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30" yWindow="555" windowWidth="21720" windowHeight="11445"/>
  </bookViews>
  <sheets>
    <sheet name="ОКС за умершими на 01.12.2020" sheetId="4" r:id="rId1"/>
    <sheet name="Лист1" sheetId="5" r:id="rId2"/>
  </sheets>
  <externalReferences>
    <externalReference r:id="rId3"/>
  </externalReferences>
  <definedNames>
    <definedName name="_xlnm._FilterDatabase" localSheetId="0" hidden="1">'ОКС за умершими на 01.12.2020'!$A$1:$Z$8809</definedName>
  </definedNames>
  <calcPr calcId="124519"/>
  <pivotCaches>
    <pivotCache cacheId="0" r:id="rId4"/>
  </pivotCaches>
</workbook>
</file>

<file path=xl/calcChain.xml><?xml version="1.0" encoding="utf-8"?>
<calcChain xmlns="http://schemas.openxmlformats.org/spreadsheetml/2006/main">
  <c r="L8784" i="4"/>
  <c r="L8782"/>
  <c r="L8779"/>
  <c r="L8773"/>
  <c r="L8769"/>
  <c r="L8765"/>
  <c r="L8763"/>
  <c r="L8759"/>
  <c r="L8758"/>
  <c r="L8754"/>
  <c r="L8753"/>
  <c r="L8749"/>
  <c r="L8719"/>
  <c r="L8717"/>
  <c r="L8716"/>
  <c r="L8711"/>
  <c r="L8709"/>
  <c r="L8706"/>
  <c r="L8702"/>
  <c r="L8692"/>
  <c r="L8682"/>
  <c r="L8679"/>
  <c r="L8661"/>
  <c r="L8656"/>
  <c r="L8654"/>
  <c r="L8648"/>
  <c r="L8647"/>
  <c r="L8638"/>
  <c r="L8633"/>
  <c r="L8614"/>
  <c r="L8600"/>
  <c r="L8572"/>
  <c r="L8566"/>
  <c r="L8564"/>
  <c r="L8562"/>
  <c r="L8561"/>
  <c r="L8560"/>
  <c r="L8559"/>
  <c r="L8548"/>
  <c r="L8540"/>
  <c r="L8539"/>
  <c r="L8518"/>
  <c r="L8517"/>
  <c r="L8516"/>
  <c r="L8515"/>
  <c r="L8513"/>
  <c r="L8512"/>
  <c r="L8509"/>
  <c r="L8507"/>
  <c r="L8505"/>
  <c r="L8433"/>
  <c r="L8364"/>
  <c r="L8361"/>
  <c r="L8358"/>
  <c r="L8356"/>
  <c r="L8355"/>
  <c r="L8352"/>
  <c r="L8336"/>
  <c r="L8334"/>
  <c r="L8279"/>
  <c r="L8274"/>
  <c r="L8273"/>
  <c r="L8260"/>
  <c r="L8256"/>
  <c r="L8250"/>
  <c r="L8242"/>
  <c r="L8241"/>
  <c r="L8240"/>
  <c r="L8239"/>
  <c r="L8237"/>
  <c r="L8235"/>
  <c r="L8234"/>
  <c r="L8233"/>
  <c r="L8224"/>
  <c r="L8223"/>
  <c r="L8222"/>
  <c r="L8218"/>
  <c r="L8212"/>
  <c r="L8183"/>
  <c r="L8171"/>
  <c r="L8168"/>
  <c r="L8167"/>
  <c r="L8165"/>
  <c r="L8164"/>
  <c r="L8162"/>
  <c r="L8161"/>
  <c r="L8159"/>
  <c r="L8158"/>
  <c r="L8157"/>
  <c r="L8155"/>
  <c r="L8150"/>
  <c r="L8145"/>
  <c r="L8118"/>
  <c r="L8116"/>
  <c r="L8115"/>
  <c r="L8114"/>
  <c r="L8113"/>
  <c r="L8112"/>
  <c r="L8087"/>
  <c r="L8050"/>
  <c r="L8047"/>
  <c r="L8046"/>
  <c r="L8045"/>
  <c r="L8044"/>
  <c r="L8043"/>
  <c r="L8040"/>
  <c r="L8003"/>
  <c r="L7963"/>
  <c r="L7944"/>
  <c r="L7865"/>
  <c r="L7864"/>
  <c r="L7843"/>
  <c r="L7785"/>
  <c r="L7717"/>
  <c r="L7716"/>
  <c r="L7710"/>
  <c r="L7692"/>
  <c r="L7622"/>
  <c r="L7593"/>
  <c r="L7575"/>
  <c r="L7574"/>
  <c r="L7558"/>
  <c r="L7390"/>
  <c r="L7387"/>
  <c r="L7107"/>
  <c r="L6954"/>
  <c r="L6500"/>
  <c r="L6445"/>
  <c r="L6441"/>
  <c r="L6273"/>
  <c r="L6122"/>
  <c r="L6121"/>
  <c r="L6120"/>
  <c r="L6119"/>
  <c r="L6118"/>
  <c r="L6117"/>
  <c r="L6116"/>
  <c r="L6115"/>
  <c r="L6114"/>
  <c r="L6113"/>
  <c r="L6086"/>
  <c r="L6051"/>
  <c r="L6050"/>
  <c r="L6049"/>
  <c r="L6020"/>
  <c r="L6019"/>
  <c r="L6018"/>
  <c r="L6017"/>
  <c r="L6015"/>
  <c r="L6014"/>
  <c r="L6013"/>
  <c r="L6011"/>
  <c r="L6006"/>
  <c r="L5973"/>
  <c r="L5969"/>
  <c r="L5968"/>
  <c r="L5955"/>
  <c r="L5953"/>
  <c r="L5930"/>
  <c r="L5777"/>
  <c r="L5594"/>
  <c r="L5364"/>
  <c r="L5167"/>
  <c r="L5166"/>
  <c r="L5164"/>
  <c r="L4722"/>
  <c r="L4690"/>
  <c r="L4476"/>
  <c r="L4418"/>
  <c r="L4412"/>
  <c r="L4015"/>
  <c r="L3573"/>
  <c r="L3550"/>
  <c r="L3527"/>
  <c r="L3524"/>
  <c r="L3519"/>
  <c r="L3493"/>
  <c r="L3487"/>
  <c r="L3486"/>
  <c r="L3459"/>
  <c r="L3445"/>
  <c r="L3443"/>
  <c r="L3347"/>
  <c r="L3346"/>
  <c r="L3345"/>
  <c r="L3342"/>
  <c r="L3324"/>
  <c r="L3323"/>
  <c r="L3318"/>
  <c r="L3287"/>
  <c r="L3277"/>
  <c r="L3240"/>
  <c r="L3234"/>
  <c r="L3233"/>
  <c r="L3203"/>
  <c r="L3176"/>
  <c r="L3175"/>
  <c r="L3174"/>
  <c r="L3172"/>
  <c r="L3170"/>
  <c r="L3168"/>
  <c r="L3163"/>
  <c r="L3162"/>
  <c r="L3160"/>
  <c r="L3157"/>
  <c r="L3152"/>
  <c r="L3136"/>
  <c r="L3130"/>
  <c r="L3126"/>
  <c r="L3125"/>
  <c r="L3124"/>
  <c r="L3123"/>
  <c r="L3121"/>
  <c r="L3120"/>
  <c r="L3117"/>
  <c r="L3116"/>
  <c r="L3115"/>
  <c r="L3114"/>
  <c r="L3113"/>
  <c r="L3112"/>
  <c r="L3109"/>
  <c r="L3101"/>
  <c r="L3097"/>
  <c r="L3086"/>
  <c r="L3085"/>
  <c r="L3073"/>
  <c r="L3059"/>
  <c r="L3056"/>
  <c r="L3042"/>
  <c r="L3040"/>
  <c r="L3034"/>
  <c r="L3033"/>
  <c r="L3032"/>
  <c r="L3030"/>
  <c r="L3028"/>
  <c r="L3027"/>
  <c r="L3026"/>
  <c r="L3005"/>
  <c r="L2987"/>
  <c r="L2986"/>
  <c r="L2916"/>
  <c r="L2774"/>
  <c r="L2773"/>
  <c r="L2772"/>
  <c r="L2771"/>
  <c r="L2770"/>
  <c r="L2765"/>
  <c r="L2751"/>
  <c r="L2750"/>
  <c r="L2749"/>
  <c r="L2748"/>
  <c r="L2747"/>
  <c r="L2740"/>
  <c r="L2738"/>
  <c r="L2736"/>
  <c r="L2729"/>
  <c r="L2727"/>
  <c r="L2722"/>
  <c r="L2721"/>
  <c r="L2719"/>
  <c r="L2718"/>
  <c r="L2717"/>
  <c r="L2713"/>
  <c r="L2708"/>
  <c r="L2704"/>
  <c r="L2689"/>
  <c r="L2688"/>
  <c r="L2687"/>
  <c r="L2686"/>
  <c r="L2685"/>
  <c r="L2684"/>
  <c r="L2683"/>
  <c r="L2681"/>
  <c r="L2657"/>
  <c r="L2636"/>
  <c r="L2629"/>
  <c r="L2628"/>
  <c r="L2627"/>
  <c r="L2624"/>
  <c r="L2620"/>
  <c r="L2619"/>
  <c r="L2618"/>
  <c r="L2610"/>
  <c r="L2592"/>
  <c r="L2591"/>
  <c r="L2590"/>
  <c r="L2583"/>
  <c r="L2564"/>
  <c r="L2510"/>
  <c r="L2491"/>
  <c r="L2490"/>
  <c r="L2489"/>
  <c r="L2488"/>
  <c r="L2487"/>
  <c r="L2441"/>
  <c r="L2407"/>
  <c r="L2349"/>
  <c r="L2229"/>
  <c r="L2086"/>
  <c r="L2085"/>
  <c r="L2044"/>
  <c r="L2006"/>
  <c r="L2002"/>
  <c r="L2001"/>
  <c r="L1999"/>
  <c r="L1996"/>
  <c r="L1992"/>
  <c r="L1991"/>
  <c r="L1988"/>
  <c r="L1984"/>
  <c r="L1981"/>
  <c r="L1967"/>
  <c r="L1966"/>
  <c r="L1925"/>
  <c r="L1918"/>
  <c r="L1906"/>
  <c r="L1904"/>
  <c r="L1903"/>
  <c r="L1893"/>
  <c r="L1888"/>
  <c r="L1887"/>
  <c r="L1864"/>
  <c r="L1862"/>
  <c r="L1819"/>
  <c r="L1818"/>
  <c r="L1814"/>
  <c r="L1812"/>
  <c r="L1784"/>
  <c r="L1780"/>
  <c r="L1776"/>
  <c r="L1767"/>
  <c r="L1762"/>
  <c r="L1754"/>
  <c r="L1753"/>
  <c r="L1734"/>
  <c r="L1625"/>
  <c r="L1621"/>
  <c r="L1620"/>
  <c r="L1616"/>
  <c r="L1609"/>
  <c r="L1580"/>
  <c r="L1576"/>
  <c r="L1575"/>
  <c r="L1570"/>
  <c r="L1543"/>
  <c r="L1529"/>
  <c r="L1394"/>
  <c r="L1357"/>
  <c r="L1244"/>
  <c r="L1218"/>
  <c r="L1052"/>
  <c r="L1040"/>
  <c r="L1038"/>
  <c r="L1036"/>
  <c r="L1032"/>
  <c r="L1029"/>
  <c r="L1027"/>
  <c r="L1016"/>
  <c r="L1015"/>
  <c r="L1014"/>
  <c r="L1013"/>
  <c r="L1012"/>
  <c r="L999"/>
  <c r="L980"/>
  <c r="L974"/>
  <c r="L967"/>
  <c r="L964"/>
  <c r="L962"/>
  <c r="L961"/>
  <c r="L957"/>
  <c r="L953"/>
  <c r="L930"/>
  <c r="L927"/>
  <c r="L926"/>
  <c r="L924"/>
  <c r="L923"/>
  <c r="L918"/>
  <c r="L917"/>
  <c r="L910"/>
  <c r="L899"/>
  <c r="L857"/>
  <c r="L856"/>
  <c r="L855"/>
  <c r="L776"/>
  <c r="L771"/>
  <c r="L769"/>
  <c r="L757"/>
  <c r="L756"/>
  <c r="L755"/>
  <c r="L754"/>
  <c r="L703"/>
  <c r="L632"/>
  <c r="L618"/>
  <c r="L515"/>
  <c r="L514"/>
  <c r="L497"/>
  <c r="L496"/>
  <c r="L480"/>
  <c r="L476"/>
  <c r="L469"/>
  <c r="L466"/>
  <c r="L462"/>
  <c r="L460"/>
  <c r="L450"/>
  <c r="L449"/>
  <c r="L446"/>
  <c r="L439"/>
  <c r="L434"/>
  <c r="L430"/>
  <c r="L428"/>
  <c r="L411"/>
  <c r="L410"/>
  <c r="L407"/>
  <c r="L401"/>
  <c r="L398"/>
  <c r="L391"/>
  <c r="L390"/>
  <c r="L389"/>
  <c r="L382"/>
  <c r="L378"/>
  <c r="L376"/>
  <c r="L372"/>
  <c r="L368"/>
  <c r="L365"/>
  <c r="L364"/>
  <c r="L363"/>
  <c r="L361"/>
  <c r="L355"/>
  <c r="L348"/>
  <c r="L337"/>
  <c r="L327"/>
  <c r="L320"/>
  <c r="L318"/>
  <c r="L317"/>
  <c r="L316"/>
  <c r="L315"/>
  <c r="L312"/>
  <c r="L311"/>
  <c r="L310"/>
  <c r="L301"/>
  <c r="L300"/>
  <c r="L294"/>
  <c r="L267"/>
  <c r="L230"/>
  <c r="L225"/>
  <c r="L219"/>
  <c r="L215"/>
  <c r="L214"/>
  <c r="L209"/>
  <c r="L208"/>
  <c r="L206"/>
  <c r="L205"/>
  <c r="L204"/>
  <c r="L202"/>
  <c r="L199"/>
  <c r="L198"/>
  <c r="L197"/>
  <c r="L196"/>
  <c r="L195"/>
  <c r="L192"/>
  <c r="L189"/>
  <c r="L101"/>
  <c r="L8760"/>
  <c r="L8470"/>
  <c r="L8424"/>
  <c r="L8354"/>
  <c r="L8290"/>
  <c r="L8278"/>
  <c r="L8225"/>
  <c r="L8202"/>
  <c r="L8179"/>
  <c r="L8173"/>
  <c r="L8125"/>
  <c r="L8084"/>
  <c r="L8005"/>
  <c r="L8004"/>
  <c r="L7943"/>
  <c r="L7942"/>
  <c r="L7941"/>
  <c r="L7940"/>
  <c r="L7939"/>
  <c r="L7938"/>
  <c r="L7937"/>
  <c r="L7936"/>
  <c r="L7935"/>
  <c r="L7118"/>
  <c r="L6814"/>
  <c r="L6090"/>
  <c r="L5443"/>
  <c r="L5411"/>
  <c r="L5407"/>
  <c r="L4705"/>
  <c r="L3536"/>
  <c r="L3532"/>
  <c r="L3529"/>
  <c r="L3528"/>
  <c r="L3513"/>
  <c r="L3511"/>
  <c r="L3505"/>
  <c r="L3504"/>
  <c r="L3089"/>
  <c r="L2763"/>
  <c r="L2735"/>
  <c r="L2716"/>
  <c r="L2715"/>
  <c r="L2714"/>
  <c r="L2712"/>
  <c r="L2692"/>
  <c r="L2691"/>
  <c r="L2682"/>
  <c r="L2626"/>
  <c r="L2623"/>
  <c r="L2486"/>
  <c r="L2192"/>
  <c r="L2042"/>
  <c r="L2034"/>
  <c r="L1983"/>
  <c r="L1744"/>
  <c r="L1743"/>
  <c r="L1742"/>
  <c r="L1623"/>
  <c r="L1002"/>
  <c r="L996"/>
  <c r="L995"/>
  <c r="L988"/>
  <c r="L986"/>
  <c r="L983"/>
  <c r="L975"/>
  <c r="L966"/>
  <c r="L965"/>
  <c r="L959"/>
  <c r="L955"/>
  <c r="L884"/>
  <c r="L880"/>
  <c r="L876"/>
  <c r="L702"/>
  <c r="L492"/>
  <c r="L451"/>
  <c r="L420"/>
  <c r="L388"/>
  <c r="L379"/>
  <c r="L375"/>
  <c r="L362"/>
  <c r="L357"/>
  <c r="L354"/>
  <c r="L353"/>
  <c r="L352"/>
  <c r="L335"/>
  <c r="L309"/>
  <c r="L296"/>
  <c r="L288"/>
  <c r="L287"/>
  <c r="L283"/>
  <c r="L261"/>
  <c r="L244"/>
  <c r="L159"/>
  <c r="L158"/>
  <c r="L157"/>
  <c r="L156"/>
  <c r="L134"/>
  <c r="L65"/>
  <c r="L8808"/>
  <c r="L8787"/>
  <c r="L8785"/>
  <c r="L8778"/>
  <c r="L8770"/>
  <c r="L8764"/>
  <c r="L8757"/>
  <c r="L8756"/>
  <c r="L8755"/>
  <c r="L8750"/>
  <c r="L8747"/>
  <c r="L8744"/>
  <c r="L8720"/>
  <c r="L8714"/>
  <c r="L8713"/>
  <c r="L8712"/>
  <c r="L8697"/>
  <c r="L8696"/>
  <c r="L8695"/>
  <c r="L8690"/>
  <c r="L8678"/>
  <c r="L8672"/>
  <c r="L8671"/>
  <c r="L8669"/>
  <c r="L8660"/>
  <c r="L8659"/>
  <c r="L8642"/>
  <c r="L8639"/>
  <c r="L8636"/>
  <c r="L8631"/>
  <c r="L8615"/>
  <c r="L8582"/>
  <c r="L8579"/>
  <c r="L8569"/>
  <c r="L8558"/>
  <c r="L8552"/>
  <c r="L8544"/>
  <c r="L8538"/>
  <c r="L8536"/>
  <c r="L8534"/>
  <c r="L8533"/>
  <c r="L8532"/>
  <c r="L8531"/>
  <c r="L8528"/>
  <c r="L8525"/>
  <c r="L8502"/>
  <c r="L8500"/>
  <c r="L8484"/>
  <c r="L8475"/>
  <c r="L8467"/>
  <c r="L8460"/>
  <c r="L8459"/>
  <c r="L8458"/>
  <c r="L8457"/>
  <c r="L8447"/>
  <c r="L8445"/>
  <c r="L8442"/>
  <c r="L8425"/>
  <c r="L8412"/>
  <c r="L8411"/>
  <c r="L8410"/>
  <c r="L8409"/>
  <c r="L8408"/>
  <c r="L8405"/>
  <c r="L8404"/>
  <c r="L8403"/>
  <c r="L8402"/>
  <c r="L8401"/>
  <c r="L8390"/>
  <c r="L8374"/>
  <c r="L8373"/>
  <c r="L8359"/>
  <c r="L8357"/>
  <c r="L8339"/>
  <c r="L8338"/>
  <c r="L8337"/>
  <c r="L8332"/>
  <c r="L8331"/>
  <c r="L8321"/>
  <c r="L8295"/>
  <c r="L8292"/>
  <c r="L8291"/>
  <c r="L8289"/>
  <c r="L8286"/>
  <c r="L8282"/>
  <c r="L8276"/>
  <c r="L8272"/>
  <c r="L8263"/>
  <c r="L8259"/>
  <c r="L8258"/>
  <c r="L8249"/>
  <c r="L8244"/>
  <c r="L8238"/>
  <c r="L8236"/>
  <c r="L8221"/>
  <c r="L8219"/>
  <c r="L8214"/>
  <c r="L8210"/>
  <c r="L8204"/>
  <c r="L8203"/>
  <c r="L8201"/>
  <c r="L8193"/>
  <c r="L8192"/>
  <c r="L8177"/>
  <c r="L8149"/>
  <c r="L8147"/>
  <c r="L8104"/>
  <c r="L8099"/>
  <c r="L8088"/>
  <c r="L8078"/>
  <c r="L8072"/>
  <c r="L8070"/>
  <c r="L8068"/>
  <c r="L8067"/>
  <c r="L8014"/>
  <c r="L8001"/>
  <c r="L7997"/>
  <c r="L7994"/>
  <c r="L7992"/>
  <c r="L7981"/>
  <c r="L7966"/>
  <c r="L7965"/>
  <c r="L7953"/>
  <c r="L7927"/>
  <c r="L7926"/>
  <c r="L7920"/>
  <c r="L7900"/>
  <c r="L7893"/>
  <c r="L7892"/>
  <c r="L7867"/>
  <c r="L7844"/>
  <c r="L7813"/>
  <c r="L7804"/>
  <c r="L7803"/>
  <c r="L7770"/>
  <c r="L7769"/>
  <c r="L7767"/>
  <c r="L7749"/>
  <c r="L7742"/>
  <c r="L7726"/>
  <c r="L7725"/>
  <c r="L7713"/>
  <c r="L7708"/>
  <c r="L7702"/>
  <c r="L7690"/>
  <c r="L7689"/>
  <c r="L7688"/>
  <c r="L7687"/>
  <c r="L7686"/>
  <c r="L7685"/>
  <c r="L7684"/>
  <c r="L7683"/>
  <c r="L7678"/>
  <c r="L7670"/>
  <c r="L7668"/>
  <c r="L7658"/>
  <c r="L7651"/>
  <c r="L7649"/>
  <c r="L7648"/>
  <c r="L7647"/>
  <c r="L7646"/>
  <c r="L7645"/>
  <c r="L7643"/>
  <c r="L7642"/>
  <c r="L7641"/>
  <c r="L7640"/>
  <c r="L7636"/>
  <c r="L7606"/>
  <c r="L7605"/>
  <c r="L7603"/>
  <c r="L7594"/>
  <c r="L7569"/>
  <c r="L7547"/>
  <c r="L7546"/>
  <c r="L7545"/>
  <c r="L7543"/>
  <c r="L7538"/>
  <c r="L7537"/>
  <c r="L7464"/>
  <c r="L7408"/>
  <c r="L7378"/>
  <c r="L7349"/>
  <c r="L7305"/>
  <c r="L7247"/>
  <c r="L7204"/>
  <c r="L7199"/>
  <c r="L7198"/>
  <c r="L7193"/>
  <c r="L7186"/>
  <c r="L7174"/>
  <c r="L7143"/>
  <c r="L7142"/>
  <c r="L7141"/>
  <c r="L7140"/>
  <c r="L7112"/>
  <c r="L7109"/>
  <c r="L7108"/>
  <c r="L7104"/>
  <c r="L7103"/>
  <c r="L7096"/>
  <c r="L7095"/>
  <c r="L7085"/>
  <c r="L7065"/>
  <c r="L7038"/>
  <c r="L6947"/>
  <c r="L6903"/>
  <c r="L6856"/>
  <c r="L6829"/>
  <c r="L6813"/>
  <c r="L6812"/>
  <c r="L6811"/>
  <c r="L6810"/>
  <c r="L6807"/>
  <c r="L6806"/>
  <c r="L6655"/>
  <c r="L6529"/>
  <c r="L6525"/>
  <c r="L6524"/>
  <c r="L6513"/>
  <c r="L6508"/>
  <c r="L6499"/>
  <c r="L6460"/>
  <c r="L6459"/>
  <c r="L6452"/>
  <c r="L6449"/>
  <c r="L6443"/>
  <c r="L6420"/>
  <c r="L6406"/>
  <c r="L6402"/>
  <c r="L6276"/>
  <c r="L6214"/>
  <c r="L6212"/>
  <c r="L6130"/>
  <c r="L6127"/>
  <c r="L6126"/>
  <c r="L6106"/>
  <c r="L6105"/>
  <c r="L6091"/>
  <c r="L6089"/>
  <c r="L6061"/>
  <c r="L6046"/>
  <c r="L6045"/>
  <c r="L6044"/>
  <c r="L6012"/>
  <c r="L6010"/>
  <c r="L6009"/>
  <c r="L6008"/>
  <c r="L6007"/>
  <c r="L5984"/>
  <c r="L5983"/>
  <c r="L5971"/>
  <c r="L5967"/>
  <c r="L5952"/>
  <c r="L5925"/>
  <c r="L5912"/>
  <c r="L5909"/>
  <c r="L5903"/>
  <c r="L5883"/>
  <c r="L5842"/>
  <c r="L5776"/>
  <c r="L5772"/>
  <c r="L5770"/>
  <c r="L5746"/>
  <c r="L5745"/>
  <c r="L5627"/>
  <c r="L5569"/>
  <c r="L5506"/>
  <c r="L5486"/>
  <c r="L5485"/>
  <c r="L5469"/>
  <c r="L5442"/>
  <c r="L5436"/>
  <c r="L5425"/>
  <c r="L5422"/>
  <c r="L5421"/>
  <c r="L5413"/>
  <c r="L5412"/>
  <c r="L5410"/>
  <c r="L5409"/>
  <c r="L5408"/>
  <c r="L5406"/>
  <c r="L5405"/>
  <c r="L5404"/>
  <c r="L5402"/>
  <c r="L5400"/>
  <c r="L5390"/>
  <c r="L5356"/>
  <c r="L5330"/>
  <c r="L5318"/>
  <c r="L5309"/>
  <c r="L5308"/>
  <c r="L5285"/>
  <c r="L5282"/>
  <c r="L5277"/>
  <c r="L5274"/>
  <c r="L5271"/>
  <c r="L5168"/>
  <c r="L5109"/>
  <c r="L5070"/>
  <c r="L5031"/>
  <c r="L5030"/>
  <c r="L5028"/>
  <c r="L5027"/>
  <c r="L5026"/>
  <c r="L5025"/>
  <c r="L5024"/>
  <c r="L5023"/>
  <c r="L5022"/>
  <c r="L5021"/>
  <c r="L5020"/>
  <c r="L5019"/>
  <c r="L5018"/>
  <c r="L5017"/>
  <c r="L5016"/>
  <c r="L5015"/>
  <c r="L5011"/>
  <c r="L5002"/>
  <c r="L5000"/>
  <c r="L4991"/>
  <c r="L4984"/>
  <c r="L4981"/>
  <c r="L4766"/>
  <c r="L4765"/>
  <c r="L4763"/>
  <c r="L4757"/>
  <c r="L4753"/>
  <c r="L4749"/>
  <c r="L4721"/>
  <c r="L4704"/>
  <c r="L4702"/>
  <c r="L4699"/>
  <c r="L4698"/>
  <c r="L4697"/>
  <c r="L4696"/>
  <c r="L4695"/>
  <c r="L4693"/>
  <c r="L4692"/>
  <c r="L4691"/>
  <c r="L4689"/>
  <c r="L4688"/>
  <c r="L4686"/>
  <c r="L4685"/>
  <c r="L4684"/>
  <c r="L4683"/>
  <c r="L4682"/>
  <c r="L4681"/>
  <c r="L4680"/>
  <c r="L4679"/>
  <c r="L4678"/>
  <c r="L4676"/>
  <c r="L4675"/>
  <c r="L4674"/>
  <c r="L4655"/>
  <c r="L4654"/>
  <c r="L4587"/>
  <c r="L4559"/>
  <c r="L4551"/>
  <c r="L4550"/>
  <c r="L4549"/>
  <c r="L4547"/>
  <c r="L4544"/>
  <c r="L4542"/>
  <c r="L4541"/>
  <c r="L4540"/>
  <c r="L4539"/>
  <c r="L4504"/>
  <c r="L4497"/>
  <c r="L4464"/>
  <c r="L4453"/>
  <c r="L4451"/>
  <c r="L4449"/>
  <c r="L4448"/>
  <c r="L4437"/>
  <c r="L4436"/>
  <c r="L4435"/>
  <c r="L4434"/>
  <c r="L4433"/>
  <c r="L4410"/>
  <c r="L4409"/>
  <c r="L4408"/>
  <c r="L4407"/>
  <c r="L4406"/>
  <c r="L4397"/>
  <c r="L4038"/>
  <c r="L4025"/>
  <c r="L4018"/>
  <c r="L4011"/>
  <c r="L4010"/>
  <c r="L4008"/>
  <c r="L4001"/>
  <c r="L4000"/>
  <c r="L3997"/>
  <c r="L3994"/>
  <c r="L3909"/>
  <c r="L3904"/>
  <c r="L3897"/>
  <c r="L3894"/>
  <c r="L3877"/>
  <c r="L3876"/>
  <c r="L3844"/>
  <c r="L3775"/>
  <c r="L3774"/>
  <c r="L3703"/>
  <c r="L3700"/>
  <c r="L3699"/>
  <c r="L3698"/>
  <c r="L3697"/>
  <c r="L3696"/>
  <c r="L3695"/>
  <c r="L3694"/>
  <c r="L3693"/>
  <c r="L3692"/>
  <c r="L3691"/>
  <c r="L3690"/>
  <c r="L3689"/>
  <c r="L3688"/>
  <c r="L3665"/>
  <c r="L3656"/>
  <c r="L3653"/>
  <c r="L3652"/>
  <c r="L3651"/>
  <c r="L3635"/>
  <c r="L3633"/>
  <c r="L3603"/>
  <c r="L3600"/>
  <c r="L3598"/>
  <c r="L3575"/>
  <c r="L3572"/>
  <c r="L3571"/>
  <c r="L3570"/>
  <c r="L3569"/>
  <c r="L3568"/>
  <c r="L3567"/>
  <c r="L3566"/>
  <c r="L3549"/>
  <c r="L3548"/>
  <c r="L3547"/>
  <c r="L3542"/>
  <c r="L3541"/>
  <c r="L3540"/>
  <c r="L3539"/>
  <c r="L3538"/>
  <c r="L3537"/>
  <c r="L3535"/>
  <c r="L3534"/>
  <c r="L3533"/>
  <c r="L3530"/>
  <c r="L3526"/>
  <c r="L3523"/>
  <c r="L3522"/>
  <c r="L3521"/>
  <c r="L3520"/>
  <c r="L3518"/>
  <c r="L3517"/>
  <c r="L3516"/>
  <c r="L3515"/>
  <c r="L3514"/>
  <c r="L3512"/>
  <c r="L3506"/>
  <c r="L3503"/>
  <c r="L3502"/>
  <c r="L3501"/>
  <c r="L3500"/>
  <c r="L3499"/>
  <c r="L3498"/>
  <c r="L3496"/>
  <c r="L3495"/>
  <c r="L3494"/>
  <c r="L3480"/>
  <c r="L3472"/>
  <c r="L3471"/>
  <c r="L3470"/>
  <c r="L3469"/>
  <c r="L3468"/>
  <c r="L3467"/>
  <c r="L3466"/>
  <c r="L3465"/>
  <c r="L3464"/>
  <c r="L3463"/>
  <c r="L3462"/>
  <c r="L3461"/>
  <c r="L3458"/>
  <c r="L3457"/>
  <c r="L3456"/>
  <c r="L3455"/>
  <c r="L3454"/>
  <c r="L3453"/>
  <c r="L3452"/>
  <c r="L3451"/>
  <c r="L3450"/>
  <c r="L3449"/>
  <c r="L3448"/>
  <c r="L3441"/>
  <c r="L3440"/>
  <c r="L3436"/>
  <c r="L3435"/>
  <c r="L3432"/>
  <c r="L3431"/>
  <c r="L3430"/>
  <c r="L3429"/>
  <c r="L3428"/>
  <c r="L3425"/>
  <c r="L3418"/>
  <c r="L3413"/>
  <c r="L3411"/>
  <c r="L3410"/>
  <c r="L3409"/>
  <c r="L3408"/>
  <c r="L3376"/>
  <c r="L3366"/>
  <c r="L3360"/>
  <c r="L3359"/>
  <c r="L3358"/>
  <c r="L3357"/>
  <c r="L3356"/>
  <c r="L3340"/>
  <c r="L3339"/>
  <c r="L3337"/>
  <c r="L3336"/>
  <c r="L3317"/>
  <c r="L3316"/>
  <c r="L3315"/>
  <c r="L3307"/>
  <c r="L3306"/>
  <c r="L3305"/>
  <c r="L3302"/>
  <c r="L3301"/>
  <c r="L3300"/>
  <c r="L3297"/>
  <c r="L3296"/>
  <c r="L3295"/>
  <c r="L3293"/>
  <c r="L3292"/>
  <c r="L3274"/>
  <c r="L3272"/>
  <c r="L3271"/>
  <c r="L3270"/>
  <c r="L3269"/>
  <c r="L3267"/>
  <c r="L3265"/>
  <c r="L3263"/>
  <c r="L3242"/>
  <c r="L3227"/>
  <c r="L3224"/>
  <c r="L3221"/>
  <c r="L3220"/>
  <c r="L3212"/>
  <c r="L3211"/>
  <c r="L3210"/>
  <c r="L3209"/>
  <c r="L3207"/>
  <c r="L3206"/>
  <c r="L3204"/>
  <c r="L3188"/>
  <c r="L3187"/>
  <c r="L3186"/>
  <c r="L3185"/>
  <c r="L3178"/>
  <c r="L3177"/>
  <c r="L3171"/>
  <c r="L3154"/>
  <c r="L3153"/>
  <c r="L3150"/>
  <c r="L3148"/>
  <c r="L3119"/>
  <c r="L3100"/>
  <c r="L3099"/>
  <c r="L3083"/>
  <c r="L3065"/>
  <c r="L3064"/>
  <c r="L3055"/>
  <c r="L3044"/>
  <c r="L3041"/>
  <c r="L3039"/>
  <c r="L3038"/>
  <c r="L2982"/>
  <c r="L2980"/>
  <c r="L2975"/>
  <c r="L2898"/>
  <c r="L2897"/>
  <c r="L2878"/>
  <c r="L2876"/>
  <c r="L2875"/>
  <c r="L2874"/>
  <c r="L2873"/>
  <c r="L2872"/>
  <c r="L2871"/>
  <c r="L2870"/>
  <c r="L2869"/>
  <c r="L2868"/>
  <c r="L2867"/>
  <c r="L2866"/>
  <c r="L2865"/>
  <c r="L2857"/>
  <c r="L2856"/>
  <c r="L2855"/>
  <c r="L2840"/>
  <c r="L2839"/>
  <c r="L2838"/>
  <c r="L2837"/>
  <c r="L2836"/>
  <c r="L2835"/>
  <c r="L2834"/>
  <c r="L2833"/>
  <c r="L2832"/>
  <c r="L2831"/>
  <c r="L2830"/>
  <c r="L2829"/>
  <c r="L2828"/>
  <c r="L2827"/>
  <c r="L2826"/>
  <c r="L2825"/>
  <c r="L2824"/>
  <c r="L2823"/>
  <c r="L2822"/>
  <c r="L2821"/>
  <c r="L2820"/>
  <c r="L2819"/>
  <c r="L2818"/>
  <c r="L2817"/>
  <c r="L2816"/>
  <c r="L2815"/>
  <c r="L2814"/>
  <c r="L2813"/>
  <c r="L2812"/>
  <c r="L2811"/>
  <c r="L2810"/>
  <c r="L2809"/>
  <c r="L2808"/>
  <c r="L2807"/>
  <c r="L2806"/>
  <c r="L2804"/>
  <c r="L2803"/>
  <c r="L2802"/>
  <c r="L2801"/>
  <c r="L2800"/>
  <c r="L2799"/>
  <c r="L2798"/>
  <c r="L2797"/>
  <c r="L2796"/>
  <c r="L2795"/>
  <c r="L2794"/>
  <c r="L2792"/>
  <c r="L2791"/>
  <c r="L2790"/>
  <c r="L2789"/>
  <c r="L2788"/>
  <c r="L2787"/>
  <c r="L2786"/>
  <c r="L2785"/>
  <c r="L2784"/>
  <c r="L2782"/>
  <c r="L2779"/>
  <c r="L2778"/>
  <c r="L2775"/>
  <c r="L2769"/>
  <c r="L2766"/>
  <c r="L2762"/>
  <c r="L2761"/>
  <c r="L2760"/>
  <c r="L2759"/>
  <c r="L2758"/>
  <c r="L2755"/>
  <c r="L2754"/>
  <c r="L2753"/>
  <c r="L2752"/>
  <c r="L2728"/>
  <c r="L2726"/>
  <c r="L2711"/>
  <c r="L2710"/>
  <c r="L2694"/>
  <c r="L2654"/>
  <c r="L2644"/>
  <c r="L2639"/>
  <c r="L2634"/>
  <c r="L2630"/>
  <c r="L2587"/>
  <c r="L2585"/>
  <c r="L2577"/>
  <c r="L2573"/>
  <c r="L2571"/>
  <c r="L2570"/>
  <c r="L2568"/>
  <c r="L2561"/>
  <c r="L2556"/>
  <c r="L2555"/>
  <c r="L2554"/>
  <c r="L2550"/>
  <c r="L2549"/>
  <c r="L2548"/>
  <c r="L2541"/>
  <c r="L2537"/>
  <c r="L2535"/>
  <c r="L2533"/>
  <c r="L2526"/>
  <c r="L2525"/>
  <c r="L2522"/>
  <c r="L2519"/>
  <c r="L2518"/>
  <c r="L2512"/>
  <c r="L2509"/>
  <c r="L2504"/>
  <c r="L2502"/>
  <c r="L2500"/>
  <c r="L2494"/>
  <c r="L2484"/>
  <c r="L2481"/>
  <c r="L2477"/>
  <c r="L2476"/>
  <c r="L2475"/>
  <c r="L2473"/>
  <c r="L2471"/>
  <c r="L2470"/>
  <c r="L2469"/>
  <c r="L2463"/>
  <c r="L2462"/>
  <c r="L2456"/>
  <c r="L2453"/>
  <c r="L2452"/>
  <c r="L2451"/>
  <c r="L2450"/>
  <c r="L2448"/>
  <c r="L2444"/>
  <c r="L2440"/>
  <c r="L2439"/>
  <c r="L2436"/>
  <c r="L2424"/>
  <c r="L2423"/>
  <c r="L2404"/>
  <c r="L2403"/>
  <c r="L2402"/>
  <c r="L2401"/>
  <c r="L2391"/>
  <c r="L2390"/>
  <c r="L2388"/>
  <c r="L2375"/>
  <c r="L2374"/>
  <c r="L2362"/>
  <c r="L2350"/>
  <c r="L2348"/>
  <c r="L2321"/>
  <c r="L2320"/>
  <c r="L2319"/>
  <c r="L2318"/>
  <c r="L2317"/>
  <c r="L2315"/>
  <c r="L2313"/>
  <c r="L2298"/>
  <c r="L2297"/>
  <c r="L2296"/>
  <c r="L2292"/>
  <c r="L2279"/>
  <c r="L2276"/>
  <c r="L2275"/>
  <c r="L2274"/>
  <c r="L2267"/>
  <c r="L2266"/>
  <c r="L2262"/>
  <c r="L2261"/>
  <c r="L2256"/>
  <c r="L2255"/>
  <c r="L2254"/>
  <c r="L2251"/>
  <c r="L2247"/>
  <c r="L2243"/>
  <c r="L2224"/>
  <c r="L2223"/>
  <c r="L2220"/>
  <c r="L2213"/>
  <c r="L2211"/>
  <c r="L2203"/>
  <c r="L2197"/>
  <c r="L2195"/>
  <c r="L2194"/>
  <c r="L2187"/>
  <c r="L2185"/>
  <c r="L2182"/>
  <c r="L2173"/>
  <c r="L2164"/>
  <c r="L2163"/>
  <c r="L2162"/>
  <c r="L2161"/>
  <c r="L2160"/>
  <c r="L2159"/>
  <c r="L2158"/>
  <c r="L2157"/>
  <c r="L2156"/>
  <c r="L2155"/>
  <c r="L2154"/>
  <c r="L2153"/>
  <c r="L2152"/>
  <c r="L2151"/>
  <c r="L2150"/>
  <c r="L2149"/>
  <c r="L2148"/>
  <c r="L2147"/>
  <c r="L2146"/>
  <c r="L2145"/>
  <c r="L2144"/>
  <c r="L2143"/>
  <c r="L2142"/>
  <c r="L2141"/>
  <c r="L2140"/>
  <c r="L2139"/>
  <c r="L2138"/>
  <c r="L2095"/>
  <c r="L2084"/>
  <c r="L2083"/>
  <c r="L2067"/>
  <c r="L2064"/>
  <c r="L2063"/>
  <c r="L2062"/>
  <c r="L2059"/>
  <c r="L2058"/>
  <c r="L2054"/>
  <c r="L2051"/>
  <c r="L2046"/>
  <c r="L2045"/>
  <c r="L2043"/>
  <c r="L2039"/>
  <c r="L2030"/>
  <c r="L2019"/>
  <c r="L2015"/>
  <c r="L2003"/>
  <c r="L1990"/>
  <c r="L1985"/>
  <c r="L1939"/>
  <c r="L1928"/>
  <c r="L1927"/>
  <c r="L1919"/>
  <c r="L1905"/>
  <c r="L1902"/>
  <c r="L1901"/>
  <c r="L1897"/>
  <c r="L1896"/>
  <c r="L1892"/>
  <c r="L1889"/>
  <c r="L1885"/>
  <c r="L1880"/>
  <c r="L1879"/>
  <c r="L1878"/>
  <c r="L1868"/>
  <c r="L1863"/>
  <c r="L1860"/>
  <c r="L1858"/>
  <c r="L1854"/>
  <c r="L1853"/>
  <c r="L1850"/>
  <c r="L1848"/>
  <c r="L1847"/>
  <c r="L1846"/>
  <c r="L1845"/>
  <c r="L1843"/>
  <c r="L1838"/>
  <c r="L1836"/>
  <c r="L1835"/>
  <c r="L1830"/>
  <c r="L1828"/>
  <c r="L1827"/>
  <c r="L1826"/>
  <c r="L1825"/>
  <c r="L1824"/>
  <c r="L1823"/>
  <c r="L1811"/>
  <c r="L1810"/>
  <c r="L1809"/>
  <c r="L1803"/>
  <c r="L1791"/>
  <c r="L1785"/>
  <c r="L1783"/>
  <c r="L1779"/>
  <c r="L1774"/>
  <c r="L1766"/>
  <c r="L1765"/>
  <c r="L1758"/>
  <c r="L1747"/>
  <c r="L1740"/>
  <c r="L1736"/>
  <c r="L1732"/>
  <c r="L1728"/>
  <c r="L1727"/>
  <c r="L1673"/>
  <c r="L1672"/>
  <c r="L1668"/>
  <c r="L1667"/>
  <c r="L1655"/>
  <c r="L1653"/>
  <c r="L1652"/>
  <c r="L1651"/>
  <c r="L1647"/>
  <c r="L1644"/>
  <c r="L1643"/>
  <c r="L1642"/>
  <c r="L1634"/>
  <c r="L1633"/>
  <c r="L1631"/>
  <c r="L1630"/>
  <c r="L1629"/>
  <c r="L1628"/>
  <c r="L1627"/>
  <c r="L1626"/>
  <c r="L1624"/>
  <c r="L1622"/>
  <c r="L1612"/>
  <c r="L1611"/>
  <c r="L1610"/>
  <c r="L1605"/>
  <c r="L1604"/>
  <c r="L1582"/>
  <c r="L1574"/>
  <c r="L1573"/>
  <c r="L1572"/>
  <c r="L1571"/>
  <c r="L1563"/>
  <c r="L1562"/>
  <c r="L1557"/>
  <c r="L1552"/>
  <c r="L1550"/>
  <c r="L1549"/>
  <c r="L1533"/>
  <c r="L1531"/>
  <c r="L1523"/>
  <c r="L1520"/>
  <c r="L1518"/>
  <c r="L1516"/>
  <c r="L1515"/>
  <c r="L1514"/>
  <c r="L1503"/>
  <c r="L1501"/>
  <c r="L1480"/>
  <c r="L1475"/>
  <c r="L1464"/>
  <c r="L1459"/>
  <c r="L1448"/>
  <c r="L1444"/>
  <c r="L1441"/>
  <c r="L1428"/>
  <c r="L1425"/>
  <c r="L1420"/>
  <c r="L1419"/>
  <c r="L1416"/>
  <c r="L1410"/>
  <c r="L1407"/>
  <c r="L1403"/>
  <c r="L1400"/>
  <c r="L1399"/>
  <c r="L1398"/>
  <c r="L1397"/>
  <c r="L1395"/>
  <c r="L1391"/>
  <c r="L1390"/>
  <c r="L1389"/>
  <c r="L1387"/>
  <c r="L1383"/>
  <c r="L1382"/>
  <c r="L1374"/>
  <c r="L1373"/>
  <c r="L1367"/>
  <c r="L1365"/>
  <c r="L1354"/>
  <c r="L1353"/>
  <c r="L1351"/>
  <c r="L1350"/>
  <c r="L1349"/>
  <c r="L1345"/>
  <c r="L1324"/>
  <c r="L1316"/>
  <c r="L1280"/>
  <c r="L1278"/>
  <c r="L1275"/>
  <c r="L1270"/>
  <c r="L1261"/>
  <c r="L1260"/>
  <c r="L1252"/>
  <c r="L1251"/>
  <c r="L1250"/>
  <c r="L1249"/>
  <c r="L1247"/>
  <c r="L1246"/>
  <c r="L1242"/>
  <c r="L1241"/>
  <c r="L1240"/>
  <c r="L1239"/>
  <c r="L1238"/>
  <c r="L1237"/>
  <c r="L1235"/>
  <c r="L1224"/>
  <c r="L1223"/>
  <c r="L1222"/>
  <c r="L1221"/>
  <c r="L1220"/>
  <c r="L1214"/>
  <c r="L1212"/>
  <c r="L1207"/>
  <c r="L1206"/>
  <c r="L1205"/>
  <c r="L1204"/>
  <c r="L1202"/>
  <c r="L1199"/>
  <c r="L1198"/>
  <c r="L1197"/>
  <c r="L1196"/>
  <c r="L1195"/>
  <c r="L1194"/>
  <c r="L1192"/>
  <c r="L1191"/>
  <c r="L1190"/>
  <c r="L1189"/>
  <c r="L1173"/>
  <c r="L1172"/>
  <c r="L1171"/>
  <c r="L1168"/>
  <c r="L1167"/>
  <c r="L1158"/>
  <c r="L1157"/>
  <c r="L1156"/>
  <c r="L1154"/>
  <c r="L1153"/>
  <c r="L1152"/>
  <c r="L1151"/>
  <c r="L1150"/>
  <c r="L1149"/>
  <c r="L1142"/>
  <c r="L1138"/>
  <c r="L1137"/>
  <c r="L1136"/>
  <c r="L1134"/>
  <c r="L1132"/>
  <c r="L1130"/>
  <c r="L1129"/>
  <c r="L1127"/>
  <c r="L1126"/>
  <c r="L1125"/>
  <c r="L1124"/>
  <c r="L1122"/>
  <c r="L1121"/>
  <c r="L1120"/>
  <c r="L1119"/>
  <c r="L1118"/>
  <c r="L1117"/>
  <c r="L1115"/>
  <c r="L1114"/>
  <c r="L1111"/>
  <c r="L1110"/>
  <c r="L1109"/>
  <c r="L1106"/>
  <c r="L1083"/>
  <c r="L1082"/>
  <c r="L1081"/>
  <c r="L1080"/>
  <c r="L1077"/>
  <c r="L1076"/>
  <c r="L1075"/>
  <c r="L1074"/>
  <c r="L1073"/>
  <c r="L1072"/>
  <c r="L1071"/>
  <c r="L1070"/>
  <c r="L1069"/>
  <c r="L1068"/>
  <c r="L1067"/>
  <c r="L1066"/>
  <c r="L1065"/>
  <c r="L1064"/>
  <c r="L1063"/>
  <c r="L1051"/>
  <c r="L1049"/>
  <c r="L1047"/>
  <c r="L1046"/>
  <c r="L1044"/>
  <c r="L1037"/>
  <c r="L1034"/>
  <c r="L1033"/>
  <c r="L1031"/>
  <c r="L1030"/>
  <c r="L1026"/>
  <c r="L1025"/>
  <c r="L1024"/>
  <c r="L1023"/>
  <c r="L1022"/>
  <c r="L1021"/>
  <c r="L1020"/>
  <c r="L1019"/>
  <c r="L1018"/>
  <c r="L1011"/>
  <c r="L1010"/>
  <c r="L1009"/>
  <c r="L1008"/>
  <c r="L1006"/>
  <c r="L1005"/>
  <c r="L1004"/>
  <c r="L1003"/>
  <c r="L1001"/>
  <c r="L1000"/>
  <c r="L998"/>
  <c r="L997"/>
  <c r="L993"/>
  <c r="L992"/>
  <c r="L990"/>
  <c r="L989"/>
  <c r="L987"/>
  <c r="L985"/>
  <c r="L984"/>
  <c r="L981"/>
  <c r="L979"/>
  <c r="L978"/>
  <c r="L977"/>
  <c r="L976"/>
  <c r="L972"/>
  <c r="L971"/>
  <c r="L970"/>
  <c r="L969"/>
  <c r="L968"/>
  <c r="L963"/>
  <c r="L960"/>
  <c r="L958"/>
  <c r="L956"/>
  <c r="L954"/>
  <c r="L952"/>
  <c r="L951"/>
  <c r="L950"/>
  <c r="L949"/>
  <c r="L948"/>
  <c r="L947"/>
  <c r="L946"/>
  <c r="L945"/>
  <c r="L944"/>
  <c r="L943"/>
  <c r="L941"/>
  <c r="L940"/>
  <c r="L939"/>
  <c r="L938"/>
  <c r="L936"/>
  <c r="L935"/>
  <c r="L934"/>
  <c r="L933"/>
  <c r="L932"/>
  <c r="L929"/>
  <c r="L928"/>
  <c r="L925"/>
  <c r="L922"/>
  <c r="L921"/>
  <c r="L920"/>
  <c r="L919"/>
  <c r="L916"/>
  <c r="L915"/>
  <c r="L914"/>
  <c r="L913"/>
  <c r="L911"/>
  <c r="L909"/>
  <c r="L908"/>
  <c r="L907"/>
  <c r="L906"/>
  <c r="L905"/>
  <c r="L904"/>
  <c r="L903"/>
  <c r="L902"/>
  <c r="L901"/>
  <c r="L900"/>
  <c r="L898"/>
  <c r="L897"/>
  <c r="L895"/>
  <c r="L894"/>
  <c r="L893"/>
  <c r="L892"/>
  <c r="L891"/>
  <c r="L890"/>
  <c r="L889"/>
  <c r="L888"/>
  <c r="L887"/>
  <c r="L886"/>
  <c r="L885"/>
  <c r="L883"/>
  <c r="L881"/>
  <c r="L879"/>
  <c r="L878"/>
  <c r="L877"/>
  <c r="L875"/>
  <c r="L874"/>
  <c r="L873"/>
  <c r="L872"/>
  <c r="L871"/>
  <c r="L870"/>
  <c r="L869"/>
  <c r="L868"/>
  <c r="L867"/>
  <c r="L866"/>
  <c r="L865"/>
  <c r="L864"/>
  <c r="L863"/>
  <c r="L862"/>
  <c r="L861"/>
  <c r="L860"/>
  <c r="L859"/>
  <c r="L858"/>
  <c r="L854"/>
  <c r="L852"/>
  <c r="L851"/>
  <c r="L850"/>
  <c r="L849"/>
  <c r="L848"/>
  <c r="L847"/>
  <c r="L846"/>
  <c r="L845"/>
  <c r="L844"/>
  <c r="L843"/>
  <c r="L842"/>
  <c r="L841"/>
  <c r="L840"/>
  <c r="L839"/>
  <c r="L838"/>
  <c r="L837"/>
  <c r="L836"/>
  <c r="L835"/>
  <c r="L834"/>
  <c r="L833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L787"/>
  <c r="L786"/>
  <c r="L785"/>
  <c r="L784"/>
  <c r="L783"/>
  <c r="L782"/>
  <c r="L781"/>
  <c r="L780"/>
  <c r="L779"/>
  <c r="L778"/>
  <c r="L777"/>
  <c r="L775"/>
  <c r="L773"/>
  <c r="L770"/>
  <c r="L766"/>
  <c r="L764"/>
  <c r="L761"/>
  <c r="L759"/>
  <c r="L751"/>
  <c r="L749"/>
  <c r="L748"/>
  <c r="L747"/>
  <c r="L746"/>
  <c r="L744"/>
  <c r="L743"/>
  <c r="L742"/>
  <c r="L740"/>
  <c r="L736"/>
  <c r="L735"/>
  <c r="L734"/>
  <c r="L730"/>
  <c r="L729"/>
  <c r="L728"/>
  <c r="L727"/>
  <c r="L726"/>
  <c r="L724"/>
  <c r="L722"/>
  <c r="L721"/>
  <c r="L719"/>
  <c r="L718"/>
  <c r="L716"/>
  <c r="L715"/>
  <c r="L714"/>
  <c r="L713"/>
  <c r="L712"/>
  <c r="L711"/>
  <c r="L710"/>
  <c r="L708"/>
  <c r="L701"/>
  <c r="L700"/>
  <c r="L699"/>
  <c r="L698"/>
  <c r="L697"/>
  <c r="L696"/>
  <c r="L695"/>
  <c r="L693"/>
  <c r="L691"/>
  <c r="L689"/>
  <c r="L688"/>
  <c r="L687"/>
  <c r="L686"/>
  <c r="L684"/>
  <c r="L683"/>
  <c r="L682"/>
  <c r="L681"/>
  <c r="L679"/>
  <c r="L678"/>
  <c r="L677"/>
  <c r="L676"/>
  <c r="L675"/>
  <c r="L674"/>
  <c r="L673"/>
  <c r="L672"/>
  <c r="L671"/>
  <c r="L670"/>
  <c r="L669"/>
  <c r="L668"/>
  <c r="L666"/>
  <c r="L665"/>
  <c r="L664"/>
  <c r="L659"/>
  <c r="L658"/>
  <c r="L657"/>
  <c r="L656"/>
  <c r="L631"/>
  <c r="L630"/>
  <c r="L629"/>
  <c r="L627"/>
  <c r="L624"/>
  <c r="L623"/>
  <c r="L622"/>
  <c r="L621"/>
  <c r="L619"/>
  <c r="L615"/>
  <c r="L614"/>
  <c r="L607"/>
  <c r="L581"/>
  <c r="L571"/>
  <c r="L568"/>
  <c r="L567"/>
  <c r="L566"/>
  <c r="L563"/>
  <c r="L562"/>
  <c r="L561"/>
  <c r="L560"/>
  <c r="L559"/>
  <c r="L549"/>
  <c r="L539"/>
  <c r="L535"/>
  <c r="L525"/>
  <c r="L524"/>
  <c r="L523"/>
  <c r="L522"/>
  <c r="L521"/>
  <c r="L516"/>
  <c r="L513"/>
  <c r="L512"/>
  <c r="L510"/>
  <c r="L509"/>
  <c r="L507"/>
  <c r="L506"/>
  <c r="L505"/>
  <c r="L504"/>
  <c r="L503"/>
  <c r="L502"/>
  <c r="L501"/>
  <c r="L500"/>
  <c r="L499"/>
  <c r="L498"/>
  <c r="L495"/>
  <c r="L493"/>
  <c r="L491"/>
  <c r="L489"/>
  <c r="L488"/>
  <c r="L487"/>
  <c r="L485"/>
  <c r="L482"/>
  <c r="L481"/>
  <c r="L479"/>
  <c r="L478"/>
  <c r="L474"/>
  <c r="L473"/>
  <c r="L472"/>
  <c r="L471"/>
  <c r="L470"/>
  <c r="L468"/>
  <c r="L467"/>
  <c r="L465"/>
  <c r="L463"/>
  <c r="L461"/>
  <c r="L459"/>
  <c r="L458"/>
  <c r="L457"/>
  <c r="L456"/>
  <c r="L455"/>
  <c r="L454"/>
  <c r="L452"/>
  <c r="L447"/>
  <c r="L443"/>
  <c r="L442"/>
  <c r="L440"/>
  <c r="L437"/>
  <c r="L435"/>
  <c r="L433"/>
  <c r="L432"/>
  <c r="L431"/>
  <c r="L429"/>
  <c r="L427"/>
  <c r="L426"/>
  <c r="L424"/>
  <c r="L421"/>
  <c r="L419"/>
  <c r="L417"/>
  <c r="L416"/>
  <c r="L415"/>
  <c r="L412"/>
  <c r="L408"/>
  <c r="L406"/>
  <c r="L405"/>
  <c r="L404"/>
  <c r="L403"/>
  <c r="L402"/>
  <c r="L400"/>
  <c r="L399"/>
  <c r="L397"/>
  <c r="L396"/>
  <c r="L395"/>
  <c r="L394"/>
  <c r="L393"/>
  <c r="L392"/>
  <c r="L387"/>
  <c r="L386"/>
  <c r="L385"/>
  <c r="L384"/>
  <c r="L383"/>
  <c r="L373"/>
  <c r="L371"/>
  <c r="L370"/>
  <c r="L369"/>
  <c r="L367"/>
  <c r="L366"/>
  <c r="L358"/>
  <c r="L351"/>
  <c r="L350"/>
  <c r="L349"/>
  <c r="L346"/>
  <c r="L345"/>
  <c r="L344"/>
  <c r="L341"/>
  <c r="L340"/>
  <c r="L339"/>
  <c r="L336"/>
  <c r="L334"/>
  <c r="L333"/>
  <c r="L332"/>
  <c r="L331"/>
  <c r="L330"/>
  <c r="L329"/>
  <c r="L328"/>
  <c r="L324"/>
  <c r="L323"/>
  <c r="L321"/>
  <c r="L319"/>
  <c r="L308"/>
  <c r="L306"/>
  <c r="L305"/>
  <c r="L303"/>
  <c r="L302"/>
  <c r="L299"/>
  <c r="L298"/>
  <c r="L297"/>
  <c r="L295"/>
  <c r="L292"/>
  <c r="L291"/>
  <c r="L290"/>
  <c r="L289"/>
  <c r="L284"/>
  <c r="L282"/>
  <c r="L280"/>
  <c r="L279"/>
  <c r="L278"/>
  <c r="L277"/>
  <c r="L276"/>
  <c r="L275"/>
  <c r="L274"/>
  <c r="L273"/>
  <c r="L272"/>
  <c r="L271"/>
  <c r="L270"/>
  <c r="L268"/>
  <c r="L266"/>
  <c r="L265"/>
  <c r="L264"/>
  <c r="L263"/>
  <c r="L262"/>
  <c r="L260"/>
  <c r="L259"/>
  <c r="L258"/>
  <c r="L257"/>
  <c r="L256"/>
  <c r="L255"/>
  <c r="L254"/>
  <c r="L253"/>
  <c r="L252"/>
  <c r="L251"/>
  <c r="L250"/>
  <c r="L249"/>
  <c r="L247"/>
  <c r="L246"/>
  <c r="L245"/>
  <c r="L243"/>
  <c r="L241"/>
  <c r="L240"/>
  <c r="L239"/>
  <c r="L238"/>
  <c r="L237"/>
  <c r="L236"/>
  <c r="L235"/>
  <c r="L234"/>
  <c r="L233"/>
  <c r="L232"/>
  <c r="L231"/>
  <c r="L228"/>
  <c r="L227"/>
  <c r="L226"/>
  <c r="L224"/>
  <c r="L223"/>
  <c r="L222"/>
  <c r="L221"/>
  <c r="L220"/>
  <c r="L218"/>
  <c r="L217"/>
  <c r="L216"/>
  <c r="L213"/>
  <c r="L212"/>
  <c r="L211"/>
  <c r="L210"/>
  <c r="L193"/>
  <c r="L191"/>
  <c r="L179"/>
  <c r="L178"/>
  <c r="L174"/>
  <c r="L173"/>
  <c r="L168"/>
  <c r="L165"/>
  <c r="L164"/>
  <c r="L162"/>
  <c r="L160"/>
  <c r="L155"/>
  <c r="L154"/>
  <c r="L151"/>
  <c r="L150"/>
  <c r="L149"/>
  <c r="L148"/>
  <c r="L147"/>
  <c r="L146"/>
  <c r="L145"/>
  <c r="L144"/>
  <c r="L143"/>
  <c r="L142"/>
  <c r="L141"/>
  <c r="L140"/>
  <c r="L139"/>
  <c r="L138"/>
  <c r="L137"/>
  <c r="L136"/>
  <c r="L135"/>
  <c r="L131"/>
  <c r="L130"/>
  <c r="L129"/>
  <c r="L126"/>
  <c r="L125"/>
  <c r="L123"/>
  <c r="L121"/>
  <c r="L120"/>
  <c r="L119"/>
  <c r="L118"/>
  <c r="L113"/>
  <c r="L112"/>
  <c r="L111"/>
  <c r="L110"/>
  <c r="L109"/>
  <c r="L108"/>
  <c r="L107"/>
  <c r="L106"/>
  <c r="L105"/>
  <c r="L104"/>
  <c r="L103"/>
  <c r="L102"/>
  <c r="L100"/>
  <c r="L99"/>
  <c r="L98"/>
  <c r="L97"/>
  <c r="L96"/>
  <c r="L89"/>
  <c r="L86"/>
  <c r="L84"/>
  <c r="L83"/>
  <c r="L82"/>
  <c r="L81"/>
  <c r="L78"/>
  <c r="L75"/>
  <c r="L74"/>
  <c r="L73"/>
  <c r="L72"/>
  <c r="L71"/>
  <c r="L70"/>
  <c r="L69"/>
  <c r="L68"/>
  <c r="L67"/>
  <c r="L66"/>
  <c r="L64"/>
  <c r="L63"/>
  <c r="L62"/>
  <c r="L61"/>
  <c r="L60"/>
  <c r="L58"/>
  <c r="L56"/>
  <c r="L54"/>
  <c r="L53"/>
  <c r="L52"/>
  <c r="L51"/>
  <c r="L50"/>
  <c r="L49"/>
  <c r="L48"/>
  <c r="L47"/>
  <c r="L46"/>
  <c r="L45"/>
  <c r="L44"/>
  <c r="L43"/>
  <c r="L41"/>
  <c r="L39"/>
  <c r="L38"/>
  <c r="L35"/>
  <c r="L31"/>
  <c r="L30"/>
  <c r="L29"/>
  <c r="L28"/>
  <c r="L27"/>
  <c r="L26"/>
  <c r="L25"/>
  <c r="L15"/>
  <c r="L14"/>
  <c r="L11"/>
  <c r="L9"/>
  <c r="L8"/>
  <c r="L7"/>
  <c r="L6"/>
  <c r="L5"/>
  <c r="L4"/>
  <c r="L3"/>
  <c r="L2"/>
  <c r="L8809"/>
  <c r="L8807"/>
  <c r="L8806"/>
  <c r="L8804"/>
  <c r="L8803"/>
  <c r="L8800"/>
  <c r="L8796"/>
  <c r="L8795"/>
  <c r="L8793"/>
  <c r="L8792"/>
  <c r="L8791"/>
  <c r="L8790"/>
  <c r="L8789"/>
  <c r="L8788"/>
  <c r="L8786"/>
  <c r="L8783"/>
  <c r="L8781"/>
  <c r="L8780"/>
  <c r="L8775"/>
  <c r="L8774"/>
  <c r="L8771"/>
  <c r="L8768"/>
  <c r="L8752"/>
  <c r="L8746"/>
  <c r="L8745"/>
  <c r="L8741"/>
  <c r="L8740"/>
  <c r="L8739"/>
  <c r="L8738"/>
  <c r="L8726"/>
  <c r="L8724"/>
  <c r="L8715"/>
  <c r="L8704"/>
  <c r="L8703"/>
  <c r="L8699"/>
  <c r="L8693"/>
  <c r="L8688"/>
  <c r="L8687"/>
  <c r="L8685"/>
  <c r="L8683"/>
  <c r="L8680"/>
  <c r="L8676"/>
  <c r="L8673"/>
  <c r="L8670"/>
  <c r="L8668"/>
  <c r="L8667"/>
  <c r="L8665"/>
  <c r="L8664"/>
  <c r="L8658"/>
  <c r="L8655"/>
  <c r="L8649"/>
  <c r="L8646"/>
  <c r="L8635"/>
  <c r="L8632"/>
  <c r="L8628"/>
  <c r="L8627"/>
  <c r="L8624"/>
  <c r="L8623"/>
  <c r="L8621"/>
  <c r="L8620"/>
  <c r="L8618"/>
  <c r="L8611"/>
  <c r="L8607"/>
  <c r="L8604"/>
  <c r="L8603"/>
  <c r="L8597"/>
  <c r="L8596"/>
  <c r="L8593"/>
  <c r="L8592"/>
  <c r="L8589"/>
  <c r="L8587"/>
  <c r="L8586"/>
  <c r="L8585"/>
  <c r="L8584"/>
  <c r="L8578"/>
  <c r="L8577"/>
  <c r="L8576"/>
  <c r="L8575"/>
  <c r="L8567"/>
  <c r="L8554"/>
  <c r="L8549"/>
  <c r="L8543"/>
  <c r="L8527"/>
  <c r="L8523"/>
  <c r="L8522"/>
  <c r="L8520"/>
  <c r="L8511"/>
  <c r="L8510"/>
  <c r="L8503"/>
  <c r="L8497"/>
  <c r="L8495"/>
  <c r="L8493"/>
  <c r="L8490"/>
  <c r="L8487"/>
  <c r="L8483"/>
  <c r="L8479"/>
  <c r="L8478"/>
  <c r="L8477"/>
  <c r="L8468"/>
  <c r="L8464"/>
  <c r="L8462"/>
  <c r="L8451"/>
  <c r="L8449"/>
  <c r="L8444"/>
  <c r="L8441"/>
  <c r="L8440"/>
  <c r="L8438"/>
  <c r="L8432"/>
  <c r="L8430"/>
  <c r="L8426"/>
  <c r="L8422"/>
  <c r="L8421"/>
  <c r="L8418"/>
  <c r="L8417"/>
  <c r="L8414"/>
  <c r="L8399"/>
  <c r="L8398"/>
  <c r="L8397"/>
  <c r="L8396"/>
  <c r="L8383"/>
  <c r="L8382"/>
  <c r="L8378"/>
  <c r="L8377"/>
  <c r="L8368"/>
  <c r="L8366"/>
  <c r="L8353"/>
  <c r="L8347"/>
  <c r="L8346"/>
  <c r="L8345"/>
  <c r="L8333"/>
  <c r="L8329"/>
  <c r="L8328"/>
  <c r="L8326"/>
  <c r="L8322"/>
  <c r="L8317"/>
  <c r="L8316"/>
  <c r="L8313"/>
  <c r="L8312"/>
  <c r="L8306"/>
  <c r="L8298"/>
  <c r="L8288"/>
  <c r="L8284"/>
  <c r="L8283"/>
  <c r="L8281"/>
  <c r="L8271"/>
  <c r="L8265"/>
  <c r="L8264"/>
  <c r="L8261"/>
  <c r="L8255"/>
  <c r="L8253"/>
  <c r="L8252"/>
  <c r="L8251"/>
  <c r="L8232"/>
  <c r="L8231"/>
  <c r="L8230"/>
  <c r="L8229"/>
  <c r="L8227"/>
  <c r="L8213"/>
  <c r="L8209"/>
  <c r="L8198"/>
  <c r="L8191"/>
  <c r="L8182"/>
  <c r="L8176"/>
  <c r="L8172"/>
  <c r="L8169"/>
  <c r="L8166"/>
  <c r="L8163"/>
  <c r="L8152"/>
  <c r="L8146"/>
  <c r="L8142"/>
  <c r="L8138"/>
  <c r="L8111"/>
  <c r="L8110"/>
  <c r="L8107"/>
  <c r="L8105"/>
  <c r="L8096"/>
  <c r="L8091"/>
  <c r="L8085"/>
  <c r="L8083"/>
  <c r="L8081"/>
  <c r="L8079"/>
  <c r="L8073"/>
  <c r="L8059"/>
  <c r="L8052"/>
  <c r="L8034"/>
  <c r="L8021"/>
  <c r="L8012"/>
  <c r="L8009"/>
  <c r="L8002"/>
  <c r="L8000"/>
  <c r="L7988"/>
  <c r="L7984"/>
  <c r="L7973"/>
  <c r="L7968"/>
  <c r="L7958"/>
  <c r="L7932"/>
  <c r="L7928"/>
  <c r="L7905"/>
  <c r="L7904"/>
  <c r="L7903"/>
  <c r="L7902"/>
  <c r="L7891"/>
  <c r="L7889"/>
  <c r="L7876"/>
  <c r="L7871"/>
  <c r="L7868"/>
  <c r="L7866"/>
  <c r="L7862"/>
  <c r="L7854"/>
  <c r="L7847"/>
  <c r="L7840"/>
  <c r="L7828"/>
  <c r="L7826"/>
  <c r="L7824"/>
  <c r="L7808"/>
  <c r="L7805"/>
  <c r="L7796"/>
  <c r="L7794"/>
  <c r="L7776"/>
  <c r="L7771"/>
  <c r="L7768"/>
  <c r="L7759"/>
  <c r="L7758"/>
  <c r="L7757"/>
  <c r="L7743"/>
  <c r="L7733"/>
  <c r="L7729"/>
  <c r="L7724"/>
  <c r="L7720"/>
  <c r="L7715"/>
  <c r="L7714"/>
  <c r="L7712"/>
  <c r="L7709"/>
  <c r="L7707"/>
  <c r="L7706"/>
  <c r="L7700"/>
  <c r="L7697"/>
  <c r="L7682"/>
  <c r="L7681"/>
  <c r="L7677"/>
  <c r="L7676"/>
  <c r="L7674"/>
  <c r="L7672"/>
  <c r="L7671"/>
  <c r="L7669"/>
  <c r="L7666"/>
  <c r="L7659"/>
  <c r="L7656"/>
  <c r="L7629"/>
  <c r="L7621"/>
  <c r="L7619"/>
  <c r="L7613"/>
  <c r="L7612"/>
  <c r="L7609"/>
  <c r="L7607"/>
  <c r="L7592"/>
  <c r="L7591"/>
  <c r="L7589"/>
  <c r="L7586"/>
  <c r="L7571"/>
  <c r="L7570"/>
  <c r="L7567"/>
  <c r="L7564"/>
  <c r="L7562"/>
  <c r="L7561"/>
  <c r="L7560"/>
  <c r="L7557"/>
  <c r="L7554"/>
  <c r="L7552"/>
  <c r="L7551"/>
  <c r="L7550"/>
  <c r="L7549"/>
  <c r="L7548"/>
  <c r="L7544"/>
  <c r="L7542"/>
  <c r="L7532"/>
  <c r="L7527"/>
  <c r="L7524"/>
  <c r="L7523"/>
  <c r="L7522"/>
  <c r="L7519"/>
  <c r="L7516"/>
  <c r="L7515"/>
  <c r="L7512"/>
  <c r="L7505"/>
  <c r="L7504"/>
  <c r="L7503"/>
  <c r="L7502"/>
  <c r="L7495"/>
  <c r="L7493"/>
  <c r="L7490"/>
  <c r="L7487"/>
  <c r="L7483"/>
  <c r="L7482"/>
  <c r="L7479"/>
  <c r="L7478"/>
  <c r="L7467"/>
  <c r="L7463"/>
  <c r="L7458"/>
  <c r="L7443"/>
  <c r="L7438"/>
  <c r="L7428"/>
  <c r="L7427"/>
  <c r="L7415"/>
  <c r="L7399"/>
  <c r="L7398"/>
  <c r="L7397"/>
  <c r="L7395"/>
  <c r="L7389"/>
  <c r="L7381"/>
  <c r="L7376"/>
  <c r="L7375"/>
  <c r="L7374"/>
  <c r="L7371"/>
  <c r="L7367"/>
  <c r="L7364"/>
  <c r="L7362"/>
  <c r="L7361"/>
  <c r="L7359"/>
  <c r="L7354"/>
  <c r="L7345"/>
  <c r="L7341"/>
  <c r="L7340"/>
  <c r="L7327"/>
  <c r="L7319"/>
  <c r="L7316"/>
  <c r="L7315"/>
  <c r="L7295"/>
  <c r="L7289"/>
  <c r="L7264"/>
  <c r="L7262"/>
  <c r="L7259"/>
  <c r="L7258"/>
  <c r="L7245"/>
  <c r="L7242"/>
  <c r="L7237"/>
  <c r="L7231"/>
  <c r="L7225"/>
  <c r="L7207"/>
  <c r="L7192"/>
  <c r="L7190"/>
  <c r="L7189"/>
  <c r="L7177"/>
  <c r="L7171"/>
  <c r="L7165"/>
  <c r="L7162"/>
  <c r="L7161"/>
  <c r="L7149"/>
  <c r="L7148"/>
  <c r="L7145"/>
  <c r="L7133"/>
  <c r="L7125"/>
  <c r="L7120"/>
  <c r="L7119"/>
  <c r="L7117"/>
  <c r="L7116"/>
  <c r="L7115"/>
  <c r="L7114"/>
  <c r="L7113"/>
  <c r="L7106"/>
  <c r="L7102"/>
  <c r="L7097"/>
  <c r="L7094"/>
  <c r="L7089"/>
  <c r="L7084"/>
  <c r="L7064"/>
  <c r="L7057"/>
  <c r="L7052"/>
  <c r="L7000"/>
  <c r="L6999"/>
  <c r="L6985"/>
  <c r="L6980"/>
  <c r="L6971"/>
  <c r="L6956"/>
  <c r="L6953"/>
  <c r="L6952"/>
  <c r="L6951"/>
  <c r="L6948"/>
  <c r="L6945"/>
  <c r="L6923"/>
  <c r="L6911"/>
  <c r="L6907"/>
  <c r="L6901"/>
  <c r="L6861"/>
  <c r="L6853"/>
  <c r="L6843"/>
  <c r="L6833"/>
  <c r="L6828"/>
  <c r="L6826"/>
  <c r="L6824"/>
  <c r="L6822"/>
  <c r="L6809"/>
  <c r="L6808"/>
  <c r="L6801"/>
  <c r="L6794"/>
  <c r="L6793"/>
  <c r="L6790"/>
  <c r="L6779"/>
  <c r="L6775"/>
  <c r="L6767"/>
  <c r="L6766"/>
  <c r="L6753"/>
  <c r="L6734"/>
  <c r="L6733"/>
  <c r="L6727"/>
  <c r="L6722"/>
  <c r="L6711"/>
  <c r="L6662"/>
  <c r="L6661"/>
  <c r="L6658"/>
  <c r="L6654"/>
  <c r="L6653"/>
  <c r="L6650"/>
  <c r="L6640"/>
  <c r="L6634"/>
  <c r="L6632"/>
  <c r="L6631"/>
  <c r="L6626"/>
  <c r="L6616"/>
  <c r="L6609"/>
  <c r="L6604"/>
  <c r="L6597"/>
  <c r="L6581"/>
  <c r="L6570"/>
  <c r="L6568"/>
  <c r="L6567"/>
  <c r="L6555"/>
  <c r="L6552"/>
  <c r="L6546"/>
  <c r="L6537"/>
  <c r="L6536"/>
  <c r="L6535"/>
  <c r="L6527"/>
  <c r="L6514"/>
  <c r="L6512"/>
  <c r="L6506"/>
  <c r="L6504"/>
  <c r="L6498"/>
  <c r="L6497"/>
  <c r="L6493"/>
  <c r="L6490"/>
  <c r="L6489"/>
  <c r="L6475"/>
  <c r="L6468"/>
  <c r="L6463"/>
  <c r="L6458"/>
  <c r="L6455"/>
  <c r="L6450"/>
  <c r="L6448"/>
  <c r="L6442"/>
  <c r="L6430"/>
  <c r="L6417"/>
  <c r="L6403"/>
  <c r="L6396"/>
  <c r="L6390"/>
  <c r="L6389"/>
  <c r="L6380"/>
  <c r="L6366"/>
  <c r="L6364"/>
  <c r="L6360"/>
  <c r="L6325"/>
  <c r="L6324"/>
  <c r="L6321"/>
  <c r="L6314"/>
  <c r="L6307"/>
  <c r="L6288"/>
  <c r="L6285"/>
  <c r="L6283"/>
  <c r="L6275"/>
  <c r="L6243"/>
  <c r="L6238"/>
  <c r="L6227"/>
  <c r="L6215"/>
  <c r="L6211"/>
  <c r="L6210"/>
  <c r="L6202"/>
  <c r="L6195"/>
  <c r="L6192"/>
  <c r="L6170"/>
  <c r="L6168"/>
  <c r="L6164"/>
  <c r="L6159"/>
  <c r="L6153"/>
  <c r="L6151"/>
  <c r="L6150"/>
  <c r="L6148"/>
  <c r="L6142"/>
  <c r="L6137"/>
  <c r="L6134"/>
  <c r="L6131"/>
  <c r="L6129"/>
  <c r="L6128"/>
  <c r="L6111"/>
  <c r="L6110"/>
  <c r="L6103"/>
  <c r="L6100"/>
  <c r="L6087"/>
  <c r="L6085"/>
  <c r="L6082"/>
  <c r="L6070"/>
  <c r="L6065"/>
  <c r="L6064"/>
  <c r="L6062"/>
  <c r="L6053"/>
  <c r="L6052"/>
  <c r="L6043"/>
  <c r="L6035"/>
  <c r="L6034"/>
  <c r="L6033"/>
  <c r="L6032"/>
  <c r="L6031"/>
  <c r="L6029"/>
  <c r="L6027"/>
  <c r="L6016"/>
  <c r="L5959"/>
  <c r="L5957"/>
  <c r="L5954"/>
  <c r="L5946"/>
  <c r="L5939"/>
  <c r="L5936"/>
  <c r="L5935"/>
  <c r="L5934"/>
  <c r="L5928"/>
  <c r="L5922"/>
  <c r="L5917"/>
  <c r="L5916"/>
  <c r="L5898"/>
  <c r="L5897"/>
  <c r="L5896"/>
  <c r="L5895"/>
  <c r="L5893"/>
  <c r="L5886"/>
  <c r="L5881"/>
  <c r="L5879"/>
  <c r="L5878"/>
  <c r="L5873"/>
  <c r="L5872"/>
  <c r="L5869"/>
  <c r="L5868"/>
  <c r="L5865"/>
  <c r="L5847"/>
  <c r="L5841"/>
  <c r="L5837"/>
  <c r="L5835"/>
  <c r="L5829"/>
  <c r="L5815"/>
  <c r="L5814"/>
  <c r="L5806"/>
  <c r="L5798"/>
  <c r="L5796"/>
  <c r="L5786"/>
  <c r="L5773"/>
  <c r="L5740"/>
  <c r="L5727"/>
  <c r="L5702"/>
  <c r="L5697"/>
  <c r="L5696"/>
  <c r="L5681"/>
  <c r="L5678"/>
  <c r="L5675"/>
  <c r="L5671"/>
  <c r="L5650"/>
  <c r="L5648"/>
  <c r="L5647"/>
  <c r="L5608"/>
  <c r="L5586"/>
  <c r="L5577"/>
  <c r="L5561"/>
  <c r="L5558"/>
  <c r="L5537"/>
  <c r="L5531"/>
  <c r="L5529"/>
  <c r="L5503"/>
  <c r="L5490"/>
  <c r="L5484"/>
  <c r="L5478"/>
  <c r="L5473"/>
  <c r="L5472"/>
  <c r="L5467"/>
  <c r="L5466"/>
  <c r="L5463"/>
  <c r="L5462"/>
  <c r="L5453"/>
  <c r="L5450"/>
  <c r="L5447"/>
  <c r="L5437"/>
  <c r="L5434"/>
  <c r="L5433"/>
  <c r="L5432"/>
  <c r="L5430"/>
  <c r="L5426"/>
  <c r="L5424"/>
  <c r="L5423"/>
  <c r="L5414"/>
  <c r="L5399"/>
  <c r="L5395"/>
  <c r="L5392"/>
  <c r="L5391"/>
  <c r="L5389"/>
  <c r="L5388"/>
  <c r="L5387"/>
  <c r="L5383"/>
  <c r="L5382"/>
  <c r="L5381"/>
  <c r="L5380"/>
  <c r="L5376"/>
  <c r="L5373"/>
  <c r="L5368"/>
  <c r="L5365"/>
  <c r="L5362"/>
  <c r="L5361"/>
  <c r="L5358"/>
  <c r="L5353"/>
  <c r="L5352"/>
  <c r="L5351"/>
  <c r="L5350"/>
  <c r="L5346"/>
  <c r="L5345"/>
  <c r="L5343"/>
  <c r="L5339"/>
  <c r="L5338"/>
  <c r="L5336"/>
  <c r="L5335"/>
  <c r="L5334"/>
  <c r="L5333"/>
  <c r="L5332"/>
  <c r="L5331"/>
  <c r="L5328"/>
  <c r="L5314"/>
  <c r="L5311"/>
  <c r="L5307"/>
  <c r="L5302"/>
  <c r="L5301"/>
  <c r="L5296"/>
  <c r="L5295"/>
  <c r="L5294"/>
  <c r="L5293"/>
  <c r="L5291"/>
  <c r="L5260"/>
  <c r="L5256"/>
  <c r="L5254"/>
  <c r="L5253"/>
  <c r="L5242"/>
  <c r="L5230"/>
  <c r="L5229"/>
  <c r="L5224"/>
  <c r="L5220"/>
  <c r="L5219"/>
  <c r="L5215"/>
  <c r="L5210"/>
  <c r="L5209"/>
  <c r="L5208"/>
  <c r="L5207"/>
  <c r="L5206"/>
  <c r="L5205"/>
  <c r="L5203"/>
  <c r="L5201"/>
  <c r="L5184"/>
  <c r="L5182"/>
  <c r="L5181"/>
  <c r="L5171"/>
  <c r="L5170"/>
  <c r="L5169"/>
  <c r="L5162"/>
  <c r="L5161"/>
  <c r="L5160"/>
  <c r="L5158"/>
  <c r="L5155"/>
  <c r="L5151"/>
  <c r="L5145"/>
  <c r="L5144"/>
  <c r="L5142"/>
  <c r="L5141"/>
  <c r="L5134"/>
  <c r="L5124"/>
  <c r="L5122"/>
  <c r="L5121"/>
  <c r="L5107"/>
  <c r="L5101"/>
  <c r="L5086"/>
  <c r="L5085"/>
  <c r="L5069"/>
  <c r="L5064"/>
  <c r="L5046"/>
  <c r="L5036"/>
  <c r="L5032"/>
  <c r="L5029"/>
  <c r="L5013"/>
  <c r="L5012"/>
  <c r="L5009"/>
  <c r="L5008"/>
  <c r="L5007"/>
  <c r="L5006"/>
  <c r="L5005"/>
  <c r="L5003"/>
  <c r="L5001"/>
  <c r="L4998"/>
  <c r="L4997"/>
  <c r="L4994"/>
  <c r="L4993"/>
  <c r="L4992"/>
  <c r="L4989"/>
  <c r="L4988"/>
  <c r="L4987"/>
  <c r="L4986"/>
  <c r="L4983"/>
  <c r="L4982"/>
  <c r="L4980"/>
  <c r="L4979"/>
  <c r="L4978"/>
  <c r="L4977"/>
  <c r="L4976"/>
  <c r="L4975"/>
  <c r="L4973"/>
  <c r="L4972"/>
  <c r="L4971"/>
  <c r="L4970"/>
  <c r="L4961"/>
  <c r="L4960"/>
  <c r="L4950"/>
  <c r="L4942"/>
  <c r="L4940"/>
  <c r="L4931"/>
  <c r="L4929"/>
  <c r="L4921"/>
  <c r="L4920"/>
  <c r="L4915"/>
  <c r="L4904"/>
  <c r="L4901"/>
  <c r="L4900"/>
  <c r="L4873"/>
  <c r="L4867"/>
  <c r="L4858"/>
  <c r="L4854"/>
  <c r="L4853"/>
  <c r="L4845"/>
  <c r="L4832"/>
  <c r="L4830"/>
  <c r="L4819"/>
  <c r="L4781"/>
  <c r="L4771"/>
  <c r="L4767"/>
  <c r="L4764"/>
  <c r="L4760"/>
  <c r="L4759"/>
  <c r="L4754"/>
  <c r="L4752"/>
  <c r="L4750"/>
  <c r="L4747"/>
  <c r="L4741"/>
  <c r="L4740"/>
  <c r="L4734"/>
  <c r="L4731"/>
  <c r="L4730"/>
  <c r="L4729"/>
  <c r="L4728"/>
  <c r="L4726"/>
  <c r="L4725"/>
  <c r="L4724"/>
  <c r="L4720"/>
  <c r="L4719"/>
  <c r="L4718"/>
  <c r="L4716"/>
  <c r="L4714"/>
  <c r="L4713"/>
  <c r="L4711"/>
  <c r="L4710"/>
  <c r="L4709"/>
  <c r="L4707"/>
  <c r="L4687"/>
  <c r="L4673"/>
  <c r="L4672"/>
  <c r="L4671"/>
  <c r="L4662"/>
  <c r="L4660"/>
  <c r="L4653"/>
  <c r="L4650"/>
  <c r="L4649"/>
  <c r="L4646"/>
  <c r="L4641"/>
  <c r="L4640"/>
  <c r="L4636"/>
  <c r="L4635"/>
  <c r="L4633"/>
  <c r="L4631"/>
  <c r="L4618"/>
  <c r="L4606"/>
  <c r="L4602"/>
  <c r="L4600"/>
  <c r="L4594"/>
  <c r="L4591"/>
  <c r="L4586"/>
  <c r="L4581"/>
  <c r="L4580"/>
  <c r="L4579"/>
  <c r="L4578"/>
  <c r="L4570"/>
  <c r="L4566"/>
  <c r="L4565"/>
  <c r="L4563"/>
  <c r="L4562"/>
  <c r="L4560"/>
  <c r="L4558"/>
  <c r="L4556"/>
  <c r="L4554"/>
  <c r="L4552"/>
  <c r="L4548"/>
  <c r="L4545"/>
  <c r="L4535"/>
  <c r="L4534"/>
  <c r="L4532"/>
  <c r="L4529"/>
  <c r="L4528"/>
  <c r="L4527"/>
  <c r="L4524"/>
  <c r="L4523"/>
  <c r="L4522"/>
  <c r="L4521"/>
  <c r="L4519"/>
  <c r="L4517"/>
  <c r="L4515"/>
  <c r="L4513"/>
  <c r="L4512"/>
  <c r="L4510"/>
  <c r="L4506"/>
  <c r="L4499"/>
  <c r="L4498"/>
  <c r="L4493"/>
  <c r="L4487"/>
  <c r="L4486"/>
  <c r="L4484"/>
  <c r="L4483"/>
  <c r="L4481"/>
  <c r="L4479"/>
  <c r="L4478"/>
  <c r="L4475"/>
  <c r="L4473"/>
  <c r="L4472"/>
  <c r="L4470"/>
  <c r="L4469"/>
  <c r="L4468"/>
  <c r="L4466"/>
  <c r="L4465"/>
  <c r="L4463"/>
  <c r="L4462"/>
  <c r="L4460"/>
  <c r="L4459"/>
  <c r="L4455"/>
  <c r="L4454"/>
  <c r="L4452"/>
  <c r="L4450"/>
  <c r="L4447"/>
  <c r="L4445"/>
  <c r="L4443"/>
  <c r="L4441"/>
  <c r="L4438"/>
  <c r="L4431"/>
  <c r="L4430"/>
  <c r="L4429"/>
  <c r="L4428"/>
  <c r="L4427"/>
  <c r="L4426"/>
  <c r="L4425"/>
  <c r="L4424"/>
  <c r="L4423"/>
  <c r="L4422"/>
  <c r="L4421"/>
  <c r="L4417"/>
  <c r="L4416"/>
  <c r="L4415"/>
  <c r="L4411"/>
  <c r="L4398"/>
  <c r="L4394"/>
  <c r="L4393"/>
  <c r="L4392"/>
  <c r="L4388"/>
  <c r="L4387"/>
  <c r="L4382"/>
  <c r="L4379"/>
  <c r="L4365"/>
  <c r="L4345"/>
  <c r="L4344"/>
  <c r="L4343"/>
  <c r="L4342"/>
  <c r="L4341"/>
  <c r="L4334"/>
  <c r="L4323"/>
  <c r="L4321"/>
  <c r="L4320"/>
  <c r="L4312"/>
  <c r="L4299"/>
  <c r="L4284"/>
  <c r="L4283"/>
  <c r="L4263"/>
  <c r="L4262"/>
  <c r="L4261"/>
  <c r="L4260"/>
  <c r="L4259"/>
  <c r="L4257"/>
  <c r="L4256"/>
  <c r="L4251"/>
  <c r="L4247"/>
  <c r="L4243"/>
  <c r="L4242"/>
  <c r="L4240"/>
  <c r="L4213"/>
  <c r="L4203"/>
  <c r="L4202"/>
  <c r="L4201"/>
  <c r="L4198"/>
  <c r="L4196"/>
  <c r="L4194"/>
  <c r="L4193"/>
  <c r="L4178"/>
  <c r="L4176"/>
  <c r="L4175"/>
  <c r="L4168"/>
  <c r="L4166"/>
  <c r="L4157"/>
  <c r="L4153"/>
  <c r="L4143"/>
  <c r="L4140"/>
  <c r="L4129"/>
  <c r="L4122"/>
  <c r="L4121"/>
  <c r="L4115"/>
  <c r="L4114"/>
  <c r="L4112"/>
  <c r="L4111"/>
  <c r="L4107"/>
  <c r="L4106"/>
  <c r="L4105"/>
  <c r="L4104"/>
  <c r="L4103"/>
  <c r="L4102"/>
  <c r="L4101"/>
  <c r="L4100"/>
  <c r="L4094"/>
  <c r="L4088"/>
  <c r="L4069"/>
  <c r="L4068"/>
  <c r="L4067"/>
  <c r="L4062"/>
  <c r="L4060"/>
  <c r="L4059"/>
  <c r="L4053"/>
  <c r="L4051"/>
  <c r="L4039"/>
  <c r="L4037"/>
  <c r="L4036"/>
  <c r="L4035"/>
  <c r="L4033"/>
  <c r="L4031"/>
  <c r="L4030"/>
  <c r="L4029"/>
  <c r="L4024"/>
  <c r="L4023"/>
  <c r="L4021"/>
  <c r="L4019"/>
  <c r="L4016"/>
  <c r="L4014"/>
  <c r="L4013"/>
  <c r="L4009"/>
  <c r="L4006"/>
  <c r="L3999"/>
  <c r="L3996"/>
  <c r="L3968"/>
  <c r="L3959"/>
  <c r="L3956"/>
  <c r="L3950"/>
  <c r="L3946"/>
  <c r="L3942"/>
  <c r="L3935"/>
  <c r="L3934"/>
  <c r="L3933"/>
  <c r="L3925"/>
  <c r="L3923"/>
  <c r="L3915"/>
  <c r="L3910"/>
  <c r="L3903"/>
  <c r="L3899"/>
  <c r="L3896"/>
  <c r="L3888"/>
  <c r="L3886"/>
  <c r="L3881"/>
  <c r="L3875"/>
  <c r="L3874"/>
  <c r="L3869"/>
  <c r="L3863"/>
  <c r="L3860"/>
  <c r="L3853"/>
  <c r="L3851"/>
  <c r="L3847"/>
  <c r="L3843"/>
  <c r="L3839"/>
  <c r="L3835"/>
  <c r="L3834"/>
  <c r="L3824"/>
  <c r="L3779"/>
  <c r="L3770"/>
  <c r="L3765"/>
  <c r="L3762"/>
  <c r="L3761"/>
  <c r="L3760"/>
  <c r="L3757"/>
  <c r="L3755"/>
  <c r="L3754"/>
  <c r="L3749"/>
  <c r="L3747"/>
  <c r="L3743"/>
  <c r="L3731"/>
  <c r="L3729"/>
  <c r="L3726"/>
  <c r="L3722"/>
  <c r="L3711"/>
  <c r="L3710"/>
  <c r="L3705"/>
  <c r="L3701"/>
  <c r="L3687"/>
  <c r="L3686"/>
  <c r="L3683"/>
  <c r="L3680"/>
  <c r="L3677"/>
  <c r="L3676"/>
  <c r="L3674"/>
  <c r="L3673"/>
  <c r="L3672"/>
  <c r="L3670"/>
  <c r="L3667"/>
  <c r="L3664"/>
  <c r="L3661"/>
  <c r="L3659"/>
  <c r="L3658"/>
  <c r="L3649"/>
  <c r="L3647"/>
  <c r="L3646"/>
  <c r="L3644"/>
  <c r="L3639"/>
  <c r="L3638"/>
  <c r="L3637"/>
  <c r="L3636"/>
  <c r="L3631"/>
  <c r="L3630"/>
  <c r="L3629"/>
  <c r="L3628"/>
  <c r="L3623"/>
  <c r="L3619"/>
  <c r="L3618"/>
  <c r="L3617"/>
  <c r="L3616"/>
  <c r="L3612"/>
  <c r="L3604"/>
  <c r="L3602"/>
  <c r="L3599"/>
  <c r="L3597"/>
  <c r="L3592"/>
  <c r="L3591"/>
  <c r="L3585"/>
  <c r="L3581"/>
  <c r="L3578"/>
  <c r="L3574"/>
  <c r="L3563"/>
  <c r="L3555"/>
  <c r="L3543"/>
  <c r="L3531"/>
  <c r="L3525"/>
  <c r="L3497"/>
  <c r="L3489"/>
  <c r="L3484"/>
  <c r="L3460"/>
  <c r="L3446"/>
  <c r="L3439"/>
  <c r="L3437"/>
  <c r="L3434"/>
  <c r="L3423"/>
  <c r="L3415"/>
  <c r="L3414"/>
  <c r="L3412"/>
  <c r="L3407"/>
  <c r="L3406"/>
  <c r="L3402"/>
  <c r="L3401"/>
  <c r="L3399"/>
  <c r="L3398"/>
  <c r="L3397"/>
  <c r="L3396"/>
  <c r="L3395"/>
  <c r="L3394"/>
  <c r="L3393"/>
  <c r="L3392"/>
  <c r="L3390"/>
  <c r="L3389"/>
  <c r="L3387"/>
  <c r="L3386"/>
  <c r="L3384"/>
  <c r="L3382"/>
  <c r="L3380"/>
  <c r="L3379"/>
  <c r="L3378"/>
  <c r="L3377"/>
  <c r="L3374"/>
  <c r="L3373"/>
  <c r="L3372"/>
  <c r="L3371"/>
  <c r="L3370"/>
  <c r="L3369"/>
  <c r="L3368"/>
  <c r="L3367"/>
  <c r="L3353"/>
  <c r="L3351"/>
  <c r="L3349"/>
  <c r="L3348"/>
  <c r="L3335"/>
  <c r="L3334"/>
  <c r="L3313"/>
  <c r="L3311"/>
  <c r="L3310"/>
  <c r="L3308"/>
  <c r="L3290"/>
  <c r="L3289"/>
  <c r="L3260"/>
  <c r="L3250"/>
  <c r="L3245"/>
  <c r="L3225"/>
  <c r="L3223"/>
  <c r="L3189"/>
  <c r="L3181"/>
  <c r="L3180"/>
  <c r="L3173"/>
  <c r="L3166"/>
  <c r="L3158"/>
  <c r="L3149"/>
  <c r="L3141"/>
  <c r="L3137"/>
  <c r="L3135"/>
  <c r="L3134"/>
  <c r="L3132"/>
  <c r="L3131"/>
  <c r="L3129"/>
  <c r="L3098"/>
  <c r="L3095"/>
  <c r="L3092"/>
  <c r="L3091"/>
  <c r="L3090"/>
  <c r="L3087"/>
  <c r="L3084"/>
  <c r="L3080"/>
  <c r="L3076"/>
  <c r="L3071"/>
  <c r="L3070"/>
  <c r="L3063"/>
  <c r="L3061"/>
  <c r="L3058"/>
  <c r="L3052"/>
  <c r="L3051"/>
  <c r="L3050"/>
  <c r="L3049"/>
  <c r="L3047"/>
  <c r="L3046"/>
  <c r="L3012"/>
  <c r="L2864"/>
  <c r="L2862"/>
  <c r="L2859"/>
  <c r="L2858"/>
  <c r="L2854"/>
  <c r="L2852"/>
  <c r="L2851"/>
  <c r="L2850"/>
  <c r="L2848"/>
  <c r="L2846"/>
  <c r="L2845"/>
  <c r="L2844"/>
  <c r="L2843"/>
  <c r="L2842"/>
  <c r="L2768"/>
  <c r="L2767"/>
  <c r="L2764"/>
  <c r="L2732"/>
  <c r="L2731"/>
  <c r="L2723"/>
  <c r="L2705"/>
  <c r="L2703"/>
  <c r="L2702"/>
  <c r="L2698"/>
  <c r="L2679"/>
  <c r="L2678"/>
  <c r="L2676"/>
  <c r="L2671"/>
  <c r="L2669"/>
  <c r="L2668"/>
  <c r="L2666"/>
  <c r="L2659"/>
  <c r="L2656"/>
  <c r="L2653"/>
  <c r="L2652"/>
  <c r="L2650"/>
  <c r="L2648"/>
  <c r="L2647"/>
  <c r="L2646"/>
  <c r="L2645"/>
  <c r="L2643"/>
  <c r="L2642"/>
  <c r="L2641"/>
  <c r="L2638"/>
  <c r="L2622"/>
  <c r="L2621"/>
  <c r="L2612"/>
  <c r="L2611"/>
  <c r="L2609"/>
  <c r="L2607"/>
  <c r="L2605"/>
  <c r="L2604"/>
  <c r="L2597"/>
  <c r="L2589"/>
  <c r="L2584"/>
  <c r="L2569"/>
  <c r="L2566"/>
  <c r="L2565"/>
  <c r="L2559"/>
  <c r="L2558"/>
  <c r="L2551"/>
  <c r="L2545"/>
  <c r="L2544"/>
  <c r="L2542"/>
  <c r="L2534"/>
  <c r="L2524"/>
  <c r="L2520"/>
  <c r="L2517"/>
  <c r="L2516"/>
  <c r="L2514"/>
  <c r="L2513"/>
  <c r="L2508"/>
  <c r="L2503"/>
  <c r="L2501"/>
  <c r="L2495"/>
  <c r="L2478"/>
  <c r="L2466"/>
  <c r="L2465"/>
  <c r="L2458"/>
  <c r="L2454"/>
  <c r="L2438"/>
  <c r="L2434"/>
  <c r="L2433"/>
  <c r="L2430"/>
  <c r="L2427"/>
  <c r="L2425"/>
  <c r="L2420"/>
  <c r="L2416"/>
  <c r="L2415"/>
  <c r="L2412"/>
  <c r="L2411"/>
  <c r="L2405"/>
  <c r="L2399"/>
  <c r="L2383"/>
  <c r="L2379"/>
  <c r="L2373"/>
  <c r="L2372"/>
  <c r="L2371"/>
  <c r="L2369"/>
  <c r="L2366"/>
  <c r="L2363"/>
  <c r="L2360"/>
  <c r="L2359"/>
  <c r="L2354"/>
  <c r="L2353"/>
  <c r="L2352"/>
  <c r="L2341"/>
  <c r="L2340"/>
  <c r="L2337"/>
  <c r="L2336"/>
  <c r="L2333"/>
  <c r="L2332"/>
  <c r="L2328"/>
  <c r="L2327"/>
  <c r="L2324"/>
  <c r="L2316"/>
  <c r="L2309"/>
  <c r="L2308"/>
  <c r="L2306"/>
  <c r="L2301"/>
  <c r="L2300"/>
  <c r="L2293"/>
  <c r="L2290"/>
  <c r="L2289"/>
  <c r="L2287"/>
  <c r="L2286"/>
  <c r="L2285"/>
  <c r="L2278"/>
  <c r="L2277"/>
  <c r="L2264"/>
  <c r="L2257"/>
  <c r="L2253"/>
  <c r="L2246"/>
  <c r="L2245"/>
  <c r="L2237"/>
  <c r="L2236"/>
  <c r="L2235"/>
  <c r="L2233"/>
  <c r="L2232"/>
  <c r="L2231"/>
  <c r="L2225"/>
  <c r="L2218"/>
  <c r="L2217"/>
  <c r="L2215"/>
  <c r="L2210"/>
  <c r="L2209"/>
  <c r="L2207"/>
  <c r="L2206"/>
  <c r="L2204"/>
  <c r="L2202"/>
  <c r="L2200"/>
  <c r="L2193"/>
  <c r="L2191"/>
  <c r="L2188"/>
  <c r="L2184"/>
  <c r="L2183"/>
  <c r="L2181"/>
  <c r="L2179"/>
  <c r="L2177"/>
  <c r="L2176"/>
  <c r="L2175"/>
  <c r="L2174"/>
  <c r="L2172"/>
  <c r="L2168"/>
  <c r="L2137"/>
  <c r="L2134"/>
  <c r="L2133"/>
  <c r="L2128"/>
  <c r="L2124"/>
  <c r="L2120"/>
  <c r="L2116"/>
  <c r="L2115"/>
  <c r="L2113"/>
  <c r="L2110"/>
  <c r="L2106"/>
  <c r="L2105"/>
  <c r="L2102"/>
  <c r="L2096"/>
  <c r="L2093"/>
  <c r="L2091"/>
  <c r="L2090"/>
  <c r="L2089"/>
  <c r="L2088"/>
  <c r="L2082"/>
  <c r="L2077"/>
  <c r="L2074"/>
  <c r="L2071"/>
  <c r="L2069"/>
  <c r="L2068"/>
  <c r="L2066"/>
  <c r="L2061"/>
  <c r="L2049"/>
  <c r="L2048"/>
  <c r="L2040"/>
  <c r="L2038"/>
  <c r="L2037"/>
  <c r="L2036"/>
  <c r="L2035"/>
  <c r="L2032"/>
  <c r="L2027"/>
  <c r="L2026"/>
  <c r="L2025"/>
  <c r="L2024"/>
  <c r="L2022"/>
  <c r="L2021"/>
  <c r="L2020"/>
  <c r="L2016"/>
  <c r="L2013"/>
  <c r="L2011"/>
  <c r="L2007"/>
  <c r="L1997"/>
  <c r="L1987"/>
  <c r="L1986"/>
  <c r="L1982"/>
  <c r="L1962"/>
  <c r="L1961"/>
  <c r="L1958"/>
  <c r="L1956"/>
  <c r="L1951"/>
  <c r="L1937"/>
  <c r="L1936"/>
  <c r="L1929"/>
  <c r="L1916"/>
  <c r="L1911"/>
  <c r="L1909"/>
  <c r="L1900"/>
  <c r="L1895"/>
  <c r="L1882"/>
  <c r="L1875"/>
  <c r="L1873"/>
  <c r="L1840"/>
  <c r="L1839"/>
  <c r="L1822"/>
  <c r="L1821"/>
  <c r="L1820"/>
  <c r="L1816"/>
  <c r="L1805"/>
  <c r="L1802"/>
  <c r="L1798"/>
  <c r="L1797"/>
  <c r="L1789"/>
  <c r="L1781"/>
  <c r="L1777"/>
  <c r="L1769"/>
  <c r="L1755"/>
  <c r="L1752"/>
  <c r="L1739"/>
  <c r="L1733"/>
  <c r="L1726"/>
  <c r="L1720"/>
  <c r="L1713"/>
  <c r="L1701"/>
  <c r="L1696"/>
  <c r="L1688"/>
  <c r="L1674"/>
  <c r="L1670"/>
  <c r="L1669"/>
  <c r="L1661"/>
  <c r="L1646"/>
  <c r="L1638"/>
  <c r="L1608"/>
  <c r="L1607"/>
  <c r="L1606"/>
  <c r="L1602"/>
  <c r="L1600"/>
  <c r="L1596"/>
  <c r="L1595"/>
  <c r="L1592"/>
  <c r="L1588"/>
  <c r="L1585"/>
  <c r="L1584"/>
  <c r="L1560"/>
  <c r="L1551"/>
  <c r="L1547"/>
  <c r="L1545"/>
  <c r="L1539"/>
  <c r="L1537"/>
  <c r="L1534"/>
  <c r="L1524"/>
  <c r="L1517"/>
  <c r="L1513"/>
  <c r="L1512"/>
  <c r="L1511"/>
  <c r="L1510"/>
  <c r="L1507"/>
  <c r="L1502"/>
  <c r="L1500"/>
  <c r="L1496"/>
  <c r="L1492"/>
  <c r="L1491"/>
  <c r="L1489"/>
  <c r="L1486"/>
  <c r="L1485"/>
  <c r="L1482"/>
  <c r="L1474"/>
  <c r="L1472"/>
  <c r="L1471"/>
  <c r="L1467"/>
  <c r="L1463"/>
  <c r="L1462"/>
  <c r="L1461"/>
  <c r="L1460"/>
  <c r="L1447"/>
  <c r="L1440"/>
  <c r="L1438"/>
  <c r="L1437"/>
  <c r="L1434"/>
  <c r="L1430"/>
  <c r="L1429"/>
  <c r="L1427"/>
  <c r="L1426"/>
  <c r="L1424"/>
  <c r="L1405"/>
  <c r="L1402"/>
  <c r="L1401"/>
  <c r="L1392"/>
  <c r="L1388"/>
  <c r="L1379"/>
  <c r="L1377"/>
  <c r="L1376"/>
  <c r="L1375"/>
  <c r="L1371"/>
  <c r="L1370"/>
  <c r="L1368"/>
  <c r="L1366"/>
  <c r="L1364"/>
  <c r="L1362"/>
  <c r="L1358"/>
  <c r="L1352"/>
  <c r="L1346"/>
  <c r="L1341"/>
  <c r="L1339"/>
  <c r="L1338"/>
  <c r="L1337"/>
  <c r="L1336"/>
  <c r="L1332"/>
  <c r="L1331"/>
  <c r="L1330"/>
  <c r="L1328"/>
  <c r="L1325"/>
  <c r="L1323"/>
  <c r="L1322"/>
  <c r="L1320"/>
  <c r="L1318"/>
  <c r="L1317"/>
  <c r="L1315"/>
  <c r="L1314"/>
  <c r="L1313"/>
  <c r="L1312"/>
  <c r="L1310"/>
  <c r="L1309"/>
  <c r="L1308"/>
  <c r="L1305"/>
  <c r="L1303"/>
  <c r="L1301"/>
  <c r="L1299"/>
  <c r="L1297"/>
  <c r="L1292"/>
  <c r="L1291"/>
  <c r="L1290"/>
  <c r="L1287"/>
  <c r="L1283"/>
  <c r="L1282"/>
  <c r="L1277"/>
  <c r="L1276"/>
  <c r="L1273"/>
  <c r="L1271"/>
  <c r="L1267"/>
  <c r="L1266"/>
  <c r="L1265"/>
  <c r="L1263"/>
  <c r="L1256"/>
  <c r="L1255"/>
  <c r="L1254"/>
  <c r="L1253"/>
  <c r="L1245"/>
  <c r="L1234"/>
  <c r="L1233"/>
  <c r="L1231"/>
  <c r="L1229"/>
  <c r="L1228"/>
  <c r="L1227"/>
  <c r="L1215"/>
  <c r="L1208"/>
  <c r="L1193"/>
  <c r="L1186"/>
  <c r="L1180"/>
  <c r="L1177"/>
  <c r="L1176"/>
  <c r="L1169"/>
  <c r="L1164"/>
  <c r="L1159"/>
  <c r="L1123"/>
  <c r="L1116"/>
  <c r="L1112"/>
  <c r="L1104"/>
  <c r="L1099"/>
  <c r="L1097"/>
  <c r="L1096"/>
  <c r="L1094"/>
  <c r="L1088"/>
  <c r="L1087"/>
  <c r="L1085"/>
  <c r="L1084"/>
  <c r="L1078"/>
  <c r="L1062"/>
  <c r="L1061"/>
  <c r="L1059"/>
  <c r="L1058"/>
  <c r="L1056"/>
  <c r="L1050"/>
  <c r="L1039"/>
  <c r="L1035"/>
  <c r="L1028"/>
  <c r="L1017"/>
  <c r="L1007"/>
  <c r="L991"/>
  <c r="L973"/>
  <c r="L942"/>
  <c r="L931"/>
  <c r="L896"/>
  <c r="L882"/>
  <c r="L832"/>
  <c r="L831"/>
  <c r="L830"/>
  <c r="L829"/>
  <c r="L827"/>
  <c r="L824"/>
  <c r="L823"/>
  <c r="L774"/>
  <c r="L772"/>
  <c r="L765"/>
  <c r="L762"/>
  <c r="L758"/>
  <c r="L753"/>
  <c r="L752"/>
  <c r="L741"/>
  <c r="L737"/>
  <c r="L723"/>
  <c r="L709"/>
  <c r="L707"/>
  <c r="L706"/>
  <c r="L705"/>
  <c r="L704"/>
  <c r="L694"/>
  <c r="L692"/>
  <c r="L690"/>
  <c r="L685"/>
  <c r="L667"/>
  <c r="L663"/>
  <c r="L653"/>
  <c r="L651"/>
  <c r="L646"/>
  <c r="L642"/>
  <c r="L641"/>
  <c r="L640"/>
  <c r="L636"/>
  <c r="L634"/>
  <c r="L628"/>
  <c r="L620"/>
  <c r="L617"/>
  <c r="L616"/>
  <c r="L610"/>
  <c r="L608"/>
  <c r="L604"/>
  <c r="L603"/>
  <c r="L602"/>
  <c r="L598"/>
  <c r="L594"/>
  <c r="L592"/>
  <c r="L591"/>
  <c r="L589"/>
  <c r="L588"/>
  <c r="L587"/>
  <c r="L586"/>
  <c r="L585"/>
  <c r="L582"/>
  <c r="L579"/>
  <c r="L573"/>
  <c r="L572"/>
  <c r="L570"/>
  <c r="L569"/>
  <c r="L565"/>
  <c r="L564"/>
  <c r="L558"/>
  <c r="L557"/>
  <c r="L555"/>
  <c r="L554"/>
  <c r="L553"/>
  <c r="L552"/>
  <c r="L551"/>
  <c r="L548"/>
  <c r="L546"/>
  <c r="L545"/>
  <c r="L544"/>
  <c r="L542"/>
  <c r="L541"/>
  <c r="L540"/>
  <c r="L538"/>
  <c r="L537"/>
  <c r="L536"/>
  <c r="L534"/>
  <c r="L533"/>
  <c r="L532"/>
  <c r="L531"/>
  <c r="L530"/>
  <c r="L529"/>
  <c r="L526"/>
  <c r="L520"/>
  <c r="L519"/>
  <c r="L518"/>
  <c r="L517"/>
  <c r="L511"/>
  <c r="L508"/>
  <c r="L490"/>
  <c r="L486"/>
  <c r="L484"/>
  <c r="L477"/>
  <c r="L445"/>
  <c r="L444"/>
  <c r="L422"/>
  <c r="L418"/>
  <c r="L414"/>
  <c r="L377"/>
  <c r="L374"/>
  <c r="L347"/>
  <c r="L338"/>
  <c r="L325"/>
  <c r="L322"/>
  <c r="L314"/>
  <c r="L307"/>
  <c r="L304"/>
  <c r="L293"/>
  <c r="L285"/>
  <c r="L269"/>
  <c r="L248"/>
  <c r="L229"/>
  <c r="L203"/>
  <c r="L190"/>
  <c r="L187"/>
  <c r="L186"/>
  <c r="L184"/>
  <c r="L182"/>
  <c r="L180"/>
  <c r="L176"/>
  <c r="L175"/>
  <c r="L169"/>
  <c r="L153"/>
  <c r="L133"/>
  <c r="L132"/>
  <c r="L128"/>
  <c r="L127"/>
  <c r="L124"/>
  <c r="L122"/>
  <c r="L117"/>
  <c r="L116"/>
  <c r="L95"/>
  <c r="L94"/>
  <c r="L92"/>
  <c r="L91"/>
  <c r="L90"/>
  <c r="L88"/>
  <c r="L85"/>
  <c r="L80"/>
  <c r="L77"/>
  <c r="L76"/>
  <c r="L57"/>
  <c r="L42"/>
  <c r="L40"/>
  <c r="L37"/>
  <c r="L36"/>
  <c r="L34"/>
  <c r="L33"/>
  <c r="L32"/>
  <c r="L24"/>
  <c r="L23"/>
  <c r="L22"/>
  <c r="L21"/>
  <c r="L20"/>
  <c r="L18"/>
  <c r="L17"/>
  <c r="L16"/>
  <c r="L13"/>
  <c r="L12"/>
  <c r="L10"/>
  <c r="W8809"/>
  <c r="W8808"/>
  <c r="W8807"/>
  <c r="W8806"/>
  <c r="W8805"/>
  <c r="W8804"/>
  <c r="W8803"/>
  <c r="W8802"/>
  <c r="W8801"/>
  <c r="W8800"/>
  <c r="W8799"/>
  <c r="W8798"/>
  <c r="W8797"/>
  <c r="W8796"/>
  <c r="W8795"/>
  <c r="W8794"/>
  <c r="W8793"/>
  <c r="W8792"/>
  <c r="W8791"/>
  <c r="W8790"/>
  <c r="W8789"/>
  <c r="W8788"/>
  <c r="W8787"/>
  <c r="W8786"/>
  <c r="W8785"/>
  <c r="W8784"/>
  <c r="W8783"/>
  <c r="W8782"/>
  <c r="W8781"/>
  <c r="W8780"/>
  <c r="W8779"/>
  <c r="W8778"/>
  <c r="W8777"/>
  <c r="W8776"/>
  <c r="W8775"/>
  <c r="W8774"/>
  <c r="W8773"/>
  <c r="W8772"/>
  <c r="W8771"/>
  <c r="W8770"/>
  <c r="W8769"/>
  <c r="W8768"/>
  <c r="W8767"/>
  <c r="W8766"/>
  <c r="W8765"/>
  <c r="W8764"/>
  <c r="W8763"/>
  <c r="W8762"/>
  <c r="W8761"/>
  <c r="W8760"/>
  <c r="W8759"/>
  <c r="W8758"/>
  <c r="W8757"/>
  <c r="W8756"/>
  <c r="W8755"/>
  <c r="W8754"/>
  <c r="W8753"/>
  <c r="W8752"/>
  <c r="W8751"/>
  <c r="W8750"/>
  <c r="W8749"/>
  <c r="W8748"/>
  <c r="W8747"/>
  <c r="W8746"/>
  <c r="W8745"/>
  <c r="W8744"/>
  <c r="W8743"/>
  <c r="W8742"/>
  <c r="W8741"/>
  <c r="W8740"/>
  <c r="W8739"/>
  <c r="W8738"/>
  <c r="W8737"/>
  <c r="W8736"/>
  <c r="W8735"/>
  <c r="W8734"/>
  <c r="W8733"/>
  <c r="W8732"/>
  <c r="W8731"/>
  <c r="W8730"/>
  <c r="W8729"/>
  <c r="W8728"/>
  <c r="W8727"/>
  <c r="W8726"/>
  <c r="W8725"/>
  <c r="W8724"/>
  <c r="W8723"/>
  <c r="W8722"/>
  <c r="W8721"/>
  <c r="W8720"/>
  <c r="W8719"/>
  <c r="W8718"/>
  <c r="W8717"/>
  <c r="W8716"/>
  <c r="W8715"/>
  <c r="W8714"/>
  <c r="W8713"/>
  <c r="W8712"/>
  <c r="W8711"/>
  <c r="W8710"/>
  <c r="W8709"/>
  <c r="W8708"/>
  <c r="W8707"/>
  <c r="W8706"/>
  <c r="W8705"/>
  <c r="W8704"/>
  <c r="W8703"/>
  <c r="W8702"/>
  <c r="W8701"/>
  <c r="W8700"/>
  <c r="W8699"/>
  <c r="W8698"/>
  <c r="W8697"/>
  <c r="W8696"/>
  <c r="W8695"/>
  <c r="W8694"/>
  <c r="W8693"/>
  <c r="W8692"/>
  <c r="W8691"/>
  <c r="W8690"/>
  <c r="W8689"/>
  <c r="W8688"/>
  <c r="W8687"/>
  <c r="W8686"/>
  <c r="W8685"/>
  <c r="W8684"/>
  <c r="W8683"/>
  <c r="W8682"/>
  <c r="W8681"/>
  <c r="W8680"/>
  <c r="W8679"/>
  <c r="W8678"/>
  <c r="W8677"/>
  <c r="W8676"/>
  <c r="W8675"/>
  <c r="W8674"/>
  <c r="W8673"/>
  <c r="W8672"/>
  <c r="W8671"/>
  <c r="W8670"/>
  <c r="W8669"/>
  <c r="W8668"/>
  <c r="W8667"/>
  <c r="W8666"/>
  <c r="W8665"/>
  <c r="W8664"/>
  <c r="W8663"/>
  <c r="W8662"/>
  <c r="W8661"/>
  <c r="W8660"/>
  <c r="W8659"/>
  <c r="W8658"/>
  <c r="W8657"/>
  <c r="W8656"/>
  <c r="W8655"/>
  <c r="W8654"/>
  <c r="W8653"/>
  <c r="W8652"/>
  <c r="W8651"/>
  <c r="W8650"/>
  <c r="W8649"/>
  <c r="W8648"/>
  <c r="W8647"/>
  <c r="W8646"/>
  <c r="W8645"/>
  <c r="W8643"/>
  <c r="W8642"/>
  <c r="W8641"/>
  <c r="W8640"/>
  <c r="W8639"/>
  <c r="W8638"/>
  <c r="W8637"/>
  <c r="W8636"/>
  <c r="W8635"/>
  <c r="W8634"/>
  <c r="W8633"/>
  <c r="W8632"/>
  <c r="W8631"/>
  <c r="W8630"/>
  <c r="W8629"/>
  <c r="W8628"/>
  <c r="W8627"/>
  <c r="W8626"/>
  <c r="W8625"/>
  <c r="W8624"/>
  <c r="W8623"/>
  <c r="W8622"/>
  <c r="W8621"/>
  <c r="W8620"/>
  <c r="W8619"/>
  <c r="W8618"/>
  <c r="W8617"/>
  <c r="W8616"/>
  <c r="W8615"/>
  <c r="W8614"/>
  <c r="W8613"/>
  <c r="W8612"/>
  <c r="W8611"/>
  <c r="W8610"/>
  <c r="W8609"/>
  <c r="W8608"/>
  <c r="W8607"/>
  <c r="W8606"/>
  <c r="W8605"/>
  <c r="W8604"/>
  <c r="W8603"/>
  <c r="W8602"/>
  <c r="W8601"/>
  <c r="W8600"/>
  <c r="W8599"/>
  <c r="W8598"/>
  <c r="W8597"/>
  <c r="W8596"/>
  <c r="W8595"/>
  <c r="W8594"/>
  <c r="W8593"/>
  <c r="W8592"/>
  <c r="W8591"/>
  <c r="W8590"/>
  <c r="W8589"/>
  <c r="W8588"/>
  <c r="W8587"/>
  <c r="W8586"/>
  <c r="W8585"/>
  <c r="W8584"/>
  <c r="W8583"/>
  <c r="W8582"/>
  <c r="W8581"/>
  <c r="W8580"/>
  <c r="W8579"/>
  <c r="W8578"/>
  <c r="W8577"/>
  <c r="W8576"/>
  <c r="W8575"/>
  <c r="W8574"/>
  <c r="W8573"/>
  <c r="W8572"/>
  <c r="W8571"/>
  <c r="W8570"/>
  <c r="W8569"/>
  <c r="W8568"/>
  <c r="W8567"/>
  <c r="W8566"/>
  <c r="W8565"/>
  <c r="W8564"/>
  <c r="W8563"/>
  <c r="W8562"/>
  <c r="W8561"/>
  <c r="W8560"/>
  <c r="W8559"/>
  <c r="W8558"/>
  <c r="W8557"/>
  <c r="W8556"/>
  <c r="W8555"/>
  <c r="W8554"/>
  <c r="W8553"/>
  <c r="W8552"/>
  <c r="W8551"/>
  <c r="W8550"/>
  <c r="W8549"/>
  <c r="W8548"/>
  <c r="W8547"/>
  <c r="W8546"/>
  <c r="W8545"/>
  <c r="W8544"/>
  <c r="W8543"/>
  <c r="W8542"/>
  <c r="W8541"/>
  <c r="W8540"/>
  <c r="W8539"/>
  <c r="W8538"/>
  <c r="W8537"/>
  <c r="W8536"/>
  <c r="W8535"/>
  <c r="W8534"/>
  <c r="W8533"/>
  <c r="W8532"/>
  <c r="W8531"/>
  <c r="W8530"/>
  <c r="W8529"/>
  <c r="W8528"/>
  <c r="W8527"/>
  <c r="W8526"/>
  <c r="W8525"/>
  <c r="W8524"/>
  <c r="W8523"/>
  <c r="W8522"/>
  <c r="W8521"/>
  <c r="W8520"/>
  <c r="W8519"/>
  <c r="W8518"/>
  <c r="W8517"/>
  <c r="W8516"/>
  <c r="W8515"/>
  <c r="W8514"/>
  <c r="W8513"/>
  <c r="W8512"/>
  <c r="W8511"/>
  <c r="W8510"/>
  <c r="W8509"/>
  <c r="W8508"/>
  <c r="W8507"/>
  <c r="W8506"/>
  <c r="W8505"/>
  <c r="W8504"/>
  <c r="W8503"/>
  <c r="W8502"/>
  <c r="W8501"/>
  <c r="W8500"/>
  <c r="W8499"/>
  <c r="W8498"/>
  <c r="W8497"/>
  <c r="W8496"/>
  <c r="W8495"/>
  <c r="W8494"/>
  <c r="W8493"/>
  <c r="W8492"/>
  <c r="W8491"/>
  <c r="W8490"/>
  <c r="W8489"/>
  <c r="W8488"/>
  <c r="W8487"/>
  <c r="W8486"/>
  <c r="W8485"/>
  <c r="W8484"/>
  <c r="W8483"/>
  <c r="W8482"/>
  <c r="W8481"/>
  <c r="W8480"/>
  <c r="W8479"/>
  <c r="W8478"/>
  <c r="W8477"/>
  <c r="W8476"/>
  <c r="W8475"/>
  <c r="W8474"/>
  <c r="W8473"/>
  <c r="W8472"/>
  <c r="W8471"/>
  <c r="W8470"/>
  <c r="W8469"/>
  <c r="W8468"/>
  <c r="W8467"/>
  <c r="W8466"/>
  <c r="W8465"/>
  <c r="W8464"/>
  <c r="W8463"/>
  <c r="W8462"/>
  <c r="W8461"/>
  <c r="W8460"/>
  <c r="W8459"/>
  <c r="W8458"/>
  <c r="W8457"/>
  <c r="W8456"/>
  <c r="W8455"/>
  <c r="W8454"/>
  <c r="W8453"/>
  <c r="W8452"/>
  <c r="W8451"/>
  <c r="W8450"/>
  <c r="W8449"/>
  <c r="W8448"/>
  <c r="W8447"/>
  <c r="W8446"/>
  <c r="W8445"/>
  <c r="W8444"/>
  <c r="W8443"/>
  <c r="W8442"/>
  <c r="W8441"/>
  <c r="W8440"/>
  <c r="W8439"/>
  <c r="W8438"/>
  <c r="W8437"/>
  <c r="W8436"/>
  <c r="W8435"/>
  <c r="W8434"/>
  <c r="W8433"/>
  <c r="W8432"/>
  <c r="W8431"/>
  <c r="W8430"/>
  <c r="W8429"/>
  <c r="W8428"/>
  <c r="W8427"/>
  <c r="W8426"/>
  <c r="W8425"/>
  <c r="W8424"/>
  <c r="W8423"/>
  <c r="W8422"/>
  <c r="W8421"/>
  <c r="W8420"/>
  <c r="W8419"/>
  <c r="W8418"/>
  <c r="W8417"/>
  <c r="W8416"/>
  <c r="W8415"/>
  <c r="W8414"/>
  <c r="W8413"/>
  <c r="W8412"/>
  <c r="W8411"/>
  <c r="W8410"/>
  <c r="W8409"/>
  <c r="W8408"/>
  <c r="W8407"/>
  <c r="W8406"/>
  <c r="W8405"/>
  <c r="W8404"/>
  <c r="W8403"/>
  <c r="W8402"/>
  <c r="W8401"/>
  <c r="W8400"/>
  <c r="W8399"/>
  <c r="W8398"/>
  <c r="W8397"/>
  <c r="W8396"/>
  <c r="W8395"/>
  <c r="W8394"/>
  <c r="W8393"/>
  <c r="W8392"/>
  <c r="W8391"/>
  <c r="W8390"/>
  <c r="W8389"/>
  <c r="W8388"/>
  <c r="W8387"/>
  <c r="W8386"/>
  <c r="W8385"/>
  <c r="W8384"/>
  <c r="W8383"/>
  <c r="W8382"/>
  <c r="W8381"/>
  <c r="W8380"/>
  <c r="W8379"/>
  <c r="W8378"/>
  <c r="W8377"/>
  <c r="W8376"/>
  <c r="W8375"/>
  <c r="W8374"/>
  <c r="W8373"/>
  <c r="W8372"/>
  <c r="W8371"/>
  <c r="W8370"/>
  <c r="W8369"/>
  <c r="W8368"/>
  <c r="W8367"/>
  <c r="W8366"/>
  <c r="W8365"/>
  <c r="W8364"/>
  <c r="W8363"/>
  <c r="W8362"/>
  <c r="W8361"/>
  <c r="W8360"/>
  <c r="W8359"/>
  <c r="W8358"/>
  <c r="W8357"/>
  <c r="W8356"/>
  <c r="W8355"/>
  <c r="W8354"/>
  <c r="W8353"/>
  <c r="W8352"/>
  <c r="W8351"/>
  <c r="W8350"/>
  <c r="W8349"/>
  <c r="W8348"/>
  <c r="W8347"/>
  <c r="W8346"/>
  <c r="W8345"/>
  <c r="W8344"/>
  <c r="W8343"/>
  <c r="W8342"/>
  <c r="W8341"/>
  <c r="W8340"/>
  <c r="W8339"/>
  <c r="W8338"/>
  <c r="W8337"/>
  <c r="W8336"/>
  <c r="W8335"/>
  <c r="W8334"/>
  <c r="W8333"/>
  <c r="W8332"/>
  <c r="W8331"/>
  <c r="W8330"/>
  <c r="W8329"/>
  <c r="W8328"/>
  <c r="W8327"/>
  <c r="W8326"/>
  <c r="W8325"/>
  <c r="W8324"/>
  <c r="W8323"/>
  <c r="W8322"/>
  <c r="W8321"/>
  <c r="W8320"/>
  <c r="W8319"/>
  <c r="W8318"/>
  <c r="W8317"/>
  <c r="W8316"/>
  <c r="W8315"/>
  <c r="W8314"/>
  <c r="W8313"/>
  <c r="W8312"/>
  <c r="W8311"/>
  <c r="W8310"/>
  <c r="W8309"/>
  <c r="W8308"/>
  <c r="W8307"/>
  <c r="W8306"/>
  <c r="W8305"/>
  <c r="W8304"/>
  <c r="W8303"/>
  <c r="W8302"/>
  <c r="W8301"/>
  <c r="W8300"/>
  <c r="W8299"/>
  <c r="W8298"/>
  <c r="W8297"/>
  <c r="W8296"/>
  <c r="W8295"/>
  <c r="W8294"/>
  <c r="W8293"/>
  <c r="W8292"/>
  <c r="W8291"/>
  <c r="W8290"/>
  <c r="W8289"/>
  <c r="W8288"/>
  <c r="W8287"/>
  <c r="W8286"/>
  <c r="W8285"/>
  <c r="W8284"/>
  <c r="W8283"/>
  <c r="W8282"/>
  <c r="W8281"/>
  <c r="W8280"/>
  <c r="W8279"/>
  <c r="W8278"/>
  <c r="W8277"/>
  <c r="W8276"/>
  <c r="W8274"/>
  <c r="W8273"/>
  <c r="W8272"/>
  <c r="W8271"/>
  <c r="W8270"/>
  <c r="W8269"/>
  <c r="W8268"/>
  <c r="W8267"/>
  <c r="W8266"/>
  <c r="W8265"/>
  <c r="W8264"/>
  <c r="W8263"/>
  <c r="W8262"/>
  <c r="W8261"/>
  <c r="W8260"/>
  <c r="W8259"/>
  <c r="W8258"/>
  <c r="W8257"/>
  <c r="W8256"/>
  <c r="W8255"/>
  <c r="W8254"/>
  <c r="W8253"/>
  <c r="W8252"/>
  <c r="W8251"/>
  <c r="W8250"/>
  <c r="W8249"/>
  <c r="W8248"/>
  <c r="W8247"/>
  <c r="W8246"/>
  <c r="W8245"/>
  <c r="W8244"/>
  <c r="W8243"/>
  <c r="W8242"/>
  <c r="W8241"/>
  <c r="W8240"/>
  <c r="W8239"/>
  <c r="W8238"/>
  <c r="W8237"/>
  <c r="W8236"/>
  <c r="W8235"/>
  <c r="W8234"/>
  <c r="W8233"/>
  <c r="W8232"/>
  <c r="W8231"/>
  <c r="W8230"/>
  <c r="W8229"/>
  <c r="W8228"/>
  <c r="W8227"/>
  <c r="W8226"/>
  <c r="W8225"/>
  <c r="W8224"/>
  <c r="W8223"/>
  <c r="W8222"/>
  <c r="W8221"/>
  <c r="W8220"/>
  <c r="W8219"/>
  <c r="W8218"/>
  <c r="W8217"/>
  <c r="W8216"/>
  <c r="W8215"/>
  <c r="W8214"/>
  <c r="W8213"/>
  <c r="W8212"/>
  <c r="W8211"/>
  <c r="W8210"/>
  <c r="W8209"/>
  <c r="W8208"/>
  <c r="W8207"/>
  <c r="W8206"/>
  <c r="W8205"/>
  <c r="W8204"/>
  <c r="W8203"/>
  <c r="W8202"/>
  <c r="W8201"/>
  <c r="W8200"/>
  <c r="W8199"/>
  <c r="W8198"/>
  <c r="W8197"/>
  <c r="W8196"/>
  <c r="W8195"/>
  <c r="W8194"/>
  <c r="W8193"/>
  <c r="W8192"/>
  <c r="W8191"/>
  <c r="W8190"/>
  <c r="W8189"/>
  <c r="W8188"/>
  <c r="W8187"/>
  <c r="W8186"/>
  <c r="W8185"/>
  <c r="W8184"/>
  <c r="W8183"/>
  <c r="W8182"/>
  <c r="W8181"/>
  <c r="W8180"/>
  <c r="W8179"/>
  <c r="W8178"/>
  <c r="W8177"/>
  <c r="W8176"/>
  <c r="W8175"/>
  <c r="W8174"/>
  <c r="W8173"/>
  <c r="W8172"/>
  <c r="W8171"/>
  <c r="W8170"/>
  <c r="W8169"/>
  <c r="W8168"/>
  <c r="W8167"/>
  <c r="W8166"/>
  <c r="W8165"/>
  <c r="W8164"/>
  <c r="W8163"/>
  <c r="W8162"/>
  <c r="W8161"/>
  <c r="W8160"/>
  <c r="W8159"/>
  <c r="W8158"/>
  <c r="W8157"/>
  <c r="W8156"/>
  <c r="W8155"/>
  <c r="W8154"/>
  <c r="W8153"/>
  <c r="W8152"/>
  <c r="W8151"/>
  <c r="W8150"/>
  <c r="W8149"/>
  <c r="W8148"/>
  <c r="W8147"/>
  <c r="W8146"/>
  <c r="W8145"/>
  <c r="W8144"/>
  <c r="W8143"/>
  <c r="W8142"/>
  <c r="W8141"/>
  <c r="W8140"/>
  <c r="W8139"/>
  <c r="W8138"/>
  <c r="W8137"/>
  <c r="W8136"/>
  <c r="W8135"/>
  <c r="W8134"/>
  <c r="W8133"/>
  <c r="W8132"/>
  <c r="W8131"/>
  <c r="W8130"/>
  <c r="W8129"/>
  <c r="W8128"/>
  <c r="W8127"/>
  <c r="W8126"/>
  <c r="W8125"/>
  <c r="W8124"/>
  <c r="W8123"/>
  <c r="W8122"/>
  <c r="W8121"/>
  <c r="W8120"/>
  <c r="W8119"/>
  <c r="W8118"/>
  <c r="W8117"/>
  <c r="W8116"/>
  <c r="W8115"/>
  <c r="W8114"/>
  <c r="W8113"/>
  <c r="W8112"/>
  <c r="W8111"/>
  <c r="W8110"/>
  <c r="W8109"/>
  <c r="W8108"/>
  <c r="W8107"/>
  <c r="W8106"/>
  <c r="W8105"/>
  <c r="W8104"/>
  <c r="W8103"/>
  <c r="W8102"/>
  <c r="W8101"/>
  <c r="W8100"/>
  <c r="W8099"/>
  <c r="W8098"/>
  <c r="W8097"/>
  <c r="W8096"/>
  <c r="W8095"/>
  <c r="W8094"/>
  <c r="W8093"/>
  <c r="W8092"/>
  <c r="W8091"/>
  <c r="W8090"/>
  <c r="W8089"/>
  <c r="W8088"/>
  <c r="W8087"/>
  <c r="W8086"/>
  <c r="W8085"/>
  <c r="W8084"/>
  <c r="W8083"/>
  <c r="W8082"/>
  <c r="W8081"/>
  <c r="W8080"/>
  <c r="W8079"/>
  <c r="W8078"/>
  <c r="W8077"/>
  <c r="W8076"/>
  <c r="W8075"/>
  <c r="W8074"/>
  <c r="W8073"/>
  <c r="W8072"/>
  <c r="W8071"/>
  <c r="W8070"/>
  <c r="W8069"/>
  <c r="W8068"/>
  <c r="W8067"/>
  <c r="W8066"/>
  <c r="W8065"/>
  <c r="W8063"/>
  <c r="W8062"/>
  <c r="W8061"/>
  <c r="W8060"/>
  <c r="W8059"/>
  <c r="W8058"/>
  <c r="W8057"/>
  <c r="W8056"/>
  <c r="W8055"/>
  <c r="W8054"/>
  <c r="W8053"/>
  <c r="W8052"/>
  <c r="W8050"/>
  <c r="W8047"/>
  <c r="W8046"/>
  <c r="W8045"/>
  <c r="W8044"/>
  <c r="W8043"/>
  <c r="W8040"/>
  <c r="W8039"/>
  <c r="W8038"/>
  <c r="W8037"/>
  <c r="W8036"/>
  <c r="W8035"/>
  <c r="W8034"/>
  <c r="W8033"/>
  <c r="W8032"/>
  <c r="W8031"/>
  <c r="W8030"/>
  <c r="W8029"/>
  <c r="W8028"/>
  <c r="W8027"/>
  <c r="W8026"/>
  <c r="W8025"/>
  <c r="W8024"/>
  <c r="W8023"/>
  <c r="W8021"/>
  <c r="W8020"/>
  <c r="W8019"/>
  <c r="W8018"/>
  <c r="W8017"/>
  <c r="W8015"/>
  <c r="W8014"/>
  <c r="W8013"/>
  <c r="W8012"/>
  <c r="W8011"/>
  <c r="W8010"/>
  <c r="W8009"/>
  <c r="W8008"/>
  <c r="W8007"/>
  <c r="W8006"/>
  <c r="W8005"/>
  <c r="W8004"/>
  <c r="W8003"/>
  <c r="W8002"/>
  <c r="W8001"/>
  <c r="W8000"/>
  <c r="W7999"/>
  <c r="W7998"/>
  <c r="W7997"/>
  <c r="W7996"/>
  <c r="W7995"/>
  <c r="W7994"/>
  <c r="W7993"/>
  <c r="W7992"/>
  <c r="W7991"/>
  <c r="W7990"/>
  <c r="W7989"/>
  <c r="W7988"/>
  <c r="W7987"/>
  <c r="W7985"/>
  <c r="W7984"/>
  <c r="W7983"/>
  <c r="W7982"/>
  <c r="W7981"/>
  <c r="W7980"/>
  <c r="W7979"/>
  <c r="W7978"/>
  <c r="W7977"/>
  <c r="W7976"/>
  <c r="W7975"/>
  <c r="W7974"/>
  <c r="W7973"/>
  <c r="W7972"/>
  <c r="W7971"/>
  <c r="W7970"/>
  <c r="W7969"/>
  <c r="W7968"/>
  <c r="W7967"/>
  <c r="W7966"/>
  <c r="W7965"/>
  <c r="W7964"/>
  <c r="W7963"/>
  <c r="W7962"/>
  <c r="W7961"/>
  <c r="W7960"/>
  <c r="W7959"/>
  <c r="W7958"/>
  <c r="W7957"/>
  <c r="W7956"/>
  <c r="W7955"/>
  <c r="W7954"/>
  <c r="W7953"/>
  <c r="W7952"/>
  <c r="W7951"/>
  <c r="W7950"/>
  <c r="W7949"/>
  <c r="W7948"/>
  <c r="W7947"/>
  <c r="W7946"/>
  <c r="W7945"/>
  <c r="W7944"/>
  <c r="W7943"/>
  <c r="W7942"/>
  <c r="W7941"/>
  <c r="W7940"/>
  <c r="W7939"/>
  <c r="W7938"/>
  <c r="W7937"/>
  <c r="W7936"/>
  <c r="W7935"/>
  <c r="W7934"/>
  <c r="W7933"/>
  <c r="W7932"/>
  <c r="W7931"/>
  <c r="W7930"/>
  <c r="W7929"/>
  <c r="W7928"/>
  <c r="W7927"/>
  <c r="W7926"/>
  <c r="W7925"/>
  <c r="W7924"/>
  <c r="W7923"/>
  <c r="W7922"/>
  <c r="W7921"/>
  <c r="W7920"/>
  <c r="W7919"/>
  <c r="W7918"/>
  <c r="W7917"/>
  <c r="W7916"/>
  <c r="W7915"/>
  <c r="W7914"/>
  <c r="W7913"/>
  <c r="W7912"/>
  <c r="W7911"/>
  <c r="W7910"/>
  <c r="W7909"/>
  <c r="W7908"/>
  <c r="W7907"/>
  <c r="W7906"/>
  <c r="W7905"/>
  <c r="W7904"/>
  <c r="W7903"/>
  <c r="W7902"/>
  <c r="W7901"/>
  <c r="W7900"/>
  <c r="W7899"/>
  <c r="W7898"/>
  <c r="W7897"/>
  <c r="W7896"/>
  <c r="W7895"/>
  <c r="W7894"/>
  <c r="W7893"/>
  <c r="W7892"/>
  <c r="W7891"/>
  <c r="W7890"/>
  <c r="W7889"/>
  <c r="W7888"/>
  <c r="W7887"/>
  <c r="W7886"/>
  <c r="W7885"/>
  <c r="W7884"/>
  <c r="W7883"/>
  <c r="W7882"/>
  <c r="W7881"/>
  <c r="W7880"/>
  <c r="W7879"/>
  <c r="W7878"/>
  <c r="W7877"/>
  <c r="W7876"/>
  <c r="W7875"/>
  <c r="W7874"/>
  <c r="W7873"/>
  <c r="W7872"/>
  <c r="W7871"/>
  <c r="W7870"/>
  <c r="W7869"/>
  <c r="W7868"/>
  <c r="W7867"/>
  <c r="W7866"/>
  <c r="W7865"/>
  <c r="W7864"/>
  <c r="W7863"/>
  <c r="W7862"/>
  <c r="W7861"/>
  <c r="W7860"/>
  <c r="W7859"/>
  <c r="W7858"/>
  <c r="W7857"/>
  <c r="W7856"/>
  <c r="W7855"/>
  <c r="W7854"/>
  <c r="W7853"/>
  <c r="W7852"/>
  <c r="W7851"/>
  <c r="W7850"/>
  <c r="W7849"/>
  <c r="W7848"/>
  <c r="W7847"/>
  <c r="W7846"/>
  <c r="W7845"/>
  <c r="W7844"/>
  <c r="W7843"/>
  <c r="W7842"/>
  <c r="W7841"/>
  <c r="W7840"/>
  <c r="W7839"/>
  <c r="W7838"/>
  <c r="W7837"/>
  <c r="W7836"/>
  <c r="W7835"/>
  <c r="W7834"/>
  <c r="W7833"/>
  <c r="W7832"/>
  <c r="W7831"/>
  <c r="W7830"/>
  <c r="W7829"/>
  <c r="W7828"/>
  <c r="W7826"/>
  <c r="W7825"/>
  <c r="W7824"/>
  <c r="W7823"/>
  <c r="W7822"/>
  <c r="W7821"/>
  <c r="W7820"/>
  <c r="W7819"/>
  <c r="W7818"/>
  <c r="W7817"/>
  <c r="W7816"/>
  <c r="W7815"/>
  <c r="W7814"/>
  <c r="W7813"/>
  <c r="W7812"/>
  <c r="W7811"/>
  <c r="W7810"/>
  <c r="W7809"/>
  <c r="W7808"/>
  <c r="W7807"/>
  <c r="W7806"/>
  <c r="W7805"/>
  <c r="W7804"/>
  <c r="W7803"/>
  <c r="W7802"/>
  <c r="W7801"/>
  <c r="W7800"/>
  <c r="W7799"/>
  <c r="W7798"/>
  <c r="W7797"/>
  <c r="W7796"/>
  <c r="W7795"/>
  <c r="W7794"/>
  <c r="W7793"/>
  <c r="W7792"/>
  <c r="W7791"/>
  <c r="W7790"/>
  <c r="W7789"/>
  <c r="W7788"/>
  <c r="W7787"/>
  <c r="W7786"/>
  <c r="W7785"/>
  <c r="W7784"/>
  <c r="W7783"/>
  <c r="W7782"/>
  <c r="W7781"/>
  <c r="W7780"/>
  <c r="W7779"/>
  <c r="W7778"/>
  <c r="W7777"/>
  <c r="W7776"/>
  <c r="W7775"/>
  <c r="W7774"/>
  <c r="W7773"/>
  <c r="W7772"/>
  <c r="W7771"/>
  <c r="W7770"/>
  <c r="W7769"/>
  <c r="W7768"/>
  <c r="W7767"/>
  <c r="W7766"/>
  <c r="W7765"/>
  <c r="W7764"/>
  <c r="W7763"/>
  <c r="W7762"/>
  <c r="W7761"/>
  <c r="W7760"/>
  <c r="W7759"/>
  <c r="W7758"/>
  <c r="W7757"/>
  <c r="W7756"/>
  <c r="W7755"/>
  <c r="W7754"/>
  <c r="W7753"/>
  <c r="W7752"/>
  <c r="W7751"/>
  <c r="W7750"/>
  <c r="W7749"/>
  <c r="W7748"/>
  <c r="W7747"/>
  <c r="W7746"/>
  <c r="W7745"/>
  <c r="W7744"/>
  <c r="W7743"/>
  <c r="W7742"/>
  <c r="W7741"/>
  <c r="W7740"/>
  <c r="W7739"/>
  <c r="W7738"/>
  <c r="W7737"/>
  <c r="W7736"/>
  <c r="W7735"/>
  <c r="W7734"/>
  <c r="W7733"/>
  <c r="W7732"/>
  <c r="W7731"/>
  <c r="W7730"/>
  <c r="W7729"/>
  <c r="W7728"/>
  <c r="W7727"/>
  <c r="W7726"/>
  <c r="W7725"/>
  <c r="W7724"/>
  <c r="W7723"/>
  <c r="W7722"/>
  <c r="W7721"/>
  <c r="W7720"/>
  <c r="W7719"/>
  <c r="W7718"/>
  <c r="W7717"/>
  <c r="W7716"/>
  <c r="W7715"/>
  <c r="W7714"/>
  <c r="W7713"/>
  <c r="W7712"/>
  <c r="W7711"/>
  <c r="W7710"/>
  <c r="W7709"/>
  <c r="W7708"/>
  <c r="W7707"/>
  <c r="W7706"/>
  <c r="W7705"/>
  <c r="W7704"/>
  <c r="W7703"/>
  <c r="W7702"/>
  <c r="W7701"/>
  <c r="W7700"/>
  <c r="W7699"/>
  <c r="W7698"/>
  <c r="W7697"/>
  <c r="W7696"/>
  <c r="W7695"/>
  <c r="W7694"/>
  <c r="W7693"/>
  <c r="W7692"/>
  <c r="W7691"/>
  <c r="W7690"/>
  <c r="W7689"/>
  <c r="W7688"/>
  <c r="W7687"/>
  <c r="W7686"/>
  <c r="W7685"/>
  <c r="W7684"/>
  <c r="W7683"/>
  <c r="W7682"/>
  <c r="W7681"/>
  <c r="W7680"/>
  <c r="W7679"/>
  <c r="W7678"/>
  <c r="W7677"/>
  <c r="W7676"/>
  <c r="W7675"/>
  <c r="W7674"/>
  <c r="W7673"/>
  <c r="W7672"/>
  <c r="W7671"/>
  <c r="W7670"/>
  <c r="W7669"/>
  <c r="W7668"/>
  <c r="W7667"/>
  <c r="W7666"/>
  <c r="W7665"/>
  <c r="W7664"/>
  <c r="W7663"/>
  <c r="W7662"/>
  <c r="W7661"/>
  <c r="W7660"/>
  <c r="W7659"/>
  <c r="W7658"/>
  <c r="W7657"/>
  <c r="W7656"/>
  <c r="W7655"/>
  <c r="W7654"/>
  <c r="W7653"/>
  <c r="W7652"/>
  <c r="W7651"/>
  <c r="W7650"/>
  <c r="W7649"/>
  <c r="W7648"/>
  <c r="W7647"/>
  <c r="W7646"/>
  <c r="W7645"/>
  <c r="W7644"/>
  <c r="W7643"/>
  <c r="W7642"/>
  <c r="W7641"/>
  <c r="W7640"/>
  <c r="W7639"/>
  <c r="W7638"/>
  <c r="W7637"/>
  <c r="W7636"/>
  <c r="W7635"/>
  <c r="W7634"/>
  <c r="W7633"/>
  <c r="W7632"/>
  <c r="W7631"/>
  <c r="W7630"/>
  <c r="W7629"/>
  <c r="W7628"/>
  <c r="W7627"/>
  <c r="W7626"/>
  <c r="W7625"/>
  <c r="W7624"/>
  <c r="W7623"/>
  <c r="W7622"/>
  <c r="W7621"/>
  <c r="W7620"/>
  <c r="W7619"/>
  <c r="W7618"/>
  <c r="W7617"/>
  <c r="W7616"/>
  <c r="W7615"/>
  <c r="W7614"/>
  <c r="W7613"/>
  <c r="W7612"/>
  <c r="W7611"/>
  <c r="W7610"/>
  <c r="W7609"/>
  <c r="W7608"/>
  <c r="W7607"/>
  <c r="W7606"/>
  <c r="W7605"/>
  <c r="W7604"/>
  <c r="W7603"/>
  <c r="W7602"/>
  <c r="W7601"/>
  <c r="W7600"/>
  <c r="W7599"/>
  <c r="W7596"/>
  <c r="W7595"/>
  <c r="W7594"/>
  <c r="W7593"/>
  <c r="W7592"/>
  <c r="W7591"/>
  <c r="W7590"/>
  <c r="W7589"/>
  <c r="W7588"/>
  <c r="W7587"/>
  <c r="W7586"/>
  <c r="W7585"/>
  <c r="W7584"/>
  <c r="W7583"/>
  <c r="W7582"/>
  <c r="W7581"/>
  <c r="W7580"/>
  <c r="W7579"/>
  <c r="W7578"/>
  <c r="W7575"/>
  <c r="W7574"/>
  <c r="W7573"/>
  <c r="W7572"/>
  <c r="W7571"/>
  <c r="W7570"/>
  <c r="W7569"/>
  <c r="W7568"/>
  <c r="W7567"/>
  <c r="W7566"/>
  <c r="W7565"/>
  <c r="W7564"/>
  <c r="W7563"/>
  <c r="W7562"/>
  <c r="W7561"/>
  <c r="W7560"/>
  <c r="W7559"/>
  <c r="W7558"/>
  <c r="W7557"/>
  <c r="W7556"/>
  <c r="W7555"/>
  <c r="W7554"/>
  <c r="W7553"/>
  <c r="W7552"/>
  <c r="W7551"/>
  <c r="W7550"/>
  <c r="W7549"/>
  <c r="W7548"/>
  <c r="W7547"/>
  <c r="W7546"/>
  <c r="W7545"/>
  <c r="W7544"/>
  <c r="W7543"/>
  <c r="W7542"/>
  <c r="W7541"/>
  <c r="W7539"/>
  <c r="W7538"/>
  <c r="W7537"/>
  <c r="W7536"/>
  <c r="W7535"/>
  <c r="W7534"/>
  <c r="W7533"/>
  <c r="W7532"/>
  <c r="W7531"/>
  <c r="W7530"/>
  <c r="W7529"/>
  <c r="W7528"/>
  <c r="W7527"/>
  <c r="W7526"/>
  <c r="W7525"/>
  <c r="W7524"/>
  <c r="W7523"/>
  <c r="W7522"/>
  <c r="W7521"/>
  <c r="W7520"/>
  <c r="W7519"/>
  <c r="W7518"/>
  <c r="W7517"/>
  <c r="W7516"/>
  <c r="W7515"/>
  <c r="W7514"/>
  <c r="W7513"/>
  <c r="W7512"/>
  <c r="W7511"/>
  <c r="W7510"/>
  <c r="W7509"/>
  <c r="W7508"/>
  <c r="W7507"/>
  <c r="W7506"/>
  <c r="W7505"/>
  <c r="W7504"/>
  <c r="W7503"/>
  <c r="W7502"/>
  <c r="W7501"/>
  <c r="W7500"/>
  <c r="W7499"/>
  <c r="W7498"/>
  <c r="W7497"/>
  <c r="W7496"/>
  <c r="W7495"/>
  <c r="W7494"/>
  <c r="W7493"/>
  <c r="W7492"/>
  <c r="W7491"/>
  <c r="W7490"/>
  <c r="W7489"/>
  <c r="W7488"/>
  <c r="W7487"/>
  <c r="W7486"/>
  <c r="W7485"/>
  <c r="W7484"/>
  <c r="W7483"/>
  <c r="W7482"/>
  <c r="W7481"/>
  <c r="W7480"/>
  <c r="W7479"/>
  <c r="W7478"/>
  <c r="W7477"/>
  <c r="W7476"/>
  <c r="W7475"/>
  <c r="W7474"/>
  <c r="W7473"/>
  <c r="W7472"/>
  <c r="W7471"/>
  <c r="W7470"/>
  <c r="W7469"/>
  <c r="W7468"/>
  <c r="W7467"/>
  <c r="W7466"/>
  <c r="W7465"/>
  <c r="W7464"/>
  <c r="W7463"/>
  <c r="W7462"/>
  <c r="W7461"/>
  <c r="W7460"/>
  <c r="W7459"/>
  <c r="W7458"/>
  <c r="W7457"/>
  <c r="W7456"/>
  <c r="W7455"/>
  <c r="W7454"/>
  <c r="W7453"/>
  <c r="W7452"/>
  <c r="W7451"/>
  <c r="W7450"/>
  <c r="W7449"/>
  <c r="W7448"/>
  <c r="W7447"/>
  <c r="W7446"/>
  <c r="W7445"/>
  <c r="W7444"/>
  <c r="W7443"/>
  <c r="W7442"/>
  <c r="W7441"/>
  <c r="W7440"/>
  <c r="W7439"/>
  <c r="W7438"/>
  <c r="W7437"/>
  <c r="W7436"/>
  <c r="W7435"/>
  <c r="W7434"/>
  <c r="W7433"/>
  <c r="W7432"/>
  <c r="W7431"/>
  <c r="W7430"/>
  <c r="W7429"/>
  <c r="W7428"/>
  <c r="W7427"/>
  <c r="W7426"/>
  <c r="W7425"/>
  <c r="W7424"/>
  <c r="W7423"/>
  <c r="W7422"/>
  <c r="W7421"/>
  <c r="W7420"/>
  <c r="W7419"/>
  <c r="W7418"/>
  <c r="W7417"/>
  <c r="W7416"/>
  <c r="W7415"/>
  <c r="W7414"/>
  <c r="W7413"/>
  <c r="W7412"/>
  <c r="W7411"/>
  <c r="W7410"/>
  <c r="W7409"/>
  <c r="W7408"/>
  <c r="W7407"/>
  <c r="W7406"/>
  <c r="W7405"/>
  <c r="W7404"/>
  <c r="W7403"/>
  <c r="W7402"/>
  <c r="W7401"/>
  <c r="W7400"/>
  <c r="W7399"/>
  <c r="W7398"/>
  <c r="W7397"/>
  <c r="W7396"/>
  <c r="W7395"/>
  <c r="W7394"/>
  <c r="W7393"/>
  <c r="W7392"/>
  <c r="W7391"/>
  <c r="W7390"/>
  <c r="W7389"/>
  <c r="W7388"/>
  <c r="W7387"/>
  <c r="W7386"/>
  <c r="W7385"/>
  <c r="W7384"/>
  <c r="W7383"/>
  <c r="W7382"/>
  <c r="W7381"/>
  <c r="W7380"/>
  <c r="W7379"/>
  <c r="W7378"/>
  <c r="W7377"/>
  <c r="W7376"/>
  <c r="W7375"/>
  <c r="W7374"/>
  <c r="W7373"/>
  <c r="W7372"/>
  <c r="W7371"/>
  <c r="W7370"/>
  <c r="W7369"/>
  <c r="W7368"/>
  <c r="W7367"/>
  <c r="W7366"/>
  <c r="W7365"/>
  <c r="W7364"/>
  <c r="W7363"/>
  <c r="W7362"/>
  <c r="W7361"/>
  <c r="W7360"/>
  <c r="W7359"/>
  <c r="W7358"/>
  <c r="W7357"/>
  <c r="W7356"/>
  <c r="W7355"/>
  <c r="W7354"/>
  <c r="W7353"/>
  <c r="W7352"/>
  <c r="W7351"/>
  <c r="W7350"/>
  <c r="W7349"/>
  <c r="W7348"/>
  <c r="W7347"/>
  <c r="W7346"/>
  <c r="W7345"/>
  <c r="W7344"/>
  <c r="W7343"/>
  <c r="W7342"/>
  <c r="W7341"/>
  <c r="W7340"/>
  <c r="W7339"/>
  <c r="W7338"/>
  <c r="W7337"/>
  <c r="W7336"/>
  <c r="W7335"/>
  <c r="W7334"/>
  <c r="W7333"/>
  <c r="W7332"/>
  <c r="W7331"/>
  <c r="W7330"/>
  <c r="W7329"/>
  <c r="W7328"/>
  <c r="W7327"/>
  <c r="W7326"/>
  <c r="W7325"/>
  <c r="W7324"/>
  <c r="W7323"/>
  <c r="W7322"/>
  <c r="W7321"/>
  <c r="W7320"/>
  <c r="W7319"/>
  <c r="W7318"/>
  <c r="W7317"/>
  <c r="W7316"/>
  <c r="W7315"/>
  <c r="W7314"/>
  <c r="W7313"/>
  <c r="W7312"/>
  <c r="W7311"/>
  <c r="W7310"/>
  <c r="W7309"/>
  <c r="W7308"/>
  <c r="W7307"/>
  <c r="W7306"/>
  <c r="W7305"/>
  <c r="W7304"/>
  <c r="W7303"/>
  <c r="W7302"/>
  <c r="W7301"/>
  <c r="W7300"/>
  <c r="W7299"/>
  <c r="W7298"/>
  <c r="W7297"/>
  <c r="W7296"/>
  <c r="W7295"/>
  <c r="W7294"/>
  <c r="W7293"/>
  <c r="W7292"/>
  <c r="W7291"/>
  <c r="W7290"/>
  <c r="W7289"/>
  <c r="W7288"/>
  <c r="W7287"/>
  <c r="W7286"/>
  <c r="W7285"/>
  <c r="W7284"/>
  <c r="W7283"/>
  <c r="W7282"/>
  <c r="W7281"/>
  <c r="W7280"/>
  <c r="W7279"/>
  <c r="W7278"/>
  <c r="W7277"/>
  <c r="W7276"/>
  <c r="W7275"/>
  <c r="W7274"/>
  <c r="W7273"/>
  <c r="W7272"/>
  <c r="W7271"/>
  <c r="W7270"/>
  <c r="W7269"/>
  <c r="W7268"/>
  <c r="W7267"/>
  <c r="W7266"/>
  <c r="W7265"/>
  <c r="W7264"/>
  <c r="W7263"/>
  <c r="W7262"/>
  <c r="W7261"/>
  <c r="W7260"/>
  <c r="W7259"/>
  <c r="W7258"/>
  <c r="W7257"/>
  <c r="W7256"/>
  <c r="W7255"/>
  <c r="W7254"/>
  <c r="W7253"/>
  <c r="W7252"/>
  <c r="W7251"/>
  <c r="W7250"/>
  <c r="W7249"/>
  <c r="W7248"/>
  <c r="W7247"/>
  <c r="W7246"/>
  <c r="W7245"/>
  <c r="W7244"/>
  <c r="W7243"/>
  <c r="W7242"/>
  <c r="W7241"/>
  <c r="W7240"/>
  <c r="W7239"/>
  <c r="W7238"/>
  <c r="W7237"/>
  <c r="W7236"/>
  <c r="W7235"/>
  <c r="W7234"/>
  <c r="W7233"/>
  <c r="W7232"/>
  <c r="W7231"/>
  <c r="W7230"/>
  <c r="W7229"/>
  <c r="W7228"/>
  <c r="W7227"/>
  <c r="W7226"/>
  <c r="W7225"/>
  <c r="W7224"/>
  <c r="W7223"/>
  <c r="W7222"/>
  <c r="W7221"/>
  <c r="W7220"/>
  <c r="W7219"/>
  <c r="W7218"/>
  <c r="W7216"/>
  <c r="W7215"/>
  <c r="W7214"/>
  <c r="W7213"/>
  <c r="W7212"/>
  <c r="W7211"/>
  <c r="W7210"/>
  <c r="W7209"/>
  <c r="W7207"/>
  <c r="W7206"/>
  <c r="W7205"/>
  <c r="W7204"/>
  <c r="W7203"/>
  <c r="W7202"/>
  <c r="W7201"/>
  <c r="W7200"/>
  <c r="W7199"/>
  <c r="W7198"/>
  <c r="W7197"/>
  <c r="W7196"/>
  <c r="W7195"/>
  <c r="W7194"/>
  <c r="W7193"/>
  <c r="W7192"/>
  <c r="W7191"/>
  <c r="W7190"/>
  <c r="W7189"/>
  <c r="W7188"/>
  <c r="W7187"/>
  <c r="W7186"/>
  <c r="W7185"/>
  <c r="W7184"/>
  <c r="W7183"/>
  <c r="W7182"/>
  <c r="W7181"/>
  <c r="W7180"/>
  <c r="W7179"/>
  <c r="W7178"/>
  <c r="W7177"/>
  <c r="W7176"/>
  <c r="W7175"/>
  <c r="W7174"/>
  <c r="W7173"/>
  <c r="W7172"/>
  <c r="W7171"/>
  <c r="W7170"/>
  <c r="W7169"/>
  <c r="W7168"/>
  <c r="W7167"/>
  <c r="W7166"/>
  <c r="W7165"/>
  <c r="W7164"/>
  <c r="W7163"/>
  <c r="W7162"/>
  <c r="W7161"/>
  <c r="W7160"/>
  <c r="W7159"/>
  <c r="W7158"/>
  <c r="W7157"/>
  <c r="W7156"/>
  <c r="W7155"/>
  <c r="W7154"/>
  <c r="W7153"/>
  <c r="W7152"/>
  <c r="W7151"/>
  <c r="W7150"/>
  <c r="W7149"/>
  <c r="W7148"/>
  <c r="W7147"/>
  <c r="W7146"/>
  <c r="W7145"/>
  <c r="W7144"/>
  <c r="W7143"/>
  <c r="W7142"/>
  <c r="W7141"/>
  <c r="W7140"/>
  <c r="W7139"/>
  <c r="W7138"/>
  <c r="W7137"/>
  <c r="W7136"/>
  <c r="W7135"/>
  <c r="W7134"/>
  <c r="W7133"/>
  <c r="W7132"/>
  <c r="W7131"/>
  <c r="W7130"/>
  <c r="W7129"/>
  <c r="W7128"/>
  <c r="W7127"/>
  <c r="W7126"/>
  <c r="W7125"/>
  <c r="W7124"/>
  <c r="W7123"/>
  <c r="W7122"/>
  <c r="W7121"/>
  <c r="W7120"/>
  <c r="W7119"/>
  <c r="W7118"/>
  <c r="W7117"/>
  <c r="W7116"/>
  <c r="W7115"/>
  <c r="W7114"/>
  <c r="W7113"/>
  <c r="W7112"/>
  <c r="W7111"/>
  <c r="W7109"/>
  <c r="W7108"/>
  <c r="W7107"/>
  <c r="W7106"/>
  <c r="W7105"/>
  <c r="W7104"/>
  <c r="W7103"/>
  <c r="W7102"/>
  <c r="W7101"/>
  <c r="W7100"/>
  <c r="W7099"/>
  <c r="W7098"/>
  <c r="W7097"/>
  <c r="W7096"/>
  <c r="W7095"/>
  <c r="W7094"/>
  <c r="W7093"/>
  <c r="W7092"/>
  <c r="W7091"/>
  <c r="W7090"/>
  <c r="W7089"/>
  <c r="W7088"/>
  <c r="W7087"/>
  <c r="W7086"/>
  <c r="W7085"/>
  <c r="W7084"/>
  <c r="W7083"/>
  <c r="W7082"/>
  <c r="W7081"/>
  <c r="W7080"/>
  <c r="W7079"/>
  <c r="W7078"/>
  <c r="W7077"/>
  <c r="W7076"/>
  <c r="W7075"/>
  <c r="W7074"/>
  <c r="W7073"/>
  <c r="W7072"/>
  <c r="W7071"/>
  <c r="W7070"/>
  <c r="W7069"/>
  <c r="W7068"/>
  <c r="W7067"/>
  <c r="W7066"/>
  <c r="W7065"/>
  <c r="W7064"/>
  <c r="W7063"/>
  <c r="W7062"/>
  <c r="W7061"/>
  <c r="W7060"/>
  <c r="W7059"/>
  <c r="W7058"/>
  <c r="W7057"/>
  <c r="W7056"/>
  <c r="W7055"/>
  <c r="W7054"/>
  <c r="W7053"/>
  <c r="W7052"/>
  <c r="W7051"/>
  <c r="W7050"/>
  <c r="W7049"/>
  <c r="W7048"/>
  <c r="W7047"/>
  <c r="W7046"/>
  <c r="W7045"/>
  <c r="W7044"/>
  <c r="W7043"/>
  <c r="W7042"/>
  <c r="W7041"/>
  <c r="W7040"/>
  <c r="W7039"/>
  <c r="W7038"/>
  <c r="W7037"/>
  <c r="W7036"/>
  <c r="W7035"/>
  <c r="W7034"/>
  <c r="W7033"/>
  <c r="W7032"/>
  <c r="W7031"/>
  <c r="W7030"/>
  <c r="W7029"/>
  <c r="W7028"/>
  <c r="W7027"/>
  <c r="W7026"/>
  <c r="W7025"/>
  <c r="W7024"/>
  <c r="W7023"/>
  <c r="W7022"/>
  <c r="W7021"/>
  <c r="W7020"/>
  <c r="W7019"/>
  <c r="W7018"/>
  <c r="W7017"/>
  <c r="W7016"/>
  <c r="W7015"/>
  <c r="W7014"/>
  <c r="W7013"/>
  <c r="W7012"/>
  <c r="W7011"/>
  <c r="W7010"/>
  <c r="W7009"/>
  <c r="W7008"/>
  <c r="W7007"/>
  <c r="W7006"/>
  <c r="W7005"/>
  <c r="W7004"/>
  <c r="W7003"/>
  <c r="W7002"/>
  <c r="W7001"/>
  <c r="W7000"/>
  <c r="W6999"/>
  <c r="W6998"/>
  <c r="W6997"/>
  <c r="W6996"/>
  <c r="W6995"/>
  <c r="W6994"/>
  <c r="W6993"/>
  <c r="W6992"/>
  <c r="W6991"/>
  <c r="W6990"/>
  <c r="W6989"/>
  <c r="W6988"/>
  <c r="W6987"/>
  <c r="W6986"/>
  <c r="W6985"/>
  <c r="W6984"/>
  <c r="W6983"/>
  <c r="W6982"/>
  <c r="W6981"/>
  <c r="W6980"/>
  <c r="W6979"/>
  <c r="W6978"/>
  <c r="W6977"/>
  <c r="W6976"/>
  <c r="W6975"/>
  <c r="W6974"/>
  <c r="W6973"/>
  <c r="W6972"/>
  <c r="W6971"/>
  <c r="W6970"/>
  <c r="W6969"/>
  <c r="W6968"/>
  <c r="W6967"/>
  <c r="W6966"/>
  <c r="W6965"/>
  <c r="W6964"/>
  <c r="W6963"/>
  <c r="W6962"/>
  <c r="W6961"/>
  <c r="W6960"/>
  <c r="W6959"/>
  <c r="W6958"/>
  <c r="W6957"/>
  <c r="W6956"/>
  <c r="W6955"/>
  <c r="W6954"/>
  <c r="W6953"/>
  <c r="W6952"/>
  <c r="W6951"/>
  <c r="W6950"/>
  <c r="W6949"/>
  <c r="W6948"/>
  <c r="W6947"/>
  <c r="W6946"/>
  <c r="W6945"/>
  <c r="W6944"/>
  <c r="W6943"/>
  <c r="W6942"/>
  <c r="W6941"/>
  <c r="W6940"/>
  <c r="W6939"/>
  <c r="W6938"/>
  <c r="W6937"/>
  <c r="W6936"/>
  <c r="W6935"/>
  <c r="W6934"/>
  <c r="W6933"/>
  <c r="W6932"/>
  <c r="W6931"/>
  <c r="W6930"/>
  <c r="W6929"/>
  <c r="W6928"/>
  <c r="W6927"/>
  <c r="W6926"/>
  <c r="W6925"/>
  <c r="W6924"/>
  <c r="W6923"/>
  <c r="W6922"/>
  <c r="W6921"/>
  <c r="W6920"/>
  <c r="W6919"/>
  <c r="W6918"/>
  <c r="W6917"/>
  <c r="W6916"/>
  <c r="W6915"/>
  <c r="W6914"/>
  <c r="W6913"/>
  <c r="W6912"/>
  <c r="W6911"/>
  <c r="W6910"/>
  <c r="W6909"/>
  <c r="W6908"/>
  <c r="W6907"/>
  <c r="W6906"/>
  <c r="W6905"/>
  <c r="W6904"/>
  <c r="W6903"/>
  <c r="W6902"/>
  <c r="W6901"/>
  <c r="W6900"/>
  <c r="W6899"/>
  <c r="W6898"/>
  <c r="W6897"/>
  <c r="W6896"/>
  <c r="W6895"/>
  <c r="W6894"/>
  <c r="W6893"/>
  <c r="W6892"/>
  <c r="W6891"/>
  <c r="W6890"/>
  <c r="W6889"/>
  <c r="W6888"/>
  <c r="W6887"/>
  <c r="W6886"/>
  <c r="W6885"/>
  <c r="W6884"/>
  <c r="W6883"/>
  <c r="W6882"/>
  <c r="W6881"/>
  <c r="W6880"/>
  <c r="W6879"/>
  <c r="W6878"/>
  <c r="W6877"/>
  <c r="W6876"/>
  <c r="W6875"/>
  <c r="W6874"/>
  <c r="W6873"/>
  <c r="W6872"/>
  <c r="W6871"/>
  <c r="W6870"/>
  <c r="W6869"/>
  <c r="W6868"/>
  <c r="W6867"/>
  <c r="W6866"/>
  <c r="W6865"/>
  <c r="W6864"/>
  <c r="W6863"/>
  <c r="W6862"/>
  <c r="W6861"/>
  <c r="W6860"/>
  <c r="W6859"/>
  <c r="W6858"/>
  <c r="W6857"/>
  <c r="W6856"/>
  <c r="W6855"/>
  <c r="W6854"/>
  <c r="W6853"/>
  <c r="W6852"/>
  <c r="W6851"/>
  <c r="W6850"/>
  <c r="W6849"/>
  <c r="W6848"/>
  <c r="W6847"/>
  <c r="W6846"/>
  <c r="W6845"/>
  <c r="W6844"/>
  <c r="W6843"/>
  <c r="W6842"/>
  <c r="W6841"/>
  <c r="W6840"/>
  <c r="W6839"/>
  <c r="W6838"/>
  <c r="W6837"/>
  <c r="W6836"/>
  <c r="W6835"/>
  <c r="W6834"/>
  <c r="W6833"/>
  <c r="W6832"/>
  <c r="W6831"/>
  <c r="W6830"/>
  <c r="W6829"/>
  <c r="W6828"/>
  <c r="W6827"/>
  <c r="W6826"/>
  <c r="W6825"/>
  <c r="W6824"/>
  <c r="W6823"/>
  <c r="W6822"/>
  <c r="W6821"/>
  <c r="W6820"/>
  <c r="W6819"/>
  <c r="W6818"/>
  <c r="W6817"/>
  <c r="W6816"/>
  <c r="W6815"/>
  <c r="W6814"/>
  <c r="W6813"/>
  <c r="W6812"/>
  <c r="W6811"/>
  <c r="W6810"/>
  <c r="W6809"/>
  <c r="W6808"/>
  <c r="W6807"/>
  <c r="W6806"/>
  <c r="W6805"/>
  <c r="W6804"/>
  <c r="W6803"/>
  <c r="W6802"/>
  <c r="W6801"/>
  <c r="W6800"/>
  <c r="W6799"/>
  <c r="W6798"/>
  <c r="W6797"/>
  <c r="W6796"/>
  <c r="W6795"/>
  <c r="W6794"/>
  <c r="W6793"/>
  <c r="W6792"/>
  <c r="W6791"/>
  <c r="W6790"/>
  <c r="W6789"/>
  <c r="W6788"/>
  <c r="W6787"/>
  <c r="W6786"/>
  <c r="W6785"/>
  <c r="W6784"/>
  <c r="W6783"/>
  <c r="W6782"/>
  <c r="W6781"/>
  <c r="W6780"/>
  <c r="W6779"/>
  <c r="W6778"/>
  <c r="W6777"/>
  <c r="W6776"/>
  <c r="W6775"/>
  <c r="W6774"/>
  <c r="W6773"/>
  <c r="W6772"/>
  <c r="W6771"/>
  <c r="W6770"/>
  <c r="W6769"/>
  <c r="W6768"/>
  <c r="W6767"/>
  <c r="W6766"/>
  <c r="W6765"/>
  <c r="W6764"/>
  <c r="W6763"/>
  <c r="W6762"/>
  <c r="W6761"/>
  <c r="W6760"/>
  <c r="W6759"/>
  <c r="W6758"/>
  <c r="W6757"/>
  <c r="W6756"/>
  <c r="W6755"/>
  <c r="W6754"/>
  <c r="W6753"/>
  <c r="W6752"/>
  <c r="W6751"/>
  <c r="W6750"/>
  <c r="W6749"/>
  <c r="W6748"/>
  <c r="W6747"/>
  <c r="W6746"/>
  <c r="W6745"/>
  <c r="W6744"/>
  <c r="W6743"/>
  <c r="W6742"/>
  <c r="W6741"/>
  <c r="W6740"/>
  <c r="W6739"/>
  <c r="W6738"/>
  <c r="W6737"/>
  <c r="W6736"/>
  <c r="W6735"/>
  <c r="W6734"/>
  <c r="W6733"/>
  <c r="W6732"/>
  <c r="W6731"/>
  <c r="W6730"/>
  <c r="W6729"/>
  <c r="W6728"/>
  <c r="W6727"/>
  <c r="W6726"/>
  <c r="W6725"/>
  <c r="W6724"/>
  <c r="W6723"/>
  <c r="W6722"/>
  <c r="W6721"/>
  <c r="W6720"/>
  <c r="W6719"/>
  <c r="W6718"/>
  <c r="W6717"/>
  <c r="W6716"/>
  <c r="W6715"/>
  <c r="W6714"/>
  <c r="W6713"/>
  <c r="W6712"/>
  <c r="W6711"/>
  <c r="W6710"/>
  <c r="W6709"/>
  <c r="W6708"/>
  <c r="W6707"/>
  <c r="W6706"/>
  <c r="W6705"/>
  <c r="W6704"/>
  <c r="W6703"/>
  <c r="W6702"/>
  <c r="W6701"/>
  <c r="W6700"/>
  <c r="W6699"/>
  <c r="W6698"/>
  <c r="W6697"/>
  <c r="W6696"/>
  <c r="W6695"/>
  <c r="W6694"/>
  <c r="W6693"/>
  <c r="W6692"/>
  <c r="W6691"/>
  <c r="W6690"/>
  <c r="W6689"/>
  <c r="W6688"/>
  <c r="W6687"/>
  <c r="W6686"/>
  <c r="W6685"/>
  <c r="W6684"/>
  <c r="W6683"/>
  <c r="W6682"/>
  <c r="W6681"/>
  <c r="W6680"/>
  <c r="W6679"/>
  <c r="W6678"/>
  <c r="W6677"/>
  <c r="W6676"/>
  <c r="W6675"/>
  <c r="W6674"/>
  <c r="W6673"/>
  <c r="W6672"/>
  <c r="W6671"/>
  <c r="W6670"/>
  <c r="W6669"/>
  <c r="W6668"/>
  <c r="W6667"/>
  <c r="W6666"/>
  <c r="W6665"/>
  <c r="W6664"/>
  <c r="W6663"/>
  <c r="W6662"/>
  <c r="W6661"/>
  <c r="W6660"/>
  <c r="W6659"/>
  <c r="W6658"/>
  <c r="W6657"/>
  <c r="W6656"/>
  <c r="W6655"/>
  <c r="W6654"/>
  <c r="W6653"/>
  <c r="W6652"/>
  <c r="W6651"/>
  <c r="W6650"/>
  <c r="W6649"/>
  <c r="W6648"/>
  <c r="W6647"/>
  <c r="W6646"/>
  <c r="W6645"/>
  <c r="W6644"/>
  <c r="W6643"/>
  <c r="W6642"/>
  <c r="W6641"/>
  <c r="W6640"/>
  <c r="W6639"/>
  <c r="W6638"/>
  <c r="W6637"/>
  <c r="W6636"/>
  <c r="W6635"/>
  <c r="W6634"/>
  <c r="W6633"/>
  <c r="W6632"/>
  <c r="W6631"/>
  <c r="W6630"/>
  <c r="W6629"/>
  <c r="W6628"/>
  <c r="W6627"/>
  <c r="W6626"/>
  <c r="W6625"/>
  <c r="W6624"/>
  <c r="W6623"/>
  <c r="W6622"/>
  <c r="W6621"/>
  <c r="W6620"/>
  <c r="W6619"/>
  <c r="W6618"/>
  <c r="W6617"/>
  <c r="W6616"/>
  <c r="W6615"/>
  <c r="W6614"/>
  <c r="W6613"/>
  <c r="W6612"/>
  <c r="W6611"/>
  <c r="W6610"/>
  <c r="W6609"/>
  <c r="W6608"/>
  <c r="W6607"/>
  <c r="W6606"/>
  <c r="W6605"/>
  <c r="W6604"/>
  <c r="W6603"/>
  <c r="W6602"/>
  <c r="W6601"/>
  <c r="W6600"/>
  <c r="W6599"/>
  <c r="W6598"/>
  <c r="W6597"/>
  <c r="W6596"/>
  <c r="W6595"/>
  <c r="W6594"/>
  <c r="W6593"/>
  <c r="W6592"/>
  <c r="W6591"/>
  <c r="W6590"/>
  <c r="W6589"/>
  <c r="W6588"/>
  <c r="W6587"/>
  <c r="W6586"/>
  <c r="W6585"/>
  <c r="W6584"/>
  <c r="W6583"/>
  <c r="W6582"/>
  <c r="W6581"/>
  <c r="W6580"/>
  <c r="W6579"/>
  <c r="W6578"/>
  <c r="W6577"/>
  <c r="W6576"/>
  <c r="W6575"/>
  <c r="W6574"/>
  <c r="W6573"/>
  <c r="W6572"/>
  <c r="W6571"/>
  <c r="W6570"/>
  <c r="W6569"/>
  <c r="W6568"/>
  <c r="W6567"/>
  <c r="W6566"/>
  <c r="W6565"/>
  <c r="W6564"/>
  <c r="W6563"/>
  <c r="W6562"/>
  <c r="W6561"/>
  <c r="W6560"/>
  <c r="W6559"/>
  <c r="W6558"/>
  <c r="W6557"/>
  <c r="W6556"/>
  <c r="W6555"/>
  <c r="W6554"/>
  <c r="W6553"/>
  <c r="W6552"/>
  <c r="W6551"/>
  <c r="W6550"/>
  <c r="W6549"/>
  <c r="W6548"/>
  <c r="W6547"/>
  <c r="W6546"/>
  <c r="W6545"/>
  <c r="W6544"/>
  <c r="W6543"/>
  <c r="W6542"/>
  <c r="W6541"/>
  <c r="W6540"/>
  <c r="W6539"/>
  <c r="W6538"/>
  <c r="W6537"/>
  <c r="W6536"/>
  <c r="W6535"/>
  <c r="W6534"/>
  <c r="W6533"/>
  <c r="W6532"/>
  <c r="W6531"/>
  <c r="W6530"/>
  <c r="W6529"/>
  <c r="W6528"/>
  <c r="W6527"/>
  <c r="W6526"/>
  <c r="W6525"/>
  <c r="W6524"/>
  <c r="W6523"/>
  <c r="W6522"/>
  <c r="W6521"/>
  <c r="W6520"/>
  <c r="W6519"/>
  <c r="W6518"/>
  <c r="W6517"/>
  <c r="W6516"/>
  <c r="W6515"/>
  <c r="W6514"/>
  <c r="W6513"/>
  <c r="W6512"/>
  <c r="W6511"/>
  <c r="W6510"/>
  <c r="W6509"/>
  <c r="W6508"/>
  <c r="W6507"/>
  <c r="W6506"/>
  <c r="W6505"/>
  <c r="W6504"/>
  <c r="W6503"/>
  <c r="W6502"/>
  <c r="W6501"/>
  <c r="W6500"/>
  <c r="W6499"/>
  <c r="W6498"/>
  <c r="W6497"/>
  <c r="W6496"/>
  <c r="W6495"/>
  <c r="W6494"/>
  <c r="W6493"/>
  <c r="W6492"/>
  <c r="W6491"/>
  <c r="W6490"/>
  <c r="W6489"/>
  <c r="W6488"/>
  <c r="W6487"/>
  <c r="W6486"/>
  <c r="W6485"/>
  <c r="W6484"/>
  <c r="W6483"/>
  <c r="W6482"/>
  <c r="W6481"/>
  <c r="W6480"/>
  <c r="W6479"/>
  <c r="W6478"/>
  <c r="W6477"/>
  <c r="W6476"/>
  <c r="W6475"/>
  <c r="W6474"/>
  <c r="W6473"/>
  <c r="W6472"/>
  <c r="W6471"/>
  <c r="W6470"/>
  <c r="W6469"/>
  <c r="W6468"/>
  <c r="W6467"/>
  <c r="W6466"/>
  <c r="W6465"/>
  <c r="W6464"/>
  <c r="W6463"/>
  <c r="W6462"/>
  <c r="W6461"/>
  <c r="W6460"/>
  <c r="W6459"/>
  <c r="W6458"/>
  <c r="W6457"/>
  <c r="W6456"/>
  <c r="W6455"/>
  <c r="W6454"/>
  <c r="W6453"/>
  <c r="W6452"/>
  <c r="W6451"/>
  <c r="W6450"/>
  <c r="W6449"/>
  <c r="W6448"/>
  <c r="W6447"/>
  <c r="W6446"/>
  <c r="W6445"/>
  <c r="W6444"/>
  <c r="W6443"/>
  <c r="W6442"/>
  <c r="W6441"/>
  <c r="W6440"/>
  <c r="W6439"/>
  <c r="W6438"/>
  <c r="W6437"/>
  <c r="W6436"/>
  <c r="W6435"/>
  <c r="W6434"/>
  <c r="W6433"/>
  <c r="W6432"/>
  <c r="W6431"/>
  <c r="W6430"/>
  <c r="W6429"/>
  <c r="W6428"/>
  <c r="W6427"/>
  <c r="W6426"/>
  <c r="W6425"/>
  <c r="W6424"/>
  <c r="W6423"/>
  <c r="W6422"/>
  <c r="W6421"/>
  <c r="W6420"/>
  <c r="W6419"/>
  <c r="W6418"/>
  <c r="W6417"/>
  <c r="W6416"/>
  <c r="W6415"/>
  <c r="W6414"/>
  <c r="W6413"/>
  <c r="W6412"/>
  <c r="W6411"/>
  <c r="W6410"/>
  <c r="W6409"/>
  <c r="W6408"/>
  <c r="W6407"/>
  <c r="W6406"/>
  <c r="W6405"/>
  <c r="W6404"/>
  <c r="W6403"/>
  <c r="W6402"/>
  <c r="W6401"/>
  <c r="W6400"/>
  <c r="W6399"/>
  <c r="W6398"/>
  <c r="W6397"/>
  <c r="W6396"/>
  <c r="W6395"/>
  <c r="W6394"/>
  <c r="W6393"/>
  <c r="W6392"/>
  <c r="W6391"/>
  <c r="W6390"/>
  <c r="W6389"/>
  <c r="W6388"/>
  <c r="W6387"/>
  <c r="W6386"/>
  <c r="W6385"/>
  <c r="W6384"/>
  <c r="W6383"/>
  <c r="W6382"/>
  <c r="W6381"/>
  <c r="W6380"/>
  <c r="W6379"/>
  <c r="W6378"/>
  <c r="W6377"/>
  <c r="W6376"/>
  <c r="W6375"/>
  <c r="W6374"/>
  <c r="W6373"/>
  <c r="W6372"/>
  <c r="W6371"/>
  <c r="W6370"/>
  <c r="W6369"/>
  <c r="W6368"/>
  <c r="W6367"/>
  <c r="W6366"/>
  <c r="W6365"/>
  <c r="W6364"/>
  <c r="W6363"/>
  <c r="W6362"/>
  <c r="W6361"/>
  <c r="W6360"/>
  <c r="W6359"/>
  <c r="W6358"/>
  <c r="W6357"/>
  <c r="W6356"/>
  <c r="W6355"/>
  <c r="W6354"/>
  <c r="W6353"/>
  <c r="W6352"/>
  <c r="W6351"/>
  <c r="W6350"/>
  <c r="W6349"/>
  <c r="W6348"/>
  <c r="W6347"/>
  <c r="W6346"/>
  <c r="W6345"/>
  <c r="W6344"/>
  <c r="W6343"/>
  <c r="W6342"/>
  <c r="W6341"/>
  <c r="W6340"/>
  <c r="W6339"/>
  <c r="W6338"/>
  <c r="W6337"/>
  <c r="W6336"/>
  <c r="W6335"/>
  <c r="W6334"/>
  <c r="W6333"/>
  <c r="W6332"/>
  <c r="W6331"/>
  <c r="W6330"/>
  <c r="W6329"/>
  <c r="W6328"/>
  <c r="W6327"/>
  <c r="W6326"/>
  <c r="W6325"/>
  <c r="W6324"/>
  <c r="W6323"/>
  <c r="W6322"/>
  <c r="W6321"/>
  <c r="W6320"/>
  <c r="W6319"/>
  <c r="W6318"/>
  <c r="W6317"/>
  <c r="W6316"/>
  <c r="W6315"/>
  <c r="W6314"/>
  <c r="W6313"/>
  <c r="W6312"/>
  <c r="W6311"/>
  <c r="W6310"/>
  <c r="W6309"/>
  <c r="W6308"/>
  <c r="W6307"/>
  <c r="W6306"/>
  <c r="W6305"/>
  <c r="W6304"/>
  <c r="W6303"/>
  <c r="W6302"/>
  <c r="W6301"/>
  <c r="W6300"/>
  <c r="W6299"/>
  <c r="W6298"/>
  <c r="W6297"/>
  <c r="W6296"/>
  <c r="W6295"/>
  <c r="W6294"/>
  <c r="W6293"/>
  <c r="W6292"/>
  <c r="W6291"/>
  <c r="W6290"/>
  <c r="W6289"/>
  <c r="W6288"/>
  <c r="W6287"/>
  <c r="W6286"/>
  <c r="W6285"/>
  <c r="W6284"/>
  <c r="W6283"/>
  <c r="W6282"/>
  <c r="W6281"/>
  <c r="W6280"/>
  <c r="W6279"/>
  <c r="W6278"/>
  <c r="W6277"/>
  <c r="W6276"/>
  <c r="W6275"/>
  <c r="W6274"/>
  <c r="W6273"/>
  <c r="W6272"/>
  <c r="W6271"/>
  <c r="W6270"/>
  <c r="W6269"/>
  <c r="W6268"/>
  <c r="W6267"/>
  <c r="W6266"/>
  <c r="W6265"/>
  <c r="W6264"/>
  <c r="W6263"/>
  <c r="W6262"/>
  <c r="W6261"/>
  <c r="W6260"/>
  <c r="W6259"/>
  <c r="W6258"/>
  <c r="W6257"/>
  <c r="W6256"/>
  <c r="W6255"/>
  <c r="W6254"/>
  <c r="W6253"/>
  <c r="W6252"/>
  <c r="W6251"/>
  <c r="W6250"/>
  <c r="W6249"/>
  <c r="W6248"/>
  <c r="W6247"/>
  <c r="W6246"/>
  <c r="W6245"/>
  <c r="W6244"/>
  <c r="W6243"/>
  <c r="W6242"/>
  <c r="W6241"/>
  <c r="W6240"/>
  <c r="W6239"/>
  <c r="W6238"/>
  <c r="W6237"/>
  <c r="W6236"/>
  <c r="W6235"/>
  <c r="W6234"/>
  <c r="W6233"/>
  <c r="W6232"/>
  <c r="W6231"/>
  <c r="W6230"/>
  <c r="W6229"/>
  <c r="W6228"/>
  <c r="W6227"/>
  <c r="W6226"/>
  <c r="W6225"/>
  <c r="W6224"/>
  <c r="W6223"/>
  <c r="W6222"/>
  <c r="W6221"/>
  <c r="W6220"/>
  <c r="W6219"/>
  <c r="W6218"/>
  <c r="W6217"/>
  <c r="W6216"/>
  <c r="W6215"/>
  <c r="W6214"/>
  <c r="W6213"/>
  <c r="W6212"/>
  <c r="W6211"/>
  <c r="W6210"/>
  <c r="W6209"/>
  <c r="W6208"/>
  <c r="W6207"/>
  <c r="W6206"/>
  <c r="W6205"/>
  <c r="W6204"/>
  <c r="W6203"/>
  <c r="W6202"/>
  <c r="W6201"/>
  <c r="W6200"/>
  <c r="W6199"/>
  <c r="W6198"/>
  <c r="W6197"/>
  <c r="W6196"/>
  <c r="W6195"/>
  <c r="W6194"/>
  <c r="W6193"/>
  <c r="W6192"/>
  <c r="W6191"/>
  <c r="W6190"/>
  <c r="W6189"/>
  <c r="W6188"/>
  <c r="W6187"/>
  <c r="W6186"/>
  <c r="W6185"/>
  <c r="W6184"/>
  <c r="W6183"/>
  <c r="W6182"/>
  <c r="W6181"/>
  <c r="W6180"/>
  <c r="W6179"/>
  <c r="W6178"/>
  <c r="W6177"/>
  <c r="W6176"/>
  <c r="W6175"/>
  <c r="W6174"/>
  <c r="W6173"/>
  <c r="W6172"/>
  <c r="W6171"/>
  <c r="W6170"/>
  <c r="W6169"/>
  <c r="W6168"/>
  <c r="W6167"/>
  <c r="W6166"/>
  <c r="W6165"/>
  <c r="W6164"/>
  <c r="W6163"/>
  <c r="W6162"/>
  <c r="W6161"/>
  <c r="W6160"/>
  <c r="W6159"/>
  <c r="W6158"/>
  <c r="W6157"/>
  <c r="W6156"/>
  <c r="W6155"/>
  <c r="W6154"/>
  <c r="W6153"/>
  <c r="W6152"/>
  <c r="W6151"/>
  <c r="W6150"/>
  <c r="W6149"/>
  <c r="W6148"/>
  <c r="W6147"/>
  <c r="W6146"/>
  <c r="W6145"/>
  <c r="W6144"/>
  <c r="W6143"/>
  <c r="W6142"/>
  <c r="W6141"/>
  <c r="W6140"/>
  <c r="W6139"/>
  <c r="W6138"/>
  <c r="W6137"/>
  <c r="W6136"/>
  <c r="W6135"/>
  <c r="W6134"/>
  <c r="W6133"/>
  <c r="W6132"/>
  <c r="W6131"/>
  <c r="W6130"/>
  <c r="W6129"/>
  <c r="W6128"/>
  <c r="W6127"/>
  <c r="W6126"/>
  <c r="W6125"/>
  <c r="W6124"/>
  <c r="W6123"/>
  <c r="W6122"/>
  <c r="W6121"/>
  <c r="W6120"/>
  <c r="W6119"/>
  <c r="W6118"/>
  <c r="W6117"/>
  <c r="W6116"/>
  <c r="W6115"/>
  <c r="W6114"/>
  <c r="W6113"/>
  <c r="W6112"/>
  <c r="W6111"/>
  <c r="W6110"/>
  <c r="W6109"/>
  <c r="W6108"/>
  <c r="W6107"/>
  <c r="W6106"/>
  <c r="W6105"/>
  <c r="W6104"/>
  <c r="W6103"/>
  <c r="W6102"/>
  <c r="W6101"/>
  <c r="W6100"/>
  <c r="W6099"/>
  <c r="W6098"/>
  <c r="W6097"/>
  <c r="W6096"/>
  <c r="W6095"/>
  <c r="W6094"/>
  <c r="W6093"/>
  <c r="W6092"/>
  <c r="W6091"/>
  <c r="W6090"/>
  <c r="W6089"/>
  <c r="W6088"/>
  <c r="W6087"/>
  <c r="W6086"/>
  <c r="W6085"/>
  <c r="W6084"/>
  <c r="W6083"/>
  <c r="W6082"/>
  <c r="W6081"/>
  <c r="W6080"/>
  <c r="W6079"/>
  <c r="W6078"/>
  <c r="W6077"/>
  <c r="W6076"/>
  <c r="W6075"/>
  <c r="W6074"/>
  <c r="W6073"/>
  <c r="W6072"/>
  <c r="W6071"/>
  <c r="W6070"/>
  <c r="W6069"/>
  <c r="W6068"/>
  <c r="W6067"/>
  <c r="W6066"/>
  <c r="W6065"/>
  <c r="W6064"/>
  <c r="W6063"/>
  <c r="W6062"/>
  <c r="W6061"/>
  <c r="W6060"/>
  <c r="W6059"/>
  <c r="W6058"/>
  <c r="W6057"/>
  <c r="W6056"/>
  <c r="W6055"/>
  <c r="W6054"/>
  <c r="W6053"/>
  <c r="W6052"/>
  <c r="W6051"/>
  <c r="W6050"/>
  <c r="W6049"/>
  <c r="W6048"/>
  <c r="W6047"/>
  <c r="W6046"/>
  <c r="W6045"/>
  <c r="W6044"/>
  <c r="W6043"/>
  <c r="W6042"/>
  <c r="W6041"/>
  <c r="W6040"/>
  <c r="W6039"/>
  <c r="W6038"/>
  <c r="W6037"/>
  <c r="W6036"/>
  <c r="W6035"/>
  <c r="W6034"/>
  <c r="W6033"/>
  <c r="W6032"/>
  <c r="W6031"/>
  <c r="W6030"/>
  <c r="W6029"/>
  <c r="W6028"/>
  <c r="W6027"/>
  <c r="W6026"/>
  <c r="W6025"/>
  <c r="W6024"/>
  <c r="W6023"/>
  <c r="W6022"/>
  <c r="W6021"/>
  <c r="W6020"/>
  <c r="W6019"/>
  <c r="W6018"/>
  <c r="W6017"/>
  <c r="W6016"/>
  <c r="W6015"/>
  <c r="W6014"/>
  <c r="W6013"/>
  <c r="W6012"/>
  <c r="W6011"/>
  <c r="W6010"/>
  <c r="W6009"/>
  <c r="W6008"/>
  <c r="W6007"/>
  <c r="W6004"/>
  <c r="W6003"/>
  <c r="W6002"/>
  <c r="W6001"/>
  <c r="W6000"/>
  <c r="W5999"/>
  <c r="W5998"/>
  <c r="W5997"/>
  <c r="W5996"/>
  <c r="W5995"/>
  <c r="W5994"/>
  <c r="W5993"/>
  <c r="W5992"/>
  <c r="W5991"/>
  <c r="W5990"/>
  <c r="W5989"/>
  <c r="W5988"/>
  <c r="W5987"/>
  <c r="W5986"/>
  <c r="W5985"/>
  <c r="W5984"/>
  <c r="W5983"/>
  <c r="W5982"/>
  <c r="W5981"/>
  <c r="W5980"/>
  <c r="W5979"/>
  <c r="W5978"/>
  <c r="W5977"/>
  <c r="W5976"/>
  <c r="W5975"/>
  <c r="W5974"/>
  <c r="W5973"/>
  <c r="W5972"/>
  <c r="W5971"/>
  <c r="W5970"/>
  <c r="W5969"/>
  <c r="W5968"/>
  <c r="W5967"/>
  <c r="W5966"/>
  <c r="W5965"/>
  <c r="W5964"/>
  <c r="W5963"/>
  <c r="W5962"/>
  <c r="W5961"/>
  <c r="W5960"/>
  <c r="W5959"/>
  <c r="W5958"/>
  <c r="W5957"/>
  <c r="W5956"/>
  <c r="W5955"/>
  <c r="W5954"/>
  <c r="W5953"/>
  <c r="W5952"/>
  <c r="W5951"/>
  <c r="W5950"/>
  <c r="W5949"/>
  <c r="W5948"/>
  <c r="W5947"/>
  <c r="W5946"/>
  <c r="W5945"/>
  <c r="W5944"/>
  <c r="W5943"/>
  <c r="W5942"/>
  <c r="W5941"/>
  <c r="W5940"/>
  <c r="W5939"/>
  <c r="W5938"/>
  <c r="W5937"/>
  <c r="W5936"/>
  <c r="W5935"/>
  <c r="W5934"/>
  <c r="W5933"/>
  <c r="W5932"/>
  <c r="W5931"/>
  <c r="W5930"/>
  <c r="W5929"/>
  <c r="W5928"/>
  <c r="W5927"/>
  <c r="W5926"/>
  <c r="W5925"/>
  <c r="W5924"/>
  <c r="W5923"/>
  <c r="W5922"/>
  <c r="W5921"/>
  <c r="W5920"/>
  <c r="W5919"/>
  <c r="W5918"/>
  <c r="W5917"/>
  <c r="W5916"/>
  <c r="W5915"/>
  <c r="W5914"/>
  <c r="W5913"/>
  <c r="W5912"/>
  <c r="W5911"/>
  <c r="W5910"/>
  <c r="W5909"/>
  <c r="W5908"/>
  <c r="W5907"/>
  <c r="W5906"/>
  <c r="W5905"/>
  <c r="W5904"/>
  <c r="W5903"/>
  <c r="W5902"/>
  <c r="W5901"/>
  <c r="W5900"/>
  <c r="W5899"/>
  <c r="W5898"/>
  <c r="W5897"/>
  <c r="W5896"/>
  <c r="W5895"/>
  <c r="W5894"/>
  <c r="W5893"/>
  <c r="W5892"/>
  <c r="W5891"/>
  <c r="W5890"/>
  <c r="W5889"/>
  <c r="W5888"/>
  <c r="W5887"/>
  <c r="W5886"/>
  <c r="W5885"/>
  <c r="W5884"/>
  <c r="W5883"/>
  <c r="W5882"/>
  <c r="W5881"/>
  <c r="W5880"/>
  <c r="W5879"/>
  <c r="W5878"/>
  <c r="W5877"/>
  <c r="W5876"/>
  <c r="W5875"/>
  <c r="W5874"/>
  <c r="W5873"/>
  <c r="W5872"/>
  <c r="W5871"/>
  <c r="W5870"/>
  <c r="W5869"/>
  <c r="W5868"/>
  <c r="W5867"/>
  <c r="W5866"/>
  <c r="W5865"/>
  <c r="W5864"/>
  <c r="W5863"/>
  <c r="W5862"/>
  <c r="W5861"/>
  <c r="W5860"/>
  <c r="W5859"/>
  <c r="W5858"/>
  <c r="W5857"/>
  <c r="W5856"/>
  <c r="W5855"/>
  <c r="W5854"/>
  <c r="W5853"/>
  <c r="W5852"/>
  <c r="W5851"/>
  <c r="W5850"/>
  <c r="W5849"/>
  <c r="W5848"/>
  <c r="W5847"/>
  <c r="W5846"/>
  <c r="W5845"/>
  <c r="W5844"/>
  <c r="W5843"/>
  <c r="W5842"/>
  <c r="W5841"/>
  <c r="W5840"/>
  <c r="W5839"/>
  <c r="W5838"/>
  <c r="W5837"/>
  <c r="W5836"/>
  <c r="W5835"/>
  <c r="W5834"/>
  <c r="W5833"/>
  <c r="W5832"/>
  <c r="W5831"/>
  <c r="W5830"/>
  <c r="W5829"/>
  <c r="W5828"/>
  <c r="W5827"/>
  <c r="W5826"/>
  <c r="W5825"/>
  <c r="W5824"/>
  <c r="W5823"/>
  <c r="W5822"/>
  <c r="W5821"/>
  <c r="W5820"/>
  <c r="W5819"/>
  <c r="W5818"/>
  <c r="W5817"/>
  <c r="W5816"/>
  <c r="W5815"/>
  <c r="W5814"/>
  <c r="W5813"/>
  <c r="W5812"/>
  <c r="W5811"/>
  <c r="W5810"/>
  <c r="W5809"/>
  <c r="W5808"/>
  <c r="W5807"/>
  <c r="W5806"/>
  <c r="W5805"/>
  <c r="W5804"/>
  <c r="W5803"/>
  <c r="W5802"/>
  <c r="W5801"/>
  <c r="W5800"/>
  <c r="W5799"/>
  <c r="W5798"/>
  <c r="W5797"/>
  <c r="W5796"/>
  <c r="W5795"/>
  <c r="W5794"/>
  <c r="W5793"/>
  <c r="W5792"/>
  <c r="W5791"/>
  <c r="W5790"/>
  <c r="W5789"/>
  <c r="W5788"/>
  <c r="W5787"/>
  <c r="W5786"/>
  <c r="W5785"/>
  <c r="W5784"/>
  <c r="W5783"/>
  <c r="W5782"/>
  <c r="W5781"/>
  <c r="W5780"/>
  <c r="W5779"/>
  <c r="W5778"/>
  <c r="W5777"/>
  <c r="W5776"/>
  <c r="W5775"/>
  <c r="W5774"/>
  <c r="W5773"/>
  <c r="W5772"/>
  <c r="W5771"/>
  <c r="W5770"/>
  <c r="W5769"/>
  <c r="W5768"/>
  <c r="W5767"/>
  <c r="W5766"/>
  <c r="W5765"/>
  <c r="W5764"/>
  <c r="W5763"/>
  <c r="W5762"/>
  <c r="W5761"/>
  <c r="W5760"/>
  <c r="W5759"/>
  <c r="W5758"/>
  <c r="W5757"/>
  <c r="W5756"/>
  <c r="W5755"/>
  <c r="W5754"/>
  <c r="W5753"/>
  <c r="W5752"/>
  <c r="W5751"/>
  <c r="W5750"/>
  <c r="W5749"/>
  <c r="W5748"/>
  <c r="W5747"/>
  <c r="W5746"/>
  <c r="W5745"/>
  <c r="W5744"/>
  <c r="W5743"/>
  <c r="W5742"/>
  <c r="W5741"/>
  <c r="W5740"/>
  <c r="W5739"/>
  <c r="W5738"/>
  <c r="W5737"/>
  <c r="W5736"/>
  <c r="W5735"/>
  <c r="W5734"/>
  <c r="W5733"/>
  <c r="W5732"/>
  <c r="W5731"/>
  <c r="W5730"/>
  <c r="W5729"/>
  <c r="W5728"/>
  <c r="W5727"/>
  <c r="W5726"/>
  <c r="W5725"/>
  <c r="W5724"/>
  <c r="W5723"/>
  <c r="W5722"/>
  <c r="W5721"/>
  <c r="W5720"/>
  <c r="W5719"/>
  <c r="W5718"/>
  <c r="W5717"/>
  <c r="W5716"/>
  <c r="W5715"/>
  <c r="W5714"/>
  <c r="W5713"/>
  <c r="W5712"/>
  <c r="W5711"/>
  <c r="W5710"/>
  <c r="W5709"/>
  <c r="W5708"/>
  <c r="W5707"/>
  <c r="W5706"/>
  <c r="W5705"/>
  <c r="W5704"/>
  <c r="W5703"/>
  <c r="W5702"/>
  <c r="W5701"/>
  <c r="W5700"/>
  <c r="W5699"/>
  <c r="W5698"/>
  <c r="W5697"/>
  <c r="W5696"/>
  <c r="W5695"/>
  <c r="W5694"/>
  <c r="W5693"/>
  <c r="W5692"/>
  <c r="W5691"/>
  <c r="W5690"/>
  <c r="W5689"/>
  <c r="W5688"/>
  <c r="W5687"/>
  <c r="W5686"/>
  <c r="W5685"/>
  <c r="W5684"/>
  <c r="W5683"/>
  <c r="W5682"/>
  <c r="W5681"/>
  <c r="W5680"/>
  <c r="W5679"/>
  <c r="W5678"/>
  <c r="W5677"/>
  <c r="W5676"/>
  <c r="W5675"/>
  <c r="W5674"/>
  <c r="W5673"/>
  <c r="W5672"/>
  <c r="W5671"/>
  <c r="W5670"/>
  <c r="W5669"/>
  <c r="W5668"/>
  <c r="W5667"/>
  <c r="W5666"/>
  <c r="W5665"/>
  <c r="W5664"/>
  <c r="W5663"/>
  <c r="W5662"/>
  <c r="W5661"/>
  <c r="W5660"/>
  <c r="W5659"/>
  <c r="W5658"/>
  <c r="W5657"/>
  <c r="W5656"/>
  <c r="W5655"/>
  <c r="W5654"/>
  <c r="W5653"/>
  <c r="W5652"/>
  <c r="W5651"/>
  <c r="W5650"/>
  <c r="W5649"/>
  <c r="W5648"/>
  <c r="W5647"/>
  <c r="W5646"/>
  <c r="W5645"/>
  <c r="W5644"/>
  <c r="W5643"/>
  <c r="W5642"/>
  <c r="W5641"/>
  <c r="W5640"/>
  <c r="W5639"/>
  <c r="W5638"/>
  <c r="W5637"/>
  <c r="W5636"/>
  <c r="W5635"/>
  <c r="W5634"/>
  <c r="W5633"/>
  <c r="W5632"/>
  <c r="W5631"/>
  <c r="W5630"/>
  <c r="W5629"/>
  <c r="W5628"/>
  <c r="W5627"/>
  <c r="W5626"/>
  <c r="W5625"/>
  <c r="W5624"/>
  <c r="W5623"/>
  <c r="W5622"/>
  <c r="W5621"/>
  <c r="W5620"/>
  <c r="W5619"/>
  <c r="W5618"/>
  <c r="W5617"/>
  <c r="W5616"/>
  <c r="W5615"/>
  <c r="W5614"/>
  <c r="W5613"/>
  <c r="W5612"/>
  <c r="W5611"/>
  <c r="W5610"/>
  <c r="W5609"/>
  <c r="W5608"/>
  <c r="W5607"/>
  <c r="W5606"/>
  <c r="W5605"/>
  <c r="W5604"/>
  <c r="W5603"/>
  <c r="W5602"/>
  <c r="W5601"/>
  <c r="W5600"/>
  <c r="W5599"/>
  <c r="W5598"/>
  <c r="W5597"/>
  <c r="W5596"/>
  <c r="W5595"/>
  <c r="W5594"/>
  <c r="W5593"/>
  <c r="W5592"/>
  <c r="W5591"/>
  <c r="W5590"/>
  <c r="W5589"/>
  <c r="W5588"/>
  <c r="W5587"/>
  <c r="W5586"/>
  <c r="W5585"/>
  <c r="W5584"/>
  <c r="W5583"/>
  <c r="W5582"/>
  <c r="W5581"/>
  <c r="W5580"/>
  <c r="W5579"/>
  <c r="W5578"/>
  <c r="W5577"/>
  <c r="W5576"/>
  <c r="W5575"/>
  <c r="W5574"/>
  <c r="W5573"/>
  <c r="W5572"/>
  <c r="W5571"/>
  <c r="W5570"/>
  <c r="W5569"/>
  <c r="W5568"/>
  <c r="W5567"/>
  <c r="W5566"/>
  <c r="W5565"/>
  <c r="W5564"/>
  <c r="W5563"/>
  <c r="W5562"/>
  <c r="W5561"/>
  <c r="W5560"/>
  <c r="W5559"/>
  <c r="W5558"/>
  <c r="W5557"/>
  <c r="W5556"/>
  <c r="W5555"/>
  <c r="W5554"/>
  <c r="W5553"/>
  <c r="W5552"/>
  <c r="W5551"/>
  <c r="W5550"/>
  <c r="W5549"/>
  <c r="W5548"/>
  <c r="W5547"/>
  <c r="W5546"/>
  <c r="W5545"/>
  <c r="W5544"/>
  <c r="W5543"/>
  <c r="W5542"/>
  <c r="W5541"/>
  <c r="W5540"/>
  <c r="W5539"/>
  <c r="W5538"/>
  <c r="W5537"/>
  <c r="W5536"/>
  <c r="W5535"/>
  <c r="W5534"/>
  <c r="W5533"/>
  <c r="W5532"/>
  <c r="W5531"/>
  <c r="W5530"/>
  <c r="W5529"/>
  <c r="W5528"/>
  <c r="W5527"/>
  <c r="W5526"/>
  <c r="W5525"/>
  <c r="W5524"/>
  <c r="W5523"/>
  <c r="W5522"/>
  <c r="W5521"/>
  <c r="W5520"/>
  <c r="W5519"/>
  <c r="W5518"/>
  <c r="W5517"/>
  <c r="W5516"/>
  <c r="W5515"/>
  <c r="W5514"/>
  <c r="W5513"/>
  <c r="W5512"/>
  <c r="W5511"/>
  <c r="W5510"/>
  <c r="W5509"/>
  <c r="W5508"/>
  <c r="W5507"/>
  <c r="W5506"/>
  <c r="W5505"/>
  <c r="W5504"/>
  <c r="W5503"/>
  <c r="W5502"/>
  <c r="W5501"/>
  <c r="W5500"/>
  <c r="W5499"/>
  <c r="W5498"/>
  <c r="W5497"/>
  <c r="W5496"/>
  <c r="W5495"/>
  <c r="W5494"/>
  <c r="W5493"/>
  <c r="W5492"/>
  <c r="W5491"/>
  <c r="W5490"/>
  <c r="W5489"/>
  <c r="W5488"/>
  <c r="W5487"/>
  <c r="W5486"/>
  <c r="W5485"/>
  <c r="W5484"/>
  <c r="W5483"/>
  <c r="W5482"/>
  <c r="W5481"/>
  <c r="W5480"/>
  <c r="W5479"/>
  <c r="W5478"/>
  <c r="W5477"/>
  <c r="W5476"/>
  <c r="W5475"/>
  <c r="W5474"/>
  <c r="W5473"/>
  <c r="W5472"/>
  <c r="W5471"/>
  <c r="W5470"/>
  <c r="W5469"/>
  <c r="W5468"/>
  <c r="W5467"/>
  <c r="W5466"/>
  <c r="W5464"/>
  <c r="W5463"/>
  <c r="W5462"/>
  <c r="W5461"/>
  <c r="W5460"/>
  <c r="W5459"/>
  <c r="W5458"/>
  <c r="W5457"/>
  <c r="W5456"/>
  <c r="W5455"/>
  <c r="W5454"/>
  <c r="W5453"/>
  <c r="W5452"/>
  <c r="W5451"/>
  <c r="W5450"/>
  <c r="W5449"/>
  <c r="W5448"/>
  <c r="W5447"/>
  <c r="W5446"/>
  <c r="W5445"/>
  <c r="W5444"/>
  <c r="W5443"/>
  <c r="W5442"/>
  <c r="W5441"/>
  <c r="W5440"/>
  <c r="W5439"/>
  <c r="W5438"/>
  <c r="W5437"/>
  <c r="W5436"/>
  <c r="W5435"/>
  <c r="W5434"/>
  <c r="W5433"/>
  <c r="W5432"/>
  <c r="W5431"/>
  <c r="W5430"/>
  <c r="W5429"/>
  <c r="W5428"/>
  <c r="W5427"/>
  <c r="W5426"/>
  <c r="W5425"/>
  <c r="W5424"/>
  <c r="W5423"/>
  <c r="W5422"/>
  <c r="W5421"/>
  <c r="W5420"/>
  <c r="W5419"/>
  <c r="W5418"/>
  <c r="W5417"/>
  <c r="W5416"/>
  <c r="W5415"/>
  <c r="W5414"/>
  <c r="W5413"/>
  <c r="W5412"/>
  <c r="W5411"/>
  <c r="W5410"/>
  <c r="W5409"/>
  <c r="W5408"/>
  <c r="W5407"/>
  <c r="W5406"/>
  <c r="W5405"/>
  <c r="W5404"/>
  <c r="W5403"/>
  <c r="W5402"/>
  <c r="W5401"/>
  <c r="W5400"/>
  <c r="W5399"/>
  <c r="W5398"/>
  <c r="W5397"/>
  <c r="W5396"/>
  <c r="W5395"/>
  <c r="W5394"/>
  <c r="W5393"/>
  <c r="W5392"/>
  <c r="W5391"/>
  <c r="W5390"/>
  <c r="W5389"/>
  <c r="W5388"/>
  <c r="W5387"/>
  <c r="W5386"/>
  <c r="W5385"/>
  <c r="W5384"/>
  <c r="W5383"/>
  <c r="W5382"/>
  <c r="W5381"/>
  <c r="W5380"/>
  <c r="W5379"/>
  <c r="W5378"/>
  <c r="W5377"/>
  <c r="W5376"/>
  <c r="W5375"/>
  <c r="W5374"/>
  <c r="W5373"/>
  <c r="W5372"/>
  <c r="W5371"/>
  <c r="W5370"/>
  <c r="W5369"/>
  <c r="W5368"/>
  <c r="W5367"/>
  <c r="W5366"/>
  <c r="W5365"/>
  <c r="W5364"/>
  <c r="W5363"/>
  <c r="W5362"/>
  <c r="W5361"/>
  <c r="W5360"/>
  <c r="W5359"/>
  <c r="W5358"/>
  <c r="W5357"/>
  <c r="W5356"/>
  <c r="W5355"/>
  <c r="W5354"/>
  <c r="W5353"/>
  <c r="W5352"/>
  <c r="W5351"/>
  <c r="W5350"/>
  <c r="W5349"/>
  <c r="W5348"/>
  <c r="W5347"/>
  <c r="W5346"/>
  <c r="W5345"/>
  <c r="W5344"/>
  <c r="W5343"/>
  <c r="W5342"/>
  <c r="W5341"/>
  <c r="W5340"/>
  <c r="W5339"/>
  <c r="W5338"/>
  <c r="W5337"/>
  <c r="W5336"/>
  <c r="W5335"/>
  <c r="W5334"/>
  <c r="W5333"/>
  <c r="W5332"/>
  <c r="W5331"/>
  <c r="W5330"/>
  <c r="W5329"/>
  <c r="W5328"/>
  <c r="W5327"/>
  <c r="W5326"/>
  <c r="W5325"/>
  <c r="W5324"/>
  <c r="W5323"/>
  <c r="W5322"/>
  <c r="W5321"/>
  <c r="W5320"/>
  <c r="W5319"/>
  <c r="W5318"/>
  <c r="W5317"/>
  <c r="W5316"/>
  <c r="W5315"/>
  <c r="W5314"/>
  <c r="W5313"/>
  <c r="W5312"/>
  <c r="W5311"/>
  <c r="W5310"/>
  <c r="W5309"/>
  <c r="W5308"/>
  <c r="W5307"/>
  <c r="W5306"/>
  <c r="W5305"/>
  <c r="W5304"/>
  <c r="W5303"/>
  <c r="W5302"/>
  <c r="W5301"/>
  <c r="W5300"/>
  <c r="W5299"/>
  <c r="W5298"/>
  <c r="W5297"/>
  <c r="W5296"/>
  <c r="W5295"/>
  <c r="W5294"/>
  <c r="W5293"/>
  <c r="W5292"/>
  <c r="W5291"/>
  <c r="W5290"/>
  <c r="W5289"/>
  <c r="W5288"/>
  <c r="W5287"/>
  <c r="W5286"/>
  <c r="W5285"/>
  <c r="W5284"/>
  <c r="W5283"/>
  <c r="W5282"/>
  <c r="W5281"/>
  <c r="W5280"/>
  <c r="W5279"/>
  <c r="W5278"/>
  <c r="W5277"/>
  <c r="W5276"/>
  <c r="W5275"/>
  <c r="W5274"/>
  <c r="W5273"/>
  <c r="W5272"/>
  <c r="W5271"/>
  <c r="W5270"/>
  <c r="W5269"/>
  <c r="W5268"/>
  <c r="W5267"/>
  <c r="W5266"/>
  <c r="W5265"/>
  <c r="W5264"/>
  <c r="W5263"/>
  <c r="W5262"/>
  <c r="W5261"/>
  <c r="W5260"/>
  <c r="W5259"/>
  <c r="W5258"/>
  <c r="W5257"/>
  <c r="W5256"/>
  <c r="W5255"/>
  <c r="W5254"/>
  <c r="W5253"/>
  <c r="W5252"/>
  <c r="W5251"/>
  <c r="W5250"/>
  <c r="W5249"/>
  <c r="W5248"/>
  <c r="W5247"/>
  <c r="W5246"/>
  <c r="W5245"/>
  <c r="W5244"/>
  <c r="W5243"/>
  <c r="W5242"/>
  <c r="W5241"/>
  <c r="W5240"/>
  <c r="W5239"/>
  <c r="W5238"/>
  <c r="W5237"/>
  <c r="W5236"/>
  <c r="W5235"/>
  <c r="W5234"/>
  <c r="W5233"/>
  <c r="W5232"/>
  <c r="W5231"/>
  <c r="W5230"/>
  <c r="W5229"/>
  <c r="W5228"/>
  <c r="W5227"/>
  <c r="W5226"/>
  <c r="W5225"/>
  <c r="W5224"/>
  <c r="W5223"/>
  <c r="W5222"/>
  <c r="W5221"/>
  <c r="W5220"/>
  <c r="W5219"/>
  <c r="W5218"/>
  <c r="W5217"/>
  <c r="W5216"/>
  <c r="W5215"/>
  <c r="W5214"/>
  <c r="W5213"/>
  <c r="W5212"/>
  <c r="W5211"/>
  <c r="W5210"/>
  <c r="W5209"/>
  <c r="W5208"/>
  <c r="W5207"/>
  <c r="W5206"/>
  <c r="W5205"/>
  <c r="W5204"/>
  <c r="W5203"/>
  <c r="W5202"/>
  <c r="W5201"/>
  <c r="W5200"/>
  <c r="W5199"/>
  <c r="W5198"/>
  <c r="W5197"/>
  <c r="W5196"/>
  <c r="W5195"/>
  <c r="W5194"/>
  <c r="W5193"/>
  <c r="W5192"/>
  <c r="W5191"/>
  <c r="W5190"/>
  <c r="W5189"/>
  <c r="W5188"/>
  <c r="W5187"/>
  <c r="W5186"/>
  <c r="W5185"/>
  <c r="W5184"/>
  <c r="W5183"/>
  <c r="W5182"/>
  <c r="W5181"/>
  <c r="W5180"/>
  <c r="W5179"/>
  <c r="W5178"/>
  <c r="W5177"/>
  <c r="W5176"/>
  <c r="W5175"/>
  <c r="W5174"/>
  <c r="W5173"/>
  <c r="W5172"/>
  <c r="W5171"/>
  <c r="W5170"/>
  <c r="W5169"/>
  <c r="W5168"/>
  <c r="W5167"/>
  <c r="W5166"/>
  <c r="W5165"/>
  <c r="W5164"/>
  <c r="W5163"/>
  <c r="W5162"/>
  <c r="W5161"/>
  <c r="W5160"/>
  <c r="W5159"/>
  <c r="W5158"/>
  <c r="W5157"/>
  <c r="W5156"/>
  <c r="W5155"/>
  <c r="W5154"/>
  <c r="W5153"/>
  <c r="W5152"/>
  <c r="W5151"/>
  <c r="W5150"/>
  <c r="W5149"/>
  <c r="W5148"/>
  <c r="W5147"/>
  <c r="W5146"/>
  <c r="W5145"/>
  <c r="W5144"/>
  <c r="W5143"/>
  <c r="W5142"/>
  <c r="W5141"/>
  <c r="W5140"/>
  <c r="W5139"/>
  <c r="W5138"/>
  <c r="W5137"/>
  <c r="W5136"/>
  <c r="W5135"/>
  <c r="W5134"/>
  <c r="W5133"/>
  <c r="W5132"/>
  <c r="W5131"/>
  <c r="W5130"/>
  <c r="W5129"/>
  <c r="W5128"/>
  <c r="W5127"/>
  <c r="W5126"/>
  <c r="W5125"/>
  <c r="W5124"/>
  <c r="W5123"/>
  <c r="W5122"/>
  <c r="W5121"/>
  <c r="W5120"/>
  <c r="W5119"/>
  <c r="W5118"/>
  <c r="W5117"/>
  <c r="W5116"/>
  <c r="W5115"/>
  <c r="W5114"/>
  <c r="W5113"/>
  <c r="W5112"/>
  <c r="W5111"/>
  <c r="W5110"/>
  <c r="W5109"/>
  <c r="W5108"/>
  <c r="W5107"/>
  <c r="W5106"/>
  <c r="W5105"/>
  <c r="W5104"/>
  <c r="W5103"/>
  <c r="W5102"/>
  <c r="W5101"/>
  <c r="W5100"/>
  <c r="W5099"/>
  <c r="W5098"/>
  <c r="W5097"/>
  <c r="W5096"/>
  <c r="W5095"/>
  <c r="W5094"/>
  <c r="W5093"/>
  <c r="W5092"/>
  <c r="W5091"/>
  <c r="W5090"/>
  <c r="W5089"/>
  <c r="W5088"/>
  <c r="W5087"/>
  <c r="W5086"/>
  <c r="W5085"/>
  <c r="W5084"/>
  <c r="W5083"/>
  <c r="W5082"/>
  <c r="W5081"/>
  <c r="W5080"/>
  <c r="W5079"/>
  <c r="W5078"/>
  <c r="W5077"/>
  <c r="W5076"/>
  <c r="W5075"/>
  <c r="W5074"/>
  <c r="W5073"/>
  <c r="W5072"/>
  <c r="W5071"/>
  <c r="W5070"/>
  <c r="W5069"/>
  <c r="W5068"/>
  <c r="W5067"/>
  <c r="W5066"/>
  <c r="W5065"/>
  <c r="W5064"/>
  <c r="W5063"/>
  <c r="W5062"/>
  <c r="W5061"/>
  <c r="W5060"/>
  <c r="W5059"/>
  <c r="W5058"/>
  <c r="W5057"/>
  <c r="W5056"/>
  <c r="W5055"/>
  <c r="W5054"/>
  <c r="W5053"/>
  <c r="W5052"/>
  <c r="W5051"/>
  <c r="W5050"/>
  <c r="W5049"/>
  <c r="W5048"/>
  <c r="W5047"/>
  <c r="W5046"/>
  <c r="W5045"/>
  <c r="W5044"/>
  <c r="W5043"/>
  <c r="W5042"/>
  <c r="W5041"/>
  <c r="W5040"/>
  <c r="W5039"/>
  <c r="W5038"/>
  <c r="W5037"/>
  <c r="W5036"/>
  <c r="W5035"/>
  <c r="W5034"/>
  <c r="W5033"/>
  <c r="W5032"/>
  <c r="W5031"/>
  <c r="W5030"/>
  <c r="W5029"/>
  <c r="W5028"/>
  <c r="W5027"/>
  <c r="W5026"/>
  <c r="W5025"/>
  <c r="W5024"/>
  <c r="W5023"/>
  <c r="W5022"/>
  <c r="W5021"/>
  <c r="W5020"/>
  <c r="W5019"/>
  <c r="W5018"/>
  <c r="W5017"/>
  <c r="W5016"/>
  <c r="W5015"/>
  <c r="W5014"/>
  <c r="W5013"/>
  <c r="W5012"/>
  <c r="W5011"/>
  <c r="W5010"/>
  <c r="W5009"/>
  <c r="W5008"/>
  <c r="W5007"/>
  <c r="W5006"/>
  <c r="W5005"/>
  <c r="W5004"/>
  <c r="W5003"/>
  <c r="W5002"/>
  <c r="W5001"/>
  <c r="W5000"/>
  <c r="W4999"/>
  <c r="W4998"/>
  <c r="W4997"/>
  <c r="W4996"/>
  <c r="W4995"/>
  <c r="W4994"/>
  <c r="W4993"/>
  <c r="W4992"/>
  <c r="W4991"/>
  <c r="W4990"/>
  <c r="W4989"/>
  <c r="W4988"/>
  <c r="W4987"/>
  <c r="W4986"/>
  <c r="W4985"/>
  <c r="W4984"/>
  <c r="W4983"/>
  <c r="W4982"/>
  <c r="W4981"/>
  <c r="W4980"/>
  <c r="W4979"/>
  <c r="W4978"/>
  <c r="W4977"/>
  <c r="W4976"/>
  <c r="W4975"/>
  <c r="W4974"/>
  <c r="W4973"/>
  <c r="W4972"/>
  <c r="W4971"/>
  <c r="W4970"/>
  <c r="W4969"/>
  <c r="W4968"/>
  <c r="W4967"/>
  <c r="W4966"/>
  <c r="W4965"/>
  <c r="W4964"/>
  <c r="W4963"/>
  <c r="W4962"/>
  <c r="W4961"/>
  <c r="W4960"/>
  <c r="W4959"/>
  <c r="W4958"/>
  <c r="W4957"/>
  <c r="W4956"/>
  <c r="W4955"/>
  <c r="W4954"/>
  <c r="W4953"/>
  <c r="W4952"/>
  <c r="W4951"/>
  <c r="W4950"/>
  <c r="W4949"/>
  <c r="W4948"/>
  <c r="W4947"/>
  <c r="W4946"/>
  <c r="W4945"/>
  <c r="W4944"/>
  <c r="W4943"/>
  <c r="W4942"/>
  <c r="W4941"/>
  <c r="W4940"/>
  <c r="W4939"/>
  <c r="W4938"/>
  <c r="W4937"/>
  <c r="W4936"/>
  <c r="W4935"/>
  <c r="W4934"/>
  <c r="W4933"/>
  <c r="W4932"/>
  <c r="W4931"/>
  <c r="W4930"/>
  <c r="W4929"/>
  <c r="W4928"/>
  <c r="W4927"/>
  <c r="W4926"/>
  <c r="W4925"/>
  <c r="W4924"/>
  <c r="W4923"/>
  <c r="W4922"/>
  <c r="W4921"/>
  <c r="W4920"/>
  <c r="W4919"/>
  <c r="W4918"/>
  <c r="W4917"/>
  <c r="W4916"/>
  <c r="W4915"/>
  <c r="W4914"/>
  <c r="W4913"/>
  <c r="W4912"/>
  <c r="W4911"/>
  <c r="W4910"/>
  <c r="W4909"/>
  <c r="W4908"/>
  <c r="W4907"/>
  <c r="W4906"/>
  <c r="W4905"/>
  <c r="W4904"/>
  <c r="W4903"/>
  <c r="W4902"/>
  <c r="W4901"/>
  <c r="W4900"/>
  <c r="W4899"/>
  <c r="W4898"/>
  <c r="W4897"/>
  <c r="W4896"/>
  <c r="W4895"/>
  <c r="W4894"/>
  <c r="W4893"/>
  <c r="W4892"/>
  <c r="W4891"/>
  <c r="W4890"/>
  <c r="W4889"/>
  <c r="W4888"/>
  <c r="W4887"/>
  <c r="W4886"/>
  <c r="W4885"/>
  <c r="W4884"/>
  <c r="W4883"/>
  <c r="W4882"/>
  <c r="W4881"/>
  <c r="W4880"/>
  <c r="W4879"/>
  <c r="W4878"/>
  <c r="W4877"/>
  <c r="W4876"/>
  <c r="W4875"/>
  <c r="W4874"/>
  <c r="W4873"/>
  <c r="W4872"/>
  <c r="W4871"/>
  <c r="W4870"/>
  <c r="W4869"/>
  <c r="W4868"/>
  <c r="W4867"/>
  <c r="W4866"/>
  <c r="W4865"/>
  <c r="W4864"/>
  <c r="W4863"/>
  <c r="W4862"/>
  <c r="W4861"/>
  <c r="W4860"/>
  <c r="W4859"/>
  <c r="W4858"/>
  <c r="W4857"/>
  <c r="W4856"/>
  <c r="W4855"/>
  <c r="W4854"/>
  <c r="W4853"/>
  <c r="W4852"/>
  <c r="W4851"/>
  <c r="W4850"/>
  <c r="W4849"/>
  <c r="W4848"/>
  <c r="W4847"/>
  <c r="W4846"/>
  <c r="W4845"/>
  <c r="W4844"/>
  <c r="W4843"/>
  <c r="W4842"/>
  <c r="W4841"/>
  <c r="W4840"/>
  <c r="W4839"/>
  <c r="W4838"/>
  <c r="W4837"/>
  <c r="W4836"/>
  <c r="W4835"/>
  <c r="W4834"/>
  <c r="W4833"/>
  <c r="W4832"/>
  <c r="W4831"/>
  <c r="W4830"/>
  <c r="W4829"/>
  <c r="W4828"/>
  <c r="W4827"/>
  <c r="W4826"/>
  <c r="W4825"/>
  <c r="W4824"/>
  <c r="W4823"/>
  <c r="W4822"/>
  <c r="W4821"/>
  <c r="W4820"/>
  <c r="W4819"/>
  <c r="W4818"/>
  <c r="W4817"/>
  <c r="W4816"/>
  <c r="W4815"/>
  <c r="W4814"/>
  <c r="W4813"/>
  <c r="W4812"/>
  <c r="W4811"/>
  <c r="W4810"/>
  <c r="W4809"/>
  <c r="W4808"/>
  <c r="W4807"/>
  <c r="W4806"/>
  <c r="W4805"/>
  <c r="W4804"/>
  <c r="W4803"/>
  <c r="W4802"/>
  <c r="W4801"/>
  <c r="W4800"/>
  <c r="W4799"/>
  <c r="W4798"/>
  <c r="W4797"/>
  <c r="W4796"/>
  <c r="W4795"/>
  <c r="W4794"/>
  <c r="W4793"/>
  <c r="W4792"/>
  <c r="W4791"/>
  <c r="W4790"/>
  <c r="W4789"/>
  <c r="W4788"/>
  <c r="W4787"/>
  <c r="W4786"/>
  <c r="W4785"/>
  <c r="W4784"/>
  <c r="W4783"/>
  <c r="W4782"/>
  <c r="W4781"/>
  <c r="W4780"/>
  <c r="W4779"/>
  <c r="W4778"/>
  <c r="W4777"/>
  <c r="W4776"/>
  <c r="W4775"/>
  <c r="W4774"/>
  <c r="W4773"/>
  <c r="W4772"/>
  <c r="W4771"/>
  <c r="W4770"/>
  <c r="W4769"/>
  <c r="W4768"/>
  <c r="W4767"/>
  <c r="W4766"/>
  <c r="W4765"/>
  <c r="W4764"/>
  <c r="W4763"/>
  <c r="W4762"/>
  <c r="W4761"/>
  <c r="W4760"/>
  <c r="W4759"/>
  <c r="W4758"/>
  <c r="W4757"/>
  <c r="W4756"/>
  <c r="W4755"/>
  <c r="W4754"/>
  <c r="W4753"/>
  <c r="W4752"/>
  <c r="W4751"/>
  <c r="W4750"/>
  <c r="W4749"/>
  <c r="W4748"/>
  <c r="W4747"/>
  <c r="W4746"/>
  <c r="W4745"/>
  <c r="W4744"/>
  <c r="W4743"/>
  <c r="W4742"/>
  <c r="W4741"/>
  <c r="W4740"/>
  <c r="W4739"/>
  <c r="W4738"/>
  <c r="W4737"/>
  <c r="W4736"/>
  <c r="W4735"/>
  <c r="W4734"/>
  <c r="W4733"/>
  <c r="W4732"/>
  <c r="W4731"/>
  <c r="W4730"/>
  <c r="W4729"/>
  <c r="W4728"/>
  <c r="W4727"/>
  <c r="W4726"/>
  <c r="W4725"/>
  <c r="W4724"/>
  <c r="W4723"/>
  <c r="W4722"/>
  <c r="W4721"/>
  <c r="W4720"/>
  <c r="W4719"/>
  <c r="W4718"/>
  <c r="W4717"/>
  <c r="W4716"/>
  <c r="W4715"/>
  <c r="W4714"/>
  <c r="W4713"/>
  <c r="W4712"/>
  <c r="W4711"/>
  <c r="W4710"/>
  <c r="W4709"/>
  <c r="W4708"/>
  <c r="W4707"/>
  <c r="W4706"/>
  <c r="W4705"/>
  <c r="W4704"/>
  <c r="W4703"/>
  <c r="W4702"/>
  <c r="W4701"/>
  <c r="W4700"/>
  <c r="W4699"/>
  <c r="W4698"/>
  <c r="W4697"/>
  <c r="W4696"/>
  <c r="W4695"/>
  <c r="W4694"/>
  <c r="W4693"/>
  <c r="W4692"/>
  <c r="W4691"/>
  <c r="W4690"/>
  <c r="W4689"/>
  <c r="W4688"/>
  <c r="W4687"/>
  <c r="W4686"/>
  <c r="W4685"/>
  <c r="W4684"/>
  <c r="W4683"/>
  <c r="W4682"/>
  <c r="W4681"/>
  <c r="W4680"/>
  <c r="W4679"/>
  <c r="W4678"/>
  <c r="W4677"/>
  <c r="W4676"/>
  <c r="W4675"/>
  <c r="W4674"/>
  <c r="W4673"/>
  <c r="W4672"/>
  <c r="W4671"/>
  <c r="W4670"/>
  <c r="W4669"/>
  <c r="W4668"/>
  <c r="W4667"/>
  <c r="W4666"/>
  <c r="W4665"/>
  <c r="W4664"/>
  <c r="W4663"/>
  <c r="W4662"/>
  <c r="W4661"/>
  <c r="W4660"/>
  <c r="W4659"/>
  <c r="W4658"/>
  <c r="W4657"/>
  <c r="W4656"/>
  <c r="W4655"/>
  <c r="W4654"/>
  <c r="W4653"/>
  <c r="W4652"/>
  <c r="W4651"/>
  <c r="W4650"/>
  <c r="W4649"/>
  <c r="W4648"/>
  <c r="W4647"/>
  <c r="W4646"/>
  <c r="W4645"/>
  <c r="W4644"/>
  <c r="W4643"/>
  <c r="W4642"/>
  <c r="W4641"/>
  <c r="W4640"/>
  <c r="W4639"/>
  <c r="W4638"/>
  <c r="W4637"/>
  <c r="W4636"/>
  <c r="W4635"/>
  <c r="W4634"/>
  <c r="W4633"/>
  <c r="W4632"/>
  <c r="W4631"/>
  <c r="W4630"/>
  <c r="W4629"/>
  <c r="W4628"/>
  <c r="W4627"/>
  <c r="W4626"/>
  <c r="W4625"/>
  <c r="W4624"/>
  <c r="W4623"/>
  <c r="W4622"/>
  <c r="W4621"/>
  <c r="W4620"/>
  <c r="W4619"/>
  <c r="W4618"/>
  <c r="W4617"/>
  <c r="W4616"/>
  <c r="W4615"/>
  <c r="W4614"/>
  <c r="W4613"/>
  <c r="W4612"/>
  <c r="W4611"/>
  <c r="W4610"/>
  <c r="W4609"/>
  <c r="W4608"/>
  <c r="W4607"/>
  <c r="W4606"/>
  <c r="W4605"/>
  <c r="W4604"/>
  <c r="W4603"/>
  <c r="W4602"/>
  <c r="W4601"/>
  <c r="W4600"/>
  <c r="W4599"/>
  <c r="W4598"/>
  <c r="W4597"/>
  <c r="W4596"/>
  <c r="W4595"/>
  <c r="W4594"/>
  <c r="W4593"/>
  <c r="W4592"/>
  <c r="W4591"/>
  <c r="W4590"/>
  <c r="W4589"/>
  <c r="W4588"/>
  <c r="W4587"/>
  <c r="W4586"/>
  <c r="W4585"/>
  <c r="W4584"/>
  <c r="W4583"/>
  <c r="W4582"/>
  <c r="W4581"/>
  <c r="W4580"/>
  <c r="W4579"/>
  <c r="W4578"/>
  <c r="W4577"/>
  <c r="W4576"/>
  <c r="W4575"/>
  <c r="W4574"/>
  <c r="W4573"/>
  <c r="W4572"/>
  <c r="W4571"/>
  <c r="W4570"/>
  <c r="W4569"/>
  <c r="W4568"/>
  <c r="W4567"/>
  <c r="W4566"/>
  <c r="W4565"/>
  <c r="W4564"/>
  <c r="W4563"/>
  <c r="W4562"/>
  <c r="W4561"/>
  <c r="W4560"/>
  <c r="W4559"/>
  <c r="W4558"/>
  <c r="W4557"/>
  <c r="W4556"/>
  <c r="W4555"/>
  <c r="W4554"/>
  <c r="W4553"/>
  <c r="W4552"/>
  <c r="W4551"/>
  <c r="W4550"/>
  <c r="W4549"/>
  <c r="W4548"/>
  <c r="W4547"/>
  <c r="W4546"/>
  <c r="W4545"/>
  <c r="W4544"/>
  <c r="W4543"/>
  <c r="W4542"/>
  <c r="W4541"/>
  <c r="W4540"/>
  <c r="W4539"/>
  <c r="W4538"/>
  <c r="W4537"/>
  <c r="W4536"/>
  <c r="W4535"/>
  <c r="W4534"/>
  <c r="W4533"/>
  <c r="W4532"/>
  <c r="W4531"/>
  <c r="W4530"/>
  <c r="W4529"/>
  <c r="W4528"/>
  <c r="W4527"/>
  <c r="W4526"/>
  <c r="W4525"/>
  <c r="W4524"/>
  <c r="W4523"/>
  <c r="W4522"/>
  <c r="W4521"/>
  <c r="W4520"/>
  <c r="W4519"/>
  <c r="W4518"/>
  <c r="W4517"/>
  <c r="W4516"/>
  <c r="W4515"/>
  <c r="W4514"/>
  <c r="W4513"/>
  <c r="W4512"/>
  <c r="W4511"/>
  <c r="W4510"/>
  <c r="W4509"/>
  <c r="W4508"/>
  <c r="W4507"/>
  <c r="W4506"/>
  <c r="W4505"/>
  <c r="W4504"/>
  <c r="W4503"/>
  <c r="W4502"/>
  <c r="W4501"/>
  <c r="W4500"/>
  <c r="W4499"/>
  <c r="W4498"/>
  <c r="W4497"/>
  <c r="W4496"/>
  <c r="W4495"/>
  <c r="W4494"/>
  <c r="W4493"/>
  <c r="W4492"/>
  <c r="W4491"/>
  <c r="W4490"/>
  <c r="W4489"/>
  <c r="W4488"/>
  <c r="W4487"/>
  <c r="W4486"/>
  <c r="W4485"/>
  <c r="W4484"/>
  <c r="W4483"/>
  <c r="W4482"/>
  <c r="W4481"/>
  <c r="W4480"/>
  <c r="W4479"/>
  <c r="W4478"/>
  <c r="W4477"/>
  <c r="W4476"/>
  <c r="W4475"/>
  <c r="W4474"/>
  <c r="W4473"/>
  <c r="W4472"/>
  <c r="W4471"/>
  <c r="W4470"/>
  <c r="W4469"/>
  <c r="W4468"/>
  <c r="W4467"/>
  <c r="W4466"/>
  <c r="W4465"/>
  <c r="W4464"/>
  <c r="W4463"/>
  <c r="W4462"/>
  <c r="W4461"/>
  <c r="W4460"/>
  <c r="W4459"/>
  <c r="W4458"/>
  <c r="W4457"/>
  <c r="W4456"/>
  <c r="W4455"/>
  <c r="W4454"/>
  <c r="W4453"/>
  <c r="W4452"/>
  <c r="W4451"/>
  <c r="W4450"/>
  <c r="W4449"/>
  <c r="W4448"/>
  <c r="W4447"/>
  <c r="W4446"/>
  <c r="W4445"/>
  <c r="W4444"/>
  <c r="W4443"/>
  <c r="W4442"/>
  <c r="W4441"/>
  <c r="W4440"/>
  <c r="W4439"/>
  <c r="W4438"/>
  <c r="W4437"/>
  <c r="W4436"/>
  <c r="W4435"/>
  <c r="W4434"/>
  <c r="W4433"/>
  <c r="W4432"/>
  <c r="W4431"/>
  <c r="W4430"/>
  <c r="W4429"/>
  <c r="W4428"/>
  <c r="W4427"/>
  <c r="W4426"/>
  <c r="W4425"/>
  <c r="W4424"/>
  <c r="W4423"/>
  <c r="W4422"/>
  <c r="W4421"/>
  <c r="W4420"/>
  <c r="W4419"/>
  <c r="W4418"/>
  <c r="W4417"/>
  <c r="W4416"/>
  <c r="W4415"/>
  <c r="W4414"/>
  <c r="W4413"/>
  <c r="W4412"/>
  <c r="W4411"/>
  <c r="W4410"/>
  <c r="W4409"/>
  <c r="W4408"/>
  <c r="W4407"/>
  <c r="W4406"/>
  <c r="W4405"/>
  <c r="W4404"/>
  <c r="W4403"/>
  <c r="W4402"/>
  <c r="W4401"/>
  <c r="W4400"/>
  <c r="W4399"/>
  <c r="W4398"/>
  <c r="W4397"/>
  <c r="W4396"/>
  <c r="W4395"/>
  <c r="W4394"/>
  <c r="W4393"/>
  <c r="W4392"/>
  <c r="W4391"/>
  <c r="W4390"/>
  <c r="W4389"/>
  <c r="W4388"/>
  <c r="W4387"/>
  <c r="W4386"/>
  <c r="W4385"/>
  <c r="W4384"/>
  <c r="W4383"/>
  <c r="W4382"/>
  <c r="W4381"/>
  <c r="W4380"/>
  <c r="W4379"/>
  <c r="W4378"/>
  <c r="W4377"/>
  <c r="W4376"/>
  <c r="W4375"/>
  <c r="W4374"/>
  <c r="W4373"/>
  <c r="W4372"/>
  <c r="W4371"/>
  <c r="W4370"/>
  <c r="W4369"/>
  <c r="W4368"/>
  <c r="W4367"/>
  <c r="W4366"/>
  <c r="W4365"/>
  <c r="W4364"/>
  <c r="W4363"/>
  <c r="W4362"/>
  <c r="W4361"/>
  <c r="W4360"/>
  <c r="W4359"/>
  <c r="W4358"/>
  <c r="W4357"/>
  <c r="W4356"/>
  <c r="W4355"/>
  <c r="W4354"/>
  <c r="W4353"/>
  <c r="W4352"/>
  <c r="W4351"/>
  <c r="W4350"/>
  <c r="W4349"/>
  <c r="W4348"/>
  <c r="W4347"/>
  <c r="W4346"/>
  <c r="W4345"/>
  <c r="W4344"/>
  <c r="W4343"/>
  <c r="W4342"/>
  <c r="W4341"/>
  <c r="W4340"/>
  <c r="W4339"/>
  <c r="W4338"/>
  <c r="W4337"/>
  <c r="W4336"/>
  <c r="W4335"/>
  <c r="W4334"/>
  <c r="W4333"/>
  <c r="W4332"/>
  <c r="W4331"/>
  <c r="W4330"/>
  <c r="W4329"/>
  <c r="W4328"/>
  <c r="W4327"/>
  <c r="W4326"/>
  <c r="W4325"/>
  <c r="W4324"/>
  <c r="W4323"/>
  <c r="W4322"/>
  <c r="W4321"/>
  <c r="W4320"/>
  <c r="W4319"/>
  <c r="W4318"/>
  <c r="W4317"/>
  <c r="W4316"/>
  <c r="W4315"/>
  <c r="W4314"/>
  <c r="W4313"/>
  <c r="W4312"/>
  <c r="W4311"/>
  <c r="W4310"/>
  <c r="W4309"/>
  <c r="W4308"/>
  <c r="W4307"/>
  <c r="W4306"/>
  <c r="W4305"/>
  <c r="W4304"/>
  <c r="W4303"/>
  <c r="W4302"/>
  <c r="W4301"/>
  <c r="W4300"/>
  <c r="W4299"/>
  <c r="W4298"/>
  <c r="W4297"/>
  <c r="W4296"/>
  <c r="W4295"/>
  <c r="W4294"/>
  <c r="W4293"/>
  <c r="W4292"/>
  <c r="W4291"/>
  <c r="W4290"/>
  <c r="W4289"/>
  <c r="W4288"/>
  <c r="W4287"/>
  <c r="W4286"/>
  <c r="W4285"/>
  <c r="W4284"/>
  <c r="W4283"/>
  <c r="W4282"/>
  <c r="W4281"/>
  <c r="W4280"/>
  <c r="W4279"/>
  <c r="W4278"/>
  <c r="W4277"/>
  <c r="W4276"/>
  <c r="W4275"/>
  <c r="W4274"/>
  <c r="W4273"/>
  <c r="W4272"/>
  <c r="W4271"/>
  <c r="W4270"/>
  <c r="W4269"/>
  <c r="W4268"/>
  <c r="W4267"/>
  <c r="W4266"/>
  <c r="W4265"/>
  <c r="W4264"/>
  <c r="W4263"/>
  <c r="W4262"/>
  <c r="W4261"/>
  <c r="W4260"/>
  <c r="W4259"/>
  <c r="W4258"/>
  <c r="W4257"/>
  <c r="W4256"/>
  <c r="W4255"/>
  <c r="W4254"/>
  <c r="W4253"/>
  <c r="W4252"/>
  <c r="W4251"/>
  <c r="W4250"/>
  <c r="W4249"/>
  <c r="W4248"/>
  <c r="W4247"/>
  <c r="W4246"/>
  <c r="W4245"/>
  <c r="W4244"/>
  <c r="W4243"/>
  <c r="W4242"/>
  <c r="W4241"/>
  <c r="W4240"/>
  <c r="W4239"/>
  <c r="W4238"/>
  <c r="W4237"/>
  <c r="W4236"/>
  <c r="W4235"/>
  <c r="W4234"/>
  <c r="W4233"/>
  <c r="W4232"/>
  <c r="W4231"/>
  <c r="W4230"/>
  <c r="W4229"/>
  <c r="W4228"/>
  <c r="W4227"/>
  <c r="W4226"/>
  <c r="W4225"/>
  <c r="W4224"/>
  <c r="W4223"/>
  <c r="W4222"/>
  <c r="W4221"/>
  <c r="W4220"/>
  <c r="W4219"/>
  <c r="W4218"/>
  <c r="W4217"/>
  <c r="W4216"/>
  <c r="W4215"/>
  <c r="W4214"/>
  <c r="W4213"/>
  <c r="W4212"/>
  <c r="W4211"/>
  <c r="W4210"/>
  <c r="W4209"/>
  <c r="W4208"/>
  <c r="W4207"/>
  <c r="W4206"/>
  <c r="W4205"/>
  <c r="W4204"/>
  <c r="W4203"/>
  <c r="W4202"/>
  <c r="W4201"/>
  <c r="W4200"/>
  <c r="W4199"/>
  <c r="W4198"/>
  <c r="W4197"/>
  <c r="W4196"/>
  <c r="W4195"/>
  <c r="W4194"/>
  <c r="W4193"/>
  <c r="W4192"/>
  <c r="W4191"/>
  <c r="W4190"/>
  <c r="W4189"/>
  <c r="W4188"/>
  <c r="W4187"/>
  <c r="W4186"/>
  <c r="W4185"/>
  <c r="W4184"/>
  <c r="W4183"/>
  <c r="W4182"/>
  <c r="W4181"/>
  <c r="W4180"/>
  <c r="W4179"/>
  <c r="W4178"/>
  <c r="W4177"/>
  <c r="W4176"/>
  <c r="W4175"/>
  <c r="W4174"/>
  <c r="W4173"/>
  <c r="W4172"/>
  <c r="W4171"/>
  <c r="W4170"/>
  <c r="W4169"/>
  <c r="W4168"/>
  <c r="W4167"/>
  <c r="W4166"/>
  <c r="W4165"/>
  <c r="W4164"/>
  <c r="W4163"/>
  <c r="W4162"/>
  <c r="W4161"/>
  <c r="W4160"/>
  <c r="W4159"/>
  <c r="W4158"/>
  <c r="W4157"/>
  <c r="W4156"/>
  <c r="W4155"/>
  <c r="W4154"/>
  <c r="W4153"/>
  <c r="W4152"/>
  <c r="W4151"/>
  <c r="W4150"/>
  <c r="W4149"/>
  <c r="W4148"/>
  <c r="W4147"/>
  <c r="W4146"/>
  <c r="W4145"/>
  <c r="W4144"/>
  <c r="W4143"/>
  <c r="W4142"/>
  <c r="W4141"/>
  <c r="W4140"/>
  <c r="W4139"/>
  <c r="W4138"/>
  <c r="W4137"/>
  <c r="W4136"/>
  <c r="W4135"/>
  <c r="W4134"/>
  <c r="W4133"/>
  <c r="W4132"/>
  <c r="W4131"/>
  <c r="W4130"/>
  <c r="W4129"/>
  <c r="W4128"/>
  <c r="W4127"/>
  <c r="W4126"/>
  <c r="W4125"/>
  <c r="W4124"/>
  <c r="W4123"/>
  <c r="W4122"/>
  <c r="W4121"/>
  <c r="W4120"/>
  <c r="W4119"/>
  <c r="W4118"/>
  <c r="W4117"/>
  <c r="W4116"/>
  <c r="W4115"/>
  <c r="W4114"/>
  <c r="W4113"/>
  <c r="W4112"/>
  <c r="W4111"/>
  <c r="W4110"/>
  <c r="W4109"/>
  <c r="W4108"/>
  <c r="W4107"/>
  <c r="W4106"/>
  <c r="W4105"/>
  <c r="W4104"/>
  <c r="W4103"/>
  <c r="W4102"/>
  <c r="W4101"/>
  <c r="W4100"/>
  <c r="W4099"/>
  <c r="W4098"/>
  <c r="W4097"/>
  <c r="W4096"/>
  <c r="W4095"/>
  <c r="W4094"/>
  <c r="W4093"/>
  <c r="W4092"/>
  <c r="W4091"/>
  <c r="W4090"/>
  <c r="W4089"/>
  <c r="W4088"/>
  <c r="W4087"/>
  <c r="W4086"/>
  <c r="W4085"/>
  <c r="W4084"/>
  <c r="W4083"/>
  <c r="W4082"/>
  <c r="W4081"/>
  <c r="W4080"/>
  <c r="W4079"/>
  <c r="W4078"/>
  <c r="W4077"/>
  <c r="W4076"/>
  <c r="W4075"/>
  <c r="W4074"/>
  <c r="W4073"/>
  <c r="W4072"/>
  <c r="W4071"/>
  <c r="W4070"/>
  <c r="W4069"/>
  <c r="W4068"/>
  <c r="W4067"/>
  <c r="W4066"/>
  <c r="W4065"/>
  <c r="W4064"/>
  <c r="W4063"/>
  <c r="W4062"/>
  <c r="W4061"/>
  <c r="W4060"/>
  <c r="W4059"/>
  <c r="W4058"/>
  <c r="W4057"/>
  <c r="W4056"/>
  <c r="W4055"/>
  <c r="W4054"/>
  <c r="W4053"/>
  <c r="W4052"/>
  <c r="W4051"/>
  <c r="W4050"/>
  <c r="W4049"/>
  <c r="W4048"/>
  <c r="W4047"/>
  <c r="W4046"/>
  <c r="W4045"/>
  <c r="W4044"/>
  <c r="W4043"/>
  <c r="W4042"/>
  <c r="W4041"/>
  <c r="W4040"/>
  <c r="W4039"/>
  <c r="W4038"/>
  <c r="W4037"/>
  <c r="W4036"/>
  <c r="W4035"/>
  <c r="W4034"/>
  <c r="W4033"/>
  <c r="W4032"/>
  <c r="W4031"/>
  <c r="W4030"/>
  <c r="W4029"/>
  <c r="W4028"/>
  <c r="W4027"/>
  <c r="W4026"/>
  <c r="W4025"/>
  <c r="W4024"/>
  <c r="W4023"/>
  <c r="W4022"/>
  <c r="W4021"/>
  <c r="W4020"/>
  <c r="W4019"/>
  <c r="W4018"/>
  <c r="W4017"/>
  <c r="W4016"/>
  <c r="W4015"/>
  <c r="W4014"/>
  <c r="W4013"/>
  <c r="W4012"/>
  <c r="W4011"/>
  <c r="W4010"/>
  <c r="W4009"/>
  <c r="W4008"/>
  <c r="W4007"/>
  <c r="W4006"/>
  <c r="W4005"/>
  <c r="W4004"/>
  <c r="W4003"/>
  <c r="W4002"/>
  <c r="W4001"/>
  <c r="W4000"/>
  <c r="W3999"/>
  <c r="W3998"/>
  <c r="W3997"/>
  <c r="W3996"/>
  <c r="W3995"/>
  <c r="W3994"/>
  <c r="W3993"/>
  <c r="W3992"/>
  <c r="W3991"/>
  <c r="W3990"/>
  <c r="W3989"/>
  <c r="W3988"/>
  <c r="W3987"/>
  <c r="W3986"/>
  <c r="W3985"/>
  <c r="W3984"/>
  <c r="W3983"/>
  <c r="W3982"/>
  <c r="W3981"/>
  <c r="W3980"/>
  <c r="W3979"/>
  <c r="W3978"/>
  <c r="W3977"/>
  <c r="W3976"/>
  <c r="W3975"/>
  <c r="W3974"/>
  <c r="W3973"/>
  <c r="W3972"/>
  <c r="W3971"/>
  <c r="W3970"/>
  <c r="W3969"/>
  <c r="W3968"/>
  <c r="W3967"/>
  <c r="W3966"/>
  <c r="W3965"/>
  <c r="W3964"/>
  <c r="W3963"/>
  <c r="W3962"/>
  <c r="W3961"/>
  <c r="W3960"/>
  <c r="W3959"/>
  <c r="W3958"/>
  <c r="W3957"/>
  <c r="W3956"/>
  <c r="W3955"/>
  <c r="W3954"/>
  <c r="W3953"/>
  <c r="W3952"/>
  <c r="W3951"/>
  <c r="W3950"/>
  <c r="W3949"/>
  <c r="W3948"/>
  <c r="W3947"/>
  <c r="W3946"/>
  <c r="W3945"/>
  <c r="W3944"/>
  <c r="W3943"/>
  <c r="W3942"/>
  <c r="W3941"/>
  <c r="W3940"/>
  <c r="W3939"/>
  <c r="W3938"/>
  <c r="W3937"/>
  <c r="W3936"/>
  <c r="W3935"/>
  <c r="W3934"/>
  <c r="W3933"/>
  <c r="W3932"/>
  <c r="W3931"/>
  <c r="W3930"/>
  <c r="W3929"/>
  <c r="W3928"/>
  <c r="W3927"/>
  <c r="W3926"/>
  <c r="W3925"/>
  <c r="W3924"/>
  <c r="W3923"/>
  <c r="W3922"/>
  <c r="W3921"/>
  <c r="W3920"/>
  <c r="W3919"/>
  <c r="W3918"/>
  <c r="W3917"/>
  <c r="W3916"/>
  <c r="W3915"/>
  <c r="W3914"/>
  <c r="W3913"/>
  <c r="W3912"/>
  <c r="W3911"/>
  <c r="W3910"/>
  <c r="W3909"/>
  <c r="W3908"/>
  <c r="W3907"/>
  <c r="W3906"/>
  <c r="W3905"/>
  <c r="W3904"/>
  <c r="W3903"/>
  <c r="W3902"/>
  <c r="W3901"/>
  <c r="W3900"/>
  <c r="W3899"/>
  <c r="W3898"/>
  <c r="W3897"/>
  <c r="W3896"/>
  <c r="W3895"/>
  <c r="W3894"/>
  <c r="W3893"/>
  <c r="W3892"/>
  <c r="W3891"/>
  <c r="W3890"/>
  <c r="W3889"/>
  <c r="W3888"/>
  <c r="W3887"/>
  <c r="W3886"/>
  <c r="W3885"/>
  <c r="W3884"/>
  <c r="W3883"/>
  <c r="W3882"/>
  <c r="W3881"/>
  <c r="W3880"/>
  <c r="W3879"/>
  <c r="W3878"/>
  <c r="W3877"/>
  <c r="W3876"/>
  <c r="W3875"/>
  <c r="W3874"/>
  <c r="W3873"/>
  <c r="W3872"/>
  <c r="W3871"/>
  <c r="W3870"/>
  <c r="W3869"/>
  <c r="W3868"/>
  <c r="W3867"/>
  <c r="W3866"/>
  <c r="W3865"/>
  <c r="W3864"/>
  <c r="W3863"/>
  <c r="W3862"/>
  <c r="W3861"/>
  <c r="W3860"/>
  <c r="W3859"/>
  <c r="W3858"/>
  <c r="W3857"/>
  <c r="W3856"/>
  <c r="W3855"/>
  <c r="W3854"/>
  <c r="W3853"/>
  <c r="W3852"/>
  <c r="W3851"/>
  <c r="W3850"/>
  <c r="W3849"/>
  <c r="W3848"/>
  <c r="W3847"/>
  <c r="W3846"/>
  <c r="W3845"/>
  <c r="W3844"/>
  <c r="W3843"/>
  <c r="W3842"/>
  <c r="W3841"/>
  <c r="W3840"/>
  <c r="W3839"/>
  <c r="W3838"/>
  <c r="W3837"/>
  <c r="W3836"/>
  <c r="W3835"/>
  <c r="W3834"/>
  <c r="W3833"/>
  <c r="W3832"/>
  <c r="W3831"/>
  <c r="W3830"/>
  <c r="W3829"/>
  <c r="W3828"/>
  <c r="W3827"/>
  <c r="W3826"/>
  <c r="W3825"/>
  <c r="W3824"/>
  <c r="W3823"/>
  <c r="W3822"/>
  <c r="W3821"/>
  <c r="W3820"/>
  <c r="W3819"/>
  <c r="W3818"/>
  <c r="W3817"/>
  <c r="W3816"/>
  <c r="W3815"/>
  <c r="W3814"/>
  <c r="W3813"/>
  <c r="W3812"/>
  <c r="W3811"/>
  <c r="W3810"/>
  <c r="W3809"/>
  <c r="W3808"/>
  <c r="W3807"/>
  <c r="W3806"/>
  <c r="W3805"/>
  <c r="W3804"/>
  <c r="W3803"/>
  <c r="W3802"/>
  <c r="W3801"/>
  <c r="W3800"/>
  <c r="W3799"/>
  <c r="W3798"/>
  <c r="W3797"/>
  <c r="W3796"/>
  <c r="W3795"/>
  <c r="W3794"/>
  <c r="W3793"/>
  <c r="W3792"/>
  <c r="W3791"/>
  <c r="W3790"/>
  <c r="W3789"/>
  <c r="W3788"/>
  <c r="W3787"/>
  <c r="W3786"/>
  <c r="W3785"/>
  <c r="W3784"/>
  <c r="W3783"/>
  <c r="W3782"/>
  <c r="W3781"/>
  <c r="W3780"/>
  <c r="W3779"/>
  <c r="W3778"/>
  <c r="W3777"/>
  <c r="W3776"/>
  <c r="W3775"/>
  <c r="W3774"/>
  <c r="W3773"/>
  <c r="W3772"/>
  <c r="W3771"/>
  <c r="W3770"/>
  <c r="W3769"/>
  <c r="W3768"/>
  <c r="W3767"/>
  <c r="W3766"/>
  <c r="W3765"/>
  <c r="W3764"/>
  <c r="W3763"/>
  <c r="W3762"/>
  <c r="W3761"/>
  <c r="W3760"/>
  <c r="W3759"/>
  <c r="W3758"/>
  <c r="W3757"/>
  <c r="W3756"/>
  <c r="W3755"/>
  <c r="W3754"/>
  <c r="W3753"/>
  <c r="W3752"/>
  <c r="W3751"/>
  <c r="W3750"/>
  <c r="W3749"/>
  <c r="W3748"/>
  <c r="W3747"/>
  <c r="W3746"/>
  <c r="W3745"/>
  <c r="W3744"/>
  <c r="W3743"/>
  <c r="W3742"/>
  <c r="W3741"/>
  <c r="W3740"/>
  <c r="W3739"/>
  <c r="W3738"/>
  <c r="W3737"/>
  <c r="W3736"/>
  <c r="W3735"/>
  <c r="W3734"/>
  <c r="W3733"/>
  <c r="W3732"/>
  <c r="W3731"/>
  <c r="W3730"/>
  <c r="W3729"/>
  <c r="W3728"/>
  <c r="W3727"/>
  <c r="W3726"/>
  <c r="W3725"/>
  <c r="W3724"/>
  <c r="W3723"/>
  <c r="W3722"/>
  <c r="W3721"/>
  <c r="W3720"/>
  <c r="W3719"/>
  <c r="W3718"/>
  <c r="W3717"/>
  <c r="W3716"/>
  <c r="W3715"/>
  <c r="W3714"/>
  <c r="W3713"/>
  <c r="W3712"/>
  <c r="W3711"/>
  <c r="W3710"/>
  <c r="W3709"/>
  <c r="W3708"/>
  <c r="W3707"/>
  <c r="W3706"/>
  <c r="W3705"/>
  <c r="W3704"/>
  <c r="W3703"/>
  <c r="W3702"/>
  <c r="W3701"/>
  <c r="W3700"/>
  <c r="W3699"/>
  <c r="W3698"/>
  <c r="W3697"/>
  <c r="W3696"/>
  <c r="W3695"/>
  <c r="W3694"/>
  <c r="W3693"/>
  <c r="W3692"/>
  <c r="W3691"/>
  <c r="W3690"/>
  <c r="W3689"/>
  <c r="W3688"/>
  <c r="W3687"/>
  <c r="W3686"/>
  <c r="W3685"/>
  <c r="W3684"/>
  <c r="W3683"/>
  <c r="W3682"/>
  <c r="W3681"/>
  <c r="W3680"/>
  <c r="W3679"/>
  <c r="W3678"/>
  <c r="W3677"/>
  <c r="W3676"/>
  <c r="W3675"/>
  <c r="W3674"/>
  <c r="W3673"/>
  <c r="W3672"/>
  <c r="W3671"/>
  <c r="W3670"/>
  <c r="W3669"/>
  <c r="W3668"/>
  <c r="W3667"/>
  <c r="W3666"/>
  <c r="W3665"/>
  <c r="W3664"/>
  <c r="W3663"/>
  <c r="W3662"/>
  <c r="W3661"/>
  <c r="W3660"/>
  <c r="W3659"/>
  <c r="W3658"/>
  <c r="W3657"/>
  <c r="W3656"/>
  <c r="W3655"/>
  <c r="W3654"/>
  <c r="W3653"/>
  <c r="W3652"/>
  <c r="W3651"/>
  <c r="W3650"/>
  <c r="W3649"/>
  <c r="W3648"/>
  <c r="W3647"/>
  <c r="W3646"/>
  <c r="W3645"/>
  <c r="W3644"/>
  <c r="W3643"/>
  <c r="W3642"/>
  <c r="W3641"/>
  <c r="W3640"/>
  <c r="W3639"/>
  <c r="W3638"/>
  <c r="W3637"/>
  <c r="W3636"/>
  <c r="W3635"/>
  <c r="W3634"/>
  <c r="W3633"/>
  <c r="W3632"/>
  <c r="W3631"/>
  <c r="W3630"/>
  <c r="W3629"/>
  <c r="W3628"/>
  <c r="W3627"/>
  <c r="W3626"/>
  <c r="W3625"/>
  <c r="W3624"/>
  <c r="W3623"/>
  <c r="W3622"/>
  <c r="W3621"/>
  <c r="W3620"/>
  <c r="W3619"/>
  <c r="W3618"/>
  <c r="W3617"/>
  <c r="W3616"/>
  <c r="W3615"/>
  <c r="W3614"/>
  <c r="W3613"/>
  <c r="W3612"/>
  <c r="W3611"/>
  <c r="W3610"/>
  <c r="W3609"/>
  <c r="W3608"/>
  <c r="W3607"/>
  <c r="W3606"/>
  <c r="W3605"/>
  <c r="W3604"/>
  <c r="W3603"/>
  <c r="W3602"/>
  <c r="W3601"/>
  <c r="W3600"/>
  <c r="W3599"/>
  <c r="W3598"/>
  <c r="W3597"/>
  <c r="W3596"/>
  <c r="W3595"/>
  <c r="W3594"/>
  <c r="W3593"/>
  <c r="W3592"/>
  <c r="W3591"/>
  <c r="W3590"/>
  <c r="W3589"/>
  <c r="W3588"/>
  <c r="W3587"/>
  <c r="W3586"/>
  <c r="W3585"/>
  <c r="W3584"/>
  <c r="W3583"/>
  <c r="W3582"/>
  <c r="W3581"/>
  <c r="W3580"/>
  <c r="W3579"/>
  <c r="W3578"/>
  <c r="W3577"/>
  <c r="W3576"/>
  <c r="W3575"/>
  <c r="W3574"/>
  <c r="W3573"/>
  <c r="W3572"/>
  <c r="W3571"/>
  <c r="W3570"/>
  <c r="W3569"/>
  <c r="W3568"/>
  <c r="W3567"/>
  <c r="W3566"/>
  <c r="W3563"/>
  <c r="W3558"/>
  <c r="W3555"/>
  <c r="W3553"/>
  <c r="W3551"/>
  <c r="W3550"/>
  <c r="W3549"/>
  <c r="W3548"/>
  <c r="W3547"/>
  <c r="W3543"/>
  <c r="W3542"/>
  <c r="W3541"/>
  <c r="W3540"/>
  <c r="W3539"/>
  <c r="W3538"/>
  <c r="W3537"/>
  <c r="W3536"/>
  <c r="W3535"/>
  <c r="W3534"/>
  <c r="W3533"/>
  <c r="W3532"/>
  <c r="W3531"/>
  <c r="W3530"/>
  <c r="W3529"/>
  <c r="W3528"/>
  <c r="W3527"/>
  <c r="W3526"/>
  <c r="W3525"/>
  <c r="W3524"/>
  <c r="W3523"/>
  <c r="W3522"/>
  <c r="W3521"/>
  <c r="W3520"/>
  <c r="W3519"/>
  <c r="W3518"/>
  <c r="W3517"/>
  <c r="W3516"/>
  <c r="W3515"/>
  <c r="W3514"/>
  <c r="W3513"/>
  <c r="W3512"/>
  <c r="W3511"/>
  <c r="W3510"/>
  <c r="W3509"/>
  <c r="W3508"/>
  <c r="W3507"/>
  <c r="W3506"/>
  <c r="W3505"/>
  <c r="W3504"/>
  <c r="W3503"/>
  <c r="W3502"/>
  <c r="W3501"/>
  <c r="W3500"/>
  <c r="W3499"/>
  <c r="W3498"/>
  <c r="W3497"/>
  <c r="W3496"/>
  <c r="W3495"/>
  <c r="W3494"/>
  <c r="W3493"/>
  <c r="W3492"/>
  <c r="W3491"/>
  <c r="W3490"/>
  <c r="W3489"/>
  <c r="W3488"/>
  <c r="W3487"/>
  <c r="W3486"/>
  <c r="W3485"/>
  <c r="W3484"/>
  <c r="W3483"/>
  <c r="W3482"/>
  <c r="W3481"/>
  <c r="W3480"/>
  <c r="W3479"/>
  <c r="W3477"/>
  <c r="W3472"/>
  <c r="W3471"/>
  <c r="W3470"/>
  <c r="W3469"/>
  <c r="W3468"/>
  <c r="W3467"/>
  <c r="W3466"/>
  <c r="W3465"/>
  <c r="W3464"/>
  <c r="W3463"/>
  <c r="W3462"/>
  <c r="W3461"/>
  <c r="W3460"/>
  <c r="W3459"/>
  <c r="W3458"/>
  <c r="W3457"/>
  <c r="W3456"/>
  <c r="W3455"/>
  <c r="W3454"/>
  <c r="W3453"/>
  <c r="W3452"/>
  <c r="W3451"/>
  <c r="W3450"/>
  <c r="W3449"/>
  <c r="W3448"/>
  <c r="W3446"/>
  <c r="W3445"/>
  <c r="W3444"/>
  <c r="W3443"/>
  <c r="W3441"/>
  <c r="W3440"/>
  <c r="W3439"/>
  <c r="W3438"/>
  <c r="W3437"/>
  <c r="W3436"/>
  <c r="W3435"/>
  <c r="W3434"/>
  <c r="W3432"/>
  <c r="W3431"/>
  <c r="W3430"/>
  <c r="W3429"/>
  <c r="W3428"/>
  <c r="W3427"/>
  <c r="W3425"/>
  <c r="W3423"/>
  <c r="W3422"/>
  <c r="W3421"/>
  <c r="W3420"/>
  <c r="W3419"/>
  <c r="W3418"/>
  <c r="W3417"/>
  <c r="W3416"/>
  <c r="W3415"/>
  <c r="W3414"/>
  <c r="W3413"/>
  <c r="W3412"/>
  <c r="W3411"/>
  <c r="W3410"/>
  <c r="W3409"/>
  <c r="W3408"/>
  <c r="W3407"/>
  <c r="W3406"/>
  <c r="W3405"/>
  <c r="W3404"/>
  <c r="W3403"/>
  <c r="W3402"/>
  <c r="W3401"/>
  <c r="W3399"/>
  <c r="W3398"/>
  <c r="W3397"/>
  <c r="W3396"/>
  <c r="W3395"/>
  <c r="W3394"/>
  <c r="W3393"/>
  <c r="W3392"/>
  <c r="W3391"/>
  <c r="W3390"/>
  <c r="W3389"/>
  <c r="W3387"/>
  <c r="W3386"/>
  <c r="W3384"/>
  <c r="W3383"/>
  <c r="W3382"/>
  <c r="W3381"/>
  <c r="W3380"/>
  <c r="W3379"/>
  <c r="W3378"/>
  <c r="W3377"/>
  <c r="W3376"/>
  <c r="W3375"/>
  <c r="W3374"/>
  <c r="W3373"/>
  <c r="W3372"/>
  <c r="W3371"/>
  <c r="W3370"/>
  <c r="W3369"/>
  <c r="W3368"/>
  <c r="W3367"/>
  <c r="W3366"/>
  <c r="W3365"/>
  <c r="W3360"/>
  <c r="W3359"/>
  <c r="W3358"/>
  <c r="W3357"/>
  <c r="W3356"/>
  <c r="W3355"/>
  <c r="W3353"/>
  <c r="W3351"/>
  <c r="W3350"/>
  <c r="W3349"/>
  <c r="W3348"/>
  <c r="W3347"/>
  <c r="W3346"/>
  <c r="W3345"/>
  <c r="W3342"/>
  <c r="W3340"/>
  <c r="W3339"/>
  <c r="W3337"/>
  <c r="W3336"/>
  <c r="W3335"/>
  <c r="W3334"/>
  <c r="W3332"/>
  <c r="W3331"/>
  <c r="W3330"/>
  <c r="W3324"/>
  <c r="W3323"/>
  <c r="W3318"/>
  <c r="W3317"/>
  <c r="W3316"/>
  <c r="W3315"/>
  <c r="W3314"/>
  <c r="W3313"/>
  <c r="W3311"/>
  <c r="W3310"/>
  <c r="W3309"/>
  <c r="W3308"/>
  <c r="W3307"/>
  <c r="W3306"/>
  <c r="W3305"/>
  <c r="W3302"/>
  <c r="W3301"/>
  <c r="W3300"/>
  <c r="W3297"/>
  <c r="W3296"/>
  <c r="W3295"/>
  <c r="W3294"/>
  <c r="W3293"/>
  <c r="W3292"/>
  <c r="W3290"/>
  <c r="W3289"/>
  <c r="W3287"/>
  <c r="W3277"/>
  <c r="W3274"/>
  <c r="W3272"/>
  <c r="W3271"/>
  <c r="W3270"/>
  <c r="W3269"/>
  <c r="W3267"/>
  <c r="W3265"/>
  <c r="W3263"/>
  <c r="W3260"/>
  <c r="W3250"/>
  <c r="W3247"/>
  <c r="W3245"/>
  <c r="W3242"/>
  <c r="W3240"/>
  <c r="W3234"/>
  <c r="W3227"/>
  <c r="W3225"/>
  <c r="W3224"/>
  <c r="W3223"/>
  <c r="W3221"/>
  <c r="W3220"/>
  <c r="W3212"/>
  <c r="W3211"/>
  <c r="W3210"/>
  <c r="W3209"/>
  <c r="W3207"/>
  <c r="W3206"/>
  <c r="W3204"/>
  <c r="W3203"/>
  <c r="W3191"/>
  <c r="W3189"/>
  <c r="W3188"/>
  <c r="W3187"/>
  <c r="W3186"/>
  <c r="W3185"/>
  <c r="W3181"/>
  <c r="W3180"/>
  <c r="W3178"/>
  <c r="W3177"/>
  <c r="W3176"/>
  <c r="W3175"/>
  <c r="W3174"/>
  <c r="W3173"/>
  <c r="W3172"/>
  <c r="W3171"/>
  <c r="W3170"/>
  <c r="W3169"/>
  <c r="W3168"/>
  <c r="W3167"/>
  <c r="W3166"/>
  <c r="W3162"/>
  <c r="W3160"/>
  <c r="W3159"/>
  <c r="W3158"/>
  <c r="W3157"/>
  <c r="W3155"/>
  <c r="W3154"/>
  <c r="W3153"/>
  <c r="W3152"/>
  <c r="W3151"/>
  <c r="W3150"/>
  <c r="W3149"/>
  <c r="W3148"/>
  <c r="W3147"/>
  <c r="W3146"/>
  <c r="W3145"/>
  <c r="W3144"/>
  <c r="W3143"/>
  <c r="W3142"/>
  <c r="W3141"/>
  <c r="W3140"/>
  <c r="W3139"/>
  <c r="W3138"/>
  <c r="W3137"/>
  <c r="W3136"/>
  <c r="W3135"/>
  <c r="W3134"/>
  <c r="W3133"/>
  <c r="W3132"/>
  <c r="W3131"/>
  <c r="W3130"/>
  <c r="W3129"/>
  <c r="W3128"/>
  <c r="W3127"/>
  <c r="W3126"/>
  <c r="W3125"/>
  <c r="W3124"/>
  <c r="W3123"/>
  <c r="W3121"/>
  <c r="W3120"/>
  <c r="W3119"/>
  <c r="W3117"/>
  <c r="W3116"/>
  <c r="W3115"/>
  <c r="W3114"/>
  <c r="W3113"/>
  <c r="W3112"/>
  <c r="W3109"/>
  <c r="W3101"/>
  <c r="W3100"/>
  <c r="W3099"/>
  <c r="W3098"/>
  <c r="W3097"/>
  <c r="W3096"/>
  <c r="W3095"/>
  <c r="W3094"/>
  <c r="W3093"/>
  <c r="W3092"/>
  <c r="W3091"/>
  <c r="W3090"/>
  <c r="W3089"/>
  <c r="W3088"/>
  <c r="W3087"/>
  <c r="W3086"/>
  <c r="W3085"/>
  <c r="W3084"/>
  <c r="W3083"/>
  <c r="W3082"/>
  <c r="W3081"/>
  <c r="W3080"/>
  <c r="W3079"/>
  <c r="W3078"/>
  <c r="W3077"/>
  <c r="W3076"/>
  <c r="W3075"/>
  <c r="W3074"/>
  <c r="W3073"/>
  <c r="W3071"/>
  <c r="W3070"/>
  <c r="W3069"/>
  <c r="W3068"/>
  <c r="W3067"/>
  <c r="W3066"/>
  <c r="W3065"/>
  <c r="W3064"/>
  <c r="W3063"/>
  <c r="W3062"/>
  <c r="W3061"/>
  <c r="W3059"/>
  <c r="W3058"/>
  <c r="W3057"/>
  <c r="W3055"/>
  <c r="W3054"/>
  <c r="W3053"/>
  <c r="W3052"/>
  <c r="W3051"/>
  <c r="W3050"/>
  <c r="W3049"/>
  <c r="W3048"/>
  <c r="W3047"/>
  <c r="W3046"/>
  <c r="W3045"/>
  <c r="W3044"/>
  <c r="W3043"/>
  <c r="W3042"/>
  <c r="W3041"/>
  <c r="W3040"/>
  <c r="W3039"/>
  <c r="W3038"/>
  <c r="W3034"/>
  <c r="W3033"/>
  <c r="W3030"/>
  <c r="W3028"/>
  <c r="W3027"/>
  <c r="W3026"/>
  <c r="W3016"/>
  <c r="W3012"/>
  <c r="W3007"/>
  <c r="W2987"/>
  <c r="W2986"/>
  <c r="W2982"/>
  <c r="W2980"/>
  <c r="W2975"/>
  <c r="W2916"/>
  <c r="W2898"/>
  <c r="W2897"/>
  <c r="W2878"/>
  <c r="W2876"/>
  <c r="W2875"/>
  <c r="W2874"/>
  <c r="W2873"/>
  <c r="W2872"/>
  <c r="W2871"/>
  <c r="W2870"/>
  <c r="W2869"/>
  <c r="W2868"/>
  <c r="W2867"/>
  <c r="W2866"/>
  <c r="W2865"/>
  <c r="W2864"/>
  <c r="W2862"/>
  <c r="W2861"/>
  <c r="W2860"/>
  <c r="W2859"/>
  <c r="W2858"/>
  <c r="W2857"/>
  <c r="W2856"/>
  <c r="W2855"/>
  <c r="W2854"/>
  <c r="W2853"/>
  <c r="W2852"/>
  <c r="W2851"/>
  <c r="W2850"/>
  <c r="W2849"/>
  <c r="W2848"/>
  <c r="W2846"/>
  <c r="W2845"/>
  <c r="W2844"/>
  <c r="W2843"/>
  <c r="W2842"/>
  <c r="W2840"/>
  <c r="W2839"/>
  <c r="W2838"/>
  <c r="W2837"/>
  <c r="W2836"/>
  <c r="W2835"/>
  <c r="W2834"/>
  <c r="W2833"/>
  <c r="W2832"/>
  <c r="W2831"/>
  <c r="W2830"/>
  <c r="W2829"/>
  <c r="W2828"/>
  <c r="W2827"/>
  <c r="W2826"/>
  <c r="W2825"/>
  <c r="W2824"/>
  <c r="W2823"/>
  <c r="W2822"/>
  <c r="W2821"/>
  <c r="W2820"/>
  <c r="W2819"/>
  <c r="W2818"/>
  <c r="W2817"/>
  <c r="W2816"/>
  <c r="W2815"/>
  <c r="W2814"/>
  <c r="W2813"/>
  <c r="W2812"/>
  <c r="W2811"/>
  <c r="W2810"/>
  <c r="W2809"/>
  <c r="W2808"/>
  <c r="W2807"/>
  <c r="W2806"/>
  <c r="W2804"/>
  <c r="W2803"/>
  <c r="W2802"/>
  <c r="W2801"/>
  <c r="W2800"/>
  <c r="W2799"/>
  <c r="W2798"/>
  <c r="W2797"/>
  <c r="W2796"/>
  <c r="W2795"/>
  <c r="W2794"/>
  <c r="W2792"/>
  <c r="W2791"/>
  <c r="W2790"/>
  <c r="W2789"/>
  <c r="W2788"/>
  <c r="W2787"/>
  <c r="W2786"/>
  <c r="W2785"/>
  <c r="W2784"/>
  <c r="W2783"/>
  <c r="W2782"/>
  <c r="W2780"/>
  <c r="W2779"/>
  <c r="W2778"/>
  <c r="W2777"/>
  <c r="W2776"/>
  <c r="W2775"/>
  <c r="W2774"/>
  <c r="W2773"/>
  <c r="W2772"/>
  <c r="W2771"/>
  <c r="W2770"/>
  <c r="W2769"/>
  <c r="W2768"/>
  <c r="W2767"/>
  <c r="W2766"/>
  <c r="W2765"/>
  <c r="W2764"/>
  <c r="W2763"/>
  <c r="W2762"/>
  <c r="W2761"/>
  <c r="W2760"/>
  <c r="W2759"/>
  <c r="W2758"/>
  <c r="W2757"/>
  <c r="W2756"/>
  <c r="W2755"/>
  <c r="W2754"/>
  <c r="W2753"/>
  <c r="W2752"/>
  <c r="W2751"/>
  <c r="W2750"/>
  <c r="W2749"/>
  <c r="W2748"/>
  <c r="W2747"/>
  <c r="W2746"/>
  <c r="W2745"/>
  <c r="W2744"/>
  <c r="W2743"/>
  <c r="W2742"/>
  <c r="W2741"/>
  <c r="W2740"/>
  <c r="W2738"/>
  <c r="W2737"/>
  <c r="W2736"/>
  <c r="W2735"/>
  <c r="W2733"/>
  <c r="W2732"/>
  <c r="W2731"/>
  <c r="W2730"/>
  <c r="W2729"/>
  <c r="W2728"/>
  <c r="W2727"/>
  <c r="W2726"/>
  <c r="W2725"/>
  <c r="W2724"/>
  <c r="W2723"/>
  <c r="W2722"/>
  <c r="W2721"/>
  <c r="W2720"/>
  <c r="W2719"/>
  <c r="W2718"/>
  <c r="W2717"/>
  <c r="W2716"/>
  <c r="W2715"/>
  <c r="W2714"/>
  <c r="W2713"/>
  <c r="W2712"/>
  <c r="W2711"/>
  <c r="W2710"/>
  <c r="W2709"/>
  <c r="W2708"/>
  <c r="W2706"/>
  <c r="W2705"/>
  <c r="W2704"/>
  <c r="W2703"/>
  <c r="W2702"/>
  <c r="W2701"/>
  <c r="W2700"/>
  <c r="W2699"/>
  <c r="W2698"/>
  <c r="W2696"/>
  <c r="W2695"/>
  <c r="W2694"/>
  <c r="W2693"/>
  <c r="W2692"/>
  <c r="W2691"/>
  <c r="W2690"/>
  <c r="W2689"/>
  <c r="W2688"/>
  <c r="W2687"/>
  <c r="W2686"/>
  <c r="W2685"/>
  <c r="W2684"/>
  <c r="W2683"/>
  <c r="W2682"/>
  <c r="W2681"/>
  <c r="W2680"/>
  <c r="W2679"/>
  <c r="W2678"/>
  <c r="W2677"/>
  <c r="W2676"/>
  <c r="W2675"/>
  <c r="W2674"/>
  <c r="W2673"/>
  <c r="W2672"/>
  <c r="W2671"/>
  <c r="W2670"/>
  <c r="W2669"/>
  <c r="W2668"/>
  <c r="W2667"/>
  <c r="W2666"/>
  <c r="W2665"/>
  <c r="W2664"/>
  <c r="W2663"/>
  <c r="W2662"/>
  <c r="W2661"/>
  <c r="W2660"/>
  <c r="W2659"/>
  <c r="W2658"/>
  <c r="W2657"/>
  <c r="W2656"/>
  <c r="W2655"/>
  <c r="W2654"/>
  <c r="W2653"/>
  <c r="W2652"/>
  <c r="W2651"/>
  <c r="W2650"/>
  <c r="W2649"/>
  <c r="W2648"/>
  <c r="W2647"/>
  <c r="W2646"/>
  <c r="W2645"/>
  <c r="W2644"/>
  <c r="W2643"/>
  <c r="W2642"/>
  <c r="W2641"/>
  <c r="W2640"/>
  <c r="W2639"/>
  <c r="W2638"/>
  <c r="W2637"/>
  <c r="W2636"/>
  <c r="W2635"/>
  <c r="W2634"/>
  <c r="W2633"/>
  <c r="W2632"/>
  <c r="W2631"/>
  <c r="W2630"/>
  <c r="W2629"/>
  <c r="W2628"/>
  <c r="W2627"/>
  <c r="W2626"/>
  <c r="W2625"/>
  <c r="W2624"/>
  <c r="W2623"/>
  <c r="W2622"/>
  <c r="W2621"/>
  <c r="W2620"/>
  <c r="W2619"/>
  <c r="W2618"/>
  <c r="W2617"/>
  <c r="W2616"/>
  <c r="W2615"/>
  <c r="W2614"/>
  <c r="W2613"/>
  <c r="W2612"/>
  <c r="W2611"/>
  <c r="W2610"/>
  <c r="W2609"/>
  <c r="W2608"/>
  <c r="W2607"/>
  <c r="W2606"/>
  <c r="W2605"/>
  <c r="W2604"/>
  <c r="W2603"/>
  <c r="W2602"/>
  <c r="W2601"/>
  <c r="W2600"/>
  <c r="W2599"/>
  <c r="W2598"/>
  <c r="W2597"/>
  <c r="W2596"/>
  <c r="W2595"/>
  <c r="W2594"/>
  <c r="W2593"/>
  <c r="W2592"/>
  <c r="W2591"/>
  <c r="W2590"/>
  <c r="W2589"/>
  <c r="W2588"/>
  <c r="W2587"/>
  <c r="W2586"/>
  <c r="W2585"/>
  <c r="W2584"/>
  <c r="W2583"/>
  <c r="W2582"/>
  <c r="W2581"/>
  <c r="W2580"/>
  <c r="W2579"/>
  <c r="W2578"/>
  <c r="W2577"/>
  <c r="W2576"/>
  <c r="W2575"/>
  <c r="W2574"/>
  <c r="W2573"/>
  <c r="W2572"/>
  <c r="W2571"/>
  <c r="W2570"/>
  <c r="W2569"/>
  <c r="W2568"/>
  <c r="W2566"/>
  <c r="W2565"/>
  <c r="W2564"/>
  <c r="W2563"/>
  <c r="W2562"/>
  <c r="W2561"/>
  <c r="W2560"/>
  <c r="W2559"/>
  <c r="W2558"/>
  <c r="W2557"/>
  <c r="W2556"/>
  <c r="W2555"/>
  <c r="W2554"/>
  <c r="W2553"/>
  <c r="W2552"/>
  <c r="W2551"/>
  <c r="W2550"/>
  <c r="W2549"/>
  <c r="W2548"/>
  <c r="W2547"/>
  <c r="W2546"/>
  <c r="W2545"/>
  <c r="W2544"/>
  <c r="W2543"/>
  <c r="W2542"/>
  <c r="W2541"/>
  <c r="W2540"/>
  <c r="W2539"/>
  <c r="W2538"/>
  <c r="W2537"/>
  <c r="W2536"/>
  <c r="W2535"/>
  <c r="W2534"/>
  <c r="W2533"/>
  <c r="W2532"/>
  <c r="W2531"/>
  <c r="W2530"/>
  <c r="W2529"/>
  <c r="W2528"/>
  <c r="W2527"/>
  <c r="W2526"/>
  <c r="W2525"/>
  <c r="W2524"/>
  <c r="W2523"/>
  <c r="W2522"/>
  <c r="W2521"/>
  <c r="W2520"/>
  <c r="W2519"/>
  <c r="W2518"/>
  <c r="W2517"/>
  <c r="W2516"/>
  <c r="W2515"/>
  <c r="W2514"/>
  <c r="W2513"/>
  <c r="W2512"/>
  <c r="W2511"/>
  <c r="W2510"/>
  <c r="W2509"/>
  <c r="W2508"/>
  <c r="W2507"/>
  <c r="W2506"/>
  <c r="W2505"/>
  <c r="W2504"/>
  <c r="W2503"/>
  <c r="W2502"/>
  <c r="W2501"/>
  <c r="W2500"/>
  <c r="W2499"/>
  <c r="W2498"/>
  <c r="W2497"/>
  <c r="W2496"/>
  <c r="W2495"/>
  <c r="W2494"/>
  <c r="W2493"/>
  <c r="W2492"/>
  <c r="W2491"/>
  <c r="W2490"/>
  <c r="W2489"/>
  <c r="W2488"/>
  <c r="W2487"/>
  <c r="W2486"/>
  <c r="W2485"/>
  <c r="W2484"/>
  <c r="W2483"/>
  <c r="W2482"/>
  <c r="W2481"/>
  <c r="W2480"/>
  <c r="W2479"/>
  <c r="W2478"/>
  <c r="W2477"/>
  <c r="W2476"/>
  <c r="W2475"/>
  <c r="W2474"/>
  <c r="W2473"/>
  <c r="W2472"/>
  <c r="W2471"/>
  <c r="W2470"/>
  <c r="W2469"/>
  <c r="W2468"/>
  <c r="W2467"/>
  <c r="W2466"/>
  <c r="W2465"/>
  <c r="W2464"/>
  <c r="W2463"/>
  <c r="W2462"/>
  <c r="W2461"/>
  <c r="W2460"/>
  <c r="W2459"/>
  <c r="W2458"/>
  <c r="W2457"/>
  <c r="W2456"/>
  <c r="W2455"/>
  <c r="W2454"/>
  <c r="W2453"/>
  <c r="W2452"/>
  <c r="W2451"/>
  <c r="W2450"/>
  <c r="W2449"/>
  <c r="W2448"/>
  <c r="W2447"/>
  <c r="W2446"/>
  <c r="W2445"/>
  <c r="W2444"/>
  <c r="W2443"/>
  <c r="W2442"/>
  <c r="W2441"/>
  <c r="W2440"/>
  <c r="W2439"/>
  <c r="W2438"/>
  <c r="W2437"/>
  <c r="W2436"/>
  <c r="W2435"/>
  <c r="W2434"/>
  <c r="W2433"/>
  <c r="W2432"/>
  <c r="W2431"/>
  <c r="W2430"/>
  <c r="W2429"/>
  <c r="W2428"/>
  <c r="W2427"/>
  <c r="W2426"/>
  <c r="W2425"/>
  <c r="W2424"/>
  <c r="W2423"/>
  <c r="W2422"/>
  <c r="W2421"/>
  <c r="W2420"/>
  <c r="W2419"/>
  <c r="W2418"/>
  <c r="W2417"/>
  <c r="W2416"/>
  <c r="W2415"/>
  <c r="W2414"/>
  <c r="W2413"/>
  <c r="W2412"/>
  <c r="W2411"/>
  <c r="W2410"/>
  <c r="W2409"/>
  <c r="W2408"/>
  <c r="W2407"/>
  <c r="W2406"/>
  <c r="W2405"/>
  <c r="W2404"/>
  <c r="W2403"/>
  <c r="W2402"/>
  <c r="W2401"/>
  <c r="W2400"/>
  <c r="W2399"/>
  <c r="W2398"/>
  <c r="W2397"/>
  <c r="W2396"/>
  <c r="W2395"/>
  <c r="W2394"/>
  <c r="W2393"/>
  <c r="W2392"/>
  <c r="W2391"/>
  <c r="W2390"/>
  <c r="W2389"/>
  <c r="W2388"/>
  <c r="W2387"/>
  <c r="W2386"/>
  <c r="W2385"/>
  <c r="W2384"/>
  <c r="W2383"/>
  <c r="W2382"/>
  <c r="W2381"/>
  <c r="W2380"/>
  <c r="W2379"/>
  <c r="W2378"/>
  <c r="W2377"/>
  <c r="W2376"/>
  <c r="W2375"/>
  <c r="W2374"/>
  <c r="W2373"/>
  <c r="W2372"/>
  <c r="W2371"/>
  <c r="W2370"/>
  <c r="W2369"/>
  <c r="W2368"/>
  <c r="W2367"/>
  <c r="W2366"/>
  <c r="W2365"/>
  <c r="W2364"/>
  <c r="W2363"/>
  <c r="W2362"/>
  <c r="W2361"/>
  <c r="W2360"/>
  <c r="W2359"/>
  <c r="W2358"/>
  <c r="W2357"/>
  <c r="W2356"/>
  <c r="W2355"/>
  <c r="W2354"/>
  <c r="W2353"/>
  <c r="W2352"/>
  <c r="W2351"/>
  <c r="W2350"/>
  <c r="W2349"/>
  <c r="W2348"/>
  <c r="W2347"/>
  <c r="W2346"/>
  <c r="W2345"/>
  <c r="W2344"/>
  <c r="W2343"/>
  <c r="W2342"/>
  <c r="W2341"/>
  <c r="W2340"/>
  <c r="W2339"/>
  <c r="W2338"/>
  <c r="W2337"/>
  <c r="W2336"/>
  <c r="W2335"/>
  <c r="W2334"/>
  <c r="W2333"/>
  <c r="W2332"/>
  <c r="W2331"/>
  <c r="W2330"/>
  <c r="W2329"/>
  <c r="W2328"/>
  <c r="W2327"/>
  <c r="W2326"/>
  <c r="W2325"/>
  <c r="W2324"/>
  <c r="W2323"/>
  <c r="W2322"/>
  <c r="W2321"/>
  <c r="W2320"/>
  <c r="W2319"/>
  <c r="W2318"/>
  <c r="W2317"/>
  <c r="W2316"/>
  <c r="W2315"/>
  <c r="W2314"/>
  <c r="W2313"/>
  <c r="W2312"/>
  <c r="W2311"/>
  <c r="W2310"/>
  <c r="W2309"/>
  <c r="W2308"/>
  <c r="W2307"/>
  <c r="W2306"/>
  <c r="W2305"/>
  <c r="W2304"/>
  <c r="W2303"/>
  <c r="W2302"/>
  <c r="W2301"/>
  <c r="W2300"/>
  <c r="W2299"/>
  <c r="W2298"/>
  <c r="W2297"/>
  <c r="W2296"/>
  <c r="W2295"/>
  <c r="W2294"/>
  <c r="W2293"/>
  <c r="W2292"/>
  <c r="W2291"/>
  <c r="W2290"/>
  <c r="W2289"/>
  <c r="W2288"/>
  <c r="W2287"/>
  <c r="W2286"/>
  <c r="W2285"/>
  <c r="W2284"/>
  <c r="W2283"/>
  <c r="W2282"/>
  <c r="W2281"/>
  <c r="W2280"/>
  <c r="W2279"/>
  <c r="W2278"/>
  <c r="W2277"/>
  <c r="W2276"/>
  <c r="W2275"/>
  <c r="W2274"/>
  <c r="W2273"/>
  <c r="W2272"/>
  <c r="W2271"/>
  <c r="W2270"/>
  <c r="W2269"/>
  <c r="W2268"/>
  <c r="W2267"/>
  <c r="W2266"/>
  <c r="W2265"/>
  <c r="W2264"/>
  <c r="W2263"/>
  <c r="W2262"/>
  <c r="W2261"/>
  <c r="W2260"/>
  <c r="W2259"/>
  <c r="W2258"/>
  <c r="W2257"/>
  <c r="W2256"/>
  <c r="W2255"/>
  <c r="W2254"/>
  <c r="W2253"/>
  <c r="W2252"/>
  <c r="W2251"/>
  <c r="W2250"/>
  <c r="W2249"/>
  <c r="W2248"/>
  <c r="W2247"/>
  <c r="W2246"/>
  <c r="W2245"/>
  <c r="W2244"/>
  <c r="W2243"/>
  <c r="W2242"/>
  <c r="W2241"/>
  <c r="W2240"/>
  <c r="W2239"/>
  <c r="W2238"/>
  <c r="W2237"/>
  <c r="W2236"/>
  <c r="W2235"/>
  <c r="W2234"/>
  <c r="W2233"/>
  <c r="W2232"/>
  <c r="W2231"/>
  <c r="W2230"/>
  <c r="W2229"/>
  <c r="W2228"/>
  <c r="W2227"/>
  <c r="W2226"/>
  <c r="W2225"/>
  <c r="W2224"/>
  <c r="W2223"/>
  <c r="W2222"/>
  <c r="W2221"/>
  <c r="W2220"/>
  <c r="W2219"/>
  <c r="W2218"/>
  <c r="W2217"/>
  <c r="W2216"/>
  <c r="W2215"/>
  <c r="W2214"/>
  <c r="W2213"/>
  <c r="W2212"/>
  <c r="W2211"/>
  <c r="W2210"/>
  <c r="W2209"/>
  <c r="W2208"/>
  <c r="W2207"/>
  <c r="W2206"/>
  <c r="W2205"/>
  <c r="W2204"/>
  <c r="W2203"/>
  <c r="W2202"/>
  <c r="W2201"/>
  <c r="W2200"/>
  <c r="W2199"/>
  <c r="W2198"/>
  <c r="W2197"/>
  <c r="W2196"/>
  <c r="W2195"/>
  <c r="W2194"/>
  <c r="W2193"/>
  <c r="W2192"/>
  <c r="W2191"/>
  <c r="W2190"/>
  <c r="W2189"/>
  <c r="W2188"/>
  <c r="W2187"/>
  <c r="W2186"/>
  <c r="W2185"/>
  <c r="W2184"/>
  <c r="W2183"/>
  <c r="W2182"/>
  <c r="W2181"/>
  <c r="W2180"/>
  <c r="W2179"/>
  <c r="W2178"/>
  <c r="W2177"/>
  <c r="W2176"/>
  <c r="W2175"/>
  <c r="W2174"/>
  <c r="W2173"/>
  <c r="W2172"/>
  <c r="W2171"/>
  <c r="W2170"/>
  <c r="W2169"/>
  <c r="W2168"/>
  <c r="W2167"/>
  <c r="W2166"/>
  <c r="W2165"/>
  <c r="W2164"/>
  <c r="W2163"/>
  <c r="W2162"/>
  <c r="W2161"/>
  <c r="W2160"/>
  <c r="W2159"/>
  <c r="W2158"/>
  <c r="W2157"/>
  <c r="W2156"/>
  <c r="W2155"/>
  <c r="W2154"/>
  <c r="W2153"/>
  <c r="W2152"/>
  <c r="W2151"/>
  <c r="W2150"/>
  <c r="W2149"/>
  <c r="W2148"/>
  <c r="W2147"/>
  <c r="W2146"/>
  <c r="W2145"/>
  <c r="W2144"/>
  <c r="W2143"/>
  <c r="W2142"/>
  <c r="W2141"/>
  <c r="W2140"/>
  <c r="W2139"/>
  <c r="W2138"/>
  <c r="W2137"/>
  <c r="W2136"/>
  <c r="W2135"/>
  <c r="W2134"/>
  <c r="W2133"/>
  <c r="W2132"/>
  <c r="W2131"/>
  <c r="W2130"/>
  <c r="W2128"/>
  <c r="W2127"/>
  <c r="W2126"/>
  <c r="W2125"/>
  <c r="W2124"/>
  <c r="W2123"/>
  <c r="W2122"/>
  <c r="W2121"/>
  <c r="W2120"/>
  <c r="W2119"/>
  <c r="W2118"/>
  <c r="W2117"/>
  <c r="W2116"/>
  <c r="W2115"/>
  <c r="W2114"/>
  <c r="W2113"/>
  <c r="W2112"/>
  <c r="W2111"/>
  <c r="W2110"/>
  <c r="W2109"/>
  <c r="W2108"/>
  <c r="W2107"/>
  <c r="W2106"/>
  <c r="W2105"/>
  <c r="W2104"/>
  <c r="W2103"/>
  <c r="W2102"/>
  <c r="W2101"/>
  <c r="W2100"/>
  <c r="W2099"/>
  <c r="W2098"/>
  <c r="W2097"/>
  <c r="W2096"/>
  <c r="W2095"/>
  <c r="W2094"/>
  <c r="W2093"/>
  <c r="W2092"/>
  <c r="W2091"/>
  <c r="W2090"/>
  <c r="W2089"/>
  <c r="W2088"/>
  <c r="W2087"/>
  <c r="W2086"/>
  <c r="W2085"/>
  <c r="W2084"/>
  <c r="W2083"/>
  <c r="W2082"/>
  <c r="W2081"/>
  <c r="W2080"/>
  <c r="W2079"/>
  <c r="W2078"/>
  <c r="W2077"/>
  <c r="W2076"/>
  <c r="W2075"/>
  <c r="W2074"/>
  <c r="W2073"/>
  <c r="W2072"/>
  <c r="W2071"/>
  <c r="W2070"/>
  <c r="W2069"/>
  <c r="W2068"/>
  <c r="W2067"/>
  <c r="W2066"/>
  <c r="W2065"/>
  <c r="W2064"/>
  <c r="W2063"/>
  <c r="W2062"/>
  <c r="W2061"/>
  <c r="W2060"/>
  <c r="W2059"/>
  <c r="W2058"/>
  <c r="W2057"/>
  <c r="W2056"/>
  <c r="W2055"/>
  <c r="W2054"/>
  <c r="W2053"/>
  <c r="W2052"/>
  <c r="W2051"/>
  <c r="W2050"/>
  <c r="W2049"/>
  <c r="W2048"/>
  <c r="W2047"/>
  <c r="W2046"/>
  <c r="W2045"/>
  <c r="W2044"/>
  <c r="W2043"/>
  <c r="W2042"/>
  <c r="W2041"/>
  <c r="W2040"/>
  <c r="W2039"/>
  <c r="W2038"/>
  <c r="W2037"/>
  <c r="W2036"/>
  <c r="W2035"/>
  <c r="W2034"/>
  <c r="W2033"/>
  <c r="W2032"/>
  <c r="W2031"/>
  <c r="W2030"/>
  <c r="W2029"/>
  <c r="W2028"/>
  <c r="W2027"/>
  <c r="W2026"/>
  <c r="W2025"/>
  <c r="W2024"/>
  <c r="W2023"/>
  <c r="W2022"/>
  <c r="W2021"/>
  <c r="W2020"/>
  <c r="W2019"/>
  <c r="W2018"/>
  <c r="W2017"/>
  <c r="W2016"/>
  <c r="W2015"/>
  <c r="W2014"/>
  <c r="W2013"/>
  <c r="W2012"/>
  <c r="W2011"/>
  <c r="W2010"/>
  <c r="W2009"/>
  <c r="W2008"/>
  <c r="W2007"/>
  <c r="W2006"/>
  <c r="W2005"/>
  <c r="W2004"/>
  <c r="W2003"/>
  <c r="W2002"/>
  <c r="W2001"/>
  <c r="W2000"/>
  <c r="W1999"/>
  <c r="W1998"/>
  <c r="W1997"/>
  <c r="W1996"/>
  <c r="W1995"/>
  <c r="W1994"/>
  <c r="W1993"/>
  <c r="W1992"/>
  <c r="W1991"/>
  <c r="W1990"/>
  <c r="W1989"/>
  <c r="W1988"/>
  <c r="W1987"/>
  <c r="W1986"/>
  <c r="W1985"/>
  <c r="W1984"/>
  <c r="W1983"/>
  <c r="W1982"/>
  <c r="W1981"/>
  <c r="W1980"/>
  <c r="W1979"/>
  <c r="W1978"/>
  <c r="W1977"/>
  <c r="W1976"/>
  <c r="W1975"/>
  <c r="W1974"/>
  <c r="W1973"/>
  <c r="W1972"/>
  <c r="W1971"/>
  <c r="W1970"/>
  <c r="W1969"/>
  <c r="W1968"/>
  <c r="W1967"/>
  <c r="W1965"/>
  <c r="W1964"/>
  <c r="W1963"/>
  <c r="W1962"/>
  <c r="W1961"/>
  <c r="W1960"/>
  <c r="W1959"/>
  <c r="W1958"/>
  <c r="W1957"/>
  <c r="W1956"/>
  <c r="W1955"/>
  <c r="W1953"/>
  <c r="W1952"/>
  <c r="W1951"/>
  <c r="W1950"/>
  <c r="W1949"/>
  <c r="W1948"/>
  <c r="W1946"/>
  <c r="W1945"/>
  <c r="W1944"/>
  <c r="W1943"/>
  <c r="W1942"/>
  <c r="W1941"/>
  <c r="W1940"/>
  <c r="W1939"/>
  <c r="W1938"/>
  <c r="W1937"/>
  <c r="W1936"/>
  <c r="W1935"/>
  <c r="W1934"/>
  <c r="W1933"/>
  <c r="W1932"/>
  <c r="W1931"/>
  <c r="W1930"/>
  <c r="W1929"/>
  <c r="W1928"/>
  <c r="W1927"/>
  <c r="W1926"/>
  <c r="W1925"/>
  <c r="W1924"/>
  <c r="W1923"/>
  <c r="W1922"/>
  <c r="W1921"/>
  <c r="W1920"/>
  <c r="W1919"/>
  <c r="W1918"/>
  <c r="W1917"/>
  <c r="W1916"/>
  <c r="W1915"/>
  <c r="W1914"/>
  <c r="W1913"/>
  <c r="W1912"/>
  <c r="W1911"/>
  <c r="W1910"/>
  <c r="W1909"/>
  <c r="W1908"/>
  <c r="W1907"/>
  <c r="W1906"/>
  <c r="W1905"/>
  <c r="W1904"/>
  <c r="W1903"/>
  <c r="W1902"/>
  <c r="W1901"/>
  <c r="W1900"/>
  <c r="W1899"/>
  <c r="W1898"/>
  <c r="W1897"/>
  <c r="W1896"/>
  <c r="W1895"/>
  <c r="W1894"/>
  <c r="W1893"/>
  <c r="W1892"/>
  <c r="W1891"/>
  <c r="W1890"/>
  <c r="W1889"/>
  <c r="W1888"/>
  <c r="W1887"/>
  <c r="W1886"/>
  <c r="W1885"/>
  <c r="W1884"/>
  <c r="W1883"/>
  <c r="W1882"/>
  <c r="W1881"/>
  <c r="W1880"/>
  <c r="W1879"/>
  <c r="W1878"/>
  <c r="W1877"/>
  <c r="W1876"/>
  <c r="W1875"/>
  <c r="W1874"/>
  <c r="W1873"/>
  <c r="W1872"/>
  <c r="W1871"/>
  <c r="W1870"/>
  <c r="W1869"/>
  <c r="W1868"/>
  <c r="W1867"/>
  <c r="W1866"/>
  <c r="W1865"/>
  <c r="W1864"/>
  <c r="W1863"/>
  <c r="W1862"/>
  <c r="W1861"/>
  <c r="W1860"/>
  <c r="W1859"/>
  <c r="W1858"/>
  <c r="W1857"/>
  <c r="W1856"/>
  <c r="W1855"/>
  <c r="W1854"/>
  <c r="W1853"/>
  <c r="W1852"/>
  <c r="W1851"/>
  <c r="W1850"/>
  <c r="W1849"/>
  <c r="W1848"/>
  <c r="W1847"/>
  <c r="W1846"/>
  <c r="W1845"/>
  <c r="W1844"/>
  <c r="W1843"/>
  <c r="W1842"/>
  <c r="W1841"/>
  <c r="W1840"/>
  <c r="W1839"/>
  <c r="W1838"/>
  <c r="W1837"/>
  <c r="W1836"/>
  <c r="W1835"/>
  <c r="W1834"/>
  <c r="W1833"/>
  <c r="W1832"/>
  <c r="W1831"/>
  <c r="W1830"/>
  <c r="W1829"/>
  <c r="W1828"/>
  <c r="W1827"/>
  <c r="W1826"/>
  <c r="W1825"/>
  <c r="W1824"/>
  <c r="W1823"/>
  <c r="W1822"/>
  <c r="W1821"/>
  <c r="W1820"/>
  <c r="W1819"/>
  <c r="W1818"/>
  <c r="W1817"/>
  <c r="W1816"/>
  <c r="W1815"/>
  <c r="W1814"/>
  <c r="W1813"/>
  <c r="W1812"/>
  <c r="W1811"/>
  <c r="W1810"/>
  <c r="W1809"/>
  <c r="W1808"/>
  <c r="W1807"/>
  <c r="W1806"/>
  <c r="W1805"/>
  <c r="W1804"/>
  <c r="W1803"/>
  <c r="W1802"/>
  <c r="W1801"/>
  <c r="W1800"/>
  <c r="W1799"/>
  <c r="W1798"/>
  <c r="W1797"/>
  <c r="W1796"/>
  <c r="W1795"/>
  <c r="W1794"/>
  <c r="W1793"/>
  <c r="W1792"/>
  <c r="W1791"/>
  <c r="W1790"/>
  <c r="W1789"/>
  <c r="W1788"/>
  <c r="W1787"/>
  <c r="W1786"/>
  <c r="W1785"/>
  <c r="W1784"/>
  <c r="W1783"/>
  <c r="W1782"/>
  <c r="W1781"/>
  <c r="W1780"/>
  <c r="W1779"/>
  <c r="W1778"/>
  <c r="W1777"/>
  <c r="W1776"/>
  <c r="W1775"/>
  <c r="W1774"/>
  <c r="W1773"/>
  <c r="W1772"/>
  <c r="W1771"/>
  <c r="W1770"/>
  <c r="W1769"/>
  <c r="W1768"/>
  <c r="W1767"/>
  <c r="W1766"/>
  <c r="W1765"/>
  <c r="W1764"/>
  <c r="W1763"/>
  <c r="W1762"/>
  <c r="W1761"/>
  <c r="W1760"/>
  <c r="W1759"/>
  <c r="W1758"/>
  <c r="W1757"/>
  <c r="W1756"/>
  <c r="W1755"/>
  <c r="W1754"/>
  <c r="W1753"/>
  <c r="W1752"/>
  <c r="W1751"/>
  <c r="W1750"/>
  <c r="W1749"/>
  <c r="W1748"/>
  <c r="W1747"/>
  <c r="W1746"/>
  <c r="W1745"/>
  <c r="W1744"/>
  <c r="W1743"/>
  <c r="W1742"/>
  <c r="W1741"/>
  <c r="W1740"/>
  <c r="W1739"/>
  <c r="W1737"/>
  <c r="W1736"/>
  <c r="W1735"/>
  <c r="W1734"/>
  <c r="W1733"/>
  <c r="W1732"/>
  <c r="W1731"/>
  <c r="W1730"/>
  <c r="W1729"/>
  <c r="W1728"/>
  <c r="W1727"/>
  <c r="W1726"/>
  <c r="W1725"/>
  <c r="W1724"/>
  <c r="W1723"/>
  <c r="W1722"/>
  <c r="W1721"/>
  <c r="W1720"/>
  <c r="W1719"/>
  <c r="W1718"/>
  <c r="W1717"/>
  <c r="W1716"/>
  <c r="W1715"/>
  <c r="W1714"/>
  <c r="W1713"/>
  <c r="W1712"/>
  <c r="W1711"/>
  <c r="W1710"/>
  <c r="W1709"/>
  <c r="W1708"/>
  <c r="W1707"/>
  <c r="W1706"/>
  <c r="W1705"/>
  <c r="W1704"/>
  <c r="W1703"/>
  <c r="W1702"/>
  <c r="W1701"/>
  <c r="W1700"/>
  <c r="W1699"/>
  <c r="W1698"/>
  <c r="W1697"/>
  <c r="W1696"/>
  <c r="W1695"/>
  <c r="W1694"/>
  <c r="W1693"/>
  <c r="W1692"/>
  <c r="W1691"/>
  <c r="W1690"/>
  <c r="W1689"/>
  <c r="W1688"/>
  <c r="W1687"/>
  <c r="W1686"/>
  <c r="W1685"/>
  <c r="W1684"/>
  <c r="W1683"/>
  <c r="W1682"/>
  <c r="W1681"/>
  <c r="W1680"/>
  <c r="W1679"/>
  <c r="W1678"/>
  <c r="W1677"/>
  <c r="W1676"/>
  <c r="W1675"/>
  <c r="W1674"/>
  <c r="W1673"/>
  <c r="W1672"/>
  <c r="W1671"/>
  <c r="W1670"/>
  <c r="W1669"/>
  <c r="W1668"/>
  <c r="W1667"/>
  <c r="W1666"/>
  <c r="W1665"/>
  <c r="W1664"/>
  <c r="W1663"/>
  <c r="W1662"/>
  <c r="W1661"/>
  <c r="W1660"/>
  <c r="W1659"/>
  <c r="W1658"/>
  <c r="W1657"/>
  <c r="W1656"/>
  <c r="W1655"/>
  <c r="W1654"/>
  <c r="W1653"/>
  <c r="W1652"/>
  <c r="W1651"/>
  <c r="W1650"/>
  <c r="W1649"/>
  <c r="W1648"/>
  <c r="W1647"/>
  <c r="W1646"/>
  <c r="W1644"/>
  <c r="W1643"/>
  <c r="W1642"/>
  <c r="W1641"/>
  <c r="W1640"/>
  <c r="W1639"/>
  <c r="W1638"/>
  <c r="W1637"/>
  <c r="W1636"/>
  <c r="W1635"/>
  <c r="W1634"/>
  <c r="W1633"/>
  <c r="W1632"/>
  <c r="W1631"/>
  <c r="W1630"/>
  <c r="W1629"/>
  <c r="W1628"/>
  <c r="W1627"/>
  <c r="W1626"/>
  <c r="W1625"/>
  <c r="W1624"/>
  <c r="W1623"/>
  <c r="W1622"/>
  <c r="W1621"/>
  <c r="W1620"/>
  <c r="W1619"/>
  <c r="W1618"/>
  <c r="W1617"/>
  <c r="W1616"/>
  <c r="W1615"/>
  <c r="W1614"/>
  <c r="W1613"/>
  <c r="W1612"/>
  <c r="W1611"/>
  <c r="W1610"/>
  <c r="W1609"/>
  <c r="W1608"/>
  <c r="W1607"/>
  <c r="W1606"/>
  <c r="W1605"/>
  <c r="W1604"/>
  <c r="W1603"/>
  <c r="W1602"/>
  <c r="W1601"/>
  <c r="W1600"/>
  <c r="W1599"/>
  <c r="W1598"/>
  <c r="W1597"/>
  <c r="W1596"/>
  <c r="W1595"/>
  <c r="W1594"/>
  <c r="W1593"/>
  <c r="W1592"/>
  <c r="W1591"/>
  <c r="W1590"/>
  <c r="W1589"/>
  <c r="W1588"/>
  <c r="W1587"/>
  <c r="W1586"/>
  <c r="W1585"/>
  <c r="W1584"/>
  <c r="W1583"/>
  <c r="W1582"/>
  <c r="W1581"/>
  <c r="W1580"/>
  <c r="W1579"/>
  <c r="W1578"/>
  <c r="W1577"/>
  <c r="W1576"/>
  <c r="W1575"/>
  <c r="W1574"/>
  <c r="W1573"/>
  <c r="W1572"/>
  <c r="W1571"/>
  <c r="W1570"/>
  <c r="W1569"/>
  <c r="W1568"/>
  <c r="W1567"/>
  <c r="W1566"/>
  <c r="W1565"/>
  <c r="W1564"/>
  <c r="W1563"/>
  <c r="W1562"/>
  <c r="W1561"/>
  <c r="W1560"/>
  <c r="W1559"/>
  <c r="W1558"/>
  <c r="W1557"/>
  <c r="W1556"/>
  <c r="W1555"/>
  <c r="W1554"/>
  <c r="W1553"/>
  <c r="W1552"/>
  <c r="W1551"/>
  <c r="W1550"/>
  <c r="W1549"/>
  <c r="W1548"/>
  <c r="W1547"/>
  <c r="W1546"/>
  <c r="W1545"/>
  <c r="W1544"/>
  <c r="W1543"/>
  <c r="W1542"/>
  <c r="W1541"/>
  <c r="W1540"/>
  <c r="W1539"/>
  <c r="W1538"/>
  <c r="W1537"/>
  <c r="W1536"/>
  <c r="W1535"/>
  <c r="W1534"/>
  <c r="W1533"/>
  <c r="W1532"/>
  <c r="W1531"/>
  <c r="W1530"/>
  <c r="W1529"/>
  <c r="W1528"/>
  <c r="W1527"/>
  <c r="W1526"/>
  <c r="W1525"/>
  <c r="W1524"/>
  <c r="W1523"/>
  <c r="W1522"/>
  <c r="W1521"/>
  <c r="W1520"/>
  <c r="W1519"/>
  <c r="W1518"/>
  <c r="W1517"/>
  <c r="W1516"/>
  <c r="W1515"/>
  <c r="W1514"/>
  <c r="W1513"/>
  <c r="W1512"/>
  <c r="W1511"/>
  <c r="W1510"/>
  <c r="W1509"/>
  <c r="W1508"/>
  <c r="W1507"/>
  <c r="W1506"/>
  <c r="W1505"/>
  <c r="W1504"/>
  <c r="W1503"/>
  <c r="W1502"/>
  <c r="W1501"/>
  <c r="W1500"/>
  <c r="W1499"/>
  <c r="W1498"/>
  <c r="W1497"/>
  <c r="W1496"/>
  <c r="W1495"/>
  <c r="W1494"/>
  <c r="W1493"/>
  <c r="W1492"/>
  <c r="W1491"/>
  <c r="W1490"/>
  <c r="W1489"/>
  <c r="W1488"/>
  <c r="W1487"/>
  <c r="W1486"/>
  <c r="W1485"/>
  <c r="W1484"/>
  <c r="W1483"/>
  <c r="W1482"/>
  <c r="W1481"/>
  <c r="W1480"/>
  <c r="W1479"/>
  <c r="W1478"/>
  <c r="W1477"/>
  <c r="W1476"/>
  <c r="W1475"/>
  <c r="W1474"/>
  <c r="W1473"/>
  <c r="W1472"/>
  <c r="W1471"/>
  <c r="W1470"/>
  <c r="W1469"/>
  <c r="W1468"/>
  <c r="W1467"/>
  <c r="W1466"/>
  <c r="W1465"/>
  <c r="W1464"/>
  <c r="W1463"/>
  <c r="W1462"/>
  <c r="W1461"/>
  <c r="W1460"/>
  <c r="W1459"/>
  <c r="W1458"/>
  <c r="W1457"/>
  <c r="W1456"/>
  <c r="W1455"/>
  <c r="W1454"/>
  <c r="W1453"/>
  <c r="W1452"/>
  <c r="W1451"/>
  <c r="W1450"/>
  <c r="W1449"/>
  <c r="W1448"/>
  <c r="W1447"/>
  <c r="W1446"/>
  <c r="W1445"/>
  <c r="W1444"/>
  <c r="W1443"/>
  <c r="W1442"/>
  <c r="W1441"/>
  <c r="W1440"/>
  <c r="W1439"/>
  <c r="W1438"/>
  <c r="W1437"/>
  <c r="W1436"/>
  <c r="W1435"/>
  <c r="W1434"/>
  <c r="W1433"/>
  <c r="W1432"/>
  <c r="W1431"/>
  <c r="W1430"/>
  <c r="W1429"/>
  <c r="W1428"/>
  <c r="W1427"/>
  <c r="W1426"/>
  <c r="W1425"/>
  <c r="W1424"/>
  <c r="W1423"/>
  <c r="W1422"/>
  <c r="W1421"/>
  <c r="W1420"/>
  <c r="W1419"/>
  <c r="W1418"/>
  <c r="W1417"/>
  <c r="W1416"/>
  <c r="W1415"/>
  <c r="W1414"/>
  <c r="W1413"/>
  <c r="W1412"/>
  <c r="W1411"/>
  <c r="W1410"/>
  <c r="W1409"/>
  <c r="W1408"/>
  <c r="W1407"/>
  <c r="W1405"/>
  <c r="W1404"/>
  <c r="W1403"/>
  <c r="W1402"/>
  <c r="W1401"/>
  <c r="W1400"/>
  <c r="W1399"/>
  <c r="W1398"/>
  <c r="W1397"/>
  <c r="W1396"/>
  <c r="W1395"/>
  <c r="W1394"/>
  <c r="W1393"/>
  <c r="W1392"/>
  <c r="W1391"/>
  <c r="W1390"/>
  <c r="W1389"/>
  <c r="W1388"/>
  <c r="W1387"/>
  <c r="W1386"/>
  <c r="W1385"/>
  <c r="W1384"/>
  <c r="W1383"/>
  <c r="W1382"/>
  <c r="W1381"/>
  <c r="W1380"/>
  <c r="W1379"/>
  <c r="W1378"/>
  <c r="W1377"/>
  <c r="W1376"/>
  <c r="W1375"/>
  <c r="W1374"/>
  <c r="W1373"/>
  <c r="W1372"/>
  <c r="W1371"/>
  <c r="W1370"/>
  <c r="W1369"/>
  <c r="W1368"/>
  <c r="W1367"/>
  <c r="W1366"/>
  <c r="W1365"/>
  <c r="W1364"/>
  <c r="W1363"/>
  <c r="W1362"/>
  <c r="W1361"/>
  <c r="W1360"/>
  <c r="W1359"/>
  <c r="W1358"/>
  <c r="W1357"/>
  <c r="W1356"/>
  <c r="W1355"/>
  <c r="W1354"/>
  <c r="W1353"/>
  <c r="W1352"/>
  <c r="W1351"/>
  <c r="W1350"/>
  <c r="W1349"/>
  <c r="W1347"/>
  <c r="W1346"/>
  <c r="W1345"/>
  <c r="W1344"/>
  <c r="W1343"/>
  <c r="W1342"/>
  <c r="W1341"/>
  <c r="W1340"/>
  <c r="W1339"/>
  <c r="W1338"/>
  <c r="W1337"/>
  <c r="W1336"/>
  <c r="W1335"/>
  <c r="W1334"/>
  <c r="W1333"/>
  <c r="W1332"/>
  <c r="W1331"/>
  <c r="W1330"/>
  <c r="W1329"/>
  <c r="W1328"/>
  <c r="W1327"/>
  <c r="W1326"/>
  <c r="W1325"/>
  <c r="W1324"/>
  <c r="W1323"/>
  <c r="W1322"/>
  <c r="W1321"/>
  <c r="W1320"/>
  <c r="W1319"/>
  <c r="W1318"/>
  <c r="W1317"/>
  <c r="W1316"/>
  <c r="W1315"/>
  <c r="W1314"/>
  <c r="W1313"/>
  <c r="W1312"/>
  <c r="W1311"/>
  <c r="W1310"/>
  <c r="W1309"/>
  <c r="W1308"/>
  <c r="W1307"/>
  <c r="W1306"/>
  <c r="W1305"/>
  <c r="W1304"/>
  <c r="W1303"/>
  <c r="W1302"/>
  <c r="W1301"/>
  <c r="W1300"/>
  <c r="W1299"/>
  <c r="W1298"/>
  <c r="W1297"/>
  <c r="W1296"/>
  <c r="W1295"/>
  <c r="W1294"/>
  <c r="W1293"/>
  <c r="W1292"/>
  <c r="W1291"/>
  <c r="W1290"/>
  <c r="W1289"/>
  <c r="W1288"/>
  <c r="W1287"/>
  <c r="W1286"/>
  <c r="W1285"/>
  <c r="W1284"/>
  <c r="W1283"/>
  <c r="W1282"/>
  <c r="W1281"/>
  <c r="W1280"/>
  <c r="W1278"/>
  <c r="W1277"/>
  <c r="W1276"/>
  <c r="W1275"/>
  <c r="W1274"/>
  <c r="W1273"/>
  <c r="W1272"/>
  <c r="W1271"/>
  <c r="W1270"/>
  <c r="W1269"/>
  <c r="W1267"/>
  <c r="W1266"/>
  <c r="W1265"/>
  <c r="W1264"/>
  <c r="W1263"/>
  <c r="W1262"/>
  <c r="W1261"/>
  <c r="W1260"/>
  <c r="W1259"/>
  <c r="W1258"/>
  <c r="W1257"/>
  <c r="W1256"/>
  <c r="W1255"/>
  <c r="W1254"/>
  <c r="W1253"/>
  <c r="W1252"/>
  <c r="W1251"/>
  <c r="W1250"/>
  <c r="W1249"/>
  <c r="W1248"/>
  <c r="W1247"/>
  <c r="W1246"/>
  <c r="W1245"/>
  <c r="W1244"/>
  <c r="W1242"/>
  <c r="W1241"/>
  <c r="W1240"/>
  <c r="W1239"/>
  <c r="W1238"/>
  <c r="W1237"/>
  <c r="W1236"/>
  <c r="W1235"/>
  <c r="W1234"/>
  <c r="W1233"/>
  <c r="W1232"/>
  <c r="W1231"/>
  <c r="W1230"/>
  <c r="W1229"/>
  <c r="W1228"/>
  <c r="W1227"/>
  <c r="W1226"/>
  <c r="W1224"/>
  <c r="W1223"/>
  <c r="W1222"/>
  <c r="W1221"/>
  <c r="W1220"/>
  <c r="W1219"/>
  <c r="W1218"/>
  <c r="W1217"/>
  <c r="W1216"/>
  <c r="W1215"/>
  <c r="W1214"/>
  <c r="W1213"/>
  <c r="W1212"/>
  <c r="W1211"/>
  <c r="W1210"/>
  <c r="W1209"/>
  <c r="W1208"/>
  <c r="W1207"/>
  <c r="W1206"/>
  <c r="W1205"/>
  <c r="W1204"/>
  <c r="W1203"/>
  <c r="W1202"/>
  <c r="W1201"/>
  <c r="W1200"/>
  <c r="W1199"/>
  <c r="W1198"/>
  <c r="W1197"/>
  <c r="W1196"/>
  <c r="W1195"/>
  <c r="W1194"/>
  <c r="W1193"/>
  <c r="W1192"/>
  <c r="W1191"/>
  <c r="W1190"/>
  <c r="W1189"/>
  <c r="W1188"/>
  <c r="W1187"/>
  <c r="W1186"/>
  <c r="W1185"/>
  <c r="W1184"/>
  <c r="W1183"/>
  <c r="W1182"/>
  <c r="W1181"/>
  <c r="W1180"/>
  <c r="W1179"/>
  <c r="W1178"/>
  <c r="W1177"/>
  <c r="W1176"/>
  <c r="W1175"/>
  <c r="W1174"/>
  <c r="W1173"/>
  <c r="W1172"/>
  <c r="W1171"/>
  <c r="W1170"/>
  <c r="W1169"/>
  <c r="W1168"/>
  <c r="W1167"/>
  <c r="W1166"/>
  <c r="W1165"/>
  <c r="W1164"/>
  <c r="W1163"/>
  <c r="W1162"/>
  <c r="W1161"/>
  <c r="W1160"/>
  <c r="W1159"/>
  <c r="W1158"/>
  <c r="W1157"/>
  <c r="W1156"/>
  <c r="W1155"/>
  <c r="W1154"/>
  <c r="W1153"/>
  <c r="W1152"/>
  <c r="W1151"/>
  <c r="W1150"/>
  <c r="W1149"/>
  <c r="W1148"/>
  <c r="W1147"/>
  <c r="W1146"/>
  <c r="W1145"/>
  <c r="W1144"/>
  <c r="W1143"/>
  <c r="W1142"/>
  <c r="W1141"/>
  <c r="W1140"/>
  <c r="W1138"/>
  <c r="W1137"/>
  <c r="W1136"/>
  <c r="W1135"/>
  <c r="W1134"/>
  <c r="W1133"/>
  <c r="W1132"/>
  <c r="W1131"/>
  <c r="W1130"/>
  <c r="W1129"/>
  <c r="W1128"/>
  <c r="W1127"/>
  <c r="W1126"/>
  <c r="W1125"/>
  <c r="W1124"/>
  <c r="W1123"/>
  <c r="W1122"/>
  <c r="W1121"/>
  <c r="W1120"/>
  <c r="W1119"/>
  <c r="W1118"/>
  <c r="W1117"/>
  <c r="W1116"/>
  <c r="W1115"/>
  <c r="W1114"/>
  <c r="W1113"/>
  <c r="W1112"/>
  <c r="W1111"/>
  <c r="W1110"/>
  <c r="W1109"/>
  <c r="W1108"/>
  <c r="W1107"/>
  <c r="W1106"/>
  <c r="W1105"/>
  <c r="W1104"/>
  <c r="W1103"/>
  <c r="W1102"/>
  <c r="W1101"/>
  <c r="W1100"/>
  <c r="W1099"/>
  <c r="W1098"/>
  <c r="W1097"/>
  <c r="W1096"/>
  <c r="W1095"/>
  <c r="W1094"/>
  <c r="W1093"/>
  <c r="W1092"/>
  <c r="W1091"/>
  <c r="W1090"/>
  <c r="W1089"/>
  <c r="W1088"/>
  <c r="W1087"/>
  <c r="W1086"/>
  <c r="W1085"/>
  <c r="W1084"/>
  <c r="W1083"/>
  <c r="W1082"/>
  <c r="W1081"/>
  <c r="W1080"/>
  <c r="W1079"/>
  <c r="W1078"/>
  <c r="W1077"/>
  <c r="W1076"/>
  <c r="W1075"/>
  <c r="W1074"/>
  <c r="W1073"/>
  <c r="W1072"/>
  <c r="W1071"/>
  <c r="W1070"/>
  <c r="W1069"/>
  <c r="W1068"/>
  <c r="W1067"/>
  <c r="W1066"/>
  <c r="W1065"/>
  <c r="W1064"/>
  <c r="W1063"/>
  <c r="W1062"/>
  <c r="W1061"/>
  <c r="W1060"/>
  <c r="W1059"/>
  <c r="W1058"/>
  <c r="W1057"/>
  <c r="W1056"/>
  <c r="W1055"/>
  <c r="W1054"/>
  <c r="W1053"/>
  <c r="W1052"/>
  <c r="W1051"/>
  <c r="W1050"/>
  <c r="W1049"/>
  <c r="W1048"/>
  <c r="W1047"/>
  <c r="W1046"/>
  <c r="W1045"/>
  <c r="W1044"/>
  <c r="W1043"/>
  <c r="W1042"/>
  <c r="W1041"/>
  <c r="W1040"/>
  <c r="W1039"/>
  <c r="W1038"/>
  <c r="W1037"/>
  <c r="W1036"/>
  <c r="W1035"/>
  <c r="W1034"/>
  <c r="W1033"/>
  <c r="W1032"/>
  <c r="W1031"/>
  <c r="W1030"/>
  <c r="W1029"/>
  <c r="W1028"/>
  <c r="W1027"/>
  <c r="W1026"/>
  <c r="W1025"/>
  <c r="W1024"/>
  <c r="W1023"/>
  <c r="W1022"/>
  <c r="W1021"/>
  <c r="W1020"/>
  <c r="W1019"/>
  <c r="W1018"/>
  <c r="W1017"/>
  <c r="W1016"/>
  <c r="W1015"/>
  <c r="W1014"/>
  <c r="W1013"/>
  <c r="W1012"/>
  <c r="W1011"/>
  <c r="W1010"/>
  <c r="W1009"/>
  <c r="W1008"/>
  <c r="W1007"/>
  <c r="W1006"/>
  <c r="W1005"/>
  <c r="W1004"/>
  <c r="W1003"/>
  <c r="W1002"/>
  <c r="W1001"/>
  <c r="W1000"/>
  <c r="W999"/>
  <c r="W998"/>
  <c r="W997"/>
  <c r="W996"/>
  <c r="W995"/>
  <c r="W994"/>
  <c r="W993"/>
  <c r="W992"/>
  <c r="W991"/>
  <c r="W990"/>
  <c r="W989"/>
  <c r="W988"/>
  <c r="W987"/>
  <c r="W986"/>
  <c r="W985"/>
  <c r="W984"/>
  <c r="W983"/>
  <c r="W982"/>
  <c r="W981"/>
  <c r="W980"/>
  <c r="W979"/>
  <c r="W978"/>
  <c r="W977"/>
  <c r="W976"/>
  <c r="W975"/>
  <c r="W974"/>
  <c r="W973"/>
  <c r="W972"/>
  <c r="W971"/>
  <c r="W970"/>
  <c r="W969"/>
  <c r="W968"/>
  <c r="W967"/>
  <c r="W966"/>
  <c r="W965"/>
  <c r="W964"/>
  <c r="W963"/>
  <c r="W962"/>
  <c r="W961"/>
  <c r="W960"/>
  <c r="W959"/>
  <c r="W958"/>
  <c r="W957"/>
  <c r="W956"/>
  <c r="W955"/>
  <c r="W954"/>
  <c r="W953"/>
  <c r="W952"/>
  <c r="W951"/>
  <c r="W950"/>
  <c r="W949"/>
  <c r="W948"/>
  <c r="W947"/>
  <c r="W946"/>
  <c r="W945"/>
  <c r="W944"/>
  <c r="W943"/>
  <c r="W942"/>
  <c r="W941"/>
  <c r="W940"/>
  <c r="W939"/>
  <c r="W938"/>
  <c r="W937"/>
  <c r="W936"/>
  <c r="W935"/>
  <c r="W934"/>
  <c r="W933"/>
  <c r="W932"/>
  <c r="W931"/>
  <c r="W930"/>
  <c r="W929"/>
  <c r="W928"/>
  <c r="W927"/>
  <c r="W926"/>
  <c r="W925"/>
  <c r="W924"/>
  <c r="W923"/>
  <c r="W922"/>
  <c r="W921"/>
  <c r="W920"/>
  <c r="W919"/>
  <c r="W918"/>
  <c r="W917"/>
  <c r="W916"/>
  <c r="W915"/>
  <c r="W914"/>
  <c r="W913"/>
  <c r="W912"/>
  <c r="W911"/>
  <c r="W910"/>
  <c r="W909"/>
  <c r="W908"/>
  <c r="W907"/>
  <c r="W906"/>
  <c r="W905"/>
  <c r="W904"/>
  <c r="W903"/>
  <c r="W902"/>
  <c r="W901"/>
  <c r="W900"/>
  <c r="W899"/>
  <c r="W898"/>
  <c r="W897"/>
  <c r="W896"/>
  <c r="W895"/>
  <c r="W894"/>
  <c r="W893"/>
  <c r="W892"/>
  <c r="W891"/>
  <c r="W890"/>
  <c r="W889"/>
  <c r="W888"/>
  <c r="W887"/>
  <c r="W886"/>
  <c r="W885"/>
  <c r="W884"/>
  <c r="W883"/>
  <c r="W882"/>
  <c r="W881"/>
  <c r="W880"/>
  <c r="W879"/>
  <c r="W878"/>
  <c r="W877"/>
  <c r="W876"/>
  <c r="W875"/>
  <c r="W874"/>
  <c r="W873"/>
  <c r="W872"/>
  <c r="W871"/>
  <c r="W870"/>
  <c r="W869"/>
  <c r="W868"/>
  <c r="W867"/>
  <c r="W866"/>
  <c r="W865"/>
  <c r="W864"/>
  <c r="W863"/>
  <c r="W862"/>
  <c r="W861"/>
  <c r="W860"/>
  <c r="W859"/>
  <c r="W858"/>
  <c r="W857"/>
  <c r="W856"/>
  <c r="W855"/>
  <c r="W854"/>
  <c r="W853"/>
  <c r="W852"/>
  <c r="W851"/>
  <c r="W850"/>
  <c r="W849"/>
  <c r="W848"/>
  <c r="W847"/>
  <c r="W846"/>
  <c r="W845"/>
  <c r="W844"/>
  <c r="W843"/>
  <c r="W842"/>
  <c r="W841"/>
  <c r="W840"/>
  <c r="W839"/>
  <c r="W838"/>
  <c r="W837"/>
  <c r="W836"/>
  <c r="W835"/>
  <c r="W834"/>
  <c r="W833"/>
  <c r="W832"/>
  <c r="W831"/>
  <c r="W830"/>
  <c r="W829"/>
  <c r="W827"/>
  <c r="W826"/>
  <c r="W825"/>
  <c r="W824"/>
  <c r="W823"/>
  <c r="W822"/>
  <c r="W821"/>
  <c r="W820"/>
  <c r="W819"/>
  <c r="W818"/>
  <c r="W817"/>
  <c r="W816"/>
  <c r="W815"/>
  <c r="W814"/>
  <c r="W813"/>
  <c r="W812"/>
  <c r="W811"/>
  <c r="W810"/>
  <c r="W809"/>
  <c r="W808"/>
  <c r="W807"/>
  <c r="W806"/>
  <c r="W805"/>
  <c r="W804"/>
  <c r="W803"/>
  <c r="W802"/>
  <c r="W801"/>
  <c r="W800"/>
  <c r="W799"/>
  <c r="W798"/>
  <c r="W797"/>
  <c r="W796"/>
  <c r="W795"/>
  <c r="W794"/>
  <c r="W793"/>
  <c r="W792"/>
  <c r="W791"/>
  <c r="W790"/>
  <c r="W789"/>
  <c r="W788"/>
  <c r="W787"/>
  <c r="W786"/>
  <c r="W785"/>
  <c r="W784"/>
  <c r="W783"/>
  <c r="W782"/>
  <c r="W781"/>
  <c r="W780"/>
  <c r="W779"/>
  <c r="W778"/>
  <c r="W777"/>
  <c r="W776"/>
  <c r="W775"/>
  <c r="W774"/>
  <c r="W773"/>
  <c r="W772"/>
  <c r="W771"/>
  <c r="W770"/>
  <c r="W769"/>
  <c r="W768"/>
  <c r="W767"/>
  <c r="W766"/>
  <c r="W765"/>
  <c r="W764"/>
  <c r="W763"/>
  <c r="W762"/>
  <c r="W761"/>
  <c r="W760"/>
  <c r="W759"/>
  <c r="W758"/>
  <c r="W757"/>
  <c r="W756"/>
  <c r="W754"/>
  <c r="W753"/>
  <c r="W752"/>
  <c r="W751"/>
  <c r="W750"/>
  <c r="W749"/>
  <c r="W748"/>
  <c r="W747"/>
  <c r="W746"/>
  <c r="W745"/>
  <c r="W744"/>
  <c r="W743"/>
  <c r="W742"/>
  <c r="W741"/>
  <c r="W740"/>
  <c r="W739"/>
  <c r="W738"/>
  <c r="W737"/>
  <c r="W736"/>
  <c r="W735"/>
  <c r="W734"/>
  <c r="W733"/>
  <c r="W732"/>
  <c r="W731"/>
  <c r="W730"/>
  <c r="W729"/>
  <c r="W728"/>
  <c r="W727"/>
  <c r="W726"/>
  <c r="W725"/>
  <c r="W724"/>
  <c r="W723"/>
  <c r="W722"/>
  <c r="W721"/>
  <c r="W720"/>
  <c r="W719"/>
  <c r="W718"/>
  <c r="W717"/>
  <c r="W716"/>
  <c r="W715"/>
  <c r="W714"/>
  <c r="W713"/>
  <c r="W712"/>
  <c r="W711"/>
  <c r="W710"/>
  <c r="W709"/>
  <c r="W708"/>
  <c r="W707"/>
  <c r="W706"/>
  <c r="W705"/>
  <c r="W704"/>
  <c r="W703"/>
  <c r="W702"/>
  <c r="W701"/>
  <c r="W700"/>
  <c r="W699"/>
  <c r="W698"/>
  <c r="W697"/>
  <c r="W696"/>
  <c r="W695"/>
  <c r="W694"/>
  <c r="W693"/>
  <c r="W692"/>
  <c r="W691"/>
  <c r="W690"/>
  <c r="W689"/>
  <c r="W688"/>
  <c r="W687"/>
  <c r="W686"/>
  <c r="W685"/>
  <c r="W684"/>
  <c r="W683"/>
  <c r="W682"/>
  <c r="W681"/>
  <c r="W680"/>
  <c r="W679"/>
  <c r="W678"/>
  <c r="W677"/>
  <c r="W676"/>
  <c r="W675"/>
  <c r="W674"/>
  <c r="W673"/>
  <c r="W672"/>
  <c r="W671"/>
  <c r="W670"/>
  <c r="W669"/>
  <c r="W668"/>
  <c r="W667"/>
  <c r="W666"/>
  <c r="W665"/>
  <c r="W664"/>
  <c r="W663"/>
  <c r="W662"/>
  <c r="W661"/>
  <c r="W660"/>
  <c r="W659"/>
  <c r="W658"/>
  <c r="W657"/>
  <c r="W656"/>
  <c r="W655"/>
  <c r="W654"/>
  <c r="W653"/>
  <c r="W652"/>
  <c r="W651"/>
  <c r="W650"/>
  <c r="W649"/>
  <c r="W648"/>
  <c r="W647"/>
  <c r="W646"/>
  <c r="W645"/>
  <c r="W644"/>
  <c r="W643"/>
  <c r="W642"/>
  <c r="W641"/>
  <c r="W640"/>
  <c r="W639"/>
  <c r="W638"/>
  <c r="W637"/>
  <c r="W636"/>
  <c r="W635"/>
  <c r="W634"/>
  <c r="W633"/>
  <c r="W632"/>
  <c r="W631"/>
  <c r="W630"/>
  <c r="W629"/>
  <c r="W628"/>
  <c r="W627"/>
  <c r="W626"/>
  <c r="W625"/>
  <c r="W624"/>
  <c r="W623"/>
  <c r="W622"/>
  <c r="W621"/>
  <c r="W620"/>
  <c r="W619"/>
  <c r="W618"/>
  <c r="W617"/>
  <c r="W616"/>
  <c r="W615"/>
  <c r="W614"/>
  <c r="W613"/>
  <c r="W612"/>
  <c r="W611"/>
  <c r="W610"/>
  <c r="W609"/>
  <c r="W608"/>
  <c r="W607"/>
  <c r="W606"/>
  <c r="W605"/>
  <c r="W604"/>
  <c r="W603"/>
  <c r="W602"/>
  <c r="W601"/>
  <c r="W600"/>
  <c r="W599"/>
  <c r="W598"/>
  <c r="W597"/>
  <c r="W596"/>
  <c r="W595"/>
  <c r="W594"/>
  <c r="W593"/>
  <c r="W592"/>
  <c r="W591"/>
  <c r="W590"/>
  <c r="W589"/>
  <c r="W588"/>
  <c r="W587"/>
  <c r="W586"/>
  <c r="W585"/>
  <c r="W584"/>
  <c r="W583"/>
  <c r="W582"/>
  <c r="W581"/>
  <c r="W580"/>
  <c r="W579"/>
  <c r="W578"/>
  <c r="W577"/>
  <c r="W576"/>
  <c r="W575"/>
  <c r="W574"/>
  <c r="W573"/>
  <c r="W572"/>
  <c r="W571"/>
  <c r="W570"/>
  <c r="W569"/>
  <c r="W568"/>
  <c r="W567"/>
  <c r="W566"/>
  <c r="W565"/>
  <c r="W564"/>
  <c r="W563"/>
  <c r="W562"/>
  <c r="W561"/>
  <c r="W560"/>
  <c r="W559"/>
  <c r="W558"/>
  <c r="W557"/>
  <c r="W556"/>
  <c r="W555"/>
  <c r="W554"/>
  <c r="W553"/>
  <c r="W552"/>
  <c r="W551"/>
  <c r="W550"/>
  <c r="W549"/>
  <c r="W548"/>
  <c r="W547"/>
  <c r="W546"/>
  <c r="W545"/>
  <c r="W544"/>
  <c r="W543"/>
  <c r="W542"/>
  <c r="W541"/>
  <c r="W540"/>
  <c r="W539"/>
  <c r="W538"/>
  <c r="W537"/>
  <c r="W536"/>
  <c r="W535"/>
  <c r="W534"/>
  <c r="W533"/>
  <c r="W532"/>
  <c r="W531"/>
  <c r="W530"/>
  <c r="W529"/>
  <c r="W528"/>
  <c r="W527"/>
  <c r="W526"/>
  <c r="W525"/>
  <c r="W524"/>
  <c r="W523"/>
  <c r="W522"/>
  <c r="W521"/>
  <c r="W520"/>
  <c r="W519"/>
  <c r="W518"/>
  <c r="W517"/>
  <c r="W516"/>
  <c r="W515"/>
  <c r="W514"/>
  <c r="W513"/>
  <c r="W512"/>
  <c r="W511"/>
  <c r="W510"/>
  <c r="W509"/>
  <c r="W508"/>
  <c r="W507"/>
  <c r="W506"/>
  <c r="W505"/>
  <c r="W504"/>
  <c r="W503"/>
  <c r="W502"/>
  <c r="W501"/>
  <c r="W500"/>
  <c r="W499"/>
  <c r="W498"/>
  <c r="W497"/>
  <c r="W496"/>
  <c r="W495"/>
  <c r="W493"/>
  <c r="W492"/>
  <c r="W491"/>
  <c r="W490"/>
  <c r="W489"/>
  <c r="W488"/>
  <c r="W487"/>
  <c r="W486"/>
  <c r="W485"/>
  <c r="W484"/>
  <c r="W483"/>
  <c r="W482"/>
  <c r="W481"/>
  <c r="W480"/>
  <c r="W479"/>
  <c r="W478"/>
  <c r="W477"/>
  <c r="W476"/>
  <c r="W474"/>
  <c r="W473"/>
  <c r="W472"/>
  <c r="W471"/>
  <c r="W470"/>
  <c r="W469"/>
  <c r="W468"/>
  <c r="W467"/>
  <c r="W466"/>
  <c r="W465"/>
  <c r="W464"/>
  <c r="W463"/>
  <c r="W462"/>
  <c r="W461"/>
  <c r="W460"/>
  <c r="W459"/>
  <c r="W458"/>
  <c r="W457"/>
  <c r="W456"/>
  <c r="W455"/>
  <c r="W454"/>
  <c r="W453"/>
  <c r="W452"/>
  <c r="W451"/>
  <c r="W450"/>
  <c r="W449"/>
  <c r="W447"/>
  <c r="W446"/>
  <c r="W445"/>
  <c r="W444"/>
  <c r="W443"/>
  <c r="W442"/>
  <c r="W441"/>
  <c r="W440"/>
  <c r="W439"/>
  <c r="W438"/>
  <c r="W437"/>
  <c r="W436"/>
  <c r="W435"/>
  <c r="W434"/>
  <c r="W433"/>
  <c r="W432"/>
  <c r="W431"/>
  <c r="W430"/>
  <c r="W429"/>
  <c r="W428"/>
  <c r="W427"/>
  <c r="W426"/>
  <c r="W425"/>
  <c r="W424"/>
  <c r="W423"/>
  <c r="W422"/>
  <c r="W421"/>
  <c r="W420"/>
  <c r="W419"/>
  <c r="W418"/>
  <c r="W417"/>
  <c r="W416"/>
  <c r="W415"/>
  <c r="W414"/>
  <c r="W413"/>
  <c r="W412"/>
  <c r="W411"/>
  <c r="W410"/>
  <c r="W409"/>
  <c r="W408"/>
  <c r="W407"/>
  <c r="W406"/>
  <c r="W405"/>
  <c r="W404"/>
  <c r="W403"/>
  <c r="W402"/>
  <c r="W401"/>
  <c r="W400"/>
  <c r="W399"/>
  <c r="W398"/>
  <c r="W397"/>
  <c r="W396"/>
  <c r="W395"/>
  <c r="W394"/>
  <c r="W393"/>
  <c r="W392"/>
  <c r="W391"/>
  <c r="W390"/>
  <c r="W389"/>
  <c r="W388"/>
  <c r="W387"/>
  <c r="W386"/>
  <c r="W385"/>
  <c r="W384"/>
  <c r="W383"/>
  <c r="W382"/>
  <c r="W381"/>
  <c r="W380"/>
  <c r="W379"/>
  <c r="W378"/>
  <c r="W377"/>
  <c r="W376"/>
  <c r="W375"/>
  <c r="W374"/>
  <c r="W373"/>
  <c r="W372"/>
  <c r="W371"/>
  <c r="W370"/>
  <c r="W369"/>
  <c r="W368"/>
  <c r="W367"/>
  <c r="W366"/>
  <c r="W365"/>
  <c r="W364"/>
  <c r="W363"/>
  <c r="W362"/>
  <c r="W361"/>
  <c r="W359"/>
  <c r="W358"/>
  <c r="W357"/>
  <c r="W356"/>
  <c r="W355"/>
  <c r="W354"/>
  <c r="W353"/>
  <c r="W352"/>
  <c r="W351"/>
  <c r="W350"/>
  <c r="W349"/>
  <c r="W348"/>
  <c r="W347"/>
  <c r="W346"/>
  <c r="W345"/>
  <c r="W344"/>
  <c r="W343"/>
  <c r="W342"/>
  <c r="W341"/>
  <c r="W340"/>
  <c r="W339"/>
  <c r="W338"/>
  <c r="W337"/>
  <c r="W336"/>
  <c r="W335"/>
  <c r="W334"/>
  <c r="W333"/>
  <c r="W332"/>
  <c r="W331"/>
  <c r="W330"/>
  <c r="W329"/>
  <c r="W328"/>
  <c r="W327"/>
  <c r="W326"/>
  <c r="W325"/>
  <c r="W324"/>
  <c r="W323"/>
  <c r="W322"/>
  <c r="W321"/>
  <c r="W320"/>
  <c r="W319"/>
  <c r="W318"/>
  <c r="W317"/>
  <c r="W316"/>
  <c r="W315"/>
  <c r="W314"/>
  <c r="W313"/>
  <c r="W312"/>
  <c r="W311"/>
  <c r="W310"/>
  <c r="W309"/>
  <c r="W308"/>
  <c r="W307"/>
  <c r="W306"/>
  <c r="W305"/>
  <c r="W304"/>
  <c r="W303"/>
  <c r="W302"/>
  <c r="W301"/>
  <c r="W300"/>
  <c r="W299"/>
  <c r="W298"/>
  <c r="W297"/>
  <c r="W296"/>
  <c r="W295"/>
  <c r="W294"/>
  <c r="W293"/>
  <c r="W292"/>
  <c r="W291"/>
  <c r="W290"/>
  <c r="W289"/>
  <c r="W288"/>
  <c r="W287"/>
  <c r="W286"/>
  <c r="W285"/>
  <c r="W284"/>
  <c r="W283"/>
  <c r="W282"/>
  <c r="W281"/>
  <c r="W280"/>
  <c r="W279"/>
  <c r="W278"/>
  <c r="W277"/>
  <c r="W276"/>
  <c r="W275"/>
  <c r="W274"/>
  <c r="W273"/>
  <c r="W272"/>
  <c r="W271"/>
  <c r="W270"/>
  <c r="W269"/>
  <c r="W268"/>
  <c r="W267"/>
  <c r="W266"/>
  <c r="W265"/>
  <c r="W264"/>
  <c r="W263"/>
  <c r="W262"/>
  <c r="W261"/>
  <c r="W260"/>
  <c r="W259"/>
  <c r="W258"/>
  <c r="W257"/>
  <c r="W256"/>
  <c r="W255"/>
  <c r="W254"/>
  <c r="W253"/>
  <c r="W252"/>
  <c r="W251"/>
  <c r="W250"/>
  <c r="W249"/>
  <c r="W248"/>
  <c r="W247"/>
  <c r="W246"/>
  <c r="W245"/>
  <c r="W244"/>
  <c r="W243"/>
  <c r="W241"/>
  <c r="W240"/>
  <c r="W239"/>
  <c r="W238"/>
  <c r="W237"/>
  <c r="W236"/>
  <c r="W235"/>
  <c r="W234"/>
  <c r="W233"/>
  <c r="W232"/>
  <c r="W231"/>
  <c r="W230"/>
  <c r="W229"/>
  <c r="W228"/>
  <c r="W227"/>
  <c r="W226"/>
  <c r="W225"/>
  <c r="W224"/>
  <c r="W223"/>
  <c r="W222"/>
  <c r="W221"/>
  <c r="W220"/>
  <c r="W219"/>
  <c r="W218"/>
  <c r="W217"/>
  <c r="W216"/>
  <c r="W215"/>
  <c r="W214"/>
  <c r="W213"/>
  <c r="W212"/>
  <c r="W211"/>
  <c r="W210"/>
  <c r="W209"/>
  <c r="W208"/>
  <c r="W207"/>
  <c r="W206"/>
  <c r="W205"/>
  <c r="W204"/>
  <c r="W203"/>
  <c r="W202"/>
  <c r="W201"/>
  <c r="W200"/>
  <c r="W199"/>
  <c r="W198"/>
  <c r="W197"/>
  <c r="W196"/>
  <c r="W195"/>
  <c r="W194"/>
  <c r="W193"/>
  <c r="W192"/>
  <c r="W191"/>
  <c r="W190"/>
  <c r="W189"/>
  <c r="W188"/>
  <c r="W187"/>
  <c r="W186"/>
  <c r="W185"/>
  <c r="W184"/>
  <c r="W183"/>
  <c r="W182"/>
  <c r="W181"/>
  <c r="W180"/>
  <c r="W179"/>
  <c r="W178"/>
  <c r="W177"/>
  <c r="W176"/>
  <c r="W175"/>
  <c r="W174"/>
  <c r="W173"/>
  <c r="W172"/>
  <c r="W171"/>
  <c r="W170"/>
  <c r="W169"/>
  <c r="W168"/>
  <c r="W167"/>
  <c r="W166"/>
  <c r="W165"/>
  <c r="W164"/>
  <c r="W163"/>
  <c r="W162"/>
  <c r="W161"/>
  <c r="W160"/>
  <c r="W159"/>
  <c r="W158"/>
  <c r="W157"/>
  <c r="W156"/>
  <c r="W155"/>
  <c r="W154"/>
  <c r="W153"/>
  <c r="W152"/>
  <c r="W151"/>
  <c r="W150"/>
  <c r="W149"/>
  <c r="W148"/>
  <c r="W147"/>
  <c r="W146"/>
  <c r="W145"/>
  <c r="W144"/>
  <c r="W143"/>
  <c r="W142"/>
  <c r="W141"/>
  <c r="W140"/>
  <c r="W139"/>
  <c r="W138"/>
  <c r="W137"/>
  <c r="W136"/>
  <c r="W135"/>
  <c r="W134"/>
  <c r="W133"/>
  <c r="W132"/>
  <c r="W131"/>
  <c r="W130"/>
  <c r="W129"/>
  <c r="W128"/>
  <c r="W127"/>
  <c r="W126"/>
  <c r="W125"/>
  <c r="W124"/>
  <c r="W123"/>
  <c r="W122"/>
  <c r="W121"/>
  <c r="W120"/>
  <c r="W119"/>
  <c r="W118"/>
  <c r="W117"/>
  <c r="W116"/>
  <c r="W115"/>
  <c r="W113"/>
  <c r="W112"/>
  <c r="W111"/>
  <c r="W110"/>
  <c r="W109"/>
  <c r="W108"/>
  <c r="W107"/>
  <c r="W106"/>
  <c r="W105"/>
  <c r="W104"/>
  <c r="W103"/>
  <c r="W102"/>
  <c r="W101"/>
  <c r="W100"/>
  <c r="W99"/>
  <c r="W98"/>
  <c r="W97"/>
  <c r="W96"/>
  <c r="W95"/>
  <c r="W94"/>
  <c r="W93"/>
  <c r="W92"/>
  <c r="W91"/>
  <c r="W90"/>
  <c r="W89"/>
  <c r="W88"/>
  <c r="W87"/>
  <c r="W86"/>
  <c r="W85"/>
  <c r="W84"/>
  <c r="W83"/>
  <c r="W82"/>
  <c r="W81"/>
  <c r="W80"/>
  <c r="W79"/>
  <c r="W78"/>
  <c r="W77"/>
  <c r="W76"/>
  <c r="W75"/>
  <c r="W74"/>
  <c r="W73"/>
  <c r="W72"/>
  <c r="W71"/>
  <c r="W70"/>
  <c r="W69"/>
  <c r="W68"/>
  <c r="W67"/>
  <c r="W66"/>
  <c r="W65"/>
  <c r="W64"/>
  <c r="W63"/>
  <c r="W62"/>
  <c r="W61"/>
  <c r="W60"/>
  <c r="W59"/>
  <c r="W58"/>
  <c r="W57"/>
  <c r="W56"/>
  <c r="W54"/>
  <c r="W53"/>
  <c r="W52"/>
  <c r="W51"/>
  <c r="W50"/>
  <c r="W49"/>
  <c r="W48"/>
  <c r="W47"/>
  <c r="W46"/>
  <c r="W45"/>
  <c r="W44"/>
  <c r="W43"/>
  <c r="W42"/>
  <c r="W41"/>
  <c r="W40"/>
  <c r="W39"/>
  <c r="W38"/>
  <c r="W37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W13"/>
  <c r="W12"/>
  <c r="W11"/>
  <c r="W10"/>
  <c r="W9"/>
  <c r="W8"/>
  <c r="W7"/>
  <c r="W6"/>
  <c r="W5"/>
  <c r="W4"/>
  <c r="W3"/>
  <c r="W2"/>
  <c r="O5" i="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4"/>
  <c r="O27"/>
  <c r="V8809" i="4"/>
  <c r="V8808"/>
  <c r="V8807"/>
  <c r="V8806"/>
  <c r="V8805"/>
  <c r="V8804"/>
  <c r="V8803"/>
  <c r="V8802"/>
  <c r="V8801"/>
  <c r="V8800"/>
  <c r="V8799"/>
  <c r="V8798"/>
  <c r="V8797"/>
  <c r="V8796"/>
  <c r="V8795"/>
  <c r="V8794"/>
  <c r="V8793"/>
  <c r="V8792"/>
  <c r="V8791"/>
  <c r="V8790"/>
  <c r="V8789"/>
  <c r="V8788"/>
  <c r="V8787"/>
  <c r="V8786"/>
  <c r="V8785"/>
  <c r="V8784"/>
  <c r="V8783"/>
  <c r="V8782"/>
  <c r="V8781"/>
  <c r="V8780"/>
  <c r="V8779"/>
  <c r="V8778"/>
  <c r="V8777"/>
  <c r="V8776"/>
  <c r="V8775"/>
  <c r="V8774"/>
  <c r="V8773"/>
  <c r="V8772"/>
  <c r="V8771"/>
  <c r="V8770"/>
  <c r="V8769"/>
  <c r="V8768"/>
  <c r="V8767"/>
  <c r="V8766"/>
  <c r="V8765"/>
  <c r="V8764"/>
  <c r="V8763"/>
  <c r="V8762"/>
  <c r="V8761"/>
  <c r="V8760"/>
  <c r="V8759"/>
  <c r="V8758"/>
  <c r="V8757"/>
  <c r="V8756"/>
  <c r="V8755"/>
  <c r="V8754"/>
  <c r="V8753"/>
  <c r="V8752"/>
  <c r="V8751"/>
  <c r="V8750"/>
  <c r="V8749"/>
  <c r="V8748"/>
  <c r="V8747"/>
  <c r="V8746"/>
  <c r="V8745"/>
  <c r="V8744"/>
  <c r="V8743"/>
  <c r="V8742"/>
  <c r="V8741"/>
  <c r="V8740"/>
  <c r="V8739"/>
  <c r="V8738"/>
  <c r="V8737"/>
  <c r="V8736"/>
  <c r="V8735"/>
  <c r="V8734"/>
  <c r="V8733"/>
  <c r="V8732"/>
  <c r="V8731"/>
  <c r="V8730"/>
  <c r="V8729"/>
  <c r="V8728"/>
  <c r="V8727"/>
  <c r="V8726"/>
  <c r="V8725"/>
  <c r="V8724"/>
  <c r="V8723"/>
  <c r="V8722"/>
  <c r="V8721"/>
  <c r="V8720"/>
  <c r="V8719"/>
  <c r="V8718"/>
  <c r="V8717"/>
  <c r="V8716"/>
  <c r="V8715"/>
  <c r="V8714"/>
  <c r="V8713"/>
  <c r="V8712"/>
  <c r="V8711"/>
  <c r="V8710"/>
  <c r="V8709"/>
  <c r="V8708"/>
  <c r="V8707"/>
  <c r="V8706"/>
  <c r="V8705"/>
  <c r="V8704"/>
  <c r="V8703"/>
  <c r="V8702"/>
  <c r="V8701"/>
  <c r="V8700"/>
  <c r="V8699"/>
  <c r="V8698"/>
  <c r="V8697"/>
  <c r="V8696"/>
  <c r="V8695"/>
  <c r="V8694"/>
  <c r="V8693"/>
  <c r="V8692"/>
  <c r="V8691"/>
  <c r="V8690"/>
  <c r="V8689"/>
  <c r="V8688"/>
  <c r="V8687"/>
  <c r="V8686"/>
  <c r="V8685"/>
  <c r="V8684"/>
  <c r="V8683"/>
  <c r="V8682"/>
  <c r="V8681"/>
  <c r="V8680"/>
  <c r="V8679"/>
  <c r="V8678"/>
  <c r="V8677"/>
  <c r="V8676"/>
  <c r="V8675"/>
  <c r="V8674"/>
  <c r="V8673"/>
  <c r="V8672"/>
  <c r="V8671"/>
  <c r="V8670"/>
  <c r="V8669"/>
  <c r="V8668"/>
  <c r="V8667"/>
  <c r="V8666"/>
  <c r="V8665"/>
  <c r="V8664"/>
  <c r="V8663"/>
  <c r="V8662"/>
  <c r="V8661"/>
  <c r="V8660"/>
  <c r="V8659"/>
  <c r="V8658"/>
  <c r="V8657"/>
  <c r="V8656"/>
  <c r="V8655"/>
  <c r="V8654"/>
  <c r="V8653"/>
  <c r="V8652"/>
  <c r="V8651"/>
  <c r="V8650"/>
  <c r="V8649"/>
  <c r="V8648"/>
  <c r="V8647"/>
  <c r="V8646"/>
  <c r="V8645"/>
  <c r="V8644"/>
  <c r="V8643"/>
  <c r="V8642"/>
  <c r="V8641"/>
  <c r="V8640"/>
  <c r="V8639"/>
  <c r="V8638"/>
  <c r="V8637"/>
  <c r="V8636"/>
  <c r="V8635"/>
  <c r="V8634"/>
  <c r="V8633"/>
  <c r="V8632"/>
  <c r="V8631"/>
  <c r="V8630"/>
  <c r="V8629"/>
  <c r="V8628"/>
  <c r="V8627"/>
  <c r="V8626"/>
  <c r="V8625"/>
  <c r="V8624"/>
  <c r="V8623"/>
  <c r="V8622"/>
  <c r="V8621"/>
  <c r="V8620"/>
  <c r="V8619"/>
  <c r="V8618"/>
  <c r="V8617"/>
  <c r="V8616"/>
  <c r="V8615"/>
  <c r="V8614"/>
  <c r="V8613"/>
  <c r="V8612"/>
  <c r="V8611"/>
  <c r="V8610"/>
  <c r="V8609"/>
  <c r="V8608"/>
  <c r="V8607"/>
  <c r="V8606"/>
  <c r="V8605"/>
  <c r="V8604"/>
  <c r="V8603"/>
  <c r="V8602"/>
  <c r="V8601"/>
  <c r="V8600"/>
  <c r="V8599"/>
  <c r="V8598"/>
  <c r="V8597"/>
  <c r="V8596"/>
  <c r="V8595"/>
  <c r="V8594"/>
  <c r="V8593"/>
  <c r="V8592"/>
  <c r="V8591"/>
  <c r="V8590"/>
  <c r="V8589"/>
  <c r="V8588"/>
  <c r="V8587"/>
  <c r="V8586"/>
  <c r="V8585"/>
  <c r="V8584"/>
  <c r="V8583"/>
  <c r="V8582"/>
  <c r="V8581"/>
  <c r="V8580"/>
  <c r="V8579"/>
  <c r="V8578"/>
  <c r="V8577"/>
  <c r="V8576"/>
  <c r="V8575"/>
  <c r="V8574"/>
  <c r="V8573"/>
  <c r="V8572"/>
  <c r="V8571"/>
  <c r="V8570"/>
  <c r="V8569"/>
  <c r="V8568"/>
  <c r="V8567"/>
  <c r="V8566"/>
  <c r="V8565"/>
  <c r="V8564"/>
  <c r="V8563"/>
  <c r="V8562"/>
  <c r="V8561"/>
  <c r="V8560"/>
  <c r="V8559"/>
  <c r="V8558"/>
  <c r="V8557"/>
  <c r="V8556"/>
  <c r="V8555"/>
  <c r="V8554"/>
  <c r="V8553"/>
  <c r="V8552"/>
  <c r="V8551"/>
  <c r="V8550"/>
  <c r="V8549"/>
  <c r="V8548"/>
  <c r="V8547"/>
  <c r="V8546"/>
  <c r="V8545"/>
  <c r="V8544"/>
  <c r="V8543"/>
  <c r="V8542"/>
  <c r="V8541"/>
  <c r="V8540"/>
  <c r="V8539"/>
  <c r="V8538"/>
  <c r="V8537"/>
  <c r="V8536"/>
  <c r="V8535"/>
  <c r="V8534"/>
  <c r="V8533"/>
  <c r="V8532"/>
  <c r="V8531"/>
  <c r="V8530"/>
  <c r="V8529"/>
  <c r="V8528"/>
  <c r="V8527"/>
  <c r="V8526"/>
  <c r="V8525"/>
  <c r="V8524"/>
  <c r="V8523"/>
  <c r="V8522"/>
  <c r="V8521"/>
  <c r="V8520"/>
  <c r="V8519"/>
  <c r="V8518"/>
  <c r="V8517"/>
  <c r="V8516"/>
  <c r="V8515"/>
  <c r="V8514"/>
  <c r="V8513"/>
  <c r="V8512"/>
  <c r="V8511"/>
  <c r="V8510"/>
  <c r="V8509"/>
  <c r="V8508"/>
  <c r="V8507"/>
  <c r="V8506"/>
  <c r="V8505"/>
  <c r="V8504"/>
  <c r="V8503"/>
  <c r="V8502"/>
  <c r="V8501"/>
  <c r="V8500"/>
  <c r="V8499"/>
  <c r="V8498"/>
  <c r="V8497"/>
  <c r="V8496"/>
  <c r="V8495"/>
  <c r="V8494"/>
  <c r="V8493"/>
  <c r="V8492"/>
  <c r="V8491"/>
  <c r="V8490"/>
  <c r="V8489"/>
  <c r="V8488"/>
  <c r="V8487"/>
  <c r="V8486"/>
  <c r="V8485"/>
  <c r="V8484"/>
  <c r="V8483"/>
  <c r="V8482"/>
  <c r="V8481"/>
  <c r="V8480"/>
  <c r="V8479"/>
  <c r="V8478"/>
  <c r="V8477"/>
  <c r="V8476"/>
  <c r="V8475"/>
  <c r="V8474"/>
  <c r="V8473"/>
  <c r="V8472"/>
  <c r="V8471"/>
  <c r="V8470"/>
  <c r="V8469"/>
  <c r="V8468"/>
  <c r="V8467"/>
  <c r="V8466"/>
  <c r="V8465"/>
  <c r="V8464"/>
  <c r="V8463"/>
  <c r="V8462"/>
  <c r="V8461"/>
  <c r="V8460"/>
  <c r="V8459"/>
  <c r="V8458"/>
  <c r="V8457"/>
  <c r="V8456"/>
  <c r="V8455"/>
  <c r="V8454"/>
  <c r="V8453"/>
  <c r="V8452"/>
  <c r="V8451"/>
  <c r="V8450"/>
  <c r="V8449"/>
  <c r="V8448"/>
  <c r="V8447"/>
  <c r="V8446"/>
  <c r="V8445"/>
  <c r="V8444"/>
  <c r="V8443"/>
  <c r="V8442"/>
  <c r="V8441"/>
  <c r="V8440"/>
  <c r="V8439"/>
  <c r="V8438"/>
  <c r="V8437"/>
  <c r="V8436"/>
  <c r="V8435"/>
  <c r="V8434"/>
  <c r="V8433"/>
  <c r="V8432"/>
  <c r="V8431"/>
  <c r="V8430"/>
  <c r="V8429"/>
  <c r="V8428"/>
  <c r="V8427"/>
  <c r="V8426"/>
  <c r="V8425"/>
  <c r="V8424"/>
  <c r="V8423"/>
  <c r="V8422"/>
  <c r="V8421"/>
  <c r="V8420"/>
  <c r="V8419"/>
  <c r="V8418"/>
  <c r="V8417"/>
  <c r="V8416"/>
  <c r="V8415"/>
  <c r="V8414"/>
  <c r="V8413"/>
  <c r="V8412"/>
  <c r="V8411"/>
  <c r="V8410"/>
  <c r="V8409"/>
  <c r="V8408"/>
  <c r="V8407"/>
  <c r="V8406"/>
  <c r="V8405"/>
  <c r="V8404"/>
  <c r="V8403"/>
  <c r="V8402"/>
  <c r="V8401"/>
  <c r="V8400"/>
  <c r="V8399"/>
  <c r="V8398"/>
  <c r="V8397"/>
  <c r="V8396"/>
  <c r="V8395"/>
  <c r="V8394"/>
  <c r="V8393"/>
  <c r="V8392"/>
  <c r="V8391"/>
  <c r="V8390"/>
  <c r="V8389"/>
  <c r="V8388"/>
  <c r="V8387"/>
  <c r="V8386"/>
  <c r="V8385"/>
  <c r="V8384"/>
  <c r="V8383"/>
  <c r="V8382"/>
  <c r="V8381"/>
  <c r="V8380"/>
  <c r="V8379"/>
  <c r="V8378"/>
  <c r="V8377"/>
  <c r="V8376"/>
  <c r="V8375"/>
  <c r="V8374"/>
  <c r="V8373"/>
  <c r="V8372"/>
  <c r="V8371"/>
  <c r="V8370"/>
  <c r="V8369"/>
  <c r="V8368"/>
  <c r="V8367"/>
  <c r="V8366"/>
  <c r="V8365"/>
  <c r="V8364"/>
  <c r="V8363"/>
  <c r="V8362"/>
  <c r="V8361"/>
  <c r="V8360"/>
  <c r="V8359"/>
  <c r="V8358"/>
  <c r="V8357"/>
  <c r="V8356"/>
  <c r="V8355"/>
  <c r="V8354"/>
  <c r="V8353"/>
  <c r="V8352"/>
  <c r="V8351"/>
  <c r="V8350"/>
  <c r="V8349"/>
  <c r="V8348"/>
  <c r="V8347"/>
  <c r="V8346"/>
  <c r="V8345"/>
  <c r="V8344"/>
  <c r="V8343"/>
  <c r="V8342"/>
  <c r="V8341"/>
  <c r="V8340"/>
  <c r="V8339"/>
  <c r="V8338"/>
  <c r="V8337"/>
  <c r="V8336"/>
  <c r="V8335"/>
  <c r="V8334"/>
  <c r="V8333"/>
  <c r="V8332"/>
  <c r="V8331"/>
  <c r="V8330"/>
  <c r="V8329"/>
  <c r="V8328"/>
  <c r="V8327"/>
  <c r="V8326"/>
  <c r="V8325"/>
  <c r="V8324"/>
  <c r="V8323"/>
  <c r="V8322"/>
  <c r="V8321"/>
  <c r="V8320"/>
  <c r="V8319"/>
  <c r="V8318"/>
  <c r="V8317"/>
  <c r="V8316"/>
  <c r="V8315"/>
  <c r="V8314"/>
  <c r="V8313"/>
  <c r="V8312"/>
  <c r="V8311"/>
  <c r="V8310"/>
  <c r="V8309"/>
  <c r="V8308"/>
  <c r="V8307"/>
  <c r="V8306"/>
  <c r="V8305"/>
  <c r="V8304"/>
  <c r="V8303"/>
  <c r="V8302"/>
  <c r="V8301"/>
  <c r="V8300"/>
  <c r="V8299"/>
  <c r="V8298"/>
  <c r="V8297"/>
  <c r="V8296"/>
  <c r="V8295"/>
  <c r="V8294"/>
  <c r="V8293"/>
  <c r="V8292"/>
  <c r="V8291"/>
  <c r="V8290"/>
  <c r="V8289"/>
  <c r="V8288"/>
  <c r="V8287"/>
  <c r="V8286"/>
  <c r="V8285"/>
  <c r="V8284"/>
  <c r="V8283"/>
  <c r="V8282"/>
  <c r="V8281"/>
  <c r="V8280"/>
  <c r="V8279"/>
  <c r="V8278"/>
  <c r="V8277"/>
  <c r="V8276"/>
  <c r="V8275"/>
  <c r="V8274"/>
  <c r="V8273"/>
  <c r="V8272"/>
  <c r="V8271"/>
  <c r="V8270"/>
  <c r="V8269"/>
  <c r="V8268"/>
  <c r="V8267"/>
  <c r="V8266"/>
  <c r="V8265"/>
  <c r="V8264"/>
  <c r="V8263"/>
  <c r="V8262"/>
  <c r="V8261"/>
  <c r="V8260"/>
  <c r="V8259"/>
  <c r="V8258"/>
  <c r="V8257"/>
  <c r="V8256"/>
  <c r="V8255"/>
  <c r="V8254"/>
  <c r="V8253"/>
  <c r="V8252"/>
  <c r="V8251"/>
  <c r="V8250"/>
  <c r="V8249"/>
  <c r="V8248"/>
  <c r="V8247"/>
  <c r="V8246"/>
  <c r="V8245"/>
  <c r="V8244"/>
  <c r="V8243"/>
  <c r="V8242"/>
  <c r="V8241"/>
  <c r="V8240"/>
  <c r="V8239"/>
  <c r="V8238"/>
  <c r="V8237"/>
  <c r="V8236"/>
  <c r="V8235"/>
  <c r="V8234"/>
  <c r="V8233"/>
  <c r="V8232"/>
  <c r="V8231"/>
  <c r="V8230"/>
  <c r="V8229"/>
  <c r="V8228"/>
  <c r="V8227"/>
  <c r="V8226"/>
  <c r="V8225"/>
  <c r="V8224"/>
  <c r="V8223"/>
  <c r="V8222"/>
  <c r="V8221"/>
  <c r="V8220"/>
  <c r="V8219"/>
  <c r="V8218"/>
  <c r="V8217"/>
  <c r="V8216"/>
  <c r="V8215"/>
  <c r="V8214"/>
  <c r="V8213"/>
  <c r="V8212"/>
  <c r="V8211"/>
  <c r="V8210"/>
  <c r="V8209"/>
  <c r="V8208"/>
  <c r="V8207"/>
  <c r="V8206"/>
  <c r="V8205"/>
  <c r="V8204"/>
  <c r="V8203"/>
  <c r="V8202"/>
  <c r="V8201"/>
  <c r="V8200"/>
  <c r="V8199"/>
  <c r="V8198"/>
  <c r="V8197"/>
  <c r="V8196"/>
  <c r="V8195"/>
  <c r="V8194"/>
  <c r="V8193"/>
  <c r="V8192"/>
  <c r="V8191"/>
  <c r="V8190"/>
  <c r="V8189"/>
  <c r="V8188"/>
  <c r="V8187"/>
  <c r="V8186"/>
  <c r="V8185"/>
  <c r="V8184"/>
  <c r="V8183"/>
  <c r="V8182"/>
  <c r="V8181"/>
  <c r="V8180"/>
  <c r="V8179"/>
  <c r="V8178"/>
  <c r="V8177"/>
  <c r="V8176"/>
  <c r="V8175"/>
  <c r="V8174"/>
  <c r="V8173"/>
  <c r="V8172"/>
  <c r="V8171"/>
  <c r="V8170"/>
  <c r="V8169"/>
  <c r="V8168"/>
  <c r="V8167"/>
  <c r="V8166"/>
  <c r="V8165"/>
  <c r="V8164"/>
  <c r="V8163"/>
  <c r="V8162"/>
  <c r="V8161"/>
  <c r="V8160"/>
  <c r="V8159"/>
  <c r="V8158"/>
  <c r="V8157"/>
  <c r="V8156"/>
  <c r="V8155"/>
  <c r="V8154"/>
  <c r="V8153"/>
  <c r="V8152"/>
  <c r="V8151"/>
  <c r="V8150"/>
  <c r="V8149"/>
  <c r="V8148"/>
  <c r="V8147"/>
  <c r="V8146"/>
  <c r="V8145"/>
  <c r="V8144"/>
  <c r="V8143"/>
  <c r="V8142"/>
  <c r="V8141"/>
  <c r="V8140"/>
  <c r="V8139"/>
  <c r="V8138"/>
  <c r="V8137"/>
  <c r="V8136"/>
  <c r="V8135"/>
  <c r="V8134"/>
  <c r="V8133"/>
  <c r="V8132"/>
  <c r="V8131"/>
  <c r="V8130"/>
  <c r="V8129"/>
  <c r="V8128"/>
  <c r="V8127"/>
  <c r="V8126"/>
  <c r="V8125"/>
  <c r="V8124"/>
  <c r="V8123"/>
  <c r="V8122"/>
  <c r="V8121"/>
  <c r="V8120"/>
  <c r="V8119"/>
  <c r="V8118"/>
  <c r="V8117"/>
  <c r="V8116"/>
  <c r="V8115"/>
  <c r="V8114"/>
  <c r="V8113"/>
  <c r="V8112"/>
  <c r="V8111"/>
  <c r="V8110"/>
  <c r="V8109"/>
  <c r="V8108"/>
  <c r="V8107"/>
  <c r="V8106"/>
  <c r="V8105"/>
  <c r="V8104"/>
  <c r="V8103"/>
  <c r="V8102"/>
  <c r="V8101"/>
  <c r="V8100"/>
  <c r="V8099"/>
  <c r="V8098"/>
  <c r="V8097"/>
  <c r="V8096"/>
  <c r="V8095"/>
  <c r="V8094"/>
  <c r="V8093"/>
  <c r="V8092"/>
  <c r="V8091"/>
  <c r="V8090"/>
  <c r="V8089"/>
  <c r="V8088"/>
  <c r="V8087"/>
  <c r="V8086"/>
  <c r="V8085"/>
  <c r="V8084"/>
  <c r="V8083"/>
  <c r="V8082"/>
  <c r="V8081"/>
  <c r="V8080"/>
  <c r="V8079"/>
  <c r="V8078"/>
  <c r="V8077"/>
  <c r="V8076"/>
  <c r="V8075"/>
  <c r="V8074"/>
  <c r="V8073"/>
  <c r="V8072"/>
  <c r="V8071"/>
  <c r="V8070"/>
  <c r="V8069"/>
  <c r="V8068"/>
  <c r="V8067"/>
  <c r="V8066"/>
  <c r="V8065"/>
  <c r="V8064"/>
  <c r="V8063"/>
  <c r="V8062"/>
  <c r="V8061"/>
  <c r="V8060"/>
  <c r="V8059"/>
  <c r="V8058"/>
  <c r="V8057"/>
  <c r="V8056"/>
  <c r="V8055"/>
  <c r="V8054"/>
  <c r="V8053"/>
  <c r="V8052"/>
  <c r="V8051"/>
  <c r="V8050"/>
  <c r="V8049"/>
  <c r="V8048"/>
  <c r="V8047"/>
  <c r="V8046"/>
  <c r="V8045"/>
  <c r="V8044"/>
  <c r="V8043"/>
  <c r="V8042"/>
  <c r="V8041"/>
  <c r="V8040"/>
  <c r="V8039"/>
  <c r="V8038"/>
  <c r="V8037"/>
  <c r="V8036"/>
  <c r="V8035"/>
  <c r="V8034"/>
  <c r="V8033"/>
  <c r="V8032"/>
  <c r="V8031"/>
  <c r="V8030"/>
  <c r="V8029"/>
  <c r="V8028"/>
  <c r="V8027"/>
  <c r="V8026"/>
  <c r="V8025"/>
  <c r="V8024"/>
  <c r="V8023"/>
  <c r="V8022"/>
  <c r="V8021"/>
  <c r="V8020"/>
  <c r="V8019"/>
  <c r="V8018"/>
  <c r="V8017"/>
  <c r="V8016"/>
  <c r="V8015"/>
  <c r="V8014"/>
  <c r="V8013"/>
  <c r="V8012"/>
  <c r="V8011"/>
  <c r="V8010"/>
  <c r="V8009"/>
  <c r="V8008"/>
  <c r="V8007"/>
  <c r="V8006"/>
  <c r="V8005"/>
  <c r="V8004"/>
  <c r="V8003"/>
  <c r="V8002"/>
  <c r="V8001"/>
  <c r="V8000"/>
  <c r="V7999"/>
  <c r="V7998"/>
  <c r="V7997"/>
  <c r="V7996"/>
  <c r="V7995"/>
  <c r="V7994"/>
  <c r="V7993"/>
  <c r="V7992"/>
  <c r="V7991"/>
  <c r="V7990"/>
  <c r="V7989"/>
  <c r="V7988"/>
  <c r="V7987"/>
  <c r="V7986"/>
  <c r="V7985"/>
  <c r="V7984"/>
  <c r="V7983"/>
  <c r="V7982"/>
  <c r="V7981"/>
  <c r="V7980"/>
  <c r="V7979"/>
  <c r="V7978"/>
  <c r="V7977"/>
  <c r="V7976"/>
  <c r="V7975"/>
  <c r="V7974"/>
  <c r="V7973"/>
  <c r="V7972"/>
  <c r="V7971"/>
  <c r="V7970"/>
  <c r="V7969"/>
  <c r="V7968"/>
  <c r="V7967"/>
  <c r="V7966"/>
  <c r="V7965"/>
  <c r="V7964"/>
  <c r="V7963"/>
  <c r="V7962"/>
  <c r="V7961"/>
  <c r="V7960"/>
  <c r="V7959"/>
  <c r="V7958"/>
  <c r="V7957"/>
  <c r="V7956"/>
  <c r="V7955"/>
  <c r="V7954"/>
  <c r="V7953"/>
  <c r="V7952"/>
  <c r="V7951"/>
  <c r="V7950"/>
  <c r="V7949"/>
  <c r="V7948"/>
  <c r="V7947"/>
  <c r="V7946"/>
  <c r="V7945"/>
  <c r="V7944"/>
  <c r="V7943"/>
  <c r="V7942"/>
  <c r="V7941"/>
  <c r="V7940"/>
  <c r="V7939"/>
  <c r="V7938"/>
  <c r="V7937"/>
  <c r="V7936"/>
  <c r="V7935"/>
  <c r="V7934"/>
  <c r="V7933"/>
  <c r="V7932"/>
  <c r="V7931"/>
  <c r="V7930"/>
  <c r="V7929"/>
  <c r="V7928"/>
  <c r="V7927"/>
  <c r="V7926"/>
  <c r="V7925"/>
  <c r="V7924"/>
  <c r="V7923"/>
  <c r="V7922"/>
  <c r="V7921"/>
  <c r="V7920"/>
  <c r="V7919"/>
  <c r="V7918"/>
  <c r="V7917"/>
  <c r="V7916"/>
  <c r="V7915"/>
  <c r="V7914"/>
  <c r="V7913"/>
  <c r="V7912"/>
  <c r="V7911"/>
  <c r="V7910"/>
  <c r="V7909"/>
  <c r="V7908"/>
  <c r="V7907"/>
  <c r="V7906"/>
  <c r="V7905"/>
  <c r="V7904"/>
  <c r="V7903"/>
  <c r="V7902"/>
  <c r="V7901"/>
  <c r="V7900"/>
  <c r="V7899"/>
  <c r="V7898"/>
  <c r="V7897"/>
  <c r="V7896"/>
  <c r="V7895"/>
  <c r="V7894"/>
  <c r="V7893"/>
  <c r="V7892"/>
  <c r="V7891"/>
  <c r="V7890"/>
  <c r="V7889"/>
  <c r="V7888"/>
  <c r="V7887"/>
  <c r="V7886"/>
  <c r="V7885"/>
  <c r="V7884"/>
  <c r="V7883"/>
  <c r="V7882"/>
  <c r="V7881"/>
  <c r="V7880"/>
  <c r="V7879"/>
  <c r="V7878"/>
  <c r="V7877"/>
  <c r="V7876"/>
  <c r="V7875"/>
  <c r="V7874"/>
  <c r="V7873"/>
  <c r="V7872"/>
  <c r="V7871"/>
  <c r="V7870"/>
  <c r="V7869"/>
  <c r="V7868"/>
  <c r="V7867"/>
  <c r="V7866"/>
  <c r="V7865"/>
  <c r="V7864"/>
  <c r="V7863"/>
  <c r="V7862"/>
  <c r="V7861"/>
  <c r="V7860"/>
  <c r="V7859"/>
  <c r="V7858"/>
  <c r="V7857"/>
  <c r="V7856"/>
  <c r="V7855"/>
  <c r="V7854"/>
  <c r="V7853"/>
  <c r="V7852"/>
  <c r="V7851"/>
  <c r="V7850"/>
  <c r="V7849"/>
  <c r="V7848"/>
  <c r="V7847"/>
  <c r="V7846"/>
  <c r="V7845"/>
  <c r="V7844"/>
  <c r="V7843"/>
  <c r="V7842"/>
  <c r="V7841"/>
  <c r="V7840"/>
  <c r="V7839"/>
  <c r="V7838"/>
  <c r="V7837"/>
  <c r="V7836"/>
  <c r="V7835"/>
  <c r="V7834"/>
  <c r="V7833"/>
  <c r="V7832"/>
  <c r="V7831"/>
  <c r="V7830"/>
  <c r="V7829"/>
  <c r="V7828"/>
  <c r="V7827"/>
  <c r="V7826"/>
  <c r="V7825"/>
  <c r="V7824"/>
  <c r="V7823"/>
  <c r="V7822"/>
  <c r="V7821"/>
  <c r="V7820"/>
  <c r="V7819"/>
  <c r="V7818"/>
  <c r="V7817"/>
  <c r="V7816"/>
  <c r="V7815"/>
  <c r="V7814"/>
  <c r="V7813"/>
  <c r="V7812"/>
  <c r="V7811"/>
  <c r="V7810"/>
  <c r="V7809"/>
  <c r="V7808"/>
  <c r="V7807"/>
  <c r="V7806"/>
  <c r="V7805"/>
  <c r="V7804"/>
  <c r="V7803"/>
  <c r="V7802"/>
  <c r="V7801"/>
  <c r="V7800"/>
  <c r="V7799"/>
  <c r="V7798"/>
  <c r="V7797"/>
  <c r="V7796"/>
  <c r="V7795"/>
  <c r="V7794"/>
  <c r="V7793"/>
  <c r="V7792"/>
  <c r="V7791"/>
  <c r="V7790"/>
  <c r="V7789"/>
  <c r="V7788"/>
  <c r="V7787"/>
  <c r="V7786"/>
  <c r="V7785"/>
  <c r="V7784"/>
  <c r="V7783"/>
  <c r="V7782"/>
  <c r="V7781"/>
  <c r="V7780"/>
  <c r="V7779"/>
  <c r="V7778"/>
  <c r="V7777"/>
  <c r="V7776"/>
  <c r="V7775"/>
  <c r="V7774"/>
  <c r="V7773"/>
  <c r="V7772"/>
  <c r="V7771"/>
  <c r="V7770"/>
  <c r="V7769"/>
  <c r="V7768"/>
  <c r="V7767"/>
  <c r="V7766"/>
  <c r="V7765"/>
  <c r="V7764"/>
  <c r="V7763"/>
  <c r="V7762"/>
  <c r="V7761"/>
  <c r="V7760"/>
  <c r="V7759"/>
  <c r="V7758"/>
  <c r="V7757"/>
  <c r="V7756"/>
  <c r="V7755"/>
  <c r="V7754"/>
  <c r="V7753"/>
  <c r="V7752"/>
  <c r="V7751"/>
  <c r="V7750"/>
  <c r="V7749"/>
  <c r="V7748"/>
  <c r="V7747"/>
  <c r="V7746"/>
  <c r="V7745"/>
  <c r="V7744"/>
  <c r="V7743"/>
  <c r="V7742"/>
  <c r="V7741"/>
  <c r="V7740"/>
  <c r="V7739"/>
  <c r="V7738"/>
  <c r="V7737"/>
  <c r="V7736"/>
  <c r="V7735"/>
  <c r="V7734"/>
  <c r="V7733"/>
  <c r="V7732"/>
  <c r="V7731"/>
  <c r="V7730"/>
  <c r="V7729"/>
  <c r="V7728"/>
  <c r="V7727"/>
  <c r="V7726"/>
  <c r="V7725"/>
  <c r="V7724"/>
  <c r="V7723"/>
  <c r="V7722"/>
  <c r="V7721"/>
  <c r="V7720"/>
  <c r="V7719"/>
  <c r="V7718"/>
  <c r="V7717"/>
  <c r="V7716"/>
  <c r="V7715"/>
  <c r="V7714"/>
  <c r="V7713"/>
  <c r="V7712"/>
  <c r="V7711"/>
  <c r="V7710"/>
  <c r="V7709"/>
  <c r="V7708"/>
  <c r="V7707"/>
  <c r="V7706"/>
  <c r="V7705"/>
  <c r="V7704"/>
  <c r="V7703"/>
  <c r="V7702"/>
  <c r="V7701"/>
  <c r="V7700"/>
  <c r="V7699"/>
  <c r="V7698"/>
  <c r="V7697"/>
  <c r="V7696"/>
  <c r="V7695"/>
  <c r="V7694"/>
  <c r="V7693"/>
  <c r="V7692"/>
  <c r="V7691"/>
  <c r="V7690"/>
  <c r="V7689"/>
  <c r="V7688"/>
  <c r="V7687"/>
  <c r="V7686"/>
  <c r="V7685"/>
  <c r="V7684"/>
  <c r="V7683"/>
  <c r="V7682"/>
  <c r="V7681"/>
  <c r="V7680"/>
  <c r="V7679"/>
  <c r="V7678"/>
  <c r="V7677"/>
  <c r="V7676"/>
  <c r="V7675"/>
  <c r="V7674"/>
  <c r="V7673"/>
  <c r="V7672"/>
  <c r="V7671"/>
  <c r="V7670"/>
  <c r="V7669"/>
  <c r="V7668"/>
  <c r="V7667"/>
  <c r="V7666"/>
  <c r="V7665"/>
  <c r="V7664"/>
  <c r="V7663"/>
  <c r="V7662"/>
  <c r="V7661"/>
  <c r="V7660"/>
  <c r="V7659"/>
  <c r="V7658"/>
  <c r="V7657"/>
  <c r="V7656"/>
  <c r="V7655"/>
  <c r="V7654"/>
  <c r="V7653"/>
  <c r="V7652"/>
  <c r="V7651"/>
  <c r="V7650"/>
  <c r="V7649"/>
  <c r="V7648"/>
  <c r="V7647"/>
  <c r="V7646"/>
  <c r="V7645"/>
  <c r="V7644"/>
  <c r="V7643"/>
  <c r="V7642"/>
  <c r="V7641"/>
  <c r="V7640"/>
  <c r="V7639"/>
  <c r="V7638"/>
  <c r="V7637"/>
  <c r="V7636"/>
  <c r="V7635"/>
  <c r="V7634"/>
  <c r="V7633"/>
  <c r="V7632"/>
  <c r="V7631"/>
  <c r="V7630"/>
  <c r="V7629"/>
  <c r="V7628"/>
  <c r="V7627"/>
  <c r="V7626"/>
  <c r="V7625"/>
  <c r="V7624"/>
  <c r="V7623"/>
  <c r="V7622"/>
  <c r="V7621"/>
  <c r="V7620"/>
  <c r="V7619"/>
  <c r="V7618"/>
  <c r="V7617"/>
  <c r="V7616"/>
  <c r="V7615"/>
  <c r="V7614"/>
  <c r="V7613"/>
  <c r="V7612"/>
  <c r="V7611"/>
  <c r="V7610"/>
  <c r="V7609"/>
  <c r="V7608"/>
  <c r="V7607"/>
  <c r="V7606"/>
  <c r="V7605"/>
  <c r="V7604"/>
  <c r="V7603"/>
  <c r="V7602"/>
  <c r="V7601"/>
  <c r="V7600"/>
  <c r="V7599"/>
  <c r="V7598"/>
  <c r="V7597"/>
  <c r="V7596"/>
  <c r="V7595"/>
  <c r="V7594"/>
  <c r="V7593"/>
  <c r="V7592"/>
  <c r="V7591"/>
  <c r="V7590"/>
  <c r="V7589"/>
  <c r="V7588"/>
  <c r="V7587"/>
  <c r="V7586"/>
  <c r="V7585"/>
  <c r="V7584"/>
  <c r="V7583"/>
  <c r="V7582"/>
  <c r="V7581"/>
  <c r="V7580"/>
  <c r="V7579"/>
  <c r="V7578"/>
  <c r="V7577"/>
  <c r="V7576"/>
  <c r="V7575"/>
  <c r="V7574"/>
  <c r="V7573"/>
  <c r="V7572"/>
  <c r="V7571"/>
  <c r="V7570"/>
  <c r="V7569"/>
  <c r="V7568"/>
  <c r="V7567"/>
  <c r="V7566"/>
  <c r="V7565"/>
  <c r="V7564"/>
  <c r="V7563"/>
  <c r="V7562"/>
  <c r="V7561"/>
  <c r="V7560"/>
  <c r="V7559"/>
  <c r="V7558"/>
  <c r="V7557"/>
  <c r="V7556"/>
  <c r="V7555"/>
  <c r="V7554"/>
  <c r="V7553"/>
  <c r="V7552"/>
  <c r="V7551"/>
  <c r="V7550"/>
  <c r="V7549"/>
  <c r="V7548"/>
  <c r="V7547"/>
  <c r="V7546"/>
  <c r="V7545"/>
  <c r="V7544"/>
  <c r="V7543"/>
  <c r="V7542"/>
  <c r="V7541"/>
  <c r="V7540"/>
  <c r="V7539"/>
  <c r="V7538"/>
  <c r="V7537"/>
  <c r="V7536"/>
  <c r="V7535"/>
  <c r="V7534"/>
  <c r="V7533"/>
  <c r="V7532"/>
  <c r="V7531"/>
  <c r="V7530"/>
  <c r="V7529"/>
  <c r="V7528"/>
  <c r="V7527"/>
  <c r="V7526"/>
  <c r="V7525"/>
  <c r="V7524"/>
  <c r="V7523"/>
  <c r="V7522"/>
  <c r="V7521"/>
  <c r="V7520"/>
  <c r="V7519"/>
  <c r="V7518"/>
  <c r="V7517"/>
  <c r="V7516"/>
  <c r="V7515"/>
  <c r="V7514"/>
  <c r="V7513"/>
  <c r="V7512"/>
  <c r="V7511"/>
  <c r="V7510"/>
  <c r="V7509"/>
  <c r="V7508"/>
  <c r="V7507"/>
  <c r="V7506"/>
  <c r="V7505"/>
  <c r="V7504"/>
  <c r="V7503"/>
  <c r="V7502"/>
  <c r="V7501"/>
  <c r="V7500"/>
  <c r="V7499"/>
  <c r="V7498"/>
  <c r="V7497"/>
  <c r="V7496"/>
  <c r="V7495"/>
  <c r="V7494"/>
  <c r="V7493"/>
  <c r="V7492"/>
  <c r="V7491"/>
  <c r="V7490"/>
  <c r="V7489"/>
  <c r="V7488"/>
  <c r="V7487"/>
  <c r="V7486"/>
  <c r="V7485"/>
  <c r="V7484"/>
  <c r="V7483"/>
  <c r="V7482"/>
  <c r="V7481"/>
  <c r="V7480"/>
  <c r="V7479"/>
  <c r="V7478"/>
  <c r="V7477"/>
  <c r="V7476"/>
  <c r="V7475"/>
  <c r="V7474"/>
  <c r="V7473"/>
  <c r="V7472"/>
  <c r="V7471"/>
  <c r="V7470"/>
  <c r="V7469"/>
  <c r="V7468"/>
  <c r="V7467"/>
  <c r="V7466"/>
  <c r="V7465"/>
  <c r="V7464"/>
  <c r="V7463"/>
  <c r="V7462"/>
  <c r="V7461"/>
  <c r="V7460"/>
  <c r="V7459"/>
  <c r="V7458"/>
  <c r="V7457"/>
  <c r="V7456"/>
  <c r="V7455"/>
  <c r="V7454"/>
  <c r="V7453"/>
  <c r="V7452"/>
  <c r="V7451"/>
  <c r="V7450"/>
  <c r="V7449"/>
  <c r="V7448"/>
  <c r="V7447"/>
  <c r="V7446"/>
  <c r="V7445"/>
  <c r="V7444"/>
  <c r="V7443"/>
  <c r="V7442"/>
  <c r="V7441"/>
  <c r="V7440"/>
  <c r="V7439"/>
  <c r="V7438"/>
  <c r="V7437"/>
  <c r="V7436"/>
  <c r="V7435"/>
  <c r="V7434"/>
  <c r="V7433"/>
  <c r="V7432"/>
  <c r="V7431"/>
  <c r="V7430"/>
  <c r="V7429"/>
  <c r="V7428"/>
  <c r="V7427"/>
  <c r="V7426"/>
  <c r="V7425"/>
  <c r="V7424"/>
  <c r="V7423"/>
  <c r="V7422"/>
  <c r="V7421"/>
  <c r="V7420"/>
  <c r="V7419"/>
  <c r="V7418"/>
  <c r="V7417"/>
  <c r="V7416"/>
  <c r="V7415"/>
  <c r="V7414"/>
  <c r="V7413"/>
  <c r="V7412"/>
  <c r="V7411"/>
  <c r="V7410"/>
  <c r="V7409"/>
  <c r="V7408"/>
  <c r="V7407"/>
  <c r="V7406"/>
  <c r="V7405"/>
  <c r="V7404"/>
  <c r="V7403"/>
  <c r="V7402"/>
  <c r="V7401"/>
  <c r="V7400"/>
  <c r="V7399"/>
  <c r="V7398"/>
  <c r="V7397"/>
  <c r="V7396"/>
  <c r="V7395"/>
  <c r="V7394"/>
  <c r="V7393"/>
  <c r="V7392"/>
  <c r="V7391"/>
  <c r="V7390"/>
  <c r="V7389"/>
  <c r="V7388"/>
  <c r="V7387"/>
  <c r="V7386"/>
  <c r="V7385"/>
  <c r="V7384"/>
  <c r="V7383"/>
  <c r="V7382"/>
  <c r="V7381"/>
  <c r="V7380"/>
  <c r="V7379"/>
  <c r="V7378"/>
  <c r="V7377"/>
  <c r="V7376"/>
  <c r="V7375"/>
  <c r="V7374"/>
  <c r="V7373"/>
  <c r="V7372"/>
  <c r="V7371"/>
  <c r="V7370"/>
  <c r="V7369"/>
  <c r="V7368"/>
  <c r="V7367"/>
  <c r="V7366"/>
  <c r="V7365"/>
  <c r="V7364"/>
  <c r="V7363"/>
  <c r="V7362"/>
  <c r="V7361"/>
  <c r="V7360"/>
  <c r="V7359"/>
  <c r="V7358"/>
  <c r="V7357"/>
  <c r="V7356"/>
  <c r="V7355"/>
  <c r="V7354"/>
  <c r="V7353"/>
  <c r="V7352"/>
  <c r="V7351"/>
  <c r="V7350"/>
  <c r="V7349"/>
  <c r="V7348"/>
  <c r="V7347"/>
  <c r="V7346"/>
  <c r="V7345"/>
  <c r="V7344"/>
  <c r="V7343"/>
  <c r="V7342"/>
  <c r="V7341"/>
  <c r="V7340"/>
  <c r="V7339"/>
  <c r="V7338"/>
  <c r="V7337"/>
  <c r="V7336"/>
  <c r="V7335"/>
  <c r="V7334"/>
  <c r="V7333"/>
  <c r="V7332"/>
  <c r="V7331"/>
  <c r="V7330"/>
  <c r="V7329"/>
  <c r="V7328"/>
  <c r="V7327"/>
  <c r="V7326"/>
  <c r="V7325"/>
  <c r="V7324"/>
  <c r="V7323"/>
  <c r="V7322"/>
  <c r="V7321"/>
  <c r="V7320"/>
  <c r="V7319"/>
  <c r="V7318"/>
  <c r="V7317"/>
  <c r="V7316"/>
  <c r="V7315"/>
  <c r="V7314"/>
  <c r="V7313"/>
  <c r="V7312"/>
  <c r="V7311"/>
  <c r="V7310"/>
  <c r="V7309"/>
  <c r="V7308"/>
  <c r="V7307"/>
  <c r="V7306"/>
  <c r="V7305"/>
  <c r="V7304"/>
  <c r="V7303"/>
  <c r="V7302"/>
  <c r="V7301"/>
  <c r="V7300"/>
  <c r="V7299"/>
  <c r="V7298"/>
  <c r="V7297"/>
  <c r="V7296"/>
  <c r="V7295"/>
  <c r="V7294"/>
  <c r="V7293"/>
  <c r="V7292"/>
  <c r="V7291"/>
  <c r="V7290"/>
  <c r="V7289"/>
  <c r="V7288"/>
  <c r="V7287"/>
  <c r="V7286"/>
  <c r="V7285"/>
  <c r="V7284"/>
  <c r="V7283"/>
  <c r="V7282"/>
  <c r="V7281"/>
  <c r="V7280"/>
  <c r="V7279"/>
  <c r="V7278"/>
  <c r="V7277"/>
  <c r="V7276"/>
  <c r="V7275"/>
  <c r="V7274"/>
  <c r="V7273"/>
  <c r="V7272"/>
  <c r="V7271"/>
  <c r="V7270"/>
  <c r="V7269"/>
  <c r="V7268"/>
  <c r="V7267"/>
  <c r="V7266"/>
  <c r="V7265"/>
  <c r="V7264"/>
  <c r="V7263"/>
  <c r="V7262"/>
  <c r="V7261"/>
  <c r="V7260"/>
  <c r="V7259"/>
  <c r="V7258"/>
  <c r="V7257"/>
  <c r="V7256"/>
  <c r="V7255"/>
  <c r="V7254"/>
  <c r="V7253"/>
  <c r="V7252"/>
  <c r="V7251"/>
  <c r="V7250"/>
  <c r="V7249"/>
  <c r="V7248"/>
  <c r="V7247"/>
  <c r="V7246"/>
  <c r="V7245"/>
  <c r="V7244"/>
  <c r="V7243"/>
  <c r="V7242"/>
  <c r="V7241"/>
  <c r="V7240"/>
  <c r="V7239"/>
  <c r="V7238"/>
  <c r="V7237"/>
  <c r="V7236"/>
  <c r="V7235"/>
  <c r="V7234"/>
  <c r="V7233"/>
  <c r="V7232"/>
  <c r="V7231"/>
  <c r="V7230"/>
  <c r="V7229"/>
  <c r="V7228"/>
  <c r="V7227"/>
  <c r="V7226"/>
  <c r="V7225"/>
  <c r="V7224"/>
  <c r="V7223"/>
  <c r="V7222"/>
  <c r="V7221"/>
  <c r="V7220"/>
  <c r="V7219"/>
  <c r="V7218"/>
  <c r="V7217"/>
  <c r="V7216"/>
  <c r="V7215"/>
  <c r="V7214"/>
  <c r="V7213"/>
  <c r="V7212"/>
  <c r="V7211"/>
  <c r="V7210"/>
  <c r="V7209"/>
  <c r="V7208"/>
  <c r="V7207"/>
  <c r="V7206"/>
  <c r="V7205"/>
  <c r="V7204"/>
  <c r="V7203"/>
  <c r="V7202"/>
  <c r="V7201"/>
  <c r="V7200"/>
  <c r="V7199"/>
  <c r="V7198"/>
  <c r="V7197"/>
  <c r="V7196"/>
  <c r="V7195"/>
  <c r="V7194"/>
  <c r="V7193"/>
  <c r="V7192"/>
  <c r="V7191"/>
  <c r="V7190"/>
  <c r="V7189"/>
  <c r="V7188"/>
  <c r="V7187"/>
  <c r="V7186"/>
  <c r="V7185"/>
  <c r="V7184"/>
  <c r="V7183"/>
  <c r="V7182"/>
  <c r="V7181"/>
  <c r="V7180"/>
  <c r="V7179"/>
  <c r="V7178"/>
  <c r="V7177"/>
  <c r="V7176"/>
  <c r="V7175"/>
  <c r="V7174"/>
  <c r="V7173"/>
  <c r="V7172"/>
  <c r="V7171"/>
  <c r="V7170"/>
  <c r="V7169"/>
  <c r="V7168"/>
  <c r="V7167"/>
  <c r="V7166"/>
  <c r="V7165"/>
  <c r="V7164"/>
  <c r="V7163"/>
  <c r="V7162"/>
  <c r="V7161"/>
  <c r="V7160"/>
  <c r="V7159"/>
  <c r="V7158"/>
  <c r="V7157"/>
  <c r="V7156"/>
  <c r="V7155"/>
  <c r="V7154"/>
  <c r="V7153"/>
  <c r="V7152"/>
  <c r="V7151"/>
  <c r="V7150"/>
  <c r="V7149"/>
  <c r="V7148"/>
  <c r="V7147"/>
  <c r="V7146"/>
  <c r="V7145"/>
  <c r="V7144"/>
  <c r="V7143"/>
  <c r="V7142"/>
  <c r="V7141"/>
  <c r="V7140"/>
  <c r="V7139"/>
  <c r="V7138"/>
  <c r="V7137"/>
  <c r="V7136"/>
  <c r="V7135"/>
  <c r="V7134"/>
  <c r="V7133"/>
  <c r="V7132"/>
  <c r="V7131"/>
  <c r="V7130"/>
  <c r="V7129"/>
  <c r="V7128"/>
  <c r="V7127"/>
  <c r="V7126"/>
  <c r="V7125"/>
  <c r="V7124"/>
  <c r="V7123"/>
  <c r="V7122"/>
  <c r="V7121"/>
  <c r="V7120"/>
  <c r="V7119"/>
  <c r="V7118"/>
  <c r="V7117"/>
  <c r="V7116"/>
  <c r="V7115"/>
  <c r="V7114"/>
  <c r="V7113"/>
  <c r="V7112"/>
  <c r="V7111"/>
  <c r="V7110"/>
  <c r="V7109"/>
  <c r="V7108"/>
  <c r="V7107"/>
  <c r="V7106"/>
  <c r="V7105"/>
  <c r="V7104"/>
  <c r="V7103"/>
  <c r="V7102"/>
  <c r="V7101"/>
  <c r="V7100"/>
  <c r="V7099"/>
  <c r="V7098"/>
  <c r="V7097"/>
  <c r="V7096"/>
  <c r="V7095"/>
  <c r="V7094"/>
  <c r="V7093"/>
  <c r="V7092"/>
  <c r="V7091"/>
  <c r="V7090"/>
  <c r="V7089"/>
  <c r="V7088"/>
  <c r="V7087"/>
  <c r="V7086"/>
  <c r="V7085"/>
  <c r="V7084"/>
  <c r="V7083"/>
  <c r="V7082"/>
  <c r="V7081"/>
  <c r="V7080"/>
  <c r="V7079"/>
  <c r="V7078"/>
  <c r="V7077"/>
  <c r="V7076"/>
  <c r="V7075"/>
  <c r="V7074"/>
  <c r="V7073"/>
  <c r="V7072"/>
  <c r="V7071"/>
  <c r="V7070"/>
  <c r="V7069"/>
  <c r="V7068"/>
  <c r="V7067"/>
  <c r="V7066"/>
  <c r="V7065"/>
  <c r="V7064"/>
  <c r="V7063"/>
  <c r="V7062"/>
  <c r="V7061"/>
  <c r="V7060"/>
  <c r="V7059"/>
  <c r="V7058"/>
  <c r="V7057"/>
  <c r="V7056"/>
  <c r="V7055"/>
  <c r="V7054"/>
  <c r="V7053"/>
  <c r="V7052"/>
  <c r="V7051"/>
  <c r="V7050"/>
  <c r="V7049"/>
  <c r="V7048"/>
  <c r="V7047"/>
  <c r="V7046"/>
  <c r="V7045"/>
  <c r="V7044"/>
  <c r="V7043"/>
  <c r="V7042"/>
  <c r="V7041"/>
  <c r="V7040"/>
  <c r="V7039"/>
  <c r="V7038"/>
  <c r="V7037"/>
  <c r="V7036"/>
  <c r="V7035"/>
  <c r="V7034"/>
  <c r="V7033"/>
  <c r="V7032"/>
  <c r="V7031"/>
  <c r="V7030"/>
  <c r="V7029"/>
  <c r="V7028"/>
  <c r="V7027"/>
  <c r="V7026"/>
  <c r="V7025"/>
  <c r="V7024"/>
  <c r="V7023"/>
  <c r="V7022"/>
  <c r="V7021"/>
  <c r="V7020"/>
  <c r="V7019"/>
  <c r="V7018"/>
  <c r="V7017"/>
  <c r="V7016"/>
  <c r="V7015"/>
  <c r="V7014"/>
  <c r="V7013"/>
  <c r="V7012"/>
  <c r="V7011"/>
  <c r="V7010"/>
  <c r="V7009"/>
  <c r="V7008"/>
  <c r="V7007"/>
  <c r="V7006"/>
  <c r="V7005"/>
  <c r="V7004"/>
  <c r="V7003"/>
  <c r="V7002"/>
  <c r="V7001"/>
  <c r="V7000"/>
  <c r="V6999"/>
  <c r="V6998"/>
  <c r="V6997"/>
  <c r="V6996"/>
  <c r="V6995"/>
  <c r="V6994"/>
  <c r="V6993"/>
  <c r="V6992"/>
  <c r="V6991"/>
  <c r="V6990"/>
  <c r="V6989"/>
  <c r="V6988"/>
  <c r="V6987"/>
  <c r="V6986"/>
  <c r="V6985"/>
  <c r="V6984"/>
  <c r="V6983"/>
  <c r="V6982"/>
  <c r="V6981"/>
  <c r="V6980"/>
  <c r="V6979"/>
  <c r="V6978"/>
  <c r="V6977"/>
  <c r="V6976"/>
  <c r="V6975"/>
  <c r="V6974"/>
  <c r="V6973"/>
  <c r="V6972"/>
  <c r="V6971"/>
  <c r="V6970"/>
  <c r="V6969"/>
  <c r="V6968"/>
  <c r="V6967"/>
  <c r="V6966"/>
  <c r="V6965"/>
  <c r="V6964"/>
  <c r="V6963"/>
  <c r="V6962"/>
  <c r="V6961"/>
  <c r="V6960"/>
  <c r="V6959"/>
  <c r="V6958"/>
  <c r="V6957"/>
  <c r="V6956"/>
  <c r="V6955"/>
  <c r="V6954"/>
  <c r="V6953"/>
  <c r="V6952"/>
  <c r="V6951"/>
  <c r="V6950"/>
  <c r="V6949"/>
  <c r="V6948"/>
  <c r="V6947"/>
  <c r="V6946"/>
  <c r="V6945"/>
  <c r="V6944"/>
  <c r="V6943"/>
  <c r="V6942"/>
  <c r="V6941"/>
  <c r="V6940"/>
  <c r="V6939"/>
  <c r="V6938"/>
  <c r="V6937"/>
  <c r="V6936"/>
  <c r="V6935"/>
  <c r="V6934"/>
  <c r="V6933"/>
  <c r="V6932"/>
  <c r="V6931"/>
  <c r="V6930"/>
  <c r="V6929"/>
  <c r="V6928"/>
  <c r="V6927"/>
  <c r="V6926"/>
  <c r="V6925"/>
  <c r="V6924"/>
  <c r="V6923"/>
  <c r="V6922"/>
  <c r="V6921"/>
  <c r="V6920"/>
  <c r="V6919"/>
  <c r="V6918"/>
  <c r="V6917"/>
  <c r="V6916"/>
  <c r="V6915"/>
  <c r="V6914"/>
  <c r="V6913"/>
  <c r="V6912"/>
  <c r="V6911"/>
  <c r="V6910"/>
  <c r="V6909"/>
  <c r="V6908"/>
  <c r="V6907"/>
  <c r="V6906"/>
  <c r="V6905"/>
  <c r="V6904"/>
  <c r="V6903"/>
  <c r="V6902"/>
  <c r="V6901"/>
  <c r="V6900"/>
  <c r="V6899"/>
  <c r="V6898"/>
  <c r="V6897"/>
  <c r="V6896"/>
  <c r="V6895"/>
  <c r="V6894"/>
  <c r="V6893"/>
  <c r="V6892"/>
  <c r="V6891"/>
  <c r="V6890"/>
  <c r="V6889"/>
  <c r="V6888"/>
  <c r="V6887"/>
  <c r="V6886"/>
  <c r="V6885"/>
  <c r="V6884"/>
  <c r="V6883"/>
  <c r="V6882"/>
  <c r="V6881"/>
  <c r="V6880"/>
  <c r="V6879"/>
  <c r="V6878"/>
  <c r="V6877"/>
  <c r="V6876"/>
  <c r="V6875"/>
  <c r="V6874"/>
  <c r="V6873"/>
  <c r="V6872"/>
  <c r="V6871"/>
  <c r="V6870"/>
  <c r="V6869"/>
  <c r="V6868"/>
  <c r="V6867"/>
  <c r="V6866"/>
  <c r="V6865"/>
  <c r="V6864"/>
  <c r="V6863"/>
  <c r="V6862"/>
  <c r="V6861"/>
  <c r="V6860"/>
  <c r="V6859"/>
  <c r="V6858"/>
  <c r="V6857"/>
  <c r="V6856"/>
  <c r="V6855"/>
  <c r="V6854"/>
  <c r="V6853"/>
  <c r="V6852"/>
  <c r="V6851"/>
  <c r="V6850"/>
  <c r="V6849"/>
  <c r="V6848"/>
  <c r="V6847"/>
  <c r="V6846"/>
  <c r="V6845"/>
  <c r="V6844"/>
  <c r="V6843"/>
  <c r="V6842"/>
  <c r="V6841"/>
  <c r="V6840"/>
  <c r="V6839"/>
  <c r="V6838"/>
  <c r="V6837"/>
  <c r="V6836"/>
  <c r="V6835"/>
  <c r="V6834"/>
  <c r="V6833"/>
  <c r="V6832"/>
  <c r="V6831"/>
  <c r="V6830"/>
  <c r="V6829"/>
  <c r="V6828"/>
  <c r="V6827"/>
  <c r="V6826"/>
  <c r="V6825"/>
  <c r="V6824"/>
  <c r="V6823"/>
  <c r="V6822"/>
  <c r="V6821"/>
  <c r="V6820"/>
  <c r="V6819"/>
  <c r="V6818"/>
  <c r="V6817"/>
  <c r="V6816"/>
  <c r="V6815"/>
  <c r="V6814"/>
  <c r="V6813"/>
  <c r="V6812"/>
  <c r="V6811"/>
  <c r="V6810"/>
  <c r="V6809"/>
  <c r="V6808"/>
  <c r="V6807"/>
  <c r="V6806"/>
  <c r="V6805"/>
  <c r="V6804"/>
  <c r="V6803"/>
  <c r="V6802"/>
  <c r="V6801"/>
  <c r="V6800"/>
  <c r="V6799"/>
  <c r="V6798"/>
  <c r="V6797"/>
  <c r="V6796"/>
  <c r="V6795"/>
  <c r="V6794"/>
  <c r="V6793"/>
  <c r="V6792"/>
  <c r="V6791"/>
  <c r="V6790"/>
  <c r="V6789"/>
  <c r="V6788"/>
  <c r="V6787"/>
  <c r="V6786"/>
  <c r="V6785"/>
  <c r="V6784"/>
  <c r="V6783"/>
  <c r="V6782"/>
  <c r="V6781"/>
  <c r="V6780"/>
  <c r="V6779"/>
  <c r="V6778"/>
  <c r="V6777"/>
  <c r="V6776"/>
  <c r="V6775"/>
  <c r="V6774"/>
  <c r="V6773"/>
  <c r="V6772"/>
  <c r="V6771"/>
  <c r="V6770"/>
  <c r="V6769"/>
  <c r="V6768"/>
  <c r="V6767"/>
  <c r="V6766"/>
  <c r="V6765"/>
  <c r="V6764"/>
  <c r="V6763"/>
  <c r="V6762"/>
  <c r="V6761"/>
  <c r="V6760"/>
  <c r="V6759"/>
  <c r="V6758"/>
  <c r="V6757"/>
  <c r="V6756"/>
  <c r="V6755"/>
  <c r="V6754"/>
  <c r="V6753"/>
  <c r="V6752"/>
  <c r="V6751"/>
  <c r="V6750"/>
  <c r="V6749"/>
  <c r="V6748"/>
  <c r="V6747"/>
  <c r="V6746"/>
  <c r="V6745"/>
  <c r="V6744"/>
  <c r="V6743"/>
  <c r="V6742"/>
  <c r="V6741"/>
  <c r="V6740"/>
  <c r="V6739"/>
  <c r="V6738"/>
  <c r="V6737"/>
  <c r="V6736"/>
  <c r="V6735"/>
  <c r="V6734"/>
  <c r="V6733"/>
  <c r="V6732"/>
  <c r="V6731"/>
  <c r="V6730"/>
  <c r="V6729"/>
  <c r="V6728"/>
  <c r="V6727"/>
  <c r="V6726"/>
  <c r="V6725"/>
  <c r="V6724"/>
  <c r="V6723"/>
  <c r="V6722"/>
  <c r="V6721"/>
  <c r="V6720"/>
  <c r="V6719"/>
  <c r="V6718"/>
  <c r="V6717"/>
  <c r="V6716"/>
  <c r="V6715"/>
  <c r="V6714"/>
  <c r="V6713"/>
  <c r="V6712"/>
  <c r="V6711"/>
  <c r="V6710"/>
  <c r="V6709"/>
  <c r="V6708"/>
  <c r="V6707"/>
  <c r="V6706"/>
  <c r="V6705"/>
  <c r="V6704"/>
  <c r="V6703"/>
  <c r="V6702"/>
  <c r="V6701"/>
  <c r="V6700"/>
  <c r="V6699"/>
  <c r="V6698"/>
  <c r="V6697"/>
  <c r="V6696"/>
  <c r="V6695"/>
  <c r="V6694"/>
  <c r="V6693"/>
  <c r="V6692"/>
  <c r="V6691"/>
  <c r="V6690"/>
  <c r="V6689"/>
  <c r="V6688"/>
  <c r="V6687"/>
  <c r="V6686"/>
  <c r="V6685"/>
  <c r="V6684"/>
  <c r="V6683"/>
  <c r="V6682"/>
  <c r="V6681"/>
  <c r="V6680"/>
  <c r="V6679"/>
  <c r="V6678"/>
  <c r="V6677"/>
  <c r="V6676"/>
  <c r="V6675"/>
  <c r="V6674"/>
  <c r="V6673"/>
  <c r="V6672"/>
  <c r="V6671"/>
  <c r="V6670"/>
  <c r="V6669"/>
  <c r="V6668"/>
  <c r="V6667"/>
  <c r="V6666"/>
  <c r="V6665"/>
  <c r="V6664"/>
  <c r="V6663"/>
  <c r="V6662"/>
  <c r="V6661"/>
  <c r="V6660"/>
  <c r="V6659"/>
  <c r="V6658"/>
  <c r="V6657"/>
  <c r="V6656"/>
  <c r="V6655"/>
  <c r="V6654"/>
  <c r="V6653"/>
  <c r="V6652"/>
  <c r="V6651"/>
  <c r="V6650"/>
  <c r="V6649"/>
  <c r="V6648"/>
  <c r="V6647"/>
  <c r="V6646"/>
  <c r="V6645"/>
  <c r="V6644"/>
  <c r="V6643"/>
  <c r="V6642"/>
  <c r="V6641"/>
  <c r="V6640"/>
  <c r="V6639"/>
  <c r="V6638"/>
  <c r="V6637"/>
  <c r="V6636"/>
  <c r="V6635"/>
  <c r="V6634"/>
  <c r="V6633"/>
  <c r="V6632"/>
  <c r="V6631"/>
  <c r="V6630"/>
  <c r="V6629"/>
  <c r="V6628"/>
  <c r="V6627"/>
  <c r="V6626"/>
  <c r="V6625"/>
  <c r="V6624"/>
  <c r="V6623"/>
  <c r="V6622"/>
  <c r="V6621"/>
  <c r="V6620"/>
  <c r="V6619"/>
  <c r="V6618"/>
  <c r="V6617"/>
  <c r="V6616"/>
  <c r="V6615"/>
  <c r="V6614"/>
  <c r="V6613"/>
  <c r="V6612"/>
  <c r="V6611"/>
  <c r="V6610"/>
  <c r="V6609"/>
  <c r="V6608"/>
  <c r="V6607"/>
  <c r="V6606"/>
  <c r="V6605"/>
  <c r="V6604"/>
  <c r="V6603"/>
  <c r="V6602"/>
  <c r="V6601"/>
  <c r="V6600"/>
  <c r="V6599"/>
  <c r="V6598"/>
  <c r="V6597"/>
  <c r="V6596"/>
  <c r="V6595"/>
  <c r="V6594"/>
  <c r="V6593"/>
  <c r="V6592"/>
  <c r="V6591"/>
  <c r="V6590"/>
  <c r="V6589"/>
  <c r="V6588"/>
  <c r="V6587"/>
  <c r="V6586"/>
  <c r="V6585"/>
  <c r="V6584"/>
  <c r="V6583"/>
  <c r="V6582"/>
  <c r="V6581"/>
  <c r="V6580"/>
  <c r="V6579"/>
  <c r="V6578"/>
  <c r="V6577"/>
  <c r="V6576"/>
  <c r="V6575"/>
  <c r="V6574"/>
  <c r="V6573"/>
  <c r="V6572"/>
  <c r="V6571"/>
  <c r="V6570"/>
  <c r="V6569"/>
  <c r="V6568"/>
  <c r="V6567"/>
  <c r="V6566"/>
  <c r="V6565"/>
  <c r="V6564"/>
  <c r="V6563"/>
  <c r="V6562"/>
  <c r="V6561"/>
  <c r="V6560"/>
  <c r="V6559"/>
  <c r="V6558"/>
  <c r="V6557"/>
  <c r="V6556"/>
  <c r="V6555"/>
  <c r="V6554"/>
  <c r="V6553"/>
  <c r="V6552"/>
  <c r="V6551"/>
  <c r="V6550"/>
  <c r="V6549"/>
  <c r="V6548"/>
  <c r="V6547"/>
  <c r="V6546"/>
  <c r="V6545"/>
  <c r="V6544"/>
  <c r="V6543"/>
  <c r="V6542"/>
  <c r="V6541"/>
  <c r="V6540"/>
  <c r="V6539"/>
  <c r="V6538"/>
  <c r="V6537"/>
  <c r="V6536"/>
  <c r="V6535"/>
  <c r="V6534"/>
  <c r="V6533"/>
  <c r="V6532"/>
  <c r="V6531"/>
  <c r="V6530"/>
  <c r="V6529"/>
  <c r="V6528"/>
  <c r="V6527"/>
  <c r="V6526"/>
  <c r="V6525"/>
  <c r="V6524"/>
  <c r="V6523"/>
  <c r="V6522"/>
  <c r="V6521"/>
  <c r="V6520"/>
  <c r="V6519"/>
  <c r="V6518"/>
  <c r="V6517"/>
  <c r="V6516"/>
  <c r="V6515"/>
  <c r="V6514"/>
  <c r="V6513"/>
  <c r="V6512"/>
  <c r="V6511"/>
  <c r="V6510"/>
  <c r="V6509"/>
  <c r="V6508"/>
  <c r="V6507"/>
  <c r="V6506"/>
  <c r="V6505"/>
  <c r="V6504"/>
  <c r="V6503"/>
  <c r="V6502"/>
  <c r="V6501"/>
  <c r="V6500"/>
  <c r="V6499"/>
  <c r="V6498"/>
  <c r="V6497"/>
  <c r="V6496"/>
  <c r="V6495"/>
  <c r="V6494"/>
  <c r="V6493"/>
  <c r="V6492"/>
  <c r="V6491"/>
  <c r="V6490"/>
  <c r="V6489"/>
  <c r="V6488"/>
  <c r="V6487"/>
  <c r="V6486"/>
  <c r="V6485"/>
  <c r="V6484"/>
  <c r="V6483"/>
  <c r="V6482"/>
  <c r="V6481"/>
  <c r="V6480"/>
  <c r="V6479"/>
  <c r="V6478"/>
  <c r="V6477"/>
  <c r="V6476"/>
  <c r="V6475"/>
  <c r="V6474"/>
  <c r="V6473"/>
  <c r="V6472"/>
  <c r="V6471"/>
  <c r="V6470"/>
  <c r="V6469"/>
  <c r="V6468"/>
  <c r="V6467"/>
  <c r="V6466"/>
  <c r="V6465"/>
  <c r="V6464"/>
  <c r="V6463"/>
  <c r="V6462"/>
  <c r="V6461"/>
  <c r="V6460"/>
  <c r="V6459"/>
  <c r="V6458"/>
  <c r="V6457"/>
  <c r="V6456"/>
  <c r="V6455"/>
  <c r="V6454"/>
  <c r="V6453"/>
  <c r="V6452"/>
  <c r="V6451"/>
  <c r="V6450"/>
  <c r="V6449"/>
  <c r="V6448"/>
  <c r="V6447"/>
  <c r="V6446"/>
  <c r="V6445"/>
  <c r="V6444"/>
  <c r="V6443"/>
  <c r="V6442"/>
  <c r="V6441"/>
  <c r="V6440"/>
  <c r="V6439"/>
  <c r="V6438"/>
  <c r="V6437"/>
  <c r="V6436"/>
  <c r="V6435"/>
  <c r="V6434"/>
  <c r="V6433"/>
  <c r="V6432"/>
  <c r="V6431"/>
  <c r="V6430"/>
  <c r="V6429"/>
  <c r="V6428"/>
  <c r="V6427"/>
  <c r="V6426"/>
  <c r="V6425"/>
  <c r="V6424"/>
  <c r="V6423"/>
  <c r="V6422"/>
  <c r="V6421"/>
  <c r="V6420"/>
  <c r="V6419"/>
  <c r="V6418"/>
  <c r="V6417"/>
  <c r="V6416"/>
  <c r="V6415"/>
  <c r="V6414"/>
  <c r="V6413"/>
  <c r="V6412"/>
  <c r="V6411"/>
  <c r="V6410"/>
  <c r="V6409"/>
  <c r="V6408"/>
  <c r="V6407"/>
  <c r="V6406"/>
  <c r="V6405"/>
  <c r="V6404"/>
  <c r="V6403"/>
  <c r="V6402"/>
  <c r="V6401"/>
  <c r="V6400"/>
  <c r="V6399"/>
  <c r="V6398"/>
  <c r="V6397"/>
  <c r="V6396"/>
  <c r="V6395"/>
  <c r="V6394"/>
  <c r="V6393"/>
  <c r="V6392"/>
  <c r="V6391"/>
  <c r="V6390"/>
  <c r="V6389"/>
  <c r="V6388"/>
  <c r="V6387"/>
  <c r="V6386"/>
  <c r="V6385"/>
  <c r="V6384"/>
  <c r="V6383"/>
  <c r="V6382"/>
  <c r="V6381"/>
  <c r="V6380"/>
  <c r="V6379"/>
  <c r="V6378"/>
  <c r="V6377"/>
  <c r="V6376"/>
  <c r="V6375"/>
  <c r="V6374"/>
  <c r="V6373"/>
  <c r="V6372"/>
  <c r="V6371"/>
  <c r="V6370"/>
  <c r="V6369"/>
  <c r="V6368"/>
  <c r="V6367"/>
  <c r="V6366"/>
  <c r="V6365"/>
  <c r="V6364"/>
  <c r="V6363"/>
  <c r="V6362"/>
  <c r="V6361"/>
  <c r="V6360"/>
  <c r="V6359"/>
  <c r="V6358"/>
  <c r="V6357"/>
  <c r="V6356"/>
  <c r="V6355"/>
  <c r="V6354"/>
  <c r="V6353"/>
  <c r="V6352"/>
  <c r="V6351"/>
  <c r="V6350"/>
  <c r="V6349"/>
  <c r="V6348"/>
  <c r="V6347"/>
  <c r="V6346"/>
  <c r="V6345"/>
  <c r="V6344"/>
  <c r="V6343"/>
  <c r="V6342"/>
  <c r="V6341"/>
  <c r="V6340"/>
  <c r="V6339"/>
  <c r="V6338"/>
  <c r="V6337"/>
  <c r="V6336"/>
  <c r="V6335"/>
  <c r="V6334"/>
  <c r="V6333"/>
  <c r="V6332"/>
  <c r="V6331"/>
  <c r="V6330"/>
  <c r="V6329"/>
  <c r="V6328"/>
  <c r="V6327"/>
  <c r="V6326"/>
  <c r="V6325"/>
  <c r="V6324"/>
  <c r="V6323"/>
  <c r="V6322"/>
  <c r="V6321"/>
  <c r="V6320"/>
  <c r="V6319"/>
  <c r="V6318"/>
  <c r="V6317"/>
  <c r="V6316"/>
  <c r="V6315"/>
  <c r="V6314"/>
  <c r="V6313"/>
  <c r="V6312"/>
  <c r="V6311"/>
  <c r="V6310"/>
  <c r="V6309"/>
  <c r="V6308"/>
  <c r="V6307"/>
  <c r="V6306"/>
  <c r="V6305"/>
  <c r="V6304"/>
  <c r="V6303"/>
  <c r="V6302"/>
  <c r="V6301"/>
  <c r="V6300"/>
  <c r="V6299"/>
  <c r="V6298"/>
  <c r="V6297"/>
  <c r="V6296"/>
  <c r="V6295"/>
  <c r="V6294"/>
  <c r="V6293"/>
  <c r="V6292"/>
  <c r="V6291"/>
  <c r="V6290"/>
  <c r="V6289"/>
  <c r="V6288"/>
  <c r="V6287"/>
  <c r="V6286"/>
  <c r="V6285"/>
  <c r="V6284"/>
  <c r="V6283"/>
  <c r="V6282"/>
  <c r="V6281"/>
  <c r="V6280"/>
  <c r="V6279"/>
  <c r="V6278"/>
  <c r="V6277"/>
  <c r="V6276"/>
  <c r="V6275"/>
  <c r="V6274"/>
  <c r="V6273"/>
  <c r="V6272"/>
  <c r="V6271"/>
  <c r="V6270"/>
  <c r="V6269"/>
  <c r="V6268"/>
  <c r="V6267"/>
  <c r="V6266"/>
  <c r="V6265"/>
  <c r="V6264"/>
  <c r="V6263"/>
  <c r="V6262"/>
  <c r="V6261"/>
  <c r="V6260"/>
  <c r="V6259"/>
  <c r="V6258"/>
  <c r="V6257"/>
  <c r="V6256"/>
  <c r="V6255"/>
  <c r="V6254"/>
  <c r="V6253"/>
  <c r="V6252"/>
  <c r="V6251"/>
  <c r="V6250"/>
  <c r="V6249"/>
  <c r="V6248"/>
  <c r="V6247"/>
  <c r="V6246"/>
  <c r="V6245"/>
  <c r="V6244"/>
  <c r="V6243"/>
  <c r="V6242"/>
  <c r="V6241"/>
  <c r="V6240"/>
  <c r="V6239"/>
  <c r="V6238"/>
  <c r="V6237"/>
  <c r="V6236"/>
  <c r="V6235"/>
  <c r="V6234"/>
  <c r="V6233"/>
  <c r="V6232"/>
  <c r="V6231"/>
  <c r="V6230"/>
  <c r="V6229"/>
  <c r="V6228"/>
  <c r="V6227"/>
  <c r="V6226"/>
  <c r="V6225"/>
  <c r="V6224"/>
  <c r="V6223"/>
  <c r="V6222"/>
  <c r="V6221"/>
  <c r="V6220"/>
  <c r="V6219"/>
  <c r="V6218"/>
  <c r="V6217"/>
  <c r="V6216"/>
  <c r="V6215"/>
  <c r="V6214"/>
  <c r="V6213"/>
  <c r="V6212"/>
  <c r="V6211"/>
  <c r="V6210"/>
  <c r="V6209"/>
  <c r="V6208"/>
  <c r="V6207"/>
  <c r="V6206"/>
  <c r="V6205"/>
  <c r="V6204"/>
  <c r="V6203"/>
  <c r="V6202"/>
  <c r="V6201"/>
  <c r="V6200"/>
  <c r="V6199"/>
  <c r="V6198"/>
  <c r="V6197"/>
  <c r="V6196"/>
  <c r="V6195"/>
  <c r="V6194"/>
  <c r="V6193"/>
  <c r="V6192"/>
  <c r="V6191"/>
  <c r="V6190"/>
  <c r="V6189"/>
  <c r="V6188"/>
  <c r="V6187"/>
  <c r="V6186"/>
  <c r="V6185"/>
  <c r="V6184"/>
  <c r="V6183"/>
  <c r="V6182"/>
  <c r="V6181"/>
  <c r="V6180"/>
  <c r="V6179"/>
  <c r="V6178"/>
  <c r="V6177"/>
  <c r="V6176"/>
  <c r="V6175"/>
  <c r="V6174"/>
  <c r="V6173"/>
  <c r="V6172"/>
  <c r="V6171"/>
  <c r="V6170"/>
  <c r="V6169"/>
  <c r="V6168"/>
  <c r="V6167"/>
  <c r="V6166"/>
  <c r="V6165"/>
  <c r="V6164"/>
  <c r="V6163"/>
  <c r="V6162"/>
  <c r="V6161"/>
  <c r="V6160"/>
  <c r="V6159"/>
  <c r="V6158"/>
  <c r="V6157"/>
  <c r="V6156"/>
  <c r="V6155"/>
  <c r="V6154"/>
  <c r="V6153"/>
  <c r="V6152"/>
  <c r="V6151"/>
  <c r="V6150"/>
  <c r="V6149"/>
  <c r="V6148"/>
  <c r="V6147"/>
  <c r="V6146"/>
  <c r="V6145"/>
  <c r="V6144"/>
  <c r="V6143"/>
  <c r="V6142"/>
  <c r="V6141"/>
  <c r="V6140"/>
  <c r="V6139"/>
  <c r="V6138"/>
  <c r="V6137"/>
  <c r="V6136"/>
  <c r="V6135"/>
  <c r="V6134"/>
  <c r="V6133"/>
  <c r="V6132"/>
  <c r="V6131"/>
  <c r="V6130"/>
  <c r="V6129"/>
  <c r="V6128"/>
  <c r="V6127"/>
  <c r="V6126"/>
  <c r="V6125"/>
  <c r="V6124"/>
  <c r="V6123"/>
  <c r="V6122"/>
  <c r="V6121"/>
  <c r="V6120"/>
  <c r="V6119"/>
  <c r="V6118"/>
  <c r="V6117"/>
  <c r="V6116"/>
  <c r="V6115"/>
  <c r="V6114"/>
  <c r="V6113"/>
  <c r="V6112"/>
  <c r="V6111"/>
  <c r="V6110"/>
  <c r="V6109"/>
  <c r="V6108"/>
  <c r="V6107"/>
  <c r="V6106"/>
  <c r="V6105"/>
  <c r="V6104"/>
  <c r="V6103"/>
  <c r="V6102"/>
  <c r="V6101"/>
  <c r="V6100"/>
  <c r="V6099"/>
  <c r="V6098"/>
  <c r="V6097"/>
  <c r="V6096"/>
  <c r="V6095"/>
  <c r="V6094"/>
  <c r="V6093"/>
  <c r="V6092"/>
  <c r="V6091"/>
  <c r="V6090"/>
  <c r="V6089"/>
  <c r="V6088"/>
  <c r="V6087"/>
  <c r="V6086"/>
  <c r="V6085"/>
  <c r="V6084"/>
  <c r="V6083"/>
  <c r="V6082"/>
  <c r="V6081"/>
  <c r="V6080"/>
  <c r="V6079"/>
  <c r="V6078"/>
  <c r="V6077"/>
  <c r="V6076"/>
  <c r="V6075"/>
  <c r="V6074"/>
  <c r="V6073"/>
  <c r="V6072"/>
  <c r="V6071"/>
  <c r="V6070"/>
  <c r="V6069"/>
  <c r="V6068"/>
  <c r="V6067"/>
  <c r="V6066"/>
  <c r="V6065"/>
  <c r="V6064"/>
  <c r="V6063"/>
  <c r="V6062"/>
  <c r="V6061"/>
  <c r="V6060"/>
  <c r="V6059"/>
  <c r="V6058"/>
  <c r="V6057"/>
  <c r="V6056"/>
  <c r="V6055"/>
  <c r="V6054"/>
  <c r="V6053"/>
  <c r="V6052"/>
  <c r="V6051"/>
  <c r="V6050"/>
  <c r="V6049"/>
  <c r="V6048"/>
  <c r="V6047"/>
  <c r="V6046"/>
  <c r="V6045"/>
  <c r="V6044"/>
  <c r="V6043"/>
  <c r="V6042"/>
  <c r="V6041"/>
  <c r="V6040"/>
  <c r="V6039"/>
  <c r="V6038"/>
  <c r="V6037"/>
  <c r="V6036"/>
  <c r="V6035"/>
  <c r="V6034"/>
  <c r="V6033"/>
  <c r="V6032"/>
  <c r="V6031"/>
  <c r="V6030"/>
  <c r="V6029"/>
  <c r="V6028"/>
  <c r="V6027"/>
  <c r="V6026"/>
  <c r="V6025"/>
  <c r="V6024"/>
  <c r="V6023"/>
  <c r="V6022"/>
  <c r="V6021"/>
  <c r="V6020"/>
  <c r="V6019"/>
  <c r="V6018"/>
  <c r="V6017"/>
  <c r="V6016"/>
  <c r="V6015"/>
  <c r="V6014"/>
  <c r="V6013"/>
  <c r="V6012"/>
  <c r="V6011"/>
  <c r="V6010"/>
  <c r="V6009"/>
  <c r="V6008"/>
  <c r="V6007"/>
  <c r="V6006"/>
  <c r="V6005"/>
  <c r="V6004"/>
  <c r="V6003"/>
  <c r="V6002"/>
  <c r="V6001"/>
  <c r="V6000"/>
  <c r="V5999"/>
  <c r="V5998"/>
  <c r="V5997"/>
  <c r="V5996"/>
  <c r="V5995"/>
  <c r="V5994"/>
  <c r="V5993"/>
  <c r="V5992"/>
  <c r="V5991"/>
  <c r="V5990"/>
  <c r="V5989"/>
  <c r="V5988"/>
  <c r="V5987"/>
  <c r="V5986"/>
  <c r="V5985"/>
  <c r="V5984"/>
  <c r="V5983"/>
  <c r="V5982"/>
  <c r="V5981"/>
  <c r="V5980"/>
  <c r="V5979"/>
  <c r="V5978"/>
  <c r="V5977"/>
  <c r="V5976"/>
  <c r="V5975"/>
  <c r="V5974"/>
  <c r="V5973"/>
  <c r="V5972"/>
  <c r="V5971"/>
  <c r="V5970"/>
  <c r="V5969"/>
  <c r="V5968"/>
  <c r="V5967"/>
  <c r="V5966"/>
  <c r="V5965"/>
  <c r="V5964"/>
  <c r="V5963"/>
  <c r="V5962"/>
  <c r="V5961"/>
  <c r="V5960"/>
  <c r="V5959"/>
  <c r="V5958"/>
  <c r="V5957"/>
  <c r="V5956"/>
  <c r="V5955"/>
  <c r="V5954"/>
  <c r="V5953"/>
  <c r="V5952"/>
  <c r="V5951"/>
  <c r="V5950"/>
  <c r="V5949"/>
  <c r="V5948"/>
  <c r="V5947"/>
  <c r="V5946"/>
  <c r="V5945"/>
  <c r="V5944"/>
  <c r="V5943"/>
  <c r="V5942"/>
  <c r="V5941"/>
  <c r="V5940"/>
  <c r="V5939"/>
  <c r="V5938"/>
  <c r="V5937"/>
  <c r="V5936"/>
  <c r="V5935"/>
  <c r="V5934"/>
  <c r="V5933"/>
  <c r="V5932"/>
  <c r="V5931"/>
  <c r="V5930"/>
  <c r="V5929"/>
  <c r="V5928"/>
  <c r="V5927"/>
  <c r="V5926"/>
  <c r="V5925"/>
  <c r="V5924"/>
  <c r="V5923"/>
  <c r="V5922"/>
  <c r="V5921"/>
  <c r="V5920"/>
  <c r="V5919"/>
  <c r="V5918"/>
  <c r="V5917"/>
  <c r="V5916"/>
  <c r="V5915"/>
  <c r="V5914"/>
  <c r="V5913"/>
  <c r="V5912"/>
  <c r="V5911"/>
  <c r="V5910"/>
  <c r="V5909"/>
  <c r="V5908"/>
  <c r="V5907"/>
  <c r="V5906"/>
  <c r="V5905"/>
  <c r="V5904"/>
  <c r="V5903"/>
  <c r="V5902"/>
  <c r="V5901"/>
  <c r="V5900"/>
  <c r="V5899"/>
  <c r="V5898"/>
  <c r="V5897"/>
  <c r="V5896"/>
  <c r="V5895"/>
  <c r="V5894"/>
  <c r="V5893"/>
  <c r="V5892"/>
  <c r="V5891"/>
  <c r="V5890"/>
  <c r="V5889"/>
  <c r="V5888"/>
  <c r="V5887"/>
  <c r="V5886"/>
  <c r="V5885"/>
  <c r="V5884"/>
  <c r="V5883"/>
  <c r="V5882"/>
  <c r="V5881"/>
  <c r="V5880"/>
  <c r="V5879"/>
  <c r="V5878"/>
  <c r="V5877"/>
  <c r="V5876"/>
  <c r="V5875"/>
  <c r="V5874"/>
  <c r="V5873"/>
  <c r="V5872"/>
  <c r="V5871"/>
  <c r="V5870"/>
  <c r="V5869"/>
  <c r="V5868"/>
  <c r="V5867"/>
  <c r="V5866"/>
  <c r="V5865"/>
  <c r="V5864"/>
  <c r="V5863"/>
  <c r="V5862"/>
  <c r="V5861"/>
  <c r="V5860"/>
  <c r="V5859"/>
  <c r="V5858"/>
  <c r="V5857"/>
  <c r="V5856"/>
  <c r="V5855"/>
  <c r="V5854"/>
  <c r="V5853"/>
  <c r="V5852"/>
  <c r="V5851"/>
  <c r="V5850"/>
  <c r="V5849"/>
  <c r="V5848"/>
  <c r="V5847"/>
  <c r="V5846"/>
  <c r="V5845"/>
  <c r="V5844"/>
  <c r="V5843"/>
  <c r="V5842"/>
  <c r="V5841"/>
  <c r="V5840"/>
  <c r="V5839"/>
  <c r="V5838"/>
  <c r="V5837"/>
  <c r="V5836"/>
  <c r="V5835"/>
  <c r="V5834"/>
  <c r="V5833"/>
  <c r="V5832"/>
  <c r="V5831"/>
  <c r="V5830"/>
  <c r="V5829"/>
  <c r="V5828"/>
  <c r="V5827"/>
  <c r="V5826"/>
  <c r="V5825"/>
  <c r="V5824"/>
  <c r="V5823"/>
  <c r="V5822"/>
  <c r="V5821"/>
  <c r="V5820"/>
  <c r="V5819"/>
  <c r="V5818"/>
  <c r="V5817"/>
  <c r="V5816"/>
  <c r="V5815"/>
  <c r="V5814"/>
  <c r="V5813"/>
  <c r="V5812"/>
  <c r="V5811"/>
  <c r="V5810"/>
  <c r="V5809"/>
  <c r="V5808"/>
  <c r="V5807"/>
  <c r="V5806"/>
  <c r="V5805"/>
  <c r="V5804"/>
  <c r="V5803"/>
  <c r="V5802"/>
  <c r="V5801"/>
  <c r="V5800"/>
  <c r="V5799"/>
  <c r="V5798"/>
  <c r="V5797"/>
  <c r="V5796"/>
  <c r="V5795"/>
  <c r="V5794"/>
  <c r="V5793"/>
  <c r="V5792"/>
  <c r="V5791"/>
  <c r="V5790"/>
  <c r="V5789"/>
  <c r="V5788"/>
  <c r="V5787"/>
  <c r="V5786"/>
  <c r="V5785"/>
  <c r="V5784"/>
  <c r="V5783"/>
  <c r="V5782"/>
  <c r="V5781"/>
  <c r="V5780"/>
  <c r="V5779"/>
  <c r="V5778"/>
  <c r="V5777"/>
  <c r="V5776"/>
  <c r="V5775"/>
  <c r="V5774"/>
  <c r="V5773"/>
  <c r="V5772"/>
  <c r="V5771"/>
  <c r="V5770"/>
  <c r="V5769"/>
  <c r="V5768"/>
  <c r="V5767"/>
  <c r="V5766"/>
  <c r="V5765"/>
  <c r="V5764"/>
  <c r="V5763"/>
  <c r="V5762"/>
  <c r="V5761"/>
  <c r="V5760"/>
  <c r="V5759"/>
  <c r="V5758"/>
  <c r="V5757"/>
  <c r="V5756"/>
  <c r="V5755"/>
  <c r="V5754"/>
  <c r="V5753"/>
  <c r="V5752"/>
  <c r="V5751"/>
  <c r="V5750"/>
  <c r="V5749"/>
  <c r="V5748"/>
  <c r="V5747"/>
  <c r="V5746"/>
  <c r="V5745"/>
  <c r="V5744"/>
  <c r="V5743"/>
  <c r="V5742"/>
  <c r="V5741"/>
  <c r="V5740"/>
  <c r="V5739"/>
  <c r="V5738"/>
  <c r="V5737"/>
  <c r="V5736"/>
  <c r="V5735"/>
  <c r="V5734"/>
  <c r="V5733"/>
  <c r="V5732"/>
  <c r="V5731"/>
  <c r="V5730"/>
  <c r="V5729"/>
  <c r="V5728"/>
  <c r="V5727"/>
  <c r="V5726"/>
  <c r="V5725"/>
  <c r="V5724"/>
  <c r="V5723"/>
  <c r="V5722"/>
  <c r="V5721"/>
  <c r="V5720"/>
  <c r="V5719"/>
  <c r="V5718"/>
  <c r="V5717"/>
  <c r="V5716"/>
  <c r="V5715"/>
  <c r="V5714"/>
  <c r="V5713"/>
  <c r="V5712"/>
  <c r="V5711"/>
  <c r="V5710"/>
  <c r="V5709"/>
  <c r="V5708"/>
  <c r="V5707"/>
  <c r="V5706"/>
  <c r="V5705"/>
  <c r="V5704"/>
  <c r="V5703"/>
  <c r="V5702"/>
  <c r="V5701"/>
  <c r="V5700"/>
  <c r="V5699"/>
  <c r="V5698"/>
  <c r="V5697"/>
  <c r="V5696"/>
  <c r="V5695"/>
  <c r="V5694"/>
  <c r="V5693"/>
  <c r="V5692"/>
  <c r="V5691"/>
  <c r="V5690"/>
  <c r="V5689"/>
  <c r="V5688"/>
  <c r="V5687"/>
  <c r="V5686"/>
  <c r="V5685"/>
  <c r="V5684"/>
  <c r="V5683"/>
  <c r="V5682"/>
  <c r="V5681"/>
  <c r="V5680"/>
  <c r="V5679"/>
  <c r="V5678"/>
  <c r="V5677"/>
  <c r="V5676"/>
  <c r="V5675"/>
  <c r="V5674"/>
  <c r="V5673"/>
  <c r="V5672"/>
  <c r="V5671"/>
  <c r="V5670"/>
  <c r="V5669"/>
  <c r="V5668"/>
  <c r="V5667"/>
  <c r="V5666"/>
  <c r="V5665"/>
  <c r="V5664"/>
  <c r="V5663"/>
  <c r="V5662"/>
  <c r="V5661"/>
  <c r="V5660"/>
  <c r="V5659"/>
  <c r="V5658"/>
  <c r="V5657"/>
  <c r="V5656"/>
  <c r="V5655"/>
  <c r="V5654"/>
  <c r="V5653"/>
  <c r="V5652"/>
  <c r="V5651"/>
  <c r="V5650"/>
  <c r="V5649"/>
  <c r="V5648"/>
  <c r="V5647"/>
  <c r="V5646"/>
  <c r="V5645"/>
  <c r="V5644"/>
  <c r="V5643"/>
  <c r="V5642"/>
  <c r="V5641"/>
  <c r="V5640"/>
  <c r="V5639"/>
  <c r="V5638"/>
  <c r="V5637"/>
  <c r="V5636"/>
  <c r="V5635"/>
  <c r="V5634"/>
  <c r="V5633"/>
  <c r="V5632"/>
  <c r="V5631"/>
  <c r="V5630"/>
  <c r="V5629"/>
  <c r="V5628"/>
  <c r="V5627"/>
  <c r="V5626"/>
  <c r="V5625"/>
  <c r="V5624"/>
  <c r="V5623"/>
  <c r="V5622"/>
  <c r="V5621"/>
  <c r="V5620"/>
  <c r="V5619"/>
  <c r="V5618"/>
  <c r="V5617"/>
  <c r="V5616"/>
  <c r="V5615"/>
  <c r="V5614"/>
  <c r="V5613"/>
  <c r="V5612"/>
  <c r="V5611"/>
  <c r="V5610"/>
  <c r="V5609"/>
  <c r="V5608"/>
  <c r="V5607"/>
  <c r="V5606"/>
  <c r="V5605"/>
  <c r="V5604"/>
  <c r="V5603"/>
  <c r="V5602"/>
  <c r="V5601"/>
  <c r="V5600"/>
  <c r="V5599"/>
  <c r="V5598"/>
  <c r="V5597"/>
  <c r="V5596"/>
  <c r="V5595"/>
  <c r="V5594"/>
  <c r="V5593"/>
  <c r="V5592"/>
  <c r="V5591"/>
  <c r="V5590"/>
  <c r="V5589"/>
  <c r="V5588"/>
  <c r="V5587"/>
  <c r="V5586"/>
  <c r="V5585"/>
  <c r="V5584"/>
  <c r="V5583"/>
  <c r="V5582"/>
  <c r="V5581"/>
  <c r="V5580"/>
  <c r="V5579"/>
  <c r="V5578"/>
  <c r="V5577"/>
  <c r="V5576"/>
  <c r="V5575"/>
  <c r="V5574"/>
  <c r="V5573"/>
  <c r="V5572"/>
  <c r="V5571"/>
  <c r="V5570"/>
  <c r="V5569"/>
  <c r="V5568"/>
  <c r="V5567"/>
  <c r="V5566"/>
  <c r="V5565"/>
  <c r="V5564"/>
  <c r="V5563"/>
  <c r="V5562"/>
  <c r="V5561"/>
  <c r="V5560"/>
  <c r="V5559"/>
  <c r="V5558"/>
  <c r="V5557"/>
  <c r="V5556"/>
  <c r="V5555"/>
  <c r="V5554"/>
  <c r="V5553"/>
  <c r="V5552"/>
  <c r="V5551"/>
  <c r="V5550"/>
  <c r="V5549"/>
  <c r="V5548"/>
  <c r="V5547"/>
  <c r="V5546"/>
  <c r="V5545"/>
  <c r="V5544"/>
  <c r="V5543"/>
  <c r="V5542"/>
  <c r="V5541"/>
  <c r="V5540"/>
  <c r="V5539"/>
  <c r="V5538"/>
  <c r="V5537"/>
  <c r="V5536"/>
  <c r="V5535"/>
  <c r="V5534"/>
  <c r="V5533"/>
  <c r="V5532"/>
  <c r="V5531"/>
  <c r="V5530"/>
  <c r="V5529"/>
  <c r="V5528"/>
  <c r="V5527"/>
  <c r="V5526"/>
  <c r="V5525"/>
  <c r="V5524"/>
  <c r="V5523"/>
  <c r="V5522"/>
  <c r="V5521"/>
  <c r="V5520"/>
  <c r="V5519"/>
  <c r="V5518"/>
  <c r="V5517"/>
  <c r="V5516"/>
  <c r="V5515"/>
  <c r="V5514"/>
  <c r="V5513"/>
  <c r="V5512"/>
  <c r="V5511"/>
  <c r="V5510"/>
  <c r="V5509"/>
  <c r="V5508"/>
  <c r="V5507"/>
  <c r="V5506"/>
  <c r="V5505"/>
  <c r="V5504"/>
  <c r="V5503"/>
  <c r="V5502"/>
  <c r="V5501"/>
  <c r="V5500"/>
  <c r="V5499"/>
  <c r="V5498"/>
  <c r="V5497"/>
  <c r="V5496"/>
  <c r="V5495"/>
  <c r="V5494"/>
  <c r="V5493"/>
  <c r="V5492"/>
  <c r="V5491"/>
  <c r="V5490"/>
  <c r="V5489"/>
  <c r="V5488"/>
  <c r="V5487"/>
  <c r="V5486"/>
  <c r="V5485"/>
  <c r="V5484"/>
  <c r="V5483"/>
  <c r="V5482"/>
  <c r="V5481"/>
  <c r="V5480"/>
  <c r="V5479"/>
  <c r="V5478"/>
  <c r="V5477"/>
  <c r="V5476"/>
  <c r="V5475"/>
  <c r="V5474"/>
  <c r="V5473"/>
  <c r="V5472"/>
  <c r="V5471"/>
  <c r="V5470"/>
  <c r="V5469"/>
  <c r="V5468"/>
  <c r="V5467"/>
  <c r="V5466"/>
  <c r="V5465"/>
  <c r="V5464"/>
  <c r="V5463"/>
  <c r="V5462"/>
  <c r="V5461"/>
  <c r="V5460"/>
  <c r="V5459"/>
  <c r="V5458"/>
  <c r="V5457"/>
  <c r="V5456"/>
  <c r="V5455"/>
  <c r="V5454"/>
  <c r="V5453"/>
  <c r="V5452"/>
  <c r="V5451"/>
  <c r="V5450"/>
  <c r="V5449"/>
  <c r="V5448"/>
  <c r="V5447"/>
  <c r="V5446"/>
  <c r="V5445"/>
  <c r="V5444"/>
  <c r="V5443"/>
  <c r="V5442"/>
  <c r="V5441"/>
  <c r="V5440"/>
  <c r="V5439"/>
  <c r="V5438"/>
  <c r="V5437"/>
  <c r="V5436"/>
  <c r="V5435"/>
  <c r="V5434"/>
  <c r="V5433"/>
  <c r="V5432"/>
  <c r="V5431"/>
  <c r="V5430"/>
  <c r="V5429"/>
  <c r="V5428"/>
  <c r="V5427"/>
  <c r="V5426"/>
  <c r="V5425"/>
  <c r="V5424"/>
  <c r="V5423"/>
  <c r="V5422"/>
  <c r="V5421"/>
  <c r="V5420"/>
  <c r="V5419"/>
  <c r="V5418"/>
  <c r="V5417"/>
  <c r="V5416"/>
  <c r="V5415"/>
  <c r="V5414"/>
  <c r="V5413"/>
  <c r="V5412"/>
  <c r="V5411"/>
  <c r="V5410"/>
  <c r="V5409"/>
  <c r="V5408"/>
  <c r="V5407"/>
  <c r="V5406"/>
  <c r="V5405"/>
  <c r="V5404"/>
  <c r="V5403"/>
  <c r="V5402"/>
  <c r="V5401"/>
  <c r="V5400"/>
  <c r="V5399"/>
  <c r="V5398"/>
  <c r="V5397"/>
  <c r="V5396"/>
  <c r="V5395"/>
  <c r="V5394"/>
  <c r="V5393"/>
  <c r="V5392"/>
  <c r="V5391"/>
  <c r="V5390"/>
  <c r="V5389"/>
  <c r="V5388"/>
  <c r="V5387"/>
  <c r="V5386"/>
  <c r="V5385"/>
  <c r="V5384"/>
  <c r="V5383"/>
  <c r="V5382"/>
  <c r="V5381"/>
  <c r="V5380"/>
  <c r="V5379"/>
  <c r="V5378"/>
  <c r="V5377"/>
  <c r="V5376"/>
  <c r="V5375"/>
  <c r="V5374"/>
  <c r="V5373"/>
  <c r="V5372"/>
  <c r="V5371"/>
  <c r="V5370"/>
  <c r="V5369"/>
  <c r="V5368"/>
  <c r="V5367"/>
  <c r="V5366"/>
  <c r="V5365"/>
  <c r="V5364"/>
  <c r="V5363"/>
  <c r="V5362"/>
  <c r="V5361"/>
  <c r="V5360"/>
  <c r="V5359"/>
  <c r="V5358"/>
  <c r="V5357"/>
  <c r="V5356"/>
  <c r="V5355"/>
  <c r="V5354"/>
  <c r="V5353"/>
  <c r="V5352"/>
  <c r="V5351"/>
  <c r="V5350"/>
  <c r="V5349"/>
  <c r="V5348"/>
  <c r="V5347"/>
  <c r="V5346"/>
  <c r="V5345"/>
  <c r="V5344"/>
  <c r="V5343"/>
  <c r="V5342"/>
  <c r="V5341"/>
  <c r="V5340"/>
  <c r="V5339"/>
  <c r="V5338"/>
  <c r="V5337"/>
  <c r="V5336"/>
  <c r="V5335"/>
  <c r="V5334"/>
  <c r="V5333"/>
  <c r="V5332"/>
  <c r="V5331"/>
  <c r="V5330"/>
  <c r="V5329"/>
  <c r="V5328"/>
  <c r="V5327"/>
  <c r="V5326"/>
  <c r="V5325"/>
  <c r="V5324"/>
  <c r="V5323"/>
  <c r="V5322"/>
  <c r="V5321"/>
  <c r="V5320"/>
  <c r="V5319"/>
  <c r="V5318"/>
  <c r="V5317"/>
  <c r="V5316"/>
  <c r="V5315"/>
  <c r="V5314"/>
  <c r="V5313"/>
  <c r="V5312"/>
  <c r="V5311"/>
  <c r="V5310"/>
  <c r="V5309"/>
  <c r="V5308"/>
  <c r="V5307"/>
  <c r="V5306"/>
  <c r="V5305"/>
  <c r="V5304"/>
  <c r="V5303"/>
  <c r="V5302"/>
  <c r="V5301"/>
  <c r="V5300"/>
  <c r="V5299"/>
  <c r="V5298"/>
  <c r="V5297"/>
  <c r="V5296"/>
  <c r="V5295"/>
  <c r="V5294"/>
  <c r="V5293"/>
  <c r="V5292"/>
  <c r="V5291"/>
  <c r="V5290"/>
  <c r="V5289"/>
  <c r="V5288"/>
  <c r="V5287"/>
  <c r="V5286"/>
  <c r="V5285"/>
  <c r="V5284"/>
  <c r="V5283"/>
  <c r="V5282"/>
  <c r="V5281"/>
  <c r="V5280"/>
  <c r="V5279"/>
  <c r="V5278"/>
  <c r="V5277"/>
  <c r="V5276"/>
  <c r="V5275"/>
  <c r="V5274"/>
  <c r="V5273"/>
  <c r="V5272"/>
  <c r="V5271"/>
  <c r="V5270"/>
  <c r="V5269"/>
  <c r="V5268"/>
  <c r="V5267"/>
  <c r="V5266"/>
  <c r="V5265"/>
  <c r="V5264"/>
  <c r="V5263"/>
  <c r="V5262"/>
  <c r="V5261"/>
  <c r="V5260"/>
  <c r="V5259"/>
  <c r="V5258"/>
  <c r="V5257"/>
  <c r="V5256"/>
  <c r="V5255"/>
  <c r="V5254"/>
  <c r="V5253"/>
  <c r="V5252"/>
  <c r="V5251"/>
  <c r="V5250"/>
  <c r="V5249"/>
  <c r="V5248"/>
  <c r="V5247"/>
  <c r="V5246"/>
  <c r="V5245"/>
  <c r="V5244"/>
  <c r="V5243"/>
  <c r="V5242"/>
  <c r="V5241"/>
  <c r="V5240"/>
  <c r="V5239"/>
  <c r="V5238"/>
  <c r="V5237"/>
  <c r="V5236"/>
  <c r="V5235"/>
  <c r="V5234"/>
  <c r="V5233"/>
  <c r="V5232"/>
  <c r="V5231"/>
  <c r="V5230"/>
  <c r="V5229"/>
  <c r="V5228"/>
  <c r="V5227"/>
  <c r="V5226"/>
  <c r="V5225"/>
  <c r="V5224"/>
  <c r="V5223"/>
  <c r="V5222"/>
  <c r="V5221"/>
  <c r="V5220"/>
  <c r="V5219"/>
  <c r="V5218"/>
  <c r="V5217"/>
  <c r="V5216"/>
  <c r="V5215"/>
  <c r="V5214"/>
  <c r="V5213"/>
  <c r="V5212"/>
  <c r="V5211"/>
  <c r="V5210"/>
  <c r="V5209"/>
  <c r="V5208"/>
  <c r="V5207"/>
  <c r="V5206"/>
  <c r="V5205"/>
  <c r="V5204"/>
  <c r="V5203"/>
  <c r="V5202"/>
  <c r="V5201"/>
  <c r="V5200"/>
  <c r="V5199"/>
  <c r="V5198"/>
  <c r="V5197"/>
  <c r="V5196"/>
  <c r="V5195"/>
  <c r="V5194"/>
  <c r="V5193"/>
  <c r="V5192"/>
  <c r="V5191"/>
  <c r="V5190"/>
  <c r="V5189"/>
  <c r="V5188"/>
  <c r="V5187"/>
  <c r="V5186"/>
  <c r="V5185"/>
  <c r="V5184"/>
  <c r="V5183"/>
  <c r="V5182"/>
  <c r="V5181"/>
  <c r="V5180"/>
  <c r="V5179"/>
  <c r="V5178"/>
  <c r="V5177"/>
  <c r="V5176"/>
  <c r="V5175"/>
  <c r="V5174"/>
  <c r="V5173"/>
  <c r="V5172"/>
  <c r="V5171"/>
  <c r="V5170"/>
  <c r="V5169"/>
  <c r="V5168"/>
  <c r="V5167"/>
  <c r="V5166"/>
  <c r="V5165"/>
  <c r="V5164"/>
  <c r="V5163"/>
  <c r="V5162"/>
  <c r="V5161"/>
  <c r="V5160"/>
  <c r="V5159"/>
  <c r="V5158"/>
  <c r="V5157"/>
  <c r="V5156"/>
  <c r="V5155"/>
  <c r="V5154"/>
  <c r="V5153"/>
  <c r="V5152"/>
  <c r="V5151"/>
  <c r="V5150"/>
  <c r="V5149"/>
  <c r="V5148"/>
  <c r="V5147"/>
  <c r="V5146"/>
  <c r="V5145"/>
  <c r="V5144"/>
  <c r="V5143"/>
  <c r="V5142"/>
  <c r="V5141"/>
  <c r="V5140"/>
  <c r="V5139"/>
  <c r="V5138"/>
  <c r="V5137"/>
  <c r="V5136"/>
  <c r="V5135"/>
  <c r="V5134"/>
  <c r="V5133"/>
  <c r="V5132"/>
  <c r="V5131"/>
  <c r="V5130"/>
  <c r="V5129"/>
  <c r="V5128"/>
  <c r="V5127"/>
  <c r="V5126"/>
  <c r="V5125"/>
  <c r="V5124"/>
  <c r="V5123"/>
  <c r="V5122"/>
  <c r="V5121"/>
  <c r="V5120"/>
  <c r="V5119"/>
  <c r="V5118"/>
  <c r="V5117"/>
  <c r="V5116"/>
  <c r="V5115"/>
  <c r="V5114"/>
  <c r="V5113"/>
  <c r="V5112"/>
  <c r="V5111"/>
  <c r="V5110"/>
  <c r="V5109"/>
  <c r="V5108"/>
  <c r="V5107"/>
  <c r="V5106"/>
  <c r="V5105"/>
  <c r="V5104"/>
  <c r="V5103"/>
  <c r="V5102"/>
  <c r="V5101"/>
  <c r="V5100"/>
  <c r="V5099"/>
  <c r="V5098"/>
  <c r="V5097"/>
  <c r="V5096"/>
  <c r="V5095"/>
  <c r="V5094"/>
  <c r="V5093"/>
  <c r="V5092"/>
  <c r="V5091"/>
  <c r="V5090"/>
  <c r="V5089"/>
  <c r="V5088"/>
  <c r="V5087"/>
  <c r="V5086"/>
  <c r="V5085"/>
  <c r="V5084"/>
  <c r="V5083"/>
  <c r="V5082"/>
  <c r="V5081"/>
  <c r="V5080"/>
  <c r="V5079"/>
  <c r="V5078"/>
  <c r="V5077"/>
  <c r="V5076"/>
  <c r="V5075"/>
  <c r="V5074"/>
  <c r="V5073"/>
  <c r="V5072"/>
  <c r="V5071"/>
  <c r="V5070"/>
  <c r="V5069"/>
  <c r="V5068"/>
  <c r="V5067"/>
  <c r="V5066"/>
  <c r="V5065"/>
  <c r="V5064"/>
  <c r="V5063"/>
  <c r="V5062"/>
  <c r="V5061"/>
  <c r="V5060"/>
  <c r="V5059"/>
  <c r="V5058"/>
  <c r="V5057"/>
  <c r="V5056"/>
  <c r="V5055"/>
  <c r="V5054"/>
  <c r="V5053"/>
  <c r="V5052"/>
  <c r="V5051"/>
  <c r="V5050"/>
  <c r="V5049"/>
  <c r="V5048"/>
  <c r="V5047"/>
  <c r="V5046"/>
  <c r="V5045"/>
  <c r="V5044"/>
  <c r="V5043"/>
  <c r="V5042"/>
  <c r="V5041"/>
  <c r="V5040"/>
  <c r="V5039"/>
  <c r="V5038"/>
  <c r="V5037"/>
  <c r="V5036"/>
  <c r="V5035"/>
  <c r="V5034"/>
  <c r="V5033"/>
  <c r="V5032"/>
  <c r="V5031"/>
  <c r="V5030"/>
  <c r="V5029"/>
  <c r="V5028"/>
  <c r="V5027"/>
  <c r="V5026"/>
  <c r="V5025"/>
  <c r="V5024"/>
  <c r="V5023"/>
  <c r="V5022"/>
  <c r="V5021"/>
  <c r="V5020"/>
  <c r="V5019"/>
  <c r="V5018"/>
  <c r="V5017"/>
  <c r="V5016"/>
  <c r="V5015"/>
  <c r="V5014"/>
  <c r="V5013"/>
  <c r="V5012"/>
  <c r="V5011"/>
  <c r="V5010"/>
  <c r="V5009"/>
  <c r="V5008"/>
  <c r="V5007"/>
  <c r="V5006"/>
  <c r="V5005"/>
  <c r="V5004"/>
  <c r="V5003"/>
  <c r="V5002"/>
  <c r="V5001"/>
  <c r="V5000"/>
  <c r="V4999"/>
  <c r="V4998"/>
  <c r="V4997"/>
  <c r="V4996"/>
  <c r="V4995"/>
  <c r="V4994"/>
  <c r="V4993"/>
  <c r="V4992"/>
  <c r="V4991"/>
  <c r="V4990"/>
  <c r="V4989"/>
  <c r="V4988"/>
  <c r="V4987"/>
  <c r="V4986"/>
  <c r="V4985"/>
  <c r="V4984"/>
  <c r="V4983"/>
  <c r="V4982"/>
  <c r="V4981"/>
  <c r="V4980"/>
  <c r="V4979"/>
  <c r="V4978"/>
  <c r="V4977"/>
  <c r="V4976"/>
  <c r="V4975"/>
  <c r="V4974"/>
  <c r="V4973"/>
  <c r="V4972"/>
  <c r="V4971"/>
  <c r="V4970"/>
  <c r="V4969"/>
  <c r="V4968"/>
  <c r="V4967"/>
  <c r="V4966"/>
  <c r="V4965"/>
  <c r="V4964"/>
  <c r="V4963"/>
  <c r="V4962"/>
  <c r="V4961"/>
  <c r="V4960"/>
  <c r="V4959"/>
  <c r="V4958"/>
  <c r="V4957"/>
  <c r="V4956"/>
  <c r="V4955"/>
  <c r="V4954"/>
  <c r="V4953"/>
  <c r="V4952"/>
  <c r="V4951"/>
  <c r="V4950"/>
  <c r="V4949"/>
  <c r="V4948"/>
  <c r="V4947"/>
  <c r="V4946"/>
  <c r="V4945"/>
  <c r="V4944"/>
  <c r="V4943"/>
  <c r="V4942"/>
  <c r="V4941"/>
  <c r="V4940"/>
  <c r="V4939"/>
  <c r="V4938"/>
  <c r="V4937"/>
  <c r="V4936"/>
  <c r="V4935"/>
  <c r="V4934"/>
  <c r="V4933"/>
  <c r="V4932"/>
  <c r="V4931"/>
  <c r="V4930"/>
  <c r="V4929"/>
  <c r="V4928"/>
  <c r="V4927"/>
  <c r="V4926"/>
  <c r="V4925"/>
  <c r="V4924"/>
  <c r="V4923"/>
  <c r="V4922"/>
  <c r="V4921"/>
  <c r="V4920"/>
  <c r="V4919"/>
  <c r="V4918"/>
  <c r="V4917"/>
  <c r="V4916"/>
  <c r="V4915"/>
  <c r="V4914"/>
  <c r="V4913"/>
  <c r="V4912"/>
  <c r="V4911"/>
  <c r="V4910"/>
  <c r="V4909"/>
  <c r="V4908"/>
  <c r="V4907"/>
  <c r="V4906"/>
  <c r="V4905"/>
  <c r="V4904"/>
  <c r="V4903"/>
  <c r="V4902"/>
  <c r="V4901"/>
  <c r="V4900"/>
  <c r="V4899"/>
  <c r="V4898"/>
  <c r="V4897"/>
  <c r="V4896"/>
  <c r="V4895"/>
  <c r="V4894"/>
  <c r="V4893"/>
  <c r="V4892"/>
  <c r="V4891"/>
  <c r="V4890"/>
  <c r="V4889"/>
  <c r="V4888"/>
  <c r="V4887"/>
  <c r="V4886"/>
  <c r="V4885"/>
  <c r="V4884"/>
  <c r="V4883"/>
  <c r="V4882"/>
  <c r="V4881"/>
  <c r="V4880"/>
  <c r="V4879"/>
  <c r="V4878"/>
  <c r="V4877"/>
  <c r="V4876"/>
  <c r="V4875"/>
  <c r="V4874"/>
  <c r="V4873"/>
  <c r="V4872"/>
  <c r="V4871"/>
  <c r="V4870"/>
  <c r="V4869"/>
  <c r="V4868"/>
  <c r="V4867"/>
  <c r="V4866"/>
  <c r="V4865"/>
  <c r="V4864"/>
  <c r="V4863"/>
  <c r="V4862"/>
  <c r="V4861"/>
  <c r="V4860"/>
  <c r="V4859"/>
  <c r="V4858"/>
  <c r="V4857"/>
  <c r="V4856"/>
  <c r="V4855"/>
  <c r="V4854"/>
  <c r="V4853"/>
  <c r="V4852"/>
  <c r="V4851"/>
  <c r="V4850"/>
  <c r="V4849"/>
  <c r="V4848"/>
  <c r="V4847"/>
  <c r="V4846"/>
  <c r="V4845"/>
  <c r="V4844"/>
  <c r="V4843"/>
  <c r="V4842"/>
  <c r="V4841"/>
  <c r="V4840"/>
  <c r="V4839"/>
  <c r="V4838"/>
  <c r="V4837"/>
  <c r="V4836"/>
  <c r="V4835"/>
  <c r="V4834"/>
  <c r="V4833"/>
  <c r="V4832"/>
  <c r="V4831"/>
  <c r="V4830"/>
  <c r="V4829"/>
  <c r="V4828"/>
  <c r="V4827"/>
  <c r="V4826"/>
  <c r="V4825"/>
  <c r="V4824"/>
  <c r="V4823"/>
  <c r="V4822"/>
  <c r="V4821"/>
  <c r="V4820"/>
  <c r="V4819"/>
  <c r="V4818"/>
  <c r="V4817"/>
  <c r="V4816"/>
  <c r="V4815"/>
  <c r="V4814"/>
  <c r="V4813"/>
  <c r="V4812"/>
  <c r="V4811"/>
  <c r="V4810"/>
  <c r="V4809"/>
  <c r="V4808"/>
  <c r="V4807"/>
  <c r="V4806"/>
  <c r="V4805"/>
  <c r="V4804"/>
  <c r="V4803"/>
  <c r="V4802"/>
  <c r="V4801"/>
  <c r="V4800"/>
  <c r="V4799"/>
  <c r="V4798"/>
  <c r="V4797"/>
  <c r="V4796"/>
  <c r="V4795"/>
  <c r="V4794"/>
  <c r="V4793"/>
  <c r="V4792"/>
  <c r="V4791"/>
  <c r="V4790"/>
  <c r="V4789"/>
  <c r="V4788"/>
  <c r="V4787"/>
  <c r="V4786"/>
  <c r="V4785"/>
  <c r="V4784"/>
  <c r="V4783"/>
  <c r="V4782"/>
  <c r="V4781"/>
  <c r="V4780"/>
  <c r="V4779"/>
  <c r="V4778"/>
  <c r="V4777"/>
  <c r="V4776"/>
  <c r="V4775"/>
  <c r="V4774"/>
  <c r="V4773"/>
  <c r="V4772"/>
  <c r="V4771"/>
  <c r="V4770"/>
  <c r="V4769"/>
  <c r="V4768"/>
  <c r="V4767"/>
  <c r="V4766"/>
  <c r="V4765"/>
  <c r="V4764"/>
  <c r="V4763"/>
  <c r="V4762"/>
  <c r="V4761"/>
  <c r="V4760"/>
  <c r="V4759"/>
  <c r="V4758"/>
  <c r="V4757"/>
  <c r="V4756"/>
  <c r="V4755"/>
  <c r="V4754"/>
  <c r="V4753"/>
  <c r="V4752"/>
  <c r="V4751"/>
  <c r="V4750"/>
  <c r="V4749"/>
  <c r="V4748"/>
  <c r="V4747"/>
  <c r="V4746"/>
  <c r="V4745"/>
  <c r="V4744"/>
  <c r="V4743"/>
  <c r="V4742"/>
  <c r="V4741"/>
  <c r="V4740"/>
  <c r="V4739"/>
  <c r="V4738"/>
  <c r="V4737"/>
  <c r="V4736"/>
  <c r="V4735"/>
  <c r="V4734"/>
  <c r="V4733"/>
  <c r="V4732"/>
  <c r="V4731"/>
  <c r="V4730"/>
  <c r="V4729"/>
  <c r="V4728"/>
  <c r="V4727"/>
  <c r="V4726"/>
  <c r="V4725"/>
  <c r="V4724"/>
  <c r="V4723"/>
  <c r="V4722"/>
  <c r="V4721"/>
  <c r="V4720"/>
  <c r="V4719"/>
  <c r="V4718"/>
  <c r="V4717"/>
  <c r="V4716"/>
  <c r="V4715"/>
  <c r="V4714"/>
  <c r="V4713"/>
  <c r="V4712"/>
  <c r="V4711"/>
  <c r="V4710"/>
  <c r="V4709"/>
  <c r="V4708"/>
  <c r="V4707"/>
  <c r="V4706"/>
  <c r="V4705"/>
  <c r="V4704"/>
  <c r="V4703"/>
  <c r="V4702"/>
  <c r="V4701"/>
  <c r="V4700"/>
  <c r="V4699"/>
  <c r="V4698"/>
  <c r="V4697"/>
  <c r="V4696"/>
  <c r="V4695"/>
  <c r="V4694"/>
  <c r="V4693"/>
  <c r="V4692"/>
  <c r="V4691"/>
  <c r="V4690"/>
  <c r="V4689"/>
  <c r="V4688"/>
  <c r="V4687"/>
  <c r="V4686"/>
  <c r="V4685"/>
  <c r="V4684"/>
  <c r="V4683"/>
  <c r="V4682"/>
  <c r="V4681"/>
  <c r="V4680"/>
  <c r="V4679"/>
  <c r="V4678"/>
  <c r="V4677"/>
  <c r="V4676"/>
  <c r="V4675"/>
  <c r="V4674"/>
  <c r="V4673"/>
  <c r="V4672"/>
  <c r="V4671"/>
  <c r="V4670"/>
  <c r="V4669"/>
  <c r="V4668"/>
  <c r="V4667"/>
  <c r="V4666"/>
  <c r="V4665"/>
  <c r="V4664"/>
  <c r="V4663"/>
  <c r="V4662"/>
  <c r="V4661"/>
  <c r="V4660"/>
  <c r="V4659"/>
  <c r="V4658"/>
  <c r="V4657"/>
  <c r="V4656"/>
  <c r="V4655"/>
  <c r="V4654"/>
  <c r="V4653"/>
  <c r="V4652"/>
  <c r="V4651"/>
  <c r="V4650"/>
  <c r="V4649"/>
  <c r="V4648"/>
  <c r="V4647"/>
  <c r="V4646"/>
  <c r="V4645"/>
  <c r="V4644"/>
  <c r="V4643"/>
  <c r="V4642"/>
  <c r="V4641"/>
  <c r="V4640"/>
  <c r="V4639"/>
  <c r="V4638"/>
  <c r="V4637"/>
  <c r="V4636"/>
  <c r="V4635"/>
  <c r="V4634"/>
  <c r="V4633"/>
  <c r="V4632"/>
  <c r="V4631"/>
  <c r="V4630"/>
  <c r="V4629"/>
  <c r="V4628"/>
  <c r="V4627"/>
  <c r="V4626"/>
  <c r="V4625"/>
  <c r="V4624"/>
  <c r="V4623"/>
  <c r="V4622"/>
  <c r="V4621"/>
  <c r="V4620"/>
  <c r="V4619"/>
  <c r="V4618"/>
  <c r="V4617"/>
  <c r="V4616"/>
  <c r="V4615"/>
  <c r="V4614"/>
  <c r="V4613"/>
  <c r="V4612"/>
  <c r="V4611"/>
  <c r="V4610"/>
  <c r="V4609"/>
  <c r="V4608"/>
  <c r="V4607"/>
  <c r="V4606"/>
  <c r="V4605"/>
  <c r="V4604"/>
  <c r="V4603"/>
  <c r="V4602"/>
  <c r="V4601"/>
  <c r="V4600"/>
  <c r="V4599"/>
  <c r="V4598"/>
  <c r="V4597"/>
  <c r="V4596"/>
  <c r="V4595"/>
  <c r="V4594"/>
  <c r="V4593"/>
  <c r="V4592"/>
  <c r="V4591"/>
  <c r="V4590"/>
  <c r="V4589"/>
  <c r="V4588"/>
  <c r="V4587"/>
  <c r="V4586"/>
  <c r="V4585"/>
  <c r="V4584"/>
  <c r="V4583"/>
  <c r="V4582"/>
  <c r="V4581"/>
  <c r="V4580"/>
  <c r="V4579"/>
  <c r="V4578"/>
  <c r="V4577"/>
  <c r="V4576"/>
  <c r="V4575"/>
  <c r="V4574"/>
  <c r="V4573"/>
  <c r="V4572"/>
  <c r="V4571"/>
  <c r="V4570"/>
  <c r="V4569"/>
  <c r="V4568"/>
  <c r="V4567"/>
  <c r="V4566"/>
  <c r="V4565"/>
  <c r="V4564"/>
  <c r="V4563"/>
  <c r="V4562"/>
  <c r="V4561"/>
  <c r="V4560"/>
  <c r="V4559"/>
  <c r="V4558"/>
  <c r="V4557"/>
  <c r="V4556"/>
  <c r="V4555"/>
  <c r="V4554"/>
  <c r="V4553"/>
  <c r="V4552"/>
  <c r="V4551"/>
  <c r="V4550"/>
  <c r="V4549"/>
  <c r="V4548"/>
  <c r="V4547"/>
  <c r="V4546"/>
  <c r="V4545"/>
  <c r="V4544"/>
  <c r="V4543"/>
  <c r="V4542"/>
  <c r="V4541"/>
  <c r="V4540"/>
  <c r="V4539"/>
  <c r="V4538"/>
  <c r="V4537"/>
  <c r="V4536"/>
  <c r="V4535"/>
  <c r="V4534"/>
  <c r="V4533"/>
  <c r="V4532"/>
  <c r="V4531"/>
  <c r="V4530"/>
  <c r="V4529"/>
  <c r="V4528"/>
  <c r="V4527"/>
  <c r="V4526"/>
  <c r="V4525"/>
  <c r="V4524"/>
  <c r="V4523"/>
  <c r="V4522"/>
  <c r="V4521"/>
  <c r="V4520"/>
  <c r="V4519"/>
  <c r="V4518"/>
  <c r="V4517"/>
  <c r="V4516"/>
  <c r="V4515"/>
  <c r="V4514"/>
  <c r="V4513"/>
  <c r="V4512"/>
  <c r="V4511"/>
  <c r="V4510"/>
  <c r="V4509"/>
  <c r="V4508"/>
  <c r="V4507"/>
  <c r="V4506"/>
  <c r="V4505"/>
  <c r="V4504"/>
  <c r="V4503"/>
  <c r="V4502"/>
  <c r="V4501"/>
  <c r="V4500"/>
  <c r="V4499"/>
  <c r="V4498"/>
  <c r="V4497"/>
  <c r="V4496"/>
  <c r="V4495"/>
  <c r="V4494"/>
  <c r="V4493"/>
  <c r="V4492"/>
  <c r="V4491"/>
  <c r="V4490"/>
  <c r="V4489"/>
  <c r="V4488"/>
  <c r="V4487"/>
  <c r="V4486"/>
  <c r="V4485"/>
  <c r="V4484"/>
  <c r="V4483"/>
  <c r="V4482"/>
  <c r="V4481"/>
  <c r="V4480"/>
  <c r="V4479"/>
  <c r="V4478"/>
  <c r="V4477"/>
  <c r="V4476"/>
  <c r="V4475"/>
  <c r="V4474"/>
  <c r="V4473"/>
  <c r="V4472"/>
  <c r="V4471"/>
  <c r="V4470"/>
  <c r="V4469"/>
  <c r="V4468"/>
  <c r="V4467"/>
  <c r="V4466"/>
  <c r="V4465"/>
  <c r="V4464"/>
  <c r="V4463"/>
  <c r="V4462"/>
  <c r="V4461"/>
  <c r="V4460"/>
  <c r="V4459"/>
  <c r="V4458"/>
  <c r="V4457"/>
  <c r="V4456"/>
  <c r="V4455"/>
  <c r="V4454"/>
  <c r="V4453"/>
  <c r="V4452"/>
  <c r="V4451"/>
  <c r="V4450"/>
  <c r="V4449"/>
  <c r="V4448"/>
  <c r="V4447"/>
  <c r="V4446"/>
  <c r="V4445"/>
  <c r="V4444"/>
  <c r="V4443"/>
  <c r="V4442"/>
  <c r="V4441"/>
  <c r="V4440"/>
  <c r="V4439"/>
  <c r="V4438"/>
  <c r="V4437"/>
  <c r="V4436"/>
  <c r="V4435"/>
  <c r="V4434"/>
  <c r="V4433"/>
  <c r="V4432"/>
  <c r="V4431"/>
  <c r="V4430"/>
  <c r="V4429"/>
  <c r="V4428"/>
  <c r="V4427"/>
  <c r="V4426"/>
  <c r="V4425"/>
  <c r="V4424"/>
  <c r="V4423"/>
  <c r="V4422"/>
  <c r="V4421"/>
  <c r="V4420"/>
  <c r="V4419"/>
  <c r="V4418"/>
  <c r="V4417"/>
  <c r="V4416"/>
  <c r="V4415"/>
  <c r="V4414"/>
  <c r="V4413"/>
  <c r="V4412"/>
  <c r="V4411"/>
  <c r="V4410"/>
  <c r="V4409"/>
  <c r="V4408"/>
  <c r="V4407"/>
  <c r="V4406"/>
  <c r="V4405"/>
  <c r="V4404"/>
  <c r="V4403"/>
  <c r="V4402"/>
  <c r="V4401"/>
  <c r="V4400"/>
  <c r="V4399"/>
  <c r="V4398"/>
  <c r="V4397"/>
  <c r="V4396"/>
  <c r="V4395"/>
  <c r="V4394"/>
  <c r="V4393"/>
  <c r="V4392"/>
  <c r="V4391"/>
  <c r="V4390"/>
  <c r="V4389"/>
  <c r="V4388"/>
  <c r="V4387"/>
  <c r="V4386"/>
  <c r="V4385"/>
  <c r="V4384"/>
  <c r="V4383"/>
  <c r="V4382"/>
  <c r="V4381"/>
  <c r="V4380"/>
  <c r="V4379"/>
  <c r="V4378"/>
  <c r="V4377"/>
  <c r="V4376"/>
  <c r="V4375"/>
  <c r="V4374"/>
  <c r="V4373"/>
  <c r="V4372"/>
  <c r="V4371"/>
  <c r="V4370"/>
  <c r="V4369"/>
  <c r="V4368"/>
  <c r="V4367"/>
  <c r="V4366"/>
  <c r="V4365"/>
  <c r="V4364"/>
  <c r="V4363"/>
  <c r="V4362"/>
  <c r="V4361"/>
  <c r="V4360"/>
  <c r="V4359"/>
  <c r="V4358"/>
  <c r="V4357"/>
  <c r="V4356"/>
  <c r="V4355"/>
  <c r="V4354"/>
  <c r="V4353"/>
  <c r="V4352"/>
  <c r="V4351"/>
  <c r="V4350"/>
  <c r="V4349"/>
  <c r="V4348"/>
  <c r="V4347"/>
  <c r="V4346"/>
  <c r="V4345"/>
  <c r="V4344"/>
  <c r="V4343"/>
  <c r="V4342"/>
  <c r="V4341"/>
  <c r="V4340"/>
  <c r="V4339"/>
  <c r="V4338"/>
  <c r="V4337"/>
  <c r="V4336"/>
  <c r="V4335"/>
  <c r="V4334"/>
  <c r="V4333"/>
  <c r="V4332"/>
  <c r="V4331"/>
  <c r="V4330"/>
  <c r="V4329"/>
  <c r="V4328"/>
  <c r="V4327"/>
  <c r="V4326"/>
  <c r="V4325"/>
  <c r="V4324"/>
  <c r="V4323"/>
  <c r="V4322"/>
  <c r="V4321"/>
  <c r="V4320"/>
  <c r="V4319"/>
  <c r="V4318"/>
  <c r="V4317"/>
  <c r="V4316"/>
  <c r="V4315"/>
  <c r="V4314"/>
  <c r="V4313"/>
  <c r="V4312"/>
  <c r="V4311"/>
  <c r="V4310"/>
  <c r="V4309"/>
  <c r="V4308"/>
  <c r="V4307"/>
  <c r="V4306"/>
  <c r="V4305"/>
  <c r="V4304"/>
  <c r="V4303"/>
  <c r="V4302"/>
  <c r="V4301"/>
  <c r="V4300"/>
  <c r="V4299"/>
  <c r="V4298"/>
  <c r="V4297"/>
  <c r="V4296"/>
  <c r="V4295"/>
  <c r="V4294"/>
  <c r="V4293"/>
  <c r="V4292"/>
  <c r="V4291"/>
  <c r="V4290"/>
  <c r="V4289"/>
  <c r="V4288"/>
  <c r="V4287"/>
  <c r="V4286"/>
  <c r="V4285"/>
  <c r="V4284"/>
  <c r="V4283"/>
  <c r="V4282"/>
  <c r="V4281"/>
  <c r="V4280"/>
  <c r="V4279"/>
  <c r="V4278"/>
  <c r="V4277"/>
  <c r="V4276"/>
  <c r="V4275"/>
  <c r="V4274"/>
  <c r="V4273"/>
  <c r="V4272"/>
  <c r="V4271"/>
  <c r="V4270"/>
  <c r="V4269"/>
  <c r="V4268"/>
  <c r="V4267"/>
  <c r="V4266"/>
  <c r="V4265"/>
  <c r="V4264"/>
  <c r="V4263"/>
  <c r="V4262"/>
  <c r="V4261"/>
  <c r="V4260"/>
  <c r="V4259"/>
  <c r="V4258"/>
  <c r="V4257"/>
  <c r="V4256"/>
  <c r="V4255"/>
  <c r="V4254"/>
  <c r="V4253"/>
  <c r="V4252"/>
  <c r="V4251"/>
  <c r="V4250"/>
  <c r="V4249"/>
  <c r="V4248"/>
  <c r="V4247"/>
  <c r="V4246"/>
  <c r="V4245"/>
  <c r="V4244"/>
  <c r="V4243"/>
  <c r="V4242"/>
  <c r="V4241"/>
  <c r="V4240"/>
  <c r="V4239"/>
  <c r="V4238"/>
  <c r="V4237"/>
  <c r="V4236"/>
  <c r="V4235"/>
  <c r="V4234"/>
  <c r="V4233"/>
  <c r="V4232"/>
  <c r="V4231"/>
  <c r="V4230"/>
  <c r="V4229"/>
  <c r="V4228"/>
  <c r="V4227"/>
  <c r="V4226"/>
  <c r="V4225"/>
  <c r="V4224"/>
  <c r="V4223"/>
  <c r="V4222"/>
  <c r="V4221"/>
  <c r="V4220"/>
  <c r="V4219"/>
  <c r="V4218"/>
  <c r="V4217"/>
  <c r="V4216"/>
  <c r="V4215"/>
  <c r="V4214"/>
  <c r="V4213"/>
  <c r="V4212"/>
  <c r="V4211"/>
  <c r="V4210"/>
  <c r="V4209"/>
  <c r="V4208"/>
  <c r="V4207"/>
  <c r="V4206"/>
  <c r="V4205"/>
  <c r="V4204"/>
  <c r="V4203"/>
  <c r="V4202"/>
  <c r="V4201"/>
  <c r="V4200"/>
  <c r="V4199"/>
  <c r="V4198"/>
  <c r="V4197"/>
  <c r="V4196"/>
  <c r="V4195"/>
  <c r="V4194"/>
  <c r="V4193"/>
  <c r="V4192"/>
  <c r="V4191"/>
  <c r="V4190"/>
  <c r="V4189"/>
  <c r="V4188"/>
  <c r="V4187"/>
  <c r="V4186"/>
  <c r="V4185"/>
  <c r="V4184"/>
  <c r="V4183"/>
  <c r="V4182"/>
  <c r="V4181"/>
  <c r="V4180"/>
  <c r="V4179"/>
  <c r="V4178"/>
  <c r="V4177"/>
  <c r="V4176"/>
  <c r="V4175"/>
  <c r="V4174"/>
  <c r="V4173"/>
  <c r="V4172"/>
  <c r="V4171"/>
  <c r="V4170"/>
  <c r="V4169"/>
  <c r="V4168"/>
  <c r="V4167"/>
  <c r="V4166"/>
  <c r="V4165"/>
  <c r="V4164"/>
  <c r="V4163"/>
  <c r="V4162"/>
  <c r="V4161"/>
  <c r="V4160"/>
  <c r="V4159"/>
  <c r="V4158"/>
  <c r="V4157"/>
  <c r="V4156"/>
  <c r="V4155"/>
  <c r="V4154"/>
  <c r="V4153"/>
  <c r="V4152"/>
  <c r="V4151"/>
  <c r="V4150"/>
  <c r="V4149"/>
  <c r="V4148"/>
  <c r="V4147"/>
  <c r="V4146"/>
  <c r="V4145"/>
  <c r="V4144"/>
  <c r="V4143"/>
  <c r="V4142"/>
  <c r="V4141"/>
  <c r="V4140"/>
  <c r="V4139"/>
  <c r="V4138"/>
  <c r="V4137"/>
  <c r="V4136"/>
  <c r="V4135"/>
  <c r="V4134"/>
  <c r="V4133"/>
  <c r="V4132"/>
  <c r="V4131"/>
  <c r="V4130"/>
  <c r="V4129"/>
  <c r="V4128"/>
  <c r="V4127"/>
  <c r="V4126"/>
  <c r="V4125"/>
  <c r="V4124"/>
  <c r="V4123"/>
  <c r="V4122"/>
  <c r="V4121"/>
  <c r="V4120"/>
  <c r="V4119"/>
  <c r="V4118"/>
  <c r="V4117"/>
  <c r="V4116"/>
  <c r="V4115"/>
  <c r="V4114"/>
  <c r="V4113"/>
  <c r="V4112"/>
  <c r="V4111"/>
  <c r="V4110"/>
  <c r="V4109"/>
  <c r="V4108"/>
  <c r="V4107"/>
  <c r="V4106"/>
  <c r="V4105"/>
  <c r="V4104"/>
  <c r="V4103"/>
  <c r="V4102"/>
  <c r="V4101"/>
  <c r="V4100"/>
  <c r="V4099"/>
  <c r="V4098"/>
  <c r="V4097"/>
  <c r="V4096"/>
  <c r="V4095"/>
  <c r="V4094"/>
  <c r="V4093"/>
  <c r="V4092"/>
  <c r="V4091"/>
  <c r="V4090"/>
  <c r="V4089"/>
  <c r="V4088"/>
  <c r="V4087"/>
  <c r="V4086"/>
  <c r="V4085"/>
  <c r="V4084"/>
  <c r="V4083"/>
  <c r="V4082"/>
  <c r="V4081"/>
  <c r="V4080"/>
  <c r="V4079"/>
  <c r="V4078"/>
  <c r="V4077"/>
  <c r="V4076"/>
  <c r="V4075"/>
  <c r="V4074"/>
  <c r="V4073"/>
  <c r="V4072"/>
  <c r="V4071"/>
  <c r="V4070"/>
  <c r="V4069"/>
  <c r="V4068"/>
  <c r="V4067"/>
  <c r="V4066"/>
  <c r="V4065"/>
  <c r="V4064"/>
  <c r="V4063"/>
  <c r="V4062"/>
  <c r="V4061"/>
  <c r="V4060"/>
  <c r="V4059"/>
  <c r="V4058"/>
  <c r="V4057"/>
  <c r="V4056"/>
  <c r="V4055"/>
  <c r="V4054"/>
  <c r="V4053"/>
  <c r="V4052"/>
  <c r="V4051"/>
  <c r="V4050"/>
  <c r="V4049"/>
  <c r="V4048"/>
  <c r="V4047"/>
  <c r="V4046"/>
  <c r="V4045"/>
  <c r="V4044"/>
  <c r="V4043"/>
  <c r="V4042"/>
  <c r="V4041"/>
  <c r="V4040"/>
  <c r="V4039"/>
  <c r="V4038"/>
  <c r="V4037"/>
  <c r="V4036"/>
  <c r="V4035"/>
  <c r="V4034"/>
  <c r="V4033"/>
  <c r="V4032"/>
  <c r="V4031"/>
  <c r="V4030"/>
  <c r="V4029"/>
  <c r="V4028"/>
  <c r="V4027"/>
  <c r="V4026"/>
  <c r="V4025"/>
  <c r="V4024"/>
  <c r="V4023"/>
  <c r="V4022"/>
  <c r="V4021"/>
  <c r="V4020"/>
  <c r="V4019"/>
  <c r="V4018"/>
  <c r="V4017"/>
  <c r="V4016"/>
  <c r="V4015"/>
  <c r="V4014"/>
  <c r="V4013"/>
  <c r="V4012"/>
  <c r="V4011"/>
  <c r="V4010"/>
  <c r="V4009"/>
  <c r="V4008"/>
  <c r="V4007"/>
  <c r="V4006"/>
  <c r="V4005"/>
  <c r="V4004"/>
  <c r="V4003"/>
  <c r="V4002"/>
  <c r="V4001"/>
  <c r="V4000"/>
  <c r="V3999"/>
  <c r="V3998"/>
  <c r="V3997"/>
  <c r="V3996"/>
  <c r="V3995"/>
  <c r="V3994"/>
  <c r="V3993"/>
  <c r="V3992"/>
  <c r="V3991"/>
  <c r="V3990"/>
  <c r="V3989"/>
  <c r="V3988"/>
  <c r="V3987"/>
  <c r="V3986"/>
  <c r="V3985"/>
  <c r="V3984"/>
  <c r="V3983"/>
  <c r="V3982"/>
  <c r="V3981"/>
  <c r="V3980"/>
  <c r="V3979"/>
  <c r="V3978"/>
  <c r="V3977"/>
  <c r="V3976"/>
  <c r="V3975"/>
  <c r="V3974"/>
  <c r="V3973"/>
  <c r="V3972"/>
  <c r="V3971"/>
  <c r="V3970"/>
  <c r="V3969"/>
  <c r="V3968"/>
  <c r="V3967"/>
  <c r="V3966"/>
  <c r="V3965"/>
  <c r="V3964"/>
  <c r="V3963"/>
  <c r="V3962"/>
  <c r="V3961"/>
  <c r="V3960"/>
  <c r="V3959"/>
  <c r="V3958"/>
  <c r="V3957"/>
  <c r="V3956"/>
  <c r="V3955"/>
  <c r="V3954"/>
  <c r="V3953"/>
  <c r="V3952"/>
  <c r="V3951"/>
  <c r="V3950"/>
  <c r="V3949"/>
  <c r="V3948"/>
  <c r="V3947"/>
  <c r="V3946"/>
  <c r="V3945"/>
  <c r="V3944"/>
  <c r="V3943"/>
  <c r="V3942"/>
  <c r="V3941"/>
  <c r="V3940"/>
  <c r="V3939"/>
  <c r="V3938"/>
  <c r="V3937"/>
  <c r="V3936"/>
  <c r="V3935"/>
  <c r="V3934"/>
  <c r="V3933"/>
  <c r="V3932"/>
  <c r="V3931"/>
  <c r="V3930"/>
  <c r="V3929"/>
  <c r="V3928"/>
  <c r="V3927"/>
  <c r="V3926"/>
  <c r="V3925"/>
  <c r="V3924"/>
  <c r="V3923"/>
  <c r="V3922"/>
  <c r="V3921"/>
  <c r="V3920"/>
  <c r="V3919"/>
  <c r="V3918"/>
  <c r="V3917"/>
  <c r="V3916"/>
  <c r="V3915"/>
  <c r="V3914"/>
  <c r="V3913"/>
  <c r="V3912"/>
  <c r="V3911"/>
  <c r="V3910"/>
  <c r="V3909"/>
  <c r="V3908"/>
  <c r="V3907"/>
  <c r="V3906"/>
  <c r="V3905"/>
  <c r="V3904"/>
  <c r="V3903"/>
  <c r="V3902"/>
  <c r="V3901"/>
  <c r="V3900"/>
  <c r="V3899"/>
  <c r="V3898"/>
  <c r="V3897"/>
  <c r="V3896"/>
  <c r="V3895"/>
  <c r="V3894"/>
  <c r="V3893"/>
  <c r="V3892"/>
  <c r="V3891"/>
  <c r="V3890"/>
  <c r="V3889"/>
  <c r="V3888"/>
  <c r="V3887"/>
  <c r="V3886"/>
  <c r="V3885"/>
  <c r="V3884"/>
  <c r="V3883"/>
  <c r="V3882"/>
  <c r="V3881"/>
  <c r="V3880"/>
  <c r="V3879"/>
  <c r="V3878"/>
  <c r="V3877"/>
  <c r="V3876"/>
  <c r="V3875"/>
  <c r="V3874"/>
  <c r="V3873"/>
  <c r="V3872"/>
  <c r="V3871"/>
  <c r="V3870"/>
  <c r="V3869"/>
  <c r="V3868"/>
  <c r="V3867"/>
  <c r="V3866"/>
  <c r="V3865"/>
  <c r="V3864"/>
  <c r="V3863"/>
  <c r="V3862"/>
  <c r="V3861"/>
  <c r="V3860"/>
  <c r="V3859"/>
  <c r="V3858"/>
  <c r="V3857"/>
  <c r="V3856"/>
  <c r="V3855"/>
  <c r="V3854"/>
  <c r="V3853"/>
  <c r="V3852"/>
  <c r="V3851"/>
  <c r="V3850"/>
  <c r="V3849"/>
  <c r="V3848"/>
  <c r="V3847"/>
  <c r="V3846"/>
  <c r="V3845"/>
  <c r="V3844"/>
  <c r="V3843"/>
  <c r="V3842"/>
  <c r="V3841"/>
  <c r="V3840"/>
  <c r="V3839"/>
  <c r="V3838"/>
  <c r="V3837"/>
  <c r="V3836"/>
  <c r="V3835"/>
  <c r="V3834"/>
  <c r="V3833"/>
  <c r="V3832"/>
  <c r="V3831"/>
  <c r="V3830"/>
  <c r="V3829"/>
  <c r="V3828"/>
  <c r="V3827"/>
  <c r="V3826"/>
  <c r="V3825"/>
  <c r="V3824"/>
  <c r="V3823"/>
  <c r="V3822"/>
  <c r="V3821"/>
  <c r="V3820"/>
  <c r="V3819"/>
  <c r="V3818"/>
  <c r="V3817"/>
  <c r="V3816"/>
  <c r="V3815"/>
  <c r="V3814"/>
  <c r="V3813"/>
  <c r="V3812"/>
  <c r="V3811"/>
  <c r="V3810"/>
  <c r="V3809"/>
  <c r="V3808"/>
  <c r="V3807"/>
  <c r="V3806"/>
  <c r="V3805"/>
  <c r="V3804"/>
  <c r="V3803"/>
  <c r="V3802"/>
  <c r="V3801"/>
  <c r="V3800"/>
  <c r="V3799"/>
  <c r="V3798"/>
  <c r="V3797"/>
  <c r="V3796"/>
  <c r="V3795"/>
  <c r="V3794"/>
  <c r="V3793"/>
  <c r="V3792"/>
  <c r="V3791"/>
  <c r="V3790"/>
  <c r="V3789"/>
  <c r="V3788"/>
  <c r="V3787"/>
  <c r="V3786"/>
  <c r="V3785"/>
  <c r="V3784"/>
  <c r="V3783"/>
  <c r="V3782"/>
  <c r="V3781"/>
  <c r="V3780"/>
  <c r="V3779"/>
  <c r="V3778"/>
  <c r="V3777"/>
  <c r="V3776"/>
  <c r="V3775"/>
  <c r="V3774"/>
  <c r="V3773"/>
  <c r="V3772"/>
  <c r="V3771"/>
  <c r="V3770"/>
  <c r="V3769"/>
  <c r="V3768"/>
  <c r="V3767"/>
  <c r="V3766"/>
  <c r="V3765"/>
  <c r="V3764"/>
  <c r="V3763"/>
  <c r="V3762"/>
  <c r="V3761"/>
  <c r="V3760"/>
  <c r="V3759"/>
  <c r="V3758"/>
  <c r="V3757"/>
  <c r="V3756"/>
  <c r="V3755"/>
  <c r="V3754"/>
  <c r="V3753"/>
  <c r="V3752"/>
  <c r="V3751"/>
  <c r="V3750"/>
  <c r="V3749"/>
  <c r="V3748"/>
  <c r="V3747"/>
  <c r="V3746"/>
  <c r="V3745"/>
  <c r="V3744"/>
  <c r="V3743"/>
  <c r="V3742"/>
  <c r="V3741"/>
  <c r="V3740"/>
  <c r="V3739"/>
  <c r="V3738"/>
  <c r="V3737"/>
  <c r="V3736"/>
  <c r="V3735"/>
  <c r="V3734"/>
  <c r="V3733"/>
  <c r="V3732"/>
  <c r="V3731"/>
  <c r="V3730"/>
  <c r="V3729"/>
  <c r="V3728"/>
  <c r="V3727"/>
  <c r="V3726"/>
  <c r="V3725"/>
  <c r="V3724"/>
  <c r="V3723"/>
  <c r="V3722"/>
  <c r="V3721"/>
  <c r="V3720"/>
  <c r="V3719"/>
  <c r="V3718"/>
  <c r="V3717"/>
  <c r="V3716"/>
  <c r="V3715"/>
  <c r="V3714"/>
  <c r="V3713"/>
  <c r="V3712"/>
  <c r="V3711"/>
  <c r="V3710"/>
  <c r="V3709"/>
  <c r="V3708"/>
  <c r="V3707"/>
  <c r="V3706"/>
  <c r="V3705"/>
  <c r="V3704"/>
  <c r="V3703"/>
  <c r="V3702"/>
  <c r="V3701"/>
  <c r="V3700"/>
  <c r="V3699"/>
  <c r="V3698"/>
  <c r="V3697"/>
  <c r="V3696"/>
  <c r="V3695"/>
  <c r="V3694"/>
  <c r="V3693"/>
  <c r="V3692"/>
  <c r="V3691"/>
  <c r="V3690"/>
  <c r="V3689"/>
  <c r="V3688"/>
  <c r="V3687"/>
  <c r="V3686"/>
  <c r="V3685"/>
  <c r="V3684"/>
  <c r="V3683"/>
  <c r="V3682"/>
  <c r="V3681"/>
  <c r="V3680"/>
  <c r="V3679"/>
  <c r="V3678"/>
  <c r="V3677"/>
  <c r="V3676"/>
  <c r="V3675"/>
  <c r="V3674"/>
  <c r="V3673"/>
  <c r="V3672"/>
  <c r="V3671"/>
  <c r="V3670"/>
  <c r="V3669"/>
  <c r="V3668"/>
  <c r="V3667"/>
  <c r="V3666"/>
  <c r="V3665"/>
  <c r="V3664"/>
  <c r="V3663"/>
  <c r="V3662"/>
  <c r="V3661"/>
  <c r="V3660"/>
  <c r="V3659"/>
  <c r="V3658"/>
  <c r="V3657"/>
  <c r="V3656"/>
  <c r="V3655"/>
  <c r="V3654"/>
  <c r="V3653"/>
  <c r="V3652"/>
  <c r="V3651"/>
  <c r="V3650"/>
  <c r="V3649"/>
  <c r="V3648"/>
  <c r="V3647"/>
  <c r="V3646"/>
  <c r="V3645"/>
  <c r="V3644"/>
  <c r="V3643"/>
  <c r="V3642"/>
  <c r="V3641"/>
  <c r="V3640"/>
  <c r="V3639"/>
  <c r="V3638"/>
  <c r="V3637"/>
  <c r="V3636"/>
  <c r="V3635"/>
  <c r="V3634"/>
  <c r="V3633"/>
  <c r="V3632"/>
  <c r="V3631"/>
  <c r="V3630"/>
  <c r="V3629"/>
  <c r="V3628"/>
  <c r="V3627"/>
  <c r="V3626"/>
  <c r="V3625"/>
  <c r="V3624"/>
  <c r="V3623"/>
  <c r="V3622"/>
  <c r="V3621"/>
  <c r="V3620"/>
  <c r="V3619"/>
  <c r="V3618"/>
  <c r="V3617"/>
  <c r="V3616"/>
  <c r="V3615"/>
  <c r="V3614"/>
  <c r="V3613"/>
  <c r="V3612"/>
  <c r="V3611"/>
  <c r="V3610"/>
  <c r="V3609"/>
  <c r="V3608"/>
  <c r="V3607"/>
  <c r="V3606"/>
  <c r="V3605"/>
  <c r="V3604"/>
  <c r="V3603"/>
  <c r="V3602"/>
  <c r="V3601"/>
  <c r="V3600"/>
  <c r="V3599"/>
  <c r="V3598"/>
  <c r="V3597"/>
  <c r="V3596"/>
  <c r="V3595"/>
  <c r="V3594"/>
  <c r="V3593"/>
  <c r="V3592"/>
  <c r="V3591"/>
  <c r="V3590"/>
  <c r="V3589"/>
  <c r="V3588"/>
  <c r="V3587"/>
  <c r="V3586"/>
  <c r="V3585"/>
  <c r="V3584"/>
  <c r="V3583"/>
  <c r="V3582"/>
  <c r="V3581"/>
  <c r="V3580"/>
  <c r="V3579"/>
  <c r="V3578"/>
  <c r="V3577"/>
  <c r="V3576"/>
  <c r="V3575"/>
  <c r="V3574"/>
  <c r="V3573"/>
  <c r="V3572"/>
  <c r="V3571"/>
  <c r="V3570"/>
  <c r="V3569"/>
  <c r="V3568"/>
  <c r="V3567"/>
  <c r="V3566"/>
  <c r="V3565"/>
  <c r="V3564"/>
  <c r="V3563"/>
  <c r="V3562"/>
  <c r="V3561"/>
  <c r="V3560"/>
  <c r="V3559"/>
  <c r="V3558"/>
  <c r="V3557"/>
  <c r="V3556"/>
  <c r="V3555"/>
  <c r="V3554"/>
  <c r="V3553"/>
  <c r="V3552"/>
  <c r="V3551"/>
  <c r="V3550"/>
  <c r="V3549"/>
  <c r="V3548"/>
  <c r="V3547"/>
  <c r="V3546"/>
  <c r="V3545"/>
  <c r="V3544"/>
  <c r="V3543"/>
  <c r="V3542"/>
  <c r="V3541"/>
  <c r="V3540"/>
  <c r="V3539"/>
  <c r="V3538"/>
  <c r="V3537"/>
  <c r="V3536"/>
  <c r="V3535"/>
  <c r="V3534"/>
  <c r="V3533"/>
  <c r="V3532"/>
  <c r="V3531"/>
  <c r="V3530"/>
  <c r="V3529"/>
  <c r="V3528"/>
  <c r="V3527"/>
  <c r="V3526"/>
  <c r="V3525"/>
  <c r="V3524"/>
  <c r="V3523"/>
  <c r="V3522"/>
  <c r="V3521"/>
  <c r="V3520"/>
  <c r="V3519"/>
  <c r="V3518"/>
  <c r="V3517"/>
  <c r="V3516"/>
  <c r="V3515"/>
  <c r="V3514"/>
  <c r="V3513"/>
  <c r="V3512"/>
  <c r="V3511"/>
  <c r="V3510"/>
  <c r="V3509"/>
  <c r="V3508"/>
  <c r="V3507"/>
  <c r="V3506"/>
  <c r="V3505"/>
  <c r="V3504"/>
  <c r="V3503"/>
  <c r="V3502"/>
  <c r="V3501"/>
  <c r="V3500"/>
  <c r="V3499"/>
  <c r="V3498"/>
  <c r="V3497"/>
  <c r="V3496"/>
  <c r="V3495"/>
  <c r="V3494"/>
  <c r="V3493"/>
  <c r="V3492"/>
  <c r="V3491"/>
  <c r="V3490"/>
  <c r="V3489"/>
  <c r="V3488"/>
  <c r="V3487"/>
  <c r="V3486"/>
  <c r="V3485"/>
  <c r="V3484"/>
  <c r="V3483"/>
  <c r="V3482"/>
  <c r="V3481"/>
  <c r="V3480"/>
  <c r="V3479"/>
  <c r="V3478"/>
  <c r="V3477"/>
  <c r="V3476"/>
  <c r="V3475"/>
  <c r="V3474"/>
  <c r="V3473"/>
  <c r="V3472"/>
  <c r="V3471"/>
  <c r="V3470"/>
  <c r="V3469"/>
  <c r="V3468"/>
  <c r="V3467"/>
  <c r="V3466"/>
  <c r="V3465"/>
  <c r="V3464"/>
  <c r="V3463"/>
  <c r="V3462"/>
  <c r="V3461"/>
  <c r="V3460"/>
  <c r="V3459"/>
  <c r="V3458"/>
  <c r="V3457"/>
  <c r="V3456"/>
  <c r="V3455"/>
  <c r="V3454"/>
  <c r="V3453"/>
  <c r="V3452"/>
  <c r="V3451"/>
  <c r="V3450"/>
  <c r="V3449"/>
  <c r="V3448"/>
  <c r="V3447"/>
  <c r="V3446"/>
  <c r="V3445"/>
  <c r="V3444"/>
  <c r="V3443"/>
  <c r="V3442"/>
  <c r="V3441"/>
  <c r="V3440"/>
  <c r="V3439"/>
  <c r="V3438"/>
  <c r="V3437"/>
  <c r="V3436"/>
  <c r="V3435"/>
  <c r="V3434"/>
  <c r="V3433"/>
  <c r="V3432"/>
  <c r="V3431"/>
  <c r="V3430"/>
  <c r="V3429"/>
  <c r="V3428"/>
  <c r="V3427"/>
  <c r="V3426"/>
  <c r="V3425"/>
  <c r="V3424"/>
  <c r="V3423"/>
  <c r="V3422"/>
  <c r="V3421"/>
  <c r="V3420"/>
  <c r="V3419"/>
  <c r="V3418"/>
  <c r="V3417"/>
  <c r="V3416"/>
  <c r="V3415"/>
  <c r="V3414"/>
  <c r="V3413"/>
  <c r="V3412"/>
  <c r="V3411"/>
  <c r="V3410"/>
  <c r="V3409"/>
  <c r="V3408"/>
  <c r="V3407"/>
  <c r="V3406"/>
  <c r="V3405"/>
  <c r="V3404"/>
  <c r="V3403"/>
  <c r="V3402"/>
  <c r="V3401"/>
  <c r="V3400"/>
  <c r="V3399"/>
  <c r="V3398"/>
  <c r="V3397"/>
  <c r="V3396"/>
  <c r="V3395"/>
  <c r="V3394"/>
  <c r="V3393"/>
  <c r="V3392"/>
  <c r="V3391"/>
  <c r="V3390"/>
  <c r="V3389"/>
  <c r="V3388"/>
  <c r="V3387"/>
  <c r="V3386"/>
  <c r="V3385"/>
  <c r="V3384"/>
  <c r="V3383"/>
  <c r="V3382"/>
  <c r="V3381"/>
  <c r="V3380"/>
  <c r="V3379"/>
  <c r="V3378"/>
  <c r="V3377"/>
  <c r="V3376"/>
  <c r="V3375"/>
  <c r="V3374"/>
  <c r="V3373"/>
  <c r="V3372"/>
  <c r="V3371"/>
  <c r="V3370"/>
  <c r="V3369"/>
  <c r="V3368"/>
  <c r="V3367"/>
  <c r="V3366"/>
  <c r="V3365"/>
  <c r="V3364"/>
  <c r="V3363"/>
  <c r="V3362"/>
  <c r="V3361"/>
  <c r="V3360"/>
  <c r="V3359"/>
  <c r="V3358"/>
  <c r="V3357"/>
  <c r="V3356"/>
  <c r="V3355"/>
  <c r="V3354"/>
  <c r="V3353"/>
  <c r="V3352"/>
  <c r="V3351"/>
  <c r="V3350"/>
  <c r="V3349"/>
  <c r="V3348"/>
  <c r="V3347"/>
  <c r="V3346"/>
  <c r="V3345"/>
  <c r="V3344"/>
  <c r="V3343"/>
  <c r="V3342"/>
  <c r="V3341"/>
  <c r="V3340"/>
  <c r="V3339"/>
  <c r="V3338"/>
  <c r="V3337"/>
  <c r="V3336"/>
  <c r="V3335"/>
  <c r="V3334"/>
  <c r="V3333"/>
  <c r="V3332"/>
  <c r="V3331"/>
  <c r="V3330"/>
  <c r="V3329"/>
  <c r="V3328"/>
  <c r="V3327"/>
  <c r="V3326"/>
  <c r="V3325"/>
  <c r="V3324"/>
  <c r="V3323"/>
  <c r="V3322"/>
  <c r="V3321"/>
  <c r="V3320"/>
  <c r="V3319"/>
  <c r="V3318"/>
  <c r="V3317"/>
  <c r="V3316"/>
  <c r="V3315"/>
  <c r="V3314"/>
  <c r="V3313"/>
  <c r="V3312"/>
  <c r="V3311"/>
  <c r="V3310"/>
  <c r="V3309"/>
  <c r="V3308"/>
  <c r="V3307"/>
  <c r="V3306"/>
  <c r="V3305"/>
  <c r="V3304"/>
  <c r="V3303"/>
  <c r="V3302"/>
  <c r="V3301"/>
  <c r="V3300"/>
  <c r="V3299"/>
  <c r="V3298"/>
  <c r="V3297"/>
  <c r="V3296"/>
  <c r="V3295"/>
  <c r="V3294"/>
  <c r="V3293"/>
  <c r="V3292"/>
  <c r="V3291"/>
  <c r="V3290"/>
  <c r="V3289"/>
  <c r="V3288"/>
  <c r="V3287"/>
  <c r="V3286"/>
  <c r="V3285"/>
  <c r="V3284"/>
  <c r="V3283"/>
  <c r="V3282"/>
  <c r="V3281"/>
  <c r="V3280"/>
  <c r="V3279"/>
  <c r="V3278"/>
  <c r="V3277"/>
  <c r="V3276"/>
  <c r="V3275"/>
  <c r="V3274"/>
  <c r="V3273"/>
  <c r="V3272"/>
  <c r="V3271"/>
  <c r="V3270"/>
  <c r="V3269"/>
  <c r="V3268"/>
  <c r="V3267"/>
  <c r="V3266"/>
  <c r="V3265"/>
  <c r="V3264"/>
  <c r="V3263"/>
  <c r="V3262"/>
  <c r="V3261"/>
  <c r="V3260"/>
  <c r="V3259"/>
  <c r="V3258"/>
  <c r="V3257"/>
  <c r="V3256"/>
  <c r="V3255"/>
  <c r="V3254"/>
  <c r="V3253"/>
  <c r="V3252"/>
  <c r="V3251"/>
  <c r="V3250"/>
  <c r="V3249"/>
  <c r="V3248"/>
  <c r="V3247"/>
  <c r="V3246"/>
  <c r="V3245"/>
  <c r="V3244"/>
  <c r="V3243"/>
  <c r="V3242"/>
  <c r="V3241"/>
  <c r="V3240"/>
  <c r="V3239"/>
  <c r="V3238"/>
  <c r="V3237"/>
  <c r="V3236"/>
  <c r="V3235"/>
  <c r="V3234"/>
  <c r="V3233"/>
  <c r="V3232"/>
  <c r="V3231"/>
  <c r="V3230"/>
  <c r="V3229"/>
  <c r="V3228"/>
  <c r="V3227"/>
  <c r="V3226"/>
  <c r="V3225"/>
  <c r="V3224"/>
  <c r="V3223"/>
  <c r="V3222"/>
  <c r="V3221"/>
  <c r="V3220"/>
  <c r="V3219"/>
  <c r="V3218"/>
  <c r="V3217"/>
  <c r="V3216"/>
  <c r="V3215"/>
  <c r="V3214"/>
  <c r="V3213"/>
  <c r="V3212"/>
  <c r="V3211"/>
  <c r="V3210"/>
  <c r="V3209"/>
  <c r="V3208"/>
  <c r="V3207"/>
  <c r="V3206"/>
  <c r="V3205"/>
  <c r="V3204"/>
  <c r="V3203"/>
  <c r="V3202"/>
  <c r="V3201"/>
  <c r="V3200"/>
  <c r="V3199"/>
  <c r="V3198"/>
  <c r="V3197"/>
  <c r="V3196"/>
  <c r="V3195"/>
  <c r="V3194"/>
  <c r="V3193"/>
  <c r="V3192"/>
  <c r="V3191"/>
  <c r="V3190"/>
  <c r="V3189"/>
  <c r="V3188"/>
  <c r="V3187"/>
  <c r="V3186"/>
  <c r="V3185"/>
  <c r="V3184"/>
  <c r="V3183"/>
  <c r="V3182"/>
  <c r="V3181"/>
  <c r="V3180"/>
  <c r="V3179"/>
  <c r="V3178"/>
  <c r="V3177"/>
  <c r="V3176"/>
  <c r="V3175"/>
  <c r="V3174"/>
  <c r="V3173"/>
  <c r="V3172"/>
  <c r="V3171"/>
  <c r="V3170"/>
  <c r="V3169"/>
  <c r="V3168"/>
  <c r="V3167"/>
  <c r="V3166"/>
  <c r="V3165"/>
  <c r="V3164"/>
  <c r="V3163"/>
  <c r="V3162"/>
  <c r="V3161"/>
  <c r="V3160"/>
  <c r="V3159"/>
  <c r="V3158"/>
  <c r="V3157"/>
  <c r="V3156"/>
  <c r="V3155"/>
  <c r="V3154"/>
  <c r="V3153"/>
  <c r="V3152"/>
  <c r="V3151"/>
  <c r="V3150"/>
  <c r="V3149"/>
  <c r="V3148"/>
  <c r="V3147"/>
  <c r="V3146"/>
  <c r="V3145"/>
  <c r="V3144"/>
  <c r="V3143"/>
  <c r="V3142"/>
  <c r="V3141"/>
  <c r="V3140"/>
  <c r="V3139"/>
  <c r="V3138"/>
  <c r="V3137"/>
  <c r="V3136"/>
  <c r="V3135"/>
  <c r="V3134"/>
  <c r="V3133"/>
  <c r="V3132"/>
  <c r="V3131"/>
  <c r="V3130"/>
  <c r="V3129"/>
  <c r="V3128"/>
  <c r="V3127"/>
  <c r="V3126"/>
  <c r="V3125"/>
  <c r="V3124"/>
  <c r="V3123"/>
  <c r="V3122"/>
  <c r="V3121"/>
  <c r="V3120"/>
  <c r="V3119"/>
  <c r="V3118"/>
  <c r="V3117"/>
  <c r="V3116"/>
  <c r="V3115"/>
  <c r="V3114"/>
  <c r="V3113"/>
  <c r="V3112"/>
  <c r="V3111"/>
  <c r="V3110"/>
  <c r="V3109"/>
  <c r="V3108"/>
  <c r="V3107"/>
  <c r="V3106"/>
  <c r="V3105"/>
  <c r="V3104"/>
  <c r="V3103"/>
  <c r="V3102"/>
  <c r="V3101"/>
  <c r="V3100"/>
  <c r="V3099"/>
  <c r="V3098"/>
  <c r="V3097"/>
  <c r="V3096"/>
  <c r="V3095"/>
  <c r="V3094"/>
  <c r="V3093"/>
  <c r="V3092"/>
  <c r="V3091"/>
  <c r="V3090"/>
  <c r="V3089"/>
  <c r="V3088"/>
  <c r="V3087"/>
  <c r="V3086"/>
  <c r="V3085"/>
  <c r="V3084"/>
  <c r="V3083"/>
  <c r="V3082"/>
  <c r="V3081"/>
  <c r="V3080"/>
  <c r="V3079"/>
  <c r="V3078"/>
  <c r="V3077"/>
  <c r="V3076"/>
  <c r="V3075"/>
  <c r="V3074"/>
  <c r="V3073"/>
  <c r="V3072"/>
  <c r="V3071"/>
  <c r="V3070"/>
  <c r="V3069"/>
  <c r="V3068"/>
  <c r="V3067"/>
  <c r="V3066"/>
  <c r="V3065"/>
  <c r="V3064"/>
  <c r="V3063"/>
  <c r="V3062"/>
  <c r="V3061"/>
  <c r="V3060"/>
  <c r="V3059"/>
  <c r="V3058"/>
  <c r="V3057"/>
  <c r="V3056"/>
  <c r="V3055"/>
  <c r="V3054"/>
  <c r="V3053"/>
  <c r="V3052"/>
  <c r="V3051"/>
  <c r="V3050"/>
  <c r="V3049"/>
  <c r="V3048"/>
  <c r="V3047"/>
  <c r="V3046"/>
  <c r="V3045"/>
  <c r="V3044"/>
  <c r="V3043"/>
  <c r="V3042"/>
  <c r="V3041"/>
  <c r="V3040"/>
  <c r="V3039"/>
  <c r="V3038"/>
  <c r="V3037"/>
  <c r="V3036"/>
  <c r="V3035"/>
  <c r="V3034"/>
  <c r="V3033"/>
  <c r="V3032"/>
  <c r="V3031"/>
  <c r="V3030"/>
  <c r="V3029"/>
  <c r="V3028"/>
  <c r="V3027"/>
  <c r="V3026"/>
  <c r="V3025"/>
  <c r="V3024"/>
  <c r="V3023"/>
  <c r="V3022"/>
  <c r="V3021"/>
  <c r="V3020"/>
  <c r="V3019"/>
  <c r="V3018"/>
  <c r="V3017"/>
  <c r="V3016"/>
  <c r="V3015"/>
  <c r="V3014"/>
  <c r="V3013"/>
  <c r="V3012"/>
  <c r="V3011"/>
  <c r="V3010"/>
  <c r="V3009"/>
  <c r="V3008"/>
  <c r="V3007"/>
  <c r="V3006"/>
  <c r="V3005"/>
  <c r="V3004"/>
  <c r="V3003"/>
  <c r="V3002"/>
  <c r="V3001"/>
  <c r="V3000"/>
  <c r="V2999"/>
  <c r="V2998"/>
  <c r="V2997"/>
  <c r="V2996"/>
  <c r="V2995"/>
  <c r="V2994"/>
  <c r="V2993"/>
  <c r="V2992"/>
  <c r="V2991"/>
  <c r="V2990"/>
  <c r="V2989"/>
  <c r="V2988"/>
  <c r="V2987"/>
  <c r="V2986"/>
  <c r="V2985"/>
  <c r="V2984"/>
  <c r="V2983"/>
  <c r="V2982"/>
  <c r="V2981"/>
  <c r="V2980"/>
  <c r="V2979"/>
  <c r="V2978"/>
  <c r="V2977"/>
  <c r="V2976"/>
  <c r="V2975"/>
  <c r="V2974"/>
  <c r="V2973"/>
  <c r="V2972"/>
  <c r="V2971"/>
  <c r="V2970"/>
  <c r="V2969"/>
  <c r="V2968"/>
  <c r="V2967"/>
  <c r="V2966"/>
  <c r="V2965"/>
  <c r="V2964"/>
  <c r="V2963"/>
  <c r="V2962"/>
  <c r="V2961"/>
  <c r="V2960"/>
  <c r="V2959"/>
  <c r="V2958"/>
  <c r="V2957"/>
  <c r="V2956"/>
  <c r="V2955"/>
  <c r="V2954"/>
  <c r="V2953"/>
  <c r="V2952"/>
  <c r="V2951"/>
  <c r="V2950"/>
  <c r="V2949"/>
  <c r="V2948"/>
  <c r="V2947"/>
  <c r="V2946"/>
  <c r="V2945"/>
  <c r="V2944"/>
  <c r="V2943"/>
  <c r="V2942"/>
  <c r="V2941"/>
  <c r="V2940"/>
  <c r="V2939"/>
  <c r="V2938"/>
  <c r="V2937"/>
  <c r="V2936"/>
  <c r="V2935"/>
  <c r="V2934"/>
  <c r="V2933"/>
  <c r="V2932"/>
  <c r="V2931"/>
  <c r="V2930"/>
  <c r="V2929"/>
  <c r="V2928"/>
  <c r="V2927"/>
  <c r="V2926"/>
  <c r="V2925"/>
  <c r="V2924"/>
  <c r="V2923"/>
  <c r="V2922"/>
  <c r="V2921"/>
  <c r="V2920"/>
  <c r="V2919"/>
  <c r="V2918"/>
  <c r="V2917"/>
  <c r="V2916"/>
  <c r="V2915"/>
  <c r="V2914"/>
  <c r="V2913"/>
  <c r="V2912"/>
  <c r="V2911"/>
  <c r="V2910"/>
  <c r="V2909"/>
  <c r="V2908"/>
  <c r="V2907"/>
  <c r="V2906"/>
  <c r="V2905"/>
  <c r="V2904"/>
  <c r="V2903"/>
  <c r="V2902"/>
  <c r="V2901"/>
  <c r="V2900"/>
  <c r="V2899"/>
  <c r="V2898"/>
  <c r="V2897"/>
  <c r="V2896"/>
  <c r="V2895"/>
  <c r="V2894"/>
  <c r="V2893"/>
  <c r="V2892"/>
  <c r="V2891"/>
  <c r="V2890"/>
  <c r="V2889"/>
  <c r="V2888"/>
  <c r="V2887"/>
  <c r="V2886"/>
  <c r="V2885"/>
  <c r="V2884"/>
  <c r="V2883"/>
  <c r="V2882"/>
  <c r="V2881"/>
  <c r="V2880"/>
  <c r="V2879"/>
  <c r="V2878"/>
  <c r="V2877"/>
  <c r="V2876"/>
  <c r="V2875"/>
  <c r="V2874"/>
  <c r="V2873"/>
  <c r="V2872"/>
  <c r="V2871"/>
  <c r="V2870"/>
  <c r="V2869"/>
  <c r="V2868"/>
  <c r="V2867"/>
  <c r="V2866"/>
  <c r="V2865"/>
  <c r="V2864"/>
  <c r="V2863"/>
  <c r="V2862"/>
  <c r="V2861"/>
  <c r="V2860"/>
  <c r="V2859"/>
  <c r="V2858"/>
  <c r="V2857"/>
  <c r="V2856"/>
  <c r="V2855"/>
  <c r="V2854"/>
  <c r="V2853"/>
  <c r="V2852"/>
  <c r="V2851"/>
  <c r="V2850"/>
  <c r="V2849"/>
  <c r="V2848"/>
  <c r="V2847"/>
  <c r="V2846"/>
  <c r="V2845"/>
  <c r="V2844"/>
  <c r="V2843"/>
  <c r="V2842"/>
  <c r="V2841"/>
  <c r="V2840"/>
  <c r="V2839"/>
  <c r="V2838"/>
  <c r="V2837"/>
  <c r="V2836"/>
  <c r="V2835"/>
  <c r="V2834"/>
  <c r="V2833"/>
  <c r="V2832"/>
  <c r="V2831"/>
  <c r="V2830"/>
  <c r="V2829"/>
  <c r="V2828"/>
  <c r="V2827"/>
  <c r="V2826"/>
  <c r="V2825"/>
  <c r="V2824"/>
  <c r="V2823"/>
  <c r="V2822"/>
  <c r="V2821"/>
  <c r="V2820"/>
  <c r="V2819"/>
  <c r="V2818"/>
  <c r="V2817"/>
  <c r="V2816"/>
  <c r="V2815"/>
  <c r="V2814"/>
  <c r="V2813"/>
  <c r="V2812"/>
  <c r="V2811"/>
  <c r="V2810"/>
  <c r="V2809"/>
  <c r="V2808"/>
  <c r="V2807"/>
  <c r="V2806"/>
  <c r="V2805"/>
  <c r="V2804"/>
  <c r="V2803"/>
  <c r="V2802"/>
  <c r="V2801"/>
  <c r="V2800"/>
  <c r="V2799"/>
  <c r="V2798"/>
  <c r="V2797"/>
  <c r="V2796"/>
  <c r="V2795"/>
  <c r="V2794"/>
  <c r="V2793"/>
  <c r="V2792"/>
  <c r="V2791"/>
  <c r="V2790"/>
  <c r="V2789"/>
  <c r="V2788"/>
  <c r="V2787"/>
  <c r="V2786"/>
  <c r="V2785"/>
  <c r="V2784"/>
  <c r="V2783"/>
  <c r="V2782"/>
  <c r="V2781"/>
  <c r="V2780"/>
  <c r="V2779"/>
  <c r="V2778"/>
  <c r="V2777"/>
  <c r="V2776"/>
  <c r="V2775"/>
  <c r="V2774"/>
  <c r="V2773"/>
  <c r="V2772"/>
  <c r="V2771"/>
  <c r="V2770"/>
  <c r="V2769"/>
  <c r="V2768"/>
  <c r="V2767"/>
  <c r="V2766"/>
  <c r="V2765"/>
  <c r="V2764"/>
  <c r="V2763"/>
  <c r="V2762"/>
  <c r="V2761"/>
  <c r="V2760"/>
  <c r="V2759"/>
  <c r="V2758"/>
  <c r="V2757"/>
  <c r="V2756"/>
  <c r="V2755"/>
  <c r="V2754"/>
  <c r="V2753"/>
  <c r="V2752"/>
  <c r="V2751"/>
  <c r="V2750"/>
  <c r="V2749"/>
  <c r="V2748"/>
  <c r="V2747"/>
  <c r="V2746"/>
  <c r="V2745"/>
  <c r="V2744"/>
  <c r="V2743"/>
  <c r="V2742"/>
  <c r="V2741"/>
  <c r="V2740"/>
  <c r="V2739"/>
  <c r="V2738"/>
  <c r="V2737"/>
  <c r="V2736"/>
  <c r="V2735"/>
  <c r="V2734"/>
  <c r="V2733"/>
  <c r="V2732"/>
  <c r="V2731"/>
  <c r="V2730"/>
  <c r="V2729"/>
  <c r="V2728"/>
  <c r="V2727"/>
  <c r="V2726"/>
  <c r="V2725"/>
  <c r="V2724"/>
  <c r="V2723"/>
  <c r="V2722"/>
  <c r="V2721"/>
  <c r="V2720"/>
  <c r="V2719"/>
  <c r="V2718"/>
  <c r="V2717"/>
  <c r="V2716"/>
  <c r="V2715"/>
  <c r="V2714"/>
  <c r="V2713"/>
  <c r="V2712"/>
  <c r="V2711"/>
  <c r="V2710"/>
  <c r="V2709"/>
  <c r="V2708"/>
  <c r="V2707"/>
  <c r="V2706"/>
  <c r="V2705"/>
  <c r="V2704"/>
  <c r="V2703"/>
  <c r="V2702"/>
  <c r="V2701"/>
  <c r="V2700"/>
  <c r="V2699"/>
  <c r="V2698"/>
  <c r="V2697"/>
  <c r="V2696"/>
  <c r="V2695"/>
  <c r="V2694"/>
  <c r="V2693"/>
  <c r="V2692"/>
  <c r="V2691"/>
  <c r="V2690"/>
  <c r="V2689"/>
  <c r="V2688"/>
  <c r="V2687"/>
  <c r="V2686"/>
  <c r="V2685"/>
  <c r="V2684"/>
  <c r="V2683"/>
  <c r="V2682"/>
  <c r="V2681"/>
  <c r="V2680"/>
  <c r="V2679"/>
  <c r="V2678"/>
  <c r="V2677"/>
  <c r="V2676"/>
  <c r="V2675"/>
  <c r="V2674"/>
  <c r="V2673"/>
  <c r="V2672"/>
  <c r="V2671"/>
  <c r="V2670"/>
  <c r="V2669"/>
  <c r="V2668"/>
  <c r="V2667"/>
  <c r="V2666"/>
  <c r="V2665"/>
  <c r="V2664"/>
  <c r="V2663"/>
  <c r="V2662"/>
  <c r="V2661"/>
  <c r="V2660"/>
  <c r="V2659"/>
  <c r="V2658"/>
  <c r="V2657"/>
  <c r="V2656"/>
  <c r="V2655"/>
  <c r="V2654"/>
  <c r="V2653"/>
  <c r="V2652"/>
  <c r="V2651"/>
  <c r="V2650"/>
  <c r="V2649"/>
  <c r="V2648"/>
  <c r="V2647"/>
  <c r="V2646"/>
  <c r="V2645"/>
  <c r="V2644"/>
  <c r="V2643"/>
  <c r="V2642"/>
  <c r="V2641"/>
  <c r="V2640"/>
  <c r="V2639"/>
  <c r="V2638"/>
  <c r="V2637"/>
  <c r="V2636"/>
  <c r="V2635"/>
  <c r="V2634"/>
  <c r="V2633"/>
  <c r="V2632"/>
  <c r="V2631"/>
  <c r="V2630"/>
  <c r="V2629"/>
  <c r="V2628"/>
  <c r="V2627"/>
  <c r="V2626"/>
  <c r="V2625"/>
  <c r="V2624"/>
  <c r="V2623"/>
  <c r="V2622"/>
  <c r="V2621"/>
  <c r="V2620"/>
  <c r="V2619"/>
  <c r="V2618"/>
  <c r="V2617"/>
  <c r="V2616"/>
  <c r="V2615"/>
  <c r="V2614"/>
  <c r="V2613"/>
  <c r="V2612"/>
  <c r="V2611"/>
  <c r="V2610"/>
  <c r="V2609"/>
  <c r="V2608"/>
  <c r="V2607"/>
  <c r="V2606"/>
  <c r="V2605"/>
  <c r="V2604"/>
  <c r="V2603"/>
  <c r="V2602"/>
  <c r="V2601"/>
  <c r="V2600"/>
  <c r="V2599"/>
  <c r="V2598"/>
  <c r="V2597"/>
  <c r="V2596"/>
  <c r="V2595"/>
  <c r="V2594"/>
  <c r="V2593"/>
  <c r="V2592"/>
  <c r="V2591"/>
  <c r="V2590"/>
  <c r="V2589"/>
  <c r="V2588"/>
  <c r="V2587"/>
  <c r="V2586"/>
  <c r="V2585"/>
  <c r="V2584"/>
  <c r="V2583"/>
  <c r="V2582"/>
  <c r="V2581"/>
  <c r="V2580"/>
  <c r="V2579"/>
  <c r="V2578"/>
  <c r="V2577"/>
  <c r="V2576"/>
  <c r="V2575"/>
  <c r="V2574"/>
  <c r="V2573"/>
  <c r="V2572"/>
  <c r="V2571"/>
  <c r="V2570"/>
  <c r="V2569"/>
  <c r="V2568"/>
  <c r="V2567"/>
  <c r="V2566"/>
  <c r="V2565"/>
  <c r="V2564"/>
  <c r="V2563"/>
  <c r="V2562"/>
  <c r="V2561"/>
  <c r="V2560"/>
  <c r="V2559"/>
  <c r="V2558"/>
  <c r="V2557"/>
  <c r="V2556"/>
  <c r="V2555"/>
  <c r="V2554"/>
  <c r="V2553"/>
  <c r="V2552"/>
  <c r="V2551"/>
  <c r="V2550"/>
  <c r="V2549"/>
  <c r="V2548"/>
  <c r="V2547"/>
  <c r="V2546"/>
  <c r="V2545"/>
  <c r="V2544"/>
  <c r="V2543"/>
  <c r="V2542"/>
  <c r="V2541"/>
  <c r="V2540"/>
  <c r="V2539"/>
  <c r="V2538"/>
  <c r="V2537"/>
  <c r="V2536"/>
  <c r="V2535"/>
  <c r="V2534"/>
  <c r="V2533"/>
  <c r="V2532"/>
  <c r="V2531"/>
  <c r="V2530"/>
  <c r="V2529"/>
  <c r="V2528"/>
  <c r="V2527"/>
  <c r="V2526"/>
  <c r="V2525"/>
  <c r="V2524"/>
  <c r="V2523"/>
  <c r="V2522"/>
  <c r="V2521"/>
  <c r="V2520"/>
  <c r="V2519"/>
  <c r="V2518"/>
  <c r="V2517"/>
  <c r="V2516"/>
  <c r="V2515"/>
  <c r="V2514"/>
  <c r="V2513"/>
  <c r="V2512"/>
  <c r="V2511"/>
  <c r="V2510"/>
  <c r="V2509"/>
  <c r="V2508"/>
  <c r="V2507"/>
  <c r="V2506"/>
  <c r="V2505"/>
  <c r="V2504"/>
  <c r="V2503"/>
  <c r="V2502"/>
  <c r="V2501"/>
  <c r="V2500"/>
  <c r="V2499"/>
  <c r="V2498"/>
  <c r="V2497"/>
  <c r="V2496"/>
  <c r="V2495"/>
  <c r="V2494"/>
  <c r="V2493"/>
  <c r="V2492"/>
  <c r="V2491"/>
  <c r="V2490"/>
  <c r="V2489"/>
  <c r="V2488"/>
  <c r="V2487"/>
  <c r="V2486"/>
  <c r="V2485"/>
  <c r="V2484"/>
  <c r="V2483"/>
  <c r="V2482"/>
  <c r="V2481"/>
  <c r="V2480"/>
  <c r="V2479"/>
  <c r="V2478"/>
  <c r="V2477"/>
  <c r="V2476"/>
  <c r="V2475"/>
  <c r="V2474"/>
  <c r="V2473"/>
  <c r="V2472"/>
  <c r="V2471"/>
  <c r="V2470"/>
  <c r="V2469"/>
  <c r="V2468"/>
  <c r="V2467"/>
  <c r="V2466"/>
  <c r="V2465"/>
  <c r="V2464"/>
  <c r="V2463"/>
  <c r="V2462"/>
  <c r="V2461"/>
  <c r="V2460"/>
  <c r="V2459"/>
  <c r="V2458"/>
  <c r="V2457"/>
  <c r="V2456"/>
  <c r="V2455"/>
  <c r="V2454"/>
  <c r="V2453"/>
  <c r="V2452"/>
  <c r="V2451"/>
  <c r="V2450"/>
  <c r="V2449"/>
  <c r="V2448"/>
  <c r="V2447"/>
  <c r="V2446"/>
  <c r="V2445"/>
  <c r="V2444"/>
  <c r="V2443"/>
  <c r="V2442"/>
  <c r="V2441"/>
  <c r="V2440"/>
  <c r="V2439"/>
  <c r="V2438"/>
  <c r="V2437"/>
  <c r="V2436"/>
  <c r="V2435"/>
  <c r="V2434"/>
  <c r="V2433"/>
  <c r="V2432"/>
  <c r="V2431"/>
  <c r="V2430"/>
  <c r="V2429"/>
  <c r="V2428"/>
  <c r="V2427"/>
  <c r="V2426"/>
  <c r="V2425"/>
  <c r="V2424"/>
  <c r="V2423"/>
  <c r="V2422"/>
  <c r="V2421"/>
  <c r="V2420"/>
  <c r="V2419"/>
  <c r="V2418"/>
  <c r="V2417"/>
  <c r="V2416"/>
  <c r="V2415"/>
  <c r="V2414"/>
  <c r="V2413"/>
  <c r="V2412"/>
  <c r="V2411"/>
  <c r="V2410"/>
  <c r="V2409"/>
  <c r="V2408"/>
  <c r="V2407"/>
  <c r="V2406"/>
  <c r="V2405"/>
  <c r="V2404"/>
  <c r="V2403"/>
  <c r="V2402"/>
  <c r="V2401"/>
  <c r="V2400"/>
  <c r="V2399"/>
  <c r="V2398"/>
  <c r="V2397"/>
  <c r="V2396"/>
  <c r="V2395"/>
  <c r="V2394"/>
  <c r="V2393"/>
  <c r="V2392"/>
  <c r="V2391"/>
  <c r="V2390"/>
  <c r="V2389"/>
  <c r="V2388"/>
  <c r="V2387"/>
  <c r="V2386"/>
  <c r="V2385"/>
  <c r="V2384"/>
  <c r="V2383"/>
  <c r="V2382"/>
  <c r="V2381"/>
  <c r="V2380"/>
  <c r="V2379"/>
  <c r="V2378"/>
  <c r="V2377"/>
  <c r="V2376"/>
  <c r="V2375"/>
  <c r="V2374"/>
  <c r="V2373"/>
  <c r="V2372"/>
  <c r="V2371"/>
  <c r="V2370"/>
  <c r="V2369"/>
  <c r="V2368"/>
  <c r="V2367"/>
  <c r="V2366"/>
  <c r="V2365"/>
  <c r="V2364"/>
  <c r="V2363"/>
  <c r="V2362"/>
  <c r="V2361"/>
  <c r="V2360"/>
  <c r="V2359"/>
  <c r="V2358"/>
  <c r="V2357"/>
  <c r="V2356"/>
  <c r="V2355"/>
  <c r="V2354"/>
  <c r="V2353"/>
  <c r="V2352"/>
  <c r="V2351"/>
  <c r="V2350"/>
  <c r="V2349"/>
  <c r="V2348"/>
  <c r="V2347"/>
  <c r="V2346"/>
  <c r="V2345"/>
  <c r="V2344"/>
  <c r="V2343"/>
  <c r="V2342"/>
  <c r="V2341"/>
  <c r="V2340"/>
  <c r="V2339"/>
  <c r="V2338"/>
  <c r="V2337"/>
  <c r="V2336"/>
  <c r="V2335"/>
  <c r="V2334"/>
  <c r="V2333"/>
  <c r="V2332"/>
  <c r="V2331"/>
  <c r="V2330"/>
  <c r="V2329"/>
  <c r="V2328"/>
  <c r="V2327"/>
  <c r="V2326"/>
  <c r="V2325"/>
  <c r="V2324"/>
  <c r="V2323"/>
  <c r="V2322"/>
  <c r="V2321"/>
  <c r="V2320"/>
  <c r="V2319"/>
  <c r="V2318"/>
  <c r="V2317"/>
  <c r="V2316"/>
  <c r="V2315"/>
  <c r="V2314"/>
  <c r="V2313"/>
  <c r="V2312"/>
  <c r="V2311"/>
  <c r="V2310"/>
  <c r="V2309"/>
  <c r="V2308"/>
  <c r="V2307"/>
  <c r="V2306"/>
  <c r="V2305"/>
  <c r="V2304"/>
  <c r="V2303"/>
  <c r="V2302"/>
  <c r="V2301"/>
  <c r="V2300"/>
  <c r="V2299"/>
  <c r="V2298"/>
  <c r="V2297"/>
  <c r="V2296"/>
  <c r="V2295"/>
  <c r="V2294"/>
  <c r="V2293"/>
  <c r="V2292"/>
  <c r="V2291"/>
  <c r="V2290"/>
  <c r="V2289"/>
  <c r="V2288"/>
  <c r="V2287"/>
  <c r="V2286"/>
  <c r="V2285"/>
  <c r="V2284"/>
  <c r="V2283"/>
  <c r="V2282"/>
  <c r="V2281"/>
  <c r="V2280"/>
  <c r="V2279"/>
  <c r="V2278"/>
  <c r="V2277"/>
  <c r="V2276"/>
  <c r="V2275"/>
  <c r="V2274"/>
  <c r="V2273"/>
  <c r="V2272"/>
  <c r="V2271"/>
  <c r="V2270"/>
  <c r="V2269"/>
  <c r="V2268"/>
  <c r="V2267"/>
  <c r="V2266"/>
  <c r="V2265"/>
  <c r="V2264"/>
  <c r="V2263"/>
  <c r="V2262"/>
  <c r="V2261"/>
  <c r="V2260"/>
  <c r="V2259"/>
  <c r="V2258"/>
  <c r="V2257"/>
  <c r="V2256"/>
  <c r="V2255"/>
  <c r="V2254"/>
  <c r="V2253"/>
  <c r="V2252"/>
  <c r="V2251"/>
  <c r="V2250"/>
  <c r="V2249"/>
  <c r="V2248"/>
  <c r="V2247"/>
  <c r="V2246"/>
  <c r="V2245"/>
  <c r="V2244"/>
  <c r="V2243"/>
  <c r="V2242"/>
  <c r="V2241"/>
  <c r="V2240"/>
  <c r="V2239"/>
  <c r="V2238"/>
  <c r="V2237"/>
  <c r="V2236"/>
  <c r="V2235"/>
  <c r="V2234"/>
  <c r="V2233"/>
  <c r="V2232"/>
  <c r="V2231"/>
  <c r="V2230"/>
  <c r="V2229"/>
  <c r="V2228"/>
  <c r="V2227"/>
  <c r="V2226"/>
  <c r="V2225"/>
  <c r="V2224"/>
  <c r="V2223"/>
  <c r="V2222"/>
  <c r="V2221"/>
  <c r="V2220"/>
  <c r="V2219"/>
  <c r="V2218"/>
  <c r="V2217"/>
  <c r="V2216"/>
  <c r="V2215"/>
  <c r="V2214"/>
  <c r="V2213"/>
  <c r="V2212"/>
  <c r="V2211"/>
  <c r="V2210"/>
  <c r="V2209"/>
  <c r="V2208"/>
  <c r="V2207"/>
  <c r="V2206"/>
  <c r="V2205"/>
  <c r="V2204"/>
  <c r="V2203"/>
  <c r="V2202"/>
  <c r="V2201"/>
  <c r="V2200"/>
  <c r="V2199"/>
  <c r="V2198"/>
  <c r="V2197"/>
  <c r="V2196"/>
  <c r="V2195"/>
  <c r="V2194"/>
  <c r="V2193"/>
  <c r="V2192"/>
  <c r="V2191"/>
  <c r="V2190"/>
  <c r="V2189"/>
  <c r="V2188"/>
  <c r="V2187"/>
  <c r="V2186"/>
  <c r="V2185"/>
  <c r="V2184"/>
  <c r="V2183"/>
  <c r="V2182"/>
  <c r="V2181"/>
  <c r="V2180"/>
  <c r="V2179"/>
  <c r="V2178"/>
  <c r="V2177"/>
  <c r="V2176"/>
  <c r="V2175"/>
  <c r="V2174"/>
  <c r="V2173"/>
  <c r="V2172"/>
  <c r="V2171"/>
  <c r="V2170"/>
  <c r="V2169"/>
  <c r="V2168"/>
  <c r="V2167"/>
  <c r="V2166"/>
  <c r="V2165"/>
  <c r="V2164"/>
  <c r="V2163"/>
  <c r="V2162"/>
  <c r="V2161"/>
  <c r="V2160"/>
  <c r="V2159"/>
  <c r="V2158"/>
  <c r="V2157"/>
  <c r="V2156"/>
  <c r="V2155"/>
  <c r="V2154"/>
  <c r="V2153"/>
  <c r="V2152"/>
  <c r="V2151"/>
  <c r="V2150"/>
  <c r="V2149"/>
  <c r="V2148"/>
  <c r="V2147"/>
  <c r="V2146"/>
  <c r="V2145"/>
  <c r="V2144"/>
  <c r="V2143"/>
  <c r="V2142"/>
  <c r="V2141"/>
  <c r="V2140"/>
  <c r="V2139"/>
  <c r="V2138"/>
  <c r="V2137"/>
  <c r="V2136"/>
  <c r="V2135"/>
  <c r="V2134"/>
  <c r="V2133"/>
  <c r="V2132"/>
  <c r="V2131"/>
  <c r="V2130"/>
  <c r="V2129"/>
  <c r="V2128"/>
  <c r="V2127"/>
  <c r="V2126"/>
  <c r="V2125"/>
  <c r="V2124"/>
  <c r="V2123"/>
  <c r="V2122"/>
  <c r="V2121"/>
  <c r="V2120"/>
  <c r="V2119"/>
  <c r="V2118"/>
  <c r="V2117"/>
  <c r="V2116"/>
  <c r="V2115"/>
  <c r="V2114"/>
  <c r="V2113"/>
  <c r="V2112"/>
  <c r="V2111"/>
  <c r="V2110"/>
  <c r="V2109"/>
  <c r="V2108"/>
  <c r="V2107"/>
  <c r="V2106"/>
  <c r="V2105"/>
  <c r="V2104"/>
  <c r="V2103"/>
  <c r="V2102"/>
  <c r="V2101"/>
  <c r="V2100"/>
  <c r="V2099"/>
  <c r="V2098"/>
  <c r="V2097"/>
  <c r="V2096"/>
  <c r="V2095"/>
  <c r="V2094"/>
  <c r="V2093"/>
  <c r="V2092"/>
  <c r="V2091"/>
  <c r="V2090"/>
  <c r="V2089"/>
  <c r="V2088"/>
  <c r="V2087"/>
  <c r="V2086"/>
  <c r="V2085"/>
  <c r="V2084"/>
  <c r="V2083"/>
  <c r="V2082"/>
  <c r="V2081"/>
  <c r="V2080"/>
  <c r="V2079"/>
  <c r="V2078"/>
  <c r="V2077"/>
  <c r="V2076"/>
  <c r="V2075"/>
  <c r="V2074"/>
  <c r="V2073"/>
  <c r="V2072"/>
  <c r="V2071"/>
  <c r="V2070"/>
  <c r="V2069"/>
  <c r="V2068"/>
  <c r="V2067"/>
  <c r="V2066"/>
  <c r="V2065"/>
  <c r="V2064"/>
  <c r="V2063"/>
  <c r="V2062"/>
  <c r="V2061"/>
  <c r="V2060"/>
  <c r="V2059"/>
  <c r="V2058"/>
  <c r="V2057"/>
  <c r="V2056"/>
  <c r="V2055"/>
  <c r="V2054"/>
  <c r="V2053"/>
  <c r="V2052"/>
  <c r="V2051"/>
  <c r="V2050"/>
  <c r="V2049"/>
  <c r="V2048"/>
  <c r="V2047"/>
  <c r="V2046"/>
  <c r="V2045"/>
  <c r="V2044"/>
  <c r="V2043"/>
  <c r="V2042"/>
  <c r="V2041"/>
  <c r="V2040"/>
  <c r="V2039"/>
  <c r="V2038"/>
  <c r="V2037"/>
  <c r="V2036"/>
  <c r="V2035"/>
  <c r="V2034"/>
  <c r="V2033"/>
  <c r="V2032"/>
  <c r="V2031"/>
  <c r="V2030"/>
  <c r="V2029"/>
  <c r="V2028"/>
  <c r="V2027"/>
  <c r="V2026"/>
  <c r="V2025"/>
  <c r="V2024"/>
  <c r="V2023"/>
  <c r="V2022"/>
  <c r="V2021"/>
  <c r="V2020"/>
  <c r="V2019"/>
  <c r="V2018"/>
  <c r="V2017"/>
  <c r="V2016"/>
  <c r="V2015"/>
  <c r="V2014"/>
  <c r="V2013"/>
  <c r="V2012"/>
  <c r="V2011"/>
  <c r="V2010"/>
  <c r="V2009"/>
  <c r="V2008"/>
  <c r="V2007"/>
  <c r="V2006"/>
  <c r="V2005"/>
  <c r="V2004"/>
  <c r="V2003"/>
  <c r="V2002"/>
  <c r="V2001"/>
  <c r="V2000"/>
  <c r="V1999"/>
  <c r="V1998"/>
  <c r="V1997"/>
  <c r="V1996"/>
  <c r="V1995"/>
  <c r="V1994"/>
  <c r="V1993"/>
  <c r="V1992"/>
  <c r="V1991"/>
  <c r="V1990"/>
  <c r="V1989"/>
  <c r="V1988"/>
  <c r="V1987"/>
  <c r="V1986"/>
  <c r="V1985"/>
  <c r="V1984"/>
  <c r="V1983"/>
  <c r="V1982"/>
  <c r="V1981"/>
  <c r="V1980"/>
  <c r="V1979"/>
  <c r="V1978"/>
  <c r="V1977"/>
  <c r="V1976"/>
  <c r="V1975"/>
  <c r="V1974"/>
  <c r="V1973"/>
  <c r="V1972"/>
  <c r="V1971"/>
  <c r="V1970"/>
  <c r="V1969"/>
  <c r="V1968"/>
  <c r="V1967"/>
  <c r="V1966"/>
  <c r="V1965"/>
  <c r="V1964"/>
  <c r="V1963"/>
  <c r="V1962"/>
  <c r="V1961"/>
  <c r="V1960"/>
  <c r="V1959"/>
  <c r="V1958"/>
  <c r="V1957"/>
  <c r="V1956"/>
  <c r="V1955"/>
  <c r="V1954"/>
  <c r="V1953"/>
  <c r="V1952"/>
  <c r="V1951"/>
  <c r="V1950"/>
  <c r="V1949"/>
  <c r="V1948"/>
  <c r="V1947"/>
  <c r="V1946"/>
  <c r="V1945"/>
  <c r="V1944"/>
  <c r="V1943"/>
  <c r="V1942"/>
  <c r="V1941"/>
  <c r="V1940"/>
  <c r="V1939"/>
  <c r="V1938"/>
  <c r="V1937"/>
  <c r="V1936"/>
  <c r="V1935"/>
  <c r="V1934"/>
  <c r="V1933"/>
  <c r="V1932"/>
  <c r="V1931"/>
  <c r="V1930"/>
  <c r="V1929"/>
  <c r="V1928"/>
  <c r="V1927"/>
  <c r="V1926"/>
  <c r="V1925"/>
  <c r="V1924"/>
  <c r="V1923"/>
  <c r="V1922"/>
  <c r="V1921"/>
  <c r="V1920"/>
  <c r="V1919"/>
  <c r="V1918"/>
  <c r="V1917"/>
  <c r="V1916"/>
  <c r="V1915"/>
  <c r="V1914"/>
  <c r="V1913"/>
  <c r="V1912"/>
  <c r="V1911"/>
  <c r="V1910"/>
  <c r="V1909"/>
  <c r="V1908"/>
  <c r="V1907"/>
  <c r="V1906"/>
  <c r="V1905"/>
  <c r="V1904"/>
  <c r="V1903"/>
  <c r="V1902"/>
  <c r="V1901"/>
  <c r="V1900"/>
  <c r="V1899"/>
  <c r="V1898"/>
  <c r="V1897"/>
  <c r="V1896"/>
  <c r="V1895"/>
  <c r="V1894"/>
  <c r="V1893"/>
  <c r="V1892"/>
  <c r="V1891"/>
  <c r="V1890"/>
  <c r="V1889"/>
  <c r="V1888"/>
  <c r="V1887"/>
  <c r="V1886"/>
  <c r="V1885"/>
  <c r="V1884"/>
  <c r="V1883"/>
  <c r="V1882"/>
  <c r="V1881"/>
  <c r="V1880"/>
  <c r="V1879"/>
  <c r="V1878"/>
  <c r="V1877"/>
  <c r="V1876"/>
  <c r="V1875"/>
  <c r="V1874"/>
  <c r="V1873"/>
  <c r="V1872"/>
  <c r="V1871"/>
  <c r="V1870"/>
  <c r="V1869"/>
  <c r="V1868"/>
  <c r="V1867"/>
  <c r="V1866"/>
  <c r="V1865"/>
  <c r="V1864"/>
  <c r="V1863"/>
  <c r="V1862"/>
  <c r="V1861"/>
  <c r="V1860"/>
  <c r="V1859"/>
  <c r="V1858"/>
  <c r="V1857"/>
  <c r="V1856"/>
  <c r="V1855"/>
  <c r="V1854"/>
  <c r="V1853"/>
  <c r="V1852"/>
  <c r="V1851"/>
  <c r="V1850"/>
  <c r="V1849"/>
  <c r="V1848"/>
  <c r="V1847"/>
  <c r="V1846"/>
  <c r="V1845"/>
  <c r="V1844"/>
  <c r="V1843"/>
  <c r="V1842"/>
  <c r="V1841"/>
  <c r="V1840"/>
  <c r="V1839"/>
  <c r="V1838"/>
  <c r="V1837"/>
  <c r="V1836"/>
  <c r="V1835"/>
  <c r="V1834"/>
  <c r="V1833"/>
  <c r="V1832"/>
  <c r="V1831"/>
  <c r="V1830"/>
  <c r="V1829"/>
  <c r="V1828"/>
  <c r="V1827"/>
  <c r="V1826"/>
  <c r="V1825"/>
  <c r="V1824"/>
  <c r="V1823"/>
  <c r="V1822"/>
  <c r="V1821"/>
  <c r="V1820"/>
  <c r="V1819"/>
  <c r="V1818"/>
  <c r="V1817"/>
  <c r="V1816"/>
  <c r="V1815"/>
  <c r="V1814"/>
  <c r="V1813"/>
  <c r="V1812"/>
  <c r="V1811"/>
  <c r="V1810"/>
  <c r="V1809"/>
  <c r="V1808"/>
  <c r="V1807"/>
  <c r="V1806"/>
  <c r="V1805"/>
  <c r="V1804"/>
  <c r="V1803"/>
  <c r="V1802"/>
  <c r="V1801"/>
  <c r="V1800"/>
  <c r="V1799"/>
  <c r="V1798"/>
  <c r="V1797"/>
  <c r="V1796"/>
  <c r="V1795"/>
  <c r="V1794"/>
  <c r="V1793"/>
  <c r="V1792"/>
  <c r="V1791"/>
  <c r="V1790"/>
  <c r="V1789"/>
  <c r="V1788"/>
  <c r="V1787"/>
  <c r="V1786"/>
  <c r="V1785"/>
  <c r="V1784"/>
  <c r="V1783"/>
  <c r="V1782"/>
  <c r="V1781"/>
  <c r="V1780"/>
  <c r="V1779"/>
  <c r="V1778"/>
  <c r="V1777"/>
  <c r="V1776"/>
  <c r="V1775"/>
  <c r="V1774"/>
  <c r="V1773"/>
  <c r="V1772"/>
  <c r="V1771"/>
  <c r="V1770"/>
  <c r="V1769"/>
  <c r="V1768"/>
  <c r="V1767"/>
  <c r="V1766"/>
  <c r="V1765"/>
  <c r="V1764"/>
  <c r="V1763"/>
  <c r="V1762"/>
  <c r="V1761"/>
  <c r="V1760"/>
  <c r="V1759"/>
  <c r="V1758"/>
  <c r="V1757"/>
  <c r="V1756"/>
  <c r="V1755"/>
  <c r="V1754"/>
  <c r="V1753"/>
  <c r="V1752"/>
  <c r="V1751"/>
  <c r="V1750"/>
  <c r="V1749"/>
  <c r="V1748"/>
  <c r="V1747"/>
  <c r="V1746"/>
  <c r="V1745"/>
  <c r="V1744"/>
  <c r="V1743"/>
  <c r="V1742"/>
  <c r="V1741"/>
  <c r="V1740"/>
  <c r="V1739"/>
  <c r="V1738"/>
  <c r="V1737"/>
  <c r="V1736"/>
  <c r="V1735"/>
  <c r="V1734"/>
  <c r="V1733"/>
  <c r="V1732"/>
  <c r="V1731"/>
  <c r="V1730"/>
  <c r="V1729"/>
  <c r="V1728"/>
  <c r="V1727"/>
  <c r="V1726"/>
  <c r="V1725"/>
  <c r="V1724"/>
  <c r="V1723"/>
  <c r="V1722"/>
  <c r="V1721"/>
  <c r="V1720"/>
  <c r="V1719"/>
  <c r="V1718"/>
  <c r="V1717"/>
  <c r="V1716"/>
  <c r="V1715"/>
  <c r="V1714"/>
  <c r="V1713"/>
  <c r="V1712"/>
  <c r="V1711"/>
  <c r="V1710"/>
  <c r="V1709"/>
  <c r="V1708"/>
  <c r="V1707"/>
  <c r="V1706"/>
  <c r="V1705"/>
  <c r="V1704"/>
  <c r="V1703"/>
  <c r="V1702"/>
  <c r="V1701"/>
  <c r="V1700"/>
  <c r="V1699"/>
  <c r="V1698"/>
  <c r="V1697"/>
  <c r="V1696"/>
  <c r="V1695"/>
  <c r="V1694"/>
  <c r="V1693"/>
  <c r="V1692"/>
  <c r="V1691"/>
  <c r="V1690"/>
  <c r="V1689"/>
  <c r="V1688"/>
  <c r="V1687"/>
  <c r="V1686"/>
  <c r="V1685"/>
  <c r="V1684"/>
  <c r="V1683"/>
  <c r="V1682"/>
  <c r="V1681"/>
  <c r="V1680"/>
  <c r="V1679"/>
  <c r="V1678"/>
  <c r="V1677"/>
  <c r="V1676"/>
  <c r="V1675"/>
  <c r="V1674"/>
  <c r="V1673"/>
  <c r="V1672"/>
  <c r="V1671"/>
  <c r="V1670"/>
  <c r="V1669"/>
  <c r="V1668"/>
  <c r="V1667"/>
  <c r="V1666"/>
  <c r="V1665"/>
  <c r="V1664"/>
  <c r="V1663"/>
  <c r="V1662"/>
  <c r="V1661"/>
  <c r="V1660"/>
  <c r="V1659"/>
  <c r="V1658"/>
  <c r="V1657"/>
  <c r="V1656"/>
  <c r="V1655"/>
  <c r="V1654"/>
  <c r="V1653"/>
  <c r="V1652"/>
  <c r="V1651"/>
  <c r="V1650"/>
  <c r="V1649"/>
  <c r="V1648"/>
  <c r="V1647"/>
  <c r="V1646"/>
  <c r="V1645"/>
  <c r="V1644"/>
  <c r="V1643"/>
  <c r="V1642"/>
  <c r="V1641"/>
  <c r="V1640"/>
  <c r="V1639"/>
  <c r="V1638"/>
  <c r="V1637"/>
  <c r="V1636"/>
  <c r="V1635"/>
  <c r="V1634"/>
  <c r="V1633"/>
  <c r="V1632"/>
  <c r="V1631"/>
  <c r="V1630"/>
  <c r="V1629"/>
  <c r="V1628"/>
  <c r="V1627"/>
  <c r="V1626"/>
  <c r="V1625"/>
  <c r="V1624"/>
  <c r="V1623"/>
  <c r="V1622"/>
  <c r="V1621"/>
  <c r="V1620"/>
  <c r="V1619"/>
  <c r="V1618"/>
  <c r="V1617"/>
  <c r="V1616"/>
  <c r="V1615"/>
  <c r="V1614"/>
  <c r="V1613"/>
  <c r="V1612"/>
  <c r="V1611"/>
  <c r="V1610"/>
  <c r="V1609"/>
  <c r="V1608"/>
  <c r="V1607"/>
  <c r="V1606"/>
  <c r="V1605"/>
  <c r="V1604"/>
  <c r="V1603"/>
  <c r="V1602"/>
  <c r="V1601"/>
  <c r="V1600"/>
  <c r="V1599"/>
  <c r="V1598"/>
  <c r="V1597"/>
  <c r="V1596"/>
  <c r="V1595"/>
  <c r="V1594"/>
  <c r="V1593"/>
  <c r="V1592"/>
  <c r="V1591"/>
  <c r="V1590"/>
  <c r="V1589"/>
  <c r="V1588"/>
  <c r="V1587"/>
  <c r="V1586"/>
  <c r="V1585"/>
  <c r="V1584"/>
  <c r="V1583"/>
  <c r="V1582"/>
  <c r="V1581"/>
  <c r="V1580"/>
  <c r="V1579"/>
  <c r="V1578"/>
  <c r="V1577"/>
  <c r="V1576"/>
  <c r="V1575"/>
  <c r="V1574"/>
  <c r="V1573"/>
  <c r="V1572"/>
  <c r="V1571"/>
  <c r="V1570"/>
  <c r="V1569"/>
  <c r="V1568"/>
  <c r="V1567"/>
  <c r="V1566"/>
  <c r="V1565"/>
  <c r="V1564"/>
  <c r="V1563"/>
  <c r="V1562"/>
  <c r="V1561"/>
  <c r="V1560"/>
  <c r="V1559"/>
  <c r="V1558"/>
  <c r="V1557"/>
  <c r="V1556"/>
  <c r="V1555"/>
  <c r="V1554"/>
  <c r="V1553"/>
  <c r="V1552"/>
  <c r="V1551"/>
  <c r="V1550"/>
  <c r="V1549"/>
  <c r="V1548"/>
  <c r="V1547"/>
  <c r="V1546"/>
  <c r="V1545"/>
  <c r="V1544"/>
  <c r="V1543"/>
  <c r="V1542"/>
  <c r="V1541"/>
  <c r="V1540"/>
  <c r="V1539"/>
  <c r="V1538"/>
  <c r="V1537"/>
  <c r="V1536"/>
  <c r="V1535"/>
  <c r="V1534"/>
  <c r="V1533"/>
  <c r="V1532"/>
  <c r="V1531"/>
  <c r="V1530"/>
  <c r="V1529"/>
  <c r="V1528"/>
  <c r="V1527"/>
  <c r="V1526"/>
  <c r="V1525"/>
  <c r="V1524"/>
  <c r="V1523"/>
  <c r="V1522"/>
  <c r="V1521"/>
  <c r="V1520"/>
  <c r="V1519"/>
  <c r="V1518"/>
  <c r="V1517"/>
  <c r="V1516"/>
  <c r="V1515"/>
  <c r="V1514"/>
  <c r="V1513"/>
  <c r="V1512"/>
  <c r="V1511"/>
  <c r="V1510"/>
  <c r="V1509"/>
  <c r="V1508"/>
  <c r="V1507"/>
  <c r="V1506"/>
  <c r="V1505"/>
  <c r="V1504"/>
  <c r="V1503"/>
  <c r="V1502"/>
  <c r="V1501"/>
  <c r="V1500"/>
  <c r="V1499"/>
  <c r="V1498"/>
  <c r="V1497"/>
  <c r="V1496"/>
  <c r="V1495"/>
  <c r="V1494"/>
  <c r="V1493"/>
  <c r="V1492"/>
  <c r="V1491"/>
  <c r="V1490"/>
  <c r="V1489"/>
  <c r="V1488"/>
  <c r="V1487"/>
  <c r="V1486"/>
  <c r="V1485"/>
  <c r="V1484"/>
  <c r="V1483"/>
  <c r="V1482"/>
  <c r="V1481"/>
  <c r="V1480"/>
  <c r="V1479"/>
  <c r="V1478"/>
  <c r="V1477"/>
  <c r="V1476"/>
  <c r="V1475"/>
  <c r="V1474"/>
  <c r="V1473"/>
  <c r="V1472"/>
  <c r="V1471"/>
  <c r="V1470"/>
  <c r="V1469"/>
  <c r="V1468"/>
  <c r="V1467"/>
  <c r="V1466"/>
  <c r="V1465"/>
  <c r="V1464"/>
  <c r="V1463"/>
  <c r="V1462"/>
  <c r="V1461"/>
  <c r="V1460"/>
  <c r="V1459"/>
  <c r="V1458"/>
  <c r="V1457"/>
  <c r="V1456"/>
  <c r="V1455"/>
  <c r="V1454"/>
  <c r="V1453"/>
  <c r="V1452"/>
  <c r="V1451"/>
  <c r="V1450"/>
  <c r="V1449"/>
  <c r="V1448"/>
  <c r="V1447"/>
  <c r="V1446"/>
  <c r="V1445"/>
  <c r="V1444"/>
  <c r="V1443"/>
  <c r="V1442"/>
  <c r="V1441"/>
  <c r="V1440"/>
  <c r="V1439"/>
  <c r="V1438"/>
  <c r="V1437"/>
  <c r="V1436"/>
  <c r="V1435"/>
  <c r="V1434"/>
  <c r="V1433"/>
  <c r="V1432"/>
  <c r="V1431"/>
  <c r="V1430"/>
  <c r="V1429"/>
  <c r="V1428"/>
  <c r="V1427"/>
  <c r="V1426"/>
  <c r="V1425"/>
  <c r="V1424"/>
  <c r="V1423"/>
  <c r="V1422"/>
  <c r="V1421"/>
  <c r="V1420"/>
  <c r="V1419"/>
  <c r="V1418"/>
  <c r="V1417"/>
  <c r="V1416"/>
  <c r="V1415"/>
  <c r="V1414"/>
  <c r="V1413"/>
  <c r="V1412"/>
  <c r="V1411"/>
  <c r="V1410"/>
  <c r="V1409"/>
  <c r="V1408"/>
  <c r="V1407"/>
  <c r="V1406"/>
  <c r="V1405"/>
  <c r="V1404"/>
  <c r="V1403"/>
  <c r="V1402"/>
  <c r="V1401"/>
  <c r="V1400"/>
  <c r="V1399"/>
  <c r="V1398"/>
  <c r="V1397"/>
  <c r="V1396"/>
  <c r="V1395"/>
  <c r="V1394"/>
  <c r="V1393"/>
  <c r="V1392"/>
  <c r="V1391"/>
  <c r="V1390"/>
  <c r="V1389"/>
  <c r="V1388"/>
  <c r="V1387"/>
  <c r="V1386"/>
  <c r="V1385"/>
  <c r="V1384"/>
  <c r="V1383"/>
  <c r="V1382"/>
  <c r="V1381"/>
  <c r="V1380"/>
  <c r="V1379"/>
  <c r="V1378"/>
  <c r="V1377"/>
  <c r="V1376"/>
  <c r="V1375"/>
  <c r="V1374"/>
  <c r="V1373"/>
  <c r="V1372"/>
  <c r="V1371"/>
  <c r="V1370"/>
  <c r="V1369"/>
  <c r="V1368"/>
  <c r="V1367"/>
  <c r="V1366"/>
  <c r="V1365"/>
  <c r="V1364"/>
  <c r="V1363"/>
  <c r="V1362"/>
  <c r="V1361"/>
  <c r="V1360"/>
  <c r="V1359"/>
  <c r="V1358"/>
  <c r="V1357"/>
  <c r="V1356"/>
  <c r="V1355"/>
  <c r="V1354"/>
  <c r="V1353"/>
  <c r="V1352"/>
  <c r="V1351"/>
  <c r="V1350"/>
  <c r="V1349"/>
  <c r="V1348"/>
  <c r="V1347"/>
  <c r="V1346"/>
  <c r="V1345"/>
  <c r="V1344"/>
  <c r="V1343"/>
  <c r="V1342"/>
  <c r="V1341"/>
  <c r="V1340"/>
  <c r="V1339"/>
  <c r="V1338"/>
  <c r="V1337"/>
  <c r="V1336"/>
  <c r="V1335"/>
  <c r="V1334"/>
  <c r="V1333"/>
  <c r="V1332"/>
  <c r="V1331"/>
  <c r="V1330"/>
  <c r="V1329"/>
  <c r="V1328"/>
  <c r="V1327"/>
  <c r="V1326"/>
  <c r="V1325"/>
  <c r="V1324"/>
  <c r="V1323"/>
  <c r="V1322"/>
  <c r="V1321"/>
  <c r="V1320"/>
  <c r="V1319"/>
  <c r="V1318"/>
  <c r="V1317"/>
  <c r="V1316"/>
  <c r="V1315"/>
  <c r="V1314"/>
  <c r="V1313"/>
  <c r="V1312"/>
  <c r="V1311"/>
  <c r="V1310"/>
  <c r="V1309"/>
  <c r="V1308"/>
  <c r="V1307"/>
  <c r="V1306"/>
  <c r="V1305"/>
  <c r="V1304"/>
  <c r="V1303"/>
  <c r="V1302"/>
  <c r="V1301"/>
  <c r="V1300"/>
  <c r="V1299"/>
  <c r="V1298"/>
  <c r="V1297"/>
  <c r="V1296"/>
  <c r="V1295"/>
  <c r="V1294"/>
  <c r="V1293"/>
  <c r="V1292"/>
  <c r="V1291"/>
  <c r="V1290"/>
  <c r="V1289"/>
  <c r="V1288"/>
  <c r="V1287"/>
  <c r="V1286"/>
  <c r="V1285"/>
  <c r="V1284"/>
  <c r="V1283"/>
  <c r="V1282"/>
  <c r="V1281"/>
  <c r="V1280"/>
  <c r="V1279"/>
  <c r="V1278"/>
  <c r="V1277"/>
  <c r="V1276"/>
  <c r="V1275"/>
  <c r="V1274"/>
  <c r="V1273"/>
  <c r="V1272"/>
  <c r="V1271"/>
  <c r="V1270"/>
  <c r="V1269"/>
  <c r="V1268"/>
  <c r="V1267"/>
  <c r="V1266"/>
  <c r="V1265"/>
  <c r="V1264"/>
  <c r="V1263"/>
  <c r="V1262"/>
  <c r="V1261"/>
  <c r="V1260"/>
  <c r="V1259"/>
  <c r="V1258"/>
  <c r="V1257"/>
  <c r="V1256"/>
  <c r="V1255"/>
  <c r="V1254"/>
  <c r="V1253"/>
  <c r="V1252"/>
  <c r="V1251"/>
  <c r="V1250"/>
  <c r="V1249"/>
  <c r="V1248"/>
  <c r="V1247"/>
  <c r="V1246"/>
  <c r="V1245"/>
  <c r="V1244"/>
  <c r="V1243"/>
  <c r="V1242"/>
  <c r="V1241"/>
  <c r="V1240"/>
  <c r="V1239"/>
  <c r="V1238"/>
  <c r="V1237"/>
  <c r="V1236"/>
  <c r="V1235"/>
  <c r="V1234"/>
  <c r="V1233"/>
  <c r="V1232"/>
  <c r="V1231"/>
  <c r="V1230"/>
  <c r="V1229"/>
  <c r="V1228"/>
  <c r="V1227"/>
  <c r="V1226"/>
  <c r="V1225"/>
  <c r="V1224"/>
  <c r="V1223"/>
  <c r="V1222"/>
  <c r="V1221"/>
  <c r="V1220"/>
  <c r="V1219"/>
  <c r="V1218"/>
  <c r="V1217"/>
  <c r="V1216"/>
  <c r="V1215"/>
  <c r="V1214"/>
  <c r="V1213"/>
  <c r="V1212"/>
  <c r="V1211"/>
  <c r="V1210"/>
  <c r="V1209"/>
  <c r="V1208"/>
  <c r="V1207"/>
  <c r="V1206"/>
  <c r="V1205"/>
  <c r="V1204"/>
  <c r="V1203"/>
  <c r="V1202"/>
  <c r="V1201"/>
  <c r="V1200"/>
  <c r="V1199"/>
  <c r="V1198"/>
  <c r="V1197"/>
  <c r="V1196"/>
  <c r="V1195"/>
  <c r="V1194"/>
  <c r="V1193"/>
  <c r="V1192"/>
  <c r="V1191"/>
  <c r="V1190"/>
  <c r="V1189"/>
  <c r="V1188"/>
  <c r="V1187"/>
  <c r="V1186"/>
  <c r="V1185"/>
  <c r="V1184"/>
  <c r="V1183"/>
  <c r="V1182"/>
  <c r="V1181"/>
  <c r="V1180"/>
  <c r="V1179"/>
  <c r="V1178"/>
  <c r="V1177"/>
  <c r="V1176"/>
  <c r="V1175"/>
  <c r="V1174"/>
  <c r="V1173"/>
  <c r="V1172"/>
  <c r="V1171"/>
  <c r="V1170"/>
  <c r="V1169"/>
  <c r="V1168"/>
  <c r="V1167"/>
  <c r="V1166"/>
  <c r="V1165"/>
  <c r="V1164"/>
  <c r="V1163"/>
  <c r="V1162"/>
  <c r="V1161"/>
  <c r="V1160"/>
  <c r="V1159"/>
  <c r="V1158"/>
  <c r="V1157"/>
  <c r="V1156"/>
  <c r="V1155"/>
  <c r="V1154"/>
  <c r="V1153"/>
  <c r="V1152"/>
  <c r="V1151"/>
  <c r="V1150"/>
  <c r="V1149"/>
  <c r="V1148"/>
  <c r="V1147"/>
  <c r="V1146"/>
  <c r="V1145"/>
  <c r="V1144"/>
  <c r="V1143"/>
  <c r="V1142"/>
  <c r="V1141"/>
  <c r="V1140"/>
  <c r="V1139"/>
  <c r="V1138"/>
  <c r="V1137"/>
  <c r="V1136"/>
  <c r="V1135"/>
  <c r="V1134"/>
  <c r="V1133"/>
  <c r="V1132"/>
  <c r="V1131"/>
  <c r="V1130"/>
  <c r="V1129"/>
  <c r="V1128"/>
  <c r="V1127"/>
  <c r="V1126"/>
  <c r="V1125"/>
  <c r="V1124"/>
  <c r="V1123"/>
  <c r="V1122"/>
  <c r="V1121"/>
  <c r="V1120"/>
  <c r="V1119"/>
  <c r="V1118"/>
  <c r="V1117"/>
  <c r="V1116"/>
  <c r="V1115"/>
  <c r="V1114"/>
  <c r="V1113"/>
  <c r="V1112"/>
  <c r="V1111"/>
  <c r="V1110"/>
  <c r="V1109"/>
  <c r="V1108"/>
  <c r="V1107"/>
  <c r="V1106"/>
  <c r="V1105"/>
  <c r="V1104"/>
  <c r="V1103"/>
  <c r="V1102"/>
  <c r="V1101"/>
  <c r="V1100"/>
  <c r="V1099"/>
  <c r="V1098"/>
  <c r="V1097"/>
  <c r="V1096"/>
  <c r="V1095"/>
  <c r="V1094"/>
  <c r="V1093"/>
  <c r="V1092"/>
  <c r="V1091"/>
  <c r="V1090"/>
  <c r="V1089"/>
  <c r="V1088"/>
  <c r="V1087"/>
  <c r="V1086"/>
  <c r="V1085"/>
  <c r="V1084"/>
  <c r="V1083"/>
  <c r="V1082"/>
  <c r="V1081"/>
  <c r="V1080"/>
  <c r="V1079"/>
  <c r="V1078"/>
  <c r="V1077"/>
  <c r="V1076"/>
  <c r="V1075"/>
  <c r="V1074"/>
  <c r="V1073"/>
  <c r="V1072"/>
  <c r="V1071"/>
  <c r="V1070"/>
  <c r="V1069"/>
  <c r="V1068"/>
  <c r="V1067"/>
  <c r="V1066"/>
  <c r="V1065"/>
  <c r="V1064"/>
  <c r="V1063"/>
  <c r="V1062"/>
  <c r="V1061"/>
  <c r="V1060"/>
  <c r="V1059"/>
  <c r="V1058"/>
  <c r="V1057"/>
  <c r="V1056"/>
  <c r="V1055"/>
  <c r="V1054"/>
  <c r="V1053"/>
  <c r="V1052"/>
  <c r="V1051"/>
  <c r="V1050"/>
  <c r="V1049"/>
  <c r="V1048"/>
  <c r="V1047"/>
  <c r="V1046"/>
  <c r="V1045"/>
  <c r="V1044"/>
  <c r="V1043"/>
  <c r="V1042"/>
  <c r="V1041"/>
  <c r="V1040"/>
  <c r="V1039"/>
  <c r="V1038"/>
  <c r="V1037"/>
  <c r="V1036"/>
  <c r="V1035"/>
  <c r="V1034"/>
  <c r="V1033"/>
  <c r="V1032"/>
  <c r="V1031"/>
  <c r="V1030"/>
  <c r="V1029"/>
  <c r="V1028"/>
  <c r="V1027"/>
  <c r="V1026"/>
  <c r="V1025"/>
  <c r="V1024"/>
  <c r="V1023"/>
  <c r="V1022"/>
  <c r="V1021"/>
  <c r="V1020"/>
  <c r="V1019"/>
  <c r="V1018"/>
  <c r="V1017"/>
  <c r="V1016"/>
  <c r="V1015"/>
  <c r="V1014"/>
  <c r="V1013"/>
  <c r="V1012"/>
  <c r="V1011"/>
  <c r="V1010"/>
  <c r="V1009"/>
  <c r="V1008"/>
  <c r="V1007"/>
  <c r="V1006"/>
  <c r="V1005"/>
  <c r="V1004"/>
  <c r="V1003"/>
  <c r="V1002"/>
  <c r="V1001"/>
  <c r="V1000"/>
  <c r="V999"/>
  <c r="V998"/>
  <c r="V997"/>
  <c r="V996"/>
  <c r="V995"/>
  <c r="V994"/>
  <c r="V993"/>
  <c r="V992"/>
  <c r="V991"/>
  <c r="V990"/>
  <c r="V989"/>
  <c r="V988"/>
  <c r="V987"/>
  <c r="V986"/>
  <c r="V985"/>
  <c r="V984"/>
  <c r="V983"/>
  <c r="V982"/>
  <c r="V981"/>
  <c r="V980"/>
  <c r="V979"/>
  <c r="V978"/>
  <c r="V977"/>
  <c r="V976"/>
  <c r="V975"/>
  <c r="V974"/>
  <c r="V973"/>
  <c r="V972"/>
  <c r="V971"/>
  <c r="V970"/>
  <c r="V969"/>
  <c r="V968"/>
  <c r="V967"/>
  <c r="V966"/>
  <c r="V965"/>
  <c r="V964"/>
  <c r="V963"/>
  <c r="V962"/>
  <c r="V961"/>
  <c r="V960"/>
  <c r="V959"/>
  <c r="V958"/>
  <c r="V957"/>
  <c r="V956"/>
  <c r="V955"/>
  <c r="V954"/>
  <c r="V953"/>
  <c r="V952"/>
  <c r="V951"/>
  <c r="V950"/>
  <c r="V949"/>
  <c r="V948"/>
  <c r="V947"/>
  <c r="V946"/>
  <c r="V945"/>
  <c r="V944"/>
  <c r="V943"/>
  <c r="V942"/>
  <c r="V941"/>
  <c r="V940"/>
  <c r="V939"/>
  <c r="V938"/>
  <c r="V937"/>
  <c r="V936"/>
  <c r="V935"/>
  <c r="V934"/>
  <c r="V933"/>
  <c r="V932"/>
  <c r="V931"/>
  <c r="V930"/>
  <c r="V929"/>
  <c r="V928"/>
  <c r="V927"/>
  <c r="V926"/>
  <c r="V925"/>
  <c r="V924"/>
  <c r="V923"/>
  <c r="V922"/>
  <c r="V921"/>
  <c r="V920"/>
  <c r="V919"/>
  <c r="V918"/>
  <c r="V917"/>
  <c r="V916"/>
  <c r="V915"/>
  <c r="V914"/>
  <c r="V913"/>
  <c r="V912"/>
  <c r="V911"/>
  <c r="V910"/>
  <c r="V909"/>
  <c r="V908"/>
  <c r="V907"/>
  <c r="V906"/>
  <c r="V905"/>
  <c r="V904"/>
  <c r="V903"/>
  <c r="V902"/>
  <c r="V901"/>
  <c r="V900"/>
  <c r="V899"/>
  <c r="V898"/>
  <c r="V897"/>
  <c r="V896"/>
  <c r="V895"/>
  <c r="V894"/>
  <c r="V893"/>
  <c r="V892"/>
  <c r="V891"/>
  <c r="V890"/>
  <c r="V889"/>
  <c r="V888"/>
  <c r="V887"/>
  <c r="V886"/>
  <c r="V885"/>
  <c r="V884"/>
  <c r="V883"/>
  <c r="V882"/>
  <c r="V881"/>
  <c r="V880"/>
  <c r="V879"/>
  <c r="V878"/>
  <c r="V877"/>
  <c r="V876"/>
  <c r="V875"/>
  <c r="V874"/>
  <c r="V873"/>
  <c r="V872"/>
  <c r="V871"/>
  <c r="V870"/>
  <c r="V869"/>
  <c r="V868"/>
  <c r="V867"/>
  <c r="V866"/>
  <c r="V865"/>
  <c r="V864"/>
  <c r="V863"/>
  <c r="V862"/>
  <c r="V861"/>
  <c r="V860"/>
  <c r="V859"/>
  <c r="V858"/>
  <c r="V857"/>
  <c r="V856"/>
  <c r="V855"/>
  <c r="V854"/>
  <c r="V853"/>
  <c r="V852"/>
  <c r="V851"/>
  <c r="V850"/>
  <c r="V849"/>
  <c r="V848"/>
  <c r="V847"/>
  <c r="V846"/>
  <c r="V845"/>
  <c r="V844"/>
  <c r="V843"/>
  <c r="V842"/>
  <c r="V841"/>
  <c r="V840"/>
  <c r="V839"/>
  <c r="V838"/>
  <c r="V837"/>
  <c r="V836"/>
  <c r="V835"/>
  <c r="V834"/>
  <c r="V833"/>
  <c r="V832"/>
  <c r="V831"/>
  <c r="V830"/>
  <c r="V829"/>
  <c r="V828"/>
  <c r="V827"/>
  <c r="V826"/>
  <c r="V825"/>
  <c r="V824"/>
  <c r="V823"/>
  <c r="V822"/>
  <c r="V821"/>
  <c r="V820"/>
  <c r="V819"/>
  <c r="V818"/>
  <c r="V817"/>
  <c r="V816"/>
  <c r="V815"/>
  <c r="V814"/>
  <c r="V813"/>
  <c r="V812"/>
  <c r="V811"/>
  <c r="V810"/>
  <c r="V809"/>
  <c r="V808"/>
  <c r="V807"/>
  <c r="V806"/>
  <c r="V805"/>
  <c r="V804"/>
  <c r="V803"/>
  <c r="V802"/>
  <c r="V801"/>
  <c r="V800"/>
  <c r="V799"/>
  <c r="V798"/>
  <c r="V797"/>
  <c r="V796"/>
  <c r="V795"/>
  <c r="V794"/>
  <c r="V793"/>
  <c r="V792"/>
  <c r="V791"/>
  <c r="V790"/>
  <c r="V789"/>
  <c r="V788"/>
  <c r="V787"/>
  <c r="V786"/>
  <c r="V785"/>
  <c r="V784"/>
  <c r="V783"/>
  <c r="V782"/>
  <c r="V781"/>
  <c r="V780"/>
  <c r="V779"/>
  <c r="V778"/>
  <c r="V777"/>
  <c r="V776"/>
  <c r="V775"/>
  <c r="V774"/>
  <c r="V773"/>
  <c r="V772"/>
  <c r="V771"/>
  <c r="V770"/>
  <c r="V769"/>
  <c r="V768"/>
  <c r="V767"/>
  <c r="V766"/>
  <c r="V765"/>
  <c r="V764"/>
  <c r="V763"/>
  <c r="V762"/>
  <c r="V761"/>
  <c r="V760"/>
  <c r="V759"/>
  <c r="V758"/>
  <c r="V757"/>
  <c r="V756"/>
  <c r="V755"/>
  <c r="V754"/>
  <c r="V753"/>
  <c r="V752"/>
  <c r="V751"/>
  <c r="V750"/>
  <c r="V749"/>
  <c r="V748"/>
  <c r="V747"/>
  <c r="V746"/>
  <c r="V745"/>
  <c r="V744"/>
  <c r="V743"/>
  <c r="V742"/>
  <c r="V741"/>
  <c r="V740"/>
  <c r="V739"/>
  <c r="V738"/>
  <c r="V737"/>
  <c r="V736"/>
  <c r="V735"/>
  <c r="V734"/>
  <c r="V733"/>
  <c r="V732"/>
  <c r="V731"/>
  <c r="V730"/>
  <c r="V729"/>
  <c r="V728"/>
  <c r="V727"/>
  <c r="V726"/>
  <c r="V725"/>
  <c r="V724"/>
  <c r="V723"/>
  <c r="V722"/>
  <c r="V721"/>
  <c r="V720"/>
  <c r="V719"/>
  <c r="V718"/>
  <c r="V717"/>
  <c r="V716"/>
  <c r="V715"/>
  <c r="V714"/>
  <c r="V713"/>
  <c r="V712"/>
  <c r="V711"/>
  <c r="V710"/>
  <c r="V709"/>
  <c r="V708"/>
  <c r="V707"/>
  <c r="V706"/>
  <c r="V705"/>
  <c r="V704"/>
  <c r="V703"/>
  <c r="V702"/>
  <c r="V701"/>
  <c r="V700"/>
  <c r="V699"/>
  <c r="V698"/>
  <c r="V697"/>
  <c r="V696"/>
  <c r="V695"/>
  <c r="V694"/>
  <c r="V693"/>
  <c r="V692"/>
  <c r="V691"/>
  <c r="V690"/>
  <c r="V689"/>
  <c r="V688"/>
  <c r="V687"/>
  <c r="V686"/>
  <c r="V685"/>
  <c r="V684"/>
  <c r="V683"/>
  <c r="V682"/>
  <c r="V681"/>
  <c r="V680"/>
  <c r="V679"/>
  <c r="V678"/>
  <c r="V677"/>
  <c r="V676"/>
  <c r="V675"/>
  <c r="V674"/>
  <c r="V673"/>
  <c r="V672"/>
  <c r="V671"/>
  <c r="V670"/>
  <c r="V669"/>
  <c r="V668"/>
  <c r="V667"/>
  <c r="V666"/>
  <c r="V665"/>
  <c r="V664"/>
  <c r="V663"/>
  <c r="V662"/>
  <c r="V661"/>
  <c r="V660"/>
  <c r="V659"/>
  <c r="V658"/>
  <c r="V657"/>
  <c r="V656"/>
  <c r="V655"/>
  <c r="V654"/>
  <c r="V653"/>
  <c r="V652"/>
  <c r="V651"/>
  <c r="V650"/>
  <c r="V649"/>
  <c r="V648"/>
  <c r="V647"/>
  <c r="V646"/>
  <c r="V645"/>
  <c r="V644"/>
  <c r="V643"/>
  <c r="V642"/>
  <c r="V641"/>
  <c r="V640"/>
  <c r="V639"/>
  <c r="V638"/>
  <c r="V637"/>
  <c r="V636"/>
  <c r="V635"/>
  <c r="V634"/>
  <c r="V633"/>
  <c r="V632"/>
  <c r="V631"/>
  <c r="V630"/>
  <c r="V629"/>
  <c r="V628"/>
  <c r="V627"/>
  <c r="V626"/>
  <c r="V625"/>
  <c r="V624"/>
  <c r="V623"/>
  <c r="V622"/>
  <c r="V621"/>
  <c r="V620"/>
  <c r="V619"/>
  <c r="V618"/>
  <c r="V617"/>
  <c r="V616"/>
  <c r="V615"/>
  <c r="V614"/>
  <c r="V613"/>
  <c r="V612"/>
  <c r="V611"/>
  <c r="V610"/>
  <c r="V609"/>
  <c r="V608"/>
  <c r="V607"/>
  <c r="V606"/>
  <c r="V605"/>
  <c r="V604"/>
  <c r="V603"/>
  <c r="V602"/>
  <c r="V601"/>
  <c r="V600"/>
  <c r="V599"/>
  <c r="V598"/>
  <c r="V597"/>
  <c r="V596"/>
  <c r="V595"/>
  <c r="V594"/>
  <c r="V593"/>
  <c r="V592"/>
  <c r="V591"/>
  <c r="V590"/>
  <c r="V589"/>
  <c r="V588"/>
  <c r="V587"/>
  <c r="V586"/>
  <c r="V585"/>
  <c r="V584"/>
  <c r="V583"/>
  <c r="V582"/>
  <c r="V581"/>
  <c r="V580"/>
  <c r="V579"/>
  <c r="V578"/>
  <c r="V577"/>
  <c r="V576"/>
  <c r="V575"/>
  <c r="V574"/>
  <c r="V573"/>
  <c r="V572"/>
  <c r="V571"/>
  <c r="V570"/>
  <c r="V569"/>
  <c r="V568"/>
  <c r="V567"/>
  <c r="V566"/>
  <c r="V565"/>
  <c r="V564"/>
  <c r="V563"/>
  <c r="V562"/>
  <c r="V561"/>
  <c r="V560"/>
  <c r="V559"/>
  <c r="V558"/>
  <c r="V557"/>
  <c r="V556"/>
  <c r="V555"/>
  <c r="V554"/>
  <c r="V553"/>
  <c r="V552"/>
  <c r="V551"/>
  <c r="V550"/>
  <c r="V549"/>
  <c r="V548"/>
  <c r="V547"/>
  <c r="V546"/>
  <c r="V545"/>
  <c r="V544"/>
  <c r="V543"/>
  <c r="V542"/>
  <c r="V541"/>
  <c r="V540"/>
  <c r="V539"/>
  <c r="V538"/>
  <c r="V537"/>
  <c r="V536"/>
  <c r="V535"/>
  <c r="V534"/>
  <c r="V533"/>
  <c r="V532"/>
  <c r="V531"/>
  <c r="V530"/>
  <c r="V529"/>
  <c r="V528"/>
  <c r="V527"/>
  <c r="V526"/>
  <c r="V525"/>
  <c r="V524"/>
  <c r="V523"/>
  <c r="V522"/>
  <c r="V521"/>
  <c r="V520"/>
  <c r="V519"/>
  <c r="V518"/>
  <c r="V517"/>
  <c r="V516"/>
  <c r="V515"/>
  <c r="V514"/>
  <c r="V513"/>
  <c r="V512"/>
  <c r="V511"/>
  <c r="V510"/>
  <c r="V509"/>
  <c r="V508"/>
  <c r="V507"/>
  <c r="V506"/>
  <c r="V505"/>
  <c r="V504"/>
  <c r="V503"/>
  <c r="V502"/>
  <c r="V501"/>
  <c r="V500"/>
  <c r="V499"/>
  <c r="V498"/>
  <c r="V497"/>
  <c r="V496"/>
  <c r="V495"/>
  <c r="V494"/>
  <c r="V493"/>
  <c r="V492"/>
  <c r="V491"/>
  <c r="V490"/>
  <c r="V489"/>
  <c r="V488"/>
  <c r="V487"/>
  <c r="V486"/>
  <c r="V485"/>
  <c r="V484"/>
  <c r="V483"/>
  <c r="V482"/>
  <c r="V481"/>
  <c r="V480"/>
  <c r="V479"/>
  <c r="V478"/>
  <c r="V477"/>
  <c r="V476"/>
  <c r="V475"/>
  <c r="V474"/>
  <c r="V473"/>
  <c r="V472"/>
  <c r="V471"/>
  <c r="V470"/>
  <c r="V469"/>
  <c r="V468"/>
  <c r="V467"/>
  <c r="V466"/>
  <c r="V465"/>
  <c r="V464"/>
  <c r="V463"/>
  <c r="V462"/>
  <c r="V461"/>
  <c r="V460"/>
  <c r="V459"/>
  <c r="V458"/>
  <c r="V457"/>
  <c r="V456"/>
  <c r="V455"/>
  <c r="V454"/>
  <c r="V453"/>
  <c r="V452"/>
  <c r="V451"/>
  <c r="V450"/>
  <c r="V449"/>
  <c r="V448"/>
  <c r="V447"/>
  <c r="V446"/>
  <c r="V445"/>
  <c r="V444"/>
  <c r="V443"/>
  <c r="V442"/>
  <c r="V441"/>
  <c r="V440"/>
  <c r="V439"/>
  <c r="V438"/>
  <c r="V437"/>
  <c r="V436"/>
  <c r="V435"/>
  <c r="V434"/>
  <c r="V433"/>
  <c r="V432"/>
  <c r="V431"/>
  <c r="V430"/>
  <c r="V429"/>
  <c r="V428"/>
  <c r="V427"/>
  <c r="V426"/>
  <c r="V425"/>
  <c r="V424"/>
  <c r="V423"/>
  <c r="V422"/>
  <c r="V421"/>
  <c r="V420"/>
  <c r="V419"/>
  <c r="V418"/>
  <c r="V417"/>
  <c r="V416"/>
  <c r="V415"/>
  <c r="V414"/>
  <c r="V413"/>
  <c r="V412"/>
  <c r="V411"/>
  <c r="V410"/>
  <c r="V409"/>
  <c r="V408"/>
  <c r="V407"/>
  <c r="V406"/>
  <c r="V405"/>
  <c r="V404"/>
  <c r="V403"/>
  <c r="V402"/>
  <c r="V401"/>
  <c r="V400"/>
  <c r="V399"/>
  <c r="V398"/>
  <c r="V397"/>
  <c r="V396"/>
  <c r="V395"/>
  <c r="V394"/>
  <c r="V393"/>
  <c r="V392"/>
  <c r="V391"/>
  <c r="V390"/>
  <c r="V389"/>
  <c r="V388"/>
  <c r="V387"/>
  <c r="V386"/>
  <c r="V385"/>
  <c r="V384"/>
  <c r="V383"/>
  <c r="V382"/>
  <c r="V381"/>
  <c r="V380"/>
  <c r="V379"/>
  <c r="V378"/>
  <c r="V377"/>
  <c r="V376"/>
  <c r="V375"/>
  <c r="V374"/>
  <c r="V373"/>
  <c r="V372"/>
  <c r="V371"/>
  <c r="V370"/>
  <c r="V369"/>
  <c r="V368"/>
  <c r="V367"/>
  <c r="V366"/>
  <c r="V365"/>
  <c r="V364"/>
  <c r="V363"/>
  <c r="V362"/>
  <c r="V361"/>
  <c r="V360"/>
  <c r="V359"/>
  <c r="V358"/>
  <c r="V357"/>
  <c r="V356"/>
  <c r="V355"/>
  <c r="V354"/>
  <c r="V353"/>
  <c r="V352"/>
  <c r="V351"/>
  <c r="V350"/>
  <c r="V349"/>
  <c r="V348"/>
  <c r="V347"/>
  <c r="V346"/>
  <c r="V345"/>
  <c r="V344"/>
  <c r="V343"/>
  <c r="V342"/>
  <c r="V341"/>
  <c r="V340"/>
  <c r="V339"/>
  <c r="V338"/>
  <c r="V337"/>
  <c r="V336"/>
  <c r="V335"/>
  <c r="V334"/>
  <c r="V333"/>
  <c r="V332"/>
  <c r="V331"/>
  <c r="V330"/>
  <c r="V329"/>
  <c r="V328"/>
  <c r="V327"/>
  <c r="V326"/>
  <c r="V325"/>
  <c r="V324"/>
  <c r="V323"/>
  <c r="V322"/>
  <c r="V321"/>
  <c r="V320"/>
  <c r="V319"/>
  <c r="V318"/>
  <c r="V317"/>
  <c r="V316"/>
  <c r="V315"/>
  <c r="V314"/>
  <c r="V313"/>
  <c r="V312"/>
  <c r="V311"/>
  <c r="V310"/>
  <c r="V309"/>
  <c r="V308"/>
  <c r="V307"/>
  <c r="V306"/>
  <c r="V305"/>
  <c r="V304"/>
  <c r="V303"/>
  <c r="V302"/>
  <c r="V301"/>
  <c r="V300"/>
  <c r="V299"/>
  <c r="V298"/>
  <c r="V297"/>
  <c r="V296"/>
  <c r="V295"/>
  <c r="V294"/>
  <c r="V293"/>
  <c r="V292"/>
  <c r="V291"/>
  <c r="V290"/>
  <c r="V289"/>
  <c r="V288"/>
  <c r="V287"/>
  <c r="V286"/>
  <c r="V285"/>
  <c r="V284"/>
  <c r="V283"/>
  <c r="V282"/>
  <c r="V281"/>
  <c r="V280"/>
  <c r="V279"/>
  <c r="V278"/>
  <c r="V277"/>
  <c r="V276"/>
  <c r="V275"/>
  <c r="V274"/>
  <c r="V273"/>
  <c r="V272"/>
  <c r="V271"/>
  <c r="V270"/>
  <c r="V269"/>
  <c r="V268"/>
  <c r="V267"/>
  <c r="V266"/>
  <c r="V265"/>
  <c r="V264"/>
  <c r="V263"/>
  <c r="V262"/>
  <c r="V261"/>
  <c r="V260"/>
  <c r="V259"/>
  <c r="V258"/>
  <c r="V257"/>
  <c r="V256"/>
  <c r="V255"/>
  <c r="V254"/>
  <c r="V253"/>
  <c r="V252"/>
  <c r="V251"/>
  <c r="V250"/>
  <c r="V249"/>
  <c r="V248"/>
  <c r="V247"/>
  <c r="V246"/>
  <c r="V245"/>
  <c r="V244"/>
  <c r="V243"/>
  <c r="V242"/>
  <c r="V241"/>
  <c r="V240"/>
  <c r="V239"/>
  <c r="V238"/>
  <c r="V237"/>
  <c r="V236"/>
  <c r="V235"/>
  <c r="V234"/>
  <c r="V233"/>
  <c r="V232"/>
  <c r="V231"/>
  <c r="V230"/>
  <c r="V229"/>
  <c r="V228"/>
  <c r="V227"/>
  <c r="V226"/>
  <c r="V225"/>
  <c r="V224"/>
  <c r="V223"/>
  <c r="V222"/>
  <c r="V221"/>
  <c r="V220"/>
  <c r="V219"/>
  <c r="V218"/>
  <c r="V217"/>
  <c r="V216"/>
  <c r="V215"/>
  <c r="V214"/>
  <c r="V213"/>
  <c r="V212"/>
  <c r="V211"/>
  <c r="V210"/>
  <c r="V209"/>
  <c r="V208"/>
  <c r="V207"/>
  <c r="V206"/>
  <c r="V205"/>
  <c r="V204"/>
  <c r="V203"/>
  <c r="V202"/>
  <c r="V201"/>
  <c r="V200"/>
  <c r="V199"/>
  <c r="V198"/>
  <c r="V197"/>
  <c r="V196"/>
  <c r="V195"/>
  <c r="V194"/>
  <c r="V193"/>
  <c r="V192"/>
  <c r="V191"/>
  <c r="V190"/>
  <c r="V189"/>
  <c r="V188"/>
  <c r="V187"/>
  <c r="V186"/>
  <c r="V185"/>
  <c r="V184"/>
  <c r="V183"/>
  <c r="V182"/>
  <c r="V181"/>
  <c r="V180"/>
  <c r="V179"/>
  <c r="V178"/>
  <c r="V177"/>
  <c r="V176"/>
  <c r="V175"/>
  <c r="V174"/>
  <c r="V173"/>
  <c r="V172"/>
  <c r="V171"/>
  <c r="V170"/>
  <c r="V169"/>
  <c r="V168"/>
  <c r="V167"/>
  <c r="V166"/>
  <c r="V165"/>
  <c r="V164"/>
  <c r="V163"/>
  <c r="V162"/>
  <c r="V161"/>
  <c r="V160"/>
  <c r="V159"/>
  <c r="V158"/>
  <c r="V157"/>
  <c r="V156"/>
  <c r="V155"/>
  <c r="V154"/>
  <c r="V153"/>
  <c r="V152"/>
  <c r="V151"/>
  <c r="V150"/>
  <c r="V149"/>
  <c r="V148"/>
  <c r="V147"/>
  <c r="V146"/>
  <c r="V145"/>
  <c r="V144"/>
  <c r="V143"/>
  <c r="V142"/>
  <c r="V141"/>
  <c r="V140"/>
  <c r="V139"/>
  <c r="V138"/>
  <c r="V137"/>
  <c r="V136"/>
  <c r="V135"/>
  <c r="V134"/>
  <c r="V133"/>
  <c r="V132"/>
  <c r="V131"/>
  <c r="V130"/>
  <c r="V129"/>
  <c r="V128"/>
  <c r="V127"/>
  <c r="V126"/>
  <c r="V125"/>
  <c r="V124"/>
  <c r="V123"/>
  <c r="V122"/>
  <c r="V121"/>
  <c r="V120"/>
  <c r="V119"/>
  <c r="V118"/>
  <c r="V117"/>
  <c r="V116"/>
  <c r="V115"/>
  <c r="V114"/>
  <c r="V113"/>
  <c r="V112"/>
  <c r="V111"/>
  <c r="V110"/>
  <c r="V109"/>
  <c r="V108"/>
  <c r="V107"/>
  <c r="V106"/>
  <c r="V105"/>
  <c r="V104"/>
  <c r="V103"/>
  <c r="V102"/>
  <c r="V101"/>
  <c r="V100"/>
  <c r="V99"/>
  <c r="V98"/>
  <c r="V97"/>
  <c r="V96"/>
  <c r="V95"/>
  <c r="V94"/>
  <c r="V93"/>
  <c r="V92"/>
  <c r="V91"/>
  <c r="V90"/>
  <c r="V89"/>
  <c r="V88"/>
  <c r="V87"/>
  <c r="V86"/>
  <c r="V85"/>
  <c r="V84"/>
  <c r="V83"/>
  <c r="V82"/>
  <c r="V81"/>
  <c r="V80"/>
  <c r="V79"/>
  <c r="V78"/>
  <c r="V77"/>
  <c r="V76"/>
  <c r="V75"/>
  <c r="V74"/>
  <c r="V73"/>
  <c r="V72"/>
  <c r="V71"/>
  <c r="V70"/>
  <c r="V69"/>
  <c r="V68"/>
  <c r="V67"/>
  <c r="V66"/>
  <c r="V65"/>
  <c r="V64"/>
  <c r="V63"/>
  <c r="V62"/>
  <c r="V61"/>
  <c r="V60"/>
  <c r="V59"/>
  <c r="V58"/>
  <c r="V57"/>
  <c r="V56"/>
  <c r="V55"/>
  <c r="V54"/>
  <c r="V53"/>
  <c r="V52"/>
  <c r="V51"/>
  <c r="V50"/>
  <c r="V49"/>
  <c r="V48"/>
  <c r="V47"/>
  <c r="V46"/>
  <c r="V45"/>
  <c r="V44"/>
  <c r="V43"/>
  <c r="V42"/>
  <c r="V41"/>
  <c r="V40"/>
  <c r="V39"/>
  <c r="V38"/>
  <c r="V37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V7"/>
  <c r="V6"/>
  <c r="V5"/>
  <c r="V4"/>
  <c r="V3"/>
  <c r="V2"/>
</calcChain>
</file>

<file path=xl/sharedStrings.xml><?xml version="1.0" encoding="utf-8"?>
<sst xmlns="http://schemas.openxmlformats.org/spreadsheetml/2006/main" count="103411" uniqueCount="37795">
  <si>
    <t>УМНОВ ВЛАДИМИР ВЛАДИМИРОВИЧ</t>
  </si>
  <si>
    <t>132803878895</t>
  </si>
  <si>
    <t>27366</t>
  </si>
  <si>
    <t>430024,РОССИЯ,,,Саранск г,Озерный п,Гаражное общество Озерный гск,130,,</t>
  </si>
  <si>
    <t>ЕВГРАШИН НИКОЛАЙ ВЛАДИМИРОВИЧ</t>
  </si>
  <si>
    <t>132807824876</t>
  </si>
  <si>
    <t>12615</t>
  </si>
  <si>
    <t>430008, РОССИЯ, , , г Саранск, рп Луховка, ул Рабочая, 35А, , 2</t>
  </si>
  <si>
    <t>13:23:1103093:1023</t>
  </si>
  <si>
    <t>КУРКОВ ВЛАДИМИР МАКСИМОВИЧ</t>
  </si>
  <si>
    <t>132805995629</t>
  </si>
  <si>
    <t>14886</t>
  </si>
  <si>
    <t>430009, РОССИЯ, , , г Саранск, , ул Краснофлотская, 52, ,</t>
  </si>
  <si>
    <t>15027/</t>
  </si>
  <si>
    <t>430009, РОССИЯ, , , г Саранск, , ул Кузнецкая, 10, ,</t>
  </si>
  <si>
    <t>СЫЩИКОВА АННА ФЕДОРОВНА</t>
  </si>
  <si>
    <t>132806350341</t>
  </si>
  <si>
    <t>15069/</t>
  </si>
  <si>
    <t>430009, РОССИЯ, , , г Саранск, , ул Кузнецкая, 49, ,</t>
  </si>
  <si>
    <t>13:23:1101097:2087</t>
  </si>
  <si>
    <t>ХАЙРОВА ФАТИХА ХАСЯНОВНА</t>
  </si>
  <si>
    <t>132808165457</t>
  </si>
  <si>
    <t>14720</t>
  </si>
  <si>
    <t>430024, РОССИЯ, , , г Саранск, , ул Косарева, 96А, , 2</t>
  </si>
  <si>
    <t>132806714662</t>
  </si>
  <si>
    <t>15068/</t>
  </si>
  <si>
    <t>430009, РОССИЯ, , , г Саранск, , ул Кузнецкая, 48, ,</t>
  </si>
  <si>
    <t>13:23:1110305:425</t>
  </si>
  <si>
    <t>БУРЦАЕВА ЕКАТЕРИНА ПАВЛОВНА</t>
  </si>
  <si>
    <t>132805323352</t>
  </si>
  <si>
    <t>15315</t>
  </si>
  <si>
    <t>430008, РОССИЯ, , , г Саранск, рп Луховка, ул Заводская, 4, , 7</t>
  </si>
  <si>
    <t>132806590350</t>
  </si>
  <si>
    <t>15365</t>
  </si>
  <si>
    <t>430910, РОССИЯ, , , г Саранск, рп Луховка, ул Октябрьская, 13, , 23</t>
  </si>
  <si>
    <t>13:23:1202001:3921</t>
  </si>
  <si>
    <t>МИТЯЕВА ТАИСИЯ ВАСИЛЬЕВНА</t>
  </si>
  <si>
    <t>132806070200</t>
  </si>
  <si>
    <t>15345</t>
  </si>
  <si>
    <t>430910, РОССИЯ, , , г Саранск, рп Луховка, ул Октябрьская, 26, , 47</t>
  </si>
  <si>
    <t>ФЛОРЕСКУЛ ФИЛИМОН РОМАНОВИЧ</t>
  </si>
  <si>
    <t>132813322264</t>
  </si>
  <si>
    <t>15703</t>
  </si>
  <si>
    <t>430033, РОССИЯ, , , г Саранск, , пр-кт 70 лет Октября, 2, ,</t>
  </si>
  <si>
    <t>13:23:1202001:4199</t>
  </si>
  <si>
    <t>15636</t>
  </si>
  <si>
    <t>13:23:1101203:500400</t>
  </si>
  <si>
    <t>16045/1</t>
  </si>
  <si>
    <t>430033, РОССИЯ, , , г Саранск, , ул Ярославская, 15, 1, 1</t>
  </si>
  <si>
    <t>13:23:1110305:337</t>
  </si>
  <si>
    <t>ТЕПЛОВ АЛЕКСАНДР ВАСИЛЬЕВИЧ</t>
  </si>
  <si>
    <t>132803580844</t>
  </si>
  <si>
    <t>16407</t>
  </si>
  <si>
    <t>430008, РОССИЯ, , , г Саранск, рп Луховка, ул Заводская, 13, , 46</t>
  </si>
  <si>
    <t>13:23:1101094:569</t>
  </si>
  <si>
    <t>16793</t>
  </si>
  <si>
    <t>430033, РОССИЯ, , , г Саранск, , пр-кт 70 лет Октября, 92, , 14</t>
  </si>
  <si>
    <t>132806671240</t>
  </si>
  <si>
    <t>16992</t>
  </si>
  <si>
    <t>430033, РОССИЯ, , , г Саранск, , пр-кт 70 лет Октября, 96, , 111</t>
  </si>
  <si>
    <t>13:23:1101094:2422</t>
  </si>
  <si>
    <t>КАШИЦЫН АЛЕКСЕЙ СТЕПАНОВИЧ</t>
  </si>
  <si>
    <t>132805885859</t>
  </si>
  <si>
    <t>17204</t>
  </si>
  <si>
    <t>430033, РОССИЯ, , , г Саранск, , пр-кт 70 лет Октября, 80, , 54</t>
  </si>
  <si>
    <t>ГРИНЬКИНА МАРИЯ НИКОЛАЕВНА</t>
  </si>
  <si>
    <t>132805792604</t>
  </si>
  <si>
    <t>17208</t>
  </si>
  <si>
    <t>430033, РОССИЯ, , , г Саранск, , пр-кт 70 лет Октября, 87, , 2</t>
  </si>
  <si>
    <t>17624</t>
  </si>
  <si>
    <t>430006,РОССИЯ,,,Саранск г,,Энергетик гск,61,,</t>
  </si>
  <si>
    <t>13:23:1106064:615</t>
  </si>
  <si>
    <t>ВЕРГАСОВ ФЯРИДЬ АЛИМОВИЧ</t>
  </si>
  <si>
    <t>132707878885</t>
  </si>
  <si>
    <t>430006,РОССИЯ,,,Саранск г,,Энергетик гск,66,,</t>
  </si>
  <si>
    <t>17428</t>
  </si>
  <si>
    <t>430031,РОССИЯ,,,Саранск г,,Сущинского ул,Восход,,12</t>
  </si>
  <si>
    <t>ДУЛКИН ВЛАДИМИР НИКОЛАЕВИЧ</t>
  </si>
  <si>
    <t>132801376956</t>
  </si>
  <si>
    <t>19953</t>
  </si>
  <si>
    <t>430031,РОССИЯ,,,Саранск г,,Сущинского ул,ТАВРИЯ,,112</t>
  </si>
  <si>
    <t>20146</t>
  </si>
  <si>
    <t>430031,РОССИЯ,,,Саранск г,,Сущинского ул,ТАВРИЯ,,180</t>
  </si>
  <si>
    <t>МЕЛЬНИКОВ ВАЛЕНТИН ГРИГОРЬЕВИЧ</t>
  </si>
  <si>
    <t>132804461960</t>
  </si>
  <si>
    <t>20237</t>
  </si>
  <si>
    <t>430031,РОССИЯ,,,Саранск г,,Сущинского ул,ТАВРИЯ,,274</t>
  </si>
  <si>
    <t>СПОГРЕЕВ ВЛАДИМИР ГРИГОРЬЕВИЧ</t>
  </si>
  <si>
    <t>132807248238</t>
  </si>
  <si>
    <t>20314</t>
  </si>
  <si>
    <t>430031, РОССИЯ, , , г Саранск, , ул Сущинского, 357,  ,</t>
  </si>
  <si>
    <t>20447</t>
  </si>
  <si>
    <t>430000, РОССИЯ, , , г Саранск, , РОДАР кв-л, 28,  ,</t>
  </si>
  <si>
    <t>20500</t>
  </si>
  <si>
    <t>430031, РОССИЯ, , , г Саранск, , ул Рузаевская, 12, ,</t>
  </si>
  <si>
    <t>21088</t>
  </si>
  <si>
    <t>430031,РОССИЯ,,,Саранск г,,Гожувская ул,Любитель,,69</t>
  </si>
  <si>
    <t>25101</t>
  </si>
  <si>
    <t>430031, РОССИЯ, , , г Саранск, , ул Рузаевская, , 3,</t>
  </si>
  <si>
    <t>13:23:1104070:658</t>
  </si>
  <si>
    <t>ЗЕКИНА ВАЛЕНТИНА СТЕПАНОВНА</t>
  </si>
  <si>
    <t>132805518506</t>
  </si>
  <si>
    <t>21160</t>
  </si>
  <si>
    <t>430031,РОССИЯ,,,Саранск г,,Сущинского ул,Транспортник,,31</t>
  </si>
  <si>
    <t>20375</t>
  </si>
  <si>
    <t>430031, РОССИЯ, , , г Саранск, , ул Сущинского, 418,  ,</t>
  </si>
  <si>
    <t>13:23:1102212:608</t>
  </si>
  <si>
    <t>ЕВСЕЕВ АНАТОЛИЙ ДМИТРИЕВИЧ</t>
  </si>
  <si>
    <t>132802250064</t>
  </si>
  <si>
    <t>11509</t>
  </si>
  <si>
    <t>132803270546</t>
  </si>
  <si>
    <t>КОСОЛАПОВА АННА ПЕТРОВНА</t>
  </si>
  <si>
    <t>132805991783</t>
  </si>
  <si>
    <t>11555/</t>
  </si>
  <si>
    <t>430012, РОССИЯ, , , г Саранск, , ул Профсоюзная, 23, ,</t>
  </si>
  <si>
    <t>13:23:1101098:1152</t>
  </si>
  <si>
    <t>11611</t>
  </si>
  <si>
    <t>430024, РОССИЯ, , , г Саранск, , ул Т.Бибиной, 32, , 9</t>
  </si>
  <si>
    <t>13:23:1102208:488</t>
  </si>
  <si>
    <t>ПЕСКОВА ЛЮДМИЛА ФЕДОРОВНА</t>
  </si>
  <si>
    <t>132806078872</t>
  </si>
  <si>
    <t>11540</t>
  </si>
  <si>
    <t>430012, РОССИЯ, , , г Саранск, , ул Профсоюзная, 9, ,</t>
  </si>
  <si>
    <t>13:23:1106064:1323</t>
  </si>
  <si>
    <t>ФОМИНА НАТАЛЬЯ ВАЛЕРЬЕВНА</t>
  </si>
  <si>
    <t>132804474180</t>
  </si>
  <si>
    <t>13338</t>
  </si>
  <si>
    <t>430006, РОССИЯ, , , г Саранск, , ул Белинского, 28, , 8</t>
  </si>
  <si>
    <t>13289</t>
  </si>
  <si>
    <t>13:23:1106064:1393</t>
  </si>
  <si>
    <t>СЕРГЕЕВА ВАЛЕНТИНА ГРИГОРЬЕВНА</t>
  </si>
  <si>
    <t>132801690168</t>
  </si>
  <si>
    <t>13321</t>
  </si>
  <si>
    <t>430006, РОССИЯ, , , г Саранск, , ул Белинского, 22, , 3</t>
  </si>
  <si>
    <t>13341</t>
  </si>
  <si>
    <t>ЛОШКАРЕВ ЕВГЕНИЙ МАКСИМОВИЧ</t>
  </si>
  <si>
    <t>132806853881</t>
  </si>
  <si>
    <t>КАЗАЕВ ИВАН СТЕПАНОВИЧ</t>
  </si>
  <si>
    <t>132805831148</t>
  </si>
  <si>
    <t>13408</t>
  </si>
  <si>
    <t>430006, РОССИЯ, , , г Саранск, , ул Кооперативная, 12, , 8</t>
  </si>
  <si>
    <t>ПЛЕТНЕВ АЛЕКСАНДР ПЕТРОВИЧ</t>
  </si>
  <si>
    <t>132800698936</t>
  </si>
  <si>
    <t>13555</t>
  </si>
  <si>
    <t>430033, РОССИЯ, , , г Саранск, , ул Косарева, 3, 1, 16</t>
  </si>
  <si>
    <t>13:23:1106064:1118</t>
  </si>
  <si>
    <t>БЕЗНИГАЕВ ЮРИЙ ВАСИЛЬЕВИЧ</t>
  </si>
  <si>
    <t>132811867375</t>
  </si>
  <si>
    <t>13668</t>
  </si>
  <si>
    <t>430006, РОССИЯ, , , г Саранск, , ул Энергетическая, 8, , 3</t>
  </si>
  <si>
    <t>13:23:1106064:748</t>
  </si>
  <si>
    <t>132810085801</t>
  </si>
  <si>
    <t>13691</t>
  </si>
  <si>
    <t>430006, РОССИЯ, , , г Саранск, , ул Энергетическая, 12, , 23</t>
  </si>
  <si>
    <t>ПРОНИНА ЛЮДМИЛА ХАНИФОВНА</t>
  </si>
  <si>
    <t>132806131822</t>
  </si>
  <si>
    <t>13721</t>
  </si>
  <si>
    <t>430006, РОССИЯ, , , г Саранск, , ул Энергетическая, 14, , 7</t>
  </si>
  <si>
    <t>ШВЕЦОВ ГЕРМАН ПАВЛОВИЧ</t>
  </si>
  <si>
    <t>132802306486</t>
  </si>
  <si>
    <t>15441</t>
  </si>
  <si>
    <t>430009, РОССИЯ, , , г Саранск, , ул Моховая, 50, ,</t>
  </si>
  <si>
    <t>132800994710</t>
  </si>
  <si>
    <t>13:23:1110306:870</t>
  </si>
  <si>
    <t>15742</t>
  </si>
  <si>
    <t>АКИМОВ ВИКТОР ИВАНОВИЧ</t>
  </si>
  <si>
    <t>13:23:1101100:804</t>
  </si>
  <si>
    <t>ЕФСИНА ЕВДОКИЯ КУЗЬМИНИЧНА</t>
  </si>
  <si>
    <t>132805422064</t>
  </si>
  <si>
    <t>16544</t>
  </si>
  <si>
    <t>13:23:1101203:4736</t>
  </si>
  <si>
    <t>132808915741</t>
  </si>
  <si>
    <t>000150</t>
  </si>
  <si>
    <t>430033, РОССИЯ, , , г Саранск, , ул Ярославская, 19, 3, 53</t>
  </si>
  <si>
    <t>132812823356</t>
  </si>
  <si>
    <t>10217/</t>
  </si>
  <si>
    <t>431905, РОССИЯ, , , г Саранск, д Ивановка, ул Октябрьская, 11, , 1</t>
  </si>
  <si>
    <t>МАКЕЕВА ВЕРА ИЛЬИНИЧНА</t>
  </si>
  <si>
    <t>132806020463</t>
  </si>
  <si>
    <t>10400/</t>
  </si>
  <si>
    <t>431905,РОССИЯ,,,Саранск г,Танеевка д,Республиканская ул,44,,1</t>
  </si>
  <si>
    <t>13:23:1102207:165</t>
  </si>
  <si>
    <t>ЧЕКУШКИНА КЛАВДИЯ АЛЕКСЕЕВНА</t>
  </si>
  <si>
    <t>132806495594</t>
  </si>
  <si>
    <t>10679</t>
  </si>
  <si>
    <t>13:23:1205001:1295</t>
  </si>
  <si>
    <t>10529</t>
  </si>
  <si>
    <t>431905, РОССИЯ, , , г Саранск, с Горяйновка, ул Центральная, 29, , 1</t>
  </si>
  <si>
    <t>13:23:1103093:02575</t>
  </si>
  <si>
    <t>10803/</t>
  </si>
  <si>
    <t>430009, РОССИЯ, , , г Саранск, , ул Революционная, 80, ,</t>
  </si>
  <si>
    <t>МИЛЕШИНА ЕЛЕНА ПЕТРОВНА</t>
  </si>
  <si>
    <t>132806122602</t>
  </si>
  <si>
    <t>13:23:1102212:387</t>
  </si>
  <si>
    <t>ВАСИЛЬЕВ ВИКТОР АНДРЕЕВИЧ</t>
  </si>
  <si>
    <t>132805902568</t>
  </si>
  <si>
    <t>10939</t>
  </si>
  <si>
    <t>430012, РОССИЯ, , , г Саранск, , ул Донская, 29, ,</t>
  </si>
  <si>
    <t>13:23:1102214:1255</t>
  </si>
  <si>
    <t>КАРУЦ МИХАИЛ ВЛАДИМИРОВИЧ</t>
  </si>
  <si>
    <t>132811101037</t>
  </si>
  <si>
    <t>11094</t>
  </si>
  <si>
    <t>430012, РОССИЯ, , , г Саранск, , ул Зелинского, 8, , 1</t>
  </si>
  <si>
    <t>13:23:1101095:4663</t>
  </si>
  <si>
    <t>МОСЕЙКИНА ЗОЯ ДМИТРИЕВНА</t>
  </si>
  <si>
    <t>132804949154</t>
  </si>
  <si>
    <t>14270</t>
  </si>
  <si>
    <t>430031, РОССИЯ, , , г Саранск, , ул Косарева, 21А, , 26</t>
  </si>
  <si>
    <t>13:23:1202001:2956</t>
  </si>
  <si>
    <t>КУРКИНА ЕКАТЕРИНА ФЕДОРОВНА</t>
  </si>
  <si>
    <t>132806925085</t>
  </si>
  <si>
    <t>15686</t>
  </si>
  <si>
    <t>430008, РОССИЯ, , , г Саранск, рп Луховка, ул Заводская, 5, , 9</t>
  </si>
  <si>
    <t>КУРКИН ВАСИЛИЙ ГРИГОРЬЕВИЧ</t>
  </si>
  <si>
    <t>132806924980</t>
  </si>
  <si>
    <t>13:23:1103093:1135</t>
  </si>
  <si>
    <t>18180</t>
  </si>
  <si>
    <t>430009,РОССИЯ,,,Саранск г,,Краснофлотская ул,Восточный-2,,60</t>
  </si>
  <si>
    <t>18248</t>
  </si>
  <si>
    <t>430033,РОССИЯ,,,Саранск г,,Гожувская ул,Автолюбитель,,26</t>
  </si>
  <si>
    <t>78615</t>
  </si>
  <si>
    <t>29446</t>
  </si>
  <si>
    <t>430009, РОССИЯ, , , г Саранск, , ул Девятаева, 2, 23,</t>
  </si>
  <si>
    <t>АКАМОВ АНАТОЛИЙ ПЕТРОВИЧ</t>
  </si>
  <si>
    <t>132805604770</t>
  </si>
  <si>
    <t>19619</t>
  </si>
  <si>
    <t>430031, РОССИЯ, , , г Саранск, , ул Сущинского, 460,  ,</t>
  </si>
  <si>
    <t>13:23:1101203:8512</t>
  </si>
  <si>
    <t>13:23:1458:0:346:25:0:Н_8</t>
  </si>
  <si>
    <t>430033,РОССИЯ,,,Саранск г,,Ярославская ул,25,,Н/П</t>
  </si>
  <si>
    <t>13:23:1103093:1335</t>
  </si>
  <si>
    <t>13-13-01/076/2013-335</t>
  </si>
  <si>
    <t>430009, РОССИЯ, , , г Саранск, , ул Краснофлотская, 329,  ,</t>
  </si>
  <si>
    <t>13:23:1113253:02836</t>
  </si>
  <si>
    <t>141834</t>
  </si>
  <si>
    <t>РЕШЕТОВ ЮРИЙ НИКОЛАЕВИЧ</t>
  </si>
  <si>
    <t>132805228275</t>
  </si>
  <si>
    <t>10533</t>
  </si>
  <si>
    <t>431905, РОССИЯ, , , г Саранск, с Горяйновка, ул Центральная, 59, , 1</t>
  </si>
  <si>
    <t>132804749973</t>
  </si>
  <si>
    <t>10298</t>
  </si>
  <si>
    <t>430905, РОССИЯ, , , г Саранск, с Грибоедово, ул Советская, 68, ,</t>
  </si>
  <si>
    <t>ПОПКОВА ПРАСКОВЬЯ ИГНАТЬЕВНА</t>
  </si>
  <si>
    <t>132805037908</t>
  </si>
  <si>
    <t>10198</t>
  </si>
  <si>
    <t>431905, РОССИЯ, , , г Саранск, д Ивановка, ул Октябрьская, 5, , 1</t>
  </si>
  <si>
    <t>10197</t>
  </si>
  <si>
    <t>431905, РОССИЯ, , , г Саранск, д Ивановка, ул Октябрьская, 4, , 1</t>
  </si>
  <si>
    <t>13:23:1205004:303</t>
  </si>
  <si>
    <t>РУСАКОВА ВЕРА НИКИТИЧНА</t>
  </si>
  <si>
    <t>132805262043</t>
  </si>
  <si>
    <t>10211</t>
  </si>
  <si>
    <t>431905, РОССИЯ, , , г Саранск, д Ивановка, ул Октябрьская, 18, , 1</t>
  </si>
  <si>
    <t>13:23:1205001:836</t>
  </si>
  <si>
    <t>СУСЕВ ВЛАДИМИР СТЕПАНОВИЧ</t>
  </si>
  <si>
    <t>132804129909</t>
  </si>
  <si>
    <t>10539</t>
  </si>
  <si>
    <t>431905, РОССИЯ, , , г Саранск, с Горяйновка, ул Центральная, 4, , 1</t>
  </si>
  <si>
    <t>13:23:1205003:450</t>
  </si>
  <si>
    <t>ФОМИНА ПРАСКОВЬЯ АНДРЕЕВНА</t>
  </si>
  <si>
    <t>132805283928</t>
  </si>
  <si>
    <t>10248</t>
  </si>
  <si>
    <t>430905, РОССИЯ, , , г Саранск, с Грибоедово, ул Советская, 67, ,</t>
  </si>
  <si>
    <t>ПОПКОВ АЛЕКСАНДР ДМИТРИЕВИЧ</t>
  </si>
  <si>
    <t>132805037680</t>
  </si>
  <si>
    <t>10195</t>
  </si>
  <si>
    <t>431905, РОССИЯ, , , г Саранск, д Ивановка, ул Октябрьская, 2, , 1</t>
  </si>
  <si>
    <t>13:23:1102212:329</t>
  </si>
  <si>
    <t>132806235821</t>
  </si>
  <si>
    <t>11334</t>
  </si>
  <si>
    <t>13:23:1102207:189</t>
  </si>
  <si>
    <t>11414</t>
  </si>
  <si>
    <t>430012, РОССИЯ, , , г Саранск, , ул Механизаторов, 2, ,</t>
  </si>
  <si>
    <t>13:23:1101098:990</t>
  </si>
  <si>
    <t>ЗАРУБИНА ТАТЬЯНА ПАВЛОВНА</t>
  </si>
  <si>
    <t>132808765510</t>
  </si>
  <si>
    <t>11271</t>
  </si>
  <si>
    <t>430024, РОССИЯ, , , г Саранск, , ул Т.Бибиной, 26, , 34</t>
  </si>
  <si>
    <t>13:23:1101203:1686</t>
  </si>
  <si>
    <t>БУРОВ ВАСИЛИЙ ФЕДОРОВИЧ</t>
  </si>
  <si>
    <t>132806863287</t>
  </si>
  <si>
    <t>11274</t>
  </si>
  <si>
    <t>430009, РОССИЯ, , , г Саранск, , ул Волгоградская, 98, , 42</t>
  </si>
  <si>
    <t>13:23:1106064:02548</t>
  </si>
  <si>
    <t>14152</t>
  </si>
  <si>
    <t>430006, РОССИЯ, , , г Саранск, , ул Энергетическая, 14, , 36</t>
  </si>
  <si>
    <t>САФОНОВ ВЯЧЕСЛАВ КОНСТАНТИНОВИЧ</t>
  </si>
  <si>
    <t>132806254775</t>
  </si>
  <si>
    <t>13:23:1106064:1540</t>
  </si>
  <si>
    <t>ЛАПТЕВ НИКОЛАЙ ГРИГОРЬЕВИЧ</t>
  </si>
  <si>
    <t>132805914500</t>
  </si>
  <si>
    <t>13880</t>
  </si>
  <si>
    <t>430006, РОССИЯ, , , г Саранск, , ул Гайдара, 25, , 6</t>
  </si>
  <si>
    <t>13:23:1101095:4023</t>
  </si>
  <si>
    <t>ВЕЛЬКИНА НИНА ПЕТРОВНА</t>
  </si>
  <si>
    <t>132802728632</t>
  </si>
  <si>
    <t>14259</t>
  </si>
  <si>
    <t>430031, РОССИЯ, , , г Саранск, , ул Косарева, 21, , 119</t>
  </si>
  <si>
    <t>19700</t>
  </si>
  <si>
    <t>430031,РОССИЯ,,,Саранск г,,Сущинского ул,Таврия,,31</t>
  </si>
  <si>
    <t>18223</t>
  </si>
  <si>
    <t>430007, РОССИЯ, , , г Саранск, , гск Березка, , , 45</t>
  </si>
  <si>
    <t>ЛАПШИНА РАИСА НИКОЛАЕВНА</t>
  </si>
  <si>
    <t>132805190529</t>
  </si>
  <si>
    <t>14363</t>
  </si>
  <si>
    <t>430031, РОССИЯ, , , г Саранск, , ул Косарева, 31, , 47</t>
  </si>
  <si>
    <t>18187</t>
  </si>
  <si>
    <t>430009, РОССИЯ, , , г Саранск, , ул Краснофлотская, 141, ,</t>
  </si>
  <si>
    <t>13:23:1202002:1226</t>
  </si>
  <si>
    <t>БОТАНИЦИНА АЛЕКСАНДРА ИВАНОВНА</t>
  </si>
  <si>
    <t>132814354540</t>
  </si>
  <si>
    <t>7044</t>
  </si>
  <si>
    <t>430910, РОССИЯ, , , г Саранск, с Макаровка, ул Ленинградская, 49, ,</t>
  </si>
  <si>
    <t>ШАПОШНИКОВА МАРИЯ ФЕДОРОВНА</t>
  </si>
  <si>
    <t>132813594363</t>
  </si>
  <si>
    <t>13/13/7219</t>
  </si>
  <si>
    <t>430910, РОССИЯ, , , г Саранск, с Макаровка, ул Нагорная, 64, ,</t>
  </si>
  <si>
    <t>13:23:1111260:271</t>
  </si>
  <si>
    <t>ЛЮБИМОВ ВЛАДИМИР ПЕТРОВИЧ</t>
  </si>
  <si>
    <t>132807120630</t>
  </si>
  <si>
    <t>430010, РОССИЯ, , , г Саранск, , ул Ворошилова, 42А, ,</t>
  </si>
  <si>
    <t>ГУСЕЛЬНИКОВА ТАТЬЯНА ИВАНОВНА</t>
  </si>
  <si>
    <t>132807503801</t>
  </si>
  <si>
    <t>13/13/8483</t>
  </si>
  <si>
    <t>13:23:1202003:1377</t>
  </si>
  <si>
    <t>КАЗАКОВА МАРФА СЕМЕНОВНА</t>
  </si>
  <si>
    <t>132805530920</t>
  </si>
  <si>
    <t>8434</t>
  </si>
  <si>
    <t>430910, РОССИЯ, , , г Саранск, с Куликовка, ул Крупской, 25, ,</t>
  </si>
  <si>
    <t>13:23:1101203:5781</t>
  </si>
  <si>
    <t>КАЛЬНИКОВА ВАЛЕНТИНА НИКОЛАЕВНА</t>
  </si>
  <si>
    <t>132803616723</t>
  </si>
  <si>
    <t>9565</t>
  </si>
  <si>
    <t>13:23:1101095:4771</t>
  </si>
  <si>
    <t>НОРВАТКИНА ЕЛИЗАВЕТА ИВАНОВНА</t>
  </si>
  <si>
    <t>132806579445</t>
  </si>
  <si>
    <t>9614</t>
  </si>
  <si>
    <t>430031, РОССИЯ, , , г Саранск, , ул Гожувская, 35, , 22</t>
  </si>
  <si>
    <t>13:23:1101203:3289</t>
  </si>
  <si>
    <t>ДУБРОВИНА АЛЕКСАНДРА МИХАЙЛОВНА</t>
  </si>
  <si>
    <t>132805838908</t>
  </si>
  <si>
    <t>13/13/0110</t>
  </si>
  <si>
    <t>430033, РОССИЯ, , , г Саранск, , ул Ярославская, 21, 1, 95</t>
  </si>
  <si>
    <t>13:23:1114276:88</t>
  </si>
  <si>
    <t>ШИРМАНОВА ЛИДИЯ АЛЕКСЕЕВНА</t>
  </si>
  <si>
    <t>132806743790</t>
  </si>
  <si>
    <t>0318</t>
  </si>
  <si>
    <t>430903, РОССИЯ, , , г Саранск, рп Николаевка, ул Ленина, 115, ,</t>
  </si>
  <si>
    <t>13:23:1202001:2585</t>
  </si>
  <si>
    <t>0530</t>
  </si>
  <si>
    <t>13:23:0910238:485</t>
  </si>
  <si>
    <t>МИХЕЕВ ВИКТОР КУЗЬМИЧ</t>
  </si>
  <si>
    <t>132814356234</t>
  </si>
  <si>
    <t>13/13/0620</t>
  </si>
  <si>
    <t>430910, РОССИЯ, , , г Саранск, рп Луховка, ул Садовая, 275, ,</t>
  </si>
  <si>
    <t>МИХЕЕВА ВЕРА КУЗЬМИНИЧНА</t>
  </si>
  <si>
    <t>132806019980</t>
  </si>
  <si>
    <t>13:23:1102207:204</t>
  </si>
  <si>
    <t>КРИВОВ БОРИС ВАСИЛЬЕВИЧ</t>
  </si>
  <si>
    <t>132808264553</t>
  </si>
  <si>
    <t>0669</t>
  </si>
  <si>
    <t>430903, РОССИЯ, , , г Саранск, рп Николаевка, ул Механизаторов, 18, ,</t>
  </si>
  <si>
    <t>13:23:1202001:2322</t>
  </si>
  <si>
    <t>ШЕМЕТОВА ВЕРА АНДРИАНОВНА</t>
  </si>
  <si>
    <t>132807754587</t>
  </si>
  <si>
    <t>13-13-01/086/2013-363</t>
  </si>
  <si>
    <t>430008, РОССИЯ, , , г Саранск, рп Луховка, ул Колхозная, 17, ,</t>
  </si>
  <si>
    <t>13:23:0910238:437</t>
  </si>
  <si>
    <t>0522</t>
  </si>
  <si>
    <t>430910, РОССИЯ, , , г Саранск, рп Луховка, ул Садовая, 230, ,</t>
  </si>
  <si>
    <t>САРАЕВА ЛЮБОВЬ ВИКТОРОВНА</t>
  </si>
  <si>
    <t>132401466309</t>
  </si>
  <si>
    <t>13:23:1202001:2311</t>
  </si>
  <si>
    <t>ХАХЛЕВ АЛЕКСАНДР ГРИГОРЬЕВИЧ</t>
  </si>
  <si>
    <t>132806207687</t>
  </si>
  <si>
    <t>13/13/0783</t>
  </si>
  <si>
    <t>430008, РОССИЯ, , , г Саранск, рп Луховка, ул Колхозная, 30, ,</t>
  </si>
  <si>
    <t>13:23:1114269:159</t>
  </si>
  <si>
    <t>Кострюкова Любовь Борисовна</t>
  </si>
  <si>
    <t>132800028508</t>
  </si>
  <si>
    <t>0946</t>
  </si>
  <si>
    <t>430903, РОССИЯ, , , г Саранск, рп Николаевка, ул Свердлова, 54, ,</t>
  </si>
  <si>
    <t>13:23:1103202:3401</t>
  </si>
  <si>
    <t>13/13/0859</t>
  </si>
  <si>
    <t>13:23:1114269:130</t>
  </si>
  <si>
    <t>КЛОЧКОВА НИНА ИВАНОВНА</t>
  </si>
  <si>
    <t>132805993540</t>
  </si>
  <si>
    <t>1094</t>
  </si>
  <si>
    <t>430903, РОССИЯ, , , г Саранск, рп Николаевка, ул Свердлова, 102, ,</t>
  </si>
  <si>
    <t>13:23:1111261:261</t>
  </si>
  <si>
    <t>РИСОВА КЛАВДИЯ ФЕДОРОВНА</t>
  </si>
  <si>
    <t>132805617779</t>
  </si>
  <si>
    <t>1347</t>
  </si>
  <si>
    <t>430010, РОССИЯ, , , г Саранск, , ул Мокшанская, 17, ,</t>
  </si>
  <si>
    <t>13:23:1115291:49</t>
  </si>
  <si>
    <t>РЖАНОВА АННА АНДРЕЕВНА</t>
  </si>
  <si>
    <t>132805617521</t>
  </si>
  <si>
    <t>430008, РОССИЯ, , , г Саранск, рп Луховка, ул Мичурина, 39, ,</t>
  </si>
  <si>
    <t>13:23:1202001:2078</t>
  </si>
  <si>
    <t>АНИКИНА АНТОНИНА АНДРЕЕВНА</t>
  </si>
  <si>
    <t>132805304198</t>
  </si>
  <si>
    <t>1192</t>
  </si>
  <si>
    <t>430008, РОССИЯ, , , г Саранск, рп Луховка, ул Мичурина, 20, ,</t>
  </si>
  <si>
    <t>13:23:1111261:265</t>
  </si>
  <si>
    <t>1352</t>
  </si>
  <si>
    <t>13:23:1102213:211</t>
  </si>
  <si>
    <t>Маненкова Валентина Григорьевна</t>
  </si>
  <si>
    <t>522702708210</t>
  </si>
  <si>
    <t>1872</t>
  </si>
  <si>
    <t>13:23:1201001:789</t>
  </si>
  <si>
    <t>ГОРБУНКОВ НИКОЛАЙ НИКИТОВИЧ</t>
  </si>
  <si>
    <t>132804876820</t>
  </si>
  <si>
    <t>1784</t>
  </si>
  <si>
    <t>430901, РОССИЯ, , , г Саранск, с Зыково, ул Советская, 48, ,</t>
  </si>
  <si>
    <t>13:23:1201001:833</t>
  </si>
  <si>
    <t>132805119389</t>
  </si>
  <si>
    <t>1791</t>
  </si>
  <si>
    <t>ЧЕРНОВ ВИКТОР МАТВЕЕВИЧ</t>
  </si>
  <si>
    <t>132806517664</t>
  </si>
  <si>
    <t>13/13/1908</t>
  </si>
  <si>
    <t>430910, РОССИЯ, , , г Саранск, рп Луховка, ул Советская, 105А, ,</t>
  </si>
  <si>
    <t>13:23:1201001:704</t>
  </si>
  <si>
    <t>КЛЕМЕНТЬЕВ ЮРИЙ ИВАНОВИЧ</t>
  </si>
  <si>
    <t>132804540202</t>
  </si>
  <si>
    <t>1901</t>
  </si>
  <si>
    <t>430901, РОССИЯ, , , г Саранск, с Зыково, ул Советская, 97, ,</t>
  </si>
  <si>
    <t>13:23:1113249:1125</t>
  </si>
  <si>
    <t>МАРКИН ГЕННАДИЙ СТЕПАНОВИЧ</t>
  </si>
  <si>
    <t>132811809366</t>
  </si>
  <si>
    <t>2007</t>
  </si>
  <si>
    <t>430007, РОССИЯ, , , г Саранск, , ул Осипенко, 27, , 1</t>
  </si>
  <si>
    <t>13/13/1966</t>
  </si>
  <si>
    <t>13:23:1201001:555</t>
  </si>
  <si>
    <t>ОЗНОБИН НИКОЛАЙ ИВАНОВИЧ</t>
  </si>
  <si>
    <t>132807953590</t>
  </si>
  <si>
    <t>2016</t>
  </si>
  <si>
    <t>13:23:1201001:727</t>
  </si>
  <si>
    <t>ЗОТИКОВА ИРАИДА САФРОНОВНА</t>
  </si>
  <si>
    <t>132805107584</t>
  </si>
  <si>
    <t>2018</t>
  </si>
  <si>
    <t>430901, РОССИЯ, , , г Саранск, с Зыково, ул Советская, 143, ,</t>
  </si>
  <si>
    <t>13:23:1202001:2161</t>
  </si>
  <si>
    <t>КЛОЧНЕВА АНТОНИНА СЕРГЕЕВНА</t>
  </si>
  <si>
    <t>132806618207</t>
  </si>
  <si>
    <t>2072</t>
  </si>
  <si>
    <t>430910, РОССИЯ, , , г Саранск, рп Луховка, ул Советская, 177, ,</t>
  </si>
  <si>
    <t>13:23:1113250:667</t>
  </si>
  <si>
    <t>СУХОВА ВАЛЕНТИНА МИХАЙЛОВНА</t>
  </si>
  <si>
    <t>132814432478</t>
  </si>
  <si>
    <t>430007, РОССИЯ, , , г Саранск, , ул Молодежная, 2, ,</t>
  </si>
  <si>
    <t>13:23:1202001:2558</t>
  </si>
  <si>
    <t>КОЛМАКОВА ЕКАТЕРИНА ЛЕОНТЬЕВНА</t>
  </si>
  <si>
    <t>132806501600</t>
  </si>
  <si>
    <t>430910, РОССИЯ, , , г Саранск, рп Луховка, ул Садовая, 63, ,</t>
  </si>
  <si>
    <t>13:23:1201003:436</t>
  </si>
  <si>
    <t>ПРОНИН НИКОЛАЙ ЕФИМОВИЧ</t>
  </si>
  <si>
    <t>132805065366</t>
  </si>
  <si>
    <t>430901, РОССИЯ, , , г Саранск, д Полянки, ул Рабочая, 7, ,</t>
  </si>
  <si>
    <t>13:23:1201002:653</t>
  </si>
  <si>
    <t>132800777810</t>
  </si>
  <si>
    <t>430901, РОССИЯ, , , г Саранск, с Монастырское, ул Школьная, 20, ,</t>
  </si>
  <si>
    <t>13:23:1201003:358</t>
  </si>
  <si>
    <t>КУПЦОВ АЛЕКСАНДР ЕВГЕНЬЕВИЧ</t>
  </si>
  <si>
    <t>132807955420</t>
  </si>
  <si>
    <t>2390</t>
  </si>
  <si>
    <t>430901, РОССИЯ, , , г Саранск, д Полянки, ул Юбилейная, 81, ,</t>
  </si>
  <si>
    <t>13:23:1201003:369</t>
  </si>
  <si>
    <t>ОРЕШИНА ИРИНА КОНСТАНТИНОВНА</t>
  </si>
  <si>
    <t>132805034223</t>
  </si>
  <si>
    <t>2572</t>
  </si>
  <si>
    <t>430901, РОССИЯ, , , г Саранск, д Полянки, ул Рабочая, 46, ,</t>
  </si>
  <si>
    <t>13:23:1201001:1609</t>
  </si>
  <si>
    <t>КАЛИНИН ГЕННАДИЙ ТИМОФЕЕВИЧ</t>
  </si>
  <si>
    <t>132807881112</t>
  </si>
  <si>
    <t>13/13/2648</t>
  </si>
  <si>
    <t>430901, РОССИЯ, , , г Саранск, с Зыково, ул Московская, 34А, ,</t>
  </si>
  <si>
    <t>13:23:1201001:1601</t>
  </si>
  <si>
    <t>ЮДИН АНАТОЛИЙ ФЕДОРОВИЧ</t>
  </si>
  <si>
    <t>132805333784</t>
  </si>
  <si>
    <t>13/13/2646</t>
  </si>
  <si>
    <t>430901, РОССИЯ, , , г Саранск, с Зыково, ул Московская, 32, ,</t>
  </si>
  <si>
    <t>КУРОЕДОВА ЛИДИЯ СЕРАФИМОВНА</t>
  </si>
  <si>
    <t>132805154104</t>
  </si>
  <si>
    <t>13/13/2749</t>
  </si>
  <si>
    <t>430901, РОССИЯ, , , г Саранск, д Полянки, ул Южная, 18, ,</t>
  </si>
  <si>
    <t>13:23:1201002:736</t>
  </si>
  <si>
    <t>САМАРИН МИХАИЛ АЛЕКСАНДРОВИЧ</t>
  </si>
  <si>
    <t>132801469960</t>
  </si>
  <si>
    <t>3000</t>
  </si>
  <si>
    <t>430901, РОССИЯ, , , г Саранск, с Монастырское, ул Первомайская, 9, ,</t>
  </si>
  <si>
    <t>13:23:1202001:2530</t>
  </si>
  <si>
    <t>КЛИНКОВА МАРИЯ ЕМЕЛЬЯНОВНА</t>
  </si>
  <si>
    <t>132806609795</t>
  </si>
  <si>
    <t>3060</t>
  </si>
  <si>
    <t>430910,РОССИЯ,,,Саранск г,Луховка рп,Садовая ул,102,,</t>
  </si>
  <si>
    <t>13:23:1202001:2656</t>
  </si>
  <si>
    <t>3057</t>
  </si>
  <si>
    <t>430910, РОССИЯ, , , г Саранск, рп Луховка, ул Садовая, 98, ,</t>
  </si>
  <si>
    <t>13:23:1201002:648</t>
  </si>
  <si>
    <t>КИЗРИНА МАРИЯ НИКОЛАЕВНА</t>
  </si>
  <si>
    <t>132800393772</t>
  </si>
  <si>
    <t>3234</t>
  </si>
  <si>
    <t>430901, РОССИЯ, , , г Саранск, с Монастырское, ул Пионерская, 9, ,</t>
  </si>
  <si>
    <t>13:23:1201002:595</t>
  </si>
  <si>
    <t>ШУГУРОВА МАРИЯ ТИМОФЕЕВНА</t>
  </si>
  <si>
    <t>132805331459</t>
  </si>
  <si>
    <t>13/13/3281</t>
  </si>
  <si>
    <t>430901, РОССИЯ, , , г Саранск, с Монастырское, ул Нагорная, 21, ,</t>
  </si>
  <si>
    <t>13:23:1201002:786</t>
  </si>
  <si>
    <t>ИКОННИКОВ АЛЕКСЕЙ АНДРЕЕВИЧ</t>
  </si>
  <si>
    <t>132805075614</t>
  </si>
  <si>
    <t>430901, РОССИЯ, , , г Саранск, с Монастырское, ул Пионерская, 19, ,</t>
  </si>
  <si>
    <t>13:23:0904217:593</t>
  </si>
  <si>
    <t>СЕЛЯКИНА КЛАВДИЯ ДАНИЛОВНА</t>
  </si>
  <si>
    <t>132806163912</t>
  </si>
  <si>
    <t>3570</t>
  </si>
  <si>
    <t>430903, РОССИЯ, , , г Саранск, рп Николаевка, ул Тимирязева, 25, ,</t>
  </si>
  <si>
    <t>13:23:1101095:2212</t>
  </si>
  <si>
    <t>ШМАКОВ АЛЕКСАНДР ФЕДОРОВИЧ</t>
  </si>
  <si>
    <t>132806218819</t>
  </si>
  <si>
    <t>3833</t>
  </si>
  <si>
    <t>13:23:1101203:1773</t>
  </si>
  <si>
    <t>РОТАНОВ МИХАИЛ ИВАНОВИЧ</t>
  </si>
  <si>
    <t>132800897480</t>
  </si>
  <si>
    <t>3859</t>
  </si>
  <si>
    <t>430009, РОССИЯ, , , г Саранск, , ул Волгоградская, 104, , 36</t>
  </si>
  <si>
    <t>13:23:0901137:400</t>
  </si>
  <si>
    <t>132810305140</t>
  </si>
  <si>
    <t>13/13/4043</t>
  </si>
  <si>
    <t>430009, РОССИЯ, , , г Саранск, , ул Волгоградская, 112, , 1</t>
  </si>
  <si>
    <t>13:23:1101203:1652</t>
  </si>
  <si>
    <t>НИКИШИН ВЛАДИМИР ИВАНОВИЧ</t>
  </si>
  <si>
    <t>132808441403</t>
  </si>
  <si>
    <t>4021</t>
  </si>
  <si>
    <t>430009, РОССИЯ, , , г Саранск, , ул Волгоградская, 110, , 59</t>
  </si>
  <si>
    <t>13:23:1114271:247</t>
  </si>
  <si>
    <t>430903, РОССИЯ, , , г Саранск, рп Николаевка, ул Железнодорожная, 1, ,</t>
  </si>
  <si>
    <t>13:23:0901137:421</t>
  </si>
  <si>
    <t>ЯМБАЕВ АЛИ ИСКЯНДЕРОВИЧ</t>
  </si>
  <si>
    <t>132802698392</t>
  </si>
  <si>
    <t>4125</t>
  </si>
  <si>
    <t>430009, РОССИЯ, , , г Саранск, , ул Волгоградская, 112, , 53</t>
  </si>
  <si>
    <t>13:23:1114271:218</t>
  </si>
  <si>
    <t>4284</t>
  </si>
  <si>
    <t>430903,РОССИЯ,,,Саранск г,Николаевка рп,Железнодорожная ул,38,,</t>
  </si>
  <si>
    <t>13:23:1201003:427</t>
  </si>
  <si>
    <t>УХТИНСКАЯ РАИСА АФАНАСЬЕВНА</t>
  </si>
  <si>
    <t>132805274708</t>
  </si>
  <si>
    <t>430901, РОССИЯ, , , г Саранск, д Полянки, ул Юбилейная, 61, ,</t>
  </si>
  <si>
    <t>13:23:1110306:296</t>
  </si>
  <si>
    <t>СКВОРЦОВА ЕВГЕНИЯ СТЕПАНОВНА</t>
  </si>
  <si>
    <t>132806118370</t>
  </si>
  <si>
    <t>4799</t>
  </si>
  <si>
    <t>430008, РОССИЯ, , , г Саранск, рп Луховка, ул Первомайская, 8, ,</t>
  </si>
  <si>
    <t>13:23:1203001:124</t>
  </si>
  <si>
    <t>ЮДИНА ЛИДИЯ МИХАЙЛОВНА</t>
  </si>
  <si>
    <t>132805335478</t>
  </si>
  <si>
    <t>430904, РОССИЯ, , , г Саранск, п Добровольный, ул Лесная, 3, ,</t>
  </si>
  <si>
    <t>13:23:1104092:3090</t>
  </si>
  <si>
    <t>БАХМИСТЕРОВА ГАЛИНА СЕМЕНОВНА</t>
  </si>
  <si>
    <t>132807307927</t>
  </si>
  <si>
    <t>430031, РОССИЯ, , , г Саранск, , ул Сущинского, 36, 5, 98</t>
  </si>
  <si>
    <t>13:23:1202001:2818</t>
  </si>
  <si>
    <t>БАКИН НИКОЛАЙ ВАСИЛЬЕВИЧ</t>
  </si>
  <si>
    <t>132805395318</t>
  </si>
  <si>
    <t>5060</t>
  </si>
  <si>
    <t>430910, РОССИЯ, , , г Саранск, рп Луховка, ул Набережная, 23, ,</t>
  </si>
  <si>
    <t>13:23:1202001:2795</t>
  </si>
  <si>
    <t>13:23:1203002:387</t>
  </si>
  <si>
    <t>КИУШКИНА АНТОНИНА ПАВЛОВНА</t>
  </si>
  <si>
    <t>132806101031</t>
  </si>
  <si>
    <t>5216</t>
  </si>
  <si>
    <t>430903, РОССИЯ, , , г Саранск, п Пушкино, ул Пушкина, 90, ,</t>
  </si>
  <si>
    <t>13:23:1203002:526</t>
  </si>
  <si>
    <t>ТУНДЫКОВА НИНА ИВАНОВНА</t>
  </si>
  <si>
    <t>132808066671</t>
  </si>
  <si>
    <t>5417</t>
  </si>
  <si>
    <t>430903, РОССИЯ, , , г Саранск, п Пушкино, ул Чкалова, 3, ,</t>
  </si>
  <si>
    <t>13:23:1114266:209</t>
  </si>
  <si>
    <t>СИДОРОВА НИНА СЕРГЕЕВНА</t>
  </si>
  <si>
    <t>132806160005</t>
  </si>
  <si>
    <t>5708</t>
  </si>
  <si>
    <t>430903, РОССИЯ, , , г Саранск, рп Николаевка, ул Совхозная, 25, ,</t>
  </si>
  <si>
    <t>132809380143</t>
  </si>
  <si>
    <t>13/13/5828</t>
  </si>
  <si>
    <t>430910, РОССИЯ, , , г Саранск, рп Луховка, ул Школьная, 90А, ,</t>
  </si>
  <si>
    <t>13:23:1101097:517</t>
  </si>
  <si>
    <t>ЯЗЫНИНА ЕВГЕНИЯ НИКОЛАЕВНА</t>
  </si>
  <si>
    <t>132815011602</t>
  </si>
  <si>
    <t>5814</t>
  </si>
  <si>
    <t>430024, РОССИЯ, , , г Саранск, , б-р Эрьзи, 15, , 29</t>
  </si>
  <si>
    <t>ТИРКИН ФЕДОР МИТРОФАНОВИЧ</t>
  </si>
  <si>
    <t>132808236482</t>
  </si>
  <si>
    <t>13/13/5038</t>
  </si>
  <si>
    <t>13:23:1202001:2752</t>
  </si>
  <si>
    <t>500802216784</t>
  </si>
  <si>
    <t>430910, РОССИЯ, , , г Саранск, рп Луховка, ул Школьная, 57, ,</t>
  </si>
  <si>
    <t>13:23:1101095:384</t>
  </si>
  <si>
    <t>ЛУКЬЯНОВА МАРИЯ ФЕДОРОВНА</t>
  </si>
  <si>
    <t>132806314880</t>
  </si>
  <si>
    <t>6207</t>
  </si>
  <si>
    <t>13:23:1101094:6418</t>
  </si>
  <si>
    <t>РОГУДЯЕВ АЛЕКСАНДР ИВАНОВИЧ</t>
  </si>
  <si>
    <t>132809658110</t>
  </si>
  <si>
    <t>13/13/6360</t>
  </si>
  <si>
    <t>430033, РОССИЯ, , , г Саранск, , ул Гожувская, 44, , 78</t>
  </si>
  <si>
    <t>13:23:1114270:438</t>
  </si>
  <si>
    <t>ПЛАКИДКИНА РАИСА ПАВЛОВНА</t>
  </si>
  <si>
    <t>132803729639</t>
  </si>
  <si>
    <t>6471</t>
  </si>
  <si>
    <t>430903, РОССИЯ, , , г Саранск, рп Николаевка, ул Кооперативная, 27, , 94</t>
  </si>
  <si>
    <t>13:23:1114270:792</t>
  </si>
  <si>
    <t>ВАЛОШИН ВЛАДИМИР ИВАНОВИЧ</t>
  </si>
  <si>
    <t>132810603570</t>
  </si>
  <si>
    <t>6558</t>
  </si>
  <si>
    <t>430903, РОССИЯ, , , г Саранск, рп Николаевка, ул Кооперативная, 18, , 59</t>
  </si>
  <si>
    <t>13:23:1101094:1027</t>
  </si>
  <si>
    <t>АЛЬМЯШЕВ КЯМИЛЬ ИЛЬЯСОВИЧ</t>
  </si>
  <si>
    <t>132807053550</t>
  </si>
  <si>
    <t>430033, РОССИЯ, , , г Саранск, , ул Гожувская, 50, , 39</t>
  </si>
  <si>
    <t>ПАРАМОНОВА МАРИЯ РАДИОНОВНА</t>
  </si>
  <si>
    <t>132805661802</t>
  </si>
  <si>
    <t>13/13/7177</t>
  </si>
  <si>
    <t>430910, РОССИЯ, , , г Саранск, с Макаровка, ул Луговая, 21, ,</t>
  </si>
  <si>
    <t>13:23:1202002:1448</t>
  </si>
  <si>
    <t>БУНДИНА ОЛЬГА ВЛАДИМИРОВНА</t>
  </si>
  <si>
    <t>132807719293</t>
  </si>
  <si>
    <t>7226</t>
  </si>
  <si>
    <t>430910, РОССИЯ, , , г Саранск, с Макаровка, ул Луговая, 35, ,</t>
  </si>
  <si>
    <t>13:23:1104092:2844</t>
  </si>
  <si>
    <t>АРЖАНОВА НИНА ВАСИЛЬЕВНА</t>
  </si>
  <si>
    <t>132801245128</t>
  </si>
  <si>
    <t>13:23:1104092:2831</t>
  </si>
  <si>
    <t>ЗАХВАТОВ ПЕТР АЛЕКСЕЕВИЧ</t>
  </si>
  <si>
    <t>132801229006</t>
  </si>
  <si>
    <t>7549</t>
  </si>
  <si>
    <t>430031, РОССИЯ, , , г Саранск, , ул Сущинского, 30, , 42</t>
  </si>
  <si>
    <t>13:23:1202003:1390</t>
  </si>
  <si>
    <t>ИВАШЕЧКИНА МАРИЯ КУЗЬМИНИЧНА</t>
  </si>
  <si>
    <t>132805511370</t>
  </si>
  <si>
    <t>7847</t>
  </si>
  <si>
    <t>13:23:1111260:211</t>
  </si>
  <si>
    <t>ЧИНДЯСКИН ДМИТРИЙ СТЕПАНОВИЧ</t>
  </si>
  <si>
    <t>132807122323</t>
  </si>
  <si>
    <t>7856</t>
  </si>
  <si>
    <t>13:23:1111262:331</t>
  </si>
  <si>
    <t>7992</t>
  </si>
  <si>
    <t>430010, РОССИЯ, , , г Саранск, , ул Пугачева, 64, ,</t>
  </si>
  <si>
    <t>ГРИНИН АЛЕКСЕЙ ПАВЛОВИЧ</t>
  </si>
  <si>
    <t>132805502217</t>
  </si>
  <si>
    <t>13:23:1101095:5717</t>
  </si>
  <si>
    <t>КУЛЬНИНА АНАСТАСИЯ ВАСИЛЬЕВНА</t>
  </si>
  <si>
    <t>132806564294</t>
  </si>
  <si>
    <t>13/13/8712</t>
  </si>
  <si>
    <t>430031, РОССИЯ, , , г Саранск, , ул Гожувская, 27, , 106</t>
  </si>
  <si>
    <t>13:23:1203002:670</t>
  </si>
  <si>
    <t>БЕЛОЧКИНА ИНГА ПАВЛОВНА</t>
  </si>
  <si>
    <t>132801389955</t>
  </si>
  <si>
    <t>13/13/8942</t>
  </si>
  <si>
    <t>430027, РОССИЯ, , , г Саранск, , ул Чкалова, 2А, , 76</t>
  </si>
  <si>
    <t>РАДАЙКИН ГРИГОРИЙ ИЛЛАРИОНОВИЧ</t>
  </si>
  <si>
    <t>132805611745</t>
  </si>
  <si>
    <t>31175</t>
  </si>
  <si>
    <t>430906,РОССИЯ,,,Саранск г,Напольная Тавла с,Советская ул,4а,,</t>
  </si>
  <si>
    <t>13:23:1103202:2987</t>
  </si>
  <si>
    <t>13:23:1458:0:661:4:0:Н_14</t>
  </si>
  <si>
    <t>430009, РОССИЯ, , , г Саранск, , ул Девятаева, 4, 6,</t>
  </si>
  <si>
    <t>13:23:1113248:458</t>
  </si>
  <si>
    <t>МЕЩЕРЯКОВА МАРИЯ ЯКОВЛЕВНА</t>
  </si>
  <si>
    <t>132806175322</t>
  </si>
  <si>
    <t>33127</t>
  </si>
  <si>
    <t>430027, РОССИЯ, , , г Саранск, , ул А.Невского, 78, , 1</t>
  </si>
  <si>
    <t>32307</t>
  </si>
  <si>
    <t>430009,РОССИЯ,,,Саранск г,,Девятаева ул,4,,3нп</t>
  </si>
  <si>
    <t>151547</t>
  </si>
  <si>
    <t>430008,РОССИЯ,,,Саранск г,Луховка рп,Лодыгина ул,8,,</t>
  </si>
  <si>
    <t>375561</t>
  </si>
  <si>
    <t>430006,РОССИЯ,,,Саранск г,,Центральная ул,29,,</t>
  </si>
  <si>
    <t>407669</t>
  </si>
  <si>
    <t>430015,РОССИЯ,,,Саранск г,,Гаражное общество Транспортник гск,,,15</t>
  </si>
  <si>
    <t>13:23:1101099:189</t>
  </si>
  <si>
    <t>АВТЕЙКИНА ОЛЬГА СЕРГЕЕВНА</t>
  </si>
  <si>
    <t>132800026660</t>
  </si>
  <si>
    <t>13-13-01/143/2007-033</t>
  </si>
  <si>
    <t>430024, РОССИЯ, , , г Саранск, , ул Т.Бибиной, 1, 1, 121</t>
  </si>
  <si>
    <t>13:23:1101095:5617</t>
  </si>
  <si>
    <t>ЯКОВЛЕВА ГАЛИНА АЛЕКСАНДРОВНА</t>
  </si>
  <si>
    <t>132808675899</t>
  </si>
  <si>
    <t>13-13-01/152/2005-308</t>
  </si>
  <si>
    <t>430031, РОССИЯ, , , г Саранск, , ул Косарева, 29, , 33/1</t>
  </si>
  <si>
    <t>13:23:1101203:6575</t>
  </si>
  <si>
    <t>13:23:1458:0:330:1:2:46</t>
  </si>
  <si>
    <t>430033, РОССИЯ, , , г Саранск, , ул Косарева, 1, 2, 46</t>
  </si>
  <si>
    <t>13:23:0904217:1626</t>
  </si>
  <si>
    <t>13-13-01/144/2008-175</t>
  </si>
  <si>
    <t>430903, РОССИЯ, , , г Саранск, рп Николаевка, ул Тимирязева, 39, , 3</t>
  </si>
  <si>
    <t>Диков Александр Владимирович</t>
  </si>
  <si>
    <t>131500514865</t>
  </si>
  <si>
    <t>13:23:1113249:1237</t>
  </si>
  <si>
    <t>13-13-01/170/2008-303</t>
  </si>
  <si>
    <t>430007, РОССИЯ, , , г Саранск, , ул Осипенко, 35А, , 15</t>
  </si>
  <si>
    <t>13:23:1113253:919</t>
  </si>
  <si>
    <t>13-13-01/249/2009-410</t>
  </si>
  <si>
    <t>13:23:1113253:1008</t>
  </si>
  <si>
    <t>13-13-01/261/2009-313</t>
  </si>
  <si>
    <t>430027, РОССИЯ, , , г Саранск, , ул Ульянова, 20А, , 63</t>
  </si>
  <si>
    <t>ПАРШЕНИНА АННА ЕГОРОВНА</t>
  </si>
  <si>
    <t>132806470222</t>
  </si>
  <si>
    <t>13:23:1105068:41</t>
  </si>
  <si>
    <t>13:23:1458:0:1304:5:А:1</t>
  </si>
  <si>
    <t>430006, РОССИЯ, , , г Саранск, , тер Заготскот, 5, , 1</t>
  </si>
  <si>
    <t>13:23:1203002:486</t>
  </si>
  <si>
    <t>13:23:71/2004:215</t>
  </si>
  <si>
    <t>430903, РОССИЯ, , , г Саранск, п Пушкино, ул Пушкина, 114, ,</t>
  </si>
  <si>
    <t>ГУСЕВ ВИКТОР ВЕНИАМИНОВИЧ</t>
  </si>
  <si>
    <t>132801389881</t>
  </si>
  <si>
    <t>ТРОШКИНА ЕВДОКИЯ МИХАЙЛОВНА</t>
  </si>
  <si>
    <t>132806234627</t>
  </si>
  <si>
    <t>13-13-01/280/2009-347</t>
  </si>
  <si>
    <t>430000,РОССИЯ,,,Саранск г,,Маринина ул,123,,</t>
  </si>
  <si>
    <t>Летний домик</t>
  </si>
  <si>
    <t>КУРТАЕВА АНАСТАСИЯ ПЕТРОВНА</t>
  </si>
  <si>
    <t>132703583672</t>
  </si>
  <si>
    <t>13-13-01/056/2006-018-23</t>
  </si>
  <si>
    <t>430031,РОССИЯ,,,Саранск г,,Рузаевская ул,АВТОМОБИЛИСТ,,27</t>
  </si>
  <si>
    <t>Манаев Владимир Васильевич</t>
  </si>
  <si>
    <t>132610832439</t>
  </si>
  <si>
    <t>13/10407</t>
  </si>
  <si>
    <t>430905,РОССИЯ,,,Саранск г,Танеевка д,Заречная ул,107,,1</t>
  </si>
  <si>
    <t>13-13-01/387/2010-317</t>
  </si>
  <si>
    <t>430006, РОССИЯ, , , г Саранск, , пер Белинского, 12-, ,</t>
  </si>
  <si>
    <t>13:23:1114278:53</t>
  </si>
  <si>
    <t>13:23:42/2004:203</t>
  </si>
  <si>
    <t>13-13-01/248/2009-221</t>
  </si>
  <si>
    <t>430010, РОССИЯ, , , г Саранск, , ул Пугачева, 31, ,</t>
  </si>
  <si>
    <t>ИГНАТЬЕВА АНАСТАСИЯ ВИКТОРОВНА</t>
  </si>
  <si>
    <t>132805537516</t>
  </si>
  <si>
    <t>13-13-01/330/2007-252</t>
  </si>
  <si>
    <t>430027, РОССИЯ, , , г Саранск, , ул Павлика Морозова, 37, ,</t>
  </si>
  <si>
    <t>13:23:1103201:286</t>
  </si>
  <si>
    <t>ВИШНЯКОВА АННА АРСЕНТЬЕВНА</t>
  </si>
  <si>
    <t>132805675393</t>
  </si>
  <si>
    <t>13-13-01/006/2011-386</t>
  </si>
  <si>
    <t>430009, РОССИЯ, , , г Саранск, , ул Короленко, 1, ,</t>
  </si>
  <si>
    <t>13-13-01/072/2008-133</t>
  </si>
  <si>
    <t>430012, РОССИЯ, , , г Саранск, , ул Добролюбова, 27, , 1</t>
  </si>
  <si>
    <t>13-13-01/003/2008-279</t>
  </si>
  <si>
    <t>430009, РОССИЯ, , , г Саранск, , ул Волгоградская, 83, ,</t>
  </si>
  <si>
    <t>13-13-01/005/2009-031</t>
  </si>
  <si>
    <t>13:23:1458:0:752:10136200:0:Н</t>
  </si>
  <si>
    <t>13:23:1102207:196</t>
  </si>
  <si>
    <t>13:23:1458:0:48:29:0:0</t>
  </si>
  <si>
    <t>430012, РОССИЯ, , , г Саранск, , ул Механизаторов, 29, ,</t>
  </si>
  <si>
    <t>КОННОВА РАИСА ИВАНОВНА</t>
  </si>
  <si>
    <t>132805187967</t>
  </si>
  <si>
    <t>13-13-01/196/2011-373</t>
  </si>
  <si>
    <t>132801698985</t>
  </si>
  <si>
    <t>13-13-01/236/2012-120</t>
  </si>
  <si>
    <t>Республика Мордовия, городской округ Саранск, Октябрьский район, рабочий поселок Луховка, улица Колхозная, д. 8</t>
  </si>
  <si>
    <t>13:23:1113252:1894</t>
  </si>
  <si>
    <t>ГОГИН ЛЕВ НИКОЛАЕВИЧ</t>
  </si>
  <si>
    <t>132605974220</t>
  </si>
  <si>
    <t>13-13-01/001/2011-152</t>
  </si>
  <si>
    <t>430027,РОССИЯ,,,Саранск г,,Рулевой гск,69,,</t>
  </si>
  <si>
    <t>13:23:1113254:334</t>
  </si>
  <si>
    <t>ДАВЫДОВА ЗИНАИДА МИХАЙЛОВНА</t>
  </si>
  <si>
    <t>132805524059</t>
  </si>
  <si>
    <t>13-13-01/157/2009-232</t>
  </si>
  <si>
    <t>430007, РОССИЯ, , , г Саранск, , ул Осипенко, 85, , 55</t>
  </si>
  <si>
    <t>13:23:1113254:179</t>
  </si>
  <si>
    <t>132808115544</t>
  </si>
  <si>
    <t>430007,РОССИЯ,,,Саранск г,,Студенческая ул,5,,27</t>
  </si>
  <si>
    <t>ПАВЛОВА АНТОНИНА СЕРАФИМОВНА</t>
  </si>
  <si>
    <t>132805663983</t>
  </si>
  <si>
    <t>13:23:1101096:614</t>
  </si>
  <si>
    <t>,РОССИЯ,,,Саранск г,,Т.Бибиной ул,9/4,,89</t>
  </si>
  <si>
    <t>Ветров Владимир Ульянович</t>
  </si>
  <si>
    <t>245702716839</t>
  </si>
  <si>
    <t>13:23:1101096:953</t>
  </si>
  <si>
    <t>Щербаков Иван Семенович</t>
  </si>
  <si>
    <t>130200670124</t>
  </si>
  <si>
    <t>430024,РОССИЯ,,,Саранск г,,Т.Бибиной ул,17,,66</t>
  </si>
  <si>
    <t>13:23:1101096:369</t>
  </si>
  <si>
    <t>,РОССИЯ,,,Саранск г,,Т.Бибиной ул,11/1,,1</t>
  </si>
  <si>
    <t>13:23:1201001:1595</t>
  </si>
  <si>
    <t>ШЕЛДЯКОВ ВЛАДИМИР АЛЕКСЕЕВИЧ</t>
  </si>
  <si>
    <t>132703650752</t>
  </si>
  <si>
    <t>13:00:1467:0:2:90:0:0_1</t>
  </si>
  <si>
    <t>430901,Россия,,,г Саранск,с Зыково,ул Советская,90,,2</t>
  </si>
  <si>
    <t>13:23:1109211:809</t>
  </si>
  <si>
    <t>430009,РОССИЯ,,,Саранск г,,Волгоградская ул,75/1,,37</t>
  </si>
  <si>
    <t>13:23:1104092:5358</t>
  </si>
  <si>
    <t>,РОССИЯ,,,Саранск г,,Чернобылец гск,106,,</t>
  </si>
  <si>
    <t>13:23:1113252:1610</t>
  </si>
  <si>
    <t>13:23:1458:0:825:87:А:Н</t>
  </si>
  <si>
    <t>430027,РОССИЯ,,,Саранск г,,Гаражное общество Мотор гск,87,,</t>
  </si>
  <si>
    <t>13:23:1104092:4388</t>
  </si>
  <si>
    <t>13-13-01/022/2008-086</t>
  </si>
  <si>
    <t>430015,РОССИЯ,,,Саранск г,,Гаражное общество Октябрьский гск,13,,</t>
  </si>
  <si>
    <t>23188</t>
  </si>
  <si>
    <t>430004,РОССИЯ,,,Саранск г,,Вымпел гск,3/13,,</t>
  </si>
  <si>
    <t>23116</t>
  </si>
  <si>
    <t>430010,РОССИЯ,,,Саранск г,,Вымпел гск,1/28,,</t>
  </si>
  <si>
    <t>20857</t>
  </si>
  <si>
    <t>430027,РОССИЯ,,,Саранск г,,гск Рулевой,217,,</t>
  </si>
  <si>
    <t>13:23:1113252:748</t>
  </si>
  <si>
    <t>13-13-01/106/2007-036</t>
  </si>
  <si>
    <t>430027,РОССИЯ,,,Саранск г,,Комарова ул,,,45</t>
  </si>
  <si>
    <t>13:23:1101095:2938</t>
  </si>
  <si>
    <t>13:23:136/2004:104</t>
  </si>
  <si>
    <t>13:23:1113253:2004</t>
  </si>
  <si>
    <t>13:23:211/2004:62</t>
  </si>
  <si>
    <t>13:23:1101098:1037</t>
  </si>
  <si>
    <t>13-23-02/008/2005-145</t>
  </si>
  <si>
    <t>13:23:1101099:485</t>
  </si>
  <si>
    <t>13-13-01/042/2006-169</t>
  </si>
  <si>
    <t>430024, РОССИЯ, , , г Саранск, , ул Т.Бибиной, 9, , 531</t>
  </si>
  <si>
    <t>МАТЮШКИНА МАРИЯ ВАСИЛЬЕВНА</t>
  </si>
  <si>
    <t>131800482580</t>
  </si>
  <si>
    <t>13:23:1101100:1577</t>
  </si>
  <si>
    <t>13-13-01/164/2006-390</t>
  </si>
  <si>
    <t>13:23:1101100:1199</t>
  </si>
  <si>
    <t>13-13-01/108/2007-224</t>
  </si>
  <si>
    <t>430031, РОССИЯ, , , г Саранск, , ул Лихачева, 4, , 3</t>
  </si>
  <si>
    <t>ИГУШКИНА ЕЛИЗАВЕТА ГРИГОРЬЕВНА</t>
  </si>
  <si>
    <t>132802787204</t>
  </si>
  <si>
    <t>13:23:1113253:374</t>
  </si>
  <si>
    <t>АНОХИНА МАРИЯ ДМИТРИЕВНА</t>
  </si>
  <si>
    <t>132805304800</t>
  </si>
  <si>
    <t>13-13-01/261/2008-406</t>
  </si>
  <si>
    <t>430007, РОССИЯ, , , г Саранск, , ул Студенческая, 8, , 53</t>
  </si>
  <si>
    <t>13:23:1113254:706</t>
  </si>
  <si>
    <t>13-13-01/361/2012-588</t>
  </si>
  <si>
    <t>Республика Мордовия, г.Саранск, Октябрьский  район, ул.Осипенко, д.91а, пом.5</t>
  </si>
  <si>
    <t>13:23:1103201:739</t>
  </si>
  <si>
    <t>Республика Мордовия, г. Саранск, ул. Косарева, д. 41, кв. 20, комната №2</t>
  </si>
  <si>
    <t>13:23:1101100:1292</t>
  </si>
  <si>
    <t>г Саранск, ул Лихачева, д 20, к 92</t>
  </si>
  <si>
    <t>13:23:1113250:732</t>
  </si>
  <si>
    <t>ТВЕРДОВСКАЯ НАТАЛИЯ НИКОЛАЕВНА</t>
  </si>
  <si>
    <t>132813790872</t>
  </si>
  <si>
    <t>430007, РОССИЯ, , , г Саранск, , ул Институтская, 2, ,</t>
  </si>
  <si>
    <t>24525</t>
  </si>
  <si>
    <t>430006,РОССИЯ,,,Саранск г,,Северный гск,198,,</t>
  </si>
  <si>
    <t>13:23:1106065:249</t>
  </si>
  <si>
    <t>ГУДОШНИКОВ МИХАИЛ ВАСИЛЬЕВИЧ</t>
  </si>
  <si>
    <t>132807173367</t>
  </si>
  <si>
    <t>13-13-01/098/2006-423</t>
  </si>
  <si>
    <t>430006,РОССИЯ,,,Саранск г,,Северный гск,155,,</t>
  </si>
  <si>
    <t>13:23:1106065:210</t>
  </si>
  <si>
    <t>13-13-01/272/2007-029</t>
  </si>
  <si>
    <t>430006,РОССИЯ,,,Саранск г,,Северный гск,59,,</t>
  </si>
  <si>
    <t>13:23:1001019:683</t>
  </si>
  <si>
    <t>132701384819</t>
  </si>
  <si>
    <t>13-13-01/259/2009-189</t>
  </si>
  <si>
    <t>430006, РОССИЯ, , , г Саранск, , ул Центральная, 62,  ,</t>
  </si>
  <si>
    <t>ГОЛОВАНОВ ЕВГЕНИЙ МИХАЙЛОВИЧ</t>
  </si>
  <si>
    <t>132805761701</t>
  </si>
  <si>
    <t>18348</t>
  </si>
  <si>
    <t>430006, РОССИЯ, , , г Саранск, , ул Центральная, 2,  ,</t>
  </si>
  <si>
    <t>24494</t>
  </si>
  <si>
    <t>430006,РОССИЯ,,,Саранск г,,Северный гск,173,,</t>
  </si>
  <si>
    <t>13:23:1106065:248</t>
  </si>
  <si>
    <t>132703910753</t>
  </si>
  <si>
    <t>13-13-01/213/2007-242</t>
  </si>
  <si>
    <t>430006,РОССИЯ,,,Саранск г,,Северный гск,38,,</t>
  </si>
  <si>
    <t>18762</t>
  </si>
  <si>
    <t>430006, РОССИЯ, , , г Саранск, , ул Центральная, 1А,  ,</t>
  </si>
  <si>
    <t>13:23:1113253:2396</t>
  </si>
  <si>
    <t>ИОШКИН СЕМЕН АНДРЕЕВИЧ</t>
  </si>
  <si>
    <t>132807255919</t>
  </si>
  <si>
    <t>13-13-01/119/2013-481</t>
  </si>
  <si>
    <t>г Саранск, ул Студенческая, д 10, к 114</t>
  </si>
  <si>
    <t>430004,РОССИЯ,,,Саранск г,,А.Невского ул,96,,</t>
  </si>
  <si>
    <t>13:23:1113248:620</t>
  </si>
  <si>
    <t>13-13-01/209/2014-397</t>
  </si>
  <si>
    <t>13:23:1113248:622</t>
  </si>
  <si>
    <t>13-13-01/209/2014-398</t>
  </si>
  <si>
    <t>13:23:1101099:1153</t>
  </si>
  <si>
    <t>г Саранск, ул Т.Бибиной, д 3/1, кв 85</t>
  </si>
  <si>
    <t>13:23:1104070:942</t>
  </si>
  <si>
    <t>БАЗАРКИН ВАСИЛИЙ ГЕРАСИМОВИЧ</t>
  </si>
  <si>
    <t>132807098960</t>
  </si>
  <si>
    <t>430015,РОССИЯ,,,Саранск г,,Гаражное общество Транспортник гск,16,,</t>
  </si>
  <si>
    <t>13:23:1202001:3953</t>
  </si>
  <si>
    <t>ФЕДИН ВЛАДИМИР ВИКТОРОВИЧ</t>
  </si>
  <si>
    <t>132803105655</t>
  </si>
  <si>
    <t>г Саранск, рп Луховка, ул Октябрьская, д 26, пом 37</t>
  </si>
  <si>
    <t>г Саранск, ул Глинки, д 23</t>
  </si>
  <si>
    <t>13:23:1113250:1048</t>
  </si>
  <si>
    <t>ВОРОНИНА ЕЛИЗАВЕТА МИРОНОВНА</t>
  </si>
  <si>
    <t>132804767796</t>
  </si>
  <si>
    <t>13-13/001-13/001/010/2015-200</t>
  </si>
  <si>
    <t>13:23:1113250:1049</t>
  </si>
  <si>
    <t>13-13/001-13/001/010/2015-199</t>
  </si>
  <si>
    <t>13:23:1205001:1523</t>
  </si>
  <si>
    <t>13-13/001-13/001/060/2015-213</t>
  </si>
  <si>
    <t>г Саранск, с Горяйновка, ул Центральная, д 71</t>
  </si>
  <si>
    <t>13:23:1205001:1522</t>
  </si>
  <si>
    <t>13-13/001-13/001/060/2015-212</t>
  </si>
  <si>
    <t>13:23:1113252:872</t>
  </si>
  <si>
    <t>НУРАЕВ ИРФАН ЗАКЯРЬЕВИЧ</t>
  </si>
  <si>
    <t>132809694213</t>
  </si>
  <si>
    <t>Республика Мордовия, г Саранск, ул Комарова, д 10, кв 31</t>
  </si>
  <si>
    <t>13:23:1104070:930</t>
  </si>
  <si>
    <t>430015,,,,Саранск г,,Гаражное общество Транспортник гск,127,,</t>
  </si>
  <si>
    <t>13:23:1101095:2239</t>
  </si>
  <si>
    <t>БОЧКАРЕВА ЛАРИСА ЮРЬЕВНА</t>
  </si>
  <si>
    <t>132815469978</t>
  </si>
  <si>
    <t>13-13-01/344/2011-113</t>
  </si>
  <si>
    <t>Республика Мордовия, г Саранск, ул Лихачева, д 19, кв 32</t>
  </si>
  <si>
    <t>БАЙМАКОВА ТАТЬЯНА ВАСИЛЬЕВНА</t>
  </si>
  <si>
    <t>132803498519</t>
  </si>
  <si>
    <t>13:23:1104092:5555</t>
  </si>
  <si>
    <t>430031,Россия,,,г Саранск,,ул Косарева,37,,</t>
  </si>
  <si>
    <t>13:23:1104070:921</t>
  </si>
  <si>
    <t>430015,РОССИЯ,,,Саранск г,,Гаражное общество Транспортник гск,86,,</t>
  </si>
  <si>
    <t>ЧЕРНОВ АЛЕКСАНДР ЛЕОНТЬЕВИЧ</t>
  </si>
  <si>
    <t>132815477111</t>
  </si>
  <si>
    <t>13:23:1456:0:186:21:А:Н</t>
  </si>
  <si>
    <t>430027,Россия,,,Саранск г,,Гаражное общество Заря гск,21А,,</t>
  </si>
  <si>
    <t>430904,РОССИЯ,,,Саранск г,Ялга рп,Вокзальный пер,1,,</t>
  </si>
  <si>
    <t>13:23:1106065:773</t>
  </si>
  <si>
    <t>,РОССИЯ,,,Саранск г,,Надежда гск,201,,</t>
  </si>
  <si>
    <t>13:23:0910246:1744</t>
  </si>
  <si>
    <t>БАЙГЕЛЬДИНА ГУЗЯЛ КЯМИЛЬЕВНА</t>
  </si>
  <si>
    <t>132805394113</t>
  </si>
  <si>
    <t>13-13-01/363/2012-228</t>
  </si>
  <si>
    <t>430004,РОССИЯ,,,Саранск г,,Мордовская ул,35,57,2</t>
  </si>
  <si>
    <t>ШАБАЕВА САНИЯ ХАЙДАРОВНА</t>
  </si>
  <si>
    <t>132815596430</t>
  </si>
  <si>
    <t>13:23:1202001:4588</t>
  </si>
  <si>
    <t>13-13/001-13/001/012/2015-675</t>
  </si>
  <si>
    <t>г Саранск, рп Луховка, ул Школьная, д 10, пом 2</t>
  </si>
  <si>
    <t>118348</t>
  </si>
  <si>
    <t>13:23:1113257:759</t>
  </si>
  <si>
    <t>13-13-01/151/2005-331</t>
  </si>
  <si>
    <t>13:23:1101099:473</t>
  </si>
  <si>
    <t>13-13-01/112/2006-345</t>
  </si>
  <si>
    <t>г Саранск, ул Т.Бибиной, д 9, к 415</t>
  </si>
  <si>
    <t>МАСКИНСКОВ ВЛАДИМИР ВИКТОРОВИЧ</t>
  </si>
  <si>
    <t>132803659597</t>
  </si>
  <si>
    <t>13:23:1115282:321</t>
  </si>
  <si>
    <t>Республика Мордовия, городской округ Саранск, рабочий поселок Ялга, улица Дачная, дом 9</t>
  </si>
  <si>
    <t>13:23:1114266:694</t>
  </si>
  <si>
    <t>13-13/001-13/001/030/2016-9284</t>
  </si>
  <si>
    <t>Республика Мордовия, г. Саранск, рп. Николаевка, ул. Кооперативная, д. 46</t>
  </si>
  <si>
    <t>13:23:1110306:684</t>
  </si>
  <si>
    <t>Республика Мордовия, городской округ Саранск, р. п. Луховка, улица Рабочая, дом № 29, квартира № 90</t>
  </si>
  <si>
    <t>13:23:1103156:88</t>
  </si>
  <si>
    <t>ШВЕЦОВА КАПИТАЛИНА ЯКОВЛЕВНА</t>
  </si>
  <si>
    <t>132806747241</t>
  </si>
  <si>
    <t>г Саранск, ул Моховая, д 50</t>
  </si>
  <si>
    <t>13:23:1101099:1866</t>
  </si>
  <si>
    <t>МАРКИТАНТОВА ОЛЬГА АЛЕКСАНДРОВНА</t>
  </si>
  <si>
    <t>132811772035</t>
  </si>
  <si>
    <t>г Саранск, ул Т.Бибиной, д 3/6, кв 54</t>
  </si>
  <si>
    <t>13:23:1114271:268</t>
  </si>
  <si>
    <t>ОРЛОВ АЛЕКСЕЙ ПЕТРОВИЧ</t>
  </si>
  <si>
    <t>132897853090</t>
  </si>
  <si>
    <t>13-13/001-13/001/041/2015-1545</t>
  </si>
  <si>
    <t>г Саранск, рп Николаевка, ул Железнодорожная, д 37</t>
  </si>
  <si>
    <t>13:23:1104092:5665</t>
  </si>
  <si>
    <t>Республика Мордовия, г. Саранск, ул. Сущинского, ПКГО "Таврия", бокс гаража №423</t>
  </si>
  <si>
    <t>13:23:1101099:1498</t>
  </si>
  <si>
    <t>г Саранск, ул Т.Бибиной, д 3/4, кв 63</t>
  </si>
  <si>
    <t>Республика Мордовия, г. Саранск, рп. Николаевка</t>
  </si>
  <si>
    <t>13:23:1101097:560</t>
  </si>
  <si>
    <t>13-13-01/316/2007-549</t>
  </si>
  <si>
    <t>г Саранск, б-р Эрьзи, д 21, к 55</t>
  </si>
  <si>
    <t>13:23:1202002:1720</t>
  </si>
  <si>
    <t>Республика Мордовия, г. Саранск, с. Макаровка, ул. Полевая</t>
  </si>
  <si>
    <t>13:23:1216002:1222</t>
  </si>
  <si>
    <t>13:23:1110306:418</t>
  </si>
  <si>
    <t>жилой многоквартирный дом</t>
  </si>
  <si>
    <t>Республика Мордовия, г. Саранск, рп. Луховка, ул. Рабочая, д. 31</t>
  </si>
  <si>
    <t>13:23:1103093:2631</t>
  </si>
  <si>
    <t>13-13/001-13/024/002/2017-1623</t>
  </si>
  <si>
    <t>13-13-01/358/2010-484</t>
  </si>
  <si>
    <t>430903,РОССИЯ,,,Саранск г,Николаевка рп,Свердлова ул,135,,</t>
  </si>
  <si>
    <t>13:23:0902187:276</t>
  </si>
  <si>
    <t>ВДОВИЧЕВА АЛЕКСАНДРА МИХАЙЛОВНА</t>
  </si>
  <si>
    <t>132805350934</t>
  </si>
  <si>
    <t>13-13-01/121/2008-022</t>
  </si>
  <si>
    <t>Республика Мордовия, г.Саранск, Октябрьский район, с.Макаровка, ул.Коммунистическая, д.68</t>
  </si>
  <si>
    <t>13:23:1113251:297</t>
  </si>
  <si>
    <t>430027,РОССИЯ,Мордовия Респ,,Саранск г,,Гаражное общество Мотор гск,72,,</t>
  </si>
  <si>
    <t>13:23:1109211:3138</t>
  </si>
  <si>
    <t>САФИНА НАТАЛЬЯ АНДРЕЕВНА</t>
  </si>
  <si>
    <t>132400082772</t>
  </si>
  <si>
    <t>13:23:1109211:2892</t>
  </si>
  <si>
    <t>13:23:1212001:884</t>
  </si>
  <si>
    <t>13:23:1104070:1075</t>
  </si>
  <si>
    <t>13-13/001-13/024/002/2018-469</t>
  </si>
  <si>
    <t>13:23:1103202:2375</t>
  </si>
  <si>
    <t>13:23:1458:0:661:2:0:Н_13</t>
  </si>
  <si>
    <t>13:23:1101203:5079</t>
  </si>
  <si>
    <t>АГАФОНОВ ВЛАДИМИР ВАСИЛЬЕВИЧ</t>
  </si>
  <si>
    <t>132813851229</t>
  </si>
  <si>
    <t>13-13-01/119/2013-74</t>
  </si>
  <si>
    <t>Республика Мордовия, г Саранск, ул Ярославская, д 2, кв 47</t>
  </si>
  <si>
    <t>13:23:1113257:770</t>
  </si>
  <si>
    <t>Республика Мордовия, г Саранск, ПКГО Звезда, в районе Кирзавода, бокс гаража № 125а</t>
  </si>
  <si>
    <t>13:23:1115282:634</t>
  </si>
  <si>
    <t>Республика Мордовия, город Саранск, рабочий поселок Николаевка, улица Цветочная</t>
  </si>
  <si>
    <t xml:space="preserve">Вид права </t>
  </si>
  <si>
    <t xml:space="preserve"> Квартиры</t>
  </si>
  <si>
    <t>Вид ОН</t>
  </si>
  <si>
    <t xml:space="preserve"> Жилые дома</t>
  </si>
  <si>
    <t>Комнаты</t>
  </si>
  <si>
    <t>Объект незавершенного строительства (по проекту жилой дом)</t>
  </si>
  <si>
    <t>Хозяйственное строение или сооружение (не превышает 50 кв.м.)</t>
  </si>
  <si>
    <t>Иные строения, помещения и сооружения</t>
  </si>
  <si>
    <t xml:space="preserve"> Здания, строения, сооружения</t>
  </si>
  <si>
    <t xml:space="preserve"> Объект незавершенного строительства</t>
  </si>
  <si>
    <t xml:space="preserve"> ставка 0,3</t>
  </si>
  <si>
    <t>ставка 0,1</t>
  </si>
  <si>
    <t>ставка 0,2</t>
  </si>
  <si>
    <t>ставка</t>
  </si>
  <si>
    <t>район</t>
  </si>
  <si>
    <t>Названия строк</t>
  </si>
  <si>
    <t>01 Ардатовский район</t>
  </si>
  <si>
    <t>02 Атюрьевский район</t>
  </si>
  <si>
    <t xml:space="preserve">03 Атяшевский район </t>
  </si>
  <si>
    <t xml:space="preserve">04 Б.Березниковский район </t>
  </si>
  <si>
    <t xml:space="preserve">05 Б.Игнатовский район </t>
  </si>
  <si>
    <t xml:space="preserve">06 Дубенский район </t>
  </si>
  <si>
    <t xml:space="preserve">07 Ельниковский район </t>
  </si>
  <si>
    <t xml:space="preserve">08 Зубово-Полянский район </t>
  </si>
  <si>
    <t xml:space="preserve">09 Инсарский район </t>
  </si>
  <si>
    <t xml:space="preserve">10 Ичалковский район </t>
  </si>
  <si>
    <t xml:space="preserve">11 Кадошкинский район </t>
  </si>
  <si>
    <t xml:space="preserve">12 Кочкуровский район </t>
  </si>
  <si>
    <t xml:space="preserve">13 Краснослободский район </t>
  </si>
  <si>
    <t xml:space="preserve">14 Лямбирский район </t>
  </si>
  <si>
    <t xml:space="preserve">15 Ромодановский район </t>
  </si>
  <si>
    <t xml:space="preserve">16 Старошайговский район </t>
  </si>
  <si>
    <t xml:space="preserve">17 Темниковский район </t>
  </si>
  <si>
    <t xml:space="preserve">18 Теньгушевский район </t>
  </si>
  <si>
    <t xml:space="preserve">19 Торбеевский район </t>
  </si>
  <si>
    <t xml:space="preserve">20 Чамзинский район </t>
  </si>
  <si>
    <t xml:space="preserve">21 МО Ковылкино </t>
  </si>
  <si>
    <t xml:space="preserve">22 МО Рузаевка </t>
  </si>
  <si>
    <t>23 г.Саранск (городской округ)</t>
  </si>
  <si>
    <t>Общий итог</t>
  </si>
  <si>
    <t>ставка 0</t>
  </si>
  <si>
    <t>Ставка 0</t>
  </si>
  <si>
    <t>Колличество</t>
  </si>
  <si>
    <t>Среднее</t>
  </si>
  <si>
    <t>Ставка</t>
  </si>
  <si>
    <t>Налог</t>
  </si>
  <si>
    <t>Размер доли в праве (текст)</t>
  </si>
  <si>
    <t>Сумма по полю Налог</t>
  </si>
  <si>
    <t>Количество по полю Дата регистрации владения</t>
  </si>
  <si>
    <t>132803468507</t>
  </si>
  <si>
    <t>13:23:1104092:785</t>
  </si>
  <si>
    <t>ШМЕЛЕВ АЛЕКСАНДР КУЗЬМИЧ</t>
  </si>
  <si>
    <t>132802569816</t>
  </si>
  <si>
    <t>13-13-01/087/2008-064</t>
  </si>
  <si>
    <t>430031,РОССИЯ,,,Саранск г,,Сущинского ул,Автолюбитель,,50</t>
  </si>
  <si>
    <t>13:23:1101098:968</t>
  </si>
  <si>
    <t>13:23:1458:0:46:26:А:60</t>
  </si>
  <si>
    <t>132801495880</t>
  </si>
  <si>
    <t>13:23:1114275:241</t>
  </si>
  <si>
    <t>132808807344</t>
  </si>
  <si>
    <t>13:23:1463:0:129:71:А:0</t>
  </si>
  <si>
    <t>13:23:1101098:583</t>
  </si>
  <si>
    <t>13:23:1458:0:413:6:А:85</t>
  </si>
  <si>
    <t>430024, РОССИЯ, , , г Саранск, , б-р Эрьзи, 6, , 85</t>
  </si>
  <si>
    <t>13:23:1113257:853</t>
  </si>
  <si>
    <t>13:23:1458:0:1087:19:А:9</t>
  </si>
  <si>
    <t>430007, РОССИЯ, , , г Саранск, , тер Кирпичного завода, 19, , 9</t>
  </si>
  <si>
    <t>13:23:1101095:4847</t>
  </si>
  <si>
    <t>ТЯЖЕВА АННА НИКОЛАЕВНА</t>
  </si>
  <si>
    <t>662103386386</t>
  </si>
  <si>
    <t>13:23:1458:0:329:39:А:62</t>
  </si>
  <si>
    <t>430031, РОССИЯ, , , г Саранск, , ул Гожувская, 39, , 62</t>
  </si>
  <si>
    <t>13:23:1103202:1869</t>
  </si>
  <si>
    <t>13:23:1458:0:661:4:А:51</t>
  </si>
  <si>
    <t>13:23:1104092:1781</t>
  </si>
  <si>
    <t>13:23:1458:0:339:6:А:60</t>
  </si>
  <si>
    <t>ПУШКИНА ЛЮБОВЬ АЛЕКСАНДРОВНА</t>
  </si>
  <si>
    <t>132700855046</t>
  </si>
  <si>
    <t>13:23:1101095:4020</t>
  </si>
  <si>
    <t>13-1/23-231/2002-247</t>
  </si>
  <si>
    <t>430031, РОССИЯ, , , г Саранск, , ул Косарева, 21, , 104</t>
  </si>
  <si>
    <t>РЯБОВ ПЕТР ПЕТРОВИЧ</t>
  </si>
  <si>
    <t>132804832614</t>
  </si>
  <si>
    <t>13:23:1101097:1185</t>
  </si>
  <si>
    <t>13-1/23-257/2002-62</t>
  </si>
  <si>
    <t>430024, РОССИЯ, , , г Саранск, , ул Косарева, 84, , 46</t>
  </si>
  <si>
    <t>13:23:1101203:2222</t>
  </si>
  <si>
    <t>СТАСИШЕНА МАРИЯ ПЕТРОВНА</t>
  </si>
  <si>
    <t>132603286450</t>
  </si>
  <si>
    <t>13-1/23-216/2002-169</t>
  </si>
  <si>
    <t>430009, РОССИЯ, , , г Саранск, , ул Севастопольская, 40, , 59</t>
  </si>
  <si>
    <t>13:23:1205003:461</t>
  </si>
  <si>
    <t>ХАЛЬЗОВ НИКОЛАЙ ИВАНОВИЧ</t>
  </si>
  <si>
    <t>132808296259</t>
  </si>
  <si>
    <t>13:23:175/2003:154</t>
  </si>
  <si>
    <t>430905, РОССИЯ, , , г Саранск, с Грибоедово, ул Советская, 29, ,</t>
  </si>
  <si>
    <t>13:23:1106064:1969</t>
  </si>
  <si>
    <t>13:23:255/2003:248</t>
  </si>
  <si>
    <t>430006, РОССИЯ, , , г Саранск, , ул Горная, 13, 2, 151</t>
  </si>
  <si>
    <t>13:23:1106064:1833</t>
  </si>
  <si>
    <t>МАТРОСОВ АЛЕКСАНДР НИКОЛАЕВИЧ</t>
  </si>
  <si>
    <t>132814447481</t>
  </si>
  <si>
    <t>13:23:189/2003:289</t>
  </si>
  <si>
    <t>430006, РОССИЯ, , , г Саранск, , ул Горная, 13, 1, 69</t>
  </si>
  <si>
    <t>13:23:1101095:2605</t>
  </si>
  <si>
    <t>13:23:1458:0:337:25:А:23</t>
  </si>
  <si>
    <t>430031, РОССИЯ, , , г Саранск, , ул Лихачева, 25, , 23</t>
  </si>
  <si>
    <t>13:23:1113257:436</t>
  </si>
  <si>
    <t>ТОЛСТЫХ ВЛАДИМИР АЛЕКСАНДРОВИЧ</t>
  </si>
  <si>
    <t>132602285133</t>
  </si>
  <si>
    <t>13:23:152/2003:195</t>
  </si>
  <si>
    <t>430007, РОССИЯ, , , г Саранск, , ул Большая Академическая, 22, ,</t>
  </si>
  <si>
    <t>430910, РОССИЯ, , , г Саранск, рп Луховка, ул Садовая, 240, ,</t>
  </si>
  <si>
    <t>13:23:1101100:364</t>
  </si>
  <si>
    <t>Ариков Юнир Шагидуллович</t>
  </si>
  <si>
    <t>132800478507</t>
  </si>
  <si>
    <t>13:23:1458:0:329:21:А:92</t>
  </si>
  <si>
    <t>430031, РОССИЯ, , , г Саранск, , ул Гожувская, 21, , 92</t>
  </si>
  <si>
    <t>430910, РОССИЯ, , , г Саранск, с Куликовка, ул Крупской, 58, ,</t>
  </si>
  <si>
    <t>13:23:1101095:2342</t>
  </si>
  <si>
    <t>13:23:89/2003:192</t>
  </si>
  <si>
    <t>430031, РОССИЯ, , , г Саранск, , ул Лихачева, 19, , 104</t>
  </si>
  <si>
    <t>13:23:1101094:5127</t>
  </si>
  <si>
    <t>ТУНДЫКОВ АЛЕКСЕЙ МИХАЙЛОВИЧ</t>
  </si>
  <si>
    <t>132806436454</t>
  </si>
  <si>
    <t>13:23:155/2003:240</t>
  </si>
  <si>
    <t>430033, РОССИЯ, , , г Саранск, , ул Гожувская, 34, , 97</t>
  </si>
  <si>
    <t>13:23:1101100:1123</t>
  </si>
  <si>
    <t>ЛАПЕНКОВ ВИКТОР ПАВЛОВИЧ</t>
  </si>
  <si>
    <t>132809249999</t>
  </si>
  <si>
    <t>13:23:89/2003:279</t>
  </si>
  <si>
    <t>13:23:1113268:50</t>
  </si>
  <si>
    <t>ФЕДАЕВА АННА АЛЕКСАНДРОВНА</t>
  </si>
  <si>
    <t>132806416948</t>
  </si>
  <si>
    <t>13:23:218/2003:138</t>
  </si>
  <si>
    <t>430903, РОССИЯ, , , г Саранск, рп Николаевка, ул Ленина, 7, ,</t>
  </si>
  <si>
    <t>13:23:109/2003:2701</t>
  </si>
  <si>
    <t>430009, РОССИЯ, , , г Саранск, , ул Краснофлотская, 17, ,</t>
  </si>
  <si>
    <t>13:23:1101095:3355</t>
  </si>
  <si>
    <t>13:23:63/2004:231</t>
  </si>
  <si>
    <t>430031, РОССИЯ, , , г Саранск, , ул Сущинского, 1, , 49</t>
  </si>
  <si>
    <t>13:23:1103202:2868</t>
  </si>
  <si>
    <t>КУДРЯВЦЕВА ЛЮБОВЬ ГРИГОРЬЕВНА</t>
  </si>
  <si>
    <t>132801830672</t>
  </si>
  <si>
    <t>13:23:1458:0:345:35:1:66</t>
  </si>
  <si>
    <t>Абудеева Любовь Кирилловна</t>
  </si>
  <si>
    <t>450101104094</t>
  </si>
  <si>
    <t>13:23:1106064:1452</t>
  </si>
  <si>
    <t>Катикова Раиса Александровна</t>
  </si>
  <si>
    <t>132800212747</t>
  </si>
  <si>
    <t>13:23:151/2004:166</t>
  </si>
  <si>
    <t>430006, РОССИЯ, , , г Саранск, , ул Гайдара, 6, , 12</t>
  </si>
  <si>
    <t>13:23:1101205:589</t>
  </si>
  <si>
    <t>13:23:1458:0:81:167:3:28</t>
  </si>
  <si>
    <t>430033, РОССИЯ, , , г Саранск, , пр-кт 70 лет Октября, 167, 3, 28</t>
  </si>
  <si>
    <t>АБУЗЯРОВ ЮНИР ХАЙДАРОВИЧ</t>
  </si>
  <si>
    <t>132806547429</t>
  </si>
  <si>
    <t>13:23:1202001:2253</t>
  </si>
  <si>
    <t>ИШЕНИНА ЗИНАИДА ЕФИМОВНА</t>
  </si>
  <si>
    <t>132805495545</t>
  </si>
  <si>
    <t>13:23:45/2004:231</t>
  </si>
  <si>
    <t>430008, РОССИЯ, , , г Саранск, рп Луховка, ул Колхозная, 7, ,</t>
  </si>
  <si>
    <t>13:23:1101098:154</t>
  </si>
  <si>
    <t>Маскинскова Любовь Андреевна</t>
  </si>
  <si>
    <t>132813194333</t>
  </si>
  <si>
    <t>13:23:141/2004:20</t>
  </si>
  <si>
    <t>430024, РОССИЯ, , , г Саранск, , б-р Эрьзи, 22, , 5</t>
  </si>
  <si>
    <t>13:23:1101097:447</t>
  </si>
  <si>
    <t>132814455193</t>
  </si>
  <si>
    <t>13:23:1458:0:413:17:А:32</t>
  </si>
  <si>
    <t>430024, РОССИЯ, , , г Саранск, , б-р Эрьзи, 17, , 32</t>
  </si>
  <si>
    <t>13:23:1103093:761</t>
  </si>
  <si>
    <t>132806877160</t>
  </si>
  <si>
    <t>13:23:49/2004:239</t>
  </si>
  <si>
    <t>430009, РОССИЯ, , , г Саранск, , ул Сызранская, 15, ,</t>
  </si>
  <si>
    <t>Абудеев Александр Александрович</t>
  </si>
  <si>
    <t>450120120694</t>
  </si>
  <si>
    <t>13:23:1113249:1535</t>
  </si>
  <si>
    <t>БОЯРКИНА ЛАРИСА ВЛАДИМИРОВНА</t>
  </si>
  <si>
    <t>132807038230</t>
  </si>
  <si>
    <t>13:23:119/2004:309</t>
  </si>
  <si>
    <t>430007, РОССИЯ, , , г Саранск, , ул Крылова, 59а, , 92</t>
  </si>
  <si>
    <t>13:23:1201001:729</t>
  </si>
  <si>
    <t>ПУСТОБАЕВ АНАТОЛИЙ АЛЕКСЕЕВИЧ</t>
  </si>
  <si>
    <t>132802467042</t>
  </si>
  <si>
    <t>13:23:129/2004:232</t>
  </si>
  <si>
    <t>430901,РОССИЯ,,,Саранск г,Зыково с,Советская ул,158,,</t>
  </si>
  <si>
    <t>13:23:1113253:857</t>
  </si>
  <si>
    <t>Волкова Пелагея Федоровна</t>
  </si>
  <si>
    <t>132805362023</t>
  </si>
  <si>
    <t>13:23:5/2004:270</t>
  </si>
  <si>
    <t>430027, РОССИЯ, , , г Саранск, , ул Ульянова, 22, , 53</t>
  </si>
  <si>
    <t>13:23:1104092:1780</t>
  </si>
  <si>
    <t>ВОЛОДИНА ОЛЬГА ГРИГОРЬЕВНА</t>
  </si>
  <si>
    <t>132805363309</t>
  </si>
  <si>
    <t>13:23:13/2004:173</t>
  </si>
  <si>
    <t>430031, РОССИЯ, , , г Саранск, , ул Сущинского, 6, , 58</t>
  </si>
  <si>
    <t>13:23:1114277:386</t>
  </si>
  <si>
    <t>13-13-01/395/2010-053</t>
  </si>
  <si>
    <t>13:23:0903116:227</t>
  </si>
  <si>
    <t>ДАВЫДКИНА ЕКАТЕРИНА ИВАНОВНА</t>
  </si>
  <si>
    <t>132800893920</t>
  </si>
  <si>
    <t>13:23:88/2004:104</t>
  </si>
  <si>
    <t>430009,РОССИЯ,,,Саранск г,,Севастопольская ул,29,,х/п7</t>
  </si>
  <si>
    <t>13:23:1101097:1882</t>
  </si>
  <si>
    <t>МЕЛЕШИНА АННА ВАСИЛЬЕВНА</t>
  </si>
  <si>
    <t>132805059595</t>
  </si>
  <si>
    <t>13:23:109/2004:209</t>
  </si>
  <si>
    <t>430024, РОССИЯ, , , г Саранск, , ул Косарева, 94а, , 32</t>
  </si>
  <si>
    <t>ЧИЧАМКИН ВАСИЛИЙ НИКОЛАЕВИЧ</t>
  </si>
  <si>
    <t>132803020352</t>
  </si>
  <si>
    <t>13:23:1113254:723</t>
  </si>
  <si>
    <t>13:23:2/2004:200</t>
  </si>
  <si>
    <t>13:23:1101094:4722</t>
  </si>
  <si>
    <t>КНЯЗЕВА ЛИДИЯ МЕФОДЬЕВНА</t>
  </si>
  <si>
    <t>132813002240</t>
  </si>
  <si>
    <t>13:23:169/2004:203</t>
  </si>
  <si>
    <t>430033, РОССИЯ, , , г Саранск, , ул Гожувская, 28, , 89</t>
  </si>
  <si>
    <t>КИЖАЕВ АЛЕКСАНДР МИХАЙЛОВИЧ</t>
  </si>
  <si>
    <t>132807316209</t>
  </si>
  <si>
    <t>13:23:1101094:1713</t>
  </si>
  <si>
    <t>13:23:181/2004:217</t>
  </si>
  <si>
    <t>430009, РОССИЯ, , , г Саранск, , ул Севастопольская, 68, , 61</t>
  </si>
  <si>
    <t>ЗАВАРЮХИН НИКОЛАЙ ВАСИЛЬЕВИЧ</t>
  </si>
  <si>
    <t>132800924769</t>
  </si>
  <si>
    <t>13:23:1113252:1177</t>
  </si>
  <si>
    <t>ВАЛГАЕВА ЛАРИСА СТЕПАНОВНА</t>
  </si>
  <si>
    <t>132600753844</t>
  </si>
  <si>
    <t>13:23:1458:0:186:16:А:49</t>
  </si>
  <si>
    <t>430027, РОССИЯ, , , г Саранск, , ул Комарова, 16, , 49</t>
  </si>
  <si>
    <t>Пакаева Евгения Яковлевна</t>
  </si>
  <si>
    <t>132804987978</t>
  </si>
  <si>
    <t>ПУЗИНА ЛЮБОВЬ МИХАЙЛОВНА</t>
  </si>
  <si>
    <t>132806134894</t>
  </si>
  <si>
    <t>ДАДОНОВ КУЗЬМА АЛЕКСАНДРОВИЧ</t>
  </si>
  <si>
    <t>132801221913</t>
  </si>
  <si>
    <t>13:23:1113248:564</t>
  </si>
  <si>
    <t>13:23:109/2004:101</t>
  </si>
  <si>
    <t>430007, РОССИЯ, , , г Саранск, , ул Ломоносова, 14, , 2</t>
  </si>
  <si>
    <t>САПУНОВ ВИКТОР МИХАЙЛОВИЧ</t>
  </si>
  <si>
    <t>132804323871</t>
  </si>
  <si>
    <t>13:23:0903120:303</t>
  </si>
  <si>
    <t>132805205091</t>
  </si>
  <si>
    <t>13-23-02/008/2005-074</t>
  </si>
  <si>
    <t>13:23:1101203:6851</t>
  </si>
  <si>
    <t>13-23-02/025/2005-078</t>
  </si>
  <si>
    <t>13:23:1101203:5891</t>
  </si>
  <si>
    <t>АХТУЛОВА ВАЛЕНТИНА АЛЕКСАНДРОВНА</t>
  </si>
  <si>
    <t>132801541938</t>
  </si>
  <si>
    <t>13-23-02/052/2005-096</t>
  </si>
  <si>
    <t>430033, РОССИЯ, , , г Саранск, , пр-кт 70 лет Октября, 91, , 53</t>
  </si>
  <si>
    <t>13:23:1101099:282</t>
  </si>
  <si>
    <t>БАЙШЕВ ОЛЕГ ЮРЬЕВИЧ</t>
  </si>
  <si>
    <t>132812847808</t>
  </si>
  <si>
    <t>13-23-02/043/2005-127</t>
  </si>
  <si>
    <t>430024, РОССИЯ, , , г Саранск, , ул Т.Бибиной, 1, 2, 74</t>
  </si>
  <si>
    <t>ВОЕВОДИНА ТАТЬЯНА АЛЕКСЕЕВНА</t>
  </si>
  <si>
    <t>132804935271</t>
  </si>
  <si>
    <t>МАЛЫШЕВА НИНА ИВАНОВНА</t>
  </si>
  <si>
    <t>132801992296</t>
  </si>
  <si>
    <t>13:23:1103202:2960</t>
  </si>
  <si>
    <t>13-23-02/060/2005-025</t>
  </si>
  <si>
    <t>430033,РОССИЯ,,,Саранск г,,70 лет Октября пр-кт,73,1,х/п22</t>
  </si>
  <si>
    <t>13:23:1105066:218</t>
  </si>
  <si>
    <t>АТМАКИН ВАЛЕРИЙ НИКОЛАЕВИЧ</t>
  </si>
  <si>
    <t>132806456997</t>
  </si>
  <si>
    <t>13-23-02/085/2005-202</t>
  </si>
  <si>
    <t>430006, РОССИЯ, , , г Саранск, , ул Северная, 3А, , 16</t>
  </si>
  <si>
    <t>13:23:1101205:522</t>
  </si>
  <si>
    <t>ВИДЯЕВА СВЕТЛАНА НИКОЛАЕВНА</t>
  </si>
  <si>
    <t>130302029209</t>
  </si>
  <si>
    <t>13-23-02/098/2005-042</t>
  </si>
  <si>
    <t>430033, РОССИЯ, , , г Саранск, , пр-кт 70 лет Октября, 167, 1, 203</t>
  </si>
  <si>
    <t>132800153202</t>
  </si>
  <si>
    <t>13:23:1104092:2890</t>
  </si>
  <si>
    <t>СЫГОНИНА МАРИЯ АЛЕКСЕЕВНА</t>
  </si>
  <si>
    <t>132801836522</t>
  </si>
  <si>
    <t>13-23-02/116/2005-051</t>
  </si>
  <si>
    <t>430031, РОССИЯ, , , г Саранск, , ул Сущинского, 32, , 1</t>
  </si>
  <si>
    <t>ЧЕТЫРЕВ ИВАН СЕМЕНОВИЧ</t>
  </si>
  <si>
    <t>130801263290</t>
  </si>
  <si>
    <t>13:23:131/2003:115</t>
  </si>
  <si>
    <t>430012,РОССИЯ,,,Саранск г,,Ухтомского ул,незавершенка,,</t>
  </si>
  <si>
    <t>13:23:1113253:2238</t>
  </si>
  <si>
    <t>13-13-01/074/2005-227</t>
  </si>
  <si>
    <t>430007, РОССИЯ, , , г Саранск, , ул Студенческая, 6, , 217</t>
  </si>
  <si>
    <t>13:23:1101203:952</t>
  </si>
  <si>
    <t>13-13-01/157/2005-262</t>
  </si>
  <si>
    <t>132804436145</t>
  </si>
  <si>
    <t>13:23:1101095:1993</t>
  </si>
  <si>
    <t>ПИЧУГИН ВЛАДИМИР ПЕТРОВИЧ</t>
  </si>
  <si>
    <t>132808940787</t>
  </si>
  <si>
    <t>13-13-01/208/2005-125</t>
  </si>
  <si>
    <t>430031, РОССИЯ, , , г Саранск, , ул Гожувская, 33, , 8</t>
  </si>
  <si>
    <t>13:23:1101094:1350</t>
  </si>
  <si>
    <t>13-1/23-212/2002-365</t>
  </si>
  <si>
    <t>430009, РОССИЯ, , , г Саранск, , ул Севастопольская, 60, , 7</t>
  </si>
  <si>
    <t>13:23:1101097:1033</t>
  </si>
  <si>
    <t>МИРОНОВА АЛЕКСАНДРА ЕМЕЛЬЯНОВНА</t>
  </si>
  <si>
    <t>132805042577</t>
  </si>
  <si>
    <t>13-13-01/231/2005-217</t>
  </si>
  <si>
    <t>430024, РОССИЯ, , , г Саранск, , б-р Эрьзи, 1, , 67</t>
  </si>
  <si>
    <t>МАРТЫНОВ ЭДУАРД НИКОЛАЕВИЧ</t>
  </si>
  <si>
    <t>132802949230</t>
  </si>
  <si>
    <t>13:23:1201001:615</t>
  </si>
  <si>
    <t>131800140804</t>
  </si>
  <si>
    <t>13:23:218/2003:83</t>
  </si>
  <si>
    <t>430901, РОССИЯ, , , г Саранск, с Зыково, ул Южная, 23, ,</t>
  </si>
  <si>
    <t>430009, РОССИЯ, , , г Саранск, , ул Стрелецкая, 8, ,</t>
  </si>
  <si>
    <t>13:23:1112258:625</t>
  </si>
  <si>
    <t>КРЫЛОВ ВЯЧЕСЛАВ АЛЕКСАНДРОВИЧ</t>
  </si>
  <si>
    <t>132806769478</t>
  </si>
  <si>
    <t>13:23:140/2003:126</t>
  </si>
  <si>
    <t>430004,Россия,,,г Саранск,,гск Радар,57,,</t>
  </si>
  <si>
    <t>ШУЛУБИНА ЕКАТЕРИНА ФЕДОРОВНА</t>
  </si>
  <si>
    <t>132801757711</t>
  </si>
  <si>
    <t>13:23:1113253:417</t>
  </si>
  <si>
    <t>ИНСАРКИНА ВАРВАРА БОРИСОВНА</t>
  </si>
  <si>
    <t>132201165311</t>
  </si>
  <si>
    <t>13-13-01/073/2006-263</t>
  </si>
  <si>
    <t>430007, РОССИЯ, , , г Саранск, , ул Студенческая, 8, , 154</t>
  </si>
  <si>
    <t>13:23:0904218:1238</t>
  </si>
  <si>
    <t>132805250496</t>
  </si>
  <si>
    <t>13-13-01/145/2006-169</t>
  </si>
  <si>
    <t>430904, РОССИЯ, , , г Саранск, рп Ялга, ул Мичурина, 6, , 16</t>
  </si>
  <si>
    <t>СУНЯЙКИН ГЕННАДИЙ ИВАНОВИЧ</t>
  </si>
  <si>
    <t>132808748040</t>
  </si>
  <si>
    <t>ПОЛЯКОВА ЛИДИЯ ЕГОРОВНА</t>
  </si>
  <si>
    <t>132800984077</t>
  </si>
  <si>
    <t>13:23:1106064:2250</t>
  </si>
  <si>
    <t>13-13-01/087/2006-140</t>
  </si>
  <si>
    <t>430006, РОССИЯ, , , г Саранск, , ул Горная, 13, 2, 3</t>
  </si>
  <si>
    <t>Биккинина Равза Ибрагимовна</t>
  </si>
  <si>
    <t>131100786504</t>
  </si>
  <si>
    <t>13:23:0000000:1325</t>
  </si>
  <si>
    <t>13-23-02/070/2005-317</t>
  </si>
  <si>
    <t>430027,РОССИЯ,,,Саранск г,,Комарова ул,гараж,,16</t>
  </si>
  <si>
    <t>13:23:1113251:315</t>
  </si>
  <si>
    <t>ПРОСТИМКИНА ОЛЬГА АЛЕКСАНДРОВНА</t>
  </si>
  <si>
    <t>132609127707</t>
  </si>
  <si>
    <t>13-13-01/087/2006-357</t>
  </si>
  <si>
    <t>430027,РОССИЯ,,,Саранск г,,Комарова ул,гараж,,25</t>
  </si>
  <si>
    <t>13:23:1101095:4789</t>
  </si>
  <si>
    <t>БОРИСКИН АЛЕКСЕЙ ГЕРАСИМОВИЧ</t>
  </si>
  <si>
    <t>132811891674</t>
  </si>
  <si>
    <t>13-13-01/179/2006-228</t>
  </si>
  <si>
    <t>430031, РОССИЯ, , , г Саранск, , ул Гожувская, 39, , 78</t>
  </si>
  <si>
    <t>13:23:1111260:359</t>
  </si>
  <si>
    <t>КУРЫШИН ВИТАЛИЙ НИКОЛАЕВИЧ</t>
  </si>
  <si>
    <t>132810758687</t>
  </si>
  <si>
    <t>13-13-01/213/2006-165</t>
  </si>
  <si>
    <t>430010, РОССИЯ, , , г Саранск, , ул Пожарского, 5, , 2</t>
  </si>
  <si>
    <t>13:23:1111260:360</t>
  </si>
  <si>
    <t>ГЛОХТЕЕВА КЛАВДИЯ ФЕДОРОВНА</t>
  </si>
  <si>
    <t>132803884105</t>
  </si>
  <si>
    <t>13-13-01/219/2006-174</t>
  </si>
  <si>
    <t>430010, РОССИЯ, , , г Саранск, , ул Пожарского, 5, , 1</t>
  </si>
  <si>
    <t>13:23:1101203:5400</t>
  </si>
  <si>
    <t>БАЛМИНА ЛЮБОВЬ ФЕДОРОВНА</t>
  </si>
  <si>
    <t>132805738928</t>
  </si>
  <si>
    <t>13-13-01/197/2006-336</t>
  </si>
  <si>
    <t>430033, РОССИЯ, , , г Саранск, , пр-кт 70 лет Октября, 79, 1, 51</t>
  </si>
  <si>
    <t>13:23:1101094:514</t>
  </si>
  <si>
    <t>13-13-01/294/2006-245</t>
  </si>
  <si>
    <t>430009, РОССИЯ, , , г Саранск, , ул Севастопольская, 90, , 24</t>
  </si>
  <si>
    <t>13:23:1101097:1677</t>
  </si>
  <si>
    <t>ЛАЛИНА МАРГАРИТА АНАТОЛЬЕВНА</t>
  </si>
  <si>
    <t>132808571184</t>
  </si>
  <si>
    <t>13-13-01/324/2006-245</t>
  </si>
  <si>
    <t>430024, РОССИЯ, , , г Саранск, , ул Косарева, 86А, , 32</t>
  </si>
  <si>
    <t>13:23:1101095:793</t>
  </si>
  <si>
    <t>АРХИПОВ ИВАН СТЕПАНОВИЧ</t>
  </si>
  <si>
    <t>132809884006</t>
  </si>
  <si>
    <t>13-13-01/337/2006-127</t>
  </si>
  <si>
    <t>430031, РОССИЯ, , , г Саранск, , ул Гожувская, 37, , 53</t>
  </si>
  <si>
    <t>АРХИПОВА ЛИДИЯ ГЕРАСИМОВНА</t>
  </si>
  <si>
    <t>132805376548</t>
  </si>
  <si>
    <t>САМОЙЛОВ НИКОЛАЙ НИКОЛАЕВИЧ</t>
  </si>
  <si>
    <t>132805626759</t>
  </si>
  <si>
    <t>13:23:1113249:1359</t>
  </si>
  <si>
    <t>13-13-01/324/2006-055</t>
  </si>
  <si>
    <t>430007, РОССИЯ, , , г Саранск, , ул Крылова, 59, , 8</t>
  </si>
  <si>
    <t>13:23:1104092:1857</t>
  </si>
  <si>
    <t>ЛАПШОВА ГАЛИНА ПЕТРОВНА</t>
  </si>
  <si>
    <t>132601166976</t>
  </si>
  <si>
    <t>13-13-01/330/2006-200</t>
  </si>
  <si>
    <t>430031, РОССИЯ, , , г Саранск, , ул Сущинского, 6, 1, 32</t>
  </si>
  <si>
    <t>ПАВЛОВ ВЛАДИМИР ВАСИЛЬЕВИЧ</t>
  </si>
  <si>
    <t>13:23:1202003:1166</t>
  </si>
  <si>
    <t>13-13-01/126/2007-087</t>
  </si>
  <si>
    <t>430910, РОССИЯ, , , г Саранск, с Куликовка, ул Мирная, 18, ,</t>
  </si>
  <si>
    <t>13:23:0910246:1528</t>
  </si>
  <si>
    <t>СИДОРЕНКО ЛАРИСА ИВАНОВНА</t>
  </si>
  <si>
    <t>132807283521</t>
  </si>
  <si>
    <t>13-13-01/122/2007-284</t>
  </si>
  <si>
    <t>430004, РОССИЯ, , , г Саранск, , ул Мордовская, 35, 201, 32</t>
  </si>
  <si>
    <t>132804971833</t>
  </si>
  <si>
    <t>13:23:1101203:7728</t>
  </si>
  <si>
    <t>СЕРКИН ЕФИМ НИКОЛАЕВИЧ</t>
  </si>
  <si>
    <t>132800687941</t>
  </si>
  <si>
    <t>13-13-01/267/2007-185</t>
  </si>
  <si>
    <t>430009, РОССИЯ, , , г Саранск, , ул Волгоградская, 114а, , 61</t>
  </si>
  <si>
    <t>13:23:1101097:1403</t>
  </si>
  <si>
    <t>РОМАНОВИЧ ВЛАДИМИР ВЛАДИМИРОВИЧ</t>
  </si>
  <si>
    <t>132808596904</t>
  </si>
  <si>
    <t>13-13-01/265/2007-278</t>
  </si>
  <si>
    <t>430024, РОССИЯ, , , г Саранск, , ул Лихачева, 15, , 23/3</t>
  </si>
  <si>
    <t>13:23:1201001:1475</t>
  </si>
  <si>
    <t>КУТУЗОВА АННА СЕМЕНОВНА</t>
  </si>
  <si>
    <t>132808933170</t>
  </si>
  <si>
    <t>13-13-01/100/2007-017</t>
  </si>
  <si>
    <t>430901, РОССИЯ, , , г Саранск, с Зыково, 626 км рзд, 2, , 3</t>
  </si>
  <si>
    <t>13:23:1205003:409</t>
  </si>
  <si>
    <t>КАБАНОВА ВАРВАРА МАКСИМОВНА</t>
  </si>
  <si>
    <t>132814030296</t>
  </si>
  <si>
    <t>13-13-01/242/2007-300</t>
  </si>
  <si>
    <t>430905, РОССИЯ, , , г Саранск, с Грибоедово, ул Советская, 98, ,</t>
  </si>
  <si>
    <t>13:23:1101098:711</t>
  </si>
  <si>
    <t>ФРАНЦЕВ ВЛАДИМИР ИВАНОВИЧ</t>
  </si>
  <si>
    <t>132802907818</t>
  </si>
  <si>
    <t>13-13-01/327/2007-432</t>
  </si>
  <si>
    <t>430024, РОССИЯ, , , г Саранск, , б-р Эрьзи, 4, , 47</t>
  </si>
  <si>
    <t>КРАСНИКОВ АЛЕКСЕЙ СЕМЕНОВИЧ</t>
  </si>
  <si>
    <t>132803315973</t>
  </si>
  <si>
    <t>13:23:1101095:1400</t>
  </si>
  <si>
    <t>ЕРМАКОВА МАРИЯ ФЕДОРОВНА</t>
  </si>
  <si>
    <t>132801668268</t>
  </si>
  <si>
    <t>13-13-01/034/2008-189</t>
  </si>
  <si>
    <t>430031, РОССИЯ, , , г Саранск, , ул Гожувская, 29, , 138</t>
  </si>
  <si>
    <t>13:23:1104092:4419</t>
  </si>
  <si>
    <t>13-13-01/312/2007-234</t>
  </si>
  <si>
    <t>430031,РОССИЯ,,,Саранск г,,Сущинского ул,Автолюбитель,,115</t>
  </si>
  <si>
    <t>13:23:1113251:161</t>
  </si>
  <si>
    <t>13-13-01/303/2007-248</t>
  </si>
  <si>
    <t>430027, РОССИЯ, , , г Саранск, , ул Комарова, 6, , 57</t>
  </si>
  <si>
    <t>13:23:1113251:200</t>
  </si>
  <si>
    <t>13-13-01/308/2007-271</t>
  </si>
  <si>
    <t>430027, РОССИЯ, , , г Саранск, , ул Комарова, 6, , 1</t>
  </si>
  <si>
    <t>ЧАЛДАЕВ ИВАН АЛЕКСАНДРОВИЧ</t>
  </si>
  <si>
    <t>132806574616</t>
  </si>
  <si>
    <t>430031, РОССИЯ, , , г Саранск, , ул Сущинского, 30, , 20</t>
  </si>
  <si>
    <t>13:23:1103202:1392</t>
  </si>
  <si>
    <t>КАРИМОВ РАМИС МУСЕЕВИЧ</t>
  </si>
  <si>
    <t>132811782925</t>
  </si>
  <si>
    <t>13-13-01/316/2006-196</t>
  </si>
  <si>
    <t>430033, РОССИЯ, , , г Саранск, , пр-кт 70 лет Октября, 67, 2, 75</t>
  </si>
  <si>
    <t>ГАРИН ГЕННАДИЙ НИКОЛАЕВИЧ</t>
  </si>
  <si>
    <t>132803131180</t>
  </si>
  <si>
    <t>13:23:1101094:850</t>
  </si>
  <si>
    <t>СОРОКИНА ПРОСКОВИЯ ВАСИЛЬЕВНА</t>
  </si>
  <si>
    <t>132803775064</t>
  </si>
  <si>
    <t>13-13-01/256/2008-262</t>
  </si>
  <si>
    <t>430033, РОССИЯ, , , г Саранск, , ул Гожувская, 12, , 73</t>
  </si>
  <si>
    <t>ЯНИН АНАТОЛИЙ ИВАНОВИЧ</t>
  </si>
  <si>
    <t>132801263335</t>
  </si>
  <si>
    <t>18957</t>
  </si>
  <si>
    <t>132805334989</t>
  </si>
  <si>
    <t>13:23:1458:0:330:90А:А:38</t>
  </si>
  <si>
    <t>430024, РОССИЯ, , , г Саранск, , ул Косарева, 90А, , 38</t>
  </si>
  <si>
    <t>13:23:1113250:575</t>
  </si>
  <si>
    <t>13-13-01/297/2008-027</t>
  </si>
  <si>
    <t>430007, РОССИЯ, , , г Саранск, , ул Глинки, 11, ,</t>
  </si>
  <si>
    <t>13:23:1208001:427</t>
  </si>
  <si>
    <t>13-13-01/274/2008-284</t>
  </si>
  <si>
    <t>430024, РОССИЯ, , , г Саранск, п Озерный, ул Школьная, 6, ,</t>
  </si>
  <si>
    <t>13:23:1113248:574</t>
  </si>
  <si>
    <t>13:23:1458:0:8:19:0:0</t>
  </si>
  <si>
    <t>430007,РОССИЯ,,,Саранск г,,Ломоносова ул,19,Административное здание,</t>
  </si>
  <si>
    <t>Объект незавершенного строительства - бокс гаража</t>
  </si>
  <si>
    <t>13:23:1101205:927</t>
  </si>
  <si>
    <t>13-13-01/172/2008-035</t>
  </si>
  <si>
    <t>430031,РОССИЯ,,,Саранск г,,Рузаевская ул,34-19,,</t>
  </si>
  <si>
    <t>132607074425</t>
  </si>
  <si>
    <t>АРЕНДТ МАРИЯ ТИХОНОВНА</t>
  </si>
  <si>
    <t>132804854777</t>
  </si>
  <si>
    <t>13:23:1101094:1059</t>
  </si>
  <si>
    <t>ВЯЗОВА МАРИЯ ИВАНОВНА</t>
  </si>
  <si>
    <t>132800624003</t>
  </si>
  <si>
    <t>13-13-01/336/2008-251</t>
  </si>
  <si>
    <t>430033, РОССИЯ, , , г Саранск, , ул Гожувская, 50, , 15</t>
  </si>
  <si>
    <t>ВЯЗОВ ГЕННАДИЙ АЛЕКСЕЕВИЧ</t>
  </si>
  <si>
    <t>132804546099</t>
  </si>
  <si>
    <t>430904, РОССИЯ, , , г Саранск, рп Ялга, ул Гагарина, 5, , 28</t>
  </si>
  <si>
    <t>13:23:1103093:1797</t>
  </si>
  <si>
    <t>13:23:1458:0:710:316:0:Н</t>
  </si>
  <si>
    <t>430009,РОССИЯ,,,Саранск г,,Гаражное общество Восточный-2 гск,,,316</t>
  </si>
  <si>
    <t>13:23:1106064:1579</t>
  </si>
  <si>
    <t>БУЯНКИНА ЕЛИЗАВЕТА ПАВЛОВНА</t>
  </si>
  <si>
    <t>132805859224</t>
  </si>
  <si>
    <t>13:23:1458:0:356:19:А:14</t>
  </si>
  <si>
    <t>430006, РОССИЯ, , , г Саранск, , ул Горная, 19, , 14</t>
  </si>
  <si>
    <t>13:23:1106064:1146</t>
  </si>
  <si>
    <t>13:23:1458:0:480:9:А:2</t>
  </si>
  <si>
    <t>13:23:1104092:3911</t>
  </si>
  <si>
    <t>13-13-01/007/2009-200</t>
  </si>
  <si>
    <t>430031,РОССИЯ,,,Саранск г,,Сущинского ул,Волга,,68</t>
  </si>
  <si>
    <t>13:23:1114266:465</t>
  </si>
  <si>
    <t>ФОМИНА МАРИЯ ФИЛИМОНОВНА</t>
  </si>
  <si>
    <t>132800823016</t>
  </si>
  <si>
    <t>13-13-01/012/2009-344</t>
  </si>
  <si>
    <t>430006, РОССИЯ, , , г Саранск, , ул Кооперативная, 9, , 4</t>
  </si>
  <si>
    <t>13:23:1106064:1101</t>
  </si>
  <si>
    <t>Савин Михаил Юрьевич</t>
  </si>
  <si>
    <t>132899988825</t>
  </si>
  <si>
    <t>13-13-01/357/2008-192</t>
  </si>
  <si>
    <t>430006, РОССИЯ, , , г Саранск, , ул Энергетическая, 1, , 1</t>
  </si>
  <si>
    <t>430031, РОССИЯ, , , г Саранск, , ул Лихачева, 18, , 2</t>
  </si>
  <si>
    <t>13:23:1103202:2120</t>
  </si>
  <si>
    <t>13-13-01/088/2009-313</t>
  </si>
  <si>
    <t>430033, РОССИЯ, , , г Саранск, , пр-кт 70 лет Октября, 73г, , 11</t>
  </si>
  <si>
    <t>13:23:1101100:786</t>
  </si>
  <si>
    <t>Кузнецов Анатолий Васильевич</t>
  </si>
  <si>
    <t>132812882880</t>
  </si>
  <si>
    <t>13-13-01/157/2009-092</t>
  </si>
  <si>
    <t>430031, РОССИЯ, , , г Саранск, , ул Лихачева, 18, , 9</t>
  </si>
  <si>
    <t>ПОКАТОВ ИВАН ГАВРИЛОВИЧ</t>
  </si>
  <si>
    <t>132803410024</t>
  </si>
  <si>
    <t>430903, РОССИЯ, , , г Саранск, рп Николаевка, ул Ленина, 187, ,</t>
  </si>
  <si>
    <t>430033, РОССИЯ, , , г Саранск, , пр-кт 70 лет Октября, 91, 2, 64</t>
  </si>
  <si>
    <t>355173</t>
  </si>
  <si>
    <t>ПАРШИНА ЕКАТЕРИНА ЯКОВЛЕВНА</t>
  </si>
  <si>
    <t>132806275091</t>
  </si>
  <si>
    <t>13ГА13:23:1458:0:372:8:0:0</t>
  </si>
  <si>
    <t>Рязанов Николай Алекандрович</t>
  </si>
  <si>
    <t>132800133083</t>
  </si>
  <si>
    <t>ШЛЯПКИНА ТАТЬЯНА ИВАНОВНА</t>
  </si>
  <si>
    <t>13:23:1104092:3944</t>
  </si>
  <si>
    <t>13-13-01/037/2010-047</t>
  </si>
  <si>
    <t>430031, РОССИЯ, , , г Саранск, , ул Сущинского, 454,  ,</t>
  </si>
  <si>
    <t>ПРАХОВА АНТОНИНА АЛЕКСАНДРОВНА</t>
  </si>
  <si>
    <t>132800926452</t>
  </si>
  <si>
    <t>430008, РОССИЯ, , , г Саранск, рп Луховка, ул Рабочая, 19, , 14</t>
  </si>
  <si>
    <t>13:23:1202002:1214</t>
  </si>
  <si>
    <t>ДВОРНИКОВА КЛАВДИЯ ПАВЛОВНА</t>
  </si>
  <si>
    <t>132807713012</t>
  </si>
  <si>
    <t>13-13-01/305/2010-232</t>
  </si>
  <si>
    <t>430910, РОССИЯ, , , г Саранск, с Макаровка, ул Коммунистическая, 26, ,</t>
  </si>
  <si>
    <t>13:23:1101094:1709</t>
  </si>
  <si>
    <t>ПОТАПКИНА НАДЕЖДА АЛЕКСЕЕВНА</t>
  </si>
  <si>
    <t>132806127505</t>
  </si>
  <si>
    <t>13:23:1458:0:345:68:А:25</t>
  </si>
  <si>
    <t>430009, РОССИЯ, , , г Саранск, , ул Севастопольская, 68, , 25</t>
  </si>
  <si>
    <t>ПОТАПКИН ВЛАДИМИР ПАВЛОВИЧ</t>
  </si>
  <si>
    <t>132809213495</t>
  </si>
  <si>
    <t>13:23:1104070:704</t>
  </si>
  <si>
    <t>13-13-01/354/2009-032</t>
  </si>
  <si>
    <t>430015,РОССИЯ,,,Саранск г,,Северо-восточное ш,ТРАНСПОРТНИК,,250</t>
  </si>
  <si>
    <t>430007, РОССИЯ, , , г Саранск, , ул Крылова, 13, , 1</t>
  </si>
  <si>
    <t>САРАЙКИН АНАТОЛИЙ ВАСИЛЬЕВИЧ</t>
  </si>
  <si>
    <t>132803652111</t>
  </si>
  <si>
    <t>13:23:1104092:2458</t>
  </si>
  <si>
    <t>13-13-01/034/2010-261</t>
  </si>
  <si>
    <t>430031, РОССИЯ, , , г Саранск, , ул Сущинского, 18, 1, 59</t>
  </si>
  <si>
    <t>132813165773</t>
  </si>
  <si>
    <t>13:23:1113254:278</t>
  </si>
  <si>
    <t>КАФТОРЕВ ЮРИЙ ВЛАДИМИРОВИЧ</t>
  </si>
  <si>
    <t>132808111067</t>
  </si>
  <si>
    <t>13-13-01/044/2010-435</t>
  </si>
  <si>
    <t>13:23:1205001:932</t>
  </si>
  <si>
    <t>Корнеева Раиса Николаевна</t>
  </si>
  <si>
    <t>132805105185</t>
  </si>
  <si>
    <t>13-13-01/301/2011-017</t>
  </si>
  <si>
    <t>431905, РОССИЯ, , , г Саранск, с Горяйновка, ул Центральная, 83, ,</t>
  </si>
  <si>
    <t>МАКЕЕВ ВИТАЛИЙ ИВАНОВИЧ</t>
  </si>
  <si>
    <t>132807877035</t>
  </si>
  <si>
    <t>13-13-01/359/2011-7282</t>
  </si>
  <si>
    <t>430905, РОССИЯ, , , г Саранск, д Танеевка, ул Республиканская, 35, ,</t>
  </si>
  <si>
    <t>13:23:1113253:386</t>
  </si>
  <si>
    <t>Алдашова Евдокия Ильинична</t>
  </si>
  <si>
    <t>130200361736</t>
  </si>
  <si>
    <t>13-13-01/316/2007-215</t>
  </si>
  <si>
    <t>430007, РОССИЯ, , , г Саранск, , ул Студенческая, 8, , 17</t>
  </si>
  <si>
    <t>4819</t>
  </si>
  <si>
    <t>ГЕРАСЮНИН АНАТОЛИЙ НИКОЛАЕВИЧ</t>
  </si>
  <si>
    <t>132804034421</t>
  </si>
  <si>
    <t>ЖАРКОВА ГАЛИНА АЛЕКСАНДРОВНА</t>
  </si>
  <si>
    <t>132801266791</t>
  </si>
  <si>
    <t>ИВЕНИНА ВАЛЕНТИНА ВАСИЛЬЕВНА</t>
  </si>
  <si>
    <t>132805536008</t>
  </si>
  <si>
    <t>ДАВЫДОВ АНАТОЛИЙ ВАСИЛЬЕВИЧ</t>
  </si>
  <si>
    <t>132807170863</t>
  </si>
  <si>
    <t>13:23:1111260:277</t>
  </si>
  <si>
    <t>ПОЛЫНКОВА ЕКАТЕРИНА АЛЕКСЕЕВНА</t>
  </si>
  <si>
    <t>132805862996</t>
  </si>
  <si>
    <t>13-13-01/307/2006-239</t>
  </si>
  <si>
    <t>430010, РОССИЯ, , , г Саранск, , ул Пугачева, 39, ,</t>
  </si>
  <si>
    <t>13:23:1101203:2443</t>
  </si>
  <si>
    <t>132604284569</t>
  </si>
  <si>
    <t>13-13-01/205/2011-332</t>
  </si>
  <si>
    <t>430901,РОССИЯ,,,Саранск г,,Севастопольская ул,36,,70</t>
  </si>
  <si>
    <t>13:23:1101203:2442</t>
  </si>
  <si>
    <t>13-13-01/205/2011-333</t>
  </si>
  <si>
    <t>430009, РОССИЯ, , , г Саранск, , ул Севастопольская, 36, , 71</t>
  </si>
  <si>
    <t>ЮРТОВ ВИКТОР НИКОЛАЕВИЧ</t>
  </si>
  <si>
    <t>132810153089</t>
  </si>
  <si>
    <t>13:23:1101203:2217</t>
  </si>
  <si>
    <t>13-13-01/351/2011-442</t>
  </si>
  <si>
    <t>430009, РОССИЯ, , , г Саранск, , ул Севастопольская, 40, , 3</t>
  </si>
  <si>
    <t>13:23:1103093:707</t>
  </si>
  <si>
    <t>13-13-01/361/2011-487</t>
  </si>
  <si>
    <t>430009, РОССИЯ, , , г Саранск, , ул Севастопольская, 99, ,</t>
  </si>
  <si>
    <t>132804682006</t>
  </si>
  <si>
    <t>13:23:1104091:635</t>
  </si>
  <si>
    <t>13-13-01/382/2011-428</t>
  </si>
  <si>
    <t>430009, РОССИЯ, , , г Саранск, , ул Севастопольская, 29/1, , 24</t>
  </si>
  <si>
    <t>ИШЕНИНА МАРИЯ МАКСИМОВНА</t>
  </si>
  <si>
    <t>132805162842</t>
  </si>
  <si>
    <t>13:23:1113257:683</t>
  </si>
  <si>
    <t>13-13-01/122/2012-239</t>
  </si>
  <si>
    <t>430007,Россия,,,г Саранск,,тер Кирзавода,17,,1б</t>
  </si>
  <si>
    <t>13:23:1101096:296</t>
  </si>
  <si>
    <t>КАНАЙКИН СЕРАФИМ ВАСИЛЬЕВИЧ</t>
  </si>
  <si>
    <t>132350911502</t>
  </si>
  <si>
    <t>13-13-01/265/2012-256</t>
  </si>
  <si>
    <t>430024,РОССИЯ,,,Саранск г,,Т.Бибиной ул,9/2,,85</t>
  </si>
  <si>
    <t>13-13-01/259/2012-036</t>
  </si>
  <si>
    <t>Республика Мордовия, г.о.Саранск, Октябрьский район, р.п.Луховка, ул.Совхозная, д.28</t>
  </si>
  <si>
    <t>13:23:1103201:671</t>
  </si>
  <si>
    <t>13-13-01/197/2012-240</t>
  </si>
  <si>
    <t>Республика Мордовия, г.Саранск, Октябрьский район, ул.Кузнецкая, д.58, пом.1</t>
  </si>
  <si>
    <t>ЯШИНА АНТОНИНА ФЕДОРОВНА</t>
  </si>
  <si>
    <t>132806733048</t>
  </si>
  <si>
    <t>13:23:1115292:304</t>
  </si>
  <si>
    <t>13-13-01/327/2012-528</t>
  </si>
  <si>
    <t>прирельсовый склад</t>
  </si>
  <si>
    <t>430904,РОССИЯ,,,Саранск г,Ялга рп,Российская ул,6А,,</t>
  </si>
  <si>
    <t>132801906427</t>
  </si>
  <si>
    <t>13:23:1104091:843</t>
  </si>
  <si>
    <t>13-13-01/331/2012-163</t>
  </si>
  <si>
    <t>430031,РОССИЯ,,,Саранск г,,Сущинского ул,ПК ГО "Любитель",,бокс 206</t>
  </si>
  <si>
    <t>13:23:1110305:618</t>
  </si>
  <si>
    <t>АХМЕДОВА ТАТЬЯНА ВАСИЛЬЕВНА</t>
  </si>
  <si>
    <t>132804114363</t>
  </si>
  <si>
    <t>Республика Мордовия, городской округ Саранск, Октябрьский район, рабочий поселок Луховка, улица Заводская, д.9, кв.48</t>
  </si>
  <si>
    <t>ЮМАЕВА НЯИМЯ ЖАФАРОВНА</t>
  </si>
  <si>
    <t>132811458365</t>
  </si>
  <si>
    <t>КРУЧИНКИН НИКОЛАЙ ИВАНОВИЧ</t>
  </si>
  <si>
    <t>132803187016</t>
  </si>
  <si>
    <t>13:23:1115291:422</t>
  </si>
  <si>
    <t>13-13-01/011/2013-378</t>
  </si>
  <si>
    <t>Республика Мордовия, г.о. Саранск, Октябрьский район, р.п. Ялга, ул. Тимирязева, д. 3, кв. 54</t>
  </si>
  <si>
    <t>ЛИВАНОВ АЛЕКСАНДР НИКОЛАЕВИЧ</t>
  </si>
  <si>
    <t>132804098922</t>
  </si>
  <si>
    <t>НАРВАТКИН СЕРГЕЙ АНДРЕЕВИЧ</t>
  </si>
  <si>
    <t>132803605739</t>
  </si>
  <si>
    <t>13:23:1101097:676</t>
  </si>
  <si>
    <t>13-23-02/043/2005-142</t>
  </si>
  <si>
    <t>13:23:1101094:5923</t>
  </si>
  <si>
    <t>Республика Мордовия, г. Саранск, пр-кт 70 лет Октября, д. 55, кв. 54</t>
  </si>
  <si>
    <t>13:23:1101094:5835</t>
  </si>
  <si>
    <t>13-13-01/371/2012-419</t>
  </si>
  <si>
    <t>Республика Мордовия, г. Саранск, Октябрьский район, ул. Севастопольская, д. 38, кв. 2</t>
  </si>
  <si>
    <t>13:23:1114270:583</t>
  </si>
  <si>
    <t>ДАВЫДОВ ВИКТОР ПАВЛОВИЧ</t>
  </si>
  <si>
    <t>132802779108</t>
  </si>
  <si>
    <t>430903,РОССИЯ,,,Саранск г,Николаевка рп,Ленина ул,64,,75</t>
  </si>
  <si>
    <t>13:23:0904218:1237</t>
  </si>
  <si>
    <t>ЕРШКОВ ПЕТР ЯКОВЛЕВИЧ</t>
  </si>
  <si>
    <t>132805136465</t>
  </si>
  <si>
    <t>430904,РОССИЯ,,,Саранск г,Ялга рп,Мичурина ул,6,,15</t>
  </si>
  <si>
    <t>13:23:1109211:620</t>
  </si>
  <si>
    <t>430009,РОССИЯ,,,Саранск г,,Волгоградская ул,81,,26</t>
  </si>
  <si>
    <t>ПЯТАНОВ ВАСИЛИЙ ЯКОВЛЕВИЧ</t>
  </si>
  <si>
    <t>132607206054</t>
  </si>
  <si>
    <t>13:23:1109211:543</t>
  </si>
  <si>
    <t>КАНДРАШКИНА АНАСТАСИЯ ИВАНОВНА</t>
  </si>
  <si>
    <t>130302421504</t>
  </si>
  <si>
    <t>430009,РОССИЯ,,,Саранск г,,Волгоградская ул,79,,9</t>
  </si>
  <si>
    <t>13:23:1203002:510</t>
  </si>
  <si>
    <t>г Саранск, п Пушкино, ул Набережная, д 2</t>
  </si>
  <si>
    <t>13:23:1103202:1497</t>
  </si>
  <si>
    <t>ЯДИН ПЕТР АЛЕКСАНДРОВИЧ</t>
  </si>
  <si>
    <t>132803768162</t>
  </si>
  <si>
    <t>13-13-01/015/2013-326</t>
  </si>
  <si>
    <t>430033,РОССИЯ,,,Саранск г,,70 лет Октября пр-кт,69,,1</t>
  </si>
  <si>
    <t>13:23:1206001:1147</t>
  </si>
  <si>
    <t>Республика Мордовия, г.о. Саранск, Октябрьский район, с. Напольная Тавла, ул. Заречная, д. 31</t>
  </si>
  <si>
    <t>13:23:1113249:1153</t>
  </si>
  <si>
    <t>ШАЛИН КОНСТАНТИН АЛЕКСАНДРОВИЧ</t>
  </si>
  <si>
    <t>132809436950</t>
  </si>
  <si>
    <t>Республика Мордовия, г. Саранск, ул. Осипенко, д. 3, пом. 1</t>
  </si>
  <si>
    <t>13:23:1103202:2703</t>
  </si>
  <si>
    <t>Республика Мордовия, г.Саранск, ул.Короленко, д.2, кв.18</t>
  </si>
  <si>
    <t>13:23:1113250:994</t>
  </si>
  <si>
    <t>13-13-01/361/2012-042</t>
  </si>
  <si>
    <t>430007,РОССИЯ,,,Саранск г,,Институтская ул,17,,</t>
  </si>
  <si>
    <t>13:23:1113250:993</t>
  </si>
  <si>
    <t>13-13-01/361/2012-043</t>
  </si>
  <si>
    <t>13:23:1113249:1216</t>
  </si>
  <si>
    <t>132807089595</t>
  </si>
  <si>
    <t>13-13-01/014/2013-465</t>
  </si>
  <si>
    <t>430007,РОССИЯ,,,Саранск г,,Осипенко ул,35А,,38</t>
  </si>
  <si>
    <t>430010, РОССИЯ, , , г Саранск, , ул Мокшанская, 29, ,</t>
  </si>
  <si>
    <t>13:23:1202001:2345</t>
  </si>
  <si>
    <t>НАТАЛЬИН ИВАН ГРИГОРЬЕВИЧ</t>
  </si>
  <si>
    <t>132806173565</t>
  </si>
  <si>
    <t>13-13-01/274/2012-047</t>
  </si>
  <si>
    <t>430910, РОССИЯ, , , г Саранск, рп Луховка, ул Советская, 110, ,</t>
  </si>
  <si>
    <t>НАТАЛЬИНА ФАИНА МИХАЙЛОВНА</t>
  </si>
  <si>
    <t>132807766060</t>
  </si>
  <si>
    <t>13:23:1113253:2260</t>
  </si>
  <si>
    <t>13:23:97/2004:95</t>
  </si>
  <si>
    <t>643,      ,13,,г.Саранск,Октябрьский район,ул.Студенческая,д.6,,к.322</t>
  </si>
  <si>
    <t>13:23:1113252:1825</t>
  </si>
  <si>
    <t>430027, РОССИЯ, , , г Саранск, , ул Комарова, 284,  ,</t>
  </si>
  <si>
    <t>430027,РОССИЯ,,,Саранск г,,Гаражное общество Заря гск,,,</t>
  </si>
  <si>
    <t>13:23:1206001:1205</t>
  </si>
  <si>
    <t>СМОЛЬЯНОВА ЕЛИЗАВЕТА АЛЕКСАНДРОВНА</t>
  </si>
  <si>
    <t>132704679761</t>
  </si>
  <si>
    <t>13-13-01/186/2009-085</t>
  </si>
  <si>
    <t>13:23:1113252:1318</t>
  </si>
  <si>
    <t>13:23:1458:0:845:154:А:Н</t>
  </si>
  <si>
    <t>430027,РОССИЯ,,,Саранск г,,Комарова ул,Заря,,154</t>
  </si>
  <si>
    <t>5299</t>
  </si>
  <si>
    <t>430901, РОССИЯ, , , г Саранск, с Зыково, ул Московская, 12, ,</t>
  </si>
  <si>
    <t>ЛЕВАНОВ ЮРИЙ МИХАЙЛОВИЧ</t>
  </si>
  <si>
    <t>132811914875</t>
  </si>
  <si>
    <t>13:23:1104092:3908</t>
  </si>
  <si>
    <t>БЕЛЬДЮГИН АЛЕКСЕЙ ПЕТРОВИЧ</t>
  </si>
  <si>
    <t>132805544104</t>
  </si>
  <si>
    <t>13-13-01/011/2009-032</t>
  </si>
  <si>
    <t>430000,РОССИЯ,,,Саранск г,,Волга гск,67,,</t>
  </si>
  <si>
    <t>13-13-01/329/2009-169</t>
  </si>
  <si>
    <t>430903, РОССИЯ, , , г Саранск, рп Николаевка, , 10, ,</t>
  </si>
  <si>
    <t>13:23:1105066:215</t>
  </si>
  <si>
    <t>132801980886</t>
  </si>
  <si>
    <t>13-13-01/393/2009-127</t>
  </si>
  <si>
    <t>430006, РОССИЯ, , , г Саранск, , ул Северная, 3а, , 10</t>
  </si>
  <si>
    <t>13:23:1102208:770</t>
  </si>
  <si>
    <t>13-13-01/175/2010-004</t>
  </si>
  <si>
    <t>430012,РОССИЯ,,,Саранск г,,Ленинградская ул,61,Баня,</t>
  </si>
  <si>
    <t>430027,РОССИЯ,,,Саранск г,,Транспортная ул,,,</t>
  </si>
  <si>
    <t>13:23:1219001:4686</t>
  </si>
  <si>
    <t>13-13-01/096/2011-351</t>
  </si>
  <si>
    <t>430000,РОССИЯ,,,Саранск г,,Коммунальник-2 снт,,,</t>
  </si>
  <si>
    <t>13:23:1113252:658</t>
  </si>
  <si>
    <t>13-13-01/204/2011-398</t>
  </si>
  <si>
    <t>430027, РОССИЯ, , , г Саранск, , ул Комарова, ПКГО "Заря", , 60</t>
  </si>
  <si>
    <t>13-13-01/104/2011-477</t>
  </si>
  <si>
    <t>430906,РОССИЯ,,,Саранск г,Напольная Тавла с,Заречная ул,12,Объект незавершенного строительства,</t>
  </si>
  <si>
    <t>13:23:1104092:803</t>
  </si>
  <si>
    <t>13-13-01/096/2011-363</t>
  </si>
  <si>
    <t>430000,РОССИЯ,,,Саранск г,,Волга гск,92,,</t>
  </si>
  <si>
    <t>13:23:1201001:756</t>
  </si>
  <si>
    <t>КОННОВ АНАТОЛИЙ ПЕТРОВИЧ</t>
  </si>
  <si>
    <t>132814430216</t>
  </si>
  <si>
    <t>430901, РОССИЯ, , , г Саранск, с Зыково, ул Советская, 77, ,</t>
  </si>
  <si>
    <t>13:23:0909111:874</t>
  </si>
  <si>
    <t>430033,РОССИЯ,,,Саранск г,,70 лет Октября пр-кт,с/т "Консервщик",10,</t>
  </si>
  <si>
    <t>13:23:1113249:1831</t>
  </si>
  <si>
    <t>13-13-01/144/2009-225</t>
  </si>
  <si>
    <t>,РОССИЯ,,,Саранск г,,Ломоносова ул,,,</t>
  </si>
  <si>
    <t>18544</t>
  </si>
  <si>
    <t>13:23:1111263:85</t>
  </si>
  <si>
    <t>13-13-01/018/2014-166</t>
  </si>
  <si>
    <t>г Саранск, ул Ворошилова, д 80</t>
  </si>
  <si>
    <t>13:23:1104092:4848</t>
  </si>
  <si>
    <t>г Саранск, ул Косарева, д 45, кв 73</t>
  </si>
  <si>
    <t>13:23:1104092:4877</t>
  </si>
  <si>
    <t>г Саранск, ул Косарева, д 45, кв 58</t>
  </si>
  <si>
    <t>13:23:1201002:750</t>
  </si>
  <si>
    <t>КОРОТКОВ ИВАН АНДРЕЕВИЧ</t>
  </si>
  <si>
    <t>132807974511</t>
  </si>
  <si>
    <t>АВДЕЕВ АЛЕКСАНДР ВЛАДИМИРОВИЧ</t>
  </si>
  <si>
    <t>132801434340</t>
  </si>
  <si>
    <t>29555</t>
  </si>
  <si>
    <t>430031,РОССИЯ,,,Саранск г,,Сущинского ул,Ока,,79а</t>
  </si>
  <si>
    <t>13:23:1104092:724</t>
  </si>
  <si>
    <t>29528</t>
  </si>
  <si>
    <t>430031,РОССИЯ,,,Саранск г,,Сущинского ул,ОКА,,29</t>
  </si>
  <si>
    <t>Терехин Андрей Николаевич</t>
  </si>
  <si>
    <t>132802109872</t>
  </si>
  <si>
    <t>29527</t>
  </si>
  <si>
    <t>430031,РОССИЯ,,,Саранск г,,Сущинского ул,Ока,,28</t>
  </si>
  <si>
    <t>ЕМЕЛЬЯНОВ ВИКТОР СЕРГЕЕВИЧ</t>
  </si>
  <si>
    <t>132805426862</t>
  </si>
  <si>
    <t>430031, РОССИЯ, , , г Саранск, , ул Сущинского, 24, , 43</t>
  </si>
  <si>
    <t>ЕМЕЛЬЯНОВА НАДЕЖДА СЕМЕНОВНА</t>
  </si>
  <si>
    <t>132805423406</t>
  </si>
  <si>
    <t>КЛИМОВЦЕВА ТАТЬЯНА ИВАНОВНА</t>
  </si>
  <si>
    <t>132806640033</t>
  </si>
  <si>
    <t>31034</t>
  </si>
  <si>
    <t>430027, РОССИЯ, , , г Саранск, , ул Комарова, 10, , 128</t>
  </si>
  <si>
    <t>141870</t>
  </si>
  <si>
    <t>431905, РОССИЯ, , , г Саранск, с Горяйновка, ул Центральная, 99, ,</t>
  </si>
  <si>
    <t>13:23:0901195:73</t>
  </si>
  <si>
    <t>ШУБИНА ФЕДОСЬЯ ИЛЛАРИОНОВНА</t>
  </si>
  <si>
    <t>132813055756</t>
  </si>
  <si>
    <t>141872/9</t>
  </si>
  <si>
    <t>430906, РОССИЯ, , , г Саранск, с Напольная Тавла, ул Советская, 32, ,</t>
  </si>
  <si>
    <t>13:23:1206001:1162</t>
  </si>
  <si>
    <t>ЯНЮШКИНА РАИСА ИЛЬИНИЧНА</t>
  </si>
  <si>
    <t>132805560226</t>
  </si>
  <si>
    <t>141922</t>
  </si>
  <si>
    <t>430906, РОССИЯ, , , г Саранск, с Напольная Тавла, пер Ильича, 21, ,</t>
  </si>
  <si>
    <t>13:23:1103202:1775</t>
  </si>
  <si>
    <t>13-13-01/224/2008-165</t>
  </si>
  <si>
    <t>430033,РОССИЯ,,,Саранск г,,70 лет Октября пр-кт,73в,Встроенное нежилое помещение,3</t>
  </si>
  <si>
    <t>13:23:1219002:1405</t>
  </si>
  <si>
    <t>Поляков Виктор Георгиевич</t>
  </si>
  <si>
    <t>503805885644</t>
  </si>
  <si>
    <t>13:23:219/2003-42</t>
  </si>
  <si>
    <t>430033,Россия,,,г Саранск,,снт Наука НПО Нива,859,,</t>
  </si>
  <si>
    <t>13:23:1110301:153</t>
  </si>
  <si>
    <t>13-23-02/042/2005-39</t>
  </si>
  <si>
    <t>430027,РОССИЯ,,,Саранск г,,Гаражное общество Заря гск,137а,,</t>
  </si>
  <si>
    <t>ТУГУШЕВ АБДРАХМАН ХАСЯНОВИЧ</t>
  </si>
  <si>
    <t>132709681309</t>
  </si>
  <si>
    <t>13:23:1456:0:1119:43:А:113</t>
  </si>
  <si>
    <t>,РОССИЯ,,,Саранск г,,Косарева ул,43,,113</t>
  </si>
  <si>
    <t>13:23:1104070:694</t>
  </si>
  <si>
    <t>ГУСЬКОВ ЮРИЙ АЛЕКСЕЕВИЧ</t>
  </si>
  <si>
    <t>132810637033</t>
  </si>
  <si>
    <t>13-13-01/367/2008-166</t>
  </si>
  <si>
    <t>430015, РОССИЯ, , , г Саранск, , ш Северо-Восточное, 491, ,</t>
  </si>
  <si>
    <t>13:23:1111259:202</t>
  </si>
  <si>
    <t>АВВАКУМОВА КАПИТАЛИНА ФЕДОРОВНА</t>
  </si>
  <si>
    <t>132805297102</t>
  </si>
  <si>
    <t>308082</t>
  </si>
  <si>
    <t>430004, , , , г Саранск, , ул А.Невского, 28, ,</t>
  </si>
  <si>
    <t>13:23:1113251:352</t>
  </si>
  <si>
    <t>13:23:9/2004:266</t>
  </si>
  <si>
    <t>430027,РОССИЯ,,,Саранск г,,Гагарина ул,,,99а</t>
  </si>
  <si>
    <t>19086</t>
  </si>
  <si>
    <t>13:23:1101203:8523</t>
  </si>
  <si>
    <t>13-13-01/009/2006-116</t>
  </si>
  <si>
    <t>430033,Россия,,,г Саранск,,ул Косарева,1,А/5,</t>
  </si>
  <si>
    <t>13:23:1103093:1328</t>
  </si>
  <si>
    <t>22969</t>
  </si>
  <si>
    <t>430009,РОССИЯ,,,Саранск г,,Краснофлотская ул,Восточный-1,,79</t>
  </si>
  <si>
    <t>13:23:1101094:4287</t>
  </si>
  <si>
    <t>РЫЖОВ АЛЕКСЕЙ ЕГОРОВИЧ</t>
  </si>
  <si>
    <t>132806341114</t>
  </si>
  <si>
    <t>13-13-01/263/2008-139</t>
  </si>
  <si>
    <t>430033,РОССИЯ,,,Саранск г,,Гожувская ул,16,,37</t>
  </si>
  <si>
    <t>13:23:1101094:5145</t>
  </si>
  <si>
    <t>КИЛЬДЮШОВА НАТАЛЬЯ МАКАРОВНА</t>
  </si>
  <si>
    <t>132805952086</t>
  </si>
  <si>
    <t>26979</t>
  </si>
  <si>
    <t>430033, РОССИЯ, , , г Саранск, , ул Гожувская, 34, , 34</t>
  </si>
  <si>
    <t>27148</t>
  </si>
  <si>
    <t>430033,РОССИЯ,,,Саранск г,,70 лет Октября пр-кт,,ГАРАЖ,568</t>
  </si>
  <si>
    <t>13:23:1202002:1315</t>
  </si>
  <si>
    <t>КОЧЕТКОВ ВИКТОР ПАВЛОВИЧ</t>
  </si>
  <si>
    <t>132806434834</t>
  </si>
  <si>
    <t>307186</t>
  </si>
  <si>
    <t>430910, РОССИЯ, , , г Саранск, с Макаровка, ул Коммунистическая, 23, ,</t>
  </si>
  <si>
    <t>13:23:1201003:465</t>
  </si>
  <si>
    <t>КОРМИЛИЦЫНА МАРГАРИТА АЛЕКСАНДРОВНА</t>
  </si>
  <si>
    <t>132805104375</t>
  </si>
  <si>
    <t>307081</t>
  </si>
  <si>
    <t>430901, РОССИЯ, , , г Саранск, д Полянки, ул Рабочая, 56, ,</t>
  </si>
  <si>
    <t>17932</t>
  </si>
  <si>
    <t>,Россия,,,г Саранск,,гск Энергетик,104,,</t>
  </si>
  <si>
    <t>МОЛОДОЧКИН ВАСИЛИЙ МИХАЙЛОВИЧ</t>
  </si>
  <si>
    <t>132806015576</t>
  </si>
  <si>
    <t>18106</t>
  </si>
  <si>
    <t>430031,РОССИЯ,,,Саранск г,,Сущинского ул,ВОЛГА,,2</t>
  </si>
  <si>
    <t>430031,РОССИЯ,,,Саранск г,,Сущинского ул,Автолюбитель,,19</t>
  </si>
  <si>
    <t>13:23:1113254:1254</t>
  </si>
  <si>
    <t>22294</t>
  </si>
  <si>
    <t>13:23:1202001:3903</t>
  </si>
  <si>
    <t>132800982457</t>
  </si>
  <si>
    <t>23035</t>
  </si>
  <si>
    <t>430910, РОССИЯ, , , г Саранск, рп Луховка, ул Октябрьская, 26, , 59</t>
  </si>
  <si>
    <t>13:23:1106064:1460</t>
  </si>
  <si>
    <t>ТУЗИНА ПРАСКОВЬЯ НИКОЛАЕВНА</t>
  </si>
  <si>
    <t>132807351806</t>
  </si>
  <si>
    <t>23770</t>
  </si>
  <si>
    <t>430006, РОССИЯ, , , г Саранск, , ул Гайдара, 29, , 1</t>
  </si>
  <si>
    <t>13:23:1105062:52</t>
  </si>
  <si>
    <t>ДЕРМИЧЕВ ЮРИЙ ПЕТРОВИЧ</t>
  </si>
  <si>
    <t>132807106441</t>
  </si>
  <si>
    <t>23733/15</t>
  </si>
  <si>
    <t>430006,РОССИЯ,,,Саранск г,,Энергетическая ул,11,,2</t>
  </si>
  <si>
    <t>13:23:1113250:742</t>
  </si>
  <si>
    <t>ВЕНЬЧАКОВА ОЛЬГА ВЛАДИМИРОВНА</t>
  </si>
  <si>
    <t>132805352096</t>
  </si>
  <si>
    <t>13-13-01/392/2011-145</t>
  </si>
  <si>
    <t>430027, РОССИЯ, , , г Саранск, , ул Гастелло, 3, ,</t>
  </si>
  <si>
    <t>132800744205</t>
  </si>
  <si>
    <t>24466</t>
  </si>
  <si>
    <t>,РОССИЯ,,,Саранск г,Луховка рп,Рабочая ул,208,,</t>
  </si>
  <si>
    <t>13:23:1205002:493</t>
  </si>
  <si>
    <t>24722</t>
  </si>
  <si>
    <t>430905, РОССИЯ, , , г Саранск, д Танеевка, ул Республиканская, 99, ,</t>
  </si>
  <si>
    <t>24946</t>
  </si>
  <si>
    <t>430024, РОССИЯ, , , г Саранск, , ул Т.Бибиной, , 29,</t>
  </si>
  <si>
    <t>25161</t>
  </si>
  <si>
    <t>430031, РОССИЯ, , , г Саранск, , ул Рузаевская, , 73,</t>
  </si>
  <si>
    <t>КУДРЯШОВ НИКОЛАЙ СЕРГЕЕВИЧ</t>
  </si>
  <si>
    <t>132801672987</t>
  </si>
  <si>
    <t>27250</t>
  </si>
  <si>
    <t>17488</t>
  </si>
  <si>
    <t>430031,Россия,,,г Саранск,,гск Гаражное общество Автомобилист,46,,</t>
  </si>
  <si>
    <t>17470</t>
  </si>
  <si>
    <t>430031,Россия,,,г Саранск,,гск Гаражное общество Автомобилист,31,,</t>
  </si>
  <si>
    <t>18367</t>
  </si>
  <si>
    <t>430012,РОССИЯ,,,Саранск г,,Ухтомского ул,Сияжар,,16</t>
  </si>
  <si>
    <t>18049</t>
  </si>
  <si>
    <t>430031,РОССИЯ,,,Саранск г,,Сущинского ул,Автолюбитель,,27</t>
  </si>
  <si>
    <t>ЛАПИНА НИНА ПАВЛОВНА</t>
  </si>
  <si>
    <t>132804090352</t>
  </si>
  <si>
    <t>18631</t>
  </si>
  <si>
    <t>430031,РОССИЯ,,,Саранск г,,Сущинского ул,Транспортник,,7а</t>
  </si>
  <si>
    <t>18377</t>
  </si>
  <si>
    <t>430031,РОССИЯ,,,Саранск г,,Сущинского ул,таврия,,7</t>
  </si>
  <si>
    <t>18063</t>
  </si>
  <si>
    <t>430031,РОССИЯ,,,Саранск г,,Сущинского ул,Автолюбитель,,53</t>
  </si>
  <si>
    <t>430031,РОССИЯ,,,Саранск г,,Сущинского ул,Автолюбитель,,16</t>
  </si>
  <si>
    <t>13:23:1104092:4039</t>
  </si>
  <si>
    <t>20325</t>
  </si>
  <si>
    <t>430031, РОССИЯ, , , г Саранск, , ул Сущинского, 309, ,</t>
  </si>
  <si>
    <t>БАЛАКИН НИКОЛАЙ АЛЕКСАНДРОВИЧ</t>
  </si>
  <si>
    <t>132803278584</t>
  </si>
  <si>
    <t>13:23:1101098:981</t>
  </si>
  <si>
    <t>22200</t>
  </si>
  <si>
    <t>22371</t>
  </si>
  <si>
    <t>430007, РОССИЯ, , , г Саранск, , гск Березка, , , 18</t>
  </si>
  <si>
    <t>Начкина Аксинья Леонтьевна</t>
  </si>
  <si>
    <t>132804969513</t>
  </si>
  <si>
    <t>22459</t>
  </si>
  <si>
    <t>430024, РОССИЯ, , , г Саранск, , б-р Эрьзи, 1, , 63</t>
  </si>
  <si>
    <t>13:23:1113249:1628</t>
  </si>
  <si>
    <t>ЕВСИНА АНТОНИНА ФЕДОРОВНА</t>
  </si>
  <si>
    <t>132805421960</t>
  </si>
  <si>
    <t>22434</t>
  </si>
  <si>
    <t>430007, РОССИЯ, , , г Саранск, , ул Ломоносова, 6, , 1</t>
  </si>
  <si>
    <t>132801722412</t>
  </si>
  <si>
    <t>22658</t>
  </si>
  <si>
    <t>430009, РОССИЯ, , , г Саранск, , ул Севастопольская, 46А, , 16</t>
  </si>
  <si>
    <t>13:23:1101095:1868</t>
  </si>
  <si>
    <t>132805251517</t>
  </si>
  <si>
    <t>22648</t>
  </si>
  <si>
    <t>430031, РОССИЯ, , , г Саранск, , ул Косарева, 17, , 19</t>
  </si>
  <si>
    <t>АБАИМОВ НИКОЛАЙ ПАВЛОВИЧ</t>
  </si>
  <si>
    <t>132815000470</t>
  </si>
  <si>
    <t>23267</t>
  </si>
  <si>
    <t>430024, РОССИЯ, , , г Саранск, , ул Косарева, 86, , 39</t>
  </si>
  <si>
    <t>13:23:1101203:4120</t>
  </si>
  <si>
    <t>23608</t>
  </si>
  <si>
    <t>13:23:1110306:778</t>
  </si>
  <si>
    <t>23162</t>
  </si>
  <si>
    <t>430008, РОССИЯ, , , г Саранск, рп Луховка, ул Рабочая, 33, , 40</t>
  </si>
  <si>
    <t>25221</t>
  </si>
  <si>
    <t>430008,Россия,,,г Саранск,рп Луховка,гск Авторемонтник,86,,</t>
  </si>
  <si>
    <t>25227</t>
  </si>
  <si>
    <t>430008,Россия,,,г Саранск,рп Луховка,гск Авторемонтник,92,,</t>
  </si>
  <si>
    <t>ТРОШИН ВЛАДИМИР ФЕДОРОВИЧ</t>
  </si>
  <si>
    <t>132801926007</t>
  </si>
  <si>
    <t>25252</t>
  </si>
  <si>
    <t>430008,РОССИЯ,,,Саранск г,Луховка рп,Авторемонтник гск,116,,</t>
  </si>
  <si>
    <t>25254</t>
  </si>
  <si>
    <t>430008,Россия,,,г Саранск,рп Луховка,гск Авторемонтник,118,,</t>
  </si>
  <si>
    <t>25239</t>
  </si>
  <si>
    <t>430008,Россия,,,г Саранск,рп Луховка,гск Авторемонтник,105,,</t>
  </si>
  <si>
    <t>АВЕРИНА АЛЕКСАНДРА ПАВЛОВНА</t>
  </si>
  <si>
    <t>132805295585</t>
  </si>
  <si>
    <t>23806</t>
  </si>
  <si>
    <t>430031, РОССИЯ, , , г Саранск, , ул Лихачева, 32, , 54</t>
  </si>
  <si>
    <t>25256</t>
  </si>
  <si>
    <t>430008,Россия,,,г Саранск,рп Луховка,гск Авторемонтник,122,,</t>
  </si>
  <si>
    <t>13:23:1104092:2664</t>
  </si>
  <si>
    <t>24049</t>
  </si>
  <si>
    <t>Майоров Иван Иванович</t>
  </si>
  <si>
    <t>132805977806</t>
  </si>
  <si>
    <t>11859</t>
  </si>
  <si>
    <t>430012, РОССИЯ, , , г Саранск, , ул Туполева, 8, ,</t>
  </si>
  <si>
    <t>13:23:1102208:391</t>
  </si>
  <si>
    <t>ТУЖИЛКИНА ЗИНАИДА ПЕТРОВНА</t>
  </si>
  <si>
    <t>132806395688</t>
  </si>
  <si>
    <t>12148</t>
  </si>
  <si>
    <t>430012, РОССИЯ, , , г Саранск, , ул Усыскина, 52, ,</t>
  </si>
  <si>
    <t>13271</t>
  </si>
  <si>
    <t>430007, РОССИЯ, , , г Саранск, , ул Крылова, 59А, , 64</t>
  </si>
  <si>
    <t>СТРЕТИНСКИЙ ВЛАДИМИР ГРИГОРЬЕВИЧ</t>
  </si>
  <si>
    <t>132806597194</t>
  </si>
  <si>
    <t>13:23:1103093:2013</t>
  </si>
  <si>
    <t>ЧИКИН КОНСТАНТИН ВАСИЛЬЕВИЧ</t>
  </si>
  <si>
    <t>132800458148</t>
  </si>
  <si>
    <t>14895</t>
  </si>
  <si>
    <t>430009, РОССИЯ, , , г Саранск, , ул Краснофлотская, 35, ,</t>
  </si>
  <si>
    <t>АКСЕНОВА АНАСТАСИЯ АЛЕКСАНДРОВНА</t>
  </si>
  <si>
    <t>132800111178</t>
  </si>
  <si>
    <t>14087</t>
  </si>
  <si>
    <t>13:23:1101095:5736</t>
  </si>
  <si>
    <t>14387</t>
  </si>
  <si>
    <t>ЩЕРБАКОВ МИХАИЛ ВАСИЛЬЕВИЧ</t>
  </si>
  <si>
    <t>132803329609</t>
  </si>
  <si>
    <t>17516</t>
  </si>
  <si>
    <t>430015,Россия,,,г Саранск,,гск Восход,31,,</t>
  </si>
  <si>
    <t>13:23:1101094:06475</t>
  </si>
  <si>
    <t>КРАСОВСКАЯ ВАЛЕНТИНА МАТВЕЕВНА</t>
  </si>
  <si>
    <t>132809283051</t>
  </si>
  <si>
    <t>17375/</t>
  </si>
  <si>
    <t>430033, РОССИЯ, , , г Саранск, , пр-кт 70 лет Октября, 180, ,</t>
  </si>
  <si>
    <t>430031, РОССИЯ, , , г Саранск, , ул Сущинского, 40А,  ,</t>
  </si>
  <si>
    <t>17532</t>
  </si>
  <si>
    <t>430031,Россия,,,г Саранск,,гск Гаражное общество Автомобилист,41,,</t>
  </si>
  <si>
    <t>19583</t>
  </si>
  <si>
    <t>430009, РОССИЯ, , , г Саранск, , ул Краснофлотская, 403,  ,</t>
  </si>
  <si>
    <t>20305</t>
  </si>
  <si>
    <t>430031,РОССИЯ,,,Саранск г,,Сущинского ул,Таврия,,347</t>
  </si>
  <si>
    <t>13:23:1112258:645</t>
  </si>
  <si>
    <t>ГУРИН АЛЕКСЕЙ ИВАНОВИЧ</t>
  </si>
  <si>
    <t>132605411097</t>
  </si>
  <si>
    <t>20426</t>
  </si>
  <si>
    <t>430000, РОССИЯ, , , г Саранск, , РОДАР кв-л, 21,  ,</t>
  </si>
  <si>
    <t>21376</t>
  </si>
  <si>
    <t>430031,РОССИЯ,,,Саранск г,,Сущинского ул,ТРАНСПОРТНИК,,234</t>
  </si>
  <si>
    <t>21314</t>
  </si>
  <si>
    <t>430031, РОССИЯ, , , г Саранск, , ул Сущинского, 176,  ,</t>
  </si>
  <si>
    <t>21599</t>
  </si>
  <si>
    <t>430031, РОССИЯ, , , г Саранск, , ул Сущинского, 36,  ,</t>
  </si>
  <si>
    <t>СКОРОХОДОВ ВЛАДИМИР АНДРЕЕВИЧ</t>
  </si>
  <si>
    <t>132805473703</t>
  </si>
  <si>
    <t>21478</t>
  </si>
  <si>
    <t>430000, РОССИЯ, , , г Саранск, , ул Гожувская, 184,  ,</t>
  </si>
  <si>
    <t>21695</t>
  </si>
  <si>
    <t>430009, РОССИЯ, , , г Саранск, , ул Севастопольская, 42,  ,</t>
  </si>
  <si>
    <t>13:23:1113257:538</t>
  </si>
  <si>
    <t>21783</t>
  </si>
  <si>
    <t>430007,РОССИЯ,,,Саранск г,,Кирзавода тер,Звезда,,24</t>
  </si>
  <si>
    <t>ФИЛЬКИН АНАТОЛИЙ ВАСИЛЬЕВИЧ</t>
  </si>
  <si>
    <t>132804364483</t>
  </si>
  <si>
    <t>22954</t>
  </si>
  <si>
    <t>430009, РОССИЯ, , , г Саранск, , ул Краснофлотская, 62,  ,</t>
  </si>
  <si>
    <t>13:23:1202001:3420</t>
  </si>
  <si>
    <t>ЗУБКОВ ИВАН АЛЕКСЕЕВИЧ</t>
  </si>
  <si>
    <t>132805514011</t>
  </si>
  <si>
    <t>23045</t>
  </si>
  <si>
    <t>430910, РОССИЯ, , , г Саранск, рп Луховка, ул Октябрьская, 33, , 7</t>
  </si>
  <si>
    <t>ДОРОЖКИН НИКОЛАЙ СТЕПАНОВИЧ</t>
  </si>
  <si>
    <t>132809856560</t>
  </si>
  <si>
    <t>22979</t>
  </si>
  <si>
    <t>430009,РОССИЯ,,,Саранск г,,Краснофлотская ул,Восточный-1,,88</t>
  </si>
  <si>
    <t>Кальников Владимир ВАСИЛЬЕВИЧ</t>
  </si>
  <si>
    <t>132803730360</t>
  </si>
  <si>
    <t>27567</t>
  </si>
  <si>
    <t>13:23:1110310:157</t>
  </si>
  <si>
    <t>23481</t>
  </si>
  <si>
    <t>ЮНИН АЛЕКСАНДР АЛЕКСАНДРОВИЧ</t>
  </si>
  <si>
    <t>132802488395</t>
  </si>
  <si>
    <t>27427</t>
  </si>
  <si>
    <t>430024,РОССИЯ,,,Саранск г,Озерный п,Гаражное общество Озерный гск,157,,</t>
  </si>
  <si>
    <t>САННИН ОЛЕГ ИВАНОВИЧ</t>
  </si>
  <si>
    <t>132810111804</t>
  </si>
  <si>
    <t>19080</t>
  </si>
  <si>
    <t>430009,РОССИЯ,,,Саранск г,,Краснофлотская ул,Восточный-2,,77</t>
  </si>
  <si>
    <t>430009, РОССИЯ, , , г Саранск, , ул Краснофлотская, 82А,  ,</t>
  </si>
  <si>
    <t>13:23:1102214:887</t>
  </si>
  <si>
    <t>ГАГИНА ВАЛЕНТИНА ГРИГОРЬЕВНА</t>
  </si>
  <si>
    <t>132805699450</t>
  </si>
  <si>
    <t>11688</t>
  </si>
  <si>
    <t>430012, РОССИЯ, , , г Саранск, , ул Рязанская, 9, ,</t>
  </si>
  <si>
    <t>430027, РОССИЯ, , , г Саранск, , пер Ломоносова, 68, ,</t>
  </si>
  <si>
    <t>АНДРЕЕВ МИХАИЛ ВЯЧЕСЛАВОВИЧ</t>
  </si>
  <si>
    <t>132804206247</t>
  </si>
  <si>
    <t>19247</t>
  </si>
  <si>
    <t>430009, РОССИЯ, , , г Саранск, , ул Краснофлотская, 129,  ,</t>
  </si>
  <si>
    <t>19263</t>
  </si>
  <si>
    <t>430009, РОССИЯ, , , г Саранск, , ул Краснофлотская, 137,  ,</t>
  </si>
  <si>
    <t>18519</t>
  </si>
  <si>
    <t>430012, РОССИЯ, , , г Саранск, , ул Ухтомского, 20,  ,</t>
  </si>
  <si>
    <t>132805074106</t>
  </si>
  <si>
    <t>18687</t>
  </si>
  <si>
    <t>430012, РОССИЯ, , , г Саранск, , ул Ухтомского, 165,  ,</t>
  </si>
  <si>
    <t>430012,РОССИЯ,,,Саранск г,,Ухтомского ул,Восток,,35</t>
  </si>
  <si>
    <t>РЫЖОВ ЮРИЙ ГЕННАДЬЕВИЧ</t>
  </si>
  <si>
    <t>132807041434</t>
  </si>
  <si>
    <t>27357</t>
  </si>
  <si>
    <t>430024,РОССИЯ,,,Саранск г,Озерный п,Гаражное общество Озерный гск,32,,</t>
  </si>
  <si>
    <t>132703887889</t>
  </si>
  <si>
    <t>13:23:1002046:777</t>
  </si>
  <si>
    <t>КИСЕЛЕВА ВАЛЕНТИНА ПАВЛОВНА</t>
  </si>
  <si>
    <t>132708462760</t>
  </si>
  <si>
    <t>430034,РОССИЯ,,,Саранск г,,Металлургов ул,11,,104</t>
  </si>
  <si>
    <t>13:23:1001052:2738</t>
  </si>
  <si>
    <t>ЕШЕНКОВ ИВАН ДМИТРИЕВИЧ</t>
  </si>
  <si>
    <t>245703574506</t>
  </si>
  <si>
    <t>430000, РОССИЯ, , , г Саранск, , пр-кт 60 лет Октября, 27А, , 6</t>
  </si>
  <si>
    <t>13:23:1002046:1853</t>
  </si>
  <si>
    <t>132704493816</t>
  </si>
  <si>
    <t>430034,РОССИЯ,,,Саранск г,,Коваленко ул,10,,22</t>
  </si>
  <si>
    <t>13:23:1002046:812</t>
  </si>
  <si>
    <t>КОМАРОВА СЕРАФИМА ТЕРЕНТЬЕВНА</t>
  </si>
  <si>
    <t>132703965311</t>
  </si>
  <si>
    <t>430034,РОССИЯ,,,Саранск г,,Металлургов ул,3,,8</t>
  </si>
  <si>
    <t>13:23:1002053:2224</t>
  </si>
  <si>
    <t>ЛЕГАЧЕВ АЛЕКСЕЙ МИХАЙЛОВИЧ</t>
  </si>
  <si>
    <t>132703409307</t>
  </si>
  <si>
    <t>430034, , , , г Саранск, , ул Миронова, 5, , 100</t>
  </si>
  <si>
    <t>13:23:1002053:1909</t>
  </si>
  <si>
    <t>МЕЛЬНИКОВА ЕКАТЕРИНА АНДРЕЕВНА</t>
  </si>
  <si>
    <t>132704103382</t>
  </si>
  <si>
    <t>430034, , , , г Саранск, , ул Миронова, 3, , 226</t>
  </si>
  <si>
    <t>13:23:1001023:1055</t>
  </si>
  <si>
    <t>132705065517</t>
  </si>
  <si>
    <t>430028, , , , г Саранск, , ул Есенина, 17, , 15</t>
  </si>
  <si>
    <t>13:23:1001050:252</t>
  </si>
  <si>
    <t>ШАБАЛКИНА НАТАЛЬЯ КОНСТАНТИНОВНА</t>
  </si>
  <si>
    <t>132700261606</t>
  </si>
  <si>
    <t>430023,РОССИЯ,,,Саранск г,,Веселовского ул,56,,72</t>
  </si>
  <si>
    <t>13:23:1001050:265</t>
  </si>
  <si>
    <t>ЧЕРНЯЕВА ЕВДОКИЯ ВАСИЛЬЕВНА</t>
  </si>
  <si>
    <t>132704831670</t>
  </si>
  <si>
    <t>430023,РОССИЯ,,,Саранск г,,Веселовского ул,56,,76</t>
  </si>
  <si>
    <t>13:23:1001047:1285</t>
  </si>
  <si>
    <t>ИЛЮХИН ВИКТОР ГРИГОРЬЕВИЧ</t>
  </si>
  <si>
    <t>132701871509</t>
  </si>
  <si>
    <t>430023,РОССИЯ,,,Саранск г,,60 лет Октября пр-кт,103,,37</t>
  </si>
  <si>
    <t>13:23:1001047:1091</t>
  </si>
  <si>
    <t>430023,РОССИЯ,,,Саранск г,,60 лет Октября пр-кт,109,,14</t>
  </si>
  <si>
    <t>13:23:1001047:1068</t>
  </si>
  <si>
    <t>430023,РОССИЯ,,,Саранск г,,60 лет Октября пр-кт,109,,87</t>
  </si>
  <si>
    <t>13:23:1002045:498</t>
  </si>
  <si>
    <t>ЩАНКИНА АННА НИКИТОВНА</t>
  </si>
  <si>
    <t>132705629971</t>
  </si>
  <si>
    <t>430034,РОССИЯ,,,Саранск г,,Пушкина ул,66,,67</t>
  </si>
  <si>
    <t>13:23:1001025:517</t>
  </si>
  <si>
    <t>430017,РОССИЯ,,,Саранск г,,Анны Лусс ул,2,,18</t>
  </si>
  <si>
    <t>13:23:1001047:1197</t>
  </si>
  <si>
    <t>НИКОЛЬСКАЯ ПЕЛАГЕЯ ФЕДОРОВНА</t>
  </si>
  <si>
    <t>132704431714</t>
  </si>
  <si>
    <t>430023,РОССИЯ,,,Саранск г,,60 лет Октября пр-кт,113,,48</t>
  </si>
  <si>
    <t>НИКОЛЬСКИЙ ВЯЧЕСЛАВ РОМАНОВИЧ</t>
  </si>
  <si>
    <t>132709330491</t>
  </si>
  <si>
    <t>59729</t>
  </si>
  <si>
    <t>431540,РОССИЯ,Мордовия Респ,,,Старое Шайгово с,Гагарина ул,28,,</t>
  </si>
  <si>
    <t>59848</t>
  </si>
  <si>
    <t>431540,РОССИЯ,Мордовия Респ,,,Старое Шайгово с,Делегатская ул,48,,</t>
  </si>
  <si>
    <t>КОТЬКИНА ПЕЛАГЕЯ ПАВЛОВНА</t>
  </si>
  <si>
    <t>131801656817</t>
  </si>
  <si>
    <t>59834</t>
  </si>
  <si>
    <t>431540,Россия,Мордовия Респ,Старошайговский р-н,,Старое Шайгово с,Делегатская ул,73,,</t>
  </si>
  <si>
    <t>БИКЕЕВ ИВАН АНИСИМОВИЧ</t>
  </si>
  <si>
    <t>131800516454</t>
  </si>
  <si>
    <t>63110</t>
  </si>
  <si>
    <t>431561,Россия,Мордовия Респ,Старошайговский р-н,,Кулдым с,Ворошилова ул,2,,</t>
  </si>
  <si>
    <t>13:18:0317002:123</t>
  </si>
  <si>
    <t>132606100560</t>
  </si>
  <si>
    <t>13:18:1002:0:123:3:А:0</t>
  </si>
  <si>
    <t>431565,Россия,Мордовия Респ,Старошайговский р-н,,Надеждинка д,Центральная ул,3,,</t>
  </si>
  <si>
    <t>13:23:1002054:2140</t>
  </si>
  <si>
    <t>КИЛЬДЮШОВА РАИСА ИВАНОВНА</t>
  </si>
  <si>
    <t>132701718807</t>
  </si>
  <si>
    <t>430013,РОССИЯ,,,Саранск г,,Победы ул,25,6,10</t>
  </si>
  <si>
    <t>430007,РОССИЯ,,,Саранск г,,Ульянова ул,4,,3</t>
  </si>
  <si>
    <t>13:23:1002020:580</t>
  </si>
  <si>
    <t>13-13-01/255/2008-007</t>
  </si>
  <si>
    <t>430017,РОССИЯ,,,Саранск г,,Нива гск,,,895</t>
  </si>
  <si>
    <t>361323</t>
  </si>
  <si>
    <t>430034,РОССИЯ,,,Саранск г,,Ветеран гск,,,90</t>
  </si>
  <si>
    <t>13:23:1002056:931</t>
  </si>
  <si>
    <t>13:23:1002054:2979</t>
  </si>
  <si>
    <t>ГОЛОВА ИРИНА НИКОЛАЕВНА</t>
  </si>
  <si>
    <t>132705647152</t>
  </si>
  <si>
    <t>430013,РОССИЯ,,,Саранск г,,Коваленко ул,53,,2</t>
  </si>
  <si>
    <t>13:23:1002054:216</t>
  </si>
  <si>
    <t>БЕГЛОВА ГАЛИНА ВЛАДИМИРОВНА</t>
  </si>
  <si>
    <t>132701791740</t>
  </si>
  <si>
    <t>13:23:1002056:1031</t>
  </si>
  <si>
    <t>13:23:1002054:1705</t>
  </si>
  <si>
    <t>НИКОЛАЕВСКИЙ СЕРГЕЙ ЕВГЕНЬЕВИЧ</t>
  </si>
  <si>
    <t>132703090170</t>
  </si>
  <si>
    <t>13:23:1001050:234</t>
  </si>
  <si>
    <t>430023,РОССИЯ,,,Саранск г,,Веселовского ул,56,,28</t>
  </si>
  <si>
    <t>ГУСЕВА НАДЕЖДА ВЛАДИМИРОВНА</t>
  </si>
  <si>
    <t>132607766546</t>
  </si>
  <si>
    <t>13:23:1001052:4588</t>
  </si>
  <si>
    <t>КОРШУНОВА ТАТЬЯНА ПЕТРОВНА</t>
  </si>
  <si>
    <t>132706906219</t>
  </si>
  <si>
    <t>,РОССИЯ,,,Саранск г,,60 лет Октября пр-кт,37,,26</t>
  </si>
  <si>
    <t>13:23:1001023:158</t>
  </si>
  <si>
    <t>13-1/23-80/2003-154</t>
  </si>
  <si>
    <t>430017,РОССИЯ,,,Саранск г,,Заря гск,,,</t>
  </si>
  <si>
    <t>13:18:0114004:258</t>
  </si>
  <si>
    <t>БОЧКАРЕВА НАДЕЖДА ТИМОФЕЕВНА</t>
  </si>
  <si>
    <t>131800994147</t>
  </si>
  <si>
    <t>431550,Россия,Мордовия Респ,Старошайговский р-н,,Красная Рудня п,Заводская ул,5/2,,</t>
  </si>
  <si>
    <t>13:23:1002046:1924</t>
  </si>
  <si>
    <t>132704471202</t>
  </si>
  <si>
    <t>430034,РОССИЯ,,,Саранск г,,Воинова ул,3,,41</t>
  </si>
  <si>
    <t>13:23:1006059:209</t>
  </si>
  <si>
    <t>13-13-01/170/2008-166</t>
  </si>
  <si>
    <t>430006,РОССИЯ,,,Саранск г,,Энергетик гск,,,105</t>
  </si>
  <si>
    <t>13:18:0306001:177</t>
  </si>
  <si>
    <t>ДРОКОНОВА ПРОСКОВЬЯ ИВАНОВНА</t>
  </si>
  <si>
    <t>131800551032</t>
  </si>
  <si>
    <t>431566,Россия,Мордовия Респ,Старошайговский р-н,,Ирсеть с,Центральная ул,9,,</t>
  </si>
  <si>
    <t>13:18:0123001:2864</t>
  </si>
  <si>
    <t>ЯКОМАСКИН ИВАН АНДРЕЕВИЧ</t>
  </si>
  <si>
    <t>131801673361</t>
  </si>
  <si>
    <t>431540,РОССИЯ,Мордовия Респ,,,Старое Шайгово с,Пролетарская ул,57,,</t>
  </si>
  <si>
    <t>13:23:1002054:1615</t>
  </si>
  <si>
    <t>ГРУНЮШКИНА ВАЛЕНТИНА ВАСИЛЬЕВНА</t>
  </si>
  <si>
    <t>132701973500</t>
  </si>
  <si>
    <t>13-13-01/213/2012-189</t>
  </si>
  <si>
    <t>430013,РОССИЯ,,,Саранск г,,Победы ул,23,,59</t>
  </si>
  <si>
    <t>13:18:0408001:110</t>
  </si>
  <si>
    <t>Автейкин Михаил Александрович</t>
  </si>
  <si>
    <t>131800441720</t>
  </si>
  <si>
    <t>431548,РОССИЯ,Мордовия Респ,Старошайговский р-н,,Красный п,,2,,</t>
  </si>
  <si>
    <t>13:23:1001047:1071</t>
  </si>
  <si>
    <t>131502287752</t>
  </si>
  <si>
    <t>13-13-01/002/2011-145</t>
  </si>
  <si>
    <t>430023,РОССИЯ,,,Саранск г,,60 лет Октября пр-кт,109,,10</t>
  </si>
  <si>
    <t>13:23:1001026:684</t>
  </si>
  <si>
    <t>13:23:1457:0:424:3А:0:34</t>
  </si>
  <si>
    <t>430017,РОССИЯ,,,Саранск г,,Анны Лусс ул,3А,,34</t>
  </si>
  <si>
    <t>13:23:1002045:1433</t>
  </si>
  <si>
    <t>13:23:200/2003:241</t>
  </si>
  <si>
    <t>430034, РОССИЯ, , , г Саранск, , ул Пушкина, 82, , 30</t>
  </si>
  <si>
    <t>13:23:1001023:3256</t>
  </si>
  <si>
    <t>СКОПЦОВА ЮЛИЯ ИВАНОВНА</t>
  </si>
  <si>
    <t>130500654211</t>
  </si>
  <si>
    <t>13:23:1457:0:326:22А:0:29/1</t>
  </si>
  <si>
    <t>430028,РОССИЯ,,,Саранск г,,Семашко ул,22А,,29/1</t>
  </si>
  <si>
    <t>13:23:1001026:1299</t>
  </si>
  <si>
    <t>13:23:168/2004:12</t>
  </si>
  <si>
    <t>430017,РОССИЯ,,,Саранск г,,А.Лусс ул,3Б,,311</t>
  </si>
  <si>
    <t>ЗАНКИНА ЕЛИЗАВЕТА ИВАНОВНА</t>
  </si>
  <si>
    <t>132801174808</t>
  </si>
  <si>
    <t>13:23:1002046:1453</t>
  </si>
  <si>
    <t>КОТОЛЯН БОРИС ГРИГОРЬЕВИЧ</t>
  </si>
  <si>
    <t>132703200288</t>
  </si>
  <si>
    <t>13-23-02/043/2005-270</t>
  </si>
  <si>
    <t>430034, РОССИЯ, , , г Саранск, , ул Металлургов, 4, , 87</t>
  </si>
  <si>
    <t>13:23:1001026:561</t>
  </si>
  <si>
    <t>13-13-01/083/2006-032</t>
  </si>
  <si>
    <t>430017,РОССИЯ,,,Саранск г,,Пушкина ул,8,,23</t>
  </si>
  <si>
    <t>Клементьева Лариса Николаевна</t>
  </si>
  <si>
    <t>132804213396</t>
  </si>
  <si>
    <t>13:23:1001052:3606</t>
  </si>
  <si>
    <t>Мисяков Николай Федорович</t>
  </si>
  <si>
    <t>130302002246</t>
  </si>
  <si>
    <t>13-13-01/372/2010-169</t>
  </si>
  <si>
    <t>,РОССИЯ,,,Саранск г,,Веселовского ул,42/2,,9</t>
  </si>
  <si>
    <t>13:23:1001029:868</t>
  </si>
  <si>
    <t>АВЕРКИН ВИКТОР МИХАЙЛОВИЧ</t>
  </si>
  <si>
    <t>132808270892</t>
  </si>
  <si>
    <t>13-13-01/427/2010-049</t>
  </si>
  <si>
    <t>430013,РОССИЯ,,,Саранск г,,Лямбирское ш,19,,41</t>
  </si>
  <si>
    <t>13:23:1002053:2273</t>
  </si>
  <si>
    <t>КУЛИКОВА ЛЮБОВЬ НИКОЛАЕВНА</t>
  </si>
  <si>
    <t>132703143914</t>
  </si>
  <si>
    <t>г Саранск, ул Н.Эркая, д 12, корп 1, пом 6</t>
  </si>
  <si>
    <t>13:23:1002046:656</t>
  </si>
  <si>
    <t>430034,РОССИЯ,,,Саранск г,,Металлургов ул,11,,144</t>
  </si>
  <si>
    <t>13:18:0221001:1379</t>
  </si>
  <si>
    <t>ЯМАШКИН НИКОЛАЙ ГРИГОРЬЕВИЧ</t>
  </si>
  <si>
    <t>131800954345</t>
  </si>
  <si>
    <t>431547,Россия,Мордовия Респ,Старошайговский р-н,,Старая Теризморга с,Центральная ул,56,,</t>
  </si>
  <si>
    <t>13:18:0312001:1674</t>
  </si>
  <si>
    <t>ДАВЫДОВ АЛЕКСЕЙ ТРОФИМОВИЧ</t>
  </si>
  <si>
    <t>131801684740</t>
  </si>
  <si>
    <t>431560,РОССИЯ,Мордовия Респ,Старошайговский р-н,,Мельцаны с,Заводская ул,28,,</t>
  </si>
  <si>
    <t>13:18:0123001:3934</t>
  </si>
  <si>
    <t>Цыганова Наталья Викторовна</t>
  </si>
  <si>
    <t>131801193647</t>
  </si>
  <si>
    <t>р-н Старошайговский, с Старое Шайгово, ул Рабочая, д 55, пом 1</t>
  </si>
  <si>
    <t>13:18:0123001:5022</t>
  </si>
  <si>
    <t>МАТЮШКИН ИВАН ВАСИЛЬЕВИЧ</t>
  </si>
  <si>
    <t>131800396556</t>
  </si>
  <si>
    <t>р-н Старошайговский, с Старое Шайгово, ул Кирова, д 47</t>
  </si>
  <si>
    <t>13:18:0101005:133</t>
  </si>
  <si>
    <t>ТАРАДАЕВ АЛЕКСАНДР СЕМЕНОВИЧ</t>
  </si>
  <si>
    <t>131800824811</t>
  </si>
  <si>
    <t>р-н Старошайговский, д Новая Теризморга, ул Рабочая, д 14</t>
  </si>
  <si>
    <t>13:18:0123001:4216</t>
  </si>
  <si>
    <t>КИРЖАЕВА НИНА НИКИТОВНА</t>
  </si>
  <si>
    <t>131800682476</t>
  </si>
  <si>
    <t>13:18:112/2004:334</t>
  </si>
  <si>
    <t>431540,РОССИЯ,Мордовия Респ,,,Старое Шайгово с,Юбилейная ул,1,,3</t>
  </si>
  <si>
    <t>13:23:1001023:3238</t>
  </si>
  <si>
    <t>13:23:1002020:823</t>
  </si>
  <si>
    <t>430034,РОССИЯ,,,Саранск г,,Талисман гск,,,3А</t>
  </si>
  <si>
    <t>13:18:0312001:1692</t>
  </si>
  <si>
    <t>УХВАТОВА МАРИЯ ПЕТРОВНА</t>
  </si>
  <si>
    <t>132812579490</t>
  </si>
  <si>
    <t>13-13-01/088/2010-492</t>
  </si>
  <si>
    <t>,РОССИЯ,Мордовия Респ,Старошайговский р-н,,Мельцаны с,Новая ул,29,,</t>
  </si>
  <si>
    <t>13:18:0111001:1009</t>
  </si>
  <si>
    <t>р-н Старошайговский, с Летки, ул Центральная, д 33</t>
  </si>
  <si>
    <t>13:23:0903114:236</t>
  </si>
  <si>
    <t>КОЗЫРЕНКОВ ВИКТОР ФЕДОРОВИЧ</t>
  </si>
  <si>
    <t>132802750532</t>
  </si>
  <si>
    <t>13:23:183/2004:216</t>
  </si>
  <si>
    <t>430030,РОССИЯ,,,Саранск г,,Свет гск,,,284</t>
  </si>
  <si>
    <t>13:23:1002020:877</t>
  </si>
  <si>
    <t>430034,РОССИЯ,,,Саранск г,,Талисман гск,,,87</t>
  </si>
  <si>
    <t>13:23:1001026:522</t>
  </si>
  <si>
    <t>МЯЛЬДЗИНА НАИЛЯ ИБРАГИМОВНА</t>
  </si>
  <si>
    <t>132702939069</t>
  </si>
  <si>
    <t>13-13-01/122/2012-098</t>
  </si>
  <si>
    <t>г Саранск, ул Веселовского, д 13, пом 34</t>
  </si>
  <si>
    <t>13:18:0325001:613</t>
  </si>
  <si>
    <t>МОРОЗОВА ЕЛИЗАВЕТА ЕФИМОВНА</t>
  </si>
  <si>
    <t>131800497106</t>
  </si>
  <si>
    <t>431564,Россия,Мордовия Респ,Старошайговский р-н,,Шигонь с,Юбилейная ул,39,,</t>
  </si>
  <si>
    <t>13:23:1004127:291</t>
  </si>
  <si>
    <t>13:23:1457:0:257:0:А:Н</t>
  </si>
  <si>
    <t>430000,РОССИЯ,,,Саранск г,,Васенко ул,б/н,,</t>
  </si>
  <si>
    <t>13:23:1001019:377</t>
  </si>
  <si>
    <t>13-13-01/225/2011-195</t>
  </si>
  <si>
    <t>430017,РОССИЯ,,,Саранск г,,Сигнал гск,,,168</t>
  </si>
  <si>
    <t>13:23:0000000:1302</t>
  </si>
  <si>
    <t>13:23:1457:0:760:142:0:Н</t>
  </si>
  <si>
    <t>430000,РОССИЯ,,,Саранск г,,Центролитовец гск,,,142</t>
  </si>
  <si>
    <t>13:23:1004078:263</t>
  </si>
  <si>
    <t>13-13-01/177/2011-656</t>
  </si>
  <si>
    <t>430027,РОССИЯ,,,Саранск г,,Титова ул,ГСК "Монолит",,101</t>
  </si>
  <si>
    <t>13:23:1001019:400</t>
  </si>
  <si>
    <t>БИКБАЕВ ИБЯТУЛА ХУСЯИНОВИЧ</t>
  </si>
  <si>
    <t>132709258100</t>
  </si>
  <si>
    <t>13-13-01/235/2009-281</t>
  </si>
  <si>
    <t>430017,РОССИЯ,,,Саранск г,,Сигнал гск,,,134</t>
  </si>
  <si>
    <t>13:23:1002044:910</t>
  </si>
  <si>
    <t>Республика Мордовия, г. Саранск, ул. Н. Эркая, ПК "ГК "Волга один", бокс гаража № 129</t>
  </si>
  <si>
    <t>13:18:0123001:4122</t>
  </si>
  <si>
    <t>ЯМАШКИН ВАСИЛИЙ МИХАЙЛОВИЧ</t>
  </si>
  <si>
    <t>131800311023</t>
  </si>
  <si>
    <t>431540,Россия,Мордовия Респ,,,Старое Шайгово с,Дорожная ул,10,,2</t>
  </si>
  <si>
    <t>13:23:1001022:2874</t>
  </si>
  <si>
    <t>г Саранск, пр-кт 60 лет Октября, д 127А, кв 57</t>
  </si>
  <si>
    <t>13:23:1001047:396</t>
  </si>
  <si>
    <t>Республика Мордовия, г Саранск, ул Веселовского, д 78, кв 65</t>
  </si>
  <si>
    <t>КУЛЯСОВ АЛЕКСАНДР БОРИСОВИЧ</t>
  </si>
  <si>
    <t>132809511999</t>
  </si>
  <si>
    <t>13:23:1002046:696</t>
  </si>
  <si>
    <t>БАЛАНДИНА ИРИНА БОРИСОВНА</t>
  </si>
  <si>
    <t>132700573130</t>
  </si>
  <si>
    <t>г Саранск, ул Металлургов, д 11, пом 75</t>
  </si>
  <si>
    <t>13:18:0309001:514</t>
  </si>
  <si>
    <t>АВТЕЙКИНА НИНА МАТВЕЕВНА</t>
  </si>
  <si>
    <t>131801360954</t>
  </si>
  <si>
    <t>431561,Россия,Мордовия Респ,Старошайговский р-н,,Кулдым с,Ленина ул,25,,</t>
  </si>
  <si>
    <t>13:23:1004078:701</t>
  </si>
  <si>
    <t>СТРОГАНОВ АЛЕКСАНДР АНАТОЛЬЕВИЧ</t>
  </si>
  <si>
    <t>132707309166</t>
  </si>
  <si>
    <t>Республика Мордовия, г. Саранск, ул. Чернышевского, ПКГО "Труд", бокс гаража №289</t>
  </si>
  <si>
    <t>13:18:0123001:5227</t>
  </si>
  <si>
    <t>КОРНИЛОВ НИКОЛАЙ АЛЕКСАНДРОВИЧ</t>
  </si>
  <si>
    <t>131801134112</t>
  </si>
  <si>
    <t>13-13/001-13/001/024/2015-653</t>
  </si>
  <si>
    <t>431540,Россия,Мордовия Респ,Старошайговский р-н,,Старое Шайгово с,Шишканова ул,133,,</t>
  </si>
  <si>
    <t>13:18:0107002:158</t>
  </si>
  <si>
    <t>Республика Мордовия, Старошайговский район, д. Старая Обуховка, ул. Заречная, д. 4А</t>
  </si>
  <si>
    <t>ШИТОВ АНДРЕЙ АЛЕКСАНДРОВИЧ</t>
  </si>
  <si>
    <t>132706623281</t>
  </si>
  <si>
    <t>13:23:1003071:979</t>
  </si>
  <si>
    <t>13-13/001-13/001/090/2015-3131</t>
  </si>
  <si>
    <t>Республика Мордовия, городской округ Саранск, город Саранск, улица Победы, дом 26/1, квартира 26</t>
  </si>
  <si>
    <t>13:18:0114001:898</t>
  </si>
  <si>
    <t>КУЗЬМЕНКО ЛЮБОВЬ ВАСИЛЬЕВНА</t>
  </si>
  <si>
    <t>131801425714</t>
  </si>
  <si>
    <t>431553,РОССИЯ,Мордовия Респ,Старошайговский р-н,,Новое Акшино с,Молодежная ул,9,,1</t>
  </si>
  <si>
    <t>13:23:1002053:4200</t>
  </si>
  <si>
    <t>430034,РОССИЯ,,,Саранск г,,Н.Эркая ул,20,,51/2</t>
  </si>
  <si>
    <t>13:23:1001019:1411</t>
  </si>
  <si>
    <t>Республика Мордовия, г. Саранск, ул. Пушкина, ГО "Жигули", бокс гаража № 261</t>
  </si>
  <si>
    <t>13:18:0123002:109</t>
  </si>
  <si>
    <t>САРАЙКИНА МАРФА АЛЕКСЕЕВНА</t>
  </si>
  <si>
    <t>131801582435</t>
  </si>
  <si>
    <t>р-н Старошайговский, п Красная Поляна, ул Центральная, д 39</t>
  </si>
  <si>
    <t>13:23:1001051:274</t>
  </si>
  <si>
    <t>г Саранск, пр-кт 60 лет Октября, д 59, кв 11</t>
  </si>
  <si>
    <t>13:23:1001052:778</t>
  </si>
  <si>
    <t>ШИШОВА НАДЕЖДА ПЕТРОВНА</t>
  </si>
  <si>
    <t>132704323959</t>
  </si>
  <si>
    <t>13-13-01/119/2012-390</t>
  </si>
  <si>
    <t>Республика Мордовия, г Саранск, ул Веселовского, д 16, кв 61</t>
  </si>
  <si>
    <t>13:23:1007035:188</t>
  </si>
  <si>
    <t>Республика Мордовия, г. Саранск, ул. Лодыгина, ПКГО"Спутник-авто", бокс гаража №74</t>
  </si>
  <si>
    <t>13:23:1001001:1427</t>
  </si>
  <si>
    <t>Республика Мордовия, г. Саранск, ул. Пушкина, ГК "Свет-3", бокс гаража №36</t>
  </si>
  <si>
    <t>13:18:0123001:2918</t>
  </si>
  <si>
    <t>МАРКЕЛОВА ЛЮДМИЛА НИКОЛАЕВНА</t>
  </si>
  <si>
    <t>131800169546</t>
  </si>
  <si>
    <t>р-н Старошайговский, с Старое Шайгово, ул Больничная, д 62</t>
  </si>
  <si>
    <t>13:23:1006059:294</t>
  </si>
  <si>
    <t>Республика Мордовия, г. Саранск, ул. Лодыгина, ГК "энергетик", бокс 140</t>
  </si>
  <si>
    <t>ИШЕНИН ВИКТОР ФЕДОРОВИЧ</t>
  </si>
  <si>
    <t>132704820502</t>
  </si>
  <si>
    <t>13:23:1001024:1147</t>
  </si>
  <si>
    <t>ШКИНЕВА НИНА ФЕДОРОВНА</t>
  </si>
  <si>
    <t>132705531817</t>
  </si>
  <si>
    <t>13-13-01/001/2013-356</t>
  </si>
  <si>
    <t>Республика Мордовия, г Саранск, ул Пушкина, д 38, кв 55</t>
  </si>
  <si>
    <t>13:23:1001019:1563</t>
  </si>
  <si>
    <t>ЗАВОДОВ НИКОЛАЙ ИВАНОВИЧ</t>
  </si>
  <si>
    <t>132702403013</t>
  </si>
  <si>
    <t>Республика Мордовия, г. Саранск, ул. Пушкина, ГО "Жигули", бокс гаража №101</t>
  </si>
  <si>
    <t>13:18:0226001:760</t>
  </si>
  <si>
    <t>КАРТАШОВА АННА СЕРГЕЕВНА</t>
  </si>
  <si>
    <t>131801133704</t>
  </si>
  <si>
    <t>р-н Старошайговский, с Шувары, ул Пионерская, д 17</t>
  </si>
  <si>
    <t>13:23:1002045:3726</t>
  </si>
  <si>
    <t>13:23:88/2004:293</t>
  </si>
  <si>
    <t>430034,РОССИЯ,,,Саранск г,,Пушкина ул,74,,1/3</t>
  </si>
  <si>
    <t>Козлов Фатих Бяширович</t>
  </si>
  <si>
    <t>132702107166</t>
  </si>
  <si>
    <t>13:23:1001023:1294</t>
  </si>
  <si>
    <t>СУХАРНИКОВ ВИКТОР ГЕРАСИМОВИЧ</t>
  </si>
  <si>
    <t>132707070576</t>
  </si>
  <si>
    <t>13:23:1001022:903</t>
  </si>
  <si>
    <t>ЛУГАСЬКОВ АЛЕКСАНДР КУЗЬМИЧ</t>
  </si>
  <si>
    <t>132702793483</t>
  </si>
  <si>
    <t>13:23:1006059:671</t>
  </si>
  <si>
    <t>132606381409</t>
  </si>
  <si>
    <t>13:23:1006059:786</t>
  </si>
  <si>
    <t>13:23:1006059:785</t>
  </si>
  <si>
    <t>13:23:1002044:2159</t>
  </si>
  <si>
    <t>13:23:1001002:4518</t>
  </si>
  <si>
    <t>КАРАБАНОВА ТАТЬЯНА НИКОЛАЕВНА</t>
  </si>
  <si>
    <t>582101759730</t>
  </si>
  <si>
    <t>13:23:1004081:916</t>
  </si>
  <si>
    <t>13-13/001-13/024/002/2017-2069</t>
  </si>
  <si>
    <t>13:23:1001001:1388</t>
  </si>
  <si>
    <t>13:23:1002020:1218</t>
  </si>
  <si>
    <t>Республика Мордовия, г. Саранск, ул. Пушкина, ПКГО "Ветеран", бокс гаража №798</t>
  </si>
  <si>
    <t>13:23:1004078:788</t>
  </si>
  <si>
    <t>13-13/001-13/024/002/2017-2274</t>
  </si>
  <si>
    <t>430030,РОССИЯ,,,Саранск г,,Титова ул,1,,пом. 267</t>
  </si>
  <si>
    <t>13:18:0305001:893</t>
  </si>
  <si>
    <t>Республика Мордовия, Старошайговский район, с. Ингенер-Пятина, ул. Советская, д. 48</t>
  </si>
  <si>
    <t>89401669000</t>
  </si>
  <si>
    <t>430901, РОССИЯ, , , г Саранск, с Монастырское, ул Кооперативная, 3, ,</t>
  </si>
  <si>
    <t>13:23:1101203:3323</t>
  </si>
  <si>
    <t>ЮМАТОВА ЛИДИЯ СЕМЕНОВНА</t>
  </si>
  <si>
    <t>132806668825</t>
  </si>
  <si>
    <t>13-23-02/098/2005-286</t>
  </si>
  <si>
    <t>430033, РОССИЯ, , , г Саранск, , ул Ярославская, 21, 1, 50</t>
  </si>
  <si>
    <t>13:23:0910238:434</t>
  </si>
  <si>
    <t>КОЧЕРОВА КЛАВДИЯ СТЕПАНОВНА</t>
  </si>
  <si>
    <t>132806434697</t>
  </si>
  <si>
    <t>13:23:1461:0:49:161:А:0</t>
  </si>
  <si>
    <t>430910, РОССИЯ, , , г Саранск, рп Луховка, ул Садовая, 161, ,</t>
  </si>
  <si>
    <t>13:23:1101203:3374</t>
  </si>
  <si>
    <t>ШУСТОВ ВИКТОР ВИКТОРОВИЧ</t>
  </si>
  <si>
    <t>132806732485</t>
  </si>
  <si>
    <t>13-13-01/365/2011-354</t>
  </si>
  <si>
    <t>430033, РОССИЯ, , , г Саранск, , ул Ярославская, 4, , 2</t>
  </si>
  <si>
    <t>13:23:1114270:180</t>
  </si>
  <si>
    <t>РЫКОВ ВАЛЕРИЙ ВАСИЛЬЕВИЧ</t>
  </si>
  <si>
    <t>132806341435</t>
  </si>
  <si>
    <t>13:23:133/2004:81</t>
  </si>
  <si>
    <t>430903, РОССИЯ, , , г Саранск, рп Николаевка, ул Ленина, 98, ,</t>
  </si>
  <si>
    <t>13:23:1202001:2607</t>
  </si>
  <si>
    <t>13:23:1461:0:49:179:0:0</t>
  </si>
  <si>
    <t>430910, РОССИЯ, , , г Саранск, рп Луховка, ул Садовая, 179, ,</t>
  </si>
  <si>
    <t>ИВОЙЛОВА ГАЛИНА АЛЕКСАНДРОВНА</t>
  </si>
  <si>
    <t>132805536880</t>
  </si>
  <si>
    <t>132807978210</t>
  </si>
  <si>
    <t>430033, РОССИЯ, , , г Саранск, , ул Ярославская, 21, 2, 28</t>
  </si>
  <si>
    <t>13:23:1202001:2647</t>
  </si>
  <si>
    <t>ШИШЛОНОВ ВЛАДИМИР ЕГОРОВИЧ</t>
  </si>
  <si>
    <t>132802218053</t>
  </si>
  <si>
    <t>13:23:1461:0:49:286:0:0</t>
  </si>
  <si>
    <t>430910, РОССИЯ, , , г Саранск, рп Луховка, ул Садовая, 286, ,</t>
  </si>
  <si>
    <t>13:23:1114270:156</t>
  </si>
  <si>
    <t>СТРУЛЕВ ВАСИЛИЙ ВАСИЛЬЕВИЧ</t>
  </si>
  <si>
    <t>132800839619</t>
  </si>
  <si>
    <t>13:23:1463:0:129:11:А:0</t>
  </si>
  <si>
    <t>430903, РОССИЯ, , , г Саранск, рп Николаевка, ул Свердлова, 11, ,</t>
  </si>
  <si>
    <t>89401666000</t>
  </si>
  <si>
    <t>13:23:1111259:146</t>
  </si>
  <si>
    <t>ГРЕЧАНИНА ВАЛЕНТИНА АЛЕКСАНДРОВНА</t>
  </si>
  <si>
    <t>132802564529</t>
  </si>
  <si>
    <t>13:23:1458:0:373:56:А:0</t>
  </si>
  <si>
    <t>430004, РОССИЯ, , , г Саранск, , ул Мордовская, 56, ,</t>
  </si>
  <si>
    <t>89401910001</t>
  </si>
  <si>
    <t>Сафонов Сергей Иванович</t>
  </si>
  <si>
    <t>132802314720</t>
  </si>
  <si>
    <t>13:23:1202001:2361</t>
  </si>
  <si>
    <t>13:23:1461:0:2:81:А:0</t>
  </si>
  <si>
    <t>430910, РОССИЯ, , , г Саранск, рп Луховка, ул Советская, 81, ,</t>
  </si>
  <si>
    <t>13:23:1102212:478</t>
  </si>
  <si>
    <t>ШИЛЯЕВА НИНА ФЕДОРОВНА</t>
  </si>
  <si>
    <t>132806754143</t>
  </si>
  <si>
    <t>13-13-01/382/2010-650</t>
  </si>
  <si>
    <t>430012, РОССИЯ, , , г Саранск, , ул Алтайская, 24, ,</t>
  </si>
  <si>
    <t>Кулагина Александра Парфирьевна</t>
  </si>
  <si>
    <t>132812950386</t>
  </si>
  <si>
    <t>430007, РОССИЯ, , , г Саранск, , ул Осипенко, 7, , 2</t>
  </si>
  <si>
    <t>ГРАЧЕВ ВЯЧЕСЛАВ НИКОЛАЕВИЧ</t>
  </si>
  <si>
    <t>132899978182</t>
  </si>
  <si>
    <t>430910, РОССИЯ, , , г Саранск, рп Луховка, ул Октябрьская, 10, , 26</t>
  </si>
  <si>
    <t>13:23:1113249:728</t>
  </si>
  <si>
    <t>13:23:1458:0:472:61:А:0</t>
  </si>
  <si>
    <t>430901, РОССИЯ, , , г Саранск, с Зыково, ул Советская, 54, ,</t>
  </si>
  <si>
    <t>89401910002</t>
  </si>
  <si>
    <t>13:23:1202001:2615</t>
  </si>
  <si>
    <t>13-13-01/199/2013-185</t>
  </si>
  <si>
    <t>430910, РОССИЯ, , , г Саранск, рп Луховка, ул Садовая, 22, ,</t>
  </si>
  <si>
    <t>КЛИНКОВА АНТОНИНА ЕГОРОВНА</t>
  </si>
  <si>
    <t>132814409768</t>
  </si>
  <si>
    <t>89401910004</t>
  </si>
  <si>
    <t>13:23:1113250:705</t>
  </si>
  <si>
    <t>ЖИРНОВ ПАВЕЛ ФЕДОРОВИЧ</t>
  </si>
  <si>
    <t>132814429595</t>
  </si>
  <si>
    <t>13-13-01/202/2009-286</t>
  </si>
  <si>
    <t>430027, РОССИЯ, , , г Саранск, , ул Павлика Морозова, 72, ,</t>
  </si>
  <si>
    <t>13:23:0901177:84</t>
  </si>
  <si>
    <t>132811348732</t>
  </si>
  <si>
    <t>13:23:1459:0:590:44А:А:0</t>
  </si>
  <si>
    <t>430901, РОССИЯ, , , г Саранск, д Полянки, ул Рабочая, 44А, ,</t>
  </si>
  <si>
    <t>КАЛИНИНА МАРИЯ МИХАЙЛОВНА</t>
  </si>
  <si>
    <t>13:23:1201002:453</t>
  </si>
  <si>
    <t>КИЗРИНА АНТОНИНА ФЕДОРОВНА</t>
  </si>
  <si>
    <t>132807868376</t>
  </si>
  <si>
    <t>13-13-01/261/2011-071</t>
  </si>
  <si>
    <t>13:23:1113250:491</t>
  </si>
  <si>
    <t>КУДЮМОВА НИНА АЛЕКСАНДРОВНА</t>
  </si>
  <si>
    <t>132806229024</t>
  </si>
  <si>
    <t>13-13-01/220/2009-044</t>
  </si>
  <si>
    <t>430007, РОССИЯ, , , г Саранск, , ул Ломоносова, 8, ,</t>
  </si>
  <si>
    <t>13:23:1201002:759</t>
  </si>
  <si>
    <t>ЗАВОДОВА ВАЛЕНТИНА ИВАНОВНА</t>
  </si>
  <si>
    <t>132805068712</t>
  </si>
  <si>
    <t>13-13-01/072/2010-067</t>
  </si>
  <si>
    <t>430901, РОССИЯ, , , г Саранск, с Монастырское, ул Кооперативная, 42, ,</t>
  </si>
  <si>
    <t>13:23:1113250:991</t>
  </si>
  <si>
    <t>СКАЛКИН АЛЕКСАНДР КУЗЬМИЧ</t>
  </si>
  <si>
    <t>132806117000</t>
  </si>
  <si>
    <t>13-13-01/361/2012-041</t>
  </si>
  <si>
    <t>430007, РОССИЯ, , , г Саранск, , ул Институтская, 17, ,</t>
  </si>
  <si>
    <t>13:23:1201002:521</t>
  </si>
  <si>
    <t>КОРНИШИН ИВАН СЕМЕНОВИЧ</t>
  </si>
  <si>
    <t>132807573140</t>
  </si>
  <si>
    <t>430901, РОССИЯ, , , г Саранск, с Монастырское, ул Первомайская, 39, ,</t>
  </si>
  <si>
    <t>13:23:1201002:671</t>
  </si>
  <si>
    <t>132804492460</t>
  </si>
  <si>
    <t>13-13-01/225/2006-109</t>
  </si>
  <si>
    <t>430901, РОССИЯ, , , г Саранск, с Монастырское, ул Набережная, 21, ,</t>
  </si>
  <si>
    <t>13:23:1101095:3057</t>
  </si>
  <si>
    <t>13:23:1458:0:337:35:А:116</t>
  </si>
  <si>
    <t>13:23:1110306:335</t>
  </si>
  <si>
    <t>ВАНЮШКИН АЛЕКСЕЙ ЯКОВЛЕВИЧ</t>
  </si>
  <si>
    <t>132805460006</t>
  </si>
  <si>
    <t>13-13-01/258/2012-339</t>
  </si>
  <si>
    <t>430008, РОССИЯ, , , г Саранск, рп Луховка, ул Рабочая, 42, ,</t>
  </si>
  <si>
    <t>РОДЬКИНА МАРИЯ СТЕПАНОВНА</t>
  </si>
  <si>
    <t>132806292562</t>
  </si>
  <si>
    <t>13:23:1101203:1625</t>
  </si>
  <si>
    <t>13-13-01/348/2010-567</t>
  </si>
  <si>
    <t>430009, РОССИЯ, , , г Саранск, , ул Волгоградская, 110, , 27</t>
  </si>
  <si>
    <t>УСАНОВА АННА ЕГОРОВНА</t>
  </si>
  <si>
    <t>132806304521</t>
  </si>
  <si>
    <t>430024, РОССИЯ, , , г Саранск, , ул Т.Бибиной, 1, 1, 100</t>
  </si>
  <si>
    <t>ФРОЛОВ АЛЕКСЕЙ ЕГОРОВИЧ</t>
  </si>
  <si>
    <t>132809307601</t>
  </si>
  <si>
    <t>13:23:1104092:2661</t>
  </si>
  <si>
    <t>13-13-01/091/2006-051</t>
  </si>
  <si>
    <t>ЕЛИСТРАТОВ ВЯЧЕСЛАВ НИКОЛАЕВИЧ</t>
  </si>
  <si>
    <t>132813081749</t>
  </si>
  <si>
    <t>13:23:1101095:2638</t>
  </si>
  <si>
    <t>КРУТЯКОВ ВЛАДИМИР МИХАЙЛОВИЧ</t>
  </si>
  <si>
    <t>132804083524</t>
  </si>
  <si>
    <t>13-13-01/186/2008-262</t>
  </si>
  <si>
    <t>430031, РОССИЯ, , , г Саранск, , ул Лихачева, 27, , 34</t>
  </si>
  <si>
    <t>13:23:1101095:2652</t>
  </si>
  <si>
    <t>13:23:1458:0:337:27:А:48</t>
  </si>
  <si>
    <t>13:23:1101095:3161</t>
  </si>
  <si>
    <t>132800141253</t>
  </si>
  <si>
    <t>13-13-01/085/2009-388</t>
  </si>
  <si>
    <t>430031, РОССИЯ, , , г Саранск, , ул Лихачева, 44, , 90</t>
  </si>
  <si>
    <t>БАРИНОВ ВИКТОР АЛЕКСАНДРОВИЧ</t>
  </si>
  <si>
    <t>132807706826</t>
  </si>
  <si>
    <t>КРАСНОВА АНТОНИНА ЯКОВЛЕВНА</t>
  </si>
  <si>
    <t>132806361262</t>
  </si>
  <si>
    <t>13-1/23-81/2003-138</t>
  </si>
  <si>
    <t>430008, РОССИЯ, , , г Саранск, рп Луховка, ул Первомайская, 40, ,</t>
  </si>
  <si>
    <t>89401669003</t>
  </si>
  <si>
    <t>89401669002</t>
  </si>
  <si>
    <t>МАЛАХОВА ЛУИЗА ИВАНОВНА</t>
  </si>
  <si>
    <t>132805874470</t>
  </si>
  <si>
    <t>430010, РОССИЯ, , , г Саранск, , ул Пожарского, 34, , 1</t>
  </si>
  <si>
    <t>13:23:1203002:498</t>
  </si>
  <si>
    <t>ЛИЗИН ВИКТОР АЛЕКСЕЕВИЧ</t>
  </si>
  <si>
    <t>132809821260</t>
  </si>
  <si>
    <t>13:23:183/2003:217</t>
  </si>
  <si>
    <t>430903, РОССИЯ, , , г Саранск, п Пушкино, ул Пушкина, 61, ,</t>
  </si>
  <si>
    <t>13-13-01/372/2009-154</t>
  </si>
  <si>
    <t>430903, РОССИЯ, , , г Саранск, п Пушкино, ул Пушкина, 112, ,</t>
  </si>
  <si>
    <t>САФОНОВ ВАСИЛИЙ ПАВЛОВИЧ</t>
  </si>
  <si>
    <t>132806254609</t>
  </si>
  <si>
    <t>13:23:1101097:148</t>
  </si>
  <si>
    <t>132805206507</t>
  </si>
  <si>
    <t>13-13-01/269/2010-210</t>
  </si>
  <si>
    <t>430024, РОССИЯ, , , г Саранск, , б-р Эрьзи, 3, , 56</t>
  </si>
  <si>
    <t>430903, РОССИЯ, , , г Саранск, рп Николаевка, ул Свердлова, 71, ,</t>
  </si>
  <si>
    <t>13:23:1101094:5510</t>
  </si>
  <si>
    <t>ОСИПОВА АНТОНИНА ЛЕОНТЬЕВНА</t>
  </si>
  <si>
    <t>132806057135</t>
  </si>
  <si>
    <t>13-13-01/208/2006-165</t>
  </si>
  <si>
    <t>430033, РОССИЯ, , , г Саранск, , ул Гожувская, 48, , 29</t>
  </si>
  <si>
    <t>13:23:1101095:1170</t>
  </si>
  <si>
    <t>132801677953</t>
  </si>
  <si>
    <t>13-13-01/322/2012-190</t>
  </si>
  <si>
    <t>430031, РОССИЯ, , , г Саранск, , ул Гожувская, 41, , 56</t>
  </si>
  <si>
    <t>13:23:1101095:1086</t>
  </si>
  <si>
    <t>132802297231</t>
  </si>
  <si>
    <t>13-13-01/293/2011-133</t>
  </si>
  <si>
    <t>430031, РОССИЯ, , , г Саранск, , ул Гожувская, 41, , 81</t>
  </si>
  <si>
    <t>КОРЯЙКИН НИКОЛАЙ ПЕТРОВИЧ</t>
  </si>
  <si>
    <t>132803473715</t>
  </si>
  <si>
    <t>13:23:1101094:6284</t>
  </si>
  <si>
    <t>13-23-02/025/2005-270</t>
  </si>
  <si>
    <t>ДЕНИСКИНА ВЕРА НИКОЛАЕВНА</t>
  </si>
  <si>
    <t>132605311960</t>
  </si>
  <si>
    <t>13:23:1115292:241</t>
  </si>
  <si>
    <t>КИУШКИНА НАТАЛЬЯ ФИЛИППОВНА</t>
  </si>
  <si>
    <t>132805208127</t>
  </si>
  <si>
    <t>13-23-02/043/2005-146</t>
  </si>
  <si>
    <t>13:23:1115292:284</t>
  </si>
  <si>
    <t>НИКИШИН НИКОЛАЙ СТЕПАНОВИЧ</t>
  </si>
  <si>
    <t>132808314236</t>
  </si>
  <si>
    <t>13-1/23-185/2002-305</t>
  </si>
  <si>
    <t>430904, РОССИЯ, , , г Саранск, рп Ялга, ул Комсомольская, 20, ,</t>
  </si>
  <si>
    <t>13:23:1115291:524</t>
  </si>
  <si>
    <t>КАДДО ОЛЬГА ПАВЛОВНА</t>
  </si>
  <si>
    <t>132805160690</t>
  </si>
  <si>
    <t>13-13-01/083/2006-492</t>
  </si>
  <si>
    <t>430904, РОССИЯ, , , г Саранск, рп Ялга, ул Гагарина, 3, , 27</t>
  </si>
  <si>
    <t>89401674000</t>
  </si>
  <si>
    <t>89401919001</t>
  </si>
  <si>
    <t>89401666002</t>
  </si>
  <si>
    <t>89401666003</t>
  </si>
  <si>
    <t>13:23:1202002:1378</t>
  </si>
  <si>
    <t>13:23:1469:0:398:54:0:0</t>
  </si>
  <si>
    <t>430910, РОССИЯ, , , г Саранск, с Макаровка, ул Ленинградская, 54, ,</t>
  </si>
  <si>
    <t>430906, РОССИЯ, , , г Саранск, с Напольная Тавла, ул Нагорная, 30, ,</t>
  </si>
  <si>
    <t>13:23:1202002:1322</t>
  </si>
  <si>
    <t>АЛЕШИНА ВЕРА ГРИГОРЬЕВНА</t>
  </si>
  <si>
    <t>132805287707</t>
  </si>
  <si>
    <t>13:23:1469:0:70:7:0:0</t>
  </si>
  <si>
    <t>430910, РОССИЯ, , , г Саранск, с Макаровка, ул Коммунистическая, 7, ,</t>
  </si>
  <si>
    <t>13:23:1202003:1081</t>
  </si>
  <si>
    <t>ШАРАНОВА АЛЕКСАНДРА СТЕПАНОВНА</t>
  </si>
  <si>
    <t>132807489900</t>
  </si>
  <si>
    <t>13-1/23-43/2003-5</t>
  </si>
  <si>
    <t>430910, РОССИЯ, , , г Саранск, с Куликовка, ул Чапаева, 17, ,</t>
  </si>
  <si>
    <t>13:23:1202003:1127</t>
  </si>
  <si>
    <t>132801576137</t>
  </si>
  <si>
    <t>13:23:153/2004:78</t>
  </si>
  <si>
    <t>430910, РОССИЯ, , , г Саранск, с Куликовка, ул Чапаева, 31, ,</t>
  </si>
  <si>
    <t>13:23:1111262:209</t>
  </si>
  <si>
    <t>МЕЩЕРЯКОВА АНТОНИНА АЛЕКСАНДРОВНА</t>
  </si>
  <si>
    <t>132806174907</t>
  </si>
  <si>
    <t>13-13-01/086/2008-195</t>
  </si>
  <si>
    <t>430010, РОССИЯ, , , г Саранск, , ул Пугачева, 90, ,</t>
  </si>
  <si>
    <t>13:23:1202003:1008</t>
  </si>
  <si>
    <t>ЗАВЬЯЛОВ АЛЕКСЕЙ КУЗЬМИЧ</t>
  </si>
  <si>
    <t>132805467153</t>
  </si>
  <si>
    <t>13-13-01/318/2008-047</t>
  </si>
  <si>
    <t>430910, РОССИЯ, , , г Саранск, с Куликовка, ул Чапаева, 66, ,</t>
  </si>
  <si>
    <t>13:23:1111260:241</t>
  </si>
  <si>
    <t>КИРЕЕВА ВАЛЕНТИНА АЛЕКСЕЕВНА</t>
  </si>
  <si>
    <t>132805485434</t>
  </si>
  <si>
    <t>13-13-01/358/2010-318</t>
  </si>
  <si>
    <t>430010, РОССИЯ, , , г Саранск, , ул Пугачева, 44, ,</t>
  </si>
  <si>
    <t>13:23:1111260:242</t>
  </si>
  <si>
    <t>ПОЛЕТАЕВ АНАТОЛИЙ ЮРЬЕВИЧ</t>
  </si>
  <si>
    <t>132601767381</t>
  </si>
  <si>
    <t>13-13-01/133/2013-27</t>
  </si>
  <si>
    <t>430010, РОССИЯ, , , г Саранск, , ул Пугачева, 46, ,</t>
  </si>
  <si>
    <t>13:23:1111262:336</t>
  </si>
  <si>
    <t>13-13-01/304/2009-069</t>
  </si>
  <si>
    <t>430010, РОССИЯ, , , г Саранск, , ул Пугачева, 78, ,</t>
  </si>
  <si>
    <t>13:23:1111260:252</t>
  </si>
  <si>
    <t>13-13-01/157/2005-184</t>
  </si>
  <si>
    <t>430010, РОССИЯ, , , г Саранск, , ул Чехова, 4, ,</t>
  </si>
  <si>
    <t>13:23:1111259:181</t>
  </si>
  <si>
    <t>КУДЮМОВ АЛЕКСАНДР СЕРГЕЕВИЧ</t>
  </si>
  <si>
    <t>132807123775</t>
  </si>
  <si>
    <t>13:23:1458:0:69:2:А:0</t>
  </si>
  <si>
    <t>430004, РОССИЯ, , , г Саранск, , ул Комсомольская, 2, ,</t>
  </si>
  <si>
    <t>13:23:1111262:383</t>
  </si>
  <si>
    <t>13:23:180/2003:278</t>
  </si>
  <si>
    <t>МИНАЕВ НИКОЛАЙ ПАВЛОВИЧ</t>
  </si>
  <si>
    <t>132807343700</t>
  </si>
  <si>
    <t>ЖАДЯЕВА МАРИЯ СЕМЕНОВНА</t>
  </si>
  <si>
    <t>132812562150</t>
  </si>
  <si>
    <t>13:23:1101094:6194</t>
  </si>
  <si>
    <t>13:23:1458:0:329:10:0:18</t>
  </si>
  <si>
    <t>430031, РОССИЯ, , , г Саранск, , ул Гожувская, 10, , 18</t>
  </si>
  <si>
    <t>ЗУБКОВ ВАДИМ АЛЕКСАНДРОВИЧ</t>
  </si>
  <si>
    <t>132704020168</t>
  </si>
  <si>
    <t>ЧЕРЁМУШКИНА ОЛЬГА ВАЛЕНТИНОВНА</t>
  </si>
  <si>
    <t>132801520053</t>
  </si>
  <si>
    <t>430012, РОССИЯ, , , г Саранск, , ул Ленинградская, 9, ,</t>
  </si>
  <si>
    <t>13:23:1101203:5692</t>
  </si>
  <si>
    <t>МАРУСИНА АНТОНИНА НИКОЛАЕВНА</t>
  </si>
  <si>
    <t>132806082004</t>
  </si>
  <si>
    <t>13:23:109/2003:174</t>
  </si>
  <si>
    <t>430033, РОССИЯ, , , г Саранск, , пр-кт 70 лет Октября, 85, , 51</t>
  </si>
  <si>
    <t>НОВИЧЕНКОВА ЛИДИЯ ДМИТРИЕВНА</t>
  </si>
  <si>
    <t>132804659783</t>
  </si>
  <si>
    <t>13:23:1101203:5550</t>
  </si>
  <si>
    <t>13-13-01/123/2012-014</t>
  </si>
  <si>
    <t>ХРАМОВ АЛЕКСЕЙ АЛЕКСЕЕВИЧ</t>
  </si>
  <si>
    <t>132801653180</t>
  </si>
  <si>
    <t>ХРАМОВА ЛИДИЯ АЛЕКСАНДРОВНА</t>
  </si>
  <si>
    <t>132811478971</t>
  </si>
  <si>
    <t>13:23:1101203:5552</t>
  </si>
  <si>
    <t>БАЛЫКОВА НАДЕЖДА НИКОЛАЕВНА</t>
  </si>
  <si>
    <t>132807109192</t>
  </si>
  <si>
    <t>13-13-01/197/2010-018</t>
  </si>
  <si>
    <t>13:23:1101203:5582</t>
  </si>
  <si>
    <t>КОРОСТЕЛЕВ НИКОЛАЙ АНФИМОВИЧ</t>
  </si>
  <si>
    <t>132800102977</t>
  </si>
  <si>
    <t>13-13-01/160/2009-205</t>
  </si>
  <si>
    <t>430033, РОССИЯ, , , г Саранск, , пр-кт 70 лет Октября, 85, 2, 52</t>
  </si>
  <si>
    <t>13:23:1101094:2688</t>
  </si>
  <si>
    <t>ТИМОНИНА ГАЛИНА АНАТОЛЬЕВНА</t>
  </si>
  <si>
    <t>132809502056</t>
  </si>
  <si>
    <t>13-13-01/127/2010-190</t>
  </si>
  <si>
    <t>430033, РОССИЯ, , , г Саранск, , пр-кт 70 лет Октября, 90, , 71</t>
  </si>
  <si>
    <t>13:23:1101203:1981</t>
  </si>
  <si>
    <t>ШАБАРШОВ НИКОЛАЙ ЕВГЕНЬЕВИЧ</t>
  </si>
  <si>
    <t>132801471328</t>
  </si>
  <si>
    <t>13-13-01/131/2008-082</t>
  </si>
  <si>
    <t>430033, РОССИЯ, , , г Саранск, , пр-кт 70 лет Октября, 103, , 16</t>
  </si>
  <si>
    <t>13:23:1101095:4846</t>
  </si>
  <si>
    <t>СЕРГЕЕВА АННА ЕГОРОВНА</t>
  </si>
  <si>
    <t>132000920719</t>
  </si>
  <si>
    <t>13:23:202/2004:3</t>
  </si>
  <si>
    <t>430031, РОССИЯ, , , г Саранск, , ул Гожувская, 39, , 61</t>
  </si>
  <si>
    <t>89401907004</t>
  </si>
  <si>
    <t>13:23:1101094:2337</t>
  </si>
  <si>
    <t>ОРЛОВА ГАЛИНА ВЛАДИМИРОВНА</t>
  </si>
  <si>
    <t>132804542601</t>
  </si>
  <si>
    <t>13-13-01/035/2010-545</t>
  </si>
  <si>
    <t>430033, РОССИЯ, , , г Саранск, , пр-кт 70 лет Октября, 80, , 177</t>
  </si>
  <si>
    <t>89401907002</t>
  </si>
  <si>
    <t>89401907003</t>
  </si>
  <si>
    <t>ЕЖОВА АННА ВАСИЛЬЕВНА</t>
  </si>
  <si>
    <t>132805784748</t>
  </si>
  <si>
    <t>13-13-01/372/2009-279</t>
  </si>
  <si>
    <t>430031, РОССИЯ, , , г Саранск, , ул Сущинского, 7А, , 68</t>
  </si>
  <si>
    <t>430012, РОССИЯ, , , г Саранск, , ул Борина, 11, ,</t>
  </si>
  <si>
    <t>13:23:1103093:910</t>
  </si>
  <si>
    <t>КУДРЯВЦЕВА ЛЮДМИЛА НИКОЛАЕВНА</t>
  </si>
  <si>
    <t>132805896770</t>
  </si>
  <si>
    <t>13-13-01/022/2008-158</t>
  </si>
  <si>
    <t>430009, РОССИЯ, , , г Саранск, , ул Революционная, 42, ,</t>
  </si>
  <si>
    <t>13:23:1102212:327</t>
  </si>
  <si>
    <t>13-13-01/205/2012-391</t>
  </si>
  <si>
    <t>Чугунов Владимир Петрович</t>
  </si>
  <si>
    <t>132806263829</t>
  </si>
  <si>
    <t>МАЗОВА ЕКАТЕРИНА ПЕТРОВНА</t>
  </si>
  <si>
    <t>132805977027</t>
  </si>
  <si>
    <t>430012, РОССИЯ, , , г Саранск, , ул Серафимовича, 7, ,</t>
  </si>
  <si>
    <t>КЕЛЕЙНИКОВ ИВАН ДМИТРИЕВИЧ</t>
  </si>
  <si>
    <t>132805889701</t>
  </si>
  <si>
    <t>13:23:1102208:425</t>
  </si>
  <si>
    <t>Шамаева Лидия Ивановна</t>
  </si>
  <si>
    <t>132811963262</t>
  </si>
  <si>
    <t>13-13-01/289/2006-209</t>
  </si>
  <si>
    <t>430012, РОССИЯ, , , г Саранск, , ул Панфилова, 16, ,</t>
  </si>
  <si>
    <t>13:23:1102208:579</t>
  </si>
  <si>
    <t>13:23:128/2003:206</t>
  </si>
  <si>
    <t>СИЛАНТЬЕВА АННА ИВАНОВНА</t>
  </si>
  <si>
    <t>132806157901</t>
  </si>
  <si>
    <t>13:23:1458:0:396:24:А:0</t>
  </si>
  <si>
    <t>430012, РОССИЯ, , , г Саранск, , ул Туполева, 24, ,</t>
  </si>
  <si>
    <t>ЯУШЕВА АНТОНИНА ЕВДОКИМОВНА</t>
  </si>
  <si>
    <t>132806735373</t>
  </si>
  <si>
    <t>13:23:1102206:595</t>
  </si>
  <si>
    <t>АНТОШКИН ИВАН ПЕТРОВИЧ</t>
  </si>
  <si>
    <t>132807469614</t>
  </si>
  <si>
    <t>13-13-01/251/2007-166</t>
  </si>
  <si>
    <t>430012, РОССИЯ, , , г Саранск, , ул Ухтомского, 8, ,</t>
  </si>
  <si>
    <t>13:23:1102212:307</t>
  </si>
  <si>
    <t>ЛАЗАРЕВА МАРИЯ СТЕПАНОВНА</t>
  </si>
  <si>
    <t>132806980103</t>
  </si>
  <si>
    <t>13:23:1458:0:388:7:А:0</t>
  </si>
  <si>
    <t>430012, РОССИЯ, , , г Саранск, , ул Циолковского, 7, ,</t>
  </si>
  <si>
    <t>13:23:1101097:1009</t>
  </si>
  <si>
    <t>13:23:9/2004:28</t>
  </si>
  <si>
    <t>430024, РОССИЯ, , , г Саранск, , б-р Эрьзи, 1, , 7</t>
  </si>
  <si>
    <t>САЛДИНА ВАЛЕНТИНА ГРИГОРЬЕВНА</t>
  </si>
  <si>
    <t>132808593237</t>
  </si>
  <si>
    <t>430910, РОССИЯ, , , г Саранск, рп Луховка, ул Набережная, 61, ,</t>
  </si>
  <si>
    <t>13:23:1103202:1068</t>
  </si>
  <si>
    <t>13:23:1458:0:81:63:А:79</t>
  </si>
  <si>
    <t>430033, РОССИЯ, , , г Саранск, , пр-кт 70 лет Октября, 63, , 79</t>
  </si>
  <si>
    <t>13:23:1101097:2056</t>
  </si>
  <si>
    <t>Никульчёнкова Людмила Леонтьевна</t>
  </si>
  <si>
    <t>860805721615</t>
  </si>
  <si>
    <t>13-23-02/084/2005-233</t>
  </si>
  <si>
    <t>430024, РОССИЯ, , , г Саранск, , б-р Эрьзи, 19, , 24</t>
  </si>
  <si>
    <t>13:23:1103202:1603</t>
  </si>
  <si>
    <t>ВИДЯЙКИНА НЭЛЯ БРОНИСЛАВОВНА</t>
  </si>
  <si>
    <t>132801759010</t>
  </si>
  <si>
    <t>13:23:1458:0:81:71:А:61</t>
  </si>
  <si>
    <t>430033, РОССИЯ, , , г Саранск, , пр-кт 70 лет Октября, 71, , 61</t>
  </si>
  <si>
    <t>13:23:1106064:2226</t>
  </si>
  <si>
    <t>ВОРОНИНА ГАЛИНА ПЕТРОВНА</t>
  </si>
  <si>
    <t>132805713271</t>
  </si>
  <si>
    <t>13-13-01/249/2012-336</t>
  </si>
  <si>
    <t>430006, РОССИЯ, , , г Саранск, , ул Вакеева, 16, , 3</t>
  </si>
  <si>
    <t>ИЛЯКОВ ВИКТОР НИКОЛАЕВИЧ</t>
  </si>
  <si>
    <t>132803918530</t>
  </si>
  <si>
    <t>ИЛЯКОВ СЕРГЕЙ НИКОЛАЕВИЧ</t>
  </si>
  <si>
    <t>132600319193</t>
  </si>
  <si>
    <t>13:23:1106064:744</t>
  </si>
  <si>
    <t>13-13-01/264/2007-254</t>
  </si>
  <si>
    <t>430006, РОССИЯ, , , г Саранск, , ул Энергетическая, 12, , 11</t>
  </si>
  <si>
    <t>Фролкин Валерий Иванович</t>
  </si>
  <si>
    <t>131402779359</t>
  </si>
  <si>
    <t>ТРИФОНОВ ЮРИЙ НИКОЛАЕВИЧ</t>
  </si>
  <si>
    <t>132807346450</t>
  </si>
  <si>
    <t>Гагарина Вера Ивановна</t>
  </si>
  <si>
    <t>132706896338</t>
  </si>
  <si>
    <t>13:23:1101095:1777</t>
  </si>
  <si>
    <t>13:23:1458:0:330:17:А:55</t>
  </si>
  <si>
    <t>430031, РОССИЯ, , , г Саранск, , ул Косарева, 17, , 55</t>
  </si>
  <si>
    <t>13:23:1101095:4429</t>
  </si>
  <si>
    <t>ЕРЯШЕВ ВЛАДИМИР ФЕДОРОВИЧ</t>
  </si>
  <si>
    <t>132803142495</t>
  </si>
  <si>
    <t>13-13-01/294/2006-174</t>
  </si>
  <si>
    <t>430031, РОССИЯ, , , г Саранск, , ул Косарева, 19А, , 2</t>
  </si>
  <si>
    <t>13:23:1101097:1134</t>
  </si>
  <si>
    <t>13:23:172/2003:191</t>
  </si>
  <si>
    <t>13:23:1101210:293</t>
  </si>
  <si>
    <t>132810095831</t>
  </si>
  <si>
    <t>13-13-01/163/2006-250</t>
  </si>
  <si>
    <t>430009, РОССИЯ, , , г Саранск, , ул Волгоградская, 159А, ,</t>
  </si>
  <si>
    <t>13:23:1101204:163</t>
  </si>
  <si>
    <t>БАУЛИНА МАРИЯ ТИМОФЕЕВНА</t>
  </si>
  <si>
    <t>132804971128</t>
  </si>
  <si>
    <t>13-13-01/078/2013-48</t>
  </si>
  <si>
    <t>430031, РОССИЯ, , , г Саранск, , ул Косарева, 8, ,</t>
  </si>
  <si>
    <t>БУРОВА МАЙЯ АЛЕКСАНДРОВНА</t>
  </si>
  <si>
    <t>132802270039</t>
  </si>
  <si>
    <t>КОЧЕТКОВ ЮРИЙ АЛЕКСЕЕВИЧ</t>
  </si>
  <si>
    <t>132810394824</t>
  </si>
  <si>
    <t>132806565957</t>
  </si>
  <si>
    <t>13:23:1101203:6095</t>
  </si>
  <si>
    <t>13-13-01/075/2013-418</t>
  </si>
  <si>
    <t>89401921001</t>
  </si>
  <si>
    <t>13:23:1113249:1198</t>
  </si>
  <si>
    <t>430007, РОССИЯ, , , г Саранск, , ул Осипенко, 35А, , 4</t>
  </si>
  <si>
    <t>Кузина Татьяна Павловна</t>
  </si>
  <si>
    <t>132702470002</t>
  </si>
  <si>
    <t>КУЛИК ТАИСИЯ АЛЕКСЕЕВНА</t>
  </si>
  <si>
    <t>132806565883</t>
  </si>
  <si>
    <t>УТКИНА ВЕРА ВАСИЛЬЕВНА</t>
  </si>
  <si>
    <t>132802157450</t>
  </si>
  <si>
    <t>430009, РОССИЯ, , , г Саранск, , ул Севастопольская, 35, , 71</t>
  </si>
  <si>
    <t>13:23:1104092:824</t>
  </si>
  <si>
    <t>ФЕДОСЬКИН БОРИС ВЛАДИМИРОВИЧ</t>
  </si>
  <si>
    <t>132809958160</t>
  </si>
  <si>
    <t>13-23-02/009/2005-039</t>
  </si>
  <si>
    <t>430031, РОССИЯ, , , г Саранск, , ул Гожувская, 17, ,</t>
  </si>
  <si>
    <t>13:23:1103093:1317</t>
  </si>
  <si>
    <t>13-1/23-82/2003-130</t>
  </si>
  <si>
    <t>430009, РОССИЯ, , , г Саранск, , ул Краснофлотская, 212, ,</t>
  </si>
  <si>
    <t>КРУТИКОВ ИВАН ИВАНОВИЧ</t>
  </si>
  <si>
    <t>132801212612</t>
  </si>
  <si>
    <t>13:23:1104092:3990</t>
  </si>
  <si>
    <t>13-13-01/104/2009-344</t>
  </si>
  <si>
    <t>430031,РОССИЯ,,,Саранск г,,Гаражное общество Таврия гск,228,,</t>
  </si>
  <si>
    <t>13:23:1112258:598</t>
  </si>
  <si>
    <t>ФИЛИН НИКОЛАЙ ИВАНОВИЧ</t>
  </si>
  <si>
    <t>132802565018</t>
  </si>
  <si>
    <t>13-13-01/044/2010-013</t>
  </si>
  <si>
    <t>430004,РОССИЯ,,,Саранск г,,Мордовская ул,РОДАР,,44</t>
  </si>
  <si>
    <t>13:23:1104091:726</t>
  </si>
  <si>
    <t>13:23:109/2003:240</t>
  </si>
  <si>
    <t>430031,РОССИЯ,,,Саранск г,,Гожувская ул,ЛЮБИТЕЛЬ,,29</t>
  </si>
  <si>
    <t>13:23:1104091:433</t>
  </si>
  <si>
    <t>САВГИРА ВИКТОР ТРОФИМОВИЧ</t>
  </si>
  <si>
    <t>132803641448</t>
  </si>
  <si>
    <t>13-13-01/068/2006-376</t>
  </si>
  <si>
    <t>430033, РОССИЯ, , , г Саранск, , ул Гожувская, 40,  ,</t>
  </si>
  <si>
    <t>РОЖКИНА ЗИНАИДА ПЕТРОВНА</t>
  </si>
  <si>
    <t>132805220702</t>
  </si>
  <si>
    <t>13-13-01/003/2009-207</t>
  </si>
  <si>
    <t>430031, РОССИЯ, , , г Саранск, , ул Рузаевская, 93,  ,</t>
  </si>
  <si>
    <t>13:23:1113252:754</t>
  </si>
  <si>
    <t>13-13-01/357/2008-116</t>
  </si>
  <si>
    <t>430027, РОССИЯ, , , г Саранск, , гск Рулевой, , , 188</t>
  </si>
  <si>
    <t>13:23:1113252:1305</t>
  </si>
  <si>
    <t>13-13-01/098/2007-206</t>
  </si>
  <si>
    <t>430027,РОССИЯ,,,Саранск г,,Гаражное общество Мотор гск,268,,</t>
  </si>
  <si>
    <t>13:23:1104091:485</t>
  </si>
  <si>
    <t>13-13-01/172/2007-070</t>
  </si>
  <si>
    <t>430000, РОССИЯ, , , г Саранск, , ул Гожувская, 100,  ,</t>
  </si>
  <si>
    <t>13:23:1104070:512</t>
  </si>
  <si>
    <t>13:23:1458:0:744:72:А:Н</t>
  </si>
  <si>
    <t>430031,РОССИЯ,,,Саранск г,,Сущинского ул,Транспортник,,79</t>
  </si>
  <si>
    <t>13:23:1104070:585</t>
  </si>
  <si>
    <t>НАЗАРОВ НИКОЛАЙ НИКОЛАЕВИЧ</t>
  </si>
  <si>
    <t>132805969700</t>
  </si>
  <si>
    <t>13-13-01/126/2005-047</t>
  </si>
  <si>
    <t>430031,РОССИЯ,,,Саранск г,,Сущинского ул,Транспортник,,131</t>
  </si>
  <si>
    <t>13:23:1113252:733</t>
  </si>
  <si>
    <t>13-13-01/114/2009-065</t>
  </si>
  <si>
    <t>430027,РОССИЯ,,,Саранск г,,Комарова ул,Заря,,78</t>
  </si>
  <si>
    <t>13:23:1115291:146</t>
  </si>
  <si>
    <t>Королев Геннадий Иванович</t>
  </si>
  <si>
    <t>132805102040</t>
  </si>
  <si>
    <t>13-23-02/038/2005-083</t>
  </si>
  <si>
    <t>430904, РОССИЯ, , , г Саранск, рп Ялга, ул Октябрьская, 3, , 20</t>
  </si>
  <si>
    <t>13:23:1211001:402</t>
  </si>
  <si>
    <t>ПОГОДИНА ВАЛЕНТИНА ИВАНОВНА</t>
  </si>
  <si>
    <t>132805047790</t>
  </si>
  <si>
    <t>13-13-01/372/2010-075</t>
  </si>
  <si>
    <t>430904, РОССИЯ, , , г Саранск, рп Ялга, ул Пионерская, 37, , 46</t>
  </si>
  <si>
    <t>13:23:1103202:2775</t>
  </si>
  <si>
    <t>13:23:1458:0:345:35:А:98</t>
  </si>
  <si>
    <t>430009, РОССИЯ, , , г Саранск, , ул Севастопольская, 35, , 98</t>
  </si>
  <si>
    <t>13:23:1103202:2891</t>
  </si>
  <si>
    <t>13-13-01/281/2006-174</t>
  </si>
  <si>
    <t>430009, РОССИЯ, , , г Саранск, , ул Севастопольская, 35, 1, 60</t>
  </si>
  <si>
    <t>13:23:1104091:1012</t>
  </si>
  <si>
    <t>БАРДИН АЛЕКСЕЙ САВЕЛЬЕВИЧ</t>
  </si>
  <si>
    <t>132808978580</t>
  </si>
  <si>
    <t>13-13-01/155/2007-209</t>
  </si>
  <si>
    <t>430009,РОССИЯ,,,Саранск г,,Краснофлотская ул,Восточный-1,,49</t>
  </si>
  <si>
    <t>13:23:1101095:5368</t>
  </si>
  <si>
    <t>13:23:1458:0:337:29:А:6</t>
  </si>
  <si>
    <t>430031, РОССИЯ, , , г Саранск, , ул Лихачева, 29, , 6</t>
  </si>
  <si>
    <t>ИСАЙКИН ВЛАДИМИР ТИХОНОВИЧ</t>
  </si>
  <si>
    <t>132802688108</t>
  </si>
  <si>
    <t>13:23:1101100:1131</t>
  </si>
  <si>
    <t>132808797600</t>
  </si>
  <si>
    <t>13:23:1458:0:113:4:А:41</t>
  </si>
  <si>
    <t>430031, РОССИЯ, , , г Саранск, , ул Пуркаева, 4, , 41</t>
  </si>
  <si>
    <t>132803492595</t>
  </si>
  <si>
    <t>13:23:1101205:365</t>
  </si>
  <si>
    <t>132800691176</t>
  </si>
  <si>
    <t>13-13-01/202/2009-136</t>
  </si>
  <si>
    <t>430031,РОССИЯ,Мордовия Респ,,Саранск г,,Рузаевская ул,пкго Заряд 75,,</t>
  </si>
  <si>
    <t>430033, РОССИЯ, , , г Саранск, , ул Косарева, 3, 2, 28</t>
  </si>
  <si>
    <t>13:23:1104092:1189</t>
  </si>
  <si>
    <t>13:23:1458:0:339:4:6:47</t>
  </si>
  <si>
    <t>430031, РОССИЯ, , , г Саранск, , ул Сущинского, 4, 6, 47</t>
  </si>
  <si>
    <t>430031, РОССИЯ, , , г Саранск, , ул Гожувская, 65,  ,</t>
  </si>
  <si>
    <t>13:23:1101095:4276</t>
  </si>
  <si>
    <t>АВЯЗОВ ИБРАГИМ АБУТАЛИНОВИЧ</t>
  </si>
  <si>
    <t>132800976686</t>
  </si>
  <si>
    <t>13:23:1458:0:330:33:А:18</t>
  </si>
  <si>
    <t>430031, РОССИЯ, , , г Саранск, , ул Косарева, 33, , 18</t>
  </si>
  <si>
    <t>ЧЕТАЙКИНА ВАЛЕНТИНА НИКОЛАЕВНА</t>
  </si>
  <si>
    <t>132801767685</t>
  </si>
  <si>
    <t>132811616445</t>
  </si>
  <si>
    <t>13:23:1102206:453</t>
  </si>
  <si>
    <t>13:23:1458:0:741:247:А:Н</t>
  </si>
  <si>
    <t>430012, РОССИЯ, , , г Саранск, , ул Ухтомского, 247,  ,</t>
  </si>
  <si>
    <t>13:23:1106064:1442</t>
  </si>
  <si>
    <t>ДЕМИДОВА МАРИЯ ПРОКОФЬЕВНА</t>
  </si>
  <si>
    <t>132805777772</t>
  </si>
  <si>
    <t>430006, РОССИЯ, , , г Саранск, , ул Гайдара, 6, , 8</t>
  </si>
  <si>
    <t>АНГЕЛ НИНА ВЛАДИМИРОВНА</t>
  </si>
  <si>
    <t>132803206050</t>
  </si>
  <si>
    <t>13:23:1458:0:275:119:А:23</t>
  </si>
  <si>
    <t>430010, РОССИЯ, , , г Саранск, , ул Московская, 119, , 23</t>
  </si>
  <si>
    <t>13:23:1201001:717</t>
  </si>
  <si>
    <t>13-13-01/205/2012-466</t>
  </si>
  <si>
    <t>430901, РОССИЯ, , , г Саранск, с Зыково, ул Первомайская, 1, ,</t>
  </si>
  <si>
    <t>13:23:1103093:1322</t>
  </si>
  <si>
    <t>УСОВ ВИТАЛИЙ МИХАЙЛОВИЧ</t>
  </si>
  <si>
    <t>132802090903</t>
  </si>
  <si>
    <t>13-1/23-77/2003-56</t>
  </si>
  <si>
    <t>430009,РОССИЯ,,,Саранск г,,Краснофлотская ул,Восточный-1,,15</t>
  </si>
  <si>
    <t>13:23:1101203:4315</t>
  </si>
  <si>
    <t>КОЛМЫКОВА ЛЮДМИЛА ПАВЛОВНА</t>
  </si>
  <si>
    <t>132806576236</t>
  </si>
  <si>
    <t>13:23:1458:0:346:25:0:112</t>
  </si>
  <si>
    <t>430033, РОССИЯ, , , г Саранск, , ул Ярославская, 25, , 112</t>
  </si>
  <si>
    <t>13:23:1101098:2241</t>
  </si>
  <si>
    <t>13:23:1458:0:413:4:А:66</t>
  </si>
  <si>
    <t>ЛИХОТКИН ВАЛЕРИЙ ИВАНОВИЧ</t>
  </si>
  <si>
    <t>132801252020</t>
  </si>
  <si>
    <t>13:23:1101204:203</t>
  </si>
  <si>
    <t>ШАМИН ВИКТОР АНДРЕЕВИЧ</t>
  </si>
  <si>
    <t>132802550251</t>
  </si>
  <si>
    <t>13:23:1458:0:342:69:0:3</t>
  </si>
  <si>
    <t>430031, РОССИЯ, , , г Саранск, , ул Рузаевская, 69, , 3</t>
  </si>
  <si>
    <t>13:23:0910246:1599</t>
  </si>
  <si>
    <t>132802489590</t>
  </si>
  <si>
    <t>13:23:1458:0:373:35:235:12</t>
  </si>
  <si>
    <t>430004, РОССИЯ, , , г Саранск, , ул Мордовская, 35, 235, 12</t>
  </si>
  <si>
    <t>13:23:1101095:5461</t>
  </si>
  <si>
    <t>ЗАЙЦЕВ ВАСИЛИЙ ФЕДОРОВИЧ</t>
  </si>
  <si>
    <t>132804267218</t>
  </si>
  <si>
    <t>13:23:1458:0:337:29:0:89</t>
  </si>
  <si>
    <t>430031, РОССИЯ, , , г Саранск, , ул Лихачева, 29, , 89</t>
  </si>
  <si>
    <t>13:23:1458:0:329:10:0:1</t>
  </si>
  <si>
    <t>13:23:1111262:363</t>
  </si>
  <si>
    <t>13:23:1458:0:30:12:А:2</t>
  </si>
  <si>
    <t>13:23:1114270:643</t>
  </si>
  <si>
    <t>13:23:1463:0:150:11:А:10</t>
  </si>
  <si>
    <t>13:23:1114270:0805</t>
  </si>
  <si>
    <t>13:23:1463:0:150:25:0:32/2</t>
  </si>
  <si>
    <t>430903, РОССИЯ, , , г Саранск, рп Николаевка, ул Кооперативная, 25, , 32-2</t>
  </si>
  <si>
    <t>СВЕТКИН АЛЕКСЕЙ ПАВЛОВИЧ</t>
  </si>
  <si>
    <t>132802301015</t>
  </si>
  <si>
    <t>13:23:1101097:875</t>
  </si>
  <si>
    <t>132804376506</t>
  </si>
  <si>
    <t>13:23:1458:0:337:5:А:35</t>
  </si>
  <si>
    <t>430024, РОССИЯ, , , г Саранск, , ул Лихачева, 5, , 35</t>
  </si>
  <si>
    <t>13:23:1115291:360</t>
  </si>
  <si>
    <t>ТРЯСОУМОВ АЛЕКСАНДР ПАВЛОВИЧ</t>
  </si>
  <si>
    <t>132802189081</t>
  </si>
  <si>
    <t>13:23:1466:0:471:1:А:56</t>
  </si>
  <si>
    <t>430904, РОССИЯ, , , г Саранск, рп Ялга, ул Тимирязева, 1, , 56</t>
  </si>
  <si>
    <t>13:23:1101203:8389</t>
  </si>
  <si>
    <t>СВИСТОВ СЕРГЕЙ ВЛАДИМИРОВИЧ</t>
  </si>
  <si>
    <t>132810032077</t>
  </si>
  <si>
    <t>13:23:1458:0:330:7:0:91</t>
  </si>
  <si>
    <t>430033, РОССИЯ, , , г Саранск, , ул Косарева, 7, , 91</t>
  </si>
  <si>
    <t>13:23:1101203:900</t>
  </si>
  <si>
    <t>13:23:1458:0:81:95:А:21</t>
  </si>
  <si>
    <t>430033, РОССИЯ, , , г Саранск, , пр-кт 70 лет Октября, 95, , 21</t>
  </si>
  <si>
    <t>13:23:1102214:856</t>
  </si>
  <si>
    <t>13-1/23-231/2002-159</t>
  </si>
  <si>
    <t>430012, РОССИЯ, , , г Саранск, , ул Можайского, 28, ,</t>
  </si>
  <si>
    <t>13:23:1104092:3630</t>
  </si>
  <si>
    <t>13:23:1458:0:330:39:А:143</t>
  </si>
  <si>
    <t>430024, РОССИЯ, , , г Саранск, , ул Косарева, 39, , 143</t>
  </si>
  <si>
    <t>Рогачев Леонид Иванович</t>
  </si>
  <si>
    <t>132802404606</t>
  </si>
  <si>
    <t>ЩАНКИН ВЛАДИМИР ИВАНОВИЧ</t>
  </si>
  <si>
    <t>132803789726</t>
  </si>
  <si>
    <t>13:23:1113252:916</t>
  </si>
  <si>
    <t>КУЗНЕЦОВА АНТОНИНА ЕФИМОВНА</t>
  </si>
  <si>
    <t>132800372035</t>
  </si>
  <si>
    <t>13:23:1458:0:186:10:А:76</t>
  </si>
  <si>
    <t>430027, РОССИЯ, , , г Саранск, , ул Комарова, 10, , 76</t>
  </si>
  <si>
    <t>13:23:1113252:1155</t>
  </si>
  <si>
    <t>13:23:1458:0:186:16:А:16</t>
  </si>
  <si>
    <t>430027, РОССИЯ, , , г Саранск, , ул Комарова, 16, , 16</t>
  </si>
  <si>
    <t>13:23:1101203:1224</t>
  </si>
  <si>
    <t>ТОЛПЕГИНА ВАЛЕНТИНА ИВАНОВНА</t>
  </si>
  <si>
    <t>132804820351</t>
  </si>
  <si>
    <t>13:23:1458:0:81:87:А:15</t>
  </si>
  <si>
    <t>430033, РОССИЯ, , , г Саранск, , пр-кт 70 лет Октября, 87, , 15</t>
  </si>
  <si>
    <t>13:23:1103093:1627</t>
  </si>
  <si>
    <t>132802074482</t>
  </si>
  <si>
    <t>13:23:1458:0:81:76:А:25</t>
  </si>
  <si>
    <t>430033, РОССИЯ, , , г Саранск, , пр-кт 70 лет Октября, 76, , 25</t>
  </si>
  <si>
    <t>13:23:1101095:907</t>
  </si>
  <si>
    <t>ЛЯМКИН ИВАН АНДРЕЕВИЧ</t>
  </si>
  <si>
    <t>132803542983</t>
  </si>
  <si>
    <t>13:23:1458:0:329:37:А:119</t>
  </si>
  <si>
    <t>430031, РОССИЯ, , , г Саранск, , ул Гожувская, 37, , 119</t>
  </si>
  <si>
    <t>КОСТЕНКО АНАТОЛИЙ ГРИГОРЬЕВИЧ</t>
  </si>
  <si>
    <t>132805992106</t>
  </si>
  <si>
    <t>ЕФРЕМОВ АЛЕКСАНДР КУЗЬМИЧ</t>
  </si>
  <si>
    <t>132803602777</t>
  </si>
  <si>
    <t>13:23:1458:0:337:21:А:65</t>
  </si>
  <si>
    <t>430031, РОССИЯ, , , г Саранск, , ул Лихачева, 21, , 65</t>
  </si>
  <si>
    <t>ЕЖИКОВА ВАЛЕНТИНА ПЕТРОВНА</t>
  </si>
  <si>
    <t>13:23:1101094:6082</t>
  </si>
  <si>
    <t>13:23:1458:0:329:10:А:49</t>
  </si>
  <si>
    <t>13:23:1101095:3912</t>
  </si>
  <si>
    <t>13:23:1458:0:330:19:А:9/1</t>
  </si>
  <si>
    <t>430031,РОССИЯ,,,Саранск г,,Косарева ул,19,,9</t>
  </si>
  <si>
    <t>АГАПОВ ЮРИЙ БОРИСОВИЧ</t>
  </si>
  <si>
    <t>132802454822</t>
  </si>
  <si>
    <t>13:23:1101099:168</t>
  </si>
  <si>
    <t>13:23:1458:0:46:1:1:100</t>
  </si>
  <si>
    <t>13:23:1208001:850</t>
  </si>
  <si>
    <t>13:23:1464:0:416:7:А:69</t>
  </si>
  <si>
    <t>430024, РОССИЯ, , , г Саранск, п Озерный, ул Тепличная, 7, , 69</t>
  </si>
  <si>
    <t>ГУНЬКИНА ЗИНАИДА ФЕДОРОВНА</t>
  </si>
  <si>
    <t>132800075836</t>
  </si>
  <si>
    <t>ИГНАТЬЕВ ПЕТР СТЕПАНОВИЧ</t>
  </si>
  <si>
    <t>132803624820</t>
  </si>
  <si>
    <t>ДУДУРКИН ИСКАНДАРЬ АЛИМЖАНОВИЧ</t>
  </si>
  <si>
    <t>430013,РОССИЯ,,,Саранск г,,Коваленко ул,53,,61</t>
  </si>
  <si>
    <t>АНОХИНА ЛИДИЯ НИКОЛАЕВНА</t>
  </si>
  <si>
    <t>132707259701</t>
  </si>
  <si>
    <t>МИРОНОВ ФЕДОР ВАСИЛЬЕВИЧ</t>
  </si>
  <si>
    <t>132703966900</t>
  </si>
  <si>
    <t>13:23:1001047:810</t>
  </si>
  <si>
    <t>МЯКИШЕВА АННА ПЕТРОВНА</t>
  </si>
  <si>
    <t>132702572702</t>
  </si>
  <si>
    <t>13:23:1457:0:79:119:А:70</t>
  </si>
  <si>
    <t>430023,РОССИЯ,,,Саранск г,,60 лет Октября пр-кт,119,,70</t>
  </si>
  <si>
    <t>13:23:1007034:241</t>
  </si>
  <si>
    <t>13:23:1457:0:811:86:А:Н</t>
  </si>
  <si>
    <t>430013,РОССИЯ,,,Саранск г,,Лодыгина ул,ГО Лада,,86</t>
  </si>
  <si>
    <t>13:23:1002046:2438</t>
  </si>
  <si>
    <t>ЩУРЯКОВ СЕРГЕЙ ГЕННАДЬЕВИЧ</t>
  </si>
  <si>
    <t>132708403620</t>
  </si>
  <si>
    <t>13:23:1457:0:79:10:0:172</t>
  </si>
  <si>
    <t>430034,РОССИЯ,,,Саранск г,,60 лет Октября пр-кт,10,,172</t>
  </si>
  <si>
    <t>8229</t>
  </si>
  <si>
    <t>ЛАБЗОВА ИРИНА ГЕННАДЬЕВНА</t>
  </si>
  <si>
    <t>132808515408</t>
  </si>
  <si>
    <t>430013, , , , г Саранск, , ул Победы, 23, 2, 66</t>
  </si>
  <si>
    <t>13:23:1002056:4352</t>
  </si>
  <si>
    <t>13:23:1457:0:421:24:0:30</t>
  </si>
  <si>
    <t>430013,РОССИЯ,,,Саранск г,,Воинова ул,24,,30</t>
  </si>
  <si>
    <t>Логунков Николай Михайлович</t>
  </si>
  <si>
    <t>132804585549</t>
  </si>
  <si>
    <t>13:23:1001023:2570</t>
  </si>
  <si>
    <t>КАРАТИН ЮРИЙ ВЛАДИМИРОВИЧ</t>
  </si>
  <si>
    <t>132702487736</t>
  </si>
  <si>
    <t>13:23:1457:0:180:40:А:31</t>
  </si>
  <si>
    <t>430028,РОССИЯ,,,Саранск г,,Пушкина ул,40,,31</t>
  </si>
  <si>
    <t>13:23:1002056:1597</t>
  </si>
  <si>
    <t>ПЕЛИЧКИН НИКОЛАЙ ИГНАТЬЕВИЧ</t>
  </si>
  <si>
    <t>132705064560</t>
  </si>
  <si>
    <t>13:23:1457:0:327:20:А:95</t>
  </si>
  <si>
    <t>430013,РОССИЯ,,,Саранск г,,Коваленко ул,20,,95</t>
  </si>
  <si>
    <t>ТРИФОНОВ АЛЕКСЕЙ ГРИГОРЬЕВИЧ</t>
  </si>
  <si>
    <t>132701876585</t>
  </si>
  <si>
    <t>13:23:1002045:3719</t>
  </si>
  <si>
    <t>13:23:88/2004:292</t>
  </si>
  <si>
    <t>Комната в квартире</t>
  </si>
  <si>
    <t>,РОССИЯ,,,Саранск г,,Пушкина ул,74,,1/2</t>
  </si>
  <si>
    <t>МАТВЕЕВА ГАЛИНА ФЕДОРОВНА</t>
  </si>
  <si>
    <t>132702426204</t>
  </si>
  <si>
    <t>13:23:1002056:825</t>
  </si>
  <si>
    <t>СИРЯНОВА ВАЛЕНТИНА ВАСИЛЬЕВНА</t>
  </si>
  <si>
    <t>132702498978</t>
  </si>
  <si>
    <t>13:23:1457:0:95:1:А:44</t>
  </si>
  <si>
    <t>430013,РОССИЯ,,,Саранск г,,Победы ул,1,,44</t>
  </si>
  <si>
    <t>13:23:1002045:336</t>
  </si>
  <si>
    <t>ИЛЬЕНКО РАИСА ВАСИЛЬЕВНА</t>
  </si>
  <si>
    <t>132700539900</t>
  </si>
  <si>
    <t>13:23:1457:0:327:9:А:6</t>
  </si>
  <si>
    <t>430034,РОССИЯ,,,Саранск г,,Коваленко ул,9,,6</t>
  </si>
  <si>
    <t>ШИШУРКИН ЛЕОНИД ВАСИЛЬЕВИЧ</t>
  </si>
  <si>
    <t>132704368195</t>
  </si>
  <si>
    <t>АНТИПОВА РАИСА ИВАНОВНА</t>
  </si>
  <si>
    <t>132705826338</t>
  </si>
  <si>
    <t>13:23:1002055:549</t>
  </si>
  <si>
    <t>ЛАРИОНОВ СЕРГЕЙ СЕРГЕЕВИЧ</t>
  </si>
  <si>
    <t>132703055344</t>
  </si>
  <si>
    <t>13:23:1457:0:327:55:2:52</t>
  </si>
  <si>
    <t>430013,РОССИЯ,,,Саранск г,,Коваленко ул,55,2,52</t>
  </si>
  <si>
    <t>13:23:1002053:1210</t>
  </si>
  <si>
    <t>13:23:1457:0:325:6:А:12</t>
  </si>
  <si>
    <t>430034,РОССИЯ,,,Саранск г,,Н.Эркая ул,6,,12</t>
  </si>
  <si>
    <t>13:23:1001051:896</t>
  </si>
  <si>
    <t>ГОРЮНОВ МИХАИЛ ИВАНОВИЧ</t>
  </si>
  <si>
    <t>132705408595</t>
  </si>
  <si>
    <t>13:23:1457:0:79:65:А:52</t>
  </si>
  <si>
    <t>430023,РОССИЯ,,,Саранск г,,60 лет Октября пр-кт,65,,52</t>
  </si>
  <si>
    <t>ГОРЮНОВА ГАЛИНА ИВАНОВНА</t>
  </si>
  <si>
    <t>132705408348</t>
  </si>
  <si>
    <t>13:23:1002045:3242</t>
  </si>
  <si>
    <t>ТЕМРАЛЕЕВА ЛЮБОВЬ ИВАНОВНА</t>
  </si>
  <si>
    <t>132702309910</t>
  </si>
  <si>
    <t>13:23:1457:0:421:35:А:49</t>
  </si>
  <si>
    <t>430034,РОССИЯ,,,Саранск г,,Воинова ул,35,,49</t>
  </si>
  <si>
    <t>ТЕМРАЛЕЕВ ЗАРИФ АЛИМОВИЧ</t>
  </si>
  <si>
    <t>132704529300</t>
  </si>
  <si>
    <t>13:23:1002045:2050</t>
  </si>
  <si>
    <t>ЧУФАРОВА НАДЕЖДА СТЕПАНОВНА</t>
  </si>
  <si>
    <t>132701831707</t>
  </si>
  <si>
    <t>13:23:1457:0:327:37:А:22</t>
  </si>
  <si>
    <t>430034,РОССИЯ,,,Саранск г,,Коваленко ул,37,,22</t>
  </si>
  <si>
    <t>КОСЫРЕВА МАРИЯ ИВАНОВНА</t>
  </si>
  <si>
    <t>13:23:1001022:3200</t>
  </si>
  <si>
    <t>ЛИСОВ АЛЕКСАНДР ФЕДОРОВИЧ</t>
  </si>
  <si>
    <t>132703915261</t>
  </si>
  <si>
    <t>13:23:1457:0:180:52:А:60/1</t>
  </si>
  <si>
    <t>430028,РОССИЯ,,,Саранск г,,Пушкина ул,52,,60/1</t>
  </si>
  <si>
    <t>13:23:1001051:448</t>
  </si>
  <si>
    <t>ПОДКОПАЛОВ АНАТОЛИЙ АЛЕКСЕЕВИЧ</t>
  </si>
  <si>
    <t>132701529052</t>
  </si>
  <si>
    <t>13:23:1457:0:79:79:А:6</t>
  </si>
  <si>
    <t>430023,РОССИЯ,,,Саранск г,,60 лет Октября пр-кт,79,,6</t>
  </si>
  <si>
    <t>13:23:1002046:2338</t>
  </si>
  <si>
    <t>ЕЖОВ ВЛАДИМИР МИХАЙЛОВИЧ</t>
  </si>
  <si>
    <t>132701872245</t>
  </si>
  <si>
    <t>13:23:1457:0:79:14:А:70</t>
  </si>
  <si>
    <t>430034,РОССИЯ,,,Саранск г,,60 лет Октября пр-кт,14,,70</t>
  </si>
  <si>
    <t>ЕЖОВА ОЛЬГА МИХАЙЛОВНА</t>
  </si>
  <si>
    <t>132705200660</t>
  </si>
  <si>
    <t>ЖУКОВ АЛЕКСАНДР ИВАНОВИЧ</t>
  </si>
  <si>
    <t>132703856506</t>
  </si>
  <si>
    <t>430034,РОССИЯ,,,Саранск г,,60 лет Октября пр-кт,10,,30</t>
  </si>
  <si>
    <t>4061</t>
  </si>
  <si>
    <t>13:23:1002045:1509</t>
  </si>
  <si>
    <t>13:23:1457:0:180:84:А:39</t>
  </si>
  <si>
    <t>430034,РОССИЯ,,,Саранск г,,Пушкина ул,84,,39</t>
  </si>
  <si>
    <t>132802821631</t>
  </si>
  <si>
    <t>13:23:1001023:485</t>
  </si>
  <si>
    <t>ДЕВЯТКИН ВЛАДИМИР БОРИСОВИЧ</t>
  </si>
  <si>
    <t>132706179034</t>
  </si>
  <si>
    <t>13-1/23-217/2002-104</t>
  </si>
  <si>
    <t>430021,РОССИЯ,,,Саранск г,,Веселовского ул,35,,24</t>
  </si>
  <si>
    <t>132704580723</t>
  </si>
  <si>
    <t>ЕРЕМКИН АНАТОЛИЙ ПАВЛОВИЧ</t>
  </si>
  <si>
    <t>132705003800</t>
  </si>
  <si>
    <t>ЛИСИН АЛЕКСАНДР ВАСИЛЬЕВИЧ</t>
  </si>
  <si>
    <t>132701056871</t>
  </si>
  <si>
    <t>13:23:1001024:1609</t>
  </si>
  <si>
    <t>Василенко Людмила Николаевна</t>
  </si>
  <si>
    <t>132701161675</t>
  </si>
  <si>
    <t>13:23:15/2004:100</t>
  </si>
  <si>
    <t>430021, РОССИЯ, , , г Саранск, , ул Семашко, 17, , 10</t>
  </si>
  <si>
    <t>13:23:1001027:276</t>
  </si>
  <si>
    <t>13-1/23-9/2003-68</t>
  </si>
  <si>
    <t>430017, РОССИЯ, , , г Саранск, , ул Пушкина, 3, 1, 24</t>
  </si>
  <si>
    <t>13:23:1002056:1723</t>
  </si>
  <si>
    <t>РЕЗЯПОВА САНИЯ АМИНОВНА</t>
  </si>
  <si>
    <t>131502768030</t>
  </si>
  <si>
    <t>13:23:1457:0:327:22:А:100</t>
  </si>
  <si>
    <t>430034, РОССИЯ, , , г Саранск, , ул Коваленко, 22, , 100</t>
  </si>
  <si>
    <t>13:23:1001026:537</t>
  </si>
  <si>
    <t>КУСЛИН НИКОЛАЙ АЛЕКСАНДРОВИЧ</t>
  </si>
  <si>
    <t>132707367880</t>
  </si>
  <si>
    <t>13:23:128/2003:219</t>
  </si>
  <si>
    <t>430017,РОССИЯ,,,Саранск г,,Пушкина ул,8,,29</t>
  </si>
  <si>
    <t>КУСЛИНА ЛЮБОВЬ МИХАЙЛОВНА</t>
  </si>
  <si>
    <t>132700566559</t>
  </si>
  <si>
    <t>13:23:1001026:1197</t>
  </si>
  <si>
    <t>13:23:80/2004:25</t>
  </si>
  <si>
    <t>430034, РОССИЯ, , , г Саранск, , ул Пушкина, 8, , 37/17</t>
  </si>
  <si>
    <t>МИРОНОВ НИКОЛАЙ ГРИГОРЬЕВИЧ</t>
  </si>
  <si>
    <t>132705950222</t>
  </si>
  <si>
    <t>СУЛЬДИН МИХАИЛ ЛЕОНТЬЕВИЧ</t>
  </si>
  <si>
    <t>132704901960</t>
  </si>
  <si>
    <t>13:23:1002045:520</t>
  </si>
  <si>
    <t>13-13-01/167/2008-228</t>
  </si>
  <si>
    <t>430034,РОССИЯ,,,Саранск г,,Пушкина ул,74,,1/4</t>
  </si>
  <si>
    <t>13:23:1002053:770</t>
  </si>
  <si>
    <t>НИКОЛАЕВА ЛЮБОВЬ ТИМОФЕЕВНА</t>
  </si>
  <si>
    <t>132801731181</t>
  </si>
  <si>
    <t>13:23:119/2003:272</t>
  </si>
  <si>
    <t>430034, РОССИЯ, , , г Саранск, , ул Н.Эркая, 28, , 16</t>
  </si>
  <si>
    <t>КАРТАШОВ ВАСИЛИЙ СЕМЕНОВИЧ</t>
  </si>
  <si>
    <t>132702204716</t>
  </si>
  <si>
    <t>89246827002</t>
  </si>
  <si>
    <t>89246884001</t>
  </si>
  <si>
    <t>89246884004</t>
  </si>
  <si>
    <t>89246865006</t>
  </si>
  <si>
    <t>89246846001</t>
  </si>
  <si>
    <t>13:18:0415001:475</t>
  </si>
  <si>
    <t>ГОСТЮШОВ НИКОЛАЙ СЕРГЕЕВИЧ</t>
  </si>
  <si>
    <t>131800607207</t>
  </si>
  <si>
    <t>13-13-01/325/2011-426</t>
  </si>
  <si>
    <t>89246865012</t>
  </si>
  <si>
    <t>431568,РОССИЯ,Мордовия Респ,Старошайговский р-н,,Новая Александровка с,Первомайская ул,5,,</t>
  </si>
  <si>
    <t>89246854004</t>
  </si>
  <si>
    <t>89246854001</t>
  </si>
  <si>
    <t>89246861001</t>
  </si>
  <si>
    <t>89246891005</t>
  </si>
  <si>
    <t>89246881008</t>
  </si>
  <si>
    <t>89246865001</t>
  </si>
  <si>
    <t>89246804001</t>
  </si>
  <si>
    <t>89246861005</t>
  </si>
  <si>
    <t>13:18:0312001:1685</t>
  </si>
  <si>
    <t>САФОНКИН НИКОЛАЙ ДМИТРИЕВИЧ</t>
  </si>
  <si>
    <t>132703040193</t>
  </si>
  <si>
    <t>13-13-01/076/2010-150</t>
  </si>
  <si>
    <t>431560,РОССИЯ,Мордовия Респ,Старошайговский р-н,,Мельцаны с,Крестьянская ул,92,,</t>
  </si>
  <si>
    <t>89246884002</t>
  </si>
  <si>
    <t>13:18:0123001:4138</t>
  </si>
  <si>
    <t>ТРИФОНОВ ВИКТОР ПЕТРОВИЧ</t>
  </si>
  <si>
    <t>131800871836</t>
  </si>
  <si>
    <t>13:18:30/2004:140</t>
  </si>
  <si>
    <t>431540,РОССИЯ,Мордовия Респ,,,Старое Шайгово с,Шишканова ул,115,,2</t>
  </si>
  <si>
    <t>ТРИФАНОВА АЛЕКСАНДРА ИВАНОВНА</t>
  </si>
  <si>
    <t>131800865039</t>
  </si>
  <si>
    <t>89246881001</t>
  </si>
  <si>
    <t>13:18:0114001:849</t>
  </si>
  <si>
    <t>13-13-01/037/2008-111</t>
  </si>
  <si>
    <t>,РОССИЯ,Мордовия Респ,Старошайговский р-н,,Новое Акшино с,Нагорная ул,2,,</t>
  </si>
  <si>
    <t>ГРИШАКОВ ВАЛЕРИЙ ВАСИЛЬЕВИЧ</t>
  </si>
  <si>
    <t>132704924501</t>
  </si>
  <si>
    <t>89246881007</t>
  </si>
  <si>
    <t>89246865002</t>
  </si>
  <si>
    <t>89246865004</t>
  </si>
  <si>
    <t>89246839001</t>
  </si>
  <si>
    <t>89246804005</t>
  </si>
  <si>
    <t>13:18:0305001:488</t>
  </si>
  <si>
    <t>13-13-01/182/2005-022</t>
  </si>
  <si>
    <t>431552,Россия,Мордовия Респ,Старошайговский р-н,,Ингенер-Пятина с,Советский пер,3,,</t>
  </si>
  <si>
    <t>РАЗДОЛЬКИН ВАСИЛИЙ ИВАНОВИЧ</t>
  </si>
  <si>
    <t>132803006301</t>
  </si>
  <si>
    <t>13-13-01/235/2006-055</t>
  </si>
  <si>
    <t>89246861004</t>
  </si>
  <si>
    <t>431552,РОССИЯ,Мордовия Респ,Старошайговский р-н,,Верхняя Верченка д,Садовая ул,7А,,</t>
  </si>
  <si>
    <t>89246804002</t>
  </si>
  <si>
    <t>13:18:0101002:208</t>
  </si>
  <si>
    <t>131800826826</t>
  </si>
  <si>
    <t>13-13-01/247/2012-332</t>
  </si>
  <si>
    <t>431555,РОССИЯ,Мордовия Респ,Старошайговский р-н,,Хитровка д,Ленина ул,19,,</t>
  </si>
  <si>
    <t>13:18:0302001:595</t>
  </si>
  <si>
    <t>132709849505</t>
  </si>
  <si>
    <t>13-13-01/050/2012-104</t>
  </si>
  <si>
    <t>431566,РОССИЯ,Мордовия Респ,Старошайговский р-н,,Вертелим с,Пролетарская ул,24,,</t>
  </si>
  <si>
    <t>13:18:0123001:4137</t>
  </si>
  <si>
    <t>13:18:30/2004:138</t>
  </si>
  <si>
    <t>431540,РОССИЯ,Мордовия Респ,,,Старое Шайгово с,Шишканова ул,115,,1</t>
  </si>
  <si>
    <t>89246891001</t>
  </si>
  <si>
    <t>89246854005</t>
  </si>
  <si>
    <t>13:18:0113005:308</t>
  </si>
  <si>
    <t>КАТЫШОВ НИКОЛАЙ ЕФИМОВИЧ</t>
  </si>
  <si>
    <t>131800010410</t>
  </si>
  <si>
    <t>13-13-01/185/2009-230</t>
  </si>
  <si>
    <t>431554,РОССИЯ,Мордовия Респ,Старошайговский р-н,,Подверниха с,Нагорная ул,28,,</t>
  </si>
  <si>
    <t>КАТЫШОВА ВАЛЕНТИНА ДМИТРИЕВНА</t>
  </si>
  <si>
    <t>131801152640</t>
  </si>
  <si>
    <t>13:18:0113001:251</t>
  </si>
  <si>
    <t>13-13-01/124/2010-240</t>
  </si>
  <si>
    <t>431554,Россия,Мордовия Респ,Старошайговский р-н,,Мизеряне с,Центральная ул,75,,</t>
  </si>
  <si>
    <t>СВИЩЕВ АНАТОЛИЙ АЛЕКСЕЕВИЧ</t>
  </si>
  <si>
    <t>132804365906</t>
  </si>
  <si>
    <t>89246854003</t>
  </si>
  <si>
    <t>13:18:0114004:339</t>
  </si>
  <si>
    <t>131800993190</t>
  </si>
  <si>
    <t>13:18:1039:0:65:19:А:5</t>
  </si>
  <si>
    <t>431550,РОССИЯ,Мордовия Респ,Старошайговский р-н,,Красная Рудня п,Пионерская ул,19,,5</t>
  </si>
  <si>
    <t>131800994926</t>
  </si>
  <si>
    <t>13:18:0309001:496</t>
  </si>
  <si>
    <t>НАРВАТКИНА МАРИЯ КАРПОВНА</t>
  </si>
  <si>
    <t>131800405553</t>
  </si>
  <si>
    <t>13-13-01/240/2012-339</t>
  </si>
  <si>
    <t>431561,РОССИЯ,Мордовия Респ,Старошайговский р-н,,Кулдым с,Ворошилова ул,32,,</t>
  </si>
  <si>
    <t>13:18:0309001:524</t>
  </si>
  <si>
    <t>ЕМЕЛЬКИНА АНАСТАСИЯ ТИМОФЕЕВНА</t>
  </si>
  <si>
    <t>131800405169</t>
  </si>
  <si>
    <t>13-13-01/111/2009-286</t>
  </si>
  <si>
    <t>431561,РОССИЯ,Мордовия Респ,Старошайговский р-н,,Кулдым с,Чапаева ул,5,,</t>
  </si>
  <si>
    <t>89246891003</t>
  </si>
  <si>
    <t>89246804006</t>
  </si>
  <si>
    <t>89246882001</t>
  </si>
  <si>
    <t>13:18:0218001:283</t>
  </si>
  <si>
    <t>БАКШЕЕВА КЛАВДИЯ ГЕОРГИЕВНА</t>
  </si>
  <si>
    <t>131800933560</t>
  </si>
  <si>
    <t>13-13-01/050/2012-152</t>
  </si>
  <si>
    <t>431555,РОССИЯ,Мордовия Респ,Старошайговский р-н,,Ожга 2-я д,Центральная ул,32,,</t>
  </si>
  <si>
    <t>89246884008</t>
  </si>
  <si>
    <t>13:18:0325002:218</t>
  </si>
  <si>
    <t>13-13-01/318/2008-060</t>
  </si>
  <si>
    <t>431564,РОССИЯ,Мордовия Респ,Старошайговский р-н,,Малькеевка д,Садовая ул,37,,</t>
  </si>
  <si>
    <t>13:18:0427003:39</t>
  </si>
  <si>
    <t>ЕЛИСЕЕВА ЕЛЕНА ЕВГРАФЬЕВНА</t>
  </si>
  <si>
    <t>131800856690</t>
  </si>
  <si>
    <t>13:18:112/2004:177</t>
  </si>
  <si>
    <t>89246884003</t>
  </si>
  <si>
    <t>431540,РОССИЯ,Мордовия Респ,Старошайговский р-н,,Ягодная Поляна п,,13,,</t>
  </si>
  <si>
    <t>13:18:0221001:1532</t>
  </si>
  <si>
    <t>АТЕНЯЕВ АЛЕКСЕЙ ВАСИЛЬЕВИЧ</t>
  </si>
  <si>
    <t>132709771591</t>
  </si>
  <si>
    <t>13-13-01/240/2012-342</t>
  </si>
  <si>
    <t>431547,РОССИЯ,Мордовия Респ,Старошайговский р-н,,Старая Теризморга с,Центральная ул,3,,</t>
  </si>
  <si>
    <t>13:18:0111001:945</t>
  </si>
  <si>
    <t>БАЙНАРОВИЧ ПАТРИНА НИКОЛАЕВНА</t>
  </si>
  <si>
    <t>131800519279</t>
  </si>
  <si>
    <t>13:18:997:0:2:37:А:0</t>
  </si>
  <si>
    <t>431554,РОССИЯ,Мордовия Респ,Старошайговский р-н,,Летки с,Советская ул,37,,</t>
  </si>
  <si>
    <t>13:18:0221001:1338</t>
  </si>
  <si>
    <t>ЯМАШКИН ИВАН МАКСИМОВИЧ</t>
  </si>
  <si>
    <t>131800544388</t>
  </si>
  <si>
    <t>13-13-01/367/2009-080</t>
  </si>
  <si>
    <t>431547,РОССИЯ,Мордовия Респ,Старошайговский р-н,,Старая Теризморга с,Московская ул,1,,</t>
  </si>
  <si>
    <t>13:18:0304001:429</t>
  </si>
  <si>
    <t>13:18:982:0:20:2:А:0</t>
  </si>
  <si>
    <t>431563,РОССИЯ,Мордовия Респ,Старошайговский р-н,,Говорово с,Юбилейная ул,2,,</t>
  </si>
  <si>
    <t>13:18:0312001:1462</t>
  </si>
  <si>
    <t>ЕМЕЛИН АЛЕКСЕЙ НИКОЛАЕВИЧ</t>
  </si>
  <si>
    <t>131801742456</t>
  </si>
  <si>
    <t>13:18:999:0:1030:1317099:А:0</t>
  </si>
  <si>
    <t>431560,РОССИЯ,Мордовия Респ,Старошайговский р-н,,Мельцаны с,Ремесленная 2-я ул,131709,,</t>
  </si>
  <si>
    <t>13:18:0123001:3999</t>
  </si>
  <si>
    <t>АЦАПИНА ПРОСКОВЬЯ МИТРОФАНОВНА</t>
  </si>
  <si>
    <t>131800467013</t>
  </si>
  <si>
    <t>13:18:1029:0:44:13:А:2</t>
  </si>
  <si>
    <t>431540,РОССИЯ,Мордовия Респ,,,Старое Шайгово с,Строителей ул,13,,2</t>
  </si>
  <si>
    <t>131800030008</t>
  </si>
  <si>
    <t>13:18:0110001:1087</t>
  </si>
  <si>
    <t>ПЕРФИЛЬЕВА КСЕНИЯ ФЕДОРОВНА</t>
  </si>
  <si>
    <t>131800291352</t>
  </si>
  <si>
    <t>13:18:995:0:123:17:А:1</t>
  </si>
  <si>
    <t>431551,РОССИЯ,Мордовия Респ,Старошайговский р-н,,Лемдяй с,Центральная ул,17,,1</t>
  </si>
  <si>
    <t>13:18:0312001:1475</t>
  </si>
  <si>
    <t>РУМЯНЦЕВ МАКСИМ АЛЕКСАНДРОВИЧ</t>
  </si>
  <si>
    <t>131801670226</t>
  </si>
  <si>
    <t>13:18:999:0:602:35:А:0</t>
  </si>
  <si>
    <t>431560,РОССИЯ,Мордовия Респ,Старошайговский р-н,,Мельцаны с,Чайная ул,35,,</t>
  </si>
  <si>
    <t>13:18:0114004:225</t>
  </si>
  <si>
    <t>13-1/18-210/2002-43</t>
  </si>
  <si>
    <t>431550,РОССИЯ,Мордовия Респ,Старошайговский р-н,,Красная Рудня п,Заречная ул,20,,</t>
  </si>
  <si>
    <t>13:18:0111001:1069</t>
  </si>
  <si>
    <t>КИРЮШКИН АЛЕКСАНДР ФЕДОРОВИЧ</t>
  </si>
  <si>
    <t>132806102483</t>
  </si>
  <si>
    <t>13:18:30/2004:33</t>
  </si>
  <si>
    <t>431554,РОССИЯ,Мордовия Респ,Старошайговский р-н,,Летки с,Центральная ул,19,,</t>
  </si>
  <si>
    <t>430033, РОССИЯ, , , г Саранск, , ул Гожувская, 44, , 101</t>
  </si>
  <si>
    <t>13:18:0111001:926</t>
  </si>
  <si>
    <t>ЛЫСЕНКОВ АЛЕКСАНДР НИКОЛАЕВИЧ</t>
  </si>
  <si>
    <t>131800427469</t>
  </si>
  <si>
    <t>13-1/23-40/2003-174</t>
  </si>
  <si>
    <t>431554,РОССИЯ,Мордовия Респ,Старошайговский р-н,,Летки с,Нижняя ул,12,,</t>
  </si>
  <si>
    <t>13:18:0312001:1528</t>
  </si>
  <si>
    <t>132609218626</t>
  </si>
  <si>
    <t>13:18:30/2004:261</t>
  </si>
  <si>
    <t>431560,РОССИЯ,Мордовия Респ,Старошайговский р-н,,Мельцаны с,Заречная ул,76,,</t>
  </si>
  <si>
    <t>ЕРЕМЕЕВ ВЛАДИМИР ИВАНОВИЧ</t>
  </si>
  <si>
    <t>132704920592</t>
  </si>
  <si>
    <t>КУКОЛИН СЕРГЕЙ ВАЛЕРЬЕВИЧ</t>
  </si>
  <si>
    <t>132704910555</t>
  </si>
  <si>
    <t>ШИШОНКОВА АЛЕКСАНДРА НИКОЛАЕВНА</t>
  </si>
  <si>
    <t>132700777905</t>
  </si>
  <si>
    <t>13:23:1001021:1021</t>
  </si>
  <si>
    <t>13:23:145/2003:190</t>
  </si>
  <si>
    <t>430000,РОССИЯ,,,Саранск г,,Восход-3 гск,,,756</t>
  </si>
  <si>
    <t>431550,РОССИЯ,Мордовия Респ,Старошайговский р-н,,Новая Обуховка д,Центральная ул,17,,</t>
  </si>
  <si>
    <t>132701702846</t>
  </si>
  <si>
    <t>БОГДАШКИН НИКОЛАЙ ПЕТРОВИЧ</t>
  </si>
  <si>
    <t>132704093180</t>
  </si>
  <si>
    <t>СИНЯГИН НИКОЛАЙ ИВАНОВИЧ</t>
  </si>
  <si>
    <t>132700159948</t>
  </si>
  <si>
    <t>СКАЛКОВ МИХАИЛ АНАТОЛЬЕВИЧ</t>
  </si>
  <si>
    <t>132705170494</t>
  </si>
  <si>
    <t>13:23:1002053:508</t>
  </si>
  <si>
    <t>АРЕФКИНА МАРИЯ АЛЕКСЕЕВНА</t>
  </si>
  <si>
    <t>132701285254</t>
  </si>
  <si>
    <t>13-23-02/034/2005-234</t>
  </si>
  <si>
    <t>430034, РОССИЯ, , , г Саранск, , ул Н.Эркая, 24, 1, 4</t>
  </si>
  <si>
    <t>13:23:1001022:1206</t>
  </si>
  <si>
    <t>КОШЕЛЕВ АНАТОЛИЙ ВИКТОРОВИЧ</t>
  </si>
  <si>
    <t>132704697400</t>
  </si>
  <si>
    <t>13-23-02/043/2005-300</t>
  </si>
  <si>
    <t>430028, РОССИЯ, , , г Саранск, , ул Веселовского, 49, , 35</t>
  </si>
  <si>
    <t>13:23:1001023:1581</t>
  </si>
  <si>
    <t>ДОЛГОВ ПЕТР ТИМОФЕЕВИЧ</t>
  </si>
  <si>
    <t>132803270151</t>
  </si>
  <si>
    <t>13:23:189/2004:21</t>
  </si>
  <si>
    <t>430028, РОССИЯ, , , г Саранск, , ул Пушкина, 48А, , 55</t>
  </si>
  <si>
    <t>89246804003</t>
  </si>
  <si>
    <t>13:23:1002045:2926</t>
  </si>
  <si>
    <t>РЯЗАНОВА ВАЛЕНТИНА ДМИТРИЕВНА</t>
  </si>
  <si>
    <t>132704313608</t>
  </si>
  <si>
    <t>13-13-01/116/2005-270</t>
  </si>
  <si>
    <t>430013, РОССИЯ, , , г Саранск, , ул Войнова, 21, , 31</t>
  </si>
  <si>
    <t>430904, РОССИЯ, , , г Саранск, рп Ялга, ул Докучаева, 22, ,</t>
  </si>
  <si>
    <t>Кальникова Алефтина Михайловна</t>
  </si>
  <si>
    <t>132704244506</t>
  </si>
  <si>
    <t>МАРТЫШКИН АЛЕКСЕЙ ИВАНОВИЧ</t>
  </si>
  <si>
    <t>132705270611</t>
  </si>
  <si>
    <t>ФЕДОТОВ ЮРИЙ ДМИТРИЕВИЧ</t>
  </si>
  <si>
    <t>132707853376</t>
  </si>
  <si>
    <t>13:23:1001022:897</t>
  </si>
  <si>
    <t>МАКАЛОВ БОРИС ИВАНОВИЧ</t>
  </si>
  <si>
    <t>132704130322</t>
  </si>
  <si>
    <t>13-23-02/076/2005-169</t>
  </si>
  <si>
    <t>430028, РОССИЯ, , , г Саранск, , ул Есенина, 22, , 40</t>
  </si>
  <si>
    <t>Селедкова Елизавета Александровна</t>
  </si>
  <si>
    <t>132704686737</t>
  </si>
  <si>
    <t>ВОДЯСОВ НИКОЛАЙ ПАВЛОВИЧ</t>
  </si>
  <si>
    <t>132701459158</t>
  </si>
  <si>
    <t>13:23:1002054:1544</t>
  </si>
  <si>
    <t>ВЕЧКЕНЗИН НИКОЛАЙ ФЕДОРОВИЧ</t>
  </si>
  <si>
    <t>132706630401</t>
  </si>
  <si>
    <t>13-23-02/076/2005-270</t>
  </si>
  <si>
    <t>430013, РОССИЯ, , , г Саранск, , ул Победы, 23, , 104</t>
  </si>
  <si>
    <t>7469</t>
  </si>
  <si>
    <t>ГЕРАСИМОВА ЕЛЕНА ВИКТОРОВНА</t>
  </si>
  <si>
    <t>132706493410</t>
  </si>
  <si>
    <t>13:18:0113005:349</t>
  </si>
  <si>
    <t>СТРОГАНОВ ВАСИЛИЙ ПАВЛОВИЧ</t>
  </si>
  <si>
    <t>131800209686</t>
  </si>
  <si>
    <t>13-18-07/023/2005-241</t>
  </si>
  <si>
    <t>431554,РОССИЯ,Мордовия Респ,Старошайговский р-н,,Подверниха с,Нагорная ул,11,,2</t>
  </si>
  <si>
    <t>13:23:1001024:2045</t>
  </si>
  <si>
    <t>ЮДИН ЮРИЙ ФЕДОРОВИЧ</t>
  </si>
  <si>
    <t>132707793014</t>
  </si>
  <si>
    <t>13-23-02/043/2005-193</t>
  </si>
  <si>
    <t>430021, РОССИЯ, , , г Саранск, , ул Пушкина, 38, , 28/2</t>
  </si>
  <si>
    <t>13:23:1001050:478</t>
  </si>
  <si>
    <t>КОЗЫРИН АЛЕКСЕЙ ТРОФИМОВИЧ</t>
  </si>
  <si>
    <t>132705517160</t>
  </si>
  <si>
    <t>13-13-01/162/2005-117</t>
  </si>
  <si>
    <t>430034, РОССИЯ, , , г Саранск, , пр-кт 60 лет Октября, 91, , 25</t>
  </si>
  <si>
    <t>13:23:1001022:1704</t>
  </si>
  <si>
    <t>13-13-01/171/2005-285</t>
  </si>
  <si>
    <t>430028, РОССИЯ, , , г Саранск, , пр-кт 60 лет Октября, 129, , 17</t>
  </si>
  <si>
    <t>430910, РОССИЯ, , , г Саранск, с Куликовка, ул Чапаева, 27, ,</t>
  </si>
  <si>
    <t>13:23:1001023:2280</t>
  </si>
  <si>
    <t>ЩЕЛОКОВ АНАТОЛИЙ АЛЕКСАНДРОВИЧ</t>
  </si>
  <si>
    <t>132702690826</t>
  </si>
  <si>
    <t>13-13-01/266/2005-227</t>
  </si>
  <si>
    <t>430028, РОССИЯ, , , г Саранск, , ул Пушкина, 44, , 41</t>
  </si>
  <si>
    <t>ЩЕЛОКОВ АЛЕКСАНДР АНАТОЛЬЕВИЧ</t>
  </si>
  <si>
    <t>132702690047</t>
  </si>
  <si>
    <t>АГАФОНОВ АЛЕКСАНДР ФЕДОРОВИЧ</t>
  </si>
  <si>
    <t>132701852802</t>
  </si>
  <si>
    <t>132706005863</t>
  </si>
  <si>
    <t>13:23:1002056:3524</t>
  </si>
  <si>
    <t>13-13-01/003/2006-103</t>
  </si>
  <si>
    <t>,РОССИЯ,,,Саранск г,,Войнова ул,2,7,21</t>
  </si>
  <si>
    <t>13:23:1001023:1629</t>
  </si>
  <si>
    <t>ДАНИЛЕНКОВА ТАТЬЯНА СТЕПАНОВНА</t>
  </si>
  <si>
    <t>132703905545</t>
  </si>
  <si>
    <t>13-13-01/033/2006-130</t>
  </si>
  <si>
    <t>,РОССИЯ,,,Саранск г,,Семашко ул,2,,25</t>
  </si>
  <si>
    <t>ДАНИЛЕНКОВ АЛЕКСАНДР ИВАНОВИЧ</t>
  </si>
  <si>
    <t>132709902558</t>
  </si>
  <si>
    <t>13:23:1002045:3391</t>
  </si>
  <si>
    <t>13-13-01/065/2006-121</t>
  </si>
  <si>
    <t>,РОССИЯ,,,Саранск г,,Войнова ул,25А,,89</t>
  </si>
  <si>
    <t>13:18:0116001:1204</t>
  </si>
  <si>
    <t>131800321134</t>
  </si>
  <si>
    <t>13-13-01/020/2006-214</t>
  </si>
  <si>
    <t>13:23:1001023:377</t>
  </si>
  <si>
    <t>ВАВИН ВЛАДИМИР ГРИГОРЬЕВИЧ</t>
  </si>
  <si>
    <t>132704112757</t>
  </si>
  <si>
    <t>13-13-01/072/2006-221</t>
  </si>
  <si>
    <t>,РОССИЯ,,,Саранск г,,Есенина ул,21,,19</t>
  </si>
  <si>
    <t>13:23:1002045:3717</t>
  </si>
  <si>
    <t>ЮДИНА ГАЛИНА ДМИТРИЕВНА</t>
  </si>
  <si>
    <t>132709847804</t>
  </si>
  <si>
    <t>13-13-01/147/2006-280</t>
  </si>
  <si>
    <t>,РОССИЯ,,,Саранск г,,Пушкина ул,74,,84/3</t>
  </si>
  <si>
    <t>13:23:1002045:3700</t>
  </si>
  <si>
    <t>13-13-01/147/2006-282</t>
  </si>
  <si>
    <t>,РОССИЯ,,,Саранск г,,Пушкина ул,74,,84/4</t>
  </si>
  <si>
    <t>13:23:1002045:2231</t>
  </si>
  <si>
    <t>13-13-01/211/2006-098</t>
  </si>
  <si>
    <t>,РОССИЯ,,,Саранск г,,Пушкина ул,78,,42</t>
  </si>
  <si>
    <t>ПЕТРОВ ВЯЧЕСЛАВ АЛЕКСАНДРОВИЧ</t>
  </si>
  <si>
    <t>132702186591</t>
  </si>
  <si>
    <t>13:23:1001023:1128</t>
  </si>
  <si>
    <t>13-13-01/275/2006-170</t>
  </si>
  <si>
    <t>,РОССИЯ,Мордовия Респ,,Саранск г,,Есенина ул,23,,103</t>
  </si>
  <si>
    <t>13:23:1002045:2495</t>
  </si>
  <si>
    <t>ВЕЛИКАНОВА ТАТЬЯНА ДМИТРИЕВНА</t>
  </si>
  <si>
    <t>132705754108</t>
  </si>
  <si>
    <t>13-13-01/273/2006-369</t>
  </si>
  <si>
    <t>430034,РОССИЯ,,,Саранск г,,Коваленко ул,7,,36</t>
  </si>
  <si>
    <t>13:23:1001019:800</t>
  </si>
  <si>
    <t>132702068615</t>
  </si>
  <si>
    <t>13-13-01/334/2006-003</t>
  </si>
  <si>
    <t>430034,РОССИЯ,,,Саранск г,,Северный гск,,,124</t>
  </si>
  <si>
    <t>ПОПОВ ИГОРЬ ИВАНОВИЧ</t>
  </si>
  <si>
    <t>504001976999</t>
  </si>
  <si>
    <t>13:23:1002056:3881</t>
  </si>
  <si>
    <t>13:23:105/2004:365</t>
  </si>
  <si>
    <t>430013,РОССИЯ,,,Саранск г,,Войнова ул,10,,126</t>
  </si>
  <si>
    <t>13:23:0901195:282</t>
  </si>
  <si>
    <t>13-13-01/237/2006-285</t>
  </si>
  <si>
    <t>430013,РОССИЯ,,,Саранск г,,Победы ул,5А,,11</t>
  </si>
  <si>
    <t>СЛУГИН ДМИТРИЙ ФИЛИППОВИЧ</t>
  </si>
  <si>
    <t>132806258868</t>
  </si>
  <si>
    <t>13:23:1002054:3198</t>
  </si>
  <si>
    <t>13-13-01/084/2007-126</t>
  </si>
  <si>
    <t>430013,РОССИЯ,,,Саранск г,,Победы ул,25,7,54/2</t>
  </si>
  <si>
    <t>13:18:0114004:359</t>
  </si>
  <si>
    <t>13:18:207/2004:138</t>
  </si>
  <si>
    <t>431550,РОССИЯ,Мордовия Респ,Старошайговский р-н,,Красная Рудня п,Заводская ул,1Д,,</t>
  </si>
  <si>
    <t>13:18:0114004:211</t>
  </si>
  <si>
    <t>13:18:207/2004:144</t>
  </si>
  <si>
    <t>ТП</t>
  </si>
  <si>
    <t>431550,РОССИЯ,Мордовия Респ,Старошайговский р-н,,Красная Рудня п,Заводская ул,1Е,,</t>
  </si>
  <si>
    <t>13:18:0114004:265</t>
  </si>
  <si>
    <t>13:18:207/2004:143</t>
  </si>
  <si>
    <t>431550,РОССИЯ,Мордовия Респ,Старошайговский р-н,,Красная Рудня п,Заводская ул,1,,</t>
  </si>
  <si>
    <t>13:18:0312001:1698</t>
  </si>
  <si>
    <t>ПАХОМОВ ВЛАДИМИР ФЕДОРОВИЧ</t>
  </si>
  <si>
    <t>131800257979</t>
  </si>
  <si>
    <t>13-13-01/034/2007-268</t>
  </si>
  <si>
    <t>431560,РОССИЯ,Мордовия Респ,Старошайговский р-н,,Мельцаны с,Пролетарская ул,55,,</t>
  </si>
  <si>
    <t>13:18:0322001:698</t>
  </si>
  <si>
    <t>САУШКИНА МАРИЯ СЕМЕНОВНА</t>
  </si>
  <si>
    <t>131800607060</t>
  </si>
  <si>
    <t>13-13-01/034/2007-107</t>
  </si>
  <si>
    <t>431562,РОССИЯ,Мордовия Респ,Старошайговский р-н,,Старая Федоровка с,Синявка ул,29,,</t>
  </si>
  <si>
    <t>13:18:0114004:245</t>
  </si>
  <si>
    <t>13:23:207/2004:142</t>
  </si>
  <si>
    <t>431550,РОССИЯ,Мордовия Респ,Старошайговский р-н,,Красная Рудня п,Заводская ул,1Ж,,</t>
  </si>
  <si>
    <t>13:18:0114004:255</t>
  </si>
  <si>
    <t>13:18:207/2004:141</t>
  </si>
  <si>
    <t>лаборатория</t>
  </si>
  <si>
    <t>431550,РОССИЯ,Мордовия Респ,Старошайговский р-н,,Красная Рудня п,Заводская ул,1Б,,</t>
  </si>
  <si>
    <t>13:18:0114004:269</t>
  </si>
  <si>
    <t>13:18:207/2004:140</t>
  </si>
  <si>
    <t>431550,РОССИЯ,Мордовия Респ,Старошайговский р-н,,Красная Рудня п,Заводская ул,1В,,</t>
  </si>
  <si>
    <t>13:18:0114004:267</t>
  </si>
  <si>
    <t>13:18:207/2004:139</t>
  </si>
  <si>
    <t>431550,РОССИЯ,Мордовия Респ,Старошайговский р-н,,Красная Рудня п,Заводская ул,1А,,</t>
  </si>
  <si>
    <t>13:23:1001023:662</t>
  </si>
  <si>
    <t>СТЕНИНА ЕЛЕНА ИВАНОВНА</t>
  </si>
  <si>
    <t>132708249311</t>
  </si>
  <si>
    <t>13-13-01/108/2007-177</t>
  </si>
  <si>
    <t>430023,РОССИЯ,,,Саранск г,,Веселовского ул,47,,56</t>
  </si>
  <si>
    <t>13:23:1001028:87</t>
  </si>
  <si>
    <t>ЧУЖАЙКИН НИКОЛАЙ ВАСИЛЬЕВИЧ</t>
  </si>
  <si>
    <t>132704024645</t>
  </si>
  <si>
    <t>13-13-01/098/2007-073</t>
  </si>
  <si>
    <t>430021,РОССИЯ,,,Саранск г,,Заря гск,,,156</t>
  </si>
  <si>
    <t>13:18:0221001:1271</t>
  </si>
  <si>
    <t>ЧЕВТАЙКИНА ТАТЬЯНА ВАСИЛЬЕВНА</t>
  </si>
  <si>
    <t>631401157503</t>
  </si>
  <si>
    <t>13-13-01/102/2007-163</t>
  </si>
  <si>
    <t>431547,РОССИЯ,Мордовия Респ,Старошайговский р-н,,Старая Теризморга с,Пролетарская ул,6,,</t>
  </si>
  <si>
    <t>МИРОШКИНА ЛАРИСА АЛЕКСАНДРОВНА</t>
  </si>
  <si>
    <t>131800398560</t>
  </si>
  <si>
    <t>13:23:1002046:1175</t>
  </si>
  <si>
    <t>13-13-01/196/2007-141</t>
  </si>
  <si>
    <t>,РОССИЯ,,,Саранск г,,Металлургов ул,3А,,41</t>
  </si>
  <si>
    <t>ГУСЬКОВ ВИКТОР ИВАНОВИЧ</t>
  </si>
  <si>
    <t>13:23:1002045:3499</t>
  </si>
  <si>
    <t>ГЕЛЕВЕЙ ТАТЬЯНА ИВАНОВНА</t>
  </si>
  <si>
    <t>132703042730</t>
  </si>
  <si>
    <t>13-13-01/227/2007-046</t>
  </si>
  <si>
    <t>,РОССИЯ,,,Саранск г,,Войнова ул,25А,,77</t>
  </si>
  <si>
    <t>БУРОВ ВЛАДИМИР ВАСИЛЬЕВИЧ</t>
  </si>
  <si>
    <t>132702396101</t>
  </si>
  <si>
    <t>13:23:1001051:169</t>
  </si>
  <si>
    <t>13-13-01/248/2007-235</t>
  </si>
  <si>
    <t>,РОССИЯ,,,Саранск г,,Веселовского ул,50,,66</t>
  </si>
  <si>
    <t>13:23:1001023:1308</t>
  </si>
  <si>
    <t>ЛЕБЕДЕВ ЛЕОНИД НИКОЛАЕВИЧ</t>
  </si>
  <si>
    <t>132704021041</t>
  </si>
  <si>
    <t>13:23:180/2003:306</t>
  </si>
  <si>
    <t>,РОССИЯ,,,Саранск г,,Есенина ул,19,,52/3</t>
  </si>
  <si>
    <t>89246861003</t>
  </si>
  <si>
    <t>13:23:1001019:1276</t>
  </si>
  <si>
    <t>13-13-01/274/2007-214</t>
  </si>
  <si>
    <t>,РОССИЯ,,,Саранск г,,Пушкина ул,ГО ЖИГУЛИ,,132</t>
  </si>
  <si>
    <t>13:18:0325001:523</t>
  </si>
  <si>
    <t>Симанов Владимир Александрович</t>
  </si>
  <si>
    <t>131502694363</t>
  </si>
  <si>
    <t>13:18:1037:0:20:15899:0:0</t>
  </si>
  <si>
    <t>431564,РОССИЯ,Мордовия Респ,Старошайговский р-н,,Шигонь с,Юбилейная ул,66,,</t>
  </si>
  <si>
    <t>13:18:0101001:640</t>
  </si>
  <si>
    <t>ГЕРАСИМОВА ТАТЬЯНА ПАВЛОВНА</t>
  </si>
  <si>
    <t>131800827957</t>
  </si>
  <si>
    <t>13-13-01/315/2007-201</t>
  </si>
  <si>
    <t>,РОССИЯ,Мордовия Респ,Старошайговский р-н,,Богдановка с,Молодежная ул,1,,2</t>
  </si>
  <si>
    <t>13:23:1001050:429</t>
  </si>
  <si>
    <t>ЕГОРАШЕВА ПРАСКОВЬЯ МИХАЙЛОВНА</t>
  </si>
  <si>
    <t>132708401157</t>
  </si>
  <si>
    <t>13-13-01/330/2007-356</t>
  </si>
  <si>
    <t>,РОССИЯ,,,Саранск г,,60 лет Октября пр-кт,91,,56</t>
  </si>
  <si>
    <t>13:18:0101001:662</t>
  </si>
  <si>
    <t>СУББОТИН НИКОЛАЙ ИВАНОВИЧ</t>
  </si>
  <si>
    <t>131800745542</t>
  </si>
  <si>
    <t>13-13-01/315/2007-488</t>
  </si>
  <si>
    <t>,РОССИЯ,Мордовия Респ,Старошайговский р-н,,Богдановка с,Колхозная ул,29,,2</t>
  </si>
  <si>
    <t>13:18:0305001:497</t>
  </si>
  <si>
    <t>132605918088</t>
  </si>
  <si>
    <t>13-13-01/336/2007-283</t>
  </si>
  <si>
    <t>,РОССИЯ,Мордовия Респ,Старошайговский р-н,,Ингенер Пятино с,Советская ул,17,,</t>
  </si>
  <si>
    <t>13:18:0101001:530</t>
  </si>
  <si>
    <t>ГАВРИКОВА ВЕРА ГРИГОРЬЕВНА</t>
  </si>
  <si>
    <t>771610298016</t>
  </si>
  <si>
    <t>13-13-01/037/2008-030</t>
  </si>
  <si>
    <t>,РОССИЯ,Мордовия Респ,Старошайговский р-н,,Богдановка с,Центральная ул,4,,</t>
  </si>
  <si>
    <t>13:18:0325002:229</t>
  </si>
  <si>
    <t>13:18:998:0:49:36:А:0</t>
  </si>
  <si>
    <t>431564,РОССИЯ,Мордовия Респ,Старошайговский р-н,,Малькеевка д,Садовая ул,36,,</t>
  </si>
  <si>
    <t>ТУТАЕВ НИКОЛАЙ ТИМОФЕЕВИЧ</t>
  </si>
  <si>
    <t>132704054336</t>
  </si>
  <si>
    <t>430028,РОССИЯ,,,Саранск г,,Семашко ул,12,,19</t>
  </si>
  <si>
    <t>13:23:1002020:502</t>
  </si>
  <si>
    <t>МИЗОНОВ ВАСИЛИЙ ИВАНОВИЧ</t>
  </si>
  <si>
    <t>132703897421</t>
  </si>
  <si>
    <t>13-13-01/089/2008-274</t>
  </si>
  <si>
    <t>430028,РОССИЯ,,,Саранск г,,Пушкина ул,ГК НИВА,,856</t>
  </si>
  <si>
    <t>13:23:1002053:422</t>
  </si>
  <si>
    <t>13:23:247/2003:217</t>
  </si>
  <si>
    <t>643, ,Мордовия Респ,,Саранск г,,Н.Эркая ул,24,,30</t>
  </si>
  <si>
    <t>13:23:1002045:3697</t>
  </si>
  <si>
    <t>13-1/23-43/2003-57</t>
  </si>
  <si>
    <t>643, ,Мордовия Респ,,Саранск г,,Пушкина ул,74,,1/1</t>
  </si>
  <si>
    <t>13:23:1001026:536</t>
  </si>
  <si>
    <t>13:23:128/2003:218</t>
  </si>
  <si>
    <t>643, ,Мордовия Респ,,Саранск г,,Пушкина ул,8,,28</t>
  </si>
  <si>
    <t>ПЕРЕГУДИН АЛЕКСАНДР ПЕТРОВИЧ</t>
  </si>
  <si>
    <t>132704739555</t>
  </si>
  <si>
    <t>13:18:0312001:1629</t>
  </si>
  <si>
    <t>КУЛИЧКОВА ВЕРА МИХАЙЛОВНА</t>
  </si>
  <si>
    <t>131800461300</t>
  </si>
  <si>
    <t>13:18:112/2004:151</t>
  </si>
  <si>
    <t>431560,РОССИЯ,Мордовия Респ,Старошайговский р-н,,Мельцаны с,Заводская ул,13,,</t>
  </si>
  <si>
    <t>13:23:0903114:219</t>
  </si>
  <si>
    <t>13:23:255/2003:71</t>
  </si>
  <si>
    <t>430030,РОССИЯ,,,Саранск г,,Свет гск,,,172</t>
  </si>
  <si>
    <t>13:23:1001001:1008</t>
  </si>
  <si>
    <t>13-13-01/184/2008-289</t>
  </si>
  <si>
    <t>,РОССИЯ,,,Саранск г,,Пушкина ул,ГО СВЕТ-3,,БОКС 16А</t>
  </si>
  <si>
    <t>13:23:1004132:528</t>
  </si>
  <si>
    <t>13:23:1457:0:468:6:А:Н</t>
  </si>
  <si>
    <t>430016,РОССИЯ,,,Саранск г,,Терешковой ул,ГАРАЖ,,6</t>
  </si>
  <si>
    <t>13:23:1004078:345</t>
  </si>
  <si>
    <t>13-13-01/171/2008-316</t>
  </si>
  <si>
    <t>430027,РОССИЯ,,,Саранск г,,Строитель гск,,,21</t>
  </si>
  <si>
    <t>13:23:1001023:466</t>
  </si>
  <si>
    <t>13-13-01/200/2008-014</t>
  </si>
  <si>
    <t>430017,РОССИЯ,,,Саранск г,,Заря гск,,,35</t>
  </si>
  <si>
    <t>13:23:1001052:1600</t>
  </si>
  <si>
    <t>13-13-01/011/2009-149</t>
  </si>
  <si>
    <t>643, ,Мордовия респ,,Саранск г,,60 лет Октября пр-кт,35, ,1</t>
  </si>
  <si>
    <t>САРЖАНОВ ШАМИЛЬ КАЮМОВИЧ</t>
  </si>
  <si>
    <t>132701874965</t>
  </si>
  <si>
    <t>13:18:0123001:4231</t>
  </si>
  <si>
    <t>ШЕСТАКОВ ГЕННАДИЙ БОРИСОВИЧ</t>
  </si>
  <si>
    <t>131800450563</t>
  </si>
  <si>
    <t>13-13-01/066/2009-163</t>
  </si>
  <si>
    <t>Республика Мордовия, Старошайговский район, с.Старое Шайгово, ул.Больничная, д.32А, кв.2</t>
  </si>
  <si>
    <t>13:23:1001021:600</t>
  </si>
  <si>
    <t>13-13-01/005/2009-196</t>
  </si>
  <si>
    <t>430034,РОССИЯ,,,Саранск г,,Восход-3 гск,,,343</t>
  </si>
  <si>
    <t>13:23:1001023:1307</t>
  </si>
  <si>
    <t>13-13-01/124/2009-149</t>
  </si>
  <si>
    <t>430028,РОССИЯ,,,Саранск г,,Есенина ул,19,,52/2</t>
  </si>
  <si>
    <t>13:23:1007034:497</t>
  </si>
  <si>
    <t>13-13-01/151/2009-236</t>
  </si>
  <si>
    <t>Объект незавершённого строительства-бокс гаража</t>
  </si>
  <si>
    <t>430034,РОССИЯ,,,Саранск г,,Центролитовец гск,,,161</t>
  </si>
  <si>
    <t>502502703477</t>
  </si>
  <si>
    <t>13:18:0101004:152</t>
  </si>
  <si>
    <t>ГАВРИЛОВ ИВАН МАКСИМОВИЧ</t>
  </si>
  <si>
    <t>131400557311</t>
  </si>
  <si>
    <t>13-13-01/154/2009-236</t>
  </si>
  <si>
    <t>Республика Мордовия, Старошайговский район, д.Никольская Саловка, ул.Советская, д.1</t>
  </si>
  <si>
    <t>13:23:1001052:1922</t>
  </si>
  <si>
    <t>13-13-01/181/2009-119</t>
  </si>
  <si>
    <t>430017,РОССИЯ,,,Саранск г,,Веселовского ул,22,,96а</t>
  </si>
  <si>
    <t>13:18:0309002:301</t>
  </si>
  <si>
    <t>МАЛЫГИНА СВЕТЛАНА ПЕТРОВНА</t>
  </si>
  <si>
    <t>132706204481</t>
  </si>
  <si>
    <t>13-13-01/185/2009-054</t>
  </si>
  <si>
    <t>Республика Мордовия, Старошайговский район, с.Лемдяйский Майдан, ул.Новая, д.20</t>
  </si>
  <si>
    <t>13:18:0312001:1643</t>
  </si>
  <si>
    <t>13-13-01/190/2009-123</t>
  </si>
  <si>
    <t>,РОССИЯ,Мордовия Респ,Старошайговский р-н,,Мельцаны с,Луговая ул,16,,</t>
  </si>
  <si>
    <t>13:23:1001028:145</t>
  </si>
  <si>
    <t>13-13-01/237/2009-026</t>
  </si>
  <si>
    <t>430017,РОССИЯ,,,Саранск г,,Заря гск,,,157</t>
  </si>
  <si>
    <t>ЕРЮШКИН СТЕПАН ПАВЛОВИЧ</t>
  </si>
  <si>
    <t>132704816104</t>
  </si>
  <si>
    <t>13:23:1002054:2620</t>
  </si>
  <si>
    <t>13-13-01/249/2009-285</t>
  </si>
  <si>
    <t>Республика Мордовия, г.Саранск, Пролетарский район, ул.Победы, д.25а, кв.54</t>
  </si>
  <si>
    <t>13:23:1006059:157</t>
  </si>
  <si>
    <t>КАЛИНИН ВИКТОР ТИМОФЕЕВИЧ</t>
  </si>
  <si>
    <t>132809182582</t>
  </si>
  <si>
    <t>13-13-01/355/2009-214</t>
  </si>
  <si>
    <t>430034,РОССИЯ,,,Саранск г,,Лодыгина ул,ГК ЭНЕРГЕТИК,,23</t>
  </si>
  <si>
    <t>13:23:1001023:3028</t>
  </si>
  <si>
    <t>13-13-01/032/2010-078</t>
  </si>
  <si>
    <t>Республика Мордовия, г.Саранск, Пролетарский район, ул.Семашко, д.16, кв.6</t>
  </si>
  <si>
    <t>ПОСТНОВ ВАСИЛИЙ АЛЕКСАНДРОВИЧ</t>
  </si>
  <si>
    <t>132701742327</t>
  </si>
  <si>
    <t>13:23:1001024:588</t>
  </si>
  <si>
    <t>АНТИПИН СЕРГЕЙ ЮРЬЕВИЧ</t>
  </si>
  <si>
    <t>132700694399</t>
  </si>
  <si>
    <t>13-13-01/098/2010-086</t>
  </si>
  <si>
    <t>Республика Мордовия, г.Саранск, Пролетарский район, ул.Веселовского, д.25, кв.1</t>
  </si>
  <si>
    <t>НАПАЛКОВ АЛЕКСАНДР ИВАНОВИЧ</t>
  </si>
  <si>
    <t>13:23:1001021:1166</t>
  </si>
  <si>
    <t>13-13-01/068/2010-437</t>
  </si>
  <si>
    <t>430017,РОССИЯ,,,Саранск г,,Пушкина ул,ГО Восход-3,,177</t>
  </si>
  <si>
    <t>13:23:1001023:2309</t>
  </si>
  <si>
    <t>ЯРМУШ НАДЕЖДА НИКОЛАЕВНА</t>
  </si>
  <si>
    <t>132705564890</t>
  </si>
  <si>
    <t>13-13-01/304/2009-112</t>
  </si>
  <si>
    <t>Республика Мордовия, г.Саранск, Пролетарский район, ул.Пушкина, д.48, кв.42</t>
  </si>
  <si>
    <t>13:23:1001019:997</t>
  </si>
  <si>
    <t>ВИТАК ВАСИЛИЙ ИЛЬИЧ</t>
  </si>
  <si>
    <t>132704670913</t>
  </si>
  <si>
    <t>13-13-01/187/2010-223</t>
  </si>
  <si>
    <t>Республика Мордовия, город Саранск, Пролетарский район, улица Пушкина, Г.К. Северный, бокс гаража № 11</t>
  </si>
  <si>
    <t>89246865005</t>
  </si>
  <si>
    <t>13:23:1001019:1043</t>
  </si>
  <si>
    <t>ФОМИЧЕВ ЮРИЙ ИВАНОВИЧ</t>
  </si>
  <si>
    <t>132704807205</t>
  </si>
  <si>
    <t>13-13-01/328/2010-108</t>
  </si>
  <si>
    <t>430034,РОССИЯ,,,Саранск г,,Северный гск,,,35</t>
  </si>
  <si>
    <t>13:23:1001052:3815</t>
  </si>
  <si>
    <t>АРТЕМОВА АННА ДМИТРИЕВНА</t>
  </si>
  <si>
    <t>132705035826</t>
  </si>
  <si>
    <t>13-13-01/356/2010-356</t>
  </si>
  <si>
    <t>430034,РОССИЯ,,,Саранск г,,60 лет Октября пр-кт,6/3,,59</t>
  </si>
  <si>
    <t>АНИСИМОВ АЛЕКСАНДР ВАСИЛЬЕВИЧ</t>
  </si>
  <si>
    <t>132806050309</t>
  </si>
  <si>
    <t>13:18:0305002:61</t>
  </si>
  <si>
    <t>САВИНА МАРИЯ ФЕДОРОВНА</t>
  </si>
  <si>
    <t>772611049712</t>
  </si>
  <si>
    <t>13-13-01/392/2010-034</t>
  </si>
  <si>
    <t>Республика Мордовия, Старошайговский район, д.Верхняя Верченка, ул.Садовая, д.13</t>
  </si>
  <si>
    <t>13:23:1004078:572</t>
  </si>
  <si>
    <t>13-13-01/372/2010-252</t>
  </si>
  <si>
    <t>430030,РОССИЯ,,,Саранск г,,Титова ул,ГО Монолит,, 74</t>
  </si>
  <si>
    <t>13:23:1007034:261</t>
  </si>
  <si>
    <t>13-13-01/298/2010-180</t>
  </si>
  <si>
    <t>430034,РОССИЯ,,,Саранск г,,Спутник-авто гск,,,209</t>
  </si>
  <si>
    <t>13:23:1003071:174</t>
  </si>
  <si>
    <t>Каптилкин Иван Александрович</t>
  </si>
  <si>
    <t>131502347306</t>
  </si>
  <si>
    <t>13-13-01/388/2010-287</t>
  </si>
  <si>
    <t>Республика Мордовия, г.Саранск, Пролетарский район, ул.Победы, д.20, кв.37</t>
  </si>
  <si>
    <t>13:18:0302001:619</t>
  </si>
  <si>
    <t>МИРОНОВА ВАЛЕНТИНА ФЕДОРОВНА</t>
  </si>
  <si>
    <t>131801640461</t>
  </si>
  <si>
    <t>13-13-01/392/2010-114</t>
  </si>
  <si>
    <t>,РОССИЯ,Мордовия Респ,Старошайговский р-н,,Вертелим с,Нагорная ул,21,,</t>
  </si>
  <si>
    <t>13:23:1002054:1670</t>
  </si>
  <si>
    <t>КАРИНА ТАТЬЯНА АЛЕКСЕЕВНА</t>
  </si>
  <si>
    <t>132700912015</t>
  </si>
  <si>
    <t>13-13-01/404/2010-479</t>
  </si>
  <si>
    <t>Республика Мордовия, г.Саранск, Пролетарский район, ул.Победы, д.23 корп.2, кв.84</t>
  </si>
  <si>
    <t>13:23:1002046:1666</t>
  </si>
  <si>
    <t>АБДРАШИКОВА АЛЬФИЯ АМИРОВНА</t>
  </si>
  <si>
    <t>132706831595</t>
  </si>
  <si>
    <t>13-13-01/025/2011-359</t>
  </si>
  <si>
    <t>Республика Мордовия, г.Саранск, Пролетарский район, ул.Коваленко, д.2, кв.30</t>
  </si>
  <si>
    <t>13:18:0221001:1569</t>
  </si>
  <si>
    <t>ШЕЯНОВА АНАСТАСИЯ КУЗЬМИНИЧНА</t>
  </si>
  <si>
    <t>131800686569</t>
  </si>
  <si>
    <t>13-13-01/466/2010-086</t>
  </si>
  <si>
    <t>,РОССИЯ,Мордовия Респ,Старошайговский р-н,,Старая Теризморга с,Пролетарская ул,4,,</t>
  </si>
  <si>
    <t>13:23:1003071:242</t>
  </si>
  <si>
    <t>13-13-01/209/2011-166</t>
  </si>
  <si>
    <t>Республика Мордовия, г.Саранск, Пролетарский район, ул.Победы, д.22, кв.33</t>
  </si>
  <si>
    <t>13:18:0317001:730</t>
  </si>
  <si>
    <t>РОЖКОВ ВЛАДИМИР МАТВЕЕВИЧ</t>
  </si>
  <si>
    <t>131800619001</t>
  </si>
  <si>
    <t>13-13-01/162/2011-303</t>
  </si>
  <si>
    <t>431565,РОССИЯ,Мордовия Респ,Старошайговский р-н,,Новая Федоровка с,Кузнецкая ул,33,,</t>
  </si>
  <si>
    <t>ИСАЙКИН ВЛАДИМИР АЛЕКСЕЕВИЧ</t>
  </si>
  <si>
    <t>132705726502</t>
  </si>
  <si>
    <t>13:18:0302001:580</t>
  </si>
  <si>
    <t>131801638920</t>
  </si>
  <si>
    <t>13-13-01/119/2011-371</t>
  </si>
  <si>
    <t>431566,РОССИЯ,Мордовия Респ,Старошайговский р-н,,Вертелим с,Пролетарская ул,28,,</t>
  </si>
  <si>
    <t>13:23:1001029:1207</t>
  </si>
  <si>
    <t>БАРЧУК АНТОНИНА ЕГОРОВНА</t>
  </si>
  <si>
    <t>132704201100</t>
  </si>
  <si>
    <t>13-13-01/314/2011-057</t>
  </si>
  <si>
    <t>430000,РОССИЯ,,,Саранск г,,Лямбирское ш,23,,74</t>
  </si>
  <si>
    <t>13:23:1002045:3651</t>
  </si>
  <si>
    <t>13:23:1457:0:327:37:0:Н_22</t>
  </si>
  <si>
    <t>430034,РОССИЯ,,,Саранск г,,Коваленко ул,37,,пом.12</t>
  </si>
  <si>
    <t>13:23:1001023:664</t>
  </si>
  <si>
    <t>13-13-01/028/2012-071</t>
  </si>
  <si>
    <t>Республика Мордовия, г.Саранск,  Пролетарский район, ул.Веселовского, д.47, кв.53</t>
  </si>
  <si>
    <t>13:23:1004132:307</t>
  </si>
  <si>
    <t>13-13-01/284/2011-150</t>
  </si>
  <si>
    <t>,РОССИЯ,,,Саранск г,,Васенко ул,ГО АВТО,,38</t>
  </si>
  <si>
    <t>13:18:0123001:4413</t>
  </si>
  <si>
    <t>131801192058</t>
  </si>
  <si>
    <t>13-13-01/050/2012-217</t>
  </si>
  <si>
    <t>Республика Мордовия, Старошайговский район, с.Старое Шайгово, ул.Центральная, д.2, кв.1</t>
  </si>
  <si>
    <t>13:18:0116002:80</t>
  </si>
  <si>
    <t>СЕМЕНОВ ФЕДОР ГРИГОРЬЕВИЧ</t>
  </si>
  <si>
    <t>131800321208</t>
  </si>
  <si>
    <t>13-13-01/050/2012-130</t>
  </si>
  <si>
    <t>13:23:1001023:227</t>
  </si>
  <si>
    <t>13-13-01/125/2012-101</t>
  </si>
  <si>
    <t>Республика Мордовия, г.Саранск,  Пролетарский район, ул.Семашко, д.18, кв.32</t>
  </si>
  <si>
    <t>13:18:0123001:4647</t>
  </si>
  <si>
    <t>ДЕВИНА ДОМНА АЛЕКСЕЕВНА</t>
  </si>
  <si>
    <t>131801661006</t>
  </si>
  <si>
    <t>13-13-01/100/2012-188</t>
  </si>
  <si>
    <t>Республика Мордовия, Старошайговский район, с.Старое Шайгово, ул.Кирова, д.28</t>
  </si>
  <si>
    <t>13:23:1004078:620</t>
  </si>
  <si>
    <t>ПЛЕХАНОВ ИВАН КОНСТАНТИНОВИЧ</t>
  </si>
  <si>
    <t>132609604773</t>
  </si>
  <si>
    <t>13-13-01/086/2012-045</t>
  </si>
  <si>
    <t>430030,РОССИЯ,,,Саранск г,,Титова ул,ГО МОНОЛИТ,,142</t>
  </si>
  <si>
    <t>13:18:0415001:449</t>
  </si>
  <si>
    <t>ПЛАНКИН АНАТОЛИЙ ИЛЬИЧ</t>
  </si>
  <si>
    <t>131800571328</t>
  </si>
  <si>
    <t>13-13-01/240/2012-280</t>
  </si>
  <si>
    <t>431568,РОССИЯ,Мордовия Респ,Старошайговский р-н,,Новая Александровка с,Лесная ул,5,,</t>
  </si>
  <si>
    <t>Рузанова Нина Григорьевна</t>
  </si>
  <si>
    <t>132704294024</t>
  </si>
  <si>
    <t>13:23:1001023:3104</t>
  </si>
  <si>
    <t>132700571125</t>
  </si>
  <si>
    <t>430028,РОССИЯ,,,Саранск г,,Есенина ул,25,,131</t>
  </si>
  <si>
    <t>13:23:1002044:844</t>
  </si>
  <si>
    <t>ПРОНЧАТОВ ВЕНЯМИН АЛЕКСЕЕВИЧ</t>
  </si>
  <si>
    <t>132709776247</t>
  </si>
  <si>
    <t>13-13-01/352/2012-208</t>
  </si>
  <si>
    <t>430013,РОССИЯ,,,Саранск г,,Лада-1 гск,474,,</t>
  </si>
  <si>
    <t>13:23:0000000:2065</t>
  </si>
  <si>
    <t>ТАМОЕВ ЭДУАРД АНДРЕЕВИЧ</t>
  </si>
  <si>
    <t>132706471688</t>
  </si>
  <si>
    <t>13-13-01/001/2013-090</t>
  </si>
  <si>
    <t>430021,РОССИЯ,,,Саранск г,,Темп гск,,,195</t>
  </si>
  <si>
    <t>13:23:1002055:715</t>
  </si>
  <si>
    <t>13-13-01/014/2013-242</t>
  </si>
  <si>
    <t>430013,РОССИЯ,,,Саранск г,,Коваленко ул,59,,65/2</t>
  </si>
  <si>
    <t>13:23:1001002:1523</t>
  </si>
  <si>
    <t>13-13-01/043/2009-235</t>
  </si>
  <si>
    <t>430017,РОССИЯ,,,Саранск г,,Солнечная ул,5,,21</t>
  </si>
  <si>
    <t>13:18:0309001:539</t>
  </si>
  <si>
    <t>БАЙМАШКИН НИКОЛАЙ ИГНАТЬЕВИЧ</t>
  </si>
  <si>
    <t>131801361059</t>
  </si>
  <si>
    <t>431561,РОССИЯ,Мордовия Респ,Старошайговский р-н,,Кулдым с,Советская ул,41,,</t>
  </si>
  <si>
    <t>13:23:1001025:527</t>
  </si>
  <si>
    <t>ГУРЕЕВА СТАЛИНА ВАСИЛЬЕВНА</t>
  </si>
  <si>
    <t>132703967573</t>
  </si>
  <si>
    <t>430017,РОССИЯ,,,Саранск г,,А.Лусс ул,2,,34</t>
  </si>
  <si>
    <t>ГУРЕЕВА ТАМАРА ВАСИЛЬЕВНА</t>
  </si>
  <si>
    <t>132703967407</t>
  </si>
  <si>
    <t>УХИНА НИНА ВАСИЛЬЕВНА</t>
  </si>
  <si>
    <t>132701504001</t>
  </si>
  <si>
    <t>13:23:1002046:910</t>
  </si>
  <si>
    <t>УХАНЕВА ТАТЬЯНА ИВАНОВНА</t>
  </si>
  <si>
    <t>132700943937</t>
  </si>
  <si>
    <t>Республика  Мордовия, г. Саранск, ул. Металлургов, д. 9, кв. 37</t>
  </si>
  <si>
    <t>13:23:1001021:1268</t>
  </si>
  <si>
    <t>430034,РОССИЯ,,,Саранск г,,Восход-3 гск,,,33</t>
  </si>
  <si>
    <t>13:23:1001023:2423</t>
  </si>
  <si>
    <t>РОСТОКИН ВЛАДИМИР НИКОЛАЕВИЧ</t>
  </si>
  <si>
    <t>132702801286</t>
  </si>
  <si>
    <t>Республика  Мордовия, г. Саранск, ул. Есенина, д. 9, кв. 47</t>
  </si>
  <si>
    <t>13:23:1001021:1232</t>
  </si>
  <si>
    <t>430034,РОССИЯ,,,Саранск г,,Восход-3 гск,,,515</t>
  </si>
  <si>
    <t>13:23:1001023:812</t>
  </si>
  <si>
    <t>13-13-01/118/2012-584</t>
  </si>
  <si>
    <t>430028,,,,Саранск г,,Веселовского ул,37,,78/1/4</t>
  </si>
  <si>
    <t>ЛОПАТКИН НИКОЛАЙ СЕРГЕЕВИЧ</t>
  </si>
  <si>
    <t>132701616107</t>
  </si>
  <si>
    <t>13:18:0322001:798</t>
  </si>
  <si>
    <t>КОЗНОВА СЕРАФИМА НИКОЛАЕВНА</t>
  </si>
  <si>
    <t>131801536541</t>
  </si>
  <si>
    <t>431562,РОССИЯ,Мордовия Респ,Старошайговский р-н,,Старая Федоровка с,Синявка ул,12,,</t>
  </si>
  <si>
    <t>13:23:1001051:89</t>
  </si>
  <si>
    <t>13-13-01/122/2012-362</t>
  </si>
  <si>
    <t>Республика Мордовия, г.Саранск,  Пролетарский район, ул.Веселовского, д.44, кв.45</t>
  </si>
  <si>
    <t>ХАСАНОВ БАХТИЕР НУСРАТОВИЧ</t>
  </si>
  <si>
    <t>132810467085</t>
  </si>
  <si>
    <t>МАМОНОВ ВАСИЛИЙ ВАСИЛЬЕВИЧ</t>
  </si>
  <si>
    <t>132600802890</t>
  </si>
  <si>
    <t>13:23:0903114:130</t>
  </si>
  <si>
    <t>13-23-02/009/2005-036</t>
  </si>
  <si>
    <t>430030,РОССИЯ,,,Саранск г,,Свет гск,,,117</t>
  </si>
  <si>
    <t>13:23:1004132:313</t>
  </si>
  <si>
    <t>13-13-01/183/2005-235</t>
  </si>
  <si>
    <t>430011,РОССИЯ,,,Саранск г,,Авто гск,,,61</t>
  </si>
  <si>
    <t>13:23:1001047:989</t>
  </si>
  <si>
    <t>430023,РОССИЯ,,,Саранск г,,60 лет Октября пр-кт,97,,50</t>
  </si>
  <si>
    <t>13:23:1002054:329</t>
  </si>
  <si>
    <t>ПЕСТОВ ВЛАДИМИР НИКИТИЧ</t>
  </si>
  <si>
    <t>132706006994</t>
  </si>
  <si>
    <t>Республика Мордовия, г. Саранск, ул. Победы, д. 27, кв. 137</t>
  </si>
  <si>
    <t>13:23:1001021:1141</t>
  </si>
  <si>
    <t>13:23:174/2003:121</t>
  </si>
  <si>
    <t>430000,РОССИЯ,,,Саранск г,,Пушкина ул,ГО ВОСХОД-3,,БОКС 436</t>
  </si>
  <si>
    <t>13:23:1001001:1251</t>
  </si>
  <si>
    <t>СОЛОВОЙ АНАТОЛИЙ СЕРГЕЕВИЧ</t>
  </si>
  <si>
    <t>132700552813</t>
  </si>
  <si>
    <t>13-13-01/361/2009-032</t>
  </si>
  <si>
    <t>430034,РОССИЯ,,,Саранск г,,Темп гск,,,71</t>
  </si>
  <si>
    <t>13:23:1002046:1518</t>
  </si>
  <si>
    <t>430034,РОССИЯ,,,Саранск г,,Металлургов ул,7,,68</t>
  </si>
  <si>
    <t>13:18:0219001:379</t>
  </si>
  <si>
    <t>ВИДЯСОВ АНАТОЛИЙ ПЕТРОВИЧ</t>
  </si>
  <si>
    <t>131800159114</t>
  </si>
  <si>
    <t>13:23:241/2003:14</t>
  </si>
  <si>
    <t>431546,РОССИЯ,Мордовия Респ,Старошайговский р-н,,Рязановка с,Ленина ул,34,,2</t>
  </si>
  <si>
    <t>13:18:0302001:579</t>
  </si>
  <si>
    <t>Макшева Анна Ермолаевна</t>
  </si>
  <si>
    <t>131800766574</t>
  </si>
  <si>
    <t>431566,РОССИЯ,Мордовия Респ,Старошайговский р-н,,Вертелим с,Ирсетская ул,13,,</t>
  </si>
  <si>
    <t>13:23:1002044:1349</t>
  </si>
  <si>
    <t>13-13-01/201/2005-298</t>
  </si>
  <si>
    <t>430013,РОССИЯ,,,Саранск г,,Волга один гск,,,169</t>
  </si>
  <si>
    <t>13:23:1001021:362</t>
  </si>
  <si>
    <t>13:23:173/2004:94</t>
  </si>
  <si>
    <t>430028,РОССИЯ,,,Саранск г,,Юпитер гск,,,23</t>
  </si>
  <si>
    <t>13:23:1001021:1158</t>
  </si>
  <si>
    <t>132702223412</t>
  </si>
  <si>
    <t>13:23:1457:0:1193:209:А:Н</t>
  </si>
  <si>
    <t>,Россия,Мордовия Респ,,Саранск г,,Пушкина ул,ГО Восход-3,,209</t>
  </si>
  <si>
    <t>13:23:1002020:210</t>
  </si>
  <si>
    <t>ВЛАСОВА МАРИЯ ВАСИЛЬЕВНА</t>
  </si>
  <si>
    <t>132704419788</t>
  </si>
  <si>
    <t>13-13-01/255/2008-073</t>
  </si>
  <si>
    <t>,РОССИЯ,,,Саранск г,,Пушкина ул,ГСО ТАЛИСМАН,,БОКС 133</t>
  </si>
  <si>
    <t>13:23:1001019:411</t>
  </si>
  <si>
    <t>13:23:145/2003:297</t>
  </si>
  <si>
    <t>,РОССИЯ,,,Саранск г,,Пушкина ул,405,,ГО Жигули</t>
  </si>
  <si>
    <t>13:23:1001019:873</t>
  </si>
  <si>
    <t>Никанова Нина Кузьминична</t>
  </si>
  <si>
    <t>132710444768</t>
  </si>
  <si>
    <t>13-13-01/326/2009-047</t>
  </si>
  <si>
    <t>430034,РОССИЯ,,,Саранск г,,Северный гск,,,157</t>
  </si>
  <si>
    <t>13:23:1001052:3982</t>
  </si>
  <si>
    <t>13-13-01/445/2010-175</t>
  </si>
  <si>
    <t>Республика Мордовия, г.Саранск, Пролетарский район, просп.60 лет Октября, д.6/5, кв.54</t>
  </si>
  <si>
    <t>ТРИШИН АЛЕКСЕЙ ДМИТРИЕВИЧ</t>
  </si>
  <si>
    <t>504701473172</t>
  </si>
  <si>
    <t>13:23:1002020:266</t>
  </si>
  <si>
    <t>ТАЙНОВА МАРИНА ВЯЧЕСЛАВОВНА</t>
  </si>
  <si>
    <t>132701603429</t>
  </si>
  <si>
    <t>13-13-01/256/2008-342</t>
  </si>
  <si>
    <t>430034,РОССИЯ,,,Саранск г,,Ветеран гск,,,224</t>
  </si>
  <si>
    <t>13:18:0123001:3245</t>
  </si>
  <si>
    <t>131801659007</t>
  </si>
  <si>
    <t>13-13-01/048/2011-030</t>
  </si>
  <si>
    <t>431540,РОССИЯ,Мордовия Респ,,,Старое Шайгово с,Ленина ул,21,,</t>
  </si>
  <si>
    <t>13:18:0219001:295</t>
  </si>
  <si>
    <t>СОЛДАТОВА ЛИДИЯ ДМИТРИЕВНА</t>
  </si>
  <si>
    <t>131800635846</t>
  </si>
  <si>
    <t>13-13-01/283/2009-253</t>
  </si>
  <si>
    <t>,РОССИЯ,Мордовия Респ,Старошайговский р-н,,Рязановка с,Ленина ул,36,,</t>
  </si>
  <si>
    <t>ЧУДАЕВА АНФИСА МИТРОФАНОВНА</t>
  </si>
  <si>
    <t>131800905637</t>
  </si>
  <si>
    <t>430034, РОССИЯ, , , г Саранск, , ул Металлургов, 5А, ,</t>
  </si>
  <si>
    <t>13:23:1002046:2535</t>
  </si>
  <si>
    <t>КОНЯШКИНА ЗИНАИДА ИВАНОВНА</t>
  </si>
  <si>
    <t>580204075457</t>
  </si>
  <si>
    <t>13:23:122/2004:70</t>
  </si>
  <si>
    <t>13:23:1001021:1090</t>
  </si>
  <si>
    <t>13-23-02/009/2005-032</t>
  </si>
  <si>
    <t>430017,РОССИЯ,,,Саранск г,,Пушкина ул ГО ВЕТЕРАН БОКС №,379,,</t>
  </si>
  <si>
    <t>13:18:0123001:3488</t>
  </si>
  <si>
    <t>ДОРОЖКИН ИВАН ФЕДОРОВИЧ</t>
  </si>
  <si>
    <t>131800554562</t>
  </si>
  <si>
    <t>13-13-01/066/2009-276</t>
  </si>
  <si>
    <t>431540,РОССИЯ,Мордовия Респ,,,Старое Шайгово с,Советская ул,5,,</t>
  </si>
  <si>
    <t>КОСОЛАПОВ АЛЕКСЕЙ НИКОЛАЕВИЧ</t>
  </si>
  <si>
    <t>13-13-01/365/2011-275</t>
  </si>
  <si>
    <t>,РОССИЯ,,,Саранск г,,Промышленная 2-я ул,8в стр.1,,</t>
  </si>
  <si>
    <t>430000,РОССИЯ,,,Саранск г,,Титова ул,,,</t>
  </si>
  <si>
    <t>13:23:1004081:328</t>
  </si>
  <si>
    <t>ЛАМЗОВ АЛЕКСЕЙ ФЕДОРОВИЧ</t>
  </si>
  <si>
    <t>132806280694</t>
  </si>
  <si>
    <t>13:23:1457:0:920:001018299:А:Н</t>
  </si>
  <si>
    <t>13:23:0000000:2107</t>
  </si>
  <si>
    <t>13:23:89/2003:259</t>
  </si>
  <si>
    <t>430000,РОССИЯ,,,Саранск г,,60 лет Октября пр-кт,,,</t>
  </si>
  <si>
    <t>13:23:1002046:2587</t>
  </si>
  <si>
    <t>ВЫБОРНОВА ВАЛЕНТИНА НИКОЛАЕВНА</t>
  </si>
  <si>
    <t>132704337373</t>
  </si>
  <si>
    <t>430034,РОССИЯ,,,Саранск г,,60 лет Октября пр-кт,10,,47</t>
  </si>
  <si>
    <t>13:23:1002053:3153</t>
  </si>
  <si>
    <t>430034,РОССИЯ,,,Саранск г,,Воинова ул,30,,55</t>
  </si>
  <si>
    <t>13:23:1001051:737</t>
  </si>
  <si>
    <t>ДЕМЫШЕВА АНАСТАСИЯ ИВАНОВНА</t>
  </si>
  <si>
    <t>132101567433</t>
  </si>
  <si>
    <t>430023,РОССИЯ,,,Саранск г,,60 лет Октября пр-кт,57,,15</t>
  </si>
  <si>
    <t>61782</t>
  </si>
  <si>
    <t>431565,РОССИЯ,Мордовия Респ,Старошайговский р-н,,Новая Федоровка с,,20-А,,</t>
  </si>
  <si>
    <t>61731</t>
  </si>
  <si>
    <t>431565,РОССИЯ,Мордовия Респ,Старошайговский р-н,,Надеждинка д,,34,,</t>
  </si>
  <si>
    <t>61781</t>
  </si>
  <si>
    <t>431565,РОССИЯ,Мордовия Респ,Старошайговский р-н,,Новая Федоровка с,,20-Д,,</t>
  </si>
  <si>
    <t>64201</t>
  </si>
  <si>
    <t>431564,РОССИЯ,Мордовия Респ,Старошайговский р-н,,Шигонь с,,274,,</t>
  </si>
  <si>
    <t>13:23:1002053:1115</t>
  </si>
  <si>
    <t>132704119664</t>
  </si>
  <si>
    <t>430034,РОССИЯ,,,Саранск г,,Н.Эркая ул,20,,132</t>
  </si>
  <si>
    <t>13:23:1001047:1290</t>
  </si>
  <si>
    <t>СТОЛБЕРОВА МАРИЯ НИКОЛАЕВНА</t>
  </si>
  <si>
    <t>132704332618</t>
  </si>
  <si>
    <t>430023,РОССИЯ,,,Саранск г,,60 лет Октября пр-кт,103,,59</t>
  </si>
  <si>
    <t>13:23:1001047:1048</t>
  </si>
  <si>
    <t>430023,РОССИЯ,,,Саранск г,,60 лет Октября пр-кт,109,,83</t>
  </si>
  <si>
    <t>13:23:1002046:2585</t>
  </si>
  <si>
    <t>13:23:1001052:823</t>
  </si>
  <si>
    <t>АТЬКОВ ИВАН НИКОЛАЕВИЧ</t>
  </si>
  <si>
    <t>132705278804</t>
  </si>
  <si>
    <t>430017,РОССИЯ,,,Саранск г,,Веселовского ул,16,,116</t>
  </si>
  <si>
    <t>13:23:1002046:421</t>
  </si>
  <si>
    <t>430034,РОССИЯ,,,Саранск г,,Коваленко ул,14,,17</t>
  </si>
  <si>
    <t>13:23:1002056:726</t>
  </si>
  <si>
    <t>БАТЫРЕВА ЛИЛИЯ ГЕННАДЬЕВНА</t>
  </si>
  <si>
    <t>132700081473</t>
  </si>
  <si>
    <t>430013,РОССИЯ,,,Саранск г,,Коваленко ул,58,,47</t>
  </si>
  <si>
    <t>13:23:1001024:1243</t>
  </si>
  <si>
    <t>430021,РОССИЯ,,,Саранск г,,Пушкина ул,30А,,63</t>
  </si>
  <si>
    <t>АЮПОВА НАИЛЯ ХАКИМОВНА</t>
  </si>
  <si>
    <t>132804394174</t>
  </si>
  <si>
    <t>430000,РОССИЯ,13,,Саранск г,,Ленина пр-кт,49,3,</t>
  </si>
  <si>
    <t>13:26:0000:0:000:00:5:62</t>
  </si>
  <si>
    <t>430000,РОССИЯ,13,,Саранск г,,Ленина пр-кт,49,1,</t>
  </si>
  <si>
    <t>13:26:0000:0:000:00:5:66</t>
  </si>
  <si>
    <t>430000,РОССИЯ,13,,Саранск г,,Ленина пр-кт,49,8,</t>
  </si>
  <si>
    <t>ШУЮКОВ ВЛАДИМИР ПАВЛОВИЧ</t>
  </si>
  <si>
    <t>132705572429</t>
  </si>
  <si>
    <t>13:26:0000:0:000:00:5:67</t>
  </si>
  <si>
    <t>430000,РОССИЯ,13,,Саранск г,,Ленина пр-кт,49,9,</t>
  </si>
  <si>
    <t>СУТЯГИН АНАТОЛИЙ МИХАЙЛОВИЧ</t>
  </si>
  <si>
    <t>132602412712</t>
  </si>
  <si>
    <t>13:26:0000:0:000:00:5:68</t>
  </si>
  <si>
    <t>430000,РОССИЯ,13,,Саранск г,,Ленина пр-кт,49,10,</t>
  </si>
  <si>
    <t>13:26:0000:0:000:00:5:20</t>
  </si>
  <si>
    <t>430010, , Мордовия Респ, , г Саранск, , ул Республиканская, -, 105,</t>
  </si>
  <si>
    <t>13:26:0000:0:000:00:5:76</t>
  </si>
  <si>
    <t>430000,РОССИЯ,13,,Саранск г,,Ленина пр-кт,49,18,</t>
  </si>
  <si>
    <t>КРЮКОВ ВЛАДИСЛАВ НИКОЛАЕВИЧ</t>
  </si>
  <si>
    <t>132606428209</t>
  </si>
  <si>
    <t>13:26:0000:0:000:00:5:77</t>
  </si>
  <si>
    <t>430000,РОССИЯ,13,,Саранск г,,Ленина пр-кт,49,24,</t>
  </si>
  <si>
    <t>БОГАТИКОВА СЕРАФИМА ИОСИФОВНА</t>
  </si>
  <si>
    <t>132612300253</t>
  </si>
  <si>
    <t>13:26:0000:0:000:00:5:80</t>
  </si>
  <si>
    <t>430000,РОССИЯ,13,,Саранск г,,Большевистская ул,112,4,</t>
  </si>
  <si>
    <t>132606907353</t>
  </si>
  <si>
    <t>13:26:0000:0:000:00:5:90</t>
  </si>
  <si>
    <t>430000,РОССИЯ,13,,Саранск г,,Полежаева ул,101а,1,</t>
  </si>
  <si>
    <t>13:26:0000:0:000:00:5:97</t>
  </si>
  <si>
    <t>430011, , Мордовия Респ, , г Саранск, , ул Терешковой, 10, 2,</t>
  </si>
  <si>
    <t>13:26:0000:0:000:00:6:19</t>
  </si>
  <si>
    <t>,РОССИЯ,Республика Мордовия,,Саранск г,,Васенко ул,5,3,</t>
  </si>
  <si>
    <t>13:26:0000:0:000:00:6:20</t>
  </si>
  <si>
    <t>,РОССИЯ,Республика Мордовия,,Саранск г,,Васенко ул,5,5,</t>
  </si>
  <si>
    <t>13:26:0000:0:000:00:5:93</t>
  </si>
  <si>
    <t>430000,РОССИЯ,13,,Саранск г,,Полежаева ул,105,3,</t>
  </si>
  <si>
    <t>13:26:0000:0:000:00:6:08</t>
  </si>
  <si>
    <t>430000,РОССИЯ,13,,Саранск г,,Советская ул,31,6,</t>
  </si>
  <si>
    <t>13:26:0000:0:000:00:6:04</t>
  </si>
  <si>
    <t>430000,РОССИЯ,13,,Саранск г,,Ленина пр-кт,1,1,</t>
  </si>
  <si>
    <t>13:23:0901136:600</t>
  </si>
  <si>
    <t>132602948768</t>
  </si>
  <si>
    <t>430000,РОССИЯ,13,,Саранск г,,Жуковского проезд,2,,36</t>
  </si>
  <si>
    <t>КАПИТОНОВ АНАТОЛИЙ НИКОЛАЕВИЧ</t>
  </si>
  <si>
    <t>132607242863</t>
  </si>
  <si>
    <t>13:26:0000:0:000:00:6:24</t>
  </si>
  <si>
    <t>430032,РОССИЯ,13,,Саранск г,,Люксембург ул,-,7,</t>
  </si>
  <si>
    <t>13:26:0000:0:000:00:6:25</t>
  </si>
  <si>
    <t>430032,РОССИЯ,13,,Саранск г,,Люксембург ул,-,11,</t>
  </si>
  <si>
    <t>13:26:0000:0:000:00:6:30</t>
  </si>
  <si>
    <t>430032,РОССИЯ,13,,Саранск г,,Люксембург ул,-,21,</t>
  </si>
  <si>
    <t>13:26:0000:0:000:00:6:34</t>
  </si>
  <si>
    <t>430008,РОССИЯ,13,,Саранск г,,Фурманова ул,-,1,</t>
  </si>
  <si>
    <t>ПАНКОВА ГАЛИНА ГРИГОРЬЕВНА</t>
  </si>
  <si>
    <t>132611875241</t>
  </si>
  <si>
    <t>13:26:0000:0:000:00:7:23</t>
  </si>
  <si>
    <t>430032,РОССИЯ,13,,Саранск г,,Набережная 1-я ул,-,29,</t>
  </si>
  <si>
    <t>13:26:0000:0:000:00:7:21</t>
  </si>
  <si>
    <t>430032,РОССИЯ,13,,Саранск г,,Набережная 1-я ул,-,25,</t>
  </si>
  <si>
    <t>13:26:0000:0:000:00:7:02</t>
  </si>
  <si>
    <t>,РОССИЯ,,,Саранск г,,Набережная 1-я ул,102,,</t>
  </si>
  <si>
    <t>13:26:0000:0:000:00:6:43</t>
  </si>
  <si>
    <t>430008,РОССИЯ,13,,Саранск г,,Фурманова ул,-,24,</t>
  </si>
  <si>
    <t>13:26:0000:0:000:00:7:28</t>
  </si>
  <si>
    <t>430032,РОССИЯ,13,,Саранск г,,Люксембург ул,--,15,</t>
  </si>
  <si>
    <t>КОПЫЛОВ БОРИС ФЕДОРОВИЧ</t>
  </si>
  <si>
    <t>132605078209</t>
  </si>
  <si>
    <t>13:26:0000:0:000:00:7:31</t>
  </si>
  <si>
    <t>430032,РОССИЯ,13,,Саранск г,,Люксембург ул,--,38,</t>
  </si>
  <si>
    <t>13:26:0000:0:000:00:7:29</t>
  </si>
  <si>
    <t>430032,РОССИЯ,13,,Саранск г,,Люксембург ул,--,17,</t>
  </si>
  <si>
    <t>13:26:0000:0:000:00:7:41</t>
  </si>
  <si>
    <t>430032,РОССИЯ,13,,Саранск г,,Люксембург ул,--,62,</t>
  </si>
  <si>
    <t>13:26:0000:0:000:00:7:65</t>
  </si>
  <si>
    <t>430032,РОССИЯ,13,,Саранск г,,Люксембург ул,--,140,</t>
  </si>
  <si>
    <t>13:26:0000:0:000:00:7:24</t>
  </si>
  <si>
    <t>430032,РОССИЯ,13,,Саранск г,,Люксембург ул,--,1,</t>
  </si>
  <si>
    <t>13:26:0000:0:000:00:7:19</t>
  </si>
  <si>
    <t>430032,РОССИЯ,13,,Саранск г,,Набережная 1-я ул,-,21,</t>
  </si>
  <si>
    <t>13:26:0000:0:000:00:7:49</t>
  </si>
  <si>
    <t>430032,РОССИЯ,13,,Саранск г,,Люксембург ул,--,82,</t>
  </si>
  <si>
    <t>ЛЕВИН ИВАН ВАСИЛЬЕВИЧ</t>
  </si>
  <si>
    <t>132611540855</t>
  </si>
  <si>
    <t>13:26:0000:0:000:00:7:46</t>
  </si>
  <si>
    <t>430032,РОССИЯ,13,,Саранск г,,Люксембург ул,--,77,</t>
  </si>
  <si>
    <t>13:23:0911219:895</t>
  </si>
  <si>
    <t>132600543847</t>
  </si>
  <si>
    <t>13:26:0000:0:000:00:7:47</t>
  </si>
  <si>
    <t>430032,РОССИЯ,13,,Саранск г,,Люксембург ул,--,78,</t>
  </si>
  <si>
    <t>ПЛАКСИН БОРИС АНДРЕЕВИЧ</t>
  </si>
  <si>
    <t>132611341200</t>
  </si>
  <si>
    <t>13:26:0000:0:000:00:7:56</t>
  </si>
  <si>
    <t>430032,РОССИЯ,13,,Саранск г,,Люксембург ул,--,119,</t>
  </si>
  <si>
    <t>13:26:0000:0:000:00:7:58</t>
  </si>
  <si>
    <t>430032,РОССИЯ,13,,Саранск г,,Люксембург ул,--,121,</t>
  </si>
  <si>
    <t>13:26:0000:0:000:00:7:55</t>
  </si>
  <si>
    <t>430032,РОССИЯ,13,,Саранск г,,Люксембург ул,--,114,</t>
  </si>
  <si>
    <t>13:26:0000:0:000:00:7:75</t>
  </si>
  <si>
    <t>430032,РОССИЯ,13,,Саранск г,,Люксембург ул,--,155,</t>
  </si>
  <si>
    <t>13:26:0000:0:000:00:7:66</t>
  </si>
  <si>
    <t>430032,РОССИЯ,13,,Саранск г,,Люксембург ул,--,142,</t>
  </si>
  <si>
    <t>13:26:0000:0:000:00:7:64</t>
  </si>
  <si>
    <t>430032,РОССИЯ,13,,Саранск г,,Люксембург ул,--,138,</t>
  </si>
  <si>
    <t>13:26:0000:0:000:00:7:68</t>
  </si>
  <si>
    <t>430000,РОССИЯ,13,,Саранск г,,Рабочая ул,-,2,</t>
  </si>
  <si>
    <t>13:26:0000:0:000:00:7:82</t>
  </si>
  <si>
    <t>430032,РОССИЯ,13,,Саранск г,,Люксембург ул,--,202,</t>
  </si>
  <si>
    <t>13:26:0000:0:000:00:7:70</t>
  </si>
  <si>
    <t>430000,РОССИЯ,13,,Саранск г,,Советская ул,--,19,</t>
  </si>
  <si>
    <t>13:26:0000:0:000:00:7:93</t>
  </si>
  <si>
    <t>430032,РОССИЯ,13,,Саранск г,,Люксембург ул,--,227,</t>
  </si>
  <si>
    <t>13:26:0000:0:000:00:8:05</t>
  </si>
  <si>
    <t>430000,РОССИЯ,13,,Саранск г,,Жуковского проезд,-,1-6,</t>
  </si>
  <si>
    <t>13:26:0000:0:000:00:7:84</t>
  </si>
  <si>
    <t>430032,РОССИЯ,13,,Саранск г,,Люксембург ул,--,213,</t>
  </si>
  <si>
    <t>13:26:0000:0:000:00:8:13</t>
  </si>
  <si>
    <t>430000,РОССИЯ,13,,Саранск г,,Гончарова ул,-,56,</t>
  </si>
  <si>
    <t>13:26:0000:0:000:00:8:12</t>
  </si>
  <si>
    <t>430000,РОССИЯ,13,,Саранск г,,Жуковского проезд,-,4-2,</t>
  </si>
  <si>
    <t>13:26:0000:0:000:00:8:17</t>
  </si>
  <si>
    <t>430000,РОССИЯ,13,,Саранск г,,Гончарова ул,-,217,</t>
  </si>
  <si>
    <t>АКСЕНОВ НИКОЛАЙ ИВАНОВИЧ</t>
  </si>
  <si>
    <t>132606408795</t>
  </si>
  <si>
    <t>13:26:0000:0:000:00:8:22</t>
  </si>
  <si>
    <t>430032,РОССИЯ,13,,Саранск г,,Набережная 1-я ул,----,257,</t>
  </si>
  <si>
    <t>13:26:0000:0:000:00:7:96</t>
  </si>
  <si>
    <t>430032,РОССИЯ,13,,Саранск г,,Люксембург ул,--,239,</t>
  </si>
  <si>
    <t>КОСОЛАПОВ ВЯЧЕСЛАВ ИВАНОВИЧ</t>
  </si>
  <si>
    <t>132601758933</t>
  </si>
  <si>
    <t>13:26:0000:0:000:00:7:90</t>
  </si>
  <si>
    <t>430032,РОССИЯ,13,,Саранск г,,Люксембург ул,--,223,</t>
  </si>
  <si>
    <t>13:26:0000:0:000:00:8:07</t>
  </si>
  <si>
    <t>430000,РОССИЯ,13,,Саранск г,,Жуковского проезд,-,2-8,</t>
  </si>
  <si>
    <t>13:26:0000:0:000:00:8:10</t>
  </si>
  <si>
    <t>430000,РОССИЯ,13,,Саранск г,,Жуковского проезд,-,3-5,</t>
  </si>
  <si>
    <t>13:26:0000:0:000:00:7:94</t>
  </si>
  <si>
    <t>430032,РОССИЯ,13,,Саранск г,,Люксембург ул,--,230,</t>
  </si>
  <si>
    <t>13:26:0000:0:000:00:8:28</t>
  </si>
  <si>
    <t>430000,РОССИЯ,13,,Саранск г,,Богдана Хмельницкого ул,40,34,</t>
  </si>
  <si>
    <t>13:26:0000:0:000:00:8:47</t>
  </si>
  <si>
    <t>430008,РОССИЯ,13,,Саранск г,,Расковой ул,--,1,</t>
  </si>
  <si>
    <t>ГАВРИЛИН ВЛАДИМИР НИКОЛАЕВИЧ</t>
  </si>
  <si>
    <t>132804165791</t>
  </si>
  <si>
    <t>13:26:0000:0:000:00:8:49</t>
  </si>
  <si>
    <t>430027,РОССИЯ,,,Саранск г,,Арзамасская ул,,,</t>
  </si>
  <si>
    <t>ИВЕНИН АЛЕКСАНДР ВАЛЕРЬЕВИЧ</t>
  </si>
  <si>
    <t>132600940410</t>
  </si>
  <si>
    <t>13:26:0000:0:000:00:8:64</t>
  </si>
  <si>
    <t>430008,РОССИЯ,13,,Саранск г,,Фурманова ул,--,1а,</t>
  </si>
  <si>
    <t>ЦЫБИЗОВ АЛЕКСАНДР ГРИГОРЬЕВИЧ</t>
  </si>
  <si>
    <t>132600389923</t>
  </si>
  <si>
    <t>13:26:0000:0:000:00:8:71</t>
  </si>
  <si>
    <t>430032,РОССИЯ,13,,Саранск г,,50 лет Октября пр-кт,--,1,</t>
  </si>
  <si>
    <t>ПАСЯКИН ВИКТОР ВАСИЛЬЕВИЧ</t>
  </si>
  <si>
    <t>132602379021</t>
  </si>
  <si>
    <t>13:26:0000:0:000:00:8:81</t>
  </si>
  <si>
    <t>430008,РОССИЯ,13,,Саранск г,,Верещагина ул,-,2,</t>
  </si>
  <si>
    <t>13:26:0000:0:000:00:8:93</t>
  </si>
  <si>
    <t>430000,РОССИЯ,13,,Саранск г,,Ленина пр-кт,-/-,,</t>
  </si>
  <si>
    <t>БУЗАКОВ ИВАН АЛЕКСАНДРОВИЧ</t>
  </si>
  <si>
    <t>132605763349</t>
  </si>
  <si>
    <t>13:26:0000:0:000:00:9:18</t>
  </si>
  <si>
    <t>430030,РОССИЯ,13,,Саранск г,,Титова ул,--,б/г,</t>
  </si>
  <si>
    <t>13:26:0000:0:000:00:9:17</t>
  </si>
  <si>
    <t>430000,РОССИЯ,13,,Саранск г,,Ленина пр-кт,==,,</t>
  </si>
  <si>
    <t>13:26:0000:0:000:00:9:67</t>
  </si>
  <si>
    <t>430032,РОССИЯ,13,,Саранск г,,Люксембург ул,---,1,22</t>
  </si>
  <si>
    <t>13:26:0000:0:000:00:9:44</t>
  </si>
  <si>
    <t>430000,РОССИЯ,13,,Саранск г,,Богдана Хмельницкого ул,--,33,</t>
  </si>
  <si>
    <t>13:26:0000:0:000:00:9:31</t>
  </si>
  <si>
    <t>430032,РОССИЯ,13,,Саранск г,,Люксембург ул,---,2,10</t>
  </si>
  <si>
    <t>13:26:0000:0:000:00:9:43</t>
  </si>
  <si>
    <t>430000,РОССИЯ,13,,Саранск г,,Богдана Хмельницкого ул,--,32,</t>
  </si>
  <si>
    <t>13:26:0000:0:000:00:9:52</t>
  </si>
  <si>
    <t>430000,РОССИЯ,13,,Саранск г,,Володарского ул,-,--33,</t>
  </si>
  <si>
    <t>13:26:0000:0:000:00:9:54</t>
  </si>
  <si>
    <t>430000,РОССИЯ,13,,Саранск г,,Володарского ул,-,--41,</t>
  </si>
  <si>
    <t>13:26:0000:0:000:00:9:85</t>
  </si>
  <si>
    <t>430032,РОССИЯ,13,,Саранск г,,Люксембург ул,---,3,15</t>
  </si>
  <si>
    <t>13:26:0000:0:000:00:9:79</t>
  </si>
  <si>
    <t>430032,РОССИЯ,13,,Саранск г,,Люксембург ул,---,2,30</t>
  </si>
  <si>
    <t>13:26:0000:0:000:00:9:59</t>
  </si>
  <si>
    <t>430032,РОССИЯ,13,,Саранск г,,Люксембург ул,---,1,5</t>
  </si>
  <si>
    <t>13:26:0000:0:000:00:9:51</t>
  </si>
  <si>
    <t>430000,РОССИЯ,13,,Саранск г,,Володарского ул,-,--24,</t>
  </si>
  <si>
    <t>13:26:0000:0:000:00:9:98</t>
  </si>
  <si>
    <t>430032,РОССИЯ,13,,Саранск г,,Люксембург ул,---,4,17</t>
  </si>
  <si>
    <t>13:26:0000:0:000:00:9:96</t>
  </si>
  <si>
    <t>430032,РОССИЯ,13,,Саранск г,,Люксембург ул,---,4,14</t>
  </si>
  <si>
    <t>13:26:0000:0:000:00:9:95</t>
  </si>
  <si>
    <t>430032,РОССИЯ,13,,Саранск г,,Люксембург ул,---,4,13</t>
  </si>
  <si>
    <t>132603483603</t>
  </si>
  <si>
    <t>13:26:0000:0:000:00:9:60</t>
  </si>
  <si>
    <t>430032,РОССИЯ,13,,Саранск г,,Люксембург ул,---,1,6</t>
  </si>
  <si>
    <t>13:26:0000:0:000:00:9:92</t>
  </si>
  <si>
    <t>430032,РОССИЯ,13,,Саранск г,,Люксембург ул,---,4,9</t>
  </si>
  <si>
    <t>13:26:0000:0:000:01:0:06</t>
  </si>
  <si>
    <t>430000,РОССИЯ,13,,Саранск г,,Богдана Хмельницкого ул,--,27,</t>
  </si>
  <si>
    <t>13:26:0000:0:000:01:0:14</t>
  </si>
  <si>
    <t>430000,РОССИЯ,13,,Саранск г,,Богдана Хмельницкого ул,--,56,</t>
  </si>
  <si>
    <t>13:26:0000:0:000:01:0:33</t>
  </si>
  <si>
    <t>430000,РОССИЯ,13,,Саранск г,,Богдана Хмельницкого ул,--,90,</t>
  </si>
  <si>
    <t>13:26:0000:0:000:01:0:21</t>
  </si>
  <si>
    <t>430000,РОССИЯ,13,,Саранск г,,Богдана Хмельницкого ул,--,70,</t>
  </si>
  <si>
    <t>ХРАМЦОВ АНАТОЛИЙ ПАВЛОВИЧ</t>
  </si>
  <si>
    <t>132607892830</t>
  </si>
  <si>
    <t>13:26:0000:0:000:01:0:27</t>
  </si>
  <si>
    <t>430000,РОССИЯ,13,,Саранск г,,Богдана Хмельницкого ул,--,79,</t>
  </si>
  <si>
    <t>13:26:0000:0:000:01:0:23</t>
  </si>
  <si>
    <t>430000,РОССИЯ,13,,Саранск г,,Богдана Хмельницкого ул,--,71,</t>
  </si>
  <si>
    <t>ЛАТАЕВ ПЕТР ИВАНОВИЧ</t>
  </si>
  <si>
    <t>132606179432</t>
  </si>
  <si>
    <t>13:26:0000:0:000:01:0:36</t>
  </si>
  <si>
    <t>430000,РОССИЯ,13,,Саранск г,,Разина ул,--,14,</t>
  </si>
  <si>
    <t>РУЖЕНКОВ ВЛАДИМИР ИЛЬИЧ</t>
  </si>
  <si>
    <t>132609954094</t>
  </si>
  <si>
    <t>13:26:0000:0:000:01:0:28</t>
  </si>
  <si>
    <t>430000,РОССИЯ,13,,Саранск г,,Богдана Хмельницкого ул,--,80,</t>
  </si>
  <si>
    <t>13:26:0000:0:000:01:0:35</t>
  </si>
  <si>
    <t>430000,РОССИЯ,13,,Саранск г,,Разина ул,--,10,</t>
  </si>
  <si>
    <t>13:26:0000:0:000:01:0:22</t>
  </si>
  <si>
    <t>430000,РОССИЯ,13,,Саранск г,,Богдана Хмельницкого ул,-,37а,-</t>
  </si>
  <si>
    <t>13:26:0000:0:000:01:0:38</t>
  </si>
  <si>
    <t>430000,РОССИЯ,13,,Саранск г,,Разина ул,--,25,</t>
  </si>
  <si>
    <t>13:26:0000:0:000:01:0:84</t>
  </si>
  <si>
    <t>430000,РОССИЯ,13,,Саранск г,,Ленина пр-кт,--,б\н,--</t>
  </si>
  <si>
    <t>СТРОКИНА ВАЛЕНТИНА ИВАНОВНА</t>
  </si>
  <si>
    <t>132603274335</t>
  </si>
  <si>
    <t>13:26:0000:0:000:01:0:62</t>
  </si>
  <si>
    <t>430032,РОССИЯ,,,Саранск г,,Набережная 1-я ул,,010,</t>
  </si>
  <si>
    <t>13:23:0911216:786</t>
  </si>
  <si>
    <t>ЕРМИШИНА АЛЕКСАНДРА МИХАЙЛОВНА</t>
  </si>
  <si>
    <t>132611692689</t>
  </si>
  <si>
    <t>13-13/000-13/001/056/2016-274</t>
  </si>
  <si>
    <t>430032,РОССИЯ,13,,Саранск г,,Котовского ул,23,,6</t>
  </si>
  <si>
    <t>ПОЛЕТАЕВ ВИКТОР СЕМЕНОВИЧ</t>
  </si>
  <si>
    <t>132701404102</t>
  </si>
  <si>
    <t>13:26:0000:0:000:01:0:92</t>
  </si>
  <si>
    <t>430000,РОССИЯ,13,,Саранск г,,Ленина пр-кт,-,29,</t>
  </si>
  <si>
    <t>13:26:0000:0:000:01:0:91</t>
  </si>
  <si>
    <t>430000,РОССИЯ,13,,Саранск г,,Ботевградская ул,29,11,</t>
  </si>
  <si>
    <t>13:26:0000:0:000:01:0:87</t>
  </si>
  <si>
    <t>430000,РОССИЯ,13,,Саранск г,,Полежаева ул,120,,</t>
  </si>
  <si>
    <t>13:26:0000:0:000:01:0:96</t>
  </si>
  <si>
    <t>430011, , Мордовия Респ, , г Саранск, , ул Терешковой, 18, а, 10</t>
  </si>
  <si>
    <t>13:23:0911216:1726</t>
  </si>
  <si>
    <t>ГОРДЕЕВ АЛЕКСАНДР АЛЕКСЕЕВИЧ</t>
  </si>
  <si>
    <t>132706637164</t>
  </si>
  <si>
    <t>430008,РОССИЯ,13,,Саранск г,,Фурманова ул,19,,3</t>
  </si>
  <si>
    <t>13:26:0000:0:000:01:0:47</t>
  </si>
  <si>
    <t>430032,РОССИЯ,13,,Саранск г,,Люксембург ул,---,1,32</t>
  </si>
  <si>
    <t>13:23:0911221:4490</t>
  </si>
  <si>
    <t>СИДОРОВ НИКОЛАЙ ИОСИФОВИЧ</t>
  </si>
  <si>
    <t>132603184850</t>
  </si>
  <si>
    <t>430000, , Мордовия Респ, , г Саранск, , Ф.Энгельса ул, 1, , 27/2</t>
  </si>
  <si>
    <t>13:26:0000:0:000:01:1:87</t>
  </si>
  <si>
    <t>430032,РОССИЯ,13,,Саранск г,,Набережная 1-я ул,----,,</t>
  </si>
  <si>
    <t>13:26:0000:0:000:01:1:61</t>
  </si>
  <si>
    <t>430032,РОССИЯ,13,,Саранск г,,Набережная 1-я ул,-,160,</t>
  </si>
  <si>
    <t>13:26:0000:0:000:01:1:84</t>
  </si>
  <si>
    <t>430000,РОССИЯ,13,,Саранск г,,Льва Толстого ул,--/-,,</t>
  </si>
  <si>
    <t>13:23:0911216:1080</t>
  </si>
  <si>
    <t>132601503452</t>
  </si>
  <si>
    <t>430032,РОССИЯ,13,,Саранск г,,Набережная 1-я ул,-,144,</t>
  </si>
  <si>
    <t>13:23:1106065:665</t>
  </si>
  <si>
    <t>13:26:0000:0:000:01:2:65</t>
  </si>
  <si>
    <t>430000,РОССИЯ,13,,Саранск г,,Ленина пр-кт,*,60,</t>
  </si>
  <si>
    <t>13:26:0000:0:000:01:2:67</t>
  </si>
  <si>
    <t>430000,РОССИЯ,13,,Саранск г,,Ленина пр-кт,*,68,</t>
  </si>
  <si>
    <t>13:26:0000:0:000:01:1:12</t>
  </si>
  <si>
    <t>430000,,,,Саранск г,,Халтурина ул,27,,6</t>
  </si>
  <si>
    <t>Суханов Алексей Васильевич</t>
  </si>
  <si>
    <t>132704239545</t>
  </si>
  <si>
    <t>13:26:0000:0:000:01:1:22</t>
  </si>
  <si>
    <t>430010, , Мордовия Респ, , г Саранск, , ул Республиканская, -, -,</t>
  </si>
  <si>
    <t>РОЖКОВ НИКОЛАЙ ПЕТРОВИЧ</t>
  </si>
  <si>
    <t>132607075620</t>
  </si>
  <si>
    <t>13:26:0000:0:000:01:1:62</t>
  </si>
  <si>
    <t>430032,РОССИЯ,13,,Саранск г,,Набережная 1-я ул,-,163,</t>
  </si>
  <si>
    <t>13:26:0000:0:000:01:1:21</t>
  </si>
  <si>
    <t>430032,РОССИЯ,13,,Саранск г,,Набережная 1-я ул,-,5,</t>
  </si>
  <si>
    <t>13:26:0000:0:000:01:1:57</t>
  </si>
  <si>
    <t>430032,РОССИЯ,13,,Саранск г,,Набережная 1-я ул,-,148,</t>
  </si>
  <si>
    <t>КУТУЗОВ ВАЛЕНТИН ФИЛИППОВИЧ</t>
  </si>
  <si>
    <t>132604394804</t>
  </si>
  <si>
    <t>13:26:0000:0:000:01:1:24</t>
  </si>
  <si>
    <t>430032,РОССИЯ,13,,Саранск г,,Набережная 1-я ул,-,15,</t>
  </si>
  <si>
    <t>13:26:0000:0:000:01:2:11</t>
  </si>
  <si>
    <t>430008,РОССИЯ,13,,Саранск г,,Фурманова ул,---,27,</t>
  </si>
  <si>
    <t>13:26:0000:0:000:01:2:10</t>
  </si>
  <si>
    <t>430008,РОССИЯ,13,,Саранск г,,Фурманова ул,---,25,</t>
  </si>
  <si>
    <t>13:26:0000:0:000:01:2:24</t>
  </si>
  <si>
    <t>430008,РОССИЯ,13,,Саранск г,,Фурманова ул,---,106,</t>
  </si>
  <si>
    <t>13:26:0000:0:000:01:2:19</t>
  </si>
  <si>
    <t>430008,РОССИЯ,13,,Саранск г,,Фурманова ул,---,79,</t>
  </si>
  <si>
    <t>13:26:0000:0:000:01:2:15</t>
  </si>
  <si>
    <t>430008,РОССИЯ,13,,Саранск г,,Фурманова ул,---,36,</t>
  </si>
  <si>
    <t>13:26:0000:0:000:01:2:37</t>
  </si>
  <si>
    <t>430000,РОССИЯ,13,,Саранск г,,Ленина пр-кт,108,9,</t>
  </si>
  <si>
    <t>13:26:0000:0:000:01:2:38</t>
  </si>
  <si>
    <t>430000,РОССИЯ,13,,Саранск г,,Советская ул,12,,-</t>
  </si>
  <si>
    <t>КОРНИЛОВА ЛЮДМИЛА АРКАДЬЕВНА</t>
  </si>
  <si>
    <t>132604775101</t>
  </si>
  <si>
    <t>13:26:0000:0:000:01:2:56</t>
  </si>
  <si>
    <t>430000,РОССИЯ,13,,Саранск г,,Ленина пр-кт,*,9,</t>
  </si>
  <si>
    <t>ХАЙРОВ АЛЬБЕРТ ФАТИХОВИЧ</t>
  </si>
  <si>
    <t>132605322954</t>
  </si>
  <si>
    <t>13:26:0000:0:000:01:2:82</t>
  </si>
  <si>
    <t>430000,РОССИЯ,13,,Саранск г,,Ленина пр-кт,*,131,</t>
  </si>
  <si>
    <t>АХМИН ИВАН НИКОЛАЕВИЧ</t>
  </si>
  <si>
    <t>132606083219</t>
  </si>
  <si>
    <t>13:26:0000:0:000:01:2:89</t>
  </si>
  <si>
    <t>430000,РОССИЯ,13,,Саранск г,,Ленина пр-кт,*,161,</t>
  </si>
  <si>
    <t>13:23:1106065:512</t>
  </si>
  <si>
    <t>КУРГАНКИН АНДРЕЙ ЯКОВЛЕВИЧ</t>
  </si>
  <si>
    <t>132604441691</t>
  </si>
  <si>
    <t>13:26:0000:0:000:01:3:25</t>
  </si>
  <si>
    <t>430000,РОССИЯ,13,,Саранск г,,Ленина пр-кт,*,275,</t>
  </si>
  <si>
    <t>13:26:0000:0:000:01:3:93</t>
  </si>
  <si>
    <t>430000,РОССИЯ,13,,Саранск г,,Ленина пр-кт,-/-,-,-</t>
  </si>
  <si>
    <t>13:23:1110303:78</t>
  </si>
  <si>
    <t>430000,РОССИЯ,13,,Саранск г,,Зеленая ул,13,,1</t>
  </si>
  <si>
    <t>13:26:0000:0:000:01:4:12</t>
  </si>
  <si>
    <t>430000,РОССИЯ,13,,Саранск г,,Жуковского проезд,--,,</t>
  </si>
  <si>
    <t>ГУРЬЯНОВ СЕРГЕЙ КУЗЬМИЧ</t>
  </si>
  <si>
    <t>132605911004</t>
  </si>
  <si>
    <t>13:26:0000:0:000:01:4:22</t>
  </si>
  <si>
    <t>430000,РОССИЯ,13,,Саранск г,,Большевистская ул,-,6,</t>
  </si>
  <si>
    <t>13:26:0000:0:000:01:4:95</t>
  </si>
  <si>
    <t>430000,РОССИЯ,,,Саранск г,,Гагарина ул,106,А,74</t>
  </si>
  <si>
    <t>13:26:0000:0:000:01:5:21</t>
  </si>
  <si>
    <t>,РОССИЯ,,,Саранск г,,Гагарина ул,106,А,89</t>
  </si>
  <si>
    <t>132603889723</t>
  </si>
  <si>
    <t>13:26:0000:0:000:01:8:72</t>
  </si>
  <si>
    <t>,РОССИЯ,,,Саранск г,,Суворова пер,2А,,</t>
  </si>
  <si>
    <t>13:26:0000:0:000:01:9:48</t>
  </si>
  <si>
    <t>430032,РОССИЯ,,,Саранск г,,Р.Люксембург ул,N 33,,Маяк</t>
  </si>
  <si>
    <t>13:26:0000:0:000:01:9:46</t>
  </si>
  <si>
    <t>430032,РОССИЯ,,,Саранск г,,Р.Люксембург ул,N 57,,Маяк</t>
  </si>
  <si>
    <t>13:26:0000:0:000:02:0:34</t>
  </si>
  <si>
    <t>430003,РОССИЯ,,,Саранск г,,Полежаева ул,5,,2</t>
  </si>
  <si>
    <t>13:26:0000:0:000:00:8:45</t>
  </si>
  <si>
    <t>430030,РОССИЯ,,,Саранск г,,Гагарина ул,--,16,--</t>
  </si>
  <si>
    <t>ТРИВАЙЛО ВЛАДИМИР ВЛАДИМИРОВИЧ</t>
  </si>
  <si>
    <t>132607971182</t>
  </si>
  <si>
    <t>13:26:0000:0:000:01:1:88</t>
  </si>
  <si>
    <t>430027,РОССИЯ,,,Саранск г,,Попова ул,--,1,</t>
  </si>
  <si>
    <t>13:26:0000:0:000:01:1:94</t>
  </si>
  <si>
    <t>430027,РОССИЯ,,,Саранск г,,Попова ул,--,32,</t>
  </si>
  <si>
    <t>ПУЧКОВ ВЛАДИМИР СПИРИДОНОВИЧ</t>
  </si>
  <si>
    <t>132607571610</t>
  </si>
  <si>
    <t>13:26:0000:0:000:01:1:96</t>
  </si>
  <si>
    <t>430027,РОССИЯ,,,Саранск г,,Попова ул,--,6п,</t>
  </si>
  <si>
    <t>13:26:0000:0:000:01:1:99</t>
  </si>
  <si>
    <t>430027,РОССИЯ,,,Саранск г,,Попова ул,--,24п,</t>
  </si>
  <si>
    <t>13:26:0000:0:000:01:4:68</t>
  </si>
  <si>
    <t>430000,РОССИЯ,Мордовия Респ,,Саранск г,,Коммунистическая ул,60,,40</t>
  </si>
  <si>
    <t>ОСИПОВ ВЛАДИМИР ГЕННАДЬЕВИЧ</t>
  </si>
  <si>
    <t>132604379972</t>
  </si>
  <si>
    <t>13:26:0000:0:000:01:4:92</t>
  </si>
  <si>
    <t>430000,РОССИЯ,Мордовия Респ,,Саранск г,,Ботевградская ул,36,5,16</t>
  </si>
  <si>
    <t>13:26:0000:0:000:01:5:30</t>
  </si>
  <si>
    <t>,РОССИЯ,,,Саранск г,,Ботевградская ул,28,,6</t>
  </si>
  <si>
    <t>КОРОТКОВА ЛЮДМИЛА АЛЕКСАНДРОВНА</t>
  </si>
  <si>
    <t>132604103396</t>
  </si>
  <si>
    <t>13:26:0000:0:000:01:5:15</t>
  </si>
  <si>
    <t>,РОССИЯ,,,Саранск г,,Демократическая ул,9,,</t>
  </si>
  <si>
    <t>13:23:0902188:1208</t>
  </si>
  <si>
    <t>13-23-02/060/2005-052</t>
  </si>
  <si>
    <t>13:23:0901194:307</t>
  </si>
  <si>
    <t>13-13-01/040/2006-295</t>
  </si>
  <si>
    <t>430000,РОССИЯ,,,Саранск г,,Советская ул,50,1,8</t>
  </si>
  <si>
    <t>13:23:0901194:280</t>
  </si>
  <si>
    <t>13-13-01/055/2006-208</t>
  </si>
  <si>
    <t>13:26:0000:0:000:01:8:76</t>
  </si>
  <si>
    <t>,РОССИЯ,,,Саранск г,,Попова ул,,ГК "Кузовок",</t>
  </si>
  <si>
    <t>13:23:0903170:92</t>
  </si>
  <si>
    <t>13-13-01/096/2007-006</t>
  </si>
  <si>
    <t>,РОССИЯ,,,Саранск г,,Богдана Хмельницкого ул,83,,1</t>
  </si>
  <si>
    <t>13:23:0902193:267</t>
  </si>
  <si>
    <t>ГУЩИНА АННА ГРИГОРЬЕВНА</t>
  </si>
  <si>
    <t>132610215500</t>
  </si>
  <si>
    <t>13-13-01/294/2007-043</t>
  </si>
  <si>
    <t>,РОССИЯ,,,Саранск г,,Кавказская ул,25,,хозяйственное строение или сооружение</t>
  </si>
  <si>
    <t>,РОССИЯ,,,Саранск г,,Коммунистическая ул,54,,3</t>
  </si>
  <si>
    <t>КОЛПАКОВ ГЕННАДИЙ ВЛАДИМИРОВИЧ</t>
  </si>
  <si>
    <t>132700015826</t>
  </si>
  <si>
    <t>13:23:0911216:552</t>
  </si>
  <si>
    <t>13-13-01/356/2008-234</t>
  </si>
  <si>
    <t>643,      ,13,,г.Саранск,Ленинский район,ул.Фурманова,кооперат,,бокс 74</t>
  </si>
  <si>
    <t>13:23:0901136:1445</t>
  </si>
  <si>
    <t>13-13-01/237/2012-222</t>
  </si>
  <si>
    <t>,РОССИЯ,,,Саранск г,,Ботевградская ул,.,,</t>
  </si>
  <si>
    <t>13:26:0000:0:000:01:1:45</t>
  </si>
  <si>
    <t>430032,РОССИЯ,13,,Саранск г,,Набережная 1-я ул,--,105,</t>
  </si>
  <si>
    <t>13:26:0000:0:000:01:1:50</t>
  </si>
  <si>
    <t>430032,РОССИЯ,13,,Саранск г,,Набережная 1-я ул,-,117,</t>
  </si>
  <si>
    <t>13:26:0000:0:000:01:4:99</t>
  </si>
  <si>
    <t>430000,РОССИЯ,,,Саранск г,,Богдана Хмельницкого ул,51,,</t>
  </si>
  <si>
    <t>13:23:0902141:208</t>
  </si>
  <si>
    <t>13:23:1456:0:468:66:А:5</t>
  </si>
  <si>
    <t>430011, , Мордовия Респ, , г Саранск, , ул Терешковой, 66, , 5</t>
  </si>
  <si>
    <t>13:23:0902149:149</t>
  </si>
  <si>
    <t>НИКОНОРОВА ЛЮБОВЬ ПЕТРОВНА</t>
  </si>
  <si>
    <t>132604194202</t>
  </si>
  <si>
    <t>13:23:11/2004:68</t>
  </si>
  <si>
    <t>430000,РОССИЯ,,,Саранск г,,Разина ул,23,,23</t>
  </si>
  <si>
    <t>13:23:0903170:66</t>
  </si>
  <si>
    <t>13:23:1456:0:70:123:0:0</t>
  </si>
  <si>
    <t>430030,РОССИЯ,,,Саранск г,,Коммунистическая ул,123,,</t>
  </si>
  <si>
    <t>Руженков Александр Ильич</t>
  </si>
  <si>
    <t>132801464810</t>
  </si>
  <si>
    <t>13:23:0911229:1576</t>
  </si>
  <si>
    <t>ТЕСТЕНКОВА МАРИЯ МАКСИМОВНА</t>
  </si>
  <si>
    <t>132600481975</t>
  </si>
  <si>
    <t>13-13-01/274/2007-158</t>
  </si>
  <si>
    <t>,РОССИЯ,,,Саранск г,,Расковой ул,22,,63</t>
  </si>
  <si>
    <t>13:23:0901196:303</t>
  </si>
  <si>
    <t>13-13-01/112/2011-393</t>
  </si>
  <si>
    <t>,РОССИЯ,,,Саранск г,,Крупской ул,ГСК "Юбилейный", бокс гаража №26,,</t>
  </si>
  <si>
    <t>13:23:0901155:307</t>
  </si>
  <si>
    <t>СЕСЬКИНА АНАСТАСИЯ МАКСИМОВНА</t>
  </si>
  <si>
    <t>132704357274</t>
  </si>
  <si>
    <t>13-13-01/284/2006-267</t>
  </si>
  <si>
    <t>430005,РОССИЯ,,,Саранск г,,Ленина пр-кт,21,,3</t>
  </si>
  <si>
    <t>13-13-01/150/2008-214</t>
  </si>
  <si>
    <t>,РОССИЯ,,,Саранск г,,Гагарина ул,,,</t>
  </si>
  <si>
    <t>САФРОНОВ ВАЛЕНТИН ИННОКЕНТЬЕВИЧ</t>
  </si>
  <si>
    <t>132611615405</t>
  </si>
  <si>
    <t>13:26:0000:0:000:00:8:77</t>
  </si>
  <si>
    <t>,РОССИЯ,Республика Мордовия,,Саранск г,,Попова ул,-,86,</t>
  </si>
  <si>
    <t>13:23:0912232:124</t>
  </si>
  <si>
    <t>13-13-01/042/2006-091</t>
  </si>
  <si>
    <t>,РОССИЯ,,,Саранск г,,Р-Н ТУБДИСПАНСЕРА  КООПЕРАТИВ "Лада",,,61</t>
  </si>
  <si>
    <t>13:23:0909111:881</t>
  </si>
  <si>
    <t>13-13-01/365/2009-154</t>
  </si>
  <si>
    <t>430000,РОССИЯ,,,Саранск г,,Консевщик с/т,д.39,,</t>
  </si>
  <si>
    <t>КАПЛИН СТАНИСЛАВ ИГОРЕВИЧ</t>
  </si>
  <si>
    <t>132610346238</t>
  </si>
  <si>
    <t>430005,РОССИЯ,,,Саранск г,,Зеленая ул,1,,</t>
  </si>
  <si>
    <t>ЛАСКИН ГЕННАДИЙ ГЕННАДЬЕВИЧ</t>
  </si>
  <si>
    <t>132606178559</t>
  </si>
  <si>
    <t>13:26:0000:0:000:00:4:93</t>
  </si>
  <si>
    <t>430000,РОССИЯ,13,,Саранск г,,Богдана Хмельницкого ул,-,68,</t>
  </si>
  <si>
    <t>430032,РОССИЯ,13,,Саранск г,,Набережная 1-я ул,-,125,</t>
  </si>
  <si>
    <t>ПИСКУНОВ ВЛАДИМИР ИВАНОВИЧ</t>
  </si>
  <si>
    <t>132608734579</t>
  </si>
  <si>
    <t>13:26:0000:0:000:01:1:33</t>
  </si>
  <si>
    <t>430032,РОССИЯ,13,,Саранск г,,Набережная 1-я ул,-,51,</t>
  </si>
  <si>
    <t>132610291331</t>
  </si>
  <si>
    <t>13:26:0000:0:000:00:2:10</t>
  </si>
  <si>
    <t>430030,РОССИЯ,13,,Саранск г,,Октябрьская ул,24,,</t>
  </si>
  <si>
    <t>13:26:0000:0:000:00:9:21</t>
  </si>
  <si>
    <t>430032,РОССИЯ,13,,Саранск г,,Набережная 2-я ул,--,17,</t>
  </si>
  <si>
    <t>АЛЕКСЕЕВ БОРИС ИВАНОВИЧ</t>
  </si>
  <si>
    <t>132805285474</t>
  </si>
  <si>
    <t>13:26:0000:0:000:01:0:89</t>
  </si>
  <si>
    <t>13:26:0000:0:000:01:1:70</t>
  </si>
  <si>
    <t>13:26:0000:0:000:01:4:10</t>
  </si>
  <si>
    <t>13:23:0000000:1507</t>
  </si>
  <si>
    <t>БРАНИЦЫНА НАДЕЖДА АЛЕКСАНДРОВНА</t>
  </si>
  <si>
    <t>132601650383</t>
  </si>
  <si>
    <t>13:23:63/2004:58</t>
  </si>
  <si>
    <t>430000, РОССИЯ, , , г Саранск, , Коммунистическая ул в районе дома 73 бокс 21, , ,</t>
  </si>
  <si>
    <t>430005,РОССИЯ,,,Саранск г,,Б.Хмельницкого ул,,,ГК"Романтик"</t>
  </si>
  <si>
    <t>13:26:0000:0:000:01:4:63</t>
  </si>
  <si>
    <t>430005,Россия,Мордовия Респ,,Саранск г,,Коммунистическая ул,73,,</t>
  </si>
  <si>
    <t>430003,РОССИЯ,,,Саранск г,,Ленина пр-кт,,233,</t>
  </si>
  <si>
    <t>430000,РОССИЯ,Мордовия Респ,,Саранск г,,Серадзская ул,13А,,60</t>
  </si>
  <si>
    <t>БАБИНА ОЛЬГА ФЕДОРОВНА</t>
  </si>
  <si>
    <t>132606934935</t>
  </si>
  <si>
    <t>13:26:0000:0:000:01:4:88</t>
  </si>
  <si>
    <t>13:26:0000:0:000:01:4:94</t>
  </si>
  <si>
    <t>430000,РОССИЯ,Мордовия Респ,,Саранск г,,Демократическая ул,11,,</t>
  </si>
  <si>
    <t>ТИХОНОВА ГАЛИНА ВИКТОРОВНА</t>
  </si>
  <si>
    <t>13:23:0901196:389</t>
  </si>
  <si>
    <t>13-23-02/009/2005-164</t>
  </si>
  <si>
    <t>13:26:0000:0:000:01:5:07</t>
  </si>
  <si>
    <t>430000,РОССИЯ,,,Саранск г,,Гагарина ул,7,А,</t>
  </si>
  <si>
    <t>13:23:0906158:168</t>
  </si>
  <si>
    <t>13-1/23-216/2002-36</t>
  </si>
  <si>
    <t>13:23:0902151:1084</t>
  </si>
  <si>
    <t>13:23:9/2004:255</t>
  </si>
  <si>
    <t>430000,РОССИЯ,,,Саранск г,,Пролетарская ул,,,</t>
  </si>
  <si>
    <t>430027, РОССИЯ, , , г Саранск, , ул Ульянова, , ,</t>
  </si>
  <si>
    <t>ТРОШИНА ВАЛЕНТИНА ИВАНОВНА</t>
  </si>
  <si>
    <t>132800936637</t>
  </si>
  <si>
    <t>13:26:0000:0:000:01:8:69</t>
  </si>
  <si>
    <t>,РОССИЯ,Мордовия Респ,,Саранск г,,Ботевградская ул,81,,</t>
  </si>
  <si>
    <t>,РОССИЯ,Мордовия Респ,,Саранск г,,Республиканская ул,1,,</t>
  </si>
  <si>
    <t>,РОССИЯ,,,Саранск г,,Промышленный проезд,,ГК "Спутник",</t>
  </si>
  <si>
    <t>13:26:0000:0:000:01:9:02</t>
  </si>
  <si>
    <t>13:23:0911222:2351</t>
  </si>
  <si>
    <t>132602819970</t>
  </si>
  <si>
    <t>13-13-01/056/2009-329</t>
  </si>
  <si>
    <t>430032,РОССИЯ,,,Саранск г,,50 лет Октября пр-кт,54,3,24</t>
  </si>
  <si>
    <t>ДАВЫТКИНА АЛЕКСАНДРА ВЛАДИМИРОВНА</t>
  </si>
  <si>
    <t>132702590388</t>
  </si>
  <si>
    <t>Республика Мордовия, г.Саранск, Ленинский район, ул.Красная</t>
  </si>
  <si>
    <t>Республика Мордовия, г.Саранск, Ленинский район, ул.Б.Хмельницкого</t>
  </si>
  <si>
    <t>13:23:0910241:1487</t>
  </si>
  <si>
    <t>АНТОШКИНА ЕКАТЕРИНА ГЕОРГИЕВНА</t>
  </si>
  <si>
    <t>132611377310</t>
  </si>
  <si>
    <t>13-13-01/323/2009-060</t>
  </si>
  <si>
    <t>13:23:0910241:505</t>
  </si>
  <si>
    <t>КАРТАШОВА МАРИЯ ВАСИЛЬЕВНА</t>
  </si>
  <si>
    <t>131800166337</t>
  </si>
  <si>
    <t>13-13-01/138/2007-028</t>
  </si>
  <si>
    <t>13:26:0000:0:000:01:9:55</t>
  </si>
  <si>
    <t>13:23:0910240:644</t>
  </si>
  <si>
    <t>13-13-01/294/2007-104</t>
  </si>
  <si>
    <t>643,      ,13,,г.Саранск,Ленинский район,ул.Республиканская,,,ГК 'Клан</t>
  </si>
  <si>
    <t>13:23:0000000:2116</t>
  </si>
  <si>
    <t>Боков Вениамин Степанович</t>
  </si>
  <si>
    <t>132605488808</t>
  </si>
  <si>
    <t>13-13-01/171/2009-360</t>
  </si>
  <si>
    <t>13:23:0910241:1503</t>
  </si>
  <si>
    <t>ЧАДОВ АЛЕКСЕЙ АНДРЕЕВИЧ</t>
  </si>
  <si>
    <t>132600628297</t>
  </si>
  <si>
    <t>Республика Мордовия, г. Саранск, ул. Красная</t>
  </si>
  <si>
    <t>13:23:0910241:587</t>
  </si>
  <si>
    <t>13:23:1456:0:293:0:А:Н_7</t>
  </si>
  <si>
    <t>430010,РОССИЯ,,,Саранск г,,Республиканская ул,б/н,,</t>
  </si>
  <si>
    <t>430903, РОССИЯ, , , г Саранск, рп Николаевка, ул Гагарина, 37, ,</t>
  </si>
  <si>
    <t>13:23:0909299:843</t>
  </si>
  <si>
    <t>13-13-01/061/2009-395</t>
  </si>
  <si>
    <t>430000,РОССИЯ,,,Саранск г,,"Пенсионер" с/т,16,,</t>
  </si>
  <si>
    <t>13:23:0902150:726</t>
  </si>
  <si>
    <t>13:23:1456:0:59:44:А:57</t>
  </si>
  <si>
    <t>430011, РОССИЯ, , , г Саранск, , ул Степана Разина, 44, , 57</t>
  </si>
  <si>
    <t>430000,РОССИЯ,,,Саранск г,,"Консервщик" с/т,,,</t>
  </si>
  <si>
    <t>13:23:0915105:2112</t>
  </si>
  <si>
    <t>ВОЖДАЕВ ВЛАДИМИР ПРОКОФЬЕВИЧ</t>
  </si>
  <si>
    <t>132814118945</t>
  </si>
  <si>
    <t>13:23:1456:0:1068:0:0:0</t>
  </si>
  <si>
    <t>430000,РОССИЯ,,,Саранск г,,"Строитель" с/т,,,</t>
  </si>
  <si>
    <t>ПОЕЛУЕВ ВАСИЛИЙ ИВАНОВИЧ</t>
  </si>
  <si>
    <t>132610019569</t>
  </si>
  <si>
    <t>13-13-01/079/2007-143</t>
  </si>
  <si>
    <t>430000,РОССИЯ,,,Саранск г,,"Пенсионер" с/т,,,</t>
  </si>
  <si>
    <t>13-13-01/103/2009-137</t>
  </si>
  <si>
    <t>13:23:0909111:871</t>
  </si>
  <si>
    <t>ХМЕЛЬКОВ ПАВЕЛ АЛЕКСАНДРОВИЧ</t>
  </si>
  <si>
    <t>132808531840</t>
  </si>
  <si>
    <t>13-13-01/171/2009-624</t>
  </si>
  <si>
    <t>430000,РОССИЯ,,,Саранск г,,с/т "Консервщик",б/н,,</t>
  </si>
  <si>
    <t>430007, РОССИЯ, , , г Саранск, , ул Осипенко, 61, ,</t>
  </si>
  <si>
    <t>13:23:0910245:686</t>
  </si>
  <si>
    <t>13-13-01/301/2009-447</t>
  </si>
  <si>
    <t>430004,РОССИЯ,13,,Саранск г,,Кирова ул,71,,</t>
  </si>
  <si>
    <t>13:23:0910241:1251</t>
  </si>
  <si>
    <t>132608233117</t>
  </si>
  <si>
    <t>г Саранск, ул Республиканская, д 33а, пом 25</t>
  </si>
  <si>
    <t>13:23:0911223:582</t>
  </si>
  <si>
    <t>ЧЕРНОБРОВКИН СЕРГЕЙ ПАВЛОВИЧ</t>
  </si>
  <si>
    <t>132808494606</t>
  </si>
  <si>
    <t>13-13-01/202/2010-413</t>
  </si>
  <si>
    <t>Республика Мордовия, г.Саранск, Ленинский район, просп.50 лет Октября, д.37, кв.27</t>
  </si>
  <si>
    <t>13:23:0903116:86</t>
  </si>
  <si>
    <t>КАРНИКОВ ИДРИС МУБИНОВИЧ</t>
  </si>
  <si>
    <t>132611079779</t>
  </si>
  <si>
    <t>430030,РОССИЯ,,,Саранск г,,Огарева ул,37,,</t>
  </si>
  <si>
    <t>13:23:0902185:137</t>
  </si>
  <si>
    <t>г Саранск, ул Титова, д 47, пом 3</t>
  </si>
  <si>
    <t>13:23:0906140:174</t>
  </si>
  <si>
    <t>СВЕШНИКОВ ВИКТОР КОНСТАНТИНОВИЧ</t>
  </si>
  <si>
    <t>132602272529</t>
  </si>
  <si>
    <t>,РОССИЯ,,,Саранск г,,Рабочая ул,95А,,40</t>
  </si>
  <si>
    <t>13:23:0903120:169</t>
  </si>
  <si>
    <t>АДАЕВА МАРИЯ ВЛАДИМИРОВНА</t>
  </si>
  <si>
    <t>132610671608</t>
  </si>
  <si>
    <t>г Саранск, ул Ушакова, д 8</t>
  </si>
  <si>
    <t>13:23:0901191:1046</t>
  </si>
  <si>
    <t>СУХОВА АНЖЕЛИКА ВЯЧЕСЛАВОВНА</t>
  </si>
  <si>
    <t>132600366997</t>
  </si>
  <si>
    <t>13:23:161/2003:136</t>
  </si>
  <si>
    <t>430000,РОССИЯ,13,,Саранск г,,Советская ул,33,,41</t>
  </si>
  <si>
    <t>13:23:0911229:1827</t>
  </si>
  <si>
    <t>13-13-01/299/2012-012</t>
  </si>
  <si>
    <t>430027,РОССИЯ,,,Саранск г,,Комарова ул,3,,23</t>
  </si>
  <si>
    <t>СИМАКОВА АННА ИВАНОВНА</t>
  </si>
  <si>
    <t>132806196509</t>
  </si>
  <si>
    <t>13:23:0903116:92</t>
  </si>
  <si>
    <t>13:23:15/2004:78</t>
  </si>
  <si>
    <t>430030,РОССИЯ,,,Саранск г,,Ушакова ул,30,,</t>
  </si>
  <si>
    <t>ЛИВАНИДОВ МИХАИЛ ВАСИЛЬЕВИЧ</t>
  </si>
  <si>
    <t>132611630330</t>
  </si>
  <si>
    <t>13:23:0902193:100</t>
  </si>
  <si>
    <t>13-13-01/174/2007-020</t>
  </si>
  <si>
    <t>430000,РОССИЯ,13,,Саранск г,,Кавказская ул,25,,</t>
  </si>
  <si>
    <t>13:23:0901192:591</t>
  </si>
  <si>
    <t>13:23:1456:0:415:20:А:3</t>
  </si>
  <si>
    <t>430000,РОССИЯ,13,,Саранск г,,Крупской ул,20,,3</t>
  </si>
  <si>
    <t>13:23:0911221:598</t>
  </si>
  <si>
    <t>КАЛИКУЛИНА АЛЛА НИКОЛАЕВНА</t>
  </si>
  <si>
    <t>132606123038</t>
  </si>
  <si>
    <t>13:23:1456:0:285:73:А:27</t>
  </si>
  <si>
    <t>,РОССИЯ,Республика Мордовия,,Саранск г,,Попова ул,73,,27</t>
  </si>
  <si>
    <t>СЫРКИНА АННА ВАСИЛЬЕВНА</t>
  </si>
  <si>
    <t>132608521500</t>
  </si>
  <si>
    <t>13:23:0911228:246</t>
  </si>
  <si>
    <t>КОМОЛЯТОВА ПЕЛАГЕЯ ЕФИМОВНА</t>
  </si>
  <si>
    <t>132301463664</t>
  </si>
  <si>
    <t>13-13-01/150/2008-361</t>
  </si>
  <si>
    <t>430032,РОССИЯ,,,Саранск г,,Ульянова ул,89,,220</t>
  </si>
  <si>
    <t>13:23:0902171:308</t>
  </si>
  <si>
    <t>13-13-01/201/2005-019</t>
  </si>
  <si>
    <t>643,      ,13,,г.Саранск,Ленинский район,ул.Титова,д.21,,к.25</t>
  </si>
  <si>
    <t>132811911345</t>
  </si>
  <si>
    <t>СИМКИНА НИНА МИХАЙЛОВНА</t>
  </si>
  <si>
    <t>132807130035</t>
  </si>
  <si>
    <t>МАТЮГИНА ВАЛЕНТИНА НИКОЛАЕВНА</t>
  </si>
  <si>
    <t>132703154761</t>
  </si>
  <si>
    <t>13:23:0911221:2412</t>
  </si>
  <si>
    <t>ГАВЫЧЕВ ВЛАДИМИР ИВАНОВИЧ</t>
  </si>
  <si>
    <t>132807199750</t>
  </si>
  <si>
    <t>13-13-01/003/2006-373</t>
  </si>
  <si>
    <t>,РОССИЯ,,,Саранск г,,Ф.Энгельса ул,5,А,2</t>
  </si>
  <si>
    <t>ВИШНЯКОВА РАИСА АНИСИМОВНА</t>
  </si>
  <si>
    <t>132700907209</t>
  </si>
  <si>
    <t>ХАФИЗОВА ТАМАРА ФЕДОРОВНА</t>
  </si>
  <si>
    <t>132801011384</t>
  </si>
  <si>
    <t>13:23:0911226:151</t>
  </si>
  <si>
    <t>ЛЯПИН ВАСИЛИЙ ВАСИЛЬЕВИЧ</t>
  </si>
  <si>
    <t>132808097172</t>
  </si>
  <si>
    <t>13-13-01/248/2007-106</t>
  </si>
  <si>
    <t>,РОССИЯ,,,Саранск г,,Ульянова ул,95,,136</t>
  </si>
  <si>
    <t>13:23:0911226:481</t>
  </si>
  <si>
    <t>г Саранск, ул Ульянова, д 93, кв 207</t>
  </si>
  <si>
    <t>13:23:0901194:456</t>
  </si>
  <si>
    <t>13:23:1456:0:3:19:А:Н_4</t>
  </si>
  <si>
    <t>РЕСПУБЛИКА МОРДОВИЯ, ГОРОД САРАНСК, ЛЕНИНСКИЙ РАЙОН, УЛИЦА ПРОЛЕТАРСКАЯ,  Д. № 19, ПОМЕЩЕНИЕ № 9</t>
  </si>
  <si>
    <t>13:23:0903118:131</t>
  </si>
  <si>
    <t>430030,РОССИЯ,,,Саранск г,,Павлова ул,10,,</t>
  </si>
  <si>
    <t>ИДЛОВА ЕВДОКИЯ ВАСИЛЬЕВНА</t>
  </si>
  <si>
    <t>132611650304</t>
  </si>
  <si>
    <t>КОТОЛЯН ВАЛЕНТИНА СЕРГЕЕВНА</t>
  </si>
  <si>
    <t>132707788832</t>
  </si>
  <si>
    <t>КОЗНОВА АННА ЯКОВЛЕВНА</t>
  </si>
  <si>
    <t>132606967698</t>
  </si>
  <si>
    <t>13:23:1456:0:402:83:АА1:0</t>
  </si>
  <si>
    <t>,РОССИЯ,Республика Мордовия,,Саранск г,,Маринина ул,83,,</t>
  </si>
  <si>
    <t>430005,РОССИЯ,,,Саранск г,,Маринина ул,89,,10</t>
  </si>
  <si>
    <t>132605217692</t>
  </si>
  <si>
    <t>13:23:0904244:239</t>
  </si>
  <si>
    <t>13-13-01/235/2014-459</t>
  </si>
  <si>
    <t>г Саранск, ул Новая, д 21</t>
  </si>
  <si>
    <t>13:23:0901192:913</t>
  </si>
  <si>
    <t>13:23:1456:0:590:13:А:43/2</t>
  </si>
  <si>
    <t>430005,РОССИЯ,,,Саранск г,,Рабочая ул,13,,43/2</t>
  </si>
  <si>
    <t>13:23:0911242:1363</t>
  </si>
  <si>
    <t>13-13-01/158/2012-293</t>
  </si>
  <si>
    <t>Республика Мордовия, г.Саранск, Ленинский район, ул.Титова, д.144, к.5</t>
  </si>
  <si>
    <t>Трофимова Надежда Владимировна</t>
  </si>
  <si>
    <t>132709982472</t>
  </si>
  <si>
    <t>13:23:1103201:487</t>
  </si>
  <si>
    <t>13-13-01/335/2010-245</t>
  </si>
  <si>
    <t>430030,РОССИЯ,,,Саранск г,,Лесная ул,3,,115</t>
  </si>
  <si>
    <t>УСМАНОВА РУМИЯ АББЯСОВНА</t>
  </si>
  <si>
    <t>132613090993</t>
  </si>
  <si>
    <t>13:23:0911215:1233</t>
  </si>
  <si>
    <t>г Саранск, ул Фурманова, д 55, кв 141</t>
  </si>
  <si>
    <t>13:23:0904243:732</t>
  </si>
  <si>
    <t>13:23:0903120:484</t>
  </si>
  <si>
    <t>13-13/001-13/001/060/2015-289</t>
  </si>
  <si>
    <t>г Саранск, ул Чапаева, д 1</t>
  </si>
  <si>
    <t>13:23:0904217:2011</t>
  </si>
  <si>
    <t>430027,РОССИЯ,,,Саранск г,,Республиканская ул,143А,,</t>
  </si>
  <si>
    <t>13:23:0911216:1722</t>
  </si>
  <si>
    <t>430032,РОССИЯ,,,Саранск г,,Октябрьский-3 гск,47,,</t>
  </si>
  <si>
    <t>13:23:0902149:287</t>
  </si>
  <si>
    <t>Республика Мордовия, г. Саранск, ул. Степана Разина, ГК "Сигнал-21",  бокс гаража №10</t>
  </si>
  <si>
    <t>ПЕСКОВ АЛЕКСАНДР ВЛАДИМИРОВИЧ</t>
  </si>
  <si>
    <t>132711151274</t>
  </si>
  <si>
    <t>13:23:0904218:1772</t>
  </si>
  <si>
    <t>г Саранск, ул Республиканская, д 139, пом 1</t>
  </si>
  <si>
    <t>ЧЕКУШИНА АЛЕКСАНДРА МИХАЙЛОВНА</t>
  </si>
  <si>
    <t>132607196952</t>
  </si>
  <si>
    <t>13:23:0904218:1572</t>
  </si>
  <si>
    <t>Республика Мордовия, г. Саранск, ул. Николаева, д. 78, пом. 1</t>
  </si>
  <si>
    <t>13:23:0911215:1560</t>
  </si>
  <si>
    <t>Республика Мордовия, городской округ Саранск, город Саранск, улица Фурманова, дом 61, квартира №186</t>
  </si>
  <si>
    <t>13:23:0911215:1592</t>
  </si>
  <si>
    <t>Республика Мордовия, городской округ Саранск, город Саранск, улица Фурманова, дом 63, квартира №8</t>
  </si>
  <si>
    <t>Республика Мордовия, г. Саранск, ул. Гагарина, д. 21</t>
  </si>
  <si>
    <t>13:23:0903120:251</t>
  </si>
  <si>
    <t>Республика Мордовия, г Саранск, ул Полежаева, д 203, кв 2</t>
  </si>
  <si>
    <t>431550,РОССИЯ,Мордовия Респ,Старошайговский р-н,,Новотроицкое с,Рабочий поселок ул,1,,2</t>
  </si>
  <si>
    <t>Вязов Вячеслав Михайлович</t>
  </si>
  <si>
    <t>132700621376</t>
  </si>
  <si>
    <t>13:23:0903114:283</t>
  </si>
  <si>
    <t>Республика Мордовия, г. Саранск, ул. Кутузова, ПКГО "Свет", бокс гаража №187</t>
  </si>
  <si>
    <t>13:23:1106065:780</t>
  </si>
  <si>
    <t>Республика Мордовия, г. Саранск, пр-кт Ленина, ГК "Надежда", бокс гаража №105</t>
  </si>
  <si>
    <t>13:23:0904217:2040</t>
  </si>
  <si>
    <t>КОЛАТУХИНА НИНА ИВАНОВНА</t>
  </si>
  <si>
    <t>132805246482</t>
  </si>
  <si>
    <t>г Саранск, ул Гагарина, д 98, кв 15</t>
  </si>
  <si>
    <t>13:23:0903163:469</t>
  </si>
  <si>
    <t>13-13/000-13/001/053/2016-767</t>
  </si>
  <si>
    <t>13:23:0903163:470</t>
  </si>
  <si>
    <t>13-13/001-13/001/053/2016-768</t>
  </si>
  <si>
    <t>13:23:0903163:468</t>
  </si>
  <si>
    <t>13-13/000-13/001/053/2016-766</t>
  </si>
  <si>
    <t>13:23:0909111:931</t>
  </si>
  <si>
    <t>Республика Мордовия, г.Саранск, с/т "Зеленый друг"</t>
  </si>
  <si>
    <t>МУРЗАКОВ ВИКТОР СЕРГЕЕВИЧ</t>
  </si>
  <si>
    <t>132404749200</t>
  </si>
  <si>
    <t>ЕВСЕЕВ ЮРИЙ АНАТОЛЬЕВИЧ</t>
  </si>
  <si>
    <t>13:23:0911216:545</t>
  </si>
  <si>
    <t>13-13/001-13/023/001/2017-12888</t>
  </si>
  <si>
    <t>Республика Мордовия, г. Саранск, ул. Фурманова, кооператив автолюбителей "Фурмановский", бокс гаржа № 164</t>
  </si>
  <si>
    <t>18042</t>
  </si>
  <si>
    <t>г Саранск, ул Полежаева, д 54, пом 3</t>
  </si>
  <si>
    <t>13:23:0902151:1127</t>
  </si>
  <si>
    <t>13:23:0911215:2177</t>
  </si>
  <si>
    <t>НЕСЬКИН ПЕТР ИВАНОВИЧ</t>
  </si>
  <si>
    <t>131801058694</t>
  </si>
  <si>
    <t>13:23:0910238:1549</t>
  </si>
  <si>
    <t>132803019300</t>
  </si>
  <si>
    <t>13-13/001-13/046/001/2018-16376</t>
  </si>
  <si>
    <t>13:23:0909299:968</t>
  </si>
  <si>
    <t>13:23:0902143:819</t>
  </si>
  <si>
    <t>НЕМТЫРЕВА РИММА МИХАЙЛОВНА</t>
  </si>
  <si>
    <t>132601978015</t>
  </si>
  <si>
    <t>13:23:217/2003:239</t>
  </si>
  <si>
    <t>13:23:0901177:1193</t>
  </si>
  <si>
    <t>132700360565</t>
  </si>
  <si>
    <t>13:23:0911215:1888</t>
  </si>
  <si>
    <t>13:23:0911222:575</t>
  </si>
  <si>
    <t>13:23:1456:0:299:23:0:58</t>
  </si>
  <si>
    <t>13:23:0915106:679</t>
  </si>
  <si>
    <t>645402287107</t>
  </si>
  <si>
    <t>13:23:1456:0:880:170:0:0</t>
  </si>
  <si>
    <t>430000,РОССИЯ,,,Саранск г,,Охотник снт,170,,</t>
  </si>
  <si>
    <t>13:23:0910241:657</t>
  </si>
  <si>
    <t>13-13-01/322/2008-249</t>
  </si>
  <si>
    <t>430009, РОССИЯ, , , г Саранск, , ул Моховая, 14Б, ,</t>
  </si>
  <si>
    <t>МОРОЗОВ ИВАН ТИХОНОВИЧ</t>
  </si>
  <si>
    <t>132700519929</t>
  </si>
  <si>
    <t>13:23:1002055:623</t>
  </si>
  <si>
    <t>МАНАКОВ МИХАИЛ ИВАНОВИЧ</t>
  </si>
  <si>
    <t>132708894495</t>
  </si>
  <si>
    <t>13:23:1457:0:327:57:А:27</t>
  </si>
  <si>
    <t>430013,РОССИЯ,,,Саранск г,,Коваленко ул,57,,27</t>
  </si>
  <si>
    <t>13:23:1002045:1309</t>
  </si>
  <si>
    <t>ГРАЧЕВ АДИЮЛЛА СЯМИЮЛЛОВИЧ</t>
  </si>
  <si>
    <t>132702114452</t>
  </si>
  <si>
    <t>13-1/23-13/2003-76</t>
  </si>
  <si>
    <t>430034,РОССИЯ,,,Саранск г,,Пушкина ул,80,,5</t>
  </si>
  <si>
    <t>Евсеев Геннадий Павлович</t>
  </si>
  <si>
    <t>132702759394</t>
  </si>
  <si>
    <t>430031, РОССИЯ, , , г Саранск, , ул Лихачева, 33, , 277</t>
  </si>
  <si>
    <t>13:23:1002056:3945</t>
  </si>
  <si>
    <t>ШЕВОРАКОВ АНАТОЛИЙ СЕРГЕЕВИЧ</t>
  </si>
  <si>
    <t>132700884495</t>
  </si>
  <si>
    <t>13:23:73/2004:255</t>
  </si>
  <si>
    <t>430013,РОССИЯ,,,Саранск г,,Воинова ул,10,,129</t>
  </si>
  <si>
    <t>13:23:1002056:280</t>
  </si>
  <si>
    <t>ФЛЕГАНОВА ЕЛИЗАВЕТА ПЕТРОВНА</t>
  </si>
  <si>
    <t>130101536576</t>
  </si>
  <si>
    <t>13:23:145/2003:70</t>
  </si>
  <si>
    <t>430013,РОССИЯ,,,Саранск г,,Коваленко ул,36,,30</t>
  </si>
  <si>
    <t>13:23:1002053:3484</t>
  </si>
  <si>
    <t>13-23-02/034/2005-164</t>
  </si>
  <si>
    <t>430034, , , , г Саранск, , ул Войнова, 36, , 62</t>
  </si>
  <si>
    <t>13:23:1002053:3296</t>
  </si>
  <si>
    <t>МЕЩЕРЯКОВ ЮРИЙ АЛЕКСЕЕВИЧ</t>
  </si>
  <si>
    <t>132704517827</t>
  </si>
  <si>
    <t>13:23:162/2004:192</t>
  </si>
  <si>
    <t>430034, РОССИЯ, , , г Саранск, , ул Войнова, 32, , 78</t>
  </si>
  <si>
    <t>13:23:1002053:3511</t>
  </si>
  <si>
    <t>13-13-01/114/2009-166</t>
  </si>
  <si>
    <t>430034, , , , г Саранск, , ул Войнова, 36, , 145</t>
  </si>
  <si>
    <t>13:23:1001022:2277</t>
  </si>
  <si>
    <t>13-23-02/065/2005-131</t>
  </si>
  <si>
    <t>430028,РОССИЯ,,,Саранск г,,Есенина ул,4,,5</t>
  </si>
  <si>
    <t>ЛИВАНОВ ЮРИЙ БОРИСОВИЧ</t>
  </si>
  <si>
    <t>132705065838</t>
  </si>
  <si>
    <t>НУЯНЗИНА ВАЛЕНТИНА ВАСИЛЬЕВНА</t>
  </si>
  <si>
    <t>132701884900</t>
  </si>
  <si>
    <t>13-13-01/210/2005-284</t>
  </si>
  <si>
    <t>430028, , , , г Саранск, , ул Есенина, 17, , 46</t>
  </si>
  <si>
    <t>13:23:1001047:903</t>
  </si>
  <si>
    <t>132705012579</t>
  </si>
  <si>
    <t>430021,РОССИЯ,,,Саранск г,,Веселовского ул,82,,39</t>
  </si>
  <si>
    <t>13:23:1002053:1607</t>
  </si>
  <si>
    <t>КУТЕЕВА ТАТЬЯНА ЕГОРОВНА</t>
  </si>
  <si>
    <t>132703683589</t>
  </si>
  <si>
    <t>13-13-01/164/2011-354</t>
  </si>
  <si>
    <t>430034,РОССИЯ,,,Саранск г,,Миронова ул,9,1,33</t>
  </si>
  <si>
    <t>13:23:1001047:1269</t>
  </si>
  <si>
    <t>СИНИЦЫНА РОЗА ЮСУПОВНА</t>
  </si>
  <si>
    <t>132701237109</t>
  </si>
  <si>
    <t>13:23:169/2004:135</t>
  </si>
  <si>
    <t>430023,РОССИЯ,,,Саранск г,,60 лет Октября пр-кт,103,,15</t>
  </si>
  <si>
    <t>НАЙМАТУЛИН ФЯРИД ЮСУПОВИЧ</t>
  </si>
  <si>
    <t>132802027852</t>
  </si>
  <si>
    <t>13:23:1002045:1236</t>
  </si>
  <si>
    <t>МИЗЯЕВА ТАТЬЯНА АЛЕКСЕЕВНА</t>
  </si>
  <si>
    <t>132705970204</t>
  </si>
  <si>
    <t>13-13-01/234/2005-269</t>
  </si>
  <si>
    <t>430034,РОССИЯ,,,Саранск г,,Пушкина ул,76,,47</t>
  </si>
  <si>
    <t>13:23:1002055:408</t>
  </si>
  <si>
    <t>ДАНЧИНА АЛЬБИНА НИКОЛАЕВНА</t>
  </si>
  <si>
    <t>132703269508</t>
  </si>
  <si>
    <t>13:23:1457:0:327:55:А:3</t>
  </si>
  <si>
    <t>430013,РОССИЯ,,,Саранск г,,Коваленко ул,55,,3</t>
  </si>
  <si>
    <t>13:23:1002055:303</t>
  </si>
  <si>
    <t>13-13-01/005/2009-183</t>
  </si>
  <si>
    <t>430013,РОССИЯ,,,Саранск г,,Коваленко ул,55,1,78</t>
  </si>
  <si>
    <t>13:23:1002045:1363</t>
  </si>
  <si>
    <t>132705081188</t>
  </si>
  <si>
    <t>13-13-01/037/2010-356</t>
  </si>
  <si>
    <t>430034,РОССИЯ,,,Саранск г,,Пушкина ул,82,,3</t>
  </si>
  <si>
    <t>13:23:1002045:441</t>
  </si>
  <si>
    <t>13-13-01/165/2009-254</t>
  </si>
  <si>
    <t>430034,РОССИЯ,,,Саранск г,,Пушкина ул,66,,35</t>
  </si>
  <si>
    <t>13:23:1002046:2500</t>
  </si>
  <si>
    <t>13:23:202/2004:239</t>
  </si>
  <si>
    <t>ЧИКАНАКОВА НАТАЛЬЯ ДМИТРИЕВНА</t>
  </si>
  <si>
    <t>132703625259</t>
  </si>
  <si>
    <t>13:23:1001052:553</t>
  </si>
  <si>
    <t>13:23:1457:0:324:40:0:29</t>
  </si>
  <si>
    <t>430017,РОССИЯ,,,Саранск г,,Веселовского ул,40,,29</t>
  </si>
  <si>
    <t>13:23:1001052:1265</t>
  </si>
  <si>
    <t>13:23:1457:0:324:32:А:52</t>
  </si>
  <si>
    <t>430017,РОССИЯ,,,Саранск г,,Веселовского ул,32,,52</t>
  </si>
  <si>
    <t>ЛАПШИНА РИММА НИКОЛАЕВНА</t>
  </si>
  <si>
    <t>132704566920</t>
  </si>
  <si>
    <t>ЛАПШИН ПЕТР ВАСИЛЬЕВИЧ</t>
  </si>
  <si>
    <t>132704567024</t>
  </si>
  <si>
    <t>КУРГУЗОВА ГАЛИНА ЮРЬЕВНА</t>
  </si>
  <si>
    <t>132707155163</t>
  </si>
  <si>
    <t>13:23:1002045:358</t>
  </si>
  <si>
    <t>ЕЛИНА НИНА ЕГОРОВНА</t>
  </si>
  <si>
    <t>132102013477</t>
  </si>
  <si>
    <t>13-13-01/034/2010-083</t>
  </si>
  <si>
    <t>430034,РОССИЯ,,,Саранск г,,Коваленко ул,9,,61</t>
  </si>
  <si>
    <t>ФЕДУЛОВА АННА ИВАНОВНА</t>
  </si>
  <si>
    <t>132704512530</t>
  </si>
  <si>
    <t>13:23:1001024:1266</t>
  </si>
  <si>
    <t>ФИЛАТОВ ЮРИЙ АЛЕКСАНДРОВИЧ</t>
  </si>
  <si>
    <t>132709726334</t>
  </si>
  <si>
    <t>430021,РОССИЯ,,,Саранск г,,Пушкина ул,30А,,92</t>
  </si>
  <si>
    <t>13:23:1001024:1236</t>
  </si>
  <si>
    <t>13:23:1457:0:180:30А:А:53</t>
  </si>
  <si>
    <t>430021,РОССИЯ,,,Саранск г,,Пушкина ул,30А,,53</t>
  </si>
  <si>
    <t>БИКМУРЗИНА НУРИЯ НЕТФУЛЛОВНА</t>
  </si>
  <si>
    <t>132700783137</t>
  </si>
  <si>
    <t>13:23:1002053:2543</t>
  </si>
  <si>
    <t>13-1/23-236/2002-179</t>
  </si>
  <si>
    <t>430034,РОССИЯ,,,Саранск г,,Н.Эркая ул,22А,,37</t>
  </si>
  <si>
    <t>132704281272</t>
  </si>
  <si>
    <t>13:23:1002046:784</t>
  </si>
  <si>
    <t>132702983653</t>
  </si>
  <si>
    <t>13-1/23-200/2002-287</t>
  </si>
  <si>
    <t>430034,РОССИЯ,,,Саранск г,,Металлургов ул,11,,36</t>
  </si>
  <si>
    <t>13:23:1002046:621</t>
  </si>
  <si>
    <t>ГОРШКОВА НАТАЛЬЯ ФЕДОРОВНА</t>
  </si>
  <si>
    <t>132705887309</t>
  </si>
  <si>
    <t>430034,РОССИЯ,,,Саранск г,,Металлургов ул,9А,,9</t>
  </si>
  <si>
    <t>132700672300</t>
  </si>
  <si>
    <t>13:23:1001052:1094</t>
  </si>
  <si>
    <t>13:23:152/2004:244</t>
  </si>
  <si>
    <t>430017,РОССИЯ,,,Саранск г,,Веселовского ул,28,,64</t>
  </si>
  <si>
    <t>ВАКУЛА ВИКТОР АЛЕКСЕЕВИЧ</t>
  </si>
  <si>
    <t>132700000107</t>
  </si>
  <si>
    <t>КОРОБЧУК ВЛАДИМИР ЕВГЕНЬЕВИЧ</t>
  </si>
  <si>
    <t>132701727255</t>
  </si>
  <si>
    <t>ВОЛЫНЩИКОВ ВЛАДИМИР АЛЕКСЕЕВИЧ</t>
  </si>
  <si>
    <t>132702564074</t>
  </si>
  <si>
    <t>ХРАМОВ ВАЛЕРИЙ АНАТОЛЬЕВИЧ</t>
  </si>
  <si>
    <t>13:23:1001001:688</t>
  </si>
  <si>
    <t>132705517555</t>
  </si>
  <si>
    <t>13-13-01/154/2005-156</t>
  </si>
  <si>
    <t>430021,РОССИЯ,,,Саранск г,,Пушкина ул,30,,48</t>
  </si>
  <si>
    <t>13:23:1002053:3640</t>
  </si>
  <si>
    <t>СИВОВ ВИКТОР ПЕТРОВИЧ</t>
  </si>
  <si>
    <t>245706615567</t>
  </si>
  <si>
    <t>13:23:1457:0:421:38:А:69</t>
  </si>
  <si>
    <t>430034, , , , г Саранск, , ул Войнова, 38, , 69</t>
  </si>
  <si>
    <t>13:23:1002054:3194</t>
  </si>
  <si>
    <t>13:23:1457:0:95:25:7:54/1</t>
  </si>
  <si>
    <t>430013,,,,Саранск г,,Победы ул,25,7,54/1</t>
  </si>
  <si>
    <t>ШВЕЦОВА ТАМАРА ВАСИЛЬЕВНА</t>
  </si>
  <si>
    <t>132700185930</t>
  </si>
  <si>
    <t>МАРКОВ НИКОЛАЙ СЕРГЕЕВИЧ</t>
  </si>
  <si>
    <t>132810373408</t>
  </si>
  <si>
    <t>13:23:1002046:2409</t>
  </si>
  <si>
    <t>САВВАТЕЕВ ВИКТОР АНДРЕЕВИЧ</t>
  </si>
  <si>
    <t>132701186863</t>
  </si>
  <si>
    <t>13:01:001:005:010:0:000:120:0</t>
  </si>
  <si>
    <t>430034,РОССИЯ,,,Саранск г,,60 лет Октября пр-кт,10,,120</t>
  </si>
  <si>
    <t>13:23:1002053:3254</t>
  </si>
  <si>
    <t>13:23:1457:0:421:32:А:45</t>
  </si>
  <si>
    <t>430034, , , , г Саранск, , ул Войнова, 32, , 45</t>
  </si>
  <si>
    <t>13:23:1001052:1091</t>
  </si>
  <si>
    <t>САДЫКОВА РОЗА ИЛЯЖЕДИНОВНА</t>
  </si>
  <si>
    <t>132704493037</t>
  </si>
  <si>
    <t>13:23:1457:0:324:28:А:44</t>
  </si>
  <si>
    <t>430017,РОССИЯ,,,Саранск г,,Веселовского ул,28,,44</t>
  </si>
  <si>
    <t>13:23:1002053:2624</t>
  </si>
  <si>
    <t>ДЕВЯТАЙКИНА ИРИНА АЛЕКСАНДРОВНА</t>
  </si>
  <si>
    <t>132700220536</t>
  </si>
  <si>
    <t>13:23:1457:0:421:26:1:89</t>
  </si>
  <si>
    <t>430034, , , , г Саранск, , ул Войнова, 26, 1, 89</t>
  </si>
  <si>
    <t>13:23:1002054:1273</t>
  </si>
  <si>
    <t>ЕГОРОВА ИРИНА ГЕРМАНОВНА</t>
  </si>
  <si>
    <t>132703853600</t>
  </si>
  <si>
    <t>13:23:1457:0:325:38:0:19</t>
  </si>
  <si>
    <t>430013,РОССИЯ,,,Саранск г,,Н.Эркая ул,38,,19</t>
  </si>
  <si>
    <t>13:23:1001023:1896</t>
  </si>
  <si>
    <t>ФЕДЯКИНА МАРИЯ НИКОЛАЕВНА</t>
  </si>
  <si>
    <t>132704018627</t>
  </si>
  <si>
    <t>13:23:1457:0:326:22А:А:41</t>
  </si>
  <si>
    <t>430000, РОССИЯ, , , г Саранск, , ул Семашко, 22А, , 41</t>
  </si>
  <si>
    <t>13:23:1002045:275</t>
  </si>
  <si>
    <t>АТЯШКИН АЛЕКСЕЙ НАЗАРОВИЧ</t>
  </si>
  <si>
    <t>132708169627</t>
  </si>
  <si>
    <t>13:23:1457:0:327:35:А:27</t>
  </si>
  <si>
    <t>430034,РОССИЯ,,,Саранск г,,Коваленко ул,35,,27</t>
  </si>
  <si>
    <t>13:23:1001047:556</t>
  </si>
  <si>
    <t>13:23:1457:0:324:84:А:54</t>
  </si>
  <si>
    <t>Матяев Павел Николаевич</t>
  </si>
  <si>
    <t>132601627747</t>
  </si>
  <si>
    <t>13:23:1001052:754</t>
  </si>
  <si>
    <t>13:23:1457:0:324:16:А:31</t>
  </si>
  <si>
    <t>430017,РОССИЯ,,,Саранск г,,Веселовского ул,16,,31</t>
  </si>
  <si>
    <t>13:23:1001022:924</t>
  </si>
  <si>
    <t>ЧАРИН БОРИС ЯКОВЛЕВИЧ</t>
  </si>
  <si>
    <t>132806575105</t>
  </si>
  <si>
    <t>13:23:1457:0:328:22:А:119</t>
  </si>
  <si>
    <t>430028,РОССИЯ,,,Саранск г,,Есенина ул,22,,119</t>
  </si>
  <si>
    <t>13:23:1001052:1348</t>
  </si>
  <si>
    <t>РАХМАТУЛИН МАКАДЕСС ХАЙРУТДИНОВИЧ</t>
  </si>
  <si>
    <t>132704588909</t>
  </si>
  <si>
    <t>13:23:1457:0:324:36:А:35</t>
  </si>
  <si>
    <t>430017,РОССИЯ,,,Саранск г,,Веселовского ул,36,,35</t>
  </si>
  <si>
    <t>Одна комната в квартире</t>
  </si>
  <si>
    <t>13:23:1002054:2957</t>
  </si>
  <si>
    <t>13-13-01/005/2009-052</t>
  </si>
  <si>
    <t>430032,РОССИЯ,,,Саранск г,,Серадзская ул,12А,,41</t>
  </si>
  <si>
    <t>132604258255</t>
  </si>
  <si>
    <t>ИВАНОВ НИКОЛАЙ МИХАЙЛОВИЧ</t>
  </si>
  <si>
    <t>132601180603</t>
  </si>
  <si>
    <t>ЗИНИН АЛЕКСАНДР ВАСИЛЬЕВИЧ</t>
  </si>
  <si>
    <t>132605884745</t>
  </si>
  <si>
    <t>13:23:0911216:759</t>
  </si>
  <si>
    <t>132600925275</t>
  </si>
  <si>
    <t>13:23:105/2004:108</t>
  </si>
  <si>
    <t>,РОССИЯ,Мордовия Респ,,Саранск г,,Фурманова ул,29,,2</t>
  </si>
  <si>
    <t>ДЬЯЧКОВ ВЛАДИМИР МИХАЙЛОВИЧ</t>
  </si>
  <si>
    <t>132602327993</t>
  </si>
  <si>
    <t>БАСЕНКОВА ГАЛИНА НИКОЛАЕВНА</t>
  </si>
  <si>
    <t>132605752354</t>
  </si>
  <si>
    <t>13:23:0902143:233</t>
  </si>
  <si>
    <t>132601206153</t>
  </si>
  <si>
    <t>13:23:116/2004:40</t>
  </si>
  <si>
    <t>430000,РОССИЯ,Мордовия Респ,,Саранск г,,Ботевградская ул,85,,15</t>
  </si>
  <si>
    <t>13:23:0901144:876</t>
  </si>
  <si>
    <t>ХРОМЕНКОВА ТАТЬЯНА СЕРГЕЕВНА</t>
  </si>
  <si>
    <t>132607071537</t>
  </si>
  <si>
    <t>13:23:1456:0:255:94:А:55</t>
  </si>
  <si>
    <t>430000,РОССИЯ,,,Саранск г,,Большевистская ул,94,,55</t>
  </si>
  <si>
    <t>430007, РОССИЯ, , , г Саранск, , ул Ломоносова, 19, ,</t>
  </si>
  <si>
    <t>ГИРИН НИКОЛАЙ АКИМОВИЧ</t>
  </si>
  <si>
    <t>132607901202</t>
  </si>
  <si>
    <t>13:23:0901189:811</t>
  </si>
  <si>
    <t>КЛИМОВА ГАЛИНА НИКОЛАЕВНА</t>
  </si>
  <si>
    <t>132605145600</t>
  </si>
  <si>
    <t>13:23:148/2004:124</t>
  </si>
  <si>
    <t>430000,РОССИЯ,Мордовия Респ,,Саранск г,,Советская ул,63,,27</t>
  </si>
  <si>
    <t>13:23:0901136:1378</t>
  </si>
  <si>
    <t>13:23:109/2004:245</t>
  </si>
  <si>
    <t>430000,РОССИЯ,Мордовия Респ,,Саранск г,,Федосеенко ул,2,,10/2</t>
  </si>
  <si>
    <t>13:23:0902142:464</t>
  </si>
  <si>
    <t>КАЛАШНИКОВА ВЕРА НИКОЛАЕВНА</t>
  </si>
  <si>
    <t>132606739701</t>
  </si>
  <si>
    <t>13:23:164/2004:39</t>
  </si>
  <si>
    <t>430000,РОССИЯ,Мордовия Респ,,Саранск г,,Ботевградская ул,106,,6</t>
  </si>
  <si>
    <t>БОГАЧЕВА АНАСТАСИЯ ФЕДОРОВНА</t>
  </si>
  <si>
    <t>132606113706</t>
  </si>
  <si>
    <t>АКАЗЕЕВ МИХАИЛ БОРИСОВИЧ</t>
  </si>
  <si>
    <t>132600986704</t>
  </si>
  <si>
    <t>КОЛЕСИНА ЕКАТЕРИНА ЕФИМОВНА</t>
  </si>
  <si>
    <t>132605219523</t>
  </si>
  <si>
    <t>13:23:0904217:791</t>
  </si>
  <si>
    <t>ПАСЯКИНА ЛЮБОВЬ ИВАНОВНА</t>
  </si>
  <si>
    <t>132601707110</t>
  </si>
  <si>
    <t>13:23:165/2004:219</t>
  </si>
  <si>
    <t>430000,РОССИЯ,Мордовия Респ,,Саранск г,,Республиканская ул,143,,65</t>
  </si>
  <si>
    <t>13:23:0911224:696</t>
  </si>
  <si>
    <t>ПИВКИНА ГАЛИНА СТЕПАНОВНА</t>
  </si>
  <si>
    <t>132611910231</t>
  </si>
  <si>
    <t>13:23:176/2004:246</t>
  </si>
  <si>
    <t>430000,РОССИЯ,Мордовия Респ,,Саранск г,,50 лет Октября пр-кт,25,,75</t>
  </si>
  <si>
    <t>Молин Борис Петрович</t>
  </si>
  <si>
    <t>132601139852</t>
  </si>
  <si>
    <t>МАНАХОВ ВЛАДИМИР АЛЕКСАНДРОВИЧ</t>
  </si>
  <si>
    <t>132601106173</t>
  </si>
  <si>
    <t>ЯРЛЫКОВА ЕКАТЕРИНА ТИМОФЕЕВНА</t>
  </si>
  <si>
    <t>132611471200</t>
  </si>
  <si>
    <t>СЕМАЕВ НИКОЛАЙ ИВАНОВИЧ</t>
  </si>
  <si>
    <t>132606821314</t>
  </si>
  <si>
    <t>13:23:0902142:1217</t>
  </si>
  <si>
    <t>ТАРАСОВА ВЕРА ПЕТРОВНА</t>
  </si>
  <si>
    <t>132601602238</t>
  </si>
  <si>
    <t>13-23-02/008/2005-26</t>
  </si>
  <si>
    <t>430000,РОССИЯ,Мордовия Респ,,Саранск г,,Полежаева ул,155,,33</t>
  </si>
  <si>
    <t>13:23:0911216:363</t>
  </si>
  <si>
    <t>ЛИСТРАТОВА АНАСТАСИЯ МАКСИМОВНА</t>
  </si>
  <si>
    <t>132606037325</t>
  </si>
  <si>
    <t>13:23:209/2004:32</t>
  </si>
  <si>
    <t>430000,РОССИЯ,Мордовия Респ,,Саранск г,,Котовского ул,8,,</t>
  </si>
  <si>
    <t>13:23:0901177:1042</t>
  </si>
  <si>
    <t>КОСТРЮКОВА ЕКАТЕРИНА СТЕПАНОВНА</t>
  </si>
  <si>
    <t>132610373672</t>
  </si>
  <si>
    <t>13:23:1456:0:249:24:А:2</t>
  </si>
  <si>
    <t>430000,РОССИЯ,Мордовия Респ,,Саранск г,,Володарского ул,24,,2</t>
  </si>
  <si>
    <t>13:23:0902143:178</t>
  </si>
  <si>
    <t>13-23-02/008/2005-190</t>
  </si>
  <si>
    <t>,РОССИЯ,,,Саранск г,,Ботевградская ул,81,,28</t>
  </si>
  <si>
    <t>13:23:0911235:741</t>
  </si>
  <si>
    <t>13:23:201/2004:53</t>
  </si>
  <si>
    <t>430000,РОССИЯ,Мордовия Респ,,Саранск г,,Гагарина ул,89,,20</t>
  </si>
  <si>
    <t>БАЛАКИН ВАЛЕРИЙ ГРИГОРЬЕВИЧ</t>
  </si>
  <si>
    <t>132602649912</t>
  </si>
  <si>
    <t>ТРОФИМОВА ПЕЛАГЕЯ СЕРГЕЕВНА</t>
  </si>
  <si>
    <t>132702064064</t>
  </si>
  <si>
    <t>13:23:0911222:1965</t>
  </si>
  <si>
    <t>КУЗЬМИНА ЛИДИЯ ПЕТРОВНА</t>
  </si>
  <si>
    <t>132604070937</t>
  </si>
  <si>
    <t>13-23-02/018/2005-182</t>
  </si>
  <si>
    <t>430000,РОССИЯ,Мордовия Респ,,Саранск г,,50 лет Октября пр-кт,50,,30</t>
  </si>
  <si>
    <t>ЮРЧЁНКОВ ВАЛЕРИЙ АНАТОЛЬЕВИЧ</t>
  </si>
  <si>
    <t>132601208231</t>
  </si>
  <si>
    <t>430000,РОССИЯ,,,Саранск г,,Коммунистическая ул,62,,57</t>
  </si>
  <si>
    <t>132601854500</t>
  </si>
  <si>
    <t>ЗОРИН АЛЕКСАНДР МАКСИМОВИЧ</t>
  </si>
  <si>
    <t>132605873366</t>
  </si>
  <si>
    <t>13:23:0902141:672</t>
  </si>
  <si>
    <t>СТОЛЯРОВ АЛЕКСЕЙ ИВАНОВИЧ</t>
  </si>
  <si>
    <t>132607351502</t>
  </si>
  <si>
    <t>13-23-02/038/2005-101</t>
  </si>
  <si>
    <t>430000,РОССИЯ,,,Саранск г,,Разина ул,35,,71</t>
  </si>
  <si>
    <t>132600346207</t>
  </si>
  <si>
    <t>13:23:0911235:1975</t>
  </si>
  <si>
    <t>13:23:1456:0:623:97:0:54</t>
  </si>
  <si>
    <t>430000,РОССИЯ,,,Саранск г,,Гагарина ул,97,,54</t>
  </si>
  <si>
    <t>13:23:0902142:968</t>
  </si>
  <si>
    <t>13:23:1456:0:59:48А:А:102</t>
  </si>
  <si>
    <t>,РОССИЯ,,,Саранск г,,Разина ул,48А,,102</t>
  </si>
  <si>
    <t>13:23:0902188:722</t>
  </si>
  <si>
    <t>САВОСЬКИНА НАДЕЖДА АЛЕКСАНДРОВНА</t>
  </si>
  <si>
    <t>132610335003</t>
  </si>
  <si>
    <t>13-23-02/058/2005-082</t>
  </si>
  <si>
    <t>430000,РОССИЯ,,,Саранск г,,Пролетарская ул,40,,1</t>
  </si>
  <si>
    <t>13:23:0911230:1734</t>
  </si>
  <si>
    <t>132606447071</t>
  </si>
  <si>
    <t>13-23-02/062/2005-060</t>
  </si>
  <si>
    <t>430027,РОССИЯ,,,Саранск г,,Расковой ул,32,,47</t>
  </si>
  <si>
    <t>ПИСКУНОВА ВЕРА ИВАНОВНА</t>
  </si>
  <si>
    <t>132600038629</t>
  </si>
  <si>
    <t>13:23:0903121:760</t>
  </si>
  <si>
    <t>13-23-02/098/2005-295</t>
  </si>
  <si>
    <t>430000,РОССИЯ,,,Саранск г,,Суворова пер,4,,2</t>
  </si>
  <si>
    <t>АРТЕМЬЕВ ГЕННАДИЙ БОРИСОВИЧ</t>
  </si>
  <si>
    <t>132800546186</t>
  </si>
  <si>
    <t>13:23:0911221:4581</t>
  </si>
  <si>
    <t>13-23-02/009/2005-225</t>
  </si>
  <si>
    <t>,РОССИЯ,,,Саранск г,,Ф.Энгельса ул,110,,</t>
  </si>
  <si>
    <t>13:23:0902149:143</t>
  </si>
  <si>
    <t>МАЛАНИНА ВЕРА МАТВЕЕВНА</t>
  </si>
  <si>
    <t>582400181423</t>
  </si>
  <si>
    <t>13-23-02/089/2005-167</t>
  </si>
  <si>
    <t>430000,РОССИЯ,,,Саранск г,,Разина ул,23,,110</t>
  </si>
  <si>
    <t>13:23:0911242:383</t>
  </si>
  <si>
    <t>АТЯШКИНА НИНА ЕФРЕМОВНА</t>
  </si>
  <si>
    <t>132603163681</t>
  </si>
  <si>
    <t>13-23-02/100/2005-007</t>
  </si>
  <si>
    <t>,РОССИЯ,,,Саранск г,,Республиканская ул,96,,406</t>
  </si>
  <si>
    <t>ЮДАКОВ ДМИТРИЙ ИВАНОВИЧ</t>
  </si>
  <si>
    <t>132606827732</t>
  </si>
  <si>
    <t>ШИПОВА ГАЛИНА МИХАЙЛОВНА</t>
  </si>
  <si>
    <t>132807048020</t>
  </si>
  <si>
    <t>13:23:0901135:180</t>
  </si>
  <si>
    <t>КАРМЫШЕВА ЛАРИСА ВАСИЛЬЕВНА</t>
  </si>
  <si>
    <t>132601780375</t>
  </si>
  <si>
    <t>13-13-01/139/2005-035</t>
  </si>
  <si>
    <t>430000,РОССИЯ,,,Саранск г,,Васенко ул,16,,29</t>
  </si>
  <si>
    <t>КАЛИНИН ЕВГЕНИЙ КИМОВИЧ</t>
  </si>
  <si>
    <t>132607518110</t>
  </si>
  <si>
    <t>13:23:0901192:807</t>
  </si>
  <si>
    <t>13-23-02/049/2005-052</t>
  </si>
  <si>
    <t>430000,РОССИЯ,,,Саранск г,,Крупской ул,17,,</t>
  </si>
  <si>
    <t>13:23:0911222:440</t>
  </si>
  <si>
    <t>13-13-01/151/2005-313</t>
  </si>
  <si>
    <t>430000,РОССИЯ,,,Саранск г,,Серадзская ул,17,,11</t>
  </si>
  <si>
    <t>КУЗЬМИН БОРИС АНДРЕЕВИЧ</t>
  </si>
  <si>
    <t>132603962290</t>
  </si>
  <si>
    <t>13:23:0901144:677</t>
  </si>
  <si>
    <t>132601733350</t>
  </si>
  <si>
    <t>13-23-02/063/2005-093</t>
  </si>
  <si>
    <t>,РОССИЯ,,,Саранск г,,Пролетарская ул,83,,100/3</t>
  </si>
  <si>
    <t>13:23:0911222:2228</t>
  </si>
  <si>
    <t>САФАРОВА ТАТЬЯНА ВАСИЛЬЕВНА</t>
  </si>
  <si>
    <t>132603017000</t>
  </si>
  <si>
    <t>13-13-01/139/2005-303</t>
  </si>
  <si>
    <t>,РОССИЯ,,,Саранск г,,Октябрьская ул,54,1,14</t>
  </si>
  <si>
    <t>13:23:0902173:592</t>
  </si>
  <si>
    <t>13-13-01/149/2005-178</t>
  </si>
  <si>
    <t>,РОССИЯ,,,Саранск г,,Халтурина ул,87,,</t>
  </si>
  <si>
    <t>ТЮРИН АНАТОЛИЙ ВАСИЛЬЕВИЧ</t>
  </si>
  <si>
    <t>132607009120</t>
  </si>
  <si>
    <t>МИТРОФАНОВ АНАТОЛИЙ ИВАНОВИЧ</t>
  </si>
  <si>
    <t>132601732300</t>
  </si>
  <si>
    <t>13:23:0903121:761</t>
  </si>
  <si>
    <t>13-13-01/210/2005-275</t>
  </si>
  <si>
    <t>,РОССИЯ,,,Саранск г,,Гагарина ул,5,,42</t>
  </si>
  <si>
    <t>ФИЛЬКИН СЕРГЕЙ АНАТОЛЬЕВИЧ</t>
  </si>
  <si>
    <t>132608574090</t>
  </si>
  <si>
    <t>13-13-01/266/2005-003</t>
  </si>
  <si>
    <t>,РОССИЯ,,,Саранск г,,Ф.Энгельса ул,83,,</t>
  </si>
  <si>
    <t>13:23:0911224:407</t>
  </si>
  <si>
    <t>13-13-01/231/2005-112</t>
  </si>
  <si>
    <t>,РОССИЯ,,,Саранск г,,Фурманова ул,18,,4</t>
  </si>
  <si>
    <t>МАЛЫШЕВ ЕВГЕНИЙ ВАСИЛЬЕВИЧ</t>
  </si>
  <si>
    <t>132604667970</t>
  </si>
  <si>
    <t>13:23:0902143:852</t>
  </si>
  <si>
    <t>13-13-01/199/2005-066</t>
  </si>
  <si>
    <t>,РОССИЯ,,,Саранск г,,Ботевградская ул,85,,24/2</t>
  </si>
  <si>
    <t>13:23:0901176:67</t>
  </si>
  <si>
    <t>13-13-01/218/2005-163</t>
  </si>
  <si>
    <t>430005,РОССИЯ,,,Саранск г,,Б.Хмельницкого ул,24,,пом.1</t>
  </si>
  <si>
    <t>ПОДСЕВАТКИН ИВАН ПЕТРОВИЧ</t>
  </si>
  <si>
    <t>132608756879</t>
  </si>
  <si>
    <t>ГЛАЗКОВ МИХАИЛ ПЕТРОВИЧ</t>
  </si>
  <si>
    <t>132602184801</t>
  </si>
  <si>
    <t>КУЛИКОВА НИНА НИКОЛАЕВНА</t>
  </si>
  <si>
    <t>СКОПЦОВА ВАЛЕНТИНА ФИЛИППОВНА</t>
  </si>
  <si>
    <t>132601419680</t>
  </si>
  <si>
    <t>430027, РОССИЯ, , , г Саранск, , ул Ульянова, 20А, , 33</t>
  </si>
  <si>
    <t>132605366454</t>
  </si>
  <si>
    <t>13:23:0910245:376</t>
  </si>
  <si>
    <t>КОРОЧКИН ВЛАДИМИР АЛЕКСАНДРОВИЧ</t>
  </si>
  <si>
    <t>132608611707</t>
  </si>
  <si>
    <t>13-13-01/033/2006-222</t>
  </si>
  <si>
    <t>,РОССИЯ,,,Саранск г,,Грузинская ул,54,,58</t>
  </si>
  <si>
    <t>ГУЩИН ВАДИМ ИВАНОВИЧ</t>
  </si>
  <si>
    <t>132606119803</t>
  </si>
  <si>
    <t>13:23:0911215:643</t>
  </si>
  <si>
    <t>13-13-01/041/2006-023</t>
  </si>
  <si>
    <t>430032,РОССИЯ,,,Саранск г,,Ватутина ул,7,,1</t>
  </si>
  <si>
    <t>13:23:0911221:1064</t>
  </si>
  <si>
    <t>132605346169</t>
  </si>
  <si>
    <t>13-13-01/065/2006-068</t>
  </si>
  <si>
    <t>,РОССИЯ,,,Саранск г,,Люксембург ул,8,,25</t>
  </si>
  <si>
    <t>13:23:0902141:1036</t>
  </si>
  <si>
    <t>НАСИРОВА АЛИЯ МУСЯИВНА</t>
  </si>
  <si>
    <t>132600292505</t>
  </si>
  <si>
    <t>13-13-01/047/2006-290</t>
  </si>
  <si>
    <t>,РОССИЯ,,,Саранск г,,Полежаева ул,159,,3</t>
  </si>
  <si>
    <t>,РОССИЯ,,,Саранск г,,Советская ул,50,1,47</t>
  </si>
  <si>
    <t>13:23:0901194:234</t>
  </si>
  <si>
    <t>13-13-01/040/2006-294</t>
  </si>
  <si>
    <t>,РОССИЯ,,,Саранск г,,Советская ул,50,1,25</t>
  </si>
  <si>
    <t>13:23:0902187:225</t>
  </si>
  <si>
    <t>13-13-01/049/2006-278</t>
  </si>
  <si>
    <t>430000,РОССИЯ,13,,Саранск г,,Димитрова ул,1,,</t>
  </si>
  <si>
    <t>ГЕРАСИМОВ ВАСИЛИЙ ДМИТРИЕВИЧ</t>
  </si>
  <si>
    <t>132603165054</t>
  </si>
  <si>
    <t>13:23:0901137:272</t>
  </si>
  <si>
    <t>13-13-01/057/2006-292</t>
  </si>
  <si>
    <t>430000, РОССИЯ, , , г Саранск, , Ленина пр-кт ГАРАЖНОЕ ОБЩЕСТВО "ДРУЖБА-АВТО", 4, , 22А</t>
  </si>
  <si>
    <t>132605161344</t>
  </si>
  <si>
    <t>13:23:0903125:820</t>
  </si>
  <si>
    <t>ЗЕМСКОВА РАИСА ИВАНОВНА</t>
  </si>
  <si>
    <t>132602413459</t>
  </si>
  <si>
    <t>13-13-01/068/2006-387</t>
  </si>
  <si>
    <t>,РОССИЯ,,,Саранск г,,Лесная ул,11,,70/1</t>
  </si>
  <si>
    <t>Якимец Владимир Романович</t>
  </si>
  <si>
    <t>132601195141</t>
  </si>
  <si>
    <t>13:23:0911222:1083</t>
  </si>
  <si>
    <t>13-13-01/098/2006-504</t>
  </si>
  <si>
    <t>,РОССИЯ,,,Саранск г,,Ф.Энгельса ул,12,,66</t>
  </si>
  <si>
    <t>13:23:0911215:804</t>
  </si>
  <si>
    <t>ПАНЬКИН АЛЕКСАНДР ПАВЛОВИЧ</t>
  </si>
  <si>
    <t>132608976987</t>
  </si>
  <si>
    <t>13-13-01/098/2006-549</t>
  </si>
  <si>
    <t>,РОССИЯ,,,Саранск г,,Набережная 2-я ул,6,,2</t>
  </si>
  <si>
    <t>13:23:0911221:2987</t>
  </si>
  <si>
    <t>132800151364</t>
  </si>
  <si>
    <t>13-13-01/188/2006-118</t>
  </si>
  <si>
    <t>,РОССИЯ,,,Саранск г,,Ф.Энгельса ул,15,4,7</t>
  </si>
  <si>
    <t>430021,РОССИЯ,,,Саранск г,,Веселовского ул,84,,54</t>
  </si>
  <si>
    <t>13:23:0911225:2235</t>
  </si>
  <si>
    <t>БАДАЕВ ВЛАДИМИР ИВАНОВИЧ</t>
  </si>
  <si>
    <t>132605266869</t>
  </si>
  <si>
    <t>13-13-01/197/2006-053</t>
  </si>
  <si>
    <t>,РОССИЯ,,,Саранск г,,Попова ул,55,,85</t>
  </si>
  <si>
    <t>ХРИПЧЕНКО ВАЛЕНТИН ИВАНОВИЧ</t>
  </si>
  <si>
    <t>132611486527</t>
  </si>
  <si>
    <t>132602265095</t>
  </si>
  <si>
    <t>13:23:0911216:1146</t>
  </si>
  <si>
    <t>ПЯТКИНА ЛЮДМИЛА ВЛАДИМИРОВНА</t>
  </si>
  <si>
    <t>132610696190</t>
  </si>
  <si>
    <t>13-13-01/157/2005-003</t>
  </si>
  <si>
    <t>430000,РОССИЯ,,,Саранск г,,Набережная 1-я ул,44,,</t>
  </si>
  <si>
    <t>13:23:0901136:537</t>
  </si>
  <si>
    <t>ЕСИНА АННА ИЛЛАРИОНОВНА</t>
  </si>
  <si>
    <t>132611744834</t>
  </si>
  <si>
    <t>13-13-01/298/2006-116</t>
  </si>
  <si>
    <t>430000,РОССИЯ,,,Саранск г,,Жуковского проезд,14,,10</t>
  </si>
  <si>
    <t>ПОЗДНЯКОВА НИНА ВЛАДИМИРОВНА</t>
  </si>
  <si>
    <t>132609155302</t>
  </si>
  <si>
    <t>КЕЧИН НИКОЛАЙ ФЕДОРОВИЧ</t>
  </si>
  <si>
    <t>132602146235</t>
  </si>
  <si>
    <t>Ивенин Иван Николаевич</t>
  </si>
  <si>
    <t>132600255912</t>
  </si>
  <si>
    <t>ГУЩИН ГЕННАДИЙ ВАСИЛЬЕВИЧ</t>
  </si>
  <si>
    <t>132606493991</t>
  </si>
  <si>
    <t>ВОРОБЬЕВ АНАТОЛИЙ ВАСИЛЬЕВИЧ</t>
  </si>
  <si>
    <t>132603159357</t>
  </si>
  <si>
    <t>НЕСТЕРОВ ЕВГЕНИЙ АЛЕКСАНДРОВИЧ</t>
  </si>
  <si>
    <t>132809298770</t>
  </si>
  <si>
    <t>13:23:13/2004:282</t>
  </si>
  <si>
    <t>,РОССИЯ,,,Саранск г,,Ульянова ул,81,,4/3</t>
  </si>
  <si>
    <t>13:23:0901145:164</t>
  </si>
  <si>
    <t>ВОЖАКОВА ЕВДОКИЯ ИЛЬИНИЧНА</t>
  </si>
  <si>
    <t>132611433194</t>
  </si>
  <si>
    <t>13-13-01/122/2007-292</t>
  </si>
  <si>
    <t>,РОССИЯ,,,Саранск г,,Льва Толстого ул,80,,8</t>
  </si>
  <si>
    <t>13:23:0903170:150</t>
  </si>
  <si>
    <t>13-13-01/222/2007-247</t>
  </si>
  <si>
    <t>,РОССИЯ,,,Саранск г,,Коммунистическая ул,123А,,8</t>
  </si>
  <si>
    <t>13:23:0911215:1001</t>
  </si>
  <si>
    <t>13:23:1456:0:129:4:А:4</t>
  </si>
  <si>
    <t>,РОССИЯ,,,Саранск г,,Свердлова ул,4,,4</t>
  </si>
  <si>
    <t>13:23:0902150:94</t>
  </si>
  <si>
    <t>ТРУСОВА АННА ДМИТРИЕВНА</t>
  </si>
  <si>
    <t>132603451432</t>
  </si>
  <si>
    <t>13-13-01/303/2007-025</t>
  </si>
  <si>
    <t>430011,Россия,,,г Саранск,,ул Димитрова,53,,6</t>
  </si>
  <si>
    <t>132702585959</t>
  </si>
  <si>
    <t>13:23:0911216:920</t>
  </si>
  <si>
    <t>13-13-01/303/2007-150</t>
  </si>
  <si>
    <t>,РОССИЯ,,,Саранск г,,Расковой ул,11,,2</t>
  </si>
  <si>
    <t>ЛИПАСОВА ЛЮДМИЛА ФЕДОРОВНА</t>
  </si>
  <si>
    <t>132700216770</t>
  </si>
  <si>
    <t>ШЕСТЕРКИН ИВАН ИВАНОВИЧ</t>
  </si>
  <si>
    <t>132800563262</t>
  </si>
  <si>
    <t>13:23:0903170:332</t>
  </si>
  <si>
    <t>СКОБЛОВА АЛЕКСАНДРА ДМИТРИЕВНА</t>
  </si>
  <si>
    <t>132607265652</t>
  </si>
  <si>
    <t>13-13-01/022/2008-020</t>
  </si>
  <si>
    <t>,РОССИЯ,,,Саранск г,,Коммунистическая ул,121,,9</t>
  </si>
  <si>
    <t>ХУДОЙКИН ВАЛЕРИЙ НИКОЛАЕВИЧ</t>
  </si>
  <si>
    <t>132607578609</t>
  </si>
  <si>
    <t>СОЛДАТОВ МИХАИЛ ЗАХАРОВИЧ</t>
  </si>
  <si>
    <t>132684346063</t>
  </si>
  <si>
    <t>13:23:0911224:855</t>
  </si>
  <si>
    <t>ЯНКОВ РАФИК ИСЛЯМОВИЧ</t>
  </si>
  <si>
    <t>132602307203</t>
  </si>
  <si>
    <t>13-13-01/130/2008-010</t>
  </si>
  <si>
    <t>,РОССИЯ,,,Саранск г,,Серадзская ул,12,,42</t>
  </si>
  <si>
    <t>АРШИНЦЕВ ВАЛЕНТИН ФЕДОРОВИЧ</t>
  </si>
  <si>
    <t>132603578615</t>
  </si>
  <si>
    <t>ЧИРИКИНА НИНА ФЕДОРОВНА</t>
  </si>
  <si>
    <t>132603224670</t>
  </si>
  <si>
    <t>13:23:0911221:919</t>
  </si>
  <si>
    <t>БАЙКОВА НИНА ИВАНОВНА</t>
  </si>
  <si>
    <t>132708442611</t>
  </si>
  <si>
    <t>13-13-01/034/2008-265</t>
  </si>
  <si>
    <t>430032,РОССИЯ,,,Саранск г,,Люксембург ул,4,,35</t>
  </si>
  <si>
    <t>430009, РОССИЯ, , , г Саранск, , ул Севастопольская, 35, 1, 66</t>
  </si>
  <si>
    <t>132601615484</t>
  </si>
  <si>
    <t>13:23:1113253:119</t>
  </si>
  <si>
    <t>13-13-01/157/2007-014</t>
  </si>
  <si>
    <t>430027,РОССИЯ,,,Саранск г,,Ульянова ул,24 ,12,</t>
  </si>
  <si>
    <t>ШАЧИНОВ ВИКТОР АЛЕКСАНДРОВИЧ</t>
  </si>
  <si>
    <t>132606783683</t>
  </si>
  <si>
    <t>132607023318</t>
  </si>
  <si>
    <t>430027,РОССИЯ,,,Саранск г,,Комарова ул,1,,35</t>
  </si>
  <si>
    <t>ОБУХОВ ВАЛЕРИЙ ВИКТОРОВИЧ</t>
  </si>
  <si>
    <t>132601936061</t>
  </si>
  <si>
    <t>13:23:0911235:1160</t>
  </si>
  <si>
    <t>ПРОКАЗОВА ЛЮДМИЛА НИКОЛАЕВНА</t>
  </si>
  <si>
    <t>132611338254</t>
  </si>
  <si>
    <t>13-13-01/157/2008-737</t>
  </si>
  <si>
    <t>430027,РОССИЯ,,,Саранск г,,Расковой ул,14,2,43</t>
  </si>
  <si>
    <t>Кузнецов Виктор Алексеевич</t>
  </si>
  <si>
    <t>132604904935</t>
  </si>
  <si>
    <t>ФИЛЕТКИНА ЭЛЬВИРА ГЕОРГИЕВНА</t>
  </si>
  <si>
    <t>132602712699</t>
  </si>
  <si>
    <t>СЕМЕНОВА АННА АНАНЬЕВНА</t>
  </si>
  <si>
    <t>132611058994</t>
  </si>
  <si>
    <t>13:23:0911228:156</t>
  </si>
  <si>
    <t>13-13-01/356/2008-049</t>
  </si>
  <si>
    <t>,РОССИЯ,,,Саранск г,,Ульянова ул,87,,155</t>
  </si>
  <si>
    <t>Киреева Зинаида Ивановна</t>
  </si>
  <si>
    <t>583600643980</t>
  </si>
  <si>
    <t>ТИМОНИН ЮРИЙ АНАТОЛЬЕВИЧ</t>
  </si>
  <si>
    <t>132601623654</t>
  </si>
  <si>
    <t>13:23:0903125:824</t>
  </si>
  <si>
    <t>АПЫХТИН НИКОЛАЙ КОНСТАНТИНОВИЧ</t>
  </si>
  <si>
    <t>132602473546</t>
  </si>
  <si>
    <t>13:23:1456:0:623:11:А:39/1</t>
  </si>
  <si>
    <t>430030,РОССИЯ,,,Саранск г,,Гагарина ул,11,,39/1</t>
  </si>
  <si>
    <t>132606894400</t>
  </si>
  <si>
    <t>13:23:0910241:2021</t>
  </si>
  <si>
    <t>ЕЛИСТРАТОВ АНАТОЛИЙ ИВАНОВИЧ</t>
  </si>
  <si>
    <t>132601709693</t>
  </si>
  <si>
    <t>13:23:1456:0:275:40:А:1/3/4</t>
  </si>
  <si>
    <t>430005,РОССИЯ,,,Саранск г,,Московская ул,40,,1/3/4</t>
  </si>
  <si>
    <t>13:23:0910245:644</t>
  </si>
  <si>
    <t>13:23:1456:0:281:55Г:0:10</t>
  </si>
  <si>
    <t>430004,РОССИЯ,,,Саранск г,,А.Невского ул,55Г,,10</t>
  </si>
  <si>
    <t>13:23:0911242:299</t>
  </si>
  <si>
    <t>АВЕРИН ПЕТР АНДРЕЕВИЧ</t>
  </si>
  <si>
    <t>132606655459</t>
  </si>
  <si>
    <t>643,      ,13,,г.Саранск,Ленинский район,ул.Невского,д.101А,,кв.46</t>
  </si>
  <si>
    <t>ИЛЮШКИН АЛЕКСАНДР ИВАНОВИЧ</t>
  </si>
  <si>
    <t>13:23:0911221:2810</t>
  </si>
  <si>
    <t>ВАНТЯЙКИНА РАИСА ПАВЛОВНА</t>
  </si>
  <si>
    <t>132600589425</t>
  </si>
  <si>
    <t>13-1/23-189/2002-155</t>
  </si>
  <si>
    <t>643,      ,13,,г.Саранск,Ленинский район,ул.Энгельса,д.15, ко,корп.7,кв.47</t>
  </si>
  <si>
    <t>13:23:0903114:62</t>
  </si>
  <si>
    <t>13-13-01/089/2009-227</t>
  </si>
  <si>
    <t>Республика Мордовия, город Саранск, Пролетарский район, улица Кутузова, потребительский кооператив гаражное общество 'Свет', бокс гаража №50</t>
  </si>
  <si>
    <t>13:23:0911225:1721</t>
  </si>
  <si>
    <t>ПРОНЬКИНА ПРАСКОВЬЯ ЕВДОКИМОВНА</t>
  </si>
  <si>
    <t>132612300895</t>
  </si>
  <si>
    <t>643,      ,13,,г.Саранск,Ленинский район,ул.М.Расковой,д.37,,кв.22</t>
  </si>
  <si>
    <t>Шуляев Иван Степанович</t>
  </si>
  <si>
    <t>132600839562</t>
  </si>
  <si>
    <t>13:23:0910238:632</t>
  </si>
  <si>
    <t>СОБИНОВ ЮРИЙ АЛЕКСЕЕВИЧ</t>
  </si>
  <si>
    <t>132606687933</t>
  </si>
  <si>
    <t>13-13-01/105/2009-237</t>
  </si>
  <si>
    <t>430004,РОССИЯ,,,Саранск г,,Красноармейская ул,15,,14</t>
  </si>
  <si>
    <t>ЯНЬШЕВ ВАЛЕНТИН ИВАНОВИЧ</t>
  </si>
  <si>
    <t>132604055865</t>
  </si>
  <si>
    <t>13:23:0911242:799</t>
  </si>
  <si>
    <t>13-13-01/095/2009-392</t>
  </si>
  <si>
    <t>Республика Мордовия, г.Саранск, Ленинский район, ул.Титова, д.146, к.45</t>
  </si>
  <si>
    <t>13:23:0901189:425</t>
  </si>
  <si>
    <t>ШИТОВА СВЕТЛАНА ИВАНОВНА</t>
  </si>
  <si>
    <t>132600840504</t>
  </si>
  <si>
    <t>13-13-01/171/2009-587</t>
  </si>
  <si>
    <t>Республика Мордовия, г.Саранск, Ленинский район, ул.Пролетарская, д.27, кв.59</t>
  </si>
  <si>
    <t>13:23:0911230:1062</t>
  </si>
  <si>
    <t>13-13-01/240/2009-373</t>
  </si>
  <si>
    <t>Республика Мордовия, г.Саранск, Ленинский район, ул.Ульянова, д.85, кв.117</t>
  </si>
  <si>
    <t>430910,РОССИЯ,,,Саранск г,Куликовка с,Крупской ул,82а,,</t>
  </si>
  <si>
    <t>13:23:0911216:898</t>
  </si>
  <si>
    <t>ДРОЗДОВ ЕВГЕНИЙ ВАСИЛЬЕВИЧ</t>
  </si>
  <si>
    <t>132603695140</t>
  </si>
  <si>
    <t>13-13-01/306/2006-275</t>
  </si>
  <si>
    <t>Республика Мордовия, г.Саранск, Ленинский район, ул.Фурманова, д.13, кв.1</t>
  </si>
  <si>
    <t>13:23:0902172:162</t>
  </si>
  <si>
    <t>СУНЯЙКИНА ВАЛЕНТИНА МИХАЙЛОВНА</t>
  </si>
  <si>
    <t>132603537224</t>
  </si>
  <si>
    <t>13-13-01/357/2009-142</t>
  </si>
  <si>
    <t>,РОССИЯ,,,Саранск г,,Коммунистическая ул,87,,26</t>
  </si>
  <si>
    <t>ГОГЛЕВ АЛЕКСАНДР ВАСИЛЬЕВИЧ</t>
  </si>
  <si>
    <t>132609595913</t>
  </si>
  <si>
    <t>13:23:0903163:140</t>
  </si>
  <si>
    <t>ИНДЕРОВА АННА ВАСИЛЬЕВНА</t>
  </si>
  <si>
    <t>132611280460</t>
  </si>
  <si>
    <t>13-13-01/080/2010-072</t>
  </si>
  <si>
    <t>430030,РОССИЯ,,,Саранск г,,Дальняя ул,2,,</t>
  </si>
  <si>
    <t>13:23:0910241:793</t>
  </si>
  <si>
    <t>13-13-01/133/2010-409</t>
  </si>
  <si>
    <t>430000,Россия,,,г Саранск,,ул Московская,44,,134</t>
  </si>
  <si>
    <t>ЮХНЕВИЧ НАТАЛЬЯ МИХАЙЛОВНА</t>
  </si>
  <si>
    <t>132601720288</t>
  </si>
  <si>
    <t>13:23:0901146:193</t>
  </si>
  <si>
    <t>ШАРОВАТОВ АЛЕКСАНДР АФАНАСЬЕВИЧ</t>
  </si>
  <si>
    <t>132602299802</t>
  </si>
  <si>
    <t>13-13-01/049/2010-230</t>
  </si>
  <si>
    <t>Республика Мордовия, г.Саранск, Ленинский район, ул.Васенко, д.5, кв.68</t>
  </si>
  <si>
    <t>13:23:0911224:1462</t>
  </si>
  <si>
    <t>13-13-01/026/2010-386</t>
  </si>
  <si>
    <t>Республика Мордовия, г.Саранск, Ленинский район, ул.О.Кошевого, д.5а, кв.2</t>
  </si>
  <si>
    <t>МАТИНОВА НИНА ИВАНОВНА</t>
  </si>
  <si>
    <t>132605204693</t>
  </si>
  <si>
    <t>13:23:0910241:1170</t>
  </si>
  <si>
    <t>13-13-01/332/2008-220</t>
  </si>
  <si>
    <t>430010,РОССИЯ,,,Саранск г,,Республиканская ул,7,,58</t>
  </si>
  <si>
    <t>Блинов Виктор Михайлович</t>
  </si>
  <si>
    <t>212200901248</t>
  </si>
  <si>
    <t>,РОССИЯ,,,Саранск г,,Советская ул,,,</t>
  </si>
  <si>
    <t>13:23:0911242:1180</t>
  </si>
  <si>
    <t>13-13-01/297/2006-048</t>
  </si>
  <si>
    <t>430027,РОССИЯ,,,Саранск г,,А.Невского ул,ГСК"Компас",,бокс гаража №126</t>
  </si>
  <si>
    <t>13:23:0901196:364</t>
  </si>
  <si>
    <t>13-13-01/155/2012-242</t>
  </si>
  <si>
    <t>, , , , г Саранск, , ул Советская, N 16, ,</t>
  </si>
  <si>
    <t>13:23:0910241:2063</t>
  </si>
  <si>
    <t>13-13-01/364/2009-516</t>
  </si>
  <si>
    <t>Республика Мордовия, г.Саранск, Ленинский район, ул.Республиканская, в районе г.с.к. 'Марс', бокс гаража  №157</t>
  </si>
  <si>
    <t>13:23:0901155:635</t>
  </si>
  <si>
    <t>ТАТАРКИНА ЛИДИЯ НИКОЛАЕВНА</t>
  </si>
  <si>
    <t>132611377493</t>
  </si>
  <si>
    <t>13-13-01/245/2009-419</t>
  </si>
  <si>
    <t>Республика Мордовия, г.Саранск, Ленинский район, ул.Б.Хмельницкого, ПКГО 'Старт-1', бокс гаража № 59</t>
  </si>
  <si>
    <t>132802416577</t>
  </si>
  <si>
    <t>13-13-01/013/2009-435</t>
  </si>
  <si>
    <t>Республика Мордовия, г.Саранск, Ленинский район, ул.1-ая Набережная, Г.К.'Октябрьский-1', бокс гаража №111</t>
  </si>
  <si>
    <t>МАЖОРОВ ВЛАДИМИР АЛЕКСАНДРОВИЧ</t>
  </si>
  <si>
    <t>132602784012</t>
  </si>
  <si>
    <t>13:23:0904186:62</t>
  </si>
  <si>
    <t>ПЬЯНЗИН ПАВЕЛ ИВАНОВИЧ</t>
  </si>
  <si>
    <t>132608394562</t>
  </si>
  <si>
    <t>13-13-01/189/2010-336</t>
  </si>
  <si>
    <t>430030,РОССИЯ,13,,Саранск г,,Титова ул,37,,</t>
  </si>
  <si>
    <t>13:23:0911223:361</t>
  </si>
  <si>
    <t>ПИОНТ ИГОРЬ ЕВГЕНЬЕВИЧ</t>
  </si>
  <si>
    <t>132611398341</t>
  </si>
  <si>
    <t>13-13-01/453/2010-148</t>
  </si>
  <si>
    <t>Республика Мордовия, г.Саранск, Ленинский район, ул.Фурманова, д.46, кв.7</t>
  </si>
  <si>
    <t>ЯДИНА ЛЮДМИЛА ИВАНОВНА</t>
  </si>
  <si>
    <t>132811284077</t>
  </si>
  <si>
    <t>13:23:0911225:472</t>
  </si>
  <si>
    <t>ЗАРЕНКОВ ВЛАДИМИР ИЛЬИЧ</t>
  </si>
  <si>
    <t>132605849846</t>
  </si>
  <si>
    <t>13-13-01/111/2011-090</t>
  </si>
  <si>
    <t>Республика Мордовия, г.Саранск, Ленинский район, ул.Серадзская, д.30, кв.7</t>
  </si>
  <si>
    <t>13:23:0910241:922</t>
  </si>
  <si>
    <t>БЕЛОГЛАЗОВА АЛЕКСАНДРА ИВАНОВНА</t>
  </si>
  <si>
    <t>132102444787</t>
  </si>
  <si>
    <t>13-13-01/097/2011-584</t>
  </si>
  <si>
    <t>Республика Мордовия, г.Саранск, Ленинский район, ул.Московская, д.62, кв.8</t>
  </si>
  <si>
    <t>Белоглазов Михаил Алексеевич</t>
  </si>
  <si>
    <t>132102434429</t>
  </si>
  <si>
    <t>ГВОЗДЕЦКИЙ НИКОЛАЙ АНАТОЛЬЕВИЧ</t>
  </si>
  <si>
    <t>132605409309</t>
  </si>
  <si>
    <t>13:23:0901137:791</t>
  </si>
  <si>
    <t>13-13-01/307/2011-129</t>
  </si>
  <si>
    <t>Республика Мордовия, г.Саранск, Ленинский район, просп.Ленина, д.43, кв.3</t>
  </si>
  <si>
    <t>13:23:0911216:455</t>
  </si>
  <si>
    <t>МАРТЫНОВА МАРИЯ АРЕФЬЕВНА</t>
  </si>
  <si>
    <t>132605218255</t>
  </si>
  <si>
    <t>13-13-01/301/2011-221</t>
  </si>
  <si>
    <t>Республика Мордовия, г.Саранск, Ленинский район, ул.Котовского, д.22, кв.2</t>
  </si>
  <si>
    <t>13:23:0911221:1672</t>
  </si>
  <si>
    <t>МИШКИНА ЗИНАИДА ПАВЛОВНА</t>
  </si>
  <si>
    <t>132604683926</t>
  </si>
  <si>
    <t>13-13-01/417/2010-361</t>
  </si>
  <si>
    <t>Республика Мордовия, г.Саранск, Ленинский район, ул.Р.Люксембург, д.24, кв.90</t>
  </si>
  <si>
    <t>430031, РОССИЯ, , , г Саранск, , ул Сущинского, 24, , 54</t>
  </si>
  <si>
    <t>13:23:0904217:1043</t>
  </si>
  <si>
    <t>Ведяшкина Анастасия Павловна</t>
  </si>
  <si>
    <t>132756141413</t>
  </si>
  <si>
    <t>13-13-01/415/2011-008</t>
  </si>
  <si>
    <t>Республика Мордовия, г.Саранск, Ленинский район, ул.Республиканская, д.151а, кв.114</t>
  </si>
  <si>
    <t>ЧИКУНОВ ВЛАДИМИР ИВАНОВИЧ</t>
  </si>
  <si>
    <t>132802533707</t>
  </si>
  <si>
    <t>430010, РОССИЯ, , , г Саранск, , ул Горького, 12, , 2</t>
  </si>
  <si>
    <t>13-13-01/293/2011-444</t>
  </si>
  <si>
    <t>13:23:0904217:883</t>
  </si>
  <si>
    <t>АНИКИНА РУФИМА СЕРГЕЕВНА</t>
  </si>
  <si>
    <t>132805861086</t>
  </si>
  <si>
    <t>13-13-01/073/2012-293</t>
  </si>
  <si>
    <t>Республика Мордовия, г.Саранск, Ленинский район, ул.Гагарина, д.102, кв.90</t>
  </si>
  <si>
    <t>13:23:0911216:1240</t>
  </si>
  <si>
    <t>СТЕШИН АЛЕКСАНДР ИВАНОВИЧ</t>
  </si>
  <si>
    <t>132607281855</t>
  </si>
  <si>
    <t>13-13-01/130/2012-223</t>
  </si>
  <si>
    <t>Республика Мордовия, г.Саранск, Ленинский район, ул.Лазо, ГК "Сирена", бокс гаража №14а</t>
  </si>
  <si>
    <t>13:23:0904236:171</t>
  </si>
  <si>
    <t>13-13-01/321/2012-020</t>
  </si>
  <si>
    <t>Республика Мордовия, г. Саранск, Ленинский район, ул. Старопосадская, д. 31</t>
  </si>
  <si>
    <t>13:23:0911216:1478</t>
  </si>
  <si>
    <t>430019,РОССИЯ,,,Саранск г,,Фурманова ул,,,бокс гаража 76</t>
  </si>
  <si>
    <t>ГРИНИН НИКОЛАЙ АЛЕКСЕЕВИЧ</t>
  </si>
  <si>
    <t>132603711507</t>
  </si>
  <si>
    <t>13:23:0903124:649</t>
  </si>
  <si>
    <t>13-13-01/382/2010-121</t>
  </si>
  <si>
    <t>Республика Мордовия, г.Саранск, Ленинский район, ул.Полежаева, д.120, кв.355</t>
  </si>
  <si>
    <t>ЛЮГЗАЕВА КЛАВДИЯ ИВАНОВНА</t>
  </si>
  <si>
    <t>132612292771</t>
  </si>
  <si>
    <t>13:23:0901189:139</t>
  </si>
  <si>
    <t>13-13-01/161/2012-193</t>
  </si>
  <si>
    <t>Республика Мордовия, г.Саранск, Ленинский район, ул.Советская, д.63, кв.40</t>
  </si>
  <si>
    <t>13:23:0911219:818</t>
  </si>
  <si>
    <t>13-13-01/330/2012-450</t>
  </si>
  <si>
    <t>430032,РОССИЯ,,,Саранск г,,Р.Люксембург ул,г.с.к. "Лесной",,бокс 61</t>
  </si>
  <si>
    <t>КОЗЛОВА НИНА ВЛАДИМИРОВНА</t>
  </si>
  <si>
    <t>13:23:0911221:1600</t>
  </si>
  <si>
    <t>САМЫЛИНА АНТОНИНА АЛЕКСАНДРОВНА</t>
  </si>
  <si>
    <t>132612461525</t>
  </si>
  <si>
    <t>13-13-01/417/2010-331</t>
  </si>
  <si>
    <t>Республика Мордовия, г.Саранск, Ленинский район, ул.Р.Люксембург, д.22, кв.98</t>
  </si>
  <si>
    <t>13:23:0902171:401</t>
  </si>
  <si>
    <t>ДАНИЛОВА АННА ЗАХАРОВНА</t>
  </si>
  <si>
    <t>132606542159</t>
  </si>
  <si>
    <t>13-13-01/363/2012-045</t>
  </si>
  <si>
    <t>430005,РОССИЯ,,,Саранск г,,Титова ул,21,,пом. 23</t>
  </si>
  <si>
    <t>РОМАНОВ ЮРИЙ ГРИГОРЬЕВИЧ</t>
  </si>
  <si>
    <t>132609377810</t>
  </si>
  <si>
    <t>БЕЛЯКОВ ВАСИЛИЙ ДМИТРИЕВИЧ</t>
  </si>
  <si>
    <t>132602692386</t>
  </si>
  <si>
    <t>13:23:0904243:198</t>
  </si>
  <si>
    <t>МАЛЯНОВА ВАЛЕНТИНА НИКОЛАЕВНА</t>
  </si>
  <si>
    <t>132611485185</t>
  </si>
  <si>
    <t>13-13-01/085/2012-257</t>
  </si>
  <si>
    <t>Республика Мордовия, г.Саранск, Ленинский район, ул.Евсевьева, д.35</t>
  </si>
  <si>
    <t>13:23:0911219:840</t>
  </si>
  <si>
    <t>13-13-01/090/2013-026</t>
  </si>
  <si>
    <t>430032,РОССИЯ,,,Саранск г,,Р.Люксембург ул, ГСК"Лесной",,бокс 15</t>
  </si>
  <si>
    <t>13:23:0902148:204</t>
  </si>
  <si>
    <t>ГАЙДУК ЕВГЕНИЙ АНАТОЛЬЕВИЧ</t>
  </si>
  <si>
    <t>132601769149</t>
  </si>
  <si>
    <t>13-13-01/121/2012-487</t>
  </si>
  <si>
    <t>Республика Мордовия, г.  Саранск, Ленинский район, пер.Дачный, д.11, кв.36</t>
  </si>
  <si>
    <t>Веретехина Ксения Ивановна</t>
  </si>
  <si>
    <t>132606018308</t>
  </si>
  <si>
    <t>13:23:0902185:354</t>
  </si>
  <si>
    <t>430005,РОССИЯ,,,Саранск г,,Советская ул,ПКГО"Ботевград",,бокс гаража 142</t>
  </si>
  <si>
    <t>МИЛЕШИНА НАДЕЖДА ИВАНОВНА</t>
  </si>
  <si>
    <t>132607882800</t>
  </si>
  <si>
    <t>13:23:0904169:261</t>
  </si>
  <si>
    <t>ПАВЛУНИНА ВЕРА ИВАНОВНА</t>
  </si>
  <si>
    <t>132609962585</t>
  </si>
  <si>
    <t>13-13-01/213/2008-143</t>
  </si>
  <si>
    <t>430000,РОССИЯ,,,Саранск г,,Советская ул,151,,</t>
  </si>
  <si>
    <t>СУШИЛИН ЮРИЙ НИКОЛАЕВИЧ</t>
  </si>
  <si>
    <t>132602283200</t>
  </si>
  <si>
    <t>13:23:0904217:1120</t>
  </si>
  <si>
    <t>МИХАЙЛОВА ГАЛИНА АЛЕКСЕЕВНА</t>
  </si>
  <si>
    <t>132607170707</t>
  </si>
  <si>
    <t>,РОССИЯ,Республика Мордовия,,Саранск г,,Гагарина ул,82,,3</t>
  </si>
  <si>
    <t>СОЛОВЬЕВА АННА ЕГОРОВНА</t>
  </si>
  <si>
    <t>132607021624</t>
  </si>
  <si>
    <t>13:23:0911242:1226</t>
  </si>
  <si>
    <t>13:23:66/2004:283</t>
  </si>
  <si>
    <t>430027,РОССИЯ,,,Саранск г,,Республиканская ул,бокс 69,,</t>
  </si>
  <si>
    <t>КИУШКИНА АМИНА ХАЗГАЛИЕВНА</t>
  </si>
  <si>
    <t>132604967607</t>
  </si>
  <si>
    <t>13:23:0911219:594</t>
  </si>
  <si>
    <t>ЧЕРНЕЕВА ВАЛЕНТИНА СЕРГЕЕВНА</t>
  </si>
  <si>
    <t>132612017937</t>
  </si>
  <si>
    <t>13:23:1456:0:995:0:А:Н</t>
  </si>
  <si>
    <t>430032,РОССИЯ,,,Саранск г,,Р.Люксембург ул,,6,ГСК"Маяк"</t>
  </si>
  <si>
    <t>2544</t>
  </si>
  <si>
    <t>13:23:0901196:366</t>
  </si>
  <si>
    <t>ПАКШИНА СВЕТЛАНА АЛЕКСЕЕВНА</t>
  </si>
  <si>
    <t>132608055383</t>
  </si>
  <si>
    <t>13-13-01/155/2012-240</t>
  </si>
  <si>
    <t>Республика Мордовия, г.Саранск, Ленинский район, ул.Советская, д.16</t>
  </si>
  <si>
    <t>13:23:0901196:401</t>
  </si>
  <si>
    <t>13-13-01/155/2012-241</t>
  </si>
  <si>
    <t>132601730141</t>
  </si>
  <si>
    <t>ДЕВЯТКИНА ЗИНАИДА ИВАНОВНА</t>
  </si>
  <si>
    <t>13:23:0902185:363</t>
  </si>
  <si>
    <t>,РОССИЯ,,,Саранск г,,Советская ул,ПКГО"Ботевград",,143</t>
  </si>
  <si>
    <t>13:23:0911216:1419</t>
  </si>
  <si>
    <t>13-13-01/231/2005-313</t>
  </si>
  <si>
    <t>,РОССИЯ,,,Саранск г,,Набережная 1-я ул,55,,</t>
  </si>
  <si>
    <t>13:23:0911221:419</t>
  </si>
  <si>
    <t>НАЗАРОВ ЮРИЙ ВАЛЕНТИНОВИЧ</t>
  </si>
  <si>
    <t>753705341133</t>
  </si>
  <si>
    <t>13-13-01/223/2009-408</t>
  </si>
  <si>
    <t>430032,РОССИЯ,,,Саранск г,,Попова ул,70,,62/1</t>
  </si>
  <si>
    <t>13:23:0911235:2088</t>
  </si>
  <si>
    <t>13-13-01/245/2009-244</t>
  </si>
  <si>
    <t>Республика Мордовия, г.Саранск, Ленинский район, ул.Гагарина, у дома №15</t>
  </si>
  <si>
    <t>РОГАЧЕВА АНТОНИНА ФЕДОРОВНА</t>
  </si>
  <si>
    <t>132801164302</t>
  </si>
  <si>
    <t>430031, РОССИЯ, , , г Саранск, , ул Сущинского, 6, , 60</t>
  </si>
  <si>
    <t>ТЕЛЬЦОВ ЛЕОНИД ПЕТРОВИЧ</t>
  </si>
  <si>
    <t>132606789533</t>
  </si>
  <si>
    <t>13:23:0911221:962</t>
  </si>
  <si>
    <t>Левцова Руза Арибжановна</t>
  </si>
  <si>
    <t>132611915381</t>
  </si>
  <si>
    <t>13-13-01/044/2010-324</t>
  </si>
  <si>
    <t>430032,РОССИЯ,,,Саранск г,,Р.Люксембург ул,д.6,,кв.46</t>
  </si>
  <si>
    <t>13:23:0902150:97</t>
  </si>
  <si>
    <t>КОВАЙКИН АЛЕКСАНДР ФЕДОТОВИЧ</t>
  </si>
  <si>
    <t>132704246831</t>
  </si>
  <si>
    <t>13-13-01/435/2010-328</t>
  </si>
  <si>
    <t>Республика Мордовия, г.Саранск, Ленинский район, ул.Димитрова, д.53, ком.2</t>
  </si>
  <si>
    <t>13:23:0911225:2434</t>
  </si>
  <si>
    <t>АБРАМКИНА ЛЮДМИЛА АНДРЕЕВНА</t>
  </si>
  <si>
    <t>505300605680</t>
  </si>
  <si>
    <t>13-13-01/408/2010-019</t>
  </si>
  <si>
    <t>430032,РОССИЯ,,,Саранск г,,Серадзская ул,32,,57/1</t>
  </si>
  <si>
    <t>13:23:0911216:468</t>
  </si>
  <si>
    <t>ПОЖАРСКИЙ СЕРГЕЙ ВАЛЕНТИНОВИЧ</t>
  </si>
  <si>
    <t>132601713202</t>
  </si>
  <si>
    <t>13-13-01/264/2011-495</t>
  </si>
  <si>
    <t>Республика Мордовия, г.Саранск, Ленинский район, ул.Лазо, ГК "Сирена", бокс гаража 16</t>
  </si>
  <si>
    <t>ПОЖАРСКАЯ СВЕТЛАНА ВАЛЕНТИНОВНА</t>
  </si>
  <si>
    <t>132607537779</t>
  </si>
  <si>
    <t>ЯКУНИН АЛЕКСАНДР АНДРЕЕВИЧ</t>
  </si>
  <si>
    <t>132606436150</t>
  </si>
  <si>
    <t>13:23:0911216:576</t>
  </si>
  <si>
    <t>13-13-01/396/2011-127</t>
  </si>
  <si>
    <t>430000,РОССИЯ,,,Саранск г,,Набережная 1-я ул,ПКГО "Октябрьский-2",,бокс 166</t>
  </si>
  <si>
    <t>Погреб</t>
  </si>
  <si>
    <t>ПШИКОВА НАДЕЖДА ДМИТРИЕВНА</t>
  </si>
  <si>
    <t>132606366256</t>
  </si>
  <si>
    <t>13:23:0902187:892</t>
  </si>
  <si>
    <t>НЕРОЕВ ИВАН ИВАНОВИЧ</t>
  </si>
  <si>
    <t>130802013119</t>
  </si>
  <si>
    <t>13:23:1456:0:254:18:А:Н_2</t>
  </si>
  <si>
    <t>430000,РОССИЯ,13,,Саранск г,,Ботевградская ул,18,5,</t>
  </si>
  <si>
    <t>13:23:0902188:1340</t>
  </si>
  <si>
    <t>13:23:1456:0:254:29:А:Н_1</t>
  </si>
  <si>
    <t>430000,РОССИЯ,13,,Саранск г,,Ботевградская ул,29,43,</t>
  </si>
  <si>
    <t>Гришина Валентина Ивановна</t>
  </si>
  <si>
    <t>132800832003</t>
  </si>
  <si>
    <t>430031, РОССИЯ, , , г Саранск, , ул Гожувская, 10, , 49</t>
  </si>
  <si>
    <t>13:23:0910241:1780</t>
  </si>
  <si>
    <t>430010, , Мордовия Респ, , г Саранск, , ул Республиканская, -, 112,</t>
  </si>
  <si>
    <t>13:23:0901136:1287</t>
  </si>
  <si>
    <t>ГЕДРАЙТИС ВИРГИНИЯ ЛЮДВИГОВНА</t>
  </si>
  <si>
    <t>132601224681</t>
  </si>
  <si>
    <t>,РОССИЯ,Республика Мордовия,,Саранск г,,Васенко ул,6,,46</t>
  </si>
  <si>
    <t>КОТИН ВЛАДИМИР ИЛЬИЧ</t>
  </si>
  <si>
    <t>132604892408</t>
  </si>
  <si>
    <t>13:23:0902142:248</t>
  </si>
  <si>
    <t>СИРЕНКО ТАМАРА СТЕПАНОВНА</t>
  </si>
  <si>
    <t>132606857350</t>
  </si>
  <si>
    <t>430000,РОССИЯ,13,,Саранск г,,Ботевградская ул,86,,58</t>
  </si>
  <si>
    <t>13:23:0902143:527</t>
  </si>
  <si>
    <t>НИКИТИН ВАСИЛИЙ ЕГОРОВИЧ</t>
  </si>
  <si>
    <t>132606766744</t>
  </si>
  <si>
    <t>430000,РОССИЯ,13,,Саранск г,,Ботевградская ул,83,,38</t>
  </si>
  <si>
    <t>НИКИТИНА ЕВДОКИЯ САВЕЛЬЕВНА</t>
  </si>
  <si>
    <t>132606767160</t>
  </si>
  <si>
    <t>13:23:0911225:1232</t>
  </si>
  <si>
    <t>МЕРКУЛОВ АЛЕКСАНДР ЮРЬЕВИЧ</t>
  </si>
  <si>
    <t>132604796447</t>
  </si>
  <si>
    <t>430008,РОССИЯ,13,,Саранск г,,Расковой ул,23,,49</t>
  </si>
  <si>
    <t>13:23:0901135:311</t>
  </si>
  <si>
    <t>УТЕНКОВА ТАИСИЯ ИВАНОВНА</t>
  </si>
  <si>
    <t>132606322682</t>
  </si>
  <si>
    <t>,РОССИЯ,Республика Мордовия,,Саранск г,,Васенко ул,14,,58</t>
  </si>
  <si>
    <t>13:23:0902141:794</t>
  </si>
  <si>
    <t>СВЕРЧКОВ НИКОЛАЙ ВАСИЛЬЕВИЧ</t>
  </si>
  <si>
    <t>132606820293</t>
  </si>
  <si>
    <t>430011,РОССИЯ,13,,Саранск г,,Загородная ул,18,,32</t>
  </si>
  <si>
    <t>ЖГУЧЕВ БОРИС РУСЛАНОВИЧ</t>
  </si>
  <si>
    <t>132606404529</t>
  </si>
  <si>
    <t>13:23:0901136:499</t>
  </si>
  <si>
    <t>МАРКИН ВЛАДИМИР ГРИГОРЬЕВИЧ</t>
  </si>
  <si>
    <t>132604695657</t>
  </si>
  <si>
    <t>,РОССИЯ,Республика Мордовия,,Саранск г,,Васенко ул,8,,24</t>
  </si>
  <si>
    <t>13:23:0911230:1653</t>
  </si>
  <si>
    <t>СЕМЕНОВА АНТОНИНА АНДРЕЕВНА</t>
  </si>
  <si>
    <t>132607642406</t>
  </si>
  <si>
    <t>430008,РОССИЯ,13,,Саранск г,,Расковой ул,30,,39</t>
  </si>
  <si>
    <t>13:23:0902188:816</t>
  </si>
  <si>
    <t>ЛЕБЕДЕВА РАИСА ЯКОВЛЕВНА</t>
  </si>
  <si>
    <t>132611726232</t>
  </si>
  <si>
    <t>89:401:002:000094400:0000:10003</t>
  </si>
  <si>
    <t>430005,Россия,Мордовия Респ,,Саранск г,,Пролетарская ул,38,,3</t>
  </si>
  <si>
    <t>МОРОЗОВ НИКОЛАЙ ГЕОРГИЕВИЧ</t>
  </si>
  <si>
    <t>132611343399</t>
  </si>
  <si>
    <t>13:23:0901137:871</t>
  </si>
  <si>
    <t>430000,РОССИЯ,13,,Саранск г,,Ленина пр-кт,23,,27</t>
  </si>
  <si>
    <t>13:23:1201001:901</t>
  </si>
  <si>
    <t>ЧИРКОВ ВЛАДИМИР ФЕДОРОВИЧ</t>
  </si>
  <si>
    <t>132600846464</t>
  </si>
  <si>
    <t>430000,РОССИЯ,13,,Саранск г,,Советская ул,61,,41</t>
  </si>
  <si>
    <t>13:23:0903121:512</t>
  </si>
  <si>
    <t>БЕНЦ СВЕТЛАНА МИХАЙЛОВНА</t>
  </si>
  <si>
    <t>132701357090</t>
  </si>
  <si>
    <t>430030,РОССИЯ,13,,Саранск г,,Кутузова ул,2,,14</t>
  </si>
  <si>
    <t>13:23:0910238:630</t>
  </si>
  <si>
    <t>430000,РОССИЯ,13,,Саранск г,,Красноармейская ул,15,,2</t>
  </si>
  <si>
    <t>13:23:0910238:577</t>
  </si>
  <si>
    <t>УРИЦКИЙ ЕВГЕНИЙ ВЛАДИМИРОВИЧ</t>
  </si>
  <si>
    <t>132604258576</t>
  </si>
  <si>
    <t>430000,РОССИЯ,13,,Саранск г,,Красноармейская ул,7,,14</t>
  </si>
  <si>
    <t>13:23:0911229:688</t>
  </si>
  <si>
    <t>АЛЬШИНА ГАЛИЯ МУБИНОВНА</t>
  </si>
  <si>
    <t>132606263910</t>
  </si>
  <si>
    <t>,РОССИЯ,Республика Мордовия,,Саранск г,,Комарова ул,5,,45</t>
  </si>
  <si>
    <t>13:23:0911229:1592</t>
  </si>
  <si>
    <t>ТЕРЕХИНА АННА АЛЕКСАНДРОВНА</t>
  </si>
  <si>
    <t>132607640247</t>
  </si>
  <si>
    <t>430008,РОССИЯ,13,,Саранск г,,Расковой ул,22,,70</t>
  </si>
  <si>
    <t>13:23:0902142:586</t>
  </si>
  <si>
    <t>430000,РОССИЯ,13,,Саранск г,,Полежаева ул,80,,158</t>
  </si>
  <si>
    <t>13:23:0902141:1180</t>
  </si>
  <si>
    <t>СУРАЕВА АНТОНИНА ИВАНОВНА</t>
  </si>
  <si>
    <t>132606873552</t>
  </si>
  <si>
    <t>430011,РОССИЯ,,,Саранск г,,Полежаева ул,159Б,,2</t>
  </si>
  <si>
    <t>13:23:0902150:228</t>
  </si>
  <si>
    <t>132606028105</t>
  </si>
  <si>
    <t>430000,РОССИЯ,13,,Саранск г,,Полежаева ул,62,,73</t>
  </si>
  <si>
    <t>13:23:0902150:261</t>
  </si>
  <si>
    <t>ЕГОРЧЕВА ГАЛИНА ИВАНОВНА</t>
  </si>
  <si>
    <t>132605582470</t>
  </si>
  <si>
    <t>430000,РОССИЯ,13,,Саранск г,,Полежаева ул,62,,63</t>
  </si>
  <si>
    <t>НОЗДРИН АЛЕКСЕЙ ПЕТРОВИЧ</t>
  </si>
  <si>
    <t>132606763535</t>
  </si>
  <si>
    <t>13:23:1456:0:287:80:А:89</t>
  </si>
  <si>
    <t>430030,РОССИЯ,,,Саранск г,,Полежаева ул,80,,89</t>
  </si>
  <si>
    <t>13:23:0901144:560</t>
  </si>
  <si>
    <t>ПАКСКИНА ЕКАТЕРИНА МИХАЙЛОВНА</t>
  </si>
  <si>
    <t>132606784310</t>
  </si>
  <si>
    <t>430000,РОССИЯ,13,,Саранск г,,Полежаева ул,99,,53</t>
  </si>
  <si>
    <t>13:23:0903125:605</t>
  </si>
  <si>
    <t>132604683210</t>
  </si>
  <si>
    <t>430030,РОССИЯ,13,,Саранск г,,Лесная ул,9,,194</t>
  </si>
  <si>
    <t>13:23:0911221:2748</t>
  </si>
  <si>
    <t>132609206902</t>
  </si>
  <si>
    <t>430000, , Мордовия Респ, , г Саранск, , Ф.Энгельса ул, 15, 2, 97</t>
  </si>
  <si>
    <t>13:23:0911222:1204</t>
  </si>
  <si>
    <t>ШЕСТАКОВ ИВАН МИХАЙЛОВИЧ</t>
  </si>
  <si>
    <t>132611826928</t>
  </si>
  <si>
    <t>430000, , Мордовия Респ, , г Саранск, , Ф.Энгельса ул, 14, , 64</t>
  </si>
  <si>
    <t>ШЕСТАКОВА ОЛЬГА АЛЕКСАНДРОВНА</t>
  </si>
  <si>
    <t>132611827103</t>
  </si>
  <si>
    <t>13:23:0911230:1710</t>
  </si>
  <si>
    <t>430008,РОССИЯ,13,,Саранск г,,Расковой ул,32,,58</t>
  </si>
  <si>
    <t>МИЛИЦЫНА ЛЮБОВЬ КОНСТАНТИНОВНА</t>
  </si>
  <si>
    <t>132604833057</t>
  </si>
  <si>
    <t>ГОНЧАРОВ ВЛАДИМИР НИКОЛАЕВИЧ</t>
  </si>
  <si>
    <t>13:23:0902173:793</t>
  </si>
  <si>
    <t>13:26:0000:0:000:00:1:40</t>
  </si>
  <si>
    <t>430000,РОССИЯ,13,,Саранск г,,Ботевградская ул,43,,75</t>
  </si>
  <si>
    <t>13:23:0902151:313</t>
  </si>
  <si>
    <t>КУРЧЕНКОВА МАРИЯ ВЛАДИМИРОВНА</t>
  </si>
  <si>
    <t>132604426767</t>
  </si>
  <si>
    <t>430000,РОССИЯ,13,,Саранск г,,Ботевградская ул,73,,30</t>
  </si>
  <si>
    <t>13:23:0911230:1567</t>
  </si>
  <si>
    <t>ЖАДЕЕВА АННА ДМИТРИЕВНА</t>
  </si>
  <si>
    <t>132605898233</t>
  </si>
  <si>
    <t>,РОССИЯ,Республика Мордовия,,Саранск г,,Попова ул,56,,52</t>
  </si>
  <si>
    <t>13:23:0911229:587</t>
  </si>
  <si>
    <t>КРАЙНОВА ВАЛЕНТИНА ВАСИЛЬЕВНА</t>
  </si>
  <si>
    <t>132604977958</t>
  </si>
  <si>
    <t>,РОССИЯ,Республика Мордовия,,Саранск г,,Попова ул,43,,69</t>
  </si>
  <si>
    <t>13:23:0911230:680</t>
  </si>
  <si>
    <t>,РОССИЯ,Республика Мордовия,,Саранск г,,Попова ул,50,,45</t>
  </si>
  <si>
    <t>13:23:0911229:1364</t>
  </si>
  <si>
    <t>ШУВАЛОВ АНДРЕЙ АЛЕКСАНДРОВИЧ</t>
  </si>
  <si>
    <t>132609649083</t>
  </si>
  <si>
    <t>,РОССИЯ,Республика Мордовия,,Саранск г,,Попова ул,51,,29</t>
  </si>
  <si>
    <t>13:23:0911229:1402</t>
  </si>
  <si>
    <t>,РОССИЯ,Республика Мордовия,,Саранск г,,Попова ул,51,,64</t>
  </si>
  <si>
    <t>13:23:0911230:333</t>
  </si>
  <si>
    <t>,РОССИЯ,Республика Мордовия,,Саранск г,,Попова ул,60,,16</t>
  </si>
  <si>
    <t>13:23:0901177:648</t>
  </si>
  <si>
    <t>АНДРОНОВ СЕМЕН НИКОЛАЕВИЧ</t>
  </si>
  <si>
    <t>132606276919</t>
  </si>
  <si>
    <t>430000,РОССИЯ,13,,Саранск г,,Богдана Хмельницкого ул,12,1,25</t>
  </si>
  <si>
    <t>13:23:0901192:275</t>
  </si>
  <si>
    <t>132612039521</t>
  </si>
  <si>
    <t>430000,РОССИЯ,13,,Саранск г,,Рабочая ул,5,,5</t>
  </si>
  <si>
    <t>13:23:0911230:820</t>
  </si>
  <si>
    <t>ЗОРЬКИНА МАРИЯ ВАСИЛЬЕВНА</t>
  </si>
  <si>
    <t>132605867732</t>
  </si>
  <si>
    <t>,РОССИЯ,Республика Мордовия,,Саранск г,,Ульянова ул,83,,30</t>
  </si>
  <si>
    <t>13:23:0901137:1478</t>
  </si>
  <si>
    <t>ТИМКАЕВА НУРИБЯ АЛЕЕВНА</t>
  </si>
  <si>
    <t>132602828566</t>
  </si>
  <si>
    <t>430000,РОССИЯ,13,,Саранск г,,Володарского ул,92,,30</t>
  </si>
  <si>
    <t>13:23:0901137:706</t>
  </si>
  <si>
    <t>Позоров Виктор Алексеевич</t>
  </si>
  <si>
    <t>583708947688</t>
  </si>
  <si>
    <t>430000,РОССИЯ,13,,Саранск г,,Володарского ул,22а,,12</t>
  </si>
  <si>
    <t>13:23:1103202:557</t>
  </si>
  <si>
    <t>430000,РОССИЯ,13,,Саранск г,,Володарского ул,80,,72</t>
  </si>
  <si>
    <t>ЛЕВИН АЛЕКСЕЙ МИХАЙЛОВИЧ</t>
  </si>
  <si>
    <t>132609114480</t>
  </si>
  <si>
    <t>13:23:1103202:571</t>
  </si>
  <si>
    <t>ЗЕМСКОВ ВЛАДИМИР ИВАНОВИЧ</t>
  </si>
  <si>
    <t>132611322430</t>
  </si>
  <si>
    <t>430000,РОССИЯ,13,,Саранск г,,Володарского ул,80,,75</t>
  </si>
  <si>
    <t>ЗЕМСКОВА АНТОНИНА НИКОЛАЕВНА</t>
  </si>
  <si>
    <t>132606692436</t>
  </si>
  <si>
    <t>13:23:0901192:204</t>
  </si>
  <si>
    <t>МАРКИН МИХАИЛ ЕГОРОВИЧ</t>
  </si>
  <si>
    <t>132604695720</t>
  </si>
  <si>
    <t>430000,РОССИЯ,13,,Саранск г,,Крупской ул,18,,39</t>
  </si>
  <si>
    <t>13:23:0901192:909</t>
  </si>
  <si>
    <t>13:26:0000:0:000:00:1:69</t>
  </si>
  <si>
    <t>430000,РОССИЯ,13,,Саранск г,,Крупской ул,14,,6</t>
  </si>
  <si>
    <t>13:23:0901192:911</t>
  </si>
  <si>
    <t>13:26:0000:0:000:00:1:70</t>
  </si>
  <si>
    <t>430000,РОССИЯ,13,,Саранск г,,Крупской ул,14,,8</t>
  </si>
  <si>
    <t>13:23:0911235:322</t>
  </si>
  <si>
    <t>ИСАЕВА РАИСА ИГНАТЬЕВНА</t>
  </si>
  <si>
    <t>132601380271</t>
  </si>
  <si>
    <t>430032,РОССИЯ,13,,Саранск г,,50 лет Октября пр-кт,11,,32</t>
  </si>
  <si>
    <t>БУЯНКИН ГЕОРГИЙ ВАСИЛЬЕВИЧ</t>
  </si>
  <si>
    <t>132606111160</t>
  </si>
  <si>
    <t>ЩЕТИНИН ГЕННАДИЙ ВАСИЛЬЕВИЧ</t>
  </si>
  <si>
    <t>132607168313</t>
  </si>
  <si>
    <t>13:23:0911229:1055</t>
  </si>
  <si>
    <t>ЦИЛИКОВ АЛЕКСАНДР СТЕПАНОВИЧ</t>
  </si>
  <si>
    <t>132611790809</t>
  </si>
  <si>
    <t>430032,РОССИЯ,13,,Саранск г,,50 лет Октября пр-кт,12,,61</t>
  </si>
  <si>
    <t>13:23:0911235:692</t>
  </si>
  <si>
    <t>МОРОЗОВА МАРИЯ АФАНАСЬЕВНА</t>
  </si>
  <si>
    <t>132604998732</t>
  </si>
  <si>
    <t>430032,РОССИЯ,13,,Саранск г,,50 лет Октября пр-кт,15,,29</t>
  </si>
  <si>
    <t>132602457985</t>
  </si>
  <si>
    <t>13:23:0911222:542</t>
  </si>
  <si>
    <t>132601549672</t>
  </si>
  <si>
    <t>430032,РОССИЯ,13,,Саранск г,,Серадзская ул,23,,1</t>
  </si>
  <si>
    <t>13:23:0911222:573</t>
  </si>
  <si>
    <t>430032,РОССИЯ,13,,Саранск г,,Серадзская ул,23,,44</t>
  </si>
  <si>
    <t>132612845031</t>
  </si>
  <si>
    <t>13:23:0911225:271</t>
  </si>
  <si>
    <t>КОВШОВА ВАЛЕНТИНА ДМИТРИЕВНА</t>
  </si>
  <si>
    <t>132605143779</t>
  </si>
  <si>
    <t>430032,РОССИЯ,13,,Саранск г,,Серадзская ул,24,,6</t>
  </si>
  <si>
    <t>13:23:1203001:153</t>
  </si>
  <si>
    <t>УСМАНОВА АЛИМА БИЛЯЛОВНА</t>
  </si>
  <si>
    <t>132611770753</t>
  </si>
  <si>
    <t>430030,РОССИЯ,13,,Саранск г,,Лесная ул,5,,1</t>
  </si>
  <si>
    <t>13:23:0902150:192</t>
  </si>
  <si>
    <t>КАПИТАНСКИЙ ВЛАДИМИР СЕРГЕЕВИЧ</t>
  </si>
  <si>
    <t>132604499395</t>
  </si>
  <si>
    <t>430000,РОССИЯ,13,,Саранск г,,Ботевградская ул,82,,97</t>
  </si>
  <si>
    <t>КАПИТАНСКАЯ МАРИЯ МИХАЙЛОВНА</t>
  </si>
  <si>
    <t>132606740288</t>
  </si>
  <si>
    <t>КОНОВАЛОВ ЕВГЕНИЙ МИХАЙЛОВИЧ</t>
  </si>
  <si>
    <t>132602425574</t>
  </si>
  <si>
    <t>13:23:0911224:1463</t>
  </si>
  <si>
    <t>ДЕРЯБИН АЛЕКСЕЙ ПАВЛОВИЧ</t>
  </si>
  <si>
    <t>132608061154</t>
  </si>
  <si>
    <t>430032,РОССИЯ,Мордовия Респ,,Саранск г,,Кошевого ул,5,а,3</t>
  </si>
  <si>
    <t>ЗУБАНОВ АЛЕКСЕЙ ПАВЛОВИЧ</t>
  </si>
  <si>
    <t>132605860110</t>
  </si>
  <si>
    <t>13:26:0000:0:000:00:2:11</t>
  </si>
  <si>
    <t>430000,РОССИЯ,13,,Саранск г,,Дальняя ул,23,,</t>
  </si>
  <si>
    <t>13:23:0904168:128</t>
  </si>
  <si>
    <t>132600100027</t>
  </si>
  <si>
    <t>430000,РОССИЯ,13,,Саранск г,,Гончарова ул,30,,</t>
  </si>
  <si>
    <t>13:23:0904183:78</t>
  </si>
  <si>
    <t>УЛЬЯНКИНА АННА АЛЕКСАНДРОВНА</t>
  </si>
  <si>
    <t>132611053844</t>
  </si>
  <si>
    <t>430000,РОССИЯ,13,,Саранск г,,Лермонтова ул,5,,</t>
  </si>
  <si>
    <t>13:23:0904181:134</t>
  </si>
  <si>
    <t>МЕНЬШОВ АЛЕКСАНДР ИВАНОВИЧ</t>
  </si>
  <si>
    <t>132707469480</t>
  </si>
  <si>
    <t>430000,РОССИЯ,13,,Саранск г,,Грибоедова ул,17,,</t>
  </si>
  <si>
    <t>13:23:0910238:325</t>
  </si>
  <si>
    <t>430004,РОССИЯ,13,,Саранск г,,Кирова ул,36,,</t>
  </si>
  <si>
    <t>ВИНОКУРОВ ВАЛЕНТИН НИКОЛАЕВИЧ</t>
  </si>
  <si>
    <t>132601630940</t>
  </si>
  <si>
    <t>13:26:0000:0:000:00:2:22</t>
  </si>
  <si>
    <t>430000,РОССИЯ,13,,Саранск г,,Болдина ул,52,,</t>
  </si>
  <si>
    <t>13:23:0910238:380</t>
  </si>
  <si>
    <t>132606976036</t>
  </si>
  <si>
    <t>430000,РОССИЯ,13,,Саранск г,,Красноармейская ул,33,,</t>
  </si>
  <si>
    <t>13:23:0904237:271</t>
  </si>
  <si>
    <t>89:401:002:000044600</t>
  </si>
  <si>
    <t>430008,РОССИЯ,13,,Саранск г,,Саранская ул,43,,</t>
  </si>
  <si>
    <t>БАДАЕВА ЕКАТЕРИНА ИВАНОВНА</t>
  </si>
  <si>
    <t>132612062231</t>
  </si>
  <si>
    <t>13:23:0910247:135</t>
  </si>
  <si>
    <t>КУЗНЕЦОВА РАЙВИДА ВАСИЛЬЕВНА</t>
  </si>
  <si>
    <t>132606853588</t>
  </si>
  <si>
    <t>,РОССИЯ,Республика Мордовия,,Саранск г,,Пугачева ул,21,,</t>
  </si>
  <si>
    <t>13:23:0910245:165</t>
  </si>
  <si>
    <t>КОШЕЛЕВ ПЕТР МАКСИМОВИЧ</t>
  </si>
  <si>
    <t>132605357869</t>
  </si>
  <si>
    <t>430000,РОССИЯ,13,,Саранск г,,Красноармейская ул,71,,</t>
  </si>
  <si>
    <t>МАКЕЕВ МИХАИЛ МИХАЙЛОВИЧ</t>
  </si>
  <si>
    <t>132603352400</t>
  </si>
  <si>
    <t>13:23:0910238:399</t>
  </si>
  <si>
    <t>РУКОСУЕВА ПЕЛАГЕЯ ПАВЛОВНА</t>
  </si>
  <si>
    <t>132606690100</t>
  </si>
  <si>
    <t>430004,РОССИЯ,13,,Саранск г,,Маяковского пл,18,,</t>
  </si>
  <si>
    <t>13:23:0910247:163</t>
  </si>
  <si>
    <t>430010,РОССИЯ,,,Саранск г,,Московская ул,70,,</t>
  </si>
  <si>
    <t>13:23:0901177:507</t>
  </si>
  <si>
    <t>430000,РОССИЯ,13,,Саранск г,,Рабочая ул,34,,64</t>
  </si>
  <si>
    <t>13:23:0901154:372</t>
  </si>
  <si>
    <t>132601278366</t>
  </si>
  <si>
    <t>430000,РОССИЯ,13,,Саранск г,,Льва Толстого ул,23,,71</t>
  </si>
  <si>
    <t>КИСЕЛЕВА ЗИНАИДА НИКОЛАЕВНА</t>
  </si>
  <si>
    <t>132605115450</t>
  </si>
  <si>
    <t>РЫБКИН ПЕТР ИВАНОВИЧ</t>
  </si>
  <si>
    <t>13:23:0904218:728</t>
  </si>
  <si>
    <t>ВОРОНИН ВЯЧЕСЛАВ МИХАЙЛОВИЧ</t>
  </si>
  <si>
    <t>132602787863</t>
  </si>
  <si>
    <t>,РОССИЯ,Республика Мордовия,,Саранск г,,Маринина ул,5,,</t>
  </si>
  <si>
    <t>13:23:0904218:758</t>
  </si>
  <si>
    <t>ШЕЛУХИН СЕРГЕЙ НИКОЛАЕВИЧ</t>
  </si>
  <si>
    <t>132610911634</t>
  </si>
  <si>
    <t>430008,РОССИЯ,13,,Саранск г,,Крестьянская ул,58,,</t>
  </si>
  <si>
    <t>13:23:0904236:155</t>
  </si>
  <si>
    <t>КАЛАШНИКОВА АНТОНИНА ФЕДОРОВНА</t>
  </si>
  <si>
    <t>132608729360</t>
  </si>
  <si>
    <t>,РОССИЯ,Республика Мордовия,,Саранск г,,Маринина ул,72,,</t>
  </si>
  <si>
    <t>КАЛАШНИКОВ ИГОРЬ ЮРЬЕВИЧ</t>
  </si>
  <si>
    <t>132601932042</t>
  </si>
  <si>
    <t>13:23:0911215:341</t>
  </si>
  <si>
    <t>430032,РОССИЯ,13,,Саранск г,,Набережная 1-я ул,7,,</t>
  </si>
  <si>
    <t>КОРНИЕНКО АЛЕКСАНДР ПЕТРОВИЧ</t>
  </si>
  <si>
    <t>132604795563</t>
  </si>
  <si>
    <t>13:26:0000:0:000:00:2:60</t>
  </si>
  <si>
    <t>430008,РОССИЯ,13,,Саранск г,,Крестьянская ул,95,,</t>
  </si>
  <si>
    <t>13:23:0906140:105</t>
  </si>
  <si>
    <t>ГУЖИНА ВАЛЕНТИНА АЛЕКСЕЕВНА</t>
  </si>
  <si>
    <t>132606324697</t>
  </si>
  <si>
    <t>430000,РОССИЯ,13,,Саранск г,,Полежаева ул,3,,</t>
  </si>
  <si>
    <t>13:23:0903124:78</t>
  </si>
  <si>
    <t>КАЛИНИНА АНТОНИНА НИКОЛАЕВНА</t>
  </si>
  <si>
    <t>132611725038</t>
  </si>
  <si>
    <t>430030,РОССИЯ,13,,Саранск г,,Лесная ул,5,,16</t>
  </si>
  <si>
    <t>13:23:0901191:994</t>
  </si>
  <si>
    <t>КОНДРАЦИКОВСКАЯ АЛЕКСАНДРА ИВАНОВНА</t>
  </si>
  <si>
    <t>132608895520</t>
  </si>
  <si>
    <t>430000,РОССИЯ,13,,Саранск г,,Советская ул,33,,19</t>
  </si>
  <si>
    <t>КОНДРАЦИКОВСКИЙ ЕВГЕНИЙ КОНСТАНТИНОВИЧ</t>
  </si>
  <si>
    <t>132600390975</t>
  </si>
  <si>
    <t>13:23:0911229:627</t>
  </si>
  <si>
    <t>ИОШКИНА ГЕЛЬСЕМ АБДРАХМАНОВНА</t>
  </si>
  <si>
    <t>132606161530</t>
  </si>
  <si>
    <t>,РОССИЯ,Республика Мордовия,,Саранск г,,Комарова ул,1,,60</t>
  </si>
  <si>
    <t>13:23:0911242:165</t>
  </si>
  <si>
    <t>430010, , Мордовия Респ, , г Саранск, , ул Республиканская, 98, , 8</t>
  </si>
  <si>
    <t>АБРАМОВА ЛЮДМИЛА ВАСИЛЬЕВНА</t>
  </si>
  <si>
    <t>132600691330</t>
  </si>
  <si>
    <t>132607351439</t>
  </si>
  <si>
    <t>13:23:0901147:75</t>
  </si>
  <si>
    <t>МИЛЮТКИН ЮРИЙ ЕВГЕНЬЕВИЧ</t>
  </si>
  <si>
    <t>132604858005</t>
  </si>
  <si>
    <t>,РОССИЯ,Республика Мордовия,,Саранск г,,Гагарина ул,106,а,73</t>
  </si>
  <si>
    <t>ГОВОРОВ АНАТОЛИЙ ФЕДОРОВИЧ</t>
  </si>
  <si>
    <t>132605973988</t>
  </si>
  <si>
    <t>КУЛЬНИН ВАСИЛИЙ ПЕТРОВИЧ</t>
  </si>
  <si>
    <t>132604476503</t>
  </si>
  <si>
    <t>13:23:0902142:468</t>
  </si>
  <si>
    <t>ЧЕБРОВА АЛЕКСАНДРА ПЕТРОВНА</t>
  </si>
  <si>
    <t>132606898356</t>
  </si>
  <si>
    <t>430000,РОССИЯ,13,,Саранск г,,Ботевградская ул,106,,27</t>
  </si>
  <si>
    <t>13:23:0901177:801</t>
  </si>
  <si>
    <t>АЛЕШИНА АНФИСА ПАВЛОВНА</t>
  </si>
  <si>
    <t>132611307111</t>
  </si>
  <si>
    <t>430000,РОССИЯ,13,,Саранск г,,Богдана Хмельницкого ул,14,,79</t>
  </si>
  <si>
    <t>132606861902</t>
  </si>
  <si>
    <t>13:23:0911235:2202</t>
  </si>
  <si>
    <t>13:26:0000:0:000:00:4:13</t>
  </si>
  <si>
    <t>,РОССИЯ,Республика Мордовия,,Саранск г,,Гагарина ул,91,,71</t>
  </si>
  <si>
    <t>13:23:0901177:282</t>
  </si>
  <si>
    <t>430000,РОССИЯ,13,,Саранск г,,Коммунистическая ул,13,,49</t>
  </si>
  <si>
    <t>13:23:0911224:1128</t>
  </si>
  <si>
    <t>КОРОЛЕВА РАИСА НИКОЛАЕВНА</t>
  </si>
  <si>
    <t>132604746534</t>
  </si>
  <si>
    <t>430032,РОССИЯ,13,,Саранск г,,50 лет Октября пр-кт,27,,20</t>
  </si>
  <si>
    <t>ОВЧИННИКОВА ЗОЯ АЛЕКСЕЕВНА</t>
  </si>
  <si>
    <t>132608909740</t>
  </si>
  <si>
    <t>13:23:0911215:618</t>
  </si>
  <si>
    <t>430032,РОССИЯ,13,,Саранск г,,Котовского ул,31,,3</t>
  </si>
  <si>
    <t>13:26:0000:0:000:00:4:52</t>
  </si>
  <si>
    <t>430000,РОССИЯ,13,,Саранск г,,Рабочая ул,-,15,</t>
  </si>
  <si>
    <t>13:23:0901137:1108</t>
  </si>
  <si>
    <t>430003,РОССИЯ,13,,Саранск г,,Вокзальная пл,5,,4</t>
  </si>
  <si>
    <t>13:26:0000:0:000:00:5:46</t>
  </si>
  <si>
    <t>430010, , Мордовия Респ, , г Саранск, , ул Республиканская, -, 110,</t>
  </si>
  <si>
    <t>13:26:0000:0:000:00:5:63</t>
  </si>
  <si>
    <t>431484,,Мордовия Респ,Рузаевский р-н,,Шишкеево с,Пушкарка ул,17,,</t>
  </si>
  <si>
    <t>ГОЛОВ ИВАН ДМИТРИЕВИЧ</t>
  </si>
  <si>
    <t>132403045585</t>
  </si>
  <si>
    <t>13:13:0311001:2300</t>
  </si>
  <si>
    <t>КАФТАЙКИН ИВАН СЕМЕНОВИЧ</t>
  </si>
  <si>
    <t>131300891922</t>
  </si>
  <si>
    <t>431586,РОССИЯ,Мордовия Респ,Кочкуровский р-н,,Сабаево с,К.Маркса ул,54,,</t>
  </si>
  <si>
    <t>13:17:0215001:616</t>
  </si>
  <si>
    <t>ЩЕЛУКАНОВ ПЕТР МИХАЙЛОВИЧ</t>
  </si>
  <si>
    <t>132401361592</t>
  </si>
  <si>
    <t>,РОССИЯ,Мордовия Респ,Рузаевский р-н,,Стрелецкая Слобода с,Лесная ул,31,,</t>
  </si>
  <si>
    <t>13:25:103016:1002</t>
  </si>
  <si>
    <t>431440,РОССИЯ,Мордовия Респ,,Рузаевка г,,Квартал В гск,196,,</t>
  </si>
  <si>
    <t>13:25:0111115:3063</t>
  </si>
  <si>
    <t>13-13-05/023/2008-461</t>
  </si>
  <si>
    <t>643,      ,13,,г.Рузаевка,,ул.Солнечная,д.13Б,,к.11</t>
  </si>
  <si>
    <t>13:17:0204001:1027</t>
  </si>
  <si>
    <t>ДОГОНАШЕВ ВАСИЛИЙ ИВАНОВИЧ</t>
  </si>
  <si>
    <t>132402611358</t>
  </si>
  <si>
    <t>р-н Рузаевский, с Болдово, ул Нагорная, д 83</t>
  </si>
  <si>
    <t>13:13:0209002:243</t>
  </si>
  <si>
    <t>КОСОЛАПОВА МАРИЯ КИРИЛЛОВНА</t>
  </si>
  <si>
    <t>131300299265</t>
  </si>
  <si>
    <t>431593,РОССИЯ,Мордовия Респ,Кочкуровский р-н,,Новотягловка д,Трудовая ул,62,,</t>
  </si>
  <si>
    <t>13:17:0114001:1274</t>
  </si>
  <si>
    <t>КИЧКИРЕВА МАТРЕНА СТЕПАНОВНА</t>
  </si>
  <si>
    <t>132403199881</t>
  </si>
  <si>
    <t>,РОССИЯ,Мордовия Респ,Рузаевский р-н,,Перхляй с,Московская ул,40,,</t>
  </si>
  <si>
    <t>ГРИДИН ВЛАДИМИР ЕВГЕНЬЕВИЧ</t>
  </si>
  <si>
    <t>132600385767</t>
  </si>
  <si>
    <t>13:25:0114010:1792</t>
  </si>
  <si>
    <t>13-13-05/013/2009-065</t>
  </si>
  <si>
    <t>Республика Мордовия, г.Рузаевка, ГСК 'Северный', гараж №276А</t>
  </si>
  <si>
    <t>ЖУКОВА ИРИНА ИВАНОВНА</t>
  </si>
  <si>
    <t>ГОРДЕЕВ АЛЕКСАНДР МАТВЕЕВИЧ</t>
  </si>
  <si>
    <t>132602354228</t>
  </si>
  <si>
    <t>ПЛАТОНОВ ВЯЧЕСЛАВ АЛЕКСАНДРОВИЧ</t>
  </si>
  <si>
    <t>13:25:0105079:674</t>
  </si>
  <si>
    <t>13:17:1232:0:878:19:0:20</t>
  </si>
  <si>
    <t>431440,Россия,Мордовия Респ,,Рузаевка г,,Революции 1905 года ул,19,,20/4</t>
  </si>
  <si>
    <t>13:13:0306001:716</t>
  </si>
  <si>
    <t>АРТЕМКИН НИКОЛАЙ ГАВРИЛОВИЧ</t>
  </si>
  <si>
    <t>131300483264</t>
  </si>
  <si>
    <t>,РОССИЯ,Мордовия Респ,Кочкуровский р-н,,Мордовское Давыдово с,Московская ул,11,,</t>
  </si>
  <si>
    <t>БОЯРОВА НАТАЛЬЯ МИХАЙЛОВНА</t>
  </si>
  <si>
    <t>132436450980</t>
  </si>
  <si>
    <t>13:25:0103016:1444</t>
  </si>
  <si>
    <t>КОЖЕНКОВ АЛЕКСАНДР СТЕПАНОВИЧ</t>
  </si>
  <si>
    <t>132401290704</t>
  </si>
  <si>
    <t>13-13-05/041/2009-055</t>
  </si>
  <si>
    <t>,РОССИЯ,Мордовия Респ,,Рузаевка г,,Квартал В гск,26д,,</t>
  </si>
  <si>
    <t>13:25:0105067:67</t>
  </si>
  <si>
    <t>НАРВАТОВ АЛЕКСЕЙ ИВАНОВИЧ</t>
  </si>
  <si>
    <t>132403373522</t>
  </si>
  <si>
    <t>13-13-05/008/2010-140</t>
  </si>
  <si>
    <t>р-н Рузаевский, г Рузаевка, ул Гагарина, д 3</t>
  </si>
  <si>
    <t>13:25:0105079:863</t>
  </si>
  <si>
    <t>13:25:168/2003:274</t>
  </si>
  <si>
    <t>РЕСПУБЛИКА МОРДОВИЯ, РУЗАЕВСКИЙ РАЙОН, ГОРОД РУЗАЕВКА, УЛИЦА РЕВОЛЮЦИИ 1905 ГОДА,  Д. № 19, КВ. № 20 (КОМНАТА № 2, № 4)</t>
  </si>
  <si>
    <t>13:25:0000000:269</t>
  </si>
  <si>
    <t>ЧЕРНЯВСКАЯ ТАМАРА НИКОЛАЕВНА</t>
  </si>
  <si>
    <t>132401153507</t>
  </si>
  <si>
    <t>13-13-05/022/2010-035</t>
  </si>
  <si>
    <t>{Мордовия Респ, Рузаевский р-н, Рузаевка г,  ,  }; ГСК "Северный"</t>
  </si>
  <si>
    <t>13:25:0114010:2021</t>
  </si>
  <si>
    <t>132402233949</t>
  </si>
  <si>
    <t>13-13-05/054/2010-368</t>
  </si>
  <si>
    <t>,РОССИЯ,Мордовия Респ,,Рузаевка г,,Северный гск,26,,</t>
  </si>
  <si>
    <t>13:17:0122001:891</t>
  </si>
  <si>
    <t>13:17:1231:0:808:66:0:1</t>
  </si>
  <si>
    <t>431479,РОССИЯ,Мордовия Респ,Рузаевский р-н,,Левженский п,Дачная ул,66,,1</t>
  </si>
  <si>
    <t>13:25:0106081:403</t>
  </si>
  <si>
    <t>13:17:1232:0:1034:77:А:Н</t>
  </si>
  <si>
    <t>431440,РОССИЯ,Мордовия Респ,,Рузаевка г,,Восточный гск,77,,</t>
  </si>
  <si>
    <t>13:17:0204001:1209</t>
  </si>
  <si>
    <t>ЕРЕМИНА АНТОНИНА ИВАНОВНА</t>
  </si>
  <si>
    <t>132403078870</t>
  </si>
  <si>
    <t>13:17:1194:0:1027:58:0:1</t>
  </si>
  <si>
    <t>431472,РОССИЯ,Мордовия Респ,Рузаевский р-н,,Болдово с,Больничный пер,58,,1</t>
  </si>
  <si>
    <t>13:25:0114008:1589</t>
  </si>
  <si>
    <t>КИРСАНОВ ИВАН НИКОЛАЕВИЧ</t>
  </si>
  <si>
    <t>132402334418</t>
  </si>
  <si>
    <t>13:17:1232:0:1212:331:А:Н</t>
  </si>
  <si>
    <t>431463,Россия,Мордовия Респ,Рузаевский р-н,,Ключарево с,Свет снт,331,,</t>
  </si>
  <si>
    <t>13:17:0117001:3252</t>
  </si>
  <si>
    <t>р-н Рузаевский, с Татарская Пишля, ул Новая Советская, д 31</t>
  </si>
  <si>
    <t>ЕВДОКИМОВА ГАЛИНА МИХАЙЛОВНА</t>
  </si>
  <si>
    <t>132801196329</t>
  </si>
  <si>
    <t>13:17:0220001:2033</t>
  </si>
  <si>
    <t>р-н Рузаевский, с Шишкеево, ул Ленина, д 25</t>
  </si>
  <si>
    <t>132407047897</t>
  </si>
  <si>
    <t>13:17:0215001:573</t>
  </si>
  <si>
    <t>р-н Рузаевский, с Стрелецкая Слобода, ул Луговая, д 25</t>
  </si>
  <si>
    <t>13:13:0110001:2159</t>
  </si>
  <si>
    <t>КИУШКИН ИВАН ПЕТРОВИЧ</t>
  </si>
  <si>
    <t>131301100203</t>
  </si>
  <si>
    <t>р-н Кочкуровский, с Подлесная Тавла, ул Ночка, д 22</t>
  </si>
  <si>
    <t>13:17:0114001:1265</t>
  </si>
  <si>
    <t>АРХИПОВ ВАСИЛИЙ НИКОЛАЕВИЧ</t>
  </si>
  <si>
    <t>132400218247</t>
  </si>
  <si>
    <t>Республика Мордовия, р-н Рузаевский, с. Перхляй, ул. Новая, д. 9а</t>
  </si>
  <si>
    <t>132802267614</t>
  </si>
  <si>
    <t>430031, РОССИЯ, , , г Саранск, , ул Гожувская, 10, , 1</t>
  </si>
  <si>
    <t>13:13:0104001:4893</t>
  </si>
  <si>
    <t>ЛЮБУШКИН БОРИС СЕМЕНОВИЧ</t>
  </si>
  <si>
    <t>131301192701</t>
  </si>
  <si>
    <t>р-н Кочкуровский, с Кочкурово, ул Гражданская, д 70</t>
  </si>
  <si>
    <t>13:17:0114001:910</t>
  </si>
  <si>
    <t>Надоров Юрий Петрович</t>
  </si>
  <si>
    <t>132602636060</t>
  </si>
  <si>
    <t>13-13-05/022/2011-188</t>
  </si>
  <si>
    <t>,РОССИЯ,Мордовия Респ,Рузаевский р-н,,Перхляй с,Новая ул,81,,</t>
  </si>
  <si>
    <t>13:25:0102030:540</t>
  </si>
  <si>
    <t>г Рузаевка, ул Маяковского, д 171, кв 1</t>
  </si>
  <si>
    <t>13:13:0205001:840</t>
  </si>
  <si>
    <t>Уралева Евдокия Клементьевна</t>
  </si>
  <si>
    <t>131301024785</t>
  </si>
  <si>
    <t>р-н Кочкуровский, п Красномайский, ул Садовая, д 13, кв 1</t>
  </si>
  <si>
    <t>13:25:0116050:247</t>
  </si>
  <si>
    <t>ШИШЛОНОВ ВАСИЛИЙ ВАСИЛЬЕВИЧ</t>
  </si>
  <si>
    <t>132804666685</t>
  </si>
  <si>
    <t>г Рузаевка, пер Первомайский 1-й, д 27</t>
  </si>
  <si>
    <t>13:25:0103028:489</t>
  </si>
  <si>
    <t>13-13-05/011/2006-399</t>
  </si>
  <si>
    <t>Республика Мордовия, г. Рузаевка, ул. Кутузова, д. 86, к. 14</t>
  </si>
  <si>
    <t>13:25:0111115:2917</t>
  </si>
  <si>
    <t>ГАРМАТИЙ ГЕННАДИЙ ПАВЛОВИЧ</t>
  </si>
  <si>
    <t>132407122505</t>
  </si>
  <si>
    <t>Республика Мордовия, р-н Рузаевский, г Рузаевка, ул Солнечная, д 11а, кв 39</t>
  </si>
  <si>
    <t>13:25:0000000:212</t>
  </si>
  <si>
    <t>Республика Мордовия, г. Рузаевка, Квартал "В", гараж № 201</t>
  </si>
  <si>
    <t>132400641830</t>
  </si>
  <si>
    <t>13:25:0000000:264</t>
  </si>
  <si>
    <t>13:25:221/2003:39</t>
  </si>
  <si>
    <t>Республика Мордовия, г Рузаевка, ГСК "Северный"  гараж № 403</t>
  </si>
  <si>
    <t>13:13:0201006:175</t>
  </si>
  <si>
    <t>КРИВОВА ЗИНАИДА МИХАЙЛОВНА</t>
  </si>
  <si>
    <t>131300750872</t>
  </si>
  <si>
    <t>р-н Кочкуровский, д Внуковка, ул Лесная, д 9</t>
  </si>
  <si>
    <t>13:25:0105066:607</t>
  </si>
  <si>
    <t>13:17:1232:0:545:115:А:Н</t>
  </si>
  <si>
    <t>Республика Мордовия, р-н Рузаевский, г Рузаевка,ГСК-2, пом 115</t>
  </si>
  <si>
    <t>13:17:0117001:3473</t>
  </si>
  <si>
    <t>КУЛАЕВ РАИС МУХАРЬЯМОВИЧ</t>
  </si>
  <si>
    <t>132403863742</t>
  </si>
  <si>
    <t>р-н Рузаевский, с Татарская Пишля, ул Советская, д 183</t>
  </si>
  <si>
    <t>13:25:0110099:466</t>
  </si>
  <si>
    <t>г Рузаевка, ул Инсарская 1-я, д 3, пом 2</t>
  </si>
  <si>
    <t>13:25:0111115:4405</t>
  </si>
  <si>
    <t>г Рузаевка, ул Дружбы Народов, д 6, кв 93</t>
  </si>
  <si>
    <t>13:13:0110001:2187</t>
  </si>
  <si>
    <t>КИУШКИНА ЕКАТЕРИНА ВАСИЛЬЕВНА</t>
  </si>
  <si>
    <t>131300350063</t>
  </si>
  <si>
    <t>р-н Кочкуровский, с Подлесная Тавла, ул Од Веле, д 41</t>
  </si>
  <si>
    <t>13:25:0103016:1358</t>
  </si>
  <si>
    <t>АЛЛИЛУЕВ ПЕТР ФЕДОРОВИЧ</t>
  </si>
  <si>
    <t>132403907260</t>
  </si>
  <si>
    <t>Республика Мордовия,  г. Рузаевка,квартал "В," гараж №300</t>
  </si>
  <si>
    <t>ЕРОФЕЕВА ЗИНАИДА ИВАНОВНА</t>
  </si>
  <si>
    <t>132601088975</t>
  </si>
  <si>
    <t>13:13:0110001:2092</t>
  </si>
  <si>
    <t>ПАЛЬМИНА РАИСА ПАВЛОВНА</t>
  </si>
  <si>
    <t>131301048602</t>
  </si>
  <si>
    <t>р-н Кочкуровский, с Подлесная Тавла, ул Героя Кудашкина, д 72</t>
  </si>
  <si>
    <t>ПАЛЬМИН ВИКТОР АЛЕКСАНДРОВИЧ</t>
  </si>
  <si>
    <t>131300284967</t>
  </si>
  <si>
    <t>13:25:0103015:931</t>
  </si>
  <si>
    <t>13:13:0209001:1101</t>
  </si>
  <si>
    <t>АЗОРКИН ИВАН ИВАНОВИЧ</t>
  </si>
  <si>
    <t>131300620880</t>
  </si>
  <si>
    <t>13-13/000-13/013/002/2017-109</t>
  </si>
  <si>
    <t>13:25:0105071:552</t>
  </si>
  <si>
    <t>ИЗОСИМОВА ВАЛЕНТИНА АЛЕКСЕЕВНА</t>
  </si>
  <si>
    <t>132600134442</t>
  </si>
  <si>
    <t>13:17:0109001:1174</t>
  </si>
  <si>
    <t>НАРВАТОВ ВАСИЛИЙ ГЕННАДЬЕВИЧ</t>
  </si>
  <si>
    <t>132407172344</t>
  </si>
  <si>
    <t>13:17:21/2004:14</t>
  </si>
  <si>
    <t>13:17:0103001:1457</t>
  </si>
  <si>
    <t>СИНЮКОВ АНАТОЛИЙ СЕРГЕЕВИЧ</t>
  </si>
  <si>
    <t>132403789760</t>
  </si>
  <si>
    <t>13:25:0103015:212</t>
  </si>
  <si>
    <t>КРУГЛОВ НИКОЛАЙ ИВАНОВИЧ</t>
  </si>
  <si>
    <t>13:25:0114010:1944</t>
  </si>
  <si>
    <t>АЛЫКОВ ФЯРИД АБДУЛЛОВИЧ</t>
  </si>
  <si>
    <t>132405022784</t>
  </si>
  <si>
    <t>431444,РОССИЯ,Мордовия Респ,,Рузаевка г,,ГСК Северный тер,,,227</t>
  </si>
  <si>
    <t>13:17:0118002:289</t>
  </si>
  <si>
    <t>МИРОШИН ДМИТРИЙ ЕФИМОВИЧ</t>
  </si>
  <si>
    <t>132405031517</t>
  </si>
  <si>
    <t>13:13:0201006:156</t>
  </si>
  <si>
    <t>АФОНИН ЕВГЕНИЙ СТЕПАНОВИЧ</t>
  </si>
  <si>
    <t>132701853860</t>
  </si>
  <si>
    <t>13:13:1416:0:1119:878700:0:0</t>
  </si>
  <si>
    <t>13:13:0209001:1051</t>
  </si>
  <si>
    <t>13:17:0108004:156</t>
  </si>
  <si>
    <t>13:17:1255:0:1119:0:0:0</t>
  </si>
  <si>
    <t>13:13:0303002:734</t>
  </si>
  <si>
    <t>УМРЯЕВ ИСКАНУЛЯР КАСИМОВИЧ</t>
  </si>
  <si>
    <t>772301212863</t>
  </si>
  <si>
    <t>13-13-01/195/2009-206</t>
  </si>
  <si>
    <t>13:25:0111115:3862</t>
  </si>
  <si>
    <t>13:17:1232:0:728:88:А:Н</t>
  </si>
  <si>
    <t>431445,РОССИЯ,Мордовия Респ,,Рузаевка г,,ГСК Южный тер,,, 88</t>
  </si>
  <si>
    <t>13:25:0114010:2214</t>
  </si>
  <si>
    <t>13:17:1232:0:700:422:Г:Н</t>
  </si>
  <si>
    <t>431444,РОССИЯ,Мордовия Респ,,Рузаевка г,,ГСК Северный тер,,,422</t>
  </si>
  <si>
    <t>13:25:0103024:1216</t>
  </si>
  <si>
    <t>Республика Мордовия, Рузаевский муниципальный район, городское поселение Рузаевка, город Рузаевка, улица Горького, дом 60, квартира 16</t>
  </si>
  <si>
    <t>89401000000</t>
  </si>
  <si>
    <t>АГАФОНОВ ВЛАДИМИР ГЕОРГИЕВИЧ</t>
  </si>
  <si>
    <t>132603312460</t>
  </si>
  <si>
    <t>13:23:0902151:373</t>
  </si>
  <si>
    <t>13-13-01/126/2012-517</t>
  </si>
  <si>
    <t>430000,РОССИЯ,13,,Саранск г,,Ботевградская ул,79,,54</t>
  </si>
  <si>
    <t>ЧЕТАЕВ АЛЕКСАНДР НИКОЛАЕВИЧ</t>
  </si>
  <si>
    <t>132607551004</t>
  </si>
  <si>
    <t>13:23:0902173:717</t>
  </si>
  <si>
    <t>АНТОНОВА ГАЛИНА ЯКОВЛЕВНА</t>
  </si>
  <si>
    <t>132704549138</t>
  </si>
  <si>
    <t>13:23:141/2003:66</t>
  </si>
  <si>
    <t>430000,РОССИЯ,13,,Саранск г,,Ботевградская ул,43,,94</t>
  </si>
  <si>
    <t>КОСИНЕЦ АЛЕКСАНДР ГЕОРГИЕВИЧ</t>
  </si>
  <si>
    <t>132600629886</t>
  </si>
  <si>
    <t>13:23:0902151:502</t>
  </si>
  <si>
    <t>13-13-01/354/2009-266</t>
  </si>
  <si>
    <t>430000,РОССИЯ,13,,Саранск г,,Ботевградская ул,63,,14</t>
  </si>
  <si>
    <t>ЛЫСОВА АЛЛА НИКОЛАЕВНА</t>
  </si>
  <si>
    <t>132604095410</t>
  </si>
  <si>
    <t>ЕРШОВ ВАСИЛИЙ МИХАЙЛОВИЧ</t>
  </si>
  <si>
    <t>132605303221</t>
  </si>
  <si>
    <t>13:23:1456:0:254:86:А:39</t>
  </si>
  <si>
    <t>430000,РОССИЯ,13,,Саранск г,,Ботевградская ул,86,,39</t>
  </si>
  <si>
    <t>13:23:0902142:284</t>
  </si>
  <si>
    <t>ШУЛЯЕВА ГАЛИНА АЛЕКСАНДРОВНА</t>
  </si>
  <si>
    <t>132606826601</t>
  </si>
  <si>
    <t>13:23:1456:0:254:86:А:5</t>
  </si>
  <si>
    <t>430000,РОССИЯ,13,,Саранск г,,Ботевградская ул,86,,5</t>
  </si>
  <si>
    <t>13:23:0901136:568</t>
  </si>
  <si>
    <t>ПРЕСНЯКОВ АЛЕКСАНДР ДМИТРИЕВИЧ</t>
  </si>
  <si>
    <t>132603940521</t>
  </si>
  <si>
    <t>13:23:1456:0:334:12:А:18</t>
  </si>
  <si>
    <t>430000,РОССИЯ,13,,Саранск г,,Жуковского проезд,12,,18</t>
  </si>
  <si>
    <t>ШИРЯЕВ СЕРГЕЙ ИВАНОВИЧ</t>
  </si>
  <si>
    <t>132611447077</t>
  </si>
  <si>
    <t>МИНЕЙКИНА ОЛЬГА ТИМОФЕЕВНА</t>
  </si>
  <si>
    <t>132606748390</t>
  </si>
  <si>
    <t>13:23:0902173:229</t>
  </si>
  <si>
    <t>13-13-01/224/2012-327</t>
  </si>
  <si>
    <t>430000,РОССИЯ,13,,Саранск г,,Коммунистическая ул,73,,29</t>
  </si>
  <si>
    <t>13:23:0911225:1361</t>
  </si>
  <si>
    <t>13-13-01/080/2010-439</t>
  </si>
  <si>
    <t>430032,РОССИЯ,,,Саранск г,,Расковой ул,27,,42</t>
  </si>
  <si>
    <t>13:23:0911230:1634</t>
  </si>
  <si>
    <t>НАТАЛЬИН НИКОЛАЙ СЕРГЕЕВИЧ</t>
  </si>
  <si>
    <t>132607162537</t>
  </si>
  <si>
    <t>13-13-01/341/2010-040</t>
  </si>
  <si>
    <t>430008,РОССИЯ,13,,Саранск г,,Расковой ул,30,,25</t>
  </si>
  <si>
    <t>13:23:0902188:736</t>
  </si>
  <si>
    <t>Прокофьева Наталья Владимировна</t>
  </si>
  <si>
    <t>263111381400</t>
  </si>
  <si>
    <t>13-13-01/183/2005-100</t>
  </si>
  <si>
    <t>430000,РОССИЯ,13,,Саранск г,,Пролетарская ул,40,,11</t>
  </si>
  <si>
    <t>КОСТЕРИН АЛЕКСАНДР ВЛАДИМИРОВИЧ</t>
  </si>
  <si>
    <t>132605152759</t>
  </si>
  <si>
    <t>ЛОШКАРЕВ ЮРИЙ ВАСИЛЬЕВИЧ</t>
  </si>
  <si>
    <t>132601941590</t>
  </si>
  <si>
    <t>Филяева Ирина Васильевна</t>
  </si>
  <si>
    <t>132600408968</t>
  </si>
  <si>
    <t>130300532270</t>
  </si>
  <si>
    <t>13:23:128/2003:42</t>
  </si>
  <si>
    <t>430000,РОССИЯ,13,,Саранск г,,Рабочая ул,34,,127</t>
  </si>
  <si>
    <t>13:23:0901191:976</t>
  </si>
  <si>
    <t>ПАРФЕНОВА ВАЛЕНТИНА ПЕТРОВНА</t>
  </si>
  <si>
    <t>132607926246</t>
  </si>
  <si>
    <t>13-13-01/315/2010-004</t>
  </si>
  <si>
    <t>430005,Россия,,,г Саранск,,ул Советская,33,,17</t>
  </si>
  <si>
    <t>13:23:1201001:1141</t>
  </si>
  <si>
    <t>13-13-01/096/2006-231</t>
  </si>
  <si>
    <t>430000,РОССИЯ,13,,Саранск г,,Советская ул,47,,38</t>
  </si>
  <si>
    <t>13:23:0901136:1304</t>
  </si>
  <si>
    <t>Голованова Марина Анатольевна</t>
  </si>
  <si>
    <t>132700990888</t>
  </si>
  <si>
    <t>13:23:1456:0:1:30А:А:27</t>
  </si>
  <si>
    <t>430000,РОССИЯ,13,,Саранск г,,Ленина пр-кт,30а,,27</t>
  </si>
  <si>
    <t>ГОРДЕЕВА МАРИЯ ВАСИЛЬЕВНА</t>
  </si>
  <si>
    <t>13:23:0901147:58</t>
  </si>
  <si>
    <t>БУДИЛОВ ВАСИЛИЙ ВАСИЛЬЕВИЧ</t>
  </si>
  <si>
    <t>132605783708</t>
  </si>
  <si>
    <t>13:23:1456:0:1:49:0:46</t>
  </si>
  <si>
    <t>430000,РОССИЯ,13,,Саранск г,,Ленина пр-кт,49,,46</t>
  </si>
  <si>
    <t>132603339279</t>
  </si>
  <si>
    <t>13:23:0911235:1445</t>
  </si>
  <si>
    <t>132606455315</t>
  </si>
  <si>
    <t>13-13-01/224/2009-330</t>
  </si>
  <si>
    <t>430008,РОССИЯ,13,,Саранск г,,Расковой ул,18,,49</t>
  </si>
  <si>
    <t>13:23:0911229:1563</t>
  </si>
  <si>
    <t>АЛЕКСЕЕВА РАИСА ТИМОФЕЕВНА</t>
  </si>
  <si>
    <t>132606400041</t>
  </si>
  <si>
    <t>13:23:160/2003:244</t>
  </si>
  <si>
    <t>430008,РОССИЯ,13,,Саранск г,,Расковой ул,22,,60</t>
  </si>
  <si>
    <t>СЕЛЕВЕРСТОВА АЛЕКСАНДРА ПАВЛОВНА</t>
  </si>
  <si>
    <t>132607062620</t>
  </si>
  <si>
    <t>132601954416</t>
  </si>
  <si>
    <t>13:23:0902151:1121</t>
  </si>
  <si>
    <t>ПАСЮНИН ЛЕОНАРД АНДРЕЕВИЧ</t>
  </si>
  <si>
    <t>132603270316</t>
  </si>
  <si>
    <t>13:23:1456:0:287:56:0:5</t>
  </si>
  <si>
    <t>430000,РОССИЯ,13,,Саранск г,,Полежаева ул,56,,5</t>
  </si>
  <si>
    <t>ПРОКИНА ТАМАРА ФЕДОРОВНА</t>
  </si>
  <si>
    <t>132607882655</t>
  </si>
  <si>
    <t>13:23:0901144:468</t>
  </si>
  <si>
    <t>ГАВРИЛОВА АЛЕКСАНДРА ГРИГОРЬЕВНА</t>
  </si>
  <si>
    <t>132601229016</t>
  </si>
  <si>
    <t>13:23:1456:0:287:97:А:30</t>
  </si>
  <si>
    <t>430000,РОССИЯ,13,,Саранск г,,Полежаева ул,97,,30</t>
  </si>
  <si>
    <t>МАЛАНЬИН АЛЕКСАНДР НИКОЛАЕВИЧ</t>
  </si>
  <si>
    <t>132604232578</t>
  </si>
  <si>
    <t>13:23:0911224:1308</t>
  </si>
  <si>
    <t>ШТАРНОВА АНТОНИНА ПЕТРОВНА</t>
  </si>
  <si>
    <t>132611843867</t>
  </si>
  <si>
    <t>13-13-01/149/2009-292</t>
  </si>
  <si>
    <t>430032,РОССИЯ,13,,Саранск г,,Серадзская ул,16,,15</t>
  </si>
  <si>
    <t>БЕЛЯКОВ АЛЕКСЕЙ АЛЕКСАНДРОВИЧ</t>
  </si>
  <si>
    <t>КУДАЕВ АЛЕКСАНДР ВИКТОРОВИЧ</t>
  </si>
  <si>
    <t>132705458250</t>
  </si>
  <si>
    <t>КИТАЕВ ЕВГЕНИЙ ИВАНОВИЧ</t>
  </si>
  <si>
    <t>132603796966</t>
  </si>
  <si>
    <t>13:23:0911229:497</t>
  </si>
  <si>
    <t>132610499587</t>
  </si>
  <si>
    <t>13:23:212/2003:195</t>
  </si>
  <si>
    <t>430032,РОССИЯ,13,,Саранск г,,50 лет Октября пр-кт,22,,11</t>
  </si>
  <si>
    <t>КРИВОБАТОВ ВИКТОР МИХАЙЛОВИЧ</t>
  </si>
  <si>
    <t>132603600532</t>
  </si>
  <si>
    <t>430031, РОССИЯ, , , г Саранск, , ул Лихачева, 35, , 116</t>
  </si>
  <si>
    <t>ДУЦЕВА ТАМАРА ИВАНОВНА</t>
  </si>
  <si>
    <t>132606520701</t>
  </si>
  <si>
    <t>132602530120</t>
  </si>
  <si>
    <t>13:23:0911221:541</t>
  </si>
  <si>
    <t>132600241966</t>
  </si>
  <si>
    <t>13-13-01/008/2009-503</t>
  </si>
  <si>
    <t>430032,РОССИЯ,13,,Саранск г,,50 лет Октября пр-кт,56,,18</t>
  </si>
  <si>
    <t>Овчинникова Мария Дмитриевна</t>
  </si>
  <si>
    <t>132604368593</t>
  </si>
  <si>
    <t>ПАРКИНА ВАЛЕНТИНА ВАСИЛЬЕВНА</t>
  </si>
  <si>
    <t>132602651132</t>
  </si>
  <si>
    <t>СКВОРЦОВ ВИКТОР ПЕТРОВИЧ</t>
  </si>
  <si>
    <t>132607035909</t>
  </si>
  <si>
    <t>ВЕРБЕНКО ТАМАРА ИВАНОВНА</t>
  </si>
  <si>
    <t>132600427022</t>
  </si>
  <si>
    <t>13:23:0911222:1075</t>
  </si>
  <si>
    <t>АНДРОНОВА ВАЛЕНТИНА ИВАНОВНА</t>
  </si>
  <si>
    <t>132606277260</t>
  </si>
  <si>
    <t>13-13-01/365/2012-219</t>
  </si>
  <si>
    <t>430000, , Мордовия Респ, , г Саранск, , Ф.Энгельса ул, 12, , 72</t>
  </si>
  <si>
    <t>АНДРОНОВ НИКОЛАЙ ВЛАДИМИРОВИЧ</t>
  </si>
  <si>
    <t>132600968039</t>
  </si>
  <si>
    <t>Толмачева Тамара Александровна</t>
  </si>
  <si>
    <t>132600375335</t>
  </si>
  <si>
    <t>ТАЙНОВ ВИКТОР ИВАНОВИЧ</t>
  </si>
  <si>
    <t>132603273451</t>
  </si>
  <si>
    <t>13:23:0902143:115</t>
  </si>
  <si>
    <t>ФРОЛОВА РАИСА ПАВЛОВНА</t>
  </si>
  <si>
    <t>132601259412</t>
  </si>
  <si>
    <t>13-13-01/291/2010-362</t>
  </si>
  <si>
    <t>430011, , Мордовия Респ, , г Саранск, , ул Терешковой, 18, а, 15</t>
  </si>
  <si>
    <t>ЯГОДИН ПАВЕЛ АЛЕКСЕЕВИЧ</t>
  </si>
  <si>
    <t>132606250910</t>
  </si>
  <si>
    <t>13:23:0911230:582</t>
  </si>
  <si>
    <t>ЗАДОНСКАЯ СВЕТЛАНА ИВАНОВНА</t>
  </si>
  <si>
    <t>132897813682</t>
  </si>
  <si>
    <t>13:23:12/2004:179</t>
  </si>
  <si>
    <t>,РОССИЯ,Республика Мордовия,,Саранск г,,Попова ул,62,,3</t>
  </si>
  <si>
    <t>430903, РОССИЯ, , , г Саранск, рп Николаевка, ул Кооперативная, 11, , 10</t>
  </si>
  <si>
    <t>ДОЛГАЧЕВА ТАТЬЯНА ЕГОРОВНА</t>
  </si>
  <si>
    <t>132607088097</t>
  </si>
  <si>
    <t>ДЕНИСОВ АЛЕКСЕЙ ПАВЛОВИЧ</t>
  </si>
  <si>
    <t>132605631342</t>
  </si>
  <si>
    <t>13:23:0911230:652</t>
  </si>
  <si>
    <t>ВАНИНА ИРИНА АНАТОЛЬЕВНА</t>
  </si>
  <si>
    <t>132606667648</t>
  </si>
  <si>
    <t>13:23:1456:0:285:50:А:52</t>
  </si>
  <si>
    <t>,РОССИЯ,Республика Мордовия,,Саранск г,,Попова ул,50,,52</t>
  </si>
  <si>
    <t>ЖУРАВЛЕВА СВЕТЛАНА СЕРГЕЕВНА</t>
  </si>
  <si>
    <t>132700769407</t>
  </si>
  <si>
    <t>13:23:0911229:1421</t>
  </si>
  <si>
    <t>ОСИПОВ ВАСИЛИЙ ФЕДОРОВИЧ</t>
  </si>
  <si>
    <t>132604379806</t>
  </si>
  <si>
    <t>13:23:140/2003:22</t>
  </si>
  <si>
    <t>,РОССИЯ,Республика Мордовия,,Саранск г,,Попова ул,51,,38</t>
  </si>
  <si>
    <t>ЛИЗИНА ВАЛЕНТИНА ИВАНОВНА</t>
  </si>
  <si>
    <t>132704687473</t>
  </si>
  <si>
    <t>ИЛЬИНА РАИСА ГРИГОРЬЕВНА</t>
  </si>
  <si>
    <t>132606143644</t>
  </si>
  <si>
    <t>БУРОВА НАДЕЖДА НИКОЛАЕВНА</t>
  </si>
  <si>
    <t>13:23:0911230:311</t>
  </si>
  <si>
    <t>БАБИНА ТАТЬЯНА ДЕНИСОВНА</t>
  </si>
  <si>
    <t>132603336609</t>
  </si>
  <si>
    <t>13:23:1456:0:285:60:А:5</t>
  </si>
  <si>
    <t>,РОССИЯ,Республика Мордовия,,Саранск г,,Попова ул,60,,5</t>
  </si>
  <si>
    <t>СУЧКОВ МИХАИЛ АКИМОВИЧ</t>
  </si>
  <si>
    <t>132611520954</t>
  </si>
  <si>
    <t>13:23:0911229:1836</t>
  </si>
  <si>
    <t>КИЛЬДЮШКИНА ЕЛИЗАВЕТА ГРИГОРЬЕВНА</t>
  </si>
  <si>
    <t>132605016675</t>
  </si>
  <si>
    <t>13-13-01/150/2010-203</t>
  </si>
  <si>
    <t>,РОССИЯ,Республика Мордовия,,Саранск г,,Комарова ул,3,,64</t>
  </si>
  <si>
    <t>РУБЦОВ АЛЕКСАНДР НИКОЛАЕВИЧ</t>
  </si>
  <si>
    <t>13:23:0903121:692</t>
  </si>
  <si>
    <t>13-13-01/164/2007-078</t>
  </si>
  <si>
    <t>,РОССИЯ,Мордовия Респ,,Саранск г,,Заводская ул,5,,29</t>
  </si>
  <si>
    <t>ДУБКОВ ВЛАДИМИР МИХАЙЛОВИЧ</t>
  </si>
  <si>
    <t>132612593779</t>
  </si>
  <si>
    <t>ЮДИНА ГАЛИНА ВАСИЛЬЕВНА</t>
  </si>
  <si>
    <t>13:23:0901155:460</t>
  </si>
  <si>
    <t>КОЛЕСИН НИКОЛАЙ ИВАНОВИЧ</t>
  </si>
  <si>
    <t>132600161630</t>
  </si>
  <si>
    <t>13:23:248/2003:33</t>
  </si>
  <si>
    <t>430005,РОССИЯ,,,Саранск г,,Володарского ул,60А,,51</t>
  </si>
  <si>
    <t>КАЗАКОВ ВИКТОР ФЕДОРОВИЧ</t>
  </si>
  <si>
    <t>132606378903</t>
  </si>
  <si>
    <t>КАНУНОВА РАИСА ИВАНОВНА</t>
  </si>
  <si>
    <t>132602440893</t>
  </si>
  <si>
    <t>Павлунина Любовь Николаевна</t>
  </si>
  <si>
    <t>132610336832</t>
  </si>
  <si>
    <t>13:23:0902142:653</t>
  </si>
  <si>
    <t>13-13-01/019/2012-326</t>
  </si>
  <si>
    <t>430000,РОССИЯ,13,,Саранск г,,Разина ул,46,,49</t>
  </si>
  <si>
    <t>132602813626</t>
  </si>
  <si>
    <t>13:23:0901191:1135</t>
  </si>
  <si>
    <t>13:23:127/2003:224</t>
  </si>
  <si>
    <t>430000,РОССИЯ,Мордовия Респ,,Саранск г,,Коммунистическая ул,8,,23</t>
  </si>
  <si>
    <t>КОЧИНА МАРИЯ МАКСИМОВНА</t>
  </si>
  <si>
    <t>132604704975</t>
  </si>
  <si>
    <t>ДУДИН ИВАН АЛЕКСАНДРОВИЧ</t>
  </si>
  <si>
    <t>132605625250</t>
  </si>
  <si>
    <t>13:23:0911222:301</t>
  </si>
  <si>
    <t>ГОРДЕЕВА ЛЮБОВЬ ВАСИЛЬЕВНА</t>
  </si>
  <si>
    <t>132601218102</t>
  </si>
  <si>
    <t>13-13-01/224/2009-069</t>
  </si>
  <si>
    <t>430032,РОССИЯ,13,,Саранск г,,Серадзская ул,13,,11</t>
  </si>
  <si>
    <t>13:23:0911222:286</t>
  </si>
  <si>
    <t>132611714822</t>
  </si>
  <si>
    <t>13:23:1456:0:299:13:А:45</t>
  </si>
  <si>
    <t>430032,РОССИЯ,13,,Саранск г,,Серадзская ул,13,,45</t>
  </si>
  <si>
    <t>ЧЕЛМАКИН НИКОЛАЙ ИВАНОВИЧ</t>
  </si>
  <si>
    <t>132607587681</t>
  </si>
  <si>
    <t>13:23:0911222:529</t>
  </si>
  <si>
    <t>ТОЩЕВА НАТАЛЬЯ ИВАНОВНА</t>
  </si>
  <si>
    <t>132609100423</t>
  </si>
  <si>
    <t>13-13-01/008/2009-071</t>
  </si>
  <si>
    <t>430032,РОССИЯ,13,,Саранск г,,Серадзская ул,23,,32</t>
  </si>
  <si>
    <t>132605954181</t>
  </si>
  <si>
    <t>САВЕЛЬЕВ БОРИС ВЕНИАМИНОВИЧ</t>
  </si>
  <si>
    <t>132601306133</t>
  </si>
  <si>
    <t>13:23:0911225:291</t>
  </si>
  <si>
    <t>КУДРЯШОВА АЛЕКСАНДРА ВЛАДИМИРОВНА</t>
  </si>
  <si>
    <t>132600458944</t>
  </si>
  <si>
    <t>13-13-01/133/2010-271</t>
  </si>
  <si>
    <t>430032,РОССИЯ,13,,Саранск г,,Серадзская ул,24,,43</t>
  </si>
  <si>
    <t>13:23:0911225:424</t>
  </si>
  <si>
    <t>ЖУРАВЛЕВА ЛЮДМИЛА ВАСИЛЬЕВНА</t>
  </si>
  <si>
    <t>132601700203</t>
  </si>
  <si>
    <t>13-1/23-3/2003-56</t>
  </si>
  <si>
    <t>430032,РОССИЯ,13,,Саранск г,,Серадзская ул,26,,6</t>
  </si>
  <si>
    <t>ЩУРИН ВЛАДИМИР НИКОЛАЕВИЧ</t>
  </si>
  <si>
    <t>132608923223</t>
  </si>
  <si>
    <t>ДАНИЛКИН АЛЕКСАНДР СТЕПАНОВИЧ</t>
  </si>
  <si>
    <t>132801608170</t>
  </si>
  <si>
    <t>430031, РОССИЯ, , , г Саранск, , ул Косарева, 33, , 50</t>
  </si>
  <si>
    <t>МИТРОФАНОВ ИВАН ВАСИЛЬЕВИЧ</t>
  </si>
  <si>
    <t>132610019880</t>
  </si>
  <si>
    <t>13:23:0911221:604</t>
  </si>
  <si>
    <t>13:23:1456:0:285:73:А:14</t>
  </si>
  <si>
    <t>,РОССИЯ,Республика Мордовия,,Саранск г,,Попова ул,73,,14</t>
  </si>
  <si>
    <t>БРЫЗГИНА ЕКАТЕРИНА ИГОРЕВНА</t>
  </si>
  <si>
    <t>132708612285</t>
  </si>
  <si>
    <t>13:23:0911229:1139</t>
  </si>
  <si>
    <t>ПОТАПКИН ВИКТОР ПЕТРОВИЧ</t>
  </si>
  <si>
    <t>132603564027</t>
  </si>
  <si>
    <t>13:23:89/2003:166</t>
  </si>
  <si>
    <t>430032,РОССИЯ,13,,Саранск г,,50 лет Октября пр-кт,14,,35</t>
  </si>
  <si>
    <t>13:23:0904183:91</t>
  </si>
  <si>
    <t>ЛАЗАРЕВА ГАЛИНА ИВАНОВНА</t>
  </si>
  <si>
    <t>132601074387</t>
  </si>
  <si>
    <t>13-13-01/186/2009-105</t>
  </si>
  <si>
    <t>430000,РОССИЯ,13,,Саранск г,,8 Марта ул,16,,</t>
  </si>
  <si>
    <t>13:23:0904169:325</t>
  </si>
  <si>
    <t>132603696986</t>
  </si>
  <si>
    <t>13:23:1456:0:253:32:АА1:0</t>
  </si>
  <si>
    <t>430000,РОССИЯ,13,,Саранск г,,Болдина ул,32,,</t>
  </si>
  <si>
    <t>ШИШКАЕВ НИКОЛАЙ ИВАНОВИЧ</t>
  </si>
  <si>
    <t>132401388795</t>
  </si>
  <si>
    <t>13:23:0904169:302</t>
  </si>
  <si>
    <t>КУДАЕВА ВЕРА ИВАНОВНА</t>
  </si>
  <si>
    <t>132611055785</t>
  </si>
  <si>
    <t>13-13-01/370/2012-532</t>
  </si>
  <si>
    <t>430000,РОССИЯ,13,,Саранск г,,Болдина ул,18,,</t>
  </si>
  <si>
    <t>СУТЯГИНА ТАИСИЯ ФЕДОРОВНА</t>
  </si>
  <si>
    <t>132606350908</t>
  </si>
  <si>
    <t>АНИКИН НИКОЛАЙ ВАСИЛЬЕВИЧ</t>
  </si>
  <si>
    <t>132602155920</t>
  </si>
  <si>
    <t>КУЗЯКИН АЛЕКСАНДР АЛЕКСЕЕВИЧ</t>
  </si>
  <si>
    <t>13:23:0910238:388</t>
  </si>
  <si>
    <t>МОЖАРОВА АНАСТАСИЯ МАКСИМОВНА</t>
  </si>
  <si>
    <t>132606093898</t>
  </si>
  <si>
    <t>13-13-01/168/2012-452</t>
  </si>
  <si>
    <t>430004,РОССИЯ,13,,Саранск г,,Кирова ул,41,,</t>
  </si>
  <si>
    <t>430031, РОССИЯ, , , г Саранск, , ул Косарева, 13, 2, 36</t>
  </si>
  <si>
    <t>ЗИНЬКИНА ЕФИМИЯ СЕРГЕЕВНА</t>
  </si>
  <si>
    <t>132613224206</t>
  </si>
  <si>
    <t>Николаева Мария Ивановна</t>
  </si>
  <si>
    <t>132600116161</t>
  </si>
  <si>
    <t>13:23:0910245:172</t>
  </si>
  <si>
    <t>ДЕРЕВЯНКИН АЛЕКСАНДР ЯКОВЛЕВИЧ</t>
  </si>
  <si>
    <t>132601655818</t>
  </si>
  <si>
    <t>13-13-01/086/2008-160</t>
  </si>
  <si>
    <t>,РОССИЯ,Республика Мордовия,,Саранск г,,Невского ул,47,,</t>
  </si>
  <si>
    <t>ДЕРЕВЯНКИНА МАРИЯ МИХАЙЛОВНА</t>
  </si>
  <si>
    <t>132606948286</t>
  </si>
  <si>
    <t>13:23:0904218:910</t>
  </si>
  <si>
    <t>13:23:1456:0:466:39:0:0</t>
  </si>
  <si>
    <t>430008,РОССИЯ,13,,Саранск г,,Тельмана ул,39,,</t>
  </si>
  <si>
    <t>АДРАХМАНОВ ЮРИЙ СТЕПАНОВИЧ</t>
  </si>
  <si>
    <t>132604639010</t>
  </si>
  <si>
    <t>Ершова Пелагея Андреевна</t>
  </si>
  <si>
    <t>132607121530</t>
  </si>
  <si>
    <t>13-13-01/286/2012-559</t>
  </si>
  <si>
    <t>430008,РОССИЯ,13,,Саранск г,,Тельмана ул,59,,</t>
  </si>
  <si>
    <t>13:23:0904217:500</t>
  </si>
  <si>
    <t>ВДОВЕНКОВ ВИКТОР АЛЕКСЕЕВИЧ</t>
  </si>
  <si>
    <t>132602938015</t>
  </si>
  <si>
    <t>13-13-01/294/2006-250</t>
  </si>
  <si>
    <t>430008,РОССИЯ,13,,Саранск г,,Сычкова ул,15,,</t>
  </si>
  <si>
    <t>ЛОТВАНОВ НИКОЛАЙ ВАСИЛЬЕВИЧ</t>
  </si>
  <si>
    <t>132606584744</t>
  </si>
  <si>
    <t>13:23:0904218:789</t>
  </si>
  <si>
    <t>Романова Лидия Петровна</t>
  </si>
  <si>
    <t>132608370642</t>
  </si>
  <si>
    <t>13-13-01/358/2009-541</t>
  </si>
  <si>
    <t>430010, , Мордовия Респ, , г Саранск, , ул Республиканская, 139, ,</t>
  </si>
  <si>
    <t>132603682398</t>
  </si>
  <si>
    <t>13:23:0901179:18</t>
  </si>
  <si>
    <t>13:23:218/2003:285</t>
  </si>
  <si>
    <t>430000,РОССИЯ,13,,Саранск г,,Рабочая ул,47,,</t>
  </si>
  <si>
    <t>Андряков Александр Тихонович</t>
  </si>
  <si>
    <t>131800016204</t>
  </si>
  <si>
    <t>14/125</t>
  </si>
  <si>
    <t>АСТАШКИНА АННА МАТВЕЕВНА</t>
  </si>
  <si>
    <t>132601666104</t>
  </si>
  <si>
    <t>132600615040</t>
  </si>
  <si>
    <t>ШАЛИНА ВАЛЕНТИНА МИХАЙЛОВНА</t>
  </si>
  <si>
    <t>132603799607</t>
  </si>
  <si>
    <t>13:23:0904218:687</t>
  </si>
  <si>
    <t>13:23:1456:0:278:62:0:0</t>
  </si>
  <si>
    <t>,РОССИЯ,Республика Мордовия,,Саранск г,,Николаева ул,62,,</t>
  </si>
  <si>
    <t>13:23:0911230:1432</t>
  </si>
  <si>
    <t>,РОССИЯ,Республика Мордовия,,Саранск г,,Попова ул,46,,10</t>
  </si>
  <si>
    <t>ЗЕЛЕНОВ АНАТОЛИЙ ТИХОНОВИЧ</t>
  </si>
  <si>
    <t>132708240710</t>
  </si>
  <si>
    <t>ТУРГАСОВ ВИКТОР ИВАНОВИЧ</t>
  </si>
  <si>
    <t>132611635708</t>
  </si>
  <si>
    <t>13:23:0902188:948</t>
  </si>
  <si>
    <t>МИНИЧКИНА НИНА ВАСИЛЬЕВНА</t>
  </si>
  <si>
    <t>132601145486</t>
  </si>
  <si>
    <t>13:23:1456:0:304:29:0:25</t>
  </si>
  <si>
    <t>БАЛЯСНИКОВ ОЛЕГ ВАЛЕНТИНОВИЧ</t>
  </si>
  <si>
    <t>132809074964</t>
  </si>
  <si>
    <t>13:23:0902171:119</t>
  </si>
  <si>
    <t>КЕЧЕМАЙКИНА ЛИДИЯ ФЁДОРОВНА</t>
  </si>
  <si>
    <t>132601451444</t>
  </si>
  <si>
    <t>13-13-01/363/2012-592</t>
  </si>
  <si>
    <t>430000,РОССИЯ,13,,Саранск г,,Коммунистическая ул,95,,56</t>
  </si>
  <si>
    <t>13:23:0902188:611</t>
  </si>
  <si>
    <t>ЗАХАРКИНА АЛЕКСАНДРА СТЕПАНОВНА</t>
  </si>
  <si>
    <t>132605856280</t>
  </si>
  <si>
    <t>13-13-01/301/2009-434</t>
  </si>
  <si>
    <t>430000,РОССИЯ,13,,Саранск г,,Ботевградская ул,27,,23</t>
  </si>
  <si>
    <t>13:23:0911221:1075</t>
  </si>
  <si>
    <t>ЮРШЕВА ВАЛЕНТИНА АЛЕКСЕЕВНА</t>
  </si>
  <si>
    <t>132600908262</t>
  </si>
  <si>
    <t>13:23:1456:0:273:8:А:59</t>
  </si>
  <si>
    <t>430032,РОССИЯ,13,,Саранск г,,Люксембург ул,8,,59</t>
  </si>
  <si>
    <t>СКВОРЦОВ ЕВГЕНИЙ СЕРГЕЕВИЧ</t>
  </si>
  <si>
    <t>132601692190</t>
  </si>
  <si>
    <t>Манякин Владимир Викторович</t>
  </si>
  <si>
    <t>132604688360</t>
  </si>
  <si>
    <t>13:23:0902143:497</t>
  </si>
  <si>
    <t>13-13-01/032/2008-236</t>
  </si>
  <si>
    <t>430000,РОССИЯ,13,,Саранск г,,Ботевградская ул,83,,5</t>
  </si>
  <si>
    <t>КРАСИКОВ МИХАИЛ ДМИТРИЕВИЧ</t>
  </si>
  <si>
    <t>132605019958</t>
  </si>
  <si>
    <t>ЮДИНА ЕКАТЕРИНА ЕРМОЛАЕВНА</t>
  </si>
  <si>
    <t>132607168881</t>
  </si>
  <si>
    <t>БИКБАЕВ ЗИННУР АБЕЙДУЛЛОВИЧ</t>
  </si>
  <si>
    <t>132603092800</t>
  </si>
  <si>
    <t>ШАБАНОВ ЕВГЕНИЙ ПЕТРОВИЧ</t>
  </si>
  <si>
    <t>132600814832</t>
  </si>
  <si>
    <t>13:23:0901137:1098</t>
  </si>
  <si>
    <t>ПОЛЬКИНА НИНА МАКСИМОВНА</t>
  </si>
  <si>
    <t>132611964942</t>
  </si>
  <si>
    <t>13:23:1456:0:51:2:А:2</t>
  </si>
  <si>
    <t>430003,РОССИЯ,13,,Саранск г,,Вокзальная пл,2,,2</t>
  </si>
  <si>
    <t>13:23:0901145:152</t>
  </si>
  <si>
    <t>БАДАЕВ БОРИС ИВАНОВИЧ</t>
  </si>
  <si>
    <t>132705146974</t>
  </si>
  <si>
    <t>13:23:1456:0:287:53:А:37</t>
  </si>
  <si>
    <t>430000,РОССИЯ,13,,Саранск г,,Полежаева ул,53,,37</t>
  </si>
  <si>
    <t>ШАБАЛКИН ИВАН ЯКОВЛЕВИЧ</t>
  </si>
  <si>
    <t>132611314334</t>
  </si>
  <si>
    <t>13:23:0901177:676</t>
  </si>
  <si>
    <t>13-13-01/072/2010-121</t>
  </si>
  <si>
    <t>430000,РОССИЯ,13,,Саранск г,,Богдана Хмельницкого ул,14,,22</t>
  </si>
  <si>
    <t>ФИЛИППОВА ОЛЬГА ВАЛЕНТИНОВНА</t>
  </si>
  <si>
    <t>132610645220</t>
  </si>
  <si>
    <t>СОРОКИНА АЛЕКСАНДРА ИВАНОВНА</t>
  </si>
  <si>
    <t>СУРКОВ ВЛАДИМИР МИХАЙЛОВИЧ</t>
  </si>
  <si>
    <t>132603103410</t>
  </si>
  <si>
    <t>БУЯНКИНА ЛЮДМИЛА АНАТОЛЬЕВНА</t>
  </si>
  <si>
    <t>132603277791</t>
  </si>
  <si>
    <t>НИФАТОВ ПЕТР ЯКОВЛЕВИЧ</t>
  </si>
  <si>
    <t>132604190423</t>
  </si>
  <si>
    <t>13:23:0903124:107</t>
  </si>
  <si>
    <t>КУЛАКОВА ЛЮДМИЛА ВИКТОРОВНА</t>
  </si>
  <si>
    <t>132603470604</t>
  </si>
  <si>
    <t>13:23:1456:0:241:5:А:95</t>
  </si>
  <si>
    <t>430030,РОССИЯ,13,,Саранск г,,Лесная ул,5,,95</t>
  </si>
  <si>
    <t>КУЛАКОВ НИКОЛАЙ НИКИФОРОВИЧ</t>
  </si>
  <si>
    <t>132603470770</t>
  </si>
  <si>
    <t>13:23:0902142:212</t>
  </si>
  <si>
    <t>13:23:1456:0:468:24:А:27</t>
  </si>
  <si>
    <t>13:23:0911229:2071</t>
  </si>
  <si>
    <t>ЖЕСТКОВА ЗИНАИДА ИВАНОВНА</t>
  </si>
  <si>
    <t>132605572908</t>
  </si>
  <si>
    <t>13:23:1456:0:80:2:А:43</t>
  </si>
  <si>
    <t>430032,РОССИЯ,13,,Саранск г,,50 лет Октября пр-кт,2,,43</t>
  </si>
  <si>
    <t>ЖЕСТКОВ СЕРГЕЙ ИВАНОВИЧ</t>
  </si>
  <si>
    <t>132605673790</t>
  </si>
  <si>
    <t>13:23:0911215:926</t>
  </si>
  <si>
    <t>13:23:1456:0:269:39:А:2</t>
  </si>
  <si>
    <t>430032,РОССИЯ,13,,Саранск г,,Котовского ул,39,,2</t>
  </si>
  <si>
    <t>13:23:0901191:725</t>
  </si>
  <si>
    <t>ЧУГУНОВА ИРИНА ИВАНОВНА</t>
  </si>
  <si>
    <t>132602312980</t>
  </si>
  <si>
    <t>13:23:1456:0:70:16:А:29</t>
  </si>
  <si>
    <t>430000,РОССИЯ,13,,Саранск г,,Коммунистическая ул,16,,29</t>
  </si>
  <si>
    <t>ДУБОВ АНДРЕЙ АЛЕКСЕЕВИЧ</t>
  </si>
  <si>
    <t>132807976389</t>
  </si>
  <si>
    <t>13:23:119/2003:316</t>
  </si>
  <si>
    <t>430032,РОССИЯ,13,,Саранск г,,Люксембург ул,14,,31</t>
  </si>
  <si>
    <t>МИНДРОВ АНАТОЛИЙ ВЛАДИМИРОВИЧ</t>
  </si>
  <si>
    <t>132600702416</t>
  </si>
  <si>
    <t>САВКИНА АЛЛА ПЕТРОВНА</t>
  </si>
  <si>
    <t>132611516700</t>
  </si>
  <si>
    <t>13:23:1004133:113</t>
  </si>
  <si>
    <t>БУЛЫЧЕВ ИВАН АЛЕКСАНДРОВИЧ</t>
  </si>
  <si>
    <t>132601414146</t>
  </si>
  <si>
    <t>13:23:1456:0:303:28:А:3</t>
  </si>
  <si>
    <t>430008,РОССИЯ,13,,Саранск г,,Филатова ул,28,,3</t>
  </si>
  <si>
    <t>13:23:0911229:1872</t>
  </si>
  <si>
    <t>КИУШКИНА РАИСА СТЕПАНОВНА</t>
  </si>
  <si>
    <t>132600597779</t>
  </si>
  <si>
    <t>13:23:1456:0:186:3:А:16</t>
  </si>
  <si>
    <t>,РОССИЯ,Республика Мордовия,,Саранск г,,Комарова ул,3,,16</t>
  </si>
  <si>
    <t>МИЧКАССКИЙ ВИКТОР ИВАНОВИЧ</t>
  </si>
  <si>
    <t>132607231300</t>
  </si>
  <si>
    <t>13:23:0910246:168</t>
  </si>
  <si>
    <t>РОЩИНА ЛИДИЯ ЕГОРОВНА</t>
  </si>
  <si>
    <t>132804588821</t>
  </si>
  <si>
    <t>13:23:1456:0:275:43:0:0</t>
  </si>
  <si>
    <t>,РОССИЯ,Республика Мордовия,,Саранск г,,Московская ул,43,,</t>
  </si>
  <si>
    <t>132600788501</t>
  </si>
  <si>
    <t>13:23:0911224:1825</t>
  </si>
  <si>
    <t>13:23:1456:0:299:12:А:71</t>
  </si>
  <si>
    <t>430032,РОССИЯ,,,Саранск г,,Серадзская ул,12,,71</t>
  </si>
  <si>
    <t>Сутайкин Андрей Павлович</t>
  </si>
  <si>
    <t>130601041405</t>
  </si>
  <si>
    <t>СОКОЛОВА ТАТЬЯНА МИХАЙЛОВНА</t>
  </si>
  <si>
    <t>СУНЯЙКИНА МАРИЯ ГРИГОРЬЕВНА</t>
  </si>
  <si>
    <t>132805177920</t>
  </si>
  <si>
    <t>ШУЛЯЕВ ИГОРЬ ПЕТРОВИЧ</t>
  </si>
  <si>
    <t>132709394103</t>
  </si>
  <si>
    <t>ХАНИН ВЛАДИМИР ИВАНОВИЧ</t>
  </si>
  <si>
    <t>771545242412</t>
  </si>
  <si>
    <t>КОРНИШИН ГЕННАДИЙ СЕРГЕЕВИЧ</t>
  </si>
  <si>
    <t>132602491048</t>
  </si>
  <si>
    <t>13:23:0911242:1217</t>
  </si>
  <si>
    <t>СЕМЕНОВА ГАЛИНА ПЕТРОВНА</t>
  </si>
  <si>
    <t>132807044322</t>
  </si>
  <si>
    <t>13:23:1456:0:281:117:А:Н</t>
  </si>
  <si>
    <t>,РОССИЯ,Республика Мордовия,,Саранск г,,Невского ул,101а,117,</t>
  </si>
  <si>
    <t>430024, РОССИЯ, , , г Саранск, , ул Т.Бибиной, 26, , 60</t>
  </si>
  <si>
    <t>13:23:0911219:591</t>
  </si>
  <si>
    <t>13-13-01/118/2010-101</t>
  </si>
  <si>
    <t>430032,РОССИЯ,13,,Саранск г,,Люксембург ул,----,007,</t>
  </si>
  <si>
    <t>ЮРТАЕВ НИКОЛАЙ ВЛАДИМИРОВИЧ</t>
  </si>
  <si>
    <t>132603515492</t>
  </si>
  <si>
    <t>13:23:0911216:1371</t>
  </si>
  <si>
    <t>132602467849</t>
  </si>
  <si>
    <t>13:23:1456:0:919:11133399:0:Н</t>
  </si>
  <si>
    <t>430032,РОССИЯ,13,,Саранск г,,Набережная 1-я ул,---,399,</t>
  </si>
  <si>
    <t>АКАШКИН ВЯЧЕСЛАВ ПАВЛОВИЧ</t>
  </si>
  <si>
    <t>132601153800</t>
  </si>
  <si>
    <t>13:23:0901192:566</t>
  </si>
  <si>
    <t>БЕЛЯКОВА РОЗА ШАРИФОВНА</t>
  </si>
  <si>
    <t>132603435550</t>
  </si>
  <si>
    <t>13:23:1456:0:415:16:А:37</t>
  </si>
  <si>
    <t>430000,РОССИЯ,13,,Саранск г,,Крупской ул,16,,37</t>
  </si>
  <si>
    <t>БЕЛЯКОВ ВЛАДИМИР ЕГОРОВИЧ</t>
  </si>
  <si>
    <t>132605943655</t>
  </si>
  <si>
    <t>СКИБИН ВЛАДИМИР ЕФИМОВИЧ</t>
  </si>
  <si>
    <t>132601917044</t>
  </si>
  <si>
    <t>13:23:0908109:210</t>
  </si>
  <si>
    <t>МЕЩЕРЯКОВ ЮРИЙ НИКОЛАЕВИЧ</t>
  </si>
  <si>
    <t>132602046897</t>
  </si>
  <si>
    <t>13:23:1456:0:241:2А:А:51</t>
  </si>
  <si>
    <t>430030,РОССИЯ,,,Саранск г,,Лесная ул,2А,,51</t>
  </si>
  <si>
    <t>МАКАРОВА ЭЛЬВИРА МАТВЕЕВНА</t>
  </si>
  <si>
    <t>132602477318</t>
  </si>
  <si>
    <t>ГРИШИН ВАСИЛИЙ ПАВЛОВИЧ</t>
  </si>
  <si>
    <t>132605972462</t>
  </si>
  <si>
    <t>13:23:0911222:2314</t>
  </si>
  <si>
    <t>ТЕМКАЕВ СЯМИУЛЛА ИБРАГИМОВИЧ</t>
  </si>
  <si>
    <t>132609101233</t>
  </si>
  <si>
    <t>13:23:1456:0:285:71:А:72</t>
  </si>
  <si>
    <t>,РОССИЯ,Республика Мордовия,,Саранск г,,Попова ул,71,,72</t>
  </si>
  <si>
    <t>ТЕМКАЕВА НЯИЛЯ САТДЫККОВНА</t>
  </si>
  <si>
    <t>132611764598</t>
  </si>
  <si>
    <t>13:23:0911229:1652</t>
  </si>
  <si>
    <t>ГЛАЗКОВА ГАЛИНА ВАСИЛЬЕВНА</t>
  </si>
  <si>
    <t>132602471926</t>
  </si>
  <si>
    <t>13:23:1456:0:292:24:0:56</t>
  </si>
  <si>
    <t>430008,РОССИЯ,13,,Саранск г,,Расковой ул,24,,56</t>
  </si>
  <si>
    <t>13:23:0911215:937</t>
  </si>
  <si>
    <t>КОСТЮХИНА ТАТЬЯНА ВАСИЛЬЕВНА</t>
  </si>
  <si>
    <t>132603332435</t>
  </si>
  <si>
    <t>13:23:1456:0:269:33:0:1</t>
  </si>
  <si>
    <t>430032,РОССИЯ,13,,Саранск г,,Котовского ул,33,,1</t>
  </si>
  <si>
    <t>ВОЛКОВ ВЛАДИМИР МИХАЙЛОВИЧ</t>
  </si>
  <si>
    <t>ДАНИЛУШКИНА ВАЛЕНТИНА ФЕДОРОВНА</t>
  </si>
  <si>
    <t>132603328421</t>
  </si>
  <si>
    <t>13:23:0911216:731</t>
  </si>
  <si>
    <t>СТАНИШНЕВА НАТАЛЬЯ ВСЕВОЛОДОВНА</t>
  </si>
  <si>
    <t>132603334200</t>
  </si>
  <si>
    <t>13:23:1456:0:131:15А:А:9</t>
  </si>
  <si>
    <t>430008,РОССИЯ,13,,Саранск г,,Фурманова ул,15,а,9</t>
  </si>
  <si>
    <t>13:23:1456:0:70:54:А:48</t>
  </si>
  <si>
    <t>ГЛАДЫШЕВА КЛАВДИЯ ВАСИЛЬЕВНА</t>
  </si>
  <si>
    <t>132603104799</t>
  </si>
  <si>
    <t>13:23:0903122:184</t>
  </si>
  <si>
    <t>МАТВЕЕВ ЕВГЕНИЙ ГРИГОРЬЕВИЧ</t>
  </si>
  <si>
    <t>132602474109</t>
  </si>
  <si>
    <t>13:23:1456:0:623:4:А:9</t>
  </si>
  <si>
    <t>,РОССИЯ,Республика Мордовия,,Саранск г,,Гагарина ул,4,,9</t>
  </si>
  <si>
    <t>МАТВЕЕВА НАДЕЖДА ВАСИЛЬЕВНА</t>
  </si>
  <si>
    <t>132604851401</t>
  </si>
  <si>
    <t>Лишко Геннадий Николаевич</t>
  </si>
  <si>
    <t>132603699169</t>
  </si>
  <si>
    <t>АКИМОВ ПЕТР ВАСИЛЬЕВИЧ</t>
  </si>
  <si>
    <t>132606995511</t>
  </si>
  <si>
    <t>ЗОТОВ ВАЛЕРИЙ ПАВЛОВИЧ</t>
  </si>
  <si>
    <t>132605868790</t>
  </si>
  <si>
    <t>13:23:0901136:334</t>
  </si>
  <si>
    <t>БАРИНОВА АНТОНИНА ФЕДОРОВНА</t>
  </si>
  <si>
    <t>132602500292</t>
  </si>
  <si>
    <t>13:23:1456:0:302:5:А:13</t>
  </si>
  <si>
    <t>430001,РОССИЯ,13,,Саранск г,,Федосеенко ул,5,,13</t>
  </si>
  <si>
    <t>ЧЕРНОВ ВЯЧЕСЛАВ АЛЕКСАНДРОВИЧ</t>
  </si>
  <si>
    <t>132607266462</t>
  </si>
  <si>
    <t>13:23:0911229:1090</t>
  </si>
  <si>
    <t>ЗОТОВА ЛЮБОВЬ ЛЬВОВНА</t>
  </si>
  <si>
    <t>132605864065</t>
  </si>
  <si>
    <t>13:23:1456:0:80:14:0:58</t>
  </si>
  <si>
    <t>430032,РОССИЯ,13,,Саранск г,,50 лет Октября пр-кт,14,,58</t>
  </si>
  <si>
    <t>ШИЧКИН ОЛЕГ ПЕТРОВИЧ</t>
  </si>
  <si>
    <t>13:23:0903121:510</t>
  </si>
  <si>
    <t>ЗАНОЗИНА АЛЕКСАНДРА НИКОЛАЕВНА</t>
  </si>
  <si>
    <t>132602481890</t>
  </si>
  <si>
    <t>13:23:1456:0:449:2:А:1</t>
  </si>
  <si>
    <t>430030,РОССИЯ,13,,Саранск г,,Кутузова ул,2,,1</t>
  </si>
  <si>
    <t>13:23:0911235:1702</t>
  </si>
  <si>
    <t>БАХМИСТЕРОВА ТАИСИЯ ИВАНОВНА</t>
  </si>
  <si>
    <t>132602464005</t>
  </si>
  <si>
    <t>13:23:1456:0:292:15В:А:33</t>
  </si>
  <si>
    <t>430008,РОССИЯ,13,,Саранск г,,Расковой ул,15,в,33</t>
  </si>
  <si>
    <t>13:23:0908109:196</t>
  </si>
  <si>
    <t>13:23:1456:0:241:2А:0:140</t>
  </si>
  <si>
    <t>430030,РОССИЯ,,,Саранск г,,Лесная ул,2А,,140</t>
  </si>
  <si>
    <t>КАРПОВ АЛЕКСАНДР АЛЕКСАНДРОВИЧ</t>
  </si>
  <si>
    <t>132808607521</t>
  </si>
  <si>
    <t>13:23:0901155:457</t>
  </si>
  <si>
    <t>ВИКАНОВА АЛЕКСАНДРА ИВАНОВНА</t>
  </si>
  <si>
    <t>132610213358</t>
  </si>
  <si>
    <t>13:23:1456:0:249:60А:0:13</t>
  </si>
  <si>
    <t>430000,РОССИЯ,13,,Саранск г,,Володарского ул,60,а,13</t>
  </si>
  <si>
    <t>ВИКАНОВ ИВАН ФЕДОРОВИЧ</t>
  </si>
  <si>
    <t>132606000195</t>
  </si>
  <si>
    <t>13:23:0901146:325</t>
  </si>
  <si>
    <t>ЧИЧЕРИН ВАЛЕРИЙ ВАСИЛЬЕВИЧ</t>
  </si>
  <si>
    <t>132603941405</t>
  </si>
  <si>
    <t>13:23:1456:0:1:46:А:13</t>
  </si>
  <si>
    <t>430000,РОССИЯ,13,,Саранск г,,Ленина пр-кт,46,,13</t>
  </si>
  <si>
    <t>13:23:0911221:2566</t>
  </si>
  <si>
    <t>13:23:1456:0:307:1:А:13/2</t>
  </si>
  <si>
    <t>430032,РОССИЯ,,,Саранск г,,Энгельса ул,1,,13/2</t>
  </si>
  <si>
    <t>13:23:0911215:768</t>
  </si>
  <si>
    <t>НИКОЛАЕВА КАПИТАЛИНА ИЛЬИНИЧНА</t>
  </si>
  <si>
    <t>132604198856</t>
  </si>
  <si>
    <t>13:23:1456:0:279:11:А:1</t>
  </si>
  <si>
    <t>430032,РОССИЯ,13,,Саранск г,,Набережная 1-я ул,11,,1</t>
  </si>
  <si>
    <t>13:23:0902148:308</t>
  </si>
  <si>
    <t>132604495129</t>
  </si>
  <si>
    <t>13:23:1456:0:317:5:А:14</t>
  </si>
  <si>
    <t>430011,РОССИЯ,13,,Саранск г,,Дачный пер,5,,14</t>
  </si>
  <si>
    <t>РЫСКИНА ЛЮБОВЬ МИХАЙЛОВНА</t>
  </si>
  <si>
    <t>132606920107</t>
  </si>
  <si>
    <t>ПОНОМАРЕВА АНТОНИНА ИВАНОВНА</t>
  </si>
  <si>
    <t>132601631292</t>
  </si>
  <si>
    <t>13:23:1456:0:249:80:А:2</t>
  </si>
  <si>
    <t>430000,РОССИЯ,13,,Саранск г,,Володарского ул,80,,2</t>
  </si>
  <si>
    <t>ГУСЬКОВ ГЕННАДИЙ АЛЕКСАНДРОВИЧ</t>
  </si>
  <si>
    <t>132601566903</t>
  </si>
  <si>
    <t>13:23:0903170:549</t>
  </si>
  <si>
    <t>Ганьшина Нина Васильевна</t>
  </si>
  <si>
    <t>132800250397</t>
  </si>
  <si>
    <t>13:23:1456:0:70:125:А:7/2</t>
  </si>
  <si>
    <t>430000,РОССИЯ,13,,Саранск г,,Коммунистическая ул,125,,7/2</t>
  </si>
  <si>
    <t>ТУРКОВ АЛЕКСАНДР НИКОЛАЕВИЧ</t>
  </si>
  <si>
    <t>13:23:0911235:1051</t>
  </si>
  <si>
    <t>ТАРАКАНОВА ДИНА АЛЕКСЕЕВНА</t>
  </si>
  <si>
    <t>132603485921</t>
  </si>
  <si>
    <t>13:23:1456:0:623:97:А:40</t>
  </si>
  <si>
    <t>430027,РОССИЯ,,,Саранск г,,Гагарина ул,97,,40</t>
  </si>
  <si>
    <t>13:23:0911215:313</t>
  </si>
  <si>
    <t>СЕРГЕЕВ АЛЕКСАНДР АНДРЕЕВИЧ</t>
  </si>
  <si>
    <t>132801783310</t>
  </si>
  <si>
    <t>13:23:1456:0:269:31:А:0</t>
  </si>
  <si>
    <t>430032,РОССИЯ,13,,Саранск г,,Котовского ул,31,,</t>
  </si>
  <si>
    <t>132403854699</t>
  </si>
  <si>
    <t>13:23:0911235:1234</t>
  </si>
  <si>
    <t>13:23:1456:0:292:14:2:68</t>
  </si>
  <si>
    <t>430008,РОССИЯ,13,,Саранск г,,Расковой ул,14,2,68</t>
  </si>
  <si>
    <t>ЛЕБЕДЕВ ГЕННАДИЙ ПАВЛОВИЧ</t>
  </si>
  <si>
    <t>132601610260</t>
  </si>
  <si>
    <t>13:23:0901192:893</t>
  </si>
  <si>
    <t>КОЗЫРЕВА АЛЕКСАНДРА ДМИТРИЕВНА</t>
  </si>
  <si>
    <t>132604303677</t>
  </si>
  <si>
    <t>13:23:1456:0:590:13:А:48/2</t>
  </si>
  <si>
    <t>430000,РОССИЯ,13,,Саранск г,,Рабочая ул,13,,48/2</t>
  </si>
  <si>
    <t>13:23:0911221:3104</t>
  </si>
  <si>
    <t>13:23:1456:0:307:17:А:35</t>
  </si>
  <si>
    <t>430032,РОССИЯ,,,Саранск г,,Ф.Энгельса ул,17,,35</t>
  </si>
  <si>
    <t>СУВОРОВА ЛЮДМИЛА НИКОЛАЕВНА</t>
  </si>
  <si>
    <t>132802172779</t>
  </si>
  <si>
    <t>13:23:0901192:241</t>
  </si>
  <si>
    <t>13-13-01/135/2005-200</t>
  </si>
  <si>
    <t>,РОССИЯ,,,Саранск г,,Крупской ул,18,,63</t>
  </si>
  <si>
    <t>13:23:0902142:228</t>
  </si>
  <si>
    <t>132606762651</t>
  </si>
  <si>
    <t>13:23:1456:0:468:24:А:18</t>
  </si>
  <si>
    <t>430011, , Мордовия Респ, , г Саранск, , ул Терешковой, 24, , 18</t>
  </si>
  <si>
    <t>МАКАРОВА ЕЛИЗАВЕТА АЛЕКСЕЕВНА</t>
  </si>
  <si>
    <t>132604906700</t>
  </si>
  <si>
    <t>13:23:0902148:216</t>
  </si>
  <si>
    <t>КУБАНЦЕВ ГЕННАДИЙ НИКОЛАЕВИЧ</t>
  </si>
  <si>
    <t>132605054536</t>
  </si>
  <si>
    <t>13:23:1456:0:317:11:А:10</t>
  </si>
  <si>
    <t>430011,РОССИЯ,13,,Саранск г,,Дачный пер,11,,10</t>
  </si>
  <si>
    <t>13:23:0902143:158</t>
  </si>
  <si>
    <t>МЕЛЕХИНА АННА МИХАЙЛОВНА</t>
  </si>
  <si>
    <t>132606745328</t>
  </si>
  <si>
    <t>13:23:1456:0:254:81:А:37</t>
  </si>
  <si>
    <t>430000,РОССИЯ,13,,Саранск г,,Ботевградская ул,81,,37</t>
  </si>
  <si>
    <t>13:23:0911223:506</t>
  </si>
  <si>
    <t>13:23:1456:0:131:50:А:83</t>
  </si>
  <si>
    <t>430032,РОССИЯ,,,Саранск г,,Фурманова ул,50,,83</t>
  </si>
  <si>
    <t>ФАДЕЕВ ВАЛЕРИЙ ИВАНОВИЧ</t>
  </si>
  <si>
    <t>132601410906</t>
  </si>
  <si>
    <t>13:23:0901137:833</t>
  </si>
  <si>
    <t>ГЛАЗКОВ ИВАН МИХАЙЛОВИЧ</t>
  </si>
  <si>
    <t>132608698779</t>
  </si>
  <si>
    <t>13:23:1456:0:1:43:А:46</t>
  </si>
  <si>
    <t>430000,РОССИЯ,13,,Саранск г,,Ленина пр-кт,43,,46</t>
  </si>
  <si>
    <t>ГОБУЗОВ ПЕТР ИВАНОВИЧ</t>
  </si>
  <si>
    <t>132601905240</t>
  </si>
  <si>
    <t>13:23:0901155:285</t>
  </si>
  <si>
    <t>КИУШКИН ЯКОВ ПЕТРОВИЧ</t>
  </si>
  <si>
    <t>132606937365</t>
  </si>
  <si>
    <t>13:23:1456:0:1:17:А:1</t>
  </si>
  <si>
    <t>430000,РОССИЯ,13,,Саранск г,,Ленина пр-кт,17,,1</t>
  </si>
  <si>
    <t>13:23:0911223:512</t>
  </si>
  <si>
    <t>13:23:1456:0:131:50:А:47</t>
  </si>
  <si>
    <t>430008,РОССИЯ,13,,Саранск г,,Фурманова ул,50,,47</t>
  </si>
  <si>
    <t>13:23:0901192:632</t>
  </si>
  <si>
    <t>13:23:1456:0:415:20:А:30</t>
  </si>
  <si>
    <t>430000,РОССИЯ,13,,Саранск г,,Крупской ул,20,,30</t>
  </si>
  <si>
    <t>ГОЛЫНОВ ВАСИЛИЙ АНДРЕЕВИЧ</t>
  </si>
  <si>
    <t>132805418692</t>
  </si>
  <si>
    <t>РОМАНОВ ВЛАДИМИР СЕМЕНОВИЧ</t>
  </si>
  <si>
    <t>132603407232</t>
  </si>
  <si>
    <t>КУДЮМОВ ПЕТР НИКОЛАЕВИЧ</t>
  </si>
  <si>
    <t>132602324390</t>
  </si>
  <si>
    <t>ЗАРЕНКОВА ТАТЬЯНА ВАЛЕРЬЕВНА</t>
  </si>
  <si>
    <t>132601685756</t>
  </si>
  <si>
    <t>132705269422</t>
  </si>
  <si>
    <t>132605170892</t>
  </si>
  <si>
    <t>КОЗЛОВ ВЯЧЕСЛАВ ВЯЧЕСЛАВОВИЧ</t>
  </si>
  <si>
    <t>132605990817</t>
  </si>
  <si>
    <t>ВАНТЮСОВ ЮРИЙ АЛЕКСАНДРОВИЧ</t>
  </si>
  <si>
    <t>132605955770</t>
  </si>
  <si>
    <t>КИРДЯШКИН ИВАН ПАВЛОВИЧ</t>
  </si>
  <si>
    <t>132603188559</t>
  </si>
  <si>
    <t>Сейтимов Габит</t>
  </si>
  <si>
    <t>132808947905</t>
  </si>
  <si>
    <t>13:23:0911215:302</t>
  </si>
  <si>
    <t>КРОПОТКИНА ГАЛИНА ПАВЛОВНА</t>
  </si>
  <si>
    <t>132611714759</t>
  </si>
  <si>
    <t>13-13-01/396/2011-258</t>
  </si>
  <si>
    <t>430032,РОССИЯ,13,,Саранск г,,Набережная 1-я ул,3,,</t>
  </si>
  <si>
    <t>СОЗИН ДЖОРДЖ СЕМЕНОВИЧ</t>
  </si>
  <si>
    <t>132603103026</t>
  </si>
  <si>
    <t>132603722354</t>
  </si>
  <si>
    <t>ДУРАЕВ СЕРГЕЙ МИХАЙЛОВИЧ</t>
  </si>
  <si>
    <t>132606487973</t>
  </si>
  <si>
    <t>ВОЛКОВ НИКОЛАЙ ГРИГОРЬЕВИЧ</t>
  </si>
  <si>
    <t>132602596562</t>
  </si>
  <si>
    <t>13:23:0911216:838</t>
  </si>
  <si>
    <t>ПАНИЧКИНА ЛАРИСА ИВАНОВНА</t>
  </si>
  <si>
    <t>132601955473</t>
  </si>
  <si>
    <t>13-1/23-220/2002-39</t>
  </si>
  <si>
    <t>,РОССИЯ,Республика Мордовия,,Саранск г,,Гагарина ул,49,,1</t>
  </si>
  <si>
    <t>НУЯНЗИН ЮРИЙ ИВАНОВИЧ</t>
  </si>
  <si>
    <t>132604138511</t>
  </si>
  <si>
    <t>13:23:1106065:578</t>
  </si>
  <si>
    <t>130500725247</t>
  </si>
  <si>
    <t>13:23:1456:0:786:288:А:Н</t>
  </si>
  <si>
    <t>430000,РОССИЯ,13,,Саранск г,,Ленина пр-кт,-,288,</t>
  </si>
  <si>
    <t>13:23:0910240:226</t>
  </si>
  <si>
    <t>ЛАНКИНА МАРИЯ ПЕТРОВНА</t>
  </si>
  <si>
    <t>132602233390</t>
  </si>
  <si>
    <t>13-1/23-200/2002-134</t>
  </si>
  <si>
    <t>430010, , Мордовия Респ, , г Саранск, , ул Республиканская, 45, , 6</t>
  </si>
  <si>
    <t>13:23:0910240:225</t>
  </si>
  <si>
    <t>13-1/23-200/2002-135</t>
  </si>
  <si>
    <t>430010, , Мордовия Респ, , г Саранск, , ул Республиканская, 45, , 5</t>
  </si>
  <si>
    <t>13:23:0911225:1598</t>
  </si>
  <si>
    <t>13-1/23-216/2002-151</t>
  </si>
  <si>
    <t>430008,РОССИЯ,13,,Саранск г,,Расковой ул,33,,57</t>
  </si>
  <si>
    <t>ФЕДОСИНА АЛЬБИНА АЛЕКСЕЕВНА</t>
  </si>
  <si>
    <t>132600885840</t>
  </si>
  <si>
    <t>ГОРЛАНОВ ВАЛЕРИЙ ВЛАДИМИРОВИЧ</t>
  </si>
  <si>
    <t>132605406805</t>
  </si>
  <si>
    <t>ГЛЕБОВ ВАЛЕРИЙ ВИКТОРОВИЧ</t>
  </si>
  <si>
    <t>132600631243</t>
  </si>
  <si>
    <t>13:23:0902151:312</t>
  </si>
  <si>
    <t>ТУРДАЗОВА ИДА МИХАЙЛОВНА</t>
  </si>
  <si>
    <t>132606414703</t>
  </si>
  <si>
    <t>13:23:1456:0:254:73:А:29</t>
  </si>
  <si>
    <t>430000,РОССИЯ,13,,Саранск г,,Ботевградская ул,73,,29</t>
  </si>
  <si>
    <t>БЕСПАЛОВА АННА ЯКОВЛЕВНА</t>
  </si>
  <si>
    <t>ПЬЯНЗИН ВАСИЛИЙ ИВАНОВИЧ</t>
  </si>
  <si>
    <t>132607594336</t>
  </si>
  <si>
    <t>ХОТИНИЧ РУСЛАН ВИКТОРОВИЧ</t>
  </si>
  <si>
    <t>132601245787</t>
  </si>
  <si>
    <t>132604996728</t>
  </si>
  <si>
    <t>13:23:0901135:254</t>
  </si>
  <si>
    <t>МИЛАКИНА ПРАСКОВЬЯ ФИЛИППОВНА</t>
  </si>
  <si>
    <t>132605197608</t>
  </si>
  <si>
    <t>13-1/23-82/2003-102</t>
  </si>
  <si>
    <t>430001,РОССИЯ,13,,Саранск г,,Федосеенко ул,13,,38</t>
  </si>
  <si>
    <t>13:23:0903124:245</t>
  </si>
  <si>
    <t>БЕЛЯКОВА ВЕРА АЛЕКСЕЕВНА</t>
  </si>
  <si>
    <t>132603135042</t>
  </si>
  <si>
    <t>13-1/23-81/2003-216</t>
  </si>
  <si>
    <t>430000,РОССИЯ,13,,Саранск г,,Полежаева ул,120,,292</t>
  </si>
  <si>
    <t>13:23:1115285:171</t>
  </si>
  <si>
    <t>13-1/23-89/2003-26</t>
  </si>
  <si>
    <t>430030,РОССИЯ,,,Саранск г,,Пионерская ул,6,,130</t>
  </si>
  <si>
    <t>132701570759</t>
  </si>
  <si>
    <t>13:23:0902151:485</t>
  </si>
  <si>
    <t>132604134997</t>
  </si>
  <si>
    <t>13-1/23-6/2003-42</t>
  </si>
  <si>
    <t>430000,РОССИЯ,13,,Саранск г,,Ботевградская ул,63,,9</t>
  </si>
  <si>
    <t>13:23:0911215:470</t>
  </si>
  <si>
    <t>СОРОЧКИН ВЛАДИМИР МАКСИМОВИЧ</t>
  </si>
  <si>
    <t>132600586921</t>
  </si>
  <si>
    <t>13:23:102/2003:177</t>
  </si>
  <si>
    <t>430032,РОССИЯ,13,,Саранск г,,Набережная 1-я ул,,14,</t>
  </si>
  <si>
    <t>13:23:0911216:753</t>
  </si>
  <si>
    <t>13:23:1456:0:269:3:0:1</t>
  </si>
  <si>
    <t>430032,РОССИЯ,13,,Саранск г,,Котовского ул,3,,1</t>
  </si>
  <si>
    <t>132604810807</t>
  </si>
  <si>
    <t>13:23:0911224:1455</t>
  </si>
  <si>
    <t>13:23:160/2003:120</t>
  </si>
  <si>
    <t>430032,РОССИЯ,13,,Саранск г,,Кошевого ул,20,,42</t>
  </si>
  <si>
    <t>КОЛБАСНИКОВ ВЛАДИМИР ВАСИЛЬЕВИЧ</t>
  </si>
  <si>
    <t>131301352803</t>
  </si>
  <si>
    <t>13:23:0910238:730</t>
  </si>
  <si>
    <t>ТОРБИК ЮРИЙ ГРИГОРЬЕВИЧ</t>
  </si>
  <si>
    <t>132604069106</t>
  </si>
  <si>
    <t>13:23:152/2003:4</t>
  </si>
  <si>
    <t>430004,РОССИЯ,13,,Саранск г,,Маяковского пл,15,,4</t>
  </si>
  <si>
    <t>ТОРБИК ГРИГОРИЙ ФЕДОРОВИЧ</t>
  </si>
  <si>
    <t>132602285380</t>
  </si>
  <si>
    <t>13:23:0902171:208</t>
  </si>
  <si>
    <t>БАШКОВА АНТОНИНА ФЕДОРОВНА</t>
  </si>
  <si>
    <t>132603091772</t>
  </si>
  <si>
    <t>13:23:150/2003:277</t>
  </si>
  <si>
    <t>430000,РОССИЯ,13,,Саранск г,,Богдана Хмельницкого ул,66,,40</t>
  </si>
  <si>
    <t>13:23:0910241:877</t>
  </si>
  <si>
    <t>132704604597</t>
  </si>
  <si>
    <t>13:23:171/2003:69</t>
  </si>
  <si>
    <t>430005,РОССИЯ,Мордовия Респ,,Саранск г,,Московская ул,36,,11</t>
  </si>
  <si>
    <t>13:23:1201001:1551</t>
  </si>
  <si>
    <t>ЧИЖИКОВ АНАТОЛИЙ ФЕДОРОВИЧ</t>
  </si>
  <si>
    <t>132600524298</t>
  </si>
  <si>
    <t>13:23:172/2003:39</t>
  </si>
  <si>
    <t>430000,РОССИЯ,13,,Саранск г,,Советская ул,50,22,</t>
  </si>
  <si>
    <t>ЧИЖИКОВА АННА ПАВЛОВНА</t>
  </si>
  <si>
    <t>132601482330</t>
  </si>
  <si>
    <t>13:23:0904217:773</t>
  </si>
  <si>
    <t>КОРЫКОВА НАТАЛЬЯ ВАСИЛЬЕВНА</t>
  </si>
  <si>
    <t>132601464764</t>
  </si>
  <si>
    <t>13:23:145/2003:284</t>
  </si>
  <si>
    <t>430010, , Мордовия Респ, , г Саранск, , ул Республиканская, 143, , 13</t>
  </si>
  <si>
    <t>13:23:1201001:1083</t>
  </si>
  <si>
    <t>13:23:172/2003:40</t>
  </si>
  <si>
    <t>430000,РОССИЯ,13,,Саранск г,,Советская ул,50,,27</t>
  </si>
  <si>
    <t>КЛИМАЕВ ЮРИЙ АЛЕКСАНДРОВИЧ</t>
  </si>
  <si>
    <t>132600393790</t>
  </si>
  <si>
    <t>13:23:0910241:849</t>
  </si>
  <si>
    <t>ЛЫСЯКОВА ЛЮБОВЬ АЛЕКСАНДРОВНА</t>
  </si>
  <si>
    <t>132801007370</t>
  </si>
  <si>
    <t>13:23:189/2003:107</t>
  </si>
  <si>
    <t>,РОССИЯ,Мордовия Респ,,Саранск г,,Московская ул,36,,40</t>
  </si>
  <si>
    <t>КИСЛЯКОВ ВЯЧЕСЛАВ НИКОЛАЕВИЧ</t>
  </si>
  <si>
    <t>132701105818</t>
  </si>
  <si>
    <t>13:23:1201001:1541</t>
  </si>
  <si>
    <t>13:23:202/2003:49</t>
  </si>
  <si>
    <t>430000,РОССИЯ,13,,Саранск г,,Советская ул,50,42,</t>
  </si>
  <si>
    <t>13:23:0901177:1158</t>
  </si>
  <si>
    <t>13:23:229/2003:148</t>
  </si>
  <si>
    <t>430000,РОССИЯ,13,,Саранск г,,Коммунистическая ул,25,13,</t>
  </si>
  <si>
    <t>13:23:0901177:423</t>
  </si>
  <si>
    <t>13:23:229/2003:147</t>
  </si>
  <si>
    <t>430000,РОССИЯ,13,,Саранск г,,Коммунистическая ул,25,,21</t>
  </si>
  <si>
    <t>13:23:241/2003:306</t>
  </si>
  <si>
    <t>13:23:0901177:1225</t>
  </si>
  <si>
    <t>ДОЛГОВА ВАЛЕНТИНА ЕГОРОВНА</t>
  </si>
  <si>
    <t>132703851603</t>
  </si>
  <si>
    <t>13:23:253/2003:177</t>
  </si>
  <si>
    <t>430000,РОССИЯ,13,,Саранск г,,Коммунистическая ул,25,85,</t>
  </si>
  <si>
    <t>13:23:0901177:1172</t>
  </si>
  <si>
    <t>КИСЕЛЕВА ВЕРА ЕГОРОВНА</t>
  </si>
  <si>
    <t>130103373260</t>
  </si>
  <si>
    <t>13:23:241/2003:272</t>
  </si>
  <si>
    <t>430000,РОССИЯ,13,,Саранск г,,Коммунистическая ул,25,28,</t>
  </si>
  <si>
    <t>13:23:0901177:334</t>
  </si>
  <si>
    <t>13:23:253/2003:176</t>
  </si>
  <si>
    <t>430000,РОССИЯ,13,,Саранск г,,Коммунистическая ул,25,,87</t>
  </si>
  <si>
    <t>13:23:0901191:1012</t>
  </si>
  <si>
    <t>ЧЕРНЕЙКИН АНАТОЛИЙ АЛЕКСАНДРОВИЧ</t>
  </si>
  <si>
    <t>132611317222</t>
  </si>
  <si>
    <t>13:23:253/2003:283</t>
  </si>
  <si>
    <t>430005,РОССИЯ,,,Саранск г,,Советская ул,33,,34</t>
  </si>
  <si>
    <t>13:23:0901177:1174</t>
  </si>
  <si>
    <t>АНТОНОВА МАРИЯ НИКОЛАЕВНА</t>
  </si>
  <si>
    <t>132605253228</t>
  </si>
  <si>
    <t>13:23:253/2003:137</t>
  </si>
  <si>
    <t>430000,РОССИЯ,Мордовия Респ,,Саранск г,,Коммунистическая ул,25,30,</t>
  </si>
  <si>
    <t>132604382213</t>
  </si>
  <si>
    <t>ТАТАРОВА ВАЛЕНТИНА АЛЕКСЕЕВНА</t>
  </si>
  <si>
    <t>132601866706</t>
  </si>
  <si>
    <t>13:23:0904217:661</t>
  </si>
  <si>
    <t>ЛОШКАРЕВ СЕРГЕЙ ВАСИЛЬЕВИЧ</t>
  </si>
  <si>
    <t>132700255056</t>
  </si>
  <si>
    <t>13:23:71/2004:176</t>
  </si>
  <si>
    <t>430000,РОССИЯ,Мордовия Респ,,Саранск г,,Арзамасская ул,8,,</t>
  </si>
  <si>
    <t>13:23:0911224:916</t>
  </si>
  <si>
    <t>13:23:80/2004:85</t>
  </si>
  <si>
    <t>,РОССИЯ,Мордовия Респ,Рузаевский р-н,,Татарская Пишля с,Подгорная ул,31,,</t>
  </si>
  <si>
    <t>13:17:0117001:2981</t>
  </si>
  <si>
    <t>МАКУНИНА НУРИЯ ИЛЬШАТОВНА</t>
  </si>
  <si>
    <t>132401910933</t>
  </si>
  <si>
    <t>,РОССИЯ,Мордовия Респ,Рузаевский р-н,,Татарская Пишля с,Подгорная ул,34,,</t>
  </si>
  <si>
    <t>13:17:0117001:2552</t>
  </si>
  <si>
    <t>ЗИНИКОВ ФЯРИД ИМАТЬЕВИЧ</t>
  </si>
  <si>
    <t>132404020400</t>
  </si>
  <si>
    <t>,РОССИЯ,Мордовия Респ,Рузаевский р-н,,Татарская Пишля с,Шарифа Камала ул,57,,</t>
  </si>
  <si>
    <t>13:17:0107001:428</t>
  </si>
  <si>
    <t>БАЛЯСНИКОВ ВЯЧЕСЛАВ ИЛЬИЧ</t>
  </si>
  <si>
    <t>132404598335</t>
  </si>
  <si>
    <t>,РОССИЯ,Мордовия Респ,Рузаевский р-н,,Красный Клин с,Зеленая ул,132,,</t>
  </si>
  <si>
    <t>13:17:0117001:2545</t>
  </si>
  <si>
    <t>КУРМАЕВ ХАЙДАР АХМЕТОВИЧ</t>
  </si>
  <si>
    <t>132401894400</t>
  </si>
  <si>
    <t>,РОССИЯ,Мордовия Респ,Рузаевский р-н,,Татарская Пишля с,Шарифа Камала ул,24,,</t>
  </si>
  <si>
    <t>13:17:0117001:3296</t>
  </si>
  <si>
    <t>,РОССИЯ,Мордовия Респ,Рузаевский р-н,,Татарская Пишля с,Садовая ул,64,,</t>
  </si>
  <si>
    <t>13:17:0109001:1368</t>
  </si>
  <si>
    <t>КУКУШКИН НИКОЛАЙ ЕГОРОВИЧ</t>
  </si>
  <si>
    <t>132405755580</t>
  </si>
  <si>
    <t>,РОССИЯ,Мордовия Респ,Рузаевский р-н,,Левжа с,Ленина ул,36,,</t>
  </si>
  <si>
    <t>13:17:0109001:1103</t>
  </si>
  <si>
    <t>ЗАВОДОВА ПРАСКОВЬЯ ИВАНОВНА</t>
  </si>
  <si>
    <t>132403639483</t>
  </si>
  <si>
    <t>,РОССИЯ,Мордовия Респ,Рузаевский р-н,,Левжа с,Ленина ул,53,,</t>
  </si>
  <si>
    <t>13:17:0107001:347</t>
  </si>
  <si>
    <t>ЛУКАШИН ВЛАДИМИР ФЕДОРОВИЧ</t>
  </si>
  <si>
    <t>132404674716</t>
  </si>
  <si>
    <t>,РОССИЯ,Мордовия Респ,Рузаевский р-н,,Красный Клин с,Центральная ул,37,,</t>
  </si>
  <si>
    <t>13:17:0109001:1151</t>
  </si>
  <si>
    <t>УЧВАТОВА АНАСТАСИЯ ФЕДОРОВНА</t>
  </si>
  <si>
    <t>132403647195</t>
  </si>
  <si>
    <t>,РОССИЯ,Мордовия Респ,Рузаевский р-н,,Левжа с,Ленина ул,21,,</t>
  </si>
  <si>
    <t>13:17:0117001:3626</t>
  </si>
  <si>
    <t>АРАПОВА АДИЛЯ АЛЕЕВНА</t>
  </si>
  <si>
    <t>132404408182</t>
  </si>
  <si>
    <t>,РОССИЯ,Мордовия Респ,Рузаевский р-н,,Татарская Пишля с,Садовая ул,7,,</t>
  </si>
  <si>
    <t>СПРЫЖКОВ ВЯЧЕСЛАВ СЕРГЕЕВИЧ</t>
  </si>
  <si>
    <t>132400590568</t>
  </si>
  <si>
    <t>13:17:0108002:94</t>
  </si>
  <si>
    <t>МЕТЕЛКИНА НАТАЛЬЯ НИКОЛАЕВНА</t>
  </si>
  <si>
    <t>132401919397</t>
  </si>
  <si>
    <t>,РОССИЯ,Мордовия Респ,Рузаевский р-н,,Красное Сельцо с,Центральная ул,27,,</t>
  </si>
  <si>
    <t>13:17:0107001:378</t>
  </si>
  <si>
    <t>,РОССИЯ,Мордовия Респ,Рузаевский р-н,,Красный Клин с,Набережная ул,125,,</t>
  </si>
  <si>
    <t>КУЗИКОВ КАЛИМУЛЛА ИМАТЬЕВИЧ</t>
  </si>
  <si>
    <t>132404558533</t>
  </si>
  <si>
    <t>13:17:0117001:3537</t>
  </si>
  <si>
    <t>,РОССИЯ,Мордовия Респ,Рузаевский р-н,,Татарская Пишля с,Верхняя садовая ул,36,,</t>
  </si>
  <si>
    <t>13:17:0108001:557</t>
  </si>
  <si>
    <t>,РОССИЯ,Мордовия Респ,Рузаевский р-н,,Красное Сельцо с,Набережная ул,26,,</t>
  </si>
  <si>
    <t>13:17:0108002:214</t>
  </si>
  <si>
    <t>ГРУНИНА МАТРЕНА МАТВЕЕВНА</t>
  </si>
  <si>
    <t>132402828801</t>
  </si>
  <si>
    <t>,РОССИЯ,Мордовия Респ,Рузаевский р-н,,Красное Сельцо с,Центральная ул,26,,</t>
  </si>
  <si>
    <t>13:17:0205001:222</t>
  </si>
  <si>
    <t>ХАМЕТОВА ЗАГИДЯ ХАСЯНОВНА</t>
  </si>
  <si>
    <t>132402643448</t>
  </si>
  <si>
    <t>,РОССИЯ,Мордовия Респ,Рузаевский р-н,,Верхний Урледим с,Урледимская ул,50,,</t>
  </si>
  <si>
    <t>13:17:0108004:232</t>
  </si>
  <si>
    <t>ЛУНКИН АЛЕКСЕЙ СТЕПАНОВИЧ</t>
  </si>
  <si>
    <t>132402873025</t>
  </si>
  <si>
    <t>431467, , Мордовия Респ, Рузаевский р-н, , д Русский Шебдас, Пролетарская ул, 20, ,</t>
  </si>
  <si>
    <t>13:17:0106001:689</t>
  </si>
  <si>
    <t>КУРЫШОВ ПЕТР ЯКОВЛЕВИЧ</t>
  </si>
  <si>
    <t>132400252199</t>
  </si>
  <si>
    <t>431463, , Мордовия Респ, Рузаевский р-н, , с Ключарево, ул Центральная, 27, , 1</t>
  </si>
  <si>
    <t>КУРЫШОВА ЛЮБОВЬ ЕФИМОВНА</t>
  </si>
  <si>
    <t>132400252336</t>
  </si>
  <si>
    <t>13:17:0106001:699</t>
  </si>
  <si>
    <t>ГУРЕНКОВА АГРИППИНА АФАНАСЬЕВНА</t>
  </si>
  <si>
    <t>132400256500</t>
  </si>
  <si>
    <t>431463, , Мордовия Респ, Рузаевский р-н, , с Ключарево, ул Центральная, 40, , 6</t>
  </si>
  <si>
    <t>13:17:0124003:4231</t>
  </si>
  <si>
    <t>АНТОНОВА МАРИЯ АРСЕНТЬЕВНА</t>
  </si>
  <si>
    <t>132403771611</t>
  </si>
  <si>
    <t>,РОССИЯ,Мордовия Респ,Рузаевский р-н,,Левжинский п,Центральная ул,12,,2</t>
  </si>
  <si>
    <t>13:17:0106001:550</t>
  </si>
  <si>
    <t>,РОССИЯ,Мордовия Респ,Рузаевский р-н,,Ключарево с,Центральная ул,43,,</t>
  </si>
  <si>
    <t>13:17:0122001:753</t>
  </si>
  <si>
    <t>КРЫСИНА АНАСТАСИЯ ИВАНОВНА</t>
  </si>
  <si>
    <t>132403774299</t>
  </si>
  <si>
    <t>,РОССИЯ,Мордовия Респ,Рузаевский р-н,,Левжинский п,Центральная ул,9,,16</t>
  </si>
  <si>
    <t>13:17:0210001:674</t>
  </si>
  <si>
    <t>НАДИН БОРИС ПЕТРОВИЧ</t>
  </si>
  <si>
    <t>132405969744</t>
  </si>
  <si>
    <t>,РОССИЯ,Мордовия Респ,Рузаевский р-н,,Мордовская Пишля с,Байкузова ул,46,,</t>
  </si>
  <si>
    <t>13:17:0102001:420</t>
  </si>
  <si>
    <t>КАРПУШИН АНАТОЛИЙ ВАСИЛЬЕВИЧ</t>
  </si>
  <si>
    <t>132401314578</t>
  </si>
  <si>
    <t>,РОССИЯ,Мордовия Респ,Рузаевский р-н,,Аргамаково с,Центральная ул,37,,</t>
  </si>
  <si>
    <t>13:17:0210001:818</t>
  </si>
  <si>
    <t>Панюшкин Александр Николаевич</t>
  </si>
  <si>
    <t>130804643740</t>
  </si>
  <si>
    <t>,РОССИЯ,Мордовия Респ,Рузаевский р-н,,Мордовская Пишля с,Новая ул,28,,2</t>
  </si>
  <si>
    <t>13:17:0102001:480</t>
  </si>
  <si>
    <t>ВЕЛЬКИН СЕРГЕЙ ПЕТРОВИЧ</t>
  </si>
  <si>
    <t>132401289762</t>
  </si>
  <si>
    <t>,РОССИЯ,Мордовия Респ,Рузаевский р-н,,Аргамаково с,Школьная ул,19,,</t>
  </si>
  <si>
    <t>13:17:0121001:546</t>
  </si>
  <si>
    <t>ЛОСЕВА ЕКАТЕРИНА СТЕПАНОВНА</t>
  </si>
  <si>
    <t>132402493070</t>
  </si>
  <si>
    <t>,РОССИЯ,Мордовия Респ,Рузаевский р-н,,Плодопитомнический п,Победы ул,2,,4</t>
  </si>
  <si>
    <t>13:17:0121001:562</t>
  </si>
  <si>
    <t>МАЛЫШЕВА НАДЕЖДА ГРИГОРЬЕВНА</t>
  </si>
  <si>
    <t>132402496352</t>
  </si>
  <si>
    <t>,РОССИЯ,Мордовия Респ,Рузаевский р-н,,Плодопитомнический п,Победы ул,4,,15</t>
  </si>
  <si>
    <t>13:17:0121001:474</t>
  </si>
  <si>
    <t>СИВОЛАПОВА МАРИЯ ЛЕОНТЬЕВНА</t>
  </si>
  <si>
    <t>132402521094</t>
  </si>
  <si>
    <t>,РОССИЯ,Мордовия Респ,Рузаевский р-н,,Плодопитомнический п,Победы ул,3,,9</t>
  </si>
  <si>
    <t>13:17:0116001:1183</t>
  </si>
  <si>
    <t>СУЛЕЕВА МАРИЯ МИХАЙЛОВНА</t>
  </si>
  <si>
    <t>132436646221</t>
  </si>
  <si>
    <t>,РОССИЯ,Мордовия Респ,Рузаевский р-н,,Сузгарье с,Почтовая ул,9,,</t>
  </si>
  <si>
    <t>13:17:0116001:1283</t>
  </si>
  <si>
    <t>ОСИПОВА ЕКАТЕРИНА ИВАНОВНА</t>
  </si>
  <si>
    <t>132403688723</t>
  </si>
  <si>
    <t>,РОССИЯ,Мордовия Респ,Рузаевский р-н,,Сузгарье с,Почтовая ул,17,,</t>
  </si>
  <si>
    <t>13:17:0116001:1262</t>
  </si>
  <si>
    <t>МИРОНОВ ВАСИЛИЙ МИХАЙЛОВИЧ</t>
  </si>
  <si>
    <t>132436253735</t>
  </si>
  <si>
    <t>,РОССИЯ,Мордовия Респ,Рузаевский р-н,,Сузгарье с,Коммунистическая ул,3,,</t>
  </si>
  <si>
    <t>13:17:0116001:1128</t>
  </si>
  <si>
    <t>ФАДЕЕВА АЛЕКСАНДРА ДМИТРИЕВНА</t>
  </si>
  <si>
    <t>132403689075</t>
  </si>
  <si>
    <t>,РОССИЯ,Мордовия Респ,Рузаевский р-н,,Сузгарье с,Почтовая ул,12,,</t>
  </si>
  <si>
    <t>13:17:0116001:1103</t>
  </si>
  <si>
    <t>ШЕБЯЕВА МАРИЯ МАТВЕЕВНА</t>
  </si>
  <si>
    <t>132406001628</t>
  </si>
  <si>
    <t>,РОССИЯ,Мордовия Респ,Рузаевский р-н,,Сузгарье с,Центральная ул,19,,</t>
  </si>
  <si>
    <t>13:17:0116001:1073</t>
  </si>
  <si>
    <t>СЕМЕНКОВА АННА СТЕПАНОВНА</t>
  </si>
  <si>
    <t>132403698200</t>
  </si>
  <si>
    <t>,РОССИЯ,Мордовия Респ,Рузаевский р-н,,Сузгарье с,Коммунистическая ул,62,,</t>
  </si>
  <si>
    <t>13:17:0109001:1236</t>
  </si>
  <si>
    <t>132403676213</t>
  </si>
  <si>
    <t>,РОССИЯ,Мордовия Респ,Рузаевский р-н,,Левжа с,Октябрьская ул,40,,</t>
  </si>
  <si>
    <t>13:17:0116001:1444</t>
  </si>
  <si>
    <t>САРАЕВ ВАСИЛИЙ ВАСИЛЬЕВИЧ</t>
  </si>
  <si>
    <t>132436652560</t>
  </si>
  <si>
    <t>,РОССИЯ,Мордовия Респ,Рузаевский р-н,,Сузгарье с,Нагорная ул,29,,2</t>
  </si>
  <si>
    <t>13:17:0107003:287</t>
  </si>
  <si>
    <t>132403250908</t>
  </si>
  <si>
    <t>,РОССИЯ,Мордовия Респ,Рузаевский р-н,,Надеждинка д,Терешковой ул,11,,</t>
  </si>
  <si>
    <t>13:17:0109001:1187</t>
  </si>
  <si>
    <t>МОИСЕЕВА МАРИЯ ПЛАТОНОВНА</t>
  </si>
  <si>
    <t>132403682168</t>
  </si>
  <si>
    <t>,РОССИЯ,Мордовия Респ,Рузаевский р-н,,Левжа с,Октябрьская ул,64,,</t>
  </si>
  <si>
    <t>13:17:0109001:1118</t>
  </si>
  <si>
    <t>АКИМОВ СЕМЕН ЕФИМОВИЧ</t>
  </si>
  <si>
    <t>132402869195</t>
  </si>
  <si>
    <t>,РОССИЯ,Мордовия Респ,Рузаевский р-н,,Левжа с,Октябрьская ул,126,,</t>
  </si>
  <si>
    <t>13:17:0109001:1125</t>
  </si>
  <si>
    <t>ПЕТРЕНКО ЕЛЕНА ВЛАДИМИРОВНА</t>
  </si>
  <si>
    <t>132436193300</t>
  </si>
  <si>
    <t>,РОССИЯ,Мордовия Респ,Рузаевский р-н,,Левжа с,Октябрьская ул,28,,</t>
  </si>
  <si>
    <t>13:17:0220001:2045</t>
  </si>
  <si>
    <t>431484,,Мордовия Респ,Рузаевский р-н,,Шишкеево с,Нижняя 1-я ул,26,,</t>
  </si>
  <si>
    <t>13:17:0114001:912</t>
  </si>
  <si>
    <t>РУЗАЕВ ВАСИЛИЙ ТИМОФЕЕВИЧ</t>
  </si>
  <si>
    <t>132403187124</t>
  </si>
  <si>
    <t>,РОССИЯ,Мордовия Респ,Рузаевский р-н,,Перхляй с,Шишкеевская ул,1,,</t>
  </si>
  <si>
    <t>13:17:0220001:2464</t>
  </si>
  <si>
    <t>132401645724</t>
  </si>
  <si>
    <t>,РОССИЯ,Мордовия Респ,Рузаевский р-н,,Шишкеево с,Комаровка ул,19,,</t>
  </si>
  <si>
    <t>13:17:0220001:2370</t>
  </si>
  <si>
    <t>СУХАНОВА МАРИЯ ВАСИЛЬЕВНА</t>
  </si>
  <si>
    <t>132403050546</t>
  </si>
  <si>
    <t>,РОССИЯ,Мордовия Респ,Рузаевский р-н,,Шишкеево с,Поповка ул,33,,</t>
  </si>
  <si>
    <t>13:17:0220001:2293</t>
  </si>
  <si>
    <t>ГОРШЕНИНА МАРИЯ МИХАЙЛОВНА</t>
  </si>
  <si>
    <t>132403581836</t>
  </si>
  <si>
    <t>,РОССИЯ,Мордовия Респ,Рузаевский р-н,,Шишкеево с,Переведенка ул,2,,</t>
  </si>
  <si>
    <t>13:17:0220001:2281</t>
  </si>
  <si>
    <t>КОРШЕНИННИКОВА ЗИНАИДА МИХАЙЛОВНА</t>
  </si>
  <si>
    <t>132403058584</t>
  </si>
  <si>
    <t>,РОССИЯ,Мордовия Респ,Рузаевский р-н,,Шишкеево с,Ленина ул,55,,</t>
  </si>
  <si>
    <t>13:13:0307001:681</t>
  </si>
  <si>
    <t>МОСКАЛЕВА ВАЛЕНТИНА ВАСИЛЬЕВНА</t>
  </si>
  <si>
    <t>131300262730</t>
  </si>
  <si>
    <t>,РОССИЯ,Мордовия Респ,Кочкуровский р-н,,Мурань с,Центральная ул,80,,</t>
  </si>
  <si>
    <t>13:13:0212001:1576</t>
  </si>
  <si>
    <t>ПРОКИН НИКОЛАЙ ДМИТРИЕВИЧ</t>
  </si>
  <si>
    <t>131300837153</t>
  </si>
  <si>
    <t>431590,РОССИЯ,Мордовия Респ,Кочкуровский р-н,,Семилей с,Центральная ул,98,,</t>
  </si>
  <si>
    <t>13:13:0303001:562</t>
  </si>
  <si>
    <t>,РОССИЯ,Мордовия Респ,Кочкуровский р-н,,Качелай с,Пу-11 ул,6,,</t>
  </si>
  <si>
    <t>13:13:0303002:657</t>
  </si>
  <si>
    <t>КАЗАНБАЕВ РАВИЛЬ ВЛАДИМИРОВИЧ</t>
  </si>
  <si>
    <t>131301123240</t>
  </si>
  <si>
    <t>,РОССИЯ,Мордовия Респ,Кочкуровский р-н,,Татарский Умыс с,Московская ул,50,,</t>
  </si>
  <si>
    <t>13:13:0303001:577</t>
  </si>
  <si>
    <t>МАЛАХОВА АННА ИЛЬИНИЧНА</t>
  </si>
  <si>
    <t>131602036030</t>
  </si>
  <si>
    <t>,РОССИЯ,Мордовия Респ,Кочкуровский р-н,,Качелай с,Калинина ул,26,,</t>
  </si>
  <si>
    <t>13:13:0104001:2632</t>
  </si>
  <si>
    <t>МАРКИН АНАТОЛИЙ ВАСИЛЬЕВИЧ</t>
  </si>
  <si>
    <t>131300979655</t>
  </si>
  <si>
    <t>431580,,Мордовия Респ,Кочкуровский р-н,,Кочкурово с,Советская ул,88,,</t>
  </si>
  <si>
    <t>13:13:0213001:1346</t>
  </si>
  <si>
    <t>КАРБАЕВ ВЛАДИМИР ВИКТОРОВИЧ</t>
  </si>
  <si>
    <t>132706599102</t>
  </si>
  <si>
    <t>431594, , Мордовия Респ, Кочкуровский р-н, , с Старые Турдаки,  , 37, ,</t>
  </si>
  <si>
    <t>13:13:0213001:1223</t>
  </si>
  <si>
    <t>Азоркина Елена Фёдоровна</t>
  </si>
  <si>
    <t>131301467184</t>
  </si>
  <si>
    <t>,РОССИЯ,Мордовия Респ,Кочкуровский р-н,,Старые Турдаки с,Московская ул,6,,</t>
  </si>
  <si>
    <t>13:13:0213001:1349</t>
  </si>
  <si>
    <t>СПИРКИН ИВАН КАРПОВИЧ</t>
  </si>
  <si>
    <t>131300812350</t>
  </si>
  <si>
    <t>,РОССИЯ,Мордовия Респ,Кочкуровский р-н,,Старые Турдаки с,Октябрьская ул,14,,1</t>
  </si>
  <si>
    <t>КИСЕЛЕВ ВАЛЕНТИН ИВАНОВИЧ</t>
  </si>
  <si>
    <t>132800727376</t>
  </si>
  <si>
    <t>13:25:0105068:851</t>
  </si>
  <si>
    <t>ПРУСАКОВА АННА МИХАЙЛОВНА</t>
  </si>
  <si>
    <t>132404456228</t>
  </si>
  <si>
    <t>431440, , Мордовия Респ, Рузаевский р-н, г Рузаевка, , ул Ухтомского, 28, , 53</t>
  </si>
  <si>
    <t>13:25:0116059:764</t>
  </si>
  <si>
    <t>БЕЛЯНУШКИНА АЛЕКСАНДРА КОНСТАНТИНОВНА</t>
  </si>
  <si>
    <t>132404444423</t>
  </si>
  <si>
    <t>431440, , Мордовия Респ, Рузаевский р-н, г Рузаевка, , ул Ухтомского, 13, , 4</t>
  </si>
  <si>
    <t>АРТЕМЬЕВ АНАТОЛИЙ АЛЕКСАНДРОВИЧ</t>
  </si>
  <si>
    <t>Тарасов Иван Павлович</t>
  </si>
  <si>
    <t>132406994197</t>
  </si>
  <si>
    <t>13:25:0116059:761</t>
  </si>
  <si>
    <t>КОЗЛОВ ЯКОВ ЯКОВЛЕВИЧ</t>
  </si>
  <si>
    <t>132404117433</t>
  </si>
  <si>
    <t>431440, , Мордовия Респ, Рузаевский р-н, г Рузаевка, , ул Ухтомского, 13, , 2</t>
  </si>
  <si>
    <t>13:25:0102034:465</t>
  </si>
  <si>
    <t>ЧУРБАНОВ ШАМИЛЬ КАЮМОВИЧ</t>
  </si>
  <si>
    <t>132402022810</t>
  </si>
  <si>
    <t>431444,РОССИЯ,Мордовия Респ,,Рузаевка г,,Пионерская ул,93а,,28</t>
  </si>
  <si>
    <t>13:17:0121001:590</t>
  </si>
  <si>
    <t>БЕГИШОВА ФЯРИДА АБДУЛЛОВНА</t>
  </si>
  <si>
    <t>132402562238</t>
  </si>
  <si>
    <t>13:25:0103013:328</t>
  </si>
  <si>
    <t>КОНДРАТЬЕВА АННА АЛЕКСЕЕВНА</t>
  </si>
  <si>
    <t>132403519355</t>
  </si>
  <si>
    <t>431444,РОССИЯ,Мордовия Респ,,Рузаевка г,,Лермонтова ул,34,,</t>
  </si>
  <si>
    <t>13:25:0104031:309</t>
  </si>
  <si>
    <t>АЛЕМАЕВ ИВАН ФЕДОРОВИЧ</t>
  </si>
  <si>
    <t>132400448392</t>
  </si>
  <si>
    <t>431444,РОССИЯ,Мордовия Респ,,Рузаевка г,,Маяковского ул,2А,,</t>
  </si>
  <si>
    <t>13:25:0103022:152</t>
  </si>
  <si>
    <t>ШАРЫПКИНА АЛЕКСАНДРА КУЗЬМИНИЧНА</t>
  </si>
  <si>
    <t>132403478405</t>
  </si>
  <si>
    <t>431444,РОССИЯ,Мордовия Респ,,Рузаевка г,,Гая ул,44,,</t>
  </si>
  <si>
    <t>13:25:0104012:252</t>
  </si>
  <si>
    <t>ГУРЕНКОВ АЛЕКСАНДР ВЛАДИМИРОВИЧ</t>
  </si>
  <si>
    <t>132401126704</t>
  </si>
  <si>
    <t>431444,РОССИЯ,Мордовия Респ,,Рузаевка г,,Гая ул,11,,</t>
  </si>
  <si>
    <t>13:25:0103057:370</t>
  </si>
  <si>
    <t>ЧЕЛМАЕВ ВИКТОР НИКОЛАЕВИЧ</t>
  </si>
  <si>
    <t>132401160960</t>
  </si>
  <si>
    <t>431444,РОССИЯ,Мордовия Респ,,Рузаевка г,,Пугачевская ул,9,,</t>
  </si>
  <si>
    <t>13:25:0104031:317</t>
  </si>
  <si>
    <t>ШМЕЛЬКОВА РИММА ВАСИЛЬЕВНА</t>
  </si>
  <si>
    <t>132406451560</t>
  </si>
  <si>
    <t>431444,РОССИЯ,Мордовия Респ,,Рузаевка г,,Пионерская ул,24,,</t>
  </si>
  <si>
    <t>13:25:0105069:113</t>
  </si>
  <si>
    <t>ПРОНИН АЛЕКСАНДР ДАНИЛОВИЧ</t>
  </si>
  <si>
    <t>132403916634</t>
  </si>
  <si>
    <t>431444,РОССИЯ,Мордовия Респ,,Рузаевка г,,Кумысная ул,4А,,</t>
  </si>
  <si>
    <t>13:25:0105061:444</t>
  </si>
  <si>
    <t>431440,РОССИЯ,Мордовия Респ,,Рузаевка г,,Ставского ул,40,,1</t>
  </si>
  <si>
    <t>13:25:0103051:225</t>
  </si>
  <si>
    <t>ШАБАЛКИНА МАРИЯ ИВАНОВНА</t>
  </si>
  <si>
    <t>132407028301</t>
  </si>
  <si>
    <t>431450,РОССИЯ,Мордовия Респ,,Рузаевка г,,Дзержинского ул,10 А,,</t>
  </si>
  <si>
    <t>13:25:0111112:366</t>
  </si>
  <si>
    <t>РЕЗЕПОВА ВЕРА СЕРГЕЕВНА</t>
  </si>
  <si>
    <t>132403225644</t>
  </si>
  <si>
    <t>431444,РОССИЯ,Мордовия Респ,,Рузаевка г,,Зои Космодемьянской ул,98А,,</t>
  </si>
  <si>
    <t>13:25:0102018:807</t>
  </si>
  <si>
    <t>431444,РОССИЯ,Мордовия Респ,,Рузаевка г,,Школьный б-р,2А,,74</t>
  </si>
  <si>
    <t>13:25:0103049:465</t>
  </si>
  <si>
    <t>НАРКАЕВА АЛЕКСАНДРА АЛЕКСЕЕВНА</t>
  </si>
  <si>
    <t>132403196810</t>
  </si>
  <si>
    <t>431444,РОССИЯ,Мордовия Респ,,Рузаевка г,,Локомотивная ул,19А,,</t>
  </si>
  <si>
    <t>13:25:0115055:318</t>
  </si>
  <si>
    <t>МАРТЫШКИНА НИНА АНДРЕЕВНА</t>
  </si>
  <si>
    <t>132400394764</t>
  </si>
  <si>
    <t>431444,РОССИЯ,Мордовия Респ,,Рузаевка г,,Терешковой ул,68Д,,</t>
  </si>
  <si>
    <t>13:25:0111115:1254</t>
  </si>
  <si>
    <t>132403975848</t>
  </si>
  <si>
    <t>431444,РОССИЯ,Мордовия Респ,,Рузаевка г,,Менделеева ул,5А,,99</t>
  </si>
  <si>
    <t>13:25:0101082:132</t>
  </si>
  <si>
    <t>КИРЖАЕВА ЛЮБОВЬ СЕРГЕЕВНА</t>
  </si>
  <si>
    <t>132402177469</t>
  </si>
  <si>
    <t>,РОССИЯ,Мордовия Респ,,Рузаевка г,,Толбухина ул,21А,,</t>
  </si>
  <si>
    <t>13:25:0101082:183</t>
  </si>
  <si>
    <t>ПРИКАЗЧИКОВ АЛЕКСАНДР АЛЕКСЕЕВИЧ</t>
  </si>
  <si>
    <t>132404921186</t>
  </si>
  <si>
    <t>,РОССИЯ,Мордовия Респ,,Рузаевка г,,Толбухина пер,5,,1</t>
  </si>
  <si>
    <t>13:25:0116059:737</t>
  </si>
  <si>
    <t>132401145961</t>
  </si>
  <si>
    <t>,РОССИЯ,Мордовия Респ,,Рузаевка г,,Первомайский 2-й пер,3,,3</t>
  </si>
  <si>
    <t>13:25:0106081:318</t>
  </si>
  <si>
    <t>,РОССИЯ,Мордовия Респ,,Рузаевка г,,Ленина ул,80А,,</t>
  </si>
  <si>
    <t>СЕМИНА ВАЛЕНТИНА ПАВЛОВНА</t>
  </si>
  <si>
    <t>132403255014</t>
  </si>
  <si>
    <t>13:25:0108094:348</t>
  </si>
  <si>
    <t>,РОССИЯ,Мордовия Респ,,Рузаевка г,,Заречная ул,13А,,</t>
  </si>
  <si>
    <t>13:17:0112001:902</t>
  </si>
  <si>
    <t>,РОССИЯ,Мордовия Респ,Рузаевский р-н,,Пайгарм с,Центральная ул,119,,2</t>
  </si>
  <si>
    <t>13:17:0118001:872</t>
  </si>
  <si>
    <t>,РОССИЯ,Мордовия Респ,Рузаевский р-н,,Трускляй c,Ленина ул,35,,1</t>
  </si>
  <si>
    <t>13:17:0117001:3689</t>
  </si>
  <si>
    <t>Зиников Рафаиль Джиганшеевич</t>
  </si>
  <si>
    <t>132403611544</t>
  </si>
  <si>
    <t>,РОССИЯ,Мордовия Респ,Рузаевский р-н,,Татарская Пишля с,Верхняя садовая ул,35,,</t>
  </si>
  <si>
    <t>13:17:0117001:3079</t>
  </si>
  <si>
    <t>МАСЕЙКИН ВЛАДИМИР ИЛЬИЧ</t>
  </si>
  <si>
    <t>132401935416</t>
  </si>
  <si>
    <t>,РОССИЯ,Мордовия Респ,Рузаевский р-н,,Татарская Пишля с,Колхозная ул,13,,</t>
  </si>
  <si>
    <t>13:17:0215001:504</t>
  </si>
  <si>
    <t>ШАРГАЕВА МАРИЯ ВАСИЛЬЕВНА</t>
  </si>
  <si>
    <t>132401386854</t>
  </si>
  <si>
    <t>,РОССИЯ,Мордовия Респ,Рузаевский р-н,,Стрелецкая Слобода с,Лесная ул,2,,</t>
  </si>
  <si>
    <t>13:17:0215001:580</t>
  </si>
  <si>
    <t>,РОССИЯ,Мордовия Респ,Рузаевский р-н,,Стрелецкая Слобода с,Пролетарская ул,3,,</t>
  </si>
  <si>
    <t>13:17:0103001:1239</t>
  </si>
  <si>
    <t>,РОССИЯ,Мордовия Респ,Рузаевский р-н,,Архангельское Голицыно c,Советская ул,14,,2</t>
  </si>
  <si>
    <t>13:17:0108002:174</t>
  </si>
  <si>
    <t>ТОРГАШОВ ФЕДОР ФИЛИППОВИЧ</t>
  </si>
  <si>
    <t>132402792841</t>
  </si>
  <si>
    <t>,РОССИЯ,Мордовия Респ,Рузаевский р-н,,Красное Сельцо с,Набережная ул,18,,</t>
  </si>
  <si>
    <t>13:17:0108002:107</t>
  </si>
  <si>
    <t>,РОССИЯ,Мордовия Респ,Рузаевский р-н,,Красное Сельцо с,Центральная ул,13,,</t>
  </si>
  <si>
    <t>13:17:0108002:532</t>
  </si>
  <si>
    <t>РОЗЕ ПРАСКОВЬЯ ИВАНОВНА</t>
  </si>
  <si>
    <t>132401384060</t>
  </si>
  <si>
    <t>431469, , Мордовия Респ, Рузаевский р-н, , п Совхоз Красное Сельцо, ул Гагарина, 9, , 31</t>
  </si>
  <si>
    <t>13:25:0108095:335</t>
  </si>
  <si>
    <t>132402794609</t>
  </si>
  <si>
    <t>,РОССИЯ,Мордовия Респ,Рузаевский р-н,,Красное Сельцо с,Набережная ул,28,,</t>
  </si>
  <si>
    <t>13:17:0122001:762</t>
  </si>
  <si>
    <t>БИККИНИНА ЗАКИЯ МУХАМЕТЖАНОВНА</t>
  </si>
  <si>
    <t>132605793505</t>
  </si>
  <si>
    <t>,РОССИЯ,Мордовия Респ,Рузаевский р-н,,Левжинский п,Школьная ул,9,,1</t>
  </si>
  <si>
    <t>13:17:0122001:499</t>
  </si>
  <si>
    <t>КУРГУЗОВА АННА ФИЛИППОВНА</t>
  </si>
  <si>
    <t>132402958180</t>
  </si>
  <si>
    <t>,РОССИЯ,Мордовия Респ,Рузаевский р-н,,Левжинский п,Центральная ул,23,,</t>
  </si>
  <si>
    <t>13:17:0108004:153</t>
  </si>
  <si>
    <t>Сидоров Алексей Николаевич</t>
  </si>
  <si>
    <t>132404291304</t>
  </si>
  <si>
    <t>431467, , Мордовия Респ, Рузаевский р-н, , д Русский Шебдас, Пролетарская ул, 44А, ,</t>
  </si>
  <si>
    <t>13:17:0220001:2494</t>
  </si>
  <si>
    <t>ЯМАНКИН ВИКТОР ВАСИЛЬЕВИЧ</t>
  </si>
  <si>
    <t>132403593310</t>
  </si>
  <si>
    <t>,РОССИЯ,Мордовия Респ,Рузаевский р-н,,Шишкеево с,Нижняя 2-я ул,7,,</t>
  </si>
  <si>
    <t>13:17:0112004:63</t>
  </si>
  <si>
    <t>ЧЕРКАСОВ НИКОЛАЙ ДМИТРИЕВИЧ</t>
  </si>
  <si>
    <t>132401000892</t>
  </si>
  <si>
    <t>431481,,Мордовия Респ,Рузаевский р-н,,Совхоз N3 ДОРУРС п,Центральная ул,5,,</t>
  </si>
  <si>
    <t>13:17:0108002:424</t>
  </si>
  <si>
    <t>431469, , Мордовия Респ, Рузаевский р-н, , п Совхоз Красное Сельцо, ул Гагарина, 4, , 1</t>
  </si>
  <si>
    <t>13:13:0307001:629</t>
  </si>
  <si>
    <t>132804235696</t>
  </si>
  <si>
    <t>431585, , Мордовия Респ, Кочкуровский р-н, , с Мурань,  , 40, ,</t>
  </si>
  <si>
    <t>13:17:0220001:2508</t>
  </si>
  <si>
    <t>431484,,Мордовия Респ,Рузаевский р-н,,Шишкеево с,Нижняя 2-я ул,14,,</t>
  </si>
  <si>
    <t>13:13:0110001:1735</t>
  </si>
  <si>
    <t>РЯБОВ ВЛАДИМИР ЯКОВЛЕВИЧ</t>
  </si>
  <si>
    <t>132702507975</t>
  </si>
  <si>
    <t>431583,РОССИЯ,Мордовия Респ,Кочкуровский р-н,,Подлесная Тавла с,Ленина ул,1,,</t>
  </si>
  <si>
    <t>13:13:0104001:4027</t>
  </si>
  <si>
    <t>Жидкина Татьяна Ивановна</t>
  </si>
  <si>
    <t>131301016826</t>
  </si>
  <si>
    <t>,РОССИЯ,Мордовия Респ,Кочкуровский р-н,,Кочкурово с,Школьная ул,65,,19</t>
  </si>
  <si>
    <t>13:13:0212001:1652</t>
  </si>
  <si>
    <t>131301008409</t>
  </si>
  <si>
    <t>,РОССИЯ,Мордовия Респ,Кочкуровский р-н,,Примерный п,Ленинская ул,13,,</t>
  </si>
  <si>
    <t>13:13:0212001:1764</t>
  </si>
  <si>
    <t>ИСАЕВ АЛЕКСАНДР МАКСИМОВИЧ</t>
  </si>
  <si>
    <t>131300209166</t>
  </si>
  <si>
    <t>,РОССИЯ,Мордовия Респ,Кочкуровский р-н,,Рассказово п,Рассказова ул,3,,1</t>
  </si>
  <si>
    <t>13:25:0105068:645</t>
  </si>
  <si>
    <t>431444,РОССИЯ,Мордовия Респ,,Рузаевка г,,Ставского ул,4,,2</t>
  </si>
  <si>
    <t>13:25:0106081:304</t>
  </si>
  <si>
    <t>КАЧКАЛОВА КЛАВДИЯ АНДРЕЕВНА</t>
  </si>
  <si>
    <t>132403343905</t>
  </si>
  <si>
    <t>431444,РОССИЯ,Мордовия Респ,,Рузаевка г,,Шевченко ул,29,,</t>
  </si>
  <si>
    <t>13:25:0104039:265</t>
  </si>
  <si>
    <t>ГОРБУНКОВА ТАТЬЯНА ПЕТРОВНА</t>
  </si>
  <si>
    <t>132436621509</t>
  </si>
  <si>
    <t>431444,РОССИЯ,Мордовия Респ,,Рузаевка г,,Зеленая ул,2,,</t>
  </si>
  <si>
    <t>13:17:0117001:3753</t>
  </si>
  <si>
    <t>ЛЮРТЯЕВ ХАЙДАР КАЛИМУЛЛОВИЧ</t>
  </si>
  <si>
    <t>132403605389</t>
  </si>
  <si>
    <t>,РОССИЯ,Мордовия Респ,Рузаевский р-н,,Татарская Пишля с,Новый поселок ул,18,,</t>
  </si>
  <si>
    <t>13:25:0116048:520</t>
  </si>
  <si>
    <t>СУКАРКАЕВА ВАЛЕНТИНА ИВАНОВНА</t>
  </si>
  <si>
    <t>132403383496</t>
  </si>
  <si>
    <t>13:25:12/2004:167</t>
  </si>
  <si>
    <t>431450,РОССИЯ,Мордовия Респ,,Рузаевка г,,Закирпичный 5-й пер,4,,</t>
  </si>
  <si>
    <t>13:25:0101044:109</t>
  </si>
  <si>
    <t>ЯНГЛИЧЕВ ШАВКЯТ АББЯСОВИЧ</t>
  </si>
  <si>
    <t>132404469795</t>
  </si>
  <si>
    <t>,РОССИЯ,Мордовия Респ,,Рузаевка г,,Царева ул,30,,</t>
  </si>
  <si>
    <t>13:25:0103052:198</t>
  </si>
  <si>
    <t>КОЗИН ИВАН ПЕТРОВИЧ</t>
  </si>
  <si>
    <t>132404256194</t>
  </si>
  <si>
    <t>431444,РОССИЯ,Мордовия Респ,,Рузаевка г,,Советская ул,53,,</t>
  </si>
  <si>
    <t>13:25:0109097:279</t>
  </si>
  <si>
    <t>КУРКИН СЕРГЕЙ АЛЕКСАНДРОВИЧ</t>
  </si>
  <si>
    <t>132403831652</t>
  </si>
  <si>
    <t>,РОССИЯ,Мордовия Респ,,Рузаевка г,,Мельничный пер,7,,</t>
  </si>
  <si>
    <t>13:25:0110101:258</t>
  </si>
  <si>
    <t>ГОРШКОВА АЛЕКСАНДРА ИВАНОВНА</t>
  </si>
  <si>
    <t>132405750367</t>
  </si>
  <si>
    <t>,РОССИЯ,Мордовия Респ,,Рузаевка г,,Луговая ул,24,,</t>
  </si>
  <si>
    <t>13:25:0111123:208</t>
  </si>
  <si>
    <t>ВОТЯКОВ ВАСИЛИЙ ВАСИЛЬЕВИЧ</t>
  </si>
  <si>
    <t>132403244809</t>
  </si>
  <si>
    <t>,РОССИЯ,Мордовия Респ,,Рузаевка г,,Фурманова ул,69,,</t>
  </si>
  <si>
    <t>13:17:0211005:214</t>
  </si>
  <si>
    <t>ПЕТРОВИЧЕВА АНАСТАСИЯ ЯКОВЛЕВНА</t>
  </si>
  <si>
    <t>132401582584</t>
  </si>
  <si>
    <t>,РОССИЯ,Мордовия Респ,Рузаевский р-н,,Новый Усад с,Овражная ул,7,,</t>
  </si>
  <si>
    <t>13:17:0204001:1082</t>
  </si>
  <si>
    <t>БАТАЕВА ЕЛИЗАВЕТА МИХАЙЛОВНА</t>
  </si>
  <si>
    <t>132606516705</t>
  </si>
  <si>
    <t>,РОССИЯ,Мордовия Респ,Рузаевский р-н,,Болдово c,Никольская ул,3,,</t>
  </si>
  <si>
    <t>13:17:0215001:571</t>
  </si>
  <si>
    <t>132401261291</t>
  </si>
  <si>
    <t>,РОССИЯ,Мордовия Респ,Рузаевский р-н,,Стрелецкая Слобода с,Луговая ул,1,,</t>
  </si>
  <si>
    <t>13:17:0117001:2684</t>
  </si>
  <si>
    <t>МУРЗЕНКОВА КЯСИРЯ ХУСЯИНОВНА</t>
  </si>
  <si>
    <t>132401954360</t>
  </si>
  <si>
    <t>,РОССИЯ,Мордовия Респ,Рузаевский р-н,,Татарская Пишля с,Садовая ул,2,,</t>
  </si>
  <si>
    <t>13:17:0204001:987</t>
  </si>
  <si>
    <t>,РОССИЯ,Мордовия Респ,Рузаевский р-н,,Болдово c,Нагорная ул,57,,</t>
  </si>
  <si>
    <t>13:17:0117001:2709</t>
  </si>
  <si>
    <t>,РОССИЯ,Мордовия Респ,Рузаевский р-н,,Татарская Пишля с,Советская ул,147,,</t>
  </si>
  <si>
    <t>13:17:0117001:2868</t>
  </si>
  <si>
    <t>КУРМАЕВА ЗАЙНЯБ АБДРАХМАНОВНА</t>
  </si>
  <si>
    <t>132403585140</t>
  </si>
  <si>
    <t>,РОССИЯ,Мордовия Респ,Рузаевский р-н,,Татарская Пишля с,Советская ул,166,,</t>
  </si>
  <si>
    <t>13:17:0118001:581</t>
  </si>
  <si>
    <t>ВАЛОВ АЛЕКСАНДР ИЛЛАРИОНОВИЧ</t>
  </si>
  <si>
    <t>132403630314</t>
  </si>
  <si>
    <t>,РОССИЯ,Мордовия Респ,Рузаевский р-н,,Трускляй c,Советская ул,52,,</t>
  </si>
  <si>
    <t>13:17:0220001:2184</t>
  </si>
  <si>
    <t>АХМАТОВА МАРИЯ ГАВРИЛОВНА</t>
  </si>
  <si>
    <t>132403043718</t>
  </si>
  <si>
    <t>,РОССИЯ,Мордовия Респ,Рузаевский р-н,,Шишкеево с,Поповка ул,40,,</t>
  </si>
  <si>
    <t>13:17:0220001:2134</t>
  </si>
  <si>
    <t>ГЛАДЫШЕВ СЕРГЕЙ ДМИТРИЕВИЧ</t>
  </si>
  <si>
    <t>132403588359</t>
  </si>
  <si>
    <t>,РОССИЯ,Мордовия Респ,Рузаевский р-н,,Шишкеево с,Форташная ул,36,,</t>
  </si>
  <si>
    <t>13:17:0109001:1077</t>
  </si>
  <si>
    <t>ДУРАЕВ ПЕТР МИХАЙЛОВИЧ</t>
  </si>
  <si>
    <t>132405430800</t>
  </si>
  <si>
    <t>,РОССИЯ,Мордовия Респ,Рузаевский р-н,,Левжа с,Октябрьская ул,83,,</t>
  </si>
  <si>
    <t>13:17:0117001:2734</t>
  </si>
  <si>
    <t>ШАМАЛОВА МАГАФЮРА ХАСЯНОВНА</t>
  </si>
  <si>
    <t>132404563815</t>
  </si>
  <si>
    <t>,РОССИЯ,Мордовия Респ,Рузаевский р-н,,Татарская Пишля с,Шарифа Камала ул,23,,</t>
  </si>
  <si>
    <t>13:17:0117001:3076</t>
  </si>
  <si>
    <t>УМЯРОВ БЯШИР СЯНЯТУЛЛОВИЧ</t>
  </si>
  <si>
    <t>132401954828</t>
  </si>
  <si>
    <t>,РОССИЯ,Мордовия Респ,Рузаевский р-н,,Татарская Пишля с,Садовая ул,6,,</t>
  </si>
  <si>
    <t>13:17:0117001:2760</t>
  </si>
  <si>
    <t>МУСТАФИН РАФИК ИСХАКОВИЧ</t>
  </si>
  <si>
    <t>131700021419</t>
  </si>
  <si>
    <t>,РОССИЯ,Мордовия Респ,Рузаевский р-н,,Татарская Пишля с,Верхняя садовая ул,15,,</t>
  </si>
  <si>
    <t>13:17:0215001:565</t>
  </si>
  <si>
    <t>ХОХЛОВА АЛЕКСАНДРА ГРИГОРЬЕВНА</t>
  </si>
  <si>
    <t>132401527079</t>
  </si>
  <si>
    <t>,РОССИЯ,Мордовия Респ,Рузаевский р-н,,Стрелецкая Слобода с,Школьная ул,12,,</t>
  </si>
  <si>
    <t>13:17:0107001:325</t>
  </si>
  <si>
    <t>ПЛИГИНА ВАЛЕНТИНА МАТВЕЕВНА</t>
  </si>
  <si>
    <t>132403645180</t>
  </si>
  <si>
    <t>,РОССИЯ,Мордовия Респ,Рузаевский р-н,,Красный Клин с,Центральная ул,19,,</t>
  </si>
  <si>
    <t>13:17:0106001:696</t>
  </si>
  <si>
    <t>СМОЛЬЯНОВА ЕЛЕНА МИХАЙЛОВНА</t>
  </si>
  <si>
    <t>132400256108</t>
  </si>
  <si>
    <t>,РОССИЯ,Мордовия Респ,Рузаевский р-н,,Ключарево с,Центральная ул,40,,3</t>
  </si>
  <si>
    <t>13:17:0106001:657</t>
  </si>
  <si>
    <t>ХАНИНА ПЕЛАГЕЯ ВАСИЛЬЕВНА</t>
  </si>
  <si>
    <t>132400267660</t>
  </si>
  <si>
    <t>,РОССИЯ,Мордовия Респ,Рузаевский р-н,,Ключарево с,Центральная ул,72,,</t>
  </si>
  <si>
    <t>13:17:0116001:1223</t>
  </si>
  <si>
    <t>РУССКИН АЛЕКСАНДР ТИМОФЕЕВИЧ</t>
  </si>
  <si>
    <t>132403713602</t>
  </si>
  <si>
    <t>,РОССИЯ,Мордовия Респ,Рузаевский р-н,,Сузгарье с,Коммунистическая ул,96,,</t>
  </si>
  <si>
    <t>13:17:0116001:1104</t>
  </si>
  <si>
    <t>НЕСТЕРКИНА АННА ДМИТРИЕВНА</t>
  </si>
  <si>
    <t>132403720110</t>
  </si>
  <si>
    <t>,РОССИЯ,Мордовия Респ,Рузаевский р-н,,Сузгарье с,Центральная ул,26,,</t>
  </si>
  <si>
    <t>13:17:0109001:1141</t>
  </si>
  <si>
    <t>АДМАКИНА ВАЛЕНТИНА ПЕТРОВНА</t>
  </si>
  <si>
    <t>132403647727</t>
  </si>
  <si>
    <t>,РОССИЯ,Мордовия Респ,Рузаевский р-н,,Левжа с,Ленина ул,108,,</t>
  </si>
  <si>
    <t>13:17:0109001:1376</t>
  </si>
  <si>
    <t>АДМАКИНА МАРИЯ ГРИГОРЬЕВНА</t>
  </si>
  <si>
    <t>132403642045</t>
  </si>
  <si>
    <t>,РОССИЯ,Мордовия Респ,Рузаевский р-н,,Левжа с,Ленина ул,94,,</t>
  </si>
  <si>
    <t>13:17:0109001:1134</t>
  </si>
  <si>
    <t>ЮРТАЙКИНА ЛЮБОВЬ СТЕПАНОВНА</t>
  </si>
  <si>
    <t>132403668117</t>
  </si>
  <si>
    <t>,РОССИЯ,Мордовия Респ,Рузаевский р-н,,Левжа с,Тарханка ул,2,,</t>
  </si>
  <si>
    <t>13:17:0220001:2331</t>
  </si>
  <si>
    <t>СОЛОНИН АЛЕКСАНДР НИКОЛАЕВИЧ</t>
  </si>
  <si>
    <t>132436656269</t>
  </si>
  <si>
    <t>,РОССИЯ,Мордовия Респ,Рузаевский р-н,,Шишкеево с,Большая ул,35,,</t>
  </si>
  <si>
    <t>13:25:0103020:106</t>
  </si>
  <si>
    <t>431449,РОССИЯ,Мордовия Респ,,Рузаевка г,,Юрасова ул,12,,</t>
  </si>
  <si>
    <t>13:13:0303001:683</t>
  </si>
  <si>
    <t>131300432615</t>
  </si>
  <si>
    <t>,РОССИЯ,Мордовия Респ,Кочкуровский р-н,,Качелай с,Калинина ул,33,,</t>
  </si>
  <si>
    <t>13:13:0303002:714</t>
  </si>
  <si>
    <t>ИСХАКОВ ДЖЕФЯРЬ АБЯСОВИЧ</t>
  </si>
  <si>
    <t>131301226823</t>
  </si>
  <si>
    <t>,РОССИЯ,Мордовия Респ,Кочкуровский р-н,,Татарский Умыс с,Московская ул,29,,</t>
  </si>
  <si>
    <t>13:17:0220001:2251</t>
  </si>
  <si>
    <t>КРАСНОЩЁКОВА МАРИЯ ВАСИЛЬЕВНА</t>
  </si>
  <si>
    <t>132403583061</t>
  </si>
  <si>
    <t>,РОССИЯ,Мордовия Респ,Рузаевский р-н,,Шишкеево с,Травкина ул,22,,</t>
  </si>
  <si>
    <t>13:13:0303002:814</t>
  </si>
  <si>
    <t>БИКТИМИРОВА ЗАКИЯ МЯЗИТОВНА</t>
  </si>
  <si>
    <t>131300675375</t>
  </si>
  <si>
    <t>,РОССИЯ,Мордовия Респ,Кочкуровский р-н,,Татарский Умыс с,Московская ул,137,,</t>
  </si>
  <si>
    <t>13:13:0311001:2233</t>
  </si>
  <si>
    <t>,РОССИЯ,Мордовия Респ,Кочкуровский р-н,,Сабаево с,Ленина ул,126,,</t>
  </si>
  <si>
    <t>13:13:0311001:2514</t>
  </si>
  <si>
    <t>БАЙГУШКИНА АКУЛИНА КУЗЬМИНИЧНА</t>
  </si>
  <si>
    <t>131300639024</t>
  </si>
  <si>
    <t>,РОССИЯ,Мордовия Респ,Кочкуровский р-н,,Сабаево с,Коммунистическая ул,23,,</t>
  </si>
  <si>
    <t>13:17:0109001:1383</t>
  </si>
  <si>
    <t>АНТОНОВ БОРИС ИВАНОВИЧ</t>
  </si>
  <si>
    <t>132403662588</t>
  </si>
  <si>
    <t>,РОССИЯ,Мордовия Респ,Рузаевский р-н,,Левжа с,Октябрьская ул,133,,</t>
  </si>
  <si>
    <t>13:13:0311001:2567</t>
  </si>
  <si>
    <t>БИГАЧЕВ НИКОЛАЙ МИХАЙЛОВИЧ</t>
  </si>
  <si>
    <t>132603635052</t>
  </si>
  <si>
    <t>,РОССИЯ,Мордовия Респ,Кочкуровский р-н,,Сабаево с,Ленина ул,154,,</t>
  </si>
  <si>
    <t>13:13:0303002:675</t>
  </si>
  <si>
    <t>БАТРШИН СЯИТ МУСЕЕВИЧ</t>
  </si>
  <si>
    <t>131300661005</t>
  </si>
  <si>
    <t>,РОССИЯ,Мордовия Респ,Кочкуровский р-н,,Татарский Умыс с,Московская ул,143,,</t>
  </si>
  <si>
    <t>13:13:0306001:659</t>
  </si>
  <si>
    <t>ЕРЕМИН ПЕТР РОМАНОВИЧ</t>
  </si>
  <si>
    <t>131300891601</t>
  </si>
  <si>
    <t>,РОССИЯ,Мордовия Респ,Кочкуровский р-н,,Мордовское Давыдово с,Центральная ул,8,,</t>
  </si>
  <si>
    <t>132705021090</t>
  </si>
  <si>
    <t>430013, , , , г Саранск, , ул Победы, 7, , 69</t>
  </si>
  <si>
    <t>13:13:0208001:890</t>
  </si>
  <si>
    <t>КУКЛИНА МАРИЯ ДМИТРИЕВНА</t>
  </si>
  <si>
    <t>131300565100</t>
  </si>
  <si>
    <t>,РОССИЯ,Мордовия Респ,Кочкуровский р-н,,Новая Пырма с,Центральная ул,88,,</t>
  </si>
  <si>
    <t>13:13:0208001:990</t>
  </si>
  <si>
    <t>,РОССИЯ,Мордовия Респ,Кочкуровский р-н,,Новая Пырма с,Молодёжная ул,5,,</t>
  </si>
  <si>
    <t>СКВОРЦОВА ВЕРА СЕМЕНОВНА</t>
  </si>
  <si>
    <t>131300188685</t>
  </si>
  <si>
    <t>13:13:0208001:915</t>
  </si>
  <si>
    <t>ВДОВИН МИХАИЛ МИХАЙЛОВИЧ</t>
  </si>
  <si>
    <t>131300485416</t>
  </si>
  <si>
    <t>,РОССИЯ,Мордовия Респ,Кочкуровский р-н,,Новая Пырма с,Заречная ул,6,,</t>
  </si>
  <si>
    <t>13:13:0212001:1650</t>
  </si>
  <si>
    <t>КОСОВ ИВАН ЕВГРАФЕЕВИЧ</t>
  </si>
  <si>
    <t>131301350186</t>
  </si>
  <si>
    <t>431590,РОССИЯ,Мордовия Респ,Кочкуровский р-н,,Семилей с,Центральная ул,9,,</t>
  </si>
  <si>
    <t>13:13:0213001:1235</t>
  </si>
  <si>
    <t>КОНАКОВА ПЕЛАГЕЯ СТЕПАНОВНА</t>
  </si>
  <si>
    <t>131300770607</t>
  </si>
  <si>
    <t>,РОССИЯ,Мордовия Респ,Кочкуровский р-н,,Старые Турдаки с,Коментерна ул,52,,</t>
  </si>
  <si>
    <t>13:13:0209001:832</t>
  </si>
  <si>
    <t>132610045488</t>
  </si>
  <si>
    <t>431593, , Мордовия Респ, Кочкуровский р-н, , с Новые Турдаки,  , 4, ,</t>
  </si>
  <si>
    <t>13:13:0110001:1454</t>
  </si>
  <si>
    <t>КУЛЯПИН НИКОЛАЙ ВЛАДИМИРОВИЧ</t>
  </si>
  <si>
    <t>132604483719</t>
  </si>
  <si>
    <t>431583,РОССИЯ,Мордовия Респ,Кочкуровский р-н,,Подлесная Тавла с,Московская ул,151,,</t>
  </si>
  <si>
    <t>13:13:0303002:655</t>
  </si>
  <si>
    <t>БИКТИМИРОВА ЗАКИРЯ БОРХАНОВНА</t>
  </si>
  <si>
    <t>131300675209</t>
  </si>
  <si>
    <t>,РОССИЯ,Мордовия Респ,Кочкуровский р-н,,Татарский Умыс с,Московская ул,48,,</t>
  </si>
  <si>
    <t>13:13:0311001:3031</t>
  </si>
  <si>
    <t>Ромашкин Николай Иванович</t>
  </si>
  <si>
    <t>131300080804</t>
  </si>
  <si>
    <t>13-13-01/003/2009-185</t>
  </si>
  <si>
    <t>,РОССИЯ,Мордовия Респ,Кочкуровский р-н,,Пенькозавод п,Заводская ул,8,,</t>
  </si>
  <si>
    <t>13:13:0104001:4368</t>
  </si>
  <si>
    <t>ЗАДКОВ СЕРГЕЙ НИКОЛАЕВИЧ</t>
  </si>
  <si>
    <t>131300409768</t>
  </si>
  <si>
    <t>13-13-01/026/2013-422</t>
  </si>
  <si>
    <t>,РОССИЯ,Мордовия Респ,Кочкуровский р-н,,Кочкурово с,Кооперативная ул,17,,</t>
  </si>
  <si>
    <t>13:17:0103001:1011</t>
  </si>
  <si>
    <t>СКАЛЯПОВ НИКОЛАЙ СЕМЕНОВИЧ</t>
  </si>
  <si>
    <t>132403784610</t>
  </si>
  <si>
    <t>,РОССИЯ,Мордовия Респ,Рузаевский р-н,,Архангельское Голицыно c,Луначарского ул,33,,</t>
  </si>
  <si>
    <t>13:17:0220001:2473</t>
  </si>
  <si>
    <t>КУЧИН ВАСИЛИЙ ИВАНОВИЧ</t>
  </si>
  <si>
    <t>132403591231</t>
  </si>
  <si>
    <t>,РОССИЯ,Мордовия Респ,Рузаевский р-н,,Шишкеево с,Крайняя ул,9,,</t>
  </si>
  <si>
    <t>13:13:0311001:2744</t>
  </si>
  <si>
    <t>ОДЫВАНОВА АННА АЛЕКСЕЕВНА</t>
  </si>
  <si>
    <t>131300814117</t>
  </si>
  <si>
    <t>,РОССИЯ,Мордовия Респ,Кочкуровский р-н,,Сабаево с,Карла Маркса ул,19,,</t>
  </si>
  <si>
    <t>13:17:0220001:2274</t>
  </si>
  <si>
    <t>РАТНИЧКИНА АНАСТАСИЯ ДМИТРИЕВНА</t>
  </si>
  <si>
    <t>132403591707</t>
  </si>
  <si>
    <t>,РОССИЯ,Мордовия Респ,Рузаевский р-н,,Шишкеево с,Крайняя ул,18,,</t>
  </si>
  <si>
    <t>13:13:0303002:827</t>
  </si>
  <si>
    <t>КЛЯВЛЯЕВА МЕРЬЯН ИБРАГИМОВНА</t>
  </si>
  <si>
    <t>131300993603</t>
  </si>
  <si>
    <t>,РОССИЯ,Мордовия Респ,Кочкуровский р-н,,Татарский Умыс с,Московская ул,77,,</t>
  </si>
  <si>
    <t>13:17:0107001:352</t>
  </si>
  <si>
    <t>КИСТЕНЕВА ВАЛЕНТИНА НИКОЛАЕВНА</t>
  </si>
  <si>
    <t>132403653505</t>
  </si>
  <si>
    <t>,РОССИЯ,Мордовия Респ,Рузаевский р-н,,Красный Клин с,Центральная ул,55,,</t>
  </si>
  <si>
    <t>13:25:0110109:213</t>
  </si>
  <si>
    <t>,РОССИЯ,Мордовия Респ,,Рузаевка г,,Карла Либкнехта ул,22,,</t>
  </si>
  <si>
    <t>13:25:0103020:1468</t>
  </si>
  <si>
    <t>ПОЛЬДЯЕВ ВИКТОР ФЕДОРОВИЧ</t>
  </si>
  <si>
    <t>132404012550</t>
  </si>
  <si>
    <t>,РОССИЯ,Мордовия Респ,,Рузаевка г,,Горшкова б-р,7А,,39</t>
  </si>
  <si>
    <t>13:17:0106001:726</t>
  </si>
  <si>
    <t>НАДИНА АНТОНИНА ВЛАСОВНА</t>
  </si>
  <si>
    <t>132400287709</t>
  </si>
  <si>
    <t>,РОССИЯ,Мордовия Респ,Рузаевский р-н,,Ключарево с,70 лет Октября ул,18,,4</t>
  </si>
  <si>
    <t>13:25:0103041:668</t>
  </si>
  <si>
    <t>Мартынов Александр Васильевич</t>
  </si>
  <si>
    <t>132436754555</t>
  </si>
  <si>
    <t>431444,РОССИЯ,Мордовия Респ,,Рузаевка г,,Локомотивная ул,74,,</t>
  </si>
  <si>
    <t>13:25:0116050:266</t>
  </si>
  <si>
    <t>КОВАЛЕВ НИКОЛАЙ АЛЕКСАНДРОВИЧ</t>
  </si>
  <si>
    <t>132403830200</t>
  </si>
  <si>
    <t>,РОССИЯ,Мордовия Респ,,Рузаевка г,,Первомайский 1-й пер,23,,</t>
  </si>
  <si>
    <t>13:17:0204001:1217</t>
  </si>
  <si>
    <t>431472, , Мордовия Респ, Рузаевский р-н, , с Болдово, ул Почтовая, 7, , 1</t>
  </si>
  <si>
    <t>ГУБКОВ АЛЕКСАНДР НИКОЛАЕВИЧ</t>
  </si>
  <si>
    <t>132403083830</t>
  </si>
  <si>
    <t>13:17:0122001:551</t>
  </si>
  <si>
    <t>132401304210</t>
  </si>
  <si>
    <t>,РОССИЯ,Мордовия Респ,Рузаевский р-н,,Левжинский п,Школьная ул,12,,</t>
  </si>
  <si>
    <t>13:17:0117001:3000</t>
  </si>
  <si>
    <t>,РОССИЯ,Мордовия Респ,Рузаевский р-н,,Татарская Пишля с,Советская ул,107,,</t>
  </si>
  <si>
    <t>13:17:0205001:209</t>
  </si>
  <si>
    <t>ХАМЕТОВА МАГИРА ХАМЗИНОВНА</t>
  </si>
  <si>
    <t>132402633337</t>
  </si>
  <si>
    <t>,РОССИЯ,Мордовия Респ,Рузаевский р-н,,Верхний Урледим с,Урледимская ул,30,,</t>
  </si>
  <si>
    <t>13:13:0209001:869</t>
  </si>
  <si>
    <t>МИТЯКИНА ЕЛЕНА АЛЕКСАНДРОВНА</t>
  </si>
  <si>
    <t>131300480513</t>
  </si>
  <si>
    <t>,РОССИЯ,Мордовия Респ,Кочкуровский р-н,,Новые Турдаки с,Ленина ул,148,,</t>
  </si>
  <si>
    <t>13:13:0209001:902</t>
  </si>
  <si>
    <t>ШВЕДКОВ НИКОЛАЙ ИГНАТЬЕВИЧ</t>
  </si>
  <si>
    <t>131300510616</t>
  </si>
  <si>
    <t>,РОССИЯ,Мордовия Респ,Кочкуровский р-н,,Новые Турдаки с,Ленина ул,214,,</t>
  </si>
  <si>
    <t>13:25:0110113:604</t>
  </si>
  <si>
    <t>ПИНОГОРОВ ВАСИЛИЙ ИВАНОВИЧ</t>
  </si>
  <si>
    <t>132403313756</t>
  </si>
  <si>
    <t>,РОССИЯ,Мордовия Респ,,Рузаевка г,,Южная ул,14,,</t>
  </si>
  <si>
    <t>13:17:0116001:1124</t>
  </si>
  <si>
    <t>МИРОНОВ ДМИТРИЙ ЕВДОКИМОВИЧ</t>
  </si>
  <si>
    <t>132403739216</t>
  </si>
  <si>
    <t>,РОССИЯ,Мордовия Респ,Рузаевский р-н,,Сузгарье с,Октябрьская ул,39,,</t>
  </si>
  <si>
    <t>13:25:0104012:312</t>
  </si>
  <si>
    <t>431444,РОССИЯ,Мордовия Респ,,Рузаевка г,,Кольцова ул,4,,</t>
  </si>
  <si>
    <t>13:25:0110109:191</t>
  </si>
  <si>
    <t>,РОССИЯ,Мордовия Респ,,Рузаевка г,,Васенко ул,26,,</t>
  </si>
  <si>
    <t>13:17:0117001:2701</t>
  </si>
  <si>
    <t>ЧЕРМАНТЕЕВА ХАДИЯ КАЮМОВНА</t>
  </si>
  <si>
    <t>132402630907</t>
  </si>
  <si>
    <t>,РОССИЯ,Мордовия Респ,Рузаевский р-н,,Татарская Пишля с,Советская ул,118,,</t>
  </si>
  <si>
    <t>13:17:0211001:551</t>
  </si>
  <si>
    <t>МАЛЫШЕВА МАРИЯ ЯКОВЛЕВНА</t>
  </si>
  <si>
    <t>132402570408</t>
  </si>
  <si>
    <t>,РОССИЯ,Мордовия Респ,Рузаевский р-н,,Русское Баймаково д,Молодежная ул,64А,,2</t>
  </si>
  <si>
    <t>13:13:0205001:654</t>
  </si>
  <si>
    <t>УРАЛЕВА ЕЛИЗАВЕТА ДЕМЬЯНОВНА</t>
  </si>
  <si>
    <t>131300857907</t>
  </si>
  <si>
    <t>431591, , Мордовия Респ, Кочкуровский р-н, , п Красномайский,  , 40, ,</t>
  </si>
  <si>
    <t>13:13:0303001:638</t>
  </si>
  <si>
    <t>131300323729</t>
  </si>
  <si>
    <t>,РОССИЯ,Мордовия Респ,Кочкуровский р-н,,Качелай с,Калинина ул,31,,</t>
  </si>
  <si>
    <t>13:13:0311001:3030</t>
  </si>
  <si>
    <t>ПЕТИНА ЕЛИЗАВЕТА ПЕТРОВНА</t>
  </si>
  <si>
    <t>131300866813</t>
  </si>
  <si>
    <t>,РОССИЯ,Мордовия Респ,Кочкуровский р-н,,Сабаево с,Заводская ул,2,,</t>
  </si>
  <si>
    <t>13:13:0104001:3164</t>
  </si>
  <si>
    <t>431580,Россия,Мордовия Респ,Кочкуровский р-н,,Кочкурово с,Гражданская ул,160,,</t>
  </si>
  <si>
    <t>13:13:0110001:1511</t>
  </si>
  <si>
    <t>КИУШКИНА НАТАЛЬЯ ИВАНОВНА</t>
  </si>
  <si>
    <t>131300986941</t>
  </si>
  <si>
    <t>431583,РОССИЯ,Мордовия Респ,Кочкуровский р-н,,Подлесная Тавла с,Московская ул,35,,</t>
  </si>
  <si>
    <t>13:25:0111115:2253</t>
  </si>
  <si>
    <t>АГАФОНОВА СВЕТЛАНА ЮРЬЕВНА</t>
  </si>
  <si>
    <t>132400684600</t>
  </si>
  <si>
    <t>,РОССИЯ,Мордовия Респ,,Рузаевка г,,Солнечная ул,15,,85</t>
  </si>
  <si>
    <t>13:17:0220001:2102</t>
  </si>
  <si>
    <t>ШИТИХИНА МАРИЯ СЕРГЕЕВНА</t>
  </si>
  <si>
    <t>132403581762</t>
  </si>
  <si>
    <t>,РОССИЯ,Мордовия Респ,Рузаевский р-н,,Шишкеево с,Ленина ул,34,,</t>
  </si>
  <si>
    <t>13:17:0117001:4078</t>
  </si>
  <si>
    <t>АХМЕТОВА АДИЛЯ ДЕВЛЯТШЕЕВНА</t>
  </si>
  <si>
    <t>132400241020</t>
  </si>
  <si>
    <t>431480,РОССИЯ,Мордовия Респ,Рузаевский р-н,,Татарская Пишля с,40 лет Победы ул,14,,2</t>
  </si>
  <si>
    <t>13:25:0103024:751</t>
  </si>
  <si>
    <t>13-13-05/023/2005-394</t>
  </si>
  <si>
    <t>431444,РОССИЯ,Мордовия Респ,,Рузаевка г,,Цоколь гск,14,,</t>
  </si>
  <si>
    <t>13:25:0108094:406</t>
  </si>
  <si>
    <t>132403303250</t>
  </si>
  <si>
    <t>,РОССИЯ,Мордовия Респ,,Рузаевка г,,Заречная ул,3,,1</t>
  </si>
  <si>
    <t>13:25:0105066:623</t>
  </si>
  <si>
    <t>СОВЕТОВА НИНА ЕФИМОВНА</t>
  </si>
  <si>
    <t>132400876493</t>
  </si>
  <si>
    <t>13-13-05/002/2007-434</t>
  </si>
  <si>
    <t>431440,РОССИЯ,,,Рузаевка г,,ГСК Железнодорожник гск,44,,</t>
  </si>
  <si>
    <t>13:25:0110108:215</t>
  </si>
  <si>
    <t>ТОЛСТОВА ЛИДИЯ ИВАНОВНА</t>
  </si>
  <si>
    <t>132403198045</t>
  </si>
  <si>
    <t>13-13-05/042/2012-410</t>
  </si>
  <si>
    <t>,РОССИЯ,Мордовия Респ,,Рузаевка г,,Фрунзе ул,4,,</t>
  </si>
  <si>
    <t>13:25:0108093:298</t>
  </si>
  <si>
    <t>13:17:1232:0:461:23:0:Н_2</t>
  </si>
  <si>
    <t>431443,РОССИЯ,Мордовия Респ,,Рузаевка г,,Рубцова ул,23,,1</t>
  </si>
  <si>
    <t>13:25:0103016:1164</t>
  </si>
  <si>
    <t>13:25:221/2003:261</t>
  </si>
  <si>
    <t>РЕСПУБЛИКА МОРДОВИЯ, РУЗАЕВСКИЙ РАЙОН, ГОРОД РУЗАЕВКА, ГАРАЖНЫЙ КООПЕРАТИВ 'ЗАВОДСКОЙ',  ГАРАЖ № 58</t>
  </si>
  <si>
    <t>13:25:0114010:1894</t>
  </si>
  <si>
    <t>13:25:221/2003:237</t>
  </si>
  <si>
    <t>РЕСПУБЛИКА МОРДОВИЯ, РУЗАЕВСКИЙ РАЙОН, ГОРОД РУЗАЕВКА, ГСК 'СТРОИТЕЛЬ',  ГАРАЖ № 98</t>
  </si>
  <si>
    <t>13:13:0212001:2027</t>
  </si>
  <si>
    <t>ЕРМОХИН ВЛАДИМИР ВИКТОРОВИЧ</t>
  </si>
  <si>
    <t>132600838047</t>
  </si>
  <si>
    <t>13:13:1444:0:456:0:0:0</t>
  </si>
  <si>
    <t>431590,РОССИЯ,Мордовия Респ,Кочкуровский р-н,,Семилей с,Нагорная ул,,,</t>
  </si>
  <si>
    <t>13:25:0101076:719</t>
  </si>
  <si>
    <t>БУЦКОВА НИНА НИКОЛАЕВНА</t>
  </si>
  <si>
    <t>132402167358</t>
  </si>
  <si>
    <t>13:17:1232:0:474:1:0:2</t>
  </si>
  <si>
    <t>13:17:0220001:2171</t>
  </si>
  <si>
    <t>13:17:221/2003:42</t>
  </si>
  <si>
    <t>,РОССИЯ,Мордовия Респ,Рузаевский р-н,,Шишкеево с,Нижняя 1-я ул,13,,</t>
  </si>
  <si>
    <t>АХМАТОВ ВЛАДИМИР ИВАНОВИЧ</t>
  </si>
  <si>
    <t>132401643710</t>
  </si>
  <si>
    <t>13:25:0114010:1935</t>
  </si>
  <si>
    <t>13-1/17-228/2002-103</t>
  </si>
  <si>
    <t>643,      ,13,,г.Рузаевка,,ГСК 'Северный',гараж 7,,</t>
  </si>
  <si>
    <t>13:25:0105080:593</t>
  </si>
  <si>
    <t>КУЛАГИНА ЛЮБОВЬ ВАСИЛЬЕВНА</t>
  </si>
  <si>
    <t>132404350077</t>
  </si>
  <si>
    <t>13:17:1232:0:611:58:0:32</t>
  </si>
  <si>
    <t>643,      ,13,,г.Рузаевка,,ул.Ленина,д.58,,кв.32</t>
  </si>
  <si>
    <t>13-17-12/013/2005-022</t>
  </si>
  <si>
    <t>,РОССИЯ,Мордовия Респ,,Рузаевка г,,Квартал В гск,104,,</t>
  </si>
  <si>
    <t>13-13-05/028/2006-315</t>
  </si>
  <si>
    <t>431444,РОССИЯ,Мордовия Респ,,Рузаевка г,,ГСК Северный гск,684,,</t>
  </si>
  <si>
    <t>13:25:0106063:188</t>
  </si>
  <si>
    <t>13-13-05/028/2006-169</t>
  </si>
  <si>
    <t>13:25:0112120:557</t>
  </si>
  <si>
    <t>132405881480</t>
  </si>
  <si>
    <t>13-13-05/028/2006-140</t>
  </si>
  <si>
    <t>,РОССИЯ,Мордовия Респ,,Рузаевка г,,Энергетическая ул,6,,2</t>
  </si>
  <si>
    <t>,РОССИЯ,Мордовия Респ,,Рузаевка г,,Юрасова ул,10,А,3</t>
  </si>
  <si>
    <t>431440,РОССИЯ,Мордовия Респ,,Рузаевка г,,Ленина 1-й проезд,24,,31</t>
  </si>
  <si>
    <t>13:25:0104021:436</t>
  </si>
  <si>
    <t>,РОССИЯ,Мордовия Респ,,Рузаевка г,,Байкузова ул, ГАРАЖ 1,,,</t>
  </si>
  <si>
    <t>13:17:1232:0:545:9:0:4/2/3</t>
  </si>
  <si>
    <t>ШАМИОНОВА АЛИЯ ИСМАИЛОВНА</t>
  </si>
  <si>
    <t>132436702959</t>
  </si>
  <si>
    <t>,РОССИЯ,Мордовия Респ,,Рузаевка г,,Ухтомского ул,9,,4/2,3</t>
  </si>
  <si>
    <t>13:13:0201001:1046</t>
  </si>
  <si>
    <t>БАЮШКИН НИКОЛАЙ ПАВЛОВИЧ</t>
  </si>
  <si>
    <t>131300000358</t>
  </si>
  <si>
    <t>13-13-01/207/2007-128</t>
  </si>
  <si>
    <t>,РОССИЯ,Мордовия Респ,Кочкуровский р-н,,Булгаково с,Центральная ул,2,,</t>
  </si>
  <si>
    <t>13-13-05/009/2008-032</t>
  </si>
  <si>
    <t>431440,РОССИЯ,Мордовия Респ,,Рузаевка г,,Гаражи по Школьному бульвару гск,ряд 1,,гараж 1</t>
  </si>
  <si>
    <t>13-13-05/009/2008-017</t>
  </si>
  <si>
    <t>431440,РОССИЯ,Мордовия Респ,,Рузаевка г,,Гаражи по Школьному бульвару гск,ряд 2,,гараж 13</t>
  </si>
  <si>
    <t>13:13:0201001:1117</t>
  </si>
  <si>
    <t>431582,РОССИЯ,Мордовия Респ,Кочкуровский р-н,,Булгаково с,Центральная ул,1А,,</t>
  </si>
  <si>
    <t>13-13-05/019/2008-109</t>
  </si>
  <si>
    <t>431440,РОССИЯ,Мордовия Респ,,Рузаевка г,,ГСК Восточный гск,18,,</t>
  </si>
  <si>
    <t>13-13-05/013/2008-320</t>
  </si>
  <si>
    <t>431440,РОССИЯ,Мордовия Респ,,Рузаевка г,,ГСК Северный гск,465,,</t>
  </si>
  <si>
    <t>13-13-05/002/2008-365</t>
  </si>
  <si>
    <t>431444,РОССИЯ,Мордовия Респ,,Рузаевка г,,ГСК УМСР гск,сарай 36а,,</t>
  </si>
  <si>
    <t>13-13-05/002/2008--336</t>
  </si>
  <si>
    <t>431444,РОССИЯ,Мордовия Респ,,Рузаевка г,,ГСК УМСР гск, 31а,,</t>
  </si>
  <si>
    <t>13:25:0105068:1051</t>
  </si>
  <si>
    <t>13-13-05/036/2009-421</t>
  </si>
  <si>
    <t>сарай №5</t>
  </si>
  <si>
    <t>431440,Россия,Мордовия Респ,,Рузаевка г,,Ухтомского ул,11,,</t>
  </si>
  <si>
    <t>13-13-05/034/2007-449</t>
  </si>
  <si>
    <t>ВОЛГИН МИХАИЛ АНДРЕЕВИЧ</t>
  </si>
  <si>
    <t>132436639009</t>
  </si>
  <si>
    <t>431440,РОССИЯ,Мордовия Респ,,Рузаевка г,,Гаражи по Школьному бульвару гск,86,,</t>
  </si>
  <si>
    <t>13-13-05/020/2008-344</t>
  </si>
  <si>
    <t>431440,РОССИЯ,Мордовия Респ,,Рузаевка г,,ГСК Северный гск,78,,</t>
  </si>
  <si>
    <t>13:25:0105067:495</t>
  </si>
  <si>
    <t>13-17-12/001/2005-071</t>
  </si>
  <si>
    <t>13:25:0102018:1738</t>
  </si>
  <si>
    <t>ЮРТАЕВ ВАЛЕРИЙ ГРИГОРЬЕВИЧ</t>
  </si>
  <si>
    <t>234908605933</t>
  </si>
  <si>
    <t>13-13-05/027/2008-193</t>
  </si>
  <si>
    <t>431451,РОССИЯ,Мордовия Респ,,Рузаевка г,,Гаражи по Школьному бульвару гск,2/75,,</t>
  </si>
  <si>
    <t>13:25:0114010:2099</t>
  </si>
  <si>
    <t>13-13-05/009/2008-015</t>
  </si>
  <si>
    <t>643,      ,13,,г.Рузаевка,,ГСК -Строитель-2,гараж 58,,</t>
  </si>
  <si>
    <t>13:25:0103016:1207</t>
  </si>
  <si>
    <t>КОЛОСОВСКАЯ ТАТЬЯНА КОНСТАНТИНОВНА</t>
  </si>
  <si>
    <t>132403995509</t>
  </si>
  <si>
    <t>13-13-05/022/2005-108</t>
  </si>
  <si>
    <t>643,      ,13,,г.Рузаевка,,ГСК квартал В,гараж 13,,</t>
  </si>
  <si>
    <t>13:25:0103016:789</t>
  </si>
  <si>
    <t>643,      ,13,,г.Рузаевка,,ГСК по улице Петрова,гараж 10,,</t>
  </si>
  <si>
    <t>13:25:0103024:835</t>
  </si>
  <si>
    <t>13:25:12/2004:163</t>
  </si>
  <si>
    <t>431444,Россия,Мордовия Респ,,Рузаевка г,,Цоколь гск,53,,</t>
  </si>
  <si>
    <t>13:25:0000000:362</t>
  </si>
  <si>
    <t>КОВБАСЮК АЛЕКСАНДР ГЕННАДЬЕВИЧ</t>
  </si>
  <si>
    <t>132400517230</t>
  </si>
  <si>
    <t>13-13-05/032/2007-439</t>
  </si>
  <si>
    <t>431444,РОССИЯ,Мордовия Респ,,Рузаевка г,,ГСК Северный гск,847А,,</t>
  </si>
  <si>
    <t>13:13:0208001:1142</t>
  </si>
  <si>
    <t>431584,РОССИЯ,Мордовия Респ,Кочкуровский р-н,,Новая Пырма с,Ленинская ул,34,,</t>
  </si>
  <si>
    <t>ПОТАПОВА ЕКАТЕРИНА СЕМЕНОВНА</t>
  </si>
  <si>
    <t>131301450487</t>
  </si>
  <si>
    <t>13:17:0121001:375</t>
  </si>
  <si>
    <t>431468,РОССИЯ,Мордовия Респ,Рузаевский р-н,,Плодопитомнический п,Заречная ул,1,,</t>
  </si>
  <si>
    <t>430010, РОССИЯ, , , г Саранск, , ул Горького, 9, ,</t>
  </si>
  <si>
    <t>Мещеряков Николай Васильевич</t>
  </si>
  <si>
    <t>132601989899</t>
  </si>
  <si>
    <t>13:25:0108095:359</t>
  </si>
  <si>
    <t>13-13-05/036/2009-118</t>
  </si>
  <si>
    <t>,РОССИЯ,Мордовия Респ,,Рузаевка г,,Садовая ул,12,,</t>
  </si>
  <si>
    <t>132402525966</t>
  </si>
  <si>
    <t>13:25:0110108:290</t>
  </si>
  <si>
    <t>ЯШКИНА ЗИНАИДА ПЕТРОВНА</t>
  </si>
  <si>
    <t>132406834972</t>
  </si>
  <si>
    <t>13:17:1232:0:452:97:0:59</t>
  </si>
  <si>
    <t>,РОССИЯ,Мордовия Респ,,Рузаевка г,,Маяковского ул,97,,59</t>
  </si>
  <si>
    <t>13:17:0103001:1108</t>
  </si>
  <si>
    <t>13-13-05/058/2010-257</t>
  </si>
  <si>
    <t>,РОССИЯ,Мордовия Респ,Рузаевский р-н,,Архангельское Голицыно c,Заречная ул,3,,</t>
  </si>
  <si>
    <t>13:25:0102034:327</t>
  </si>
  <si>
    <t>13-1/17-234/2002-121</t>
  </si>
  <si>
    <t>,РОССИЯ,Мордовия Респ,,Рузаевка г,,Пионерская ул,91,,10</t>
  </si>
  <si>
    <t>13:25:0115054:394</t>
  </si>
  <si>
    <t>Мухорина Татьяна Александровна</t>
  </si>
  <si>
    <t>632102149263</t>
  </si>
  <si>
    <t>13:17:1232:0:385:45:А:6</t>
  </si>
  <si>
    <t>,РОССИЯ,Мордовия Респ,,Рузаевка г,,Орджоникидзе ул,45,,6</t>
  </si>
  <si>
    <t>13:25:0103032:296</t>
  </si>
  <si>
    <t>13-13-05/027/2005-461</t>
  </si>
  <si>
    <t>Егоров Сергей Борисович</t>
  </si>
  <si>
    <t>132601527372</t>
  </si>
  <si>
    <t>13:17:0114001:1033</t>
  </si>
  <si>
    <t>13-13-05/011/2008-080</t>
  </si>
  <si>
    <t>,РОССИЯ,Мордовия Респ,Рузаевский р-н,,Перхляй с,Новая ул,37,,</t>
  </si>
  <si>
    <t>13:25:0104031:364</t>
  </si>
  <si>
    <t>КОРЯСОВ ВАСИЛИЙ АЛЕКСЕЕВИЧ</t>
  </si>
  <si>
    <t>132403423131</t>
  </si>
  <si>
    <t>,РОССИЯ,Мордовия Респ,,Рузаевка г,,Пушкина ул,2А,,</t>
  </si>
  <si>
    <t>Ионова Зинаида Андреевна</t>
  </si>
  <si>
    <t>132704874829</t>
  </si>
  <si>
    <t>13:13:0104001:3228</t>
  </si>
  <si>
    <t>ТУЛАЕВ НИКОЛАЙ ТИХОНОВИЧ</t>
  </si>
  <si>
    <t>131300330557</t>
  </si>
  <si>
    <t>,РОССИЯ,Мордовия Респ,Кочкуровский р-н,,Кочкурово с,Пенькозаводская ул,8,,</t>
  </si>
  <si>
    <t>ШАМОНОВ ЕВГЕНИЙ ПЕТРОВИЧ</t>
  </si>
  <si>
    <t>132706602250</t>
  </si>
  <si>
    <t>13:25:0103016:1368</t>
  </si>
  <si>
    <t>13:17:1232:0:913:190:А:Н</t>
  </si>
  <si>
    <t>,РОССИЯ,Мордовия Респ,,Рузаевка г,,Квартал В гск,190,,</t>
  </si>
  <si>
    <t>13:17:0118001:690</t>
  </si>
  <si>
    <t>БУЗАКОВА ТАТЬЯНА СЕМЕНОВНА</t>
  </si>
  <si>
    <t>132403627110</t>
  </si>
  <si>
    <t>13:17:1266:0:2:28:0:0</t>
  </si>
  <si>
    <t>,РОССИЯ,Мордовия Респ,Рузаевский р-н,,Трускляй c,Советская ул,36,,</t>
  </si>
  <si>
    <t>13:17:0220001:2067</t>
  </si>
  <si>
    <t>ДЕРИН АНТОН ИВАНОВИЧ</t>
  </si>
  <si>
    <t>132405288544</t>
  </si>
  <si>
    <t>13-13-05/016/2009-349</t>
  </si>
  <si>
    <t>,РОССИЯ,Мордовия Респ,Рузаевский р-н,,Хованщина c,Рабочая ул,22,,</t>
  </si>
  <si>
    <t>13:25:0105079:469</t>
  </si>
  <si>
    <t>ДЕМИН АЛЕКСАНДР КОНСТАНТИНОВИЧ</t>
  </si>
  <si>
    <t>132403727411</t>
  </si>
  <si>
    <t>13-13-05/018/2009-414</t>
  </si>
  <si>
    <t>Республика Мордовия, г.Рузаевка, ул.Ленина, д.30, кв.28</t>
  </si>
  <si>
    <t>13:25:0103020:1428</t>
  </si>
  <si>
    <t>КУЗИН ВИКТОР КУЗЬМИЧ</t>
  </si>
  <si>
    <t>132403211835</t>
  </si>
  <si>
    <t>13-13-05/003/2009-129</t>
  </si>
  <si>
    <t>431444,РОССИЯ,Мордовия Респ,,Рузаевка г,,Юрасова ул,4,,3</t>
  </si>
  <si>
    <t>13:25:0103020:1422</t>
  </si>
  <si>
    <t>СОРОКИНА ЛИДИЯ ВИКТОРОВНА</t>
  </si>
  <si>
    <t>132402208371</t>
  </si>
  <si>
    <t>13-13-05/001/2009-363</t>
  </si>
  <si>
    <t>13:25:0105079:434</t>
  </si>
  <si>
    <t>13:25:246/2003:1</t>
  </si>
  <si>
    <t>643,      ,13,,г.Рузаевка,,пер.Привокзальный,д.3,,кв.2</t>
  </si>
  <si>
    <t>13:13:0213001:1316</t>
  </si>
  <si>
    <t>САБЛИН ВИКТОР ЕВДОКИМОВИЧ</t>
  </si>
  <si>
    <t>131300431668</t>
  </si>
  <si>
    <t>13-13-01/117/2009-229</t>
  </si>
  <si>
    <t>Республика Мордовия, Кочкуровский район, с.Старые Турдаки, ул.Заречная, д.12</t>
  </si>
  <si>
    <t>13:13:0110001:1766</t>
  </si>
  <si>
    <t>БОДЯГИНА ВЕРА СЕМЕНОВНА</t>
  </si>
  <si>
    <t>131301430650</t>
  </si>
  <si>
    <t>13-13-01/156/2009-312</t>
  </si>
  <si>
    <t>Республика Мордовия, Кочкуровский район, с.Подлесная Тавла, ул.Московская, д.107</t>
  </si>
  <si>
    <t>ОРЕШКИН ЕВГЕНИЙ ВАСИЛЬЕВИЧ</t>
  </si>
  <si>
    <t>132404425727</t>
  </si>
  <si>
    <t>13:17:0219001:800</t>
  </si>
  <si>
    <t>КУТУЗОВ ЮРИЙ ЕВГЕНЬЕВИЧ</t>
  </si>
  <si>
    <t>132807516409</t>
  </si>
  <si>
    <t>13:17:2/2004:144</t>
  </si>
  <si>
    <t>431490,РОССИЯ,Мордовия Респ,Рузаевский р-н,,Хованщина с,Рабочая ул,93,,</t>
  </si>
  <si>
    <t>КАРМИШИНА РАИСА МАТВЕЕВНА</t>
  </si>
  <si>
    <t>132401398190</t>
  </si>
  <si>
    <t>Волчкова Лариса Васильевна</t>
  </si>
  <si>
    <t>132402246306</t>
  </si>
  <si>
    <t>ФРОЛОЧКИН СЕРГЕЙ МИХАЙЛОВИЧ</t>
  </si>
  <si>
    <t>132403403946</t>
  </si>
  <si>
    <t>13:13:0201001:1198</t>
  </si>
  <si>
    <t>ШУМСКИЙ ВИКТОР ВЛАДИМИРОВИЧ</t>
  </si>
  <si>
    <t>131301326105</t>
  </si>
  <si>
    <t>13:13:98/2004:249</t>
  </si>
  <si>
    <t>643,      ,13,Кочкуровский район,,с.Булгаково,ул.Калинина,д.25,,кв.1</t>
  </si>
  <si>
    <t>13:25:0105080:769</t>
  </si>
  <si>
    <t>СЕРГЕЕВА НЭЛЛИ ВАСИЛЬЕВНА</t>
  </si>
  <si>
    <t>132401233689</t>
  </si>
  <si>
    <t>13-13-05/026/2009-013</t>
  </si>
  <si>
    <t>Республика Мордовия, г.Рузаевка, ул.Ленина, д.56, кв.46</t>
  </si>
  <si>
    <t>13:13:0104001:3449</t>
  </si>
  <si>
    <t>АРЮТКИН АНАТОЛИЙ БОРИСОВИЧ</t>
  </si>
  <si>
    <t>131300132996</t>
  </si>
  <si>
    <t>13-13-01/117/2009-292</t>
  </si>
  <si>
    <t>Республика Мордовия, Кочкуровский район, с.Кочкурово, ул.им. В.Д. Калядина, д.58, кв.55</t>
  </si>
  <si>
    <t>13:25:0110100:324</t>
  </si>
  <si>
    <t>БЕЛОМЕСТНОВА ЕВДОКИЯ ИВАНОВНА</t>
  </si>
  <si>
    <t>132400924940</t>
  </si>
  <si>
    <t>13:17:1232:0:785:16:0:0</t>
  </si>
  <si>
    <t>431443,РОССИЯ,Мордовия Респ,,Рузаевка г,,Инсарская 2-я ул,16,,</t>
  </si>
  <si>
    <t>13:13:0110001:1813</t>
  </si>
  <si>
    <t>ГАУШЕВА НИНА ДМИТРИЕВНА</t>
  </si>
  <si>
    <t>131300987046</t>
  </si>
  <si>
    <t>13-13-01/316/2009-159</t>
  </si>
  <si>
    <t>431583,РОССИЯ,Мордовия Респ,Кочкуровский р-н,,Подлесная Тавла с,Коммунистическая ул,9,,</t>
  </si>
  <si>
    <t>13:17:0114001:903</t>
  </si>
  <si>
    <t>ПОДРЕЗОВ ВИКТОР СТАНИСЛАВОВИЧ</t>
  </si>
  <si>
    <t>132436260563</t>
  </si>
  <si>
    <t>13-13-05/047/2009-250</t>
  </si>
  <si>
    <t>,РОССИЯ,Мордовия Респ,Рузаевский р-н,,Перхляй с,Московская ул,2,,</t>
  </si>
  <si>
    <t>13:25:0103020:1059</t>
  </si>
  <si>
    <t>АНДРИАНОВА ВАЛЕНТИНА КОНСТАНТИНОВНА</t>
  </si>
  <si>
    <t>132402344060</t>
  </si>
  <si>
    <t>13-13-05/026/2009-357</t>
  </si>
  <si>
    <t>431449,РОССИЯ,Мордовия Респ,,Рузаевка г,,Юрасова ул,8,,70</t>
  </si>
  <si>
    <t>13:13:0104001:2537</t>
  </si>
  <si>
    <t>ЗЫБКИН БОРИС АЛЕКСЕЕВИЧ</t>
  </si>
  <si>
    <t>131300333050</t>
  </si>
  <si>
    <t>13-13-01/347/2009-023</t>
  </si>
  <si>
    <t>,РОССИЯ,Мордовия Респ,Кочкуровский р-н,,Кочкурово с,им В.Д.Калядина ул,53,,</t>
  </si>
  <si>
    <t>13:25:0107085:582</t>
  </si>
  <si>
    <t>МУРЫСЕВ ИГОРЬ ПЕТРОВИЧ</t>
  </si>
  <si>
    <t>132404478849</t>
  </si>
  <si>
    <t>13-13-05/046/2009-332</t>
  </si>
  <si>
    <t>431441,РОССИЯ,Мордовия Респ,,Рузаевка г,,Мира ул,25,,81</t>
  </si>
  <si>
    <t>13:17:0117001:3842</t>
  </si>
  <si>
    <t>ЖИДКОВ НИКОЛАЙ ДМИТРИЕВИЧ</t>
  </si>
  <si>
    <t>132437399416</t>
  </si>
  <si>
    <t>13-13-05/013/2010-176</t>
  </si>
  <si>
    <t>,РОССИЯ,Мордовия Респ,Рузаевский р-н,,Татарская Пишля с,40 лет Победы ул,36,,1</t>
  </si>
  <si>
    <t>Саливаник Тамара Федоровна</t>
  </si>
  <si>
    <t>132603912845</t>
  </si>
  <si>
    <t>13:25:0102036:587</t>
  </si>
  <si>
    <t>132404637344</t>
  </si>
  <si>
    <t>13-13-05/033/2010-024</t>
  </si>
  <si>
    <t>,РОССИЯ,Мордовия Респ,,Рузаевка г,,К.Маркса ул,68,,49</t>
  </si>
  <si>
    <t>ПАРКИНА СЕРАФИМА НИКОЛАЕВНА</t>
  </si>
  <si>
    <t>132436360085</t>
  </si>
  <si>
    <t>13:13:0311002:133</t>
  </si>
  <si>
    <t>132808804914</t>
  </si>
  <si>
    <t>13-13-01/285/2010-483</t>
  </si>
  <si>
    <t>,РОССИЯ,Мордовия Респ,Кочкуровский р-н,,Майдан п,Лесная ул,28,,</t>
  </si>
  <si>
    <t>13:13:0104001:4197</t>
  </si>
  <si>
    <t>Самойлов Александр Александрович</t>
  </si>
  <si>
    <t>132705453284</t>
  </si>
  <si>
    <t>13-13-01/285/2010-484</t>
  </si>
  <si>
    <t>,РОССИЯ,Мордовия Респ,Кочкуровский р-н,,Кочкурово с,Лесная ул,30,,2</t>
  </si>
  <si>
    <t>13:25:0103017:725</t>
  </si>
  <si>
    <t>13-13-05/058/2010-398</t>
  </si>
  <si>
    <t>,РОССИЯ,Мордовия Респ,,Рузаевка г,,Юрасова ул,18,,24</t>
  </si>
  <si>
    <t>ШАРИПОВА РАЙСЯ АБДУЛЛОВНА</t>
  </si>
  <si>
    <t>772470087543</t>
  </si>
  <si>
    <t>13:17:0211001:438</t>
  </si>
  <si>
    <t>132403366557</t>
  </si>
  <si>
    <t>13-13-05/048/2010-231</t>
  </si>
  <si>
    <t>,РОССИЯ,Мордовия Респ,Рузаевский р-н,,Русское Баймаково д,Восточная ул,15,,</t>
  </si>
  <si>
    <t>13:13:0104001:4096</t>
  </si>
  <si>
    <t>13-13-01/388/2010-375</t>
  </si>
  <si>
    <t>,РОССИЯ,Мордовия Респ,Кочкуровский р-н,,Кочкурово с,Советская ул,15,,2</t>
  </si>
  <si>
    <t>МОРДВИНКИН АЛЕКСАНДР АЛЕКСЕЕВИЧ</t>
  </si>
  <si>
    <t>132402176264</t>
  </si>
  <si>
    <t>13:17:0116001:1344</t>
  </si>
  <si>
    <t>ЗУЕВ ИВАН ДЕРМИДОНТОВИЧ</t>
  </si>
  <si>
    <t>132605840466</t>
  </si>
  <si>
    <t>13-13-05/054/2010-454</t>
  </si>
  <si>
    <t>,РОССИЯ,Мордовия Респ,Рузаевский р-н,,Сузгарье с,Коммунистическая ул,58,,</t>
  </si>
  <si>
    <t>13:17:0103001:1021</t>
  </si>
  <si>
    <t>ЖИЛКИНА ЕЛЕНА АНТОНОВНА</t>
  </si>
  <si>
    <t>132403946710</t>
  </si>
  <si>
    <t>13-13-05/059/2010-339</t>
  </si>
  <si>
    <t>,РОССИЯ,Мордовия Респ,Рузаевский р-н,,Архангельское Голицыно с,Луначарского ул,92,,</t>
  </si>
  <si>
    <t>Тарасеева Татьяна Ивановна</t>
  </si>
  <si>
    <t>132601999110</t>
  </si>
  <si>
    <t>13-13-05/011/2010-404</t>
  </si>
  <si>
    <t>ТУВЫШКИН ВИКТОР ПАВЛОВИЧ</t>
  </si>
  <si>
    <t>132405027045</t>
  </si>
  <si>
    <t>,РОССИЯ,Мордовия Респ,,Рузаевка г,,ГСК КВАРТАЛ "В",344,,</t>
  </si>
  <si>
    <t>13-13-05/013/2010-478</t>
  </si>
  <si>
    <t>КИСЕЛЕВ НИКОЛАЙ ИВАНОВИЧ</t>
  </si>
  <si>
    <t>132400717694</t>
  </si>
  <si>
    <t>,РОССИЯ,Мордовия Респ,,Рузаевка г,,ГСК СЕВЕРНЫЙ,ГАРАЖ 255,,</t>
  </si>
  <si>
    <t>13:25:0114010:2365</t>
  </si>
  <si>
    <t>13-13-05/003/2011-288</t>
  </si>
  <si>
    <t>,РОССИЯ,Мордовия Респ,,Рузаевка г,,ГСК "Северный",,гараж 721А,</t>
  </si>
  <si>
    <t>13:17:0118002:262</t>
  </si>
  <si>
    <t>НЕЯСОВ ЮРИЙ МИХАЙЛОВИЧ</t>
  </si>
  <si>
    <t>132406035803</t>
  </si>
  <si>
    <t>13-13-05/001/2011-289</t>
  </si>
  <si>
    <t>431471,РОССИЯ,Мордовия Респ,Рузаевский р-н,,Инсар-Акшино с,Московская ул,12,,</t>
  </si>
  <si>
    <t>13:25:0116059:798</t>
  </si>
  <si>
    <t>Асанкина Мария Ивановна</t>
  </si>
  <si>
    <t>132437094894</t>
  </si>
  <si>
    <t>13-13-05/023/2011-144</t>
  </si>
  <si>
    <t>,РОССИЯ,Мордовия Респ,,Рузаевка г,,Ухтомского ул,15,,33</t>
  </si>
  <si>
    <t>13:17:0106001:652</t>
  </si>
  <si>
    <t>13-13-05/033/2011-499</t>
  </si>
  <si>
    <t>,РОССИЯ,Мордовия Респ,Рузаевский р-н,,Ключарево с,Центральная ул,4Г,,</t>
  </si>
  <si>
    <t>МЕЛЕШКИН СЕРАФИМ НИКОЛАЕВИЧ</t>
  </si>
  <si>
    <t>132806089867</t>
  </si>
  <si>
    <t>13:25:0102036:538</t>
  </si>
  <si>
    <t>13-13-05/001/2012-405</t>
  </si>
  <si>
    <t>,РОССИЯ,Мордовия Респ,,Рузаевка г,,Карла Маркса ул,68,,1</t>
  </si>
  <si>
    <t>Скворцова Лидия Ивановна</t>
  </si>
  <si>
    <t>132803433060</t>
  </si>
  <si>
    <t>САЙГАНОВА МАРЬЯМ МУСЕЕВНА</t>
  </si>
  <si>
    <t>132402622590</t>
  </si>
  <si>
    <t>13:25:0105062:265</t>
  </si>
  <si>
    <t>АБРАМОВ ВИКТОР ТИМОФЕЕВИЧ</t>
  </si>
  <si>
    <t>581400649886</t>
  </si>
  <si>
    <t>13-13-05/024/2005-356</t>
  </si>
  <si>
    <t>431444,РОССИЯ,Мордовия Респ,,Рузаевка г,,Трынова ул,37,,</t>
  </si>
  <si>
    <t>13:13:0213001:1331</t>
  </si>
  <si>
    <t>ПОЗДЯЕВА ПЕЛАГЕЯ ИВАНОВНА</t>
  </si>
  <si>
    <t>132811311429</t>
  </si>
  <si>
    <t>13-13-01/042/2012-060</t>
  </si>
  <si>
    <t>431594,РОССИЯ,Мордовия Респ,Кочкуровский р-н,,Старые Турдаки с,Подлесная ул,29,,</t>
  </si>
  <si>
    <t>ПЕРВОВА ДАРЬЯ СТЕПАНОВНА</t>
  </si>
  <si>
    <t>132402594712</t>
  </si>
  <si>
    <t>13:25:0111115:1713</t>
  </si>
  <si>
    <t>ЕГОРОВ АЛЕКСАНДР БОРИСОВИЧ</t>
  </si>
  <si>
    <t>132400682900</t>
  </si>
  <si>
    <t>13-13-05/002/2012-456</t>
  </si>
  <si>
    <t>,РОССИЯ,Мордовия Респ,,Рузаевка г,,Менделеева ул,12А,,27</t>
  </si>
  <si>
    <t>САЛТЫКОВА ЕВДОКИЯ СЕМЕНОВНА</t>
  </si>
  <si>
    <t>132403313900</t>
  </si>
  <si>
    <t>13:25:0104009:103</t>
  </si>
  <si>
    <t>13-13-05/067/2011-045</t>
  </si>
  <si>
    <t>Рузаевка,Сузгарьевская,32,</t>
  </si>
  <si>
    <t>ПИЩИНА ЕКАТЕРИНА АНДРЕЕВНА</t>
  </si>
  <si>
    <t>132406414657</t>
  </si>
  <si>
    <t>ВОВК ВЛАДИМИР ЕВГЕНЬЕВИЧ</t>
  </si>
  <si>
    <t>132601610976</t>
  </si>
  <si>
    <t>13:17:0108002:729</t>
  </si>
  <si>
    <t>БУРМИСТРОВА ЛЮБОВЬ ПЕТРОВНА</t>
  </si>
  <si>
    <t>132400382180</t>
  </si>
  <si>
    <t>13-13-05/046/2012-478</t>
  </si>
  <si>
    <t>п. с-з "Красное Сельцо",Гагарина,13,47</t>
  </si>
  <si>
    <t>13:17:0118005:148</t>
  </si>
  <si>
    <t>ИЛЯЕВА ВАРВАРА ФЕДОТОВНА</t>
  </si>
  <si>
    <t>132403603511</t>
  </si>
  <si>
    <t>13-13-05/037/2012-233</t>
  </si>
  <si>
    <t>431470,Россия,Мордовия Респ,Рузаевский р-н,,Старый Усад д,Мира ул,33,,</t>
  </si>
  <si>
    <t>132606503230</t>
  </si>
  <si>
    <t>13:13:0201001:1101</t>
  </si>
  <si>
    <t>КУДАЕВ ВИКТОР ФЕДОРОВИЧ</t>
  </si>
  <si>
    <t>132603851462</t>
  </si>
  <si>
    <t>13-13-01/178/2012-112</t>
  </si>
  <si>
    <t>Республика Мордовия, Кочкуровский район, с.Булгаково, ул.Центральная, д.24</t>
  </si>
  <si>
    <t>13:25:0103016:1772</t>
  </si>
  <si>
    <t>КИСЛЯКОВА ГАЛИНА ДМИТРИЕВНА</t>
  </si>
  <si>
    <t>132401076700</t>
  </si>
  <si>
    <t>13-13-05/022/2012-419</t>
  </si>
  <si>
    <t>431440,РОССИЯ,Мордовия Респ,,Рузаевка г,,Квартал В гск,гараж №485,,</t>
  </si>
  <si>
    <t>СЕВОСТЬЯНОВ ЮРИЙ МИХАЙЛОВИЧ</t>
  </si>
  <si>
    <t>132402960006</t>
  </si>
  <si>
    <t>ГОРЕЛОВ АНАТОЛИЙ ФЕДОРОВИЧ</t>
  </si>
  <si>
    <t>132400356720</t>
  </si>
  <si>
    <t>НИКОЛАЕВ АЛЕКСЕЙ АЛЕКСЕЕВИЧ</t>
  </si>
  <si>
    <t>13:25:0105068:914</t>
  </si>
  <si>
    <t>,РОССИЯ,Мордовия Респ,,Рузаевка г,,Ленина ул,45,,6</t>
  </si>
  <si>
    <t>13:25:0103016:1242</t>
  </si>
  <si>
    <t>СЕНОТРУСОВА ЕЛЕНА СЕМЕНОВНА</t>
  </si>
  <si>
    <t>132403857266</t>
  </si>
  <si>
    <t>13-13-07/003/2013-423</t>
  </si>
  <si>
    <t>,РОССИЯ,Мордовия Респ,,Рузаевка г,,Квартал В гск,гараж №204,,</t>
  </si>
  <si>
    <t>13:17:0204001:1252</t>
  </si>
  <si>
    <t>САВЕЛЬКИН АЛЕКСЕЙ ВАСИЛЬЕВИЧ</t>
  </si>
  <si>
    <t>132403124149</t>
  </si>
  <si>
    <t>431472,РОССИЯ,Мордовия Респ,Рузаевский р-н,,Болдово с,Заречная ул,23,,</t>
  </si>
  <si>
    <t>13:17:0211001:633</t>
  </si>
  <si>
    <t>УХАНОВ АЛЕКСАНДР МИХАЙЛОВИЧ</t>
  </si>
  <si>
    <t>132402592634</t>
  </si>
  <si>
    <t>Республика Мордовия, Рузаевский район, деревня Русское Баймаково, улица Молодежная, дом 34, квартира 1</t>
  </si>
  <si>
    <t>430012,РОССИЯ,,,Саранск г,,Борина ул,1,,</t>
  </si>
  <si>
    <t>13:17:0109001:1177</t>
  </si>
  <si>
    <t>МОИСЕЕВА СВЕТЛАНА ФЕДОРОВНА</t>
  </si>
  <si>
    <t>132402319272</t>
  </si>
  <si>
    <t>Республика Мордовия, Рузаевский район, село Левжа, улица Октябрьская, д.14</t>
  </si>
  <si>
    <t>ЯШКОВ ВАЛЕРИЙ АНАТОЛЬЕВИЧ</t>
  </si>
  <si>
    <t>132400418528</t>
  </si>
  <si>
    <t>МАРКОВА АНТОНИНА ВАСИЛЬЕВНА</t>
  </si>
  <si>
    <t>132402822239</t>
  </si>
  <si>
    <t>13:25:0116059:1108</t>
  </si>
  <si>
    <t>13-13-07/025/2013-163</t>
  </si>
  <si>
    <t>,РОССИЯ,Мордовия Респ,,Рузаевка г,,Ухтомского ул,11А,,54</t>
  </si>
  <si>
    <t>13:25:0103020:762</t>
  </si>
  <si>
    <t>Юдина Мария Семеновна</t>
  </si>
  <si>
    <t>132436706720</t>
  </si>
  <si>
    <t>Республика Мордовия, город Рузаевка, бульвар Горшкова, дом 5, квартира 22</t>
  </si>
  <si>
    <t>13:17:0112008:339</t>
  </si>
  <si>
    <t>ГОРБАЧЕВА НАДЕЖДА ПЕТРОВНА</t>
  </si>
  <si>
    <t>132404630821</t>
  </si>
  <si>
    <t>13-13-07/018/2013-484</t>
  </si>
  <si>
    <t>Республика Мордовия, Рузаевский район, п. разъезд Пайгарм, ул.Вокзальная, д.3, кв.3</t>
  </si>
  <si>
    <t>13:25:0111115:3772</t>
  </si>
  <si>
    <t>13-13-05/002/2011-389</t>
  </si>
  <si>
    <t>,РОССИЯ,Мордовия Респ,,Рузаевка г,,ГСК "Южный",гараж 93,,</t>
  </si>
  <si>
    <t>Гунина Антонина Павловна</t>
  </si>
  <si>
    <t>132406785926</t>
  </si>
  <si>
    <t>13:25:0103015:626</t>
  </si>
  <si>
    <t>13:17:1232:0:102:3В:0:23</t>
  </si>
  <si>
    <t>431444,РОССИЯ,Мордовия Респ,,Рузаевка г,,40 лет Победы ул,3В,,23</t>
  </si>
  <si>
    <t>УМОРИН АЛЕКСАНДР СЕМЕНОВИЧ</t>
  </si>
  <si>
    <t>632120394444</t>
  </si>
  <si>
    <t>13:25:0102034:485</t>
  </si>
  <si>
    <t>ЗЕМСКОВА ВАЛЕНТИНА ПЕТРОВНА</t>
  </si>
  <si>
    <t>132403497817</t>
  </si>
  <si>
    <t>13-13-05/030/2009-070</t>
  </si>
  <si>
    <t>,РОССИЯ,Мордовия Респ,,Рузаевка г,,Пионерская ул,93А,,24</t>
  </si>
  <si>
    <t>13:17:0107001:337</t>
  </si>
  <si>
    <t>,РОССИЯ,Мордовия Респ,Рузаевский р-н,,Красный Клин с,Зеленая ул,130,,</t>
  </si>
  <si>
    <t>Матюшкин Виктор Трофимович</t>
  </si>
  <si>
    <t>550300299073</t>
  </si>
  <si>
    <t>Гаражи</t>
  </si>
  <si>
    <t>13:25:0111115:622</t>
  </si>
  <si>
    <t>431444,РОССИЯ,Мордовия Респ,,Рузаевка г,,Тухачевского ул,8,,7</t>
  </si>
  <si>
    <t>13:25:0103020:505</t>
  </si>
  <si>
    <t>ЖАЛИЛОВ РАФАИЛЬ ХУСАИНОВИЧ</t>
  </si>
  <si>
    <t>132400696405</t>
  </si>
  <si>
    <t>13:17:1232:0:481:8А:0:15</t>
  </si>
  <si>
    <t>,РОССИЯ,Мордовия Респ,,Рузаевка г,,Юрасова ул,8А,,15</t>
  </si>
  <si>
    <t>13:25:0101076:699</t>
  </si>
  <si>
    <t>БИБИНА ЗОЯ ПАВЛОВНА</t>
  </si>
  <si>
    <t>132402167421</t>
  </si>
  <si>
    <t>13:25:8/2004:442</t>
  </si>
  <si>
    <t>431448,РОССИЯ,Мордовия Респ,,Рузаевка г,,Станиславского ул,8А,,19</t>
  </si>
  <si>
    <t>13:25:0102018:790</t>
  </si>
  <si>
    <t>ВАРТАНЯН КАРИНЕ САРКИСОВНА</t>
  </si>
  <si>
    <t>132406110377</t>
  </si>
  <si>
    <t>13:25:12/2004:207</t>
  </si>
  <si>
    <t>431451,РОССИЯ,Мордовия Респ,,Рузаевка г,,Школьный б-р,2А,,88</t>
  </si>
  <si>
    <t>КОСОЛАПОВ ЭДУАРД ВИКТОРОВИЧ</t>
  </si>
  <si>
    <t>132401019100</t>
  </si>
  <si>
    <t>АВЕРЬЯНОВА АНТОНИНА АЛЕКСЕЕВНА</t>
  </si>
  <si>
    <t>132403626621</t>
  </si>
  <si>
    <t>13:25:0103049:428</t>
  </si>
  <si>
    <t>ЛИСЕНКОВА НАДЕЖДА ПЕТРОВНА</t>
  </si>
  <si>
    <t>132606951874</t>
  </si>
  <si>
    <t>13:25:2/2004:201</t>
  </si>
  <si>
    <t>431444,РОССИЯ,Мордовия Респ,,Рузаевка г,,Гагарина ул,79,,</t>
  </si>
  <si>
    <t>13:13:0311001:2509</t>
  </si>
  <si>
    <t>431586,РОССИЯ,Мордовия Респ,Кочкуровский р-н,,Сабаево с,К.Маркса ул,75,,</t>
  </si>
  <si>
    <t>ТУМАЙКИН ЮРИЙ МИХАЙЛОВИЧ</t>
  </si>
  <si>
    <t>131301222667</t>
  </si>
  <si>
    <t>13:25:0102030:623</t>
  </si>
  <si>
    <t>ЕГОРОВА СВЕТЛАНА СЕРГЕЕВНА</t>
  </si>
  <si>
    <t>132405384110</t>
  </si>
  <si>
    <t>13-17-12/013/2005-163</t>
  </si>
  <si>
    <t>13:17:0108001:710</t>
  </si>
  <si>
    <t>13:17:1221:0:623:12:А:52</t>
  </si>
  <si>
    <t>431469, , Мордовия Респ, Рузаевский р-н, , п Совхоз Красное Сельцо, ул Гагарина, 12, , 52</t>
  </si>
  <si>
    <t>13:25:0103028:449</t>
  </si>
  <si>
    <t>ПОКАТИЛОВА ГАЛИНА ИВАНОВНА</t>
  </si>
  <si>
    <t>132400018992</t>
  </si>
  <si>
    <t>13:17:1232:0:452:97:0:7</t>
  </si>
  <si>
    <t>,РОССИЯ,Мордовия Респ,,Рузаевка г,,Маяковского ул,97,,7</t>
  </si>
  <si>
    <t>13:25:0111115:3031</t>
  </si>
  <si>
    <t>13:17:1232:0:423:13А:А:11</t>
  </si>
  <si>
    <t>,РОССИЯ,Мордовия Респ,,Рузаевка г,,Солнечная ул,13А,,11</t>
  </si>
  <si>
    <t>КИТАЕВ ВИТАЛИЙ ВАСИЛЬЕВИЧ</t>
  </si>
  <si>
    <t>13:25:0105080:660</t>
  </si>
  <si>
    <t>ОГАРЕВСКАЯ ВАЛЕНТИНА ДМИТРИЕВНА</t>
  </si>
  <si>
    <t>132404359136</t>
  </si>
  <si>
    <t>13:17:1232:0:611:60:А:2</t>
  </si>
  <si>
    <t>643,      ,13,,г.Рузаевка,,ул.Ленина,д.60,,кв.2</t>
  </si>
  <si>
    <t>,РОССИЯ,Мордовия Респ,Рузаевский р-н,,Плодопитомнический п,Советская ул,10,,16</t>
  </si>
  <si>
    <t>ЕФРЕМОВА МАРИЯ АЛЕКСАНДРОВНА</t>
  </si>
  <si>
    <t>13:25:0103024:496</t>
  </si>
  <si>
    <t>ПРОКАЗОВА ГАЛИНА ИЛЬИНИЧНА</t>
  </si>
  <si>
    <t>132405194800</t>
  </si>
  <si>
    <t>13-13-05/047/2007-056</t>
  </si>
  <si>
    <t>643,      ,13,,г.Рузаевка,,ул.Кутузова,д.93,,к.41</t>
  </si>
  <si>
    <t>ЛЕМЖИНА АЛЕКСАНДРА ФЕДОРОВНА</t>
  </si>
  <si>
    <t>132401390794</t>
  </si>
  <si>
    <t>13:25:0103049:458</t>
  </si>
  <si>
    <t>КРАСАВИН ГЕННАДИЙ ИВАНОВИЧ</t>
  </si>
  <si>
    <t>132401031146</t>
  </si>
  <si>
    <t>431444,РОССИЯ,Мордовия Респ,,Рузаевка г,,Локомотивная ул,19,,</t>
  </si>
  <si>
    <t>13:25:0116059:688</t>
  </si>
  <si>
    <t>13-13-05/023/2009-111</t>
  </si>
  <si>
    <t>431440,Россия,Мордовия Респ,,г Рузаевка,№6 сарай,ул Ухтомского,13,,</t>
  </si>
  <si>
    <t>НОВИКОВ АЛЕКСАНДР СТЕПАНОВИЧ</t>
  </si>
  <si>
    <t>132402258679</t>
  </si>
  <si>
    <t>13:17:0220001:2582</t>
  </si>
  <si>
    <t>ШАРАШКИНА ВЕРА ЕФИМОВНА</t>
  </si>
  <si>
    <t>132403044775</t>
  </si>
  <si>
    <t>13-13-05/038/2009-376</t>
  </si>
  <si>
    <t>,РОССИЯ,Мордовия Респ,Рузаевский р-н,,Шишкеево с,Сорокина ул,3,,1</t>
  </si>
  <si>
    <t>13:25:0116048:571</t>
  </si>
  <si>
    <t>МАТВЕЕВ ГЕОРГИЙ АЛЕКСАНДРОВИЧ</t>
  </si>
  <si>
    <t>132400139820</t>
  </si>
  <si>
    <t>13-13-05/047/2009-414</t>
  </si>
  <si>
    <t>431450,РОССИЯ,Мордовия Респ,,Рузаевка г,,Первомайский пер,44А,,</t>
  </si>
  <si>
    <t>13:17:0122001:524</t>
  </si>
  <si>
    <t>КОНДРАШОВ ПЕТР НИКОЛАЕВИЧ</t>
  </si>
  <si>
    <t>132808106490</t>
  </si>
  <si>
    <t>13-13-05/030/2009-261</t>
  </si>
  <si>
    <t>Республика Мордовия, Рузаевский район, пос.Левженский, ул.Дачная, д.14</t>
  </si>
  <si>
    <t>13:25:0107085:304</t>
  </si>
  <si>
    <t>ИСАЕВА ДАРЬЯ ЕФИМОВНА</t>
  </si>
  <si>
    <t>132404550421</t>
  </si>
  <si>
    <t>13-13-05/046/2009-167</t>
  </si>
  <si>
    <t>,РОССИЯ,Мордовия Респ,,Рузаевка г,,Мира ул,10,2,6</t>
  </si>
  <si>
    <t>АВЕРЮШКИН ГЕННАДИЙ ВАСИЛЬЕИЧ</t>
  </si>
  <si>
    <t>132400526925</t>
  </si>
  <si>
    <t>дача</t>
  </si>
  <si>
    <t>13:25:0103016:1462</t>
  </si>
  <si>
    <t>13-13-05/023/2011-113</t>
  </si>
  <si>
    <t>,РОССИЯ,Мордовия Респ,,Рузаевка г,,Квартал В гск, 312,,</t>
  </si>
  <si>
    <t>ЦЫПИГИНА КЛАВДИЯ ИВАНОВНА</t>
  </si>
  <si>
    <t>132436672140</t>
  </si>
  <si>
    <t>13:25:0103016:1529</t>
  </si>
  <si>
    <t>13-13-05/033/2011-055</t>
  </si>
  <si>
    <t>431440,РОССИЯ,Мордовия Респ,,Рузаевка г,,Квартал В гск, 8А,,</t>
  </si>
  <si>
    <t>БЕКИШЕВА ЕКАТЕРИНА АЛЕКСАНДРОВНА</t>
  </si>
  <si>
    <t>132600658446</t>
  </si>
  <si>
    <t>13:25:0114010:2500</t>
  </si>
  <si>
    <t>13-13-05/053/2011-171</t>
  </si>
  <si>
    <t>Здание гаража №704</t>
  </si>
  <si>
    <t>431440,РОССИЯ,Мордовия Респ,,Рузаевка г,,40 лет Победы ул  ГСК "Северный",гараж №704,,</t>
  </si>
  <si>
    <t>13:25:0111115:3749</t>
  </si>
  <si>
    <t>13-13-05/058/2011-018</t>
  </si>
  <si>
    <t>431440,РОССИЯ,Мордовия Респ,,Рузаевка г,,Тухачевского ул,гараж №10е,,</t>
  </si>
  <si>
    <t>13:25:0114010:2005</t>
  </si>
  <si>
    <t>13-13-05/023/2009-411</t>
  </si>
  <si>
    <t>,РОССИЯ,Мордовия Респ,,Рузаевка г,,ГСК Северный гск,442,,</t>
  </si>
  <si>
    <t>13:25:0111110:157</t>
  </si>
  <si>
    <t>АДИНОКОВ ИВАН СЕРГЕЕВИЧ</t>
  </si>
  <si>
    <t>132406290987</t>
  </si>
  <si>
    <t>13:25:290/2003:33</t>
  </si>
  <si>
    <t>431444,РОССИЯ,Мордовия Респ,,Рузаевка г,,Фурманова ул,2А,,3</t>
  </si>
  <si>
    <t>13:25:0116059:677</t>
  </si>
  <si>
    <t>ИСАЕВ ЕВГЕНИЙ ВИКТОРОВИЧ</t>
  </si>
  <si>
    <t>132400312377</t>
  </si>
  <si>
    <t>13:17:1232:0:460:31:А:0</t>
  </si>
  <si>
    <t>431444,РОССИЯ,Мордовия Респ,,Рузаевка г,,Поликлиническая ул,31,,</t>
  </si>
  <si>
    <t>643,      ,13,,г.Рузаевка,,ул.Ленина,д.39,,</t>
  </si>
  <si>
    <t>СТАНСКОВА ОЛЬГА ВИКТОРОВНА</t>
  </si>
  <si>
    <t>132808296643</t>
  </si>
  <si>
    <t>430903, РОССИЯ, , , г Саранск, рп Николаевка, ул Свердлова, 117, , 3</t>
  </si>
  <si>
    <t>13:13:0306001:558</t>
  </si>
  <si>
    <t>Еремин Василий Петрович</t>
  </si>
  <si>
    <t>132705311709</t>
  </si>
  <si>
    <t>13-13-01/372/2009-382</t>
  </si>
  <si>
    <t>,РОССИЯ,Мордовия Респ,Кочкуровский р-н,,Мордовское Давыдово с,Московская ул,108,,</t>
  </si>
  <si>
    <t>МОРОЗОВА НИНА ВИКТОРОВНА</t>
  </si>
  <si>
    <t>132400212460</t>
  </si>
  <si>
    <t>430901, РОССИЯ, , , г Саранск, с Зыково, ул Советская, 142, ,</t>
  </si>
  <si>
    <t>13-13-05/027/2005-440</t>
  </si>
  <si>
    <t>РАСТОРГУЕВ МИХАИЛ ТИМОФЕЕВИЧ</t>
  </si>
  <si>
    <t>132404071764</t>
  </si>
  <si>
    <t>431449,РОССИЯ,Мордовия Респ,,Рузаевка г,,Юрасова ул,15,,212</t>
  </si>
  <si>
    <t>РАДАЕВ ЮРИЙ НИКОЛАЕВИЧ</t>
  </si>
  <si>
    <t>132400545300</t>
  </si>
  <si>
    <t>13:25:0103015:168</t>
  </si>
  <si>
    <t>13-13-05/028/2006-151</t>
  </si>
  <si>
    <t>,РОССИЯ,Мордовия Респ,,Рузаевка г,,40 лет Победы ул,9,,88</t>
  </si>
  <si>
    <t>Алехина Ольга Геннадьевна</t>
  </si>
  <si>
    <t>132400977999</t>
  </si>
  <si>
    <t>ЕСИНА ЛЮБОВЬ ВАСИЛЬЕВНА</t>
  </si>
  <si>
    <t>781800064005</t>
  </si>
  <si>
    <t>13:25:0104021:486</t>
  </si>
  <si>
    <t>АЛЯМКИН ВИТАЛИЙ НИКОЛАЕВИЧ</t>
  </si>
  <si>
    <t>132405534599</t>
  </si>
  <si>
    <t>13-13-05/026/2007-096</t>
  </si>
  <si>
    <t>,РОССИЯ,Мордовия Респ,Рузаевский р-н,Рузаевка г,,Байкузова ул,2Б,,</t>
  </si>
  <si>
    <t>13:25:0102030:628</t>
  </si>
  <si>
    <t>13:25:207/2003:440</t>
  </si>
  <si>
    <t>,РОССИЯ,Мордовия Респ,,Рузаевка г,,Байкузова пл,10,,3</t>
  </si>
  <si>
    <t>Медведев Владимир Михайлович</t>
  </si>
  <si>
    <t>132437307302</t>
  </si>
  <si>
    <t>13:17:0117001:3306</t>
  </si>
  <si>
    <t>13:17:1267:0:2:125:А:0</t>
  </si>
  <si>
    <t>,РОССИЯ,Мордовия Респ,Рузаевский р-н,,Татарская Пишля с,Советская ул,125,,</t>
  </si>
  <si>
    <t>ПАНОВА НИНА ЯКОВЛЕВНА</t>
  </si>
  <si>
    <t>132702530290</t>
  </si>
  <si>
    <t>ДЬЯКОВ ВЛАДИМИР ВАСИЛЬЕВИЧ</t>
  </si>
  <si>
    <t>132436207200</t>
  </si>
  <si>
    <t>13:25:0110104:348</t>
  </si>
  <si>
    <t>СЫРОМЯСОВА НАТАЛЬЯ АЛЕКСАНДРОВНА</t>
  </si>
  <si>
    <t>132404314110</t>
  </si>
  <si>
    <t>13-13-05/040/2011-258</t>
  </si>
  <si>
    <t>,РОССИЯ,Мордовия Респ,,Рузаевка г,,Васенко ул,1,,</t>
  </si>
  <si>
    <t>13:25:0103049:377</t>
  </si>
  <si>
    <t>БОГОМОЛОВ АНАТОЛИЙ ГРИГОРЬЕВИЧ</t>
  </si>
  <si>
    <t>132436618087</t>
  </si>
  <si>
    <t>13-1/17-228/2002-189</t>
  </si>
  <si>
    <t>431444,РОССИЯ,Мордовия Респ,,Рузаевка г,,Гагарина ул,72,,</t>
  </si>
  <si>
    <t>13:17:0211005:213</t>
  </si>
  <si>
    <t>ЛАРЬКИНА МАРИЯ ПЕТРОВНА</t>
  </si>
  <si>
    <t>132401582016</t>
  </si>
  <si>
    <t>13-13-05/028/2011-131</t>
  </si>
  <si>
    <t>,РОССИЯ,Мордовия Респ,Рузаевский р-н,,Новый Усад с,Овражная ул,18,,</t>
  </si>
  <si>
    <t>БЕЗРУКОВ ХАЙДАР ШАКИРОВИЧ</t>
  </si>
  <si>
    <t>132403600870</t>
  </si>
  <si>
    <t>13:17:1267:0:2:217:0:0</t>
  </si>
  <si>
    <t>,РОССИЯ,Мордовия Респ,Рузаевский р-н,,Татарская Пишля с,Советская ул,217,,</t>
  </si>
  <si>
    <t>ХАРИТОНОВА ГАЛИНА МИХАЙЛОВНА</t>
  </si>
  <si>
    <t>132806207045</t>
  </si>
  <si>
    <t>430007, РОССИЯ, , , г Саранск, , ул Крылова, 3, , 3</t>
  </si>
  <si>
    <t>13:17:0103001:1096</t>
  </si>
  <si>
    <t>ПАРШИН ВИКТОР ВАСИЛЬЕВИЧ</t>
  </si>
  <si>
    <t>132404225693</t>
  </si>
  <si>
    <t>13-13-05/030/2011-477</t>
  </si>
  <si>
    <t>,РОССИЯ,Мордовия Респ,Рузаевский р-н,,Архангельское Голицыно c,Советская ул,45,,</t>
  </si>
  <si>
    <t>13:17:0116001:1218</t>
  </si>
  <si>
    <t>СТАРКИНА АННА СТЕПАНОВНА</t>
  </si>
  <si>
    <t>132436640830</t>
  </si>
  <si>
    <t>13-13-05/065/2010-086</t>
  </si>
  <si>
    <t>,РОССИЯ,Мордовия Респ,Рузаевский р-н,,Сузгарье с,Коммунистическая ул,82,,</t>
  </si>
  <si>
    <t>13:25:0111115:1856</t>
  </si>
  <si>
    <t>13-17-12/010/2005-281</t>
  </si>
  <si>
    <t>Курбатова Мария Николаевна</t>
  </si>
  <si>
    <t>344704018189</t>
  </si>
  <si>
    <t>13-13-05/024/2005-182</t>
  </si>
  <si>
    <t>431440,РОССИЯ,Мордовия Респ,,Рузаевка г,,ГСК Цоколь гск,18,,</t>
  </si>
  <si>
    <t>ФЕДОТКИН ВЛАДИМИР АНАТОЛЬЕВИЧ</t>
  </si>
  <si>
    <t>132401475208</t>
  </si>
  <si>
    <t>13-13-05/010/2006-246</t>
  </si>
  <si>
    <t>ВАНДЫШЕВ ВИКТОР ИВАНОВИЧ</t>
  </si>
  <si>
    <t>132436236338</t>
  </si>
  <si>
    <t>13-13-05/011/2006-004</t>
  </si>
  <si>
    <t>АГЕЕВ АЛЕКСАНДР ПАВЛОВИЧ</t>
  </si>
  <si>
    <t>132400463859</t>
  </si>
  <si>
    <t>13:25:0104012:229</t>
  </si>
  <si>
    <t>Ерж Любовь Алексеевна</t>
  </si>
  <si>
    <t>564400109192</t>
  </si>
  <si>
    <t>13-13-05/008/2007-127</t>
  </si>
  <si>
    <t>431444,РОССИЯ,Мордовия Респ,,Рузаевка г,,Гая ул,31,,</t>
  </si>
  <si>
    <t>13:13:0104001:2960</t>
  </si>
  <si>
    <t>ПАРШИНА НАДЕЖДА ФЕДОТОВНА</t>
  </si>
  <si>
    <t>131300832571</t>
  </si>
  <si>
    <t>13-13-01/111/2008-042</t>
  </si>
  <si>
    <t>,РОССИЯ,Мордовия Респ,Кочкуровский р-н,,Семилей с,Нагорная ул,67,,</t>
  </si>
  <si>
    <t>13:25:0116048:521</t>
  </si>
  <si>
    <t>13-13-05/013/2009-239</t>
  </si>
  <si>
    <t>Республика Мордовия, г.Рузаевка, ул.Терешковой, д.3а</t>
  </si>
  <si>
    <t>ГЛАДЫШЕВ ВАЛЕРИЙ АЛЕКСАНДРОВИЧ</t>
  </si>
  <si>
    <t>132402043200</t>
  </si>
  <si>
    <t>13:25:0103020:126</t>
  </si>
  <si>
    <t>КОЛОТУХИНА ЛИДИЯ СТЕПАНОВНА</t>
  </si>
  <si>
    <t>132403161831</t>
  </si>
  <si>
    <t>13:25:6/2004:380</t>
  </si>
  <si>
    <t>,РОССИЯ,Мордовия Респ,,Рузаевка г,,Юрасова ул,10,,100</t>
  </si>
  <si>
    <t>13:25:0103020:1747</t>
  </si>
  <si>
    <t>Кузина Любовь Ефимовна</t>
  </si>
  <si>
    <t>132400934988</t>
  </si>
  <si>
    <t>13-13-05/037/2012-389</t>
  </si>
  <si>
    <t>,РОССИЯ,Мордовия Респ,,Рузаевка г,,Горшкова б-р,3,,45</t>
  </si>
  <si>
    <t>ГОРДЕЕВ НИКОЛАЙ ВАСИЛЬЕВИЧ</t>
  </si>
  <si>
    <t>13:17:0107003:284</t>
  </si>
  <si>
    <t>13-13-05/016/2009-470</t>
  </si>
  <si>
    <t>Республика Мордовия, Рузаевский район, д.Надеждинка, ул.Садовая, д.15</t>
  </si>
  <si>
    <t>МЕЗЕНЦЕВА АНТОНИНА ГРИГОРЬЕВНА</t>
  </si>
  <si>
    <t>132403656496</t>
  </si>
  <si>
    <t>БЕЗЗУБОВА ВЕРА ФИЛИППОВНА</t>
  </si>
  <si>
    <t>131300670930</t>
  </si>
  <si>
    <t>13-13-01/111/2005-153</t>
  </si>
  <si>
    <t>431590,РОССИЯ,Мордовия Респ,Кочкуровский р-н,,Семилей с,Кооперативная ул,5,,</t>
  </si>
  <si>
    <t>13:13:0303002:706</t>
  </si>
  <si>
    <t>БАЙГУЛОВ СЯИТ ХАМЗЕЕВИЧ</t>
  </si>
  <si>
    <t>131300645290</t>
  </si>
  <si>
    <t>13-13-01/248/2008-144</t>
  </si>
  <si>
    <t>,РОССИЯ,Мордовия Респ,Кочкуровский р-н,,Татарский Умыс с,Московская ул,162,,</t>
  </si>
  <si>
    <t>ЯКУШКИНА АЛЕКСАНДРА ПАВЛОВНА</t>
  </si>
  <si>
    <t>132404017453</t>
  </si>
  <si>
    <t>13-13-05/029/2008-334</t>
  </si>
  <si>
    <t>89243840003</t>
  </si>
  <si>
    <t>431482,РОССИЯ,Мордовия Респ,Рузаевский р-н,,Мордовская Полянка д,Полянская ул,7,,</t>
  </si>
  <si>
    <t>13:25:0105068:1055</t>
  </si>
  <si>
    <t>БУЯНКИНА РИММА ЯКОВЛЕВНА</t>
  </si>
  <si>
    <t>132436600259</t>
  </si>
  <si>
    <t>13:17:1232:0:611:49:0:3_1</t>
  </si>
  <si>
    <t>13:17:0109001:978</t>
  </si>
  <si>
    <t>Овчинникова Вера Васильевна</t>
  </si>
  <si>
    <t>132403939350</t>
  </si>
  <si>
    <t>13-13-12/006/2005-326</t>
  </si>
  <si>
    <t>,РОССИЯ,Мордовия Респ,Рузаевский р-н,,Левжа с,Ленина ул,57,,</t>
  </si>
  <si>
    <t>13:17:0117001:3690</t>
  </si>
  <si>
    <t>БАЙБИКОВА МЕРШИДЯ АЙСАЕВНА</t>
  </si>
  <si>
    <t>132402803395</t>
  </si>
  <si>
    <t>13-13-05/016/2008-273</t>
  </si>
  <si>
    <t>,РОССИЯ,Мордовия Респ,Рузаевский р-н,,Татарская Пишля с,Верхняя Садовая ул,71,,</t>
  </si>
  <si>
    <t>НАРКАЕВ ВИТАЛИЙ НИКОЛАЕВИЧ</t>
  </si>
  <si>
    <t>132405824749</t>
  </si>
  <si>
    <t>13:17:0118001:674</t>
  </si>
  <si>
    <t>ТОРГАШОВА СВЕТЛАНА ВАСИЛЬЕВНА</t>
  </si>
  <si>
    <t>132405809500</t>
  </si>
  <si>
    <t>13-13-05/015/2008-187</t>
  </si>
  <si>
    <t>431470,,Мордовия Респ,Рузаевский р-н,,Трускляй с,Ленина ул,2в,,</t>
  </si>
  <si>
    <t>РАДАЙКИН НИКОЛАЙ ГРИГОРЬЕВИЧ</t>
  </si>
  <si>
    <t>132701708559</t>
  </si>
  <si>
    <t>13:13:0303001:643</t>
  </si>
  <si>
    <t>ПРОНИНА ТАТЬЯНА ЛЕОНИДОВНА</t>
  </si>
  <si>
    <t>131300401656</t>
  </si>
  <si>
    <t>13:13:1428:0:611:19:А:0</t>
  </si>
  <si>
    <t>431588,РОССИЯ,Мордовия Респ,Кочкуровский р-н,,Качелай с,Ленина ул,19,,</t>
  </si>
  <si>
    <t>13:25:0105066:527</t>
  </si>
  <si>
    <t>13-13-05/028/2006-087</t>
  </si>
  <si>
    <t>Трансформаторная подстанция ТП-306</t>
  </si>
  <si>
    <t>431440,РОССИЯ,Мордовия Респ,,Рузаевка г,,ГСК 2 гск,70а,,</t>
  </si>
  <si>
    <t>13:13:0110001:1615</t>
  </si>
  <si>
    <t>ПАЛЬМИН АЛЕКСАНДР ВЛАДИМИРОВИЧ</t>
  </si>
  <si>
    <t>131301448230</t>
  </si>
  <si>
    <t>13-13-01/269/2012-361</t>
  </si>
  <si>
    <t>431583,РОССИЯ,Мордовия Респ,Кочкуровский р-н,,Подлесная Тавла с,Героя Кудашкина ул,72,,</t>
  </si>
  <si>
    <t>КИНДЯЛОВ НИКОЛАЙ ФЕДОРОВИЧ</t>
  </si>
  <si>
    <t>132605020110</t>
  </si>
  <si>
    <t>КИНДЯЛОВ НИКОЛАЙ НИКОЛАЕВИЧ</t>
  </si>
  <si>
    <t>132701266484</t>
  </si>
  <si>
    <t>13:25:0110104:323</t>
  </si>
  <si>
    <t>13:17:1232:0:302:11:А:0</t>
  </si>
  <si>
    <t>,РОССИЯ,Мордовия Респ,,Рузаевка г,,Федосеенко ул,11,,</t>
  </si>
  <si>
    <t>13:13:0104001:3285</t>
  </si>
  <si>
    <t>ТИМОШКИН ИВАН ДМИТРИЕВИЧ</t>
  </si>
  <si>
    <t>131300336580</t>
  </si>
  <si>
    <t>13-13-01/091/2011-089</t>
  </si>
  <si>
    <t>,РОССИЯ,Мордовия Респ,Кочкуровский р-н,,Кочкурово с,Гражданская ул,52,,</t>
  </si>
  <si>
    <t>БУРДИН СЕРГЕЙ АЛЕКСЕЕВИЧ</t>
  </si>
  <si>
    <t>13:17:0117001:3122</t>
  </si>
  <si>
    <t>110700759530</t>
  </si>
  <si>
    <t>13-13-05/022/2011-314</t>
  </si>
  <si>
    <t>431480,РОССИЯ,Мордовия Респ,Рузаевский р-н,,Татарская Пишля с,Октябрьский пер,15,,</t>
  </si>
  <si>
    <t>13:13:0303002:762</t>
  </si>
  <si>
    <t>ТИКАРЕВ КАЙДЯР МЯЗИТОВИЧ</t>
  </si>
  <si>
    <t>131300763550</t>
  </si>
  <si>
    <t>,РОССИЯ,Мордовия Респ,Кочкуровский р-н,,Татарский Умыс с,Московская ул,132,,</t>
  </si>
  <si>
    <t>13:17:0210001:773</t>
  </si>
  <si>
    <t>р-н Рузаевский, с Мордовская Пишля, пер Малый, д 17</t>
  </si>
  <si>
    <t>13:25:0103014:565</t>
  </si>
  <si>
    <t>ТИХОНОВА НИНА ИЛЬИНИЧНА</t>
  </si>
  <si>
    <t>132400815109</t>
  </si>
  <si>
    <t>431444,РОССИЯ,Мордовия Респ,,Рузаевка г,,Лермонтова ул,75,,</t>
  </si>
  <si>
    <t>13:25:0103013:323</t>
  </si>
  <si>
    <t>ТЕРЕХИН МИХАИЛ НИКИФОРОВИЧ</t>
  </si>
  <si>
    <t>132403521675</t>
  </si>
  <si>
    <t>431444,РОССИЯ,Мордовия Респ,,Рузаевка г,,Лермонтова ул,45,,</t>
  </si>
  <si>
    <t>13:25:0104039:325</t>
  </si>
  <si>
    <t>ДРОБУЖЕВ ГЕННАДИЙ ИВАНОВИЧ</t>
  </si>
  <si>
    <t>132400486574</t>
  </si>
  <si>
    <t>431444,РОССИЯ,Мордовия Респ,,Рузаевка г,,Зеленая ул,25,,</t>
  </si>
  <si>
    <t>13:25:0103040:291</t>
  </si>
  <si>
    <t>УДАЛКИН ВЛАДИМИР ИВАНОВИЧ</t>
  </si>
  <si>
    <t>132400736922</t>
  </si>
  <si>
    <t>431444,РОССИЯ,Мордовия Респ,,Рузаевка г,,Зеленая ул,48,,</t>
  </si>
  <si>
    <t>13:25:0104039:264</t>
  </si>
  <si>
    <t>132406224871</t>
  </si>
  <si>
    <t>431444,РОССИЯ,Мордовия Респ,,Рузаевка г,,Зеленая ул,1,,</t>
  </si>
  <si>
    <t>13:25:0103014:579</t>
  </si>
  <si>
    <t>МЕЛЬНИКОВ ВИКТОР ЯКОВЛЕВИЧ</t>
  </si>
  <si>
    <t>132403885337</t>
  </si>
  <si>
    <t>431444,РОССИЯ,Мордовия Респ,,Рузаевка г,,Лермонтова ул,93,,</t>
  </si>
  <si>
    <t>МУСТАФИН ДАМИР ВАСЕБОВИЧ</t>
  </si>
  <si>
    <t>132401482357</t>
  </si>
  <si>
    <t>13:25:0104031:268</t>
  </si>
  <si>
    <t>13:25:0103032:179</t>
  </si>
  <si>
    <t>РЕДЬКИН ВИКТОР ИВАНОВИЧ</t>
  </si>
  <si>
    <t>132402740850</t>
  </si>
  <si>
    <t>431444,РОССИЯ,Мордовия Респ,,Рузаевка г,,Пушкина ул,83,,</t>
  </si>
  <si>
    <t>13:25:0104021:460</t>
  </si>
  <si>
    <t>ПОТАПКИНА НИНА ГАВРИЛОВНА</t>
  </si>
  <si>
    <t>132403469810</t>
  </si>
  <si>
    <t>431444,РОССИЯ,Мордовия Респ,,Рузаевка г,,Ломоносова ул,30,,</t>
  </si>
  <si>
    <t>13:25:0104021:370</t>
  </si>
  <si>
    <t>ДЕНИСОВА ЗОЯ НИКОЛАЕВНА</t>
  </si>
  <si>
    <t>132403426661</t>
  </si>
  <si>
    <t>431444,РОССИЯ,Мордовия Респ,,Рузаевка г,,Байкузова ул,4,,</t>
  </si>
  <si>
    <t>13:25:0103032:163</t>
  </si>
  <si>
    <t>УЧВАТОВ ВЛАДИМИР ВИКТОРОВИЧ</t>
  </si>
  <si>
    <t>132400694006</t>
  </si>
  <si>
    <t>431444,РОССИЯ,Мордовия Респ,,Рузаевка г,,Маяковского ул,60,,</t>
  </si>
  <si>
    <t>БЕЗРУКОВ ДЯВЛЯТША ИБРАГИМОВИЧ</t>
  </si>
  <si>
    <t>132402698969</t>
  </si>
  <si>
    <t>ЖАМОВ АРКАДИЙ ВАЛЕРЬЕВИЧ</t>
  </si>
  <si>
    <t>132404504922</t>
  </si>
  <si>
    <t>13:25:0105067:336</t>
  </si>
  <si>
    <t>132403391666</t>
  </si>
  <si>
    <t>431440, , Мордовия Респ, Рузаевский р-н, г Рузаевка, , ул Ухтомского, 16, , 84</t>
  </si>
  <si>
    <t>ПУГАЧЕВ СЕРГЕЙ НИКОЛАЕВИЧ</t>
  </si>
  <si>
    <t>132436677759</t>
  </si>
  <si>
    <t>13:25:0102034:279</t>
  </si>
  <si>
    <t>АЗРАПКИНА ЛИДИЯ ВЛАДИМИРОВНА</t>
  </si>
  <si>
    <t>132402855386</t>
  </si>
  <si>
    <t>431444,РОССИЯ,Мордовия Респ,,Рузаевка г,,Маяковского ул,96,,35</t>
  </si>
  <si>
    <t>13:25:0102029:543</t>
  </si>
  <si>
    <t>РОГУЛЕВ ВАЛЕРИЙ ИЛЬИЧ</t>
  </si>
  <si>
    <t>132400802100</t>
  </si>
  <si>
    <t>431444,РОССИЯ,Мордовия Респ,,Рузаевка г,,Байкузова ул,140,,43</t>
  </si>
  <si>
    <t>РОГУЛЕВА МАРИЯ ТРОФИМОВНА</t>
  </si>
  <si>
    <t>132404399185</t>
  </si>
  <si>
    <t>РОДИНА МАРИЯ МИХАЙЛОВНА</t>
  </si>
  <si>
    <t>132403475203</t>
  </si>
  <si>
    <t>13:25:0116059:653</t>
  </si>
  <si>
    <t>132405904112</t>
  </si>
  <si>
    <t>431444,РОССИЯ,Мордовия Респ,,Рузаевка г,,Беднодемьяновская ул,38,,</t>
  </si>
  <si>
    <t>13:25:0106081:299</t>
  </si>
  <si>
    <t>ГРИГУРКО АННА ДМИТРИЕЕВНА</t>
  </si>
  <si>
    <t>132403343831</t>
  </si>
  <si>
    <t>431444,РОССИЯ,Мордовия Респ,,Рузаевка г,,Шевченко ул,5,,</t>
  </si>
  <si>
    <t>13:25:0103058:306</t>
  </si>
  <si>
    <t>431444,РОССИЯ,Мордовия Респ,,Рузаевка г,,Пугачевская ул,23,,</t>
  </si>
  <si>
    <t>13:25:0103057:299</t>
  </si>
  <si>
    <t>МАРКИН ВИКТОР ВАСИЛЬЕВИЧ</t>
  </si>
  <si>
    <t>132406543839</t>
  </si>
  <si>
    <t>431444,РОССИЯ,Мордовия Респ,,Рузаевка г,,Октябрьская ул,50,,</t>
  </si>
  <si>
    <t>13:25:0105062:272</t>
  </si>
  <si>
    <t>КАНАЕВ ГЕННАДИЙ СТЕПАНОВИЧ</t>
  </si>
  <si>
    <t>132402387924</t>
  </si>
  <si>
    <t>431444,РОССИЯ,Мордовия Респ,,Рузаевка г,,Октябрьская ул,36,,</t>
  </si>
  <si>
    <t>13:25:0105061:412</t>
  </si>
  <si>
    <t>431444,РОССИЯ,Мордовия Респ,,Рузаевка г,,Ставского ул,38,,</t>
  </si>
  <si>
    <t>13:25:0105061:404</t>
  </si>
  <si>
    <t>ЗУБАНОВА КЛАВДИЯ ДМИТРИЕВНА</t>
  </si>
  <si>
    <t>132403329322</t>
  </si>
  <si>
    <t>431444,РОССИЯ,Мордовия Респ,,Рузаевка г,,Нагорная ул,32,,</t>
  </si>
  <si>
    <t>13:25:0111111:410</t>
  </si>
  <si>
    <t>АРИНУШКИН ИВАН КОНСТАНТИНОВИЧ</t>
  </si>
  <si>
    <t>132401466933</t>
  </si>
  <si>
    <t>431444,РОССИЯ,Мордовия Респ,,Рузаевка г,,Зои Космодемьянской ул,74,,</t>
  </si>
  <si>
    <t>13:25:0110108:243</t>
  </si>
  <si>
    <t>РАЗУВАЕВ БОРИС АЛЕКСАНДРОВИЧ</t>
  </si>
  <si>
    <t>132403846271</t>
  </si>
  <si>
    <t>431444,РОССИЯ,Мордовия Респ,,Рузаевка г,,Зои Космодемьянской ул,113,,</t>
  </si>
  <si>
    <t>13:25:0103041:721</t>
  </si>
  <si>
    <t>431444,РОССИЯ,Мордовия Респ,,Рузаевка г,,Красноармейская ул,86,,</t>
  </si>
  <si>
    <t>13:25:0102018:1061</t>
  </si>
  <si>
    <t>БЫВШЕВА КРИСТИНА ВИКТОРОВНА</t>
  </si>
  <si>
    <t>132406003706</t>
  </si>
  <si>
    <t>431444,РОССИЯ,Мордовия Респ,,Рузаевка г,,Школьный б-р,4,,54</t>
  </si>
  <si>
    <t>13:25:0107085:720</t>
  </si>
  <si>
    <t>НУКИНА НИНА ВЛАДИМИРОВНА</t>
  </si>
  <si>
    <t>132404244390</t>
  </si>
  <si>
    <t>431444,РОССИЯ,Мордовия Респ,,Рузаевка г,,Мичурина ул,8,,15</t>
  </si>
  <si>
    <t>13:25:0103041:659</t>
  </si>
  <si>
    <t>ДЕРГАЧЕВА ЛЮДМИЛА МИХАЙЛОВНА</t>
  </si>
  <si>
    <t>132403562103</t>
  </si>
  <si>
    <t>431444,РОССИЯ,Мордовия Респ,,Рузаевка г,,Локомотивная ул,48,,</t>
  </si>
  <si>
    <t>13:25:0111115:2078</t>
  </si>
  <si>
    <t>КОСЫРКИН НИКОЛАЙ МИХАЙЛОВИЧ</t>
  </si>
  <si>
    <t>132401654704</t>
  </si>
  <si>
    <t>431444,РОССИЯ,Мордовия Респ,,Рузаевка г,,Солнечная ул,7,,77</t>
  </si>
  <si>
    <t>13:25:0103041:649</t>
  </si>
  <si>
    <t>ШМЫГИНА МАРИЯ ПЕТРОВНА</t>
  </si>
  <si>
    <t>132403324814</t>
  </si>
  <si>
    <t>431444,РОССИЯ,Мордовия Респ,,Рузаевка г,,Локомотивная ул,42,,</t>
  </si>
  <si>
    <t>13:25:0111115:2423</t>
  </si>
  <si>
    <t>ГОРЯЕВ МИХАИЛ ДМИТРИЕВИЧ</t>
  </si>
  <si>
    <t>132436137489</t>
  </si>
  <si>
    <t>431444,РОССИЯ,Мордовия Респ,,Рузаевка г,,Менделеева ул,7,,96</t>
  </si>
  <si>
    <t>13:25:0116059:511</t>
  </si>
  <si>
    <t>НЕЯСОВ ЕГОР ИВАНОВИЧ</t>
  </si>
  <si>
    <t>132402102047</t>
  </si>
  <si>
    <t>431444,РОССИЯ,Мордовия Респ,,Рузаевка г,,Поликлиническая ул,4,,</t>
  </si>
  <si>
    <t>13:25:0116059:568</t>
  </si>
  <si>
    <t>ВОЛЧЕНКОВ ЭДУАРД АЛЕКСЕЕВИЧ</t>
  </si>
  <si>
    <t>132403855251</t>
  </si>
  <si>
    <t>431444,РОССИЯ,Мордовия Респ,,Рузаевка г,,Поликлиническая ул,33,,</t>
  </si>
  <si>
    <t>13:25:0116048:420</t>
  </si>
  <si>
    <t>БАРАНОВ ГЕННАДИЙ ТИМОФЕЕВИЧ</t>
  </si>
  <si>
    <t>132401796353</t>
  </si>
  <si>
    <t>431444,РОССИЯ,Мордовия Респ,,Рузаевка г,,Закирпичный 1-й пер,6,,</t>
  </si>
  <si>
    <t>13:25:0115055:286</t>
  </si>
  <si>
    <t>ШИГАЕВ АЛЕКСЕЙ СТЕПАНОВИЧ</t>
  </si>
  <si>
    <t>132400134212</t>
  </si>
  <si>
    <t>,РОССИЯ,Мордовия Респ,,Рузаевка г,,Красногорская ул,28,,</t>
  </si>
  <si>
    <t>13:25:0103058:330</t>
  </si>
  <si>
    <t>КУРЫШОВ НИКОЛАЙ ВАСИЛЬЕВИЧ</t>
  </si>
  <si>
    <t>132402301204</t>
  </si>
  <si>
    <t>,РОССИЯ,Мордовия Респ,,Рузаевка г,,Царева ул,9,,</t>
  </si>
  <si>
    <t>13:25:0106074:398</t>
  </si>
  <si>
    <t>УЛИН АЛЕКСАНДР МИХАЙЛОВИЧ</t>
  </si>
  <si>
    <t>132403373603</t>
  </si>
  <si>
    <t>,РОССИЯ,Мордовия Респ,,Рузаевка г,,Тургенева ул,34,,</t>
  </si>
  <si>
    <t>13:25:0106074:470</t>
  </si>
  <si>
    <t>БЕЗБОРОДОВ ВЛАДИМИР ЯКОВЛЕВИЧ</t>
  </si>
  <si>
    <t>132402486315</t>
  </si>
  <si>
    <t>,РОССИЯ,Мордовия Респ,,Рузаевка г,,Тургенева ул,6,,</t>
  </si>
  <si>
    <t>13:25:0110109:167</t>
  </si>
  <si>
    <t>АРТАМОНОВА АЛЕКСАНДРА МАКСИМОВНА</t>
  </si>
  <si>
    <t>132403311741</t>
  </si>
  <si>
    <t>,РОССИЯ,Мордовия Респ,,Рузаевка г,,Васенко ул,34,,</t>
  </si>
  <si>
    <t>13:25:0110103:95</t>
  </si>
  <si>
    <t>ЛЕМЖИН ВАЛЕРИЙ ВИКТОРОВИЧ</t>
  </si>
  <si>
    <t>132403311999</t>
  </si>
  <si>
    <t>,РОССИЯ,Мордовия Респ,,Рузаевка г,,Усыскина ул,23,,</t>
  </si>
  <si>
    <t>13:25:0110099:357</t>
  </si>
  <si>
    <t>132403228927</t>
  </si>
  <si>
    <t>,РОССИЯ,Мордовия Респ,,Рузаевка г,,Фрунзе ул,24,,</t>
  </si>
  <si>
    <t>13:25:0102029:418</t>
  </si>
  <si>
    <t>ТЕРЕХИНА МАРИНА ВИКТОРОВНА</t>
  </si>
  <si>
    <t>132406676003</t>
  </si>
  <si>
    <t>,РОССИЯ,Мордовия Респ,,Рузаевка г,,Петрова ул,26,,16</t>
  </si>
  <si>
    <t>13:25:0108093:196</t>
  </si>
  <si>
    <t>ЯШИН ВАСИЛИЙ АЛЕКСЕЕВИЧ</t>
  </si>
  <si>
    <t>132404054504</t>
  </si>
  <si>
    <t>,РОССИЯ,Мордовия Респ,,Рузаевка г,,Мельничная 1-я ул,26,,</t>
  </si>
  <si>
    <t>13:25:0109097:283</t>
  </si>
  <si>
    <t>ИЛЬКИНА ВАЛЕНТИНА МИХАЙЛОВНА</t>
  </si>
  <si>
    <t>132400371407</t>
  </si>
  <si>
    <t>,РОССИЯ,Мордовия Респ,,Рузаевка г,,Мельничный пер,14,,</t>
  </si>
  <si>
    <t>13:25:0108094:326</t>
  </si>
  <si>
    <t>,РОССИЯ,Мордовия Респ,,Рузаевка г,,Заречная ул,24,,</t>
  </si>
  <si>
    <t>13:25:0109097:234</t>
  </si>
  <si>
    <t>УХТИНСКИЙ ОЛЕГ ПАВЛОВИЧ</t>
  </si>
  <si>
    <t>132405718998</t>
  </si>
  <si>
    <t>,РОССИЯ,Мордовия Респ,,Рузаевка г,,Мельничная 2-я ул,24,,</t>
  </si>
  <si>
    <t>13:25:0110113:713</t>
  </si>
  <si>
    <t>КОНДРЕНКОВА НИНА СЕМЕНОВНА</t>
  </si>
  <si>
    <t>132403320337</t>
  </si>
  <si>
    <t>,РОССИЯ,Мордовия Респ,,Рузаевка г,,Московская ул,53,,</t>
  </si>
  <si>
    <t>ТЕЛЕЛЯЕВА ЛЮБОВЬ КУЗЬМИНИЧНА</t>
  </si>
  <si>
    <t>132400379903</t>
  </si>
  <si>
    <t>13:25:0110102:176</t>
  </si>
  <si>
    <t>ЛАПИНА ЛЮБОВЬ НИКОЛАЕВНА</t>
  </si>
  <si>
    <t>132403307738</t>
  </si>
  <si>
    <t>,РОССИЯ,Мордовия Респ,,Рузаевка г,,Луговая ул,69,,</t>
  </si>
  <si>
    <t>13:25:0111123:171</t>
  </si>
  <si>
    <t>132403719001</t>
  </si>
  <si>
    <t>,РОССИЯ,Мордовия Респ,,Рузаевка г,,Осипенко ул,34,,</t>
  </si>
  <si>
    <t>13:25:0111123:188</t>
  </si>
  <si>
    <t>КРАСАВЦЕВА ЗИНАИДА СТЕПАНОВНА</t>
  </si>
  <si>
    <t>132403239608</t>
  </si>
  <si>
    <t>,РОССИЯ,Мордовия Респ,,Рузаевка г,,Осипенко ул,48,,</t>
  </si>
  <si>
    <t>13:25:0110107:472</t>
  </si>
  <si>
    <t>,РОССИЯ,Мордовия Респ,,Рузаевка г,,Свердлова ул,31,,</t>
  </si>
  <si>
    <t>13:25:0110107:443</t>
  </si>
  <si>
    <t>КАРАСЕВ ВЛАДИМИР МИХАЙЛОВИЧ</t>
  </si>
  <si>
    <t>132401985576</t>
  </si>
  <si>
    <t>,РОССИЯ,Мордовия Респ,,Рузаевка г,,Котовского ул,40,,</t>
  </si>
  <si>
    <t>13:17:0117001:3115</t>
  </si>
  <si>
    <t>КОЛМЫКОВА МАРИЯ ИВАНОВНА</t>
  </si>
  <si>
    <t>132401959657</t>
  </si>
  <si>
    <t>,РОССИЯ,Мордовия Респ,Рузаевский р-н,,Татарская Пишля с,Новая советская ул,4,,</t>
  </si>
  <si>
    <t>13:17:0117001:2832</t>
  </si>
  <si>
    <t>УШМАЕВ ГЕННАДИЙ ВЛАДИМИРОВИЧ</t>
  </si>
  <si>
    <t>132405713380</t>
  </si>
  <si>
    <t>,РОССИЯ,Мордовия Респ,Рузаевский р-н,,Татарская Пишля с,ПЕРВОМАЙСКИЙ ПЕР,10,,</t>
  </si>
  <si>
    <t>13:17:0117001:3554</t>
  </si>
  <si>
    <t>КАШАЕВА АСИЯ АСЫМОВНА</t>
  </si>
  <si>
    <t>132401990216</t>
  </si>
  <si>
    <t>431480, , Мордовия Респ, Рузаевский р-н, , с Татарская Пишля, ул Комсомольская, 5, ,</t>
  </si>
  <si>
    <t>13:17:0117001:3397</t>
  </si>
  <si>
    <t>ЯНБАЕВ ШАМИЛЬ АХМЕТОВИЧ</t>
  </si>
  <si>
    <t>132401984124</t>
  </si>
  <si>
    <t>,РОССИЯ,Мордовия Респ,Рузаевский р-н,,Татарская Пишля с,Молодежный пер,23,,</t>
  </si>
  <si>
    <t>13:25:0110113:754</t>
  </si>
  <si>
    <t>КУРОЧКИНА ВЕРА ИЛЬИНИЧНА</t>
  </si>
  <si>
    <t>132403327244</t>
  </si>
  <si>
    <t>,РОССИЯ,Мордовия Респ,,Рузаевка г,,Тельмана ул,29,,</t>
  </si>
  <si>
    <t>13:17:0117001:3084</t>
  </si>
  <si>
    <t>БАТРАЕВ ШАВКЕТ АСЫМОВИЧ</t>
  </si>
  <si>
    <t>132402059803</t>
  </si>
  <si>
    <t>431480, , Мордовия Респ, Рузаевский р-н, , с Татарская Пишля, ул Комсомольская, 6, ,</t>
  </si>
  <si>
    <t>13:17:0112001:506</t>
  </si>
  <si>
    <t>ДУДЕНКОВА НИНА ТИМОФЕЕВНА</t>
  </si>
  <si>
    <t>132405955082</t>
  </si>
  <si>
    <t>,РОССИЯ,Мордовия Респ,Рузаевский р-н,,Пайгарм с,Центральная ул,14,,</t>
  </si>
  <si>
    <t>13:17:0117001:2727</t>
  </si>
  <si>
    <t>,РОССИЯ,Мордовия Респ,Рузаевский р-н,,Татарская Пишля с,Советская ул,83,,</t>
  </si>
  <si>
    <t>ГУРИНА ФАЙЛЯ АБДУЛЛОВНА</t>
  </si>
  <si>
    <t>132436462217</t>
  </si>
  <si>
    <t>13:17:0213001:492</t>
  </si>
  <si>
    <t>ШИНКИНА АНАСТАСИЯ ИВАНОВНА</t>
  </si>
  <si>
    <t>132400243500</t>
  </si>
  <si>
    <t>,РОССИЯ,Мордовия Респ,Рузаевский р-н,,Палаевка с,Советская ул,41,,</t>
  </si>
  <si>
    <t>13:17:0117001:2860</t>
  </si>
  <si>
    <t>,РОССИЯ,Мордовия Респ,Рузаевский р-н,,Татарская Пишля с,Советская ул,123,,1</t>
  </si>
  <si>
    <t>13:17:0213001:628</t>
  </si>
  <si>
    <t>ЛАУШКИН ВАСИЛИЙ ТРОФИМОВИЧ</t>
  </si>
  <si>
    <t>132401382056</t>
  </si>
  <si>
    <t>,РОССИЯ,Мордовия Респ,Рузаевский р-н,,Палаевка с,Советская ул,30,,</t>
  </si>
  <si>
    <t>13:17:0211005:232</t>
  </si>
  <si>
    <t>НЕЯСОВ ВЛАДИМИР ИЛЬИЧ</t>
  </si>
  <si>
    <t>132401309049</t>
  </si>
  <si>
    <t>,РОССИЯ,Мордовия Респ,Рузаевский р-н,,Новый Усад с,Центральная ул,9,,</t>
  </si>
  <si>
    <t>13:17:0204001:1146</t>
  </si>
  <si>
    <t>ШИЧКИНА ТАТЬЯНА МАКАРОВНА</t>
  </si>
  <si>
    <t>132402540890</t>
  </si>
  <si>
    <t>,РОССИЯ,Мордовия Респ,Рузаевский р-н,,Болдово c,Нагорная ул,5,,</t>
  </si>
  <si>
    <t>13:17:0204001:1110</t>
  </si>
  <si>
    <t>ОСИПОВ ВАСИЛИЙ ЯКОВЛЕВИЧ</t>
  </si>
  <si>
    <t>132402634147</t>
  </si>
  <si>
    <t>,РОССИЯ,Мордовия Респ,Рузаевский р-н,,Болдово c,Нагорная ул,78,,</t>
  </si>
  <si>
    <t>13:17:0204001:1047</t>
  </si>
  <si>
    <t>,РОССИЯ,Мордовия Респ,Рузаевский р-н,,Болдово c,Нагорная ул,24,,</t>
  </si>
  <si>
    <t>13:17:0204001:989</t>
  </si>
  <si>
    <t>АЛДАКИШКИНА АННА ВАСИЛЬЕВНА</t>
  </si>
  <si>
    <t>132402639681</t>
  </si>
  <si>
    <t>,РОССИЯ,Мордовия Респ,Рузаевский р-н,,Болдово c,Нагорная ул,62,,</t>
  </si>
  <si>
    <t>13:17:0204001:1025</t>
  </si>
  <si>
    <t>ВАСИН МИХАИЛ АНДРЕЕВИЧ</t>
  </si>
  <si>
    <t>132402662539</t>
  </si>
  <si>
    <t>,РОССИЯ,Мордовия Респ,Рузаевский р-н,,Болдово c,Нагорная ул,6,,</t>
  </si>
  <si>
    <t>13:17:0204001:943</t>
  </si>
  <si>
    <t>КОРЧЕВА ГАЛИНА ТРОФИМОВНА</t>
  </si>
  <si>
    <t>132402509837</t>
  </si>
  <si>
    <t>,РОССИЯ,Мордовия Респ,Рузаевский р-н,,Болдово c,Никольская ул,20,,</t>
  </si>
  <si>
    <t>13:17:0204001:916</t>
  </si>
  <si>
    <t>МЕЛЯКИН ИЛЬЯ ВАСИЛЬЕВИЧ</t>
  </si>
  <si>
    <t>132402522901</t>
  </si>
  <si>
    <t>,РОССИЯ,Мордовия Респ,Рузаевский р-н,,Болдово c,Никольская ул,63,,</t>
  </si>
  <si>
    <t>13:17:0204001:1251</t>
  </si>
  <si>
    <t>АЛЕШЕВА МАРИЯ НИКИТОВНА</t>
  </si>
  <si>
    <t>132402525719</t>
  </si>
  <si>
    <t>,РОССИЯ,Мордовия Респ,Рузаевский р-н,,Болдово c,Никольская ул,53,,</t>
  </si>
  <si>
    <t>13:17:0204001:1019</t>
  </si>
  <si>
    <t>ПИНЧИН ПЕТР АРХИПОВИЧ</t>
  </si>
  <si>
    <t>132402542979</t>
  </si>
  <si>
    <t>,РОССИЯ,Мордовия Респ,Рузаевский р-н,,Болдово c,Нагорная ул,17,,</t>
  </si>
  <si>
    <t>13:17:0211001:595</t>
  </si>
  <si>
    <t>КУЛАГИНА АННА АЛЕКСЕЕВНА</t>
  </si>
  <si>
    <t>132402591750</t>
  </si>
  <si>
    <t>431474,РОССИЯ,Мордовия Респ,Рузаевский р-н,,Русское Баймаково д,Молодежная ул,41,,1</t>
  </si>
  <si>
    <t>13:17:0204001:1095</t>
  </si>
  <si>
    <t>ШИНДИН ИВАН СЕРГЕЕВИЧ</t>
  </si>
  <si>
    <t>132401219564</t>
  </si>
  <si>
    <t>431472, , Мордовия Респ, Рузаевский р-н, , с Болдово, ул Советская, 6, ,</t>
  </si>
  <si>
    <t>ШИНДИНА АНТОНИНА АЛЕКСАНДРОВНА</t>
  </si>
  <si>
    <t>132402666163</t>
  </si>
  <si>
    <t>13:17:0204001:1044</t>
  </si>
  <si>
    <t>КОСИХИН ВАСИЛИЙ ОСИПОВИЧ</t>
  </si>
  <si>
    <t>132403078164</t>
  </si>
  <si>
    <t>431472, , Мордовия Респ, Рузаевский р-н, , с Болдово, пер Больничный, 7, ,</t>
  </si>
  <si>
    <t>КОСИХИН АЛЕКСАНДР ВАСИЛЬЕВИЧ</t>
  </si>
  <si>
    <t>132403078301</t>
  </si>
  <si>
    <t>Косикина Елизавета Яковлевна</t>
  </si>
  <si>
    <t>132436701360</t>
  </si>
  <si>
    <t>13:17:0204001:1101</t>
  </si>
  <si>
    <t>ДЬЯЧКОВА ВЕРА ЯКОВЛЕВНА</t>
  </si>
  <si>
    <t>132403123970</t>
  </si>
  <si>
    <t>,РОССИЯ,Мордовия Респ,Рузаевский р-н,,Болдово c,Заречная ул,5,,</t>
  </si>
  <si>
    <t>13:17:0204001:1190</t>
  </si>
  <si>
    <t>АФРОСИН ВАСИЛИЙ КУЗЬМИЧ</t>
  </si>
  <si>
    <t>132403137211</t>
  </si>
  <si>
    <t>13:17:0204002:316</t>
  </si>
  <si>
    <t>САРАСОВА МАРИЯ НИКОЛАЕВНА</t>
  </si>
  <si>
    <t>132403650399</t>
  </si>
  <si>
    <t>,РОССИЯ,Мордовия Респ,Рузаевский р-н,,Новая Муравьевка c,Гражданская ул,61,,</t>
  </si>
  <si>
    <t>13:17:0118001:670</t>
  </si>
  <si>
    <t>ЕВЛАНТЬЕВА АННА ЯКОВЛЕВНА</t>
  </si>
  <si>
    <t>132403606583</t>
  </si>
  <si>
    <t>,РОССИЯ,Мордовия Респ,Рузаевский р-н,,Трускляй c,Советская ул,98,,</t>
  </si>
  <si>
    <t>13:17:0118001:639</t>
  </si>
  <si>
    <t>ТОРГАШОВА МАРИЯ ЕВДОКИМОВНА</t>
  </si>
  <si>
    <t>132403607210</t>
  </si>
  <si>
    <t>,РОССИЯ,Мордовия Респ,Рузаевский р-н,,Трускляй c,Советская ул,48,,</t>
  </si>
  <si>
    <t>13:17:0118001:737</t>
  </si>
  <si>
    <t>СЕРГУНОВА АННА ГРИГОРЬЕВНА</t>
  </si>
  <si>
    <t>132403625995</t>
  </si>
  <si>
    <t>,РОССИЯ,Мордовия Респ,Рузаевский р-н,,Трускляй c,Советская ул,35,,</t>
  </si>
  <si>
    <t>13:17:0215001:577</t>
  </si>
  <si>
    <t>,РОССИЯ,Мордовия Респ,Рузаевский р-н,,Стрелецкая Слобода с,Октябрьская ул,14,,</t>
  </si>
  <si>
    <t>13:17:0117001:3714</t>
  </si>
  <si>
    <t>ГУРИН ШАМИЛЬ АБУЛЬЕВИЧ</t>
  </si>
  <si>
    <t>132401931965</t>
  </si>
  <si>
    <t>,РОССИЯ,Мордовия Респ,Рузаевский р-н,,Татарская Пишля с,Красная площадь ул,6,,</t>
  </si>
  <si>
    <t>13:17:0215001:507</t>
  </si>
  <si>
    <t>,РОССИЯ,Мордовия Респ,Рузаевский р-н,,Стрелецкая Слобода с,Лесная ул,43,,</t>
  </si>
  <si>
    <t>13:17:0117001:3225</t>
  </si>
  <si>
    <t>КУЛАЕВ РИНАТ МУХАРЬЯМОВИЧ</t>
  </si>
  <si>
    <t>132402032079</t>
  </si>
  <si>
    <t>,РОССИЯ,Мордовия Респ,Рузаевский р-н,,Татарская Пишля с,Красная площадь ул,45,,</t>
  </si>
  <si>
    <t>13:17:0103001:936</t>
  </si>
  <si>
    <t>МИТРОФАНОВА ЗИНАИДА МИХАЙЛОВНА</t>
  </si>
  <si>
    <t>132403784473</t>
  </si>
  <si>
    <t>,РОССИЯ,Мордовия Респ,Рузаевский р-н,,Архангельское Голицыно c,Луначарского ул,22,,</t>
  </si>
  <si>
    <t>13:17:0215001:538</t>
  </si>
  <si>
    <t>БЫЧКОВ АЛЕКСАНДР ФЕДОРОВИЧ</t>
  </si>
  <si>
    <t>132401262312</t>
  </si>
  <si>
    <t>,РОССИЯ,Мордовия Респ,Рузаевский р-н,,Стрелецкая Слобода с,Луговая ул,3,,</t>
  </si>
  <si>
    <t>13:17:0117001:3708</t>
  </si>
  <si>
    <t>ОВЧИННИКОВ ИБРАГИМ АЙНУЛЛОВИЧ</t>
  </si>
  <si>
    <t>132402429500</t>
  </si>
  <si>
    <t>,РОССИЯ,Мордовия Респ,Рузаевский р-н,,Татарская Пишля с,Красная площадь ул,12,,</t>
  </si>
  <si>
    <t>13:17:0118002:369</t>
  </si>
  <si>
    <t>ФЕРАФОНТОВ АЛЕКСЕЙ ВАСИЛЬЕВИЧ</t>
  </si>
  <si>
    <t>132406185936</t>
  </si>
  <si>
    <t>431471, , Мордовия Респ, Рузаевский р-н, , с Инсар-Акшино, ул Московская, 7, ,</t>
  </si>
  <si>
    <t>13:17:0215002:237</t>
  </si>
  <si>
    <t>ЯМАШКИН ФЕДОР ФЕДОРОВИЧ</t>
  </si>
  <si>
    <t>132401579849</t>
  </si>
  <si>
    <t>,РОССИЯ,Мордовия Респ,Рузаевский р-н,,Огарево с,Нижняя ул,22,,2</t>
  </si>
  <si>
    <t>13:17:0117001:3030</t>
  </si>
  <si>
    <t>ЗАЛЫКОВ ХАЙДЕР АХМЕТОВИЧ</t>
  </si>
  <si>
    <t>132401917914</t>
  </si>
  <si>
    <t>,РОССИЯ,Мордовия Респ,Рузаевский р-н,,Татарская Пишля с,Шарифа Камала ул,15,,</t>
  </si>
  <si>
    <t>13:17:0215001:519</t>
  </si>
  <si>
    <t>,РОССИЯ,Мордовия Респ,Рузаевский р-н,,Стрелецкая Слобода с,Октябрьская ул,6,,</t>
  </si>
  <si>
    <t>Безруков Николай Александрович</t>
  </si>
  <si>
    <t>13:17:0215002:262</t>
  </si>
  <si>
    <t>ВЛАСОВ ИВАН ИВАНОВИЧ</t>
  </si>
  <si>
    <t>132401573036</t>
  </si>
  <si>
    <t>,РОССИЯ,Мордовия Респ,Рузаевский р-н,,Огарево с,Нижняя ул,1,,</t>
  </si>
  <si>
    <t>13:17:0117001:3128</t>
  </si>
  <si>
    <t>КОНДРОВ САМИУЛЛА АБУЛЬЕВИЧ</t>
  </si>
  <si>
    <t>132401914568</t>
  </si>
  <si>
    <t>431444,РОССИЯ,Мордовия Респ,,Рузаевка г,,Интернациональная ул,35А,,</t>
  </si>
  <si>
    <t>АНТОНОВА АНТОНИНА ИВАНОВНА</t>
  </si>
  <si>
    <t>132400976226</t>
  </si>
  <si>
    <t>13:25:0115055:366</t>
  </si>
  <si>
    <t>ФОМИЧЕВ АЛЕКСАНДР ИВАНОВИЧ</t>
  </si>
  <si>
    <t>132405287340</t>
  </si>
  <si>
    <t>431444,РОССИЯ,Мордовия Респ,,Рузаевка г,,Новобазарный туп,2В,,</t>
  </si>
  <si>
    <t>РЕЗЕПОВ БОРИС ПАВЛОВИЧ</t>
  </si>
  <si>
    <t>132400193352</t>
  </si>
  <si>
    <t>13:25:0103041:620</t>
  </si>
  <si>
    <t>МАДЮКОВА НИНА АЛЕКСАНДРОВНА</t>
  </si>
  <si>
    <t>132402534946</t>
  </si>
  <si>
    <t>13-13-05/022/2012-126</t>
  </si>
  <si>
    <t>431444,РОССИЯ,Мордовия Респ,,Рузаевка г,,Красноармейская ул,87,,</t>
  </si>
  <si>
    <t>СТРЕКОЗОВА НАДЕЖДА ПЕТРОВНА</t>
  </si>
  <si>
    <t>132404202199</t>
  </si>
  <si>
    <t>БАБКОВ АЛЕКСЕЙ ИВАНОВИЧ</t>
  </si>
  <si>
    <t>132401519046</t>
  </si>
  <si>
    <t>13:25:0108095:525</t>
  </si>
  <si>
    <t>ПИТЕЛИН СЕРГЕЙ НИКОЛАЕВИЧ</t>
  </si>
  <si>
    <t>132405738962</t>
  </si>
  <si>
    <t>13:17:1232:0:461:28А:0:4</t>
  </si>
  <si>
    <t>431444,РОССИЯ,Мордовия Респ,,Рузаевка г,,Рубцова ул,28А,,4</t>
  </si>
  <si>
    <t>13:25:0103049:434</t>
  </si>
  <si>
    <t>ШАПАРЬ АЛЕКСАНДР ВАСИЛЬЕВИЧ</t>
  </si>
  <si>
    <t>132401119263</t>
  </si>
  <si>
    <t>13:25:158/2003:182</t>
  </si>
  <si>
    <t>431444,РОССИЯ,Мордовия Респ,,Рузаевка г,,Терешковой ул,25,,</t>
  </si>
  <si>
    <t>13:25:0103049:383</t>
  </si>
  <si>
    <t>АКАЕМОВ СЕРГЕЙ АНАТОЛЬЕВИЧ</t>
  </si>
  <si>
    <t>132402866691</t>
  </si>
  <si>
    <t>13:17:1232:0:468:17:А:0</t>
  </si>
  <si>
    <t>431444,РОССИЯ,Мордовия Респ,,Рузаевка г,,Терешковой ул,17,,</t>
  </si>
  <si>
    <t>13:25:0103040:279</t>
  </si>
  <si>
    <t>Аросланкин Павел Петрович</t>
  </si>
  <si>
    <t>132437476149</t>
  </si>
  <si>
    <t>13-13-05/033/2011-149</t>
  </si>
  <si>
    <t>431444,РОССИЯ,Мордовия Респ,,Рузаевка г,,Гагарина ул,90,,</t>
  </si>
  <si>
    <t>13:25:0111115:1660</t>
  </si>
  <si>
    <t>ТАРАКАНОВ ЮРИЙ ВЛАДИМИРОВИЧ</t>
  </si>
  <si>
    <t>132401374104</t>
  </si>
  <si>
    <t>13-13-05/018/2011-185</t>
  </si>
  <si>
    <t>431444,РОССИЯ,Мордовия Респ,,Рузаевка г,,Титова ул,5,,16</t>
  </si>
  <si>
    <t>ТЮРИНА НАТАЛЬЯ БОРИСОВНА</t>
  </si>
  <si>
    <t>132405464905</t>
  </si>
  <si>
    <t>13:25:0105053:239</t>
  </si>
  <si>
    <t>ФОМИЧЕВ ВИКТОР РОМАНОВИЧ</t>
  </si>
  <si>
    <t>132403280204</t>
  </si>
  <si>
    <t>431444,РОССИЯ,Мордовия Респ,,Рузаевка г,,Куйбышева ул,30,,</t>
  </si>
  <si>
    <t>ЖАДАНОВ ИГОРЬ ИВАНОВИЧ</t>
  </si>
  <si>
    <t>132400720182</t>
  </si>
  <si>
    <t>39/200</t>
  </si>
  <si>
    <t>13:25:0116050:254</t>
  </si>
  <si>
    <t>КУРЫШЕВ СЕРГЕЙ НИКОЛАЕВИЧ</t>
  </si>
  <si>
    <t>132404651211</t>
  </si>
  <si>
    <t>13-13-05/063/2010-220</t>
  </si>
  <si>
    <t>431444,РОССИЯ,Мордовия Респ,,Рузаевка г,,Закирпичная ул,11,,</t>
  </si>
  <si>
    <t>132400000917</t>
  </si>
  <si>
    <t>13:25:0104039:262</t>
  </si>
  <si>
    <t>132400828806</t>
  </si>
  <si>
    <t>13:17:1232:0:590:32:0:0</t>
  </si>
  <si>
    <t>,РОССИЯ,Мордовия Респ,,Рузаевка г,,Рабочая ул,32,,</t>
  </si>
  <si>
    <t>13:25:0116059:682</t>
  </si>
  <si>
    <t>ГОРЯЧЕВ ЮРИЙ АЛЕКСАНДРОВИЧ</t>
  </si>
  <si>
    <t>132402952220</t>
  </si>
  <si>
    <t>13:25:9/2004:217</t>
  </si>
  <si>
    <t>,РОССИЯ,Мордовия Респ,,Рузаевка г,,Запрудная ул,8,,</t>
  </si>
  <si>
    <t>ГАЛКИНА АНАСТАСИЯ АНТОНОВНА</t>
  </si>
  <si>
    <t>САФРЫГИН ВЛАДИМИР АЛЕКСЕЕВИЧ</t>
  </si>
  <si>
    <t>132400858102</t>
  </si>
  <si>
    <t>13:25:0105066:250</t>
  </si>
  <si>
    <t>АБДУЛКИНА ГЕЛЬЧАЧЕК ШАВКЯТОВНА</t>
  </si>
  <si>
    <t>132400690474</t>
  </si>
  <si>
    <t>13-13-05/039/2007-147</t>
  </si>
  <si>
    <t>,РОССИЯ,Мордовия Респ,,Рузаевка г,,Ленина ул,1,,</t>
  </si>
  <si>
    <t>ТИТОВА ТАМАРА СЕРГЕЕВНА</t>
  </si>
  <si>
    <t>132403337500</t>
  </si>
  <si>
    <t>13:25:0110102:156</t>
  </si>
  <si>
    <t>СОРОКИН ВАЛЕНТИН ИВАНОВИЧ</t>
  </si>
  <si>
    <t>132401762322</t>
  </si>
  <si>
    <t>13-13-07/016/2013-839</t>
  </si>
  <si>
    <t>,РОССИЯ,Мордовия Респ,,Рузаевка г,,Луговая ул,66,,</t>
  </si>
  <si>
    <t>132400551897</t>
  </si>
  <si>
    <t>132400003989</t>
  </si>
  <si>
    <t>13:25:0110099:324</t>
  </si>
  <si>
    <t>АБАЕВА ГАЛИЯ ИЛЬДАРОВНА</t>
  </si>
  <si>
    <t>132436513101</t>
  </si>
  <si>
    <t>13-13-05/038/2008-245</t>
  </si>
  <si>
    <t>,РОССИЯ,Мордовия Респ,,Рузаевка г,,Калинина ул,4,,</t>
  </si>
  <si>
    <t>13:25:0110101:238</t>
  </si>
  <si>
    <t>13:17:1232:0:629:52:0:0</t>
  </si>
  <si>
    <t>,РОССИЯ,Мордовия Респ,,Рузаевка г,,Луговая ул,52,,</t>
  </si>
  <si>
    <t>БОЧКАРЕВ ВЛАДИМИР ИВАНОВИЧ</t>
  </si>
  <si>
    <t>132400916450</t>
  </si>
  <si>
    <t>13:25:0103020:495</t>
  </si>
  <si>
    <t>ТИМЧЕНКО НИНА ТИМОФЕЕВНА</t>
  </si>
  <si>
    <t>132403175577</t>
  </si>
  <si>
    <t>13-13-05/021/2007-014</t>
  </si>
  <si>
    <t>,РОССИЯ,Мордовия Респ,Рузаевский р-н,Рузаевка г,,Горшкова б-р,7,,92</t>
  </si>
  <si>
    <t>13:25:0111123:185</t>
  </si>
  <si>
    <t>БИБИКОВА АНТОНИНА ПЕТРОВНА</t>
  </si>
  <si>
    <t>132400457830</t>
  </si>
  <si>
    <t>13-13-05/043/2008-016</t>
  </si>
  <si>
    <t>,РОССИЯ,Мордовия Респ,,Рузаевка г,,Осипенко ул,36,,</t>
  </si>
  <si>
    <t>13:25:0111123:180</t>
  </si>
  <si>
    <t>ТЕРЕХИНА ТАМАРА ВАСИЛЬЕВНА</t>
  </si>
  <si>
    <t>132403236886</t>
  </si>
  <si>
    <t>13:17:1232:0:472:14:А:0</t>
  </si>
  <si>
    <t>,РОССИЯ,Мордовия Респ,,Рузаевка г,,Осипенко ул,14,,</t>
  </si>
  <si>
    <t>ТЕРЕХИН ВЯЧЕСЛАВ СЕРГЕЕВИЧ</t>
  </si>
  <si>
    <t>132403843062</t>
  </si>
  <si>
    <t>13:25:0111123:182</t>
  </si>
  <si>
    <t>ЕСЬКОВА КЛАВДИЯ МИХАЙЛОВНА</t>
  </si>
  <si>
    <t>132401843211</t>
  </si>
  <si>
    <t>13:17:1232:0:472:24:0:0</t>
  </si>
  <si>
    <t>,РОССИЯ,Мордовия Респ,,Рузаевка г,,Осипенко ул,24,,</t>
  </si>
  <si>
    <t>13:25:0108093:187</t>
  </si>
  <si>
    <t>ЛУКОНИНА ТАМАРА ИВАНОВНА</t>
  </si>
  <si>
    <t>132400443958</t>
  </si>
  <si>
    <t>13:17:1232:0:441:7:А:0</t>
  </si>
  <si>
    <t>,РОССИЯ,Мордовия Респ,,Рузаевка г,,Водокачная ул,7,,</t>
  </si>
  <si>
    <t>13:25:0110107:387</t>
  </si>
  <si>
    <t>132401145256</t>
  </si>
  <si>
    <t>13-13-05/042/2012-278</t>
  </si>
  <si>
    <t>,РОССИЯ,Мордовия Респ,,Рузаевка г,,Свердлова ул,19,,</t>
  </si>
  <si>
    <t>89243872001</t>
  </si>
  <si>
    <t>13:25:0112120:441</t>
  </si>
  <si>
    <t>ЕЛИСОВ ВИКТОР ПЕТРОВИЧ</t>
  </si>
  <si>
    <t>132400888361</t>
  </si>
  <si>
    <t>13:17:1232:0:480:39:А:0</t>
  </si>
  <si>
    <t>,РОССИЯ,Мордовия Респ,,Рузаевка г,,Энергетическая ул,39,,</t>
  </si>
  <si>
    <t>13:25:0110113:758</t>
  </si>
  <si>
    <t>МАЛАХОВ ВИТАЛИЙ ФЕДОРОВИЧ</t>
  </si>
  <si>
    <t>132403327886</t>
  </si>
  <si>
    <t>13-13-05/054/2012-052</t>
  </si>
  <si>
    <t>,РОССИЯ,Мордовия Респ,,Рузаевка г,,Тельмана ул,41,,</t>
  </si>
  <si>
    <t>13:25:0104039:356</t>
  </si>
  <si>
    <t>МАРКОЧЕВА АЛЕКСАНДРА БОРИСОВНА</t>
  </si>
  <si>
    <t>132400685330</t>
  </si>
  <si>
    <t>13:17:1232:0:197:50:0:0</t>
  </si>
  <si>
    <t>,РОССИЯ,Мордовия Респ,,Рузаевка г,,Красноармейская ул,50,,</t>
  </si>
  <si>
    <t>СОКОЛОВА НИНА ПЕТРОВНА</t>
  </si>
  <si>
    <t>АЛМАЗОВА ТАМАРА НИКОЛАЕВНА</t>
  </si>
  <si>
    <t>132400839332</t>
  </si>
  <si>
    <t>13:25:0111115:2788</t>
  </si>
  <si>
    <t>КАЗАКОВА ЛЮДМИЛА НИКОЛАЕВНА</t>
  </si>
  <si>
    <t>132400800582</t>
  </si>
  <si>
    <t>13:17:1232:0:423:7А:0:26</t>
  </si>
  <si>
    <t>,РОССИЯ,Мордовия Респ,,Рузаевка г,,Солнечная ул,7А,,26</t>
  </si>
  <si>
    <t>430901, РОССИЯ, , , г Саранск, с Монастырское, ул Школьная, 1А, ,</t>
  </si>
  <si>
    <t>13:25:0111115:1488</t>
  </si>
  <si>
    <t>13:17:1232:0:300:11:0:15</t>
  </si>
  <si>
    <t>,РОССИЯ,Мордовия Респ,,Рузаевка г,,Титова ул,11,,15</t>
  </si>
  <si>
    <t>АРТЕМОВ ЮРИЙ НИКОЛАЕВИЧ</t>
  </si>
  <si>
    <t>132403936535</t>
  </si>
  <si>
    <t>ВАРНАВИН АНАТОЛИЙ ПЕТРОВИЧ</t>
  </si>
  <si>
    <t>132402057404</t>
  </si>
  <si>
    <t>13:25:0106063:197</t>
  </si>
  <si>
    <t>Настюнина Мария Никитична</t>
  </si>
  <si>
    <t>132400927691</t>
  </si>
  <si>
    <t>13:17:1232:0:467:24:0:17</t>
  </si>
  <si>
    <t>,РОССИЯ,Мордовия Респ,,Рузаевка г,,Трынова ул,24,,17</t>
  </si>
  <si>
    <t>КОЗЛОВ ВЛАДИМИР ФЕДОРОВИЧ</t>
  </si>
  <si>
    <t>13:25:0103020:1783</t>
  </si>
  <si>
    <t>ЗЕМНУХОВА ТАТЬЯНА АЛЕКСЕЕВНА</t>
  </si>
  <si>
    <t>132401458763</t>
  </si>
  <si>
    <t>13:17:1232:0:485:3:0:136</t>
  </si>
  <si>
    <t>,РОССИЯ,Мордовия Респ,,Рузаевка г,,Горшкова б-р,3,,136</t>
  </si>
  <si>
    <t>КИРЖАЕВА ЛЮБОВЬ АЛЕКСЕЕВНА</t>
  </si>
  <si>
    <t>132400083582</t>
  </si>
  <si>
    <t>89243868001</t>
  </si>
  <si>
    <t>89243852001</t>
  </si>
  <si>
    <t>13:17:1244:0:2:10:0:7</t>
  </si>
  <si>
    <t>АГАПОВА ОЛЬГА АФАНАСЬЕВНА</t>
  </si>
  <si>
    <t>132401522313</t>
  </si>
  <si>
    <t>89243858001</t>
  </si>
  <si>
    <t>431468,,Мордовия Респ,Рузаевский р-н,,Плодопитомнический п,Советский пер,10,,7</t>
  </si>
  <si>
    <t>89243858004</t>
  </si>
  <si>
    <t>89243880001</t>
  </si>
  <si>
    <t>89243852002</t>
  </si>
  <si>
    <t>АРЮКОВА ЛЮБОВЬ ПЕТРОВНА</t>
  </si>
  <si>
    <t>132401461572</t>
  </si>
  <si>
    <t>89243808001</t>
  </si>
  <si>
    <t>ШАРИПОВ ИСМАИЛ ЯКУПОВИЧ</t>
  </si>
  <si>
    <t>132402241403</t>
  </si>
  <si>
    <t>ШАРИПОВ РАИС ИСМАИЛОВИЧ</t>
  </si>
  <si>
    <t>772491128631</t>
  </si>
  <si>
    <t>13:17:0117001:3124</t>
  </si>
  <si>
    <t>13-13-05/025/2010-374</t>
  </si>
  <si>
    <t>,РОССИЯ,Мордовия Респ,Рузаевский р-н,,Татарская Пишля с,ПЕРВОМАЙСКИЙ ПЕР,16,,</t>
  </si>
  <si>
    <t>БАГАПОВ ДАМИР ЗАКИРОВИЧ</t>
  </si>
  <si>
    <t>132402778195</t>
  </si>
  <si>
    <t>13:17:0117001:2671</t>
  </si>
  <si>
    <t>Балаева Любовь Петровна</t>
  </si>
  <si>
    <t>132401977543</t>
  </si>
  <si>
    <t>13-13-05/026/2012-173</t>
  </si>
  <si>
    <t>,РОССИЯ,Мордовия Респ,Рузаевский р-н,,Татарская Пишля с,Октябрьский пер,18,,</t>
  </si>
  <si>
    <t>13:25:0111115:3388</t>
  </si>
  <si>
    <t>Советова Таисия Павловна</t>
  </si>
  <si>
    <t>132400264388</t>
  </si>
  <si>
    <t>13:17:1232:0:454:2:0:19</t>
  </si>
  <si>
    <t>,РОССИЯ,Мордовия Респ,,Рузаевка г,,Менделеева ул,2,,19</t>
  </si>
  <si>
    <t>13:25:0102018:1184</t>
  </si>
  <si>
    <t>МАКСИМОВСКАЯ МАРИЯ ПАВЛОВНА</t>
  </si>
  <si>
    <t>132401794028</t>
  </si>
  <si>
    <t>13:17:1232:0:534:6:0:38</t>
  </si>
  <si>
    <t>,РОССИЯ,Мордовия Респ,,Рузаевка г,,Школьный б-р,6,,38</t>
  </si>
  <si>
    <t>ЛЕБЕДЕВ ВЯЧЕСЛАВ АНАТОЛЬЕВИЧ</t>
  </si>
  <si>
    <t>13:25:0111115:4107</t>
  </si>
  <si>
    <t>МАКАРОВА НИНА НИКОЛАЕВНА</t>
  </si>
  <si>
    <t>132401287290</t>
  </si>
  <si>
    <t>13:17:1232:0:530:5:0:46</t>
  </si>
  <si>
    <t>,РОССИЯ,Мордовия Респ,,Рузаевка г,,Дружбы народов ул,5,,46</t>
  </si>
  <si>
    <t>89243848001</t>
  </si>
  <si>
    <t>13:17:0112001:519</t>
  </si>
  <si>
    <t>132406530050</t>
  </si>
  <si>
    <t>13-13-05/033/2011-324</t>
  </si>
  <si>
    <t>,РОССИЯ,Мордовия Респ,Рузаевский р-н,,Пайгарм с,Центральная ул,95,,</t>
  </si>
  <si>
    <t>13:17:0112001:578</t>
  </si>
  <si>
    <t>ОСИПОВ НИКОЛАЙ КОНСТАНТИНОВИЧ</t>
  </si>
  <si>
    <t>132404476908</t>
  </si>
  <si>
    <t>13-13-05/040/2010-275</t>
  </si>
  <si>
    <t>,РОССИЯ,Мордовия Респ,Рузаевский р-н,,Пайгарм с,Центральная ул,7,,</t>
  </si>
  <si>
    <t>13:25:0105080:429</t>
  </si>
  <si>
    <t>ФОМИНОВА РАИСА АНДРЕЕВНА</t>
  </si>
  <si>
    <t>132401748776</t>
  </si>
  <si>
    <t>13:17:1232:0:748:1А:А:6</t>
  </si>
  <si>
    <t>,РОССИЯ,Мордовия Респ,,Рузаевка г,,Эстакад ул,1А,,6</t>
  </si>
  <si>
    <t>КУЗЯКИНА ИРИНА НИКОЛАЕВНА</t>
  </si>
  <si>
    <t>132404651780</t>
  </si>
  <si>
    <t>13:17:0112001:626</t>
  </si>
  <si>
    <t>МИРОНОВ АЛЕКСЕЙ НИКИТОВИЧ</t>
  </si>
  <si>
    <t>132406537352</t>
  </si>
  <si>
    <t>13-13-05/040/2010-493</t>
  </si>
  <si>
    <t>,РОССИЯ,Мордовия Респ,Рузаевский р-н,,Пайгарм с,Центральная ул,123,,</t>
  </si>
  <si>
    <t>13:17:0112001:646</t>
  </si>
  <si>
    <t>РАУЖИН ВАЛЕНТИН ИВАНОВИЧ</t>
  </si>
  <si>
    <t>132436769248</t>
  </si>
  <si>
    <t>13-13-05/030/2011-488</t>
  </si>
  <si>
    <t>,РОССИЯ,Мордовия Респ,Рузаевский р-н,,Пайгарм с,Лесная ул,29,,</t>
  </si>
  <si>
    <t>САЙГАНОВ РАФАИЛЬ ШАМИЛЬЕВИЧ</t>
  </si>
  <si>
    <t>132404407051</t>
  </si>
  <si>
    <t>89243816001</t>
  </si>
  <si>
    <t>13:17:0213002:138</t>
  </si>
  <si>
    <t>КУЗНЕЦОВ ГРИГОРИЙ ГАВРИЛОВИЧ</t>
  </si>
  <si>
    <t>132401446006</t>
  </si>
  <si>
    <t>13:17:97/2003:141</t>
  </si>
  <si>
    <t>431476, , Мордовия Респ, Рузаевский р-н, , д Озерки, ул Кирпичева, 2, ,</t>
  </si>
  <si>
    <t>89243844006</t>
  </si>
  <si>
    <t>13:17:0211005:210</t>
  </si>
  <si>
    <t>Лашманов Михаил Павлович</t>
  </si>
  <si>
    <t>132437052125</t>
  </si>
  <si>
    <t>13-13-05/058/2012-272</t>
  </si>
  <si>
    <t>,РОССИЯ,Мордовия Респ,Рузаевский р-н,,Новый Усад с,Запрудная ул,15,,</t>
  </si>
  <si>
    <t>13:17:0213001:561</t>
  </si>
  <si>
    <t>ЛАУШКИНА МАРИЯ МИХАЙЛОВНА</t>
  </si>
  <si>
    <t>132401271155</t>
  </si>
  <si>
    <t>13-1/17-10/2003-19</t>
  </si>
  <si>
    <t>,РОССИЯ,Мордовия Респ,Рузаевский р-н,,Палаевка с,Советская ул,63,,</t>
  </si>
  <si>
    <t>13:17:0213001:629</t>
  </si>
  <si>
    <t>ЛАУШКИН СЕРГЕЙ НИКОЛАЕВИЧ</t>
  </si>
  <si>
    <t>132405635773</t>
  </si>
  <si>
    <t>13:17:221/2003:359</t>
  </si>
  <si>
    <t>431476, , Мордовия Респ, Рузаевский р-н, , с Палаевка, ул Советская, 36, ,</t>
  </si>
  <si>
    <t>АЛЕКСАНДРОВА ЭРА КОНСТАНТИНОВНА</t>
  </si>
  <si>
    <t>132406615106</t>
  </si>
  <si>
    <t>СКВОРЦОВ ВЛАДИМИР СЕРГЕЕВИЧ</t>
  </si>
  <si>
    <t>132607236450</t>
  </si>
  <si>
    <t>13:17:0213001:552</t>
  </si>
  <si>
    <t>РОДИОНОВ ЕГОР ВАСИЛЬЕВИЧ</t>
  </si>
  <si>
    <t>132402152023</t>
  </si>
  <si>
    <t>13-13-05/013/2010-155</t>
  </si>
  <si>
    <t>,РОССИЯ,Мордовия Респ,Рузаевский р-н,,Палаевка с,Садовая ул,7,,</t>
  </si>
  <si>
    <t>13:17:0112001:528</t>
  </si>
  <si>
    <t>ЮРТАЕВА АННА ФЕДОРОВНА</t>
  </si>
  <si>
    <t>132406695278</t>
  </si>
  <si>
    <t>13-13-05/058/2010-012</t>
  </si>
  <si>
    <t>,РОССИЯ,Мордовия Респ,Рузаевский р-н,,Пайгарм с,Лесная ул,4,,</t>
  </si>
  <si>
    <t>89243844001</t>
  </si>
  <si>
    <t>13:17:0211001:573</t>
  </si>
  <si>
    <t>132802532750</t>
  </si>
  <si>
    <t>13:17:1256:0:57:57А:А:18</t>
  </si>
  <si>
    <t>431474, , Мордовия Респ, Рузаевский р-н, , д Русское Баймаково, ул Молодежная, 57А, , 18</t>
  </si>
  <si>
    <t>13:17:0211005:209</t>
  </si>
  <si>
    <t>МИШАКИН ИВАН МИХАЙЛОВИЧ</t>
  </si>
  <si>
    <t>132400788913</t>
  </si>
  <si>
    <t>13-13-05/052/2010-288</t>
  </si>
  <si>
    <t>,РОССИЯ,Мордовия Респ,Рузаевский р-н,,Новый Усад с,Запрудная ул,13,,</t>
  </si>
  <si>
    <t>КИЖАЕВА КСЕНИЯ ЗАХАРОВНА</t>
  </si>
  <si>
    <t>132402658388</t>
  </si>
  <si>
    <t>13:17:0219001:887</t>
  </si>
  <si>
    <t>ПРОНЬКИНА АНТОНИНА ВАСИЛЬЕВНА</t>
  </si>
  <si>
    <t>132406216060</t>
  </si>
  <si>
    <t>13-13-05/039/2010-200</t>
  </si>
  <si>
    <t>,РОССИЯ,Мордовия Респ,Рузаевский р-н,,Хованщина c,Рабочая ул,2,,</t>
  </si>
  <si>
    <t>13:17:0204001:1099</t>
  </si>
  <si>
    <t>ТЕРЕШКИНА МАРИЯ АРХИПОВНА</t>
  </si>
  <si>
    <t>132403078090</t>
  </si>
  <si>
    <t>13-13-05/020/2010-347</t>
  </si>
  <si>
    <t>,РОССИЯ,Мордовия Респ,Рузаевский р-н,,Болдово c,Больничный пер,5,,</t>
  </si>
  <si>
    <t>13:17:0117001:3175</t>
  </si>
  <si>
    <t>ГУРИН РАФАИЛЬ ХАНЯФИЕВИЧ</t>
  </si>
  <si>
    <t>132402632453</t>
  </si>
  <si>
    <t>13-13-05/037/2011-040</t>
  </si>
  <si>
    <t>,РОССИЯ,Мордовия Респ,Рузаевский р-н,,Татарская Пишля с,Советская ул,92,,</t>
  </si>
  <si>
    <t>13:17:0219001:797</t>
  </si>
  <si>
    <t>МАКЕЕВ ИВАН КИРЕЕВИЧ</t>
  </si>
  <si>
    <t>132400275510</t>
  </si>
  <si>
    <t>13-13-05/012/2011-069</t>
  </si>
  <si>
    <t>,РОССИЯ,Мордовия Респ,Рузаевский р-н,,Хованщина c,Рабочая ул,6,,</t>
  </si>
  <si>
    <t>13:17:0219001:801</t>
  </si>
  <si>
    <t>СУХАРЕВА АНТОНИНА СЕМЕНОВНА</t>
  </si>
  <si>
    <t>132806215215</t>
  </si>
  <si>
    <t>13-13-05/061/2012-64</t>
  </si>
  <si>
    <t>,РОССИЯ,Мордовия Респ,Рузаевский р-н,,Хованщина c,Центральная ул,15,,</t>
  </si>
  <si>
    <t>89243816004</t>
  </si>
  <si>
    <t>431472, , Мордовия Респ, Рузаевский р-н, , с Болдово, ул Молодежная, 12, , 2</t>
  </si>
  <si>
    <t>13:17:0118001:882</t>
  </si>
  <si>
    <t>ШКАЕВ ИЛЬЯ АЛЕКСАНДРОВИЧ</t>
  </si>
  <si>
    <t>860413248243</t>
  </si>
  <si>
    <t>89243876001</t>
  </si>
  <si>
    <t>,РОССИЯ,Мордовия Респ,Рузаевский р-н,,Трускляй c,Советская ул,15,,</t>
  </si>
  <si>
    <t>89243876002</t>
  </si>
  <si>
    <t>89243876005</t>
  </si>
  <si>
    <t>89243860001</t>
  </si>
  <si>
    <t>ЛЮБИТЕЛЕВ НИКОЛАЙ НИКОЛАЕВИЧ</t>
  </si>
  <si>
    <t>132401567191</t>
  </si>
  <si>
    <t>Хохлов Николай Алексеевич</t>
  </si>
  <si>
    <t>132401407409</t>
  </si>
  <si>
    <t>13:17:0215001:532</t>
  </si>
  <si>
    <t>ШУРУНОВА ГАЛИНА МИХАЙЛОВНА</t>
  </si>
  <si>
    <t>132401382200</t>
  </si>
  <si>
    <t>13-13-05/033/2011-410</t>
  </si>
  <si>
    <t>,РОССИЯ,Мордовия Респ,Рузаевский р-н,,Стрелецкая Слобода с,Лесная ул,22,,</t>
  </si>
  <si>
    <t>13:17:0103001:989</t>
  </si>
  <si>
    <t>ЛОСЕВ АЛЕКСЕЙ ГРИГОРЬЕВИЧ</t>
  </si>
  <si>
    <t>132403933252</t>
  </si>
  <si>
    <t>13-13-05/015/2011-196</t>
  </si>
  <si>
    <t>,РОССИЯ,Мордовия Респ,Рузаевский р-н,,Архангельское Голицыно c,Советская ул,29,,</t>
  </si>
  <si>
    <t>89243808005</t>
  </si>
  <si>
    <t>13:17:0117001:3453</t>
  </si>
  <si>
    <t>13-13-05/046/2012-243</t>
  </si>
  <si>
    <t>,РОССИЯ,Мордовия Респ,Рузаевский р-н,,Татарская Пишля с,Садовая ул,8,,</t>
  </si>
  <si>
    <t>ЯМАШКИНА СВЕТЛАНА ПАВЛОВНА</t>
  </si>
  <si>
    <t>132402232818</t>
  </si>
  <si>
    <t>ЯМАШКИН АЛЕКСАНДР АНАТОЛЬЕВИЧ</t>
  </si>
  <si>
    <t>132400638700</t>
  </si>
  <si>
    <t>89243836001</t>
  </si>
  <si>
    <t>13:17:0117001:2973</t>
  </si>
  <si>
    <t>МАСАНОВ АЛЕКСЕЙ ФЕДОРОВИЧ</t>
  </si>
  <si>
    <t>132402588162</t>
  </si>
  <si>
    <t>13-13-05/035/2012-453</t>
  </si>
  <si>
    <t>,РОССИЯ,Мордовия Респ,Рузаевский р-н,,Татарская Пишля с,Овражная ул,17А,,</t>
  </si>
  <si>
    <t>13:17:0109001:1050</t>
  </si>
  <si>
    <t>АНТОНОВ НИКОЛАЙ СЕРГЕЕВИЧ</t>
  </si>
  <si>
    <t>132406211706</t>
  </si>
  <si>
    <t>13-13-05/015/2010-118</t>
  </si>
  <si>
    <t>,РОССИЯ,Мордовия Респ,Рузаевский р-н,,Левжа с,Новая ул,33,,</t>
  </si>
  <si>
    <t>13:17:0107001:430</t>
  </si>
  <si>
    <t>13:17:158/2003:131</t>
  </si>
  <si>
    <t>,РОССИЯ,Мордовия Респ,Рузаевский р-н,,Красный Клин с,Набережная ул,111,,</t>
  </si>
  <si>
    <t>Ткачук Юрий Владимирович</t>
  </si>
  <si>
    <t>632120125554</t>
  </si>
  <si>
    <t>13:17:0205003:116</t>
  </si>
  <si>
    <t>МУСАЛОВ АЛИ ЗИННУРОВИЧ</t>
  </si>
  <si>
    <t>132402668241</t>
  </si>
  <si>
    <t>13-13-05/048/2010-435</t>
  </si>
  <si>
    <t>89243852005</t>
  </si>
  <si>
    <t>,РОССИЯ,Мордовия Респ,Рузаевский р-н,,Яковщина с,Яковщина 2-ая ул,6,,</t>
  </si>
  <si>
    <t>89243872006</t>
  </si>
  <si>
    <t>ЧЕРНОВ АЛЕКСЕЙ МИХАЙЛОВИЧ</t>
  </si>
  <si>
    <t>132402334665</t>
  </si>
  <si>
    <t>89243872002</t>
  </si>
  <si>
    <t>13:17:0108005:150</t>
  </si>
  <si>
    <t>ЕРМАКОВ БОРИС ВАСИЛЬЕВИЧ</t>
  </si>
  <si>
    <t>132401207209</t>
  </si>
  <si>
    <t>13-13-05/033/2011-077</t>
  </si>
  <si>
    <t>,РОССИЯ,Мордовия Респ,Рузаевский р-н,,Татарский Щебдас с,Рабочая ул,12,,</t>
  </si>
  <si>
    <t>89243872005</t>
  </si>
  <si>
    <t>89243852003</t>
  </si>
  <si>
    <t>ГРУБЕК ВАЛЕНТИНА НИКОЛАЕВНА</t>
  </si>
  <si>
    <t>132405445356</t>
  </si>
  <si>
    <t>89243864002</t>
  </si>
  <si>
    <t>13:17:0108005:126</t>
  </si>
  <si>
    <t>ПАНИН БОРИС МИХАЙЛОВИЧ</t>
  </si>
  <si>
    <t>132402148588</t>
  </si>
  <si>
    <t>13-13-05/042/2011-193</t>
  </si>
  <si>
    <t>,РОССИЯ,Мордовия Респ,Рузаевский р-н,,Татарский Щебдас с,Рабочая ул,18,,</t>
  </si>
  <si>
    <t>13:17:0106001:515</t>
  </si>
  <si>
    <t>132400270938</t>
  </si>
  <si>
    <t>13-13-05/039/2010-294</t>
  </si>
  <si>
    <t>,РОССИЯ,Мордовия Респ,Рузаевский р-н,,Ключарево с,Центральная ул,86,,</t>
  </si>
  <si>
    <t>МАТЮШКИНА ПЕЛАГЕЯ МАТВЕЕВНА</t>
  </si>
  <si>
    <t>132606750600</t>
  </si>
  <si>
    <t>89243859001</t>
  </si>
  <si>
    <t>89243840001</t>
  </si>
  <si>
    <t>89243864001</t>
  </si>
  <si>
    <t>13:17:0102001:520</t>
  </si>
  <si>
    <t>13-13-05/048/2012-159</t>
  </si>
  <si>
    <t>,РОССИЯ,Мордовия Респ,Рузаевский р-н,,Аргамаково с,Центральная ул,7,,</t>
  </si>
  <si>
    <t>КОЗИН СЕРГЕЙ ВИКТОРОВИЧ</t>
  </si>
  <si>
    <t>132303319151</t>
  </si>
  <si>
    <t>13:17:0210001:753</t>
  </si>
  <si>
    <t>НАДИНА АНАСТАСИЯ ЯКОВЛЕВНА</t>
  </si>
  <si>
    <t>132403681421</t>
  </si>
  <si>
    <t>13-13-05/054/2012-029</t>
  </si>
  <si>
    <t>,РОССИЯ,Мордовия Респ,Рузаевский р-н,,Мордовская Пишля с,Малый пер,3,,</t>
  </si>
  <si>
    <t>13:17:0210001:672</t>
  </si>
  <si>
    <t>БАРДИНА ИРИНА ВИКТОРОВНА</t>
  </si>
  <si>
    <t>132606233055</t>
  </si>
  <si>
    <t>13:17:7/2004:231</t>
  </si>
  <si>
    <t>431482, , Мордовия Респ, Рузаевский р-н, , с Мордовская Пишля, ул Байкузова, 11, ,</t>
  </si>
  <si>
    <t>БАРДИН ОЛЕГ НИКОЛАЕВИЧ</t>
  </si>
  <si>
    <t>132605683728</t>
  </si>
  <si>
    <t>89243856001</t>
  </si>
  <si>
    <t>13:17:0116001:1117</t>
  </si>
  <si>
    <t>КОЖАЕВ ВАСИЛИЙ АФАНАСЬЕВИЧ</t>
  </si>
  <si>
    <t>132403696361</t>
  </si>
  <si>
    <t>,РОССИЯ,Мордовия Респ,Рузаевский р-н,,Сузгарье с,Коммунистическая ул,67,,</t>
  </si>
  <si>
    <t>13:17:0114001:1062</t>
  </si>
  <si>
    <t>МАКЕЕВА МАРИЯ ВАСИЛЬЕВНА</t>
  </si>
  <si>
    <t>132403190896</t>
  </si>
  <si>
    <t>13-13-05/048/2011-189</t>
  </si>
  <si>
    <t>,РОССИЯ,Мордовия Респ,Рузаевский р-н,,Перхляй с,Новая ул,20,,</t>
  </si>
  <si>
    <t>ФЕДОТОВА НИНА ВАСИЛЬЕВНА</t>
  </si>
  <si>
    <t>89243808007</t>
  </si>
  <si>
    <t>13:17:0107003:232</t>
  </si>
  <si>
    <t>13:17:207/2003:48</t>
  </si>
  <si>
    <t>,РОССИЯ,Мордовия Респ,Рузаевский р-н,,Надеждинка д,Терешковой ул,7,,</t>
  </si>
  <si>
    <t>89243884001</t>
  </si>
  <si>
    <t>13:17:0114001:1109</t>
  </si>
  <si>
    <t>13:17:1246:0:575:1:0:11</t>
  </si>
  <si>
    <t>431462, , Мордовия Респ, Рузаевский р-н, , с Перхляй, ул Шишкеевская, 1, , 11</t>
  </si>
  <si>
    <t>ИСАЕВА АНАСТАСИЯ ВАСИЛЬЕВНА</t>
  </si>
  <si>
    <t>132610041211</t>
  </si>
  <si>
    <t>13:17:0109001:1186</t>
  </si>
  <si>
    <t>МОИСЕЕВ ГЕННАДИЙ ФИЛИППОВИЧ</t>
  </si>
  <si>
    <t>132400194300</t>
  </si>
  <si>
    <t>13-13-05/022/2011-112</t>
  </si>
  <si>
    <t>,РОССИЯ,Мордовия Респ,Рузаевский р-н,,Левжа с,Октябрьская ул,55,,</t>
  </si>
  <si>
    <t>89243848002</t>
  </si>
  <si>
    <t>13:17:0220001:2061</t>
  </si>
  <si>
    <t>132403047800</t>
  </si>
  <si>
    <t>13:17:1186:0:1041:70:А:0</t>
  </si>
  <si>
    <t>431484, , Мордовия Респ, Рузаевский р-н, , с Шишкеево, ул Переведенка, 70, ,</t>
  </si>
  <si>
    <t>13:17:0220001:2610</t>
  </si>
  <si>
    <t>Косов Иван Дмитриевич</t>
  </si>
  <si>
    <t>132403594120</t>
  </si>
  <si>
    <t>,РОССИЯ,Мордовия Респ,Рузаевский р-н,,Шишкеево с,Поповка ул,54,,</t>
  </si>
  <si>
    <t>13:17:0220001:2164</t>
  </si>
  <si>
    <t>БАБЕР МАРИЯ КУЗЬМИНИЧНА</t>
  </si>
  <si>
    <t>110307260061</t>
  </si>
  <si>
    <t>13:17:1186:0:611:6:0:0</t>
  </si>
  <si>
    <t>,РОССИЯ,Мордовия Респ,Рузаевский р-н,,Шишкеево с,Ленина ул,6,,</t>
  </si>
  <si>
    <t>13:17:0220001:2066</t>
  </si>
  <si>
    <t>Екушова Екатерина Кузьминична</t>
  </si>
  <si>
    <t>132437373739</t>
  </si>
  <si>
    <t>13-13-05/006/2010-148</t>
  </si>
  <si>
    <t>431484, , Мордовия Респ, Рузаевский р-н, , с Шишкеево, ул Пушкарка, 1, ,</t>
  </si>
  <si>
    <t>13:17:0220001:2364</t>
  </si>
  <si>
    <t>,РОССИЯ,Мордовия Респ,Рузаевский р-н,,Шишкеево с,Переведенка ул,73,,</t>
  </si>
  <si>
    <t>Милушкин Виктор Егорович</t>
  </si>
  <si>
    <t>132605064005</t>
  </si>
  <si>
    <t>13:25:0107085:338</t>
  </si>
  <si>
    <t>13:17:1232:0:274:12:0:17</t>
  </si>
  <si>
    <t>431441,,Мордовия Респ,,Рузаевка г,,Мичурина ул,12,,17</t>
  </si>
  <si>
    <t>БАРМИН ТИМУР АНАТОЛЬЕВИЧ</t>
  </si>
  <si>
    <t>132436436087</t>
  </si>
  <si>
    <t>13:25:0105067:456</t>
  </si>
  <si>
    <t>МАКУНИНА ЛЮДМИЛА ПЕТРОВНА</t>
  </si>
  <si>
    <t>132400007292</t>
  </si>
  <si>
    <t>13:17:1232:0:451:6:А:18</t>
  </si>
  <si>
    <t>,РОССИЯ,Мордовия Респ,,Рузаевка г,,Луначарского ул,6,,18</t>
  </si>
  <si>
    <t>13:17:0109001:1114</t>
  </si>
  <si>
    <t>ВОЛГАПКИНА НИНА ДМИТРИЕВНА</t>
  </si>
  <si>
    <t>132403666744</t>
  </si>
  <si>
    <t>13-13-05/040/2010-053</t>
  </si>
  <si>
    <t>,РОССИЯ,Мордовия Респ,Рузаевский р-н,,Левжа с,Октябрьская ул,111,,</t>
  </si>
  <si>
    <t>13:17:0109001:1110</t>
  </si>
  <si>
    <t>ЛУШКИН ИВАН ПЕТРОВИЧ</t>
  </si>
  <si>
    <t>132403922268</t>
  </si>
  <si>
    <t>13-13-05/038/2009-452</t>
  </si>
  <si>
    <t>,РОССИЯ,Мордовия Респ,Рузаевский р-н,,Левжа с,Новая ул,2,,</t>
  </si>
  <si>
    <t>13:17:1232:0:970:101:Г:Н</t>
  </si>
  <si>
    <t>ГОРЯЧЕВ ГЕННАДИЙ ГЕРАСИМОВИЧ</t>
  </si>
  <si>
    <t>132403874984</t>
  </si>
  <si>
    <t>431440,РОССИЯ,Мордовия Респ,,Рузаевка г,,ГСК 2 гск гараж 10,,,</t>
  </si>
  <si>
    <t>РОСЛАНОВА НИНА ГРИГОРЬЕВНА</t>
  </si>
  <si>
    <t>132400502931</t>
  </si>
  <si>
    <t>13:25:0105079:364</t>
  </si>
  <si>
    <t>13:17:1232:0:878:13:А:19</t>
  </si>
  <si>
    <t>,РОССИЯ,Мордовия Респ,,Рузаевка г,,Революции 1905 года ул,13,,19</t>
  </si>
  <si>
    <t>431448,РОССИЯ,Мордовия Респ,,Рузаевка г,,Фадеева ул,1,,2</t>
  </si>
  <si>
    <t>13:17:0103001:1196</t>
  </si>
  <si>
    <t>ТИМАКИНА НИНА ГРИГОРЬЕВНА</t>
  </si>
  <si>
    <t>132804377309</t>
  </si>
  <si>
    <t>13:17:1190:0:451:67:А:0</t>
  </si>
  <si>
    <t>431490, , Мордовия Респ, Рузаевский р-н, , с Архангельское Голицыно, ул Луначарского, 67, ,</t>
  </si>
  <si>
    <t>ГАЛКИНА ЛИДИЯ ИВАНОВНА</t>
  </si>
  <si>
    <t>132606458387</t>
  </si>
  <si>
    <t>89243860002</t>
  </si>
  <si>
    <t>13:25:0105079:363</t>
  </si>
  <si>
    <t>ЯНИЧКИНА МАРИЯ АФАНАСЬЕВНА</t>
  </si>
  <si>
    <t>132406694605</t>
  </si>
  <si>
    <t>13:17:1232:0:878:13:А:18</t>
  </si>
  <si>
    <t>,РОССИЯ,Мордовия Респ,,Рузаевка г,,Революции 1905 года ул,13,,18</t>
  </si>
  <si>
    <t>13:25:0111115:1448</t>
  </si>
  <si>
    <t>МАМАЙКИН НИКОЛАЙ АЛЕКСЕЕВИЧ</t>
  </si>
  <si>
    <t>132401224525</t>
  </si>
  <si>
    <t>13:17:1232:0:131:10:А:19</t>
  </si>
  <si>
    <t>,РОССИЯ,Мордовия Респ,,Рузаевка г,,Фурманова ул,10,,19</t>
  </si>
  <si>
    <t>13:17:0108004:220</t>
  </si>
  <si>
    <t>132405847217</t>
  </si>
  <si>
    <t>13:17:1255:0:3:44:А:0</t>
  </si>
  <si>
    <t>431467, , Мордовия Респ, Рузаевский р-н, , д Русский Шебдас, Пролетарская ул, 44, ,</t>
  </si>
  <si>
    <t>89243844005</t>
  </si>
  <si>
    <t>13:17:0121001:392</t>
  </si>
  <si>
    <t>КУЗНЕЦОВА ТАМАРА ГРИГОРЬЕВНА</t>
  </si>
  <si>
    <t>132404069765</t>
  </si>
  <si>
    <t>13:17:1244:0:120:2:А:0</t>
  </si>
  <si>
    <t>,РОССИЯ,Мордовия Респ,Рузаевский р-н,,Плодопитомнический п,Заречная ул,2,,</t>
  </si>
  <si>
    <t>Трибушинин Вячеслав Геннадьевич</t>
  </si>
  <si>
    <t>860201878564</t>
  </si>
  <si>
    <t>13:25:0111115:1476</t>
  </si>
  <si>
    <t>13:25:10/2003:441</t>
  </si>
  <si>
    <t>431444,РОССИЯ,Мордовия Респ,,Рузаевка г,,Титова ул,11,,23</t>
  </si>
  <si>
    <t>13:17:0106001:509</t>
  </si>
  <si>
    <t>13:17:221/2003:325</t>
  </si>
  <si>
    <t>431463, , Мордовия Респ, Рузаевский р-н, , с Ключарево, ул Центральная, 57, ,</t>
  </si>
  <si>
    <t>КОРОЛЕВА НИНА ИЛЬИНИЧНА</t>
  </si>
  <si>
    <t>132402088226</t>
  </si>
  <si>
    <t>13:25:0111115:1748</t>
  </si>
  <si>
    <t>БЕЛОВА ПЕЛАГЕЯ ПАВЛОВНА</t>
  </si>
  <si>
    <t>132400066403</t>
  </si>
  <si>
    <t>13:25:158/2003:243</t>
  </si>
  <si>
    <t>431444,РОССИЯ,Мордовия Респ,,Рузаевка г,,Тухачевского ул,2Б,,30</t>
  </si>
  <si>
    <t>13:25:0111115:1959</t>
  </si>
  <si>
    <t>13:25:158/2003:244</t>
  </si>
  <si>
    <t>431444,РОССИЯ,Мордовия Респ,,Рузаевка г,,Титова ул,13,,11</t>
  </si>
  <si>
    <t>13:25:0105080:883</t>
  </si>
  <si>
    <t>ПЕШКОВА ТАМАРА ПЛАТОНОВНА</t>
  </si>
  <si>
    <t>610100102873</t>
  </si>
  <si>
    <t>13:25:4/2004:370</t>
  </si>
  <si>
    <t>431444,РОССИЯ,Мордовия Респ,,Рузаевка г,,Паровозная ул,2,,24</t>
  </si>
  <si>
    <t>БОРИСОВА ПЕЛАГЕЯ ИВАНОВНА</t>
  </si>
  <si>
    <t>13:25:0105078:198</t>
  </si>
  <si>
    <t>ФОКИНА ЕКАТЕРИНА МАТВЕЕВНА</t>
  </si>
  <si>
    <t>132403277177</t>
  </si>
  <si>
    <t>13:25:8/2004:394</t>
  </si>
  <si>
    <t>431440,РОССИЯ,Мордовия Респ,,Рузаевка г,,Чичаева ул,4,,12</t>
  </si>
  <si>
    <t>13:17:0109001:1454</t>
  </si>
  <si>
    <t>ЧЕРЕНТАЕВ ПЕТР ПЕТРОВИЧ</t>
  </si>
  <si>
    <t>132404360004</t>
  </si>
  <si>
    <t>13-13-05/030/2012-023</t>
  </si>
  <si>
    <t>431464,РОССИЯ,Мордовия Респ,Рузаевский р-н,,Левжа с,Ленина ул,105,,</t>
  </si>
  <si>
    <t>89231820001</t>
  </si>
  <si>
    <t>89231820003</t>
  </si>
  <si>
    <t>13:13:0303002:766</t>
  </si>
  <si>
    <t>АМИРОВ САЛИХ ХАСЯНОВИЧ</t>
  </si>
  <si>
    <t>131300621764</t>
  </si>
  <si>
    <t>13-13-01/037/2011-179</t>
  </si>
  <si>
    <t>,РОССИЯ,Мордовия Респ,Кочкуровский р-н,,Татарский Умыс с,Московская ул,49,,</t>
  </si>
  <si>
    <t>89231860001</t>
  </si>
  <si>
    <t>13:13:0311001:2753</t>
  </si>
  <si>
    <t>КУСЛИНА СТЕПАНИДА ГРИГОРЬЕВНА</t>
  </si>
  <si>
    <t>131300897561</t>
  </si>
  <si>
    <t>13-13-01/128/2010-102</t>
  </si>
  <si>
    <t>,РОССИЯ,Мордовия Респ,Кочкуровский р-н,,Сабаево с,Коммунистическая ул,40,,</t>
  </si>
  <si>
    <t>13:13:0303002:612</t>
  </si>
  <si>
    <t>АБУШКИН АЛИ БИЛЯЛОВИЧ</t>
  </si>
  <si>
    <t>131300781694</t>
  </si>
  <si>
    <t>13-13-01/198/2008-218</t>
  </si>
  <si>
    <t>,РОССИЯ,Мордовия Респ,Кочкуровский р-н,,Татарский Умыс с,Московская ул,128,,</t>
  </si>
  <si>
    <t>13:13:0311001:3094</t>
  </si>
  <si>
    <t>ЯБЛОЧКИН ВЛАДИМИР МИХАЙЛОВИЧ</t>
  </si>
  <si>
    <t>131300044490</t>
  </si>
  <si>
    <t>13:13:1443:0:415:21:0:0</t>
  </si>
  <si>
    <t>,РОССИЯ,Мордовия Респ,Кочкуровский р-н,,Сабаево с,Крупской ул,21,,</t>
  </si>
  <si>
    <t>89231835001</t>
  </si>
  <si>
    <t>13:13:0311001:2767</t>
  </si>
  <si>
    <t>ДАДАЕВА МАРИЯ ЯКОВЛЕВНА</t>
  </si>
  <si>
    <t>131300818915</t>
  </si>
  <si>
    <t>13-13-01/117/2009-010</t>
  </si>
  <si>
    <t>,РОССИЯ,Мордовия Респ,Кочкуровский р-н,,Сабаево с,Крупской ул,59,,</t>
  </si>
  <si>
    <t>89231860003</t>
  </si>
  <si>
    <t>13:13:0311001:2809</t>
  </si>
  <si>
    <t>РОМАНОВ НИКОЛАЙ АРХИПОВИЧ</t>
  </si>
  <si>
    <t>131300779053</t>
  </si>
  <si>
    <t>13-13-01/284/2011-492</t>
  </si>
  <si>
    <t>,РОССИЯ,Мордовия Респ,Кочкуровский р-н,,Сабаево с,Московская ул,50,,</t>
  </si>
  <si>
    <t>13:13:0311001:2917</t>
  </si>
  <si>
    <t>ТРЯМКИН ИВАН ВЛАДИМИРОВИЧ</t>
  </si>
  <si>
    <t>131300038150</t>
  </si>
  <si>
    <t>13-13-01/374/2011-088</t>
  </si>
  <si>
    <t>,РОССИЯ,Мордовия Респ,Кочкуровский р-н,,Сабаево с,Московская ул,33,,</t>
  </si>
  <si>
    <t>ТРЯМКИНА ТАТЬЯНА НИКОЛАЕВНА</t>
  </si>
  <si>
    <t>131300036210</t>
  </si>
  <si>
    <t>13:13:0311001:2404</t>
  </si>
  <si>
    <t>КАЛАЧИН БОРИС ПЕТРОВИЧ</t>
  </si>
  <si>
    <t>131300762677</t>
  </si>
  <si>
    <t>13-13-01/042/2012-241</t>
  </si>
  <si>
    <t>,РОССИЯ,Мордовия Респ,Кочкуровский р-н,,Сабаево с,Карла Маркса ул,116,,</t>
  </si>
  <si>
    <t>89231835002</t>
  </si>
  <si>
    <t>13:13:0306002:413</t>
  </si>
  <si>
    <t>ИСАЕВ ВАСИЛИЙ ИВАНОВИЧ</t>
  </si>
  <si>
    <t>132804755423</t>
  </si>
  <si>
    <t>13-13-01/347/2009-158</t>
  </si>
  <si>
    <t>,РОССИЯ,Мордовия Респ,Кочкуровский р-н,,Русское Давыдово с,Пролетарская ул,54,,</t>
  </si>
  <si>
    <t>13:13:0311001:2301</t>
  </si>
  <si>
    <t>131300050334</t>
  </si>
  <si>
    <t>13-13-01/096/2010-043</t>
  </si>
  <si>
    <t>,РОССИЯ,Мордовия Респ,Кочкуровский р-н,,Сабаево с,Карла Маркса ул,55,,</t>
  </si>
  <si>
    <t>13:13:0311001:2703</t>
  </si>
  <si>
    <t>КАФТАЙКИНА ИРИНА МИХАЙЛОВНА</t>
  </si>
  <si>
    <t>131300265876</t>
  </si>
  <si>
    <t>13-13-01/279/2009-131</t>
  </si>
  <si>
    <t>,РОССИЯ,Мордовия Респ,Кочкуровский р-н,,Сабаево с,Московская ул,47,,</t>
  </si>
  <si>
    <t>13:13:0306002:420</t>
  </si>
  <si>
    <t>БАБУРЧИНА АНТОНИНА ИВАНОВНА</t>
  </si>
  <si>
    <t>131300004514</t>
  </si>
  <si>
    <t>13-13-01/028/2009-091</t>
  </si>
  <si>
    <t>,РОССИЯ,Мордовия Респ,Кочкуровский р-н,,Русское Давыдово с,Колхозная ул,19,,</t>
  </si>
  <si>
    <t>13:13:0306001:557</t>
  </si>
  <si>
    <t>МАРТЫШКИНА ГАЛИНА АЛЕКСАНДРОВНА</t>
  </si>
  <si>
    <t>131300086838</t>
  </si>
  <si>
    <t>13-13-01/255/2010-094</t>
  </si>
  <si>
    <t>,РОССИЯ,Мордовия Респ,Кочкуровский р-н,,Мордовское Давыдово с,Московская ул,100,,</t>
  </si>
  <si>
    <t>89231825004</t>
  </si>
  <si>
    <t>89231825005</t>
  </si>
  <si>
    <t>13:13:0208001:1029</t>
  </si>
  <si>
    <t>ЕРЮШКИНА СЕРАФИМА ВАСИЛЬЕВНА</t>
  </si>
  <si>
    <t>131300862015</t>
  </si>
  <si>
    <t>13-13-01/237/2009-437</t>
  </si>
  <si>
    <t>,РОССИЯ,Мордовия Респ,Кочкуровский р-н,,Новая Пырма с,Центральная ул,46,,</t>
  </si>
  <si>
    <t>89231865013</t>
  </si>
  <si>
    <t>Малышева Вера Гавриловна</t>
  </si>
  <si>
    <t>132605037523</t>
  </si>
  <si>
    <t>13:13:0213001:1329</t>
  </si>
  <si>
    <t>ЖИВАЕВА ЕВДОКИЯ КИРИЛЛОВНА</t>
  </si>
  <si>
    <t>131301146818</t>
  </si>
  <si>
    <t>13-13-01/382/2010-603</t>
  </si>
  <si>
    <t>,РОССИЯ,Мордовия Респ,Кочкуровский р-н,,Старые Турдаки с,Октябрьская ул,42,,</t>
  </si>
  <si>
    <t>ГАЙФУЛИНА ВЕРА ИВАНОВНА</t>
  </si>
  <si>
    <t>131300228401</t>
  </si>
  <si>
    <t>89231865007</t>
  </si>
  <si>
    <t>СЕСЬКИН ИВАН АЛЕКСЕЕВИЧ</t>
  </si>
  <si>
    <t>131300400772</t>
  </si>
  <si>
    <t>89231857001</t>
  </si>
  <si>
    <t>89231830001</t>
  </si>
  <si>
    <t>89231805001</t>
  </si>
  <si>
    <t>13:13:0209001:834</t>
  </si>
  <si>
    <t>БАТЯЕВ ВАЛЕРИЙ АНАТОЛЬЕВИЧ</t>
  </si>
  <si>
    <t>132700718610</t>
  </si>
  <si>
    <t>13-13-01/276/2011-600</t>
  </si>
  <si>
    <t>,РОССИЯ,Мордовия Респ,Кочкуровский р-н,,Новые Турдаки с,Карла Маркса ул,7,,</t>
  </si>
  <si>
    <t>13:13:0209001:888</t>
  </si>
  <si>
    <t>ВОЙНОВА ТАТЬЯНА ИГНАТЬЕВНА</t>
  </si>
  <si>
    <t>131300700007</t>
  </si>
  <si>
    <t>13-13-01/186/2008-274</t>
  </si>
  <si>
    <t>,РОССИЯ,Мордовия Респ,Кочкуровский р-н,,Новые Турдаки с,Карла Маркса ул,45,,</t>
  </si>
  <si>
    <t>13:13:0209001:845</t>
  </si>
  <si>
    <t>131300686507</t>
  </si>
  <si>
    <t>13-13-01/037/2011-175</t>
  </si>
  <si>
    <t>,РОССИЯ,Мордовия Респ,Кочкуровский р-н,,Новые Турдаки с,Карла Маркса ул,24,,</t>
  </si>
  <si>
    <t>13:13:0201001:1014</t>
  </si>
  <si>
    <t>МИШИНА АЛЕКСАНДРА ИВАНОВНА</t>
  </si>
  <si>
    <t>131300270121</t>
  </si>
  <si>
    <t>13:13:98/2004:238</t>
  </si>
  <si>
    <t>,РОССИЯ,Мордовия Респ,Кочкуровский р-н,,Булгаково с,Калинина ул,16,,</t>
  </si>
  <si>
    <t>13:13:0209001:881</t>
  </si>
  <si>
    <t>МАЛЫШЕВ НИКОЛАЙ ГАВРИЛОВИЧ</t>
  </si>
  <si>
    <t>131300797976</t>
  </si>
  <si>
    <t>13-13-01/206/2010-067</t>
  </si>
  <si>
    <t>,РОССИЯ,Мордовия Респ,Кочкуровский р-н,,Новые Турдаки с,Ленина ул,91,,</t>
  </si>
  <si>
    <t>89231860002</t>
  </si>
  <si>
    <t>89231825001</t>
  </si>
  <si>
    <t>13:13:0104001:2668</t>
  </si>
  <si>
    <t>ЕВРЮШКИН БОРИС КУЗЬМИЧ</t>
  </si>
  <si>
    <t>131301108636</t>
  </si>
  <si>
    <t>13-13-01/133/2011-069</t>
  </si>
  <si>
    <t>,РОССИЯ,Мордовия Респ,Кочкуровский р-н,,Кочкурово с,Гражданская ул,53,,</t>
  </si>
  <si>
    <t>13:13:0104001:4108</t>
  </si>
  <si>
    <t>ФИЛЬКИНА НИНА ПЕТРОВНА</t>
  </si>
  <si>
    <t>131300843950</t>
  </si>
  <si>
    <t>13:13:1427:0:53:14:А:8</t>
  </si>
  <si>
    <t>,РОССИЯ,Мордовия Респ,Кочкуровский р-н,,Кочкурово с,Школьная ул,14,,8</t>
  </si>
  <si>
    <t>13:13:0104001:3499</t>
  </si>
  <si>
    <t>131300508470</t>
  </si>
  <si>
    <t>13:13:1427:0:53:51:А:8</t>
  </si>
  <si>
    <t>431580,Россия,Мордовия Респ,Кочкуровский р-н,,Кочкурово с,Школьная ул,51,,8</t>
  </si>
  <si>
    <t>13:13:0104001:3745</t>
  </si>
  <si>
    <t>МАСЬЯНОВА КЛАВДИЯ ЕФРЕМОВНА</t>
  </si>
  <si>
    <t>131300428464</t>
  </si>
  <si>
    <t>13:13:1427:0:53:2:А:5</t>
  </si>
  <si>
    <t>,РОССИЯ,Мордовия Респ,Кочкуровский р-н,,Кочкурово с,Школьная ул,2,,5</t>
  </si>
  <si>
    <t>ВОЙНОВ ИВАН ФЕДОРОВИЧ</t>
  </si>
  <si>
    <t>131300699048</t>
  </si>
  <si>
    <t>13:13:0104001:3567</t>
  </si>
  <si>
    <t>13:13:1427:0:695:58:А:42</t>
  </si>
  <si>
    <t>,РОССИЯ,Мордовия Респ,Кочкуровский р-н,,Кочкурово с,Калядина ул,58,,42</t>
  </si>
  <si>
    <t>89231865001</t>
  </si>
  <si>
    <t>13:13:0311001:2687</t>
  </si>
  <si>
    <t>МУРИН ВЛАДИМИР СЕРГЕЕВИЧ</t>
  </si>
  <si>
    <t>131300509353</t>
  </si>
  <si>
    <t>13:13:1444:0:123:108:0:0</t>
  </si>
  <si>
    <t>431590,РОССИЯ,Мордовия Респ,Кочкуровский р-н,,Семилей с,Центральная ул,108,,</t>
  </si>
  <si>
    <t>89231865005</t>
  </si>
  <si>
    <t>БАРЯЕВА МАРИЯ СЕМЕНОВНА</t>
  </si>
  <si>
    <t>131300648251</t>
  </si>
  <si>
    <t>132708341684</t>
  </si>
  <si>
    <t>89231865004</t>
  </si>
  <si>
    <t>13:13:0212001:1980</t>
  </si>
  <si>
    <t>132603417801</t>
  </si>
  <si>
    <t>13:13:1438:0:655:27:А:0</t>
  </si>
  <si>
    <t>,РОССИЯ,Мордовия Респ,Кочкуровский р-н,,Примерный п,Ленинская ул,27,,</t>
  </si>
  <si>
    <t>89231805002</t>
  </si>
  <si>
    <t>КИЧАЕВА МАРИЯ АНДРЕЕВНА</t>
  </si>
  <si>
    <t>132800894592</t>
  </si>
  <si>
    <t>КЛЕМИЧЕВА ЛЮБОВЬ АНДРЕЕВНА</t>
  </si>
  <si>
    <t>132813191692</t>
  </si>
  <si>
    <t>430007, РОССИЯ, , , г Саранск, , ул Транспортная, 5, 2, 56</t>
  </si>
  <si>
    <t>13:13:0110001:1621</t>
  </si>
  <si>
    <t>ПЕРВУШКИН ИВАН НИКОЛАЕВИЧ</t>
  </si>
  <si>
    <t>131301011144</t>
  </si>
  <si>
    <t>13-13-01/279/2009-024</t>
  </si>
  <si>
    <t>431583,РОССИЯ,Мордовия Респ,Кочкуровский р-н,,Подлесная Тавла с,Коммунистическая ул,13,,</t>
  </si>
  <si>
    <t>13:13:0104001:3091</t>
  </si>
  <si>
    <t>МИГУНОВА РОЗА ИВАНОВНА</t>
  </si>
  <si>
    <t>131300959680</t>
  </si>
  <si>
    <t>13:13:1427:0:2:40:0:0</t>
  </si>
  <si>
    <t>,РОССИЯ,Мордовия Респ,,,Кочкурово с,Советская ул,40,,</t>
  </si>
  <si>
    <t>13:13:0104001:5004</t>
  </si>
  <si>
    <t>Костяева Ольга Федоровна</t>
  </si>
  <si>
    <t>131300962002</t>
  </si>
  <si>
    <t>13:13:1427:0:695:25:0:0</t>
  </si>
  <si>
    <t>431580, , Мордовия Респ, Кочкуровский р-н, , с Кочкурово, Калядина ул, 25, ,</t>
  </si>
  <si>
    <t>КОСТЯЕВ МИХАИЛ ПЕТРОВИЧ</t>
  </si>
  <si>
    <t>131300962179</t>
  </si>
  <si>
    <t>ПОГОДИН ПЕТР ВАСИЛЬЕВИЧ</t>
  </si>
  <si>
    <t>132402207177</t>
  </si>
  <si>
    <t>431449,РОССИЯ,Мордовия Респ,,Рузаевка г,,Юрасова ул,4,,9</t>
  </si>
  <si>
    <t>КОСЫРЕВ СЕРГЕЙ АНАТОЛЬЕВИЧ</t>
  </si>
  <si>
    <t>132405743070</t>
  </si>
  <si>
    <t>РОМАШКИНА СОНИЯ АРИФУЛЛОВНА</t>
  </si>
  <si>
    <t>132402626756</t>
  </si>
  <si>
    <t>13:25:0105067:189</t>
  </si>
  <si>
    <t>ШМОНЬКИНА САФИЯ ЗАЙДУЛЛОВНА</t>
  </si>
  <si>
    <t>132406077786</t>
  </si>
  <si>
    <t>13-17-12/006/2005-333</t>
  </si>
  <si>
    <t>13:25:0105061:355</t>
  </si>
  <si>
    <t>Богословская Мария Петровна</t>
  </si>
  <si>
    <t>132402165343</t>
  </si>
  <si>
    <t>13-17-12/006/2005-300</t>
  </si>
  <si>
    <t>431444,РОССИЯ,Мордовия Респ,,Рузаевка г,,Нагорная ул,33,,</t>
  </si>
  <si>
    <t>13:25:0103028:208</t>
  </si>
  <si>
    <t>КУЛАКОВ ВАСИЛИЙ СЕВОСТЬЯНОВИЧ</t>
  </si>
  <si>
    <t>132403418639</t>
  </si>
  <si>
    <t>13-17-12/009/2005-133</t>
  </si>
  <si>
    <t>13:17:0112002:131</t>
  </si>
  <si>
    <t>13:17:1207:0:423:6:0:1</t>
  </si>
  <si>
    <t>Иванцов Эдуард Николаевич</t>
  </si>
  <si>
    <t>132809689647</t>
  </si>
  <si>
    <t>13:17:0122001:718</t>
  </si>
  <si>
    <t>13-17-12/013/2005-093</t>
  </si>
  <si>
    <t>431479,РОССИЯ,Мордовия Респ,Рузаевский р-н,,Левженский п,Центральная ул,4,,53</t>
  </si>
  <si>
    <t>СОЛДАТЕНКОВ СЕРГЕЙ ВЛАДИМИРОВИЧ</t>
  </si>
  <si>
    <t>132811549823</t>
  </si>
  <si>
    <t>ЖУВАЙКИН ЕВГЕНИЙ НИКОЛАЕВИЧ</t>
  </si>
  <si>
    <t>132400724349</t>
  </si>
  <si>
    <t>Дунаева Екатерина Семеновна</t>
  </si>
  <si>
    <t>131301456400</t>
  </si>
  <si>
    <t>13:25:0103025:555</t>
  </si>
  <si>
    <t>13-17-12/009/2005-095</t>
  </si>
  <si>
    <t>ХРАМОВА ЛИЯ ВЛАДИМИРОВНА</t>
  </si>
  <si>
    <t>132402960408</t>
  </si>
  <si>
    <t>431444,РОССИЯ,Мордовия Респ,,Рузаевка г,,Пушкина ул,18,,</t>
  </si>
  <si>
    <t>13:13:0201001:1280</t>
  </si>
  <si>
    <t>ЖИДКИН ВЛАДИМИР ВИКТОРОВИЧ</t>
  </si>
  <si>
    <t>131300777433</t>
  </si>
  <si>
    <t>13-13-07/019/2005-284</t>
  </si>
  <si>
    <t>13:25:0102036:656</t>
  </si>
  <si>
    <t>Веселова Лариса Викторовна</t>
  </si>
  <si>
    <t>132403760480</t>
  </si>
  <si>
    <t>13:25:7/2004:86</t>
  </si>
  <si>
    <t>13:25:0101076:250</t>
  </si>
  <si>
    <t>ДОРОНИНА АНТОНИНА ИВАНОВНА</t>
  </si>
  <si>
    <t>132403896642</t>
  </si>
  <si>
    <t>13-13-05/027/2005-463</t>
  </si>
  <si>
    <t>ДОРОНИН ИВАН МИТРОФАНОВИЧ</t>
  </si>
  <si>
    <t>132403371518</t>
  </si>
  <si>
    <t>13:25:0102029:309</t>
  </si>
  <si>
    <t>ЗАХАРКИНА АЛЕКСАНДРА ВАСИЛЬЕВНА</t>
  </si>
  <si>
    <t>132404551231</t>
  </si>
  <si>
    <t>13:17:1232:0:449:102:0:8</t>
  </si>
  <si>
    <t>,РОССИЯ,Мордовия Респ,,Рузаевка г,,Кутузова ул,102,,8</t>
  </si>
  <si>
    <t>ДАВЫДОВ ВЛАДИМИР ГРИГОРЬЕВИЧ</t>
  </si>
  <si>
    <t>132401501539</t>
  </si>
  <si>
    <t>ТИХОНОВА МАРИЯ ИВАНОВНА</t>
  </si>
  <si>
    <t>Кузнецов Игорь Михайлович</t>
  </si>
  <si>
    <t>132405776750</t>
  </si>
  <si>
    <t>13:13:0104001:3646</t>
  </si>
  <si>
    <t>13-13-01/224/2005-044</t>
  </si>
  <si>
    <t>КОРШУНОВ ВИКТОР ИВАНОВИЧ</t>
  </si>
  <si>
    <t>132800133799</t>
  </si>
  <si>
    <t>13:17:0108002:718</t>
  </si>
  <si>
    <t>ФАДЕЕВА НИНА ДМИТРИЕВНА</t>
  </si>
  <si>
    <t>132402697517</t>
  </si>
  <si>
    <t>13-13-05/019/2005-127</t>
  </si>
  <si>
    <t>431469, РОССИЯ, Мордовия Респ, Рузаевский р-н, , п Совхоз Красное Сельцо, Ленина, 3, , 2</t>
  </si>
  <si>
    <t>13:13:0201001:1193</t>
  </si>
  <si>
    <t>Арискина Мария Андреевна</t>
  </si>
  <si>
    <t>131300409905</t>
  </si>
  <si>
    <t>13-13-01/111/2005-065</t>
  </si>
  <si>
    <t>13:25:0110104:328</t>
  </si>
  <si>
    <t>НИКАШКИН НИКОЛАЙ АЛЕКСЕЕВИЧ</t>
  </si>
  <si>
    <t>132401127828</t>
  </si>
  <si>
    <t>13:25:11/2004:225</t>
  </si>
  <si>
    <t>,РОССИЯ,Мордовия Респ,,Рузаевка г,,Федосеенко ул,29,,</t>
  </si>
  <si>
    <t>13:25:0103015:430</t>
  </si>
  <si>
    <t>ЮРТАЕВ ВИКТОР ИЛЬИЧ</t>
  </si>
  <si>
    <t>132403444237</t>
  </si>
  <si>
    <t>13-17-12/013/2005-073</t>
  </si>
  <si>
    <t>13:25:0111115:3006</t>
  </si>
  <si>
    <t>13-13-05/023/2005-171</t>
  </si>
  <si>
    <t>13:25:0103017:909</t>
  </si>
  <si>
    <t>13:25:3/2004:281</t>
  </si>
  <si>
    <t>431444,РОССИЯ,Мордовия Респ,,Рузаевка г,,Северная ул,5,,10</t>
  </si>
  <si>
    <t>13:13:0205001:728</t>
  </si>
  <si>
    <t>ГРИШАКИН ЕВГЕНИЙ АЛЕКСАНДРОВИЧ</t>
  </si>
  <si>
    <t>131301444927</t>
  </si>
  <si>
    <t>13-13-01/187/2005-243</t>
  </si>
  <si>
    <t>13:25:0115055:298</t>
  </si>
  <si>
    <t>МИЛКИНА ЗИНАИДА ФИЛИПОВНА</t>
  </si>
  <si>
    <t>132401955317</t>
  </si>
  <si>
    <t>13-13-05/025/2005-056</t>
  </si>
  <si>
    <t>,РОССИЯ,Мордовия Респ,,Рузаевка г,,Карла Маркса ул,23,,</t>
  </si>
  <si>
    <t>РОЖКОВ МИХАИЛ ГЕОРГИЕВИЧ</t>
  </si>
  <si>
    <t>132436735859</t>
  </si>
  <si>
    <t>РОЖКОВА ВАЛЕНТИНА АНДРЕЕВНА</t>
  </si>
  <si>
    <t>132403546302</t>
  </si>
  <si>
    <t>13:13:0104001:3603</t>
  </si>
  <si>
    <t>Оськин Сергей Николаевич</t>
  </si>
  <si>
    <t>131301403141</t>
  </si>
  <si>
    <t>13-13-01/029/2006-226</t>
  </si>
  <si>
    <t>13-13-05/007/2006-415</t>
  </si>
  <si>
    <t>НОВИЦКАЯ ЕЛЕНА ФЕДОРОВНА</t>
  </si>
  <si>
    <t>132404142863</t>
  </si>
  <si>
    <t>431448,РОССИЯ,Мордовия Респ,,Рузаевка г,,Станиславского ул,6 А,,23-24</t>
  </si>
  <si>
    <t>13:25:0107085:373</t>
  </si>
  <si>
    <t>БОЛДИН АЛЕКСЕЙ НИКОЛАЕВИЧ</t>
  </si>
  <si>
    <t>132400176734</t>
  </si>
  <si>
    <t>13:25:168/2003:300</t>
  </si>
  <si>
    <t>431444,РОССИЯ,Мордовия Респ,,Рузаевка г,,Мичурина ул,12,,60</t>
  </si>
  <si>
    <t>89243848003</t>
  </si>
  <si>
    <t>РЕПИНА СВЕТЛАНА ПАВЛОВНА</t>
  </si>
  <si>
    <t>132402362800</t>
  </si>
  <si>
    <t>13:17:0118001:600</t>
  </si>
  <si>
    <t>КУДАШОВА АННА АНДРЕЕВНА</t>
  </si>
  <si>
    <t>132436483707</t>
  </si>
  <si>
    <t>13-13-05/021/2006-145</t>
  </si>
  <si>
    <t>,РОССИЯ,Мордовия Респ,Рузаевский р-н,,Трускляй с,Ленина ул,40,,</t>
  </si>
  <si>
    <t>13-13-05/015/2006-341</t>
  </si>
  <si>
    <t>431444,РОССИЯ,Мордовия Респ,,Рузаевка г,,Кутузова ул,86,,64,65</t>
  </si>
  <si>
    <t>13:25:0109097:275</t>
  </si>
  <si>
    <t>13-13-05/020/2006-215</t>
  </si>
  <si>
    <t>,РОССИЯ,Мордовия Респ,,Рузаевка г,,Мельничная 2-я ул,20Б,,</t>
  </si>
  <si>
    <t>ЩЕРБАКОВА НОННА ВАСИЛЬЕВНА</t>
  </si>
  <si>
    <t>132404103945</t>
  </si>
  <si>
    <t>13:25:0111115:2046</t>
  </si>
  <si>
    <t>ЖУРАВЛЕВА ЛЮБОВЬ БОРИСОВНА</t>
  </si>
  <si>
    <t>132401622156</t>
  </si>
  <si>
    <t>13-13-05/026/2006-073</t>
  </si>
  <si>
    <t>,РОССИЯ,Мордовия Респ,,Рузаевка г,,Солнечная ул,7,,8</t>
  </si>
  <si>
    <t>13:17:0102001:449</t>
  </si>
  <si>
    <t>ТУЖИЛКИНА НАДЕЖДА НИКОЛАЕВНА</t>
  </si>
  <si>
    <t>132402815400</t>
  </si>
  <si>
    <t>13-13-05/028/2006-034</t>
  </si>
  <si>
    <t>13:25:0102029:125</t>
  </si>
  <si>
    <t>РЯБЕНЬКАЯ ЕВДОКИЯ ГРИГОРЬЕВНА</t>
  </si>
  <si>
    <t>132401002265</t>
  </si>
  <si>
    <t>13-13-05/028/2006-238</t>
  </si>
  <si>
    <t>,РОССИЯ,Мордовия Респ,,Рузаевка г,,Фабричный пер,11,,2</t>
  </si>
  <si>
    <t>13:25:0103028:464</t>
  </si>
  <si>
    <t>НАСТРУГОВА МАРИЯ ДМИТРИЕВНА</t>
  </si>
  <si>
    <t>132403481856</t>
  </si>
  <si>
    <t>13-13-05/029/2006-095</t>
  </si>
  <si>
    <t>,РОССИЯ,Мордовия Респ,,Рузаевка г,,Петрова ул,19,,10</t>
  </si>
  <si>
    <t>СИРОТИН АЛЕКСЕЙ ИВАНОВИЧ</t>
  </si>
  <si>
    <t>132400593382</t>
  </si>
  <si>
    <t>13:25:0103028:314</t>
  </si>
  <si>
    <t>КАТУЕВ ВИКТОР ТИМОФЕЕВИЧ</t>
  </si>
  <si>
    <t>132406818201</t>
  </si>
  <si>
    <t>13-13-05/039/2006-297</t>
  </si>
  <si>
    <t>,РОССИЯ,Мордовия Респ,,Рузаевка г,,Маяковского ул,99,,27</t>
  </si>
  <si>
    <t>132404239181</t>
  </si>
  <si>
    <t>13-13-05/017/2007-008</t>
  </si>
  <si>
    <t>13:25:0102018:898</t>
  </si>
  <si>
    <t>132404622267</t>
  </si>
  <si>
    <t>13-13-05/017/2007-070</t>
  </si>
  <si>
    <t>431451,РОССИЯ,Мордовия Респ,,Рузаевка г,,Школьный б-р,10,,56</t>
  </si>
  <si>
    <t>МАКЕЕВ РОМАН ВИКТОРОВИЧ</t>
  </si>
  <si>
    <t>132436474195</t>
  </si>
  <si>
    <t>13:25:0111115:745</t>
  </si>
  <si>
    <t>ОРЕХОВА ЛЮБОВЬ МИТРОФАНОВНА</t>
  </si>
  <si>
    <t>132400990277</t>
  </si>
  <si>
    <t>13-13-05/017/2007-233</t>
  </si>
  <si>
    <t>431445,РОССИЯ,Мордовия Респ,,Рузаевка г,,Менделеева ул,3,,58</t>
  </si>
  <si>
    <t>13-13-05/017/2007-380</t>
  </si>
  <si>
    <t>ЗАХАРОВА ЛЮДМИЛА АНАТОЛЬЕВНА</t>
  </si>
  <si>
    <t>132400176981</t>
  </si>
  <si>
    <t>431445,РОССИЯ,Мордовия Респ,,Рузаевка г,,Новый проезд,3,,2</t>
  </si>
  <si>
    <t>13:25:0102018:1386</t>
  </si>
  <si>
    <t>СЕМЕНОВ АЛЕКСАНДР ВИКТОРОВИЧ</t>
  </si>
  <si>
    <t>132402083404</t>
  </si>
  <si>
    <t>13-13-05/017/2007-381</t>
  </si>
  <si>
    <t>,РОССИЯ,Мордовия Респ,Рузаевский р-н,Рузаевка г,,Школьный б-р,2Б,,7/10</t>
  </si>
  <si>
    <t>МАЗАНОВ ВАЛЕРИЙ ПАВЛОВИЧ</t>
  </si>
  <si>
    <t>132401071580</t>
  </si>
  <si>
    <t>13-13-05/024/2007-154</t>
  </si>
  <si>
    <t>МАКСИМОВСКИЙ ЕВГЕНИЙ НИКОЛАЕВИЧ</t>
  </si>
  <si>
    <t>132401902900</t>
  </si>
  <si>
    <t>431440,РОССИЯ,Мордовия Респ,,Рузаевка г,,Гаражи по ул. Октябрьская гск,1А,,</t>
  </si>
  <si>
    <t>13:25:0116059:537</t>
  </si>
  <si>
    <t>БУГРИНОВ НИКОЛАЙ ИВАНОВИЧ</t>
  </si>
  <si>
    <t>132402809887</t>
  </si>
  <si>
    <t>13:17:1232:0:674:4:АА2:0</t>
  </si>
  <si>
    <t>,РОССИЯ,Мордовия Респ,Рузаевский р-н,Рузаевка г,,Первомайская ул,4,,</t>
  </si>
  <si>
    <t>13:17:0112001:503</t>
  </si>
  <si>
    <t>МОСКВИТИНА ЛЮДМИЛА АЛЕКСАНДРОВНА</t>
  </si>
  <si>
    <t>132436568541</t>
  </si>
  <si>
    <t>13-13-05/026/2007-466</t>
  </si>
  <si>
    <t>,РОССИЯ,Мордовия Респ,Рузаевский р-н,,Пайгарма с,Центральная ул,117,,</t>
  </si>
  <si>
    <t>МАТРЕНКИН СЕРГЕЙ СЕРГЕЕВИЧ</t>
  </si>
  <si>
    <t>132402677937</t>
  </si>
  <si>
    <t>132604263921</t>
  </si>
  <si>
    <t>13:17:0103001:1057</t>
  </si>
  <si>
    <t>ЩЕРБАКОВ ЕВГЕНИЙ ПРОКОФЬЕВИЧ</t>
  </si>
  <si>
    <t>132406107952</t>
  </si>
  <si>
    <t>13-13-05/027/2007-241</t>
  </si>
  <si>
    <t>,РОССИЯ,Мордовия Респ,Рузаевский р-н,,Архангельское Голицыно с,Луначарского ул,32,,</t>
  </si>
  <si>
    <t>13:25:0102034:217</t>
  </si>
  <si>
    <t>13-13-05/032/2007-500</t>
  </si>
  <si>
    <t>,РОССИЯ,Мордовия Респ,,Рузаевка г,,Петрова ул,22,,8</t>
  </si>
  <si>
    <t>АНОШИН АЛЕКСЕЙ ВЛАДИМИРОВИЧ</t>
  </si>
  <si>
    <t>132404428541</t>
  </si>
  <si>
    <t>ЛАЧИН НИКОЛАЙ МИХАЙЛОВИЧ</t>
  </si>
  <si>
    <t>132705022295</t>
  </si>
  <si>
    <t>Солонина Антонина Ивановна</t>
  </si>
  <si>
    <t>132404140922</t>
  </si>
  <si>
    <t>89231865006</t>
  </si>
  <si>
    <t>ЛИЗУНКОВ ВЛАДИМИР СЕРГЕЕВИЧ</t>
  </si>
  <si>
    <t>132403787361</t>
  </si>
  <si>
    <t>БЕРЕЗОВСКАЯ ЛИДИЯ ФЕДОРОВНА</t>
  </si>
  <si>
    <t>132436566463</t>
  </si>
  <si>
    <t>13:13:0311001:2904</t>
  </si>
  <si>
    <t>ЧИНДЯСКИН ВИКТОР АНДРЕЕВИЧ</t>
  </si>
  <si>
    <t>131300649777</t>
  </si>
  <si>
    <t>13-13-01/198/2008-193</t>
  </si>
  <si>
    <t>,РОССИЯ,Мордовия Респ,Кочкуровский р-н,,Сабаево с,Ленина ул,51,,</t>
  </si>
  <si>
    <t>13:25:0105080:600</t>
  </si>
  <si>
    <t>ЯРОСЛАВЦЕВА ВАЛЕНТИНА ИВАНОВНА</t>
  </si>
  <si>
    <t>132403205038</t>
  </si>
  <si>
    <t>13-13-05/013/2008-084</t>
  </si>
  <si>
    <t>,РОССИЯ,Мордовия Респ,,Рузаевка г,,Ленина ул,58,,39</t>
  </si>
  <si>
    <t>ЯРОСЛАВЦЕВ ВИКТОР МИХАЙЛОВИЧ</t>
  </si>
  <si>
    <t>132403205422</t>
  </si>
  <si>
    <t>13:25:0105079:491</t>
  </si>
  <si>
    <t>ОВЧИННИКОВА ВАЛЕНТИНА АЛЕКСЕЕВНА</t>
  </si>
  <si>
    <t>132403211120</t>
  </si>
  <si>
    <t>13-13-05/022/2005-261</t>
  </si>
  <si>
    <t>Авдеев Владимир Вячеславович</t>
  </si>
  <si>
    <t>132401421202</t>
  </si>
  <si>
    <t>ГОРБУНОВА ПОЛИНА ГРИГОРЬЕВНА</t>
  </si>
  <si>
    <t>132805417000</t>
  </si>
  <si>
    <t>430007, РОССИЯ, , , г Саранск, , ул Крылова, 59А, , 10</t>
  </si>
  <si>
    <t>ИВАНОВ ВЯЧЕСЛАВ АЛЕКСАНДРОВИЧ</t>
  </si>
  <si>
    <t>132401737460</t>
  </si>
  <si>
    <t>13:25:0105080:533</t>
  </si>
  <si>
    <t>АНУФРИЕВ ПЕТР БОРИСОВИЧ</t>
  </si>
  <si>
    <t>132401097588</t>
  </si>
  <si>
    <t>13:25:16/2004:146</t>
  </si>
  <si>
    <t>431440,РОССИЯ,Мордовия Респ,,Рузаевка г,,Ленина ул,62,,21</t>
  </si>
  <si>
    <t>13:25:0105080:569</t>
  </si>
  <si>
    <t>ЛАРЬКИН НИКОЛАЙ ИВАНОВИЧ</t>
  </si>
  <si>
    <t>132402108391</t>
  </si>
  <si>
    <t>13:17:1232:0:611:58:А:8</t>
  </si>
  <si>
    <t>643,      ,13,,г.Рузаевка,,ул.Ленина,д.58,,кв.8</t>
  </si>
  <si>
    <t>13:25:0105080:659</t>
  </si>
  <si>
    <t>КАТКОВА АНАСТАСИЯ НИКОЛАЕВНА</t>
  </si>
  <si>
    <t>132436948102</t>
  </si>
  <si>
    <t>13:25:6/2004:240</t>
  </si>
  <si>
    <t>431440,РОССИЯ,Мордовия Респ,,Рузаевка г,,Ленина ул,60,,3</t>
  </si>
  <si>
    <t>ХРИТОВА АННА МИХАЙЛОВНА</t>
  </si>
  <si>
    <t>132402898140</t>
  </si>
  <si>
    <t>13:17:1232:0:611:89Б:А:2</t>
  </si>
  <si>
    <t>431444,РОССИЯ,Мордовия Респ,,Рузаевка г,,Ленина ул,89Б,,2</t>
  </si>
  <si>
    <t>13:25:0106072:235</t>
  </si>
  <si>
    <t>ЛАПАЕВ АЛЕКСЕЙ НИКОЛАЕВИЧ</t>
  </si>
  <si>
    <t>132400884984</t>
  </si>
  <si>
    <t>13:17:1232:0:611:96:0:0</t>
  </si>
  <si>
    <t>431440,РОССИЯ,Мордовия Респ,,Рузаевка г,,Ленина ул,96,,</t>
  </si>
  <si>
    <t>13:25:0105078:188</t>
  </si>
  <si>
    <t>ТЕРЕБИНА РИММА АЛЕКСЕЕВНА</t>
  </si>
  <si>
    <t>132404545855</t>
  </si>
  <si>
    <t>13:17:1232:0:439:8:А:7</t>
  </si>
  <si>
    <t>431444,РОССИЯ,Мордовия Респ,,Рузаевка г,,Беднодемьяновская ул,8,,7</t>
  </si>
  <si>
    <t>ЛОБАНОВ СЕРГЕЙ ВАСИЛЬЕВИЧ</t>
  </si>
  <si>
    <t>131301359703</t>
  </si>
  <si>
    <t>13:25:0107085:864</t>
  </si>
  <si>
    <t>ИСАКОВА ВЕРА АНАТОЛЬЕВНА</t>
  </si>
  <si>
    <t>132405396099</t>
  </si>
  <si>
    <t>13-13-05/034/2008-123</t>
  </si>
  <si>
    <t>,РОССИЯ,Мордовия Респ,,Рузаевка г,,П.Морозова ул,д.12,,кв.2</t>
  </si>
  <si>
    <t>13:17:0219001:907</t>
  </si>
  <si>
    <t>КАРПОВА ЕВДОКИЯ ГРИГОРЬЕВНА</t>
  </si>
  <si>
    <t>132404477250</t>
  </si>
  <si>
    <t>13-13-05/038/2008-151</t>
  </si>
  <si>
    <t>,РОССИЯ,Мордовия Респ,Рузаевский р-н,,Хованщина c,Рабочая ул,49,,</t>
  </si>
  <si>
    <t>АКУЛЬКИН ВИКТОР ГРИГОРЬЕВИЧ</t>
  </si>
  <si>
    <t>131300620249</t>
  </si>
  <si>
    <t>Гвозденко Вера Семеновна</t>
  </si>
  <si>
    <t>132403154224</t>
  </si>
  <si>
    <t>13:13:0104001:4014</t>
  </si>
  <si>
    <t>ЛАЗУТКИНА ЛИДИЯ ИВАНОВНА</t>
  </si>
  <si>
    <t>131300112069</t>
  </si>
  <si>
    <t>13-13-01/028/2009-025</t>
  </si>
  <si>
    <t>431580,РОССИЯ,Мордовия Респ,Кочкуровский р-н,,Кочкурово с,Школьная ул,61,,9</t>
  </si>
  <si>
    <t>НАРБЕЧКИНА ЛЮДМИЛА КОНСТАНТИНОВНА</t>
  </si>
  <si>
    <t>132403795605</t>
  </si>
  <si>
    <t>13:17:0114001:1111</t>
  </si>
  <si>
    <t>13-13-05/003/2009-023</t>
  </si>
  <si>
    <t>Республика Мордовия, Рузаевский район, с.Перхляй, ул.Шишкеевская, д.1, кв.14</t>
  </si>
  <si>
    <t>Храмова Серафима Петровна</t>
  </si>
  <si>
    <t>132805253200</t>
  </si>
  <si>
    <t>13:25:0103043:355</t>
  </si>
  <si>
    <t>ВОЙНОВА НИНА МИХАЙЛОВНА</t>
  </si>
  <si>
    <t>132401125281</t>
  </si>
  <si>
    <t>13-13-05/013/2009-288</t>
  </si>
  <si>
    <t>Республика Мордовия, г.Рузаевка, ул.Локомотивная, д.102</t>
  </si>
  <si>
    <t>13:25:0105080:897</t>
  </si>
  <si>
    <t>ЯСЬКИН СВЯТОСЛАВ НИКОЛАЕВИЧ</t>
  </si>
  <si>
    <t>132400627578</t>
  </si>
  <si>
    <t>13-13-05/013/2008-304</t>
  </si>
  <si>
    <t>431440,РОССИЯ,Мордовия Респ,,Рузаевка г,,Паровозная ул,11,,4</t>
  </si>
  <si>
    <t>13:17:0219001:822</t>
  </si>
  <si>
    <t>ЩАНКИНА НАДЕЖДА ФЕДОРОВНА</t>
  </si>
  <si>
    <t>131100416366</t>
  </si>
  <si>
    <t>431902,Россия,Мордовия Респ,Кадошкинский р-н,,Паево с,Московская ул,78,,</t>
  </si>
  <si>
    <t>13:11:0211001:212</t>
  </si>
  <si>
    <t>РОДИН СЕМЕН ЕГОРОВИЧ</t>
  </si>
  <si>
    <t>131100403430</t>
  </si>
  <si>
    <t>431902,Россия,Мордовия Респ,Кадошкинский р-н,,Глушково с,Центральная ул,28,,</t>
  </si>
  <si>
    <t>13:11:0210004:45</t>
  </si>
  <si>
    <t>БУЛАЕВА МАРИЯ ГАВРИЛОВНА</t>
  </si>
  <si>
    <t>131109800802</t>
  </si>
  <si>
    <t>89228551004</t>
  </si>
  <si>
    <t>431900,РОССИЯ,Мордовия Респ,Кадошкинский р-н,,Винокуровка д,Садовая ул,7,,</t>
  </si>
  <si>
    <t>13:09:0304003:347</t>
  </si>
  <si>
    <t>130901284134</t>
  </si>
  <si>
    <t>431418,Россия,Мордовия Респ,Инсарский р-н,,Лухменский Майдан с,Интернациональная ул,5,,</t>
  </si>
  <si>
    <t>13:11:0210004:41</t>
  </si>
  <si>
    <t>ЗАХАРОВА ЗИНАИДА СЕРГЕЕВНА</t>
  </si>
  <si>
    <t>131109802736</t>
  </si>
  <si>
    <t>431155,РОССИЯ,Мордовия Респ,Кадошкинский р-н,,Винокуровка д,,,,</t>
  </si>
  <si>
    <t>13:11:0105001:457</t>
  </si>
  <si>
    <t>КАПКАЕВА САНИЯ ГАНИЕВНА</t>
  </si>
  <si>
    <t>131109804035</t>
  </si>
  <si>
    <t>431911,Россия,Мордовия Респ,Кадошкинский р-н,,Латышовка с,Советская ул,92,,</t>
  </si>
  <si>
    <t>13:11:0105001:465</t>
  </si>
  <si>
    <t>КИЛЬМАЕВА ФЯРИЗЯ АБУБЕКЕРОВНА</t>
  </si>
  <si>
    <t>131100913872</t>
  </si>
  <si>
    <t>431911,Россия,Мордовия Респ,Кадошкинский р-н,,Латышовка с,Ленина ул,122,,</t>
  </si>
  <si>
    <t>13:09:0216002:459</t>
  </si>
  <si>
    <t>СИДНИНА АНАСТАСИЯ СЕРГЕЕВНА</t>
  </si>
  <si>
    <t>130900622581</t>
  </si>
  <si>
    <t>с.Казеевка,Новая Казеевка,70,</t>
  </si>
  <si>
    <t>13:09:0117013:180</t>
  </si>
  <si>
    <t>МЕЛЕШКИН ИВАН ВАСИЛЬЕВИЧ</t>
  </si>
  <si>
    <t>132350541805</t>
  </si>
  <si>
    <t>431430,Россия,Мордовия Респ,Инсарский р-н,Инсар г,,Дзержинского ул,8,,</t>
  </si>
  <si>
    <t>13:09:0313005:111</t>
  </si>
  <si>
    <t>130900758744</t>
  </si>
  <si>
    <t>д.Семеновка,Горького,15,</t>
  </si>
  <si>
    <t>13:09:0208005:176</t>
  </si>
  <si>
    <t>КЕНИНА МАРИЯ ТРАФИМОВНА</t>
  </si>
  <si>
    <t>130922572207</t>
  </si>
  <si>
    <t>431438,Россия,Мордовия Респ,Инсарский р-н,,Кульмеж д,Антроповых ул,43,,</t>
  </si>
  <si>
    <t>13:24:0107028:69</t>
  </si>
  <si>
    <t>СОЛДАТКИНА РАИСА АЛЕКСЕЕВНА</t>
  </si>
  <si>
    <t>132303699263</t>
  </si>
  <si>
    <t>13-13-05/019/2014-143</t>
  </si>
  <si>
    <t>431350,РОССИЯ,Мордовия Респ,,Ковылкино г,,Саранская ул,63а,,1</t>
  </si>
  <si>
    <t>13:09:0117009:881</t>
  </si>
  <si>
    <t>КИРДЯПКИНА ТАТЬЯНА АЛЕКСАНДРОВНА</t>
  </si>
  <si>
    <t>130922336922</t>
  </si>
  <si>
    <t>13-13-08/038/2012-016</t>
  </si>
  <si>
    <t>431430,РОССИЯ,Мордовия Респ,,Инсар г,,Московская ул,81,,40</t>
  </si>
  <si>
    <t>ПЕТРИЧЕНКО НИКОЛАЙ ВАЛЕНТИНОВИЧ</t>
  </si>
  <si>
    <t>132303440158</t>
  </si>
  <si>
    <t>13:12:0131001:877</t>
  </si>
  <si>
    <t>431311,Россия,Мордовия Респ,Ковылкинский р-н,,Токмово с,Пионерская ул,13,,</t>
  </si>
  <si>
    <t>13:12:0325001:74</t>
  </si>
  <si>
    <t>АНТЯСОВА ОЛЬГА СЕРГЕЕВНА</t>
  </si>
  <si>
    <t>132303679299</t>
  </si>
  <si>
    <t>431307,Россия,Мордовия Респ,Ковылкинский р-н,,Барки (Русско-Лашминское с/п) д,Луговая ул,46,,</t>
  </si>
  <si>
    <t>13:12:0131001:722</t>
  </si>
  <si>
    <t>132304151078</t>
  </si>
  <si>
    <t>431311,Россия,Мордовия Респ,Ковылкинский р-н,,Токмово с,Пионерская ул,16,,</t>
  </si>
  <si>
    <t>13:12:0211002:481</t>
  </si>
  <si>
    <t>ЗАЙЦЕВ АЛЕКСЕЙ ЕГОРОВИЧ</t>
  </si>
  <si>
    <t>131200374776</t>
  </si>
  <si>
    <t>431302,Россия,Мордовия Респ,Ковылкинский р-н,,Первомайский (Краснопресненское с/п) п,Первомайская ул,9,,</t>
  </si>
  <si>
    <t>13:12:0326001:853</t>
  </si>
  <si>
    <t>ПОПОВА МАРИЯ ФРОЛОВНА</t>
  </si>
  <si>
    <t>132301555611</t>
  </si>
  <si>
    <t>431330,Россия,Мордовия Респ,Ковылкинский р-н,,Рыбкино с,Ленина ул,20,,</t>
  </si>
  <si>
    <t>13:12:0316003:418</t>
  </si>
  <si>
    <t>ПИНТЯШИНА ТАТЬЯНА ЯКОВЛЕВНА</t>
  </si>
  <si>
    <t>132350809900</t>
  </si>
  <si>
    <t>431304,Россия,Мордовия Респ,Ковылкинский р-н,,Паньжа с,Центральная ул,68,,</t>
  </si>
  <si>
    <t>13:12:0316003:497</t>
  </si>
  <si>
    <t>ГЛАЗКОВА МАРИЯ НИКИТИЧНА</t>
  </si>
  <si>
    <t>132351063502</t>
  </si>
  <si>
    <t>431304,Россия,Мордовия Респ,Ковылкинский р-н,,Паньжа с,Заречная ул,70,,</t>
  </si>
  <si>
    <t>13:12:0326001:957</t>
  </si>
  <si>
    <t>ЦАРЕВ ПЕТР ФЕДОРОВИЧ</t>
  </si>
  <si>
    <t>132301510770</t>
  </si>
  <si>
    <t>431330,Россия,Мордовия Респ,Ковылкинский р-н,,Рыбкино с,Кирова ул,53,,</t>
  </si>
  <si>
    <t>13:12:0618001:172</t>
  </si>
  <si>
    <t>ЛОМАКИНА ЕЛЕНА ЕГОРОВНА</t>
  </si>
  <si>
    <t>132351075794</t>
  </si>
  <si>
    <t>431333,Россия,Мордовия Респ,Ковылкинский р-н,,Новое Мамангино с,Центральная ул,16,,</t>
  </si>
  <si>
    <t>13:12:0316003:566</t>
  </si>
  <si>
    <t>БОЛТУНОВА НИНА ФЕДОРОВНА</t>
  </si>
  <si>
    <t>132302025409</t>
  </si>
  <si>
    <t>431304,Россия,Мордовия Респ,Ковылкинский р-н,,Паньжа с,им И.М.Скобцова ул,54,,</t>
  </si>
  <si>
    <t>13:12:0316003:639</t>
  </si>
  <si>
    <t>431304,Россия,Мордовия Респ,Ковылкинский р-н,,Паньжа с,Заречная ул,58,,</t>
  </si>
  <si>
    <t>13:12:0121001:1278</t>
  </si>
  <si>
    <t>БОГОМОЛОВ ВИКТОР СЕРГЕЕВИЧ</t>
  </si>
  <si>
    <t>131200049543</t>
  </si>
  <si>
    <t>431305,Россия,Мордовия Респ,Ковылкинский р-н,,Парапино с,Советская ул,91,,</t>
  </si>
  <si>
    <t>13:12:0428001:141</t>
  </si>
  <si>
    <t>КУРМАЕВА ХАДИЧА ВЯЛИТОВНА</t>
  </si>
  <si>
    <t>132302425284</t>
  </si>
  <si>
    <t>431327,Россия,Мордовия Респ,Ковылкинский р-н,,Старое Аллагулово с,Абсалямова ул,5,,</t>
  </si>
  <si>
    <t>13:12:0316005:92</t>
  </si>
  <si>
    <t>ЕФРЕМОВА МАРИЯ АНДРЕЕВНА</t>
  </si>
  <si>
    <t>132302020506</t>
  </si>
  <si>
    <t>431304,Россия,Мордовия Респ,Ковылкинский р-н,,Старые Дубровки д,Школьная ул,21,,</t>
  </si>
  <si>
    <t>13:12:0316001:793</t>
  </si>
  <si>
    <t>431304,Россия,Мордовия Респ,Ковылкинский р-н,,Мордовское Вечкенино с,Советская ул,8,,</t>
  </si>
  <si>
    <t>13:12:0428001:135</t>
  </si>
  <si>
    <t>431327,Россия,Мордовия Респ,Ковылкинский р-н,,Старое Аллагулово с,Абсалямова ул,12,,</t>
  </si>
  <si>
    <t>13:12:0316001:732</t>
  </si>
  <si>
    <t>РОДЬКИН ВЛАДИМИР ВАСИЛЬЕВИЧ</t>
  </si>
  <si>
    <t>131200218223</t>
  </si>
  <si>
    <t>431304,Россия,Мордовия Респ,Ковылкинский р-н,,Мордовское Вечкенино с,Пионерская ул,4,,</t>
  </si>
  <si>
    <t>13:12:0132001:2095</t>
  </si>
  <si>
    <t>Фролова Александра Семеновна</t>
  </si>
  <si>
    <t>132302146192</t>
  </si>
  <si>
    <t>431320,Россия,Мордовия Респ,Ковылкинский р-н,,Троицк с,Кирова ул,9,,</t>
  </si>
  <si>
    <t>13:12:0326006:163</t>
  </si>
  <si>
    <t>ЯКУШКИНА АГАФЬЯ ЕГОРОВНА</t>
  </si>
  <si>
    <t>132301503878</t>
  </si>
  <si>
    <t>431330,Россия,Мордовия Респ,Ковылкинский р-н,,Поникедовка д,Луговая ул,10,,</t>
  </si>
  <si>
    <t>13:09:0309003:77</t>
  </si>
  <si>
    <t>СЕМИНА ЮЛИЯ СЕРГЕЕВНА</t>
  </si>
  <si>
    <t>130922448312</t>
  </si>
  <si>
    <t>431405,Россия,Мордовия Респ,Инсарский р-н,,Кашаево с,Ленина ул,9,,</t>
  </si>
  <si>
    <t>13:12:0307002:92</t>
  </si>
  <si>
    <t>БЫЧКОВ АНДРЕЙ ИЛЬИЧ</t>
  </si>
  <si>
    <t>132303699016</t>
  </si>
  <si>
    <t>431322,Россия,Мордовия Респ,Ковылкинский р-н,,Бранчеевка д,Советская ул,48,,</t>
  </si>
  <si>
    <t>13:12:0618001:174</t>
  </si>
  <si>
    <t>БАЙКОВА ТАТЬЯНА СТЕПАНОВНА</t>
  </si>
  <si>
    <t>132350884390</t>
  </si>
  <si>
    <t>431333,Россия,Мордовия Респ,Ковылкинский р-н,,Новое Мамангино с,Центральная ул,30,,</t>
  </si>
  <si>
    <t>13:09:0209001:482</t>
  </si>
  <si>
    <t>КУРДАНОВ НИКОЛАЙ ИВАНОВИЧ</t>
  </si>
  <si>
    <t>130900605000</t>
  </si>
  <si>
    <t>431405,Россия,Мордовия Респ,Инсарский р-н,,Сиалеевская Пятина с,Пролетарская ул,45,,</t>
  </si>
  <si>
    <t>13:12:0303002:182</t>
  </si>
  <si>
    <t>СЯТКИН СЕМЕН АНДРЕЕВИЧ</t>
  </si>
  <si>
    <t>132301875315</t>
  </si>
  <si>
    <t>431325,Россия,Мордовия Респ,Ковылкинский р-н,,Родькино д,Садовая ул,43,,</t>
  </si>
  <si>
    <t>13:12:0303002:184</t>
  </si>
  <si>
    <t>МИШКУНОВА ЗИНАИДА АЛЕКСЕЕВНА</t>
  </si>
  <si>
    <t>132301858486</t>
  </si>
  <si>
    <t>431325,Россия,Мордовия Респ,Ковылкинский р-н,,Родькино д,Садовая ул,6,,</t>
  </si>
  <si>
    <t>13:09:0209001:483</t>
  </si>
  <si>
    <t>ПИМЕНОВА НИНА ФЕДОРОВНА</t>
  </si>
  <si>
    <t>130900588475</t>
  </si>
  <si>
    <t>431405,Россия,Мордовия Респ,Инсарский р-н,,Сиалеевская Пятина с,Садовая ул,34,,</t>
  </si>
  <si>
    <t>13:12:0303001:325</t>
  </si>
  <si>
    <t>ФЕДЬКОВА ЕКАТЕРИНА САВЕЛЬЕВНА</t>
  </si>
  <si>
    <t>132301841147</t>
  </si>
  <si>
    <t>431325,Россия,Мордовия Респ,Ковылкинский р-н,,Большой Азясь с,Центральная ул,68,,</t>
  </si>
  <si>
    <t>13:12:0415001:185</t>
  </si>
  <si>
    <t>ГРИНЬКИНА ПРАСКОВЬЯ ИЛЬИНИЧНА</t>
  </si>
  <si>
    <t>132302472446</t>
  </si>
  <si>
    <t>431326,Россия,Мордовия Респ,Ковылкинский р-н,,Михайловское с,Школьная ул,45,,</t>
  </si>
  <si>
    <t>13:12:0415001:271</t>
  </si>
  <si>
    <t>ГРИШАНОВА ЕЛЕНА МИХАЙЛОВНА</t>
  </si>
  <si>
    <t>132302470505</t>
  </si>
  <si>
    <t>431326,Россия,Мордовия Респ,Ковылкинский р-н,,Михайловское с,Полевая ул,47,,</t>
  </si>
  <si>
    <t>13:12:0415001:201</t>
  </si>
  <si>
    <t>ГЕРАСЬКИНА НИНА ИВАНОВНА</t>
  </si>
  <si>
    <t>132303359595</t>
  </si>
  <si>
    <t>431326,Россия,Мордовия Респ,Ковылкинский р-н,,Михайловское с,Школьная ул,24,,</t>
  </si>
  <si>
    <t>13:12:0415001:250</t>
  </si>
  <si>
    <t>САВОСТИН НИКОЛАЙ МИХАЙЛОВИЧ</t>
  </si>
  <si>
    <t>132303359806</t>
  </si>
  <si>
    <t>431326,Россия,Мордовия Респ,Ковылкинский р-н,,Михайловское с,Школьная ул,15,,</t>
  </si>
  <si>
    <t>13:12:0415001:212</t>
  </si>
  <si>
    <t>МИЛЯКИНА АНТОНИНА НИКОЛАЕВНА</t>
  </si>
  <si>
    <t>132302466428</t>
  </si>
  <si>
    <t>431326,Россия,Мордовия Респ,Ковылкинский р-н,,Михайловское с,Полевая ул,24,,</t>
  </si>
  <si>
    <t>13:12:0306001:319</t>
  </si>
  <si>
    <t>АНОШКИН ВЛАДИМИР ЛЕОНТЬЕВИЧ</t>
  </si>
  <si>
    <t>132301280607</t>
  </si>
  <si>
    <t>431321,Россия,Мордовия Респ,Ковылкинский р-н,,Ежовка с,Новая ул,15,,</t>
  </si>
  <si>
    <t>13:09:0312001:553</t>
  </si>
  <si>
    <t>ФЕДОРОВА КСЕНИЯ ТИХОНОВНА</t>
  </si>
  <si>
    <t>130901341424</t>
  </si>
  <si>
    <t>431433,Россия,Мордовия Респ,Инсарский р-н,,Шадымо-Рыскино с,Гагарина ул,35,,</t>
  </si>
  <si>
    <t>13:09:0312001:557</t>
  </si>
  <si>
    <t>АЦАПКИНА ЕЛЕНА АНДРЕЕВНА</t>
  </si>
  <si>
    <t>130901340861</t>
  </si>
  <si>
    <t>431433,Россия,Мордовия Респ,Инсарский р-н,,Шадымо-Рыскино с,Коммунистическая ул,25,,</t>
  </si>
  <si>
    <t>13:12:0303001:275</t>
  </si>
  <si>
    <t>АКИМКИН НИКОЛАЙ МИТРОФАНОВИЧ</t>
  </si>
  <si>
    <t>132301865388</t>
  </si>
  <si>
    <t>431325,Россия,Мордовия Респ,Ковылкинский р-н,,Большой Азясь с,Центральная ул,24,,</t>
  </si>
  <si>
    <t>13:12:0132001:1617</t>
  </si>
  <si>
    <t>ВЕЛЬМАКИНА АННА ВАСИЛЬЕВНА</t>
  </si>
  <si>
    <t>132302117064</t>
  </si>
  <si>
    <t>431320,Россия,Мордовия Респ,Ковылкинский р-н,,Троицк с,Пушкина ул,13,,</t>
  </si>
  <si>
    <t>13:12:0303005:33</t>
  </si>
  <si>
    <t>КИРДЯШКИНА АКУЛИНА МАКСИМОВНА</t>
  </si>
  <si>
    <t>132301876206</t>
  </si>
  <si>
    <t>431325,Россия,Мордовия Респ,Ковылкинский р-н,,Старое Мамангино с,Овражная ул,13,,</t>
  </si>
  <si>
    <t>13:12:0306001:428</t>
  </si>
  <si>
    <t>КАРПУНИНА ЕВДОКИЯ МИХАЙЛОВНА</t>
  </si>
  <si>
    <t>132304402236</t>
  </si>
  <si>
    <t>431321,Россия,Мордовия Респ,Ковылкинский р-н,,Садовка д,Садовая ул,16,,</t>
  </si>
  <si>
    <t>13:12:0305004:106</t>
  </si>
  <si>
    <t>ИЛЯСКИНА МАРИЯ МАТВЕЕВНА</t>
  </si>
  <si>
    <t>132301665004</t>
  </si>
  <si>
    <t>431308,Россия,Мордовия Респ,Ковылкинский р-н,,Кичатово с,Сосновая ул,5,,</t>
  </si>
  <si>
    <t>13:12:0306001:434</t>
  </si>
  <si>
    <t>АНОШКИН ВЛАДИМИР ГРИГОРЬЕВИЧ</t>
  </si>
  <si>
    <t>132303950102</t>
  </si>
  <si>
    <t>431321,Россия,Мордовия Респ,Ковылкинский р-н,,Садовка д,Садовая ул,7,,</t>
  </si>
  <si>
    <t>13:09:0312001:399</t>
  </si>
  <si>
    <t>ВЕЛЬМИСКИН ПЕТР НИКОЛАЕВИЧ</t>
  </si>
  <si>
    <t>130901293361</t>
  </si>
  <si>
    <t>431433,Россия,Мордовия Респ,Инсарский р-н,,Шадымо-Рыскино с,Московская ул,22,,</t>
  </si>
  <si>
    <t>13:12:0305004:136</t>
  </si>
  <si>
    <t>ТРЯПКИНА АННА СЕМЕНОВНА</t>
  </si>
  <si>
    <t>132301676165</t>
  </si>
  <si>
    <t>431308,Россия,Мордовия Респ,Ковылкинский р-н,,Кичатово с,Сосновая ул,32,,</t>
  </si>
  <si>
    <t>13:12:0306001:327</t>
  </si>
  <si>
    <t>КОЗЕЕВА МАРИЯ ВЛАДИМИРОВНА</t>
  </si>
  <si>
    <t>132303415112</t>
  </si>
  <si>
    <t>431321,Россия,Мордовия Респ,Ковылкинский р-н,,Ежовка с,Старая ул,34,,</t>
  </si>
  <si>
    <t>13:09:0312001:396</t>
  </si>
  <si>
    <t>ЛАРЬКИН ВАСИЛИЙ СТЕПАНОВИЧ</t>
  </si>
  <si>
    <t>130901101020</t>
  </si>
  <si>
    <t>431433,Россия,Мордовия Респ,Инсарский р-н,,Шадымо-Рыскино с,Ленина ул,30,,</t>
  </si>
  <si>
    <t>13:12:0306001:393</t>
  </si>
  <si>
    <t>КОЗЕЕВА МАРИЯ ЯКОВЛЕВНА</t>
  </si>
  <si>
    <t>132303415049</t>
  </si>
  <si>
    <t>431321,Россия,Мордовия Респ,Ковылкинский р-н,,Ежовка с,Старая ул,37,,</t>
  </si>
  <si>
    <t>13:12:0132001:2116</t>
  </si>
  <si>
    <t>ФИЛЮТИНА АННА ФЕДОРОВНА</t>
  </si>
  <si>
    <t>132350818990</t>
  </si>
  <si>
    <t>431320,Россия,Мордовия Респ,Ковылкинский р-н,,Троицк с,Ленина ул,11,,</t>
  </si>
  <si>
    <t>13:12:0508001:446</t>
  </si>
  <si>
    <t>431314,Россия,Мордовия Респ,Ковылкинский р-н,,Казенный Майдан с,Гагарина ул,18,,</t>
  </si>
  <si>
    <t>13:12:0306001:335</t>
  </si>
  <si>
    <t>ТРОПИНА ЕВДОКИЯ НИКОЛАЕВНА</t>
  </si>
  <si>
    <t>132303492149</t>
  </si>
  <si>
    <t>431321,Россия,Мордовия Респ,Ковылкинский р-н,,Ежовка с,Новая ул,27,,</t>
  </si>
  <si>
    <t>13:12:0306001:352</t>
  </si>
  <si>
    <t>ЛЮБИМКИНА ОЛЬГА ВАСИЛЬЕВНА</t>
  </si>
  <si>
    <t>132302074501</t>
  </si>
  <si>
    <t>431321,Россия,Мордовия Респ,Ковылкинский р-н,,Ежовка с,Новая ул,28,,</t>
  </si>
  <si>
    <t>13:11:0105001:583</t>
  </si>
  <si>
    <t>ТАЛДЫТОВ ХАСЯН ХАЛИЛОВИЧ</t>
  </si>
  <si>
    <t>131100956241</t>
  </si>
  <si>
    <t>431911,Россия,Мордовия Респ,Кадошкинский р-н,,Латышовка с,Ленина ул,17,,</t>
  </si>
  <si>
    <t>13:09:0315005:249</t>
  </si>
  <si>
    <t>КОМАЧКОВА АДИЛЯ АБУБЯКЯРОВНА</t>
  </si>
  <si>
    <t>130901219086</t>
  </si>
  <si>
    <t>431427,Россия,Мордовия Респ,Инсарский р-н,,Яндовище с,Молодежная ул,1,,</t>
  </si>
  <si>
    <t>13:24:0110092:382</t>
  </si>
  <si>
    <t>13-13-05/002/2014-482</t>
  </si>
  <si>
    <t>431350,Россия,Мордовия Респ,,Ковылкино г,,Парковая ул,РАЙОН ДОМА 11,блок 3,гараж 14</t>
  </si>
  <si>
    <t>13:24:0102056:1109</t>
  </si>
  <si>
    <t>431350,Россия,Мордовия Респ,,Ковылкино г,,Пролетарская ул,район дома 1,блок 3,гараж 5</t>
  </si>
  <si>
    <t>132300932987</t>
  </si>
  <si>
    <t>13:12:0124001:650</t>
  </si>
  <si>
    <t>ШИШКОВА РОЗА ПЕТРОВНА</t>
  </si>
  <si>
    <t>132301875241</t>
  </si>
  <si>
    <t>13-13-05/026/2013-233</t>
  </si>
  <si>
    <t>р-н Ковылкинский, п Примокшанский, ул Комарова, д 20Г</t>
  </si>
  <si>
    <t>13:12:0614003:176</t>
  </si>
  <si>
    <t>МАЛЬКИНА МАРИЯ АНИСИМОВНА</t>
  </si>
  <si>
    <t>132301629856</t>
  </si>
  <si>
    <t>431331,Россия,Мордовия Респ,Ковылкинский р-н,,Самозлейка с,Пушкина ул,53,,</t>
  </si>
  <si>
    <t>13:09:0304003:358</t>
  </si>
  <si>
    <t>КОРНИЛОВА НИНА СЕРГЕЕВНА</t>
  </si>
  <si>
    <t>130900657954</t>
  </si>
  <si>
    <t>р-н Инсарский, с Лухменский Майдан, ул Нагорная, д 11</t>
  </si>
  <si>
    <t>13:24:0109064:493</t>
  </si>
  <si>
    <t>13:12:1474:0:3:11:1:Н</t>
  </si>
  <si>
    <t>431350,РОССИЯ,Мордовия Респ,,Ковылкино г,,Пролетарская ул,,,1</t>
  </si>
  <si>
    <t>13:09:0203002:296</t>
  </si>
  <si>
    <t>13:9:1280:0:1119:0:А:0</t>
  </si>
  <si>
    <t>431430,Россия,Мордовия Респ,Инсарский р-н,,Арбузовка с,Зеленая ул,2,,</t>
  </si>
  <si>
    <t>13:12:0537001:383</t>
  </si>
  <si>
    <t>ФИЛЬКИН ВИКТОР ИВАНОВИЧ</t>
  </si>
  <si>
    <t>131200241649</t>
  </si>
  <si>
    <t>431317,Россия,Мордовия Респ,Ковылкинский р-н,,Янгужинский Майдан с,Советская ул,21,,</t>
  </si>
  <si>
    <t>13:11:0101012:613</t>
  </si>
  <si>
    <t>РУЗАЕВ НИКОЛАЙ МИХАЙЛОВИЧ</t>
  </si>
  <si>
    <t>131100703875</t>
  </si>
  <si>
    <t>,РОССИЯ,Республика Мордовия,,,Кадошкино рп,Первомайская ул,29,,21</t>
  </si>
  <si>
    <t>13:09:0117009:167</t>
  </si>
  <si>
    <t>ШИПЕЛЕВ АНАТОЛИЙ НИКОЛАЕВИЧ</t>
  </si>
  <si>
    <t>130901033130</t>
  </si>
  <si>
    <t>431430,Россия,Мордовия Респ,Инсарский р-н,Инсар г,,Пионерская ул,128,,</t>
  </si>
  <si>
    <t>13:09:0117021:206</t>
  </si>
  <si>
    <t>КАЗАНЦЕВА ЕЛЕНА ПАВЛОВНА</t>
  </si>
  <si>
    <t>130901220733</t>
  </si>
  <si>
    <t>,,Республика Мордовия,,Инсар г,,Свентера ул,21,,</t>
  </si>
  <si>
    <t>13:09:0117002:283</t>
  </si>
  <si>
    <t>МАРКИНОВА КЛАВДИЯ ВАСИЛЬЕВНА</t>
  </si>
  <si>
    <t>130901416863</t>
  </si>
  <si>
    <t>,,Республика Мордовия,,Инсар г,,Пролетарская ул,92а,,</t>
  </si>
  <si>
    <t>13:12:0131001:737</t>
  </si>
  <si>
    <t>ТОЛОГАЕВА РАИСА ПАВЛОВНА</t>
  </si>
  <si>
    <t>132301564912</t>
  </si>
  <si>
    <t>431311,Россия,Мордовия Респ,Ковылкинский р-н,,Токмово с,Новая ул,27,,</t>
  </si>
  <si>
    <t>13:12:0305001:369</t>
  </si>
  <si>
    <t>ИЛЯСКИНА ОЛЬГА АНТОНОВНА</t>
  </si>
  <si>
    <t>132301653908</t>
  </si>
  <si>
    <t>431324,Россия,Мордовия Респ,Ковылкинский р-н,,Волгапино с,Советская ул,14,,</t>
  </si>
  <si>
    <t>13:12:0305001:393</t>
  </si>
  <si>
    <t>132301655849</t>
  </si>
  <si>
    <t>431324,Россия,Мордовия Респ,Ковылкинский р-н,,Волгапино с,Советская ул,22,,</t>
  </si>
  <si>
    <t>13:09:0117025:314</t>
  </si>
  <si>
    <t>МИТРЕЙКИН ДМИТРИЙ НИКОЛАЕВИЧ</t>
  </si>
  <si>
    <t>130901208239</t>
  </si>
  <si>
    <t>,РОССИЯ,Республика Мордовия,,Инсар г,,Гагарина ул,40,,1</t>
  </si>
  <si>
    <t>13:12:0309003:120</t>
  </si>
  <si>
    <t>КУПЦОВА ТАТЬЯНА МАКСИМОВНА</t>
  </si>
  <si>
    <t>132302377111</t>
  </si>
  <si>
    <t>431341,Россия,Мордовия Респ,Ковылкинский р-н,,Самаевка ж/д_ст,Федянина ул,22,,4</t>
  </si>
  <si>
    <t>13:12:0113001:865</t>
  </si>
  <si>
    <t>131200389148</t>
  </si>
  <si>
    <t>431334,Россия,Мордовия Респ,Ковылкинский р-н,,Курнино с,Гагарина ул,1,,7</t>
  </si>
  <si>
    <t>13:12:0529002:252</t>
  </si>
  <si>
    <t>КУДАШОВА ИРИНА КУЗЬМИНИЧНА</t>
  </si>
  <si>
    <t>132350907802</t>
  </si>
  <si>
    <t>431315,Россия,Мордовия Респ,Ковылкинский р-н,,Новое Дракино д,Центральная ул,45,,</t>
  </si>
  <si>
    <t>13:12:0327001:449</t>
  </si>
  <si>
    <t>132302385144</t>
  </si>
  <si>
    <t>431341,Россия,Мордовия Респ,Ковылкинский р-н,,Станция Самаевка п,Демократическая ул,10,,</t>
  </si>
  <si>
    <t>13:24:0101066:445</t>
  </si>
  <si>
    <t>ВАНИНА ТАТЬЯНА ПАВЛОВНА</t>
  </si>
  <si>
    <t>132301656338</t>
  </si>
  <si>
    <t>431324,Россия,Мордовия Респ,Ковылкинский р-н,,Волгапино с,Советская ул,9,,</t>
  </si>
  <si>
    <t>13:12:0307001:285</t>
  </si>
  <si>
    <t>ПЕНЗИНА АКУЛИНА СЕРАФИМОВНА</t>
  </si>
  <si>
    <t>132302080128</t>
  </si>
  <si>
    <t>431322,Россия,Мордовия Респ,Ковылкинский р-н,,Изосимовка с,Нижняя ул,34,,</t>
  </si>
  <si>
    <t>13:12:0305001:465</t>
  </si>
  <si>
    <t>ГОРЬКИН МИХАИЛ ИВАНОВИЧ</t>
  </si>
  <si>
    <t>132301023511</t>
  </si>
  <si>
    <t>431324,Россия,Мордовия Респ,Ковылкинский р-н,,Волгапино с,Советская ул,73,,</t>
  </si>
  <si>
    <t>13:12:0307004:219</t>
  </si>
  <si>
    <t>ЮЖАЛИН ВЛАДИМИР ВИКТОРОВИЧ</t>
  </si>
  <si>
    <t>132302926001</t>
  </si>
  <si>
    <t>431322,Россия,Мордовия Респ,Ковылкинский р-н,,Старая Сазоновка с,Школьная ул,5,,</t>
  </si>
  <si>
    <t>13:12:0307004:226</t>
  </si>
  <si>
    <t>КАШМОВ ВЛАДИМИР ПЕТРОВИЧ</t>
  </si>
  <si>
    <t>131200222300</t>
  </si>
  <si>
    <t>431322,Россия,Мордовия Респ,Ковылкинский р-н,,Старая Сазоновка с,Молодежная ул,10,,</t>
  </si>
  <si>
    <t>13:12:0124001:656</t>
  </si>
  <si>
    <t>ЕГОРКИН ВАСИЛИЙ ВАСИЛЬЕВИЧ</t>
  </si>
  <si>
    <t>132301872811</t>
  </si>
  <si>
    <t>431350,Россия,Мордовия Респ,Ковылкинский р-н,,Примокшанский п,Комарова ул,18а,,2</t>
  </si>
  <si>
    <t>13:12:0131001:1029</t>
  </si>
  <si>
    <t>МИТЛИН ВЛАДИМИР НИКОЛАЕВИЧ</t>
  </si>
  <si>
    <t>132302835883</t>
  </si>
  <si>
    <t>431311,Россия,Мордовия Респ,Ковылкинский р-н,,Токмово с,Колхозная ул,2,,</t>
  </si>
  <si>
    <t>13:12:0132001:1945</t>
  </si>
  <si>
    <t>ВЕРНОВ НИКОЛАЙ ВАСИЛЬЕВИЧ</t>
  </si>
  <si>
    <t>132302118580</t>
  </si>
  <si>
    <t>431320,Россия,Мордовия Респ,Ковылкинский р-н,,Троицк с,Секачкина ул,2,,</t>
  </si>
  <si>
    <t>13:12:0316003:390</t>
  </si>
  <si>
    <t>ТЮРЬКАЕВ ИГОРЬ НИКОЛАЕВИЧ</t>
  </si>
  <si>
    <t>132303346660</t>
  </si>
  <si>
    <t>13:12:238:0:143:0:А:0</t>
  </si>
  <si>
    <t>431304,Россия,Мордовия Респ,Ковылкинский р-н,,Паньжа с,Центральная ул,51,,</t>
  </si>
  <si>
    <t>13:12:0316003:483</t>
  </si>
  <si>
    <t>431304,Россия,Мордовия Респ,Ковылкинский р-н,,Паньжа с,им И.М.Скобцова ул,9,,</t>
  </si>
  <si>
    <t>13:12:0132001:2170</t>
  </si>
  <si>
    <t>431320,Россия,Мордовия Респ,Ковылкинский р-н,,Троицк с,Пушкина ул,30,,</t>
  </si>
  <si>
    <t>13:12:0132001:2076</t>
  </si>
  <si>
    <t>СЕРЖАНТОВА АНАСТАСИЯ МИХАЙЛОВНА</t>
  </si>
  <si>
    <t>132302151227</t>
  </si>
  <si>
    <t>431320,Россия,Мордовия Респ,Ковылкинский р-н,,Троицк с,Ватутина ул,12,,</t>
  </si>
  <si>
    <t>13:12:0614001:495</t>
  </si>
  <si>
    <t>БУЛАВКИНА МАРИЯ МИХАЙЛОВНА</t>
  </si>
  <si>
    <t>132301605862</t>
  </si>
  <si>
    <t>431331,Россия,Мордовия Респ,Ковылкинский р-н,,Мамолаево с,Горького ул,5,,1</t>
  </si>
  <si>
    <t>13:12:0614001:876</t>
  </si>
  <si>
    <t>ВАРИН ФЕДОР АНДРЕЕВИЧ</t>
  </si>
  <si>
    <t>132300731180</t>
  </si>
  <si>
    <t>431331,Россия,Мордовия Респ,Ковылкинский р-н,,Мамолаево с,Мичурина ул,12,,1</t>
  </si>
  <si>
    <t>13:12:0121001:1024</t>
  </si>
  <si>
    <t>132302953439</t>
  </si>
  <si>
    <t>431305,Россия,Мордовия Респ,Ковылкинский р-н,,Парапино с,Советская ул,19а,,</t>
  </si>
  <si>
    <t>13:12:0614001:883</t>
  </si>
  <si>
    <t>АЛЕШИНА АННА АБРАМОВНА</t>
  </si>
  <si>
    <t>132301639406</t>
  </si>
  <si>
    <t>431331,Россия,Мордовия Респ,Ковылкинский р-н,,Мамолаево с,Набережная ул,19,,1</t>
  </si>
  <si>
    <t>13:12:0110001:2345</t>
  </si>
  <si>
    <t>БАРМИН ЮРИЙ ГАВРИЛОВИЧ</t>
  </si>
  <si>
    <t>132300789416</t>
  </si>
  <si>
    <t>431310,Россия,Мордовия Респ,Ковылкинский р-н,,Кочелаево с,Молодежная ул,13,,1</t>
  </si>
  <si>
    <t>13:12:0110001:1366</t>
  </si>
  <si>
    <t>СБРОДОВ АЛЕКСЕЙ ЕВЛАМПЬЕВИЧ</t>
  </si>
  <si>
    <t>132303641880</t>
  </si>
  <si>
    <t>431310,Россия,Мордовия Респ,Ковылкинский р-н,,Кочелаево с,Строителей ул,1,,</t>
  </si>
  <si>
    <t>13:12:0121001:1496</t>
  </si>
  <si>
    <t>ЧЕКАШКИН СТЕПАН СТЕПАНОВИЧ</t>
  </si>
  <si>
    <t>132302628848</t>
  </si>
  <si>
    <t>431305,Россия,Мордовия Респ,Ковылкинский р-н,,Парапино с,Октябрьская ул,13,,</t>
  </si>
  <si>
    <t>13:09:0310005:243</t>
  </si>
  <si>
    <t>ИЛЮШКИН ГРИГОРИЙ ЕГОРОВИЧ</t>
  </si>
  <si>
    <t>130900610219</t>
  </si>
  <si>
    <t>431437,Россия,Мордовия Респ,Инсарский р-н,,Новые Верхиссы с,Новенькая ул,37,,</t>
  </si>
  <si>
    <t>13:09:0209001:512</t>
  </si>
  <si>
    <t>ГОЛОЛОБОВА МАРИЯ ИЛЬИНИЧНА</t>
  </si>
  <si>
    <t>130900598804</t>
  </si>
  <si>
    <t>431405,Россия,Мордовия Респ,Инсарский р-н,,Сиалеевская Пятина с,Первомайская ул,41,,</t>
  </si>
  <si>
    <t>13:09:0209001:485</t>
  </si>
  <si>
    <t>РАМЗАЕВА МАРИЯ ЕГОРОВНА</t>
  </si>
  <si>
    <t>130900588933</t>
  </si>
  <si>
    <t>431405,Россия,Мордовия Респ,Инсарский р-н,,Сиалеевская Пятина с,Садовая ул,48,,</t>
  </si>
  <si>
    <t>13:09:0203005:720</t>
  </si>
  <si>
    <t>ДУБИНИН ФЕДОР ИВАНОВИЧ</t>
  </si>
  <si>
    <t>130900675914</t>
  </si>
  <si>
    <t>431415,Россия,Мордовия Респ,Инсарский р-н,,Кочетовка с,Молодежная ул,15б,,</t>
  </si>
  <si>
    <t>13:09:0310005:282</t>
  </si>
  <si>
    <t>АРТАМОНОВ ВАСИЛИЙ ВАСИЛЬЕВИЧ</t>
  </si>
  <si>
    <t>130901084174</t>
  </si>
  <si>
    <t>431437,Россия,Мордовия Респ,Инсарский р-н,,Новые Верхиссы с,Органовка ул,36,,</t>
  </si>
  <si>
    <t>13:09:0302002:212</t>
  </si>
  <si>
    <t>БУРКАЕВА АНАСТАСИЯ ЕГОРОВНА</t>
  </si>
  <si>
    <t>130922345370</t>
  </si>
  <si>
    <t>431417,Россия,Мордовия Респ,Инсарский р-н,,Верхняя Лухма с,Верхняя ул,20,,</t>
  </si>
  <si>
    <t>13:09:0311004:86</t>
  </si>
  <si>
    <t>ХАБАРОВА КЛАВДИЯ ЕГОРОВНА</t>
  </si>
  <si>
    <t>130922435497</t>
  </si>
  <si>
    <t>431413,Россия,Мордовия Респ,Инсарский р-н,,Козловка с,Федосеенко ул,10,,</t>
  </si>
  <si>
    <t>13:11:0207001:860</t>
  </si>
  <si>
    <t>КИСЕЛЕВ ДМИТРИЙ ТИМОФЕЕВИЧ</t>
  </si>
  <si>
    <t>131100416045</t>
  </si>
  <si>
    <t>89:254:002:000016520</t>
  </si>
  <si>
    <t>431902,Россия,Мордовия Респ,Кадошкинский р-н,,Паево с,Нижняя ул,2,,</t>
  </si>
  <si>
    <t>13:11:0210004:40</t>
  </si>
  <si>
    <t>ВОЛОДИН ИВАН ПАВЛОВИЧ</t>
  </si>
  <si>
    <t>131100838209</t>
  </si>
  <si>
    <t>13:11:0209001:223</t>
  </si>
  <si>
    <t>УСАЧЕВА АНАСТАСИЯ ВАСИЛЬЕВНА</t>
  </si>
  <si>
    <t>132394372640</t>
  </si>
  <si>
    <t>431905,Россия,Мордовия Респ,Кадошкинский р-н,,Сиалеевский Майдан с,Нижняя ул,35,,2</t>
  </si>
  <si>
    <t>13:09:0203005:695</t>
  </si>
  <si>
    <t>13:9:1279:0:1119:0:А:0</t>
  </si>
  <si>
    <t>431415,Россия,Мордовия Респ,Инсарский р-н,,Кочетовка с,Советская ул,14,,</t>
  </si>
  <si>
    <t>ЧЕРЕНТАЕВ ИВАН ФЕДОРОВИЧ</t>
  </si>
  <si>
    <t>13:24:0106005:104</t>
  </si>
  <si>
    <t>Юшкин Василий Федорович</t>
  </si>
  <si>
    <t>132302303078</t>
  </si>
  <si>
    <t>431350,Россия,Мордовия Респ,,Ковылкино г,,Заречная ул,84,,</t>
  </si>
  <si>
    <t>13:12:0233001:338</t>
  </si>
  <si>
    <t>КАТИН ВИКТОР АЛЕКСАНДРОВИЧ</t>
  </si>
  <si>
    <t>132100259027</t>
  </si>
  <si>
    <t>431309,Россия,Мордовия Респ,Ковылкинский р-н,,Унуевский Майдан с,Верхняя ул,27,,</t>
  </si>
  <si>
    <t>13:12:0323001:291</t>
  </si>
  <si>
    <t>131200146561</t>
  </si>
  <si>
    <t>431323,Россия,Мордовия Респ,Ковылкинский р-н,,Польцо с,Молодежная ул,2,,2</t>
  </si>
  <si>
    <t>13:12:0323001:308</t>
  </si>
  <si>
    <t>АЮКОВ НИКОЛАЙ ФЕДОРОВИЧ</t>
  </si>
  <si>
    <t>131200229786</t>
  </si>
  <si>
    <t>431323,Россия,Мордовия Респ,Ковылкинский р-н,,Польцо с,Молодежная ул,22,,2</t>
  </si>
  <si>
    <t>13:12:0211002:440</t>
  </si>
  <si>
    <t>АКИМОВ ПАВЕЛ БОРИСОВИЧ</t>
  </si>
  <si>
    <t>132301588832</t>
  </si>
  <si>
    <t>431317,Россия,Мордовия Респ,Ковылкинский р-н,,Первомайский (Красношадымское с/п) п,Лесная ул,16,,</t>
  </si>
  <si>
    <t>13:12:0323001:293</t>
  </si>
  <si>
    <t>НИКИТОНОВ ВЛАДИМИР НИКОЛАЕВИЧ</t>
  </si>
  <si>
    <t>131200258988</t>
  </si>
  <si>
    <t>431323,Россия,Мордовия Респ,Ковылкинский р-н,,Польцо с,Молодежная ул,30,,2</t>
  </si>
  <si>
    <t>13:12:0519001:289</t>
  </si>
  <si>
    <t>ВЕЛЬМАКИНА МАТРЕНА ИГНАТЬЕВНА</t>
  </si>
  <si>
    <t>132302428704</t>
  </si>
  <si>
    <t>431312,Россия,Мордовия Респ,Ковылкинский р-н,,Новое Пшенево с,Ленина ул,61,,</t>
  </si>
  <si>
    <t>13:11:0101017:223</t>
  </si>
  <si>
    <t>ДОНСКОЙ КАСИМ ТАГИРОВИЧ</t>
  </si>
  <si>
    <t>131100005415</t>
  </si>
  <si>
    <t>,РОССИЯ,Республика Мордовия,,,Кадошкино рп,Гражданская ул,4,,2</t>
  </si>
  <si>
    <t>13:09:0117023:265</t>
  </si>
  <si>
    <t>ЕРОЧКИН ВАСИЛИЙ НИКОЛАЕВИЧ</t>
  </si>
  <si>
    <t>130900462634</t>
  </si>
  <si>
    <t>,,Республика Мордовия,,Инсар г,,Циолковского ул,63,,</t>
  </si>
  <si>
    <t>13:12:0131001:698</t>
  </si>
  <si>
    <t>КОШЕЛЕВ ИВАН ИВАНОВИЧ</t>
  </si>
  <si>
    <t>131200018400</t>
  </si>
  <si>
    <t>431311,Россия,Мордовия Респ,Ковылкинский р-н,,Токмово с,Новая ул,65,,</t>
  </si>
  <si>
    <t>13:12:0136002:390</t>
  </si>
  <si>
    <t>132301664681</t>
  </si>
  <si>
    <t>431308,Россия,Мордовия Респ,Ковылкинский р-н,,Шингарино с,Полевая ул,11,,</t>
  </si>
  <si>
    <t>13:12:0131001:887</t>
  </si>
  <si>
    <t>431311,Россия,Мордовия Респ,Ковылкинский р-н,,Токмово с,Новая ул,5,,</t>
  </si>
  <si>
    <t>13:12:0307002:106</t>
  </si>
  <si>
    <t>КИРЖАЕВА ФЕДОСЬЯ ИВАНОВНА</t>
  </si>
  <si>
    <t>132302068265</t>
  </si>
  <si>
    <t>431322,Россия,Мордовия Респ,Ковылкинский р-н,,Бранчеевка д,Советская ул,38,,</t>
  </si>
  <si>
    <t>13:12:0211001:577</t>
  </si>
  <si>
    <t>13-13-05/029/2014-20</t>
  </si>
  <si>
    <t>431303,Россия,Мордовия Респ,Ковылкинский р-н,,Красная Пресня п,Рабочая ул,6,,2</t>
  </si>
  <si>
    <t>13:12:0303004:118</t>
  </si>
  <si>
    <t>ЯНКИНА ЛЮБОВЬ АЛЕКСАНДРОВНА</t>
  </si>
  <si>
    <t>132303938306</t>
  </si>
  <si>
    <t>431325,Россия,Мордовия Респ,Ковылкинский р-н,,Сейтяновка д,Советская ул,26,,</t>
  </si>
  <si>
    <t>13:12:0303006:207</t>
  </si>
  <si>
    <t>132350672526</t>
  </si>
  <si>
    <t>431325,Россия,Мордовия Респ,Ковылкинский р-н,,Сутягино с,Озерная ул,25,,</t>
  </si>
  <si>
    <t>13:09:0315005:180</t>
  </si>
  <si>
    <t>МАНЖУКОВ РАВИЛ САЛЕХОВИЧ</t>
  </si>
  <si>
    <t>130900339944</t>
  </si>
  <si>
    <t>431427,Россия,Мордовия Респ,Инсарский р-н,,Яндовище с,Молодежная ул,8,,</t>
  </si>
  <si>
    <t>13:11:0208001:504</t>
  </si>
  <si>
    <t>БОЛЬШАКОВА НИНА ВАСИЛЬЕВНА</t>
  </si>
  <si>
    <t>131100435062</t>
  </si>
  <si>
    <t>431913,Россия,Мордовия Респ,Кадошкинский р-н,,Пушкино с,Садовая ул,23,,</t>
  </si>
  <si>
    <t>13:09:0314002:468</t>
  </si>
  <si>
    <t>БАЙЧУРИНА МАРИЯ ФРОЛОВНА</t>
  </si>
  <si>
    <t>130922580166</t>
  </si>
  <si>
    <t>431411,Россия,Мордовия Респ,Инсарский р-н,,Ямщина с,Чапаева ул,58,,</t>
  </si>
  <si>
    <t>13:12:0110001:1973</t>
  </si>
  <si>
    <t>132350589638</t>
  </si>
  <si>
    <t>431310,Россия,Мордовия Респ,Ковылкинский р-н,,Кочелаево с,Низовка ул,21,,</t>
  </si>
  <si>
    <t>13:09:0314002:314</t>
  </si>
  <si>
    <t>КОВЫРЯШКИН СЕРГЕЙ ТЕРЕНТЬЕВИЧ</t>
  </si>
  <si>
    <t>130901157288</t>
  </si>
  <si>
    <t>р-н Инсарский, с Ямщина, ул Ленина, д 36</t>
  </si>
  <si>
    <t>13:12:0110001:2255</t>
  </si>
  <si>
    <t>ТИШКОВА ЛЮБОВЬ БОРИСОВНА</t>
  </si>
  <si>
    <t>132302836372</t>
  </si>
  <si>
    <t>431310,Россия,Мордовия Респ,Ковылкинский р-н,,Кочелаево с,Школьная ул,34,,</t>
  </si>
  <si>
    <t>13:24:0105007:144</t>
  </si>
  <si>
    <t>13-13-05/019/2014-128</t>
  </si>
  <si>
    <t>431350,РОССИЯ,Мордовия Респ,,Ковылкино г,,Ушакова ул,29А,,</t>
  </si>
  <si>
    <t>13:12:0303001:211</t>
  </si>
  <si>
    <t>АЧАПКИНА РАИСА ПЕТРОВНА</t>
  </si>
  <si>
    <t>131200366503</t>
  </si>
  <si>
    <t>13:12:178:0:1119:0:А:0_1</t>
  </si>
  <si>
    <t>431325,РОССИЯ,Мордовия Респ,Ковылкинский р-н,,Большой Азясь с,Центральная ул,73,,</t>
  </si>
  <si>
    <t>13:09:0117024:466</t>
  </si>
  <si>
    <t>13-13-04/013/2014-258</t>
  </si>
  <si>
    <t>431430,РОССИЯ,Мордовия Респ,,Инсар г,,Советская ул,106,,гараж 4</t>
  </si>
  <si>
    <t>13:09:0117024:464</t>
  </si>
  <si>
    <t>13-13-04/013/2014-259</t>
  </si>
  <si>
    <t>431430,Россия,Мордовия Респ,Инсарский р-н,Инсар г,,Советская ул,106,гараж 5,</t>
  </si>
  <si>
    <t>13:12:0325003:429</t>
  </si>
  <si>
    <t>13-13-05/028/2014-210</t>
  </si>
  <si>
    <t>р-н Ковылкинский, с Гумны, ул Центральная, д 92А</t>
  </si>
  <si>
    <t>13:11:0105001:591</t>
  </si>
  <si>
    <t>ДЕМАКОВА АЛИМЯ ХУСНЕТДИНОВНА</t>
  </si>
  <si>
    <t>131100950465</t>
  </si>
  <si>
    <t>13-13-04/011/2013-245</t>
  </si>
  <si>
    <t>431911,Россия,Мордовия Респ,Кадошкинский р-н,,Латышовка с,Ленина ул,9,,</t>
  </si>
  <si>
    <t>13:11:0105001:485</t>
  </si>
  <si>
    <t>ПОТАШОВА НУРЖИХАН ХАСЯНОВНА</t>
  </si>
  <si>
    <t>131109782039</t>
  </si>
  <si>
    <t>р-н Кадошкинский, с Латышовка, ул Советская, д 68</t>
  </si>
  <si>
    <t>13:12:0316003:386</t>
  </si>
  <si>
    <t>132350987727</t>
  </si>
  <si>
    <t>р-н Ковылкинский, с Паньжа, ул Центральная, д 12</t>
  </si>
  <si>
    <t>13:09:0305003:407</t>
  </si>
  <si>
    <t>ДЕМКИН ПЕТР ТИМОФЕЕВИЧ</t>
  </si>
  <si>
    <t>130901464377</t>
  </si>
  <si>
    <t>р-н Инсарский, с Мордовская Паевка, ул Заречная, д 4</t>
  </si>
  <si>
    <t>13:11:0105001:463</t>
  </si>
  <si>
    <t>Горбунов Халиль Абдуллович</t>
  </si>
  <si>
    <t>131100442359</t>
  </si>
  <si>
    <t>Республика Мордовия, Кадошкинский р-н, с Латышовка, ул Ленина, д 112а</t>
  </si>
  <si>
    <t>13:09:0209001:440</t>
  </si>
  <si>
    <t>КРИВОШЕЕВА НИНА КОНСТАНТИНОВНА</t>
  </si>
  <si>
    <t>130900597600</t>
  </si>
  <si>
    <t>р-н Инсарский, с Сиалеевская Пятина, ул Социалистическая, д 36</t>
  </si>
  <si>
    <t>13:09:0209001:538</t>
  </si>
  <si>
    <t>р-н Инсарский, с Сиалеевская Пятина, ул Социалистическая, д 24</t>
  </si>
  <si>
    <t>ТРЯКИНА МАРИНА ЛЕОНИДОВНА</t>
  </si>
  <si>
    <t>132800735546</t>
  </si>
  <si>
    <t>13:12:0121001:960</t>
  </si>
  <si>
    <t>131200349804</t>
  </si>
  <si>
    <t>р-н Ковылкинский, с Парапино, ул Ковылкинская, д 69</t>
  </si>
  <si>
    <t>ЕНАЛЕЕВ НАИЛЬ АЛИМБЕКОВИЧ</t>
  </si>
  <si>
    <t>131100924793</t>
  </si>
  <si>
    <t>13:12:0512001:457</t>
  </si>
  <si>
    <t>МАРЧЕНКОВА АНАСТАСИЯ ЕГОРОВНА</t>
  </si>
  <si>
    <t>132302926241</t>
  </si>
  <si>
    <t>431318,Россия,Мордовия Респ,Ковылкинский р-н,,Красный Шадым с,Садовая ул,13,,</t>
  </si>
  <si>
    <t>КАЛЕЕВ НИКОЛАЙ ПАВЛОВИЧ</t>
  </si>
  <si>
    <t>132350587165</t>
  </si>
  <si>
    <t>431328,Россия,Мордовия Респ,Ковылкинский р-н,,Старая Самаевка с,Сире веле ул,12,,</t>
  </si>
  <si>
    <t>13:12:0535001:324</t>
  </si>
  <si>
    <t>КИРДЯПКИН КУЗЬМА ИВАНОВИЧ</t>
  </si>
  <si>
    <t>132302800584</t>
  </si>
  <si>
    <t>431314,Россия,Мордовия Респ,Ковылкинский р-н,,Шадым с,Молодежная ул,9,,</t>
  </si>
  <si>
    <t>13:12:0517001:405</t>
  </si>
  <si>
    <t>ЛАЧУГИНА АННА МИХАЙЛОВНА</t>
  </si>
  <si>
    <t>132302451414</t>
  </si>
  <si>
    <t>431313,Россия,Мордовия Респ,Ковылкинский р-н,,Мордовское Коломасово с,Центральная ул,49,,</t>
  </si>
  <si>
    <t>13:12:0326005:26</t>
  </si>
  <si>
    <t>КАРГИНА ВЕРА ВАСИЛЬЕВНА</t>
  </si>
  <si>
    <t>132301509809</t>
  </si>
  <si>
    <t>89229867007</t>
  </si>
  <si>
    <t>431330,Россия,Мордовия Респ,Ковылкинский р-н,,Новая Дергановка д,Полевая ул,5,,</t>
  </si>
  <si>
    <t>13:11:0103001:466</t>
  </si>
  <si>
    <t>КАПКАЕВА РАВЗА ХАМЗИНОВНА</t>
  </si>
  <si>
    <t>131100509518</t>
  </si>
  <si>
    <t>431912,Россия,Мордовия Респ,Кадошкинский р-н,,Большая Поляна с,Мирная ул,3,,</t>
  </si>
  <si>
    <t>13:12:0508001:662</t>
  </si>
  <si>
    <t>132303869606</t>
  </si>
  <si>
    <t>431314,Россия,Мордовия Респ,Ковылкинский р-н,,Казенный Майдан с,Садовая ул,20,,</t>
  </si>
  <si>
    <t>13:11:0101004:97</t>
  </si>
  <si>
    <t>КАСЬЯНОВ МИХАИЛ МИХАЙЛОВИЧ</t>
  </si>
  <si>
    <t>131100764451</t>
  </si>
  <si>
    <t>431900,Россия,Мордовия Респ,Кадошкинский р-н,,Кадошкино рп,Нагорная ул,1,,</t>
  </si>
  <si>
    <t>13:09:0117007:281</t>
  </si>
  <si>
    <t>САЙЖЕНКОВА НИНА МАТВЕЕВНА</t>
  </si>
  <si>
    <t>130901315689</t>
  </si>
  <si>
    <t>,,Республика Мордовия,,Инсар г,,Комарова ул,34,,</t>
  </si>
  <si>
    <t>13:12:0110001:1359</t>
  </si>
  <si>
    <t>ЗАХАРОВА ВАЛЕНТИНА ПАВЛОВНА</t>
  </si>
  <si>
    <t>121701486467</t>
  </si>
  <si>
    <t>431310,Россия,Мордовия Респ,Ковылкинский р-н,,Кочелаево с,Новая ул,57,,</t>
  </si>
  <si>
    <t>13:12:0136002:238</t>
  </si>
  <si>
    <t>ПОТАНЬКИН АЛЕКСЕЙ ПЕТРОВИЧ</t>
  </si>
  <si>
    <t>772446091549</t>
  </si>
  <si>
    <t>13-13-05/019/2014-111</t>
  </si>
  <si>
    <t>р-н Ковылкинский, с Шингарино, ул Большая, д 15</t>
  </si>
  <si>
    <t>13:12:0323001:278</t>
  </si>
  <si>
    <t>Республика Мордовия, Ковылкинский р-н, с Польцо, ул Коммуна, д 26</t>
  </si>
  <si>
    <t>САХАРОВ ВИКТОР НИКОЛАЕВИЧ</t>
  </si>
  <si>
    <t>500345917948</t>
  </si>
  <si>
    <t>13:09:0305003:267</t>
  </si>
  <si>
    <t>Республика Мордовия, Инсарский р-н, с Мордовская Паевка, ул Заречная, д 21</t>
  </si>
  <si>
    <t>13:12:0512001:583</t>
  </si>
  <si>
    <t>ШВЕЧКОВА АННА НИКОЛАЕВНА</t>
  </si>
  <si>
    <t>132351074102</t>
  </si>
  <si>
    <t>р-н Ковылкинский, с Красный Шадым, ул Комсомольская, д 1</t>
  </si>
  <si>
    <t>13:12:0132001:2089</t>
  </si>
  <si>
    <t>р-н Ковылкинский, с Троицк, ул Кирова, д 134</t>
  </si>
  <si>
    <t>ЕРЕМКИНА МАРИЯ НИКОЛАЕВНА</t>
  </si>
  <si>
    <t>132394441100</t>
  </si>
  <si>
    <t>13:12:0132001:2004</t>
  </si>
  <si>
    <t>р-н Ковылкинский, с Троицк, ул Нагорная, д 27</t>
  </si>
  <si>
    <t>13:12:0132001:1486</t>
  </si>
  <si>
    <t>КОЗЛЯТНИКОВА МАРИЯ ДМИТРИЕВНА</t>
  </si>
  <si>
    <t>132351028385</t>
  </si>
  <si>
    <t>р-н Ковылкинский, с Троицк, ул Кирова, д 99</t>
  </si>
  <si>
    <t>13:12:0121001:1152</t>
  </si>
  <si>
    <t>КУДАШКИН ВАСИЛИЙ СЕМЕНОВИЧ</t>
  </si>
  <si>
    <t>131200419498</t>
  </si>
  <si>
    <t>Ковылкинский район, с. Парапино, ул. Ковылкинская, д. 48</t>
  </si>
  <si>
    <t>13:12:0502001:282</t>
  </si>
  <si>
    <t>МАТЮШКИНА МАРИЯ ГРИГОРЬЕВНА</t>
  </si>
  <si>
    <t>132301830307</t>
  </si>
  <si>
    <t>р-н Ковылкинский, с Алькино, ул Большая, д 41</t>
  </si>
  <si>
    <t>13:24:0102062:442</t>
  </si>
  <si>
    <t>Республика Мордовия, Ковылкинский муниципальный район, городское поселение Ковылкино, г. Ковылкино, ул. Фролова, дом 30 кв. № 1</t>
  </si>
  <si>
    <t>13:12:0305001:558</t>
  </si>
  <si>
    <t>ОШКИНА АННА АНТОНОВНА</t>
  </si>
  <si>
    <t>132301648231</t>
  </si>
  <si>
    <t>Республика Мордовия, р-н Ковылкинский, с Волгапино, ул Луговая, д 60</t>
  </si>
  <si>
    <t>13:09:0314002:300</t>
  </si>
  <si>
    <t>130901144426</t>
  </si>
  <si>
    <t>431411,Россия,Мордовия Респ,Инсарский р-н,,Ямщина с,Чкалова ул,28,,</t>
  </si>
  <si>
    <t>13:24:0105011:121</t>
  </si>
  <si>
    <t>ПАНИЧКИН МИХАИЛ СПИРИДОНОВИЧ</t>
  </si>
  <si>
    <t>132301164350</t>
  </si>
  <si>
    <t>13-13-05/012/2014-45</t>
  </si>
  <si>
    <t>,,Республика Мордовия,,Ковылкино г,,Демократическая ул,30,,</t>
  </si>
  <si>
    <t>13:24:0102056:1085</t>
  </si>
  <si>
    <t>431350,РОССИЯ,Мордовия Респ,,Ковылкино г,,N 13 по ул. Пролетарская тер,3,21,</t>
  </si>
  <si>
    <t>13:24:0101074:452</t>
  </si>
  <si>
    <t>БУТЫЛКИНА МАРИНА СТЕПАНОВНА</t>
  </si>
  <si>
    <t>132300295350</t>
  </si>
  <si>
    <t>Республика Мордовия, г. Ковылкино, ул. Горького, д. 41</t>
  </si>
  <si>
    <t>13:12:0535001:498</t>
  </si>
  <si>
    <t>р-н Ковылкинский, с Шадым, ул Молодежная, д 19</t>
  </si>
  <si>
    <t>КИСЕЛЕВ ВЛАДИМИР ИВАНОВИЧ</t>
  </si>
  <si>
    <t>13:09:0305003:376</t>
  </si>
  <si>
    <t>ПЕТРОВ ПЕТР ИВАНОВИЧ</t>
  </si>
  <si>
    <t>130901516843</t>
  </si>
  <si>
    <t>р-н Инсарский, с Мордовская Паевка, ул Набережная, д 23</t>
  </si>
  <si>
    <t>13:24:0103067:152</t>
  </si>
  <si>
    <t>431350,РОССИЯ,Мордовия Респ,,Ковылкино г,,40 лет Октября ул,6,,</t>
  </si>
  <si>
    <t>13:12:0132001:1816</t>
  </si>
  <si>
    <t>132301035958</t>
  </si>
  <si>
    <t>р-н Ковылкинский, с Троицк, ул Победа, д 72</t>
  </si>
  <si>
    <t>13:12:0304001:239</t>
  </si>
  <si>
    <t>ДЕМЕНТЬЕВ АЛЕКСАНДР ДМИТРИЕВИЧ</t>
  </si>
  <si>
    <t>131200250876</t>
  </si>
  <si>
    <t>Республика Мордовия, Ковылкинский район, д. Васильевка, ул. Центральная, д. 9</t>
  </si>
  <si>
    <t>13:12:0428001:237</t>
  </si>
  <si>
    <t>БОЛКОВА РАВИЛЯ АМРУЛЛОВНА</t>
  </si>
  <si>
    <t>132303321150</t>
  </si>
  <si>
    <t>Республика Мордовия, Ковылкинский район, с. Старое Аллагулово, ул. Абсалямова, д. 27</t>
  </si>
  <si>
    <t>13:12:0618001:263</t>
  </si>
  <si>
    <t>Байкова Анна Егоровна</t>
  </si>
  <si>
    <t>132394366942</t>
  </si>
  <si>
    <t>Республика Мордовия, Ковылкинский р-н, с Новое Мамангино, ул Центральная, д 15</t>
  </si>
  <si>
    <t>13:12:0303006:157</t>
  </si>
  <si>
    <t>132301847170</t>
  </si>
  <si>
    <t>13-13/003-03/001/2015-32</t>
  </si>
  <si>
    <t>р-н Ковылкинский, с Сутягино, ул Озерная, д 43</t>
  </si>
  <si>
    <t>13:12:0305001:294</t>
  </si>
  <si>
    <t>КОЛЕМАСКИН АЛЕКСАНДР СЕМЕНОВИЧ</t>
  </si>
  <si>
    <t>131200021072</t>
  </si>
  <si>
    <t>Республика Мордовия, Ковылкинский район, с. Волгапино, ул. Советская, д. 63</t>
  </si>
  <si>
    <t>13:12:0211001:627</t>
  </si>
  <si>
    <t>КАНИЩЕВА ТАТЬЯНА ПАВЛОВНА</t>
  </si>
  <si>
    <t>132303168752</t>
  </si>
  <si>
    <t>р-н Ковылкинский, п Красная Пресня, ул Молодежная, д 16, кв 2</t>
  </si>
  <si>
    <t>13:12:0325003:420</t>
  </si>
  <si>
    <t>132301087709</t>
  </si>
  <si>
    <t>р-н Ковылкинский, с Гумны, ул Школьная, д 26</t>
  </si>
  <si>
    <t>13:24:0102061:3118</t>
  </si>
  <si>
    <t>Республика Мордовия, г. Ковылкино, ул. Строителей, район жилого дома № 7, блок № 10, гараж № 64</t>
  </si>
  <si>
    <t>13:09:0117019:477</t>
  </si>
  <si>
    <t>Республика Мордовия, Инсарский муниципальный район, городское поселение Инсар, город Инсар, улица Советская, дом 70, квартира 17</t>
  </si>
  <si>
    <t>13:12:0326003:55</t>
  </si>
  <si>
    <t>БРЫНДИН АЛЕКСЕЙ ФЕДОРОВИЧ</t>
  </si>
  <si>
    <t>332102956519</t>
  </si>
  <si>
    <t>р-н Ковылкинский, д Ворона, ул Овражная, д 23</t>
  </si>
  <si>
    <t>13:12:0519001:341</t>
  </si>
  <si>
    <t>132302426626</t>
  </si>
  <si>
    <t>р-н Ковылкинский, с Новое Пшенево, ул Комсомольская, д 28</t>
  </si>
  <si>
    <t>13:12:0326001:1180</t>
  </si>
  <si>
    <t>ПИНЯСОВА РАИСА АНАТОЛЬЕВНА</t>
  </si>
  <si>
    <t>131200066235</t>
  </si>
  <si>
    <t>431330,РОССИЯ,Мордовия Респ,Ковылкинский р-н,,Рыбкино с,Нагорная ул,11,,</t>
  </si>
  <si>
    <t>13:12:0306001:386</t>
  </si>
  <si>
    <t>13:11:0101008:215</t>
  </si>
  <si>
    <t>БЕЗУНОВА НИНА СЕРГЕЕВНА</t>
  </si>
  <si>
    <t>131100454932</t>
  </si>
  <si>
    <t>13:11:843:0:249:19:А:0</t>
  </si>
  <si>
    <t>643,      ,13,Кадошкинский район,,пос.Кадошкино,ул.Володарского,д.19,,</t>
  </si>
  <si>
    <t>13:09:0203005:642</t>
  </si>
  <si>
    <t>ФЕДОСЕЙКИН ПЕТР НИКОЛАЕВИЧ</t>
  </si>
  <si>
    <t>130901112801</t>
  </si>
  <si>
    <t>13-13-08/039/2011-373</t>
  </si>
  <si>
    <t>р-н Инсарский, с Кочетовка, ул Молодежная, д 1а</t>
  </si>
  <si>
    <t>13:12:0136001:746</t>
  </si>
  <si>
    <t>КОРНЕЕВА ЗИНАИДА НИКОЛАЕВНА</t>
  </si>
  <si>
    <t>131200384887</t>
  </si>
  <si>
    <t>р-н Ковылкинский, п Силикатный, ул Луговая, д 13, кв 1</t>
  </si>
  <si>
    <t>СТУПЕНЬКОВА ЛИДИЯ МИХАЙЛОВНА</t>
  </si>
  <si>
    <t>583506403702</t>
  </si>
  <si>
    <t>13:9:1306:0:1119:0:0:0</t>
  </si>
  <si>
    <t>РЕСПУБЛИКА МОРДОВИЯ, ИНСАРСКИЙ РАЙОН, СЕЛО ЧЕЛМОДЕЕВСКИЙ МАЙДАН,  Б/Н</t>
  </si>
  <si>
    <t>13:09:0117009:182</t>
  </si>
  <si>
    <t>МАРКУНИН АЛЕКСАНДР ГРИГОРЬЕВИЧ</t>
  </si>
  <si>
    <t>130900203608</t>
  </si>
  <si>
    <t>431430,РОССИЯ,Мордовия Респ,,Инсар г,,Пионерская ул,34,,</t>
  </si>
  <si>
    <t>13:09:0311002:513</t>
  </si>
  <si>
    <t>13:12:0519001:334</t>
  </si>
  <si>
    <t>СЕДОВА АНАСТАСИЯ МАТВЕЕВНА</t>
  </si>
  <si>
    <t>132302438815</t>
  </si>
  <si>
    <t>13:24:0105037:263</t>
  </si>
  <si>
    <t>431350,РОССИЯ,Мордовия Респ,,Ковылкино г,,N 1 по ул. Гагарина тер,,,16</t>
  </si>
  <si>
    <t>13:24:0101066:903</t>
  </si>
  <si>
    <t>431350,РОССИЯ,Мордовия Респ,,Ковылкино г,,Пролетарская ул,2/5,,</t>
  </si>
  <si>
    <t>13:11:0101001:45</t>
  </si>
  <si>
    <t>ЮНЯЗОВА НИНА ДМИТРИЕВНА</t>
  </si>
  <si>
    <t>131109795038</t>
  </si>
  <si>
    <t>431900,РОССИЯ,Мордовия Респ,,,Кадошкино рп,Садовая ул,18,,</t>
  </si>
  <si>
    <t>13:12:0508001:484</t>
  </si>
  <si>
    <t>13:12:0306001:535</t>
  </si>
  <si>
    <t>13:12:0132001:2625</t>
  </si>
  <si>
    <t>13:12:0326005:27</t>
  </si>
  <si>
    <t>КОНИШЕВА МАРИЯ ФЕДОТОВНА</t>
  </si>
  <si>
    <t>132301520560</t>
  </si>
  <si>
    <t>13:12:0508002:69</t>
  </si>
  <si>
    <t>БУНЕВИЧ АЛЕКСАНДР ДМИТРИЕВИЧ</t>
  </si>
  <si>
    <t>131200038164</t>
  </si>
  <si>
    <t>13-13/001-13/012/002/2017-17</t>
  </si>
  <si>
    <t>431314,РОССИЯ,Мордовия Респ,Ковылкинский р-н,,Казенный Майдан с,Центральная ул,72,,</t>
  </si>
  <si>
    <t>13:11:0103002:80</t>
  </si>
  <si>
    <t>13:11:0101012:506</t>
  </si>
  <si>
    <t>ГРАЧЕВ ИВАН СТЕПАНОВИЧ</t>
  </si>
  <si>
    <t>131100828803</t>
  </si>
  <si>
    <t>13:13:09/016/2005:062</t>
  </si>
  <si>
    <t>431900,РОССИЯ,Мордовия Респ,,,Кадошкино рп,Болдина ул,16,,пом. 2</t>
  </si>
  <si>
    <t>13:11:0204001:346</t>
  </si>
  <si>
    <t>132708604894</t>
  </si>
  <si>
    <t>13:11:835:0:150:0:А:0</t>
  </si>
  <si>
    <t>РОМАШКИНА АНАСТАСИЯ ИВАНОВНА</t>
  </si>
  <si>
    <t>13:12:0234001:371</t>
  </si>
  <si>
    <t>Республика Мордовия, Ковылкинский р-н, с Чекашевы Поляны, ул Заречная, д 63</t>
  </si>
  <si>
    <t>ШАВШАЕВА АННА МАТВЕЕВНА</t>
  </si>
  <si>
    <t>132350574303</t>
  </si>
  <si>
    <t>13:24:0110092:331</t>
  </si>
  <si>
    <t>,РОССИЯ,Мордовия Респ,,Ковылкино г,,Королева ул,3/21,,пом. 71</t>
  </si>
  <si>
    <t>13:24:0104089:481</t>
  </si>
  <si>
    <t>КУЗНЕЦОВ ЕВГЕНИЙ НИКОЛАЕВИЧ</t>
  </si>
  <si>
    <t>13:09:0315001:104</t>
  </si>
  <si>
    <t>Республика Мордовия, Инсарский муниципальный район, Нововерхисское сельское поселение, село Усыскино, улица Центральная, дом 35</t>
  </si>
  <si>
    <t>13:12:0519002:286</t>
  </si>
  <si>
    <t>БАЛАНДИНА АНТОНИНА МИХАЙЛОВНА</t>
  </si>
  <si>
    <t>132302445259</t>
  </si>
  <si>
    <t>Республика Мордовия, Ковылкинский район, д. Вярвель, ул. Московская, дом 44</t>
  </si>
  <si>
    <t>13:11:0102001:1024</t>
  </si>
  <si>
    <t>Республика Мордовия, Кадошкинский район, с. Адашево, ул. Дружбы</t>
  </si>
  <si>
    <t>13:12:0614001:1163</t>
  </si>
  <si>
    <t>Республика Мордовия, Ковылкинский район, с. Мамолаево, ул. Набережная, д. 51</t>
  </si>
  <si>
    <t>89420000000</t>
  </si>
  <si>
    <t>13:25:0104012:321</t>
  </si>
  <si>
    <t>БОДРОВ АЛЕКСАНДР ЕГОРОВИЧ</t>
  </si>
  <si>
    <t>132403528335</t>
  </si>
  <si>
    <t>13:25:290/2003:119</t>
  </si>
  <si>
    <t>430031, РОССИЯ, , , г Саранск, , ул Пуркаева, 4, , 60</t>
  </si>
  <si>
    <t>ПЛИГИН АЛЕКСАНДР НИКОЛАЕВИЧ</t>
  </si>
  <si>
    <t>132402328326</t>
  </si>
  <si>
    <t>13:25:0104021:396</t>
  </si>
  <si>
    <t>13:17:1232:0:8:31:0:0</t>
  </si>
  <si>
    <t>431444,РОССИЯ,Мордовия Респ,,Рузаевка г,,Ломоносова ул,31,,</t>
  </si>
  <si>
    <t>ЗАБИРОВА РАИСА МУХАМЕДШОВНА</t>
  </si>
  <si>
    <t>132402110464</t>
  </si>
  <si>
    <t>67/400</t>
  </si>
  <si>
    <t>13:25:0104031:281</t>
  </si>
  <si>
    <t>КУЛЕБЯКИН ВЯЧЕСЛАВ НИКОЛАЕВИЧ</t>
  </si>
  <si>
    <t>132400570667</t>
  </si>
  <si>
    <t>13:17:1232:0:452:24:0:0</t>
  </si>
  <si>
    <t>431444,РОССИЯ,Мордовия Респ,,Рузаевка г,,Маяковского ул,24,,</t>
  </si>
  <si>
    <t>13:25:0105060:224</t>
  </si>
  <si>
    <t>13-13-05/030/2012-355</t>
  </si>
  <si>
    <t>431450,Россия,Мордовия Респ,,Рузаевка г,,Театральная ул,32,,</t>
  </si>
  <si>
    <t>ВОЛЬНОВА АННА СТЕПАНОВНА</t>
  </si>
  <si>
    <t>132437178505</t>
  </si>
  <si>
    <t>13:25:0103020:164</t>
  </si>
  <si>
    <t>РАДАЕВ СЕРГЕЙ ИВАНОВИЧ</t>
  </si>
  <si>
    <t>132401298816</t>
  </si>
  <si>
    <t>13:17:1232:0:481:10:А:23</t>
  </si>
  <si>
    <t>431444,РОССИЯ,Мордовия Респ,,Рузаевка г,,Юрасова ул,10,,23</t>
  </si>
  <si>
    <t>КУРГАНОВА АЛЕКСАНДРА ПЕТРОВНА</t>
  </si>
  <si>
    <t>132402238841</t>
  </si>
  <si>
    <t>КОШКИНА ВАЛЕНТИНА НИКОЛАЕВНА</t>
  </si>
  <si>
    <t>132400543543</t>
  </si>
  <si>
    <t>13-13-05/001/2007-113</t>
  </si>
  <si>
    <t>13:25:0103017:819</t>
  </si>
  <si>
    <t>13:17:1232:0:481:15:А:130</t>
  </si>
  <si>
    <t>431444,РОССИЯ,Мордовия Респ,,Рузаевка г,,Юрасова ул,15,,130</t>
  </si>
  <si>
    <t>НОВИКОВ ВАСИЛИЙ ФЕДОРОВИЧ</t>
  </si>
  <si>
    <t>132402123216</t>
  </si>
  <si>
    <t>13:25:0103020:1607</t>
  </si>
  <si>
    <t>КОРМИЛИЦЫН ЮРИЙ ЛЕОНТЬЕВИЧ</t>
  </si>
  <si>
    <t>132437287310</t>
  </si>
  <si>
    <t>13-13-05/041/2010-185</t>
  </si>
  <si>
    <t>431449,Россия,Мордовия Респ,,Рузаевка г,,Юрасова ул,10А,,52</t>
  </si>
  <si>
    <t>УХТИНСКАЯ ГАЛИНА АЛЕКСАНДРОВНА</t>
  </si>
  <si>
    <t>13:25:0105068:527</t>
  </si>
  <si>
    <t>ГАЛУСТЯН ЛЮБОВЬ ВАСИЛЬЕВНА</t>
  </si>
  <si>
    <t>631908316461</t>
  </si>
  <si>
    <t>13:17:1232:0:545:30:0:86</t>
  </si>
  <si>
    <t>431440, , Мордовия Респ, Рузаевский р-н, г Рузаевка, , ул Ухтомского, 30, , 86</t>
  </si>
  <si>
    <t>НАДОРОВ ПАВЕЛ ФЕДОРОВИЧ</t>
  </si>
  <si>
    <t>132403531218</t>
  </si>
  <si>
    <t>13-13-05/009/2006-385</t>
  </si>
  <si>
    <t>13:25:0102030:627</t>
  </si>
  <si>
    <t>ПУГАЕВ АЛЕКСАНДР ИВАНОВИЧ</t>
  </si>
  <si>
    <t>132405027503</t>
  </si>
  <si>
    <t>13:17:1232:0:519:5:0:4</t>
  </si>
  <si>
    <t>431444,РОССИЯ,Мордовия Респ,,Рузаевка г,,Байкузова пл,5,,4</t>
  </si>
  <si>
    <t>13-13-05/013/2008-234</t>
  </si>
  <si>
    <t>431444,РОССИЯ,Мордовия Респ,,Рузаевка г,,Комсомольская ул,17,,</t>
  </si>
  <si>
    <t>ГУРЕНКОВА КЛАВДИЯ МИХАЙЛОВНА</t>
  </si>
  <si>
    <t>132403456352</t>
  </si>
  <si>
    <t>13:25:0104021:464</t>
  </si>
  <si>
    <t>Дементьев Дмитрий Николаевич</t>
  </si>
  <si>
    <t>132400425420</t>
  </si>
  <si>
    <t>13-13-05/042/2008-079</t>
  </si>
  <si>
    <t>431444,РОССИЯ,Мордовия Респ,,Рузаевка г,,Комсомольская ул,28,,</t>
  </si>
  <si>
    <t>13:25:0105062:278</t>
  </si>
  <si>
    <t>СЮПКАЕВА СВЕТЛАНА ВИКТОРОВНА</t>
  </si>
  <si>
    <t>132403011233</t>
  </si>
  <si>
    <t>13:17:1232:0:545:103:0:0</t>
  </si>
  <si>
    <t>431440, , Мордовия Респ, Рузаевский р-н, г Рузаевка, , ул Ухтомского, 103, ,</t>
  </si>
  <si>
    <t>13:25:0103057:309</t>
  </si>
  <si>
    <t>РОДИЧКИНА АННА ПАВЛОВНА</t>
  </si>
  <si>
    <t>132406719031</t>
  </si>
  <si>
    <t>13-13-05/006/2010-225</t>
  </si>
  <si>
    <t>431444,РОССИЯ,Мордовия Респ,,Рузаевка г,,Пугачевская ул,12А,,</t>
  </si>
  <si>
    <t>13:25:0105053:224</t>
  </si>
  <si>
    <t>Тиньгаев Николай Николаевич</t>
  </si>
  <si>
    <t>772010074440</t>
  </si>
  <si>
    <t>13-13-05/048/2011-299</t>
  </si>
  <si>
    <t>431440,Россия,Мордовия Респ,,Рузаевка г,,Кумысная ул,18,,</t>
  </si>
  <si>
    <t>МЕДВЕДЕВА ЕКАТЕРИНА СЕРГЕЕВНА</t>
  </si>
  <si>
    <t>132436700091</t>
  </si>
  <si>
    <t>430005,РОССИЯ,Мордовия Респ,,Саранск г,,Халтурина ул,29,,25</t>
  </si>
  <si>
    <t>АРОСЛАНКИН АЛЕКСЕЙ ПЕТРОВИЧ</t>
  </si>
  <si>
    <t>132401138428</t>
  </si>
  <si>
    <t>РЫЖЕНКОВА ПЕЛАГЕЯ ДМИТРИЕВНА</t>
  </si>
  <si>
    <t>132436690358</t>
  </si>
  <si>
    <t>13:25:0103058:322</t>
  </si>
  <si>
    <t>СОЛДАТКИНА ЕЛЕНА ПЕТРОВНА</t>
  </si>
  <si>
    <t>132405022142</t>
  </si>
  <si>
    <t>13:17:1232:0:117:35А:0:0</t>
  </si>
  <si>
    <t>431323,Россия,Мордовия Респ,Ковылкинский р-н,,Польцо с,Центральная ул,61,,</t>
  </si>
  <si>
    <t>13:12:0323003:200</t>
  </si>
  <si>
    <t>Аюков Владимир Васильевич</t>
  </si>
  <si>
    <t>132350691159</t>
  </si>
  <si>
    <t>431323,Россия,Мордовия Респ,Ковылкинский р-н,,Новая Резеповка д,Мокшанская ул,68,,</t>
  </si>
  <si>
    <t>13:12:0323003:194</t>
  </si>
  <si>
    <t>132302016411</t>
  </si>
  <si>
    <t>431323,Россия,Мордовия Респ,Ковылкинский р-н,,Новая Резеповка д,Мокшанская ул,2,,</t>
  </si>
  <si>
    <t>13:12:0323003:125</t>
  </si>
  <si>
    <t>КРЫСИН АЛЕКСАНДР ВЛАДИМИРОВИЧ</t>
  </si>
  <si>
    <t>131200270456</t>
  </si>
  <si>
    <t>431323,Россия,Мордовия Респ,Ковылкинский р-н,,Новая Резеповка д,Мокшанская ул,4,,</t>
  </si>
  <si>
    <t>13:12:0323003:226</t>
  </si>
  <si>
    <t>431323,Россия,Мордовия Респ,Ковылкинский р-н,,Новая Резеповка д,Набережная ул,48,,</t>
  </si>
  <si>
    <t>13:12:0623001:98</t>
  </si>
  <si>
    <t>131200147371</t>
  </si>
  <si>
    <t>431323,Россия,Мордовия Респ,Ковылкинский р-н,,Ковыляй д,Речная ул,38,,</t>
  </si>
  <si>
    <t>13:12:0623001:85</t>
  </si>
  <si>
    <t>КУЛИКОВА ЗИНАИДА МИХАЙЛОВНА</t>
  </si>
  <si>
    <t>132302004303</t>
  </si>
  <si>
    <t>431323,Россия,Мордовия Респ,Ковылкинский р-н,,Ковыляй д,Речная ул,34,,</t>
  </si>
  <si>
    <t>13:12:0519002:124</t>
  </si>
  <si>
    <t>КРЫЛЬЦОВА РАИСА ПАВЛОВНА</t>
  </si>
  <si>
    <t>132302437547</t>
  </si>
  <si>
    <t>431312,Россия,Мордовия Респ,Ковылкинский р-н,,Вярвель д,Московская ул,15,,</t>
  </si>
  <si>
    <t>13:12:0519002:119</t>
  </si>
  <si>
    <t>КОНОВАЛОВ ФЕДОР ФЕДОРОВИЧ</t>
  </si>
  <si>
    <t>744723410064</t>
  </si>
  <si>
    <t>431312,Россия,Мордовия Респ,Ковылкинский р-н,,Вярвель д,Московская ул,62,,</t>
  </si>
  <si>
    <t>13:09:0117021:282</t>
  </si>
  <si>
    <t>ДЕНИСОВ ВИКТОР АНДРЕЕВИЧ</t>
  </si>
  <si>
    <t>130901123962</t>
  </si>
  <si>
    <t>,,Республика Мордовия,,Инсар г,,Ленинградская ул,17,,</t>
  </si>
  <si>
    <t>ДУШУТИНА ЕВГЕНИЯ МИХАЙЛОВНА</t>
  </si>
  <si>
    <t>130901213694</t>
  </si>
  <si>
    <t>13:09:0117019:320</t>
  </si>
  <si>
    <t>ЛУШИНСКАЯ АННА ИВАНОВНА</t>
  </si>
  <si>
    <t>130905046758</t>
  </si>
  <si>
    <t>,,Республика Мордовия,,Инсар г,,Свентера ул,46,,</t>
  </si>
  <si>
    <t>13:09:0117021:186</t>
  </si>
  <si>
    <t>БАЖАНОВА ТАМАРА ИВАНОВНА</t>
  </si>
  <si>
    <t>130901441806</t>
  </si>
  <si>
    <t>,,Республика Мордовия,,Инсар г,,Совхозная ул,5,,</t>
  </si>
  <si>
    <t>13:09:0117022:692</t>
  </si>
  <si>
    <t>ОСЬКИНА ЕКАТЕРИНА ЯКОВЛЕВНА</t>
  </si>
  <si>
    <t>130900687571</t>
  </si>
  <si>
    <t>,,Республика Мордовия,,Инсар г,,Чернышевского ул,15,,</t>
  </si>
  <si>
    <t>13:12:0512001:560</t>
  </si>
  <si>
    <t>Капиткина Анна Ивановна</t>
  </si>
  <si>
    <t>132301966957</t>
  </si>
  <si>
    <t>431318,Россия,Мордовия Респ,Ковылкинский р-н,,Красный Шадым с,Красноармейская ул,9,,</t>
  </si>
  <si>
    <t>13:12:0502001:243</t>
  </si>
  <si>
    <t>АРИНКИНА ЕЛЕНА ГАВРИЛОВНА</t>
  </si>
  <si>
    <t>132301819568</t>
  </si>
  <si>
    <t>431301,Россия,Мордовия Респ,Ковылкинский р-н,,Алькино с,Большая ул,25,,</t>
  </si>
  <si>
    <t>13:12:0512001:555</t>
  </si>
  <si>
    <t>БОРДАЧЕВ ИВАН СЕРГЕЕВИЧ</t>
  </si>
  <si>
    <t>132301966883</t>
  </si>
  <si>
    <t>431318,Россия,Мордовия Респ,Ковылкинский р-н,,Красный Шадым с,Западовка ул,6,,</t>
  </si>
  <si>
    <t>13:09:0117007:242</t>
  </si>
  <si>
    <t>КОЗИНА ЛИДИЯ ФИЛИМОНОВНА</t>
  </si>
  <si>
    <t>130901186095</t>
  </si>
  <si>
    <t>,,Республика Мордовия,,Инсар г,,Пролетарская ул,55,,</t>
  </si>
  <si>
    <t>13:12:0502001:334</t>
  </si>
  <si>
    <t>ФУДИНА НИНА ФЕДОРОВНА</t>
  </si>
  <si>
    <t>132350770033</t>
  </si>
  <si>
    <t>431301,Россия,Мордовия Респ,Ковылкинский р-н,,Алькино с,Школьная ул,27,,</t>
  </si>
  <si>
    <t>13:12:0502001:295</t>
  </si>
  <si>
    <t>ФОМИНОВА КСЕНИЯ НИКИФОРОВНА</t>
  </si>
  <si>
    <t>132350766414</t>
  </si>
  <si>
    <t>431301,Россия,Мордовия Респ,Ковылкинский р-н,,Алькино с,Большая ул,36,,</t>
  </si>
  <si>
    <t>13:12:0512001:441</t>
  </si>
  <si>
    <t>431318,Россия,Мордовия Респ,Ковылкинский р-н,,Красный Шадым с,Чапаевская ул,18,,</t>
  </si>
  <si>
    <t>13:12:0233001:245</t>
  </si>
  <si>
    <t>БАКШЕЕВА АЛЕКСАНДРА МАКСИМОВНА</t>
  </si>
  <si>
    <t>132301901188</t>
  </si>
  <si>
    <t>431309,Россия,Мордовия Респ,Ковылкинский р-н,,Унуевский Майдан с,Планская ул,33,,</t>
  </si>
  <si>
    <t>13:12:0535001:481</t>
  </si>
  <si>
    <t>132301382609</t>
  </si>
  <si>
    <t>431314,Россия,Мордовия Респ,Ковылкинский р-н,,Шадым с,Центральная ул,21,,</t>
  </si>
  <si>
    <t>13:12:0233001:331</t>
  </si>
  <si>
    <t>ПИЛЮГИНА ЕКАТЕРИНА ЕГОРОВНА</t>
  </si>
  <si>
    <t>132301890000</t>
  </si>
  <si>
    <t>431309,Россия,Мордовия Респ,Ковылкинский р-н,,Унуевский Майдан с,Сударева ул,10,,</t>
  </si>
  <si>
    <t>13:12:0535001:388</t>
  </si>
  <si>
    <t>ТАРАСОВ ФИЛИПП СЕРГЕЕВИЧ</t>
  </si>
  <si>
    <t>132302265721</t>
  </si>
  <si>
    <t>431314,Россия,Мордовия Респ,Ковылкинский р-н,,Шадым с,Слободка ул,7,,</t>
  </si>
  <si>
    <t>13:12:0517001:355</t>
  </si>
  <si>
    <t>БОГАТОВ ИВАН СТЕПАНОВИЧ</t>
  </si>
  <si>
    <t>132300715372</t>
  </si>
  <si>
    <t>431313,Россия,Мордовия Респ,Ковылкинский р-н,,Мордовское Коломасово с,Центральная ул,62,,</t>
  </si>
  <si>
    <t>13:12:0535002:178</t>
  </si>
  <si>
    <t>КРАСНОВ ПАВЕЛ ИВАНОВИЧ</t>
  </si>
  <si>
    <t>132301431408</t>
  </si>
  <si>
    <t>431316,Россия,Мордовия Респ,Ковылкинский р-н,,Рыскино с,Центральная ул,5,,</t>
  </si>
  <si>
    <t>13:12:0234001:423</t>
  </si>
  <si>
    <t>Мухина Антонина Андреевна</t>
  </si>
  <si>
    <t>132302048685</t>
  </si>
  <si>
    <t>431319,Россия,Мордовия Респ,Ковылкинский р-н,,Чекашевы Поляны с,Колхозная ул,14,,</t>
  </si>
  <si>
    <t>13:12:0517001:349</t>
  </si>
  <si>
    <t>132302454239</t>
  </si>
  <si>
    <t>431313,Россия,Мордовия Респ,Ковылкинский р-н,,Мордовское Коломасово с,Центральная ул,27,,</t>
  </si>
  <si>
    <t>13:12:0517001:273</t>
  </si>
  <si>
    <t>РОГАЧЕВА ФЕДОСЬЯ ВАСИЛЬЕВНА</t>
  </si>
  <si>
    <t>132300857306</t>
  </si>
  <si>
    <t>431313,Россия,Мордовия Респ,Ковылкинский р-н,,Мордовское Коломасово с,Центральная ул,87,,</t>
  </si>
  <si>
    <t>13:12:0234001:414</t>
  </si>
  <si>
    <t>ИВАКИНА ВАЛЕНТИНА ДМИТРИЕВНА</t>
  </si>
  <si>
    <t>132302043077</t>
  </si>
  <si>
    <t>431319,Россия,Мордовия Респ,Ковылкинский р-н,,Чекашевы Поляны с,Кооперативная ул,47,,</t>
  </si>
  <si>
    <t>13:12:0234001:565</t>
  </si>
  <si>
    <t>ГОРЛАНОВ ВАСИЛИЙ ИВАНОВИЧ</t>
  </si>
  <si>
    <t>132302036496</t>
  </si>
  <si>
    <t>431319,Россия,Мордовия Респ,Ковылкинский р-н,,Старое Пшенево с,Советская ул,65,,</t>
  </si>
  <si>
    <t>13:12:0517001:241</t>
  </si>
  <si>
    <t>МАСКАЕВА ПРАСКОВЬЯ МИХАЙЛОВНА</t>
  </si>
  <si>
    <t>132302455360</t>
  </si>
  <si>
    <t>431313,Россия,Мордовия Респ,Ковылкинский р-н,,Мордовское Коломасово с,Центральная ул,3,,</t>
  </si>
  <si>
    <t>13:12:0517001:265</t>
  </si>
  <si>
    <t>ХРОМОВА ИРИНА МИХАЙЛОВНА</t>
  </si>
  <si>
    <t>132302449599</t>
  </si>
  <si>
    <t>431313,Россия,Мордовия Респ,Ковылкинский р-н,,Мордовское Коломасово с,Центральная ул,35,,</t>
  </si>
  <si>
    <t>13:12:0517002:58</t>
  </si>
  <si>
    <t>ШАМАХИН АЛЕКСЕЙ СПИРИДОНОВИЧ</t>
  </si>
  <si>
    <t>132302456243</t>
  </si>
  <si>
    <t>431313,Россия,Мордовия Респ,Ковылкинский р-н,,Русское Коломасово с,Штабная ул,10,,</t>
  </si>
  <si>
    <t>13:12:0517002:59</t>
  </si>
  <si>
    <t>431313,Россия,Мордовия Респ,Ковылкинский р-н,,Русское Коломасово с,Штабная ул,16,,</t>
  </si>
  <si>
    <t>13:12:0517001:318</t>
  </si>
  <si>
    <t>АНТЯСОВ ВИКТОР МИХАЙЛОВИЧ</t>
  </si>
  <si>
    <t>132804721576</t>
  </si>
  <si>
    <t>431313,Россия,Мордовия Респ,Ковылкинский р-н,,Мордовское Коломасово с,Центральная ул,4,,</t>
  </si>
  <si>
    <t>13:12:0234001:459</t>
  </si>
  <si>
    <t>ДАРИЧКИНА ТАТЬЯНА ГРИГОРЬЕВНА</t>
  </si>
  <si>
    <t>132302038327</t>
  </si>
  <si>
    <t>431319,Россия,Мордовия Респ,Ковылкинский р-н,,Чекашевы Поляны с,Заречная ул,21,,</t>
  </si>
  <si>
    <t>13:12:0234001:603</t>
  </si>
  <si>
    <t>КОСЫГИНА АНТОНИНА КИРИЛЛОВНА</t>
  </si>
  <si>
    <t>132302045300</t>
  </si>
  <si>
    <t>431319,Россия,Мордовия Респ,Ковылкинский р-н,,Старое Пшенево с,Советская ул,77,,</t>
  </si>
  <si>
    <t>13:12:0234001:395</t>
  </si>
  <si>
    <t>ТУЛАЕВА ФАИНА ИЛЬИНИЧНА</t>
  </si>
  <si>
    <t>132394372329</t>
  </si>
  <si>
    <t>431319,Россия,Мордовия Респ,Ковылкинский р-н,,Чекашевы Поляны с,Кооперативная ул,17,,</t>
  </si>
  <si>
    <t>13:12:0618001:276</t>
  </si>
  <si>
    <t>МАЛЬКИН ВИКТОР ФЕДОРОВИЧ</t>
  </si>
  <si>
    <t>132303932209</t>
  </si>
  <si>
    <t>431333,Россия,Мордовия Респ,Ковылкинский р-н,,Новое Мамангино с,Центральная ул,9,,</t>
  </si>
  <si>
    <t>13:12:0233002:63</t>
  </si>
  <si>
    <t>132304163651</t>
  </si>
  <si>
    <t>431309,Россия,Мордовия Респ,Ковылкинский р-н,,Мордовская Авгура д,Лесная ул,40,,</t>
  </si>
  <si>
    <t>13:12:0233002:105</t>
  </si>
  <si>
    <t>ВАГАНОВА АННА ФИЛИППОВНА</t>
  </si>
  <si>
    <t>132301882143</t>
  </si>
  <si>
    <t>431309,Россия,Мордовия Респ,Ковылкинский р-н,,Мордовская Авгура д,Лесная ул,49,,</t>
  </si>
  <si>
    <t>13:12:0309004:179</t>
  </si>
  <si>
    <t>КРИВОЗУБОВ ЕВГЕНИЙ ВИКТОРОВИЧ</t>
  </si>
  <si>
    <t>131200265632</t>
  </si>
  <si>
    <t>431341,Россия,Мордовия Респ,Ковылкинский р-н,,Чепурновка с,Поляновка ул,29,,</t>
  </si>
  <si>
    <t>13:12:0529001:572</t>
  </si>
  <si>
    <t>КОЛОЛЕЙКИН АЛЕКСАНДР АРХИПОВИЧ</t>
  </si>
  <si>
    <t>132301805290</t>
  </si>
  <si>
    <t>431315,Россия,Мордовия Респ,Ковылкинский р-н,,Старое Дракино с,Старая ул,35,,</t>
  </si>
  <si>
    <t>13:12:0309001:184</t>
  </si>
  <si>
    <t>ЗАИГРАЛИНА МАРИЯ ПАВЛОВНА</t>
  </si>
  <si>
    <t>132302370451</t>
  </si>
  <si>
    <t>431341,Россия,Мордовия Респ,Ковылкинский р-н,,Клиновка с,Центральная ул,43,,</t>
  </si>
  <si>
    <t>13:12:0113001:830</t>
  </si>
  <si>
    <t>ЕЖОВ СЕРГЕЙ ИГНАТОВИЧ</t>
  </si>
  <si>
    <t>132302402008</t>
  </si>
  <si>
    <t>431334,Россия,Мордовия Респ,Ковылкинский р-н,,Курнино с,Старая ул,31,,</t>
  </si>
  <si>
    <t>13:12:0529001:514</t>
  </si>
  <si>
    <t>СИРОТИНА ПРАСКОВЬЯ ПЕТРОВНА</t>
  </si>
  <si>
    <t>132350817612</t>
  </si>
  <si>
    <t>431315,Россия,Мордовия Респ,Ковылкинский р-н,,Старое Дракино с,Старая ул,30,,</t>
  </si>
  <si>
    <t>13:12:0309004:201</t>
  </si>
  <si>
    <t>МЕДВЕДЕВ ИВАН МАТВЕЕВИЧ</t>
  </si>
  <si>
    <t>132302387617</t>
  </si>
  <si>
    <t>431341,Россия,Мордовия Респ,Ковылкинский р-н,,Чепурновка с,Садовая ул,4,,</t>
  </si>
  <si>
    <t>13:12:0307001:189</t>
  </si>
  <si>
    <t>ЧЕРНОВ ЮРИЙ НИКОЛАЕВИЧ</t>
  </si>
  <si>
    <t>131200156288</t>
  </si>
  <si>
    <t>431322,Россия,Мордовия Респ,Ковылкинский р-н,,Изосимовка с,Нижняя ул,28,,</t>
  </si>
  <si>
    <t>13:12:0322001:428</t>
  </si>
  <si>
    <t>КОЖЕВНИКОВА ТАТЬЯНА ВАСИЛЬЕВНА</t>
  </si>
  <si>
    <t>132301936303</t>
  </si>
  <si>
    <t>431342,Россия,Мордовия Респ,Ковылкинский р-н,,Покровск с,Головина ул,36,,</t>
  </si>
  <si>
    <t>13:12:0233001:329</t>
  </si>
  <si>
    <t>КАТКОВА МАРИЯ АЛЕКСАНДРОВНА</t>
  </si>
  <si>
    <t>132351067761</t>
  </si>
  <si>
    <t>431309,Россия,Мордовия Респ,Ковылкинский р-н,,Унуевский Майдан с,Планская ул,6,,</t>
  </si>
  <si>
    <t>13:12:0322001:304</t>
  </si>
  <si>
    <t>КУДАШОВА АНТОНИНА ГРИГОРЬЕВНА</t>
  </si>
  <si>
    <t>132302333080</t>
  </si>
  <si>
    <t>431342,Россия,Мордовия Респ,Ковылкинский р-н,,Покровск с,Головина ул,14,,</t>
  </si>
  <si>
    <t>13:12:0618001:159</t>
  </si>
  <si>
    <t>БАЙКОВА РОЗА ДМИТРИЕВНА</t>
  </si>
  <si>
    <t>131200317182</t>
  </si>
  <si>
    <t>431333,Россия,Мордовия Респ,Ковылкинский р-н,,Новое Мамангино с,Центральная ул,6,,</t>
  </si>
  <si>
    <t>13:12:0309004:202</t>
  </si>
  <si>
    <t>132302397260</t>
  </si>
  <si>
    <t>431341,Россия,Мордовия Респ,Ковылкинский р-н,,Чепурновка с,Центральная ул,1,,</t>
  </si>
  <si>
    <t>13:12:0309002:185</t>
  </si>
  <si>
    <t>431341,Россия,Мордовия Респ,Ковылкинский р-н,,Перевесье с,Садовая ул,3,,</t>
  </si>
  <si>
    <t>13:12:0233001:197</t>
  </si>
  <si>
    <t>Малышенкова Мария Васильевна</t>
  </si>
  <si>
    <t>132301898288</t>
  </si>
  <si>
    <t>431309,Россия,Мордовия Респ,Ковылкинский р-н,,Унуевский Майдан с,Верхняя ул,7,,</t>
  </si>
  <si>
    <t>13:12:0136001:423</t>
  </si>
  <si>
    <t>ЦЫГАНОВА НИНА ПАВЛОВНА</t>
  </si>
  <si>
    <t>132301182247</t>
  </si>
  <si>
    <t>13:12:0620001:308</t>
  </si>
  <si>
    <t>ЕРМАКОВА АНАСТАСИЯ ЯКОВЛЕВНА</t>
  </si>
  <si>
    <t>132302156120</t>
  </si>
  <si>
    <t>431332,Россия,Мордовия Респ,Ковылкинский р-н,,Новая Самаевка д,Центральная ул,5,,</t>
  </si>
  <si>
    <t>13:12:0322001:408</t>
  </si>
  <si>
    <t>132301933101</t>
  </si>
  <si>
    <t>431342,Россия,Мордовия Респ,Ковылкинский р-н,,Покровск с,Андронова ул,33,,</t>
  </si>
  <si>
    <t>13:12:0620001:264</t>
  </si>
  <si>
    <t>ПОТАПОВА УЛЬЯНА АНДРЕЕВНА</t>
  </si>
  <si>
    <t>132304000760</t>
  </si>
  <si>
    <t>431332,Россия,Мордовия Респ,Ковылкинский р-н,,Новая Самаевка д,Центральная ул,33,,</t>
  </si>
  <si>
    <t>13:12:0325001:79</t>
  </si>
  <si>
    <t>АНТЯСОВА АНАСТАСИЯ СЕМЕНОВНА</t>
  </si>
  <si>
    <t>132301948108</t>
  </si>
  <si>
    <t>431307,Россия,Мордовия Респ,Ковылкинский р-н,,Барки (Русско-Лашминское с/п) д,Луговая ул,35,,</t>
  </si>
  <si>
    <t>13:12:0327001:502</t>
  </si>
  <si>
    <t>ЗАУГОЛЬНОВ МИХАИЛ АЛЕКСЕЕВИЧ</t>
  </si>
  <si>
    <t>132302384581</t>
  </si>
  <si>
    <t>431341,Россия,Мордовия Респ,Ковылкинский р-н,,Самаевка ж/д_ст,Чкалова ул,4,,</t>
  </si>
  <si>
    <t>13:12:0131001:768</t>
  </si>
  <si>
    <t>ЗАГОРОДНОВ ИВАН ИВАНОВИЧ</t>
  </si>
  <si>
    <t>131200171744</t>
  </si>
  <si>
    <t>431311,Россия,Мордовия Респ,Ковылкинский р-н,,Токмово с,Пионерская ул,10,,</t>
  </si>
  <si>
    <t>13:12:0132001:2053</t>
  </si>
  <si>
    <t>ВАРЛАМЧЕВА ВЕРА МИХАЙЛОВНА</t>
  </si>
  <si>
    <t>132301421600</t>
  </si>
  <si>
    <t>431320,Россия,Мордовия Респ,Ковылкинский р-н,,Троицк с,Чапаева ул,15,,</t>
  </si>
  <si>
    <t>СМЕКАЛИН АЛЕКСАНДР АЛЕКСАНДРОВИЧ</t>
  </si>
  <si>
    <t>13:12:0211004:87</t>
  </si>
  <si>
    <t>МИХАЙЛОВА МАРИЯ СЕРГЕЕВНА</t>
  </si>
  <si>
    <t>132301826149</t>
  </si>
  <si>
    <t>431302,Россия,Мордовия Респ,Ковылкинский р-н,,Крутенькое с,Центральная ул,8,,</t>
  </si>
  <si>
    <t>13:12:0326001:825</t>
  </si>
  <si>
    <t>КАЗАКОВ ИВАН ИВАНОВИЧ</t>
  </si>
  <si>
    <t>132301558299</t>
  </si>
  <si>
    <t>431330,Россия,Мордовия Респ,Ковылкинский р-н,,Рыбкино с,Почтовая ул,5,,</t>
  </si>
  <si>
    <t>13:12:0326001:873</t>
  </si>
  <si>
    <t>ГОРШКОВ МИХАИЛ ВАСИЛЬЕВИЧ</t>
  </si>
  <si>
    <t>132350537573</t>
  </si>
  <si>
    <t>431330,Россия,Мордовия Респ,Ковылкинский р-н,,Рыбкино с,Почтовая ул,46,,</t>
  </si>
  <si>
    <t>13:12:0327001:501</t>
  </si>
  <si>
    <t>ЛИПКИНА МАТРЕНА ИВАНОВНА</t>
  </si>
  <si>
    <t>132302395181</t>
  </si>
  <si>
    <t>431341,Россия,Мордовия Респ,Ковылкинский р-н,,Самаевка ж/д_ст,Чкалова ул,32,,</t>
  </si>
  <si>
    <t>13:12:0211002:397</t>
  </si>
  <si>
    <t>ШАВШАЕВ АЛЕКСАНДР ВЛАДИМИРОВИЧ</t>
  </si>
  <si>
    <t>132300828030</t>
  </si>
  <si>
    <t>431302,Россия,Мордовия Респ,Ковылкинский р-н,,Первомайский (Краснопресненское с/п) п,Запрудная ул,65,,</t>
  </si>
  <si>
    <t>13:12:0326001:762</t>
  </si>
  <si>
    <t>КАРГИНА ЕЛИЗАВЕТА ТИМОФЕЕВНА</t>
  </si>
  <si>
    <t>132394386917</t>
  </si>
  <si>
    <t>431330,Россия,Мордовия Респ,Ковылкинский р-н,,Рыбкино с,Кооперативная ул,26,,</t>
  </si>
  <si>
    <t>13:12:0316003:491</t>
  </si>
  <si>
    <t>ПИНТЯШИН СЕРГЕЙ ВЛАДИМИРОВИЧ</t>
  </si>
  <si>
    <t>132300826668</t>
  </si>
  <si>
    <t>431304,Россия,Мордовия Респ,Ковылкинский р-н,,Паньжа с,Центральная ул,80,,</t>
  </si>
  <si>
    <t>13:12:0211002:520</t>
  </si>
  <si>
    <t>БУЛЫЧЕВА АНТОНИНА ВАСИЛЬЕВНА</t>
  </si>
  <si>
    <t>132301824381</t>
  </si>
  <si>
    <t>431302,Россия,Мордовия Респ,Ковылкинский р-н,,Первомайский (Краснопресненское с/п) п,Рабочая ул,29,,</t>
  </si>
  <si>
    <t>13:12:0124003:190</t>
  </si>
  <si>
    <t>КЕЛЬМЯШКИН МИХАИЛ ФЕДОРОВИЧ</t>
  </si>
  <si>
    <t>132301874294</t>
  </si>
  <si>
    <t>431350,Россия,Мордовия Респ,Ковылкинский р-н,,Слободиновка д,Заречная ул,25,,</t>
  </si>
  <si>
    <t>13:12:0620003:48</t>
  </si>
  <si>
    <t>132302189100</t>
  </si>
  <si>
    <t>89229838005</t>
  </si>
  <si>
    <t>431332,Россия,Мордовия Респ,Ковылкинский р-н,,Лесная Сазоновка с,Лесная ул,6,,</t>
  </si>
  <si>
    <t>13:12:0132001:1864</t>
  </si>
  <si>
    <t>СОЛКИНА ЛЮБОВЬ АЛЕКСЕЕВНА</t>
  </si>
  <si>
    <t>132302132778</t>
  </si>
  <si>
    <t>431320,Россия,Мордовия Респ,Ковылкинский р-н,,Троицк с,Калинина ул,5,,</t>
  </si>
  <si>
    <t>13:12:0211002:543</t>
  </si>
  <si>
    <t>ДУДИНА НИНА ПАВЛОВНА</t>
  </si>
  <si>
    <t>132301828227</t>
  </si>
  <si>
    <t>431302,Россия,Мордовия Респ,Ковылкинский р-н,,Первомайский (Краснопресненское с/п) п,Первомайская ул,41,,</t>
  </si>
  <si>
    <t>13:12:0211002:366</t>
  </si>
  <si>
    <t>БАБИН ВИКТОР АЛЕКСЕЕВИЧ</t>
  </si>
  <si>
    <t>132301832872</t>
  </si>
  <si>
    <t>431302,Россия,Мордовия Респ,Ковылкинский р-н,,Первомайский (Краснопресненское с/п) п,Первомайская ул,24,,</t>
  </si>
  <si>
    <t>13:12:0316003:583</t>
  </si>
  <si>
    <t>КРАЮШКИН ПЕТР ФЕДОРОВИЧ</t>
  </si>
  <si>
    <t>132351038880</t>
  </si>
  <si>
    <t>431304,Россия,Мордовия Респ,Ковылкинский р-н,,Паньжа с,Центральная ул,24,,</t>
  </si>
  <si>
    <t>13:12:0316003:383</t>
  </si>
  <si>
    <t>ЧУВАКОВА НИНА ПЕТРОВНА</t>
  </si>
  <si>
    <t>131200283840</t>
  </si>
  <si>
    <t>431304,Россия,Мордовия Респ,Ковылкинский р-н,,Паньжа с,Центральная ул,31,,</t>
  </si>
  <si>
    <t>13:12:0316003:472</t>
  </si>
  <si>
    <t>ГЛАЗКОВА НАДЕЖДА ВАСИЛЬЕВНА</t>
  </si>
  <si>
    <t>132302035118</t>
  </si>
  <si>
    <t>431304,Россия,Мордовия Респ,Ковылкинский р-н,,Паньжа с,им И.М.Скобцова ул,33,,</t>
  </si>
  <si>
    <t>13:12:0316005:61</t>
  </si>
  <si>
    <t>ЖАЛНОВА ВАЛЕНТИНА ИВАНОВНА</t>
  </si>
  <si>
    <t>132350873470</t>
  </si>
  <si>
    <t>431304,Россия,Мордовия Респ,Ковылкинский р-н,,Старые Дубровки д,Школьная ул,33,,</t>
  </si>
  <si>
    <t>13:12:0305001:350</t>
  </si>
  <si>
    <t>ТРИШЕВА АННА АНДРИАНОВНА</t>
  </si>
  <si>
    <t>132394382824</t>
  </si>
  <si>
    <t>431324,Россия,Мордовия Респ,Ковылкинский р-н,,Волгапино с,Ленина ул,1,,</t>
  </si>
  <si>
    <t>13:12:0132001:1668</t>
  </si>
  <si>
    <t>КОЖАНОВА ЕЛЕНА ФЕДОРОВНА</t>
  </si>
  <si>
    <t>132302142007</t>
  </si>
  <si>
    <t>431320,Россия,Мордовия Респ,Ковылкинский р-н,,Троицк с,Калинина ул,3,,</t>
  </si>
  <si>
    <t>13:12:0316001:760</t>
  </si>
  <si>
    <t>КОВАЙКИН ИВАН НИКОЛАЕВИЧ</t>
  </si>
  <si>
    <t>132394383000</t>
  </si>
  <si>
    <t>431304,Россия,Мордовия Респ,Ковылкинский р-н,,Мордовское Вечкенино с,Пионерская ул,12,,</t>
  </si>
  <si>
    <t>ГЛАЗКОВ НИКОЛАЙ ПАВЛОВИЧ</t>
  </si>
  <si>
    <t>13:12:0614001:514</t>
  </si>
  <si>
    <t>КАСИНА СТЕПАНИДА ИВАНОВНА</t>
  </si>
  <si>
    <t>132301605301</t>
  </si>
  <si>
    <t>431331,Россия,Мордовия Респ,Ковылкинский р-н,,Мамолаево с,Гагарина ул,13,,</t>
  </si>
  <si>
    <t>13:12:0316003:509</t>
  </si>
  <si>
    <t>СИВЫХ АННА ЛЕОНТЬЕВНА</t>
  </si>
  <si>
    <t>132303628181</t>
  </si>
  <si>
    <t>431304,Россия,Мордовия Респ,Ковылкинский р-н,,Паньжа с,им И.М.Скобцова ул,93,,</t>
  </si>
  <si>
    <t>13:12:0316001:752</t>
  </si>
  <si>
    <t>КОВАЙКИН ПЕТР ПАВЛОВИЧ</t>
  </si>
  <si>
    <t>132301996969</t>
  </si>
  <si>
    <t>431304,Россия,Мордовия Респ,Ковылкинский р-н,,Мордовское Вечкенино с,Советская ул,18,,</t>
  </si>
  <si>
    <t>13:12:0326006:121</t>
  </si>
  <si>
    <t>КУРЯТНИКОВ ИВАН ДМИТРИЕВИЧ</t>
  </si>
  <si>
    <t>132303526729</t>
  </si>
  <si>
    <t>431330,Россия,Мордовия Респ,Ковылкинский р-н,,Поникедовка д,Луговая ул,54,,</t>
  </si>
  <si>
    <t>13:12:0326006:186</t>
  </si>
  <si>
    <t>МАКЕЕВА ХАВРОНЬЯ ВАСИЛЬЕВНА</t>
  </si>
  <si>
    <t>132301534058</t>
  </si>
  <si>
    <t>431330,Россия,Мордовия Респ,Ковылкинский р-н,,Поникедовка д,Луговая ул,78,,</t>
  </si>
  <si>
    <t>13:12:0124002:151</t>
  </si>
  <si>
    <t>431350,Россия,Мордовия Респ,Ковылкинский р-н,,Андреевка д,Мокшанская ул,54,,</t>
  </si>
  <si>
    <t>13:12:0121001:1191</t>
  </si>
  <si>
    <t>ЧЕКАШКИНА ВАРВАРА АНДРЕЕВНА</t>
  </si>
  <si>
    <t>132302215745</t>
  </si>
  <si>
    <t>431305,Россия,Мордовия Респ,Ковылкинский р-н,,Парапино с,Советская ул,5,,</t>
  </si>
  <si>
    <t>13:12:0316003:435</t>
  </si>
  <si>
    <t>ЛОПАСОВА АННА ВАСИЛЬЕВНА</t>
  </si>
  <si>
    <t>132302030536</t>
  </si>
  <si>
    <t>431304,Россия,Мордовия Респ,Ковылкинский р-н,,Паньжа с,им И.М.Скобцова ул,42,,</t>
  </si>
  <si>
    <t>13:12:0614001:491</t>
  </si>
  <si>
    <t>Булавкина Анна Ивановна</t>
  </si>
  <si>
    <t>132301631781</t>
  </si>
  <si>
    <t>431331,Россия,Мордовия Респ,Ковылкинский р-н,,Мамолаево с,Горького ул,21,,</t>
  </si>
  <si>
    <t>13:12:0316003:622</t>
  </si>
  <si>
    <t>132350841848</t>
  </si>
  <si>
    <t>431304,Россия,Мордовия Респ,Ковылкинский р-н,,Паньжа с,им И.М.Скобцова ул,99,,</t>
  </si>
  <si>
    <t>13:12:0428001:193</t>
  </si>
  <si>
    <t>СЕДАЕВА САНИЯ АБИДУЛЛОВНА</t>
  </si>
  <si>
    <t>772771195648</t>
  </si>
  <si>
    <t>431327,Россия,Мордовия Респ,Ковылкинский р-н,,Старое Аллагулово с,Центральная ул,3,,</t>
  </si>
  <si>
    <t>13:12:0110001:2310</t>
  </si>
  <si>
    <t>КАРМИШЕВ АЛЕКСАНДР ФЕДОРОВИЧ</t>
  </si>
  <si>
    <t>132301729378</t>
  </si>
  <si>
    <t>431310,Россия,Мордовия Респ,Ковылкинский р-н,,Кочелаево с,Комсомольская ул,17,,</t>
  </si>
  <si>
    <t>13:12:0614001:686</t>
  </si>
  <si>
    <t>ЖУРАВЛЕВ ЕФИМ МИХАЙЛОВИЧ</t>
  </si>
  <si>
    <t>132301640200</t>
  </si>
  <si>
    <t>431331,Россия,Мордовия Респ,Ковылкинский р-н,,Мамолаево с,Набережная ул,37,,</t>
  </si>
  <si>
    <t>13:12:0132001:1861</t>
  </si>
  <si>
    <t>ЗАРУБИНА МАРИЯ ВАСИЛЬЕВНА</t>
  </si>
  <si>
    <t>132302098277</t>
  </si>
  <si>
    <t>431320,Россия,Мордовия Респ,Ковылкинский р-н,,Троицк с,Калинина ул,12,,</t>
  </si>
  <si>
    <t>13:12:0316003:398</t>
  </si>
  <si>
    <t>ПОНОМАРЕВ НИКОЛАЙ ФЕДОРОВИЧ</t>
  </si>
  <si>
    <t>132301493740</t>
  </si>
  <si>
    <t>431304,Россия,Мордовия Респ,Ковылкинский р-н,,Паньжа с,Заречная ул,10,,</t>
  </si>
  <si>
    <t>13:12:0303001:306</t>
  </si>
  <si>
    <t>АРХИПКИНА ЗИНАИДА АЛЕКСЕЕВНА</t>
  </si>
  <si>
    <t>132301857997</t>
  </si>
  <si>
    <t>431325,Россия,Мордовия Респ,Ковылкинский р-н,,Большой Азясь с,Центральная ул,92,,</t>
  </si>
  <si>
    <t>13:12:0316003:527</t>
  </si>
  <si>
    <t>ВОРНАКОВ ИВАН ГРИГОРЬЕВИЧ</t>
  </si>
  <si>
    <t>132302323758</t>
  </si>
  <si>
    <t>431304,Россия,Мордовия Респ,Ковылкинский р-н,,Паньжа с,им И.М.Скобцова ул,39,,</t>
  </si>
  <si>
    <t>13:12:0121001:1003</t>
  </si>
  <si>
    <t>СЕРГИНА ЕЛЕНА МИХАЙЛОВНА</t>
  </si>
  <si>
    <t>132302222573</t>
  </si>
  <si>
    <t>431305,Россия,Мордовия Респ,Ковылкинский р-н,,Парапино с,Комсомольская ул,8,,</t>
  </si>
  <si>
    <t>13:12:0316003:406</t>
  </si>
  <si>
    <t>ГЛАЗКОВ ВАСИЛИЙ СТЕПАНОВИЧ</t>
  </si>
  <si>
    <t>132300824653</t>
  </si>
  <si>
    <t>431304,Россия,Мордовия Респ,Ковылкинский р-н,,Паньжа с,им И.М.Скобцова ул,76,,</t>
  </si>
  <si>
    <t>13:12:0121001:1260</t>
  </si>
  <si>
    <t>СЕРГИН СЕРГЕЙ ВАСИЛЬЕВИЧ</t>
  </si>
  <si>
    <t>132350507240</t>
  </si>
  <si>
    <t>431305,Россия,Мордовия Респ,Ковылкинский р-н,,Парапино с,Рабочая ул,27,,</t>
  </si>
  <si>
    <t>13:12:0614001:703</t>
  </si>
  <si>
    <t>МОЖЕНОВ НИКОЛАЙ СИДОРОВИЧ</t>
  </si>
  <si>
    <t>132301607556</t>
  </si>
  <si>
    <t>431331,Россия,Мордовия Респ,Ковылкинский р-н,,Новое Лепьево д,Мичурина ул,4,,</t>
  </si>
  <si>
    <t>13:12:0303006:150</t>
  </si>
  <si>
    <t>НИКОНОРКИНА ПЕЛАГЕЯ ПАРФИРЬЕВНА</t>
  </si>
  <si>
    <t>132303437660</t>
  </si>
  <si>
    <t>431325,Россия,Мордовия Респ,Ковылкинский р-н,,Сутягино с,Озерная ул,12,,</t>
  </si>
  <si>
    <t>13:12:0136002:286</t>
  </si>
  <si>
    <t>ПОТАНЬКИНА КСЕНЬЯ ФЕДОТОВНА</t>
  </si>
  <si>
    <t>132301685219</t>
  </si>
  <si>
    <t>431308,Россия,Мордовия Респ,Ковылкинский р-н,,Шингарино с,Суркино ул,21,,</t>
  </si>
  <si>
    <t>13:12:0614001:702</t>
  </si>
  <si>
    <t>МУРЗАЕВ ПЕТР ИВАНОВИЧ</t>
  </si>
  <si>
    <t>131200321260</t>
  </si>
  <si>
    <t>431331,Россия,Мордовия Респ,Ковылкинский р-н,,Новое Лепьево д,Мичурина ул,36,,</t>
  </si>
  <si>
    <t>13:12:0326006:158</t>
  </si>
  <si>
    <t>132303235053</t>
  </si>
  <si>
    <t>431330,Россия,Мордовия Респ,Ковылкинский р-н,,Поникедовка д,Луговая ул,5,,</t>
  </si>
  <si>
    <t>13:12:0121001:1413</t>
  </si>
  <si>
    <t>132302173453</t>
  </si>
  <si>
    <t>431305,Россия,Мордовия Респ,Ковылкинский р-н,,Парапино с,Рабочая ул,3,,</t>
  </si>
  <si>
    <t>13:12:0303006:139</t>
  </si>
  <si>
    <t>ЕРОШКИНА ЕВДОКИЯ ПЕТРОВНА</t>
  </si>
  <si>
    <t>132301859680</t>
  </si>
  <si>
    <t>431325,Россия,Мордовия Респ,Ковылкинский р-н,,Сутягино с,Озерная ул,32,,</t>
  </si>
  <si>
    <t>13:12:0303006:172</t>
  </si>
  <si>
    <t>ГЕРАСЬКИН ГРИГОРИЙ ДМИТРИЕВИЧ</t>
  </si>
  <si>
    <t>132350612904</t>
  </si>
  <si>
    <t>431325,Россия,Мордовия Респ,Ковылкинский р-н,,Сутягино с,Озерная ул,24,,</t>
  </si>
  <si>
    <t>13:12:0614001:862</t>
  </si>
  <si>
    <t>КУПРЯШКИНА АННА ТИМОФЕЕВНА</t>
  </si>
  <si>
    <t>132301634990</t>
  </si>
  <si>
    <t>431331,Россия,Мордовия Респ,Ковылкинский р-н,,Новое Лепьево д,Мичурина ул,54,,</t>
  </si>
  <si>
    <t>13:12:0614001:759</t>
  </si>
  <si>
    <t>ЩАНКИНА ЗИНАИДА АЛЕКСЕЕВНА</t>
  </si>
  <si>
    <t>131200314752</t>
  </si>
  <si>
    <t>431331,Россия,Мордовия Респ,Ковылкинский р-н,,Новое Лепьево д,Мичурина ул,94,,</t>
  </si>
  <si>
    <t>13:12:0110001:2352</t>
  </si>
  <si>
    <t>БЕДНОВА ЛЮБОВЬ ЕГОРОВНА</t>
  </si>
  <si>
    <t>132394599986</t>
  </si>
  <si>
    <t>431310,Россия,Мордовия Респ,Ковылкинский р-н,,Кочелаево с,Молодежная ул,10,,1</t>
  </si>
  <si>
    <t>13:12:0121001:1149</t>
  </si>
  <si>
    <t>132302196242</t>
  </si>
  <si>
    <t>431305,Россия,Мордовия Респ,Ковылкинский р-н,,Парапино с,Ковылкинская ул,27,,</t>
  </si>
  <si>
    <t>13:12:0303006:154</t>
  </si>
  <si>
    <t>ШИЯХОВ АЛЕКСЕЙ МИХАЙЛОВИЧ</t>
  </si>
  <si>
    <t>132350733056</t>
  </si>
  <si>
    <t>431325,Россия,Мордовия Респ,Ковылкинский р-н,,Сутягино с,Озерная ул,23,,</t>
  </si>
  <si>
    <t>13:12:0614001:874</t>
  </si>
  <si>
    <t>РЕЗЯПКИН АНДРЕЙ ФЕДОРОВИЧ</t>
  </si>
  <si>
    <t>132301633549</t>
  </si>
  <si>
    <t>431331,Россия,Мордовия Респ,Ковылкинский р-н,,Новое Лепьево д,Толстого ул,6,,</t>
  </si>
  <si>
    <t>13:12:0303006:117</t>
  </si>
  <si>
    <t>СУЙКОВА АЛЕКСАНДРА ВАСИЛЬЕВНА</t>
  </si>
  <si>
    <t>132301852526</t>
  </si>
  <si>
    <t>431325,Россия,Мордовия Респ,Ковылкинский р-н,,Сутягино с,Озерная ул,17,,</t>
  </si>
  <si>
    <t>13:12:0614001:712</t>
  </si>
  <si>
    <t>ШИЛКИНА ОЛЬГА ИВАНОВНА</t>
  </si>
  <si>
    <t>132301608292</t>
  </si>
  <si>
    <t>431331,Россия,Мордовия Респ,Ковылкинский р-н,,Новое Лепьево д,Мичурина ул,7,,</t>
  </si>
  <si>
    <t>13:12:0121001:1222</t>
  </si>
  <si>
    <t>МЕЛЕШКИНА ОЛЬГА ЕГОРОВНА</t>
  </si>
  <si>
    <t>132301284231</t>
  </si>
  <si>
    <t>431305,Россия,Мордовия Респ,Ковылкинский р-н,,Парапино с,Ковылкинская ул,103,,</t>
  </si>
  <si>
    <t>13:12:0121001:1390</t>
  </si>
  <si>
    <t>СЕВОСТЬЯНОВ ВАСИЛИЙ ПЕТРОВИЧ</t>
  </si>
  <si>
    <t>132302226345</t>
  </si>
  <si>
    <t>431305,Россия,Мордовия Респ,Ковылкинский р-н,,Парапино с,Ковылкинская ул,25,,</t>
  </si>
  <si>
    <t>13:12:0121001:1299</t>
  </si>
  <si>
    <t>131200388264</t>
  </si>
  <si>
    <t>431305,Россия,Мордовия Респ,Ковылкинский р-н,,Парапино с,Ковылкинская ул,107,,</t>
  </si>
  <si>
    <t>13:12:0121001:1158</t>
  </si>
  <si>
    <t>АНАСЬЕВА АГРАФЕНА СЕРГЕЕВНА</t>
  </si>
  <si>
    <t>132302196637</t>
  </si>
  <si>
    <t>431305,Россия,Мордовия Респ,Ковылкинский р-н,,Парапино с,Ковылкинская ул,91,,</t>
  </si>
  <si>
    <t>13:12:0121001:1541</t>
  </si>
  <si>
    <t>АНУФРИЕВА РАИСА КУЗЬМИНИЧНА</t>
  </si>
  <si>
    <t>132302215103</t>
  </si>
  <si>
    <t>431305,Россия,Мордовия Респ,Ковылкинский р-н,,Парапино с,Ковылкинская ул,122,,</t>
  </si>
  <si>
    <t>13:12:0614001:806</t>
  </si>
  <si>
    <t>КИЧИГИНА ЗИНАИДА ВАСИЛЬЕВНА</t>
  </si>
  <si>
    <t>132300716898</t>
  </si>
  <si>
    <t>431331,Россия,Мордовия Респ,Ковылкинский р-н,,Новое Лепьево д,Мичурина ул,101,,</t>
  </si>
  <si>
    <t>13:12:0614001:752</t>
  </si>
  <si>
    <t>ВЕЛИНА ЗИНАИДА ДМИТРИЕВНА</t>
  </si>
  <si>
    <t>132303736194</t>
  </si>
  <si>
    <t>431331,Россия,Мордовия Респ,Ковылкинский р-н,,Новое Лепьево д,Мичурина ул,3,,</t>
  </si>
  <si>
    <t>13:12:0110001:1868</t>
  </si>
  <si>
    <t>ЧУЛКОВ ВИКТОР ЕФИМОВИЧ</t>
  </si>
  <si>
    <t>132350917455</t>
  </si>
  <si>
    <t>431310,Россия,Мордовия Респ,Ковылкинский р-н,,Кочелаево с,Новая ул,43,,</t>
  </si>
  <si>
    <t>13:12:0121001:1323</t>
  </si>
  <si>
    <t>НИКИШКИНА ЕЛЕНА ПЕТРОВНА</t>
  </si>
  <si>
    <t>132302200410</t>
  </si>
  <si>
    <t>431305,Россия,Мордовия Респ,Ковылкинский р-н,,Парапино с,Ковылкинская ул,70,,</t>
  </si>
  <si>
    <t>13:09:0310003:164</t>
  </si>
  <si>
    <t>АНОШКИНА ЕКАТЕРИНА МИХАЙЛОВНА</t>
  </si>
  <si>
    <t>130900615506</t>
  </si>
  <si>
    <t>431437,Россия,Мордовия Респ,Инсарский р-н,,Старые Верхиссы с,Горка ул,23,,</t>
  </si>
  <si>
    <t>13:09:0209001:362</t>
  </si>
  <si>
    <t>ШУРЫГИНА АННА СПИРИДОНОВНА</t>
  </si>
  <si>
    <t>130900602360</t>
  </si>
  <si>
    <t>431405,Россия,Мордовия Респ,Инсарский р-н,,Сиалеевская Пятина с,Первомайская ул,34,,</t>
  </si>
  <si>
    <t>13:12:0121001:1325</t>
  </si>
  <si>
    <t>ЛОМАКИНА МАТРЕНА ЕГОРОВНА</t>
  </si>
  <si>
    <t>132302200989</t>
  </si>
  <si>
    <t>431305,Россия,Мордовия Респ,Ковылкинский р-н,,Парапино с,Ковылкинская ул,92,,</t>
  </si>
  <si>
    <t>13:12:0614003:251</t>
  </si>
  <si>
    <t>БАРДИНА АННА СЕМЕНОВНА</t>
  </si>
  <si>
    <t>132301639004</t>
  </si>
  <si>
    <t>431331,Россия,Мордовия Респ,Ковылкинский р-н,,Самозлейка с,Центральная ул,23,,</t>
  </si>
  <si>
    <t>13:12:0121001:1057</t>
  </si>
  <si>
    <t>НИКИШКИНА ЕФРОСИНЬЯ АЛЕКСЕЕВНА</t>
  </si>
  <si>
    <t>132302196563</t>
  </si>
  <si>
    <t>431305,Россия,Мордовия Респ,Ковылкинский р-н,,Парапино с,Ковылкинская ул,121,,</t>
  </si>
  <si>
    <t>13:12:0121001:1082</t>
  </si>
  <si>
    <t>РУДЯЕВ ИВАН ПАВЛОВИЧ</t>
  </si>
  <si>
    <t>132303751587</t>
  </si>
  <si>
    <t>431305,Россия,Мордовия Респ,Ковылкинский р-н,,Парапино с,Молодежная ул,23,,</t>
  </si>
  <si>
    <t>13:12:0121001:1560</t>
  </si>
  <si>
    <t>АНУФРИЕВА ТАТЬЯНА ГЕРАСИМОВНА</t>
  </si>
  <si>
    <t>132301395453</t>
  </si>
  <si>
    <t>431305,Россия,Мордовия Респ,Ковылкинский р-н,,Парапино с,Молодежная ул,22,,</t>
  </si>
  <si>
    <t>13:09:0206003:341</t>
  </si>
  <si>
    <t>ЧЕРНЫШОВ ВАСИЛИЙ ТИМОФЕЕВИЧ</t>
  </si>
  <si>
    <t>130900331374</t>
  </si>
  <si>
    <t>431439,Россия,Мордовия Респ,Инсарский р-н,,Нижняя Вязера с,Центральная ул,29,,</t>
  </si>
  <si>
    <t>13:12:0121001:1165</t>
  </si>
  <si>
    <t>ЧЕКАШКИН ВЛАДИМИР ТИХОНОВИЧ</t>
  </si>
  <si>
    <t>132304040635</t>
  </si>
  <si>
    <t>431305,Россия,Мордовия Респ,Ковылкинский р-н,,Парапино с,Молодежная ул,20,,</t>
  </si>
  <si>
    <t>13:12:0303004:85</t>
  </si>
  <si>
    <t>МИШКИНА ФЕДОСЬЯ ВАСИЛЬЕВНА</t>
  </si>
  <si>
    <t>132301856150</t>
  </si>
  <si>
    <t>431325,Россия,Мордовия Респ,Ковылкинский р-н,,Сейтяновка д,Советская ул,56,,</t>
  </si>
  <si>
    <t>13:09:0314002:374</t>
  </si>
  <si>
    <t>КУРИНА ОЛЬГА МИХАЙЛОВНА</t>
  </si>
  <si>
    <t>130901141143</t>
  </si>
  <si>
    <t>431411,Россия,Мордовия Респ,Инсарский р-н,,Ямщина с,Чапаева ул,46,,</t>
  </si>
  <si>
    <t>13:09:0310003:236</t>
  </si>
  <si>
    <t>130922302909</t>
  </si>
  <si>
    <t>431437,Россия,Мордовия Респ,Инсарский р-н,,Старые Верхиссы с,Советская ул,32,,</t>
  </si>
  <si>
    <t>13:09:0310003:154</t>
  </si>
  <si>
    <t>ЩАНКИНА ВАЛЕНТИНА ИВАНОВНА</t>
  </si>
  <si>
    <t>130922302754</t>
  </si>
  <si>
    <t>431437,Россия,Мордовия Респ,Инсарский р-н,,Старые Верхиссы с,Советская ул,12,,</t>
  </si>
  <si>
    <t>13:12:0121001:1247</t>
  </si>
  <si>
    <t>КУПРЯШКИН ВЛАДИМИР АЛЕКСЕЕВИЧ</t>
  </si>
  <si>
    <t>131200133636</t>
  </si>
  <si>
    <t>431305,Россия,Мордовия Респ,Ковылкинский р-н,,Парапино с,Молодежная ул,13,,</t>
  </si>
  <si>
    <t>13:09:0310005:367</t>
  </si>
  <si>
    <t>КУПЦОВА ПЕЛАГЕЯ ИВАНОВНА</t>
  </si>
  <si>
    <t>130900616179</t>
  </si>
  <si>
    <t>431437,Россия,Мордовия Респ,Инсарский р-н,,Новые Верхиссы с,Большая ул,29,,</t>
  </si>
  <si>
    <t>13:12:0110002:60</t>
  </si>
  <si>
    <t>431310,Россия,Мордовия Респ,Ковылкинский р-н,,Буды д,Подгорная ул,48,,</t>
  </si>
  <si>
    <t>13:09:0206003:488</t>
  </si>
  <si>
    <t>АНИКИНА МАРИЯ ИГНАТЬЕВНА</t>
  </si>
  <si>
    <t>130900645123</t>
  </si>
  <si>
    <t>431439,Россия,Мордовия Респ,Инсарский р-н,,Нижняя Вязера с,Центральная ул,58,,</t>
  </si>
  <si>
    <t>13:09:0310003:199</t>
  </si>
  <si>
    <t>ЕЖОВА ПРАСКОВЬЯ СТЕПАНОВНА</t>
  </si>
  <si>
    <t>130900620182</t>
  </si>
  <si>
    <t>431437,Россия,Мордовия Респ,Инсарский р-н,,Старые Верхиссы с,Советская ул,21,,</t>
  </si>
  <si>
    <t>13:09:0310005:359</t>
  </si>
  <si>
    <t>ЖИГАЛОВА РАИСА ВАСИЛЬЕВНА</t>
  </si>
  <si>
    <t>130922296324</t>
  </si>
  <si>
    <t>431437,Россия,Мордовия Респ,Инсарский р-н,,Новые Верхиссы с,Органовка ул,17,,</t>
  </si>
  <si>
    <t>13:12:0121001:1131</t>
  </si>
  <si>
    <t>КУДАШКИНА АННА КУЗЬМИНИЧНА</t>
  </si>
  <si>
    <t>132302221900</t>
  </si>
  <si>
    <t>431305,Россия,Мордовия Респ,Ковылкинский р-н,,Парапино с,Заозерная ул,43,,</t>
  </si>
  <si>
    <t>13:12:0132001:1398</t>
  </si>
  <si>
    <t>СИДОРКИНА ЕВДОКИЯ АЛЕКСЕЕВНА</t>
  </si>
  <si>
    <t>132301444894</t>
  </si>
  <si>
    <t>431320,Россия,Мордовия Респ,Ковылкинский р-н,,Троицк с,Свердлова ул,20,,</t>
  </si>
  <si>
    <t>13:09:0310003:279</t>
  </si>
  <si>
    <t>РУСЕЕВА ПРАСКОВЬЯ МАКСИМОВНА</t>
  </si>
  <si>
    <t>130900620577</t>
  </si>
  <si>
    <t>431437,Россия,Мордовия Респ,Инсарский р-н,,Старые Верхиссы с,Советская ул,14,,</t>
  </si>
  <si>
    <t>13:12:0614003:272</t>
  </si>
  <si>
    <t>131200077477</t>
  </si>
  <si>
    <t>431331,Россия,Мордовия Респ,Ковылкинский р-н,,Самозлейка с,Толстого ул,7,,</t>
  </si>
  <si>
    <t>13:12:0614003:126</t>
  </si>
  <si>
    <t>КУДАШКИНА АННА АЛЕКСЕЕВНА</t>
  </si>
  <si>
    <t>132394369206</t>
  </si>
  <si>
    <t>431331,Россия,Мордовия Респ,Ковылкинский р-н,,Самозлейка с,Пушкина ул,1,,</t>
  </si>
  <si>
    <t>13:09:0208002:377</t>
  </si>
  <si>
    <t>ЧЕРНОБРОВКИНА АНАСТАСИЯ ДМИТРИЕВНА</t>
  </si>
  <si>
    <t>130901255574</t>
  </si>
  <si>
    <t>431438,Россия,Мордовия Респ,Инсарский р-н,,Русская Паевка с,Центральная ул,53,,</t>
  </si>
  <si>
    <t>13:12:0316001:672</t>
  </si>
  <si>
    <t>РОДЬКИН КУЗЬМА ПРОКОФЬЕВИЧ</t>
  </si>
  <si>
    <t>132303443367</t>
  </si>
  <si>
    <t>431304,Россия,Мордовия Респ,Ковылкинский р-н,,Мордовское Вечкенино с,Пионерская ул,48,,</t>
  </si>
  <si>
    <t>13:09:0313002:286</t>
  </si>
  <si>
    <t>Емельянов Александр Владимирович</t>
  </si>
  <si>
    <t>130901473420</t>
  </si>
  <si>
    <t>431432,Россия,Мордовия Респ,Инсарский р-н,,Языкова Пятина с,Садовая ул,50,,</t>
  </si>
  <si>
    <t>13:09:0313002:347</t>
  </si>
  <si>
    <t>ДОМНИНА ЕКАТЕРИНА ЕГОРОВНА</t>
  </si>
  <si>
    <t>130922471103</t>
  </si>
  <si>
    <t>431432,Россия,Мордовия Респ,Инсарский р-н,,Языкова Пятина с,Садовая ул,58,,</t>
  </si>
  <si>
    <t>13:09:0302005:104</t>
  </si>
  <si>
    <t>431417,Россия,Мордовия Респ,Инсарский р-н,,Кириклеевский Майдан с,Верхняя ул,6,,</t>
  </si>
  <si>
    <t>13:09:0315003:40</t>
  </si>
  <si>
    <t>ТАЛЫШКИН ИВАН ПЕТРОВИЧ</t>
  </si>
  <si>
    <t>130900338500</t>
  </si>
  <si>
    <t>431427,Россия,Мордовия Респ,Инсарский р-н,,Венера п,Венерская ул,15,,</t>
  </si>
  <si>
    <t>13:09:0315005:158</t>
  </si>
  <si>
    <t>СЕЙДЯФАРОВА РАВИЛЯ ТАХИРОВНА</t>
  </si>
  <si>
    <t>130901157672</t>
  </si>
  <si>
    <t>431427,Россия,Мордовия Респ,Инсарский р-н,,Яндовище с,Московская ул,16,,</t>
  </si>
  <si>
    <t>13:09:0311004:107</t>
  </si>
  <si>
    <t>ПАРШИНА НАТАЛЬЯ ЯКОВЛЕВНА</t>
  </si>
  <si>
    <t>130900667423</t>
  </si>
  <si>
    <t>431413,Россия,Мордовия Респ,Инсарский р-н,,Козловка с,Московская ул,4,,</t>
  </si>
  <si>
    <t>13:12:0316001:647</t>
  </si>
  <si>
    <t>ГОЛОВАНОВА АЛЕКСАНДРА ЛАВРЕНТЬЕВА</t>
  </si>
  <si>
    <t>132302023176</t>
  </si>
  <si>
    <t>431304,Россия,Мордовия Респ,Ковылкинский р-н,,Русское Вечкенино с,Центральная ул,3,,</t>
  </si>
  <si>
    <t>13:09:0203005:538</t>
  </si>
  <si>
    <t>ЕВСТИФЕЙКИН ИВАН НИКИФОРОВИЧ</t>
  </si>
  <si>
    <t>130900405756</t>
  </si>
  <si>
    <t>431415,Россия,Мордовия Респ,Инсарский р-н,,Кочетовка с,Асташкина ул,55,,</t>
  </si>
  <si>
    <t>13:09:0309003:67</t>
  </si>
  <si>
    <t>431405,Россия,Мордовия Респ,Инсарский р-н,,Кашаево с,Ленина ул,12,,</t>
  </si>
  <si>
    <t>13:09:0206003:451</t>
  </si>
  <si>
    <t>МИТРОШИНА МАРИЯ КУЗЬМИНИЧНА</t>
  </si>
  <si>
    <t>130900647522</t>
  </si>
  <si>
    <t>431439,Россия,Мордовия Респ,Инсарский р-н,,Нижняя Вязера с,Центральная ул,13,,</t>
  </si>
  <si>
    <t>13:09:0311002:556</t>
  </si>
  <si>
    <t>ЧЕЧЕТКИНА ЕЛЕНА АЛЕКСАНДРОВНА</t>
  </si>
  <si>
    <t>130922353935</t>
  </si>
  <si>
    <t>431413,Россия,Мордовия Респ,Инсарский р-н,,Челмодеевский Майдан с,Зеленая ул,4,,</t>
  </si>
  <si>
    <t>13:09:0313002:407</t>
  </si>
  <si>
    <t>РОМАНОВА НИНА ИГНАТЬЕВНА</t>
  </si>
  <si>
    <t>130922445287</t>
  </si>
  <si>
    <t>431432,Россия,Мордовия Респ,Инсарский р-н,,Языкова Пятина с,Гагарина ул,3,,</t>
  </si>
  <si>
    <t>132801496379</t>
  </si>
  <si>
    <t>13:09:0305003:303</t>
  </si>
  <si>
    <t>Пантилейкин Михаил Иванович</t>
  </si>
  <si>
    <t>130900187177</t>
  </si>
  <si>
    <t>431416,Россия,Мордовия Респ,Инсарский р-н,,Мордовская Паевка с,Молодежная ул,5,,</t>
  </si>
  <si>
    <t>13:09:0311002:408</t>
  </si>
  <si>
    <t>ШМЕЛЕВ АНДРЕЙ АНДРЕЕВИЧ</t>
  </si>
  <si>
    <t>130900689402</t>
  </si>
  <si>
    <t>431413,Россия,Мордовия Респ,Инсарский р-н,,Челмодеевский Майдан с,Ударная ул,2,,</t>
  </si>
  <si>
    <t>13:09:0304003:481</t>
  </si>
  <si>
    <t>КИТАЕВА НАДЕЖДА КУЗЬМИНИЧНА</t>
  </si>
  <si>
    <t>130900664535</t>
  </si>
  <si>
    <t>431418,Россия,Мордовия Респ,Инсарский р-н,,Лухменский Майдан с,им Фролова ул,7,,</t>
  </si>
  <si>
    <t>13:09:0313005:121</t>
  </si>
  <si>
    <t>БАНКЕТОВА ВЕРА ИГНАТЬЕВНА</t>
  </si>
  <si>
    <t>130922309100</t>
  </si>
  <si>
    <t>431432,Россия,Мордовия Респ,Инсарский р-н,,Семёновка д,Ленина ул,6,,</t>
  </si>
  <si>
    <t>13:09:0312001:521</t>
  </si>
  <si>
    <t>РУЗАВИНА АНАСТАСИЯ ВАСИЛЬЕВНА</t>
  </si>
  <si>
    <t>130901283719</t>
  </si>
  <si>
    <t>431433,Россия,Мордовия Респ,Инсарский р-н,,Шадымо-Рыскино с,Ленина ул,23,,</t>
  </si>
  <si>
    <t>13:09:0312001:550</t>
  </si>
  <si>
    <t>ПАНЬКИН ИВАН ВАЛЕНТИНОВИЧ</t>
  </si>
  <si>
    <t>130901105434</t>
  </si>
  <si>
    <t>431433,Россия,Мордовия Респ,Инсарский р-н,,Шадымо-Рыскино с,Гагарина ул,23,,</t>
  </si>
  <si>
    <t>13:09:0315005:177</t>
  </si>
  <si>
    <t>ВЯЛЬШИН ХАЛИЛЬ МУХАМЕТЖАНОВИЧ</t>
  </si>
  <si>
    <t>130901222427</t>
  </si>
  <si>
    <t>431427,Россия,Мордовия Респ,Инсарский р-н,,Яндовище с,Молодежная ул,23,,</t>
  </si>
  <si>
    <t>13:09:0304003:467</t>
  </si>
  <si>
    <t>КЛИМКИНА АННА СЕРГЕЕВНА</t>
  </si>
  <si>
    <t>130922441405</t>
  </si>
  <si>
    <t>431418,Россия,Мордовия Респ,Инсарский р-н,,Лухменский Майдан с,Первомайская ул,10,,</t>
  </si>
  <si>
    <t>13:09:0208001:134</t>
  </si>
  <si>
    <t>БРЮЗГИН ПРОКОФИЙ СЕМЕНОВИЧ</t>
  </si>
  <si>
    <t>130922463310</t>
  </si>
  <si>
    <t>431438,Россия,Мордовия Респ,Инсарский р-н,,Засечная Слобода с,Мичурина ул,1,,</t>
  </si>
  <si>
    <t>13:09:0304003:336</t>
  </si>
  <si>
    <t>РОМАШОВА ВАРВАРА НИКОЛАЕВНА</t>
  </si>
  <si>
    <t>130900657312</t>
  </si>
  <si>
    <t>431418,Россия,Мордовия Респ,Инсарский р-н,,Лухменский Майдан с,Первомайская ул,3,,</t>
  </si>
  <si>
    <t>13:09:0203005:561</t>
  </si>
  <si>
    <t>ПАРВАТКИН ФЕДОР ФЕДОРОВИЧ</t>
  </si>
  <si>
    <t>130922443804</t>
  </si>
  <si>
    <t>431415,Россия,Мордовия Респ,Инсарский р-н,,Кочетовка с,Советская ул,3,,</t>
  </si>
  <si>
    <t>13:09:0304003:351</t>
  </si>
  <si>
    <t>БОГОМОЛОВ ИВАН ЕФИМОВИЧ</t>
  </si>
  <si>
    <t>130900661252</t>
  </si>
  <si>
    <t>431418,Россия,Мордовия Респ,Инсарский р-н,,Лухменский Майдан с,Красноармейская ул,8,,</t>
  </si>
  <si>
    <t>13:09:0203005:694</t>
  </si>
  <si>
    <t>ДУБИНИН НИКОЛАЙ ГАВРИЛОВИЧ</t>
  </si>
  <si>
    <t>130922443593</t>
  </si>
  <si>
    <t>431415,Россия,Мордовия Респ,Инсарский р-н,,Кочетовка с,Советская ул,11,,</t>
  </si>
  <si>
    <t>13:09:0203005:547</t>
  </si>
  <si>
    <t>130900574666</t>
  </si>
  <si>
    <t>431415,Россия,Мордовия Респ,Инсарский р-н,,Кочетовка с,Ленина ул,49,,</t>
  </si>
  <si>
    <t>13:09:0304003:475</t>
  </si>
  <si>
    <t>ЗОТКИН ЕВГЕНИЙ НИКОЛАЕВИЧ</t>
  </si>
  <si>
    <t>130901503918</t>
  </si>
  <si>
    <t>431418,Россия,Мордовия Респ,Инсарский р-н,,Лухменский Майдан с,Садовая ул,12,,</t>
  </si>
  <si>
    <t>13:09:0203005:678</t>
  </si>
  <si>
    <t>КЛИМКИН ВАСИЛИЙ ЕГОРОВИЧ</t>
  </si>
  <si>
    <t>130901086647</t>
  </si>
  <si>
    <t>431415,Россия,Мордовия Респ,Инсарский р-н,,Кочетовка с,Ленина ул,51,,</t>
  </si>
  <si>
    <t>13:09:0203005:587</t>
  </si>
  <si>
    <t>КЛИМКИН ИВАН ФИЛИППОВИЧ</t>
  </si>
  <si>
    <t>130922368096</t>
  </si>
  <si>
    <t>431415,Россия,Мордовия Респ,Инсарский р-н,,Кочетовка с,Ленина ул,21,,</t>
  </si>
  <si>
    <t>13:09:0304003:443</t>
  </si>
  <si>
    <t>КРАСНИКОВА МАРИЯ СТЕПАНОВНА</t>
  </si>
  <si>
    <t>130900654287</t>
  </si>
  <si>
    <t>431418,Россия,Мордовия Респ,Инсарский р-н,,Лухменский Майдан с,Нагорная ул,25,,</t>
  </si>
  <si>
    <t>13:09:0304003:490</t>
  </si>
  <si>
    <t>АВДОНЬКИНА НИНА ЕФИМОВНА</t>
  </si>
  <si>
    <t>130900658517</t>
  </si>
  <si>
    <t>431418,Россия,Мордовия Респ,Инсарский р-н,,Лухменский Майдан с,Луговая ул,34,,</t>
  </si>
  <si>
    <t>13:09:0304003:401</t>
  </si>
  <si>
    <t>ХРАМОВ МИХАИЛ ВЛАДИМИРОВИЧ</t>
  </si>
  <si>
    <t>130900663267</t>
  </si>
  <si>
    <t>431418,Россия,Мордовия Респ,Инсарский р-н,,Лухменский Майдан с,Первомайская ул,95,,</t>
  </si>
  <si>
    <t>13:11:0206001:321</t>
  </si>
  <si>
    <t>ПОТАПОВА ПЕЛАГЕЯ АГЕЕВНА</t>
  </si>
  <si>
    <t>131100692616</t>
  </si>
  <si>
    <t>431914,Россия,Мордовия Респ,Кадошкинский р-н,,Нагаево с,Школьная ул,53,,</t>
  </si>
  <si>
    <t>13:09:0203005:674</t>
  </si>
  <si>
    <t>Азыркин Александр Иванович</t>
  </si>
  <si>
    <t>130900015058</t>
  </si>
  <si>
    <t>431415,Россия,Мордовия Респ,Инсарский р-н,,Кочетовка с,Ленина ул,109,,</t>
  </si>
  <si>
    <t>13:09:0304003:359</t>
  </si>
  <si>
    <t>КОРЯЧКИНА ТАИСА АЛЕКСЕЕВНА</t>
  </si>
  <si>
    <t>130900660058</t>
  </si>
  <si>
    <t>431418,Россия,Мордовия Респ,Инсарский р-н,,Лухменский Майдан с,Первомайская ул,11,,</t>
  </si>
  <si>
    <t>13:09:0312001:384</t>
  </si>
  <si>
    <t>ГАВРИЛОВ ИВАН КИРИЛЛОВИЧ</t>
  </si>
  <si>
    <t>130901323859</t>
  </si>
  <si>
    <t>431433,Россия,Мордовия Респ,Инсарский р-н,,Шадымо-Рыскино с,Гагарина ул,49,,</t>
  </si>
  <si>
    <t>13:09:0312001:549</t>
  </si>
  <si>
    <t>ТУЛУПОВ НИКОЛАЙ ДМИТРИЕВИЧ</t>
  </si>
  <si>
    <t>130901095480</t>
  </si>
  <si>
    <t>431433,Россия,Мордовия Респ,Инсарский р-н,,Шадымо-Рыскино с,Гагарина ул,22,,</t>
  </si>
  <si>
    <t>13:09:0312001:579</t>
  </si>
  <si>
    <t>ЛУКАШКИНА ЛИДИЯ ИВАНОВНА</t>
  </si>
  <si>
    <t>130901319203</t>
  </si>
  <si>
    <t>431433,Россия,Мордовия Респ,Инсарский р-н,,Шадымо-Рыскино с,Бибишева пер,10,,</t>
  </si>
  <si>
    <t>13:09:0203005:481</t>
  </si>
  <si>
    <t>Асташкина Агафья Сергеевна</t>
  </si>
  <si>
    <t>130901206866</t>
  </si>
  <si>
    <t>431415,Россия,Мордовия Респ,Инсарский р-н,,Кочетовка с,Советская ул,4,,</t>
  </si>
  <si>
    <t>13:09:0208001:111</t>
  </si>
  <si>
    <t>431438,Россия,Мордовия Респ,Инсарский р-н,,Засечная Слобода с,Заречная ул,10,,</t>
  </si>
  <si>
    <t>13:09:0315004:20</t>
  </si>
  <si>
    <t>КИРИМОВА БИБИ-САРА УСМОНОВНА</t>
  </si>
  <si>
    <t>130922442462</t>
  </si>
  <si>
    <t>89224876005</t>
  </si>
  <si>
    <t>431427,Россия,Мордовия Респ,Инсарский р-н,,Жегалино п,Жегалинская ул,2,,</t>
  </si>
  <si>
    <t>13:09:0312001:434</t>
  </si>
  <si>
    <t>431433,Россия,Мордовия Респ,Инсарский р-н,,Шадымо-Рыскино с,Московская ул,25,,</t>
  </si>
  <si>
    <t>13:11:0204001:372</t>
  </si>
  <si>
    <t>ФИЛИППОВ ВЛАДИМИР КАРПОВИЧ</t>
  </si>
  <si>
    <t>131142120402</t>
  </si>
  <si>
    <t>431905,Россия,Мордовия Респ,Кадошкинский р-н,,Инсар п,Садовая ул,12,,</t>
  </si>
  <si>
    <t>13:11:0204001:374</t>
  </si>
  <si>
    <t>АНДРИЯШКИНА АНТОНИНА АНДРЕЕВНА</t>
  </si>
  <si>
    <t>131100220941</t>
  </si>
  <si>
    <t>431905,Россия,Мордовия Респ,Кадошкинский р-н,,Инсар п,Садовая ул,8,,</t>
  </si>
  <si>
    <t>13:11:0207001:808</t>
  </si>
  <si>
    <t>ЧЕКАШОВ ПАВЕЛ ИВАНОВИЧ</t>
  </si>
  <si>
    <t>131100452396</t>
  </si>
  <si>
    <t>431902,Россия,Мордовия Респ,Кадошкинский р-н,,Паево с,Московская ул,20,,</t>
  </si>
  <si>
    <t>13:11:0211001:286</t>
  </si>
  <si>
    <t>БАТЮКОВА ЛЮБОВЬ МИХАЙЛОВНА</t>
  </si>
  <si>
    <t>131109800400</t>
  </si>
  <si>
    <t>431902,Россия,Мордовия Респ,Кадошкинский р-н,,Глушково с,А.Корнеева ул,13,,</t>
  </si>
  <si>
    <t>13:11:0112001:200</t>
  </si>
  <si>
    <t>ХОЛОДОВА ТАТЬЯНА ВАСИЛЬЕВНА</t>
  </si>
  <si>
    <t>131100564004</t>
  </si>
  <si>
    <t>431911,Россия,Мордовия Респ,Кадошкинский р-н,,Картлей д,Центральная ул,27,,</t>
  </si>
  <si>
    <t>13:09:0314002:312</t>
  </si>
  <si>
    <t>КУЗНЕЦОВА ЕВГЕНИЯ ИЛЬИНИЧНА</t>
  </si>
  <si>
    <t>130922387003</t>
  </si>
  <si>
    <t>431411,Россия,Мордовия Респ,Инсарский р-н,,Ямщина с,Ленина ул,25,,</t>
  </si>
  <si>
    <t>13:11:0112001:214</t>
  </si>
  <si>
    <t>МИХЕЕВА ВАЛЕНТИНА НИКОНОРОВНА</t>
  </si>
  <si>
    <t>131100564170</t>
  </si>
  <si>
    <t>431911,Россия,Мордовия Респ,Кадошкинский р-н,,Картлей д,Центральная ул,44,,</t>
  </si>
  <si>
    <t>13:11:0103001:680</t>
  </si>
  <si>
    <t>ИСЯНОВ ФАРИТЬ МУХАММЕДЖАНОВИЧ</t>
  </si>
  <si>
    <t>131100920453</t>
  </si>
  <si>
    <t>431912,Россия,Мордовия Респ,Кадошкинский р-н,,Большая Поляна с,Октябрьская ул,23,,</t>
  </si>
  <si>
    <t>13:11:0112002:49</t>
  </si>
  <si>
    <t>431911,Россия,Мордовия Респ,Кадошкинский р-н,,Потижская Слобода с,Пролетарская ул,10,,</t>
  </si>
  <si>
    <t>13:11:0207001:746</t>
  </si>
  <si>
    <t>ЦИНЯЙКИН ФЕДОР ПЕТРОВИЧ</t>
  </si>
  <si>
    <t>131100413862</t>
  </si>
  <si>
    <t>431902,Россия,Мордовия Респ,Кадошкинский р-н,,Паево с,Гагарина ул,48,,</t>
  </si>
  <si>
    <t>13:11:0207001:752</t>
  </si>
  <si>
    <t>ТЕКШИН ВИТАЛИЙ ВАСИЛЬЕВИЧ</t>
  </si>
  <si>
    <t>131100479736</t>
  </si>
  <si>
    <t>431902,Россия,Мордовия Респ,Кадошкинский р-н,,Паево с,Луговая ул,10,,</t>
  </si>
  <si>
    <t>13:09:0312001:561</t>
  </si>
  <si>
    <t>ХРАМОВА КСЕНИЯ КИРИЛЛОВНА</t>
  </si>
  <si>
    <t>130922440842</t>
  </si>
  <si>
    <t>431433,Россия,Мордовия Респ,Инсарский р-н,,Шадымо-Рыскино с,Ленина ул,6,,</t>
  </si>
  <si>
    <t>13:11:0207001:751</t>
  </si>
  <si>
    <t>АПРЯТКИНА СЕРАФИМА АЛЕКСЕЕВНА</t>
  </si>
  <si>
    <t>131100363474</t>
  </si>
  <si>
    <t>431902,Россия,Мордовия Респ,Кадошкинский р-н,,Паево с,Гагарина ул,99,,</t>
  </si>
  <si>
    <t>13:09:0305003:468</t>
  </si>
  <si>
    <t>АДЫШКИН ЕГОР МИХАЙЛОВИЧ</t>
  </si>
  <si>
    <t>130900480841</t>
  </si>
  <si>
    <t>431416,Россия,Мордовия Респ,Инсарский р-н,,Мордовская Паевка с,Набережная ул,25,,</t>
  </si>
  <si>
    <t>13:11:0103002:61</t>
  </si>
  <si>
    <t>НЕВЛЮТОВА РЯХИМЯ АБДУЛЛОВНА</t>
  </si>
  <si>
    <t>131109788778</t>
  </si>
  <si>
    <t>431912,Россия,Мордовия Респ,Кадошкинский р-н,,Насакан Потьма д,Заречная ул,3,,</t>
  </si>
  <si>
    <t>13:11:0207001:833</t>
  </si>
  <si>
    <t>ЕГОРКИНА ПЕЛАГЕЯ АРХИПОВНА</t>
  </si>
  <si>
    <t>131100419328</t>
  </si>
  <si>
    <t>431902,Россия,Мордовия Респ,Кадошкинский р-н,,Паево с,Гагарина ул,6,,</t>
  </si>
  <si>
    <t>13:11:0207001:778</t>
  </si>
  <si>
    <t>КЕЛИНА МАРИЯ ИВАНОВНА</t>
  </si>
  <si>
    <t>131100419409</t>
  </si>
  <si>
    <t>431902,Россия,Мордовия Респ,Кадошкинский р-н,,Паево с,Нижняя ул,51,,</t>
  </si>
  <si>
    <t>13:11:0207001:576</t>
  </si>
  <si>
    <t>ЛОШМАНОВ ПЕТР ВАСИЛЬЕВИЧ</t>
  </si>
  <si>
    <t>131100505030</t>
  </si>
  <si>
    <t>431902,Россия,Мордовия Респ,Кадошкинский р-н,,Паево с,Гагарина ул,54,,</t>
  </si>
  <si>
    <t>13:11:0105001:660</t>
  </si>
  <si>
    <t>КУРАМШИН ШАМИЛЬ АБДУРАХМАНОВИЧ</t>
  </si>
  <si>
    <t>131100582910</t>
  </si>
  <si>
    <t>431911,Россия,Мордовия Респ,Кадошкинский р-н,,Латышовка с,Ленина ул,49,,</t>
  </si>
  <si>
    <t>13:11:0204001:442</t>
  </si>
  <si>
    <t>ФАРЗИЕВА КЛАВДИЯ ИВАНОВНА</t>
  </si>
  <si>
    <t>131100677791</t>
  </si>
  <si>
    <t>431905,Россия,Мордовия Респ,Кадошкинский р-н,,Инсар п,Кооперативная ул,4,,</t>
  </si>
  <si>
    <t>13:11:0208001:423</t>
  </si>
  <si>
    <t>МУНИЦИНА МАРИЯ СТЕПАНОВНА</t>
  </si>
  <si>
    <t>131100860349</t>
  </si>
  <si>
    <t>431913,Россия,Мордовия Респ,Кадошкинский р-н,,Пушкино с,40 лет Октября ул,21,,</t>
  </si>
  <si>
    <t>13:11:0208001:468</t>
  </si>
  <si>
    <t>КУЗНЕЦОВА ПЕЛАГЕЯ АЛЕКСЕЕВНА</t>
  </si>
  <si>
    <t>131100373190</t>
  </si>
  <si>
    <t>431913,Россия,Мордовия Респ,Кадошкинский р-н,,Пушкино с,Пушкинская ул,20,,</t>
  </si>
  <si>
    <t>13:11:0112001:232</t>
  </si>
  <si>
    <t>ХОЛОДОВА ЛЮБОВЬ АЛЕКСЕЕВНА</t>
  </si>
  <si>
    <t>131100885142</t>
  </si>
  <si>
    <t>431911,Россия,Мордовия Респ,Кадошкинский р-н,,Картлей д,Центральная ул,6,,</t>
  </si>
  <si>
    <t>13:11:0207001:773</t>
  </si>
  <si>
    <t>130901139602</t>
  </si>
  <si>
    <t>431411,Россия,Мордовия Респ,Инсарский р-н,,Ямщина с,Чкалова ул,26,,</t>
  </si>
  <si>
    <t>13:09:0310005:258</t>
  </si>
  <si>
    <t>МЕРКУШКИНА МАРИНА СЕРГЕЕВНА</t>
  </si>
  <si>
    <t>130900613033</t>
  </si>
  <si>
    <t>431437,Россия,Мордовия Респ,Инсарский р-н,,Новые Верхиссы с,Большая ул,60,,</t>
  </si>
  <si>
    <t>13:09:0314002:457</t>
  </si>
  <si>
    <t>КУЗЮТКИН ВАСИЛИЙ ПАВЛОВИЧ</t>
  </si>
  <si>
    <t>130900532602</t>
  </si>
  <si>
    <t>431411,Россия,Мордовия Респ,Инсарский р-н,,Ямщина с,Куйбышева ул,11,,</t>
  </si>
  <si>
    <t>13:09:0314002:283</t>
  </si>
  <si>
    <t>ГОРИН ПЕТР ЯКОВЛЕВИЧ</t>
  </si>
  <si>
    <t>130901143863</t>
  </si>
  <si>
    <t>431411,Россия,Мордовия Респ,Инсарский р-н,,Ямщина с,Чапаева ул,44,,</t>
  </si>
  <si>
    <t>13:09:0310005:365</t>
  </si>
  <si>
    <t>ПЕРВОЙКИН ИВАН ФЕДОТОВИЧ</t>
  </si>
  <si>
    <t>130901084706</t>
  </si>
  <si>
    <t>431437,Россия,Мордовия Респ,Инсарский р-н,,Новые Верхиссы с,Большая ул,2,,</t>
  </si>
  <si>
    <t>13:09:0302002:329</t>
  </si>
  <si>
    <t>АНАШКИНА ВАЛЕНТИНА ФЕДОРОВНА</t>
  </si>
  <si>
    <t>130922448175</t>
  </si>
  <si>
    <t>431417,Россия,Мордовия Респ,Инсарский р-н,,Верхняя Лухма с,Верхняя ул,10,,</t>
  </si>
  <si>
    <t>13:09:0209001:584</t>
  </si>
  <si>
    <t>КОРОБОВЦЕВА МАРИЯ СТЕПАНОВНА</t>
  </si>
  <si>
    <t>130900601944</t>
  </si>
  <si>
    <t>431405,Россия,Мордовия Респ,Инсарский р-н,,Сиалеевская Пятина с,Коммунистическая ул,7,,</t>
  </si>
  <si>
    <t>13:09:0313005:69</t>
  </si>
  <si>
    <t>БАНКЕТОВА ЛИЯ ВАСИЛЬЕВНА</t>
  </si>
  <si>
    <t>130901371901</t>
  </si>
  <si>
    <t>431432,Россия,Мордовия Респ,Инсарский р-н,,Семёновка д,Ленина ул,19,,</t>
  </si>
  <si>
    <t>13:09:0314002:464</t>
  </si>
  <si>
    <t>КАЗАКОВА ТАМАРА ЕФИМОВНА</t>
  </si>
  <si>
    <t>130922386514</t>
  </si>
  <si>
    <t>431411,Россия,Мордовия Респ,Инсарский р-н,,Ямщина с,Чапаева ул,15,,</t>
  </si>
  <si>
    <t>13:11:0211001:295</t>
  </si>
  <si>
    <t>АГЕЕВ МИХАИЛ АНДРЕЕВИЧ</t>
  </si>
  <si>
    <t>131100708520</t>
  </si>
  <si>
    <t>431902,Россия,Мордовия Респ,Кадошкинский р-н,,Глушково с,Центральная ул,5,,</t>
  </si>
  <si>
    <t>АГЕЕВА ОЛЬГА ВАСИЛЬЕВНА</t>
  </si>
  <si>
    <t>131100711330</t>
  </si>
  <si>
    <t>13:11:0103001:587</t>
  </si>
  <si>
    <t>Альмяшева Алия Абдулловна</t>
  </si>
  <si>
    <t>131100516730</t>
  </si>
  <si>
    <t>431912,Россия,Мордовия Респ,Кадошкинский р-н,,Большая Поляна с,Ленина ул,32,,</t>
  </si>
  <si>
    <t>13:11:0103001:514</t>
  </si>
  <si>
    <t>КУЧАТОВА САРА ХАМЗИНОВНА</t>
  </si>
  <si>
    <t>131142121526</t>
  </si>
  <si>
    <t>431912,Россия,Мордовия Респ,Кадошкинский р-н,,Большая Поляна с,Ленина ул,67,,</t>
  </si>
  <si>
    <t>13:11:0207001:761</t>
  </si>
  <si>
    <t>СИНЯКИН ВИКТОР ВАСИЛЬЕВИЧ</t>
  </si>
  <si>
    <t>131100503668</t>
  </si>
  <si>
    <t>431902,Россия,Мордовия Респ,Кадошкинский р-н,,Паево с,М.Т.Антясова ул,83,,</t>
  </si>
  <si>
    <t>13:11:0103001:627</t>
  </si>
  <si>
    <t>КИЛЬДЕЕВ АБДУЛЛА ХАСЯНОВИЧ</t>
  </si>
  <si>
    <t>131100549493</t>
  </si>
  <si>
    <t>431912,Россия,Мордовия Респ,Кадошкинский р-н,,Большая Поляна с,Ленина ул,13,,</t>
  </si>
  <si>
    <t>Кшнякина Любовь Егоровна</t>
  </si>
  <si>
    <t>131100102680</t>
  </si>
  <si>
    <t>13:11:0103001:687</t>
  </si>
  <si>
    <t>ИШТРЯКОВ ХАРИС ИСХАКОВИЧ</t>
  </si>
  <si>
    <t>131109803225</t>
  </si>
  <si>
    <t>431912,Россия,Мордовия Респ,Кадошкинский р-н,,Большая Поляна с,Школьная ул,17,,</t>
  </si>
  <si>
    <t>13:11:0102001:664</t>
  </si>
  <si>
    <t>431910,Россия,Мордовия Респ,Кадошкинский р-н,,Адашево с,Ленина ул,72,,</t>
  </si>
  <si>
    <t>13:09:0304003:289</t>
  </si>
  <si>
    <t>ЗОТКИН НИКОЛАЙ ВАСИЛЬЕВИЧ</t>
  </si>
  <si>
    <t>130922497020</t>
  </si>
  <si>
    <t>431418,Россия,Мордовия Респ,Инсарский р-н,,Лухменский Майдан с,им Фролова ул,24,,</t>
  </si>
  <si>
    <t>13:09:0302002:325</t>
  </si>
  <si>
    <t>130901251876</t>
  </si>
  <si>
    <t>с.В-Лухма,Терешковой,5,</t>
  </si>
  <si>
    <t>13:09:0216002:436</t>
  </si>
  <si>
    <t>ДЕРБЕДЕНЕВА АННА ИВАНОВНА</t>
  </si>
  <si>
    <t>130900630751</t>
  </si>
  <si>
    <t>с.Казеевка,Горка,14,</t>
  </si>
  <si>
    <t>13:09:0216002:510</t>
  </si>
  <si>
    <t>ДЕРБЕДЕНЕВ ВЛАДИМИР ЯКОВЛЕВИЧ</t>
  </si>
  <si>
    <t>130901163901</t>
  </si>
  <si>
    <t>431435,Россия,Мордовия Респ,Инсарский р-н,,Казеевка с,Новая Казеевка ул,9,,</t>
  </si>
  <si>
    <t>13:09:0216002:581</t>
  </si>
  <si>
    <t>ЕРОФЕЕВ ИВАН АКИМОВИЧ</t>
  </si>
  <si>
    <t>130901197227</t>
  </si>
  <si>
    <t>431435,Россия,Мордовия Респ,Инсарский р-н,,Казеевка с,Новая Казеевка ул,120,,</t>
  </si>
  <si>
    <t>13:09:0216002:614</t>
  </si>
  <si>
    <t>МАРУШКИН ИВАН ВЛАДИМИРОВИЧ</t>
  </si>
  <si>
    <t>130900434316</t>
  </si>
  <si>
    <t>431435,Россия,Мордовия Респ,Инсарский р-н,,Казеевка с,Новая Казеевка ул,127,,</t>
  </si>
  <si>
    <t>13:09:0216002:531</t>
  </si>
  <si>
    <t>ШИРШИКОВА МАРИЯ СЕМЕНОВНА</t>
  </si>
  <si>
    <t>130900624275</t>
  </si>
  <si>
    <t>431435,Россия,Мордовия Респ,Инсарский р-н,,Казеевка с,Новая Казеевка ул,30,,</t>
  </si>
  <si>
    <t>ШИРШИКОВА НИНА АЛЕКСАНДРОВНА</t>
  </si>
  <si>
    <t>13:09:0216002:580</t>
  </si>
  <si>
    <t>ХАРЛАШКИНА ВЕРА ГРИГОРЬЕВНА</t>
  </si>
  <si>
    <t>130900625790</t>
  </si>
  <si>
    <t>431435,Россия,Мордовия Респ,Инсарский р-н,,Казеевка с,Новая Казеевка ул,107,,</t>
  </si>
  <si>
    <t>13:11:0102001:777</t>
  </si>
  <si>
    <t>САМСОНОВА ЗИНАИДА ИВАНОВНА</t>
  </si>
  <si>
    <t>131100898536</t>
  </si>
  <si>
    <t>431910,Россия,Мордовия Респ,Кадошкинский р-н,,Адашево с,Дружбы ул,8,,</t>
  </si>
  <si>
    <t>13:09:0208005:210</t>
  </si>
  <si>
    <t>АБРАШКИНА ЕЛЕНА ФЕДОРОВНА</t>
  </si>
  <si>
    <t>130901259346</t>
  </si>
  <si>
    <t>д.Кульмеж,Антроповых,22,</t>
  </si>
  <si>
    <t>13:09:0208005:193</t>
  </si>
  <si>
    <t>МОРЕВА ГАЛИНА ВАСИЛЬЕВНА</t>
  </si>
  <si>
    <t>130901276359</t>
  </si>
  <si>
    <t>д.Кульмеж,Антроповых,67,</t>
  </si>
  <si>
    <t>13:11:0105001:456</t>
  </si>
  <si>
    <t>БИКМУРЗИНА НАИЛЯ ХАСЯНОВНА</t>
  </si>
  <si>
    <t>131100045859</t>
  </si>
  <si>
    <t>431911,Россия,Мордовия Респ,Кадошкинский р-н,,Латышовка с,Советская ул,72,,</t>
  </si>
  <si>
    <t>13:24:0102061:1399</t>
  </si>
  <si>
    <t>ДУГАЕВ МИХАИЛ ВАСИЛЬЕВИЧ</t>
  </si>
  <si>
    <t>132303577699</t>
  </si>
  <si>
    <t>,РОССИЯ,Республика Мордовия,,Ковылкино г,,Желябова ул,7,,108</t>
  </si>
  <si>
    <t>13:24:0102061:2210</t>
  </si>
  <si>
    <t>БАТАЕВ ГРИГОРИЙ АЛЕКСЕЕВИЧ</t>
  </si>
  <si>
    <t>132302275448</t>
  </si>
  <si>
    <t>,РОССИЯ,Республика Мордовия,,Ковылкино г,,Королева ул,21,,16</t>
  </si>
  <si>
    <t>РАЧКОВ НИКОЛАЙ НИКОЛАЕВИЧ</t>
  </si>
  <si>
    <t>13:24:0102061:1951</t>
  </si>
  <si>
    <t>ЧЕРНОВА АНАСТАСИЯ НИКОЛАЕВНА</t>
  </si>
  <si>
    <t>132302291320</t>
  </si>
  <si>
    <t>,РОССИЯ,Республика Мордовия,,Ковылкино г,,Королева ул,15,,6</t>
  </si>
  <si>
    <t>13:24:0102061:2216</t>
  </si>
  <si>
    <t>СМИРНОВ АЛЕКСАНДР ДМИТРИЕВИЧ</t>
  </si>
  <si>
    <t>132300836521</t>
  </si>
  <si>
    <t>,РОССИЯ,Республика Мордовия,,Ковылкино г,,Королева ул,21,,46</t>
  </si>
  <si>
    <t>13:24:0102061:2047</t>
  </si>
  <si>
    <t>431351,РОССИЯ,Мордовия Респ,,Ковылкино г,,Королева ул,17,,27</t>
  </si>
  <si>
    <t>13:09:0117008:243</t>
  </si>
  <si>
    <t>,,Республика Мордовия,,Инсар г,,Кирова ул,2,,1</t>
  </si>
  <si>
    <t>13:09:0117009:689</t>
  </si>
  <si>
    <t>РЫЖОВ ВЛАДИМИР ДМИТРИЕВИЧ</t>
  </si>
  <si>
    <t>130922449203</t>
  </si>
  <si>
    <t>,РОССИЯ,Республика Мордовия,,Инсар г,,Московская ул,116,,12</t>
  </si>
  <si>
    <t>13:12:0327001:545</t>
  </si>
  <si>
    <t>ЛАРЬКИНА АНТОНИНА АНАНЬЕВНА</t>
  </si>
  <si>
    <t>132302385786</t>
  </si>
  <si>
    <t>,РОССИЯ,Мордовия Респ,Ковылкинский р-н,,Станция Самаевка п,Железнодорожная ул,5,,2</t>
  </si>
  <si>
    <t>13:24:0102057:1776</t>
  </si>
  <si>
    <t>ВОЛКОВА ТАТЬЯНА СЕРГЕЕВНА</t>
  </si>
  <si>
    <t>132303145642</t>
  </si>
  <si>
    <t>,РОССИЯ,Республика Мордовия,,Ковылкино г,,Фролова ул,1а,,15</t>
  </si>
  <si>
    <t>132303145579</t>
  </si>
  <si>
    <t>13:24:0105017:154</t>
  </si>
  <si>
    <t>КИРИЛКИН АЛЕКСАНДР АЛЕКСЕЕВИЧ</t>
  </si>
  <si>
    <t>132303042380</t>
  </si>
  <si>
    <t>,,Республика Мордовия,,Ковылкино г,,Демьяна Бедного ул,10а,,</t>
  </si>
  <si>
    <t>13:09:0117022:513</t>
  </si>
  <si>
    <t>Дергунов Петр Матвеевич</t>
  </si>
  <si>
    <t>130901273213</t>
  </si>
  <si>
    <t>431430,Россия,Мордовия Респ,Инсарский р-н,Инсар г,,Желябова ул,13,,</t>
  </si>
  <si>
    <t>13:12:0502001:306</t>
  </si>
  <si>
    <t>КОСТИНА ЕЛЕНА ФИЛИППОВНА</t>
  </si>
  <si>
    <t>132301820299</t>
  </si>
  <si>
    <t>431301,Россия,Мордовия Респ,Ковылкинский р-н,,Алькино с,Школьная ул,9,,</t>
  </si>
  <si>
    <t>13:12:0519002:143</t>
  </si>
  <si>
    <t>КАЗАНКОВ ФЕДОР ГРИГОРЬЕВИЧ</t>
  </si>
  <si>
    <t>132351071528</t>
  </si>
  <si>
    <t>431312,Россия,Мордовия Респ,Ковылкинский р-н,,Вярвель д,Московская ул,51,,</t>
  </si>
  <si>
    <t>13:12:0508001:433</t>
  </si>
  <si>
    <t>КОЛОДИН АЛЕКСЕЙ ПАВЛОВИЧ</t>
  </si>
  <si>
    <t>132303916327</t>
  </si>
  <si>
    <t>431314,Россия,Мордовия Респ,Ковылкинский р-н,,Казенный Майдан с,Центральная ул,22,,</t>
  </si>
  <si>
    <t>13:12:0508001:577</t>
  </si>
  <si>
    <t>АНОШКИН НИКОЛАЙ АЛЕКСАНДРОВИЧ</t>
  </si>
  <si>
    <t>132301283358</t>
  </si>
  <si>
    <t>431314,Россия,Мордовия Респ,Ковылкинский р-н,,Казенный Майдан с,Кооперативная ул,3,,</t>
  </si>
  <si>
    <t>13:12:0508001:546</t>
  </si>
  <si>
    <t>ШАБАЕВ МИХАИЛ МАКСИМОВИЧ</t>
  </si>
  <si>
    <t>132303340883</t>
  </si>
  <si>
    <t>431314,Россия,Мордовия Респ,Ковылкинский р-н,,Казенный Майдан с,Пролетарская ул,14,,</t>
  </si>
  <si>
    <t>13:12:0512001:388</t>
  </si>
  <si>
    <t>Лунькин Петр Федорович</t>
  </si>
  <si>
    <t>132301989288</t>
  </si>
  <si>
    <t>13:12:0512001:455</t>
  </si>
  <si>
    <t>132302988022</t>
  </si>
  <si>
    <t>431318,Россия,Мордовия Респ,Ковылкинский р-н,,Красный Шадым с,Октябрьская ул,15,,</t>
  </si>
  <si>
    <t>13:12:0131001:749</t>
  </si>
  <si>
    <t>ВОЛКОВА МАРИЯ АРСЕНТЬЕВНА</t>
  </si>
  <si>
    <t>132301577453</t>
  </si>
  <si>
    <t>431311,Россия,Мордовия Респ,Ковылкинский р-н,,Токмово с,40 лет Октября ул,61,,</t>
  </si>
  <si>
    <t>13:12:0234001:550</t>
  </si>
  <si>
    <t>132351077706</t>
  </si>
  <si>
    <t>431319,Россия,Мордовия Респ,Ковылкинский р-н,,Старое Пшенево с,Советская ул,29,,</t>
  </si>
  <si>
    <t>13:12:0508001:534</t>
  </si>
  <si>
    <t>ДЕНИСОВА ТАТЬЯНА КУЗЬМИНИЧНА</t>
  </si>
  <si>
    <t>132302271500</t>
  </si>
  <si>
    <t>431314,Россия,Мордовия Респ,Ковылкинский р-н,,Казенный Майдан с,Советская ул,9,,</t>
  </si>
  <si>
    <t>13:12:0519002:132</t>
  </si>
  <si>
    <t>ЧЕКАНИНА ЕВДОКИЯ ИВАНОВНА</t>
  </si>
  <si>
    <t>132302446069</t>
  </si>
  <si>
    <t>431312,Россия,Мордовия Респ,Ковылкинский р-н,,Вярвель д,Московская ул,55,,</t>
  </si>
  <si>
    <t>13:12:0502001:333</t>
  </si>
  <si>
    <t>ПИНЧУГИН АНДРЕЙ ВАСИЛЬЕВИЧ</t>
  </si>
  <si>
    <t>132350767619</t>
  </si>
  <si>
    <t>431301,Россия,Мордовия Респ,Ковылкинский р-н,,Алькино с,Большая ул,7,,</t>
  </si>
  <si>
    <t>13:12:0512001:368</t>
  </si>
  <si>
    <t>ГНУСАРЕВ ПАВЕЛ МАКСИМОВИЧ</t>
  </si>
  <si>
    <t>132301969450</t>
  </si>
  <si>
    <t>431318,Россия,Мордовия Респ,Ковылкинский р-н,,Красный Шадым с,Красноармейская ул,13,,</t>
  </si>
  <si>
    <t>13:12:0512001:532</t>
  </si>
  <si>
    <t>АНДРЮШЕЧКИНА АННА ИВАНОВНА</t>
  </si>
  <si>
    <t>132301968400</t>
  </si>
  <si>
    <t>431318,Россия,Мордовия Респ,Ковылкинский р-н,,Красный Шадым с,Красноармейская ул,17,,</t>
  </si>
  <si>
    <t>13:12:0512001:354</t>
  </si>
  <si>
    <t>132302986339</t>
  </si>
  <si>
    <t>431318,Россия,Мордовия Респ,Ковылкинский р-н,,Красный Шадым с,Ударная ул,12,,</t>
  </si>
  <si>
    <t>13:12:0512001:409</t>
  </si>
  <si>
    <t>КОНДРАШКИН ИВАН ТЕРЕНТЬЕВИЧ</t>
  </si>
  <si>
    <t>132301992700</t>
  </si>
  <si>
    <t>431318,Россия,Мордовия Респ,Ковылкинский р-н,,Красный Шадым с,Ударная ул,19,,</t>
  </si>
  <si>
    <t>13:12:0512001:510</t>
  </si>
  <si>
    <t>МАРЧЕНКОВА МАРИЯ АНДРЕЕВНА</t>
  </si>
  <si>
    <t>132301983007</t>
  </si>
  <si>
    <t>431318,Россия,Мордовия Респ,Ковылкинский р-н,,Красный Шадым с,,,,</t>
  </si>
  <si>
    <t>13:12:0512001:551</t>
  </si>
  <si>
    <t>СОКОЛОВ ИВАН ПРОХОРОВИЧ</t>
  </si>
  <si>
    <t>132301973922</t>
  </si>
  <si>
    <t>431318,Россия,Мордовия Респ,Ковылкинский р-н,,Красный Шадым с,Чапаевская ул,32,,</t>
  </si>
  <si>
    <t>13:12:0233001:226</t>
  </si>
  <si>
    <t>ПОТАНИНА МАРИЯ ЯКОВЛЕВНА</t>
  </si>
  <si>
    <t>132301893459</t>
  </si>
  <si>
    <t>431309,Россия,Мордовия Респ,Ковылкинский р-н,,Унуевский Майдан с,Планская ул,53,,</t>
  </si>
  <si>
    <t>13:12:0512001:503</t>
  </si>
  <si>
    <t>ПОГОДИНА АНАСТАСИЯ МАКСИМОВНА</t>
  </si>
  <si>
    <t>132301977557</t>
  </si>
  <si>
    <t>431318,Россия,Мордовия Респ,Ковылкинский р-н,,Красный Шадым с,Загорская ул,41,,</t>
  </si>
  <si>
    <t>13:12:0131001:758</t>
  </si>
  <si>
    <t>132301581467</t>
  </si>
  <si>
    <t>431311,Россия,Мордовия Респ,Ковылкинский р-н,,Токмово с,40 лет Октября ул,18,,</t>
  </si>
  <si>
    <t>13:12:0512001:511</t>
  </si>
  <si>
    <t>СОЛОВЬЕВ НИКОЛАЙ АНДРЕЕВИЧ</t>
  </si>
  <si>
    <t>132301979709</t>
  </si>
  <si>
    <t>431318,Россия,Мордовия Респ,Ковылкинский р-н,,Красный Шадым с,Октябрьская ул,7,,</t>
  </si>
  <si>
    <t>13:12:0535001:373</t>
  </si>
  <si>
    <t>Евдокимов Геннадий Петрович</t>
  </si>
  <si>
    <t>132302265337</t>
  </si>
  <si>
    <t>431314,Россия,Мордовия Респ,Ковылкинский р-н,,Шадым с,Центральная ул,16,,</t>
  </si>
  <si>
    <t>13:12:0529001:410</t>
  </si>
  <si>
    <t>ЯКУШКИНА АНИСИЯ ФЕДОРОВНА</t>
  </si>
  <si>
    <t>132301814986</t>
  </si>
  <si>
    <t>431315,Россия,Мордовия Респ,Ковылкинский р-н,,Старое Дракино с,Большая ул,64,,</t>
  </si>
  <si>
    <t>13:12:0131001:620</t>
  </si>
  <si>
    <t>НОВИЧКОВ ВЯЧЕСЛАВ МИХАЙЛОВИЧ</t>
  </si>
  <si>
    <t>131200170540</t>
  </si>
  <si>
    <t>431311,Россия,Мордовия Респ,Ковылкинский р-н,,Токмово с,40 лет Октября ул,31,,</t>
  </si>
  <si>
    <t>13:12:0234001:385</t>
  </si>
  <si>
    <t>МЕЩЕРЯКОВ ФЕДОР ГРИГОРЬЕВИЧ</t>
  </si>
  <si>
    <t>132302059743</t>
  </si>
  <si>
    <t>431319,Россия,Мордовия Респ,Ковылкинский р-н,,Чекашевы Поляны с,Заречная ул,35,,</t>
  </si>
  <si>
    <t>13:12:0535001:305</t>
  </si>
  <si>
    <t>СУРДАЕВА ИРИНА ФЕДОРОВНА</t>
  </si>
  <si>
    <t>132302271034</t>
  </si>
  <si>
    <t>431314,Россия,Мордовия Респ,Ковылкинский р-н,,Шадым с,Слободка ул,25,,</t>
  </si>
  <si>
    <t>13:12:0234001:442</t>
  </si>
  <si>
    <t>БАБИНА АННА КИРИЛЛОВНА</t>
  </si>
  <si>
    <t>132302034629</t>
  </si>
  <si>
    <t>431319,Россия,Мордовия Респ,Ковылкинский р-н,,Чекашевы Поляны с,Колхозная ул,16,,</t>
  </si>
  <si>
    <t>13:12:0131001:675</t>
  </si>
  <si>
    <t>МИХАЙЛИНА ТАТЬЯНА ИВАНОВНА</t>
  </si>
  <si>
    <t>132301577527</t>
  </si>
  <si>
    <t>431311,Россия,Мордовия Респ,Ковылкинский р-н,,Токмово с,40 лет Октября ул,84,,</t>
  </si>
  <si>
    <t>13:12:0234001:575</t>
  </si>
  <si>
    <t>ЛЮБАВИН МИХАИЛ СЕРГЕЕВИЧ</t>
  </si>
  <si>
    <t>132302049495</t>
  </si>
  <si>
    <t>431319,Россия,Мордовия Респ,Ковылкинский р-н,,Старое Пшенево с,Калинина ул,1,,</t>
  </si>
  <si>
    <t>13:12:0234001:538</t>
  </si>
  <si>
    <t>Канайкин Григорий Иванович</t>
  </si>
  <si>
    <t>132302036009</t>
  </si>
  <si>
    <t>13:12:0529001:510</t>
  </si>
  <si>
    <t>СИНЯЕВА ПРАСКОВЬЯ ИВАНОВНА</t>
  </si>
  <si>
    <t>132301822377</t>
  </si>
  <si>
    <t>431315,Россия,Мордовия Респ,Ковылкинский р-н,,Старое Дракино с,Камышовая ул,68,,</t>
  </si>
  <si>
    <t>13:12:0529001:616</t>
  </si>
  <si>
    <t>ВЕЛЬМЯКИН ТРОФИМ ИОНОВИЧ</t>
  </si>
  <si>
    <t>131200094627</t>
  </si>
  <si>
    <t>13-13-03/030/2012-323</t>
  </si>
  <si>
    <t>431315,Россия,Мордовия Респ,Ковылкинский р-н,,Старое Дракино с,Старая ул,12,,</t>
  </si>
  <si>
    <t>13:12:0529001:597</t>
  </si>
  <si>
    <t>БУЗАНОВ НИКОЛАЙ ИВАНОВИЧ</t>
  </si>
  <si>
    <t>132301801987</t>
  </si>
  <si>
    <t>431315,Россия,Мордовия Респ,Ковылкинский р-н,,Старое Дракино с,Старая ул,25,,</t>
  </si>
  <si>
    <t>13:12:0529001:473</t>
  </si>
  <si>
    <t>ГУБАНОВА ВЕРА ИВАНОВНА</t>
  </si>
  <si>
    <t>132301850448</t>
  </si>
  <si>
    <t>431315,Россия,Мордовия Респ,Ковылкинский р-н,,Старое Дракино с,Камышовая ул,36,,</t>
  </si>
  <si>
    <t>13:12:0234001:612</t>
  </si>
  <si>
    <t>СИДОРКИНА РАИСА СЕМЕНОВНА</t>
  </si>
  <si>
    <t>132302050363</t>
  </si>
  <si>
    <t>431319,Россия,Мордовия Респ,Ковылкинский р-н,,Старое Пшенево с,Калинина ул,19,,</t>
  </si>
  <si>
    <t>13:12:0529001:474</t>
  </si>
  <si>
    <t>431315,Россия,Мордовия Респ,Ковылкинский р-н,,Старое Дракино с,Камышовая ул,45,,</t>
  </si>
  <si>
    <t>13:12:0309001:139</t>
  </si>
  <si>
    <t>ВЛАЗНЕВ ДМИТРИЙ МИХАЙЛОВИЧ</t>
  </si>
  <si>
    <t>132302378637</t>
  </si>
  <si>
    <t>431341,Россия,Мордовия Респ,Ковылкинский р-н,,Клиновка с,Центральная ул,47,,</t>
  </si>
  <si>
    <t>13:12:0322001:464</t>
  </si>
  <si>
    <t>ВОЛОСТНОВ НИКОЛАЙ ЕВДОКИМОВИЧ</t>
  </si>
  <si>
    <t>132302624681</t>
  </si>
  <si>
    <t>13:12:0529001:453</t>
  </si>
  <si>
    <t>СОЛДАТКИН ВАСИЛИЙ ИГНАТОВИЧ</t>
  </si>
  <si>
    <t>131200092154</t>
  </si>
  <si>
    <t>431315,Россия,Мордовия Респ,Ковылкинский р-н,,Старое Дракино с,Старая ул,13,,</t>
  </si>
  <si>
    <t>13:12:0131001:836</t>
  </si>
  <si>
    <t>КОЖЕВНИКОВА РИММА ИВАНОВНА</t>
  </si>
  <si>
    <t>132301564207</t>
  </si>
  <si>
    <t>431311,Россия,Мордовия Респ,Ковылкинский р-н,,Токмово с,Новая ул,16,,</t>
  </si>
  <si>
    <t>13:12:0234001:393</t>
  </si>
  <si>
    <t>ЛУКЬЯНОВ ИВАН ФИЛИППОВИЧ</t>
  </si>
  <si>
    <t>132302049008</t>
  </si>
  <si>
    <t>431319,Россия,Мордовия Респ,Ковылкинский р-н,,Чекашевы Поляны с,Колхозная ул,39,,</t>
  </si>
  <si>
    <t>13:12:0113001:775</t>
  </si>
  <si>
    <t>ГУРЕЕВ ПЕТР ВАСИЛЬЕВИЧ</t>
  </si>
  <si>
    <t>131200390016</t>
  </si>
  <si>
    <t>431334,Россия,Мордовия Респ,Ковылкинский р-н,,Курнино с,Верхняя ул,60,,</t>
  </si>
  <si>
    <t>13:12:0131001:800</t>
  </si>
  <si>
    <t>ЗАЙЧИКОВА МАРИЯ ФЕДОРОВНА</t>
  </si>
  <si>
    <t>132301575696</t>
  </si>
  <si>
    <t>431311,Россия,Мордовия Респ,Ковылкинский р-н,,Токмово с,40 лет Октября ул,62,,</t>
  </si>
  <si>
    <t>13:12:0517001:321</t>
  </si>
  <si>
    <t>РОГАЧЕВА НАТАЛЬЯ АНДРЕЕВНА</t>
  </si>
  <si>
    <t>132302456885</t>
  </si>
  <si>
    <t>431313,Россия,Мордовия Респ,Ковылкинский р-н,,Мордовское Коломасово с,Центральная ул,65,,</t>
  </si>
  <si>
    <t>13:12:0131001:857</t>
  </si>
  <si>
    <t>ЛИСИНА АНАСТАСИЯ МИХАЙЛОВНА</t>
  </si>
  <si>
    <t>132301579605</t>
  </si>
  <si>
    <t>431311,Россия,Мордовия Респ,Ковылкинский р-н,,Токмово с,40 лет Октября ул,46,,</t>
  </si>
  <si>
    <t>13:12:0131001:610</t>
  </si>
  <si>
    <t>ЛЕОНОВ ВИКТОР СЕРГЕЕВИЧ</t>
  </si>
  <si>
    <t>132303640904</t>
  </si>
  <si>
    <t>431311,Россия,Мордовия Респ,Ковылкинский р-н,,Токмово с,Новая ул,71,,</t>
  </si>
  <si>
    <t>13:12:0131001:825</t>
  </si>
  <si>
    <t>431311,Россия,Мордовия Респ,Ковылкинский р-н,,Токмово с,Пушкина ул,15,,</t>
  </si>
  <si>
    <t>13:12:0307001:247</t>
  </si>
  <si>
    <t>ТОРОПКИН ГРИГОРИЙ АЛЕКСАНДРОВИЧ</t>
  </si>
  <si>
    <t>131200335537</t>
  </si>
  <si>
    <t>431322,Россия,Мордовия Респ,Ковылкинский р-н,,Изосимовка с,Центральная ул,36,,</t>
  </si>
  <si>
    <t>13:12:0113001:751</t>
  </si>
  <si>
    <t>ГУРЕЕВ НИКОЛАЙ НИКОЛАЕВИЧ</t>
  </si>
  <si>
    <t>132302720642</t>
  </si>
  <si>
    <t>431334,Россия,Мордовия Респ,Ковылкинский р-н,,Курнино с,Средняя ул,66,,</t>
  </si>
  <si>
    <t>13:12:0305001:402</t>
  </si>
  <si>
    <t>СЕКСЯСОВА МАТРЕНА ЗАХАРОВНА</t>
  </si>
  <si>
    <t>132301657853</t>
  </si>
  <si>
    <t>431324,Россия,Мордовия Респ,Ковылкинский р-н,,Волгапино с,Ленина ул,14,,</t>
  </si>
  <si>
    <t>МЕЩЕРЯКОВ НИКОЛАЙ НИКОЛАЕВИЧ</t>
  </si>
  <si>
    <t>13:12:0326001:770</t>
  </si>
  <si>
    <t>ТОРБИНА ПЕЛАГЕЯ ИВАНОВНА</t>
  </si>
  <si>
    <t>132301505498</t>
  </si>
  <si>
    <t>431330,Россия,Мордовия Респ,Ковылкинский р-н,,Рыбкино с,Од веле ул,10,,</t>
  </si>
  <si>
    <t>13:12:0305004:120</t>
  </si>
  <si>
    <t>Иляскин Виктор Васильевич</t>
  </si>
  <si>
    <t>132300781093</t>
  </si>
  <si>
    <t>431308,Россия,Мордовия Респ,Ковылкинский р-н,,Кичатово с,Сосновая ул,1,,</t>
  </si>
  <si>
    <t>13:12:0305004:141</t>
  </si>
  <si>
    <t>ПАНЬКИНА СОФЬЯ ИЛЬИНИЧНА</t>
  </si>
  <si>
    <t>132301668848</t>
  </si>
  <si>
    <t>431308,Россия,Мордовия Респ,Ковылкинский р-н,,Кичатово с,Сосновая ул,21,,</t>
  </si>
  <si>
    <t>13:12:0305001:354</t>
  </si>
  <si>
    <t>АРТЕМКИН СЕРГЕЙ АФАНАСЬЕВИЧ</t>
  </si>
  <si>
    <t>132301660736</t>
  </si>
  <si>
    <t>431324,Россия,Мордовия Респ,Ковылкинский р-н,,Волгапино с,Ленина ул,15,,</t>
  </si>
  <si>
    <t>13:12:0131001:964</t>
  </si>
  <si>
    <t>АНИЧЕНКОВ НИКОЛАЙ СЕРАФИМОВИЧ</t>
  </si>
  <si>
    <t>132301279986</t>
  </si>
  <si>
    <t>431311,Россия,Мордовия Респ,Ковылкинский р-н,,Токмово с,Крестьянская ул,32,,</t>
  </si>
  <si>
    <t>13:12:0307002:98</t>
  </si>
  <si>
    <t>Киржаев Петр Сергеевич</t>
  </si>
  <si>
    <t>132302083263</t>
  </si>
  <si>
    <t>431322,Россия,Мордовия Респ,Ковылкинский р-н,,Бранчеевка д,Советская ул,34,,</t>
  </si>
  <si>
    <t>13:12:0305004:92</t>
  </si>
  <si>
    <t>ПАНЬКИН АЛЕКСАНДР ПЕТРОВИЧ</t>
  </si>
  <si>
    <t>132301661867</t>
  </si>
  <si>
    <t>431308,Россия,Мордовия Респ,Ковылкинский р-н,,Кичатово с,Сосновая ул,12,,</t>
  </si>
  <si>
    <t>13:12:0132001:1891</t>
  </si>
  <si>
    <t>СЕРЕБРЯКОВ ИВАН МИХАЙЛОВИЧ</t>
  </si>
  <si>
    <t>132302137504</t>
  </si>
  <si>
    <t>431320,Россия,Мордовия Респ,Ковылкинский р-н,,Троицк с,Лебединая ул,25,,</t>
  </si>
  <si>
    <t>13:12:0132001:1918</t>
  </si>
  <si>
    <t>СУББОТКИНА ЕКАТЕРИНА ВАСИЛЬЕВНА</t>
  </si>
  <si>
    <t>132302133404</t>
  </si>
  <si>
    <t>431320,Россия,Мордовия Респ,Ковылкинский р-н,,Троицк с,Октябрьская ул,8,,</t>
  </si>
  <si>
    <t>13:12:0305004:96</t>
  </si>
  <si>
    <t>ЧУДАЙКИНА ЕЛЕНА ПЕТРОВНА</t>
  </si>
  <si>
    <t>132301674087</t>
  </si>
  <si>
    <t>431308,Россия,Мордовия Респ,Ковылкинский р-н,,Кичатово с,Сосновая ул,20,,</t>
  </si>
  <si>
    <t>13:12:0131001:689</t>
  </si>
  <si>
    <t>ЗАГОРОДНОВ ВЛАДИМИР АНДРЕЕВИЧ</t>
  </si>
  <si>
    <t>132302966822</t>
  </si>
  <si>
    <t>431311,Россия,Мордовия Респ,Ковылкинский р-н,,Токмово с,Пионерская ул,8,,</t>
  </si>
  <si>
    <t>13:12:0132001:2132</t>
  </si>
  <si>
    <t>КОШКИНА ЛЮБОВЬ АЛЕКСЕЕВНА</t>
  </si>
  <si>
    <t>132350612291</t>
  </si>
  <si>
    <t>431320,Россия,Мордовия Респ,Ковылкинский р-н,,Троицк с,Нагорная ул,27,,</t>
  </si>
  <si>
    <t>13:12:0316003:465</t>
  </si>
  <si>
    <t>ИВАШКО АЛЬФРЕД ФРАНТИШКОВИЧ</t>
  </si>
  <si>
    <t>131200219354</t>
  </si>
  <si>
    <t>431304,Россия,Мордовия Респ,Ковылкинский р-н,,Паньжа с,им И.М.Скобцова ул,1,,</t>
  </si>
  <si>
    <t>13:12:0316005:102</t>
  </si>
  <si>
    <t>ТРЯКИНА ЗИНАИДА РОМАНОВНА</t>
  </si>
  <si>
    <t>132351062932</t>
  </si>
  <si>
    <t>431304,Россия,Мордовия Респ,Ковылкинский р-н,,Старые Дубровки д,Школьная ул,38,,</t>
  </si>
  <si>
    <t>13:12:0211002:421</t>
  </si>
  <si>
    <t>АРТЕМКИН ПЕТР ЕГОРОВИЧ</t>
  </si>
  <si>
    <t>132301825586</t>
  </si>
  <si>
    <t>13:12:0132001:1803</t>
  </si>
  <si>
    <t>КАЛОШИН ВИКТОР ВАСИЛЬЕВИЧ</t>
  </si>
  <si>
    <t>132351065820</t>
  </si>
  <si>
    <t>431320,РОССИЯ,Мордовия Респ,Ковылкинский р-н,,Троицк с,Пионерская ул,12,,</t>
  </si>
  <si>
    <t>13:12:0316003:590</t>
  </si>
  <si>
    <t>Пинтяшина Нина Тимофеевна</t>
  </si>
  <si>
    <t>132350910080</t>
  </si>
  <si>
    <t>431304,Россия,Мордовия Респ,Ковылкинский р-н,,Паньжа с,Центральная ул,56,,</t>
  </si>
  <si>
    <t>13:12:0132001:1602</t>
  </si>
  <si>
    <t>132351071207</t>
  </si>
  <si>
    <t>431320,Россия,Мордовия Респ,Ковылкинский р-н,,Троицк с,Плановая ул,13,,</t>
  </si>
  <si>
    <t>13:12:0316003:427</t>
  </si>
  <si>
    <t>Болтунов Николай Петрович</t>
  </si>
  <si>
    <t>132350849004</t>
  </si>
  <si>
    <t>431304,Россия,Мордовия Респ,Ковылкинский р-н,,Паньжа с,Заречная ул,90,,</t>
  </si>
  <si>
    <t>13:12:0132001:2047</t>
  </si>
  <si>
    <t>ЗОТОВА РАИСА ВАСИЛЬЕВНА</t>
  </si>
  <si>
    <t>132302102830</t>
  </si>
  <si>
    <t>431320,Россия,Мордовия Респ,Ковылкинский р-н,,Троицк с,Свердлова ул,9,,</t>
  </si>
  <si>
    <t>13:12:0132001:1475</t>
  </si>
  <si>
    <t>431320,Россия,Мордовия Респ,Ковылкинский р-н,,Троицк с,Кирова ул,112,,</t>
  </si>
  <si>
    <t>13:12:0316005:98</t>
  </si>
  <si>
    <t>ПОНОМАРЕВ ПЕТР СЕМЕНОВИЧ</t>
  </si>
  <si>
    <t>132301493813</t>
  </si>
  <si>
    <t>431304,Россия,Мордовия Респ,Ковылкинский р-н,,Старые Дубровки д,Школьная ул,18,,</t>
  </si>
  <si>
    <t>13:12:0132001:1972</t>
  </si>
  <si>
    <t>ЧУЙКОВ АЛЕКСАНДР НИКОЛАЕВИЧ</t>
  </si>
  <si>
    <t>132302141902</t>
  </si>
  <si>
    <t>13:12:0305001:413</t>
  </si>
  <si>
    <t>КОЛЕМАСКИН МИХАИЛ АНДРЕЕВИЧ</t>
  </si>
  <si>
    <t>132394369051</t>
  </si>
  <si>
    <t>431324,Россия,Мордовия Респ,Ковылкинский р-н,,Волгапино с,Луговая ул,9,,</t>
  </si>
  <si>
    <t>13:12:0428001:229</t>
  </si>
  <si>
    <t>ИШМАМЕТОВА САНИЯ ИБРАГИМОВНА</t>
  </si>
  <si>
    <t>132302424227</t>
  </si>
  <si>
    <t>431327,Россия,Мордовия Респ,Ковылкинский р-н,,Старое Аллагулово с,Абсалямова ул,19,,</t>
  </si>
  <si>
    <t>13:12:0303001:350</t>
  </si>
  <si>
    <t>РОГАЧЕВ ВИКТОР АЛЕКСЕЕВИЧ</t>
  </si>
  <si>
    <t>131200318203</t>
  </si>
  <si>
    <t>431325,Россия,Мордовия Респ,Ковылкинский р-н,,Большой Азясь с,Молодежная ул,19,,1</t>
  </si>
  <si>
    <t>13:12:0303006:199</t>
  </si>
  <si>
    <t>431325,Россия,Мордовия Респ,Ковылкинский р-н,,Сутягино с,Озерная ул,50,,</t>
  </si>
  <si>
    <t>13:12:0303006:162</t>
  </si>
  <si>
    <t>132301853262</t>
  </si>
  <si>
    <t>431325,Россия,Мордовия Респ,Ковылкинский р-н,,Сутягино с,Озерная ул,66,,</t>
  </si>
  <si>
    <t>13:12:0136002:275</t>
  </si>
  <si>
    <t>ВЕРЯСКИН НИКИТА МИХАЙЛОВИЧ</t>
  </si>
  <si>
    <t>132394432754</t>
  </si>
  <si>
    <t>431308,Россия,Мордовия Респ,Ковылкинский р-н,,Шингарино с,Суркино ул,89,,</t>
  </si>
  <si>
    <t>13:12:0303006:176</t>
  </si>
  <si>
    <t>КАРПОВ ДМИТРИЙ ПАВЛОВИЧ</t>
  </si>
  <si>
    <t>132301844356</t>
  </si>
  <si>
    <t>431325,Россия,Мордовия Респ,Ковылкинский р-н,,Сутягино с,Озерная ул,80,,</t>
  </si>
  <si>
    <t>13:12:0303001:341</t>
  </si>
  <si>
    <t>БЫЧКОВ ВАСИЛИЙ САВЕЛЬЕВИЧ</t>
  </si>
  <si>
    <t>132301839074</t>
  </si>
  <si>
    <t>431325,Россия,Мордовия Респ,Ковылкинский р-н,,Большой Азясь с,Центральная ул,71,,</t>
  </si>
  <si>
    <t>13:12:0110001:1558</t>
  </si>
  <si>
    <t>ЮШУТИН АЛЕКСЕЙ ВАСИЛЬЕВИЧ</t>
  </si>
  <si>
    <t>132301707141</t>
  </si>
  <si>
    <t>431310,Россия,Мордовия Респ,Ковылкинский р-н,,Кочелаево с,Колхозная ул,10,,</t>
  </si>
  <si>
    <t>13:12:0614001:528</t>
  </si>
  <si>
    <t>АЛЕШИНА АНАСТАСИЯ КОНСТАНТИНОВНА</t>
  </si>
  <si>
    <t>132301636500</t>
  </si>
  <si>
    <t>431331,Россия,Мордовия Респ,Ковылкинский р-н,,Мамолаево с,Набережная ул,13,,</t>
  </si>
  <si>
    <t>13:12:0303001:360</t>
  </si>
  <si>
    <t>ИВАНЦОВ ИВАН ПЕТРОВИЧ</t>
  </si>
  <si>
    <t>131200062921</t>
  </si>
  <si>
    <t>431325,Россия,Мордовия Респ,Ковылкинский р-н,,Большой Азясь с,Молодежная ул,29,,1</t>
  </si>
  <si>
    <t>13:12:0110001:2190</t>
  </si>
  <si>
    <t>ЧИНЯЕВ НИКОЛАЙ ГРИГОРЬЕВИЧ</t>
  </si>
  <si>
    <t>131200005970</t>
  </si>
  <si>
    <t>431310,Россия,Мордовия Респ,Ковылкинский р-н,,Кочелаево с,Комсомольская ул,80,,</t>
  </si>
  <si>
    <t>13:12:0614001:576</t>
  </si>
  <si>
    <t>МИЛУШКИНА АННА ЕМЕЛЬЯНОВНА</t>
  </si>
  <si>
    <t>132304036237</t>
  </si>
  <si>
    <t>431331,Россия,Мордовия Респ,Ковылкинский р-н,,Мамолаево с,Мичурина ул,27,,</t>
  </si>
  <si>
    <t>13:12:0303001:293</t>
  </si>
  <si>
    <t>КУЗИНА ЛИДИЯ НИКИТОВНА</t>
  </si>
  <si>
    <t>132301853657</t>
  </si>
  <si>
    <t>431325,Россия,Мордовия Респ,Ковылкинский р-н,,Большой Азясь с,Центральная ул,21,,</t>
  </si>
  <si>
    <t>13:12:0110001:2317</t>
  </si>
  <si>
    <t>ПОДКОПАЕВ ВИКТОР ПАВЛОВИЧ</t>
  </si>
  <si>
    <t>132303593404</t>
  </si>
  <si>
    <t>431310,Россия,Мордовия Респ,Ковылкинский р-н,,Кочелаево с,Комсомольская ул,56,,</t>
  </si>
  <si>
    <t>13:12:0303001:345</t>
  </si>
  <si>
    <t>БРОНИН АНАТОЛИЙ АЛЕКСАНДРОВИЧ</t>
  </si>
  <si>
    <t>132350735776</t>
  </si>
  <si>
    <t>431325,Россия,Мордовия Респ,Ковылкинский р-н,,Большой Азясь с,Молодежная ул,15,,1</t>
  </si>
  <si>
    <t>13:12:0110001:2101</t>
  </si>
  <si>
    <t>ТРУШИН АЛЕКСАНДР МИХАЙЛОВИЧ</t>
  </si>
  <si>
    <t>132301724309</t>
  </si>
  <si>
    <t>431310,Россия,Мордовия Респ,Ковылкинский р-н,,Кочелаево с,Новая ул,63,,</t>
  </si>
  <si>
    <t>13:12:0110001:2325</t>
  </si>
  <si>
    <t>Шалаева Анна Александровна</t>
  </si>
  <si>
    <t>132301701439</t>
  </si>
  <si>
    <t>431310,Россия,Мордовия Респ,Ковылкинский р-н,,Кочелаево с,Ленина ул,35,,</t>
  </si>
  <si>
    <t>13:12:0110001:1380</t>
  </si>
  <si>
    <t>БАСОК НАТАЛЬЯ СТЕПАНОВНА</t>
  </si>
  <si>
    <t>131200407693</t>
  </si>
  <si>
    <t>431310,Россия,Мордовия Респ,Ковылкинский р-н,,Кочелаево с,Центральная ул,14,,</t>
  </si>
  <si>
    <t>13:12:0303004:132</t>
  </si>
  <si>
    <t>132301838803</t>
  </si>
  <si>
    <t>431325,Россия,Мордовия Респ,Ковылкинский р-н,,Сейтяновка д,Советская ул,54,,</t>
  </si>
  <si>
    <t>13:09:0310003:155</t>
  </si>
  <si>
    <t>КОБЕЛЬКОВА НИНА ВАСИЛЬЕВНА</t>
  </si>
  <si>
    <t>130922449059</t>
  </si>
  <si>
    <t>431437,Россия,Мордовия Респ,Инсарский р-н,,Старые Верхиссы с,Советская ул,28,,</t>
  </si>
  <si>
    <t>13:12:0303004:138</t>
  </si>
  <si>
    <t>ФЕДОРКИН СТЕПАН ФЕДОРОВИЧ</t>
  </si>
  <si>
    <t>132301849001</t>
  </si>
  <si>
    <t>431325,Россия,Мордовия Респ,Ковылкинский р-н,,Сейтяновка д,Советская ул,8,,</t>
  </si>
  <si>
    <t>13:12:0110001:2294</t>
  </si>
  <si>
    <t>431310,Россия,Мордовия Респ,Ковылкинский р-н,,Кочелаево с,Заречная ул,15,,</t>
  </si>
  <si>
    <t>13:09:0302002:272</t>
  </si>
  <si>
    <t>АЗЫРКИН СЕРГЕЙ ИВАНОВИЧ</t>
  </si>
  <si>
    <t>130900682816</t>
  </si>
  <si>
    <t>431417,Россия,Мордовия Респ,Инсарский р-н,,с Верхняя Лухма,,14,,</t>
  </si>
  <si>
    <t>13:12:0303001:346</t>
  </si>
  <si>
    <t>ИНЯКИНА ПЕЛАГЕЯ ТИМОФЕЕВНА</t>
  </si>
  <si>
    <t>132301848128</t>
  </si>
  <si>
    <t>431325,Россия,Мордовия Респ,Ковылкинский р-н,,Большой Азясь с,Молодежная ул,15,,2</t>
  </si>
  <si>
    <t>13:09:0313002:397</t>
  </si>
  <si>
    <t>АНАСТАСОВА АННА ТИХОНОВНА</t>
  </si>
  <si>
    <t>130922480250</t>
  </si>
  <si>
    <t>431432,Россия,Мордовия Респ,Инсарский р-н,,Языкова Пятина с,Садовая ул,65,,</t>
  </si>
  <si>
    <t>13:09:0209001:446</t>
  </si>
  <si>
    <t>НОВИКОВ ВАСИЛИЙ МАКСИМОВИЧ</t>
  </si>
  <si>
    <t>130900593683</t>
  </si>
  <si>
    <t>431405,Россия,Мордовия Респ,Инсарский р-н,,Сиалеевская Пятина с,Гагарина ул,9а,,</t>
  </si>
  <si>
    <t>13:09:0313002:394</t>
  </si>
  <si>
    <t>АБРАМОВ МИХАИЛ ПАВЛОВИЧ</t>
  </si>
  <si>
    <t>130922447118</t>
  </si>
  <si>
    <t>431432,Россия,Мордовия Респ,Инсарский р-н,,Языкова Пятина с,Садовая ул,34,,</t>
  </si>
  <si>
    <t>13:09:0313002:321</t>
  </si>
  <si>
    <t>ПИЛЮГИН АЛЕКСАНДР СЕРГЕЕВИЧ</t>
  </si>
  <si>
    <t>130922293115</t>
  </si>
  <si>
    <t>431432,Россия,Мордовия Респ,Инсарский р-н,,Языкова Пятина с,Садовая ул,14,,</t>
  </si>
  <si>
    <t>13:09:0312001:564</t>
  </si>
  <si>
    <t>431433,Россия,Мордовия Респ,Инсарский р-н,,Шадымо-Рыскино с,Садовая ул,26,,</t>
  </si>
  <si>
    <t>13:09:0313002:408</t>
  </si>
  <si>
    <t>ПОТАПОВ ВЛАДИМИР АДАМОВИЧ</t>
  </si>
  <si>
    <t>130900639747</t>
  </si>
  <si>
    <t>431432,Россия,Мордовия Респ,Инсарский р-н,,Языкова Пятина с,Гагарина ул,38,,</t>
  </si>
  <si>
    <t>13:09:0311002:362</t>
  </si>
  <si>
    <t>МАРКОВА НАТАЛЬЯ НИКОЛАЕВНА</t>
  </si>
  <si>
    <t>130922330430</t>
  </si>
  <si>
    <t>431413,Россия,Мордовия Респ,Инсарский р-н,,Челмодеевский Майдан с,Восточная ул,2,,</t>
  </si>
  <si>
    <t>13:09:0311002:535</t>
  </si>
  <si>
    <t>ПРОКАЗОВА НАТАЛЬЯ ПЕТРОВНА</t>
  </si>
  <si>
    <t>130922389018</t>
  </si>
  <si>
    <t>431413,Россия,Мордовия Респ,Инсарский р-н,,Челмодеевский Майдан с,Советская ул,21,,</t>
  </si>
  <si>
    <t>13:09:0313002:368</t>
  </si>
  <si>
    <t>ГОЛОЛОБОВ ЕВГЕНИЙ ИВАНОВИЧ</t>
  </si>
  <si>
    <t>130900623391</t>
  </si>
  <si>
    <t>431432,Россия,Мордовия Респ,Инсарский р-н,,Языкова Пятина с,Садовая ул,18,,</t>
  </si>
  <si>
    <t>13:09:0311002:397</t>
  </si>
  <si>
    <t>130922331882</t>
  </si>
  <si>
    <t>431413,Россия,Мордовия Респ,Инсарский р-н,,Челмодеевский Майдан с,Садовая ул,17,,</t>
  </si>
  <si>
    <t>13:09:0312001:493</t>
  </si>
  <si>
    <t>ТУЛУПОВА АЛЕКСАНДРА ПЕТРОВНА</t>
  </si>
  <si>
    <t>130901293820</t>
  </si>
  <si>
    <t>431433,Россия,Мордовия Респ,Инсарский р-н,,Шадымо-Рыскино с,Садовая ул,19,,</t>
  </si>
  <si>
    <t>13:09:0312001:621</t>
  </si>
  <si>
    <t>ТУЛУПОВ ВАСИЛИЙ ФЕДОРОВИЧ</t>
  </si>
  <si>
    <t>130900898131</t>
  </si>
  <si>
    <t>431433,Россия,Мордовия Респ,Инсарский р-н,,Шадымо-Рыскино с,Ленина ул,11,,</t>
  </si>
  <si>
    <t>13:09:0304003:487</t>
  </si>
  <si>
    <t>ПРОВКИНА ЕКАТЕРИНА ГРИГОРЬЕВНА</t>
  </si>
  <si>
    <t>130922443272</t>
  </si>
  <si>
    <t>431418,Россия,Мордовия Респ,Инсарский р-н,,Лухменский Майдан с,Кустовка ул,9,,</t>
  </si>
  <si>
    <t>13:09:0304003:332</t>
  </si>
  <si>
    <t>КРАСНИКОВА АКУЛИНА ЕВГЕНЬЕВНА</t>
  </si>
  <si>
    <t>130900653477</t>
  </si>
  <si>
    <t>431418,Россия,Мордовия Респ,Инсарский р-н,,Лухменский Майдан с,Нагорная ул,7,,</t>
  </si>
  <si>
    <t>13:09:0304003:463</t>
  </si>
  <si>
    <t>КУЛЬКОВ АЛЕКСАНДР МИХАЙЛОВИЧ</t>
  </si>
  <si>
    <t>130901135051</t>
  </si>
  <si>
    <t>431418,Россия,Мордовия Респ,Инсарский р-н,,Лухменский Майдан с,Луговая ул,12,,</t>
  </si>
  <si>
    <t>ХРОМОВА ТАТЬЯНА ВЛАДИМИРОВНА</t>
  </si>
  <si>
    <t>130901070365</t>
  </si>
  <si>
    <t>13:09:0304003:383</t>
  </si>
  <si>
    <t>130900659895</t>
  </si>
  <si>
    <t>431418,Россия,Мордовия Респ,Инсарский р-н,,Лухменский Майдан с,Кустовка ул,1,,</t>
  </si>
  <si>
    <t>13:09:0304003:337</t>
  </si>
  <si>
    <t>130900655481</t>
  </si>
  <si>
    <t>431418,Россия,Мордовия Респ,Инсарский р-н,,Лухменский Майдан с,Первомайская ул,35,,</t>
  </si>
  <si>
    <t>13:09:0311002:580</t>
  </si>
  <si>
    <t>ЕРОХИН ПЕТР СТЕПАНОВИЧ</t>
  </si>
  <si>
    <t>130922330825</t>
  </si>
  <si>
    <t>431413,Россия,Мордовия Респ,Инсарский р-н,,Челмодеевский Майдан с,Центральная ул,7,,</t>
  </si>
  <si>
    <t>13:09:0311002:398</t>
  </si>
  <si>
    <t>130922388913</t>
  </si>
  <si>
    <t>431413,Россия,Мордовия Респ,Инсарский р-н,,Челмодеевский Майдан с,Садовая ул,21,,</t>
  </si>
  <si>
    <t>13:09:0311002:382</t>
  </si>
  <si>
    <t>ЛИСЕНКОВА ТАТЬЯНА СЕМЕНОВНА</t>
  </si>
  <si>
    <t>130900668875</t>
  </si>
  <si>
    <t>431413,Россия,Мордовия Респ,Инсарский р-н,,Челмодеевский Майдан с,Восточная ул,9,,</t>
  </si>
  <si>
    <t>13:09:0304003:361</t>
  </si>
  <si>
    <t>ТРУШЕЧКИН СЕРГЕЙ ИВАНОВИЧ</t>
  </si>
  <si>
    <t>130901241204</t>
  </si>
  <si>
    <t>431418,Россия,Мордовия Респ,Инсарский р-н,,Лухменский Майдан с,Первомайская ул,2,,</t>
  </si>
  <si>
    <t>13:09:0304003:408</t>
  </si>
  <si>
    <t>АРТЮШКИНА МАРИЯ ИВАНОВНА</t>
  </si>
  <si>
    <t>130900662841</t>
  </si>
  <si>
    <t>431418,Россия,Мордовия Респ,Инсарский р-н,,Лухменский Майдан с,Интернациональная ул,14,,</t>
  </si>
  <si>
    <t>13:09:0304003:394</t>
  </si>
  <si>
    <t>КОМАРОВА НАДЕЖДА ИВАНОВНА</t>
  </si>
  <si>
    <t>130900655160</t>
  </si>
  <si>
    <t>431418,Россия,Мордовия Респ,Инсарский р-н,,Лухменский Майдан с,Первомайская ул,9,,</t>
  </si>
  <si>
    <t>13:09:0304003:485</t>
  </si>
  <si>
    <t>АФОНЮШКИНА МАРИЯ ЕГОРОВНА</t>
  </si>
  <si>
    <t>130900664609</t>
  </si>
  <si>
    <t>431418,Россия,Мордовия Респ,Инсарский р-н,,Лухменский Майдан с,Интернациональная ул,26,,</t>
  </si>
  <si>
    <t>13:09:0304003:397</t>
  </si>
  <si>
    <t>АРТЮШКИН ИВАН ИГНАТЬЕВИЧ</t>
  </si>
  <si>
    <t>130900655234</t>
  </si>
  <si>
    <t>431418,Россия,Мордовия Респ,Инсарский р-н,,Лухменский Майдан с,Первомайская ул,6,,</t>
  </si>
  <si>
    <t>13:09:0304003:366</t>
  </si>
  <si>
    <t>ГОРБУНОВА НАДЕЖДА ГРИГОРЬЕВНА</t>
  </si>
  <si>
    <t>130900660202</t>
  </si>
  <si>
    <t>431418,Россия,Мордовия Респ,Инсарский р-н,,Лухменский Майдан с,Первомайская ул,69,,</t>
  </si>
  <si>
    <t>13:12:0614001:731</t>
  </si>
  <si>
    <t>КУПРЯШКИН ИВАН ДМИТРИЕВИЧ</t>
  </si>
  <si>
    <t>132302873350</t>
  </si>
  <si>
    <t>,РОССИЯ,Мордовия Респ,Ковылкинский р-н,,Новое Лепьево д,Мичурина ул,24,,</t>
  </si>
  <si>
    <t>13:12:0306001:316</t>
  </si>
  <si>
    <t>ЛЮБИМКИНА ЗИНАИДА ТАРАСОВНА</t>
  </si>
  <si>
    <t>132303484758</t>
  </si>
  <si>
    <t>431321,Россия,Мордовия Респ,Ковылкинский р-н,,Ежовка с,Старая ул,51,,</t>
  </si>
  <si>
    <t>13:12:0415001:309</t>
  </si>
  <si>
    <t>КОШЕЛЬКОВ АЛЕКСАНДР ПЕТРОВИЧ</t>
  </si>
  <si>
    <t>132303362301</t>
  </si>
  <si>
    <t>431326,Россия,Мордовия Респ,Ковылкинский р-н,,Михайловское с,Школьная ул,32,,</t>
  </si>
  <si>
    <t>13:12:0415001:261</t>
  </si>
  <si>
    <t>КОЗЛИХИНА МАРИЯ АЛЕКСЕЕВНА</t>
  </si>
  <si>
    <t>132302468680</t>
  </si>
  <si>
    <t>431326,Россия,Мордовия Респ,Ковылкинский р-н,,Михайловское с,Заречная ул,24,,</t>
  </si>
  <si>
    <t>13:12:0519001:382</t>
  </si>
  <si>
    <t>431312,Россия,Мордовия Респ,Ковылкинский р-н,,Новое Пшенево с,Ленина ул,7,,</t>
  </si>
  <si>
    <t>Акулова Прасковья Павловна</t>
  </si>
  <si>
    <t>132804811124</t>
  </si>
  <si>
    <t>13:12:0519001:290</t>
  </si>
  <si>
    <t>132350650473</t>
  </si>
  <si>
    <t>431312,Россия,Мордовия Респ,Ковылкинский р-н,,Новое Пшенево с,Ленина ул,33,,</t>
  </si>
  <si>
    <t>13:12:0121001:1188</t>
  </si>
  <si>
    <t>КУДАШКИН ВАСИЛИЙ ТИМОФЕЕВИЧ</t>
  </si>
  <si>
    <t>132303474647</t>
  </si>
  <si>
    <t>431305,Россия,Мордовия Респ,Ковылкинский р-н,,Парапино с,Советская ул,41,,</t>
  </si>
  <si>
    <t>13:12:0519002:151</t>
  </si>
  <si>
    <t>ШЛЕИН ВЛАДИМИР МИХАЙЛОВИЧ</t>
  </si>
  <si>
    <t>131200180587</t>
  </si>
  <si>
    <t>431312,Россия,Мордовия Респ,Ковылкинский р-н,,Вярвель д,Московская ул,32,,</t>
  </si>
  <si>
    <t>13:09:0310005:364</t>
  </si>
  <si>
    <t>ИЛЮШКИНА ТАМАРА ТРОФИМОВНА</t>
  </si>
  <si>
    <t>130900612223</t>
  </si>
  <si>
    <t>431437,Россия,Мордовия Респ,Инсарский р-н,,Новые Верхиссы с,Органовка ул,9,,</t>
  </si>
  <si>
    <t>13:09:0315005:181</t>
  </si>
  <si>
    <t>Юскаева Зинаида Ефимовна</t>
  </si>
  <si>
    <t>130901219618</t>
  </si>
  <si>
    <t>431427,Россия,Мордовия Респ,Инсарский р-н,,Яндовище с,Московская ул,8,,</t>
  </si>
  <si>
    <t>13:09:0302005:78</t>
  </si>
  <si>
    <t>БУРДАСОВ ИВАН ИВАНОВИЧ</t>
  </si>
  <si>
    <t>130922337669</t>
  </si>
  <si>
    <t>431417,Россия,Мордовия Респ,Инсарский р-н,,Кириклеевский Майдан с,Верхняя ул,1,,</t>
  </si>
  <si>
    <t>13:09:0305003:265</t>
  </si>
  <si>
    <t>ВЕЛЬМЯЙКИН ВАСИЛИЙ ЕГОРОВИЧ</t>
  </si>
  <si>
    <t>130900480601</t>
  </si>
  <si>
    <t>431416,Россия,Мордовия Респ,Инсарский р-н,,Мордовская Паевка с,Заречная ул,21,,</t>
  </si>
  <si>
    <t>13:09:0305003:414</t>
  </si>
  <si>
    <t>АДЫШКИН АНАТОЛИЙ МИХАЙЛОВИЧ</t>
  </si>
  <si>
    <t>130901452893</t>
  </si>
  <si>
    <t>431416,Россия,Мордовия Респ,Инсарский р-н,,Мордовская Паевка с,Молодежная ул,3,,</t>
  </si>
  <si>
    <t>13:09:0203005:387</t>
  </si>
  <si>
    <t>130901092802</t>
  </si>
  <si>
    <t>431415,Россия,Мордовия Респ,Инсарский р-н,,Кочетовка с,Пролетарская ул,76,,</t>
  </si>
  <si>
    <t>13:09:0203005:640</t>
  </si>
  <si>
    <t>ГОЛОВАНОВА АНАСТАСИЯ ФАКЕЕВНА</t>
  </si>
  <si>
    <t>130901093080</t>
  </si>
  <si>
    <t>431415,Россия,Мордовия Респ,Инсарский р-н,,Кочетовка с,Ленина ул,69,,</t>
  </si>
  <si>
    <t>13:09:0203005:418</t>
  </si>
  <si>
    <t>ГОЛОВАНОВ НИКОЛАЙ НИКИФОРОВИЧ</t>
  </si>
  <si>
    <t>130922442600</t>
  </si>
  <si>
    <t>431415,Россия,Мордовия Респ,Инсарский р-н,,Кочетовка с,Ленина ул,5,,</t>
  </si>
  <si>
    <t>13:09:0203005:650</t>
  </si>
  <si>
    <t>ХРОМОВА АКУЛИНА АНДРЕЕВНА</t>
  </si>
  <si>
    <t>130901206792</t>
  </si>
  <si>
    <t>431415,Россия,Мордовия Респ,Инсарский р-н,,Кочетовка с,Советская ул,6,,</t>
  </si>
  <si>
    <t>13:09:0312001:426</t>
  </si>
  <si>
    <t>Царапкина Анна Ивановна</t>
  </si>
  <si>
    <t>130922440458</t>
  </si>
  <si>
    <t>431433,Россия,Мордовия Респ,Инсарский р-н,,Шадымо-Рыскино с,Коммунистическая ул,2,,</t>
  </si>
  <si>
    <t>13:11:0208001:450</t>
  </si>
  <si>
    <t>РЯЗАНОВ МИХАИЛ НИКОЛАЕВИЧ</t>
  </si>
  <si>
    <t>131100373970</t>
  </si>
  <si>
    <t>431913,Россия,Мордовия Респ,Кадошкинский р-н,,Пушкино с,Пушкинская ул,18,,</t>
  </si>
  <si>
    <t>13:11:0207001:555</t>
  </si>
  <si>
    <t>МАКУШКИНА РАИСА ЯКОВЛЕВНА</t>
  </si>
  <si>
    <t>131100491451</t>
  </si>
  <si>
    <t>431902,Россия,Мордовия Респ,Кадошкинский р-н,,Паево с,Набережная ул,27,,</t>
  </si>
  <si>
    <t>13:09:0203002:281</t>
  </si>
  <si>
    <t>БОЙКО СВЕТЛАНА ФЕДОРОВНА</t>
  </si>
  <si>
    <t>130901206471</t>
  </si>
  <si>
    <t>431430,Россия,Мордовия Респ,Инсарский р-н,,Арбузовка с,Ленина ул,104,,</t>
  </si>
  <si>
    <t>13:11:0211001:294</t>
  </si>
  <si>
    <t>ПАЛАТКИНА АЛЕКСАНДРА ГРИГОРЬЕВНА</t>
  </si>
  <si>
    <t>131100402483</t>
  </si>
  <si>
    <t>431902,Россия,Мордовия Респ,Кадошкинский р-н,,Глушково с,Центральная ул,48,,</t>
  </si>
  <si>
    <t>13:11:0105001:432</t>
  </si>
  <si>
    <t>СЮНЯЕВ ХУСЯИН УМЯРОВИЧ</t>
  </si>
  <si>
    <t>132607350481</t>
  </si>
  <si>
    <t>431911,Россия,Мордовия Респ,Кадошкинский р-н,,Латышовка с,Ленина ул,,,</t>
  </si>
  <si>
    <t>13:09:0203005:639</t>
  </si>
  <si>
    <t>БЕЗБОРОДОВ СЕРГЕЙ ФЕДОРОВИЧ</t>
  </si>
  <si>
    <t>130901477834</t>
  </si>
  <si>
    <t>431415,Россия,Мордовия Респ,Инсарский р-н,,Кочетовка с,Ленина ул,53,,</t>
  </si>
  <si>
    <t>13:09:0312001:513</t>
  </si>
  <si>
    <t>ЕРОШКИН ИВАН ВАСИЛЬЕВИЧ</t>
  </si>
  <si>
    <t>130901324108</t>
  </si>
  <si>
    <t>431433,Россия,Мордовия Респ,Инсарский р-н,,Шадымо-Рыскино с,Гагарина ул,20,,</t>
  </si>
  <si>
    <t>13:11:0210001:102</t>
  </si>
  <si>
    <t>КЕЗИН ПЕТР ВАСИЛЬЕВИЧ</t>
  </si>
  <si>
    <t>131100970366</t>
  </si>
  <si>
    <t>431900,Россия,Мордовия Респ,Кадошкинский р-н,,Высокая д,Болдина ул,3,,</t>
  </si>
  <si>
    <t>13:09:0310005:306</t>
  </si>
  <si>
    <t>АРТАМОНОВА ПЕЛАГЕЯ СТЕПАНОВНА</t>
  </si>
  <si>
    <t>130922488509</t>
  </si>
  <si>
    <t>431437,Россия,Мордовия Респ,Инсарский р-н,,Новые Верхиссы с,Новенькая ул,40,,</t>
  </si>
  <si>
    <t>13:11:0211001:192</t>
  </si>
  <si>
    <t>АГЕЕВ ВАСИЛИЙ ДМИТРИЕВИЧ</t>
  </si>
  <si>
    <t>131100491388</t>
  </si>
  <si>
    <t>431902,Россия,Мордовия Респ,Кадошкинский р-н,,Глушково с,Центральная ул,104,,</t>
  </si>
  <si>
    <t>13:11:0209001:199</t>
  </si>
  <si>
    <t>ЛОШКАРЕВ ВИКТОР АЛЕКСАНДРОВИЧ</t>
  </si>
  <si>
    <t>131100854000</t>
  </si>
  <si>
    <t>431905,Россия,Мордовия Респ,Кадошкинский р-н,,Сиалеевский Майдан с,Садовая ул,17,,</t>
  </si>
  <si>
    <t>13:12:0234001:634</t>
  </si>
  <si>
    <t>ВЕЛЬМАКИНА МАТРЕНА ТРОФИМОВНА</t>
  </si>
  <si>
    <t>132302445322</t>
  </si>
  <si>
    <t>,РОССИЯ,Мордовия Респ,Ковылкинский р-н,,Новое Пшенево с,Советская ул,15,,</t>
  </si>
  <si>
    <t>13:11:0103001:445</t>
  </si>
  <si>
    <t>ХАНИКОВ АХМЕТ АББЕСОВИЧ</t>
  </si>
  <si>
    <t>131100525407</t>
  </si>
  <si>
    <t>431912,Россия,Мордовия Респ,Кадошкинский р-н,,Большая Поляна с,Гагарина ул,16,,</t>
  </si>
  <si>
    <t>13:11:0209001:224</t>
  </si>
  <si>
    <t>МАШИНА ГАЛИНА ВАСИЛЬЕВНА</t>
  </si>
  <si>
    <t>131100514589</t>
  </si>
  <si>
    <t>431905,Россия,Мордовия Респ,Кадошкинский р-н,,Сиалеевский Майдан с,Нижняя ул,50,,</t>
  </si>
  <si>
    <t>13:12:0124003:209</t>
  </si>
  <si>
    <t>132303472174</t>
  </si>
  <si>
    <t>431350,Россия,Мордовия Респ,Ковылкинский р-н,,Слободиновка д,Заречная ул,1,,</t>
  </si>
  <si>
    <t>13:09:0313002:422</t>
  </si>
  <si>
    <t>130900169428</t>
  </si>
  <si>
    <t>13:9:1309:0:1119:0:А:0_2</t>
  </si>
  <si>
    <t>431432,Россия,Мордовия Респ,Инсарский р-н,,Языкова Пятина с,Садовая ул,52,,</t>
  </si>
  <si>
    <t>13:24:0106008:84</t>
  </si>
  <si>
    <t>АЛЕКСЕЕВА МАРИЯ СЕМЕНОВНА</t>
  </si>
  <si>
    <t>132302296470</t>
  </si>
  <si>
    <t>,,Республика Мордовия,,Ковылкино г,,Школьная ул,1а,,3</t>
  </si>
  <si>
    <t>13:12:0323001:248</t>
  </si>
  <si>
    <t>ОВЕЧКИН АЛЕКСАНДР НИКОЛАЕВИЧ</t>
  </si>
  <si>
    <t>131200228197</t>
  </si>
  <si>
    <t>431323,Россия,Мордовия Респ,Ковылкинский р-н,,Польцо с,Центральная ул,36,,</t>
  </si>
  <si>
    <t>13:12:0323001:206</t>
  </si>
  <si>
    <t>АНИКИНА НАДЕЖДА ФЕДОРОВНА</t>
  </si>
  <si>
    <t>132301276135</t>
  </si>
  <si>
    <t>431323,Россия,Мордовия Респ,Ковылкинский р-н,,Польцо с,Коммуна ул,2,,</t>
  </si>
  <si>
    <t>13:12:0537001:334</t>
  </si>
  <si>
    <t>ПАЛАГИНА АННА ДМИТРИЕВНА</t>
  </si>
  <si>
    <t>132301593198</t>
  </si>
  <si>
    <t>431317,Россия,Мордовия Респ,Ковылкинский р-н,,Янгужинский Майдан с,Советская ул,69,,</t>
  </si>
  <si>
    <t>13:12:0537001:357</t>
  </si>
  <si>
    <t>132301592846</t>
  </si>
  <si>
    <t>431317,Россия,Мордовия Респ,Ковылкинский р-н,,Янгужинский Майдан с,Советская ул,46,,</t>
  </si>
  <si>
    <t>13:12:0537001:312</t>
  </si>
  <si>
    <t>Митронькина Зинаида Ивановна</t>
  </si>
  <si>
    <t>132301599048</t>
  </si>
  <si>
    <t>431317,Россия,Мордовия Респ,Ковылкинский р-н,,Янгужинский Майдан с,Октябрьская ул,3,,</t>
  </si>
  <si>
    <t>13:12:0537001:362</t>
  </si>
  <si>
    <t>СИДНЕВА АГАФЬЯ ДАНИЛОВНА</t>
  </si>
  <si>
    <t>132301590768</t>
  </si>
  <si>
    <t>431317,Россия,Мордовия Респ,Ковылкинский р-н,,Янгужинский Майдан с,Советская ул,9,,</t>
  </si>
  <si>
    <t>13:12:0537001:305</t>
  </si>
  <si>
    <t>ФЕДЯКИН НИКОЛАЙ ФЕДОРОВИЧ</t>
  </si>
  <si>
    <t>132303409599</t>
  </si>
  <si>
    <t>431317,Россия,Мордовия Респ,Ковылкинский р-н,,Янгужинский Майдан с,Заречная ул,11,,</t>
  </si>
  <si>
    <t>13:12:0537001:348</t>
  </si>
  <si>
    <t>ЯНЮШКИНА ЕВДОКИЯ МАКСИМОВНА</t>
  </si>
  <si>
    <t>132301600180</t>
  </si>
  <si>
    <t>431317,Россия,Мордовия Респ,Ковылкинский р-н,,Янгужинский Майдан с,Октябрьская ул,28,,</t>
  </si>
  <si>
    <t>13:12:0304001:126</t>
  </si>
  <si>
    <t>МАРУСЕВА МАРИЯ ВАСИЛЬЕВНА</t>
  </si>
  <si>
    <t>132302414042</t>
  </si>
  <si>
    <t>431306,Россия,Мордовия Респ,Ковылкинский р-н,,Васильевка д,Центральная ул,11,,</t>
  </si>
  <si>
    <t>13:12:0430001:148</t>
  </si>
  <si>
    <t>132302229307</t>
  </si>
  <si>
    <t>431328,Россия,Мордовия Респ,Ковылкинский р-н,,Старая Самаевка с,Сире веле ул,1,,</t>
  </si>
  <si>
    <t>13:12:0430001:202</t>
  </si>
  <si>
    <t>ЧЕПАНОВ ВЛАДИМИР ПЕТРОВИЧ</t>
  </si>
  <si>
    <t>132302178998</t>
  </si>
  <si>
    <t>431328,Россия,Мордовия Респ,Ковылкинский р-н,,Старая Самаевка с,Сире веле ул,57,,</t>
  </si>
  <si>
    <t>13:12:0306001:333</t>
  </si>
  <si>
    <t>ВЕРЯСКИНА МАРИЯ АНДРЕЕВНА</t>
  </si>
  <si>
    <t>132304402099</t>
  </si>
  <si>
    <t>431321,Россия,Мордовия Респ,Ковылкинский р-н,,Ежовка с,Новая ул,18,,</t>
  </si>
  <si>
    <t>13:24:0107029:102</t>
  </si>
  <si>
    <t>САПУНЕНКОВ АНАТОЛИЙ АЛЕКСЕЕВИЧ</t>
  </si>
  <si>
    <t>132303655837</t>
  </si>
  <si>
    <t>,,Республика Мордовия,,Ковылкино г,,Лавочкина ул,3,,</t>
  </si>
  <si>
    <t>13:24:0105014:81</t>
  </si>
  <si>
    <t>БОРТЯКОВА ЕКАТЕРИНА ПЕТРОВНА</t>
  </si>
  <si>
    <t>132303814011</t>
  </si>
  <si>
    <t>,,Республика Мордовия,,Ковылкино г,,Демократическая ул,1,,</t>
  </si>
  <si>
    <t>13:24:0104082:118</t>
  </si>
  <si>
    <t>132301164505</t>
  </si>
  <si>
    <t>,,Республика Мордовия,,Ковылкино г,,Некрасова ул,21,,</t>
  </si>
  <si>
    <t>13:24:0106006:106</t>
  </si>
  <si>
    <t>ШНЯКИНА ЕВДОКИЯ ВАСИЛЬЕВНА</t>
  </si>
  <si>
    <t>132302298237</t>
  </si>
  <si>
    <t>431351, , Мордовия Респ, Ковылкинский р-н, г Ковылкино, , ул Пугачева, 13, ,</t>
  </si>
  <si>
    <t>13:24:0107030:102</t>
  </si>
  <si>
    <t>ДАНИЛОВА АННА НИКИТОВНА</t>
  </si>
  <si>
    <t>132302490011</t>
  </si>
  <si>
    <t>,,Республика Мордовия,,Ковылкино г,,Саранская ул,48,,</t>
  </si>
  <si>
    <t>13:24:0102056:664</t>
  </si>
  <si>
    <t>СВЕЧНИКОВА ЛЮДМИЛА ВИКТОРОВНА</t>
  </si>
  <si>
    <t>132301739707</t>
  </si>
  <si>
    <t>,,Республика Мордовия,,Ковылкино г,,Крылова ул,13а,,6</t>
  </si>
  <si>
    <t>13:12:0323001:247</t>
  </si>
  <si>
    <t>МАКУШОВА АННА АЛЕКСЕЕВНА</t>
  </si>
  <si>
    <t>132301398983</t>
  </si>
  <si>
    <t>431323,Россия,Мордовия Респ,Ковылкинский р-н,,Польцо с,Центральная ул,3,,</t>
  </si>
  <si>
    <t>13:12:0323003:157</t>
  </si>
  <si>
    <t>ЕВЛАШЕВ АЛЕКСАНДР ФЕДОРОВИЧ</t>
  </si>
  <si>
    <t>132303377940</t>
  </si>
  <si>
    <t>431323,Россия,Мордовия Респ,Ковылкинский р-н,,Новая Резеповка д,Мокшанская ул,64,,</t>
  </si>
  <si>
    <t>13:12:0323003:218</t>
  </si>
  <si>
    <t>ШИРШОНКОВА ВЕРА ГАВРИЛОВНА</t>
  </si>
  <si>
    <t>132302002070</t>
  </si>
  <si>
    <t>431323,Россия,Мордовия Респ,Ковылкинский р-н,,Новая Резеповка д,Мокшанская ул,46,,</t>
  </si>
  <si>
    <t>13:12:0323003:155</t>
  </si>
  <si>
    <t>ШИРШОНКОВА КЛАВДИЯ МАТВЕЕВНА</t>
  </si>
  <si>
    <t>132302002465</t>
  </si>
  <si>
    <t>431323,Россия,Мордовия Респ,Ковылкинский р-н,,Новая Резеповка д,Мокшанская ул,50,,</t>
  </si>
  <si>
    <t>13:12:0323003:115</t>
  </si>
  <si>
    <t>КРЫСИН ИВАН ТИМОФЕЕВИЧ</t>
  </si>
  <si>
    <t>132302000130</t>
  </si>
  <si>
    <t>431323,Россия,Мордовия Респ,Ковылкинский р-н,,Новая Резеповка д,Мокшанская ул,40,,</t>
  </si>
  <si>
    <t>13:12:0323003:199</t>
  </si>
  <si>
    <t>КРЫСИНА КЛАВДИЯ ТИМОФЕЕВНА</t>
  </si>
  <si>
    <t>132302002850</t>
  </si>
  <si>
    <t>431323,Россия,Мордовия Респ,Ковылкинский р-н,,Новая Резеповка д,Мокшанская ул,62,,</t>
  </si>
  <si>
    <t>13:12:0323001:217</t>
  </si>
  <si>
    <t>ТОКАРЕВА ЕЛЕНА ПЕТРОВНА</t>
  </si>
  <si>
    <t>132301998807</t>
  </si>
  <si>
    <t>,РОССИЯ,Мордовия Респ,Ковылкинский р-н,,Барки (Рыбкинское с/п) д,Орган ул,6,,</t>
  </si>
  <si>
    <t>13:12:0327001:588</t>
  </si>
  <si>
    <t>КОСТРЮКОВА АНТОНИНА ВАСИЛЬЕВНА</t>
  </si>
  <si>
    <t>132350835361</t>
  </si>
  <si>
    <t>13-13-03/033/2012-377</t>
  </si>
  <si>
    <t>431341,Россия,Мордовия Респ,Ковылкинский р-н,,Станция Самаевка п,Федянина ул,22,,1</t>
  </si>
  <si>
    <t>ПОПОВА ПЕЛАГЕЯ КУЗЬМИНИЧНА</t>
  </si>
  <si>
    <t>132301971202</t>
  </si>
  <si>
    <t>13:24:0102056:822</t>
  </si>
  <si>
    <t>431350,РОССИЯ,Мордовия Респ,,Ковылкино г,,Степана Халтурина ул,14,,2</t>
  </si>
  <si>
    <t>13:11:0101013:337</t>
  </si>
  <si>
    <t>ДЕНИСКИН НИКОЛАЙ КУЗЬМИЧ</t>
  </si>
  <si>
    <t>131100445310</t>
  </si>
  <si>
    <t>13-13-04/002/2013-307</t>
  </si>
  <si>
    <t>Республика Мордовия, Кадошкинский район, р.п.Кадошкино, ул.Заводская, д.5, кв.2</t>
  </si>
  <si>
    <t>13:11:0207001:676</t>
  </si>
  <si>
    <t>КАЖАЕВА НАСТАСИЯ ЗАХАРОВНА</t>
  </si>
  <si>
    <t>131100899346</t>
  </si>
  <si>
    <t>13-13-04/002/2013-499</t>
  </si>
  <si>
    <t>431902,РОССИЯ,Мордовия Респ,Кадошкинский р-н,,Паево с,Набережная ул,41,,</t>
  </si>
  <si>
    <t>13:09:0312001:601</t>
  </si>
  <si>
    <t>ГАВРИЛОВ АЛЕКСАНДР ПРОКОПЬЕВИЧ</t>
  </si>
  <si>
    <t>130901104550</t>
  </si>
  <si>
    <t>431433,РОССИЯ,Мордовия Респ,Инсарский р-н,,Шадымо-Рыскино с,Школьная ул,9,,</t>
  </si>
  <si>
    <t>МЫШЛЯКОВА ЕКАТЕРИНА СЕМЕНОВНА</t>
  </si>
  <si>
    <t>132301563323</t>
  </si>
  <si>
    <t>13:24:0103067:149</t>
  </si>
  <si>
    <t>ГРИШАНИН НИКОЛАЙ ВЛАДИМИРОВИЧ</t>
  </si>
  <si>
    <t>132301715880</t>
  </si>
  <si>
    <t>431350,Россия,Мордовия Респ,,Ковылкино г,,40 лет Октября ул,10,,</t>
  </si>
  <si>
    <t>13:11:0102001:625</t>
  </si>
  <si>
    <t>РАДАЕВА МАРИНА ПЕТРОВНА</t>
  </si>
  <si>
    <t>131100871407</t>
  </si>
  <si>
    <t>,РОССИЯ,Мордовия Респ,Кадошкинский р-н,,Адашево с,Ленина ул,69,,</t>
  </si>
  <si>
    <t>ШИГАЕВ АЛЕКСАНДР СЕРГЕЕВИЧ</t>
  </si>
  <si>
    <t>132303833744</t>
  </si>
  <si>
    <t>Республика Мордовия, г.Ковылкино, ул.50 лет Октября, д.8а, пом.13</t>
  </si>
  <si>
    <t>13:09:0310003:263</t>
  </si>
  <si>
    <t>431437,Россия,Мордовия Респ,Инсарский р-н,,Старые Верхиссы с,Советская ул,58,,</t>
  </si>
  <si>
    <t>,РОССИЯ,Мордовия Респ,Ковылкинский р-н,,Шингарино с,,,,</t>
  </si>
  <si>
    <t>13:12:0121001:1238</t>
  </si>
  <si>
    <t>13-13-05/008/2013-152</t>
  </si>
  <si>
    <t>13:24:0102057:2015</t>
  </si>
  <si>
    <t>13:12:1474:0:52:40:1:Н</t>
  </si>
  <si>
    <t>431350,РОССИЯ,Мордовия Респ,,Ковылкино г,,мкр-н-1,40,1,</t>
  </si>
  <si>
    <t>13:09:0209001:429</t>
  </si>
  <si>
    <t>САФРОНОВА НИНА ДМИТРИЕВНА</t>
  </si>
  <si>
    <t>130901135830</t>
  </si>
  <si>
    <t>431405,Россия,Мордовия Респ,Инсарский р-н,,Сиалеевская Пятина с,Первомайская ул,31,,</t>
  </si>
  <si>
    <t>,РОССИЯ,Мордовия Респ,Ковылкинский р-н,,Рыбкино с,,,,</t>
  </si>
  <si>
    <t>,РОССИЯ,Мордовия Респ,Ковылкинский р-н,,Старое Пшенево с,,,,</t>
  </si>
  <si>
    <t>,РОССИЯ,Мордовия Респ,Ковылкинский р-н,,Красный Шадым с,,,,</t>
  </si>
  <si>
    <t>13:09:0206001:190</t>
  </si>
  <si>
    <t>РЫЧЕК АЛЕКСАНДР СТЕПАНОВИЧ</t>
  </si>
  <si>
    <t>272211657906</t>
  </si>
  <si>
    <t>13:13:03/005/2006:129</t>
  </si>
  <si>
    <t>431430,РОССИЯ,Мордовия Респ,Инсарский р-н,,Васина Поляна д,Садовая ул,23,,</t>
  </si>
  <si>
    <t>13:09:0203002:239</t>
  </si>
  <si>
    <t>МЕТЛИКИНА ВАЛЕНТИНА АНДРЕЕВНА</t>
  </si>
  <si>
    <t>130900135186</t>
  </si>
  <si>
    <t>13:9:1280:0:1119:0:А:0_4</t>
  </si>
  <si>
    <t>,РОССИЯ,Мордовия Респ,Инсарский р-н,,Арбузовка с,Ленина ул,38,,</t>
  </si>
  <si>
    <t>89229847002</t>
  </si>
  <si>
    <t>13:11:0207001:729</t>
  </si>
  <si>
    <t>Ломакин Алексей Семенович</t>
  </si>
  <si>
    <t>131109787573</t>
  </si>
  <si>
    <t>13-13-04/002/2013-437</t>
  </si>
  <si>
    <t>431902,Россия,Мордовия Респ,Кадошкинский р-н,,Паево с,Нижняя ул,38,,</t>
  </si>
  <si>
    <t>ЛОМАКИНА ЕВДОКИЯ ПЕТРОВНА</t>
  </si>
  <si>
    <t>131100415482</t>
  </si>
  <si>
    <t>13:09:0117018:242</t>
  </si>
  <si>
    <t>13-13-03/007/2009-020</t>
  </si>
  <si>
    <t>,РОССИЯ,Мордовия Респ,,Инсар г,,Октябрьская ул,50,,</t>
  </si>
  <si>
    <t>13:11:0101008:153</t>
  </si>
  <si>
    <t>131100804802</t>
  </si>
  <si>
    <t>13-13-04/002/2013-419</t>
  </si>
  <si>
    <t>431900,Россия,Мордовия Респ,Кадошкинский р-н,,Кадошкино рп,Володарского ул,61,,</t>
  </si>
  <si>
    <t>13:12:0110001:1832</t>
  </si>
  <si>
    <t>Егоров Николай Петрович</t>
  </si>
  <si>
    <t>131200331123</t>
  </si>
  <si>
    <t>13:12:198:0:611:0:А:0</t>
  </si>
  <si>
    <t>431310,Россия,Мордовия Респ,Ковылкинский р-н,,Кочелаево с,Ленина ул,,,</t>
  </si>
  <si>
    <t>13:09:0313002:327</t>
  </si>
  <si>
    <t>ЗАВОДЧИКОВ НИКОЛАЙ ПАВЛОВИЧ</t>
  </si>
  <si>
    <t>130900627300</t>
  </si>
  <si>
    <t>431432,Россия,Мордовия Респ,Инсарский р-н,,Языкова Пятина с,Садовая ул,59,,</t>
  </si>
  <si>
    <t>ЗАВОДЧИКОВА КЛАВДИЯ ИВАНОВНА</t>
  </si>
  <si>
    <t>130922356750</t>
  </si>
  <si>
    <t>БИТЕЙКИНА ПРАСКОВЬЯ ДЕМЬЯНОВНА</t>
  </si>
  <si>
    <t>132303726541</t>
  </si>
  <si>
    <t>431350,Россия,Мордовия Респ,Ковылкинский р-н,Ковылкино г,,Желябова ул,,,</t>
  </si>
  <si>
    <t>13:24:0102053:780</t>
  </si>
  <si>
    <t>13-13-03/001/2012-476</t>
  </si>
  <si>
    <t>431314,РОССИЯ,Мордовия Респ,Ковылкинский р-н,,Шадым с,,,,</t>
  </si>
  <si>
    <t>13:12:0124002:190</t>
  </si>
  <si>
    <t>КОПЫЛОВА ВЕРА ИВАНОВНА</t>
  </si>
  <si>
    <t>132601095098</t>
  </si>
  <si>
    <t>13:12:257/2003:144</t>
  </si>
  <si>
    <t>643,431280,Мордовия Респ,Ковылкинский р-н,,Андреевка д,,,,</t>
  </si>
  <si>
    <t>13:09:0117022:733</t>
  </si>
  <si>
    <t>13:09:53/2003:95</t>
  </si>
  <si>
    <t>431430,Россия,Мордовия Респ,Инсарский р-н,Инсар г,,Совхозная ул,49а,,</t>
  </si>
  <si>
    <t>431315,РОССИЯ,Мордовия Респ,Ковылкинский р-н,,Старое Дракино с,Школьная ул,5,,</t>
  </si>
  <si>
    <t>13:12:0529001:605</t>
  </si>
  <si>
    <t>ВИШНЯКОВА АГРАФЕНА СТЕПАНОВНА</t>
  </si>
  <si>
    <t>132301814418</t>
  </si>
  <si>
    <t>13:12:09/009/2005:170</t>
  </si>
  <si>
    <t>431350,РОССИЯ,Мордовия Респ,,Ковылкино г,,Калинина ул,,,</t>
  </si>
  <si>
    <t>,РОССИЯ,Мордовия Респ,,Ковылкино г,,Королева ул,9,,</t>
  </si>
  <si>
    <t>13:09:0117022:458</t>
  </si>
  <si>
    <t>Коньков Сергей Александрович</t>
  </si>
  <si>
    <t>130900442660</t>
  </si>
  <si>
    <t>13:09:09/007/2005:133</t>
  </si>
  <si>
    <t>,РОССИЯ,Мордовия Респ,Инсарский р-н,Инсар г,,Тимирязева ул,8,,</t>
  </si>
  <si>
    <t>,РОССИЯ,Мордовия Респ,Ковылкинский р-н,,Мордовское Коломасово с,,,,</t>
  </si>
  <si>
    <t>,РОССИЯ,Мордовия Респ,Ковылкинский р-н,,Старое Дракино с,,,,</t>
  </si>
  <si>
    <t>,РОССИЯ,Мордовия Респ,Ковылкинский р-н,,Чекашевы Поляны с,,,,</t>
  </si>
  <si>
    <t>13:12:0234001:499</t>
  </si>
  <si>
    <t>ФЕОФАНОВА МАРИЯ ФЕДОТОВНА</t>
  </si>
  <si>
    <t>132706029078</t>
  </si>
  <si>
    <t>13:12:258:0:1119:0:А:0_2</t>
  </si>
  <si>
    <t>13:12:0131001:712</t>
  </si>
  <si>
    <t>ЗАЙЦЕВ МИХАИЛ СТЕПАНОВИЧ</t>
  </si>
  <si>
    <t>132301576185</t>
  </si>
  <si>
    <t>13:12:0309003:247</t>
  </si>
  <si>
    <t>БУЗАЕВ ВЯЧЕСЛАВ АЛЕКСЕЕВИЧ</t>
  </si>
  <si>
    <t>132303386214</t>
  </si>
  <si>
    <t>431328,РОССИЯ,Мордовия Респ,Ковылкинский р-н,,Самаевка с,Заречная ул,87,,</t>
  </si>
  <si>
    <t>13:12:0529001:536</t>
  </si>
  <si>
    <t>КОСТЬКИН ВАСИЛИЙ МИХАЙЛОВИЧ</t>
  </si>
  <si>
    <t>132300745521</t>
  </si>
  <si>
    <t>13-13-03/005/2010-166</t>
  </si>
  <si>
    <t>,РОССИЯ,Мордовия Респ,Ковылкинский р-н,,Самаевка п,,,,</t>
  </si>
  <si>
    <t>13:12:0309003:206</t>
  </si>
  <si>
    <t>13-13-03/068/2010-160</t>
  </si>
  <si>
    <t>13:12:0517001:268</t>
  </si>
  <si>
    <t>ГОРЬКОВА АНАСТАСИЯ МИРОНОВНА</t>
  </si>
  <si>
    <t>132302463787</t>
  </si>
  <si>
    <t>13:13:03/024/2005:144</t>
  </si>
  <si>
    <t>,РОССИЯ,Мордовия Респ,Ковылкинский р-н,,Изосимовка с,,,,</t>
  </si>
  <si>
    <t>,РОССИЯ,Мордовия Респ,Ковылкинский р-н,,Волгапино с,,,,</t>
  </si>
  <si>
    <t>13:12:0307001:258</t>
  </si>
  <si>
    <t>МЕДВЕДЕВА МАРИЯ ПЕТРОВНА</t>
  </si>
  <si>
    <t>132302926499</t>
  </si>
  <si>
    <t>13-13-03/001/2008-244</t>
  </si>
  <si>
    <t>13:12:0113001:706</t>
  </si>
  <si>
    <t>РЫЖЕНКОВА МАРИЯ ИВАНОВНА</t>
  </si>
  <si>
    <t>132302397809</t>
  </si>
  <si>
    <t>13-13-03/030/2011-151</t>
  </si>
  <si>
    <t>431334,РОССИЯ,Мордовия Респ,Ковылкинский р-н,,Курнино с,Средняя ул,6,,</t>
  </si>
  <si>
    <t>13:12:0322001:394</t>
  </si>
  <si>
    <t>ПРОТЯНОВА АЛЕКСАНДРА ПЕТРОВНА</t>
  </si>
  <si>
    <t>132301912630</t>
  </si>
  <si>
    <t>13-13-03/071/2010-024</t>
  </si>
  <si>
    <t>,РОССИЯ,Мордовия Респ,Ковылкинский р-н,,Покровск с,,,,</t>
  </si>
  <si>
    <t>КОЛЬТЯПИНА АННА НИКОЛАЕВНА</t>
  </si>
  <si>
    <t>132300786775</t>
  </si>
  <si>
    <t>13:12:0322001:494</t>
  </si>
  <si>
    <t>КОМОЛЯТОВА АННА ДМИТРИЕВНА</t>
  </si>
  <si>
    <t>132301946982</t>
  </si>
  <si>
    <t>13:12:246:0:2:26:0:0</t>
  </si>
  <si>
    <t>13:12:0136002:243</t>
  </si>
  <si>
    <t>132301665318</t>
  </si>
  <si>
    <t>13:12:252:0:13:0:А:0</t>
  </si>
  <si>
    <t>13:12:0305002:174</t>
  </si>
  <si>
    <t>САТЛЕЙКИНА РАИСА ФЕДОРОВНА</t>
  </si>
  <si>
    <t>132303363993</t>
  </si>
  <si>
    <t>13:12:227/2002:148А</t>
  </si>
  <si>
    <t>13:12:0136002:264</t>
  </si>
  <si>
    <t>КАНДАЕВА ЕКАТЕРИНА СТЕПАНОВНА</t>
  </si>
  <si>
    <t>132301682962</t>
  </si>
  <si>
    <t>13-13-03/033/2012-28</t>
  </si>
  <si>
    <t>431308,Россия,Мордовия Респ,Ковылкинский р-н,,Шингарино с,Московская ул,37,,</t>
  </si>
  <si>
    <t>13:12:0211002:361</t>
  </si>
  <si>
    <t>АТАМАНОВА ВАЛЕНТИНА МИХАЙЛОВНА</t>
  </si>
  <si>
    <t>741509105860</t>
  </si>
  <si>
    <t>13:12:233:0:89:0:А:0_2</t>
  </si>
  <si>
    <t>89229832006</t>
  </si>
  <si>
    <t>13:12:0326001:743</t>
  </si>
  <si>
    <t>САВКИНА НИНА ИВАНОВНА</t>
  </si>
  <si>
    <t>132301021296</t>
  </si>
  <si>
    <t>13:12:274:0:49:0:АА1:0</t>
  </si>
  <si>
    <t>13:12:0211002:475</t>
  </si>
  <si>
    <t>13:12:233:0:674:22:А:0</t>
  </si>
  <si>
    <t>431302,Россия,Мордовия Респ,Ковылкинский р-н,,Первомайский (Краснопресненское с/п) п,Первомайская ул,13,,</t>
  </si>
  <si>
    <t>132301837380</t>
  </si>
  <si>
    <t>13:12:0132001:1544</t>
  </si>
  <si>
    <t>132350770107</t>
  </si>
  <si>
    <t>13:12:261:0:95:17:А:0</t>
  </si>
  <si>
    <t>13-13-09/019/2005-054</t>
  </si>
  <si>
    <t>ПЛАКСИНА ЕЛЕНА НИКИФОРОВНА</t>
  </si>
  <si>
    <t>132301203296</t>
  </si>
  <si>
    <t>13:12:0132001:2209</t>
  </si>
  <si>
    <t>КОСТИНА ЛЮДМИЛА ЕВГЕНЬЕВНА</t>
  </si>
  <si>
    <t>772155272999</t>
  </si>
  <si>
    <t>13-13-03/058/2009-056</t>
  </si>
  <si>
    <t>431320,Россия,Мордовия Респ,Ковылкинский р-н,,Троицк с,Ватутина ул,20,,</t>
  </si>
  <si>
    <t>13:12:0326002:411</t>
  </si>
  <si>
    <t>132301491414</t>
  </si>
  <si>
    <t>13:12:1513:0:123:0:А:0</t>
  </si>
  <si>
    <t>13:12:0326002:461</t>
  </si>
  <si>
    <t>ПОПКИН ВИКТОР ИВАНОВИЧ</t>
  </si>
  <si>
    <t>132302872155</t>
  </si>
  <si>
    <t>13-13-03/068/2010-166</t>
  </si>
  <si>
    <t>13:12:0303001:260</t>
  </si>
  <si>
    <t>13:12:178:0:1119:0:А:0_2</t>
  </si>
  <si>
    <t>,РОССИЯ,Мордовия Респ,Ковылкинский р-н,,Большой Азясь с,,,,</t>
  </si>
  <si>
    <t>,РОССИЯ,Мордовия Респ,Инсарский р-н,,Старые Верхиссы с,,,,</t>
  </si>
  <si>
    <t>13:12:0110001:1338</t>
  </si>
  <si>
    <t>БАЙКИН ИВАН ПАВЛОВИЧ</t>
  </si>
  <si>
    <t>132303670377</t>
  </si>
  <si>
    <t>13:12:198:0:231:10:А:0</t>
  </si>
  <si>
    <t>13:12:0307001:262</t>
  </si>
  <si>
    <t>ТРИФАНОВ НИКОЛАЙ ГРИГОРЬЕВИЧ</t>
  </si>
  <si>
    <t>132302071780</t>
  </si>
  <si>
    <t>13-13-03/028/2007-130</t>
  </si>
  <si>
    <t>431322,РОССИЯ,Мордовия Респ,Ковылкинский р-н,,Изосимовка с,ЦЕНТРАЛЬНАЯ,46,,</t>
  </si>
  <si>
    <t>13-13-03/013/2006-133</t>
  </si>
  <si>
    <t>ЛИСИНА ТАТЬЯНА ЯКОВЛЕВНА</t>
  </si>
  <si>
    <t>132301707078</t>
  </si>
  <si>
    <t>13:12:0110001:1495</t>
  </si>
  <si>
    <t>МИЗЯЙКИН АЛЕКСЕЙ НИКОЛАЕВИЧ</t>
  </si>
  <si>
    <t>132301282548</t>
  </si>
  <si>
    <t>13-13-05/017/2013-319</t>
  </si>
  <si>
    <t>13:09:0310003:148</t>
  </si>
  <si>
    <t>130901484599</t>
  </si>
  <si>
    <t>13-13-03/059/2009-254</t>
  </si>
  <si>
    <t>,РОССИЯ,Мордовия Респ,Инсарский р-н,,Языкова Пятина с,,,,</t>
  </si>
  <si>
    <t>,РОССИЯ,Мордовия Респ,Инсарский р-н,,Яндовище с,,,,</t>
  </si>
  <si>
    <t>13:09:0313002:372</t>
  </si>
  <si>
    <t>БЕЛЯКОВ СЕРГЕЙ ПАВЛОВИЧ</t>
  </si>
  <si>
    <t>130922471022</t>
  </si>
  <si>
    <t>13-13-08/015/2010-132</t>
  </si>
  <si>
    <t>,РОССИЯ,Мордовия Респ,Инсарский р-н,,Шадымо-Рыскино с,,,,</t>
  </si>
  <si>
    <t>13:09:0203005:688</t>
  </si>
  <si>
    <t>АЗЫРКИН ПЕТР МИХАЙЛОВИЧ</t>
  </si>
  <si>
    <t>130900574271</t>
  </si>
  <si>
    <t>13-13-03/076/2009-018</t>
  </si>
  <si>
    <t>13:09:0208005:164</t>
  </si>
  <si>
    <t>ПУЗАКОВА МАРИЯ ИВАНОВНА</t>
  </si>
  <si>
    <t>130901259410</t>
  </si>
  <si>
    <t>13-13-04/001/2013-459</t>
  </si>
  <si>
    <t>431438,Россия,Мордовия Респ,Инсарский р-н,,Кульмеж д,Антроповых ул,41,,</t>
  </si>
  <si>
    <t>13:09:0312001:567</t>
  </si>
  <si>
    <t>130901292551</t>
  </si>
  <si>
    <t>13-13-04/001/2013-443</t>
  </si>
  <si>
    <t>13:11:0105001:695</t>
  </si>
  <si>
    <t>13-13-03/051/2009-293</t>
  </si>
  <si>
    <t>13:11:0207001:692</t>
  </si>
  <si>
    <t>ЛОШМАНОВ НИКОЛАЙ ИВАНОВИЧ</t>
  </si>
  <si>
    <t>131109806297</t>
  </si>
  <si>
    <t>13-13-03/079/2009-171</t>
  </si>
  <si>
    <t>,РОССИЯ,Мордовия Респ,Кадошкинский р-н,,Паево с,Гагарина ул,,,</t>
  </si>
  <si>
    <t>,РОССИЯ,Мордовия Респ,Кадошкинский р-н,,Картлей с,,,,</t>
  </si>
  <si>
    <t>89228551005</t>
  </si>
  <si>
    <t>13:11:0112001:186</t>
  </si>
  <si>
    <t>ХОЛОДОВ ПЕТР ВАСИЛЬЕВИЧ</t>
  </si>
  <si>
    <t>131100131956</t>
  </si>
  <si>
    <t>13-13-03/051/2009-282</t>
  </si>
  <si>
    <t>,РОССИЯ,Мордовия Респ,,Ковылкино г,,Фролова ул,7,,</t>
  </si>
  <si>
    <t>,РОССИЯ,Мордовия Респ,,Инсар г,,Красноармейская ул,9,,</t>
  </si>
  <si>
    <t>13:12:0305002:127</t>
  </si>
  <si>
    <t>ЧУШКИН СЕРГЕЙ ЯКОВЛЕВИЧ</t>
  </si>
  <si>
    <t>132301301014</t>
  </si>
  <si>
    <t>13:13:03/009/2006:128</t>
  </si>
  <si>
    <t>,РОССИЯ,Мордовия Респ,Ковылкинский р-н,,Керетино д,,,,</t>
  </si>
  <si>
    <t>ЧУШКИНА ЕВДОКИЯ МИХАЙЛОВНА</t>
  </si>
  <si>
    <t>132300943587</t>
  </si>
  <si>
    <t>КУЗНЕЦОВА АННА ТИМОФЕЕВНА</t>
  </si>
  <si>
    <t>519015810974</t>
  </si>
  <si>
    <t>КЛИМКИНА ВАЛЕНТИНА ИВАНОВНА</t>
  </si>
  <si>
    <t>13:13:03/024/2006:25</t>
  </si>
  <si>
    <t>13:09:0117017:329</t>
  </si>
  <si>
    <t>КУЛЯСОВ АЛЕКСЕЙ ИВАНОВИЧ</t>
  </si>
  <si>
    <t>130901234158</t>
  </si>
  <si>
    <t>13:24:0105012:111</t>
  </si>
  <si>
    <t>УЛАНОВА КСЕНИЯ ИГНАТЬЕВНА</t>
  </si>
  <si>
    <t>132304106452</t>
  </si>
  <si>
    <t>13:13:03/025/2006:071</t>
  </si>
  <si>
    <t>,РОССИЯ,Мордовия Респ,,Ковылкино г,,Коммунистическая ул,63,,</t>
  </si>
  <si>
    <t>13:09:0117014:272</t>
  </si>
  <si>
    <t>КОЛОМЫТОВА ВАЛЕНТИНА ФЕДОРОВНА</t>
  </si>
  <si>
    <t>130900782970</t>
  </si>
  <si>
    <t>13-13-03/049/2008-101</t>
  </si>
  <si>
    <t>,РОССИЯ,Мордовия Респ,,Инсар г,,Луговая ул,10,,</t>
  </si>
  <si>
    <t>431350,РОССИЯ,Мордовия Респ,,Ковылкино г,,Строителей ул,,,</t>
  </si>
  <si>
    <t>431350,РОССИЯ,Мордовия Респ,,Ковылкино г,,Королева ул,,,</t>
  </si>
  <si>
    <t>13:12:0305002:125</t>
  </si>
  <si>
    <t>13:12:18/2004:145</t>
  </si>
  <si>
    <t>431323,РОССИЯ,Мордовия Респ,Ковылкинский р-н,,Керетино д,,,,</t>
  </si>
  <si>
    <t>Шалатов Владимир Иванович</t>
  </si>
  <si>
    <t>320700358032</t>
  </si>
  <si>
    <t>13:12:0124003:216</t>
  </si>
  <si>
    <t>ГРЫЖАНКОВА ОЛЬГА АЛЕКСАНДРОВНА</t>
  </si>
  <si>
    <t>132300542747</t>
  </si>
  <si>
    <t>13:12:250:0:1119:0:0:0</t>
  </si>
  <si>
    <t>,РОССИЯ,Мордовия Респ,Ковылкинский р-н,,Слободиновка д,ул.БЕЗ НАЗВАНИЯ,,,</t>
  </si>
  <si>
    <t>КАПИТОНОВ АНАТОЛИЙ ВАСИЛЬЕВИЧ</t>
  </si>
  <si>
    <t>132801337259</t>
  </si>
  <si>
    <t>,РОССИЯ,Мордовия Респ,Ковылкинский р-н,,Красный Яр п,ул.Без названия,,,</t>
  </si>
  <si>
    <t>643,      ,13,Инсарский район,,д.Васина Поляна,ул.Без названия,,,</t>
  </si>
  <si>
    <t>13:09:0206001:204</t>
  </si>
  <si>
    <t>13:09:221/2002:126</t>
  </si>
  <si>
    <t>13:12:0327001:609</t>
  </si>
  <si>
    <t>ЕРМАКОВ АНАТОЛИЙ ИВАНОВИЧ</t>
  </si>
  <si>
    <t>131200311470</t>
  </si>
  <si>
    <t>13:12:230:0:126:0:0:0</t>
  </si>
  <si>
    <t>431341,Россия,Мордовия Респ,Ковылкинский р-н,,Станция Самаевка п,Демократическая ул,,,</t>
  </si>
  <si>
    <t>13:09:0302005:121</t>
  </si>
  <si>
    <t>ФРАНЦЕВА НАДЕЖДА АЛЕКСАНДРОВНА</t>
  </si>
  <si>
    <t>130922438522</t>
  </si>
  <si>
    <t>13:9:1277:0:1119:0:А:0</t>
  </si>
  <si>
    <t>643,      ,13,Инсарский район,,с.Кирикмейский Майдан,ул.БЕЗ НАЗВАНИЯ,,,</t>
  </si>
  <si>
    <t>13:12:0132001:1674</t>
  </si>
  <si>
    <t>СЕМИНА АНТОНИНА ИВАНОВНА</t>
  </si>
  <si>
    <t>131200299416</t>
  </si>
  <si>
    <t>13:12:261:0:177:0:А:0</t>
  </si>
  <si>
    <t>431320,Россия,Мордовия Респ,Ковылкинский р-н,,Троицк с,Кирова ул,19,,</t>
  </si>
  <si>
    <t>89229806005</t>
  </si>
  <si>
    <t>13:12:0309003:168</t>
  </si>
  <si>
    <t>КАРАВАЕВА АННА ГРИГОРЬЕВНА</t>
  </si>
  <si>
    <t>132302408730</t>
  </si>
  <si>
    <t>13:12:257/2003:209</t>
  </si>
  <si>
    <t>431341,РОССИЯ,Мордовия Респ,Ковылкинский р-н,,Станция Самаевка п,Механизаторов ул,26,,</t>
  </si>
  <si>
    <t>13:09:0117011:281</t>
  </si>
  <si>
    <t>ЧИРКОВА АНГЕЛИНА НИКОЛАЕВНА</t>
  </si>
  <si>
    <t>130901280683</t>
  </si>
  <si>
    <t>13-13-03/030/2009-176</t>
  </si>
  <si>
    <t>,РОССИЯ,Мордовия Респ,,Инсар г,,Пионерская ул,67,,</t>
  </si>
  <si>
    <t>13:12:0110003:108</t>
  </si>
  <si>
    <t>КОСТРЮКОВ ВЛАДИМИР ВИКТОРОВИЧ</t>
  </si>
  <si>
    <t>601700958580</t>
  </si>
  <si>
    <t>13:12:157/2003:125</t>
  </si>
  <si>
    <t>13:09:0312001:554</t>
  </si>
  <si>
    <t>ПОВЕРЕНОВ АЛЕКСАНДР МИХАЙЛОВИЧ</t>
  </si>
  <si>
    <t>130901371115</t>
  </si>
  <si>
    <t>13-13-03/030/2009-126</t>
  </si>
  <si>
    <t>,РОССИЯ,Мордовия Респ,Инсарский р-н,,Шадымо-Рыскино с,Гагарина ул,д.4,,</t>
  </si>
  <si>
    <t>431430,Россия,Мордовия Респ,Инсарский р-н,,д Васина Поляна,,,,</t>
  </si>
  <si>
    <t>13:09:0206001:200</t>
  </si>
  <si>
    <t>ИГОЛЬНИКОВ ВИКТОР ИВАНОВИЧ</t>
  </si>
  <si>
    <t>130900128358</t>
  </si>
  <si>
    <t>13:9:1293:0:1119:0:А:0_4</t>
  </si>
  <si>
    <t>431350,РОССИЯ,Мордовия Респ,,Ковылкино г,,Желябова ул,№11,,</t>
  </si>
  <si>
    <t>13:24:0108060:698</t>
  </si>
  <si>
    <t>СЕВРЮГИН ВЛАДИМИР НИКОЛАЕВИЧ</t>
  </si>
  <si>
    <t>132302215505</t>
  </si>
  <si>
    <t>13-13-03/040/2009-222</t>
  </si>
  <si>
    <t>13:09:0117004:45</t>
  </si>
  <si>
    <t>504008238824</t>
  </si>
  <si>
    <t>13:09:5/2004:287</t>
  </si>
  <si>
    <t>13:24:0105012:314</t>
  </si>
  <si>
    <t>13-13-03/048/2009-184</t>
  </si>
  <si>
    <t>431350,РОССИЯ,Мордовия Респ,,Ковылкино г,,Гагарина ул,16А,,6/2</t>
  </si>
  <si>
    <t>13:24:0102057:2058</t>
  </si>
  <si>
    <t>13-13-03/041/2010-208</t>
  </si>
  <si>
    <t>13:12:0136001:266</t>
  </si>
  <si>
    <t>13:12:253:0:114:14:А:3</t>
  </si>
  <si>
    <t>643,      ,13,Ковылкинский район,,пос.Силикатный,ул.Горького,д.14,,кв.3</t>
  </si>
  <si>
    <t>13:11:0206001:340</t>
  </si>
  <si>
    <t>ЖУРКИН ИВАН ИГНАТЬЕВИЧ</t>
  </si>
  <si>
    <t>131100914361</t>
  </si>
  <si>
    <t>13:11:850:0:53:58:А:0</t>
  </si>
  <si>
    <t>431914,РОССИЯ,Мордовия Респ,Кадошкинский р-н,,Нагаево с,Школьная ул,58,,</t>
  </si>
  <si>
    <t>ЖУРКИНА ЕКТЕРИНА ДМИТРИЕВНА</t>
  </si>
  <si>
    <t>131100914756</t>
  </si>
  <si>
    <t>Республика Мордовия, Ковылкинский район, с.Кочелаево, б/н</t>
  </si>
  <si>
    <t>13:12:0110001:2021</t>
  </si>
  <si>
    <t>13:13:09/017/2005:257</t>
  </si>
  <si>
    <t>МОРОЗОВ МИХАИЛ МИХАЙЛОВИЧ</t>
  </si>
  <si>
    <t>13:12:0305001:540</t>
  </si>
  <si>
    <t>13:12:183:0:611:0:А:0_1</t>
  </si>
  <si>
    <t>Республика Мордовия, Ковылкинский район, с.Волгапино, ул.Ленина, д.46</t>
  </si>
  <si>
    <t>13:12:0110001:2350</t>
  </si>
  <si>
    <t>ЧИЖИКОВА РАИСА МИХАЙЛОВНА</t>
  </si>
  <si>
    <t>132301705602</t>
  </si>
  <si>
    <t>13-13-03/075/2010-220</t>
  </si>
  <si>
    <t>431310,РОССИЯ,Мордовия Респ,Ковылкинский р-н,,Кочелаево с,Дружба ул,1,,</t>
  </si>
  <si>
    <t>13:11:0101005:1278</t>
  </si>
  <si>
    <t>13-13-08/001/2011-012</t>
  </si>
  <si>
    <t>Республика Мордовия, Кадошкинский район, пос.Кадошкино, ул.Светотехническая</t>
  </si>
  <si>
    <t>ПАНЬКИН ВАСИЛИЙ ФЕДОРОВИЧ</t>
  </si>
  <si>
    <t>132303051507</t>
  </si>
  <si>
    <t>13:24:0102061:3356</t>
  </si>
  <si>
    <t>13-13-03/014/2012-197</t>
  </si>
  <si>
    <t>13:12:0303001:290</t>
  </si>
  <si>
    <t>ЧУВИЛКИНА МАРИЯ МАКСИМОВНА</t>
  </si>
  <si>
    <t>771592137863</t>
  </si>
  <si>
    <t>13:12:178:0:1119:0:А:0_4</t>
  </si>
  <si>
    <t>431325,Россия,Мордовия Респ,Ковылкинский р-н,,Большой Азясь с,Центральная ул,123,,</t>
  </si>
  <si>
    <t>13:12:0121001:1032</t>
  </si>
  <si>
    <t>ЧЕКАШКИН ЕФИМ ФЕДОРОВИЧ</t>
  </si>
  <si>
    <t>132300710790</t>
  </si>
  <si>
    <t>13:12:245:0:2:0:А:0_1</t>
  </si>
  <si>
    <t>431305,РОССИЯ,Мордовия Респ,Ковылкинский р-н,,Парапино с,Советская ул,,,</t>
  </si>
  <si>
    <t>БЫЧКОВА МАРИЯ АНДРЕЕВНА</t>
  </si>
  <si>
    <t>13:12:0535001:323</t>
  </si>
  <si>
    <t>БОБЫЛЕВ ВАСИЛИЙ ВАСИЛЬЕВИЧ</t>
  </si>
  <si>
    <t>132302920144</t>
  </si>
  <si>
    <t>13:12:218:0:1119:0:А:0_2</t>
  </si>
  <si>
    <t>132401659928</t>
  </si>
  <si>
    <t>13:11:0101005:1319</t>
  </si>
  <si>
    <t>13-13-08/026/2012-236</t>
  </si>
  <si>
    <t>Республика Мордовия, Кадошкинский район, р.п. Кадошкино, ул. Светотехническая, 30 м на северо-запад от дома №14</t>
  </si>
  <si>
    <t>13:12:0614003:265</t>
  </si>
  <si>
    <t>Кудашкина Ирина Ивановна</t>
  </si>
  <si>
    <t>131400514558</t>
  </si>
  <si>
    <t>13-13-03/030/2012-120</t>
  </si>
  <si>
    <t>431331,РОССИЯ,Мордовия,Ковылкинский,,Самозлейка,Пушкина ул,32,,</t>
  </si>
  <si>
    <t>13:12:0614003:195</t>
  </si>
  <si>
    <t>13-13-03/015/2012-311</t>
  </si>
  <si>
    <t>Республика Мордовия, Ковылкинский район, с.Самозлейка, ул.Пушкина, д.32</t>
  </si>
  <si>
    <t>13:24:0110088:1447</t>
  </si>
  <si>
    <t>КАЛТАШКИН ТИМОФЕЙ ПЕТРОВИЧ</t>
  </si>
  <si>
    <t>132300814084</t>
  </si>
  <si>
    <t>13:12:0325003:273</t>
  </si>
  <si>
    <t>ПАРШУТКИН МИХАИЛ СЕМЕНОВИЧ</t>
  </si>
  <si>
    <t>330108524960</t>
  </si>
  <si>
    <t>431307,РОССИЯ,Мордовия Респ,Ковылкинский р-н,,Гумны с,Центральная ул,114,,</t>
  </si>
  <si>
    <t>13:12:0620001:267</t>
  </si>
  <si>
    <t>ВАСЬКЯНИН ПЕТР ВАСИЛЬЕВИЧ</t>
  </si>
  <si>
    <t>132303255733</t>
  </si>
  <si>
    <t>13-13-03/068/2010-281</t>
  </si>
  <si>
    <t>431332,РОССИЯ,Мордовия Респ,Ковылкинский р-н,,Новая Самаевка д,Центральная ул,42,,</t>
  </si>
  <si>
    <t>ВАСЬКЯНИНА ЕВДОКИЯ СТЕПАНОВНА</t>
  </si>
  <si>
    <t>132303244033</t>
  </si>
  <si>
    <t>13:24:0108060:1043</t>
  </si>
  <si>
    <t>ЛАРШИН ВИТАЛИЙ ИВАНОВИЧ</t>
  </si>
  <si>
    <t>132303931710</t>
  </si>
  <si>
    <t>13:24:11/2004:106_1</t>
  </si>
  <si>
    <t>431350,РОССИЯ,Мордовия Респ,,Ковылкино г,,Желябова ул,54,,3</t>
  </si>
  <si>
    <t>БАРАШКИН ВАСИЛИЙ ВАСИЛЬЕВИЧ</t>
  </si>
  <si>
    <t>13:12:0327001:427</t>
  </si>
  <si>
    <t>13:24:0102061:974</t>
  </si>
  <si>
    <t>,РОССИЯ,Республика Мордовия,,Ковылкино г,,Строителей ул,7,,53</t>
  </si>
  <si>
    <t>13:12:0211001:465</t>
  </si>
  <si>
    <t>РОДЬКИНА НИНА КИРИЛЛОВНА</t>
  </si>
  <si>
    <t>131200036086</t>
  </si>
  <si>
    <t>13:12:204:0:95:4:А:3</t>
  </si>
  <si>
    <t>,РОССИЯ,Мордовия Респ,Ковылкинский р-н,,Красная Пресня п,Победы ул,4,,3</t>
  </si>
  <si>
    <t>13:09:0216002:566</t>
  </si>
  <si>
    <t>РОЗЫСКУЛ ИВАН ИВАНОВИЧ</t>
  </si>
  <si>
    <t>130900512959</t>
  </si>
  <si>
    <t>13:9:1278:0:1119:0:А:0_9</t>
  </si>
  <si>
    <t>431435,РОССИЯ,Мордовия Респ,Инсарский р-н,,Казеевка с,,,,</t>
  </si>
  <si>
    <t>13:11:0101014:372</t>
  </si>
  <si>
    <t>БЕЛЯКОВА ИРАИДА ВАСИЛЬЕВНА</t>
  </si>
  <si>
    <t>131100143366</t>
  </si>
  <si>
    <t>13:11:264/2002:10</t>
  </si>
  <si>
    <t>431155,РОССИЯ,Мордовия Респ,Кадошкинский р-н,,Кадошкино рп,Дзержинского ул,4,,3</t>
  </si>
  <si>
    <t>131100112544</t>
  </si>
  <si>
    <t>13:09:0117018:232</t>
  </si>
  <si>
    <t>СТЕПКИНА ИРАИДА ВАСИЛЬЕВНА</t>
  </si>
  <si>
    <t>130901366933</t>
  </si>
  <si>
    <t>13-13-08/010/2010-259</t>
  </si>
  <si>
    <t>,,Республика Мордовия,,Инсар г,,Чехова ул,35,,</t>
  </si>
  <si>
    <t>13:09:0117016:618</t>
  </si>
  <si>
    <t>13:09:184/2003:22</t>
  </si>
  <si>
    <t>431430,Россия,Мордовия Респ,Инсарский р-н,Инсар г,,Московская ул,87,,13</t>
  </si>
  <si>
    <t>13:24:0101074:397</t>
  </si>
  <si>
    <t>МИТЕХАНОВ ЕВГЕНИЙ ВЛАДИМИРОВИЧ</t>
  </si>
  <si>
    <t>132300630070</t>
  </si>
  <si>
    <t>13-13-03/048/2009-196</t>
  </si>
  <si>
    <t>431350,РОССИЯ,Мордовия Респ,,Ковылкино г,,Пионерская ул,,№1,</t>
  </si>
  <si>
    <t>ПАВКИН ВЛАДИМИР ИВАНОВИЧ</t>
  </si>
  <si>
    <t>13:24:0104085:166</t>
  </si>
  <si>
    <t>МАРГАРЯН МАНУК МАРГАРОВИЧ</t>
  </si>
  <si>
    <t>131200008226</t>
  </si>
  <si>
    <t>13-13-03/024/2011-167</t>
  </si>
  <si>
    <t>Минипекарня</t>
  </si>
  <si>
    <t>ПОДГОРНОВ ИВАН СЕМЕНОВИЧ</t>
  </si>
  <si>
    <t>132303879001</t>
  </si>
  <si>
    <t>13:09:0312001:562</t>
  </si>
  <si>
    <t>13-13-08/038/2012-27</t>
  </si>
  <si>
    <t>431433,РОССИЯ,Мордовия Респ,Инсарский р-н,,Шадымо-Рыскино с,Московская ул,53,,</t>
  </si>
  <si>
    <t>МИШИН ВЛАДИМИР ИВАНОВИЧ</t>
  </si>
  <si>
    <t>582300630724</t>
  </si>
  <si>
    <t>НЕШВЕНКО СВЕТЛАНА ЮРЬЕВНА</t>
  </si>
  <si>
    <t>131563264720</t>
  </si>
  <si>
    <t>13:09:0314002:467</t>
  </si>
  <si>
    <t>13-13-08/021/2012-171</t>
  </si>
  <si>
    <t>431411,РОССИЯ,Мордовия Респ,Инсарский р-н,,Ямщина с,Чапаева ул,45,,</t>
  </si>
  <si>
    <t>Вякин Владимир Викторович</t>
  </si>
  <si>
    <t>132808141216</t>
  </si>
  <si>
    <t>13:09:0117001:109</t>
  </si>
  <si>
    <t>13-13-03/062/2008-251</t>
  </si>
  <si>
    <t>,,Республика Мордовия,,Инсар г,,Ленинградская ул,20,,</t>
  </si>
  <si>
    <t>13:09:0117009:599</t>
  </si>
  <si>
    <t>МИШАНИНА ЕЛИЗАВЕТА ЯКОВЛЕВНА</t>
  </si>
  <si>
    <t>130901298338</t>
  </si>
  <si>
    <t>13:9:1275:0:275:47:А:17</t>
  </si>
  <si>
    <t>,РОССИЯ,Республика Мордовия,,Инсар г,,Московская ул,47,,17</t>
  </si>
  <si>
    <t>13:11:0101015:53</t>
  </si>
  <si>
    <t>13-13-03/001/2007-216</t>
  </si>
  <si>
    <t>,РОССИЯ,Мордовия Респ,,,Кадошкино рп,,,,</t>
  </si>
  <si>
    <t>13:12:0620001:333</t>
  </si>
  <si>
    <t>132302157250</t>
  </si>
  <si>
    <t>13-13-03/003/2011-031</t>
  </si>
  <si>
    <t>431332,Россия,Мордовия Респ,Ковылкинский р-н,,Новая Толковка с,Школьная ул,6,,</t>
  </si>
  <si>
    <t>13:11:0101015:55</t>
  </si>
  <si>
    <t>13-13-03/001/2007-217</t>
  </si>
  <si>
    <t>Контрольно-пропускной пункт</t>
  </si>
  <si>
    <t>,РОССИЯ,Мордовия Респ,Кадошкинский р-н,,Кадошкино рп,,,,</t>
  </si>
  <si>
    <t>13:11:0101015:52</t>
  </si>
  <si>
    <t>13-13-03/001/2007-215</t>
  </si>
  <si>
    <t>Здание администрации ОАО СПК "МАПДС" Кадошкинская ДСПМК</t>
  </si>
  <si>
    <t>13:12:0614003:291</t>
  </si>
  <si>
    <t>БАРДИН ИВАН НИКАНОРОВИЧ</t>
  </si>
  <si>
    <t>132303421130</t>
  </si>
  <si>
    <t>431331,РОССИЯ,Мордовия Респ,Ковылкинский р-н,,Самозлейка с,Центральная ул,28,,</t>
  </si>
  <si>
    <t>13:12:0326002:483</t>
  </si>
  <si>
    <t>ШУКШИНА КЛАВДИЯ ИВАНОВНА</t>
  </si>
  <si>
    <t>132394600303</t>
  </si>
  <si>
    <t>,РОССИЯ,Мордовия Респ,Ковылкинский р-н,,Барки (Русско-Лашминское с/п) д,Луговая ул,69,,</t>
  </si>
  <si>
    <t>13:12:0132001:2463</t>
  </si>
  <si>
    <t>КАЗИНКИНА МАРИЯ МИХАЙЛОВНА</t>
  </si>
  <si>
    <t>132350966621</t>
  </si>
  <si>
    <t>13:12:261:0:129:27:А:0</t>
  </si>
  <si>
    <t>431320,РОССИЯ,Мордовия Респ,Ковылкинский р-н,,Троицк с,Свердлова ул,27,,</t>
  </si>
  <si>
    <t>АРТЕМОВ ВАСИЛИЙ ИВАНОВИЧ</t>
  </si>
  <si>
    <t>13:12:0309002:161</t>
  </si>
  <si>
    <t>КОТОВ ПАВЕЛ ИВАНОВИЧ</t>
  </si>
  <si>
    <t>132303521294</t>
  </si>
  <si>
    <t>431341,РОССИЯ,Мордовия Респ,Ковылкинский р-н,,Перевесье с,Луговая ул,33,,</t>
  </si>
  <si>
    <t>13:12:0110002:61</t>
  </si>
  <si>
    <t>,РОССИЯ,Мордовия Респ,Ковылкинский р-н,,Буды д,Подгорная ул,1,,</t>
  </si>
  <si>
    <t>13:12:0121001:1332</t>
  </si>
  <si>
    <t>ЧЕКАШКИН НИКОЛАЙ СЕРГЕЕВИЧ</t>
  </si>
  <si>
    <t>132302184374</t>
  </si>
  <si>
    <t>89229867003</t>
  </si>
  <si>
    <t>13:24:0104084:179</t>
  </si>
  <si>
    <t>РАЗИНОВ ПАВЕЛ ЕГОРОВИЧ</t>
  </si>
  <si>
    <t>132302500076</t>
  </si>
  <si>
    <t>,,Республика Мордовия,,Ковылкино г,,Лесная ул,23,,</t>
  </si>
  <si>
    <t>13:12:0110001:1664</t>
  </si>
  <si>
    <t>ДАРЬКИНА НИНА КИРИЛОВНА</t>
  </si>
  <si>
    <t>132301698850</t>
  </si>
  <si>
    <t>431310,РОССИЯ,Мордовия Респ,Ковылкинский р-н,,Кочелаево с,Дружба ул,64,,</t>
  </si>
  <si>
    <t>ЩЕННИКОВ СЕРГЕЙ НИКОЛАЕВИЧ</t>
  </si>
  <si>
    <t>13:24:0106034:64</t>
  </si>
  <si>
    <t>КУРЗАЕВА МАРИЯ АЛЕКСЕЕВНА</t>
  </si>
  <si>
    <t>132394369446</t>
  </si>
  <si>
    <t>13:24:234/2003:224</t>
  </si>
  <si>
    <t>431350,Россия,Мордовия Респ,,Ковылкино г,,Хутор Белинского ул,6,,</t>
  </si>
  <si>
    <t>13:24:0102061:1341</t>
  </si>
  <si>
    <t>13:12:1474:0:389:7:А:67</t>
  </si>
  <si>
    <t>431350,Россия,Мордовия Респ,,Ковылкино г,,Желябова ул,7,,67</t>
  </si>
  <si>
    <t>НИФАТОВА НАДЕЖДА КОНСТАНТИНОВНА</t>
  </si>
  <si>
    <t>132302263259</t>
  </si>
  <si>
    <t>АНИКИНА ОЛЬГА ДМИТРИЕВНА</t>
  </si>
  <si>
    <t>132302012713</t>
  </si>
  <si>
    <t>13:24:0102061:1419</t>
  </si>
  <si>
    <t>МУЛЮКИН НИКОЛАЙ ФЕДОРОВИЧ</t>
  </si>
  <si>
    <t>132302270305</t>
  </si>
  <si>
    <t>,РОССИЯ,Республика Мордовия,,Ковылкино г,,Желябова ул,7,,5</t>
  </si>
  <si>
    <t>13:24:0108060:580</t>
  </si>
  <si>
    <t>,РОССИЯ,Республика Мордовия,,Ковылкино г,,Желябова ул,11,,53</t>
  </si>
  <si>
    <t>13:24:0102057:1236</t>
  </si>
  <si>
    <t>ГЛАЗКОВА ГАЛИНА ВИКТОРОВНА</t>
  </si>
  <si>
    <t>132301789786</t>
  </si>
  <si>
    <t>,РОССИЯ,Республика Мордовия,,Ковылкино г,,Желябова ул,3,,66</t>
  </si>
  <si>
    <t>132303328526</t>
  </si>
  <si>
    <t>13:24:0102057:952</t>
  </si>
  <si>
    <t>КУМАЧЕВ НИКОЛАЙ СЕРГЕЕВИЧ</t>
  </si>
  <si>
    <t>132303553842</t>
  </si>
  <si>
    <t>,РОССИЯ,Республика Мордовия,,Ковылкино г,,Желябова ул,5,,46</t>
  </si>
  <si>
    <t>13:24:0110088:1097</t>
  </si>
  <si>
    <t>132303805747</t>
  </si>
  <si>
    <t>13:24:0102061:2476</t>
  </si>
  <si>
    <t>ОСЯГИНА ВЕРА АРХИПОВНА</t>
  </si>
  <si>
    <t>132302291640</t>
  </si>
  <si>
    <t>,РОССИЯ,Республика Мордовия,,Ковылкино г,,Строителей ул,3,,20</t>
  </si>
  <si>
    <t>13:24:0102061:2572</t>
  </si>
  <si>
    <t>РОГАЧЕВА ЮЛИЯ ИВАНОВНА</t>
  </si>
  <si>
    <t>132302253469</t>
  </si>
  <si>
    <t>,РОССИЯ,Республика Мордовия,,Ковылкино г,,Строителей ул,9,,44</t>
  </si>
  <si>
    <t>13:24:0102057:1444</t>
  </si>
  <si>
    <t>431350,Россия,Мордовия Респ,,Ковылкино г,,Фролова ул,3,,58</t>
  </si>
  <si>
    <t>РАЗУМОВА ВАЛЕНТИНА ФЕДОРОВНА</t>
  </si>
  <si>
    <t>132302771118</t>
  </si>
  <si>
    <t>13:24:0102057:1531</t>
  </si>
  <si>
    <t>СЕКАЧКИНА АНТОНИНА КУЗЬМИНИЧНА</t>
  </si>
  <si>
    <t>132300021889</t>
  </si>
  <si>
    <t>,РОССИЯ,Республика Мордовия,,Ковылкино г,,Фролова ул,5,,42</t>
  </si>
  <si>
    <t>СЕКАЧКИН НИКОЛАЙ СЕМЕНОВИЧ</t>
  </si>
  <si>
    <t>132301786320</t>
  </si>
  <si>
    <t>13:24:0105012:329</t>
  </si>
  <si>
    <t>,,Республика Мордовия,,Ковылкино г,,Механизаторов ул,21,,1</t>
  </si>
  <si>
    <t>13:24:0108055:108</t>
  </si>
  <si>
    <t>,РОССИЯ,Республика Мордовия,,Ковылкино г,,Желябова ул,14,,1</t>
  </si>
  <si>
    <t>13:24:0110092:204</t>
  </si>
  <si>
    <t>ЧОРНОБАЙ ВИКТОР ВАСИЛЬЕВИЧ</t>
  </si>
  <si>
    <t>771986691002</t>
  </si>
  <si>
    <t>,,Республика Мордовия,,Ковылкино г,,Парковая ул,2,,</t>
  </si>
  <si>
    <t>13:24:0103070:152</t>
  </si>
  <si>
    <t>КРАСНОЩЕКОВА ВЕРА ДАНИЛОВНА</t>
  </si>
  <si>
    <t>132301433194</t>
  </si>
  <si>
    <t>,,Республика Мордовия,,Ковылкино г,,Гражданская ул,21,,</t>
  </si>
  <si>
    <t>13:24:0101066:791</t>
  </si>
  <si>
    <t>АНУЧИН ВАСИЛИЙ ГРИГОРЬЕВИЧ</t>
  </si>
  <si>
    <t>132301395774</t>
  </si>
  <si>
    <t>,РОССИЯ,Республика Мордовия,,Ковылкино г,,Советская ул,2,,30</t>
  </si>
  <si>
    <t>13:24:0107027:101</t>
  </si>
  <si>
    <t>ЛЕОНТЬЕВА ЗИНАИДА АЛЕКСЕЕВНА</t>
  </si>
  <si>
    <t>132303202795</t>
  </si>
  <si>
    <t>,,Республика Мордовия,,Ковылкино г,,Димитрова ул,8,,</t>
  </si>
  <si>
    <t>13:24:0107027:91</t>
  </si>
  <si>
    <t>ПЕНЗИН АЛЕКСАНДР ФЕДОРОВИЧ</t>
  </si>
  <si>
    <t>132301432384</t>
  </si>
  <si>
    <t>,,Республика Мордовия,,Ковылкино г,,Саранская ул,33,,</t>
  </si>
  <si>
    <t>13:24:0107028:46</t>
  </si>
  <si>
    <t>МОЗГАЧЕВА АНТОНИНА ДМИТРИЕВНА</t>
  </si>
  <si>
    <t>132302493541</t>
  </si>
  <si>
    <t>,,Республика Мордовия,,Ковылкино г,,Саранская ул,61,,</t>
  </si>
  <si>
    <t>13:24:0107029:123</t>
  </si>
  <si>
    <t>,,Республика Мордовия,,Ковылкино г,,Мокшанская ул,2,,</t>
  </si>
  <si>
    <t>13:24:0103078:121</t>
  </si>
  <si>
    <t>ШЕСТОПАЛОВ ВЛАДИМИР ВАСИЛЬЕВИЧ</t>
  </si>
  <si>
    <t>132300222017</t>
  </si>
  <si>
    <t>,,Республика Мордовия,,Ковылкино г,,Орджоникидзе ул,44,,</t>
  </si>
  <si>
    <t>13:24:0105007:85</t>
  </si>
  <si>
    <t>КАЧАЛОВ БОРИС СЕРГЕЕВИЧ</t>
  </si>
  <si>
    <t>132301096140</t>
  </si>
  <si>
    <t>,,Республика Мордовия,,Ковылкино г,,Курчатова ул,11,,</t>
  </si>
  <si>
    <t>13:24:0104081:98</t>
  </si>
  <si>
    <t>,РОССИЯ,Республика Мордовия,,Ковылкино г,,Советская ул,31,,</t>
  </si>
  <si>
    <t>13:24:0104084:194</t>
  </si>
  <si>
    <t>СЕЛИВЕРСТОВ АНАТОЛИЙ ВИКТОРОВИЧ</t>
  </si>
  <si>
    <t>132301026978</t>
  </si>
  <si>
    <t>,,Республика Мордовия,,Ковылкино г,,Тургенева ул,31,,</t>
  </si>
  <si>
    <t>МАРЧЕНКОВА ТАТЬЯНА ПЕТРОВНА</t>
  </si>
  <si>
    <t>13:24:0101066:418</t>
  </si>
  <si>
    <t>АКАШКИН АНАТОЛИЙ СЕРГЕЕВИЧ</t>
  </si>
  <si>
    <t>132301247328</t>
  </si>
  <si>
    <t>,,Республика Мордовия,,Ковылкино г,,Заводская ул,14,,</t>
  </si>
  <si>
    <t>13:24:0103068:146</t>
  </si>
  <si>
    <t>РЕВНИВЦЕВ АЛЕКСАНДР ВИКТОРОВИЧ</t>
  </si>
  <si>
    <t>132300751860</t>
  </si>
  <si>
    <t>,,Республика Мордовия,,Ковылкино г,,Комсомольская ул,73,,</t>
  </si>
  <si>
    <t>13:24:0101074:248</t>
  </si>
  <si>
    <t>ПОДГАЙНАЯ ГАЛИНА ФЕДОРОВНА</t>
  </si>
  <si>
    <t>132302339250</t>
  </si>
  <si>
    <t>,,Республика Мордовия,,Ковылкино г,,Комсомольская ул,76,,</t>
  </si>
  <si>
    <t>13:24:0105013:81</t>
  </si>
  <si>
    <t>13-13-05/029/2014-186</t>
  </si>
  <si>
    <t>,РОССИЯ,Республика Мордовия,,Ковылкино г,,Коммунистическая ул,4,,</t>
  </si>
  <si>
    <t>13:24:0103076:118</t>
  </si>
  <si>
    <t>ВОРОБЬЕВ ГЕННАДИЙ ФЕДОРОВИЧ</t>
  </si>
  <si>
    <t>132300035120</t>
  </si>
  <si>
    <t>,,Республика Мордовия,,Ковылкино г,,Фрунзе ул,35,,</t>
  </si>
  <si>
    <t>13:24:0104083:123</t>
  </si>
  <si>
    <t>ЧЕРНЫШОВ НИКОЛАЙ СТЕПАНОВИЧ</t>
  </si>
  <si>
    <t>132300729640</t>
  </si>
  <si>
    <t>,,Республика Мордовия,,Ковылкино г,,Кутузова ул,3,,</t>
  </si>
  <si>
    <t>13:24:0105014:87</t>
  </si>
  <si>
    <t>КОСТИН ВИКТОР ДМИТРИЕВИЧ</t>
  </si>
  <si>
    <t>132304162841</t>
  </si>
  <si>
    <t>,,Республика Мордовия,,Ковылкино г,,Демократическая ул,10,,</t>
  </si>
  <si>
    <t>13:24:0106006:83</t>
  </si>
  <si>
    <t>431351, , Мордовия Респ, Ковылкинский р-н, г Ковылкино, , ул Пугачева, 40, ,</t>
  </si>
  <si>
    <t>13:24:0101073:194</t>
  </si>
  <si>
    <t>КОЛЕМАСКИН КУЗЬМА ИВАНОВИЧ</t>
  </si>
  <si>
    <t>132303727746</t>
  </si>
  <si>
    <t>,,Республика Мордовия,,Ковылкино г,,Пионерская ул,4,,</t>
  </si>
  <si>
    <t>13:24:0101073:213</t>
  </si>
  <si>
    <t>ТЕПАЕВА АЛЕКСАНДРА МИХАЙЛОВНА</t>
  </si>
  <si>
    <t>132302486713</t>
  </si>
  <si>
    <t>,,Республика Мордовия,,Ковылкино г,,Пионерская ул,25,,</t>
  </si>
  <si>
    <t>13:24:0101073:147</t>
  </si>
  <si>
    <t>ПАРЕЦКОВ ВИКТОР МИХАЙЛОВИЧ</t>
  </si>
  <si>
    <t>132300305231</t>
  </si>
  <si>
    <t>,,Республика Мордовия,,Ковылкино г,,Свердлова ул,21,,</t>
  </si>
  <si>
    <t>13:24:0101074:234</t>
  </si>
  <si>
    <t>,,Республика Мордовия,,Ковылкино г,,Пионерская ул,36,,</t>
  </si>
  <si>
    <t>13:24:0103076:128</t>
  </si>
  <si>
    <t>АНТОНОВ ВИКТОР ФЕДОРОВИЧ</t>
  </si>
  <si>
    <t>132301286704</t>
  </si>
  <si>
    <t>,,Республика Мордовия,,Ковылкино г,,Герцена ул,10,,</t>
  </si>
  <si>
    <t>13:24:0105011:173</t>
  </si>
  <si>
    <t>132302329460</t>
  </si>
  <si>
    <t>,,Республика Мордовия,,Ковылкино г,,Ушакова ул,19,,</t>
  </si>
  <si>
    <t>13:24:0105010:159</t>
  </si>
  <si>
    <t>ЕСИНА АКУЛИНА МИХАЙЛОВНА</t>
  </si>
  <si>
    <t>132302198320</t>
  </si>
  <si>
    <t>,,Республика Мордовия,,Ковылкино г,,Ушакова ул,50,,</t>
  </si>
  <si>
    <t>13:24:0105010:113</t>
  </si>
  <si>
    <t>МЯЛЬКИНА ДАРЬЯ ОСИПОВНА</t>
  </si>
  <si>
    <t>132302195908</t>
  </si>
  <si>
    <t>,,Республика Мордовия,,Ковылкино г,,Ушакова ул,48,,</t>
  </si>
  <si>
    <t>13:24:0105013:79</t>
  </si>
  <si>
    <t>ПЛЕШАКОВ ВЛАДИМИР МИХАЙЛОВИЧ</t>
  </si>
  <si>
    <t>132302356802</t>
  </si>
  <si>
    <t>,,Республика Мордовия,,Ковылкино г,,Механизаторов ул,1,,</t>
  </si>
  <si>
    <t>13:24:0105037:84</t>
  </si>
  <si>
    <t>ВЕЛЬМАКИНА МАТРЕНА ЕГОРОВНА</t>
  </si>
  <si>
    <t>132302417967</t>
  </si>
  <si>
    <t>,,Республика Мордовия,,Ковылкино г,,Нахимова ул,5,,</t>
  </si>
  <si>
    <t>13:24:0105007:89</t>
  </si>
  <si>
    <t>СЕМАЙКИН ВИКТОР ИВАНОВИЧ</t>
  </si>
  <si>
    <t>132300569629</t>
  </si>
  <si>
    <t>,,Республика Мордовия,,Ковылкино г,,Ушакова ул,29,,</t>
  </si>
  <si>
    <t>13:12:0415001:200</t>
  </si>
  <si>
    <t>МАТКОВ АЛЕКСЕЙ МИХАЙЛОВИЧ</t>
  </si>
  <si>
    <t>132303606029</t>
  </si>
  <si>
    <t>431326,Россия,Мордовия Респ,Ковылкинский р-н,,Михайловское с,Школьная ул,19,,</t>
  </si>
  <si>
    <t>13:12:0415001:248</t>
  </si>
  <si>
    <t>АВДОНИНА ЕЛЕНА ЛЕОНТЬЕВНА</t>
  </si>
  <si>
    <t>132302471315</t>
  </si>
  <si>
    <t>431326,Россия,Мордовия Респ,Ковылкинский р-н,,Михайловское с,Школьная ул,10,,</t>
  </si>
  <si>
    <t>13:12:0415001:249</t>
  </si>
  <si>
    <t>РУЗНЯЕВА МАРИЯ ПЕТРОВНА</t>
  </si>
  <si>
    <t>132302471700</t>
  </si>
  <si>
    <t>431326,Россия,Мордовия Респ,Ковылкинский р-н,,Михайловское с,Школьная ул,14,,</t>
  </si>
  <si>
    <t>13:12:0415001:244</t>
  </si>
  <si>
    <t>АВДОНИН СЕМЕН ИВАНОВИЧ</t>
  </si>
  <si>
    <t>132303364309</t>
  </si>
  <si>
    <t>431326,Россия,Мордовия Респ,Ковылкинский р-н,,Михайловское с,Полевая ул,4,,</t>
  </si>
  <si>
    <t>13:12:0415001:208</t>
  </si>
  <si>
    <t>ЛУКОНИН ВИКТОР ИВАНОВИЧ</t>
  </si>
  <si>
    <t>132301163935</t>
  </si>
  <si>
    <t>431326,Россия,Мордовия Респ,Ковылкинский р-н,,Михайловское с,Заречная ул,32,,</t>
  </si>
  <si>
    <t>13:12:0415001:238</t>
  </si>
  <si>
    <t>МОТЬКИН ВЛАДИМИР ИЛЬИЧ</t>
  </si>
  <si>
    <t>132304020100</t>
  </si>
  <si>
    <t>431326,Россия,Мордовия Респ,Ковылкинский р-н,,Михайловское с,Заречная ул,36,,</t>
  </si>
  <si>
    <t>13:12:0415001:192</t>
  </si>
  <si>
    <t>ГУЛАЙ АНАТОЛИЙ ИВАНОВИЧ</t>
  </si>
  <si>
    <t>132301290404</t>
  </si>
  <si>
    <t>431326,Россия,Мордовия Респ,Ковылкинский р-н,,Михайловское с,Полевая ул,27,,</t>
  </si>
  <si>
    <t>13:12:0415001:222</t>
  </si>
  <si>
    <t>БУЛГАКОВ ВАСИЛИЙ НИКОЛАЕВИЧ</t>
  </si>
  <si>
    <t>132302604607</t>
  </si>
  <si>
    <t>431326,Россия,Мордовия Респ,Ковылкинский р-н,,Михайловское с,Полевая ул,14,,</t>
  </si>
  <si>
    <t>13:12:0415001:254</t>
  </si>
  <si>
    <t>АВАГИН ГЕННАДИЙ ИВАНОВИЧ</t>
  </si>
  <si>
    <t>132301234897</t>
  </si>
  <si>
    <t>431326,Россия,Мордовия Респ,Ковылкинский р-н,,Михайловское с,Школьная ул,41,,</t>
  </si>
  <si>
    <t>13:12:0415001:235</t>
  </si>
  <si>
    <t>ГРИНЬКИН ИВАН МИХАЙЛОВИЧ</t>
  </si>
  <si>
    <t>132303398192</t>
  </si>
  <si>
    <t>431326,Россия,Мордовия Респ,Ковылкинский р-н,,Михайловское с,Заречная ул,1,,</t>
  </si>
  <si>
    <t>13:12:0415001:202</t>
  </si>
  <si>
    <t>АВАГИН ВИКТОР ПРОКОПЬЕВИЧ</t>
  </si>
  <si>
    <t>132303364556</t>
  </si>
  <si>
    <t>431326,Россия,Мордовия Респ,Ковылкинский р-н,,Михайловское с,Школьная ул,25,,</t>
  </si>
  <si>
    <t>13:11:0101014:236</t>
  </si>
  <si>
    <t>АБУТКИНА РАИСА МИХАЙЛОВНА</t>
  </si>
  <si>
    <t>131109799515</t>
  </si>
  <si>
    <t>,РОССИЯ,Республика Мордовия,,,Кадошкино рп,Советская ул,21,,</t>
  </si>
  <si>
    <t>13:12:0415001:226</t>
  </si>
  <si>
    <t>132302459607</t>
  </si>
  <si>
    <t>431326,Россия,Мордовия Респ,Ковылкинский р-н,,Михайловское с,Полевая ул,6,,</t>
  </si>
  <si>
    <t>13:11:0101008:150</t>
  </si>
  <si>
    <t>СОМОВ ПЕТР НИКОЛАЕВИЧ</t>
  </si>
  <si>
    <t>131100591431</t>
  </si>
  <si>
    <t>,РОССИЯ,Республика Мордовия,,,Кадошкино рп,Володарского ул,22,,</t>
  </si>
  <si>
    <t>13:11:0101008:228</t>
  </si>
  <si>
    <t>ПРАВДЕНКОВ НИКОЛАЙ АЛЕКСЕЕВИЧ</t>
  </si>
  <si>
    <t>131100230107</t>
  </si>
  <si>
    <t>,РОССИЯ,Республика Мордовия,,,Кадошкино рп,Володарского ул,104,,</t>
  </si>
  <si>
    <t>13:11:0101017:153</t>
  </si>
  <si>
    <t>ПАНЬКИН НИКОЛАЙ ЕГОРОВИЧ</t>
  </si>
  <si>
    <t>131100745681</t>
  </si>
  <si>
    <t>,РОССИЯ,Республика Мордовия,,,Кадошкино рп,Гражданская ул,6,,</t>
  </si>
  <si>
    <t>13:11:0101007:337</t>
  </si>
  <si>
    <t>КОЛЯБИН АЛЕКСЕЙ СТЕПАНОВИЧ</t>
  </si>
  <si>
    <t>131100088475</t>
  </si>
  <si>
    <t>,РОССИЯ,Республика Мордовия,,,Кадошкино рп,Комарова ул,9,,</t>
  </si>
  <si>
    <t>13:11:0101017:176</t>
  </si>
  <si>
    <t>431900,РОССИЯ,Мордовия Респ,,,Кадошкино рп,Гражданская ул,10,,</t>
  </si>
  <si>
    <t>ПОЗДНЯКОВА ВАЛЕНТИНА СЕМЕНОВНА</t>
  </si>
  <si>
    <t>131100158764</t>
  </si>
  <si>
    <t>13:09:0117023:233</t>
  </si>
  <si>
    <t>,,Республика Мордовия,,Инсар г,,Октябрьская ул,68,,</t>
  </si>
  <si>
    <t>13:09:0117023:324</t>
  </si>
  <si>
    <t>КУЗИН ГЕННАДИЙ ПАВЛОВИЧ</t>
  </si>
  <si>
    <t>502711968004</t>
  </si>
  <si>
    <t>431430,Россия,Мордовия Респ,Инсарский р-н,Инсар г,,Октябрьская ул,80,,</t>
  </si>
  <si>
    <t>13:09:0117002:131</t>
  </si>
  <si>
    <t>МАКАРОВА ЮЛИЯ ИВАНОВНА</t>
  </si>
  <si>
    <t>130901412065</t>
  </si>
  <si>
    <t>,,Республика Мордовия,,Инсар г,,Антропова ул,36,,</t>
  </si>
  <si>
    <t>13:09:0117009:215</t>
  </si>
  <si>
    <t>ФЕДОСЕЙКИН АНДРЕЙ СТЕПАНОВИЧ</t>
  </si>
  <si>
    <t>130905047247</t>
  </si>
  <si>
    <t>,РОССИЯ,Республика Мордовия,,Инсар г,,Пионерская ул,1,,</t>
  </si>
  <si>
    <t>13:09:0117018:197</t>
  </si>
  <si>
    <t>НОГОВИЦЫНА АННА АЛЕКСАНДРОВНА</t>
  </si>
  <si>
    <t>130901264096</t>
  </si>
  <si>
    <t>,,Республика Мордовия,,Инсар г,,Чехова ул,16,,</t>
  </si>
  <si>
    <t>13:09:0117009:217</t>
  </si>
  <si>
    <t>АКСЁНОВ ВАСИЛИЙ ГРИГОРЬЕВИЧ</t>
  </si>
  <si>
    <t>130901326507</t>
  </si>
  <si>
    <t>,,Республика Мордовия,,Инсар г,,Степана Разина ул,5,,</t>
  </si>
  <si>
    <t>13:09:0117009:198</t>
  </si>
  <si>
    <t>ИЛЮШИНА НИНА ПЕТРОВНА</t>
  </si>
  <si>
    <t>132703300194</t>
  </si>
  <si>
    <t>,,Республика Мордовия,,Инсар г,,Болдина ул,9,,</t>
  </si>
  <si>
    <t>13:09:0117005:208</t>
  </si>
  <si>
    <t>АНТОНОВ АЛЬБЕРТ АЛЕКСЕЕВИЧ</t>
  </si>
  <si>
    <t>132606280859</t>
  </si>
  <si>
    <t>,,Республика Мордовия,,Инсар г,,Пугачева ул,25,,</t>
  </si>
  <si>
    <t>13:09:0117012:215</t>
  </si>
  <si>
    <t>АКШИНСКАЯ ВАЛЕНТИНА ПАВЛОВНА</t>
  </si>
  <si>
    <t>130901026550</t>
  </si>
  <si>
    <t>,РОССИЯ,Республика Мордовия,,Инсар г,,Пионерская ул,108,,</t>
  </si>
  <si>
    <t>13:09:0117013:211</t>
  </si>
  <si>
    <t>ТИШИН ВИКТОР ПРОКОФЬЕВИЧ</t>
  </si>
  <si>
    <t>130905051324</t>
  </si>
  <si>
    <t>,РОССИЯ,Республика Мордовия,,Инсар г,,Пионерская ул,133,,</t>
  </si>
  <si>
    <t>13:09:0117009:195</t>
  </si>
  <si>
    <t>МАРКУНИН ВИКТОР ГРИГОРЬЕВИЧ</t>
  </si>
  <si>
    <t>130901100531</t>
  </si>
  <si>
    <t>,,Республика Мордовия,,Инсар г,,Пионерский пер,1,,</t>
  </si>
  <si>
    <t>13:09:0117009:251</t>
  </si>
  <si>
    <t>АБРАМОВА ГАЛИНА АЛЕКСАНДРОВНА</t>
  </si>
  <si>
    <t>130900468107</t>
  </si>
  <si>
    <t>431430,Россия,Мордовия Респ,Инсарский р-н,Инсар г,,Пионерский пер,3,,</t>
  </si>
  <si>
    <t>13:09:0117001:102</t>
  </si>
  <si>
    <t>КРАСНОВ ВИКТОР ИВАНОВИЧ</t>
  </si>
  <si>
    <t>132394369125</t>
  </si>
  <si>
    <t>,,Республика Мордовия,,Инсар г,,Ленинградская ул,30,,</t>
  </si>
  <si>
    <t>13:09:0117009:407</t>
  </si>
  <si>
    <t>КОТОВА НИНА ВАСИЛЬЕВНА</t>
  </si>
  <si>
    <t>130901136898</t>
  </si>
  <si>
    <t>,РОССИЯ,Республика Мордовия,,Инсар г,,Московская ул,3,,</t>
  </si>
  <si>
    <t>КРЕСТЬЯНОВ ВЛАДИМИР ГЕОРГИЕВИЧ</t>
  </si>
  <si>
    <t>130900346525</t>
  </si>
  <si>
    <t>13:09:0117014:197</t>
  </si>
  <si>
    <t>ЗАГОРОДНОВА СОФЬЯ АНДРЕЕВНА</t>
  </si>
  <si>
    <t>519046196480</t>
  </si>
  <si>
    <t>,,Республика Мордовия,,Инсар г,,Садовый пер,1,,</t>
  </si>
  <si>
    <t>13:09:0117017:347</t>
  </si>
  <si>
    <t>,,Республика Мордовия,,Инсар г,,Бибишева ул,6,,</t>
  </si>
  <si>
    <t>13:09:0117020:196</t>
  </si>
  <si>
    <t>ШАРАПОВА ВАЛЕНТИНА ГРИГОРЬЕВНА</t>
  </si>
  <si>
    <t>130901123578</t>
  </si>
  <si>
    <t>,,Республика Мордовия,,Инсар г,,Бибишева ул,81,,</t>
  </si>
  <si>
    <t>13:09:0117023:286</t>
  </si>
  <si>
    <t>ХАРЛАШКИН НИКОЛАЙ ВАСИЛЬЕВИЧ</t>
  </si>
  <si>
    <t>130901384435</t>
  </si>
  <si>
    <t>,,Республика Мордовия,,Инсар г,,Усыскина ул,10,,</t>
  </si>
  <si>
    <t>13:09:0117025:257</t>
  </si>
  <si>
    <t>РЕШЕТНИКОВ АНДРЕЙ ВЛАДИМИРОВИЧ</t>
  </si>
  <si>
    <t>130900619130</t>
  </si>
  <si>
    <t>,,Республика Мордовия,,Инсар г,,Свентера ул,22а,,</t>
  </si>
  <si>
    <t>13:09:0117002:102</t>
  </si>
  <si>
    <t>ВОЗЖУНИНА НИНА АЛЕКСЕЕВНА</t>
  </si>
  <si>
    <t>130900203397</t>
  </si>
  <si>
    <t>431430,Россия,Мордовия Респ,Инсарский р-н,Инсар г,,Пролетарская ул,68,,</t>
  </si>
  <si>
    <t>13:09:0117007:339</t>
  </si>
  <si>
    <t>Чурахова Нина Матвеевна</t>
  </si>
  <si>
    <t>372800131390</t>
  </si>
  <si>
    <t>431430,Россия,Мордовия Респ,Инсарский р-н,Инсар г,,Пролетарская ул,8,,</t>
  </si>
  <si>
    <t>13:09:0117002:132</t>
  </si>
  <si>
    <t>БАНКЕТОВА АНАСТАСИЯ НИКОЛАЕВНА</t>
  </si>
  <si>
    <t>130900097205</t>
  </si>
  <si>
    <t>,,Республика Мордовия,,Инсар г,,Пролетарская ул,38,,</t>
  </si>
  <si>
    <t>13:09:0117005:360</t>
  </si>
  <si>
    <t>МОСКВИТИНА НАДЕЖДА ЮРЬЕВНА</t>
  </si>
  <si>
    <t>130901314702</t>
  </si>
  <si>
    <t>,РОССИЯ,Республика Мордовия,,Инсар г,,Советская ул,7,,</t>
  </si>
  <si>
    <t>13:09:0117010:402</t>
  </si>
  <si>
    <t>АСАНОВА ТАМАРА ВАСИЛЬЕВНА</t>
  </si>
  <si>
    <t>130901092270</t>
  </si>
  <si>
    <t>,,Республика Мордовия,,Инсар г,,Мира ул,21,,1</t>
  </si>
  <si>
    <t>13:09:0117010:461</t>
  </si>
  <si>
    <t>130901417994</t>
  </si>
  <si>
    <t>431430,Россия,Мордовия Респ,Инсарский р-н,Инсар г,,Мира ул,16,,1</t>
  </si>
  <si>
    <t>13:09:0117006:172</t>
  </si>
  <si>
    <t>ДЕМИДКИНА ТАТЬЯНА ФЕДОРОВНА</t>
  </si>
  <si>
    <t>772011867152</t>
  </si>
  <si>
    <t>,,Республика Мордовия,,Инсар г,,Московский пер,7,,</t>
  </si>
  <si>
    <t>13:09:0117009:315</t>
  </si>
  <si>
    <t>МОСКВИТИНА АНТОНИНА МИХАЙЛОВНА</t>
  </si>
  <si>
    <t>130900251908</t>
  </si>
  <si>
    <t>,,Республика Мордовия,,Инсар г,,Московский пер,16б,,</t>
  </si>
  <si>
    <t>13:09:0117020:192</t>
  </si>
  <si>
    <t>МИЛЕШИНА МАРИЯ ПЕТРОВНА</t>
  </si>
  <si>
    <t>130901426653</t>
  </si>
  <si>
    <t>,,Республика Мордовия,,Инсар г,,Красноармейская ул,37,,</t>
  </si>
  <si>
    <t>13:12:0303001:285</t>
  </si>
  <si>
    <t>ФОМКИН ПЕТР АНДРЕЕВИЧ</t>
  </si>
  <si>
    <t>132301472250</t>
  </si>
  <si>
    <t>431325,Россия,Мордовия Респ,Ковылкинский р-н,,Большой Азясь с,Молодежная ул,27,,1</t>
  </si>
  <si>
    <t>13:12:0131001:1020</t>
  </si>
  <si>
    <t>МИЛОВА МАРИЯ ФЕДОРОВНА</t>
  </si>
  <si>
    <t>132302899358</t>
  </si>
  <si>
    <t>431311,Россия,Мордовия Респ,Ковылкинский р-н,,Токмово с,Крестьянская ул,6,,</t>
  </si>
  <si>
    <t>13:12:0519002:107</t>
  </si>
  <si>
    <t>ПАШКИН ИВАН ДАНИЛОВИЧ</t>
  </si>
  <si>
    <t>132302439230</t>
  </si>
  <si>
    <t>431312,Россия,Мордовия Респ,Ковылкинский р-н,,Вярвель д,Московская ул,3,,</t>
  </si>
  <si>
    <t>13:12:0529002:215</t>
  </si>
  <si>
    <t>АНТОШКИН МИХАИЛ ИГНАТОВИЧ</t>
  </si>
  <si>
    <t>132301798766</t>
  </si>
  <si>
    <t>431315,Россия,Мордовия Респ,Ковылкинский р-н,,Новое Дракино д,Центральная ул,25,,</t>
  </si>
  <si>
    <t>13:12:0303006:213</t>
  </si>
  <si>
    <t>ЗАХАРКИН ИВАН ИВАНОВИЧ</t>
  </si>
  <si>
    <t>132303939437</t>
  </si>
  <si>
    <t>431325,Россия,Мордовия Респ,Ковылкинский р-н,,Сутягино с,Озерная ул,136,,</t>
  </si>
  <si>
    <t>13:12:0428001:181</t>
  </si>
  <si>
    <t>КУРМАЕВ ФИТРАД ХУСЯИНОВИЧ</t>
  </si>
  <si>
    <t>132302430630</t>
  </si>
  <si>
    <t>431327,Россия,Мордовия Респ,Ковылкинский р-н,,Старое Аллагулово с,Центральная ул,15,,</t>
  </si>
  <si>
    <t>13:12:0519001:298</t>
  </si>
  <si>
    <t>ТРЯПКИНА ПЕЛАГЕЯ ДМИТРИЕВНА</t>
  </si>
  <si>
    <t>132302445717</t>
  </si>
  <si>
    <t>431312,Россия,Мордовия Респ,Ковылкинский р-н,,Новое Пшенево с,Советская ул,31,,</t>
  </si>
  <si>
    <t>13:12:0519002:108</t>
  </si>
  <si>
    <t>РУЗАЕВ КАРП АЛЕКСЕЕВИЧ</t>
  </si>
  <si>
    <t>132303138109</t>
  </si>
  <si>
    <t>431312,Россия,Мордовия Респ,Ковылкинский р-н,,Вярвель д,Московская ул,4,,</t>
  </si>
  <si>
    <t>13:12:0131001:982</t>
  </si>
  <si>
    <t>БАЖЕНКОВ ВИКТОР ВАСИЛЬЕВИЧ</t>
  </si>
  <si>
    <t>132301403577</t>
  </si>
  <si>
    <t>431311,Россия,Мордовия Респ,Ковылкинский р-н,,Токмово с,Новая ул,44,,</t>
  </si>
  <si>
    <t>13:12:0535001:413</t>
  </si>
  <si>
    <t>ВИЛЯЕВ ПАВЕЛ ВАСИЛЬЕВИЧ</t>
  </si>
  <si>
    <t>132301293780</t>
  </si>
  <si>
    <t>431314,Россия,Мордовия Респ,Ковылкинский р-н,,Шадым с,Центральная ул,127,,</t>
  </si>
  <si>
    <t>13:12:0303002:162</t>
  </si>
  <si>
    <t>АБРАШКИН СЕМЕН АНДРЕЕВИЧ</t>
  </si>
  <si>
    <t>132350800200</t>
  </si>
  <si>
    <t>431325,Россия,Мордовия Респ,Ковылкинский р-н,,Родькино д,Садовая ул,27,,</t>
  </si>
  <si>
    <t>13:09:0206003:376</t>
  </si>
  <si>
    <t>ИКОННИКОВА МАРИЯ НИКОЛАЕВНА</t>
  </si>
  <si>
    <t>130900646007</t>
  </si>
  <si>
    <t>431439,Россия,Мордовия Респ,Инсарский р-н,,Нижняя Вязера с,Центральная ул,51,,</t>
  </si>
  <si>
    <t>13:09:0216002:578</t>
  </si>
  <si>
    <t>ГРЕЧИШКИН ВИКТОР ГРИГОРЬЕВИЧ</t>
  </si>
  <si>
    <t>130901164006</t>
  </si>
  <si>
    <t>431435,Россия,Мордовия Респ,Инсарский р-н,,Казеевка с,Горка ул,11,,</t>
  </si>
  <si>
    <t>13:09:0206003:444</t>
  </si>
  <si>
    <t>ХРЯПИН ИВАН ВАСИЛЬЕВИЧ</t>
  </si>
  <si>
    <t>130900638616</t>
  </si>
  <si>
    <t>431439,Россия,Мордовия Респ,Инсарский р-н,,Нижняя Вязера с,Заречная ул,21,,</t>
  </si>
  <si>
    <t>13:09:0209001:565</t>
  </si>
  <si>
    <t>КОРОБОВЦЕВА АННА АЛЕКСЕЕВНА</t>
  </si>
  <si>
    <t>130900593041</t>
  </si>
  <si>
    <t>431405,Россия,Мордовия Респ,Инсарский р-н,,Сиалеевская Пятина с,Советская ул,61,,</t>
  </si>
  <si>
    <t>13:09:0206001:159</t>
  </si>
  <si>
    <t>МАЙДАНКИНА НИНА ГРИГОРЬЕВНА</t>
  </si>
  <si>
    <t>130901194804</t>
  </si>
  <si>
    <t>431430,Россия,Мордовия Респ,Инсарский р-н,,Васина Поляна д,Солнечная ул,17,,</t>
  </si>
  <si>
    <t>13:09:0206001:172</t>
  </si>
  <si>
    <t>130901233348</t>
  </si>
  <si>
    <t>431430,Россия,Мордовия Респ,Инсарский р-н,,Васина Поляна д,Лесная ул,4,,</t>
  </si>
  <si>
    <t>13:09:0310003:225</t>
  </si>
  <si>
    <t>МИЛОВАНОВА РАИСА ПАВЛОВНА</t>
  </si>
  <si>
    <t>132402525405</t>
  </si>
  <si>
    <t>431437,Россия,Мордовия Респ,Инсарский р-н,,Старые Верхиссы с,Верхняя ул,11,,</t>
  </si>
  <si>
    <t>13:09:0310005:371</t>
  </si>
  <si>
    <t>КИЖАЕВ ВЛАДИМИР ИВАНОВИЧ</t>
  </si>
  <si>
    <t>130922384041</t>
  </si>
  <si>
    <t>431437,Россия,Мордовия Респ,Инсарский р-н,,Новые Верхиссы с,Большая ул,61,,</t>
  </si>
  <si>
    <t>13:09:0314002:438</t>
  </si>
  <si>
    <t>КРИВЕНШЕВА АЛЕКСАНДРА ВАСИЛЬЕВНА</t>
  </si>
  <si>
    <t>130900533349</t>
  </si>
  <si>
    <t>431411,Россия,Мордовия Респ,Инсарский р-н,,Ямщина с,Чапаева ул,6,,</t>
  </si>
  <si>
    <t>13:09:0314002:327</t>
  </si>
  <si>
    <t>ЛАДАНОВА МАРИЯ ТИМОФЕЕВНА</t>
  </si>
  <si>
    <t>МЕРКУШКИНА АННА КАСЬЯНОВНА</t>
  </si>
  <si>
    <t>130900616490</t>
  </si>
  <si>
    <t>13-13-08/039/2011-240</t>
  </si>
  <si>
    <t>89224876001</t>
  </si>
  <si>
    <t>431437,Россия,Мордовия Респ,Инсарский р-н,,Новые Верхиссы с,Новенькая ул,12,,</t>
  </si>
  <si>
    <t>13:09:0209001:368</t>
  </si>
  <si>
    <t>ПАНЬКИН НИКОЛАЙ АЛЕКСЕЕВИЧ</t>
  </si>
  <si>
    <t>130900491201</t>
  </si>
  <si>
    <t>13-13-08/039/2011-302</t>
  </si>
  <si>
    <t>431405,РОССИЯ,Мордовия Респ,Инсарский р-н,,Сиалеевская Пятина с,Пролетарская ул,39,,</t>
  </si>
  <si>
    <t>13:09:0216002:620</t>
  </si>
  <si>
    <t>БАКУЛИН ВЯЧЕСЛАВ СЕРГЕЕВИЧ</t>
  </si>
  <si>
    <t>130901164327</t>
  </si>
  <si>
    <t>13:09:09/007/2005:288</t>
  </si>
  <si>
    <t>431435,Россия,Мордовия Респ,Инсарский р-н,,Казеевка с,Новая Казеевка ул,43,,</t>
  </si>
  <si>
    <t>13:09:0309003:65</t>
  </si>
  <si>
    <t>ПОТАПКИН НИКОЛАЙ ДМИТРИЕВИЧ</t>
  </si>
  <si>
    <t>130900601550</t>
  </si>
  <si>
    <t>13-13-08/004/2011-295</t>
  </si>
  <si>
    <t>89224872002</t>
  </si>
  <si>
    <t>431405,Россия,Мордовия Респ,Инсарский р-н,,Кашаево с,Ленина ул,1,,</t>
  </si>
  <si>
    <t>89224812001</t>
  </si>
  <si>
    <t>13:09:0313002:393</t>
  </si>
  <si>
    <t>ПЛАКСИНА ЕКАТЕРИНА ЗАХАРОВНА</t>
  </si>
  <si>
    <t>130922488820</t>
  </si>
  <si>
    <t>13-13-08/026/2011-215</t>
  </si>
  <si>
    <t>431432,РОССИЯ,Мордовия Респ,Инсарский р-н,,Языкова Пятина с,Садовая ул,31,,</t>
  </si>
  <si>
    <t>13:09:0209001:504</t>
  </si>
  <si>
    <t>КУРИНОВА АННА АНДРЕЕВНА</t>
  </si>
  <si>
    <t>130900596405</t>
  </si>
  <si>
    <t>13:10:009:000:000:0:000:000:0</t>
  </si>
  <si>
    <t>431405,РОССИЯ,Мордовия Респ,Инсарский р-н,,Сиалеевская Пятина с,Коммунистическая ул,15,,</t>
  </si>
  <si>
    <t>13:09:0208002:262</t>
  </si>
  <si>
    <t>ЧЕРЕНКОВ ВАСИЛИЙ ВАСИЛЬЕВИЧ</t>
  </si>
  <si>
    <t>130901282514</t>
  </si>
  <si>
    <t>13-13-08/011/2011-064</t>
  </si>
  <si>
    <t>431438,Россия,Мордовия Респ,Инсарский р-н,,Русская Паевка с,Центральная ул,99,,</t>
  </si>
  <si>
    <t>89224880001</t>
  </si>
  <si>
    <t>89224836001</t>
  </si>
  <si>
    <t>13:09:0208002:338</t>
  </si>
  <si>
    <t>ЗЕНКИН БОРИС ДМИТРИЕВИЧ</t>
  </si>
  <si>
    <t>130900177130</t>
  </si>
  <si>
    <t>13-13-08/004/2011-241</t>
  </si>
  <si>
    <t>431438,Россия,Мордовия Респ,Инсарский р-н,,Русская Паевка с,Центральная ул,103,,</t>
  </si>
  <si>
    <t>13:12:0316001:675</t>
  </si>
  <si>
    <t>ДОМИНА АННА ПЕТРОВНА</t>
  </si>
  <si>
    <t>132350765604</t>
  </si>
  <si>
    <t>13-13-03/034/2007-260</t>
  </si>
  <si>
    <t>431304,РОССИЯ,Мордовия Респ,Ковылкинский р-н,,Мордовское Вечкинино с,Пионерская ул,69,,</t>
  </si>
  <si>
    <t>13:09:0302002:335</t>
  </si>
  <si>
    <t>МОРОЗКИН ВИКТОР СЕРГЕЕВИЧ</t>
  </si>
  <si>
    <t>130901489886</t>
  </si>
  <si>
    <t>13-13-08/015/2010-271</t>
  </si>
  <si>
    <t>431417,Россия,Мордовия Респ,Инсарский р-н,,Верхняя Лухма с,Терешковой ул,10,,</t>
  </si>
  <si>
    <t>89224876009</t>
  </si>
  <si>
    <t>13:09:0208005:162</t>
  </si>
  <si>
    <t>КЕНИН АЛЕКСАНДР ТРОФИМОВИЧ</t>
  </si>
  <si>
    <t>130901258462</t>
  </si>
  <si>
    <t>13-13-08/007/2011-110</t>
  </si>
  <si>
    <t>89224864003</t>
  </si>
  <si>
    <t>431438,Россия,Мордовия Респ,Инсарский р-н,,Кульмеж д,Антроповых ул,21,,</t>
  </si>
  <si>
    <t>13:09:0311002:543</t>
  </si>
  <si>
    <t>ЦЫГАНОВА МАРИЯ ГРИГОРЬЕВНА</t>
  </si>
  <si>
    <t>130900671684</t>
  </si>
  <si>
    <t>13-13-08/012/2011-018</t>
  </si>
  <si>
    <t>431413,РОССИЯ,Мордовия Респ,Инсарский р-н,,Челмодеевский Майдан с,Центральная ул,34,,</t>
  </si>
  <si>
    <t>13:09:0305003:413</t>
  </si>
  <si>
    <t>13-13-08/001/2012-218</t>
  </si>
  <si>
    <t>431416,Россия,Мордовия Респ,Инсарский р-н,,Мордовская Паевка с,Молодежная ул,26,,</t>
  </si>
  <si>
    <t>Петров Николай Сергеевич</t>
  </si>
  <si>
    <t>130900480062</t>
  </si>
  <si>
    <t>89224832001</t>
  </si>
  <si>
    <t>89224876008</t>
  </si>
  <si>
    <t>13:09:0312001:528</t>
  </si>
  <si>
    <t>ПАНЬКИН ЮРИЙ ЕФИМОВИЧ</t>
  </si>
  <si>
    <t>130901096116</t>
  </si>
  <si>
    <t>13-13-08/016/2010-272</t>
  </si>
  <si>
    <t>431433,Россия,Мордовия Респ,Инсарский р-н,,Шадымо-Рыскино с,Садовая ул,12,,</t>
  </si>
  <si>
    <t>13:09:0305003:358</t>
  </si>
  <si>
    <t>ЕРОЧКИНА ЕЛИЗАВЕТА ФЕДОРОВНА</t>
  </si>
  <si>
    <t>130900720941</t>
  </si>
  <si>
    <t>13-13-08/001/2012-080</t>
  </si>
  <si>
    <t>431416,Россия,Мордовия Респ,Инсарский р-н,,Мордовская Паевка с,Центральная ул,68,,</t>
  </si>
  <si>
    <t>13:09:0312001:527</t>
  </si>
  <si>
    <t>130901095169</t>
  </si>
  <si>
    <t>431433,Россия,Мордовия Респ,Инсарский р-н,,Шадымо-Рыскино с,Московская ул,49,,</t>
  </si>
  <si>
    <t>,РОССИЯ,Мордовия Респ,Инсарский р-н,,Кочетовка с,,,,</t>
  </si>
  <si>
    <t>13:09:0304003:376</t>
  </si>
  <si>
    <t>ГОЛОВИН ИВАН ТЕРЕНТЬЕВИЧ</t>
  </si>
  <si>
    <t>130900665105</t>
  </si>
  <si>
    <t>13-13-08/016/2011-058</t>
  </si>
  <si>
    <t>431418,Россия,Мордовия Респ,Инсарский р-н,,Лухменский Майдан с,им Фролова ул,8,,</t>
  </si>
  <si>
    <t>13:09:0203005:513</t>
  </si>
  <si>
    <t>ПАРШИН ИВАН АЛЕКСЕЕВИЧ</t>
  </si>
  <si>
    <t>130901093475</t>
  </si>
  <si>
    <t>13-13-03/001/2010-035</t>
  </si>
  <si>
    <t>431415,Россия,Мордовия Респ,Инсарский р-н,,Кочетовка с,Пролетарская ул,25,,</t>
  </si>
  <si>
    <t>13:09:0312001:462</t>
  </si>
  <si>
    <t>ПАРАЕВ ИВАН ПАВЛОВИЧ</t>
  </si>
  <si>
    <t>130900187498</t>
  </si>
  <si>
    <t>13-13-08/016/2011-054</t>
  </si>
  <si>
    <t>431433,Россия,Мордовия Респ,Инсарский р-н,,Шадымо-Рыскино с,Московская ул,9,,</t>
  </si>
  <si>
    <t>89228840006</t>
  </si>
  <si>
    <t>89224824002</t>
  </si>
  <si>
    <t>13:11:0208001:390</t>
  </si>
  <si>
    <t>13-13-08/023/2012-159</t>
  </si>
  <si>
    <t>431913,РОССИЯ,Мордовия Респ,Кадошкинский р-н,,Пушкино с,Садовая ул,14,,</t>
  </si>
  <si>
    <t>89228835001</t>
  </si>
  <si>
    <t>13:11:0207001:849</t>
  </si>
  <si>
    <t>МАКУШКИН ИВАН ЕГОРОВИЧ</t>
  </si>
  <si>
    <t>131100498111</t>
  </si>
  <si>
    <t>13-13-08/040/2011-116</t>
  </si>
  <si>
    <t>431902,Россия,Мордовия Респ,Кадошкинский р-н,,Паево с,Московская ул,26,,</t>
  </si>
  <si>
    <t>13:11:0207001:812</t>
  </si>
  <si>
    <t>САЙГИН ИВАН ПАВЛОВИЧ</t>
  </si>
  <si>
    <t>131100495939</t>
  </si>
  <si>
    <t>13-13-08/026/2012-382</t>
  </si>
  <si>
    <t>431902,Россия,Мордовия Респ,Кадошкинский р-н,,Паево с,Московская ул,44,,</t>
  </si>
  <si>
    <t>13:11:0207001:596</t>
  </si>
  <si>
    <t>КЕЛИН СЕРГЕЙ ПАВЛОВИЧ</t>
  </si>
  <si>
    <t>131100608477</t>
  </si>
  <si>
    <t>13-13-04/011/2013-91</t>
  </si>
  <si>
    <t>431902,Россия,Мордовия Респ,Кадошкинский р-н,,Паево с,Московская ул,81,,</t>
  </si>
  <si>
    <t>13:11:0207001:774</t>
  </si>
  <si>
    <t>ЧЕКАШОВА МАРИЯ СЕМЕНОВНА</t>
  </si>
  <si>
    <t>131100419575</t>
  </si>
  <si>
    <t>13-13-08/004/2012-080</t>
  </si>
  <si>
    <t>431902,Россия,Мордовия Респ,Кадошкинский р-н,,Паево с,Московская ул,79,,</t>
  </si>
  <si>
    <t>13:11:0208001:559</t>
  </si>
  <si>
    <t>ГЕРАСЬКИНА НИНА ВАСИЛЬЕВНА</t>
  </si>
  <si>
    <t>131100235881</t>
  </si>
  <si>
    <t>13:11:51/2003:11</t>
  </si>
  <si>
    <t>431913,РОССИЯ,Мордовия Респ,Кадошкинский р-н,,Пушкино с,Школьная ул,20,,</t>
  </si>
  <si>
    <t>13:11:0207001:682</t>
  </si>
  <si>
    <t>ГОЛЫНОВ ЕГОР ИВАНОВИЧ</t>
  </si>
  <si>
    <t>131100895969</t>
  </si>
  <si>
    <t>13-13-04/002/2013-379</t>
  </si>
  <si>
    <t>431902,Россия,Мордовия Респ,Кадошкинский р-н,,Паево с,Нижняя ул,55,,</t>
  </si>
  <si>
    <t>13:11:0103001:717</t>
  </si>
  <si>
    <t>РЕЗАКОВ ШАМИЛЬ ИСМЯТУЛЛОВИЧ</t>
  </si>
  <si>
    <t>131142120000</t>
  </si>
  <si>
    <t>13-13-08/001/2011-002</t>
  </si>
  <si>
    <t>431912,Россия,Мордовия Респ,Кадошкинский р-н,,Большая Поляна с,Октябрьская ул,16,,</t>
  </si>
  <si>
    <t>13:11:0103001:496</t>
  </si>
  <si>
    <t>НЕВЛЮТОВ ЗАКИРЬЯ АБДУЛЛОВИЧ</t>
  </si>
  <si>
    <t>131100507045</t>
  </si>
  <si>
    <t>13-13-08/001/2011-147</t>
  </si>
  <si>
    <t>431912,Россия,Мордовия Респ,Кадошкинский р-н,,Большая Поляна с,Гагарина ул,11,,</t>
  </si>
  <si>
    <t>13:11:0103001:618</t>
  </si>
  <si>
    <t>ДОЛОТКАЗИН ШАМИЛЬ АЗЕЕВИЧ</t>
  </si>
  <si>
    <t>131100508000</t>
  </si>
  <si>
    <t>13-13-08/001/2011-116</t>
  </si>
  <si>
    <t>431912,Россия,Мордовия Респ,Кадошкинский р-н,,Большая Поляна с,Гагарина ул,25,,</t>
  </si>
  <si>
    <t>89228840007</t>
  </si>
  <si>
    <t>13:11:0103001:601</t>
  </si>
  <si>
    <t>ЗАЙКИН ХУСЯИН ХАМЗИНОВИЧ</t>
  </si>
  <si>
    <t>131109802341</t>
  </si>
  <si>
    <t>13-13-08/040/2011-229</t>
  </si>
  <si>
    <t>431912,Россия,Мордовия Респ,Кадошкинский р-н,,Большая Поляна с,Октябрьская ул,6,,</t>
  </si>
  <si>
    <t>13:11:0103001:433</t>
  </si>
  <si>
    <t>КАПКАЕВ ЮНЕР ИСМАЙЛОВИЧ</t>
  </si>
  <si>
    <t>131109803930</t>
  </si>
  <si>
    <t>13-13-04/002/2013-270</t>
  </si>
  <si>
    <t>431912,Россия,Мордовия Респ,Кадошкинский р-н,,Большая Поляна с,Октябрьская ул,12,,</t>
  </si>
  <si>
    <t>13:11:0103001:469</t>
  </si>
  <si>
    <t>ЗАЙКИН ШАВКЕТ АБДУЛЛОВИЧ</t>
  </si>
  <si>
    <t>131109802415</t>
  </si>
  <si>
    <t>13-13-08/001/2011-004</t>
  </si>
  <si>
    <t>431912,Россия,Мордовия Респ,Кадошкинский р-н,,Большая Поляна с,Октябрьская ул,13,,</t>
  </si>
  <si>
    <t>ВИХИРЕВА НАТАЛЬЯ ЮРЬЕВНА</t>
  </si>
  <si>
    <t>130900215265</t>
  </si>
  <si>
    <t>13:11:0105001:659</t>
  </si>
  <si>
    <t>ТУРЧАЕВА ЗАЙНАБ ИСМАИЛОВНА</t>
  </si>
  <si>
    <t>131100583977</t>
  </si>
  <si>
    <t>13-13-08/034/2011-034</t>
  </si>
  <si>
    <t>431911,Россия,Мордовия Респ,Кадошкинский р-н,,Латышовка с,Ленина ул,41,,</t>
  </si>
  <si>
    <t>ЕНАЛЕЕВ НЯЗЫФЬ ИДРИСОВИЧ</t>
  </si>
  <si>
    <t>132600718705</t>
  </si>
  <si>
    <t>13:11:0103001:465</t>
  </si>
  <si>
    <t>Байбеков Кадир Арифович</t>
  </si>
  <si>
    <t>131100506940</t>
  </si>
  <si>
    <t>13-13-08/001/2011-032</t>
  </si>
  <si>
    <t>431912,Россия,Мордовия Респ,Кадошкинский р-н,,Большая Поляна с,Мирная ул,26,,</t>
  </si>
  <si>
    <t>13:11:0103001:658</t>
  </si>
  <si>
    <t>ДОЛОТКАЗИН АХМЕД ЯКУПОВИЧ</t>
  </si>
  <si>
    <t>131100500522</t>
  </si>
  <si>
    <t>431912,Россия,Мордовия Респ,Кадошкинский р-н,,Большая Поляна с,Школьная ул,21,,</t>
  </si>
  <si>
    <t>13:11:0103001:480</t>
  </si>
  <si>
    <t>ДОЛОТКАЗИНА РОЗА АЛИЕВНА</t>
  </si>
  <si>
    <t>131100558152</t>
  </si>
  <si>
    <t>13-13-08/022/2011-262</t>
  </si>
  <si>
    <t>431912,РОССИЯ,Мордовия Респ,Кадошкинский р-н,,Большая Поляна с,Советская ул,27,,</t>
  </si>
  <si>
    <t>ЕРМАКОВА МАРИЯ ГРИГОРЬЕВНА</t>
  </si>
  <si>
    <t>13:11:0105001:537</t>
  </si>
  <si>
    <t>СЮНЯЕВА САБИРА МУСИНОВНА</t>
  </si>
  <si>
    <t>131109810208</t>
  </si>
  <si>
    <t>13-13-08/004/2012-100</t>
  </si>
  <si>
    <t>431911,РОССИЯ,Мордовия Респ,Кадошкинский р-н,,Латышовка с,Ленина ул,123,,</t>
  </si>
  <si>
    <t>13:11:0105001:564</t>
  </si>
  <si>
    <t>БАЙЧУРИН РАВИЛЬ САЛЕХОВИЧ</t>
  </si>
  <si>
    <t>131100645454</t>
  </si>
  <si>
    <t>13-13-08/013/2011-160</t>
  </si>
  <si>
    <t>431911,Россия,Мордовия Респ,Кадошкинский р-н,,Латышовка с,Советская ул,36,,</t>
  </si>
  <si>
    <t>,РОССИЯ,Мордовия Респ,Кадошкинский р-н,,Латышовка с,Ленина ул,,,</t>
  </si>
  <si>
    <t>13:24:0102061:1118</t>
  </si>
  <si>
    <t>СЕРГЕЕВ АЛЕКСАНДР ВАСИЛЬЕВИЧ</t>
  </si>
  <si>
    <t>582400275248</t>
  </si>
  <si>
    <t>13:24:93/2003:75</t>
  </si>
  <si>
    <t>,РОССИЯ,Мордовия Респ,,Ковылкино г,,Есенина ул,4,,8</t>
  </si>
  <si>
    <t>13:09:0117005:476</t>
  </si>
  <si>
    <t>КАПКАЕВА НУРИЯ ВАЛИЕВНА</t>
  </si>
  <si>
    <t>130900099523</t>
  </si>
  <si>
    <t>13:13:03/021/2005:136</t>
  </si>
  <si>
    <t>,РОССИЯ,Мордовия Респ,,Инсар г,,Советская ул,64,,6</t>
  </si>
  <si>
    <t>АЛДАРКИН ТАГИР ХАМЗИНОВИЧ</t>
  </si>
  <si>
    <t>131100304581</t>
  </si>
  <si>
    <t>13:12:0110001:1481</t>
  </si>
  <si>
    <t>ЗАИГРАЛИН СЕРГЕЙ ЕФИМОВИЧ</t>
  </si>
  <si>
    <t>132702674239</t>
  </si>
  <si>
    <t>13:13:03/009/2006:008</t>
  </si>
  <si>
    <t>431310, РОССИЯ, Мордовия Респ, Ковылкинский р-н,  , с Кочелаево, ул Новая, 49, ,</t>
  </si>
  <si>
    <t>13:11:0105001:602</t>
  </si>
  <si>
    <t>БАШМАКОВА ИРАИДА ИСМАИЛОВНА</t>
  </si>
  <si>
    <t>131109800584</t>
  </si>
  <si>
    <t>13-13-08/001/2011-177</t>
  </si>
  <si>
    <t>431911,Россия,Мордовия Респ,Кадошкинский р-н,,Латышовка с,Советская ул,58,,</t>
  </si>
  <si>
    <t>ВЛАСКИН ВЛАДИМИР НИКОЛАЕВИЧ</t>
  </si>
  <si>
    <t>13:12:0638005:108</t>
  </si>
  <si>
    <t>132303172766</t>
  </si>
  <si>
    <t>13:12:191:0:123:5:А:9</t>
  </si>
  <si>
    <t>431303, РОССИЯ, Мордовия Респ, Ковылкинский р-н,  , п Зеленая Роща, ул Центральная, 5, , 9</t>
  </si>
  <si>
    <t>13:11:0102001:806</t>
  </si>
  <si>
    <t>МИШАНИН ЯКОВ ВАСИЛЬЕВИЧ</t>
  </si>
  <si>
    <t>131100268076</t>
  </si>
  <si>
    <t>13-13-08/026/2012-377</t>
  </si>
  <si>
    <t>431910,Россия,Мордовия Респ,Кадошкинский р-н,,Адашево с,Дружбы ул,27,,</t>
  </si>
  <si>
    <t>13:24:0102056:976</t>
  </si>
  <si>
    <t>Бахарева Зинаида Андреевна</t>
  </si>
  <si>
    <t>132300028080</t>
  </si>
  <si>
    <t>13:13:09/017/2005:238</t>
  </si>
  <si>
    <t>,РОССИЯ,Мордовия Респ,,Ковылкино г,,Желябова ул,6,,</t>
  </si>
  <si>
    <t>ДЕМИН ВЛАДИМИР МИХАЙЛОВИЧ</t>
  </si>
  <si>
    <t>132302968900</t>
  </si>
  <si>
    <t>КУРАМШИНА ХАНИФЯ ТЯКФЕТУЛЛОВНА</t>
  </si>
  <si>
    <t>132302433912</t>
  </si>
  <si>
    <t>13:24:0107027:66</t>
  </si>
  <si>
    <t>ЕВИШКИНА АГРАФЕНА ЕВДОКИМОВНА</t>
  </si>
  <si>
    <t>132350774694</t>
  </si>
  <si>
    <t>13:24:09/015/2005:122</t>
  </si>
  <si>
    <t>,РОССИЯ,Мордовия Респ,,Ковылкино г,,Новинская ул,11,,</t>
  </si>
  <si>
    <t>13:09:0117017:633</t>
  </si>
  <si>
    <t>БОГДАНОВА ТАМАРА ПАВЛОВНА</t>
  </si>
  <si>
    <t>130900334400</t>
  </si>
  <si>
    <t>13:13:03/021/2005:417</t>
  </si>
  <si>
    <t>,РОССИЯ,Мордовия Респ,,Инсар г,,Красноармейская ул,5,,27</t>
  </si>
  <si>
    <t>13:12:0110001:2185</t>
  </si>
  <si>
    <t>551700525040</t>
  </si>
  <si>
    <t>13:13:03/013/2006:096</t>
  </si>
  <si>
    <t>431310, РОССИЯ, Мордовия Респ, Ковылкинский р-н,  , с Кочелаево,  ул.Комсомольская, 62, ,</t>
  </si>
  <si>
    <t>ИОНЫЧЕВА НИНА ФЕДОРОВНА</t>
  </si>
  <si>
    <t>131100869013</t>
  </si>
  <si>
    <t>13:09:1275:0:326:20:А:1</t>
  </si>
  <si>
    <t>,,Республика Мордовия,,Инсар г,,Семашко ул,20,,1</t>
  </si>
  <si>
    <t>КАНАЙКИН ВАСИЛИЙ ПЕТРОВИЧ</t>
  </si>
  <si>
    <t>13:24:0106005:105</t>
  </si>
  <si>
    <t>ПЕТРУШОВ ВИКТОР ФЕДОРОВИЧ</t>
  </si>
  <si>
    <t>132303545104</t>
  </si>
  <si>
    <t>13:13:03/016/2006:112</t>
  </si>
  <si>
    <t>,РОССИЯ,Мордовия Респ,,Ковылкино г,,Заречная ул,33,,</t>
  </si>
  <si>
    <t>89228820003</t>
  </si>
  <si>
    <t>,РОССИЯ,,,,,,,,</t>
  </si>
  <si>
    <t>САФРОНОВ ГЕННАДИЙ КУЗЬМИЧ</t>
  </si>
  <si>
    <t>132300181882</t>
  </si>
  <si>
    <t>13:24:0110088:1140</t>
  </si>
  <si>
    <t>131200381100</t>
  </si>
  <si>
    <t>13:12:1474:0:558:12А:0:41</t>
  </si>
  <si>
    <t>,РОССИЯ,Мордовия Респ,,Ковылкино г,,50 лет Октября ул,12А,,41</t>
  </si>
  <si>
    <t>13:12:0132001:1927</t>
  </si>
  <si>
    <t>БУЛАНОВА ЗИНАИДА АНДРЕЕВНА</t>
  </si>
  <si>
    <t>132806878364</t>
  </si>
  <si>
    <t>13-13-03/014/2008-053</t>
  </si>
  <si>
    <t>,РОССИЯ,Мордовия Респ,Ковылкинский р-н,,Троицк с,Победы ул,29,,</t>
  </si>
  <si>
    <t>13:24:0102062:166</t>
  </si>
  <si>
    <t>ГЕНЕРАЛОВА МАРИНА ВИКТОРОВНА</t>
  </si>
  <si>
    <t>132303377097</t>
  </si>
  <si>
    <t>13-13-03/016/2007-009</t>
  </si>
  <si>
    <t>431351,РОССИЯ,Мордовия Респ,,Ковылкино г,,Есенина ул,8,,25</t>
  </si>
  <si>
    <t>13:24:0102062:212</t>
  </si>
  <si>
    <t>13-13-03/018/2007-053</t>
  </si>
  <si>
    <t>431351,РОССИЯ,Мордовия Респ,,Ковылкино г,,Есенина ул,8,,8</t>
  </si>
  <si>
    <t>13:24:0101066:698</t>
  </si>
  <si>
    <t>КАТАЙКИН АЛЕКСАНДР ИВАНОВИЧ</t>
  </si>
  <si>
    <t>132300429526</t>
  </si>
  <si>
    <t>13-13-03/011/2007-194</t>
  </si>
  <si>
    <t>,РОССИЯ,Мордовия Респ,Ковылкинский р-н,Ковылкино г,,Заводская ул,1,А,21</t>
  </si>
  <si>
    <t>АГАФОНОВА ТАИСИЯ ПЕТРОВНА</t>
  </si>
  <si>
    <t>131100874863</t>
  </si>
  <si>
    <t>13:09:0206003:423</t>
  </si>
  <si>
    <t>13-13-03/027/2007-314</t>
  </si>
  <si>
    <t>,РОССИЯ,Мордовия Респ,Инсарский р-н,,Нижняя Вязера с,Центральная ул,24,,</t>
  </si>
  <si>
    <t>Долгова Людмила Кузьминична</t>
  </si>
  <si>
    <t>130901360515</t>
  </si>
  <si>
    <t>89229867013</t>
  </si>
  <si>
    <t>13:12:0326001:661</t>
  </si>
  <si>
    <t>БОСИКОВА ЗИНАИДА СЕМЕНОВНА</t>
  </si>
  <si>
    <t>132301512784</t>
  </si>
  <si>
    <t>13-13-03/037/2007-147</t>
  </si>
  <si>
    <t>,РОССИЯ,Мордовия Респ,Ковылкинский р-н,,Рыбкино с,Больничная ул,4,,</t>
  </si>
  <si>
    <t>13:09:0117017:501</t>
  </si>
  <si>
    <t>13-13-03/027/2007-090</t>
  </si>
  <si>
    <t>,РОССИЯ,Мордовия Респ,Инсарский р-н,Инсар г,,Красноармейская ул,13,,39</t>
  </si>
  <si>
    <t>ЕМАГУЛОВ ШАМИЛЬ ХУСЯИНОВИЧ</t>
  </si>
  <si>
    <t>131100582067</t>
  </si>
  <si>
    <t>КАШАЕВСКАЯ ПРАСКОВЬЯ РОМАНОВНА</t>
  </si>
  <si>
    <t>132300546205</t>
  </si>
  <si>
    <t>КОТОВ ВЛАДИМИР ПАВЛОВИЧ</t>
  </si>
  <si>
    <t>132301149747</t>
  </si>
  <si>
    <t>13:09:0206001:132</t>
  </si>
  <si>
    <t>ЩЕГЛОВ НИКОЛАЙ СЕРГЕЕВИЧ</t>
  </si>
  <si>
    <t>132811244733</t>
  </si>
  <si>
    <t>13-13-03/040/2007-333</t>
  </si>
  <si>
    <t>,РОССИЯ,Мордовия Респ,Инсарский р-н,,Васина Поляна д,Солнечная ул,5,,</t>
  </si>
  <si>
    <t>13:12:0110001:1427</t>
  </si>
  <si>
    <t>КОЛОДИН ПАВЕЛ НИКОЛАЕВИЧ</t>
  </si>
  <si>
    <t>132350767471</t>
  </si>
  <si>
    <t>13-13-03/037/2007-157</t>
  </si>
  <si>
    <t>,РОССИЯ,Мордовия Респ,Ковылкинский р-н,,Кочелаево с,Заречная ул,3,,</t>
  </si>
  <si>
    <t>Маслова Оксана Валерьевна</t>
  </si>
  <si>
    <t>525618459307</t>
  </si>
  <si>
    <t>13:09:0208001:127</t>
  </si>
  <si>
    <t>МАРУХИН ИВАН ПЕТРОВИЧ</t>
  </si>
  <si>
    <t>130900418508</t>
  </si>
  <si>
    <t>13-13-03/040/2007-095</t>
  </si>
  <si>
    <t>,РОССИЯ,Мордовия Респ,Инсарский р-н,,Засечная Слобода с,Мичурина ул,5,,</t>
  </si>
  <si>
    <t>13:09:0117022:520</t>
  </si>
  <si>
    <t>130901048850</t>
  </si>
  <si>
    <t>13-13-03/040/2007-423</t>
  </si>
  <si>
    <t>,РОССИЯ,Мордовия Респ,,Инсар г,,Южная ул,14,,</t>
  </si>
  <si>
    <t>ЛИФИРЕНКО АНАТОЛИЙ ЛЕОНИДОВИЧ</t>
  </si>
  <si>
    <t>130900536942</t>
  </si>
  <si>
    <t>13:12:0132001:1516</t>
  </si>
  <si>
    <t>КОМОЛЯТОВ АЛЕКСАНДР АЛЕКСЕЕВИЧ</t>
  </si>
  <si>
    <t>132302043214</t>
  </si>
  <si>
    <t>13:12:30/2004:107</t>
  </si>
  <si>
    <t>431320,РОССИЯ,Мордовия Респ,Ковылкинский р-н,,Троицк с,Нагорная ул,13,,</t>
  </si>
  <si>
    <t>КУЛЯСОВ СЕРГЕЙ АНАТОЛЬЕВИЧ</t>
  </si>
  <si>
    <t>13:24:0102061:3530</t>
  </si>
  <si>
    <t>13-13-03/031/2008-121</t>
  </si>
  <si>
    <t>,РОССИЯ,Мордовия Респ,,Ковылкино г,,Строителей ул,7,9,45</t>
  </si>
  <si>
    <t>89229830005</t>
  </si>
  <si>
    <t>89229844005</t>
  </si>
  <si>
    <t>13:24:0110092:246</t>
  </si>
  <si>
    <t>13-13-03/022/2008-063</t>
  </si>
  <si>
    <t>431351,РОССИЯ,Мордовия Респ,,Ковылкино г,,Парковая ул,11,4,15</t>
  </si>
  <si>
    <t>13:09:0117021:246</t>
  </si>
  <si>
    <t>13:9:1275:0:398:27:0:0</t>
  </si>
  <si>
    <t>,РОССИЯ,Мордовия Респ,,Инсар г,,Ленинградская ул,27,,</t>
  </si>
  <si>
    <t>13:12:0316001:715</t>
  </si>
  <si>
    <t>КЕЛЬМЯШКИНА ЕЛЕНА ПЕТРОВНА</t>
  </si>
  <si>
    <t>132350729758</t>
  </si>
  <si>
    <t>13-13-03/023/2008-215</t>
  </si>
  <si>
    <t>,РОССИЯ,Мордовия Респ,Ковылкинский р-н,,Мордовское Вечкенино с,Пионерская ул,30,,</t>
  </si>
  <si>
    <t>13:11:0207001:592</t>
  </si>
  <si>
    <t>КЕЛИН ВИКТОР ВАСИЛЬЕВИЧ</t>
  </si>
  <si>
    <t>131100409859</t>
  </si>
  <si>
    <t>13-13-03/008/2008-230</t>
  </si>
  <si>
    <t>,РОССИЯ,Мордовия Респ,Кадошкинский р-н,,Паево с,Московская ул,46,,</t>
  </si>
  <si>
    <t>13:12:0638005:100</t>
  </si>
  <si>
    <t>ФРОЛОВА ВЕРА НИКОЛАЕВНА</t>
  </si>
  <si>
    <t>131200140859</t>
  </si>
  <si>
    <t>13-13-03/022/2008-095</t>
  </si>
  <si>
    <t>,РОССИЯ,Мордовия Респ,Ковылкинский р-н,,Зеленая Роща п,Центральная ул,5,,16</t>
  </si>
  <si>
    <t>ГРИГОРЬЕВА АННА КОНСТАНТИНОВНА</t>
  </si>
  <si>
    <t>132301471513</t>
  </si>
  <si>
    <t>13:11:0102001:648</t>
  </si>
  <si>
    <t>КАДЕЙКИНА НАДЕЖДА ВАСИЛЬЕВНА</t>
  </si>
  <si>
    <t>131100263494</t>
  </si>
  <si>
    <t>13-13-03/063/2008-249</t>
  </si>
  <si>
    <t>,РОССИЯ,Мордовия Респ,Кадошкинский р-н,,Адашево с,Крупской ул,61,,</t>
  </si>
  <si>
    <t>13:11:0101002:97</t>
  </si>
  <si>
    <t>ЛИСЕНКОВА МАРИЯ ИВАНОВНА</t>
  </si>
  <si>
    <t>131100863300</t>
  </si>
  <si>
    <t>13-13-03/038/2008-006</t>
  </si>
  <si>
    <t>431900,РОССИЯ,Мордовия Респ,,,Кадошкино рп,Ленина ул,51,,</t>
  </si>
  <si>
    <t>ЛИСЕНКОВ ВЛАДИМИР ВАДИМОВИЧ</t>
  </si>
  <si>
    <t>131100472113</t>
  </si>
  <si>
    <t>13:24:0101065:803</t>
  </si>
  <si>
    <t>13-13-03/028/2007-244</t>
  </si>
  <si>
    <t>643,      ,13,,г.Ковылкино,,ул.Пархоменко,д.2,,</t>
  </si>
  <si>
    <t>131100468100</t>
  </si>
  <si>
    <t>89229827003</t>
  </si>
  <si>
    <t>13:12:0132001:2117</t>
  </si>
  <si>
    <t>КИРЖАЙКИН ПЕТР ИВАНОВИЧ</t>
  </si>
  <si>
    <t>132304140541</t>
  </si>
  <si>
    <t>13:12:261:0:611:29:0:0</t>
  </si>
  <si>
    <t>643,      ,13,Ковылкинский район,,с.Троицк,ул.Ленина,д.29,,</t>
  </si>
  <si>
    <t>13:12:0618001:254</t>
  </si>
  <si>
    <t>ИВАНОВА АННА СТЕПАНОВНА</t>
  </si>
  <si>
    <t>132350891687</t>
  </si>
  <si>
    <t>13-13-03/001/2009-290</t>
  </si>
  <si>
    <t>,РОССИЯ,Мордовия Респ,Ковылкинский р-н,,Новое Мамангино с,Центральная ул,7,,</t>
  </si>
  <si>
    <t>13:09:0117025:295</t>
  </si>
  <si>
    <t>130922373900</t>
  </si>
  <si>
    <t>13-13-03/049/2008-012</t>
  </si>
  <si>
    <t>,РОССИЯ,Мордовия Респ,,Инсар г,,Фролова ул,д.37,,кв.13</t>
  </si>
  <si>
    <t>13:11:0101005:977</t>
  </si>
  <si>
    <t>ЕГОРКИНА АНАСТАСИЯ СТЕПАНОВНА</t>
  </si>
  <si>
    <t>131100397579</t>
  </si>
  <si>
    <t>13:11:843:0:694:9:А:85</t>
  </si>
  <si>
    <t>643,      ,13,Кадошкинский район,,пос.Кадошкино,ул.Светотехническая,д.9,,кв.85</t>
  </si>
  <si>
    <t>13:24:0101065:938</t>
  </si>
  <si>
    <t>ЗУБРИЛКИНА НАТАЛИЯ АЛЕКСАНДРОВНА</t>
  </si>
  <si>
    <t>132300467176</t>
  </si>
  <si>
    <t>13:12:1474:0:853:3:1:Н</t>
  </si>
  <si>
    <t>,РОССИЯ,Мордовия Респ,,Ковылкино г,,за ПТУ,3, кор,корп.1,</t>
  </si>
  <si>
    <t>13:12:0305001:391</t>
  </si>
  <si>
    <t>АЛИМОВА МАРИЯ АЛЕКСАНДРОВНА</t>
  </si>
  <si>
    <t>773110431560</t>
  </si>
  <si>
    <t>13:12:183:0:2:26:А:0</t>
  </si>
  <si>
    <t>431324,РОССИЯ,Мордовия Респ,Ковылкинский р-н,,Волгапино с,Советская ул,26,,</t>
  </si>
  <si>
    <t>13:09:0117023:331</t>
  </si>
  <si>
    <t>ЗАХАРОВА ЕЛЕНА ИВАНОВНА</t>
  </si>
  <si>
    <t>130922522541</t>
  </si>
  <si>
    <t>13:9:1275:0:388:42:А:0</t>
  </si>
  <si>
    <t>643,      ,13,Инсарский район,г.Инсар,,ул.Циолковского,д.42,,</t>
  </si>
  <si>
    <t>КОРОЛЕВ АЛЕКСЕЙ СЕМЕНОВИЧ</t>
  </si>
  <si>
    <t>132801119934</t>
  </si>
  <si>
    <t>430006, РОССИЯ, , , г Саранск, , ул Энергетическая, 9, , 2</t>
  </si>
  <si>
    <t>13:09:0314002:273</t>
  </si>
  <si>
    <t>519034077784</t>
  </si>
  <si>
    <t>13:09:184/2003:142</t>
  </si>
  <si>
    <t>643,      ,13,Инсарский район,,с.Ямщина,ул.Ленина,д.30,,</t>
  </si>
  <si>
    <t>13:09:0314002:367</t>
  </si>
  <si>
    <t>13:09:23/2004:214</t>
  </si>
  <si>
    <t>643,      ,13,Инсарский район,,с.Ямщина,ул.Куйбышева,д.8,,</t>
  </si>
  <si>
    <t>13:11:0207001:638</t>
  </si>
  <si>
    <t>СОКОЛОВ ГЕННАДИЙ НИКОЛАЕВИЧ</t>
  </si>
  <si>
    <t>132702767564</t>
  </si>
  <si>
    <t>13:11:852:0:33:10:А:0</t>
  </si>
  <si>
    <t>643,      ,13,Кадошкинский район,,с.Паево,ул.Нижняя,д.10,,</t>
  </si>
  <si>
    <t>13:09:0117016:318</t>
  </si>
  <si>
    <t>СТЕПАНИШЕН СЕРГЕЙ НИКОЛАЕВИЧ</t>
  </si>
  <si>
    <t>245710551700</t>
  </si>
  <si>
    <t>13:09:23/2004:284</t>
  </si>
  <si>
    <t>431430,РОССИЯ,Мордовия Респ,,Инсар г,,Коммунистическая ул,51,,</t>
  </si>
  <si>
    <t>13:12:0136001:570</t>
  </si>
  <si>
    <t>МИТЯКИН СЕМЕН КИРИЛЛОВИЧ</t>
  </si>
  <si>
    <t>132350652625</t>
  </si>
  <si>
    <t>13:12:253:0:623:10:0:3</t>
  </si>
  <si>
    <t>643,      ,13,Ковылкинский район,,пос.Силикатный,ул.Гагарина,д.10,,кв.3</t>
  </si>
  <si>
    <t>13:09:0203002:345</t>
  </si>
  <si>
    <t>САЛМИНА ИРИНА НИКОЛАЕВНА</t>
  </si>
  <si>
    <t>130901303637</t>
  </si>
  <si>
    <t>13:09:5/2004:217</t>
  </si>
  <si>
    <t>431430,Россия,Мордовия Респ,Инсарский р-н,,Арбузовка с,Ленина ул,27,,</t>
  </si>
  <si>
    <t>89224880002</t>
  </si>
  <si>
    <t>13:24:0105018:126</t>
  </si>
  <si>
    <t>13:12:1474:0:1163:2:1:Н</t>
  </si>
  <si>
    <t>643,      ,13,,г.Ковылкино,,пер.Базарный,д.2, кор,корп.1,</t>
  </si>
  <si>
    <t>13:24:0101066:552</t>
  </si>
  <si>
    <t>13:12:1474:0:1015:19:А:0</t>
  </si>
  <si>
    <t>643,      ,13,,г.Ковылкино,,ул.Пшеничникова,д.19,,</t>
  </si>
  <si>
    <t>13:11:0204001:431</t>
  </si>
  <si>
    <t>ЕРЕМИНА АЛЕКСАНДРА ВАРСАНОФЬЕВНА</t>
  </si>
  <si>
    <t>131109802278</t>
  </si>
  <si>
    <t>13:11:7/2004:55</t>
  </si>
  <si>
    <t>643,      ,13,Кадошкинский район,,пос.Инсар,ул.Рабочая,д.8,,</t>
  </si>
  <si>
    <t>ВЕРЕТЕННИКОВА ОЛЬГА ВАСИЛЬЕВНА</t>
  </si>
  <si>
    <t>132303338179</t>
  </si>
  <si>
    <t>13:12:0136001:411</t>
  </si>
  <si>
    <t>ГОРШКОВА ОЛЬГА ВАСИЛЬЕВНА</t>
  </si>
  <si>
    <t>131200040237</t>
  </si>
  <si>
    <t>13:12:253:0:629:32:0:12</t>
  </si>
  <si>
    <t>643,      ,13,Ковылкинский район,,пос.Силикатный,ул.Луговая,д.32,,кв.12</t>
  </si>
  <si>
    <t>13:24:0102061:2998</t>
  </si>
  <si>
    <t>ФЕДОТКИН ВИКТОР ИВАНОВИЧ</t>
  </si>
  <si>
    <t>132302262696</t>
  </si>
  <si>
    <t>13:12:1474:0:44:1:10:Н</t>
  </si>
  <si>
    <t>643,      ,13,,г.Ковылкино,,ул.Строителей,д.1, кор,корп.10,</t>
  </si>
  <si>
    <t>13:24:0103070:117</t>
  </si>
  <si>
    <t>13-13-05/006/2013-337</t>
  </si>
  <si>
    <t>,РОССИЯ,Мордовия Респ,,Ковылкино г,,Орджоникидзе ул,10,,</t>
  </si>
  <si>
    <t>ИЛЮШИН АНДРЕЙ ПЕТРОВИЧ</t>
  </si>
  <si>
    <t>132300403207</t>
  </si>
  <si>
    <t>13:11:0103001:784</t>
  </si>
  <si>
    <t>ТУРЧАЕВА АБИДЯ ИСМАИЛОВНА</t>
  </si>
  <si>
    <t>131100888030</t>
  </si>
  <si>
    <t>13:11:830:0:2:35:А:0</t>
  </si>
  <si>
    <t>643,      ,13,Кадошкинский район,,с.Большая Поляна,ул.Советская,д.35,,</t>
  </si>
  <si>
    <t>13:24:0101074:305</t>
  </si>
  <si>
    <t>132304037752</t>
  </si>
  <si>
    <t>13:24:30/2004:85</t>
  </si>
  <si>
    <t>643,      ,13,,г.Ковылкино,,ул.Осипенко,д.4,,кв.18</t>
  </si>
  <si>
    <t>13:24:0105012:355</t>
  </si>
  <si>
    <t>13:24:113/2003:223</t>
  </si>
  <si>
    <t>643,      ,13,,г.Ковылкино,,ул.Коммунистическая,д.7А,,</t>
  </si>
  <si>
    <t>13:12:0124001:595</t>
  </si>
  <si>
    <t>СОРОКИН ЕФИМ МАКСИМОВИЧ</t>
  </si>
  <si>
    <t>132301904076</t>
  </si>
  <si>
    <t>13:12:9/2004:58</t>
  </si>
  <si>
    <t>643,      ,13,Ковылкинский район,,пос.Примокшанский,ул.Комарова,д.30А,,кв.10</t>
  </si>
  <si>
    <t>КОСТРЮКОВА ЛЮБОВЬ АЛЕКСЕЕВНА</t>
  </si>
  <si>
    <t>132302130379</t>
  </si>
  <si>
    <t>13:12:0326001:1056</t>
  </si>
  <si>
    <t>ЛЫСОВ НИКОЛАЙ ЕГОРОВИЧ</t>
  </si>
  <si>
    <t>503605133069</t>
  </si>
  <si>
    <t>13:12:1/2004:62</t>
  </si>
  <si>
    <t>643,      ,13,Ковылкинский район,,с.Черемис,ул.Нижняя,д.18,,</t>
  </si>
  <si>
    <t>ЦЫГАНОВ АЛЕКСЕЙ ПЕТРОВИЧ</t>
  </si>
  <si>
    <t>13:12:0303001:387</t>
  </si>
  <si>
    <t>САХАРОВА КЛАВДИЯ ДМИТРИЕВНА</t>
  </si>
  <si>
    <t>132303434387</t>
  </si>
  <si>
    <t>13:12:12/2004:70</t>
  </si>
  <si>
    <t>643,      ,13,Ковылкинский район,,с.Большой Азясь,ул.Центральная,д.77,,</t>
  </si>
  <si>
    <t>13:12:0233002:120</t>
  </si>
  <si>
    <t>МАКАРИНОВА ТАТЬЯНА ПЕТРОВНА</t>
  </si>
  <si>
    <t>132301881580</t>
  </si>
  <si>
    <t>13:12:26/2004:94</t>
  </si>
  <si>
    <t>431309,РОССИЯ,Мордовия Респ,Ковылкинский р-н,,Мордовская Авгура д,,6,,</t>
  </si>
  <si>
    <t>13:09:0312001:476</t>
  </si>
  <si>
    <t>ДОЛГОВ ВАСИЛИЙ НИКОЛАЕВИЧ</t>
  </si>
  <si>
    <t>130901175495</t>
  </si>
  <si>
    <t>13-13-03/018/2009-229</t>
  </si>
  <si>
    <t>Республика Мордовия, Инсарский район, с.Шадымо-Рыскино, ул.Бибишева, д.8</t>
  </si>
  <si>
    <t>НИЗОХИНА ЛЮДМИЛА ДМИТРИЕВНА</t>
  </si>
  <si>
    <t>130900291234</t>
  </si>
  <si>
    <t>89224876004</t>
  </si>
  <si>
    <t>13:09:0117015:83</t>
  </si>
  <si>
    <t>СИНИЧКИН ВАЛЕНТИН ДМИТРИЕВИЧ</t>
  </si>
  <si>
    <t>130900135323</t>
  </si>
  <si>
    <t>13:9:1275:0:576:8:А:0</t>
  </si>
  <si>
    <t>жило</t>
  </si>
  <si>
    <t>431430,РОССИЯ,Мордовия Респ,,Инсар г,,Садовый пер,8,,</t>
  </si>
  <si>
    <t>13:12:0136001:597</t>
  </si>
  <si>
    <t>АДАНЬКИНА ЕКАТЕРИНА ЕФИМОВНА</t>
  </si>
  <si>
    <t>132301670205</t>
  </si>
  <si>
    <t>13-13-03/014/2009-039</t>
  </si>
  <si>
    <t>,РОССИЯ,Мордовия Респ,Ковылкинский р-н,,Силикатный п,Луговая ул,д.18,,кв.1</t>
  </si>
  <si>
    <t>13:09:0203002:358</t>
  </si>
  <si>
    <t>СИНИЧКИНА МАРИЯ ПАВЛОВНА</t>
  </si>
  <si>
    <t>130922373057</t>
  </si>
  <si>
    <t>13:9:1280:0:1119:0:А:0_5</t>
  </si>
  <si>
    <t>431430,Россия,Мордовия Респ,Инсарский р-н,,Арбузовка с,Ленина ул,18,,</t>
  </si>
  <si>
    <t>13:09:0305003:312</t>
  </si>
  <si>
    <t>ЕРОФЕЕВА ЕКАТЕРИНА ФИЛИППОВНА</t>
  </si>
  <si>
    <t>130922496531</t>
  </si>
  <si>
    <t>13-13-03/025/2006-127</t>
  </si>
  <si>
    <t>431416,Россия,Мордовия Респ,Инсарский р-н,,Мордовская Паевка с,Школьная ул,8,,</t>
  </si>
  <si>
    <t>13:09:0314002:456</t>
  </si>
  <si>
    <t>КОЛЕСНИКОВА ДАРЬЯ СТЕПАНОВНА</t>
  </si>
  <si>
    <t>130900142793</t>
  </si>
  <si>
    <t>13:9:1311:0:1119:0:А:0_1</t>
  </si>
  <si>
    <t>431411,Россия,Мордовия Респ,Инсарский р-н,,Ямщина с,Кирова ул,11,,</t>
  </si>
  <si>
    <t>13:12:0325003:341</t>
  </si>
  <si>
    <t>ФИЛЬКОВА АНАСТАСИЯ ВАСИЛЬЕВНА</t>
  </si>
  <si>
    <t>772370297160</t>
  </si>
  <si>
    <t>13-13-03/045/2009-227</t>
  </si>
  <si>
    <t>,РОССИЯ,Мордовия Респ,Ковылкинский р-н,,Гумны с,Центральная ул,92,,</t>
  </si>
  <si>
    <t>13:12:0430001:175</t>
  </si>
  <si>
    <t>13-13-03/048/2009-046</t>
  </si>
  <si>
    <t>431328,РОССИЯ,Мордовия Респ,Ковылкинский р-н,,Старая Самаевка с,Сире веле ул,д.34,,</t>
  </si>
  <si>
    <t>13:12:0316003:608</t>
  </si>
  <si>
    <t>СОЛОВЬЕВ ВИКТОР СЕРГЕЕВИЧ</t>
  </si>
  <si>
    <t>525609509569</t>
  </si>
  <si>
    <t>13-13-03/043/2009-285</t>
  </si>
  <si>
    <t>431304,РОССИЯ,Мордовия Респ,Ковылкинский р-н,,Паньжа с,Заречная ул,д.77,,</t>
  </si>
  <si>
    <t>ИГОЛЬНИКОВ ВАСИЛИЙ СЕРГЕЕВИЧ</t>
  </si>
  <si>
    <t>132601980977</t>
  </si>
  <si>
    <t>13:12:0614001:525</t>
  </si>
  <si>
    <t>АЛЕШИН ИВАН ИВАНОВИЧ</t>
  </si>
  <si>
    <t>132301261837</t>
  </si>
  <si>
    <t>13-13-03/040/2009-190</t>
  </si>
  <si>
    <t>431331,РОССИЯ,Мордовия Респ,Ковылкинский р-н,,Мамолаево с,Мичурина ул,д.31,,</t>
  </si>
  <si>
    <t>13:12:0307002:86</t>
  </si>
  <si>
    <t>ДУГАЕВА ИРИНА ГРИГОРЬЕВНА</t>
  </si>
  <si>
    <t>132304419409</t>
  </si>
  <si>
    <t>13-13-03/058/2009-231</t>
  </si>
  <si>
    <t>,РОССИЯ,Мордовия Респ,Ковылкинский р-н,,Бранчеевка д,Советская ул,19,,</t>
  </si>
  <si>
    <t>КРИВОВ НИКОЛАЙ АЛЕКСЕЕВИЧ</t>
  </si>
  <si>
    <t>132302697520</t>
  </si>
  <si>
    <t>ОСЬКИН НИКОЛАЙ НИКОЛАЕВИЧ</t>
  </si>
  <si>
    <t>132302521492</t>
  </si>
  <si>
    <t>13:09:0305003:437</t>
  </si>
  <si>
    <t>БИРЮКОВА ПРАСКОВЬЯ ФРОЛОВНА</t>
  </si>
  <si>
    <t>130922421046</t>
  </si>
  <si>
    <t>13:9:1286:0:1119:0:А:0_5</t>
  </si>
  <si>
    <t>,РОССИЯ,Мордовия Респ,Инсарский р-н,,Мордовская Паевка с,Комсомольская ул,4,,</t>
  </si>
  <si>
    <t>431308,Россия,Мордовия Респ,Ковылкинский р-н,,Силикатный п,Луговая ул,17,,1</t>
  </si>
  <si>
    <t>13:11:0101006:122</t>
  </si>
  <si>
    <t>13-13-03/010/2010-093</t>
  </si>
  <si>
    <t>,РОССИЯ,Мордовия Респ,,,Кадошкино рп,Пролетарская ул,46,,</t>
  </si>
  <si>
    <t>13:11:0101011:493</t>
  </si>
  <si>
    <t>ДОВЫДАНОВ АЛЕКСАНДР ИЛЬИЧ</t>
  </si>
  <si>
    <t>131100444758</t>
  </si>
  <si>
    <t>13-13-03/062/2009-052</t>
  </si>
  <si>
    <t>431900,РОССИЯ,Мордовия Респ,,,Кадошкино рп,Пугачева ул,20,,16</t>
  </si>
  <si>
    <t>СУМЕНКОВ АЛЕКСЕЙ НИКОЛАЕВИЧ</t>
  </si>
  <si>
    <t>13:09:0313002:254</t>
  </si>
  <si>
    <t>ЮТКИНА АЛЕКСАНДРА ПЕТРОВНА</t>
  </si>
  <si>
    <t>130922426196</t>
  </si>
  <si>
    <t>13-13-03/022/2010-139</t>
  </si>
  <si>
    <t>431432,Россия,Мордовия Респ,Инсарский р-н,,Языкова Пятина с,Садовая ул,30,,</t>
  </si>
  <si>
    <t>13:09:0208002:344</t>
  </si>
  <si>
    <t>Савельева Антонина Сергеевна</t>
  </si>
  <si>
    <t>130922420941</t>
  </si>
  <si>
    <t>13-13-03/076/2009-129</t>
  </si>
  <si>
    <t>431438,РОССИЯ,Мордовия Респ,Инсарский р-н,,Русская Паевка с,Центральная ул,13,,</t>
  </si>
  <si>
    <t>89224812002</t>
  </si>
  <si>
    <t>13:11:0207001:744</t>
  </si>
  <si>
    <t>13-13-03/037/2010-004</t>
  </si>
  <si>
    <t>,РОССИЯ,Мордовия Респ,Кадошкинский р-н,,Паево с,Гагарина ул,4,,</t>
  </si>
  <si>
    <t>НИКОЛАЕВ ИОСИФ ВАСИЛЬЕВИЧ</t>
  </si>
  <si>
    <t>581000874100</t>
  </si>
  <si>
    <t>13:11:0209001:274</t>
  </si>
  <si>
    <t>ДЕРГУНОВА ТАТЬЯНА ВИКТОРОВНА</t>
  </si>
  <si>
    <t>131100272308</t>
  </si>
  <si>
    <t>13-13-03/010/2010-011</t>
  </si>
  <si>
    <t>431905,РОССИЯ,Мордовия Респ,Кадошкинский р-н,,Сиалеевский Майдан с,Нижняя ул,8,,</t>
  </si>
  <si>
    <t>13:12:0508001:469</t>
  </si>
  <si>
    <t>КОСЛАПОВА НАДЕЖДА ВАСИЛЬЕВНА</t>
  </si>
  <si>
    <t>132302249840</t>
  </si>
  <si>
    <t>13-13-03/012/2011-174</t>
  </si>
  <si>
    <t>,РОССИЯ,Мордовия Респ,Ковылкинский р-н,,Казенный Майдан с,Заречная ул,6,,</t>
  </si>
  <si>
    <t>13:24:0110088:1146</t>
  </si>
  <si>
    <t>ТЕРЕШКИНА РАИСА СЕРГЕЕВНА</t>
  </si>
  <si>
    <t>132300181000</t>
  </si>
  <si>
    <t>13-13-03/002/2010-088</t>
  </si>
  <si>
    <t>431350,РОССИЯ,Мордовия Респ,,Ковылкино г,,50 лет Октября ул,12А,,47</t>
  </si>
  <si>
    <t>13:09:0117002:312</t>
  </si>
  <si>
    <t>Асташкина Зинаида Федоровна</t>
  </si>
  <si>
    <t>130922429790</t>
  </si>
  <si>
    <t>13-13-03/076/2009-084</t>
  </si>
  <si>
    <t>431430,РОССИЯ,Мордовия Респ,,Инсар г,,Ленина ул,46А,,4</t>
  </si>
  <si>
    <t>13:12:0110001:2439</t>
  </si>
  <si>
    <t>13-13-03/003/2010-062</t>
  </si>
  <si>
    <t>,РОССИЯ,Мордовия Респ,Ковылкинский р-н,,Кочелаево с,Замокшанская ул,4,,</t>
  </si>
  <si>
    <t>13:24:0102053:840</t>
  </si>
  <si>
    <t>13-13-03/024/2010-026</t>
  </si>
  <si>
    <t>431350,РОССИЯ,Мордовия Респ,,Ковылкино г,,Желябова ул,,гараж 29,блок 13</t>
  </si>
  <si>
    <t>13:11:0211001:250</t>
  </si>
  <si>
    <t>ПАЛАТКИНА АНАСТАСИЯ МИХАЙЛОВНА</t>
  </si>
  <si>
    <t>131100403046</t>
  </si>
  <si>
    <t>13-13-08/007/2010-214</t>
  </si>
  <si>
    <t>,РОССИЯ,Мордовия Респ,Кадошкинский р-н,,Глушково с,Центральная ул,72,,</t>
  </si>
  <si>
    <t>13:09:0117017:423</t>
  </si>
  <si>
    <t>13-13-03/022/2010-230</t>
  </si>
  <si>
    <t>431430,РОССИЯ,Мордовия Респ,,Инсар г,,Красноармейская ул,9,гараж 9,</t>
  </si>
  <si>
    <t>13:12:0306001:410</t>
  </si>
  <si>
    <t>АДАНЬКИН СЕМЕН ФЕДОРОВИЧ</t>
  </si>
  <si>
    <t>132303492396</t>
  </si>
  <si>
    <t>13-13-03/041/2010-073</t>
  </si>
  <si>
    <t>431321,РОССИЯ,Мордовия Респ,Ковылкинский р-н,,Потьма п,Заречная ул,11,,</t>
  </si>
  <si>
    <t>13:11:0101017:127</t>
  </si>
  <si>
    <t>СИДОРИНА ЛЮБОВЬ ВАСИЛЬЕВНА</t>
  </si>
  <si>
    <t>131100101550</t>
  </si>
  <si>
    <t>13:11:7/2004:168</t>
  </si>
  <si>
    <t>431900,Россия,Мордовия Респ,Кадошкинский р-н,,Кадошкино рп,Коммунистическая ул,21,,</t>
  </si>
  <si>
    <t>13:12:0614001:774</t>
  </si>
  <si>
    <t>132301615589</t>
  </si>
  <si>
    <t>13-13-03/063/2010-356</t>
  </si>
  <si>
    <t>,РОССИЯ,Мордовия Респ,Ковылкинский р-н,,Новое Лепьево д,Мичурина ул,96,,</t>
  </si>
  <si>
    <t>13:24:0102056:997</t>
  </si>
  <si>
    <t>ЗАГОРОДНОВА НИНА ИВАНОВНА</t>
  </si>
  <si>
    <t>132302274885</t>
  </si>
  <si>
    <t>13-13-03/068/2010-130</t>
  </si>
  <si>
    <t>,РОССИЯ,Мордовия Респ,,Ковылкино г,,Желябова ул,26,6,4</t>
  </si>
  <si>
    <t>13:11:0101015:59</t>
  </si>
  <si>
    <t>МАКАРКИН ДАНИЛ ПЕТРОВИЧ</t>
  </si>
  <si>
    <t>131100511517</t>
  </si>
  <si>
    <t>13-13-08/007/2010-253</t>
  </si>
  <si>
    <t>,РОССИЯ,Мордовия Респ,,,Кадошкино рп,Железнодорожный проезд,7,,</t>
  </si>
  <si>
    <t>13:12:0124001:284</t>
  </si>
  <si>
    <t>НЕСТЕРОВ АЛЕКСАНДР ЮРЬЕВИЧ</t>
  </si>
  <si>
    <t>132301196440</t>
  </si>
  <si>
    <t>13:12:249:0:186:4:А:0</t>
  </si>
  <si>
    <t>, , 13, Ковылкинский, , Примокшанский с, Комарова ул, 4, ,</t>
  </si>
  <si>
    <t>ГУСЬКОВ ВАСИЛИЙ АЛЕКСЕЕВИЧ</t>
  </si>
  <si>
    <t>132300683970</t>
  </si>
  <si>
    <t>КОНДРАТЬЕВА МАРИЯ ВАСИЛЬЕВНА</t>
  </si>
  <si>
    <t>132302240212</t>
  </si>
  <si>
    <t>13:11:0105001:427</t>
  </si>
  <si>
    <t>13-13-08/027/2011-010</t>
  </si>
  <si>
    <t>, , 13, Кадошкинский, , Латышовка с, Ленина ул, 137, ,</t>
  </si>
  <si>
    <t>ИСЯНОВА МАРЬЯМ ЗАРИФОВНА</t>
  </si>
  <si>
    <t>131100012003</t>
  </si>
  <si>
    <t>132813563157</t>
  </si>
  <si>
    <t>13:11:0101001:53</t>
  </si>
  <si>
    <t>НИЩЕВА АНАСТАСИЯ СТЕПАНОВНА</t>
  </si>
  <si>
    <t>131100902567</t>
  </si>
  <si>
    <t>13-13-08/030/2012-009</t>
  </si>
  <si>
    <t>, , 13, Кадошкинский, , Кадошкино рп, Садовая ул, 2, ,</t>
  </si>
  <si>
    <t>13:09:0117005:433</t>
  </si>
  <si>
    <t>СКОПЕНОК АЛЕКСАНДРА СЕРГЕЕВНА</t>
  </si>
  <si>
    <t>250805007528</t>
  </si>
  <si>
    <t>13-13-04/007/2013-84</t>
  </si>
  <si>
    <t>431430,Россия,Мордовия Респ,Инсарский р-н,Инсар г,,Советская ул,78,,7</t>
  </si>
  <si>
    <t>130900460940</t>
  </si>
  <si>
    <t>13:24:0102057:1552</t>
  </si>
  <si>
    <t>13:13:03/018/2006:185</t>
  </si>
  <si>
    <t>643,      ,13,,г.Ковылкино,,ул.Фролова,д.5,,кв.62</t>
  </si>
  <si>
    <t>ТРУШКИНА МАРИЯ МИХАЙЛОВНА</t>
  </si>
  <si>
    <t>132300518906</t>
  </si>
  <si>
    <t>13:24:0110088:1168</t>
  </si>
  <si>
    <t>ЕРМАКОВА МАРИЯ ФЕДОТОВНА</t>
  </si>
  <si>
    <t>132300523977</t>
  </si>
  <si>
    <t>13:24:17/2004:154</t>
  </si>
  <si>
    <t>643,      ,13,,г.Ковылкино,,ул.50 лет Октября,д.12А,,кв.69</t>
  </si>
  <si>
    <t>ЕРМАКОВ СЕМЕН АЛЕКСАНДРОВИЧ</t>
  </si>
  <si>
    <t>132302218954</t>
  </si>
  <si>
    <t>13:24:0105012:235</t>
  </si>
  <si>
    <t>ТРИШИН ВЛАДИМИР ДМИТРИЕВИЧ</t>
  </si>
  <si>
    <t>132606647426</t>
  </si>
  <si>
    <t>13:12:1474:0:623:16:А:17</t>
  </si>
  <si>
    <t>643,      ,13,,г.Ковылкино,,ул.Гагарина,д.16,,кв.17</t>
  </si>
  <si>
    <t>СЕВОСТЬЯНОВ МИХАИЛ ПЕТРОВИЧ</t>
  </si>
  <si>
    <t>132300271825</t>
  </si>
  <si>
    <t>13:11:0103001:438</t>
  </si>
  <si>
    <t>ДОЛОТКАЗИНА НУРИЯ АХМЕТОВНА</t>
  </si>
  <si>
    <t>131100524690</t>
  </si>
  <si>
    <t>13-13-08/007/2010-495</t>
  </si>
  <si>
    <t>431912,РОССИЯ,Мордовия Респ,Кадошкинский р-н,,Большая Поляна с,Мирная ул,14,,</t>
  </si>
  <si>
    <t>13:24:0102057:1406</t>
  </si>
  <si>
    <t>13-13-03/062/2010-227</t>
  </si>
  <si>
    <t>431350,РОССИЯ,Мордовия Респ,,Ковылкино г,,Королева ул,7А,,47</t>
  </si>
  <si>
    <t>ЕРМИШОВА ВЕРА НИКОЛАЕВНА</t>
  </si>
  <si>
    <t>132302094000</t>
  </si>
  <si>
    <t>89224872006</t>
  </si>
  <si>
    <t>13:12:0303001:252</t>
  </si>
  <si>
    <t>СЫСОЕВА МАРИЯ ДМИТРИЕВНА</t>
  </si>
  <si>
    <t>132301860870</t>
  </si>
  <si>
    <t>13-13-03/071/2010-339</t>
  </si>
  <si>
    <t>431325,РОССИЯ,Мордовия Респ,Ковылкинский р-н,,Большой Азясь с,Центральная ул,52,,</t>
  </si>
  <si>
    <t>13:12:0110003:95</t>
  </si>
  <si>
    <t>КОСТРЮКОВА ТАТЬЯНА ГЕРАСИМОВНА</t>
  </si>
  <si>
    <t>132301692047</t>
  </si>
  <si>
    <t>13-13-03/001/2011-432</t>
  </si>
  <si>
    <t>,РОССИЯ,Мордовия Респ,Ковылкинский р-н,,Красный Яр п,Кочелаевская ул,5,,</t>
  </si>
  <si>
    <t>13:12:0124003:127</t>
  </si>
  <si>
    <t>МОСКВИЧЕВА НИНА МИТРОФАНОВНА</t>
  </si>
  <si>
    <t>132405769463</t>
  </si>
  <si>
    <t>13-13-03/007/2011-036</t>
  </si>
  <si>
    <t>,РОССИЯ,Мордовия Респ,Ковылкинский р-н,,Слободиновка д,Луговая ул,4,,</t>
  </si>
  <si>
    <t>ЧЕКАШКИНА АННА ФЕДОРОВНА</t>
  </si>
  <si>
    <t>ЛОПАСОВА ТАТЬЯНА КОНСТАНТИНОВНА</t>
  </si>
  <si>
    <t>132302035044</t>
  </si>
  <si>
    <t>13:12:0620001:327</t>
  </si>
  <si>
    <t>СЧАСТЬЕВА ЗИНАИДА КУЗЬМИНИЧНА</t>
  </si>
  <si>
    <t>132302156909</t>
  </si>
  <si>
    <t>13-13-03/007/2011-115</t>
  </si>
  <si>
    <t>431332,РОССИЯ,Мордовия Респ,Ковылкинский р-н,,Новая Самаевка д,Заречная ул,5,,</t>
  </si>
  <si>
    <t>13:09:0117016:433</t>
  </si>
  <si>
    <t>13-13-08/007/2011-114</t>
  </si>
  <si>
    <t>431430,,13,,Инсар г,,Фролова ул,25,,20</t>
  </si>
  <si>
    <t>СИНИЧКИНА КЛАРА ГЕОРГИЕВНА</t>
  </si>
  <si>
    <t>130922329499</t>
  </si>
  <si>
    <t>13:24:0102061:1719</t>
  </si>
  <si>
    <t>ЧЕКАШКИНА ЕЛИЗАВЕТА ФЕДОРОВНА</t>
  </si>
  <si>
    <t>132302273112</t>
  </si>
  <si>
    <t>13-13-03/016/2011-235</t>
  </si>
  <si>
    <t>Республика Мордовия, Ковылкинский район, г.Ковылкино, ул.Желябова, д.7а, кв.2</t>
  </si>
  <si>
    <t>13:09:0208002:379</t>
  </si>
  <si>
    <t>МОСКВИНА НИНА СЕРГЕЕВНА</t>
  </si>
  <si>
    <t>132605071475</t>
  </si>
  <si>
    <t>13-13-08/007/2011-242</t>
  </si>
  <si>
    <t>431438,Россия,Мордовия Респ,Инсарский р-н,,Русская Паевка с,Центральная ул,57,,</t>
  </si>
  <si>
    <t>13:12:0136001:594</t>
  </si>
  <si>
    <t>РОМАНЕНКО АНТОНИНА ГРИГОРЬЕВНА</t>
  </si>
  <si>
    <t>132301680490</t>
  </si>
  <si>
    <t>13-13-03/017/2011-017</t>
  </si>
  <si>
    <t>431308,РОССИЯ,Мордовия Респ,Ковылкинский р-н,,Силикатный п,Луговая ул,12,,</t>
  </si>
  <si>
    <t>13:09:0117020:230</t>
  </si>
  <si>
    <t>Рябиков Александр Николаевич</t>
  </si>
  <si>
    <t>130900282896</t>
  </si>
  <si>
    <t>13-13-08/011/2011-182</t>
  </si>
  <si>
    <t>431430,Россия,Мордовия Респ,Инсарский р-н,Инсар г,,Октябрьская ул,79,,</t>
  </si>
  <si>
    <t>МЕЛЕЖЕЧКИН ИВАН ИВАНОВИЧ</t>
  </si>
  <si>
    <t>132301863373</t>
  </si>
  <si>
    <t>ГЛАЗКОВА МАРИЯ ФЕДОРОВНА</t>
  </si>
  <si>
    <t>132350832868</t>
  </si>
  <si>
    <t>13:12:0620001:234</t>
  </si>
  <si>
    <t>132301242506</t>
  </si>
  <si>
    <t>13-13-03/062/2010-223</t>
  </si>
  <si>
    <t>Республика Мордовия, Ковылкинский район, с.Новая Толковка, ул.Московская, д.21</t>
  </si>
  <si>
    <t>ВОРОБЬЕВА КЛАВДИЯ ТИХОНОВНА</t>
  </si>
  <si>
    <t>132302251060</t>
  </si>
  <si>
    <t>МАРИНКИНА АНАСТАСИЯ ВАСИЛЬЕВНА</t>
  </si>
  <si>
    <t>130922386056</t>
  </si>
  <si>
    <t>13:12:0132001:1684</t>
  </si>
  <si>
    <t>МАЗУРКИН ВИКТОР ФЕДОРОВИЧ</t>
  </si>
  <si>
    <t>132351065362</t>
  </si>
  <si>
    <t>13:12:261:0:177:82:А:0</t>
  </si>
  <si>
    <t>643,      ,13,Ковылкинский район,,с.Троицк,ул.Кирова,д.82,,</t>
  </si>
  <si>
    <t>13:09:0206001:180</t>
  </si>
  <si>
    <t>МАЙДАНКИН АЛЕКСАНДР ФЕДОРОВИЧ</t>
  </si>
  <si>
    <t>130900236681</t>
  </si>
  <si>
    <t>13-13-08/028/2011-001</t>
  </si>
  <si>
    <t>431430,Россия,Мордовия Респ,Инсарский р-н,,Васина Поляна д,Солнечная ул,21,,</t>
  </si>
  <si>
    <t>ТЕРЕШИНА АННА МИХАЙЛОВНА</t>
  </si>
  <si>
    <t>132301567021</t>
  </si>
  <si>
    <t>13:24:0102057:777</t>
  </si>
  <si>
    <t>БОНДАРЕВА АННА СЕМЕНОВНА</t>
  </si>
  <si>
    <t>132301695182</t>
  </si>
  <si>
    <t>13-13-03/027/2011-328</t>
  </si>
  <si>
    <t>431350,РОССИЯ,Мордовия Респ,,Ковылкино г,,Фролова ул,5 А,,17</t>
  </si>
  <si>
    <t>БОНДАРЕВ ВИКТОР ПЕТРОВИЧ</t>
  </si>
  <si>
    <t>132303181288</t>
  </si>
  <si>
    <t>13:12:0620001:266</t>
  </si>
  <si>
    <t>КОВЫРКИНА ЕВДОКИЯ ПЕТРОВНА</t>
  </si>
  <si>
    <t>132302156835</t>
  </si>
  <si>
    <t>13-13-03/030/2011-021</t>
  </si>
  <si>
    <t>431332,РОССИЯ,Мордовия Респ,Ковылкинский р-н,,Новая Самаевка д,Центральная ул,4,,</t>
  </si>
  <si>
    <t>13:24:0102057:724</t>
  </si>
  <si>
    <t>132302063362</t>
  </si>
  <si>
    <t>13-13-03/027/2011-467</t>
  </si>
  <si>
    <t>431350,РОССИЯ,Мордовия Респ,,Ковылкино г,,Фролова ул,3 Б,,28</t>
  </si>
  <si>
    <t>13:24:0102057:652</t>
  </si>
  <si>
    <t>13-13-03/030/2011-078</t>
  </si>
  <si>
    <t>431350,РОССИЯ,Мордовия Респ,,Ковылкино г,,Щорса ул,16 Б,,11</t>
  </si>
  <si>
    <t>132303737078</t>
  </si>
  <si>
    <t>ХОМУТОВА АЛЕКСАНДРА ДМИТРИЕВНА</t>
  </si>
  <si>
    <t>132302406010</t>
  </si>
  <si>
    <t>13:24:0102057:734</t>
  </si>
  <si>
    <t>МАЛЫШЕВА МАРИЯ НИКОЛАЕВНА</t>
  </si>
  <si>
    <t>132301731514</t>
  </si>
  <si>
    <t>13-13-03/025/2011-428</t>
  </si>
  <si>
    <t>431350,РОССИЯ,Мордовия Респ,,Ковылкино г,,Фролова ул,3 Б,,19</t>
  </si>
  <si>
    <t>РАКОВА ЕЛЕНА ГРИГОРЬЕВНА</t>
  </si>
  <si>
    <t>132302379831</t>
  </si>
  <si>
    <t>13:24:0102057:798</t>
  </si>
  <si>
    <t>ПЛЕТНЕВ МИХАИЛ ИВАНОВИЧ</t>
  </si>
  <si>
    <t>132301561171</t>
  </si>
  <si>
    <t>13-13-03/025/2011-378</t>
  </si>
  <si>
    <t>431350,РОССИЯ,Мордовия Респ,,Ковылкино г,,Фролова ул,7 А,,2</t>
  </si>
  <si>
    <t>13:09:0216002:529</t>
  </si>
  <si>
    <t>13-13-08/026/2011-141</t>
  </si>
  <si>
    <t>431435,РОССИЯ,Мордовия Респ,Инсарский р-н,,Казеевка с,Новая Казеевка ул,16,,</t>
  </si>
  <si>
    <t>13:12:0638005:76</t>
  </si>
  <si>
    <t>13-13-03/036/2011-028</t>
  </si>
  <si>
    <t>13:09:0312001:488</t>
  </si>
  <si>
    <t>ЧАПАЙКИН МИХАИЛ ГРИГОРЬЕВИЧ</t>
  </si>
  <si>
    <t>132813257583</t>
  </si>
  <si>
    <t>13-13-08/035/2011-028</t>
  </si>
  <si>
    <t>431433,Россия,Мордовия Респ,Инсарский р-н,,Шадымо-Рыскино с,Ленина ул,26,,</t>
  </si>
  <si>
    <t>БАЙКИНА ПЕЛАГЕЯ ДМИТРИЕВНА</t>
  </si>
  <si>
    <t>132301578802</t>
  </si>
  <si>
    <t>13:11:0102001:681</t>
  </si>
  <si>
    <t>РАДАЕВА АНАСТАСИЯ НИКОЛАЕВНА</t>
  </si>
  <si>
    <t>131100971176</t>
  </si>
  <si>
    <t>13-13-08/034/2011-144</t>
  </si>
  <si>
    <t>431910,РОССИЯ,Мордовия Респ,Кадошкинский р-н,,Адашево с,Дружбы ул,3,,</t>
  </si>
  <si>
    <t>13:24:0102057:541</t>
  </si>
  <si>
    <t>КОЗЕЕВА ЕКАТЕРИНА ГРИГОРЬЕВНА</t>
  </si>
  <si>
    <t>132303484500</t>
  </si>
  <si>
    <t>13-13-03/032/2011-066</t>
  </si>
  <si>
    <t>431350,РОССИЯ,Мордовия Респ,,Ковылкино г,,Щорса ул,16 Б,,43</t>
  </si>
  <si>
    <t>13:24:0102057:456</t>
  </si>
  <si>
    <t>ЧЕКАШКИНА ПРАСКОВЬЯ ЕГОРОВНА</t>
  </si>
  <si>
    <t>132302179705</t>
  </si>
  <si>
    <t>13-13-03/035/2011-075</t>
  </si>
  <si>
    <t>431350,РОССИЯ,Мордовия Респ,,Ковылкино г,,Щорса ул,16 Б,,6</t>
  </si>
  <si>
    <t>АЦАПКИНА МАРИЯ ПЕТРОВНА</t>
  </si>
  <si>
    <t>132302014580</t>
  </si>
  <si>
    <t>13:12:0305002:126</t>
  </si>
  <si>
    <t>БИКЕЙКИНА МАРИЯ ЯКОВЛЕВНА</t>
  </si>
  <si>
    <t>132302023560</t>
  </si>
  <si>
    <t>13-13-03/030/2011-453</t>
  </si>
  <si>
    <t>431323,Россия,Мордовия Респ,Ковылкинский р-н,,Керетино д,Центральная ул,17,,</t>
  </si>
  <si>
    <t>13:09:0305003:469</t>
  </si>
  <si>
    <t>ЧЕРКИН ПЕТР АНДРЕЕВИЧ</t>
  </si>
  <si>
    <t>130901490507</t>
  </si>
  <si>
    <t>13-13-08/001/2012-053</t>
  </si>
  <si>
    <t>431416,Россия,Мордовия Респ,Инсарский р-н,,Мордовская Паевка с,Набережная ул,33,,</t>
  </si>
  <si>
    <t>13:11:0103001:666</t>
  </si>
  <si>
    <t>АЛЬМЯШЕВ ЗАКИРЬЯ АБДУЛЛОВИЧ</t>
  </si>
  <si>
    <t>131100548362</t>
  </si>
  <si>
    <t>13-13-08/009/2012-049</t>
  </si>
  <si>
    <t>431912,РОССИЯ,Мордовия Респ,Кадошкинский р-н,,Большая Поляна с,Ленина ул,27,,</t>
  </si>
  <si>
    <t>Севрюгина Анна Александровна</t>
  </si>
  <si>
    <t>132302101561</t>
  </si>
  <si>
    <t>13:12:0211001:496</t>
  </si>
  <si>
    <t>132303167558</t>
  </si>
  <si>
    <t>13-13-03/015/2012-066</t>
  </si>
  <si>
    <t>431303,РОССИЯ,Мордовия Респ,Ковылкинский р-н,,Красная Пресня п,Рабочая ул,6,,1</t>
  </si>
  <si>
    <t>ЯНЮШКИН НИКОЛАЙ СЕРГЕЕВИЧ</t>
  </si>
  <si>
    <t>131200372120</t>
  </si>
  <si>
    <t>,РОССИЯ,Мордовия Респ,Ковылкинский р-н,,Первомайский п,,,,</t>
  </si>
  <si>
    <t>13:12:0323003:224</t>
  </si>
  <si>
    <t>СИМАКОВ НИКОЛАЙ НИКИТОВИЧ</t>
  </si>
  <si>
    <t>132301995764</t>
  </si>
  <si>
    <t>13-13-03/021/2012-059</t>
  </si>
  <si>
    <t>431323,РОССИЯ,Мордовия Респ,Ковылкинский р-н,,Новая Резеповка д,Набережная ул,3,,</t>
  </si>
  <si>
    <t>13:09:0117017:620</t>
  </si>
  <si>
    <t>13-13-03/010/2007-197</t>
  </si>
  <si>
    <t>431430,РОССИЯ,Мордовия Респ,,Инсар г,,Красноармейская ул,5,,39</t>
  </si>
  <si>
    <t>МАКШАНОВА ТАТЬЯНА СЕРГЕЕВНА</t>
  </si>
  <si>
    <t>130900775683</t>
  </si>
  <si>
    <t>13:11:0103001:598</t>
  </si>
  <si>
    <t>ИСЯНОВА ФАЙЛЯ ХАСЯНОВНА</t>
  </si>
  <si>
    <t>131100731167</t>
  </si>
  <si>
    <t>13-13-08/026/2012-156</t>
  </si>
  <si>
    <t>,РОССИЯ,Мордовия Респ,Кадошкинский р-н,,Большая Поляна с,Октябрьская ул,10,,</t>
  </si>
  <si>
    <t>132300203631</t>
  </si>
  <si>
    <t>13:24:0102053:851</t>
  </si>
  <si>
    <t>ЦИБИЗОВ АНАТОЛИЙ АНАТОЛЬЕВИЧ</t>
  </si>
  <si>
    <t>132301189549</t>
  </si>
  <si>
    <t>13-13-03/025/2012-214</t>
  </si>
  <si>
    <t>431350,РОССИЯ,Мордовия Респ,,Ковылкино г,,Фролова ул,гараж 21,,</t>
  </si>
  <si>
    <t>13:24:0102053:718</t>
  </si>
  <si>
    <t>ЯНИЧКИНА ЗИНАИДА ЕГОРОВНА</t>
  </si>
  <si>
    <t>132303673265</t>
  </si>
  <si>
    <t>13-13-03/035/2012-066</t>
  </si>
  <si>
    <t>Республика Мордовия, г.Ковылкино, ул.Фролова, д.9, кв.43</t>
  </si>
  <si>
    <t>13:24:0102061:3534</t>
  </si>
  <si>
    <t>13-13-03/026/2012-336</t>
  </si>
  <si>
    <t>431350,Россия,Мордовия Респ,Ковылкинский р-н,Ковылкино г,,Строителей ул,7,гараж 21,</t>
  </si>
  <si>
    <t>13:12:0614001:693</t>
  </si>
  <si>
    <t>ФИРСОВА РАИСА ВАСИЛЬЕВНА</t>
  </si>
  <si>
    <t>332805796890</t>
  </si>
  <si>
    <t>,РОССИЯ,Мордовия Респ,Ковылкинский р-н,,Новое Лепьево д,Мичурина ул,51,,</t>
  </si>
  <si>
    <t>13:09:0208005:145</t>
  </si>
  <si>
    <t>13-13-08/031/2012-35</t>
  </si>
  <si>
    <t>,РОССИЯ,Мордовия Респ,Инсарский р-н,,Кульмеж д,Антроповых ул,3,,</t>
  </si>
  <si>
    <t>Кондрашов Владимир Иванович</t>
  </si>
  <si>
    <t>130922330751</t>
  </si>
  <si>
    <t>13:11:0103001:595</t>
  </si>
  <si>
    <t>Байбеков Шамиль Аминович</t>
  </si>
  <si>
    <t>131109800263</t>
  </si>
  <si>
    <t>13-13-08/026/2012-221</t>
  </si>
  <si>
    <t>Республика Мордовия, Кадошкинский район, с.Большая Поляна, ул.Ленина, д.7</t>
  </si>
  <si>
    <t>ЩУКИНА ЗИНАИДА ФИЛИППОВНА</t>
  </si>
  <si>
    <t>130901296186</t>
  </si>
  <si>
    <t>13:09:0117005:619</t>
  </si>
  <si>
    <t>13-13-08/028/2012-208</t>
  </si>
  <si>
    <t>Республика Мордовия, Инсарский район, г.Инсар, ул.Коммунистическая, д.52, кв.13</t>
  </si>
  <si>
    <t>13:09:0208005:156</t>
  </si>
  <si>
    <t>СЕМЕНОВ НИКОЛАЙ ГЕННАДЬЕВИЧ</t>
  </si>
  <si>
    <t>130900105569</t>
  </si>
  <si>
    <t>13:09:1300:0:0:0:0:0</t>
  </si>
  <si>
    <t>д.Кульмеж,Антроповых,78,</t>
  </si>
  <si>
    <t>13:09:0208005:137</t>
  </si>
  <si>
    <t>ЧИБИРЕВА МАРИЯ ПЕТРОВНА</t>
  </si>
  <si>
    <t>132402247758</t>
  </si>
  <si>
    <t>13:9:1300:0:1119:0:А:0</t>
  </si>
  <si>
    <t>д.Кульмеж,Антроповых,89,</t>
  </si>
  <si>
    <t>ШПЕДТ ВАЛЕНТИНА ПЕТРОВНА</t>
  </si>
  <si>
    <t>132401783996</t>
  </si>
  <si>
    <t>13:12:0326001:1081</t>
  </si>
  <si>
    <t>132301559888</t>
  </si>
  <si>
    <t>Республика Мордовия, Ковылкинский район, с.Рыбкино, ул.Почтовая, д.17</t>
  </si>
  <si>
    <t>13:09:0203005:466</t>
  </si>
  <si>
    <t>13-13-08/031/2012-57</t>
  </si>
  <si>
    <t>Республика Мордовия, Инсарский район, с.Кочетовка, ул.Ленина, д.59</t>
  </si>
  <si>
    <t>ЗИНИНА ВАЛЕНТИНА МИХАЙЛОВНА</t>
  </si>
  <si>
    <t>АЛАШИНОВА АНАСТАСИЯ ФЕДОРОВНА</t>
  </si>
  <si>
    <t>773203678947</t>
  </si>
  <si>
    <t>13:12:0428001:215</t>
  </si>
  <si>
    <t>ЕДИХАНОВ ФИТРАТ ХАСЬЯНОВИЧ</t>
  </si>
  <si>
    <t>131200371951</t>
  </si>
  <si>
    <t>,РОССИЯ,Мордовия Респ,Ковылкинский р-н,,Старое Аллагулово с,Центральная ул,12,,</t>
  </si>
  <si>
    <t>13:11:0101012:433</t>
  </si>
  <si>
    <t>ШЕБАНОВ ОЛЕГ АНАТОЛЬЕВИЧ</t>
  </si>
  <si>
    <t>131100156118</t>
  </si>
  <si>
    <t>431900,Россия,Мордовия Респ,Кадошкинский р-н,,Кадошкино рп,Пролетарская ул,3,,</t>
  </si>
  <si>
    <t>13:12:0326001:1138</t>
  </si>
  <si>
    <t>КРИВОЗУБОВА СЕРАФИМА ПЕТРОВНА</t>
  </si>
  <si>
    <t>132301533008</t>
  </si>
  <si>
    <t>13-13-05/008/2013-263</t>
  </si>
  <si>
    <t>431330,Россия,Мордовия Респ,Ковылкинский р-н,,Черемис с,Верхняя ул,3,,</t>
  </si>
  <si>
    <t>ШУМИЛИНА ОЛЬГА СТЕПАНОВНА</t>
  </si>
  <si>
    <t>132303400998</t>
  </si>
  <si>
    <t>ФРОЛОВ ЕГОР ИВАНОВИЧ</t>
  </si>
  <si>
    <t>132301798124</t>
  </si>
  <si>
    <t>13:12:0326002:401</t>
  </si>
  <si>
    <t>БОРИСКИНА МАРФА РОМАНОВНА</t>
  </si>
  <si>
    <t>132301521370</t>
  </si>
  <si>
    <t>13-13-03/035/2012-157</t>
  </si>
  <si>
    <t>13:22:760:0:52:27:А:29</t>
  </si>
  <si>
    <t>р-н Чамзинский, рп Комсомольский, мкр 1-й, д 27, кв 29</t>
  </si>
  <si>
    <t>13:22:0115011:3172</t>
  </si>
  <si>
    <t>13-13-06/030/2009-114</t>
  </si>
  <si>
    <t>р-н Чамзинский, рп Комсомольский, мкр 1-й, д 9, кв 74</t>
  </si>
  <si>
    <t>НОВИКОВ НИКОЛАЙ ВАСИЛЬЕВИЧ</t>
  </si>
  <si>
    <t>ФРОЛОВА ЛЮБОВЬ ПЕТРОВНА</t>
  </si>
  <si>
    <t>13:22:0115010:1765</t>
  </si>
  <si>
    <t>13-13-06/001/2012-076</t>
  </si>
  <si>
    <t>Республика Мордовия, р-н Чамзинский, рп Комсомольский, мкр 2-й, д 15, кв 27</t>
  </si>
  <si>
    <t>АКИМОВ ИВАН АЛЕКСАНДРОВИЧ</t>
  </si>
  <si>
    <t>13:06:0111001:2349</t>
  </si>
  <si>
    <t>р-н Дубенский, с Поводимово, ул Рабочая, д 141</t>
  </si>
  <si>
    <t>13:06:0403001:610</t>
  </si>
  <si>
    <t>СТРОКИН АЛЕКСЕЙ ПЕТРОВИЧ</t>
  </si>
  <si>
    <t>130601754163</t>
  </si>
  <si>
    <t>р-н Дубенский, с Енгалычево, ул Пальцовка, д 9</t>
  </si>
  <si>
    <t>13:06:0205001:362</t>
  </si>
  <si>
    <t>СТЕНЯШИНА АННА ПЕТРОВНА</t>
  </si>
  <si>
    <t>130600865583</t>
  </si>
  <si>
    <t>р-н Дубенский, с Кайбичево, ул Ленина, д 54</t>
  </si>
  <si>
    <t>Еремин Николай Иванович</t>
  </si>
  <si>
    <t>132605539308</t>
  </si>
  <si>
    <t>13:03:0303003:514</t>
  </si>
  <si>
    <t>ЩЕМЕРОВА НИНА СЕРГЕЕВНА</t>
  </si>
  <si>
    <t>130302041703</t>
  </si>
  <si>
    <t>р-н Атяшевский, с Андреевка, ул Буденного, д 7</t>
  </si>
  <si>
    <t>13:22:0202001:1750</t>
  </si>
  <si>
    <t>ЕМЕЛЬЯНОВА ТАМАРА АНАТОЛЬЕВНА</t>
  </si>
  <si>
    <t>132200458668</t>
  </si>
  <si>
    <t>р-н Чамзинский, с Апраксино, ул Советская, д 77</t>
  </si>
  <si>
    <t>ДЕНИСОВ АНАТОЛИЙ ИВАНОВИЧ</t>
  </si>
  <si>
    <t>13:06:0403001:615</t>
  </si>
  <si>
    <t>ШИКИНА АЛЕКСАНДРА МАТВЕЕВНА</t>
  </si>
  <si>
    <t>130600904271</t>
  </si>
  <si>
    <t>Республика Мордовия, Дубенский район, с. Енгалычево, ул. Октябрьская, д. 47</t>
  </si>
  <si>
    <t>13:06:0102001:3766</t>
  </si>
  <si>
    <t>130601160723</t>
  </si>
  <si>
    <t>Республика Мордовия, Дубенский район, с. Дубенки, ул. Манина, д. 230</t>
  </si>
  <si>
    <t>СЕРГЕЙЧЕВА СВЕТЛАНА ВЛАДИМИРОВНА</t>
  </si>
  <si>
    <t>13:06:0111003:90</t>
  </si>
  <si>
    <t>ВАСИЛЬКИНА ВЕРА ВАСИЛЬЕВНА</t>
  </si>
  <si>
    <t>130601808186</t>
  </si>
  <si>
    <t>р-н Дубенский, п Залесье, ул Луговая, д 43</t>
  </si>
  <si>
    <t>13:06:0412001:1011</t>
  </si>
  <si>
    <t>КИЛЬДЮШОВ МИХАИЛ ИВАНОВИЧ</t>
  </si>
  <si>
    <t>130600008645</t>
  </si>
  <si>
    <t>р-н Дубенский, с Пуркаево, ул Горького, д 83</t>
  </si>
  <si>
    <t>13:03:0202004:1122</t>
  </si>
  <si>
    <t>ДЕМИН МИХАИЛ ДЕНИСОВИЧ</t>
  </si>
  <si>
    <t>130300298100</t>
  </si>
  <si>
    <t>р-н Атяшевский, с Алово, ул 25 лет Октября, д 10</t>
  </si>
  <si>
    <t>13:01:0314003:147</t>
  </si>
  <si>
    <t>НУЙКИН МИХАИЛ ВАСИЛЬЕВИЧ</t>
  </si>
  <si>
    <t>130103535112</t>
  </si>
  <si>
    <t>р-н Ардатовский, д Спасские Мурзы, ул Набережная, д 14</t>
  </si>
  <si>
    <t>13:06:0314001:584</t>
  </si>
  <si>
    <t>130600357540</t>
  </si>
  <si>
    <t>р-н Дубенский, с Чиндяново, ул Советская, д 33</t>
  </si>
  <si>
    <t>13:04:0310001:911</t>
  </si>
  <si>
    <t>КУЛАГИНА МАРИЯ ФИЛИППОВНА</t>
  </si>
  <si>
    <t>130401675517</t>
  </si>
  <si>
    <t>р-н Большеберезниковский, с Русские Найманы, ул Титова, д 27</t>
  </si>
  <si>
    <t>13:04:0203001:474</t>
  </si>
  <si>
    <t>ЛЯМКИНА ЛЮДМИЛА ГРИГОРЬЕВНА</t>
  </si>
  <si>
    <t>132701730843</t>
  </si>
  <si>
    <t>Республика Мордовия, Большеберезниковский район, с. Гузынцы, ул. Комсомольская, д. 22а.</t>
  </si>
  <si>
    <t>ДЫРИНА АННА МИХАЙЛОВНА</t>
  </si>
  <si>
    <t>13:06:0410001:653</t>
  </si>
  <si>
    <t>ШУМИЛОВА МАРИЯ АНДРЕЕВНА</t>
  </si>
  <si>
    <t>130600910684</t>
  </si>
  <si>
    <t>р-н Дубенский, с Николаевка, ул Большая, д 133</t>
  </si>
  <si>
    <t>13:03:0307010:94</t>
  </si>
  <si>
    <t>АРБУЗОВА ОЛЬГА ГРИГОРЬЕВНА</t>
  </si>
  <si>
    <t>132400938750</t>
  </si>
  <si>
    <t>Республика Мордовия, Атяшевский район, с. Дады, ул. Новая, д. 17</t>
  </si>
  <si>
    <t>13:22:0201002:1383</t>
  </si>
  <si>
    <t>ВЛАСОВА РАИСА СЕРГЕЕВНА</t>
  </si>
  <si>
    <t>132202652519</t>
  </si>
  <si>
    <t>Республика Мордовия, Чамзинский район, с. Киржеманы, ул. Подлесная, д. 78</t>
  </si>
  <si>
    <t>13:06:0403001:591</t>
  </si>
  <si>
    <t>КАТЯЕВ АЛЕКСАНДР ФЕДОРОВИЧ</t>
  </si>
  <si>
    <t>130601753811</t>
  </si>
  <si>
    <t>р-н Дубенский, с Енгалычево, ул Пальцовка, д 6</t>
  </si>
  <si>
    <t>13:22:0114001:2672</t>
  </si>
  <si>
    <t>р-н Чамзинский, рп Чамзинка, ул Пролетарская, д 66</t>
  </si>
  <si>
    <t>13:06:0314001:613</t>
  </si>
  <si>
    <t>ЕРЕМКИН ВИКТОР ГРИГОРЬЕВИЧ</t>
  </si>
  <si>
    <t>130600451744</t>
  </si>
  <si>
    <t>р-н Дубенский, с Чиндяново, ул Советская, д 6</t>
  </si>
  <si>
    <t>13:04:0312001:780</t>
  </si>
  <si>
    <t>ВДОВИН НИКОЛАЙ ИВАНОВИЧ</t>
  </si>
  <si>
    <t>130400699000</t>
  </si>
  <si>
    <t>р-н Большеберезниковский, с Старые Найманы, ул Гагарина, д 15</t>
  </si>
  <si>
    <t>13:04:0415001:357</t>
  </si>
  <si>
    <t>КАЧАЕВ ЛЕОНИД ГРИГОРЬЕВИЧ</t>
  </si>
  <si>
    <t>130400621967</t>
  </si>
  <si>
    <t>р-н Большеберезниковский, с Черная Промза, ул Центральная, д 7</t>
  </si>
  <si>
    <t>13:03:0415007:490</t>
  </si>
  <si>
    <t>ГУЛИНА ЕВГЕНИЯ АЛЕКСАНДРОВНА</t>
  </si>
  <si>
    <t>132803471637</t>
  </si>
  <si>
    <t>Республика Мордовия, р-н Атяшевский, с. Наборные Сыреси, ул. Пролетарская, д. 9</t>
  </si>
  <si>
    <t>13:06:0102001:3570</t>
  </si>
  <si>
    <t>РЯБОВ МИХАИЛ АНДРЕЕВИЧ</t>
  </si>
  <si>
    <t>130600379914</t>
  </si>
  <si>
    <t>р-н Дубенский, с Дубенки, ул 30 лет Победы, д 21</t>
  </si>
  <si>
    <t>13:22:0202001:2265</t>
  </si>
  <si>
    <t>СЕМЕНОВА ЕВГЕНИЯ МИХАЙЛОВНА</t>
  </si>
  <si>
    <t>132201218845</t>
  </si>
  <si>
    <t>р-н Чамзинский, с Апраксино, ул Поселок 1-й, д 15</t>
  </si>
  <si>
    <t>13:06:0309001:492</t>
  </si>
  <si>
    <t>САКАЛКИН МИХАИЛ ВЛАДИМИРОВИЧ</t>
  </si>
  <si>
    <t>130600566738</t>
  </si>
  <si>
    <t>13:22:0114002:4967</t>
  </si>
  <si>
    <t>КАЗАНКОВ ВЛАДИМИР ИВАНОВИЧ</t>
  </si>
  <si>
    <t>132202807184</t>
  </si>
  <si>
    <t>13:22:787:0:899:5:А:Н</t>
  </si>
  <si>
    <t>Республика Мордовия, Чамзинский район, р.п.Чамзинка, в районе бывшего райпромкомбината, бокс 5 №25</t>
  </si>
  <si>
    <t>13:03:0104009:1893</t>
  </si>
  <si>
    <t>ТРЕМЯСКИНА ОЛЬГА ДМИТРИЕВНА</t>
  </si>
  <si>
    <t>130300462209</t>
  </si>
  <si>
    <t>Республика Мордовия, Атяшевский р-н, рп Атяшево, пер Советский, д 1</t>
  </si>
  <si>
    <t>13:03:0406006:347</t>
  </si>
  <si>
    <t>р-н Атяшевский, с Чукалы-на-Вежне, ул Красная Слобода, д 7, пом 3</t>
  </si>
  <si>
    <t>13:22:0115010:2020</t>
  </si>
  <si>
    <t>ТИХОМИРОВА НАДЕЖДА АЛФЕЕВНА</t>
  </si>
  <si>
    <t>132200812541</t>
  </si>
  <si>
    <t>Республика Мордовия, р-н Чамзинский, рп Комсомольский, мкр 2-й, д 31, кв 61</t>
  </si>
  <si>
    <t>13:01:0132018:792</t>
  </si>
  <si>
    <t>ТЕНЬКОВА МАРИЯ ИВАНОВНА</t>
  </si>
  <si>
    <t>130100305030</t>
  </si>
  <si>
    <t>Республика Мордовия, р-н Ардатовский, г Ардатов, мкр 1-й, д 42, кв 20</t>
  </si>
  <si>
    <t>13:22:0114001:1784</t>
  </si>
  <si>
    <t>АРКАЕВ ИВАН ВАСИЛЬЕВИЧ</t>
  </si>
  <si>
    <t>132202603800</t>
  </si>
  <si>
    <t>р-н Чамзинский, рп Чамзинка, ул Набережная, д 25</t>
  </si>
  <si>
    <t>13:06:0206001:713</t>
  </si>
  <si>
    <t>130600794621</t>
  </si>
  <si>
    <t>р-н Дубенский, с Кочкурово, ул Первомайская, д 31</t>
  </si>
  <si>
    <t>13:06:0102001:3743</t>
  </si>
  <si>
    <t>НУЯКШЕВ ИВАН ИВАНОВИЧ</t>
  </si>
  <si>
    <t>130600114185</t>
  </si>
  <si>
    <t>р-н Дубенский, с Дубенки, ул Советская, д 141</t>
  </si>
  <si>
    <t>13:06:0111001:2378</t>
  </si>
  <si>
    <t>ЧИЧАЙКИНА ПЕЛАГЕЯ ПЕТРОВНА</t>
  </si>
  <si>
    <t>130600899825</t>
  </si>
  <si>
    <t>р-н Дубенский, с Поводимово, ул Горького, д 128</t>
  </si>
  <si>
    <t>13:22:0115011:5024</t>
  </si>
  <si>
    <t>Республика Мордовия, Чамзинский район, рп Комсомольский, 1-й микрорайон, строение 6/55</t>
  </si>
  <si>
    <t>13:01:0212002:868</t>
  </si>
  <si>
    <t>Республика Мордовия, Ардатовский район, с. Кученяево, ул. Луначарского, д. 81</t>
  </si>
  <si>
    <t>БОТЕНКОВ ГРИГОРИЙ ВАСИЛЬЕВИЧ</t>
  </si>
  <si>
    <t>130100079528</t>
  </si>
  <si>
    <t>Республика Мордовия, Ардатовский район, г. Ардатов, ул. Ленинская</t>
  </si>
  <si>
    <t>13:03:0202004:1547</t>
  </si>
  <si>
    <t>р-н Атяшевский, с Алово, ул 25 лет Октября, д 14</t>
  </si>
  <si>
    <t>13:01:0132015:211</t>
  </si>
  <si>
    <t>13:01:0313002:471</t>
  </si>
  <si>
    <t>р-н Ардатовский, с Луньга, ул Центральная, д 18</t>
  </si>
  <si>
    <t>13:03:0218004:657</t>
  </si>
  <si>
    <t>ИГУШКИНА ЕКАТЕРИНА ЯКОВЛЕВНА</t>
  </si>
  <si>
    <t>130301255205</t>
  </si>
  <si>
    <t>Республика Мордовия, Атяшевский район, с. Сабанчеево, ул. Ленина, д. 35</t>
  </si>
  <si>
    <t>13:06:0102001:3842</t>
  </si>
  <si>
    <t>р-н Дубенский, с Дубенки, ул Денисова, д 5</t>
  </si>
  <si>
    <t>13:06:0102001:3245</t>
  </si>
  <si>
    <t>САКАЛКИН ЮРИЙ АЛЕКСАНДРОВИЧ</t>
  </si>
  <si>
    <t>130600366383</t>
  </si>
  <si>
    <t>13:06:0102001:3846</t>
  </si>
  <si>
    <t>КАРТАЕВ МИХАИЛ АНДРЕЕВИЧ</t>
  </si>
  <si>
    <t>130601752617</t>
  </si>
  <si>
    <t>р-н Дубенский, с Дубенки, ул Денисова, д 40</t>
  </si>
  <si>
    <t>13:06:0101001:1011</t>
  </si>
  <si>
    <t>КАТАЕВА ЕКАТЕРИНА ВАСИЛЬЕВНА</t>
  </si>
  <si>
    <t>130601639322</t>
  </si>
  <si>
    <t>Республика Мордовия, Дубенский район, с. Ардатово, ул. Кооперативная, дом 89</t>
  </si>
  <si>
    <t>13:01:0314002:270</t>
  </si>
  <si>
    <t>ГУСЬКОВА КЛАВДИЯ НИКОЛАЕВНА</t>
  </si>
  <si>
    <t>130101370842</t>
  </si>
  <si>
    <t>Республика Мордовия, Ардатовский р-н, с Луньгинский Майдан, ул Ленина, д 14</t>
  </si>
  <si>
    <t>13:01:0208002:384</t>
  </si>
  <si>
    <t>р-н Ардатовский, с Кельвядни, ул Одыре, д 28</t>
  </si>
  <si>
    <t>КОЗИН НИКОЛАЙ ФЕДОРОВИЧ</t>
  </si>
  <si>
    <t>130103310990</t>
  </si>
  <si>
    <t>13:01:0307002:794</t>
  </si>
  <si>
    <t>Республика Мордовия, Ардатовский район, с. Каласево, ул. Новая</t>
  </si>
  <si>
    <t>13:22:0308001:1254</t>
  </si>
  <si>
    <t>13-13/001-13/022/001/2017-4590</t>
  </si>
  <si>
    <t>ГУЩИНА ВАЛЕНТИНА ВИКТОРОВНА</t>
  </si>
  <si>
    <t>631912075360</t>
  </si>
  <si>
    <t>13:04:0202001:735</t>
  </si>
  <si>
    <t>130400287590</t>
  </si>
  <si>
    <t>ТИХОНОВ ВАСИЛИЙ ИВАНОВИЧ</t>
  </si>
  <si>
    <t>13:22:0203002:269</t>
  </si>
  <si>
    <t>ЗОТОВ НИКОЛАЙ ПЕТРОВИЧ</t>
  </si>
  <si>
    <t>132201555093</t>
  </si>
  <si>
    <t>р-н Чамзинский, с Красногорное, ул Центральная, д 8</t>
  </si>
  <si>
    <t>13:04:0203002:661</t>
  </si>
  <si>
    <t>ТЮЛЯКОВА РАИСА ПЕТРОВНА</t>
  </si>
  <si>
    <t>132803730909</t>
  </si>
  <si>
    <t>Республика Мордовия, Большеберезниковский район, д. Дегилевка, ул. Садовая, д. 2</t>
  </si>
  <si>
    <t>13:03:0218004:577</t>
  </si>
  <si>
    <t>ГОДЯЕВА ЕЛИЗАВЕТА СЕРГЕЕВНА</t>
  </si>
  <si>
    <t>130301165583</t>
  </si>
  <si>
    <t>р-н Атяшевский, с Сабанчеево, ул Советская, д 35</t>
  </si>
  <si>
    <t>13:04:0316001:1370</t>
  </si>
  <si>
    <t>АНОШКИНА ЕЛИЗАВЕТА ЗАХАРОВНА</t>
  </si>
  <si>
    <t>130400487944</t>
  </si>
  <si>
    <t>13:01:0132016:129</t>
  </si>
  <si>
    <t>АКИМОВА ЛЮБОВЬ ВИКТОРОВНА</t>
  </si>
  <si>
    <t>130100150308</t>
  </si>
  <si>
    <t>13:03:0311008:587</t>
  </si>
  <si>
    <t>13:04:0307002:523</t>
  </si>
  <si>
    <t>МАКУЛОВ ВАСИЛИЙ ВЕНИАМИНОНИЧ</t>
  </si>
  <si>
    <t>132803948221</t>
  </si>
  <si>
    <t>13:22:0202001:2283</t>
  </si>
  <si>
    <t>13:6:545:0:690:0:0:0</t>
  </si>
  <si>
    <t>Республика Мордовия, Дубенский район, п. Ольховка</t>
  </si>
  <si>
    <t>13:22:0207005:1019</t>
  </si>
  <si>
    <t>13-13-06/039/2012-118</t>
  </si>
  <si>
    <t>,РЕСПУБЛИКА МОРДОВИЯ,р-н. Чамзинский,,с. Мачказерово,ул. Ленина,1,а,</t>
  </si>
  <si>
    <t>131500088367</t>
  </si>
  <si>
    <t>13:22:0115006:956</t>
  </si>
  <si>
    <t>,РЕСПУБЛИКА МОРДОВИЯ,р-н. Чамзинский,,рп. Комсомольский,ул. Республиканская,3Б,,3</t>
  </si>
  <si>
    <t>ХОХЛАЧ АЛЕКСАНДР МИХАЙЛОВИЧ</t>
  </si>
  <si>
    <t>132200085293</t>
  </si>
  <si>
    <t>430024, РОССИЯ, , , г Саранск, , ул Косарева, 88, , 58</t>
  </si>
  <si>
    <t>СИДОРКИН СЕРГЕЙ ВАСИЛЬЕВИЧ</t>
  </si>
  <si>
    <t>132802826397</t>
  </si>
  <si>
    <t>13:06:0107003:242</t>
  </si>
  <si>
    <t>БЕЛОВ ВИКТОР ЕВГЕНЬЕВИЧ</t>
  </si>
  <si>
    <t>130600540666</t>
  </si>
  <si>
    <t>13:6:553:0:100:0:0:0</t>
  </si>
  <si>
    <t>13:06:0313001:627</t>
  </si>
  <si>
    <t>БРЫНЦЕВ НИКОЛАЙ ИВАНОВИЧ</t>
  </si>
  <si>
    <t>634501742976</t>
  </si>
  <si>
    <t>Республика Мордовия, Дубенский район, с. Чеберчино</t>
  </si>
  <si>
    <t>13:01:0218002:607</t>
  </si>
  <si>
    <t>772457516049</t>
  </si>
  <si>
    <t>13:22:0114002:5973</t>
  </si>
  <si>
    <t>13:22:0114002:5968</t>
  </si>
  <si>
    <t>13:03:0311008:607</t>
  </si>
  <si>
    <t>130301494972</t>
  </si>
  <si>
    <t>13:03:0101005:650</t>
  </si>
  <si>
    <t>ПОКСАРАСКИНА МАРИЯ СТЕПАНОВНА</t>
  </si>
  <si>
    <t>130302618691</t>
  </si>
  <si>
    <t>13:22:0115011:3447</t>
  </si>
  <si>
    <t>13:22:182/2003:192</t>
  </si>
  <si>
    <t>КАЛЯНОВ ИГОРЬ АНАТОЛЬЕВИЧ</t>
  </si>
  <si>
    <t>132202395269</t>
  </si>
  <si>
    <t>430033, РОССИЯ, , , г Саранск, , пр-кт 70 лет Октября, 97, , 45</t>
  </si>
  <si>
    <t>13:04:0415001:507</t>
  </si>
  <si>
    <t>ПИЧАЙКИНА РАИСА НИКОЛАЕВНА</t>
  </si>
  <si>
    <t>130400673700</t>
  </si>
  <si>
    <t>13:04:0203002:685</t>
  </si>
  <si>
    <t>13:22:0115008:998</t>
  </si>
  <si>
    <t>АКИФЬЕВА НАДЕЖДА ИВАНОВНА</t>
  </si>
  <si>
    <t>132203429009</t>
  </si>
  <si>
    <t>13-13-06/019/2011-103</t>
  </si>
  <si>
    <t>13:06:0111001:1976</t>
  </si>
  <si>
    <t>ВОЛГУШЕВА РАИСА ВАСИЛЬЕВНА</t>
  </si>
  <si>
    <t>130601696779</t>
  </si>
  <si>
    <t>13:22:0212002:900</t>
  </si>
  <si>
    <t>ЛОГУНОВ НИКОЛАЙ НИКОЛАЕВИЧ</t>
  </si>
  <si>
    <t>132200329091</t>
  </si>
  <si>
    <t>13:04:0208001:1040</t>
  </si>
  <si>
    <t>ДУРНАЙКИН ВЛАДИМИР СЕРГЕЕВИЧ</t>
  </si>
  <si>
    <t>131502384604</t>
  </si>
  <si>
    <t>13:03:0309007:109</t>
  </si>
  <si>
    <t>ГАВРИЛИНА ВЕРА ПЕТРОВНА</t>
  </si>
  <si>
    <t>132605430188</t>
  </si>
  <si>
    <t>13:03:0220006:683</t>
  </si>
  <si>
    <t>Шилова Раиса Игнатьевна</t>
  </si>
  <si>
    <t>130302371684</t>
  </si>
  <si>
    <t>ДЕВИН ИВАН НИКОЛАЕВИЧ</t>
  </si>
  <si>
    <t>132805019793</t>
  </si>
  <si>
    <t>13:04:0203002:693</t>
  </si>
  <si>
    <t>130401331900</t>
  </si>
  <si>
    <t>13:22:0114003:2687</t>
  </si>
  <si>
    <t>ЧЕБАКОВ ВЛАДИМИР НИКОЛАЕВИЧ</t>
  </si>
  <si>
    <t>132200961092</t>
  </si>
  <si>
    <t>13:22:0204001:2041</t>
  </si>
  <si>
    <t>Петляйкина Наталья Николаевна</t>
  </si>
  <si>
    <t>132602143989</t>
  </si>
  <si>
    <t>13:04:0307002:379</t>
  </si>
  <si>
    <t>ЕЖИКОВА РОЗА СЕМЕНОВНА</t>
  </si>
  <si>
    <t>132807741193</t>
  </si>
  <si>
    <t>13:4:493:0:623:4:0:0</t>
  </si>
  <si>
    <t>13:03:0415007:357</t>
  </si>
  <si>
    <t>501201468926</t>
  </si>
  <si>
    <t>13-13-06/042/2008-207</t>
  </si>
  <si>
    <t>13:03:0321010:63</t>
  </si>
  <si>
    <t>КОЧЕТКОВА ОЛЬГА МАТВЕЕВНА</t>
  </si>
  <si>
    <t>130301073847</t>
  </si>
  <si>
    <t>13:3:473:0:611:28:0:0</t>
  </si>
  <si>
    <t>13:04:0101001:5658</t>
  </si>
  <si>
    <t>130400260397</t>
  </si>
  <si>
    <t>13:4:492:0:75:7:0:0</t>
  </si>
  <si>
    <t>13:06:0215001:461</t>
  </si>
  <si>
    <t>130600419733</t>
  </si>
  <si>
    <t>13:06:0313001:608</t>
  </si>
  <si>
    <t>ЕМЕЛЬЯНОВ ГЕННАДИЙ ВАСИЛЬЕВИЧ</t>
  </si>
  <si>
    <t>132605548060</t>
  </si>
  <si>
    <t>13:6:553:0:111:32:А:0</t>
  </si>
  <si>
    <t>13:01:0222001:274</t>
  </si>
  <si>
    <t>КАНДРАШИНА АНАСТАСИЯ ЯКОВЛЕВНА</t>
  </si>
  <si>
    <t>130101681630</t>
  </si>
  <si>
    <t>13:1:45:0:1119:0:0:0_2</t>
  </si>
  <si>
    <t>13:22:0308001:1029</t>
  </si>
  <si>
    <t>13:22:33/2004:47</t>
  </si>
  <si>
    <t>13:22:0211001:1354</t>
  </si>
  <si>
    <t>13:22:0115011:4874</t>
  </si>
  <si>
    <t>13:22:760:0:52:3:0:50</t>
  </si>
  <si>
    <t>13:03:0406009:344</t>
  </si>
  <si>
    <t>ЗАХАРИНА ВАЛЕНТИНА ПЕТРОВНА</t>
  </si>
  <si>
    <t>130301567518</t>
  </si>
  <si>
    <t>Республика Мордовия, Атяшевский район, с. Низовка, ул. Первомайская, дом 18</t>
  </si>
  <si>
    <t>13:22:0115005:250</t>
  </si>
  <si>
    <t>Республика Мордовия, р-н. Чамзинский, рп. Комсомольский, ул. Садовая, д. 34</t>
  </si>
  <si>
    <t>13:22:0211002:906</t>
  </si>
  <si>
    <t>Республика Мордовия, Чамзинский район, с. Кочкуши, ул. Садовая, д. 15</t>
  </si>
  <si>
    <t>13:03:0104009:3157</t>
  </si>
  <si>
    <t>ЕРИСКИНА ВЕРА АНДРЕЕВНА</t>
  </si>
  <si>
    <t>130302515008</t>
  </si>
  <si>
    <t>Республика Мордовия, Атяшевский муниципальный район, Атяшевское сельское поселение, село  Атяшево, улица Октябрьская, дом 141</t>
  </si>
  <si>
    <t>13:03:0311010:522</t>
  </si>
  <si>
    <t>130300593000</t>
  </si>
  <si>
    <t>Республика Мордовия, Атяшевский район, с. Челпаново, ул. К.Маркса, дом 36</t>
  </si>
  <si>
    <t>13:06:0206001:868</t>
  </si>
  <si>
    <t>КОЧЕТКОВ АЛЕКСЕЙ АНДРЕЕВИЧ</t>
  </si>
  <si>
    <t>130600774720</t>
  </si>
  <si>
    <t>Республика Мордовия, Дубенский район, село Кочкурово, улица Ленина, дом 126</t>
  </si>
  <si>
    <t>13:01:0316002:241</t>
  </si>
  <si>
    <t>ЯКОВЛЕВА НИНА ПЕТРОВНА</t>
  </si>
  <si>
    <t>130100892892</t>
  </si>
  <si>
    <t>Республика Мордовия, р-н. Ардатовский, с. Манадыши 2-е, ул. Ленина, д. 26</t>
  </si>
  <si>
    <t>13:03:0219013:319</t>
  </si>
  <si>
    <t>Республика Мордовия, Атяшевский муниципальный район, Селищинское сельское поселение, село Алашеевка, улица Чапаева, дом 94</t>
  </si>
  <si>
    <t>13:06:0208001:532</t>
  </si>
  <si>
    <t>МУРАКАЕВ БУРХАН НАСИБУЛЛОВИЧ</t>
  </si>
  <si>
    <t>130600805633</t>
  </si>
  <si>
    <t>Республика Мордовия, Дубенский район, с. Ломаты, ул. Семипалаты, дом 11</t>
  </si>
  <si>
    <t>89410000000</t>
  </si>
  <si>
    <t>БРЫКОВА ВАЛЕНТИНА ИВАНОВНА</t>
  </si>
  <si>
    <t>132301761847</t>
  </si>
  <si>
    <t>,РОССИЯ,Республика Мордовия,,Ковылкино г,,Желябова ул,5,,70</t>
  </si>
  <si>
    <t>ФРОЛОВ АЛЕКСАНДР ВАСИЛЬЕВИЧ</t>
  </si>
  <si>
    <t>,РОССИЯ,Республика Мордовия,,Ковылкино г,,Королева ул,11,,11</t>
  </si>
  <si>
    <t>ЧЕКАШКИНА ВАЛЕНТИНА ПЕТРОВНА</t>
  </si>
  <si>
    <t>132301789923</t>
  </si>
  <si>
    <t>ГЛАЗКОВА ВАЛЕНТИНА ИВАНОВНА</t>
  </si>
  <si>
    <t>13:24:0102057:1962</t>
  </si>
  <si>
    <t>13-13-03/021/2012-231</t>
  </si>
  <si>
    <t>431350,Россия,Мордовия Респ,,Ковылкино г,,Фролова ул,,,</t>
  </si>
  <si>
    <t>132300777932</t>
  </si>
  <si>
    <t>13:24:0102053:710</t>
  </si>
  <si>
    <t>СОЛДАТОВА ТАТЬЯНА ФЕДОРОВНА</t>
  </si>
  <si>
    <t>132303886545</t>
  </si>
  <si>
    <t>13:24:17/2004:135</t>
  </si>
  <si>
    <t>,РОССИЯ,Республика Мордовия,,Ковылкино г,,Фролова ул,9,,9</t>
  </si>
  <si>
    <t>13:24:0102057:1581</t>
  </si>
  <si>
    <t>ВДОВЕНКОВА АННА АНДРЕЕВНА</t>
  </si>
  <si>
    <t>132301773641</t>
  </si>
  <si>
    <t>13:24:247/2002:112</t>
  </si>
  <si>
    <t>,РОССИЯ,Республика Мордовия,,Ковылкино г,,Фролова ул,7,,55</t>
  </si>
  <si>
    <t>13:24:0102057:1653</t>
  </si>
  <si>
    <t>ГОРЯЕВА КЛАВДИЯ ПЕТРОВНА</t>
  </si>
  <si>
    <t>132301660983</t>
  </si>
  <si>
    <t>13-13-03/020/2007-275</t>
  </si>
  <si>
    <t>,РОССИЯ,Республика Мордовия,,Ковылкино г,,Фролова ул,11,,11</t>
  </si>
  <si>
    <t>132351157246</t>
  </si>
  <si>
    <t>ТИШКОВ ВЛАДИМИР АЛЕКСАНДРОВИЧ</t>
  </si>
  <si>
    <t>Недосейкин Петр Васильевич</t>
  </si>
  <si>
    <t>132601258465</t>
  </si>
  <si>
    <t>,,Республика Мордовия,,Ковылкино г,,Большевистская ул,3,,4</t>
  </si>
  <si>
    <t>ЖУКОВ ИВАН ДМИТРИЕВИЧ</t>
  </si>
  <si>
    <t>132300463615</t>
  </si>
  <si>
    <t>13:24:0105018:141</t>
  </si>
  <si>
    <t>РАДАЕВА АННА ДАНИЛОВНА</t>
  </si>
  <si>
    <t>132302071395</t>
  </si>
  <si>
    <t>13:12:1474:0:514:4:0:9</t>
  </si>
  <si>
    <t>,РОССИЯ,Республика Мордовия,,Ковылкино г,,Мельничный пер,4,,9</t>
  </si>
  <si>
    <t>СИЛКИН АЛЕКСАНДР ПАВЛОВИЧ</t>
  </si>
  <si>
    <t>132303705904</t>
  </si>
  <si>
    <t>САЛЬНИКОВ НИКОЛАЙ ПЕТРОВИЧ</t>
  </si>
  <si>
    <t>132300773134</t>
  </si>
  <si>
    <t>КАРАСЕВА НИНА ЕГОРОВНА</t>
  </si>
  <si>
    <t>13:24:0108060:519</t>
  </si>
  <si>
    <t>КОРОЛЕВ НИКОЛАЙ ПАВЛОВИЧ</t>
  </si>
  <si>
    <t>132302267101</t>
  </si>
  <si>
    <t>13:12:1474:0:389:6:9:Н</t>
  </si>
  <si>
    <t>,РОССИЯ,Республика Мордовия,,Ковылкино г,,Желябова ул,7,,12</t>
  </si>
  <si>
    <t>13:24:0102056:941</t>
  </si>
  <si>
    <t>13-13-03/071/2010-278</t>
  </si>
  <si>
    <t>13:24:0103070:135</t>
  </si>
  <si>
    <t>Кузнецов Владимир Афанасьевич</t>
  </si>
  <si>
    <t>245711961259</t>
  </si>
  <si>
    <t>13-13-03/003/2009-299</t>
  </si>
  <si>
    <t>431351,РОССИЯ,Мордовия Респ,,Ковылкино г,,Гражданская ул,19,,</t>
  </si>
  <si>
    <t>132300451352</t>
  </si>
  <si>
    <t>ФЕДОТОВ ИВАН МАКСИМОВИЧ</t>
  </si>
  <si>
    <t>132301173588</t>
  </si>
  <si>
    <t>13:24:0102061:2993</t>
  </si>
  <si>
    <t>431350,Россия,Мордовия Респ,Ковылкинский р-н,Ковылкино г,,Строителей ул,7,15,</t>
  </si>
  <si>
    <t>СОЛДАТКИН ВЛАДИМИР ИВАНОВИЧ</t>
  </si>
  <si>
    <t>132303110738</t>
  </si>
  <si>
    <t>13:24:0107026:106</t>
  </si>
  <si>
    <t>13:12:1474:0:298:15:0:0</t>
  </si>
  <si>
    <t>ШЕЛЬМЕНКИНА ЕКАТЕРИНА ИЛЬИНИЧНА</t>
  </si>
  <si>
    <t>132300001346</t>
  </si>
  <si>
    <t>Рожкова Светлана Петровна</t>
  </si>
  <si>
    <t>773721527096</t>
  </si>
  <si>
    <t>13-13-03/041/2010-011</t>
  </si>
  <si>
    <t>,РОССИЯ,Мордовия Респ,,Ковылкино г,,Добролюбова ул,21,,1</t>
  </si>
  <si>
    <t>13:24:0103071:140</t>
  </si>
  <si>
    <t>ШАРОНОВА РАИСА ИВАНОВНА</t>
  </si>
  <si>
    <t>132302338440</t>
  </si>
  <si>
    <t>13-13-03/041/2010-463</t>
  </si>
  <si>
    <t>,,Республика Мордовия,,Ковылкино г,,Лермонтова ул,11,,</t>
  </si>
  <si>
    <t>13:24:0107026:75</t>
  </si>
  <si>
    <t>РУЗАНОВ ВИКТОР АНАТОЛЬЕВИЧ</t>
  </si>
  <si>
    <t>860308100431</t>
  </si>
  <si>
    <t>13-13-03/055/2008-096</t>
  </si>
  <si>
    <t>,,Республика Мордовия,,Ковылкино г,,Терешковой ул,14,,</t>
  </si>
  <si>
    <t>13:24:0103077:66</t>
  </si>
  <si>
    <t>АВЕРКИНА МАТРЕНА ГЕРАСИМОВНА</t>
  </si>
  <si>
    <t>132302095452</t>
  </si>
  <si>
    <t>13-13-03/020/2007-252</t>
  </si>
  <si>
    <t>,,Республика Мордовия,,Ковылкино г,,Победы ул,56,,</t>
  </si>
  <si>
    <t>13:24:0107032:72</t>
  </si>
  <si>
    <t>ТОРОПОВА ЛЮДМИЛА ФЕДОРОВНА</t>
  </si>
  <si>
    <t>132394599023</t>
  </si>
  <si>
    <t>13:12:1474:0:298:42:А:0</t>
  </si>
  <si>
    <t>,,Республика Мордовия,,Ковылкино г,,Саранская ул,42,,</t>
  </si>
  <si>
    <t>13:24:0107021:39</t>
  </si>
  <si>
    <t>13-13-03/025/2011-095</t>
  </si>
  <si>
    <t>,,Республика Мордовия,,Ковылкино г,,Совхозная ул,35,,</t>
  </si>
  <si>
    <t>КОСОЛАПОВА СЕРАФИМА ДМИТРИЕВНА</t>
  </si>
  <si>
    <t>132301486069</t>
  </si>
  <si>
    <t>13:24:0103072:51</t>
  </si>
  <si>
    <t>13:12:1474:0:274:5А:А:0</t>
  </si>
  <si>
    <t>,,Республика Мордовия,,Ковылкино г,,Мичурина ул,5а,,</t>
  </si>
  <si>
    <t>132300375750</t>
  </si>
  <si>
    <t>13:24:0103070:95</t>
  </si>
  <si>
    <t>ЧЕРКАССКАЯ ВАЛЕНТИНА НИКОЛАЕВНА</t>
  </si>
  <si>
    <t>132300253304</t>
  </si>
  <si>
    <t>13-13-03/031/2011-395</t>
  </si>
  <si>
    <t>431350,РОССИЯ,Мордовия Респ,,Ковылкино г,,Л.Толстого ул,1,,</t>
  </si>
  <si>
    <t>ШУЛЬМИН НИКОЛАЙ НИКОЛАЕВИЧ</t>
  </si>
  <si>
    <t>132300063695</t>
  </si>
  <si>
    <t>89229838006</t>
  </si>
  <si>
    <t>13:24:0104089:182</t>
  </si>
  <si>
    <t>ГОРБУНОВ АЛЕКСЕЙ МИХАЙЛОВИЧ</t>
  </si>
  <si>
    <t>132301065960</t>
  </si>
  <si>
    <t>13:24:257/2003:251</t>
  </si>
  <si>
    <t>,,Республика Мордовия,,Ковылкино г,,Тургенева ул,14,,</t>
  </si>
  <si>
    <t>13:24:0110088:1467</t>
  </si>
  <si>
    <t>МИНИНА ВАЛЕНТИНА ИВАНОВНА</t>
  </si>
  <si>
    <t>132300828993</t>
  </si>
  <si>
    <t>13:12:1474:0:558:17:А:0</t>
  </si>
  <si>
    <t>,РОССИЯ,Республика Мордовия,,Ковылкино г,,50-лет-Октября ул,17,,</t>
  </si>
  <si>
    <t>13:24:0106004:106</t>
  </si>
  <si>
    <t>ПОЙКИН АЛЕКСЕЙ ВАСИЛЬЕВИЧ</t>
  </si>
  <si>
    <t>132303380290</t>
  </si>
  <si>
    <t>13-13-03/016/2009-170</t>
  </si>
  <si>
    <t>431350,РОССИЯ,Мордовия Респ,,Ковылкино г,,Курчатова ул,56,А,</t>
  </si>
  <si>
    <t>89229844003</t>
  </si>
  <si>
    <t>13:24:0101074:215</t>
  </si>
  <si>
    <t>ЗЯЗИНА НИНА САВОВНА</t>
  </si>
  <si>
    <t>132302338698</t>
  </si>
  <si>
    <t>13:12:1474:0:69:68:А:0</t>
  </si>
  <si>
    <t>,,Республика Мордовия,,Ковылкино г,,Комсомольская ул,68,,</t>
  </si>
  <si>
    <t>13:24:0104084:132</t>
  </si>
  <si>
    <t>13-13-03/011/2007-241</t>
  </si>
  <si>
    <t>431351,РОССИЯ,Мордовия Респ,,Ковылкино г,,Лесная ул,20,,</t>
  </si>
  <si>
    <t>ТАРАСОВ СЕРГЕЙ ДМИТРИЕВИЧ</t>
  </si>
  <si>
    <t>132300776343</t>
  </si>
  <si>
    <t>13:24:0103067:130</t>
  </si>
  <si>
    <t>МАКАРОВА АННА ИВАНОВНА</t>
  </si>
  <si>
    <t>132300912518</t>
  </si>
  <si>
    <t>13:12:1474:0:390:28:А:0</t>
  </si>
  <si>
    <t>,,Республика Мордовия,,Ковылкино г,,Фрунзе ул,28,,</t>
  </si>
  <si>
    <t>ЕЖИКОВА ЛЮБОВЬ АЛЕКСАНДРОВНА</t>
  </si>
  <si>
    <t>132300216951</t>
  </si>
  <si>
    <t>13:24:0103067:102</t>
  </si>
  <si>
    <t>ЧЕГОДАЕВА ВАЛЕНТИНА СЕРГЕЕВНА</t>
  </si>
  <si>
    <t>132302517231</t>
  </si>
  <si>
    <t>13-13-03/027/2011-487</t>
  </si>
  <si>
    <t>,,Республика Мордовия,,Ковылкино г,,Калинина ул,13,,</t>
  </si>
  <si>
    <t>89229818002</t>
  </si>
  <si>
    <t>БОГОМОЛОВА РАИСА ДМИТРИЕВНА</t>
  </si>
  <si>
    <t>132300491475</t>
  </si>
  <si>
    <t>132302177088</t>
  </si>
  <si>
    <t>13:24:0101073:188</t>
  </si>
  <si>
    <t>ТЮРЬКИН СЕРГЕЙ ВЛАДИМИРОВИЧ</t>
  </si>
  <si>
    <t>132300099557</t>
  </si>
  <si>
    <t>13-13-03/017/2008-051</t>
  </si>
  <si>
    <t>,,Республика Мордовия,,Ковылкино г,,Пионерская ул,3,,</t>
  </si>
  <si>
    <t>13:24:0105015:134</t>
  </si>
  <si>
    <t>ГЕРАСИМОВА ЕЛЕНА ВАСИЛЬЕВНА</t>
  </si>
  <si>
    <t>132300189031</t>
  </si>
  <si>
    <t>13-13-03/047/2007-167</t>
  </si>
  <si>
    <t>,,Республика Мордовия,,Ковылкино г,,Ушакова ул,30,,</t>
  </si>
  <si>
    <t>13:24:0105007:100</t>
  </si>
  <si>
    <t>МОИСЕЕВА МАРИЯ ГРИГОРЬЕВНА</t>
  </si>
  <si>
    <t>132303894641</t>
  </si>
  <si>
    <t>13:24:18/2004:79</t>
  </si>
  <si>
    <t>431351, , Мордовия Респ, Ковылкинский р-н, г Ковылкино, , ул Овощная, 19, ,</t>
  </si>
  <si>
    <t>89229863003</t>
  </si>
  <si>
    <t>18039</t>
  </si>
  <si>
    <t>13:24:0105037:139</t>
  </si>
  <si>
    <t>ЧЕГОДАЕВА АННА АЛЕКСЕЕВНА</t>
  </si>
  <si>
    <t>132302414902</t>
  </si>
  <si>
    <t>13-13-03/042/2008-293</t>
  </si>
  <si>
    <t>,,Республика Мордовия,,Ковылкино г,,Нахимова ул,1,,</t>
  </si>
  <si>
    <t>13:24:0106034:84</t>
  </si>
  <si>
    <t>ПАВКИНА МАРИЯ ИВАНОВНА</t>
  </si>
  <si>
    <t>132303311829</t>
  </si>
  <si>
    <t>,,Республика Мордовия,,Ковылкино г,,Заречная ул,3,,</t>
  </si>
  <si>
    <t>13:24:0106034:87</t>
  </si>
  <si>
    <t>ЛУКИН ЮРИЙ ВАСИЛЬЕВИЧ</t>
  </si>
  <si>
    <t>132300359942</t>
  </si>
  <si>
    <t>13-13-03/043/2007-122</t>
  </si>
  <si>
    <t>,,Республика Мордовия,,Ковылкино г,,Гончарова ул,11,,</t>
  </si>
  <si>
    <t>431350,РОССИЯ,Мордовия Респ,,Ковылкино г,,Советская ул,72,,</t>
  </si>
  <si>
    <t>13:24:0106034:82</t>
  </si>
  <si>
    <t>МИРОНОВ АЛЕКСАНДР СЕРГЕЕВИЧ</t>
  </si>
  <si>
    <t>132303918268</t>
  </si>
  <si>
    <t>13-13-03/063/2009-276</t>
  </si>
  <si>
    <t>,,Республика Мордовия,,Ковылкино г,,Хутор Белинского ул,14,,</t>
  </si>
  <si>
    <t>13:24:0102061:1295</t>
  </si>
  <si>
    <t>ЗЫКОВА ОЛЬГА ЕГОРОВНА</t>
  </si>
  <si>
    <t>132300870547</t>
  </si>
  <si>
    <t>13:12:1474:0:328:18:0:80</t>
  </si>
  <si>
    <t>,РОССИЯ,Республика Мордовия,,Ковылкино г,,Есенина ул,18,,80</t>
  </si>
  <si>
    <t>13:24:0101065:1121</t>
  </si>
  <si>
    <t>13:12:1474:0:2:10:0:57</t>
  </si>
  <si>
    <t>,РОССИЯ,Республика Мордовия,,Ковылкино г,,Советская ул,10,,57</t>
  </si>
  <si>
    <t>САЛИНА НИНА ФИЛИППОВНА</t>
  </si>
  <si>
    <t>132300180504</t>
  </si>
  <si>
    <t>НИКУШКИН ПАВЕЛ ТИМОФЕЕВИЧ</t>
  </si>
  <si>
    <t>132301994560</t>
  </si>
  <si>
    <t>13:24:0105012:181</t>
  </si>
  <si>
    <t>СЕРГИНА ТАТЬЯНА НИКИФОРОВНА</t>
  </si>
  <si>
    <t>132300836063</t>
  </si>
  <si>
    <t>13:12:1474:0:48:21:А:0</t>
  </si>
  <si>
    <t>,,Республика Мордовия,,Ковылкино г,,Механизаторов ул,21,,</t>
  </si>
  <si>
    <t>МИХАЙЛОВА ТАТЬЯНА ЮРЬЕВНА</t>
  </si>
  <si>
    <t>КОРШУНОВА АНТОНИНА АЛЕКСЕЕВНА</t>
  </si>
  <si>
    <t>132301483639</t>
  </si>
  <si>
    <t>ПОРШАКОВ МИХАИЛ ИВАНОВИЧ</t>
  </si>
  <si>
    <t>132300584306</t>
  </si>
  <si>
    <t>13:24:0110092:296</t>
  </si>
  <si>
    <t>БЕРТЯЕВА МАРИЯ ЯКОВЛЕВНА</t>
  </si>
  <si>
    <t>132301335045</t>
  </si>
  <si>
    <t>13:12:1474:0:563:8:4:Н</t>
  </si>
  <si>
    <t>,РОССИЯ,Республика Мордовия,,Ковылкино г,,Желябова ул,5,,11</t>
  </si>
  <si>
    <t>МАСЛИХИНА ЕЛЕНА АЛЕКСАНДРОВНА</t>
  </si>
  <si>
    <t>132300284045</t>
  </si>
  <si>
    <t>ГЛАЗКОВ ВЛАДИМИР ВИКТОРОВИЧ</t>
  </si>
  <si>
    <t>13:24:0101065:741</t>
  </si>
  <si>
    <t>13:12:1474:0:3:18:А:10</t>
  </si>
  <si>
    <t>,РОССИЯ,Республика Мордовия,,Ковылкино г,,Пролетарская ул,18,,10</t>
  </si>
  <si>
    <t>13:24:0108046:69</t>
  </si>
  <si>
    <t>ЛУКАТКИН ПЕТР ВАСИЛЬЕВИЧ</t>
  </si>
  <si>
    <t>132300572364</t>
  </si>
  <si>
    <t>13:12:1474:0:381:23:А:2</t>
  </si>
  <si>
    <t>,,Республика Мордовия,,Ковылкино г,,Добролюбова ул,23,,2</t>
  </si>
  <si>
    <t>13:24:0101066:650</t>
  </si>
  <si>
    <t>МАТЮНИНА ПРАСКОВЬЯ АЛЕКСАНДРОВНА</t>
  </si>
  <si>
    <t>132301818363</t>
  </si>
  <si>
    <t>13:12:1474:0:593:5:А:28</t>
  </si>
  <si>
    <t>,,Республика Мордовия,,Ковылкино г,,Заводская ул,5,,28</t>
  </si>
  <si>
    <t>МИРОНОВА ОЛЬГА НИКОЛАЕВНА</t>
  </si>
  <si>
    <t>89229835001</t>
  </si>
  <si>
    <t>13:12:0537001:408</t>
  </si>
  <si>
    <t>132300164485</t>
  </si>
  <si>
    <t>13:12:251:0:2:0:А:0</t>
  </si>
  <si>
    <t>89229832007</t>
  </si>
  <si>
    <t>,,Республика Мордовия,,,Янгужинский Майдан п,,163,,</t>
  </si>
  <si>
    <t>89229883003</t>
  </si>
  <si>
    <t>89229844006</t>
  </si>
  <si>
    <t>89229883004</t>
  </si>
  <si>
    <t>13:12:0306001:427</t>
  </si>
  <si>
    <t>АДАНЬКИН ИВАН ИЛЛАРИОНОВИЧ</t>
  </si>
  <si>
    <t>132303550009</t>
  </si>
  <si>
    <t>13-13-05/022/2013-195</t>
  </si>
  <si>
    <t>431321,Россия,Мордовия Респ,Ковылкинский р-н,,Потьма п,Заречная ул,51,,</t>
  </si>
  <si>
    <t>89229867011</t>
  </si>
  <si>
    <t>89229867016</t>
  </si>
  <si>
    <t>13:12:0323001:171</t>
  </si>
  <si>
    <t>ЛИНЬКОВА ТАМАРА ИВАНОВНА</t>
  </si>
  <si>
    <t>132301996648</t>
  </si>
  <si>
    <t>13-13-03/084/2009-037</t>
  </si>
  <si>
    <t>431323,РОССИЯ,Мордовия Респ,Ковылкинский р-н,,Польцо с,Центральная ул,11,,</t>
  </si>
  <si>
    <t>89229883005</t>
  </si>
  <si>
    <t>13:24:0110088:1232</t>
  </si>
  <si>
    <t>ВДОВЕНКОВ СЕРГЕЙ АЛЕКСАНДРОВИЧ</t>
  </si>
  <si>
    <t>132303956376</t>
  </si>
  <si>
    <t>13:24:247/2002:113</t>
  </si>
  <si>
    <t>,РОССИЯ,Республика Мордовия,,Ковылкино г,,Королева ул,РН.Д.11,4,41</t>
  </si>
  <si>
    <t>89229806008</t>
  </si>
  <si>
    <t>13:12:0323003:230</t>
  </si>
  <si>
    <t>ЕВЛАШЕВА ТАТЬЯНА НИКИФОРОВНА</t>
  </si>
  <si>
    <t>132302004790</t>
  </si>
  <si>
    <t>13-13-03/033/2012-2</t>
  </si>
  <si>
    <t>89229867015</t>
  </si>
  <si>
    <t>431323,Россия,Мордовия Респ,Ковылкинский р-н,,Новая Резеповка д,Мокшанская ул,60,,</t>
  </si>
  <si>
    <t>13:12:0323003:121</t>
  </si>
  <si>
    <t>КРЫСИН ВЛАДИМИР ТИМОФЕЕВИЧ</t>
  </si>
  <si>
    <t>132302010956</t>
  </si>
  <si>
    <t>,РОССИЯ,Республика Мордовия,,,Новая Резеповка с, ,168,,</t>
  </si>
  <si>
    <t>13:12:0323003:169</t>
  </si>
  <si>
    <t>МЕДВЕДЕВА ЕКАТЕРИНА ВАСИЛЬЕВНА</t>
  </si>
  <si>
    <t>132707904895</t>
  </si>
  <si>
    <t>13-13-05/008/2013-196</t>
  </si>
  <si>
    <t>431323,РОССИЯ,Мордовия Респ,Ковылкинский р-н,,Новая Резеповка д,Набережная ул,20,,</t>
  </si>
  <si>
    <t>АГЕЕВА ОЛЬГА ВИКТОРОВНА</t>
  </si>
  <si>
    <t>89229881003</t>
  </si>
  <si>
    <t>ТРИФОНОВ МИХАИЛ ПЕТРОВИЧ</t>
  </si>
  <si>
    <t>89229830001</t>
  </si>
  <si>
    <t>89229806001</t>
  </si>
  <si>
    <t>13:24:0101066:1059</t>
  </si>
  <si>
    <t>КОМАРИСТОВ ВАЛЕНТИН ТИХОНОВИЧ</t>
  </si>
  <si>
    <t>132300403528</t>
  </si>
  <si>
    <t>13:24:75/2003:139</t>
  </si>
  <si>
    <t>643,431351,Мордовия Респ,,Ковылкино г,,Заводская ул,РН.Д.5,3,1</t>
  </si>
  <si>
    <t>13:24:0110088:1235</t>
  </si>
  <si>
    <t>132300496836</t>
  </si>
  <si>
    <t>13:24:75/2003:363</t>
  </si>
  <si>
    <t>431351,РОССИЯ,Мордовия Респ,,Ковылкино г,,Королева ул,РН.Д.11,ГАР.16,3</t>
  </si>
  <si>
    <t>АВЕРКИН АЛЕКСАНДР СТЕПАНОВИЧ</t>
  </si>
  <si>
    <t>132300510801</t>
  </si>
  <si>
    <t>13:24:0102061:2279</t>
  </si>
  <si>
    <t>ЛУКАТКИНА АННА ПАВЛОВНА</t>
  </si>
  <si>
    <t>132301680958</t>
  </si>
  <si>
    <t>13:12:1474:0:562:23:А:32</t>
  </si>
  <si>
    <t>,РОССИЯ,Республика Мордовия,,Ковылкино г,,Королева ул,23,,32</t>
  </si>
  <si>
    <t>13:24:0105012:313</t>
  </si>
  <si>
    <t>13:24:11/2004:102</t>
  </si>
  <si>
    <t>431351,РОССИЯ,Мордовия Респ,,Ковылкино г,,Гагарина ул,16А,6,2</t>
  </si>
  <si>
    <t>ГОРДЕЕВА МАРИЯ ИВАНОВНА</t>
  </si>
  <si>
    <t>89229824006</t>
  </si>
  <si>
    <t>89229863001</t>
  </si>
  <si>
    <t>89229881001</t>
  </si>
  <si>
    <t>89229838001</t>
  </si>
  <si>
    <t>89229827001</t>
  </si>
  <si>
    <t>89229818004</t>
  </si>
  <si>
    <t>89229830002</t>
  </si>
  <si>
    <t>89229867001</t>
  </si>
  <si>
    <t>13:24:0101065:1068</t>
  </si>
  <si>
    <t>КАЛИНИНА ЛИДИЯ ВАСИЛЬЕВНА</t>
  </si>
  <si>
    <t>132302166093</t>
  </si>
  <si>
    <t>13:24:21/2004:91</t>
  </si>
  <si>
    <t>643,431351,Мордовия Респ,,Ковылкино г,,Комсомольская ул,10,,70</t>
  </si>
  <si>
    <t>13:24:0110099:522</t>
  </si>
  <si>
    <t>ПИХТЕЛЕВА ЛЮБОВЬ ВИКТОРОВНА</t>
  </si>
  <si>
    <t>132303805507</t>
  </si>
  <si>
    <t>13:24:18/2004:109</t>
  </si>
  <si>
    <t>431351,РОССИЯ,Мордовия Респ,,Ковылкино г,,д/о Мокша п,2,,11</t>
  </si>
  <si>
    <t>89229856001</t>
  </si>
  <si>
    <t>89229895001</t>
  </si>
  <si>
    <t>89229830006</t>
  </si>
  <si>
    <t>89229830007</t>
  </si>
  <si>
    <t>89228551000</t>
  </si>
  <si>
    <t>13:24:0102061:952</t>
  </si>
  <si>
    <t>МАРТЫНОВ ВИКТОР ИВАНОВИЧ</t>
  </si>
  <si>
    <t>132300427511</t>
  </si>
  <si>
    <t>13:24:30/2004:86</t>
  </si>
  <si>
    <t>431351,РОССИЯ,Мордовия Респ,,Ковылкино г,,Строительная ул,7,,31</t>
  </si>
  <si>
    <t>ЮШКИНА РАИСА ВЛАДИМИРОВНА</t>
  </si>
  <si>
    <t>132300204201</t>
  </si>
  <si>
    <t>13:11:0101012:554</t>
  </si>
  <si>
    <t>НАРБЕКОВА ЛЮДМИЛА ЛЬВОВНА</t>
  </si>
  <si>
    <t>131100192853</t>
  </si>
  <si>
    <t>13-13-08/034/2011-058</t>
  </si>
  <si>
    <t>,РОССИЯ,Республика Мордовия,,,Кадошкино рп,Терешковой ул,37,,2</t>
  </si>
  <si>
    <t>13:11:0101012:555</t>
  </si>
  <si>
    <t>13:11:51/2003:92</t>
  </si>
  <si>
    <t>,РОССИЯ,Республика Мордовия,,,Кадошкино рп,Терешковой ул,37,,1</t>
  </si>
  <si>
    <t>Жесткова Зинаида Ивановна</t>
  </si>
  <si>
    <t>131100392281</t>
  </si>
  <si>
    <t>13:11:0101016:234</t>
  </si>
  <si>
    <t>131100453022</t>
  </si>
  <si>
    <t>13:11:843:0:70:13:0:1</t>
  </si>
  <si>
    <t>431155, , Мордовия Респ, Кадошкинский р-н, , рп Кадошкино, ул Коммунистическая, 13, , 1</t>
  </si>
  <si>
    <t>13:11:0101005:1166</t>
  </si>
  <si>
    <t>АФОНИНА ЕКАТЕРИНА АЛЕКСАНДРОВНА</t>
  </si>
  <si>
    <t>131100151078</t>
  </si>
  <si>
    <t>13:11:843:0:694:11:А:52</t>
  </si>
  <si>
    <t>,РОССИЯ,Республика Мордовия,,,Кадошкино рп,Светотехническая ул,11,,52</t>
  </si>
  <si>
    <t>89228840005</t>
  </si>
  <si>
    <t>БРЮХАНОВА АНТОНИНА ДМИТРИЕВНА</t>
  </si>
  <si>
    <t>131100042181</t>
  </si>
  <si>
    <t>ХАРИТОНОВА АЛЕКСАНДРА ФЕДОРОВНА</t>
  </si>
  <si>
    <t>131100624990</t>
  </si>
  <si>
    <t>13:11:0204001:413</t>
  </si>
  <si>
    <t>КАТКОВА НИНА СТЕПАНОВНА</t>
  </si>
  <si>
    <t>131100352627</t>
  </si>
  <si>
    <t>13:11:835:0:49:0:А:0</t>
  </si>
  <si>
    <t>, РОССИЯ, Мордовия Респ, Кадошкинский р-н,  , п Инсар, ул Садовая, Б/Н, ,</t>
  </si>
  <si>
    <t>13:11:0204001:462</t>
  </si>
  <si>
    <t>МИШКИН ЮРИЙ ВАСИЛЬЕВИЧ</t>
  </si>
  <si>
    <t>131100478926</t>
  </si>
  <si>
    <t>13:11:835:0:643:2:А:1</t>
  </si>
  <si>
    <t>, РОССИЯ, Мордовия Респ, Кадошкинский р-н,  , п Инсар, ул Железнодорожная, 2, , 1</t>
  </si>
  <si>
    <t>89228840001</t>
  </si>
  <si>
    <t>13:11:0101005:995</t>
  </si>
  <si>
    <t>КОЧЕВАТКИНА ГАЛИНА ВАСИЛЬЕВНА</t>
  </si>
  <si>
    <t>131100049483</t>
  </si>
  <si>
    <t>13:11:264/2002:11</t>
  </si>
  <si>
    <t>,РОССИЯ,Республика Мордовия,,,Кадошкино рп,Светотехническая ул,9,,67</t>
  </si>
  <si>
    <t>Булычев Александр Алексеевич</t>
  </si>
  <si>
    <t>89228820002</t>
  </si>
  <si>
    <t>89228810001</t>
  </si>
  <si>
    <t>89224501000</t>
  </si>
  <si>
    <t>89228820001</t>
  </si>
  <si>
    <t>ПРОКАЗОВА АННА ПЕТРОВНА</t>
  </si>
  <si>
    <t>ШАМОНИНА ВАЛЕНТИНА ВЛАДИМИРОВНА</t>
  </si>
  <si>
    <t>132608376997</t>
  </si>
  <si>
    <t>САВЕЛЬЕВА НАДЕЖДА НИКОЛАЕВНА</t>
  </si>
  <si>
    <t>130900969706</t>
  </si>
  <si>
    <t>13:09:0117018:294</t>
  </si>
  <si>
    <t>КИРЕЕВА ФЛОРИДА ХУСАИНОВНА</t>
  </si>
  <si>
    <t>130901366309</t>
  </si>
  <si>
    <t>13:9:1275:0:388:19:А:0</t>
  </si>
  <si>
    <t>,,Республика Мордовия,,Инсар г,,Циолковского ул,19,,</t>
  </si>
  <si>
    <t>Кравец Алексей Евгеньевич</t>
  </si>
  <si>
    <t>130900440260</t>
  </si>
  <si>
    <t>13:09:0117018:295</t>
  </si>
  <si>
    <t>КИРДЯПКИНА ИРИНА НИКИТИЧНА</t>
  </si>
  <si>
    <t>130905036326</t>
  </si>
  <si>
    <t>13-13-08/015/2012-266</t>
  </si>
  <si>
    <t>,,Республика Мордовия,,Инсар г,,Чехова ул,33,,</t>
  </si>
  <si>
    <t>БЕЛЯЙКИНА ОЛЬГА АЛЕКСЕЕВНА</t>
  </si>
  <si>
    <t>130901385887</t>
  </si>
  <si>
    <t>КАЗАКОВА КЛАВДИЯ КОНСТАНТИНОВНА</t>
  </si>
  <si>
    <t>130900676650</t>
  </si>
  <si>
    <t>13:09:0117012:159</t>
  </si>
  <si>
    <t>ЛИПАТКИНА МАТРЕНА ИВАНОВНА</t>
  </si>
  <si>
    <t>130900136207</t>
  </si>
  <si>
    <t>13:9:1275:0:69:2:А:0</t>
  </si>
  <si>
    <t>,РОССИЯ,Республика Мордовия,,Инсар г,,Комсомольская ул,2,,</t>
  </si>
  <si>
    <t>13:09:0117013:260</t>
  </si>
  <si>
    <t>ПОЛУЭКТОВА ДИНА ПАВЛОВНА</t>
  </si>
  <si>
    <t>130901246347</t>
  </si>
  <si>
    <t>13:9:1275:0:69:46:А:0</t>
  </si>
  <si>
    <t>,РОССИЯ,Республика Мордовия,,Инсар г,,Комсомольская ул,46,,</t>
  </si>
  <si>
    <t>ТЕНИШЕВ АЛЕКСАНДР ИВАНОВИЧ</t>
  </si>
  <si>
    <t>130901238882</t>
  </si>
  <si>
    <t>ПАРВАТКИН ВИКТОР ВАСИЛЬЕВИЧ</t>
  </si>
  <si>
    <t>130900062788</t>
  </si>
  <si>
    <t>ШАБАНОВ ВИКТОР ИВАНОВИЧ</t>
  </si>
  <si>
    <t>130922501372</t>
  </si>
  <si>
    <t>13:09:0117002:115</t>
  </si>
  <si>
    <t>ЩЕГЛОВА ЕВДОКИЯ ИВАНОВНА</t>
  </si>
  <si>
    <t>130901360762</t>
  </si>
  <si>
    <t>13-13-03/062/2008-042</t>
  </si>
  <si>
    <t>,,Республика Мордовия,,Инсар г,,Пролетарская ул,86,,</t>
  </si>
  <si>
    <t>13:09:0117002:119</t>
  </si>
  <si>
    <t>РЫЖОНКОВ ВЛАДИМИР АНАТОЛЬЕВИЧ</t>
  </si>
  <si>
    <t>130901440601</t>
  </si>
  <si>
    <t>13-13-03/062/2008-261</t>
  </si>
  <si>
    <t>,,Республика Мордовия,,Инсар г,,Первомайский пер,8,,</t>
  </si>
  <si>
    <t>ФЕДОТОВ АЛЕКСЕЙ АЛЕКСЕЕВИЧ</t>
  </si>
  <si>
    <t>130901092665</t>
  </si>
  <si>
    <t>13:09:0117005:278</t>
  </si>
  <si>
    <t>МУХИНА МАРИЯ ВАСИЛЬЕВНА</t>
  </si>
  <si>
    <t>130922499420</t>
  </si>
  <si>
    <t>13:09:184/2003:227</t>
  </si>
  <si>
    <t>,РОССИЯ,Республика Мордовия,,Инсар г,,Советская ул,71,,</t>
  </si>
  <si>
    <t>13:09:0117005:456</t>
  </si>
  <si>
    <t>РЕЗНИЧЕНКО ЗИНАИДА ПАВЛОВНА</t>
  </si>
  <si>
    <t>130900036932</t>
  </si>
  <si>
    <t>13:10:009:071:058:0:000:005:0</t>
  </si>
  <si>
    <t>,РОССИЯ,Республика Мордовия,,Инсар г,,Советская ул,58,,5</t>
  </si>
  <si>
    <t>13:09:0117017:634</t>
  </si>
  <si>
    <t>13:09:5/2004:182</t>
  </si>
  <si>
    <t>,,Республика Мордовия,,Инсар г,,Красноармейская ул,5,,26</t>
  </si>
  <si>
    <t>ДУБИНИНА АКСИНЬЯ ФЕДОРОВНА</t>
  </si>
  <si>
    <t>130922451202</t>
  </si>
  <si>
    <t>13:09:0117009:752</t>
  </si>
  <si>
    <t>БАЙРАМОВА АНТОНИНА ХАРИТОНОВНА</t>
  </si>
  <si>
    <t>132351135725</t>
  </si>
  <si>
    <t>13:9:1275:0:275:87:А:6</t>
  </si>
  <si>
    <t>,РОССИЯ,Республика Мордовия,,Инсар г,,Московская ул,87,,6</t>
  </si>
  <si>
    <t>МАТИНОВА МАРИЯ ВАСИЛЬЕВНА</t>
  </si>
  <si>
    <t>130922440521</t>
  </si>
  <si>
    <t>АЛЕХИНА ТАТЬЯНА ИВАНОВНА</t>
  </si>
  <si>
    <t>861703094220</t>
  </si>
  <si>
    <t>13:09:16/2004:61</t>
  </si>
  <si>
    <t>431430,Россия,Мордовия Респ,Инсарский р-н,Инсар г,,Дальняя ул,16,,</t>
  </si>
  <si>
    <t>13:09:0117017:379</t>
  </si>
  <si>
    <t>ЕРШОВА МАРИЯ МАКАРОВНА</t>
  </si>
  <si>
    <t>130900173047</t>
  </si>
  <si>
    <t>13:9:1275:0:715:6А:А:0</t>
  </si>
  <si>
    <t>,,Республика Мордовия,,Инсар г,,Бибишева ул,6а,,</t>
  </si>
  <si>
    <t>КУРЫНОВА ВАЛЕНТИНА ДЕНИСОВНА</t>
  </si>
  <si>
    <t>130900145900</t>
  </si>
  <si>
    <t>ФРОЛОВА АНТОНИНА ФЕДОРОВНА</t>
  </si>
  <si>
    <t>132301957261</t>
  </si>
  <si>
    <t>13:9:1275:0:475:3:А:20</t>
  </si>
  <si>
    <t>,,Республика Мордовия,,Инсар г,,Фабричный пер,3,,20</t>
  </si>
  <si>
    <t>13:09:0117021:191</t>
  </si>
  <si>
    <t>САФРОНОВА НИНА ВАСИЛЬЕВНА</t>
  </si>
  <si>
    <t>130905071151</t>
  </si>
  <si>
    <t>13-13-04/001/2013-119</t>
  </si>
  <si>
    <t>,,Республика Мордовия,,Инсар г,,Совхозная ул,8,,</t>
  </si>
  <si>
    <t>13:09:0117022:558</t>
  </si>
  <si>
    <t>Черапкина Антонина Дмитриевна</t>
  </si>
  <si>
    <t>632403256942</t>
  </si>
  <si>
    <t>13-13-03/036/2008-287</t>
  </si>
  <si>
    <t>431430,Россия,Мордовия Респ,Инсарский р-н,Инсар г,,Совхозная ул,45,,</t>
  </si>
  <si>
    <t>13:09:0117021:189</t>
  </si>
  <si>
    <t>МЕЛЬНИКОВА АННА ПЕТРОВНА</t>
  </si>
  <si>
    <t>130900155866</t>
  </si>
  <si>
    <t>13-13-08/021/2012-228</t>
  </si>
  <si>
    <t>,,Республика Мордовия,,Инсар г,,Совхозная ул,19,,</t>
  </si>
  <si>
    <t>КАПИТОНОВА ГАЛИНА СЕМЕНОВНА</t>
  </si>
  <si>
    <t>СВИТИН АЛЕКСАНДР НИКОЛАЕВИЧ</t>
  </si>
  <si>
    <t>13:09:0117009:762</t>
  </si>
  <si>
    <t>СИВЦОВА АНТОНИНА НИКИТИЧНА</t>
  </si>
  <si>
    <t>130900116480</t>
  </si>
  <si>
    <t>13:9:1275:0:275:85:А:5</t>
  </si>
  <si>
    <t>,РОССИЯ,Республика Мордовия,,Инсар г,,Московская ул,85,,5</t>
  </si>
  <si>
    <t>13:09:0117010:417</t>
  </si>
  <si>
    <t>ПОЗДНИКИН ПЕТР КОНСТАНТИНОВИЧ</t>
  </si>
  <si>
    <t>130901139539</t>
  </si>
  <si>
    <t>13:9:1275:0:25:17:А:1</t>
  </si>
  <si>
    <t>,,Республика Мордовия,,Инсар г,,Мира ул,17,,1</t>
  </si>
  <si>
    <t>89224876007</t>
  </si>
  <si>
    <t>89224872001</t>
  </si>
  <si>
    <t>13:09:0117010:505</t>
  </si>
  <si>
    <t>13:09:184/2003:136</t>
  </si>
  <si>
    <t>431430,Россия,Мордовия Респ,Инсарский р-н,Инсар г,,Мира ул,17,,2</t>
  </si>
  <si>
    <t>89224892001</t>
  </si>
  <si>
    <t>89224872007</t>
  </si>
  <si>
    <t>13:09:0101002:434</t>
  </si>
  <si>
    <t>13:09:53/2003:439</t>
  </si>
  <si>
    <t>431430,РОССИЯ,Мордовия Респ,,Инсар г,,РЭС тер,,,</t>
  </si>
  <si>
    <t>89224820001</t>
  </si>
  <si>
    <t>89224872008</t>
  </si>
  <si>
    <t>89229818001</t>
  </si>
  <si>
    <t>89229821005</t>
  </si>
  <si>
    <t>19716</t>
  </si>
  <si>
    <t>89224864001</t>
  </si>
  <si>
    <t>89229847001</t>
  </si>
  <si>
    <t>89224864002</t>
  </si>
  <si>
    <t>89228803001</t>
  </si>
  <si>
    <t>89229881002</t>
  </si>
  <si>
    <t>89229883001</t>
  </si>
  <si>
    <t>ДАВЫДОВА РАИСА СЕРГЕЕВНА</t>
  </si>
  <si>
    <t>132300688873</t>
  </si>
  <si>
    <t>13:24:0102057:1287</t>
  </si>
  <si>
    <t>13:24:11/2004:199</t>
  </si>
  <si>
    <t>,РОССИЯ,Мордовия Респ,,Ковылкино г,,Желябова ул,3а,,55</t>
  </si>
  <si>
    <t>ФИРСУТКИНА ТАТЬЯНА ЯКОВЛЕВНА</t>
  </si>
  <si>
    <t>132301970181</t>
  </si>
  <si>
    <t>89229838007</t>
  </si>
  <si>
    <t>89229821001</t>
  </si>
  <si>
    <t>89228835002</t>
  </si>
  <si>
    <t>89228810002</t>
  </si>
  <si>
    <t>13:12:0502001:296</t>
  </si>
  <si>
    <t>13-13-03/037/2007-145</t>
  </si>
  <si>
    <t>89229832004</t>
  </si>
  <si>
    <t>431301,Россия,Мордовия Респ,Ковылкинский р-н,,Алькино с,Большая ул,8,,</t>
  </si>
  <si>
    <t>13:12:0535001:463</t>
  </si>
  <si>
    <t>ВИЛЯЕВ АНДРЕЙ МИХАЙЛОВИЧ</t>
  </si>
  <si>
    <t>131200207239</t>
  </si>
  <si>
    <t>13-13-03/018/2012-442</t>
  </si>
  <si>
    <t>89229821006</t>
  </si>
  <si>
    <t>431314,Россия,Мордовия Респ,Ковылкинский р-н,,Шадым с,Центральная ул,68,,</t>
  </si>
  <si>
    <t>89229821004</t>
  </si>
  <si>
    <t>13:12:0132001:1705</t>
  </si>
  <si>
    <t>13:12:09/015/2005:051</t>
  </si>
  <si>
    <t>431320, РОССИЯ, Мордовия Респ, Ковылкинский р-н, , с Троицк, Ленина ул, 25, ,</t>
  </si>
  <si>
    <t>13:12:0131001:948</t>
  </si>
  <si>
    <t>ЮРЬЕВА ВАЛЕНТИНА СЕРГЕЕВНА</t>
  </si>
  <si>
    <t>132301582277</t>
  </si>
  <si>
    <t>431311,Россия,Мордовия Респ,Ковылкинский р-н,,Токмово с,40 лет Октября ул,2,,</t>
  </si>
  <si>
    <t>89229830009</t>
  </si>
  <si>
    <t>13:12:0512001:577</t>
  </si>
  <si>
    <t>13-13-03/010/2012-373</t>
  </si>
  <si>
    <t>89229832001</t>
  </si>
  <si>
    <t>431318,Россия,Мордовия Респ,Ковылкинский р-н,,Красный Шадым с,Загорская ул,23,,</t>
  </si>
  <si>
    <t>89229830010</t>
  </si>
  <si>
    <t>13:12:0131001:862</t>
  </si>
  <si>
    <t>КНЯЗЕВА ВЕРА ИЛЬИНИЧНА</t>
  </si>
  <si>
    <t>132301576964</t>
  </si>
  <si>
    <t>13-13-03/030/2012-170</t>
  </si>
  <si>
    <t>431311,РОССИЯ,Мордовия Респ,Ковылкинский р-н,,Токмово с,40 лет Октября ул,78,,</t>
  </si>
  <si>
    <t>13:12:0309002:150</t>
  </si>
  <si>
    <t>132303524400</t>
  </si>
  <si>
    <t>13-13-03/030/2012-201</t>
  </si>
  <si>
    <t>89229824002</t>
  </si>
  <si>
    <t>431341,Россия,Мордовия Респ,Ковылкинский р-н,,Перевесье с,Садовая ул,20,,</t>
  </si>
  <si>
    <t>13:09:0203005:468</t>
  </si>
  <si>
    <t>МЕТЛИКИНА ГАЛИНА СЕМЕНОВНА</t>
  </si>
  <si>
    <t>130901231580</t>
  </si>
  <si>
    <t>13:13:03/021/2005:047</t>
  </si>
  <si>
    <t>89224824001</t>
  </si>
  <si>
    <t>431415, РОССИЯ, Мордовия Респ, Инсарский р-н, , с Кочетовка, Ленина ул, 9, ,</t>
  </si>
  <si>
    <t>89229824004</t>
  </si>
  <si>
    <t>89229821003</t>
  </si>
  <si>
    <t>89229824003</t>
  </si>
  <si>
    <t>89229849001</t>
  </si>
  <si>
    <t>13:12:0529002:273</t>
  </si>
  <si>
    <t>ГУРКИНА ВЕРА МИХАЙЛОВНА</t>
  </si>
  <si>
    <t>132301799329</t>
  </si>
  <si>
    <t>13-13-05/2013-150</t>
  </si>
  <si>
    <t>431315,Россия,Мордовия Респ,Ковылкинский р-н,,Новое Дракино д,Центральная ул,61,,</t>
  </si>
  <si>
    <t>,РОССИЯ,Мордовия Респ,Ковылкинский р-н,,Токмово с,,,,</t>
  </si>
  <si>
    <t>89229824001</t>
  </si>
  <si>
    <t>89229818005</t>
  </si>
  <si>
    <t>13:12:0305001:534</t>
  </si>
  <si>
    <t>ЗАРУБИНА РАИСА АЛЕКСАНДРОВНА</t>
  </si>
  <si>
    <t>132301645270</t>
  </si>
  <si>
    <t>13-13-03/012/2011-099</t>
  </si>
  <si>
    <t>431324,РОССИЯ,Мордовия Респ,Ковылкинский р-н,,Волгапино с,Луговая ул,7,,</t>
  </si>
  <si>
    <t>89229883007</t>
  </si>
  <si>
    <t>13:12:0136002:310</t>
  </si>
  <si>
    <t>КАНДАЕВ АЛЕКСЕЙ ЕГОРОВИЧ</t>
  </si>
  <si>
    <t>132301683388</t>
  </si>
  <si>
    <t>13-13-03/018/2012-451</t>
  </si>
  <si>
    <t>89229895002</t>
  </si>
  <si>
    <t>431308,Россия,Мордовия Респ,Ковылкинский р-н,,Шингарино с,Суркино ул,11,,</t>
  </si>
  <si>
    <t>13:12:0136001:364</t>
  </si>
  <si>
    <t>132301644149</t>
  </si>
  <si>
    <t>13:12:253:0:629:21:А:1</t>
  </si>
  <si>
    <t>431308,Россия,Мордовия Респ,Ковылкинский р-н,,Силикатный п,Луговая ул,21,,1</t>
  </si>
  <si>
    <t>ЕРЫКОВА ЕЛЕНА АЛЕКСЕЕВНА</t>
  </si>
  <si>
    <t>532112052902</t>
  </si>
  <si>
    <t>89229818008</t>
  </si>
  <si>
    <t>89229818006</t>
  </si>
  <si>
    <t>13:12:0618001:290</t>
  </si>
  <si>
    <t>ПИКСАЙКИН ДМИТРИЙ ИЛЬИЧ</t>
  </si>
  <si>
    <t>132350764336</t>
  </si>
  <si>
    <t>13-13-03/042/2008-180</t>
  </si>
  <si>
    <t>431333,РОССИЯ,Мордовия Респ,Ковылкинский р-н,,Новое Мамонгино с,Центральная ул,68,,</t>
  </si>
  <si>
    <t>ПИКСАЙКИН ВЛАДИМИР ДМИТРИЕВИЧ</t>
  </si>
  <si>
    <t>132300749614</t>
  </si>
  <si>
    <t>13:12:0307002:141</t>
  </si>
  <si>
    <t>ВИШНЯКОВА ЗИНАИДА ВАСИЛЬЕВНА</t>
  </si>
  <si>
    <t>132302911301</t>
  </si>
  <si>
    <t>431322,Россия,Мордовия Респ,Ковылкинский р-н,,Бранчеевка д,Советская ул,35,,</t>
  </si>
  <si>
    <t>13:12:0638005:145</t>
  </si>
  <si>
    <t>ЕРЕМКИН АЛЕКСЕЙ ВАСИЛЬЕВИЧ</t>
  </si>
  <si>
    <t>132302810906</t>
  </si>
  <si>
    <t>13:12:213/2003:217</t>
  </si>
  <si>
    <t>431308,Россия,Мордовия Респ,Ковылкинский р-н,,Силикатный п,Сосновая ул,5,,2</t>
  </si>
  <si>
    <t>132304179933</t>
  </si>
  <si>
    <t>13:12:0131001:678</t>
  </si>
  <si>
    <t>КУДРЯШОВ ИВАН ДМИТРИЕВИЧ</t>
  </si>
  <si>
    <t>132302882266</t>
  </si>
  <si>
    <t>13-13-03/005/2012-384</t>
  </si>
  <si>
    <t>431311,Россия,Мордовия Респ,Ковылкинский р-н,,Токмово с,Заречная ул,20,,</t>
  </si>
  <si>
    <t>13:12:0131001:680</t>
  </si>
  <si>
    <t>132301567984</t>
  </si>
  <si>
    <t>431311,РОССИЯ,Мордовия Респ,Ковылкинский р-н,,Токмово с,Крестьянская ул,12,,</t>
  </si>
  <si>
    <t>89229865002</t>
  </si>
  <si>
    <t>13:12:0326001:907</t>
  </si>
  <si>
    <t>ШИНДЯЙКИН ФЕДОР ФЕДОРОВИЧ</t>
  </si>
  <si>
    <t>132300645799</t>
  </si>
  <si>
    <t>431330,Россия,Мордовия Респ,Ковылкинский р-н,,Рыбкино с,Почтовая ул,36,,</t>
  </si>
  <si>
    <t>89229830004</t>
  </si>
  <si>
    <t>89229865004</t>
  </si>
  <si>
    <t>13:12:0132001:1954</t>
  </si>
  <si>
    <t>СЕМИКОВА ЕЛЕНА КУЗЬМИНИЧНА</t>
  </si>
  <si>
    <t>132301736738</t>
  </si>
  <si>
    <t>13-13-03/031/2012-007</t>
  </si>
  <si>
    <t>431320,Россия,Мордовия Респ,Ковылкинский р-н,,Троицк с,Луговая ул,1,,</t>
  </si>
  <si>
    <t>89229867002</t>
  </si>
  <si>
    <t>89229867009</t>
  </si>
  <si>
    <t>,РОССИЯ,Мордовия Респ,Ковылкинский р-н,,Троицк с,,,,</t>
  </si>
  <si>
    <t>89229844004</t>
  </si>
  <si>
    <t>89229863002</t>
  </si>
  <si>
    <t>89229806009</t>
  </si>
  <si>
    <t>89229844001</t>
  </si>
  <si>
    <t>13:12:0305002:196</t>
  </si>
  <si>
    <t>13-13-03/032/2012-361</t>
  </si>
  <si>
    <t>431323,РОССИЯ,Мордовия Респ,Ковылкинский р-н,,Керетино д,Центральная ул,27,,</t>
  </si>
  <si>
    <t>ТОРОПКИНА МАРИЯ НИКОЛАЕВНА</t>
  </si>
  <si>
    <t>132303424660</t>
  </si>
  <si>
    <t>13:12:0316001:750</t>
  </si>
  <si>
    <t>ОФТАЙКИН НИКОЛАЙ ВЛАДИМИРОВИЧ</t>
  </si>
  <si>
    <t>132351063037</t>
  </si>
  <si>
    <t>13-13-03/077/2010-339</t>
  </si>
  <si>
    <t>431304,РОССИЯ,Мордовия Респ,Ковылкинский р-н,,Мордовское Вечкинино с,Пионерская ул,68,,</t>
  </si>
  <si>
    <t>89229867008</t>
  </si>
  <si>
    <t>13:12:0614001:609</t>
  </si>
  <si>
    <t>АЛЕШИНА АГАФЬЯ МАКАРОВНА</t>
  </si>
  <si>
    <t>132301635874</t>
  </si>
  <si>
    <t>13-13-03/030/2011-285</t>
  </si>
  <si>
    <t>431331,РОССИЯ,Мордовия Респ,Ковылкинский р-н,,Мамолаево с,Набережная ул,9,,</t>
  </si>
  <si>
    <t>13:12:0110001:2182</t>
  </si>
  <si>
    <t>КОСОВ ВИКТОР ВАСИЛЬЕВИЧ</t>
  </si>
  <si>
    <t>132301484833</t>
  </si>
  <si>
    <t>13-13-03/031/2011-041</t>
  </si>
  <si>
    <t>431310,Россия,Мордовия Респ,Ковылкинский р-н,,Кочелаево с,Комсомольская ул,44,,</t>
  </si>
  <si>
    <t>13:12:0326006:168</t>
  </si>
  <si>
    <t>ВЕЛЬМАКИНА АННА ЕФИМОВНА</t>
  </si>
  <si>
    <t>132301531875</t>
  </si>
  <si>
    <t>13-13-05/008/2013-208</t>
  </si>
  <si>
    <t>431330,Россия,Мордовия Респ,Ковылкинский р-н,,Поникедовка д,Луговая ул,94,,</t>
  </si>
  <si>
    <t>13:12:0614001:664</t>
  </si>
  <si>
    <t>ЕРМАКОВА АНАСТАСИЯ ЕФИМОВНА</t>
  </si>
  <si>
    <t>132301622307</t>
  </si>
  <si>
    <t>13-13-03/025/2012-189</t>
  </si>
  <si>
    <t>431331,Россия,Мордовия Респ,Ковылкинский р-н,,Мамолаево с,Советская ул,14,,</t>
  </si>
  <si>
    <t>13:12:0326002:488</t>
  </si>
  <si>
    <t>МОРОЗОВ СТЕПАН ПЕТРОВИЧ</t>
  </si>
  <si>
    <t>132302990800</t>
  </si>
  <si>
    <t>13-13-03/030/2012-415</t>
  </si>
  <si>
    <t>431330,Россия,Мордовия Респ,Ковылкинский р-н,,Старые Борки д,Орган ул,35,,</t>
  </si>
  <si>
    <t>89229838002</t>
  </si>
  <si>
    <t>89229806006</t>
  </si>
  <si>
    <t>РОМАНОВ ВИКТОР ЕВГЕНЬЕВИЧ</t>
  </si>
  <si>
    <t>89229838003</t>
  </si>
  <si>
    <t>89224872005</t>
  </si>
  <si>
    <t>89224872004</t>
  </si>
  <si>
    <t>13:09:0216002:485</t>
  </si>
  <si>
    <t>130900436578</t>
  </si>
  <si>
    <t>13-13-08/007/2011-265</t>
  </si>
  <si>
    <t>431435,Россия,Мордовия Респ,Инсарский р-н,,Казеевка с,Старая Казеевка ул,2,,</t>
  </si>
  <si>
    <t>89229806004</t>
  </si>
  <si>
    <t>ЧУКАРОВА МАРИЯ ЯКОВЛЕВНА</t>
  </si>
  <si>
    <t>89229806002</t>
  </si>
  <si>
    <t>13:12:0303002:167</t>
  </si>
  <si>
    <t>СЕРГУНОВА МАРФА ВЛАДИМИРОВНА</t>
  </si>
  <si>
    <t>132301861048</t>
  </si>
  <si>
    <t>13-13-03/068/2010-408</t>
  </si>
  <si>
    <t>431330,РОССИЯ,Мордовия Респ,Ковылкинский р-н,,Родькино д,Садовая ул,1,,</t>
  </si>
  <si>
    <t>13:09:0206003:445</t>
  </si>
  <si>
    <t>130900648974</t>
  </si>
  <si>
    <t>13-13-03/018/2008-020</t>
  </si>
  <si>
    <t>431439,РОССИЯ,Мордовия Респ,Инсарский р-н,,Нижняя Вязера с,Заречная ул,4,,</t>
  </si>
  <si>
    <t>ЯКУШКИНА ЛАРИСА ВАСИЛЬЕВНА</t>
  </si>
  <si>
    <t>89229827002</t>
  </si>
  <si>
    <t>,РОССИЯ,Мордовия Респ,Ковылкинский р-н,,Кочелаево с,,,,</t>
  </si>
  <si>
    <t>ЧУМБАЕВА КЛАВДИЯ ГРИГОРЬЕВНА</t>
  </si>
  <si>
    <t>130900621130</t>
  </si>
  <si>
    <t>,РОССИЯ,Мордовия Респ,Ковылкинский р-н,,Парапино с,,,,</t>
  </si>
  <si>
    <t>13:12:0110001:2055</t>
  </si>
  <si>
    <t>САНДИН АЛЕКСАНДР МАКСИМОВИЧ</t>
  </si>
  <si>
    <t>132300419599</t>
  </si>
  <si>
    <t>13-13-03/059/2008-053</t>
  </si>
  <si>
    <t>431310,Россия,Мордовия Респ,Ковылкинский р-н,,Кочелаево с,Заречная ул,48,,</t>
  </si>
  <si>
    <t>13:09:0310005:380</t>
  </si>
  <si>
    <t>13:04:0411001:583</t>
  </si>
  <si>
    <t>ИШУТКИН АЛЕКСЕЙ ФЕДОРОВИЧ</t>
  </si>
  <si>
    <t>130401213008</t>
  </si>
  <si>
    <t>431744,Россия,Мордовия Респ,Большеберезниковский р-н,,Симкино с,Набережная ул,24,,</t>
  </si>
  <si>
    <t>13:03:0406009:159</t>
  </si>
  <si>
    <t>СОБОЛЕВ ИВАН ВАСИЛЬЕВИЧ</t>
  </si>
  <si>
    <t>130301556918</t>
  </si>
  <si>
    <t>,,Мордовия Респ,Атяшевский р-н,,Низовка с,М.Горького ул,8,,</t>
  </si>
  <si>
    <t>13:03:0218004:427</t>
  </si>
  <si>
    <t>130301162906</t>
  </si>
  <si>
    <t>431821,,Мордовия Респ,Атяшевский р-н,,Сабанчеево с,Советская ул,55,,</t>
  </si>
  <si>
    <t>13:03:0218004:660</t>
  </si>
  <si>
    <t>ИГУШКИНА ЕКАТЕРИНА СЕРГЕЕВНА</t>
  </si>
  <si>
    <t>130301255773</t>
  </si>
  <si>
    <t>431821,,Мордовия Респ,Атяшевский р-н,,Сабанчеево с,Ленина ул,41,,</t>
  </si>
  <si>
    <t>13:03:0406009:193</t>
  </si>
  <si>
    <t>ЛАЗАРЕВА ОЛЬГА ДМИТРИЕВНА</t>
  </si>
  <si>
    <t>130301556202</t>
  </si>
  <si>
    <t>,,Мордовия Респ,Атяшевский р-н,,Низовка с,Советская ул,8,,</t>
  </si>
  <si>
    <t>13:06:0410001:564</t>
  </si>
  <si>
    <t>ЧИХНЯЕВА АНАСТАСИЯ МИХАЙЛОВНА</t>
  </si>
  <si>
    <t>130601500024</t>
  </si>
  <si>
    <t>13:6:542:0:111:125:0:0</t>
  </si>
  <si>
    <t>431783,Россия,Мордовия Респ,Дубенский р-н,,Николаевка с,Большая ул,115,,</t>
  </si>
  <si>
    <t>13:22:0213001:1410</t>
  </si>
  <si>
    <t>431711, , Мордовия Респ, Чамзинский р-н, , с Сабур-Мачкасы, Советская ул, 91, ,</t>
  </si>
  <si>
    <t>13:22:0213001:1396</t>
  </si>
  <si>
    <t>ДАНИЛИНА ВАЛЕНТИНА ИЛЬИНИЧНА</t>
  </si>
  <si>
    <t>132201356309</t>
  </si>
  <si>
    <t>431711,РОССИЯ,Мордовия Респ,Чамзинский р-н,,Сабур-Мачкасы с,Советская ул,127,,</t>
  </si>
  <si>
    <t>13:22:0213001:1406</t>
  </si>
  <si>
    <t>БОРОДАСТОВА АЛЕКСАНДРА ИЛЬИНИЧНА</t>
  </si>
  <si>
    <t>132201367780</t>
  </si>
  <si>
    <t>431711, , Мордовия Респ, Чамзинский р-н, , с Сабур-Мачкасы, Красная Поляна ул, 47, ,</t>
  </si>
  <si>
    <t>13:04:0314001:396</t>
  </si>
  <si>
    <t>АНИСЬКИНА ВАЛЕНТИНА АЛЕКСАНДРОВНА</t>
  </si>
  <si>
    <t>130401229914</t>
  </si>
  <si>
    <t>431743,Россия,Мордовия Респ,Большеберезниковский р-н,,Тазино с,Ленина ул,5,,</t>
  </si>
  <si>
    <t>13:06:0111001:2232</t>
  </si>
  <si>
    <t>431774,Россия,Мордовия Респ,Дубенский р-н,,Поводимово с,Пушкина ул,101,,</t>
  </si>
  <si>
    <t>ФИЛАТОВА АННА ВАСИЛЬЕВНА</t>
  </si>
  <si>
    <t>130601587882</t>
  </si>
  <si>
    <t>13:03:0307008:536</t>
  </si>
  <si>
    <t>БАТИН ВАЛЕНТИН ИВАНОВИЧ</t>
  </si>
  <si>
    <t>130300773701</t>
  </si>
  <si>
    <t>431803,,Мордовия Респ,Атяшевский р-н,,Вечерлей с,М.Горького ул,38,,</t>
  </si>
  <si>
    <t>13:03:0307010:106</t>
  </si>
  <si>
    <t>КОМАРОВ АЛЕКСЕЙ АНДРЕЕВИЧ</t>
  </si>
  <si>
    <t>130301037422</t>
  </si>
  <si>
    <t>,,Мордовия Респ,Атяшевский р-н,,Дады с,Новая ул,64,,</t>
  </si>
  <si>
    <t>13:03:0104009:3165</t>
  </si>
  <si>
    <t>,РОССИЯ,Мордовия Респ,Атяшевский р-н,,Атяшево с,Октябрьская ул,64,,</t>
  </si>
  <si>
    <t>13:01:0426002:336</t>
  </si>
  <si>
    <t>СЫТЯНКИН НИКОЛАЙ ПАВЛОВИЧ</t>
  </si>
  <si>
    <t>130101399591</t>
  </si>
  <si>
    <t>431872,Россия,Мордовия Респ,Ардатовский р-н,,Старое Ардатово с,Ленинская ул,70,,</t>
  </si>
  <si>
    <t>13:22:0306001:365</t>
  </si>
  <si>
    <t>132201705535</t>
  </si>
  <si>
    <t>431703,Россия,Мордовия Респ,Чамзинский р-н,,Красногорное с,Центральная ул,45,,</t>
  </si>
  <si>
    <t>13:03:0104009:2262</t>
  </si>
  <si>
    <t>АБРАМОВА ОЛЬГА ЗИНОВЬЕВНА</t>
  </si>
  <si>
    <t>130301811237</t>
  </si>
  <si>
    <t>13:03:118/2003:346</t>
  </si>
  <si>
    <t>,РОССИЯ,Мордовия Респ,Атяшевский р-н,,Атяшево с,Советский пер,14,,</t>
  </si>
  <si>
    <t>13:01:0307002:463</t>
  </si>
  <si>
    <t>СУЮШОВА ПЕЛАГЕЯ ВАСИЛЬЕВНА</t>
  </si>
  <si>
    <t>130100907108</t>
  </si>
  <si>
    <t>431864,Россия,Мордовия Респ,Ардатовский р-н,,с Каласево,Комарова,26,,</t>
  </si>
  <si>
    <t>13:06:0215001:393</t>
  </si>
  <si>
    <t>КУРБАТОВ АЛЕКСАНДР ИВАНОВИЧ</t>
  </si>
  <si>
    <t>130600685735</t>
  </si>
  <si>
    <t>431791,Россия,Мордовия Респ,Дубенский р-н,,Свиносовхоз п,Молодежная ул,8,,2</t>
  </si>
  <si>
    <t>13:22:0114002:5208</t>
  </si>
  <si>
    <t>МАЩИКОВ ВЛАДИМИР АЛЕКСАНДРОВИЧ</t>
  </si>
  <si>
    <t>132200838300</t>
  </si>
  <si>
    <t>431700, , Мордовия Респ, , , рп Чамзинка, 6-й мкр, 5, , 33</t>
  </si>
  <si>
    <t>13:03:0309005:283</t>
  </si>
  <si>
    <t>ФОМИНА АНАСТАСИЯ ЯКОВЛЕВНА</t>
  </si>
  <si>
    <t>130301116480</t>
  </si>
  <si>
    <t>431812,Россия,Мордовия Респ,Атяшевский р-н,,Каменка с,Советская ул,26,,</t>
  </si>
  <si>
    <t>13:03:0406006:258</t>
  </si>
  <si>
    <t>КИРГИЗОВ АНДРЕЙ ИВАНОВИЧ</t>
  </si>
  <si>
    <t>130301962250</t>
  </si>
  <si>
    <t>,,Мордовия Респ,Атяшевский р-н,,Чукалы-на-Вежне с,Советская ул,58,,</t>
  </si>
  <si>
    <t>13:03:0413006:152</t>
  </si>
  <si>
    <t>БИЛЮШОВ ВАСИЛИЙ ПАВЛОВИЧ</t>
  </si>
  <si>
    <t>130300604326</t>
  </si>
  <si>
    <t>431817,Россия,Мордовия Респ,Атяшевский р-н,,Тазнеево с,К.Маркса ул,1,,</t>
  </si>
  <si>
    <t>13:03:0218004:606</t>
  </si>
  <si>
    <t>СУРОТКИНА АГРАФЕНА ФЕДОРОВНА</t>
  </si>
  <si>
    <t>130301259545</t>
  </si>
  <si>
    <t>431821,,Мордовия Респ,Атяшевский р-н,,Сабанчеево с,Ленина ул,71,,</t>
  </si>
  <si>
    <t>13:01:0218002:677</t>
  </si>
  <si>
    <t>431850,Россия,Мордовия Респ,Ардатовский р-н,,Низовка с,Центральная ул,85,,</t>
  </si>
  <si>
    <t>13:03:0218004:519</t>
  </si>
  <si>
    <t>ИГНАТЬЕВА ВЕРА СТЕПАНОВНА</t>
  </si>
  <si>
    <t>130301162448</t>
  </si>
  <si>
    <t>431821,,Мордовия Респ,Атяшевский р-н,,Сабанчеево с,Советская ул,21,,</t>
  </si>
  <si>
    <t>13:03:0406006:235</t>
  </si>
  <si>
    <t>РОДИОНОВ ИВАН ДАНИЛОВИЧ</t>
  </si>
  <si>
    <t>130300939107</t>
  </si>
  <si>
    <t>431828,Россия,Мордовия Респ,Атяшевский р-н,,Чукалы-на-Вежне с,Советская ул,42,,</t>
  </si>
  <si>
    <t>13:03:0406006:285</t>
  </si>
  <si>
    <t>КУЧАЕВА АННА ВАСИЛЬЕВНА</t>
  </si>
  <si>
    <t>130300937734</t>
  </si>
  <si>
    <t>,,Мордовия Респ,Атяшевский р-н,,Чукалы-на-Вежне с,Советская ул,108,,</t>
  </si>
  <si>
    <t>13:03:0406006:309</t>
  </si>
  <si>
    <t>130300940085</t>
  </si>
  <si>
    <t>,,Мордовия Респ,Атяшевский р-н,,Чукалы-на-Вежне с,Красная Свобода ул,37,,</t>
  </si>
  <si>
    <t>13:03:0104009:2255</t>
  </si>
  <si>
    <t>ВИДЯЕВ СТЕПАН ИГНАТЬЕВИЧ</t>
  </si>
  <si>
    <t>130302421906</t>
  </si>
  <si>
    <t>431806,,Мордовия Респ,Атяшевский р-н,,Атяшево с,Первомайская ул,62,,</t>
  </si>
  <si>
    <t>13:03:0104010:541</t>
  </si>
  <si>
    <t>КИРДЯШКИНА АННА ТИХОНОВНА</t>
  </si>
  <si>
    <t>130302416159</t>
  </si>
  <si>
    <t>431826,Россия,Мордовия Респ,Атяшевский р-н,,Батушево с,Ленина ул,61,,</t>
  </si>
  <si>
    <t>13:03:0312009:273</t>
  </si>
  <si>
    <t>МАТОРКИНА РАИСА ТИМОФЕЕВНА</t>
  </si>
  <si>
    <t>132806086979</t>
  </si>
  <si>
    <t>431811,,Мордовия Респ,Атяшевский р-н,,Пилесево с,Горького ул,84,,</t>
  </si>
  <si>
    <t>13:03:0202004:1373</t>
  </si>
  <si>
    <t>КРЫМЗИНА ЛЮБОВЬ ВАСИЛЬЕВНА</t>
  </si>
  <si>
    <t>130301770460</t>
  </si>
  <si>
    <t>431823,РОССИЯ,Мордовия Респ,Атяшевский р-н,,Алово с,К.Маркса ул,127,,</t>
  </si>
  <si>
    <t>13:04:0106001:998</t>
  </si>
  <si>
    <t>130400499280</t>
  </si>
  <si>
    <t>431735,Россия,Мордовия Респ,Большеберезниковский р-н,,Марьяновка с,Первомайская ул,39,,</t>
  </si>
  <si>
    <t>13:22:0114002:2542</t>
  </si>
  <si>
    <t>431700, , Мордовия Респ, , , рп Чамзинка, Почтовая ул, 9, ,</t>
  </si>
  <si>
    <t>13:04:0312001:708</t>
  </si>
  <si>
    <t>431758,Россия,Мордовия Респ,Большеберезниковский р-н,,Старые Найманы с,Олега Николаева ул,48,,</t>
  </si>
  <si>
    <t>13:04:0312001:775</t>
  </si>
  <si>
    <t>БОДРЯКОВА ЕВГЕНИЯ ФЕДОРОВНА</t>
  </si>
  <si>
    <t>130401232339</t>
  </si>
  <si>
    <t>431758,Россия,Мордовия Респ,Большеберезниковский р-н,,Старые Найманы с,Николаева ул,77,,</t>
  </si>
  <si>
    <t>13:04:0106001:684</t>
  </si>
  <si>
    <t>ТЮРЮШКИНА ВЕРА МИХАЙЛОВНА</t>
  </si>
  <si>
    <t>130400814951</t>
  </si>
  <si>
    <t>431735,Россия,Мордовия Респ,Большеберезниковский р-н,,Марьяновка с,Первомайская ул,136,,</t>
  </si>
  <si>
    <t>13:04:0314001:326</t>
  </si>
  <si>
    <t>130400231269</t>
  </si>
  <si>
    <t>431743,Россия,Мордовия Респ,Большеберезниковский р-н,,Тазино с,Советская ул,46,,</t>
  </si>
  <si>
    <t>13:04:0101001:5058</t>
  </si>
  <si>
    <t>БЕЛОГЛАЗОВ БОРИС ПЕТРОВИЧ</t>
  </si>
  <si>
    <t>130401246074</t>
  </si>
  <si>
    <t>431751,РОССИЯ,Мордовия Респ,,,Большие Березники с,Советская ул,63,,</t>
  </si>
  <si>
    <t>13:04:0312001:608</t>
  </si>
  <si>
    <t>Козлова Раиса Ивановна</t>
  </si>
  <si>
    <t>130400703730</t>
  </si>
  <si>
    <t>431758,Россия,Мордовия Респ,Большеберезниковский р-н,,Старые Найманы с,Олега Николаева ул,38,,</t>
  </si>
  <si>
    <t>13:04:0310001:879</t>
  </si>
  <si>
    <t>Кулагин Владимир Петрович</t>
  </si>
  <si>
    <t>130401090846</t>
  </si>
  <si>
    <t>431740,Россия,Мордовия Респ,Большеберезниковский р-н,,Русские Найманы с,Горького ул,65,,</t>
  </si>
  <si>
    <t>13:04:0113001:1134</t>
  </si>
  <si>
    <t>СЕРОВ ИВАН ВАСИЛЬЕВИЧ</t>
  </si>
  <si>
    <t>130400864938</t>
  </si>
  <si>
    <t>431730,Россия,Мордовия Респ,Большеберезниковский р-н,,Судосево с,Советская ул,5,,</t>
  </si>
  <si>
    <t>13:04:0316001:1088</t>
  </si>
  <si>
    <t>КУЛАВСКИЙ НИКОЛАЙ КУЗЬМИЧ</t>
  </si>
  <si>
    <t>130400900985</t>
  </si>
  <si>
    <t>431741,Россия,Мордовия Респ,Большеберезниковский р-н,,Шугурово с,Ленина ул,43,,</t>
  </si>
  <si>
    <t>13:06:0102001:1847</t>
  </si>
  <si>
    <t>КИРИЛЛОВА НАДЕЖДА ИВАНОВНА</t>
  </si>
  <si>
    <t>130601695408</t>
  </si>
  <si>
    <t>431770,Россия,Мордовия Респ,Дубенский р-н,,Дубенки с,Советская ул,95,,</t>
  </si>
  <si>
    <t>13:04:0203002:476</t>
  </si>
  <si>
    <t>БУЯНКИНА НИНА ИВАНОВНА</t>
  </si>
  <si>
    <t>130401253040</t>
  </si>
  <si>
    <t>431736,Россия,Мордовия Респ,Большеберезниковский р-н,,Дегилевка д,Красноармейская ул,12,,</t>
  </si>
  <si>
    <t>13:04:0411001:700</t>
  </si>
  <si>
    <t>130401043363</t>
  </si>
  <si>
    <t>431744,Россия,Мордовия Респ,Большеберезниковский р-н,,Симкино с,Набережная ул,28,,</t>
  </si>
  <si>
    <t>13:06:0102001:1824</t>
  </si>
  <si>
    <t>ЦАРЕВА ВЕРА КИРИЛЛОВНА</t>
  </si>
  <si>
    <t>130601535404</t>
  </si>
  <si>
    <t>431770,Россия,Мордовия Респ,Дубенский р-н,,Дубенки с,Манина ул,158,,</t>
  </si>
  <si>
    <t>13:01:0307002:758</t>
  </si>
  <si>
    <t>ВЛАСОВ АЛЕКСАНДР АЛЕКСЕЕВИЧ</t>
  </si>
  <si>
    <t>130100896801</t>
  </si>
  <si>
    <t>431864,Россия,Мордовия Респ,Ардатовский р-н,,Каласево с,Лебедева ул,11,,</t>
  </si>
  <si>
    <t>13:01:0203002:397</t>
  </si>
  <si>
    <t>431872,Россия,Мордовия Респ,Ардатовский р-н,,Старое Ардатово с,Пролетарская ул,25,,</t>
  </si>
  <si>
    <t>13:01:0425002:177</t>
  </si>
  <si>
    <t>ВАНДЫШЕВА НАТАЛЬЯ НИКИТИЧНА</t>
  </si>
  <si>
    <t>130101601000</t>
  </si>
  <si>
    <t>431898,РОССИЯ,Мордовия Респ,Ардатовский р-н,,Сосновое с,Луговая ул,11,,</t>
  </si>
  <si>
    <t>13:04:0310001:711</t>
  </si>
  <si>
    <t>КУЛАГИНА ЛИЛИЯ ВАСИЛЬЕВНА</t>
  </si>
  <si>
    <t>130400560658</t>
  </si>
  <si>
    <t>431740,РОССИЯ,Мордовия Респ,Большеберезниковский р-н,,Русские Найманы с,Заречная ул,5,,</t>
  </si>
  <si>
    <t>13:22:0202002:1201</t>
  </si>
  <si>
    <t>ТИДЯКИН АЛЕКСАНДР МИХАЙЛОВИЧ</t>
  </si>
  <si>
    <t>132200738009</t>
  </si>
  <si>
    <t>431700,Россия,Мордовия Респ,Чамзинский р-н,,Наченалы с,Большая ул,21,,</t>
  </si>
  <si>
    <t>13:22:0308001:1047</t>
  </si>
  <si>
    <t>КУТЫНИНА МАРИЯ МИХАЙЛОВНА</t>
  </si>
  <si>
    <t>132201390564</t>
  </si>
  <si>
    <t>431714,,Мордовия Респ,Чамзинский р-н,,Мичурино с,Пролетарская ул,16,,</t>
  </si>
  <si>
    <t>13:06:0102001:1799</t>
  </si>
  <si>
    <t>САЙГУШЕВА ЕКАТЕРИНА ЕГОРОВНА</t>
  </si>
  <si>
    <t>130601165305</t>
  </si>
  <si>
    <t>431770,Россия,Мордовия Респ,Дубенский р-н,,Дубенки с,Манина ул,65,,</t>
  </si>
  <si>
    <t>13:22:0209002:216</t>
  </si>
  <si>
    <t>СТАРКИН ВАСИЛИЙ ФИЛИППОВИЧ</t>
  </si>
  <si>
    <t>132201461342</t>
  </si>
  <si>
    <t>431700,РОССИЯ,Мордовия Респ,Чамзинский р-н,,Малые Ремезенки д,Пролетарская ул,19,,</t>
  </si>
  <si>
    <t>13:22:0114001:1469</t>
  </si>
  <si>
    <t>ЛАПКИН НИКОЛАЙ ИВАНОВИЧ</t>
  </si>
  <si>
    <t>132202783494</t>
  </si>
  <si>
    <t>431720, , Мордовия Респ, Чамзинский р-н, , п Алексеевка, Заречная ул, 2, ,</t>
  </si>
  <si>
    <t>13:04:0307002:322</t>
  </si>
  <si>
    <t>431746,РОССИЯ,Мордовия Респ,Большеберезниковский р-н,,Бузаево с,К.Маркса ул,6,,</t>
  </si>
  <si>
    <t>13:06:0314001:345</t>
  </si>
  <si>
    <t>НИКИТИНА АНАСТАСИЯ НИКОЛАЕВНА</t>
  </si>
  <si>
    <t>130601128575</t>
  </si>
  <si>
    <t>431776,Россия,Мордовия Респ,Дубенский р-н,,Чиндяново с,Ленинская ул,14,,</t>
  </si>
  <si>
    <t>13:22:0114001:2498</t>
  </si>
  <si>
    <t>13-13-06/040/2007-248</t>
  </si>
  <si>
    <t>Незавершенное строительство со степенью готовности 58 %</t>
  </si>
  <si>
    <t>643,      ,13,Чамзинский район,,р.п.Чамзинка,ул.Заводская,д.25,,кв.2</t>
  </si>
  <si>
    <t>13:03:0104009:2516</t>
  </si>
  <si>
    <t>КАЛИНКИНА АННА ТРОФИМОВНА</t>
  </si>
  <si>
    <t>130301929905</t>
  </si>
  <si>
    <t>431806,,Мордовия Респ,Атяшевский р-н,,Атяшево с,Советская ул,25,,</t>
  </si>
  <si>
    <t>13:03:0105008:490</t>
  </si>
  <si>
    <t>ПАПУШКИН ИВАН ВАСИЛЬЕВИЧ</t>
  </si>
  <si>
    <t>130301346526</t>
  </si>
  <si>
    <t>,РОССИЯ,Мордовия Респ,Атяшевский р-н,,Чебудасы д,Кочеткова ул,98,,</t>
  </si>
  <si>
    <t>13:03:0104009:2258</t>
  </si>
  <si>
    <t>431806,,Мордовия Респ,Атяшевский р-н,,Атяшево с,Первомайская ул,88,,</t>
  </si>
  <si>
    <t>13:03:0219013:211</t>
  </si>
  <si>
    <t>431809,Россия,Мордовия Респ,Атяшевский р-н,,Алашеевка с,Новая ул,11,,</t>
  </si>
  <si>
    <t>ЧЕРВЯКОВ ВАСИЛИЙ НИКОЛАЕВИЧ</t>
  </si>
  <si>
    <t>130300806548</t>
  </si>
  <si>
    <t>13:03:0218004:484</t>
  </si>
  <si>
    <t>КОЗЛОВ ДМИТРИЙ СЕМЕНОВИЧ</t>
  </si>
  <si>
    <t>130301179466</t>
  </si>
  <si>
    <t>431821,,Мордовия Респ,Атяшевский р-н,,Мордовские Дубровки д,Октябрьская ул,118,,</t>
  </si>
  <si>
    <t>13:04:0106001:924</t>
  </si>
  <si>
    <t>431735,Россия,Мордовия Респ,Большеберезниковский р-н,,Марьяновка с,Ленина ул,9,,</t>
  </si>
  <si>
    <t>13:03:0220006:595</t>
  </si>
  <si>
    <t>САПУНОВ ВАСИЛИЙ НИКОЛАЕВИЧ</t>
  </si>
  <si>
    <t>130301847410</t>
  </si>
  <si>
    <t>431825,Россия,Мордовия Респ,Атяшевский р-н,,Тарасово с,Волгоградская ул,29,,</t>
  </si>
  <si>
    <t>13:03:0104009:2256</t>
  </si>
  <si>
    <t>МАСАКОВА РАИСА ПРОКОФЬЕВНА</t>
  </si>
  <si>
    <t>130301030515</t>
  </si>
  <si>
    <t>431806,,Мордовия Респ,Атяшевский р-н,,Атяшево с,Первомайская ул,70,,</t>
  </si>
  <si>
    <t>13:03:0218004:583</t>
  </si>
  <si>
    <t>ПУЧКИНА ОЛЬГА АНДРЕЕВНА</t>
  </si>
  <si>
    <t>130301180408</t>
  </si>
  <si>
    <t>431821,Россия,Мордовия Респ,Атяшевский р-н,,Мордовские Дубровки д,Октябрьская ул,121,,</t>
  </si>
  <si>
    <t>13:22:0114005:490</t>
  </si>
  <si>
    <t>,РОССИЯ,Мордовия Респ,Чамзинский р-н,,Альза с,Л.Толстого ул,79,,</t>
  </si>
  <si>
    <t>13:03:0219013:350</t>
  </si>
  <si>
    <t>ЛЕВИН АЛЕКСАНДР НИКИФОРОВИЧ</t>
  </si>
  <si>
    <t>130301969305</t>
  </si>
  <si>
    <t>431809,,Мордовия Респ,Атяшевский р-н,,Алашеевка с,Чапаева ул,109,,</t>
  </si>
  <si>
    <t>13:01:0132045:89</t>
  </si>
  <si>
    <t>Нечаева Татьяна Андреевна</t>
  </si>
  <si>
    <t>632145786740</t>
  </si>
  <si>
    <t>431860,Россия,Мордовия Респ,Ардатовский р-н,Ардатов г,,Луговая ул,7,,</t>
  </si>
  <si>
    <t>13:03:0218004:344</t>
  </si>
  <si>
    <t>КУКИНА МАРИЯ НИКОЛАЕВНА</t>
  </si>
  <si>
    <t>130301174700</t>
  </si>
  <si>
    <t>431821,Россия,Мордовия Респ,Атяшевский р-н,,Мордовские Дубровки д,Октябрьская ул,93,,</t>
  </si>
  <si>
    <t>13:03:0309005:196</t>
  </si>
  <si>
    <t>ПРОШЕНКОВ АЛЕКСЕЙ ВАСИЛЬЕВИЧ</t>
  </si>
  <si>
    <t>130301538958</t>
  </si>
  <si>
    <t>,РОССИЯ,Мордовия Респ,Атяшевский р-н,,Каменка с,Советская ул,13,,</t>
  </si>
  <si>
    <t>13:03:0218004:536</t>
  </si>
  <si>
    <t>СЛУГИН АНДРЕЙ ФЕДОРОВИЧ</t>
  </si>
  <si>
    <t>130301168930</t>
  </si>
  <si>
    <t>431821,,Мордовия Респ,Атяшевский р-н,,Мордовские Дубровки д,Октябрьская ул,30,,</t>
  </si>
  <si>
    <t>ФУФАЕВ ВЛАДИМИР ПЕТРОВИЧ</t>
  </si>
  <si>
    <t>130600205964</t>
  </si>
  <si>
    <t>13:01:0209002:657</t>
  </si>
  <si>
    <t>СУЯШОВА МАРИЯ ИОНОВНА</t>
  </si>
  <si>
    <t>130103217423</t>
  </si>
  <si>
    <t>431854,Россия,Мордовия Респ,Ардатовский р-н,,Кечушево с,Ленина ул,58,,</t>
  </si>
  <si>
    <t>13:04:0415001:384</t>
  </si>
  <si>
    <t>КОМКИНА ЕКАТЕРИНА ИВАНОВНА</t>
  </si>
  <si>
    <t>130400683748</t>
  </si>
  <si>
    <t>431745,Россия,Мордовия Респ,Большеберезниковский р-н,,Черная Промза с,Центральная ул,52,,</t>
  </si>
  <si>
    <t>13:04:0205001:914</t>
  </si>
  <si>
    <t>АРТАШКИН ВИКТОР МАТВЕЕВИЧ</t>
  </si>
  <si>
    <t>130400645630</t>
  </si>
  <si>
    <t>431757,Россия,Мордовия Респ,Большеберезниковский р-н,,Косогоры с,Советская ул,89,,</t>
  </si>
  <si>
    <t>13:22:0211001:1006</t>
  </si>
  <si>
    <t>КАЛЕЕВ ВАСИЛИЙ ИВАНОВИЧ</t>
  </si>
  <si>
    <t>132201214752</t>
  </si>
  <si>
    <t>431725, , Мордовия Респ, Чамзинский р-н, , с Отрадное, Горького ул, 54, ,</t>
  </si>
  <si>
    <t>13:03:0309005:369</t>
  </si>
  <si>
    <t>130300798030</t>
  </si>
  <si>
    <t>р-н Атяшевский, с Каменка, ул Советская, д 34</t>
  </si>
  <si>
    <t>13:22:0115011:1505</t>
  </si>
  <si>
    <t>431720, , Мордовия Респ, Чамзинский р-н, , пгт Комсомольский, 1-й мкр, б8, , 17</t>
  </si>
  <si>
    <t>13:22:0115014:246</t>
  </si>
  <si>
    <t>431720, , Мордовия Респ, Чамзинский р-н, , пгт Комсомольский, 2-й мкр, б11, , 6</t>
  </si>
  <si>
    <t>13:03:0218004:645</t>
  </si>
  <si>
    <t>БУХАРКИН ВАСИЛИЙ ДМИТРИЕВИЧ</t>
  </si>
  <si>
    <t>130301678987</t>
  </si>
  <si>
    <t>431821,,Мордовия Респ,Атяшевский р-н,,Мордовские Дубровки д,Новая ул,67,,</t>
  </si>
  <si>
    <t>13:22:0114002:5196</t>
  </si>
  <si>
    <t>431700, , Мордовия Респ, , , рп Чамзинка, 6-й мкр, 5, , 42</t>
  </si>
  <si>
    <t>13:03:0219013:348</t>
  </si>
  <si>
    <t>130301787552</t>
  </si>
  <si>
    <t>431809,,Мордовия Респ,Атяшевский р-н,,Алашеевка с,Чапаева ул,13,,</t>
  </si>
  <si>
    <t>13:03:0219013:257</t>
  </si>
  <si>
    <t>ГЛАЗКОВ БОРИС АЛЕКСЕЕВИЧ</t>
  </si>
  <si>
    <t>130300810304</t>
  </si>
  <si>
    <t>431809,Россия,Мордовия Респ,Атяшевский р-н,,Алашеевка с,Чапаева ул,125,,</t>
  </si>
  <si>
    <t>13:03:0202004:1359</t>
  </si>
  <si>
    <t>130301725130</t>
  </si>
  <si>
    <t>431823,Россия,Мордовия Респ,Атяшевский р-н,,Алово с,25 лет Октября ул,13,,</t>
  </si>
  <si>
    <t>13:03:0202004:1062</t>
  </si>
  <si>
    <t>ВЬЮШКИНА ДОМНА ЯКОВЛЕВНА</t>
  </si>
  <si>
    <t>130302161430</t>
  </si>
  <si>
    <t>431823,РОССИЯ,Мордовия Респ,Атяшевский р-н,,Алово с,К.Маркса ул,46,,</t>
  </si>
  <si>
    <t>13:04:0101001:7459</t>
  </si>
  <si>
    <t>Республика Мордовия, Большеберезниковский район, с. Большие Березники, Местоположение установлено относительно ориентира, расположенного за пределами участка. Ориентир жилой дом. Участок находится при</t>
  </si>
  <si>
    <t>13:03:0222010:191</t>
  </si>
  <si>
    <t>КОЧНЕВ ВЛАДИМИР НИКОЛАЕВИЧ</t>
  </si>
  <si>
    <t>130300372322</t>
  </si>
  <si>
    <t>431827,,Мордовия Респ,Атяшевский р-н,,Шейн-Майдан с,Комсомольская ул,11,,1</t>
  </si>
  <si>
    <t>13:03:0117009:309</t>
  </si>
  <si>
    <t>130300657832</t>
  </si>
  <si>
    <t>431831,Россия,Мордовия Респ,Атяшевский р-н,,Русские Дубровки с,Советская ул,13,,2</t>
  </si>
  <si>
    <t>13:03:0219011:316</t>
  </si>
  <si>
    <t>АШАЕВА ЕВДОКИЯ АЛЕКСЕЕВНА</t>
  </si>
  <si>
    <t>130301062605</t>
  </si>
  <si>
    <t>431809,,Мордовия Респ,Атяшевский р-н,,Селищи с,Ленинская ул,89,,</t>
  </si>
  <si>
    <t>13:03:0218004:351</t>
  </si>
  <si>
    <t>БАШКАЙКИН НИКОЛАЙ ИВАНОВИЧ</t>
  </si>
  <si>
    <t>130301262509</t>
  </si>
  <si>
    <t>431821,,Мордовия Респ,Атяшевский р-н,,Сабанчеево с,Ленина ул,40,,</t>
  </si>
  <si>
    <t>13:04:0314001:476</t>
  </si>
  <si>
    <t>АБРАМОВА НАТАЛЬЯ ИВАНОВНА</t>
  </si>
  <si>
    <t>130400603904</t>
  </si>
  <si>
    <t>431743,Россия,Мордовия Респ,Большеберезниковский р-н,,Тазино с,Советская ул,4,,</t>
  </si>
  <si>
    <t>13:04:0316001:1387</t>
  </si>
  <si>
    <t>БОЯРКИНА АННА ВАСИЛЬЕВНА</t>
  </si>
  <si>
    <t>130400659696</t>
  </si>
  <si>
    <t>431741,Россия,Мордовия Респ,Большеберезниковский р-н,,Шугурово с,Абрамова ул,41,,</t>
  </si>
  <si>
    <t>13:04:0101002:629</t>
  </si>
  <si>
    <t>ТОКАРЕВА ВАЛЕНТИНА ДМИТРИЕВНА</t>
  </si>
  <si>
    <t>130400947207</t>
  </si>
  <si>
    <t>431750,Россия,Мордовия Респ,Большеберезниковский р-н,,Мариуполь д,Советская ул,71,,</t>
  </si>
  <si>
    <t>13:04:0314002:103</t>
  </si>
  <si>
    <t>МЕЛЬНИКОВА ОЛЬГА ПЕТРОВНА</t>
  </si>
  <si>
    <t>130401585969</t>
  </si>
  <si>
    <t>431743,Россия,Мордовия Респ,Большеберезниковский р-н,,Сосновый Гарт с,Комсомольская ул,12,,</t>
  </si>
  <si>
    <t>13:04:0316001:891</t>
  </si>
  <si>
    <t>130400436900</t>
  </si>
  <si>
    <t>431741,Россия,Мордовия Респ,Большеберезниковский р-н,,Шугурово с,Абрамова ул,4,,</t>
  </si>
  <si>
    <t>13:04:0101001:5414</t>
  </si>
  <si>
    <t>ТУМАЙКИН ВЛАДИМИР ВАСИЛЬЕВИЧ</t>
  </si>
  <si>
    <t>130400946179</t>
  </si>
  <si>
    <t>431750,Россия,Мордовия Респ,Большеберезниковский р-н,,Мариуполь д,Советская ул,133,,</t>
  </si>
  <si>
    <t>13:04:0415001:371</t>
  </si>
  <si>
    <t>ЖУКЛИНА АНТОНИНА СТЕПАНОВНА</t>
  </si>
  <si>
    <t>130400672908</t>
  </si>
  <si>
    <t>431745,Россия,Мордовия Респ,Большеберезниковский р-н,,Черная Промза с,Центральная ул,104,,</t>
  </si>
  <si>
    <t>13:04:0208001:1092</t>
  </si>
  <si>
    <t>Менякин Владимир Сергеевич</t>
  </si>
  <si>
    <t>130400570448</t>
  </si>
  <si>
    <t>431734,Россия,Мордовия Респ,Большеберезниковский р-н,,Пермиси с,Республиканская ул,16,,</t>
  </si>
  <si>
    <t>13:01:0209002:454</t>
  </si>
  <si>
    <t>ДЯБДЕНКОВА РАИСА ВАСИЛЬЕВНА</t>
  </si>
  <si>
    <t>130103220306</t>
  </si>
  <si>
    <t>431854,Россия,Мордовия Респ,Ардатовский р-н,,Кечушево с,Ленина ул,80,,</t>
  </si>
  <si>
    <t>13:01:0218002:538</t>
  </si>
  <si>
    <t>ОСИПОВА ЗОЯ АЛЕКСЕЕВНА</t>
  </si>
  <si>
    <t>130101881910</t>
  </si>
  <si>
    <t>431850,Россия,Мордовия Респ,Ардатовский р-н,,Низовка с,Центральная ул,90,,</t>
  </si>
  <si>
    <t>13:04:0101002:591</t>
  </si>
  <si>
    <t>ПСЯНИНА НИНА ИВАНОВНА</t>
  </si>
  <si>
    <t>130400954028</t>
  </si>
  <si>
    <t>431750,Россия,Мордовия Респ,Большеберезниковский р-н,,Мариуполь д,Советская ул,88,,</t>
  </si>
  <si>
    <t>13:04:0310001:833</t>
  </si>
  <si>
    <t>431740,Россия,Мордовия Респ,Большеберезниковский р-н,,Русские Найманы с,Запрудная ул,37,,</t>
  </si>
  <si>
    <t>13:06:0304002:299</t>
  </si>
  <si>
    <t>НАМЕСТНИКОВ АЛЕКСАНДР ЛЬВОВИЧ</t>
  </si>
  <si>
    <t>130601053457</t>
  </si>
  <si>
    <t>431775,Россия,Мордовия Респ,Дубенский р-н,,Турдаково с,Куйбышева ул,74,,</t>
  </si>
  <si>
    <t>13:04:0101002:554</t>
  </si>
  <si>
    <t>ПЕШЕВ ВЛАДИМИР ИВАНОВИЧ</t>
  </si>
  <si>
    <t>130444450878</t>
  </si>
  <si>
    <t>431750,Россия,Мордовия Респ,Большеберезниковский р-н,,Мариуполь д,Советская ул,7,,</t>
  </si>
  <si>
    <t>13:22:0114003:3036</t>
  </si>
  <si>
    <t>ВАРЕНОВ НИКОЛАЙ МИХАЙЛОВИЧ</t>
  </si>
  <si>
    <t>132202673861</t>
  </si>
  <si>
    <t>431714,РОССИЯ,Мордовия Респ,Чамзинский р-н,,Мичурино с,Садовая ул,9,,</t>
  </si>
  <si>
    <t>13:22:0209001:496</t>
  </si>
  <si>
    <t>132201468570</t>
  </si>
  <si>
    <t>431700,,Мордовия Респ,Чамзинский р-н,,Малое Маресево с,Ленина ул,42,,</t>
  </si>
  <si>
    <t>13:22:0203001:1180</t>
  </si>
  <si>
    <t>ШОЛИН ВАСИЛИЙ ПЕТРОВИЧ</t>
  </si>
  <si>
    <t>132201594790</t>
  </si>
  <si>
    <t>431703,Россия,Мордовия Респ,Чамзинский р-н,,Большие Ремезенки с,Советская ул,74,,</t>
  </si>
  <si>
    <t>13:22:0114002:2364</t>
  </si>
  <si>
    <t>431708,РОССИЯ,Мордовия Респ,Чамзинский р-н,,Пичеуры с,К.Маркса ул,48,,</t>
  </si>
  <si>
    <t>МАЛЫШЕВ ЕВГЕНИЙ АЛЕКСАНДРОВИЧ</t>
  </si>
  <si>
    <t>132601660705</t>
  </si>
  <si>
    <t>13:01:0306002:405</t>
  </si>
  <si>
    <t>КОЛМЫКОВ ГЕННАДИЙ АЛЕКСАНДРОВИЧ</t>
  </si>
  <si>
    <t>130101010247</t>
  </si>
  <si>
    <t>431897,Россия,Мордовия Респ,Ардатовский р-н,,Большие Поляны с,Октябрьская ул,25,,2</t>
  </si>
  <si>
    <t>13:04:0205002:56</t>
  </si>
  <si>
    <t>89210825002</t>
  </si>
  <si>
    <t>431757,Россия,Мордовия Респ,Большеберезниковский р-н,,Софьино д,Ленина ул,37,,</t>
  </si>
  <si>
    <t>ЧЕРНОВА ТАТЬЯНА ВАСИЛЬЕВНА</t>
  </si>
  <si>
    <t>132802474804</t>
  </si>
  <si>
    <t>13:03:0312009:343</t>
  </si>
  <si>
    <t>СЫРЕСИН АНАТОЛИЙ СТЕПАНОВИЧ</t>
  </si>
  <si>
    <t>130300353305</t>
  </si>
  <si>
    <t>431811,Россия,Мордовия Респ,Атяшевский р-н,,Пилесево с,Горького ул,20,,</t>
  </si>
  <si>
    <t>13:22:0202001:2198</t>
  </si>
  <si>
    <t>р-н Чамзинский, с Апраксино, ул Центральная, д 17, кв 9</t>
  </si>
  <si>
    <t>САТУНКИНА ТАТЬЯНА ПАВЛОВНА</t>
  </si>
  <si>
    <t>132203417525</t>
  </si>
  <si>
    <t>13:03:0104010:734</t>
  </si>
  <si>
    <t>ТАТАРКИНА МАРИЯ ЛЕОНИДОВНА</t>
  </si>
  <si>
    <t>130302377534</t>
  </si>
  <si>
    <t>,,Мордовия Респ,Атяшевский р-н,,Батушево с,Карла Маркса ул,26,,</t>
  </si>
  <si>
    <t>13:03:0104010:563</t>
  </si>
  <si>
    <t>БАБАЙКИНА АННА ЕГОРОВНА</t>
  </si>
  <si>
    <t>130302421751</t>
  </si>
  <si>
    <t>431826,,Мордовия Респ,Атяшевский р-н,,Батушево с,Карла Маркса ул,17,,</t>
  </si>
  <si>
    <t>13:06:0403001:573</t>
  </si>
  <si>
    <t>ШУБИН ВЛАДИМИР ВАСИЛЬЕВИЧ</t>
  </si>
  <si>
    <t>773311781444</t>
  </si>
  <si>
    <t>р-н Дубенский, с Енгалычево, ул Комсомольская, д 18А</t>
  </si>
  <si>
    <t>КУЗНЕЦОВА ТАТЬЯНА ФЕДОРОВНА</t>
  </si>
  <si>
    <t>13:03:0218004:381</t>
  </si>
  <si>
    <t>СЛУГИНА МАРИЯ ИВАНОВНА</t>
  </si>
  <si>
    <t>130301167020</t>
  </si>
  <si>
    <t>431821,Россия,Мордовия Респ,Атяшевский р-н,,Мордовские Дубровки д,Октябрьская ул,18,,</t>
  </si>
  <si>
    <t>13:03:0218004:590</t>
  </si>
  <si>
    <t>ВОЛОДЬКИНА АННА СТЕПАНОВНА</t>
  </si>
  <si>
    <t>130301173506</t>
  </si>
  <si>
    <t>431821,Россия,Мордовия Респ,Атяшевский р-н,,Мордовские Дубровки д,Октябрьская ул,37,,</t>
  </si>
  <si>
    <t>13:04:0209001:498</t>
  </si>
  <si>
    <t>ХЛУЧИН АЛЕКСАНДР ВЛАДИМИРОВИЧ</t>
  </si>
  <si>
    <t>130400749565</t>
  </si>
  <si>
    <t>431756,РОССИЯ,Мордовия Респ,Большеберезниковский р-н,,Починки с,Ленинская ул,44,,</t>
  </si>
  <si>
    <t>13:03:0218004:630</t>
  </si>
  <si>
    <t>БАТЯРКИНА КЛАВДИЯ ПАВЛОВНА</t>
  </si>
  <si>
    <t>130301179530</t>
  </si>
  <si>
    <t>431821,Россия,Мордовия Респ,Атяшевский р-н,,Мордовские Дубровки д,Октябрьская ул,122,,</t>
  </si>
  <si>
    <t>13:03:0218004:730</t>
  </si>
  <si>
    <t>БУХАРКИНА ЕКАТЕРИНА ИВАНОВНА</t>
  </si>
  <si>
    <t>130301773990</t>
  </si>
  <si>
    <t>431821,Россия,Мордовия Респ,Атяшевский р-н,,Сабанчеево с,Пролетарская ул,36,,</t>
  </si>
  <si>
    <t>13:03:0218004:658</t>
  </si>
  <si>
    <t>БЕЛЯЕВА МАРИЯ СТЕПАНОВНА</t>
  </si>
  <si>
    <t>130301255452</t>
  </si>
  <si>
    <t>431821,Россия,Мордовия Респ,Атяшевский р-н,,Сабанчеево с,Ленина ул,19,,</t>
  </si>
  <si>
    <t>13:03:0218004:646</t>
  </si>
  <si>
    <t>ОБМАЙКИНА РАИСА ВАСИЛЬЕВНА</t>
  </si>
  <si>
    <t>130301167100</t>
  </si>
  <si>
    <t>431821,Россия,Мордовия Респ,Атяшевский р-н,,Мордовские Дубровки д,Октябрьская ул,73,,</t>
  </si>
  <si>
    <t>13:03:0218004:332</t>
  </si>
  <si>
    <t>СИДОРОВ НИКОЛАЙ ДМИТРИЕВИЧ</t>
  </si>
  <si>
    <t>130300536362</t>
  </si>
  <si>
    <t>431821,,Мордовия Респ,Атяшевский р-н,,Мордовские Дубровки д,Новая ул,4,,2</t>
  </si>
  <si>
    <t>13:03:0202004:1304</t>
  </si>
  <si>
    <t>БОРИСОВ МИХАИЛ ЛАВРЕНТЬЕВИЧ</t>
  </si>
  <si>
    <t>130301035344</t>
  </si>
  <si>
    <t>431823,Россия,Мордовия Респ,Атяшевский р-н,,Алово с,Советская ул,155,,</t>
  </si>
  <si>
    <t>13:03:0202004:1417</t>
  </si>
  <si>
    <t>431823,Россия,Мордовия Респ,Атяшевский р-н,,Алово с,Советская ул,114,,</t>
  </si>
  <si>
    <t>13:01:0203002:594</t>
  </si>
  <si>
    <t>431850,Россия,Мордовия Респ,Ардатовский р-н,,Ардатов п/ст,Набережная ул,7,,</t>
  </si>
  <si>
    <t>13:03:0218004:417</t>
  </si>
  <si>
    <t>КАЗАКОВА АННА ПЕТРОВНА</t>
  </si>
  <si>
    <t>130301250944</t>
  </si>
  <si>
    <t>431821,,Мордовия Респ,Атяшевский р-н,,Сабанчеево с,Пролетарская ул,46,,</t>
  </si>
  <si>
    <t>13:01:0219002:510</t>
  </si>
  <si>
    <t>ЛЮБЕЗНОВ ИВАН МИХАЙЛОВИЧ</t>
  </si>
  <si>
    <t>130101950473</t>
  </si>
  <si>
    <t>431870,Россия,Мордовия Респ,Ардатовский р-н,,Октябрьский п,Придорожная ул,6,,</t>
  </si>
  <si>
    <t>13:03:0309007:101</t>
  </si>
  <si>
    <t>БАТУНИН НИКОЛАЙ ПАВЛОВИЧ</t>
  </si>
  <si>
    <t>130301120310</t>
  </si>
  <si>
    <t>,,Мордовия Респ,Атяшевский р-н,,Елхи д,Буденного ул,31,,</t>
  </si>
  <si>
    <t>ФИЛЕВ ГЕННАДИЙ ИВАНОВИЧ</t>
  </si>
  <si>
    <t>132807963132</t>
  </si>
  <si>
    <t>430008, РОССИЯ, , , г Саранск, рп Луховка, ул Мичурина, 10А, ,</t>
  </si>
  <si>
    <t>13:03:0311010:386</t>
  </si>
  <si>
    <t>431818,Россия,Мордовия Респ,Атяшевский р-н,,Челпаново с,Ленина ул,25,,</t>
  </si>
  <si>
    <t>МУРАВЬЕВА МАРИЯ АНАТОЛЬЕВНА</t>
  </si>
  <si>
    <t>132705262762</t>
  </si>
  <si>
    <t>13:01:0420003:83</t>
  </si>
  <si>
    <t>ЗАЙЦЕВ НИКОЛАЙ ГАВРИЛОВИЧ</t>
  </si>
  <si>
    <t>130101984641</t>
  </si>
  <si>
    <t>431875,Россия,Мордовия Респ,Ардатовский р-н,,Олевка с,Центральная ул,37,,</t>
  </si>
  <si>
    <t>13:03:0104009:5099</t>
  </si>
  <si>
    <t>ПОТАПОВ ИВАН ВЛАДИМИРОВИЧ</t>
  </si>
  <si>
    <t>130301028837</t>
  </si>
  <si>
    <t>431806,,Мордовия Респ,Атяшевский р-н,,Атяшево с,Первомайская ул,96,,</t>
  </si>
  <si>
    <t>АНТОНОВ АЛЕКСАНДР АЛЕКСЕЕВИЧ</t>
  </si>
  <si>
    <t>13:22:0212001:1397</t>
  </si>
  <si>
    <t>КОРТУНКОВ БОРИС АНДРЕЕВИЧ</t>
  </si>
  <si>
    <t>132202149489</t>
  </si>
  <si>
    <t>431708,,Мордовия Респ,Чамзинский р-н,,Пичеуры с,Нагорная ул,41,,</t>
  </si>
  <si>
    <t>13:22:0204003:737</t>
  </si>
  <si>
    <t>ПАЗУХИНА МАРИЯ ВАСИЛЬЕВНА</t>
  </si>
  <si>
    <t>132201545835</t>
  </si>
  <si>
    <t>431700,Россия,Мордовия Респ,Чамзинский р-н,,Сырятино с,Центральная ул,26,А,</t>
  </si>
  <si>
    <t>13:22:0204002:658</t>
  </si>
  <si>
    <t>ХРЕСТИНА АНАСТАСИЯ ИВАНОВНА</t>
  </si>
  <si>
    <t>132202137821</t>
  </si>
  <si>
    <t>431700, , Мордовия Респ, Чамзинский р-н, , д Огарёвка, Нагорная ул, 37, ,</t>
  </si>
  <si>
    <t>13:22:0207001:1854</t>
  </si>
  <si>
    <t>ПРОНЮШКИН АЛЕКСЕЙ НИКОЛАЕВИЧ</t>
  </si>
  <si>
    <t>132201438632</t>
  </si>
  <si>
    <t>431717,РОССИЯ,Мордовия Респ,Чамзинский р-н,,Медаево с,Молодежная ул,4,,2</t>
  </si>
  <si>
    <t>13:04:0314001:481</t>
  </si>
  <si>
    <t>КУЗИН ИВАН ФЕДОРОВИЧ</t>
  </si>
  <si>
    <t>130400232858</t>
  </si>
  <si>
    <t>431743,Россия,Мордовия Респ,Большеберезниковский р-н,,Тазино с,М.Горького ул,3,,</t>
  </si>
  <si>
    <t>13:04:0310001:622</t>
  </si>
  <si>
    <t>СУСЛИН ВАСИЛИЙ ПЕТРОВИЧ</t>
  </si>
  <si>
    <t>130401587807</t>
  </si>
  <si>
    <t>431740,Россия,Мордовия Респ,Большеберезниковский р-н,,Русские Найманы с,Горького ул,20,,</t>
  </si>
  <si>
    <t>13:04:0307001:718</t>
  </si>
  <si>
    <t>ЛЕДЯЙКИН АНАТОЛИЙ ФЕДОРОВИЧ</t>
  </si>
  <si>
    <t>130400404673</t>
  </si>
  <si>
    <t>431742,Россия,Мордовия Респ,Большеберезниковский р-н,,Паракино с,Молодежная ул,23,,</t>
  </si>
  <si>
    <t>КАЗАКОВ АЛЕКСЕЙ ИВАНОВИЧ</t>
  </si>
  <si>
    <t>13:01:0306002:415</t>
  </si>
  <si>
    <t>РЕМАЕВА ВЕРА ВЕНИАМИНОВНА</t>
  </si>
  <si>
    <t>130101584153</t>
  </si>
  <si>
    <t>р-н Ардатовский, с Большие Поляны, ул Ленинская, д 73</t>
  </si>
  <si>
    <t>13:06:0102001:2001</t>
  </si>
  <si>
    <t>130601649433</t>
  </si>
  <si>
    <t>р-н Дубенский, с Дубенки, ул Советская, д 183</t>
  </si>
  <si>
    <t>13:03:0104010:595</t>
  </si>
  <si>
    <t>КАНДРАШКИНА МАРИЯ ИВАНОВНА</t>
  </si>
  <si>
    <t>130301891867</t>
  </si>
  <si>
    <t>431826,Россия,Мордовия Респ,Атяшевский р-н,,Батушево с,Ульяновская ул,34,,</t>
  </si>
  <si>
    <t>13:22:0115013:164</t>
  </si>
  <si>
    <t>431720, , Мордовия Респ, Чамзинский р-н, , пгт Комсомольский, Заречная ул, б2а, , 38</t>
  </si>
  <si>
    <t>13:22:0115008:825</t>
  </si>
  <si>
    <t>13:22:0115007:595</t>
  </si>
  <si>
    <t>431720, , Мордовия Респ, Чамзинский р-н, , пгт Комсомольский, Пионерская ул, б4, , 3</t>
  </si>
  <si>
    <t>13:22:0115011:1386</t>
  </si>
  <si>
    <t>431720, , Мордовия Респ, Чамзинский р-н, , пгт Комсомольский, 1-й мкр, б9, , 22</t>
  </si>
  <si>
    <t>13:22:0115011:1161</t>
  </si>
  <si>
    <t>431720, , Мордовия Респ, Чамзинский р-н, , пгт Комсомольский, 1-й мкр, б9, , 29а</t>
  </si>
  <si>
    <t>13:22:0114001:1964</t>
  </si>
  <si>
    <t>ВОЛОДИНА КСЕНИЯ ФЕДОТОВНА</t>
  </si>
  <si>
    <t>132201626266</t>
  </si>
  <si>
    <t>431700, , Мордовия Респ, , , рп Чамзинка, Пролетарская ул, 82, ,</t>
  </si>
  <si>
    <t>13:22:0115005:314</t>
  </si>
  <si>
    <t>431720, , Мордовия Респ, Чамзинский р-н, , пгт Комсомольский, Театральная ул, б8, , 5</t>
  </si>
  <si>
    <t>13:03:0104009:2342</t>
  </si>
  <si>
    <t>,РОССИЯ,Мордовия Респ,Атяшевский р-н,,Атяшево рп,3-его Интернационала ул,39,,</t>
  </si>
  <si>
    <t>ПИЩАСКИНА РАИСА ЯКОВЛЕВНА</t>
  </si>
  <si>
    <t>130302546077</t>
  </si>
  <si>
    <t>13:01:0424004:43</t>
  </si>
  <si>
    <t>Алмаев Михаил Николаевич</t>
  </si>
  <si>
    <t>130100989037</t>
  </si>
  <si>
    <t>431874,Россия,Мордовия Респ,Ардатовский р-н,,Малые Горки д,Набережная ул,2,,</t>
  </si>
  <si>
    <t>13:01:0307002:688</t>
  </si>
  <si>
    <t>ТАРАКАНОВ ВИКТОР ВАСИЛЬЕВИЧ</t>
  </si>
  <si>
    <t>130102500406</t>
  </si>
  <si>
    <t>431864,Россия,Мордовия Респ,Ардатовский р-н,,с Каласево,Комарова,24,,</t>
  </si>
  <si>
    <t>13:01:0305002:247</t>
  </si>
  <si>
    <t>КРАСНОВ ВИКТОР ЕФИМОВИЧ</t>
  </si>
  <si>
    <t>130101441557</t>
  </si>
  <si>
    <t>431856,Россия,Мордовия Респ,Ардатовский р-н,,Безводное с,Центральная ул,45,,</t>
  </si>
  <si>
    <t>13:22:0210001:1092</t>
  </si>
  <si>
    <t>ШАТАЕВА КЛАВДИЯ ИЛЬИНИЧНА</t>
  </si>
  <si>
    <t>132201534777</t>
  </si>
  <si>
    <t>431707,,Мордовия Респ,Чамзинский р-н,,Мокшалей с,Московская ул,53,,</t>
  </si>
  <si>
    <t>13:22:0211002:735</t>
  </si>
  <si>
    <t>СУХОПЛЮЕВА ЗИНАИДА ТЕРЕНТЬЕВНА</t>
  </si>
  <si>
    <t>132606406396</t>
  </si>
  <si>
    <t>431725,РОССИЯ,Мордовия Респ,Чамзинский р-н,,Кочкуши с,Нагорная ул,19,,</t>
  </si>
  <si>
    <t>13:03:0208005:792</t>
  </si>
  <si>
    <t>АРЗАМАСКИНА ПРАСКОВЬЯ ИВАНОВНА</t>
  </si>
  <si>
    <t>130302065479</t>
  </si>
  <si>
    <t>431822,РОССИЯ,Мордовия Респ,Атяшевский р-н,,Дюрки с,Ленина ул,39,,</t>
  </si>
  <si>
    <t>13:06:0102001:3542</t>
  </si>
  <si>
    <t>КОЧКАЕВ АНДРЕЙ НИКОЛАЕВИЧ</t>
  </si>
  <si>
    <t>130600146807</t>
  </si>
  <si>
    <t>431770,РОССИЯ,Мордовия Респ,,,Дубенки с,Советская ул,10,,</t>
  </si>
  <si>
    <t>ЕРЕМКИНА НАТАЛЬЯ АЛЕКСЕЕВНА</t>
  </si>
  <si>
    <t>13:01:0202015:92</t>
  </si>
  <si>
    <t>УРЯСОВА АННА ЕГОРОВНА</t>
  </si>
  <si>
    <t>130101592644</t>
  </si>
  <si>
    <t>13-13-06/077/2008-071</t>
  </si>
  <si>
    <t>431891,РОССИЯ,Мордовия Респ,Ардатовский р-н,,Тургенево рп,Советская ул,56,,</t>
  </si>
  <si>
    <t>13:03:0219013:242</t>
  </si>
  <si>
    <t>ЧЕРВЯКОВА ЕЛЕНА ГАВРИЛОВНА</t>
  </si>
  <si>
    <t>130302368949</t>
  </si>
  <si>
    <t>431809,Россия,Мордовия Респ,Атяшевский р-н,,Алашеевка с,Чапаева ул,105,,</t>
  </si>
  <si>
    <t>13:22:0213001:1185</t>
  </si>
  <si>
    <t>431711,Россия,Мордовия Респ,Чамзинский р-н,,Сабур-Мачкасы с,Красная Поляна ул,96,,</t>
  </si>
  <si>
    <t>13:22:0213001:1401</t>
  </si>
  <si>
    <t>431711, , Мордовия Респ, Чамзинский р-н, , с Сабур-Мачкасы, Советская ул, 131, ,</t>
  </si>
  <si>
    <t>13:03:0202004:1681</t>
  </si>
  <si>
    <t>АРЗАМАСКИНА ЛЮБОВЬ СТЕПАНОВНА</t>
  </si>
  <si>
    <t>130302167216</t>
  </si>
  <si>
    <t>431823,,Мордовия Респ,Атяшевский р-н,,Алово с,К.Маркса ул,26,,2</t>
  </si>
  <si>
    <t>13:22:0204003:767</t>
  </si>
  <si>
    <t>СЕМЯЧКИНА НИНА СТЕПАНОВНА</t>
  </si>
  <si>
    <t>132203671722</t>
  </si>
  <si>
    <t>431700, , Мордовия Респ, Чамзинский р-н, , с Сырятино, ул Проездная, 31, ,</t>
  </si>
  <si>
    <t>13:22:0207005:1002</t>
  </si>
  <si>
    <t>НОВИЧКОВА МАРИЯ МИХАЙЛОВНА</t>
  </si>
  <si>
    <t>132201269631</t>
  </si>
  <si>
    <t>431700,РОССИЯ,Мордовия Респ,Чамзинский р-н,,Мачказерово с,Ленина ул,36,,</t>
  </si>
  <si>
    <t>13:06:0102001:3522</t>
  </si>
  <si>
    <t>СВЯТКИНА ОЛЬГА КУЗЬМИНИЧНА</t>
  </si>
  <si>
    <t>130601179298</t>
  </si>
  <si>
    <t>431770,Россия,Мордовия Респ,Дубенский р-н,,Дубенки с,Денисова ул,43,,</t>
  </si>
  <si>
    <t>13:03:0104009:2596</t>
  </si>
  <si>
    <t>ДЕВАЙКИНА АННА ИВАНОВНА</t>
  </si>
  <si>
    <t>130301919400</t>
  </si>
  <si>
    <t>,РОССИЯ,Мордовия Респ,Атяшевский р-н,,Атяшево рп,Большевистская ул,60,,</t>
  </si>
  <si>
    <t>13:22:0114002:3229</t>
  </si>
  <si>
    <t>ЛАРЬКИНА МАРИЯ ДАНИЛОВНА</t>
  </si>
  <si>
    <t>132201712042</t>
  </si>
  <si>
    <t>Республика Мордовия, р-н Чамзинский, рп Чамзинка, ул Нижняя, д 23, кв 38</t>
  </si>
  <si>
    <t>13:04:0101001:4890</t>
  </si>
  <si>
    <t>БУЛАТОВ ВЛАДИМИР БОРИСОВИЧ</t>
  </si>
  <si>
    <t>130401659561</t>
  </si>
  <si>
    <t>Республика Мордовия, Большеберезниковский р-н, с Большие Березники, ул М.Горького, д 73</t>
  </si>
  <si>
    <t>13:03:0104009:2243</t>
  </si>
  <si>
    <t>КИЯЕВА АЛЕКСАНДРА ФЕДОРОВНА</t>
  </si>
  <si>
    <t>130302376587</t>
  </si>
  <si>
    <t>р-н Атяшевский, с Атяшево, ул Первомайская, д 15</t>
  </si>
  <si>
    <t>13:01:0218002:783</t>
  </si>
  <si>
    <t>ЕРМОЛАЕВ ВИКТОР АЛЕКСАНДРОВИЧ</t>
  </si>
  <si>
    <t>130102995685</t>
  </si>
  <si>
    <t>р-н Ардатовский, с Низовка, ул Луговая, д 26</t>
  </si>
  <si>
    <t>13:22:0115008:979</t>
  </si>
  <si>
    <t>Республика Мордовия, Чамзинский район, рп. Комсомольский, мкр. 2-й, бокс № 11, место № 39</t>
  </si>
  <si>
    <t>430024, РОССИЯ, , , г Саранск, , б-р Эрьзи, 4, , 66</t>
  </si>
  <si>
    <t>13:04:0312001:774</t>
  </si>
  <si>
    <t>ПАКСЮТКИН ИВАН ИСИФОВИЧ</t>
  </si>
  <si>
    <t>130400912853</t>
  </si>
  <si>
    <t>431758,Россия,Мордовия Респ,Большеберезниковский р-н,,Старые Найманы с,Олега Николаева ул,69,,</t>
  </si>
  <si>
    <t>КУРДЮШКИН ВЯЧЕСЛАВ АЛЕКСЕЕВИЧ</t>
  </si>
  <si>
    <t>132800224220</t>
  </si>
  <si>
    <t>430031, РОССИЯ, , , г Саранск, , ул Гожувская, 5, , 34</t>
  </si>
  <si>
    <t>13:06:0111001:2272</t>
  </si>
  <si>
    <t>КУЗНЕЦОВ ВИКТОР АНДРЕЕВИЧ</t>
  </si>
  <si>
    <t>130600548383</t>
  </si>
  <si>
    <t>431774,РОССИЯ,Мордовия Респ,Дубенский р-н,,Поводимово с,Советская ул,27,,</t>
  </si>
  <si>
    <t>13:06:0205001:355</t>
  </si>
  <si>
    <t>ВЕРОЧКИНА ЗИНАИДА ВЛАДИМИРОВНА</t>
  </si>
  <si>
    <t>130600718268</t>
  </si>
  <si>
    <t>431786,Россия,Мордовия Респ,Дубенский р-н,,Кайбичево с,Ленина ул,150,,</t>
  </si>
  <si>
    <t>13:06:0205001:353</t>
  </si>
  <si>
    <t>МИХОНКИН НИКОЛАЙ ИВАНОВИЧ</t>
  </si>
  <si>
    <t>130600285173</t>
  </si>
  <si>
    <t>431786,Россия,Мордовия Респ,Дубенский р-н,,Кайбичево с,Новая ул,12,,</t>
  </si>
  <si>
    <t>13:06:0102001:3616</t>
  </si>
  <si>
    <t>АХТЯМОВА ПРАСКОВЬЯ ПАВЛОВНА</t>
  </si>
  <si>
    <t>130601160402</t>
  </si>
  <si>
    <t>431770,Россия,Мордовия Респ,Дубенский р-н,,Дубенки с,Комсомольская ул,9,,</t>
  </si>
  <si>
    <t>КИРЖАЕВА МАРИЯ МИХАЙЛОВНА</t>
  </si>
  <si>
    <t>КАЗАКОВА ЛИДИЯ ИВАНОВНА</t>
  </si>
  <si>
    <t>13:03:0210005:479</t>
  </si>
  <si>
    <t>АСТАХОВА ТАМАРА ВАСИЛЬЕВНА</t>
  </si>
  <si>
    <t>130301547938</t>
  </si>
  <si>
    <t>431805,Россия,Мордовия Респ,Атяшевский р-н,,Капасово с,Фрунзе ул,41,,</t>
  </si>
  <si>
    <t>13:03:0413006:168</t>
  </si>
  <si>
    <t>431817,Россия,Мордовия Респ,Атяшевский р-н,,Тазнеево с,Ленина ул,51,,</t>
  </si>
  <si>
    <t>ЕШЕЛЬКИН ВАСИЛИЙ ИВАНОВИЧ</t>
  </si>
  <si>
    <t>132801383463</t>
  </si>
  <si>
    <t>13:01:0204002:1521</t>
  </si>
  <si>
    <t>431869,Россия,Мордовия Респ,Ардатовский р-н,,Баево с,Нефедова ул,121,,</t>
  </si>
  <si>
    <t>13:01:0316003:298</t>
  </si>
  <si>
    <t>СЕЛДУШЕВ МИХАИЛ ГРИГОРЬЕВИЧ</t>
  </si>
  <si>
    <t>130101519002</t>
  </si>
  <si>
    <t>431865,Россия,Мордовия Респ,Ардатовский р-н,,Суродеевка д,Дальняя ул,39,,</t>
  </si>
  <si>
    <t>ЛОМАКИН ВЛАДИМИР ВАСИЛЬЕВИЧ</t>
  </si>
  <si>
    <t>13:22:0115005:325</t>
  </si>
  <si>
    <t>13:04:0310001:882</t>
  </si>
  <si>
    <t>КУЛАГИНА ПРОСКОВЬЯ ПЕТРОВНА</t>
  </si>
  <si>
    <t>130401365145</t>
  </si>
  <si>
    <t>431740,Россия,Мордовия Респ,Большеберезниковский р-н,,Русские Найманы с,Заречная ул,21,,</t>
  </si>
  <si>
    <t>13:03:0117009:396</t>
  </si>
  <si>
    <t>130300661204</t>
  </si>
  <si>
    <t>431831,Россия,Мордовия Респ,Атяшевский р-н,,Русские Дубровки с,Советская ул,43,,3</t>
  </si>
  <si>
    <t>13:01:0229002:515</t>
  </si>
  <si>
    <t>ДЕРОВА РАИСА ГРИГОРЬЕВНА</t>
  </si>
  <si>
    <t>130302170346</t>
  </si>
  <si>
    <t>431828,Россия,Мордовия Респ,Атяшевский р-н,,Чукалы-на-Вежне с,Красная Слобода ул,7,,1</t>
  </si>
  <si>
    <t>13:22:0207001:1877</t>
  </si>
  <si>
    <t>КОРОТИН ВАЛЕНТИН ВЛАДИМИРОВИЧ</t>
  </si>
  <si>
    <t>132201317099</t>
  </si>
  <si>
    <t>р-н Чамзинский, с Медаево, ул Д.Бедного, д 4</t>
  </si>
  <si>
    <t>13:22:0204001:1573</t>
  </si>
  <si>
    <t>ТОЛАЕВ ПЕТР НИКОЛАЕВИЧ</t>
  </si>
  <si>
    <t>132201451873</t>
  </si>
  <si>
    <t>431705,РОССИЯ,Мордовия Респ,Чамзинский р-н,,Большое Маресево с,Свободы ул,29,,</t>
  </si>
  <si>
    <t>13:01:0132024:181</t>
  </si>
  <si>
    <t>431860,РОССИЯ,Мордовия Респ,Ардатовский р-н,Ардатов г,,Ушакова ул,13,,</t>
  </si>
  <si>
    <t>13:01:0219002:646</t>
  </si>
  <si>
    <t>МАКУШКИНА АЛЕКСАНДРА АЛЕКСАНДРОВНА</t>
  </si>
  <si>
    <t>130103489522</t>
  </si>
  <si>
    <t>431870,Россия,Мордовия Респ,Ардатовский р-н,,Октябрьский п,Красноармейская ул,2,,</t>
  </si>
  <si>
    <t>13:01:0426002:324</t>
  </si>
  <si>
    <t>МИГАНОВА АННА ИВАНОВНА</t>
  </si>
  <si>
    <t>130101399986</t>
  </si>
  <si>
    <t>431872,Россия,Мордовия Респ,Ардатовский р-н,,Старое Ардатово с,Советская ул,36,,</t>
  </si>
  <si>
    <t>13:01:0305002:214</t>
  </si>
  <si>
    <t>ВИНОГРАДОВ ВЛАДИМИР ПАВЛОВИЧ</t>
  </si>
  <si>
    <t>130101442906</t>
  </si>
  <si>
    <t>431856,Россия,Мордовия Респ,Ардатовский р-н,,Безводное с,Центральная ул,32,,</t>
  </si>
  <si>
    <t>13:01:0221002:305</t>
  </si>
  <si>
    <t>130101715825</t>
  </si>
  <si>
    <t>431857,Россия,Мордовия Респ,Ардатовский р-н,,Пиксяси с,Центральная ул,47,,</t>
  </si>
  <si>
    <t>13:01:0132021:178</t>
  </si>
  <si>
    <t>ВАВИЛОВ АЛЕКСЕЙ ГЕННАДЬЕВИЧ</t>
  </si>
  <si>
    <t>130100725813</t>
  </si>
  <si>
    <t>431860,Россия,Мордовия Респ,Ардатовский р-н,Ардатов г,,Комсомольская ул,96,,</t>
  </si>
  <si>
    <t>13:01:0218002:583</t>
  </si>
  <si>
    <t>ДЕМЕНТЬЕВА МАРИЯ ИВАНОВНА</t>
  </si>
  <si>
    <t>130102105607</t>
  </si>
  <si>
    <t>431850,Россия,Мордовия Респ,Ардатовский р-н,,Низовка с,Центральная ул,64,,</t>
  </si>
  <si>
    <t>13:03:0104009:1331</t>
  </si>
  <si>
    <t>ОГРИНА ЕКАТЕРИНА ИВАНОВНА</t>
  </si>
  <si>
    <t>130301835157</t>
  </si>
  <si>
    <t>431806,Россия,Мордовия Респ,Атяшевский р-н,,Атяшево с,Первомайская ул,11,,</t>
  </si>
  <si>
    <t>13:03:0104009:2457</t>
  </si>
  <si>
    <t>КУЗНЕЦОВА АНАСТАСИЯ МИХАЙЛОВНА</t>
  </si>
  <si>
    <t>130301940105</t>
  </si>
  <si>
    <t>,РОССИЯ,Мордовия Респ,Атяшевский р-н,,Атяшево с,Октябрьская ул,5,,</t>
  </si>
  <si>
    <t>13:04:0307002:508</t>
  </si>
  <si>
    <t>САПУНОВА ЗОЯ МАТВЕЕВНА</t>
  </si>
  <si>
    <t>130401579161</t>
  </si>
  <si>
    <t>р-н Большеберезниковский, с Бузаево, ул Ленина, д 30</t>
  </si>
  <si>
    <t>13:03:0210005:346</t>
  </si>
  <si>
    <t>Локтева Валентина Николаевна</t>
  </si>
  <si>
    <t>132802686414</t>
  </si>
  <si>
    <t>р-н Атяшевский, с Капасово, ул Центральная, д 54</t>
  </si>
  <si>
    <t>13:01:0209002:596</t>
  </si>
  <si>
    <t>БЕЛЯЕВ ГЕНННАДИЙ ГРИГОРЬЕВИЧ</t>
  </si>
  <si>
    <t>130101851761</t>
  </si>
  <si>
    <t>431854,Россия,Мордовия Респ,Ардатовский р-н,,Кечушево с,Комсомольская ул,4,,</t>
  </si>
  <si>
    <t>13:01:0218002:717</t>
  </si>
  <si>
    <t>ДЕМЕНТЬЕВА АНТОНИНА АНДРЕЕВНА</t>
  </si>
  <si>
    <t>130101882720</t>
  </si>
  <si>
    <t>431850,Россия,Мордовия Респ,Ардатовский р-н,,Низовка с,Центральная ул,40,,</t>
  </si>
  <si>
    <t>13:01:0208002:315</t>
  </si>
  <si>
    <t>ЯВКИНА НАТАЛЬЯ КУЗЬМИНИЧНА</t>
  </si>
  <si>
    <t>130101821365</t>
  </si>
  <si>
    <t>431855,Россия,Мордовия Респ,Ардатовский р-н,,Кельвядни с,Малая Гора ул,4,,</t>
  </si>
  <si>
    <t>13:22:0213001:1393</t>
  </si>
  <si>
    <t>БОГОМОЛОВ ВИКТОР НИКОЛАЕВИЧ</t>
  </si>
  <si>
    <t>132201651760</t>
  </si>
  <si>
    <t>Республика Мордовия, Чамзинский район, с. Сабур-Мачкасы, ул. Молодежная, д. 1/1а</t>
  </si>
  <si>
    <t>13:03:0311008:572</t>
  </si>
  <si>
    <t>САТАЙКИНА НИНА ФЕДОРОВНА</t>
  </si>
  <si>
    <t>130300306785</t>
  </si>
  <si>
    <t>Гудошникова Вера Васильевна</t>
  </si>
  <si>
    <t>132805797426</t>
  </si>
  <si>
    <t>13:03:0415007:371</t>
  </si>
  <si>
    <t>Республика Мордовия, Атяшевский р-н, с Наборные Сыреси, ул Крупской, д 7</t>
  </si>
  <si>
    <t>13:22:0212001:1557</t>
  </si>
  <si>
    <t>УШАНОВ ИВАН НИКОЛАЕВИЧ</t>
  </si>
  <si>
    <t>132203282081</t>
  </si>
  <si>
    <t>431708,Россия,Мордовия Респ,Чамзинский р-н,,Пичеуры с,Луначарского ул,23,,</t>
  </si>
  <si>
    <t>УШАНОВА КЛАВДИЯ ИВАНОВНА</t>
  </si>
  <si>
    <t>132203174216</t>
  </si>
  <si>
    <t>13:03:0311008:574</t>
  </si>
  <si>
    <t>ЖАДЯЕВ ЗАХАР ЯКОВЛЕВИЧ</t>
  </si>
  <si>
    <t>130300016910</t>
  </si>
  <si>
    <t>431816,Россия,Мордовия Респ,Атяшевский р-н,,Киржеманы с,Московская ул,11,,</t>
  </si>
  <si>
    <t>13:03:0406009:220</t>
  </si>
  <si>
    <t>МИЛКИНА РАИСА ИВАНОВНА</t>
  </si>
  <si>
    <t>130301557260</t>
  </si>
  <si>
    <t>,,Мордовия Респ,Атяшевский р-н,,Низовка с,М.Горького ул,7,,</t>
  </si>
  <si>
    <t>13:04:0101001:5706</t>
  </si>
  <si>
    <t>ЕСИН ВАСИЛИЙ ИВАНОВИЧ</t>
  </si>
  <si>
    <t>130400945111</t>
  </si>
  <si>
    <t>431750,РОССИЯ,Мордовия Респ,,,Большие Березники с,Ленина ул,62,,</t>
  </si>
  <si>
    <t>13:04:0101001:5696</t>
  </si>
  <si>
    <t>431751,РОССИЯ,Мордовия Респ,,,Большие Березники с,М.Горького ул,16,,</t>
  </si>
  <si>
    <t>13:22:0201002:1367</t>
  </si>
  <si>
    <t>ТЕРЕНТЬЕВ АНАТОЛИЙ СЕРГЕЕВИЧ</t>
  </si>
  <si>
    <t>132203569503</t>
  </si>
  <si>
    <t>р-н Чамзинский, с Киржеманы, ул Подлесная, д 61</t>
  </si>
  <si>
    <t>13:03:0406009:221</t>
  </si>
  <si>
    <t>МИЛКИНА МАРИЯ ФОМИНИЧНА</t>
  </si>
  <si>
    <t>130301567765</t>
  </si>
  <si>
    <t>р-н Атяшевский, с Низовка, ул Первомайская, д 25</t>
  </si>
  <si>
    <t>13:03:0413006:173</t>
  </si>
  <si>
    <t>МИШАНЬКИНА МАРИЯ ДМИТРИЕВНА</t>
  </si>
  <si>
    <t>130302296250</t>
  </si>
  <si>
    <t>р-н Атяшевский, с Тазнеево, ул Ленина, д 53</t>
  </si>
  <si>
    <t>13:06:0102001:3571</t>
  </si>
  <si>
    <t>ТАМИНКИНА НАДЕЖДА АФАНАСЬЕВНА</t>
  </si>
  <si>
    <t>130600043470</t>
  </si>
  <si>
    <t>р-н Дубенский, с Дубенки, мкр 2-й, д 24, кв 2</t>
  </si>
  <si>
    <t>430033, РОССИЯ, , , г Саранск, , пр-кт 70 лет Октября, 85, 1, 57</t>
  </si>
  <si>
    <t>13:22:0204001:2002</t>
  </si>
  <si>
    <t>р-н Чамзинский, с Большое Маресево, ул Свободы, д 29</t>
  </si>
  <si>
    <t>ТОЛАЕВА ЕЛЕНА ПЕТРОВНА</t>
  </si>
  <si>
    <t>132201119107</t>
  </si>
  <si>
    <t>13:01:0132007:166</t>
  </si>
  <si>
    <t>р-н Ардатовский, рп Тургенево, ул Советская, д 62</t>
  </si>
  <si>
    <t>13:04:0307001:765</t>
  </si>
  <si>
    <t>КОСЫНКИН АЛЕКСАНДР ЕВГЕНЬЕВИЧ</t>
  </si>
  <si>
    <t>130400578165</t>
  </si>
  <si>
    <t>р-н Большеберезниковский, с Паракино, ул Ленина, д 64</t>
  </si>
  <si>
    <t>13:04:0101001:5884</t>
  </si>
  <si>
    <t>ВИДМАНКИНА МАРИЯ ЯКОВЛЕВНА</t>
  </si>
  <si>
    <t>130401033894</t>
  </si>
  <si>
    <t>Республика Мордовия, Большеберезниковский район, с. Большие Березники, улица Центральная, дом № 18</t>
  </si>
  <si>
    <t>13:06:0313001:661</t>
  </si>
  <si>
    <t>СТРИЖКИН АЛЕКСАНДР МИХАЙЛОВИЧ</t>
  </si>
  <si>
    <t>130600389246</t>
  </si>
  <si>
    <t>р-н Дубенский, с Чеберчино, ул Восточная, д 19</t>
  </si>
  <si>
    <t>13:04:0205001:1028</t>
  </si>
  <si>
    <t>Деркаева Юлия Ильинична</t>
  </si>
  <si>
    <t>132803216098</t>
  </si>
  <si>
    <t>р-н Большеберезниковский, с Косогоры, ул Советская, д 131</t>
  </si>
  <si>
    <t>ХОХЛОВА НАТАЛЬЯ ГРИГОРЬЕВНА</t>
  </si>
  <si>
    <t>132200989700</t>
  </si>
  <si>
    <t>13:06:0206001:692</t>
  </si>
  <si>
    <t>КОНДРАШКИН АЛЕКСЕЙ АНДРЕЕВИЧ</t>
  </si>
  <si>
    <t>130600770243</t>
  </si>
  <si>
    <t>р-н Дубенский, с Кочкурово, ул Ленина, д 108</t>
  </si>
  <si>
    <t>13:22:0201002:1372</t>
  </si>
  <si>
    <t>ВЛАСОВ ПАВЕЛ ПЕТРОВИЧ</t>
  </si>
  <si>
    <t>132202651561</t>
  </si>
  <si>
    <t>р-н Чамзинский, с Киржеманы, ул Ленина, д 50</t>
  </si>
  <si>
    <t>13:22:0115011:1770</t>
  </si>
  <si>
    <t>13-13-06/015/2008-047</t>
  </si>
  <si>
    <t>р-н Чамзинский, рп Комсомольский, мкр 1-й, д 43, кв 34</t>
  </si>
  <si>
    <t>МАЛЫШЕВ ОЛЕГ ВЛАДИМИРОВИЧ</t>
  </si>
  <si>
    <t>132203220695</t>
  </si>
  <si>
    <t>13:22:0211001:1078</t>
  </si>
  <si>
    <t>ЯМАШКИН МИХАИЛ ИВАНОВИЧ</t>
  </si>
  <si>
    <t>132201199663</t>
  </si>
  <si>
    <t>13-13-09/025/2013-79</t>
  </si>
  <si>
    <t>р-н Чамзинский, с Отрадное, ул К.Маркса, д 28</t>
  </si>
  <si>
    <t>ЯМАШКИНА ЕЛИЗАВЕТА ИВАНОВНА</t>
  </si>
  <si>
    <t>132201199800</t>
  </si>
  <si>
    <t>13:03:0104009:4678</t>
  </si>
  <si>
    <t>СЕДОЙКИН АНАТОЛИЙ ПЕТРОВИЧ</t>
  </si>
  <si>
    <t>130301700199</t>
  </si>
  <si>
    <t>13-13-06/016/2006-174</t>
  </si>
  <si>
    <t>Республика Мордовия, Атяшевский район, рп. Атяшево, мкр 1-й, д. 1а, кв. 4</t>
  </si>
  <si>
    <t>13:03:0104009:4497</t>
  </si>
  <si>
    <t>13:3:396:0:52:11:0:8</t>
  </si>
  <si>
    <t>р-н Атяшевский, рп Атяшево, мкр 1-й, д 11, кв 8</t>
  </si>
  <si>
    <t>13:22:0115011:3722</t>
  </si>
  <si>
    <t>РУСЯЕВА ЛИДИЯ СЕМЕНОВНА</t>
  </si>
  <si>
    <t>132200944080</t>
  </si>
  <si>
    <t>13:06:0101002:399</t>
  </si>
  <si>
    <t>431777,Россия,Мордовия Респ,Дубенский р-н,,Петровка с,К.Маркса ул,98,,</t>
  </si>
  <si>
    <t>13:03:0218004:357</t>
  </si>
  <si>
    <t>ШЕПЕЛЕВ ПЕТР НИКОЛАЕВИЧ</t>
  </si>
  <si>
    <t>130301265884</t>
  </si>
  <si>
    <t>431821,Россия,Мордовия Респ,Атяшевский р-н,,Сабанчеево с,М.Горького ул,34,,</t>
  </si>
  <si>
    <t>13:03:0218004:666</t>
  </si>
  <si>
    <t>130302394794</t>
  </si>
  <si>
    <t>431821,,Мордовия Респ,Атяшевский р-н,,Сабанчеево с,М.Горького ул,24,,</t>
  </si>
  <si>
    <t>13:03:0218004:726</t>
  </si>
  <si>
    <t>ЗАХАРИНА ЛЮДМИЛА АРТЕМОВНА</t>
  </si>
  <si>
    <t>130301167982</t>
  </si>
  <si>
    <t>431821,,Мордовия Респ,Атяшевский р-н,,Сабанчеево с,Полевая ул,8,,</t>
  </si>
  <si>
    <t>13:03:0202004:1600</t>
  </si>
  <si>
    <t>ДЕМИН ИВАН ЕВДОКИМОВИЧ</t>
  </si>
  <si>
    <t>130301035023</t>
  </si>
  <si>
    <t>431823,Россия,Мордовия Респ,Атяшевский р-н,,Алово с,Советская ул,83,,</t>
  </si>
  <si>
    <t>13:01:0424002:156</t>
  </si>
  <si>
    <t>АЛМАЕВ АЛЕКСАНДР НИКОЛАЕВИЧ</t>
  </si>
  <si>
    <t>130100948993</t>
  </si>
  <si>
    <t>Республика Мордовия,  Ардатовский район, с. Силино, ул. Луговая, д.50</t>
  </si>
  <si>
    <t>13:01:0219002:420</t>
  </si>
  <si>
    <t>ГОРБУНОВ ВЛАДИМИР ФЕДОРОВИЧ</t>
  </si>
  <si>
    <t>130100366716</t>
  </si>
  <si>
    <t>431870,Россия,Мордовия Респ,Ардатовский р-н,,Октябрьский п,Садовая ул,41,,</t>
  </si>
  <si>
    <t>13:01:0219002:778</t>
  </si>
  <si>
    <t>КОШЕЛЕВА НИНА ИВАНОВНА</t>
  </si>
  <si>
    <t>130100364701</t>
  </si>
  <si>
    <t>431870,Россия,Мордовия Респ,Ардатовский р-н,,Октябрьский п,Садовая ул,13,,</t>
  </si>
  <si>
    <t>13:01:0219002:518</t>
  </si>
  <si>
    <t>ПАНЯЕВ НИКОЛАЙ ПАВЛОВИЧ</t>
  </si>
  <si>
    <t>130100368657</t>
  </si>
  <si>
    <t>431870,Россия,Мордовия Респ,Ардатовский р-н,,Октябрьский п,Садовая ул,64,,</t>
  </si>
  <si>
    <t>13:01:0132013:129</t>
  </si>
  <si>
    <t>КАТКОВ АНДРЕЙ БОРИСОВИЧ</t>
  </si>
  <si>
    <t>130103499175</t>
  </si>
  <si>
    <t>431860,Россия,Мордовия Респ,Ардатовский р-н,Ардатов г,,Красноармейская ул,16,,</t>
  </si>
  <si>
    <t>БОРИСОВА ЗОЯ ИВАНОВНА</t>
  </si>
  <si>
    <t>130102295789</t>
  </si>
  <si>
    <t>13:01:0208002:426</t>
  </si>
  <si>
    <t>ШУНЧЕВА АНАСТАСИЯ ВАСИЛЬЕВНА</t>
  </si>
  <si>
    <t>130103296538</t>
  </si>
  <si>
    <t>431855,Россия,Мордовия Респ,Ардатовский р-н,,Кельвядни с,Одыре ул,16,,</t>
  </si>
  <si>
    <t>13:01:0208002:392</t>
  </si>
  <si>
    <t>КОЗИНА МАРИЯ МИХАЙЛОВНА</t>
  </si>
  <si>
    <t>130101825521</t>
  </si>
  <si>
    <t>431855,Россия,Мордовия Респ,Ардатовский р-н,,Кельвядни с,Центральная ул,48,,</t>
  </si>
  <si>
    <t>13:01:0208002:429</t>
  </si>
  <si>
    <t>ПЫРЕСЕВА НАТАЛЬЯ АНДРЕЕВНА</t>
  </si>
  <si>
    <t>130101834117</t>
  </si>
  <si>
    <t>431855,Россия,Мордовия Респ,Ардатовский р-н,,Кельвядни с,Одыре ул,24,,</t>
  </si>
  <si>
    <t>13:01:0208002:237</t>
  </si>
  <si>
    <t>ЯВКИНА ОЛЬГА ФИЛИППОВНА</t>
  </si>
  <si>
    <t>130101822633</t>
  </si>
  <si>
    <t>431855,Россия,Мордовия Респ,Ардатовский р-н,,Кельвядни с,Центральная ул,16,,</t>
  </si>
  <si>
    <t>13:01:0221002:336</t>
  </si>
  <si>
    <t>ГРОМОВА МАТРЕНА ИВАНОВНА</t>
  </si>
  <si>
    <t>130101727940</t>
  </si>
  <si>
    <t>431857,Россия,Мордовия Респ,Ардатовский р-н,,Пиксяси с,Центральная ул,44,,</t>
  </si>
  <si>
    <t>13:01:0208002:434</t>
  </si>
  <si>
    <t>ШУНЧЕВА МАРИЯ ИВАНОВНА</t>
  </si>
  <si>
    <t>130101823122</t>
  </si>
  <si>
    <t>431855,Россия,Мордовия Респ,Ардатовский р-н,,Кельвядни с,Центральная ул,21,,</t>
  </si>
  <si>
    <t>13:01:0208002:438</t>
  </si>
  <si>
    <t>ЯВКИНА МАТРЕНА ГРИГОРЬЕВНА</t>
  </si>
  <si>
    <t>130101825063</t>
  </si>
  <si>
    <t>431855,Россия,Мордовия Респ,Ардатовский р-н,,Кельвядни с,Центральная ул,41,,</t>
  </si>
  <si>
    <t>13:01:0208002:334</t>
  </si>
  <si>
    <t>ШАЛЯЕВА НИНА АНДРЕЕВНА</t>
  </si>
  <si>
    <t>130101826010</t>
  </si>
  <si>
    <t>431855,Россия,Мордовия Респ,Ардатовский р-н,,Кельвядни с,Центральная ул,61,,</t>
  </si>
  <si>
    <t>13:01:0227002:274</t>
  </si>
  <si>
    <t>431895,Россия,Мордовия Респ,Ардатовский р-н,,Турдаково с,Центральная ул,3,,</t>
  </si>
  <si>
    <t>13:01:0221002:329</t>
  </si>
  <si>
    <t>ФОМИНА МАРИЯ ФЕДОРОВНА</t>
  </si>
  <si>
    <t>130103461904</t>
  </si>
  <si>
    <t>431857,Россия,Мордовия Респ,Ардатовский р-н,,Пиксяси с,Садовая ул,6,,</t>
  </si>
  <si>
    <t>13:01:0221002:299</t>
  </si>
  <si>
    <t>КАШТАНОВ ДМИТРИЙ СЕРГЕЕВИЧ</t>
  </si>
  <si>
    <t>130101727161</t>
  </si>
  <si>
    <t>431857,Россия,Мордовия Респ,Ардатовский р-н,,Пиксяси с,Садовая ул,8,,</t>
  </si>
  <si>
    <t>КОЗЛОВА НИНА ГРИГОРЬЕВНА</t>
  </si>
  <si>
    <t>13:01:0221002:230</t>
  </si>
  <si>
    <t>КАРПУШКИН ИВАН ПАРФИРЬЕВИЧ</t>
  </si>
  <si>
    <t>130101724347</t>
  </si>
  <si>
    <t>431857,Россия,Мордовия Респ,Ардатовский р-н,,Пиксяси с,Центральная ул,37,,</t>
  </si>
  <si>
    <t>13:01:0221002:419</t>
  </si>
  <si>
    <t>130101712084</t>
  </si>
  <si>
    <t>431857,Россия,Мордовия Респ,Ардатовский р-н,,Пиксяси с,Садовая ул,26,,</t>
  </si>
  <si>
    <t>13:01:0425005:76</t>
  </si>
  <si>
    <t>130101296797</t>
  </si>
  <si>
    <t>431877,Россия,Мордовия Респ,Ардатовский р-н,,Малое Игнатово д,Первомайская ул,15,,</t>
  </si>
  <si>
    <t>13:01:0221002:375</t>
  </si>
  <si>
    <t>САУШКИНА МАРИЯ МИХАЙЛОВНА</t>
  </si>
  <si>
    <t>130101708923</t>
  </si>
  <si>
    <t>431857,Россия,Мордовия Респ,Ардатовский р-н,,Пиксяси с,Центральная ул,7,,</t>
  </si>
  <si>
    <t>13:01:0221002:317</t>
  </si>
  <si>
    <t>ЯТАЙКИНА МАРИЯ АНДРЕЕВНА</t>
  </si>
  <si>
    <t>130101727877</t>
  </si>
  <si>
    <t>431857,Россия,Мордовия Респ,Ардатовский р-н,,Пиксяси с,Колхозная ул,7,,</t>
  </si>
  <si>
    <t>13:01:0221002:325</t>
  </si>
  <si>
    <t>130100883591</t>
  </si>
  <si>
    <t>431857,Россия,Мордовия Респ,Ардатовский р-н,,Пиксяси с,Молодежная ул,7,,</t>
  </si>
  <si>
    <t>13:01:0221002:353</t>
  </si>
  <si>
    <t>РЫБАКОВ АЛЕКСАНДР НИКОЛАЕВИЧ</t>
  </si>
  <si>
    <t>130100885101</t>
  </si>
  <si>
    <t>431857,Россия,Мордовия Респ,Ардатовский р-н,,Пиксяси с,Молодежная ул,11,,</t>
  </si>
  <si>
    <t>13:01:0221002:319</t>
  </si>
  <si>
    <t>КОЗЛОВ ИВАН ИВАНОВИЧ</t>
  </si>
  <si>
    <t>130100879588</t>
  </si>
  <si>
    <t>431857,Россия,Мордовия Респ,Ардатовский р-н,,Пиксяси с,Молодежная ул,13,,</t>
  </si>
  <si>
    <t>13:01:0227003:154</t>
  </si>
  <si>
    <t>СИМБИРЦЕВА АЛЕКСАНДРА СЕРГЕЕВНА</t>
  </si>
  <si>
    <t>130101328801</t>
  </si>
  <si>
    <t>431895,Россия,Мордовия Респ,Ардатовский р-н,,Смольково с,Центральная ул,47,,</t>
  </si>
  <si>
    <t>13:01:0229002:869</t>
  </si>
  <si>
    <t>130100417914</t>
  </si>
  <si>
    <t>431852,Россия,Мордовия Респ,Ардатовский р-н,,Чукалы с,Полевая ул,5,,</t>
  </si>
  <si>
    <t>13:01:0227002:292</t>
  </si>
  <si>
    <t>ПАВЕЛКИН ВИКТОР АЛЕКСАНДРОВИЧ</t>
  </si>
  <si>
    <t>130100462787</t>
  </si>
  <si>
    <t>431895,Россия,Мордовия Респ,Ардатовский р-н,,Турдаково с,Центральная ул,19,,</t>
  </si>
  <si>
    <t>13:01:0227002:218</t>
  </si>
  <si>
    <t>130101319035</t>
  </si>
  <si>
    <t>431895,Россия,Мордовия Респ,Ардатовский р-н,,Турдаково с,Молодежная ул,57,,</t>
  </si>
  <si>
    <t>13:01:0411004:278</t>
  </si>
  <si>
    <t>ЗЕМСКОВА МАТРЕНА НИКОЛАЕВНА</t>
  </si>
  <si>
    <t>130101254660</t>
  </si>
  <si>
    <t>431871,Россия,Мордовия Респ,Ардатовский р-н,,Большое Кузьмино с,Газовиков ул,24,,</t>
  </si>
  <si>
    <t>13:01:0218002:504</t>
  </si>
  <si>
    <t>КОЧЕВАТКИН АЛЕКСЕЙ МИХАЙЛОВИЧ</t>
  </si>
  <si>
    <t>130101877833</t>
  </si>
  <si>
    <t>431850,Россия,Мордовия Респ,Ардатовский р-н,,Низовка с,Заречная ул,62,,</t>
  </si>
  <si>
    <t>13:01:0218002:528</t>
  </si>
  <si>
    <t>ДМИТРИЕВА МАРИЯ СЕМЕНОВНА</t>
  </si>
  <si>
    <t>130101882015</t>
  </si>
  <si>
    <t>431850,Россия,Мордовия Респ,Ардатовский р-н,,Низовка с,Центральная ул,22,,</t>
  </si>
  <si>
    <t>13:01:0411004:217</t>
  </si>
  <si>
    <t>КОВАДИН ВИКТОР ПЕТРОВИЧ</t>
  </si>
  <si>
    <t>130101228998</t>
  </si>
  <si>
    <t>431871,Россия,Мордовия Респ,Ардатовский р-н,,Большое Кузьмино с,Зеленая ул,13,,</t>
  </si>
  <si>
    <t>13:01:0411004:235</t>
  </si>
  <si>
    <t>АРИНИН АЛЕКСАНДР СЕМЕНОВИЧ</t>
  </si>
  <si>
    <t>130101225468</t>
  </si>
  <si>
    <t>431871,Россия,Мордовия Респ,Ардатовский р-н,,Большое Кузьмино с,Зеленая ул,37,,</t>
  </si>
  <si>
    <t>13:01:0411004:203</t>
  </si>
  <si>
    <t>ЕЛАЧЕВА АНАСТАСИЯ АЛЕКСЕЕВНА</t>
  </si>
  <si>
    <t>130101222001</t>
  </si>
  <si>
    <t>431871,Россия,Мордовия Респ,Ардатовский р-н,,Большое Кузьмино с,Зеленая ул,67,,</t>
  </si>
  <si>
    <t>13:01:0218002:707</t>
  </si>
  <si>
    <t>ЕРМОЛАЕВ ГРИГОРИЙ ПЕТРОВИЧ</t>
  </si>
  <si>
    <t>130101937627</t>
  </si>
  <si>
    <t>431850,Россия,Мордовия Респ,Ардатовский р-н,,Низовка с,Центральная ул,117,,</t>
  </si>
  <si>
    <t>13:01:0314002:187</t>
  </si>
  <si>
    <t>РОМАНОВА АННА НИКОЛАЕВНА</t>
  </si>
  <si>
    <t>130102206179</t>
  </si>
  <si>
    <t>431867,Россия,Мордовия Респ,Ардатовский р-н,,Луньгинский Майдан с,1 Мая ул,51,,</t>
  </si>
  <si>
    <t>13:01:0411004:288</t>
  </si>
  <si>
    <t>ЗИМИН ВАСИЛИЙ ГРИГОРЬЕВИЧ</t>
  </si>
  <si>
    <t>130101225852</t>
  </si>
  <si>
    <t>431871,Россия,Мордовия Респ,Ардатовский р-н,,Большое Кузьмино с,Колхозная ул,17,,</t>
  </si>
  <si>
    <t>13:01:0218002:514</t>
  </si>
  <si>
    <t>ДУГУШКИНА ТАТЬЯНА НИКОЛАЕВНА</t>
  </si>
  <si>
    <t>130103294770</t>
  </si>
  <si>
    <t>431850,Россия,Мордовия Респ,Ардатовский р-н,,Низовка с,Луговая ул,5,,</t>
  </si>
  <si>
    <t>13:01:0202012:252</t>
  </si>
  <si>
    <t>ПАЗИН МИХАИЛ ВАСИЛЬЕВИЧ</t>
  </si>
  <si>
    <t>130103184908</t>
  </si>
  <si>
    <t>431891,РОССИЯ,Мордовия Респ,Ардатовский р-н,,Тургенево пгт,Лазаревка ул,19,,</t>
  </si>
  <si>
    <t>13:01:0218002:767</t>
  </si>
  <si>
    <t>КЛЕМЕНТЬЕВА РАИСА ИЛЬИНИЧНА</t>
  </si>
  <si>
    <t>130101953509</t>
  </si>
  <si>
    <t>431850,Россия,Мордовия Респ,Ардатовский р-н,,Низовка с,Школьная ул,11,,</t>
  </si>
  <si>
    <t>13:01:0218002:700</t>
  </si>
  <si>
    <t>ДЕМЕНТЬЕВА НИНА АЛЕКСАНДРОВНА</t>
  </si>
  <si>
    <t>130103294523</t>
  </si>
  <si>
    <t>431850,Россия,Мордовия Респ,Ардатовский р-н,,Низовка с,Луговая ул,38,,</t>
  </si>
  <si>
    <t>13:01:0218002:450</t>
  </si>
  <si>
    <t>ОРЛОВ АНДРЕЙ НИКОЛАЕМИЧ</t>
  </si>
  <si>
    <t>130100112687</t>
  </si>
  <si>
    <t>431850,Россия,Мордовия Респ,Ардатовский р-н,,Низовка с,Луговая ул,14,,</t>
  </si>
  <si>
    <t>13:01:0510002:90</t>
  </si>
  <si>
    <t>ЕЛИСЕЕВА ВАЛЕНТИНА АНАТОЛЬЕВНА</t>
  </si>
  <si>
    <t>130102119720</t>
  </si>
  <si>
    <t>431870,Россия,Мордовия Респ,Ардатовский р-н,,Красные Поляны с,Ленинская ул,2,,</t>
  </si>
  <si>
    <t>13:01:0223002:677</t>
  </si>
  <si>
    <t>ЕНОТОВ ВЛАДИМИР АНАТОЛЬЕВИЧ</t>
  </si>
  <si>
    <t>130100979631</t>
  </si>
  <si>
    <t>431896,Россия,Мордовия Респ,Ардатовский р-н,,Редкодубье с,Октябрьская ул,97,,</t>
  </si>
  <si>
    <t>13:01:0223002:936</t>
  </si>
  <si>
    <t>ТИШОНКОВ ГЕННАДИЙ НИКОЛАЕВИЧ</t>
  </si>
  <si>
    <t>130102615326</t>
  </si>
  <si>
    <t>431896,Россия,Мордовия Респ,Ардатовский р-н,,Редкодубье с,Ленинская ул,65,,</t>
  </si>
  <si>
    <t>13:01:0223002:655</t>
  </si>
  <si>
    <t>431896,Россия,Мордовия Респ,Ардатовский р-н,,Редкодубье с,Ленинская ул,73,,</t>
  </si>
  <si>
    <t>13:01:0223002:699</t>
  </si>
  <si>
    <t>КУЗИНА КЛАВДИЯ ФЕДОРОВНА</t>
  </si>
  <si>
    <t>130101959395</t>
  </si>
  <si>
    <t>431896,Россия,Мордовия Респ,Ардатовский р-н,,Редкодубье с,Ленинская ул,30,,</t>
  </si>
  <si>
    <t>13:01:0415002:246</t>
  </si>
  <si>
    <t>130101537523</t>
  </si>
  <si>
    <t>431879,Россия,Мордовия Респ,Ардатовский р-н,,Манадыши 1-е с,Романовка ул,3,,</t>
  </si>
  <si>
    <t>13:01:0415002:273</t>
  </si>
  <si>
    <t>СКОРНЯКОВ ПЕТР ИВАНОВИЧ</t>
  </si>
  <si>
    <t>130101530221</t>
  </si>
  <si>
    <t>431879,Россия,Мордовия Респ,Ардатовский р-н,,Манадыши 1-е с,Центральная ул,18,,</t>
  </si>
  <si>
    <t>13:01:0415002:153</t>
  </si>
  <si>
    <t>АЛТУШКИН АЛЕКСЕЙ АЛЕКСАНДРОВИЧ</t>
  </si>
  <si>
    <t>130101530479</t>
  </si>
  <si>
    <t>431879,Россия,Мордовия Респ,Ардатовский р-н,,Манадыши 1-е с,Центральная ул,14,,</t>
  </si>
  <si>
    <t>13:01:0223002:747</t>
  </si>
  <si>
    <t>НАУМОВ БОРИС ИВАНОВИЧ</t>
  </si>
  <si>
    <t>130100988795</t>
  </si>
  <si>
    <t>431896,Россия,Мордовия Респ,Ардатовский р-н,,Редкодубье с,Ленинская ул,53,,</t>
  </si>
  <si>
    <t>13:01:0223002:646</t>
  </si>
  <si>
    <t>ДОЯНОВА ТАИСИЯ ВАСИЛЬЕВНА</t>
  </si>
  <si>
    <t>130101150660</t>
  </si>
  <si>
    <t>431896,Россия,Мордовия Респ,Ардатовский р-н,,Редкодубье с,Ленинская ул,26,,</t>
  </si>
  <si>
    <t>13:01:0223002:915</t>
  </si>
  <si>
    <t>ДЫРОВА ТАТЬЯНА МАКСИМОВНА</t>
  </si>
  <si>
    <t>130103488649</t>
  </si>
  <si>
    <t>431896,Россия,Мордовия Респ,Ардатовский р-н,,Редкодубье с,Октябрьская ул,96,,</t>
  </si>
  <si>
    <t>13:01:0202013:145</t>
  </si>
  <si>
    <t>МУРЬЕВА АНАСТАСИЯ ИВАНОВНА</t>
  </si>
  <si>
    <t>130102231810</t>
  </si>
  <si>
    <t>431891,РОССИЯ,Мордовия Респ,Ардатовский р-н,,Тургенево пгт,Московская ул,2,,</t>
  </si>
  <si>
    <t>13:01:0415002:176</t>
  </si>
  <si>
    <t>ФЕДОТОВ НИКОЛАЙ ИГНАТЬЕВИЧ</t>
  </si>
  <si>
    <t>130101533293</t>
  </si>
  <si>
    <t>431879,Россия,Мордовия Респ,Ардатовский р-н,,Манадыши 1-е с,Центральная ул,11,,</t>
  </si>
  <si>
    <t>13:01:0415002:154</t>
  </si>
  <si>
    <t>МЕРКУЛОВА КЛАВДИЯ СЕМЕНОВНА</t>
  </si>
  <si>
    <t>130101515544</t>
  </si>
  <si>
    <t>431879,Россия,Мордовия Респ,Ардатовский р-н,,Манадыши 1-е с,Центральная ул,2,,</t>
  </si>
  <si>
    <t>13:01:0306002:306</t>
  </si>
  <si>
    <t>ГОЛОВ ИВАН ВАСИЛЬЕВИЧ</t>
  </si>
  <si>
    <t>130101590492</t>
  </si>
  <si>
    <t>431897,Россия,Мордовия Респ,Ардатовский р-н,,Большие Поляны с,Октябрьская ул,42,,</t>
  </si>
  <si>
    <t>13:01:0415002:211</t>
  </si>
  <si>
    <t>ЯГИНОВ НИКОЛАЙ ФЕДОРОВИЧ</t>
  </si>
  <si>
    <t>130101536713</t>
  </si>
  <si>
    <t>431879,Россия,Мордовия Респ,Ардатовский р-н,,Манадыши 1-е с,Центральная ул,102,,</t>
  </si>
  <si>
    <t>13:01:0415002:208</t>
  </si>
  <si>
    <t>130101538196</t>
  </si>
  <si>
    <t>431789,Россия,Мордовия Респ,Ардатовский р-н,,Манадыши 1-е с,Мордовская ул,6,,</t>
  </si>
  <si>
    <t>13:01:0204002:1065</t>
  </si>
  <si>
    <t>КИТАЙКИНА ОЛЬГА ИВАНОВНА</t>
  </si>
  <si>
    <t>130101742480</t>
  </si>
  <si>
    <t>431869,Россия,Мордовия Респ,Ардатовский р-н,,Баево с,Заовражная ул,4,,</t>
  </si>
  <si>
    <t>13:01:0202006:118</t>
  </si>
  <si>
    <t>431890, , Мордовия Респ, Ардатовский р-н, , пгт Тургенево, Новая Линия ул, 4, ,</t>
  </si>
  <si>
    <t>13:01:0202016:258</t>
  </si>
  <si>
    <t>МАНОШИН ВИКТОР ИВАНОВИЧ</t>
  </si>
  <si>
    <t>130103316840</t>
  </si>
  <si>
    <t>431891,РОССИЯ,Мордовия Респ,Ардатовский р-н,,Тургенево пгт,Южная ул,6,,</t>
  </si>
  <si>
    <t>13:01:0316003:269</t>
  </si>
  <si>
    <t>СТЕНЧИНА ЕВДОКИЯ КИРИЛЛОВНА</t>
  </si>
  <si>
    <t>130101524066</t>
  </si>
  <si>
    <t>431865,Россия,Мордовия Респ,Ардатовский р-н,,Суродеевка д,Заречная ул,13,,</t>
  </si>
  <si>
    <t>13:01:0316003:270</t>
  </si>
  <si>
    <t>СЛАНИНА ОЛЬГА ПЕТРОВНА</t>
  </si>
  <si>
    <t>130101508402</t>
  </si>
  <si>
    <t>431865,Россия,Мордовия Респ,Ардатовский р-н,,Суродеевка д,Заречная ул,18,,</t>
  </si>
  <si>
    <t>13:01:0219002:588</t>
  </si>
  <si>
    <t>ЖИДКОВ ПЕТР ПАВЛОВИЧ</t>
  </si>
  <si>
    <t>130101144321</t>
  </si>
  <si>
    <t>431870,Россия,Мордовия Респ,Ардатовский р-н,,Октябрьский п,Красноармейская ул,6,,</t>
  </si>
  <si>
    <t>13:01:0313002:424</t>
  </si>
  <si>
    <t>МАКОЛОВА МАРИЯ АНДРЕЕВНА</t>
  </si>
  <si>
    <t>130103324626</t>
  </si>
  <si>
    <t>431866,Россия,Мордовия Респ,Ардатовский р-н,,Луньга с,Центральная ул,1,,</t>
  </si>
  <si>
    <t>13:01:0219002:465</t>
  </si>
  <si>
    <t>ДУДОЧКИН МИХАИЛ НИКОЛАЕВИЧ</t>
  </si>
  <si>
    <t>130101904195</t>
  </si>
  <si>
    <t>431870,Россия,Мордовия Респ,Ардатовский р-н,,Октябрьский п,Придорожная ул,3,,</t>
  </si>
  <si>
    <t>13:01:0305002:241</t>
  </si>
  <si>
    <t>ЕРОШИНА АЛЕКСАНДРА СЕРГЕЕВНА</t>
  </si>
  <si>
    <t>130101442825</t>
  </si>
  <si>
    <t>431856,Россия,Мордовия Респ,Ардатовский р-н,,Безводное с,Центральная ул,28,,</t>
  </si>
  <si>
    <t>13:01:0313002:308</t>
  </si>
  <si>
    <t>ДЯБКИН ГЕННАДИЙ НИКОЛАЕВИЧ</t>
  </si>
  <si>
    <t>130101650102</t>
  </si>
  <si>
    <t>431866,Россия,Мордовия Респ,Ардатовский р-н,,Луньга с,Школьная ул,8,,</t>
  </si>
  <si>
    <t>13:01:0426002:316</t>
  </si>
  <si>
    <t>МИШАНОВА ТАТЬЯНА НИКОЛАЕВНА</t>
  </si>
  <si>
    <t>130101426301</t>
  </si>
  <si>
    <t>431872,Россия,Мордовия Респ,Ардатовский р-н,,Старое Ардатово с,Ленинская ул,90,,</t>
  </si>
  <si>
    <t>13:01:0424003:40</t>
  </si>
  <si>
    <t>ИГОШИН ВАЛЕРИЙ ВИКТОРОВИЧ</t>
  </si>
  <si>
    <t>130100950350</t>
  </si>
  <si>
    <t>431874,Россия,Мордовия Респ,Ардатовский р-н,,Ульяновка д,Заречная ул,24,,</t>
  </si>
  <si>
    <t>13:01:0424003:49</t>
  </si>
  <si>
    <t>ИОНОВА АЛЕКСАНДРА ИВАНОВНА</t>
  </si>
  <si>
    <t>130100953560</t>
  </si>
  <si>
    <t>431874,Россия,Мордовия Респ,Ардатовский р-н,,Ульяновка д,Заречная ул,42,,</t>
  </si>
  <si>
    <t>13:01:0424006:52</t>
  </si>
  <si>
    <t>ФИРСОВА ЕЛИЗАВЕТА ВЛАДИМИРОВНА</t>
  </si>
  <si>
    <t>130100952118</t>
  </si>
  <si>
    <t>431874,Россия,Мордовия Респ,Ардатовский р-н,,Неусыпаевка д,Зеленая ул,13,,</t>
  </si>
  <si>
    <t>13:01:0424003:47</t>
  </si>
  <si>
    <t>КАЧАМИН АЛЕКСАНДР ДАНИЛОВИЧ</t>
  </si>
  <si>
    <t>130100953312</t>
  </si>
  <si>
    <t>431874,Россия,Мордовия Респ,Ардатовский р-н,,Ульяновка д,Заречная ул,4,,</t>
  </si>
  <si>
    <t>13:01:0424006:56</t>
  </si>
  <si>
    <t>130100954203</t>
  </si>
  <si>
    <t>431874,Россия,Мордовия Респ,Ардатовский р-н,,Неусыпаевка д,Зеленая ул,14,,</t>
  </si>
  <si>
    <t>13:01:0305002:245</t>
  </si>
  <si>
    <t>ДЕМЕНТЬЕВ АЛЕКСАНДР АНАТОЛЬЕВИЧ</t>
  </si>
  <si>
    <t>130101140091</t>
  </si>
  <si>
    <t>431856,Россия,Мордовия Респ,Ардатовский р-н,,Безводное с,Школьная ул,18,,</t>
  </si>
  <si>
    <t>13:01:0313002:436</t>
  </si>
  <si>
    <t>МАКОЛОВА АННА СТЕПАНОВНА</t>
  </si>
  <si>
    <t>130102377872</t>
  </si>
  <si>
    <t>431866,Россия,Мордовия Респ,Ардатовский р-н,,Луньга с,Ленина ул,58,,</t>
  </si>
  <si>
    <t>13:01:0313002:444</t>
  </si>
  <si>
    <t>МАРТЫНОВА АННА СЕМЕНОВНА</t>
  </si>
  <si>
    <t>130103324707</t>
  </si>
  <si>
    <t>431866,Россия,Мордовия Респ,Ардатовский р-н,,Луньга с,Садовая ул,7,,</t>
  </si>
  <si>
    <t>13:01:0426002:408</t>
  </si>
  <si>
    <t>МИГАНОВ ПЕТР АЛЕКСАНДРОВИЧ</t>
  </si>
  <si>
    <t>130101398076</t>
  </si>
  <si>
    <t>431872,Россия,Мордовия Респ,Ардатовский р-н,,Старое Ардатово с,Ленинская ул,77,,</t>
  </si>
  <si>
    <t>13:01:0428002:514</t>
  </si>
  <si>
    <t>УРЯДНОВА МАРИЯ ФИЛИППОВНА</t>
  </si>
  <si>
    <t>130101551253</t>
  </si>
  <si>
    <t>431873,Россия,Мордовия Респ,Ардатовский р-н,,Урусово с,Новая Линия ул,9,,</t>
  </si>
  <si>
    <t>13:01:0428002:636</t>
  </si>
  <si>
    <t>ПОТЕШКИНА НИНА НИКОЛАЕВНА</t>
  </si>
  <si>
    <t>130101557103</t>
  </si>
  <si>
    <t>431873,Россия,Мордовия Респ,Ардатовский р-н,,Урусово с,Ленина ул,50,,</t>
  </si>
  <si>
    <t>13:01:0428002:578</t>
  </si>
  <si>
    <t>ЛУКИНА АННА ЕГОРОВНА</t>
  </si>
  <si>
    <t>130101550443</t>
  </si>
  <si>
    <t>431873,Россия,Мордовия Респ,Ардатовский р-н,,Урусово с,Горького ул,88,,</t>
  </si>
  <si>
    <t>13:01:0313002:455</t>
  </si>
  <si>
    <t>МАКОЛОВА АНАСТАСИЯ НИКОЛАЕВНА</t>
  </si>
  <si>
    <t>130103324489</t>
  </si>
  <si>
    <t>431866,Россия,Мордовия Респ,Ардатовский р-н,,Луньга с,Школьная ул,1,,</t>
  </si>
  <si>
    <t>13:01:0313002:423</t>
  </si>
  <si>
    <t>МИЛАЕВА МАРИЯ ДМИТРИЕВНА</t>
  </si>
  <si>
    <t>130102185835</t>
  </si>
  <si>
    <t>431866,Россия,Мордовия Респ,Ардатовский р-н,,Луньга с,Садовая ул,31,,</t>
  </si>
  <si>
    <t>13:01:0424002:123</t>
  </si>
  <si>
    <t>431874,Россия,Мордовия Респ,Ардатовский р-н,,Силино с,Луговая ул,5,,</t>
  </si>
  <si>
    <t>13:01:0424002:133</t>
  </si>
  <si>
    <t>130100958920</t>
  </si>
  <si>
    <t>431874,Россия,Мордовия Респ,Ардатовский р-н,,Силино с,Луговая ул,23,,</t>
  </si>
  <si>
    <t>13:01:0424003:62</t>
  </si>
  <si>
    <t>КУБАЛОВА ЛИДИЯ ИВАНОВНА</t>
  </si>
  <si>
    <t>130100953707</t>
  </si>
  <si>
    <t>431874,Россия,Мордовия Респ,Ардатовский р-н,,Ульяновка д,Заречная ул,26,,</t>
  </si>
  <si>
    <t>13:06:0304002:239</t>
  </si>
  <si>
    <t>РЫЖОВА ВЕРА ТРОФИМОВНА</t>
  </si>
  <si>
    <t>130601595989</t>
  </si>
  <si>
    <t>431775,Россия,Мордовия Респ,Дубенский р-н,,Турдаково с,Калинина ул,11,,</t>
  </si>
  <si>
    <t>13:22:0204001:1329</t>
  </si>
  <si>
    <t>ХАКИМОВА ТАТЬЯНА ГРИГОРЬЕВНА</t>
  </si>
  <si>
    <t>132203571421</t>
  </si>
  <si>
    <t>431705,РОССИЯ,Мордовия Респ,Чамзинский р-н,,Большое Маресево с,Гагарина ул,20,,</t>
  </si>
  <si>
    <t>13:01:0221002:246</t>
  </si>
  <si>
    <t>130101721917</t>
  </si>
  <si>
    <t>431857,РОССИЯ,Мордовия Респ,Ардатовский р-н,,Пиксяси с,Садовая ул,30,,</t>
  </si>
  <si>
    <t>13:22:0213001:972</t>
  </si>
  <si>
    <t>431711,Россия,Мордовия Респ,Чамзинский р-н,,Сабур-Мачкасы с,Красная Поляна ул,49,,</t>
  </si>
  <si>
    <t>13:01:0428002:483</t>
  </si>
  <si>
    <t>ГУСЕВА АГАФЬЯ АНДРЕЕВНА</t>
  </si>
  <si>
    <t>130101557287</t>
  </si>
  <si>
    <t>431873,РОССИЯ,Мордовия Респ,Ардатовский р-н,,Урусово с,Горького ул,23,,</t>
  </si>
  <si>
    <t>13:06:0410001:525</t>
  </si>
  <si>
    <t>МАРКЕЛЫЧЕВА АННА ВАСИЛЬЕВНА</t>
  </si>
  <si>
    <t>130600806901</t>
  </si>
  <si>
    <t>431783,РОССИЯ,Мордовия Респ,Дубенский р-н,,Николаевка с,Большая ул,99,,</t>
  </si>
  <si>
    <t>13:03:0218004:653</t>
  </si>
  <si>
    <t>ФЕДОТОВА ЕЛИЗАВЕТА ТРОФИМОВНА</t>
  </si>
  <si>
    <t>130301254579</t>
  </si>
  <si>
    <t>431821,Россия,Мордовия Респ,Атяшевский р-н,,Сабанчеево с,Ленина ул,13,,</t>
  </si>
  <si>
    <t>13:01:0411002:337</t>
  </si>
  <si>
    <t>130102521290</t>
  </si>
  <si>
    <t>431871,Россия,Мордовия Респ,Ардатовский р-н,,Куракино с,Центральная ул,77,,</t>
  </si>
  <si>
    <t>13:04:0310001:821</t>
  </si>
  <si>
    <t>ЛЯМЗИН АЛЕКСЕЙ МАТВЕЕВИЧ</t>
  </si>
  <si>
    <t>130401530127</t>
  </si>
  <si>
    <t>431740,Россия,Мордовия Респ,Большеберезниковский р-н,,Русские Найманы с,Заречная ул,9,,</t>
  </si>
  <si>
    <t>13:01:0218002:604</t>
  </si>
  <si>
    <t>130102570210</t>
  </si>
  <si>
    <t>,РОССИЯ,Мордовия Респ,Ардатовский р-н,,Низовка с,Луговая ул,30,,</t>
  </si>
  <si>
    <t>13:04:0310001:591</t>
  </si>
  <si>
    <t>ПЕШЕВА ОЛЬГА ВАСИЛЬЕВНА</t>
  </si>
  <si>
    <t>130401185544</t>
  </si>
  <si>
    <t>431740,Россия,Мордовия Респ,Большеберезниковский р-н,,Русские Найманы с,Центральная ул,39,,</t>
  </si>
  <si>
    <t>13:04:0312001:634</t>
  </si>
  <si>
    <t>СИМДЯНКИНА РАИСА ЯКОВЛЕВНА</t>
  </si>
  <si>
    <t>130400696507</t>
  </si>
  <si>
    <t>431758,Россия,Мордовия Респ,Большеберезниковский р-н,,Старые Найманы с,Николаева ул,118,,</t>
  </si>
  <si>
    <t>13:22:0213001:1043</t>
  </si>
  <si>
    <t>431711, , Мордовия Респ, Чамзинский р-н, , с Сабур-Мачкасы, Красная Поляна ул, 20, ,</t>
  </si>
  <si>
    <t>13:04:0310001:791</t>
  </si>
  <si>
    <t>ТРЕНИНА ЕВДОКИЯ ДМИТРИЕВНА</t>
  </si>
  <si>
    <t>130401259073</t>
  </si>
  <si>
    <t>431740,Россия,Мордовия Респ,Большеберезниковский р-н,,Русские Найманы с,Ленина ул,70,,</t>
  </si>
  <si>
    <t>СЕРГЕЕВ ВИКТОР НИКОЛАЕВИЧ</t>
  </si>
  <si>
    <t>132201766753</t>
  </si>
  <si>
    <t>13:03:0202004:1436</t>
  </si>
  <si>
    <t>ПОНЕТАЙКИНА РАИСА ВАСИЛЬЕВНА</t>
  </si>
  <si>
    <t>130302262156</t>
  </si>
  <si>
    <t>431823,Россия,Мордовия Респ,Атяшевский р-н,,Алово с,25 лет Октября ул,44,,</t>
  </si>
  <si>
    <t>13:03:0202004:1737</t>
  </si>
  <si>
    <t>БАРСУКОВ ИВАН ЮРЬЕВИЧ</t>
  </si>
  <si>
    <t>130300250363</t>
  </si>
  <si>
    <t>431823,Россия,Мордовия Респ,Атяшевский р-н,,Алово с,Набережная ул,19,,2</t>
  </si>
  <si>
    <t>13:03:0202004:963</t>
  </si>
  <si>
    <t>431823,Россия,Мордовия Респ,Атяшевский р-н,,Алово с,Набережная ул,6,,</t>
  </si>
  <si>
    <t>13:06:0205001:277</t>
  </si>
  <si>
    <t>МАРТЫНОВА ЕКАТЕРИНА ЕВДОКИМОВНА</t>
  </si>
  <si>
    <t>130600808200</t>
  </si>
  <si>
    <t>431786,Россия,Мордовия Респ,Дубенский р-н,,Кайбичево с,Новая ул,16,,</t>
  </si>
  <si>
    <t>13:03:0413005:584</t>
  </si>
  <si>
    <t>БОКЛАЧЕВА ЕВДОКИЯ ИВАНОВНА</t>
  </si>
  <si>
    <t>130301200968</t>
  </si>
  <si>
    <t>431817,Россия,Мордовия Респ,Атяшевский р-н,,Лобаски с,Ленина ул,4,,</t>
  </si>
  <si>
    <t>13:03:0202004:1720</t>
  </si>
  <si>
    <t>УСТИМОВ ФЕДОР ИВАНОВИЧ</t>
  </si>
  <si>
    <t>130300284210</t>
  </si>
  <si>
    <t>431823,Россия,Мордовия Респ,Атяшевский р-н,,Алово с,Советская ул,205,,1</t>
  </si>
  <si>
    <t>13:06:0205001:291</t>
  </si>
  <si>
    <t>АЛЕКСЕЕВА МАРИЯ АНДРЕЕВНА</t>
  </si>
  <si>
    <t>130600650115</t>
  </si>
  <si>
    <t>431786,Россия,Мордовия Респ,Дубенский р-н,,Кайбичево с,Ленина ул,17,,</t>
  </si>
  <si>
    <t>13:06:0403001:561</t>
  </si>
  <si>
    <t>р-н Дубенский, с Енгалычево, ул Пальцовка, д 40</t>
  </si>
  <si>
    <t>НЕВМАТУЛИНА ЛЮДМИЛА АЛЕКСАНДРОВНА</t>
  </si>
  <si>
    <t>132608831981</t>
  </si>
  <si>
    <t>13:04:0415001:430</t>
  </si>
  <si>
    <t>ХРАМОВА ВЕРА АНДРЕЕВНА</t>
  </si>
  <si>
    <t>130401184413</t>
  </si>
  <si>
    <t>431745,Россия,Мордовия Респ,Большеберезниковский р-н,,Черная Промза с,Центральная ул,85,,</t>
  </si>
  <si>
    <t>13:01:0218002:746</t>
  </si>
  <si>
    <t>КЛЕМЕНТЬЕВА ЗОЯ ИВАНОВНА</t>
  </si>
  <si>
    <t>130101953820</t>
  </si>
  <si>
    <t>431850,Россия,Мордовия Респ,Ардатовский р-н,,Низовка с,Заречная ул,58,,</t>
  </si>
  <si>
    <t>13:01:0218002:532</t>
  </si>
  <si>
    <t>130101877128</t>
  </si>
  <si>
    <t>431850,Россия,Мордовия Респ,Ардатовский р-н,,Низовка с,Центральная ул,74,,</t>
  </si>
  <si>
    <t>13:04:0415001:406</t>
  </si>
  <si>
    <t>ГОРДЕЙКИН ВЛАДИМИР АЛЕКСЕЕВИЧ</t>
  </si>
  <si>
    <t>130401150950</t>
  </si>
  <si>
    <t>431745,Россия,Мордовия Респ,Большеберезниковский р-н,,Черная Промза с,Центральная ул,102,,</t>
  </si>
  <si>
    <t>13:01:0218002:688</t>
  </si>
  <si>
    <t>КЛЕМЕНТЬЕВ НИКОЛАЙ ВАСИЛЬЕВИЧ</t>
  </si>
  <si>
    <t>130100109941</t>
  </si>
  <si>
    <t>431850,Россия,Мордовия Респ,Ардатовский р-н,,Низовка с,Заречная ул,30,,</t>
  </si>
  <si>
    <t>13:01:0307002:666</t>
  </si>
  <si>
    <t>БЕГОВАТОВ АЛЕКСАНДР ВАСИЛЬЕВИЧ</t>
  </si>
  <si>
    <t>130100181049</t>
  </si>
  <si>
    <t>р-н Ардатовский, с Каласево, ул Новая, д 130</t>
  </si>
  <si>
    <t>13:06:0304003:242</t>
  </si>
  <si>
    <t>БАТЯЙКИНА ТАТЬЯНА СЕМЕНОВНА</t>
  </si>
  <si>
    <t>130601616149</t>
  </si>
  <si>
    <t>431775,Россия,Мордовия Респ,Дубенский р-н,,Сайнино с,Красная площадь ул,13,,</t>
  </si>
  <si>
    <t>13:06:0304003:223</t>
  </si>
  <si>
    <t>РАДАЕВ НИКОЛАЙ ИГНАТЬЕВИЧ</t>
  </si>
  <si>
    <t>130601615402</t>
  </si>
  <si>
    <t>431775,Россия,Мордовия Респ,Дубенский р-н,,Сайнино с,Комсомольская ул,1,,</t>
  </si>
  <si>
    <t>13:01:0307002:482</t>
  </si>
  <si>
    <t>130100452281</t>
  </si>
  <si>
    <t>431864,Россия,Мордовия Респ,Ардатовский р-н,,Каласево с,Новая ул,55,,</t>
  </si>
  <si>
    <t>13:04:0113001:964</t>
  </si>
  <si>
    <t>КУРДЮШКИН ИВАН АРХИПОВИЧ</t>
  </si>
  <si>
    <t>130400854048</t>
  </si>
  <si>
    <t>431730,Россия,Мордовия Респ,Большеберезниковский р-н,,Судосево с,Школьная ул,18,,</t>
  </si>
  <si>
    <t>13:04:0113001:917</t>
  </si>
  <si>
    <t>КУМАНЬКИН ФЕДОР СТЕПАНОВИЧ</t>
  </si>
  <si>
    <t>130400853238</t>
  </si>
  <si>
    <t>431730,Россия,Мордовия Респ,Большеберезниковский р-н,,Судосево с,Школьная ул,45,,</t>
  </si>
  <si>
    <t>13:01:0221002:332</t>
  </si>
  <si>
    <t>ЗЕВАКИН АНДРЕЙ НИКИТОВИЧ</t>
  </si>
  <si>
    <t>130101728045</t>
  </si>
  <si>
    <t>431857,Россия,Мордовия Респ,Ардатовский р-н,,Пиксяси с,Центральная ул,109,,</t>
  </si>
  <si>
    <t>13:01:0221002:379</t>
  </si>
  <si>
    <t>ПАЛЬКИНА ЗИНАИДА ФЕДОРОВНА</t>
  </si>
  <si>
    <t>130101715430</t>
  </si>
  <si>
    <t>431857,Россия,Мордовия Респ,Ардатовский р-н,,Пиксяси с,Центральная ул,84,,</t>
  </si>
  <si>
    <t>13:01:0221002:374</t>
  </si>
  <si>
    <t>ПУШКИН НИКОЛАЙ ПАВЛОВИЧ</t>
  </si>
  <si>
    <t>130100891440</t>
  </si>
  <si>
    <t>431857,Россия,Мордовия Респ,Ардатовский р-н,,Пиксяси с,Центральная ул,58,,</t>
  </si>
  <si>
    <t>13:01:0221002:406</t>
  </si>
  <si>
    <t>ГЛУХОВА МАРИЯ ГРИГОРЬЕВНА</t>
  </si>
  <si>
    <t>130101725157</t>
  </si>
  <si>
    <t>431857,Россия,Мордовия Респ,Ардатовский р-н,,Пиксяси с,Центральная ул,73,,</t>
  </si>
  <si>
    <t>13:04:0113001:894</t>
  </si>
  <si>
    <t>ГРИШИНА ПРАСКОВЬЯ МИХАЙЛОВНА</t>
  </si>
  <si>
    <t>130400845452</t>
  </si>
  <si>
    <t>431730,Россия,Мордовия Респ,Большеберезниковский р-н,,Судосево с,Саранская ул,53,,</t>
  </si>
  <si>
    <t>13:01:0221002:218</t>
  </si>
  <si>
    <t>ШИРОКИН СЕМЕН ФЕДОРОВИЧ</t>
  </si>
  <si>
    <t>130101717766</t>
  </si>
  <si>
    <t>431857,Россия,Мордовия Респ,Ардатовский р-н,,Пиксяси с,Колхозная ул,4,,</t>
  </si>
  <si>
    <t>13:01:0221002:400</t>
  </si>
  <si>
    <t>ШИРОКИНА ЕВДОКИЯ ИВАНОВНА</t>
  </si>
  <si>
    <t>130101725615</t>
  </si>
  <si>
    <t>431857,Россия,Мордовия Респ,Ардатовский р-н,,Пиксяси с,Центральная ул,43,,</t>
  </si>
  <si>
    <t>13:06:0304002:292</t>
  </si>
  <si>
    <t>БРОВЦЕВА ТАМАРА СЕМЕНОВНА</t>
  </si>
  <si>
    <t>130614366390</t>
  </si>
  <si>
    <t>431775,Россия,Мордовия Респ,Дубенский р-н,,Турдаково с,Куйбышева ул,11,,</t>
  </si>
  <si>
    <t>13:04:0106001:895</t>
  </si>
  <si>
    <t>130400460100</t>
  </si>
  <si>
    <t>431735,Россия,Мордовия Респ,Большеберезниковский р-н,,Марьяновка с,Первомайская ул,90,,</t>
  </si>
  <si>
    <t>13:04:0209001:476</t>
  </si>
  <si>
    <t>ШИПОВА АГАФЬЯ ЯКОВЛЕВНА</t>
  </si>
  <si>
    <t>130400749950</t>
  </si>
  <si>
    <t>431756,Россия,Мордовия Респ,Большеберезниковский р-н,,Починки с,Ленинская ул,68,,</t>
  </si>
  <si>
    <t>13:04:0209001:427</t>
  </si>
  <si>
    <t>ЗИМИНА НИНА ЯКОВЛЕВНА</t>
  </si>
  <si>
    <t>130400754205</t>
  </si>
  <si>
    <t>431756,Россия,Мордовия Респ,Большеберезниковский р-н,,Починки с,Октябрьская ул,58,,</t>
  </si>
  <si>
    <t>13:04:0205001:808</t>
  </si>
  <si>
    <t>ВОЛКОВА АЛЕКСАНДРА СТЕПАНОВНА</t>
  </si>
  <si>
    <t>130401246532</t>
  </si>
  <si>
    <t>431757,Россия,Мордовия Респ,Большеберезниковский р-н,,Косогоры с,Ленина ул,99,,</t>
  </si>
  <si>
    <t>13:04:0205001:790</t>
  </si>
  <si>
    <t>ЗУБКОВА ТАТЬЯНА ИВАНОВНА</t>
  </si>
  <si>
    <t>130400639474</t>
  </si>
  <si>
    <t>431757,Россия,Мордовия Респ,Большеберезниковский р-н,,Косогоры с,Ленина ул,140,,</t>
  </si>
  <si>
    <t>ПУГАЧЕВА МАРИЯ ФЕДОРОВНА</t>
  </si>
  <si>
    <t>13:04:0209001:458</t>
  </si>
  <si>
    <t>ГУБАНИЩЕВА НАДЕЖДА ПЕТРОВНА</t>
  </si>
  <si>
    <t>130400746420</t>
  </si>
  <si>
    <t>431756,Россия,Мордовия Респ,Большеберезниковский р-н,,Починки с,Октябрьская ул,42,,</t>
  </si>
  <si>
    <t>13:04:0106001:842</t>
  </si>
  <si>
    <t>ВАГИНА ЕВДОКИЯ ВАСИЛЬЕВНА</t>
  </si>
  <si>
    <t>130400564998</t>
  </si>
  <si>
    <t>431735,Россия,Мордовия Респ,Большеберезниковский р-н,,Марьяновка с,Первомайская ул,8,,</t>
  </si>
  <si>
    <t>13:06:0403001:531</t>
  </si>
  <si>
    <t>ДЕМКИНА НИНА КУЗЬМИНИЧНА</t>
  </si>
  <si>
    <t>132704001782</t>
  </si>
  <si>
    <t>13-13-01/026/2007-012</t>
  </si>
  <si>
    <t>431784,РОССИЯ,Мордовия Респ,Дубенский р-н,,Енгалычево с,Октябрьская ул,38,,</t>
  </si>
  <si>
    <t>13:22:0000000:122</t>
  </si>
  <si>
    <t>13:22:151/2003:398</t>
  </si>
  <si>
    <t>Зимовник на 150 пчел семей с подсобными помещениями</t>
  </si>
  <si>
    <t>431700,РОССИЯ,Мордовия Респ,,,Чамзинка рп,ул.БЕЗ НАЗВАНИЯ,,,</t>
  </si>
  <si>
    <t>13:06:0107003:239</t>
  </si>
  <si>
    <t>СЕРОВ АЛЕКСАНДР КУЗЬМИЧ</t>
  </si>
  <si>
    <t>130600544822</t>
  </si>
  <si>
    <t>13:6:545:0:1119:11:0:0</t>
  </si>
  <si>
    <t>431787,Россия,Мордовия Респ,Дубенский р-н,,Ольховка п,Новая ул,11,,</t>
  </si>
  <si>
    <t>13:06:0107003:231</t>
  </si>
  <si>
    <t>13:6:545:0:629:7:0:0</t>
  </si>
  <si>
    <t>431787,РОССИЯ,Мордовия Респ,Дубенский р-н,,Ольховка п,Луговая ул,7,,1</t>
  </si>
  <si>
    <t>13:22:0308002:458</t>
  </si>
  <si>
    <t>Каткова Татьяна Ивановна</t>
  </si>
  <si>
    <t>132700763878</t>
  </si>
  <si>
    <t>13:22:773:0:1119:0:0:0</t>
  </si>
  <si>
    <t>431700,РОССИЯ,Мордовия Респ,Чамзинский р-н,,Новоселки с,,,,</t>
  </si>
  <si>
    <t>13:04:0310001:641</t>
  </si>
  <si>
    <t>13-13-06/002/2008-030</t>
  </si>
  <si>
    <t>,РОССИЯ,Мордовия Респ,Большеберезниковский р-н,,Русские Найманы с,Центральная ул,31,,</t>
  </si>
  <si>
    <t>13:01:0420003:78</t>
  </si>
  <si>
    <t>ПАСЮНИНА МАРИЯ ВАСИЛЬЕВНА</t>
  </si>
  <si>
    <t>130101982958</t>
  </si>
  <si>
    <t>431875,Россия,Мордовия Респ,Ардатовский р-н,,Олевка с,Центральная ул,12,,</t>
  </si>
  <si>
    <t>13:01:0420003:102</t>
  </si>
  <si>
    <t>130101977429</t>
  </si>
  <si>
    <t>431875,Россия,Мордовия Респ,Ардатовский р-н,,Олевка с,Центральная ул,11,,</t>
  </si>
  <si>
    <t>13:04:0101001:4869</t>
  </si>
  <si>
    <t>НИКОНОВ АЛЕКСАНДР НИКОЛАЕВИЧ</t>
  </si>
  <si>
    <t>130400139070</t>
  </si>
  <si>
    <t>431751,Россия,Мордовия Респ,Большеберезниковский р-н,,Большие Березники с,Лесная ул,25,,</t>
  </si>
  <si>
    <t>13:04:0101001:6123</t>
  </si>
  <si>
    <t>ИЛЮТКИНА ФЕДОСЬЯ ИВАНОВНА</t>
  </si>
  <si>
    <t>130401130104</t>
  </si>
  <si>
    <t>431751,Россия,Мордовия Респ,Большеберезниковский р-н,,Большие Березники с,Кооперативная ул,55,,8</t>
  </si>
  <si>
    <t>13:04:0101001:4355</t>
  </si>
  <si>
    <t>БОГДАНОВА ВЕРА ИВАНОВНА</t>
  </si>
  <si>
    <t>130401231060</t>
  </si>
  <si>
    <t>431751,Россия,Мордовия Респ,Большеберезниковский р-н,,Большие Березники с,Луначарского ул,17,,</t>
  </si>
  <si>
    <t>13:04:0101001:6316</t>
  </si>
  <si>
    <t>431751,Россия,Мордовия Респ,Большеберезниковский р-н,,Большие Березники с,М.Горького ул,97,,22</t>
  </si>
  <si>
    <t>13:01:0212002:599</t>
  </si>
  <si>
    <t>ИВЛЕВ ПАВЕЛ ЯКОВЛЕВИЧ</t>
  </si>
  <si>
    <t>130103340829</t>
  </si>
  <si>
    <t>431851,Россия,Мордовия Респ,Ардатовский р-н,,Кученяево с,Володарского ул,177,,</t>
  </si>
  <si>
    <t>13:01:0212002:546</t>
  </si>
  <si>
    <t>ВОЛКОВА ТАТЬЯНА АЛЕКСАНДРОВНА</t>
  </si>
  <si>
    <t>130103360409</t>
  </si>
  <si>
    <t>431851,Россия,Мордовия Респ,Ардатовский р-н,,Кученяево с,Полевая ул,26,,</t>
  </si>
  <si>
    <t>13:01:0212002:754</t>
  </si>
  <si>
    <t>ДЕМЕНТЬЕВА АЛЕКСАНДРА МИХАЙЛОВНА</t>
  </si>
  <si>
    <t>130140958300</t>
  </si>
  <si>
    <t>431851,Россия,Мордовия Респ,Ардатовский р-н,,Кученяево с,Володарского ул,26,,</t>
  </si>
  <si>
    <t>13:01:0202010:99</t>
  </si>
  <si>
    <t>ПУРЕСЬКИНА АННА ПЕТРОВНА</t>
  </si>
  <si>
    <t>130102906460</t>
  </si>
  <si>
    <t>431891,Россия,Мордовия Респ,Ардатовский р-н,,Тургенево рп,Полевая ул,22,,</t>
  </si>
  <si>
    <t>13:04:0101001:3886</t>
  </si>
  <si>
    <t>431751,Россия,Мордовия Респ,Большеберезниковский р-н,,Большие Березники с,Почтовая ул,46,,</t>
  </si>
  <si>
    <t>13:01:0223002:827</t>
  </si>
  <si>
    <t>ПИНЯЙКИНА ТАТЬЯНА ИВАНОВНА</t>
  </si>
  <si>
    <t>130100434532</t>
  </si>
  <si>
    <t>431896,Россия,Мордовия Респ,Ардатовский р-н,,Редкодубье с,Октябрьская ул,49,,</t>
  </si>
  <si>
    <t>13:01:0219002:787</t>
  </si>
  <si>
    <t>КАЛЬСКОВ ИВАН ИВАНОВИЧ</t>
  </si>
  <si>
    <t>130102786709</t>
  </si>
  <si>
    <t>431870,Россия,Мордовия Респ,Ардатовский р-н,,Октябрьский п,Придорожная ул,32,,1</t>
  </si>
  <si>
    <t>13:01:0219002:891</t>
  </si>
  <si>
    <t>БАДАХ ВАЛЕРИЙ АРСЕНТЬЕВИЧ</t>
  </si>
  <si>
    <t>130102629600</t>
  </si>
  <si>
    <t>431870,Россия,Мордовия Респ,Ардатовский р-н,,Октябрьский п,Придорожная ул,22,,2</t>
  </si>
  <si>
    <t>13:01:0316003:207</t>
  </si>
  <si>
    <t>СЕЛДУШЕВА СЕРАФИМА КИРИЛЛОВНА</t>
  </si>
  <si>
    <t>130101524203</t>
  </si>
  <si>
    <t>431865,Россия,Мордовия Респ,Ардатовский р-н,,Суродеевка д,Дальняя ул,14,,</t>
  </si>
  <si>
    <t>13:01:0219002:421</t>
  </si>
  <si>
    <t>ПАНЯЕВА ЕЛИЗАВЕТА ПЕТРОВНА</t>
  </si>
  <si>
    <t>130100369210</t>
  </si>
  <si>
    <t>431870,Россия,Мордовия Респ,Ардатовский р-н,,Октябрьский п,Садовая ул,48,,</t>
  </si>
  <si>
    <t>13:01:0219002:591</t>
  </si>
  <si>
    <t>НИКУЛИН АЛЕКСЕЙ СТЕПАНОВИЧ</t>
  </si>
  <si>
    <t>130101916521</t>
  </si>
  <si>
    <t>431870,Россия,Мордовия Респ,Ардатовский р-н,,Октябрьский п,Луговая ул,3,,</t>
  </si>
  <si>
    <t>13:01:0313002:371</t>
  </si>
  <si>
    <t>АНОШКИНА ТАТЬЯНА ВАСИЛЬЕВНА</t>
  </si>
  <si>
    <t>130103247040</t>
  </si>
  <si>
    <t>431866,Россия,Мордовия Респ,Ардатовский р-н,,Луньга с,Центральная ул,37,,</t>
  </si>
  <si>
    <t>13:01:0222001:210</t>
  </si>
  <si>
    <t>130103328645</t>
  </si>
  <si>
    <t>431853,Россия,Мордовия Респ,Ардатовский р-н,,Полое с,Выселки ул,9,,</t>
  </si>
  <si>
    <t>13:01:0209002:803</t>
  </si>
  <si>
    <t>ТРЕМАСОВА ТАТЬЯНА ВАСИЛЬЕВНА</t>
  </si>
  <si>
    <t>130140948365</t>
  </si>
  <si>
    <t>431854,Россия,Мордовия Респ,Ардатовский р-н,,Кечушево с,Чапаева ул,2,,</t>
  </si>
  <si>
    <t>13:01:0209002:745</t>
  </si>
  <si>
    <t>ФРАНЦУЗОВА РАИСА ЯКОВЛЕВНА</t>
  </si>
  <si>
    <t>130103217350</t>
  </si>
  <si>
    <t>431854,Россия,Мордовия Респ,Ардатовский р-н,,Кечушево с,Чапаева ул,14,,</t>
  </si>
  <si>
    <t>13:04:0101004:164</t>
  </si>
  <si>
    <t>ДЕНИСОВ ИВАН ИВАНОВИЧ</t>
  </si>
  <si>
    <t>130400421502</t>
  </si>
  <si>
    <t>431750,Россия,Мордовия Респ,Большеберезниковский р-н,,Присурский п,Новосельская ул,30,,1</t>
  </si>
  <si>
    <t>13:04:0101003:661</t>
  </si>
  <si>
    <t>ПОЛУШКИНА МАРИЯ ГРИГОРЬЕВНА</t>
  </si>
  <si>
    <t>130400743926</t>
  </si>
  <si>
    <t>431759,Россия,Мордовия Респ,Большеберезниковский р-н,,Николаевка с,Центральная ул,71,,</t>
  </si>
  <si>
    <t>13:06:0309001:562</t>
  </si>
  <si>
    <t>130600734855</t>
  </si>
  <si>
    <t>431780,Россия,Мордовия Респ,Дубенский р-н,,Морга с,Красноармейская ул,82,,</t>
  </si>
  <si>
    <t>13:01:0208003:108</t>
  </si>
  <si>
    <t>МОНАХОВ НИКОЛАЙ ЕВГЕНЬЕВИЧ</t>
  </si>
  <si>
    <t>130100348435</t>
  </si>
  <si>
    <t>431851,Россия,Мордовия Респ,Ардатовский р-н,,Андреевка с,Центральная ул,24,,</t>
  </si>
  <si>
    <t>13:01:0316003:157</t>
  </si>
  <si>
    <t>ГОДЯЕВА МАРИЯ ПЕТРОВНА</t>
  </si>
  <si>
    <t>130101493080</t>
  </si>
  <si>
    <t>431865,Россия,Мордовия Респ,Ардатовский р-н,,Суродеевка д,Дальняя ул,58,,</t>
  </si>
  <si>
    <t>13:01:0316003:174</t>
  </si>
  <si>
    <t>ФИЛИППОВА ЕЛИЗАВЕТА ГАВРИЛОВНА</t>
  </si>
  <si>
    <t>130103250639</t>
  </si>
  <si>
    <t>431865,Россия,Мордовия Респ,Ардатовский р-н,,Суродеевка д,Дальняя ул,28,,</t>
  </si>
  <si>
    <t>13:01:0316003:168</t>
  </si>
  <si>
    <t>СЕЛДУШЕВА ЕВДОКИЯ ГРИГОРЬЕВНА</t>
  </si>
  <si>
    <t>130101521315</t>
  </si>
  <si>
    <t>431865,Россия,Мордовия Респ,Ардатовский р-н,,Суродеевка д,Заречная ул,47,,</t>
  </si>
  <si>
    <t>13:01:0316003:235</t>
  </si>
  <si>
    <t>ПРОНИНА РАИСА ИВАНОВНА</t>
  </si>
  <si>
    <t>130101500851</t>
  </si>
  <si>
    <t>431865,Россия,Мордовия Респ,Ардатовский р-н,,Суродеевка д,Заречная ул,24,,</t>
  </si>
  <si>
    <t>13:06:0111003:69</t>
  </si>
  <si>
    <t>СОЛДАТОВА МАРИЯ АНДРЕЕВНА</t>
  </si>
  <si>
    <t>130601592459</t>
  </si>
  <si>
    <t>431774,РОССИЯ,Мордовия Респ,Дубенский р-н,,Залесье п,Залесье ул,7,,</t>
  </si>
  <si>
    <t>13:06:0111001:1866</t>
  </si>
  <si>
    <t>ФЕДЬКИН ПЕТР ГРИГОРЬЕВИЧ</t>
  </si>
  <si>
    <t>130600884995</t>
  </si>
  <si>
    <t>431774,Россия,Мордовия Респ,Дубенский р-н,,Поводимово с,Рабочая ул,28,,</t>
  </si>
  <si>
    <t>13:06:0215001:360</t>
  </si>
  <si>
    <t>МЕГДЕЕВ ФЯРИТ САФИУЛЛОВИЧ</t>
  </si>
  <si>
    <t>130600810457</t>
  </si>
  <si>
    <t>431791,Россия,Мордовия Респ,Дубенский р-н,,Свиносовхоз п,Советская ул,25,,1</t>
  </si>
  <si>
    <t>13:22:0210002:642</t>
  </si>
  <si>
    <t>КИУШКИНА АНАСТАСИЯ СТЕПАНОВНА</t>
  </si>
  <si>
    <t>132201166442</t>
  </si>
  <si>
    <t>431700,РОССИЯ,Мордовия Респ,Чамзинский р-н,,Пянгелей с,Подлесная ул,6,,</t>
  </si>
  <si>
    <t>13:06:0309001:502</t>
  </si>
  <si>
    <t>ЧЕРВЯКОВА АНАСТАСИЯ МАКАРОВНА</t>
  </si>
  <si>
    <t>130601063631</t>
  </si>
  <si>
    <t>431780,Россия,Мордовия Респ,Дубенский р-н,,Морга с,Комсомольская ул,10,,</t>
  </si>
  <si>
    <t>13:06:0309001:597</t>
  </si>
  <si>
    <t>130600870544</t>
  </si>
  <si>
    <t>431780,Россия,Мордовия Респ,Дубенский р-н,,Морга с,Красноармейская ул,17,,</t>
  </si>
  <si>
    <t>13:06:0208001:258</t>
  </si>
  <si>
    <t>ШАМШУКОВА СОФИЯ ХАБИБУЛЛОВНА</t>
  </si>
  <si>
    <t>130600887178</t>
  </si>
  <si>
    <t>431792,Россия,Мордовия Респ,Дубенский р-н,,Ломаты с,Аблаевка ул,13,,</t>
  </si>
  <si>
    <t>13:04:0411001:640</t>
  </si>
  <si>
    <t>ИШУТКИНА ЕКАТЕРИНА ПАВЛОВНА</t>
  </si>
  <si>
    <t>130401300300</t>
  </si>
  <si>
    <t>431744,Россия,Мордовия Респ,Большеберезниковский р-н,,Симкино с,Николаева ул,22,,</t>
  </si>
  <si>
    <t>13:04:0411001:536</t>
  </si>
  <si>
    <t>АДУШКИНА ВАРВАРА АЛЕКСАНДРОВНА</t>
  </si>
  <si>
    <t>130401228646</t>
  </si>
  <si>
    <t>431744,Россия,Мордовия Респ,Большеберезниковский р-н,,Симкино с,Набережная ул,19,,</t>
  </si>
  <si>
    <t>13:04:0204001:390</t>
  </si>
  <si>
    <t>ПРОСНИКОВА МАРИЯ ГАВРИЛОВНА</t>
  </si>
  <si>
    <t>130401304880</t>
  </si>
  <si>
    <t>431755,Россия,Мордовия Респ,Большеберезниковский р-н,,Елизаветинка с,Ленина ул,23,,</t>
  </si>
  <si>
    <t>13:04:0314002:113</t>
  </si>
  <si>
    <t>130404907558</t>
  </si>
  <si>
    <t>431743,Россия,Мордовия Респ,Большеберезниковский р-н,,Сосновый Гарт с,Восточная ул,4,,</t>
  </si>
  <si>
    <t>13:04:0314001:335</t>
  </si>
  <si>
    <t>КИДЯЕВ ПЕТР ЕГОРОВИЧ</t>
  </si>
  <si>
    <t>130400231011</t>
  </si>
  <si>
    <t>431743,Россия,Мордовия Респ,Большеберезниковский р-н,,Тазино с,Восточная ул,28,,</t>
  </si>
  <si>
    <t>13:04:0314001:524</t>
  </si>
  <si>
    <t>МОТИНА АННА ИВАНОВНА</t>
  </si>
  <si>
    <t>130400613613</t>
  </si>
  <si>
    <t>431743,Россия,Мордовия Респ,Большеберезниковский р-н,,Тазино с,Советская ул,25,,</t>
  </si>
  <si>
    <t>13:22:0308001:935</t>
  </si>
  <si>
    <t>АБРОСИМОВ НИКОЛАЙ СЕРГЕЕВИЧ</t>
  </si>
  <si>
    <t>132201478040</t>
  </si>
  <si>
    <t>431714,Россия,Мордовия Респ,Чамзинский р-н,,Мичурино с,Пугачева ул,23,,</t>
  </si>
  <si>
    <t>13:22:0308001:914</t>
  </si>
  <si>
    <t>АНДРИЯНОВА ВАЛЕНТИНА МИХАЙЛОВНА</t>
  </si>
  <si>
    <t>132201401713</t>
  </si>
  <si>
    <t>431714,РОССИЯ,Мордовия Респ,Чамзинский р-н,,Мичурино с,Садовая ул,27,,</t>
  </si>
  <si>
    <t>13:06:0410001:515</t>
  </si>
  <si>
    <t>БАРАНОВА ЕВДОКИЯ АЛЕКСЕЕВНА</t>
  </si>
  <si>
    <t>130600661420</t>
  </si>
  <si>
    <t>431783,Россия,Мордовия Респ,Дубенский р-н,,Николаевка с,Большая ул,37,,</t>
  </si>
  <si>
    <t>13:22:0204001:1358</t>
  </si>
  <si>
    <t>БУКИНА КЛАВДИЯ КУЗЬМИНИЧНА</t>
  </si>
  <si>
    <t>132201543041</t>
  </si>
  <si>
    <t>431705,,Мордовия Респ,Чамзинский р-н,,Большое Маресево с,им.Евгения Новикова ул,33,,</t>
  </si>
  <si>
    <t>13:22:0204001:1664</t>
  </si>
  <si>
    <t>БУКИН ВАСИЛИЙ МАТВЕЕВИЧ</t>
  </si>
  <si>
    <t>132202644028</t>
  </si>
  <si>
    <t>431705,,Мордовия Респ,Чамзинский р-н,,Большое Маресево с,им.Евгения Новикова ул,18,,</t>
  </si>
  <si>
    <t>13:06:0412001:713</t>
  </si>
  <si>
    <t>ДИТЯНЦЕВА ЕКАТЕРИНА ВАСИЛЬЕВНА</t>
  </si>
  <si>
    <t>130600742951</t>
  </si>
  <si>
    <t>431782,Россия,Мордовия Респ,Дубенский р-н,,Пуркаево с,Жадейкина ул,210,,</t>
  </si>
  <si>
    <t>13:22:0202004:105</t>
  </si>
  <si>
    <t>ШТЫРОВА МАРИЯ ГРИГОРЬЕВНА</t>
  </si>
  <si>
    <t>519016344081</t>
  </si>
  <si>
    <t>431712,Россия,Мордовия Респ,Чамзинский р-н,,Семеновка д,Центральная ул,11,,</t>
  </si>
  <si>
    <t>13:01:0212002:906</t>
  </si>
  <si>
    <t>БЕЗРУКОВА СОФЬЯ ВАСИЛЬЕВНА</t>
  </si>
  <si>
    <t>130103359925</t>
  </si>
  <si>
    <t>431851,Россия,Мордовия Респ,Ардатовский р-н,,Кученяево с,Полевая ул,13,,</t>
  </si>
  <si>
    <t>13:01:0202006:124</t>
  </si>
  <si>
    <t>УПОРИН НИКОЛАЙ ИВАНОВИЧ</t>
  </si>
  <si>
    <t>130100476109</t>
  </si>
  <si>
    <t>431891,РОССИЯ,Мордовия Респ,Ардатовский р-н,,Тургенево пгт,Пионерская ул,24,,</t>
  </si>
  <si>
    <t>13:01:0202003:78</t>
  </si>
  <si>
    <t>СПИРИН АЛЕКСАНДР ГРИГОРЬЕВИЧ</t>
  </si>
  <si>
    <t>130103366432</t>
  </si>
  <si>
    <t>431891,РОССИЯ,Мордовия Респ,Ардатовский р-н,,Тургенево пгт,Ленинская ул,76,,</t>
  </si>
  <si>
    <t>13:01:0221002:276</t>
  </si>
  <si>
    <t>КАЛАБАЕВА АННА СЕРГЕЕВНА</t>
  </si>
  <si>
    <t>130101721843</t>
  </si>
  <si>
    <t>431857,Россия,Мордовия Респ,Ардатовский р-н,,Пиксяси с,Садовая ул,33,,</t>
  </si>
  <si>
    <t>13:01:0212002:519</t>
  </si>
  <si>
    <t>ДОБРЫНЬКИНА МАРИЯ ИВАНОВНА</t>
  </si>
  <si>
    <t>130103274622</t>
  </si>
  <si>
    <t>431851,РОССИЯ,Мордовия Респ,Ардатовский р-н,,Кученяево с,Луначарского ул,104,,</t>
  </si>
  <si>
    <t>13:22:0202004:99</t>
  </si>
  <si>
    <t>431712,Россия,Мордовия Респ,Чамзинский р-н,,Семеновка д,Центральная ул,7,,</t>
  </si>
  <si>
    <t>13:06:0410001:460</t>
  </si>
  <si>
    <t>КОРОТКОВА МАРИЯ ИВАНОВНА</t>
  </si>
  <si>
    <t>130600771127</t>
  </si>
  <si>
    <t>431783,Россия,Мордовия Респ,Дубенский р-н,,Николаевка с,Большая ул,228,,</t>
  </si>
  <si>
    <t>13:04:0101001:4244</t>
  </si>
  <si>
    <t>130400719627</t>
  </si>
  <si>
    <t>431750, , Мордовия Респ, , , с Большие Березники, 1 Мая ул, 2, ,</t>
  </si>
  <si>
    <t>КОЧЕТКОВА АНАСТАСИЯ ИВАНОВНА</t>
  </si>
  <si>
    <t>13:03:0413005:752</t>
  </si>
  <si>
    <t>431817,Россия,Мордовия Респ,Атяшевский р-н,,Лобаски с,Кирова ул,74,,</t>
  </si>
  <si>
    <t>ТАЧКОВА ВАЛЕНТИНА ВАСИЛЬЕВНА</t>
  </si>
  <si>
    <t>130300636737</t>
  </si>
  <si>
    <t>13:03:0406006:366</t>
  </si>
  <si>
    <t>НИКИТИНА РАИСА ИВАНОВНА</t>
  </si>
  <si>
    <t>130302477056</t>
  </si>
  <si>
    <t>431828,Россия,Мордовия Респ,Атяшевский р-н,,Чукалы-на-Вежне с,Советская ул,9,,</t>
  </si>
  <si>
    <t>13:03:0406001:19</t>
  </si>
  <si>
    <t>КАЛАЧЕВА РАИСА ТЕРЕНТЬЕВНА</t>
  </si>
  <si>
    <t>132813890852</t>
  </si>
  <si>
    <t>,,Мордовия Респ,Атяшевский р-н,,Михайловка д,Нагорная ул,3,,</t>
  </si>
  <si>
    <t>13:01:0223002:986</t>
  </si>
  <si>
    <t>СЕДНЕНКО АЛЕКСАНДР ИВАНОВИЧ</t>
  </si>
  <si>
    <t>130100987417</t>
  </si>
  <si>
    <t>431896,Россия,Мордовия Респ,Ардатовский р-н,,Редкодубье с,Молодежная ул,14,,2</t>
  </si>
  <si>
    <t>13:01:0132022:82</t>
  </si>
  <si>
    <t>ГРУНИНА АННА ВАСИЛЬЕВНА</t>
  </si>
  <si>
    <t>130101999408</t>
  </si>
  <si>
    <t>431860,Россия,Мордовия Респ,Ардатовский р-н,Ардатов г,,Полевая ул,138,,</t>
  </si>
  <si>
    <t>13:01:0132006:113</t>
  </si>
  <si>
    <t>МИГАНОВ ВАСИЛИЙ ДМИТРИЕВИЧ</t>
  </si>
  <si>
    <t>130102642760</t>
  </si>
  <si>
    <t>431860,Россия,Мордовия Респ,Ардатовский р-н,Ардатов г,,Некрасова пер,59,,</t>
  </si>
  <si>
    <t>13:01:0132014:162</t>
  </si>
  <si>
    <t>АРТАМОНОВ ЕВГЕНИЙ НИКОЛАЕВИЧ</t>
  </si>
  <si>
    <t>130102331268</t>
  </si>
  <si>
    <t>431860,РОССИЯ,Мордовия Респ,,Ардатов г,,Толстого пер,63,,</t>
  </si>
  <si>
    <t>13:01:0132024:197</t>
  </si>
  <si>
    <t>СУХАРЕВ БОРИС МИХАЙЛОВИЧ</t>
  </si>
  <si>
    <t>130102660015</t>
  </si>
  <si>
    <t>431860,Россия,Мордовия Респ,Ардатовский р-н,Ардатов г,,Луначарского пер,46,,</t>
  </si>
  <si>
    <t>13:01:0132016:144</t>
  </si>
  <si>
    <t>13:01:0132030:234</t>
  </si>
  <si>
    <t>130102724780</t>
  </si>
  <si>
    <t>431860,Россия,Мордовия Респ,Ардатовский р-н,Ардатов г,,Комарова ул,31,,4</t>
  </si>
  <si>
    <t>13:03:0321008:176</t>
  </si>
  <si>
    <t>Белоусова Ольга Николаевна</t>
  </si>
  <si>
    <t>212204439338</t>
  </si>
  <si>
    <t>431808,,Мордовия Респ,Атяшевский р-н,,Ушаковка с,Горюнова ул,1,,</t>
  </si>
  <si>
    <t>13:03:0415007:291</t>
  </si>
  <si>
    <t>КУЛЯСОВА ГАЛИНА СЕРГЕЕВНА</t>
  </si>
  <si>
    <t>130300927239</t>
  </si>
  <si>
    <t>431815,РОССИЯ,Мордовия Респ,Атяшевский р-н,,Наборные Сыреси с,Молодежная ул,11,,</t>
  </si>
  <si>
    <t>13:03:0210005:394</t>
  </si>
  <si>
    <t>ОБУХОВА РАИСА ПЕТРОВНА</t>
  </si>
  <si>
    <t>130300731109</t>
  </si>
  <si>
    <t>431805,Россия,Мордовия Респ,Атяшевский р-н,,Капасово с,Советская ул,4,,</t>
  </si>
  <si>
    <t>13:03:0406006:343</t>
  </si>
  <si>
    <t>МАНЯЙКИНА ЗОЯ ИВАНОВНА</t>
  </si>
  <si>
    <t>130302373378</t>
  </si>
  <si>
    <t>,,Мордовия Респ,Атяшевский р-н,,Чукалы-на-Вежне с,Советская ул,70,,</t>
  </si>
  <si>
    <t>13:03:0218004:663</t>
  </si>
  <si>
    <t>130301260100</t>
  </si>
  <si>
    <t>431821,Россия,Мордовия Респ,Атяшевский р-н,,Сабанчеево с,Ленина ул,79,,</t>
  </si>
  <si>
    <t>13:03:0218004:418</t>
  </si>
  <si>
    <t>СУНЯЙКИН СЕРГЕЙ СТЕПАНОВИЧ</t>
  </si>
  <si>
    <t>130301250165</t>
  </si>
  <si>
    <t>431821,Россия,Мордовия Респ,Атяшевский р-н,,Сабанчеево с,Пролетарская ул,55,,</t>
  </si>
  <si>
    <t>13:03:0406009:197</t>
  </si>
  <si>
    <t>КИСЕЛЕВА АННА ТРИФОНОВНА</t>
  </si>
  <si>
    <t>130301557012</t>
  </si>
  <si>
    <t>,,Мордовия Респ,Атяшевский р-н,,Низовка с,М.Горького ул,16,,</t>
  </si>
  <si>
    <t>13:03:0219011:323</t>
  </si>
  <si>
    <t>431809,РОССИЯ,Мордовия Респ,Атяшевский р-н,,Селищи с,Пролетарская ул,32,,</t>
  </si>
  <si>
    <t>13:03:0413005:611</t>
  </si>
  <si>
    <t>ПУЛОВА ЕВДОКИЯ ФЕДОРОВНА</t>
  </si>
  <si>
    <t>130302271841</t>
  </si>
  <si>
    <t>13:3:448:0:97:25:А:0</t>
  </si>
  <si>
    <t>431817,Россия,Мордовия Респ,Атяшевский р-н,,Лобаски с,Ленина ул,42,А,</t>
  </si>
  <si>
    <t>13:03:0202004:1153</t>
  </si>
  <si>
    <t>БАЛЫКОВ НИКОЛАЙ ИВАНОВИЧ</t>
  </si>
  <si>
    <t>130300280907</t>
  </si>
  <si>
    <t>431823,Россия,Мордовия Респ,Атяшевский р-н,,Алово с,25 лет Октября ул,14,,</t>
  </si>
  <si>
    <t>13:01:0426002:353</t>
  </si>
  <si>
    <t>СВОЙКИН ФЕДОР СЕМЕНОВИЧ</t>
  </si>
  <si>
    <t>130103310285</t>
  </si>
  <si>
    <t>431873,Россия,Мордовия Респ,Ардатовский р-н,,Жабино с,Нижняя ул,121,,</t>
  </si>
  <si>
    <t>13:01:0430002:274</t>
  </si>
  <si>
    <t>НАУМОВ МИХАИЛ АНТОНОВИЧ</t>
  </si>
  <si>
    <t>130103309628</t>
  </si>
  <si>
    <t>431873,Россия,Мордовия Респ,Ардатовский р-н,,Жабино с,Нижняя ул,115,,</t>
  </si>
  <si>
    <t>13:01:0430002:442</t>
  </si>
  <si>
    <t>РУЗАВИН ВАЛЕНТИН АЛЕКСАНДРОВИЧ</t>
  </si>
  <si>
    <t>130103310038</t>
  </si>
  <si>
    <t>431873,Россия,Мордовия Респ,Ардатовский р-н,,Жабино с,Нижняя ул,127,,</t>
  </si>
  <si>
    <t>13:01:0430002:439</t>
  </si>
  <si>
    <t>НАУМОВА НАДЕЖДА ВАСИЛЬЕВНА</t>
  </si>
  <si>
    <t>130103309949</t>
  </si>
  <si>
    <t>431873,Россия,Мордовия Респ,Ардатовский р-н,,Жабино с,Нижняя ул,114,,</t>
  </si>
  <si>
    <t>13:04:0316002:90</t>
  </si>
  <si>
    <t>ПИВКИН ВИКТОР НИКИФОРОВИЧ</t>
  </si>
  <si>
    <t>130401368428</t>
  </si>
  <si>
    <t>р-н Большеберезниковский, п Вейсэ, ул Лесная, д 19</t>
  </si>
  <si>
    <t>АРКАЙКИНА НИНА ДМИТРИЕВНА</t>
  </si>
  <si>
    <t>130400882430</t>
  </si>
  <si>
    <t>13:06:0309001:625</t>
  </si>
  <si>
    <t>ГЕРАСИМОВА МАРИЯ ФЕДОРОВНА</t>
  </si>
  <si>
    <t>130600728763</t>
  </si>
  <si>
    <t>431780,Россия,Мордовия Респ,Дубенский р-н,,Морга с,Октябрьская ул,20,,</t>
  </si>
  <si>
    <t>13:06:0206001:648</t>
  </si>
  <si>
    <t>САМАРКИНА ЗИНАИДА АНДРЕЕВНА</t>
  </si>
  <si>
    <t>130600854341</t>
  </si>
  <si>
    <t>431773,Россия,Мордовия Респ,Дубенский р-н,,Кочкурово с,Ленина ул,107,,</t>
  </si>
  <si>
    <t>13:06:0309001:624</t>
  </si>
  <si>
    <t>КНЯЗЬКИН БОРИС КУЗЬМИЧ</t>
  </si>
  <si>
    <t>130600763278</t>
  </si>
  <si>
    <t>р-н Дубенский, с Морга, ул Красноармейская, д 31</t>
  </si>
  <si>
    <t>Князькин Геннадий Борисович</t>
  </si>
  <si>
    <t>632102433884</t>
  </si>
  <si>
    <t>13:01:0430002:379</t>
  </si>
  <si>
    <t>ЗАБЕЛИН НИКОЛАЙ ФЕДОРОВИЧ</t>
  </si>
  <si>
    <t>130103306987</t>
  </si>
  <si>
    <t>431873,Россия,Мордовия Респ,Ардатовский р-н,,Жабино с,Верхняя ул,47,,</t>
  </si>
  <si>
    <t>13:03:0210005:350</t>
  </si>
  <si>
    <t>ПРОХОРОВА МАРИЯ МАТВЕЕВНА</t>
  </si>
  <si>
    <t>130301552367</t>
  </si>
  <si>
    <t>431805,Россия,Мордовия Респ,Атяшевский р-н,,Капасово с,Центральная ул,66,,</t>
  </si>
  <si>
    <t>13:01:0430002:260</t>
  </si>
  <si>
    <t>ДЕРОВ СТЕПАН ПЕТРОВИЧ</t>
  </si>
  <si>
    <t>130103306419</t>
  </si>
  <si>
    <t>431873,Россия,Мордовия Респ,Ардатовский р-н,,Жабино с,Верхняя ул,149,,</t>
  </si>
  <si>
    <t>13:01:0430002:447</t>
  </si>
  <si>
    <t>МАКСИМОВА ТАТЬЯНА АНДРЕЕВНА</t>
  </si>
  <si>
    <t>130103309096</t>
  </si>
  <si>
    <t>431873,Россия,Мордовия Респ,Ардатовский р-н,,Жабино с,Нижняя ул,76,,</t>
  </si>
  <si>
    <t>13:01:0430002:309</t>
  </si>
  <si>
    <t>ГОЛОВИНА МАРИЯ СТЕПАНОВНА</t>
  </si>
  <si>
    <t>130103306105</t>
  </si>
  <si>
    <t>431873,Россия,Мордовия Респ,Ардатовский р-н,,Жабино с,Нижняя ул,73,,</t>
  </si>
  <si>
    <t>13:03:0415007:305</t>
  </si>
  <si>
    <t>МАКАРОВА НИНА ПРОХОРОВНА</t>
  </si>
  <si>
    <t>665805370030</t>
  </si>
  <si>
    <t>431815,Россия,Мордовия Респ,Атяшевский р-н,,Наборные Сыреси с,В.Терешковой ул,6,,</t>
  </si>
  <si>
    <t>13:03:0415007:297</t>
  </si>
  <si>
    <t>ПОРУЧНИК НИНА АНТОНОВНА</t>
  </si>
  <si>
    <t>519046676278</t>
  </si>
  <si>
    <t>431815,РОССИЯ,Мордовия Респ,Атяшевский р-н,,Наборные Сыреси с,Лесная ул,31,,</t>
  </si>
  <si>
    <t>13:03:0218005:282</t>
  </si>
  <si>
    <t>УЧЕВАТКИН ЯКОВ ГАВРИЛОВИЧ</t>
  </si>
  <si>
    <t>132600924539</t>
  </si>
  <si>
    <t>431821,Россия,Мордовия Респ,Атяшевский р-н,,Мордовские Дубровки д,Октябрьская ул,100,,</t>
  </si>
  <si>
    <t>ЛОГИНОВ АЛЕКСАНДР МИХАЙЛОВИЧ</t>
  </si>
  <si>
    <t>13:22:0207005:1069</t>
  </si>
  <si>
    <t>КУКСИЛОВ АЛЕКСАНДР АЛЕКСАНДРОВИЧ</t>
  </si>
  <si>
    <t>132604536537</t>
  </si>
  <si>
    <t>р-н Чамзинский, с Мачказерово, ул К.Маркса, д 15</t>
  </si>
  <si>
    <t>13:01:0209002:442</t>
  </si>
  <si>
    <t>БЕРЕЗОВСКИЙ ПЕТР АНДРЕЕВИЧ</t>
  </si>
  <si>
    <t>131563680632</t>
  </si>
  <si>
    <t>431854,Россия,Мордовия Респ,Ардатовский р-н,,Кечушево с,Кирова ул,3,,</t>
  </si>
  <si>
    <t>13:04:0316001:1072</t>
  </si>
  <si>
    <t>130400577813</t>
  </si>
  <si>
    <t>431741,Россия,Мордовия Респ,Большеберезниковский р-н,,Шугурово с,Кооперативная ул,116,,</t>
  </si>
  <si>
    <t>13:04:0316001:1028</t>
  </si>
  <si>
    <t>130400897059</t>
  </si>
  <si>
    <t>431741,Россия,Мордовия Респ,Большеберезниковский р-н,,Шугурово с,Красноармейская ул,32,,</t>
  </si>
  <si>
    <t>13:03:0406006:284</t>
  </si>
  <si>
    <t>,,Мордовия Респ,Атяшевский р-н,,Чукалы-на-Вежне с,Советская ул,93,,</t>
  </si>
  <si>
    <t>13:03:0406006:331</t>
  </si>
  <si>
    <t>ЕФИМОВА АНАСТАСИЯ ИВАНОВНА</t>
  </si>
  <si>
    <t>132710715908</t>
  </si>
  <si>
    <t>431828,Россия,Мордовия Респ,Атяшевский р-н,,Чукалы-на-Вежне с,Советская ул,19,,</t>
  </si>
  <si>
    <t>13:01:0313002:330</t>
  </si>
  <si>
    <t>КАРЧАГАНОВ ГЕОРГИЙ ПЕТРОВИЧ</t>
  </si>
  <si>
    <t>130101667836</t>
  </si>
  <si>
    <t>431866,Россия,Мордовия Респ,Ардатовский р-н,,Луньга с,Центральная ул,18,,</t>
  </si>
  <si>
    <t>13:01:0426002:460</t>
  </si>
  <si>
    <t>КОЛГАНОВА ПЕЛАГЕЯ НИКИТИЧНА</t>
  </si>
  <si>
    <t>130101398929</t>
  </si>
  <si>
    <t>431872,Россия,Мордовия Респ,Ардатовский р-н,,Старое Ардатово с,Советская ул,3,,</t>
  </si>
  <si>
    <t>13:04:0316001:900</t>
  </si>
  <si>
    <t>СУХАРЕВА НИНА ПАВЛОВНА</t>
  </si>
  <si>
    <t>130400891667</t>
  </si>
  <si>
    <t>431741,Россия,Мордовия Респ,Большеберезниковский р-н,,Шугурово с,Кооперативная ул,101,,</t>
  </si>
  <si>
    <t>13:04:0316001:1263</t>
  </si>
  <si>
    <t>АРКАЙКИНА РАИСА ВАСИЛЬЕВНА</t>
  </si>
  <si>
    <t>130400882687</t>
  </si>
  <si>
    <t>431741,Россия,Мордовия Респ,Большеберезниковский р-н,,Шугурово с,Кооперативная ул,111,,</t>
  </si>
  <si>
    <t>13:04:0316001:1168</t>
  </si>
  <si>
    <t>ЗИНОВА АНАСТАСИЯ ИЛЬИНИЧНА</t>
  </si>
  <si>
    <t>130400897370</t>
  </si>
  <si>
    <t>431741,Россия,Мордовия Респ,Большеберезниковский р-н,,Шугурово с,Абрамова ул,54,,</t>
  </si>
  <si>
    <t>13:04:0316001:987</t>
  </si>
  <si>
    <t>УЛАШКИНА АНАСТАСИЯ АНДРЕЕВНА</t>
  </si>
  <si>
    <t>130400582637</t>
  </si>
  <si>
    <t>431741,Россия,Мордовия Респ,Большеберезниковский р-н,,Шугурово с,Абрамова ул,31,,</t>
  </si>
  <si>
    <t>13:04:0316001:971</t>
  </si>
  <si>
    <t>431741,Россия,Мордовия Респ,Большеберезниковский р-н,,Шугурово с,К.Маркса ул,47,,</t>
  </si>
  <si>
    <t>13:04:0316001:1023</t>
  </si>
  <si>
    <t>РОМАШКИН МИХАИЛ ИВАНОВИЧ</t>
  </si>
  <si>
    <t>130400583831</t>
  </si>
  <si>
    <t>431741,Россия,Мордовия Респ,Большеберезниковский р-н,,Шугурово с,Кооперативная ул,79,,</t>
  </si>
  <si>
    <t>13:04:0316001:906</t>
  </si>
  <si>
    <t>ГАРИКОВА АННА ГРИГОРЬЕВНА</t>
  </si>
  <si>
    <t>132805436268</t>
  </si>
  <si>
    <t>431741,Россия,Мордовия Респ,Большеберезниковский р-н,,Шугурово с,Кооперативная ул,53,,</t>
  </si>
  <si>
    <t>13:03:0321011:251</t>
  </si>
  <si>
    <t>ВИДИНЕЕВА АЛЕКСАНДРА ИВАНОВНА</t>
  </si>
  <si>
    <t>130301098320</t>
  </si>
  <si>
    <t>431808,Россия,Мордовия Респ,Атяшевский р-н,,Сосуновка с,Ленина ул,39,,</t>
  </si>
  <si>
    <t>13:03:0321011:262</t>
  </si>
  <si>
    <t>НАЗАРОВА ПЕЛАГЕЯ СТЕПАНОВНА</t>
  </si>
  <si>
    <t>130301090602</t>
  </si>
  <si>
    <t>431808,Россия,Мордовия Респ,Атяшевский р-н,,Сосуновка с,Советская ул,33,,</t>
  </si>
  <si>
    <t>13:03:0104009:2093</t>
  </si>
  <si>
    <t>БИБАЕВ НИКОЛАЙ ВАСИЛЬЕВИЧ</t>
  </si>
  <si>
    <t>130320293407</t>
  </si>
  <si>
    <t>431806,Россия,Мордовия Респ,Атяшевский р-н,,Атяшево с,Набережная ул,23,,</t>
  </si>
  <si>
    <t>13:03:0104009:2210</t>
  </si>
  <si>
    <t>КОРЧАГИН ВИКТОР ПЕТРОВИЧ</t>
  </si>
  <si>
    <t>130300506745</t>
  </si>
  <si>
    <t>431806,Россия,Мордовия Респ,Атяшевский р-н,,Атяшево с,Советская ул,13,,</t>
  </si>
  <si>
    <t>13:01:0306006:277</t>
  </si>
  <si>
    <t>ВИТОВА КЛАВДИЯ АЛЕКСЕЕВНА</t>
  </si>
  <si>
    <t>130101566404</t>
  </si>
  <si>
    <t>431898,Россия,Мордовия Респ,Ардатовский р-н,,Лесозавод п,Лесная ул,8,,2</t>
  </si>
  <si>
    <t>13:01:0306006:281</t>
  </si>
  <si>
    <t>ПОХИН АЛЕКСАНДР ВАСИЛЬЕВИЧ</t>
  </si>
  <si>
    <t>130101566806</t>
  </si>
  <si>
    <t>431898,Россия,Мордовия Респ,Ардатовский р-н,,Лесозавод п,Лесная ул,9,,1</t>
  </si>
  <si>
    <t>13:22:0207001:1467</t>
  </si>
  <si>
    <t>СЕМИОНОВА НИНА ЯКОВЛЕВНА</t>
  </si>
  <si>
    <t>132201318367</t>
  </si>
  <si>
    <t>431717,РОССИЯ,Мордовия Респ,Чамзинский р-н,,Медаево с,Гагарина ул,41,,</t>
  </si>
  <si>
    <t>13:22:0207001:1649</t>
  </si>
  <si>
    <t>САУЛИНА ЕВДОКИЯ ВАСИЛЬЕВНА</t>
  </si>
  <si>
    <t>132201287775</t>
  </si>
  <si>
    <t>431717,,Мордовия Респ,Чамзинский р-н,,Медаево с,Гагарина ул,38,,</t>
  </si>
  <si>
    <t>13:22:0207001:1599</t>
  </si>
  <si>
    <t>132203492610</t>
  </si>
  <si>
    <t>431717,РОССИЯ,Мордовия Респ,Чамзинский р-н,,Медаево с,Гагарина ул,35,,</t>
  </si>
  <si>
    <t>13:04:0316001:1062</t>
  </si>
  <si>
    <t>ОСИПОВ МИХАИЛ АЛЕКСАНДРОВИЧ</t>
  </si>
  <si>
    <t>130400884518</t>
  </si>
  <si>
    <t>431741,Россия,Мордовия Респ,Большеберезниковский р-н,,Шугурово с,К.Маркса ул,4,,</t>
  </si>
  <si>
    <t>13:04:0316001:1355</t>
  </si>
  <si>
    <t>КЕЧАЙКИН ВЛАДИМИР СЕМЕНОВИЧ</t>
  </si>
  <si>
    <t>130400579112</t>
  </si>
  <si>
    <t>431741,Россия,Мордовия Респ,Большеберезниковский р-н,,Шугурово с,Набережная ул,18,,</t>
  </si>
  <si>
    <t>13:04:0316001:1223</t>
  </si>
  <si>
    <t>АНОШКИНА МАРИЯ ИВАНОВНА</t>
  </si>
  <si>
    <t>130400879099</t>
  </si>
  <si>
    <t>431741,Россия,Мордовия Респ,Большеберезниковский р-н,,Шугурово с,Набережная ул,25,,</t>
  </si>
  <si>
    <t>13:04:0316001:1036</t>
  </si>
  <si>
    <t>132812600039</t>
  </si>
  <si>
    <t>431741,Россия,Мордовия Респ,Большеберезниковский р-н,,Шугурово с,Набережная ул,29,,</t>
  </si>
  <si>
    <t>13:01:0306003:89</t>
  </si>
  <si>
    <t>ВАНЯЕВ ВЛАДИМИР ИВАНОВИЧ</t>
  </si>
  <si>
    <t>130101603409</t>
  </si>
  <si>
    <t>431898,Россия,Мордовия Респ,Ардатовский р-н,,Сосновое с,Луговая ул,16,,</t>
  </si>
  <si>
    <t>13:01:0306003:94</t>
  </si>
  <si>
    <t>АВДЕЕВ НИКОЛАЙ ИВАНОВИЧ</t>
  </si>
  <si>
    <t>130101603261</t>
  </si>
  <si>
    <t>431898,Россия,Мордовия Респ,Ардатовский р-н,,Сосновое с,Лесная ул,21,,</t>
  </si>
  <si>
    <t>13:01:0306004:45</t>
  </si>
  <si>
    <t>130101302970</t>
  </si>
  <si>
    <t>431898,Россия,Мордовия Респ,Ардатовский р-н,,Суподеевка д,Подпойменная ул,8,,</t>
  </si>
  <si>
    <t>13:01:0306004:67</t>
  </si>
  <si>
    <t>КЛОЧКОВ АЛЕКСАНДР ФЕДОРОВИЧ</t>
  </si>
  <si>
    <t>130101007117</t>
  </si>
  <si>
    <t>431898,Россия,Мордовия Респ,Ардатовский р-н,,Суподеевка д,Подпойменная ул,10,,</t>
  </si>
  <si>
    <t>13:04:0316001:865</t>
  </si>
  <si>
    <t>АНОШКИН АЛЕКСАНДР МАКСИМОВИЧ</t>
  </si>
  <si>
    <t>130400482978</t>
  </si>
  <si>
    <t>431741,Россия,Мордовия Респ,Большеберезниковский р-н,,Шугурово с,Новая ул,7,,</t>
  </si>
  <si>
    <t>13:03:0104010:516</t>
  </si>
  <si>
    <t>ПИЯНЗИНА ЕВДОКИЯ ФЕДОРОВНА</t>
  </si>
  <si>
    <t>130302420701</t>
  </si>
  <si>
    <t>431826,,Мордовия Респ,Атяшевский р-н,,Батушево с,Карла Маркса ул,5,,</t>
  </si>
  <si>
    <t>13:22:0207004:1013</t>
  </si>
  <si>
    <t>МИХАЙЛОВА АЛЕКСАНДРА ДМИТРИЕВНА</t>
  </si>
  <si>
    <t>132201274840</t>
  </si>
  <si>
    <t>431717,РОССИЯ,Мордовия Респ,Чамзинский р-н,,Сорлиней с,Ленина ул,18,,</t>
  </si>
  <si>
    <t>13:03:0104010:701</t>
  </si>
  <si>
    <t>КИЗОРКИНА НАТАЛЬЯ СЕРГЕЕВНА</t>
  </si>
  <si>
    <t>130301892109</t>
  </si>
  <si>
    <t>431826,Россия,Мордовия Респ,Атяшевский р-н,,Батушево с,Ленина ул,34,,</t>
  </si>
  <si>
    <t>13:04:0316001:937</t>
  </si>
  <si>
    <t>ПАНЬКИН ПАВЕЛ НИКОЛАЕВИЧ</t>
  </si>
  <si>
    <t>130400484340</t>
  </si>
  <si>
    <t>431741,Россия,Мордовия Респ,Большеберезниковский р-н,,Шугурово с,Чапаева ул,15,,</t>
  </si>
  <si>
    <t>13:01:0316002:292</t>
  </si>
  <si>
    <t>СТЕПАНОВА ЕЛИЗАВЕТА АЛЕКСАНДРОВНА</t>
  </si>
  <si>
    <t>130100594600</t>
  </si>
  <si>
    <t>431865,Россия,Мордовия Респ,Ардатовский р-н,,Манадыши 2-е с,Центральная ул,19,,</t>
  </si>
  <si>
    <t>13:03:0104010:562</t>
  </si>
  <si>
    <t>ВЕЧКАНОВ ИВАН МИХАЙЛОВИЧ</t>
  </si>
  <si>
    <t>130300264310</t>
  </si>
  <si>
    <t>431826,,Мордовия Респ,Атяшевский р-н,,Батушево с,Карла Маркса ул,2,,</t>
  </si>
  <si>
    <t>13:01:0316002:216</t>
  </si>
  <si>
    <t>431865,Россия,Мордовия Респ,Ардатовский р-н,,Манадыши 2-е с,Ленина ул,16,,</t>
  </si>
  <si>
    <t>13:22:0207004:967</t>
  </si>
  <si>
    <t>КУЛЫГИНА МАРИЯ МИХАЙЛОВНА</t>
  </si>
  <si>
    <t>132201273571</t>
  </si>
  <si>
    <t>431717,Россия,Мордовия Респ,Чамзинский р-н,,Сорлиней с,Ленина ул,7,,</t>
  </si>
  <si>
    <t>13:22:0207004:956</t>
  </si>
  <si>
    <t>ФЕДЯШКИНА МАРИЯ ПАВЛОВНА</t>
  </si>
  <si>
    <t>132601597570</t>
  </si>
  <si>
    <t>431717,Россия,Мордовия Респ,Чамзинский р-н,,Сорлиней с,Ленина ул,9,,</t>
  </si>
  <si>
    <t>13:04:0312001:726</t>
  </si>
  <si>
    <t>СИМДЯНКИН ВЛАДИМИР ИВАНОВИЧ</t>
  </si>
  <si>
    <t>130400700778</t>
  </si>
  <si>
    <t>431758,Россия,Мордовия Респ,Большеберезниковский р-н,,Старые Найманы с,Николаева ул,57,,</t>
  </si>
  <si>
    <t>13:04:0312001:684</t>
  </si>
  <si>
    <t>СИМДЯНКИН ПЕТР ЗАХАРОВИЧ</t>
  </si>
  <si>
    <t>130400913663</t>
  </si>
  <si>
    <t>431758,Россия,Мордовия Респ,Большеберезниковский р-н,,Старые Найманы с,Гагарина ул,90,,</t>
  </si>
  <si>
    <t>13:03:0219011:402</t>
  </si>
  <si>
    <t>ПИНЯЕВ НИКОЛАЙ КУЗЬМИЧ</t>
  </si>
  <si>
    <t>130301067434</t>
  </si>
  <si>
    <t>431809,Россия,Мордовия Респ,Атяшевский р-н,,Селищи с,Пролетарская ул,5,,</t>
  </si>
  <si>
    <t>13:01:0229002:499</t>
  </si>
  <si>
    <t>ГОЛОВИН НИКОЛАЙ МИХАЙЛОВИЧ</t>
  </si>
  <si>
    <t>130100846110</t>
  </si>
  <si>
    <t>431852,Россия,Мордовия Респ,Ардатовский р-н,,Чукалы с,Советская ул,111,,</t>
  </si>
  <si>
    <t>13:01:0229002:855</t>
  </si>
  <si>
    <t>ТИНГАЙКИН ВЯЧЕСЛАВ АЛЕКСЕЕВИЧ</t>
  </si>
  <si>
    <t>130103294202</t>
  </si>
  <si>
    <t>431852,Россия,Мордовия Респ,Ардатовский р-н,,Чукалы с,Красноармейская ул,99,,</t>
  </si>
  <si>
    <t>13:01:0229002:661</t>
  </si>
  <si>
    <t>ГРОМИЛИНА МАТРЕНА СТЕПАНОВНА</t>
  </si>
  <si>
    <t>130103292766</t>
  </si>
  <si>
    <t>431852,Россия,Мордовия Респ,Ардатовский р-н,,Чукалы с,Советская ул,66,,</t>
  </si>
  <si>
    <t>13:01:0229002:520</t>
  </si>
  <si>
    <t>ТУРАЙКИН АЛЕКСАНДР ВАСИЛЬЕВИЧ</t>
  </si>
  <si>
    <t>130102681907</t>
  </si>
  <si>
    <t>431852,Россия,Мордовия Респ,Ардатовский р-н,,Чукалы с,Красноармейская ул,134,,</t>
  </si>
  <si>
    <t>13:03:0219011:234</t>
  </si>
  <si>
    <t>ГАЛОЧКИНА НАДЕЖДА ТРОФИМОВНА</t>
  </si>
  <si>
    <t>130301058380</t>
  </si>
  <si>
    <t>431809,Россия,Мордовия Респ,Атяшевский р-н,,Селищи с,Ленинская ул,100,,</t>
  </si>
  <si>
    <t>13:01:0229002:465</t>
  </si>
  <si>
    <t>ПОЛЕВКИН НИКОЛАЙ ВАСИЛЬЕВИЧ</t>
  </si>
  <si>
    <t>130144457880</t>
  </si>
  <si>
    <t>431852,Россия,Мордовия Респ,Ардатовский р-н,,Чукалы с,Красноармейская ул,119,,</t>
  </si>
  <si>
    <t>13:01:0229002:787</t>
  </si>
  <si>
    <t>130103012240</t>
  </si>
  <si>
    <t>431852,Россия,Мордовия Респ,Ардатовский р-н,,Чукалы с,Красноармейская ул,164,,</t>
  </si>
  <si>
    <t>13:01:0229002:801</t>
  </si>
  <si>
    <t>КНЯЗЕВ МИХАИЛ ВАСИЛЬЕВИЧ</t>
  </si>
  <si>
    <t>130144445370</t>
  </si>
  <si>
    <t>431852,Россия,Мордовия Респ,Ардатовский р-н,,Чукалы с,Красноармейская ул,77,,</t>
  </si>
  <si>
    <t>13:01:0229002:759</t>
  </si>
  <si>
    <t>ЛАПШАЙКИН АНДРЕЙ СЕРГЕЕВИЧ</t>
  </si>
  <si>
    <t>130102309047</t>
  </si>
  <si>
    <t>431852,Россия,Мордовия Респ,Ардатовский р-н,,Чукалы с,Молодежная ул,10,,</t>
  </si>
  <si>
    <t>13:01:0229002:698</t>
  </si>
  <si>
    <t>НАЛЕЙКИН ЮРИЙ НИКОЛАЕВИЧ</t>
  </si>
  <si>
    <t>130103084068</t>
  </si>
  <si>
    <t>431852,Россия,Мордовия Респ,Ардатовский р-н,,Чукалы с,Полевая ул,10,,</t>
  </si>
  <si>
    <t>13:01:0229002:818</t>
  </si>
  <si>
    <t>ДЕВАЙКИН ДМИТРИЙ СЕМЕНОВИЧ</t>
  </si>
  <si>
    <t>130103400228</t>
  </si>
  <si>
    <t>431852,Россия,Мордовия Респ,Ардатовский р-н,,Чукалы с,Советская ул,135,,</t>
  </si>
  <si>
    <t>13:01:0229002:521</t>
  </si>
  <si>
    <t>МОКШИН ВИКТОР ИВАНОВИЧ</t>
  </si>
  <si>
    <t>130102875941</t>
  </si>
  <si>
    <t>431852,Россия,Мордовия Респ,Ардатовский р-н,,Чукалы с,Красноармейская ул,140,,</t>
  </si>
  <si>
    <t>13:01:0229002:671</t>
  </si>
  <si>
    <t>КУЛЬКОВ СТЕПАН ФЕДОРОВИЧ</t>
  </si>
  <si>
    <t>130102482676</t>
  </si>
  <si>
    <t>431852,Россия,Мордовия Респ,Ардатовский р-н,,Чукалы с,Красноармейская ул,118,,</t>
  </si>
  <si>
    <t>13:01:0229002:799</t>
  </si>
  <si>
    <t>МОКЕЙКИН СЕРГЕЙ АНАТОЛЬЕВИЧ</t>
  </si>
  <si>
    <t>130100849576</t>
  </si>
  <si>
    <t>431852,Россия,Мордовия Респ,Ардатовский р-н,,Чукалы с,Красноармейская ул,67,,</t>
  </si>
  <si>
    <t>13:01:0229002:634</t>
  </si>
  <si>
    <t>ЛИЯСЬКИН НИКОЛАЙ МИХАЙЛОВИЧ</t>
  </si>
  <si>
    <t>130100859687</t>
  </si>
  <si>
    <t>431852,Россия,Мордовия Респ,Ардатовский р-н,,Чукалы с,Молодежная ул,2,,</t>
  </si>
  <si>
    <t>13:06:0304001:657</t>
  </si>
  <si>
    <t>Василькин Архип Иванович</t>
  </si>
  <si>
    <t>130601588124</t>
  </si>
  <si>
    <t>431775,Россия,Мордовия Респ,Дубенский р-н,,Кабаево с,Советская ул,12,,</t>
  </si>
  <si>
    <t>13:03:0312008:760</t>
  </si>
  <si>
    <t>КУРНАЕВА МАТРЕНА ЛЬВОВНА</t>
  </si>
  <si>
    <t>130301127228</t>
  </si>
  <si>
    <t>431811,Россия,Мордовия Респ,Атяшевский р-н,,Козловка с,Ленина ул,21,,</t>
  </si>
  <si>
    <t>13:01:0229002:823</t>
  </si>
  <si>
    <t>ОВСЯННИКОВА РИММА ПЕТРОВНА</t>
  </si>
  <si>
    <t>130103294065</t>
  </si>
  <si>
    <t>431852,Россия,Мордовия Респ,Ардатовский р-н,,Чукалы с,Советская ул,44,,</t>
  </si>
  <si>
    <t>13:01:0212002:815</t>
  </si>
  <si>
    <t>ГЕРАСИМОВ ВАСИЛИЙ ИВАНОВИЧ</t>
  </si>
  <si>
    <t>130102051750</t>
  </si>
  <si>
    <t>431851,Россия,Мордовия Респ,Ардатовский р-н,,Кученяево с,Володарского ул,182,,</t>
  </si>
  <si>
    <t>13:01:0212002:645</t>
  </si>
  <si>
    <t>ДУГУШКИНА АЛЕКСАНДРА ИВАНОВНА</t>
  </si>
  <si>
    <t>130103341244</t>
  </si>
  <si>
    <t>431851,Россия,Мордовия Респ,Ардатовский р-н,,Кученяево с,Володарского ул,152,,</t>
  </si>
  <si>
    <t>13:01:0212002:593</t>
  </si>
  <si>
    <t>КОЧЕТКОВА НАТАЛЬЯ ВАСИЛЬЕВНА</t>
  </si>
  <si>
    <t>130103361787</t>
  </si>
  <si>
    <t>,РОССИЯ,Мордовия Респ,Ардатовский р-н,,Кученяево с,Володарского ул,14,,</t>
  </si>
  <si>
    <t>13:01:0229002:539</t>
  </si>
  <si>
    <t>САМАРКИНА ВАССА ВАСИЛЬЕВНА</t>
  </si>
  <si>
    <t>130103423017</t>
  </si>
  <si>
    <t>431852,Россия,Мордовия Респ,Ардатовский р-н,,Чукалы с,Полевая ул,37,,</t>
  </si>
  <si>
    <t>13:03:0309006:89</t>
  </si>
  <si>
    <t>УТКИН НИКОЛАЙ ФЕДОРОВИЧ</t>
  </si>
  <si>
    <t>130301114934</t>
  </si>
  <si>
    <t>431812,Россия,Мордовия Респ,Атяшевский р-н,,Керамсурка с,Советская ул,9,,</t>
  </si>
  <si>
    <t>13:03:0309006:125</t>
  </si>
  <si>
    <t>ШАГИНА ТАИСИЯ МИХАЙЛОВНА</t>
  </si>
  <si>
    <t>130301133630</t>
  </si>
  <si>
    <t>431812,Россия,Мордовия Респ,Атяшевский р-н,,Керамсурка с,Октябрьская ул,26,,</t>
  </si>
  <si>
    <t>13:03:0309006:87</t>
  </si>
  <si>
    <t>ПОТАНИНА ВАЛЕНТИНА СЕМЕНОВНА</t>
  </si>
  <si>
    <t>130301110601</t>
  </si>
  <si>
    <t>431812,Россия,Мордовия Респ,Атяшевский р-н,,Керамсурка с,Советская ул,30,,</t>
  </si>
  <si>
    <t>13:01:0212002:792</t>
  </si>
  <si>
    <t>130103274485</t>
  </si>
  <si>
    <t>431851,Россия,Мордовия Респ,Ардатовский р-н,,Кученяево с,Набережная ул,3,,</t>
  </si>
  <si>
    <t>13:01:0204002:916</t>
  </si>
  <si>
    <t>ВОЛГУШКИН НИКОЛАЙ ИВАНОВИЧ</t>
  </si>
  <si>
    <t>130102915697</t>
  </si>
  <si>
    <t>431869,Россия,Мордовия Респ,Ардатовский р-н,,Баево с,Луговая ул,32,,</t>
  </si>
  <si>
    <t>13:01:0204002:1316</t>
  </si>
  <si>
    <t>ВОЛГУШКИНА АНАСТАСИЯ СТЕПАНОВНА</t>
  </si>
  <si>
    <t>130101935080</t>
  </si>
  <si>
    <t>431869,Россия,Мордовия Респ,Ардатовский р-н,,Баево с,Луговая ул,1,,</t>
  </si>
  <si>
    <t>13:01:0208002:327</t>
  </si>
  <si>
    <t>ШИШКАНОВА МАРИЯ ПАВЛОВНА</t>
  </si>
  <si>
    <t>130101824253</t>
  </si>
  <si>
    <t>431855,Россия,Мордовия Респ,Ардатовский р-н,,Кельвядни с,Центральная ул,30,,</t>
  </si>
  <si>
    <t>13:01:0208002:372</t>
  </si>
  <si>
    <t>КУЗЬМИН ВАСИЛИЙ ПЕТРОВИЧ</t>
  </si>
  <si>
    <t>130101826194</t>
  </si>
  <si>
    <t>431855,Россия,Мордовия Респ,Ардатовский р-н,,Кельвядни с,Малая Гора ул,23,,</t>
  </si>
  <si>
    <t>13:01:0212002:693</t>
  </si>
  <si>
    <t>АНДОСЬКИНА АЛЕКСАНДРА МИХАЙЛОВНА</t>
  </si>
  <si>
    <t>130140958229</t>
  </si>
  <si>
    <t>431851,Россия,Мордовия Респ,Ардатовский р-н,,Кученяево с,Набережная ул,19,,</t>
  </si>
  <si>
    <t>13:01:0212002:793</t>
  </si>
  <si>
    <t>ДУГУШКИНА ЗОЯ ПЕТРОВНА</t>
  </si>
  <si>
    <t>132406364974</t>
  </si>
  <si>
    <t>431851,Россия,Мордовия Респ,Ардатовский р-н,,Кученяево с,Набережная ул,39,,</t>
  </si>
  <si>
    <t>13:01:0229002:512</t>
  </si>
  <si>
    <t>КАВКАЙКИНА ТАТЬЯНА ФЕДОРОВНА</t>
  </si>
  <si>
    <t>130103292830</t>
  </si>
  <si>
    <t>431852,Россия,Мордовия Респ,Ардатовский р-н,,Чукалы с,Советская ул,79,,</t>
  </si>
  <si>
    <t>13:01:0204002:850</t>
  </si>
  <si>
    <t>СВЯТКИН ВИКТОР МИХАЙЛОВИЧ</t>
  </si>
  <si>
    <t>130100610509</t>
  </si>
  <si>
    <t>431869,Россия,Мордовия Респ,Ардатовский р-н,,Баево с,Нефедова ул,5,,</t>
  </si>
  <si>
    <t>13:03:0222008:344</t>
  </si>
  <si>
    <t>ДУНИНА МАРФА ФЕДОРОВНА</t>
  </si>
  <si>
    <t>130301122188</t>
  </si>
  <si>
    <t>431827,Россия,Мордовия Респ,Атяшевский р-н,,Птицесовхоз Сараст п,Молодежная ул,43,,</t>
  </si>
  <si>
    <t>13:01:0204002:1248</t>
  </si>
  <si>
    <t>СЛУГИН СЕРГЕЙ ПЕТРОВИЧ</t>
  </si>
  <si>
    <t>130101930572</t>
  </si>
  <si>
    <t>431869,Россия,Мордовия Респ,Ардатовский р-н,,Баево с,Луговая ул,40,,</t>
  </si>
  <si>
    <t>13:01:0208002:441</t>
  </si>
  <si>
    <t>КУЗЬМИН ГРИГОРИЙ ТИМОФЕЕВИЧ</t>
  </si>
  <si>
    <t>130100329104</t>
  </si>
  <si>
    <t>431855,Россия,Мордовия Респ,Ардатовский р-н,,Кельвядни с,Центральная ул,53,,</t>
  </si>
  <si>
    <t>13:01:0208002:267</t>
  </si>
  <si>
    <t>ПЫРЕСЕВА РАИСА ИВАНОВНА</t>
  </si>
  <si>
    <t>130103296217</t>
  </si>
  <si>
    <t>431855,Россия,Мордовия Респ,Ардатовский р-н,,Кельвядни с,Одыре ул,44,,</t>
  </si>
  <si>
    <t>13:03:0105010:475</t>
  </si>
  <si>
    <t>ВОРОБЬЕВА ЕКАТЕРИНА ВАСИЛЬЕВНА</t>
  </si>
  <si>
    <t>130300958205</t>
  </si>
  <si>
    <t>431832,Россия,Мордовия Респ,Атяшевский р-н,,Тетюши с,Ленина ул,189,,</t>
  </si>
  <si>
    <t>13:03:0105010:327</t>
  </si>
  <si>
    <t>431832,Россия,Мордовия Респ,Атяшевский р-н,,Тетюши с,Ленина ул,180,,</t>
  </si>
  <si>
    <t>13:01:0411002:245</t>
  </si>
  <si>
    <t>КИРИНДЯСОВА ТАТЬЯНА СТЕПАНОВНА</t>
  </si>
  <si>
    <t>130103250565</t>
  </si>
  <si>
    <t>431871,Россия,Мордовия Респ,Ардатовский р-н,,Куракино с,Овражная ул,33,,</t>
  </si>
  <si>
    <t>13:01:0411002:323</t>
  </si>
  <si>
    <t>ВИЛКОВ МИХАИЛ СТЕПАНОВИЧ</t>
  </si>
  <si>
    <t>130103263564</t>
  </si>
  <si>
    <t>431871,Россия,Мордовия Респ,Ардатовский р-н,,Куракино с,Овражная ул,27,,</t>
  </si>
  <si>
    <t>13:01:0231002:188</t>
  </si>
  <si>
    <t>ШИЛКИН АЛЕКСЕЙ ВАСИЛЬЕВИЧ</t>
  </si>
  <si>
    <t>130100341207</t>
  </si>
  <si>
    <t>431850,Россия,Мордовия Респ,Ардатовский р-н,,Жаренки с,Колхозная ул,30,,</t>
  </si>
  <si>
    <t>13:01:0231002:228</t>
  </si>
  <si>
    <t>ГОЛЫШЕВА АНАСТАСИЯ ЯКОВЛЕВНА</t>
  </si>
  <si>
    <t>130100341380</t>
  </si>
  <si>
    <t>431850,Россия,Мордовия Респ,Ардатовский р-н,,Жаренки с,Колхозная ул,28,,</t>
  </si>
  <si>
    <t>13:01:0231002:314</t>
  </si>
  <si>
    <t>431850,Россия,Мордовия Респ,Ардатовский р-н,,Жаренки с,Колхозная ул,11,,</t>
  </si>
  <si>
    <t>13:01:0411002:228</t>
  </si>
  <si>
    <t>ШАЛАЕВА АННА ПАВЛОВНА</t>
  </si>
  <si>
    <t>130101229230</t>
  </si>
  <si>
    <t>431871,Россия,Мордовия Респ,Ардатовский р-н,,Куракино с,Центральная ул,33,,</t>
  </si>
  <si>
    <t>13:01:0411002:334</t>
  </si>
  <si>
    <t>ПАЛАГИНА АНАСТАСИЯ ПАРФИРЬЕВНА</t>
  </si>
  <si>
    <t>130101227793</t>
  </si>
  <si>
    <t>431871,Россия,Мордовия Респ,Ардатовский р-н,,Куракино с,Центральная ул,57,,</t>
  </si>
  <si>
    <t>13:01:0411002:252</t>
  </si>
  <si>
    <t>ГРАШИН НИКОЛАЙ СТЕПАНОВИЧ</t>
  </si>
  <si>
    <t>130101229092</t>
  </si>
  <si>
    <t>431871,Россия,Мордовия Респ,Ардатовский р-н,,Куракино с,Центральная ул,25,,</t>
  </si>
  <si>
    <t>13:01:0411002:207</t>
  </si>
  <si>
    <t>ПОСУДИНА АННА СЕРГЕЕВНА</t>
  </si>
  <si>
    <t>130102612438</t>
  </si>
  <si>
    <t>431871,Россия,Мордовия Респ,Ардатовский р-н,,Куракино с,Центральная ул,65,,</t>
  </si>
  <si>
    <t>13:01:0430002:352</t>
  </si>
  <si>
    <t>ЕРЕМИН ФЕДОР ФИЛИППОВИЧ</t>
  </si>
  <si>
    <t>130103293255</t>
  </si>
  <si>
    <t>431873,Россия,Мордовия Респ,Ардатовский р-н,,Жабино с,Верхняя ул,35,,</t>
  </si>
  <si>
    <t>13:01:0430002:327</t>
  </si>
  <si>
    <t>НАУМОВА ТАИСИЯ ДМИТРИЕВНА</t>
  </si>
  <si>
    <t>130101815273</t>
  </si>
  <si>
    <t>431873,Россия,Мордовия Респ,Ардатовский р-н,,Жабино с,Верхняя ул,46,,</t>
  </si>
  <si>
    <t>13:01:0314002:256</t>
  </si>
  <si>
    <t>ГУСЬКОВ ВЯЧЕСЛАВ СЕРГЕЕВИЧ</t>
  </si>
  <si>
    <t>130101393568</t>
  </si>
  <si>
    <t>431867,Россия,Мордовия Респ,Ардатовский р-н,,Луньгинский Майдан с,Ленина ул,6,,</t>
  </si>
  <si>
    <t>13:01:0411002:225</t>
  </si>
  <si>
    <t>МИТИНЬКИН АЛЕКСЕЙ ВАСИЛЬЕВИЧ</t>
  </si>
  <si>
    <t>130100825656</t>
  </si>
  <si>
    <t>431871,Россия,Мордовия Респ,Ардатовский р-н,,Куракино с,Центральная ул,18,,</t>
  </si>
  <si>
    <t>13:01:0314002:258</t>
  </si>
  <si>
    <t>ЕВГРАШИНА АННА ИВАНОВНА</t>
  </si>
  <si>
    <t>130101373025</t>
  </si>
  <si>
    <t>431867,Россия,Мордовия Респ,Ардатовский р-н,,Луньгинский Майдан с,1 Мая ул,1,,</t>
  </si>
  <si>
    <t>13:01:0314002:311</t>
  </si>
  <si>
    <t>ШАКШИНА ЕЛЕНА АНДРЕЕВНА</t>
  </si>
  <si>
    <t>130101367180</t>
  </si>
  <si>
    <t>431867,Россия,Мордовия Респ,Ардатовский р-н,,Луньгинский Майдан с,Набережная ул,8,,</t>
  </si>
  <si>
    <t>13:01:0307002:483</t>
  </si>
  <si>
    <t>ЕРШОВА НИНА ПЕТРОВНА</t>
  </si>
  <si>
    <t>130100898100</t>
  </si>
  <si>
    <t>431864,РОССИЯ,Мордовия Респ,Ардатовский р-н,,Каласево с,Новая ул,56,,</t>
  </si>
  <si>
    <t>13:01:0307002:545</t>
  </si>
  <si>
    <t>ВЛАСОВ ПЕТР ПАВЛОВИЧ</t>
  </si>
  <si>
    <t>130101467097</t>
  </si>
  <si>
    <t>431864,Россия,Мордовия Респ,Ардатовский р-н,,Каласево с,Лебедева ул,9,,</t>
  </si>
  <si>
    <t>13:01:0307002:727</t>
  </si>
  <si>
    <t>РОМАНОВА ЗОЯ ДМИТРИЕВНА</t>
  </si>
  <si>
    <t>130100457642</t>
  </si>
  <si>
    <t>431864,Россия,Мордовия Респ,Ардатовский р-н,,Каласево с,Верхняя ул,16,,</t>
  </si>
  <si>
    <t>13:01:0430002:282</t>
  </si>
  <si>
    <t>ЕРЕМИН ЕВГРАФ АНДРЕЕВИЧ</t>
  </si>
  <si>
    <t>130103306666</t>
  </si>
  <si>
    <t>431873,Россия,Мордовия Респ,Ардатовский р-н,,Жабино с,Овражная ул,135,,</t>
  </si>
  <si>
    <t>13:01:0209002:521</t>
  </si>
  <si>
    <t>ГУДОШНИКОВА ИЯ ВАСИЛЬЕВНА</t>
  </si>
  <si>
    <t>130103326246</t>
  </si>
  <si>
    <t>431854,Россия,Мордовия Респ,Ардатовский р-н,,Кечушево с,Ленина ул,95,,</t>
  </si>
  <si>
    <t>13:01:0209002:650</t>
  </si>
  <si>
    <t>БЕЛКОВ НИКОЛАЙ СЕРГЕЕВИЧ</t>
  </si>
  <si>
    <t>212805496771</t>
  </si>
  <si>
    <t>431854,Россия,Мордовия Респ,Ардатовский р-н,,Кечушево с,Кирова ул,5,,</t>
  </si>
  <si>
    <t>13:01:0209002:599</t>
  </si>
  <si>
    <t>ПЬЯНЗИН НИКОЛАЙ ТРОФИМОВИЧ</t>
  </si>
  <si>
    <t>130100423548</t>
  </si>
  <si>
    <t>431854,Россия,Мордовия Респ,Ардатовский р-н,,Кечушево с,Ларина ул,9,,</t>
  </si>
  <si>
    <t>13:01:0307002:475</t>
  </si>
  <si>
    <t>ЗЕТКИН ПЕТР АЛЕКСЕЕВИЧ</t>
  </si>
  <si>
    <t>130100900695</t>
  </si>
  <si>
    <t>431864,Россия,Мордовия Респ,Ардатовский р-н,,Каласево с,Нижняя ул,15,,</t>
  </si>
  <si>
    <t>13:01:0307002:629</t>
  </si>
  <si>
    <t>БЕГОВАТОВА НИНА КУЗЬМИНИЧНА</t>
  </si>
  <si>
    <t>130100443209</t>
  </si>
  <si>
    <t>431864,Россия,Мордовия Респ,Ардатовский р-н,,Каласево с,Нижняя ул,10,,</t>
  </si>
  <si>
    <t>13:01:0209002:670</t>
  </si>
  <si>
    <t>ЮВКИНА МАРИЯ ПАВЛОВНА</t>
  </si>
  <si>
    <t>130103217670</t>
  </si>
  <si>
    <t>431854,Россия,Мордовия Респ,Ардатовский р-н,,Кечушево с,Ленина ул,35,,</t>
  </si>
  <si>
    <t>13:01:0209002:635</t>
  </si>
  <si>
    <t>130101849120</t>
  </si>
  <si>
    <t>431854,Россия,Мордовия Респ,Ардатовский р-н,,Кечушево с,Фрунзе ул,21,,</t>
  </si>
  <si>
    <t>13:01:0209002:528</t>
  </si>
  <si>
    <t>АБРАМОВА МАРИЯ ПАВЛОВНА</t>
  </si>
  <si>
    <t>130103325500</t>
  </si>
  <si>
    <t>431854,Россия,Мордовия Респ,Ардатовский р-н,,Кечушево с,Фрунзе ул,15,,</t>
  </si>
  <si>
    <t>13:01:0209002:634</t>
  </si>
  <si>
    <t>ТАРНАЕВ ПЕТР ПАВЛОВИЧ</t>
  </si>
  <si>
    <t>130101862435</t>
  </si>
  <si>
    <t>431854,Россия,Мордовия Респ,Ардатовский р-н,,Кечушево с,Фрунзе ул,14,,</t>
  </si>
  <si>
    <t>13:01:0209002:671</t>
  </si>
  <si>
    <t>ШУМИЛОВ НИКОЛАЙ ИВАНОВИЧ</t>
  </si>
  <si>
    <t>130103328250</t>
  </si>
  <si>
    <t>431854,Россия,Мордовия Респ,Ардатовский р-н,,Кечушево с,Ленина ул,60,,</t>
  </si>
  <si>
    <t>13:01:0209002:444</t>
  </si>
  <si>
    <t>ТРЕМАСОВ ВАСИЛИЙ ТИХОНОВИЧ</t>
  </si>
  <si>
    <t>130103223515</t>
  </si>
  <si>
    <t>431854,Россия,Мордовия Респ,Ардатовский р-н,,Кечушево с,Кирова ул,46,,</t>
  </si>
  <si>
    <t>13:01:0209002:443</t>
  </si>
  <si>
    <t>САМАРКИНА РАИСА ФЕДОРОВНА</t>
  </si>
  <si>
    <t>130102964616</t>
  </si>
  <si>
    <t>431854,Россия,Мордовия Респ,Ардатовский р-н,,Кечушево с,Кирова ул,40,,</t>
  </si>
  <si>
    <t>13:01:0209002:493</t>
  </si>
  <si>
    <t>ЗИНГАЕВА МАРИЯ ИВАНОВНА</t>
  </si>
  <si>
    <t>130102554659</t>
  </si>
  <si>
    <t>431854,Россия,Мордовия Респ,Ардатовский р-н,,Кечушево с,Чапаева ул,5,,</t>
  </si>
  <si>
    <t>13:01:0209002:535</t>
  </si>
  <si>
    <t>БАЛКАЕВ ПЕТР АЛЕКСАНДРОВИЧ</t>
  </si>
  <si>
    <t>130102968956</t>
  </si>
  <si>
    <t>431854,Россия,Мордовия Респ,Ардатовский р-н,,Кечушево с,Чапаева ул,1,,</t>
  </si>
  <si>
    <t>13:01:0209002:589</t>
  </si>
  <si>
    <t>ШУМИЛОВА АНАСТАСИЯ ИВАНОВНА</t>
  </si>
  <si>
    <t>130140958476</t>
  </si>
  <si>
    <t>431854,Россия,Мордовия Респ,Ардатовский р-н,,Кечушево с,Кирова ул,26,,</t>
  </si>
  <si>
    <t>13:01:0209002:646</t>
  </si>
  <si>
    <t>ТУЖИЛКИН АЛЕКСАНДР ВИКТОРОВИЧ</t>
  </si>
  <si>
    <t>130102170363</t>
  </si>
  <si>
    <t>431854,Россия,Мордовия Респ,Ардатовский р-н,,Кечушево с,Кирова ул,14,,</t>
  </si>
  <si>
    <t>13:01:0209002:525</t>
  </si>
  <si>
    <t>БАРЫШЕВА МАРИЯ ГРИГОРЬЕВНА</t>
  </si>
  <si>
    <t>130103218949</t>
  </si>
  <si>
    <t>431854,Россия,Мордовия Респ,Ардатовский р-н,,Кечушево с,Мичурина ул,10,,</t>
  </si>
  <si>
    <t>13:01:0209002:503</t>
  </si>
  <si>
    <t>ТАРНАЕВ ПЁТР ПЕТРОВИЧ</t>
  </si>
  <si>
    <t>130101863630</t>
  </si>
  <si>
    <t>431854,Россия,Мордовия Респ,Ардатовский р-н,,Кечушево с,Ларина ул,16,,</t>
  </si>
  <si>
    <t>13:22:0115001:264</t>
  </si>
  <si>
    <t>КУЗНЕЦОВ ЕФИМ ЕФИМОВИЧ</t>
  </si>
  <si>
    <t>132203585706</t>
  </si>
  <si>
    <t>431720, , Мордовия Респ, Чамзинский р-н, , пгт Комсомольский, Центральная Зеленая ул, 17, ,</t>
  </si>
  <si>
    <t>13:22:0114002:4546</t>
  </si>
  <si>
    <t>КАЛИНИН НИКОЛАЙ ДМИТРИЕВИЧ</t>
  </si>
  <si>
    <t>132203665493</t>
  </si>
  <si>
    <t>431700, , Мордовия Респ, , , рп Чамзинка, Терешковой ул, 24, , 15</t>
  </si>
  <si>
    <t>13:22:0114002:2802</t>
  </si>
  <si>
    <t>АФОНИЧКИНА ЗИНАИДА СЕРАФИМОВНА</t>
  </si>
  <si>
    <t>132201650244</t>
  </si>
  <si>
    <t>431700, , Мордовия Респ, , , рп Чамзинка, Советская ул, 58, ,</t>
  </si>
  <si>
    <t>13:22:0114002:3942</t>
  </si>
  <si>
    <t>РЯБЧЕНКО РАИСА ВЛАДИМИРОВНА</t>
  </si>
  <si>
    <t>132201761603</t>
  </si>
  <si>
    <t>431700, , Мордовия Респ, , , рп Чамзинка, Терешковой ул, 1, , 9</t>
  </si>
  <si>
    <t>13:22:0202002:1234</t>
  </si>
  <si>
    <t>431700,Россия,Мордовия Респ,Чамзинский р-н,,Наченалы с,Пушкинская ул,6,,</t>
  </si>
  <si>
    <t>13:22:0202003:72</t>
  </si>
  <si>
    <t>431712,РОССИЯ,Мордовия Респ,Чамзинский р-н,,Обуховка д,Центральная ул,7,,</t>
  </si>
  <si>
    <t>13:22:0308006:833</t>
  </si>
  <si>
    <t>ЩЕРБАКОВА ДАРЬЯ ФОКЕЕВНА</t>
  </si>
  <si>
    <t>132201196133</t>
  </si>
  <si>
    <t>431712,РОССИЯ,Мордовия Респ,Чамзинский р-н,,Знаменское с,Центральная ул,52,,</t>
  </si>
  <si>
    <t>13:22:0308002:394</t>
  </si>
  <si>
    <t>КИЛЬДЮШКИНА АНАСТАСИЯ ИВАНОВНА</t>
  </si>
  <si>
    <t>132201394657</t>
  </si>
  <si>
    <t>431700,РОССИЯ,Мордовия Респ,Чамзинский р-н,,Новоселки с,Заводская ул,2,,</t>
  </si>
  <si>
    <t>13:22:0308006:784</t>
  </si>
  <si>
    <t>ТРОФИМОВА ВЕРА НИКОЛАЕВНА</t>
  </si>
  <si>
    <t>132201191230</t>
  </si>
  <si>
    <t>431712,РОССИЯ,Мордовия Респ,Чамзинский р-н,,Знаменское с,Центральная ул,33,,</t>
  </si>
  <si>
    <t>13:22:0202001:1716</t>
  </si>
  <si>
    <t>НОВИКОВА ВЕРА ГАВРИЛОВНА</t>
  </si>
  <si>
    <t>132201125446</t>
  </si>
  <si>
    <t>431712,Россия,Мордовия Респ,Чамзинский р-н,,Апраксино с,Совхозная ул,1,,</t>
  </si>
  <si>
    <t>13:22:0202001:1740</t>
  </si>
  <si>
    <t>КУЗНЕЦОВ ГЕННАДИЙ МИХАЙЛОВИЧ</t>
  </si>
  <si>
    <t>132201066783</t>
  </si>
  <si>
    <t>431712,РОССИЯ,Мордовия Респ,Чамзинский р-н,,Апраксино с,Советская ул,5,,</t>
  </si>
  <si>
    <t>13:22:0202002:1105</t>
  </si>
  <si>
    <t>АНДРЕЕВА АЛЕКСАНДРА ЛАВРЕНТЬЕВНА</t>
  </si>
  <si>
    <t>132201228000</t>
  </si>
  <si>
    <t>431700,РОССИЯ,Мордовия Респ,Чамзинский р-н,,Наченалы с,Большая ул,5,,</t>
  </si>
  <si>
    <t>13:22:0202003:79</t>
  </si>
  <si>
    <t>431712,РОССИЯ,Мордовия Респ,Чамзинский р-н,,Обуховка д,Центральная ул,14,,</t>
  </si>
  <si>
    <t>13:22:0207005:1039</t>
  </si>
  <si>
    <t>КОРОЛЕВА ЛЮБОВЬ МИХАЙЛОВНА</t>
  </si>
  <si>
    <t>132202772710</t>
  </si>
  <si>
    <t>431700,РОССИЯ,Мордовия Респ,Чамзинский р-н,,Мачказерово с,К.Маркса ул,21,,</t>
  </si>
  <si>
    <t>13:22:0207005:990</t>
  </si>
  <si>
    <t>ВДОВИНА АННА НИКОЛАЕВНА</t>
  </si>
  <si>
    <t>132201268042</t>
  </si>
  <si>
    <t>431700, , Мордовия Респ, Чамзинский р-н, , с Мачказёрово, ул К.Маркса, 6, ,</t>
  </si>
  <si>
    <t>13:22:0203001:1164</t>
  </si>
  <si>
    <t>Акимов Константин Сергеевич</t>
  </si>
  <si>
    <t>132201594222</t>
  </si>
  <si>
    <t>431703, , Мордовия Респ, Чамзинский р-н, , с Большие Ремезёнки, ул Комсомольская, 36, ,</t>
  </si>
  <si>
    <t>13:22:0202004:101</t>
  </si>
  <si>
    <t>МОРОЗОВА ЗИНАИДА АЛЕКСЕЕВНА</t>
  </si>
  <si>
    <t>132201123752</t>
  </si>
  <si>
    <t>431712,Россия,Мордовия Респ,Чамзинский р-н,,Семеновка д,Центральная ул,1,,</t>
  </si>
  <si>
    <t>13:22:0306003:91</t>
  </si>
  <si>
    <t>НИКУЛИНА ВАЛЕНТИНА ГРИГОРЬЕВНА</t>
  </si>
  <si>
    <t>132700029709</t>
  </si>
  <si>
    <t>431700,Россия,Мордовия Респ,Чамзинский р-н,,Азарьевка д,Садовая ул,15,,</t>
  </si>
  <si>
    <t>13:22:0308002:425</t>
  </si>
  <si>
    <t>ГУРЬЯНОВА ВАЛЕНТИНА СЕРГЕЕВНА</t>
  </si>
  <si>
    <t>132201400205</t>
  </si>
  <si>
    <t>431700,Россия,Мордовия Респ,Чамзинский р-н,,Новоселки с,Заводская ул,7,,</t>
  </si>
  <si>
    <t>13:22:0205003:603</t>
  </si>
  <si>
    <t>КРУШИНИН ВАЛЕРИЙ ВЛАДИМИРОВИЧ</t>
  </si>
  <si>
    <t>132202728694</t>
  </si>
  <si>
    <t>431702,Россия,Мордовия Респ,Чамзинский р-н,,Маколово с,Заречная ул,19,,</t>
  </si>
  <si>
    <t>13:22:0308002:450</t>
  </si>
  <si>
    <t>ЧИСТЯКОВ ВЛАДИМИР ПАВЛОВИЧ</t>
  </si>
  <si>
    <t>662200816394</t>
  </si>
  <si>
    <t>431700,Россия,Мордовия Респ,Чамзинский р-н,,Новоселки с,Огнеупорная ул,3,,</t>
  </si>
  <si>
    <t>13:22:0213001:1190</t>
  </si>
  <si>
    <t>СЕДОЙКИН АЛЕКСАНДР ДАНИЛОВИЧ</t>
  </si>
  <si>
    <t>132201016239</t>
  </si>
  <si>
    <t>431711,Россия,Мордовия Респ,Чамзинский р-н,,Сабур-Мачкасы с,Красная Поляна ул,9,,</t>
  </si>
  <si>
    <t>13:22:0213001:1191</t>
  </si>
  <si>
    <t>ЗАХАРОВ ВИКТОР НИКОЛАЕВИЧ</t>
  </si>
  <si>
    <t>132201833054</t>
  </si>
  <si>
    <t>431711,РОССИЯ,Мордовия Респ,Чамзинский р-н,,Сабур-Мачкасы с,Советская ул,112,,</t>
  </si>
  <si>
    <t>13:22:0203001:1138</t>
  </si>
  <si>
    <t>АКИМОВА АГАФЬЯ ТРОФИМОВНА</t>
  </si>
  <si>
    <t>132202583505</t>
  </si>
  <si>
    <t>431703,Россия,Мордовия Респ,Чамзинский р-н,,Большие Ремезенки с,Пролетарская ул,10,,</t>
  </si>
  <si>
    <t>13:22:0210001:1116</t>
  </si>
  <si>
    <t>НАУМКИНА АНИСЬЯ СТЕПАНОВНА</t>
  </si>
  <si>
    <t>132201536140</t>
  </si>
  <si>
    <t>431707,Россия,Мордовия Респ,Чамзинский р-н,,Мокшалей с,Красная ул,28,,</t>
  </si>
  <si>
    <t>13:22:0210002:646</t>
  </si>
  <si>
    <t>431700,РОССИЯ,Мордовия Респ,Чамзинский р-н,,Пянгелей с,Садовая ул,24,,</t>
  </si>
  <si>
    <t>13:22:0212001:1726</t>
  </si>
  <si>
    <t>ЧИРЯСОВ ВЛАДИМИР ВАСИЛЬЕВИЧ</t>
  </si>
  <si>
    <t>132202186145</t>
  </si>
  <si>
    <t>13:22:0205001:663</t>
  </si>
  <si>
    <t>КУЗЬМИН ПЕТР ИВАНОВИЧ</t>
  </si>
  <si>
    <t>132202718400</t>
  </si>
  <si>
    <t>431702,Россия,Мордовия Респ,Чамзинский р-н,,Кульмино с,Советская ул,29,,</t>
  </si>
  <si>
    <t>13:22:0211002:717</t>
  </si>
  <si>
    <t>ЯРЛЫКОВА МАРИЯ ИВАНОВНА</t>
  </si>
  <si>
    <t>132201818514</t>
  </si>
  <si>
    <t>431725,РОССИЯ,Мордовия Респ,Чамзинский р-н,,Кочкуши с,Центральная ул,7,,</t>
  </si>
  <si>
    <t>13:22:0203001:1177</t>
  </si>
  <si>
    <t>НАСТИН ГЕННАДИЙ ТРИФОНОВИЧ</t>
  </si>
  <si>
    <t>132200932503</t>
  </si>
  <si>
    <t>431703,Россия,Мордовия Респ,Чамзинский р-н,,Большие Ремезенки с,Советская ул,26,,</t>
  </si>
  <si>
    <t>13:22:0212004:215</t>
  </si>
  <si>
    <t>ПЫРЕСЕВА АНТОНИНА КУЗЬМИНИЧНА</t>
  </si>
  <si>
    <t>132202766481</t>
  </si>
  <si>
    <t>431708,РОССИЯ,Мордовия Респ,Чамзинский р-н,,Соколов Гарт с,Ленина ул,3,,</t>
  </si>
  <si>
    <t>13:04:0101001:6043</t>
  </si>
  <si>
    <t>САВЕЛЬЕВА АНТОНИНА ВАСИЛЬЕВНА</t>
  </si>
  <si>
    <t>130400958505</t>
  </si>
  <si>
    <t>431751,Россия,Мордовия Респ,Большеберезниковский р-н,,Большие Березники с,Московская ул,19,,</t>
  </si>
  <si>
    <t>13:22:0203001:1068</t>
  </si>
  <si>
    <t>Вдовина Елена Кузьминична</t>
  </si>
  <si>
    <t>132202632544</t>
  </si>
  <si>
    <t>431703,Россия,Мордовия Респ,Чамзинский р-н,,Большие Ремезенки с,Октябрьская ул,21,,</t>
  </si>
  <si>
    <t>13:22:0212001:1659</t>
  </si>
  <si>
    <t>ХОЛОДОВА МАРИЯ АНТОНОВНА</t>
  </si>
  <si>
    <t>132202148679</t>
  </si>
  <si>
    <t>431708,,Мордовия Респ,Чамзинский р-н,,Пичеуры с,Нагорная ул,18,,</t>
  </si>
  <si>
    <t>13:22:0212002:913</t>
  </si>
  <si>
    <t>ШАЛУНОВА ЕКАТЕРИНА ИВАНОВНА</t>
  </si>
  <si>
    <t>132202186392</t>
  </si>
  <si>
    <t>431708,Россия,Мордовия Респ,Чамзинский р-н,,Иванова Поляна д,Центральная ул,24,,</t>
  </si>
  <si>
    <t>13:04:0314001:425</t>
  </si>
  <si>
    <t>КУЗНЕЦОВА НАТАЛЬЯ ИВАНОВНА</t>
  </si>
  <si>
    <t>130400610404</t>
  </si>
  <si>
    <t>431743,Россия,Мордовия Респ,Большеберезниковский р-н,,Тазино с,Мотина ул,2,,</t>
  </si>
  <si>
    <t>13:04:0204001:257</t>
  </si>
  <si>
    <t>ПРОСНИКОВ БОРИС НИКОЛАЕВИЧ</t>
  </si>
  <si>
    <t>130400619326</t>
  </si>
  <si>
    <t>431755,Россия,Мордовия Респ,Большеберезниковский р-н,,Елизаветинка с,Ленина ул,18,,</t>
  </si>
  <si>
    <t>13:04:0411001:534</t>
  </si>
  <si>
    <t>НАЗАРКИНА ПРАСКОВЬЯ ПАВЛОВНА</t>
  </si>
  <si>
    <t>130401544401</t>
  </si>
  <si>
    <t>431744,Россия,Мордовия Респ,Большеберезниковский р-н,,Симкино с,Ленина ул,68,,</t>
  </si>
  <si>
    <t>13:04:0209001:360</t>
  </si>
  <si>
    <t>СОПЛЯКОВА МАРИЯ АНДРЕЕВНА</t>
  </si>
  <si>
    <t>130400755400</t>
  </si>
  <si>
    <t>431756,Россия,Мордовия Респ,Большеберезниковский р-н,,Починки с,Октябрьская ул,45,,</t>
  </si>
  <si>
    <t>13:04:0314001:446</t>
  </si>
  <si>
    <t>САЙКОВА МАРИЯ ТИХОНОВНА</t>
  </si>
  <si>
    <t>130400237045</t>
  </si>
  <si>
    <t>431743,Россия,Мордовия Респ,Большеберезниковский р-н,,Тазино с,Ленина ул,37,,</t>
  </si>
  <si>
    <t>13:04:0314001:338</t>
  </si>
  <si>
    <t>КИДЯЕВ АЛЕКСЕЙ ГРИГОРЬЕВИЧ</t>
  </si>
  <si>
    <t>130400611856</t>
  </si>
  <si>
    <t>431743,Россия,Мордовия Респ,Большеберезниковский р-н,,Тазино с,К.Маркса ул,22,,</t>
  </si>
  <si>
    <t>13:04:0314001:392</t>
  </si>
  <si>
    <t>САВЕЛЬЕВ ГЕННАДИЙ ВАСИЛЬЕВИЧ</t>
  </si>
  <si>
    <t>130400230917</t>
  </si>
  <si>
    <t>431743,Россия,Мордовия Респ,Большеберезниковский р-н,,Тазино с,К.Маркса ул,32,,</t>
  </si>
  <si>
    <t>13:04:0314001:486</t>
  </si>
  <si>
    <t>МОИСЕЕВ НИКОЛАЙ НИКОЛАЕВИЧ</t>
  </si>
  <si>
    <t>130400233347</t>
  </si>
  <si>
    <t>431743,Россия,Мордовия Респ,Большеберезниковский р-н,,Тазино с,Советская ул,33,,</t>
  </si>
  <si>
    <t>13:04:0411001:619</t>
  </si>
  <si>
    <t>АСТАЙКИН АЛЕКСЕЙ ДМИТРИЕВИЧ</t>
  </si>
  <si>
    <t>130401382479</t>
  </si>
  <si>
    <t>431744,РОССИЯ,Мордовия Респ,Большеберезниковский р-н,,Симкино с,Гражданская ул,33,,</t>
  </si>
  <si>
    <t>13:04:0411001:862</t>
  </si>
  <si>
    <t>НАСТИНА ПРАСКОВЬЯ ФЕДОРОВНА</t>
  </si>
  <si>
    <t>130401237947</t>
  </si>
  <si>
    <t>431744,Россия,Мордовия Респ,Большеберезниковский р-н,,Симкино с,Чапаева ул,27,,</t>
  </si>
  <si>
    <t>13:04:0310001:917</t>
  </si>
  <si>
    <t>ЛЯМЗИНА ПЕЛАГЕЯ МАТВЕЕВНА</t>
  </si>
  <si>
    <t>130400560979</t>
  </si>
  <si>
    <t>431740,Россия,Мордовия Респ,Большеберезниковский р-н,,Русские Найманы с,Титова ул,65,,</t>
  </si>
  <si>
    <t>13:04:0411001:754</t>
  </si>
  <si>
    <t>НАЗАРКИН ИВАН СЕРГЕЕВИЧ</t>
  </si>
  <si>
    <t>130401401403</t>
  </si>
  <si>
    <t>431744,Россия,Мордовия Респ,Большеберезниковский р-н,,Симкино с,Ленина ул,66,,</t>
  </si>
  <si>
    <t>МЕЛКОЕДОВ НИКОЛАЙ НИКОЛАЕВИЧ</t>
  </si>
  <si>
    <t>132600186828</t>
  </si>
  <si>
    <t>КОЗИНА МАРИЯ ИВАНОВНА</t>
  </si>
  <si>
    <t>13:04:0411001:779</t>
  </si>
  <si>
    <t>ЛЕУШКИНА ПРАСКОВЬЯ СЕМЕНОВНА</t>
  </si>
  <si>
    <t>130401542637</t>
  </si>
  <si>
    <t>431744,Россия,Мордовия Респ,Большеберезниковский р-н,,Симкино с,Советская ул,47,,</t>
  </si>
  <si>
    <t>13:04:0209001:330</t>
  </si>
  <si>
    <t>ГУБАНИЩЕВ АЛЕКСАНДР ГРИГОРЬЕВИЧ</t>
  </si>
  <si>
    <t>132814433425</t>
  </si>
  <si>
    <t>431756,Россия,Мордовия Респ,Большеберезниковский р-н,,Починки с,Московская ул,18,,</t>
  </si>
  <si>
    <t>13:04:0310001:826</t>
  </si>
  <si>
    <t>ЛЯМЗИН АЛЕКСАНДР НИКОЛАЕВИЧ</t>
  </si>
  <si>
    <t>130400379307</t>
  </si>
  <si>
    <t>431740,Россия,Мордовия Респ,Большеберезниковский р-н,,Русские Найманы с,Красный Яр ул,35,,</t>
  </si>
  <si>
    <t>13:04:0310001:519</t>
  </si>
  <si>
    <t>ЛЕУХИН АЛЕКСЕЙ АНДРЕЕВИЧ</t>
  </si>
  <si>
    <t>130401438643</t>
  </si>
  <si>
    <t>431740,Россия,Мордовия Респ,Большеберезниковский р-н,,Русские Найманы с,Ленина ул,57,,</t>
  </si>
  <si>
    <t>13:04:0204002:136</t>
  </si>
  <si>
    <t>КРИВОРОТОВ АЛЕКСАНДР ДМИТРИЕВИЧ</t>
  </si>
  <si>
    <t>130400551999</t>
  </si>
  <si>
    <t>431755,Россия,Мордовия Респ,Большеберезниковский р-н,,Петровка с,Петровская ул,7,,</t>
  </si>
  <si>
    <t>13:04:0310001:608</t>
  </si>
  <si>
    <t>НУСТРОВ ВЛАДИМИР ПЕТРОВИЧ</t>
  </si>
  <si>
    <t>130400629290</t>
  </si>
  <si>
    <t>431740,Россия,Мордовия Респ,Большеберезниковский р-н,,Русские Найманы с,Комсомольская ул,5,,</t>
  </si>
  <si>
    <t>13:04:0209001:416</t>
  </si>
  <si>
    <t>ГОСТЕВА АНАСТАСИЯ ПЕТРОВНА</t>
  </si>
  <si>
    <t>130400751959</t>
  </si>
  <si>
    <t>431756,Россия,Мордовия Респ,Большеберезниковский р-н,,Починки с,Ленинская ул,7,,</t>
  </si>
  <si>
    <t>13:04:0209001:537</t>
  </si>
  <si>
    <t>ГУБАНИЩЕВА ТАМАРА ПАВЛОВНА</t>
  </si>
  <si>
    <t>130400747487</t>
  </si>
  <si>
    <t>431756,Россия,Мордовия Респ,Большеберезниковский р-н,,Починки с,Московская ул,10,,</t>
  </si>
  <si>
    <t>13:04:0310001:830</t>
  </si>
  <si>
    <t>ИЛЮШОВА ЕВДОКИЯ ПЕТРОВНА</t>
  </si>
  <si>
    <t>130401301350</t>
  </si>
  <si>
    <t>431740,РОССИЯ,Мордовия Респ,Большеберезниковский р-н,,Русские Найманы с,Ленина ул,23,,</t>
  </si>
  <si>
    <t>13:04:0310001:761</t>
  </si>
  <si>
    <t>ШАПКИНА МАРИЯ АНДРЕЕВНА</t>
  </si>
  <si>
    <t>130401178000</t>
  </si>
  <si>
    <t>431740,Россия,Мордовия Респ,Большеберезниковский р-н,,Русские Найманы с,Горького ул,7,,</t>
  </si>
  <si>
    <t>13:04:0113001:785</t>
  </si>
  <si>
    <t>РУНЕНКОВ АЛЕКСАНДР КУЗЬМИЧ</t>
  </si>
  <si>
    <t>132607658928</t>
  </si>
  <si>
    <t>431730,РОССИЯ,Мордовия Респ,Большеберезниковский р-н,,Судосево с,Рогова ул,11,,</t>
  </si>
  <si>
    <t>13:04:0415001:354</t>
  </si>
  <si>
    <t>АСАНОВА ЕКАТЕРИНА ФЕДОРОВНА</t>
  </si>
  <si>
    <t>130400683674</t>
  </si>
  <si>
    <t>431745,Россия,Мордовия Респ,Большеберезниковский р-н,,Черная Промза с,Центральная ул,56,,</t>
  </si>
  <si>
    <t>13:04:0415001:377</t>
  </si>
  <si>
    <t>КОРНАУХОВА АНТОНИНА МИРОНОВНА</t>
  </si>
  <si>
    <t>130401303438</t>
  </si>
  <si>
    <t>431745,Россия,Мордовия Респ,Большеберезниковский р-н,,Черная Промза с,Набережная ул,69,,</t>
  </si>
  <si>
    <t>13:04:0307002:386</t>
  </si>
  <si>
    <t>АВТАЙКИНА НАДЕЖДА ЯКОВЛЕВНА</t>
  </si>
  <si>
    <t>130401229456</t>
  </si>
  <si>
    <t>431746,Россия,Мордовия Респ,Большеберезниковский р-н,,Бузаево с,К.Маркса ул,35,,</t>
  </si>
  <si>
    <t>13:06:0111001:1915</t>
  </si>
  <si>
    <t>САЙГАЧЕВА АННА МАКАРОВНА</t>
  </si>
  <si>
    <t>130601594079</t>
  </si>
  <si>
    <t>431774,Россия,Мордовия Респ,Дубенский р-н,,Поводимово с,Ленина ул,20,,</t>
  </si>
  <si>
    <t>13:06:0205001:322</t>
  </si>
  <si>
    <t>ГОРИН АЛЕКСАНДР ВИКТОРОВИЧ</t>
  </si>
  <si>
    <t>130600278730</t>
  </si>
  <si>
    <t>431786,РОССИЯ,Мордовия Респ,Дубенский р-н,,Кайбичево с,Ленина ул,14,,</t>
  </si>
  <si>
    <t>13:06:0314001:400</t>
  </si>
  <si>
    <t>НОВИКОВА МАТРЕНА ТИМОФЕЕВНА</t>
  </si>
  <si>
    <t>130601304862</t>
  </si>
  <si>
    <t>431776,Россия,Мордовия Респ,Дубенский р-н,,Чиндяново с,Советская ул,68,,</t>
  </si>
  <si>
    <t>13:06:0412001:731</t>
  </si>
  <si>
    <t>431782,Россия,Мордовия Респ,Дубенский р-н,,Пуркаево с,Пуркаева ул,3,,</t>
  </si>
  <si>
    <t>13:06:0215001:438</t>
  </si>
  <si>
    <t>МАКАРОВА ГАЛИНА ФЕДОРОВНА</t>
  </si>
  <si>
    <t>130600797206</t>
  </si>
  <si>
    <t>431791,Россия,Мордовия Респ,Дубенский р-н,,Свиносовхоз п,Советская ул,25,,2</t>
  </si>
  <si>
    <t>13:04:0411001:774</t>
  </si>
  <si>
    <t>ЛАРЬКИН ФЕДОР ПАВЛОВИЧ</t>
  </si>
  <si>
    <t>130401211709</t>
  </si>
  <si>
    <t>431744,Россия,Мордовия Респ,Большеберезниковский р-н,,Симкино с,Советская ул,28,,</t>
  </si>
  <si>
    <t>13:04:0411001:857</t>
  </si>
  <si>
    <t>АСТАЙКИН ПЕТР АЛЕКСЕЕВИЧ</t>
  </si>
  <si>
    <t>130401382616</t>
  </si>
  <si>
    <t>431744,Россия,Мордовия Респ,Большеберезниковский р-н,,Симкино с,Советская ул,22,,</t>
  </si>
  <si>
    <t>13:04:0411001:514</t>
  </si>
  <si>
    <t>130401297181</t>
  </si>
  <si>
    <t>431744,Россия,Мордовия Респ,Большеберезниковский р-н,,Симкино с,К.Маркса ул,17,,</t>
  </si>
  <si>
    <t>13:04:0411001:512</t>
  </si>
  <si>
    <t>431744,Россия,Мордовия Респ,Большеберезниковский р-н,,Симкино с,Гвардейская ул,9,,</t>
  </si>
  <si>
    <t>13:04:0205001:740</t>
  </si>
  <si>
    <t>ЗАНЬКИНА ВАРВАРА НИКИФОРОВНА</t>
  </si>
  <si>
    <t>130400647323</t>
  </si>
  <si>
    <t>431757,РОССИЯ,Мордовия Респ,Большеберезниковский р-н,,Косогоры с,Советская ул,65,,</t>
  </si>
  <si>
    <t>13:04:0205001:812</t>
  </si>
  <si>
    <t>ЗОРЬКИН ВЛАДИМИР МИХАЙЛОВИЧ</t>
  </si>
  <si>
    <t>132806108333</t>
  </si>
  <si>
    <t>431757,Россия,Мордовия Респ,Большеберезниковский р-н,,Косогоры с,Нагорная ул,11,,</t>
  </si>
  <si>
    <t>13:06:0215001:369</t>
  </si>
  <si>
    <t>МУХУТДИНОВА ХАЛИФЯ ИБРАГИМОВНА</t>
  </si>
  <si>
    <t>130600702691</t>
  </si>
  <si>
    <t>431791,Россия,Мордовия Респ,Дубенский р-н,,Свиносовхоз п,Садовая ул,1,,</t>
  </si>
  <si>
    <t>13:06:0410001:489</t>
  </si>
  <si>
    <t>ПОНОМАРЕВА АНАСТАСИЯ АЛЕКСЕЕВНА</t>
  </si>
  <si>
    <t>130600834440</t>
  </si>
  <si>
    <t>431783,Россия,Мордовия Респ,Дубенский р-н,,Николаевка с,Большая ул,355,,</t>
  </si>
  <si>
    <t>13:03:0202004:1086</t>
  </si>
  <si>
    <t>ЧИНДЯЙКИН ИВАН СТЕПАНОВИЧ</t>
  </si>
  <si>
    <t>130300290870</t>
  </si>
  <si>
    <t>431823,Россия,Мордовия Респ,Атяшевский р-н,,Алово с,Советская ул,166,,</t>
  </si>
  <si>
    <t>13:03:0202004:982</t>
  </si>
  <si>
    <t>КАЛАШНИКОВА АНАСТАСИЯ ИВАНОВНА</t>
  </si>
  <si>
    <t>130301790114</t>
  </si>
  <si>
    <t>431823,Россия,Мордовия Респ,Атяшевский р-н,,Алово с,Советская ул,163,,</t>
  </si>
  <si>
    <t>13:01:0424002:177</t>
  </si>
  <si>
    <t>АРИНИН НИКОЛАЙ СТЕПАНОВИЧ</t>
  </si>
  <si>
    <t>130103328966</t>
  </si>
  <si>
    <t>431874,Россия,Мордовия Респ,Ардатовский р-н,,Силино с,Луговая ул,48,,</t>
  </si>
  <si>
    <t>13:06:0111001:1555</t>
  </si>
  <si>
    <t>Кирдяшкина Просковья Андреевна</t>
  </si>
  <si>
    <t>130601509806</t>
  </si>
  <si>
    <t>431774,Россия,Мордовия Респ,Дубенский р-н,,Поводимово с,Ленина ул,127,,</t>
  </si>
  <si>
    <t>13:06:0314001:398</t>
  </si>
  <si>
    <t>ШКЕРГИН НИКОЛАЙ ЛУКЬЯНОВИЧ</t>
  </si>
  <si>
    <t>130600451423</t>
  </si>
  <si>
    <t>431776,Россия,Мордовия Респ,Дубенский р-н,,Чиндяново с,Кооперативная ул,90,,</t>
  </si>
  <si>
    <t>13:06:0304002:251</t>
  </si>
  <si>
    <t>ЛАЗАРЕВА ОЛЬГА ЛЕОНТЬЕВНА</t>
  </si>
  <si>
    <t>130601706339</t>
  </si>
  <si>
    <t>431775,Россия,Мордовия Респ,Дубенский р-н,,Турдаково с,Калинина ул,53,,</t>
  </si>
  <si>
    <t>13:06:0304002:265</t>
  </si>
  <si>
    <t>ГРЫЗУНОВА ТАТЬЯНА ЕГОРОВНА</t>
  </si>
  <si>
    <t>130600981371</t>
  </si>
  <si>
    <t>431775,Россия,Мордовия Респ,Дубенский р-н,,Турдаково с,Калинина ул,63,,</t>
  </si>
  <si>
    <t>13:06:0107001:403</t>
  </si>
  <si>
    <t>МАНЮХИНА ЕЛИЗАВЕТА ЕГОРОВНА</t>
  </si>
  <si>
    <t>130601716513</t>
  </si>
  <si>
    <t>431787,Россия,Мордовия Респ,Дубенский р-н,,Красино с,Центральная ул,55,,</t>
  </si>
  <si>
    <t>13:06:0309001:535</t>
  </si>
  <si>
    <t>ЮРЛОВА АНАСТАСИЯ АЛЕКСЕЕВНА</t>
  </si>
  <si>
    <t>130600912201</t>
  </si>
  <si>
    <t>431780,Россия,Мордовия Респ,Дубенский р-н,,Морга с,Свободная ул,14,,</t>
  </si>
  <si>
    <t>Коршунова Раиса Матвеевна</t>
  </si>
  <si>
    <t>130400756146</t>
  </si>
  <si>
    <t>431756,Россия,Мордовия Респ,Большеберезниковский р-н,,Починки с,Октябрьская ул,25,,</t>
  </si>
  <si>
    <t>13:04:0312001:707</t>
  </si>
  <si>
    <t>ПАНИШЕВА ЕВГЕНИЯ КУЗЬМИНИЧНА</t>
  </si>
  <si>
    <t>130400913279</t>
  </si>
  <si>
    <t>431758,Россия,Мордовия Респ,Большеберезниковский р-н,,Старые Найманы с,Гагарина ул,42,,</t>
  </si>
  <si>
    <t>13:04:0312001:568</t>
  </si>
  <si>
    <t>НИКОЛАЕВ ИВАН КУЗЬМИЧ</t>
  </si>
  <si>
    <t>130400706096</t>
  </si>
  <si>
    <t>431758,Россия,Мордовия Респ,Большеберезниковский р-н,,Старые Найманы с,Николаева ул,4,,</t>
  </si>
  <si>
    <t>13:04:0312001:580</t>
  </si>
  <si>
    <t>НИКОЛАЕВА ЛИДИЯ ФЕДОРОВНА</t>
  </si>
  <si>
    <t>130400691450</t>
  </si>
  <si>
    <t>431758,РОССИЯ,Мордовия Респ,Большеберезниковский р-н,,Старые Найманы с,Олега Николаева ул,7,,</t>
  </si>
  <si>
    <t>13:04:0312001:673</t>
  </si>
  <si>
    <t>ЕРГИН МИХАИЛ ПЕТРОВИЧ</t>
  </si>
  <si>
    <t>130400917756</t>
  </si>
  <si>
    <t>431758,РОССИЯ,Мордовия Респ,Большеберезниковский р-н,,Старые Найманы с,Олега Николаева ул,84,,</t>
  </si>
  <si>
    <t>13:04:0310001:902</t>
  </si>
  <si>
    <t>ШИЛАЕВ ГРИГОРИЙ НИКОЛАЕВИЧ</t>
  </si>
  <si>
    <t>130401587268</t>
  </si>
  <si>
    <t>431740,Россия,Мордовия Респ,Большеберезниковский р-н,,Русские Найманы с,Титова ул,60,,</t>
  </si>
  <si>
    <t>13:04:0310001:545</t>
  </si>
  <si>
    <t>ГОРБУНОВА ОЛЬГА СТЕПАНОВНА</t>
  </si>
  <si>
    <t>130401264281</t>
  </si>
  <si>
    <t>431740,Россия,Мордовия Респ,Большеберезниковский р-н,,Русские Найманы с,Горького ул,49,,</t>
  </si>
  <si>
    <t>13:04:0312001:546</t>
  </si>
  <si>
    <t>ТУЛКИН ФЕДОР ЗАХАРОВИЧ</t>
  </si>
  <si>
    <t>130401953651</t>
  </si>
  <si>
    <t>431758,Россия,Мордовия Респ,Большеберезниковский р-н,,Старые Найманы с,Олега Николаева ул,42,,</t>
  </si>
  <si>
    <t>13:04:0312001:551</t>
  </si>
  <si>
    <t>КОСОВ МИХАИЛ ВИКТОРОВИЧ</t>
  </si>
  <si>
    <t>130400704081</t>
  </si>
  <si>
    <t>431758,Россия,Мордовия Респ,Большеберезниковский р-н,,Старые Найманы с,Олега Николаева ул,36,,</t>
  </si>
  <si>
    <t>13:04:0312001:764</t>
  </si>
  <si>
    <t>НИКОЛАЕВА ЕВГЕНИЯ СТЕПАНОВНА</t>
  </si>
  <si>
    <t>130400700457</t>
  </si>
  <si>
    <t>431758,Россия,Мордовия Респ,Большеберезниковский р-н,,Старые Найманы с,Николаева ул,35,,</t>
  </si>
  <si>
    <t>13:04:0312001:675</t>
  </si>
  <si>
    <t>ПАКСЮТКИНА ОЛЬГА ПАВЛОВНА</t>
  </si>
  <si>
    <t>132804988146</t>
  </si>
  <si>
    <t>431758,Россия,Мордовия Респ,Большеберезниковский р-н,,Старые Найманы с,Олега Николаева ул,44,,</t>
  </si>
  <si>
    <t>13:04:0316001:946</t>
  </si>
  <si>
    <t>ПИВКИНА АНИСЬЯ ФЕДОРОВНА</t>
  </si>
  <si>
    <t>130400886064</t>
  </si>
  <si>
    <t>431741,Россия,Мордовия Респ,Большеберезниковский р-н,,Шугурово с,Чапаева ул,6,,</t>
  </si>
  <si>
    <t>13:04:0205001:725</t>
  </si>
  <si>
    <t>ПЛЕШАКОВА ПЕЛАГЕЯ ИВАНОВНА</t>
  </si>
  <si>
    <t>130400640984</t>
  </si>
  <si>
    <t>431757,Россия,Мордовия Респ,Большеберезниковский р-н,,Косогоры с,Ленина ул,38,,</t>
  </si>
  <si>
    <t>13:04:0316001:1141</t>
  </si>
  <si>
    <t>130400152521</t>
  </si>
  <si>
    <t>431741,Россия,Мордовия Респ,Большеберезниковский р-н,,Шугурово с,Набережная ул,17,,</t>
  </si>
  <si>
    <t>13:04:0411001:833</t>
  </si>
  <si>
    <t>КАЙКИНА АННА АЛЕКСЕЕВНА</t>
  </si>
  <si>
    <t>130401139724</t>
  </si>
  <si>
    <t>431744,Россия,Мордовия Респ,Большеберезниковский р-н,,Симкино с,Коммунистическая ул,10,,</t>
  </si>
  <si>
    <t>13:04:0205001:838</t>
  </si>
  <si>
    <t>431757,Россия,Мордовия Респ,Большеберезниковский р-н,,Косогоры с,Ленина ул,171,,</t>
  </si>
  <si>
    <t>13:04:0203001:402</t>
  </si>
  <si>
    <t>ПАРЧАЙКИН ДМИТРИЙ ГРИГОРЬЕВИЧ</t>
  </si>
  <si>
    <t>130400365738</t>
  </si>
  <si>
    <t>431731,Россия,Мордовия Респ,Большеберезниковский р-н,,Гузынцы с,Комсомольская ул,52,,</t>
  </si>
  <si>
    <t>13:04:0316001:1285</t>
  </si>
  <si>
    <t>БОЯРКИН ЯКОВ ЕГОРОВИЧ</t>
  </si>
  <si>
    <t>130400894234</t>
  </si>
  <si>
    <t>431741,Россия,Мордовия Респ,Большеберезниковский р-н,,Шугурово с,Красноармейская ул,48,,</t>
  </si>
  <si>
    <t>13:04:0316001:1187</t>
  </si>
  <si>
    <t>431741,РОССИЯ,Мордовия Респ,Большеберезниковский р-н,,Шугурово с,Комсомольская ул,5,,</t>
  </si>
  <si>
    <t>13:04:0203001:379</t>
  </si>
  <si>
    <t>БЕГАЙКИН ИВАН ИВАНОВИЧ</t>
  </si>
  <si>
    <t>132808388132</t>
  </si>
  <si>
    <t>431731,Россия,Мордовия Респ,Большеберезниковский р-н,,Гузынцы с,Комсомольская ул,7,,</t>
  </si>
  <si>
    <t>13:04:0203001:358</t>
  </si>
  <si>
    <t>ГАРИКОВА ЛЮБОВЬ ИВАНОВНА</t>
  </si>
  <si>
    <t>130400089076</t>
  </si>
  <si>
    <t>431731,Россия,Мордовия Респ,Большеберезниковский р-н,,Гузынцы с,Зеленовка ул,31,,</t>
  </si>
  <si>
    <t>13:04:0203001:377</t>
  </si>
  <si>
    <t>130400240312</t>
  </si>
  <si>
    <t>431731,Россия,Мордовия Респ,Большеберезниковский р-н,,Гузынцы с,Комсомольская ул,39,,</t>
  </si>
  <si>
    <t>13:03:0104009:3457</t>
  </si>
  <si>
    <t>КУДАШКИНА НИНА МИХАЙЛОВНА</t>
  </si>
  <si>
    <t>130300427540</t>
  </si>
  <si>
    <t>431800,РОССИЯ,Мордовия Респ,,,Атяшево рп,Комсомольская ул,23,,2</t>
  </si>
  <si>
    <t>13:03:0104009:1456</t>
  </si>
  <si>
    <t>ГАНЧЕНКОВА МАРИЯ МАКСИМОВНА</t>
  </si>
  <si>
    <t>130301792908</t>
  </si>
  <si>
    <t>,РОССИЯ,Мордовия Респ,Атяшевский р-н,,Атяшево рп,3-его Интернационала ул,43,,</t>
  </si>
  <si>
    <t>13:06:0102001:1849</t>
  </si>
  <si>
    <t>ВОРОНИНА ВЕРА СЕРГЕЕВНА</t>
  </si>
  <si>
    <t>130601590765</t>
  </si>
  <si>
    <t>431787,РОССИЯ,Мордовия Респ,Дубенский р-н,,Красино с,Центральная ул,118,,</t>
  </si>
  <si>
    <t>13:03:0104009:1161</t>
  </si>
  <si>
    <t>КАЛЯНОВА АНТОНИНА СТЕПАНОВНА</t>
  </si>
  <si>
    <t>130301727144</t>
  </si>
  <si>
    <t>,РОССИЯ,Мордовия Респ,Атяшевский р-н,,Атяшево рп,Октябрьская ул,3,,</t>
  </si>
  <si>
    <t>13:03:0321011:189</t>
  </si>
  <si>
    <t>АКИМОВА КЛАВДИЯ ПЕТРОВНА</t>
  </si>
  <si>
    <t>130301093748</t>
  </si>
  <si>
    <t>431808,Россия,Мордовия Респ,Атяшевский р-н,,Сосуновка с,Ленина ул,21,,</t>
  </si>
  <si>
    <t>13:03:0321011:198</t>
  </si>
  <si>
    <t>КРИВОВА МАРИЯ АЛЕКСАНДРОВНА</t>
  </si>
  <si>
    <t>130301089029</t>
  </si>
  <si>
    <t>431808,Россия,Мордовия Респ,Атяшевский р-н,,Сосуновка с,Советская ул,37,,</t>
  </si>
  <si>
    <t>13:03:0117009:304</t>
  </si>
  <si>
    <t>САБУРОВА НИНА СТЕПАНОВНА</t>
  </si>
  <si>
    <t>130302376330</t>
  </si>
  <si>
    <t>431831,Россия,Мордовия Респ,Атяшевский р-н,,Русские Дубровки с,Садовая ул,8,,</t>
  </si>
  <si>
    <t>13:03:0321011:192</t>
  </si>
  <si>
    <t>ГУСЕВА АННА СЕРГЕЕВНА</t>
  </si>
  <si>
    <t>130301095689</t>
  </si>
  <si>
    <t>431808,РОССИЯ,Мордовия Респ,Атяшевский р-н,,Сосуновка с,Ленина ул,48,,</t>
  </si>
  <si>
    <t>13:03:0321011:233</t>
  </si>
  <si>
    <t>БОЧКАРЕВА АННА ПЕТРОВНА</t>
  </si>
  <si>
    <t>130301089597</t>
  </si>
  <si>
    <t>431808,Россия,Мордовия Респ,Атяшевский р-н,,Сосуновка с,Советская ул,47,,</t>
  </si>
  <si>
    <t>13:03:0321011:265</t>
  </si>
  <si>
    <t>АБРАМОВА КЛАВДИЯ ВАСИЛЬЕВНА</t>
  </si>
  <si>
    <t>132704541347</t>
  </si>
  <si>
    <t>431808,Россия,Мордовия Респ,Атяшевский р-н,,Сосуновка с,Советская ул,53,,</t>
  </si>
  <si>
    <t>13:03:0220006:550</t>
  </si>
  <si>
    <t>ДЕНИСОВА НАДЕЖДА СПИРИДОНОВНА</t>
  </si>
  <si>
    <t>130301156109</t>
  </si>
  <si>
    <t>,,Мордовия Респ,Атяшевский р-н,,Тарасово с,Волгоградская ул,3,,</t>
  </si>
  <si>
    <t>13:03:0307011:149</t>
  </si>
  <si>
    <t>МАЛАФЕЕВ ВИКТОР ВАСИЛЬЕВИЧ</t>
  </si>
  <si>
    <t>130301339945</t>
  </si>
  <si>
    <t>,,Мордовия Респ,Атяшевский р-н,,Ахматово с,Ленина ул,3,,</t>
  </si>
  <si>
    <t>13:03:0415007:448</t>
  </si>
  <si>
    <t>СЕМЕНКИН НИКОЛАЙ ФЕДОРОВИЧ</t>
  </si>
  <si>
    <t>130300626873</t>
  </si>
  <si>
    <t>431815,РОССИЯ,Мордовия Респ,Атяшевский р-н,,Наборные Сыреси с,Крупской ул,3,,</t>
  </si>
  <si>
    <t>13:03:0415007:443</t>
  </si>
  <si>
    <t>ДОЛМАТОВА АНАСТАСИЯ ИВАНОВНА</t>
  </si>
  <si>
    <t>130300926676</t>
  </si>
  <si>
    <t>431815,Россия,Мордовия Респ,Атяшевский р-н,,Наборные Сыреси с,Школьная ул,19,,</t>
  </si>
  <si>
    <t>13:03:0220006:642</t>
  </si>
  <si>
    <t>МЕДВЕДЕВА ЛЮБОВЬ ЕМЕЛЬЯНОВНА</t>
  </si>
  <si>
    <t>130302415596</t>
  </si>
  <si>
    <t>,РОССИЯ,Мордовия Респ,Атяшевский р-н,,Тарасово с,Красная ул,21,,</t>
  </si>
  <si>
    <t>13:03:0220006:439</t>
  </si>
  <si>
    <t>ЖИВАЕВ МИХАИЛ ДМИТРИЕВИЧ</t>
  </si>
  <si>
    <t>130302193600</t>
  </si>
  <si>
    <t>431825,Россия,Мордовия Респ,Атяшевский р-н,,Тарасово с,Красная ул,34,,</t>
  </si>
  <si>
    <t>13:03:0307011:142</t>
  </si>
  <si>
    <t>АВВАКУМОВА НАТАЛЬЯ ВАСИЛЬЕВНА</t>
  </si>
  <si>
    <t>130300466394</t>
  </si>
  <si>
    <t>431803,,Мордовия Респ,Атяшевский р-н,,Ахматово с,Ленина ул,85,,</t>
  </si>
  <si>
    <t>13:03:0220006:722</t>
  </si>
  <si>
    <t>ДЬЯЧКОВА ЕЛИЗАВЕТА ЕМЕЛЬЯНОВНА</t>
  </si>
  <si>
    <t>130301976912</t>
  </si>
  <si>
    <t>431825,,Мордовия Респ,Атяшевский р-н,,Тарасово с,Пролетарская ул,33,,</t>
  </si>
  <si>
    <t>13:03:0210005:435</t>
  </si>
  <si>
    <t>МОНДИКОВА ЕКАТЕРИНА НИКОЛАЕВНА</t>
  </si>
  <si>
    <t>130301552688</t>
  </si>
  <si>
    <t>431805,Россия,Мордовия Респ,Атяшевский р-н,,Капасово с,Центральная ул,60,,</t>
  </si>
  <si>
    <t>13:03:0220006:687</t>
  </si>
  <si>
    <t>АПАНИНА ВЕРА ПЕТРОВНА</t>
  </si>
  <si>
    <t>130302369117</t>
  </si>
  <si>
    <t>,,Мордовия Респ,Атяшевский р-н,,Тарасово с,Пролетарская ул,19,,</t>
  </si>
  <si>
    <t>13:03:0220006:577</t>
  </si>
  <si>
    <t>ШУЛГИНА ЕЛИЗАВЕТА ЗАХАРОВНА</t>
  </si>
  <si>
    <t>130301159565</t>
  </si>
  <si>
    <t>431825,Россия,Мордовия Респ,Атяшевский р-н,,Тарасово с,Пролетарская ул,28,,</t>
  </si>
  <si>
    <t>13:03:0218004:678</t>
  </si>
  <si>
    <t>КАЛАБАЕВ АЛЕКСАНДР СТЕПАНОВИЧ</t>
  </si>
  <si>
    <t>130300519039</t>
  </si>
  <si>
    <t>431821,,Мордовия Респ,Атяшевский р-н,,Сабанчеево с,Советская ул,17,,</t>
  </si>
  <si>
    <t>13:03:0208005:497</t>
  </si>
  <si>
    <t>ДУГУШКИНА ПЕЛАГЕЯ ИВАНОВНА</t>
  </si>
  <si>
    <t>130302383947</t>
  </si>
  <si>
    <t>,РОССИЯ,Мордовия Респ,Атяшевский р-н,,Дюрки с,Комсомольская ул,34,,</t>
  </si>
  <si>
    <t>13:03:0413005:618</t>
  </si>
  <si>
    <t>КАДАЕВА РАИСА ЯКОВЛЕВНА</t>
  </si>
  <si>
    <t>130301197747</t>
  </si>
  <si>
    <t>431817,Россия,Мордовия Респ,Атяшевский р-н,,Лобаски с,Ленина ул,20,,</t>
  </si>
  <si>
    <t>13:03:0309005:212</t>
  </si>
  <si>
    <t>ГУЛЫНИН ИВАН СЕМЕНОВИЧ</t>
  </si>
  <si>
    <t>130301105496</t>
  </si>
  <si>
    <t>,,Мордовия Респ,Атяшевский р-н,,Каменка с,Советская ул,47,,</t>
  </si>
  <si>
    <t>13:03:0406006:208</t>
  </si>
  <si>
    <t>ЕФИМОВА АНТОНИНА ИВАНОВНА</t>
  </si>
  <si>
    <t>130300947203</t>
  </si>
  <si>
    <t>431828,Россия,Мордовия Респ,Атяшевский р-н,,Чукалы-на-Вежне с,Советская ул,84,,</t>
  </si>
  <si>
    <t>13:03:0406006:219</t>
  </si>
  <si>
    <t>АБРАШКИНА АННА АНИКИЕВНА</t>
  </si>
  <si>
    <t>130301844458</t>
  </si>
  <si>
    <t>,,Мордовия Респ,Атяшевский р-н,,Чукалы-на-Вежне с,Красная Свобода ул,31,,</t>
  </si>
  <si>
    <t>13:03:0208005:649</t>
  </si>
  <si>
    <t>,РОССИЯ,Мордовия Респ,Атяшевский р-н,,Дюрки с,М.Горького ул,3,,</t>
  </si>
  <si>
    <t>13:03:0219013:270</t>
  </si>
  <si>
    <t>БУКИНА ЗОЯ ИВАНОВНА</t>
  </si>
  <si>
    <t>130301618716</t>
  </si>
  <si>
    <t>431809,Россия,Мордовия Респ,Атяшевский р-н,,Алашеевка с,Чапаева ул,85,,</t>
  </si>
  <si>
    <t>13:03:0218004:564</t>
  </si>
  <si>
    <t>130301258598</t>
  </si>
  <si>
    <t>431821,Россия,Мордовия Респ,Атяшевский р-н,,Сабанчеево с,Полевая ул,6,,</t>
  </si>
  <si>
    <t>13:03:0218004:350</t>
  </si>
  <si>
    <t>СУНЯЙКИНА ТАТЬЯНА СЕРГЕЕВНА</t>
  </si>
  <si>
    <t>130301253769</t>
  </si>
  <si>
    <t>431821,Россия,Мордовия Респ,Атяшевский р-н,,Сабанчеево с,Ленина ул,3,,</t>
  </si>
  <si>
    <t>13:03:0406009:165</t>
  </si>
  <si>
    <t>СОБОЛЕВ СТЕПАН СТЕПАНОВИЧ</t>
  </si>
  <si>
    <t>130301556450</t>
  </si>
  <si>
    <t>,,Мордовия Респ,Атяшевский р-н,,Низовка с,М.Горького ул,22,,</t>
  </si>
  <si>
    <t>13:03:0218004:349</t>
  </si>
  <si>
    <t>БУХАРКИНА АНАСТАСИЯ КУЗЬМИНИЧНА</t>
  </si>
  <si>
    <t>130301254890</t>
  </si>
  <si>
    <t>431821,Россия,Мордовия Респ,Атяшевский р-н,,Сабанчеево с,Ленина ул,17,,</t>
  </si>
  <si>
    <t>13:03:0208005:507</t>
  </si>
  <si>
    <t>ЕРШОВА ПРАСКОВЬЯ АНДРЕЕВНА</t>
  </si>
  <si>
    <t>130301727218</t>
  </si>
  <si>
    <t>,РОССИЯ,Мордовия Респ,Атяшевский р-н,,Дюрки с,Ленина ул,42,,</t>
  </si>
  <si>
    <t>13:03:0208005:685</t>
  </si>
  <si>
    <t>МОТАЛИНА АНАСТАСИЯ НИКОЛАЕВНА</t>
  </si>
  <si>
    <t>130302384299</t>
  </si>
  <si>
    <t>,РОССИЯ,Мордовия Респ,Атяшевский р-н,,Дюрки с,К.Маркса ул,43,,</t>
  </si>
  <si>
    <t>13:03:0208005:545</t>
  </si>
  <si>
    <t>СТЕПАШКИНА МАРФА ТИМОФЕЕВНА</t>
  </si>
  <si>
    <t>130302050218</t>
  </si>
  <si>
    <t>431822,РОССИЯ,Мордовия Респ,Атяшевский р-н,,Дюрки с,Ленина ул,20,,</t>
  </si>
  <si>
    <t>13:03:0104009:2077</t>
  </si>
  <si>
    <t>СОСТАВКИНА ВЕРА СЕРГЕЕВНА</t>
  </si>
  <si>
    <t>130302405703</t>
  </si>
  <si>
    <t>,РОССИЯ,Мордовия Респ,Атяшевский р-н,,Атяшево с,Чапаева ул,13,,</t>
  </si>
  <si>
    <t>13:03:0208005:764</t>
  </si>
  <si>
    <t>МОТАЛИН АЛЕКСАНДР НИКОЛАЕВИЧ</t>
  </si>
  <si>
    <t>130300760163</t>
  </si>
  <si>
    <t>,РОССИЯ,Мордовия Респ,Атяшевский р-н,,Дюрки с,Первомайская ул,59,,</t>
  </si>
  <si>
    <t>13:03:0303003:353</t>
  </si>
  <si>
    <t>ЕВДОКИМОВА РАИСА МИХАЙЛОВНА</t>
  </si>
  <si>
    <t>130301736519</t>
  </si>
  <si>
    <t>431810,Россия,Мордовия Респ,Атяшевский р-н,,Андреевка с,Гагарина ул,14,,</t>
  </si>
  <si>
    <t>13:03:0105008:653</t>
  </si>
  <si>
    <t>ЗОЗИНА АЛЕКСАНДРА КУЗЬМИНИЧНА</t>
  </si>
  <si>
    <t>130300955557</t>
  </si>
  <si>
    <t>431832,Россия,Мордовия Респ,Атяшевский р-н,,Большие Манадыши с,Молодежная ул,8а,,11</t>
  </si>
  <si>
    <t>13:03:0312008:454</t>
  </si>
  <si>
    <t>НАЛЕЙКИН ПЕТР ВАСИЛЬЕВИЧ</t>
  </si>
  <si>
    <t>130301069209</t>
  </si>
  <si>
    <t>431811,,Мордовия Респ,Атяшевский р-н,,Козловка с,Карла Маркса ул,12,,</t>
  </si>
  <si>
    <t>13:03:0104009:2218</t>
  </si>
  <si>
    <t>БЕКТЯШКИНА АНТОНИНА ПАВЛОВНА</t>
  </si>
  <si>
    <t>130301028690</t>
  </si>
  <si>
    <t>,РОССИЯ,Мордовия Респ,Атяшевский р-н,,Атяшево с,Чапаева ул,27,,</t>
  </si>
  <si>
    <t>13:03:0218004:466</t>
  </si>
  <si>
    <t>ГОДЯЕВА ЕЛИЗАВЕТА ГРИГОРЬЕВНА</t>
  </si>
  <si>
    <t>132611684335</t>
  </si>
  <si>
    <t>431821,Россия,Мордовия Респ,Атяшевский р-н,,Сабанчеево с,Пролетарская ул,3,,</t>
  </si>
  <si>
    <t>13:03:0104009:2946</t>
  </si>
  <si>
    <t>ИСАЙКИН АЛЕКСАНДР ФЕДОРОВИЧ</t>
  </si>
  <si>
    <t>130301939798</t>
  </si>
  <si>
    <t>431806,,Мордовия Респ,Атяшевский р-н,,Атяшево с,Октябрьская ул,214,,</t>
  </si>
  <si>
    <t>13:03:0214004:233</t>
  </si>
  <si>
    <t>ВОЛОСНОВА ВАРВАРА ВАСИЛЬЕВНА</t>
  </si>
  <si>
    <t>130301852709</t>
  </si>
  <si>
    <t>431824,Россия,Мордовия Респ,Атяшевский р-н,,Мордовские Сыреси с,Октябрьская ул,34,,</t>
  </si>
  <si>
    <t>13:03:0312008:501</t>
  </si>
  <si>
    <t>СУНЧАГОВА АЛЕКСАНДРА ЕГОРОВНА</t>
  </si>
  <si>
    <t>132707810750</t>
  </si>
  <si>
    <t>431811,Россия,Мордовия Респ,Атяшевский р-н,,Козловка с,Советская ул,47,,</t>
  </si>
  <si>
    <t>13:03:0312008:502</t>
  </si>
  <si>
    <t>ТИКШАЕВА АННА АКИМОВНА</t>
  </si>
  <si>
    <t>130301130990</t>
  </si>
  <si>
    <t>431811,Россия,Мордовия Респ,Атяшевский р-н,,Козловка с,Советская ул,34,,</t>
  </si>
  <si>
    <t>13:03:0104009:2767</t>
  </si>
  <si>
    <t>БЕКТЯШКИНА МАТРЕНА ФЕДОРОВНА</t>
  </si>
  <si>
    <t>130301960704</t>
  </si>
  <si>
    <t>431806,,Мордовия Респ,Атяшевский р-н,,Атяшево с,Советский пер,5,,</t>
  </si>
  <si>
    <t>13:03:0104009:1101</t>
  </si>
  <si>
    <t>УЧЕВАТОВ ФЕДОР ВАСИЛЬЕВИЧ</t>
  </si>
  <si>
    <t>130302116356</t>
  </si>
  <si>
    <t>431806,,Мордовия Респ,Атяшевский р-н,,Атяшево с,Октябрьская ул,82,,</t>
  </si>
  <si>
    <t>13:03:0104010:575</t>
  </si>
  <si>
    <t>130300545590</t>
  </si>
  <si>
    <t>,,Мордовия Респ,Атяшевский р-н,,Батушево с,Ленина ул,40,,</t>
  </si>
  <si>
    <t>13:03:0104010:706</t>
  </si>
  <si>
    <t>КАНДРАШКИНА ТАТЬЯНА ВАСИЛЬЕВНА</t>
  </si>
  <si>
    <t>130302421110</t>
  </si>
  <si>
    <t>431826,,Мордовия Респ,Атяшевский р-н,,Батушево с,Ленина ул,11,,</t>
  </si>
  <si>
    <t>13:03:0104010:586</t>
  </si>
  <si>
    <t>МАСЯЙКИНА МАРИЯ СЕМЕНОВНА</t>
  </si>
  <si>
    <t>130301700657</t>
  </si>
  <si>
    <t>431826,Россия,Мордовия Респ,Атяшевский р-н,,Батушево с,Первомайская ул,8,,</t>
  </si>
  <si>
    <t>13:03:0311008:396</t>
  </si>
  <si>
    <t>ЖАДЯЕВА ЕКАТЕРИНА ЯКОВЛЕВНА</t>
  </si>
  <si>
    <t>130301767972</t>
  </si>
  <si>
    <t>431816,Россия,Мордовия Респ,Атяшевский р-н,,Киржеманы с,Ленина ул,21,,</t>
  </si>
  <si>
    <t>13:03:0222008:282</t>
  </si>
  <si>
    <t>МОДИН СЕМЕН АЛЕКСЕЕВИЧ</t>
  </si>
  <si>
    <t>130301027706</t>
  </si>
  <si>
    <t>431827,РОССИЯ,Мордовия Респ,Атяшевский р-н,,Птицесовхоз Сараст п,Советская ул,63,,</t>
  </si>
  <si>
    <t>13:03:0104010:639</t>
  </si>
  <si>
    <t>130302416222</t>
  </si>
  <si>
    <t>431826,Россия,Мордовия Респ,Атяшевский р-н,,Батушево с,Карла Маркса ул,48,,</t>
  </si>
  <si>
    <t>13:03:0202004:1251</t>
  </si>
  <si>
    <t>ЯВКИНА ПРАСКОВЬЯ ДМИТРИЕВНА</t>
  </si>
  <si>
    <t>130301781381</t>
  </si>
  <si>
    <t>431823,Россия,Мордовия Респ,Атяшевский р-н,,Алово с,25 лет Октября ул,152,,</t>
  </si>
  <si>
    <t>13:03:0202004:1548</t>
  </si>
  <si>
    <t>130302160940</t>
  </si>
  <si>
    <t>431823,Россия,Мордовия Респ,Атяшевский р-н,,Алово с,25 лет Октября ул,108,,</t>
  </si>
  <si>
    <t>СОРОКИНА ТАТЬЯНА АНДРЕЕВНА</t>
  </si>
  <si>
    <t>13:03:0202004:926</t>
  </si>
  <si>
    <t>МОСКАЕВА МАРИЯ АРХИПОВНА</t>
  </si>
  <si>
    <t>130301181070</t>
  </si>
  <si>
    <t>431823,Россия,Мордовия Респ,Атяшевский р-н,,Алово с,25 лет Октября ул,145,,</t>
  </si>
  <si>
    <t>13:03:0202004:1193</t>
  </si>
  <si>
    <t>МОСКАЕВ НИКОЛАЙ ИВАНОВИЧ</t>
  </si>
  <si>
    <t>130302169862</t>
  </si>
  <si>
    <t>431823,,Мордовия Респ,Атяшевский р-н,,Алово с,К.Маркса ул,5,,</t>
  </si>
  <si>
    <t>13:03:0202004:1387</t>
  </si>
  <si>
    <t>КУРКИН ПЕТР ВИКТОРОВИЧ</t>
  </si>
  <si>
    <t>130300285278</t>
  </si>
  <si>
    <t>431823,Россия,Мордовия Респ,Атяшевский р-н,,Алово с,Набережная ул,2,,</t>
  </si>
  <si>
    <t>13:03:0202004:1188</t>
  </si>
  <si>
    <t>ПОЛИКАРПОВ АЛЕКСЕЙ ДМИТРИЕВИЧ</t>
  </si>
  <si>
    <t>130300254456</t>
  </si>
  <si>
    <t>431823,Россия,Мордовия Респ,Атяшевский р-н,,Алово с,К.Маркса ул,35,,</t>
  </si>
  <si>
    <t>13:03:0202004:1050</t>
  </si>
  <si>
    <t>ВДОВИНА ИРИНА АЛЕКСЕЕВНА</t>
  </si>
  <si>
    <t>130301758671</t>
  </si>
  <si>
    <t>,,Мордовия Респ,Атяшевский р-н,,Алово с,Трокске ул,1,,</t>
  </si>
  <si>
    <t>13:03:0202004:1374</t>
  </si>
  <si>
    <t>СУРКОВА ТАТЬЯНА ПЕТРОВНА</t>
  </si>
  <si>
    <t>130302332830</t>
  </si>
  <si>
    <t>,,Мордовия Респ,Атяшевский р-н,,Алово с,М.Горького ул,26,,</t>
  </si>
  <si>
    <t>13:03:0311008:449</t>
  </si>
  <si>
    <t>130301189182</t>
  </si>
  <si>
    <t>431816,РОССИЯ,Мордовия Респ,Атяшевский р-н,,Киржеманы с,Войнова ул,5,,</t>
  </si>
  <si>
    <t>13:03:0202004:967</t>
  </si>
  <si>
    <t>ИСАЙКИН НИКОЛАЙ ПЕТРОВИЧ</t>
  </si>
  <si>
    <t>130302161905</t>
  </si>
  <si>
    <t>431823,Россия,Мордовия Респ,Атяшевский р-н,,Алово с,К.Маркса ул,36,,</t>
  </si>
  <si>
    <t>13:03:0202004:1378</t>
  </si>
  <si>
    <t>ЕРЕМЕЕВА ПРАСКОВЬЯ ИВАНОВНА</t>
  </si>
  <si>
    <t>130301785153</t>
  </si>
  <si>
    <t>,,Мордовия Респ,Атяшевский р-н,,Алово с,Трокске ул,21,,</t>
  </si>
  <si>
    <t>13:03:0202004:1195</t>
  </si>
  <si>
    <t>БАЛЫКОВА РАИСА НИКОЛАЕВНА</t>
  </si>
  <si>
    <t>130302332371</t>
  </si>
  <si>
    <t>,,Мордовия Респ,Атяшевский р-н,,Алово с,Трокске ул,6,,</t>
  </si>
  <si>
    <t>13:03:0202004:1603</t>
  </si>
  <si>
    <t>ДОРОФЕЕВА МАРИЯ АНДРЕЕВНА</t>
  </si>
  <si>
    <t>130302332519</t>
  </si>
  <si>
    <t>431823,Россия,Мордовия Респ,Атяшевский р-н,,Алово с,Советская ул,84,,</t>
  </si>
  <si>
    <t>13:01:0231002:332</t>
  </si>
  <si>
    <t>ТРОШКИН НИКОЛАЙ ЕГОРОВИЧ</t>
  </si>
  <si>
    <t>130100353403</t>
  </si>
  <si>
    <t>431850,Россия,Мордовия Респ,Ардатовский р-н,,Жаренки с,Ленина ул,54,,</t>
  </si>
  <si>
    <t>13:03:0202004:1467</t>
  </si>
  <si>
    <t>КОЗЛОВА АНТОНИНА ИВАНОВНА</t>
  </si>
  <si>
    <t>130301744157</t>
  </si>
  <si>
    <t>,,Мордовия Респ,Атяшевский р-н,,Алово с,Трокске ул,26,,</t>
  </si>
  <si>
    <t>13:03:0202004:947</t>
  </si>
  <si>
    <t>130302347138</t>
  </si>
  <si>
    <t>431823,Россия,Мордовия Респ,Атяшевский р-н,,Алово с,Напольная ул,14,,</t>
  </si>
  <si>
    <t>13:01:0132022:105</t>
  </si>
  <si>
    <t>МАРТЫНОВА ТАИСИЯ ФЕДОРОВНА</t>
  </si>
  <si>
    <t>130102332399</t>
  </si>
  <si>
    <t>431860,РОССИЯ,Мордовия Респ,Ардатовский р-н,Ардатов г,,Полевая ул,112,,</t>
  </si>
  <si>
    <t>13:01:0132017:136</t>
  </si>
  <si>
    <t>УРЯСОВ АЛЕКСАНДР ДМИТРИЕВИЧ</t>
  </si>
  <si>
    <t>130101735652</t>
  </si>
  <si>
    <t>431860,РОССИЯ,Мордовия Респ,Ардатовский р-н,Ардатов г,,Пионерская ул,61,,а</t>
  </si>
  <si>
    <t>13:01:0132014:88</t>
  </si>
  <si>
    <t>431860,РОССИЯ,Мордовия Респ,Ардатовский р-н,Ардатов г,,Льва Толстого пер,64,,</t>
  </si>
  <si>
    <t>13:01:0221002:242</t>
  </si>
  <si>
    <t>ВАРЛАМОВ ИВАН ПЕТРОВИЧ</t>
  </si>
  <si>
    <t>130100886095</t>
  </si>
  <si>
    <t>431857,Россия,Мордовия Респ,Ардатовский р-н,,Пиксяси с,Садовая ул,12,,</t>
  </si>
  <si>
    <t>13:01:0208003:212</t>
  </si>
  <si>
    <t>ШЕГУРОВА МАРИЯ ИВАНОВНА</t>
  </si>
  <si>
    <t>130101846169</t>
  </si>
  <si>
    <t>431851,Россия,Мордовия Респ,Ардатовский р-н,,Андреевка с,Центральная ул,33,,</t>
  </si>
  <si>
    <t>13:01:0420002:182</t>
  </si>
  <si>
    <t>МОИСЕЕВА МАРИЯ НИКИФОРОВНА</t>
  </si>
  <si>
    <t>130101978165</t>
  </si>
  <si>
    <t>431875,Россия,Мордовия Респ,Ардатовский р-н,,Малое Кузьмино с,Нагорная ул,5,,</t>
  </si>
  <si>
    <t>13:01:0204002:1462</t>
  </si>
  <si>
    <t>АРСЕНТЬЕВА МАРИЯ АНДРЕЕВНА</t>
  </si>
  <si>
    <t>130101933534</t>
  </si>
  <si>
    <t>431869,Россия,Мордовия Респ,Ардатовский р-н,,Баево с,Луговая ул,15,,</t>
  </si>
  <si>
    <t>13:01:0208002:243</t>
  </si>
  <si>
    <t>ОСЕНОВА РИММА АНДРЕЕВНА</t>
  </si>
  <si>
    <t>130101826807</t>
  </si>
  <si>
    <t>431855,Россия,Мордовия Респ,Ардатовский р-н,,Кельвядни с,Центральная ул,57,,</t>
  </si>
  <si>
    <t>13:01:0204002:892</t>
  </si>
  <si>
    <t>130101761405</t>
  </si>
  <si>
    <t>431869,Россия,Мордовия Респ,Ардатовский р-н,,Баево с,Кудашкина ул,28,,</t>
  </si>
  <si>
    <t>13:01:0426002:414</t>
  </si>
  <si>
    <t>Денисов Василий Васильевич</t>
  </si>
  <si>
    <t>130101421014</t>
  </si>
  <si>
    <t>431872,Россия,Мордовия Респ,Ардатовский р-н,,Старое Ардатово с,Пролетарская ул,17,,</t>
  </si>
  <si>
    <t>13:01:0420002:198</t>
  </si>
  <si>
    <t>СУЯГИН ВИКТОР ИВАНОВИЧ</t>
  </si>
  <si>
    <t>130101980164</t>
  </si>
  <si>
    <t>431875,Россия,Мордовия Респ,Ардатовский р-н,,Малое Кузьмино с,Нагорная ул,8,,</t>
  </si>
  <si>
    <t>13:01:0420003:98</t>
  </si>
  <si>
    <t>ЕЛИСЕЕВА АННА ЯКОВЛЕВНА</t>
  </si>
  <si>
    <t>130101976545</t>
  </si>
  <si>
    <t>431875,Россия,Мордовия Респ,Ардатовский р-н,,Олевка с,Центральная ул,31,,</t>
  </si>
  <si>
    <t>13:01:0411002:287</t>
  </si>
  <si>
    <t>ЗАЙЦЕВ НИКОЛАЙ ГЕРАСИМОВИЧ</t>
  </si>
  <si>
    <t>130101227225</t>
  </si>
  <si>
    <t>431871,Россия,Мордовия Респ,Ардатовский р-н,,Куракино с,Центральная ул,4,,</t>
  </si>
  <si>
    <t>13:01:0306002:330</t>
  </si>
  <si>
    <t>БЛЮМОВ АЛЕКСАНДР ВАСИЛЬЕВИЧ</t>
  </si>
  <si>
    <t>130101009202</t>
  </si>
  <si>
    <t>431897,Россия,Мордовия Респ,Ардатовский р-н,,Большие Поляны с,Октябрьская ул,50,,</t>
  </si>
  <si>
    <t>13:01:0204002:1391</t>
  </si>
  <si>
    <t>ПАЗИН ВЛАДИМИР ИВАНОВИЧ</t>
  </si>
  <si>
    <t>130100681517</t>
  </si>
  <si>
    <t>431869,Россия,Мордовия Респ,Ардатовский р-н,,Баево с,Кудашкина ул,83,,</t>
  </si>
  <si>
    <t>13:01:0202013:110</t>
  </si>
  <si>
    <t>ХРАМОВА ТАИСИЯ ПЕТРОВНА</t>
  </si>
  <si>
    <t>130102673720</t>
  </si>
  <si>
    <t>431891,РОССИЯ,Мордовия Респ,Ардатовский р-н,,Тургенево пгт,Садовая ул,13,,</t>
  </si>
  <si>
    <t>13:03:0303003:318</t>
  </si>
  <si>
    <t>ЩЕМЕРОВА ПЕЛАГЕЯ ФЕДОРОВНА</t>
  </si>
  <si>
    <t>130302061386</t>
  </si>
  <si>
    <t>431810,Россия,Мордовия Респ,Атяшевский р-н,,Андреевка с,Ленина ул,49,,</t>
  </si>
  <si>
    <t>13:03:0413005:659</t>
  </si>
  <si>
    <t>ЕМЕЛЬЯНОВ ВАСИЛИЙ ЕГОРОВИЧ</t>
  </si>
  <si>
    <t>130300621586</t>
  </si>
  <si>
    <t>431817,Россия,Мордовия Респ,Атяшевский р-н,,Лобаски с,Кирова ул,95,,</t>
  </si>
  <si>
    <t>13:01:0204002:1025</t>
  </si>
  <si>
    <t>АРСЕНТЬЕВА РАИСА ИВАНОВНА</t>
  </si>
  <si>
    <t>130101886355</t>
  </si>
  <si>
    <t>431869,РОССИЯ,Мордовия Респ,Ардатовский р-н,,Баево с,Нефедова ул,56,,</t>
  </si>
  <si>
    <t>13:04:0101001:4103</t>
  </si>
  <si>
    <t>431751,РОССИЯ,Мордовия Респ,,,Большие Березники с,М.Горького ул,74,,1</t>
  </si>
  <si>
    <t>13:03:0309005:284</t>
  </si>
  <si>
    <t>КАМАЕВ АЛЕКСАНДР СЕРГЕЕВИЧ</t>
  </si>
  <si>
    <t>130301925273</t>
  </si>
  <si>
    <t>,,Мордовия Респ,Атяшевский р-н,,Каменка с,Советская ул,1,,</t>
  </si>
  <si>
    <t>13:01:0204002:803</t>
  </si>
  <si>
    <t>130101773055</t>
  </si>
  <si>
    <t>,РОССИЯ,Мордовия Респ,Ардатовский р-н,,Баево с,Кудашкина ул,122,,</t>
  </si>
  <si>
    <t>13:06:0107001:491</t>
  </si>
  <si>
    <t>МАРКИН НИКОЛАЙ СТЕПАНОВИЧ</t>
  </si>
  <si>
    <t>130600807006</t>
  </si>
  <si>
    <t>431787,РОССИЯ,Мордовия Респ,Дубенский р-н,,Красино с,Центральная ул,19,,</t>
  </si>
  <si>
    <t>13:22:0115010:1116</t>
  </si>
  <si>
    <t>13-13-06/017/2009-152</t>
  </si>
  <si>
    <t>Республика Мордовия, Чамзинский район, р.п.Комсомольский, мкр-н 2,  бокс 2, № 20</t>
  </si>
  <si>
    <t>13:22:0211002:693</t>
  </si>
  <si>
    <t>13-13-06/034/2011-180</t>
  </si>
  <si>
    <t>431725,РОССИЯ,Мордовия Респ,Чамзинский р-н,,Кочкуши с,Нагорная ул,13,,</t>
  </si>
  <si>
    <t>13:22:0114002:4906</t>
  </si>
  <si>
    <t>КУЗНЕЦОВ ВИТАЛИЙ АЛЕКСАНДРОВИЧ</t>
  </si>
  <si>
    <t>132202482000</t>
  </si>
  <si>
    <t>13-13-06/002/2011-063</t>
  </si>
  <si>
    <t>,РОССИЯ,Мордовия Респ,,,Чамзинка рп,ул.в районе райпромкомбината,4,,</t>
  </si>
  <si>
    <t>13:22:0114003:3598</t>
  </si>
  <si>
    <t>13-13-06/062/2012-272</t>
  </si>
  <si>
    <t>Местоположение установлено относительно ориентира, расположенного за пределами участка. Ориентир жилой дом. Участок находится примерно в 25 м. от ориентира по направлению на северо-запад. Почтовый адр</t>
  </si>
  <si>
    <t>13:22:0115010:2312</t>
  </si>
  <si>
    <t>431722,Россия,Мордовия Респ,Чамзинский р-н,,Комсомольский рп,2-й мкр,38Б,,18</t>
  </si>
  <si>
    <t>13:06:0314001:468</t>
  </si>
  <si>
    <t>431776,Россия,Мордовия Респ,Дубенский р-н,,Чиндяново с,Пролетарская ул,8,,</t>
  </si>
  <si>
    <t>СЕДОЙКИНА АНТОНИНА ФЕДОРОВНА</t>
  </si>
  <si>
    <t>130601605475</t>
  </si>
  <si>
    <t>13:03:0218004:635</t>
  </si>
  <si>
    <t>БАТЯРКИНА ОЛЬГА АНТОНОВНА</t>
  </si>
  <si>
    <t>130301173753</t>
  </si>
  <si>
    <t>431821,,Мордовия Респ,Атяшевский р-н,,Мордовские Дубровки д,Октябрьская ул,20,,</t>
  </si>
  <si>
    <t>13:06:0111001:1590</t>
  </si>
  <si>
    <t>431774,РОССИЯ,Мордовия Респ,Дубенский р-н,,Поводимово с,Советская ул,96,,</t>
  </si>
  <si>
    <t>13:03:0309005:200</t>
  </si>
  <si>
    <t>ВОРОБЬЕВА КЛАВДИЯ ИВАНОВНА</t>
  </si>
  <si>
    <t>130301116628</t>
  </si>
  <si>
    <t>431812,РОССИЯ,Мордовия Респ,Атяшевский р-н,,Каменка с,Советская ул,55,,</t>
  </si>
  <si>
    <t>13:22:0212001:1901</t>
  </si>
  <si>
    <t>БУЗАТУ АЛЕКСАНДРА</t>
  </si>
  <si>
    <t>132203880846</t>
  </si>
  <si>
    <t>431708,РОССИЯ,Мордовия Респ,Чамзинский р-н,,Пичеуры с,К.Маркса ул,41,,</t>
  </si>
  <si>
    <t>132200954401</t>
  </si>
  <si>
    <t>13:01:0307002:542</t>
  </si>
  <si>
    <t>130102855335</t>
  </si>
  <si>
    <t>431864,Россия,Мордовия Респ,Ардатовский р-н,,с Каласево,Комарова,19,,</t>
  </si>
  <si>
    <t>13:06:0304001:702</t>
  </si>
  <si>
    <t>САФРОНОВА УЛЬЯНА НИКОЛАЕВНА</t>
  </si>
  <si>
    <t>130601709153</t>
  </si>
  <si>
    <t>431775,Россия,Мордовия Респ,Дубенский р-н,,Кабаево с,Советская ул,15,,</t>
  </si>
  <si>
    <t>13:01:0307002:621</t>
  </si>
  <si>
    <t>ЕДЕЛЕВ ИВАН ГЕРАСИМОВИЧ</t>
  </si>
  <si>
    <t>130102822298</t>
  </si>
  <si>
    <t>431864,Россия,Мордовия Респ,Ардатовский р-н,,с Каласево,Комарова,6,,</t>
  </si>
  <si>
    <t>13:01:0307002:729</t>
  </si>
  <si>
    <t>БИРЮКОВА АННА ВАСИЛЬЕВНА</t>
  </si>
  <si>
    <t>662603628379</t>
  </si>
  <si>
    <t>431864,Россия,Мордовия Респ,Ардатовский р-н,,с Каласево,Комарова,21,,</t>
  </si>
  <si>
    <t>13:01:0307002:619</t>
  </si>
  <si>
    <t>КОРЯГИНА МАРИЯ МИХАЙЛОВНА</t>
  </si>
  <si>
    <t>130100459336</t>
  </si>
  <si>
    <t>431864,Россия,Мордовия Респ,Ардатовский р-н,,с Каласево,Комарова,18,,</t>
  </si>
  <si>
    <t>13:01:0212002:516</t>
  </si>
  <si>
    <t>ДОРОНЬКИН ВАСИЛИЙ ИВАНОВИЧ</t>
  </si>
  <si>
    <t>130103361071</t>
  </si>
  <si>
    <t>431851,Россия,Мордовия Респ,Ардатовский р-н,,Кученяево с,Володарского ул,81,,</t>
  </si>
  <si>
    <t>13:06:0102001:2444</t>
  </si>
  <si>
    <t>ИНКИН МИХАИЛ ГЕОРГИЕВИЧ</t>
  </si>
  <si>
    <t>130600324898</t>
  </si>
  <si>
    <t>431770,Россия,Мордовия Респ,Дубенский р-н,,Дубенки с,Советская ул,37,,</t>
  </si>
  <si>
    <t>13:01:0307002:687</t>
  </si>
  <si>
    <t>ХРАМОВ ИВАН ТИХОНОВИЧ</t>
  </si>
  <si>
    <t>130100458910</t>
  </si>
  <si>
    <t>431864,Россия,Мордовия Респ,Ардатовский р-н,,с Каласево,Комарова,20,,</t>
  </si>
  <si>
    <t>13:06:0102001:2783</t>
  </si>
  <si>
    <t>130600802350</t>
  </si>
  <si>
    <t>431770,Россия,Мордовия Респ,Дубенский р-н,,Дубенки с,Жадейкина ул,10,,</t>
  </si>
  <si>
    <t>13:01:0314002:267</t>
  </si>
  <si>
    <t>ЖИТКОВА МАРФА ВАСИЛЬЕВНА</t>
  </si>
  <si>
    <t>130101364750</t>
  </si>
  <si>
    <t>431867,Россия,Мордовия Респ,Ардатовский р-н,,Луньгинский Майдан с,К.Маркса ул,18,,</t>
  </si>
  <si>
    <t>13:01:0314002:196</t>
  </si>
  <si>
    <t>Алексушин Александр Петрович</t>
  </si>
  <si>
    <t>130101390743</t>
  </si>
  <si>
    <t>431867,Россия,Мордовия Респ,Ардатовский р-н,,Луньгинский Майдан с,К.Маркса ул,1,,</t>
  </si>
  <si>
    <t>13:01:0222001:323</t>
  </si>
  <si>
    <t>431853,Россия,Мордовия Респ,Ардатовский р-н,,Полое с,Заовражная ул,5 а,,</t>
  </si>
  <si>
    <t>13:01:0222001:184</t>
  </si>
  <si>
    <t>431853,Россия,Мордовия Респ,Ардатовский р-н,,Полое с,Церковная ул,4,,</t>
  </si>
  <si>
    <t>13:01:0425002:165</t>
  </si>
  <si>
    <t>МИШИН ЮРИЙ АЛЕКСАНДРОВИЧ</t>
  </si>
  <si>
    <t>130101282272</t>
  </si>
  <si>
    <t>431876,Россия,Мордовия Респ,Ардатовский р-н,,Солдатское с,Центральная ул,39,,</t>
  </si>
  <si>
    <t>13:01:0212002:502</t>
  </si>
  <si>
    <t>431851,Россия,Мордовия Респ,Ардатовский р-н,,Кученяево с,Володарского ул,23,,</t>
  </si>
  <si>
    <t>13:01:0212002:606</t>
  </si>
  <si>
    <t>ДУГУШКИНА НИНА СЕМЕНОВНА</t>
  </si>
  <si>
    <t>130103168871</t>
  </si>
  <si>
    <t>431851,Россия,Мордовия Респ,Ардатовский р-н,,Кученяево с,Володарского ул,61,,</t>
  </si>
  <si>
    <t>13:01:0222001:226</t>
  </si>
  <si>
    <t>431853,Россия,Мордовия Респ,Ардатовский р-н,,Полое с,Оленевка ул,10,,</t>
  </si>
  <si>
    <t>13:01:0212002:619</t>
  </si>
  <si>
    <t>БЕЗРУКОВ ИВАН АЛЕКСЕЕВИЧ</t>
  </si>
  <si>
    <t>130103340900</t>
  </si>
  <si>
    <t>431851,Россия,Мордовия Респ,Ардатовский р-н,,Кученяево с,Луначарского ул,80,,</t>
  </si>
  <si>
    <t>13:01:0212002:863</t>
  </si>
  <si>
    <t>ВОЛКОВ ПАВЕЛ ВЛАДИМИРОВИЧ</t>
  </si>
  <si>
    <t>130103072802</t>
  </si>
  <si>
    <t>431851,Россия,Мордовия Респ,Ардатовский р-н,,Кученяево с,Володарского ул,96,,</t>
  </si>
  <si>
    <t>13:01:0212002:714</t>
  </si>
  <si>
    <t>ТУРЦАКОВ ИВАН НИКОЛАЕВИЧ</t>
  </si>
  <si>
    <t>130144476339</t>
  </si>
  <si>
    <t>431851,Россия,Мордовия Респ,Ардатовский р-н,,Кученяево с,Володарского ул,193,,</t>
  </si>
  <si>
    <t>13:01:0212002:670</t>
  </si>
  <si>
    <t>МИТЯКИН НИКОЛАЙ ГРИГОРЬЕВИЧ</t>
  </si>
  <si>
    <t>130100824067</t>
  </si>
  <si>
    <t>431851,Россия,Мордовия Респ,Ардатовский р-н,,Кученяево с,Луначарского ул,114,,</t>
  </si>
  <si>
    <t>МИТЯКИНА НИНА МИХАЙЛОВНА</t>
  </si>
  <si>
    <t>130100222062</t>
  </si>
  <si>
    <t>13:01:0314002:263</t>
  </si>
  <si>
    <t>КРУЧИНОВ НИКОЛАЙ АНДРЕЕВИЧ</t>
  </si>
  <si>
    <t>130101360347</t>
  </si>
  <si>
    <t>431867,Россия,Мордовия Респ,Ардатовский р-н,,Луньгинский Майдан с,Горького ул,21,,</t>
  </si>
  <si>
    <t>13:01:0316003:281</t>
  </si>
  <si>
    <t>МИХАЛКИНА ПРОСКОВЬЯ ПАВЛОВНА</t>
  </si>
  <si>
    <t>130101523714</t>
  </si>
  <si>
    <t>431865,Россия,Мордовия Респ,Ардатовский р-н,,Суродеевка д,Дальняя ул,68,,</t>
  </si>
  <si>
    <t>13:01:0316003:191</t>
  </si>
  <si>
    <t>ТРОФИМОВ НИКОЛАЙ ПЕТРОВИЧ</t>
  </si>
  <si>
    <t>130101517301</t>
  </si>
  <si>
    <t>431865,Россия,Мордовия Респ,Ардатовский р-н,,Суродеевка д,Дальняя ул,22,,</t>
  </si>
  <si>
    <t>13:01:0212002:783</t>
  </si>
  <si>
    <t>КАРПОВА ТАТЬЯНА АНДРЕЕВНА</t>
  </si>
  <si>
    <t>130102089095</t>
  </si>
  <si>
    <t>431851,Россия,Мордовия Респ,Ардатовский р-н,,Кученяево с,Луначарского ул,91,,</t>
  </si>
  <si>
    <t>13:01:0212002:526</t>
  </si>
  <si>
    <t>ВАЛДАЕВ ВАЛЕНТИН МИХАЙЛОВИЧ</t>
  </si>
  <si>
    <t>130102088285</t>
  </si>
  <si>
    <t>431851,Россия,Мордовия Респ,Ардатовский р-н,,Кученяево с,Луначарского ул,61,,</t>
  </si>
  <si>
    <t>13:01:0212002:535</t>
  </si>
  <si>
    <t>АНДОСЬКИН ФЕДОР НИКОЛАЕВИЧ</t>
  </si>
  <si>
    <t>130102095892</t>
  </si>
  <si>
    <t>431851,Россия,Мордовия Респ,Ардатовский р-н,,Кученяево с,Молодежная ул,20,,</t>
  </si>
  <si>
    <t>13:01:0212002:817</t>
  </si>
  <si>
    <t>ЮТКИНА АНАСТАСИЯ ИВАНОВНА</t>
  </si>
  <si>
    <t>130140958934</t>
  </si>
  <si>
    <t>431851,Россия,Мордовия Респ,Ардатовский р-н,,Кученяево с,Володарского ул,46,,</t>
  </si>
  <si>
    <t>13:01:0316003:226</t>
  </si>
  <si>
    <t>130101518908</t>
  </si>
  <si>
    <t>431865,Россия,Мордовия Респ,Ардатовский р-н,,Суродеевка д,Дальняя ул,25,,</t>
  </si>
  <si>
    <t>13:01:0316002:251</t>
  </si>
  <si>
    <t>СТЕПАНОВА ТАМАРА АВЕРЬЯНОВНА</t>
  </si>
  <si>
    <t>130101510578</t>
  </si>
  <si>
    <t>431865,Россия,Мордовия Респ,Ардатовский р-н,,Манадыши 2-е с,Луговая ул,42,,</t>
  </si>
  <si>
    <t>13:01:0316002:178</t>
  </si>
  <si>
    <t>АНТОНОВ СТЕПАН ЕМЕЛЬЯНОВИЧ</t>
  </si>
  <si>
    <t>130101510715</t>
  </si>
  <si>
    <t>431865,Россия,Мордовия Респ,Ардатовский р-н,,Манадыши 2-е с,Луговая ул,34,,</t>
  </si>
  <si>
    <t>13:01:0305002:242</t>
  </si>
  <si>
    <t>ПИТИН ИВАН ГРИГОРЬЕВИЧ</t>
  </si>
  <si>
    <t>130101140944</t>
  </si>
  <si>
    <t>431856,Россия,Мордовия Респ,Ардатовский р-н,,Безводное с,Центральная ул,35,,</t>
  </si>
  <si>
    <t>13:01:0305002:319</t>
  </si>
  <si>
    <t>АЛИПОВ АЛЕКСАНДР ФЕДОРОВИЧ</t>
  </si>
  <si>
    <t>130101135341</t>
  </si>
  <si>
    <t>431856,Россия,Мордовия Респ,Ардатовский р-н,,Безводное с,Центральная ул,12,,</t>
  </si>
  <si>
    <t>13:01:0313002:292</t>
  </si>
  <si>
    <t>МАКОЛОВА ВАРВАРА ВАСИЛЬЕВНА</t>
  </si>
  <si>
    <t>130103324552</t>
  </si>
  <si>
    <t>431866,Россия,Мордовия Респ,Ардатовский р-н,,Луньга с,Колхозная ул,6,,</t>
  </si>
  <si>
    <t>13:01:0426002:357</t>
  </si>
  <si>
    <t>БЛЕНЦОВ ИВАН СТЕПАНОВИЧ</t>
  </si>
  <si>
    <t>130101414360</t>
  </si>
  <si>
    <t>431872,Россия,Мордовия Респ,Ардатовский р-н,,Старое Ардатово с,Ленинская ул,63,,</t>
  </si>
  <si>
    <t>13:01:0316003:239</t>
  </si>
  <si>
    <t>ТРОФИМОВ ВАЛЕНТИН АНИСИМОВИЧ</t>
  </si>
  <si>
    <t>130101499003</t>
  </si>
  <si>
    <t>431865,Россия,Мордовия Респ,Ардатовский р-н,,Суродеевка д,Заречная ул,85,,</t>
  </si>
  <si>
    <t>13:01:0202011:175</t>
  </si>
  <si>
    <t>431891,РОССИЯ,Мордовия Респ,Ардатовский р-н,,Тургенево пгт,Октябрьская ул,11,,</t>
  </si>
  <si>
    <t>13:01:0430002:323</t>
  </si>
  <si>
    <t>КАЛИГИН СТЕПАН ЕФИМОВИЧ</t>
  </si>
  <si>
    <t>130103307860</t>
  </si>
  <si>
    <t>431873,Россия,Мордовия Респ,Ардатовский р-н,,Жабино с,Верхняя ул,180,,</t>
  </si>
  <si>
    <t>13:01:0202012:202</t>
  </si>
  <si>
    <t>ТЮТИН ГЕННАДИЙ НИКОЛАЕВИЧ</t>
  </si>
  <si>
    <t>130103320149</t>
  </si>
  <si>
    <t>431891,РОССИЯ,Мордовия Респ,Ардатовский р-н,,Тургенево пгт,Куликова ул,2,,</t>
  </si>
  <si>
    <t>13:01:0314002:167</t>
  </si>
  <si>
    <t>СЫРКИНА АННА ПАВЛОВНА</t>
  </si>
  <si>
    <t>131000872862</t>
  </si>
  <si>
    <t>431867,Россия,Мордовия Респ,Ардатовский р-н,,Луньгинский Майдан с,1 Мая ул,41,,</t>
  </si>
  <si>
    <t>13:01:0430002:378</t>
  </si>
  <si>
    <t>АНЮШИН НИКОЛАЙ СЕРГЕЕВИЧ</t>
  </si>
  <si>
    <t>130102388472</t>
  </si>
  <si>
    <t>431873,Россия,Мордовия Респ,Ардатовский р-н,,Жабино с,Верхняя ул,32,,</t>
  </si>
  <si>
    <t>13:01:0430002:277</t>
  </si>
  <si>
    <t>НАУМОВА МАРИЯ ФЕДОРОВНА</t>
  </si>
  <si>
    <t>130103309875</t>
  </si>
  <si>
    <t>431873,Россия,Мордовия Респ,Ардатовский р-н,,Жабино с,Нижняя ул,78,,</t>
  </si>
  <si>
    <t>89203872005</t>
  </si>
  <si>
    <t>13:01:0426002:369</t>
  </si>
  <si>
    <t>АГИН ЯКОВ КОНСТАНТИНОВИЧ</t>
  </si>
  <si>
    <t>130101162218</t>
  </si>
  <si>
    <t>431872,Россия,Мордовия Респ,Ардатовский р-н,,Старое Ардатово с,Ленинская ул,115,,</t>
  </si>
  <si>
    <t>13:01:0316003:224</t>
  </si>
  <si>
    <t>СЕЛДУШЕВ НИКОЛАЙ ИВАНОВИЧ</t>
  </si>
  <si>
    <t>130101502150</t>
  </si>
  <si>
    <t>431865,Россия,Мордовия Респ,Ардатовский р-н,,Суродеевка д,Заречная ул,8,,</t>
  </si>
  <si>
    <t>13:01:0316003:221</t>
  </si>
  <si>
    <t>СЕЛДУШЕВА ВЕРА ПАВЛОВНА</t>
  </si>
  <si>
    <t>130101520752</t>
  </si>
  <si>
    <t>431865,Россия,Мордовия Респ,Ардатовский р-н,,Суродеевка д,Заречная ул,63,,</t>
  </si>
  <si>
    <t>13:01:0305002:300</t>
  </si>
  <si>
    <t>АЛИПОВ ФЕДОР СЕРГЕЕВИЧ</t>
  </si>
  <si>
    <t>130101441483</t>
  </si>
  <si>
    <t>431856,Россия,Мордовия Респ,Ардатовский р-н,,Безводное с,Центральная ул,41,,</t>
  </si>
  <si>
    <t>13:01:0424002:117</t>
  </si>
  <si>
    <t>УВИН СТАНИСЛАВ ИВАНОВИЧ</t>
  </si>
  <si>
    <t>130100946594</t>
  </si>
  <si>
    <t>431874,Россия,Мордовия Респ,Ардатовский р-н,,Силино с,Луговая ул,15,,</t>
  </si>
  <si>
    <t>13:01:0316003:209</t>
  </si>
  <si>
    <t>ИНЖЕВАТКИН СТЕПАН ИВАНОВИЧ</t>
  </si>
  <si>
    <t>130101523400</t>
  </si>
  <si>
    <t>431865,Россия,Мордовия Респ,Ардатовский р-н,,Суродеевка д,Дальняя ул,24,,</t>
  </si>
  <si>
    <t>13:01:0426002:314</t>
  </si>
  <si>
    <t>СУМКИНА ФЕКЛА ЕМЕЛЬЯНОВНА</t>
  </si>
  <si>
    <t>130101426164</t>
  </si>
  <si>
    <t>431872,Россия,Мордовия Респ,Ардатовский р-н,,Старое Ардатово с,Ленинская ул,74,,</t>
  </si>
  <si>
    <t>13:01:0424002:131</t>
  </si>
  <si>
    <t>ДМИТРИЕВ ГЕННАДИЙ АЛЕКСЕЕВИЧ</t>
  </si>
  <si>
    <t>130100951555</t>
  </si>
  <si>
    <t>431874,Россия,Мордовия Респ,Ардатовский р-н,,Силино с,Луговая ул,1,,</t>
  </si>
  <si>
    <t>13:01:0428002:543</t>
  </si>
  <si>
    <t>РАДАЕВ МИХАИЛ ГРИГОРЬЕВИЧ</t>
  </si>
  <si>
    <t>130101549575</t>
  </si>
  <si>
    <t>431873,Россия,Мордовия Респ,Ардатовский р-н,,Урусово с,Ленина ул,74,,</t>
  </si>
  <si>
    <t>13:01:0428002:542</t>
  </si>
  <si>
    <t>СЫЧАЕВА МАРИЯ ВАСИЛЬЕВНА</t>
  </si>
  <si>
    <t>130101558097</t>
  </si>
  <si>
    <t>431873,Россия,Мордовия Респ,Ардатовский р-н,,Урусово с,Ленина ул,70,,</t>
  </si>
  <si>
    <t>13:01:0307002:711</t>
  </si>
  <si>
    <t>БИРЮКОВ ВАЛЕНТИН НИКОЛАЕВИЧ</t>
  </si>
  <si>
    <t>130100460606</t>
  </si>
  <si>
    <t>431864,Россия,Мордовия Респ,Ардатовский р-н,,Каласево с,Новая ул,27,,</t>
  </si>
  <si>
    <t>13:01:0209002:740</t>
  </si>
  <si>
    <t>ЛАВРУШКИНА ВЕРА СЕРГЕЕВНА</t>
  </si>
  <si>
    <t>130103221363</t>
  </si>
  <si>
    <t>431854,Россия,Мордовия Респ,Ардатовский р-н,,Кечушево с,Фрунзе ул,50,,</t>
  </si>
  <si>
    <t>13:01:0209002:427</t>
  </si>
  <si>
    <t>ЛЮБИШКИН ВАСИЛИЙ АЛЕКСЕЕВИЧ</t>
  </si>
  <si>
    <t>130101856417</t>
  </si>
  <si>
    <t>431854,Россия,Мордовия Респ,Ардатовский р-н,,Кечушево с,Фрунзе ул,28,,</t>
  </si>
  <si>
    <t>13:01:0428002:415</t>
  </si>
  <si>
    <t>СОЛДАТОВА ОЛЬГА НИКИФОРОВНА</t>
  </si>
  <si>
    <t>130101557424</t>
  </si>
  <si>
    <t>431873,Россия,Мордовия Респ,Ардатовский р-н,,Урусово с,Новая Линия ул,69,,</t>
  </si>
  <si>
    <t>13:01:0428002:500</t>
  </si>
  <si>
    <t>СТЕПАНОВ МИХАИЛ ВАСИЛЬЕВИЧ</t>
  </si>
  <si>
    <t>130101547634</t>
  </si>
  <si>
    <t>431873,Россия,Мордовия Респ,Ардатовский р-н,,Урусово с,Ленина ул,39,,</t>
  </si>
  <si>
    <t>13:01:0428002:668</t>
  </si>
  <si>
    <t>КУДАШОВА ОЛЬГА ДМИТРИЕВНА</t>
  </si>
  <si>
    <t>130102180227</t>
  </si>
  <si>
    <t>431873,Россия,Мордовия Респ,Ардатовский р-н,,Урусово с,Горького ул,68,,</t>
  </si>
  <si>
    <t>13:01:0428002:615</t>
  </si>
  <si>
    <t>СТАРЧКОВ ВАСИЛИЙ ГРИГОРЬЕВИЧ</t>
  </si>
  <si>
    <t>130101551180</t>
  </si>
  <si>
    <t>431873,Россия,Мордовия Респ,Ардатовский р-н,,Урусово с,Горького ул,108,,</t>
  </si>
  <si>
    <t>13:01:0307002:707</t>
  </si>
  <si>
    <t>ЗАРУБИН ПЕТР АНДРЕЕВИЧ</t>
  </si>
  <si>
    <t>130100449088</t>
  </si>
  <si>
    <t>431864,Россия,Мордовия Респ,Ардатовский р-н,,Каласево с,Новая ул,103,,</t>
  </si>
  <si>
    <t>13:01:0307002:668</t>
  </si>
  <si>
    <t>ПЕРВУШКИНА ЕКАТЕРИНА ИВАНОВНА</t>
  </si>
  <si>
    <t>130102821304</t>
  </si>
  <si>
    <t>431864,Россия,Мордовия Респ,Ардатовский р-н,,Каласево с,Новая ул,39,,</t>
  </si>
  <si>
    <t>13:01:0209002:471</t>
  </si>
  <si>
    <t>РИЗАЕВА РАИСА ИВАНОВНА</t>
  </si>
  <si>
    <t>130144455096</t>
  </si>
  <si>
    <t>431854,Россия,Мордовия Респ,Ардатовский р-н,,Кечушево с,Ленина ул,6,,</t>
  </si>
  <si>
    <t>13:01:0209002:771</t>
  </si>
  <si>
    <t>КОЛЕСНИКОВ МИХАИЛ ЯКОВЛЕВИЧ</t>
  </si>
  <si>
    <t>130103326888</t>
  </si>
  <si>
    <t>431854,Россия,Мордовия Респ,Ардатовский р-н,,Кечушево с,Ленина ул,131,,</t>
  </si>
  <si>
    <t>13:01:0209002:429</t>
  </si>
  <si>
    <t>130103327909</t>
  </si>
  <si>
    <t>431854,Россия,Мордовия Респ,Ардатовский р-н,,Кечушево с,Фрунзе ул,39,,</t>
  </si>
  <si>
    <t>13:01:0209002:439</t>
  </si>
  <si>
    <t>КОЛЕСНИКОВА ВЕРА ИВАНОВНА</t>
  </si>
  <si>
    <t>130103192391</t>
  </si>
  <si>
    <t>431854,Россия,Мордовия Респ,Ардатовский р-н,,Кечушево с,Кирова ул,17,,</t>
  </si>
  <si>
    <t>13:01:0307002:579</t>
  </si>
  <si>
    <t>130100904851</t>
  </si>
  <si>
    <t>431864,Россия,Мордовия Респ,Ардатовский р-н,,Каласево с,Верхняя ул,15,,</t>
  </si>
  <si>
    <t>13:01:0209002:562</t>
  </si>
  <si>
    <t>ЛАРИНА РАИСА ИВАНОВНА</t>
  </si>
  <si>
    <t>130103218709</t>
  </si>
  <si>
    <t>431854,Россия,Мордовия Респ,Ардатовский р-н,,Кечушево с,Ленина ул,84,,</t>
  </si>
  <si>
    <t>13:01:0209002:622</t>
  </si>
  <si>
    <t>КОСОЛАПОВА РАИСА ВАСИЛЬЕВНА</t>
  </si>
  <si>
    <t>130103188846</t>
  </si>
  <si>
    <t>431854,Россия,Мордовия Респ,Ардатовский р-н,,Кечушево с,Ленина ул,93,,</t>
  </si>
  <si>
    <t>13:01:0314002:234</t>
  </si>
  <si>
    <t>ЧЕКУНОВ ПЕТР ИВАНОВИЧ</t>
  </si>
  <si>
    <t>130103244868</t>
  </si>
  <si>
    <t>431867,Россия,Мордовия Респ,Ардатовский р-н,,Луньгинский Майдан с,Ленина ул,33,,</t>
  </si>
  <si>
    <t>13:04:0310001:561</t>
  </si>
  <si>
    <t>КУЛАГИНА МАРИЯ АНДРЕЕВНА</t>
  </si>
  <si>
    <t>130401258802</t>
  </si>
  <si>
    <t>431740,Россия,Мордовия Респ,Большеберезниковский р-н,,Русские Найманы с,Горького ул,66,,</t>
  </si>
  <si>
    <t>БОГАТЫРЕВ ВЛАДИМИР НИКОЛАЕВИЧ</t>
  </si>
  <si>
    <t>132202423283</t>
  </si>
  <si>
    <t>ГОРБУНОВА ЕКАТЕРИНА ИВАНОВНА</t>
  </si>
  <si>
    <t>13:03:0208005:498</t>
  </si>
  <si>
    <t>ТРОШКИНА МАРИЯ АНДРЕЕВНА</t>
  </si>
  <si>
    <t>130302057446</t>
  </si>
  <si>
    <t>,РОССИЯ,Мордовия Респ,Атяшевский р-н,,Дюрки с,Нагорная ул,19,,</t>
  </si>
  <si>
    <t>13:03:0208005:765</t>
  </si>
  <si>
    <t>ТЮГАЛЕВА АННА АНДРЕЕВНА</t>
  </si>
  <si>
    <t>130300957314</t>
  </si>
  <si>
    <t>,РОССИЯ,Мордовия Респ,Атяшевский р-н,,Дюрки с,Первомайская ул,69,,</t>
  </si>
  <si>
    <t>13:03:0202004:1453</t>
  </si>
  <si>
    <t>130301775116</t>
  </si>
  <si>
    <t>431823,Россия,Мордовия Респ,Атяшевский р-н,,Алово с,К.Маркса ул,108,,</t>
  </si>
  <si>
    <t>13:03:0202004:1189</t>
  </si>
  <si>
    <t>130301694869</t>
  </si>
  <si>
    <t>,,Мордовия Респ,Атяшевский р-н,,Алово с,М.Горького ул,35,,</t>
  </si>
  <si>
    <t>13:03:0104009:1455</t>
  </si>
  <si>
    <t>,РОССИЯ,Мордовия Респ,Атяшевский р-н,,Атяшево рп,3-его Интернационала ул,8,,</t>
  </si>
  <si>
    <t>13:03:0104009:1451</t>
  </si>
  <si>
    <t>ЕВДОКИМОВА ТАТЬЯНА МИХАЙЛОВНА</t>
  </si>
  <si>
    <t>130301711962</t>
  </si>
  <si>
    <t>431800,,Мордовия Респ,,,Атяшево рп,3 Интернационала ул,22,,</t>
  </si>
  <si>
    <t>13:04:0113001:938</t>
  </si>
  <si>
    <t>НЕКРАСОВА ВЕРА АЛЕКСАНДРОВНА</t>
  </si>
  <si>
    <t>130400244973</t>
  </si>
  <si>
    <t>431730,РОССИЯ,Мордовия Респ,Большеберезниковский р-н,,Судосево с,Рогова ул,40,,</t>
  </si>
  <si>
    <t>13:03:0104009:3118</t>
  </si>
  <si>
    <t>КУНЯЕВА НИНА МИХАЙЛОВНА</t>
  </si>
  <si>
    <t>130320291706</t>
  </si>
  <si>
    <t>431800,Россия,Мордовия Респ,Атяшевский р-н,,Атяшево рп,Ленина ул,26,,</t>
  </si>
  <si>
    <t>13:03:0104009:1524</t>
  </si>
  <si>
    <t>ИВАШКИНА ЕКАТЕРИНА АЛЕКСЕЕВНА</t>
  </si>
  <si>
    <t>130320291880</t>
  </si>
  <si>
    <t>431800,Россия,Мордовия Респ,Атяшевский р-н,,Атяшево рп,Ленина ул,9,,1</t>
  </si>
  <si>
    <t>13:01:0202025:221</t>
  </si>
  <si>
    <t>НАЖАЛКИН ВАСИЛИЙ ПАВЛОВИЧ</t>
  </si>
  <si>
    <t>130100609567</t>
  </si>
  <si>
    <t>431890, , Мордовия Респ, Ардатовский р-н, , пгт Тургенево, Воробьевка ул, 26, ,</t>
  </si>
  <si>
    <t>13:01:0132044:192</t>
  </si>
  <si>
    <t>ЮРТАНОВ НИКОЛАЙ ВАСИЛЬЕВИЧ</t>
  </si>
  <si>
    <t>130100069417</t>
  </si>
  <si>
    <t>431860,РОССИЯ,Мордовия Респ,Ардатовский р-н,Ардатов г,,Пролетарская ул,29,,</t>
  </si>
  <si>
    <t>13:01:0316002:268</t>
  </si>
  <si>
    <t>ЮДИН ИВАН МИХАЙЛОВИЧ</t>
  </si>
  <si>
    <t>130101506003</t>
  </si>
  <si>
    <t>431865,РОССИЯ,Мордовия Респ,Ардатовский р-н,,Манадыши 2-е с, ,30,,</t>
  </si>
  <si>
    <t>13:01:0313002:415</t>
  </si>
  <si>
    <t>МАЛЫШЕВ ВАЛЕНТИН ГРИГОРЬЕВИЧ</t>
  </si>
  <si>
    <t>130101668572</t>
  </si>
  <si>
    <t>431866,Россия,Мордовия Респ,Ардатовский р-н,,Луньга с,Ленина ул,50,,</t>
  </si>
  <si>
    <t>13:01:0316002:179</t>
  </si>
  <si>
    <t>МАКОЛОВ НИКОЛАЙ АНДРЕЕВИЧ</t>
  </si>
  <si>
    <t>130101510000</t>
  </si>
  <si>
    <t>431865,Россия,Мордовия Респ,Ардатовский р-н,,Манадыши 2-е с,Ленина ул,4,,</t>
  </si>
  <si>
    <t>13:03:0104009:2909</t>
  </si>
  <si>
    <t>КАРПИНЧИК АНДРЕЙ ВАСИЛЬЕВИЧ</t>
  </si>
  <si>
    <t>130301158681</t>
  </si>
  <si>
    <t>431800,РОССИЯ,Мордовия Респ,,,Атяшево рп,Механизаторов ул,25,,</t>
  </si>
  <si>
    <t>13:01:0316002:174</t>
  </si>
  <si>
    <t>ФРОЛОВ ВАСИЛИЙ ЕРМОЛАЕВИЧ</t>
  </si>
  <si>
    <t>130101510401</t>
  </si>
  <si>
    <t>431865,Россия,Мордовия Респ,Ардатовский р-н,,Манадыши 2-е с,Луговая ул,44,,</t>
  </si>
  <si>
    <t>13:01:0425002:127</t>
  </si>
  <si>
    <t>ПОТАПОВА НИНА ПЕТРОВНА</t>
  </si>
  <si>
    <t>130101285481</t>
  </si>
  <si>
    <t>431876,РОССИЯ,Мордовия Респ,Ардатовский р-н,,Солдатское с, ,43,,</t>
  </si>
  <si>
    <t>13:01:0426002:447</t>
  </si>
  <si>
    <t>МИГАНОВ АНАТОЛИЙ НИКОЛАЕВИЧ</t>
  </si>
  <si>
    <t>130103093295</t>
  </si>
  <si>
    <t>431872,Россия,Мордовия Респ,Ардатовский р-н,,Старое Ардатово с,Ленинская ул,132,,</t>
  </si>
  <si>
    <t>13:01:0424002:155</t>
  </si>
  <si>
    <t>ФОМИН ВИКТОР АЛЕКСЕЕВИЧ</t>
  </si>
  <si>
    <t>130100951629</t>
  </si>
  <si>
    <t>431874,Россия,Мордовия Респ,Ардатовский р-н,,Силино с,Луговая ул,4,,</t>
  </si>
  <si>
    <t>13:01:0316003:163</t>
  </si>
  <si>
    <t>130101523577</t>
  </si>
  <si>
    <t>431865,Россия,Мордовия Респ,Ардатовский р-н,,Суродеевка д,Заречная ул,11,,</t>
  </si>
  <si>
    <t>13:01:0313002:363</t>
  </si>
  <si>
    <t>СУДАКОВА ЕЛИЗАВЕТА ВАСИЛЬЕВНА</t>
  </si>
  <si>
    <t>130103325041</t>
  </si>
  <si>
    <t>431866,Россия,Мордовия Респ,Ардатовский р-н,,Луньга с,Ленина ул,28,,</t>
  </si>
  <si>
    <t>13:01:0313002:400</t>
  </si>
  <si>
    <t>СЕМЕНОВ ИВАН АНДРЕЕВИЧ</t>
  </si>
  <si>
    <t>130101664095</t>
  </si>
  <si>
    <t>431866,Россия,Мордовия Респ,Ардатовский р-н,,Луньга с,Садовая ул,29,,</t>
  </si>
  <si>
    <t>13:01:0313002:449</t>
  </si>
  <si>
    <t>МИЛАЕВА РАИСА ДМИТРИЕВНА</t>
  </si>
  <si>
    <t>130101669456</t>
  </si>
  <si>
    <t>431866,Россия,Мордовия Респ,Ардатовский р-н,,Луньга с,Центральная ул,33,,</t>
  </si>
  <si>
    <t>СЛАВКИН НИКОЛАЙ ИВАНОВИЧ</t>
  </si>
  <si>
    <t>130100459262</t>
  </si>
  <si>
    <t>13:01:0307002:754</t>
  </si>
  <si>
    <t>БЕГОВАТОВ НИКОЛАЙ ПЕТРОВИЧ</t>
  </si>
  <si>
    <t>130100443760</t>
  </si>
  <si>
    <t>431864,Россия,Мордовия Респ,Ардатовский р-н,,Каласево с,Овражная ул,4,,</t>
  </si>
  <si>
    <t>13:01:0209002:617</t>
  </si>
  <si>
    <t>ШУМИЛОВА ЛИДИЯ ПЕТРОВНА</t>
  </si>
  <si>
    <t>130102970708</t>
  </si>
  <si>
    <t>431854,Россия,Мордовия Респ,Ардатовский р-н,,Кечушево с,Ленина ул,57,,</t>
  </si>
  <si>
    <t>13:03:0104009:1545</t>
  </si>
  <si>
    <t>МОИСЕЕВА КЛАВДИЯ ПЕТРОВНА</t>
  </si>
  <si>
    <t>130302389339</t>
  </si>
  <si>
    <t>,РОССИЯ,Мордовия Респ,Атяшевский р-н,,Атяшево рп,Мира ул,45,,</t>
  </si>
  <si>
    <t>13:03:0307011:163</t>
  </si>
  <si>
    <t>ВДОВИНА КЛАВДИЯ ПАРФИРЬЕВНА</t>
  </si>
  <si>
    <t>130301321190</t>
  </si>
  <si>
    <t>,,Мордовия Респ,Атяшевский р-н,,Ахматово с,Ленина ул,67,,</t>
  </si>
  <si>
    <t>13:04:0307001:688</t>
  </si>
  <si>
    <t>ЧИНДЯСКИНА ВЕРА ПАВЛОВНА</t>
  </si>
  <si>
    <t>130401589346</t>
  </si>
  <si>
    <t>431742,Россия,Мордовия Респ,Большеберезниковский р-н,,Паракино с,К.Маркса ул,5,,</t>
  </si>
  <si>
    <t>13:01:0430002:440</t>
  </si>
  <si>
    <t>МОСИН ФЕДОР ПАВЛОВИЧ</t>
  </si>
  <si>
    <t>130103309480</t>
  </si>
  <si>
    <t>431873,Россия,Мордовия Респ,Ардатовский р-н,,Жабино с,Нижняя ул,118,,</t>
  </si>
  <si>
    <t>МИСЯКОВА ЛЮБОВЬ ДМИТРИЕВНА</t>
  </si>
  <si>
    <t>130302332205</t>
  </si>
  <si>
    <t>431823,Россия,Мордовия Респ,Атяшевский р-н,,Алово с,К.Маркса ул,128,,</t>
  </si>
  <si>
    <t>13:03:0202004:1163</t>
  </si>
  <si>
    <t>МОСКАЕВ НИКОЛАЙ ГРИГОРЬЕВИЧ</t>
  </si>
  <si>
    <t>130301920370</t>
  </si>
  <si>
    <t>431823,РОССИЯ,Мордовия Респ,Атяшевский р-н,,Алово с,К.Маркса ул,109,,</t>
  </si>
  <si>
    <t>ВОЛКОВА ЛЮБОВЬ ИВАНОВНА</t>
  </si>
  <si>
    <t>13:03:0104009:1897</t>
  </si>
  <si>
    <t>ЧИНДЯЙКИН ВАСИЛИЙ ИВАНОВИЧ</t>
  </si>
  <si>
    <t>130302433309</t>
  </si>
  <si>
    <t>431823,Россия,Мордовия Респ,Атяшевский р-н,,Алово с,Советская ул,174,,</t>
  </si>
  <si>
    <t>13:03:0202004:1299</t>
  </si>
  <si>
    <t>СИНЬКОВА АНАСТАСИЯ ИЛЬИНИЧНА</t>
  </si>
  <si>
    <t>130302433161</t>
  </si>
  <si>
    <t>431823,Россия,Мордовия Респ,Атяшевский р-н,,Алово с,Советская ул,96,,</t>
  </si>
  <si>
    <t>13:03:0202004:1485</t>
  </si>
  <si>
    <t>431823,Россия,Мордовия Респ,Атяшевский р-н,,Алово с,Советская ул,104,,</t>
  </si>
  <si>
    <t>13:03:0202004:1480</t>
  </si>
  <si>
    <t>ЕВСТИГНЕЕВА ПРАСКОВЬЯ КУЗЬМИНИЧНА</t>
  </si>
  <si>
    <t>130302333008</t>
  </si>
  <si>
    <t>431823,РОССИЯ,Мордовия Респ,Атяшевский р-н,,Алово с,Напольная ул,2,,</t>
  </si>
  <si>
    <t>13:03:0202004:1310</t>
  </si>
  <si>
    <t>УСТИМОВА ЕЛИЗАВЕТА ТИМОФЕЕВНА</t>
  </si>
  <si>
    <t>130302399376</t>
  </si>
  <si>
    <t>431823,Россия,Мордовия Респ,Атяшевский р-н,,Алово с,Советская ул,164,,</t>
  </si>
  <si>
    <t>13:03:0202004:1089</t>
  </si>
  <si>
    <t>ВДОВИН ВАСИЛИЙ ИВАНОВИЧ</t>
  </si>
  <si>
    <t>130300293374</t>
  </si>
  <si>
    <t>431823,Россия,Мордовия Респ,Атяшевский р-н,,Алово с,Советская ул,190,,</t>
  </si>
  <si>
    <t>13:03:0202004:1077</t>
  </si>
  <si>
    <t>ЗАХАРОВА РАИСА СЕРГЕЕВНА</t>
  </si>
  <si>
    <t>130301743410</t>
  </si>
  <si>
    <t>,,Мордовия Респ,Атяшевский р-н,,Алово с,Напольная ул,7,,</t>
  </si>
  <si>
    <t>13:03:0202004:1495</t>
  </si>
  <si>
    <t>РАСЕЙКИНА ТАТЬЯНА НИКОЛАЕВНА</t>
  </si>
  <si>
    <t>130301036933</t>
  </si>
  <si>
    <t>431823,Россия,Мордовия Респ,Атяшевский р-н,,Алово с,Советская ул,20,,</t>
  </si>
  <si>
    <t>13:03:0104009:844</t>
  </si>
  <si>
    <t>ОШКОВ ВИКТОР НИКОЛАЕВИЧ</t>
  </si>
  <si>
    <t>130302422000</t>
  </si>
  <si>
    <t>431806,Россия,Мордовия Респ,Атяшевский р-н,,Атяшево с,Октябрьская ул,59,,</t>
  </si>
  <si>
    <t>13:03:0202004:1618</t>
  </si>
  <si>
    <t>ВОЛКОВА МАРИЯ ГЕРАСИМОВНА</t>
  </si>
  <si>
    <t>130301035104</t>
  </si>
  <si>
    <t>431823,Россия,Мордовия Респ,Атяшевский р-н,,Алово с,Советская ул,95,,</t>
  </si>
  <si>
    <t>13:03:0202004:1300</t>
  </si>
  <si>
    <t>431823,Россия,Мордовия Респ,Атяшевский р-н,,Алово с,Советская ул,121,,</t>
  </si>
  <si>
    <t>13:03:0202004:1118</t>
  </si>
  <si>
    <t>КАЛАШНИКОВ ВАСИЛИЙ ВАСИЛЬЕВИЧ</t>
  </si>
  <si>
    <t>130301038553</t>
  </si>
  <si>
    <t>431823,Россия,Мордовия Респ,Атяшевский р-н,,Алово с,Советская ул,113,,</t>
  </si>
  <si>
    <t>13:05:0205001:800</t>
  </si>
  <si>
    <t>СОЛТАШКИН МИХАИЛ НИКОЛАЕВИЧ</t>
  </si>
  <si>
    <t>130301872776</t>
  </si>
  <si>
    <t>,РОССИЯ,Мордовия Респ,Атяшевский р-н,,Киржеманы с,К.Маркса ул,14,,</t>
  </si>
  <si>
    <t>13:03:0202004:1591</t>
  </si>
  <si>
    <t>НЕСТЕРОВА ВАЛЕНТИНА НИКИТИЧНА</t>
  </si>
  <si>
    <t>130301908729</t>
  </si>
  <si>
    <t>431823,Россия,Мордовия Респ,Атяшевский р-н,,Алово с,Советская ул,182,,</t>
  </si>
  <si>
    <t>13:01:0208003:216</t>
  </si>
  <si>
    <t>ГРИШИН ИВАН ДМИТРИЕВИЧ</t>
  </si>
  <si>
    <t>130100347625</t>
  </si>
  <si>
    <t>431855,РОССИЯ,Мордовия Респ,Ардатовский р-н,,Андреевка с,Центральная ул,5,,</t>
  </si>
  <si>
    <t>ПРИГАРИНА ГАЛИНА НИКОЛАЕВНА</t>
  </si>
  <si>
    <t>130100436226</t>
  </si>
  <si>
    <t>13:01:0132045:105</t>
  </si>
  <si>
    <t>ЕМЕЛЬЯНОВ НИКОЛАЙ АЛЕКСАНДРОВИЧ</t>
  </si>
  <si>
    <t>130102737148</t>
  </si>
  <si>
    <t>431860,РОССИЯ,Мордовия Респ,Ардатовский р-н,Ардатов г,,Луговая ул,11,,</t>
  </si>
  <si>
    <t>13:01:0132004:166</t>
  </si>
  <si>
    <t>СЕЛДУШЕВА НАТАЛЬЯ АНАТОЛЬЕВНА</t>
  </si>
  <si>
    <t>130100743957</t>
  </si>
  <si>
    <t>431860,РОССИЯ,Мордовия Респ,Ардатовский р-н,Ардатов г,,Володарского пер,23,,</t>
  </si>
  <si>
    <t>13:01:0132033:161</t>
  </si>
  <si>
    <t>МУРАШКИНЦЕВ ЮРИЙ НИКОЛАЕВИЧ</t>
  </si>
  <si>
    <t>232005555445</t>
  </si>
  <si>
    <t>431860,РОССИЯ,Мордовия Респ,Ардатовский р-н,Ардатов г,,Чкалова ул,16,,</t>
  </si>
  <si>
    <t>13:01:0132033:171</t>
  </si>
  <si>
    <t>ШАРОНОВА ЛЮДМИЛА АЛЕКСЕЕВНА</t>
  </si>
  <si>
    <t>130100213935</t>
  </si>
  <si>
    <t>431860,РОССИЯ,Мордовия Респ,Ардатовский р-н,Ардатов г,,Чкалова ул,20,,</t>
  </si>
  <si>
    <t>13:01:0132022:103</t>
  </si>
  <si>
    <t>130102334540</t>
  </si>
  <si>
    <t>431860,РОССИЯ,Мордовия Респ,Ардатовский р-н,Ардатов г,,Полевая ул,122,,</t>
  </si>
  <si>
    <t>13:01:0132016:140</t>
  </si>
  <si>
    <t>АКИМОВ ВАЛЕРИЙ ПАВЛОВИЧ</t>
  </si>
  <si>
    <t>130100745961</t>
  </si>
  <si>
    <t>431860,РОССИЯ,Мордовия Респ,Ардатовский р-н,Ардатов г,,Карла Маркса ул,68,,</t>
  </si>
  <si>
    <t>13:01:0132021:128</t>
  </si>
  <si>
    <t>431860,РОССИЯ,Мордовия Респ,Ардатовский р-н,Ардатов г,,Карла Маркса ул,100,,</t>
  </si>
  <si>
    <t>13:01:0132017:88</t>
  </si>
  <si>
    <t>КОВАЛЕВА НАДЕЖДА ВАСИЛЬЕВНА</t>
  </si>
  <si>
    <t>130100154567</t>
  </si>
  <si>
    <t>431860,РОССИЯ,Мордовия Респ,Ардатовский р-н,Ардатов г,,Полевая ул,43,,</t>
  </si>
  <si>
    <t>13:01:0132013:140</t>
  </si>
  <si>
    <t>САВКОВ НИКОЛАЙ АЛЕКСАНДРОВИЧ</t>
  </si>
  <si>
    <t>130100254152</t>
  </si>
  <si>
    <t>431860,РОССИЯ,Мордовия Респ,Ардатовский р-н,Ардатов г,,Красноармейская ул,22,,</t>
  </si>
  <si>
    <t>13:01:0132002:118</t>
  </si>
  <si>
    <t>ДЕМИН ИГОРЬ ИВАНОВИЧ</t>
  </si>
  <si>
    <t>520101945904</t>
  </si>
  <si>
    <t>431860,РОССИЯ,Мордовия Респ,Ардатовский р-н,Ардатов г,,Некрасова пер,17,,</t>
  </si>
  <si>
    <t>13:01:0132005:104</t>
  </si>
  <si>
    <t>130102670207</t>
  </si>
  <si>
    <t>431860,РОССИЯ,Мордовия Респ,Ардатовский р-н,Ардатов г,,Пушкинская ул,18,,</t>
  </si>
  <si>
    <t>13:01:0132030:182</t>
  </si>
  <si>
    <t>КУЗИКОВ АНАТОЛИЙ МИХАЙЛОВИЧ</t>
  </si>
  <si>
    <t>130100175800</t>
  </si>
  <si>
    <t>431860,РОССИЯ,Мордовия Респ,,Ардатов г,,Эрьзи ул,47,,</t>
  </si>
  <si>
    <t>13:01:0132038:160</t>
  </si>
  <si>
    <t>БОЙКОВА АЛЕКСАНДРА АНДРЕЕВНА</t>
  </si>
  <si>
    <t>130102297088</t>
  </si>
  <si>
    <t>431860,РОССИЯ,Мордовия Респ,,Ардатов г,,Пожарского ул,72,,</t>
  </si>
  <si>
    <t>13:01:0132001:158</t>
  </si>
  <si>
    <t>130100308954</t>
  </si>
  <si>
    <t>431860,РОССИЯ,Мордовия Респ,Ардатовский р-н,Ардатов г,,Рабочая ул,24,,</t>
  </si>
  <si>
    <t>13:01:0132033:99</t>
  </si>
  <si>
    <t>КАДАДИНСКИЙ СЕРГЕЙ ЕВГЕНЬЕВИЧ</t>
  </si>
  <si>
    <t>130102807758</t>
  </si>
  <si>
    <t>431860,РОССИЯ,Мордовия Респ,Ардатовский р-н,Ардатов г,,Пожарского ул,7,,</t>
  </si>
  <si>
    <t>13:01:0132037:93</t>
  </si>
  <si>
    <t>ТИШКИН ВАСИЛИЙ ИВАНОВИЧ</t>
  </si>
  <si>
    <t>130102666754</t>
  </si>
  <si>
    <t>431860,РОССИЯ,Мордовия Респ,Ардатовский р-н,Ардатов г,,Пожарского ул,87,,</t>
  </si>
  <si>
    <t>13:01:0132013:184</t>
  </si>
  <si>
    <t>МАРТЬЯНОВ ВЛАДИМИР ПЕТРОВИЧ</t>
  </si>
  <si>
    <t>130102448192</t>
  </si>
  <si>
    <t>431860,РОССИЯ,Мордовия Респ,Ардатовский р-н,Ардатов г,,Карла Маркса ул,30,,</t>
  </si>
  <si>
    <t>13:01:0132008:142</t>
  </si>
  <si>
    <t>431860,РОССИЯ,Мордовия Респ,Ардатовский р-н,Ардатов г,,Пионерская ул,34,,</t>
  </si>
  <si>
    <t>13:01:0132033:120</t>
  </si>
  <si>
    <t>МАТВЕЕВА МАРИЯ ВАСИЛЬЕВНА</t>
  </si>
  <si>
    <t>130102200787</t>
  </si>
  <si>
    <t>431860,РОССИЯ,Мордовия Респ,,Ардатов г,,Калинина пер,6,,</t>
  </si>
  <si>
    <t>13:01:0132045:98</t>
  </si>
  <si>
    <t>РОЗОВ ВИКТОР ПЕТРОВИЧ</t>
  </si>
  <si>
    <t>130102668511</t>
  </si>
  <si>
    <t>431860,РОССИЯ,Мордовия Респ,,Ардатов г,,Октябрьская ул,6,,</t>
  </si>
  <si>
    <t>13:01:0132034:126</t>
  </si>
  <si>
    <t>ВАКАЕВА МАРИЯ СТЕПАНОВНА</t>
  </si>
  <si>
    <t>130102337118</t>
  </si>
  <si>
    <t>431860,РОССИЯ,Мордовия Респ,Ардатовский р-н,Ардатов г,,Полевая ул,248,,</t>
  </si>
  <si>
    <t>13:01:0132044:95</t>
  </si>
  <si>
    <t>АЛМАЕВА ЛЮДМИЛА ВЛАДИМИРОВНА</t>
  </si>
  <si>
    <t>130102843530</t>
  </si>
  <si>
    <t>431860,РОССИЯ,Мордовия Респ,Ардатовский р-н,Ардатов г,,Октябрьская ул,43,,</t>
  </si>
  <si>
    <t>13:01:0132044:127</t>
  </si>
  <si>
    <t>431860,РОССИЯ,Мордовия Респ,Ардатовский р-н,Ардатов г,,Пролетарская ул,10,,</t>
  </si>
  <si>
    <t>13:01:0132038:211</t>
  </si>
  <si>
    <t>ФОМИН МИХАИЛ МАКСИМОВИЧ</t>
  </si>
  <si>
    <t>130102495280</t>
  </si>
  <si>
    <t>431860,РОССИЯ,Мордовия Респ,Ардатовский р-н,Ардатов г,,Колхозная ул,71,,</t>
  </si>
  <si>
    <t>13:01:0132032:149</t>
  </si>
  <si>
    <t>431860,РОССИЯ,Мордовия Респ,Ардатовский р-н,Ардатов г,,Тамбовская ул,19,,</t>
  </si>
  <si>
    <t>13:01:0132021:125</t>
  </si>
  <si>
    <t>ПРИГАРИН АЛЕКСАНДР НИКОЛАЕВИЧ</t>
  </si>
  <si>
    <t>130100233057</t>
  </si>
  <si>
    <t>431860,РОССИЯ,Мордовия Респ,Ардатовский р-н,Ардатов г,,Комсомольская ул,99,,</t>
  </si>
  <si>
    <t>13:01:0132035:115</t>
  </si>
  <si>
    <t>НЕШИН ВИКТОР СЕРГЕЕВИЧ</t>
  </si>
  <si>
    <t>130102639630</t>
  </si>
  <si>
    <t>431860,РОССИЯ,Мордовия Респ,Ардатовский р-н,Ардатов г,,Речная ул,4,,</t>
  </si>
  <si>
    <t>13:01:0132032:192</t>
  </si>
  <si>
    <t>ДУГУШКИН ВИКТОР МИХАЙЛОВИЧ</t>
  </si>
  <si>
    <t>130102054328</t>
  </si>
  <si>
    <t>431860,Россия,Мордовия Респ,Ардатовский р-н,Ардатов г,,Тамбовская ул,34,,</t>
  </si>
  <si>
    <t>13:01:0202021:344</t>
  </si>
  <si>
    <t>МАРЧЕНКОВ АЛЕКСАНДР НИКОЛАЕВИЧ</t>
  </si>
  <si>
    <t>130103214856</t>
  </si>
  <si>
    <t>431891,РОССИЯ,Мордовия Респ,Ардатовский р-н,,Тургенево пгт,Молодежная ул,17,,</t>
  </si>
  <si>
    <t>13:01:0202019:185</t>
  </si>
  <si>
    <t>ЮРТАЕВ ИВАН АЛЕКСАНДРОВИЧ</t>
  </si>
  <si>
    <t>130102138673</t>
  </si>
  <si>
    <t>431891,РОССИЯ,Мордовия Респ,Ардатовский р-н,,Тургенево пгт,Молодежная ул,25,,</t>
  </si>
  <si>
    <t>13:01:0221002:392</t>
  </si>
  <si>
    <t>СИТКИНА НАТАЛЬЯ КОНСТАНТИНОВНА</t>
  </si>
  <si>
    <t>130101720649</t>
  </si>
  <si>
    <t>431857,Россия,Мордовия Респ,Ардатовский р-н,,Пиксяси с,Садовая ул,3,,</t>
  </si>
  <si>
    <t>13:01:0221002:403</t>
  </si>
  <si>
    <t>ПУШКИНА ЕКАТЕРИНА ПАВЛОВНА</t>
  </si>
  <si>
    <t>130103460883</t>
  </si>
  <si>
    <t>431857,Россия,Мордовия Респ,Ардатовский р-н,,Пиксяси с,Центральная ул,60,,</t>
  </si>
  <si>
    <t>13:01:0425002:155</t>
  </si>
  <si>
    <t>МЕЩЕРЯКОВА ЕЛЕНА ИВАНОВНА</t>
  </si>
  <si>
    <t>130101285308</t>
  </si>
  <si>
    <t>431876,Россия,Мордовия Респ,Ардатовский р-н,,Солдатское с,Центральная ул,23,,</t>
  </si>
  <si>
    <t>13:01:0425002:185</t>
  </si>
  <si>
    <t>431876,Россия,Мордовия Респ,Ардатовский р-н,,Солдатское с,Центральная ул,49,,</t>
  </si>
  <si>
    <t>13:01:0222001:139</t>
  </si>
  <si>
    <t>ПЕТРОЧЕНКО ЗОЯ АЛЕКСЕЕВНА</t>
  </si>
  <si>
    <t>132701348401</t>
  </si>
  <si>
    <t>431853,Россия,Мордовия Респ,Ардатовский р-н,,Полое с,Заовражная ул,29,,</t>
  </si>
  <si>
    <t>13:01:0222001:182</t>
  </si>
  <si>
    <t>ПАНТЕЛЕЕВА АЛЕКСАНДРА ФЕДОРОВНА</t>
  </si>
  <si>
    <t>130101676037</t>
  </si>
  <si>
    <t>431853,Россия,Мордовия Респ,Ардатовский р-н,,Полое с,Оленевка ул,6,,</t>
  </si>
  <si>
    <t>13:01:0222001:233</t>
  </si>
  <si>
    <t>АНДРИЯШИН ИВАН ЯКОВЛЕВИЧ</t>
  </si>
  <si>
    <t>130101682055</t>
  </si>
  <si>
    <t>431853,Россия,Мордовия Респ,Ардатовский р-н,,Полое с,Церковная ул,5,,</t>
  </si>
  <si>
    <t>13:01:0202007:77</t>
  </si>
  <si>
    <t>ЮРТАНОВ АЛЕКСАНДР СЕРГЕЕВИЧ</t>
  </si>
  <si>
    <t>130102273552</t>
  </si>
  <si>
    <t>431891,Россия,Мордовия Респ,Ардатовский р-н,,Тургенево рп,Ленинская ул,5,,</t>
  </si>
  <si>
    <t>13:01:0212002:733</t>
  </si>
  <si>
    <t>БОТЕНКОВА АНАСТАСИЯ СЕМЕНОВНА</t>
  </si>
  <si>
    <t>130103360198</t>
  </si>
  <si>
    <t>431851,Россия,Мордовия Респ,Ардатовский р-н,,Кученяево с,Луначарского ул,79,,</t>
  </si>
  <si>
    <t>13:01:0212002:831</t>
  </si>
  <si>
    <t>КРУЛЬКИН НИКОЛАЙ ВАСИЛЬЕВИЧ</t>
  </si>
  <si>
    <t>130103361850</t>
  </si>
  <si>
    <t>431851,Россия,Мордовия Респ,Ардатовский р-н,,Кученяево с,Луначарского ул,65,,</t>
  </si>
  <si>
    <t>13:01:0222001:317</t>
  </si>
  <si>
    <t>КОНДРАШИН НИКОЛАЙ СТЕПАНОВИЧ</t>
  </si>
  <si>
    <t>130101685585</t>
  </si>
  <si>
    <t>431853,Россия,Мордовия Респ,Ардатовский р-н,,Полое с,Выселки ул,7,,</t>
  </si>
  <si>
    <t>13:01:0222001:150</t>
  </si>
  <si>
    <t>АНДРЯШИНА МАТРЕНА ЯКОВЛЕВНА</t>
  </si>
  <si>
    <t>132798722177</t>
  </si>
  <si>
    <t>431853,Россия,Мордовия Респ,Ардатовский р-н,,Полое с,Заовражная ул,8,,</t>
  </si>
  <si>
    <t>13:01:0222001:174</t>
  </si>
  <si>
    <t>Халатов Павел Павлович</t>
  </si>
  <si>
    <t>130101680820</t>
  </si>
  <si>
    <t>431853,Россия,Мордовия Респ,Ардатовский р-н,,Полое с,Заовражная ул,6,,</t>
  </si>
  <si>
    <t>13:01:0222001:187</t>
  </si>
  <si>
    <t>СЛЮНЯЕВА ТАТЬЯНА ИВАНОВНА</t>
  </si>
  <si>
    <t>130101687021</t>
  </si>
  <si>
    <t>431853,Россия,Мордовия Респ,Ардатовский р-н,,Полое с,Выселки ул,16,,</t>
  </si>
  <si>
    <t>13:01:0212002:779</t>
  </si>
  <si>
    <t>ПРЫТКОВА ЕЛИЗАВЕТА ВАСИЛЬЕВНА</t>
  </si>
  <si>
    <t>130103362981</t>
  </si>
  <si>
    <t>431851,РОССИЯ,Мордовия Респ,Ардатовский р-н,,Кученяево с,Луначарского ул,55,,</t>
  </si>
  <si>
    <t>13:01:0202005:72</t>
  </si>
  <si>
    <t>ПОРОСЕНКОВА МАРИЯ СЕРГЕЕВНА</t>
  </si>
  <si>
    <t>130144451398</t>
  </si>
  <si>
    <t>431891,РОССИЯ,Мордовия Респ,Ардатовский р-н,,Тургенево пгт,Ленинская ул,107,,</t>
  </si>
  <si>
    <t>13:01:0212002:759</t>
  </si>
  <si>
    <t>НАЖАЛКИН НИКОЛАЙ ИВАНОВИЧ</t>
  </si>
  <si>
    <t>130103362413</t>
  </si>
  <si>
    <t>431851,Россия,Мордовия Респ,Ардатовский р-н,,Кученяево с,Володарского ул,55,,</t>
  </si>
  <si>
    <t>13:01:0212002:760</t>
  </si>
  <si>
    <t>БЕЗРУКОВА НИНА ТРОФИМОВНА</t>
  </si>
  <si>
    <t>130103359788</t>
  </si>
  <si>
    <t>431851,Россия,Мордовия Респ,Ардатовский р-н,,Кученяево с,Володарского ул,63,,</t>
  </si>
  <si>
    <t>13:01:0212002:504</t>
  </si>
  <si>
    <t>НАЖАЛКИН ВАСИЛИЙ АЛЕКСАНДРОВИЧ</t>
  </si>
  <si>
    <t>130103362340</t>
  </si>
  <si>
    <t>431851,Россия,Мордовия Респ,Ардатовский р-н,,Кученяево с,Володарского ул,29,,</t>
  </si>
  <si>
    <t>13:01:0212002:500</t>
  </si>
  <si>
    <t>ЗАБОТКИНА ВАСИЛИСА ПЕТРОВНА</t>
  </si>
  <si>
    <t>130103361466</t>
  </si>
  <si>
    <t>431851,Россия,Мордовия Респ,Ардатовский р-н,,Кученяево с,Володарского ул,191,,</t>
  </si>
  <si>
    <t>13:01:0212002:608</t>
  </si>
  <si>
    <t>130102055770</t>
  </si>
  <si>
    <t>431851,Россия,Мордовия Респ,Ардатовский р-н,,Кученяево с,Володарского ул,70,,</t>
  </si>
  <si>
    <t>13:01:0212002:505</t>
  </si>
  <si>
    <t>ДОРОНЬКИН НИКОЛАЙ АЛЕКСЕЕВИЧ</t>
  </si>
  <si>
    <t>130103428872</t>
  </si>
  <si>
    <t>431851,Россия,Мордовия Респ,Ардатовский р-н,,Кученяево с,Володарского ул,3,,</t>
  </si>
  <si>
    <t>13:01:0212002:828</t>
  </si>
  <si>
    <t>УДЕЛЬНОВА ОЛЬГА ИВАНОВНА</t>
  </si>
  <si>
    <t>130103388027</t>
  </si>
  <si>
    <t>431851,Россия,Мордовия Респ,Ардатовский р-н,,Кученяево с,Луначарского ул,32,,</t>
  </si>
  <si>
    <t>13:01:0212002:818</t>
  </si>
  <si>
    <t>ДОРОНЬКИН НИКОЛАЙ ЕМЕЛЬЯНОВИЧ</t>
  </si>
  <si>
    <t>130103469558</t>
  </si>
  <si>
    <t>431851,Россия,Мордовия Респ,Ардатовский р-н,,Кученяево с,Володарского ул,48,,</t>
  </si>
  <si>
    <t>13:01:0212002:723</t>
  </si>
  <si>
    <t>МОРКОВКИНА ЗОЯ НИКОЛАЕВНА</t>
  </si>
  <si>
    <t>130103362100</t>
  </si>
  <si>
    <t>431851,Россия,Мордовия Респ,Ардатовский р-н,,Кученяево с,Луначарского ул,124,,</t>
  </si>
  <si>
    <t>13:01:0212002:629</t>
  </si>
  <si>
    <t>СТЕНЬКИНА ЛЮБОВЬ АЛЕКСЕЕВНА</t>
  </si>
  <si>
    <t>130103363470</t>
  </si>
  <si>
    <t>431851,Россия,Мордовия Респ,Ардатовский р-н,,Кученяево с,Набережная ул,34,,</t>
  </si>
  <si>
    <t>13:01:0229002:580</t>
  </si>
  <si>
    <t>ИСАЙКИНА ТАТЬЯНА ГРИГОРЬЕВНА</t>
  </si>
  <si>
    <t>130102751978</t>
  </si>
  <si>
    <t>431852,Россия,Мордовия Респ,Ардатовский р-н,,Чукалы с,Красноармейская ул,69,,</t>
  </si>
  <si>
    <t>13:01:0229002:684</t>
  </si>
  <si>
    <t>КИРЖАЙКИН ВАСИЛИЙ АЛЕКСЕЕВИЧ</t>
  </si>
  <si>
    <t>130103490648</t>
  </si>
  <si>
    <t>,РОССИЯ,Мордовия Респ,Ардатовский р-н,,Чукалы с,Красноармейская ул,179,,</t>
  </si>
  <si>
    <t>13:01:0202025:234</t>
  </si>
  <si>
    <t>130102730946</t>
  </si>
  <si>
    <t>431891,РОССИЯ,Мордовия Респ,Ардатовский р-н,,Тургенево пгт,Воробьевка ул,25,,</t>
  </si>
  <si>
    <t>13:01:0132023:92</t>
  </si>
  <si>
    <t>ЛОГИНКИНА ОЛЬГА ИЛЬИНИЧНА</t>
  </si>
  <si>
    <t>130103431681</t>
  </si>
  <si>
    <t>431852,Россия,Мордовия Респ,Ардатовский р-н,,Чукалы с,Красноармейская ул,66,,</t>
  </si>
  <si>
    <t>13:01:0202025:230</t>
  </si>
  <si>
    <t>ГОРДЕЕВ ЮРИЙ АЛЕКСАНДРОВИЧ</t>
  </si>
  <si>
    <t>130100689700</t>
  </si>
  <si>
    <t>431890, , Мордовия Респ, Ардатовский р-н, , пгт Тургенево, Воробьевка ул, 18, ,</t>
  </si>
  <si>
    <t>ШАРОВА ВАЛЕНТИНА ПЕТРОВНА</t>
  </si>
  <si>
    <t>13:01:0411004:178</t>
  </si>
  <si>
    <t>ШИШКАНОВ МИХАИЛ ИВАНОВИЧ</t>
  </si>
  <si>
    <t>130100064377</t>
  </si>
  <si>
    <t>431871,Россия,Мордовия Респ,Ардатовский р-н,,Большое Кузьмино с,Зеленая ул,41,,</t>
  </si>
  <si>
    <t>13:01:0229002:808</t>
  </si>
  <si>
    <t>ЛЮБЕЗНОВ ПАВЕЛ АНДРЕЕВИЧ</t>
  </si>
  <si>
    <t>130103431755</t>
  </si>
  <si>
    <t>431852,Россия,Мордовия Респ,Ардатовский р-н,,Чукалы с,Набережная ул,10,,</t>
  </si>
  <si>
    <t>13:01:0229002:637</t>
  </si>
  <si>
    <t>МОКЕЙКИН ВИКТОР АЛЕКСАНДРОВИЧ</t>
  </si>
  <si>
    <t>130100859045</t>
  </si>
  <si>
    <t>431852,Россия,Мордовия Респ,Ардатовский р-н,,Чукалы с,Молодежная ул,4,,</t>
  </si>
  <si>
    <t>13:01:0202017:115</t>
  </si>
  <si>
    <t>ЕРЕМИН КОНСТАНТИН ИВАНОВИЧ</t>
  </si>
  <si>
    <t>130103492010</t>
  </si>
  <si>
    <t>431891,РОССИЯ,Мордовия Респ,Ардатовский р-н,,Тургенево пгт,Советская ул,24,,</t>
  </si>
  <si>
    <t>13:01:0411004:190</t>
  </si>
  <si>
    <t>ГРИНИНА ЕВДОКИЯ ВАСИЛЬЕВНА</t>
  </si>
  <si>
    <t>130101226101</t>
  </si>
  <si>
    <t>431871,Россия,Мордовия Респ,Ардатовский р-н,,Большое Кузьмино с,Газовиков ул,33,,</t>
  </si>
  <si>
    <t>13:01:0202002:111</t>
  </si>
  <si>
    <t>431891,РОССИЯ,Мордовия Респ,Ардатовский р-н,,Тургенево пгт,Луговая ул,20,,</t>
  </si>
  <si>
    <t>СЫСУЙКИН НИКОЛАЙ АЛЕКСАНДРОВИЧ</t>
  </si>
  <si>
    <t>130100524017</t>
  </si>
  <si>
    <t>13:01:0229002:707</t>
  </si>
  <si>
    <t>РЕЗАЙКИНА МАТРЕНА АНДРЕЕВНА</t>
  </si>
  <si>
    <t>130103400080</t>
  </si>
  <si>
    <t>431852,РОССИЯ,Мордовия Респ,Ардатовский р-н,,Чукалы с,Советская ул,110,,</t>
  </si>
  <si>
    <t>13:01:0229002:534</t>
  </si>
  <si>
    <t>АЛИДИНА ПЕЛАГЕЯ ПАВЛОВНА</t>
  </si>
  <si>
    <t>130140946505</t>
  </si>
  <si>
    <t>431852,Россия,Мордовия Респ,Ардатовский р-н,,Чукалы с,Набережная ул,11,,</t>
  </si>
  <si>
    <t>13:01:0202016:229</t>
  </si>
  <si>
    <t>ЛЮЛЯЕВ АЛЕКСАНДР ПАВЛОВИЧ</t>
  </si>
  <si>
    <t>130103084205</t>
  </si>
  <si>
    <t>431891,РОССИЯ,Мордовия Респ,Ардатовский р-н,,Тургенево пгт,Советская ул,85,,</t>
  </si>
  <si>
    <t>13:01:0202024:79</t>
  </si>
  <si>
    <t>МИРОНОВ ПЕТР СЕМЕНОВИЧ</t>
  </si>
  <si>
    <t>130100487580</t>
  </si>
  <si>
    <t>431891,РОССИЯ,Мордовия Респ,Ардатовский р-н,,Тургенево пгт,Энтузиастов ул,24,,</t>
  </si>
  <si>
    <t>13:01:0420003:82</t>
  </si>
  <si>
    <t>ПЕТРЯВНИНА АНТОНИНА ФЕДОРОВНА</t>
  </si>
  <si>
    <t>130100812262</t>
  </si>
  <si>
    <t>89203828005</t>
  </si>
  <si>
    <t>431875,Россия,Мордовия Респ,Ардатовский р-н,,Олевка с,Центральная ул,19,,</t>
  </si>
  <si>
    <t>13:01:0420003:86</t>
  </si>
  <si>
    <t>ЗАЙЦЕВА МАРИЯ ПАВЛОВНА</t>
  </si>
  <si>
    <t>130101983207</t>
  </si>
  <si>
    <t>431875,Россия,Мордовия Респ,Ардатовский р-н,,Олевка с,Центральная ул,6,,</t>
  </si>
  <si>
    <t>13:01:0420002:194</t>
  </si>
  <si>
    <t>ИРИКИНА НИНА ФЕДОРОВНА</t>
  </si>
  <si>
    <t>130101978486</t>
  </si>
  <si>
    <t>431875,Россия,Мордовия Респ,Ардатовский р-н,,Малое Кузьмино с,Нагорная ул,1,,</t>
  </si>
  <si>
    <t>13:01:0202012:268</t>
  </si>
  <si>
    <t>БУКИНА ЛЮБОВЬ ЕФИМОВНА</t>
  </si>
  <si>
    <t>130100272909</t>
  </si>
  <si>
    <t>431891,РОССИЯ,Мордовия Респ,Ардатовский р-н,,Тургенево пгт,Лазаревка ул,30,,</t>
  </si>
  <si>
    <t>13:01:0420002:215</t>
  </si>
  <si>
    <t>СУЯГИНА ЕЛИЗАВЕТА ГРИГОРЬЕВНА</t>
  </si>
  <si>
    <t>130101980943</t>
  </si>
  <si>
    <t>431875,Россия,Мордовия Респ,Ардатовский р-н,,Малое Кузьмино с,Нагорная ул,22,,</t>
  </si>
  <si>
    <t>13:01:0218002:685</t>
  </si>
  <si>
    <t>УЧЕВАТОВА АНАСТАСИЯ ИВАНОВНА</t>
  </si>
  <si>
    <t>130103295012</t>
  </si>
  <si>
    <t>431850,Россия,Мордовия Респ,Ардатовский р-н,,Низовка с,Заречная ул,17,,</t>
  </si>
  <si>
    <t>13:01:0420002:251</t>
  </si>
  <si>
    <t>ПРИГАРИН ФЕДОР ГЕРАСИМОВИЧ</t>
  </si>
  <si>
    <t>130101975020</t>
  </si>
  <si>
    <t>431875,Россия,Мордовия Респ,Ардатовский р-н,,Малое Кузьмино с,Заречная ул,26,,</t>
  </si>
  <si>
    <t>13:01:0420002:223</t>
  </si>
  <si>
    <t>УЛЯХИН НИКОЛАЙ ИВАНОВИЧ</t>
  </si>
  <si>
    <t>130101970374</t>
  </si>
  <si>
    <t>431875,Россия,Мордовия Респ,Ардатовский р-н,,Малое Кузьмино с,Заречная ул,23,,</t>
  </si>
  <si>
    <t>13:01:0420002:208</t>
  </si>
  <si>
    <t>МАЛКИН ИВАН МИХАЙЛОВИЧ</t>
  </si>
  <si>
    <t>130101970511</t>
  </si>
  <si>
    <t>431875,Россия,Мордовия Респ,Ардатовский р-н,,Малое Кузьмино с,Заречная ул,43,,</t>
  </si>
  <si>
    <t>13:01:0218002:600</t>
  </si>
  <si>
    <t>КОЧЕВАТКИН МИХАИЛ НИКОЛАЕВИЧ</t>
  </si>
  <si>
    <t>130101950794</t>
  </si>
  <si>
    <t>431850,Россия,Мордовия Респ,Ардатовский р-н,,Низовка с,Заречная ул,73,,</t>
  </si>
  <si>
    <t>ИСАЙКИН НИКОЛАЙ СТЕПАНОВИЧ</t>
  </si>
  <si>
    <t>13:01:0203002:489</t>
  </si>
  <si>
    <t>КАРАСЕВА СОФЬЯ ПЕТРОВНА</t>
  </si>
  <si>
    <t>130144453540</t>
  </si>
  <si>
    <t>431850,Россия,Мордовия Респ,Ардатовский р-н,,Ардатов п/ст,Школьный пер,6,,</t>
  </si>
  <si>
    <t>13:01:0430002:324</t>
  </si>
  <si>
    <t>130103307155</t>
  </si>
  <si>
    <t>431873,Россия,Мордовия Респ,Ардатовский р-н,,Жабино с,Верхняя ул,184,,</t>
  </si>
  <si>
    <t>13:01:0202012:192</t>
  </si>
  <si>
    <t>431891,РОССИЯ,Мордовия Респ,Ардатовский р-н,,Тургенево пгт,Киевская ул,18,,</t>
  </si>
  <si>
    <t>13:01:0203002:458</t>
  </si>
  <si>
    <t>НАЗАРОВ ЕВГЕНИЙ ГРИГОРЬЕВИЧ</t>
  </si>
  <si>
    <t>130102552186</t>
  </si>
  <si>
    <t>431850,Россия,Мордовия Респ,Ардатовский р-н,,Ардатов п/ст,Лесная ул,10,,</t>
  </si>
  <si>
    <t>13:01:0203002:568</t>
  </si>
  <si>
    <t>ДЫРОВ АЛЕКСЕЙ МИХАЙЛОВИЧ</t>
  </si>
  <si>
    <t>130102645264</t>
  </si>
  <si>
    <t>431850,РОССИЯ,Мордовия Респ,Ардатовский р-н,,Ардатов п/ст,Вокзальная ул,10,,2</t>
  </si>
  <si>
    <t>13:01:0203002:354</t>
  </si>
  <si>
    <t>ВЛАСОВА МАРИЯ ДМИТРИЕВНА</t>
  </si>
  <si>
    <t>130103391157</t>
  </si>
  <si>
    <t>431850,Россия,Мордовия Респ,Ардатовский р-н,,Ардатов п/ст,Лесная ул,30,,</t>
  </si>
  <si>
    <t>13:01:0203002:469</t>
  </si>
  <si>
    <t>МАКАРОВА ГАЛИНА ИВАНОВНА</t>
  </si>
  <si>
    <t>130101150413</t>
  </si>
  <si>
    <t>431850,Россия,Мордовия Респ,Ардатовский р-н,,Ардатов п/ст,Полевая ул,6,,</t>
  </si>
  <si>
    <t>13:01:0202013:177</t>
  </si>
  <si>
    <t>ЧУКЛАНОВА АНТОНИНА АЛЕКСАНДРОВНА</t>
  </si>
  <si>
    <t>130100729448</t>
  </si>
  <si>
    <t>431891,РОССИЯ,Мордовия Респ,Ардатовский р-н,,Тургенево пгт,Майская ул,2,,</t>
  </si>
  <si>
    <t>13:01:0202013:97</t>
  </si>
  <si>
    <t>КОЧНЕВ ИВАН ФЕДОРОВИЧ</t>
  </si>
  <si>
    <t>130103311874</t>
  </si>
  <si>
    <t>431891,РОССИЯ,Мордовия Респ,Ардатовский р-н,,Тургенево пгт,Майская ул,5,,</t>
  </si>
  <si>
    <t>13:01:0415002:156</t>
  </si>
  <si>
    <t>СКОРНЯКОВА АНТОНИНА ИВАНОВНА</t>
  </si>
  <si>
    <t>130101528222</t>
  </si>
  <si>
    <t>431879,Россия,Мордовия Респ,Ардатовский р-н,,Манадыши 1-е с,Центральная ул,34,,</t>
  </si>
  <si>
    <t>13:01:0202012:201</t>
  </si>
  <si>
    <t>ПОПОВИЧ АННА ФЕДОРОВНА</t>
  </si>
  <si>
    <t>130101078206</t>
  </si>
  <si>
    <t>431891,РОССИЯ,Мордовия Респ,Ардатовский р-н,,Тургенево пгт,Кирова ул,29,,</t>
  </si>
  <si>
    <t>13:01:0202015:86</t>
  </si>
  <si>
    <t>431891,РОССИЯ,Мордовия Респ,Ардатовский р-н,,Тургенево пгт,Уральская ул,23,,</t>
  </si>
  <si>
    <t>13:01:0202015:84</t>
  </si>
  <si>
    <t>431891,РОССИЯ,Мордовия Респ,Ардатовский р-н,,Тургенево пгт,Уральская ул,13,,</t>
  </si>
  <si>
    <t>13:01:0202015:98</t>
  </si>
  <si>
    <t>ЛИСИН БОРИС НИКОЛАЕВИЧ</t>
  </si>
  <si>
    <t>130100579070</t>
  </si>
  <si>
    <t>431891,РОССИЯ,Мордовия Респ,Ардатовский р-н,,Тургенево пгт,Уральская ул,21,,</t>
  </si>
  <si>
    <t>13:01:0202014:79</t>
  </si>
  <si>
    <t>ЛАЧИНА НАТАЛЬЯ ИВАНОВНА</t>
  </si>
  <si>
    <t>130100641257</t>
  </si>
  <si>
    <t>431891,РОССИЯ,Мордовия Респ,Ардатовский р-н,,Тургенево пгт,Московская ул,39,,</t>
  </si>
  <si>
    <t>13:01:0202014:72</t>
  </si>
  <si>
    <t>431891,РОССИЯ,Мордовия Респ,Ардатовский р-н,,Тургенево пгт,Московская ул,61,,</t>
  </si>
  <si>
    <t>13:01:0202014:80</t>
  </si>
  <si>
    <t>СЫСУЙКИНА КЛАВДИЯ НИКОЛАЕВНА</t>
  </si>
  <si>
    <t>130102609876</t>
  </si>
  <si>
    <t>431891,РОССИЯ,Мордовия Респ,Ардатовский р-н,,Тургенево пгт,Московская ул,41,,</t>
  </si>
  <si>
    <t>13:01:0202017:171</t>
  </si>
  <si>
    <t>СУИНА МАРИЯ ЯКОВЛЕВНА</t>
  </si>
  <si>
    <t>130102225809</t>
  </si>
  <si>
    <t>431891,РОССИЯ,Мордовия Респ,Ардатовский р-н,,Тургенево пгт,Низовка ул,46а,,</t>
  </si>
  <si>
    <t>13:01:0202017:124</t>
  </si>
  <si>
    <t>ДУБРОВИН ИВАН ПЕТРОВИЧ</t>
  </si>
  <si>
    <t>130103315251</t>
  </si>
  <si>
    <t>431891,РОССИЯ,Мордовия Респ,Ардатовский р-н,,Тургенево пгт,Низовка ул,38,,</t>
  </si>
  <si>
    <t>13:01:0306004:60</t>
  </si>
  <si>
    <t>130101596590</t>
  </si>
  <si>
    <t>431898,Россия,Мордовия Респ,Ардатовский р-н,,Суподеевка д,Подпойменная ул,19,,</t>
  </si>
  <si>
    <t>13:01:0204002:1233</t>
  </si>
  <si>
    <t>130101763970</t>
  </si>
  <si>
    <t>431869,Россия,Мордовия Респ,Ардатовский р-н,,Баево с,Кудашкина ул,62,,</t>
  </si>
  <si>
    <t>13:01:0204002:992</t>
  </si>
  <si>
    <t>КИТАЙКИН ГРИГОРИЙ ПЕТРОВИЧ</t>
  </si>
  <si>
    <t>130101767990</t>
  </si>
  <si>
    <t>431869,Россия,Мордовия Респ,Ардатовский р-н,,Баево с,Кудашкина ул,22,,</t>
  </si>
  <si>
    <t>13:01:0306002:379</t>
  </si>
  <si>
    <t>РЯЗАНОВ ВИКТОР ФЕДОРОВИЧ</t>
  </si>
  <si>
    <t>130101576378</t>
  </si>
  <si>
    <t>431897,Россия,Мордовия Респ,Ардатовский р-н,,Большие Поляны с,Ленинская ул,31,,</t>
  </si>
  <si>
    <t>13:01:0204002:1132</t>
  </si>
  <si>
    <t>КИТАЙКИНА ЕЛИЗАВЕТА АНДРЕЕВНА</t>
  </si>
  <si>
    <t>130101748588</t>
  </si>
  <si>
    <t>431869,Россия,Мордовия Респ,Ардатовский р-н,,Баево с,Заовражная ул,19,,</t>
  </si>
  <si>
    <t>13:01:0306002:310</t>
  </si>
  <si>
    <t>МАЛКИН НИКОЛАЙ МИХАЙЛОВИЧ</t>
  </si>
  <si>
    <t>130100370800</t>
  </si>
  <si>
    <t>431897,Россия,Мордовия Респ,Ардатовский р-н,,Большие Поляны с,В.Малкина ул,4,,</t>
  </si>
  <si>
    <t>13:01:0202003:110</t>
  </si>
  <si>
    <t>МИТРИЧЕВ ВЛАДИМИР ВАЛЕНТИНОВИЧ</t>
  </si>
  <si>
    <t>130100511265</t>
  </si>
  <si>
    <t>431890, , Мордовия Респ, Ардатовский р-н, , пгт Тургенево, Новая Линия ул, 60, ,</t>
  </si>
  <si>
    <t>13:01:0202022:54</t>
  </si>
  <si>
    <t>ЦАРЫГИН ВИКТОР МИХАЙЛОВИЧ</t>
  </si>
  <si>
    <t>130102637873</t>
  </si>
  <si>
    <t>431891,Россия,Мордовия Респ,Ардатовский р-н,,Тургенево рп,Шмидта ул,59,,</t>
  </si>
  <si>
    <t>13:01:0204002:970</t>
  </si>
  <si>
    <t>КИТАЙКИНА КЛАВДИЯ АЛЕКСАНДРОВНА</t>
  </si>
  <si>
    <t>130101745516</t>
  </si>
  <si>
    <t>431869,Россия,Мордовия Респ,Ардатовский р-н,,Баево с,Советская ул,19,,</t>
  </si>
  <si>
    <t>13:01:0204002:1057</t>
  </si>
  <si>
    <t>КИТАЙКИНА РАИСА ИВАНОВНА</t>
  </si>
  <si>
    <t>130101745690</t>
  </si>
  <si>
    <t>431869,Россия,Мордовия Респ,Ардатовский р-н,,Баево с,Советская ул,28,,</t>
  </si>
  <si>
    <t>13:01:0204002:1145</t>
  </si>
  <si>
    <t>КРУЧИНКИН ВИКТОР МИХАЙЛОВИЧ</t>
  </si>
  <si>
    <t>130101272556</t>
  </si>
  <si>
    <t>431869,Россия,Мордовия Респ,Ардатовский р-н,,Баево с,Кудашкина ул,99,,</t>
  </si>
  <si>
    <t>13:01:0316003:283</t>
  </si>
  <si>
    <t>ГУРЬЯНОВА ЗОЯ ПЕТРОВНА</t>
  </si>
  <si>
    <t>130101523961</t>
  </si>
  <si>
    <t>431865,Россия,Мордовия Респ,Ардатовский р-н,,Суродеевка д,Дальняя ул,84,,</t>
  </si>
  <si>
    <t>13:01:0204002:1404</t>
  </si>
  <si>
    <t>ЕРМОЛАЕВ МИХАИЛ ГРИГОРЬЕВИЧ</t>
  </si>
  <si>
    <t>130100245006</t>
  </si>
  <si>
    <t>431869,Россия,Мордовия Респ,Ардатовский р-н,,Баево с,Нефедова ул,106,,</t>
  </si>
  <si>
    <t>13:01:0204002:948</t>
  </si>
  <si>
    <t>БИУШКИН ВАСИЛИЙ ТЕРЕНТЬЕВИЧ</t>
  </si>
  <si>
    <t>130101929062</t>
  </si>
  <si>
    <t>431869,Россия,Мордовия Респ,Ардатовский р-н,,Баево с,Нефедова ул,9,,</t>
  </si>
  <si>
    <t>13:01:0204002:1020</t>
  </si>
  <si>
    <t>Арсентьева Мария Семеновна</t>
  </si>
  <si>
    <t>130101094575</t>
  </si>
  <si>
    <t>431869,Россия,Мордовия Респ,Ардатовский р-н,,Баево с,Нефедова ул,27,,</t>
  </si>
  <si>
    <t>13:01:0202006:125</t>
  </si>
  <si>
    <t>ЕРИН ВАЛЕНТИН ГРИГОРЬЕВИЧ</t>
  </si>
  <si>
    <t>130101053716</t>
  </si>
  <si>
    <t>431891,РОССИЯ,Мордовия Респ,Ардатовский р-н,,Тургенево пгт,Пионерская ул,28,,</t>
  </si>
  <si>
    <t>13:01:0305002:271</t>
  </si>
  <si>
    <t>130101442430</t>
  </si>
  <si>
    <t>431856,Россия,Мордовия Респ,Ардатовский р-н,,Безводное с,Центральная ул,44,,</t>
  </si>
  <si>
    <t>13:01:0202011:227</t>
  </si>
  <si>
    <t>ЕРЕМИН ГЕННАДИЙ ПЕТРОВИЧ</t>
  </si>
  <si>
    <t>130102656001</t>
  </si>
  <si>
    <t>431891,РОССИЯ,Мордовия Респ,Ардатовский р-н,,Тургенево пгт,Новая ул,3,,</t>
  </si>
  <si>
    <t>КУДАШКИН ВАСИЛИЙ ПАВЛОВИЧ</t>
  </si>
  <si>
    <t>13:01:0305002:358</t>
  </si>
  <si>
    <t>ИЛЬИНА АННА ИЛЛАРИОНОВНА</t>
  </si>
  <si>
    <t>130101434800</t>
  </si>
  <si>
    <t>431856,Россия,Мордовия Респ,Ардатовский р-н,,Безводное с,Школьная ул,9,,</t>
  </si>
  <si>
    <t>13:01:0305002:244</t>
  </si>
  <si>
    <t>АНУФРИЕВА АНАСТАСИЯ ПАВЛОВНА</t>
  </si>
  <si>
    <t>130101434976</t>
  </si>
  <si>
    <t>431856,Россия,Мордовия Респ,Ардатовский р-н,,Безводное с,Школьная ул,15,,</t>
  </si>
  <si>
    <t>13:01:0305002:239</t>
  </si>
  <si>
    <t>ДЕМЕНТЬЕВ КОНСТАНТИН ФИЛИППОВИЧ</t>
  </si>
  <si>
    <t>131006436887</t>
  </si>
  <si>
    <t>431856,Россия,Мордовия Респ,Ардатовский р-н,,Безводное с,Заовражная ул,7,,</t>
  </si>
  <si>
    <t>13:01:0202021:335</t>
  </si>
  <si>
    <t>ЗЛЫДНИКОВА ОЛЬГА АНАТОЛЬЕВНА</t>
  </si>
  <si>
    <t>130103071848</t>
  </si>
  <si>
    <t>431891,РОССИЯ,Мордовия Респ,Ардатовский р-н,,Тургенево пгт,Школьная ул,22,,</t>
  </si>
  <si>
    <t>13:01:0313002:387</t>
  </si>
  <si>
    <t>ТАТАРОВ ГЕННАДИЙ ТИМОФЕЕВИЧ</t>
  </si>
  <si>
    <t>130101667900</t>
  </si>
  <si>
    <t>431866,Россия,Мордовия Респ,Ардатовский р-н,,Луньга с,Ленина ул,19,,</t>
  </si>
  <si>
    <t>13:01:0426002:411</t>
  </si>
  <si>
    <t>130103322308</t>
  </si>
  <si>
    <t>431872,Россия,Мордовия Респ,Ардатовский р-н,,Старое Ардатово с,Ленинская ул,99,,</t>
  </si>
  <si>
    <t>13:01:0428002:711</t>
  </si>
  <si>
    <t>ВИШНЯКОВ АНДРЕЙ ФЕДОРОВИЧ</t>
  </si>
  <si>
    <t>130102276377</t>
  </si>
  <si>
    <t>431873,РОССИЯ,Мордовия Респ,Ардатовский р-н,,Урусово с,Горького ул,25,,</t>
  </si>
  <si>
    <t>13:01:0428002:476</t>
  </si>
  <si>
    <t>АЗОРКИН НИКОЛАЙ ИВАНОВИЧ</t>
  </si>
  <si>
    <t>130100972019</t>
  </si>
  <si>
    <t>431873,РОССИЯ,Мордовия Респ,Ардатовский р-н,,Урусово с,Садовая ул,1,,</t>
  </si>
  <si>
    <t>13:01:0428002:678</t>
  </si>
  <si>
    <t>АКСЕНОВА РАИСА ФЕДОРОВНА</t>
  </si>
  <si>
    <t>130100972724</t>
  </si>
  <si>
    <t>431873,РОССИЯ,Мордовия Респ,Ардатовский р-н,,Урусово с,Ленина ул,111,,</t>
  </si>
  <si>
    <t>13:01:0305002:279</t>
  </si>
  <si>
    <t>ЗЕМЧЕНКО АЛЕКСАНДР ФЕДОРОВИЧ</t>
  </si>
  <si>
    <t>130101439300</t>
  </si>
  <si>
    <t>431856,Россия,Мордовия Респ,Ардатовский р-н,,Безводное с,Школьная ул,28,,</t>
  </si>
  <si>
    <t>13:01:0305002:400</t>
  </si>
  <si>
    <t>ШУСТОВА СЕРАФИМА ИВАНОВНА</t>
  </si>
  <si>
    <t>130101440426</t>
  </si>
  <si>
    <t>431856,Россия,Мордовия Респ,Ардатовский р-н,,Безводное с,Центральная ул,7,,</t>
  </si>
  <si>
    <t>13:01:0202011:146</t>
  </si>
  <si>
    <t>АГАФОНОВА ПРОСКОВЬЯ НИКОЛАЕВНА</t>
  </si>
  <si>
    <t>130102238195</t>
  </si>
  <si>
    <t>431891,РОССИЯ,Мордовия Респ,Ардатовский р-н,,Тургенево пгт,Новая ул,7,,</t>
  </si>
  <si>
    <t>13:01:0305002:252</t>
  </si>
  <si>
    <t>ВОЛЧКОВ АЛЕКСАНДР СЕМЕНОВИЧ</t>
  </si>
  <si>
    <t>130101437790</t>
  </si>
  <si>
    <t>431856,Россия,Мордовия Респ,Ардатовский р-н,,Безводное с,Школьная ул,80,,</t>
  </si>
  <si>
    <t>13:01:0305002:243</t>
  </si>
  <si>
    <t>Якутина Александра Илларионовна</t>
  </si>
  <si>
    <t>130101434729</t>
  </si>
  <si>
    <t>431856,Россия,Мордовия Респ,Ардатовский р-н,,Безводное с,Школьная ул,13,,</t>
  </si>
  <si>
    <t>13:01:0202011:152</t>
  </si>
  <si>
    <t>БОЙКОВ АЛЕКСАНДР ИВАНОВИЧ</t>
  </si>
  <si>
    <t>130100650702</t>
  </si>
  <si>
    <t>431891,РОССИЯ,Мордовия Респ,Ардатовский р-н,,Тургенево пгт,Новая ул,22,,</t>
  </si>
  <si>
    <t>13:01:0313002:309</t>
  </si>
  <si>
    <t>ТАТАРОВА МАРИЯ ПЕТРОВНА</t>
  </si>
  <si>
    <t>130103325115</t>
  </si>
  <si>
    <t>431866,Россия,Мордовия Респ,Ардатовский р-н,,Луньга с,Ленина ул,14,,</t>
  </si>
  <si>
    <t>13:01:0313002:300</t>
  </si>
  <si>
    <t>БАРИНОВА ЕКАТЕРИНА АЛЕКСЕЕВНА</t>
  </si>
  <si>
    <t>130102552404</t>
  </si>
  <si>
    <t>431866,Россия,Мордовия Респ,Ардатовский р-н,,Луньга с,Садовая ул,15,,</t>
  </si>
  <si>
    <t>13:01:0426002:394</t>
  </si>
  <si>
    <t>СУМКИНА АНАСТАСИЯ МАКСИМОВНА</t>
  </si>
  <si>
    <t>130101398855</t>
  </si>
  <si>
    <t>431872,Россия,Мордовия Респ,Ардатовский р-н,,Старое Ардатово с,Советская ул,40,,</t>
  </si>
  <si>
    <t>13:01:0426002:347</t>
  </si>
  <si>
    <t>ЗЕМСКОВА РАИСА ЕГОРОВНА</t>
  </si>
  <si>
    <t>130102287900</t>
  </si>
  <si>
    <t>431872,РОССИЯ,Мордовия Респ,Ардатовский р-н,,Старое Ардатово с,Советская ул,14,,</t>
  </si>
  <si>
    <t>13:01:0426002:376</t>
  </si>
  <si>
    <t>КУВШИНОВА ЕЛЕНА ЛЕОНТЬЕВНА</t>
  </si>
  <si>
    <t>130101414754</t>
  </si>
  <si>
    <t>431872,Россия,Мордовия Респ,Ардатовский р-н,,Старое Ардатово с,Ленинская ул,41,,</t>
  </si>
  <si>
    <t>13:01:0424002:158</t>
  </si>
  <si>
    <t>КУРЯТНИКОВА ВАЛЕНТИНА ИВАНОВНА</t>
  </si>
  <si>
    <t>130100953880</t>
  </si>
  <si>
    <t>431874,Россия,Мордовия Респ,Ардатовский р-н,,Силино с,Луговая ул,71,,</t>
  </si>
  <si>
    <t>13:01:0428002:643</t>
  </si>
  <si>
    <t>АСМАНОВ ПЕТР ИВАНОВИЧ</t>
  </si>
  <si>
    <t>130100974270</t>
  </si>
  <si>
    <t>431873,РОССИЯ,Мордовия Респ,Ардатовский р-н,,Урусово с,Ленина ул,91,,</t>
  </si>
  <si>
    <t>13:01:0428002:628</t>
  </si>
  <si>
    <t>АКСЕНОВ ВЛАДИМИР АЛЕКСАНДРОВИЧ</t>
  </si>
  <si>
    <t>130100963744</t>
  </si>
  <si>
    <t>431873,РОССИЯ,Мордовия Респ,Ардатовский р-н,,Урусово с,им Демьяна Бедного ул,5,,</t>
  </si>
  <si>
    <t>13:01:0307002:571</t>
  </si>
  <si>
    <t>ИСАЙКИН АНАТОЛИЙ ФЁДОРОВИЧ</t>
  </si>
  <si>
    <t>130101448601</t>
  </si>
  <si>
    <t>431864,Россия,Мордовия Респ,Ардатовский р-н,,Каласево с,Новая ул,85,,</t>
  </si>
  <si>
    <t>13:01:0428002:603</t>
  </si>
  <si>
    <t>АЗОРКИНА МАРИЯ ФЕДОРОВНА</t>
  </si>
  <si>
    <t>130100971914</t>
  </si>
  <si>
    <t>431873,РОССИЯ,Мордовия Респ,Ардатовский р-н,,Урусово с,Новая Линия ул,30,,</t>
  </si>
  <si>
    <t>13:01:0426002:329</t>
  </si>
  <si>
    <t>БУГУЕВ ВИКТОР ИВАНОВИЧ</t>
  </si>
  <si>
    <t>130103304330</t>
  </si>
  <si>
    <t>431872,Россия,Мордовия Респ,Ардатовский р-н,,Старое Ардатово с,Ленинская ул,124,,</t>
  </si>
  <si>
    <t>13:01:0424004:44</t>
  </si>
  <si>
    <t>АНИСИМОВ МИХАИЛ НИКОЛАЕВИЧ</t>
  </si>
  <si>
    <t>130100949700</t>
  </si>
  <si>
    <t>431874,Россия,Мордовия Респ,Ардатовский р-н,,Малые Горки д,Набережная ул,34,,</t>
  </si>
  <si>
    <t>13:01:0307002:664</t>
  </si>
  <si>
    <t>КАРАСЕВА ПЕЛАГЕЯ СТЕПАНОВНА</t>
  </si>
  <si>
    <t>130102834624</t>
  </si>
  <si>
    <t>431864,Россия,Мордовия Респ,Ардатовский р-н,,Каласево с,Нижняя ул,2,,</t>
  </si>
  <si>
    <t>13:01:0428002:505</t>
  </si>
  <si>
    <t>130102589884</t>
  </si>
  <si>
    <t>431873,РОССИЯ,Мордовия Респ,Ардатовский р-н,,Урусово с,Новая Линия ул,20,,</t>
  </si>
  <si>
    <t>13:01:0428002:507</t>
  </si>
  <si>
    <t>ТОРОПКИН ВАСИЛИЙ СТЕПАНОВИЧ</t>
  </si>
  <si>
    <t>130100977627</t>
  </si>
  <si>
    <t>431873,Россия,Мордовия Респ,Ардатовский р-н,,Урусово с,Новая Линия ул,27,,</t>
  </si>
  <si>
    <t>13:01:0426002:360</t>
  </si>
  <si>
    <t>МАМАЕВА ЕЛИЗАВЕТА АНДРЕЕВНА</t>
  </si>
  <si>
    <t>130103322080</t>
  </si>
  <si>
    <t>431872,Россия,Мордовия Респ,Ардатовский р-н,,Старое Ардатово с,Ленинская ул,94,,</t>
  </si>
  <si>
    <t>13:01:0426002:486</t>
  </si>
  <si>
    <t>КОНДРАТЬЕВА НАТАЛЬЯ ЕГОРОВНА</t>
  </si>
  <si>
    <t>130101420846</t>
  </si>
  <si>
    <t>431872,Россия,Мордовия Респ,Ардатовский р-н,,Старое Ардатово с,Советская ул,15,,</t>
  </si>
  <si>
    <t>13:01:0209002:468</t>
  </si>
  <si>
    <t>КОЛЕСНИКОВА НИНА ЯКОВЛЕВНА</t>
  </si>
  <si>
    <t>130144479795</t>
  </si>
  <si>
    <t>431854,РОССИЯ,Мордовия Респ,Ардатовский р-н,,Кечушево с,Ленина ул,45,,</t>
  </si>
  <si>
    <t>13:01:0428002:400</t>
  </si>
  <si>
    <t>130100187393</t>
  </si>
  <si>
    <t>431873,РОССИЯ,Мордовия Респ,Ардатовский р-н,,Урусово с,Ленина ул,54,,</t>
  </si>
  <si>
    <t>13:01:0428002:420</t>
  </si>
  <si>
    <t>АРЖАЕВ ИВАН МИХАЙЛОВИЧ</t>
  </si>
  <si>
    <t>130102277892</t>
  </si>
  <si>
    <t>431873,РОССИЯ,Мордовия Респ,Ардатовский р-н,,Урусово с,Школьная ул,8,,</t>
  </si>
  <si>
    <t>13:01:0428002:705</t>
  </si>
  <si>
    <t>АЗОРКИНА НИНА МИХАЙЛОВНА</t>
  </si>
  <si>
    <t>130102278208</t>
  </si>
  <si>
    <t>431873,РОССИЯ,Мордовия Респ,Ардатовский р-н,,Урусово с,Садовая ул,10,,</t>
  </si>
  <si>
    <t>13:01:0428002:537</t>
  </si>
  <si>
    <t>БОРИСОВ КОНСТАНТИН ИВАНОВИЧ</t>
  </si>
  <si>
    <t>130100973929</t>
  </si>
  <si>
    <t>431873,РОССИЯ,Мордовия Респ,Ардатовский р-н,,Урусово с,Ленина ул,42,,</t>
  </si>
  <si>
    <t>13:01:0209002:682</t>
  </si>
  <si>
    <t>431854,Россия,Мордовия Респ,Ардатовский р-н,,Кечушево с,Мичурина ул,7,,</t>
  </si>
  <si>
    <t>ЖИРНОВ НИКОЛАЙ ИВАНОВИЧ</t>
  </si>
  <si>
    <t>13:22:0204001:1769</t>
  </si>
  <si>
    <t>132203697199</t>
  </si>
  <si>
    <t>431705,РОССИЯ,Мордовия Респ,Чамзинский р-н,,Большое Маресево с,Ленина ул,45,,</t>
  </si>
  <si>
    <t>13:04:0101001:5113</t>
  </si>
  <si>
    <t>ГУСЬКОВ ЕВГЕНИЙ ФЕДОРОВИЧ</t>
  </si>
  <si>
    <t>130400264306</t>
  </si>
  <si>
    <t>431751,РОССИЯ,Мордовия Респ,,,Большие Березники с,Кирова ул,12,,</t>
  </si>
  <si>
    <t>13:03:0105010:429</t>
  </si>
  <si>
    <t>ЕРМИШИН МИХАИЛ ИВАНОВИЧ</t>
  </si>
  <si>
    <t>130300265909</t>
  </si>
  <si>
    <t>,РОССИЯ,Мордовия Респ,Атяшевский р-н,,Тетюши с,Ленина ул,32,,</t>
  </si>
  <si>
    <t>13:04:0101001:4892</t>
  </si>
  <si>
    <t>ЛОБАНОВ ВЯЧЕСЛАВ МИХАЙЛОВИЧ</t>
  </si>
  <si>
    <t>130400064730</t>
  </si>
  <si>
    <t>431751,РОССИЯ,Мордовия Респ,,,Большие Березники с,М.Горького ул,81,,</t>
  </si>
  <si>
    <t>13:01:0227002:225</t>
  </si>
  <si>
    <t>МАРТЬЯНОВ ВЛАДИМИР НИКОЛАЕВИЧ</t>
  </si>
  <si>
    <t>130101317278</t>
  </si>
  <si>
    <t>431895,Россия,Мордовия Респ,Ардатовский р-н,,Турдаково с,Центральная ул,52,,</t>
  </si>
  <si>
    <t>13:01:0132004:277</t>
  </si>
  <si>
    <t>НАЗАРОВА ЗИНАИДА МИХАЙЛОВНА</t>
  </si>
  <si>
    <t>130103494025</t>
  </si>
  <si>
    <t>431861,РОССИЯ,Мордовия Респ,,Ардатов г,,Садовая ул,49а,,1</t>
  </si>
  <si>
    <t>13:06:0102001:2121</t>
  </si>
  <si>
    <t>БОЙКОВА НАТАЛЬЯ КИРИЛЛОВНА</t>
  </si>
  <si>
    <t>130600668659</t>
  </si>
  <si>
    <t>431770,Россия,Мордовия Респ,Дубенский р-н,,Дубенки с,Манина ул,113,,</t>
  </si>
  <si>
    <t>13:06:0309001:591</t>
  </si>
  <si>
    <t>ЛЕДЯЕВ НИКОЛАЙ МИХАЙЛОВИЧ</t>
  </si>
  <si>
    <t>130600791028</t>
  </si>
  <si>
    <t>431780,РОССИЯ,Мордовия Респ,Дубенский р-н,,Морга с,Октябрьская ул,18,,</t>
  </si>
  <si>
    <t>ЛЕДЯЕВА НАТАЛЬЯ ГРИГОРЬЕВНА</t>
  </si>
  <si>
    <t>130600791349</t>
  </si>
  <si>
    <t>13:04:0106001:986</t>
  </si>
  <si>
    <t>Симонова Александра Алексеевна</t>
  </si>
  <si>
    <t>130400811816</t>
  </si>
  <si>
    <t>431735,РОССИЯ,Мордовия Респ,Большеберезниковский р-н,,Марьяновка с,Первомайская ул,127,,</t>
  </si>
  <si>
    <t>13:06:0314001:391</t>
  </si>
  <si>
    <t>ЕРЕМКИНА ПЕЛАГЕЯ ИВАНОВНА</t>
  </si>
  <si>
    <t>130601639890</t>
  </si>
  <si>
    <t>431776,РОССИЯ,Мордовия Респ,Дубенский р-н,,Чиндяново с,Советская ул,18,,</t>
  </si>
  <si>
    <t>13:01:0132045:111</t>
  </si>
  <si>
    <t>РЯБОВА АННА АРСЕНТЬЕВНА</t>
  </si>
  <si>
    <t>130100782480</t>
  </si>
  <si>
    <t>431860,РОССИЯ,Мордовия Респ,Ардатовский р-н,Ардатов г,,Луговая ул,2,,</t>
  </si>
  <si>
    <t>13:06:0215002:232</t>
  </si>
  <si>
    <t>13-13-09/007/2013-225</t>
  </si>
  <si>
    <t>431773,Россия,Мордовия Респ,Дубенский р-н,,Чкалово д,Центральная ул,1,А,</t>
  </si>
  <si>
    <t>СЛУШКИН ВИКТОР НИКОЛАЕВИЧ</t>
  </si>
  <si>
    <t>132803298090</t>
  </si>
  <si>
    <t>13:22:0209002:221</t>
  </si>
  <si>
    <t>ЗАХАРКИН СЕРАФИМ МАКАРОВИЧ</t>
  </si>
  <si>
    <t>132201461800</t>
  </si>
  <si>
    <t>431700,Россия,Мордовия Респ,Чамзинский р-н,,Малые Ремезенки д,Пролетарская ул,19,А,</t>
  </si>
  <si>
    <t>13:07:0309002:70</t>
  </si>
  <si>
    <t>ВАСИЛЬЕВА ЗИНАИДА НИКОЛАЕВНА</t>
  </si>
  <si>
    <t>132201265309</t>
  </si>
  <si>
    <t>431709,Россия,Мордовия Респ,Чамзинский р-н,,Алексеевка п,Центральная ул,69,,</t>
  </si>
  <si>
    <t>13:04:0101001:5337</t>
  </si>
  <si>
    <t>13-13-06/072/2009-291</t>
  </si>
  <si>
    <t>431751,Россия,Мордовия Респ,,,с Большие Березники,"Мордовагровод" в 20м отОАО,,,</t>
  </si>
  <si>
    <t>13:04:0310001:795</t>
  </si>
  <si>
    <t>АКИМОВА АННА ПАВЛОВНА</t>
  </si>
  <si>
    <t>130400559606</t>
  </si>
  <si>
    <t>431740,Россия,Мордовия Респ,Большеберезниковский р-н,,Русские Найманы с,Ленина ул,87,,</t>
  </si>
  <si>
    <t>КАТИЩИНА ВЕРА АЛЕКСАНДРОВНА</t>
  </si>
  <si>
    <t>130401080809</t>
  </si>
  <si>
    <t>13:06:0314001:621</t>
  </si>
  <si>
    <t>ДЕМКИНА АНАСТАСИЯ НИКИТИЧНА</t>
  </si>
  <si>
    <t>130601283429</t>
  </si>
  <si>
    <t>13:6:555:0:2:1:0:0</t>
  </si>
  <si>
    <t>431776,Россия,Мордовия Респ,Дубенский р-н,,Чиндяново с,Советская ул,1,,</t>
  </si>
  <si>
    <t>13:22:0114002:3104</t>
  </si>
  <si>
    <t>ВАСИНА ЛИДИЯ ВАСИЛЬЕВНА</t>
  </si>
  <si>
    <t>132201620553</t>
  </si>
  <si>
    <t>431700, , Мордовия Респ, , , рп Чамзинка, Московская ул, 2, , 4</t>
  </si>
  <si>
    <t>13:22:0114002:3909</t>
  </si>
  <si>
    <t>БОРКОВСКОЙ АЛЕКСАНДР ВИКТОРОВИЧ</t>
  </si>
  <si>
    <t>132200668023</t>
  </si>
  <si>
    <t>431700, , Мордовия Респ, , , рп Чамзинка, Терешковой ул, 1, , 21</t>
  </si>
  <si>
    <t>ВАСИН АНАТОЛИЙ ПЕТРОВИЧ</t>
  </si>
  <si>
    <t>132202538661</t>
  </si>
  <si>
    <t>13:22:0114001:2237</t>
  </si>
  <si>
    <t>ОТОРОВА НИНА ДМИТРИЕВНА</t>
  </si>
  <si>
    <t>132201250535</t>
  </si>
  <si>
    <t>431700, , Мордовия Респ, , , рп Чамзинка, Кирова ул, 28, , 2</t>
  </si>
  <si>
    <t>13:22:0114002:4638</t>
  </si>
  <si>
    <t>431700,РОССИЯ,Мордовия Респ,,,Чамзинка рп,6-й мкр,4,,42</t>
  </si>
  <si>
    <t>13:22:0115005:537</t>
  </si>
  <si>
    <t>ШИГАЕВ АЛЕКСАНДР ВАСИЛЬЕВИЧ</t>
  </si>
  <si>
    <t>132200019893</t>
  </si>
  <si>
    <t>431720, , Мордовия Респ, Чамзинский р-н, , пгт Комсомольский, Театральная ул, 9, , 8</t>
  </si>
  <si>
    <t>13:01:0132030:264</t>
  </si>
  <si>
    <t>431860,РОССИЯ,Мордовия Респ,,Ардатов г,,Эрьзи ул,11,,1</t>
  </si>
  <si>
    <t>13:01:0132001:260</t>
  </si>
  <si>
    <t>ТИХОНОВ ЮРИЙ НИКОЛАЕВИЧ</t>
  </si>
  <si>
    <t>130100057796</t>
  </si>
  <si>
    <t>431860, , Мордовия Респ, Ардатовский р-н, г Ардатов, , ул Раптанова, 11, , 2</t>
  </si>
  <si>
    <t>13:01:0202025:517</t>
  </si>
  <si>
    <t>ЧЕМБУЛАТКИНА АЛЕКСАНДРА ИВАНОВНА</t>
  </si>
  <si>
    <t>130103320854</t>
  </si>
  <si>
    <t>431891,РОССИЯ,Мордовия Респ,Ардатовский р-н,,Тургенево пгт,Школьная ул,5,,39</t>
  </si>
  <si>
    <t>13:01:0202019:270</t>
  </si>
  <si>
    <t>ПОСУДИНА АНТОНИНА ВАСИЛЬЕВНА</t>
  </si>
  <si>
    <t>130100271091</t>
  </si>
  <si>
    <t>431891,РОССИЯ,Мордовия Респ,Ардатовский р-н,,Тургенево пгт,Заводская ул,30,,6</t>
  </si>
  <si>
    <t>13:01:0202025:626</t>
  </si>
  <si>
    <t>ЛЕВИНА ЗОЯ ФЕДОРОВНА</t>
  </si>
  <si>
    <t>130102229747</t>
  </si>
  <si>
    <t>431890, , Мордовия Респ, Ардатовский р-н, , пгт Тургенево, Воробьевка ул, 40, , 20</t>
  </si>
  <si>
    <t>13:01:0202019:236</t>
  </si>
  <si>
    <t>130103313568</t>
  </si>
  <si>
    <t>431891,РОССИЯ,Мордовия Респ,Ардатовский р-н,,Тургенево пгт,Заводская ул,30,,13</t>
  </si>
  <si>
    <t>13:22:0115011:3649</t>
  </si>
  <si>
    <t>ГРУШКИН АЛЕКСАНДР ПЕТРОВИЧ</t>
  </si>
  <si>
    <t>132203693317</t>
  </si>
  <si>
    <t>431720, , Мордовия Респ, Чамзинский р-н, , пгт Комсомольский, 1-й мкр, 22, , 66</t>
  </si>
  <si>
    <t>ЗОТОВА МАРИЯ ПЕТРОВНА</t>
  </si>
  <si>
    <t>13:22:0115011:1183</t>
  </si>
  <si>
    <t>БАРАНОВ ВИКТОР АНТОНОВИЧ</t>
  </si>
  <si>
    <t>132201364719</t>
  </si>
  <si>
    <t>431720, , Мордовия Респ, Чамзинский р-н, , пгт Комсомольский, 1-й мкр, 30, , 19</t>
  </si>
  <si>
    <t>13:22:0115011:1249</t>
  </si>
  <si>
    <t>431720, , Мордовия Респ, Чамзинский р-н, , пгт Комсомольский, 1-й мкр, 30, , 26</t>
  </si>
  <si>
    <t>13:22:0114001:2065</t>
  </si>
  <si>
    <t>132200576460</t>
  </si>
  <si>
    <t>431700,РОССИЯ,Мордовия Респ,,,Чамзинка рп,Гражданская ул,31,,</t>
  </si>
  <si>
    <t>13:22:0115011:3746</t>
  </si>
  <si>
    <t>ЖАДАЕВА АННА ИВАНОВНА</t>
  </si>
  <si>
    <t>132203562120</t>
  </si>
  <si>
    <t>431720, , Мордовия Респ, Чамзинский р-н, , пгт Комсомольский, 1-й мкр, 27, , 22</t>
  </si>
  <si>
    <t>13:22:0115010:2060</t>
  </si>
  <si>
    <t>КОШЕВОЙ ПАВЕЛ ГЕРМОГЕНОВИЧ</t>
  </si>
  <si>
    <t>132203585488</t>
  </si>
  <si>
    <t>431720, , Мордовия Респ, Чамзинский р-н, , пгт Комсомольский, 2-й мкр, 36, , 37</t>
  </si>
  <si>
    <t>13:22:0202001:1734</t>
  </si>
  <si>
    <t>КОЧКУРОВ НИКОЛАЙ СТЕПАНОВИЧ</t>
  </si>
  <si>
    <t>132201059955</t>
  </si>
  <si>
    <t>431712,РОССИЯ,Мордовия Респ,Чамзинский р-н,,Апраксино с,Заречная ул,10,,</t>
  </si>
  <si>
    <t>13:22:0308002:413</t>
  </si>
  <si>
    <t>ДАВЫДОВА ВАЛЕНТИНА ДЕМЕНТЬЕВНА</t>
  </si>
  <si>
    <t>132201396100</t>
  </si>
  <si>
    <t>431700,РОССИЯ,Мордовия Респ,Чамзинский р-н,,Новоселки с,Ленина ул,22,,</t>
  </si>
  <si>
    <t>13:22:0308001:940</t>
  </si>
  <si>
    <t>431714,Россия,Мордовия Респ,Чамзинский р-н,,Мичурино с,Садовая ул,21,,</t>
  </si>
  <si>
    <t>ЛИЯСОВ ВЕНИАМИН ПЕТРОВИЧ</t>
  </si>
  <si>
    <t>132202870080</t>
  </si>
  <si>
    <t>13:22:0203001:1179</t>
  </si>
  <si>
    <t>НАУМКИН ГРИГОРИЙ АНДРЕЕВИЧ</t>
  </si>
  <si>
    <t>132201596702</t>
  </si>
  <si>
    <t>431703, , Мордовия Респ, Чамзинский р-н, , с Большие Ремезёнки, ул Советская, 41, ,</t>
  </si>
  <si>
    <t>13:22:0114002:2406</t>
  </si>
  <si>
    <t>КАЗАНЧЕВ НИКОЛАЙ ИВАНОВИЧ</t>
  </si>
  <si>
    <t>132200833573</t>
  </si>
  <si>
    <t>431700,,Мордовия Респ,Чамзинский р-н,,Малое Маресево с,Ленина ул,38,,</t>
  </si>
  <si>
    <t>13:22:0207001:1619</t>
  </si>
  <si>
    <t>431717,Россия,Мордовия Респ,Чамзинский р-н,,Медаево с,Луначарского ул,14,,</t>
  </si>
  <si>
    <t>13:22:0207001:1628</t>
  </si>
  <si>
    <t>ФОМИНА ЗОЯ АНДРЕЕВНА</t>
  </si>
  <si>
    <t>132201292278</t>
  </si>
  <si>
    <t>431717,Россия,Мордовия Респ,Чамзинский р-н,,Медаево с,Советская ул,23,,</t>
  </si>
  <si>
    <t>13:22:0207001:1477</t>
  </si>
  <si>
    <t>ШИРИКОВА ЕКАТЕРИНА АНДРЕЕВНА</t>
  </si>
  <si>
    <t>132201291789</t>
  </si>
  <si>
    <t>431717,Россия,Мордовия Респ,Чамзинский р-н,,Медаево с,Ленина ул,27,,</t>
  </si>
  <si>
    <t>13:22:0213002:587</t>
  </si>
  <si>
    <t>431711,РОССИЯ,Мордовия Респ,Чамзинский р-н,,Каменка д, ,6,,</t>
  </si>
  <si>
    <t>13:22:0210001:1103</t>
  </si>
  <si>
    <t>КУРОЧКИНА СТЕПАНИДА ПАНТЕЛЕЕВНА</t>
  </si>
  <si>
    <t>132202683725</t>
  </si>
  <si>
    <t>431707,Россия,Мордовия Респ,Чамзинский р-н,,Мокшалей с,Садовая ул,12,,</t>
  </si>
  <si>
    <t>13:04:0101001:4617</t>
  </si>
  <si>
    <t>МАКСИМОВ АНАТОЛИЙ АЛЕКСАНДРОВИЧ</t>
  </si>
  <si>
    <t>130400609078</t>
  </si>
  <si>
    <t>13:04:0106001:887</t>
  </si>
  <si>
    <t>РУССКИН ВАСИЛИЙ СТЕПАНОВИЧ</t>
  </si>
  <si>
    <t>130400564109</t>
  </si>
  <si>
    <t>431735,Россия,Мордовия Респ,Большеберезниковский р-н,,Марьяновка с,Первомайская ул,54,,</t>
  </si>
  <si>
    <t>13:04:0316001:1244</t>
  </si>
  <si>
    <t>КЕДЯЙКИНА ОЛЬГА ВАСИЛЬЕВНА</t>
  </si>
  <si>
    <t>130400903552</t>
  </si>
  <si>
    <t>431741,Россия,Мордовия Респ,Большеберезниковский р-н,,Шугурово с,Кооперативная ул,66,,</t>
  </si>
  <si>
    <t>13:04:0314002:114</t>
  </si>
  <si>
    <t>130401586200</t>
  </si>
  <si>
    <t>89210875002</t>
  </si>
  <si>
    <t>431743,РОССИЯ,Мордовия Респ,Большеберезниковский р-н,,Сосновый Гарт с,Восточная ул,7,,</t>
  </si>
  <si>
    <t>13:04:0101001:4539</t>
  </si>
  <si>
    <t>СТРУЕНКОВ МИХАИЛ БОРИСОВИЧ</t>
  </si>
  <si>
    <t>130400508993</t>
  </si>
  <si>
    <t>431751,РОССИЯ,Мордовия Респ,,,Большие Березники с,Заречная ул,10,,</t>
  </si>
  <si>
    <t>13:04:0316001:1055</t>
  </si>
  <si>
    <t>АБРАМОВА РАИСА ФИЛИППОВНА</t>
  </si>
  <si>
    <t>130400842701</t>
  </si>
  <si>
    <t>431741,Россия,Мордовия Респ,Большеберезниковский р-н,,Шугурово с,Кооперативная ул,141,,</t>
  </si>
  <si>
    <t>13:04:0209001:410</t>
  </si>
  <si>
    <t>431823,Россия,Мордовия Респ,Атяшевский р-н,,Алово с,Советская ул,141,,</t>
  </si>
  <si>
    <t>ФАДЕЙКИН МИХАИЛ ИВАНОВИЧ</t>
  </si>
  <si>
    <t>732817056845</t>
  </si>
  <si>
    <t>13:03:0413005:556</t>
  </si>
  <si>
    <t>13:03:26/2004:165</t>
  </si>
  <si>
    <t>,РОССИЯ,Мордовия Респ,Атяшевский р-н,,Лобаски с,Я.Я.Кулдыркаева ул,72,,</t>
  </si>
  <si>
    <t>431708,РОССИЯ,Мордовия Респ,Чамзинский р-н,,Пичеуры с,Советская ул,27,,</t>
  </si>
  <si>
    <t>13:22:0115011:4877</t>
  </si>
  <si>
    <t>КАТКОВА АННА ЕФИМОВНА</t>
  </si>
  <si>
    <t>132201073685</t>
  </si>
  <si>
    <t>13:22:760:0:52:3:0:50_2</t>
  </si>
  <si>
    <t>РЕСПУБЛИКА МОРДОВИЯ, ЧАМЗИНСКИЙ РАЙОН, Р.П. КОМСОМОЛЬСКИЙ, МИКРОРАЙОН-1,  Д. № 3, КВ. № 50, КОМ. № 5</t>
  </si>
  <si>
    <t>ПОНОМАРЕВ НИКОЛАЙ ФИЛИППОВИЧ</t>
  </si>
  <si>
    <t>130600833704</t>
  </si>
  <si>
    <t>13:22:0115011:1195</t>
  </si>
  <si>
    <t>ШИШОВА АННА ПЕТРОВНА</t>
  </si>
  <si>
    <t>132200116022</t>
  </si>
  <si>
    <t>13-22-11/019/2005-230</t>
  </si>
  <si>
    <t>431722,РОССИЯ,Мордовия Респ,Чамзинский р-н,,Комсомольский пгт,1-й мкр,45,,3</t>
  </si>
  <si>
    <t>13:22:0115011:3834</t>
  </si>
  <si>
    <t>КЛЕПАЛКИН АНДРЕЙ НИКОЛАЕВИЧ</t>
  </si>
  <si>
    <t>132202411305</t>
  </si>
  <si>
    <t>13-13-06/030/2005-241</t>
  </si>
  <si>
    <t>431722,РОССИЯ,Мордовия Респ,Чамзинский р-н,,Комсомольский пгт,1-й мкр,33,,121</t>
  </si>
  <si>
    <t>13:22:0115011:3137</t>
  </si>
  <si>
    <t>13-13-06/018/2006-259</t>
  </si>
  <si>
    <t>431722,РОССИЯ,Мордовия Респ,Чамзинский р-н,,Комсомольский пгт,1-й мкр,9,,42</t>
  </si>
  <si>
    <t>ИЛЯСОВ АЛЕКСАНДР АНДРЕЕВИЧ</t>
  </si>
  <si>
    <t>132203054409</t>
  </si>
  <si>
    <t>13:22:0115011:2903</t>
  </si>
  <si>
    <t>13:22:760:0:52:4:0:34</t>
  </si>
  <si>
    <t>431722,РОССИЯ,Мордовия Респ,Чамзинский р-н,,Комсомольский пгт,1-й мкр,4,,34</t>
  </si>
  <si>
    <t>13:22:0115011:2005</t>
  </si>
  <si>
    <t>ИЕВЛЕВ ЮРИЙ ФИЛИППОВИЧ</t>
  </si>
  <si>
    <t>132203421786</t>
  </si>
  <si>
    <t>13-13-22/020/2005-324</t>
  </si>
  <si>
    <t>,РОССИЯ,Мордовия Респ,Чамзинский р-н,,Комсомольский пгт,1-й мкр,28,,6</t>
  </si>
  <si>
    <t>ИЕВЛЕВ ИГОРЬ ЮРЬЕВИЧ</t>
  </si>
  <si>
    <t>132202484180</t>
  </si>
  <si>
    <t>13:22:0115007:991</t>
  </si>
  <si>
    <t>13-13-06/002/2006-246</t>
  </si>
  <si>
    <t>431720, РОССИЯ, Мордовия Респ, Чамзинский р-н, , пгт Комсомольский, ул Временная, Б1, , 23</t>
  </si>
  <si>
    <t>13:22:0115011:2120</t>
  </si>
  <si>
    <t>РЫСТЬЕВА ТАТЬЯНА НИКОЛАЕВНА</t>
  </si>
  <si>
    <t>132200281700</t>
  </si>
  <si>
    <t>13-13-06/018/2007-294</t>
  </si>
  <si>
    <t>431722,РОССИЯ,Мордовия Респ,Чамзинский р-н,,Комсомольский пгт,1-й мкр,46,,31</t>
  </si>
  <si>
    <t>Рыстьев Олег Николаевич</t>
  </si>
  <si>
    <t>132202811656</t>
  </si>
  <si>
    <t>13:22:0114002:2964</t>
  </si>
  <si>
    <t>КИФТАЕВА ВАЛЕНТИНА ВАСИЛЬЕВНА</t>
  </si>
  <si>
    <t>132203071108</t>
  </si>
  <si>
    <t>13-13-06/049/2007-088</t>
  </si>
  <si>
    <t>,РОССИЯ,Мордовия Респ,,,Чамзинка рп,Республиканская ул,13А,,24</t>
  </si>
  <si>
    <t>13:22:0115011:2909</t>
  </si>
  <si>
    <t>13-13-06/026/2008-192</t>
  </si>
  <si>
    <t>,РОССИЯ,Мордовия Респ,Чамзинский р-н,,Комсомольский рп,1-й мкр,4,,29</t>
  </si>
  <si>
    <t>13:22:0115007:437</t>
  </si>
  <si>
    <t>13-13-06/028/2008-014</t>
  </si>
  <si>
    <t>431720,Россия,Мордовия Респ,Чамзинский р-н,,Комсомольский рп,Временная ул,Б6,,14</t>
  </si>
  <si>
    <t>УЧЕВАТКИНА НАДЕЖДА НИКОЛАЕВНА</t>
  </si>
  <si>
    <t>ОСИПОВА ЕКАТЕРИНА НИКОЛАЕВНА</t>
  </si>
  <si>
    <t>АВЕРИНА ЛЮБОВЬ ИВАНОВНА</t>
  </si>
  <si>
    <t>132202578858</t>
  </si>
  <si>
    <t>13:03:0104009:2152</t>
  </si>
  <si>
    <t>130300477526</t>
  </si>
  <si>
    <t>13-13-06/071/2008-100</t>
  </si>
  <si>
    <t>Республика Мордовия, Атяшевский район, с.Атяшево, ул.Октябрьская, д.91</t>
  </si>
  <si>
    <t>13:22:0115011:3018</t>
  </si>
  <si>
    <t>ДМИТРИЕВА ЕЛЕНА ФЕДОРОВНА</t>
  </si>
  <si>
    <t>132203566140</t>
  </si>
  <si>
    <t>13-13-06/027/2009-289</t>
  </si>
  <si>
    <t>431722,РОССИЯ,Мордовия Респ,Чамзинский р-н,,Комсомольский рп,1-й мкр,5,,41</t>
  </si>
  <si>
    <t>132202222266</t>
  </si>
  <si>
    <t>13:22:0115011:1492</t>
  </si>
  <si>
    <t>13-13-06/034/2009-198</t>
  </si>
  <si>
    <t>431722,РОССИЯ,Мордовия Респ,Чамзинский р-н,,Комсомольский рп,1-й мкр,Б6,,18</t>
  </si>
  <si>
    <t>13:22:0115011:3855</t>
  </si>
  <si>
    <t>ТАРАСОВА СВЕТЛАНА ВЛАДИМИРОВНА</t>
  </si>
  <si>
    <t>132202732387</t>
  </si>
  <si>
    <t>13-13-06/045/2009-162</t>
  </si>
  <si>
    <t>Республика Мордовия, Чамзинский район, р.п.Комсомольский, мкр-н 1, д.33, к.15</t>
  </si>
  <si>
    <t>13:22:0115011:1329</t>
  </si>
  <si>
    <t>ПРИЗЕНЦОВА ПРАСКОВЬЯ СТЕПАНОВНА</t>
  </si>
  <si>
    <t>132203509014</t>
  </si>
  <si>
    <t>13-13-06/027/2009-175</t>
  </si>
  <si>
    <t>431722,Россия,Мордовия Респ,Чамзинский р-н,,Комсомольский рп,1-й мкр,48А,,303</t>
  </si>
  <si>
    <t>БОЯРКИНА ЛЮБОВЬ ВАСИЛЬЕВНА</t>
  </si>
  <si>
    <t>13:22:0115011:1622</t>
  </si>
  <si>
    <t>КАМАЛОВА ВАЛЕНТИНА КУЗЬМИНИЧНА</t>
  </si>
  <si>
    <t>132200071558</t>
  </si>
  <si>
    <t>13-13-06/001/2010-200</t>
  </si>
  <si>
    <t>431722,РОССИЯ,Мордовия Респ,Чамзинский р-н,,Комсомольский рп,1-й мкр,35,,20</t>
  </si>
  <si>
    <t>13:03:0218005:285</t>
  </si>
  <si>
    <t>БУТЯЙКИН ДМИТРИЙ ИВАНОВИЧ</t>
  </si>
  <si>
    <t>130301191329</t>
  </si>
  <si>
    <t>13-13-06/020/2010-247</t>
  </si>
  <si>
    <t>13:22:0115011:3946</t>
  </si>
  <si>
    <t>13-13-06/046/2010-044</t>
  </si>
  <si>
    <t>431722,РОССИЯ,Мордовия Респ,Чамзинский р-н,,Комсомольский рп,1-й мкр,34,,93</t>
  </si>
  <si>
    <t>ШАТОВ ВАСИЛИЙ СЕРГЕЕВИЧ</t>
  </si>
  <si>
    <t>132201806188</t>
  </si>
  <si>
    <t>ВАСИНА РАИСА МИХАЙЛОВНА</t>
  </si>
  <si>
    <t>САВИНА АННА ЕМЕЛЬЯНОВНА</t>
  </si>
  <si>
    <t>132231636286</t>
  </si>
  <si>
    <t>ХРЕНОВА ЗИНАИДА НИКОЛАЕВНА</t>
  </si>
  <si>
    <t>132201368590</t>
  </si>
  <si>
    <t>МОРОЗОВ ИВАН АЛЕКСЕЕВИЧ</t>
  </si>
  <si>
    <t>132202190617</t>
  </si>
  <si>
    <t>13:22:0115010:1772</t>
  </si>
  <si>
    <t>13-13-06/076/2011-169</t>
  </si>
  <si>
    <t>СЕРГЕЕВ АЛЕКСАНДР НИКОЛАЕВИЧ</t>
  </si>
  <si>
    <t>Ганчич Мария Ивановна</t>
  </si>
  <si>
    <t>132211121384</t>
  </si>
  <si>
    <t>САЙГУШКИНА ТАТЬЯНА НИКОЛАЕВНА</t>
  </si>
  <si>
    <t>130301252638</t>
  </si>
  <si>
    <t>13:03:0101002:1527</t>
  </si>
  <si>
    <t>13-13-02/002/2013-71</t>
  </si>
  <si>
    <t>431800,РОССИЯ,Мордовия Респ,,,Атяшево рп,1-й мкр,29,,4</t>
  </si>
  <si>
    <t>130300452338</t>
  </si>
  <si>
    <t>ЕРШОВ НИКОЛАЙ ЕВГЕНЬЕВИЧ</t>
  </si>
  <si>
    <t>132201146478</t>
  </si>
  <si>
    <t>13:22:0209001:687</t>
  </si>
  <si>
    <t>ЮТКИНА НИНА ВАСИЛЬЕВНА</t>
  </si>
  <si>
    <t>132201817310</t>
  </si>
  <si>
    <t>13:22:762:0:550:0:0:0_3</t>
  </si>
  <si>
    <t>431700,РОССИЯ,Мордовия Респ,Чамзинский р-н,,Малое Маресево с,Дзержинского ул,26,,</t>
  </si>
  <si>
    <t>13:22:0115001:270</t>
  </si>
  <si>
    <t>КАРМАЛИНСКИЙ НИКОЛАЙ ИВАНОВИЧ</t>
  </si>
  <si>
    <t>132201681066</t>
  </si>
  <si>
    <t>431720, , Мордовия Респ, Чамзинский р-н, , пгт Комсомольский, 1я Зеленая ул, 8, ,</t>
  </si>
  <si>
    <t>ШИРОКОВА НАДЕЖДА ИВАНОВНА</t>
  </si>
  <si>
    <t>МИХАЛЕВ АЛЕКСАНДР ФЕДОРОВИЧ</t>
  </si>
  <si>
    <t>132231588434</t>
  </si>
  <si>
    <t>431720, , Мордовия Респ, Чамзинский р-н, , пгт Комсомольский, Парковая ул, 4, , 8</t>
  </si>
  <si>
    <t>13:22:0115003:463</t>
  </si>
  <si>
    <t>АБДЮШЕВ АЛЕКСАНДР ХАШИНОВИЧ</t>
  </si>
  <si>
    <t>132202573881</t>
  </si>
  <si>
    <t>431720, , Мордовия Респ, Чамзинский р-н, , пгт Комсомольский, Саранская ул, 24, ,</t>
  </si>
  <si>
    <t>13:22:0115006:783</t>
  </si>
  <si>
    <t>431720, , Мордовия Респ, Чамзинский р-н, , пгт Комсомольский, Республиканская ул, 16, , 5</t>
  </si>
  <si>
    <t>13:22:0115003:397</t>
  </si>
  <si>
    <t>КАЛЯДИНА ВЕРА ВАСИЛЬЕВНА</t>
  </si>
  <si>
    <t>132203503559</t>
  </si>
  <si>
    <t>431720, , Мордовия Респ, Чамзинский р-н, , пгт Комсомольский, Первомайская ул, 8, ,</t>
  </si>
  <si>
    <t>13:22:0114001:1425</t>
  </si>
  <si>
    <t>132200213435</t>
  </si>
  <si>
    <t>431700, , Мордовия Респ, , , рп Чамзинка, Гражданская ул, 35, ,</t>
  </si>
  <si>
    <t>13:22:0114001:1635</t>
  </si>
  <si>
    <t>КИСЛОВА РАИСА ПОЛИКАРПОВНА</t>
  </si>
  <si>
    <t>132201686508</t>
  </si>
  <si>
    <t>431700, , Мордовия Респ, , , рп Чамзинка, Коммунарская ул, 7, ,</t>
  </si>
  <si>
    <t>13:22:0114002:2210</t>
  </si>
  <si>
    <t>431700, , Мордовия Респ, , , рп Чамзинка, Маяковского ул, 1, ,</t>
  </si>
  <si>
    <t>13:22:0114003:2589</t>
  </si>
  <si>
    <t>КУЗНЕЦОВ ЮРИЙ ДМИТРИЕВИЧ</t>
  </si>
  <si>
    <t>132202881396</t>
  </si>
  <si>
    <t>431700, , Мордовия Респ, , , рп Чамзинка, Мира ул, 29, ,</t>
  </si>
  <si>
    <t>13:22:0114001:1816</t>
  </si>
  <si>
    <t>СТУДЕНОВА АННА МИХАЙЛОВНА</t>
  </si>
  <si>
    <t>132203198136</t>
  </si>
  <si>
    <t>431700, , Мордовия Респ, , , рп Чамзинка, Набережная ул, 62, ,</t>
  </si>
  <si>
    <t>13:22:0114002:3414</t>
  </si>
  <si>
    <t>СЕМИОНОВ АЛЕКСЕЙ ЯКОВЛЕВИЧ</t>
  </si>
  <si>
    <t>132201766295</t>
  </si>
  <si>
    <t>431700, , Мордовия Респ, , , рп Чамзинка, Республиканская ул, 14, , 1</t>
  </si>
  <si>
    <t>МЕНЬШОВА НИНА АЛЕКСЕЕВНА</t>
  </si>
  <si>
    <t>132201726246</t>
  </si>
  <si>
    <t>13:22:0114001:1962</t>
  </si>
  <si>
    <t>132201755769</t>
  </si>
  <si>
    <t>431700, , Мордовия Респ, , , рп Чамзинка, Пролетарская ул, 81, ,</t>
  </si>
  <si>
    <t>13:22:0114001:1939</t>
  </si>
  <si>
    <t>ФОМИН АНАТОЛИЙ КОНСТАНТИНОВИЧ</t>
  </si>
  <si>
    <t>482612057898</t>
  </si>
  <si>
    <t>431700,РОССИЯ,Мордовия Респ,,,Чамзинка рп,Пролетарская ул,55,,</t>
  </si>
  <si>
    <t>13:22:0114003:2983</t>
  </si>
  <si>
    <t>ПРОСКУРИН АЛЕКСАНДР НИКОЛАЕВИЧ</t>
  </si>
  <si>
    <t>132200877605</t>
  </si>
  <si>
    <t>431700, , Мордовия Респ, , , рп Чамзинка, Большая ул, 58, ,</t>
  </si>
  <si>
    <t>13:22:0114003:2521</t>
  </si>
  <si>
    <t>АВДЕЕВА АНТОНИНА ЕФИМОВНА</t>
  </si>
  <si>
    <t>132201607175</t>
  </si>
  <si>
    <t>431700, , Мордовия Респ, , , рп Чамзинка, Горького ул, 9, ,</t>
  </si>
  <si>
    <t>13:22:0114002:2463</t>
  </si>
  <si>
    <t>431700, , Мордовия Респ, , , рп Чамзинка, Нижняя ул, 11, ,</t>
  </si>
  <si>
    <t>13:22:0114003:2867</t>
  </si>
  <si>
    <t>ШАЛАЕВ ВИТАЛИЙ ТИМОФЕЕВИЧ</t>
  </si>
  <si>
    <t>132201804952</t>
  </si>
  <si>
    <t>431700, , Мордовия Респ, , , рп Чамзинка, Подлесная ул, 27, ,</t>
  </si>
  <si>
    <t>13:22:0114003:2798</t>
  </si>
  <si>
    <t>431700, , Мордовия Респ, , , рп Чамзинка, Пионерская ул, 4, ,</t>
  </si>
  <si>
    <t>13:22:0114001:2048</t>
  </si>
  <si>
    <t>431700, , Мордовия Респ, , , рп Чамзинка, Гражданская ул, 9, ,</t>
  </si>
  <si>
    <t>13:22:0114004:780</t>
  </si>
  <si>
    <t>СОЛДАТОВ ВИКТОР ПАВЛОВИЧ</t>
  </si>
  <si>
    <t>132200874322</t>
  </si>
  <si>
    <t>13:22:0114001:1499</t>
  </si>
  <si>
    <t>Кольцов Александр Николаевич</t>
  </si>
  <si>
    <t>132202789344</t>
  </si>
  <si>
    <t>431700, , Мордовия Респ, , , рп Чамзинка, Титова ул, 9, ,</t>
  </si>
  <si>
    <t>13:22:0114002:2341</t>
  </si>
  <si>
    <t>БАЙМАКОВСКИЙ АЛЕКСАНДР ЕВГЕНЬЕВИЧ</t>
  </si>
  <si>
    <t>132200430334</t>
  </si>
  <si>
    <t>431700, , Мордовия Респ, , , рп Чамзинка, Карла Маркса ул, 3, , 1</t>
  </si>
  <si>
    <t>13:22:0114003:3206</t>
  </si>
  <si>
    <t>СУНЯЙКИН ВЛАДИМИР АНДРЕЕВИЧ</t>
  </si>
  <si>
    <t>132201775733</t>
  </si>
  <si>
    <t>431700, , Мордовия Респ, , , рп Чамзинка, Южная ул, 23, , 1</t>
  </si>
  <si>
    <t>13:22:0114001:1458</t>
  </si>
  <si>
    <t>431700, , Мордовия Респ, , , рп Чамзинка, Дружбы ул, 18, ,</t>
  </si>
  <si>
    <t>89257810005</t>
  </si>
  <si>
    <t>13:22:0308002:406</t>
  </si>
  <si>
    <t>АЛАШЕВСКАЯ АНТОНИНА ПАРФИРЬЕВНА</t>
  </si>
  <si>
    <t>132201399239</t>
  </si>
  <si>
    <t>431716, РОССИЯ, Мордовия Респ, Чамзинский р-н, , с Новоселки, ул Центральная, 4, ,</t>
  </si>
  <si>
    <t>13:22:0308001:970</t>
  </si>
  <si>
    <t>МАКСИМОВА КЛАВДИЯ ПЕТРОВНА</t>
  </si>
  <si>
    <t>132201385109</t>
  </si>
  <si>
    <t>431714,,Мордовия Респ,Чамзинский р-н,,Мичурино с,Садовая ул,37,,2</t>
  </si>
  <si>
    <t>13:22:0308001:1059</t>
  </si>
  <si>
    <t>132201387297</t>
  </si>
  <si>
    <t>431714,,Мордовия Респ,Чамзинский р-н,,Мичурино с,Садовая ул,71,,</t>
  </si>
  <si>
    <t>13:22:0207002:965</t>
  </si>
  <si>
    <t>132201642211</t>
  </si>
  <si>
    <t>431717,Россия,Мордовия Респ,Чамзинский р-н,,Люля д,Подлесная ул,25,,</t>
  </si>
  <si>
    <t>13:22:0308001:1051</t>
  </si>
  <si>
    <t>БИУШКИН АЛЕКСАНДР ИВАНОВИЧ</t>
  </si>
  <si>
    <t>132200687682</t>
  </si>
  <si>
    <t>431714,,Мордовия Респ,Чамзинский р-н,,Мичурино с,Пугачева ул,10,,</t>
  </si>
  <si>
    <t>13:22:0308001:959</t>
  </si>
  <si>
    <t>КИРДЯНОВ ИВАН ФЕДОРОВИЧ</t>
  </si>
  <si>
    <t>132201471848</t>
  </si>
  <si>
    <t>431714,,Мордовия Респ,Чамзинский р-н,,Мичурино с,Пугачева ул,1,,</t>
  </si>
  <si>
    <t>13:22:0308001:1083</t>
  </si>
  <si>
    <t>ФЕОФАНОВ ЕВГЕНИЙ ПАВЛОВИЧ</t>
  </si>
  <si>
    <t>132201479950</t>
  </si>
  <si>
    <t>431714,РОССИЯ,Мордовия Респ,Чамзинский р-н,,Мичурино с,Садовая ул,68,,</t>
  </si>
  <si>
    <t>13:22:0306001:337</t>
  </si>
  <si>
    <t>КОТКОВА МАРИЯ КОНСТАНТИНОВНА</t>
  </si>
  <si>
    <t>132809286976</t>
  </si>
  <si>
    <t>431700,Россия,Мордовия Респ,Чамзинский р-н,,Красный Поселок с,Подлесная ул,11,,</t>
  </si>
  <si>
    <t>13:22:0308001:909</t>
  </si>
  <si>
    <t>КОКНАЕВ НИКОЛАЙ ВЛАДИМИРОВИЧ</t>
  </si>
  <si>
    <t>132202139900</t>
  </si>
  <si>
    <t>431714, , Мордовия Респ, Чамзинский р-н, , с Мичурино, Пугачева ул, 51, ,</t>
  </si>
  <si>
    <t>13:22:0207001:1448</t>
  </si>
  <si>
    <t>ПЫРЕСЕВА МАРИЯ ВАЛЕНТИНОВНА</t>
  </si>
  <si>
    <t>132202296620</t>
  </si>
  <si>
    <t>431717,,Мордовия Респ,Чамзинский р-н,,Медаево с,Советская ул,27,,</t>
  </si>
  <si>
    <t>13:22:0211001:1030</t>
  </si>
  <si>
    <t>МАШУТОВА АЛЕКСАНДРА ИВАНОВНА</t>
  </si>
  <si>
    <t>132201210733</t>
  </si>
  <si>
    <t>431725, , Мордовия Респ, Чамзинский р-н, , с Отрадное, К.Маркса ул, 17, ,</t>
  </si>
  <si>
    <t>13:22:0308001:1010</t>
  </si>
  <si>
    <t>КРАСНОВА АННА ГРИГОРЬЕВНА</t>
  </si>
  <si>
    <t>132201387755</t>
  </si>
  <si>
    <t>431714,,Мордовия Респ,Чамзинский р-н,,Мичурино с,Садовая ул,93,,</t>
  </si>
  <si>
    <t>13:22:0211001:1110</t>
  </si>
  <si>
    <t>КОНОВА ПРАСКОВЬЯ ФЕДОРОВНА</t>
  </si>
  <si>
    <t>132201211159</t>
  </si>
  <si>
    <t>431725,РОССИЯ,Мордовия Респ,Чамзинский р-н,,Отрадное с,К.Маркса ул,26,,</t>
  </si>
  <si>
    <t>13:22:0207002:940</t>
  </si>
  <si>
    <t>ГАВРИЛИН ГЕОРГИЙ АЛЕНСАНДРОВИЧ</t>
  </si>
  <si>
    <t>132201282551</t>
  </si>
  <si>
    <t>431717,РОССИЯ,Мордовия Респ,Чамзинский р-н,,Люля д, ,34,,</t>
  </si>
  <si>
    <t>13:22:0207001:1573</t>
  </si>
  <si>
    <t>ЗАЙЦЕВА АНАСТАСИЯ ЕФИМОВНА</t>
  </si>
  <si>
    <t>132201307830</t>
  </si>
  <si>
    <t>431717,РОССИЯ,Мордовия Респ,Чамзинский р-н,,Медаево с,Луначарского ул,3,,</t>
  </si>
  <si>
    <t>13:22:0207001:1735</t>
  </si>
  <si>
    <t>132201286323</t>
  </si>
  <si>
    <t>431717,РОССИЯ,Мордовия Респ,Чамзинский р-н,,Медаево с,Советская ул,13,,</t>
  </si>
  <si>
    <t>13:22:0308001:1000</t>
  </si>
  <si>
    <t>431714,РОССИЯ,Мордовия Респ,Чамзинский р-н,,Мичурино с,Садовая ул,22,,</t>
  </si>
  <si>
    <t>БЕЛЯЕВ ЮРИЙ ДМИТРИЕВИЧ</t>
  </si>
  <si>
    <t>13:22:0213002:611</t>
  </si>
  <si>
    <t>МЯСНИКОВА ЗОЯ АЛЕКСАНДРОВНА</t>
  </si>
  <si>
    <t>132201348202</t>
  </si>
  <si>
    <t>431711,РОССИЯ,Мордовия Респ,Чамзинский р-н,,Каменка д, ,12,,</t>
  </si>
  <si>
    <t>13:22:0204003:768</t>
  </si>
  <si>
    <t>ДЕРОВА АНТОНИНА ФЕДОРОВНА</t>
  </si>
  <si>
    <t>132201954605</t>
  </si>
  <si>
    <t>431700,РОССИЯ,Мордовия Респ,Чамзинский р-н,,Сырятино с,Набережная ул,8,,</t>
  </si>
  <si>
    <t>13:22:0212001:1698</t>
  </si>
  <si>
    <t>МОНАКОВ МИХАИЛ ПЕТРОВИЧ</t>
  </si>
  <si>
    <t>132202261321</t>
  </si>
  <si>
    <t>431708,,Мордовия Респ,Чамзинский р-н,,Пичеуры с,Калинина ул,22,,</t>
  </si>
  <si>
    <t>13:22:0204001:1575</t>
  </si>
  <si>
    <t>ДЕНИСОВА ЕЛИЗАВЕТА ИВАНОВНА</t>
  </si>
  <si>
    <t>132201289927</t>
  </si>
  <si>
    <t>431705,,Мордовия Респ,Чамзинский р-н,,Большое Маресево с,Свободы ул,85,,</t>
  </si>
  <si>
    <t>13:04:0101001:5128</t>
  </si>
  <si>
    <t>МАЛЫХАНОВ ГЕННАДИЙ НИКОЛАЕВИЧ</t>
  </si>
  <si>
    <t>130401491686</t>
  </si>
  <si>
    <t>431751,РОССИЯ,Мордовия Респ,,,Большие Березники с,Кооперативная ул,3,,</t>
  </si>
  <si>
    <t>13:04:0101001:6040</t>
  </si>
  <si>
    <t>ЗУБЕНКОВА НАТАЛЬЯ СТЕПАНОВНА</t>
  </si>
  <si>
    <t>130401129229</t>
  </si>
  <si>
    <t>431750, , Мордовия Респ, , , с Большие Березники, Московская ул, 48, ,</t>
  </si>
  <si>
    <t>13:04:0101001:4885</t>
  </si>
  <si>
    <t>МАКАРКИНА НАДЕЖДА АЛЕКСАНДРОВНА</t>
  </si>
  <si>
    <t>130400977459</t>
  </si>
  <si>
    <t>431751,Россия,Мордовия Респ,Большеберезниковский р-н,,Большие Березники с,М.Горького ул,29,,</t>
  </si>
  <si>
    <t>13:04:0101001:4005</t>
  </si>
  <si>
    <t>ГУСЬКОВА ТАИСИЯ МИХАЙЛОВНА</t>
  </si>
  <si>
    <t>130401264355</t>
  </si>
  <si>
    <t>431750, РОССИЯ, Мордовия Респ, , , с Большие Березники, Карла Маркса ул, 67, ,</t>
  </si>
  <si>
    <t>13:04:0106001:913</t>
  </si>
  <si>
    <t>МАКАРОВ АЛЕКСЕЙ КУЗЬМИЧ</t>
  </si>
  <si>
    <t>130400145556</t>
  </si>
  <si>
    <t>431735,Россия,Мордовия Респ,Большеберезниковский р-н,,Марьяновка с,Горького ул,6,,</t>
  </si>
  <si>
    <t>13:04:0101001:5232</t>
  </si>
  <si>
    <t>ЛЯМЗИНА ЛИДИЯ АНДРЕЕВНА</t>
  </si>
  <si>
    <t>130400979216</t>
  </si>
  <si>
    <t>431751,Россия,Мордовия Респ,Большеберезниковский р-н,,Большие Березники с,Пионерская ул,7,,</t>
  </si>
  <si>
    <t>13:04:0101001:4764</t>
  </si>
  <si>
    <t>ЛАРЬКИН ВАСИЛИЙ НИКОЛАЕВИЧ</t>
  </si>
  <si>
    <t>130400116428</t>
  </si>
  <si>
    <t>431751,РОССИЯ,Мордовия Респ,,,Большие Березники с,60 лет Октября ул,57,,</t>
  </si>
  <si>
    <t>13:04:0101001:4564</t>
  </si>
  <si>
    <t>ТАНАЕВ АЛЕКСЕЙ ПЕТРОВИЧ</t>
  </si>
  <si>
    <t>130401413134</t>
  </si>
  <si>
    <t>431751,РОССИЯ,Мордовия Респ,,,Большие Березники с,Кирова ул,9,,</t>
  </si>
  <si>
    <t>13:04:0101001:5344</t>
  </si>
  <si>
    <t>431751,РОССИЯ,Мордовия Респ,,,Большие Березники с,60 лет Октября ул,16,,</t>
  </si>
  <si>
    <t>13:04:0101001:4477</t>
  </si>
  <si>
    <t>ТЮЛЯКОВ АЛЕКСАНДР ВАСИЛЬЕВИЧ</t>
  </si>
  <si>
    <t>130401105482</t>
  </si>
  <si>
    <t>431750, , Мордовия Респ, , , с Большие Березники, Советская ул, 60, ,</t>
  </si>
  <si>
    <t>13:04:0101001:3875</t>
  </si>
  <si>
    <t>КЕЧАЙКИНА ЛЮДМИЛА ВЛАДИМИРОВНА</t>
  </si>
  <si>
    <t>130400023340</t>
  </si>
  <si>
    <t>431750, , Мордовия Респ, , , с Большие Березники, Полежаева ул, 20, ,</t>
  </si>
  <si>
    <t>13:04:0101001:3923</t>
  </si>
  <si>
    <t>ГОЛОВА РАИСА ГРИГОРЬЕВНА</t>
  </si>
  <si>
    <t>130401587973</t>
  </si>
  <si>
    <t>431750, , Мордовия Респ, , , с Большие Березники, Советская ул, 38, ,</t>
  </si>
  <si>
    <t>13:04:0101001:3932</t>
  </si>
  <si>
    <t>ГАВРЮШОВ ВИКТОР НИКОЛАЕВИЧ</t>
  </si>
  <si>
    <t>130400106564</t>
  </si>
  <si>
    <t>431751,РОССИЯ,Мордовия Респ,,,Большие Березники с,Титова ул,8,,</t>
  </si>
  <si>
    <t>13:04:0101001:5835</t>
  </si>
  <si>
    <t>431751,Россия,Мордовия Респ,Большеберезниковский р-н,,Большие Березники с,Почтовая ул,48,,</t>
  </si>
  <si>
    <t>13:04:0101001:5536</t>
  </si>
  <si>
    <t>ДЕМИНА ЛЮБОВЬ АЛЕКСЕЕВНА</t>
  </si>
  <si>
    <t>130401170851</t>
  </si>
  <si>
    <t>431750, , Мордовия Респ, , , с Большие Березники, Почтовая ул, 45, ,</t>
  </si>
  <si>
    <t>13:04:0415001:471</t>
  </si>
  <si>
    <t>ЖУКЛИНА РАИСА ИВАНОВНА</t>
  </si>
  <si>
    <t>130400622840</t>
  </si>
  <si>
    <t>431745,Россия,Мордовия Респ,Большеберезниковский р-н,,Черная Промза с,Центральная ул,23,,</t>
  </si>
  <si>
    <t>13:04:0113001:947</t>
  </si>
  <si>
    <t>КОМИСАРОВ МИХАИЛ ВАСИЛЬЕВИЧ</t>
  </si>
  <si>
    <t>130401300797</t>
  </si>
  <si>
    <t>431730,РОССИЯ,Мордовия Респ,Большеберезниковский р-н,,Судосево с,Саранская ул,24,,</t>
  </si>
  <si>
    <t>13:04:0101001:5530</t>
  </si>
  <si>
    <t>ПЕТРОВКИНА АЛЕКСАНДРА ЮРЬЕВНА</t>
  </si>
  <si>
    <t>130400184080</t>
  </si>
  <si>
    <t>431750, , Мордовия Респ, , , с Большие Березники, Почтовая ул, 21, ,</t>
  </si>
  <si>
    <t>13:04:0415001:301</t>
  </si>
  <si>
    <t>431745,Россия,Мордовия Респ,Большеберезниковский р-н,,Черная Промза с,Набережная ул,77,,</t>
  </si>
  <si>
    <t>13:04:0101001:3984</t>
  </si>
  <si>
    <t>ГУБАНИЩЕВА АНАСТАСИЯ ИВАНОВНА</t>
  </si>
  <si>
    <t>130401267243</t>
  </si>
  <si>
    <t>431750, , Мордовия Респ, , , с Большие Березники, Гарт ул, 43, ,</t>
  </si>
  <si>
    <t>13:04:0101001:5556</t>
  </si>
  <si>
    <t>КАСТЕВ ГЕННАДИЙ НИКОЛАЕВИЧ</t>
  </si>
  <si>
    <t>130400327877</t>
  </si>
  <si>
    <t>431751,РОССИЯ,Мордовия Респ,,,Большие Березники с,Речная ул,29,,</t>
  </si>
  <si>
    <t>13:04:0113001:1108</t>
  </si>
  <si>
    <t>КОЧЕТКОВ ИВАН МИХАЙЛОВИЧ</t>
  </si>
  <si>
    <t>130400850981</t>
  </si>
  <si>
    <t>431730,Россия,Мордовия Респ,Большеберезниковский р-н,,Судосево с,Рогова ул,58,,</t>
  </si>
  <si>
    <t>13:06:0111001:1859</t>
  </si>
  <si>
    <t>СУРОДЕЕВА ВЕРА ИВАНОВНА</t>
  </si>
  <si>
    <t>130601472401</t>
  </si>
  <si>
    <t>431774,РОССИЯ,Мордовия Респ,Дубенский р-н,,Поводимово с,Пушкина ул,78,,</t>
  </si>
  <si>
    <t>13:04:0205001:682</t>
  </si>
  <si>
    <t>130400641307</t>
  </si>
  <si>
    <t>431757,Россия,Мордовия Респ,Большеберезниковский р-н,,Косогоры с,Ленина ул,28,,</t>
  </si>
  <si>
    <t>13:04:0205001:765</t>
  </si>
  <si>
    <t>130400642501</t>
  </si>
  <si>
    <t>431757,Россия,Мордовия Респ,Большеберезниковский р-н,,Косогоры с,Ленина ул,4,,</t>
  </si>
  <si>
    <t>13:04:0205001:800</t>
  </si>
  <si>
    <t>СУНЯЙКИНА ЕЛИЗАВЕТА ДМИТРИЕВНА</t>
  </si>
  <si>
    <t>130400643230</t>
  </si>
  <si>
    <t>431757,Россия,Мордовия Респ,Большеберезниковский р-н,,Косогоры с,Ленина ул,25,,</t>
  </si>
  <si>
    <t>13:06:0304001:654</t>
  </si>
  <si>
    <t>ИНЖЕВАТКИНА МАРИЯ ГРИГОРЬЕВНА</t>
  </si>
  <si>
    <t>130601491669</t>
  </si>
  <si>
    <t>431775,РОССИЯ,Мордовия Респ,Дубенский р-н,,Кабаево с,Московская ул,69,,</t>
  </si>
  <si>
    <t>13:06:0107001:459</t>
  </si>
  <si>
    <t>ПОНОМАРЕВА АЛЕКСАНДРА ГРИГОРЬЕВНА</t>
  </si>
  <si>
    <t>130600834514</t>
  </si>
  <si>
    <t>431787,РОССИЯ,Мордовия Респ,Дубенский р-н,,Красино с,Центральная ул,205,,</t>
  </si>
  <si>
    <t>13:06:0205001:276</t>
  </si>
  <si>
    <t>Козлов Федор Никитович</t>
  </si>
  <si>
    <t>130600764930</t>
  </si>
  <si>
    <t>431786,РОССИЯ,Мордовия Респ,Дубенский р-н,,Кайбичево с,Новая ул,11,,</t>
  </si>
  <si>
    <t>13:06:0313001:537</t>
  </si>
  <si>
    <t>КАЗАНКОВА АНАСТАСИЯ ИВАНОВНА</t>
  </si>
  <si>
    <t>130601250913</t>
  </si>
  <si>
    <t>431781,РОССИЯ,Мордовия Респ,Дубенский р-н,,Чеберчино с,Набережная ул,4,,</t>
  </si>
  <si>
    <t>13:04:0205001:841</t>
  </si>
  <si>
    <t>ДЕРКАЕВ АНДРЕЙ СЕРАФИМОВИЧ</t>
  </si>
  <si>
    <t>130400357631</t>
  </si>
  <si>
    <t>431757,Россия,Мордовия Респ,Большеберезниковский р-н,,Косогоры с,Ленина ул,78,,</t>
  </si>
  <si>
    <t>13:03:0104009:2597</t>
  </si>
  <si>
    <t>ТЮРГАШКИН ИВАН МИХАЙЛОВИЧ</t>
  </si>
  <si>
    <t>130300670505</t>
  </si>
  <si>
    <t>,РОССИЯ,Мордовия Респ,Атяшевский р-н,,Атяшево рп,Большевистская ул,71,,</t>
  </si>
  <si>
    <t>13:06:0403001:405</t>
  </si>
  <si>
    <t>ПЛАТОНИНА ТАТЬЯНА АЛЕКСАНДРОВНА</t>
  </si>
  <si>
    <t>132801987867</t>
  </si>
  <si>
    <t>431784,РОССИЯ,Мордовия Респ,Дубенский р-н,,Енгалычево с,Заволга ул,8,,</t>
  </si>
  <si>
    <t>13:06:0314001:446</t>
  </si>
  <si>
    <t>Еремкин Иван Степанович</t>
  </si>
  <si>
    <t>130600458651</t>
  </si>
  <si>
    <t>431776,Россия,Мордовия Респ,Дубенский р-н,,Чиндяново с,Гагарина ул,14,,</t>
  </si>
  <si>
    <t>13:06:0403001:466</t>
  </si>
  <si>
    <t>431784,Россия,Мордовия Респ,Дубенский р-н,,Енгалычево с,Пальцовка ул,28,,</t>
  </si>
  <si>
    <t>13:06:0314001:352</t>
  </si>
  <si>
    <t>ХРИСТОФОРОВА МАРИЯ ФЕДОРОВНА</t>
  </si>
  <si>
    <t>130614362692</t>
  </si>
  <si>
    <t>431776,РОССИЯ,Мордовия Респ,Дубенский р-н,,Чиндяново с,Ленина ул,31,,</t>
  </si>
  <si>
    <t>13:03:0104009:1450</t>
  </si>
  <si>
    <t>МОИСЕЕВА НАДЕЖДА ГАВРИЛОВНА</t>
  </si>
  <si>
    <t>130301695284</t>
  </si>
  <si>
    <t>,РОССИЯ,Мордовия Респ,Атяшевский р-н,,Атяшево рп,3-его Интернационала ул,2,,</t>
  </si>
  <si>
    <t>13:03:0104009:1730</t>
  </si>
  <si>
    <t>ЛАВРУШКИНА ЛИДИЯ ПАВЛОВНА</t>
  </si>
  <si>
    <t>130302388913</t>
  </si>
  <si>
    <t>,РОССИЯ,Мордовия Респ,Атяшевский р-н,,Атяшево рп,Большевистская ул,72,,</t>
  </si>
  <si>
    <t>13:03:0104009:1046</t>
  </si>
  <si>
    <t>ШИШОВ НИКОЛАЙ ВАСИЛЬЕВИЧ</t>
  </si>
  <si>
    <t>130300427934</t>
  </si>
  <si>
    <t>431800,,Мордовия Респ,,,Атяшево рп,Мира ул,24,,</t>
  </si>
  <si>
    <t>13:03:0104009:2406</t>
  </si>
  <si>
    <t>ПАНКРАТОВ ВАЛЕРИЙ ВЛАДИМИРОВИЧ</t>
  </si>
  <si>
    <t>130300183501</t>
  </si>
  <si>
    <t>431800,,Мордовия Респ,,,Атяшево рп,Луговая ул,24,,</t>
  </si>
  <si>
    <t>13:03:0104009:1482</t>
  </si>
  <si>
    <t>130301838687</t>
  </si>
  <si>
    <t>,РОССИЯ,Мордовия Респ,Атяшевский р-н,,Атяшево рп,Большевистская ул,82,,</t>
  </si>
  <si>
    <t>13:03:0104009:3111</t>
  </si>
  <si>
    <t>ПИЩАСКИН ВЛАДИМИР ИВАНОВИЧ</t>
  </si>
  <si>
    <t>130301725524</t>
  </si>
  <si>
    <t>,РОССИЯ,Мордовия Респ,Атяшевский р-н,,Атяшево рп,Комсомольская ул,45,,</t>
  </si>
  <si>
    <t>13:03:0104009:2045</t>
  </si>
  <si>
    <t>ТАТАРКИНА МАРИЯ ИВАНОВНА</t>
  </si>
  <si>
    <t>130302390528</t>
  </si>
  <si>
    <t>,РОССИЯ,Мордовия Респ,Атяшевский р-н,,Атяшево рп,Первомайская ул,123,,</t>
  </si>
  <si>
    <t>13:03:0104009:2705</t>
  </si>
  <si>
    <t>ПОДМАРЕВ НИКОЛАЙ МИХАЙЛОВИЧ</t>
  </si>
  <si>
    <t>130301795017</t>
  </si>
  <si>
    <t>,РОССИЯ,Мордовия Респ,Атяшевский р-н,,Атяшево рп,Первомайская ул,139,,</t>
  </si>
  <si>
    <t>13:03:0104009:2014</t>
  </si>
  <si>
    <t>КРАСНОПЕРОВА АНАСТАСИЯ АЛЕКСЕЕВНА</t>
  </si>
  <si>
    <t>130302388529</t>
  </si>
  <si>
    <t>431800,,Мордовия Респ,,,Атяшево рп,Полевая ул,8,,</t>
  </si>
  <si>
    <t>13:03:0104009:1165</t>
  </si>
  <si>
    <t>ГАНЧЕНКОВА МАРИЯ СЕРГЕЕВНА</t>
  </si>
  <si>
    <t>130302458039</t>
  </si>
  <si>
    <t>431800, , Мордовия Респ, , , рп Атяшево, Тани Бибиной ул, 49, ,</t>
  </si>
  <si>
    <t>13:03:0104009:1654</t>
  </si>
  <si>
    <t>КОСТИН ВЛАДИМИР МИХАЙЛОВИЧ</t>
  </si>
  <si>
    <t>130300204864</t>
  </si>
  <si>
    <t>431800, , Мордовия Респ, , , рп Атяшево, Тани Бибиной ул, 18, ,</t>
  </si>
  <si>
    <t>13:03:0321012:21</t>
  </si>
  <si>
    <t>132704559560</t>
  </si>
  <si>
    <t>431808,Россия,Мордовия Респ,Атяшевский р-н,,Ребровка д,Полевая ул,2,,</t>
  </si>
  <si>
    <t>13:03:0104009:2804</t>
  </si>
  <si>
    <t>ВЛАСОВА РАИСА СТЕПАНОВНА</t>
  </si>
  <si>
    <t>130300225180</t>
  </si>
  <si>
    <t>431800, , Мордовия Респ, , , рп Атяшево, Центральная ул, 78, ,</t>
  </si>
  <si>
    <t>13:03:0303003:338</t>
  </si>
  <si>
    <t>ЕВДОКИМОВА ТАТЬЯНА СЕМЕНОВНА</t>
  </si>
  <si>
    <t>130301046265</t>
  </si>
  <si>
    <t>431810,РОССИЯ,Мордовия Респ,Атяшевский р-н,,Андреевка с,Ленина ул,32,,</t>
  </si>
  <si>
    <t>13:03:0303003:399</t>
  </si>
  <si>
    <t>ВЕДЯШОВ АНАТОЛИЙ МАТВЕЕВИЧ</t>
  </si>
  <si>
    <t>130302056241</t>
  </si>
  <si>
    <t>431810,Россия,Мордовия Респ,Атяшевский р-н,,Андреевка с,Свободы ул,7,,</t>
  </si>
  <si>
    <t>13:03:0303003:410</t>
  </si>
  <si>
    <t>ЩЕМЕРОВ АНАТОЛИЙ НИКОЛАЕВИЧ</t>
  </si>
  <si>
    <t>130300210882</t>
  </si>
  <si>
    <t>431810,Россия,Мордовия Респ,Атяшевский р-н,,Андреевка с,Ленина ул,38,,</t>
  </si>
  <si>
    <t>13:03:0307008:436</t>
  </si>
  <si>
    <t>БЕЛЬДЯЕВА ПЕЛАГЕЯ ГРИГОРЬЕВНА</t>
  </si>
  <si>
    <t>130301315630</t>
  </si>
  <si>
    <t>431803,,Мордовия Респ,Атяшевский р-н,,Вечерлей с,М.Горького ул,6,,</t>
  </si>
  <si>
    <t>13:03:0307008:391</t>
  </si>
  <si>
    <t>ЛЫСЯКОВ АНАТОЛИЙ ИВАНОВИЧ</t>
  </si>
  <si>
    <t>130301315888</t>
  </si>
  <si>
    <t>,РОССИЯ,Мордовия Респ,Атяшевский р-н,,Вечерлей с,Молодежная ул,20,,</t>
  </si>
  <si>
    <t>13:03:0104009:2723</t>
  </si>
  <si>
    <t>САМАТОШИНА ГАЛИНА ФЕДОРОВНА</t>
  </si>
  <si>
    <t>130301698172</t>
  </si>
  <si>
    <t>431800,Россия,Мордовия Респ,Атяшевский р-н,,Атяшево рп,Первомайская ул,79,,1</t>
  </si>
  <si>
    <t>13:03:0307008:466</t>
  </si>
  <si>
    <t>431803,,Мордовия Респ,Атяшевский р-н,,Вечерлей с,Молодежная ул,14,,</t>
  </si>
  <si>
    <t>АДАКСИНА РИММА АЛЕКСАНДРОВНА</t>
  </si>
  <si>
    <t>130300977078</t>
  </si>
  <si>
    <t>13:03:0415007:263</t>
  </si>
  <si>
    <t>КОВАЙКИН ВАЛЕРИЙ НИКОЛАЕВИЧ</t>
  </si>
  <si>
    <t>130300922199</t>
  </si>
  <si>
    <t>431815,РОССИЯ,Мордовия Респ,Атяшевский р-н,,Наборные Сыреси с,В.Терешковой ул,13,,</t>
  </si>
  <si>
    <t>13:03:0415007:329</t>
  </si>
  <si>
    <t>ГОРОХОВА АЛЕКСАНДРА РОМАНОВНА</t>
  </si>
  <si>
    <t>130300924100</t>
  </si>
  <si>
    <t>431815,РОССИЯ,Мордовия Респ,Атяшевский р-н,,Наборные Сыреси с,В.Терешковой ул,16,,</t>
  </si>
  <si>
    <t>СЕМЕНКИН ВИКТОР СЕРАФИМОВИЧ</t>
  </si>
  <si>
    <t>130300393996</t>
  </si>
  <si>
    <t>13:03:0415007:266</t>
  </si>
  <si>
    <t>ТИВТЕНКОВА АННА ФИЛИППОВНА</t>
  </si>
  <si>
    <t>132805108394</t>
  </si>
  <si>
    <t>431815,РОССИЯ,Мордовия Респ,Атяшевский р-н,,Наборные Сыреси с,Лесная ул,14,,</t>
  </si>
  <si>
    <t>13:03:0415007:417</t>
  </si>
  <si>
    <t>МАКАРОВА ФАИНА ТИМОФЕЕВНА</t>
  </si>
  <si>
    <t>130300931490</t>
  </si>
  <si>
    <t>431815,РОССИЯ,Мордовия Респ,Атяшевский р-н,,Наборные Сыреси с,Центральная ул,31,,</t>
  </si>
  <si>
    <t>13:03:0307010:89</t>
  </si>
  <si>
    <t>,,Мордовия Респ,Атяшевский р-н,,Дады с,Новая ул,28,,</t>
  </si>
  <si>
    <t>13:03:0220006:622</t>
  </si>
  <si>
    <t>ОВТИН НИКОЛАЙ ФРОЛОВИЧ</t>
  </si>
  <si>
    <t>130302028639</t>
  </si>
  <si>
    <t>431825,,Мордовия Респ,Атяшевский р-н,,Тарасово с,Пролетарская ул,7,,</t>
  </si>
  <si>
    <t>13:03:0220006:707</t>
  </si>
  <si>
    <t>АБРАМОВА АНАСТАСИЯ ПЕТРОВНА</t>
  </si>
  <si>
    <t>130301159639</t>
  </si>
  <si>
    <t>,,Мордовия Респ,Атяшевский р-н,,Тарасово с,Волгоградская ул,59,,</t>
  </si>
  <si>
    <t>13:03:0208006:164</t>
  </si>
  <si>
    <t>БЕЛЯЕВА НАТАЛЬЯ ИВАНОВНА</t>
  </si>
  <si>
    <t>130301277047</t>
  </si>
  <si>
    <t>,РОССИЯ,Мордовия Респ,Атяшевский р-н,,Манадыши с,Советская ул,19,,</t>
  </si>
  <si>
    <t>13:03:0321010:46</t>
  </si>
  <si>
    <t>ЕРЕМИНА АНАСТАСИЯ СЕМЕНОВНА</t>
  </si>
  <si>
    <t>130301084510</t>
  </si>
  <si>
    <t>431808,Россия,Мордовия Респ,Атяшевский р-н,,Чамзинка д,Ленина ул,9,,</t>
  </si>
  <si>
    <t>13:03:0307011:186</t>
  </si>
  <si>
    <t>ЕЛИЗАРОВА ТАМАРА ТИМОФЕЕВНА</t>
  </si>
  <si>
    <t>130301321659</t>
  </si>
  <si>
    <t>,,Мордовия Респ,Атяшевский р-н,,Ахматово с,Ленина ул,81,,</t>
  </si>
  <si>
    <t>13:03:0307011:153</t>
  </si>
  <si>
    <t>САМСОНОВА АННА ИЛЛАРИОНОВНА</t>
  </si>
  <si>
    <t>130301338500</t>
  </si>
  <si>
    <t>,,Мордовия Респ,Атяшевский р-н,,Ахматово с,Полевая ул,4,,</t>
  </si>
  <si>
    <t>13:03:0220006:701</t>
  </si>
  <si>
    <t>ШУРКИНА МАРИЯ МИХАЙЛОВНА</t>
  </si>
  <si>
    <t>130301777201</t>
  </si>
  <si>
    <t>431825,,Мордовия Респ,Атяшевский р-н,,Тарасово с,Волгоградская ул,13,,</t>
  </si>
  <si>
    <t>13:03:0307011:181</t>
  </si>
  <si>
    <t>БАКШАЕВА АНАСТАСИЯ ПАРФИРЬЕВНА</t>
  </si>
  <si>
    <t>130301321017</t>
  </si>
  <si>
    <t>431803,Россия,Мордовия Респ,Атяшевский р-н,,Ахматово с,Ленина ул,35,,</t>
  </si>
  <si>
    <t>13:03:0219011:359</t>
  </si>
  <si>
    <t>АШАЕВА НИНА ИВАНОВНА</t>
  </si>
  <si>
    <t>130301052501</t>
  </si>
  <si>
    <t>431809,Россия,Мордовия Респ,Атяшевский р-н,,Селищи с,Ленинская ул,38,,</t>
  </si>
  <si>
    <t>13:03:0220006:697</t>
  </si>
  <si>
    <t>ЖИВАЕВА ЕЛИЗАВЕТА МИХАЙЛОВНА</t>
  </si>
  <si>
    <t>130302434750</t>
  </si>
  <si>
    <t>431825,,Мордовия Респ,Атяшевский р-н,,Тарасово с,Советская ул,61,,</t>
  </si>
  <si>
    <t>13:03:0220006:688</t>
  </si>
  <si>
    <t>431825,,Мордовия Респ,Атяшевский р-н,,Тарасово с,Пролетарская ул,22,,</t>
  </si>
  <si>
    <t>13:03:0220006:620</t>
  </si>
  <si>
    <t>ПРОХОРОВА АННА МАТВЕЕВНА</t>
  </si>
  <si>
    <t>130302371042</t>
  </si>
  <si>
    <t>,,Мордовия Респ,Атяшевский р-н,,Тарасово с,Пролетарская ул,4,,</t>
  </si>
  <si>
    <t>13:03:0220006:674</t>
  </si>
  <si>
    <t>ШУЛГИНА ЛЮБОВЬ НИКОЛАЕВНА</t>
  </si>
  <si>
    <t>130301154662</t>
  </si>
  <si>
    <t>431825,Россия,Мордовия Респ,Атяшевский р-н,,Тарасово с,Волгоградская ул,45,,</t>
  </si>
  <si>
    <t>13:03:0307011:139</t>
  </si>
  <si>
    <t>ЛАВРЕНИНА АНТОНИНА НИКОЛАЕВНА</t>
  </si>
  <si>
    <t>130301320849</t>
  </si>
  <si>
    <t>431803,,Мордовия Респ,Атяшевский р-н,,Ахматово с,К.Маркса ул,3,,</t>
  </si>
  <si>
    <t>13:03:0219011:240</t>
  </si>
  <si>
    <t>Картышкина Александра Евдокимовна</t>
  </si>
  <si>
    <t>130301059659</t>
  </si>
  <si>
    <t>431809,Россия,Мордовия Респ,Атяшевский р-н,,Селищи с,Ленинская ул,120,,</t>
  </si>
  <si>
    <t>13:03:0219011:410</t>
  </si>
  <si>
    <t>АШАЕВ ПЕТР ДМИТРИЕВИЧ</t>
  </si>
  <si>
    <t>130301059722</t>
  </si>
  <si>
    <t>431809,Россия,Мордовия Респ,Атяшевский р-н,,Селищи с,Ленинская ул,124,,</t>
  </si>
  <si>
    <t>13:03:0219011:393</t>
  </si>
  <si>
    <t>МОДИН ВИКТОР ПЕТРОВИЧ</t>
  </si>
  <si>
    <t>130300338709</t>
  </si>
  <si>
    <t>431809,,Мордовия Респ,Атяшевский р-н,,Селищи с,Молодежная ул,4,,</t>
  </si>
  <si>
    <t>13:03:0220006:482</t>
  </si>
  <si>
    <t>130302370306</t>
  </si>
  <si>
    <t>,,Мордовия Респ,Атяшевский р-н,,Тарасово с,Красная ул,44,,</t>
  </si>
  <si>
    <t>13:03:0220006:716</t>
  </si>
  <si>
    <t>130300476579</t>
  </si>
  <si>
    <t>431825,,Мордовия Респ,Атяшевский р-н,,Тарасово с,Полевая ул,19,,</t>
  </si>
  <si>
    <t>13:03:0219013:358</t>
  </si>
  <si>
    <t>Букина Нина Васильевна</t>
  </si>
  <si>
    <t>130301617053</t>
  </si>
  <si>
    <t>431809,РОССИЯ,Мордовия Респ,Атяшевский р-н,,Алашеевка с,Чапаева ул,39,,</t>
  </si>
  <si>
    <t>13:03:0219013:214</t>
  </si>
  <si>
    <t>ЧЕРВЯКОВА КЛАВДИЯ КУЗЬМИНИЧНА</t>
  </si>
  <si>
    <t>130300892875</t>
  </si>
  <si>
    <t>431809,Россия,Мордовия Респ,Атяшевский р-н,,Алашеевка с,Чапаева ул,23,,</t>
  </si>
  <si>
    <t>13:03:0219013:352</t>
  </si>
  <si>
    <t>БУКИН ЮРИЙ ИВАНОВИЧ</t>
  </si>
  <si>
    <t>130300808552</t>
  </si>
  <si>
    <t>431809,,Мордовия Респ,Атяшевский р-н,,Алашеевка с,Чапаева ул,155,,</t>
  </si>
  <si>
    <t>13:03:0219011:252</t>
  </si>
  <si>
    <t>КАЛУГИН НИКОЛАЙ ИВАНОВИЧ</t>
  </si>
  <si>
    <t>130300337039</t>
  </si>
  <si>
    <t>431809,,Мордовия Респ,Атяшевский р-н,,Селищи с,Пролетарская ул,51,,</t>
  </si>
  <si>
    <t>13:03:0220006:444</t>
  </si>
  <si>
    <t>КАРТЫШКИН ИВАН СЕРГЕЕВИЧ</t>
  </si>
  <si>
    <t>130302454404</t>
  </si>
  <si>
    <t>431825,,Мордовия Респ,Атяшевский р-н,,Тарасово с,Полевая ул,15,,</t>
  </si>
  <si>
    <t>13:03:0219011:307</t>
  </si>
  <si>
    <t>АШАЕВА ЗИНАИДА ИЛЛАРИОНОВНА</t>
  </si>
  <si>
    <t>130301051089</t>
  </si>
  <si>
    <t>431809,Россия,Мордовия Респ,Атяшевский р-н,,Селищи с,Ленинская ул,26,,</t>
  </si>
  <si>
    <t>13:03:0413005:697</t>
  </si>
  <si>
    <t>МАРТЬЯНОВА ВЕРА СЕРГЕЕВНА</t>
  </si>
  <si>
    <t>130302187438</t>
  </si>
  <si>
    <t>,РОССИЯ,Мордовия Респ,Атяшевский р-н,,Лобаски с,Кирова ул,2,,</t>
  </si>
  <si>
    <t>13:03:0219013:251</t>
  </si>
  <si>
    <t>431809,,Мордовия Респ,Атяшевский р-н,,Алашеевка с,Чапаева ул,94,,</t>
  </si>
  <si>
    <t>13:03:0309005:239</t>
  </si>
  <si>
    <t>ПЕТРЯЕВА КЛАВДИЯ ФЕДОРОВНА</t>
  </si>
  <si>
    <t>130301923580</t>
  </si>
  <si>
    <t>,,Мордовия Респ,Атяшевский р-н,,Каменка с,Советская ул,17,,</t>
  </si>
  <si>
    <t>13:03:0208005:734</t>
  </si>
  <si>
    <t>КУКИНА АННА ТИМОФЕЕВНА</t>
  </si>
  <si>
    <t>130302384041</t>
  </si>
  <si>
    <t>,РОССИЯ,Мордовия Респ,Атяшевский р-н,,Дюрки с,Комсомольская ул,33,,</t>
  </si>
  <si>
    <t>13:03:0219013:317</t>
  </si>
  <si>
    <t>431809,Россия,Мордовия Респ,Атяшевский р-н,,Алашеевка с,Новая ул,17,,</t>
  </si>
  <si>
    <t>МАРИН ИВАН АНДРЕЕВИЧ</t>
  </si>
  <si>
    <t>130300804607</t>
  </si>
  <si>
    <t>13:03:0219013:212</t>
  </si>
  <si>
    <t>130300170990</t>
  </si>
  <si>
    <t>431809,Россия,Мордовия Респ,Атяшевский р-н,,Алашеевка с,Чапаева ул,167,,2</t>
  </si>
  <si>
    <t>13:03:0219013:262</t>
  </si>
  <si>
    <t>ЗОЗИНА АНТОНИНА АЛЕКСАНДРОВНА</t>
  </si>
  <si>
    <t>130301616170</t>
  </si>
  <si>
    <t>431825, , Мордовия Респ, Атяшевский р-н, , с Алашеевка, Чапаева ул, 195, ,</t>
  </si>
  <si>
    <t>13:03:0218004:477</t>
  </si>
  <si>
    <t>ФЕДОТОВА ЗОЯ ИВАНОВНА</t>
  </si>
  <si>
    <t>130301161243</t>
  </si>
  <si>
    <t>431821,,Мордовия Респ,Атяшевский р-н,,Сабанчеево с,Советская ул,31,,</t>
  </si>
  <si>
    <t>13:03:0208006:143</t>
  </si>
  <si>
    <t>ОРЛОВ СЕМЕН ВАСИЛЬЕВИЧ</t>
  </si>
  <si>
    <t>130300753800</t>
  </si>
  <si>
    <t>,РОССИЯ,Мордовия Респ,Атяшевский р-н,,Манадыши с,Советская ул,24,,</t>
  </si>
  <si>
    <t>БЕЛЯКОВ НИКОЛАЙ ДМИТРИЕВИЧ</t>
  </si>
  <si>
    <t>13:03:0208006:205</t>
  </si>
  <si>
    <t>КУКИНА КЛАВДИЯ ИВАНОВНА</t>
  </si>
  <si>
    <t>130300954747</t>
  </si>
  <si>
    <t>,РОССИЯ,Мордовия Респ,Атяшевский р-н,,Манадыши с,Советская ул,87,,</t>
  </si>
  <si>
    <t>89207844011</t>
  </si>
  <si>
    <t>13:03:0218004:463</t>
  </si>
  <si>
    <t>130301258100</t>
  </si>
  <si>
    <t>,,Мордовия Респ,Атяшевский р-н,,Сабанчеево с,Полевая ул,10,,</t>
  </si>
  <si>
    <t>13:03:0406006:241</t>
  </si>
  <si>
    <t>ДЕРОВА НАДЕЖДА ИЛЬИНИЧНА</t>
  </si>
  <si>
    <t>130302156542</t>
  </si>
  <si>
    <t>,,Мордовия Респ,Атяшевский р-н,,Чукалы-на-Вежне с,Советская ул,12,,</t>
  </si>
  <si>
    <t>13:03:0218004:568</t>
  </si>
  <si>
    <t>ГОРБАЧЕВА ЕЛИЗАВЕТА ИВАНОВНА</t>
  </si>
  <si>
    <t>130301165657</t>
  </si>
  <si>
    <t>431821,,Мордовия Респ,Атяшевский р-н,,Сабанчеево с,Пролетарская ул,15,,</t>
  </si>
  <si>
    <t>13:03:0406006:308</t>
  </si>
  <si>
    <t>ХАРИТОНОВ ЕГОР АЛЕКСЕЕВИЧ</t>
  </si>
  <si>
    <t>130300945767</t>
  </si>
  <si>
    <t>,,Мордовия Респ,Атяшевский р-н,,Чукалы-на-Вежне с,Красная Свобода ул,16,,</t>
  </si>
  <si>
    <t>13:03:0218004:665</t>
  </si>
  <si>
    <t>ТИКШАЙКИНА АННА ВАСИЛЬЕВНА</t>
  </si>
  <si>
    <t>130301263559</t>
  </si>
  <si>
    <t>431821,,Мордовия Респ,Атяшевский р-н,,Сабанчеево с,М.Горького ул,21,,</t>
  </si>
  <si>
    <t>13:03:0406006:290</t>
  </si>
  <si>
    <t>АНЬЧКОВА МАРИЯ ГАВРИЛОВНА</t>
  </si>
  <si>
    <t>130302170272</t>
  </si>
  <si>
    <t>,,Мордовия Респ,Атяшевский р-н,,Чукалы-на-Вежне с,Советская ул,124,,</t>
  </si>
  <si>
    <t>13:03:0218004:518</t>
  </si>
  <si>
    <t>431821,,Мордовия Респ,Атяшевский р-н,,Сабанчеево с,Советская ул,18,,</t>
  </si>
  <si>
    <t>13:03:0105010:385</t>
  </si>
  <si>
    <t>431832,Россия,Мордовия Респ,Атяшевский р-н,,Тетюши с,Ленина ул,88,,</t>
  </si>
  <si>
    <t>13:03:0406006:295</t>
  </si>
  <si>
    <t>КИРГИЗОВ МИХАИЛ ИВАНОВИЧ</t>
  </si>
  <si>
    <t>130300939354</t>
  </si>
  <si>
    <t>431814,,Мордовия Респ,Атяшевский р-н,,Чукалы-на-Вежне с,Советская ул,35,,</t>
  </si>
  <si>
    <t>89207844013</t>
  </si>
  <si>
    <t>13:03:0406006:225</t>
  </si>
  <si>
    <t>ХАРИТОНОВ ИВАН ВАСИЛЬЕВИЧ</t>
  </si>
  <si>
    <t>130300860922</t>
  </si>
  <si>
    <t>,,Мордовия Респ,Атяшевский р-н,,Чукалы-на-Вежне с,Советская ул,21,,</t>
  </si>
  <si>
    <t>13:03:0406006:224</t>
  </si>
  <si>
    <t>РОДИОНОВ ПЕТР ПЕТРОВИЧ</t>
  </si>
  <si>
    <t>130300859275</t>
  </si>
  <si>
    <t>,,Мордовия Респ,Атяшевский р-н,,Чукалы-на-Вежне с,Советская ул,13,,</t>
  </si>
  <si>
    <t>13:03:0218004:364</t>
  </si>
  <si>
    <t>431821,Россия,Мордовия Респ,Атяшевский р-н,,Сабанчеево с,Пролетарская ул,14,,</t>
  </si>
  <si>
    <t>13:03:0218004:448</t>
  </si>
  <si>
    <t>ФЕДОТОВА МАРИЯ ИВАНОВНА</t>
  </si>
  <si>
    <t>130301255847</t>
  </si>
  <si>
    <t>,,Мордовия Респ,Атяшевский р-н,,Сабанчеево с,Ленина ул,2,,</t>
  </si>
  <si>
    <t>13:03:0406009:182</t>
  </si>
  <si>
    <t>АБРАМОВ МАКСИМ МИХАЙЛОВИЧ</t>
  </si>
  <si>
    <t>130301555713</t>
  </si>
  <si>
    <t>,,Мордовия Респ,Атяшевский р-н,,Низовка с,М.Горького ул,46,,</t>
  </si>
  <si>
    <t>13:03:0406006:226</t>
  </si>
  <si>
    <t>ПЛОТНИКОВА ВЕРА МИХАЙЛОВНА</t>
  </si>
  <si>
    <t>130300945125</t>
  </si>
  <si>
    <t>,,Мордовия Респ,Атяшевский р-н,,Чукалы-на-Вежне с,Советская ул,29,,</t>
  </si>
  <si>
    <t>13:03:0406009:180</t>
  </si>
  <si>
    <t>ПИВЦАЕВА ЕЛИЗАВЕТА МИХАЙЛОВНА</t>
  </si>
  <si>
    <t>130301555960</t>
  </si>
  <si>
    <t>,,Мордовия Респ,Атяшевский р-н,,Низовка с,М.Горького ул,38,,</t>
  </si>
  <si>
    <t>13:03:0406009:178</t>
  </si>
  <si>
    <t>КОЛЕСНИКОВА РАИСА МАКСИМОВНА</t>
  </si>
  <si>
    <t>130301564620</t>
  </si>
  <si>
    <t>,,Мордовия Респ,Атяшевский р-н,,Низовка с,М.Горького ул,14,,</t>
  </si>
  <si>
    <t>13:03:0105008:382</t>
  </si>
  <si>
    <t>ЛИСОВА АЛЕКСАНДРА СТЕПАНОВНА</t>
  </si>
  <si>
    <t>130302418090</t>
  </si>
  <si>
    <t>,РОССИЯ,Мордовия Респ,Атяшевский р-н,,Большие Манадыши с,Первомайская ул,10,,</t>
  </si>
  <si>
    <t>13:03:0105008:453</t>
  </si>
  <si>
    <t>,РОССИЯ,Мордовия Респ,Атяшевский р-н,,Большие Манадыши с,Первомайская ул,3,,</t>
  </si>
  <si>
    <t>13:03:0105008:394</t>
  </si>
  <si>
    <t>,РОССИЯ,Мордовия Респ,Атяшевский р-н,,Большие Манадыши с,Пролетарская ул,45,,</t>
  </si>
  <si>
    <t>13:03:0208005:751</t>
  </si>
  <si>
    <t>АГАФОНОВА ЛЮБОВЬ ДМИТРИЕВНА</t>
  </si>
  <si>
    <t>130302067620</t>
  </si>
  <si>
    <t>,РОССИЯ,Мордовия Респ,Атяшевский р-н,,Дюрки с,М.Горького ул,28,,</t>
  </si>
  <si>
    <t>13:03:0105008:478</t>
  </si>
  <si>
    <t>,РОССИЯ,Мордовия Респ,Атяшевский р-н,,Большие Манадыши с,Октябрьская ул,4,,</t>
  </si>
  <si>
    <t>ФЕДОСЕЕВА АНТОНИНА ГРИГОРЬЕВНА</t>
  </si>
  <si>
    <t>130300421900</t>
  </si>
  <si>
    <t>13:03:0104009:1085</t>
  </si>
  <si>
    <t>ЖИГАНОВА МАРИЯ ФЕДОРОВНА</t>
  </si>
  <si>
    <t>130301039437</t>
  </si>
  <si>
    <t>431806,,Мордовия Респ,Атяшевский р-н,,Атяшево с,Октябрьская ул,183,,</t>
  </si>
  <si>
    <t>13:03:0312008:601</t>
  </si>
  <si>
    <t>РОЗДИНА МАРИЯ МАТВЕЕВНА</t>
  </si>
  <si>
    <t>130301876080</t>
  </si>
  <si>
    <t>431811,Россия,Мордовия Респ,Атяшевский р-н,,Козловка с,Советская ул,43,,</t>
  </si>
  <si>
    <t>13:03:0312008:602</t>
  </si>
  <si>
    <t>431811,,Мордовия Респ,Атяшевский р-н,,Козловка с,Советская ул,51,,</t>
  </si>
  <si>
    <t>13:03:0104009:2139</t>
  </si>
  <si>
    <t>ПОТАПОВА МАРИЯ АНДРЕЕВНА</t>
  </si>
  <si>
    <t>130300882764</t>
  </si>
  <si>
    <t>431806,Россия,Мордовия Респ,Атяшевский р-н,,Атяшево с,Набережная ул,9,,</t>
  </si>
  <si>
    <t>13:03:0303003:351</t>
  </si>
  <si>
    <t>ЗЫРНЯЕВА МАРИЯ АНДРЕЕВНА</t>
  </si>
  <si>
    <t>130302069498</t>
  </si>
  <si>
    <t>,РОССИЯ,Мордовия Респ,Атяшевский р-н,,Андреевка с,Буденного ул,1,,</t>
  </si>
  <si>
    <t>13:03:0105011:251</t>
  </si>
  <si>
    <t>,РОССИЯ,Мордовия Респ,Атяшевский р-н,,Чебудасы д,Кочеткова ул,35,,</t>
  </si>
  <si>
    <t>13:03:0105011:249</t>
  </si>
  <si>
    <t>ИВАНУШКИН ВАЛЕНТИН СЕМЕНОВИЧ</t>
  </si>
  <si>
    <t>130300956046</t>
  </si>
  <si>
    <t>,РОССИЯ,Мордовия Респ,Атяшевский р-н,,Чебудасы д,Кочеткова ул,19,,</t>
  </si>
  <si>
    <t>13:03:0312008:396</t>
  </si>
  <si>
    <t>КАЛИНКИН АНАТОЛИЙ ГРИГОРЬЕВИЧ</t>
  </si>
  <si>
    <t>132600954220</t>
  </si>
  <si>
    <t>431811,Россия,Мордовия Респ,Атяшевский р-н,,Козловка с,Советская ул,92,,</t>
  </si>
  <si>
    <t>13:03:0105011:155</t>
  </si>
  <si>
    <t>Бобылева Анна Степановна</t>
  </si>
  <si>
    <t>165607362562</t>
  </si>
  <si>
    <t>,РОССИЯ,Мордовия Респ,Атяшевский р-н,,Чебудасы д,Кочеткова ул,7,,</t>
  </si>
  <si>
    <t>13:03:0312008:519</t>
  </si>
  <si>
    <t>ЕВДОКИМОВ ВАЛЕНТИН АЛЕКСАНДРОВИЧ</t>
  </si>
  <si>
    <t>130301997870</t>
  </si>
  <si>
    <t>431811,,Мордовия Респ,Атяшевский р-н,,Козловка с,Ленина ул,15,,</t>
  </si>
  <si>
    <t>13:03:0105011:246</t>
  </si>
  <si>
    <t>ПОТАПОВ ВАСИЛИЙ ИВАНОВИЧ</t>
  </si>
  <si>
    <t>130300956367</t>
  </si>
  <si>
    <t>,РОССИЯ,Мордовия Респ,Атяшевский р-н,,Чебудасы д,Кочеткова ул,1,,</t>
  </si>
  <si>
    <t>13:03:0105011:207</t>
  </si>
  <si>
    <t>КОЧЕТКОВА АНАСТАСИЯ СЕРГЕЕВНА</t>
  </si>
  <si>
    <t>130300951217</t>
  </si>
  <si>
    <t>,РОССИЯ,Мордовия Респ,Атяшевский р-н,,Чебудасы д,Кочеткова ул,52,,</t>
  </si>
  <si>
    <t>13:03:0104009:2239</t>
  </si>
  <si>
    <t>ШАДРИНА ВЕРА ДМИТРИЕВНА</t>
  </si>
  <si>
    <t>130302406111</t>
  </si>
  <si>
    <t>431806,,Мордовия Респ,Атяшевский р-н,,Атяшево с,Октябрьская ул,49,,</t>
  </si>
  <si>
    <t>13:03:0104009:4809</t>
  </si>
  <si>
    <t>КУРНАЕВА ВЕРА ЕГОРОВНА</t>
  </si>
  <si>
    <t>130302514692</t>
  </si>
  <si>
    <t>431806,РОССИЯ,Мордовия Респ,Атяшевский р-н,,Атяшево с,Новая ул,49,,</t>
  </si>
  <si>
    <t>13:03:0104009:2214</t>
  </si>
  <si>
    <t>ОДУШКИН ВАЛЕНТИН ГРИГОРЬЕВИЧ</t>
  </si>
  <si>
    <t>130301023797</t>
  </si>
  <si>
    <t>431806,,Мордовия Респ,Атяшевский р-н,,Атяшево с,Советская ул,50,,</t>
  </si>
  <si>
    <t>13:03:0104009:2233</t>
  </si>
  <si>
    <t>ПИСЧАСКИНА НИНА МИХАЙЛОВНА</t>
  </si>
  <si>
    <t>130301833784</t>
  </si>
  <si>
    <t>431806,,Мордовия Респ,Атяшевский р-н,,Атяшево с,Новая ул,54,,</t>
  </si>
  <si>
    <t>13:03:0104009:2289</t>
  </si>
  <si>
    <t>БОЛОТИН ИВАН ВАСИЛЬЕВИЧ</t>
  </si>
  <si>
    <t>130302405301</t>
  </si>
  <si>
    <t>431806,,Мордовия Респ,Атяшевский р-н,,Атяшево с,Первомайская ул,42,,</t>
  </si>
  <si>
    <t>13:03:0104009:2242</t>
  </si>
  <si>
    <t>ДУДАКОВ АЛЕКСАНДР АЛЕКСАНДРОВИЧ</t>
  </si>
  <si>
    <t>130301960310</t>
  </si>
  <si>
    <t>431806,,Мордовия Респ,Атяшевский р-н,,Атяшево с,Первомайская ул,117,,</t>
  </si>
  <si>
    <t>13:03:0104009:2052</t>
  </si>
  <si>
    <t>130301885775</t>
  </si>
  <si>
    <t>431806,,Мордовия Респ,Атяшевский р-н,,Атяшево с,Первомайская ул,58,,</t>
  </si>
  <si>
    <t>13:03:0104009:2031</t>
  </si>
  <si>
    <t>ВОЙНОВА ТАТЬЯНА ВАЛЕНТИНОВНА</t>
  </si>
  <si>
    <t>130300067953</t>
  </si>
  <si>
    <t>431806,Россия,Мордовия Респ,Атяшевский р-н,,Атяшево с,Молодежная ул,8,,2</t>
  </si>
  <si>
    <t>13:03:0202004:1031</t>
  </si>
  <si>
    <t>СКВОРЦОВА ТАТЬЯНА ИВАНОВНА</t>
  </si>
  <si>
    <t>130302164328</t>
  </si>
  <si>
    <t>,РОССИЯ,Мордовия Респ,Атяшевский р-н,,Алово с,25 Лет Октября ул,9,,</t>
  </si>
  <si>
    <t>13:03:0104010:497</t>
  </si>
  <si>
    <t>МАРКИНА ЕВДОКИЯ ПАВЛОВНА</t>
  </si>
  <si>
    <t>130302421367</t>
  </si>
  <si>
    <t>431826,,Мордовия Респ,Атяшевский р-н,,Батушево с,Первомайская ул,6,,</t>
  </si>
  <si>
    <t>13:03:0104010:469</t>
  </si>
  <si>
    <t>130302416864</t>
  </si>
  <si>
    <t>431826,,Мордовия Респ,Атяшевский р-н,,Батушево с,Чапаева пер,8,,</t>
  </si>
  <si>
    <t>13:03:0104010:569</t>
  </si>
  <si>
    <t>ЕРИН МИХАИЛ ВИКТОРОВИЧ</t>
  </si>
  <si>
    <t>130300048615</t>
  </si>
  <si>
    <t>431826,,Мордовия Респ,Атяшевский р-н,,Батушево с,Карла Маркса ул,82,,</t>
  </si>
  <si>
    <t>13:03:0222008:333</t>
  </si>
  <si>
    <t>МАСЯЙКИН ИВАН СЕРГЕЕВИЧ</t>
  </si>
  <si>
    <t>130300996169</t>
  </si>
  <si>
    <t>,,Мордовия Респ,Атяшевский р-н,,Птицесовхоз Сараст п,Лесная ул,5,,</t>
  </si>
  <si>
    <t>13:03:0104010:729</t>
  </si>
  <si>
    <t>ЛЕВКИНА МАРИЯ СТЕПАНОВНА</t>
  </si>
  <si>
    <t>130302421293</t>
  </si>
  <si>
    <t>431826,,Мордовия Респ,Атяшевский р-н,,Батушево с,Карла Маркса ул,18,,</t>
  </si>
  <si>
    <t>13:03:0104010:743</t>
  </si>
  <si>
    <t>СОЛОДИНА ЕЛИЗАВЕТА ОСИПОВНА</t>
  </si>
  <si>
    <t>130302421046</t>
  </si>
  <si>
    <t>431826,,Мордовия Респ,Атяшевский р-н,,Батушево с,Карла Маркса ул,9,,</t>
  </si>
  <si>
    <t>13:03:0202004:1440</t>
  </si>
  <si>
    <t>МАЗАЙКИН ИВАН НИКОЛАЕВИЧ</t>
  </si>
  <si>
    <t>130300274741</t>
  </si>
  <si>
    <t>431823,Россия,Мордовия Респ,Атяшевский р-н,,Алово с,25 лет Октября ул,69,,</t>
  </si>
  <si>
    <t>13:03:0202004:1124</t>
  </si>
  <si>
    <t>ДОЛГОВА ЛЮБОВЬ НИКИТИЧНА</t>
  </si>
  <si>
    <t>130302166727</t>
  </si>
  <si>
    <t>,РОССИЯ,Мордовия Респ,Атяшевский р-н,,Алово с,25 Лет Октября ул,115,,</t>
  </si>
  <si>
    <t>13:03:0202004:1438</t>
  </si>
  <si>
    <t>СОРОКИНА ЛЮБОВЬ МИХАЙЛОВНА</t>
  </si>
  <si>
    <t>130302415109</t>
  </si>
  <si>
    <t>,РОССИЯ,Мордовия Респ,Атяшевский р-н,,Алово с,25 Лет Октября ул,57,,</t>
  </si>
  <si>
    <t>13:03:0202004:911</t>
  </si>
  <si>
    <t>КЕДЯРОВА ЛЮБОВЬ ИВАНОВНА</t>
  </si>
  <si>
    <t>130302165138</t>
  </si>
  <si>
    <t>431823,Россия,Мордовия Респ,Атяшевский р-н,,Алово с,25 лет Октября ул,106,,</t>
  </si>
  <si>
    <t>13:03:0311008:482</t>
  </si>
  <si>
    <t>БОРИСКИНА ЕЛИЗАВЕТА СЕМЕНОВНА</t>
  </si>
  <si>
    <t>130301189640</t>
  </si>
  <si>
    <t>431816,РОССИЯ,Мордовия Респ,Атяшевский р-н,,Киржеманы с,Луначарского ул,5,,</t>
  </si>
  <si>
    <t>13:03:0311008:420</t>
  </si>
  <si>
    <t>ВАРАКИНА МАРИЯ ЛЕОНТЬЕВНА</t>
  </si>
  <si>
    <t>130302192325</t>
  </si>
  <si>
    <t>431816,РОССИЯ,Мордовия Респ,Атяшевский р-н,,Киржеманы с,Войнова ул,13,,</t>
  </si>
  <si>
    <t>13:03:0202004:931</t>
  </si>
  <si>
    <t>УДАЛОВ ФЕДОР ПЕТРОВИЧ</t>
  </si>
  <si>
    <t>130300273610</t>
  </si>
  <si>
    <t>431823,Россия,Мордовия Респ,Атяшевский р-н,,Алово с,К.Маркса ул,107,,</t>
  </si>
  <si>
    <t>13:03:0202004:1435</t>
  </si>
  <si>
    <t>КУЗОВАТКИН МАКСИМ ИВАНОВИЧ</t>
  </si>
  <si>
    <t>130300291433</t>
  </si>
  <si>
    <t>431823,Россия,Мордовия Респ,Атяшевский р-н,,Алово с,25 лет Октября ул,42,,</t>
  </si>
  <si>
    <t>13:03:0202004:1039</t>
  </si>
  <si>
    <t>ЧИНДЯЙКИНА ПРАСКОВЬЯ НИКОЛАЕВНА</t>
  </si>
  <si>
    <t>130302334386</t>
  </si>
  <si>
    <t>431823,Россия,Мордовия Респ,Атяшевский р-н,,Алово с,К.Маркса ул,102,,</t>
  </si>
  <si>
    <t>13:03:0202004:1281</t>
  </si>
  <si>
    <t>КУРКИНА ТАТЬЯНА ВАСИЛЬЕВНА</t>
  </si>
  <si>
    <t>130302191900</t>
  </si>
  <si>
    <t>431823,Россия,Мордовия Респ,Атяшевский р-н,,Алово с,К.Маркса ул,68,,</t>
  </si>
  <si>
    <t>13:03:0202004:943</t>
  </si>
  <si>
    <t>КУРКИНА ЕЛЕНА КОНДРАТЬЕВНА</t>
  </si>
  <si>
    <t>130320286505</t>
  </si>
  <si>
    <t>431823,Россия,Мордовия Респ,Атяшевский р-н,,Алово с,К.Маркса ул,94,,</t>
  </si>
  <si>
    <t>13:03:0202004:1622</t>
  </si>
  <si>
    <t>СУРКОВА ЕЛИЗАВЕТА ИВАНОВНА</t>
  </si>
  <si>
    <t>130301919897</t>
  </si>
  <si>
    <t>,,Мордовия Респ,Атяшевский р-н,,Алово с,М.Горького ул,56,,</t>
  </si>
  <si>
    <t>13:03:0202004:1208</t>
  </si>
  <si>
    <t>КИЧАЙКИН ГЕННАДИЙ ВИКТОРОВИЧ</t>
  </si>
  <si>
    <t>130300256213</t>
  </si>
  <si>
    <t>431823,Россия,Мордовия Респ,Атяшевский р-н,,Алово с,Первомайская ул,9,,</t>
  </si>
  <si>
    <t>13:03:0202004:1366</t>
  </si>
  <si>
    <t>431811,РОССИЯ,Мордовия Респ,Атяшевский р-н,,Санеевка д,Куйбышевская ул,37,,</t>
  </si>
  <si>
    <t>ДЕМЕНТЬЕВ ДМИТРИЙ ВИКТОРОВИЧ</t>
  </si>
  <si>
    <t>130100201672</t>
  </si>
  <si>
    <t>13:22:0114002:3249</t>
  </si>
  <si>
    <t>БАГДАСАРОВА ВЕРА АШОТОВНА</t>
  </si>
  <si>
    <t>132201653608</t>
  </si>
  <si>
    <t>13:22:787:0:95:13:А:2</t>
  </si>
  <si>
    <t>643,      ,13,Чамзинский район,,р.п.Чамзинка,ул.Победы,д.13,,кв.2</t>
  </si>
  <si>
    <t>АРАПОВ АНАТОЛИЙ ПАВЛОВИЧ</t>
  </si>
  <si>
    <t>130400879878</t>
  </si>
  <si>
    <t>431741,РОССИЯ,Мордовия Респ,Большеберезниковский р-н,,Шугурово с,Кооперативная ул,62,,6</t>
  </si>
  <si>
    <t>13:04:0316001:1234</t>
  </si>
  <si>
    <t>ЗИНОВЬЕВА НИНА АКИМОВНА</t>
  </si>
  <si>
    <t>130400581111</t>
  </si>
  <si>
    <t>13-13-06/064/2008-128</t>
  </si>
  <si>
    <t>431741,РОССИЯ,Мордовия Респ,Большеберезниковский р-н,,Шугурово с,Фестивальная ул,4,,</t>
  </si>
  <si>
    <t>13:04:0316001:1406</t>
  </si>
  <si>
    <t>13:04:9/2004:146</t>
  </si>
  <si>
    <t>13:06:0102001:3396</t>
  </si>
  <si>
    <t>ТЮКИН НИКОЛАЙ ФИЛИППОВИЧ</t>
  </si>
  <si>
    <t>130601285909</t>
  </si>
  <si>
    <t>13:6:531:0:857:44:0:0</t>
  </si>
  <si>
    <t>643,      ,13,Дубенский район,,с.Дубенки,ул.Аэропортная,д.44,,</t>
  </si>
  <si>
    <t>13:01:0202025:728</t>
  </si>
  <si>
    <t>МАРОЧКИНА ЕЛИЗАВЕТА ВАСИЛЬЕВНА</t>
  </si>
  <si>
    <t>130100550962</t>
  </si>
  <si>
    <t>13:1:62:0:53:3:0:32</t>
  </si>
  <si>
    <t>643,      ,13,Ардатовский район,,р.п. Тургенево,ул.Школьная,д.3,,кв.32</t>
  </si>
  <si>
    <t>13:01:0219002:693</t>
  </si>
  <si>
    <t>130500989708</t>
  </si>
  <si>
    <t>13:1:40:0:60:0:0:0</t>
  </si>
  <si>
    <t>431870,РОССИЯ,Мордовия Респ,Ардатовский р-н,,Октябрьский п,Придорожная ул,19,,</t>
  </si>
  <si>
    <t>431751,РОССИЯ,Мордовия Респ,,,Большие Березники с,М.Горького ул,34,,</t>
  </si>
  <si>
    <t>МАМАЙКИНА ВАЛЕНТИНА НИКОЛАЕВНА</t>
  </si>
  <si>
    <t>13:04:0113001:1113</t>
  </si>
  <si>
    <t>13:04:25/2004:242</t>
  </si>
  <si>
    <t>431730,РОССИЯ,Мордовия Респ,Большеберезниковский р-н,,Судосево с,Саранская ул,11,,</t>
  </si>
  <si>
    <t>БАБАКОВ АЛЕКСАНДР ЮРЬЕВИЧ</t>
  </si>
  <si>
    <t>132704898428</t>
  </si>
  <si>
    <t>13:06:0313001:483</t>
  </si>
  <si>
    <t>КОСТЫЧЕВА ЕКАТЕРИНА ВАСИЛЬЕВНА</t>
  </si>
  <si>
    <t>132890897997</t>
  </si>
  <si>
    <t>13:06:94/2004:221</t>
  </si>
  <si>
    <t>643,      ,13,Дубенский район,,с.Чеберчино,ул.Набережная,д.3,,</t>
  </si>
  <si>
    <t>13:01:0202004:197</t>
  </si>
  <si>
    <t>ЗАЙЦЕВ ВИКТОР НИКОЛАЕВИЧ</t>
  </si>
  <si>
    <t>130100493993</t>
  </si>
  <si>
    <t>13:01:29/2004:55</t>
  </si>
  <si>
    <t>643,      ,13,Ардатовский район,,р.п. Тургенево,ул.Ленинская,д.18,,</t>
  </si>
  <si>
    <t>ГУСЕВА МАРИЯ АНАТОЛЬЕВНА</t>
  </si>
  <si>
    <t>132202422089</t>
  </si>
  <si>
    <t>13:04:0106001:1098</t>
  </si>
  <si>
    <t>ВАРЮШКИНА ВЕРА ПАВЛОВНА</t>
  </si>
  <si>
    <t>130402040100</t>
  </si>
  <si>
    <t>13-13-06/053/2008-128</t>
  </si>
  <si>
    <t>643,      ,13,Большеберезниковский район,,с.Марьяновка,ул.Сурная,д.1,,кв.2</t>
  </si>
  <si>
    <t>13:03:0222008:426</t>
  </si>
  <si>
    <t>13-13-06/062/2008-116</t>
  </si>
  <si>
    <t>производственное помещение</t>
  </si>
  <si>
    <t>643,      ,13,Атяшевский район,,пос.Птицесовхоз Сараст,ул.Молодежная,д.67,,</t>
  </si>
  <si>
    <t>13:06:0309001:470</t>
  </si>
  <si>
    <t>САБЛЕВ АНДРЕЙ СТЕПАНОВИЧ</t>
  </si>
  <si>
    <t>130600848250</t>
  </si>
  <si>
    <t>13-13-01/283/2008-160</t>
  </si>
  <si>
    <t>643,      ,13,Дубенский район,,с.Морга,ул.Красноармейская,д.154,,</t>
  </si>
  <si>
    <t>ФОМИНА КЛАВДИЯ КОНСТАНТИНОВНА</t>
  </si>
  <si>
    <t>132203266989</t>
  </si>
  <si>
    <t>ИФУТИН АЛЕКСАНДР АЛЕКСЕЕВИЧ</t>
  </si>
  <si>
    <t>132703067149</t>
  </si>
  <si>
    <t>13:22:0115007:678</t>
  </si>
  <si>
    <t>РОТАНОВА МАРИЯ АНДРЕЕВНА</t>
  </si>
  <si>
    <t>132200218722</t>
  </si>
  <si>
    <t>13-13-06/078/2008-111</t>
  </si>
  <si>
    <t>Республика Мордовия, Чамзинский район, р.п.Комсомольский, ул.Калинина, д.6, кв.2</t>
  </si>
  <si>
    <t>13:01:0306006:201</t>
  </si>
  <si>
    <t>СИДОРОВА ГАЛИНА ВИКТОРОВНА</t>
  </si>
  <si>
    <t>621300568490</t>
  </si>
  <si>
    <t>13-13-06/011/2009-082</t>
  </si>
  <si>
    <t>Республика Мордовия, Ардатовский район, пос.Лесозавод, ул.Молодежная, д.26</t>
  </si>
  <si>
    <t>КУЗЬМИНА МАРИЯ ИВАНОВНА</t>
  </si>
  <si>
    <t>НАДЕЖКИН НИКОЛАЙ МАКСИМОВИЧ</t>
  </si>
  <si>
    <t>132802299493</t>
  </si>
  <si>
    <t>430024, РОССИЯ, , , г Саранск, , ул Т.Бибиной, 28, , 127</t>
  </si>
  <si>
    <t>89257845007</t>
  </si>
  <si>
    <t>МЕЛЬНИКОВ АЛЕКСЕЙ ИВАНОВИЧ</t>
  </si>
  <si>
    <t>13:22:0212001:1604</t>
  </si>
  <si>
    <t>БУРЮКИНА ЗОЯ ФИЛИППОВНА</t>
  </si>
  <si>
    <t>132203165620</t>
  </si>
  <si>
    <t>13-13-06/001/2009-239</t>
  </si>
  <si>
    <t>431708,РОССИЯ,Мордовия Респ,Чамзинский р-н,,Пичеуры с,Калинина ул,10,,</t>
  </si>
  <si>
    <t>13:06:0102001:2429</t>
  </si>
  <si>
    <t>13-13-01/073/2009-404</t>
  </si>
  <si>
    <t>431770,РОССИЯ,Мордовия Респ,,,Дубенки с,Первомайская ул,5,,</t>
  </si>
  <si>
    <t>ГОДИЯК СЕРГЕЙ ВАСИЛЬЕВИЧ</t>
  </si>
  <si>
    <t>531200015009</t>
  </si>
  <si>
    <t>13:06:0111001:1507</t>
  </si>
  <si>
    <t>13-13-01/022/2009-236</t>
  </si>
  <si>
    <t>Республика Мордовия, Дубенский район, с.Поводимово, ул.Рабочая, д.163</t>
  </si>
  <si>
    <t>БОЯРКИНА НИНА ГРИГОРЬЕВНА</t>
  </si>
  <si>
    <t>130600369024</t>
  </si>
  <si>
    <t>ЗОТОВ АНАТОЛИЙ ВАСИЛЬЕВИЧ</t>
  </si>
  <si>
    <t>13:06:0101001:641</t>
  </si>
  <si>
    <t>13-13-01/125/2009-139</t>
  </si>
  <si>
    <t>431785,РОССИЯ,Мордовия Респ,Дубенский р-н,,Ардатово с,Кооперативная ул,40,,</t>
  </si>
  <si>
    <t>13:06:0107001:465</t>
  </si>
  <si>
    <t>ЛИПАСОВ ВИКТОР ЯКОВЛЕВИЧ</t>
  </si>
  <si>
    <t>130600818174</t>
  </si>
  <si>
    <t>13:6:535:0:57:1:0:1</t>
  </si>
  <si>
    <t>431787,Россия,Мордовия Респ,Дубенский р-н,,Красино с,Молодежная ул,1А,,2</t>
  </si>
  <si>
    <t>ЛИПАСОВА ВАЛЕНТИНА АЛЕКСАНДРОВНА</t>
  </si>
  <si>
    <t>130600790391</t>
  </si>
  <si>
    <t>13:06:0102001:2098</t>
  </si>
  <si>
    <t>СУВОРОВ МИХАИЛ СТЕПАНОВИЧ</t>
  </si>
  <si>
    <t>130600286515</t>
  </si>
  <si>
    <t>13-13-01/206/2009-018</t>
  </si>
  <si>
    <t>431770,РОССИЯ,Мордовия Респ,,,Дубенки с,Аэропортная ул,38,,</t>
  </si>
  <si>
    <t>13:04:0101002:654</t>
  </si>
  <si>
    <t>ЛУЗИНА АННА АНДРЕЕВНА</t>
  </si>
  <si>
    <t>130400978332</t>
  </si>
  <si>
    <t>13-13-06/032/2009-280</t>
  </si>
  <si>
    <t>431750,РОССИЯ,Мордовия Респ,Большеберезниковский р-н,,Мариуполь д,Советская ул,28,,</t>
  </si>
  <si>
    <t>13:03:0307011:191</t>
  </si>
  <si>
    <t>13-13-06/033/2009-199</t>
  </si>
  <si>
    <t>Республика Мордовия, Атяшевский район, с.Ахматово, ул.Полевая, д.1, кв.2</t>
  </si>
  <si>
    <t>БАРКОВА ЛЮДМИЛА АНДРЕЕВНА</t>
  </si>
  <si>
    <t>860303729219</t>
  </si>
  <si>
    <t>13:01:0208002:238</t>
  </si>
  <si>
    <t>ЯВКИНА ЕКАТЕРИНА ПРОКОФЬЕВНА</t>
  </si>
  <si>
    <t>130101834043</t>
  </si>
  <si>
    <t>13-13-06/043/2009-257</t>
  </si>
  <si>
    <t>,РОССИЯ,Мордовия Респ,Ардатовский р-н,,Кельвядни с,Центральная ул,17,,</t>
  </si>
  <si>
    <t>13:01:0204002:1317</t>
  </si>
  <si>
    <t>ЗОТОВА АНТОНИНА СТЕПАНОВНА</t>
  </si>
  <si>
    <t>130101932724</t>
  </si>
  <si>
    <t>13-13-06/043/2009-269</t>
  </si>
  <si>
    <t>,РОССИЯ,Мордовия Респ,Ардатовский р-н,,Баево с,Луговая ул,23,,</t>
  </si>
  <si>
    <t>13:01:0202019:490</t>
  </si>
  <si>
    <t>КАЗАКОВ ВЛАДИМИР ПАВЛОВИЧ</t>
  </si>
  <si>
    <t>130102721719</t>
  </si>
  <si>
    <t>13-13-06/050/2009-210</t>
  </si>
  <si>
    <t>,РОССИЯ,Мордовия Респ,Ардатовский р-н,,Тургенево пгт,Молодежная ул,14,,5</t>
  </si>
  <si>
    <t>89210885002</t>
  </si>
  <si>
    <t>Новикова Екатерина Васильевна</t>
  </si>
  <si>
    <t>ФУНТИКОВ АЛЕКСАНДР ИВАНОВИЧ</t>
  </si>
  <si>
    <t>130300464132</t>
  </si>
  <si>
    <t>13:04:0101001:6212</t>
  </si>
  <si>
    <t>БУРМИСТРОВ АЛЕКСАНДР БОРИСОВИЧ</t>
  </si>
  <si>
    <t>130400186626</t>
  </si>
  <si>
    <t>13-13-06/061/2009-180</t>
  </si>
  <si>
    <t>431751,РОССИЯ,Мордовия Респ,,,Большие Березники с,Дубенское ш,2,,13</t>
  </si>
  <si>
    <t>13:01:0212002:508</t>
  </si>
  <si>
    <t>ДУГУШКИН ЮРИЙ НИКОЛАЕВИЧ</t>
  </si>
  <si>
    <t>130102057079</t>
  </si>
  <si>
    <t>13:1:25:0:249:0:0:0</t>
  </si>
  <si>
    <t>431851,Россия,Мордовия Респ,Ардатовский р-н,,Кученяево с,Володарского ул,34,,</t>
  </si>
  <si>
    <t>13:04:0203001:432</t>
  </si>
  <si>
    <t>БЕГАЙКИНА НИНА КУЗМИНИЧНА</t>
  </si>
  <si>
    <t>130400833400</t>
  </si>
  <si>
    <t>13-13-06/061/2009-204</t>
  </si>
  <si>
    <t>,РОССИЯ,Мордовия Респ,Большеберезниковский р-н,,Гузынцы с,Комсомольская ул,12,,</t>
  </si>
  <si>
    <t>13:06:0309001:429</t>
  </si>
  <si>
    <t>ЖУТКИНА МАРИЯ ИЛЬИНИЧНА</t>
  </si>
  <si>
    <t>130601050953</t>
  </si>
  <si>
    <t>13-13-01/327/2009-101</t>
  </si>
  <si>
    <t>,РОССИЯ,Мордовия Респ,Дубенский р-н,,Морга с,Красноармейская ул,167,,</t>
  </si>
  <si>
    <t>ЦАРЕВ ВАСИЛИЙ ИВАНОВИЧ</t>
  </si>
  <si>
    <t>13:06:0101002:380</t>
  </si>
  <si>
    <t>13-13-01/372/2009-383</t>
  </si>
  <si>
    <t>431777,РОССИЯ,Мордовия Респ,Дубенский р-н,,Петровка с,К.Маркса ул,113,,</t>
  </si>
  <si>
    <t>13:06:0101001:689</t>
  </si>
  <si>
    <t>13-13-01/013/2010-043</t>
  </si>
  <si>
    <t>431785,РОССИЯ,Мордовия Респ,Дубенский р-н,,Ардатово с,Пролетарская ул,20,,</t>
  </si>
  <si>
    <t>13:22:0308002:412</t>
  </si>
  <si>
    <t>АКИМОВА МАРИЯ ФЕДОРОВНА</t>
  </si>
  <si>
    <t>132201398429</t>
  </si>
  <si>
    <t>13-13-06/030/2010-057</t>
  </si>
  <si>
    <t>431700,РОССИЯ,Мордовия Респ,Чамзинский р-н,,Новоселки с,Ленина ул,14,,</t>
  </si>
  <si>
    <t>431722,РОССИЯ,Мордовия Респ,Чамзинский р-н,,Комсомольский рп,2-й мкр,15,,20</t>
  </si>
  <si>
    <t>МАКУЛОВ ВАСИЛИЙ ВЛАДИМИРОВИЧ</t>
  </si>
  <si>
    <t>130401313228</t>
  </si>
  <si>
    <t>13:01:0132050:21</t>
  </si>
  <si>
    <t>ДЕНИСОВА ПЕЛАГЕЯ ДАНИЛОВНА</t>
  </si>
  <si>
    <t>130101690472</t>
  </si>
  <si>
    <t>13-13-07/003/2010-012</t>
  </si>
  <si>
    <t>431860,РОССИЯ,Мордовия Респ,,Ардатов г,,Иванцева ул,27,,1</t>
  </si>
  <si>
    <t>КУМАКШИНА АННА СЕРГЕЕВНА</t>
  </si>
  <si>
    <t>132202944215</t>
  </si>
  <si>
    <t>13:04:0208001:1091</t>
  </si>
  <si>
    <t>ПАСИНЧЕНКО АЛЕКСАНДР ВЛАДИМИРОВИЧ</t>
  </si>
  <si>
    <t>130400320007</t>
  </si>
  <si>
    <t>13-13-08/067/2010-005</t>
  </si>
  <si>
    <t>431734,РОССИЯ,Мордовия Респ,Большеберезниковский р-н,,Пермиси с,Московская ул,1,,</t>
  </si>
  <si>
    <t>АРТЕМЬЕВА НИНА НИКОЛАЕВНА</t>
  </si>
  <si>
    <t>13:22:0114002:3183</t>
  </si>
  <si>
    <t>ФИЛЕВ МИХАИЛ ЛЕОНИДОВИЧ</t>
  </si>
  <si>
    <t>132203342975</t>
  </si>
  <si>
    <t>13-13-06/059/2011-291</t>
  </si>
  <si>
    <t>, , 13, Чамзинский, , Чамзинка рп, Нижняя ул, 23, , 55</t>
  </si>
  <si>
    <t>13:22:0308002:433</t>
  </si>
  <si>
    <t>13-13-06/084/2010-261</t>
  </si>
  <si>
    <t>431700,РОССИЯ,Мордовия Респ,Чамзинский р-н,,Новоселки с,Ленина ул,21,,</t>
  </si>
  <si>
    <t>ТИМОХОВА ЗОЯ МИХАЙЛОВНА</t>
  </si>
  <si>
    <t>132806359263</t>
  </si>
  <si>
    <t>МАЛЫШЕВА АННА НИКИФОРОВНА</t>
  </si>
  <si>
    <t>130102481792</t>
  </si>
  <si>
    <t>13:06:0102001:2600</t>
  </si>
  <si>
    <t>ЧАТКИНА ВАЛЕНТИНА ИВАНОВНА</t>
  </si>
  <si>
    <t>130601353323</t>
  </si>
  <si>
    <t>13-13-06/082/2010-021</t>
  </si>
  <si>
    <t>431770,РОССИЯ,Мордовия Респ,,,Дубенки с,Бровцева ул,18,,12</t>
  </si>
  <si>
    <t>13:06:0403001:445</t>
  </si>
  <si>
    <t>ЗАХАРОВА НИНА НИКОЛАЕВНА</t>
  </si>
  <si>
    <t>130600408996</t>
  </si>
  <si>
    <t>13-13-06/072/2010-187</t>
  </si>
  <si>
    <t>431784,РОССИЯ,Мордовия Респ,Дубенский р-н,,Енгалычево с,Пальцовка ул,8,,</t>
  </si>
  <si>
    <t>АБУЗЯРОВА АННА ДМИТРИЕВНА</t>
  </si>
  <si>
    <t>130600642971</t>
  </si>
  <si>
    <t>РУССКИН ИВАН АЛЕКСЕЕВИЧ</t>
  </si>
  <si>
    <t>13:22:0211002:700</t>
  </si>
  <si>
    <t>КУРЯТКОВА ЛИДИЯ АЛЕКСАНДРОВНА</t>
  </si>
  <si>
    <t>510903043647</t>
  </si>
  <si>
    <t>13-13-06/046/2010-121</t>
  </si>
  <si>
    <t>431725,РОССИЯ,Мордовия Респ,Чамзинский р-н,,Кочкуши с,Центральная ул,22,,</t>
  </si>
  <si>
    <t>13:06:0412001:685</t>
  </si>
  <si>
    <t>Кононова Александра Дмитриевна</t>
  </si>
  <si>
    <t>732732011796</t>
  </si>
  <si>
    <t>13-13-06/082/2010-296</t>
  </si>
  <si>
    <t>431782,РОССИЯ,Мордовия Респ,Дубенский р-н,,Пуркаево с,Пуркаева ул,91,,</t>
  </si>
  <si>
    <t>13:04:0316001:1413</t>
  </si>
  <si>
    <t>ДУДНИКОВА МАРИЯ НИКОЛАЕВНА</t>
  </si>
  <si>
    <t>130400282440</t>
  </si>
  <si>
    <t>13-13-06/088/2010-089</t>
  </si>
  <si>
    <t>431741,РОССИЯ,Мордовия Респ,Большеберезниковский р-н,,Шугурово с,Кооперативная ул,60,,7</t>
  </si>
  <si>
    <t>ЛАБУРИНА МАРИЯ ФЕДОРОВНА</t>
  </si>
  <si>
    <t>130144448726</t>
  </si>
  <si>
    <t>КУЗНЕЦОВА ИННА НИКОЛАЕВНА</t>
  </si>
  <si>
    <t>КОЗЛОВА ВЕРА НИКОЛАЕВНА</t>
  </si>
  <si>
    <t>13:04:0101001:5843</t>
  </si>
  <si>
    <t>ЗАБАТУРИН ВЛАДИМИР МИХАЙЛОВИЧ</t>
  </si>
  <si>
    <t>130400206791</t>
  </si>
  <si>
    <t>13-13-06/103/2010-052</t>
  </si>
  <si>
    <t>431751,РОССИЯ,Мордовия Респ,,,Большие Березники с,Пролетарская ул,25а,,</t>
  </si>
  <si>
    <t>13:04:0208001:840</t>
  </si>
  <si>
    <t>ЛАСКУТКИНА НИНА ГРИГОРЬЕВНА</t>
  </si>
  <si>
    <t>130400804456</t>
  </si>
  <si>
    <t>13-13-06/095/2010-207</t>
  </si>
  <si>
    <t>431734,РОССИЯ,Мордовия Респ,Большеберезниковский р-н,,Пермиси с,Верхняя ул,55,,</t>
  </si>
  <si>
    <t>13:06:0313001:481</t>
  </si>
  <si>
    <t>КЛЕЯНКИНА АННА СЕРГЕЕВНА</t>
  </si>
  <si>
    <t>130601193704</t>
  </si>
  <si>
    <t>13-13-06/090/2010-144</t>
  </si>
  <si>
    <t>431781,РОССИЯ,Мордовия Респ,Дубенский р-н,,Чеберчино с,Набережная ул,26,,</t>
  </si>
  <si>
    <t>13:01:0229002:570</t>
  </si>
  <si>
    <t>ЕРШОВА АНТОНИНА ГРИГОРЬЕВНА</t>
  </si>
  <si>
    <t>130103019478</t>
  </si>
  <si>
    <t>13-13-07/025/2010-293</t>
  </si>
  <si>
    <t>431852,РОССИЯ,Мордовия Респ,Ардатовский р-н,,Чукалы с,Красноармейская ул,156,,</t>
  </si>
  <si>
    <t>ГОРБУНОВА НАТАЛИЯ ФЕДОРОВНА</t>
  </si>
  <si>
    <t>130601593269</t>
  </si>
  <si>
    <t>13:06:0309001:473</t>
  </si>
  <si>
    <t>ВИШНЯКОВ ИВАН ГРИГОРЬЕВИЧ</t>
  </si>
  <si>
    <t>130600723081</t>
  </si>
  <si>
    <t>13-13-06/102/2010-151</t>
  </si>
  <si>
    <t>431780,РОССИЯ,Мордовия Респ,Дубенский р-н,,Морга с,Красноармейская ул,60,,</t>
  </si>
  <si>
    <t>13:04:0307001:552</t>
  </si>
  <si>
    <t>132802078409</t>
  </si>
  <si>
    <t>13-13-06/103/2010-150</t>
  </si>
  <si>
    <t>431742,РОССИЯ,Мордовия Респ,Большеберезниковский р-н,,Паракино с,Московская ул,111,,</t>
  </si>
  <si>
    <t>БАКШАЙКИНА МАРИЯ МИХАЙЛОВНА</t>
  </si>
  <si>
    <t>130301785308</t>
  </si>
  <si>
    <t>130301792129</t>
  </si>
  <si>
    <t>ЛАПИН ИВАН ПЕТРОВИЧ</t>
  </si>
  <si>
    <t>130600787198</t>
  </si>
  <si>
    <t>ФОМИНА АННА ЕГОРОВНА</t>
  </si>
  <si>
    <t>130302314238</t>
  </si>
  <si>
    <t>13:03:0104009:3905</t>
  </si>
  <si>
    <t>ВОЛОСНОВА КЛАВДИЯ МИХАЙЛОВНА</t>
  </si>
  <si>
    <t>130300488447</t>
  </si>
  <si>
    <t>13-13-07/001/2011-105</t>
  </si>
  <si>
    <t>431800,РОССИЯ,Мордовия Респ,,,Атяшево рп,2-й мкр,8,,22</t>
  </si>
  <si>
    <t>13:01:0132048:128</t>
  </si>
  <si>
    <t>МАНАХОВА ЗОЯ МАКСИМОВНА</t>
  </si>
  <si>
    <t>130101844309</t>
  </si>
  <si>
    <t>13-13-07/004/2011-095</t>
  </si>
  <si>
    <t>431860,РОССИЯ,Мордовия Респ,,Ардатов г,,Иванцева ул,3,,1</t>
  </si>
  <si>
    <t>КОСТИН НИКОЛАЙ МИХАЙЛОВИЧ</t>
  </si>
  <si>
    <t>13:06:0102001:2519</t>
  </si>
  <si>
    <t>ОВЧИННИКОВА ПЕЛАГИЯ АЛЕКСАНДРОВНА</t>
  </si>
  <si>
    <t>130601053520</t>
  </si>
  <si>
    <t>13-13-06/009/2011-210</t>
  </si>
  <si>
    <t>431770,РОССИЯ,Мордовия Респ,,,Дубенки с,Бровцева ул,10,,7</t>
  </si>
  <si>
    <t>13:06:0111001:1634</t>
  </si>
  <si>
    <t>БОРЧИНА НИНА НИКОЛАЕВНА</t>
  </si>
  <si>
    <t>130600624764</t>
  </si>
  <si>
    <t>13-13-06/009/2011-237</t>
  </si>
  <si>
    <t>431774,Россия,Мордовия Респ,Дубенский р-н,,Поводимово с,Советская ул,104,,</t>
  </si>
  <si>
    <t>13:06:0309001:427</t>
  </si>
  <si>
    <t>ИСАЕВА АНАСТАСИЯ СТЕПАНОВНА</t>
  </si>
  <si>
    <t>130600745381</t>
  </si>
  <si>
    <t>13-13-06/009/2011-287</t>
  </si>
  <si>
    <t>Республика Мордовия, Дубенский район, с.Морга, ул.Красноармейская, д.149</t>
  </si>
  <si>
    <t>13:01:0218002:630</t>
  </si>
  <si>
    <t>КАЛИНКИНА МАРИЯ НИКОЛАЕВНА</t>
  </si>
  <si>
    <t>130101941006</t>
  </si>
  <si>
    <t>13-13-07/004/2011-294</t>
  </si>
  <si>
    <t>431850,Россия,Мордовия Респ,Ардатовский р-н,,Низовка с,Центральная ул,89,,</t>
  </si>
  <si>
    <t>ГРИШИНА ПЕЛАГЕЯ ИВАНОВНА</t>
  </si>
  <si>
    <t>ИБРЕВ АЛЕКСАНДР МИХАЙЛОВИЧ</t>
  </si>
  <si>
    <t>132600542642</t>
  </si>
  <si>
    <t>13:01:0132009:348</t>
  </si>
  <si>
    <t>КУВШИНОВА РАИСА ТРОФИМОВНА</t>
  </si>
  <si>
    <t>130102481305</t>
  </si>
  <si>
    <t>13-13-07/020/2011-250</t>
  </si>
  <si>
    <t>431861,РОССИЯ,Мордовия Респ,,Ардатов г,,2-й мкр,15,,19</t>
  </si>
  <si>
    <t>13:03:0104009:3255</t>
  </si>
  <si>
    <t>КУРОЧКИНА НАДЕЖДА АЛЕКСАНДРОВНА</t>
  </si>
  <si>
    <t>130301931044</t>
  </si>
  <si>
    <t>13-13-07/016/2011-213</t>
  </si>
  <si>
    <t>431800,РОССИЯ,13,,,АТЯШЕВО РП,Гагарина ул,6,,2</t>
  </si>
  <si>
    <t>130300870896</t>
  </si>
  <si>
    <t>МАРТЫНОВ ИВАН ГРИГОРЬЕВИЧ</t>
  </si>
  <si>
    <t>130101676502</t>
  </si>
  <si>
    <t>89207812007</t>
  </si>
  <si>
    <t>13:06:0215002:223</t>
  </si>
  <si>
    <t>ГРОШЕВА НАДЕЖДА ФЕДОРОВНА</t>
  </si>
  <si>
    <t>130600692242</t>
  </si>
  <si>
    <t>13-13-06/027/2011-017</t>
  </si>
  <si>
    <t>431773,Россия,Мордовия Респ,Дубенский р-н,,Чкалово д,Школьная ул,20,,</t>
  </si>
  <si>
    <t>13:04:0101001:4368</t>
  </si>
  <si>
    <t>ПСЯНИН ЮРИЙ АЛЕКСАНДРОВИЧ</t>
  </si>
  <si>
    <t>130400104165</t>
  </si>
  <si>
    <t>13-13-06/006/2012-34</t>
  </si>
  <si>
    <t>431751,РОССИЯ,Мордовия Респ,,,Большие Березники с,М.Горького ул,38,,</t>
  </si>
  <si>
    <t>СУНЯЙКИНА ЗОЯ МИХАЙЛОВНА</t>
  </si>
  <si>
    <t>130103228418</t>
  </si>
  <si>
    <t>УСТИМОВ ИВАН ФЕДОРОВИЧ</t>
  </si>
  <si>
    <t>130103290751</t>
  </si>
  <si>
    <t>13:04:0208002:191</t>
  </si>
  <si>
    <t>ГРИНИНА НАДЕЖДА НИКОЛАЕВНА</t>
  </si>
  <si>
    <t>132808287279</t>
  </si>
  <si>
    <t>13:4:506:0:1119:0:А:0_3</t>
  </si>
  <si>
    <t>431734,РОССИЯ,Мордовия Респ,Большеберезниковский р-н,,Нерлей с,Центральная ул,10,,</t>
  </si>
  <si>
    <t>13:06:0102001:2126</t>
  </si>
  <si>
    <t>13-13-06/027/2011-283</t>
  </si>
  <si>
    <t>431770,РОССИЯ,Мордовия Респ,,,Дубенки с,Манина ул,188,,</t>
  </si>
  <si>
    <t>13:22:0114001:2195</t>
  </si>
  <si>
    <t>БЕКШАЕВА АНТОНИНА ИВАНОВНА</t>
  </si>
  <si>
    <t>132201123368</t>
  </si>
  <si>
    <t>13-13-06/046/2011-059</t>
  </si>
  <si>
    <t>431712,РОССИЯ,Мордовия Респ,Чамзинский р-н,,Апраксино с,Набережная ул,6,,11</t>
  </si>
  <si>
    <t>ОРЛОВА АННА АЛЕКСАНДРОВНА</t>
  </si>
  <si>
    <t>130101683965</t>
  </si>
  <si>
    <t>АЛЕШИН ЮРИЙ ВИКТОРОВИЧ</t>
  </si>
  <si>
    <t>13:04:0310001:743</t>
  </si>
  <si>
    <t>ПЕШЕВА ГАЛИНА СТЕПАНОВНА</t>
  </si>
  <si>
    <t>130401513682</t>
  </si>
  <si>
    <t>13-13-06/038/2011-251</t>
  </si>
  <si>
    <t>431740,РОССИЯ,Мордовия Респ,Большеберезниковский р-н,,Русские Найманы с,Титова ул,9,,</t>
  </si>
  <si>
    <t>13:06:0313001:470</t>
  </si>
  <si>
    <t>УРАСКИНА АЛЕКСАНДРА ДМИТРИЕВНА</t>
  </si>
  <si>
    <t>130601341600</t>
  </si>
  <si>
    <t>13-13-06/043/2011-105</t>
  </si>
  <si>
    <t>431781,РОССИЯ,Мордовия Респ,Дубенский р-н,,Чеберчино с,Набережная ул,111,,</t>
  </si>
  <si>
    <t>13:06:0206001:515</t>
  </si>
  <si>
    <t>САМАРКИН ИВАН АНДРЕЕВИЧ</t>
  </si>
  <si>
    <t>130601715630</t>
  </si>
  <si>
    <t>13-13-06/043/2011-014</t>
  </si>
  <si>
    <t>Кочкуровский ФАП</t>
  </si>
  <si>
    <t>431773,РОССИЯ,Мордовия Респ,Дубенский р-н,,Кочкурово с,Ленина ул,43,,</t>
  </si>
  <si>
    <t>13:04:0101001:4678</t>
  </si>
  <si>
    <t>ШАЧНОВА ОЛЬГА НИКИТИЧНА</t>
  </si>
  <si>
    <t>130400176441</t>
  </si>
  <si>
    <t>13-13-06/044/2011-262</t>
  </si>
  <si>
    <t>431751,РОССИЯ,Мордовия Респ,,,Большие Березники с,Полевая ул,10,,</t>
  </si>
  <si>
    <t>13:06:0304002:304</t>
  </si>
  <si>
    <t>130600205259</t>
  </si>
  <si>
    <t>13-13-06/060/2012-110</t>
  </si>
  <si>
    <t>431775,Россия,Мордовия Респ,Дубенский р-н,,Турдаково с,Куйбышева ул,38,,</t>
  </si>
  <si>
    <t>ПОЛУШКИНА АННА ВАСИЛЬЕВНА</t>
  </si>
  <si>
    <t>130400965012</t>
  </si>
  <si>
    <t>ЕЖИКОВА ВАРВАРА ПЕТРОВНА</t>
  </si>
  <si>
    <t>130400560263</t>
  </si>
  <si>
    <t>13-13-06/058/2011-045</t>
  </si>
  <si>
    <t>431751,РОССИЯ,Мордовия Респ,,,Большие Березники с,Почтовая ул,45,,12</t>
  </si>
  <si>
    <t>13:04:0106001:1099</t>
  </si>
  <si>
    <t>МАКАРОВА ЛЮДМИЛА ПАВЛОВНА</t>
  </si>
  <si>
    <t>130400372566</t>
  </si>
  <si>
    <t>13-13-06/055/2011-134</t>
  </si>
  <si>
    <t>431735,РОССИЯ,Мордовия Респ,Большеберезниковский р-н,,Марьяновка с,Сурная ул,1,,3</t>
  </si>
  <si>
    <t>89203868009</t>
  </si>
  <si>
    <t>13:04:0101001:4759</t>
  </si>
  <si>
    <t>КИСТЕНЕВ ФЕДОР МИХАЙЛОВИЧ</t>
  </si>
  <si>
    <t>130400036980</t>
  </si>
  <si>
    <t>13-13-06/011/2007-257</t>
  </si>
  <si>
    <t>431751,РОССИЯ,Мордовия Респ,,,Большие Березники с,60 лет Октября ул,14,,</t>
  </si>
  <si>
    <t>13:06:0102001:2966</t>
  </si>
  <si>
    <t>13-13-06/069/2011-134</t>
  </si>
  <si>
    <t>431770,РОССИЯ,Мордовия Респ,,,Дубенки с,2-ой Микрорайон ул,66 Б,,5</t>
  </si>
  <si>
    <t>13:03:0104009:4713</t>
  </si>
  <si>
    <t>АРТАМОНОВ ГЕННАДИЙ ВАСИЛЬЕВИЧ</t>
  </si>
  <si>
    <t>130300264951</t>
  </si>
  <si>
    <t>13-13-07/043/2011-256</t>
  </si>
  <si>
    <t>431800,,Мордовия Респ,,,Атяшево рп,2-й мкр,18,,13</t>
  </si>
  <si>
    <t>13:06:0403001:474</t>
  </si>
  <si>
    <t>ДЕМИН ИВАН МИХАЙЛОВИЧ</t>
  </si>
  <si>
    <t>132605759582</t>
  </si>
  <si>
    <t>13-13-06/056/2011-284</t>
  </si>
  <si>
    <t>431784,РОССИЯ,Мордовия Респ,Дубенский р-н,,Енгалычево с,Бутырова ул,36,,</t>
  </si>
  <si>
    <t>ГУСЕВА ГАЛИНА АЛЕКСАНДРОВНА</t>
  </si>
  <si>
    <t>БАСЫНИНА ТАТЬЯНА ПЕТРОВНА</t>
  </si>
  <si>
    <t>132200403531</t>
  </si>
  <si>
    <t>13:22:0202001:1822</t>
  </si>
  <si>
    <t>ФРАНЦУЗОВА ПРАСКОВЬЯ МИХАЙЛОВНА</t>
  </si>
  <si>
    <t>132201158025</t>
  </si>
  <si>
    <t>13-13-06/068/2011-157</t>
  </si>
  <si>
    <t>431712,РОССИЯ,Мордовия Респ,Чамзинский р-н,,Апраксино с,Нагорная ул,1,,1</t>
  </si>
  <si>
    <t>АБРОСИМОВ АЛЕКСАНДР НИКОЛАЕВИЧ</t>
  </si>
  <si>
    <t>132202579594</t>
  </si>
  <si>
    <t>КУДАШКИН АНАТОЛИЙ ВАСИЛЬЕВИЧ</t>
  </si>
  <si>
    <t>ТРИШИНА ЕВДОКИЯ АЛЕКСЕЕВНА</t>
  </si>
  <si>
    <t>132201475088</t>
  </si>
  <si>
    <t>ФЕДОСЬКИНА МАРИЯ АЛЕКСЕЕВНА</t>
  </si>
  <si>
    <t>132202796493</t>
  </si>
  <si>
    <t>ИНЧИНА АННА МАТВЕЕВНА</t>
  </si>
  <si>
    <t>132203572305</t>
  </si>
  <si>
    <t>Цыпленкова Мария Тихоновна</t>
  </si>
  <si>
    <t>132201798064</t>
  </si>
  <si>
    <t>Кривошеев Николай Тимофеевич</t>
  </si>
  <si>
    <t>132200050910</t>
  </si>
  <si>
    <t>СОРОКИН НИКОЛАЙ АЛЕКСЕЕВИЧ</t>
  </si>
  <si>
    <t>13:06:0208001:346</t>
  </si>
  <si>
    <t>ЯНКОВ ХАМЗЯ АБДУЛЛОВИЧ</t>
  </si>
  <si>
    <t>130600914777</t>
  </si>
  <si>
    <t>13-13-06/008/2012-239</t>
  </si>
  <si>
    <t>431792,Россия,Мордовия Респ,Дубенский р-н,,Ломаты с,Ленина ул,85,,</t>
  </si>
  <si>
    <t>Трифанова Антонина Михайловна</t>
  </si>
  <si>
    <t>130601663163</t>
  </si>
  <si>
    <t>ЛИСОВ ЕВГЕНИЙ АЛЕКСАНДРОВИЧ</t>
  </si>
  <si>
    <t>130300643565</t>
  </si>
  <si>
    <t>13:03:0415007:289</t>
  </si>
  <si>
    <t>ЛАКШИН НИКОЛАЙ АЛЕКСЕЕВИЧ</t>
  </si>
  <si>
    <t>130300918403</t>
  </si>
  <si>
    <t>13:3:1495:0:1119:0:0:0_3</t>
  </si>
  <si>
    <t>431815,РОССИЯ,Мордовия Респ,Атяшевский р-н,,Наборные Сыреси с,В.Терешковой ул,3,,</t>
  </si>
  <si>
    <t>13:01:0227002:346</t>
  </si>
  <si>
    <t>БАРМЕНКОВА РАИСА АЛЕКСЕЕВНА</t>
  </si>
  <si>
    <t>130103374218</t>
  </si>
  <si>
    <t>13-13-07/031/2012-260</t>
  </si>
  <si>
    <t>Республика Мордовия, Ардатовский район, с.Турдаково, ул.Молодежная, д.2</t>
  </si>
  <si>
    <t>13:01:0223002:994</t>
  </si>
  <si>
    <t>ЛЫСОВА ВЕРА СЕРГЕЕВНА</t>
  </si>
  <si>
    <t>130100277400</t>
  </si>
  <si>
    <t>13-13-07/031/2012-259</t>
  </si>
  <si>
    <t>Республика Мордовия, Ардатовский район, с.Редкодубье, ул.Молодежная, д.12, кв.2</t>
  </si>
  <si>
    <t>ХРИПУНОВА АНАСТАСИЯ ВАСИЛЬЕВНА</t>
  </si>
  <si>
    <t>130600906039</t>
  </si>
  <si>
    <t>13:06:0107002:224</t>
  </si>
  <si>
    <t>13-13-06/041/2012-039</t>
  </si>
  <si>
    <t>Республика Мордовия, Дубенский район, с.Ливадка, ул.Большая, д.17</t>
  </si>
  <si>
    <t>13:06:0412001:764</t>
  </si>
  <si>
    <t>13-13-06/007/2012-284</t>
  </si>
  <si>
    <t>Республика Мордовия, Дубенский район, с.Пуркаево, ул.Жадейкина, д.106</t>
  </si>
  <si>
    <t>13:01:0203002:344</t>
  </si>
  <si>
    <t>СЕМИН ГЕННАДИЙ АЛЕКСАНДРОВИЧ</t>
  </si>
  <si>
    <t>130140974358</t>
  </si>
  <si>
    <t>13-13-07/041/2011-280</t>
  </si>
  <si>
    <t>431850,,Мордовия Респ,Ардатовский р-н,,Ардатов п/ст,Рузаевская ул,2,,</t>
  </si>
  <si>
    <t>СЕМИНА РАИДА ПЕТРОВНА</t>
  </si>
  <si>
    <t>130144481868</t>
  </si>
  <si>
    <t>13:04:0415001:427</t>
  </si>
  <si>
    <t>Корнаухова Раиса Тимофеевна</t>
  </si>
  <si>
    <t>130400684163</t>
  </si>
  <si>
    <t>13-13-06/056/2012-26</t>
  </si>
  <si>
    <t>Республика Мордовия, Большеберезниковский район, с.Черная Промза, ул.Центральная, д.36</t>
  </si>
  <si>
    <t>МАРТЫНОВА ТАТЬЯНА КОНСТАНТИНОВНА</t>
  </si>
  <si>
    <t>13:22:0114003:3599</t>
  </si>
  <si>
    <t>13-13-06/062/2012-273</t>
  </si>
  <si>
    <t>431700,,Мордовия Респ,,,Чамзинка рп,Подлесная ул,6 А,,</t>
  </si>
  <si>
    <t>13:22:0114001:1344</t>
  </si>
  <si>
    <t>САУШИН АНТОН АЛЕКСЕЕВИЧ</t>
  </si>
  <si>
    <t>132202398541</t>
  </si>
  <si>
    <t>13-13-06/075/2012-331</t>
  </si>
  <si>
    <t>431700,РОССИЯ,Мордовия Респ,,,Чамзинка рп,Пролетарская ул,40,,</t>
  </si>
  <si>
    <t>БОНДАРЕНКО АЛЕКСЕЙ НИКОЛАЕВИЧ</t>
  </si>
  <si>
    <t>ЛИЗИКОВ ВАСИЛИЙ ПЕТРОВИЧ</t>
  </si>
  <si>
    <t>130400982593</t>
  </si>
  <si>
    <t>Ведяйкина Анна Ивановна</t>
  </si>
  <si>
    <t>130400712710</t>
  </si>
  <si>
    <t>КУЛАГИНА ОЛЬГА ИВАНОВНА</t>
  </si>
  <si>
    <t>130401023399</t>
  </si>
  <si>
    <t>РОМАНОВА НАТАЛЬЯ МИХАЙЛОВНА</t>
  </si>
  <si>
    <t>132200740311</t>
  </si>
  <si>
    <t>УСТИМКИН АЛЕКСАНДР ФЕДОРОВИЧ</t>
  </si>
  <si>
    <t>130400352104</t>
  </si>
  <si>
    <t>13:01:0132009:402</t>
  </si>
  <si>
    <t>13-13-02/014/2013-200</t>
  </si>
  <si>
    <t>Республика Мордовия, Ардатовский район, г.Ардатов, мкр-н-2, д.3, кв.28</t>
  </si>
  <si>
    <t>РОТАНОВА ВАЛЕНТИНА ПЕТРОВНА</t>
  </si>
  <si>
    <t>130100322902</t>
  </si>
  <si>
    <t>13:04:0307001:666</t>
  </si>
  <si>
    <t>130400442929</t>
  </si>
  <si>
    <t>13-13-09/027/2013-27</t>
  </si>
  <si>
    <t>Республика Мордовия, Большеберезниковский район, с.Паракино, ул.Московская, д.54</t>
  </si>
  <si>
    <t>130302368554</t>
  </si>
  <si>
    <t>13:03:0413005:722</t>
  </si>
  <si>
    <t>АВТАЕВА ОЛЬГА АЛЕКСЕЕВНА</t>
  </si>
  <si>
    <t>130300614821</t>
  </si>
  <si>
    <t>13-13-02/026/2013-181</t>
  </si>
  <si>
    <t>Республика Мордовия, Атяшевский район, с.Лобаски, ул.К.Маркса, д.2а, кв.2</t>
  </si>
  <si>
    <t>13:06:0206001:563</t>
  </si>
  <si>
    <t>130600573319</t>
  </si>
  <si>
    <t>Республика Мордовия,  Дубенский район,  с. Кочкурово, ул. Октябрьская, дом 84</t>
  </si>
  <si>
    <t>13:04:0411001:877</t>
  </si>
  <si>
    <t>Республика Мордовия, Большеберезниковский район, с.Симкино, ул.Николаева, д.56</t>
  </si>
  <si>
    <t>БОРИСКИН АЛЕКСАНДР НИКОЛАЕВИЧ</t>
  </si>
  <si>
    <t>130400520461</t>
  </si>
  <si>
    <t>КИЛЬДЮШОВА МАРИЯ НИКОЛАЕВНА</t>
  </si>
  <si>
    <t>130601081609</t>
  </si>
  <si>
    <t>13:01:0132012:120</t>
  </si>
  <si>
    <t>13:01:1/2004:121</t>
  </si>
  <si>
    <t>13:01:0132012:138</t>
  </si>
  <si>
    <t>13:01:1/2004:122</t>
  </si>
  <si>
    <t>Центральный склад</t>
  </si>
  <si>
    <t>13:22:0114003:2605</t>
  </si>
  <si>
    <t>13-13-22/027/2005-172</t>
  </si>
  <si>
    <t>643,      ,13,Чамзинский район,,р.п.Чамзинка,ул.Мира-2,д.14Б,,</t>
  </si>
  <si>
    <t>САХНО ВЛАДИМИР ИВАНОВИЧ</t>
  </si>
  <si>
    <t>132606489988</t>
  </si>
  <si>
    <t>КЛЮЧАГИН ИВАН НИКОЛАЕВИЧ</t>
  </si>
  <si>
    <t>130302387892</t>
  </si>
  <si>
    <t>13:03:0321011:306</t>
  </si>
  <si>
    <t>431808,Россия,Мордовия Респ,Атяшевский р-н,,Сосуновка с,Советская ул,4,,</t>
  </si>
  <si>
    <t>БОРИСОВ СЕРГЕЙ ВАСИЛЬЕВИЧ</t>
  </si>
  <si>
    <t>13:01:0313002:401</t>
  </si>
  <si>
    <t>АНОШКИН МИХАИЛ ВАСИЛЬЕВИЧ</t>
  </si>
  <si>
    <t>130102910868</t>
  </si>
  <si>
    <t>13-13-06/016/2008-119</t>
  </si>
  <si>
    <t>431866,Россия,Мордовия Респ,Ардатовский р-н,,Луньга с,Садовая ул,32,,</t>
  </si>
  <si>
    <t>13:01:0132014:92</t>
  </si>
  <si>
    <t>ДЕМАШКИНА СВЕТЛАНА ИВАНОВНА</t>
  </si>
  <si>
    <t>130102253588</t>
  </si>
  <si>
    <t>13-13-02/014/2013-349</t>
  </si>
  <si>
    <t>,РОССИЯ,Мордовия Респ,,Ардатов г,,Л.Толстого пер,70,,</t>
  </si>
  <si>
    <t>13:04:0209001:351</t>
  </si>
  <si>
    <t>ЗИМИНА ВАЛЕНТИНА ФЕДОРОВНА</t>
  </si>
  <si>
    <t>110310767454</t>
  </si>
  <si>
    <t>Республика Мордовия, Большеберезниковский район, с.Починки, ул.Московская, д.19</t>
  </si>
  <si>
    <t>СТЕНЬКИН АЛЕКСАНДР ВАСИЛЬЕВИЧ</t>
  </si>
  <si>
    <t>13:03:0104010:565</t>
  </si>
  <si>
    <t>БАБАЙКИНА АННА ГАВРИЛОВНА</t>
  </si>
  <si>
    <t>130301909923</t>
  </si>
  <si>
    <t>13-13-06/007/2010-202</t>
  </si>
  <si>
    <t>431826,Россия,Мордовия Респ,Атяшевский р-н,,Батушево с,Карла Маркса ул,35,,</t>
  </si>
  <si>
    <t>13:03:0415007:278</t>
  </si>
  <si>
    <t>ЯКУТИНА АЛЕКСАНДРА КОНСТАНТИНОВНА</t>
  </si>
  <si>
    <t>130300931563</t>
  </si>
  <si>
    <t>431815,РОССИЯ,Мордовия Респ,Атяшевский р-н,,Наборные Сыреси с,Молодежная ул,47,,</t>
  </si>
  <si>
    <t>13:01:0212002:691</t>
  </si>
  <si>
    <t>ДОБРЫНЬКИН ВИКТОР АЛЕКСАНДРОВИЧ</t>
  </si>
  <si>
    <t>130102484049</t>
  </si>
  <si>
    <t>13:1:25:0:57:7:0:0</t>
  </si>
  <si>
    <t>643,      ,13,Ардатовский район,,с.Кученяево,ул.МОЛОДЕЖНАЯ,д.7,,</t>
  </si>
  <si>
    <t>13:01:0426002:363</t>
  </si>
  <si>
    <t>13:1:52:0:3:5:А:0</t>
  </si>
  <si>
    <t>431872,Россия,Мордовия Респ,Ардатовский р-н,,Старое Ардатово с,Пролетарская ул,5,,</t>
  </si>
  <si>
    <t>МАМАЕВ ЮРИЙ НИКОЛАЕВИЧ</t>
  </si>
  <si>
    <t>130101161260</t>
  </si>
  <si>
    <t>13:01:0202014:46</t>
  </si>
  <si>
    <t>13-13-06/018/2009-208</t>
  </si>
  <si>
    <t>Республика Мордовия, Ардатовский район, р.п. Тургенево, ул.Гражданская, д.19</t>
  </si>
  <si>
    <t>13:04:0203002:542</t>
  </si>
  <si>
    <t>БУЯНКИНА МАРИЯ СТЕПАНОВНА</t>
  </si>
  <si>
    <t>130401194524</t>
  </si>
  <si>
    <t>431736,Россия,Мордовия Респ,Большеберезниковский р-н,,Дегилевка д,Красноармейская ул,24,,</t>
  </si>
  <si>
    <t>13:03:0311010:365</t>
  </si>
  <si>
    <t>СЕДОЙКИНА РАИСА СЕМЕНОВНА</t>
  </si>
  <si>
    <t>130302423903</t>
  </si>
  <si>
    <t>431818,Россия,Мордовия Респ,Атяшевский р-н,,Челпаново с,Энгельса ул,43,,</t>
  </si>
  <si>
    <t>13:01:0202002:74</t>
  </si>
  <si>
    <t>СУЕТНОВ ПЕТР АЛЕКСАНДРОВИЧ</t>
  </si>
  <si>
    <t>130100649048</t>
  </si>
  <si>
    <t>,РОССИЯ,Мордовия Респ,Ардатовский р-н,,Тургенево рп,Луговая ул,26,,</t>
  </si>
  <si>
    <t>89203872004</t>
  </si>
  <si>
    <t>13:01:0202021:339</t>
  </si>
  <si>
    <t>13-01-11/005/2005-172</t>
  </si>
  <si>
    <t>,РОССИЯ,Мордовия Респ,Ардатовский р-н,,Тургенево пгт,Молодежная ул,1,,</t>
  </si>
  <si>
    <t>13:06:0412001:861</t>
  </si>
  <si>
    <t>КАЛАШНИКОВ ПЕТР НИКОЛАЕВИЧ</t>
  </si>
  <si>
    <t>130600751307</t>
  </si>
  <si>
    <t>13:6:546:0:112:4:0:0</t>
  </si>
  <si>
    <t>431782,Россия,Мордовия Респ,Дубенский р-н,,Пуркаево с,Жадейкина ул,4,,</t>
  </si>
  <si>
    <t>13:22:0114002:4893</t>
  </si>
  <si>
    <t>13-13-06/028/2005-023</t>
  </si>
  <si>
    <t>431700,РОССИЯ,Мордовия Респ,,,Чамзинка рп,Район кладбища,Б3,,35</t>
  </si>
  <si>
    <t>13:06:0309001:616</t>
  </si>
  <si>
    <t>ВДОВИН МИХАИЛ АЛЕКСЕЕВИЧ</t>
  </si>
  <si>
    <t>132607985202</t>
  </si>
  <si>
    <t>13:6:541:0:110:0:А:0</t>
  </si>
  <si>
    <t>431780,РОССИЯ,Мордовия Респ,Дубенский р-н,,Морга с,Свободная ул,,,</t>
  </si>
  <si>
    <t>13:22:0202001:1529</t>
  </si>
  <si>
    <t>ПЕРВУШКИНА ИРИНА РОМАНОВНА</t>
  </si>
  <si>
    <t>132201154648</t>
  </si>
  <si>
    <t>13:22:739:0:1119:0:0:0</t>
  </si>
  <si>
    <t>431712,Россия,Мордовия Респ,Чамзинский р-н,,Апраксино с,Поселок 2-й ул,3,,</t>
  </si>
  <si>
    <t>13:01:0219002:592</t>
  </si>
  <si>
    <t>ЮРТАНОВА ВАЛЕНТИНА ИВАНОВНА</t>
  </si>
  <si>
    <t>130102509649</t>
  </si>
  <si>
    <t>13:1:40:0:629:0:0:0</t>
  </si>
  <si>
    <t>643,      ,13,Ардатовский район,,пос.Октябрьский,ул.ЛУГОВАЯ,,,</t>
  </si>
  <si>
    <t>13:03:0117009:229</t>
  </si>
  <si>
    <t>РУСЯЕВА НИНА ПРОХОРОВНА</t>
  </si>
  <si>
    <t>130301778646</t>
  </si>
  <si>
    <t>13:3:463:0:719:0:0:0</t>
  </si>
  <si>
    <t>431831,РОССИЯ,Мордовия Респ,Атяшевский р-н,,Русские Дубровки с,Красный Восток ул,,,</t>
  </si>
  <si>
    <t>ЦЫГАНОВ НИКОЛАЙ ПАВЛОВИЧ</t>
  </si>
  <si>
    <t>13:06:0403001:547</t>
  </si>
  <si>
    <t>АСАНОВ НИКОЛАЙ МИХАЙЛОВИЧ</t>
  </si>
  <si>
    <t>130601010206</t>
  </si>
  <si>
    <t>13-13-06/060/2011-71</t>
  </si>
  <si>
    <t>431784,Россия,Мордовия Респ,Дубенский р-н,,Енгалычево с,Бутырова ул,1,,</t>
  </si>
  <si>
    <t>13:01:0219002:991</t>
  </si>
  <si>
    <t>130100602191</t>
  </si>
  <si>
    <t>13:1:40:0:49:0:0:0_2</t>
  </si>
  <si>
    <t>431870,Россия,Мордовия Респ,Ардатовский р-н,,Октябрьский п,Садовая ул,31,,</t>
  </si>
  <si>
    <t>13:22:0308002:430</t>
  </si>
  <si>
    <t>132202413310</t>
  </si>
  <si>
    <t>13:22:773:0:123:0:0:0_3</t>
  </si>
  <si>
    <t>431700,Россия,Мордовия Респ,Чамзинский р-н,,Новоселки с,Заводская ул,22,,</t>
  </si>
  <si>
    <t>13:22:0114002:4909</t>
  </si>
  <si>
    <t>13-13-06/050/2012-207</t>
  </si>
  <si>
    <t>431700,РОССИЯ,Мордовия Респ,,,Чамзинка рп,Советская ул,,,</t>
  </si>
  <si>
    <t>13:01:0132009:541</t>
  </si>
  <si>
    <t>13-13-07/063/2011-229</t>
  </si>
  <si>
    <t>431861,РОССИЯ,Мордовия Респ,,Ардатов г,,1-й мкр гараж. участок,2,,гар.8</t>
  </si>
  <si>
    <t>13:01:0132009:274</t>
  </si>
  <si>
    <t>13-13-07/063/2011-228</t>
  </si>
  <si>
    <t>431861,РОССИЯ,Мордовия Респ,,Ардатов г,,2-й мкр гараж. участок,3,,гар.63</t>
  </si>
  <si>
    <t>,РОССИЯ,Мордовия Респ,Чамзинский р-н,,Комсомольский рп,,,,</t>
  </si>
  <si>
    <t>13:03:0208006:215</t>
  </si>
  <si>
    <t>АФОНИНА АЛЕКСАНДРА СТЕПАНОВНА</t>
  </si>
  <si>
    <t>130301276702</t>
  </si>
  <si>
    <t>,РОССИЯ,Мордовия Респ,Атяшевский р-н,,Манадыши с,Советская ул,23,,</t>
  </si>
  <si>
    <t>13:03:0208005:456</t>
  </si>
  <si>
    <t>ТРОШКИН ВАСИЛИЙ ИВАНОВИЧ</t>
  </si>
  <si>
    <t>130300750905</t>
  </si>
  <si>
    <t>13-13-07/009/2012-048</t>
  </si>
  <si>
    <t>,РОССИЯ,Мордовия Респ,Атяшевский р-н,,Дюрки с,Ленина ул,44,,</t>
  </si>
  <si>
    <t>13:03:0208005:828</t>
  </si>
  <si>
    <t>ДЕНИСОВА ТАТЬЯНА ГРИГОРЬЕВНА</t>
  </si>
  <si>
    <t>130302050144</t>
  </si>
  <si>
    <t>13-13-07/045/2012-454</t>
  </si>
  <si>
    <t>,РОССИЯ,Мордовия Респ,Атяшевский р-н,,Дюрки с,Нагорная ул,55,,</t>
  </si>
  <si>
    <t>Гутрина Зоя Емельяновна</t>
  </si>
  <si>
    <t>130302064980</t>
  </si>
  <si>
    <t>13:03:0105011:158</t>
  </si>
  <si>
    <t>ИВАНУШКИН ВЛАДИМИР ИВАНОВИЧ</t>
  </si>
  <si>
    <t>130300571198</t>
  </si>
  <si>
    <t>13-13-07/037/2012-042</t>
  </si>
  <si>
    <t>,РОССИЯ,Мордовия Респ,Атяшевский р-н,,Чебудасы д,Кочеткова ул,80,,</t>
  </si>
  <si>
    <t>13:01:0132003:108</t>
  </si>
  <si>
    <t>ГОРОХОВ АЛЕКСАНДР ВАЛЕРЬЕВИЧ</t>
  </si>
  <si>
    <t>130102079442</t>
  </si>
  <si>
    <t>13-13-06/006/2006-098</t>
  </si>
  <si>
    <t>,РОССИЯ,Мордовия Респ,,Ардатов г,,Ленинская ул,14,,</t>
  </si>
  <si>
    <t>13:01:0212002:899</t>
  </si>
  <si>
    <t>ГЛУХОВА НИНА НИКОЛАЕВНА</t>
  </si>
  <si>
    <t>130102751801</t>
  </si>
  <si>
    <t>13:01:43/2004:173</t>
  </si>
  <si>
    <t>431851,Россия,Мордовия Респ,Ардатовский р-н,,Кученяево с,Набережная ул,35,,</t>
  </si>
  <si>
    <t>13:04:0113001:818</t>
  </si>
  <si>
    <t>УСТИМКИНА МАРИЯ СЕМЕНОВНА</t>
  </si>
  <si>
    <t>130400871766</t>
  </si>
  <si>
    <t>13-13-06/044/2011-102</t>
  </si>
  <si>
    <t>431730,Россия,Мордовия Респ,Большеберезниковский р-н,,Судосево с,Школьная ул,15,,</t>
  </si>
  <si>
    <t>13:06:0304001:564</t>
  </si>
  <si>
    <t>РАКСИНА ЕЛЕНА ВЛАДИМИРОВНА</t>
  </si>
  <si>
    <t>130601415763</t>
  </si>
  <si>
    <t>13-13-06/009/2011-025</t>
  </si>
  <si>
    <t>13:06:0403001:546</t>
  </si>
  <si>
    <t>КУЗЬМИН АЛЕКСАНДР БОРИСОВИЧ</t>
  </si>
  <si>
    <t>130600333557</t>
  </si>
  <si>
    <t>13-13-06/007/2012-6</t>
  </si>
  <si>
    <t>431784,Россия,Мордовия Респ,Дубенский р-н,,Енгалычево с,Лесная ул,17,,</t>
  </si>
  <si>
    <t>13:06:0304001:717</t>
  </si>
  <si>
    <t>АРИСТОВ ДМИТРИЙ АНДРЕЕВИЧ</t>
  </si>
  <si>
    <t>130600656212</t>
  </si>
  <si>
    <t>13-13-06/007/2012-37</t>
  </si>
  <si>
    <t>431775,РОССИЯ,Мордовия Респ,Дубенский р-н,,Кабаево с,Московская ул,117,,</t>
  </si>
  <si>
    <t>13:03:0413005:599</t>
  </si>
  <si>
    <t>130300607140</t>
  </si>
  <si>
    <t>13:3:448:0:611:38:А:0</t>
  </si>
  <si>
    <t>431817,Россия,Мордовия Респ,Атяшевский р-н,,Лобаски с,Ленина ул,38,,</t>
  </si>
  <si>
    <t>130103211407</t>
  </si>
  <si>
    <t>13:22:0201002:1259</t>
  </si>
  <si>
    <t>БУКИНА ЗИНАИДА Федоровна</t>
  </si>
  <si>
    <t>132231636818</t>
  </si>
  <si>
    <t>13-13-06/101/2010-064</t>
  </si>
  <si>
    <t>431720, , Мордовия Респ, Чамзинский р-н, , с Киржеманы, Подлесная ул, 14, ,</t>
  </si>
  <si>
    <t>ЛОМАКИНА НИНА ИВАНОВНА</t>
  </si>
  <si>
    <t>130102698523</t>
  </si>
  <si>
    <t>КУРДЮШКИН ИВАН НИКОЛАЕВИЧ</t>
  </si>
  <si>
    <t>130400445817</t>
  </si>
  <si>
    <t>13:22:0114001:2576</t>
  </si>
  <si>
    <t>ЗЕЛЕНОВА ВЕРА ИВАНОВНА</t>
  </si>
  <si>
    <t>132201248462</t>
  </si>
  <si>
    <t>13-13-06/021/2008-113</t>
  </si>
  <si>
    <t>431700,РОССИЯ,Мордовия Респ,,,Чамзинка рп,Кирова ул,27,,2/1</t>
  </si>
  <si>
    <t>13:22:0114001:2577</t>
  </si>
  <si>
    <t>13-13-06/021/2008-114</t>
  </si>
  <si>
    <t>431700,РОССИЯ,Мордовия Респ,,,Чамзинка рп,Кирова ул,27,,2/2</t>
  </si>
  <si>
    <t>13:06:0412001:614</t>
  </si>
  <si>
    <t>13-13-01/256/2006-004</t>
  </si>
  <si>
    <t>431782,РОССИЯ,Мордовия Респ,Дубенский р-н,,Пуркаево с,Горького ул,73,,</t>
  </si>
  <si>
    <t>13:06:0101001:847</t>
  </si>
  <si>
    <t>431785,Россия,Мордовия Респ,Дубенский р-н,,Ардатово с,Советская ул,13,,</t>
  </si>
  <si>
    <t>13:06:0215001:496</t>
  </si>
  <si>
    <t>АФАНАСЬЕВА НИНА ДМИТРИЕВНА</t>
  </si>
  <si>
    <t>130600658308</t>
  </si>
  <si>
    <t>13:6:1484:0:123:0:0:0</t>
  </si>
  <si>
    <t>431791,РОССИЯ,Мордовия Респ,Дубенский р-н,,Свиносовхоз п,Центральная ул,,,</t>
  </si>
  <si>
    <t>КОНОВЕЦ ЖАННА ВЛАДИМИРОВНА</t>
  </si>
  <si>
    <t>132600189642</t>
  </si>
  <si>
    <t>13:03:0311009:66</t>
  </si>
  <si>
    <t>ТАБАЕВ НИКОЛАЙ ДМИТРИЕВИЧ</t>
  </si>
  <si>
    <t>130301912980</t>
  </si>
  <si>
    <t>13:3:485:0:1119:0:0:1_4</t>
  </si>
  <si>
    <t>431816,РОССИЯ,Мордовия Респ,Атяшевский р-н,,Пенькозавод п,,3,,</t>
  </si>
  <si>
    <t>13:22:0114002:4620</t>
  </si>
  <si>
    <t>13-13-06/024/2009-267</t>
  </si>
  <si>
    <t>431700,РОССИЯ,Мордовия Респ,,,Чамзинка рп,6-й мкр,4,,</t>
  </si>
  <si>
    <t>13:03:0311009:65</t>
  </si>
  <si>
    <t>АНАСКИНА РАИСА ИВАНОВНА</t>
  </si>
  <si>
    <t>130301138780</t>
  </si>
  <si>
    <t>13:3:485:0:1119:0:0:1_2</t>
  </si>
  <si>
    <t>431816,РОССИЯ,Мордовия Респ,Атяшевский р-н,,Пенькозавод п,Заводская ул,25,,</t>
  </si>
  <si>
    <t>13:22:0000000:306</t>
  </si>
  <si>
    <t>13-13-06/015/2011-182</t>
  </si>
  <si>
    <t>431700,РОССИЯ,Мордовия Респ,,,Чамзинка рп,ул.в районе райпромкомбината,Б2,,11</t>
  </si>
  <si>
    <t>ФИЛИМОНОВ ОЛЕГ АЛЕКСЕЕВИЧ</t>
  </si>
  <si>
    <t>132200833252</t>
  </si>
  <si>
    <t>ТУПИЦЫН ВЯЧЕСЛАВ АЛЕКСАНДРОВИЧ</t>
  </si>
  <si>
    <t>130101284287</t>
  </si>
  <si>
    <t>13:22:0205001:641</t>
  </si>
  <si>
    <t>ЛАТЫШЕВА ВЕРА ИВАНОВНА</t>
  </si>
  <si>
    <t>132202722808</t>
  </si>
  <si>
    <t>431702,РОССИЯ,Мордовия Респ,Чамзинский р-н,,Кульмино с,Советская ул,15,,</t>
  </si>
  <si>
    <t>Латышев Владимир Николаевич</t>
  </si>
  <si>
    <t>132810075472</t>
  </si>
  <si>
    <t>МИЛУШОВА ГАЛИНА ГАВРИЛОВНА</t>
  </si>
  <si>
    <t>132700854878</t>
  </si>
  <si>
    <t>ЗУБКОВА ТАТЬЯНА ДМИТРИЕВНА</t>
  </si>
  <si>
    <t>130400656166</t>
  </si>
  <si>
    <t>13:06:0101001:584</t>
  </si>
  <si>
    <t>КОМКИН ЕВГЕНИЙ ВИКТОРОВИЧ</t>
  </si>
  <si>
    <t>130600543709</t>
  </si>
  <si>
    <t>431785,Россия,Мордовия Респ,Дубенский р-н,,Ардатово с,Колхозная ул,73,,</t>
  </si>
  <si>
    <t>НОВИКОВ НИКОЛАЙ НИКОЛАЕВИЧ</t>
  </si>
  <si>
    <t>132200610320</t>
  </si>
  <si>
    <t>ПОЛЯКОВ АЛЕКСАНДР НИКОЛАЕВИЧ</t>
  </si>
  <si>
    <t>13:04:0101001:5892</t>
  </si>
  <si>
    <t>13-13-06/022/2008-117</t>
  </si>
  <si>
    <t>контора</t>
  </si>
  <si>
    <t>431751,Россия,Мордовия Респ,,,с Большие Березники,"Мордовагровод" ; в 20 метрах от ОАО,,,</t>
  </si>
  <si>
    <t>13:04:0101001:5889</t>
  </si>
  <si>
    <t>13-13-06/022/2008-118</t>
  </si>
  <si>
    <t>производственный цех</t>
  </si>
  <si>
    <t>431751,Россия,Мордовия Респ,,,с Большие Березники,ОАО"Мордовагровод"  в 20м от,,,</t>
  </si>
  <si>
    <t>ПОЛУШКИН НИКОЛАЙ ИВАНОВИЧ</t>
  </si>
  <si>
    <t>13:06:0111001:1588</t>
  </si>
  <si>
    <t>ЮТКИН НИКОЛАЙ МАТВЕЕВИЧ</t>
  </si>
  <si>
    <t>130633330689</t>
  </si>
  <si>
    <t>13-13-06/017/2011-007</t>
  </si>
  <si>
    <t>431774,РОССИЯ,Мордовия Респ,Дубенский р-н,,Поводимово с,Советская ул,85,,</t>
  </si>
  <si>
    <t>13:06:0111001:2180</t>
  </si>
  <si>
    <t>ФАДЕЙКИНА ПРАСКОВЬЯ АНДРЕЕВНА</t>
  </si>
  <si>
    <t>130600565533</t>
  </si>
  <si>
    <t>13:6:549:0:114:0:0:0</t>
  </si>
  <si>
    <t>431774,РОССИЯ,Мордовия Респ,Дубенский р-н,,Поводимово с,Горького ул,58,,</t>
  </si>
  <si>
    <t>13:06:0314001:492</t>
  </si>
  <si>
    <t>130600824587</t>
  </si>
  <si>
    <t>431776,РОССИЯ,Мордовия Респ,Дубенский р-н,,Чиндяново с,Гагарина ул,8,,</t>
  </si>
  <si>
    <t>13:06:0111001:1739</t>
  </si>
  <si>
    <t>МИХАЙЛОВА ВЕРА ГРИГОРЬЕВНА</t>
  </si>
  <si>
    <t>130600370534</t>
  </si>
  <si>
    <t>13-13-06/017/2011-273</t>
  </si>
  <si>
    <t>431774,РОССИЯ,Мордовия Респ,Дубенский р-н,,Поводимово с,Рабочая ул,65,,</t>
  </si>
  <si>
    <t>13:06:0412001:874</t>
  </si>
  <si>
    <t>13:6:546:0:1119:210:А:0</t>
  </si>
  <si>
    <t>431782,Россия,Мордовия Респ,Дубенский р-н,,Пуркаево с,Жадейкина ул,214,,</t>
  </si>
  <si>
    <t>13:06:0410001:441</t>
  </si>
  <si>
    <t>ПЕТРОВИЧЕВА МАРИЯ ДМИТРИЕВНА</t>
  </si>
  <si>
    <t>130601642068</t>
  </si>
  <si>
    <t>13-13-01/125/2009-360</t>
  </si>
  <si>
    <t>431783,Россия,Мордовия Респ,Дубенский р-н,,Николаевка с,Большая ул,111,,</t>
  </si>
  <si>
    <t>13:06:0111001:1930</t>
  </si>
  <si>
    <t>СТЕПКИН МИХАИЛ ГРИГОРЬЕВИЧ</t>
  </si>
  <si>
    <t>130601650485</t>
  </si>
  <si>
    <t>13-13-06/082/2010-165</t>
  </si>
  <si>
    <t>431774,РОССИЯ,Мордовия Респ,Дубенский р-н,,Поводимово с,Рабочая ул,34,,</t>
  </si>
  <si>
    <t>13:06:0111001:2147</t>
  </si>
  <si>
    <t>КУЗНЕЦОВ АНДРЕЙ ИЛЬИЧ</t>
  </si>
  <si>
    <t>130600042340</t>
  </si>
  <si>
    <t>13-13-06/008/2012-242</t>
  </si>
  <si>
    <t>431774,РОССИЯ,Мордовия Респ,Дубенский р-н,,Поводимово с,Рабочая ул,70,,</t>
  </si>
  <si>
    <t>ФРОЛОВ СЕРГЕЙ МИХАЙЛОВИЧ</t>
  </si>
  <si>
    <t>ПАРКИНА ЛЮБОВЬ ИВАНОВНА</t>
  </si>
  <si>
    <t>772708312903</t>
  </si>
  <si>
    <t>13:03:0202004:1416</t>
  </si>
  <si>
    <t>ТЮГАШКИНА ЛЮБОВЬ ПЕТРОВНА</t>
  </si>
  <si>
    <t>631185031937</t>
  </si>
  <si>
    <t>13-13-07/036/2011-069</t>
  </si>
  <si>
    <t>,,Мордовия Респ,Атяшевский р-н,,Алово с,Трокске ул,13,,</t>
  </si>
  <si>
    <t>КУЗИНА НАДЕЖДА ВАСИЛЬЕВНА</t>
  </si>
  <si>
    <t>130101678115</t>
  </si>
  <si>
    <t>13:22:0211001:1271</t>
  </si>
  <si>
    <t>ГАРИНА СОФИЯ ИГНАТЬЕВНА</t>
  </si>
  <si>
    <t>132202660220</t>
  </si>
  <si>
    <t>13-13-06/013/2009-197</t>
  </si>
  <si>
    <t>431725,РОССИЯ,Мордовия Респ,Чамзинский р-н,,Отрадное с,Л.Толстого ул,2,,</t>
  </si>
  <si>
    <t>13:06:0304001:662</t>
  </si>
  <si>
    <t>ЧЕРНЫШЕВ АНАТОЛИЙ ДМИТРИЕВИЧ</t>
  </si>
  <si>
    <t>130600895027</t>
  </si>
  <si>
    <t>13-13-01/112/2010-174</t>
  </si>
  <si>
    <t>431775,РОССИЯ,Мордовия Респ,Дубенский р-н,,Кабаево с,Центральная ул,11,,</t>
  </si>
  <si>
    <t>13:01:0132018:635</t>
  </si>
  <si>
    <t>130102630250</t>
  </si>
  <si>
    <t>13:01:34/2003:610</t>
  </si>
  <si>
    <t>431860,РОССИЯ,Мордовия Респ,Ардатовский р-н,Ардатов г,,1-й мкр,19,,13</t>
  </si>
  <si>
    <t>ГАРИН ВАЛЕРИЙ ВАЛЕРЬЕВИЧ</t>
  </si>
  <si>
    <t>490800434189</t>
  </si>
  <si>
    <t>КОНДАКОВ ВЛАДИМИР ВАЛЕНТИНОВИЧ</t>
  </si>
  <si>
    <t>130300644907</t>
  </si>
  <si>
    <t>13:03:0202004:920</t>
  </si>
  <si>
    <t>РАССЕЙКИНА ЕКАТЕРИНА МИХАЙЛОВНА</t>
  </si>
  <si>
    <t>130343242381</t>
  </si>
  <si>
    <t>431823,Россия,Мордовия Респ,Атяшевский р-н,,Алово с,25 лет Октября ул,77,,</t>
  </si>
  <si>
    <t>13:03:0415007:441</t>
  </si>
  <si>
    <t>КАТАЛОВА МАРИЯ НИКОЛАЕВНА</t>
  </si>
  <si>
    <t>130300929490</t>
  </si>
  <si>
    <t>431815,РОССИЯ,Мордовия Респ,Атяшевский р-н,,Наборные Сыреси с,Центральная ул,25,,</t>
  </si>
  <si>
    <t>13:04:0101001:4231</t>
  </si>
  <si>
    <t>ПОЛУШКИН АНАТОЛИЙ ИВАНОВИЧ</t>
  </si>
  <si>
    <t>130400974955</t>
  </si>
  <si>
    <t>431751,Россия,Мордовия Респ,Большеберезниковский р-н,,Большие Березники с,Ульяновская ул,9,,</t>
  </si>
  <si>
    <t>13:06:0101001:871</t>
  </si>
  <si>
    <t>ПАРКАЕВА ВЕРА ВЛАДИМИРОВНА</t>
  </si>
  <si>
    <t>130600840211</t>
  </si>
  <si>
    <t>431785,Россия,Мордовия Респ,Дубенский р-н,,Ардатово с,Советская ул,4,,</t>
  </si>
  <si>
    <t>13:06:0101001:911</t>
  </si>
  <si>
    <t>431785,Россия,Мордовия Респ,Дубенский р-н,,Ардатово с,50 лет Победы ул,16,,</t>
  </si>
  <si>
    <t>13:03:0104009:4756</t>
  </si>
  <si>
    <t>431800,,Мордовия Респ,,,Атяшево рп,2-й мкр,3,,10</t>
  </si>
  <si>
    <t>13:06:0101002:491</t>
  </si>
  <si>
    <t>13:6:544:0:209:1:А:0</t>
  </si>
  <si>
    <t>431777,Россия,Мордовия Респ,Дубенский р-н,,Петровка с,Ворошилова ул,1,,</t>
  </si>
  <si>
    <t>132702398677</t>
  </si>
  <si>
    <t>13:06:0314001:495</t>
  </si>
  <si>
    <t>КУЗНЕЦОВ ПЕТР СТЕПАНОВИЧ</t>
  </si>
  <si>
    <t>130600457601</t>
  </si>
  <si>
    <t>431776,Россия,Мордовия Респ,Дубенский р-н,,Чиндяново с,Пролетарская ул,18,,</t>
  </si>
  <si>
    <t>13:22:0202001:1642</t>
  </si>
  <si>
    <t>ПИСКУНОВ ЕВГЕНИЙ МИХАЙЛОВИЧ</t>
  </si>
  <si>
    <t>132701756520</t>
  </si>
  <si>
    <t>13-13-06/101/2010-180</t>
  </si>
  <si>
    <t>431712,Россия,Мордовия Респ,Чамзинский р-н,,Апраксино с,Советская ул,7А,,</t>
  </si>
  <si>
    <t>13:22:0308001:954</t>
  </si>
  <si>
    <t>13-13-06/045/2009-040</t>
  </si>
  <si>
    <t>431714,РОССИЯ,Мордовия Респ,Чамзинский р-н,,Мичурино с,Школьная ул,16,,</t>
  </si>
  <si>
    <t>13:03:0104010:705</t>
  </si>
  <si>
    <t>СТЕПКИНА НАДЕЖДА ГРИГОРЬЕВНА</t>
  </si>
  <si>
    <t>130300550550</t>
  </si>
  <si>
    <t>13:3:402:0:611:58:0:0</t>
  </si>
  <si>
    <t>,РОССИЯ,Мордовия Респ,Атяшевский р-н,,Батушево с,Ленина ул,58-а,,</t>
  </si>
  <si>
    <t>ПАРКИНА МАРИЯ ЕГОРОВНА</t>
  </si>
  <si>
    <t>13:22:0115007:463</t>
  </si>
  <si>
    <t>Поздяева Антонина Ивановна</t>
  </si>
  <si>
    <t>132201748793</t>
  </si>
  <si>
    <t>13:22:760:0:704:8:А:Н_2</t>
  </si>
  <si>
    <t>431720, , Мордовия Респ, Чамзинский р-н, , пгт Комсомольский, ул Временная, Б8, , 11</t>
  </si>
  <si>
    <t>ДОРОНИНА ВЕРА НИКОЛАЕВНА</t>
  </si>
  <si>
    <t>132201560054</t>
  </si>
  <si>
    <t>13:22:0115011:2211</t>
  </si>
  <si>
    <t>БУРМИСТРОВ ВЕНИДИКТ НИКОЛАЕВИЧ</t>
  </si>
  <si>
    <t>662325568940</t>
  </si>
  <si>
    <t>13-13-06/039/2006-233</t>
  </si>
  <si>
    <t>431722,РОССИЯ,Мордовия Респ,Чамзинский р-н,,Комсомольский пгт,1-й мкр,24,,6</t>
  </si>
  <si>
    <t>ТОЛУШКИНА АНТОНИНА МАТВЕЕВНА</t>
  </si>
  <si>
    <t>130101419400</t>
  </si>
  <si>
    <t>13:22:0115011:2788</t>
  </si>
  <si>
    <t>13-13-06/084/2010-152</t>
  </si>
  <si>
    <t>431720, , Мордовия Респ, Чамзинский р-н, , пгт Комсомольский, 1-й мкр, 37, , 44</t>
  </si>
  <si>
    <t>13:22:0115010:1847</t>
  </si>
  <si>
    <t>ФИЛИППОВ АЛЕКСАНДР МИХАЙЛОВИЧ</t>
  </si>
  <si>
    <t>132201024977</t>
  </si>
  <si>
    <t>13-13-06/039/2012-243</t>
  </si>
  <si>
    <t>431720, , Мордовия Респ, Чамзинский р-н, , пгт Комсомольский, 2-й мкр, 40, , 50</t>
  </si>
  <si>
    <t>13:22:0114004:864</t>
  </si>
  <si>
    <t>ЦАРЕВ НИКОЛАЙ АНДРЕЕВИЧ</t>
  </si>
  <si>
    <t>132201796839</t>
  </si>
  <si>
    <t>13-13-06/033/2008-041</t>
  </si>
  <si>
    <t>431726, , Мордовия Респ, Чамзинский р-н, , с Репьёвка, ул Советская, 29, ,</t>
  </si>
  <si>
    <t>КУРОЧКИНА ТАТЬЯНА ВАСИЛЬЕВНА</t>
  </si>
  <si>
    <t>КАЛЯНОВА РАИСА ПЕТРОВНА</t>
  </si>
  <si>
    <t>130100875311</t>
  </si>
  <si>
    <t>ЛЫСЯКОВА ВАЛЕНТИНА СЕМЕНОВНА</t>
  </si>
  <si>
    <t>132200916300</t>
  </si>
  <si>
    <t>13:22:0115011:4130</t>
  </si>
  <si>
    <t>ФЕДОСЬКИНА ЛЮДМИЛА СЕРГЕЕВНА</t>
  </si>
  <si>
    <t>132700242836</t>
  </si>
  <si>
    <t>13:22:760:0:52:2:0:39</t>
  </si>
  <si>
    <t>,РОССИЯ,Мордовия Респ,Чамзинский р-н,,Комсомольский пгт,1-й мкр,2,,39</t>
  </si>
  <si>
    <t>13:22:0115011:4212</t>
  </si>
  <si>
    <t>РЫЖОВ ЕВГЕНИЙ ГЕННАДЬЕВИЧ</t>
  </si>
  <si>
    <t>132202254420</t>
  </si>
  <si>
    <t>13:22:760:0:52:26:0:22</t>
  </si>
  <si>
    <t>431720, , Мордовия Респ, Чамзинский р-н, , пгт Комсомольский, 1-й мкр, 26, , 22</t>
  </si>
  <si>
    <t>РЫЖОВ АЛЕКСЕЙ ЕВГЕНЬЕВИЧ</t>
  </si>
  <si>
    <t>132202432400</t>
  </si>
  <si>
    <t>ДАВЫДОВ АНАТОЛИЙ НИКОЛАЕВИЧ</t>
  </si>
  <si>
    <t>132200915025</t>
  </si>
  <si>
    <t>БЕДИН ПЕТР РОДИОНОВИЧ</t>
  </si>
  <si>
    <t>132201079782</t>
  </si>
  <si>
    <t>13:22:0115011:2685</t>
  </si>
  <si>
    <t>ИГАЙКИНА НИНА ИВАНОВНА</t>
  </si>
  <si>
    <t>132202806374</t>
  </si>
  <si>
    <t>13:22:760:0:52:36:0:55</t>
  </si>
  <si>
    <t>431720, , Мордовия Респ, Чамзинский р-н, , пгт Комсомольский, 1-й мкр, 36, , 55</t>
  </si>
  <si>
    <t>13:22:0115011:2923</t>
  </si>
  <si>
    <t>13:22:760:0:52:4:А:7</t>
  </si>
  <si>
    <t>431720, , Мордовия Респ, Чамзинский р-н, , пгт Комсомольский, 1-й мкр, 4, , 7</t>
  </si>
  <si>
    <t>СУРАЕВА АНТОНИНА ИЛЬИНИЧНА</t>
  </si>
  <si>
    <t>132200405472</t>
  </si>
  <si>
    <t>13:22:0115011:3639</t>
  </si>
  <si>
    <t>13:22:760:0:52:22:А:57</t>
  </si>
  <si>
    <t>431720, , Мордовия Респ, Чамзинский р-н, , пгт Комсомольский, 1-й мкр, 22, , 57</t>
  </si>
  <si>
    <t>ЧЕРНЫШОВ НИКОЛАЙ АНДРЕЕВИЧ</t>
  </si>
  <si>
    <t>132202243040</t>
  </si>
  <si>
    <t>132201299403</t>
  </si>
  <si>
    <t>13:22:0115011:3943</t>
  </si>
  <si>
    <t>ЛАРКИЧЕВА ТАТЬЯНА НИКОЛАЕВНА</t>
  </si>
  <si>
    <t>132200823920</t>
  </si>
  <si>
    <t>13:22:1/2004:107</t>
  </si>
  <si>
    <t>431722,РОССИЯ,Мордовия Респ,Чамзинский р-н,,Комсомольский пгт,1-й мкр,34,,96</t>
  </si>
  <si>
    <t>ЕЛИСЕЕВА ТАТЬЯНА ПАВЛОВНА</t>
  </si>
  <si>
    <t>ТУТАЕВА МАРИЯ ИВАНОВНА</t>
  </si>
  <si>
    <t>132203666761</t>
  </si>
  <si>
    <t>13:22:0115011:3983</t>
  </si>
  <si>
    <t>МУСИН АЛЕКСЕЙ РАФАИЛОВИЧ</t>
  </si>
  <si>
    <t>132202278808</t>
  </si>
  <si>
    <t>13:22:23/2004:67</t>
  </si>
  <si>
    <t>431722,,Мордовия Респ,Чамзинский р-н,,Комсомольский пгт,1-й мкр,34,,30</t>
  </si>
  <si>
    <t>БЕЛЯЕВА ЕЛЕНА АНДРЕЕВНА</t>
  </si>
  <si>
    <t>АНОХИН ВЛАДИМИР НИКОЛАЕВИЧ</t>
  </si>
  <si>
    <t>132202534890</t>
  </si>
  <si>
    <t>СОЛДАТКИН ИВАН ВАСИЛЬЕВИЧ</t>
  </si>
  <si>
    <t>13:03:0104009:4171</t>
  </si>
  <si>
    <t>13:3:396:0:52:6:0:3</t>
  </si>
  <si>
    <t>431800,РОССИЯ,Мордовия Респ,,,Атяшево рп,1-й мкр,6,,3</t>
  </si>
  <si>
    <t>ЯШКИНА ЭСТЕЛИЯ ПАВЛОВНА</t>
  </si>
  <si>
    <t>130301645445</t>
  </si>
  <si>
    <t>13:03:0202004:988</t>
  </si>
  <si>
    <t>ДЕРЮШКИНА ЕКАТЕРИНА СЕРГЕЕВНА</t>
  </si>
  <si>
    <t>130302433482</t>
  </si>
  <si>
    <t>431823,Россия,Мордовия Респ,Атяшевский р-н,,Алово с,Советская ул,200,,</t>
  </si>
  <si>
    <t>13:03:0202004:1799</t>
  </si>
  <si>
    <t>ФАДЕЙКИН ИВАН ДЕНИСОВИЧ</t>
  </si>
  <si>
    <t>130301033587</t>
  </si>
  <si>
    <t>130400000230</t>
  </si>
  <si>
    <t>СЛУГИН ИВАН АЛЕКСАНДРОВИЧ</t>
  </si>
  <si>
    <t>132601544201</t>
  </si>
  <si>
    <t>ПОЛИВЦЕВ НИКОЛАЙ ИВАНОВИЧ</t>
  </si>
  <si>
    <t>13:04:0106001:954</t>
  </si>
  <si>
    <t>13:4:502:0:593:0:0:0</t>
  </si>
  <si>
    <t>431735,РОССИЯ,Мордовия Респ,Большеберезниковский р-н,,Марьяновка с,Сурная ул,4,,</t>
  </si>
  <si>
    <t>КИПАЕВ ВЛАДИМИР ИВАНОВИЧ</t>
  </si>
  <si>
    <t>130400388911</t>
  </si>
  <si>
    <t>89210850002</t>
  </si>
  <si>
    <t>13:04:0101001:5915</t>
  </si>
  <si>
    <t>ПАНОВА ЕВДОКИЯ ИВАНОВНА</t>
  </si>
  <si>
    <t>130400988517</t>
  </si>
  <si>
    <t>13-13-06/103/2010-042</t>
  </si>
  <si>
    <t>431750, , Мордовия Респ, , , с Большие Березники, Дзержинского ул, 20, ,</t>
  </si>
  <si>
    <t>ШЕПЕЛЕВ АЛЕКСАНДР ИВАНОВИЧ</t>
  </si>
  <si>
    <t>ТОЛОКОНЦЕВ НИКОЛАЙ НИКОЛАЕВИЧ</t>
  </si>
  <si>
    <t>130400598524</t>
  </si>
  <si>
    <t>431755,РОССИЯ,Мордовия Респ,Большеберезниковский р-н,,Елизаветинка с,Ленина ул,82,,</t>
  </si>
  <si>
    <t>ТОЛОКОНЦЕВ АЛЕКСАНДР ИВАНОВИЧ</t>
  </si>
  <si>
    <t>130400551815</t>
  </si>
  <si>
    <t>13:04:0204001:280</t>
  </si>
  <si>
    <t>13-13-06/024/2011-193</t>
  </si>
  <si>
    <t>431755,РОССИЯ,Мордовия Респ,Большеберезниковский р-н,,Елизаветинка с,Ленина ул,90,,</t>
  </si>
  <si>
    <t>ТОЛОКОНЦЕВА МАРИЯ МИХАЙЛОВНА</t>
  </si>
  <si>
    <t>130401517060</t>
  </si>
  <si>
    <t>13:04:0204001:349</t>
  </si>
  <si>
    <t>13-13-06/024/2011-179</t>
  </si>
  <si>
    <t>КАСТЕВ СЕРГЕЙ ВЛАДИМИРОВИЧ</t>
  </si>
  <si>
    <t>89210860001</t>
  </si>
  <si>
    <t>89210805004</t>
  </si>
  <si>
    <t>13:04:0101001:5388</t>
  </si>
  <si>
    <t>СЕМЕНОВА РАИСА ДМИТРИЕВНА</t>
  </si>
  <si>
    <t>130400666100</t>
  </si>
  <si>
    <t>13:4:492:0:177:26:0:0</t>
  </si>
  <si>
    <t>431750, , Мордовия Респ, , , с Большие Березники, Кирова ул, 26, ,</t>
  </si>
  <si>
    <t>ПОЛУШКИН ВИКТОР ИВАНОВИЧ</t>
  </si>
  <si>
    <t>БУЯНКИН ВИКТОР НИКОЛАЕВИЧ</t>
  </si>
  <si>
    <t>13:04:0101001:4472</t>
  </si>
  <si>
    <t>ГОЛОВА ДАРЬЯ ПЕТРОВНА</t>
  </si>
  <si>
    <t>130401267170</t>
  </si>
  <si>
    <t>13-13-06/037/2010-101</t>
  </si>
  <si>
    <t>431751,Россия,Мордовия Респ,Большеберезниковский р-н,,Большие Березники с,Советская ул,1,,</t>
  </si>
  <si>
    <t>13:04:0411001:752</t>
  </si>
  <si>
    <t>АСТАЙКИН ФЕДОР ИВАНОВИЧ</t>
  </si>
  <si>
    <t>130400066350</t>
  </si>
  <si>
    <t>13-13-06/068/2012-54</t>
  </si>
  <si>
    <t>431744,РОССИЯ,Мордовия Респ,Большеберезниковский р-н,,Симкино с,Ленина ул,48,,</t>
  </si>
  <si>
    <t>13:04:0101001:4971</t>
  </si>
  <si>
    <t>КАЗАКОВА ЕВДОКИЯ ИВАНОВНА</t>
  </si>
  <si>
    <t>130400993588</t>
  </si>
  <si>
    <t>13-13-06/072/2009-131</t>
  </si>
  <si>
    <t>431751,Россия,Мордовия Респ,Большеберезниковский р-н,,Большие Березники с,Почтовая ул,59,,</t>
  </si>
  <si>
    <t>13:04:0101001:4690</t>
  </si>
  <si>
    <t>ТЮКИН ВИКТОР ФЕДОРОВИЧ</t>
  </si>
  <si>
    <t>130400108579</t>
  </si>
  <si>
    <t>13-13-06/031/2012-263</t>
  </si>
  <si>
    <t>431750, , Мордовия Респ, , , с Большие Березники, Почтовая ул, 61, ,</t>
  </si>
  <si>
    <t>89210805002</t>
  </si>
  <si>
    <t>КАЖАЙКИНА АННА АЛЕКСЕЕВНА</t>
  </si>
  <si>
    <t>89210850003</t>
  </si>
  <si>
    <t>13:04:0411001:776</t>
  </si>
  <si>
    <t>РУЗАНКИНА ЕЛИЗАВЕТА ИВАНОВНА</t>
  </si>
  <si>
    <t>130401238041</t>
  </si>
  <si>
    <t>13-13-09/019/2013-45</t>
  </si>
  <si>
    <t>431744,Россия,Мордовия Респ,Большеберезниковский р-н,,Симкино с,Советская ул,37,,</t>
  </si>
  <si>
    <t>89210845001</t>
  </si>
  <si>
    <t>13:04:0208001:906</t>
  </si>
  <si>
    <t>ЧИКНАЙКИН НИКОЛАЙ АНДРЕЕВИЧ</t>
  </si>
  <si>
    <t>130400601103</t>
  </si>
  <si>
    <t>13-13-09/019/2013-13</t>
  </si>
  <si>
    <t>431734,Россия,Мордовия Респ,Большеберезниковский р-н,,Пермиси с,Московская ул,7,,</t>
  </si>
  <si>
    <t>НАЗАРОВА МАРИЯ ГРИГОРЬЕВНА</t>
  </si>
  <si>
    <t>132805635104</t>
  </si>
  <si>
    <t>430031, РОССИЯ, , , г Саранск, , ул Лихачева, 27, , 48</t>
  </si>
  <si>
    <t>КАЗАКОВ ВИКТОР ДМИТРИЕВИЧ</t>
  </si>
  <si>
    <t>13:04:0209001:492</t>
  </si>
  <si>
    <t>ФИРСТОВ НИКОЛАЙ АНДРЕЕВИЧ</t>
  </si>
  <si>
    <t>130401619209</t>
  </si>
  <si>
    <t>431756,Россия,Мордовия Респ,Большеберезниковский р-н,,Починки с,Советская ул,30,,</t>
  </si>
  <si>
    <t>89210805003</t>
  </si>
  <si>
    <t>89210845002</t>
  </si>
  <si>
    <t>130400186231</t>
  </si>
  <si>
    <t>89210865001</t>
  </si>
  <si>
    <t>89210805006</t>
  </si>
  <si>
    <t>13:04:0203002:442</t>
  </si>
  <si>
    <t>АНТИПОВ АНДРЕЙ АЛЕКСАНДРОВИЧ</t>
  </si>
  <si>
    <t>132708531149</t>
  </si>
  <si>
    <t>13-13-06/062/2011-178</t>
  </si>
  <si>
    <t>СИДОРОВА МАРИЯ ИВАНОВНА</t>
  </si>
  <si>
    <t>НУЯНЗИН АЛЕКСАНДР ИВАНОВИЧ</t>
  </si>
  <si>
    <t>89210840001</t>
  </si>
  <si>
    <t>13:04:0312001:613</t>
  </si>
  <si>
    <t>431740,РОССИЯ,Мордовия Респ,Большеберезниковский р-н,,Русские Найманы с,Заречная ул,7,,</t>
  </si>
  <si>
    <t>ГОРБУНОВ АНАТОЛИЙ ИВАНОВИЧ</t>
  </si>
  <si>
    <t>130401590214</t>
  </si>
  <si>
    <t>13:04:0310001:972</t>
  </si>
  <si>
    <t>ЕЖИКОВ ВИКТОР ФАДЕЕВИЧ</t>
  </si>
  <si>
    <t>130401279506</t>
  </si>
  <si>
    <t>13-13-09/034/2013-245</t>
  </si>
  <si>
    <t>431740,Россия,Мордовия Респ,Большеберезниковский р-н,,Русские Найманы с,Титова ул,37,,</t>
  </si>
  <si>
    <t>ТЮРИНА ЛИДИЯ ВИКТОРОВНА</t>
  </si>
  <si>
    <t>132804249258</t>
  </si>
  <si>
    <t>430033, РОССИЯ, , , г Саранск, , пр-кт 70 лет Октября, 93, 3, 82</t>
  </si>
  <si>
    <t>13:04:0310001:683</t>
  </si>
  <si>
    <t>ЕЖИКОВ ВИКТОР МАТВЕЕВИЧ</t>
  </si>
  <si>
    <t>130401279753</t>
  </si>
  <si>
    <t>13-13-06/026/2010-251</t>
  </si>
  <si>
    <t>431740,Россия,Мордовия Респ,Большеберезниковский р-н,,Русские Найманы с,Титова ул,39,,</t>
  </si>
  <si>
    <t>89210870002</t>
  </si>
  <si>
    <t>13:04:0310001:516</t>
  </si>
  <si>
    <t>РЫТИКОВА ПРОСКОВЬЯ ПАВЛОВНА</t>
  </si>
  <si>
    <t>130401419552</t>
  </si>
  <si>
    <t>13-13-06/006/2012-20</t>
  </si>
  <si>
    <t>431740,РОССИЯ,Мордовия Респ,Большеберезниковский р-н,,Русские Найманы с,Ленина ул,48,,</t>
  </si>
  <si>
    <t>89210870001</t>
  </si>
  <si>
    <t>89210840003</t>
  </si>
  <si>
    <t>13:04:0415001:297</t>
  </si>
  <si>
    <t>ПИЧАЙКИНА ТАТЬЯНА ВЛАДИМИРОВНА</t>
  </si>
  <si>
    <t>130401182720</t>
  </si>
  <si>
    <t>431745,Россия,Мордовия Респ,Большеберезниковский р-н,,Черная Промза с,Набережная ул,64,,</t>
  </si>
  <si>
    <t>89210845005</t>
  </si>
  <si>
    <t>89210840002</t>
  </si>
  <si>
    <t>13:04:0307002:404</t>
  </si>
  <si>
    <t>АВТАЙКИНА ЗОЯ ИВАНОВНА</t>
  </si>
  <si>
    <t>130400893505</t>
  </si>
  <si>
    <t>13-13-06/044/2011-131</t>
  </si>
  <si>
    <t>431746,РОССИЯ,Мордовия Респ,Большеберезниковский р-н,,Бузаево с,К.Маркса ул,17,,</t>
  </si>
  <si>
    <t>13:04:0411001:884</t>
  </si>
  <si>
    <t>АСТАЙКИНА РАИСА ЯКОВЛЕВНА</t>
  </si>
  <si>
    <t>130401535661</t>
  </si>
  <si>
    <t>13-13-06/056/2012-137</t>
  </si>
  <si>
    <t>431744,РОССИЯ,Мордовия Респ,Большеберезниковский р-н,,Симкино с,К.Маркса ул,3,,</t>
  </si>
  <si>
    <t>89210815001</t>
  </si>
  <si>
    <t>СУНЯЙКИНА ЕЛЕНА ИВАНОВНА</t>
  </si>
  <si>
    <t>130400891410</t>
  </si>
  <si>
    <t>13:04:0101001:5512</t>
  </si>
  <si>
    <t>ГАМАЮНОВА АНТОНИНА НИКОЛАЕВНА</t>
  </si>
  <si>
    <t>130401423703</t>
  </si>
  <si>
    <t>13-13-06/017/2012-137</t>
  </si>
  <si>
    <t>431750,РОССИЯ,Мордовия Респ,,,Большие Березники с,Пионерская ул,25,,</t>
  </si>
  <si>
    <t>ШАЧИНОВ НИКОЛАЙ АЛЕКСАНДРОВИЧ</t>
  </si>
  <si>
    <t>130400281319</t>
  </si>
  <si>
    <t>СУНЯЙКИН ИВАН ГРИГОРЬЕВИЧ</t>
  </si>
  <si>
    <t>БЕКШАЕВ СЕРГЕЙ НИКОЛАЕВИЧ</t>
  </si>
  <si>
    <t>13:04:0101001:6643</t>
  </si>
  <si>
    <t>13:4:492:0:791:2:0:5</t>
  </si>
  <si>
    <t>431751,РОССИЯ,Мордовия Респ,,,Большие Березники с,Микрорайон тер,2,,5</t>
  </si>
  <si>
    <t>КЕНЯЙКИН ИВАН МАКАРОВИЧ</t>
  </si>
  <si>
    <t>130400918950</t>
  </si>
  <si>
    <t>Ромашкина Мария Ивановна</t>
  </si>
  <si>
    <t>89216850001</t>
  </si>
  <si>
    <t>13:04:0101001:5684</t>
  </si>
  <si>
    <t>13:04:240/2003:179</t>
  </si>
  <si>
    <t>магазин "Вино"</t>
  </si>
  <si>
    <t>431751,РОССИЯ,Мордовия Респ,,,Большие Березники с,Кооперативная ул,45А,,</t>
  </si>
  <si>
    <t>13:04:0101001:6168</t>
  </si>
  <si>
    <t>МОЛОВА ТАТЬЯНА ЯКОВЛЕВНА</t>
  </si>
  <si>
    <t>130401431800</t>
  </si>
  <si>
    <t>13:04:24/2004:168</t>
  </si>
  <si>
    <t>431750, , Мордовия Респ, , , с Большие Березники, Микрорайон тер, 9, , 9</t>
  </si>
  <si>
    <t>89216850003</t>
  </si>
  <si>
    <t>89216820001</t>
  </si>
  <si>
    <t>89216815001</t>
  </si>
  <si>
    <t>89216820002</t>
  </si>
  <si>
    <t>13:06:0304001:756</t>
  </si>
  <si>
    <t>Алексюн Клавдия Матвеевна</t>
  </si>
  <si>
    <t>130600643781</t>
  </si>
  <si>
    <t>13:6:530:0:275:0:0:0</t>
  </si>
  <si>
    <t>431775,РОССИЯ,Мордовия Респ,Дубенский р-н,,Кабаево с,Московская ул,10,,</t>
  </si>
  <si>
    <t>89216820003</t>
  </si>
  <si>
    <t>13:06:0403001:497</t>
  </si>
  <si>
    <t>НИКАЕВ НИКОЛАЙ ИВАНОВИЧ</t>
  </si>
  <si>
    <t>130600151483</t>
  </si>
  <si>
    <t>13-13-06/007/2012-146</t>
  </si>
  <si>
    <t>431784,РОССИЯ,Мордовия Респ,Дубенский р-н,,Енгалычево с,Лесная ул,11,,</t>
  </si>
  <si>
    <t>НИКАЕВА МАРИЯ ПЕТРОВНА</t>
  </si>
  <si>
    <t>130600823382</t>
  </si>
  <si>
    <t>13:06:0304001:653</t>
  </si>
  <si>
    <t>КЕДЯРОВ АЛЕКСАНДР ГРИГОРЬЕВИЧ</t>
  </si>
  <si>
    <t>130600440750</t>
  </si>
  <si>
    <t>13-13-01/112/2010-057</t>
  </si>
  <si>
    <t>431775,РОССИЯ,Мордовия Респ,Дубенский р-н,,Кабаево с,Московская ул,43,,</t>
  </si>
  <si>
    <t>13:06:0403001:491</t>
  </si>
  <si>
    <t>МАЦНЕВА НИНА ИВАНОВНА</t>
  </si>
  <si>
    <t>130601644210</t>
  </si>
  <si>
    <t>13-13-06/007/2012-116</t>
  </si>
  <si>
    <t>431784,РОССИЯ,Мордовия Респ,Дубенский р-н,,Енгалычево с,Октябрьская ул,17,,</t>
  </si>
  <si>
    <t>13:06:0304002:273</t>
  </si>
  <si>
    <t>ПАНКРАТОВА АННА НИКИТИЧНА</t>
  </si>
  <si>
    <t>130601607708</t>
  </si>
  <si>
    <t>13-13-06/017/2011-210</t>
  </si>
  <si>
    <t>СОНИНА МАРИЯ ИВАНОВНА</t>
  </si>
  <si>
    <t>130601062042</t>
  </si>
  <si>
    <t>89216863001</t>
  </si>
  <si>
    <t>89216805004</t>
  </si>
  <si>
    <t>НИКОЛАЕВ НИКОЛАЙ ПЕТРОВИЧ</t>
  </si>
  <si>
    <t>13:06:0102001:2265</t>
  </si>
  <si>
    <t>ГАНИН ВИКТОР ПЕТРОВИЧ</t>
  </si>
  <si>
    <t>632128596940</t>
  </si>
  <si>
    <t>13-13-01/013/2010-015</t>
  </si>
  <si>
    <t>431770,РОССИЯ,Мордовия Респ,,,Дубенки с,Манина ул,16,,</t>
  </si>
  <si>
    <t>МАЛКИНА МАРИЯ ПАВЛОВНА</t>
  </si>
  <si>
    <t>13:06:0102001:2412</t>
  </si>
  <si>
    <t>ЕРЕМКИНА ОЛЬГА ПАВЛОВНА</t>
  </si>
  <si>
    <t>130600636632</t>
  </si>
  <si>
    <t>13-13-06/030/2012-023</t>
  </si>
  <si>
    <t>431770,РОССИЯ,Мордовия Респ,,,Дубенки с,Манина ул,1,,</t>
  </si>
  <si>
    <t>13:06:0102001:2294</t>
  </si>
  <si>
    <t>АЗИКОВА РАИСА ИЛЬИНИЧНА</t>
  </si>
  <si>
    <t>130601599430</t>
  </si>
  <si>
    <t>13-13-06/009/2011-274</t>
  </si>
  <si>
    <t>431770,РОССИЯ,Мордовия Респ,Дубенский р-н,,Дубенки с,Советская ул,90,,</t>
  </si>
  <si>
    <t>АЗИКОВ ВЛАДИМИР ИВАНОВИЧ</t>
  </si>
  <si>
    <t>130601373866</t>
  </si>
  <si>
    <t>13:06:0102001:2164</t>
  </si>
  <si>
    <t>НИКИТИНА КСЕНИЯ СЕРГЕЕВНА</t>
  </si>
  <si>
    <t>130601595107</t>
  </si>
  <si>
    <t>13-13-01/013/2010-262</t>
  </si>
  <si>
    <t>431770,РОССИЯ,Мордовия Респ,,,Дубенки с,Советская ул,41,,</t>
  </si>
  <si>
    <t>ЩЕРБАКОВ НИКОЛАЙ ИВАНОВИЧ</t>
  </si>
  <si>
    <t>СУРОДЕЕВ НИКОЛАЙ МИХАЙЛОВИЧ</t>
  </si>
  <si>
    <t>89216832001</t>
  </si>
  <si>
    <t>89216860001</t>
  </si>
  <si>
    <t>13:06:0102001:2815</t>
  </si>
  <si>
    <t>МОТОРКИНА АННА ТРОФИМОВНА</t>
  </si>
  <si>
    <t>130601324837</t>
  </si>
  <si>
    <t>13-13-06/060/2012-277</t>
  </si>
  <si>
    <t>431770,Россия,Мордовия Респ,Дубенский р-н,,Дубенки с,Садовая ул,8,,4</t>
  </si>
  <si>
    <t>ИСАЕВ ВАСИЛИЙ ВИКТОРОВИЧ</t>
  </si>
  <si>
    <t>ИНКИН ВИКТОР АЛЕКСАНДРОВИЧ</t>
  </si>
  <si>
    <t>132607617784</t>
  </si>
  <si>
    <t>89216832004</t>
  </si>
  <si>
    <t>89216835001</t>
  </si>
  <si>
    <t>НОВИКОВ ИВАН ВАСИЛЬЕВИЧ</t>
  </si>
  <si>
    <t>13:06:0102001:2354</t>
  </si>
  <si>
    <t>130600346098</t>
  </si>
  <si>
    <t>13-13-01/206/2009-274</t>
  </si>
  <si>
    <t>431770,РОССИЯ,Мордовия Респ,Дубенский р-н,,Дубенки с,Новая ул,7,,</t>
  </si>
  <si>
    <t>431775,РОССИЯ,Мордовия Респ,Дубенский р-н,,Кабаево с,Ленина ул,70,,</t>
  </si>
  <si>
    <t>89216832002</t>
  </si>
  <si>
    <t>89216855001</t>
  </si>
  <si>
    <t>89216840001</t>
  </si>
  <si>
    <t>13:06:0107001:482</t>
  </si>
  <si>
    <t>431787,РОССИЯ,Мордовия Респ,Дубенский р-н,,Красино с,Центральная ул,111,,</t>
  </si>
  <si>
    <t>Митюшина Лидия Михайловна</t>
  </si>
  <si>
    <t>130600812140</t>
  </si>
  <si>
    <t>13:06:0412001:860</t>
  </si>
  <si>
    <t>ГАГИН ВЯЧЕСЛАВ ИВАНОВИЧ</t>
  </si>
  <si>
    <t>510102481173</t>
  </si>
  <si>
    <t>13-13-06/041/2012-054</t>
  </si>
  <si>
    <t>431782,РОССИЯ,Мордовия Респ,Дубенский р-н,,Пуркаево с,Горького ул,124,,</t>
  </si>
  <si>
    <t>13:06:0412001:679</t>
  </si>
  <si>
    <t>СМИРНОВ НИКОЛАЙ АНДРЕЕВИЧ</t>
  </si>
  <si>
    <t>130600005115</t>
  </si>
  <si>
    <t>13-13-06/082/2010-294</t>
  </si>
  <si>
    <t>431782,РОССИЯ,Мордовия Респ,Дубенский р-н,,Пуркаево с,Жадейкина ул,115,,</t>
  </si>
  <si>
    <t>13:06:0107001:423</t>
  </si>
  <si>
    <t>МАРКИН АЛЕКСАНДР ВЛАДИМИРОВИЧ</t>
  </si>
  <si>
    <t>130600246713</t>
  </si>
  <si>
    <t>13:6:535:0:123:72:0:0</t>
  </si>
  <si>
    <t>431787,РОССИЯ,Мордовия Респ,Дубенский р-н,,Красино с,Центральная ул,72,,</t>
  </si>
  <si>
    <t>89216830001</t>
  </si>
  <si>
    <t>130600767040</t>
  </si>
  <si>
    <t>КОЗЛОВА ЕЛЕНА ПЕТРОВНА</t>
  </si>
  <si>
    <t>89216805001</t>
  </si>
  <si>
    <t>89216810003</t>
  </si>
  <si>
    <t>89216847001</t>
  </si>
  <si>
    <t>НАУМКИН ИВАН ИВАНОВИЧ</t>
  </si>
  <si>
    <t>89216810005</t>
  </si>
  <si>
    <t>13:06:0410001:581</t>
  </si>
  <si>
    <t>ПЕТРЕНКО ШАМИЛЬ ФЕДОРОВИЧ</t>
  </si>
  <si>
    <t>130600842610</t>
  </si>
  <si>
    <t>13:6:542:0:111:94:0:0</t>
  </si>
  <si>
    <t>431783,Россия,Мордовия Респ,Дубенский р-н,,Николаевка с,Большая ул,88,,</t>
  </si>
  <si>
    <t>13:06:0410001:568</t>
  </si>
  <si>
    <t>130600687813</t>
  </si>
  <si>
    <t>13:6:542:0:111:106:А:0</t>
  </si>
  <si>
    <t>431783,РОССИЯ,Мордовия Респ,Дубенский р-н,,Николаевка с,Большая ул,106,,</t>
  </si>
  <si>
    <t>430011,РОССИЯ,,,Саранск г,,Терешковой ул,24,,27</t>
  </si>
  <si>
    <t>13:06:0410001:576</t>
  </si>
  <si>
    <t>МУРКАЕВА МАРИЯ МИХАЙЛОВНА</t>
  </si>
  <si>
    <t>132806011557</t>
  </si>
  <si>
    <t>13:6:542:0:111:124:А:0</t>
  </si>
  <si>
    <t>431783,РОССИЯ,Мордовия Респ,Дубенский р-н,,Николаевка с,Большая ул,124,,</t>
  </si>
  <si>
    <t>НЕСМЕЯНКИНА НИНА ЛЕОНИДОВНА</t>
  </si>
  <si>
    <t>130600491151</t>
  </si>
  <si>
    <t>13:06:0101002:396</t>
  </si>
  <si>
    <t>ЧЕБУРКАНОВ ВАЛЕНТИН ЯКОВЛЕВИЧ</t>
  </si>
  <si>
    <t>130600985601</t>
  </si>
  <si>
    <t>13-13-01/035/2008-369</t>
  </si>
  <si>
    <t>431777,,Мордовия Респ,Дубенский р-н,,Петровка с,К.Маркса ул,45,,</t>
  </si>
  <si>
    <t>ЧЕБУРКАНОВА ЗИНАИДА ПАВЛОВНА</t>
  </si>
  <si>
    <t>130600985785</t>
  </si>
  <si>
    <t>132605286907</t>
  </si>
  <si>
    <t>Еряшев Юрий Михайлович</t>
  </si>
  <si>
    <t>130601056592</t>
  </si>
  <si>
    <t>МАЛЫЙКИН НИКОЛАЙ ФЕДОРОВИЧ</t>
  </si>
  <si>
    <t>13:06:0102001:2586</t>
  </si>
  <si>
    <t>БУРЦЕВА НИНА ГЕРАСИМОВА</t>
  </si>
  <si>
    <t>667207875990</t>
  </si>
  <si>
    <t>13-1/06-216/2002-272</t>
  </si>
  <si>
    <t>431770,РОССИЯ,Мордовия Респ,,,Дубенки с,Бровцева ул,20,,8</t>
  </si>
  <si>
    <t>ВИНОГРАДОВА НАТАЛЬЯ ГЕРАСИМОВНА</t>
  </si>
  <si>
    <t>130601538074</t>
  </si>
  <si>
    <t>13:06:0412001:670</t>
  </si>
  <si>
    <t>13:06:94/2004:51</t>
  </si>
  <si>
    <t>431782,РОССИЯ,Мордовия Респ,Дубенский р-н,,Пуркаево с,Пуркаева ул,15,,</t>
  </si>
  <si>
    <t>АННАЛИЕВА АЛЬБИНА АМАНОВНА</t>
  </si>
  <si>
    <t>184101554648</t>
  </si>
  <si>
    <t>130600842547</t>
  </si>
  <si>
    <t>13:03:0104009:4891</t>
  </si>
  <si>
    <t>431800,Россия,Мордовия Респ,Атяшевский р-н,,Атяшево рп,Коммунистическая ул,72,,</t>
  </si>
  <si>
    <t>ДЕРЯБИНА НАТАЛЬЯ НИКОЛАЕВНА</t>
  </si>
  <si>
    <t>631230454535</t>
  </si>
  <si>
    <t>13:03:0104009:2875</t>
  </si>
  <si>
    <t>ИВАШКИНА РАИСА АНДРЕЕВНА</t>
  </si>
  <si>
    <t>130302387250</t>
  </si>
  <si>
    <t>13-1/03-36/2003-166</t>
  </si>
  <si>
    <t>,РОССИЯ,Мордовия Респ,Атяшевский р-н,,Атяшево рп,Коммунистическая ул,58,,</t>
  </si>
  <si>
    <t>13:03:0104009:1584</t>
  </si>
  <si>
    <t>КУЗНЕЦОВА АНТОНИНА АЛЕКСАНДРОВНА</t>
  </si>
  <si>
    <t>130302187043</t>
  </si>
  <si>
    <t>13-13-07/022/2011-090</t>
  </si>
  <si>
    <t>р-н Атяшевский, рп Атяшево, ул Первомайская, д 108</t>
  </si>
  <si>
    <t>АРИСКИН АЛЕКСЕЙ АЛЕКСАНДРОВИЧ</t>
  </si>
  <si>
    <t>ШЕПЕЛЕВ АЛЕКСАНДР НИКОЛАЕВИЧ</t>
  </si>
  <si>
    <t>130300011622</t>
  </si>
  <si>
    <t>89207844007</t>
  </si>
  <si>
    <t>КУЛЕБЯКИНА ЛЮБОВЬ ВАСИЛЬЕВНА</t>
  </si>
  <si>
    <t>132606851189</t>
  </si>
  <si>
    <t>13:03:228/2003:123</t>
  </si>
  <si>
    <t>431831,РОССИЯ,Мордовия Респ,Атяшевский р-н,,Русские Дубровки с,Октябрьская ул,4,,</t>
  </si>
  <si>
    <t>ПЛЕХАНОВ АЛЕКСАНДР МИХАЙЛОВИЧ</t>
  </si>
  <si>
    <t>130301549090</t>
  </si>
  <si>
    <t>89207812003</t>
  </si>
  <si>
    <t>89207844005</t>
  </si>
  <si>
    <t>89207868008</t>
  </si>
  <si>
    <t>89207840004</t>
  </si>
  <si>
    <t>13:03:0307011:200</t>
  </si>
  <si>
    <t>13-13-02/026/2013-63</t>
  </si>
  <si>
    <t>,,Мордовия Респ,Атяшевский р-н,,Ахматово с,Ленина ул,28,,</t>
  </si>
  <si>
    <t>ПОПКОВ ПЕТР ВАСИЛЬЕВИЧ</t>
  </si>
  <si>
    <t>130300324505</t>
  </si>
  <si>
    <t>КУЗНЕЦОВ ВЛАДИМИР ПЕТРОВИЧ</t>
  </si>
  <si>
    <t>89207812005</t>
  </si>
  <si>
    <t>89207868006</t>
  </si>
  <si>
    <t>89207812008</t>
  </si>
  <si>
    <t>89207840008</t>
  </si>
  <si>
    <t>89207812011</t>
  </si>
  <si>
    <t>ДАВЫДОВ АЛЕКСАНДР ВАСИЛЬЕВИЧ</t>
  </si>
  <si>
    <t>13:03:0309005:356</t>
  </si>
  <si>
    <t>Болдырев Валентин Михайлович</t>
  </si>
  <si>
    <t>132806404290</t>
  </si>
  <si>
    <t>13:3:443:0:611:9:0:0</t>
  </si>
  <si>
    <t>431812,Россия,Мордовия Респ,Атяшевский р-н,,Каменка с,Ленина ул,37,,</t>
  </si>
  <si>
    <t>430009, РОССИЯ, , , г Саранск, , ул Девятаева, 4, , 51</t>
  </si>
  <si>
    <t>13:03:0413005:645</t>
  </si>
  <si>
    <t>РУСЯЕВ ИЛЬЯ ЕГОРОВИЧ</t>
  </si>
  <si>
    <t>130300605841</t>
  </si>
  <si>
    <t>13-13-06/008/2006-328</t>
  </si>
  <si>
    <t>431817,,Мордовия Респ,Атяшевский р-н,,Лобаски с,Полевая ул,6,,</t>
  </si>
  <si>
    <t>13:03:0413005:617</t>
  </si>
  <si>
    <t>СУНЯЕВА АЛЬБИНА ВАСИЛЬЕВНА</t>
  </si>
  <si>
    <t>130302182214</t>
  </si>
  <si>
    <t>13-13-02/022/2013-74</t>
  </si>
  <si>
    <t>431817,Россия,Мордовия Респ,Атяшевский р-н,,Лобаски с,Ленина ул,10,,</t>
  </si>
  <si>
    <t>89207844017</t>
  </si>
  <si>
    <t>89207816002</t>
  </si>
  <si>
    <t>89207868001</t>
  </si>
  <si>
    <t>89207844008</t>
  </si>
  <si>
    <t>89207840009</t>
  </si>
  <si>
    <t>13:03:0218004:743</t>
  </si>
  <si>
    <t>ОВТАЙКИН ВАСИЛИЙ НИКОЛАЕВИЧ</t>
  </si>
  <si>
    <t>130300464453</t>
  </si>
  <si>
    <t>13:3:464:0:2:9:А:0</t>
  </si>
  <si>
    <t>431821,,Мордовия Респ,Атяшевский р-н,,Сабанчеево с,Советская ул,9,,</t>
  </si>
  <si>
    <t>ФОМИНА ТАТЬЯНА ПЕТРОВНА</t>
  </si>
  <si>
    <t>89207868002</t>
  </si>
  <si>
    <t>89207816001</t>
  </si>
  <si>
    <t>13:03:0105008:419</t>
  </si>
  <si>
    <t>ПИМЕНОВА АННА МИХАЙЛОВНА</t>
  </si>
  <si>
    <t>130300865825</t>
  </si>
  <si>
    <t>13:3:403:0:1119:0:0:0</t>
  </si>
  <si>
    <t>,РОССИЯ,Мордовия Респ,Атяшевский р-н,,Большие Манадыши с,Пролетарская ул,10,,</t>
  </si>
  <si>
    <t>БОЛГАРЧУК АЛЕКСАНДР ГРИГОРЬЕВИЧ</t>
  </si>
  <si>
    <t>132702148620</t>
  </si>
  <si>
    <t>13:03:0105008:520</t>
  </si>
  <si>
    <t>ДАВЫДОВ ВАСИЛИЙ МИХАЙЛОВИЧ</t>
  </si>
  <si>
    <t>130302079672</t>
  </si>
  <si>
    <t>13-13-07/055/2011-001</t>
  </si>
  <si>
    <t>431832,,Мордовия Респ,Атяшевский р-н,,Большие Манадыши с,Пролетарская ул,3,,</t>
  </si>
  <si>
    <t>ТУЖИНА АЛЕКСАНДРА ГРИГОРЬЕВНА</t>
  </si>
  <si>
    <t>130302040033</t>
  </si>
  <si>
    <t>АЗОРКИН НИКОЛАЙ ВАСИЛЬЕВИЧ</t>
  </si>
  <si>
    <t>89207816003</t>
  </si>
  <si>
    <t>13:03:0321008:303</t>
  </si>
  <si>
    <t>130300562813</t>
  </si>
  <si>
    <t>13:3:472:0:390:15:0:1</t>
  </si>
  <si>
    <t>431807, , Мордовия Респ, Атяшевский р-н, , с Ушаковка, Фрунзе ул, 15, , 1</t>
  </si>
  <si>
    <t>89207804002</t>
  </si>
  <si>
    <t>13:03:0312008:659</t>
  </si>
  <si>
    <t>КУДАШКИНА МАРИЯ ЕГОРОВНА</t>
  </si>
  <si>
    <t>130301324931</t>
  </si>
  <si>
    <t>13-13-07/037/2012-232</t>
  </si>
  <si>
    <t>431811,,Мордовия Респ,Атяшевский р-н,,Козловка с,Ленина ул,60,,</t>
  </si>
  <si>
    <t>13:03:0406006:344</t>
  </si>
  <si>
    <t>130300665939</t>
  </si>
  <si>
    <t>13:3:407:0:215:2:0:1</t>
  </si>
  <si>
    <t>431814,,Мордовия Респ,Атяшевский р-н,,Чукалы-на-Вежне с,Красная Свобода ул,2,,1</t>
  </si>
  <si>
    <t>13:03:0101003:231</t>
  </si>
  <si>
    <t>13:3:396:0:431:2:0:3</t>
  </si>
  <si>
    <t>,,Мордовия Респ,,,Атяшево рп,Гражданская ул,6,,1</t>
  </si>
  <si>
    <t>РАССЕЙКИН ВИКТОР НИКОЛАЕВИЧ</t>
  </si>
  <si>
    <t>89207844002</t>
  </si>
  <si>
    <t>89207884003</t>
  </si>
  <si>
    <t>13:03:0104009:1424</t>
  </si>
  <si>
    <t>Казаев Иван Федорович</t>
  </si>
  <si>
    <t>632303789619</t>
  </si>
  <si>
    <t>13:3:397:0:2:23:0:0</t>
  </si>
  <si>
    <t>431806,РОССИЯ,Мордовия Респ,Атяшевский р-н,,Атяшево с,Советская ул,20,,</t>
  </si>
  <si>
    <t>13:03:0312009:338</t>
  </si>
  <si>
    <t>МОТОРКИН ВИКТОР ВАСИЛЬЕВИЧ</t>
  </si>
  <si>
    <t>130301124971</t>
  </si>
  <si>
    <t>13-13-02/015/2013-340</t>
  </si>
  <si>
    <t>431811,,Мордовия Респ,Атяшевский р-н,,Пилесево с,Горького ул,129,,</t>
  </si>
  <si>
    <t>КАНДРАТЬЕВА МАРИЯ ФЕДОРОВНА</t>
  </si>
  <si>
    <t>КАЗЕРКИН ЮРИЙ ВАСИЛЬЕВИЧ</t>
  </si>
  <si>
    <t>130300475832</t>
  </si>
  <si>
    <t>13:03:0202004:916</t>
  </si>
  <si>
    <t>ДОБРЫНКИНА ПРАСКОВЬЯ КУЗЬМИНИЧНА</t>
  </si>
  <si>
    <t>130302433556</t>
  </si>
  <si>
    <t>13:3:398:0:55:31:0:0</t>
  </si>
  <si>
    <t>431823,Россия,Мордовия Респ,Атяшевский р-н,,Алово с,25 лет Октября ул,33,,</t>
  </si>
  <si>
    <t>ЛЕДЯЙКИНА ВАЛЕНТИНА НИКОЛАЕВНА</t>
  </si>
  <si>
    <t>13:03:0202004:1673</t>
  </si>
  <si>
    <t>БАЮШКИНА ВАЛЕНТИНА АНАТОЛЬЕВНА</t>
  </si>
  <si>
    <t>130102176140</t>
  </si>
  <si>
    <t>13-13-06/078/2009-143</t>
  </si>
  <si>
    <t>,,Мордовия Респ,Атяшевский р-н,,Алово с,М.Горького ул,36,,</t>
  </si>
  <si>
    <t>13:03:0311010:376</t>
  </si>
  <si>
    <t>БИБИНА РАИСА МИХАЙЛОВНА</t>
  </si>
  <si>
    <t>130300913282</t>
  </si>
  <si>
    <t>13:3:474:0:611:34:0:0</t>
  </si>
  <si>
    <t>431818,Россия,Мордовия Респ,Атяшевский р-н,,Челпаново с,Ленина ул,46,,</t>
  </si>
  <si>
    <t>13:03:0202004:948</t>
  </si>
  <si>
    <t>13-13-07/010/2012-240</t>
  </si>
  <si>
    <t>,,Мордовия Респ,Атяшевский р-н,,Алово с,М.Горького ул,15,,</t>
  </si>
  <si>
    <t>ЯВКИНА ЭЛЬВИРА ЗУФАРОВНА</t>
  </si>
  <si>
    <t>632402394523</t>
  </si>
  <si>
    <t>13:03:0222010:182</t>
  </si>
  <si>
    <t>ЧИСТЯКОВА ТАТЬЯНА ПАВЛОВНА</t>
  </si>
  <si>
    <t>130301447490</t>
  </si>
  <si>
    <t>13:3:478:0:477:14:А:0</t>
  </si>
  <si>
    <t>431804, , Мордовия Респ, Атяшевский р-н, , с Шейн-Майдан, Чкалова ул, 14, ,</t>
  </si>
  <si>
    <t>АБРАМОВ НИКОЛАЙ АНДРЕЕВИЧ</t>
  </si>
  <si>
    <t>ГАРИКОВА МАРИЯ ИВАНОВНА</t>
  </si>
  <si>
    <t>130301655309</t>
  </si>
  <si>
    <t>13:03:0104009:1173</t>
  </si>
  <si>
    <t>КАЗАЕВ АНАТОЛИЙ МИХАЙЛОВИЧ</t>
  </si>
  <si>
    <t>130300449913</t>
  </si>
  <si>
    <t>13-1/03-226/2002-63</t>
  </si>
  <si>
    <t>431800, , Мордовия Респ, , , рп Атяшево, Ушакова ул, 6, ,</t>
  </si>
  <si>
    <t>13:03:0413005:635</t>
  </si>
  <si>
    <t>АРТАМОНОВА ЕКАТЕРИНА ИВАНОВНА</t>
  </si>
  <si>
    <t>130301624597</t>
  </si>
  <si>
    <t>13-1/03-140/2002-477</t>
  </si>
  <si>
    <t>431817,РОССИЯ,Мордовия Респ,Атяшевский р-н,,Лобаски с,Кемля ул,50,,</t>
  </si>
  <si>
    <t>13:03:0104009:4645</t>
  </si>
  <si>
    <t>АНДРЮШКИН ИВАН ИВАНОВИЧ</t>
  </si>
  <si>
    <t>130300210635</t>
  </si>
  <si>
    <t>13:03:118/2003:404</t>
  </si>
  <si>
    <t>431800,,Мордовия Респ,,,Атяшево рп,Комсомольская ул,49,,1</t>
  </si>
  <si>
    <t>АНДРЮШКИНА ГАЛИНА ИВАНОВНА</t>
  </si>
  <si>
    <t>130300310799</t>
  </si>
  <si>
    <t>89203828002</t>
  </si>
  <si>
    <t>СИЛАНТЬЕВА ЛИДИЯ ИВАНОВНА</t>
  </si>
  <si>
    <t>130102635611</t>
  </si>
  <si>
    <t>89203892002</t>
  </si>
  <si>
    <t>89203844003</t>
  </si>
  <si>
    <t>89203852001</t>
  </si>
  <si>
    <t>89203860001</t>
  </si>
  <si>
    <t>89203816002</t>
  </si>
  <si>
    <t>ЖОЧКИН НИКОЛАЙ ИВАНОВИЧ</t>
  </si>
  <si>
    <t>СТАРШОВА МАРИЯ ДМИТРИЕВНА</t>
  </si>
  <si>
    <t>130102225580</t>
  </si>
  <si>
    <t>БОДРОВА ТАТЬЯНА ИВАНОВНА</t>
  </si>
  <si>
    <t>89203868001</t>
  </si>
  <si>
    <t>89203888002</t>
  </si>
  <si>
    <t>13:03:0202004:1611</t>
  </si>
  <si>
    <t>КЛИМБОВСКИЙ АЛЕКСАНДР АНДРЕЕВИЧ</t>
  </si>
  <si>
    <t>130302127100</t>
  </si>
  <si>
    <t>13-13-06/020/2008-004</t>
  </si>
  <si>
    <t>Гидротехническое сооружение - плотина № 3</t>
  </si>
  <si>
    <t>431823,РОССИЯ,Мордовия Респ,Атяшевский р-н,,Алово с,,,,</t>
  </si>
  <si>
    <t>89203828004</t>
  </si>
  <si>
    <t>89203828001</t>
  </si>
  <si>
    <t>89207840002</t>
  </si>
  <si>
    <t>13:04:0208001:798</t>
  </si>
  <si>
    <t>130400808796</t>
  </si>
  <si>
    <t>13-13-06/054/2010-235</t>
  </si>
  <si>
    <t>431734,Россия,Мордовия Респ,Большеберезниковский р-н,,Пермиси с,Калинина ул,3,,</t>
  </si>
  <si>
    <t>13:04:0208003:73</t>
  </si>
  <si>
    <t>ЖУРОВА ЕЛИЗАВЕТА ЯКОВЛЕВНА</t>
  </si>
  <si>
    <t>132805468421</t>
  </si>
  <si>
    <t>13-13-06/082/2011-216</t>
  </si>
  <si>
    <t>431734,Россия,Мордовия Респ,Большеберезниковский р-н,,Новые Пермиси п,Лесная ул,1,,</t>
  </si>
  <si>
    <t>13:04:0312001:785</t>
  </si>
  <si>
    <t>НАУМКИНА АННА ФЕДОРОВНА</t>
  </si>
  <si>
    <t>130400922570</t>
  </si>
  <si>
    <t>13-13-06/006/2012-54</t>
  </si>
  <si>
    <t>431758,РОССИЯ,Мордовия Респ,Большеберезниковский р-н,,Старые Найманы с, ,186,,</t>
  </si>
  <si>
    <t>13:04:0310001:554</t>
  </si>
  <si>
    <t>ИЛЮШОВ ВАЛЕРИЙ НИКОЛАЕВИЧ</t>
  </si>
  <si>
    <t>130401301286</t>
  </si>
  <si>
    <t>13-13-06/037/2010-086</t>
  </si>
  <si>
    <t>431740,Россия,Мордовия Респ,Большеберезниковский р-н,,Русские Найманы с,Комсомольская ул,1,,</t>
  </si>
  <si>
    <t>13:04:0307001:591</t>
  </si>
  <si>
    <t>ЛЕДЯЙКИН ПЕТР ИВАНОВИЧ</t>
  </si>
  <si>
    <t>130402026473</t>
  </si>
  <si>
    <t>13-13-06/054/2010-078</t>
  </si>
  <si>
    <t>431742,Россия,Мордовия Респ,Большеберезниковский р-н,,Паракино с,К.Маркса ул,25,,</t>
  </si>
  <si>
    <t>КУЗОВАТКИНА МАРИЯ ИВАНОВНА</t>
  </si>
  <si>
    <t>СУЛЬДИН НИКОЛАЙ ИВАНОВИЧ</t>
  </si>
  <si>
    <t>13:04:0316001:1310</t>
  </si>
  <si>
    <t>КЕЧАЙКИН НИКОЛАЙ ПЕТРОВИЧ</t>
  </si>
  <si>
    <t>130400495409</t>
  </si>
  <si>
    <t>13-13-06/032/2011-089</t>
  </si>
  <si>
    <t>431741,Россия,Мордовия Респ,Большеберезниковский р-н,,Шугурово с,Чапаева ул,68,,</t>
  </si>
  <si>
    <t>13:04:0205001:886</t>
  </si>
  <si>
    <t>МАРКИНА ЕЛИЗАВЕТА СЕРГЕЕВНА</t>
  </si>
  <si>
    <t>130400659907</t>
  </si>
  <si>
    <t>13-13-06/006/2012-14</t>
  </si>
  <si>
    <t>431757,РОССИЯ,Мордовия Респ,Большеберезниковский р-н,,Косогоры с, ,175,,</t>
  </si>
  <si>
    <t>89203844001</t>
  </si>
  <si>
    <t>89203872012</t>
  </si>
  <si>
    <t>89203802001</t>
  </si>
  <si>
    <t>89203862001</t>
  </si>
  <si>
    <t>89203868008</t>
  </si>
  <si>
    <t>89203868011</t>
  </si>
  <si>
    <t>89203892001</t>
  </si>
  <si>
    <t>89203832001</t>
  </si>
  <si>
    <t>89203836001</t>
  </si>
  <si>
    <t>89203872001</t>
  </si>
  <si>
    <t>89203872003</t>
  </si>
  <si>
    <t>89203844002</t>
  </si>
  <si>
    <t>89203868005</t>
  </si>
  <si>
    <t>89203888001</t>
  </si>
  <si>
    <t>89203812001</t>
  </si>
  <si>
    <t>13:01:0229002:746</t>
  </si>
  <si>
    <t>КИПАЙКИН СЕРГЕЙ НИКОЛАЕВИЧ</t>
  </si>
  <si>
    <t>130102264406</t>
  </si>
  <si>
    <t>13-1/01-34/2003-228</t>
  </si>
  <si>
    <t>431852,Россия,Мордовия Респ,Ардатовский р-н,,Чукалы с,Красноармейская ул,62,,</t>
  </si>
  <si>
    <t>13:03:0220006:745</t>
  </si>
  <si>
    <t>130300619403</t>
  </si>
  <si>
    <t>,,Мордовия Респ,Атяшевский р-н,,Тарасово с,Советская ул,71,,</t>
  </si>
  <si>
    <t>ВОЛКОВ ВИКТОР ФЕДОРОВИЧ</t>
  </si>
  <si>
    <t>13:01:0132007:231</t>
  </si>
  <si>
    <t>ДОЛГОВА ВЕРА ИВАНОВНА</t>
  </si>
  <si>
    <t>130102206490</t>
  </si>
  <si>
    <t>13-13-07/041/2012-083</t>
  </si>
  <si>
    <t>431860,РОССИЯ,Мордовия Респ,Ардатовский р-н,Ардатов г,,Карла Маркса ул,8,,</t>
  </si>
  <si>
    <t>13:01:0132025:106</t>
  </si>
  <si>
    <t>КАРАСЕВ ЕВГЕНИЙ ПЕТРОВИЧ</t>
  </si>
  <si>
    <t>130100837524</t>
  </si>
  <si>
    <t>13:1:4:0:655:140:0:0</t>
  </si>
  <si>
    <t>р-н Ардатовский, г Ардатов, ул Ленинская, д 140</t>
  </si>
  <si>
    <t>13:01:0132027:166</t>
  </si>
  <si>
    <t>130102680621</t>
  </si>
  <si>
    <t>13-13-06/077/2008-042</t>
  </si>
  <si>
    <t>431860,РОССИЯ,Мордовия Респ,Ардатовский р-н,Ардатов г,,Ломоносова ул,23,,</t>
  </si>
  <si>
    <t>НИКОРКИН НИКОЛАЙ ИВАНОВИЧ</t>
  </si>
  <si>
    <t>КУЗЬКИН АЛЕКСАНДР ВАСИЛЬЕВИЧ</t>
  </si>
  <si>
    <t>130100959272</t>
  </si>
  <si>
    <t>13:01:0132029:355</t>
  </si>
  <si>
    <t>ЕРЕМКИН АНАТОЛИЙ НИКОЛАЕВИЧ</t>
  </si>
  <si>
    <t>130100999211</t>
  </si>
  <si>
    <t>13-13-07/019/2010-033</t>
  </si>
  <si>
    <t>431860,РОССИЯ,Мордовия Респ,Ардатовский р-н,Ардатов г,,Красноармейская ул,76,,</t>
  </si>
  <si>
    <t>Заикин Евгений Николаевич</t>
  </si>
  <si>
    <t>130100322290</t>
  </si>
  <si>
    <t>13:01:0132019:152</t>
  </si>
  <si>
    <t>523000228504</t>
  </si>
  <si>
    <t>13:01:33/2004:2</t>
  </si>
  <si>
    <t>431860,РОССИЯ,Мордовия Респ,Ардатовский р-н,Ардатов г,,Льва Толстого пер,36,,</t>
  </si>
  <si>
    <t>АНТИПОВ АЛЕКСАНДР НИКОЛАЕВИЧ</t>
  </si>
  <si>
    <t>13:01:0132038:182</t>
  </si>
  <si>
    <t>ХАРЧЕНКО ВИКТОР ВАЛЕНТИНОВИЧ</t>
  </si>
  <si>
    <t>130101994431</t>
  </si>
  <si>
    <t>13-13-07/049/2012-223</t>
  </si>
  <si>
    <t>431860,РОССИЯ,Мордовия Респ,Ардатовский р-н,Ардатов г,,Колхозная ул,65,,</t>
  </si>
  <si>
    <t>МАТВЕЕВ ВАЛЕРИЙ ВЛАДИМИРОВИЧ</t>
  </si>
  <si>
    <t>130100065571</t>
  </si>
  <si>
    <t>СЕМЕНОВА НИНА ФЕДОРОВНА</t>
  </si>
  <si>
    <t>130100218517</t>
  </si>
  <si>
    <t>ШИЛОВ НИКОЛАЙ ВИКТОРОВИЧ</t>
  </si>
  <si>
    <t>КАЛИНКИНА ПЕЛАГЕЯ ГРИГОРЬЕВНА</t>
  </si>
  <si>
    <t>130102663930</t>
  </si>
  <si>
    <t>КИПАЙКИН МИХАИЛ АЛЕКСЕЕВИЧ</t>
  </si>
  <si>
    <t>130100177109</t>
  </si>
  <si>
    <t>13:01:0132026:138</t>
  </si>
  <si>
    <t>ЛИНЬКОВА НИНА СИЛЬВЕРСТОВНА</t>
  </si>
  <si>
    <t>130103384400</t>
  </si>
  <si>
    <t>13:01:17/2004:89</t>
  </si>
  <si>
    <t>431860,Россия,Мордовия Респ,Ардатовский р-н,Ардатов г,,Комсомольская ул,114,,1</t>
  </si>
  <si>
    <t>ФАДЕЕВА ВАЛЕНТИНА ИВАНОВНА</t>
  </si>
  <si>
    <t>КОНДРАШИНА КЛАВДИЯ ВАСИЛЬЕВНА</t>
  </si>
  <si>
    <t>ЧЕРНЫШЕВА ЛЮБОВЬ ИВАНОВНА</t>
  </si>
  <si>
    <t>ОТПУЩЕННИКОВ ГРИГОРИЙ ФИЛИППОВИЧ</t>
  </si>
  <si>
    <t>130101894388</t>
  </si>
  <si>
    <t>ЗАХАРОВ ЕВГЕНИЙ НИКОЛАЕВИЧ</t>
  </si>
  <si>
    <t>МАКОЛОВА ГАЛИНА СЕРГЕЕВНА</t>
  </si>
  <si>
    <t>130102079202</t>
  </si>
  <si>
    <t>Исайкин Виктор Михайлович</t>
  </si>
  <si>
    <t>130100261760</t>
  </si>
  <si>
    <t>13:01:0132001:245</t>
  </si>
  <si>
    <t>13:1:4:0:49:51:0:8</t>
  </si>
  <si>
    <t>431860,РОССИЯ,Мордовия Респ,Ардатовский р-н,Ардатов г,,Садовая ул,51,,8</t>
  </si>
  <si>
    <t>89203820003</t>
  </si>
  <si>
    <t>89203872009</t>
  </si>
  <si>
    <t>13:01:0202001:44</t>
  </si>
  <si>
    <t>СИЛАНТЬЕВ НИКОЛАЙ АЛЕКСАНДРОВИЧ</t>
  </si>
  <si>
    <t>130102459719</t>
  </si>
  <si>
    <t>431891,РОССИЯ,Мордовия Респ,Ардатовский р-н,,Тургенево пгт,Ленинская ул,142,,</t>
  </si>
  <si>
    <t>СУИН ВЛАДИМИР ГЕННАДЬЕВИЧ</t>
  </si>
  <si>
    <t>130100698920</t>
  </si>
  <si>
    <t>13:01:0218002:779</t>
  </si>
  <si>
    <t>13-13-07/019/2010-116</t>
  </si>
  <si>
    <t>431850,РОССИЯ,Мордовия Респ,Ардатовский р-н,,Низовка с,Заречная ул,80,,</t>
  </si>
  <si>
    <t>Еремина Антонина Степановна</t>
  </si>
  <si>
    <t>130103468674</t>
  </si>
  <si>
    <t>13:01:0202016:182</t>
  </si>
  <si>
    <t>КУЗНЕЦОВ БОРИС АЛЕКСАНДРОВИЧ</t>
  </si>
  <si>
    <t>130103284028</t>
  </si>
  <si>
    <t>13-13-06/042/2005-071</t>
  </si>
  <si>
    <t>431891,РОССИЯ,Мордовия Респ,Ардатовский р-н,,Тургенево пгт,Советская ул,39,,</t>
  </si>
  <si>
    <t>89203836003</t>
  </si>
  <si>
    <t>13:01:0202017:181</t>
  </si>
  <si>
    <t>130100631210</t>
  </si>
  <si>
    <t>13:1:62:0:2:74А:0:0</t>
  </si>
  <si>
    <t>431891,РОССИЯ,Мордовия Респ,Ардатовский р-н,,Тургенево пгт,Советская ул,74а,,</t>
  </si>
  <si>
    <t>13:01:0202012:238</t>
  </si>
  <si>
    <t>ВАВИЛКИН ИВАН ФЕДОРОВИЧ</t>
  </si>
  <si>
    <t>130100482751</t>
  </si>
  <si>
    <t>13:01:34/2003:378</t>
  </si>
  <si>
    <t>431891,РОССИЯ,Мордовия Респ,Ардатовский р-н,,Тургенево пгт,Лазаревка ул,6,,</t>
  </si>
  <si>
    <t>89203860003</t>
  </si>
  <si>
    <t>89203872007</t>
  </si>
  <si>
    <t>13:01:0202018:100</t>
  </si>
  <si>
    <t>КОРЕНКОВ АЛЕКСАНДР НИКОЛАЕВИЧ</t>
  </si>
  <si>
    <t>130100530677</t>
  </si>
  <si>
    <t>13:1:62:0:231:24:АА1:0</t>
  </si>
  <si>
    <t>431891,РОССИЯ,Мордовия Респ,Ардатовский р-н,,Тургенево пгт,Набережная ул,24,,</t>
  </si>
  <si>
    <t>89203868003</t>
  </si>
  <si>
    <t>Хрекова Вера Тимофеевна</t>
  </si>
  <si>
    <t>130101958017</t>
  </si>
  <si>
    <t>13:01:0202017:122</t>
  </si>
  <si>
    <t>13-1/01-34/2003-248</t>
  </si>
  <si>
    <t>431891,РОССИЯ,Мордовия Респ,Ардатовский р-н,,Тургенево пгт,Низовка ул,30,,</t>
  </si>
  <si>
    <t>89203868010</t>
  </si>
  <si>
    <t>13:01:0202003:104</t>
  </si>
  <si>
    <t>СУИН АЛЕКСАНДР АРХИПОВИЧ</t>
  </si>
  <si>
    <t>130102885107</t>
  </si>
  <si>
    <t>13-13-07/046/2012-210</t>
  </si>
  <si>
    <t>431890, , Мордовия Респ, Ардатовский р-н, , пгт Тургенево, Новая Линия ул, 78, ,</t>
  </si>
  <si>
    <t>13:01:0223002:722</t>
  </si>
  <si>
    <t>ТИШЕНКОВА ТАТЬЯНА МИХАЙЛОВНА</t>
  </si>
  <si>
    <t>130100285111</t>
  </si>
  <si>
    <t>13-13-07/019/2010-066</t>
  </si>
  <si>
    <t>431896,РОССИЯ,Мордовия Респ,Ардатовский р-н,,Редкодубье с,Октябрьская ул,24,,</t>
  </si>
  <si>
    <t>13:01:0202010:71</t>
  </si>
  <si>
    <t>БУРКОВА АНАСТАСИЯ СЕРГЕЕВНА</t>
  </si>
  <si>
    <t>130103174642</t>
  </si>
  <si>
    <t>13-13-07/004/2011-287</t>
  </si>
  <si>
    <t>431891,РОССИЯ,Мордовия Респ,Ардатовский р-н,,Тургенево пгт,Матросова ул,34,,</t>
  </si>
  <si>
    <t>ЕГОРОВ ЕВГЕНИЙ НИКОЛАЕВИЧ</t>
  </si>
  <si>
    <t>130102374590</t>
  </si>
  <si>
    <t>ЕФРЕМОВА НИНА ФЕДОРОВНА</t>
  </si>
  <si>
    <t>130100661302</t>
  </si>
  <si>
    <t>ЕФРЕМОВ АЛЕКСАНДР ИВАНОВИЧ</t>
  </si>
  <si>
    <t>130102109930</t>
  </si>
  <si>
    <t>89203820002</t>
  </si>
  <si>
    <t>13:01:0313002:356</t>
  </si>
  <si>
    <t>ТАТАРОВ МИХАИЛ ПЕТРОВИЧ</t>
  </si>
  <si>
    <t>130101012325</t>
  </si>
  <si>
    <t>13-13-07/032/2011-244</t>
  </si>
  <si>
    <t>431866,Россия,Мордовия Респ,Ардатовский р-н,,Луньга с,Центральная ул,41,,</t>
  </si>
  <si>
    <t>89203860004</t>
  </si>
  <si>
    <t>89203820001</t>
  </si>
  <si>
    <t>13:01:0202024:145</t>
  </si>
  <si>
    <t>Николаев Владимир Васильевич</t>
  </si>
  <si>
    <t>130102371528</t>
  </si>
  <si>
    <t>13-1/01-34/2003-58</t>
  </si>
  <si>
    <t>431891,РОССИЯ,Мордовия Респ,Ардатовский р-н,,Тургенево пгт,Энтузиастов ул,3,,1</t>
  </si>
  <si>
    <t>13:01:0307002:625</t>
  </si>
  <si>
    <t>ГАВРИЛОВ СЕМЕН МИХАЙЛОВИЧ</t>
  </si>
  <si>
    <t>130100897869</t>
  </si>
  <si>
    <t>13-13-07/042/2011-203</t>
  </si>
  <si>
    <t>431864,Россия,Мордовия Респ,Ардатовский р-н,,Каласево с,Ленина ул,49,,</t>
  </si>
  <si>
    <t>13:01:0307002:597</t>
  </si>
  <si>
    <t>КОНДРАТЬЕВ ВАСИЛИЙ СТЕПАНОВИЧ</t>
  </si>
  <si>
    <t>130100459583</t>
  </si>
  <si>
    <t>13-13-07/018/2010-269</t>
  </si>
  <si>
    <t>431864,Россия,Мордовия Респ,Ардатовский р-н,,Каласево с,Луговая ул,6,,</t>
  </si>
  <si>
    <t>СУМКИН ВЛАДИМИР АЛЕКСАНДРОВИЧ</t>
  </si>
  <si>
    <t>130100482110</t>
  </si>
  <si>
    <t>13:01:0425002:221</t>
  </si>
  <si>
    <t>130101866060</t>
  </si>
  <si>
    <t>13-01-11/005/2005-224</t>
  </si>
  <si>
    <t>,РОССИЯ,Мордовия Респ,Ардатовский р-н,,Солдатское с,Колхозная ул,28,,2</t>
  </si>
  <si>
    <t>КУЗЬМИНА ЕКАТЕРИНА ПАВЛОВНА</t>
  </si>
  <si>
    <t>130101865965</t>
  </si>
  <si>
    <t>ГЛУХОВ ИВАН НИКОЛАЕВИЧ</t>
  </si>
  <si>
    <t>ДЕВЯТКИН ВЛАДИМИР АНАТОЛЬЕВИЧ</t>
  </si>
  <si>
    <t>132202945346</t>
  </si>
  <si>
    <t>13:04:0101001:7972</t>
  </si>
  <si>
    <t>13:04:45/2004:283</t>
  </si>
  <si>
    <t>431751,РОССИЯ,Мордовия Респ,,,Большие Березники с,Кооперативная ул,51,,</t>
  </si>
  <si>
    <t>13:01:0202006:135</t>
  </si>
  <si>
    <t>13-01-11/015/2005-098</t>
  </si>
  <si>
    <t>431891,РОССИЯ,Мордовия Респ,Ардатовский р-н,,Тургенево пгт,Новая ул,2,,</t>
  </si>
  <si>
    <t>13:22:0115007:540</t>
  </si>
  <si>
    <t>ГУРЬЯНОВ МИХАИЛ ФЕДОРОВИЧ</t>
  </si>
  <si>
    <t>132201639723</t>
  </si>
  <si>
    <t>13-22-11/016/2005-240</t>
  </si>
  <si>
    <t>,РОССИЯ,Мордовия Респ,Чамзинский р-н,,Комсомольский пгт,Ленина ул,12,,3</t>
  </si>
  <si>
    <t>13:03:0219013:332</t>
  </si>
  <si>
    <t>130300803191</t>
  </si>
  <si>
    <t>13:03:31/2004:357</t>
  </si>
  <si>
    <t>431825,РОССИЯ,Мордовия Респ,Атяшевский р-н,,Алашеевка с,Чапаева ул,38,,</t>
  </si>
  <si>
    <t>13:06:0107002:233</t>
  </si>
  <si>
    <t>ПОНОМАРЕВ АЛЕКСЕЙ ВЛАДИМИРОВИЧ</t>
  </si>
  <si>
    <t>732708990117</t>
  </si>
  <si>
    <t>13:06:26/2004:229</t>
  </si>
  <si>
    <t>431787,Россия,Мордовия Респ,Дубенский р-н,,Ливадка с,Ленина ул,15,,</t>
  </si>
  <si>
    <t>13:03:0104009:2101</t>
  </si>
  <si>
    <t>КУДАШКИН ИВАН ФЕДОРОВИЧ</t>
  </si>
  <si>
    <t>614601956305</t>
  </si>
  <si>
    <t>13:03:15/2004:323</t>
  </si>
  <si>
    <t>431806,РОССИЯ,Мордовия Респ,Атяшевский р-н,,Атяшево с,Новая ул,58,,</t>
  </si>
  <si>
    <t>13:03:0105008:666</t>
  </si>
  <si>
    <t>ВИШНЯКОВА ЗОЯ ПАВЛОВНА</t>
  </si>
  <si>
    <t>130301493383</t>
  </si>
  <si>
    <t>13:03:26/2004:65</t>
  </si>
  <si>
    <t>431832,РОССИЯ,Мордовия Респ,Атяшевский р-н,,Большие Манадыши с,Молодежная ул,10,,1</t>
  </si>
  <si>
    <t>13:03:0202004:1476</t>
  </si>
  <si>
    <t>ТЮГАШКИН ИВАН ПЕТРОВИЧ</t>
  </si>
  <si>
    <t>130302258600</t>
  </si>
  <si>
    <t>13:03:15/2004:224</t>
  </si>
  <si>
    <t>431823,РОССИЯ,Мордовия Респ,Атяшевский р-н,,Алово с,м.Горького ул,38,,</t>
  </si>
  <si>
    <t>13:22:0114003:3412</t>
  </si>
  <si>
    <t>ВОРОНИН ЮРИЙ ФЕДОРОВИЧ</t>
  </si>
  <si>
    <t>132200760533</t>
  </si>
  <si>
    <t>13-22-11/019/2005-107</t>
  </si>
  <si>
    <t>431700,РОССИЯ,Мордовия Респ,,,Чамзинка рп,Большая ул,10,,7</t>
  </si>
  <si>
    <t>ВОРОНИНА ТАТЬЯНА НИКОЛАЕВНА</t>
  </si>
  <si>
    <t>132202655975</t>
  </si>
  <si>
    <t>КИСЕЛЕВА ЕЛЕНА ИВАНОВНА</t>
  </si>
  <si>
    <t>13:22:0115011:3180</t>
  </si>
  <si>
    <t>ТРУНИН НИКОЛАЙ АЛЕКСАНДРОВИЧ</t>
  </si>
  <si>
    <t>132200284517</t>
  </si>
  <si>
    <t>13-22-11/019/2005-277</t>
  </si>
  <si>
    <t>431710,РОССИЯ,Мордовия Респ,Чамзинский р-н,,Комсомольский пгт,1-й мкр,9,,82</t>
  </si>
  <si>
    <t>13:22:0114002:2563</t>
  </si>
  <si>
    <t>ФЕДОСЬКИНА ВАЛЕНТИНА ТИМОФЕЕВНА</t>
  </si>
  <si>
    <t>132800848525</t>
  </si>
  <si>
    <t>13-22-11/019/2005-305</t>
  </si>
  <si>
    <t>431700,РОССИЯ,Мордовия Респ,,,Чамзинка рп,Вокзальная ул,9,,</t>
  </si>
  <si>
    <t>430024, РОССИЯ, , , г Саранск, , ул Т.Бибиной, 26, , 63</t>
  </si>
  <si>
    <t>САПОЖНИКОВА ВАЛЕНТИНА ИВАНОВНА</t>
  </si>
  <si>
    <t>БОРИСОВ СЕРГЕЙ ИВАНОВИЧ</t>
  </si>
  <si>
    <t>13:01:0132033:96</t>
  </si>
  <si>
    <t>СОЧИЕНКО СТАНИСЛАВ ИВАНОВИЧ</t>
  </si>
  <si>
    <t>130102836702</t>
  </si>
  <si>
    <t>13-13-06/028/2005-239</t>
  </si>
  <si>
    <t>,РОССИЯ,Мордовия Респ,,Ардатов г,,Пожарского ул,13,,</t>
  </si>
  <si>
    <t>ПЬЯНЗИНА ЕВГЕНИЯ ИВАНОВНА</t>
  </si>
  <si>
    <t>13:03:0104009:3918</t>
  </si>
  <si>
    <t>САВИНА ЛЮДМИЛА ДМИТРИЕВНА</t>
  </si>
  <si>
    <t>130300176381</t>
  </si>
  <si>
    <t>13-13-06/038/2005-114</t>
  </si>
  <si>
    <t>,РОССИЯ,Мордовия Респ,,,Атяшево рп,Комсомольская ул,14,,2</t>
  </si>
  <si>
    <t>13:03:0208005:630</t>
  </si>
  <si>
    <t>13-13-06/038/2005-102</t>
  </si>
  <si>
    <t>,РОССИЯ,Мордовия Респ,Атяшевский р-н,,Дюрки с,К.Маркса ул,19,,</t>
  </si>
  <si>
    <t>КУЗНЕЦОВА МАРИЯ ПЕТРОВНА</t>
  </si>
  <si>
    <t>МИРОНОВА ЛИДИЯ ПЕТРОВНА</t>
  </si>
  <si>
    <t>13:03:0101002:1552</t>
  </si>
  <si>
    <t>ЧОХАТАРОВ ПАВЕЛ КИРИАКОВИЧ</t>
  </si>
  <si>
    <t>130302201001</t>
  </si>
  <si>
    <t>13-13-06/038/2005-180</t>
  </si>
  <si>
    <t>,РОССИЯ,Мордовия Респ,,,Атяшево рп,Горюнова ул,4,,</t>
  </si>
  <si>
    <t>АЛЬБА ЛЕВ ДАВИДОВИЧ</t>
  </si>
  <si>
    <t>132602794370</t>
  </si>
  <si>
    <t>КАШТАНОВА НИНА СТЕПАНОВНА</t>
  </si>
  <si>
    <t>130400385318</t>
  </si>
  <si>
    <t>13:06:0107001:440</t>
  </si>
  <si>
    <t>130600342079</t>
  </si>
  <si>
    <t>13-13-01/013/2006-201</t>
  </si>
  <si>
    <t>431787,РОССИЯ,Мордовия Респ,Дубенский р-н,,Красино с,Центральная ул,122,,</t>
  </si>
  <si>
    <t>13:03:0208006:129</t>
  </si>
  <si>
    <t>13:3:406:0:2:59:0:0</t>
  </si>
  <si>
    <t>431822,РОССИЯ,Мордовия Респ,Атяшевский р-н,,Манадыши с,Советская ул,60,,</t>
  </si>
  <si>
    <t>ГУТРИН ДМИТРИЙ АНДРЕЕВИЧ</t>
  </si>
  <si>
    <t>665206677777</t>
  </si>
  <si>
    <t>ОРЛОВА НИНА ИВАНОВНА</t>
  </si>
  <si>
    <t>ДАВЫДОВА МАРИНА ВЛАДИМИРОВНА</t>
  </si>
  <si>
    <t>ГРИШИН СЕРГЕЙ АНДРЕЕВИЧ</t>
  </si>
  <si>
    <t>132201124700</t>
  </si>
  <si>
    <t>ВОЛКОВ МИХАИЛ ВАСИЛЬЕВИЧ</t>
  </si>
  <si>
    <t>13:03:0218005:242</t>
  </si>
  <si>
    <t>БУТЯЙКИНА ЛЮБОВЬ ПАВЛОВНА</t>
  </si>
  <si>
    <t>130301176715</t>
  </si>
  <si>
    <t>13-13-06/008/2006-041</t>
  </si>
  <si>
    <t>431821,РОССИЯ,Мордовия Респ,Атяшевский р-н,,Мордовские Дубровки с,Октябрьская ул,19,,</t>
  </si>
  <si>
    <t>431821,РОССИЯ,Мордовия Респ,Атяшевский р-н,,Мордовские Дубровки д,Октябрьская ул,21,,</t>
  </si>
  <si>
    <t>МАКЕЕВА РАИСА ИВАНОВНА</t>
  </si>
  <si>
    <t>СПИРИН ВЛАДИМИР ИВАНОВИЧ</t>
  </si>
  <si>
    <t>132203040205</t>
  </si>
  <si>
    <t>13:22:0202001:2033</t>
  </si>
  <si>
    <t>НАЗИМКИН АЛЕКСЕЙ АНДРЕЕВИЧ</t>
  </si>
  <si>
    <t>132203412559</t>
  </si>
  <si>
    <t>13-13-06/015/2006-081</t>
  </si>
  <si>
    <t>431712,РОССИЯ,Мордовия Респ,Чамзинский р-н,,Апраксино с,Центральная ул,9,,12</t>
  </si>
  <si>
    <t>13:22:0115007:505</t>
  </si>
  <si>
    <t>НЫРКОВ ВАСИЛИЙ ПАВЛОВИЧ</t>
  </si>
  <si>
    <t>132201738756</t>
  </si>
  <si>
    <t>13-13-06/013/2006-180</t>
  </si>
  <si>
    <t>431722,РОССИЯ,Мордовия Респ,Чамзинский р-н,,Комсомольский пгт,Ленина ул,14,,3</t>
  </si>
  <si>
    <t>ПОЛЯКОВА ВАЛЕНТИНА ИВАНОВНА</t>
  </si>
  <si>
    <t>ПЛАТОНОВА АНТОНИНА СТЕПАНОВНА</t>
  </si>
  <si>
    <t>132231568928</t>
  </si>
  <si>
    <t>СВЯТКИНА ВЕРА СЕРГЕЕВНА</t>
  </si>
  <si>
    <t>130101343976</t>
  </si>
  <si>
    <t>Ситдиков Фанис Миргалиевич</t>
  </si>
  <si>
    <t>132202858291</t>
  </si>
  <si>
    <t>13:22:0308001:1068</t>
  </si>
  <si>
    <t>132203572231</t>
  </si>
  <si>
    <t>13-13-06/041/2005-043</t>
  </si>
  <si>
    <t>431714,РОССИЯ,Мордовия Респ,Чамзинский р-н,,Мичурино с,Пугачева ул,24,,</t>
  </si>
  <si>
    <t>13:22:0212001:1875</t>
  </si>
  <si>
    <t>13-13-06/019/2006-082</t>
  </si>
  <si>
    <t>431708, РОССИЯ, Мордовия Респ, Чамзинский р-н, , с Пичеуры, Молодежная ул, 18А, ,</t>
  </si>
  <si>
    <t>СИРКИН ФЕДОР МИХАЙЛОВИЧ</t>
  </si>
  <si>
    <t>132304454611</t>
  </si>
  <si>
    <t>13:22:0212001:1647</t>
  </si>
  <si>
    <t>13-13-06/026/2006-012</t>
  </si>
  <si>
    <t>431708,РОССИЯ,Мордовия Респ,Чамзинский р-н,,Пичеуры с,Карла Маркса ул,51,,</t>
  </si>
  <si>
    <t>13:06:0304003:218</t>
  </si>
  <si>
    <t>ОСИЧКИН ВИКТОР ВАСИЛЬЕВИЧ</t>
  </si>
  <si>
    <t>130600829627</t>
  </si>
  <si>
    <t>13-13-01/125/2005-052</t>
  </si>
  <si>
    <t>431775,РОССИЯ,Мордовия Респ,Дубенский р-н,,Сайнино с,Гоголя ул,10,,</t>
  </si>
  <si>
    <t>ОСИЧКИНА СОФЬЯ СТЕПАНОВНА</t>
  </si>
  <si>
    <t>130601607948</t>
  </si>
  <si>
    <t>13:03:0104009:3593</t>
  </si>
  <si>
    <t>ВАРЛАМОВА АЛЕКСАНДРА ДМИТРИЕВНА</t>
  </si>
  <si>
    <t>130301688914</t>
  </si>
  <si>
    <t>13-13-06/016/2006-146</t>
  </si>
  <si>
    <t>431800,РОССИЯ,Мордовия Респ,,,Атяшево рп,2-й мкр,1,,113</t>
  </si>
  <si>
    <t>13:22:0202001:1799</t>
  </si>
  <si>
    <t>132201158410</t>
  </si>
  <si>
    <t>13-13-06/002/2007-255</t>
  </si>
  <si>
    <t>431712,РОССИЯ,Мордовия Респ,Чамзинский р-н,,Апраксино с,Набережная ул,4,,2</t>
  </si>
  <si>
    <t>Тимофеева Зоя Александровна</t>
  </si>
  <si>
    <t>130101880184</t>
  </si>
  <si>
    <t>КУЛИКОВ АЛЕКСАНДР БОРИСОВИЧ</t>
  </si>
  <si>
    <t>13:01:0202019:364</t>
  </si>
  <si>
    <t>Грызунов Валентин Иванович</t>
  </si>
  <si>
    <t>130101144716</t>
  </si>
  <si>
    <t>13-13-06/019/2007-057</t>
  </si>
  <si>
    <t>431891,РОССИЯ,Мордовия Респ,Ардатовский р-н,,Тургенево пгт,Молодежная ул,8,,2</t>
  </si>
  <si>
    <t>АТМАНСКИЙ АЛЕКСАНДР НИКОЛАЕВИЧ</t>
  </si>
  <si>
    <t>130102414556</t>
  </si>
  <si>
    <t>13:06:0101001:716</t>
  </si>
  <si>
    <t>Савельева Валентина Алексеевна</t>
  </si>
  <si>
    <t>130601639570</t>
  </si>
  <si>
    <t>13-06-07/021/2005-139</t>
  </si>
  <si>
    <t>431785,РОССИЯ,Мордовия Респ,Дубенский р-н,,Ардатово с,Колхозная ул,85,,</t>
  </si>
  <si>
    <t>13:03:0104009:4797</t>
  </si>
  <si>
    <t>13:3:396:0:48:14:0:11</t>
  </si>
  <si>
    <t>,РОССИЯ,Мордовия Респ,,,Атяшево рп,Механизаторов ул,14,,11</t>
  </si>
  <si>
    <t>БОРИСОВА ЕКАТЕРИНА АЛЕКСЕЕВНА</t>
  </si>
  <si>
    <t>130301336101</t>
  </si>
  <si>
    <t>13:04:0307001:568</t>
  </si>
  <si>
    <t>ЛЕДЯЙКИН НИКОЛАЙ ВАСИЛЬЕВИЧ</t>
  </si>
  <si>
    <t>130400401785</t>
  </si>
  <si>
    <t>13-13-06/011/2007-299</t>
  </si>
  <si>
    <t>,РОССИЯ,Мордовия Респ,Большеберезниковский р-н,,Паракино с,Московская ул,84,,</t>
  </si>
  <si>
    <t>СТЕПАНОВА НИНА АЛЕКСАНДРОВНА</t>
  </si>
  <si>
    <t>130300948655</t>
  </si>
  <si>
    <t>СИДОРОВА АННА ИВАНОВНА</t>
  </si>
  <si>
    <t>13:01:0202025:751</t>
  </si>
  <si>
    <t>ЕРЕМИН АЛЕКСАНДР ЯКОВЛЕВИЧ</t>
  </si>
  <si>
    <t>130100726944</t>
  </si>
  <si>
    <t>13-13-06/020/2006-194</t>
  </si>
  <si>
    <t>431891,РОССИЯ,Мордовия Респ,Ардатовский р-н,,Тургенево пгт,Школьная ул,3,,39</t>
  </si>
  <si>
    <t>13:22:0115006:785</t>
  </si>
  <si>
    <t>ЗЕТКИНА ГАЛИНА МИХАЙЛОВНА</t>
  </si>
  <si>
    <t>132203003796</t>
  </si>
  <si>
    <t>13-13-06/036/2007-110</t>
  </si>
  <si>
    <t>,РОССИЯ,Мордовия Респ,Чамзинский р-н,,Комсомольский пгт,Республиканская ул,23,,8</t>
  </si>
  <si>
    <t>ЗЕТКИН ПЕТР ПАВЛОВИЧ</t>
  </si>
  <si>
    <t>132200237429</t>
  </si>
  <si>
    <t>130400064410</t>
  </si>
  <si>
    <t>13:22:0201002:1106</t>
  </si>
  <si>
    <t>132610191104</t>
  </si>
  <si>
    <t>13-13-06/029/2006-085</t>
  </si>
  <si>
    <t>431720, РОССИЯ, Мордовия Респ, Чамзинский р-н, , с Киржеманы, ул Ленина, 66, ,</t>
  </si>
  <si>
    <t>13:03:0208005:756</t>
  </si>
  <si>
    <t>ЖИВАЕВА ТАТЬЯНА ВЯЧЕСЛАВОВНА</t>
  </si>
  <si>
    <t>130301981020</t>
  </si>
  <si>
    <t>13-13-06/042/2007-108</t>
  </si>
  <si>
    <t>,РОССИЯ,Мордовия Респ,Атяшевский р-н,,Дюрки с,Набережная ул,7,,</t>
  </si>
  <si>
    <t>КУРДЮШКИНА ТАТЬЯНА АЛЕКСАНДРОВНА</t>
  </si>
  <si>
    <t>132200205723</t>
  </si>
  <si>
    <t>УТИН АЛЕКСАНДР НИКОЛАЕВИЧ</t>
  </si>
  <si>
    <t>130100006826</t>
  </si>
  <si>
    <t>13:04:0101001:5525</t>
  </si>
  <si>
    <t>ГРУЗДЕВ ТИМОФЕЙ АНАТОЛЬЕВИЧ</t>
  </si>
  <si>
    <t>130400107695</t>
  </si>
  <si>
    <t>13-13-06/012/2008-003</t>
  </si>
  <si>
    <t>431751,РОССИЯ,Мордовия Респ,,,Большие Березники с,Полежаева ул,30А,,</t>
  </si>
  <si>
    <t>ФЕДОТОВА ЕЛЕНА НИКОЛАЕВНА</t>
  </si>
  <si>
    <t>СИМДЯШКИН ИВАН ВАСИЛЬЕВИЧ</t>
  </si>
  <si>
    <t>13:22:0114002:3341</t>
  </si>
  <si>
    <t>13:22:14/2004:7</t>
  </si>
  <si>
    <t>431700,РОССИЯ,Мордовия Респ,,,Чамзинка рп,Почтовая ул,3,,19</t>
  </si>
  <si>
    <t>13:01:0219002:697</t>
  </si>
  <si>
    <t>ОЗЕРОВА ВАЛЕНТИНА НИКОЛАЕВНА</t>
  </si>
  <si>
    <t>130102123596</t>
  </si>
  <si>
    <t>13:1:40:0:49:0:0:0_3</t>
  </si>
  <si>
    <t>,РОССИЯ,Мордовия Респ,Ардатовский р-н,,Октябрьский п,Садовая ул,25А,,</t>
  </si>
  <si>
    <t>13:03:0208005:737</t>
  </si>
  <si>
    <t>13-13-06/008/2008-198</t>
  </si>
  <si>
    <t>,РОССИЯ,Мордовия Респ,Атяшевский р-н,,Дюрки с,Ленина ул,24,,</t>
  </si>
  <si>
    <t>Камынин Сергей Васильевич</t>
  </si>
  <si>
    <t>773605118800</t>
  </si>
  <si>
    <t>СИВЦОВ НИКОЛАЙ АЛЕКСАНДРОВИЧ</t>
  </si>
  <si>
    <t>13:04:0101001:6881</t>
  </si>
  <si>
    <t>ЛЕДЯЙКИНА МАРИЯ ВИКТОРОВНА</t>
  </si>
  <si>
    <t>130400100530</t>
  </si>
  <si>
    <t>13-13-06/012/2008-193</t>
  </si>
  <si>
    <t>431751,РОССИЯ,Мордовия Респ,,,Большие Березники с,Микрорайон тер,8,,10</t>
  </si>
  <si>
    <t>13:06:0412001:832</t>
  </si>
  <si>
    <t>ПОДГОРНОВ ВИКТОР ВАЛЕНТИНОВИЧ</t>
  </si>
  <si>
    <t>130601560680</t>
  </si>
  <si>
    <t>13:06:94/2004:136</t>
  </si>
  <si>
    <t>431782,РОССИЯ,Мордовия Респ,Дубенский р-н,,Пуркаево с,Горького ул,54,,</t>
  </si>
  <si>
    <t>13:01:0202025:313</t>
  </si>
  <si>
    <t>ВОЛКОВА ВЕРА ВИКТОРОВНА</t>
  </si>
  <si>
    <t>130100569674</t>
  </si>
  <si>
    <t>13:01:154/2003:284</t>
  </si>
  <si>
    <t>431891,Россия,Мордовия Респ,Ардатовский р-н,,Тургенево рп,Молодежная ул,2,,58</t>
  </si>
  <si>
    <t>АНЬЧКОВ ВИКТОР НИКОЛАЕВИЧ</t>
  </si>
  <si>
    <t>132202384027</t>
  </si>
  <si>
    <t>ИГУШКИН МИХАИЛ ПАВЛОВИЧ</t>
  </si>
  <si>
    <t>ВДОВИНА АННА ФЕДОРОВНА</t>
  </si>
  <si>
    <t>130600063205</t>
  </si>
  <si>
    <t>13:04:0411001:797</t>
  </si>
  <si>
    <t>13-13-06/002/2008-028</t>
  </si>
  <si>
    <t>643,      ,13,Большеберезниковский район,,с.Симкино,ул.Ленина,д.11а,,</t>
  </si>
  <si>
    <t>13:01:0132007:241</t>
  </si>
  <si>
    <t>13:1:4:0:590:1В:0:Н</t>
  </si>
  <si>
    <t>643,      ,13,Ардатовский район,г.Ардатов,,ул.РАБОЧАЯ,д.1В,,</t>
  </si>
  <si>
    <t>13:01:0132038:224</t>
  </si>
  <si>
    <t>ГОЛУБЕВ ВЛАДИМИР НИКОЛАЕВИЧ</t>
  </si>
  <si>
    <t>130100002349</t>
  </si>
  <si>
    <t>13:01:34/2003:503</t>
  </si>
  <si>
    <t>643,      ,13,Ардатовский район,г.Ардатов,,ул.Пожарского,д.118А,,</t>
  </si>
  <si>
    <t>13:01:0132011:88</t>
  </si>
  <si>
    <t>130100805360</t>
  </si>
  <si>
    <t>13-13-06/019/2007-155</t>
  </si>
  <si>
    <t>431861,Россия,Мордовия Респ,Ардатовский р-н,Ардатов г,,Рабочая ул,63А,,</t>
  </si>
  <si>
    <t>13:01:0132012:107</t>
  </si>
  <si>
    <t>13:01:1/2004:123</t>
  </si>
  <si>
    <t>643,      ,13,Ардатовский район,г.Ардатов,,ул.Рабочая,д.81,,</t>
  </si>
  <si>
    <t>СТЕПАНОВ ВИКТОР АЛЕКСЕЕВИЧ</t>
  </si>
  <si>
    <t>13:04:0310001:673</t>
  </si>
  <si>
    <t>Перепёлкин Владимир Ильич</t>
  </si>
  <si>
    <t>130401491291</t>
  </si>
  <si>
    <t>13:04:38:2003:275</t>
  </si>
  <si>
    <t>643,      ,13,Большеберезниковский район,,с.Русские Найманы,ул.ЛЕНИНА,д.49,,</t>
  </si>
  <si>
    <t>13:01:0221002:358</t>
  </si>
  <si>
    <t>13:01:122/2003:344</t>
  </si>
  <si>
    <t>431857,РОССИЯ,Мордовия Респ,Ардатовский р-н,,Пиксяси с,Садовая ул,23,,</t>
  </si>
  <si>
    <t>ГРОМОВ ИВАН ВЛАДИМИРОВИЧ</t>
  </si>
  <si>
    <t>132802601139</t>
  </si>
  <si>
    <t>ГАЛКИНА ТАТЬЯНА НИКОЛАЕВНА</t>
  </si>
  <si>
    <t>13:01:0202024:135</t>
  </si>
  <si>
    <t>ХРИПУНОВ НИКОЛАЙ АЛЕКСЕЕВИЧ</t>
  </si>
  <si>
    <t>212200924816</t>
  </si>
  <si>
    <t>13:1:62:0:37:4:А:2</t>
  </si>
  <si>
    <t>643,      ,13,Ардатовский район,,Р.П. ТУРГЕНЕВО,ул.ЭНТУЗИАСТОВ,д.4,,кв.2</t>
  </si>
  <si>
    <t>89216832003</t>
  </si>
  <si>
    <t>13:01:0411004:239</t>
  </si>
  <si>
    <t>13:1:10:0:1119:0:0:0_4</t>
  </si>
  <si>
    <t>431871,Россия,Мордовия Респ,Ардатовский р-н,,Большое Кузьмино с,Зеленая ул,55,,</t>
  </si>
  <si>
    <t>Ковадин Александр Владимирович</t>
  </si>
  <si>
    <t>130103083890</t>
  </si>
  <si>
    <t>13:03:0210005:427</t>
  </si>
  <si>
    <t>РУСАКОВА АЛЕКСАНДРА АЛЕКСЕЕВНА</t>
  </si>
  <si>
    <t>132203663947</t>
  </si>
  <si>
    <t>13:3:444:0:390:29:0:0</t>
  </si>
  <si>
    <t>431805,Россия,Мордовия Респ,Атяшевский р-н,,Капасово с,Фрунзе ул,25,,</t>
  </si>
  <si>
    <t>13:03:0415007:406</t>
  </si>
  <si>
    <t>РОМАНОВСКАЯ ЛЮДМИЛА ВАСИЛЬЕВНА</t>
  </si>
  <si>
    <t>519037134938</t>
  </si>
  <si>
    <t>13:3:1495:0:137:157:0:0</t>
  </si>
  <si>
    <t>431815,Россия,Мордовия Респ,Атяшевский р-н,,Наборные Сыреси с,Лесная ул,13,,</t>
  </si>
  <si>
    <t>13:03:0415007:473</t>
  </si>
  <si>
    <t>ТИМОШКИН НИКОЛАЙ ИВАНОВИЧ</t>
  </si>
  <si>
    <t>132800594479</t>
  </si>
  <si>
    <t>13:3:1495:0:611:192:0:0</t>
  </si>
  <si>
    <t>431815,РОССИЯ,Мордовия Респ,Атяшевский р-н,,Наборные Сыреси с,Центральная ул,28,,</t>
  </si>
  <si>
    <t>13:03:0312010:78</t>
  </si>
  <si>
    <t>РУЗАВИНА ЕЛИЗАВЕТА ВАСИЛЬЕВНА</t>
  </si>
  <si>
    <t>130300902114</t>
  </si>
  <si>
    <t>13:3:465:0:133:52:0:0</t>
  </si>
  <si>
    <t>89207844003</t>
  </si>
  <si>
    <t>431226, РОССИЯ, Мордовия Респ, Темниковский р-н, , д Русское Тювеево, ул Центральная, 31, ,</t>
  </si>
  <si>
    <t>13:19:0326002:409</t>
  </si>
  <si>
    <t>Кукушкин Александр Иванович</t>
  </si>
  <si>
    <t>131901280935</t>
  </si>
  <si>
    <t>431234, РОССИЯ, Мордовия Респ, Темниковский р-н, , с Урей 3-й, ул Луговая, 38, ,</t>
  </si>
  <si>
    <t>ПЕТРУНИНА МАРИЯ СЕМЕНОВНА</t>
  </si>
  <si>
    <t>131902302275</t>
  </si>
  <si>
    <t>13:19:0202002:835</t>
  </si>
  <si>
    <t>Игошева Валентина Дмитриевна</t>
  </si>
  <si>
    <t>131900852347</t>
  </si>
  <si>
    <t>431235, РОССИЯ, Мордовия Респ, Темниковский р-н, , с Аксел, ул Цветочная, 12, ,</t>
  </si>
  <si>
    <t>13:19:0202003:170</t>
  </si>
  <si>
    <t>ЗОЛИНА МАРИЯ ИВАНОВНА</t>
  </si>
  <si>
    <t>525635204475</t>
  </si>
  <si>
    <t>431235, РОССИЯ, Мордовия Респ, Темниковский р-н, , д Русское Адаево, ул Садовая, 36, ,</t>
  </si>
  <si>
    <t>13:19:0202003:184</t>
  </si>
  <si>
    <t>Ежов Виктор Егорович</t>
  </si>
  <si>
    <t>131900571498</t>
  </si>
  <si>
    <t>431235, РОССИЯ, Мордовия Респ, Темниковский р-н, , д Русское Адаево, ул Садовая, 29, ,</t>
  </si>
  <si>
    <t>Агафонова Елена Никитовна</t>
  </si>
  <si>
    <t>131901777036</t>
  </si>
  <si>
    <t>13:19:0202003:266</t>
  </si>
  <si>
    <t>Глухова Пелагея Ильинична</t>
  </si>
  <si>
    <t>131900969730</t>
  </si>
  <si>
    <t>431235, РОССИЯ, Мордовия Респ, Темниковский р-н, , д Агеево, ул Сельская, 51, ,</t>
  </si>
  <si>
    <t>13:19:0221003:187</t>
  </si>
  <si>
    <t>Митина Анна Евдокимовна</t>
  </si>
  <si>
    <t>131901300532</t>
  </si>
  <si>
    <t>431220, РОССИЯ, Мордовия Респ, Темниковский р-н, , д Сосновка, ул Садовая, 36, ,</t>
  </si>
  <si>
    <t>13:19:0221003:203</t>
  </si>
  <si>
    <t>Кижменёва Елена Федоровна</t>
  </si>
  <si>
    <t>131901289078</t>
  </si>
  <si>
    <t>431220, РОССИЯ, Мордовия Респ, Темниковский р-н, , д Сосновка, ул Садовая, 45, ,</t>
  </si>
  <si>
    <t>13:19:0423002:607</t>
  </si>
  <si>
    <t>Клочков Алексей Захарович</t>
  </si>
  <si>
    <t>131901792108</t>
  </si>
  <si>
    <t>431224, РОССИЯ, Мордовия Респ, Темниковский р-н, , с Старый Город, ул Центральная, 98, ,</t>
  </si>
  <si>
    <t>13:19:0324003:195</t>
  </si>
  <si>
    <t>Исаева Нина Ивановна</t>
  </si>
  <si>
    <t>131900292617</t>
  </si>
  <si>
    <t>431233, РОССИЯ, Мордовия Респ, Темниковский р-н, , д Нижние Борки, ул Луговая, 23, ,</t>
  </si>
  <si>
    <t>13:19:0324003:162</t>
  </si>
  <si>
    <t>Шестакова Матрена Степановна</t>
  </si>
  <si>
    <t>131901242432</t>
  </si>
  <si>
    <t>431233, РОССИЯ, Мордовия Респ, Темниковский р-н, , д Нижние Борки, ул Луговая, 28, ,</t>
  </si>
  <si>
    <t>13:19:0203002:328</t>
  </si>
  <si>
    <t>Бузданов Николай Иванович</t>
  </si>
  <si>
    <t>131900461865</t>
  </si>
  <si>
    <t>431253, РОССИЯ, Мордовия Респ, Темниковский р-н, , д Алексеевка, ул Школьная, 2, ,</t>
  </si>
  <si>
    <t>13:19:0209002:189</t>
  </si>
  <si>
    <t>ШАБРОВ СЕРГЕЙ ВЛАДИМИРОВИЧ</t>
  </si>
  <si>
    <t>131901835778</t>
  </si>
  <si>
    <t>431243, РОССИЯ, Мордовия Респ, Темниковский р-н, , с Ишейки, ул Молодежная, 13, , 2</t>
  </si>
  <si>
    <t>Шаброва Валентина Петровна</t>
  </si>
  <si>
    <t>131900661906</t>
  </si>
  <si>
    <t>89249884002</t>
  </si>
  <si>
    <t>13:19:0202003:209</t>
  </si>
  <si>
    <t>Трегулова Нюрия Хуснетдиновна</t>
  </si>
  <si>
    <t>131901071748</t>
  </si>
  <si>
    <t>431241, РОССИЯ, Мордовия Респ, Темниковский р-н, , д Татарское Акашево, ул Луговая, 17, ,</t>
  </si>
  <si>
    <t>13:19:0324003:191</t>
  </si>
  <si>
    <t>Савкин Василий Яковлевич</t>
  </si>
  <si>
    <t>131901241622</t>
  </si>
  <si>
    <t>431233, РОССИЯ, Мордовия Респ, Темниковский р-н, , д Нижние Борки, ул Центральная, 20, ,</t>
  </si>
  <si>
    <t>13:19:0324002:279</t>
  </si>
  <si>
    <t>Кузьмина Анастасия Егоровна</t>
  </si>
  <si>
    <t>131900978251</t>
  </si>
  <si>
    <t>431233, РОССИЯ, Мордовия Респ, Темниковский р-н, , с Старый Ковыляй, ул Новая, 67, ,</t>
  </si>
  <si>
    <t>13:07:0104002:1448</t>
  </si>
  <si>
    <t>Малоземова Екатерина Петровна</t>
  </si>
  <si>
    <t>130700693680</t>
  </si>
  <si>
    <t>431370, РОССИЯ, Мордовия Респ, , , с Ельники, ул И.Галянова, 14, ,</t>
  </si>
  <si>
    <t>13:07:0104004:594</t>
  </si>
  <si>
    <t>МАЛОЗЕМОВА ЕЛЕНА ЗАХАРОВНА</t>
  </si>
  <si>
    <t>130700693433</t>
  </si>
  <si>
    <t>431370, РОССИЯ, Мордовия Респ, , , с Ельники, ул Горького, 2а, ,</t>
  </si>
  <si>
    <t>131900897500</t>
  </si>
  <si>
    <t>13:07:0212001:301</t>
  </si>
  <si>
    <t>431380, РОССИЯ, Мордовия Респ, Ельниковский р-н, , с Софьино, ул Садовая, 16, ,</t>
  </si>
  <si>
    <t>13:20:0112002:148</t>
  </si>
  <si>
    <t>ТИМОФЕЕВ ИВАН ВИКТОРОВИЧ</t>
  </si>
  <si>
    <t>132000318977</t>
  </si>
  <si>
    <t>13:20:0304002:253</t>
  </si>
  <si>
    <t>Родина Надежда Егоровна</t>
  </si>
  <si>
    <t>132000952982</t>
  </si>
  <si>
    <t>431212, РОССИЯ, Мордовия Респ, Теньгушевский р-н, , с Куликово, ул Ленина, 44, ,</t>
  </si>
  <si>
    <t>13:07:0203002:196</t>
  </si>
  <si>
    <t>Васляев Виктор Алексеевич</t>
  </si>
  <si>
    <t>130700438426</t>
  </si>
  <si>
    <t>431379, РОССИЯ, Мордовия Респ, Ельниковский р-н, , с Большой Уркат, ул Молодежная, 90, ,</t>
  </si>
  <si>
    <t>13:14:0417001:496</t>
  </si>
  <si>
    <t>Мотин Виктор Петрович</t>
  </si>
  <si>
    <t>131401165758</t>
  </si>
  <si>
    <t>431268, РОССИЯ, Мордовия Респ, Краснослободский р-н, , с Слободские Дубровки, ул Советская, 24, ,</t>
  </si>
  <si>
    <t>13:19:0208001:458</t>
  </si>
  <si>
    <t>Вязков Николай Иванович</t>
  </si>
  <si>
    <t>131901337451</t>
  </si>
  <si>
    <t>13:19:0412002:142</t>
  </si>
  <si>
    <t>Еськина Раиса Семеновна</t>
  </si>
  <si>
    <t>131401285565</t>
  </si>
  <si>
    <t>431251, РОССИЯ, Мордовия Респ, Темниковский р-н, , с Лаврентьево, ул Верхняя, 8, ,</t>
  </si>
  <si>
    <t>13:19:0412002:133</t>
  </si>
  <si>
    <t>Володин Юрий Иванович</t>
  </si>
  <si>
    <t>131900622833</t>
  </si>
  <si>
    <t>431251, РОССИЯ, Мордовия Респ, Темниковский р-н, , с Лаврентьево, ул Верхняя, 7, ,</t>
  </si>
  <si>
    <t>13:19:0412006:11</t>
  </si>
  <si>
    <t>89249812014</t>
  </si>
  <si>
    <t>431251, РОССИЯ, Мордовия Респ, Темниковский р-н, , п Малиновка, ул Центральная, 3, ,</t>
  </si>
  <si>
    <t>13:19:0324004:57</t>
  </si>
  <si>
    <t>НЕЛЬКИНА АННА СТЕПАНОВНА</t>
  </si>
  <si>
    <t>131901235604</t>
  </si>
  <si>
    <t>431233, РОССИЯ, Мордовия Респ, Темниковский р-н, , д Армеевка, ул Мордовская, 52, ,</t>
  </si>
  <si>
    <t>13:19:0213002:27</t>
  </si>
  <si>
    <t>431252, РОССИЯ, Мордовия Респ, Темниковский р-н, , п Оброчное, ул Молодежная, 10, ,</t>
  </si>
  <si>
    <t>13:19:0214001:103</t>
  </si>
  <si>
    <t>РЕЗЕПОВ МИХАИЛ ПЕТРОВИЧ</t>
  </si>
  <si>
    <t>131901373481</t>
  </si>
  <si>
    <t>431252, РОССИЯ, Мордовия Респ, Темниковский р-н, , с Лесное Цибаево, ул Октябрьская, 6, ,</t>
  </si>
  <si>
    <t>13:19:0213001:159</t>
  </si>
  <si>
    <t>Макаева Елена Алексеевна</t>
  </si>
  <si>
    <t>131900810072</t>
  </si>
  <si>
    <t>431252, РОССИЯ, Мордовия Респ, Темниковский р-н, , с Лесное Ардашево, ул Лесная, 2, ,</t>
  </si>
  <si>
    <t>13:19:0213001:173</t>
  </si>
  <si>
    <t>Чалдышкина Акулина Иосифовна</t>
  </si>
  <si>
    <t>131900819526</t>
  </si>
  <si>
    <t>431252, РОССИЯ, Мордовия Респ, Темниковский р-н, , с Лесное Ардашево, ул Лесная, 33, ,</t>
  </si>
  <si>
    <t>13:19:0324004:65</t>
  </si>
  <si>
    <t>Кириллова Татьяна Степановна</t>
  </si>
  <si>
    <t>131901236340</t>
  </si>
  <si>
    <t>431233, РОССИЯ, Мордовия Респ, Темниковский р-н, , д Армеевка, ул Мордовская, 13, ,</t>
  </si>
  <si>
    <t>13:19:0324006:43</t>
  </si>
  <si>
    <t>ЛУНИНА ДАРЬЯ ИВАНОВНА</t>
  </si>
  <si>
    <t>131901239550</t>
  </si>
  <si>
    <t>431233, РОССИЯ, Мордовия Респ, Темниковский р-н, , с Рощино, ул Сосновая, 23, ,</t>
  </si>
  <si>
    <t>13:19:0213002:26</t>
  </si>
  <si>
    <t>БЕРДОВ ФЕДОР ИВАНОВИЧ</t>
  </si>
  <si>
    <t>131900816885</t>
  </si>
  <si>
    <t>431252, РОССИЯ, Мордовия Респ, Темниковский р-н, , п Оброчное, ул Молодежная, 6, ,</t>
  </si>
  <si>
    <t>13:19:0324003:226</t>
  </si>
  <si>
    <t>Сыркин Николай Константинович</t>
  </si>
  <si>
    <t>131901244052</t>
  </si>
  <si>
    <t>431233, РОССИЯ, Мордовия Респ, Темниковский р-н, , д Нижние Борки, ул Луговая, 17, ,</t>
  </si>
  <si>
    <t>13:14:0413001:759</t>
  </si>
  <si>
    <t>Прусаков Владимир Николаевич</t>
  </si>
  <si>
    <t>131402080899</t>
  </si>
  <si>
    <t>431292, РОССИЯ, Мордовия Респ, Краснослободский р-н, , с Новая Карьга, ул Первомайская, 55, ,</t>
  </si>
  <si>
    <t>13:19:0214002:92</t>
  </si>
  <si>
    <t>Мурзаев Петр Михайлович</t>
  </si>
  <si>
    <t>131900269128</t>
  </si>
  <si>
    <t>431252, РОССИЯ, Мордовия Респ, Темниковский р-н, , д Лесные Сиялы, ул Рабочая, 39, ,</t>
  </si>
  <si>
    <t>13:19:0214002:113</t>
  </si>
  <si>
    <t>431252, РОССИЯ, Мордовия Респ, Темниковский р-н, , д Лесные Сиялы, ул Рабочая, 41, ,</t>
  </si>
  <si>
    <t>13:19:0214002:117</t>
  </si>
  <si>
    <t>Акмаев Федор Дмитриевич</t>
  </si>
  <si>
    <t>131901354785</t>
  </si>
  <si>
    <t>431252, РОССИЯ, Мордовия Респ, Темниковский р-н, , д Лесные Сиялы, ул Рабочая, 34, ,</t>
  </si>
  <si>
    <t>13:19:0214002:104</t>
  </si>
  <si>
    <t>Резепова Татьяна Ивановна</t>
  </si>
  <si>
    <t>131901362634</t>
  </si>
  <si>
    <t>431252, РОССИЯ, Мордовия Респ, Темниковский р-н, , д Лесные Сиялы, ул Рабочая, 6, ,</t>
  </si>
  <si>
    <t>13:20:0107004:335</t>
  </si>
  <si>
    <t>13:20:0306004:134</t>
  </si>
  <si>
    <t>Кабанов Иван Алексеевич</t>
  </si>
  <si>
    <t>132000747172</t>
  </si>
  <si>
    <t>431213, Россия, Мордовия Респ, Теньгушевский р-н, , с Мельсетьево, ул Гагарина, 47, ,</t>
  </si>
  <si>
    <t>13:20:0414009:83</t>
  </si>
  <si>
    <t>Буркаева Татьяна Федотовна</t>
  </si>
  <si>
    <t>132000639160</t>
  </si>
  <si>
    <t>431202, РОССИЯ, Мордовия Респ, Теньгушевский р-н, , д Клемещей, ул Московская, 40, ,</t>
  </si>
  <si>
    <t>13:20:0414005:185</t>
  </si>
  <si>
    <t>НИКИШОВА АННА КОНДРАТЬЕВНА</t>
  </si>
  <si>
    <t>623402899061</t>
  </si>
  <si>
    <t>431202, РОССИЯ, Мордовия Респ, Теньгушевский р-н, , с Хлебино, ул Школьная, 6, , 1</t>
  </si>
  <si>
    <t>13:14:0413001:710</t>
  </si>
  <si>
    <t>13:02:0213002:213</t>
  </si>
  <si>
    <t>Назаркин Петр Андреевич</t>
  </si>
  <si>
    <t>130200614835</t>
  </si>
  <si>
    <t>13:02:215/2003:12</t>
  </si>
  <si>
    <t>431063, РОССИЯ, Мордовия Респ, Атюрьевский р-н, , д Пичеполонга, ул Родниковая, 4, ,</t>
  </si>
  <si>
    <t>13:02:0108001:474</t>
  </si>
  <si>
    <t>Ямщикова Варвара Алексеевна</t>
  </si>
  <si>
    <t>130201483350</t>
  </si>
  <si>
    <t>431054, РОССИЯ, Мордовия Респ, Атюрьевский р-н, , с Курташки, ул Центральная, 83, ,</t>
  </si>
  <si>
    <t>13:19:0209002:130</t>
  </si>
  <si>
    <t>Еникеев Загидулла Хасянович</t>
  </si>
  <si>
    <t>131900916223</t>
  </si>
  <si>
    <t>431243, РОССИЯ, Мордовия Респ, Темниковский р-н, , с Ишейки, ул Центральная, 44, ,</t>
  </si>
  <si>
    <t>13:19:0209002:185</t>
  </si>
  <si>
    <t>Трегулов Алимкай Тагирович</t>
  </si>
  <si>
    <t>131901773970</t>
  </si>
  <si>
    <t>431243, РОССИЯ, Мордовия Респ, Темниковский р-н, , д Идеево, ул Запрудная, 19, ,</t>
  </si>
  <si>
    <t>13:07:0212001:211</t>
  </si>
  <si>
    <t>Соломонова Прасковья Федоровна</t>
  </si>
  <si>
    <t>130700475266</t>
  </si>
  <si>
    <t>431380, РОССИЯ, Мордовия Респ, Ельниковский р-н, , с Софьино, ул Советская, 10, ,</t>
  </si>
  <si>
    <t>13:07:0207001:245</t>
  </si>
  <si>
    <t>Девятайкин Алексей Алексеевич</t>
  </si>
  <si>
    <t>130700596415</t>
  </si>
  <si>
    <t>431375, РОССИЯ, Мордовия Респ, Ельниковский р-н, , с Мордовское Корино, ул Центральная, 7, ,</t>
  </si>
  <si>
    <t>13:19:0101052:361</t>
  </si>
  <si>
    <t>КОРНЕВА МАРИЯ КУЗЬМИНИЧНА</t>
  </si>
  <si>
    <t>131901850381</t>
  </si>
  <si>
    <t>431220, РОССИЯ, Мордовия Респ, , г Темников, , ул Розы Люксембург, 34, ,</t>
  </si>
  <si>
    <t>13:19:0210002:184</t>
  </si>
  <si>
    <t>Чугунов Василий Дмитриевич</t>
  </si>
  <si>
    <t>131901157466</t>
  </si>
  <si>
    <t>431246, Россия, Мордовия Респ, Темниковский р-н, , с Кондровка, ул Ламоновская, 24, ,</t>
  </si>
  <si>
    <t>13:19:0205003:41</t>
  </si>
  <si>
    <t>Тарасов Николай Игнатьевич</t>
  </si>
  <si>
    <t>131901253106</t>
  </si>
  <si>
    <t>431244, РОССИЯ, Мордовия Респ, Темниковский р-н, , п Шайгуши, ул Советская, 7, ,</t>
  </si>
  <si>
    <t>13:19:0211002:184</t>
  </si>
  <si>
    <t>Трушкова Матрена Васильевна</t>
  </si>
  <si>
    <t>131900831315</t>
  </si>
  <si>
    <t>431235, Россия, Мордовия Респ, Темниковский р-н, , с Кушки, ул Садовая, 5, ,</t>
  </si>
  <si>
    <t>13:19:0101031:340</t>
  </si>
  <si>
    <t>Тремасов Анатолий Андреевич</t>
  </si>
  <si>
    <t>131900491098</t>
  </si>
  <si>
    <t>13:19:0202003:279</t>
  </si>
  <si>
    <t>Нотарев Василий Алексеевич</t>
  </si>
  <si>
    <t>131900848012</t>
  </si>
  <si>
    <t>431235, РОССИЯ, Мордовия Респ, Темниковский р-н, , д Агеево, ул Сельская, 75, ,</t>
  </si>
  <si>
    <t>13:19:0202002:726</t>
  </si>
  <si>
    <t>АРЕФКИНА АНАСТАСИЯ СТЕПАНОВНА</t>
  </si>
  <si>
    <t>772872231620</t>
  </si>
  <si>
    <t>431235, РОССИЯ, Мордовия Респ, Темниковский р-н, , с Аксел, ул Мостанская, 6, ,</t>
  </si>
  <si>
    <t>13:19:0202002:879</t>
  </si>
  <si>
    <t>Ахунова Анна Леонтьевна</t>
  </si>
  <si>
    <t>131900967588</t>
  </si>
  <si>
    <t>431235, РОССИЯ, Мордовия Респ, Темниковский р-н, , с Аксел, ул Цветочная, 1, ,</t>
  </si>
  <si>
    <t>13:20:0112007:3018</t>
  </si>
  <si>
    <t>431210, РОССИЯ, Мордовия Респ, , , с Теньгушево, ул Сакаевская, 29, ,</t>
  </si>
  <si>
    <t>Назарова Елена Николаевна</t>
  </si>
  <si>
    <t>132000012298</t>
  </si>
  <si>
    <t>13:19:0225002:235</t>
  </si>
  <si>
    <t>Шехмаметьева Наимя Шекюровна</t>
  </si>
  <si>
    <t>131901029231</t>
  </si>
  <si>
    <t>431241, РОССИЯ, Мордовия Респ, Темниковский р-н, , с Тарханы, ул Центральная, 61, ,</t>
  </si>
  <si>
    <t>Шебардин Николай Викторович</t>
  </si>
  <si>
    <t>130700161196</t>
  </si>
  <si>
    <t>13:07:571:0:3:57:0:0</t>
  </si>
  <si>
    <t>431370, РОССИЯ, Мордовия Респ, , , с Ельники, ул И.Галянова, 59, ,</t>
  </si>
  <si>
    <t>13:07:0212002:403</t>
  </si>
  <si>
    <t>Шумилина Серафима Ивановна</t>
  </si>
  <si>
    <t>130701012768</t>
  </si>
  <si>
    <t>431381, РОССИЯ, Мордовия Респ, Ельниковский р-н, , с Новоникольское, ул Советская, 2, ,</t>
  </si>
  <si>
    <t>13:20:0112007:2171</t>
  </si>
  <si>
    <t>Шахин Александр Федорович</t>
  </si>
  <si>
    <t>132001311935</t>
  </si>
  <si>
    <t>431210, РОССИЯ, Мордовия Респ, , , с Теньгушево, ул Веденяпина, 65, ,</t>
  </si>
  <si>
    <t>13:02:0105005:475</t>
  </si>
  <si>
    <t>Дырков Михаил Андреевич</t>
  </si>
  <si>
    <t>130200741791</t>
  </si>
  <si>
    <t>431066, РОССИЯ, Мордовия Респ, Атюрьевский р-н, , с Дмитриев Усад, ул Гагарина, 53, ,</t>
  </si>
  <si>
    <t>13:14:0101001:360</t>
  </si>
  <si>
    <t>13:20:0112009:217</t>
  </si>
  <si>
    <t>Леханова Мария Максимовна</t>
  </si>
  <si>
    <t>132001334403</t>
  </si>
  <si>
    <t>431210, РОССИЯ, Мордовия Респ, Теньгушевский р-н, , с Башкирцы, ул Центральная, 8, ,</t>
  </si>
  <si>
    <t>13:19:0215003:23</t>
  </si>
  <si>
    <t>89249804006</t>
  </si>
  <si>
    <t>431236, РОССИЯ, Мордовия Респ, Темниковский р-н, , д Кривошеево, ул Лесная, 7, ,</t>
  </si>
  <si>
    <t>13:19:0320003:53</t>
  </si>
  <si>
    <t>Шалаев Петр Панфилович</t>
  </si>
  <si>
    <t>131901108902</t>
  </si>
  <si>
    <t>431232, РОССИЯ, Мордовия Респ, Темниковский р-н, , п Бочино, ул Лесная, 66, ,</t>
  </si>
  <si>
    <t>13:19:0215001:146</t>
  </si>
  <si>
    <t>Беспалова Анна Ивановна</t>
  </si>
  <si>
    <t>131900876588</t>
  </si>
  <si>
    <t>431236, РОССИЯ, Мордовия Респ, Темниковский р-н, , с Матвеево, ул Садовая, 34, ,</t>
  </si>
  <si>
    <t>13:19:0217002:341</t>
  </si>
  <si>
    <t>Докова Пелогея Семеновна</t>
  </si>
  <si>
    <t>131901309060</t>
  </si>
  <si>
    <t>431244, РОССИЯ, Мордовия Респ, Темниковский р-н, , с Подгорное Канаково, ул Центральная, 98, ,</t>
  </si>
  <si>
    <t>13:19:0306002:258</t>
  </si>
  <si>
    <t>КРИВОВ ПАВЕЛ НИКОЛАЕВИЧ</t>
  </si>
  <si>
    <t>131901298121</t>
  </si>
  <si>
    <t>431234, РОССИЯ, Мордовия Респ, Темниковский р-н, , с Урей 3-й, ул Заречная, 5, ,</t>
  </si>
  <si>
    <t>13:07:0203002:197</t>
  </si>
  <si>
    <t>Васляева Екатерина Михайловна</t>
  </si>
  <si>
    <t>130700611906</t>
  </si>
  <si>
    <t>431379, РОССИЯ, Мордовия Респ, Ельниковский р-н, , с Большой Уркат, ул Советская, 80, ,</t>
  </si>
  <si>
    <t>13:07:0104008:1048</t>
  </si>
  <si>
    <t>130700932018</t>
  </si>
  <si>
    <t>431370, РОССИЯ, Мордовия Респ, , , с Ельники, ул И.Галянова, 162, ,</t>
  </si>
  <si>
    <t>13:19:0326002:472</t>
  </si>
  <si>
    <t>131901270687</t>
  </si>
  <si>
    <t>431234, РОССИЯ, Мордовия Респ, Темниковский р-н, , с Урей 3-й, ул Байнеевка, 6, ,</t>
  </si>
  <si>
    <t>13:07:0212002:301</t>
  </si>
  <si>
    <t>Белоусов Иван Андреевич</t>
  </si>
  <si>
    <t>130700643062</t>
  </si>
  <si>
    <t>431381, РОССИЯ, Мордовия Респ, Ельниковский р-н, , с Новоникольское, ул Октябрьская, 12, ,</t>
  </si>
  <si>
    <t>13:07:0206002:452</t>
  </si>
  <si>
    <t>ПАНИШКИНА ТАТЬЯНА ФИЛИППОВНА</t>
  </si>
  <si>
    <t>622503377856</t>
  </si>
  <si>
    <t>431373, РОССИЯ, Мордовия Респ, Ельниковский р-н, , с Каньгуши, , 96, ,</t>
  </si>
  <si>
    <t>13:07:0212002:295</t>
  </si>
  <si>
    <t>Цыгулина Екатерина Семеновна</t>
  </si>
  <si>
    <t>130700614008</t>
  </si>
  <si>
    <t>431381, РОССИЯ, Мордовия Респ, Ельниковский р-н, , с Новоникольское, ул Кооперативная, 19, ,</t>
  </si>
  <si>
    <t>13:07:0203005:52</t>
  </si>
  <si>
    <t>ЕРМАКОВА ЕКАТЕРИНА ВАСИЛЬЕВНА</t>
  </si>
  <si>
    <t>130700589760</t>
  </si>
  <si>
    <t>431380, РОССИЯ, Мордовия Респ, Ельниковский р-н, , д Будаево, ул Будаевская, 14, ,</t>
  </si>
  <si>
    <t>13:20:0211004:327</t>
  </si>
  <si>
    <t>ЛЕВИНА МАРИЯ ЕГОРОВНА</t>
  </si>
  <si>
    <t>132000929493</t>
  </si>
  <si>
    <t>431218, РОССИЯ, Мордовия Респ, Теньгушевский р-н, , с Веденяпино, ул Поповка, 8, ,</t>
  </si>
  <si>
    <t>13:20:0304002:221</t>
  </si>
  <si>
    <t>КАБАЕВА АННА ИВАНОВНА</t>
  </si>
  <si>
    <t>132000892557</t>
  </si>
  <si>
    <t>431212, РОССИЯ, Мордовия Респ, Теньгушевский р-н, , с Куликово, ул Ленина, 89, ,</t>
  </si>
  <si>
    <t>13:07:0216001:1063</t>
  </si>
  <si>
    <t>Брагин Василий Николаевич</t>
  </si>
  <si>
    <t>130700635745</t>
  </si>
  <si>
    <t>431391, РОССИЯ, Мордовия Респ, Ельниковский р-н, , с Стародевичье, ул Крупской, 32, ,</t>
  </si>
  <si>
    <t>13:19:0202002:564</t>
  </si>
  <si>
    <t>Глазунов Иван Алексеевич</t>
  </si>
  <si>
    <t>131901405599</t>
  </si>
  <si>
    <t>431235, РОССИЯ, Мордовия Респ, Темниковский р-н, , с Аксел, ул Чапаева, 7, ,</t>
  </si>
  <si>
    <t>13:20:0112007:3035</t>
  </si>
  <si>
    <t>Игонькин Алексей Александрович</t>
  </si>
  <si>
    <t>132000036813</t>
  </si>
  <si>
    <t>13:14:0302001:697</t>
  </si>
  <si>
    <t>Голубев Петр Андреевич</t>
  </si>
  <si>
    <t>131402500737</t>
  </si>
  <si>
    <t>431274, РОССИЯ, Мордовия Респ, Краснослободский р-н, , с Гумны, ул Чкалова, 49, ,</t>
  </si>
  <si>
    <t>131401108870</t>
  </si>
  <si>
    <t>13:14:0101001:341</t>
  </si>
  <si>
    <t>431261, , Мордовия Респ, , г Краснослободск, , мкр 1-й, 41Б, ,</t>
  </si>
  <si>
    <t>Федичкин Евгений Валерьевич</t>
  </si>
  <si>
    <t>131401841100</t>
  </si>
  <si>
    <t>13:07:0216003:289</t>
  </si>
  <si>
    <t>Романов Андрей Васильевич</t>
  </si>
  <si>
    <t>130700981431</t>
  </si>
  <si>
    <t>431372, РОССИЯ, Мордовия Респ, Ельниковский р-н, , д Новые Пичингуши, ул Колхозная, 32, ,</t>
  </si>
  <si>
    <t>13:14:0101066:134</t>
  </si>
  <si>
    <t>431260, РОССИЯ, Мордовия Респ, , г Краснослободск, , ул Коммунистическая, 47, , 10</t>
  </si>
  <si>
    <t>13:19:0423002:733</t>
  </si>
  <si>
    <t>Гнидина Прасковья Мефодьевна</t>
  </si>
  <si>
    <t>131901077919</t>
  </si>
  <si>
    <t>431224, РОССИЯ, Мордовия Респ, Темниковский р-н, , с Старый Город, ул Центральная, 155, ,</t>
  </si>
  <si>
    <t>13:02:0101005:2528</t>
  </si>
  <si>
    <t>Голышев Михаил Прокопьевич</t>
  </si>
  <si>
    <t>130201117441</t>
  </si>
  <si>
    <t>431050, РОССИЯ, Мордовия Респ, , , с Атюрьево, ул Молодежная, 5, ,</t>
  </si>
  <si>
    <t>13:07:0216003:283</t>
  </si>
  <si>
    <t>АВЕРКИН ЮРИЙ НИКОЛАЕВИЧ</t>
  </si>
  <si>
    <t>130700246957</t>
  </si>
  <si>
    <t>431372, РОССИЯ, Мордовия Респ, Ельниковский р-н, , д Новые Пичингуши, ул Колхозная, 95, ,</t>
  </si>
  <si>
    <t>13:14:0101062:71</t>
  </si>
  <si>
    <t>13-13-04/003/2008-077</t>
  </si>
  <si>
    <t>КОЗЛОВА АЛЕКСАНДРА ПЕТРОВНА</t>
  </si>
  <si>
    <t>13:19:0208004:99</t>
  </si>
  <si>
    <t>431226, РОССИЯ, Мордовия Респ, Темниковский р-н, , д Чижиково, ул Емашевская, 22, ,</t>
  </si>
  <si>
    <t>Пузыревская Валентина Васильевна</t>
  </si>
  <si>
    <t>645209349972</t>
  </si>
  <si>
    <t>13:02:0101005:2532</t>
  </si>
  <si>
    <t>ТАЛИН ЕГОР ПАВЛОВИЧ</t>
  </si>
  <si>
    <t>130201229868</t>
  </si>
  <si>
    <t>431050, РОССИЯ, Мордовия Респ, , , с Атюрьево, ул Чапаева, 10, ,</t>
  </si>
  <si>
    <t>13:07:0207001:348</t>
  </si>
  <si>
    <t>ДЕМКИН ИГОРЬ МИХАЙЛОВИЧ</t>
  </si>
  <si>
    <t>130700123472</t>
  </si>
  <si>
    <t>431375, Россия, Мордовия Респ, Ельниковский р-н, , с Русское Корино, ул Речная, 1, ,</t>
  </si>
  <si>
    <t>КАЗАКОВА ГАЛИНА ИВАНОВНА</t>
  </si>
  <si>
    <t>13:07:0415001:589</t>
  </si>
  <si>
    <t>Семенчикова Татьяна Федоровна</t>
  </si>
  <si>
    <t>130701572086</t>
  </si>
  <si>
    <t>431376, РОССИЯ, Мордовия Респ, Ельниковский р-н, , с Новоямская Слобода, ул Луговая, 11, ,</t>
  </si>
  <si>
    <t>13:20:0210002:267</t>
  </si>
  <si>
    <t>СЕМИНА ЕВДОКИЯ АЛЕКСАНДРОВНА</t>
  </si>
  <si>
    <t>132001243971</t>
  </si>
  <si>
    <t>431217, , Мордовия Респ, Теньгушевский р-н, , с Старая Качеевка, ул Шигаевка, 4, ,</t>
  </si>
  <si>
    <t>13:19:0211004:38</t>
  </si>
  <si>
    <t>ГРИГОРЬЕВ НИКОЛАЙ СЕМЕНОВИЧ</t>
  </si>
  <si>
    <t>131901915536</t>
  </si>
  <si>
    <t>431243, РОССИЯ, Мордовия Респ, Темниковский р-н, , д Ивановка, ул Заречная, 25, ,</t>
  </si>
  <si>
    <t>13:14:0418001:301</t>
  </si>
  <si>
    <t>Муратова Антонина Семеновна</t>
  </si>
  <si>
    <t>131401101257</t>
  </si>
  <si>
    <t>431299, РОССИЯ, Мордовия Респ, Краснослободский р-н, , с Старая Авгура, ул Пугачева, 10, ,</t>
  </si>
  <si>
    <t>13:14:0421001:879</t>
  </si>
  <si>
    <t>431296, РОССИЯ, Мордовия Респ, Краснослободский р-н, , с Старое Синдрово, ул Ленина, 218, ,</t>
  </si>
  <si>
    <t>ОРЕХОВА ГАЛИНА СЕРГЕЕВНА</t>
  </si>
  <si>
    <t>730500528936</t>
  </si>
  <si>
    <t>13:20:0211004:264</t>
  </si>
  <si>
    <t>Дудырина Анастасия Николаевна</t>
  </si>
  <si>
    <t>132001404160</t>
  </si>
  <si>
    <t>431218, РОССИЯ, Мордовия Респ, Теньгушевский р-н, , с Веденяпино, ул Соболеевка, 49, ,</t>
  </si>
  <si>
    <t>13:02:0211002:108</t>
  </si>
  <si>
    <t>Шукшина Анна Емельяновна</t>
  </si>
  <si>
    <t>131403053961</t>
  </si>
  <si>
    <t>431060, РОССИЯ, Мордовия Респ, Атюрьевский р-н, , д Новая Кярьга, ул Центральная, 41, ,</t>
  </si>
  <si>
    <t>13:19:0101034:341</t>
  </si>
  <si>
    <t>431220, РОССИЯ, Мордовия Респ, , г Темников, , ул Пушкина, 10, , 1</t>
  </si>
  <si>
    <t>13:19:0208004:88</t>
  </si>
  <si>
    <t>БУЯРОВ ЮРИЙ МИХАЙЛОВИЧ</t>
  </si>
  <si>
    <t>143320301547</t>
  </si>
  <si>
    <t>13:19:1586:0:1119:0:А:0_3</t>
  </si>
  <si>
    <t>431226, РОССИЯ, Мордовия Респ, Темниковский р-н, , д Чижиково, ул Емашевская, 45, ,</t>
  </si>
  <si>
    <t>Лазутенкова Анна Васильевна</t>
  </si>
  <si>
    <t>131403408808</t>
  </si>
  <si>
    <t>13:19:0320002:1860</t>
  </si>
  <si>
    <t>431233, РОССИЯ, Мордовия Респ, Темниковский р-н, , с Пурдошки, ул Фрунзе, 5, ,</t>
  </si>
  <si>
    <t>Пахнутов Александр Семенович</t>
  </si>
  <si>
    <t>525400700154</t>
  </si>
  <si>
    <t>131000894136</t>
  </si>
  <si>
    <t>13:07:0104012:101</t>
  </si>
  <si>
    <t>Берсенев Иван Петрович</t>
  </si>
  <si>
    <t>130700206200</t>
  </si>
  <si>
    <t>р-н Ельниковский, п Передовой, ул Городская, д 6, пом 1</t>
  </si>
  <si>
    <t>КУРОЧКИН НИКОЛАЙ ИВАНОВИЧ</t>
  </si>
  <si>
    <t>13:14:0101045:86</t>
  </si>
  <si>
    <t>13:20:0112008:2138</t>
  </si>
  <si>
    <t>Жогин Владимир Иванович</t>
  </si>
  <si>
    <t>132000200380</t>
  </si>
  <si>
    <t>13:14:0309006:345</t>
  </si>
  <si>
    <t>Сушков Николай Иванович</t>
  </si>
  <si>
    <t>131400692511</t>
  </si>
  <si>
    <t>431276, РОССИЯ, Мордовия Респ, Краснослободский р-н, , с Русское Маскино, ул Замокша, 30, ,</t>
  </si>
  <si>
    <t>13:20:0304007:250</t>
  </si>
  <si>
    <t>Башлыков Александр Иванович</t>
  </si>
  <si>
    <t>132000241386</t>
  </si>
  <si>
    <t>431212, РОССИЯ, Мордовия Респ, Теньгушевский р-н, , с Широмасово, ул Кирова, 33, ,</t>
  </si>
  <si>
    <t>13:14:0415001:498</t>
  </si>
  <si>
    <t>232905325490</t>
  </si>
  <si>
    <t>р-н Краснослободский, с Селищи, ул Комсомольская, д 14</t>
  </si>
  <si>
    <t>13:20:0304002:211</t>
  </si>
  <si>
    <t>Черентаева Екатерина Никитична</t>
  </si>
  <si>
    <t>132000954355</t>
  </si>
  <si>
    <t>431212, РОССИЯ, Мордовия Респ, Теньгушевский р-н, , с Куликово, ул Ленина, 47, ,</t>
  </si>
  <si>
    <t>13:20:0103008:66</t>
  </si>
  <si>
    <t>431216, РОССИЯ, Мордовия Респ, Теньгушевский р-н, , п Березово, ул Центральная, 51, ,</t>
  </si>
  <si>
    <t>ЗАЙЦЕВ ГЕННАДИЙ ИВАНОВИЧ</t>
  </si>
  <si>
    <t>745005798394</t>
  </si>
  <si>
    <t>13:02:0108001:484</t>
  </si>
  <si>
    <t>АНИСИМОВА ПЕЛАГЕЯ НИКОЛАЕВНА</t>
  </si>
  <si>
    <t>130201482797</t>
  </si>
  <si>
    <t>431054, РОССИЯ, Мордовия Респ, Атюрьевский р-н, , с Курташки, ул Центральная, 66, ,</t>
  </si>
  <si>
    <t>13:19:0218004:119</t>
  </si>
  <si>
    <t>Чесноков Александр Васильевич</t>
  </si>
  <si>
    <t>131900317822</t>
  </si>
  <si>
    <t>431242, РОССИЯ, Мордовия Респ, Темниковский р-н, , д Польское Ардашево, ул Рабочая, 25, ,</t>
  </si>
  <si>
    <t>Демина Надежда Васильевна</t>
  </si>
  <si>
    <t>13:19:0204001:662</t>
  </si>
  <si>
    <t>Кузнецова Валентина Владимировна</t>
  </si>
  <si>
    <t>131902090704</t>
  </si>
  <si>
    <t>Республика Мордовия, р-н Темниковский, д Андреевка (Андреевское с/п), ул Молодежная, д 3, кв 19</t>
  </si>
  <si>
    <t>13:02:0209004:128</t>
  </si>
  <si>
    <t>Мартышкина Елена Алексеевна</t>
  </si>
  <si>
    <t>130200387029</t>
  </si>
  <si>
    <t>р-н Атюрьевский, д Барашево, ул Центральная, д 7</t>
  </si>
  <si>
    <t>13:19:0324003:234</t>
  </si>
  <si>
    <t>БАРАНОВА ЕКАТЕРИНА СЕРГЕЕВНА</t>
  </si>
  <si>
    <t>131901248787</t>
  </si>
  <si>
    <t>Республика Мордовия, Темниковский муниципальный район, Староковыляйское сельское поселение, д. Нижние Борки, ул. Озерная, д. 17</t>
  </si>
  <si>
    <t>13:14:0206001:1031</t>
  </si>
  <si>
    <t>Зольников Николай Владимирович</t>
  </si>
  <si>
    <t>131402263204</t>
  </si>
  <si>
    <t>Республика Мордовия, р-н Краснослободский, с Старые Горяши, ул Центральная, д 132, кв 2</t>
  </si>
  <si>
    <t>13:07:0216003:302</t>
  </si>
  <si>
    <t>АВЕРКИН ОЛЕГ НИКОЛАЕВИЧ</t>
  </si>
  <si>
    <t>130700056924</t>
  </si>
  <si>
    <t>Республика Мордовия, Ельниковский муниципальный район, Стародевиченское сельское поселение, д.Новые Пичингуши, ул.Колхозная, д.69</t>
  </si>
  <si>
    <t>13:02:0108001:502</t>
  </si>
  <si>
    <t>МАРТЫШКИНА ВАРВАРА АФАНАСЬЕВНА</t>
  </si>
  <si>
    <t>130200224063</t>
  </si>
  <si>
    <t>р-н Атюрьевский, с Курташки, ул Центральная, д 63</t>
  </si>
  <si>
    <t>Мартышкина Прасковья Афанасьевна</t>
  </si>
  <si>
    <t>130200049365</t>
  </si>
  <si>
    <t>13:02:0213001:264</t>
  </si>
  <si>
    <t>Кшнякин Олег Семенович</t>
  </si>
  <si>
    <t>130200095964</t>
  </si>
  <si>
    <t>р-н Атюрьевский, с Стрельниково, ул Ленина, д 23</t>
  </si>
  <si>
    <t>13:14:0206001:1110</t>
  </si>
  <si>
    <t>Тараскина Мария Владимировна</t>
  </si>
  <si>
    <t>131402183510</t>
  </si>
  <si>
    <t>13:14/2004:249</t>
  </si>
  <si>
    <t>р-н Краснослободский, с Старые Горяши, ул Молодежная, д 20, кв 1</t>
  </si>
  <si>
    <t>13:14:0405001:138</t>
  </si>
  <si>
    <t>Одышев Василий Иванович</t>
  </si>
  <si>
    <t>131401620100</t>
  </si>
  <si>
    <t>р-н Краснослободский, с Зайцево, ул Центральная, д 14</t>
  </si>
  <si>
    <t>13:14:0420004:219</t>
  </si>
  <si>
    <t>Якунин Николай Васильевич</t>
  </si>
  <si>
    <t>131401128770</t>
  </si>
  <si>
    <t>Республика Мордовия, Краснослободский район, д. Шапкино, ул. Центральная, д. 5</t>
  </si>
  <si>
    <t>13:20:0210002:324</t>
  </si>
  <si>
    <t>132001291485</t>
  </si>
  <si>
    <t>р-н Теньгушевский, с Старая Качеевка, ул Центральная, д 82</t>
  </si>
  <si>
    <t>13:19:0324003:232</t>
  </si>
  <si>
    <t>Балецкая Анна Егоровна</t>
  </si>
  <si>
    <t>131901247261</t>
  </si>
  <si>
    <t>Республика Мордовия, Темниковский муниципальный район, Староковыляйское сельское поселение, д. Нижние Борки, ул. Озерная, д. 49</t>
  </si>
  <si>
    <t>13:07:0415001:601</t>
  </si>
  <si>
    <t>Республика Мордовия, Ельниковский муниципальный район,  Новоямское сельское поселение, с. Новоямская Слобода, ул. Нагорная, д. 1</t>
  </si>
  <si>
    <t>13:20:0315002:14</t>
  </si>
  <si>
    <t>Республика Мордовия, Теньгушевский район, д. Малая Шокша, ул. Центральная, д. 1</t>
  </si>
  <si>
    <t>13:02:0207001:507</t>
  </si>
  <si>
    <t>Пугайкин Трафим Андреевич</t>
  </si>
  <si>
    <t>130200353887</t>
  </si>
  <si>
    <t>р-н Атюрьевский, с Кишалы, ул Нижняя, д 118</t>
  </si>
  <si>
    <t>13:20:0107004:543</t>
  </si>
  <si>
    <t>Бирюков Николай Иванович</t>
  </si>
  <si>
    <t>132000119570</t>
  </si>
  <si>
    <t>р-н Теньгушевский, с Нароватово, ул Шмидта, д 11</t>
  </si>
  <si>
    <t>13:19:0209005:57</t>
  </si>
  <si>
    <t>ТРЕГУЛОВА РЯШИДЯ ТАГИРОВНА</t>
  </si>
  <si>
    <t>131902457060</t>
  </si>
  <si>
    <t>р-н Темниковский, д Идеево, ул Запрудная, д 19</t>
  </si>
  <si>
    <t>13:14:0412001:449</t>
  </si>
  <si>
    <t>Немоляева Валентина Порфирьевна</t>
  </si>
  <si>
    <t>131402216500</t>
  </si>
  <si>
    <t>р-н Краснослободский, с Новое Зубарево, ул Ленина, д 29</t>
  </si>
  <si>
    <t>13:14:0101055:60</t>
  </si>
  <si>
    <t>ТАРАСКИН НИКОЛАЙ ИВАНОВИЧ</t>
  </si>
  <si>
    <t>131401581412</t>
  </si>
  <si>
    <t>Республика Мордовия, р-н Краснослободский, г Краснослободск, ул Калинина, д 32, кв 3</t>
  </si>
  <si>
    <t>13:14:0219008:74</t>
  </si>
  <si>
    <t>Здание семейной молочной животноводческой фермы</t>
  </si>
  <si>
    <t>,РОССИЯ,Мордовия Респ,Краснослободский р-н,,Литва д, , ,,</t>
  </si>
  <si>
    <t>13:14:0404001:540</t>
  </si>
  <si>
    <t>Республика Мордовия, Краснослободский р-н, с Ефаево, ул Горького, д 22</t>
  </si>
  <si>
    <t>13:19:0320002:964</t>
  </si>
  <si>
    <t>р-н Темниковский, с Пурдошки, ул Садовая, д 12</t>
  </si>
  <si>
    <t>13:19:0208001:390</t>
  </si>
  <si>
    <t>КОЛПАКОВА АЛЕКСАНДРА ФЕДОРОВНА</t>
  </si>
  <si>
    <t>131901191160</t>
  </si>
  <si>
    <t>Республика Мордовия, Темниковский р-н, д Русское Тювеево, ул Колхозная, д 13</t>
  </si>
  <si>
    <t>13:19:0320002:1080</t>
  </si>
  <si>
    <t>ЗАХАРОВА СВЕТЛАНА АЛЕКСЕЕВНА</t>
  </si>
  <si>
    <t>132802286952</t>
  </si>
  <si>
    <t>р-н Темниковский, с Пурдошки, ул Советская, д 6</t>
  </si>
  <si>
    <t>13:07:0104006:2235</t>
  </si>
  <si>
    <t>Республика Мордовия, Ельниковский муниципальный район, Ельниковское сельское поселение, с. Ельники, ул. Толстого, д. 39</t>
  </si>
  <si>
    <t>13:07:0104002:2618</t>
  </si>
  <si>
    <t>Республика Мордовия, Ельниковский муниципальный район, Ельниковское сельское поселение, с.Ельники, ул.И.Галянова, д.162</t>
  </si>
  <si>
    <t>13:19:0423002:504</t>
  </si>
  <si>
    <t>ДОЛБИЛИНА МАРИЯ ВАСИЛЬЕВНА</t>
  </si>
  <si>
    <t>131902509216</t>
  </si>
  <si>
    <t>13-13/001-13/019/001/2017-1237</t>
  </si>
  <si>
    <t>Республика Мордовия, Темниковский р-н, с Старый Город, ул Старая Деревня, д 23</t>
  </si>
  <si>
    <t>13:02:0101002:166</t>
  </si>
  <si>
    <t>Козяйкин Семен Ильич</t>
  </si>
  <si>
    <t>130200338310</t>
  </si>
  <si>
    <t>13-13/001-13/023/002/2017-1364</t>
  </si>
  <si>
    <t>Республика Мордовия, Атюрьевский район, д. Барановка, ул. Сосновая, д. 33</t>
  </si>
  <si>
    <t>13:02:0101005:4736</t>
  </si>
  <si>
    <t>Кашаев Андрей Иванович</t>
  </si>
  <si>
    <t>130200211603</t>
  </si>
  <si>
    <t>р-н Атюрьевский, с Атюрьево, ул Пугачева, д 17</t>
  </si>
  <si>
    <t>13:19:0324003:241</t>
  </si>
  <si>
    <t>Сыркина Александра Григорьевна</t>
  </si>
  <si>
    <t>131901246606</t>
  </si>
  <si>
    <t>13:14:0101001:2318</t>
  </si>
  <si>
    <t>13:19:0215001:184</t>
  </si>
  <si>
    <t>Лазуткин Алексей Николаевич</t>
  </si>
  <si>
    <t>131900878024</t>
  </si>
  <si>
    <t>13-13-09/010/2011-024</t>
  </si>
  <si>
    <t>431236, РОССИЯ, Мордовия Респ, Темниковский р-н, , с Матвеево, ул Центральная, 29, ,</t>
  </si>
  <si>
    <t>Ермакова Татьяна Васильевна</t>
  </si>
  <si>
    <t>4947</t>
  </si>
  <si>
    <t>13:14:0416001:978</t>
  </si>
  <si>
    <t>Козочкин Михаил Александрович</t>
  </si>
  <si>
    <t>131403270476</t>
  </si>
  <si>
    <t>13:14:0309006:489</t>
  </si>
  <si>
    <t>Хлебалин Николай Алексеевич</t>
  </si>
  <si>
    <t>131400318828</t>
  </si>
  <si>
    <t>13:02:0101005:4604</t>
  </si>
  <si>
    <t>ПЯТЫРКИН АЛЕКСЕЙ ПЕТРОВИЧ</t>
  </si>
  <si>
    <t>130200245627</t>
  </si>
  <si>
    <t>13:14:0206001:653</t>
  </si>
  <si>
    <t>ЕРОШКИНА РАИСА МИХАЙЛОВНА</t>
  </si>
  <si>
    <t>131402268749</t>
  </si>
  <si>
    <t>13:14:0309004:228</t>
  </si>
  <si>
    <t>13-13/001-13/014/001/2017-2831</t>
  </si>
  <si>
    <t>13:19:0203002:462</t>
  </si>
  <si>
    <t>СИДОРОВА АННА СТЕПАНОВНА</t>
  </si>
  <si>
    <t>131901066145</t>
  </si>
  <si>
    <t>13:02:0101002:170</t>
  </si>
  <si>
    <t>ГОЛЫШЕВА ПРАСКОВЬЯ СТЕПАНОВНА</t>
  </si>
  <si>
    <t>130201002779</t>
  </si>
  <si>
    <t>13:19:0218002:104</t>
  </si>
  <si>
    <t>РУЗАЕВ МИХАИЛ ФЕДОРОВИЧ</t>
  </si>
  <si>
    <t>741511832608</t>
  </si>
  <si>
    <t>13:19:0422001:231</t>
  </si>
  <si>
    <t>БЫЧКОВА СВЕТЛАНА ПЕТРОВНА</t>
  </si>
  <si>
    <t>525402880752</t>
  </si>
  <si>
    <t>ТРУШКИН НИКОЛАЙ МИХАЙЛОВИЧ</t>
  </si>
  <si>
    <t>КОСТИН ВИКТОР ВАСИЛЬЕВИЧ</t>
  </si>
  <si>
    <t>13:14:0310001:265</t>
  </si>
  <si>
    <t>ШЕВЦОВ НИКОЛАЙ ИВАНОВИЧ</t>
  </si>
  <si>
    <t>071606168417</t>
  </si>
  <si>
    <t>13:14:1118:0:0:1311800:А:0</t>
  </si>
  <si>
    <t>13:14:0416001:1148</t>
  </si>
  <si>
    <t>Филиппова Валентина Александровна</t>
  </si>
  <si>
    <t>131400734024</t>
  </si>
  <si>
    <t>13-13-04/007/2010-088</t>
  </si>
  <si>
    <t>13:02:0101005:4683</t>
  </si>
  <si>
    <t>13:19:0202002:1034</t>
  </si>
  <si>
    <t>Игошева Анна Дмитриевна</t>
  </si>
  <si>
    <t>131900841352</t>
  </si>
  <si>
    <t>999/2018-7518</t>
  </si>
  <si>
    <t>13:07:0212001:329</t>
  </si>
  <si>
    <t>13:14:0219003:906</t>
  </si>
  <si>
    <t>Республика Мордовия, Краснослободский район, село Пригородное, улица Центральная, дом 60а, квартира 1</t>
  </si>
  <si>
    <t>13:14:0219004:182</t>
  </si>
  <si>
    <t>Кудров Алексей Иванович</t>
  </si>
  <si>
    <t>131402172606</t>
  </si>
  <si>
    <t>Республика Мордовия, Краснослободский муниципальный район, Старозубаревское сельское поселение, деревня Литва, улица Нагорная, дом 11А</t>
  </si>
  <si>
    <t>13:07:0415001:632</t>
  </si>
  <si>
    <t>КАПЕЛЬКИН ВАСИЛИЙ ВАСИЛЬЕВИЧ</t>
  </si>
  <si>
    <t>130700178351</t>
  </si>
  <si>
    <t>Республика Мордовия, р-н. Ельниковский, с. Новоямская Слобода, ул. Полевая, д. 21</t>
  </si>
  <si>
    <t>13:20:0107001:271</t>
  </si>
  <si>
    <t>ДАВЫДОВА ТАТЬЯНА ВАСИЛЬЕВНА</t>
  </si>
  <si>
    <t>772328877671</t>
  </si>
  <si>
    <t>Республика Мордовия, Теньгушевский район, д. Баево, ул. Центральная, д. 64</t>
  </si>
  <si>
    <t>НАДИНА АННА ВАСИЛЬЕВНА</t>
  </si>
  <si>
    <t>13:19:0221002:540</t>
  </si>
  <si>
    <t>Позднякова Халися Халимовна</t>
  </si>
  <si>
    <t>131901126891</t>
  </si>
  <si>
    <t>Республика Мордовия, Темниковский муниципальный район, Русско-Караевское сельское поселение, деревня Русское Караево, улица Центральная, дом 44</t>
  </si>
  <si>
    <t>13:07:0104006:2472</t>
  </si>
  <si>
    <t>Ванюшкин Иван Иванович</t>
  </si>
  <si>
    <t>130701003530</t>
  </si>
  <si>
    <t>Республика Мордовия, Ельниковский район, с. Ельники, ул. Пушкина, д. 9</t>
  </si>
  <si>
    <t>13:19:0216002:207</t>
  </si>
  <si>
    <t>Ялышев Шамиль Зякирович</t>
  </si>
  <si>
    <t>131900609776</t>
  </si>
  <si>
    <t>Республика Мордовия, Темниковский муниципальный район, Митряловское сельское поселение, село Митрялы, улица Агафонова, дом 40</t>
  </si>
  <si>
    <t>89203555000</t>
  </si>
  <si>
    <t>89203816001</t>
  </si>
  <si>
    <t>89207551000</t>
  </si>
  <si>
    <t>89207840001</t>
  </si>
  <si>
    <t>89210805001</t>
  </si>
  <si>
    <t>89203501000</t>
  </si>
  <si>
    <t>89210825001</t>
  </si>
  <si>
    <t>89257555000</t>
  </si>
  <si>
    <t>89207812009</t>
  </si>
  <si>
    <t>89207844010</t>
  </si>
  <si>
    <t>89207840007</t>
  </si>
  <si>
    <t>БОРИСОВ ИВАН МИХАЙЛОВИЧ</t>
  </si>
  <si>
    <t>89207812010</t>
  </si>
  <si>
    <t>89207844001</t>
  </si>
  <si>
    <t>89207812002</t>
  </si>
  <si>
    <t>89207812001</t>
  </si>
  <si>
    <t>89207816004</t>
  </si>
  <si>
    <t>89210815002</t>
  </si>
  <si>
    <t>89207884001</t>
  </si>
  <si>
    <t>89207844014</t>
  </si>
  <si>
    <t>89207840003</t>
  </si>
  <si>
    <t>89207804001</t>
  </si>
  <si>
    <t>89257551000</t>
  </si>
  <si>
    <t>89207840005</t>
  </si>
  <si>
    <t>89203804001</t>
  </si>
  <si>
    <t>ДАНИЛОВ НИКОЛАЙ АЛЕКСЕЕВИЧ</t>
  </si>
  <si>
    <t>89257810001</t>
  </si>
  <si>
    <t>89216810001</t>
  </si>
  <si>
    <t>89207868005</t>
  </si>
  <si>
    <t>13:22:0115001:341</t>
  </si>
  <si>
    <t>ДЕМКИН АЛЕКСАНДР АЛЕКСАНДРОВИЧ</t>
  </si>
  <si>
    <t>132200863585</t>
  </si>
  <si>
    <t>13-13-06/038/2006-66</t>
  </si>
  <si>
    <t>431722,РОССИЯ,Мордовия Респ,Чамзинский р-н,,Комсомольский пгт,Зеленая 3-я ул,6,,</t>
  </si>
  <si>
    <t>13:22:0115001:301</t>
  </si>
  <si>
    <t>БЕЛОКОНЕНКО АЛЕКСАНДР ЕВГЕНЬЕВИЧ</t>
  </si>
  <si>
    <t>132201679388</t>
  </si>
  <si>
    <t>13-1/22-30/2003-161</t>
  </si>
  <si>
    <t>431720, , Мордовия Респ, Чамзинский р-н, , пгт Комсомольский, 4я Зеленая ул, 2а, ,</t>
  </si>
  <si>
    <t>ПУГАЧЕВ ВИКТОР НИКОЛАЕВИЧ</t>
  </si>
  <si>
    <t>МАРКОВА ТАТЬЯНА ДМИТРИЕВНА</t>
  </si>
  <si>
    <t>132201091324</t>
  </si>
  <si>
    <t>БОРИСОВ ВИКТОР ИВАНОВИЧ</t>
  </si>
  <si>
    <t>132201612200</t>
  </si>
  <si>
    <t>ПОШИКЛОВА МАТРЕНА СЕМЕНОВНА</t>
  </si>
  <si>
    <t>132201077915</t>
  </si>
  <si>
    <t>БЕЛЯКОВ АЛЕКСАНДР БОРИСОВИЧ</t>
  </si>
  <si>
    <t>13:22:0115002:274</t>
  </si>
  <si>
    <t>БЕЛОВ АЛЕКСЕЙ МИХАЙЛОВИЧ</t>
  </si>
  <si>
    <t>132200633905</t>
  </si>
  <si>
    <t>13:22:760:0:54:13:А:0</t>
  </si>
  <si>
    <t>431720, , Мордовия Респ, Чамзинский р-н, , пгт Комсомольский, Строительная ул, 13, ,</t>
  </si>
  <si>
    <t>КОЛГАНОВА ВАЛЕНТИНА ПЕТРОВНА</t>
  </si>
  <si>
    <t>132200634708</t>
  </si>
  <si>
    <t>Яшина Марина Ивановна</t>
  </si>
  <si>
    <t>132200926010</t>
  </si>
  <si>
    <t>13:22:0114002:2856</t>
  </si>
  <si>
    <t>СИМДЯНКИНА АННА СЕМЕНОВНА</t>
  </si>
  <si>
    <t>132201768694</t>
  </si>
  <si>
    <t>13:22:47/2004:6</t>
  </si>
  <si>
    <t>431700, , Мордовия Респ, , , рп Чамзинка, ул Кольцевая, 10, , 1</t>
  </si>
  <si>
    <t>ЗУБАНОВ АЛЕКСАНДР ПЕТРОВИЧ</t>
  </si>
  <si>
    <t>КОЗЛОВА НАДЕЖДА МИХАЙЛОВНА</t>
  </si>
  <si>
    <t>132200170654</t>
  </si>
  <si>
    <t>13:22:0114003:2692</t>
  </si>
  <si>
    <t>13-13-06/077/2010-151</t>
  </si>
  <si>
    <t>431700, , Мордовия Респ, , , рп Чамзинка, Нагорная 2-я ул, 23, ,</t>
  </si>
  <si>
    <t>ГРАБЛИНА ВАЛЕНТИНА ГЕННАДЬЕВНА</t>
  </si>
  <si>
    <t>132200064261</t>
  </si>
  <si>
    <t>13:22:0114003:2881</t>
  </si>
  <si>
    <t>ШИРМАНКИН АЛЕКСАНДР ИВАНОВИЧ</t>
  </si>
  <si>
    <t>132200169786</t>
  </si>
  <si>
    <t>13:22:787:0:182:5:0:0</t>
  </si>
  <si>
    <t>431700, , Мордовия Респ, , , рп Чамзинка, ул Базарная, 5, ,</t>
  </si>
  <si>
    <t>13:22:0114003:2975</t>
  </si>
  <si>
    <t>ЖУКОВА НИНА НИКОЛАЕВНА</t>
  </si>
  <si>
    <t>132200925601</t>
  </si>
  <si>
    <t>13-13-06/031/2008-050</t>
  </si>
  <si>
    <t>431700, , Мордовия Респ, , , рп Чамзинка, Большая ул, 45, ,</t>
  </si>
  <si>
    <t>89257551002</t>
  </si>
  <si>
    <t>89257551003</t>
  </si>
  <si>
    <t>ПУСТАКИН ВАЛЕРИЙ ВАСИЛЬЕВИЧ</t>
  </si>
  <si>
    <t>132200052851</t>
  </si>
  <si>
    <t>13:22:0114002:5469</t>
  </si>
  <si>
    <t>ЕЖИКОВА НИНА ИВАНОВНА</t>
  </si>
  <si>
    <t>132200948567</t>
  </si>
  <si>
    <t>13:22:787:0:706:5:0:61</t>
  </si>
  <si>
    <t>431700, , Мордовия Респ, , , рп Чамзинка, 6-й мкр, 5, , 61</t>
  </si>
  <si>
    <t>13:22:0114003:3350</t>
  </si>
  <si>
    <t>13:22:28/2004:115</t>
  </si>
  <si>
    <t>431700,,Мордовия Респ,,,Чамзинка рп,1-я Нагорная ул,3,,1</t>
  </si>
  <si>
    <t>АЛАБИНА МАРИЯ АЛЕКСАНДРОВНА</t>
  </si>
  <si>
    <t>132202412683</t>
  </si>
  <si>
    <t>ЕРУШОВА ЭММА ЛИНУСОВНА</t>
  </si>
  <si>
    <t>132203121599</t>
  </si>
  <si>
    <t>13:22:0115005:312</t>
  </si>
  <si>
    <t>13-13-06/031/2008-203</t>
  </si>
  <si>
    <t>431720, , Мордовия Респ, Чамзинский р-н, , пгт Комсомольский, Театральная ул, 6, , 5</t>
  </si>
  <si>
    <t>132203604980</t>
  </si>
  <si>
    <t>ГЛИНОВА АНТОНИНА ВАСИЛЬЕВНА</t>
  </si>
  <si>
    <t>132201579471</t>
  </si>
  <si>
    <t>РУСЯЕВ СЕРГЕЙ МИХАЙЛОВИЧ</t>
  </si>
  <si>
    <t>89257810004</t>
  </si>
  <si>
    <t>13:22:0202005:861</t>
  </si>
  <si>
    <t>ИЛЯСОВА ЛЮДМИЛА ВИКТОРОВНА</t>
  </si>
  <si>
    <t>132200608641</t>
  </si>
  <si>
    <t>13-13-06/104/2010-252</t>
  </si>
  <si>
    <t>89257810002</t>
  </si>
  <si>
    <t>431712,РОССИЯ,Мордовия Респ,Чамзинский р-н,,Карсаковка 1-я д,Центральная ул,16,,</t>
  </si>
  <si>
    <t>89257845009</t>
  </si>
  <si>
    <t>89257810006</t>
  </si>
  <si>
    <t>13:22:0306001:338</t>
  </si>
  <si>
    <t>ПАРФЕНОВА РАИСА СЕМЕНОВНА</t>
  </si>
  <si>
    <t>132201177821</t>
  </si>
  <si>
    <t>13-13-06/084/2010-217</t>
  </si>
  <si>
    <t>431700,Россия,Мордовия Респ,Чамзинский р-н,,Красный Поселок с,Подлесная ул,18,,</t>
  </si>
  <si>
    <t>89257845001</t>
  </si>
  <si>
    <t>89257845006</t>
  </si>
  <si>
    <t>89257845003</t>
  </si>
  <si>
    <t>89257853004</t>
  </si>
  <si>
    <t>89257853003</t>
  </si>
  <si>
    <t>13:22:0308001:1039</t>
  </si>
  <si>
    <t>МАКСИМОВ ЮРИЙ ПЕТРОВИЧ</t>
  </si>
  <si>
    <t>132201471453</t>
  </si>
  <si>
    <t>13-13-06/062/2011-102</t>
  </si>
  <si>
    <t>431714,,Мордовия Респ,Чамзинский р-н,,Мичурино с,Школьная ул,6,,</t>
  </si>
  <si>
    <t>13:22:0205001:711</t>
  </si>
  <si>
    <t>ТИХОНОВ СЕРГЕЙ НИКОЛАЕВИЧ</t>
  </si>
  <si>
    <t>132200788306</t>
  </si>
  <si>
    <t>13-1/22-30/2003-249</t>
  </si>
  <si>
    <t>431702, , Мордовия Респ, Чамзинский р-н, , с Кульмино, Советская ул, 7, ,</t>
  </si>
  <si>
    <t>89257840001</t>
  </si>
  <si>
    <t>89257853001</t>
  </si>
  <si>
    <t>89257853002</t>
  </si>
  <si>
    <t>13:22:0211002:743</t>
  </si>
  <si>
    <t>ЕФРЕМОВ ВЛАДИМИР НИКОЛАЕВИЧ</t>
  </si>
  <si>
    <t>131563198605</t>
  </si>
  <si>
    <t>13-13-06/038/2006-024</t>
  </si>
  <si>
    <t>431725,,Мордовия Респ,Чамзинский р-н,,Кочкуши д,Нагорная ул,14,,</t>
  </si>
  <si>
    <t>БАХМЕТЬЕВ АНАТОЛИЙ ПЕТРОВИЧ</t>
  </si>
  <si>
    <t>132202050698</t>
  </si>
  <si>
    <t>89257840005</t>
  </si>
  <si>
    <t>89257840004</t>
  </si>
  <si>
    <t>МАРТЫНОВ ВЛАДИМИР АНДРЕЕВИЧ</t>
  </si>
  <si>
    <t>13:22:0207001:1668</t>
  </si>
  <si>
    <t>ГОЛОВАНОВА ТАТЬЯНА ВЕНИАМИНОВНА</t>
  </si>
  <si>
    <t>132200569632</t>
  </si>
  <si>
    <t>13-13-06/037/2007-284</t>
  </si>
  <si>
    <t>431717,,Мордовия Респ,Чамзинский р-н,,Медаево с,Советская ул,26,,</t>
  </si>
  <si>
    <t>89257840003</t>
  </si>
  <si>
    <t>13:22:0207002:919</t>
  </si>
  <si>
    <t>ДАНИЛОВА КЛАВДИЯ СЕРГЕЕВНА</t>
  </si>
  <si>
    <t>132201280610</t>
  </si>
  <si>
    <t>13-13-06/081/2009-102</t>
  </si>
  <si>
    <t>431717,Россия,Мордовия Респ,Чамзинский р-н,,Люля д,Подлесная ул,14,,</t>
  </si>
  <si>
    <t>89257820002</t>
  </si>
  <si>
    <t>13:22:0203002:259</t>
  </si>
  <si>
    <t>431703,РОССИЯ,Мордовия Респ,Чамзинский р-н,,Красногорное с,Центральная ул,24,,</t>
  </si>
  <si>
    <t>ПЬЯНЗИН ГЕННАДИЙ ВИКТОРОВИЧ</t>
  </si>
  <si>
    <t>132701834779</t>
  </si>
  <si>
    <t>13:22:0207001:1443</t>
  </si>
  <si>
    <t>САМОДУРОВА НИНА ПАВЛОВНА</t>
  </si>
  <si>
    <t>132201293225</t>
  </si>
  <si>
    <t>13-13-09/025/2013-451</t>
  </si>
  <si>
    <t>431717,,Мордовия Респ,Чамзинский р-н,,Медаево с,Пролетарская ул,15,,</t>
  </si>
  <si>
    <t>89257820001</t>
  </si>
  <si>
    <t>89257820003</t>
  </si>
  <si>
    <t>13:22:0203001:1142</t>
  </si>
  <si>
    <t>ПРОКИНА ВАЛЕНТИНА ПАРФИРЬЕВНА</t>
  </si>
  <si>
    <t>132200939971</t>
  </si>
  <si>
    <t>13:22:744:0:2:0:А:0</t>
  </si>
  <si>
    <t>431703, , Мордовия Респ, Чамзинский р-н, , с Большие Ремезёнки, ул Советская, 78, ,</t>
  </si>
  <si>
    <t>89257820004</t>
  </si>
  <si>
    <t>89257805001</t>
  </si>
  <si>
    <t>89257805002</t>
  </si>
  <si>
    <t>13:22:0201001:982</t>
  </si>
  <si>
    <t>МАЛЮЛИН ГЕННАДИЙ ПАВЛОВИЧ</t>
  </si>
  <si>
    <t>132201457723</t>
  </si>
  <si>
    <t>13-13-06/083/2011-027</t>
  </si>
  <si>
    <t>431720, , Мордовия Респ, Чамзинский р-н, , п Алексеевка, Нижняя ул, 32, ,</t>
  </si>
  <si>
    <t>ИВАШКИНА НИНА НИКОЛАЕВНА</t>
  </si>
  <si>
    <t>89257555004</t>
  </si>
  <si>
    <t>89257815005</t>
  </si>
  <si>
    <t>89257815006</t>
  </si>
  <si>
    <t>13:22:0213001:1150</t>
  </si>
  <si>
    <t>МАЖУХИНА ВЕРА ЗАХАРОВНА</t>
  </si>
  <si>
    <t>132203440482</t>
  </si>
  <si>
    <t>13-13-06/048/2009-210</t>
  </si>
  <si>
    <t>431711,РОССИЯ,Мордовия Респ,Чамзинский р-н,,Сабур-Мачкасы с,Гагарина ул,4,,</t>
  </si>
  <si>
    <t>89257555003</t>
  </si>
  <si>
    <t>13:22:0210001:1317</t>
  </si>
  <si>
    <t>КИЛЬДЮШОВ НИКОЛАЙ ИВАНОВИЧ</t>
  </si>
  <si>
    <t>132201535403</t>
  </si>
  <si>
    <t>13-13-06/050/2012-501</t>
  </si>
  <si>
    <t>431707,РОССИЯ,Мордовия Респ,Чамзинский р-н,,Мокшалей с,Красная ул,20,,</t>
  </si>
  <si>
    <t>89257855001</t>
  </si>
  <si>
    <t>89257815001</t>
  </si>
  <si>
    <t>89257855002</t>
  </si>
  <si>
    <t>89257855006</t>
  </si>
  <si>
    <t>13:22:0204001:1732</t>
  </si>
  <si>
    <t>САБАЕВА ЕКАТЕРИНА ИВАНОВНА</t>
  </si>
  <si>
    <t>132203300774</t>
  </si>
  <si>
    <t>13-13-09/008/2013-255</t>
  </si>
  <si>
    <t>431705,,Мордовия Респ,Чамзинский р-н,,Большое Маресево с,Советская ул,8,,</t>
  </si>
  <si>
    <t>89257815003</t>
  </si>
  <si>
    <t>89257815002</t>
  </si>
  <si>
    <t>БЕСЬКАЕВА МАРИЯ ГЕРАСИМОВНА</t>
  </si>
  <si>
    <t>130400703345</t>
  </si>
  <si>
    <t>13:22:0207001:1753</t>
  </si>
  <si>
    <t>ПЫРЕСЕВА ЛЮБОВЬ НИКОЛАЕВНА</t>
  </si>
  <si>
    <t>132201574258</t>
  </si>
  <si>
    <t>13:22:764:0:611:18А:0:1</t>
  </si>
  <si>
    <t>431717,РОССИЯ,Мордовия Респ,Чамзинский р-н,,Медаево с,Ленина ул,15,,1</t>
  </si>
  <si>
    <t>431726, , Мордовия Респ, Чамзинский р-н, , с Репьёвка, ул Комсомольская, 51, , 2</t>
  </si>
  <si>
    <t>СУЛЬДИНА МАРИЯ ИВАНОВНА</t>
  </si>
  <si>
    <t>13:22:0210001:1222</t>
  </si>
  <si>
    <t>Девяткин Максим Нилович</t>
  </si>
  <si>
    <t>132201163554</t>
  </si>
  <si>
    <t>13:22:767:0:267:25:А:0</t>
  </si>
  <si>
    <t>431707, , Мордовия Респ, Чамзинский р-н, , с Мокшалей, Красная ул, 25, , 1</t>
  </si>
  <si>
    <t>13:22:0114001:2128</t>
  </si>
  <si>
    <t>ИНСАРКИН ВИКТОР ГРИГОРЬЕВИЧ</t>
  </si>
  <si>
    <t>132201246200</t>
  </si>
  <si>
    <t>13:22:787:0:177:24:0:2</t>
  </si>
  <si>
    <t>431700, , Мордовия Респ, , , рп Чамзинка, Кирова ул, 24, , 2</t>
  </si>
  <si>
    <t>ХОЛОДОВ ВАСИЛИЙ НИКОЛАЕВИЧ</t>
  </si>
  <si>
    <t>СИДОРОВ ИЛЬЯ НИКОЛАЕВИЧ</t>
  </si>
  <si>
    <t>132201315616</t>
  </si>
  <si>
    <t>ХОЛОДОВА НИНА ФЕДОРОВНА</t>
  </si>
  <si>
    <t>13:22:0114004:959</t>
  </si>
  <si>
    <t>КЛЯЧЕВ ЮРИЙ НИКОЛАЕВИЧ</t>
  </si>
  <si>
    <t>132200252508</t>
  </si>
  <si>
    <t>13:22:780:0:964:4:А:0</t>
  </si>
  <si>
    <t>431726, , Мордовия Респ, Чамзинский р-н, , с Репьёвка, ул О.Корнилова, 4, ,</t>
  </si>
  <si>
    <t>13:22:0207001:1795</t>
  </si>
  <si>
    <t>ФОМКИНА АНТОНИНА МИХАЙЛОВНА</t>
  </si>
  <si>
    <t>132606878381</t>
  </si>
  <si>
    <t>13:22:764:0:623:22:0:0</t>
  </si>
  <si>
    <t>431717, , Мордовия Респ, Чамзинский р-н, , с Медаево, Гагарина ул, 22, ,</t>
  </si>
  <si>
    <t>КАЗАНКОВ ПЕТР НИКОЛАЕВИЧ</t>
  </si>
  <si>
    <t>132200236619</t>
  </si>
  <si>
    <t>430024, РОССИЯ, , , г Саранск, , ул Косарева, 82, , 50</t>
  </si>
  <si>
    <t>БОЧКАРЕВА КЛАВДИЯ СЕРГЕЕВНА</t>
  </si>
  <si>
    <t>130301036475</t>
  </si>
  <si>
    <t>ГУСЕВ НИКОЛАЙ ИВАНОВИЧ</t>
  </si>
  <si>
    <t>132200982198</t>
  </si>
  <si>
    <t>КУДРЯШОВ ИВАН АЛЕКСЕЕВИЧ</t>
  </si>
  <si>
    <t>13:22:0114002:3961</t>
  </si>
  <si>
    <t>КУРЮГИНА НИНА ОСИПОВНА</t>
  </si>
  <si>
    <t>132200757587</t>
  </si>
  <si>
    <t>13:22:37/2004:140</t>
  </si>
  <si>
    <t>431700, , Мордовия Респ, , , рп Чамзинка, Терешковой ул, 20, , 27</t>
  </si>
  <si>
    <t>13:22:0115005:655</t>
  </si>
  <si>
    <t>ПРОХОРОВА ЕВГЕНИЯ СЕМЕНОВНА</t>
  </si>
  <si>
    <t>132203314657</t>
  </si>
  <si>
    <t>13:22:34/2004:96</t>
  </si>
  <si>
    <t>431722,РОССИЯ,Мордовия Респ,Чамзинский р-н,,Комсомольский пгт,Театральная ул,13,,14</t>
  </si>
  <si>
    <t>89210830001</t>
  </si>
  <si>
    <t>13:22:0115008:919</t>
  </si>
  <si>
    <t>ХАРИТОНЧЕНКО ВЛАДИМИР МАКСИМОВИЧ</t>
  </si>
  <si>
    <t>132202857700</t>
  </si>
  <si>
    <t>13:22:40/2004:9</t>
  </si>
  <si>
    <t>431720, , Мордовия Респ, Чамзинский р-н, , пгт Комсомольский, Парковая ул, 6, , 5</t>
  </si>
  <si>
    <t>ХАРИТОНЧЕНКО ЗОЯ ДАНИЛОВНА</t>
  </si>
  <si>
    <t>132231594131</t>
  </si>
  <si>
    <t>ЛЕДЯЙКИНА АННА ВАСИЛЬЕВНА</t>
  </si>
  <si>
    <t>132201713173</t>
  </si>
  <si>
    <t>13:04:0316001:963</t>
  </si>
  <si>
    <t>ГАРИКОВА АНАСТАСИЯ ИВАНОВНА</t>
  </si>
  <si>
    <t>130400896009</t>
  </si>
  <si>
    <t>13-13-06/014/2011-058</t>
  </si>
  <si>
    <t>89210885001</t>
  </si>
  <si>
    <t>431741,РОССИЯ,Мордовия Респ,Большеберезниковский р-н,,Шугурово с,Абрамова ул,22,,</t>
  </si>
  <si>
    <t>89210875001</t>
  </si>
  <si>
    <t>89210850001</t>
  </si>
  <si>
    <t>13:04:0101001:5998</t>
  </si>
  <si>
    <t>ЕНЦОВА ВАЛЕНТИНА СТЕПАНОВНА</t>
  </si>
  <si>
    <t>130401508611</t>
  </si>
  <si>
    <t>13-13-06/038/2011-045</t>
  </si>
  <si>
    <t>431750, , Мордовия Респ, , , с Большие Березники, Луначарского ул, 11, ,</t>
  </si>
  <si>
    <t>13:04:0106001:942</t>
  </si>
  <si>
    <t>КАЛИНКИНА НАДЕЖДА ФЕДОРОВНА</t>
  </si>
  <si>
    <t>130400460283</t>
  </si>
  <si>
    <t>13-13-06/044/2011-133</t>
  </si>
  <si>
    <t>431735,РОССИЯ,Мордовия Респ,Большеберезниковский р-н,,Марьяновка с,Первомайская ул,81,,</t>
  </si>
  <si>
    <t>БАЛБЕРОВ АЛЕКСАНДР ГЕННАДЬЕВИЧ</t>
  </si>
  <si>
    <t>130700946074</t>
  </si>
  <si>
    <t>431370, РОССИЯ, Мордовия Респ, , , с Ельники, ул Молодежная, 7, ,</t>
  </si>
  <si>
    <t>13:07:0308005:73</t>
  </si>
  <si>
    <t>Кудашкин Анатолий Степанович</t>
  </si>
  <si>
    <t>130700248714</t>
  </si>
  <si>
    <t>431386, РОССИЯ, Мордовия Респ, Ельниковский р-н, , д Лепченка, ул Лесная, 39, ,</t>
  </si>
  <si>
    <t>13:07:0308002:121</t>
  </si>
  <si>
    <t>Якушкина Екатерина Егоровна</t>
  </si>
  <si>
    <t>130701534500</t>
  </si>
  <si>
    <t>431386, РОССИЯ, Мордовия Респ, Ельниковский р-н, , д Мордовские Полянки, ул Полянская, 16, ,</t>
  </si>
  <si>
    <t>13:07:0415001:323</t>
  </si>
  <si>
    <t>Стенякина Александра Ивановна</t>
  </si>
  <si>
    <t>130701385199</t>
  </si>
  <si>
    <t>431376, РОССИЯ, Мордовия Респ, Ельниковский р-н, , с Новоямская Слобода, ул Овражная, 17, ,</t>
  </si>
  <si>
    <t>13:07:0203002:234</t>
  </si>
  <si>
    <t>Ведяков Борис Романович</t>
  </si>
  <si>
    <t>130700616975</t>
  </si>
  <si>
    <t>431379, РОССИЯ, Мордовия Респ, Ельниковский р-н, , с Большой Уркат, ул Советская, 41, ,</t>
  </si>
  <si>
    <t>89218825012</t>
  </si>
  <si>
    <t>13:07:0203003:44</t>
  </si>
  <si>
    <t>Ведякова Анастасия Васильевна</t>
  </si>
  <si>
    <t>130701369454</t>
  </si>
  <si>
    <t>431379, РОССИЯ, Мордовия Респ, Ельниковский р-н, , д Полочино, ул Полочинская, 23, ,</t>
  </si>
  <si>
    <t>13:07:0201001:243</t>
  </si>
  <si>
    <t>Мещерова Арифя Алимовна</t>
  </si>
  <si>
    <t>130701376677</t>
  </si>
  <si>
    <t>431374, РОССИЯ, Мордовия Респ, Ельниковский р-н, , с Акчеево, ул Ленина, 44, ,</t>
  </si>
  <si>
    <t>13:07:0201002:103</t>
  </si>
  <si>
    <t>Казаков Петр Иванович</t>
  </si>
  <si>
    <t>130700684380</t>
  </si>
  <si>
    <t>431374, РОССИЯ, Мордовия Респ, Ельниковский р-н, , с Кабаново, ул Зеленая, 26, ,</t>
  </si>
  <si>
    <t>13:07:0212002:315</t>
  </si>
  <si>
    <t>Колемасов Николай Яковлевич</t>
  </si>
  <si>
    <t>130701016219</t>
  </si>
  <si>
    <t>431381, РОССИЯ, Мордовия Респ, Ельниковский р-н, , с Новоникольское, ул Кооперативная, 11, ,</t>
  </si>
  <si>
    <t>13:07:0212001:212</t>
  </si>
  <si>
    <t>Журавлева Екатерина Андреевна</t>
  </si>
  <si>
    <t>130700467233</t>
  </si>
  <si>
    <t>431380, РОССИЯ, Мордовия Респ, Ельниковский р-н, , с Софьино, ул Советская, 13, ,</t>
  </si>
  <si>
    <t>13:07:0212001:277</t>
  </si>
  <si>
    <t>Саитова Мария Даниловна</t>
  </si>
  <si>
    <t>130701020617</t>
  </si>
  <si>
    <t>431380, РОССИЯ, Мордовия Респ, Ельниковский р-н, , с Софьино, ул Советская, 36, ,</t>
  </si>
  <si>
    <t>13:07:0212003:174</t>
  </si>
  <si>
    <t>Саушкин Павел Николаевич</t>
  </si>
  <si>
    <t>130701383890</t>
  </si>
  <si>
    <t>431380, РОССИЯ, Мордовия Респ, Ельниковский р-н, , д Муравлянка, ул Лесная, 6, ,</t>
  </si>
  <si>
    <t>13:07:0212003:149</t>
  </si>
  <si>
    <t>Горшенин Иван Васильевич</t>
  </si>
  <si>
    <t>130700648670</t>
  </si>
  <si>
    <t>431380, РОССИЯ, Мордовия Респ, Ельниковский р-н, , д Муравлянка, ул Лесная, 36, ,</t>
  </si>
  <si>
    <t>13:07:0212003:204</t>
  </si>
  <si>
    <t>Недякина Екатерина Прокопьевна</t>
  </si>
  <si>
    <t>130701016530</t>
  </si>
  <si>
    <t>431380, РОССИЯ, Мордовия Респ, Ельниковский р-н, , д Муравлянка, ул Лесная, 33, ,</t>
  </si>
  <si>
    <t>13:07:0212003:167</t>
  </si>
  <si>
    <t>Харитонов Николай Филиппович</t>
  </si>
  <si>
    <t>130701392703</t>
  </si>
  <si>
    <t>431380, РОССИЯ, Мордовия Респ, Ельниковский р-н, , д Муравлянка, ул Лесная, 8, ,</t>
  </si>
  <si>
    <t>13:07:0212003:188</t>
  </si>
  <si>
    <t>Саушкин Илья Николаевич</t>
  </si>
  <si>
    <t>130701019675</t>
  </si>
  <si>
    <t>431380, РОССИЯ, Мордовия Респ, Ельниковский р-н, , д Муравлянка, ул Лесная, 76, ,</t>
  </si>
  <si>
    <t>13:07:0212002:240</t>
  </si>
  <si>
    <t>Скобов Михаил Севостьянович</t>
  </si>
  <si>
    <t>130701013641</t>
  </si>
  <si>
    <t>431381, РОССИЯ, Мордовия Респ, Ельниковский р-н, , с Новоникольское, ул Октябрьская, 10, ,</t>
  </si>
  <si>
    <t>13:07:0202004:114</t>
  </si>
  <si>
    <t>БАХТИЯРОВ ЗАГИДУЛЛА КЯМЯЛЕВИЧ</t>
  </si>
  <si>
    <t>130701369060</t>
  </si>
  <si>
    <t>431375, РОССИЯ, Мордовия Респ, Ельниковский р-н, , с Новое Кадышево, ул М.Джалиля, 5, ,</t>
  </si>
  <si>
    <t>13:20:0211005:451</t>
  </si>
  <si>
    <t>Панин Иван Степанович</t>
  </si>
  <si>
    <t>132001330705</t>
  </si>
  <si>
    <t>431218, РОССИЯ, Мордовия Респ, Теньгушевский р-н, , с Такушево, ул Середина, 11, ,</t>
  </si>
  <si>
    <t>13:20:0304007:200</t>
  </si>
  <si>
    <t>Соколова Екатерина Петровна</t>
  </si>
  <si>
    <t>132000953545</t>
  </si>
  <si>
    <t>431212, РОССИЯ, Мордовия Респ, Теньгушевский р-н, , с Широмасово, ул Советская, 44, ,</t>
  </si>
  <si>
    <t>13:20:0304007:186</t>
  </si>
  <si>
    <t>Гараева Мария Семеновна</t>
  </si>
  <si>
    <t>132000949394</t>
  </si>
  <si>
    <t>431212, Россия, Мордовия Респ, Теньгушевский р-н, , с Широмасово, ул Бараева, 10, ,</t>
  </si>
  <si>
    <t>13:20:0211005:453</t>
  </si>
  <si>
    <t>КАРАСЕВ ВАСИЛИЙ АФАНАСЬЕВИЧ</t>
  </si>
  <si>
    <t>132000861598</t>
  </si>
  <si>
    <t>431218, РОССИЯ, Мордовия Респ, Теньгушевский р-н, , с Такушево, ул Середина, 8, ,</t>
  </si>
  <si>
    <t>13:20:0211005:408</t>
  </si>
  <si>
    <t>Коновалова Мария Семеновна</t>
  </si>
  <si>
    <t>132001329516</t>
  </si>
  <si>
    <t>431218, РОССИЯ, Мордовия Респ, Теньгушевский р-н, , с Такушево, ул Новая, 33, ,</t>
  </si>
  <si>
    <t>13:20:0211004:310</t>
  </si>
  <si>
    <t>ТЕРЕХИН ГРИГОРИЙ ЕГОРОВИЧ</t>
  </si>
  <si>
    <t>132000930900</t>
  </si>
  <si>
    <t>431218, РОССИЯ, Мордовия Респ, Теньгушевский р-н, , с Веденяпино, ул Соболеевка, 91, ,</t>
  </si>
  <si>
    <t>13:20:0211004:306</t>
  </si>
  <si>
    <t>Пронина Анастасия Васильевна</t>
  </si>
  <si>
    <t>132000825568</t>
  </si>
  <si>
    <t>431218, РОССИЯ, Мордовия Респ, Теньгушевский р-н, , с Веденяпино, ул Соболеевка, 30, ,</t>
  </si>
  <si>
    <t>13:20:0103004:340</t>
  </si>
  <si>
    <t>132000002405</t>
  </si>
  <si>
    <t>431216, РОССИЯ, Мордовия Респ, Теньгушевский р-н, , д Красный Яр, ул Центральная, 23, ,</t>
  </si>
  <si>
    <t>13:20:0210002:270</t>
  </si>
  <si>
    <t>Быков Иван Федоссеевич</t>
  </si>
  <si>
    <t>132000788179</t>
  </si>
  <si>
    <t>431217, РОССИЯ, Мордовия Респ, Теньгушевский р-н, , с Старая Качеевка, ул Шигаевка, 15, ,</t>
  </si>
  <si>
    <t>13:14:0206001:780</t>
  </si>
  <si>
    <t>ЖИРНОВА НИНА ЯКОВЛЕВНА</t>
  </si>
  <si>
    <t>131401926890</t>
  </si>
  <si>
    <t>13:20:0305003:136</t>
  </si>
  <si>
    <t>Суслова Лидия Ильинична</t>
  </si>
  <si>
    <t>132000968164</t>
  </si>
  <si>
    <t>431205, РОССИЯ, Мордовия Респ, Теньгушевский р-н, , с Кураево, ул Ленина, 20, ,</t>
  </si>
  <si>
    <t>13:20:0112007:2132</t>
  </si>
  <si>
    <t>431210, РОССИЯ, Мордовия Респ, , , с Теньгушево, ул Сакаевская, 83, ,</t>
  </si>
  <si>
    <t>13:20:0112007:2216</t>
  </si>
  <si>
    <t>13:20:0305005:51</t>
  </si>
  <si>
    <t>Федорова Евдокия Пименовна</t>
  </si>
  <si>
    <t>132000834153</t>
  </si>
  <si>
    <t>431205, РОССИЯ, Мордовия Респ, Теньгушевский р-н, , п Березняк, ул Мокшанская, 9, ,</t>
  </si>
  <si>
    <t>13:20:0210002:264</t>
  </si>
  <si>
    <t>Шкуренкова Лидия Никифоровна</t>
  </si>
  <si>
    <t>132001162377</t>
  </si>
  <si>
    <t>431217, РОССИЯ, Мордовия Респ, Теньгушевский р-н, , с Старая Качеевка, ул Шигаевка, 12, ,</t>
  </si>
  <si>
    <t>13:20:0305005:41</t>
  </si>
  <si>
    <t>Сергеев Василий Ильич</t>
  </si>
  <si>
    <t>132000454105</t>
  </si>
  <si>
    <t>431205, РОССИЯ, Мордовия Респ, Теньгушевский р-н, , п Березняк, ул Мокшанская, 6, ,</t>
  </si>
  <si>
    <t>13:20:0414009:102</t>
  </si>
  <si>
    <t>Богданов Иван Максимович</t>
  </si>
  <si>
    <t>132000640990</t>
  </si>
  <si>
    <t>431202, РОССИЯ, Мордовия Респ, Теньгушевский р-н, , д Клемещей, ул Московская, 43, ,</t>
  </si>
  <si>
    <t>13:20:0112008:1707</t>
  </si>
  <si>
    <t>132000555209</t>
  </si>
  <si>
    <t>431210, РОССИЯ, Мордовия Респ, , , с Теньгушево, ул Кооперативная, 42, ,</t>
  </si>
  <si>
    <t>13:19:0101023:837</t>
  </si>
  <si>
    <t>Курмайкин Николай Егорович</t>
  </si>
  <si>
    <t>131902286908</t>
  </si>
  <si>
    <t>ТРУНИНА ЛИДИЯ ЕГОРОВНА</t>
  </si>
  <si>
    <t>132200309264</t>
  </si>
  <si>
    <t>13:07:0309001:279</t>
  </si>
  <si>
    <t>Бекишова Варвара Павловна</t>
  </si>
  <si>
    <t>130700575704</t>
  </si>
  <si>
    <t>431382, РОССИЯ, Мордовия Респ, Ельниковский р-н, , с Надеждино, ул М.Ларина, 1, ,</t>
  </si>
  <si>
    <t>13:19:0202002:567</t>
  </si>
  <si>
    <t>Кунаков Михаил Петрович</t>
  </si>
  <si>
    <t>525402345064</t>
  </si>
  <si>
    <t>431235, РОССИЯ, Мордовия Респ, Темниковский р-н, , с Аксел, ул Школьная, 31, ,</t>
  </si>
  <si>
    <t>13:19:0202002:789</t>
  </si>
  <si>
    <t>Пименов Алексей Петрович</t>
  </si>
  <si>
    <t>131900846008</t>
  </si>
  <si>
    <t>431235, РОССИЯ, Мордовия Респ, Темниковский р-н, , с Аксел, ул Чапаева, 14, ,</t>
  </si>
  <si>
    <t>13:19:0202002:791</t>
  </si>
  <si>
    <t>431235, РОССИЯ, Мордовия Респ, Темниковский р-н, , с Аксел, ул Чапаева, 39, ,</t>
  </si>
  <si>
    <t>13:19:0202002:677</t>
  </si>
  <si>
    <t>РЕЗЦОВ ФЕДОР ИВАНОВИЧ</t>
  </si>
  <si>
    <t>131900966520</t>
  </si>
  <si>
    <t>431235, РОССИЯ, Мордовия Респ, Темниковский р-н, , с Аксел, ул Мостанская, 12, ,</t>
  </si>
  <si>
    <t>13:14:0101016:25</t>
  </si>
  <si>
    <t>431261, РОССИЯ, Мордовия Респ, , г Краснослободск, , ул Полежаева, 23, ,</t>
  </si>
  <si>
    <t>13:14:0101043:64</t>
  </si>
  <si>
    <t>КОЛОСОВ НИКОЛАЙ ФЕДОРОВИЧ</t>
  </si>
  <si>
    <t>131403026206</t>
  </si>
  <si>
    <t>431260, РОССИЯ, Мордовия Респ, , г Краснослободск, , ул Б.Хмельницкого, 26, ,</t>
  </si>
  <si>
    <t>13:14:0101017:28</t>
  </si>
  <si>
    <t>431261, РОССИЯ, Мордовия Респ, , г Краснослободск, , ул Полежаева, 32, ,</t>
  </si>
  <si>
    <t>13:14:0101046:38</t>
  </si>
  <si>
    <t>Церабаев Виктор Николаевич</t>
  </si>
  <si>
    <t>131402600259</t>
  </si>
  <si>
    <t>431260, РОССИЯ, Мордовия Респ, , г Краснослободск, , ул Дзержинского, 25, ,</t>
  </si>
  <si>
    <t>13:14:0101001:374</t>
  </si>
  <si>
    <t>СКОБЛИКОВ ЮРИЙ МИХАЙЛОВИЧ</t>
  </si>
  <si>
    <t>131402616393</t>
  </si>
  <si>
    <t>431261, РОССИЯ, Мордовия Респ, , г Краснослободск, , мкр 1-й, 15, ,</t>
  </si>
  <si>
    <t>13:14:0101022:20</t>
  </si>
  <si>
    <t>Купчихин Александр Петрович</t>
  </si>
  <si>
    <t>131402344340</t>
  </si>
  <si>
    <t>431260, РОССИЯ, Мордовия Респ, , г Краснослободск, , ул Фабричная, 8, ,</t>
  </si>
  <si>
    <t>13:14:0101067:41</t>
  </si>
  <si>
    <t>Горбылева Надежда Павловна</t>
  </si>
  <si>
    <t>131402436150</t>
  </si>
  <si>
    <t>431260, РОССИЯ, Мордовия Респ, , г Краснослободск, , ул Калинина, 28, ,</t>
  </si>
  <si>
    <t>13:14:0101001:253</t>
  </si>
  <si>
    <t>131402589005</t>
  </si>
  <si>
    <t>431261, РОССИЯ, Мордовия Респ, , г Краснослободск, , мкр 1-й, 5, ,</t>
  </si>
  <si>
    <t>13:14:0101021:22</t>
  </si>
  <si>
    <t>431261, РОССИЯ, Мордовия Респ, , г Краснослободск, , ул Полежаева, 12, ,</t>
  </si>
  <si>
    <t>13:14:0416001:690</t>
  </si>
  <si>
    <t>Терехина Екатерина Тимофеевна</t>
  </si>
  <si>
    <t>131403060158</t>
  </si>
  <si>
    <t>431295, РОССИЯ, Мордовия Респ, Краснослободский р-н, , с Сивинь, ул Виноградная, 13, ,</t>
  </si>
  <si>
    <t>13:14:0413001:1235</t>
  </si>
  <si>
    <t>Рыжов Василий Васильевич</t>
  </si>
  <si>
    <t>131403072347</t>
  </si>
  <si>
    <t>431292, РОССИЯ, Мордовия Респ, Краснослободский р-н, , с Новая Карьга, ул Гагарина, 144, ,</t>
  </si>
  <si>
    <t>13:14:0413001:805</t>
  </si>
  <si>
    <t>13:14:0101087:111</t>
  </si>
  <si>
    <t>Федотова Людмила Емельяновна</t>
  </si>
  <si>
    <t>131400920038</t>
  </si>
  <si>
    <t>13:14:11/2004:214</t>
  </si>
  <si>
    <t>431261, РОССИЯ, Мордовия Респ, , г Краснослободск, , мкр 3-й, 2, , 11</t>
  </si>
  <si>
    <t>13:14:0413001:788</t>
  </si>
  <si>
    <t>Гусаров Виктор Михайлович</t>
  </si>
  <si>
    <t>131402101370</t>
  </si>
  <si>
    <t>431292, РОССИЯ, Мордовия Респ, Краснослободский р-н, , с Новая Карьга, ул Гагарина, 79, ,</t>
  </si>
  <si>
    <t>13:14:0413001:858</t>
  </si>
  <si>
    <t>Яшин Николай Дмитриевич</t>
  </si>
  <si>
    <t>131403031100</t>
  </si>
  <si>
    <t>431292, РОССИЯ, Мордовия Респ, Краснослободский р-н, , с Новая Карьга, ул Гагарина, 89, ,</t>
  </si>
  <si>
    <t>13:14:0413001:1065</t>
  </si>
  <si>
    <t>МАЛИНОВА АЛЕКСАНДРА ТИМОФЕЕВНА</t>
  </si>
  <si>
    <t>131401804683</t>
  </si>
  <si>
    <t>431292, РОССИЯ, Мордовия Респ, Краснослободский р-н, , с Новая Карьга, ул Пролетарская, 18, ,</t>
  </si>
  <si>
    <t>13:14:0413001:706</t>
  </si>
  <si>
    <t>Рыжова Екатерина Григорьевна</t>
  </si>
  <si>
    <t>131402927896</t>
  </si>
  <si>
    <t>431292, РОССИЯ, Мордовия Респ, Краснослободский р-н, , с Новая Карьга, ул Гагарина, 112, ,</t>
  </si>
  <si>
    <t>13:14:0416001:1025</t>
  </si>
  <si>
    <t>Фофонова Ксения Николаевна</t>
  </si>
  <si>
    <t>131400913062</t>
  </si>
  <si>
    <t>431295, РОССИЯ, Мордовия Респ, Краснослободский р-н, , с Сивинь, ул Братьев Львовых, 19, ,</t>
  </si>
  <si>
    <t>13:14:0101001:513</t>
  </si>
  <si>
    <t>ГАЛКИНА ВАЛЕНТИНА СИДОРОВНА</t>
  </si>
  <si>
    <t>131400682400</t>
  </si>
  <si>
    <t>13:14:1110:0:52:20:А:12</t>
  </si>
  <si>
    <t>431261, РОССИЯ, Мордовия Респ, , г Краснослободск, , мкр 1-й, 20, , 12</t>
  </si>
  <si>
    <t>13:14:0309006:299</t>
  </si>
  <si>
    <t>Беляев Иван Петрович</t>
  </si>
  <si>
    <t>131402533316</t>
  </si>
  <si>
    <t>431276, РОССИЯ, Мордовия Респ, Краснослободский р-н, , с Русское Маскино, ул Троицк, 33, ,</t>
  </si>
  <si>
    <t>13:14:0421001:933</t>
  </si>
  <si>
    <t>Криулькин Иван Николаевич</t>
  </si>
  <si>
    <t>131401068666</t>
  </si>
  <si>
    <t>431296, РОССИЯ, Мордовия Респ, Краснослободский р-н, , с Старое Синдрово, ул Куйбышева, 41, ,</t>
  </si>
  <si>
    <t>13:19:0225002:306</t>
  </si>
  <si>
    <t>Мещерякова Анна Трофимовна</t>
  </si>
  <si>
    <t>131900790309</t>
  </si>
  <si>
    <t>431241, РОССИЯ, Мордовия Респ, Темниковский р-н, , с Тарханы, ул Центральная, 39, , 1</t>
  </si>
  <si>
    <t>13:02:0101005:2597</t>
  </si>
  <si>
    <t>Кулягин Иван Дмитриевич</t>
  </si>
  <si>
    <t>130200304463</t>
  </si>
  <si>
    <t>13:02:0101005:3460</t>
  </si>
  <si>
    <t>Стяпина Хавронья Игнатьевна</t>
  </si>
  <si>
    <t>130201141500</t>
  </si>
  <si>
    <t>431050, РОССИЯ, Мордовия Респ, , , с Атюрьево, ул Октябрьская, 62, ,</t>
  </si>
  <si>
    <t>13:02:0101005:3563</t>
  </si>
  <si>
    <t>130200219708</t>
  </si>
  <si>
    <t>431050, РОССИЯ, Мордовия Респ, , , с Атюрьево, ул Колхозная, 28, ,</t>
  </si>
  <si>
    <t>13:02:0101005:2502</t>
  </si>
  <si>
    <t>Костькина Дарья Васильевна</t>
  </si>
  <si>
    <t>130201061277</t>
  </si>
  <si>
    <t>431050, Россия, Мордовия Респ, , , с Атюрьево, ул Комсомольская, 41, ,</t>
  </si>
  <si>
    <t>13:19:0101041:32</t>
  </si>
  <si>
    <t>Николаева Надежда Ивановна</t>
  </si>
  <si>
    <t>131901822384</t>
  </si>
  <si>
    <t>431220, РОССИЯ, Мордовия Респ, , г Темников, , ул Пензенская, 41, ,</t>
  </si>
  <si>
    <t>13:02:0101005:2232</t>
  </si>
  <si>
    <t>431050, РОССИЯ, Мордовия Респ, , , с Атюрьево, ул Коммунистическая, 33, ,</t>
  </si>
  <si>
    <t>13:19:0101049:359</t>
  </si>
  <si>
    <t>Кашуркин Федор Иванович</t>
  </si>
  <si>
    <t>131900427208</t>
  </si>
  <si>
    <t>431220, РОССИЯ, Мордовия Респ, , г Темников, , ул Мордовская, 24, ,</t>
  </si>
  <si>
    <t>13:19:0320002:1251</t>
  </si>
  <si>
    <t>Дорожкина Нина Петровна</t>
  </si>
  <si>
    <t>131300521079</t>
  </si>
  <si>
    <t>431233, РОССИЯ, Мордовия Респ, Темниковский р-н, , с Пурдошки, ул Ленина, 37, ,</t>
  </si>
  <si>
    <t>13:19:0101021:375</t>
  </si>
  <si>
    <t>БАРАНЧИКОВА ЕЛЕНА ФРОЛОВНА</t>
  </si>
  <si>
    <t>131901862250</t>
  </si>
  <si>
    <t>431220, РОССИЯ, Мордовия Респ, , г Темников, , ул Шестакова, 11, ,</t>
  </si>
  <si>
    <t>13:07:0104006:1432</t>
  </si>
  <si>
    <t>Куракин Александр Сергеевич</t>
  </si>
  <si>
    <t>130700018037</t>
  </si>
  <si>
    <t>431370, РОССИЯ, Мордовия Респ, , , с Ельники, ул Октябрьская, 5, ,</t>
  </si>
  <si>
    <t>13:20:0305003:130</t>
  </si>
  <si>
    <t>Бардина Варвара Сергеевна</t>
  </si>
  <si>
    <t>132000963014</t>
  </si>
  <si>
    <t>431205, РОССИЯ, Мордовия Респ, Теньгушевский р-н, , с Кураево, ул Ленина, 52, ,</t>
  </si>
  <si>
    <t>13:07:0216001:696</t>
  </si>
  <si>
    <t>Мишаков Николай Иванович</t>
  </si>
  <si>
    <t>130700425811</t>
  </si>
  <si>
    <t>431391, РОССИЯ, Мордовия Респ, Ельниковский р-н, , с Стародевичье, ул Поверинова, 36, ,</t>
  </si>
  <si>
    <t>13:20:0211004:313</t>
  </si>
  <si>
    <t>ПАНИН ЮРИЙ ВАСИЛЬЕВИЧ</t>
  </si>
  <si>
    <t>132000589487</t>
  </si>
  <si>
    <t>431218, РОССИЯ, Мордовия Респ, Теньгушевский р-н, , с Веденяпино, ул Поповка, 14, ,</t>
  </si>
  <si>
    <t>13:02:0207001:440</t>
  </si>
  <si>
    <t>Балашов Филипп Сергеевич</t>
  </si>
  <si>
    <t>130200891042</t>
  </si>
  <si>
    <t>431065, РОССИЯ, Мордовия Респ, Атюрьевский р-н, , с Кишалы, ул Нижняя, 89, ,</t>
  </si>
  <si>
    <t>13:20:0402004:525</t>
  </si>
  <si>
    <t>431201, РОССИЯ, Мордовия Респ, Теньгушевский р-н, , п Дачный, ул Молодежная, 17, ,</t>
  </si>
  <si>
    <t>13:02:0211001:305</t>
  </si>
  <si>
    <t>Кижапкин Василий Евграфович</t>
  </si>
  <si>
    <t>130201495612</t>
  </si>
  <si>
    <t>431060, РОССИЯ, Мордовия Респ, Атюрьевский р-н, , с Новочадово, ул Центральная, 72, ,</t>
  </si>
  <si>
    <t>13:20:0414009:73</t>
  </si>
  <si>
    <t>БУРУКОВА ВЕРА ДМИТРИЕВНА</t>
  </si>
  <si>
    <t>132000640038</t>
  </si>
  <si>
    <t>431202, РОССИЯ, Мордовия Респ, Теньгушевский р-н, , д Клемещей, ул Московская, 44, ,</t>
  </si>
  <si>
    <t>13:19:0320002:977</t>
  </si>
  <si>
    <t>Кимяев Виктор Иванович</t>
  </si>
  <si>
    <t>131900396790</t>
  </si>
  <si>
    <t>431233, РОССИЯ, Мордовия Респ, Темниковский р-н, , с Пурдошки, ул Советская, 54, ,</t>
  </si>
  <si>
    <t>13:19:0320002:1422</t>
  </si>
  <si>
    <t>Демин Михаил Григорьевич</t>
  </si>
  <si>
    <t>131900721866</t>
  </si>
  <si>
    <t>431233, РОССИЯ, Мордовия Респ, Темниковский р-н, , с Пурдошки, ул Кооперативная, 28, ,</t>
  </si>
  <si>
    <t>13:19:0320002:1526</t>
  </si>
  <si>
    <t>Шлыкова Александра Захаровна</t>
  </si>
  <si>
    <t>131901447937</t>
  </si>
  <si>
    <t>13:19:0216002:279</t>
  </si>
  <si>
    <t>Ялышев Шарифжан Измайлович</t>
  </si>
  <si>
    <t>131900934046</t>
  </si>
  <si>
    <t>431238, РОССИЯ, Мордовия Респ, Темниковский р-н, , с Митрялы, ул Интернациональная, 18, ,</t>
  </si>
  <si>
    <t>13:19:0326003:56</t>
  </si>
  <si>
    <t>Усанков Василий Ильич</t>
  </si>
  <si>
    <t>131901216834</t>
  </si>
  <si>
    <t>431234, РОССИЯ, Мордовия Респ, Темниковский р-н, , с Старая Ямская Слобода, ул Лесная, 18, ,</t>
  </si>
  <si>
    <t>13:07:0308002:110</t>
  </si>
  <si>
    <t>Рузайкина Анна Егоровна</t>
  </si>
  <si>
    <t>130700476460</t>
  </si>
  <si>
    <t>431386, РОССИЯ, Мордовия Респ, Ельниковский р-н, , д Мордовские Полянки, ул Полянская, 10, ,</t>
  </si>
  <si>
    <t>13:19:0218004:73</t>
  </si>
  <si>
    <t>КАШУРКИН ВАСИЛИЙ СТЕПАНОВИЧ</t>
  </si>
  <si>
    <t>131901417925</t>
  </si>
  <si>
    <t>13:19:0326002:439</t>
  </si>
  <si>
    <t>Крючков Николай Васильевич</t>
  </si>
  <si>
    <t>131901279104</t>
  </si>
  <si>
    <t>431234, РОССИЯ, Мордовия Респ, Темниковский р-н, , с Урей 3-й, ул Байнеевка, 2, ,</t>
  </si>
  <si>
    <t>13:19:0208005:28</t>
  </si>
  <si>
    <t>431226, РОССИЯ, Мордовия Респ, Темниковский р-н, , д Верясы, ул Лесная, 6, ,</t>
  </si>
  <si>
    <t>13:19:0210003:123</t>
  </si>
  <si>
    <t>Смаева Мария Трофимовна</t>
  </si>
  <si>
    <t>131902227701</t>
  </si>
  <si>
    <t>431237, РОССИЯ, Мордовия Респ, Темниковский р-н, , д Алкаево, ул Садовая, 48, ,</t>
  </si>
  <si>
    <t>13:19:0423002:616</t>
  </si>
  <si>
    <t>Зубарева Вера Кирилловна</t>
  </si>
  <si>
    <t>131901692907</t>
  </si>
  <si>
    <t>431224, Россия, Мордовия Респ, Темниковский р-н, , с Старый Город, ул Литвин, 25, ,</t>
  </si>
  <si>
    <t>13:19:0218002:123</t>
  </si>
  <si>
    <t>Ишаев Григорий Николаевич</t>
  </si>
  <si>
    <t>131901381725</t>
  </si>
  <si>
    <t>431242, РОССИЯ, Мордовия Респ, Темниковский р-н, , с Польское Цибаево, ул Школьная, 14, ,</t>
  </si>
  <si>
    <t>13:19:0217004:40</t>
  </si>
  <si>
    <t>Курочкин Василий Иванович</t>
  </si>
  <si>
    <t>131901307908</t>
  </si>
  <si>
    <t>431244, РОССИЯ, Мордовия Респ, Темниковский р-н, , д Старый Шукстелим, ул Луговая, 19, ,</t>
  </si>
  <si>
    <t>13:19:0202003:192</t>
  </si>
  <si>
    <t>Кожевников Василий Андреевич</t>
  </si>
  <si>
    <t>131900971418</t>
  </si>
  <si>
    <t>431235, РОССИЯ, Мордовия Респ, Темниковский р-н, , д Русское Адаево, ул Садовая, 55, ,</t>
  </si>
  <si>
    <t>13:19:0326002:401</t>
  </si>
  <si>
    <t>Кузнецова Прасковья Ивановна</t>
  </si>
  <si>
    <t>131901274459</t>
  </si>
  <si>
    <t>431234, РОССИЯ, Мордовия Респ, Темниковский р-н, , с Урей 3-й, ул Байнеевка, 29, ,</t>
  </si>
  <si>
    <t>13:19:0210003:117</t>
  </si>
  <si>
    <t>431237, РОССИЯ, Мордовия Респ, Темниковский р-н, , д Алкаево, ул Садовая, 19, ,</t>
  </si>
  <si>
    <t>13:19:0215001:129</t>
  </si>
  <si>
    <t>Тимаев Василий Дмитриевич</t>
  </si>
  <si>
    <t>131900877077</t>
  </si>
  <si>
    <t>431236, РОССИЯ, Мордовия Респ, Темниковский р-н, , с Матвеево, ул Садовая, 6, ,</t>
  </si>
  <si>
    <t>13:19:0211002:276</t>
  </si>
  <si>
    <t>Трушков Николай Фомич</t>
  </si>
  <si>
    <t>131900830752</t>
  </si>
  <si>
    <t>431235, РОССИЯ, Мордовия Респ, Темниковский р-н, , с Кушки, ул Пушкина, 2, ,</t>
  </si>
  <si>
    <t>13:19:0210002:156</t>
  </si>
  <si>
    <t>Михеева Елизавета Петровна</t>
  </si>
  <si>
    <t>131901160660</t>
  </si>
  <si>
    <t>431246, РОССИЯ, Мордовия Респ, Темниковский р-н, , с Кондровка, ул Ламоновская, 4, ,</t>
  </si>
  <si>
    <t>13:14:0309001:195</t>
  </si>
  <si>
    <t>Афонина Екатерина Сергеевна</t>
  </si>
  <si>
    <t>131402533002</t>
  </si>
  <si>
    <t>431276, РОССИЯ, Мордовия Респ, Краснослободский р-н, , д Красная Подгора, ул Зеленая, 7, ,</t>
  </si>
  <si>
    <t>13:14:0309004:309</t>
  </si>
  <si>
    <t>Гоголкина Екатерина Николаевна</t>
  </si>
  <si>
    <t>131403044597</t>
  </si>
  <si>
    <t>431275, Россия, Мордовия Респ, Краснослободский р-н, , д Желтоногово, ул Центральная, 142, ,</t>
  </si>
  <si>
    <t>13:19:0202003:265</t>
  </si>
  <si>
    <t>Романова Мария Матвеевна</t>
  </si>
  <si>
    <t>131900965573</t>
  </si>
  <si>
    <t>431235, РОССИЯ, Мордовия Респ, Темниковский р-н, , д Агеево, ул Сельская, 47, ,</t>
  </si>
  <si>
    <t>13:14:0413004:91</t>
  </si>
  <si>
    <t>13:07:0212002:259</t>
  </si>
  <si>
    <t>Замотаева Татьяна Егоровна</t>
  </si>
  <si>
    <t>130700638009</t>
  </si>
  <si>
    <t>431381, РОССИЯ, Мордовия Респ, Ельниковский р-н, , с Новоникольское, ул Пролетарская, 14, ,</t>
  </si>
  <si>
    <t>13:07:0212002:225</t>
  </si>
  <si>
    <t>Лукшина Анастасия Марковна</t>
  </si>
  <si>
    <t>130700700031</t>
  </si>
  <si>
    <t>431381, РОССИЯ, Мордовия Респ, Ельниковский р-н, , с Новоникольское, ул Пролетарская, 29, ,</t>
  </si>
  <si>
    <t>13:19:0210002:241</t>
  </si>
  <si>
    <t>131901155846</t>
  </si>
  <si>
    <t>431246, РОССИЯ, Мордовия Респ, Темниковский р-н, , с Кондровка, ул Ламоновская, 61, ,</t>
  </si>
  <si>
    <t>13:07:0415001:495</t>
  </si>
  <si>
    <t>Зубанков Александр Тимофеевич</t>
  </si>
  <si>
    <t>130700640248</t>
  </si>
  <si>
    <t>431376, РОССИЯ, Мордовия Респ, Ельниковский р-н, , с Новоямская Слобода, ул Нагорная, 1, ,</t>
  </si>
  <si>
    <t>13:07:0212002:337</t>
  </si>
  <si>
    <t>МАРКЕЛОВ СЕРГЕЙ ПАВЛОВИЧ</t>
  </si>
  <si>
    <t>130700330408</t>
  </si>
  <si>
    <t>431381, РОССИЯ, Мордовия Респ, Ельниковский р-н, , с Новоникольское, ул Октябрьская, 21, ,</t>
  </si>
  <si>
    <t>13:07:0212003:173</t>
  </si>
  <si>
    <t>Горшенина Пелогея Борисовна</t>
  </si>
  <si>
    <t>130700654515</t>
  </si>
  <si>
    <t>431380, РОССИЯ, Мордовия Респ, Ельниковский р-н, , д Муравлянка, ул Лесная, 57, ,</t>
  </si>
  <si>
    <t>13:07:0212003:144</t>
  </si>
  <si>
    <t>Еськин Александр Васильевич</t>
  </si>
  <si>
    <t>130700323506</t>
  </si>
  <si>
    <t>431380, РОССИЯ, Мордовия Респ, Ельниковский р-н, , д Муравлянка, ул Лесная, 3, ,</t>
  </si>
  <si>
    <t>13:02:0105005:714</t>
  </si>
  <si>
    <t>431066, РОССИЯ, Мордовия Респ, Атюрьевский р-н, , с Дмитриев Усад, ул Центральная, 16А, ,</t>
  </si>
  <si>
    <t>ЛАРИН НИКОЛАЙ АЛЕКСЕЕВИЧ</t>
  </si>
  <si>
    <t>771908342950</t>
  </si>
  <si>
    <t>13:19:0209003:62</t>
  </si>
  <si>
    <t>Теплова Александра Дмитриевна</t>
  </si>
  <si>
    <t>131900897362</t>
  </si>
  <si>
    <t>431243, РОССИЯ, Мордовия Респ, Темниковский р-н, , д Дасаево, ул Дорожная, 12, ,</t>
  </si>
  <si>
    <t>13:19:0209005:55</t>
  </si>
  <si>
    <t>89249888012</t>
  </si>
  <si>
    <t>431243, РОССИЯ, Мордовия Респ, Темниковский р-н, , д Идеево, ул Запрудная, 41, ,</t>
  </si>
  <si>
    <t>13:19:0205002:335</t>
  </si>
  <si>
    <t>Ганюшкина Анна Петровна</t>
  </si>
  <si>
    <t>131901174158</t>
  </si>
  <si>
    <t>431244, РОССИЯ, Мордовия Респ, Темниковский р-н, , с Бабеево, ул Луговая, 31, ,</t>
  </si>
  <si>
    <t>13:19:0306002:176</t>
  </si>
  <si>
    <t>Баранов Виктор Алексеевич</t>
  </si>
  <si>
    <t>131901703203</t>
  </si>
  <si>
    <t>431234, РОССИЯ, Мордовия Респ, Темниковский р-н, , с Булаево, ул Ленина, 89, ,</t>
  </si>
  <si>
    <t>13:19:0205004:118</t>
  </si>
  <si>
    <t>Грицкова Елена Павловна</t>
  </si>
  <si>
    <t>131900886900</t>
  </si>
  <si>
    <t>431244, РОССИЯ, Мордовия Респ, Темниковский р-н, , п Плосское, ул Центральная, 7, ,</t>
  </si>
  <si>
    <t>13:19:0307003:52</t>
  </si>
  <si>
    <t>Бычков Борис Дмитриевич</t>
  </si>
  <si>
    <t>131900469335</t>
  </si>
  <si>
    <t>431231, РОССИЯ, Мордовия Респ, Темниковский р-н, , д Павловка, ул Дачная, 9, ,</t>
  </si>
  <si>
    <t>13:19:0307002:582</t>
  </si>
  <si>
    <t>ШИКУНОВА МАРИЯ СЕРГЕЕВНА</t>
  </si>
  <si>
    <t>131900907317</t>
  </si>
  <si>
    <t>431231, РОССИЯ, Мордовия Респ, Темниковский р-н, , с Жегалово, ул Стахановская, 15, ,</t>
  </si>
  <si>
    <t>13:19:0209006:36</t>
  </si>
  <si>
    <t>131901560763</t>
  </si>
  <si>
    <t>431243, РОССИЯ, Мордовия Респ, Темниковский р-н, , д Бегишево, ул Садовая, 39, ,</t>
  </si>
  <si>
    <t>13:07:0104006:1314</t>
  </si>
  <si>
    <t>ЖЖЕНОВ СЕРГЕЙ ИВАНОВИЧ</t>
  </si>
  <si>
    <t>130701161914</t>
  </si>
  <si>
    <t>431370, РОССИЯ, Мордовия Респ, , , с Ельники, ул Заречная, 171, ,</t>
  </si>
  <si>
    <t>13:19:0326002:380</t>
  </si>
  <si>
    <t>Переведенцева Мария Алексеевна</t>
  </si>
  <si>
    <t>131901271881</t>
  </si>
  <si>
    <t>431234, РОССИЯ, Мордовия Респ, Темниковский р-н, , с Урей 3-й, ул Почтовая, 4, ,</t>
  </si>
  <si>
    <t>13:07:0216001:1045</t>
  </si>
  <si>
    <t>Тараканова Антонина Федотовна</t>
  </si>
  <si>
    <t>130700990595</t>
  </si>
  <si>
    <t>431391, РОССИЯ, Мордовия Респ, Ельниковский р-н, , с Стародевичье, ул Московская, 5, ,</t>
  </si>
  <si>
    <t>13:07:0216001:1046</t>
  </si>
  <si>
    <t>Полякова Мария Васильевна</t>
  </si>
  <si>
    <t>130700868852</t>
  </si>
  <si>
    <t>431391, РОССИЯ, Мордовия Респ, Ельниковский р-н, , с Стародевичье, ул Ленинская, 37, ,</t>
  </si>
  <si>
    <t>13:07:0210003:42</t>
  </si>
  <si>
    <t>Рябинин Захар Федорович</t>
  </si>
  <si>
    <t>130701008754</t>
  </si>
  <si>
    <t>431387, РОССИЯ, Мордовия Респ, Ельниковский р-н, , д Петровка, ул Кирпичная, 43, ,</t>
  </si>
  <si>
    <t>13:14:0309004:286</t>
  </si>
  <si>
    <t>Симакова Галина Федоровна</t>
  </si>
  <si>
    <t>131401248404</t>
  </si>
  <si>
    <t>431275, РОССИЯ, Мордовия Респ, Краснослободский р-н, , д Желтоногово, ул Центральная, 39, ,</t>
  </si>
  <si>
    <t>13:19:0101004:26</t>
  </si>
  <si>
    <t>БОКОВ НИКОЛАЙ ПЕТРОВИЧ</t>
  </si>
  <si>
    <t>131901897943</t>
  </si>
  <si>
    <t>13:19:1317:0:70:37:А:0</t>
  </si>
  <si>
    <t>431220, РОССИЯ, Мордовия Респ, , г Темников, , ул Коммунистическая, 37, ,</t>
  </si>
  <si>
    <t>13:19:0320002:1782</t>
  </si>
  <si>
    <t>13-13-08/009/2014-99</t>
  </si>
  <si>
    <t>431233, РОССИЯ, Мордовия Респ, Темниковский р-н, , с Пурдошки, ул Кооперативная, 5 А, ,</t>
  </si>
  <si>
    <t>13:14:0206005:616</t>
  </si>
  <si>
    <t>Пильщиков Николай Васильевич</t>
  </si>
  <si>
    <t>131400815700</t>
  </si>
  <si>
    <t>431261, РОССИЯ, Мордовия Респ, Краснослободский р-н, , д Бобылевские Выселки, ул Центральная, 30, ,</t>
  </si>
  <si>
    <t>13:19:0205002:299</t>
  </si>
  <si>
    <t>Легавина Елизавета Тихоновна</t>
  </si>
  <si>
    <t>131901176300</t>
  </si>
  <si>
    <t>431244, РОССИЯ, Мордовия Респ, Темниковский р-н, , с Бабеево, ул Луговая, 5, ,</t>
  </si>
  <si>
    <t>13:19:0203002:240</t>
  </si>
  <si>
    <t>СЕРГЕЕВ АЛЕКСЕЙ ДМИТРИЕВИЧ</t>
  </si>
  <si>
    <t>131902234843</t>
  </si>
  <si>
    <t>431253, РОССИЯ, Мордовия Респ, Темниковский р-н, , д Алексеевка, ул Школьная, 32, ,</t>
  </si>
  <si>
    <t>13:19:0209003:45</t>
  </si>
  <si>
    <t>Филина Прасковья Ивановна</t>
  </si>
  <si>
    <t>131902221139</t>
  </si>
  <si>
    <t>431243, РОССИЯ, Мордовия Респ, Темниковский р-н, , д Дасаево, ул Дорожная, 13, ,</t>
  </si>
  <si>
    <t>13:19:0320002:1365</t>
  </si>
  <si>
    <t>Козекаева Анна Кондратьевна</t>
  </si>
  <si>
    <t>131900486108</t>
  </si>
  <si>
    <t>431233, РОССИЯ, Мордовия Респ, Темниковский р-н, , с Пурдошки, ул Советская, 49, ,</t>
  </si>
  <si>
    <t>ИВАШКОВ ВЛАДИМИР ВАСИЛЬЕВИЧ</t>
  </si>
  <si>
    <t>132808628708</t>
  </si>
  <si>
    <t>13:19:0215002:37</t>
  </si>
  <si>
    <t>Дашкина Фаизя Садыковна</t>
  </si>
  <si>
    <t>131900875915</t>
  </si>
  <si>
    <t>431236, Россия, Мордовия Респ, Темниковский р-н, , д Дашкино, ул Прудовая, 6, ,</t>
  </si>
  <si>
    <t>89249888004</t>
  </si>
  <si>
    <t>13:19:0203002:308</t>
  </si>
  <si>
    <t>431253, Россия, Мордовия Респ, Темниковский р-н, , д Алексеевка, ул Центральная, 12, ,</t>
  </si>
  <si>
    <t>13:19:0205002:337</t>
  </si>
  <si>
    <t>Матвеев Сергей Степанович</t>
  </si>
  <si>
    <t>131900754124</t>
  </si>
  <si>
    <t>431244, Россия, Мордовия Респ, Темниковский р-н, , с Бабеево, ул Центральная, 16, ,</t>
  </si>
  <si>
    <t>13:19:0320002:965</t>
  </si>
  <si>
    <t>ПОРТНОВ АЛЕКСАНДР ЕГОРОВИЧ</t>
  </si>
  <si>
    <t>131900715911</t>
  </si>
  <si>
    <t>431233, Россия, Мордовия Респ, Темниковский р-н, , с Пурдошки, ул Садовая, 30, ,</t>
  </si>
  <si>
    <t>ЛАЙШЕВА САНИЯ ЗАБИТУЛЛОВНА</t>
  </si>
  <si>
    <t>131900944083</t>
  </si>
  <si>
    <t>13:07:0201005:121</t>
  </si>
  <si>
    <t>АГИШЕВ АЛИМ УСМАНОВИЧ</t>
  </si>
  <si>
    <t>130700426621</t>
  </si>
  <si>
    <t>13:7:642:0:1119:0:А:0</t>
  </si>
  <si>
    <t>431374, РОССИЯ, Мордовия Респ, Ельниковский р-н, , с Чурино, ул Кирова, 20, ,</t>
  </si>
  <si>
    <t>Кутуева Халидя Ибрагимовна</t>
  </si>
  <si>
    <t>130700685190</t>
  </si>
  <si>
    <t>13:02:0211001:244</t>
  </si>
  <si>
    <t>560709851074</t>
  </si>
  <si>
    <t>431060, РОССИЯ, Мордовия Респ, Атюрьевский р-н, , с Новочадово, ул Центральная, 61, ,</t>
  </si>
  <si>
    <t>13:02:0112002:140</t>
  </si>
  <si>
    <t>Паркин Федор Александрович</t>
  </si>
  <si>
    <t>130201490967</t>
  </si>
  <si>
    <t>431053, РОССИЯ, Мордовия Респ, Атюрьевский р-н, , с Перевесье, ул Центральная, 20, ,</t>
  </si>
  <si>
    <t>13:20:0401001:1105</t>
  </si>
  <si>
    <t>Руськина Дарья Серафимовна</t>
  </si>
  <si>
    <t>132001282000</t>
  </si>
  <si>
    <t>431200, РОССИЯ, Мордовия Респ, Теньгушевский р-н, , п Барашево, ул Новая, 22, ,</t>
  </si>
  <si>
    <t>13:07:0309002:87</t>
  </si>
  <si>
    <t>431382, Россия, Мордовия Респ, Ельниковский р-н, , д Алексеевка, ул Центральная, 13, ,</t>
  </si>
  <si>
    <t>13:07:0212001:291</t>
  </si>
  <si>
    <t>Семелева Екатерина Никитовна</t>
  </si>
  <si>
    <t>130700473572</t>
  </si>
  <si>
    <t>431380, Россия, Мордовия Респ, Ельниковский р-н, , с Софьино, ул Советская, 32, ,</t>
  </si>
  <si>
    <t>13:20:0211005:439</t>
  </si>
  <si>
    <t>13:20:21/2004:64</t>
  </si>
  <si>
    <t>431218, РОССИЯ, Мордовия Респ, Теньгушевский р-н, , с Такушево, ул Вилки, 28, ,</t>
  </si>
  <si>
    <t>Афонина Елена Васильевна</t>
  </si>
  <si>
    <t>132001219810</t>
  </si>
  <si>
    <t>13:20:0315003:399</t>
  </si>
  <si>
    <t>Кабаев Николай Игнатьевич</t>
  </si>
  <si>
    <t>132000958832</t>
  </si>
  <si>
    <t>431214, РОССИЯ, Мордовия Респ, Теньгушевский р-н, , с Шокша, ул Им Черницова, 27, ,</t>
  </si>
  <si>
    <t>Капустина Мария Васильевна</t>
  </si>
  <si>
    <t>131402830301</t>
  </si>
  <si>
    <t>431260, РОССИЯ, Мордовия Респ, , г Краснослободск, , ул Мичурина, 11, ,</t>
  </si>
  <si>
    <t>13:14:0404001:859</t>
  </si>
  <si>
    <t>Борисов Николай Ефимович</t>
  </si>
  <si>
    <t>132301528745</t>
  </si>
  <si>
    <t>13:14:1104:0:123:134400:А:0</t>
  </si>
  <si>
    <t>431272, РОССИЯ, Мордовия Респ, Краснослободский р-н, , с Ефаево, ул Центральная, 32, ,</t>
  </si>
  <si>
    <t>ШУЛИГИНА МАРИЯ СЕМЕНОВНА</t>
  </si>
  <si>
    <t>131901852149</t>
  </si>
  <si>
    <t>13:14:0302002:506</t>
  </si>
  <si>
    <t>Клейкин Василий Николаевич</t>
  </si>
  <si>
    <t>131402590699</t>
  </si>
  <si>
    <t>431274, РОССИЯ, Мордовия Респ, Краснослободский р-н, , с Плужное, ул Большая, 95, ,</t>
  </si>
  <si>
    <t>13:14:0219004:259</t>
  </si>
  <si>
    <t>Ятчев Виктор Александрович</t>
  </si>
  <si>
    <t>131401912375</t>
  </si>
  <si>
    <t>431260, РОССИЯ, Мордовия Респ, Краснослободский р-н, , д Литва, ул Нагорная, 19, ,</t>
  </si>
  <si>
    <t>13:19:0211002:266</t>
  </si>
  <si>
    <t>431235, РОССИЯ, Мордовия Респ, Темниковский р-н, , с Кушки, ул Луговая, 24, ,</t>
  </si>
  <si>
    <t>Сураева Татьяна Ивановна</t>
  </si>
  <si>
    <t>130201562481</t>
  </si>
  <si>
    <t>13:02:341:0:631:2:А:11</t>
  </si>
  <si>
    <t>431050, РОССИЯ, Мордовия Респ, , , с Атюрьево, ул Новая, 2, , 11</t>
  </si>
  <si>
    <t>Данилин Яков Иванович</t>
  </si>
  <si>
    <t>131402441048</t>
  </si>
  <si>
    <t>13:14:13/2004:132</t>
  </si>
  <si>
    <t>САЛЬНИКОВ СЕРГЕЙ ВЛАДИМИРОВИЧ</t>
  </si>
  <si>
    <t>13:14:0219004:272</t>
  </si>
  <si>
    <t>Бекешев Павел Иванович</t>
  </si>
  <si>
    <t>131400891203</t>
  </si>
  <si>
    <t>431260, РОССИЯ, Мордовия Респ, Краснослободский р-н, , д Литва, ул Юбилейная, 1Д, , 1</t>
  </si>
  <si>
    <t>13:20:0213006:59</t>
  </si>
  <si>
    <t>Кувшинов Василий Тихонович</t>
  </si>
  <si>
    <t>132001286414</t>
  </si>
  <si>
    <t>431217, РОССИЯ, Мордовия Респ, Теньгушевский р-н, , п Садовый, ул Центральная, 10, ,</t>
  </si>
  <si>
    <t>13:14:0101029:65</t>
  </si>
  <si>
    <t>Осипов Михаил Федорович</t>
  </si>
  <si>
    <t>131402480671</t>
  </si>
  <si>
    <t>431260, Россия, Мордовия Респ, , г Краснослободск, , ул Чапаева, 43, , 1</t>
  </si>
  <si>
    <t>13:14:0101008:38</t>
  </si>
  <si>
    <t>Медянкин Александр Иванович</t>
  </si>
  <si>
    <t>131400896508</t>
  </si>
  <si>
    <t>431260, РОССИЯ, Мордовия Респ, , г Краснослободск, , ул 1-я Рабочая, 12, ,</t>
  </si>
  <si>
    <t>13:14:0101078:57</t>
  </si>
  <si>
    <t>13:14:0309008:53</t>
  </si>
  <si>
    <t>Панова Мария Сергеевна</t>
  </si>
  <si>
    <t>131402547051</t>
  </si>
  <si>
    <t>431276, Россия, Мордовия Респ, Краснослободский р-н, , д Мордовское Маскино, ул Заречная, 13, ,</t>
  </si>
  <si>
    <t>13:14:0309003:33</t>
  </si>
  <si>
    <t>Щанкина Мария Григорьевна</t>
  </si>
  <si>
    <t>131402561000</t>
  </si>
  <si>
    <t>431276, РОССИЯ, Мордовия Респ, Краснослободский р-н, , д Тустатово, ул Луговая, 9, ,</t>
  </si>
  <si>
    <t>13:14:0309001:230</t>
  </si>
  <si>
    <t>431276, Россия, Мордовия Респ, Краснослободский р-н, , д Красная Подгора, ул Зеленая, 40, ,</t>
  </si>
  <si>
    <t>13:14:0413001:1179</t>
  </si>
  <si>
    <t>Тарасов Николай Васильевич</t>
  </si>
  <si>
    <t>131401339651</t>
  </si>
  <si>
    <t>431292, РОССИЯ, Мордовия Респ, Краснослободский р-н, , с Новая Карьга, ул Красноармейская, 6, ,</t>
  </si>
  <si>
    <t>13:14:0405001:163</t>
  </si>
  <si>
    <t>Перякина Татьяна Фроловна</t>
  </si>
  <si>
    <t>131401597620</t>
  </si>
  <si>
    <t>431271, Россия, Мордовия Респ, Краснослободский р-н, , с Зайцево, ул Центральная, 45, ,</t>
  </si>
  <si>
    <t>13:14:0405001:172</t>
  </si>
  <si>
    <t>Циликина Татьяна Ивановна</t>
  </si>
  <si>
    <t>131401406107</t>
  </si>
  <si>
    <t>431271, Россия, Мордовия Респ, Краснослободский р-н, , с Зайцево, ул Центральная, 83, ,</t>
  </si>
  <si>
    <t>13:19:0225002:244</t>
  </si>
  <si>
    <t>Кутыев Шакиржан Хафизович</t>
  </si>
  <si>
    <t>131902107429</t>
  </si>
  <si>
    <t>431241, Россия, Мордовия Респ, Темниковский р-н, , с Тарханы, ул Центральная, 20, ,</t>
  </si>
  <si>
    <t>Козлова Полина Григорьевна</t>
  </si>
  <si>
    <t>131901715008</t>
  </si>
  <si>
    <t>13-1/19-198/2002-274</t>
  </si>
  <si>
    <t>431244, РОССИЯ, Мордовия Респ, Темниковский р-н, , п Плосское, ул Центральная, 6, ,</t>
  </si>
  <si>
    <t>СЕЛЬКИНА ТАТЬЯНА МИХАЙЛОВНА</t>
  </si>
  <si>
    <t>13:02:0105005:719</t>
  </si>
  <si>
    <t>Есавочкин Алексей Иванович</t>
  </si>
  <si>
    <t>130200319798</t>
  </si>
  <si>
    <t>13:19:0320002:1155</t>
  </si>
  <si>
    <t>Володина Татьяна Николаевна</t>
  </si>
  <si>
    <t>131901110500</t>
  </si>
  <si>
    <t>431233, РОССИЯ, Мордовия Респ, Темниковский р-н, , с Пурдошки, ул Садовая, 60, ,</t>
  </si>
  <si>
    <t>13:02:0302001:104</t>
  </si>
  <si>
    <t>431052, РОССИЯ, Мордовия Респ, Атюрьевский р-н, , с Арга, ул Центральная, 17, ,</t>
  </si>
  <si>
    <t>Мозгунов Аким Акимович</t>
  </si>
  <si>
    <t>636706857555</t>
  </si>
  <si>
    <t>13:07:0104006:1900</t>
  </si>
  <si>
    <t>Белоусов Александр Никитович</t>
  </si>
  <si>
    <t>130700207002</t>
  </si>
  <si>
    <t>431370, РОССИЯ, Мордовия Респ, , , с Ельники, ул Советская, 77, , 2</t>
  </si>
  <si>
    <t>13:14:0101047:39</t>
  </si>
  <si>
    <t>167/200</t>
  </si>
  <si>
    <t>431261, РОССИЯ, Мордовия Респ, , г Краснослободск, , ул Первомайская, 26, ,</t>
  </si>
  <si>
    <t>13:20:0211004:361</t>
  </si>
  <si>
    <t>Савченко Лилия Никитовна</t>
  </si>
  <si>
    <t>564501178379</t>
  </si>
  <si>
    <t>431218, РОССИЯ, Мордовия Респ, Теньгушевский р-н, , с Веденяпино, ул Поповка, 21, ,</t>
  </si>
  <si>
    <t>13:14:0413004:121</t>
  </si>
  <si>
    <t>Костин Алексей Дмитриевич</t>
  </si>
  <si>
    <t>131402675991</t>
  </si>
  <si>
    <t>431292, РОССИЯ, Мордовия Респ, Краснослободский р-н, , с Песочная Лосевка, ул Центральная, 24, ,</t>
  </si>
  <si>
    <t>13:14:0404001:844</t>
  </si>
  <si>
    <t>Коломин Алексей Иванович</t>
  </si>
  <si>
    <t>131402055148</t>
  </si>
  <si>
    <t>431272, РОССИЯ, Мордовия Респ, Краснослободский р-н, , с Ефаево, ул Пролетарская, 11, ,</t>
  </si>
  <si>
    <t>13:07:0216001:832</t>
  </si>
  <si>
    <t>Беляков Алексей Матвеевич</t>
  </si>
  <si>
    <t>130700634082</t>
  </si>
  <si>
    <t>431391, РОССИЯ, Мордовия Респ, Ельниковский р-н, , с Стародевичье, ул Гагарина, 14, ,</t>
  </si>
  <si>
    <t>13:07:0202002:318</t>
  </si>
  <si>
    <t>КИРДЯШКИН АЛЕКСАНДР ВАСИЛЬЕВИЧ</t>
  </si>
  <si>
    <t>132805204108</t>
  </si>
  <si>
    <t>431375, РОССИЯ, Мордовия Респ, Ельниковский р-н, , с Большие Мордовские Пошаты, ул Кирова, 73, ,</t>
  </si>
  <si>
    <t>13:07:0104002:1744</t>
  </si>
  <si>
    <t>Рябинина Елена Алексеевна</t>
  </si>
  <si>
    <t>130701551128</t>
  </si>
  <si>
    <t>431370, РОССИЯ, Мордовия Респ, , , с Ельники, ул И.Галянова, 44, ,</t>
  </si>
  <si>
    <t>Сидорова Евдокия Николаевна</t>
  </si>
  <si>
    <t>130701397451</t>
  </si>
  <si>
    <t>13-13-04/050/2011-149</t>
  </si>
  <si>
    <t>431370, РОССИЯ, Мордовия Респ, Ельниковский р-н, , д Мельсяны, ул А.Пиксаева, 30, , 1</t>
  </si>
  <si>
    <t>БЫСТРОВА МАРИЯ ВАСИЛЬЕВНА</t>
  </si>
  <si>
    <t>780710457440</t>
  </si>
  <si>
    <t>13:07:0206002:493</t>
  </si>
  <si>
    <t>Икомасов Николай Серафимович</t>
  </si>
  <si>
    <t>130700636555</t>
  </si>
  <si>
    <t>431373, РОССИЯ, Мордовия Респ, Ельниковский р-н, , с Каньгуши, ул Победы, 37, ,</t>
  </si>
  <si>
    <t>13:14:0413004:146</t>
  </si>
  <si>
    <t>Трунтаев Николай Петрович</t>
  </si>
  <si>
    <t>131401401050</t>
  </si>
  <si>
    <t>431292, РОССИЯ, Мордовия Респ, Краснослободский р-н, , с Песочная Лосевка, ул Центральная, 4, ,</t>
  </si>
  <si>
    <t>13:14:0413004:124</t>
  </si>
  <si>
    <t>Трунтаева РАИДА Григорьевна</t>
  </si>
  <si>
    <t>131403059748</t>
  </si>
  <si>
    <t>431292, РОССИЯ, Мордовия Респ, Краснослободский р-н, , с Песочная Лосевка, ул Центральная, 9, ,</t>
  </si>
  <si>
    <t>13:07:0415001:445</t>
  </si>
  <si>
    <t>Ликашков Михаил Федорович</t>
  </si>
  <si>
    <t>130700704371</t>
  </si>
  <si>
    <t>431376, РОССИЯ, Мордовия Респ, Ельниковский р-н, , с Новоямская Слобода, ул Полевая, 54, ,</t>
  </si>
  <si>
    <t>13:07:0202002:519</t>
  </si>
  <si>
    <t>Кирдяшкина Марфа Сергеевна</t>
  </si>
  <si>
    <t>130700668645</t>
  </si>
  <si>
    <t>431375, РОССИЯ, Мордовия Респ, Ельниковский р-н, , с Большие Мордовские Пошаты, ул Кирова, 70, ,</t>
  </si>
  <si>
    <t>13:07:0216001:770</t>
  </si>
  <si>
    <t>130700024513</t>
  </si>
  <si>
    <t>431391, РОССИЯ, Мордовия Респ, Ельниковский р-н, , с Стародевичье, ул Островского, 18, ,</t>
  </si>
  <si>
    <t>13:07:0206002:392</t>
  </si>
  <si>
    <t>Шумкин Василий Гаврилович</t>
  </si>
  <si>
    <t>130700853775</t>
  </si>
  <si>
    <t>431373, РОССИЯ, Мордовия Респ, Ельниковский р-н, , с Каньгуши, ул Гагарина, 21, ,</t>
  </si>
  <si>
    <t>13:20:0401001:1481</t>
  </si>
  <si>
    <t>Абузова Ирина Алексеевна</t>
  </si>
  <si>
    <t>132000881499</t>
  </si>
  <si>
    <t>431200, РОССИЯ, Мордовия Респ, Теньгушевский р-н, , п Барашево, ул Военногородская, 7, , 1</t>
  </si>
  <si>
    <t>13:20:0401001:1460</t>
  </si>
  <si>
    <t>Шаварин Александр Иванович</t>
  </si>
  <si>
    <t>132000406768</t>
  </si>
  <si>
    <t>431200, РОССИЯ, Мордовия Респ, Теньгушевский р-н, , п Барашево, ул Военногородская, 3, , 3</t>
  </si>
  <si>
    <t>13:19:0320002:1031</t>
  </si>
  <si>
    <t>ГРИШУНИНА ЕКАТЕРИНА ФЕДОРОВНА</t>
  </si>
  <si>
    <t>131901180708</t>
  </si>
  <si>
    <t>431233, РОССИЯ, Мордовия Респ, Темниковский р-н, , с Пурдошки, ул Интернациональная, 82, ,</t>
  </si>
  <si>
    <t>13:19:0320002:1268</t>
  </si>
  <si>
    <t>ГЛУХОВА АННА НИКОЛАЕВНА</t>
  </si>
  <si>
    <t>131901179205</t>
  </si>
  <si>
    <t>431233, РОССИЯ, Мордовия Респ, Темниковский р-н, , с Пурдошки, ул Фрунзе, 21, ,</t>
  </si>
  <si>
    <t>13:19:0225006:39</t>
  </si>
  <si>
    <t>431241, РОССИЯ, Мордовия Респ, Темниковский р-н, , д Татарское Акашево, ул Луговая, 16, ,</t>
  </si>
  <si>
    <t>13:02:0101005:2609</t>
  </si>
  <si>
    <t>Неяскин Николай Антонович</t>
  </si>
  <si>
    <t>130200153285</t>
  </si>
  <si>
    <t>431050, РОССИЯ, Мордовия Респ, , , с Атюрьево, ул Комсомольская, 25, ,</t>
  </si>
  <si>
    <t>13:19:0225006:36</t>
  </si>
  <si>
    <t>Янбухтина Зякия Исмаиловна</t>
  </si>
  <si>
    <t>131901144925</t>
  </si>
  <si>
    <t>431241, РОССИЯ, Мордовия Респ, Темниковский р-н, , д Татарское Акашево, ул Луговая, 18, ,</t>
  </si>
  <si>
    <t>13:19:0202002:669</t>
  </si>
  <si>
    <t>431235, РОССИЯ, Мордовия Респ, Темниковский р-н, , с Аксел, ул Комсомольская, 59, ,</t>
  </si>
  <si>
    <t>13:19:0326002:376</t>
  </si>
  <si>
    <t>Бауков Василий Степанович</t>
  </si>
  <si>
    <t>131901270045</t>
  </si>
  <si>
    <t>431234, РОССИЯ, Мордовия Респ, Темниковский р-н, , с Урей 3-й, ул Нагорная, 7, ,</t>
  </si>
  <si>
    <t>13:20:0414009:63</t>
  </si>
  <si>
    <t>ДОРОНИН АЛЕКСЕЙ НИКОЛАЕВИЧ</t>
  </si>
  <si>
    <t>132000480659</t>
  </si>
  <si>
    <t>431202, РОССИЯ, Мордовия Респ, Теньгушевский р-н, , д Клемещей, ул Московская, 2, ,</t>
  </si>
  <si>
    <t>13:19:0225006:35</t>
  </si>
  <si>
    <t>Янбухтина Раиса Ханяфиевна</t>
  </si>
  <si>
    <t>131901904478</t>
  </si>
  <si>
    <t>431241, РОССИЯ, Мордовия Респ, Темниковский р-н, , д Татарское Акашево, ул Луговая, 42, ,</t>
  </si>
  <si>
    <t>13:19:0225008:31</t>
  </si>
  <si>
    <t>Романихин Иван Федотович</t>
  </si>
  <si>
    <t>131901028037</t>
  </si>
  <si>
    <t>431241, РОССИЯ, Мордовия Респ, Темниковский р-н, , д Подайкеево, ул Дачная, 15, ,</t>
  </si>
  <si>
    <t>13:19:0202002:903</t>
  </si>
  <si>
    <t>131900252283</t>
  </si>
  <si>
    <t>431235, РОССИЯ, Мордовия Респ, Темниковский р-н, , с Аксел, ул Школьная, 24, ,</t>
  </si>
  <si>
    <t>13:19:0202002:809</t>
  </si>
  <si>
    <t>Юшкин Василий Васильевич</t>
  </si>
  <si>
    <t>131901646481</t>
  </si>
  <si>
    <t>13-13-09/031/2012-244</t>
  </si>
  <si>
    <t>431235, РОССИЯ, Мордовия Респ, Темниковский р-н, , с Аксел, ул Комсомольская, 37, ,</t>
  </si>
  <si>
    <t>13:19:0202002:682</t>
  </si>
  <si>
    <t>Романихин Василий Фомич</t>
  </si>
  <si>
    <t>131900576922</t>
  </si>
  <si>
    <t>431235, РОССИЯ, Мордовия Респ, Темниковский р-н, , с Аксел, ул Октябрьская, 31, ,</t>
  </si>
  <si>
    <t>13:19:0213001:152</t>
  </si>
  <si>
    <t>Базаева Евдокия Мироновна</t>
  </si>
  <si>
    <t>131900860059</t>
  </si>
  <si>
    <t>431252, РОССИЯ, Мордовия Респ, Темниковский р-н, , с Лесное Ардашево, ул Лесная, 4, ,</t>
  </si>
  <si>
    <t>13:19:0326002:478</t>
  </si>
  <si>
    <t>Зайцев Иван Степанович</t>
  </si>
  <si>
    <t>131901211226</t>
  </si>
  <si>
    <t>431234, РОССИЯ, Мордовия Респ, Темниковский р-н, , с Урей 3-й, ул Луговая, 20, ,</t>
  </si>
  <si>
    <t>13:14:0420002:134</t>
  </si>
  <si>
    <t>МАКСИМКИНА НАТАЛЬЯ ВАСИЛЬЕВНА</t>
  </si>
  <si>
    <t>131402636752</t>
  </si>
  <si>
    <t>431293, РОССИЯ, Мордовия Респ, Краснослободский р-н, , с Мордовские Полянки, ул Полежаева, 72, ,</t>
  </si>
  <si>
    <t>13:14:0415001:656</t>
  </si>
  <si>
    <t>431282, РОССИЯ, Мордовия Респ, Краснослободский р-н, , с Селищи, ул Ленина, 14, ,</t>
  </si>
  <si>
    <t>13:14:0319001:289</t>
  </si>
  <si>
    <t>13:14:29/2004:5</t>
  </si>
  <si>
    <t>431290, Россия, Мордовия Респ, Краснослободский р-н, , п Пеньково, ул 1-я Заводская, , ,</t>
  </si>
  <si>
    <t>13:14:0101001:1941</t>
  </si>
  <si>
    <t>431261, РОССИЯ, Мордовия Респ, , г Краснослободск, , мкр 1-й, 46, , 44</t>
  </si>
  <si>
    <t>АНТОНЮК МАРГАРИТА АЛЕКСЕЕВНА</t>
  </si>
  <si>
    <t>830000240797</t>
  </si>
  <si>
    <t>13:02:0209004:103</t>
  </si>
  <si>
    <t>Попкова Анна Трафимовна</t>
  </si>
  <si>
    <t>130200388304</t>
  </si>
  <si>
    <t>431061, РОССИЯ, Мордовия Респ, Атюрьевский р-н, , д Барашево, ул Центральная, 21, ,</t>
  </si>
  <si>
    <t>13:19:0216002:182</t>
  </si>
  <si>
    <t>КИЧЕМАСОВ ХАНЯФИ ХАСЯНОВИЧ</t>
  </si>
  <si>
    <t>131900936445</t>
  </si>
  <si>
    <t>13:19:0216002:244</t>
  </si>
  <si>
    <t>13:19:0217002:317</t>
  </si>
  <si>
    <t>КУРОЧКИН ФЕДОР ИЛЬИЧ</t>
  </si>
  <si>
    <t>131901304551</t>
  </si>
  <si>
    <t>431244, РОССИЯ, Мордовия Респ, Темниковский р-н, , с Подгорное Канаково, ул Центральная, 113, ,</t>
  </si>
  <si>
    <t>13:19:0320002:951</t>
  </si>
  <si>
    <t>Лохмотова Матрена Макаровна</t>
  </si>
  <si>
    <t>131901112377</t>
  </si>
  <si>
    <t>431233, РОССИЯ, Мордовия Респ, Темниковский р-н, , с Пурдошки, ул Кооперативная, 34, ,</t>
  </si>
  <si>
    <t>13:02:0105005:673</t>
  </si>
  <si>
    <t>Дураева Анна Васильевна</t>
  </si>
  <si>
    <t>130200742280</t>
  </si>
  <si>
    <t>431066, РОССИЯ, Мордовия Респ, Атюрьевский р-н, , с Дмитриев Усад, ул Гагарина, 63, ,</t>
  </si>
  <si>
    <t>13:02:0105005:500</t>
  </si>
  <si>
    <t>Ларина Мария Григорьевна</t>
  </si>
  <si>
    <t>371121429367</t>
  </si>
  <si>
    <t>431066, РОССИЯ, Мордовия Респ, Атюрьевский р-н, , с Дмитриев Усад, ул Советская, 25, ,</t>
  </si>
  <si>
    <t>13:19:0217002:300</t>
  </si>
  <si>
    <t>Асташкин Иван Егорович</t>
  </si>
  <si>
    <t>131901204645</t>
  </si>
  <si>
    <t>431244, РОССИЯ, Мордовия Респ, Темниковский р-н, , с Подгорное Канаково, ул Центральная, 189, ,</t>
  </si>
  <si>
    <t>13:19:0217002:368</t>
  </si>
  <si>
    <t>Василькин Федор Иванович</t>
  </si>
  <si>
    <t>131901185858</t>
  </si>
  <si>
    <t>431244, РОССИЯ, Мордовия Респ, Темниковский р-н, , с Подгорное Канаково, ул Центральная, 30, ,</t>
  </si>
  <si>
    <t>13:19:0217002:265</t>
  </si>
  <si>
    <t>Руськин Григорий Васильевич</t>
  </si>
  <si>
    <t>131901134035</t>
  </si>
  <si>
    <t>431244, РОССИЯ, Мордовия Респ, Темниковский р-н, , с Подгорное Канаково, ул Центральная, 28, ,</t>
  </si>
  <si>
    <t>13:19:0217002:327</t>
  </si>
  <si>
    <t>Кастанов Григорий Иванович</t>
  </si>
  <si>
    <t>131901096799</t>
  </si>
  <si>
    <t>431244, РОССИЯ, Мордовия Респ, Темниковский р-н, , с Подгорное Канаково, ул Центральная, 41, ,</t>
  </si>
  <si>
    <t>13:19:0217002:294</t>
  </si>
  <si>
    <t>Василькин Василий Федорович</t>
  </si>
  <si>
    <t>131901134814</t>
  </si>
  <si>
    <t>431244, РОССИЯ, Мордовия Респ, Темниковский р-н, , с Подгорное Канаково, ул Центральная, 109, ,</t>
  </si>
  <si>
    <t>13:19:0208001:385</t>
  </si>
  <si>
    <t>Янбухтина Тянзиля Усмановна</t>
  </si>
  <si>
    <t>131901332164</t>
  </si>
  <si>
    <t>431050, Россия, Мордовия Респ, Атюрьевский р-н, , д Русская Велязьма, ул Им Маресиной, 37, ,</t>
  </si>
  <si>
    <t>13:07:0210002:152</t>
  </si>
  <si>
    <t>Гречишников Сергей Михайлович</t>
  </si>
  <si>
    <t>130700902006</t>
  </si>
  <si>
    <t>13:07:3/2004:194</t>
  </si>
  <si>
    <t>431387, РОССИЯ, Мордовия Респ, Ельниковский р-н, , д Александровка, ул Шалминовка, 121, ,</t>
  </si>
  <si>
    <t>Каторова Мария Яковлевна</t>
  </si>
  <si>
    <t>132001301824</t>
  </si>
  <si>
    <t>13:20:156/2003:104</t>
  </si>
  <si>
    <t>13:02:0101005:4396</t>
  </si>
  <si>
    <t>Пьянзин Федор Иванович</t>
  </si>
  <si>
    <t>130200716820</t>
  </si>
  <si>
    <t>431050,Россия,Мордовия Респ,,,Атюрьево с,Полевая ул,28,,</t>
  </si>
  <si>
    <t>13:14:0415001:900</t>
  </si>
  <si>
    <t>СОРОКИН ДМИТРИЙ ИВАНОВИЧ</t>
  </si>
  <si>
    <t>131402044474</t>
  </si>
  <si>
    <t>13-14-10/009/2005-143</t>
  </si>
  <si>
    <t>431282, Россия, Мордовия Респ, Краснослободский р-н, , с Селищи, ул Мелиораторов, 17, , 2</t>
  </si>
  <si>
    <t>Лопухин Валерий Серафимович</t>
  </si>
  <si>
    <t>131900510343</t>
  </si>
  <si>
    <t>13:02:0101005:3288</t>
  </si>
  <si>
    <t>Надина Анна Сергеевна</t>
  </si>
  <si>
    <t>130201073392</t>
  </si>
  <si>
    <t>13-13-04/023/2010-177</t>
  </si>
  <si>
    <t>431050, РОССИЯ, Мордовия Респ, , , с Атюрьево, ул Атманзина, 26, ,</t>
  </si>
  <si>
    <t>13:14:0319001:288</t>
  </si>
  <si>
    <t>13:14:29/2004:6</t>
  </si>
  <si>
    <t>13:14:0319001:287</t>
  </si>
  <si>
    <t>13:14:29/2004:7</t>
  </si>
  <si>
    <t>13:14:0319001:225</t>
  </si>
  <si>
    <t>13:14:29/2004:11</t>
  </si>
  <si>
    <t>13:20:0112008:1781</t>
  </si>
  <si>
    <t>Инзина Екатерина Афанасьевна</t>
  </si>
  <si>
    <t>132001130819</t>
  </si>
  <si>
    <t>13-13-02/006/2007-193</t>
  </si>
  <si>
    <t>431218, РОССИЯ, Мордовия Респ, Теньгушевский р-н, , с Такушево, ул Новая, 19, ,</t>
  </si>
  <si>
    <t>Инзин Михаил Иванович</t>
  </si>
  <si>
    <t>132000425390</t>
  </si>
  <si>
    <t>13:14:0206003:156</t>
  </si>
  <si>
    <t>Пупков Василий Васильевич</t>
  </si>
  <si>
    <t>131400765488</t>
  </si>
  <si>
    <t>13:14:1101:0:1119:32:А:0</t>
  </si>
  <si>
    <t>431260, РОССИЯ, Мордовия Респ, Краснослободский р-н, , д Грачевник, ул Примокшанская, 32, ,</t>
  </si>
  <si>
    <t>13:14:0422002:330</t>
  </si>
  <si>
    <t>ВОЛКОВА АННА ПЕТРОВНА</t>
  </si>
  <si>
    <t>131402000580</t>
  </si>
  <si>
    <t>13:14:1169:0:275:12:А:0</t>
  </si>
  <si>
    <t>431273, РОССИЯ, Мордовия Респ, Краснослободский р-н, , с Тенишево, ул Московская, 12, ,</t>
  </si>
  <si>
    <t>13:19:0307002:600</t>
  </si>
  <si>
    <t>13:19:1332:0:97:0:А:0</t>
  </si>
  <si>
    <t>431231, РОССИЯ, Мордовия Респ, Темниковский р-н, , с Жегалово, ул Калинина, 32, ,</t>
  </si>
  <si>
    <t>Кожаева Марина Николаевна</t>
  </si>
  <si>
    <t>525404972303</t>
  </si>
  <si>
    <t>ВОЛКОВ ВЯЧЕСЛАВ ИВАНОВИЧ</t>
  </si>
  <si>
    <t>131401378185</t>
  </si>
  <si>
    <t>13:14:0413001:955</t>
  </si>
  <si>
    <t>13-13-04/035/2008-104</t>
  </si>
  <si>
    <t>431292, РОССИЯ, Мордовия Респ, Краснослободский р-н, , с Новая Карьга, ул Первомайская, 18, ,</t>
  </si>
  <si>
    <t>13:14:0101084:28</t>
  </si>
  <si>
    <t>МИНАЕВ ПАВЕЛ ВАСИЛЬЕВИЧ</t>
  </si>
  <si>
    <t>131402470634</t>
  </si>
  <si>
    <t>13:14:1110:0:199:44:0:0</t>
  </si>
  <si>
    <t>13:19:0101024:376</t>
  </si>
  <si>
    <t>Синяев Александр Федорович</t>
  </si>
  <si>
    <t>131901721805</t>
  </si>
  <si>
    <t>431220, РОССИЯ, Мордовия Респ, , г Темников, , ул Гагарина, 53, ,</t>
  </si>
  <si>
    <t>13:07:0104006:1751</t>
  </si>
  <si>
    <t>131400013985</t>
  </si>
  <si>
    <t>13:19:0204001:528</t>
  </si>
  <si>
    <t>Смаева Валентина Андреевна</t>
  </si>
  <si>
    <t>131900191827</t>
  </si>
  <si>
    <t>13:19:1403:0:0:1:0:51</t>
  </si>
  <si>
    <t>431237, Россия, Мордовия Респ, Темниковский р-н, , д Андреевка (Андреевское с/п), ул Молодежная, 1, , 51</t>
  </si>
  <si>
    <t>Назарова Пелагея Ильинична</t>
  </si>
  <si>
    <t>131901153905</t>
  </si>
  <si>
    <t>13:19:0101048:681</t>
  </si>
  <si>
    <t>МУРЗАЕВА МАТРЕНА ГРИГОРЬЕВНА</t>
  </si>
  <si>
    <t>131900481903</t>
  </si>
  <si>
    <t>13:19:1317:0:588:23:А:6</t>
  </si>
  <si>
    <t>431220, РОССИЯ, Мордовия Респ, , г Темников, , ул Белинского, 23, , 6</t>
  </si>
  <si>
    <t>Мурзаев Николай Васильевич</t>
  </si>
  <si>
    <t>131901582421</t>
  </si>
  <si>
    <t>13:20:0401001:1400</t>
  </si>
  <si>
    <t>АРЫЧКИНА НИНА ВЛАДИМИРОВНА</t>
  </si>
  <si>
    <t>132001118635</t>
  </si>
  <si>
    <t>13-13-02/006/2007-159</t>
  </si>
  <si>
    <t>431200, Россия, Мордовия Респ, Теньгушевский р-н, , п Барашево, ул Дачная, 12, , 1</t>
  </si>
  <si>
    <t>13:14:0101032:58</t>
  </si>
  <si>
    <t>13:14:0101035:46</t>
  </si>
  <si>
    <t>Бусунин Петр Иванович</t>
  </si>
  <si>
    <t>131401354970</t>
  </si>
  <si>
    <t>431260, Россия, Мордовия Респ, , г Краснослободск, , ул Тарасова, 28, ,</t>
  </si>
  <si>
    <t>13:02:0209001:305</t>
  </si>
  <si>
    <t>Левина Анна Николаевна</t>
  </si>
  <si>
    <t>130201357771</t>
  </si>
  <si>
    <t>431061, РОССИЯ, Мордовия Респ, Атюрьевский р-н, , с Мордовская Козловка, ул Центральная, 18, ,</t>
  </si>
  <si>
    <t>13:02:0211003:84</t>
  </si>
  <si>
    <t>Сурайкин Петр Сергеевич</t>
  </si>
  <si>
    <t>130200396961</t>
  </si>
  <si>
    <t>431060, Россия, Мордовия Респ, Атюрьевский р-н, , д Шайгуши, ул Центральная, 6, ,</t>
  </si>
  <si>
    <t>13:02:0105005:708</t>
  </si>
  <si>
    <t>Поршаков Николай Иванович</t>
  </si>
  <si>
    <t>130201416681</t>
  </si>
  <si>
    <t>431066, Россия, Мордовия Респ, Атюрьевский р-н, , с Дмитриев Усад, ул Центральная, 125, ,</t>
  </si>
  <si>
    <t>Поршакова Раиса Федоровна</t>
  </si>
  <si>
    <t>130200163075</t>
  </si>
  <si>
    <t>13:19:0216005:86</t>
  </si>
  <si>
    <t>Чапаева Анна Николаевна</t>
  </si>
  <si>
    <t>131900938604</t>
  </si>
  <si>
    <t>13-13-08/013/2013-323</t>
  </si>
  <si>
    <t>431238, РОССИЯ, Мордовия Респ, Темниковский р-н, , д Старое Авкиманово, ул Мокшанская, 36, ,</t>
  </si>
  <si>
    <t>13:07:0104004:681</t>
  </si>
  <si>
    <t>Смагин Николай Митрофанович</t>
  </si>
  <si>
    <t>130701056807</t>
  </si>
  <si>
    <t>431370, РОССИЯ, Мордовия Респ, , , с Ельники, ул Кооперативная, 43, ,</t>
  </si>
  <si>
    <t>13:07:0104006:1439</t>
  </si>
  <si>
    <t>Юдакова Мария Владимировна</t>
  </si>
  <si>
    <t>130701256154</t>
  </si>
  <si>
    <t>13-13-04/026/2007-409</t>
  </si>
  <si>
    <t>431370, РОССИЯ, Мордовия Респ, , , с Ельники, ул Советская, 86, ,</t>
  </si>
  <si>
    <t>13:07:0212002:393</t>
  </si>
  <si>
    <t>Нечаев Алексей Захарович</t>
  </si>
  <si>
    <t>130701012126</t>
  </si>
  <si>
    <t>431381, РОССИЯ, Мордовия Респ, Ельниковский р-н, , с Новоникольское, ул Пролетарская, 21, ,</t>
  </si>
  <si>
    <t>13:07:0212001:336</t>
  </si>
  <si>
    <t>ВЯТЛЕВА ЕКАТЕРИНА ПЕТРОВНА</t>
  </si>
  <si>
    <t>130700615450</t>
  </si>
  <si>
    <t>431380, РОССИЯ, Мордовия Респ, Ельниковский р-н, , с Софьино, ул Садовая, 7, ,</t>
  </si>
  <si>
    <t>13:07:0411003:82</t>
  </si>
  <si>
    <t>431377, РОССИЯ, Мордовия Респ, Ельниковский р-н, , п Черляй, ул Центральная, 20, ,</t>
  </si>
  <si>
    <t>ВАВИЛКИН ЕВГЕНИЙ ВИКТОРОВИЧ</t>
  </si>
  <si>
    <t>130700012571</t>
  </si>
  <si>
    <t>ЧЕРАШЕВ АЛЕКСАНДР НИКОЛАЕВИЧ</t>
  </si>
  <si>
    <t>13:20:0107004:455</t>
  </si>
  <si>
    <t>Беляев Борис Ильич</t>
  </si>
  <si>
    <t>132000115303</t>
  </si>
  <si>
    <t>431215, РОССИЯ, Мордовия Респ, Теньгушевский р-н, , с Нароватово, ул Садовая, 4А, ,</t>
  </si>
  <si>
    <t>431261, РОССИЯ, Мордовия Респ, , г Краснослободск, , мкр 1-й, 4, ,</t>
  </si>
  <si>
    <t>13:14:0101022:22</t>
  </si>
  <si>
    <t>431260, РОССИЯ, Мордовия Респ, , г Краснослободск, , ул Фабричная, 16, ,</t>
  </si>
  <si>
    <t>13:14:0101017:29</t>
  </si>
  <si>
    <t>ЛЕВАКОВ ВЛАДИМИР АНДРЕЕВИЧ</t>
  </si>
  <si>
    <t>131402345087</t>
  </si>
  <si>
    <t>431261, РОССИЯ, Мордовия Респ, , г Краснослободск, , ул Полежаева, 38, ,</t>
  </si>
  <si>
    <t>13:14:0101011:211</t>
  </si>
  <si>
    <t>КУКУНОВ ВАЛЕНТИН ВАСИЛЬЕВИЧ</t>
  </si>
  <si>
    <t>131400975238</t>
  </si>
  <si>
    <t>431260, РОССИЯ, Мордовия Респ, , г Краснослободск, , ул Нагорная, 5, ,</t>
  </si>
  <si>
    <t>13:14:0101086:28</t>
  </si>
  <si>
    <t>КАФТОРЕВА НИНА АЛЕКСАНДРОВНА</t>
  </si>
  <si>
    <t>131402334871</t>
  </si>
  <si>
    <t>431261, РОССИЯ, Мордовия Респ, , г Краснослободск, , ул Луговая, 2, ,</t>
  </si>
  <si>
    <t>13:14:0101047:30</t>
  </si>
  <si>
    <t>Елисеев Геннадий Васильевич</t>
  </si>
  <si>
    <t>131402447466</t>
  </si>
  <si>
    <t>431261, РОССИЯ, Мордовия Респ, , г Краснослободск, , ул Первомайская, 9, ,</t>
  </si>
  <si>
    <t>13:14:0101061:122</t>
  </si>
  <si>
    <t>431260, РОССИЯ, Мордовия Респ, , г Краснослободск, , ул Максима Горького, 19, ,</t>
  </si>
  <si>
    <t>33/200</t>
  </si>
  <si>
    <t>13:14:0101082:31</t>
  </si>
  <si>
    <t>ПУГАЧЕВ ВИКТОР АЛЕКСЕЕВИЧ</t>
  </si>
  <si>
    <t>131402013331</t>
  </si>
  <si>
    <t>431260, РОССИЯ, Мордовия Респ, , г Краснослободск, , ул Красная Подгора, 19, ,</t>
  </si>
  <si>
    <t>13:14:0101084:32</t>
  </si>
  <si>
    <t>Ильяков Виктор Васильевич</t>
  </si>
  <si>
    <t>131402040776</t>
  </si>
  <si>
    <t>431260, РОССИЯ, Мордовия Респ, , г Краснослободск, , ул Красная Подгора, 52, ,</t>
  </si>
  <si>
    <t>13:14:0101072:91</t>
  </si>
  <si>
    <t>431260, РОССИЯ, Мордовия Респ, , г Краснослободск, , ул Пионерская, 46, ,</t>
  </si>
  <si>
    <t>13:14:0101063:99</t>
  </si>
  <si>
    <t>ЛУНИНА МАРИЯ ВАСИЛЬЕВНА</t>
  </si>
  <si>
    <t>131402463108</t>
  </si>
  <si>
    <t>431260, РОССИЯ, Мордовия Респ, , г Краснослободск, , ул Коммунистическая, 15, ,</t>
  </si>
  <si>
    <t>13:14:0101002:180</t>
  </si>
  <si>
    <t>13-13/001-13/014/001/2018-246</t>
  </si>
  <si>
    <t>431261, РОССИЯ, Мордовия Респ, , г Краснослободск, , ул Курановская, 14, ,</t>
  </si>
  <si>
    <t>ЖИДКИН АНДРЕЙ ИВАНОВИЧ</t>
  </si>
  <si>
    <t>131300541290</t>
  </si>
  <si>
    <t>13:14:0101012:82</t>
  </si>
  <si>
    <t>Махаева Зинаида Михайловна</t>
  </si>
  <si>
    <t>131400738822</t>
  </si>
  <si>
    <t>431261, РОССИЯ, Мордовия Респ, , г Краснослободск, , ул А.Пальма, 7, ,</t>
  </si>
  <si>
    <t>13:14:0101043:58</t>
  </si>
  <si>
    <t>431260, РОССИЯ, Мордовия Респ, , г Краснослободск, , ул Б.Хмельницкого, 4, ,</t>
  </si>
  <si>
    <t>13:14:0101054:36</t>
  </si>
  <si>
    <t>Шингаренко Лидия Николаевна</t>
  </si>
  <si>
    <t>131403219374</t>
  </si>
  <si>
    <t>431260, РОССИЯ, Мордовия Респ, , г Краснослободск, , ул Карла Маркса, 34, ,</t>
  </si>
  <si>
    <t>Волков Николай Петрович</t>
  </si>
  <si>
    <t>13:14:0101043:62</t>
  </si>
  <si>
    <t>131402648236</t>
  </si>
  <si>
    <t>431260, РОССИЯ, Мордовия Респ, , г Краснослободск, , ул Б.Хмельницкого, 38, ,</t>
  </si>
  <si>
    <t>13:14:0101071:73</t>
  </si>
  <si>
    <t>431260, РОССИЯ, Мордовия Респ, , г Краснослободск, , ул Революции, 2, ,</t>
  </si>
  <si>
    <t>13:14:0309005:695</t>
  </si>
  <si>
    <t>Карасева Анна Георгиевна</t>
  </si>
  <si>
    <t>131403019230</t>
  </si>
  <si>
    <t>431275, РОССИЯ, Мордовия Респ, Краснослободский р-н, , с Новый Усад, ул Стрижовка, 16, ,</t>
  </si>
  <si>
    <t>13:14:0309005:630</t>
  </si>
  <si>
    <t>Нишнючкин Иван Петрович</t>
  </si>
  <si>
    <t>131402601453</t>
  </si>
  <si>
    <t>431275, РОССИЯ, Мордовия Респ, Краснослободский р-н, , с Новый Усад, ул Рабочая, 18, ,</t>
  </si>
  <si>
    <t>13:14:0309005:657</t>
  </si>
  <si>
    <t>Петрова Надежда Ивановна</t>
  </si>
  <si>
    <t>131402571030</t>
  </si>
  <si>
    <t>431275, РОССИЯ, Мордовия Респ, Краснослободский р-н, , с Новый Усад, ул Андреевка, 39, ,</t>
  </si>
  <si>
    <t>13:14:0309005:506</t>
  </si>
  <si>
    <t>ОРЕШКИНА МАРИЯ ПЕТРОВНА</t>
  </si>
  <si>
    <t>131400936006</t>
  </si>
  <si>
    <t>431275, РОССИЯ, Мордовия Респ, Краснослободский р-н, , с Новый Усад, ул Масеевка, 6, ,</t>
  </si>
  <si>
    <t>13:14:0309005:471</t>
  </si>
  <si>
    <t>Гулина Матрена Михайловна</t>
  </si>
  <si>
    <t>131401892841</t>
  </si>
  <si>
    <t>431275, РОССИЯ, Мордовия Респ, Краснослободский р-н, , с Новый Усад, ул Новая, 15, ,</t>
  </si>
  <si>
    <t>13:14:0309005:409</t>
  </si>
  <si>
    <t>Власова Анна Николаевна</t>
  </si>
  <si>
    <t>131402828479</t>
  </si>
  <si>
    <t>431275, РОССИЯ, Мордовия Респ, Краснослободский р-н, , с Новый Усад, ул Проезжая, 19, ,</t>
  </si>
  <si>
    <t>13:14:0309005:659</t>
  </si>
  <si>
    <t>Егорова Мария Сергеевна</t>
  </si>
  <si>
    <t>131403019706</t>
  </si>
  <si>
    <t>431275, РОССИЯ, Мордовия Респ, Краснослободский р-н, , с Новый Усад, ул Масеевка, 10, ,</t>
  </si>
  <si>
    <t>13:14:0413001:943</t>
  </si>
  <si>
    <t>Маслова Мария Ивановна</t>
  </si>
  <si>
    <t>131401802742</t>
  </si>
  <si>
    <t>431292, РОССИЯ, Мордовия Респ, Краснослободский р-н, , с Новая Карьга, ул Ленина, 50, ,</t>
  </si>
  <si>
    <t>13:14:0413001:817</t>
  </si>
  <si>
    <t>Фильчагин Алексей Дмитриевич</t>
  </si>
  <si>
    <t>131403031414</t>
  </si>
  <si>
    <t>431292, РОССИЯ, Мордовия Респ, Краснослободский р-н, , с Новая Карьга, ул Первомайская, 13, ,</t>
  </si>
  <si>
    <t>13:14:0413001:747</t>
  </si>
  <si>
    <t>Елагин Виталий Николаевич</t>
  </si>
  <si>
    <t>131402670457</t>
  </si>
  <si>
    <t>431292, РОССИЯ, Мордовия Респ, Краснослободский р-н, , с Новая Карьга, ул Ленина, 68, ,</t>
  </si>
  <si>
    <t>13:14:0413001:1024</t>
  </si>
  <si>
    <t>Косарев Александр Алексеевич</t>
  </si>
  <si>
    <t>131402721976</t>
  </si>
  <si>
    <t>431292, РОССИЯ, Мордовия Респ, Краснослободский р-н, , с Новая Карьга, ул Ленина, 28, ,</t>
  </si>
  <si>
    <t>13:14:0413001:1061</t>
  </si>
  <si>
    <t>Романцов Владимир Ильич</t>
  </si>
  <si>
    <t>131403020677</t>
  </si>
  <si>
    <t>431292, РОССИЯ, Мордовия Респ, Краснослободский р-н, , с Новая Карьга, ул Первомайская, 52, ,</t>
  </si>
  <si>
    <t>13:14:0413001:1062</t>
  </si>
  <si>
    <t>Фильчагина Анна Григорьевна</t>
  </si>
  <si>
    <t>131403253921</t>
  </si>
  <si>
    <t>431292, РОССИЯ, Мордовия Респ, Краснослободский р-н, , с Новая Карьга, ул Первомайская, 60, ,</t>
  </si>
  <si>
    <t>13:14:0413001:1241</t>
  </si>
  <si>
    <t>Гарибян Сурен Арамович</t>
  </si>
  <si>
    <t>131401931924</t>
  </si>
  <si>
    <t>431292, РОССИЯ, Мордовия Респ, Краснослободский р-н, , с Новая Карьга, ул Гагарина, 64, ,</t>
  </si>
  <si>
    <t>13:14:0413001:709</t>
  </si>
  <si>
    <t>Синодский Алексей Андреевич</t>
  </si>
  <si>
    <t>131402614847</t>
  </si>
  <si>
    <t>431292, РОССИЯ, Мордовия Респ, Краснослободский р-н, , с Новая Карьга, ул Гагарина, 135, ,</t>
  </si>
  <si>
    <t>13:14:0413001:716</t>
  </si>
  <si>
    <t>Малинов Петр Петрович</t>
  </si>
  <si>
    <t>131402361995</t>
  </si>
  <si>
    <t>431292, РОССИЯ, Мордовия Респ, Краснослободский р-н, , с Новая Карьга, ул Гагарина, 161, ,</t>
  </si>
  <si>
    <t>13:14:0413001:922</t>
  </si>
  <si>
    <t>Дудоладов Валентин Николаевич</t>
  </si>
  <si>
    <t>132605559512</t>
  </si>
  <si>
    <t>431292, РОССИЯ, Мордовия Респ, Краснослободский р-н, , с Новая Карьга, ул Гагарина, 38, ,</t>
  </si>
  <si>
    <t>13:14:0309006:302</t>
  </si>
  <si>
    <t>ДЕМКИН АЛЕКСЕЙ ВИКТОРОВИЧ</t>
  </si>
  <si>
    <t>131801483804</t>
  </si>
  <si>
    <t>431276, РОССИЯ, Мордовия Респ, Краснослободский р-н, , с Русское Маскино, ул Тявина, 41, ,</t>
  </si>
  <si>
    <t>13:14:0413001:1176</t>
  </si>
  <si>
    <t>Шишканова Лидия Дмитриевна</t>
  </si>
  <si>
    <t>131403016102</t>
  </si>
  <si>
    <t>431292, РОССИЯ, Мордовия Респ, Краснослободский р-н, , с Новая Карьга, ул Кирова, 39, ,</t>
  </si>
  <si>
    <t>13:14:0413001:1074</t>
  </si>
  <si>
    <t>Зевайкин Василий Андреевич</t>
  </si>
  <si>
    <t>131402672535</t>
  </si>
  <si>
    <t>431292, РОССИЯ, Мордовия Респ, Краснослободский р-н, , с Новая Карьга, ул Советская, 31, ,</t>
  </si>
  <si>
    <t>13:14:0413001:1146</t>
  </si>
  <si>
    <t>Романцов Владимир Иванович</t>
  </si>
  <si>
    <t>131403021092</t>
  </si>
  <si>
    <t>431292, РОССИЯ, Мордовия Респ, Краснослободский р-н, , с Новая Карьга, ул Центральная, 7, ,</t>
  </si>
  <si>
    <t>13:02:0101005:2645</t>
  </si>
  <si>
    <t>431050, РОССИЯ, Мордовия Респ, , , с Атюрьево, ул Московская, 37, ,</t>
  </si>
  <si>
    <t>13:02:0101005:3408</t>
  </si>
  <si>
    <t>431050, РОССИЯ, Мордовия Респ, , , с Атюрьево, ул Красноармейская, 24, ,</t>
  </si>
  <si>
    <t>13:02:0101005:2748</t>
  </si>
  <si>
    <t>Полькина Аксинья Михайловна</t>
  </si>
  <si>
    <t>130201081499</t>
  </si>
  <si>
    <t>13:02:0101005:3676</t>
  </si>
  <si>
    <t>Татаров Иван Григорьевич</t>
  </si>
  <si>
    <t>130200011178</t>
  </si>
  <si>
    <t>431050, РОССИЯ, Мордовия Респ, , , с Атюрьево, ул Школьная, 15, ,</t>
  </si>
  <si>
    <t>13:02:0101005:3279</t>
  </si>
  <si>
    <t>431050, РОССИЯ, Мордовия Респ, , , с Атюрьево, ул Октябрьская, 32, ,</t>
  </si>
  <si>
    <t>13:02:0101005:2623</t>
  </si>
  <si>
    <t>Артюшкина Анастасия Семеновна</t>
  </si>
  <si>
    <t>130200989986</t>
  </si>
  <si>
    <t>431050, РОССИЯ, Мордовия Респ, , , с Атюрьево, ул Красноармейская, 46, ,</t>
  </si>
  <si>
    <t>13:02:0101005:2612</t>
  </si>
  <si>
    <t>130201493140</t>
  </si>
  <si>
    <t>431050, РОССИЯ, Мордовия Респ, , , с Атюрьево, ул Комсомольская, 48, ,</t>
  </si>
  <si>
    <t>13:02:0101005:2292</t>
  </si>
  <si>
    <t>Канина Анастасия Никифоровна</t>
  </si>
  <si>
    <t>130201012174</t>
  </si>
  <si>
    <t>13:19:0216003:199</t>
  </si>
  <si>
    <t>13-13-08/001/2014-481</t>
  </si>
  <si>
    <t>431238, РОССИЯ, Мордовия Респ, Темниковский р-н, , д Чумартово, ул Школьная, 66, ,</t>
  </si>
  <si>
    <t>Гордеева Татьяна Михайловна</t>
  </si>
  <si>
    <t>502704634106</t>
  </si>
  <si>
    <t>13:02:0101005:2796</t>
  </si>
  <si>
    <t>Кашаева Татьяна Павловна</t>
  </si>
  <si>
    <t>130201014407</t>
  </si>
  <si>
    <t>431050, РОССИЯ, Мордовия Респ, , , с Атюрьево, ул Пионерская, 16, ,</t>
  </si>
  <si>
    <t>Баженова Тамара Михайловна</t>
  </si>
  <si>
    <t>131900481766</t>
  </si>
  <si>
    <t>431220, РОССИЯ, Мордовия Респ, , г Темников, , ул Розы Люксембург, 43, ,</t>
  </si>
  <si>
    <t>Надежкина Лидия Сергеевна</t>
  </si>
  <si>
    <t>131901797321</t>
  </si>
  <si>
    <t>431220, РОССИЯ, Мордовия Респ, , г Темников, , ул Ново-Заводская, 3, ,</t>
  </si>
  <si>
    <t>13:19:0101003:366</t>
  </si>
  <si>
    <t>ИЛЮШКИНА ТАТЬЯНА МАКСИМОВНА</t>
  </si>
  <si>
    <t>131901853022</t>
  </si>
  <si>
    <t>431220, РОССИЯ, Мордовия Респ, , г Темников, , ул Коммунистическая, 50, ,</t>
  </si>
  <si>
    <t>13:19:0101018:394</t>
  </si>
  <si>
    <t>431220, РОССИЯ, Мордовия Респ, , г Темников, , ул Крупской, 4, ,</t>
  </si>
  <si>
    <t>13:19:0101049:333</t>
  </si>
  <si>
    <t>АГАПОВ ЮРИЙ ЕВСТАФЬЕВИЧ</t>
  </si>
  <si>
    <t>131901843627</t>
  </si>
  <si>
    <t>431220, РОССИЯ, Мордовия Респ, , г Темников, , ул Мордовская, 12, ,</t>
  </si>
  <si>
    <t>13:19:0101013:50</t>
  </si>
  <si>
    <t>13:19:0101045:346</t>
  </si>
  <si>
    <t>431220, РОССИЯ, Мордовия Респ, , г Темников, , ул Михайлова, 5, ,</t>
  </si>
  <si>
    <t>ЛОПУХИН АЛЕКСАНДР СЕРАФИМОВИЧ</t>
  </si>
  <si>
    <t>131901859761</t>
  </si>
  <si>
    <t>ЛОПУХИНА МАРГАРИТА СЕРАФИМОВНА</t>
  </si>
  <si>
    <t>131900778823</t>
  </si>
  <si>
    <t>13:19:0101037:314</t>
  </si>
  <si>
    <t>13:19:0101005:384</t>
  </si>
  <si>
    <t>ЛЕБЕДЕВА ВЕРА НИКОЛАЕВНА</t>
  </si>
  <si>
    <t>131901832880</t>
  </si>
  <si>
    <t>431220, РОССИЯ, Мордовия Респ, , г Темников, , ул Советская, 26, ,</t>
  </si>
  <si>
    <t>13:07:0104004:711</t>
  </si>
  <si>
    <t>Баронова Вера Петровна</t>
  </si>
  <si>
    <t>130700535370</t>
  </si>
  <si>
    <t>431370, РОССИЯ, Мордовия Респ, , , с Ельники, ул Заречная, 256, ,</t>
  </si>
  <si>
    <t>13:07:0104006:1413</t>
  </si>
  <si>
    <t>Смагин Дмитрий Васильевич</t>
  </si>
  <si>
    <t>130701479305</t>
  </si>
  <si>
    <t>431370, РОССИЯ, Мордовия Респ, , , с Ельники, ул Заречная, 147, ,</t>
  </si>
  <si>
    <t>13:19:0101053:115</t>
  </si>
  <si>
    <t>Васляев Алексей Гаврилович</t>
  </si>
  <si>
    <t>131900822656</t>
  </si>
  <si>
    <t>13:07:0104004:650</t>
  </si>
  <si>
    <t>Шеянов Александр Алексеевич</t>
  </si>
  <si>
    <t>130700219375</t>
  </si>
  <si>
    <t>431370, РОССИЯ, Мордовия Респ, , , с Ельники, ул Горького, 16, ,</t>
  </si>
  <si>
    <t>13:07:0104006:1761</t>
  </si>
  <si>
    <t>Хайдуков Виктор Андреевич</t>
  </si>
  <si>
    <t>130701487257</t>
  </si>
  <si>
    <t>13:07:0104008:934</t>
  </si>
  <si>
    <t>Тутуков Иван Семенович</t>
  </si>
  <si>
    <t>130700217508</t>
  </si>
  <si>
    <t>431370, РОССИЯ, Мордовия Респ, , , с Ельники, ул Ларина, 4, ,</t>
  </si>
  <si>
    <t>13:20:0402004:716</t>
  </si>
  <si>
    <t>431201, РОССИЯ, Мордовия Респ, Теньгушевский р-н, , п Дачный, ул Молодежная, 35, , 2</t>
  </si>
  <si>
    <t>13:07:0104002:1293</t>
  </si>
  <si>
    <t>Рябинин Виктор Николаевич</t>
  </si>
  <si>
    <t>130700406801</t>
  </si>
  <si>
    <t>431370, РОССИЯ, Мордовия Респ, , , с Ельники, ул И.Галянова, 35, ,</t>
  </si>
  <si>
    <t>13:07:0104006:1769</t>
  </si>
  <si>
    <t>ЗАМОТАЕВ АЛЕКСАНДР ИВАНОВИЧ</t>
  </si>
  <si>
    <t>130701410141</t>
  </si>
  <si>
    <t>431370, РОССИЯ, Мордовия Респ, , , с Ельники, ул Толстого, 33, ,</t>
  </si>
  <si>
    <t>13:07:0104008:896</t>
  </si>
  <si>
    <t>Макаев Владимир Васильевич</t>
  </si>
  <si>
    <t>130701043653</t>
  </si>
  <si>
    <t>431370, РОССИЯ, Мордовия Респ, , , с Ельники, ул Громовой, 26, ,</t>
  </si>
  <si>
    <t>13:20:0112007:2187</t>
  </si>
  <si>
    <t>КОШЕЛЕВ АЛЕКСЕЙ НИКОЛАЕВИЧ</t>
  </si>
  <si>
    <t>132000121642</t>
  </si>
  <si>
    <t>431210, РОССИЯ, Мордовия Респ, , , с Теньгушево, ул Веденяпина, 6, ,</t>
  </si>
  <si>
    <t>13:20:0112008:1858</t>
  </si>
  <si>
    <t>Кошелев Михаил Михайлович</t>
  </si>
  <si>
    <t>132000523119</t>
  </si>
  <si>
    <t>431210, РОССИЯ, Мордовия Респ, , , с Теньгушево, ул Заречная, 27, ,</t>
  </si>
  <si>
    <t>13:20:0112008:2036</t>
  </si>
  <si>
    <t>431210, РОССИЯ, Мордовия Респ, , , с Теньгушево, ул Карла Маркса, 36, ,</t>
  </si>
  <si>
    <t>13:07:0104002:1397</t>
  </si>
  <si>
    <t>431370, РОССИЯ, Мордовия Респ, , , с Ельники, ул Луговая, 71, ,</t>
  </si>
  <si>
    <t>13:14:0404001:912</t>
  </si>
  <si>
    <t>КУЗЬМИН ДМИТРИЙ МИХАЙЛОВИЧ</t>
  </si>
  <si>
    <t>131401628212</t>
  </si>
  <si>
    <t>431272, РОССИЯ, Мордовия Респ, Краснослободский р-н, , с Ефаево, пер Мокшанский, 5, ,</t>
  </si>
  <si>
    <t>13:14:0404001:616</t>
  </si>
  <si>
    <t>Мишуткин Алексей Иванович</t>
  </si>
  <si>
    <t>131402056984</t>
  </si>
  <si>
    <t>431272, РОССИЯ, Мордовия Респ, Краснослободский р-н, , с Ефаево, ул Мокшанская, 20, ,</t>
  </si>
  <si>
    <t>13:14:0219001:820</t>
  </si>
  <si>
    <t>Борисова Лариса Юрьевна</t>
  </si>
  <si>
    <t>131401429601</t>
  </si>
  <si>
    <t>РЕЗЕПОВ ИВАН ИВАНОВИЧ</t>
  </si>
  <si>
    <t>13:14:0206001:789</t>
  </si>
  <si>
    <t>СИЛКИН НИКОЛАЙ АЛЕКСЕЕВИЧ</t>
  </si>
  <si>
    <t>131401504560</t>
  </si>
  <si>
    <t>431261, Россия, Мордовия Респ, Краснослободский р-н, , с Старые Горяши, ул Центральная, 168, ,</t>
  </si>
  <si>
    <t>13:14:0416001:963</t>
  </si>
  <si>
    <t>431295, РОССИЯ, Мордовия Респ, Краснослободский р-н, , с Сивинь, ул Братьев Львовых, 7, ,</t>
  </si>
  <si>
    <t>ТЕРЕХИН НИКОЛАЙ ИВАНОВИЧ</t>
  </si>
  <si>
    <t>132703810526</t>
  </si>
  <si>
    <t>13:14:0408001:679</t>
  </si>
  <si>
    <t>431294, Россия, Мордовия Респ, Краснослободский р-н, , с Колопино, ул Пролетарская, 41, ,</t>
  </si>
  <si>
    <t>132803041137</t>
  </si>
  <si>
    <t>13:07:0216001:808</t>
  </si>
  <si>
    <t>Костина Анастасия Максимовна</t>
  </si>
  <si>
    <t>130700732379</t>
  </si>
  <si>
    <t>13-13-06/032/2013-137</t>
  </si>
  <si>
    <t>431391, РОССИЯ, Мордовия Респ, Ельниковский р-н, , с Стародевичье, ул Островского, 11, ,</t>
  </si>
  <si>
    <t>13:14:0415001:785</t>
  </si>
  <si>
    <t>КОСТЕВ ВЛАДИМИР ВАСИЛЬЕВИЧ</t>
  </si>
  <si>
    <t>132703314140</t>
  </si>
  <si>
    <t>431282, РОССИЯ, Мордовия Респ, Краснослободский р-н, , с Селищи, ул Кирова, 1, ,</t>
  </si>
  <si>
    <t>13:07:0216002:103</t>
  </si>
  <si>
    <t>МАКЕЙКИНА ЕЛЕНА ВАСИЛЬЕВНА</t>
  </si>
  <si>
    <t>130700733252</t>
  </si>
  <si>
    <t>431372, Россия, Мордовия Респ, Ельниковский р-н, , д Молчаново, ул Колхозная, 40, ,</t>
  </si>
  <si>
    <t>13:19:0101045:351</t>
  </si>
  <si>
    <t>МОЖИНА НИНА ИВАНОВНА</t>
  </si>
  <si>
    <t>131901917935</t>
  </si>
  <si>
    <t>13:19:2/2004:267</t>
  </si>
  <si>
    <t>431220, РОССИЯ, Мордовия Респ, , г Темников, , ул Розы Люксембург, 55, ,</t>
  </si>
  <si>
    <t>13:19:0221002:290</t>
  </si>
  <si>
    <t>Комарова Валентина Алексеевна</t>
  </si>
  <si>
    <t>131900265035</t>
  </si>
  <si>
    <t>13-19-10/016/2005-156</t>
  </si>
  <si>
    <t>13:19:0216003:151</t>
  </si>
  <si>
    <t>Лемясев Михаил Иванович</t>
  </si>
  <si>
    <t>131901081538</t>
  </si>
  <si>
    <t>13:19:238/2003:12</t>
  </si>
  <si>
    <t>431238, РОССИЯ, Мордовия Респ, Темниковский р-н, , д Чумартово, ул Школьная, 38, ,</t>
  </si>
  <si>
    <t>13:19:0101023:1010</t>
  </si>
  <si>
    <t>Васляева Мария Федоровна</t>
  </si>
  <si>
    <t>131901804314</t>
  </si>
  <si>
    <t>431220, РОССИЯ, Мордовия Респ, , г Темников, , ул Бараева, 31, , 2</t>
  </si>
  <si>
    <t>13:19:0101048:750</t>
  </si>
  <si>
    <t>ЦАРАМОВА РАИСА ЕФИМОВНА</t>
  </si>
  <si>
    <t>131902375114</t>
  </si>
  <si>
    <t>431220, РОССИЯ, Мордовия Респ, , г Темников, , ул Белинского, 15, , 4</t>
  </si>
  <si>
    <t>13:19:0101048:708</t>
  </si>
  <si>
    <t>Гришина Зинаида Михайловна</t>
  </si>
  <si>
    <t>131901399553</t>
  </si>
  <si>
    <t>431220, РОССИЯ, Мордовия Респ, , г Темников, , ул Белинского, 33, , 22</t>
  </si>
  <si>
    <t>13:19:0208004:70</t>
  </si>
  <si>
    <t>Ивкин Владимир Федорович</t>
  </si>
  <si>
    <t>131900681268</t>
  </si>
  <si>
    <t>13:19:1586:0:1119:0:А:0_2</t>
  </si>
  <si>
    <t>431226, РОССИЯ, Мордовия Респ, Темниковский р-н, , д Чижиково, ул Емашевская, 42, ,</t>
  </si>
  <si>
    <t>13:02:0101005:3246</t>
  </si>
  <si>
    <t>13:02:0101005:2815</t>
  </si>
  <si>
    <t>НАДИНА АГРАФЕНА ВАСИЛЬЕВНА</t>
  </si>
  <si>
    <t>130201072409</t>
  </si>
  <si>
    <t>13:19:0101006:100</t>
  </si>
  <si>
    <t>РУБЦОВА ТАТЬЯНА СЕРАФИМОВНА</t>
  </si>
  <si>
    <t>131901482515</t>
  </si>
  <si>
    <t>13:07:0104006:1624</t>
  </si>
  <si>
    <t>13:19:0101023:1127</t>
  </si>
  <si>
    <t>БУЗЛАЕВА ОЛЬГА ИВАНОВНА</t>
  </si>
  <si>
    <t>131902302733</t>
  </si>
  <si>
    <t>13-13-04/019/2006-312</t>
  </si>
  <si>
    <t>431220, РОССИЯ, Мордовия Респ, , г Темников, , ул Бараева, 29, , 26 к.1</t>
  </si>
  <si>
    <t>13:02:0101005:3033</t>
  </si>
  <si>
    <t>Анисимов Петр Семенович</t>
  </si>
  <si>
    <t>130200989418</t>
  </si>
  <si>
    <t>431050, РОССИЯ, Мордовия Респ, , , с Атюрьево, ул Майская, 13, ,</t>
  </si>
  <si>
    <t>13:14:0101055:62</t>
  </si>
  <si>
    <t>Кочнова Зинаида Ивановна</t>
  </si>
  <si>
    <t>131402451222</t>
  </si>
  <si>
    <t>431260, РОССИЯ, Мордовия Респ, , г Краснослободск, , ул Литвиновская, 39А, , 1</t>
  </si>
  <si>
    <t>13:02:0105005:587</t>
  </si>
  <si>
    <t>КУЧЕРОВА АННА МАТВЕЕВНА</t>
  </si>
  <si>
    <t>130200710722</t>
  </si>
  <si>
    <t>431066, РОССИЯ, Мордовия Респ, Атюрьевский р-н, , с Дмитриев Усад, , 33, ,</t>
  </si>
  <si>
    <t>13:02:0101002:124</t>
  </si>
  <si>
    <t>431050, РОССИЯ, Мордовия Респ, Атюрьевский р-н, , д Барановка,  , 41, ,</t>
  </si>
  <si>
    <t>13:02:0101002:121</t>
  </si>
  <si>
    <t>Татарова Мария Николаевна</t>
  </si>
  <si>
    <t>130201148337</t>
  </si>
  <si>
    <t>431050, РОССИЯ, Мордовия Респ, Атюрьевский р-н, , д Барановка,  , 56, ,</t>
  </si>
  <si>
    <t>13:02:0101004:174</t>
  </si>
  <si>
    <t>Сюняев Абидюк Алимкяевич</t>
  </si>
  <si>
    <t>130200106800</t>
  </si>
  <si>
    <t>431050, РОССИЯ, Мордовия Респ, Атюрьевский р-н, , д Татарская Велязьма, ул Им Тукая, 30, ,</t>
  </si>
  <si>
    <t>13:19:0215001:154</t>
  </si>
  <si>
    <t>Еньков Александр Петрович</t>
  </si>
  <si>
    <t>131900946098</t>
  </si>
  <si>
    <t>431236, РОССИЯ, Мордовия Респ, Темниковский р-н, , с Матвеево, ул Центральная, 3, ,</t>
  </si>
  <si>
    <t>13:20:0402004:513</t>
  </si>
  <si>
    <t>431216, РОССИЯ, Мордовия Респ, Теньгушевский р-н, , д Телимерки,  , 217, ,</t>
  </si>
  <si>
    <t>13:19:0101008:373</t>
  </si>
  <si>
    <t>Попова Екатерина Ивановна</t>
  </si>
  <si>
    <t>132001290354</t>
  </si>
  <si>
    <t>431210, РОССИЯ, Мордовия Респ, Теньгушевский р-н, , д Вечкидеево, ул Центральная, 69, ,</t>
  </si>
  <si>
    <t>13-13-04/019/2008-096</t>
  </si>
  <si>
    <t>431220, РОССИЯ, Мордовия Респ, , г Темников, , ул Коммунистическая, 32, ,</t>
  </si>
  <si>
    <t>13:19:0320002:1513</t>
  </si>
  <si>
    <t>БЫКОВА АННА ПЕТРОВНА</t>
  </si>
  <si>
    <t>523101059796</t>
  </si>
  <si>
    <t>431233, РОССИЯ, Мордовия Респ, Темниковский р-н, , с Пурдошки, ул Кооперативная, 61, ,</t>
  </si>
  <si>
    <t>13:19:0101024:368</t>
  </si>
  <si>
    <t>131900061377</t>
  </si>
  <si>
    <t>431220, РОССИЯ, Мордовия Респ, , г Темников, , ул Гагарина, 64, ,</t>
  </si>
  <si>
    <t>13:07:0201002:118</t>
  </si>
  <si>
    <t>Демиров Михаил Иванович</t>
  </si>
  <si>
    <t>130700148029</t>
  </si>
  <si>
    <t>431374, РОССИЯ, Мордовия Респ, Ельниковский р-н, , с Кабаново, ул Зеленая, 3, ,</t>
  </si>
  <si>
    <t>13:19:0202002:646</t>
  </si>
  <si>
    <t>ФИЛИНА ЕКАТЕРИНА ПЕТРОВНА</t>
  </si>
  <si>
    <t>131901403190</t>
  </si>
  <si>
    <t>431235, РОССИЯ, Мордовия Респ, Темниковский р-н, , с Аксел, ул Первомайская, 1, ,</t>
  </si>
  <si>
    <t>13:07:0415001:345</t>
  </si>
  <si>
    <t>Денденкова Анна Ивановна</t>
  </si>
  <si>
    <t>130700587900</t>
  </si>
  <si>
    <t>431376, РОССИЯ, Мордовия Респ, Ельниковский р-н, , с Новоямская Слобода, ул Колхозная, 25, ,</t>
  </si>
  <si>
    <t>13:19:0101003:374</t>
  </si>
  <si>
    <t>431220, РОССИЯ, Мордовия Респ, , г Темников, , ул Советская, 39, ,</t>
  </si>
  <si>
    <t>13:19:0202002:708</t>
  </si>
  <si>
    <t>САУТКИНА ВАЛЕНТИНА НИКОЛАЕВНА</t>
  </si>
  <si>
    <t>131902060234</t>
  </si>
  <si>
    <t>431235, РОССИЯ, Мордовия Респ, Темниковский р-н, , с Аксел, ул Школьная, 22, ,</t>
  </si>
  <si>
    <t>13:07:0201002:152</t>
  </si>
  <si>
    <t>МИНЕЕВ МИХАИЛ ФИЛИППОВИЧ</t>
  </si>
  <si>
    <t>431210019553</t>
  </si>
  <si>
    <t>431374, РОССИЯ, Мордовия Респ, Ельниковский р-н, , с Кабаново, ул Первомайская, 5, ,</t>
  </si>
  <si>
    <t>13:07:0309003:34</t>
  </si>
  <si>
    <t>Сальников Степан Михайлович</t>
  </si>
  <si>
    <t>130701383184</t>
  </si>
  <si>
    <t>431382, РОССИЯ, Мордовия Респ, Ельниковский р-н, , п Избяной, ул Центральная, 10, ,</t>
  </si>
  <si>
    <t>13:14:0302001:858</t>
  </si>
  <si>
    <t>Гурьев Александр Николаевич</t>
  </si>
  <si>
    <t>131400597434</t>
  </si>
  <si>
    <t>431274,РОССИЯ,Мордовия Респ,Краснослободский р-н,,Гумны с,Чкалова ул,18,,</t>
  </si>
  <si>
    <t>13:19:0202002:801</t>
  </si>
  <si>
    <t>Гришанов Виктор Тимофеевич</t>
  </si>
  <si>
    <t>131900842236</t>
  </si>
  <si>
    <t>13-13-09/023/2012-058</t>
  </si>
  <si>
    <t>431235, РОССИЯ, Мордовия Респ, Темниковский р-н, , с Аксел, ул Школьная, 6, ,</t>
  </si>
  <si>
    <t>Гришанова Татьяна Ивановна</t>
  </si>
  <si>
    <t>131902285630</t>
  </si>
  <si>
    <t>13:19:0101040:709</t>
  </si>
  <si>
    <t>13-13-04/039/2008-010</t>
  </si>
  <si>
    <t>13-13-04^008^2010-024</t>
  </si>
  <si>
    <t>13-13-04/008/2010-024</t>
  </si>
  <si>
    <t>13:19:0320002:1012</t>
  </si>
  <si>
    <t>Олухов Николай Васильевич</t>
  </si>
  <si>
    <t>131900768960</t>
  </si>
  <si>
    <t>13-13-09/018/2012-033</t>
  </si>
  <si>
    <t>431233, РОССИЯ, Мордовия Респ, Темниковский р-н, , с Пурдошки, ул Горького, 7, ,</t>
  </si>
  <si>
    <t>13:19:0208001:456</t>
  </si>
  <si>
    <t>13-13-09/020/2010-122</t>
  </si>
  <si>
    <t>431226, РОССИЯ, Мордовия Респ, Темниковский р-н, , д Русское Тювеево, ул Молодежная, 2, ,</t>
  </si>
  <si>
    <t>13:19:0221003:126</t>
  </si>
  <si>
    <t>Онищенко Галина Федоровна</t>
  </si>
  <si>
    <t>525404148833</t>
  </si>
  <si>
    <t>13:19:1361:0:49:85:А:0</t>
  </si>
  <si>
    <t>431220, РОССИЯ, Мордовия Респ, Темниковский р-н, , д Сосновка, ул Садовая, 85, ,</t>
  </si>
  <si>
    <t>13:02:0302002:174</t>
  </si>
  <si>
    <t>Игнатов Василий Павлович</t>
  </si>
  <si>
    <t>130200124220</t>
  </si>
  <si>
    <t>13-13-04/075/2009-029</t>
  </si>
  <si>
    <t>431052, РОССИЯ, Мордовия Респ, Атюрьевский р-н, , д Чудинка, ул Новая, 10, , 3</t>
  </si>
  <si>
    <t>Кутыев Ибрагим Касимович</t>
  </si>
  <si>
    <t>131900058247</t>
  </si>
  <si>
    <t>13:14:0421001:1423</t>
  </si>
  <si>
    <t>Карьгина Мария Михайловна</t>
  </si>
  <si>
    <t>131401631663</t>
  </si>
  <si>
    <t>431296, РОССИЯ, Мордовия Респ, Краснослободский р-н, , с Старое Синдрово, ул Пугачевка, 11, ,</t>
  </si>
  <si>
    <t>13:14:0416001:1207</t>
  </si>
  <si>
    <t>Уткина Антонина Сергеевна</t>
  </si>
  <si>
    <t>131403064000</t>
  </si>
  <si>
    <t>431295, РОССИЯ, Мордовия Респ, Краснослободский р-н, , с Сивинь, ул Нагорная, 11, ,</t>
  </si>
  <si>
    <t>13:14:0416001:1189</t>
  </si>
  <si>
    <t>Макеева Мария Федоровна</t>
  </si>
  <si>
    <t>131403048827</t>
  </si>
  <si>
    <t>431295, РОССИЯ, Мордовия Респ, Краснослободский р-н, , с Сивинь, ул Виноградная, 7, ,</t>
  </si>
  <si>
    <t>13:14:0416001:799</t>
  </si>
  <si>
    <t>Мелешин Виктор Михайлович</t>
  </si>
  <si>
    <t>131403049637</t>
  </si>
  <si>
    <t>431295, РОССИЯ, Мордовия Респ, Краснослободский р-н, , с Сивинь, ул Смольная, 19, ,</t>
  </si>
  <si>
    <t>13:14:0416001:998</t>
  </si>
  <si>
    <t>Пшеничникова Мария Михайловна</t>
  </si>
  <si>
    <t>131403063688</t>
  </si>
  <si>
    <t>431295, РОССИЯ, Мордовия Респ, Краснослободский р-н, , с Сивинь, ул Садовая, 2, ,</t>
  </si>
  <si>
    <t>13:14:0309002:71</t>
  </si>
  <si>
    <t>131402398593</t>
  </si>
  <si>
    <t>431276, РОССИЯ, Мордовия Респ, Краснослободский р-н, , с Потякши, ул Западная, 49, ,</t>
  </si>
  <si>
    <t>13:14:0309003:47</t>
  </si>
  <si>
    <t>Кудашкин Василий Михайлович</t>
  </si>
  <si>
    <t>131402541412</t>
  </si>
  <si>
    <t>431276, РОССИЯ, Мордовия Респ, Краснослободский р-н, , д Тустатово, ул Луговая, 1, ,</t>
  </si>
  <si>
    <t>13:14:0309002:85</t>
  </si>
  <si>
    <t>Родькина Екатерина Алексеевна</t>
  </si>
  <si>
    <t>131402366714</t>
  </si>
  <si>
    <t>431276, РОССИЯ, Мордовия Респ, Краснослободский р-н, , с Потякши, ул Западная, 7, ,</t>
  </si>
  <si>
    <t>13:14:0413002:57</t>
  </si>
  <si>
    <t>Бочкарев Василий Иванович</t>
  </si>
  <si>
    <t>131402375557</t>
  </si>
  <si>
    <t>431292, РОССИЯ, Мордовия Респ, Краснослободский р-н, , д Заречная Лосевка, ул Верхняя, 3, ,</t>
  </si>
  <si>
    <t>13:14:0309004:345</t>
  </si>
  <si>
    <t>КАЗАКОВ МИХАИЛ ФЕДОРОВИЧ</t>
  </si>
  <si>
    <t>131401006170</t>
  </si>
  <si>
    <t>431275, РОССИЯ, Мордовия Респ, Краснослободский р-н, , д Желтоногово, ул Центральная, 35, ,</t>
  </si>
  <si>
    <t>13:14:0309001:312</t>
  </si>
  <si>
    <t>ЛАВРЕНИН АНАТОЛИЙ МИХАЙЛОВИЧ</t>
  </si>
  <si>
    <t>131401255169</t>
  </si>
  <si>
    <t>431276, РОССИЯ, Мордовия Респ, Краснослободский р-н, , д Красная Подгора, ул Зеленая, 35, ,</t>
  </si>
  <si>
    <t>13:14:0309002:96</t>
  </si>
  <si>
    <t>Черняева Пелагея Федоровна</t>
  </si>
  <si>
    <t>131402559240</t>
  </si>
  <si>
    <t>431276, РОССИЯ, Мордовия Респ, Краснослободский р-н, , с Потякши, ул Западная, 59, ,</t>
  </si>
  <si>
    <t>13:14:0413002:42</t>
  </si>
  <si>
    <t>Аникин Валентин Андреевич</t>
  </si>
  <si>
    <t>131401922870</t>
  </si>
  <si>
    <t>431292, РОССИЯ, Мордовия Респ, Краснослободский р-н, , д Заречная Лосевка, ул Нижняя, 13, ,</t>
  </si>
  <si>
    <t>13:14:0413002:43</t>
  </si>
  <si>
    <t>Синютина Антонина Николаевна</t>
  </si>
  <si>
    <t>131403227865</t>
  </si>
  <si>
    <t>431292, РОССИЯ, Мордовия Респ, Краснослободский р-н, , д Заречная Лосевка, ул Нижняя, 7, ,</t>
  </si>
  <si>
    <t>13:14:0416001:773</t>
  </si>
  <si>
    <t>Голованова Надежда Семеновна</t>
  </si>
  <si>
    <t>131403044660</t>
  </si>
  <si>
    <t>431295, РОССИЯ, Мордовия Респ, Краснослободский р-н, , с Сивинь, ул Кооперативная, 7, ,</t>
  </si>
  <si>
    <t>13:14:0309008:48</t>
  </si>
  <si>
    <t>Ефимкина Евдокия Ивановна</t>
  </si>
  <si>
    <t>131402538603</t>
  </si>
  <si>
    <t>431276, РОССИЯ, Мордовия Респ, Краснослободский р-н, , д Мордовское Маскино, ул Заречная, 4, ,</t>
  </si>
  <si>
    <t>13:14:0413004:138</t>
  </si>
  <si>
    <t>Исайкин Валентин Петрович</t>
  </si>
  <si>
    <t>131402672856</t>
  </si>
  <si>
    <t>431292, РОССИЯ, Мордовия Респ, Краснослободский р-н, , с Песочная Лосевка, ул Садовая, 11, ,</t>
  </si>
  <si>
    <t>13:14:0413004:133</t>
  </si>
  <si>
    <t>Исайкин Василий Степанович</t>
  </si>
  <si>
    <t>131402672920</t>
  </si>
  <si>
    <t>431292, РОССИЯ, Мордовия Респ, Краснослободский р-н, , с Песочная Лосевка, ул Центральная, 38, ,</t>
  </si>
  <si>
    <t>13:14:0405002:30</t>
  </si>
  <si>
    <t>Чуркина Анна Ильинична</t>
  </si>
  <si>
    <t>131401407301</t>
  </si>
  <si>
    <t>431271, РОССИЯ, Мордовия Респ, Краснослободский р-н, , д Старая Потьма, ул Восточная, 102, ,</t>
  </si>
  <si>
    <t>13:14:0219002:616</t>
  </si>
  <si>
    <t>Зюзин Владимир Николаевич</t>
  </si>
  <si>
    <t>131400549462</t>
  </si>
  <si>
    <t>431277, РОССИЯ, Мордовия Респ, Краснослободский р-н, , д Старое Зубарево, ул Нижняя, 23, ,</t>
  </si>
  <si>
    <t>89249888009</t>
  </si>
  <si>
    <t>13:19:0210003:118</t>
  </si>
  <si>
    <t>89249832002</t>
  </si>
  <si>
    <t>431237, РОССИЯ, Мордовия Респ, Темниковский р-н, , д Алкаево, ул Садовая, 39, ,</t>
  </si>
  <si>
    <t>13:02:0101005:2479</t>
  </si>
  <si>
    <t>Надина Мария Ивановна</t>
  </si>
  <si>
    <t>130201073924</t>
  </si>
  <si>
    <t>431050, Россия, Мордовия Респ, , , с Атюрьево, ул Колхозная, 32, ,</t>
  </si>
  <si>
    <t>13:19:0210002:237</t>
  </si>
  <si>
    <t>АРТЕМОВА АЛЕКСАНДРА ВАСИЛЬЕВНА</t>
  </si>
  <si>
    <t>131901158029</t>
  </si>
  <si>
    <t>431246, РОССИЯ, Мордовия Респ, Темниковский р-н, , с Кондровка, ул Ламоновская, 41, ,</t>
  </si>
  <si>
    <t>13:19:0211003:52</t>
  </si>
  <si>
    <t>431235, РОССИЯ, Мордовия Респ, Темниковский р-н, , д Третьяково, ул Лесная, 32, ,</t>
  </si>
  <si>
    <t>13:19:0211004:37</t>
  </si>
  <si>
    <t>Макайкина Александра Дмитриевна</t>
  </si>
  <si>
    <t>131902351378</t>
  </si>
  <si>
    <t>431243, РОССИЯ, Мордовия Респ, Темниковский р-н, , д Ивановка, ул Заречная, 24, ,</t>
  </si>
  <si>
    <t>13:19:0211004:52</t>
  </si>
  <si>
    <t>Тимошкин Федор Сергеевич</t>
  </si>
  <si>
    <t>131900881475</t>
  </si>
  <si>
    <t>431243, РОССИЯ, Мордовия Респ, Темниковский р-н, , д Ивановка, ул Заречная, 15, ,</t>
  </si>
  <si>
    <t>13:19:0211002:279</t>
  </si>
  <si>
    <t>Гераськин Александр Иванович</t>
  </si>
  <si>
    <t>131902255949</t>
  </si>
  <si>
    <t>431235, РОССИЯ, Мордовия Респ, Темниковский р-н, , с Кушки, ул Пушкина, 27, ,</t>
  </si>
  <si>
    <t>13:19:0215002:40</t>
  </si>
  <si>
    <t>Дашкин Абидулла Зибятуллович</t>
  </si>
  <si>
    <t>131900875457</t>
  </si>
  <si>
    <t>13:19:0215001:177</t>
  </si>
  <si>
    <t>ГЕРАСИМОВА ТАТЬЯНА ВЛАДИМИРОВНА</t>
  </si>
  <si>
    <t>131901944985</t>
  </si>
  <si>
    <t>431236, РОССИЯ, Мордовия Респ, Темниковский р-н, , с Матвеево, ул Садовая, 33, ,</t>
  </si>
  <si>
    <t>13:19:0216002:241</t>
  </si>
  <si>
    <t>Ялышева Магинюр Ахмеджановна</t>
  </si>
  <si>
    <t>131902350568</t>
  </si>
  <si>
    <t>431238, РОССИЯ, Мордовия Респ, Темниковский р-н, , с Митрялы, ул Центральная, 3, ,</t>
  </si>
  <si>
    <t>13:19:0215001:124</t>
  </si>
  <si>
    <t>Акимова Ефимия Федоровна</t>
  </si>
  <si>
    <t>131902220008</t>
  </si>
  <si>
    <t>431236, РОССИЯ, Мордовия Респ, Темниковский р-н, , с Матвеево, ул Садовая, 30, ,</t>
  </si>
  <si>
    <t>13:19:0216005:84</t>
  </si>
  <si>
    <t>Аношкина Евдокия Тимофеевна</t>
  </si>
  <si>
    <t>131900935709</t>
  </si>
  <si>
    <t>431238, РОССИЯ, Мордовия Респ, Темниковский р-н, , д Старое Авкиманово, ул Мокшанская, 32 а, ,</t>
  </si>
  <si>
    <t>13:19:0216005:53</t>
  </si>
  <si>
    <t>АГЕЕВА ОЛЬГА ГРИГОРЬЕВНА</t>
  </si>
  <si>
    <t>131900951443</t>
  </si>
  <si>
    <t>431238, РОССИЯ, Мордовия Респ, Темниковский р-н, , д Старое Авкиманово, ул Мокшанская, 30, ,</t>
  </si>
  <si>
    <t>13:19:0216005:79</t>
  </si>
  <si>
    <t>Кяжкина Прасковья Тимофеевна</t>
  </si>
  <si>
    <t>131900935882</t>
  </si>
  <si>
    <t>431238, РОССИЯ, Мордовия Респ, Темниковский р-н, , д Старое Авкиманово, ул Мокшанская, 47, ,</t>
  </si>
  <si>
    <t>13:19:0216004:181</t>
  </si>
  <si>
    <t>Юшкина Афросинья Семеновна</t>
  </si>
  <si>
    <t>131902220960</t>
  </si>
  <si>
    <t>431238, РОССИЯ, Мордовия Респ, Темниковский р-н, , д Новое Авкиманово, ул Чугуновская, 84, ,</t>
  </si>
  <si>
    <t>13:19:0216005:83</t>
  </si>
  <si>
    <t>РУСЯЕВА ВАРВАРА ПЕТРОВНА</t>
  </si>
  <si>
    <t>131901023060</t>
  </si>
  <si>
    <t>431238, РОССИЯ, Мордовия Респ, Темниковский р-н, , д Старое Авкиманово, ул Мокшанская, 26, ,</t>
  </si>
  <si>
    <t>13:19:0217002:279</t>
  </si>
  <si>
    <t>131901306319</t>
  </si>
  <si>
    <t>431244, РОССИЯ, Мордовия Респ, Темниковский р-н, , с Подгорное Канаково, ул Центральная, 195, ,</t>
  </si>
  <si>
    <t>13:19:0216002:237</t>
  </si>
  <si>
    <t>Нураева Алия Салеховна</t>
  </si>
  <si>
    <t>131900928109</t>
  </si>
  <si>
    <t>431238, РОССИЯ, Мордовия Респ, Темниковский р-н, , с Митрялы, ул Агафонова, 21, ,</t>
  </si>
  <si>
    <t>13:19:0217003:71</t>
  </si>
  <si>
    <t>Еськина Прасковья Матвеевна</t>
  </si>
  <si>
    <t>131901307697</t>
  </si>
  <si>
    <t>431244, РОССИЯ, Мордовия Респ, Темниковский р-н, , д Подгорные Селищи, ул Зеленая, 48, ,</t>
  </si>
  <si>
    <t>13:19:0217002:251</t>
  </si>
  <si>
    <t>СЕНТЯЕВ МИХАИЛ МИХАЙЛОВИЧ</t>
  </si>
  <si>
    <t>131901311132</t>
  </si>
  <si>
    <t>431244, РОССИЯ, Мордовия Респ, Темниковский р-н, , д Новый Шукстелим, ул Садовая, 4, ,</t>
  </si>
  <si>
    <t>13:19:0218002:128</t>
  </si>
  <si>
    <t>Ишаева Александра Ильинична</t>
  </si>
  <si>
    <t>131901367142</t>
  </si>
  <si>
    <t>431242, РОССИЯ, Мордовия Респ, Темниковский р-н, , с Польское Цибаево, ул Садовая, 9, ,</t>
  </si>
  <si>
    <t>13:19:0221002:229</t>
  </si>
  <si>
    <t>Ермошкина Татьяна Павловна</t>
  </si>
  <si>
    <t>131901294286</t>
  </si>
  <si>
    <t>431230, РОССИЯ, Мордовия Респ, Темниковский р-н, , д Русское Караево, ул Центральная, 117, ,</t>
  </si>
  <si>
    <t>13:19:0221003:129</t>
  </si>
  <si>
    <t>Андрюшков Федор Никанорович</t>
  </si>
  <si>
    <t>131901289600</t>
  </si>
  <si>
    <t>431220, РОССИЯ, Мордовия Респ, Темниковский р-н, , д Сосновка, ул Садовая, 19, ,</t>
  </si>
  <si>
    <t>13:19:0208002:244</t>
  </si>
  <si>
    <t>НИКОЛАЕВ НИКОЛАЙ АНТОНОВИЧ</t>
  </si>
  <si>
    <t>131901164505</t>
  </si>
  <si>
    <t>431226, РОССИЯ, Мордовия Респ, Темниковский р-н, , д Итяково, ул Школьная, 79, ,</t>
  </si>
  <si>
    <t>13:19:0208001:410</t>
  </si>
  <si>
    <t>Янбухтин Ряшид Каюмович</t>
  </si>
  <si>
    <t>131900728607</t>
  </si>
  <si>
    <t>431226, РОССИЯ, Мордовия Респ, Темниковский р-н, , д Русское Тювеево, ул Центральная, 19, ,</t>
  </si>
  <si>
    <t>13:19:0208001:340</t>
  </si>
  <si>
    <t>Утешев Амрулла Ханяфиевич</t>
  </si>
  <si>
    <t>131901340260</t>
  </si>
  <si>
    <t>431226, РОССИЯ, Мордовия Респ, Темниковский р-н, , д Русское Тювеево, ул Центральная, 51, ,</t>
  </si>
  <si>
    <t>13:19:0221002:248</t>
  </si>
  <si>
    <t>КАРПУШКИНА ЕКАТЕРИНА ИВАНОВНА</t>
  </si>
  <si>
    <t>131901287602</t>
  </si>
  <si>
    <t>431230, РОССИЯ, Мордовия Респ, Темниковский р-н, , д Русское Караево, ул Центральная, 130, ,</t>
  </si>
  <si>
    <t>13:19:0423002:676</t>
  </si>
  <si>
    <t>Аверин Николай Егорович</t>
  </si>
  <si>
    <t>131900823924</t>
  </si>
  <si>
    <t>431224, РОССИЯ, Мордовия Респ, Темниковский р-н, , с Старый Город, ул Центральная, 136, ,</t>
  </si>
  <si>
    <t>13:19:0423002:737</t>
  </si>
  <si>
    <t>ЛУНИНА ДАРЬЯ СТЕПАНОВНА</t>
  </si>
  <si>
    <t>131901697278</t>
  </si>
  <si>
    <t>431224, Россия, Мордовия Респ, Темниковский р-н, , с Старый Город, ул Центральная, 180, ,</t>
  </si>
  <si>
    <t>13:19:0326002:449</t>
  </si>
  <si>
    <t>Носарева Татьяна Степановна</t>
  </si>
  <si>
    <t>131901272691</t>
  </si>
  <si>
    <t>431234, РОССИЯ, Мордовия Респ, Темниковский р-н, , с Урей 3-й, ул Луговая, 42, ,</t>
  </si>
  <si>
    <t>89249892002</t>
  </si>
  <si>
    <t>13:19:0202003:222</t>
  </si>
  <si>
    <t>Акчурин Кямиль Хафизович</t>
  </si>
  <si>
    <t>131900849785</t>
  </si>
  <si>
    <t>431235, РОССИЯ, Мордовия Респ, Темниковский р-н, , д Татарское Адаево, ул Луговая, 39, ,</t>
  </si>
  <si>
    <t>13:19:0202003:177</t>
  </si>
  <si>
    <t>Романов Владимир Иванович</t>
  </si>
  <si>
    <t>131901017290</t>
  </si>
  <si>
    <t>431235, РОССИЯ, Мордовия Респ, Темниковский р-н, , д Русское Адаево, ул Садовая, 43, ,</t>
  </si>
  <si>
    <t>13:19:0202003:227</t>
  </si>
  <si>
    <t>ЯЛЫШЕВА ФАИЗА ШАРИФОВНА</t>
  </si>
  <si>
    <t>131900863194</t>
  </si>
  <si>
    <t>431235, РОССИЯ, Мордовия Респ, Темниковский р-н, , д Татарское Адаево, ул Луговая, 29, ,</t>
  </si>
  <si>
    <t>13:19:0203004:18</t>
  </si>
  <si>
    <t>Уткина Анна Николаевна</t>
  </si>
  <si>
    <t>131901052400</t>
  </si>
  <si>
    <t>431253, РОССИЯ, Мордовия Респ, Темниковский р-н, , п Семеновка, ул Лесная, 3, ,</t>
  </si>
  <si>
    <t>13:19:0203005:85</t>
  </si>
  <si>
    <t>Хозин Шамиль Зякирович</t>
  </si>
  <si>
    <t>131901048185</t>
  </si>
  <si>
    <t>431253, РОССИЯ, Мордовия Респ, Темниковский р-н, , д Сухово, ул Садовая, 22, ,</t>
  </si>
  <si>
    <t>13:19:0221003:148</t>
  </si>
  <si>
    <t>Цепова Александра Ивановна</t>
  </si>
  <si>
    <t>131900664255</t>
  </si>
  <si>
    <t>431220, РОССИЯ, Мордовия Респ, Темниковский р-н, , д Сосновка, ул Садовая, 105, ,</t>
  </si>
  <si>
    <t>13:19:0307002:622</t>
  </si>
  <si>
    <t>Борискина Екатерина Алексеевна</t>
  </si>
  <si>
    <t>131901784403</t>
  </si>
  <si>
    <t>431231, РОССИЯ, Мордовия Респ, Темниковский р-н, , с Жегалово, ул Красноармейская, 15, ,</t>
  </si>
  <si>
    <t>13:19:0225006:31</t>
  </si>
  <si>
    <t>Агеева Розыя Ганиевна</t>
  </si>
  <si>
    <t>131901071427</t>
  </si>
  <si>
    <t>431241, РОССИЯ, Мордовия Респ, Темниковский р-н, , д Татарское Акашево, ул Луговая, 31, ,</t>
  </si>
  <si>
    <t>13:19:0422003:36</t>
  </si>
  <si>
    <t>Ермошкин Федор Степанович</t>
  </si>
  <si>
    <t>131902426009</t>
  </si>
  <si>
    <t>431230, РОССИЯ, Мордовия Респ, Темниковский р-н, , п Романовский, ул Луговая, 32, ,</t>
  </si>
  <si>
    <t>13:19:0225003:47</t>
  </si>
  <si>
    <t>Мамлеев Зягидулла Хуснетдинович</t>
  </si>
  <si>
    <t>131902411235</t>
  </si>
  <si>
    <t>431241, РОССИЯ, Мордовия Респ, Темниковский р-н, , д Енаково, ул Зеленая, 23, ,</t>
  </si>
  <si>
    <t>13:19:0205002:285</t>
  </si>
  <si>
    <t>Цыганов Вячеслав Иванович</t>
  </si>
  <si>
    <t>131900209810</t>
  </si>
  <si>
    <t>431244, РОССИЯ, Мордовия Респ, Темниковский р-н, , с Бабеево, ул Молодежная, 6, ,</t>
  </si>
  <si>
    <t>13:19:0306002:158</t>
  </si>
  <si>
    <t>Кондрашин Павел Сергеевич</t>
  </si>
  <si>
    <t>131900860901</t>
  </si>
  <si>
    <t>431234, РОССИЯ, Мордовия Респ, Темниковский р-н, , с Булаево, ул Ленина, 81, ,</t>
  </si>
  <si>
    <t>13:07:0202002:393</t>
  </si>
  <si>
    <t>Дворецкая Мария Трофимовна</t>
  </si>
  <si>
    <t>130700629332</t>
  </si>
  <si>
    <t>431375, РОССИЯ, Мордовия Респ, Ельниковский р-н, , с Большие Мордовские Пошаты, ул Кирова, 42, ,</t>
  </si>
  <si>
    <t>13:07:0415001:377</t>
  </si>
  <si>
    <t>Артюкова Анна Дмитриевна</t>
  </si>
  <si>
    <t>130701368965</t>
  </si>
  <si>
    <t>431376, РОССИЯ, Мордовия Респ, Ельниковский р-н, , с Новоямская Слобода, ул Колхозная, 34, ,</t>
  </si>
  <si>
    <t>13:07:0415001:295</t>
  </si>
  <si>
    <t>Корнеев Михаил Мифодьевич</t>
  </si>
  <si>
    <t>522404260607</t>
  </si>
  <si>
    <t>431376, РОССИЯ, Мордовия Респ, Ельниковский р-н, , с Новоямская Слобода, ул Полевая, 49, ,</t>
  </si>
  <si>
    <t>13:07:0104006:1822</t>
  </si>
  <si>
    <t>ТУМКИН АЛЕКСЕЙ НИКОЛАЕВИЧ</t>
  </si>
  <si>
    <t>130700027803</t>
  </si>
  <si>
    <t>431370, РОССИЯ, Мордовия Респ, , , с Ельники, ул Строителей, 17, 1,</t>
  </si>
  <si>
    <t>13:07:0104002:1326</t>
  </si>
  <si>
    <t>Рябинин Василий Степанович</t>
  </si>
  <si>
    <t>130700624824</t>
  </si>
  <si>
    <t>431370, РОССИЯ, Мордовия Респ, , , с Ельники, ул И.Галянова, 52, ,</t>
  </si>
  <si>
    <t>13:07:0309001:311</t>
  </si>
  <si>
    <t>Чебыров Петр Кузьмич</t>
  </si>
  <si>
    <t>130701393753</t>
  </si>
  <si>
    <t>431382, РОССИЯ, Мордовия Респ, Ельниковский р-н, , с Надеждино, ул М.Ларина, 19, ,</t>
  </si>
  <si>
    <t>13:07:0207001:240</t>
  </si>
  <si>
    <t>Кречина Елена Алексеевна</t>
  </si>
  <si>
    <t>130701230614</t>
  </si>
  <si>
    <t>431375, РОССИЯ, Мордовия Респ, Ельниковский р-н, , с Мордовское Корино, ул Центральная, 16, ,</t>
  </si>
  <si>
    <t>13:07:0308003:136</t>
  </si>
  <si>
    <t>Елисейкина Ефимия Алексеевна</t>
  </si>
  <si>
    <t>130700599705</t>
  </si>
  <si>
    <t>431386,РОССИЯ,Мордовия Респ,Ельниковский р-н,,Мордовско-Маскинские Выселки с,Заречная ул,27,,</t>
  </si>
  <si>
    <t>13:07:0104008:949</t>
  </si>
  <si>
    <t>Кузин Федор Иванович</t>
  </si>
  <si>
    <t>13:00:1162:0:0:11156499:0:0</t>
  </si>
  <si>
    <t>431299, Россия, Мордовия Респ, Краснослободский р-н, , с Старая Авгура, ул Пролетарская, 10, ,</t>
  </si>
  <si>
    <t>Черняев Александр Иванович</t>
  </si>
  <si>
    <t>13:14:0423002:110</t>
  </si>
  <si>
    <t>Зайцев Николай Михайлович</t>
  </si>
  <si>
    <t>131400994400</t>
  </si>
  <si>
    <t>13:14:1173:0:0:0:0</t>
  </si>
  <si>
    <t>431267, Россия, Мордовия Респ, Краснослободский р-н, , с Черновские Выселки, ул Северянская, 31, ,</t>
  </si>
  <si>
    <t>ФЕДОТКИНА МАРИЯ ЯКОВЛЕВНА</t>
  </si>
  <si>
    <t>131901274843</t>
  </si>
  <si>
    <t>13:14:0423001:349</t>
  </si>
  <si>
    <t>Лоскутова Анна Васильевна</t>
  </si>
  <si>
    <t>131400820379</t>
  </si>
  <si>
    <t>13:14:1174:0:49:29:0:0</t>
  </si>
  <si>
    <t>431267, Россия, Мордовия Респ, Краснослободский р-н, , с Чукалы, ул Садовая, 29, ,</t>
  </si>
  <si>
    <t>13:14:0422002:327</t>
  </si>
  <si>
    <t>Дерунова Мария Егоровна</t>
  </si>
  <si>
    <t>131403013775</t>
  </si>
  <si>
    <t>13:14:1169:0:120:7:0:0</t>
  </si>
  <si>
    <t>431273, Россия, Мордовия Респ, Краснослободский р-н, , с Тенишево, ул Заречная, 7, ,</t>
  </si>
  <si>
    <t>13:14:0302002:484</t>
  </si>
  <si>
    <t>Рогаткин Сергей Иванович</t>
  </si>
  <si>
    <t>131402251262</t>
  </si>
  <si>
    <t>13-14-10/017/2005-062</t>
  </si>
  <si>
    <t>431274, Россия, Мордовия Респ, Краснослободский р-н, , с Плужное, ул Большая, 11, ,</t>
  </si>
  <si>
    <t>13:14:0421004:31</t>
  </si>
  <si>
    <t>Латухова Раиса Васильевна</t>
  </si>
  <si>
    <t>131400486396</t>
  </si>
  <si>
    <t>13:14:1158:0:1119:0:А:0</t>
  </si>
  <si>
    <t>89234876004</t>
  </si>
  <si>
    <t>431294, Россия, Мордовия Респ, Краснослободский р-н, , д Старые Буты, ул Луговая, , ,</t>
  </si>
  <si>
    <t>13:14:0423003:50</t>
  </si>
  <si>
    <t>ТАРАТЫНОВА НИНА ИВАНОВНА</t>
  </si>
  <si>
    <t>132805306413</t>
  </si>
  <si>
    <t>13:14:1149:0:1119:0:А:0</t>
  </si>
  <si>
    <t>431267, Россия, Мордовия Респ, Краснослободский р-н, , д Русско-Полянские Выселки, ул Светлая, 20, ,</t>
  </si>
  <si>
    <t>13:02:0302002:145</t>
  </si>
  <si>
    <t>Игнатова Надежда Степановна</t>
  </si>
  <si>
    <t>130201372385</t>
  </si>
  <si>
    <t>13-1/02-158/2002-59</t>
  </si>
  <si>
    <t>431052, РОССИЯ, Мордовия Респ, Атюрьевский р-н, , д Чудинка, ул Центральная, 31, ,</t>
  </si>
  <si>
    <t>13:07:0309001:243</t>
  </si>
  <si>
    <t>ГОРМАШ ЕВГЕНИЯ ЯКОВЛЕВНА</t>
  </si>
  <si>
    <t>660105048170</t>
  </si>
  <si>
    <t>13:07:18/2003:117</t>
  </si>
  <si>
    <t>431382, РОССИЯ, Мордовия Респ, Ельниковский р-н, , с Надеждино, ул М.Ларина, 88, ,</t>
  </si>
  <si>
    <t>Макаров Петр Иванович</t>
  </si>
  <si>
    <t>13:19:0204001:670</t>
  </si>
  <si>
    <t>РОМАНОВСКИЙ ДМИТРИЙ ГРИГОРЬЕВИЧ</t>
  </si>
  <si>
    <t>131901468574</t>
  </si>
  <si>
    <t>13-1/19-198/2002-305</t>
  </si>
  <si>
    <t>431237, Россия, Мордовия Респ, Темниковский р-н, , д Андреевка (Андреевское с/п), ул Фабричная, 29, , 3</t>
  </si>
  <si>
    <t>Кашаев Семен Семенович</t>
  </si>
  <si>
    <t>131400582357</t>
  </si>
  <si>
    <t>13:02:0101005:3064</t>
  </si>
  <si>
    <t>Равочкин Макар Григорьевич</t>
  </si>
  <si>
    <t>130201127626</t>
  </si>
  <si>
    <t>13-13-04/005/2009-269</t>
  </si>
  <si>
    <t>431050, Россия, Мордовия Респ, , , с Атюрьево, ул Октябрьская, 70, ,</t>
  </si>
  <si>
    <t>13:14:0417001:380</t>
  </si>
  <si>
    <t>Бормотова Нина Ивановна</t>
  </si>
  <si>
    <t>131402009409</t>
  </si>
  <si>
    <t>13-13-04/052/2008-135</t>
  </si>
  <si>
    <t>431268, РОССИЯ, Мордовия Респ, Краснослободский р-н, , с Слободские Дубровки, ул Кооперативная, 28, ,</t>
  </si>
  <si>
    <t>Морозова Александра Ивановна</t>
  </si>
  <si>
    <t>132000128550</t>
  </si>
  <si>
    <t>Варлашкин Николай Васильевич</t>
  </si>
  <si>
    <t>132000226846</t>
  </si>
  <si>
    <t>431218, РОССИЯ, Мордовия Респ, Теньгушевский р-н, , с Такушево, ул Новая, 16, ,</t>
  </si>
  <si>
    <t>Зевайкина Анастасия Васильевна</t>
  </si>
  <si>
    <t>131402922030</t>
  </si>
  <si>
    <t>431292, РОССИЯ, Мордовия Респ, Краснослободский р-н, , с Новая Карьга, ул Гагарина, 143, ,</t>
  </si>
  <si>
    <t>ДУНИН МИХАИЛ ИВАНОВИЧ</t>
  </si>
  <si>
    <t>АНТИПОВ ВЛАДИМИР ИЛЬИЧ</t>
  </si>
  <si>
    <t>131400641404</t>
  </si>
  <si>
    <t>13:14:0404001:951</t>
  </si>
  <si>
    <t>Адраев Анатолий Захарович</t>
  </si>
  <si>
    <t>131401626134</t>
  </si>
  <si>
    <t>13-13-04/044/2009-225</t>
  </si>
  <si>
    <t>431272, РОССИЯ, Мордовия Респ, Краснослободский р-н, , с Ефаево, ул Комсомольская, 1, ,</t>
  </si>
  <si>
    <t>13:02:0108002:155</t>
  </si>
  <si>
    <t>Алёнин Вячеслав Викторович</t>
  </si>
  <si>
    <t>130200035309</t>
  </si>
  <si>
    <t>13-13-04/031/2009-176</t>
  </si>
  <si>
    <t>431054, РОССИЯ, Мордовия Респ, Атюрьевский р-н, , с Оброчное, ул Махрова, 53, ,</t>
  </si>
  <si>
    <t>13:14:0101087:650</t>
  </si>
  <si>
    <t>АКТАМАКОВА АНТОНИНА ВАСИЛЬЕВНА</t>
  </si>
  <si>
    <t>131402417207</t>
  </si>
  <si>
    <t>13-13-04/037/2009-210</t>
  </si>
  <si>
    <t>431261, РОССИЯ, Мордовия Респ, , г Краснослободск, , мкр 3-й, 12 А, , 35</t>
  </si>
  <si>
    <t>13:02:0105005:680</t>
  </si>
  <si>
    <t>Кучеров Валентин Михайлович</t>
  </si>
  <si>
    <t>504201303895</t>
  </si>
  <si>
    <t>13-13-04/031/2009-196</t>
  </si>
  <si>
    <t>431066, РОССИЯ, Мордовия Респ, Атюрьевский р-н, , с Дмитриев Усад, ул Луговая, 23, ,</t>
  </si>
  <si>
    <t>89249856004</t>
  </si>
  <si>
    <t>13:20:0112002:139</t>
  </si>
  <si>
    <t>Ермакова Мария Филипповна</t>
  </si>
  <si>
    <t>132000864486</t>
  </si>
  <si>
    <t>13-13-02/041/2009-239</t>
  </si>
  <si>
    <t>431210, РОССИЯ, Мордовия Респ, Теньгушевский р-н, , д Дудниково, ул Центральная, 31, ,</t>
  </si>
  <si>
    <t>13:02:0103004:204</t>
  </si>
  <si>
    <t>Старкова Нагимя Исмаиловна</t>
  </si>
  <si>
    <t>130200598220</t>
  </si>
  <si>
    <t>13-13-04/051/2009-222</t>
  </si>
  <si>
    <t>431055, РОССИЯ, Мордовия Респ, Атюрьевский р-н, , с Усть-Рахмановка, ул Центральная, 4, ,</t>
  </si>
  <si>
    <t>13:20:0103005:114</t>
  </si>
  <si>
    <t>Лапин Василий Леонтьевич</t>
  </si>
  <si>
    <t>132001191184</t>
  </si>
  <si>
    <t>13-13-02/057/2009-105</t>
  </si>
  <si>
    <t>431216, РОССИЯ, Мордовия Респ, Теньгушевский р-н, , д Телимерки, ул Центральная, 8, ,</t>
  </si>
  <si>
    <t>13:19:0319001:88</t>
  </si>
  <si>
    <t>Зубрилина Екатерина Петровна</t>
  </si>
  <si>
    <t>131901010456</t>
  </si>
  <si>
    <t>13-13-04/057/2009-110</t>
  </si>
  <si>
    <t>431232, РОССИЯ, Мордовия Респ, Темниковский р-н, , с Полянки, ул Садовая, 55, ,</t>
  </si>
  <si>
    <t>КУЗИН НИКОЛАЙ ИВАНОВИЧ</t>
  </si>
  <si>
    <t>13:07:0207001:212</t>
  </si>
  <si>
    <t>Качайкин Иван Михайлович</t>
  </si>
  <si>
    <t>525401310421</t>
  </si>
  <si>
    <t>13-13-04/058/2009-095</t>
  </si>
  <si>
    <t>431375, РОССИЯ, Мордовия Респ, Ельниковский р-н, , с Мордовское Корино, ул Центральная, 36, ,</t>
  </si>
  <si>
    <t>13:02:0108001:343</t>
  </si>
  <si>
    <t>Торопкин Виктор Иванович</t>
  </si>
  <si>
    <t>130200052569</t>
  </si>
  <si>
    <t>13-13-04/062/2009-036</t>
  </si>
  <si>
    <t>431054, РОССИЯ, Мордовия Респ, Атюрьевский р-н, , с Курташки, ул Новая, 20, ,</t>
  </si>
  <si>
    <t>13:02:0101005:3621</t>
  </si>
  <si>
    <t>НАДИНА МАРИЯ ЕГОРОВНА</t>
  </si>
  <si>
    <t>130201073850</t>
  </si>
  <si>
    <t>13-13-04/062/2009-067</t>
  </si>
  <si>
    <t>431050, РОССИЯ, Мордовия Респ, , , с Атюрьево, ул Луговая, 8,  ,</t>
  </si>
  <si>
    <t>13:20:0306007:99</t>
  </si>
  <si>
    <t>Катункина Мария Фоминична</t>
  </si>
  <si>
    <t>132000740650</t>
  </si>
  <si>
    <t>13-13-02/074/2009-051</t>
  </si>
  <si>
    <t>431213, Россия, Мордовия Респ, Теньгушевский р-н, , д Коломасово, ул Центральная, 35, ,</t>
  </si>
  <si>
    <t>Фомина Елена Михайловна</t>
  </si>
  <si>
    <t>131402555302</t>
  </si>
  <si>
    <t>13:19:0208002:152</t>
  </si>
  <si>
    <t>Андрюшин Федор Федорович</t>
  </si>
  <si>
    <t>131901167320</t>
  </si>
  <si>
    <t>13-13-04/069/2009-288</t>
  </si>
  <si>
    <t>431226, РОССИЯ, Мордовия Респ, Темниковский р-н, , д Итяково, ул Северная, 12, ,</t>
  </si>
  <si>
    <t>13:19:0101040:606</t>
  </si>
  <si>
    <t>13-13-04/008/2010-197</t>
  </si>
  <si>
    <t>431220, РОССИЯ, Мордовия Респ, , г Темников, , ул Гагарина, 21, , 4</t>
  </si>
  <si>
    <t>Макаров Александр Вячеславович</t>
  </si>
  <si>
    <t>131902027340</t>
  </si>
  <si>
    <t>13:14:0422002:229</t>
  </si>
  <si>
    <t>ЛУКАШКИНА ЕКАТЕРИНА ПЕТРОВНА</t>
  </si>
  <si>
    <t>131402996890</t>
  </si>
  <si>
    <t>13-13-04/007/2010-251</t>
  </si>
  <si>
    <t>431273, Россия, Мордовия Респ, Краснослободский р-н, , с Тенишево, ул Нагорная, 3, ,</t>
  </si>
  <si>
    <t>13:02:0302002:152</t>
  </si>
  <si>
    <t>БАЛАНДОВ ПАВЕЛ ИВАНОВИЧ</t>
  </si>
  <si>
    <t>131403025259</t>
  </si>
  <si>
    <t>13-13-04/010/2010-225</t>
  </si>
  <si>
    <t>431052, РОССИЯ, Мордовия Респ, Атюрьевский р-н, , д Чудинка, ул Центральная, 25, ,</t>
  </si>
  <si>
    <t>13:19:0326002:434</t>
  </si>
  <si>
    <t>13-13-04/029/2010-086</t>
  </si>
  <si>
    <t>431234, РОССИЯ, Мордовия Респ, Темниковский р-н, , с Урей 3-й, ул Садовая, 11, ,</t>
  </si>
  <si>
    <t>БОЛДОВА ВАЛЕНТИНА МИХАЙЛОВНА</t>
  </si>
  <si>
    <t>Миронов Николай Федорович</t>
  </si>
  <si>
    <t>131402352447</t>
  </si>
  <si>
    <t>13:14:0405001:139</t>
  </si>
  <si>
    <t>Петрякова Татьяна Алексеевна</t>
  </si>
  <si>
    <t>131401599882</t>
  </si>
  <si>
    <t>431271, РОССИЯ, Мордовия Респ, Краснослободский р-н, , с Зайцево, ул Центральная, 2, ,</t>
  </si>
  <si>
    <t>13:19:0225002:289</t>
  </si>
  <si>
    <t>Позднякова Мениря Шакюровна</t>
  </si>
  <si>
    <t>131900237743</t>
  </si>
  <si>
    <t>13-13-09/023/2010-043</t>
  </si>
  <si>
    <t>431241, РОССИЯ, Мордовия Респ, Темниковский р-н, , с Тарханы, ул Центральная, 9, , 1</t>
  </si>
  <si>
    <t>13:19:0211003:38</t>
  </si>
  <si>
    <t>Тютьков Николай Акимович</t>
  </si>
  <si>
    <t>131902232518</t>
  </si>
  <si>
    <t>13-13-04/048/2010-003</t>
  </si>
  <si>
    <t>89249836002</t>
  </si>
  <si>
    <t>431235, РОССИЯ, Мордовия Респ, Темниковский р-н, , д Третьяково, ул Лесная, 21, ,</t>
  </si>
  <si>
    <t>13:19:0319001:123</t>
  </si>
  <si>
    <t>Курносов Михаил Филиппович</t>
  </si>
  <si>
    <t>131900337586</t>
  </si>
  <si>
    <t>13-13-08/011/2013-231</t>
  </si>
  <si>
    <t>431232, РОССИЯ, Мордовия Респ, Темниковский р-н, , с Полянки, ул Садовая, 33, ,</t>
  </si>
  <si>
    <t>13:19:0217002:367</t>
  </si>
  <si>
    <t>Чугунова Зинаида Тимофеевна</t>
  </si>
  <si>
    <t>131902342461</t>
  </si>
  <si>
    <t>13-13-09/012/2012-281</t>
  </si>
  <si>
    <t>431244, РОССИЯ, Мордовия Респ, Темниковский р-н, , с Подгорное Канаково, ул Центральная, 29, ,</t>
  </si>
  <si>
    <t>Жарков Виктор Михайлович</t>
  </si>
  <si>
    <t>131400686356</t>
  </si>
  <si>
    <t>431260, РОССИЯ, Мордовия Респ, , г Краснослободск, , ул Тарасова, 2, ,</t>
  </si>
  <si>
    <t>13:14:0101002:185</t>
  </si>
  <si>
    <t>Зарубина Ольга Николаевна</t>
  </si>
  <si>
    <t>131400271560</t>
  </si>
  <si>
    <t>13-13-04/035/2012-063</t>
  </si>
  <si>
    <t>431261, Россия, Мордовия Респ, , г Краснослободск, , пер Кировский, 21, ,</t>
  </si>
  <si>
    <t>13:07:0314003:127</t>
  </si>
  <si>
    <t>Левочкин Александр Алексеевич</t>
  </si>
  <si>
    <t>130700703635</t>
  </si>
  <si>
    <t>13-13-04/026/2011-178</t>
  </si>
  <si>
    <t>431385, РОССИЯ, Мордовия Респ, Ельниковский р-н, , с Новоусадские Выселки, ул Юбилейная, 14, ,</t>
  </si>
  <si>
    <t>13:19:0320002:1700</t>
  </si>
  <si>
    <t>Левина Аграфена Васильевна</t>
  </si>
  <si>
    <t>131902204510</t>
  </si>
  <si>
    <t>13-13-09/001/2012-092</t>
  </si>
  <si>
    <t>431233, Россия, Мордовия Респ, Темниковский р-н, , с Пурдошки, ул Ленина, 25, ,</t>
  </si>
  <si>
    <t>13:14:0421001:1115</t>
  </si>
  <si>
    <t>Рябинина Прасковья Ивановна</t>
  </si>
  <si>
    <t>131403335557</t>
  </si>
  <si>
    <t>13-13-04/041/2011-244</t>
  </si>
  <si>
    <t>431296, РОССИЯ, Мордовия Респ, Краснослободский р-н, , с Старое Синдрово, ул Куйбышева, 66, ,</t>
  </si>
  <si>
    <t>13:14:0421001:1424</t>
  </si>
  <si>
    <t>13-13-04/041/2011-240</t>
  </si>
  <si>
    <t>431296, Россия, Мордовия Респ, Краснослободский р-н, , с Старое Синдрово, Пугачева ул, 14, ,</t>
  </si>
  <si>
    <t>13:07:0206002:277</t>
  </si>
  <si>
    <t>Сидоркина Татьяна Прокопьевна</t>
  </si>
  <si>
    <t>130700880899</t>
  </si>
  <si>
    <t>431373, РОССИЯ, Мордовия Респ, Ельниковский р-н, , с Каньгуши, ул Победы, 27, ,</t>
  </si>
  <si>
    <t>13:14:0415001:738</t>
  </si>
  <si>
    <t>Мещеряков Василий Кузьмич</t>
  </si>
  <si>
    <t>130200571980</t>
  </si>
  <si>
    <t>13-13-04/029/2010-209</t>
  </si>
  <si>
    <t>431282, РОССИЯ, Мордовия Респ, Краснослободский р-н, , с Селищи, ул Ворошилова, 1, ,</t>
  </si>
  <si>
    <t>13:19:0326002:386</t>
  </si>
  <si>
    <t>Антонов Виктор Ильич</t>
  </si>
  <si>
    <t>131901288010</t>
  </si>
  <si>
    <t>13-13-09/010/2011-059</t>
  </si>
  <si>
    <t>431234, РОССИЯ, Мордовия Респ, Темниковский р-н, , с Урей 3-й, ул Ленина, 4, ,</t>
  </si>
  <si>
    <t>13:14:0302002:410</t>
  </si>
  <si>
    <t>КУРГАНОВ ОЛЕГ ПЕТРОВИЧ</t>
  </si>
  <si>
    <t>131402367771</t>
  </si>
  <si>
    <t>13-13-04/056/2010-130</t>
  </si>
  <si>
    <t>431274, РОССИЯ, Мордовия Респ, Краснослободский р-н, , с Плужное, ул Большая, 45,  ,</t>
  </si>
  <si>
    <t>13:14:0408001:705</t>
  </si>
  <si>
    <t>Макайкина Раиса Егоровна</t>
  </si>
  <si>
    <t>131402227284</t>
  </si>
  <si>
    <t>13-13-06/024/2013-83</t>
  </si>
  <si>
    <t>431294, РОССИЯ, Мордовия Респ, Краснослободский р-н, , с Колопино, ул Первомайская, 1, ,</t>
  </si>
  <si>
    <t>13:14:0302002:365</t>
  </si>
  <si>
    <t>Шушев Владимир Николаевич</t>
  </si>
  <si>
    <t>131402813850</t>
  </si>
  <si>
    <t>431274, РОССИЯ, Мордовия Респ, Краснослободский р-н, , с Плужное, ул Большая, 136, ,</t>
  </si>
  <si>
    <t>13:19:0203005:73</t>
  </si>
  <si>
    <t>Хозина Сания Шарифовна</t>
  </si>
  <si>
    <t>131901258577</t>
  </si>
  <si>
    <t>13-13-09/001/2010-146</t>
  </si>
  <si>
    <t>431253, РОССИЯ, Мордовия Респ, Темниковский р-н, , д Сухово, ул Садовая, 20,  ,</t>
  </si>
  <si>
    <t>13:14:0219001:853</t>
  </si>
  <si>
    <t>КУЗЬМИН АНАТОЛИЙ АЛЕКСАНДРОВИЧ</t>
  </si>
  <si>
    <t>131402591967</t>
  </si>
  <si>
    <t>13-13-04/064/2011-010</t>
  </si>
  <si>
    <t>431277, Россия, Мордовия Респ, Краснослободский р-н, , с Заречное, ул Луговая, 44, ,</t>
  </si>
  <si>
    <t>13:14:0414001:233</t>
  </si>
  <si>
    <t>Сундикова Анна Тихоновна</t>
  </si>
  <si>
    <t>131403168176</t>
  </si>
  <si>
    <t>13-13-04/037/2011-192</t>
  </si>
  <si>
    <t>431294, РОССИЯ, Мордовия Респ, Краснослободский р-н, , с Новое Синдрово, ул Коммунистическая, 16, ,</t>
  </si>
  <si>
    <t>13:14:0413001:1106</t>
  </si>
  <si>
    <t>ФИНАЕВ ПАВЕЛ ИВАНОВИЧ</t>
  </si>
  <si>
    <t>740501145731</t>
  </si>
  <si>
    <t>13-13-04/055/2011-085</t>
  </si>
  <si>
    <t>431292, РОССИЯ, Мордовия Респ, Краснослободский р-н, , с Новая Карьга, ул Красноармейская, 24, ,</t>
  </si>
  <si>
    <t>13:02:0101005:2503</t>
  </si>
  <si>
    <t>Кулягин Федор Иванович</t>
  </si>
  <si>
    <t>130201062930</t>
  </si>
  <si>
    <t>13-13-04/061/2011-102</t>
  </si>
  <si>
    <t>431050, РОССИЯ, Мордовия Респ, , , с Атюрьево, ул Комсомольская, 8, ,</t>
  </si>
  <si>
    <t>13:02:0101005:3435</t>
  </si>
  <si>
    <t>ЧАЛДЫШКИН АЛЕКСЕЙ ИВАНОВИЧ</t>
  </si>
  <si>
    <t>130201138868</t>
  </si>
  <si>
    <t>13-13-04/001/2012-033</t>
  </si>
  <si>
    <t>431050, РОССИЯ, Мордовия Респ, , , с Атюрьево, ул Московская, 18, ,</t>
  </si>
  <si>
    <t>13:02:0211001:303</t>
  </si>
  <si>
    <t>Путяйкин Григорий Васильевич</t>
  </si>
  <si>
    <t>130200861425</t>
  </si>
  <si>
    <t>13-13-04/022/2011-184</t>
  </si>
  <si>
    <t>431060, РОССИЯ, Мордовия Респ, Атюрьевский р-н, , с Новочадово, ул Колхозная, 98, , 2</t>
  </si>
  <si>
    <t>13:02:0101005:2496</t>
  </si>
  <si>
    <t>Кабаев Петр Семенович</t>
  </si>
  <si>
    <t>130200331330</t>
  </si>
  <si>
    <t>13-13-04/022/2011-255</t>
  </si>
  <si>
    <t>431050, РОССИЯ, Мордовия Респ, , , с Атюрьево, ул Коммунистическая, 72, ,</t>
  </si>
  <si>
    <t>Верясова Клара Ивановна</t>
  </si>
  <si>
    <t>130200999600</t>
  </si>
  <si>
    <t>13:14:0101001:1165</t>
  </si>
  <si>
    <t>Строганкова Валентина Федоровна</t>
  </si>
  <si>
    <t>131402082335</t>
  </si>
  <si>
    <t>13-13-04/027/2010-023</t>
  </si>
  <si>
    <t>431261, РОССИЯ, Мордовия Респ, , г Краснослободск, , мкр 2-й, 1, , 11</t>
  </si>
  <si>
    <t>431260, РОССИЯ, Мордовия Респ, , г Краснослободск, , ул Коммунистическая, 96, ,</t>
  </si>
  <si>
    <t>89249836003</t>
  </si>
  <si>
    <t>13:19:0210004:142</t>
  </si>
  <si>
    <t>Зобов Семен Иванович</t>
  </si>
  <si>
    <t>131902360502</t>
  </si>
  <si>
    <t>13-13-09/001/2010-066</t>
  </si>
  <si>
    <t>431246, РОССИЯ, Мордовия Респ, Темниковский р-н, , д Песочное Канаково, ул Мордовская, 60,  ,</t>
  </si>
  <si>
    <t>89251860007</t>
  </si>
  <si>
    <t>Старкова Сягадять Ибрагимовна</t>
  </si>
  <si>
    <t>130200596142</t>
  </si>
  <si>
    <t>13-13-04/046/2010-169</t>
  </si>
  <si>
    <t>431055, РОССИЯ, Мордовия Респ, Атюрьевский р-н, , с Усть-Рахмановка, ул Центральная, 29,  ,</t>
  </si>
  <si>
    <t>13:20:0401001:949</t>
  </si>
  <si>
    <t>Паутова Зинаида Павловна</t>
  </si>
  <si>
    <t>132001235875</t>
  </si>
  <si>
    <t>13-13-02/026/2008-024</t>
  </si>
  <si>
    <t>431200, РОССИЯ, Мордовия Респ, Теньгушевский р-н, , п Барашево, ул Новая, 30, ,</t>
  </si>
  <si>
    <t>13:02:0213001:204</t>
  </si>
  <si>
    <t>Ошкин Владимир Павлович</t>
  </si>
  <si>
    <t>130200101431</t>
  </si>
  <si>
    <t>13-13-04/063/2010-261</t>
  </si>
  <si>
    <t>431063, РОССИЯ, Мордовия Респ, Атюрьевский р-н, , с Стрельниково, ул Садовая, 9, ,</t>
  </si>
  <si>
    <t>ВЕШКИН КОНСТАНТИН ИВАНОВИЧ</t>
  </si>
  <si>
    <t>130201000059</t>
  </si>
  <si>
    <t>Дьячихина Анна Ивановна</t>
  </si>
  <si>
    <t>131400907823</t>
  </si>
  <si>
    <t>13:02:0207001:374</t>
  </si>
  <si>
    <t>МАЛЬКИНА ЗИНАИДА КУЗЬМИНИЧНА</t>
  </si>
  <si>
    <t>130200444630</t>
  </si>
  <si>
    <t>13-13-04/083/2010-065</t>
  </si>
  <si>
    <t>431065, РОССИЯ, Мордовия Респ, Атюрьевский р-н, , с Кишалы, ул Нижняя, 16, ,</t>
  </si>
  <si>
    <t>13:19:0210004:139</t>
  </si>
  <si>
    <t>Зобов Иван Петрович</t>
  </si>
  <si>
    <t>131901544497</t>
  </si>
  <si>
    <t>13-13-09/019/2010-007</t>
  </si>
  <si>
    <t>431246, РОССИЯ, Мордовия Респ, Темниковский р-н, , д Песочное Канаково, ул Мордовская, 49, ,</t>
  </si>
  <si>
    <t>13:19:0217002:316</t>
  </si>
  <si>
    <t>Гусев Василий Данилович</t>
  </si>
  <si>
    <t>131900464048</t>
  </si>
  <si>
    <t>13-13-09/019/2010-017</t>
  </si>
  <si>
    <t>431244, РОССИЯ, Мордовия Респ, Темниковский р-н, , с Подгорное Канаково, ул Центральная, 112, ,</t>
  </si>
  <si>
    <t>13:07:0202005:82</t>
  </si>
  <si>
    <t>Кремчеев Зариф Хасянович</t>
  </si>
  <si>
    <t>130701308878</t>
  </si>
  <si>
    <t>13-13-04/080/2010-050</t>
  </si>
  <si>
    <t>431375, РОССИЯ, Мордовия Респ, Ельниковский р-н, , д Вачеевка, ул Мира, 8, ,</t>
  </si>
  <si>
    <t>13:07:0216001:863</t>
  </si>
  <si>
    <t>ШАБРОВ АЛЕКСЕЙ ВАСИЛЬЕВИЧ</t>
  </si>
  <si>
    <t>132601688404</t>
  </si>
  <si>
    <t>13-13-04/072/2010-213</t>
  </si>
  <si>
    <t>431391, РОССИЯ, Мордовия Респ, Ельниковский р-н, , с Стародевичье, ул Поверинова, 32, ,</t>
  </si>
  <si>
    <t>Лимонова Екатерина Семеновна</t>
  </si>
  <si>
    <t>131403048506</t>
  </si>
  <si>
    <t>431292, РОССИЯ, Мордовия Респ, Краснослободский р-н, , с Песочная Лосевка, ул Садовая, 33, ,</t>
  </si>
  <si>
    <t>13:14:0206001:828</t>
  </si>
  <si>
    <t>Ланчин Геннадий Алексеевич</t>
  </si>
  <si>
    <t>131400534201</t>
  </si>
  <si>
    <t>13-13-04/075/2010-062</t>
  </si>
  <si>
    <t>431261, РОССИЯ, Мордовия Респ, Краснослободский р-н, , с Старые Горяши, ул Центральная, 115, ,</t>
  </si>
  <si>
    <t>13:19:0306002:232</t>
  </si>
  <si>
    <t>Сергеева Татьяна Владимировна</t>
  </si>
  <si>
    <t>131900739207</t>
  </si>
  <si>
    <t>13-13-09/023/2010-076</t>
  </si>
  <si>
    <t>89249816001</t>
  </si>
  <si>
    <t>431234, РОССИЯ, Мордовия Респ, Темниковский р-н, , с Булаево, ул Гагарина, 5, , 2</t>
  </si>
  <si>
    <t>Сергеев Вячеслав Павлович</t>
  </si>
  <si>
    <t>131900739510</t>
  </si>
  <si>
    <t>13:19:0204001:659</t>
  </si>
  <si>
    <t>Ющина Лидия Андреевна</t>
  </si>
  <si>
    <t>131901592927</t>
  </si>
  <si>
    <t>13-13-09/023/2010-086</t>
  </si>
  <si>
    <t>431237, РОССИЯ, Мордовия Респ, Темниковский р-н, , д Андреевка (Андреевское с/п), ул Молодежная, 3, , 9</t>
  </si>
  <si>
    <t>Коршунова Мария Петровна</t>
  </si>
  <si>
    <t>131902245203</t>
  </si>
  <si>
    <t>13:02:0101005:2917</t>
  </si>
  <si>
    <t>Стяпина Елена Петровна</t>
  </si>
  <si>
    <t>130200075358</t>
  </si>
  <si>
    <t>13-13-04/083/2010-183</t>
  </si>
  <si>
    <t>431050, РОССИЯ, Мордовия Респ, , , с Атюрьево, ул Атманзина, 49, ,</t>
  </si>
  <si>
    <t>13:19:0101037:385</t>
  </si>
  <si>
    <t>Морикова Антонина Максимовна</t>
  </si>
  <si>
    <t>131901273007</t>
  </si>
  <si>
    <t>13-13-09/019/2010-221</t>
  </si>
  <si>
    <t>431220, РОССИЯ, Мордовия Респ, , г Темников, , ул Розы Люксембург, 33Б, , 4</t>
  </si>
  <si>
    <t>13:14:0420003:34</t>
  </si>
  <si>
    <t>ЛИСТРАТОВ АНАТОЛИЙ ВЛАДИМИРОВИЧ</t>
  </si>
  <si>
    <t>504102537518</t>
  </si>
  <si>
    <t>13-13-04/025/2011-067</t>
  </si>
  <si>
    <t>89234872003</t>
  </si>
  <si>
    <t>431293, РОССИЯ, Мордовия Респ, Краснослободский р-н, , д Нагорное Шенино, ул Нагорная, 7, ,</t>
  </si>
  <si>
    <t>13:14:0101001:897</t>
  </si>
  <si>
    <t>13-13-04/014/2011-258</t>
  </si>
  <si>
    <t>13:07:0216001:912</t>
  </si>
  <si>
    <t>Панова Прасковья Андреевна</t>
  </si>
  <si>
    <t>130700867337</t>
  </si>
  <si>
    <t>13-13-04/005/2011-264</t>
  </si>
  <si>
    <t>431391, РОССИЯ, Мордовия Респ, Ельниковский р-н, , с Стародевичье, ул Московская, 9, ,</t>
  </si>
  <si>
    <t>ВЕЛЬМИСКИНА НИНА ИВАНОВНА</t>
  </si>
  <si>
    <t>Козлов Петр Иванович</t>
  </si>
  <si>
    <t>131400572567</t>
  </si>
  <si>
    <t>13:19:0306002:136</t>
  </si>
  <si>
    <t>Коровкин Николай Алексеевич</t>
  </si>
  <si>
    <t>131900794568</t>
  </si>
  <si>
    <t>13-13-09/004/2011-024</t>
  </si>
  <si>
    <t>431234, РОССИЯ, Мордовия Респ, Темниковский р-н, , с Булаево, ул Ленина, 63, ,</t>
  </si>
  <si>
    <t>13:20:0402004:667</t>
  </si>
  <si>
    <t>Пыркова Пелагея Петровна</t>
  </si>
  <si>
    <t>132001259080</t>
  </si>
  <si>
    <t>13-13-09/038/2012-211</t>
  </si>
  <si>
    <t>431201, РОССИЯ, Мордовия Респ, Теньгушевский р-н, , п Дачный, ул Советская, 9, , 2</t>
  </si>
  <si>
    <t>13:19:0326002:367</t>
  </si>
  <si>
    <t>431234, РОССИЯ, Мордовия Респ, Темниковский р-н, , с Урей 3-й, ул Советская, 26, ,</t>
  </si>
  <si>
    <t>13:20:0103004:338</t>
  </si>
  <si>
    <t>Беглова Татьяна Никифоровна</t>
  </si>
  <si>
    <t>132001238516</t>
  </si>
  <si>
    <t>13-13-09/021/2011-015</t>
  </si>
  <si>
    <t>431216, РОССИЯ, Мордовия Респ, Теньгушевский р-н, , д Красный Яр, ул Новая, 26, ,</t>
  </si>
  <si>
    <t>13:02:0108001:351</t>
  </si>
  <si>
    <t>Чевтаев Василий Михайлович</t>
  </si>
  <si>
    <t>130201423801</t>
  </si>
  <si>
    <t>13-13-04/004/2011-163</t>
  </si>
  <si>
    <t>431054, РОССИЯ, Мордовия Респ, Атюрьевский р-н, , с Курташки, ул Центральная, 80, ,</t>
  </si>
  <si>
    <t>431050, РОССИЯ, Мордовия Респ, , , с Атюрьево, ул Пионерская, 13, ,</t>
  </si>
  <si>
    <t>Мишалова Мария Илларионовна</t>
  </si>
  <si>
    <t>131900850727</t>
  </si>
  <si>
    <t>13:19:0218004:78</t>
  </si>
  <si>
    <t>Базаркин Матвей Иванович</t>
  </si>
  <si>
    <t>131901413906</t>
  </si>
  <si>
    <t>13-13-09/003/2011-197</t>
  </si>
  <si>
    <t>431242, РОССИЯ, Мордовия Респ, Темниковский р-н, , д Польское Ардашево, ул Центральная, 2, ,</t>
  </si>
  <si>
    <t>ЗОТОВ НИКОЛАЙ ВИКТОРОВИЧ</t>
  </si>
  <si>
    <t>13:19:0202003:257</t>
  </si>
  <si>
    <t>Глухова Анна Александровна</t>
  </si>
  <si>
    <t>131900969419</t>
  </si>
  <si>
    <t>13-13-09/006/2011-152</t>
  </si>
  <si>
    <t>431235, РОССИЯ, Мордовия Респ, Темниковский р-н, , д Агеево, ул Сельская, 12, ,</t>
  </si>
  <si>
    <t>13:14:0000000:147</t>
  </si>
  <si>
    <t>13-13-04/019/2011-279</t>
  </si>
  <si>
    <t>Газопровод низкого давления</t>
  </si>
  <si>
    <t>431261, РОССИЯ, Мордовия Респ, , г Краснослободск, , ул Октябрьская, , ,</t>
  </si>
  <si>
    <t>13:07:0210001:215</t>
  </si>
  <si>
    <t>Вахтеров Иван Васильевич</t>
  </si>
  <si>
    <t>130700514980</t>
  </si>
  <si>
    <t>13-13-04/026/2011-125</t>
  </si>
  <si>
    <t>431387, РОССИЯ, Мордовия Респ, Ельниковский р-н, , с Новодевичье, ул Центральная, 115, ,</t>
  </si>
  <si>
    <t>13:20:0401001:1242</t>
  </si>
  <si>
    <t>13-13-09/011/2011-178</t>
  </si>
  <si>
    <t>431200, РОССИЯ, Мордовия Респ, Теньгушевский р-н, , п Барашево, ул Чайная, 3а/1, ,</t>
  </si>
  <si>
    <t>Тремасова Надежда Федоровна</t>
  </si>
  <si>
    <t>132000382041</t>
  </si>
  <si>
    <t>Суркова Ольга Егоровна</t>
  </si>
  <si>
    <t>132000824758</t>
  </si>
  <si>
    <t>431215, РОССИЯ, Мордовия Респ, Теньгушевский р-н, , с Нароватово, ул 1 Мая, 79, ,</t>
  </si>
  <si>
    <t>13:02:0211003:93</t>
  </si>
  <si>
    <t>13-13-04/022/2011-269</t>
  </si>
  <si>
    <t>431060, РОССИЯ, Мордовия Респ, Атюрьевский р-н, , д Шайгуши, ул Центральная, 22, ,</t>
  </si>
  <si>
    <t>Шнякина Анна Яковлевна</t>
  </si>
  <si>
    <t>130200722911</t>
  </si>
  <si>
    <t>Якушкин Хусян Хасянович</t>
  </si>
  <si>
    <t>131402433657</t>
  </si>
  <si>
    <t>Кутыева Фаиза Аббубекаровна</t>
  </si>
  <si>
    <t>131901379807</t>
  </si>
  <si>
    <t>13:20:0414005:169</t>
  </si>
  <si>
    <t>Персиков Василий Дмитриевич</t>
  </si>
  <si>
    <t>132000643173</t>
  </si>
  <si>
    <t>13-13-09/018/2011-289</t>
  </si>
  <si>
    <t>431202, РОССИЯ, Мордовия Респ, Теньгушевский р-н, , с Хлебино, ул Школьная, 2, , 2</t>
  </si>
  <si>
    <t>13:07:0201002:151</t>
  </si>
  <si>
    <t>ЗУБАКОВ АЛЕКСЕЙ АЛЕКСЕЕВИЧ</t>
  </si>
  <si>
    <t>130700155957</t>
  </si>
  <si>
    <t>13-13-04/038/2011-012</t>
  </si>
  <si>
    <t>431374, РОССИЯ, Мордовия Респ, Ельниковский р-н, , с Кабаново, ул Зеленая, 8А, ,</t>
  </si>
  <si>
    <t>13:02:0108002:135</t>
  </si>
  <si>
    <t>130201481271</t>
  </si>
  <si>
    <t>13-13-04/039/2011-123</t>
  </si>
  <si>
    <t>431054, РОССИЯ, Мордовия Респ, Атюрьевский р-н, , с Оброчное, ул Махрова, 45А, ,</t>
  </si>
  <si>
    <t>13:20:0309003:311</t>
  </si>
  <si>
    <t>УЧУВАТОВА ВАЛЕНТИНА СТЕПАНОВНА</t>
  </si>
  <si>
    <t>132001120881</t>
  </si>
  <si>
    <t>13-13-09/021/2011-290</t>
  </si>
  <si>
    <t>431203, РОССИЯ, Мордовия Респ, Теньгушевский р-н, , с Стандрово, ул Школьная, 4, ,</t>
  </si>
  <si>
    <t>Чернова Татьяна Ивановна</t>
  </si>
  <si>
    <t>13:20:0108003:132</t>
  </si>
  <si>
    <t>13-13-09/030/2011-284</t>
  </si>
  <si>
    <t>431212, РОССИЯ, Мордовия Респ, Теньгушевский р-н, , с Сакаево, ул Советская, 6, ,</t>
  </si>
  <si>
    <t>Калинин Николай Тимофеевич</t>
  </si>
  <si>
    <t>132000077810</t>
  </si>
  <si>
    <t>431220, РОССИЯ, Мордовия Респ, , г Темников, , ул Бараева, 27, , 17</t>
  </si>
  <si>
    <t>Хозяйственное строение</t>
  </si>
  <si>
    <t>МИШКИНА ВАЛЕНТИНА ИВАНОВНА</t>
  </si>
  <si>
    <t>13:19:0203005:64</t>
  </si>
  <si>
    <t>13-13-09/004/2012-070</t>
  </si>
  <si>
    <t>431253, РОССИЯ, Мордовия Респ, Темниковский р-н, , д Сухово, ул Садовая, 10, ,</t>
  </si>
  <si>
    <t>ХАВАЕВА ТАТЬЯНА ИВАНОВНА</t>
  </si>
  <si>
    <t>772804007684</t>
  </si>
  <si>
    <t>13:20:0112010:285</t>
  </si>
  <si>
    <t>Гладышев Юрий Степанович</t>
  </si>
  <si>
    <t>525401030061</t>
  </si>
  <si>
    <t>13-13-02/026/2008-037</t>
  </si>
  <si>
    <t>431210, РОССИЯ, Мордовия Респ, Теньгушевский р-н, , д Вечкидеево, ул Центральная, 61, ,</t>
  </si>
  <si>
    <t>8/21</t>
  </si>
  <si>
    <t>13:19:0211002:174</t>
  </si>
  <si>
    <t>Антошкина Любовь Васильевна</t>
  </si>
  <si>
    <t>131900676839</t>
  </si>
  <si>
    <t>13-13-09/036/2012-499</t>
  </si>
  <si>
    <t>431235, РОССИЯ, Мордовия Респ, Темниковский р-н, , с Кушки, ул Луговая, 5, ,</t>
  </si>
  <si>
    <t>Антошкин Александр Михайлович</t>
  </si>
  <si>
    <t>131900831957</t>
  </si>
  <si>
    <t>13:14:0420004:180</t>
  </si>
  <si>
    <t>Жаркова Анна Андреевна</t>
  </si>
  <si>
    <t>131401130770</t>
  </si>
  <si>
    <t>13-13-04/016/2012-047</t>
  </si>
  <si>
    <t>431293, РОССИЯ, Мордовия Респ, Краснослободский р-н, , д Шапкино, ул Октябрьская, 16, ,</t>
  </si>
  <si>
    <t>431210, РОССИЯ, Мордовия Респ, , , с Теньгушево, ул Интернациональная, 14, ,</t>
  </si>
  <si>
    <t>13:14:0000000:52</t>
  </si>
  <si>
    <t>КУКЛИНА НИНА ВАСИЛЬЕВНА</t>
  </si>
  <si>
    <t>132603459086</t>
  </si>
  <si>
    <t>13:14:29/2004:8</t>
  </si>
  <si>
    <t>431290, РОССИЯ, Мордовия Респ, Краснослободский р-н, , п Пеньково, , , ,</t>
  </si>
  <si>
    <t>Надин Яков Николаевич</t>
  </si>
  <si>
    <t>130200196754</t>
  </si>
  <si>
    <t>13:07:0216001:852</t>
  </si>
  <si>
    <t>Петуненков Петр Иванович</t>
  </si>
  <si>
    <t>130700886812</t>
  </si>
  <si>
    <t>13-13-04/017/2012-104</t>
  </si>
  <si>
    <t>431391, РОССИЯ, Мордовия Респ, Ельниковский р-н, , с Стародевичье, ул Ленинская, 43, ,</t>
  </si>
  <si>
    <t>13:19:0221002:242</t>
  </si>
  <si>
    <t>Тябердина Матрена Алексеевна</t>
  </si>
  <si>
    <t>131901286408</t>
  </si>
  <si>
    <t>13-13-09/018/2012-239</t>
  </si>
  <si>
    <t>431230, РОССИЯ, Мордовия Респ, Темниковский р-н, , д Русское Караево, ул Центральная, 88, ,</t>
  </si>
  <si>
    <t>431230, РОССИЯ, Мордовия Респ, Темниковский р-н, , д Русское Караево, ул Центральная, 13, ,</t>
  </si>
  <si>
    <t>13:02:0106001:198</t>
  </si>
  <si>
    <t>13-13-04/024/2012-089</t>
  </si>
  <si>
    <t>431050, РОССИЯ, Мордовия Респ, Атюрьевский р-н, , с Каменка, ул Полевая, 34, ,</t>
  </si>
  <si>
    <t>Горина Ольга Сергеевна</t>
  </si>
  <si>
    <t>132100988372</t>
  </si>
  <si>
    <t>Леоночкина Мария Ивановна</t>
  </si>
  <si>
    <t>131900851858</t>
  </si>
  <si>
    <t>13:19:0412003:73</t>
  </si>
  <si>
    <t>Дергунова Анна Ивановна</t>
  </si>
  <si>
    <t>131902338063</t>
  </si>
  <si>
    <t>13-13-009/021/2012-008</t>
  </si>
  <si>
    <t>431251, РОССИЯ, Мордовия Респ, Темниковский р-н, , п Веселый, ул Лесная, 5, ,</t>
  </si>
  <si>
    <t>132001324797</t>
  </si>
  <si>
    <t>13:20:0107004:336</t>
  </si>
  <si>
    <t>Беляков Василий Васильевич</t>
  </si>
  <si>
    <t>132000389022</t>
  </si>
  <si>
    <t>13-13-09/020/2012-189</t>
  </si>
  <si>
    <t>431215, Россия, Мордовия Респ, Теньгушевский р-н, , с Нароватово, ул 1 Мая, 82, ,</t>
  </si>
  <si>
    <t>13:02:0101005:4252</t>
  </si>
  <si>
    <t>МАКАРОВА ТАТЬЯНА ПЕТРОВНА</t>
  </si>
  <si>
    <t>132802491736</t>
  </si>
  <si>
    <t>13-13-04/024/2012-194</t>
  </si>
  <si>
    <t>431050, Россия, Мордовия Респ, , , с Атюрьево, ул Майская, 14, , 1</t>
  </si>
  <si>
    <t>89218860003</t>
  </si>
  <si>
    <t>13:19:0225002:270</t>
  </si>
  <si>
    <t>Мамлеев Ряшидь Фяридович</t>
  </si>
  <si>
    <t>131900316480</t>
  </si>
  <si>
    <t>13-13-09/014/2012-270</t>
  </si>
  <si>
    <t>431241, РОССИЯ, Мордовия Респ, Темниковский р-н, , с Тарханы, ул Центральная, 1, , 2</t>
  </si>
  <si>
    <t>13:20:0112002:161</t>
  </si>
  <si>
    <t>Ильина Галина Григорьевна</t>
  </si>
  <si>
    <t>132000537707</t>
  </si>
  <si>
    <t>13-13-09/033/2012-122</t>
  </si>
  <si>
    <t>431210, РОССИЯ, Мордовия Респ, Теньгушевский р-н, , д Дудниково, ул Центральная, 65, ,</t>
  </si>
  <si>
    <t>ИСАЕВ НИКОЛАЙ ИВАНОВИЧ</t>
  </si>
  <si>
    <t>13:14:0101008:70</t>
  </si>
  <si>
    <t>Черникова Валентина Михайловна</t>
  </si>
  <si>
    <t>131402407022</t>
  </si>
  <si>
    <t>13-13-04/043/2012-118</t>
  </si>
  <si>
    <t>431260, РОССИЯ, Мордовия Респ, , г Краснослободск, , ул 2-я Рабочая, 19, , 2</t>
  </si>
  <si>
    <t>13:19:0319001:119</t>
  </si>
  <si>
    <t>Левушкин Михаил Григорьевич</t>
  </si>
  <si>
    <t>131900200366</t>
  </si>
  <si>
    <t>13-13-09/036/2012-20</t>
  </si>
  <si>
    <t>431232, РОССИЯ, Мордовия Респ, Темниковский р-н, , с Полянки, ул Садовая, 65, ,</t>
  </si>
  <si>
    <t>Левушкина Анна Степановна</t>
  </si>
  <si>
    <t>131901011724</t>
  </si>
  <si>
    <t>13:07:0202004:132</t>
  </si>
  <si>
    <t>БОГДАНОВ ФЕРИД ШАКИРОВИЧ</t>
  </si>
  <si>
    <t>780101571699</t>
  </si>
  <si>
    <t>13-13-04/052/2012-1</t>
  </si>
  <si>
    <t>431375, Россия, Мордовия Респ, Ельниковский р-н, , с Новое Кадышево, ул М.Джалиля, 25, ,</t>
  </si>
  <si>
    <t>13:02:0108001:452</t>
  </si>
  <si>
    <t>13-13-04/050/2012-32</t>
  </si>
  <si>
    <t>431054, РОССИЯ, Мордовия Респ, Атюрьевский р-н, , с Курташки, ул Приречная, 4 А, ,</t>
  </si>
  <si>
    <t>430033, РОССИЯ, , , г Саранск, , пр-кт 70 лет Октября, 85, 1, 23</t>
  </si>
  <si>
    <t>13:19:0208001:512</t>
  </si>
  <si>
    <t>13-13-09/041/2012-089</t>
  </si>
  <si>
    <t>431226, РОССИЯ, Мордовия Респ, Темниковский р-н, , д Русское Тювеево, ул Лесная, 2, , 20</t>
  </si>
  <si>
    <t>Тремасов Дмитрий Анатольевич</t>
  </si>
  <si>
    <t>131901840344</t>
  </si>
  <si>
    <t>431220, РОССИЯ, Мордовия Респ, , г Темников, , ул Интернациональная, 94, ,</t>
  </si>
  <si>
    <t>13:19:0210004:108</t>
  </si>
  <si>
    <t>Надежкина Анна Ивановна</t>
  </si>
  <si>
    <t>131901319318</t>
  </si>
  <si>
    <t>13-13-09/036/2012-217</t>
  </si>
  <si>
    <t>89249832003</t>
  </si>
  <si>
    <t>431246, , Мордовия Респ, Темниковский р-н, , д Песочное Канаково, ул Мордовская, 11, ,</t>
  </si>
  <si>
    <t>13:14:0413002:66</t>
  </si>
  <si>
    <t>Амелькин Анатолий Васильевич</t>
  </si>
  <si>
    <t>131401335569</t>
  </si>
  <si>
    <t>13-13-04/059/2012-019</t>
  </si>
  <si>
    <t>431292, РОССИЯ, Мордовия Респ, Краснослободский р-н, , д Заречная Лосевка, ул Верхняя, 27, ,</t>
  </si>
  <si>
    <t>13:19:0210004:125</t>
  </si>
  <si>
    <t>13-13-09/036/2012-218</t>
  </si>
  <si>
    <t>431246, РОССИЯ, Мордовия Респ, Темниковский р-н, , д Песочное Канаково, ул Мордовская, 13, ,</t>
  </si>
  <si>
    <t>АТКИНА НИНА СЕРАФИМОВНА</t>
  </si>
  <si>
    <t>131901152637</t>
  </si>
  <si>
    <t>13:14:0412001:376</t>
  </si>
  <si>
    <t>СИНЕОКОВА КЛАВДИЯ ФЕДОРОВНА</t>
  </si>
  <si>
    <t>131402628800</t>
  </si>
  <si>
    <t>13-13-04/061/2012-14</t>
  </si>
  <si>
    <t>431292, РОССИЯ, Мордовия Респ, Краснослободский р-н, , с Новое Зубарево, ул Горького, 3, ,</t>
  </si>
  <si>
    <t>13:02:0101005:4088</t>
  </si>
  <si>
    <t>431050, РОССИЯ, Мордовия Респ, , , с Атюрьево, ул Новая, 2А, , 3</t>
  </si>
  <si>
    <t>13:07:0210001:384</t>
  </si>
  <si>
    <t>Никишов Анатолий Анатольевич</t>
  </si>
  <si>
    <t>130700367574</t>
  </si>
  <si>
    <t>13-13-04/064/2012-25</t>
  </si>
  <si>
    <t>431387, РОССИЯ, Мордовия Респ, Ельниковский р-н, , с Новодевичье, ул Центральная, 109, , 1</t>
  </si>
  <si>
    <t>13:14:0420004:205</t>
  </si>
  <si>
    <t>ЗВЕЗДИНА ТАТЬЯНА ИВАНОВНА</t>
  </si>
  <si>
    <t>131402631923</t>
  </si>
  <si>
    <t>13-13-04/062/2012-8</t>
  </si>
  <si>
    <t>431293, РОССИЯ, Мордовия Респ, Краснослободский р-н, , д Шапкино, ул Дмитрова, 22, ,</t>
  </si>
  <si>
    <t>Шибалин Алексей Максимович</t>
  </si>
  <si>
    <t>132000318335</t>
  </si>
  <si>
    <t>Шибалина Мария Ивановна</t>
  </si>
  <si>
    <t>132000182860</t>
  </si>
  <si>
    <t>431220, РОССИЯ, Мордовия Респ, , г Темников, , ул Южная, 17, ,</t>
  </si>
  <si>
    <t>431226, РОССИЯ, Мордовия Респ, Темниковский р-н, , д Русское Тювеево, ул Почтовая, 5, ,</t>
  </si>
  <si>
    <t>Варакина Анна Ивановна</t>
  </si>
  <si>
    <t>131401004486</t>
  </si>
  <si>
    <t>ДЕРГУНОВА ПЕЛАГЕЯ ФЕДОРОВНА</t>
  </si>
  <si>
    <t>131901256957</t>
  </si>
  <si>
    <t>13:20:0211005:380</t>
  </si>
  <si>
    <t>13-13-08/004/2013-058</t>
  </si>
  <si>
    <t>89249804007</t>
  </si>
  <si>
    <t>89249884006</t>
  </si>
  <si>
    <t>Земскова Любовь Васильевна</t>
  </si>
  <si>
    <t>130700294140</t>
  </si>
  <si>
    <t>13:14:0101062:120</t>
  </si>
  <si>
    <t>13-13-04/021/2005-068</t>
  </si>
  <si>
    <t>431260, РОССИЯ, Мордовия Респ, , г Краснослободск, , ул Максима Горького, 16, ,</t>
  </si>
  <si>
    <t>431242, РОССИЯ, Мордовия Респ, Темниковский р-н, , д Польское Ардашево, ул Рабочая, 14, ,</t>
  </si>
  <si>
    <t>Жадобина Мария Владимировна</t>
  </si>
  <si>
    <t>131402871869</t>
  </si>
  <si>
    <t>89249832001</t>
  </si>
  <si>
    <t>нежилое помещение</t>
  </si>
  <si>
    <t>13:19:0208001:374</t>
  </si>
  <si>
    <t>431226, РОССИЯ, Мордовия Респ, Темниковский р-н, , д Русское Тювеево, ул Молодежная, 3, ,</t>
  </si>
  <si>
    <t>Исеев Алиулла Хасянович</t>
  </si>
  <si>
    <t>131901335052</t>
  </si>
  <si>
    <t>89249888007</t>
  </si>
  <si>
    <t>БАЗАЕВ ВАСИЛИЙ КОНСТАНТИНОВИЧ</t>
  </si>
  <si>
    <t>131901092770</t>
  </si>
  <si>
    <t>Ульянова Валентина Ивановна</t>
  </si>
  <si>
    <t>13:07:0207001:287</t>
  </si>
  <si>
    <t>Шестакова Федосия Алексеевна</t>
  </si>
  <si>
    <t>130701402045</t>
  </si>
  <si>
    <t>431375, Россия, Мордовия Респ, Ельниковский р-н, , с Мордовское Корино, ул Центральная, 20, ,</t>
  </si>
  <si>
    <t>130700132607</t>
  </si>
  <si>
    <t>ДЕНИСОВА ЛЮБОВЬ НИКОЛАЕВНА</t>
  </si>
  <si>
    <t>13:19:0306002:135</t>
  </si>
  <si>
    <t>Шишканова Антонина Константиновна</t>
  </si>
  <si>
    <t>131900805185</t>
  </si>
  <si>
    <t>431234, , Мордовия Респ, Темниковский р-н, , с Булаево, ул Ленина, 58, ,</t>
  </si>
  <si>
    <t>Нечаев Николай Михайлович</t>
  </si>
  <si>
    <t>130701190721</t>
  </si>
  <si>
    <t>431370, РОССИЯ, Мордовия Респ, , , с Ельники, ул Толстого, 14, ,</t>
  </si>
  <si>
    <t>13:02:0213001:217</t>
  </si>
  <si>
    <t>Федькин Семен Степанович</t>
  </si>
  <si>
    <t>130200020937</t>
  </si>
  <si>
    <t>13-13-04/010/2010-246</t>
  </si>
  <si>
    <t>431063, РОССИЯ, Мордовия Респ, Атюрьевский р-н, , с Стрельниково, ул Акиняева, 8, ,</t>
  </si>
  <si>
    <t>13:14:0219002:548</t>
  </si>
  <si>
    <t>13:14:1163:0:33:10:А:0</t>
  </si>
  <si>
    <t>431277, РОССИЯ, Мордовия Респ, Краснослободский р-н, , д Старое Зубарево, ул Нижняя, 10, ,</t>
  </si>
  <si>
    <t>13:14:0101041:110</t>
  </si>
  <si>
    <t>ЕРЕМИНА КЛАВДИЯ ДМИТРИЕВНА</t>
  </si>
  <si>
    <t>166021693541</t>
  </si>
  <si>
    <t>13-13-04/062/2012-251</t>
  </si>
  <si>
    <t>431260, РОССИЯ, Мордовия Респ, , г Краснослободск, , ул Литвиновская, 74, ,</t>
  </si>
  <si>
    <t>13:02:0213001:218</t>
  </si>
  <si>
    <t>Глухова Валентина Дмитриевна</t>
  </si>
  <si>
    <t>130200882457</t>
  </si>
  <si>
    <t>13-13-04/031/2009-055</t>
  </si>
  <si>
    <t>431063, РОССИЯ, Мордовия Респ, Атюрьевский р-н, , с Стрельниково, ул Акиняева, 5, ,</t>
  </si>
  <si>
    <t>Шилов Григорий Васильевич</t>
  </si>
  <si>
    <t>131400744914</t>
  </si>
  <si>
    <t>13:14:0101001:617</t>
  </si>
  <si>
    <t>Федичкин Анатолий Федорович</t>
  </si>
  <si>
    <t>131400228170</t>
  </si>
  <si>
    <t>13:14:1110:0:52:44:А:89</t>
  </si>
  <si>
    <t>431261, РОССИЯ, Мордовия Респ, , г Краснослободск, , мкр 1-й, 44, , 89</t>
  </si>
  <si>
    <t>13:14:0404002:106</t>
  </si>
  <si>
    <t>Мартынова Мария Ивановна</t>
  </si>
  <si>
    <t>131402350111</t>
  </si>
  <si>
    <t>431272, РОССИЯ, Мордовия Респ, Краснослободский р-н, , д Старое Лепьево, ул Центральная, 14, ,</t>
  </si>
  <si>
    <t>Адраева Евдокия Григорьевна</t>
  </si>
  <si>
    <t>131403102760</t>
  </si>
  <si>
    <t>13:20:0306004:179</t>
  </si>
  <si>
    <t>Кияшева Анна Ивановна</t>
  </si>
  <si>
    <t>132000510504</t>
  </si>
  <si>
    <t>431213, РОССИЯ, Мордовия Респ, Теньгушевский р-н, , с Мельсетьево, ул Гагарина, 52, ,</t>
  </si>
  <si>
    <t>89251880002</t>
  </si>
  <si>
    <t>13:02:0101005:4244</t>
  </si>
  <si>
    <t>Шумкина Прасковья Никифоровна</t>
  </si>
  <si>
    <t>130201535431</t>
  </si>
  <si>
    <t>431050, РОССИЯ, Мордовия Респ, , , с Атюрьево, ул Красноармейская, 42, ,</t>
  </si>
  <si>
    <t>13:02:0211001:282</t>
  </si>
  <si>
    <t>Волков Серафим Андреевич</t>
  </si>
  <si>
    <t>130200372657</t>
  </si>
  <si>
    <t>431060, РОССИЯ, Мордовия Респ, Атюрьевский р-н, , с Новочадово, ул Центральная, 43, ,</t>
  </si>
  <si>
    <t>13:14:0101001:1681</t>
  </si>
  <si>
    <t>БОГАТЫРЕВА ЗИНАИДА ФЕДОРОВНА</t>
  </si>
  <si>
    <t>131402299240</t>
  </si>
  <si>
    <t>13:14:24/2004:67</t>
  </si>
  <si>
    <t>431261, РОССИЯ, Мордовия Респ, , г Краснослободск, , мкр 1-й, 28, , 13</t>
  </si>
  <si>
    <t>Бритов Юрий Владимирович</t>
  </si>
  <si>
    <t>131400596303</t>
  </si>
  <si>
    <t>ФРОЛОВ АНДРЕЙ ВЛАДИМИРОВИЧ</t>
  </si>
  <si>
    <t>13:14:0310001:299</t>
  </si>
  <si>
    <t>Зоткина Екатерина Ефимовна</t>
  </si>
  <si>
    <t>131402239473</t>
  </si>
  <si>
    <t>13-13-04/058/2010-166</t>
  </si>
  <si>
    <t>431280, РОССИЯ, Мордовия Респ, Краснослободский р-н, , с Куликово, ул Дворянская, 3, ,</t>
  </si>
  <si>
    <t>431277, РОССИЯ, Мордовия Респ, Краснослободский р-н, , с Заречное, ул Рабочая, 10, ,</t>
  </si>
  <si>
    <t>13:14:0101058:30</t>
  </si>
  <si>
    <t>13-13-04/020/2011-127</t>
  </si>
  <si>
    <t>431260, РОССИЯ, Мордовия Респ, , г Краснослободск, , ул Интернациональная, 105, ,</t>
  </si>
  <si>
    <t>Демин Петр Иванович</t>
  </si>
  <si>
    <t>130700256031</t>
  </si>
  <si>
    <t>13:08:016:019:027:0:000:001:0</t>
  </si>
  <si>
    <t>431370, РОССИЯ, Мордовия Респ, , , с Ельники, ул Ленина, 27, , 1</t>
  </si>
  <si>
    <t>ПОЛОЗОВ АЛЕКСАНДР НИКОЛАЕВИЧ</t>
  </si>
  <si>
    <t>13:07:0104002:2268</t>
  </si>
  <si>
    <t>130700071922</t>
  </si>
  <si>
    <t>13-13-04/005/2006-139</t>
  </si>
  <si>
    <t>431370, РОССИЯ, Мордовия Респ, , , с Ельники, ул И.Галянова, 76, ,</t>
  </si>
  <si>
    <t>Сафошкина Галина Владимировна</t>
  </si>
  <si>
    <t>132800837210</t>
  </si>
  <si>
    <t>13:14:0319001:201</t>
  </si>
  <si>
    <t>Горлина Нина Николаевна</t>
  </si>
  <si>
    <t>131402306627</t>
  </si>
  <si>
    <t>13-13-04/019/2007-091</t>
  </si>
  <si>
    <t>431290, Россия, Мордовия Респ, Краснослободский р-н, , п Пеньково, ул 4-я Заводская, 14, ,</t>
  </si>
  <si>
    <t>13:19:0101015:334</t>
  </si>
  <si>
    <t>Палагин Андрей Александрович</t>
  </si>
  <si>
    <t>131901687167</t>
  </si>
  <si>
    <t>13-13-04/016/2007-153</t>
  </si>
  <si>
    <t>431220, РОССИЯ, Мордовия Респ, , г Темников, , ул Воинова, 16, ,</t>
  </si>
  <si>
    <t>КИСЕЛЕВА ТАТЬЯНА ВИКТОРОВНА</t>
  </si>
  <si>
    <t>13:14:0418005:46</t>
  </si>
  <si>
    <t>Балтачеев Исмаил Текфетулович</t>
  </si>
  <si>
    <t>131403054066</t>
  </si>
  <si>
    <t>13-13-04/052/2008-249</t>
  </si>
  <si>
    <t>431299, Россия, Мордовия Респ, Краснослободский р-н, , с Усть-Рахмановка, ул Нагорная, 9, ,</t>
  </si>
  <si>
    <t>89234832008</t>
  </si>
  <si>
    <t>ОСИПОВА АННА ИВАНОВНА</t>
  </si>
  <si>
    <t>13:07:0104002:2041</t>
  </si>
  <si>
    <t>Богомолова Валентина Васильевна</t>
  </si>
  <si>
    <t>130700166878</t>
  </si>
  <si>
    <t>13:7:571:0:611:27:А:4</t>
  </si>
  <si>
    <t>431370, РОССИЯ, Мордовия Респ, , , с Ельники, ул Ленина, 27, , 4</t>
  </si>
  <si>
    <t>13:14:0404001:643</t>
  </si>
  <si>
    <t>Гордеев Михаил Алексеевич</t>
  </si>
  <si>
    <t>131402991281</t>
  </si>
  <si>
    <t>13-13-04/044/2009-239</t>
  </si>
  <si>
    <t>431272, РОССИЯ, Мордовия Респ, Краснослободский р-н, , с Ефаево, ул Белякова, 49, ,</t>
  </si>
  <si>
    <t>13:14:0309008:44</t>
  </si>
  <si>
    <t>13-13-04/054/2009-111</t>
  </si>
  <si>
    <t>431276, РОССИЯ, Мордовия Респ, Краснослободский р-н, , д Мордовское Маскино, ул Заречная, 8, ,</t>
  </si>
  <si>
    <t>13:19:0225003:41</t>
  </si>
  <si>
    <t>БУЛГАКОВ КЯМИЛЬ АЛИМОВИЧ</t>
  </si>
  <si>
    <t>131900459866</t>
  </si>
  <si>
    <t>13-13-09/008/2011-230</t>
  </si>
  <si>
    <t>431241, РОССИЯ, Мордовия Респ, Темниковский р-н, , д Енаково, ул Зеленая, 10, ,</t>
  </si>
  <si>
    <t>13:14:0206001:668</t>
  </si>
  <si>
    <t>Ососков Виктор Сергеевич</t>
  </si>
  <si>
    <t>131402264800</t>
  </si>
  <si>
    <t>13-13-04/067/2010-164</t>
  </si>
  <si>
    <t>431261, РОССИЯ, Мордовия Респ, Краснослободский р-н, , с Старые Горяши, ул Школьная, 32, ,</t>
  </si>
  <si>
    <t>13:14:0206004:94</t>
  </si>
  <si>
    <t>Булгаков Валерий Владимирович</t>
  </si>
  <si>
    <t>131400138374</t>
  </si>
  <si>
    <t>13-13-04/073/2010-154</t>
  </si>
  <si>
    <t>431260, РОССИЯ, Мордовия Респ, Краснослободский р-н, , д Лаушки, ул Луговая, 1, ,</t>
  </si>
  <si>
    <t>13:14:0422002:310</t>
  </si>
  <si>
    <t>Арсенов Иван Федорович</t>
  </si>
  <si>
    <t>131402208651</t>
  </si>
  <si>
    <t>13-13-04/058/2010-220</t>
  </si>
  <si>
    <t>431273, РОССИЯ, Мордовия Респ, Краснослободский р-н, , с Тенишево, ул Московская, 19, ,</t>
  </si>
  <si>
    <t>13:14:0415001:652</t>
  </si>
  <si>
    <t>Романчуков Иван Афанасьевич</t>
  </si>
  <si>
    <t>130200569981</t>
  </si>
  <si>
    <t>13-13-04/024/2011-125</t>
  </si>
  <si>
    <t>431282, РОССИЯ, Мордовия Респ, Краснослободский р-н, , с Селищи, ул Комсомольская, 37, ,</t>
  </si>
  <si>
    <t>13:14:0412001:308</t>
  </si>
  <si>
    <t>Кулагин Петр Степанович</t>
  </si>
  <si>
    <t>131402628335</t>
  </si>
  <si>
    <t>13-13-04/019/2011-031</t>
  </si>
  <si>
    <t>431292, РОССИЯ, Мордовия Респ, Краснослободский р-н, , с Новое Зубарево, ул Горького, 13, ,</t>
  </si>
  <si>
    <t>13:14:0206003:181</t>
  </si>
  <si>
    <t>Скоробогатов Николай Григорьевич</t>
  </si>
  <si>
    <t>131402266029</t>
  </si>
  <si>
    <t>13-13-04/088/2010-001</t>
  </si>
  <si>
    <t>431260, РОССИЯ, Мордовия Респ, Краснослободский р-н, , д Грачевник, ул Примокшанская, 75, ,</t>
  </si>
  <si>
    <t>13:20:0401001:1282</t>
  </si>
  <si>
    <t>13-13-09/001/2011-130</t>
  </si>
  <si>
    <t>431200, РОССИЯ, Мордовия Респ, Теньгушевский р-н, , п Барашево, ул Дачная, 21,  , 7</t>
  </si>
  <si>
    <t>Янбухтина Мяксура Фатеховна</t>
  </si>
  <si>
    <t>131901904615</t>
  </si>
  <si>
    <t>13:14:0408002:157</t>
  </si>
  <si>
    <t>Земсков Николай Павлович</t>
  </si>
  <si>
    <t>131402097980</t>
  </si>
  <si>
    <t>13-13-04/033/2011-197</t>
  </si>
  <si>
    <t>431294, РОССИЯ, Мордовия Респ, Краснослободский р-н, , с Новая Авгура, ул Центральная, 16, ,</t>
  </si>
  <si>
    <t>Петунин Виктор Петрович</t>
  </si>
  <si>
    <t>131900218726</t>
  </si>
  <si>
    <t>431220, РОССИЯ, Мордовия Респ, , г Темников, , ул Гагарина, 41, , 1</t>
  </si>
  <si>
    <t>13:19:0101040:708</t>
  </si>
  <si>
    <t>Шнякина Анастасия Александровна</t>
  </si>
  <si>
    <t>131901719980</t>
  </si>
  <si>
    <t>13-13-04/040/2009-199</t>
  </si>
  <si>
    <t>431220, РОССИЯ, Мордовия Респ, , г Темников, , ул Ленина, 70, , 13 к.1</t>
  </si>
  <si>
    <t>431220, РОССИЯ, Мордовия Респ, , г Темников, , ул Ленина, 70, , 13</t>
  </si>
  <si>
    <t>жилйо дом</t>
  </si>
  <si>
    <t>13:20:0211004:245</t>
  </si>
  <si>
    <t>631215133216</t>
  </si>
  <si>
    <t>13:20:935:0:1119:44:А:0</t>
  </si>
  <si>
    <t>431218, РОССИЯ, Мордовия Респ, Теньгушевский р-н, , с Веденяпино, ул Князьковка, 40, ,</t>
  </si>
  <si>
    <t>ЖИГОРЕВА МАРИЯ ИВАНОВНА</t>
  </si>
  <si>
    <t>132001018334</t>
  </si>
  <si>
    <t>13:19:0412003:102</t>
  </si>
  <si>
    <t>КИЦАЕВА АННА НИКОЛАЕВНА</t>
  </si>
  <si>
    <t>131902413955</t>
  </si>
  <si>
    <t>13:19:238/2003:85</t>
  </si>
  <si>
    <t>431251, Россия, Мордовия Респ, Темниковский р-н, , п Веселый, ул Лесная, 42, , 3</t>
  </si>
  <si>
    <t>7428</t>
  </si>
  <si>
    <t>Ефремов Анатолий Николаевич</t>
  </si>
  <si>
    <t>130700158845</t>
  </si>
  <si>
    <t>13:07:560:0:0:0:0</t>
  </si>
  <si>
    <t>431375, РОССИЯ, Мордовия Респ, Ельниковский р-н, , с Большие Мордовские Пошаты, ул Пролетарская, 7, ,</t>
  </si>
  <si>
    <t>13:19:0208002:286</t>
  </si>
  <si>
    <t>Полшков Вячеслав Васильевич</t>
  </si>
  <si>
    <t>525401822620</t>
  </si>
  <si>
    <t>13:23:1409:0:0:19400:0:0</t>
  </si>
  <si>
    <t>431226, РОССИЯ, Мордовия Респ, Темниковский р-н, , д Итяково, ул Северная, 14, ,</t>
  </si>
  <si>
    <t>13:14:0000000:99</t>
  </si>
  <si>
    <t>13-13-04/001/2009-092</t>
  </si>
  <si>
    <t>хозяйственное строение</t>
  </si>
  <si>
    <t>431277, РОССИЯ, Мордовия Респ, Краснослободский р-н, , д Старое Зубарево, Вблизи автозаправки по Ковылк. дороге, , ,</t>
  </si>
  <si>
    <t>431238, РОССИЯ, Мордовия Респ, Темниковский р-н, , с Митрялы, ул Агафонова, 15, ,</t>
  </si>
  <si>
    <t>ИВАШКИН НИКОЛАЙ ВАСИЛЬЕВИЧ</t>
  </si>
  <si>
    <t>13:02:0207001:419</t>
  </si>
  <si>
    <t>Шабайкина Мария Семеновна</t>
  </si>
  <si>
    <t>130201498821</t>
  </si>
  <si>
    <t>13-13-04/052/2011-040</t>
  </si>
  <si>
    <t>431065, РОССИЯ, Мордовия Респ, Атюрьевский р-н, , с Кишалы, ул Верхняя, 15А, ,</t>
  </si>
  <si>
    <t>ТИШКИНА АННА ГРИГОРЬЕВНА</t>
  </si>
  <si>
    <t>13:07:0309001:372</t>
  </si>
  <si>
    <t>ЮДИНА ЕВДОКИЯ ДМИТРИЕВНА</t>
  </si>
  <si>
    <t>130701143249</t>
  </si>
  <si>
    <t>13:14:13/2004:127</t>
  </si>
  <si>
    <t>431382, РОССИЯ, Мордовия Респ, Ельниковский р-н, , с Надеждино, ул М.Ларина, 93, ,</t>
  </si>
  <si>
    <t>Юдин Александр Ильич</t>
  </si>
  <si>
    <t>130701141940</t>
  </si>
  <si>
    <t>431387, РОССИЯ, Мордовия Респ, Ельниковский р-н, , д Александровка, ул Шалминовка, , ,</t>
  </si>
  <si>
    <t>13:07:0210002:147</t>
  </si>
  <si>
    <t>МИНЬКИНА АНАСТАСИЯ АЛЕКСЕЕВНА</t>
  </si>
  <si>
    <t>780623086052</t>
  </si>
  <si>
    <t>13:7:559:0:1119:0:А:0</t>
  </si>
  <si>
    <t>13:07:0205003:213</t>
  </si>
  <si>
    <t>Якушкин Виктор Андреевич</t>
  </si>
  <si>
    <t>130700272555</t>
  </si>
  <si>
    <t>13:7:634:0:1119:15:АА1А2А3:0</t>
  </si>
  <si>
    <t>431370, РОССИЯ, Мордовия Респ, Ельниковский р-н, , с Старые Пичингуши, ул Советская, 15, , 2</t>
  </si>
  <si>
    <t>89218855007</t>
  </si>
  <si>
    <t>13:07:0314003:131</t>
  </si>
  <si>
    <t>Павлова Анна Николаевна</t>
  </si>
  <si>
    <t>130700479670</t>
  </si>
  <si>
    <t>13:07:19/2004:30</t>
  </si>
  <si>
    <t>431385, РОССИЯ, Мордовия Респ, Ельниковский р-н, , с Новоусадские Выселки, ул Луговая, 17, ,</t>
  </si>
  <si>
    <t>13:02:0101003:124</t>
  </si>
  <si>
    <t>Козяйкина Мария Петровна</t>
  </si>
  <si>
    <t>130201060072</t>
  </si>
  <si>
    <t>13-1/02-158/2002-65</t>
  </si>
  <si>
    <t>431292, РОССИЯ, Мордовия Респ, Краснослободский р-н, , с Новая Карьга, ул Краснооктябрьская, 21, ,</t>
  </si>
  <si>
    <t>Воронин Сергей Алексеевич</t>
  </si>
  <si>
    <t>131401640259</t>
  </si>
  <si>
    <t>431292, РОССИЯ, Мордовия Респ, Краснослободский р-н, , с Новая Карьга, ул Ленина, 34, ,</t>
  </si>
  <si>
    <t>89234812004</t>
  </si>
  <si>
    <t>89234832011</t>
  </si>
  <si>
    <t>13:14:0219002:667</t>
  </si>
  <si>
    <t>АКИМОВА АНАСТАСИЯ ТИМОФЕЕВНА</t>
  </si>
  <si>
    <t>131402304860</t>
  </si>
  <si>
    <t>13-13-04/053/2009-114</t>
  </si>
  <si>
    <t>431277, РОССИЯ, Мордовия Респ, Краснослободский р-н, , д Старое Зубарево, ул Верхняя, 52, ,</t>
  </si>
  <si>
    <t>13:14:0219005:233</t>
  </si>
  <si>
    <t>БОЧКАРЕВА АЛЕКСАНДРА ЕГОРОВНА</t>
  </si>
  <si>
    <t>131403043787</t>
  </si>
  <si>
    <t>13:14:179/2003:65</t>
  </si>
  <si>
    <t>431260, РОССИЯ, Мордовия Респ, Краснослободский р-н, , д Русские Полянки, ул Примокшанская, 53, ,</t>
  </si>
  <si>
    <t>13:14:0412001:314</t>
  </si>
  <si>
    <t>Мадаев Иван Иванович</t>
  </si>
  <si>
    <t>131402234891</t>
  </si>
  <si>
    <t>13:14:1129:0:114:51:А:0</t>
  </si>
  <si>
    <t>431292, РОССИЯ, Мордовия Респ, Краснослободский р-н, , с Новое Зубарево, ул Горького, 51, ,</t>
  </si>
  <si>
    <t>89234872004</t>
  </si>
  <si>
    <t>Кочетков Виктор Николаевич</t>
  </si>
  <si>
    <t>КАПУСТИН НИКОЛАЙ НИКОЛАЕВИЧ</t>
  </si>
  <si>
    <t>13:14:0417001:365</t>
  </si>
  <si>
    <t>Максимова Любовь Васильевна</t>
  </si>
  <si>
    <t>131401999739</t>
  </si>
  <si>
    <t>13:14:16/2004:124</t>
  </si>
  <si>
    <t>431268, РОССИЯ, Мордовия Респ, Краснослободский р-н, , с Слободские Дубровки, ул Новая, 15, ,</t>
  </si>
  <si>
    <t>Максимов Владимир Петрович</t>
  </si>
  <si>
    <t>131401330024</t>
  </si>
  <si>
    <t>89234848004</t>
  </si>
  <si>
    <t>13:14:0417001:309</t>
  </si>
  <si>
    <t>Епишкин Иван Иванович</t>
  </si>
  <si>
    <t>131403045470</t>
  </si>
  <si>
    <t>13:14:235/2003:170</t>
  </si>
  <si>
    <t>431268, Россия, Мордовия Респ, Краснослободский р-н, , с Слободские Дубровки, ул Пушкинская, 6, ,</t>
  </si>
  <si>
    <t>13:14:0416001:1135</t>
  </si>
  <si>
    <t>САМУЙЛОВ ВИКТОР ИВАНОВИЧ</t>
  </si>
  <si>
    <t>132807350785</t>
  </si>
  <si>
    <t>13:14:20/2004:187</t>
  </si>
  <si>
    <t>431295, Россия, Мордовия Респ, Краснослободский р-н, , с Сивинь, ул Пионерская, 14, ,</t>
  </si>
  <si>
    <t>89205810001</t>
  </si>
  <si>
    <t>13:14:0206001:899</t>
  </si>
  <si>
    <t>13:14:20/2004:264</t>
  </si>
  <si>
    <t>431261, РОССИЯ, Мордовия Респ, Краснослободский р-н, , с Старые Горяши, ул Центральная, 99, ,</t>
  </si>
  <si>
    <t>89205810011</t>
  </si>
  <si>
    <t>89205820001</t>
  </si>
  <si>
    <t>89205820005</t>
  </si>
  <si>
    <t>89205850001</t>
  </si>
  <si>
    <t>89205810006</t>
  </si>
  <si>
    <t>89205810016</t>
  </si>
  <si>
    <t>89205850006</t>
  </si>
  <si>
    <t>13:02:0302002:164</t>
  </si>
  <si>
    <t>Зорина Анна Васильевна</t>
  </si>
  <si>
    <t>130201518429</t>
  </si>
  <si>
    <t>13-13-04/010/2010-209</t>
  </si>
  <si>
    <t>431052, Россия, Мордовия Респ, Атюрьевский р-н, , д Чудинка, ул Центральная, 17, ,</t>
  </si>
  <si>
    <t>89205810009</t>
  </si>
  <si>
    <t>13:02:0302001:88</t>
  </si>
  <si>
    <t>Тестова Пелогея Андреевна</t>
  </si>
  <si>
    <t>130200655447</t>
  </si>
  <si>
    <t>13-13-04/010/2010-175</t>
  </si>
  <si>
    <t>431052, РОССИЯ, Мордовия Респ, Атюрьевский р-н, , с Арга, ул Школьная, 26, ,</t>
  </si>
  <si>
    <t>13:02:0207001:453</t>
  </si>
  <si>
    <t>Алямкин Андрей Иванович</t>
  </si>
  <si>
    <t>130200351167</t>
  </si>
  <si>
    <t>13-13-04/001/2013-28</t>
  </si>
  <si>
    <t>89205830001</t>
  </si>
  <si>
    <t>431065, Россия, Мордовия Респ, Атюрьевский р-н, , с Кишалы, ул Нижняя, 127, ,</t>
  </si>
  <si>
    <t>13:02:0105005:551</t>
  </si>
  <si>
    <t>Зайцев Андрей Андреевич</t>
  </si>
  <si>
    <t>130200796350</t>
  </si>
  <si>
    <t>13-13-04/004/2011-091</t>
  </si>
  <si>
    <t>431066, РОССИЯ, Мордовия Респ, Атюрьевский р-н, , с Дмитриев Усад, ул Советская, 24, ,</t>
  </si>
  <si>
    <t>89205840001</t>
  </si>
  <si>
    <t>89205840004</t>
  </si>
  <si>
    <t>13:02:0105005:574</t>
  </si>
  <si>
    <t>Петрушкин Валентин Иванович</t>
  </si>
  <si>
    <t>130200224842</t>
  </si>
  <si>
    <t>13-13-04/031/2009-152</t>
  </si>
  <si>
    <t>431066, РОССИЯ, Мордовия Респ, Атюрьевский р-н, , с Дмитриев Усад, ул Советская, 9, ,</t>
  </si>
  <si>
    <t>89205850003</t>
  </si>
  <si>
    <t>13:02:0207001:469</t>
  </si>
  <si>
    <t>431065, РОССИЯ, Мордовия Респ, Атюрьевский р-н, , с Кишалы, ул Верхняя, 11, ,</t>
  </si>
  <si>
    <t>Сиркин Петр Васильевич</t>
  </si>
  <si>
    <t>130200490202</t>
  </si>
  <si>
    <t>13:02:0207001:443</t>
  </si>
  <si>
    <t>ДЕВЯТАЕВА АННА ИВАНОВНА</t>
  </si>
  <si>
    <t>130201487837</t>
  </si>
  <si>
    <t>13-13-06/001/2013-150</t>
  </si>
  <si>
    <t>431065, Россия, Мордовия Респ, Атюрьевский р-н, , с Кишалы, ул Нижняя, 111, ,</t>
  </si>
  <si>
    <t>13:02:0207001:424</t>
  </si>
  <si>
    <t>Зеленова Анна Петровна</t>
  </si>
  <si>
    <t>130201040005</t>
  </si>
  <si>
    <t>13-13-04/061/2011-003</t>
  </si>
  <si>
    <t>431065, Россия, Мордовия Респ, Атюрьевский р-н, , с Кишалы, ул Новая, 27, ,</t>
  </si>
  <si>
    <t>89205840002</t>
  </si>
  <si>
    <t>89205835001</t>
  </si>
  <si>
    <t>89205855001</t>
  </si>
  <si>
    <t>89205860006</t>
  </si>
  <si>
    <t>13:02:0213002:212</t>
  </si>
  <si>
    <t>Кулягин Николай Васильевич</t>
  </si>
  <si>
    <t>130200616381</t>
  </si>
  <si>
    <t>13-13-04/024/2012-068</t>
  </si>
  <si>
    <t>431063, РОССИЯ, Мордовия Респ, Атюрьевский р-н, , д Пичеполонга, ул Полевая, 8, ,</t>
  </si>
  <si>
    <t>89205860001</t>
  </si>
  <si>
    <t>13:02:0209002:103</t>
  </si>
  <si>
    <t>Четыркина Прасковья Дмитриевна</t>
  </si>
  <si>
    <t>130200442706</t>
  </si>
  <si>
    <t>431061, РОССИЯ, Мордовия Респ, Атюрьевский р-н, , д Потьма, ул Центральная, 7, ,</t>
  </si>
  <si>
    <t>13:02:0209002:98</t>
  </si>
  <si>
    <t>Потапов Дмитрий Григорьевич</t>
  </si>
  <si>
    <t>130200418710</t>
  </si>
  <si>
    <t>13-13-04/023/2010-208</t>
  </si>
  <si>
    <t>431061, РОССИЯ, Мордовия Респ, Атюрьевский р-н, , д Потьма, ул Центральная, 3, ,</t>
  </si>
  <si>
    <t>89205835003</t>
  </si>
  <si>
    <t>13:02:0213002:242</t>
  </si>
  <si>
    <t>Резепов Федор Ильич</t>
  </si>
  <si>
    <t>130200525060</t>
  </si>
  <si>
    <t>431063, РОССИЯ, Мордовия Респ, Атюрьевский р-н, , д Пичеполонга, ул Школьная, 8, ,</t>
  </si>
  <si>
    <t>13:02:0108001:347</t>
  </si>
  <si>
    <t>Ларин Николай Григорьевич</t>
  </si>
  <si>
    <t>130200048234</t>
  </si>
  <si>
    <t>13-13-04/004/2011-293</t>
  </si>
  <si>
    <t>431054, РОССИЯ, Мордовия Респ, Атюрьевский р-н, , с Курташки, ул Приречная, 47, ,</t>
  </si>
  <si>
    <t>Вергасова Вера Ивановна</t>
  </si>
  <si>
    <t>130201446693</t>
  </si>
  <si>
    <t>13:02:0108001:349</t>
  </si>
  <si>
    <t>Фролов Николай Павлович</t>
  </si>
  <si>
    <t>130200055200</t>
  </si>
  <si>
    <t>13-13-04/010/2010-170</t>
  </si>
  <si>
    <t>431054, РОССИЯ, Мордовия Респ, Атюрьевский р-н, , с Курташки, ул Центральная, 27, ,</t>
  </si>
  <si>
    <t>89205810004</t>
  </si>
  <si>
    <t>13:02:0101005:2848</t>
  </si>
  <si>
    <t>Пьянзин Петр Михайлович</t>
  </si>
  <si>
    <t>130201124270</t>
  </si>
  <si>
    <t>13-13-04/046/2010-162</t>
  </si>
  <si>
    <t>431050, РОССИЯ, Мордовия Респ, , , с Атюрьево, ул Полевая, 34, ,</t>
  </si>
  <si>
    <t>89205810002</t>
  </si>
  <si>
    <t>13:02:0101002:139</t>
  </si>
  <si>
    <t>Шумкина Мария Михайловна</t>
  </si>
  <si>
    <t>130201448130</t>
  </si>
  <si>
    <t>13-13-04/039/2011-164</t>
  </si>
  <si>
    <t>431050, Россия, Мордовия Респ, Атюрьевский р-н, , д Барановка, ул Сосновая, 7, ,</t>
  </si>
  <si>
    <t>13:02:0101005:2266</t>
  </si>
  <si>
    <t>Аверяскина Анастасия Васильевна</t>
  </si>
  <si>
    <t>130200986840</t>
  </si>
  <si>
    <t>13-13-04/028/2008-019</t>
  </si>
  <si>
    <t>431050, РОССИЯ, Мордовия Респ, , , с Атюрьево, ул Московская, 14, ,</t>
  </si>
  <si>
    <t>13:02:0101005:2750</t>
  </si>
  <si>
    <t>СИРКИНА АННА ЗАХАРОВНА</t>
  </si>
  <si>
    <t>130201135401</t>
  </si>
  <si>
    <t>13-13-04/061/2011-008</t>
  </si>
  <si>
    <t>431050, РОССИЯ, Мордовия Респ, , , с Атюрьево, ул Красноармейская, 37, ,</t>
  </si>
  <si>
    <t>431050, РОССИЯ, Мордовия Респ, , , с Атюрьево, ул Московская, 25, ,</t>
  </si>
  <si>
    <t>431050, РОССИЯ, Мордовия Респ, , , с Атюрьево, ул Красноармейская, 12, ,</t>
  </si>
  <si>
    <t>13:02:0101005:4075</t>
  </si>
  <si>
    <t>Корнетова Анастасия Семеновна</t>
  </si>
  <si>
    <t>130200171630</t>
  </si>
  <si>
    <t>431050, РОССИЯ, Мордовия Респ, , , с Атюрьево, ул Красноармейская, 2, ,</t>
  </si>
  <si>
    <t>13:02:0101005:3407</t>
  </si>
  <si>
    <t>ЧУДАЕВ НИКИТ ТРАФИМОВИЧ</t>
  </si>
  <si>
    <t>130201407775</t>
  </si>
  <si>
    <t>13-13-04/023/2010-118</t>
  </si>
  <si>
    <t>431050, РОССИЯ, Мордовия Респ, , , с Атюрьево, ул Красноармейская, 21, ,</t>
  </si>
  <si>
    <t>МИРКИН ВАСИЛИЙ ЕГОРОВИЧ</t>
  </si>
  <si>
    <t>130200493027</t>
  </si>
  <si>
    <t>13:02:0101005:3620</t>
  </si>
  <si>
    <t>МАТЬКОВ ФЕДОР МИХАЙЛОВИЧ</t>
  </si>
  <si>
    <t>130201232677</t>
  </si>
  <si>
    <t>13:02:4/2004:51</t>
  </si>
  <si>
    <t>431050, РОССИЯ, Мордовия Респ, , , с Атюрьево, ул Луговая, 24, ,</t>
  </si>
  <si>
    <t>89205810005</t>
  </si>
  <si>
    <t>13:14:0101031:141</t>
  </si>
  <si>
    <t>Головастов Николай Иванович</t>
  </si>
  <si>
    <t>131400904540</t>
  </si>
  <si>
    <t>13:14:1110:0:57:16:А:3</t>
  </si>
  <si>
    <t>431261, РОССИЯ, Мордовия Респ, , г Краснослободск, , ул Молодежная, 16, , 3</t>
  </si>
  <si>
    <t>13:02:0101005:3237</t>
  </si>
  <si>
    <t>Понимаскина Анна Васильевна</t>
  </si>
  <si>
    <t>130200258552</t>
  </si>
  <si>
    <t>13:02:21/2004:114</t>
  </si>
  <si>
    <t>431050, РОССИЯ, Мордовия Респ, , , с Атюрьево, ул Комсомольская, 47, ,</t>
  </si>
  <si>
    <t>Васькина Мария Ивановна</t>
  </si>
  <si>
    <t>13:02:0101005:2368</t>
  </si>
  <si>
    <t>130200251250</t>
  </si>
  <si>
    <t>13-13-04/022/2011-217</t>
  </si>
  <si>
    <t>431050, РОССИЯ, Мордовия Респ, , , с Атюрьево, ул Восточная, 14, ,</t>
  </si>
  <si>
    <t>13:02:0101005:2590</t>
  </si>
  <si>
    <t>13-13-04/083/2010-194</t>
  </si>
  <si>
    <t>431050,РОССИЯ,Мордовия Респ,,,Атюрьево с,Колхозная ул,48,,</t>
  </si>
  <si>
    <t>ФРОЛОВ НИКОЛАЙ МИХАЙЛОВИЧ</t>
  </si>
  <si>
    <t>583708986670</t>
  </si>
  <si>
    <t>13:02:0101005:2414</t>
  </si>
  <si>
    <t>Кандрин Иван Петрович</t>
  </si>
  <si>
    <t>130201316207</t>
  </si>
  <si>
    <t>13-13-04/063/2010-009</t>
  </si>
  <si>
    <t>431050, РОССИЯ, Мордовия Респ, , , с Атюрьево, ул Чапаева, 24, ,</t>
  </si>
  <si>
    <t>13:02:0101005:2291</t>
  </si>
  <si>
    <t>Васькина Анна Кузьминична</t>
  </si>
  <si>
    <t>130200997120</t>
  </si>
  <si>
    <t>13:2:341:0:163:6:0:0</t>
  </si>
  <si>
    <t>431050, Россия, Мордовия Респ, , , с Атюрьево, ул Октябрьская, 4, ,</t>
  </si>
  <si>
    <t>Абрашкин Егор Николаевич</t>
  </si>
  <si>
    <t>130201401357</t>
  </si>
  <si>
    <t>13:02:0211002:105</t>
  </si>
  <si>
    <t>Шукшина Анастасия Ивановна</t>
  </si>
  <si>
    <t>130200591497</t>
  </si>
  <si>
    <t>13:2:1618:0:1119:66:0:0</t>
  </si>
  <si>
    <t>431060, РОССИЯ, Мордовия Респ, Атюрьевский р-н, , д Новая Кярьга, , 66, ,</t>
  </si>
  <si>
    <t>13:02:0105001:47</t>
  </si>
  <si>
    <t>13:2:1609:0:1119:1:А:0</t>
  </si>
  <si>
    <t>89205810008</t>
  </si>
  <si>
    <t>431066, РОССИЯ, Мордовия Респ, Атюрьевский р-н, , д Вярьвель, ул Дачная, 1, ,</t>
  </si>
  <si>
    <t>КЯШКИН ВЛАДИМИР ВАСИЛЬЕВИЧ</t>
  </si>
  <si>
    <t>132807744797</t>
  </si>
  <si>
    <t>13:02:0101005:3888</t>
  </si>
  <si>
    <t>ИЛЬИНА ВЕРА НИКИФОРОВНА</t>
  </si>
  <si>
    <t>130201168622</t>
  </si>
  <si>
    <t>13:2:341:0:189:7:А:2</t>
  </si>
  <si>
    <t>431050, РОССИЯ, Мордовия Респ, , , с Атюрьево, пер Больничный, 7, , 2</t>
  </si>
  <si>
    <t>89249812003</t>
  </si>
  <si>
    <t>89249812004</t>
  </si>
  <si>
    <t>89249809001</t>
  </si>
  <si>
    <t>89249812001</t>
  </si>
  <si>
    <t>89249804001</t>
  </si>
  <si>
    <t>89249868005</t>
  </si>
  <si>
    <t>13:02:0213007:37</t>
  </si>
  <si>
    <t>ПАНЬКИНА ЕЛЕНА ФЁДОРОВНА</t>
  </si>
  <si>
    <t>712610448593</t>
  </si>
  <si>
    <t>13:02:1651:0:241:15:А:0</t>
  </si>
  <si>
    <t>431063, РОССИЯ, Мордовия Респ, Атюрьевский р-н, , с Стрельниково, ул Ленина, 15, ,</t>
  </si>
  <si>
    <t>13:02:0105005:518</t>
  </si>
  <si>
    <t>13:2:354:0:2:42:А:0</t>
  </si>
  <si>
    <t>431066, Россия, Мордовия Респ, Атюрьевский р-н, , с Дмитриев Усад, ул Советская, 42, ,</t>
  </si>
  <si>
    <t>Саушкина Маина Алексеевна</t>
  </si>
  <si>
    <t>130200228861</t>
  </si>
  <si>
    <t>АГИШЕВ ФЯРИТ ХУСАИНОВИЧ</t>
  </si>
  <si>
    <t>772511328670</t>
  </si>
  <si>
    <t>89249868007</t>
  </si>
  <si>
    <t>89249856006</t>
  </si>
  <si>
    <t>ТКАЧЕВ НИКОЛАЙ ВАСИЛЬЕВИЧ</t>
  </si>
  <si>
    <t>89249836001</t>
  </si>
  <si>
    <t>89249812011</t>
  </si>
  <si>
    <t>13:19:0209002:182</t>
  </si>
  <si>
    <t>Костина Прасковья Ивановна</t>
  </si>
  <si>
    <t>131900916618</t>
  </si>
  <si>
    <t>13-13-09/020/2011-002</t>
  </si>
  <si>
    <t>89249888013</t>
  </si>
  <si>
    <t>431243, РОССИЯ, Мордовия Респ, Темниковский р-н, , с Ишейки, ул Центральная, 21, ,</t>
  </si>
  <si>
    <t>89249888010</t>
  </si>
  <si>
    <t>89249812012</t>
  </si>
  <si>
    <t>89249856007</t>
  </si>
  <si>
    <t>89249812008</t>
  </si>
  <si>
    <t>89249812007</t>
  </si>
  <si>
    <t>89249852002</t>
  </si>
  <si>
    <t>89249852001</t>
  </si>
  <si>
    <t>89249856001</t>
  </si>
  <si>
    <t>89249852005</t>
  </si>
  <si>
    <t>89249812005</t>
  </si>
  <si>
    <t>89249852003</t>
  </si>
  <si>
    <t>89249804005</t>
  </si>
  <si>
    <t>13:19:0217002:359</t>
  </si>
  <si>
    <t>Доков Николай Матвеевич</t>
  </si>
  <si>
    <t>131901135871</t>
  </si>
  <si>
    <t>13-13-09/001/2012-267</t>
  </si>
  <si>
    <t>431244, Россия, Мордовия Респ, Темниковский р-н, , с Подгорное Канаково, ул Центральная, 101, ,</t>
  </si>
  <si>
    <t>13:19:0217002:257</t>
  </si>
  <si>
    <t>Кашуркин Василий Михайлович</t>
  </si>
  <si>
    <t>131900186305</t>
  </si>
  <si>
    <t>13-13-04/023/2010-133</t>
  </si>
  <si>
    <t>431244, РОССИЯ, Мордовия Респ, Темниковский р-н, , с Подгорное Канаково, ул Центральная, 102, ,</t>
  </si>
  <si>
    <t>89249856003</t>
  </si>
  <si>
    <t>89249836007</t>
  </si>
  <si>
    <t>89249836006</t>
  </si>
  <si>
    <t>89249868009</t>
  </si>
  <si>
    <t>89249868001</t>
  </si>
  <si>
    <t>13:19:0320002:1437</t>
  </si>
  <si>
    <t>Алешкин Михаил Алексеевич</t>
  </si>
  <si>
    <t>131902064253</t>
  </si>
  <si>
    <t>13-13-09/002/2011-269</t>
  </si>
  <si>
    <t>431233, РОССИЯ, Мордовия Респ, Темниковский р-н, , с Пурдошки, ул Ленина, 45, ,</t>
  </si>
  <si>
    <t>Алешкина Екатерина Васильевна</t>
  </si>
  <si>
    <t>131900202902</t>
  </si>
  <si>
    <t>13:19:0320002:1390</t>
  </si>
  <si>
    <t>Жукаева Мария Алексеевна</t>
  </si>
  <si>
    <t>131901229760</t>
  </si>
  <si>
    <t>13-13-09/018/2012-282</t>
  </si>
  <si>
    <t>431233, РОССИЯ, Мордовия Респ, Темниковский р-н, , с Пурдошки, ул Зарека, 24, ,</t>
  </si>
  <si>
    <t>89249872002</t>
  </si>
  <si>
    <t>13:19:0320002:933</t>
  </si>
  <si>
    <t>Хопов Михаил Дмитриевич</t>
  </si>
  <si>
    <t>131900261584</t>
  </si>
  <si>
    <t>13-13-09/004/2011-090</t>
  </si>
  <si>
    <t>431233, РОССИЯ, Мордовия Респ, Темниковский р-н, , с Пурдошки, ул Зарека, 53, ,</t>
  </si>
  <si>
    <t>89249872001</t>
  </si>
  <si>
    <t>89249824001</t>
  </si>
  <si>
    <t>89249824005</t>
  </si>
  <si>
    <t>89249824004</t>
  </si>
  <si>
    <t>89249880001</t>
  </si>
  <si>
    <t>89249872004</t>
  </si>
  <si>
    <t>13-13-04/005/2008-157</t>
  </si>
  <si>
    <t>Ерошина Анна Семеновна</t>
  </si>
  <si>
    <t>131901725687</t>
  </si>
  <si>
    <t>431226, РОССИЯ, Мордовия Респ, Темниковский р-н, , д Чижиково, ул Емашевская, 15, ,</t>
  </si>
  <si>
    <t>13:19:0221004:122</t>
  </si>
  <si>
    <t>Кичемасов Халим Шакирович</t>
  </si>
  <si>
    <t>131900396221</t>
  </si>
  <si>
    <t>13-13-09/004/2012-300</t>
  </si>
  <si>
    <t>431230, РОССИЯ, Мордовия Респ, Темниковский р-н, , д Большое Татарское Караево, ул Интернациональная, 15, ,</t>
  </si>
  <si>
    <t>89249872006</t>
  </si>
  <si>
    <t>Артемова Екатерина Ивановна</t>
  </si>
  <si>
    <t>131901695263</t>
  </si>
  <si>
    <t>89249501000</t>
  </si>
  <si>
    <t>89249892001</t>
  </si>
  <si>
    <t>Курочкин Михаил Александрович</t>
  </si>
  <si>
    <t>13:19:0101002:250</t>
  </si>
  <si>
    <t>КОБЯКОВА АННА ЕГОРОВНА</t>
  </si>
  <si>
    <t>131901728328</t>
  </si>
  <si>
    <t>13-1/19-17/2003-59</t>
  </si>
  <si>
    <t>431220, РОССИЯ, Мордовия Респ, , г Темников, , ул Заозерная, 33, ,</t>
  </si>
  <si>
    <t>Антонова Валентина Петровна</t>
  </si>
  <si>
    <t>13:19:0101006:58</t>
  </si>
  <si>
    <t>Бобылева Лидия Федоровна</t>
  </si>
  <si>
    <t>131900454890</t>
  </si>
  <si>
    <t>13-13-04/058/2009-142</t>
  </si>
  <si>
    <t>431220, РОССИЯ, Мордовия Респ, , г Темников, , ул Интернациональная, 22, ,</t>
  </si>
  <si>
    <t>13:19:0101018:390</t>
  </si>
  <si>
    <t>Очкин Михаил Иванович</t>
  </si>
  <si>
    <t>131900415192</t>
  </si>
  <si>
    <t>13-13-04/010/2006-265</t>
  </si>
  <si>
    <t>431220, РОССИЯ, Мордовия Респ, , г Темников, , ул Крупской, 10, ,</t>
  </si>
  <si>
    <t>ЧУГУНОВА АЛЕКСАНДРА ГРИГОРЬЕВНА</t>
  </si>
  <si>
    <t>131902307700</t>
  </si>
  <si>
    <t>13:19:0101052:365</t>
  </si>
  <si>
    <t>Истратова Нина Захаровна</t>
  </si>
  <si>
    <t>131902213353</t>
  </si>
  <si>
    <t>13-13-09/020/2010-202</t>
  </si>
  <si>
    <t>431220, РОССИЯ, Мордовия Респ, , г Темников, , ул Октябрьская, 79, ,</t>
  </si>
  <si>
    <t>ДУДЫРИНА МАРИЯ АЛЕКСЕЕВНА</t>
  </si>
  <si>
    <t>500513575544</t>
  </si>
  <si>
    <t>13:19:1317:0:163:15:0:0</t>
  </si>
  <si>
    <t>431220, Россия, Мордовия Респ, , г Темников, , ул Октябрьская, 15, , 1</t>
  </si>
  <si>
    <t>13:19:0101043:346</t>
  </si>
  <si>
    <t>Лушников Федор Павлович</t>
  </si>
  <si>
    <t>131901821969</t>
  </si>
  <si>
    <t>13-13-08/003/2013-274</t>
  </si>
  <si>
    <t>431220, РОССИЯ, Мордовия Респ, , г Темников, , ул Пензенская, 15, ,</t>
  </si>
  <si>
    <t>Лушникова Татьяна Яковлевна</t>
  </si>
  <si>
    <t>131902231560</t>
  </si>
  <si>
    <t>13:19:0101053:127</t>
  </si>
  <si>
    <t>Бабенков Генрих Михайлович</t>
  </si>
  <si>
    <t>131902269437</t>
  </si>
  <si>
    <t>13-13-09/010/2011-185</t>
  </si>
  <si>
    <t>431220, РОССИЯ, Мордовия Респ, , г Темников, , ул Октябрьская, 74, ,</t>
  </si>
  <si>
    <t>13:19:0101005:398</t>
  </si>
  <si>
    <t>Силаев Николай Николаевич</t>
  </si>
  <si>
    <t>131900810788</t>
  </si>
  <si>
    <t>13-1/19-198/2002-295</t>
  </si>
  <si>
    <t>431220, РОССИЯ, Мордовия Респ, , г Темников, , ул Советская, 9, , 1</t>
  </si>
  <si>
    <t>13:19:0101039:370</t>
  </si>
  <si>
    <t>13-13-09/012/2012-042</t>
  </si>
  <si>
    <t>431220, РОССИЯ, Мордовия Респ, , г Темников, , ул Ушакова, 31, ,</t>
  </si>
  <si>
    <t>Миронов Александр Григорьевич</t>
  </si>
  <si>
    <t>131901409681</t>
  </si>
  <si>
    <t>89249804003</t>
  </si>
  <si>
    <t>89249804004</t>
  </si>
  <si>
    <t>89249804002</t>
  </si>
  <si>
    <t>13:19:0202002:558</t>
  </si>
  <si>
    <t>ЗВЕРЕВ ВЛАДИМИР ДМИТРИЕВИЧ</t>
  </si>
  <si>
    <t>131900406504</t>
  </si>
  <si>
    <t>13:19:26/2004:52</t>
  </si>
  <si>
    <t>431235, Россия, Мордовия Респ, Темниковский р-н, , с Аксел, ул Чапаева, 10, ,</t>
  </si>
  <si>
    <t>89249808001</t>
  </si>
  <si>
    <t>89249808004</t>
  </si>
  <si>
    <t>89249808005</t>
  </si>
  <si>
    <t>Калашникова Лидия Ивановна</t>
  </si>
  <si>
    <t>131900248738</t>
  </si>
  <si>
    <t>13:19:1317:0:588:4:А:6</t>
  </si>
  <si>
    <t>431220, РОССИЯ, Мордовия Респ, , г Темников, , ул Белинского, 4, , 6</t>
  </si>
  <si>
    <t>89249884001</t>
  </si>
  <si>
    <t>89249884005</t>
  </si>
  <si>
    <t>89249888001</t>
  </si>
  <si>
    <t>13:19:0101040:603</t>
  </si>
  <si>
    <t>СТРЕЛЬЦОВА АННА МИХАЙЛОВНА</t>
  </si>
  <si>
    <t>131901828629</t>
  </si>
  <si>
    <t>13:19:1317:0:623:21:0:1</t>
  </si>
  <si>
    <t>431220, РОССИЯ, Мордовия Респ, , г Темников, , ул Гагарина, 21, , 1</t>
  </si>
  <si>
    <t>Ялышева Алия Ибрагимовна</t>
  </si>
  <si>
    <t>131900928028</t>
  </si>
  <si>
    <t>431238, РОССИЯ, Мордовия Респ, Темниковский р-н, , с Митрялы, ул Агафонова, 25, ,</t>
  </si>
  <si>
    <t>13:19:0101018:420</t>
  </si>
  <si>
    <t>СМЕТНЕВА МАРИЯ СЕМЕНОВНА</t>
  </si>
  <si>
    <t>131901885112</t>
  </si>
  <si>
    <t>13-13-09/010/2010-014</t>
  </si>
  <si>
    <t>431220, РОССИЯ, Мордовия Респ, , г Темников, , ул Первомайская, 23, , 1</t>
  </si>
  <si>
    <t>МИХАЙЛОВА ВАЛЕНТИНА НИКОЛАЕВНА</t>
  </si>
  <si>
    <t>Путилина Елена Михайловна</t>
  </si>
  <si>
    <t>131900682399</t>
  </si>
  <si>
    <t>89249856002</t>
  </si>
  <si>
    <t>13:19:1317:0:373:31:А:2</t>
  </si>
  <si>
    <t>431220, РОССИЯ, Мордовия Респ, , г Темников, , ул Мордовская, 31, , 2</t>
  </si>
  <si>
    <t>Осина Анастасия Ивановна</t>
  </si>
  <si>
    <t>131900081983</t>
  </si>
  <si>
    <t>СМЕТНЕВА АННА ИВАНОВНА</t>
  </si>
  <si>
    <t>89249872007</t>
  </si>
  <si>
    <t>13:19:0431002:79</t>
  </si>
  <si>
    <t>ЗВЕРЕВ АЛЕКСАНДР НИКОЛАЕВИЧ</t>
  </si>
  <si>
    <t>521059660693</t>
  </si>
  <si>
    <t>13:14:123/2003:6</t>
  </si>
  <si>
    <t>431224, РОССИЯ, Мордовия Респ, Темниковский р-н, , с Старый Город, п.Харино, , ,</t>
  </si>
  <si>
    <t>13:19:0204001:583</t>
  </si>
  <si>
    <t>Романова Галина Александровна</t>
  </si>
  <si>
    <t>131900956730</t>
  </si>
  <si>
    <t>13-1/19-198/2002-181</t>
  </si>
  <si>
    <t>431237, Россия, Мордовия Респ, Темниковский р-н, , д Андреевка (Андреевское с/п), ул Молодежная, 7, , 4</t>
  </si>
  <si>
    <t>13:19:0204001:479</t>
  </si>
  <si>
    <t>13:19:2/2004:67</t>
  </si>
  <si>
    <t>431237, РОССИЯ, Мордовия Респ, Темниковский р-н, , д Андреевка (Андреевское с/п), ул Молодежная, 2, , 62</t>
  </si>
  <si>
    <t>СУРКОВ ВАЛЕНТИН ВАСИЛЬЕВИЧ</t>
  </si>
  <si>
    <t>131600894000</t>
  </si>
  <si>
    <t>13:07:0415001:292</t>
  </si>
  <si>
    <t>ЗАБРОДИНА МАРИЯ ФЕДОРОВНА</t>
  </si>
  <si>
    <t>130700586230</t>
  </si>
  <si>
    <t>13-13-04/002/2012-242</t>
  </si>
  <si>
    <t>89218875001</t>
  </si>
  <si>
    <t>431376, РОССИЯ, Мордовия Респ, Ельниковский р-н, , с Новоямская Слобода, ул Полевая, 1, ,</t>
  </si>
  <si>
    <t>89218810001</t>
  </si>
  <si>
    <t>ГЕРАСИМОВ АЛЕКСАНДР ВЛАДИМИРОВИЧ</t>
  </si>
  <si>
    <t>13:07:0415001:310</t>
  </si>
  <si>
    <t>Кашина Анастасия Михайловна</t>
  </si>
  <si>
    <t>130700747135</t>
  </si>
  <si>
    <t>13-13-04/080/2010-241</t>
  </si>
  <si>
    <t>431376, РОССИЯ, Мордовия Респ, Ельниковский р-н, , с Новоямская Слобода, ул Колхозная, 9, ,</t>
  </si>
  <si>
    <t>89218825001</t>
  </si>
  <si>
    <t>13:07:0104002:2230</t>
  </si>
  <si>
    <t>Дубинина Лидия Алексеевна</t>
  </si>
  <si>
    <t>130700097600</t>
  </si>
  <si>
    <t>13:7:571:0:70:11:А:2</t>
  </si>
  <si>
    <t>431370, РОССИЯ, Мордовия Респ, , , с Ельники, ул Коммунистическая, 11, , 2</t>
  </si>
  <si>
    <t>Малоземов Петр Васильевич</t>
  </si>
  <si>
    <t>89218825006</t>
  </si>
  <si>
    <t>89218810007</t>
  </si>
  <si>
    <t>89218810005</t>
  </si>
  <si>
    <t>89218855001</t>
  </si>
  <si>
    <t>89218885001</t>
  </si>
  <si>
    <t>89218825005</t>
  </si>
  <si>
    <t>89218850002</t>
  </si>
  <si>
    <t>89218855002</t>
  </si>
  <si>
    <t>13:07:0216001:629</t>
  </si>
  <si>
    <t>Кнакнин Семен Леонтьевич</t>
  </si>
  <si>
    <t>130700671060</t>
  </si>
  <si>
    <t>13:07:18/2003:178</t>
  </si>
  <si>
    <t>431391, Россия, Мордовия Респ, Ельниковский р-н, , с Стародевичье, ул Пролетарская, 28, ,</t>
  </si>
  <si>
    <t>89218850001</t>
  </si>
  <si>
    <t>89218825007</t>
  </si>
  <si>
    <t>89218850003</t>
  </si>
  <si>
    <t>89218805001</t>
  </si>
  <si>
    <t>89218825008</t>
  </si>
  <si>
    <t>89218880004</t>
  </si>
  <si>
    <t>89218805004</t>
  </si>
  <si>
    <t>89218880001</t>
  </si>
  <si>
    <t>13:07:0212001:243</t>
  </si>
  <si>
    <t>Лукшина Елена Федоровна</t>
  </si>
  <si>
    <t>130700469495</t>
  </si>
  <si>
    <t>13-13-04/002/2012-057</t>
  </si>
  <si>
    <t>431380, РОССИЯ, Мордовия Респ, Ельниковский р-н, , с Софьино, ул Советская, 43, ,</t>
  </si>
  <si>
    <t>89218880003</t>
  </si>
  <si>
    <t>89218875010</t>
  </si>
  <si>
    <t>89218860002</t>
  </si>
  <si>
    <t>89218830001</t>
  </si>
  <si>
    <t>13:07:0201007:47</t>
  </si>
  <si>
    <t>Утешев Равиль Ханяфиевич</t>
  </si>
  <si>
    <t>130700501734</t>
  </si>
  <si>
    <t>13-13-04/015/2009-203</t>
  </si>
  <si>
    <t>89218805003</t>
  </si>
  <si>
    <t>431374, Россия, Мордовия Респ, Ельниковский р-н, , д Ликинье, ул Советская, 2, ,</t>
  </si>
  <si>
    <t>89218805002</t>
  </si>
  <si>
    <t>13:07:0201002:119</t>
  </si>
  <si>
    <t>Аникина Анастасия Петровна</t>
  </si>
  <si>
    <t>130700562310</t>
  </si>
  <si>
    <t>13-13-04/072/2010-222</t>
  </si>
  <si>
    <t>431374, РОССИЯ, Мордовия Респ, Ельниковский р-н, , с Кабаново, ул Первомайская, 23, ,</t>
  </si>
  <si>
    <t>89218860001</t>
  </si>
  <si>
    <t>89218860012</t>
  </si>
  <si>
    <t>89218810002</t>
  </si>
  <si>
    <t>89218885003</t>
  </si>
  <si>
    <t>13:07:0202005:81</t>
  </si>
  <si>
    <t>Кремчеева Арифя Арифовна</t>
  </si>
  <si>
    <t>130701469755</t>
  </si>
  <si>
    <t>13-13-04/026/2011-032</t>
  </si>
  <si>
    <t>431375, РОССИЯ, Мордовия Респ, Ельниковский р-н, , д Вачеевка, ул Мира, 7, ,</t>
  </si>
  <si>
    <t>89218810004</t>
  </si>
  <si>
    <t>89251825001</t>
  </si>
  <si>
    <t>89251860008</t>
  </si>
  <si>
    <t>89251825003</t>
  </si>
  <si>
    <t>89251880001</t>
  </si>
  <si>
    <t>89251840001</t>
  </si>
  <si>
    <t>89251815001</t>
  </si>
  <si>
    <t>13:20:0107004:352</t>
  </si>
  <si>
    <t>АРХИПОВА ЕКАТЕРИНА ФРОЛОВНА</t>
  </si>
  <si>
    <t>132000917515</t>
  </si>
  <si>
    <t>13-13-09/011/2012-151</t>
  </si>
  <si>
    <t>431215, РОССИЯ, Мордовия Респ, Теньгушевский р-н, , с Нароватово, ул 1 Мая, 61, ,</t>
  </si>
  <si>
    <t>13:20:0315003:447</t>
  </si>
  <si>
    <t>КАБАЕВА МАРИЯ ФЕДОРОВНА</t>
  </si>
  <si>
    <t>132000539711</t>
  </si>
  <si>
    <t>13-13-02/005/2009-267</t>
  </si>
  <si>
    <t>431214, Россия, Мордовия Респ, Теньгушевский р-н, , с Шокша, ул Нижняя, 37, ,</t>
  </si>
  <si>
    <t>13:20:0210003:150</t>
  </si>
  <si>
    <t>13-13-09/020/2012-280</t>
  </si>
  <si>
    <t>89251860005</t>
  </si>
  <si>
    <t>431217, Россия, Мордовия Респ, Теньгушевский р-н, , д Нагорная, ул Центральная, 11, , 2</t>
  </si>
  <si>
    <t>Ермаков Василий Павлович</t>
  </si>
  <si>
    <t>132000106644</t>
  </si>
  <si>
    <t>89251850001</t>
  </si>
  <si>
    <t>89251805005</t>
  </si>
  <si>
    <t>89251880003</t>
  </si>
  <si>
    <t>89251825006</t>
  </si>
  <si>
    <t>89251825007</t>
  </si>
  <si>
    <t>89251860002</t>
  </si>
  <si>
    <t>89251860001</t>
  </si>
  <si>
    <t>89251865001</t>
  </si>
  <si>
    <t>13:20:0211005:572</t>
  </si>
  <si>
    <t>Нестеров Юрий Владимирович</t>
  </si>
  <si>
    <t>132000192724</t>
  </si>
  <si>
    <t>13-13-09/020/2012-158</t>
  </si>
  <si>
    <t>431218, РОССИЯ, Мордовия Респ, Теньгушевский р-н, , с Такушево, ул Новая, 96, ,</t>
  </si>
  <si>
    <t>89251865007</t>
  </si>
  <si>
    <t>13:20:0402004:847</t>
  </si>
  <si>
    <t>Ганюшкина Мария Алексеевна</t>
  </si>
  <si>
    <t>132000994862</t>
  </si>
  <si>
    <t>13:20:937:0:123:22:А:3</t>
  </si>
  <si>
    <t>431201, РОССИЯ, Мордовия Респ, Теньгушевский р-н, , п Дачный, ул Центральная, 22, , 5</t>
  </si>
  <si>
    <t>89251805004</t>
  </si>
  <si>
    <t>89251865008</t>
  </si>
  <si>
    <t>89251805001</t>
  </si>
  <si>
    <t>89251865006</t>
  </si>
  <si>
    <t>13:20:0401001:1112</t>
  </si>
  <si>
    <t>ПОЛИС РАИСА ИВАНОВНА</t>
  </si>
  <si>
    <t>132000845395</t>
  </si>
  <si>
    <t>13-13-09/007/2010-052</t>
  </si>
  <si>
    <t>431200, РОССИЯ, Мордовия Респ, Теньгушевский р-н, , п Барашево, ул Первомайская, 2, ,</t>
  </si>
  <si>
    <t>89251825005</t>
  </si>
  <si>
    <t>89251840002</t>
  </si>
  <si>
    <t>89251825004</t>
  </si>
  <si>
    <t>13:20:0401001:925</t>
  </si>
  <si>
    <t>КУЛИКОВА РАИСА АНТОНОВНА</t>
  </si>
  <si>
    <t>132000376986</t>
  </si>
  <si>
    <t>13-13-09/030/2011-241</t>
  </si>
  <si>
    <t>431200, Россия, Мордовия Респ, Теньгушевский р-н, , п Барашево, ул Школьная, 20, ,</t>
  </si>
  <si>
    <t>13:20:0112008:1477</t>
  </si>
  <si>
    <t>Рыжова Татьяна Васильевна</t>
  </si>
  <si>
    <t>132001291622</t>
  </si>
  <si>
    <t>13-13-09/007/2010-251</t>
  </si>
  <si>
    <t>431210, РОССИЯ, Мордовия Респ, , , с Теньгушево, ул Садовая, 24, ,</t>
  </si>
  <si>
    <t>Рыжов Николай Петрович</t>
  </si>
  <si>
    <t>132000589230</t>
  </si>
  <si>
    <t>13:20:0112007:2218</t>
  </si>
  <si>
    <t>13-13-09/003/2012-010</t>
  </si>
  <si>
    <t>431210, РОССИЯ, Мордовия Респ, , , с Теньгушево, ул Веденяпина, 94, ,</t>
  </si>
  <si>
    <t>Штурмин Анатолий Александрович</t>
  </si>
  <si>
    <t>772150587770</t>
  </si>
  <si>
    <t>13:20:0112007:2380</t>
  </si>
  <si>
    <t>Соколов Николай Васильевич</t>
  </si>
  <si>
    <t>132000304068</t>
  </si>
  <si>
    <t>13-13-02/074/2009-012</t>
  </si>
  <si>
    <t>431210, РОССИЯ, Мордовия Респ, , , с Теньгушево, ул Ленина, 158, , 1</t>
  </si>
  <si>
    <t>Соколова Людмила Петровна</t>
  </si>
  <si>
    <t>132000155673</t>
  </si>
  <si>
    <t>Бойкова Мария Владимировна</t>
  </si>
  <si>
    <t>132000798748</t>
  </si>
  <si>
    <t>Чичкина Александра Петровна</t>
  </si>
  <si>
    <t>132001203785</t>
  </si>
  <si>
    <t>431210, РОССИЯ, Мордовия Респ, , , с Теньгушево, ул Веденяпина, 53, ,</t>
  </si>
  <si>
    <t>13:20:0112008:2043</t>
  </si>
  <si>
    <t>Ялышев Василий Иванович</t>
  </si>
  <si>
    <t>132000984688</t>
  </si>
  <si>
    <t>13-13-02/032/2009-289</t>
  </si>
  <si>
    <t>431210, РОССИЯ, Мордовия Респ, , , с Теньгушево, ул Карла Маркса, 6, ,</t>
  </si>
  <si>
    <t>13:20:0112007:2214</t>
  </si>
  <si>
    <t>Проставилин Владимир Александрович</t>
  </si>
  <si>
    <t>132000276043</t>
  </si>
  <si>
    <t>13-13-02/032/2009-109</t>
  </si>
  <si>
    <t>431210, РОССИЯ, Мордовия Респ, , , с Теньгушево, ул Веденяпина, 32, ,</t>
  </si>
  <si>
    <t>13:20:0112008:1460</t>
  </si>
  <si>
    <t>Аладышев Михаил Иванович</t>
  </si>
  <si>
    <t>132001226327</t>
  </si>
  <si>
    <t>431210, РОССИЯ, Мордовия Респ, , , с Теньгушево, ул Муклецова, 39, ,</t>
  </si>
  <si>
    <t>431210, РОССИЯ, Мордовия Респ, , , с Теньгушево, ул Ленина, 155, , 2</t>
  </si>
  <si>
    <t>89251865005</t>
  </si>
  <si>
    <t>13:20:0112002:157</t>
  </si>
  <si>
    <t>13-13-09/003/2012-251</t>
  </si>
  <si>
    <t>431210, РОССИЯ, Мордовия Респ, Теньгушевский р-н, , д Дудниково, ул Центральная, 53А, ,</t>
  </si>
  <si>
    <t>КУЛИКОВА ТАТЬЯНА ГЕННАДЬЕВНА</t>
  </si>
  <si>
    <t>132000682944</t>
  </si>
  <si>
    <t>89251865003</t>
  </si>
  <si>
    <t>13:20:0112002:144</t>
  </si>
  <si>
    <t>Ермаков Василий Иванович</t>
  </si>
  <si>
    <t>132000331713</t>
  </si>
  <si>
    <t>13-13-02/057/2009-132</t>
  </si>
  <si>
    <t>431210, Россия, Мордовия Респ, Теньгушевский р-н, , д Дудниково, ул Центральная, 34, ,</t>
  </si>
  <si>
    <t>13:20:0112002:134</t>
  </si>
  <si>
    <t>Демидов Михаил Николаевич</t>
  </si>
  <si>
    <t>132000871130</t>
  </si>
  <si>
    <t>13:20:936:0:1119:0:А:0</t>
  </si>
  <si>
    <t>431210, РОССИЯ, Мордовия Респ, Теньгушевский р-н, , д Дудниково,  , 78, ,</t>
  </si>
  <si>
    <t>Богданова Анна Дмитриевна</t>
  </si>
  <si>
    <t>132000830840</t>
  </si>
  <si>
    <t>431210, РОССИЯ, Мордовия Респ, , , с Теньгушево, ул Социалистическая, 43, ,</t>
  </si>
  <si>
    <t>89251865004</t>
  </si>
  <si>
    <t>13:20:0112010:261</t>
  </si>
  <si>
    <t>Гладышева Валентина Ефимовна</t>
  </si>
  <si>
    <t>132000363730</t>
  </si>
  <si>
    <t>13:20:933:0:1119:0:А:0</t>
  </si>
  <si>
    <t>431210, Россия, Мордовия Респ, Теньгушевский р-н, , д Вечкидеево, ул Центральная, 94, ,</t>
  </si>
  <si>
    <t>13:20:0401001:1409</t>
  </si>
  <si>
    <t>Юфкин Гаврил Кириллович</t>
  </si>
  <si>
    <t>132000830776</t>
  </si>
  <si>
    <t>13:20:931:0:457:4:А:12</t>
  </si>
  <si>
    <t>431200, РОССИЯ, Мордовия Респ, Теньгушевский р-н, , п Барашево, ул Ново-Школьная, 4, , 12</t>
  </si>
  <si>
    <t>13:20:0402004:792</t>
  </si>
  <si>
    <t>13:20:937:0:123:2:А:7</t>
  </si>
  <si>
    <t>431201, РОССИЯ, Мордовия Респ, Теньгушевский р-н, , п Дачный, ул Центральная, 2, , 7</t>
  </si>
  <si>
    <t>13:20:0402004:480</t>
  </si>
  <si>
    <t>Киселев Александр Васильевич</t>
  </si>
  <si>
    <t>132001352473</t>
  </si>
  <si>
    <t>13:20:937:0:187:27:А:0</t>
  </si>
  <si>
    <t>431201, РОССИЯ, Мордовия Респ, Теньгушевский р-н, , п Дачный, ул Песчаная, 27, ,</t>
  </si>
  <si>
    <t>13:20:0112007:1966</t>
  </si>
  <si>
    <t>13:20:959:0:599:43:А:0</t>
  </si>
  <si>
    <t>13:20:0112008:1538</t>
  </si>
  <si>
    <t>Мишарин Александр Федорович</t>
  </si>
  <si>
    <t>132000744037</t>
  </si>
  <si>
    <t>13-1/20-71/2003-76</t>
  </si>
  <si>
    <t>431210, РОССИЯ, Мордовия Респ, , , с Теньгушево, ул Первомайская, 32, ,</t>
  </si>
  <si>
    <t>13:14:0417001:536</t>
  </si>
  <si>
    <t>Тиманин Николай Иванович</t>
  </si>
  <si>
    <t>131401096984</t>
  </si>
  <si>
    <t>13-14-10/009/2005-238</t>
  </si>
  <si>
    <t>431268, Россия, Мордовия Респ, Краснослободский р-н, , с Слободские Дубровки, ул Советская, 14, , 2</t>
  </si>
  <si>
    <t>КУЛИКОВА АЛЕКСАНДРА МИХАЙЛОВНА</t>
  </si>
  <si>
    <t>ВОЛКОВ АНДРЕЙ ГАВРИЛОВИЧ</t>
  </si>
  <si>
    <t>131400924441</t>
  </si>
  <si>
    <t>13:14:0206001:876</t>
  </si>
  <si>
    <t>Миронова Татьяна Ивановна</t>
  </si>
  <si>
    <t>131400621687</t>
  </si>
  <si>
    <t>431261, РОССИЯ, Мордовия Респ, Краснослободский р-н, , с Старые Горяши, ул Молодежная, 15, ,</t>
  </si>
  <si>
    <t>13:19:0101030:197</t>
  </si>
  <si>
    <t>Гвоздик Галина Федоровна</t>
  </si>
  <si>
    <t>131900039614</t>
  </si>
  <si>
    <t>13:19:26/2004:191</t>
  </si>
  <si>
    <t>431220, РОССИЯ, Мордовия Респ, , г Темников, , ул Ленина, 1, , 3</t>
  </si>
  <si>
    <t>13:14:0101087:797</t>
  </si>
  <si>
    <t>13-14-10/009/2005-223</t>
  </si>
  <si>
    <t>431261, РОССИЯ, Мордовия Респ, , г Краснослободск, , мкр 3-й, 4, , 15</t>
  </si>
  <si>
    <t>Муриков Семен Николаевич</t>
  </si>
  <si>
    <t>131402354204</t>
  </si>
  <si>
    <t>431050, РОССИЯ, Мордовия Респ, , , с Атюрьево, ул Коммунистическая, 40, ,</t>
  </si>
  <si>
    <t>13:19:0101017:387</t>
  </si>
  <si>
    <t>ГРИШИНА ЕЛЕНА ИВАНОВНА</t>
  </si>
  <si>
    <t>131901879800</t>
  </si>
  <si>
    <t>13-19-10/004/2005-105</t>
  </si>
  <si>
    <t>431220, РОССИЯ, Мордовия Респ, , г Темников, , ул Первомайская, 4, , 1</t>
  </si>
  <si>
    <t>Козлов Геннадий Иванович</t>
  </si>
  <si>
    <t>13:20:0401001:1185</t>
  </si>
  <si>
    <t>Гарин Михаил Викторович</t>
  </si>
  <si>
    <t>132000621010</t>
  </si>
  <si>
    <t>13-1/20-08/009/2005-200</t>
  </si>
  <si>
    <t>431200, РОССИЯ, Мордовия Респ, Теньгушевский р-н, , п Барашево, ул Новая, 27, ,</t>
  </si>
  <si>
    <t>13:14:0420001:176</t>
  </si>
  <si>
    <t>БАРАБАНЩИКОВ ИВАН ВАСИЛЬЕВИЧ</t>
  </si>
  <si>
    <t>132605654773</t>
  </si>
  <si>
    <t>13-14-10/002/2005-141</t>
  </si>
  <si>
    <t>431293, РОССИЯ, Мордовия Респ, Краснослободский р-н, , с Старая Рябка, ул Кузнецова, 71, ,</t>
  </si>
  <si>
    <t>Куличков Иван Алексеевич</t>
  </si>
  <si>
    <t>131402344020</t>
  </si>
  <si>
    <t>89234828007</t>
  </si>
  <si>
    <t>КУЧЕРОВ ГЕННАДИЙ ИВАНОВИЧ</t>
  </si>
  <si>
    <t>130200086984</t>
  </si>
  <si>
    <t>ЛАРИН ИВАН ВАСИЛЬЕВИЧ</t>
  </si>
  <si>
    <t>Кошелева Александра Михайловна</t>
  </si>
  <si>
    <t>13:02:0213002:228</t>
  </si>
  <si>
    <t>13-13-10/015/2005-293</t>
  </si>
  <si>
    <t>13:14:0206001:1166</t>
  </si>
  <si>
    <t>Сайкин Кирей Алексеевич</t>
  </si>
  <si>
    <t>131401222195</t>
  </si>
  <si>
    <t>13-13-04/021/2005-244</t>
  </si>
  <si>
    <t>431261, РОССИЯ, Мордовия Респ, Краснослободский р-н, , с Старые Горяши, ул Молодежная, 32, ,</t>
  </si>
  <si>
    <t>КОЧЕТКОВА МАРИЯ ЯКОВЛЕВНА</t>
  </si>
  <si>
    <t>131402451159</t>
  </si>
  <si>
    <t>13:14:0404001:535</t>
  </si>
  <si>
    <t>ШНЫГИН АНАТОЛИЙ НИКОЛАЕВИЧ</t>
  </si>
  <si>
    <t>771512509300</t>
  </si>
  <si>
    <t>13-13-04/025/2005-042</t>
  </si>
  <si>
    <t>431272, РОССИЯ, Мордовия Респ, Краснослободский р-н, , с Ефаево, ул Белякова, 4, ,</t>
  </si>
  <si>
    <t>13:19:0204001:447</t>
  </si>
  <si>
    <t>Титов Александр Петрович</t>
  </si>
  <si>
    <t>131901994320</t>
  </si>
  <si>
    <t>13-13-04/022/2005-213</t>
  </si>
  <si>
    <t>431237, РОССИЯ, Мордовия Респ, Темниковский р-н, , д Андреевка (Андреевское с/п), ул Молодежная, 2, , 18</t>
  </si>
  <si>
    <t>Титова Галина Борисовна</t>
  </si>
  <si>
    <t>131900102922</t>
  </si>
  <si>
    <t>Гришин Николай Иванович</t>
  </si>
  <si>
    <t>2521</t>
  </si>
  <si>
    <t>13:19:0208001:613</t>
  </si>
  <si>
    <t>Юрлов Виктор Владимирович</t>
  </si>
  <si>
    <t>131900673161</t>
  </si>
  <si>
    <t>13-13-04/027/2005-004</t>
  </si>
  <si>
    <t>431226, Россия, Мордовия Респ, Темниковский р-н, , д Русское Тювеево, ул Молодежная, 10, , 2</t>
  </si>
  <si>
    <t>Юрлова Нина Петровна</t>
  </si>
  <si>
    <t>131900230120</t>
  </si>
  <si>
    <t>Асташкин Владимир Васильевич</t>
  </si>
  <si>
    <t>13:14:0101053:54</t>
  </si>
  <si>
    <t>Усанова Екатерина Алексеевна</t>
  </si>
  <si>
    <t>131400740363</t>
  </si>
  <si>
    <t>13:14:1110:0:75:13:0:0</t>
  </si>
  <si>
    <t>431260, Россия, Мордовия Респ, , г Краснослободск, , ул Карла Маркса, 13, ,</t>
  </si>
  <si>
    <t>ЗОТКИН ВЛАДИМИР МИХАЙЛОВИЧ</t>
  </si>
  <si>
    <t>13:14:0310001:397</t>
  </si>
  <si>
    <t>Филимонов Николай Васильевич</t>
  </si>
  <si>
    <t>131401014276</t>
  </si>
  <si>
    <t>13-13-04/024/2008-148</t>
  </si>
  <si>
    <t>431280, РОССИЯ, Мордовия Респ, Краснослободский р-н, , с Куликово, ул Ленина, 6, ,</t>
  </si>
  <si>
    <t>13:14:0206001:1005</t>
  </si>
  <si>
    <t>ОЛЕЙНИК СВЕТЛАНА ВАСИЛЬЕВНА</t>
  </si>
  <si>
    <t>131400859055</t>
  </si>
  <si>
    <t>13-13-04/029/2005-034</t>
  </si>
  <si>
    <t>431261, РОССИЯ, Мордовия Респ, Краснослободский р-н, , с Старые Горяши, ул Молодежная, 27, ,</t>
  </si>
  <si>
    <t>89234832010</t>
  </si>
  <si>
    <t>89234832009</t>
  </si>
  <si>
    <t>13:20:0112007:2162</t>
  </si>
  <si>
    <t>Степаев Василий Иванович</t>
  </si>
  <si>
    <t>132000106718</t>
  </si>
  <si>
    <t>13-13-02/008/2006-060</t>
  </si>
  <si>
    <t>431210, РОССИЯ, Мордовия Респ, , , с Теньгушево, ул Веденяпина, 102, ,</t>
  </si>
  <si>
    <t>13:14:0309007:57</t>
  </si>
  <si>
    <t>Маскайкин Александр Андреевич</t>
  </si>
  <si>
    <t>131400572493</t>
  </si>
  <si>
    <t>13-13-04/002/2006-294</t>
  </si>
  <si>
    <t>89234832003</t>
  </si>
  <si>
    <t>431276, РОССИЯ, Мордовия Респ, Краснослободский р-н, , д Красная Волна, ул Вольная, 49, ,</t>
  </si>
  <si>
    <t>13-13-04/013/2006-112</t>
  </si>
  <si>
    <t>Приезжева Роза Викторовна</t>
  </si>
  <si>
    <t>131902360037</t>
  </si>
  <si>
    <t>431220, РОССИЯ, Мордовия Респ, , г Темников, , ул Карла Либкнехта, 2, ,</t>
  </si>
  <si>
    <t>13:14:0413001:1320</t>
  </si>
  <si>
    <t>АМЕЛЬКИНА ТАТЬЯНА ИВАНОВНА</t>
  </si>
  <si>
    <t>131401335632</t>
  </si>
  <si>
    <t>13-13-04/012/2006-010</t>
  </si>
  <si>
    <t>431292, РОССИЯ, Мордовия Респ, Краснослободский р-н, , с Новая Карьга, ул Молодежная, 9, , 1</t>
  </si>
  <si>
    <t>13:14:0101047:41</t>
  </si>
  <si>
    <t>13-13-04/016/2006-041</t>
  </si>
  <si>
    <t>431261, РОССИЯ, Мордовия Респ, , г Краснослободск, , ул Первомайская, 14, ,</t>
  </si>
  <si>
    <t>13:02:0104001:25</t>
  </si>
  <si>
    <t>Быков Василий Иванович</t>
  </si>
  <si>
    <t>130200152475</t>
  </si>
  <si>
    <t>13-13-04/021/2006-035</t>
  </si>
  <si>
    <t>89205835006</t>
  </si>
  <si>
    <t>431056, Россия, Мордовия Респ, Атюрьевский р-н, , д Русская Козловка, ул Козловская, 89, ,</t>
  </si>
  <si>
    <t>89249888003</t>
  </si>
  <si>
    <t>Чикина Анна Ивановна</t>
  </si>
  <si>
    <t>Здание административное</t>
  </si>
  <si>
    <t>13:14:0101087:497</t>
  </si>
  <si>
    <t>13:14:179/2003:223</t>
  </si>
  <si>
    <t>431261, РОССИЯ, Мордовия Респ, , г Краснослободск, , мкр 3-й, 13, 2, 48</t>
  </si>
  <si>
    <t>Извеков Александр Тихонович</t>
  </si>
  <si>
    <t>131402810714</t>
  </si>
  <si>
    <t>431260, РОССИЯ, Мордовия Респ, , г Краснослободск, , пл Советская, 16, , 2</t>
  </si>
  <si>
    <t>АКИМОВА ЛЮБОВЬ НИКОЛАЕВНА</t>
  </si>
  <si>
    <t>131901854795</t>
  </si>
  <si>
    <t>13:14:0302001:773</t>
  </si>
  <si>
    <t>Горбун Анна Петровна</t>
  </si>
  <si>
    <t>633006153445</t>
  </si>
  <si>
    <t>13:14:1100:0:95:0:А:0</t>
  </si>
  <si>
    <t>431274, РОССИЯ, Мордовия Респ, Краснослободский р-н, , с Гумны, ул Победы, 84, ,</t>
  </si>
  <si>
    <t>13:07:0104006:1954</t>
  </si>
  <si>
    <t>Малоземов Василий Васильевич</t>
  </si>
  <si>
    <t>130700529426</t>
  </si>
  <si>
    <t>13-13-04/017/2006-094</t>
  </si>
  <si>
    <t>431370, РОССИЯ, Мордовия Респ, , , с Ельники, ул Заречная, 207, ,</t>
  </si>
  <si>
    <t>130700692165</t>
  </si>
  <si>
    <t>89249824002</t>
  </si>
  <si>
    <t>13:14:0405001:160</t>
  </si>
  <si>
    <t>Циликин Иван Федорович</t>
  </si>
  <si>
    <t>131402058357</t>
  </si>
  <si>
    <t>13-13-04/001/2007-059</t>
  </si>
  <si>
    <t>431271, РОССИЯ, Мордовия Респ, Краснослободский р-н, , с Зайцево, ул Центральная, 85, ,</t>
  </si>
  <si>
    <t>13:14:0206004:116</t>
  </si>
  <si>
    <t>Утешева Нина Гавриловна</t>
  </si>
  <si>
    <t>131402439507</t>
  </si>
  <si>
    <t>13-13-04/001/2007-172</t>
  </si>
  <si>
    <t>431260, РОССИЯ, Мордовия Респ, Краснослободский р-н, , д Лаушки, ул Луговая, 6, ,</t>
  </si>
  <si>
    <t>431260, РОССИЯ, Мордовия Респ, , г Краснослободск, , ул Коммунистическая, 35, , 3</t>
  </si>
  <si>
    <t>13:14:0101001:898</t>
  </si>
  <si>
    <t>Хворов Алексей Григорьевич</t>
  </si>
  <si>
    <t>131401123941</t>
  </si>
  <si>
    <t>13-13-04/001/2007-168</t>
  </si>
  <si>
    <t>431261, РОССИЯ, Мордовия Респ, , г Краснослободск, , мкр 1-й, 26, , 12</t>
  </si>
  <si>
    <t>431261, РОССИЯ, Мордовия Респ, , г Краснослободск, , мкр 1-й, 26, , 13</t>
  </si>
  <si>
    <t>13:20:0112008:1808</t>
  </si>
  <si>
    <t>СТЕПАЕВА АННА ВАСИЛЬЕВНА</t>
  </si>
  <si>
    <t>500300922659</t>
  </si>
  <si>
    <t>13-13-02/006/2007-132</t>
  </si>
  <si>
    <t>431210, Россия, Мордовия Респ, , , с Теньгушево, ул Советская, 1, ,</t>
  </si>
  <si>
    <t>89218885002</t>
  </si>
  <si>
    <t>13:14:0206001:949</t>
  </si>
  <si>
    <t>Лютов Александр Анатольевич</t>
  </si>
  <si>
    <t>131402476273</t>
  </si>
  <si>
    <t>13:14:147/2003:196</t>
  </si>
  <si>
    <t>431261, РОССИЯ, Мордовия Респ, Краснослободский р-н, , с Старые Горяши, ул Центральная, 67, ,</t>
  </si>
  <si>
    <t>13:07:0104002:2061</t>
  </si>
  <si>
    <t>Отделянов Александр Петрович</t>
  </si>
  <si>
    <t>130700991542</t>
  </si>
  <si>
    <t>13-13-04/007/2007-414</t>
  </si>
  <si>
    <t>431370, РОССИЯ, Мордовия Респ, , , с Ельники, ул Строителей, 2, , 9</t>
  </si>
  <si>
    <t>431220, РОССИЯ, Мордовия Респ, , г Темников, , ул Интернациональная, 12, , 1</t>
  </si>
  <si>
    <t>431370, РОССИЯ, Мордовия Респ, , , с Ельники, ул Толстого, 39, ,</t>
  </si>
  <si>
    <t>13:14:0101001:789</t>
  </si>
  <si>
    <t>13-13-04/017/2007-291</t>
  </si>
  <si>
    <t>431261, РОССИЯ, Мордовия Респ, , г Краснослободск, , мкр 1-й, 33, , 14</t>
  </si>
  <si>
    <t>Орехов Михаил Георгиевич</t>
  </si>
  <si>
    <t>131402136100</t>
  </si>
  <si>
    <t>13:14:0219005:223</t>
  </si>
  <si>
    <t>Кададинская Лидия Николаевна</t>
  </si>
  <si>
    <t>132601335198</t>
  </si>
  <si>
    <t>13-13-04/035/2007-062</t>
  </si>
  <si>
    <t>431260, РОССИЯ, Мордовия Респ, Краснослободский р-н, , д Русские Полянки, ул Примокшанская, 75, ,</t>
  </si>
  <si>
    <t>Малоземова Мария Михайловна</t>
  </si>
  <si>
    <t>130700708143</t>
  </si>
  <si>
    <t>431050, РОССИЯ, Мордовия Респ, , , с Атюрьево, ул Красноармейская, 36, ,</t>
  </si>
  <si>
    <t>13:14:0206004:80</t>
  </si>
  <si>
    <t>13:14:1121:0:629:52:А:0</t>
  </si>
  <si>
    <t>431260, РОССИЯ, Мордовия Респ, Краснослободский р-н, , д Лаушки, ул Луговая, 52, ,</t>
  </si>
  <si>
    <t>13:14:0404002:89</t>
  </si>
  <si>
    <t>Ларькина Анастасия Андреевна</t>
  </si>
  <si>
    <t>131402883342</t>
  </si>
  <si>
    <t>13-13-04/002/2008-080</t>
  </si>
  <si>
    <t>431272, РОССИЯ, Мордовия Респ, Краснослободский р-н, , д Старое Лепьево, ул Центральная, 24, ,</t>
  </si>
  <si>
    <t>89249812017</t>
  </si>
  <si>
    <t>431210, РОССИЯ, Мордовия Респ, Теньгушевский р-н, , д Дудниково, ул Центральная, 14, , 2</t>
  </si>
  <si>
    <t>13:02:0103002:151</t>
  </si>
  <si>
    <t>МУСТАЙКИН МИХАИЛ ИВАНОВИЧ</t>
  </si>
  <si>
    <t>130200043807</t>
  </si>
  <si>
    <t>13-13-04/004/2008-013</t>
  </si>
  <si>
    <t>431055, РОССИЯ, Мордовия Респ, Атюрьевский р-н, , с Большой Шуструй, ул Центральная, 21, ,</t>
  </si>
  <si>
    <t>13:02:0101005:4299</t>
  </si>
  <si>
    <t>Пайганов Геннадий Владимирович</t>
  </si>
  <si>
    <t>130200156173</t>
  </si>
  <si>
    <t>13:02:21/2004:112</t>
  </si>
  <si>
    <t>431050, РОССИЯ, Мордовия Респ, , , с Атюрьево, ул Карла Маркса, 29, , 2</t>
  </si>
  <si>
    <t>13:02:0103002:125</t>
  </si>
  <si>
    <t>Теркулов Ринат Ибрагимович</t>
  </si>
  <si>
    <t>130200041648</t>
  </si>
  <si>
    <t>13-13-04/004/2008-073</t>
  </si>
  <si>
    <t>431055, РОССИЯ, Мордовия Респ, Атюрьевский р-н, , с Большой Шуструй, ул Центральная, 6, ,</t>
  </si>
  <si>
    <t>Репников Василий Акимович</t>
  </si>
  <si>
    <t>131402334945</t>
  </si>
  <si>
    <t>13:14:0422002:328</t>
  </si>
  <si>
    <t>Тараскина Галина Григорьевна</t>
  </si>
  <si>
    <t>131400747665</t>
  </si>
  <si>
    <t>13-13-04/017/2008-127</t>
  </si>
  <si>
    <t>431273, РОССИЯ, Мордовия Респ, Краснослободский р-н, , с Тенишево, пер Комсомольский, 10, ,</t>
  </si>
  <si>
    <t>13:14:0101066:78</t>
  </si>
  <si>
    <t>13-13-04/017/2008-067</t>
  </si>
  <si>
    <t>13:02:0101005:2907</t>
  </si>
  <si>
    <t>Чудаева Анна Степановна</t>
  </si>
  <si>
    <t>130201299992</t>
  </si>
  <si>
    <t>13-13-04/004/2008-191</t>
  </si>
  <si>
    <t>431050, РОССИЯ, Мордовия Респ, , , с Атюрьево, ул Агрохимиков, 24, ,</t>
  </si>
  <si>
    <t>13:14:0219003:460</t>
  </si>
  <si>
    <t>Арбузова Валентина Ивановна</t>
  </si>
  <si>
    <t>131400088518</t>
  </si>
  <si>
    <t>13-13-04/003/2008-174</t>
  </si>
  <si>
    <t>431260, РОССИЯ, Мордовия Респ, Краснослободский р-н, , с Пригородное, ул Центральная, 60А, ,</t>
  </si>
  <si>
    <t>Ветчинникова Аксинья Васильевна</t>
  </si>
  <si>
    <t>130700618274</t>
  </si>
  <si>
    <t>89249856005</t>
  </si>
  <si>
    <t>89234848002</t>
  </si>
  <si>
    <t>13:20:0210002:217</t>
  </si>
  <si>
    <t>Саранский Петр Акимович</t>
  </si>
  <si>
    <t>132000787753</t>
  </si>
  <si>
    <t>13-13-02/005/2009-160</t>
  </si>
  <si>
    <t>431217, Россия, Мордовия Респ, Теньгушевский р-н, , с Старая Качеевка, ул Центральная, 60, ,</t>
  </si>
  <si>
    <t>Саранская Пелагея Григорьевна</t>
  </si>
  <si>
    <t>132001289239</t>
  </si>
  <si>
    <t>13:20:0103004:313</t>
  </si>
  <si>
    <t>МАСКАЕВА АННА ИВАНОВНА</t>
  </si>
  <si>
    <t>695203787562</t>
  </si>
  <si>
    <t>13-13-02/005/2009-079</t>
  </si>
  <si>
    <t>431216, Россия, Мордовия Респ, Теньгушевский р-н, , д Красный Яр, ул Новая, 7, ,</t>
  </si>
  <si>
    <t>13:14:0417001:303</t>
  </si>
  <si>
    <t>Ларина Валентина Федоровна</t>
  </si>
  <si>
    <t>131401146667</t>
  </si>
  <si>
    <t>13-13-04/052/2008-178</t>
  </si>
  <si>
    <t>431268, РОССИЯ, Мордовия Респ, Краснослободский р-н, , с Слободские Дубровки, ул Московская, 19, ,</t>
  </si>
  <si>
    <t>13:14:0420001:243</t>
  </si>
  <si>
    <t>ЗУБКОВА НИНА ТЕРЕНТЬЕВНА</t>
  </si>
  <si>
    <t>131402632412</t>
  </si>
  <si>
    <t>13-13-04/052/2008-283</t>
  </si>
  <si>
    <t>431293, Россия, Мордовия Респ, Краснослободский р-н, , с Старая Рябка, ул Кузнецова, 8, ,</t>
  </si>
  <si>
    <t>13:02:0103002:121</t>
  </si>
  <si>
    <t>Теркулов Анвярь Ахметович</t>
  </si>
  <si>
    <t>130200047103</t>
  </si>
  <si>
    <t>13-13-04/029/2008-104</t>
  </si>
  <si>
    <t>431055, РОССИЯ, Мордовия Респ, Атюрьевский р-н, , с Большой Шуструй, ул Центральная, 23, ,</t>
  </si>
  <si>
    <t>13:20:0112008:1713</t>
  </si>
  <si>
    <t>Гладышев Владимир Борисович</t>
  </si>
  <si>
    <t>132000487703</t>
  </si>
  <si>
    <t>13:20:21/2004:9</t>
  </si>
  <si>
    <t>431210, РОССИЯ, Мордовия Респ, , , с Теньгушево, ул Кооперативная, 17, , 1</t>
  </si>
  <si>
    <t>89234828003</t>
  </si>
  <si>
    <t>13:20:0107004:376</t>
  </si>
  <si>
    <t>АКИМОВ ВЛАДИМИР ВАСИЛЬЕВИЧ</t>
  </si>
  <si>
    <t>772749623425</t>
  </si>
  <si>
    <t>13-13-02/026/2008-136</t>
  </si>
  <si>
    <t>431215, Россия, Мордовия Респ, Теньгушевский р-н, , с Нароватово, ул 1 Мая, 64, ,</t>
  </si>
  <si>
    <t>13:07:0104002:1531</t>
  </si>
  <si>
    <t>Юртаева Анна Матвеевна</t>
  </si>
  <si>
    <t>130701023907</t>
  </si>
  <si>
    <t>13:7:571:0:1431:72:А:0</t>
  </si>
  <si>
    <t>431370, РОССИЯ, Мордовия Респ, , , с Ельники, ул И.Галянова, 72, ,</t>
  </si>
  <si>
    <t>13:07:0104002:1320</t>
  </si>
  <si>
    <t>Ирлянова Анна Ивановна</t>
  </si>
  <si>
    <t>130700971962</t>
  </si>
  <si>
    <t>13:7:571:0:1431:132:АА1:0</t>
  </si>
  <si>
    <t>431370, Россия, Мордовия Респ, , , с Ельники, ул И.Галянова, 132, ,</t>
  </si>
  <si>
    <t>СОЛОВЬЕВ ИВАН ПЕТРОВИЧ</t>
  </si>
  <si>
    <t>13:19:0204001:466</t>
  </si>
  <si>
    <t>Иванова Таисия Михайловна</t>
  </si>
  <si>
    <t>131901985276</t>
  </si>
  <si>
    <t>13-13-04/056/2008-001</t>
  </si>
  <si>
    <t>431237, РОССИЯ, Мордовия Респ, Темниковский р-н, , д Андреевка (Андреевское с/п), ул Молодежная, 2,  , 41</t>
  </si>
  <si>
    <t>13:19:0307002:783</t>
  </si>
  <si>
    <t>Дорофеева Татьяна Михайловна</t>
  </si>
  <si>
    <t>131900911641</t>
  </si>
  <si>
    <t>13:19:22/2004:3</t>
  </si>
  <si>
    <t>431231, Россия, Мордовия Респ, Темниковский р-н, , с Жегалово, ул Красноармейская, 65А, ,</t>
  </si>
  <si>
    <t>13:07:0202004:119</t>
  </si>
  <si>
    <t>Мурокаев Алим Идяятович</t>
  </si>
  <si>
    <t>130700881451</t>
  </si>
  <si>
    <t>13-13-04/051/2008-103</t>
  </si>
  <si>
    <t>431375, Россия, Мордовия Респ, Ельниковский р-н, , с Новое Кадышево, ул М.Джалиля, 62, ,</t>
  </si>
  <si>
    <t>13:02:0101005:3978</t>
  </si>
  <si>
    <t>130201134849</t>
  </si>
  <si>
    <t>13:2:341:0:189:4:А:1</t>
  </si>
  <si>
    <t>431050, РОССИЯ, Мордовия Респ, , , с Атюрьево, пер Больничный, 4, , 1</t>
  </si>
  <si>
    <t>13:02:0101005:3058</t>
  </si>
  <si>
    <t>Ерёмкина Анастасия Захаровна</t>
  </si>
  <si>
    <t>130201007505</t>
  </si>
  <si>
    <t>13-13-04/004/2009-157</t>
  </si>
  <si>
    <t>р-н Атюрьевский, с Атюрьево, ул Октябрьская, д 44</t>
  </si>
  <si>
    <t>13:19:0211002:215</t>
  </si>
  <si>
    <t>Сафонов Геннадий Тимофеевич</t>
  </si>
  <si>
    <t>131901720921</t>
  </si>
  <si>
    <t>13:19:1320:0:1119:0:А:0</t>
  </si>
  <si>
    <t>431235, РОССИЯ, Мордовия Респ, Темниковский р-н, , с Кушки, ул Школьная, , ,</t>
  </si>
  <si>
    <t>89218825002</t>
  </si>
  <si>
    <t>13:20:0112010:252</t>
  </si>
  <si>
    <t>Зерюкаев Сергей Сергеевич</t>
  </si>
  <si>
    <t>132000505543</t>
  </si>
  <si>
    <t>13-13-02/041/2008-004</t>
  </si>
  <si>
    <t>431210, РОССИЯ, Мордовия Респ, Теньгушевский р-н, , д Вечкидеево, ул Центральная, 96, ,</t>
  </si>
  <si>
    <t>13:20:0401001:1433</t>
  </si>
  <si>
    <t>Чалдышкина Людмила Алексеевна</t>
  </si>
  <si>
    <t>132000022306</t>
  </si>
  <si>
    <t>13-13-02/005/2009-077</t>
  </si>
  <si>
    <t>431200, Россия, Мордовия Респ, Теньгушевский р-н, , п Барашево, ул Клубная, 10, , 10</t>
  </si>
  <si>
    <t>13:20:0304002:215</t>
  </si>
  <si>
    <t>МЕЛЕХИН ПЕТР ЕФИМОВИЧ</t>
  </si>
  <si>
    <t>132000820418</t>
  </si>
  <si>
    <t>13:20:941:0:611:71:А:0</t>
  </si>
  <si>
    <t>431212, Россия, Мордовия Респ, Теньгушевский р-н, , с Куликово, ул Ленина, 71, ,</t>
  </si>
  <si>
    <t>13:14:0418001:329</t>
  </si>
  <si>
    <t>СУРКИНА НАДЕЖДА ИВАНОВНА</t>
  </si>
  <si>
    <t>132702336896</t>
  </si>
  <si>
    <t>431673, РОССИЯ, Мордовия Респ, Большеигнатовский р-н, , с Чукалы, ул Новая, 21, ,</t>
  </si>
  <si>
    <t>13:05:0211001:394</t>
  </si>
  <si>
    <t>МАКАРОВ ЮРИЙ НИКОЛАЕВИЧ</t>
  </si>
  <si>
    <t>130500161424</t>
  </si>
  <si>
    <t>431673, РОССИЯ, Мордовия Респ, Большеигнатовский р-н, , с Чукалы, ул Кооперативная, 2, ,</t>
  </si>
  <si>
    <t>13:05:0204001:599</t>
  </si>
  <si>
    <t>ОДИНОКОВ НИКОЛАЙ АЛЕКСЕЕВИЧ</t>
  </si>
  <si>
    <t>130500688637</t>
  </si>
  <si>
    <t>431677, РОССИЯ, Мордовия Респ, Большеигнатовский р-н, , с Горки, ул Чернышевского, 10, ,</t>
  </si>
  <si>
    <t>13:05:0211002:450</t>
  </si>
  <si>
    <t>ТЕБАЙКИНА ТАТЬЯНА СЕМЕНОВНА</t>
  </si>
  <si>
    <t>130500538286</t>
  </si>
  <si>
    <t>431674, РОССИЯ, Мордовия Респ, Большеигнатовский р-н, , с Старые Селищи, ул Кооперативная, 46, ,</t>
  </si>
  <si>
    <t>13:10:0106001:3603</t>
  </si>
  <si>
    <t>131001085145</t>
  </si>
  <si>
    <t>431655, Россия, Мордовия Респ, Ичалковский р-н, , с Ичалки, ул им В.И.Чинченкова, 15, ,</t>
  </si>
  <si>
    <t>13:05:0103002:195</t>
  </si>
  <si>
    <t>АНТИПОВ ВИКТОР ТИМОФЕЕВИЧ</t>
  </si>
  <si>
    <t>130500664403</t>
  </si>
  <si>
    <t>431670,Россия,Мордовия Респ,Большеигнатовский р-н,,Новое Чамзино д,Центральная ул,35,,</t>
  </si>
  <si>
    <t>13:10:0101017:186</t>
  </si>
  <si>
    <t>ДЕМИДОВ ДМИТРИЙ ЕВГЕНЬЕВИЧ</t>
  </si>
  <si>
    <t>131000420062</t>
  </si>
  <si>
    <t>431640, РОССИЯ, Мордовия Респ, , , с Кемля, ул Юбилейная, 26, ,</t>
  </si>
  <si>
    <t>13:16:0303003:276</t>
  </si>
  <si>
    <t>ЛЕВИНА АЛЕКСАНДРА АЛЕКСЕЕВНА</t>
  </si>
  <si>
    <t>131600327001</t>
  </si>
  <si>
    <t>431616, Россия, Мордовия Респ, Ромодановский р-н, , д Малая Чуфаровка, ул Озерная, 70, ,</t>
  </si>
  <si>
    <t>13:15:0111005:6172</t>
  </si>
  <si>
    <t>431510, РОССИЯ, Мордовия Респ, , , с Лямбирь, ул Гражданская, 22, , 47</t>
  </si>
  <si>
    <t>13:10:0101005:192</t>
  </si>
  <si>
    <t>13-13-01/383/2010-030</t>
  </si>
  <si>
    <t>431640, РОССИЯ, Мордовия Респ, , , с Кемля, ул Набережная, 3,  , 3</t>
  </si>
  <si>
    <t>13:05:0102001:1359</t>
  </si>
  <si>
    <t>СМОТРОВА ТАТЬЯНА ПАВЛОВНА</t>
  </si>
  <si>
    <t>130500690315</t>
  </si>
  <si>
    <t>431670, РОССИЯ, Мордовия Респ, , , с Большое Игнатово, ул Михаила Нетяева, 51, ,</t>
  </si>
  <si>
    <t>13:16:0101014:263</t>
  </si>
  <si>
    <t>ВОЛГУТОВА ИРИНА ФЕДОРОВНА</t>
  </si>
  <si>
    <t>130800342206</t>
  </si>
  <si>
    <t>13-13-01/186/2007-004</t>
  </si>
  <si>
    <t>431600, РОССИЯ, Мордовия Респ, , , п Ромоданово, ул Коммунистическая, 1, , 1</t>
  </si>
  <si>
    <t>13:05:0201001:995</t>
  </si>
  <si>
    <t>БАХАРЕВА АННА ВАСИЛЬЕВНА</t>
  </si>
  <si>
    <t>130500512351</t>
  </si>
  <si>
    <t>431675, РОССИЯ, Мордовия Респ, Большеигнатовский р-н, , с Андреевка, ул Первомайская, 7, ,</t>
  </si>
  <si>
    <t>13:15:0309004:412</t>
  </si>
  <si>
    <t>КУСТОВ АЛЕКСАНДР ИВАНОВИЧ</t>
  </si>
  <si>
    <t>131500756173</t>
  </si>
  <si>
    <t>431530, РОССИЯ, Мордовия Респ, Лямбирский р-н, , д Николаевка, ул Зеленый Дол, 57, , 1</t>
  </si>
  <si>
    <t>13:15:0103002:1148</t>
  </si>
  <si>
    <t>ФАЙЗУЛИН МАКЗУМ АЙСОВИЧ</t>
  </si>
  <si>
    <t>131503169110</t>
  </si>
  <si>
    <t>431535, РОССИЯ, Мордовия Респ, Лямбирский р-н, , с Татарская Тавла, ул Советская, 53, ,</t>
  </si>
  <si>
    <t>13:15:0215002:650</t>
  </si>
  <si>
    <t>ЧЕГИРЕВ НИКОЛАЙ ФРОЛОВИЧ</t>
  </si>
  <si>
    <t>131503071202</t>
  </si>
  <si>
    <t>431526, Россия, Мордовия Респ, Лямбирский р-н, , с Скрябино, ул Советская, 39, ,</t>
  </si>
  <si>
    <t>ЧЕГЕРЕВА ЕЛИЗАВЕТА ОСИПОВНА</t>
  </si>
  <si>
    <t>131503427811</t>
  </si>
  <si>
    <t>13:15:0111005:5640</t>
  </si>
  <si>
    <t>САЙФЕТДИНОВА РУМИЯ ИБЯТУЛОВНА</t>
  </si>
  <si>
    <t>132702852393</t>
  </si>
  <si>
    <t>431510, РОССИЯ, Мордовия Респ, , , с Лямбирь, ул Гражданская, 64, ,</t>
  </si>
  <si>
    <t>13:15:0111004:2439</t>
  </si>
  <si>
    <t>Мансурова Нурия Умяровна</t>
  </si>
  <si>
    <t>132806001693</t>
  </si>
  <si>
    <t>431501, РОССИЯ, Мордовия Респ, Лямбирский р-н, , с Черемишево, ул Долгая, 3Б, ,</t>
  </si>
  <si>
    <t>Девяткина Зинаида Евгеньевна</t>
  </si>
  <si>
    <t>131000149935</t>
  </si>
  <si>
    <t>13:15:0111005:8744</t>
  </si>
  <si>
    <t>431510, РОССИЯ, Мордовия Респ, , , с Лямбирь, ул Ленина, 3, , 32</t>
  </si>
  <si>
    <t>13:15:0111005:8733</t>
  </si>
  <si>
    <t>СУЙКОВА ЕЛЕНА ВАСИЛЬЕВНА</t>
  </si>
  <si>
    <t>132700138137</t>
  </si>
  <si>
    <t>431510, РОССИЯ, Мордовия Респ, , , с Лямбирь, ул Ленина, 3, , 21</t>
  </si>
  <si>
    <t>КАРПОВ ИГОРЬ ВАЛЕНТИНОВИЧ</t>
  </si>
  <si>
    <t>132707446204</t>
  </si>
  <si>
    <t>13:10:0101015:201</t>
  </si>
  <si>
    <t>КОСТИНА ТАТЬЯНА АЛЕКСЕЕВНА</t>
  </si>
  <si>
    <t>131002380707</t>
  </si>
  <si>
    <t>13-13-01/084/2012-156</t>
  </si>
  <si>
    <t>431640, РОССИЯ, Мордовия Респ, , , с Кемля, пер Советский 2-й, 22, , 21</t>
  </si>
  <si>
    <t>431591,РОССИЯ,Мордовия Респ,Кочкуровский р-н,,Красномайский п,Прудная ул,4,,21</t>
  </si>
  <si>
    <t>13:10:0316001:247</t>
  </si>
  <si>
    <t>13:10:44/2004:70</t>
  </si>
  <si>
    <t>431681, РОССИЯ, Мордовия Респ, Ичалковский р-н, , с Протасово, ул Колхозная, 44, ,</t>
  </si>
  <si>
    <t>КИРЕЕВА ВАЛЕНТИНА ПЕТРОВНА</t>
  </si>
  <si>
    <t>13:10:0118002:1136</t>
  </si>
  <si>
    <t>КОЗЛОВА ВАЛЕНТИНА ГЕОРГИЕВНА</t>
  </si>
  <si>
    <t>131000077568</t>
  </si>
  <si>
    <t>431630, РОССИЯ, Мордовия Респ, Ичалковский р-н, , с Баево, ул Ленинская, 83, ,</t>
  </si>
  <si>
    <t>Бокс гаража</t>
  </si>
  <si>
    <t>РЯБЫШЕВА АННА ДЕНИСОВНА</t>
  </si>
  <si>
    <t>131601019088</t>
  </si>
  <si>
    <t>13:05:0102001:1497</t>
  </si>
  <si>
    <t>431670, РОССИЯ, Мордовия Респ, , , с Большое Игнатово, ул Щорса, 28, ,</t>
  </si>
  <si>
    <t>13:05:0102001:2145</t>
  </si>
  <si>
    <t>БУМАГИН АЛЕКСЕЙ ПЕТРОВИЧ</t>
  </si>
  <si>
    <t>130500281231</t>
  </si>
  <si>
    <t>431670, Россия, Мордовия Респ, , , с Большое Игнатово, ул Щорса, 31, , 1</t>
  </si>
  <si>
    <t>13:10:0315001:587</t>
  </si>
  <si>
    <t>МАЙОРОВ ИВАН НИКИТОВИЧ</t>
  </si>
  <si>
    <t>131000840846</t>
  </si>
  <si>
    <t>431645, РОССИЯ, Мордовия Респ, Ичалковский р-н, , с Пермеево, ул Пролетарская, 43, ,</t>
  </si>
  <si>
    <t>13:15:0107004:305</t>
  </si>
  <si>
    <t>ЦЕРКОВНОВ НИКОЛАЙ МИХАЙЛОВИЧ</t>
  </si>
  <si>
    <t>131501082209</t>
  </si>
  <si>
    <t>431520, Россия, Мордовия Респ, Лямбирский р-н, , д Блохино, , 31, ,</t>
  </si>
  <si>
    <t>13:10:0106001:2678</t>
  </si>
  <si>
    <t>СЕРОГЛАЗОВ НИКОЛАЙ ТИМОФЕЕВИЧ</t>
  </si>
  <si>
    <t>131001113480</t>
  </si>
  <si>
    <t>431655, Россия, Мордовия Респ, Ичалковский р-н, , с Ичалки, ул Карла Маркса, 229, ,</t>
  </si>
  <si>
    <t>13:16:0106003:205</t>
  </si>
  <si>
    <t>ПОМЕЩИКОВА АНТОНИНА ВАСИЛЬЕВНА</t>
  </si>
  <si>
    <t>131601014717</t>
  </si>
  <si>
    <t>431620, РОССИЯ, Мордовия Респ, Ромодановский р-н, , д Каменка, ул Советская, 36, ,</t>
  </si>
  <si>
    <t>13:05:0205002:260</t>
  </si>
  <si>
    <t>ЕНДОЛОВА ЕКАТЕРИНА ГАВРИЛОВНА</t>
  </si>
  <si>
    <t>130500892390</t>
  </si>
  <si>
    <t>431683, Россия, Мордовия Респ, Большеигнатовский р-н, , д Красная Нива, ул Кооперативная, 14а, ,</t>
  </si>
  <si>
    <t>13:16:0106001:893</t>
  </si>
  <si>
    <t>ФЕДОСЕЕВА НАДЕЖДА ЯКОВЛЕВНА</t>
  </si>
  <si>
    <t>131601066560</t>
  </si>
  <si>
    <t>Жилой додм</t>
  </si>
  <si>
    <t>431620, РОССИЯ, Мордовия Респ, Ромодановский р-н, , с Константиновка, ул Центральная, 49, ,</t>
  </si>
  <si>
    <t>13:16:0101036:171</t>
  </si>
  <si>
    <t>431602, РОССИЯ, Мордовия Респ, , , п Ромоданово, ул Новая, 6, ,</t>
  </si>
  <si>
    <t>13:15:0107004:361</t>
  </si>
  <si>
    <t>ЦЕРКОВНОВ СЕРГЕЙ ВАСИЛЬЕВИЧ</t>
  </si>
  <si>
    <t>131502411417</t>
  </si>
  <si>
    <t>431520, Россия, Мордовия Респ, Лямбирский р-н, , д Блохино, , 47, 2,</t>
  </si>
  <si>
    <t>13:05:0210002:254</t>
  </si>
  <si>
    <t>ЗАЙЦЕВ НИКОЛАЙ ВАСИЛЬЕВИЧ</t>
  </si>
  <si>
    <t>130500592660</t>
  </si>
  <si>
    <t>431676, РОССИЯ, Мордовия Респ, Большеигнатовский р-н, , с Моревка, ул Больничная, 6, ,</t>
  </si>
  <si>
    <t>13:16:0410001:923</t>
  </si>
  <si>
    <t>НИКОНОРОВ ИВАН ЯКОВЛЕВИЧ</t>
  </si>
  <si>
    <t>131600987400</t>
  </si>
  <si>
    <t>431619, РОССИЯ, Мордовия Респ, Ромодановский р-н, , п Липки, ул Центральная, 18, , 1</t>
  </si>
  <si>
    <t>13:15:0111005:6336</t>
  </si>
  <si>
    <t>ЕРМАКОВ МИХАИЛ НИКИТОВИЧ</t>
  </si>
  <si>
    <t>131502474400</t>
  </si>
  <si>
    <t>431510, РОССИЯ, Мордовия Респ, , , с Лямбирь, ул Ленина, 1, ,</t>
  </si>
  <si>
    <t>13:15:0111005:4662</t>
  </si>
  <si>
    <t>КЛЮЕНКОВ ВАСИЛИЙ ИВАНОВИЧ</t>
  </si>
  <si>
    <t>131503016586</t>
  </si>
  <si>
    <t>13:15:0314010:918</t>
  </si>
  <si>
    <t>КОРНИШИНА ВЕРА МИХАЙЛОВНА</t>
  </si>
  <si>
    <t>131563587249</t>
  </si>
  <si>
    <t>431516, РОССИЯ, Мордовия Респ, Лямбирский р-н, , с Смольково, ул Выселки, 31, ,</t>
  </si>
  <si>
    <t>13:10:0319001:1697</t>
  </si>
  <si>
    <t>КУДАКОВ НИКОЛАЙ АЛЕКСАНДРОВИЧ</t>
  </si>
  <si>
    <t>131002256026</t>
  </si>
  <si>
    <t>431660, РОССИЯ, Мордовия Респ, Ичалковский р-н, , п Смольный, ул Новая, 9, , 2</t>
  </si>
  <si>
    <t>13:10:0320002:392</t>
  </si>
  <si>
    <t>БУРЛАКОВ СЕРГЕЙ ПЕТРОВИЧ</t>
  </si>
  <si>
    <t>131002296780</t>
  </si>
  <si>
    <t>431667, РОССИЯ, Мордовия Респ, Ичалковский р-н, , с Ведянцы, ул Романова, 9, ,</t>
  </si>
  <si>
    <t>13:10:0205001:1108</t>
  </si>
  <si>
    <t>ФРОЛОВ СЕРГЕЙ ВАСИЛЬЕВИЧ</t>
  </si>
  <si>
    <t>131000119070</t>
  </si>
  <si>
    <t>431635, РОССИЯ, Мордовия Респ, Ичалковский р-н, , с Гуляево, ул Советская, 53, , 2</t>
  </si>
  <si>
    <t>ПЕЛИНА ГАЛИНА ИВАНОВНА</t>
  </si>
  <si>
    <t>131000416764</t>
  </si>
  <si>
    <t>13:15:0313002:1275</t>
  </si>
  <si>
    <t>БУЯНОВ НИКОЛАЙ ГРИГОРЬЕВИЧ</t>
  </si>
  <si>
    <t>131500647819</t>
  </si>
  <si>
    <t>431530, РОССИЯ, Мордовия Респ, Лямбирский р-н, , с Первомайск, ул Центральная, 61, ,</t>
  </si>
  <si>
    <t>Буянов Юрий Григорьевич</t>
  </si>
  <si>
    <t>131500650160</t>
  </si>
  <si>
    <t>13:10:0118002:1175</t>
  </si>
  <si>
    <t>МОКРОВ НИКОЛАЙ АЛЕКСАНДРОВИЧ</t>
  </si>
  <si>
    <t>131000124747</t>
  </si>
  <si>
    <t>431630, Россия, Мордовия Респ, Ичалковский р-н, , с Баево, ул Рабочая, 12, , 3</t>
  </si>
  <si>
    <t>13:10:0101011:210</t>
  </si>
  <si>
    <t>ЗАБАВИНА ТАТЬЯНА АНДРЕЕВНА</t>
  </si>
  <si>
    <t>131002298080</t>
  </si>
  <si>
    <t>431640, РОССИЯ, Мордовия Респ, , , с Кемля, ул Тимирязева, 13, ,</t>
  </si>
  <si>
    <t>13:10:0101011:227</t>
  </si>
  <si>
    <t>СОЛДАТИХИН АЛЕКСАНДР АНДРЕЕВИЧ</t>
  </si>
  <si>
    <t>131000174191</t>
  </si>
  <si>
    <t>431640, Россия, Мордовия Респ, , , с Кемля, пер Красноармейский, 3, ,</t>
  </si>
  <si>
    <t>13:10:0101018:472</t>
  </si>
  <si>
    <t>ЧИЧЕВАТОВ АЛЕКСАНДР МАКСИМОВИЧ</t>
  </si>
  <si>
    <t>131001306475</t>
  </si>
  <si>
    <t>13-13-01/273/2013-155</t>
  </si>
  <si>
    <t>431640, РОССИЯ, Мордовия Респ, , , с Кемля, ул Советская, 37, ,</t>
  </si>
  <si>
    <t>13:05:0309002:203</t>
  </si>
  <si>
    <t>ПИЧИЛИН ВЛАДИМИР АЛЕКСАНДРОВИЧ</t>
  </si>
  <si>
    <t>130500603746</t>
  </si>
  <si>
    <t>431680, Россия, Мордовия Респ, Большеигнатовский р-н, , п Калыша, ул Рабочая, 11, , 2</t>
  </si>
  <si>
    <t>13:16:0101044:137</t>
  </si>
  <si>
    <t>НОВИКОВА ВАЛЕНТИНА МИХАЙЛОВНА</t>
  </si>
  <si>
    <t>131601601708</t>
  </si>
  <si>
    <t>431600, РОССИЯ, Мордовия Респ, , , п Ромоданово, ул Касаткина, 4, ,</t>
  </si>
  <si>
    <t>13:16:0418001:840</t>
  </si>
  <si>
    <t>13:16:1086:0:1119</t>
  </si>
  <si>
    <t>431606, РОССИЯ, Мордовия Респ, Ромодановский р-н, , с Уришка, ул Дарьевка, 1, ,</t>
  </si>
  <si>
    <t>13:16:0303003:324</t>
  </si>
  <si>
    <t>431616, РОССИЯ, Мордовия Респ, Ромодановский р-н, , д Малая Чуфаровка, ул Озерная, 102, ,</t>
  </si>
  <si>
    <t>13:15:0206002:929</t>
  </si>
  <si>
    <t>ЖИГУНОВ НИКОЛАЙ ФЕДОРОВИЧ</t>
  </si>
  <si>
    <t>131500633862</t>
  </si>
  <si>
    <t>13-13-01/110/2007-014</t>
  </si>
  <si>
    <t>431525, РОССИЯ, Мордовия Респ, Лямбирский р-н, , с Протасово, ул Новая, 3, , 2</t>
  </si>
  <si>
    <t>13:15:0309004:433</t>
  </si>
  <si>
    <t>132806521036</t>
  </si>
  <si>
    <t>431530, РОССИЯ, Мордовия Респ, Лямбирский р-н, , д Николаевка, ул Центральная, 52, ,</t>
  </si>
  <si>
    <t>13:16:0214001:2126</t>
  </si>
  <si>
    <t>ГРАЧЕВА ГАЛИНА БОРИСОВНА</t>
  </si>
  <si>
    <t>132805503806</t>
  </si>
  <si>
    <t>13:16:1076:0:1119:0:0:Н</t>
  </si>
  <si>
    <t>431611, РОССИЯ, Мордовия Респ, Ромодановский р-н, , с Пятина, ул Центральная, , ,</t>
  </si>
  <si>
    <t>13:16:0101036:285</t>
  </si>
  <si>
    <t>БАТКОВА ЕЛИЗАВЕТА ГРИГОРЬЕВНА</t>
  </si>
  <si>
    <t>131601606921</t>
  </si>
  <si>
    <t>431602, РОССИЯ, Мордовия Респ, , , п Ромоданово, ул Новая, 41, , 2</t>
  </si>
  <si>
    <t>ФАДЕЕВ ПАВЕЛ НИКОЛАЕВИЧ</t>
  </si>
  <si>
    <t>13:16:0101041:426</t>
  </si>
  <si>
    <t>КОМАРОВА ЗИНАИДА ИВАНОВНА</t>
  </si>
  <si>
    <t>131600790570</t>
  </si>
  <si>
    <t>ЛЕВИН НИКОЛАЙ ВАСИЛЬЕВИЧ</t>
  </si>
  <si>
    <t>13:16:0101031:709</t>
  </si>
  <si>
    <t>МАКЕЕВ ВИКТОР ЯКОВЛЕВИЧ</t>
  </si>
  <si>
    <t>131600103202</t>
  </si>
  <si>
    <t>431602, РОССИЯ, Мордовия Респ, , , п Ромоданово, ул Механическая, 3, , 8</t>
  </si>
  <si>
    <t>13:10:0118001:2235</t>
  </si>
  <si>
    <t>Балашов Василий Николаевич</t>
  </si>
  <si>
    <t>131001244356</t>
  </si>
  <si>
    <t>431658, РОССИЯ, Мордовия Респ, Ичалковский р-н, , с Рождествено, ул Первомайская, 58, ,</t>
  </si>
  <si>
    <t>БОЯРКИН АЛЕКСАНДР АНДРЕЕВИЧ</t>
  </si>
  <si>
    <t>13:10:0106001:3347</t>
  </si>
  <si>
    <t>ГАНИНА АНТОНИНА МИХАЙЛОВНА</t>
  </si>
  <si>
    <t>165610965916</t>
  </si>
  <si>
    <t>431655, РОССИЯ, Мордовия Респ, Ичалковский р-н, , с Ичалки, ул Кривошеева, 17, ,</t>
  </si>
  <si>
    <t>13:05:0211002:515</t>
  </si>
  <si>
    <t>АНТОНОВ АНАТОЛИЙ АЛЕКСАНДРОВИЧ</t>
  </si>
  <si>
    <t>130500545251</t>
  </si>
  <si>
    <t>431674, РОССИЯ, Мордовия Респ, Большеигнатовский р-н, , с Старые Селищи, ул Садовая, 33, ,</t>
  </si>
  <si>
    <t>МЕТЛИКИНА ЕКАТЕРИНА ИЛЬИНИЧНА</t>
  </si>
  <si>
    <t>132603485463</t>
  </si>
  <si>
    <t>13:05:0211002:454</t>
  </si>
  <si>
    <t>СЕНЯЙКИНА АННА НИКИФОРОВНА</t>
  </si>
  <si>
    <t>130500538744</t>
  </si>
  <si>
    <t>431674, РОССИЯ, Мордовия Респ, Большеигнатовский р-н, , с Старые Селищи, ул Кооперативная, 55, ,</t>
  </si>
  <si>
    <t>13:05:0210003:284</t>
  </si>
  <si>
    <t>ЗАХВАТОВА ЕКАТЕРИНА МАКСИМОВНА</t>
  </si>
  <si>
    <t>130500592734</t>
  </si>
  <si>
    <t>431676, РОССИЯ, Мордовия Респ, Большеигнатовский р-н, , с Аржадеево, ул Северная, 29, ,</t>
  </si>
  <si>
    <t>ВОЛКОВ НИКОЛАЙ МИХАЙЛОВИЧ</t>
  </si>
  <si>
    <t>13:15:0313002:1323</t>
  </si>
  <si>
    <t>ЕВДОКИМОВА ГАЛИНА АНИСИМОВНА</t>
  </si>
  <si>
    <t>132702348517</t>
  </si>
  <si>
    <t>13-13-01/110/2005-112</t>
  </si>
  <si>
    <t>431530, РОССИЯ, Мордовия Респ, Лямбирский р-н, , с Первомайск, ул Жигули, 11, , 7</t>
  </si>
  <si>
    <t>13:10:0316001:241</t>
  </si>
  <si>
    <t>13:10:44/2004:69</t>
  </si>
  <si>
    <t>АБРАМОВ ГРИГОРИЙ ЮРЬЕВИЧ</t>
  </si>
  <si>
    <t>13:10:0302002:692</t>
  </si>
  <si>
    <t>ГОРЬКИН ВЛАДИМИР ПЕТРОВИЧ</t>
  </si>
  <si>
    <t>132603732786</t>
  </si>
  <si>
    <t>13-13-01/383/2010-096</t>
  </si>
  <si>
    <t>431662, РОССИЯ, Мордовия Респ, Ичалковский р-н, , с Папулево, ул Тверская, 8,  ,</t>
  </si>
  <si>
    <t>КУЗНЕЦОВА МАРИЯ АЛЕКСАНДРОВНА</t>
  </si>
  <si>
    <t>13:16:0101034:298</t>
  </si>
  <si>
    <t>МАРКИТАНТОВ АЛЕКСАНДР АЛЕКСЕЕВИЧ</t>
  </si>
  <si>
    <t>132600629244</t>
  </si>
  <si>
    <t>13-13-01/175/2011-136</t>
  </si>
  <si>
    <t>13:15:0107011:530</t>
  </si>
  <si>
    <t>КРЫЛОВА ВЕРА ИВАНОВНА</t>
  </si>
  <si>
    <t>132600616171</t>
  </si>
  <si>
    <t>13-13-01/267/2009-056</t>
  </si>
  <si>
    <t>13:23:0901194:109</t>
  </si>
  <si>
    <t>БАКАНОВ ВЛАДИМИР ВИКТОРОВИЧ</t>
  </si>
  <si>
    <t>132802909438</t>
  </si>
  <si>
    <t>13-13-01/133/2014-250</t>
  </si>
  <si>
    <t>431525, РОССИЯ, Мордовия Респ, Лямбирский р-н, , с Протасово, ул Кавказская, 13, ,</t>
  </si>
  <si>
    <t>13:15:0111005:6569</t>
  </si>
  <si>
    <t>САЛЯМОВА РУМИЯ ХАЙДАРОВНА</t>
  </si>
  <si>
    <t>131500105460</t>
  </si>
  <si>
    <t>431510, РОССИЯ, Мордовия Респ, , , с Лямбирь, ул Строителей, 4, , 2</t>
  </si>
  <si>
    <t>13:16:0412001:475</t>
  </si>
  <si>
    <t>131601996118</t>
  </si>
  <si>
    <t>431617, РОССИЯ, Мордовия Респ, Ромодановский р-н, , п Совхоз Садвинтрест, ул Садовая, 7, ,</t>
  </si>
  <si>
    <t>13:16:0101037:205</t>
  </si>
  <si>
    <t>АРБЕКОВА ЛИДИЯ ГАВРИЛОВНА</t>
  </si>
  <si>
    <t>583604690276</t>
  </si>
  <si>
    <t>431602, РОССИЯ, Мордовия Респ, , , п Ромоданово, ул Рабочая, 25, ,</t>
  </si>
  <si>
    <t>13:15:0107003:6019</t>
  </si>
  <si>
    <t>ВАСИН ВЯЧЕСЛАВ ЕГОРОВИЧ</t>
  </si>
  <si>
    <t>131500786185</t>
  </si>
  <si>
    <t>431520, РОССИЯ, Мордовия Респ, Лямбирский р-н, , с Берсеневка, ул Пионерская, 25, ,</t>
  </si>
  <si>
    <t>13:16:0101010:291</t>
  </si>
  <si>
    <t>ЗИНЮШИНА ЛЮБОВЬ КОНСТАНТИНОВНА</t>
  </si>
  <si>
    <t>131601583262</t>
  </si>
  <si>
    <t>431600, РОССИЯ, Мордовия Респ, , , п Ромоданово, пер Коммунальный, 1, ,</t>
  </si>
  <si>
    <t>132604844683</t>
  </si>
  <si>
    <t>13:16:0101035:324</t>
  </si>
  <si>
    <t>РАЗЖИВИНА НИНА МАКАРОВНА</t>
  </si>
  <si>
    <t>131656311050</t>
  </si>
  <si>
    <t>431602, РОССИЯ, Мордовия Респ, , , п Ромоданово, ул Новая, 114, , 1</t>
  </si>
  <si>
    <t>13:15:0112005:2918</t>
  </si>
  <si>
    <t>НУГАЕВА САНИЯ ИДРИСОВНА</t>
  </si>
  <si>
    <t>131503199121</t>
  </si>
  <si>
    <t>431521, РОССИЯ, Мордовия Респ, Лямбирский р-н, , с Пензятка, ул Горьковская, 57, ,</t>
  </si>
  <si>
    <t>13:15:0309002:111</t>
  </si>
  <si>
    <t>КАМДИН АЛЕКСАНДР ФЕДОРОВИЧ</t>
  </si>
  <si>
    <t>131503037900</t>
  </si>
  <si>
    <t>431531, Россия, Мордовия Респ, Лямбирский р-н, , д Языково, ул Колхозная, 15, ,</t>
  </si>
  <si>
    <t>13:05:0210002:261</t>
  </si>
  <si>
    <t>СУКОНКИН ИВАН ПАВЛОВИЧ</t>
  </si>
  <si>
    <t>130500594749</t>
  </si>
  <si>
    <t>431676, РОССИЯ, Мордовия Респ, Большеигнатовский р-н, , с Моревка, ул Школьная, 2, ,</t>
  </si>
  <si>
    <t>ФРОЛОВ АЛЕКСАНДР ФЕДОРОВИЧ</t>
  </si>
  <si>
    <t>АБРАМОВА ВАЛЕНТИНА ИВАНОВНА</t>
  </si>
  <si>
    <t>13:10:0113001:1716</t>
  </si>
  <si>
    <t>131001030019</t>
  </si>
  <si>
    <t>431630, РОССИЯ, Мордовия Респ, Ичалковский р-н, , с Оброчное, ул Ленина, 20, ,</t>
  </si>
  <si>
    <t>13:15:0101003:595</t>
  </si>
  <si>
    <t>РУБЛЕВСКАЯ ОЛЬГА АЛЕКСЕЕВНА</t>
  </si>
  <si>
    <t>132806297218</t>
  </si>
  <si>
    <t>431583, Россия, Мордовия Респ, Лямбирский р-н, , д Малая Елховка, ул Октябрьская, 25, ,</t>
  </si>
  <si>
    <t>13:16:0101037:210</t>
  </si>
  <si>
    <t>СУРИНА АНАСТАСИЯ ДАНИЛОВНА</t>
  </si>
  <si>
    <t>131656365513</t>
  </si>
  <si>
    <t>431602, Россия, Мордовия Респ, , , п Ромоданово, ул Рабочая, 28, ,</t>
  </si>
  <si>
    <t>13:16:0316001:135</t>
  </si>
  <si>
    <t>БАЛАНДИН ЕВГЕНИЙ ПЕТРОВИЧ</t>
  </si>
  <si>
    <t>132809874777</t>
  </si>
  <si>
    <t>431617, Россия, Мордовия Респ, Ромодановский р-н, , с Старая Михайловка, ул Полежаева, 1, ,</t>
  </si>
  <si>
    <t>13:05:0208001:405</t>
  </si>
  <si>
    <t>ТИМОНИН НИКОЛАЙ АЛЕКСАНДРОВИЧ</t>
  </si>
  <si>
    <t>130500359569</t>
  </si>
  <si>
    <t>431672,Россия,Мордовия Респ,Большеигнатовский р-н,,Новое Качаево с,Садовая ул,4,,</t>
  </si>
  <si>
    <t>13:05:0309002:198</t>
  </si>
  <si>
    <t>ЧЕТВЕРТАКОВА ВЕРА АНДРЕЕВНА</t>
  </si>
  <si>
    <t>130500740566</t>
  </si>
  <si>
    <t>431680, РОССИЯ, Мордовия Респ, Большеигнатовский р-н, , п Калыша, ул Луговая, 10, , 1</t>
  </si>
  <si>
    <t>13:16:0101021:169</t>
  </si>
  <si>
    <t>УХАНОВ ВИКТОР СЕРГЕЕВИЧ</t>
  </si>
  <si>
    <t>131600943699</t>
  </si>
  <si>
    <t>431602, РОССИЯ, Мордовия Респ, , , п Ромоданово, ул Советская, 9, ,</t>
  </si>
  <si>
    <t>13:05:0208001:396</t>
  </si>
  <si>
    <t>Ермолаев Анатолий Филиппович</t>
  </si>
  <si>
    <t>130500360116</t>
  </si>
  <si>
    <t>431672,Россия,Мордовия Респ,Большеигнатовский р-н,,Новое Качаево с,Кооперативная ул,5,,</t>
  </si>
  <si>
    <t>13:15:0205006:2165</t>
  </si>
  <si>
    <t>САДОМСКИЙ НИКОЛАЙ ЯКОВЛЕВИЧ</t>
  </si>
  <si>
    <t>132807042244</t>
  </si>
  <si>
    <t>431524, РОССИЯ, Мордовия Респ, Лямбирский р-н, , с Новая Уда, ул Большая, 6, ,</t>
  </si>
  <si>
    <t>13:15:0112007:813</t>
  </si>
  <si>
    <t>БИКМУРЗИНА ФАГИЛЯ САДЫКОВНА</t>
  </si>
  <si>
    <t>132705417409</t>
  </si>
  <si>
    <t>431521, РОССИЯ, Мордовия Респ, Лямбирский р-н, , с Тарасполь, ул Зеленая, 5, ,</t>
  </si>
  <si>
    <t>13:15:0308007:1221</t>
  </si>
  <si>
    <t>ХАНСВЯРОВ РУБЕРТ АБУБЯКЯРОВИЧ</t>
  </si>
  <si>
    <t>131563383407</t>
  </si>
  <si>
    <t>431522, РОССИЯ, Мордовия Респ, Лямбирский р-н, , с Болотниково, ул Молодежная, 17, , 3</t>
  </si>
  <si>
    <t>13:15:0206004:292</t>
  </si>
  <si>
    <t>ДЕМЕНТЬЕВ НИКОЛАЙ МИХАЙЛОВИЧ</t>
  </si>
  <si>
    <t>131501929774</t>
  </si>
  <si>
    <t>13:15:157:0:456:1390700:А:0</t>
  </si>
  <si>
    <t>431525,Россия,Мордовия Респ,Лямбирский р-н,,Монастырская 2-я д,Нагорная ул,40,,</t>
  </si>
  <si>
    <t>13:15:0206002:759</t>
  </si>
  <si>
    <t>ЖИГУНОВА МАРИЯ ВАСИЛЬЕВНА</t>
  </si>
  <si>
    <t>131503150334</t>
  </si>
  <si>
    <t>431525, РОССИЯ, Мордовия Респ, Лямбирский р-н, , с Протасово, ул Кавказская, 9, ,</t>
  </si>
  <si>
    <t>13:15:0205007:1590</t>
  </si>
  <si>
    <t>Шубин Иван Иванович</t>
  </si>
  <si>
    <t>132600725205</t>
  </si>
  <si>
    <t>431524, Россия, Мордовия Респ, Лямбирский р-н, , д Старая Уда, ул Лесная, 46а, ,</t>
  </si>
  <si>
    <t>13:15:0205002:1937</t>
  </si>
  <si>
    <t>ЯНЮШКИНА АННА ДМИТРИЕВНА</t>
  </si>
  <si>
    <t>131503167810</t>
  </si>
  <si>
    <t>431524, РОССИЯ, Мордовия Респ, Лямбирский р-н, , с Белогорское, ул Садовая, 34, ,</t>
  </si>
  <si>
    <t>13:05:0212001:475</t>
  </si>
  <si>
    <t>ПАЛАЕВ НИКОЛАЙ ПЕТРОВИЧ</t>
  </si>
  <si>
    <t>130500524082</t>
  </si>
  <si>
    <t>431678, РОССИЯ, Мордовия Респ, Большеигнатовский р-н, , с Атяшево, ул Почтовая, 9, ,</t>
  </si>
  <si>
    <t>13:05:0207001:271</t>
  </si>
  <si>
    <t>УСАНОВ ИВАН СПИРИДОНОВИЧ</t>
  </si>
  <si>
    <t>130500446155</t>
  </si>
  <si>
    <t>431684, РОССИЯ, Мордовия Респ, Большеигнатовский р-н, , с Новое Баево, ул Московская, 18, ,</t>
  </si>
  <si>
    <t>13:05:0102001:1784</t>
  </si>
  <si>
    <t>СУПОНЬКИНА ЕЛИЗАВЕТА ПАВЛОВНА</t>
  </si>
  <si>
    <t>130500590720</t>
  </si>
  <si>
    <t>431676, РОССИЯ, Мордовия Респ, Большеигнатовский р-н, , с Аржадеево, ул Северная, 31, ,</t>
  </si>
  <si>
    <t>13:16:0101023:35</t>
  </si>
  <si>
    <t>КОПНИНЦЕВ ПЕТР ВАСИЛЬЕВИЧ</t>
  </si>
  <si>
    <t>131601011434</t>
  </si>
  <si>
    <t>431617, Россия, Мордовия Респ, Ромодановский р-н, , п Совхоз Садвинтрест, ул Полевая, 6, , 1</t>
  </si>
  <si>
    <t>13:05:0210001:391</t>
  </si>
  <si>
    <t>ГУЩИНА АЛЕКСАНДРА ИВАНОВНА</t>
  </si>
  <si>
    <t>130500589146</t>
  </si>
  <si>
    <t>431676, Россия, Мордовия Респ, Большеигнатовский р-н, , с Спасское, ул Московская, 22, ,</t>
  </si>
  <si>
    <t>13:16:0101013:65</t>
  </si>
  <si>
    <t>ТРУБКИН НИКОЛАЙ ГРИГОРЬЕВИЧ</t>
  </si>
  <si>
    <t>131601577639</t>
  </si>
  <si>
    <t>431600, РОССИЯ, Мордовия Респ, , , п Ромоданово, ул Ленина, 201, ,</t>
  </si>
  <si>
    <t>13:10:0106001:4111</t>
  </si>
  <si>
    <t>ЯНЧЯУСКЕНЕ НИНА ВИКТОРОВНА</t>
  </si>
  <si>
    <t>131000482559</t>
  </si>
  <si>
    <t>431655,Россия,Мордовия Респ,Ичалковский р-н,,Ичалки с,Октябрьская ул,4,,1</t>
  </si>
  <si>
    <t>13:10:0101027:164</t>
  </si>
  <si>
    <t>Евсейкина Нина Алексеевна</t>
  </si>
  <si>
    <t>131001796815</t>
  </si>
  <si>
    <t>р-н Ичалковский, с Кемля, ул Строителей, д 32, кв 1</t>
  </si>
  <si>
    <t>13:10:0101027:163</t>
  </si>
  <si>
    <t>р-н Ичалковский, с Кемля, ул Строителей, д 32, кв 2</t>
  </si>
  <si>
    <t>ФИЛИППОВ ВЛАДИМИР АЛЕКСАНДРОВИЧ</t>
  </si>
  <si>
    <t>632201864673</t>
  </si>
  <si>
    <t>13:10:0309005:485</t>
  </si>
  <si>
    <t>ЕРЕМИНА МАРИЯ ИГНАТЬЕВНА</t>
  </si>
  <si>
    <t>131002227850</t>
  </si>
  <si>
    <t>431652, РОССИЯ, Мордовия Респ, Ичалковский р-н, , с Дубровское, ул Махова, 13, ,</t>
  </si>
  <si>
    <t>АНОШИН СЕРГЕЙ ВАСИЛЬЕВИЧ</t>
  </si>
  <si>
    <t>132700002680</t>
  </si>
  <si>
    <t>13:16:0413001:1443</t>
  </si>
  <si>
    <t>ТЕНЯЕВА НИНА МАКАРОВНА</t>
  </si>
  <si>
    <t>131602014830</t>
  </si>
  <si>
    <t>р-н Ромодановский, с Пушкино, ул Центральная, д 70</t>
  </si>
  <si>
    <t>13:16:0415003:70</t>
  </si>
  <si>
    <t>р-н Ромодановский, п Александровский Лужок, ул Зеленая, д 13</t>
  </si>
  <si>
    <t>МАНОВЦЕВ АЛЕКСАНДР АЛЕКСАНДРОВИЧ</t>
  </si>
  <si>
    <t>165011479402</t>
  </si>
  <si>
    <t>13:16:0204001:2444</t>
  </si>
  <si>
    <t>р-н Ромодановский, с Белозерье, ул Заречная, д 23</t>
  </si>
  <si>
    <t>ЛОБАНОВ НИКОЛАЙ МИХАЙЛОВИЧ</t>
  </si>
  <si>
    <t>13:15:0111005:8846</t>
  </si>
  <si>
    <t>АВЯЗОВ РЕФАТЬ АЙСОВИЧ</t>
  </si>
  <si>
    <t>131563203823</t>
  </si>
  <si>
    <t>Республика Мордовия, Лямбирский район, с. Лямбирь, ул. Ленина, д. 61, кв. 33</t>
  </si>
  <si>
    <t>13:15:0101002:3278</t>
  </si>
  <si>
    <t>431503,РОССИЯ,Мордовия Респ,Лямбирский р-н,,Большая Елховка с,им В.П.Вакала ул,10,,36/1</t>
  </si>
  <si>
    <t>13:10:0118001:2450</t>
  </si>
  <si>
    <t>КУЛАКОВ АЛЕКСЕЙ НИКОЛАЕВИЧ</t>
  </si>
  <si>
    <t>131000268308</t>
  </si>
  <si>
    <t>431658, РОССИЯ, Мордовия Респ, Ичалковский р-н, , с Рождествено, ул Садовая, 68, ,</t>
  </si>
  <si>
    <t>13:05:0201001:1025</t>
  </si>
  <si>
    <t>ЕРМУШЕВ НИКОЛАЙ ИВАНОВИЧ</t>
  </si>
  <si>
    <t>130500138182</t>
  </si>
  <si>
    <t>431675, РОССИЯ, Мордовия Респ, Большеигнатовский р-н, , с Андреевка, ул Кооперативная, 19, ,</t>
  </si>
  <si>
    <t>13:16:0204001:2460</t>
  </si>
  <si>
    <t>АСАИНОВ АЙСА ИДРИСОВИЧ</t>
  </si>
  <si>
    <t>131656429189</t>
  </si>
  <si>
    <t>431614, РОССИЯ, Мордовия Респ, Ромодановский р-н, , с Белозерье, ул Молодежная, 6, ,</t>
  </si>
  <si>
    <t>13:16:0418001:1050</t>
  </si>
  <si>
    <t>КОНОВАЛОВА КЛАВДИЯ ИВАНОВНА</t>
  </si>
  <si>
    <t>131600919921</t>
  </si>
  <si>
    <t>431606, РОССИЯ, Мордовия Респ, Ромодановский р-н, , с Уришка, ул Центральная, 10, ,</t>
  </si>
  <si>
    <t>13:10:0118001:1835</t>
  </si>
  <si>
    <t>р-н Ичалковский, с Рождествено, ул Гражданская, д 27</t>
  </si>
  <si>
    <t>АВЕРЬЯНОВА ОЛЬГА ВИКТОРОВНА</t>
  </si>
  <si>
    <t>131001719257</t>
  </si>
  <si>
    <t>13:05:0102001:2416</t>
  </si>
  <si>
    <t>р-н Большеигнатовский, с Большое Игнатово, ул Щорса, д 39, кв 46</t>
  </si>
  <si>
    <t>Матвеева Валентина Михайловна</t>
  </si>
  <si>
    <t>ЛУКЬЯНОВА МАРИЯ АЛЕКСЕЕВНА</t>
  </si>
  <si>
    <t>13:15:0314008:414</t>
  </si>
  <si>
    <t>ЛУКЬЯНОВ АЛЕКСЕЙ ВИКТОРОВИЧ</t>
  </si>
  <si>
    <t>131503064237</t>
  </si>
  <si>
    <t>431516,Россия,Мордовия Респ,Лямбирский р-н,,Новая Михайловка д,Колхозная ул,16,,</t>
  </si>
  <si>
    <t>13:15:0107006:427</t>
  </si>
  <si>
    <t>р-н Лямбирский, п Берсеневские Выселки, д 85</t>
  </si>
  <si>
    <t>ИСАКОВА ЛЮБОВЬ ИВАНОВНА</t>
  </si>
  <si>
    <t>132706810002</t>
  </si>
  <si>
    <t>13:15:0308005:390</t>
  </si>
  <si>
    <t>КУЗНЕЦОВА ПЕЛАГЕЯ ИВАНОВНА</t>
  </si>
  <si>
    <t>132710456636</t>
  </si>
  <si>
    <t>р-н Лямбирский, д Масловка, ул Крестьянская, д 25, пом 1</t>
  </si>
  <si>
    <t>132802653120</t>
  </si>
  <si>
    <t>14/25</t>
  </si>
  <si>
    <t>13:16:0106003:207</t>
  </si>
  <si>
    <t>ЗУБАНОВ НИКОЛАЙ ИВАНОВИЧ</t>
  </si>
  <si>
    <t>131601950603</t>
  </si>
  <si>
    <t>13:23:91/2004:29</t>
  </si>
  <si>
    <t>431620, Россия, Мордовия Респ, Ромодановский р-н, , д Каменка, ул Советская, 50, ,</t>
  </si>
  <si>
    <t>ХРИСТОФОРОВА НИНА АЛЕКСАНДРОВНА</t>
  </si>
  <si>
    <t>131500275960</t>
  </si>
  <si>
    <t>13:15:0205004:4677</t>
  </si>
  <si>
    <t>431524,Россия,Мордовия Респ,Лямбирский р-н,,Атемар с,Центральная ул,4,,48/1/3</t>
  </si>
  <si>
    <t>13:10:0101010:150</t>
  </si>
  <si>
    <t>МАРУШЕВ ПЕТР ВАСИЛЬЕВИЧ</t>
  </si>
  <si>
    <t>131002186690</t>
  </si>
  <si>
    <t>431640, Россия, Мордовия Респ, , , с Кемля, ул Советская, 104, ,</t>
  </si>
  <si>
    <t>13:05:0102002:373</t>
  </si>
  <si>
    <t>КУМАНЕВА МАРИЯ ИВАНОВНА</t>
  </si>
  <si>
    <t>130500084628</t>
  </si>
  <si>
    <t>431670, РОССИЯ, Мордовия Респ, Большеигнатовский р-н, , д Ташто Кшуманця, ул Первомайская, 43, ,</t>
  </si>
  <si>
    <t>13:05:0102002:287</t>
  </si>
  <si>
    <t>Адушев Иван Иванович</t>
  </si>
  <si>
    <t>130500990439</t>
  </si>
  <si>
    <t>431670,Россия,Мордовия Респ,Большеигнатовский р-н,,Ташто Кшуманця д,Первомайская ул,44,,</t>
  </si>
  <si>
    <t>13:15:0101002:3301</t>
  </si>
  <si>
    <t>431503,РОССИЯ,Мордовия Респ,Лямбирский р-н,,Большая Елховка с,Октябрьская ул,1Б,,пом.2</t>
  </si>
  <si>
    <t>13:10:0304001:628</t>
  </si>
  <si>
    <t>ВЛАСЕНКОВ ВИКТОР НИКОЛАЕВИЧ</t>
  </si>
  <si>
    <t>131000285871</t>
  </si>
  <si>
    <t>р-н Ичалковский, с Вечкусы, ул Ленинская, д 37А</t>
  </si>
  <si>
    <t>13:10:0312001:461</t>
  </si>
  <si>
    <t>13-13/001-13/001/091/2015-454</t>
  </si>
  <si>
    <t>р-н Ичалковский, с Новые Ичалки, ул Центральная, д 25</t>
  </si>
  <si>
    <t>13:15:0107003:6017</t>
  </si>
  <si>
    <t>КОЧЕТКОВА НИНА ИВАНОВНА</t>
  </si>
  <si>
    <t>131500119801</t>
  </si>
  <si>
    <t>431520, РОССИЯ, Мордовия Респ, Лямбирский р-н, , с Берсеневка, ул Пролетарская, 13, , 11</t>
  </si>
  <si>
    <t>13:16:0211001:948</t>
  </si>
  <si>
    <t>МАКЕВНИНА НАДЕЖДА МАТВЕЕВНА</t>
  </si>
  <si>
    <t>131600845540</t>
  </si>
  <si>
    <t>431610, РОССИЯ, Мордовия Респ, Ромодановский р-н, , с Малые Березники, ул Березовая, 51, ,</t>
  </si>
  <si>
    <t>ТИМОНИНА ЛЮДМИЛА СЕРГЕЕВНА</t>
  </si>
  <si>
    <t>132611762199</t>
  </si>
  <si>
    <t>13:15:0215003:609</t>
  </si>
  <si>
    <t>ПОСТНОВ СЕРГЕЙ АЛЕКСАНДРОВИЧ</t>
  </si>
  <si>
    <t>131503263176</t>
  </si>
  <si>
    <t>р-н Лямбирский, с Павловка, ул Дачная, д 26</t>
  </si>
  <si>
    <t>13:16:0405001:684</t>
  </si>
  <si>
    <t>БАХМЕТОВА САНИЯ АЛИЕВНА</t>
  </si>
  <si>
    <t>132605723226</t>
  </si>
  <si>
    <t>р-н Ромодановский, с Вырыпаево, ул Озерная, д 11</t>
  </si>
  <si>
    <t>13:16:0418001:1054</t>
  </si>
  <si>
    <t>БЕЛОГЛАЗОВА ВЕРА ИВАНОВНА</t>
  </si>
  <si>
    <t>131600920194</t>
  </si>
  <si>
    <t>р-н Ромодановский, с Уришка, ул Центральная, д 54</t>
  </si>
  <si>
    <t>ШНЯКИНА ГАЛИНА ВАСИЛЬЕВНА</t>
  </si>
  <si>
    <t>132703872096</t>
  </si>
  <si>
    <t>13:15:0205004:4548</t>
  </si>
  <si>
    <t>БЕЗРУКОВ ВЯЧЕСЛАВ АЛЕКСАНДРОВИЧ</t>
  </si>
  <si>
    <t>131502321474</t>
  </si>
  <si>
    <t>431524,РОССИЯ,Мордовия Респ,Лямбирский р-н,,Атемар с,Центральная ул,138,,48</t>
  </si>
  <si>
    <t>13:15:0104002:2751</t>
  </si>
  <si>
    <t>ТЕТЮШКИН ФЕДОР ВЛАДИМИРОВИЧ</t>
  </si>
  <si>
    <t>132607914836</t>
  </si>
  <si>
    <t>р-н Лямбирский, с Александровка, ул Красная, д 8</t>
  </si>
  <si>
    <t>89226815004</t>
  </si>
  <si>
    <t>13:15:0112005:2388</t>
  </si>
  <si>
    <t>БАТЕРЯКОВА РАИЯ ИМАЛЕТДИНОВНА</t>
  </si>
  <si>
    <t>131563647508</t>
  </si>
  <si>
    <t>13-13-01/199/2009-060</t>
  </si>
  <si>
    <t>431521, Россия, Мордовия Респ, Лямбирский р-н, , с Пензятка, ул Горьковская, 23, ,</t>
  </si>
  <si>
    <t>13:15:0107001:1994</t>
  </si>
  <si>
    <t>МОТИН АЛЕКСЕЙ МИТРОФАНОВИЧ</t>
  </si>
  <si>
    <t>132703523659</t>
  </si>
  <si>
    <t>Республика Мордовия, Лямбирский район, с. Берсеневка, ул. Саранская, д. 26</t>
  </si>
  <si>
    <t>13:10:0101012:203</t>
  </si>
  <si>
    <t>БУЕРИН МИХАИЛ ВЛАДИМИРОВИЧ</t>
  </si>
  <si>
    <t>131000312370</t>
  </si>
  <si>
    <t>431640,РОССИЯ,Мордовия Респ,Ичалковский р-н,,Кемля с,Комсомольская ул,23А,,</t>
  </si>
  <si>
    <t>13:16:0214003:1300</t>
  </si>
  <si>
    <t>р-н Ромодановский, п Дмитриевка, ул Луговая, д 3Б</t>
  </si>
  <si>
    <t>13:16:0106003:243</t>
  </si>
  <si>
    <t>р-н Ромодановский, д Каменка, ул Советская, д 7, кв 1</t>
  </si>
  <si>
    <t>22/25</t>
  </si>
  <si>
    <t>13:15:0205004:6065</t>
  </si>
  <si>
    <t>р-н Лямбирский, с Атемар, ул Самодуровка, д 40а</t>
  </si>
  <si>
    <t>13:10:0302003:894</t>
  </si>
  <si>
    <t>431662,РОССИЯ,Мордовия Респ,Ичалковский р-н,,Селищи с,Новая Линия ул,29,,</t>
  </si>
  <si>
    <t>КУЛИКОВ АНАТОЛИЙ ИВАНОВИЧ</t>
  </si>
  <si>
    <t>13:10:0106001:3053</t>
  </si>
  <si>
    <t>КУЛАКОВ ВАСИЛИЙ МИХАЙЛОВИЧ</t>
  </si>
  <si>
    <t>131001186400</t>
  </si>
  <si>
    <t>431655,РОССИЯ,Мордовия Респ,Ичалковский р-н,,Ичалки с,Кривошеева ул,96,,</t>
  </si>
  <si>
    <t>НОСОВА АННА ПЕТРОВНА</t>
  </si>
  <si>
    <t>ВЕРЯСКИНА МАРИЯ ИВАНОВНА</t>
  </si>
  <si>
    <t>13:05:0102002:387</t>
  </si>
  <si>
    <t>НИКИТОНКИНА ЕВДОКИЯ ЕГОРОВНА</t>
  </si>
  <si>
    <t>130501047900</t>
  </si>
  <si>
    <t>431670,РОССИЯ,Мордовия Респ,Большеигнатовский р-н,,Ташто Кшуманця д,Садовая ул,12,,</t>
  </si>
  <si>
    <t>САДОВНИКОВ ВЛАДИМИР АНАТОЛЬЕВИЧ</t>
  </si>
  <si>
    <t>132702615667</t>
  </si>
  <si>
    <t>13:10:0320003:208</t>
  </si>
  <si>
    <t>13:10:0101008:173</t>
  </si>
  <si>
    <t>ЕРМОНЕНКО ВЕРА ВАСИЛЬЕВНА</t>
  </si>
  <si>
    <t>131001658406</t>
  </si>
  <si>
    <t>431640,РОССИЯ,Мордовия Респ,Ичалковский р-н,,Кемля с,Советская ул,164,,</t>
  </si>
  <si>
    <t>13:10:0309005:543</t>
  </si>
  <si>
    <t>ИГНАШКИН МИХАИЛ ИВАНОВИЧ</t>
  </si>
  <si>
    <t>131002156293</t>
  </si>
  <si>
    <t>431652,РОССИЯ,Мордовия Респ,Ичалковский р-н,,Дубровское с,Советская ул,61,,</t>
  </si>
  <si>
    <t>ГОРБУНОВ ВЛАДИМИР МИХАЙЛОВИЧ</t>
  </si>
  <si>
    <t>МАРЮШКИНА МАРИЯ МАКСИМОВНА</t>
  </si>
  <si>
    <t>130500669151</t>
  </si>
  <si>
    <t>13:10:0302001:734</t>
  </si>
  <si>
    <t>ШАЛЯЕВ МИХАИЛ СЕРГЕЕВИЧ</t>
  </si>
  <si>
    <t>131000150105</t>
  </si>
  <si>
    <t>431662,РОССИЯ,Мордовия Респ,Ичалковский р-н,,Береговые Сыреси с,Карла Маркса ул,13,,</t>
  </si>
  <si>
    <t>13:10:0302001:764</t>
  </si>
  <si>
    <t>КОЗЛОВА МАРИЯ ЯКОВЛЕВНА</t>
  </si>
  <si>
    <t>525605056413</t>
  </si>
  <si>
    <t>Республика Мордовия, Ичалковский район, с. Береговые Сыреси, ул. Кооперативная, д. 15</t>
  </si>
  <si>
    <t>13:16:0409001:916</t>
  </si>
  <si>
    <t>ЩИПАКИН АНАТОЛИЙ ИВАНОВИЧ</t>
  </si>
  <si>
    <t>131601981506</t>
  </si>
  <si>
    <t>Республика Мордовия, Ромодановский район, с. Курмачкасы, ул. Восточная, д. 15</t>
  </si>
  <si>
    <t>13:10:0310004:105</t>
  </si>
  <si>
    <t>ЕЛИСТРАТОВА СВЕТЛАНА ИЛЬИНИЧНА</t>
  </si>
  <si>
    <t>132605283166</t>
  </si>
  <si>
    <t>431650,РОССИЯ,Мордовия Респ,Ичалковский р-н,,Верхняя Ладка д,Ленина ул,4,,</t>
  </si>
  <si>
    <t>13:10:0118002:1328</t>
  </si>
  <si>
    <t>ПРОНЧАТОВ ИВАН ВАСИЛЬЕВИЧ</t>
  </si>
  <si>
    <t>131000030464</t>
  </si>
  <si>
    <t>431630,РОССИЯ,Мордовия Респ,Ичалковский р-н,,Баево с,1 Мая ул,50,,</t>
  </si>
  <si>
    <t>ТАРАСОВ НИКОЛАЙ АЛЕКСАНДРОВИЧ</t>
  </si>
  <si>
    <t>БЕРЕЗИНА РАИСА ИЛЬИНИЧНА</t>
  </si>
  <si>
    <t>131000060300</t>
  </si>
  <si>
    <t>431630,РОССИЯ,Мордовия Респ,Ичалковский р-н,,Баево с,1 Мая ул,44,,</t>
  </si>
  <si>
    <t>ЮДИНА ВЕРА ИВАНОВНА</t>
  </si>
  <si>
    <t>13:10:0309001:960</t>
  </si>
  <si>
    <t>ТЯВКИН АНАТОЛИЙ ГРИГОРЬЕВИЧ</t>
  </si>
  <si>
    <t>132702736421</t>
  </si>
  <si>
    <t>431650,РОССИЯ,Мордовия Респ,Ичалковский р-н,,Лада с,Тельмана ул,36,,</t>
  </si>
  <si>
    <t>13:15:0112008:531</t>
  </si>
  <si>
    <t>САЛЯМОВА НЯИМЯ НИЗАМЕТДИНОВНА</t>
  </si>
  <si>
    <t>132613196502</t>
  </si>
  <si>
    <t>13:15:151:0:13:0:А:0</t>
  </si>
  <si>
    <t>431521,РОССИЯ,Мордовия Респ,Лямбирский р-н,,Щербаково д,Полевая ул,бн,,</t>
  </si>
  <si>
    <t>13:15:0107003:6313</t>
  </si>
  <si>
    <t>УЛЬЯНОВА ТАТЬЯНА ВАСИЛЬЕВНА</t>
  </si>
  <si>
    <t>132801766480</t>
  </si>
  <si>
    <t>13-13-01/259/2009-219</t>
  </si>
  <si>
    <t>431520,РОССИЯ,Мордовия Респ,Лямбирский р-н,,Берсеневка с,Первомайская ул,50,,1</t>
  </si>
  <si>
    <t>Республика Мордовия, Лямбирский район, с. Берсеневка, ул. Саранская</t>
  </si>
  <si>
    <t>Республика Мордовия, Лямбирский район, с. Белогорское, ул. Ленина</t>
  </si>
  <si>
    <t>13:10:0118002:1149</t>
  </si>
  <si>
    <t>БУРДАЕВА АНТОНИНА ИОСИФОВНА</t>
  </si>
  <si>
    <t>131000077631</t>
  </si>
  <si>
    <t>431630,РОССИЯ,Мордовия Респ,Ичалковский р-н,,Баево с,Рабочая ул,9,,</t>
  </si>
  <si>
    <t>13:15:0112005:2584</t>
  </si>
  <si>
    <t>АРИКОВА ЛЯТИФЯ ИДРИСОВНА</t>
  </si>
  <si>
    <t>131563102649</t>
  </si>
  <si>
    <t>431521,РОССИЯ,Мордовия Респ,Лямбирский р-н,,Пензятка с,Юбилейная ул,3,,15</t>
  </si>
  <si>
    <t>13:16:0410004:326</t>
  </si>
  <si>
    <t>ДАВЫДОВ АЛЕКСАНДР ДМИТРИЕВИЧ</t>
  </si>
  <si>
    <t>132602627080</t>
  </si>
  <si>
    <t>Дачное строение</t>
  </si>
  <si>
    <t>Республика Мордовия, Лямбирский район, д. Кадышево, ул. Луговая</t>
  </si>
  <si>
    <t>СИДОРОВ ВЛАДИМИР ВАСИЛЬЕВИЧ</t>
  </si>
  <si>
    <t>13:10:0118002:1115</t>
  </si>
  <si>
    <t>13:10:0315003:304</t>
  </si>
  <si>
    <t>431651,РОССИЯ,Мордовия Респ,Ичалковский р-н,,Большая Пестровка с,Смоленская ул,134,,</t>
  </si>
  <si>
    <t>13:10:0302002:795</t>
  </si>
  <si>
    <t>ПАВЛОВА МАРИЯ ЛЕОНТЬЕВНА</t>
  </si>
  <si>
    <t>131000687348</t>
  </si>
  <si>
    <t>431662,РОССИЯ,Мордовия Респ,Ичалковский р-н,,Папулево с,Лесная ул,58,,</t>
  </si>
  <si>
    <t>13:15:0110002:1022</t>
  </si>
  <si>
    <t>МУЗАФЯРОВ КАМИЛЬ ИБРАГИМОВИЧ</t>
  </si>
  <si>
    <t>131501332272</t>
  </si>
  <si>
    <t>Республика Мордовия, Лямбирский район, с. Кривозерье, ул. Советская, дом 24</t>
  </si>
  <si>
    <t>13:10:0320001:744</t>
  </si>
  <si>
    <t>ИСЛАНКИН ВАСИЛИЙ АЛЕКСЕЕВИЧ</t>
  </si>
  <si>
    <t>131000343266</t>
  </si>
  <si>
    <t>431663,РОССИЯ,Мордовия Респ,Ичалковский р-н,,Тарханово с,Ленинская ул,14,,</t>
  </si>
  <si>
    <t>ЛУКЬЯНОВА РАИСА ВАСИЛЬЕВНА</t>
  </si>
  <si>
    <t>13:15:0103002:1747</t>
  </si>
  <si>
    <t>ТИМКАЕВ РАФИК КАРИМОВИЧ</t>
  </si>
  <si>
    <t>131501929608</t>
  </si>
  <si>
    <t>13-13/001-13/024/002/2017-618</t>
  </si>
  <si>
    <t>р-н Лямбирский, с Татарская Тавла, ул Советская, д 58</t>
  </si>
  <si>
    <t>13:16:0101014:219</t>
  </si>
  <si>
    <t>ТАРАСОВА ТАИСИЯ ВАСИЛЬЕВНА</t>
  </si>
  <si>
    <t>132810637107</t>
  </si>
  <si>
    <t>р-н Ромодановский, п Ромоданово, ул Полежаева, д 6</t>
  </si>
  <si>
    <t>ЖИРНОВА ГАЛИНА НИКОЛАЕВНА</t>
  </si>
  <si>
    <t>13:10:0118001:2243</t>
  </si>
  <si>
    <t>УХАНОВА АЛЬБИНА ИВАНОВНА</t>
  </si>
  <si>
    <t>132802382913</t>
  </si>
  <si>
    <t>13:10:0302001:779</t>
  </si>
  <si>
    <t>ЛЯЛЯЦКОВА ЕЛИЗАВЕТА МИХАЙЛОВНА</t>
  </si>
  <si>
    <t>131002255216</t>
  </si>
  <si>
    <t>13-13/001-13/010/002/2017-317</t>
  </si>
  <si>
    <t>ЕРМОЛАЕВА НИНА ИВАНОВНА</t>
  </si>
  <si>
    <t>ЕЛИСТРАТОВ АЛЕКСАНДР АЛЕКСЕЕВИЧ</t>
  </si>
  <si>
    <t>430031, РОССИЯ, , , г Саранск, , ул Гожувская, 41, , 16</t>
  </si>
  <si>
    <t>13:10:0319001:1628</t>
  </si>
  <si>
    <t>НОСОВА ТАТЬЯНА КОНСТАНТИНОВНА</t>
  </si>
  <si>
    <t>131001001064</t>
  </si>
  <si>
    <t>13-13/001-13/046/001/2017-22185</t>
  </si>
  <si>
    <t>13:15:0107003:5338</t>
  </si>
  <si>
    <t>КВОЧКИН ВЛАДИМИР ПАНТЕЛЕЙМОНОВИЧ</t>
  </si>
  <si>
    <t>132704315394</t>
  </si>
  <si>
    <t>13:10:0315001:442</t>
  </si>
  <si>
    <t>СЕСОРОВ ВИТАЛИЙ АЛЕКСАНДРОВИЧ</t>
  </si>
  <si>
    <t>131001801261</t>
  </si>
  <si>
    <t>13:10:0304001:652</t>
  </si>
  <si>
    <t>МИЖДАЕВ ИВАН МИХАЙЛОВИЧ</t>
  </si>
  <si>
    <t>131001576560</t>
  </si>
  <si>
    <t>431665,РОССИЯ,Мордовия Респ,Ичалковский р-н,,Вечкусы с,Краснослободская ул,6,,</t>
  </si>
  <si>
    <t>13:10:0319001:2274</t>
  </si>
  <si>
    <t>ЮДАНОВ ГЕННАДИЙ АНАТОЛЬЕВИЧ</t>
  </si>
  <si>
    <t>131001617720</t>
  </si>
  <si>
    <t>ЧЕТВЕРГОВ АЛЕКСАНДР МИХАЙЛОВИЧ</t>
  </si>
  <si>
    <t>13:15:0111005:9908</t>
  </si>
  <si>
    <t>НУГАЕВ АББЯС ХУСЯИНОВИЧ</t>
  </si>
  <si>
    <t>131502216670</t>
  </si>
  <si>
    <t>13/015/002/2018-45</t>
  </si>
  <si>
    <t>КОРНИЛОВ НИКОЛАЙ ИВАНОВИЧ</t>
  </si>
  <si>
    <t>СОРОКИН АНАТОЛИЙ ВАСИЛЬЕВИЧ</t>
  </si>
  <si>
    <t>ТЕРЕШКИН НИКОЛАЙ НИКОЛАЕВИЧ</t>
  </si>
  <si>
    <t>13:10:0302001:689</t>
  </si>
  <si>
    <t>Борисова Нина Павловна</t>
  </si>
  <si>
    <t>644017937545</t>
  </si>
  <si>
    <t>13:10:0207002:189</t>
  </si>
  <si>
    <t>ШУМКИН МИХАИЛ ТИМОФЕЕВИЧ</t>
  </si>
  <si>
    <t>132802331806</t>
  </si>
  <si>
    <t>13:16:0408004:395</t>
  </si>
  <si>
    <t>131601336104</t>
  </si>
  <si>
    <t>13:16:28/2003:320</t>
  </si>
  <si>
    <t>СОЛДАТОВА РАИСА АЛЕКСЕЕВНА</t>
  </si>
  <si>
    <t>13:16:0101033:331</t>
  </si>
  <si>
    <t>13-13-01/015/2006-025</t>
  </si>
  <si>
    <t>КАРПОВ СЕРГЕЙ НИКОЛАЕВИЧ</t>
  </si>
  <si>
    <t>РЯБОВ АЛЕКСАНДР ПАВЛОВИЧ</t>
  </si>
  <si>
    <t>132700925656</t>
  </si>
  <si>
    <t>Садовый домик</t>
  </si>
  <si>
    <t>ПОДГОРНОВА ТАТЬЯНА ВАСИЛЬЕВНА</t>
  </si>
  <si>
    <t>13:10:0208001:568</t>
  </si>
  <si>
    <t>МУРОДЖАНОВ МУХАМАДЖАН</t>
  </si>
  <si>
    <t>131002346390</t>
  </si>
  <si>
    <t>13:10:162/2004:230</t>
  </si>
  <si>
    <t>Республика Мордовия, Ичалковский р-н, с Кергуды, ул Гагарина, д 24</t>
  </si>
  <si>
    <t>13:15:0206002:1195</t>
  </si>
  <si>
    <t>СКВОРЦОВ АЛЕКСАНДР МАТВЕЕВИЧ</t>
  </si>
  <si>
    <t>131502584667</t>
  </si>
  <si>
    <t>Республика Мордовия, Лямбирский район, с. Протасово, ул. Советская, д. 7</t>
  </si>
  <si>
    <t>13:15:0107001:3087</t>
  </si>
  <si>
    <t>УСТИН АЛЕКСАНДР АНАТОЛЬЕВИЧ</t>
  </si>
  <si>
    <t>132709312679</t>
  </si>
  <si>
    <t>13:10:0311001:1170</t>
  </si>
  <si>
    <t>КРУЧИНКИНА СОФЬЯ СТЕПАНОВНА</t>
  </si>
  <si>
    <t>131000953110</t>
  </si>
  <si>
    <t>Республика Мордовия, Ичалковский муниципальный район, Лобаскинское сельское поселение, село Лобаски, улица Ленина, дом 72</t>
  </si>
  <si>
    <t>13:15:0111005:10151</t>
  </si>
  <si>
    <t>Склад для готовой производственной продукции, расположенный по адресу: РМ, Лямбирский район, с. Лямбирь, ул. Гражданская</t>
  </si>
  <si>
    <t>Республика Мордовия, Лямбирский район, с. Лямбирь, ул. Гражданская, здание 91</t>
  </si>
  <si>
    <t>ЕРОШКИН ВИКТОР ИВАНОВИЧ</t>
  </si>
  <si>
    <t>13:15:0205002:2185</t>
  </si>
  <si>
    <t>ФЕДОСЕЕВА НИНА ПЕТРОВНА</t>
  </si>
  <si>
    <t>13:10:0302003:1059</t>
  </si>
  <si>
    <t>МАКАРОВА АНАСТАСИЯ КОНСТАНТИНОВНА</t>
  </si>
  <si>
    <t>131002252409</t>
  </si>
  <si>
    <t>Республика Мордовия, Ичалковский муниципальный район, Берегово-Сыресевское сельское поселение, село Селищи, улица Депутатская, дом 2</t>
  </si>
  <si>
    <t>13:10:0101003:38</t>
  </si>
  <si>
    <t>ЛАВРОВ МИХАИЛ ФЕДОРОВИЧ</t>
  </si>
  <si>
    <t>131002257478</t>
  </si>
  <si>
    <t>Республика Мордовия, р-н. Ичалковский, с. Кемля, ул. Октябрьская, д. 12</t>
  </si>
  <si>
    <t>Овощехранилище</t>
  </si>
  <si>
    <t>89234501000</t>
  </si>
  <si>
    <t>13:14:0101027:39</t>
  </si>
  <si>
    <t>13:14:16/2004:132</t>
  </si>
  <si>
    <t>431260, РОССИЯ, Мордовия Респ, , г Краснослободск, , ул Кирова, 57, ,</t>
  </si>
  <si>
    <t>Ермачкова Валентина Федоровна</t>
  </si>
  <si>
    <t>131400053530</t>
  </si>
  <si>
    <t>13:14:0101032:75</t>
  </si>
  <si>
    <t>Тяпкин Дмитрий Михайлович</t>
  </si>
  <si>
    <t>131402108350</t>
  </si>
  <si>
    <t>13-13-04/025/2009-250</t>
  </si>
  <si>
    <t>431260, Россия, Мордовия Респ, , г Краснослободск, , ул Малая Красная, 15, ,</t>
  </si>
  <si>
    <t>431261, РОССИЯ, Мордовия Респ, Краснослободский р-н, , с Старые Горяши, ул Центральная, 127, ,</t>
  </si>
  <si>
    <t>13:14:0101083:42</t>
  </si>
  <si>
    <t>ЛОСЕЕВ АЛЕКСЕЙ ДАНИЛОВИЧ</t>
  </si>
  <si>
    <t>131400466569</t>
  </si>
  <si>
    <t>13:14:235/2003:94</t>
  </si>
  <si>
    <t>431260, РОССИЯ, Мордовия Респ, , г Краснослободск, , ул Красная Подгора, 22, ,</t>
  </si>
  <si>
    <t>431260, РОССИЯ, Мордовия Респ, , г Краснослободск, , ул Красная Подгора, 44, ,</t>
  </si>
  <si>
    <t>13:14:0101038:47</t>
  </si>
  <si>
    <t>Волкова Мария Ивановна</t>
  </si>
  <si>
    <t>131402432773</t>
  </si>
  <si>
    <t>13:14:123/2003:223</t>
  </si>
  <si>
    <t>431260, РОССИЯ, Мордовия Респ, , г Краснослободск, , ул Степана Разина, 91, ,</t>
  </si>
  <si>
    <t>Салтанова Нина Олеговна</t>
  </si>
  <si>
    <t>131400740042</t>
  </si>
  <si>
    <t>13:14:0101027:49</t>
  </si>
  <si>
    <t>ДУБИНИНА ВЕРА ЕВГЕНЬЕВНА</t>
  </si>
  <si>
    <t>771687569808</t>
  </si>
  <si>
    <t>13-13-04/037/2011-254</t>
  </si>
  <si>
    <t>431260, РОССИЯ, Мордовия Респ, , г Краснослободск, , ул Ленина, 62, ,</t>
  </si>
  <si>
    <t>Репников Сергей Иванович</t>
  </si>
  <si>
    <t>131400723350</t>
  </si>
  <si>
    <t>13:14:1110:0:97:48:0:0</t>
  </si>
  <si>
    <t>431260, РОССИЯ, Мордовия Респ, , г Краснослободск, , ул Калинина, 48, ,</t>
  </si>
  <si>
    <t>13:14:0101085:33</t>
  </si>
  <si>
    <t>Топорков Валерий Иванович</t>
  </si>
  <si>
    <t>861300535344</t>
  </si>
  <si>
    <t>431260, РОССИЯ, Мордовия Респ, , г Краснослободск, , ул Революции, 9, ,</t>
  </si>
  <si>
    <t>89234832002</t>
  </si>
  <si>
    <t>13:14:0101001:628</t>
  </si>
  <si>
    <t>13-13-04/037/2009-030</t>
  </si>
  <si>
    <t>431261, РОССИЯ, Мордовия Респ, , г Краснослободск, , мкр 1-й, 44, , 59</t>
  </si>
  <si>
    <t>Ивановичева Надежда Петровна</t>
  </si>
  <si>
    <t>131402104010</t>
  </si>
  <si>
    <t>Шкитова Нина Дмитриевна</t>
  </si>
  <si>
    <t>131400672089</t>
  </si>
  <si>
    <t>13:14:0101028:70</t>
  </si>
  <si>
    <t>Ухоботова Тамара Ивановна</t>
  </si>
  <si>
    <t>131401067609</t>
  </si>
  <si>
    <t>13:14:1110:0:75:55:0:0</t>
  </si>
  <si>
    <t>431260, РОССИЯ, Мордовия Респ, , г Краснослободск, , ул Карла Маркса, 55, , 1</t>
  </si>
  <si>
    <t>МОРЕВ АНДРЕЙ ВЛАДИМИРОВИЧ</t>
  </si>
  <si>
    <t>131400027089</t>
  </si>
  <si>
    <t>89234856001</t>
  </si>
  <si>
    <t>ПАНЧИН ПАВЕЛ ГРИГОРЬЕВИЧ</t>
  </si>
  <si>
    <t>132603417417</t>
  </si>
  <si>
    <t>89234832007</t>
  </si>
  <si>
    <t>13:14:0417001:408</t>
  </si>
  <si>
    <t>НИФАТОВА МАРИЯ МАКАРОВНА</t>
  </si>
  <si>
    <t>131402950817</t>
  </si>
  <si>
    <t>13:14:1167:0:2:46:А:0</t>
  </si>
  <si>
    <t>89234860001</t>
  </si>
  <si>
    <t>431268, РОССИЯ, Мордовия Респ, Краснослободский р-н, , с Слободские Дубровки, ул Советская, 46, ,</t>
  </si>
  <si>
    <t>89234836001</t>
  </si>
  <si>
    <t>89234848001</t>
  </si>
  <si>
    <t>13:14:0206001:741</t>
  </si>
  <si>
    <t>13:14:1152:0:123:140:0:0</t>
  </si>
  <si>
    <t>89234868001</t>
  </si>
  <si>
    <t>431261, РОССИЯ, Мордовия Респ, Краснослободский р-н, , с Старые Горяши, ул Центральная, 140, ,</t>
  </si>
  <si>
    <t>Олина Нина Павловна</t>
  </si>
  <si>
    <t>131400127848</t>
  </si>
  <si>
    <t>89234820001</t>
  </si>
  <si>
    <t>89234828002</t>
  </si>
  <si>
    <t>89234812002</t>
  </si>
  <si>
    <t>89234832005</t>
  </si>
  <si>
    <t>89234828001</t>
  </si>
  <si>
    <t>89234820003</t>
  </si>
  <si>
    <t>89234868002</t>
  </si>
  <si>
    <t>8/25</t>
  </si>
  <si>
    <t>ШИРОКОВ СЕРГЕЙ ВИКТОРОВИЧ</t>
  </si>
  <si>
    <t>131401995004</t>
  </si>
  <si>
    <t>89234820005</t>
  </si>
  <si>
    <t>431290, РОССИЯ, Мордовия Респ, Краснослободский р-н, , п Пеньково, ул 1-я Заводская, , ,</t>
  </si>
  <si>
    <t>89234820002</t>
  </si>
  <si>
    <t>89234872001</t>
  </si>
  <si>
    <t>89234876001</t>
  </si>
  <si>
    <t>89234804001</t>
  </si>
  <si>
    <t>89234820004</t>
  </si>
  <si>
    <t>ТЕЗЯЕВ ПЕТР АЛЕКСАНДРОВИЧ</t>
  </si>
  <si>
    <t>131400700314</t>
  </si>
  <si>
    <t>89234852001</t>
  </si>
  <si>
    <t>13:14:0415001:752</t>
  </si>
  <si>
    <t>Базаркина Ольга Андреевна</t>
  </si>
  <si>
    <t>131400946501</t>
  </si>
  <si>
    <t>13:23:1166:0:163:3:0:0</t>
  </si>
  <si>
    <t>431282, РОССИЯ, Мордовия Респ, Краснослободский р-н, , с Селищи, ул Октябрьская, 3, ,</t>
  </si>
  <si>
    <t>89234820007</t>
  </si>
  <si>
    <t>89234804003</t>
  </si>
  <si>
    <t>89234832001</t>
  </si>
  <si>
    <t>89234812003</t>
  </si>
  <si>
    <t>89234812001</t>
  </si>
  <si>
    <t>89234868004</t>
  </si>
  <si>
    <t>89234820006</t>
  </si>
  <si>
    <t>89234872005</t>
  </si>
  <si>
    <t>МАЙОРОВА НАТАЛЬЯ АЛЕКСАНДРОВНА</t>
  </si>
  <si>
    <t>632404595602</t>
  </si>
  <si>
    <t>13:14:0101001:482</t>
  </si>
  <si>
    <t>Немцева Раиса Ивановна</t>
  </si>
  <si>
    <t>131400181443</t>
  </si>
  <si>
    <t>13:14:1110:0:52:1:А:1</t>
  </si>
  <si>
    <t>431261, РОССИЯ, Мордовия Респ, , г Краснослободск, , мкр 1-й, 1, , 1</t>
  </si>
  <si>
    <t>89234872002</t>
  </si>
  <si>
    <t>89234868005</t>
  </si>
  <si>
    <t>89234828006</t>
  </si>
  <si>
    <t>13:14:0101062:64</t>
  </si>
  <si>
    <t>Мельникова Светлана Петровна</t>
  </si>
  <si>
    <t>131402470497</t>
  </si>
  <si>
    <t>189/300</t>
  </si>
  <si>
    <t>13:14:1110:0:117:30:А:0</t>
  </si>
  <si>
    <t>431260, РОССИЯ, Мордовия Респ, , г Краснослободск, , ул Интернациональная, 30, ,</t>
  </si>
  <si>
    <t>БАТЕНКОВА ТАТЬЯНА ГЕОРГИЕВНА</t>
  </si>
  <si>
    <t>132701032172</t>
  </si>
  <si>
    <t>13:14:0219004:300</t>
  </si>
  <si>
    <t>13:14:1122:0:20:4:0:1</t>
  </si>
  <si>
    <t>431260, РОССИЯ, Мордовия Респ, Краснослободский р-н, , д Литва, ул Юбилейная, 4, , 1</t>
  </si>
  <si>
    <t>Горюнов Олег Кириллович</t>
  </si>
  <si>
    <t>131400648174</t>
  </si>
  <si>
    <t>13:14:1110:0:611:19:А:0</t>
  </si>
  <si>
    <t>431260, РОССИЯ, Мордовия Респ, , г Краснослободск, , ул Ленина, 19, ,</t>
  </si>
  <si>
    <t>Романова Валентина Ивановна</t>
  </si>
  <si>
    <t>131400234977</t>
  </si>
  <si>
    <t>13:14:0319002:480</t>
  </si>
  <si>
    <t>Уткина Нина Юрьевна</t>
  </si>
  <si>
    <t>131400589190</t>
  </si>
  <si>
    <t>13:14:1482:0:123:2:А:4</t>
  </si>
  <si>
    <t>431290, Россия, Мордовия Респ, Краснослободский р-н, , п Преображенский, ул Центральная, 2, , 4</t>
  </si>
  <si>
    <t>89234832006</t>
  </si>
  <si>
    <t>13:14:0416001:943</t>
  </si>
  <si>
    <t>ЛИСИН ФЕДОР АЛЕКСЕЕВИЧ</t>
  </si>
  <si>
    <t>132701525996</t>
  </si>
  <si>
    <t>13-13-04/060/2011-260</t>
  </si>
  <si>
    <t>431295, РОССИЯ, Мордовия Респ, Краснослободский р-н, , с Сивинь, ул Смольная, 61, ,</t>
  </si>
  <si>
    <t>89234804004</t>
  </si>
  <si>
    <t>13:14:0309005:521</t>
  </si>
  <si>
    <t>Егорова Мария Ивановна</t>
  </si>
  <si>
    <t>131403242221</t>
  </si>
  <si>
    <t>13-13-04/051/2012-326</t>
  </si>
  <si>
    <t>431275, РОССИЯ, Мордовия Респ, Краснослободский р-н, , с Новый Усад, ул Рабочая, 25, ,</t>
  </si>
  <si>
    <t>Карпунин Николай Иванович</t>
  </si>
  <si>
    <t>131402565580</t>
  </si>
  <si>
    <t>13:14:1140:0:590:36:А:0</t>
  </si>
  <si>
    <t>431275, РОССИЯ, Мордовия Респ, Краснослободский р-н, , с Новый Усад, ул Рабочая, 41, ,</t>
  </si>
  <si>
    <t>89234832004</t>
  </si>
  <si>
    <t>13:14:0309006:342</t>
  </si>
  <si>
    <t>Андриянов Виктор Петрович</t>
  </si>
  <si>
    <t>131403222183</t>
  </si>
  <si>
    <t>13-13-04/042/2012-009</t>
  </si>
  <si>
    <t>431276, РОССИЯ, Мордовия Респ, Краснослободский р-н, , с Русское Маскино, ул Гора, 5, ,</t>
  </si>
  <si>
    <t>13:14:0413001:871</t>
  </si>
  <si>
    <t>Воронина Евдакия Ивановна</t>
  </si>
  <si>
    <t>131402611701</t>
  </si>
  <si>
    <t>ВАГАПОВА ТАИФЯ АБДУЛЛОВНА</t>
  </si>
  <si>
    <t>131503200264</t>
  </si>
  <si>
    <t>431614, РОССИЯ, Мордовия Респ, Лямбирский р-н, , с Инят, ул Центральная, 11, ,</t>
  </si>
  <si>
    <t>13:15:0102004:788</t>
  </si>
  <si>
    <t>РАВИЛОВА ГАЛИНА ИВАНОВНА</t>
  </si>
  <si>
    <t>131503198248</t>
  </si>
  <si>
    <t>431614, РОССИЯ, Мордовия Респ, Лямбирский р-н, , с Инят, ул Центральная, 81, ,</t>
  </si>
  <si>
    <t>13:15:0102003:1376</t>
  </si>
  <si>
    <t>БАЙМАШЕВ АЙСА ХАМЗЕЕВИЧ</t>
  </si>
  <si>
    <t>131503039907</t>
  </si>
  <si>
    <t>431514, РОССИЯ, Мордовия Респ, Лямбирский р-н, , с Аксеново, ул Октябрьская, 13, ,</t>
  </si>
  <si>
    <t>13:15:0102003:1213</t>
  </si>
  <si>
    <t>ХАБИБУЛЛИНА АЛИЯ ХАСЯНОВНА</t>
  </si>
  <si>
    <t>131563346814</t>
  </si>
  <si>
    <t>431514, РОССИЯ, Мордовия Респ, Лямбирский р-н, , с Аксеново, ул Октябрьская, 10, ,</t>
  </si>
  <si>
    <t>13:15:0102003:1353</t>
  </si>
  <si>
    <t>ЕНАЛЕЕВА НАСИМЯ ХАСЯНОВНА</t>
  </si>
  <si>
    <t>131563348755</t>
  </si>
  <si>
    <t>431514, РОССИЯ, Мордовия Респ, Лямбирский р-н, , с Аксеново, ул Ленина, 12, ,</t>
  </si>
  <si>
    <t>13:15:0102003:1207</t>
  </si>
  <si>
    <t>АЛИМОВ РЯСТЯМ АЛИУЛЛОВИЧ</t>
  </si>
  <si>
    <t>131500656588</t>
  </si>
  <si>
    <t>431514, РОССИЯ, Мордовия Респ, Лямбирский р-н, , с Аксеново, ул Молодежная, 44, ,</t>
  </si>
  <si>
    <t>13:15:0102003:1276</t>
  </si>
  <si>
    <t>ЯНГЛИЧЕВ РЯСИМ ИБРАГИМОВИЧ</t>
  </si>
  <si>
    <t>131500661309</t>
  </si>
  <si>
    <t>431514, РОССИЯ, Мордовия Респ, Лямбирский р-н, , с Аксеново, ул Ленина, 66, ,</t>
  </si>
  <si>
    <t>АБРАМОВА ОЛЬГА ВАСИЛЬЕВНА</t>
  </si>
  <si>
    <t>КОЗЛОВА МАРИЯ АЛЕКСЕЕВНА</t>
  </si>
  <si>
    <t>ТЕНЬКИНА ТАТЬЯНА ИВАНОВНА</t>
  </si>
  <si>
    <t>13:15:0205004:4311</t>
  </si>
  <si>
    <t>КАЧУРИНА МАРИЯ ИВАНОВНА</t>
  </si>
  <si>
    <t>131501328580</t>
  </si>
  <si>
    <t>431524, РОССИЯ, Мордовия Респ, Лямбирский р-н, , с Атемар, ул Центральная, 11, , 8</t>
  </si>
  <si>
    <t>МЕЩЕРЯКОВА МАРИЯ СТЕПАНОВНА</t>
  </si>
  <si>
    <t>131503166542</t>
  </si>
  <si>
    <t>13:15:0314010:867</t>
  </si>
  <si>
    <t>ГРИШУНИНА НАДЕЖДА АКИМОВНА</t>
  </si>
  <si>
    <t>131002486887</t>
  </si>
  <si>
    <t>431516, РОССИЯ, Мордовия Респ, Лямбирский р-н, , с Смольково, ул Юдаевка, 22, ,</t>
  </si>
  <si>
    <t>13:15:0111005:7465</t>
  </si>
  <si>
    <t>ЗАКОЛИЧНЕВ ОЛЕГ ВИКТОРОВИЧ</t>
  </si>
  <si>
    <t>131563125501</t>
  </si>
  <si>
    <t>431510, РОССИЯ, Мордовия Респ, , , с Лямбирь, ул Ленина, 47, , 5</t>
  </si>
  <si>
    <t>КОСТЮНИНА ВАЛЕНТИНА АЛЕКСЕЕВНА</t>
  </si>
  <si>
    <t>КУЗЬМИН ВАЛЕНТИН ИВАНОВИЧ</t>
  </si>
  <si>
    <t>13:15:0107010:2065</t>
  </si>
  <si>
    <t>131563381713</t>
  </si>
  <si>
    <t>431523, РОССИЯ, Мордовия Респ, Лямбирский р-н, , д Русская Свербейка, ул Садовая, 9, ,</t>
  </si>
  <si>
    <t>13:15:0107009:2071</t>
  </si>
  <si>
    <t>АРИКОВА САНИЯ ИЛЬЯСОВНА</t>
  </si>
  <si>
    <t>131502695494</t>
  </si>
  <si>
    <t>431523, РОССИЯ, Мордовия Респ, Лямбирский р-н, , с Татарская Свербейка, ул Центральная, 119, ,</t>
  </si>
  <si>
    <t>13:15:0107009:2223</t>
  </si>
  <si>
    <t>АЛЬКАЕВ РЕНАТ ИМАЛЕТДИНОВИЧ</t>
  </si>
  <si>
    <t>131503083409</t>
  </si>
  <si>
    <t>431523, РОССИЯ, Мордовия Респ, Лямбирский р-н, , с Татарская Свербейка, ул Центральная, 20, ,</t>
  </si>
  <si>
    <t>13:15:0107009:2080</t>
  </si>
  <si>
    <t>АРИКОВ ХАМЗЯ АБДУЛЛОВИЧ</t>
  </si>
  <si>
    <t>131500503870</t>
  </si>
  <si>
    <t>431523, РОССИЯ, Мордовия Респ, Лямбирский р-н, , с Татарская Свербейка, ул Центральная, 47, ,</t>
  </si>
  <si>
    <t>13:15:0107010:2071</t>
  </si>
  <si>
    <t>ФЕОКТИСТОВА ТАТЬЯНА ПЕТРОВНА</t>
  </si>
  <si>
    <t>131502786631</t>
  </si>
  <si>
    <t>431523, РОССИЯ, Мордовия Респ, Лямбирский р-н, , д Русская Свербейка, ул Просторная, 89, ,</t>
  </si>
  <si>
    <t>13:15:0107009:2101</t>
  </si>
  <si>
    <t>СЮБКАЕВА НУРИЯ САФИУЛЛОВНА</t>
  </si>
  <si>
    <t>131563371218</t>
  </si>
  <si>
    <t>431523, РОССИЯ, Мордовия Респ, Лямбирский р-н, , с Татарская Свербейка, ул Центральная, 48, ,</t>
  </si>
  <si>
    <t>13:15:0107009:2224</t>
  </si>
  <si>
    <t>Алькаев Шаиб Садыкович</t>
  </si>
  <si>
    <t>131563370334</t>
  </si>
  <si>
    <t>431523, РОССИЯ, Мордовия Респ, Лямбирский р-н, , с Татарская Свербейка, ул Центральная, 35, ,</t>
  </si>
  <si>
    <t>13:15:0107009:2074</t>
  </si>
  <si>
    <t>КАДЕРКАЕВ ХАРИС АБДУЛЛОВИЧ</t>
  </si>
  <si>
    <t>131502953480</t>
  </si>
  <si>
    <t>431523, РОССИЯ, Мордовия Респ, Лямбирский р-н, , с Татарская Свербейка, ул Центральная, 2, ,</t>
  </si>
  <si>
    <t>13:15:0107009:2189</t>
  </si>
  <si>
    <t>АЛЬКАЕВА АЛИМЯ НЕВЛЮТОВНА</t>
  </si>
  <si>
    <t>131563370976</t>
  </si>
  <si>
    <t>431523, РОССИЯ, Мордовия Респ, Лямбирский р-н, , с Татарская Свербейка, ул Центральная, 89, ,</t>
  </si>
  <si>
    <t>13:05:0205001:680</t>
  </si>
  <si>
    <t>АСЯЕВ ПЕТР ПЕТРОВИЧ</t>
  </si>
  <si>
    <t>130500503371</t>
  </si>
  <si>
    <t>431683, РОССИЯ, Мордовия Респ, Большеигнатовский р-н, , с Киржеманы, ул Маяковского, 8, ,</t>
  </si>
  <si>
    <t>13:05:0205001:823</t>
  </si>
  <si>
    <t>ЛОМАСОВ АЛЕКСАНДР ФЕДОРОВИЧ</t>
  </si>
  <si>
    <t>130500495000</t>
  </si>
  <si>
    <t>431683, РОССИЯ, Мордовия Респ, Большеигнатовский р-н, , с Киржеманы, ул Центральная, 9, ,</t>
  </si>
  <si>
    <t>13:16:0101036:177</t>
  </si>
  <si>
    <t>КУСЛИЕВА РАИСА АЛЕКСАНДРОВНА</t>
  </si>
  <si>
    <t>131656305810</t>
  </si>
  <si>
    <t>13:16:0101034:286</t>
  </si>
  <si>
    <t>431602, РОССИЯ, Мордовия Респ, , , п Ромоданово, ул Кирова, 10, ,</t>
  </si>
  <si>
    <t>13:16:0101012:380</t>
  </si>
  <si>
    <t>УШЕНИНА НИНА АЛЕКСАНДРОВНА</t>
  </si>
  <si>
    <t>131600624558</t>
  </si>
  <si>
    <t>431600, РОССИЯ, Мордовия Респ, , , п Ромоданово, ул Озерная, 19, ,</t>
  </si>
  <si>
    <t>13:16:0101016:418</t>
  </si>
  <si>
    <t>ВОЛКОВ АЛЕКСЕЙ ИВАНОВИЧ</t>
  </si>
  <si>
    <t>131600887282</t>
  </si>
  <si>
    <t>431602, РОССИЯ, Мордовия Респ, , , п Ромоданово, ул Маяковского, 95, ,</t>
  </si>
  <si>
    <t>430006, РОССИЯ, , , г Саранск, , ул Белинского, 30, , 14</t>
  </si>
  <si>
    <t>13:16:0101041:569</t>
  </si>
  <si>
    <t>ГИЛКО АНАТОЛИЙ АЛЕКСАНДРОВИЧ</t>
  </si>
  <si>
    <t>131601523249</t>
  </si>
  <si>
    <t>13-13/001-13/016/001/2017-1543</t>
  </si>
  <si>
    <t>431601, Россия, Мордовия Респ, , , п Ромоданово, ул Цветочная, 6, , 1</t>
  </si>
  <si>
    <t>ГИЛКО РАИСА ВАСИЛЬЕВНА</t>
  </si>
  <si>
    <t>131601523175</t>
  </si>
  <si>
    <t>13:16:0101042:190</t>
  </si>
  <si>
    <t>ДЕМИНА ЗИНАИДА ВАСИЛЬЕВНА</t>
  </si>
  <si>
    <t>131600189922</t>
  </si>
  <si>
    <t>431601, Россия, Мордовия Респ, , , п Ромоданово, ул Изумрудная, 7, , 1</t>
  </si>
  <si>
    <t>2166</t>
  </si>
  <si>
    <t>ЕРШОВА МАРИЯ ПЕТРОВНА</t>
  </si>
  <si>
    <t>МЯСНИКОВ НИКОЛАЙ ПЕТРОВИЧ</t>
  </si>
  <si>
    <t>131600990787</t>
  </si>
  <si>
    <t>13:16:0204001:1943</t>
  </si>
  <si>
    <t>БИКМУРЗИНА ЗАГИРЯ АХМЕТОВНА</t>
  </si>
  <si>
    <t>131601765801</t>
  </si>
  <si>
    <t>431614, Россия, Мордовия Респ, Ромодановский р-н, , с Белозерье, ул Гражданская, 120а, ,</t>
  </si>
  <si>
    <t>13:16:0214004:1641</t>
  </si>
  <si>
    <t>Синицина Галина Трофимовна</t>
  </si>
  <si>
    <t>132814253687</t>
  </si>
  <si>
    <t>431611, РОССИЯ, Мордовия Респ, Ромодановский р-н, , п Садовский, ул Центральная, 33, ,</t>
  </si>
  <si>
    <t>КУРШЕВ СЕРГЕЙ ИВАНОВИЧ</t>
  </si>
  <si>
    <t>132703148670</t>
  </si>
  <si>
    <t>13:05:0204002:361</t>
  </si>
  <si>
    <t>АНТИПОВ ИВАН МИХАЙЛОВИЧ</t>
  </si>
  <si>
    <t>130500392608</t>
  </si>
  <si>
    <t>431685, РОССИЯ, Мордовия Респ, Большеигнатовский р-н, , с Хухорево, ул Молодежная, 3, , 1</t>
  </si>
  <si>
    <t>13:15:0206002:745</t>
  </si>
  <si>
    <t>БУБНОВ АНАТОЛИЙ АЛЕКСАНДРОВИЧ</t>
  </si>
  <si>
    <t>132806869916</t>
  </si>
  <si>
    <t>431525, Россия, Мордовия Респ, Лямбирский р-н, , с Протасово, ул Пролетарская, 6, ,</t>
  </si>
  <si>
    <t>13:05:0102001:1632</t>
  </si>
  <si>
    <t>АСМАНКИН ИВАН НИКОЛАЕВИЧ</t>
  </si>
  <si>
    <t>130500109449</t>
  </si>
  <si>
    <t>431670, РОССИЯ, Мордовия Респ, , , с Большое Игнатово, ул Заречная, 33, ,</t>
  </si>
  <si>
    <t>13:15:0111005:5713</t>
  </si>
  <si>
    <t>САДЫКОВ ФАТЫХ ХАНЯФЕЕВИЧ</t>
  </si>
  <si>
    <t>131502618531</t>
  </si>
  <si>
    <t>431510, РОССИЯ, Мордовия Респ, , , с Лямбирь, ул Октябрьская, 79, ,</t>
  </si>
  <si>
    <t>13:15:0313002:1221</t>
  </si>
  <si>
    <t>КОНОЗЕНКО ВИКТОР СЕРГЕЕВИЧ</t>
  </si>
  <si>
    <t>132706251322</t>
  </si>
  <si>
    <t>431530, Россия, Мордовия Респ, Лямбирский р-н, , с Первомайск, ул Центральная, 9, ,</t>
  </si>
  <si>
    <t>13:16:0302001:912</t>
  </si>
  <si>
    <t>БАЛЯЕВА САФУРА ХАФИЗОВНА</t>
  </si>
  <si>
    <t>131601180023</t>
  </si>
  <si>
    <t>431613, Россия, Мордовия Респ, Ромодановский р-н, , с Алтары, ул Советская, 84, ,</t>
  </si>
  <si>
    <t>13:10:0118002:1135</t>
  </si>
  <si>
    <t>Горбунов Петр Михайлович</t>
  </si>
  <si>
    <t>131001915205</t>
  </si>
  <si>
    <t>431630, РОССИЯ, Мордовия Респ, Ичалковский р-н, , с Баево, ул Ленинская, 76, ,</t>
  </si>
  <si>
    <t>13:16:0408001:608</t>
  </si>
  <si>
    <t>ГРИГОРЬКИНА МАРИЯ ИВАНОВНА</t>
  </si>
  <si>
    <t>132608776064</t>
  </si>
  <si>
    <t>431625, РОССИЯ, Мордовия Респ, Ромодановский р-н, , с Курилово, ул Центральная, 35, ,</t>
  </si>
  <si>
    <t>13:15:0101002:1266</t>
  </si>
  <si>
    <t>МОХНАТКО ВЛАДИМИР АЛЕКСЕЕВИЧ</t>
  </si>
  <si>
    <t>131501939170</t>
  </si>
  <si>
    <t>431503, Россия, Мордовия Респ, Лямбирский р-н, , с Большая Елховка, ул Октябрьская, 3, ,</t>
  </si>
  <si>
    <t>13:16:0101011:271</t>
  </si>
  <si>
    <t>ЮМАЕВ АЛЬБЕРТ МЯНСУРОВИЧ</t>
  </si>
  <si>
    <t>131600721008</t>
  </si>
  <si>
    <t>431600,Россия,Мордовия Респ,Ромодановский р-н,,Ромоданово п,Пушкина ул,5,,1</t>
  </si>
  <si>
    <t>13:10:0106001:2831</t>
  </si>
  <si>
    <t>431655, Россия, Мордовия Респ, Ичалковский р-н, , с Ичалки, ул Карла Маркса, 135, ,</t>
  </si>
  <si>
    <t>13:16:0101020:109</t>
  </si>
  <si>
    <t>МУХИН АЛЕКСЕЙ ГРИГОРЬЕВИЧ</t>
  </si>
  <si>
    <t>131600836009</t>
  </si>
  <si>
    <t>431600,Россия,Мордовия Респ,Ромодановский р-н,,Ромоданово п,Филатова пер,1,,</t>
  </si>
  <si>
    <t>13:16:0101011:204</t>
  </si>
  <si>
    <t>ИОНОВА НИНА ВАСИЛЬЕВНА</t>
  </si>
  <si>
    <t>131601619078</t>
  </si>
  <si>
    <t>431600,Россия,Мордовия Респ,Ромодановский р-н,,Ромоданово п,Миронова ул,86,,</t>
  </si>
  <si>
    <t>13:16:0101016:596</t>
  </si>
  <si>
    <t>ПЫРЯКИНА МАРИЯ ИВАНОВНА</t>
  </si>
  <si>
    <t>131600365751</t>
  </si>
  <si>
    <t>431602, РОССИЯ, Мордовия Респ, , , п Ромоданово, ул Свердлова, 3, ,</t>
  </si>
  <si>
    <t>13:16:0101011:210</t>
  </si>
  <si>
    <t>ЕРМАКОВ ИВАН ВАСИЛЬЕВИЧ</t>
  </si>
  <si>
    <t>131601595067</t>
  </si>
  <si>
    <t>431600,Россия,Мордовия Респ,Ромодановский р-н,,Ромоданово п,Миронова ул,98,,</t>
  </si>
  <si>
    <t>13:16:0101035:271</t>
  </si>
  <si>
    <t>Боброва Антонина Ивановна</t>
  </si>
  <si>
    <t>131656625120</t>
  </si>
  <si>
    <t>431602, Россия, Мордовия Респ, , , п Ромоданово, ул Новая, 42, ,</t>
  </si>
  <si>
    <t>13:16:0101035:185</t>
  </si>
  <si>
    <t>ЯКУББАЕВА РАУЗА ЗАКАРИЕВНА</t>
  </si>
  <si>
    <t>131601633971</t>
  </si>
  <si>
    <t>431602,Россия,Мордовия Респ,Ромодановский р-н,,Ромоданово п,Новая ул,54,,</t>
  </si>
  <si>
    <t>13:16:0101035:230</t>
  </si>
  <si>
    <t>ПРОКАЕВА ЛЮБОВЬ ИВАНОВНА</t>
  </si>
  <si>
    <t>131601983750</t>
  </si>
  <si>
    <t>431602,Россия,Мордовия Респ,Ромодановский р-н,,Ромоданово п,Степана Разина ул,34,,</t>
  </si>
  <si>
    <t>ГЛЕБОВ НИКОЛАЙ ПЕТРОВИЧ</t>
  </si>
  <si>
    <t>БУРЛАКОВА ВАЛЕНТИНА СЕРГЕЕВНА</t>
  </si>
  <si>
    <t>132807593509</t>
  </si>
  <si>
    <t>13:16:0101005:317</t>
  </si>
  <si>
    <t>ГРАЧЕВА МАРИЯ ПАВЛОВНА</t>
  </si>
  <si>
    <t>131601659722</t>
  </si>
  <si>
    <t>431600,Россия,Мордовия Респ,Ромодановский р-н,,Ромоданово п,Пролетарская ул,15,,</t>
  </si>
  <si>
    <t>13:16:0101021:197</t>
  </si>
  <si>
    <t>БОРОНИНА СЕРАФИМА МИХАЙЛОВНА</t>
  </si>
  <si>
    <t>131600885983</t>
  </si>
  <si>
    <t>431602,Россия,Мордовия Респ,Ромодановский р-н,,Ромоданово п,Набережная ул,112,,</t>
  </si>
  <si>
    <t>13:16:0106001:743</t>
  </si>
  <si>
    <t>КУРЫШЕВ АЛЕКСАНДР АЛЕКСАНДРОВИЧ</t>
  </si>
  <si>
    <t>131601801136</t>
  </si>
  <si>
    <t>431620, Россия, Мордовия Респ, Ромодановский р-н, , с Константиновка, ул Молодежная, 35, ,</t>
  </si>
  <si>
    <t>13:16:0101036:168</t>
  </si>
  <si>
    <t>ЧАШИН АНАТОЛИЙ АЛЕКСЕЕВИЧ</t>
  </si>
  <si>
    <t>131600499900</t>
  </si>
  <si>
    <t>431602,Россия,Мордовия Респ,Ромодановский р-н,,Ромоданово п,Степана Разина ул,55,,</t>
  </si>
  <si>
    <t>13:16:0106001:788</t>
  </si>
  <si>
    <t>ДЕМКИН ЮРИЙ ИВАНОВИЧ</t>
  </si>
  <si>
    <t>131601078750</t>
  </si>
  <si>
    <t>431620, Россия, Мордовия Респ, Ромодановский р-н, , с Константиновка, ул Смагина, 65, ,</t>
  </si>
  <si>
    <t>13:16:0214002:1498</t>
  </si>
  <si>
    <t>ОРЛОВА ЗИНАИДА СЕРГЕЕВНА</t>
  </si>
  <si>
    <t>131600967040</t>
  </si>
  <si>
    <t>431611, Россия, Мордовия Респ, Ромодановский р-н, , д Лыковщина, ул Республиканская, 75, ,</t>
  </si>
  <si>
    <t>13:16:0410001:871</t>
  </si>
  <si>
    <t>ШАРОВА ВАЛЕНТИНА ДМИТРИЕВНА</t>
  </si>
  <si>
    <t>131600967756</t>
  </si>
  <si>
    <t>431619, Россия, Мордовия Респ, Ромодановский р-н, , п Липки, ул Садовая, 23, ,</t>
  </si>
  <si>
    <t>13:16:0407001:655</t>
  </si>
  <si>
    <t>КОНОВАЛОВА ЛИДИЯ ГРИГОРЬЕВНА</t>
  </si>
  <si>
    <t>131601016721</t>
  </si>
  <si>
    <t>431627, Россия, Мордовия Респ, Ромодановский р-н, , с Кочуново, ул Набережная, 24, ,</t>
  </si>
  <si>
    <t>ГОЛУБЕВ СЕРГЕЙ ПЕТРОВИЧ</t>
  </si>
  <si>
    <t>13:16:0101034:240</t>
  </si>
  <si>
    <t>ГУДКОВ НИКОЛАЙ МАКСИМОВИЧ</t>
  </si>
  <si>
    <t>131656589640</t>
  </si>
  <si>
    <t>431602,Россия,Мордовия Респ,Ромодановский р-н,,Ромоданово п,Набережная ул,19,,</t>
  </si>
  <si>
    <t>13:16:0106001:773</t>
  </si>
  <si>
    <t>ГУСЕВ АЛЕКСАНДР ВЕНИАМИНОВИЧ</t>
  </si>
  <si>
    <t>132605473583</t>
  </si>
  <si>
    <t>431620, Россия, Мордовия Респ, Ромодановский р-н, , с Константиновка, ул Молодежная, 28, ,</t>
  </si>
  <si>
    <t>13:05:0212001:498</t>
  </si>
  <si>
    <t>БЛАГОВ АЛЕКСАНДР ПЕТРОВИЧ</t>
  </si>
  <si>
    <t>130500523667</t>
  </si>
  <si>
    <t>431678, Россия, Мордовия Респ, Большеигнатовский р-н, , с Атяшево, ул Пролетарская, 1, ,</t>
  </si>
  <si>
    <t>13:16:0418001:839</t>
  </si>
  <si>
    <t>ЛЯПИНА АЛЕКСАНДРА АНДРЕЕВНА</t>
  </si>
  <si>
    <t>131002486630</t>
  </si>
  <si>
    <t>431606, Россия, Мордовия Респ, Ромодановский р-н, , с Уришка, ул Дальняя, 15, ,</t>
  </si>
  <si>
    <t>МОРОЗОВ НИКОЛАЙ ИВАНОВИЧ</t>
  </si>
  <si>
    <t>13:16:0303001:999</t>
  </si>
  <si>
    <t>ЕЖОВА ВАЛЕНТИНА ЗАХАРОВНА</t>
  </si>
  <si>
    <t>131602010747</t>
  </si>
  <si>
    <t>431616, РОССИЯ, Мордовия Респ, Ромодановский р-н, , с Анненково, ул Полевая, 89, , 1</t>
  </si>
  <si>
    <t>13:05:0102001:2427</t>
  </si>
  <si>
    <t>Дудняева Татьяна Николаевна</t>
  </si>
  <si>
    <t>130500281552</t>
  </si>
  <si>
    <t>431670, РОССИЯ, Мордовия Респ, , , с Большое Игнатово, ул Щорса, 39, , 36</t>
  </si>
  <si>
    <t>13:15:0205004:5080</t>
  </si>
  <si>
    <t>431524, РОССИЯ, Мордовия Респ, Лямбирский р-н, , с Атемар, ул Центральная, 25, , 20</t>
  </si>
  <si>
    <t>13:10:0101015:178</t>
  </si>
  <si>
    <t>ОБЛОМОВ ВЛАДИМИР НИКОЛАЕВИЧ</t>
  </si>
  <si>
    <t>131000416517</t>
  </si>
  <si>
    <t>431640, РОССИЯ, Мордовия Респ, , , с Кемля, пер Советский 2-й, 22, , 4</t>
  </si>
  <si>
    <t>13:10:0101012:131</t>
  </si>
  <si>
    <t>ДОДОНОВ АЛЕКСЕЙ ВЛАДИМИРОВИЧ</t>
  </si>
  <si>
    <t>132600332003</t>
  </si>
  <si>
    <t>431640, РОССИЯ, Мордовия Респ, , , с Кемля, ул Советская, 44, ,</t>
  </si>
  <si>
    <t>13:10:0101008:108</t>
  </si>
  <si>
    <t>431630, РОССИЯ, Мордовия Респ, Ичалковский р-н, , с Баево, ул Ленинская, 30, ,</t>
  </si>
  <si>
    <t>13:10:0319001:1627</t>
  </si>
  <si>
    <t>ЧЕТВЕРГОВА ЗИНАИДА АНДРЕЕВНА</t>
  </si>
  <si>
    <t>131002006080</t>
  </si>
  <si>
    <t>431660, РОССИЯ, Мордовия Респ, Ичалковский р-н, , п Смольный, ул Спортивная, 15, , 1</t>
  </si>
  <si>
    <t>13:10:0315003:311</t>
  </si>
  <si>
    <t>КУЛИКОВ БОРИС МИХАЙЛОВИЧ</t>
  </si>
  <si>
    <t>131000818304</t>
  </si>
  <si>
    <t>431651, РОССИЯ, Мордовия Респ, Ичалковский р-н, , с Большая Пестровка, ул Смоленская, 22, ,</t>
  </si>
  <si>
    <t>13:10:0113007:402</t>
  </si>
  <si>
    <t>ЛОМОВ ЮРИЙ ВЛАДИМИРОВИЧ</t>
  </si>
  <si>
    <t>131000156202</t>
  </si>
  <si>
    <t>431658, РОССИЯ, Мордовия Респ, Ичалковский р-н, , с Ульянка, ул Московская, 17, ,</t>
  </si>
  <si>
    <t>13:10:0101023:122</t>
  </si>
  <si>
    <t>ОБЛОМОВ АНАТОЛИЙ ПАВЛОВИЧ</t>
  </si>
  <si>
    <t>131000464101</t>
  </si>
  <si>
    <t>431640,Россия,Мордовия Респ,Ичалковский р-н,,Кемля с,Совхозная ул,11а,,</t>
  </si>
  <si>
    <t>13:10:0310002:209</t>
  </si>
  <si>
    <t>ОДИНЦОВ АНДРЕЙ ВИКТОРОВИЧ</t>
  </si>
  <si>
    <t>131000671605</t>
  </si>
  <si>
    <t>431650, РОССИЯ, Мордовия Респ, Ичалковский р-н, , п Октябрьский, ул Школьная, 12, , 2</t>
  </si>
  <si>
    <t>АБЛЯЕВ АСЫМ МУХАМЕТЖАНОВИЧ</t>
  </si>
  <si>
    <t>132701593795</t>
  </si>
  <si>
    <t>13:15:0314007:784</t>
  </si>
  <si>
    <t>МОЧАЛОВ ВИКТОР СТЕПАНОВИЧ</t>
  </si>
  <si>
    <t>132604970198</t>
  </si>
  <si>
    <t>13:16:0101028:21</t>
  </si>
  <si>
    <t>ДОЛГОВА ТАМАРА ГРИГОРЬЕВНА</t>
  </si>
  <si>
    <t>131601610540</t>
  </si>
  <si>
    <t>431600, РОССИЯ, Мордовия Респ, , , п Ромоданово, ул Касаткина, 9, ,</t>
  </si>
  <si>
    <t>13:16:0101005:336</t>
  </si>
  <si>
    <t>КОТИНА МАРИЯ ВЛАДИМИРОВНА</t>
  </si>
  <si>
    <t>131601610861</t>
  </si>
  <si>
    <t>431600, Россия, Мордовия Респ, , , п Ромоданово, ул Первомайская, 45, ,</t>
  </si>
  <si>
    <t>13:16:0101007:453</t>
  </si>
  <si>
    <t>САБАЕВ НИКОЛАЙ ГРИГОРЬЕВИЧ</t>
  </si>
  <si>
    <t>131600085465</t>
  </si>
  <si>
    <t>431600, РОССИЯ, Мордовия Респ, , , п Ромоданово, ул Генерала Ляпина, 14, , 1</t>
  </si>
  <si>
    <t>13:16:0101036:165</t>
  </si>
  <si>
    <t>ДЕНИСОВА АЛЕКСАНДРА ПРОКОФЬЕВНА</t>
  </si>
  <si>
    <t>131601628763</t>
  </si>
  <si>
    <t>431602, Россия, Мордовия Респ, , , п Ромоданово, ул Заводская, 35, ,</t>
  </si>
  <si>
    <t>13:10:0106001:3278</t>
  </si>
  <si>
    <t>ШИШОВ ВИКТОР ЯКОВЛЕВИЧ</t>
  </si>
  <si>
    <t>131002001571</t>
  </si>
  <si>
    <t>431655, РОССИЯ, Мордовия Респ, Ичалковский р-н, , с Ичалки, ул Зеленая, 20, ,</t>
  </si>
  <si>
    <t>13:15:0107003:5097</t>
  </si>
  <si>
    <t>НАПАЛКОВА ФАИНА ВАСИЛЬЕВНА</t>
  </si>
  <si>
    <t>131563688286</t>
  </si>
  <si>
    <t>431520, РОССИЯ, Мордовия Респ, Лямбирский р-н, , с Берсеневка, ул Совхозная, 21, ,</t>
  </si>
  <si>
    <t>13:16:0101003:292</t>
  </si>
  <si>
    <t>РЫБАКОВ АЛЕКСЕЙ АЛЕКСАНДРОВИЧ</t>
  </si>
  <si>
    <t>131600133133</t>
  </si>
  <si>
    <t>431600,Россия,Мордовия Респ,Ромодановский р-н,,Ромоданово п,Садовая ул,121,,</t>
  </si>
  <si>
    <t>13:16:0211001:751</t>
  </si>
  <si>
    <t>КУЗНЕЦОВ ВЛАДИМИР ИВАНОВИЧ</t>
  </si>
  <si>
    <t>132700903500</t>
  </si>
  <si>
    <t>431610, Россия, Мордовия Респ, Ромодановский р-н, , с Малые Березники, ул Дорожная, 1, ,</t>
  </si>
  <si>
    <t>13:10:0101012:228</t>
  </si>
  <si>
    <t>ХАРИНА ВЕРА ВАСИЛЬЕВНА</t>
  </si>
  <si>
    <t>131001793780</t>
  </si>
  <si>
    <t>431640, Россия, Мордовия Респ, , , с Кемля, пер Кооперативный, 2, , 4</t>
  </si>
  <si>
    <t>АКСЕНОВ АЛЕКСАНДР НИКОЛАЕВИЧ</t>
  </si>
  <si>
    <t>13:10:0106001:2788</t>
  </si>
  <si>
    <t>АНДРОНОВ АНАТОЛИЙ МИХАЙЛОВИЧ</t>
  </si>
  <si>
    <t>131001109300</t>
  </si>
  <si>
    <t>431655, РОССИЯ, Мордовия Респ, Ичалковский р-н, , с Ичалки, ул Революционная, 54, ,</t>
  </si>
  <si>
    <t>13:10:0106001:2779</t>
  </si>
  <si>
    <t>НЕКАЕВА РАИСА ЕГОРОВНА</t>
  </si>
  <si>
    <t>131002527011</t>
  </si>
  <si>
    <t>431655, Россия, Мордовия Респ, Ичалковский р-н, , с Ичалки, ул Пролетарская, 44, ,</t>
  </si>
  <si>
    <t>13:05:0205001:774</t>
  </si>
  <si>
    <t>УСАНОВ АЛЕКСАНДР ДМИТРИЕВИЧ</t>
  </si>
  <si>
    <t>130500234390</t>
  </si>
  <si>
    <t>431683, РОССИЯ, Мордовия Респ, Большеигнатовский р-н, , с Киржеманы, ул Центральная, 8, ,</t>
  </si>
  <si>
    <t>13:05:0309002:146</t>
  </si>
  <si>
    <t>КРУЧИНКИН МИХАИЛ ДАНИЛОВИЧ</t>
  </si>
  <si>
    <t>130500999671</t>
  </si>
  <si>
    <t>431680, РОССИЯ, Мордовия Респ, Большеигнатовский р-н, , п Калыша, ул Рабочая, 10, ,</t>
  </si>
  <si>
    <t>13:16:0316003:176</t>
  </si>
  <si>
    <t>БАБЕНКОВ ВАСИЛИЙ ИВАНОВИЧ</t>
  </si>
  <si>
    <t>131600478988</t>
  </si>
  <si>
    <t>431617, Россия, Мордовия Респ, Ромодановский р-н, , д Ханинеевка, ул Зеленая, 58, ,</t>
  </si>
  <si>
    <t>13:10:0319001:1168</t>
  </si>
  <si>
    <t>МОИСЕЕВА МАРИЯ ИВАНОВНА</t>
  </si>
  <si>
    <t>131000892442</t>
  </si>
  <si>
    <t>431660, РОССИЯ, Мордовия Респ, Ичалковский р-н, , п Смольный, ул Молодежная, 12, ,</t>
  </si>
  <si>
    <t>13:10:0113001:1135</t>
  </si>
  <si>
    <t>ВДОВИН СЕРГЕЙ ИЛЬИЧ</t>
  </si>
  <si>
    <t>131001281580</t>
  </si>
  <si>
    <t>431630, Россия, Мордовия Респ, Ичалковский р-н, , с Оброчное, ул Мира, 12, ,</t>
  </si>
  <si>
    <t>13:10:0208002:181</t>
  </si>
  <si>
    <t>ЧЕРНЕЦОВ НИКОЛАЙ ЕГОРОВИЧ</t>
  </si>
  <si>
    <t>131000805231</t>
  </si>
  <si>
    <t>431660, РОССИЯ, Мордовия Респ, Ичалковский р-н, , д Малые Ичалки, ул Лесная, 25, ,</t>
  </si>
  <si>
    <t>13:05:0212001:504</t>
  </si>
  <si>
    <t>КУЗНЕЦОВА РАИСА ИВАНОВНА</t>
  </si>
  <si>
    <t>130500520521</t>
  </si>
  <si>
    <t>431678, РОССИЯ, Мордовия Респ, Большеигнатовский р-н, , с Атяшево, ул Садовая, 7, ,</t>
  </si>
  <si>
    <t>13:15:0112005:2290</t>
  </si>
  <si>
    <t>БИКЧУРИНА НУРИЯ МИНГАЖЕТДИНОВНА</t>
  </si>
  <si>
    <t>131563701681</t>
  </si>
  <si>
    <t>431521, РОССИЯ, Мордовия Респ, Лямбирский р-н, , с Пензятка, ул Московская, 21, ,</t>
  </si>
  <si>
    <t>13:10:0106001:2928</t>
  </si>
  <si>
    <t>БЕРЕЗИН ВЯЧЕСЛАВ АЛЕКСАНДРОВИЧ</t>
  </si>
  <si>
    <t>131001193221</t>
  </si>
  <si>
    <t>431655, РОССИЯ, Мордовия Респ, Ичалковский р-н, , с Ичалки, ул Пролетарская, 6, ,</t>
  </si>
  <si>
    <t>ШЕСТАКОВ НИКОЛАЙ ВАСИЛЬЕВИЧ</t>
  </si>
  <si>
    <t>13:15:0206002:801</t>
  </si>
  <si>
    <t>СКВОРЦОВА ЕВДОКИЯ СЕРГЕЕВНА</t>
  </si>
  <si>
    <t>131503051090</t>
  </si>
  <si>
    <t>431525, РОССИЯ, Мордовия Респ, Лямбирский р-н, , с Протасово, ул Володарского, 3, ,</t>
  </si>
  <si>
    <t>13:05:0212001:508</t>
  </si>
  <si>
    <t>ФИЛАТОВ ВИКТОР ТЕРЕНТЬЕВИЧ</t>
  </si>
  <si>
    <t>130500522141</t>
  </si>
  <si>
    <t>431678, РОССИЯ, Мордовия Респ, Большеигнатовский р-н, , с Атяшево, ул Заречная, 1, ,</t>
  </si>
  <si>
    <t>13:05:0204001:581</t>
  </si>
  <si>
    <t>ЩЕННИКОВА ПРАСКОВЬЯ МАКСИМОВНА</t>
  </si>
  <si>
    <t>130500660092</t>
  </si>
  <si>
    <t>431677, РОССИЯ, Мордовия Респ, Большеигнатовский р-н, , с Горки, ул Калинина, 9, ,</t>
  </si>
  <si>
    <t>13:05:0204001:570</t>
  </si>
  <si>
    <t>СИЗОВА РАИСА АЛЕКСАНДРОВНА</t>
  </si>
  <si>
    <t>132813557770</t>
  </si>
  <si>
    <t>431677, РОССИЯ, Мордовия Респ, Большеигнатовский р-н, , с Горки, ул Энгельса, 10, ,</t>
  </si>
  <si>
    <t>13:05:0205001:665</t>
  </si>
  <si>
    <t>ГАЛИЧНИКОВ ГЕОРГИЙ ЕМЕЛЬЯНОВИЧ</t>
  </si>
  <si>
    <t>130500498467</t>
  </si>
  <si>
    <t>431683, РОССИЯ, Мордовия Респ, Большеигнатовский р-н, , с Киржеманы, ул Гагарина, 7, ,</t>
  </si>
  <si>
    <t>13:05:0211001:405</t>
  </si>
  <si>
    <t>АСМАНОВ ФЕДОР МИХАЙЛОВИЧ</t>
  </si>
  <si>
    <t>130500541553</t>
  </si>
  <si>
    <t>431673, РОССИЯ, Мордовия Респ, Большеигнатовский р-н, , с Чукалы, ул Новая, 7, ,</t>
  </si>
  <si>
    <t>13:05:0206001:378</t>
  </si>
  <si>
    <t>ЧИЖОВА МАРИЯ ИВАНОВНА</t>
  </si>
  <si>
    <t>130500576605</t>
  </si>
  <si>
    <t>431682, Россия, Мордовия Респ, Большеигнатовский р-н, , с Кучкаево, ул Советская, 9, ,</t>
  </si>
  <si>
    <t>13:05:0204001:619</t>
  </si>
  <si>
    <t>ЧЕРНОВА ВАЛЕНТИНА ПЕТРОВНА</t>
  </si>
  <si>
    <t>130500652380</t>
  </si>
  <si>
    <t>431677, РОССИЯ, Мордовия Респ, Большеигнатовский р-н, , с Горки, ул Горького, 16, ,</t>
  </si>
  <si>
    <t>13:05:0213001:638</t>
  </si>
  <si>
    <t>СЕМЧИН АНАТОЛИЙ ИЛЬИЧ</t>
  </si>
  <si>
    <t>130500423905</t>
  </si>
  <si>
    <t>431675, РОССИЯ, Мордовия Респ, Большеигнатовский р-н, , с Старое Чамзино, ул Западная, 42, ,</t>
  </si>
  <si>
    <t>13:10:0101011:206</t>
  </si>
  <si>
    <t>КАРПОВ ВЛАДИМИР ИЛЬИЧ</t>
  </si>
  <si>
    <t>131001284221</t>
  </si>
  <si>
    <t>431640, РОССИЯ, Мордовия Респ, , , с Кемля, ул Тимирязева, 7, ,</t>
  </si>
  <si>
    <t>13:05:0205001:775</t>
  </si>
  <si>
    <t>ДОЛГОВ ПЕТР ВАСИЛЬЕВИЧ</t>
  </si>
  <si>
    <t>130500498072</t>
  </si>
  <si>
    <t>431683, РОССИЯ, Мордовия Респ, Большеигнатовский р-н, , с Киржеманы, ул Гагарина, 9, ,</t>
  </si>
  <si>
    <t>13:05:0210002:265</t>
  </si>
  <si>
    <t>СУКОНКИН СЕРГЕЙ ИВАНОВИЧ</t>
  </si>
  <si>
    <t>130500796713</t>
  </si>
  <si>
    <t>431676, РОССИЯ, Мордовия Респ, Большеигнатовский р-н, , с Моревка, ул Садовая, 21, ,</t>
  </si>
  <si>
    <t>13:05:0210001:463</t>
  </si>
  <si>
    <t>ПЕСТРЯКОВА ВЕРА ТИМОФЕЕВНА</t>
  </si>
  <si>
    <t>130500589604</t>
  </si>
  <si>
    <t>431676, РОССИЯ, Мордовия Респ, Большеигнатовский р-н, , с Спасское, ул Московская, 14, ,</t>
  </si>
  <si>
    <t>13:05:0211002:533</t>
  </si>
  <si>
    <t>ЭРЮТКИН АЛЕКСАНДР ГРИГОРЬЕВИЧ</t>
  </si>
  <si>
    <t>130500207340</t>
  </si>
  <si>
    <t>431674, РОССИЯ, Мордовия Респ, Большеигнатовский р-н, , с Старые Селищи, ул Садовая, 26, ,</t>
  </si>
  <si>
    <t>13:05:0212001:527</t>
  </si>
  <si>
    <t>БЕРШИНА АННА АЛЕКСАНДРОВНА</t>
  </si>
  <si>
    <t>130500520842</t>
  </si>
  <si>
    <t>431678, РОССИЯ, Мордовия Респ, Большеигнатовский р-н, , с Атяшево, ул Горно-Полевая, 8, ,</t>
  </si>
  <si>
    <t>13:15:0111005:4888</t>
  </si>
  <si>
    <t>МАКАЕВА ХАЛИСЯ ХАМЗЕЕВНА</t>
  </si>
  <si>
    <t>131563288256</t>
  </si>
  <si>
    <t>431510, РОССИЯ, Мордовия Респ, , , с Лямбирь, ул Большевистская, 92, ,</t>
  </si>
  <si>
    <t>13:05:0211002:520</t>
  </si>
  <si>
    <t>СЕНЯЙКИН НИКОЛАЙ ВЛАДИМИРОВИЧ</t>
  </si>
  <si>
    <t>130500202695</t>
  </si>
  <si>
    <t>431674, РОССИЯ, Мордовия Респ, Большеигнатовский р-н, , с Старые Селищи, ул Чкалова, 11, ,</t>
  </si>
  <si>
    <t>13:15:0107003:5038</t>
  </si>
  <si>
    <t>ГОМАЮРОВА МАРИЯ СЕМЕНОВНА</t>
  </si>
  <si>
    <t>131563587312</t>
  </si>
  <si>
    <t>431520, РОССИЯ, Мордовия Респ, Лямбирский р-н, , с Берсеневка, ул Первомайская, 151, ,</t>
  </si>
  <si>
    <t>13:05:0211002:503</t>
  </si>
  <si>
    <t>ЛОГИНОВА НАТАЛЬЯ ЕГОРОВНА</t>
  </si>
  <si>
    <t>130500537476</t>
  </si>
  <si>
    <t>431674, РОССИЯ, Мордовия Респ, Большеигнатовский р-н, , с Старые Селищи, ул Кооперативная, 35, ,</t>
  </si>
  <si>
    <t>13:05:0211001:457</t>
  </si>
  <si>
    <t>ШУНЕЙКИН ФЕДОР АЛЕКСЕЕВИЧ</t>
  </si>
  <si>
    <t>130500164880</t>
  </si>
  <si>
    <t>431673, РОССИЯ, Мордовия Респ, Большеигнатовский р-н, , с Чукалы, ул Садовая, 22, ,</t>
  </si>
  <si>
    <t>13:05:0205002:256</t>
  </si>
  <si>
    <t>КОНДРАТЬЕВА ПЕЛАГЕЯ ВАСИЛЬЕВНА</t>
  </si>
  <si>
    <t>130500489303</t>
  </si>
  <si>
    <t>431683, РОССИЯ, Мордовия Респ, Большеигнатовский р-н, , д Красная Нива, ул Кооперативная, 16, ,</t>
  </si>
  <si>
    <t>13:05:0205002:244</t>
  </si>
  <si>
    <t>СПИРИДОНОВ ЮРИЙ ИВАНОВИЧ</t>
  </si>
  <si>
    <t>130500490997</t>
  </si>
  <si>
    <t>431683, РОССИЯ, Мордовия Респ, Большеигнатовский р-н, , д Красная Нива, ул Терешковой, 3, ,</t>
  </si>
  <si>
    <t>13:10:0113001:1183</t>
  </si>
  <si>
    <t>КОКУРИН НИКОЛАЙ ИВАНОВИЧ</t>
  </si>
  <si>
    <t>131000772177</t>
  </si>
  <si>
    <t>431630, РОССИЯ, Мордовия Респ, Ичалковский р-н, , с Оброчное, ул Ленина, 47, ,</t>
  </si>
  <si>
    <t>13:05:0207001:261</t>
  </si>
  <si>
    <t>431684, РОССИЯ, Мордовия Респ, Большеигнатовский р-н, , с Новое Баево, ул Советская, 22, ,</t>
  </si>
  <si>
    <t>13:15:0102003:1331</t>
  </si>
  <si>
    <t>АБДУЛЛОВА МЯНСУРА ХАМЗЕЕВНА</t>
  </si>
  <si>
    <t>131563378446</t>
  </si>
  <si>
    <t>431514, РОССИЯ, Мордовия Респ, Лямбирский р-н, , с Аксеново, ул Октябрьская, 19, ,</t>
  </si>
  <si>
    <t>13:15:0206002:748</t>
  </si>
  <si>
    <t>СЕРОВА ПЕЛАГЕЯ КОНДРАТЬЕВНА</t>
  </si>
  <si>
    <t>131002486171</t>
  </si>
  <si>
    <t>431525, РОССИЯ, Мордовия Респ, Лямбирский р-н, , с Протасово, ул Советская, 58, ,</t>
  </si>
  <si>
    <t>13:10:0106001:3583</t>
  </si>
  <si>
    <t>АНДРОНОВА ГАЛИНА ФЕДОРОВНА</t>
  </si>
  <si>
    <t>131000412671</t>
  </si>
  <si>
    <t>431655, РОССИЯ, Мордовия Респ, Ичалковский р-н, , с Ичалки, ул Революционная, 44, ,</t>
  </si>
  <si>
    <t>13:05:0205001:649</t>
  </si>
  <si>
    <t>ЛИСЕНКОВА НАДЕЖДА СЕМЕНОВНА</t>
  </si>
  <si>
    <t>130500500701</t>
  </si>
  <si>
    <t>431683, РОССИЯ, Мордовия Респ, Большеигнатовский р-н, , с Киржеманы, ул Маяковского, 33, ,</t>
  </si>
  <si>
    <t>13:05:0205002:302</t>
  </si>
  <si>
    <t>УЧАЙКИНА ЗИНАИДА ВАСИЛЬЕВНА</t>
  </si>
  <si>
    <t>130500490108</t>
  </si>
  <si>
    <t>431683, РОССИЯ, Мордовия Респ, Большеигнатовский р-н, , д Красная Нива, ул Кооперативная, 6, ,</t>
  </si>
  <si>
    <t>13:05:0211002:543</t>
  </si>
  <si>
    <t>БАХТИН ВЛАДИМИР НИКИТОВИЧ</t>
  </si>
  <si>
    <t>130500539628</t>
  </si>
  <si>
    <t>431674, РОССИЯ, Мордовия Респ, Большеигнатовский р-н, , с Старые Селищи, ул Кооперативная, 71, ,</t>
  </si>
  <si>
    <t>13:15:0206002:854</t>
  </si>
  <si>
    <t>СКВОРЦОВ ДМИТРИЙ АНДРЕЕВИЧ</t>
  </si>
  <si>
    <t>131500455240</t>
  </si>
  <si>
    <t>431525, РОССИЯ, Мордовия Респ, Лямбирский р-н, , с Протасово, ул Советская, 64, ,</t>
  </si>
  <si>
    <t>СЕМИНА ЛЮБОВЬ АЛЕКСАНДРОВНА</t>
  </si>
  <si>
    <t>13:05:0205001:686</t>
  </si>
  <si>
    <t>Тихов Николай Васильевич</t>
  </si>
  <si>
    <t>130500499982</t>
  </si>
  <si>
    <t>431683, РОССИЯ, Мордовия Респ, Большеигнатовский р-н, , с Киржеманы, ул Советская, 19, ,</t>
  </si>
  <si>
    <t>13:10:0304001:522</t>
  </si>
  <si>
    <t>131000290127</t>
  </si>
  <si>
    <t>431665, РОССИЯ, Мордовия Респ, Ичалковский р-н, , с Вечкусы, ул Ленинская, 59, ,</t>
  </si>
  <si>
    <t>13:15:0112005:2234</t>
  </si>
  <si>
    <t>КАДИКИН ХАРИС АБДУЛЛОВИЧ</t>
  </si>
  <si>
    <t>131500443766</t>
  </si>
  <si>
    <t>431521, РОССИЯ, Мордовия Респ, Лямбирский р-н, , с Пензятка, ул Казанская, 76, ,</t>
  </si>
  <si>
    <t>13:15:0205004:3773</t>
  </si>
  <si>
    <t>КАЧУРИНА ЕКАТЕРИНА ИВАНОВНА</t>
  </si>
  <si>
    <t>131002492802</t>
  </si>
  <si>
    <t>431524, РОССИЯ, Мордовия Респ, Лямбирский р-н, , с Атемар, ул Барысская, 1, ,</t>
  </si>
  <si>
    <t>13:05:0103001:377</t>
  </si>
  <si>
    <t>ПЛОТНИКОВ МИХАИЛ АЛЕКСАНДРОВИЧ</t>
  </si>
  <si>
    <t>130500478703</t>
  </si>
  <si>
    <t>431670, РОССИЯ, Мордовия Респ, Большеигнатовский р-н, , с Вармазейка, ул Кооперативная, 17, ,</t>
  </si>
  <si>
    <t>13:05:0212001:549</t>
  </si>
  <si>
    <t>Касаткина Анисия Тимофеевна</t>
  </si>
  <si>
    <t>130500522600</t>
  </si>
  <si>
    <t>431678, РОССИЯ, Мордовия Респ, Большеигнатовский р-н, , с Атяшево, ул Пролетарская, 20, ,</t>
  </si>
  <si>
    <t>13:05:0212001:544</t>
  </si>
  <si>
    <t>ЯШУТОВ ПАВЕЛ МИХАЙЛОВИЧ</t>
  </si>
  <si>
    <t>130500210618</t>
  </si>
  <si>
    <t>431678, РОССИЯ, Мордовия Респ, Большеигнатовский р-н, , с Атяшево, ул Горно-Полевая, 3, ,</t>
  </si>
  <si>
    <t>13:05:0211001:472</t>
  </si>
  <si>
    <t>КУДАШОВ ГЕННАДИЙ АЛЕКСЕЕВИЧ</t>
  </si>
  <si>
    <t>130500162940</t>
  </si>
  <si>
    <t>431673, РОССИЯ, Мордовия Респ, Большеигнатовский р-н, , с Чукалы, ул Кооперативная, 15, ,</t>
  </si>
  <si>
    <t>13:05:0211002:446</t>
  </si>
  <si>
    <t>СЕНЯЙКИН АНАТОЛИЙ ФЕДОРОВИЧ</t>
  </si>
  <si>
    <t>130500540990</t>
  </si>
  <si>
    <t>431674, РОССИЯ, Мордовия Респ, Большеигнатовский р-н, , с Старые Селищи, ул Кооперативная, 18, ,</t>
  </si>
  <si>
    <t>13:05:0211002:583</t>
  </si>
  <si>
    <t>ГОРЮКОВ ПЕТР ВАСИЛЬЕВИЧ</t>
  </si>
  <si>
    <t>130500540285</t>
  </si>
  <si>
    <t>431674, РОССИЯ, Мордовия Респ, Большеигнатовский р-н, , с Старые Селищи, ул Кооперативная, 54, ,</t>
  </si>
  <si>
    <t>13:05:0211001:454</t>
  </si>
  <si>
    <t>130500165690</t>
  </si>
  <si>
    <t>431673, РОССИЯ, Мордовия Респ, Большеигнатовский р-н, , с Чукалы, ул Новая, 5, ,</t>
  </si>
  <si>
    <t>13:05:0211002:480</t>
  </si>
  <si>
    <t>РУССКИНА МАРИЯ ПАНТИЛЕЕВНА</t>
  </si>
  <si>
    <t>130500536987</t>
  </si>
  <si>
    <t>431674, РОССИЯ, Мордовия Респ, Большеигнатовский р-н, , с Старые Селищи, ул Кооперативная, 24, ,</t>
  </si>
  <si>
    <t>431676, РОССИЯ, Мордовия Респ, Большеигнатовский р-н, , с Аржадеево, ул Набережная, 5, ,</t>
  </si>
  <si>
    <t>13:05:0102001:1579</t>
  </si>
  <si>
    <t>МЕШАЛКИН АЛЕКСЕЙ ВАСИЛЬЕВИЧ</t>
  </si>
  <si>
    <t>130500401203</t>
  </si>
  <si>
    <t>431676, РОССИЯ, Мордовия Респ, Большеигнатовский р-н, , с Аржадеево, ул Северная, 16, ,</t>
  </si>
  <si>
    <t>13:05:0210001:444</t>
  </si>
  <si>
    <t>ШАБАНОВА ТАТЬЯНА СТЕПАНОВНА</t>
  </si>
  <si>
    <t>130500586258</t>
  </si>
  <si>
    <t>431676, РОССИЯ, Мордовия Респ, Большеигнатовский р-н, , с Спасское, ул Гагарина, 8, ,</t>
  </si>
  <si>
    <t>13:05:0204001:689</t>
  </si>
  <si>
    <t>КОНДРАТЬЕВ ВИКТОР СТЕПАНОВИЧ</t>
  </si>
  <si>
    <t>130500035130</t>
  </si>
  <si>
    <t>431677, РОССИЯ, Мордовия Респ, Большеигнатовский р-н, , с Горки, ул Гагарина, 11, ,</t>
  </si>
  <si>
    <t>13:05:0213001:564</t>
  </si>
  <si>
    <t>НАУМОВ АНИФАТИЙ МИХАЙЛОВИЧ</t>
  </si>
  <si>
    <t>130500571639</t>
  </si>
  <si>
    <t>431675, РОССИЯ, Мордовия Респ, Большеигнатовский р-н, , с Старое Чамзино, ул Полевая, 3, ,</t>
  </si>
  <si>
    <t>13:05:0204001:674</t>
  </si>
  <si>
    <t>УСТИМОВ НИКОЛАЙ ЯКОВЛЕВИЧ</t>
  </si>
  <si>
    <t>130500677402</t>
  </si>
  <si>
    <t>431677, РОССИЯ, Мордовия Респ, Большеигнатовский р-н, , с Горки, ул Дзержинского, 2, ,</t>
  </si>
  <si>
    <t>13:05:0205001:827</t>
  </si>
  <si>
    <t>ОВЧЕНКОВ ВАСИЛИЙ МИХАЙЛОВИЧ</t>
  </si>
  <si>
    <t>130500108170</t>
  </si>
  <si>
    <t>431683, РОССИЯ, Мордовия Респ, Большеигнатовский р-н, , с Киржеманы, ул К.Маркса, 11, ,</t>
  </si>
  <si>
    <t>13:05:0205001:810</t>
  </si>
  <si>
    <t>УСАНОВ НИКОЛАЙ ФЕДОРОВИЧ</t>
  </si>
  <si>
    <t>130500033694</t>
  </si>
  <si>
    <t>431683, РОССИЯ, Мордовия Респ, Большеигнатовский р-н, , с Киржеманы, ул Первомайская, 7, ,</t>
  </si>
  <si>
    <t>13:05:0205001:755</t>
  </si>
  <si>
    <t>ДОЛГОВ НИКОЛАЙ ВАСИЛЬЕВИЧ</t>
  </si>
  <si>
    <t>132605561127</t>
  </si>
  <si>
    <t>431683, РОССИЯ, Мордовия Респ, Большеигнатовский р-н, , с Киржеманы, ул К.Маркса, 27, ,</t>
  </si>
  <si>
    <t>13:05:0205002:310</t>
  </si>
  <si>
    <t>КОНДРАТЬЕВА ПЕЛАГЕЯ СЕМЕНОВНА</t>
  </si>
  <si>
    <t>130500490740</t>
  </si>
  <si>
    <t>431683, РОССИЯ, Мордовия Респ, Большеигнатовский р-н, , д Красная Нива, ул Терешковой, 5, ,</t>
  </si>
  <si>
    <t>13:05:0213001:728</t>
  </si>
  <si>
    <t>ЗАЙКИНА ЗИНАИДА ПЕТРОВНА</t>
  </si>
  <si>
    <t>130500576073</t>
  </si>
  <si>
    <t>431675, РОССИЯ, Мордовия Респ, Большеигнатовский р-н, , с Старое Чамзино, ул Молодежная, 7, , 1</t>
  </si>
  <si>
    <t>13:05:0205001:729</t>
  </si>
  <si>
    <t>ШАВЕНКОВА НАДЕЖДА ГРИГОРЬЕВНА</t>
  </si>
  <si>
    <t>130500500557</t>
  </si>
  <si>
    <t>431683, РОССИЯ, Мордовия Респ, Большеигнатовский р-н, , с Киржеманы, ул Маяковского, 35, ,</t>
  </si>
  <si>
    <t>13:05:0205001:687</t>
  </si>
  <si>
    <t>МАКАРОВА ЕКАТЕРИНА ПАВЛОВНА</t>
  </si>
  <si>
    <t>130500233333</t>
  </si>
  <si>
    <t>431683, РОССИЯ, Мордовия Респ, Большеигнатовский р-н, , с Киржеманы, ул Советская, 23, ,</t>
  </si>
  <si>
    <t>13:05:0204001:712</t>
  </si>
  <si>
    <t>КОНДРАТЬЕВ ИВАН СТЕПАНОВИЧ</t>
  </si>
  <si>
    <t>130500794314</t>
  </si>
  <si>
    <t>431677, РОССИЯ, Мордовия Респ, Большеигнатовский р-н, , с Горки, ул Чернышевского, 6, , 1</t>
  </si>
  <si>
    <t>ЕНДОЛОВ ГЕННАДИЙ МИХАЙЛОВИЧ</t>
  </si>
  <si>
    <t>130500388834</t>
  </si>
  <si>
    <t>13:05:0204001:605</t>
  </si>
  <si>
    <t>Макеева Прасковья Ивановна</t>
  </si>
  <si>
    <t>130501012143</t>
  </si>
  <si>
    <t>431677, РОССИЯ, Мордовия Респ, Большеигнатовский р-н, , с Горки, ул Горького, 28, ,</t>
  </si>
  <si>
    <t>13:05:0204001:638</t>
  </si>
  <si>
    <t>Ипатова Татьяна Алексеевна</t>
  </si>
  <si>
    <t>130500788222</t>
  </si>
  <si>
    <t>431677, РОССИЯ, Мордовия Респ, Большеигнатовский р-н, , с Горки, ул Чернышевского, 4, ,</t>
  </si>
  <si>
    <t>13:05:0204002:357</t>
  </si>
  <si>
    <t>КУРГАНОВА ЛЮБОВЬ ГРИГОРЬЕВНА</t>
  </si>
  <si>
    <t>130500643932</t>
  </si>
  <si>
    <t>431685, РОССИЯ, Мордовия Респ, Большеигнатовский р-н, , с Хухорево, ул Молодежная, 4, , 1</t>
  </si>
  <si>
    <t>13:05:0205002:255</t>
  </si>
  <si>
    <t>КОНДРАТЬЕВА АННА ФОМИНИЧНА</t>
  </si>
  <si>
    <t>130500891974</t>
  </si>
  <si>
    <t>431683, РОССИЯ, Мордовия Респ, Большеигнатовский р-н, , д Красная Нива, ул Кооперативная, 13, ,</t>
  </si>
  <si>
    <t>13:05:0205002:245</t>
  </si>
  <si>
    <t>431683, РОССИЯ, Мордовия Респ, Большеигнатовский р-н, , д Красная Нива, ул Терешковой, 7, ,</t>
  </si>
  <si>
    <t>13:05:0205001:677</t>
  </si>
  <si>
    <t>МАЛЫШКИНА АННА ДМИТРИЕВНА</t>
  </si>
  <si>
    <t>130500493490</t>
  </si>
  <si>
    <t>431683, РОССИЯ, Мордовия Респ, Большеигнатовский р-н, , с Киржеманы, ул Ленина, 32, ,</t>
  </si>
  <si>
    <t>13:05:0205001:704</t>
  </si>
  <si>
    <t>130500492754</t>
  </si>
  <si>
    <t>13:16:0101007:543</t>
  </si>
  <si>
    <t>ГОРИНА ЗИНАИДА АНДРЕЕВНА</t>
  </si>
  <si>
    <t>131601988653</t>
  </si>
  <si>
    <t>431618, РОССИЯ, Мордовия Респ, Ромодановский р-н, , п Красный Узел, ул Дорожная, 9, , 2</t>
  </si>
  <si>
    <t>13:05:0102002:334</t>
  </si>
  <si>
    <t>ИЛЬИН ВИКТОР ИВАНОВИЧ</t>
  </si>
  <si>
    <t>130500130850</t>
  </si>
  <si>
    <t>431670, РОССИЯ, Мордовия Респ, Большеигнатовский р-н, , д Ташто Кшуманця, ул Рабочая, 13, ,</t>
  </si>
  <si>
    <t>13:05:0210003:282</t>
  </si>
  <si>
    <t>ПОНЯЕВА НАДЕЖДА ИВАНОВНА</t>
  </si>
  <si>
    <t>130501004047</t>
  </si>
  <si>
    <t>13:05:0102002:395</t>
  </si>
  <si>
    <t>СУНИН ГРИГОРИЙ ПЕТРОВИЧ</t>
  </si>
  <si>
    <t>130500065600</t>
  </si>
  <si>
    <t>431670, РОССИЯ, Мордовия Респ, Большеигнатовский р-н, , д Ташто Кшуманця, ул Первомайская, 41, , 1</t>
  </si>
  <si>
    <t>13:05:0205002:243</t>
  </si>
  <si>
    <t>431683, РОССИЯ, Мордовия Респ, Большеигнатовский р-н, , д Красная Нива, ул Молодежная, 4, ,</t>
  </si>
  <si>
    <t>ЕНДОЛОВ ВИКТОР МИХАЙЛОВИЧ</t>
  </si>
  <si>
    <t>130500891653</t>
  </si>
  <si>
    <t>13:05:0309001:202</t>
  </si>
  <si>
    <t>ГУЩИНА АНТОНИНА ГРИГОРЬЕВНА</t>
  </si>
  <si>
    <t>130500994200</t>
  </si>
  <si>
    <t>431680, РОССИЯ, Мордовия Респ, Большеигнатовский р-н, , д Новая Александровка, ул Советская, 1, ,</t>
  </si>
  <si>
    <t>13:16:0302001:1216</t>
  </si>
  <si>
    <t>КАДЕРКАЕВА ХАНИФЯ УСМАНОВНА</t>
  </si>
  <si>
    <t>131601134387</t>
  </si>
  <si>
    <t>431613, РОССИЯ, Мордовия Респ, Ромодановский р-н, , с Алтары, ул Октябрьская, 37, ,</t>
  </si>
  <si>
    <t>13:16:0101041:521</t>
  </si>
  <si>
    <t>131601033413</t>
  </si>
  <si>
    <t>431627, Россия, Мордовия Респ, Ромодановский р-н, , с Кочуново, ул Молодежная, 13, ,</t>
  </si>
  <si>
    <t>13:16:0303001:1077</t>
  </si>
  <si>
    <t>МАРТЫШИНА НАДЕЖДА ЕГОРОВНА</t>
  </si>
  <si>
    <t>131656353324</t>
  </si>
  <si>
    <t>431616, Россия, Мордовия Респ, Ромодановский р-н, , с Анненково, ул Новая, 8, , 2</t>
  </si>
  <si>
    <t>13:16:0101038:131</t>
  </si>
  <si>
    <t>СОЛОМАНИНА НИНА ИВАНОВНА</t>
  </si>
  <si>
    <t>132604547602</t>
  </si>
  <si>
    <t>431622,Россия,Мордовия Респ,Ромодановский р-н,,Голубцовка с,Лесная ул,14,,</t>
  </si>
  <si>
    <t>13:10:0101007:98</t>
  </si>
  <si>
    <t>НАЗВАНОВ СЕРГЕЙ ИВАНОВИЧ</t>
  </si>
  <si>
    <t>131000591050</t>
  </si>
  <si>
    <t>13:05:0210001:389</t>
  </si>
  <si>
    <t>БОЛЬШАКОВА АННА НИКОЛАЕВНА</t>
  </si>
  <si>
    <t>130500585832</t>
  </si>
  <si>
    <t>431676, РОССИЯ, Мордовия Респ, Большеигнатовский р-н, , с Спасское, ул Гагарина, 24, ,</t>
  </si>
  <si>
    <t>13:15:0110002:738</t>
  </si>
  <si>
    <t>АБУБАКИРОВ МИРХАФИЗ ХУСНЕТДИНОВИЧ</t>
  </si>
  <si>
    <t>131503172560</t>
  </si>
  <si>
    <t>431502, РОССИЯ, Мордовия Респ, Лямбирский р-н, , с Кривозерье, ул Садовая, 51, ,</t>
  </si>
  <si>
    <t>13:16:0106002:419</t>
  </si>
  <si>
    <t>НАУМОВА АКУЛИНА ЯКОВЛЕВНА</t>
  </si>
  <si>
    <t>131601025003</t>
  </si>
  <si>
    <t>431620, Россия, Мордовия Респ, Ромодановский р-н, , д Ивановка, ул Центральная, 44, ,</t>
  </si>
  <si>
    <t>13:16:0408004:399</t>
  </si>
  <si>
    <t>ВАШАНОВ НИКОЛАЙ АЛЕКСЕЕВИЧ</t>
  </si>
  <si>
    <t>131656530284</t>
  </si>
  <si>
    <t>431625, РОССИЯ, Мордовия Респ, Ромодановский р-н, , с Козловка, ул Садовая, 65, ,</t>
  </si>
  <si>
    <t>13:16:0410003:141</t>
  </si>
  <si>
    <t>431619, Россия, Мордовия Респ, Ромодановский р-н, , п Раздолье, ул Заречная, 16, ,</t>
  </si>
  <si>
    <t>13:10:0113001:1235</t>
  </si>
  <si>
    <t>САВИНОВ АНАТОЛИЙ НИКОЛАЕВИЧ</t>
  </si>
  <si>
    <t>131002116491</t>
  </si>
  <si>
    <t>431630, РОССИЯ, Мордовия Респ, Ичалковский р-н, , с Оброчное, ул Садовая, 29, ,</t>
  </si>
  <si>
    <t>13:15:0308006:579</t>
  </si>
  <si>
    <t>ЛАРИНА АННА НИКОЛАЕВНА</t>
  </si>
  <si>
    <t>132709842764</t>
  </si>
  <si>
    <t>431522, РОССИЯ, Мордовия Респ, Лямбирский р-н, , с Советское, ул Советская, 10, ,</t>
  </si>
  <si>
    <t>13:15:0205004:3544</t>
  </si>
  <si>
    <t>МИНЕЕВ ВАЛЕНТИН АЛЕКСАНДРОВИЧ</t>
  </si>
  <si>
    <t>131503166616</t>
  </si>
  <si>
    <t>431524, РОССИЯ, Мордовия Респ, Лямбирский р-н, , с Атемар, ул Вякина, 7, ,</t>
  </si>
  <si>
    <t>13:05:0309001:196</t>
  </si>
  <si>
    <t>130500562585</t>
  </si>
  <si>
    <t>431680, РОССИЯ, Мордовия Респ, Большеигнатовский р-н, , д Новая Александровка, ул Гагарина, 18, ,</t>
  </si>
  <si>
    <t>13:05:0205001:663</t>
  </si>
  <si>
    <t>МУРАВЬЕВ НИКОЛАЙ ДМИТРИЕВИЧ</t>
  </si>
  <si>
    <t>130500495258</t>
  </si>
  <si>
    <t>431683, РОССИЯ, Мордовия Респ, Большеигнатовский р-н, , с Киржеманы, ул Центральная, 6, ,</t>
  </si>
  <si>
    <t>13:05:0211001:481</t>
  </si>
  <si>
    <t>ПЧЕЛКИНА АННА ВАСИЛЬЕВНА</t>
  </si>
  <si>
    <t>130500539949</t>
  </si>
  <si>
    <t>431673, РОССИЯ, Мордовия Респ, Большеигнатовский р-н, , с Чукалы, ул Садовая, 2, ,</t>
  </si>
  <si>
    <t>13:05:0204001:666</t>
  </si>
  <si>
    <t>ЖАРКОВА АННА ФЕДОТОВНА</t>
  </si>
  <si>
    <t>130500688958</t>
  </si>
  <si>
    <t>431677, РОССИЯ, Мордовия Респ, Большеигнатовский р-н, , с Горки, ул Гагарина, 9, ,</t>
  </si>
  <si>
    <t>13:16:0106001:764</t>
  </si>
  <si>
    <t>ДРИГАЛОВА МАРИЯ ЯКОВЛЕВНА</t>
  </si>
  <si>
    <t>131656435418</t>
  </si>
  <si>
    <t>431620, Россия, Мордовия Респ, Ромодановский р-н, , с Константиновка, ул Смагина, 6, ,</t>
  </si>
  <si>
    <t>13:15:0111005:7982</t>
  </si>
  <si>
    <t>СМАКАЕВА ЗАЙНЯП НЯСРУЛЛОВНА</t>
  </si>
  <si>
    <t>131563422342</t>
  </si>
  <si>
    <t>431510, РОССИЯ, Мордовия Респ, , , с Лямбирь, ул Комсомольская, 82, ,</t>
  </si>
  <si>
    <t>13:10:0106001:3424</t>
  </si>
  <si>
    <t>СПИРИНА РОЗА ИОСИФОВНА</t>
  </si>
  <si>
    <t>131001180159</t>
  </si>
  <si>
    <t>431655, РОССИЯ, Мордовия Респ, Ичалковский р-н, , с Ичалки, ул Школьная, 31, ,</t>
  </si>
  <si>
    <t>13:10:0118001:1972</t>
  </si>
  <si>
    <t>БОЛТУНОВ ВЛАДИМИР ВАСИЛЬЕВИЧ</t>
  </si>
  <si>
    <t>131002512713</t>
  </si>
  <si>
    <t>431658, РОССИЯ, Мордовия Респ, Ичалковский р-н, , с Рождествено, ул Зеленая, 8, ,</t>
  </si>
  <si>
    <t>13:10:0106001:3871</t>
  </si>
  <si>
    <t>ГРАЧЕВА МАРИЯ ПЕТРОВНА</t>
  </si>
  <si>
    <t>131001197498</t>
  </si>
  <si>
    <t>431655, РОССИЯ, Мордовия Респ, Ичалковский р-н, , с Ичалки, ул Октябрьская, 96, ,</t>
  </si>
  <si>
    <t>13:15:0205004:3874</t>
  </si>
  <si>
    <t>БУРЕНКОВ ВИКТОР ДМИТРИЕВИЧ</t>
  </si>
  <si>
    <t>131500532367</t>
  </si>
  <si>
    <t>431524, РОССИЯ, Мордовия Респ, Лямбирский р-н, , с Атемар, ул Барысская, 12, ,</t>
  </si>
  <si>
    <t>13:15:0205004:3698</t>
  </si>
  <si>
    <t>ПЕСТОВА ЕКАТЕРИНА ВАСИЛЬЕВНА</t>
  </si>
  <si>
    <t>131503166863</t>
  </si>
  <si>
    <t>431524, РОССИЯ, Мордовия Респ, Лямбирский р-н, , с Атемар, ул Никольский порядок, 9, ,</t>
  </si>
  <si>
    <t>13:16:0407003:614</t>
  </si>
  <si>
    <t>ЦЫПЦЫН ВЕНИАМИН СТЕПАНОВИЧ</t>
  </si>
  <si>
    <t>131601786505</t>
  </si>
  <si>
    <t>431617, РОССИЯ, Мордовия Респ, Ромодановский р-н, , п Совхоз Садвинтрест, ул Садовая, 11, ,</t>
  </si>
  <si>
    <t>13:10:0113001:1115</t>
  </si>
  <si>
    <t>БАХАРЕВ ГЕННАДИЙ ИВАНОВИЧ</t>
  </si>
  <si>
    <t>131000776196</t>
  </si>
  <si>
    <t>431630, РОССИЯ, Мордовия Респ, Ичалковский р-н, , с Оброчное, ул Ленина, 128, ,</t>
  </si>
  <si>
    <t>13:10:0317001:673</t>
  </si>
  <si>
    <t>ОДИНЦОВА АНАСТАСИЯ МАКАРОВНА</t>
  </si>
  <si>
    <t>131000733322</t>
  </si>
  <si>
    <t>431653, РОССИЯ, Мордовия Респ, Ичалковский р-н, , с Резоватово, ул М.Горького, 11, ,</t>
  </si>
  <si>
    <t>13:05:0212001:459</t>
  </si>
  <si>
    <t>ДУРНОВ АЛЕКСЕЙ ПАВЛОВИЧ</t>
  </si>
  <si>
    <t>130500521010</t>
  </si>
  <si>
    <t>431678, РОССИЯ, Мордовия Респ, Большеигнатовский р-н, , с Атяшево, ул Горно-Полевая, 5, ,</t>
  </si>
  <si>
    <t>ЛОШКАРЕВА ВАЛЕНТИНА ИВАНОВНА</t>
  </si>
  <si>
    <t>13:16:0410001:905</t>
  </si>
  <si>
    <t>КУЗИНА ПРАСКОВЬЯ ВАСИЛЬЕВНА</t>
  </si>
  <si>
    <t>131600995048</t>
  </si>
  <si>
    <t>431619, Россия, Мордовия Респ, Ромодановский р-н, , п Липки, ул Центральная, 7, , 1</t>
  </si>
  <si>
    <t>13:05:0207001:287</t>
  </si>
  <si>
    <t>КУЗИНА ЕКАТЕРИНА ИЛЬИНИЧНА</t>
  </si>
  <si>
    <t>130500445105</t>
  </si>
  <si>
    <t>431684, РОССИЯ, Мордовия Респ, Большеигнатовский р-н, , с Новое Баево, ул Московская, 7, ,</t>
  </si>
  <si>
    <t>13:16:0101031:666</t>
  </si>
  <si>
    <t>СПИРИН АЛЕКСАНДР ПАНКРАТЬЕВИЧ</t>
  </si>
  <si>
    <t>131656511330</t>
  </si>
  <si>
    <t>431602, РОССИЯ, Мордовия Респ, , , п Ромоданово, ул Механическая, 3, , 10</t>
  </si>
  <si>
    <t>13:05:0205002:261</t>
  </si>
  <si>
    <t>КОНДРАТЬЕВА МАРИЯ СЕРГЕЕВНА</t>
  </si>
  <si>
    <t>130500489092</t>
  </si>
  <si>
    <t>431683, РОССИЯ, Мордовия Респ, Большеигнатовский р-н, , д Красная Нива, ул Кооперативная, 22, ,</t>
  </si>
  <si>
    <t>13:10:0118002:950</t>
  </si>
  <si>
    <t>ЛАПШОВА ТАМАРА ВАСИЛЬЕВНА</t>
  </si>
  <si>
    <t>131002172880</t>
  </si>
  <si>
    <t>13:15:0308007:1085</t>
  </si>
  <si>
    <t>ДЕГТЕВА АГАФЬЯ ИВАНОВНА</t>
  </si>
  <si>
    <t>131501254730</t>
  </si>
  <si>
    <t>431522, РОССИЯ, Мордовия Респ, Лямбирский р-н, , с Болотниково, ул Центральная, 13, ,</t>
  </si>
  <si>
    <t>13:15:0101002:1658</t>
  </si>
  <si>
    <t>ГУСЕВ ВЛАДИМИР ПАВЛОВИЧ</t>
  </si>
  <si>
    <t>131501943183</t>
  </si>
  <si>
    <t>431503, РОССИЯ, Мордовия Респ, Лямбирский р-н, , с Большая Елховка, ул Набережная, 34, ,</t>
  </si>
  <si>
    <t>13:15:0205004:3834</t>
  </si>
  <si>
    <t>131503165732</t>
  </si>
  <si>
    <t>431524, РОССИЯ, Мордовия Респ, Лямбирский р-н, , с Атемар, ул Теребиловка, 27, ,</t>
  </si>
  <si>
    <t>13:05:0212001:471</t>
  </si>
  <si>
    <t>ТОЛМАЧЕВА ПРОСКОВЬЯ ГРИГОРЬЕВНА</t>
  </si>
  <si>
    <t>130500522215</t>
  </si>
  <si>
    <t>431678, РОССИЯ, Мордовия Респ, Большеигнатовский р-н, , с Атяшево, ул Центральная, 5, ,</t>
  </si>
  <si>
    <t>13:16:0106001:839</t>
  </si>
  <si>
    <t>КИСЕЛЕВА ВАЛЕНТИНА СЕРГЕЕВНА</t>
  </si>
  <si>
    <t>131656439042</t>
  </si>
  <si>
    <t>431620, Россия, Мордовия Респ, Ромодановский р-н, , с Константиновка, ул Панова, 1, ,</t>
  </si>
  <si>
    <t>13:10:0319001:1479</t>
  </si>
  <si>
    <t>БОЧКАРЕВ НИКОЛАЙ ДМИТРИЕВИЧ</t>
  </si>
  <si>
    <t>131002531804</t>
  </si>
  <si>
    <t>431660, РОССИЯ, Мордовия Респ, Ичалковский р-н, , п Смольный, ул Лесная, 10, ,</t>
  </si>
  <si>
    <t>13:15:0103002:1363</t>
  </si>
  <si>
    <t>СИКАЕВА ЗАКИРЯ АБУБЯКИРОВНА</t>
  </si>
  <si>
    <t>131503046809</t>
  </si>
  <si>
    <t>431535, РОССИЯ, Мордовия Респ, Лямбирский р-н, , с Татарская Тавла, ул Пролетарская, 27, ,</t>
  </si>
  <si>
    <t>13:15:0205004:3353</t>
  </si>
  <si>
    <t>ЧУБАРОВА АННА ПЕТРОВНА</t>
  </si>
  <si>
    <t>131503167747</t>
  </si>
  <si>
    <t>431524, РОССИЯ, Мордовия Респ, Лямбирский р-н, , с Атемар, ул Самодуровка, 9, ,</t>
  </si>
  <si>
    <t>13:15:0102003:1292</t>
  </si>
  <si>
    <t>ДЖАББАРОВА НЯЙМЯ ИБРАГИМОВНА</t>
  </si>
  <si>
    <t>131563479557</t>
  </si>
  <si>
    <t>431514, РОССИЯ, Мордовия Респ, Лямбирский р-н, , с Аксеново, ул Октябрьская, 20, ,</t>
  </si>
  <si>
    <t>13:10:0106001:3292</t>
  </si>
  <si>
    <t>КУРОЕДОВ АЛЕКСАНДР АНДРЕЕВИЧ</t>
  </si>
  <si>
    <t>131001127684</t>
  </si>
  <si>
    <t>431655, РОССИЯ, Мордовия Респ, Ичалковский р-н, , с Ичалки, ул Интернациональная, 117, ,</t>
  </si>
  <si>
    <t>13:05:0212001:523</t>
  </si>
  <si>
    <t>МАЛЬКОВ ДМИТРИЙ АЛЕКСЕЕВИЧ</t>
  </si>
  <si>
    <t>130500520779</t>
  </si>
  <si>
    <t>431678, РОССИЯ, Мордовия Респ, Большеигнатовский р-н, , с Атяшево, ул Центральная, 7, ,</t>
  </si>
  <si>
    <t>13:15:0205004:3464</t>
  </si>
  <si>
    <t>431524, РОССИЯ, Мордовия Респ, Лямбирский р-н, , с Атемар, ул Новая, 8, ,</t>
  </si>
  <si>
    <t>13:05:0211001:442</t>
  </si>
  <si>
    <t>СЯТОЙКИНА НИНА ПЕТРОВНА</t>
  </si>
  <si>
    <t>130500542684</t>
  </si>
  <si>
    <t>431666, Россия, Мордовия Респ, Ичалковский р-н, , д Дубенки, ул Лесная, 8, ,</t>
  </si>
  <si>
    <t>13:16:0101024:23</t>
  </si>
  <si>
    <t>АСТАШИН МИХАИЛ ФЕДОРОВИЧ</t>
  </si>
  <si>
    <t>131601595910</t>
  </si>
  <si>
    <t>13-13-01/299/2009-252</t>
  </si>
  <si>
    <t>431600, РОССИЯ, Мордовия Респ, , , п Ромоданово, ул Комсомольская, 25,  ,</t>
  </si>
  <si>
    <t>431601, РОССИЯ, Мордовия Респ, , , п Ромоданово, ул Воеводина, 17, ,</t>
  </si>
  <si>
    <t>13:16:0101041:1207</t>
  </si>
  <si>
    <t>МАРТЫНОВА НИНА АЛЕКСЕЕВНА</t>
  </si>
  <si>
    <t>131601637101</t>
  </si>
  <si>
    <t>13-13-01/076/2010-345</t>
  </si>
  <si>
    <t>431601, Россия, Мордовия Респ, , , п Ромоданово, ул Анны Лусс, 2, , 1</t>
  </si>
  <si>
    <t>13:15:0110002:790</t>
  </si>
  <si>
    <t>РЯХМЯТУЛЛОВ РЯШИД ТАГИРОВИЧ</t>
  </si>
  <si>
    <t>131563284237</t>
  </si>
  <si>
    <t>13-13-01/049/2010-376</t>
  </si>
  <si>
    <t>431502, РОССИЯ, Мордовия Респ, Лямбирский р-н, , с Кривозерье, ул Садовая, 40, ,</t>
  </si>
  <si>
    <t>КАРГИНА РАИСЯ МУБИНОВНА</t>
  </si>
  <si>
    <t>131563682005</t>
  </si>
  <si>
    <t>ЯШИН АЛЕКСАНДР ИВАНОВИЧ</t>
  </si>
  <si>
    <t>ЕЛИЗАРОВ НИКОЛАЙ ВАСИЛЬЕВИЧ</t>
  </si>
  <si>
    <t>132702977000</t>
  </si>
  <si>
    <t>13:15:0107003:5143</t>
  </si>
  <si>
    <t>МИШКИН ВИКТОР ВАСИЛЬЕВИЧ</t>
  </si>
  <si>
    <t>131500893204</t>
  </si>
  <si>
    <t>13-13-01/049/2010-219</t>
  </si>
  <si>
    <t>431520, РОССИЯ, Мордовия Респ, Лямбирский р-н, , с Берсеневка, ул Первомайская, 7,  ,</t>
  </si>
  <si>
    <t>13:15:0205004:4877</t>
  </si>
  <si>
    <t>КАЛИНКИНА ГАЛИНА ВАСИЛЬЕВНА</t>
  </si>
  <si>
    <t>131502286621</t>
  </si>
  <si>
    <t>13-1301/106/2010-182</t>
  </si>
  <si>
    <t>431524, Россия, Мордовия Респ, Лямбирский р-н, , с Атемар, ул Центральная, 9, , 52</t>
  </si>
  <si>
    <t>БАЛАЛАЙКИН АЛЕКСАНДР ФЕДОРОВИЧ</t>
  </si>
  <si>
    <t>132602315300</t>
  </si>
  <si>
    <t>13:16:0211001:854</t>
  </si>
  <si>
    <t>ЕГЕРЕВ ВАЛЕНТИН АЛЕКСЕЕВИЧ</t>
  </si>
  <si>
    <t>131600927880</t>
  </si>
  <si>
    <t>13-13-01/098/2010-368</t>
  </si>
  <si>
    <t>431610, РОССИЯ, Мордовия Респ, Ромодановский р-н, , с Малые Березники, ул Суворова, д.121,  ,</t>
  </si>
  <si>
    <t>13:10:0118002:1248</t>
  </si>
  <si>
    <t>МАЗОВА АННА НИКОЛАЕВНА</t>
  </si>
  <si>
    <t>131501130445</t>
  </si>
  <si>
    <t>13-13-01/138/2010-017</t>
  </si>
  <si>
    <t>431630, РОССИЯ, Мордовия Респ, Ичалковский р-н, , с Баево, ул Ленинская, 14а, , 1</t>
  </si>
  <si>
    <t>ВОРОНИН ВИКТОР АЛЕКСАНДРОВИЧ</t>
  </si>
  <si>
    <t>САРАЙКИН НИКОЛАЙ ПЕТРОВИЧ</t>
  </si>
  <si>
    <t>131500049907</t>
  </si>
  <si>
    <t>ЗАХАРОВ ОЛЕГ ИВАНОВИЧ</t>
  </si>
  <si>
    <t>13:15:0111004:2355</t>
  </si>
  <si>
    <t>13-13-01/157/2010-055</t>
  </si>
  <si>
    <t>431501, РОССИЯ, Мордовия Респ, Лямбирский р-н, , с Черемишево, ул Молодежная, 23, б,</t>
  </si>
  <si>
    <t>СЮБАЕВА НУРИБЯ ИНЯТУЛЛОВНА</t>
  </si>
  <si>
    <t>132612782102</t>
  </si>
  <si>
    <t>МАСЛОВА ЛЮДМИЛА АЛЕКСАНДРОВНА</t>
  </si>
  <si>
    <t>132801961869</t>
  </si>
  <si>
    <t>13:05:0206002:99</t>
  </si>
  <si>
    <t>ШЕПЕЛЕВА МАРИНА АЛЕКСАНДРОВНА</t>
  </si>
  <si>
    <t>131656251330</t>
  </si>
  <si>
    <t>13-13-07/010/2010-188</t>
  </si>
  <si>
    <t>431682, РОССИЯ, Мордовия Респ, Большеигнатовский р-н, , д Манаково, ул Гагарина, 12,  ,</t>
  </si>
  <si>
    <t>ГОРШКОВ АЛЕКСАНДР АЛЕКСАНДРОВИЧ</t>
  </si>
  <si>
    <t>132600248094</t>
  </si>
  <si>
    <t>13:05:0204001:607</t>
  </si>
  <si>
    <t>ШЕТУЛОВ АЛЕКСАНДР ГРИГОРЬЕВИЧ</t>
  </si>
  <si>
    <t>130501011728</t>
  </si>
  <si>
    <t>13-13-01/193/2009-048</t>
  </si>
  <si>
    <t>431677, РОССИЯ, Мордовия Респ, Большеигнатовский р-н, , с Горки, ул Карла Маркса, 16, ,</t>
  </si>
  <si>
    <t>ГОРБУНОВА ТАТЬЯНА ВЛАДИМИРОВНА</t>
  </si>
  <si>
    <t>13:05:0102001:1821</t>
  </si>
  <si>
    <t>ЕРМУШЕВ ПЕТР АЛЕКСЕЕВИЧ</t>
  </si>
  <si>
    <t>130500226431</t>
  </si>
  <si>
    <t>13-13-01/042/2008-126</t>
  </si>
  <si>
    <t>431670, Россия, Мордовия Респ, , , с Большое Игнатово, ул Асманова, 6, ,</t>
  </si>
  <si>
    <t>13:05:0102001:2072</t>
  </si>
  <si>
    <t>АБРАМОВА ОЛЬГА ПАВЛОВНА</t>
  </si>
  <si>
    <t>131002433839</t>
  </si>
  <si>
    <t>13-13-01/042/2008-118</t>
  </si>
  <si>
    <t>431670, РОССИЯ, Мордовия Респ, , , с Большое Игнатово, ул Советская, 50, 2, 2</t>
  </si>
  <si>
    <t>13:05:0206001:359</t>
  </si>
  <si>
    <t>ПЫНЕНКОВ АЛЕКСАНДР ФЕДОРОВИЧ</t>
  </si>
  <si>
    <t>130500578151</t>
  </si>
  <si>
    <t>13-13-01/042/2008-138</t>
  </si>
  <si>
    <t>431682, Россия, Мордовия Респ, Большеигнатовский р-н, , с Кучкаево, ул Советская, 35, ,</t>
  </si>
  <si>
    <t>КОЛГАНОВА АЛЕКСАНДРА НИКОЛАЕВНА</t>
  </si>
  <si>
    <t>130500568900</t>
  </si>
  <si>
    <t>13:10:0118001:1708</t>
  </si>
  <si>
    <t>13:10:717:0:163:5:А:0</t>
  </si>
  <si>
    <t>431658, РОССИЯ, Мордовия Респ, Ичалковский р-н, , с Рождествено, ул Октябрьская, д.5, ,</t>
  </si>
  <si>
    <t>13:16:0101041:817</t>
  </si>
  <si>
    <t>Приходько Зинаида Викторовна</t>
  </si>
  <si>
    <t>131601977669</t>
  </si>
  <si>
    <t>13-13-01/398/2010-108</t>
  </si>
  <si>
    <t>431601, РОССИЯ, Мордовия Респ, , , п Ромоданово, ул Анны Лусс, 9,  , 5</t>
  </si>
  <si>
    <t>ДЕРЯБИН ВЛАДИМИР АЛЕКСАНДРОВИЧ</t>
  </si>
  <si>
    <t>130500275781</t>
  </si>
  <si>
    <t>13:16:0407003:560</t>
  </si>
  <si>
    <t>КУРОЧКИН СЕРГЕЙ НИКОЛАЕВИЧ</t>
  </si>
  <si>
    <t>131600286309</t>
  </si>
  <si>
    <t>13-13-01/435/2010-384</t>
  </si>
  <si>
    <t>431617, РОССИЯ, Мордовия Респ, Ромодановский р-н, , п Совхоз Садвинтрест, ул Механизаторов, 17, ,</t>
  </si>
  <si>
    <t>13:10:0207001:446</t>
  </si>
  <si>
    <t>13-13-01/440/2010-055</t>
  </si>
  <si>
    <t>431647,Россия,Мордовия Респ,Ичалковский р-н,,Кендя с,Кооперативная ул,50,,</t>
  </si>
  <si>
    <t>ЛИПАТОВ ВЯЧЕСЛАВ ВАЛЕРЬЕВИЧ</t>
  </si>
  <si>
    <t>132807095045</t>
  </si>
  <si>
    <t>13:16:0204001:2148</t>
  </si>
  <si>
    <t>МУСАЛИЕВ РАФАЭЛЬ АМИНОВИЧ</t>
  </si>
  <si>
    <t>131600049682</t>
  </si>
  <si>
    <t>13-13-01/454/2010-043</t>
  </si>
  <si>
    <t>431614, РОССИЯ, Мордовия Респ, Ромодановский р-н, , с Белозерье, ул Молодежная, 32, ,</t>
  </si>
  <si>
    <t>13:15:0309003:197</t>
  </si>
  <si>
    <t>КАЗАКОВА АННА ДМИТРИЕВНА</t>
  </si>
  <si>
    <t>131500639575</t>
  </si>
  <si>
    <t>13-13-01/025/2011-184</t>
  </si>
  <si>
    <t>431531, РОССИЯ, Мордовия Респ, Лямбирский р-н, , п Дальний, ул Северная, 9, ,</t>
  </si>
  <si>
    <t>13:15:0308006:562</t>
  </si>
  <si>
    <t>ЛАРИН ВИКТОР ФИЛИППОВИЧ</t>
  </si>
  <si>
    <t>132605932340</t>
  </si>
  <si>
    <t>13-13-01/427/2010-434</t>
  </si>
  <si>
    <t>431522, РОССИЯ, Мордовия Респ, Лямбирский р-н, , с Советское, ул Советская, 44, ,</t>
  </si>
  <si>
    <t>13:10:0319001:1778</t>
  </si>
  <si>
    <t>ФИЛИППОВА ТАИСИЯ МИХАЙЛОВНА</t>
  </si>
  <si>
    <t>131002209185</t>
  </si>
  <si>
    <t>13-13-01/042/2011-006</t>
  </si>
  <si>
    <t>431660, РОССИЯ, Мордовия Респ, Ичалковский р-н, , п Смольный, ул Тополей, 1а, , 2</t>
  </si>
  <si>
    <t>13:15:0103002:1425</t>
  </si>
  <si>
    <t>АБДЮШЕВ НАИМ ХАСЯНОВИЧ</t>
  </si>
  <si>
    <t>131502997375</t>
  </si>
  <si>
    <t>13-13-01/426/2010-360</t>
  </si>
  <si>
    <t>431535, РОССИЯ, Мордовия Респ, Лямбирский р-н, , с Татарская Тавла, ул Советская, 101, ,</t>
  </si>
  <si>
    <t>13:15:0111005:5523</t>
  </si>
  <si>
    <t>13-13-01/001/2010-225</t>
  </si>
  <si>
    <t>431510, РОССИЯ, Мордовия Респ, , , с Лямбирь, ул Гражданская, 30, ,</t>
  </si>
  <si>
    <t>ДЕГТЕРЕВА ТАИСИЯ ИВАНОВНА</t>
  </si>
  <si>
    <t>132800087172</t>
  </si>
  <si>
    <t>13:16:0204001:2007</t>
  </si>
  <si>
    <t>АБДРАШИТОВ КАМИЛЬ КАЮМОВИЧ</t>
  </si>
  <si>
    <t>131600875093</t>
  </si>
  <si>
    <t>13-13-01/033/2011-194</t>
  </si>
  <si>
    <t>431614, РОССИЯ, Мордовия Респ, Ромодановский р-н, , с Белозерье, ул Гражданская, 77, ,</t>
  </si>
  <si>
    <t>13:16:0204001:2164</t>
  </si>
  <si>
    <t>АСАИНОВ САЙЯФ КАЛИМУЛЛОВИЧ</t>
  </si>
  <si>
    <t>131601527973</t>
  </si>
  <si>
    <t>13-13-01/033/2011-203</t>
  </si>
  <si>
    <t>431614, РОССИЯ, Мордовия Респ, Ромодановский р-н, , с Белозерье, ул Советская, 110, ,</t>
  </si>
  <si>
    <t>431640, РОССИЯ, Мордовия Респ, , , с Кемля, ул Торбина, 6, ,</t>
  </si>
  <si>
    <t>ФРОЛОВА РАИСА ФЕДОРОВНА</t>
  </si>
  <si>
    <t>131001894717</t>
  </si>
  <si>
    <t>13:15:0103002:1468</t>
  </si>
  <si>
    <t>ХАЛИКОВ НЯИМ ИЛЬЯСОВИЧ</t>
  </si>
  <si>
    <t>131500662503</t>
  </si>
  <si>
    <t>13-13-01/359/2010-245</t>
  </si>
  <si>
    <t>431535, РОССИЯ, Мордовия Респ, Лямбирский р-н, , с Татарская Тавла, ул Пролетарская, 103, ,</t>
  </si>
  <si>
    <t>КОРОЛЕВ ВЛАДИМИР ПЕТРОВИЧ</t>
  </si>
  <si>
    <t>ЧАИРКИН БОРИС КОНСТАНТИНОВИЧ</t>
  </si>
  <si>
    <t>132808121700</t>
  </si>
  <si>
    <t>13:16:0417001:1285</t>
  </si>
  <si>
    <t>ЦЫБИЗОВ ПЕТР АЛЕКСЕЕВИЧ</t>
  </si>
  <si>
    <t>131600213780</t>
  </si>
  <si>
    <t>13-13-01/380/2010-068</t>
  </si>
  <si>
    <t>431605, РОССИЯ, Мордовия Респ, Ромодановский р-н, , с Трофимовщина, ул Ленина, 98, ,</t>
  </si>
  <si>
    <t>13:16:0204001:1810</t>
  </si>
  <si>
    <t>МУСАЛИЕВ САЙЯФ СИБГАТУЛЛОВИЧ</t>
  </si>
  <si>
    <t>131601728503</t>
  </si>
  <si>
    <t>13-13-01/175/2011-044</t>
  </si>
  <si>
    <t>431614, РОССИЯ, Мордовия Респ, Ромодановский р-н, , с Белозерье, ул Советская, 104, ,</t>
  </si>
  <si>
    <t>13:10:0101028:195</t>
  </si>
  <si>
    <t>Минеев Евгений Степанович</t>
  </si>
  <si>
    <t>131001292254</t>
  </si>
  <si>
    <t>13-13-01/161/2011-169</t>
  </si>
  <si>
    <t>431640, РОССИЯ, Мордовия Респ, , , с Кемля, ул Дружбы, 12, , 2</t>
  </si>
  <si>
    <t>132700595045</t>
  </si>
  <si>
    <t>ВОЛКОВ ВЛАДИМИР ВАСИЛЬЕВИЧ</t>
  </si>
  <si>
    <t>13:16:0408002:394</t>
  </si>
  <si>
    <t>Ворнакова Зоя Васильевна</t>
  </si>
  <si>
    <t>132897858066</t>
  </si>
  <si>
    <t>13-13-01/162/2011-221</t>
  </si>
  <si>
    <t>431625, РОССИЯ, Мордовия Респ, Ромодановский р-н, , с Болтино, ул Ново-Московская, 40, ,</t>
  </si>
  <si>
    <t>13:10:0101028:198</t>
  </si>
  <si>
    <t>ТОЩЕВА ЕЛЕНА ЯКОВЛЕВНА</t>
  </si>
  <si>
    <t>131000725868</t>
  </si>
  <si>
    <t>13-13-01/189/2011-127</t>
  </si>
  <si>
    <t>431640, РОССИЯ, Мордовия Респ, , , с Кемля, ул Дружбы, 6, , 2</t>
  </si>
  <si>
    <t>13:05:0109001:334</t>
  </si>
  <si>
    <t>СИМАГИН ВАСИЛИЙ ПАВЛОВИЧ</t>
  </si>
  <si>
    <t>130500242708</t>
  </si>
  <si>
    <t>13-13-07/009/2011-267</t>
  </si>
  <si>
    <t>431681, РОССИЯ, Мордовия Респ, Большеигнатовский р-н, , с Протасово, ул Садовая, 11, ,</t>
  </si>
  <si>
    <t>13:16:0204001:2114</t>
  </si>
  <si>
    <t>САЙФУЛЛОВА ТАЛИБЯ ХАКИМОВНА</t>
  </si>
  <si>
    <t>131601948925</t>
  </si>
  <si>
    <t>13-13-01/175/2011-166</t>
  </si>
  <si>
    <t>431614, РОССИЯ, Мордовия Респ, Ромодановский р-н, , с Белозерье, ул Советская, 122, ,</t>
  </si>
  <si>
    <t>13:16:0410001:815</t>
  </si>
  <si>
    <t>13-13-01/278/2011-223</t>
  </si>
  <si>
    <t>431619, РОССИЯ, Мордовия Респ, Ромодановский р-н, , п Липки, ул Мордовская, 18, ,</t>
  </si>
  <si>
    <t>БУХАРКИН СЕРГЕЙ МИХАЙЛОВИЧ</t>
  </si>
  <si>
    <t>131000470754</t>
  </si>
  <si>
    <t>МОРОЗОВ ВАСИЛИЙ ФЕДОРОВИЧ</t>
  </si>
  <si>
    <t>132805928171</t>
  </si>
  <si>
    <t>Лысова Лидия Викторовна</t>
  </si>
  <si>
    <t>132800090697</t>
  </si>
  <si>
    <t>ЛАЗАРЕВ НИКОЛАЙ ДМИТРИЕВИЧ</t>
  </si>
  <si>
    <t>ПЬЯНЗИНА МАРИЯ СЕРГЕЕВНА</t>
  </si>
  <si>
    <t>13:16:0407001:671</t>
  </si>
  <si>
    <t>ГУРЬЯНОВА РАИСА СТЕПАНОВНА</t>
  </si>
  <si>
    <t>131600821620</t>
  </si>
  <si>
    <t>13-13-01/230/2011-293</t>
  </si>
  <si>
    <t>431627, РОССИЯ, Мордовия Респ, Ромодановский р-н, , с Кочуново, ул Набережная, 36, ,</t>
  </si>
  <si>
    <t>ГУРЬЯНОВ СЕРГЕЙ ПЕТРОВИЧ</t>
  </si>
  <si>
    <t>131600801013</t>
  </si>
  <si>
    <t>13:16:0409001:857</t>
  </si>
  <si>
    <t>ЦАПЛИНА ВАЛЕНТИНА МИХАЙЛОВНА</t>
  </si>
  <si>
    <t>131601916377</t>
  </si>
  <si>
    <t>13:16:1063:0:549:11:А:0</t>
  </si>
  <si>
    <t>431623, РОССИЯ, Мордовия Респ, Ромодановский р-н, , с Курмачкасы, ул Восточная, 11, ,</t>
  </si>
  <si>
    <t>САВЕЛЬЕВА ПЕЛАГИЯ МИХАЙЛОВНА</t>
  </si>
  <si>
    <t>130601597810</t>
  </si>
  <si>
    <t>СМИРНОВ НИКОЛАЙ МАКСИМОВИЧ</t>
  </si>
  <si>
    <t>13:16:0413001:1359</t>
  </si>
  <si>
    <t>МЕЛЬНИКОВА ВАЛЕНТИНА ВАСИЛЬЕВНА</t>
  </si>
  <si>
    <t>131656678315</t>
  </si>
  <si>
    <t>13:16:1075:0:57:11:А:3</t>
  </si>
  <si>
    <t>431621, РОССИЯ, Мордовия Респ, Ромодановский р-н, , с Пушкино, ул Молодежная, 11, , 3</t>
  </si>
  <si>
    <t>АБРАМОВ НИКОЛАЙ ВАСИЛЬЕВИЧ</t>
  </si>
  <si>
    <t>КАРПУШКИН СЕРГЕЙ ИВАНОВИЧ</t>
  </si>
  <si>
    <t>13:15:0107009:2117</t>
  </si>
  <si>
    <t>САЙФУТДИНОВ ИЛЬЯС РЕЗЕПОВИЧ</t>
  </si>
  <si>
    <t>132600796855</t>
  </si>
  <si>
    <t>13-13-01/155/2005-082</t>
  </si>
  <si>
    <t>431523, РОССИЯ, Мордовия Респ, Лямбирский р-н, , с Татарская Свербейка, , 3, ,</t>
  </si>
  <si>
    <t>13:15:0205004:3893</t>
  </si>
  <si>
    <t>131500280857</t>
  </si>
  <si>
    <t>13-13-01/312/2011-123</t>
  </si>
  <si>
    <t>431524, РОССИЯ, Мордовия Респ, Лямбирский р-н, , с Атемар, ул Вякина, 9, ,</t>
  </si>
  <si>
    <t>ЕМЕЛЬЯНОВ БОРИС ПЕТРОВИЧ</t>
  </si>
  <si>
    <t>13:10:0113001:1484</t>
  </si>
  <si>
    <t>АВЕРКИНА ГАЛИНА АЛЕКСАНДРОВНА</t>
  </si>
  <si>
    <t>131000763197</t>
  </si>
  <si>
    <t>13-13-01/384/2009-081</t>
  </si>
  <si>
    <t>431630, РОССИЯ, Мордовия Респ, Ичалковский р-н, , с Оброчное, ул Юбилейная, 9, , 3</t>
  </si>
  <si>
    <t>АВЕРКИН АЛЕКСАНДР ГРИГОРЬЕВИЧ</t>
  </si>
  <si>
    <t>131001021350</t>
  </si>
  <si>
    <t>13:10:0101029:153</t>
  </si>
  <si>
    <t>МАЛЬКИНА ЕКАТЕРИНА АНДРЕЕВНА</t>
  </si>
  <si>
    <t>131002475250</t>
  </si>
  <si>
    <t>13:10:655:0:149:19:а:0</t>
  </si>
  <si>
    <t>431640, РОССИЯ, Мордовия Респ, , , с Кемля, ул Колхозная, 19, ,</t>
  </si>
  <si>
    <t>13:10:0118002:942</t>
  </si>
  <si>
    <t>УСКИРЕВ ПЕТР ВАСИЛЬЕВИЧ</t>
  </si>
  <si>
    <t>131002130432</t>
  </si>
  <si>
    <t>13-13-01/348/2011-051</t>
  </si>
  <si>
    <t>431630,Россия,Мордовия Респ,Ичалковский р-н,,Баево с,Ленинская ул,129,,</t>
  </si>
  <si>
    <t>УГАРОВ ВЛАДИМИР ЕВГЕНЬЕВИЧ</t>
  </si>
  <si>
    <t>132702515366</t>
  </si>
  <si>
    <t>13:16:0106001:894</t>
  </si>
  <si>
    <t>132702092777</t>
  </si>
  <si>
    <t>13-16-07/003/2005-197</t>
  </si>
  <si>
    <t>431620, РОССИЯ, Мордовия Респ, Ромодановский р-н, , с Константиновка, ул Центральная, 53, ,</t>
  </si>
  <si>
    <t>13:10:0310003:129</t>
  </si>
  <si>
    <t>БАРЫШЕВА СЕРАФИМА ПЕТРОВНА</t>
  </si>
  <si>
    <t>132805382703</t>
  </si>
  <si>
    <t>13-1/10-244/2002-77</t>
  </si>
  <si>
    <t>431635, РОССИЯ, Мордовия Респ, Ичалковский р-н, , д Юсуповка, ул Гагарина, 24, ,</t>
  </si>
  <si>
    <t>13:15:0205004:4361</t>
  </si>
  <si>
    <t>КРУЧИНКИНА ТАТЬЯНА МАТВЕЕВНА</t>
  </si>
  <si>
    <t>132200014101</t>
  </si>
  <si>
    <t>13-13-01/357/2011-330</t>
  </si>
  <si>
    <t>431524, РОССИЯ, Мордовия Респ, Лямбирский р-н, , с Атемар, ул Центральная, 23а, ,</t>
  </si>
  <si>
    <t>ЗАХАРОВ АЛЕКСЕЙ ПЕТРОВИЧ</t>
  </si>
  <si>
    <t>132607266920</t>
  </si>
  <si>
    <t>ДАНИЛИН ВАСИЛИЙ ИВАНОВИЧ</t>
  </si>
  <si>
    <t>132805855205</t>
  </si>
  <si>
    <t>13:16:0413001:1315</t>
  </si>
  <si>
    <t>КОЛЯДОВ НИКОЛАЙ ВАСИЛЬЕВИЧ</t>
  </si>
  <si>
    <t>132804838648</t>
  </si>
  <si>
    <t>13:16:28/2003:212</t>
  </si>
  <si>
    <t>431621, Россия, Мордовия Респ, Ромодановский р-н, , с Пушкино, ул Центральная, 60, ,</t>
  </si>
  <si>
    <t>13:15:0104002:2625</t>
  </si>
  <si>
    <t>ИЕВЛЕВ ВИТАЛИЙ МИХАЙЛОВИЧ</t>
  </si>
  <si>
    <t>132601382039</t>
  </si>
  <si>
    <t>13-15-01/228/2005-278</t>
  </si>
  <si>
    <t>431518, РОССИЯ, Мордовия Респ, Лямбирский р-н, , с Александровка, ул Советская, 42, ,</t>
  </si>
  <si>
    <t>БЕЛЬЯНИНОВ ВЛАДИМИР ИВАНОВИЧ</t>
  </si>
  <si>
    <t>132605781877</t>
  </si>
  <si>
    <t>13:16:0214004:1643</t>
  </si>
  <si>
    <t>13-13-01/338/2011-461</t>
  </si>
  <si>
    <t>431611, РОССИЯ, Мордовия Респ, Ромодановский р-н, , п Садовский, ул Центральная, 5 а, ,</t>
  </si>
  <si>
    <t>МАЛЫГИН ВИКТОР СТЕПАНОВИЧ</t>
  </si>
  <si>
    <t>132201258710</t>
  </si>
  <si>
    <t>6/25</t>
  </si>
  <si>
    <t>ЛУКЬЯНОВА ЛЮБОВЬ АНАТОЛЬЕВНА</t>
  </si>
  <si>
    <t>131000161192</t>
  </si>
  <si>
    <t>431658, РОССИЯ, Мордовия Респ, Ичалковский р-н, , с Рождествено, ул Садовая, 83, ,</t>
  </si>
  <si>
    <t>УПЫРКИН МИХАИЛ МИХАЙЛОВИЧ</t>
  </si>
  <si>
    <t>131000530795</t>
  </si>
  <si>
    <t>431663,РОССИЯ,Мордовия Респ,Ичалковский р-н,,Инелей с,Ленинская ул,33,,</t>
  </si>
  <si>
    <t>13:10:0113007:523</t>
  </si>
  <si>
    <t>ДУПЛЕНКОВА ВАЛЕНТИНА СТЕПАНОВНА</t>
  </si>
  <si>
    <t>131000755090</t>
  </si>
  <si>
    <t>13-13-01/084/2012-300</t>
  </si>
  <si>
    <t>431658, РОССИЯ, Мордовия Респ, Ичалковский р-н, , с Ульянка, ул Сельская, 32, ,</t>
  </si>
  <si>
    <t>13:16:0101037:174</t>
  </si>
  <si>
    <t>ГРЕШНОВ СЕРАФИМ СЕМЕНОВИЧ</t>
  </si>
  <si>
    <t>132608773176</t>
  </si>
  <si>
    <t>13:16:53/2004:249</t>
  </si>
  <si>
    <t>431602, РОССИЯ, Мордовия Респ, , , п Ромоданово, ул Нагорная, 6, ,</t>
  </si>
  <si>
    <t>13:15:0205004:5739</t>
  </si>
  <si>
    <t>131500737082</t>
  </si>
  <si>
    <t>13-13-01/035/2012-072</t>
  </si>
  <si>
    <t>431524, РОССИЯ, Мордовия Респ, Лямбирский р-н, , с Атемар, ул Горшечная, 2, ,</t>
  </si>
  <si>
    <t>89226845005</t>
  </si>
  <si>
    <t>13:10:0106001:2828</t>
  </si>
  <si>
    <t>КОСЕНКОВ ВИКТОР СЕМЕНОВИЧ</t>
  </si>
  <si>
    <t>131001109935</t>
  </si>
  <si>
    <t>431655, РОССИЯ, Мордовия Респ, Ичалковский р-н, , с Ичалки, ул Карла Маркса, 118, ,</t>
  </si>
  <si>
    <t>13:10:0106001:3328</t>
  </si>
  <si>
    <t>ЕДЕЛЬКИН ВАСИЛИЙ МИТРОФАНОВИЧ</t>
  </si>
  <si>
    <t>131001094446</t>
  </si>
  <si>
    <t>13-13-01/140/2012-210</t>
  </si>
  <si>
    <t>431655, РОССИЯ, Мордовия Респ, Ичалковский р-н, , с Ичалки, ул Карла Маркса, 85, ,</t>
  </si>
  <si>
    <t>431683, РОССИЯ, Мордовия Респ, Большеигнатовский р-н, , с Киржеманы, ул Ленина, 19, ,</t>
  </si>
  <si>
    <t>13:16:0417002:286</t>
  </si>
  <si>
    <t>КОПНИНЦЕВА АННА КИРЕЕВНА</t>
  </si>
  <si>
    <t>131601092095</t>
  </si>
  <si>
    <t>13-13-01/199/2010-161</t>
  </si>
  <si>
    <t>431605, Россия, Мордовия Респ, Ромодановский р-н, , д Киселиха, , 19, ,</t>
  </si>
  <si>
    <t>КАРПОВ РУДОЛЬФ СЕМЕНОВИЧ</t>
  </si>
  <si>
    <t>132704392007</t>
  </si>
  <si>
    <t>МАРКОВ АЛЕКСАНДР ВАСИЛЬЕВИЧ</t>
  </si>
  <si>
    <t>РОМАНОВ АЛЕКСАНДР АЛЕКСАНДРОВИЧ</t>
  </si>
  <si>
    <t>ДАНИЛОВА ОЛЬГА ПЕТРОВНА</t>
  </si>
  <si>
    <t>АБДРАШИТОВ ФАРИТ НУРГАЛИЕВИЧ</t>
  </si>
  <si>
    <t>131601265647</t>
  </si>
  <si>
    <t>13:15:0107010:2147</t>
  </si>
  <si>
    <t>Стешин Виктор Степанович</t>
  </si>
  <si>
    <t>772082165424</t>
  </si>
  <si>
    <t>13-13-01/300/2011-092</t>
  </si>
  <si>
    <t>431523,Россия,Мордовия Респ,Лямбирский р-н,,Русская Свербейка д,Садовая ул,56,,</t>
  </si>
  <si>
    <t>13:05:0309003:60</t>
  </si>
  <si>
    <t>ФАМИНСКАЯ НИНА МИХАЙЛОВНА</t>
  </si>
  <si>
    <t>130501007577</t>
  </si>
  <si>
    <t>13-13-07/033/2012-175</t>
  </si>
  <si>
    <t>431680, РОССИЯ, Мордовия Респ, Большеигнатовский р-н, , п Лесной, ул Лесная, 13, ,</t>
  </si>
  <si>
    <t>ФАМИНСКИЙ ВЛАДИМИР АЛЕКСАНДРОВИЧ</t>
  </si>
  <si>
    <t>525604488410</t>
  </si>
  <si>
    <t>13:10:0101017:199</t>
  </si>
  <si>
    <t>ДЕРБЕНЕВА АННА КИРИЛЛОВНА</t>
  </si>
  <si>
    <t>131001300201</t>
  </si>
  <si>
    <t>13-13-01/007/2012-280</t>
  </si>
  <si>
    <t>431640, РОССИЯ, Мордовия Респ, , , с Кемля, пер Ленинский 1-й, 5, ,</t>
  </si>
  <si>
    <t>13:10:0319001:1573</t>
  </si>
  <si>
    <t>ГВОЗДЕВ АЛЕКСЕЙ ВАСИЛЬЕВИЧ</t>
  </si>
  <si>
    <t>131001708657</t>
  </si>
  <si>
    <t>13-13-01/235/2007-203</t>
  </si>
  <si>
    <t>431660, РОССИЯ, Мордовия Респ, Ичалковский р-н, , п Смольный, ул Автогаражная, 3, , 1</t>
  </si>
  <si>
    <t>13:10:0320003:200</t>
  </si>
  <si>
    <t>Карева Лидия Сергеевна</t>
  </si>
  <si>
    <t>662306950992</t>
  </si>
  <si>
    <t>13-13-01/116/2012-047</t>
  </si>
  <si>
    <t>431663, РОССИЯ, Мордовия Респ, Ичалковский р-н, , п Инелей, ул Калинина, 41, ,</t>
  </si>
  <si>
    <t>КРАСНОВА ЖАНЕТТА БОРИСОВНА</t>
  </si>
  <si>
    <t>131656305105</t>
  </si>
  <si>
    <t>БОРИСОВА ЕЛЕНА АЛЕКСАНДРОВНА</t>
  </si>
  <si>
    <t>13:16:0101031:509</t>
  </si>
  <si>
    <t>ВОЛКОВ АНАТОЛИЙ ПЕТРОВИЧ</t>
  </si>
  <si>
    <t>131601674583</t>
  </si>
  <si>
    <t>13-13-01/033/2012-630</t>
  </si>
  <si>
    <t>431602, РОССИЯ, Мордовия Респ, , , п Ромоданово, ул Механическая, 38, ,</t>
  </si>
  <si>
    <t>ВОЛКОВА ГАЛИНА МИХАЙЛОВНА</t>
  </si>
  <si>
    <t>131601976859</t>
  </si>
  <si>
    <t>13:10:0319001:1685</t>
  </si>
  <si>
    <t>КОМАРОВА АННА АЛЕКСАНДРОВНА</t>
  </si>
  <si>
    <t>131002212205</t>
  </si>
  <si>
    <t>13-13-01/239/2012-306</t>
  </si>
  <si>
    <t>431660, РОССИЯ, Мордовия Респ, Ичалковский р-н, , п Смольный, ул Солнечная, 5, , 3</t>
  </si>
  <si>
    <t>13:15:0308009:163</t>
  </si>
  <si>
    <t>АСАНОВ АЛИ МУФТЯХУТДИНОВИЧ</t>
  </si>
  <si>
    <t>132805731094</t>
  </si>
  <si>
    <t>13-13-01/273/2012-268</t>
  </si>
  <si>
    <t>431522, РОССИЯ, Мордовия Респ, Лямбирский р-н, , с Мельцапино, ул Подлесная, 69, ,</t>
  </si>
  <si>
    <t>13:15:0314010:880</t>
  </si>
  <si>
    <t>КУЗЬМИНА НИНА МИХАЙЛОВНА</t>
  </si>
  <si>
    <t>131563266340</t>
  </si>
  <si>
    <t>13-13-01/284/2010-493</t>
  </si>
  <si>
    <t>431516, РОССИЯ, Мордовия Респ, Лямбирский р-н, , с Смольково, ул Школьная, 11, ,</t>
  </si>
  <si>
    <t>Кузьмин Александр Евгеньевич</t>
  </si>
  <si>
    <t>132702421799</t>
  </si>
  <si>
    <t>административное здание</t>
  </si>
  <si>
    <t>13:15:0205004:5478</t>
  </si>
  <si>
    <t>КАБАНОВА ОЛЬГА ВАСИЛЬЕВНА</t>
  </si>
  <si>
    <t>131500450594</t>
  </si>
  <si>
    <t>13:15:114:0:123:46:А:3</t>
  </si>
  <si>
    <t>431524, РОССИЯ, Мордовия Респ, Лямбирский р-н, , с Атемар, ул Центральная, 46, , 3</t>
  </si>
  <si>
    <t>ТИМОФЕЕВА ЕКАТЕРИНА СЕРГЕЕВНА</t>
  </si>
  <si>
    <t>13:16:0302001:1169</t>
  </si>
  <si>
    <t>ИШКИНЯЕВА АДЕЛЯ ИБРАГИМОВНА</t>
  </si>
  <si>
    <t>132701297443</t>
  </si>
  <si>
    <t>431613, РОССИЯ, Мордовия Респ, Ромодановский р-н, , с Алтары, ул Октябрьская, 73, ,</t>
  </si>
  <si>
    <t>13:05:0206001:459</t>
  </si>
  <si>
    <t>МОЛОКАНОВА МАРИЯ ВАСИЛЬЕВНА</t>
  </si>
  <si>
    <t>130500617097</t>
  </si>
  <si>
    <t>13-13-02/003/2013-280</t>
  </si>
  <si>
    <t>431682, РОССИЯ, Мордовия Респ, Большеигнатовский р-н, , с Кучкаево, ул Садовая, 47, ,</t>
  </si>
  <si>
    <t>БОРИСКИНА РАИСА ВАСИЛЬЕВНА</t>
  </si>
  <si>
    <t>13:05:0102001:2142</t>
  </si>
  <si>
    <t>МАКШАЕВ АЛЕКСАНДР НИКОЛАЕВИЧ</t>
  </si>
  <si>
    <t>130501001303</t>
  </si>
  <si>
    <t>13-13-02/003/2013-196</t>
  </si>
  <si>
    <t>431670, РОССИЯ, Мордовия Респ, , , с Большое Игнатово, ул Советская, 12, , 1</t>
  </si>
  <si>
    <t>МАКШАЕВА ЛИДИЯ АНДРЕЕВНА</t>
  </si>
  <si>
    <t>130500600079</t>
  </si>
  <si>
    <t>13:16:0101007:566</t>
  </si>
  <si>
    <t>431600, РОССИЯ, Мордовия Респ, , , п Ромоданово, ул Дорожная, 8, , 18</t>
  </si>
  <si>
    <t>РАЧКОВ ВАЛЕНТИН НИКОЛАЕВИЧ</t>
  </si>
  <si>
    <t>890101325967</t>
  </si>
  <si>
    <t>13:15:0111005:5393</t>
  </si>
  <si>
    <t>ЯНГЛЯЕВА РЯСИМЯ ТАЖЕТДИНОВНА</t>
  </si>
  <si>
    <t>131500134800</t>
  </si>
  <si>
    <t>13-13-01/145/2010-115</t>
  </si>
  <si>
    <t>431510, РОССИЯ, Мордовия Респ, , , с Лямбирь, ул Крестьянская, 27,  ,</t>
  </si>
  <si>
    <t>13:05:0102001:1476</t>
  </si>
  <si>
    <t>ПЬЯНЗИН МАТВЕЙ ФЕДОРОВИЧ</t>
  </si>
  <si>
    <t>130500922703</t>
  </si>
  <si>
    <t>13-13-01/121/2009-139</t>
  </si>
  <si>
    <t>431670, РОССИЯ, Мордовия Респ, , , с Большое Игнатово, ул Разинова, 3, ,</t>
  </si>
  <si>
    <t>ПЬЯНЗИН ВИКТОР МАТВЕЕВИЧ</t>
  </si>
  <si>
    <t>130500633684</t>
  </si>
  <si>
    <t>ПЬЯНЗИНА ВАЛЕНТИНА НИКОЛАЕВНА</t>
  </si>
  <si>
    <t>130500947754</t>
  </si>
  <si>
    <t>МАСЛОВ АЛЕКСАНДР БОРИСОВИЧ</t>
  </si>
  <si>
    <t>13:15:0111005:7253</t>
  </si>
  <si>
    <t>КРАВЧУК РЯЙСЯ БУРГАНОВА</t>
  </si>
  <si>
    <t>131500695259</t>
  </si>
  <si>
    <t>ЕРЕМИН АЛЕКСЕЙ АЛЕКСАНДРОВИЧ</t>
  </si>
  <si>
    <t>13:10:0101028:206</t>
  </si>
  <si>
    <t>ЛОНЧЕНКОВ ВИКТОР НИКОЛАЕВИЧ</t>
  </si>
  <si>
    <t>131002260671</t>
  </si>
  <si>
    <t>431640, РОССИЯ, Мордовия Респ, , , с Кемля, ул им П.Н.Абаимовой, 20, , 2</t>
  </si>
  <si>
    <t>13:15:0205002:1914</t>
  </si>
  <si>
    <t>ЛОТВАНОВ АЛЕКСАНДР ИВАНОВИЧ</t>
  </si>
  <si>
    <t>132706809448</t>
  </si>
  <si>
    <t>431524, РОССИЯ, Мордовия Респ, Лямбирский р-н, , с Белогорское, ул Ленина, 55, ,</t>
  </si>
  <si>
    <t>13:16:0204001:2295</t>
  </si>
  <si>
    <t>431614, РОССИЯ, Мордовия Респ, Ромодановский р-н, , с Белозерье, ул Гражданская, 117, ,</t>
  </si>
  <si>
    <t>ХАЛИКОВ ШАМИЛЬ АБДРАХМАНОВИЧ</t>
  </si>
  <si>
    <t>132806206235</t>
  </si>
  <si>
    <t>13:15:0110002:910</t>
  </si>
  <si>
    <t>АРТЮШЕВА ГАЛИЯ АТАУЛЛОВНА</t>
  </si>
  <si>
    <t>132606086428</t>
  </si>
  <si>
    <t>431502, РОССИЯ, Мордовия Респ, Лямбирский р-н, , с Кривозерье, ул Ленина, 30, ,</t>
  </si>
  <si>
    <t>13:15:0111005:7716</t>
  </si>
  <si>
    <t>АБУШКИНА НАДИЯ БЯСЫРОВНА</t>
  </si>
  <si>
    <t>131502195558</t>
  </si>
  <si>
    <t>431510, РОССИЯ, Мордовия Респ, , , с Лямбирь, ул Ленина, 53, , 15</t>
  </si>
  <si>
    <t>Сарай</t>
  </si>
  <si>
    <t>13:10:0319001:1851</t>
  </si>
  <si>
    <t>431660, РОССИЯ, Мордовия Респ, Ичалковский р-н, , п Смольный, ул Алатырьская, 2, , 17</t>
  </si>
  <si>
    <t>ЛЮГЗАЕВ АЛЕКСАНДР СЕРГЕЕВИЧ</t>
  </si>
  <si>
    <t>132801141760</t>
  </si>
  <si>
    <t>САПУНОВА АНТОНИДА ВАСИЛЬЕВНА</t>
  </si>
  <si>
    <t>132701583437</t>
  </si>
  <si>
    <t>Саржанов Вадим Рафикович</t>
  </si>
  <si>
    <t>131500844817</t>
  </si>
  <si>
    <t>13:05:0102001:1726</t>
  </si>
  <si>
    <t>ДУЛЕНОВ ПАВЕЛ ЕГОРОВИЧ</t>
  </si>
  <si>
    <t>130500919299</t>
  </si>
  <si>
    <t>13-13-01/348/2009-105</t>
  </si>
  <si>
    <t>431670, РОССИЯ, Мордовия Респ, , , с Большое Игнатово, ул Заводская, 9, ,</t>
  </si>
  <si>
    <t>13:10:0205001:936</t>
  </si>
  <si>
    <t>ХАН ВАЛЕРИЙ ЕГОРОВИЧ</t>
  </si>
  <si>
    <t>131000174018</t>
  </si>
  <si>
    <t>431635, РОССИЯ, Мордовия Респ, Ичалковский р-н, , с Гуляево, ул Титова, 73, ,</t>
  </si>
  <si>
    <t>131001042913</t>
  </si>
  <si>
    <t>ЕРМАКОВ АЛЕКСАНДР ИЛЬИЧ</t>
  </si>
  <si>
    <t>БАЛАНДИНА СВЕТЛАНА ВАСИЛЬЕВНА</t>
  </si>
  <si>
    <t>13:10:0310001:686</t>
  </si>
  <si>
    <t>ТИТОВА МАРИЯ ПЕТРОВНА</t>
  </si>
  <si>
    <t>131006437760</t>
  </si>
  <si>
    <t>13-13-01/308/2007-050</t>
  </si>
  <si>
    <t>431650, РОССИЯ, Мордовия Респ, Ичалковский р-н, , д Инсаровка, ул Ленина, 25,  ,</t>
  </si>
  <si>
    <t>431510, РОССИЯ, Мордовия Респ, , , с Лямбирь, ул Ленина, 9, ,</t>
  </si>
  <si>
    <t>ЧЕСТНОВ ВАСИЛИЙ СЕМЕНОВИЧ</t>
  </si>
  <si>
    <t>132602298206</t>
  </si>
  <si>
    <t>132603267828</t>
  </si>
  <si>
    <t>НАЗАРКИН ИВАН ИВАНОВИЧ</t>
  </si>
  <si>
    <t>13:16:0407001:598</t>
  </si>
  <si>
    <t>ЕФЕРИНА АННА МАКАРОВНА</t>
  </si>
  <si>
    <t>131601015380</t>
  </si>
  <si>
    <t>13-13-01/371/2008-058</t>
  </si>
  <si>
    <t>431627, РОССИЯ, Мордовия Респ, Ромодановский р-н, , с Кочуново, ул Набережная, 38, ,</t>
  </si>
  <si>
    <t>МУХАЕВ ЗЯКИ ЯКУБОВИЧ</t>
  </si>
  <si>
    <t>131502024633</t>
  </si>
  <si>
    <t>МУХИН СЕРГЕЙ АЛЕКСАНДРОВИЧ</t>
  </si>
  <si>
    <t>13:16:0101031:363</t>
  </si>
  <si>
    <t>НИКОНОВА ВЕРА АНДРЕЕВНА</t>
  </si>
  <si>
    <t>131001213534</t>
  </si>
  <si>
    <t>13:16:1081:0:629:4:А:0</t>
  </si>
  <si>
    <t>431602, РОССИЯ, Мордовия Респ, , , п Ромоданово, ул Луговая, 4, ,</t>
  </si>
  <si>
    <t>БУДНИКОВ ВЛАДИМИР ИВАНОВИЧ</t>
  </si>
  <si>
    <t>13:10:0113001:1530</t>
  </si>
  <si>
    <t>ГРАЧЕВ ВЛАДИМИР НИКОЛАЕВИЧ</t>
  </si>
  <si>
    <t>131000489145</t>
  </si>
  <si>
    <t>13-13-01/113/2006-266</t>
  </si>
  <si>
    <t>431630, РОССИЯ, Мордовия Респ, Ичалковский р-н, , с Оброчное, ул Юбилейная, 33, , 1</t>
  </si>
  <si>
    <t>ОВЧИННИКОВА АНТОНИНА АНДРЕЕВНА</t>
  </si>
  <si>
    <t>131503084843</t>
  </si>
  <si>
    <t>431516, РОССИЯ, Мордовия Респ, Лямбирский р-н, , с Саловка, ул Красная, 4, ,</t>
  </si>
  <si>
    <t>ФАДЕЕВ МИХАИЛ МИХАЙЛОВИЧ</t>
  </si>
  <si>
    <t>13:16:0412001:653</t>
  </si>
  <si>
    <t>СВЕЧНИКОВ ЮРИЙ КУЗЬМИЧ</t>
  </si>
  <si>
    <t>131601787241</t>
  </si>
  <si>
    <t>13-13-01/199/2010-058</t>
  </si>
  <si>
    <t>431622, РОССИЯ, Мордовия Респ, Ромодановский р-н, , п Ромодановский махоркосовхоз, ул Восточная, 5, , 1</t>
  </si>
  <si>
    <t>СВЕЧНИКОВА АЛЕВТИНА ВАСИЛЬЕВНА</t>
  </si>
  <si>
    <t>131601977027</t>
  </si>
  <si>
    <t>13:15:0216002:400</t>
  </si>
  <si>
    <t>МАКОЛКИН НИКОЛАЙ ИВАНОВИЧ</t>
  </si>
  <si>
    <t>131500213610</t>
  </si>
  <si>
    <t>13-13-01/273/2010-081</t>
  </si>
  <si>
    <t>431502, РОССИЯ, Мордовия Респ, Лямбирский р-н, , с Михайловка, ул Молодежная, 8,  ,</t>
  </si>
  <si>
    <t>13:05:0208001:409</t>
  </si>
  <si>
    <t>ЛЕТУЧЕВА МАРИЯ ЯКОВЛЕВНА</t>
  </si>
  <si>
    <t>130500176438</t>
  </si>
  <si>
    <t>13-13-07/010/2010-112</t>
  </si>
  <si>
    <t>431672, РОССИЯ, Мордовия Респ, Большеигнатовский р-н, , с Новое Качаево, ул Заречная, 2,  ,</t>
  </si>
  <si>
    <t>13:15:0111005:6999</t>
  </si>
  <si>
    <t>13-13-01/277/2009-027</t>
  </si>
  <si>
    <t>431510, Россия, Мордовия Респ, , , с Лямбирь, ул Комсомольская, 91, , 11</t>
  </si>
  <si>
    <t>МАТЮШКИН АЛЕКСАНДР АБРАМОВИЧ</t>
  </si>
  <si>
    <t>131500188410</t>
  </si>
  <si>
    <t>13:10:0101016:232</t>
  </si>
  <si>
    <t>Прошкин Евгений Алексеевич</t>
  </si>
  <si>
    <t>132700291223</t>
  </si>
  <si>
    <t>13-13-01/022/2006-362</t>
  </si>
  <si>
    <t>431640, РОССИЯ, Мордовия Респ, , , с Кемля, ул Советская, 119, ,</t>
  </si>
  <si>
    <t>13:16:0106003:218</t>
  </si>
  <si>
    <t>131600310488</t>
  </si>
  <si>
    <t>13-13-01/309/2008-077</t>
  </si>
  <si>
    <t>431620, РОССИЯ, Мордовия Респ, Ромодановский р-н, , д Каменка, ул Советская, 89, ,</t>
  </si>
  <si>
    <t>13:10:0113001:1405</t>
  </si>
  <si>
    <t>13-13-01/219/2010-316</t>
  </si>
  <si>
    <t>431630, РОССИЯ, Мордовия Респ, Ичалковский р-н, , с Оброчное, ул Ленина, 165, ,</t>
  </si>
  <si>
    <t>МУСАТОВ ПЕТР БОРИСОВИЧ</t>
  </si>
  <si>
    <t>132802206185</t>
  </si>
  <si>
    <t>13:15:0101003:617</t>
  </si>
  <si>
    <t>БАЙКОВА АННА НИКИТОВНА</t>
  </si>
  <si>
    <t>672703062164</t>
  </si>
  <si>
    <t>13:15:133:0:163:18:А:0</t>
  </si>
  <si>
    <t>431583, РОССИЯ, Мордовия Респ, Лямбирский р-н, , д Малая Елховка, ул Октябрьская, 45, ,</t>
  </si>
  <si>
    <t>Морозов Алексей Иванович</t>
  </si>
  <si>
    <t>13:16:0106002:425</t>
  </si>
  <si>
    <t>13-13-01/212/2008-209</t>
  </si>
  <si>
    <t>431620, Россия, Мордовия Респ, Ромодановский р-н, , д Ивановка, ул Луговая, 31, ,</t>
  </si>
  <si>
    <t>КАЗАКОВА АЛЕКСАНДРА БОРИСОВНА</t>
  </si>
  <si>
    <t>132700314819</t>
  </si>
  <si>
    <t>13:15:0110002:923</t>
  </si>
  <si>
    <t>АРТЮШЕВ АЛЛЯМ АББЯСОВИЧ</t>
  </si>
  <si>
    <t>131002544730</t>
  </si>
  <si>
    <t>431502, РОССИЯ, Мордовия Респ, Лямбирский р-н, , д Шувалово, ул Зеленая, 2, ,</t>
  </si>
  <si>
    <t>СПИРИНА ЛИДИЯ ПАВЛОВНА</t>
  </si>
  <si>
    <t>132704445386</t>
  </si>
  <si>
    <t>13:16:0101016:601</t>
  </si>
  <si>
    <t>431602, Россия, Мордовия Респ, , , п Ромоданово, ул Свердлова, 18, ,</t>
  </si>
  <si>
    <t>БИСЕРОВ ДМИТРИЙ ВЛАДИМИРОВИЧ</t>
  </si>
  <si>
    <t>131601846225</t>
  </si>
  <si>
    <t>430012, РОССИЯ, , , г Саранск, , ул Дзержинского, 21, ,</t>
  </si>
  <si>
    <t>13:16:0418001:1005</t>
  </si>
  <si>
    <t>ДАВЫДОВ АЛЕКСЕЙ НИКОЛАЕВИЧ</t>
  </si>
  <si>
    <t>131656466303</t>
  </si>
  <si>
    <t>431606, Россия, Мордовия Респ, Ромодановский р-н, , с Уришка, ул Заречная, 9, ,</t>
  </si>
  <si>
    <t>КОСТИН АЛЕКСАНДР ИВАНОВИЧ</t>
  </si>
  <si>
    <t>13:05:0206001:366</t>
  </si>
  <si>
    <t>ВАСИНЬКИН ДМИТРИЙ ИВАНОВИЧ</t>
  </si>
  <si>
    <t>130500582623</t>
  </si>
  <si>
    <t>431682, РОССИЯ, Мордовия Респ, Большеигнатовский р-н, , с Кучкаево, ул Садовая, 25, ,</t>
  </si>
  <si>
    <t>13:10:0106001:3790</t>
  </si>
  <si>
    <t>431655, РОССИЯ, Мордовия Респ, Ичалковский р-н, , с Ичалки, ул Карла Маркса, 42, ,</t>
  </si>
  <si>
    <t>ПЕРШИНА ЕЛЕНА ЛЕОНИДОВНА</t>
  </si>
  <si>
    <t>131001522317</t>
  </si>
  <si>
    <t>431510, РОССИЯ, Мордовия Респ, , , с Лямбирь, , , ,</t>
  </si>
  <si>
    <t>ЕЛИСЕЕВА ЛЮБОВЬ ВЛАДИМИРОВНА</t>
  </si>
  <si>
    <t>13:10:0320003:166</t>
  </si>
  <si>
    <t>АНТИПОВ ИВАН ПАВЛОВИЧ</t>
  </si>
  <si>
    <t>131000525587</t>
  </si>
  <si>
    <t>13-13-01/140/2009-201</t>
  </si>
  <si>
    <t>431663, РОССИЯ, Мордовия Респ, Ичалковский р-н, , п Инелей, ул Калинина, 22,  ,</t>
  </si>
  <si>
    <t>13:10:0309002:64</t>
  </si>
  <si>
    <t>131001151101</t>
  </si>
  <si>
    <t>13-13-01/334/2009-242</t>
  </si>
  <si>
    <t>89226840003</t>
  </si>
  <si>
    <t>431650, РОССИЯ, Мордовия Респ, Ичалковский р-н, , п Песочный, ул Центральная, 7,  ,</t>
  </si>
  <si>
    <t>УСАНОВ АЛЕКСЕЙ АЛЕКСАНДРОВИЧ</t>
  </si>
  <si>
    <t>13:10:0310003:115</t>
  </si>
  <si>
    <t>БЕКЕТОВА ЗОЯ ФИЛИППОВНА</t>
  </si>
  <si>
    <t>132612385218</t>
  </si>
  <si>
    <t>13-13-01/005/2010-252</t>
  </si>
  <si>
    <t>431635, РОССИЯ, Мордовия Респ, Ичалковский р-н, , д Юсуповка, ул Гагарина, 11, ,</t>
  </si>
  <si>
    <t>ДЕМЕНТЬЕВ ЕВГЕНИЙ КОНСТАНТИНОВИЧ</t>
  </si>
  <si>
    <t>131000537060</t>
  </si>
  <si>
    <t>13:10:0207001:469</t>
  </si>
  <si>
    <t>ДОБРЯЕВА МАРИЯ АНИСИМОВНА</t>
  </si>
  <si>
    <t>131000713421</t>
  </si>
  <si>
    <t>13-13-01/138/2010-066</t>
  </si>
  <si>
    <t>431647, РОССИЯ, Мордовия Респ, Ичалковский р-н, , с Кендя, ул Кооперативная, д.58,  ,</t>
  </si>
  <si>
    <t>13:10:0101006:119</t>
  </si>
  <si>
    <t>Филатова Анна Ивановна</t>
  </si>
  <si>
    <t>131006426529</t>
  </si>
  <si>
    <t>13-13-01/345/2010-255</t>
  </si>
  <si>
    <t>431640, РОССИЯ, Мордовия Респ, , , с Кемля, ул Романова, 8, ,</t>
  </si>
  <si>
    <t>431655, РОССИЯ, Мордовия Респ, Ичалковский р-н, , с Ичалки, ул Набережная, 35, ,</t>
  </si>
  <si>
    <t>13:10:0317001:662</t>
  </si>
  <si>
    <t>ВОЛКОВА АГРИППИНА СЕРГЕЕВНА</t>
  </si>
  <si>
    <t>131000733643</t>
  </si>
  <si>
    <t>13-13-01/345/2010-194</t>
  </si>
  <si>
    <t>431653, РОССИЯ, Мордовия Респ, Ичалковский р-н, , с Резоватово, ул Заводская, 35, ,</t>
  </si>
  <si>
    <t>ТИХОНОВА АНАСТАСИЯ ИВАНОВНА</t>
  </si>
  <si>
    <t>ИСАЕВ НИКОЛАЙ ВАСИЛЬЕВИЧ</t>
  </si>
  <si>
    <t>13:10:0315003:309</t>
  </si>
  <si>
    <t>13-13-01/162/2011-033</t>
  </si>
  <si>
    <t>431651,Россия,Мордовия Респ,Ичалковский р-н,,Большая Пестровка с,Смоленская ул,126,,</t>
  </si>
  <si>
    <t>НИКИШИН ВИКТОР НИКОЛАЕВИЧ</t>
  </si>
  <si>
    <t>132812463054</t>
  </si>
  <si>
    <t>НИКИШИНА СВЕТЛАНА НИКОЛАЕВНА</t>
  </si>
  <si>
    <t>131500501866</t>
  </si>
  <si>
    <t>13:15:0112005:2365</t>
  </si>
  <si>
    <t>БАЛЯЕВ КАМИЛЬ ШАЙХЕТДИНОВИЧ</t>
  </si>
  <si>
    <t>132704258178</t>
  </si>
  <si>
    <t>13-13-01/049/2010-350</t>
  </si>
  <si>
    <t>431521, Россия, Мордовия Респ, Лямбирский р-н, , с Пензятка, ул Саранская, 71, ,</t>
  </si>
  <si>
    <t>Жилое строение без права регистрации проживания, расположенное на садовом земельном участке</t>
  </si>
  <si>
    <t>КОЗЫРЕВА МАРИЯ ФЕДОРОВНА</t>
  </si>
  <si>
    <t>131000832997</t>
  </si>
  <si>
    <t>13:15:0111005:5226</t>
  </si>
  <si>
    <t>ПАРИСЕНКОВА ВАЛЕНТИНА ЗАХАРОВНА</t>
  </si>
  <si>
    <t>131503170098</t>
  </si>
  <si>
    <t>431510, РОССИЯ, Мордовия Респ, , , с Лямбирь, ул Комсомольская, 48, ,</t>
  </si>
  <si>
    <t>КУЗНЕЦОВА ЕЛЕНА ПЕТРОВНА</t>
  </si>
  <si>
    <t>ФЕОКТИСТОВ НИКОЛАЙ ИВАНОВИЧ</t>
  </si>
  <si>
    <t>13:05:0205001:758</t>
  </si>
  <si>
    <t>ЛИСЕНКОВА АННА ФЕДОРОВНА</t>
  </si>
  <si>
    <t>130500104225</t>
  </si>
  <si>
    <t>13:5:802:0:452:26:0:0</t>
  </si>
  <si>
    <t>431683, РОССИЯ, Мордовия Респ, Большеигнатовский р-н, , с Киржеманы, ул Маяковского, 28, ,</t>
  </si>
  <si>
    <t>13:16:0418001:875</t>
  </si>
  <si>
    <t>АРТЕМОВ НИКОЛАЙ МАКСИМОВИЧ</t>
  </si>
  <si>
    <t>131656428058</t>
  </si>
  <si>
    <t>Подстанция 35/10 кВ "Уришка"</t>
  </si>
  <si>
    <t>431606, Россия, Мордовия Респ, Ромодановский р-н, , с Уришка, ул Клубная, 19, ,</t>
  </si>
  <si>
    <t>УТКИН ВЛАДИМИР ИВАНОВИЧ</t>
  </si>
  <si>
    <t>ЗВОНОВА АННА ГРИГОРЬЕВНА</t>
  </si>
  <si>
    <t>131001286162</t>
  </si>
  <si>
    <t>КУЛИКОВА НАДЕЖДА ИВАНОВНА</t>
  </si>
  <si>
    <t>13:10:0113001:1203</t>
  </si>
  <si>
    <t>МИТРОНИНА КЛАВДИЯ ВАВИЛОВНА</t>
  </si>
  <si>
    <t>131000774255</t>
  </si>
  <si>
    <t>13-13-01/345/2010-167</t>
  </si>
  <si>
    <t>431630, Россия, Мордовия Респ, Ичалковский р-н, , с Оброчное, ул Первомайская, 6, ,</t>
  </si>
  <si>
    <t>УШАНОВ ЛЕОНИД АЛЕКСЕЕВИЧ</t>
  </si>
  <si>
    <t>131501358023</t>
  </si>
  <si>
    <t>АГАФОНОВ АЛЕКСАНДР ПЕТРОВИЧ</t>
  </si>
  <si>
    <t>13:15:0101002:1756</t>
  </si>
  <si>
    <t>АРШИНОВ НИКОЛАЙ ПАВЛОВИЧ</t>
  </si>
  <si>
    <t>131501741740</t>
  </si>
  <si>
    <t>13-13-01/018/2006-238</t>
  </si>
  <si>
    <t>431503, Россия, Мордовия Респ, Лямбирский р-н, , с Большая Елховка, ул им В.Н.Имерякова, 62, , 9</t>
  </si>
  <si>
    <t>13:15:0111004:2311</t>
  </si>
  <si>
    <t>КАРАБАНОВА НАИЛЯ ФАТЫХОВНА</t>
  </si>
  <si>
    <t>131500562442</t>
  </si>
  <si>
    <t>13:15:143:0:754:51:0:0</t>
  </si>
  <si>
    <t>431501, Россия, Мордовия Респ, Лямбирский р-н, , с Черемишево, ул Долгая, 51, ,</t>
  </si>
  <si>
    <t>13:15:0112005:2566</t>
  </si>
  <si>
    <t>Долотказина Тагира Мявлетдиновна</t>
  </si>
  <si>
    <t>131500065000</t>
  </si>
  <si>
    <t>13-13-01/056/2006-156</t>
  </si>
  <si>
    <t>Склад готовой продукции</t>
  </si>
  <si>
    <t>13:16:0418001:1036</t>
  </si>
  <si>
    <t>131601795732</t>
  </si>
  <si>
    <t>431606, Россия, Мордовия Респ, Ромодановский р-н, , с Уришка, ул Зеленая, 21, ,</t>
  </si>
  <si>
    <t>КИСЕЛЕВ ВИКТОР ИВАНОВИЧ</t>
  </si>
  <si>
    <t>13:10:0106001:4079</t>
  </si>
  <si>
    <t>РЕБРУШКИНА ВЕРА ФЕДОРОВНА</t>
  </si>
  <si>
    <t>131000352567</t>
  </si>
  <si>
    <t>431655, РОССИЯ, Мордовия Респ, Ичалковский р-н, , с Ичалки, ул Революционная, 11, ,</t>
  </si>
  <si>
    <t>ТАРАСОВ ВАСИЛИЙ ВАСИЛЬЕВИЧ</t>
  </si>
  <si>
    <t>130100179360</t>
  </si>
  <si>
    <t>13:15:0111005:8713</t>
  </si>
  <si>
    <t>СМАКАЕВ РАФИК УСМАНОВИЧ</t>
  </si>
  <si>
    <t>131500606033</t>
  </si>
  <si>
    <t>431510, РОССИЯ, Мордовия Респ, , , с Лямбирь, ул Лесная, 39, ,</t>
  </si>
  <si>
    <t>ПАРШИН НИКОЛАЙ НИКОЛАЕВИЧ</t>
  </si>
  <si>
    <t>САЛЬНИКОВ ВЛАДИМИР МИХАЙЛОВИЧ</t>
  </si>
  <si>
    <t>131500688283</t>
  </si>
  <si>
    <t>13:15:0104002:2638</t>
  </si>
  <si>
    <t>КЛИМАХИНА НАТАЛЬЯ АЛЕКСЕЕВНА</t>
  </si>
  <si>
    <t>132800449626</t>
  </si>
  <si>
    <t>431518, РОССИЯ, Мордовия Респ, Лямбирский р-н, , с Александровка, ул 50 лет Победы, 59, ,</t>
  </si>
  <si>
    <t>13:15:0107003:5303</t>
  </si>
  <si>
    <t>Нарваткина Римма Владимировна</t>
  </si>
  <si>
    <t>131502432449</t>
  </si>
  <si>
    <t>431520, РОССИЯ, Мордовия Респ, Лямбирский р-н, , с Берсеневка, ул Советская, 63, ,</t>
  </si>
  <si>
    <t>ЕПИФАНОВ АЛЕКСАНДР НИКОЛАЕВИЧ</t>
  </si>
  <si>
    <t>КОЧЕТКОВ НИКОЛАЙ АЛЕКСЕЕВИЧ</t>
  </si>
  <si>
    <t>ЛОГУТЕНКОВ ВЛАДИМИР ЕВГЕНЬЕВИЧ</t>
  </si>
  <si>
    <t>132609645843</t>
  </si>
  <si>
    <t>13:10:0315001:633</t>
  </si>
  <si>
    <t>КЛЯЧЕНКОВА НАТАЛЬЯ ПЕТРОВНА</t>
  </si>
  <si>
    <t>131000855602</t>
  </si>
  <si>
    <t>431645, РОССИЯ, Мордовия Респ, Ичалковский р-н, , с Пермеево, ул Ленина, 99, ,</t>
  </si>
  <si>
    <t>13:10:0101031:112</t>
  </si>
  <si>
    <t>ШАДРИНА ВЕРА ВЛАДИМИРОВНА</t>
  </si>
  <si>
    <t>131000248407</t>
  </si>
  <si>
    <t>431640, РОССИЯ, Мордовия Респ, , , с Кемля, ул Пролетарская, 26, ,</t>
  </si>
  <si>
    <t>ОДИНОКОВА ВАЛЕНТИНА ИВАНОВНА</t>
  </si>
  <si>
    <t>131000414823</t>
  </si>
  <si>
    <t>13:10:0101016:236</t>
  </si>
  <si>
    <t>ЧЕТВЕРГОВ МИХАИЛ СЕРГЕЕВИЧ</t>
  </si>
  <si>
    <t>131001703433</t>
  </si>
  <si>
    <t>431640, РОССИЯ, Мордовия Респ, , , с Кемля, пер Советский 1-й, 28, ,</t>
  </si>
  <si>
    <t>13:10:0106001:2890</t>
  </si>
  <si>
    <t>КОСТЮШОВ ПЕТР ПЕТРОВИЧ</t>
  </si>
  <si>
    <t>131000523188</t>
  </si>
  <si>
    <t>13:10:0118001:1913</t>
  </si>
  <si>
    <t>13:10:0118001:1826</t>
  </si>
  <si>
    <t>13:10:0118002:1227</t>
  </si>
  <si>
    <t>131001497822</t>
  </si>
  <si>
    <t>431630, РОССИЯ, Мордовия Респ, Ичалковский р-н, , с Баево, ул Ленинская, 215, ,</t>
  </si>
  <si>
    <t>13:10:0303001:705</t>
  </si>
  <si>
    <t>СМИРКИНА МАТРЕНА ПЕТРОВНА</t>
  </si>
  <si>
    <t>131001062282</t>
  </si>
  <si>
    <t>431664, РОССИЯ, Мордовия Респ, Ичалковский р-н, , с Болдасево, ул Ленина, 12, ,</t>
  </si>
  <si>
    <t>13:10:0315001:542</t>
  </si>
  <si>
    <t>131000211728</t>
  </si>
  <si>
    <t>431645, РОССИЯ, Мордовия Респ, Ичалковский р-н, , с Пермеево, ул Ленина, 16, ,</t>
  </si>
  <si>
    <t>13:10:0315001:537</t>
  </si>
  <si>
    <t>431645, РОССИЯ, Мордовия Респ, Ичалковский р-н, , с Пермеево, ул Садовая, 40, ,</t>
  </si>
  <si>
    <t>13:10:0319001:1407</t>
  </si>
  <si>
    <t>131000374610</t>
  </si>
  <si>
    <t>431660, РОССИЯ, Мордовия Респ, Ичалковский р-н, , п Смольный, ул Тополей, 16, ,</t>
  </si>
  <si>
    <t>13:10:0319001:1263</t>
  </si>
  <si>
    <t>131000495702</t>
  </si>
  <si>
    <t>431660, РОССИЯ, Мордовия Респ, Ичалковский р-н, , п Смольный, ул Дружбы, 7, ,</t>
  </si>
  <si>
    <t>13:10:0319001:1287</t>
  </si>
  <si>
    <t>ГАНИН ГЕННАДИЙ ПАВЛОВИЧ</t>
  </si>
  <si>
    <t>131000498510</t>
  </si>
  <si>
    <t>431660, РОССИЯ, Мордовия Респ, Ичалковский р-н, , п Смольный, ул Молодежная, 27, ,</t>
  </si>
  <si>
    <t>13:10:0113001:1383</t>
  </si>
  <si>
    <t>НАУМОВА ТАТЬЯНА МИХАЙЛОВНА</t>
  </si>
  <si>
    <t>131001275700</t>
  </si>
  <si>
    <t>431630, РОССИЯ, Мордовия Респ, Ичалковский р-н, , с Оброчное, ул Садовая, 30, ,</t>
  </si>
  <si>
    <t>КУЗНЕЦОВА ЛЮДМИЛА НИКОЛАЕВНА</t>
  </si>
  <si>
    <t>13:10:0106001:3457</t>
  </si>
  <si>
    <t>КАШАЕВ АЛЕКСАНДР НИКОЛАЕВИЧ</t>
  </si>
  <si>
    <t>131002319808</t>
  </si>
  <si>
    <t>431655, РОССИЯ, Мордовия Респ, Ичалковский р-н, , с Ичалки, ул Интернациональная, 61, ,</t>
  </si>
  <si>
    <t>13:10:0309001:847</t>
  </si>
  <si>
    <t>ГАНИЧЕВА СВЕТЛАНА ВИКТОРОВНА</t>
  </si>
  <si>
    <t>131000673391</t>
  </si>
  <si>
    <t>431650, РОССИЯ, Мордовия Респ, Ичалковский р-н, , с Лада, ул Тельмана, 14, ,</t>
  </si>
  <si>
    <t>13:10:0106001:3169</t>
  </si>
  <si>
    <t>КАТИН ИГОРЬ НИКОЛАЕВИЧ</t>
  </si>
  <si>
    <t>131001479799</t>
  </si>
  <si>
    <t>431655, РОССИЯ, Мордовия Респ, Ичалковский р-н, , с Ичалки, ул Карла Маркса, 213, ,</t>
  </si>
  <si>
    <t>13:10:0101023:111</t>
  </si>
  <si>
    <t>Ганюхина Татьяна Николаевна</t>
  </si>
  <si>
    <t>131000309635</t>
  </si>
  <si>
    <t>431640, РОССИЯ, Мордовия Респ, , , с Кемля, пер Советский 2-й, 37, ,</t>
  </si>
  <si>
    <t>13:10:0205001:999</t>
  </si>
  <si>
    <t>ГАНИН АЛЕКСАНДР БОРИСОВИЧ</t>
  </si>
  <si>
    <t>131000119786</t>
  </si>
  <si>
    <t>431635, РОССИЯ, Мордовия Респ, Ичалковский р-н, , с Гуляево, ул Титова, 43, ,</t>
  </si>
  <si>
    <t>13:10:0321001:343</t>
  </si>
  <si>
    <t>ПОДСОСОВ ВИКТОР ИВАНОВИЧ</t>
  </si>
  <si>
    <t>131002585101</t>
  </si>
  <si>
    <t>431654, РОССИЯ, Мордовия Респ, Ичалковский р-н, , с Камаево, ул Н.В.Шлукина, 13, ,</t>
  </si>
  <si>
    <t>13:15:0101002:1668</t>
  </si>
  <si>
    <t>431503, РОССИЯ, Мордовия Респ, Лямбирский р-н, , с Большая Елховка, ул Первомайская, 12, ,</t>
  </si>
  <si>
    <t>СЕРЕБРЯКОВА ТАТЬЯНА ВЛАДИМИРОВНА</t>
  </si>
  <si>
    <t>131563346500</t>
  </si>
  <si>
    <t>13:15:0101003:603</t>
  </si>
  <si>
    <t>СУХОВА АЛЕКСАНДРА МИТРОФАНОВНА</t>
  </si>
  <si>
    <t>132607051957</t>
  </si>
  <si>
    <t>431583, РОССИЯ, Мордовия Респ, Лямбирский р-н, , д Малая Елховка, ул Октябрьская, 6, ,</t>
  </si>
  <si>
    <t>13:15:0111005:5616</t>
  </si>
  <si>
    <t>13-13/001-13/015/001/2018-361</t>
  </si>
  <si>
    <t>431510, РОССИЯ, Мордовия Респ, , , с Лямбирь, ул Большевистская, 27, ,</t>
  </si>
  <si>
    <t>13:15:0101002:2317</t>
  </si>
  <si>
    <t>ХИНЕЕВ АЛЕКСАНДР ИВАНОВИЧ</t>
  </si>
  <si>
    <t>131563120856</t>
  </si>
  <si>
    <t>431503, РОССИЯ, Мордовия Респ, Лямбирский р-н, , с Большая Елховка, ул им В.Н.Имерякова, 63, , 50</t>
  </si>
  <si>
    <t>13:15:0111005:5738</t>
  </si>
  <si>
    <t>АГЕЕВА БЯЛКИС ХУСАИНОВНА</t>
  </si>
  <si>
    <t>131563252073</t>
  </si>
  <si>
    <t>431510, РОССИЯ, Мордовия Респ, , , с Лямбирь, ул Советская, 27, ,</t>
  </si>
  <si>
    <t>13:15:0101002:2425</t>
  </si>
  <si>
    <t>АНТОНОВА ВАЛЕНТИНА ГРИГОРЬЕВНА</t>
  </si>
  <si>
    <t>131501940295</t>
  </si>
  <si>
    <t>431503, РОССИЯ, Мордовия Респ, Лямбирский р-н, , с Большая Елховка, ул Фабричная, 1, , 23</t>
  </si>
  <si>
    <t>13:15:0216002:393</t>
  </si>
  <si>
    <t>431502, РОССИЯ, Мордовия Респ, Лямбирский р-н, , с Михайловка, ул Верхняя, 3, ,</t>
  </si>
  <si>
    <t>13:15:0103002:1209</t>
  </si>
  <si>
    <t>МУРТАЗИНА САНИЯ БУРХАНОВНА</t>
  </si>
  <si>
    <t>131503168099</t>
  </si>
  <si>
    <t>431535, РОССИЯ, Мордовия Респ, Лямбирский р-н, , с Татарская Тавла, ул Советская, 12, ,</t>
  </si>
  <si>
    <t>13:15:0206002:964</t>
  </si>
  <si>
    <t>ВИШНЯКОВА ЕЛИЗАВЕТА ФИЛИППОВНА</t>
  </si>
  <si>
    <t>131503150013</t>
  </si>
  <si>
    <t>431525, РОССИЯ, Мордовия Респ, Лямбирский р-н, , с Протасово, ул Новая, 4, , 1</t>
  </si>
  <si>
    <t>13:15:0103002:1365</t>
  </si>
  <si>
    <t>ЯМУКОВ ФАИК ФАТИХОВИЧ</t>
  </si>
  <si>
    <t>131500910629</t>
  </si>
  <si>
    <t>431535, РОССИЯ, Мордовия Респ, Лямбирский р-н, , с Татарская Тавла, ул Пролетарская, 37, ,</t>
  </si>
  <si>
    <t>13:15:0313002:1261</t>
  </si>
  <si>
    <t>ХОХЛОВА ТАТЬЯНА ИГНАТЬЕВНА</t>
  </si>
  <si>
    <t>132705642965</t>
  </si>
  <si>
    <t>431530, РОССИЯ, Мордовия Респ, Лямбирский р-н, , с Первомайск, ул Центральная, 73, ,</t>
  </si>
  <si>
    <t>13:15:0206002:817</t>
  </si>
  <si>
    <t>ПОПКОВА АЛЕКСАНДРА МАКСИМОВНА</t>
  </si>
  <si>
    <t>132703545317</t>
  </si>
  <si>
    <t>431525, РОССИЯ, Мордовия Респ, Лямбирский р-н, , с Протасово, ул Пролетарская, 44, ,</t>
  </si>
  <si>
    <t>13:15:0206002:769</t>
  </si>
  <si>
    <t>КУЗЬМИН ГРИГОРИЙ ТАРАСОВИЧ</t>
  </si>
  <si>
    <t>131503150800</t>
  </si>
  <si>
    <t>431525, РОССИЯ, Мордовия Респ, Лямбирский р-н, , с Протасово, ул Садовая, 29, ,</t>
  </si>
  <si>
    <t>13:15:0103002:1387</t>
  </si>
  <si>
    <t>КУРМАЕВА МЯРГУБЯ АХМЕТОВНА</t>
  </si>
  <si>
    <t>131503167994</t>
  </si>
  <si>
    <t>431535, РОССИЯ, Мордовия Респ, Лямбирский р-н, , с Татарская Тавла, ул Советская, 8, ,</t>
  </si>
  <si>
    <t>13:15:0103002:1451</t>
  </si>
  <si>
    <t>АДИКАЕВ ИСХАК ХАМЗИЕВИЧ</t>
  </si>
  <si>
    <t>131502703508</t>
  </si>
  <si>
    <t>431535, РОССИЯ, Мордовия Респ, Лямбирский р-н, , с Татарская Тавла, ул Демократическая, 46, ,</t>
  </si>
  <si>
    <t>13:15:0308007:1088</t>
  </si>
  <si>
    <t>ЕМЕЛИН ПАВЕЛ АЛЕКСАНДРОВИЧ</t>
  </si>
  <si>
    <t>131502527605</t>
  </si>
  <si>
    <t>431522, РОССИЯ, Мордовия Респ, Лямбирский р-н, , с Болотниково, ул Центральная, 27, ,</t>
  </si>
  <si>
    <t>13:15:0206002:852</t>
  </si>
  <si>
    <t>СЕЛЕЗНЕВ БОРИС ИВАНОВИЧ</t>
  </si>
  <si>
    <t>132602273018</t>
  </si>
  <si>
    <t>431525, РОССИЯ, Мордовия Респ, Лямбирский р-н, , с Протасово, ул Садовая, 19, ,</t>
  </si>
  <si>
    <t>13:15:0308007:1072</t>
  </si>
  <si>
    <t>БАРАНОВ ВЛАДИМИР ИВАНОВИЧ</t>
  </si>
  <si>
    <t>131501271284</t>
  </si>
  <si>
    <t>431522, РОССИЯ, Мордовия Респ, Лямбирский р-н, , с Болотниково, ул Зеленая, 2, ,</t>
  </si>
  <si>
    <t>13:15:0112005:2460</t>
  </si>
  <si>
    <t>Баймеев Абдулла Сенятуллович</t>
  </si>
  <si>
    <t>131503164538</t>
  </si>
  <si>
    <t>431521, РОССИЯ, Мордовия Респ, Лямбирский р-н, , с Пензятка, ул Горьковская, 85, ,</t>
  </si>
  <si>
    <t>13:15:0112005:2274</t>
  </si>
  <si>
    <t>БИКЧУРИН УМЯР ХАСЯНОВИЧ</t>
  </si>
  <si>
    <t>132706025122</t>
  </si>
  <si>
    <t>431521, РОССИЯ, Мордовия Респ, Лямбирский р-н, , с Пензятка, ул Горьковская, 26, ,</t>
  </si>
  <si>
    <t>13:15:0215002:553</t>
  </si>
  <si>
    <t>ЗОТОВ АЛЕКСЕЙ ЯКОВЛЕВИЧ</t>
  </si>
  <si>
    <t>131503070329</t>
  </si>
  <si>
    <t>431526, РОССИЯ, Мордовия Респ, Лямбирский р-н, , с Скрябино, ул Советская, 58, ,</t>
  </si>
  <si>
    <t>КУЗНЕЦОВ СЕРГЕЙ ПЕТРОВИЧ</t>
  </si>
  <si>
    <t>13:15:0103002:1265</t>
  </si>
  <si>
    <t>РЫЗВАНОВА НУРИЯ КАСИМОВНА</t>
  </si>
  <si>
    <t>131503059340</t>
  </si>
  <si>
    <t>431535, РОССИЯ, Мордовия Респ, Лямбирский р-н, , с Татарская Тавла, ул Рабочая, 21, ,</t>
  </si>
  <si>
    <t>13:15:0103002:1169</t>
  </si>
  <si>
    <t>АЛЬМЯШЕВ РАСТЯМ ХУСАИНОВИЧ</t>
  </si>
  <si>
    <t>132606395458</t>
  </si>
  <si>
    <t>431535, РОССИЯ, Мордовия Респ, Лямбирский р-н, , с Татарская Тавла, ул Демократическая, 17, ,</t>
  </si>
  <si>
    <t>13:15:0103002:1293</t>
  </si>
  <si>
    <t>АЗИСОВ КАМИЛЬ ИМАТЬЕВИЧ</t>
  </si>
  <si>
    <t>131500663553</t>
  </si>
  <si>
    <t>431535, РОССИЯ, Мордовия Респ, Лямбирский р-н, , с Татарская Тавла, ул Демократическая, 27, ,</t>
  </si>
  <si>
    <t>КИСЕЛЕВ ВАСИЛИЙ ИВАНОВИЧ</t>
  </si>
  <si>
    <t>13:15:0110002:837</t>
  </si>
  <si>
    <t>КАРИМОВ РАВИЛЬ МУСЕЕВИЧ</t>
  </si>
  <si>
    <t>131502537184</t>
  </si>
  <si>
    <t>431502, РОССИЯ, Мордовия Респ, Лямбирский р-н, , с Кривозерье, ул Ленина, 107, ,</t>
  </si>
  <si>
    <t>13:15:0104003:1101</t>
  </si>
  <si>
    <t>МАТЮШКИНА ПЕЛАГЕЯ СЕРАФИМОВНА</t>
  </si>
  <si>
    <t>131503068256</t>
  </si>
  <si>
    <t>431518, РОССИЯ, Мордовия Респ, Лямбирский р-н, , с Владимировка, ул Центральная, 15, ,</t>
  </si>
  <si>
    <t>13:15:0112005:2406</t>
  </si>
  <si>
    <t>НУГАЕВА ДЖАВГЯРЬ ХАЛИУЛЛОВНА</t>
  </si>
  <si>
    <t>131563700945</t>
  </si>
  <si>
    <t>431521, РОССИЯ, Мордовия Респ, Лямбирский р-н, , с Пензятка, ул Казанская, 41, ,</t>
  </si>
  <si>
    <t>13:15:0112005:2523</t>
  </si>
  <si>
    <t>САБИТОВ САИТ ХУСАИНОВИЧ</t>
  </si>
  <si>
    <t>132704844038</t>
  </si>
  <si>
    <t>431521, РОССИЯ, Мордовия Респ, Лямбирский р-н, , с Пензятка, ул Горьковская, 29, ,</t>
  </si>
  <si>
    <t>13:15:0112005:2179</t>
  </si>
  <si>
    <t>ФЯЙЗУЛЛОВ РАВИЛЬ САБИРОВИЧ</t>
  </si>
  <si>
    <t>131500448595</t>
  </si>
  <si>
    <t>431521, РОССИЯ, Мордовия Респ, Лямбирский р-н, , с Пензятка, ул Казанская, 86, ,</t>
  </si>
  <si>
    <t>13:15:0112005:2537</t>
  </si>
  <si>
    <t>431521, РОССИЯ, Мордовия Респ, Лямбирский р-н, , с Пензятка, ул Казанская, 27, ,</t>
  </si>
  <si>
    <t>13:15:0205004:4163</t>
  </si>
  <si>
    <t>ЧИКМАРКИНА МАРИЯ ИВАНОВНА</t>
  </si>
  <si>
    <t>131503055000</t>
  </si>
  <si>
    <t>431524, РОССИЯ, Мордовия Респ, Лямбирский р-н, , с Атемар, ул Лобковка, 32, ,</t>
  </si>
  <si>
    <t>13:15:0102004:766</t>
  </si>
  <si>
    <t>431674, РОССИЯ, Мордовия Респ, Большеигнатовский р-н, , с Старые Селищи, ул Садовая, 8, ,</t>
  </si>
  <si>
    <t>89213850002</t>
  </si>
  <si>
    <t>89213825003</t>
  </si>
  <si>
    <t>89213825010</t>
  </si>
  <si>
    <t>89213825002</t>
  </si>
  <si>
    <t>89213845001</t>
  </si>
  <si>
    <t>89213810001</t>
  </si>
  <si>
    <t>89213850001</t>
  </si>
  <si>
    <t>89213830001</t>
  </si>
  <si>
    <t>89213845004</t>
  </si>
  <si>
    <t>89213825001</t>
  </si>
  <si>
    <t>13:05:0205001:748</t>
  </si>
  <si>
    <t>АСЯЕВ АЛЕКСАНДР НИКОЛАЕВИЧ</t>
  </si>
  <si>
    <t>130500003756</t>
  </si>
  <si>
    <t>13-13-01/323/2008-045</t>
  </si>
  <si>
    <t>431683, РОССИЯ, Мордовия Респ, Большеигнатовский р-н, , с Киржеманы, ул Д.Бедного, 1, ,</t>
  </si>
  <si>
    <t>13:05:0102001:1382</t>
  </si>
  <si>
    <t>КИЗАЕВА ТАМАРА МИХАЙЛОВНА</t>
  </si>
  <si>
    <t>130500093076</t>
  </si>
  <si>
    <t>431670, РОССИЯ, Мордовия Респ, , , с Большое Игнатово, ул Разинова, 7, ,</t>
  </si>
  <si>
    <t>89213815005</t>
  </si>
  <si>
    <t>13:05:0102001:1682</t>
  </si>
  <si>
    <t>ПЕТКИН СЕМЕН АНДРЕЕВИЧ</t>
  </si>
  <si>
    <t>130500286529</t>
  </si>
  <si>
    <t>89213810002</t>
  </si>
  <si>
    <t>431670, РОССИЯ, Мордовия Респ, Большеигнатовский р-н, , д Ташто Кшуманця, ул Садовая, 21, ,</t>
  </si>
  <si>
    <t>9/20</t>
  </si>
  <si>
    <t>89240802001</t>
  </si>
  <si>
    <t>13:05:0102001:2648</t>
  </si>
  <si>
    <t>КЕЧЕМАЙКИН ВЛАДИМИР ПЕТРОВИЧ</t>
  </si>
  <si>
    <t>130500704215</t>
  </si>
  <si>
    <t>13-13-02/003/2013-169</t>
  </si>
  <si>
    <t>431670, РОССИЯ, Мордовия Респ, , , с Большое Игнатово, ул Михаила Нетяева, 1, ,</t>
  </si>
  <si>
    <t>431860,РОССИЯ,Мордовия Респ,Ардатовский р-н,Ардатов г,,Красноармейская ул,57,,</t>
  </si>
  <si>
    <t>130500253481</t>
  </si>
  <si>
    <t>ГОРБУНОВ ОЛЕГ ВЛАДИМИРОВИЧ</t>
  </si>
  <si>
    <t>89240830008</t>
  </si>
  <si>
    <t>431602, РОССИЯ, Мордовия Респ, , , п Ромоданово, ул Заводская, 27, ,</t>
  </si>
  <si>
    <t>БУРМИСТРОВ АЛЕКСАНДР АНАТОЛЬЕВИЧ</t>
  </si>
  <si>
    <t>27/100</t>
  </si>
  <si>
    <t>13:16:0101033:330</t>
  </si>
  <si>
    <t>БОРОНИНА МАРИЯ АЛЕКСЕЕВНА</t>
  </si>
  <si>
    <t>131600693706</t>
  </si>
  <si>
    <t>13:16:1081:0:452:70:0:1</t>
  </si>
  <si>
    <t>431602, РОССИЯ, Мордовия Респ, , , п Ромоданово, ул Маяковского, 70, , 1</t>
  </si>
  <si>
    <t>КОСТЮНИНА МАРИЯ ИВАНОВНА</t>
  </si>
  <si>
    <t>БОРИСОВА ТАТЬЯНА ГРИГОРЬЕВНА</t>
  </si>
  <si>
    <t>89240845005</t>
  </si>
  <si>
    <t>13:16:0405001:649</t>
  </si>
  <si>
    <t>СЫБАЧИНА НИНА СЕРАФИМОВНА</t>
  </si>
  <si>
    <t>131601115360</t>
  </si>
  <si>
    <t>431619, РОССИЯ, Мордовия Респ, Ромодановский р-н, , с Вырыпаево, ул Давыдова, 9, ,</t>
  </si>
  <si>
    <t>89240810006</t>
  </si>
  <si>
    <t>89240880007</t>
  </si>
  <si>
    <t>БЕЛОГЛАЗОВ АЛЕКСАНДР ПЕТРОВИЧ</t>
  </si>
  <si>
    <t>89240825001</t>
  </si>
  <si>
    <t>89240810001</t>
  </si>
  <si>
    <t>89240865004</t>
  </si>
  <si>
    <t>89240805001</t>
  </si>
  <si>
    <t>89240825003</t>
  </si>
  <si>
    <t>89240825002</t>
  </si>
  <si>
    <t>89240870003</t>
  </si>
  <si>
    <t>89240850001</t>
  </si>
  <si>
    <t>89240810003</t>
  </si>
  <si>
    <t>89240857001</t>
  </si>
  <si>
    <t>89240857006</t>
  </si>
  <si>
    <t>89237860006</t>
  </si>
  <si>
    <t>89240815001</t>
  </si>
  <si>
    <t>АНАНЬЕВА МАРИЯ ПЕТРОВНА</t>
  </si>
  <si>
    <t>132601640988</t>
  </si>
  <si>
    <t>13:16:0214001:2128</t>
  </si>
  <si>
    <t>НОВИКОВА ЛИДИЯ ПЕТРОВНА</t>
  </si>
  <si>
    <t>131656356533</t>
  </si>
  <si>
    <t>13-13-01/143/2012-301</t>
  </si>
  <si>
    <t>89240865001</t>
  </si>
  <si>
    <t>431611, РОССИЯ, Мордовия Респ, Ромодановский р-н, , с Пятина, ул Советская, 30, ,</t>
  </si>
  <si>
    <t>89240865003</t>
  </si>
  <si>
    <t>89240830005</t>
  </si>
  <si>
    <t>89240845001</t>
  </si>
  <si>
    <t>89240830001</t>
  </si>
  <si>
    <t>89240845004</t>
  </si>
  <si>
    <t>89240880003</t>
  </si>
  <si>
    <t>89240860001</t>
  </si>
  <si>
    <t>89240830004</t>
  </si>
  <si>
    <t>13:15:0107004:308</t>
  </si>
  <si>
    <t>ДАНЬШИН ФЕДОР СЕРГЕЕВИЧ</t>
  </si>
  <si>
    <t>132701895997</t>
  </si>
  <si>
    <t>13-13-01/150/2006-215</t>
  </si>
  <si>
    <t>431520, РОССИЯ, Мордовия Респ, Лямбирский р-н, , д Блохино, , 53, ,</t>
  </si>
  <si>
    <t>13:16:0204001:2345</t>
  </si>
  <si>
    <t>КОТЫРБАСОВ АЙТДЖАН АБАБУКЕРОВИЧ</t>
  </si>
  <si>
    <t>131656590050</t>
  </si>
  <si>
    <t>13:16:28/2003:247</t>
  </si>
  <si>
    <t>431614, РОССИЯ, Мордовия Респ, Ромодановский р-н, , с Белозерье, ул Центральная, 3, , 2/2</t>
  </si>
  <si>
    <t>13:16:0204001:2201</t>
  </si>
  <si>
    <t>НЕВЛЮТОВА ХАЛИМЯ ХАМЗЕЕВНА</t>
  </si>
  <si>
    <t>131601263008</t>
  </si>
  <si>
    <t>13-13-01/300/2012-856</t>
  </si>
  <si>
    <t>431614, РОССИЯ, Мордовия Респ, Ромодановский р-н, , с Белозерье, ул Колхозная, 53, ,</t>
  </si>
  <si>
    <t>13:16:0204001:1916</t>
  </si>
  <si>
    <t>ЯМБАЕВ РЯСИМ РЯШИТОВИЧ</t>
  </si>
  <si>
    <t>131601530856</t>
  </si>
  <si>
    <t>13-13-01/114/2011-112</t>
  </si>
  <si>
    <t>431614, РОССИЯ, Мордовия Респ, Ромодановский р-н, , с Белозерье, ул Молодежная, 61, ,</t>
  </si>
  <si>
    <t>ЯМБАЕВА МАРИЯМ АБДУЛХАКОВНА</t>
  </si>
  <si>
    <t>131601530920</t>
  </si>
  <si>
    <t>13:16:0211001:667</t>
  </si>
  <si>
    <t>ТОРГАШОВ НИКОЛАЙ АЛЕКСАНДРОВИЧ</t>
  </si>
  <si>
    <t>131656529306</t>
  </si>
  <si>
    <t>13-16-07^003^2005-058</t>
  </si>
  <si>
    <t>431610, РОССИЯ, Мордовия Респ, Ромодановский р-н, , с Малые Березники, ул Молодежная, 14, ,</t>
  </si>
  <si>
    <t>13:15:0313002:1466</t>
  </si>
  <si>
    <t>13-13-01/110/2005-121</t>
  </si>
  <si>
    <t>431530, РОССИЯ, Мордовия Респ, Лямбирский р-н, , с Первомайск, ул Жигули, 6, , 1</t>
  </si>
  <si>
    <t>УСТИНОВА МАРИЯ МАКСИМОВНА</t>
  </si>
  <si>
    <t>131563390235</t>
  </si>
  <si>
    <t>13:10:0101030:175</t>
  </si>
  <si>
    <t>БЕЛОВА СВЕТЛАНА АНАТОЛЬЕВНА</t>
  </si>
  <si>
    <t>331701585290</t>
  </si>
  <si>
    <t>13-13-01/137/2005-193</t>
  </si>
  <si>
    <t>431640, РОССИЯ, Мордовия Респ, , , с Кемля, ул Победы, 4, ,</t>
  </si>
  <si>
    <t>89226855009</t>
  </si>
  <si>
    <t>13:05:0309001:206</t>
  </si>
  <si>
    <t>КУЛИКОВ ИВАН ФЕДОРОВИЧ</t>
  </si>
  <si>
    <t>132700428213</t>
  </si>
  <si>
    <t>13-04-07/036/2005-004</t>
  </si>
  <si>
    <t>89213845006</t>
  </si>
  <si>
    <t>431680, РОССИЯ, Мордовия Респ, Большеигнатовский р-н, , д Новая Александровка, ул Гагарина, 26, ,</t>
  </si>
  <si>
    <t>89237830004</t>
  </si>
  <si>
    <t>КОРОВИН ВАСИЛИЙ МИХАЙЛОВИЧ</t>
  </si>
  <si>
    <t>131601610220</t>
  </si>
  <si>
    <t>46/100</t>
  </si>
  <si>
    <t>Здание проходной</t>
  </si>
  <si>
    <t>ИВАНОВ СЕРГЕЙ МИХАЙЛОВИЧ</t>
  </si>
  <si>
    <t>13:15:0112005:2726</t>
  </si>
  <si>
    <t>БИККУЛОВА АДИЛЯ ФАТИХОВНА</t>
  </si>
  <si>
    <t>131500467502</t>
  </si>
  <si>
    <t>13:23:77/2004:10</t>
  </si>
  <si>
    <t>431521, РОССИЯ, Мордовия Респ, Лямбирский р-н, , с Пензятка, ул Юбилейная, 4, , 39/1</t>
  </si>
  <si>
    <t>89240880001</t>
  </si>
  <si>
    <t>13:10:0319001:1528</t>
  </si>
  <si>
    <t>ТОРБИНА ТАТЬЯНА АНДРЕЕВНА</t>
  </si>
  <si>
    <t>131000331782</t>
  </si>
  <si>
    <t>13:10:87/2004:250</t>
  </si>
  <si>
    <t>431660, РОССИЯ, Мордовия Респ, Ичалковский р-н, , п Смольный, ул Студенческая, 11,  , 3</t>
  </si>
  <si>
    <t>89237865004</t>
  </si>
  <si>
    <t>89226855007</t>
  </si>
  <si>
    <t>13:15:0111005:4913</t>
  </si>
  <si>
    <t>ЕРЗИНА РУМИЯ ЯКУБОВНА</t>
  </si>
  <si>
    <t>131500107228</t>
  </si>
  <si>
    <t>13:15:240/2003:203</t>
  </si>
  <si>
    <t>431510, РОССИЯ, Мордовия Респ, , , с Лямбирь, ул Зеленая, 2А,  ,</t>
  </si>
  <si>
    <t>13:10:0319001:1612</t>
  </si>
  <si>
    <t>ЯСТРЕБОВА АНТОНИНА ДМИТРИЕВНА</t>
  </si>
  <si>
    <t>131002223905</t>
  </si>
  <si>
    <t>13-13-01/022/2006-151</t>
  </si>
  <si>
    <t>431660, РОССИЯ, Мордовия Респ, Ичалковский р-н, , п Смольный, ул Новая, 14,  , 3</t>
  </si>
  <si>
    <t>89226840007</t>
  </si>
  <si>
    <t>89226855006</t>
  </si>
  <si>
    <t>27/50</t>
  </si>
  <si>
    <t>13:15:0112005:2641</t>
  </si>
  <si>
    <t>Утешева Галина Ивановна</t>
  </si>
  <si>
    <t>131563622550</t>
  </si>
  <si>
    <t>13-13-01/248/2008-288</t>
  </si>
  <si>
    <t>431521, РОССИЯ, Мордовия Респ, Лямбирский р-н, , с Пензятка, ул Московская, 5, , 2</t>
  </si>
  <si>
    <t>89213845005</t>
  </si>
  <si>
    <t>89240810004</t>
  </si>
  <si>
    <t>13:16:0214001:1927</t>
  </si>
  <si>
    <t>АБРОСИМОВ НИКОЛАЙ ИВАНОВИЧ</t>
  </si>
  <si>
    <t>132802228090</t>
  </si>
  <si>
    <t>13-13-01/224/2008-514</t>
  </si>
  <si>
    <t>431611, РОССИЯ, Мордовия Респ, Ромодановский р-н, , с Пятина, ул Советская, 13 Б,  ,</t>
  </si>
  <si>
    <t>ФИЛИППОВА МАРИЯ ИВАНОВНА</t>
  </si>
  <si>
    <t>КУДАШКИН ФЕДОР ДМИТРИЕВИЧ</t>
  </si>
  <si>
    <t>132800016559</t>
  </si>
  <si>
    <t>ПАНИН АЛЕКСЕЙ ИВАНОВИЧ</t>
  </si>
  <si>
    <t>13:15:0104002:1957</t>
  </si>
  <si>
    <t>ВЕРШИНИН ВИКТОР ИВАНОВИЧ</t>
  </si>
  <si>
    <t>131500598551</t>
  </si>
  <si>
    <t>13-13-01/089/2008-253</t>
  </si>
  <si>
    <t>431518, Россия, Мордовия Респ, Лямбирский р-н, , с Александровка, ул Советская, 31, ,</t>
  </si>
  <si>
    <t>89237820003</t>
  </si>
  <si>
    <t>ДОРОФЕЕВ МИХАИЛ ДМИТРИЕВИЧ</t>
  </si>
  <si>
    <t>41/200</t>
  </si>
  <si>
    <t>СЕЛЕДЕЦ ВАДИМ АНАТОЛЬЕВИЧ</t>
  </si>
  <si>
    <t>132600022731</t>
  </si>
  <si>
    <t>89240865002</t>
  </si>
  <si>
    <t>ЕВСТИФЕЕВ ГРИГОРИЙ ГРИГОРЬЕВИЧ</t>
  </si>
  <si>
    <t>132813045324</t>
  </si>
  <si>
    <t>ЕГОРОВ АЛЕКСЕЙ ПЕТРОВИЧ</t>
  </si>
  <si>
    <t>132605296550</t>
  </si>
  <si>
    <t>13:15:0103002:1117</t>
  </si>
  <si>
    <t>ЯМБУШЕВ КЯМИЛЬ ИЛЬЯСОВИЧ</t>
  </si>
  <si>
    <t>132803889632</t>
  </si>
  <si>
    <t>13-13-01/002/2008-105</t>
  </si>
  <si>
    <t>431535, РОССИЯ, Мордовия Респ, Лямбирский р-н, , с Татарская Тавла, ул Пролетарская, 109, ,</t>
  </si>
  <si>
    <t>ПЕСТОВ АЛЕКСАНДР МИХАЙЛОВИЧ</t>
  </si>
  <si>
    <t>ХОХЛОВА МАРИЯ ИВАНОВНА</t>
  </si>
  <si>
    <t>КИРЕЕВ НИКОЛАЙ МИХАЙЛОВИЧ</t>
  </si>
  <si>
    <t>13:10:0320001:689</t>
  </si>
  <si>
    <t>ГОРИН ВЛАДИМИР ЮРЬЕВИЧ</t>
  </si>
  <si>
    <t>131000354003</t>
  </si>
  <si>
    <t>13:10:712:0:326:152900:0:0</t>
  </si>
  <si>
    <t>431663, Россия, Мордовия Респ, Ичалковский р-н, , с Тарханово, ул Семашко, 22, ,</t>
  </si>
  <si>
    <t>431236, РОССИЯ, Мордовия Респ, Темниковский р-н, , д Дашкино, ул Конная, 8, ,</t>
  </si>
  <si>
    <t>АКСЕНОВА НИНА АЛЕКСАНДРОВНА</t>
  </si>
  <si>
    <t>131500190988</t>
  </si>
  <si>
    <t>13:15:0107003:5378</t>
  </si>
  <si>
    <t>АЛЯМКИН НИКОЛАЙ ВИКТОРОВИЧ</t>
  </si>
  <si>
    <t>132602155215</t>
  </si>
  <si>
    <t>13-13-01/198/2006-293</t>
  </si>
  <si>
    <t>431520, Россия, Мордовия Респ, Лямбирский р-н, , с Берсеневка, ул Пролетарская, 25, , 9</t>
  </si>
  <si>
    <t>КУЛИКОВ ВИКТОР АЛЕКСАНДРОВИЧ</t>
  </si>
  <si>
    <t>89240830006</t>
  </si>
  <si>
    <t>13:10:0113006:178</t>
  </si>
  <si>
    <t>АБРОСИМОВА ЕЛИЗАВЕТА ВАСИЛЬЕВНА</t>
  </si>
  <si>
    <t>131002326562</t>
  </si>
  <si>
    <t>13:10:662:0:771:30:А:0</t>
  </si>
  <si>
    <t>431630, РОССИЯ, Мордовия Респ, Ичалковский р-н, , п Троицкий, ул Мирная, 30,  ,</t>
  </si>
  <si>
    <t>89240870002</t>
  </si>
  <si>
    <t>431510, РОССИЯ, Мордовия Респ, , , с Лямбирь, ул Октябрьская, 74, , 14</t>
  </si>
  <si>
    <t>89226815003</t>
  </si>
  <si>
    <t>13:15:0314010:905</t>
  </si>
  <si>
    <t>АЛЕКСАХИН АЛЕКСЕЙ КУЗЬМИЧ</t>
  </si>
  <si>
    <t>131502863043</t>
  </si>
  <si>
    <t>13:15:188/2004:46</t>
  </si>
  <si>
    <t>431516, РОССИЯ, Мордовия Респ, Лямбирский р-н, , с Смольково, ул Быковка, 4,  ,</t>
  </si>
  <si>
    <t>13:15:0309004:428</t>
  </si>
  <si>
    <t>АЗРАПКИН ДМИТРИЙ СТЕПАНОВИЧ</t>
  </si>
  <si>
    <t>131006417860</t>
  </si>
  <si>
    <t>13-15-07/053/2005-204</t>
  </si>
  <si>
    <t>431530, РОССИЯ, Мордовия Респ, Лямбирский р-н, , д Николаевка, ул Зеленый Дол, 38,  , 2</t>
  </si>
  <si>
    <t>АНИКИНА ТАТЬЯНА ВИКТОРОВНА</t>
  </si>
  <si>
    <t>13:16:0418001:854</t>
  </si>
  <si>
    <t>АГАФОНОВА МАРИЯ АРТЕМЬЕВНА</t>
  </si>
  <si>
    <t>131601154104</t>
  </si>
  <si>
    <t>13:16:1086:0:123:112:А:0</t>
  </si>
  <si>
    <t>431606, РОССИЯ, Мордовия Респ, Ромодановский р-н, , с Уришка, ул Центральная, 112, ,</t>
  </si>
  <si>
    <t>13:05:0207006:12</t>
  </si>
  <si>
    <t>БУХАРОВ СТЕПАН АНДРЕЕВИЧ</t>
  </si>
  <si>
    <t>131000908420</t>
  </si>
  <si>
    <t>13:05:32/2004:66</t>
  </si>
  <si>
    <t>89226805010</t>
  </si>
  <si>
    <t>431663, РОССИЯ, Мордовия Респ, Ичалковский р-н, , п Сосновка, ул Лесная, 6,  ,</t>
  </si>
  <si>
    <t>БУХАРОВА НАДЕЖДА ИВАНОВНА</t>
  </si>
  <si>
    <t>131000907547</t>
  </si>
  <si>
    <t>баня</t>
  </si>
  <si>
    <t>13:10:0101018:420</t>
  </si>
  <si>
    <t>СПИРИН ЮРИЙ МИХАЙЛОВИЧ</t>
  </si>
  <si>
    <t>131000269358</t>
  </si>
  <si>
    <t>13:10:154/2004:88</t>
  </si>
  <si>
    <t>431640, РОССИЯ, Мордовия Респ, , , с Кемля, ул Советская, 23, , 25</t>
  </si>
  <si>
    <t>89213830002</t>
  </si>
  <si>
    <t>13:15:0111005:6074</t>
  </si>
  <si>
    <t>Илющенко Людмила Андреевна</t>
  </si>
  <si>
    <t>131563646864</t>
  </si>
  <si>
    <t>13-13-01/288/2008-110</t>
  </si>
  <si>
    <t>431510, РОССИЯ, Мордовия Респ, , , с Лямбирь, ул Гражданская, 20, , 46</t>
  </si>
  <si>
    <t>13:10:0310001:720</t>
  </si>
  <si>
    <t>СБИТНЕВА МАРИЯ КОНСТАНТИНОВНА</t>
  </si>
  <si>
    <t>131000052203</t>
  </si>
  <si>
    <t>13-13-01/011/2008-228</t>
  </si>
  <si>
    <t>431650, РОССИЯ, Мордовия Респ, Ичалковский р-н, , д Инсаровка, ул Первомайская, 2, ,</t>
  </si>
  <si>
    <t>13:05:0102001:1418</t>
  </si>
  <si>
    <t>ПОНЯЕВА ВАЛЕНТИНА МАКАРОВНА</t>
  </si>
  <si>
    <t>130500178690</t>
  </si>
  <si>
    <t>13-13-01/042/2008-137</t>
  </si>
  <si>
    <t>431670, РОССИЯ, Мордовия Респ, , , с Большое Игнатово, ул Ямушева, 13,  ,</t>
  </si>
  <si>
    <t>ЛАГОРНИКОВ АЛЕКСАНДР НИКОЛАЕВИЧ</t>
  </si>
  <si>
    <t>131500745005</t>
  </si>
  <si>
    <t>13:15:0101002:1835</t>
  </si>
  <si>
    <t>13-15-07/016/2005-155</t>
  </si>
  <si>
    <t>431583, РОССИЯ, Мордовия Респ, Лямбирский р-н, , с Большая Елховка, ул В.П.Вакала, 12,  , 39</t>
  </si>
  <si>
    <t>ЗАХАРОВ ПЕТР НИКОЛАЕВИЧ</t>
  </si>
  <si>
    <t>КУДАШКИНА ТАТЬЯНА АЛЕКСАНДРОВНА</t>
  </si>
  <si>
    <t>КОЧЕТКОВА ТАТЬЯНА ИВАНОВНА</t>
  </si>
  <si>
    <t>ВОЛКОВА РАИСА ИВАНОВНА</t>
  </si>
  <si>
    <t>13:10:0101018:419</t>
  </si>
  <si>
    <t>ПАКСЕВАТКИН СЕРГЕЙ ПАВЛОВИЧ</t>
  </si>
  <si>
    <t>131002015133</t>
  </si>
  <si>
    <t>13-10-07/005/2005-282</t>
  </si>
  <si>
    <t>431640, РОССИЯ, Мордовия Респ, , , с Кемля, ул Советская, 23,  , 30</t>
  </si>
  <si>
    <t>БЕСПАЛОВ ИВАН ФЕДОРОВИЧ</t>
  </si>
  <si>
    <t>13:15:0101002:2224</t>
  </si>
  <si>
    <t>НУРАЕВ НАИЛЬ САЯФОВИЧ</t>
  </si>
  <si>
    <t>131500255353</t>
  </si>
  <si>
    <t>13-15-07/016/2005-048</t>
  </si>
  <si>
    <t>431503, РОССИЯ, Мордовия Респ, Лямбирский р-н, , с Большая Елховка, ул Фабричная, 4, , 57</t>
  </si>
  <si>
    <t>ЦЫГАНОВА МАРИЯ ИВАНОВНА</t>
  </si>
  <si>
    <t>ГОРБУНОВ СЕРГЕЙ ИВАНОВИЧ</t>
  </si>
  <si>
    <t>ФИРСТОВ ВАСИЛИЙ ИВАНОВИЧ</t>
  </si>
  <si>
    <t>ИВЛИЕВ ВИКТОР НИКОЛАЕВИЧ</t>
  </si>
  <si>
    <t>ГОРБУНОВА МАРИЯ НИКОЛАЕВНА</t>
  </si>
  <si>
    <t>13:05:0102001:1287</t>
  </si>
  <si>
    <t>МУДРЯКОВА НИНА МИХАЙЛОВНА</t>
  </si>
  <si>
    <t>130500023978</t>
  </si>
  <si>
    <t>13:05:32/2004:48</t>
  </si>
  <si>
    <t>431670, РОССИЯ, Мордовия Респ, , , с Большое Игнатово, ул Школьная, 12,  ,</t>
  </si>
  <si>
    <t>33/50</t>
  </si>
  <si>
    <t>ОВЧИННИКОВ АЛЕКСАНДР ИВАНОВИЧ</t>
  </si>
  <si>
    <t>430012, РОССИЯ, , , г Саранск, , ул Овражная, 13, ,</t>
  </si>
  <si>
    <t>БАЛАНДИНА МАРИЯ СЕРГЕЕВНА</t>
  </si>
  <si>
    <t>13:15:0102004:760</t>
  </si>
  <si>
    <t>ШАМШЕТДИНОВА ХАДИЧА ХУСЯИНОВНА</t>
  </si>
  <si>
    <t>131563135154</t>
  </si>
  <si>
    <t>13-13-01/012/2009-165</t>
  </si>
  <si>
    <t>431614, РОССИЯ, Мордовия Респ, Лямбирский р-н, , с Инят, ул Центральная, 89,  ,</t>
  </si>
  <si>
    <t>89240860005</t>
  </si>
  <si>
    <t>89237860009</t>
  </si>
  <si>
    <t>13:16:0101016:699</t>
  </si>
  <si>
    <t>УХАНОВА НИНА СЕРГЕЕВНА</t>
  </si>
  <si>
    <t>519049820723</t>
  </si>
  <si>
    <t>13:16:1081:0:550:30:А:3</t>
  </si>
  <si>
    <t>431602, РОССИЯ, Мордовия Респ, , , п Ромоданово, ул Дзержинского, 30, , 3</t>
  </si>
  <si>
    <t>ШОРИНА АНТОНИНА ПЕТРОВНА</t>
  </si>
  <si>
    <t>131600276205</t>
  </si>
  <si>
    <t>430034,РОССИЯ,,,Саранск г,,60 лет Октября пр-кт,10,,51</t>
  </si>
  <si>
    <t>МАРКИТАНТОВА РАИСА ИВАНОВНА</t>
  </si>
  <si>
    <t>132610579592</t>
  </si>
  <si>
    <t>ЗАХАРОВА НИНА ИВАНОВНА</t>
  </si>
  <si>
    <t>13:16:0204001:1780</t>
  </si>
  <si>
    <t>ГУЛЬЗАВАРОВ АЛИ РАХМАТУЛЛОВИЧ</t>
  </si>
  <si>
    <t>131601725140</t>
  </si>
  <si>
    <t>13-13-01/309/2008-161</t>
  </si>
  <si>
    <t>431614, РОССИЯ, Мордовия Респ, Ромодановский р-н, , с Белозерье, ул Гражданская, 83,  ,</t>
  </si>
  <si>
    <t>89237830005</t>
  </si>
  <si>
    <t>13:15:0111005:4711</t>
  </si>
  <si>
    <t>КАНИКОВ РЯСИМ НЯСРУЛЛОВИЧ</t>
  </si>
  <si>
    <t>131502458905</t>
  </si>
  <si>
    <t>13-13-01/288/2008-029</t>
  </si>
  <si>
    <t>431510, РОССИЯ, Мордовия Респ, , , с Лямбирь, ул Советская, 16, ,</t>
  </si>
  <si>
    <t>13:16:0413002:228</t>
  </si>
  <si>
    <t>ШАМАЕВА АЛЕКСАНДРА ИВАНОВНА</t>
  </si>
  <si>
    <t>131656251019</t>
  </si>
  <si>
    <t>13-13-01/209/2008-187</t>
  </si>
  <si>
    <t>431621, РОССИЯ, Мордовия Респ, Ромодановский р-н, , п Заречный, ул Заречная, 16,  ,</t>
  </si>
  <si>
    <t>13:15:0107010:2097</t>
  </si>
  <si>
    <t>ЛОПУХОВ ИВАН ИЛЬИЧ</t>
  </si>
  <si>
    <t>131501089437</t>
  </si>
  <si>
    <t>13:15:125:0:1119:68:А:0</t>
  </si>
  <si>
    <t>431523, РОССИЯ, Мордовия Респ, Лямбирский р-н, , д Русская Свербейка, ул Просторная, 59, ,</t>
  </si>
  <si>
    <t>13:16:0204001:1806</t>
  </si>
  <si>
    <t>САЛИХОВ РЯСИМ КАСИМОВИЧ</t>
  </si>
  <si>
    <t>131600071014</t>
  </si>
  <si>
    <t>13:16:83/2004:77</t>
  </si>
  <si>
    <t>431614, РОССИЯ, Мордовия Респ, Ромодановский р-н, , с Белозерье, ул Пролетарская, 39, ,</t>
  </si>
  <si>
    <t>431444,РОССИЯ,Мордовия Респ,,Рузаевка г,,Кольцова ул,23,,</t>
  </si>
  <si>
    <t>13/100</t>
  </si>
  <si>
    <t>13:10:0304001:537</t>
  </si>
  <si>
    <t>ЦЫКИН АЛЕКСЕЙ НИКОЛАЕВИЧ</t>
  </si>
  <si>
    <t>131000649624</t>
  </si>
  <si>
    <t>13:10:701:0:611:20:А:0</t>
  </si>
  <si>
    <t>431665, Россия, Мордовия Респ, Ичалковский р-н, , с Вечкусы, ул Ленинская, 91, ,</t>
  </si>
  <si>
    <t>13:16:0204001:2075</t>
  </si>
  <si>
    <t>ШАМШУТДИНОВА ФЯЙРУЗА ХАСЯНОВНА</t>
  </si>
  <si>
    <t>131600847709</t>
  </si>
  <si>
    <t>13-16-02/070/2005-352</t>
  </si>
  <si>
    <t>431614, РОССИЯ, Мордовия Респ, Ромодановский р-н, , с Белозерье, ул Колхозная, 28, ,</t>
  </si>
  <si>
    <t>ПУТИЛИН НИКОЛАЙ ВЛАДИМИРОВИЧ</t>
  </si>
  <si>
    <t>132706516610</t>
  </si>
  <si>
    <t>ГВОЗДЕВА АННА НИКОЛАЕВНА</t>
  </si>
  <si>
    <t>ФИЛЕТКИН ВЛАДИМИР ГРИГОРЬЕВИЧ</t>
  </si>
  <si>
    <t>132602084758</t>
  </si>
  <si>
    <t>13-13-01/117/2006-225</t>
  </si>
  <si>
    <t>431621, РОССИЯ, Мордовия Респ, Ромодановский р-н, , с Пушкино, ул Дачная, 105, ,</t>
  </si>
  <si>
    <t>13:16:0214001:1907</t>
  </si>
  <si>
    <t>ПАНОВ НИКОЛАЙ ПЕТРОВИЧ</t>
  </si>
  <si>
    <t>132701172109</t>
  </si>
  <si>
    <t>13-13-01/095/2007-021</t>
  </si>
  <si>
    <t>431611, РОССИЯ, Мордовия Респ, Ромодановский р-н, , с Пятина, ул Советская, 68, ,</t>
  </si>
  <si>
    <t>13:10:0118003:694</t>
  </si>
  <si>
    <t>ЗАСЕДАТЕЛЕВ НИКОЛАЙ ВИКТОРОВИЧ</t>
  </si>
  <si>
    <t>131000046425</t>
  </si>
  <si>
    <t>10/23</t>
  </si>
  <si>
    <t>13-13-01/081/2007-035</t>
  </si>
  <si>
    <t>431630, РОССИЯ, Мордовия Респ, Ичалковский р-н, , п/ст Оброчное, ул Рабочая, 35, ,</t>
  </si>
  <si>
    <t>ЛИЗИНА НИНА НИКОЛАЕВНА</t>
  </si>
  <si>
    <t>13:05:0102002:393</t>
  </si>
  <si>
    <t>13-13-01/036/2005-321</t>
  </si>
  <si>
    <t>431670, РОССИЯ, Мордовия Респ, Большеигнатовский р-н, , д Ташто Кшуманця, ул Первомайская, 60,  ,</t>
  </si>
  <si>
    <t>431816,РОССИЯ,Мордовия Респ,Атяшевский р-н,,Киржеманы с,Московская ул,3,,</t>
  </si>
  <si>
    <t>БАЖЕНОВ СЕРГЕЙ ВАЛЕРЬЕВИЧ</t>
  </si>
  <si>
    <t>131001644065</t>
  </si>
  <si>
    <t>13:05:0207001:244</t>
  </si>
  <si>
    <t>ПРОСКИНА ТАИСИЯ ВАСИЛЬЕВНА</t>
  </si>
  <si>
    <t>130500446540</t>
  </si>
  <si>
    <t>13-13-01/220/2007-138</t>
  </si>
  <si>
    <t>431684, РОССИЯ, Мордовия Респ, Большеигнатовский р-н, , с Новое Баево, ул Московская, 32, ,</t>
  </si>
  <si>
    <t>БЫСТРОВ ЮРИЙ ВАСИЛЬЕВИЧ</t>
  </si>
  <si>
    <t>132606112290</t>
  </si>
  <si>
    <t>13:16:0410001:840</t>
  </si>
  <si>
    <t>ВДОВИН ГАВРИЛ ГРИГОРЬЕВИЧ</t>
  </si>
  <si>
    <t>132602315941</t>
  </si>
  <si>
    <t>13-13-01/218/2007-073</t>
  </si>
  <si>
    <t>431619, РОССИЯ, Мордовия Респ, Ромодановский р-н, , п Липки, ул Липкинская, 6, ,</t>
  </si>
  <si>
    <t>13:05:0205001:815</t>
  </si>
  <si>
    <t>ВАНЬКОВ ВЛАДИМИР ИВАНОВИЧ</t>
  </si>
  <si>
    <t>772008741946</t>
  </si>
  <si>
    <t>13-13-01/220/2007-057</t>
  </si>
  <si>
    <t>431683, РОССИЯ, Мордовия Респ, Большеигнатовский р-н, , с Киржеманы, ул Советская, 1, ,</t>
  </si>
  <si>
    <t>37/100</t>
  </si>
  <si>
    <t>13:15:0107008:561</t>
  </si>
  <si>
    <t>131502896970</t>
  </si>
  <si>
    <t>13-13-01/007/2007-169</t>
  </si>
  <si>
    <t>431520, РОССИЯ, Мордовия Респ, Лямбирский р-н, , п Чекаевский, ул Весенняя, 24,  ,</t>
  </si>
  <si>
    <t>РОМАНОВА МАРИЯ ВЛАДИМИРОВНА</t>
  </si>
  <si>
    <t>13:15:0314004:744</t>
  </si>
  <si>
    <t>13:15:159:0:53:1:А:50</t>
  </si>
  <si>
    <t>431516, РОССИЯ, Мордовия Респ, Лямбирский р-н, , п свх Коммунар, ул Школьная, 1, , 50</t>
  </si>
  <si>
    <t>Ольховская Людмила Владимировна</t>
  </si>
  <si>
    <t>131600513978</t>
  </si>
  <si>
    <t>431302,РОССИЯ,Мордовия Респ,Ковылкинский р-н,,Зеленая Роща п,Центральная ул,2,,7</t>
  </si>
  <si>
    <t>13:10:0101006:203</t>
  </si>
  <si>
    <t>Жегалин Руслан Александрович</t>
  </si>
  <si>
    <t>130900865094</t>
  </si>
  <si>
    <t>13-13-01/340/2007-105</t>
  </si>
  <si>
    <t>431640, РОССИЯ, Мордовия Респ, , , с Кемля, ул Тягушева, 7, , 1</t>
  </si>
  <si>
    <t>13:10:0101015:141</t>
  </si>
  <si>
    <t>ПАРШИН ЮРИЙ АЛЕКСАНДРОВИЧ</t>
  </si>
  <si>
    <t>131000449103</t>
  </si>
  <si>
    <t>13-13-01/166/2007-232</t>
  </si>
  <si>
    <t>431640, РОССИЯ, Мордовия Респ, , , с Кемля, пер Советский 2-й, 20б,  ,</t>
  </si>
  <si>
    <t>13:10:0101015:140</t>
  </si>
  <si>
    <t>13-13-01/166/2007-231</t>
  </si>
  <si>
    <t>431640, РОССИЯ, Мордовия Респ, , , с Кемля, пер Советский 2-й, 20А, ,</t>
  </si>
  <si>
    <t>13:10:0309001:980</t>
  </si>
  <si>
    <t>ТРОФИМОВА АНТОНИНА ФИЛИППОВНА</t>
  </si>
  <si>
    <t>131002172496</t>
  </si>
  <si>
    <t>13:10:693:0:466:9200:0:0</t>
  </si>
  <si>
    <t>431650, РОССИЯ, Мордовия Респ, Ичалковский р-н, , с Лада, ул Тельмана, 16, ,</t>
  </si>
  <si>
    <t>13:15:0107004:253</t>
  </si>
  <si>
    <t>ЛОБАНОВ ВАСИЛИЙ СЕМЕНОВИЧ</t>
  </si>
  <si>
    <t>131502695173</t>
  </si>
  <si>
    <t>13-15-01/098/2006-287</t>
  </si>
  <si>
    <t>431520, РОССИЯ, Мордовия Респ, Лямбирский р-н, , д Блохино, , 1, ,</t>
  </si>
  <si>
    <t>МАКАРОВ АЛЕКСАНДР ИВАНОВИЧ</t>
  </si>
  <si>
    <t>ШИРЯЕВА ИРИНА ВАСИЛЬЕВНА</t>
  </si>
  <si>
    <t>131001141551</t>
  </si>
  <si>
    <t>431658, РОССИЯ, Мордовия Респ, Ичалковский р-н, , с Рождествено, ул Садовая, 41, ,</t>
  </si>
  <si>
    <t>430013, , , , г Саранск, , ул Победы, 27, , 90</t>
  </si>
  <si>
    <t>АБРАМОВ ВИКТОР ИВАНОВИЧ</t>
  </si>
  <si>
    <t>13:10:0320002:391</t>
  </si>
  <si>
    <t>КРАСНОЩЕКОВ АЛЕКСАНДР ВЛАДИМИРОВИЧ</t>
  </si>
  <si>
    <t>131000894520</t>
  </si>
  <si>
    <t>13-13-01/033/2009-182</t>
  </si>
  <si>
    <t>431667, РОССИЯ, Мордовия Респ, Ичалковский р-н, , с Ведянцы, ул Московская, 4,  ,</t>
  </si>
  <si>
    <t>КОШЕЛЕВА АНТОНИНА ИВАНОВНА</t>
  </si>
  <si>
    <t>13:15:0314014:629</t>
  </si>
  <si>
    <t>НОВИКОВ ИВАН ПАВЛОВИЧ</t>
  </si>
  <si>
    <t>132701818255</t>
  </si>
  <si>
    <t>13-15-02/069/2005-280</t>
  </si>
  <si>
    <t>431515, РОССИЯ, Мордовия Респ, Лямбирский р-н, , с Хутор Лопатино, ул Зеленая, 42, ,</t>
  </si>
  <si>
    <t>13:10:0101009:109</t>
  </si>
  <si>
    <t>СИДОРОВА НАДЕЖДА ПЕТРОВНА</t>
  </si>
  <si>
    <t>131001816660</t>
  </si>
  <si>
    <t>13-13-01/137/2005-153</t>
  </si>
  <si>
    <t>431640, РОССИЯ, Мордовия Респ, , , с Кемля, ул Советская, 130А, ,</t>
  </si>
  <si>
    <t>13:05:0211001:421</t>
  </si>
  <si>
    <t>ДЕВЯТАЕВ ВАСИЛИЙ ПЕТРОВИЧ</t>
  </si>
  <si>
    <t>130500186080</t>
  </si>
  <si>
    <t>13:5:824:0:150:0:0:0</t>
  </si>
  <si>
    <t>431673, РОССИЯ, Мордовия Респ, Большеигнатовский р-н, , с Чукалы, ул Кооперативная, 4, ,</t>
  </si>
  <si>
    <t>13:16:0101016:633</t>
  </si>
  <si>
    <t>ФЕДОТОВА ВАЛЕНТИНА ДМИТРИЕВНА</t>
  </si>
  <si>
    <t>131600879570</t>
  </si>
  <si>
    <t>13:16:1081:0:97:17:0:0</t>
  </si>
  <si>
    <t>431602, РОССИЯ, Мордовия Респ, , , п Ромоданово, ул Калинина, 17, ,</t>
  </si>
  <si>
    <t>13:05:0102001:1576</t>
  </si>
  <si>
    <t>ПУЗАНОВА ЕЛЕНА КОНСТАНТИНОВНА</t>
  </si>
  <si>
    <t>130500104867</t>
  </si>
  <si>
    <t>13:5:798:0:180:45:0:0</t>
  </si>
  <si>
    <t>431670, РОССИЯ, Мордовия Респ, , , с Большое Игнатово, ул Пушкина, 43, ,</t>
  </si>
  <si>
    <t>13:05:0102001:2148</t>
  </si>
  <si>
    <t>ПЛОТНИКОВ ВИКТОР АНДРЕЕВИЧ</t>
  </si>
  <si>
    <t>130500103341</t>
  </si>
  <si>
    <t>13:5:798:0:896:0:0:0</t>
  </si>
  <si>
    <t>431670,Россия,Мордовия Респ,Большеигнатовский р-н,,Большое Игнатово с,Бахарева ул,2а,,1</t>
  </si>
  <si>
    <t>Климова Лидия Николаевна</t>
  </si>
  <si>
    <t>131600689308</t>
  </si>
  <si>
    <t>13:15:0111005:4741</t>
  </si>
  <si>
    <t>ЛОШКАРЕВ ВЛАДИМИР ДМИТРИЕВИЧ</t>
  </si>
  <si>
    <t>131500729204</t>
  </si>
  <si>
    <t>13:15:142:0:170:20:0:0</t>
  </si>
  <si>
    <t>431510,РОССИЯ,Мордовия Респ,,,Лямбирь с,60 лет Октября ул,20,,</t>
  </si>
  <si>
    <t>ПЬЯНЗИН АНАТОЛИЙ ИВАНОВИЧ</t>
  </si>
  <si>
    <t>131501317732</t>
  </si>
  <si>
    <t>ЛУНИНА АЛЕВТИНА АЛЕКСАНДРОВНА</t>
  </si>
  <si>
    <t>131000985915</t>
  </si>
  <si>
    <t>13:15:0107003:4720</t>
  </si>
  <si>
    <t>ЛАРИН АЛЕКСАНДР ИВАНОВИЧ</t>
  </si>
  <si>
    <t>132803281925</t>
  </si>
  <si>
    <t>13:15:118:0:2:69:0:0</t>
  </si>
  <si>
    <t>431520, РОССИЯ, Мордовия Респ, Лямбирский р-н, , с Берсеневка, ул Советская, 69,  ,</t>
  </si>
  <si>
    <t>13:10:0118001:2181</t>
  </si>
  <si>
    <t>13:10:717:0:49:119499:0:0</t>
  </si>
  <si>
    <t>431658, РОССИЯ, Мордовия Респ, Ичалковский р-н, , с Рождествено, ул Октябрьская, 55, ,</t>
  </si>
  <si>
    <t>13:16:0101034:262</t>
  </si>
  <si>
    <t>ЛАРИОНОВА НЭЛЛЯ ВИКТОРОВНА</t>
  </si>
  <si>
    <t>131600159205</t>
  </si>
  <si>
    <t>13:16:1081:0:231:4:А:0</t>
  </si>
  <si>
    <t>431602, РОССИЯ, Мордовия Респ, , , п Ромоданово, ул Набережная, 4, ,</t>
  </si>
  <si>
    <t>ЛАРИОНОВ АЛЕКСАНДР АЛЕКСАНДРОВИЧ</t>
  </si>
  <si>
    <t>131600860227</t>
  </si>
  <si>
    <t>13:16:0214001:1967</t>
  </si>
  <si>
    <t>ЦЫГАНОВА ГАЛИНА АЛЕКСАНДРОВНА</t>
  </si>
  <si>
    <t>132606904602</t>
  </si>
  <si>
    <t>13:16:1076:0:2:69:А:0</t>
  </si>
  <si>
    <t>431611, РОССИЯ, Мордовия Респ, Ромодановский р-н, , с Пятина, ул Советская, 69, ,</t>
  </si>
  <si>
    <t>13:16:0409001:865</t>
  </si>
  <si>
    <t>ПРОНИНА МАРИЯ ИВАНОВНА</t>
  </si>
  <si>
    <t>131656468318</t>
  </si>
  <si>
    <t>13:16:1063:0:1119:0</t>
  </si>
  <si>
    <t>431623, РОССИЯ, Мордовия Респ, Ромодановский р-н, , с Курмачкасы, ул Кирова, 26, ,</t>
  </si>
  <si>
    <t>13:15:0313003:348</t>
  </si>
  <si>
    <t>132604766361</t>
  </si>
  <si>
    <t>13:15:154:0:1119:9:0:0</t>
  </si>
  <si>
    <t>431530, РОССИЯ, Мордовия Респ, Лямбирский р-н, , д Кошкаровка, , 9, ,</t>
  </si>
  <si>
    <t>ДЕРЯБИНА ЕКАТЕРИНА ИВАНОВНА</t>
  </si>
  <si>
    <t>13:15:0206003:278</t>
  </si>
  <si>
    <t>ЧЕВТАЙКИНА ВЕРА ИВАНОВНА</t>
  </si>
  <si>
    <t>132607209658</t>
  </si>
  <si>
    <t>13:15:155:0:275:17:А:0</t>
  </si>
  <si>
    <t>431525, РОССИЯ, Мордовия Респ, Лямбирский р-н, , п Белотроицкий, ул Московская, 17,  ,</t>
  </si>
  <si>
    <t>13:15:0308007:1112</t>
  </si>
  <si>
    <t>ФИЛИМОНОВА АНТОНИНА МИХАЙЛОВНА</t>
  </si>
  <si>
    <t>132806554000</t>
  </si>
  <si>
    <t>13:15:126:0:123:11:А:0</t>
  </si>
  <si>
    <t>431522, РОССИЯ, Мордовия Респ, Лямбирский р-н, , с Болотниково, ул Центральная, 11,  ,</t>
  </si>
  <si>
    <t>13:15:0107005:184</t>
  </si>
  <si>
    <t>ФЕДОТОВ БОРИС НИКОЛАЕВИЧ</t>
  </si>
  <si>
    <t>132601104627</t>
  </si>
  <si>
    <t>13:15:121:0:1119:41:0:0</t>
  </si>
  <si>
    <t>431520, РОССИЯ, Мордовия Респ, Лямбирский р-н, , п Блохинские Выселки, ул.Без названия, 41,  ,</t>
  </si>
  <si>
    <t>КОЗЛОВ НИКОЛАЙ ВАСИЛЬЕВИЧ</t>
  </si>
  <si>
    <t>13:15:0205002:1967</t>
  </si>
  <si>
    <t>МАСЛОВ АЛЕКСАНДР НИКОЛАЕВИЧ</t>
  </si>
  <si>
    <t>131500700558</t>
  </si>
  <si>
    <t>13:15:115:0:49:42:А:0</t>
  </si>
  <si>
    <t>431524, РОССИЯ, Мордовия Респ, Лямбирский р-н, , с Белогорское, ул Садовая, 42,  ,</t>
  </si>
  <si>
    <t>89226840004</t>
  </si>
  <si>
    <t>13:10:0106001:2981</t>
  </si>
  <si>
    <t>СЫРКИН ПЕТР СТЕПАНОВИЧ</t>
  </si>
  <si>
    <t>131000899670</t>
  </si>
  <si>
    <t>13:10:1485:0:117:48:А:0</t>
  </si>
  <si>
    <t>431655, РОССИЯ, Мордовия Респ, Ичалковский р-н, , с Ичалки, ул Интернациональная, 48, ,</t>
  </si>
  <si>
    <t>13:16:0410001:890</t>
  </si>
  <si>
    <t>САЛЬНИКОВА ЕВДОКИЯ СЕРГЕЕВНА</t>
  </si>
  <si>
    <t>131600979624</t>
  </si>
  <si>
    <t>13-1/16-153/2002-155</t>
  </si>
  <si>
    <t>431619, РОССИЯ, Мордовия Респ, Ромодановский р-н, , п Липки, ул Липкинская, 15,  ,</t>
  </si>
  <si>
    <t>13:16:0101016:436</t>
  </si>
  <si>
    <t>13:16:90/2003:201</t>
  </si>
  <si>
    <t>431602, РОССИЯ, Мордовия Респ, , , п Ромоданово, ул Мичурина, 12, ,</t>
  </si>
  <si>
    <t>БАЛАНДИНА РАИСА ПАВЛОВНА</t>
  </si>
  <si>
    <t>132702938964</t>
  </si>
  <si>
    <t>89240857004</t>
  </si>
  <si>
    <t>13:15:0205004:4034</t>
  </si>
  <si>
    <t>МИНЕЕВ НИКОЛАЙ ИВАНОВИЧ</t>
  </si>
  <si>
    <t>131563627131</t>
  </si>
  <si>
    <t>13:15:44/2003:121</t>
  </si>
  <si>
    <t>431524, РОССИЯ, Мордовия Респ, Лямбирский р-н, , с Атемар, ул Клоков Порядок, 49,  ,</t>
  </si>
  <si>
    <t>13:15:0206003:257</t>
  </si>
  <si>
    <t>13:15:155:0:2:17:А:0</t>
  </si>
  <si>
    <t>431525, РОССИЯ, Мордовия Респ, Лямбирский р-н, , п Белотроицкий, ул Советская, 17, ,</t>
  </si>
  <si>
    <t>МАЛАШИН АЛЕКСЕЙ СЕРАФИМОВИЧ</t>
  </si>
  <si>
    <t>132704604734</t>
  </si>
  <si>
    <t>13:15:0111005:5593</t>
  </si>
  <si>
    <t>ЖАКЕЕВ КАМИЛЬ УКАСОВИЧ</t>
  </si>
  <si>
    <t>132700300301</t>
  </si>
  <si>
    <t>13:15:142:0:620:36:А:0</t>
  </si>
  <si>
    <t>431510, РОССИЯ, Мордовия Респ, , , с Лямбирь, ул Спортивная, 36, ,</t>
  </si>
  <si>
    <t>ЩАНКИН МИХАИЛ ФЕДОРОВИЧ</t>
  </si>
  <si>
    <t>13:15:0102003:1498</t>
  </si>
  <si>
    <t>БАЙМЕТОВА РУМИЯ ХАСЯНОВНА</t>
  </si>
  <si>
    <t>132705198644</t>
  </si>
  <si>
    <t>13:15:152/2003:234</t>
  </si>
  <si>
    <t>431514, РОССИЯ, Мордовия Респ, Лямбирский р-н, , с Аксеново, ул Ленина, 68,  ,</t>
  </si>
  <si>
    <t>КИРЖАЕВА НИНА АЛЕКСЕЕВНА</t>
  </si>
  <si>
    <t>132605088310</t>
  </si>
  <si>
    <t>ПРОКОФЬЕВА МАРИЯ ИВАНОВНА</t>
  </si>
  <si>
    <t>13:10:0208001:635</t>
  </si>
  <si>
    <t>131002430098</t>
  </si>
  <si>
    <t>13:10:278/2003:26</t>
  </si>
  <si>
    <t>431646, РОССИЯ, Мордовия Респ, Ичалковский р-н, , с Кергуды, ул Буденого, 1,  ,</t>
  </si>
  <si>
    <t>13:10:0113001:1456</t>
  </si>
  <si>
    <t>КАЗАРМИНА АННА СЕРГЕЕВНА</t>
  </si>
  <si>
    <t>131002339000</t>
  </si>
  <si>
    <t>13-1/10-179/2002-128</t>
  </si>
  <si>
    <t>431630, РОССИЯ, Мордовия Респ, Ичалковский р-н, , с Оброчное, ул Мира, 29,  ,</t>
  </si>
  <si>
    <t>13:10:0106001:2775</t>
  </si>
  <si>
    <t>ШАЛЯЕВА ЕЛИЗАВЕТА НИКАНДРОВНА</t>
  </si>
  <si>
    <t>132403459314</t>
  </si>
  <si>
    <t>13:10:1485:0:3:23:А:0</t>
  </si>
  <si>
    <t>431655, РОССИЯ, Мордовия Респ, Ичалковский р-н, , с Ичалки, ул Пролетарская, 23,  ,</t>
  </si>
  <si>
    <t>89226831003</t>
  </si>
  <si>
    <t>КОКОРЕВА ТАТЬЯНА АЛЕКСАНДРОВНА</t>
  </si>
  <si>
    <t>13:16:0101009:143</t>
  </si>
  <si>
    <t>МИНЯЕВА АНАСТАСИЯ МИХАЙЛОВНА</t>
  </si>
  <si>
    <t>131600679684</t>
  </si>
  <si>
    <t>13-1/16-153/2002-295</t>
  </si>
  <si>
    <t>431600, РОССИЯ, Мордовия Респ, , , п Ромоданово, ул Миронова, 14, ,</t>
  </si>
  <si>
    <t>13:10:0113008:108</t>
  </si>
  <si>
    <t>ТЕРЁХИНА ОЛЬГА НИКОЛАЕВНА</t>
  </si>
  <si>
    <t>131000162140</t>
  </si>
  <si>
    <t>13-10-07/005/2005-256</t>
  </si>
  <si>
    <t>431630, РОССИЯ, Мордовия Респ, Ичалковский р-н, , д Языковка, ул Ванина, 29,  ,</t>
  </si>
  <si>
    <t>13:15:0205004:4195</t>
  </si>
  <si>
    <t>Парамонов Виктор Алексеевич</t>
  </si>
  <si>
    <t>132607990347</t>
  </si>
  <si>
    <t>13:23:152/2003:123</t>
  </si>
  <si>
    <t>431524, РОССИЯ, Мордовия Респ, Лямбирский р-н, , с Атемар, ул Сергеева, 14, ,</t>
  </si>
  <si>
    <t>САЛЬНИКОВ НИКОЛАЙ МИХАЙЛОВИЧ</t>
  </si>
  <si>
    <t>13:16:0410004:269</t>
  </si>
  <si>
    <t>МИЛЕХИН АЛЕКСАНДР РОМАНОВИЧ</t>
  </si>
  <si>
    <t>132807434957</t>
  </si>
  <si>
    <t>13:16:80/2004:13</t>
  </si>
  <si>
    <t>431530, РОССИЯ, Мордовия Респ, Лямбирский р-н, , д Кадышево, ул Луговая, 16, ,</t>
  </si>
  <si>
    <t>13:16:0106001:973</t>
  </si>
  <si>
    <t>ПАВЛОВА ЛЮБОВЬ ВЯЧЕСЛАВОВНА</t>
  </si>
  <si>
    <t>132813534276</t>
  </si>
  <si>
    <t>13:16:177/2004:125</t>
  </si>
  <si>
    <t>431620, РОССИЯ, Мордовия Респ, Ромодановский р-н, , с Константиновка, ул Панова, 14, ,</t>
  </si>
  <si>
    <t>13:05:0210003:336</t>
  </si>
  <si>
    <t>ЖИВАЕВ ПАВЕЛ ПАВЛОВИЧ</t>
  </si>
  <si>
    <t>132201291210</t>
  </si>
  <si>
    <t>13:5:820:0:49:15299:0:0</t>
  </si>
  <si>
    <t>431676, РОССИЯ, Мордовия Респ, Большеигнатовский р-н, , с Аржадеево, ул Северная, 24,  ,</t>
  </si>
  <si>
    <t>МОИСЕЕВА ВАЛЕНТИНА НИКОЛАЕВНА</t>
  </si>
  <si>
    <t>13:16:0214001:1926</t>
  </si>
  <si>
    <t>СНЕГЕРОВ АЛЕКСЕЙ НИКОЛАЕВИЧ</t>
  </si>
  <si>
    <t>132602275417</t>
  </si>
  <si>
    <t>13-1/16-28/2003-245</t>
  </si>
  <si>
    <t>431611, РОССИЯ, Мордовия Респ, Ромодановский р-н, , с Пятина, ул Советская, 11А,  ,</t>
  </si>
  <si>
    <t>КИРЕЕВ ВИКТОР ВАСИЛЬЕВИЧ</t>
  </si>
  <si>
    <t>13/20</t>
  </si>
  <si>
    <t>13:10:0118001:1833</t>
  </si>
  <si>
    <t>ТУРБАЕВ ВАСИЛИЙ АЛЕКСАНДРОВИЧ</t>
  </si>
  <si>
    <t>131001928765</t>
  </si>
  <si>
    <t>13:10:156/2004:259</t>
  </si>
  <si>
    <t>431658, РОССИЯ, Мордовия Респ, Ичалковский р-н, , с Рождествено, ул Гражданская, 22,  ,</t>
  </si>
  <si>
    <t>13:10:0118001:1989</t>
  </si>
  <si>
    <t>ПЕТАЙКИН ВЛАДИМИР ИВАНОВИЧ</t>
  </si>
  <si>
    <t>132801909883</t>
  </si>
  <si>
    <t>13:10:19/2004:284</t>
  </si>
  <si>
    <t>431658, РОССИЯ, Мордовия Респ, Ичалковский р-н, , с Рождествено, ул Красная Горка, 82, ,</t>
  </si>
  <si>
    <t>13:10:0118001:1895</t>
  </si>
  <si>
    <t>УЛЬЯНКИН АЛЕКСАНДР ИВАНОВИЧ</t>
  </si>
  <si>
    <t>131002404700</t>
  </si>
  <si>
    <t>13:10:19/2004:37</t>
  </si>
  <si>
    <t>431658, РОССИЯ, Мордовия Респ, Ичалковский р-н, , с Рождествено, ул Красная Горка, 77,  ,</t>
  </si>
  <si>
    <t>ГОРБУНОВА АНТОНИНА ПЕТРОВНА</t>
  </si>
  <si>
    <t>13:10:0302002:709</t>
  </si>
  <si>
    <t>ЛУКЬЯНОВА МАРИЯ ИВАНОВНА</t>
  </si>
  <si>
    <t>131001174772</t>
  </si>
  <si>
    <t>13:10:19/2004:46</t>
  </si>
  <si>
    <t>431662, РОССИЯ, Мордовия Респ, Ичалковский р-н, , с Папулево, ул Ремесленная, 19,  ,</t>
  </si>
  <si>
    <t>СЕЛЕЗНЕВ ЕВГЕНИЙ ДМИТРИЕВИЧ</t>
  </si>
  <si>
    <t>132601065618</t>
  </si>
  <si>
    <t>СЕМЕНОВА ГАЛИНА АЛЕКСАНДРОВНА</t>
  </si>
  <si>
    <t>ФОМИНА МАРИЯ ИВАНОВНА</t>
  </si>
  <si>
    <t>ЗЮЗИНА СВЕТЛАНА ВИКТОРОВНА</t>
  </si>
  <si>
    <t>131600115568</t>
  </si>
  <si>
    <t>13:16:1081:0:611:8:0:0</t>
  </si>
  <si>
    <t>431600, РОССИЯ, Мордовия Респ, , , п Ромоданово, ул Ленина, 8, ,</t>
  </si>
  <si>
    <t>НАЗАРОВ АЛЕКСАНДР ИВАНОВИЧ</t>
  </si>
  <si>
    <t>13:16:0101034:204</t>
  </si>
  <si>
    <t>ОГАРЕВ ВЛАДИМИР ИЛЬИЧ</t>
  </si>
  <si>
    <t>131601534096</t>
  </si>
  <si>
    <t>13:16:1081:0:231:5:А:0</t>
  </si>
  <si>
    <t>431602, РОССИЯ, Мордовия Респ, , , п Ромоданово, ул Набережная, 5, ,</t>
  </si>
  <si>
    <t>13:16:0408001:558</t>
  </si>
  <si>
    <t>КОРНЕЕНКО МИХАИЛ ИВАНОВИЧ</t>
  </si>
  <si>
    <t>132702018565</t>
  </si>
  <si>
    <t>13:16:1061:0:1119:121100:0:0</t>
  </si>
  <si>
    <t>431625, РОССИЯ, Мордовия Респ, Ромодановский р-н, , с Курилово, ул Центральная, 9, ,</t>
  </si>
  <si>
    <t>13:16:0214002:1491</t>
  </si>
  <si>
    <t>ЗАРЕЧНЕВ ВАЛЕНТИН АЛЕКСЕЕВИЧ</t>
  </si>
  <si>
    <t>132605850256</t>
  </si>
  <si>
    <t>13:16:1070:0:293:38:0:0</t>
  </si>
  <si>
    <t>431611, РОССИЯ, Мордовия Респ, Ромодановский р-н, , д Лыковщина, ул Республиканская, 38,  ,</t>
  </si>
  <si>
    <t>13:15:0111005:5786</t>
  </si>
  <si>
    <t>13:15:142:0:623:23:0:0</t>
  </si>
  <si>
    <t>431510, РОССИЯ, Мордовия Респ, , , с Лямбирь, ул Гагарина, 23, ,</t>
  </si>
  <si>
    <t>САДЫКОВ РИНАТ ФАТЫХОВИЧ</t>
  </si>
  <si>
    <t>131500600320</t>
  </si>
  <si>
    <t>13:15:0111005:5669</t>
  </si>
  <si>
    <t>ПАРАМОНОВ НИКОЛАЙ АНДРЕЕВИЧ</t>
  </si>
  <si>
    <t>131500590440</t>
  </si>
  <si>
    <t>13:15:142:0:611:10:А:0</t>
  </si>
  <si>
    <t>431510, РОССИЯ, Мордовия Респ, , , с Лямбирь, ул Ленина, 10, ,</t>
  </si>
  <si>
    <t>МАСЛОВ ВЛАДИМИР ВИКТОРОВИЧ</t>
  </si>
  <si>
    <t>КИРЕЕВА ТАТЬЯНА ВАСИЛЬЕВНА</t>
  </si>
  <si>
    <t>132605057992</t>
  </si>
  <si>
    <t>77/100</t>
  </si>
  <si>
    <t>13:10:0310003:127</t>
  </si>
  <si>
    <t>ДВОРНИКОВА СЕРАФИМА НИКОЛАЕВНА</t>
  </si>
  <si>
    <t>131001027457</t>
  </si>
  <si>
    <t>13:10:716:0:1119:121199:0:0</t>
  </si>
  <si>
    <t>431635, РОССИЯ, Мордовия Респ, Ичалковский р-н, , д Юсуповка, ул Гагарина, 34, ,</t>
  </si>
  <si>
    <t>ШУВАЛОВ АЛЕКСАНДР ИВАНОВИЧ</t>
  </si>
  <si>
    <t>13:10:0302004:56</t>
  </si>
  <si>
    <t>131000571470</t>
  </si>
  <si>
    <t>13:10:674:0:241:7:0:0</t>
  </si>
  <si>
    <t>431662, РОССИЯ, Мордовия Респ, Ичалковский р-н, , с Папулево, ул Ремесленная, 17, ,</t>
  </si>
  <si>
    <t>ДАНИЛОВА ЕЛЕНА ВАСИЛЬЕВНА</t>
  </si>
  <si>
    <t>431640, РОССИЯ, Мордовия Респ, , , с Кемля, ул Советская, 188, ,</t>
  </si>
  <si>
    <t>13:10:0106001:2811</t>
  </si>
  <si>
    <t>КАРДАИЛЬСКАЯ ГАЛИНА АЛЕКСАНДРОВНА</t>
  </si>
  <si>
    <t>131000569224</t>
  </si>
  <si>
    <t>13:10:1485:0:1039:7:0:0</t>
  </si>
  <si>
    <t>431655, РОССИЯ, Мордовия Респ, Ичалковский р-н, , с Ичалки, ул им В.И.Чинченкова, 7, ,</t>
  </si>
  <si>
    <t>ЮДИН НИКОЛАЙ ВАСИЛЬЕВИЧ</t>
  </si>
  <si>
    <t>КОРОЛЕВ АЛЕКСАНДР ИВАНОВИЧ</t>
  </si>
  <si>
    <t>БУТКЕЕВ НИКОЛАЙ СТЕПАНОВИЧ</t>
  </si>
  <si>
    <t>132605648755</t>
  </si>
  <si>
    <t>13:15:0101002:3070</t>
  </si>
  <si>
    <t>МАКСИМОВА ТАТЬЯНА ГЕРМАНОВНА</t>
  </si>
  <si>
    <t>131501921800</t>
  </si>
  <si>
    <t>13:15:132:0:1119:3:0:29</t>
  </si>
  <si>
    <t>431503, РОССИЯ, Мордовия Респ, Лямбирский р-н, , с Большая Елховка, ул Фабричная, 3, , 29</t>
  </si>
  <si>
    <t>КАРПОВ ЮРИЙ АЛЕКСАНДРОВИЧ</t>
  </si>
  <si>
    <t>13:10:0113001:1557</t>
  </si>
  <si>
    <t>ГВОЗДУЛИНА ЗОЯ АНДРЕЕВНА</t>
  </si>
  <si>
    <t>131000759641</t>
  </si>
  <si>
    <t>13-13-01/022/2006-251</t>
  </si>
  <si>
    <t>431630, РОССИЯ, Мордовия Респ, Ичалковский р-н, , с Оброчное, ул Мира, 6,  , 1</t>
  </si>
  <si>
    <t>ЖУКОВА НИНА ВАСИЛЬЕВНА</t>
  </si>
  <si>
    <t>13:10:0101012:209</t>
  </si>
  <si>
    <t>БАНЦЕВИЧ ИРИНА АНАТОЛЬЕВНА</t>
  </si>
  <si>
    <t>131001288177</t>
  </si>
  <si>
    <t>13-10-07/090/2005-031</t>
  </si>
  <si>
    <t>431640, РОССИЯ, Мордовия Респ, , , с Кемля, ул Комсомольская, 19, , 2</t>
  </si>
  <si>
    <t>13:15:0313002:1519</t>
  </si>
  <si>
    <t>ДЕВЕТЕЕВА РАИСА ЕФИМОВНА</t>
  </si>
  <si>
    <t>132704678951</t>
  </si>
  <si>
    <t>13:15:1650:0:549:4:А:5</t>
  </si>
  <si>
    <t>431530, Россия, Мордовия Респ, Лямбирский р-н, , с Первомайск, ул Восточная, 4, , 5</t>
  </si>
  <si>
    <t>ЕГОРОВ НИКОЛАЙ ИВАНОВИЧ</t>
  </si>
  <si>
    <t>КУЛИКОВ ИВАН ПЕТРОВИЧ</t>
  </si>
  <si>
    <t>ВОЛКОВА АННА ИВАНОВНА</t>
  </si>
  <si>
    <t>13:15:0101002:2759</t>
  </si>
  <si>
    <t>13:15:132:0:1119:61:А:14</t>
  </si>
  <si>
    <t>431503, РОССИЯ, Мордовия Респ, Лямбирский р-н, , с Большая Елховка, ул им В.Н.Имерякова, 61, , 14</t>
  </si>
  <si>
    <t>Забиров Юнер Самиуллович</t>
  </si>
  <si>
    <t>131502372197</t>
  </si>
  <si>
    <t>МАЛАШКИНА НИНА ИВАНОВНА</t>
  </si>
  <si>
    <t>131001431170</t>
  </si>
  <si>
    <t>13:10:0101009:154</t>
  </si>
  <si>
    <t>ПИСАРЕВА АННА АНДРЕЕВНА</t>
  </si>
  <si>
    <t>131000910035</t>
  </si>
  <si>
    <t>13:10:655:0:204:3:А:2</t>
  </si>
  <si>
    <t>431640, РОССИЯ, Мордовия Респ, , , с Кемля, пер Заводской, 3,  , 2</t>
  </si>
  <si>
    <t>13:16:0101041:601</t>
  </si>
  <si>
    <t>БЫЧКОВ ЮРИЙ СТЕПАНОВИЧ</t>
  </si>
  <si>
    <t>131656396261</t>
  </si>
  <si>
    <t>13:16:169/2003:17</t>
  </si>
  <si>
    <t>431601, РОССИЯ, Мордовия Респ, , , п Ромоданово, ул Энергетическая, 11,  , 11</t>
  </si>
  <si>
    <t>13:10:0101006:177</t>
  </si>
  <si>
    <t>БАЗАЕВ ВЯЧЕСЛАВ ДМИТРИЕВИЧ</t>
  </si>
  <si>
    <t>131000392295</t>
  </si>
  <si>
    <t>13-1/10-179/2002-133</t>
  </si>
  <si>
    <t>431640, РОССИЯ, Мордовия Респ, , , с Кемля, ул Ванина, 2, , 11</t>
  </si>
  <si>
    <t>ВЕРЯСКИН ГЕННАДИЙ ИВАНОВИЧ</t>
  </si>
  <si>
    <t>ФАДЕЕВ ВЛАДИМИР АЛЕКСЕЕВИЧ</t>
  </si>
  <si>
    <t>131500307900</t>
  </si>
  <si>
    <t>13:10:0113001:1476</t>
  </si>
  <si>
    <t>МАЖАЕВА ТАМАРА АЛЕКСАНДРОВНА</t>
  </si>
  <si>
    <t>131002535365</t>
  </si>
  <si>
    <t>13-13-01/022/2006-228</t>
  </si>
  <si>
    <t>431630, РОССИЯ, Мордовия Респ, Ичалковский р-н, , с Оброчное, ул Юбилейная, 38, , 5</t>
  </si>
  <si>
    <t>13:15:0101002:1947</t>
  </si>
  <si>
    <t>13:23:67/2004:19</t>
  </si>
  <si>
    <t>431583, РОССИЯ, Мордовия Респ, Лямбирский р-н, , с Большая Елховка, ул В.П.Вакала, 9, , 56</t>
  </si>
  <si>
    <t>13:15:0111005:6077</t>
  </si>
  <si>
    <t>ПОЛБИН СЕРГЕЙ ВИКТОРОВИЧ</t>
  </si>
  <si>
    <t>131502623997</t>
  </si>
  <si>
    <t>13:23:63/2004:43</t>
  </si>
  <si>
    <t>431510, РОССИЯ, Мордовия Респ, , , с Лямбирь, ул Гражданская, 20,  , 4</t>
  </si>
  <si>
    <t>13:15:0104002:2543</t>
  </si>
  <si>
    <t>МАСКИНСКОВА НИНА МИХАЙЛОВНА</t>
  </si>
  <si>
    <t>131501069141</t>
  </si>
  <si>
    <t>13:15:111:0:1119:8:0:19</t>
  </si>
  <si>
    <t>431518, РОССИЯ, Мордовия Респ, Лямбирский р-н, , с Александровка, ул Долганова, 8,  , 19</t>
  </si>
  <si>
    <t>ЗЕМСКОВА ГАЛИНА ПЕТРОВНА</t>
  </si>
  <si>
    <t>13:15:0111005:7555</t>
  </si>
  <si>
    <t>КОЗЛОВА НАТАЛЬЯ АЛЕКСАНДРОВНА</t>
  </si>
  <si>
    <t>131563332931</t>
  </si>
  <si>
    <t>13:15:119/2003:268</t>
  </si>
  <si>
    <t>431510, РОССИЯ, Мордовия Респ, , , с Лямбирь, ул Гражданская, 17, , 17</t>
  </si>
  <si>
    <t>МОИСЕЕВА ВАЛЕНТИНА ИВАНОВНА</t>
  </si>
  <si>
    <t>ИВАНОВ АНАТОЛИЙ НИКОЛАЕВИЧ</t>
  </si>
  <si>
    <t>13:15:0111005:6522</t>
  </si>
  <si>
    <t>БАБЕНКОВА АНТОНИНА АНДРЕЕВНА</t>
  </si>
  <si>
    <t>131500917141</t>
  </si>
  <si>
    <t>13-13-01/155/2005-276</t>
  </si>
  <si>
    <t>431510, РОССИЯ, Мордовия Респ, , , с Лямбирь, ул Ленина, 31, , 6</t>
  </si>
  <si>
    <t>13:15:0104002:2413</t>
  </si>
  <si>
    <t>13-1/15-138/2002-91</t>
  </si>
  <si>
    <t>431518, РОССИЯ, Мордовия Респ, Лямбирский р-н, , с Александровка, ул Долганова, 3, , 26</t>
  </si>
  <si>
    <t>МЕЛЬНИКОВА АЛЕКСАНДРА ТИХОНОВНА</t>
  </si>
  <si>
    <t>131502018615</t>
  </si>
  <si>
    <t>13:16:0101036:294</t>
  </si>
  <si>
    <t>САВИНОВА ЛЮДМИЛА ВИКТОРОВНА</t>
  </si>
  <si>
    <t>131600695245</t>
  </si>
  <si>
    <t>13:16:1081:0:631:119:А:12</t>
  </si>
  <si>
    <t>431602, РОССИЯ, Мордовия Респ, , , п Ромоданово, ул Новая, 119, , 12</t>
  </si>
  <si>
    <t>КАНАЙКИНА ТАТЬЯНА ВИКТОРОВНА</t>
  </si>
  <si>
    <t>132800999080</t>
  </si>
  <si>
    <t>НОРАЕВА КЛАВДИЯ МАКАРОВНА</t>
  </si>
  <si>
    <t>130500923697</t>
  </si>
  <si>
    <t>13:16:0415002:844</t>
  </si>
  <si>
    <t>ЩЕРЕДИН ЮРИЙ ЮРЬЕВИЧ</t>
  </si>
  <si>
    <t>131601244157</t>
  </si>
  <si>
    <t>13:16:1064:0:53:1:А:28</t>
  </si>
  <si>
    <t>431618, РОССИЯ, Мордовия Респ, Ромодановский р-н, , п Красный Узел, ул Школьная, 1,  , 28</t>
  </si>
  <si>
    <t>13:15:0314004:815</t>
  </si>
  <si>
    <t>ТЮМКОВА ПРАСКОВЬЯ АФАНАСЬЕВНА</t>
  </si>
  <si>
    <t>131501188607</t>
  </si>
  <si>
    <t>13:15:159:0:168:2:А:2</t>
  </si>
  <si>
    <t>431516, РОССИЯ, Мордовия Респ, Лямбирский р-н, , п свх Коммунар, ул Крестьянская, 2,  , 2</t>
  </si>
  <si>
    <t>430012, РОССИЯ, , , г Саранск, , ул Токарева, 5, ,</t>
  </si>
  <si>
    <t>13:10:0101001:159</t>
  </si>
  <si>
    <t>СЕРОВ ВИКТОР СЕМЕНОВИЧ</t>
  </si>
  <si>
    <t>131000203702</t>
  </si>
  <si>
    <t>13:10:655:0:163:68А:0:4</t>
  </si>
  <si>
    <t>431640, РОССИЯ, Мордовия Респ, , , с Кемля, ул Октябрьская, 68А,  , 4</t>
  </si>
  <si>
    <t>13:10:0106001:3947</t>
  </si>
  <si>
    <t>РОМАНОВ СЕРГЕЙ НИКОЛАЕВИЧ</t>
  </si>
  <si>
    <t>131000390033</t>
  </si>
  <si>
    <t>13:10:1485:0:674:82:0:1</t>
  </si>
  <si>
    <t>431655, РОССИЯ, Мордовия Респ, Ичалковский р-н, , с Ичалки, ул Первомайская, 82,  , 1</t>
  </si>
  <si>
    <t>Хозяйственная постройка</t>
  </si>
  <si>
    <t>13:10:0101018:473</t>
  </si>
  <si>
    <t>НАЗАРОВА АНТОНИНА НИКОЛАЕВНА</t>
  </si>
  <si>
    <t>131000395715</t>
  </si>
  <si>
    <t>13:10:655:0:189:5:А:12</t>
  </si>
  <si>
    <t>431640, РОССИЯ, Мордовия Респ, , , с Кемля, пер Больничный, 5, , 12</t>
  </si>
  <si>
    <t>НАЗАРОВ АЛЕКСАНДР ВАСИЛЬЕВИЧ</t>
  </si>
  <si>
    <t>131001707452</t>
  </si>
  <si>
    <t>КИСЕЛЕВ АЛЕКСАНДР ПЕТРОВИЧ</t>
  </si>
  <si>
    <t>17/100</t>
  </si>
  <si>
    <t>13:16:0101016:707</t>
  </si>
  <si>
    <t>БОРОНИН ГЕННАДИЙ ПАВЛОВИЧ</t>
  </si>
  <si>
    <t>131600663613</t>
  </si>
  <si>
    <t>431602, РОССИЯ, Мордовия Респ, , , п Ромоданово, ул Маяковского, 53, , 2</t>
  </si>
  <si>
    <t>13:16:0101011:318</t>
  </si>
  <si>
    <t>БУКИНА РАИСА ИВАНОВНА</t>
  </si>
  <si>
    <t>131601243026</t>
  </si>
  <si>
    <t>13:16:1081:0:180:12:А:9</t>
  </si>
  <si>
    <t>431600,Россия,Мордовия Респ,Ромодановский р-н,,Ромоданово п,Пушкина ул,12,,9</t>
  </si>
  <si>
    <t>БУКИН МИХАИЛ ИВАНОВИЧ</t>
  </si>
  <si>
    <t>131600230151</t>
  </si>
  <si>
    <t>ЛОМАКИН ИВАН ИВАНОВИЧ</t>
  </si>
  <si>
    <t>13:10:0101022:198</t>
  </si>
  <si>
    <t>ИСЛАМОВ ИГОРЬ НИКОЛАЕВИЧ</t>
  </si>
  <si>
    <t>131000476467</t>
  </si>
  <si>
    <t>13:10:655:0:902:36:0:2</t>
  </si>
  <si>
    <t>431640, РОССИЯ, Мордовия Респ, , , с Кемля, ул Новоселов, 36,  , 2</t>
  </si>
  <si>
    <t>КОЧЕТКОВ ВИКТОР МИХАЙЛОВИЧ</t>
  </si>
  <si>
    <t>13:05:0204001:649</t>
  </si>
  <si>
    <t>ЛОМАСОВА ЕКАТЕРИНА СТЕПАНОВНА</t>
  </si>
  <si>
    <t>130501001085</t>
  </si>
  <si>
    <t>13-13-01/030/2009-261</t>
  </si>
  <si>
    <t>431677, РОССИЯ, Мордовия Респ, Большеигнатовский р-н, , с Горки, ул Дзержинского, 22, ,</t>
  </si>
  <si>
    <t>РЯБОВ АЛЕКСАНДР АНАТОЛЬЕВИЧ</t>
  </si>
  <si>
    <t>13:16:0409001:848</t>
  </si>
  <si>
    <t>ШТЫРКОВ НИКОЛАЙ ИВАНОВИЧ</t>
  </si>
  <si>
    <t>667327282135</t>
  </si>
  <si>
    <t>13-13-01/166/2009-052</t>
  </si>
  <si>
    <t>431623, РОССИЯ, Мордовия Респ, Ромодановский р-н, , с Курмачкасы, ул Кирова, 110, ,</t>
  </si>
  <si>
    <t>13:16:0211001:868</t>
  </si>
  <si>
    <t>ЛОСКУТОВА ВАЛЕНТИНА ПЕТРОВНА</t>
  </si>
  <si>
    <t>132804099027</t>
  </si>
  <si>
    <t>13-13-01/144/2009-063</t>
  </si>
  <si>
    <t>431610, РОССИЯ, Мордовия Респ, Ромодановский р-н, , с Малые Березники, ул Березовая, 1,  ,</t>
  </si>
  <si>
    <t>59/100</t>
  </si>
  <si>
    <t>КАЗАКОВА НАДЕЖДА НИКОЛАЕВНА</t>
  </si>
  <si>
    <t>13:05:0201001:809</t>
  </si>
  <si>
    <t>КАКУРКИНА ВАЛЕНТИНА НИКОЛАЕВНА</t>
  </si>
  <si>
    <t>132703067212</t>
  </si>
  <si>
    <t>13-13-01/121/2009-132</t>
  </si>
  <si>
    <t>431675, РОССИЯ, Мордовия Респ, Большеигнатовский р-н, , с Андреевка, ул Куманева, 11,  ,</t>
  </si>
  <si>
    <t>РОДЬКИН ИВАН МИХАЙЛОВИЧ</t>
  </si>
  <si>
    <t>431602, РОССИЯ, Мордовия Респ, , , п Ромоданово, ул Маяковского, 15, ,</t>
  </si>
  <si>
    <t>13:15:0314010:819</t>
  </si>
  <si>
    <t>ИГОНИНА НАДЕЖДА ВАСИЛЬЕВНА</t>
  </si>
  <si>
    <t>132801735274</t>
  </si>
  <si>
    <t>13-13-01/263/2009-272</t>
  </si>
  <si>
    <t>431516, РОССИЯ, Мордовия Респ, Лямбирский р-н, , с Смольково, ул Юдаевка, 19, ,</t>
  </si>
  <si>
    <t>МАСЛОВА ГАЛИНА ВАСИЛЬЕВНА</t>
  </si>
  <si>
    <t>132800802707</t>
  </si>
  <si>
    <t>13:10:0118001:1887</t>
  </si>
  <si>
    <t>ЗЫКОВА ЕКАТЕРИНА АНДРЕЕВНА</t>
  </si>
  <si>
    <t>131002431687</t>
  </si>
  <si>
    <t>13-13-01/207/2009-280</t>
  </si>
  <si>
    <t>431658, РОССИЯ, Мордовия Респ, Ичалковский р-н, , с Рождествено, ул Красная Горка, 26,  ,</t>
  </si>
  <si>
    <t>13:15:0205004:3783</t>
  </si>
  <si>
    <t>КАБАНОВ АЛЕКСАНДР ИВАНОВИЧ</t>
  </si>
  <si>
    <t>131502785042</t>
  </si>
  <si>
    <t>13-13-01/214/2009-018</t>
  </si>
  <si>
    <t>431524, РОССИЯ, Мордовия Респ, Лямбирский р-н, , с Атемар, ул Вякина, 8,  ,</t>
  </si>
  <si>
    <t>КРУЖКОВА НИНА СТЕПАНОВНА</t>
  </si>
  <si>
    <t>131001297936</t>
  </si>
  <si>
    <t>БЕЛОВ ЮРИЙ ПЕТРОВИЧ</t>
  </si>
  <si>
    <t>132803274950</t>
  </si>
  <si>
    <t>132707444687</t>
  </si>
  <si>
    <t>430013, , , , г Саранск, , ул Победы, 5, , 21</t>
  </si>
  <si>
    <t>13:10:0101010:160</t>
  </si>
  <si>
    <t>13-13-01/255/2009-113</t>
  </si>
  <si>
    <t>431640, РОССИЯ, Мордовия Респ, , , с Кемля, ул Привокзальная, 20, , 3</t>
  </si>
  <si>
    <t>13:15:0205004:4189</t>
  </si>
  <si>
    <t>КАЧУРИНА АНТОНИНА АЛЕКСЕЕВНА</t>
  </si>
  <si>
    <t>131563702702</t>
  </si>
  <si>
    <t>13-13-01/280/2009-456</t>
  </si>
  <si>
    <t>431524, РОССИЯ, Мордовия Респ, Лямбирский р-н, , с Атемар, ул Самодуровка, 13,  ,</t>
  </si>
  <si>
    <t>НИКОЛАЕВ НИКОЛАЙ ИВАНОВИЧ</t>
  </si>
  <si>
    <t>13:05:0213001:572</t>
  </si>
  <si>
    <t>САПАРЕВ НИКОЛАЙ ФЕДОРОВИЧ</t>
  </si>
  <si>
    <t>130500574069</t>
  </si>
  <si>
    <t>13-13-01/290/2009-148</t>
  </si>
  <si>
    <t>431675, РОССИЯ, Мордовия Респ, Большеигнатовский р-н, , с Старое Чамзино, ул Восточная, 36,  ,</t>
  </si>
  <si>
    <t>13:15:0112007:830</t>
  </si>
  <si>
    <t>ЮРТАЕВА НИНА ИВАНОВНА</t>
  </si>
  <si>
    <t>132704344349</t>
  </si>
  <si>
    <t>13-13-01/310/2009-304</t>
  </si>
  <si>
    <t>431521, РОССИЯ, Мордовия Респ, Лямбирский р-н, , с Тарасполь, ул Зеленая, 40, ,</t>
  </si>
  <si>
    <t>430904, РОССИЯ, , , г Саранск, рп Ялга, ул Октябрьская, 5, , 15</t>
  </si>
  <si>
    <t>13:15:0112005:2237</t>
  </si>
  <si>
    <t>ЯКУШКИН РАФИК ИЛЬЯСОВИЧ</t>
  </si>
  <si>
    <t>132803976540</t>
  </si>
  <si>
    <t>13-13-01/319/2009-212</t>
  </si>
  <si>
    <t>431521, РОССИЯ, Мордовия Респ, Лямбирский р-н, , с Пензятка, ул Казанская, 84, ,</t>
  </si>
  <si>
    <t>13:16:0410001:865</t>
  </si>
  <si>
    <t>КОЧЕТОВ ВЛАДИМИР ПЕТРОВИЧ</t>
  </si>
  <si>
    <t>132701224283</t>
  </si>
  <si>
    <t>13-13-01/335/2009-106</t>
  </si>
  <si>
    <t>431619, РОССИЯ, Мордовия Респ, Ромодановский р-н, , п Липки, ул Липкинская, 16, ,</t>
  </si>
  <si>
    <t>13:15:0103002:1481</t>
  </si>
  <si>
    <t>АКСЯНОВ КАСИМ АДЕЛЬШАНОВИЧ</t>
  </si>
  <si>
    <t>131502617400</t>
  </si>
  <si>
    <t>13-13-01/342/2009-100</t>
  </si>
  <si>
    <t>431535, РОССИЯ, Мордовия Респ, Лямбирский р-н, , с Татарская Тавла, ул Рабочая, 4, ,</t>
  </si>
  <si>
    <t>431521, РОССИЯ, Мордовия Респ, Лямбирский р-н, , с Пензятка, , , ,</t>
  </si>
  <si>
    <t>53/100</t>
  </si>
  <si>
    <t>47/100</t>
  </si>
  <si>
    <t>13:10:0314002:553</t>
  </si>
  <si>
    <t>МОИСЕЕВА ОЛЬГА МИХАЙЛОВНА</t>
  </si>
  <si>
    <t>131001212192</t>
  </si>
  <si>
    <t>13-13-01/384/2009-169</t>
  </si>
  <si>
    <t>130803937650</t>
  </si>
  <si>
    <t>431143,Россия,Мордовия Респ,Зубово-Полянский р-н,,Новое Бадиково с,Комсомольская ул,32,,</t>
  </si>
  <si>
    <t>13:08:0220001:415</t>
  </si>
  <si>
    <t>ШАПОРОВА ЕКАТЕРИНА СТЕПАНОВНА</t>
  </si>
  <si>
    <t>130801818738</t>
  </si>
  <si>
    <t>431143,Россия,Мордовия Респ,Зубово-Полянский р-н,,Новое Бадиково с,Колхозная ул,17,,</t>
  </si>
  <si>
    <t>13:08:0205001:2095</t>
  </si>
  <si>
    <t>МИТРЯЙКИН БОРИС МИТРОФАНОВИЧ</t>
  </si>
  <si>
    <t>130803662003</t>
  </si>
  <si>
    <t>431141, , Мордовия Респ, Зубово-Полянский р-н, , с Ширингуши, ул Советская, 52, ,</t>
  </si>
  <si>
    <t>13:08:0205001:1811</t>
  </si>
  <si>
    <t>КОРШУНКОВА НАДЕЖДА КОНСТАНТИНОВНА</t>
  </si>
  <si>
    <t>130802501003</t>
  </si>
  <si>
    <t>431141,РОССИЯ,Мордовия Респ,Зубово-Полянский р-н,,Ширингуши с,Рабочая ул,15,,</t>
  </si>
  <si>
    <t>13:08:0205001:2144</t>
  </si>
  <si>
    <t>ЕРМАКОВА САРА АБДУЛОВНА</t>
  </si>
  <si>
    <t>130803661761</t>
  </si>
  <si>
    <t>431141, , Мордовия Респ, Зубово-Полянский р-н, , с Ширингуши, ул Ленина, 44, ,</t>
  </si>
  <si>
    <t>13:08:0218001:497</t>
  </si>
  <si>
    <t>431123,Россия,Мордовия Респ,Зубово-Полянский р-н,,Мордовский Пимбур с,Центральная ул,18,,</t>
  </si>
  <si>
    <t>13:08:0223001:442</t>
  </si>
  <si>
    <t>КАТКОВА ТАТЬЯНА СЕРГЕЕВНА</t>
  </si>
  <si>
    <t>130802038949</t>
  </si>
  <si>
    <t>431146,Россия,Мордовия Респ,Зубово-Полянский р-н,,Пичпанда с,Коммунистическая ул,32,,</t>
  </si>
  <si>
    <t>13:08:0417001:244</t>
  </si>
  <si>
    <t>ШЛАЕВ НИКОЛАЙ СЕРАФИМОВИЧ</t>
  </si>
  <si>
    <t>130801198756</t>
  </si>
  <si>
    <t>431130,Россия,Мордовия Респ,Зубово-Полянский р-н,,Леплей п,Советская ул,6,,</t>
  </si>
  <si>
    <t>13:21:0208002:120</t>
  </si>
  <si>
    <t>МАРТЫНОВ ПЕТР КУЗЬМИЧ</t>
  </si>
  <si>
    <t>132100920494</t>
  </si>
  <si>
    <t>431038,РОССИЯ,Мордовия Респ,Торбеевский р-н,,Краснополье с,Набережная ул,82,,</t>
  </si>
  <si>
    <t>13:21:0208004:36</t>
  </si>
  <si>
    <t>Кузин Николай Николаевич</t>
  </si>
  <si>
    <t>132100169790</t>
  </si>
  <si>
    <t>431038,Россия,Мордовия Респ,Торбеевский р-н,,Козловка д,Заречная ул,10,,</t>
  </si>
  <si>
    <t>13:08:0401001:619</t>
  </si>
  <si>
    <t>ШИРШОВА ВАЛЕНТИНА МИХАЙЛОВНА</t>
  </si>
  <si>
    <t>502504333694</t>
  </si>
  <si>
    <t>431157,Россия,Мордовия Респ,Зубово-Полянский р-н,,Выша с,Советская ул,27,,</t>
  </si>
  <si>
    <t>13:08:0205001:1232</t>
  </si>
  <si>
    <t>КУРЁНЫШЕВ ВЛАДИМИР ГЕННАДЬЕВИЧ</t>
  </si>
  <si>
    <t>130801258860</t>
  </si>
  <si>
    <t>431141,Россия,Мордовия Респ,Зубово-Полянский р-н,,Ширингуши с,Ленина ул,37,,</t>
  </si>
  <si>
    <t>13:08:0205001:1515</t>
  </si>
  <si>
    <t>РОДИОНОВА МАРФА ИЛЬИНИЧНА</t>
  </si>
  <si>
    <t>130803706099</t>
  </si>
  <si>
    <t>431141,Россия,Мордовия Респ,Зубово-Полянский р-н,,Ширингуши с,Полежаева ул,19,,</t>
  </si>
  <si>
    <t>13:08:0219001:666</t>
  </si>
  <si>
    <t>ИГОНОВА ЕЛЕНА ИВАНОВНА</t>
  </si>
  <si>
    <t>130805044757</t>
  </si>
  <si>
    <t>431106,Россия,Мордовия Респ,Зубово-Полянский р-н,,Мордовская Поляна с,Международная ул,112,,</t>
  </si>
  <si>
    <t>13:08:0219001:504</t>
  </si>
  <si>
    <t>ПИНЯСОВА ЕВДОКИЯ ФЕДОРОВНА</t>
  </si>
  <si>
    <t>130802584384</t>
  </si>
  <si>
    <t>13:08:0220001:555</t>
  </si>
  <si>
    <t>МИТРЯЙКИНА АННА ИВАНОВНА</t>
  </si>
  <si>
    <t>130803946171</t>
  </si>
  <si>
    <t>431143,Россия,Мордовия Респ,Зубово-Полянский р-н,,Новое Бадиково с,Советская ул,52,,</t>
  </si>
  <si>
    <t>13:21:0214001:162</t>
  </si>
  <si>
    <t>ДЕВЯТАЕВ СЕРАФИМ АНДРЕЕВИЧ</t>
  </si>
  <si>
    <t>132100940853</t>
  </si>
  <si>
    <t>431044,Россия,Мордовия Респ,Торбеевский р-н,,Савва с,Магазинная ул,16,,</t>
  </si>
  <si>
    <t>13:21:0208004:35</t>
  </si>
  <si>
    <t>ЕГОРОВ ИВАН ПРОКОПЬЕВИЧ</t>
  </si>
  <si>
    <t>132100911193</t>
  </si>
  <si>
    <t>431038,Россия,Мордовия Респ,Торбеевский р-н,,Козловка д,Заречная ул,11,,</t>
  </si>
  <si>
    <t>13:08:0205001:1365</t>
  </si>
  <si>
    <t>КРЫМСКИЙ ХАЛИУЛЛА АРЕФОВИЧ</t>
  </si>
  <si>
    <t>130801213919</t>
  </si>
  <si>
    <t>431141,Россия,Мордовия Респ,Зубово-Полянский р-н,,Ширингуши с,Лесная ул,5,,</t>
  </si>
  <si>
    <t>13:08:0205001:1645</t>
  </si>
  <si>
    <t>ЧАПАЕВА МАРИЯ ПЕТРОВНА</t>
  </si>
  <si>
    <t>130803595318</t>
  </si>
  <si>
    <t>431141,Россия,Мордовия Респ,Зубово-Полянский р-н,,Ширингуши с,Октябрьская ул,3,,</t>
  </si>
  <si>
    <t>13:21:0219001:214</t>
  </si>
  <si>
    <t>КАРТАШКОВ АНДРЕЙ АНДРЕЕВИЧ</t>
  </si>
  <si>
    <t>132100709692</t>
  </si>
  <si>
    <t>431021,Россия,Мордовия Респ,Торбеевский р-н,,Хилково с,Молодежная ул,9,,</t>
  </si>
  <si>
    <t>13:08:0403001:1881</t>
  </si>
  <si>
    <t>КАДАКИНА МАТРЕНА КСЕНОФОНТОВНА</t>
  </si>
  <si>
    <t>130805140186</t>
  </si>
  <si>
    <t>431100, , Мордовия Респ, Зубово-Полянский р-н, , рп Потьма, ул Гражданская, 47, ,</t>
  </si>
  <si>
    <t>13:08:0403001:1278</t>
  </si>
  <si>
    <t>431100, , Мордовия Респ, Зубово-Полянский р-н, , рп Потьма, ул Гражданская, 66, ,</t>
  </si>
  <si>
    <t>13:08:0404002:129</t>
  </si>
  <si>
    <t>КЕВБРИНА МАРИЯ ИВАНОВНА</t>
  </si>
  <si>
    <t>130804644550</t>
  </si>
  <si>
    <t>431105,Россия,Мордовия Респ,Зубово-Полянский р-н,,Теплый Стан с,Академика Кевбрина ул,59,а,</t>
  </si>
  <si>
    <t>13:08:0403001:1683</t>
  </si>
  <si>
    <t>КОНЯШКИН АРКАДИЙ КУЗЬМИЧ</t>
  </si>
  <si>
    <t>130803819600</t>
  </si>
  <si>
    <t>431100, , Мордовия Респ, Зубово-Полянский р-н, , рп Потьма, ул Лесная, 38, ,</t>
  </si>
  <si>
    <t>13:08:0403001:1598</t>
  </si>
  <si>
    <t>ТОЛМАСОВ НИКОЛАЙ ИВАНОВИЧ</t>
  </si>
  <si>
    <t>130802257073</t>
  </si>
  <si>
    <t>431100,Россия,Мордовия Респ,Зубово-Полянский р-н,,Потьма рп,Пролетарская ул,7,,</t>
  </si>
  <si>
    <t>13:21:0211004:338</t>
  </si>
  <si>
    <t>РАТНИКОВ ФЕДОР ПЕТРОВИЧ</t>
  </si>
  <si>
    <t>331601915026</t>
  </si>
  <si>
    <t>431036,Россия,Мордовия Респ,Торбеевский р-н,,Мордовские Юнки с,Молодежная ул,61,,</t>
  </si>
  <si>
    <t>13:08:0403001:1498</t>
  </si>
  <si>
    <t>ЗОТОВ ЛЕВ АЛЕКСЕЕВИЧ</t>
  </si>
  <si>
    <t>130804128669</t>
  </si>
  <si>
    <t>431100, , Мордовия Респ, Зубово-Полянский р-н, , рп Потьма, ул Школьная, 7, ,</t>
  </si>
  <si>
    <t>13:08:0324001:222</t>
  </si>
  <si>
    <t>САЛТЫКОВА ЛИДИЯ ИЛЬИНИЧНА</t>
  </si>
  <si>
    <t>130801811683</t>
  </si>
  <si>
    <t>431136,РОССИЯ,Мордовия Респ,Зубово-Полянский р-н,,Подлясово с,Приречная ул,10,,</t>
  </si>
  <si>
    <t>13:08:0208001:402</t>
  </si>
  <si>
    <t>СНАДИН МИХАИЛ ИВАНОВИЧ</t>
  </si>
  <si>
    <t>130800274700</t>
  </si>
  <si>
    <t>431147,Россия,Мордовия Респ,Зубово-Полянский р-н,,Ачадово с,Республиканская ул,28,,</t>
  </si>
  <si>
    <t>13:08:0102001:3786</t>
  </si>
  <si>
    <t>ШАМОНИН ПЕТР ФИЛИППОВИЧ</t>
  </si>
  <si>
    <t>130800647920</t>
  </si>
  <si>
    <t>431110,Россия,Мордовия Респ,Зубово-Полянский р-н,,Школа тракторных бригадиров п,Нижняя ул,8,,</t>
  </si>
  <si>
    <t>13:08:0404001:1662</t>
  </si>
  <si>
    <t>ВОЛКОВА ЛИДИЯ ВАСИЛЬЕВНА</t>
  </si>
  <si>
    <t>130805105671</t>
  </si>
  <si>
    <t>431105,Россия,Мордовия Респ,Зубово-Полянский р-н,,Умет рп,Новостроящая ул,27,,</t>
  </si>
  <si>
    <t>13:21:0101022:179</t>
  </si>
  <si>
    <t>ЛОМАКИНА ЗИНАИДА ФЕДОРОВНА</t>
  </si>
  <si>
    <t>132101552740</t>
  </si>
  <si>
    <t>431030,Россия,Мордовия Респ,Торбеевский р-н,,Торбеево рп,К.Маркса ул,50,,</t>
  </si>
  <si>
    <t>13:08:0102001:5664</t>
  </si>
  <si>
    <t>ЛОДЫРЕВ ВИКТОР ЕФИМОВИЧ</t>
  </si>
  <si>
    <t>130800689021</t>
  </si>
  <si>
    <t>431110, , Мордовия Респ, , , рп Зубово-Поляна, ул Советская, 68, , 4</t>
  </si>
  <si>
    <t>13:08:0426001:364</t>
  </si>
  <si>
    <t>431155,Россия,Мордовия Респ,Зубово-Полянский р-н,,станция Свеженькая п,Школьная ул,23,,</t>
  </si>
  <si>
    <t>13:08:0131003:92</t>
  </si>
  <si>
    <t>КОЗЫРЕВ ИВАН ВАСИЛЬЕВИЧ</t>
  </si>
  <si>
    <t>503601468402</t>
  </si>
  <si>
    <t>431125,Россия,Мордовия Респ,Зубово-Полянский р-н,,Исаевка д,Заречная ул,15,,</t>
  </si>
  <si>
    <t>13:08:0406001:1272</t>
  </si>
  <si>
    <t>ВОРОНОВА ТАТЬЯНА ЯКОВЛЕВНА</t>
  </si>
  <si>
    <t>130803575417</t>
  </si>
  <si>
    <t>431161,РОССИЯ,Мордовия Респ,Зубово-Полянский р-н,,Явас рп,Озерная ул,3б,,</t>
  </si>
  <si>
    <t>13:08:0406001:1692</t>
  </si>
  <si>
    <t>431160, , Мордовия Респ, Зубово-Полянский р-н, , рп Явас, ул Комсомольская, 32, ,</t>
  </si>
  <si>
    <t>13:08:0434004:250</t>
  </si>
  <si>
    <t>КАБАЕВ ИВАН СЕМЕНОВИЧ</t>
  </si>
  <si>
    <t>130801133124</t>
  </si>
  <si>
    <t>431150,Россия,Мордовия Респ,Зубово-Полянский р-н,,Парца(Явасское с/п) п,Комсомольская ул,2,,</t>
  </si>
  <si>
    <t>13:08:0413002:326</t>
  </si>
  <si>
    <t>СУХОВА ГАЛИНА СТЕПАНОВНА</t>
  </si>
  <si>
    <t>130802953419</t>
  </si>
  <si>
    <t>431138,Россия,Мордовия Респ,Зубово-Полянский р-н,,Авдалово с,Привокзальная ул,13,,</t>
  </si>
  <si>
    <t>13:08:0413002:328</t>
  </si>
  <si>
    <t>АВДОНИНА НИНА ИЛЬИНИЧНА</t>
  </si>
  <si>
    <t>130802984706</t>
  </si>
  <si>
    <t>431138,Россия,Мордовия Респ,Зубово-Полянский р-н,,Авдалово с,Привокзальная ул,15,,</t>
  </si>
  <si>
    <t>13:08:0121001:574</t>
  </si>
  <si>
    <t>431121,Россия,Мордовия Респ,Зубово-Полянский р-н,,Новые Выселки с,Новая ул,170,,</t>
  </si>
  <si>
    <t>13:08:0403001:1416</t>
  </si>
  <si>
    <t>НЮХАЕВ НИКОЛАЙ ИВАНОВИЧ</t>
  </si>
  <si>
    <t>130800130040</t>
  </si>
  <si>
    <t>431100,Россия,Мордовия Респ,Зубово-Полянский р-н,,Потьма рп,Дачная ул,11,а,</t>
  </si>
  <si>
    <t>13:21:0219001:216</t>
  </si>
  <si>
    <t>САВОСЬКИНА АННА МИХАЙЛОВНА</t>
  </si>
  <si>
    <t>132100710634</t>
  </si>
  <si>
    <t>431021,Россия,Мордовия Респ,Торбеевский р-н,,Хилково с,Набережная 1-я ул,1,а,</t>
  </si>
  <si>
    <t>13:21:0219001:229</t>
  </si>
  <si>
    <t>МАРКИН ИВАН АФАНАСЬЕВИЧ</t>
  </si>
  <si>
    <t>132100710313</t>
  </si>
  <si>
    <t>431021,Россия,Мордовия Респ,Торбеевский р-н,,Хилково с,Набережная 1-я ул,1,,</t>
  </si>
  <si>
    <t>13:08:0205001:1903</t>
  </si>
  <si>
    <t>СУРАЕВ ВЛАДИМИР КОНСТАНТИНОВИЧ</t>
  </si>
  <si>
    <t>130805085827</t>
  </si>
  <si>
    <t>431141,Россия,Мордовия Респ,Зубово-Полянский р-н,,Ширингуши с,Новая ул,44,,</t>
  </si>
  <si>
    <t>13:21:0216004:303</t>
  </si>
  <si>
    <t>ДУМКИН АЛЕКСЕЙ ПАВЛОВИЧ</t>
  </si>
  <si>
    <t>132102455203</t>
  </si>
  <si>
    <t>431037,Россия,Мордовия Респ,Торбеевский р-н,,Старые Пичуры с,Ленина ул,11,,</t>
  </si>
  <si>
    <t>13:08:0404001:1240</t>
  </si>
  <si>
    <t>ЗУЙКИНА АНАСТАСИЯ НИКИТИЧНА</t>
  </si>
  <si>
    <t>130804200499</t>
  </si>
  <si>
    <t>431105,Россия,Мордовия Респ,Зубово-Полянский р-н,,Умет рп,Советская ул,27,,</t>
  </si>
  <si>
    <t>13:08:0406001:1616</t>
  </si>
  <si>
    <t>ЛЕЩЕВА АЛЕКСАНДРА ИВАНОВНА</t>
  </si>
  <si>
    <t>130805063848</t>
  </si>
  <si>
    <t>431160,Россия,Мордовия Респ,Зубово-Полянский р-н,,Явас рп,Озерная ул,15,а,</t>
  </si>
  <si>
    <t>13:21:0101027:151</t>
  </si>
  <si>
    <t>ШИТОВ ВАСИЛИЙ МИХАЙЛОВИЧ</t>
  </si>
  <si>
    <t>132100303639</t>
  </si>
  <si>
    <t>431031, , Мордовия Респ, , , рп Торбеево, ул Акиняева, 40, ,</t>
  </si>
  <si>
    <t>13:21:0101031:203</t>
  </si>
  <si>
    <t>ДЕМКИН ВИКТОР АЛЕКСЕЕВИЧ</t>
  </si>
  <si>
    <t>132100378666</t>
  </si>
  <si>
    <t>431030,Россия,Мордовия Респ,Торбеевский р-н,,Торбеево рп,Мира ул,17,б,1</t>
  </si>
  <si>
    <t>13:08:0218001:340</t>
  </si>
  <si>
    <t>КУЧЕРОВ АЛЕКСЕЙ ДМИТРИЕВИЧ</t>
  </si>
  <si>
    <t>130801772748</t>
  </si>
  <si>
    <t>431123,Россия,Мордовия Респ,Зубово-Полянский р-н,,Мордовский Пимбур с,Новая ул,29,,</t>
  </si>
  <si>
    <t>13:08:0403001:2249</t>
  </si>
  <si>
    <t>ЛЕВКИН ВЛАДИМИР ВИКТОРОВИЧ</t>
  </si>
  <si>
    <t>130802618001</t>
  </si>
  <si>
    <t>431100, , Мордовия Респ, Зубово-Полянский р-н, , рп Потьма, ул Красноармейская, 5, , 5</t>
  </si>
  <si>
    <t>13:21:0303001:465</t>
  </si>
  <si>
    <t>ЕВТЕШИН АЛЕКСАНДР СЕРАФИМОВИЧ</t>
  </si>
  <si>
    <t>132102282367</t>
  </si>
  <si>
    <t>431047,Россия,Мордовия Респ,Торбеевский р-н,,Виндрей с,Чкалова ул,7,,</t>
  </si>
  <si>
    <t>13:08:0211005:144</t>
  </si>
  <si>
    <t>КУРАШЕВА ЗИНАИДА ЕМЕЛЬЯНОВНА</t>
  </si>
  <si>
    <t>130801615706</t>
  </si>
  <si>
    <t>431144,Россия,Мордовия Респ,Зубово-Полянский р-н,,Русский Лундан с,Советская ул,66,,</t>
  </si>
  <si>
    <t>13:21:0206001:390</t>
  </si>
  <si>
    <t>ЛОСЕВА НАТАЛЬЯ ГРИГОРЬЕВНА</t>
  </si>
  <si>
    <t>132100839290</t>
  </si>
  <si>
    <t>431040,Россия,Мордовия Респ,Торбеевский р-н,,Кажлодка с,Приречье ул,19,,</t>
  </si>
  <si>
    <t>13:08:0310001:250</t>
  </si>
  <si>
    <t>КИЧАПИН ВАСИЛИЙ ЕФИМОВИЧ</t>
  </si>
  <si>
    <t>130802044406</t>
  </si>
  <si>
    <t>431135,РОССИЯ,Мордовия Респ,Зубово-Полянский р-н,,Вадовские Селищи с,Центральная ул,1,,</t>
  </si>
  <si>
    <t>13:08:0310001:298</t>
  </si>
  <si>
    <t>СТОРОЖЕВ ГЕННАДИЙ ГРИГОРЬЕВИЧ</t>
  </si>
  <si>
    <t>130802886970</t>
  </si>
  <si>
    <t>431135,Россия,Мордовия Респ,Зубово-Полянский р-н,,Вадовские Селищи с,Центральная ул,9,,</t>
  </si>
  <si>
    <t>13:08:0310001:321</t>
  </si>
  <si>
    <t>130803435882</t>
  </si>
  <si>
    <t>431135,Россия,Мордовия Респ,Зубово-Полянский р-н,,Вадовские Селищи с,Центральная ул,13,,</t>
  </si>
  <si>
    <t>13:08:0310001:323</t>
  </si>
  <si>
    <t>БУТЫЛИНА ЗИНАИДА ЕГОРОВНА</t>
  </si>
  <si>
    <t>130801613480</t>
  </si>
  <si>
    <t>431135,Россия,Мордовия Респ,Зубово-Полянский р-н,,Вадовские Селищи с,Центральная ул,33,,</t>
  </si>
  <si>
    <t>13:08:0205001:1539</t>
  </si>
  <si>
    <t>ДЕНИСОВА ВАЛЕНТИНА НИКОЛАЕВНА</t>
  </si>
  <si>
    <t>130805031363</t>
  </si>
  <si>
    <t>431141,Россия,Мордовия Респ,Зубово-Полянский р-н,,Ширингуши с,Парковая ул,8,,</t>
  </si>
  <si>
    <t>13:08:0403001:1380</t>
  </si>
  <si>
    <t>ДЕМКИН АНАТОЛИЙ БОРИСОВИЧ</t>
  </si>
  <si>
    <t>130800874610</t>
  </si>
  <si>
    <t>431100, , Мордовия Респ, Зубово-Полянский р-н, , рп Потьма, ул Советская, 36, ,</t>
  </si>
  <si>
    <t>13:08:0403001:1215</t>
  </si>
  <si>
    <t>БАРОНКИНА ЕЛИЗАВЕТА ПРОХОРОВНА</t>
  </si>
  <si>
    <t>130805014671</t>
  </si>
  <si>
    <t>431100, , Мордовия Респ, Зубово-Полянский р-н, , рп Потьма, ул Октябрьская, 23, ,</t>
  </si>
  <si>
    <t>13:08:0403001:1199</t>
  </si>
  <si>
    <t>КЛЮШНИКОВ ПЕТР ВАСИЛЬЕВИЧ</t>
  </si>
  <si>
    <t>130803191763</t>
  </si>
  <si>
    <t>431100, , Мордовия Респ, Зубово-Полянский р-н, , рп Потьма, ул Новая, 16, ,</t>
  </si>
  <si>
    <t>13:08:0121001:618</t>
  </si>
  <si>
    <t>130803678395</t>
  </si>
  <si>
    <t>431121,РОССИЯ,Мордовия Респ,Зубово-Полянский р-н,,Новые Выселки с,Центральная ул,227,,</t>
  </si>
  <si>
    <t>13:21:0206001:393</t>
  </si>
  <si>
    <t>ИСАКОВ ФЕДОР ИВАНОВИЧ</t>
  </si>
  <si>
    <t>132100411000</t>
  </si>
  <si>
    <t>431040,Россия,Мордовия Респ,Торбеевский р-н,,Кажлодка с,Приречье ул,41,,</t>
  </si>
  <si>
    <t>33/100</t>
  </si>
  <si>
    <t>17/50</t>
  </si>
  <si>
    <t>132101805381</t>
  </si>
  <si>
    <t>431023,Россия,Мордовия Респ,Торбеевский р-н,,Большая Ивановка с,Школьная ул,48,,</t>
  </si>
  <si>
    <t>13:08:0122001:313</t>
  </si>
  <si>
    <t>РУЗМАНОВА АННА ЕГОРОВНА</t>
  </si>
  <si>
    <t>130802278700</t>
  </si>
  <si>
    <t>431122,Россия,Мордовия Респ,Зубово-Полянский р-н,,Новая Потьма с,Молодежная ул,14,,</t>
  </si>
  <si>
    <t>13:08:0406001:4098</t>
  </si>
  <si>
    <t>ВОЛКОВА ЕЛИЗАВЕТА ЯКОВЛЕВНА</t>
  </si>
  <si>
    <t>130804109257</t>
  </si>
  <si>
    <t>431160, , Мордовия Респ, Зубово-Полянский р-н, , рп Явас, ул Чернореченская, 11, , 31</t>
  </si>
  <si>
    <t>13:08:0220001:507</t>
  </si>
  <si>
    <t>ИГНАТКИНА ВАЛЕНТИНА НАУМОВНА</t>
  </si>
  <si>
    <t>130801972955</t>
  </si>
  <si>
    <t>13:08:0220001:522</t>
  </si>
  <si>
    <t>ИГНАТКИН НИКОЛАЙ ПЕТРОВИЧ</t>
  </si>
  <si>
    <t>130801818022</t>
  </si>
  <si>
    <t>13:08:0223001:456</t>
  </si>
  <si>
    <t>ШЕЙКИН НИКОЛАЙ АЛЕКСЕЕВИЧ</t>
  </si>
  <si>
    <t>130803893674</t>
  </si>
  <si>
    <t>431146,Россия,Мордовия Респ,Зубово-Полянский р-н,,Пичпанда с,Советская ул,12,,</t>
  </si>
  <si>
    <t>13:08:0406001:3932</t>
  </si>
  <si>
    <t>130805070997</t>
  </si>
  <si>
    <t>431160, , Мордовия Респ, Зубово-Полянский р-н, , рп Явас, ул Чернореченская, 11, , 18</t>
  </si>
  <si>
    <t>13:08:0406001:2232</t>
  </si>
  <si>
    <t>РЕЗЕПОВ МИХАИЛ СТЕПАНОВИЧ</t>
  </si>
  <si>
    <t>130805068035</t>
  </si>
  <si>
    <t>431160, , Мордовия Респ, Зубово-Полянский р-н, , рп Явас, ул 40 лет Победы, 10, , 11</t>
  </si>
  <si>
    <t>13:08:0406001:1889</t>
  </si>
  <si>
    <t>ДЕЖУРОВА ВАЛЕНТИНА МИХАЙЛОВНА</t>
  </si>
  <si>
    <t>130801332521</t>
  </si>
  <si>
    <t>431160, , Мордовия Респ, Зубово-Полянский р-н, , рп Явас, ул Дзержинского, 46, , 8</t>
  </si>
  <si>
    <t>13:08:0406001:2240</t>
  </si>
  <si>
    <t>СЯТИШЕВ ВАСИЛИЙ ЯКОВЛЕВИЧ</t>
  </si>
  <si>
    <t>130805089606</t>
  </si>
  <si>
    <t>431160, , Мордовия Респ, Зубово-Полянский р-н, , рп Явас, ул 40 лет Победы, 14, , 19</t>
  </si>
  <si>
    <t>13:08:0122001:288</t>
  </si>
  <si>
    <t>КОНЯШКИН ВИКТОР ИВАНОВИЧ</t>
  </si>
  <si>
    <t>130800624426</t>
  </si>
  <si>
    <t>431122,Россия,Мордовия Респ,Зубово-Полянский р-н,,Новая Потьма с,Садовая ул,62,,</t>
  </si>
  <si>
    <t>13:08:0121004:314</t>
  </si>
  <si>
    <t>КОМАРОВА АННА ИВАНОВНА</t>
  </si>
  <si>
    <t>130804165004</t>
  </si>
  <si>
    <t>431110,Россия,Мордовия Респ,Зубово-Полянский р-н,,Зубова Поляна рп,Почтовый пер,18,,1</t>
  </si>
  <si>
    <t>13:08:0406001:1906</t>
  </si>
  <si>
    <t>431160, , Мордовия Респ, Зубово-Полянский р-н, , рп Явас, ул Косарева, 9, , 14</t>
  </si>
  <si>
    <t>13:08:0406001:3567</t>
  </si>
  <si>
    <t>ДЕЖУРОВ МИХАИЛ ВАСИЛЬЕВИЧ</t>
  </si>
  <si>
    <t>130800089031</t>
  </si>
  <si>
    <t>431160, , Мордовия Респ, Зубово-Полянский р-н, , рп Явас, ул Павлова, 7, , 17</t>
  </si>
  <si>
    <t>13:08:0403001:2300</t>
  </si>
  <si>
    <t>431100, , Мордовия Респ, Зубово-Полянский р-н, , рп Потьма, ул Гражданская, 11, , 6</t>
  </si>
  <si>
    <t>13:08:0404001:1767</t>
  </si>
  <si>
    <t>Кузнецова Валентина Ивановна</t>
  </si>
  <si>
    <t>130805461790</t>
  </si>
  <si>
    <t>431105, , Мордовия Респ, Зубово-Полянский р-н, , рп Умет, ул Большевистская, 15, , 5</t>
  </si>
  <si>
    <t>13:08:0102001:5120</t>
  </si>
  <si>
    <t>Чернейкин Юрий Алексеевич</t>
  </si>
  <si>
    <t>130802196303</t>
  </si>
  <si>
    <t>431110, , Мордовия Респ, , , рп Зубово-Поляна, ул Гражданская, 23, ,</t>
  </si>
  <si>
    <t>13:08:0404001:2161</t>
  </si>
  <si>
    <t>431105, , Мордовия Респ, Зубово-Полянский р-н, , рп Умет, ул Ленинская, 6, , 2</t>
  </si>
  <si>
    <t>13:08:0404001:1366</t>
  </si>
  <si>
    <t>ДМИТРИЕВ ВЛАДИМИР СТЕПАНОВИЧ</t>
  </si>
  <si>
    <t>130804182970</t>
  </si>
  <si>
    <t>431105, , Мордовия Респ, Зубово-Полянский р-н, , рп Умет, ул Ленинская, 32, ,</t>
  </si>
  <si>
    <t>13:08:0102001:3920</t>
  </si>
  <si>
    <t>431110,Россия,Мордовия Респ,Зубово-Полянский р-н,,Зубова Поляна рп,Кооперативный пер,21,,</t>
  </si>
  <si>
    <t>13:08:0102002:936</t>
  </si>
  <si>
    <t>ПОПОВ ГЕННАДИЙ ЕВГЕНЬЕВИЧ</t>
  </si>
  <si>
    <t>130803124069</t>
  </si>
  <si>
    <t>431111,Россия,Мордовия Респ,Зубово-Полянский р-н,,Зубова Поляна рп,Краснооктябрьская ул,48,,</t>
  </si>
  <si>
    <t>13:21:0101033:76</t>
  </si>
  <si>
    <t>БОТНЯЕВ ИВАН ПЕТРОВИЧ</t>
  </si>
  <si>
    <t>132102644507</t>
  </si>
  <si>
    <t>431031, , Мордовия Респ, , , рп Торбеево, ул Мира, 51, ,</t>
  </si>
  <si>
    <t>13:21:0101028:339</t>
  </si>
  <si>
    <t>ВАСЯЕВ АЛЕКСАНДР ДМИТРИЕВИЧ</t>
  </si>
  <si>
    <t>132100236485</t>
  </si>
  <si>
    <t>431031, , Мордовия Респ, , , рп Торбеево, ул Б.Хмельницкого, 97, ,</t>
  </si>
  <si>
    <t>13:21:0101013:228</t>
  </si>
  <si>
    <t>ЕРМАШОВ АЛЕКСЕЙ АЛЕКСЕЕВИЧ</t>
  </si>
  <si>
    <t>132102645099</t>
  </si>
  <si>
    <t>431031, , Мордовия Респ, , , рп Торбеево, ул Лермонтова, 29, ,</t>
  </si>
  <si>
    <t>13:08:0102001:6318</t>
  </si>
  <si>
    <t>КЕЖВАТОВ ВЛАДИМИР ВИКТОРОВИЧ</t>
  </si>
  <si>
    <t>130800062086</t>
  </si>
  <si>
    <t>431110, , Мордовия Респ, , , рп Зубово-Поляна, ул Тургенева, 22, , 5</t>
  </si>
  <si>
    <t>13:08:0102001:3848</t>
  </si>
  <si>
    <t>КАЛИНИНА АНТОНИНА КУЗЬМИНИЧНА</t>
  </si>
  <si>
    <t>130805050849</t>
  </si>
  <si>
    <t>431110, , Мордовия Респ, , , рп Зубово-Поляна, ул Горького, 14, ,</t>
  </si>
  <si>
    <t>13:08:0102001:4617</t>
  </si>
  <si>
    <t>КИЖАЕВА АНТОНИНА ЕГОРОВНА</t>
  </si>
  <si>
    <t>130805054547</t>
  </si>
  <si>
    <t>431110, , Мордовия Респ, , , рп Зубово-Поляна, ул Пушкина, 37, ,</t>
  </si>
  <si>
    <t>13:08:0102001:3403</t>
  </si>
  <si>
    <t>ФЕОКТИСТОВ АЛЕКСАНДР СЕМЕНОВИЧ</t>
  </si>
  <si>
    <t>130805097300</t>
  </si>
  <si>
    <t>431110, , Мордовия Респ, , , рп Зубово-Поляна, ул Гагарина, 56, ,</t>
  </si>
  <si>
    <t>13:08:0102001:6896</t>
  </si>
  <si>
    <t>Вешкин Дмитрий Филиппович</t>
  </si>
  <si>
    <t>130805034967</t>
  </si>
  <si>
    <t>431110, , Мордовия Респ, , , рп Зубово-Поляна, ул Новикова-Прибоя, 70, , 12</t>
  </si>
  <si>
    <t>13:08:0102001:4588</t>
  </si>
  <si>
    <t>МАШКОВА ЗИНАИДА ПЕТРОВНА</t>
  </si>
  <si>
    <t>130805056551</t>
  </si>
  <si>
    <t>431110, , Мордовия Респ, , , рп Зубово-Поляна, ул Лермонтова, 79, ,</t>
  </si>
  <si>
    <t>13:08:0102003:331</t>
  </si>
  <si>
    <t>ПЯЧИНА АНАСТАСИЯ ПАВЛОВНА</t>
  </si>
  <si>
    <t>130805759988</t>
  </si>
  <si>
    <t>431110, , Мордовия Респ, , , рп Зубово-Поляна, ул Новикова-Прибоя, 90, , 3</t>
  </si>
  <si>
    <t>13:08:0102004:297</t>
  </si>
  <si>
    <t>ЗАЙКИН БОРИС НИКОЛАЕВИЧ</t>
  </si>
  <si>
    <t>130803806079</t>
  </si>
  <si>
    <t>431110, , Мордовия Респ, , , рп Зубово-Поляна, ул Парцинская, 100, ,</t>
  </si>
  <si>
    <t>13:08:0102001:3568</t>
  </si>
  <si>
    <t>ДОЛГОВ АЛЕКСЕЙ НИКОЛАЕВИЧ</t>
  </si>
  <si>
    <t>130803973048</t>
  </si>
  <si>
    <t>431110,Россия,Мордовия Респ,Зубово-Полянский р-н,,Зубова Поляна рп,Дубравная ул,19,,</t>
  </si>
  <si>
    <t>13:08:0102004:345</t>
  </si>
  <si>
    <t>ШИРЯЕВА ЕЛЕНА СЕРАФИМОВНА</t>
  </si>
  <si>
    <t>130805086958</t>
  </si>
  <si>
    <t>431110, , Мордовия Респ, , , рп Зубово-Поляна, ул Парцинская, 38, а,</t>
  </si>
  <si>
    <t>13:08:0102002:1186</t>
  </si>
  <si>
    <t>РЫБИН ВЯЧЕСЛАВ ПЕТРОВИЧ</t>
  </si>
  <si>
    <t>130800070640</t>
  </si>
  <si>
    <t>431110, , Мордовия Респ, , , рп Зубово-Поляна, ул Краснооктябрьская, 79, ,</t>
  </si>
  <si>
    <t>13:08:0102002:955</t>
  </si>
  <si>
    <t>МЕШКОВА МАРИЯ ПАВЛОВНА</t>
  </si>
  <si>
    <t>130805766008</t>
  </si>
  <si>
    <t>431110, , Мордовия Респ, , , рп Зубово-Поляна, ул Белинского, 11, ,</t>
  </si>
  <si>
    <t>13:08:0102001:3943</t>
  </si>
  <si>
    <t>ЭГАМОВА ГАЛИНА ЛЕОНТЬЕВНА</t>
  </si>
  <si>
    <t>130805092655</t>
  </si>
  <si>
    <t>431110, , Мордовия Респ, , , рп Зубово-Поляна, ул С.Шельтяева, 31, ,</t>
  </si>
  <si>
    <t>13:08:0102001:3394</t>
  </si>
  <si>
    <t>КИЛЬГАЕВА ВАЛЕНТИНА АЛЕКСАНДРОВНА</t>
  </si>
  <si>
    <t>130805054610</t>
  </si>
  <si>
    <t>431110, , Мордовия Респ, , , рп Зубово-Поляна, ул С.Шельтяева, 9, а,</t>
  </si>
  <si>
    <t>13:08:0102001:5171</t>
  </si>
  <si>
    <t>431110, , Мордовия Респ, , , рп Зубово-Поляна, ул Есенина, 33, а,</t>
  </si>
  <si>
    <t>13:08:0102001:5261</t>
  </si>
  <si>
    <t>431110,Россия,Мордовия Респ,Зубово-Полянский р-н,,Зубова Поляна рп,Ленинская ул,22,,</t>
  </si>
  <si>
    <t>13:21:0101031:193</t>
  </si>
  <si>
    <t>БЕЛОВ ВЛАДИМИР АЛЕКСЕЕВИЧ</t>
  </si>
  <si>
    <t>132100233981</t>
  </si>
  <si>
    <t>р-н Торбеевский, рп Торбеево, ул Красноармейская, д 3</t>
  </si>
  <si>
    <t>13:08:0417001:327</t>
  </si>
  <si>
    <t>РЫЖОВА ТАТЬЯНА СЕРАФИМОВНА</t>
  </si>
  <si>
    <t>130803091600</t>
  </si>
  <si>
    <t>431130, , Мордовия Респ, Зубово-Полянский р-н, , п Леплей, Советская ул, 13, , 15</t>
  </si>
  <si>
    <t>13:08:0417001:359</t>
  </si>
  <si>
    <t>ОДИНЦОВ ВЛАДИМИР МИХАЙЛОВИЧ</t>
  </si>
  <si>
    <t>130803091141</t>
  </si>
  <si>
    <t>431130,Россия,Мордовия Респ,Зубово-Полянский р-н,,Леплей п,Советская ул,10,,6</t>
  </si>
  <si>
    <t>13:08:0417001:293</t>
  </si>
  <si>
    <t>431130, , Мордовия Респ, Зубово-Полянский р-н, , п Леплей, ул Лесная, 5, , 5</t>
  </si>
  <si>
    <t>13:08:0417001:330</t>
  </si>
  <si>
    <t>КИРЕЕВ НИКОЛАЙ ЕГОРОВИЧ</t>
  </si>
  <si>
    <t>130802231607</t>
  </si>
  <si>
    <t>431130, , Мордовия Респ, Зубово-Полянский р-н, , п Леплей, Советская ул, 63, , 6</t>
  </si>
  <si>
    <t>13:08:0417001:328</t>
  </si>
  <si>
    <t>ГРИШАКОВА ЕВДОКИЯ ЕФИМОВНА</t>
  </si>
  <si>
    <t>130802233227</t>
  </si>
  <si>
    <t>431130, , Мордовия Респ, Зубово-Полянский р-н, , п Леплей, Советская ул, 13, , 11</t>
  </si>
  <si>
    <t>13:08:0417001:457</t>
  </si>
  <si>
    <t>МОРОЗОВА АННА ЕФИМОВНА</t>
  </si>
  <si>
    <t>130803092730</t>
  </si>
  <si>
    <t>431130, , Мордовия Респ, Зубово-Полянский р-н, , п Леплей, Октябрьский пер, 6, , 9</t>
  </si>
  <si>
    <t>13:08:0417001:444</t>
  </si>
  <si>
    <t>ХАСИКЯН САМВЕЛ НИКОЛАЕВИЧ</t>
  </si>
  <si>
    <t>130800035501</t>
  </si>
  <si>
    <t>431130,Россия,Мордовия Респ,Зубово-Полянский р-н,,Леплей п,Шлыкова ул,7,,1</t>
  </si>
  <si>
    <t>13:08:0102006:463</t>
  </si>
  <si>
    <t>431110,Россия,Мордовия Респ,Зубово-Полянский р-н,,Школа тракторных бригадиров п,Спортивный пер,11,,</t>
  </si>
  <si>
    <t>13:08:0211007:59</t>
  </si>
  <si>
    <t>МАМИН КАЛИМУЛЛА ХАТЯМОВИЧ</t>
  </si>
  <si>
    <t>130800672187</t>
  </si>
  <si>
    <t>431144,Россия,Мордовия Респ,Зубово-Полянский р-н,,Кочетовка с,Луговая ул,4,,</t>
  </si>
  <si>
    <t>13:08:0121004:309</t>
  </si>
  <si>
    <t>САМИНИН АЛЕКСАНДР АНТОНОВИЧ</t>
  </si>
  <si>
    <t>130804274469</t>
  </si>
  <si>
    <t>431121,РОССИЯ,Мордовия Респ,Зубово-Полянский р-н,,Аким-Сергеевка п,Алтухова ул,77,,2</t>
  </si>
  <si>
    <t>13:08:0102006:286</t>
  </si>
  <si>
    <t>ПАЧКОВА ЛЮДМИЛА ГРИГОРЬЕВНА</t>
  </si>
  <si>
    <t>130800617524</t>
  </si>
  <si>
    <t>431000,РОССИЯ,Мордовия Респ,Зубово-Полянский р-н,,Школа тракторных бригадиров п,Спортивная ул,1,,</t>
  </si>
  <si>
    <t>13:08:0121001:561</t>
  </si>
  <si>
    <t>Калашникова Акулина Степановна</t>
  </si>
  <si>
    <t>130802004139</t>
  </si>
  <si>
    <t>431121,Россия,Мордовия Респ,Зубово-Полянский р-н,,Новые Выселки с,Школьная ул,71,,</t>
  </si>
  <si>
    <t>13:08:0121001:533</t>
  </si>
  <si>
    <t>130802197508</t>
  </si>
  <si>
    <t>431121,Россия,Мордовия Респ,Зубово-Полянский р-н,,Новые Выселки с,Новая ул,47,,</t>
  </si>
  <si>
    <t>МАРКИНА НАДЕЖДА ВЛАДИМИРОВНА</t>
  </si>
  <si>
    <t>13:08:0121001:404</t>
  </si>
  <si>
    <t>ТУМАНОВ ВАСИЛИЙ ЕМЕЛЬЯНОВИЧ</t>
  </si>
  <si>
    <t>130800462180</t>
  </si>
  <si>
    <t>431121,Россия,Мордовия Респ,Зубово-Полянский р-н,,Новые Выселки с,Школьная ул,36,,</t>
  </si>
  <si>
    <t>13:08:0114003:295</t>
  </si>
  <si>
    <t>РЯБИКОВ ЕГОР АЛЕКСАНДРОВИЧ</t>
  </si>
  <si>
    <t>130805008011</t>
  </si>
  <si>
    <t>Республика Мордовия, Зубово-Полянский район, с. Каргал, ул. Школьная, д. 91</t>
  </si>
  <si>
    <t>13:08:0211002:161</t>
  </si>
  <si>
    <t>ВАШЛАЕВА НИНА ПАВЛОВНА</t>
  </si>
  <si>
    <t>130803789433</t>
  </si>
  <si>
    <t>431144,Россия,Мордовия Респ,Зубово-Полянский р-н,,Калиновка д,Мостовая ул,25,,</t>
  </si>
  <si>
    <t>13:21:0216003:64</t>
  </si>
  <si>
    <t>БЛОШКИН ВИКТОР ИВАНОВИЧ</t>
  </si>
  <si>
    <t>132100207357</t>
  </si>
  <si>
    <t>13-13-02/070/2010-009</t>
  </si>
  <si>
    <t>Водопроводные сети д.Покровские Выселки</t>
  </si>
  <si>
    <t>431037,Россия,Мордовия Респ,Торбеевский р-н,,Покровские Выселки д,Большая ул,13,,</t>
  </si>
  <si>
    <t>ШИШИМОРОВ ФЕДОР СЕВЕРЬЯНОВИЧ</t>
  </si>
  <si>
    <t>130803550613</t>
  </si>
  <si>
    <t>13:08:0403001:1277</t>
  </si>
  <si>
    <t>431100,Россия,Мордовия Респ,Зубово-Полянский р-н,,Потьма рп,Гражданская ул,63а,,</t>
  </si>
  <si>
    <t>13:08:0102001:3518</t>
  </si>
  <si>
    <t>ГРИШАНИН ГРИГОРИЙ СЕМЕНОВИЧ</t>
  </si>
  <si>
    <t>130802016180</t>
  </si>
  <si>
    <t>431121,Россия,Мордовия Респ,Зубово-Полянский р-н,,Новые Выселки с,Центральная ул,163,,</t>
  </si>
  <si>
    <t>13:21:0101021:80</t>
  </si>
  <si>
    <t>ДЕСЯТНИКОВА ИРАИДА ГАВРИЛОВНА</t>
  </si>
  <si>
    <t>132102624525</t>
  </si>
  <si>
    <t>431031, , Мордовия Респ, , , рп Торбеево, ул К.Маркса, 40, ,</t>
  </si>
  <si>
    <t>13:08:0403001:2894</t>
  </si>
  <si>
    <t>ЛИПИЛИНА ЛЮБОВЬ ИВАНОВНА</t>
  </si>
  <si>
    <t>130801603690</t>
  </si>
  <si>
    <t>13-13-03/053/2014-262</t>
  </si>
  <si>
    <t>431100, , Мордовия Респ, Зубово-Полянский р-н, , рп Потьма, ул Октябрьская, 2, ,</t>
  </si>
  <si>
    <t>КУЗЬМИН АЛЕКСАНДР ИВАНОВИЧ</t>
  </si>
  <si>
    <t>13:08:0417002:657</t>
  </si>
  <si>
    <t>КАНАЕВ ВАЛЕНТИН ГРИГОРЬЕВИЧ</t>
  </si>
  <si>
    <t>130802624414</t>
  </si>
  <si>
    <t>13-13-02/014/2006-112</t>
  </si>
  <si>
    <t>431140,Россия,Мордовия Респ,Зубово-Полянский р-н,,Ударный п,Лесная ул,2,,</t>
  </si>
  <si>
    <t>13:21:0310001:235</t>
  </si>
  <si>
    <t>ЦАБИН АЛЕКСЕЙ ГРИГОРЬЕВИЧ</t>
  </si>
  <si>
    <t>132100773793</t>
  </si>
  <si>
    <t>431049,Россия,Мордовия Респ,Торбеевский р-н,,Мальцево с,Садовая ул,10,,</t>
  </si>
  <si>
    <t>13:21:0313001:458</t>
  </si>
  <si>
    <t>ЭРЗИН ПЕТР ПАВЛОВИЧ</t>
  </si>
  <si>
    <t>622401843219</t>
  </si>
  <si>
    <t>431022,Россия,Мордовия Респ,Торбеевский р-н,,Носакино с,Озерная ул,11,,</t>
  </si>
  <si>
    <t>13:08:0324001:221</t>
  </si>
  <si>
    <t>ЕЖОВ МИХАИЛ ВЛАДИМИРОВИЧ</t>
  </si>
  <si>
    <t>507463292822</t>
  </si>
  <si>
    <t>431136,Россия,Мордовия Респ,Зубово-Полянский р-н,,Подлясово с,Березовая ул,19,а,</t>
  </si>
  <si>
    <t>13:08:0406001:4289</t>
  </si>
  <si>
    <t>АНТОШКИНА АННА ЕГОРОВНА</t>
  </si>
  <si>
    <t>130800169826</t>
  </si>
  <si>
    <t>р-н Зубово-Полянский, рп Явас, ул Чернореченская, д 4, кв 5</t>
  </si>
  <si>
    <t>13:21:0216003:66</t>
  </si>
  <si>
    <t>Республика Мордовия, Торбеевский р-н, д Покровские Выселки, ул Большая, д 34</t>
  </si>
  <si>
    <t>13:21:0214001:183</t>
  </si>
  <si>
    <t>ШУКШИНА ТАТЬЯНА ТРОФИМОВНА</t>
  </si>
  <si>
    <t>132101830003</t>
  </si>
  <si>
    <t>431044,Россия,Мордовия Респ,Торбеевский р-н,,Савва с,Лобурева ул,31,,</t>
  </si>
  <si>
    <t>13:21:0219001:304</t>
  </si>
  <si>
    <t>СЕРГУШКИНА АНАСТАСИЯ ПАВЛОВНА</t>
  </si>
  <si>
    <t>132102657506</t>
  </si>
  <si>
    <t>р-н Торбеевский, с Хилково, ул Колхозная, д 15</t>
  </si>
  <si>
    <t>13:21:0209001:312</t>
  </si>
  <si>
    <t>р-н Торбеевский, с Лопатино, ул Центральная, д 77</t>
  </si>
  <si>
    <t>13:08:0102002:2183</t>
  </si>
  <si>
    <t>Республика Мордовия, Зубово-Полянский район, рп. Зубова Поляна, ул. Мелиоративная, д. 23 "А"</t>
  </si>
  <si>
    <t>13:08:0228001:401</t>
  </si>
  <si>
    <t>МЕЛИШЕВА МАРИЯ ИВАНОВНА</t>
  </si>
  <si>
    <t>130803348580</t>
  </si>
  <si>
    <t>431142,РОССИЯ,Мордовия Респ,Зубово-Полянский р-н,,Старое Бадиково с,Центральная ул,15,,</t>
  </si>
  <si>
    <t>13:21:0217003:332</t>
  </si>
  <si>
    <t>Республика Мордовия, Торбеевский р-н, с Сургодь, ул Центральная, д 36</t>
  </si>
  <si>
    <t>Серебрякова Лидия Васильевна</t>
  </si>
  <si>
    <t>13:21:0320005:123</t>
  </si>
  <si>
    <t>КОШЕЛЕВ МИХАИЛ ИВАНОВИЧ</t>
  </si>
  <si>
    <t>132100695305</t>
  </si>
  <si>
    <t>431039,Россия,Мордовия Респ,Торбеевский р-н,,Центральный п,Садовая ул,4,,</t>
  </si>
  <si>
    <t>13:21:0310001:227</t>
  </si>
  <si>
    <t>431049,Россия,Мордовия Респ,Торбеевский р-н,,Мальцево с,Заречная ул,5,,</t>
  </si>
  <si>
    <t>13:21:0211004:431</t>
  </si>
  <si>
    <t>132102097163</t>
  </si>
  <si>
    <t>13:21:0313001:361</t>
  </si>
  <si>
    <t>ЕРМОШКИНА ЗИНАИДА НЕСТЕРОВНА</t>
  </si>
  <si>
    <t>132101340418</t>
  </si>
  <si>
    <t>р-н Торбеевский, с Носакино, ул Школьная, д 22</t>
  </si>
  <si>
    <t>БАЖАНОВ АЛЕКСАНДР ВЛАДИМИРОВИЧ</t>
  </si>
  <si>
    <t>13:21:0313001:422</t>
  </si>
  <si>
    <t>132101621909</t>
  </si>
  <si>
    <t>431022,Россия,Мордовия Респ,Торбеевский р-н,,Носакино с,Новая ул,9,,</t>
  </si>
  <si>
    <t>ВОЛКОВА ВАЛЕНТИНА ИВАНОВНА</t>
  </si>
  <si>
    <t>ВИШНЯКОВА ИРИНА НИКОЛАЕВНА</t>
  </si>
  <si>
    <t>13:08:0401001:1118</t>
  </si>
  <si>
    <t>р-н Зубово-Полянский, с Выша, ул Советская, д 49</t>
  </si>
  <si>
    <t>13:21:0313001:606</t>
  </si>
  <si>
    <t>БОТАДЕЕВ ФЕДОР ЗИНОВЬЕВИЧ</t>
  </si>
  <si>
    <t>132100891028</t>
  </si>
  <si>
    <t>р-н Торбеевский, с Носакино, ул Школьная, д 7</t>
  </si>
  <si>
    <t>Сидоров Александр Федорович</t>
  </si>
  <si>
    <t>Собственность</t>
  </si>
  <si>
    <t>13:08:0404001:2827</t>
  </si>
  <si>
    <t>Республика Мордовия, Зубово-Полянский район, рп. Умет, ул. Зеленая, д. 15а</t>
  </si>
  <si>
    <t>БОРИСОВА НИНА ИВАНОВНА</t>
  </si>
  <si>
    <t>3245</t>
  </si>
  <si>
    <t>СОЛДАТКИНА ТАТЬЯНА АЛЕКСАНДРОВНА</t>
  </si>
  <si>
    <t>КОНДРАШОВА АННА ВАСИЛЬЕВНА</t>
  </si>
  <si>
    <t>13:21:0204001:1552</t>
  </si>
  <si>
    <t>р-н Торбеевский, с Дракино, ул Азяева, д 51</t>
  </si>
  <si>
    <t>13:08:0208001:632</t>
  </si>
  <si>
    <t>Республика Мордовия, Зубово-Полянский район, с. Ачадово, ул. Молодежная, д. 5</t>
  </si>
  <si>
    <t>13:08:0403001:2954</t>
  </si>
  <si>
    <t>КАРПУШИНА НИНА АЛЕКСЕЕВНА</t>
  </si>
  <si>
    <t>130802440978</t>
  </si>
  <si>
    <t>Республика Мордовия, Зубово-Полянский район, рп. Потьма, ул. Гражданская, д. 79, кв. 8</t>
  </si>
  <si>
    <t>13:21:0208006:70</t>
  </si>
  <si>
    <t>КЕЧИН ВАСИЛИЙ МАКСИМОВИЧ</t>
  </si>
  <si>
    <t>132101684747</t>
  </si>
  <si>
    <t>Республика Мордовия, Торбеевский район, с. Семивражки, ул. Восточная, д. 10</t>
  </si>
  <si>
    <t>ОДНОКОМНАТНАЯ КВАРТИРА</t>
  </si>
  <si>
    <t>13:21:0206001:693</t>
  </si>
  <si>
    <t>р-н Торбеевский, с Кажлодка, ул Школьная, д 30</t>
  </si>
  <si>
    <t>13:21:0218004:380</t>
  </si>
  <si>
    <t>МОРОЗОВ ФЯРИТ АХМЕТОВИЧ</t>
  </si>
  <si>
    <t>132102139529</t>
  </si>
  <si>
    <t>Республика Мордовия, Торбеевский район, с. Татарские Юнки, ул. Молодежная, д. 1а.</t>
  </si>
  <si>
    <t>13:08:0211002:187</t>
  </si>
  <si>
    <t>ВАШЛАЕВА ЛЮБОВЬ ПАВЛОВНА</t>
  </si>
  <si>
    <t>130800145127</t>
  </si>
  <si>
    <t>13-13-03/031/2014-24</t>
  </si>
  <si>
    <t>р-н Зубово-Полянский, д Калиновка, ул Шоссейная, д 44</t>
  </si>
  <si>
    <t>ЗАЙЦЕВ ВЛАДИМИР НИКОЛАЕВИЧ</t>
  </si>
  <si>
    <t>13:21:0212003:296</t>
  </si>
  <si>
    <t>Республика Мордовия, Торбеевский район, с. Никольское, ул. Первомайская, д. 9</t>
  </si>
  <si>
    <t>13:21:0302004:530</t>
  </si>
  <si>
    <t>ГОРДЕЕВА ТАИСИЯ ВАСИЛЬЕВНА</t>
  </si>
  <si>
    <t>132102691909</t>
  </si>
  <si>
    <t>Республика Мордовия, Торбеевский р-н, с Варжеляй, ул 1-я Советская, д 12</t>
  </si>
  <si>
    <t>КАТКОВА ЕЛЕНА АРХИПОВНА</t>
  </si>
  <si>
    <t>130801694747</t>
  </si>
  <si>
    <t>13:21:0215001:985</t>
  </si>
  <si>
    <t>Республика Мордовия, Торбеевский район, с. Салазгорь, ул. Комсомольская, д. 20</t>
  </si>
  <si>
    <t>Торговый павильон</t>
  </si>
  <si>
    <t>КУЗНЕЦОВ ВЛАДИМИР АЛЕКСАНДРОВИЧ</t>
  </si>
  <si>
    <t>13:21:0101001:131</t>
  </si>
  <si>
    <t>р-н Торбеевский, рп Торбеево, ул Дорофеева, д 28</t>
  </si>
  <si>
    <t>ШЕПЕЛЕВА НИНА ВАСИЛЬЕВНА</t>
  </si>
  <si>
    <t>13:21:0101018:91</t>
  </si>
  <si>
    <t>КИСЕЛЬКОВ КАМИЛЬ НИЗАМЕТДИНОВИЧ</t>
  </si>
  <si>
    <t>772382405814</t>
  </si>
  <si>
    <t>р-н Торбеевский, рп Торбеево, ул Девятаева, д 34</t>
  </si>
  <si>
    <t>13:08:0230003:189</t>
  </si>
  <si>
    <t>КОЛЕСНИКОВ ВИКТОР ПЕТРОВИЧ</t>
  </si>
  <si>
    <t>130801895122</t>
  </si>
  <si>
    <t>Республика Мордовия, Зубово-Полянский район, с. Покассы, ул. Заречная, д. 69</t>
  </si>
  <si>
    <t>13:08:0307001:639</t>
  </si>
  <si>
    <t>Республика Мордовия, Зубово-Полянский район, с. Анаево, ул. Школьная, д. 9, кв. 1</t>
  </si>
  <si>
    <t>ГОРБУНОВ ВАСИЛИЙ ИВАНОВИЧ</t>
  </si>
  <si>
    <t>13:08:0102006:543</t>
  </si>
  <si>
    <t>Республика Мордовия, Зубово-Полянский район, п. Школа тракторных бригадиров, ул. Горная, д. 18</t>
  </si>
  <si>
    <t>13:08:0403001:3009</t>
  </si>
  <si>
    <t>Республика Мордовия, Зубово-Полянский район, р.п. Потьма, ул. Садовая, д. 31</t>
  </si>
  <si>
    <t>13:21:0208002:146</t>
  </si>
  <si>
    <t>р-н Торбеевский, с Краснополье, ул Школьная, д 13</t>
  </si>
  <si>
    <t>13:21:0313001:613</t>
  </si>
  <si>
    <t>ЭРЕКАЕВА ОЛЬГА ДМИТРИЕВНА</t>
  </si>
  <si>
    <t>132102245848</t>
  </si>
  <si>
    <t>Республика Мордовия, Торбеевский район, с. Носакино, ул. Центральная, д. 4, кв. 2</t>
  </si>
  <si>
    <t>13:21:0211004:361</t>
  </si>
  <si>
    <t>13-13-02/023/2006-141</t>
  </si>
  <si>
    <t>Республика Мордовия, Торбеевский р-н, с Мордовские Юнки, ул Школьная, д 1</t>
  </si>
  <si>
    <t>13:08:0403001:1979</t>
  </si>
  <si>
    <t>Голубева Матрена Степановна</t>
  </si>
  <si>
    <t>402313585112</t>
  </si>
  <si>
    <t>13-13-02/022/2009-201</t>
  </si>
  <si>
    <t>р-н Зубово-Полянский, рп Потьма, ул Демократическая, д 16</t>
  </si>
  <si>
    <t>Республика Мордовия, Зубово-Полянский район, с. Каргал, ул. Школьная</t>
  </si>
  <si>
    <t>Жилое</t>
  </si>
  <si>
    <t>13:08:0220001:618</t>
  </si>
  <si>
    <t>Митряйкина Надежда Александровна</t>
  </si>
  <si>
    <t>132708562429</t>
  </si>
  <si>
    <t>Республика Мордовия, Зубово-Полянский район, с. Новое Бадиково, ул. Колхозная</t>
  </si>
  <si>
    <t>13:21:0303001:562</t>
  </si>
  <si>
    <t>КАФТАЕВ МИХАИЛ ПЕТРОВИЧ</t>
  </si>
  <si>
    <t>132100822271</t>
  </si>
  <si>
    <t>р-н Торбеевский, с Виндрей, ул Октябрьская, д 33</t>
  </si>
  <si>
    <t>13:08:0236001:443</t>
  </si>
  <si>
    <t>МАСКАЕВА АННА АРТЕМОВНА</t>
  </si>
  <si>
    <t>130801836303</t>
  </si>
  <si>
    <t>13-13/001-13/008/002/2017-49</t>
  </si>
  <si>
    <t>р-н Зубово-Полянский, с Жуковка, ул Лесная, д 21</t>
  </si>
  <si>
    <t>13:08:0114003:355</t>
  </si>
  <si>
    <t>ЯКУНИН АНДРЕЙ ВАСИЛЬЕВИЧ</t>
  </si>
  <si>
    <t>501205350001</t>
  </si>
  <si>
    <t>13:08:0122001:335</t>
  </si>
  <si>
    <t>ПИЛЬГАЕВ ГЕННАДИЙ НИКОЛАЕВИЧ</t>
  </si>
  <si>
    <t>772806071526</t>
  </si>
  <si>
    <t>р-н Зубово-Полянский, с Новая Потьма, ул Молодежная, д 44</t>
  </si>
  <si>
    <t>13:08:0102002:2308</t>
  </si>
  <si>
    <t>Республика Мордовия, Зубово-Полянский район, рп. Зубова Поляна, ул. Куйбышева, д. 8</t>
  </si>
  <si>
    <t>Республика Мордовия, Зубово-Полянский район, рп. Явас, ул. Строительная</t>
  </si>
  <si>
    <t>13:08:0403001:2891</t>
  </si>
  <si>
    <t>ЖУРАВЛЕВ ВАЛЕРИЙ ПЕТРОВИЧ</t>
  </si>
  <si>
    <t>130800546288</t>
  </si>
  <si>
    <t>р-н Зубово-Полянский, рп Потьма, ул Красноармейская, д 33, пом 2</t>
  </si>
  <si>
    <t>13:08:0102001:6297</t>
  </si>
  <si>
    <t>ЕЛИСЕЕВ ИВАН ЕГОРОВИЧ</t>
  </si>
  <si>
    <t>131001435015</t>
  </si>
  <si>
    <t>13:8:1478:0:2:45:А:2</t>
  </si>
  <si>
    <t>Республика Мордовия, р-н Зубово-Полянский, рп Зубова Поляна, ул Советская, д 45, кв 2</t>
  </si>
  <si>
    <t>11/25</t>
  </si>
  <si>
    <t>1/25</t>
  </si>
  <si>
    <t>2363</t>
  </si>
  <si>
    <t>ВОЛЧКОВ АЛЕКСАНДР ВАСИЛЬЕВИЧ</t>
  </si>
  <si>
    <t>13:08:0404001:1664</t>
  </si>
  <si>
    <t>Митина Татьяна Тимофеевна</t>
  </si>
  <si>
    <t>130805977760</t>
  </si>
  <si>
    <t>13-13/001-13/008/001/2017-3948</t>
  </si>
  <si>
    <t>431066, РОССИЯ, Мордовия Респ, Атюрьевский р-н, , с Дмитриев Усад, ул Центральная, 37, ,</t>
  </si>
  <si>
    <t>13:08:0316001:488</t>
  </si>
  <si>
    <t>13:21:0302004:614</t>
  </si>
  <si>
    <t>КИСЕЛЕВ ВАСИЛИЙ ЯКОВЛЕВИЧ</t>
  </si>
  <si>
    <t>132100884831</t>
  </si>
  <si>
    <t>Здание администрации</t>
  </si>
  <si>
    <t>13:21:0216004:326</t>
  </si>
  <si>
    <t>Сяткин Николай Федорович</t>
  </si>
  <si>
    <t>143303138876</t>
  </si>
  <si>
    <t>13:08:0208002:176</t>
  </si>
  <si>
    <t>БАЙКИН ЕФИМ КОНСТАНТИНОВИЧ</t>
  </si>
  <si>
    <t>130801593241</t>
  </si>
  <si>
    <t>13:08:0427001:926</t>
  </si>
  <si>
    <t>13:08:0121003:66</t>
  </si>
  <si>
    <t>13:08:0102001:6683</t>
  </si>
  <si>
    <t>ВЕРШИНИНА ГАЛИНА ГРИГОРЬЕВНА</t>
  </si>
  <si>
    <t>130800293189</t>
  </si>
  <si>
    <t>13:08:0209003:155</t>
  </si>
  <si>
    <t>ШЕЙКИНА АНАСТАСИЯ ВАСИЛЬЕВНА</t>
  </si>
  <si>
    <t>130802212837</t>
  </si>
  <si>
    <t>13:08:0121001:663</t>
  </si>
  <si>
    <t>САМИНИНА МАРИЯ СЕРАФИМОВНА</t>
  </si>
  <si>
    <t>130801985707</t>
  </si>
  <si>
    <t>13:08:0114001:194</t>
  </si>
  <si>
    <t>ПЯНЗИНА ЕЛИЗАВЕТА СЕРГЕЕВНА</t>
  </si>
  <si>
    <t>130801583067</t>
  </si>
  <si>
    <t>13:8:287:0:1119:0:А:0_2</t>
  </si>
  <si>
    <t>13:08:0404001:1194</t>
  </si>
  <si>
    <t>13-13/001-13/008/001/2018-1845</t>
  </si>
  <si>
    <t>431105,РОССИЯ,Мордовия Респ,Зубово-Полянский р-н,,Умет рп,Ленинская ул,39,,</t>
  </si>
  <si>
    <t>13:21:0218004:364</t>
  </si>
  <si>
    <t>21/100</t>
  </si>
  <si>
    <t>ГОРЮНОВ ПЕТР ВАСИЛЬЕВИЧ</t>
  </si>
  <si>
    <t>13:21:0101008:285</t>
  </si>
  <si>
    <t>Республика Мордовия, Торбеевский район, рп. Торбеево, ул. Девятаева, дом 4</t>
  </si>
  <si>
    <t>13:21:0101013:620</t>
  </si>
  <si>
    <t>Республика Мордовия, Торбеевский муниципальный район, Торбеевское городское поселение, рабочий поселок Торбеево, улица Советская, дом 63, помещение 1</t>
  </si>
  <si>
    <t>13:08:0406001:5098</t>
  </si>
  <si>
    <t>КЯЛЬГИН МИХАИЛ ВАСИЛЬЕВИЧ</t>
  </si>
  <si>
    <t>130200479939</t>
  </si>
  <si>
    <t>13:08:0102001:5623</t>
  </si>
  <si>
    <t>АФАНАСЬЕВ ГРИГОРИЙ БОРИСОВИЧ</t>
  </si>
  <si>
    <t>130804665261</t>
  </si>
  <si>
    <t>Республика Мордовия, Зубово-Полянский район, рп. Зубова Поляна, ул. С.Шельтяева, д. 52</t>
  </si>
  <si>
    <t>ЕВДОКИМОВА МАРИЯ ИВАНОВНА</t>
  </si>
  <si>
    <t>13:08:0131002:44</t>
  </si>
  <si>
    <t>МОИСЕЕВА ИРИНА ИВАНОВНА</t>
  </si>
  <si>
    <t>774306859009</t>
  </si>
  <si>
    <t>Республика Мордовия, Зубово-Полянский муниципальный район, Уголковское сельское поселение, поселок Красный Лундан, улица Луговая, дом 1</t>
  </si>
  <si>
    <t>13:08:0102001:7291</t>
  </si>
  <si>
    <t>Республика Мордовия, р-н. Зубово-Полянский, рп. Зубова Поляна, ул. Крупской, д. 10, кв. 2</t>
  </si>
  <si>
    <t>Нежилое здание</t>
  </si>
  <si>
    <t>13:10:0101030:205</t>
  </si>
  <si>
    <t>ЯХОНТОВ ВИКТОР АЛЕКСАНДРОВИЧ</t>
  </si>
  <si>
    <t>131001279976</t>
  </si>
  <si>
    <t>89226831001</t>
  </si>
  <si>
    <t>431640, РОССИЯ, Мордовия Респ, , , с Кемля, ул Победы, 8, ,</t>
  </si>
  <si>
    <t>89237825008</t>
  </si>
  <si>
    <t>89226805004</t>
  </si>
  <si>
    <t>89226820001</t>
  </si>
  <si>
    <t>89226805003</t>
  </si>
  <si>
    <t>89226805001</t>
  </si>
  <si>
    <t>13:10:0302002:752</t>
  </si>
  <si>
    <t>ПАКСЕВАТКИН ПАВЕЛ СЕРГЕЕВИЧ</t>
  </si>
  <si>
    <t>131002253770</t>
  </si>
  <si>
    <t>431662, РОССИЯ, Мордовия Респ, Ичалковский р-н, , с Папулево, ул Лесная, 25, ,</t>
  </si>
  <si>
    <t>ПАКСЕВАТКИНА АННА ПЕТРОВНА</t>
  </si>
  <si>
    <t>131002213336</t>
  </si>
  <si>
    <t>89226860002</t>
  </si>
  <si>
    <t>13:10:0106001:2915</t>
  </si>
  <si>
    <t>13-13-01/195/2012-178</t>
  </si>
  <si>
    <t>431655, РОССИЯ, Мордовия Респ, Ичалковский р-н, , с Ичалки, ул Первомайская, 128, ,</t>
  </si>
  <si>
    <t>КУРЯЕВА ОЛЬГА МИХАЙЛОВНА</t>
  </si>
  <si>
    <t>132707818477</t>
  </si>
  <si>
    <t>89226880001</t>
  </si>
  <si>
    <t>89226840001</t>
  </si>
  <si>
    <t>89226855001</t>
  </si>
  <si>
    <t>13:10:0317002:217</t>
  </si>
  <si>
    <t>МАСЛЯЕВ АНАТОЛИЙ АЛЕКСАНДРОВИЧ</t>
  </si>
  <si>
    <t>131000726283</t>
  </si>
  <si>
    <t>13-13-01/195/2012-491</t>
  </si>
  <si>
    <t>89226840008</t>
  </si>
  <si>
    <t>431653, РОССИЯ, Мордовия Респ, Ичалковский р-н, , с Калиново, ул Садовая, 16, ,</t>
  </si>
  <si>
    <t>89226840009</t>
  </si>
  <si>
    <t>89226840011</t>
  </si>
  <si>
    <t>89226840006</t>
  </si>
  <si>
    <t>89226845001</t>
  </si>
  <si>
    <t>89226805005</t>
  </si>
  <si>
    <t>89226885001</t>
  </si>
  <si>
    <t>89226840005</t>
  </si>
  <si>
    <t>89226805011</t>
  </si>
  <si>
    <t>89226845010</t>
  </si>
  <si>
    <t>89226840002</t>
  </si>
  <si>
    <t>89226880002</t>
  </si>
  <si>
    <t>13:10:0309005:511</t>
  </si>
  <si>
    <t>АРЖАНОВ НИКОЛАЙ ПАВЛОВИЧ</t>
  </si>
  <si>
    <t>131002149602</t>
  </si>
  <si>
    <t>431652, РОССИЯ, Мордовия Респ, Ичалковский р-н, , с Дубровское, ул Интернациональная, 3, ,</t>
  </si>
  <si>
    <t>89226880003</t>
  </si>
  <si>
    <t>13:10:0311001:928</t>
  </si>
  <si>
    <t>ПИСЬМАРКИНА АННА ЯКОВЛЕВНА</t>
  </si>
  <si>
    <t>131001035874</t>
  </si>
  <si>
    <t>13-13-01/054/2012-141</t>
  </si>
  <si>
    <t>431642, РОССИЯ, Мордовия Респ, Ичалковский р-н, , с Лобаски, ул Ленина, 56, ,</t>
  </si>
  <si>
    <t>13:10:0320001:697</t>
  </si>
  <si>
    <t>ВАСИНА ЕЛЕНА ВИКТОРОВНА</t>
  </si>
  <si>
    <t>132200006326</t>
  </si>
  <si>
    <t>13:10:712:0:655:122599:0:0</t>
  </si>
  <si>
    <t>431663, РОССИЯ, Мордовия Респ, Ичалковский р-н, , с Тарханово, ул Ленинская, 21, ,</t>
  </si>
  <si>
    <t>89226805009</t>
  </si>
  <si>
    <t>89226805008</t>
  </si>
  <si>
    <t>89226831002</t>
  </si>
  <si>
    <t>89226860005</t>
  </si>
  <si>
    <t>89213815002</t>
  </si>
  <si>
    <t>89226845008</t>
  </si>
  <si>
    <t>13:10:0315001:601</t>
  </si>
  <si>
    <t>МИШИНА АННА ИВАНОВНА</t>
  </si>
  <si>
    <t>131000866386</t>
  </si>
  <si>
    <t>431645, РОССИЯ, Мордовия Респ, Ичалковский р-н, , с Пермеево, ул Ленина, 121, , 2</t>
  </si>
  <si>
    <t>МЕДВЕДЕВ АЛЕКСАНДР НИКОЛАЕВИЧ</t>
  </si>
  <si>
    <t>89226815001</t>
  </si>
  <si>
    <t>МАКАРОВ НИКОЛАЙ АЛЕКСЕЕВИЧ</t>
  </si>
  <si>
    <t>13:10:0314002:563</t>
  </si>
  <si>
    <t>ЧЕРНЫШЕВ ГЕННАДИЙ ИВАНОВИЧ</t>
  </si>
  <si>
    <t>131000242229</t>
  </si>
  <si>
    <t>13-13-01/195/2012-487</t>
  </si>
  <si>
    <t>431666, РОССИЯ, Мордовия Респ, Ичалковский р-н, , д Дубенки, ул Лесная, 52, ,</t>
  </si>
  <si>
    <t>89226855012</t>
  </si>
  <si>
    <t>ПРОНИН НИКОЛАЙ ФЕДОРОВИЧ</t>
  </si>
  <si>
    <t>89237832001</t>
  </si>
  <si>
    <t>89237832002</t>
  </si>
  <si>
    <t>ПОПЛАВСКАЯ АЛЕКСАНДРА АЛЕКСЕЕВНА</t>
  </si>
  <si>
    <t>131501904265</t>
  </si>
  <si>
    <t>КОРШУНОВА ВАЛЕНТИНА ВЛАДИМИРОВНА</t>
  </si>
  <si>
    <t>131500865849</t>
  </si>
  <si>
    <t>89237845001</t>
  </si>
  <si>
    <t>89237860001</t>
  </si>
  <si>
    <t>2/15</t>
  </si>
  <si>
    <t>89237820001</t>
  </si>
  <si>
    <t>89237850004</t>
  </si>
  <si>
    <t>89237820006</t>
  </si>
  <si>
    <t>89237850001</t>
  </si>
  <si>
    <t>89237860008</t>
  </si>
  <si>
    <t>89237860007</t>
  </si>
  <si>
    <t>89237860003</t>
  </si>
  <si>
    <t>89237855001</t>
  </si>
  <si>
    <t>ЧЕТАЕВА ВАЛЕНТИНА ПЕТРОВНА</t>
  </si>
  <si>
    <t>132611316349</t>
  </si>
  <si>
    <t>89237870001</t>
  </si>
  <si>
    <t>89237805001</t>
  </si>
  <si>
    <t>89237830001</t>
  </si>
  <si>
    <t>НУГАЕВ САМИУЛЛА САФИУЛЛОВИЧ</t>
  </si>
  <si>
    <t>131563568790</t>
  </si>
  <si>
    <t>13:15:0103002:1549</t>
  </si>
  <si>
    <t>13-13-01/263/2010-173</t>
  </si>
  <si>
    <t>431535, РОССИЯ, Мордовия Респ, Лямбирский р-н, , с Татарская Тавла, ул Пролетарская, 92, ,</t>
  </si>
  <si>
    <t>МУРТАЗИН ШАМИЛЬ ЗЯКЯРЬЕВИЧ</t>
  </si>
  <si>
    <t>132807195272</t>
  </si>
  <si>
    <t>13:15:0103002:1135</t>
  </si>
  <si>
    <t>КУДЯЕВ РАФАЭЛЬ САЯФОВИЧ</t>
  </si>
  <si>
    <t>131502726086</t>
  </si>
  <si>
    <t>13-13-01/397/2010-141</t>
  </si>
  <si>
    <t>431535, РОССИЯ, Мордовия Респ, Лямбирский р-н, , с Татарская Тавла, ул Рабочая, 3, ,</t>
  </si>
  <si>
    <t>89237855004</t>
  </si>
  <si>
    <t>89237810001</t>
  </si>
  <si>
    <t>89237855002</t>
  </si>
  <si>
    <t>БАРШОВ ИВАН ЯКОВЛЕВИЧ</t>
  </si>
  <si>
    <t>131500879263</t>
  </si>
  <si>
    <t>13:15:0101002:3043</t>
  </si>
  <si>
    <t>УТКИНА МАРИЯ СЕРГЕЕВНА</t>
  </si>
  <si>
    <t>131500743495</t>
  </si>
  <si>
    <t>13:15:132:0:1119:3:А:7</t>
  </si>
  <si>
    <t>431503, РОССИЯ, Мордовия Респ, Лямбирский р-н, , с Большая Елховка, ул Фабричная, 3, , 7</t>
  </si>
  <si>
    <t>89237840001</t>
  </si>
  <si>
    <t>89237810002</t>
  </si>
  <si>
    <t>89213850004</t>
  </si>
  <si>
    <t>89237840004</t>
  </si>
  <si>
    <t>89237815001</t>
  </si>
  <si>
    <t>89237805003</t>
  </si>
  <si>
    <t>ПРОШИНА МАРИЯ ИВАНОВНА</t>
  </si>
  <si>
    <t>89237815002</t>
  </si>
  <si>
    <t>89237815004</t>
  </si>
  <si>
    <t>МАСЛОВ НИКОЛАЙ НИКОЛАЕВИЧ</t>
  </si>
  <si>
    <t>89237815005</t>
  </si>
  <si>
    <t>13:15:0111005:5793</t>
  </si>
  <si>
    <t>ЕРЗИН НЯКИП ТАЖЕТДИНОВИЧ</t>
  </si>
  <si>
    <t>131502263511</t>
  </si>
  <si>
    <t>13-13-01/214/2010-096</t>
  </si>
  <si>
    <t>431510, РОССИЯ, Мордовия Респ, , , с Лямбирь, ул Зеленая, 15, ,</t>
  </si>
  <si>
    <t>дом</t>
  </si>
  <si>
    <t>ФРОЛОВ НИКОЛАЙ АЛЕКСЕЕВИЧ</t>
  </si>
  <si>
    <t>ПОЕЛУЕВ АЛЕКСАНДР ФЕДОРОВИЧ</t>
  </si>
  <si>
    <t>132607018501</t>
  </si>
  <si>
    <t>НЕЗАВЕРШЕННЫЙ СТРОИТЕЛЬСТВОМ ЖИЛОЙ ДОМ</t>
  </si>
  <si>
    <t>89237845002</t>
  </si>
  <si>
    <t>13:15:0111004:2497</t>
  </si>
  <si>
    <t>МАНСУРОВ АБДУЛХАК АРИФУЛЛОВИЧ</t>
  </si>
  <si>
    <t>131502375470</t>
  </si>
  <si>
    <t>13-13-01/428/2010-082</t>
  </si>
  <si>
    <t>431501, РОССИЯ, Мордовия Респ, Лямбирский р-н, , с Черемишево, ул Долгая, 70, ,</t>
  </si>
  <si>
    <t>МАЛЬКИН АЛЕКСАНДР ИВАНОВИЧ</t>
  </si>
  <si>
    <t>89237865013</t>
  </si>
  <si>
    <t>89237865014</t>
  </si>
  <si>
    <t>89237825002</t>
  </si>
  <si>
    <t>КАЗАКОВА АНАСТАСИЯ АЛЕКСАНДРОВНА</t>
  </si>
  <si>
    <t>131502272107</t>
  </si>
  <si>
    <t>89237825001</t>
  </si>
  <si>
    <t>13:15:0107008:458</t>
  </si>
  <si>
    <t>ПОЛОЗОВА НАДЕЖДА АЛЕКСЕЕВНА</t>
  </si>
  <si>
    <t>131563645028</t>
  </si>
  <si>
    <t>431520, РОССИЯ, Мордовия Респ, Лямбирский р-н, , п Чекаевский, ул Весенняя, 8, ,</t>
  </si>
  <si>
    <t>ЗАВОДОВ ГЕННАДИЙ АНДРЕЕВИЧ</t>
  </si>
  <si>
    <t>132602430856</t>
  </si>
  <si>
    <t>89237825005</t>
  </si>
  <si>
    <t>89237825007</t>
  </si>
  <si>
    <t>89237825003</t>
  </si>
  <si>
    <t>7/25</t>
  </si>
  <si>
    <t>89237825004</t>
  </si>
  <si>
    <t>КУЛИКОВ НИКОЛАЙ ИВАНОВИЧ</t>
  </si>
  <si>
    <t>49/100</t>
  </si>
  <si>
    <t>89237865006</t>
  </si>
  <si>
    <t>89213825008</t>
  </si>
  <si>
    <t>89237830006</t>
  </si>
  <si>
    <t>13:05:0207001:301</t>
  </si>
  <si>
    <t>КУЗИН ФЕДОР НИКОЛАЕВИЧ</t>
  </si>
  <si>
    <t>130500445987</t>
  </si>
  <si>
    <t>13-13-07/023/2012-027</t>
  </si>
  <si>
    <t>431684, РОССИЯ, Мордовия Респ, Большеигнатовский р-н, , с Новое Баево, ул Советская, 13, ,</t>
  </si>
  <si>
    <t>89213805001</t>
  </si>
  <si>
    <t>89213855001</t>
  </si>
  <si>
    <t>89213852001</t>
  </si>
  <si>
    <t>89237820002</t>
  </si>
  <si>
    <t>89213815001</t>
  </si>
  <si>
    <t>13:05:0201001:983</t>
  </si>
  <si>
    <t>ШУНЕЕВ НИКОЛАЙ ФЕДОРОВИЧ</t>
  </si>
  <si>
    <t>130500518522</t>
  </si>
  <si>
    <t>13-13-02/003/2013-296</t>
  </si>
  <si>
    <t>431675, РОССИЯ, Мордовия Респ, Большеигнатовский р-н, , с Андреевка, ул Шунеева, 8, ,</t>
  </si>
  <si>
    <t>89213850003</t>
  </si>
  <si>
    <t>89213855002</t>
  </si>
  <si>
    <t>13:05:0211002:553</t>
  </si>
  <si>
    <t>МИГУНОВ АЛЕКСАНДР ВАСИЛЬЕВИЧ</t>
  </si>
  <si>
    <t>130500627345</t>
  </si>
  <si>
    <t>13-13-02/017/2013-38</t>
  </si>
  <si>
    <t>431122,РОССИЯ,Мордовия Респ,Зубово-Полянский р-н,,Старая Потьма с,Садовая ул,58,,</t>
  </si>
  <si>
    <t>13:21:0207006:321</t>
  </si>
  <si>
    <t>Машицина Мария Никифоровна</t>
  </si>
  <si>
    <t>132100972090</t>
  </si>
  <si>
    <t>431035,Россия,Мордовия Респ,Торбеевский р-н,,Красноармейский п,Интернациональная ул,23,,</t>
  </si>
  <si>
    <t>13:21:0208006:58</t>
  </si>
  <si>
    <t>КРИВОНОГОВ ВАСИЛИЙ МИХАЙЛОВИЧ</t>
  </si>
  <si>
    <t>132101054103</t>
  </si>
  <si>
    <t>431038,Россия,Мордовия Респ,Торбеевский р-н,,Семивражки с,Северная ул,8,,</t>
  </si>
  <si>
    <t>13:21:0207006:279</t>
  </si>
  <si>
    <t>ТРЫНОВ НИКОЛАЙ ФЕДОРОВИЧ</t>
  </si>
  <si>
    <t>132101046409</t>
  </si>
  <si>
    <t>431035,Россия,Мордовия Респ,Торбеевский р-н,,Красноармейский п,Интернациональная ул,17,,</t>
  </si>
  <si>
    <t>13:08:0122002:178</t>
  </si>
  <si>
    <t>БАЛАШОВА АЛЕКСАНДРА ТИМОФЕЕВНА</t>
  </si>
  <si>
    <t>130802658519</t>
  </si>
  <si>
    <t>431100,РОССИЯ,Мордовия Респ,Зубово-Полянский р-н,,Старая Потьма с,Советская ул,131,,</t>
  </si>
  <si>
    <t>13:08:0122002:157</t>
  </si>
  <si>
    <t>РАКИТИН НИКОЛАЙ ГРИГОРЬЕВИЧ</t>
  </si>
  <si>
    <t>130802658830</t>
  </si>
  <si>
    <t>431100,РОССИЯ,Мордовия Респ,Зубово-Полянский р-н,,Старая Потьма с,Советская ул,129,,</t>
  </si>
  <si>
    <t>13:08:0122002:200</t>
  </si>
  <si>
    <t>ИВАНКОВ АЛЕКСАНДР НИКОЛАЕВИЧ</t>
  </si>
  <si>
    <t>130803137389</t>
  </si>
  <si>
    <t>431122,РОССИЯ,Мордовия Респ,Зубово-Полянский р-н,,Старая Потьма с,Советская ул,98,,</t>
  </si>
  <si>
    <t>13:08:0122002:166</t>
  </si>
  <si>
    <t>БЫЧКОВА АННА ФИЛИМОНОВНА</t>
  </si>
  <si>
    <t>130802659897</t>
  </si>
  <si>
    <t>431122,РОССИЯ,Мордовия Респ,Зубово-Полянский р-н,,Старая Потьма с,Советская ул,119,,</t>
  </si>
  <si>
    <t>13:08:0122002:207</t>
  </si>
  <si>
    <t>ИВАНКОВА ВАЛЕНТИНА ГРИГОРЬЕВНА</t>
  </si>
  <si>
    <t>130802649539</t>
  </si>
  <si>
    <t>431122,РОССИЯ,Мордовия Респ,Зубово-Полянский р-н,,Старая Потьма с,Советская ул,69,,</t>
  </si>
  <si>
    <t>13:08:0122002:158</t>
  </si>
  <si>
    <t>ТУРАЕВА ЕЛИЗАВЕТА РОМАНОВНА</t>
  </si>
  <si>
    <t>130802649465</t>
  </si>
  <si>
    <t>431122,РОССИЯ,Мордовия Респ,Зубово-Полянский р-н,,Старая Потьма с,Советская ул,67,,</t>
  </si>
  <si>
    <t>13:08:0208003:49</t>
  </si>
  <si>
    <t>МИТРОФАНОВ ВИКТОР ПЕТРОВИЧ</t>
  </si>
  <si>
    <t>130802414103</t>
  </si>
  <si>
    <t>431147,Россия,Мордовия Респ,Зубово-Полянский р-н,,Дубасово с,Речная ул,14,,</t>
  </si>
  <si>
    <t>13:08:0209001:190</t>
  </si>
  <si>
    <t>ГРИШИН ЕФИМ ИВАНОВИЧ</t>
  </si>
  <si>
    <t>130800138867</t>
  </si>
  <si>
    <t>13:08:0307004:56</t>
  </si>
  <si>
    <t>НИКОЛАЕВА АННА АЛЕКСАНДРОВНА</t>
  </si>
  <si>
    <t>130802411840</t>
  </si>
  <si>
    <t>431134,Россия,Мордовия Респ,Зубово-Полянский р-н,,Крюковка п,Речная 1-я ул,52,,</t>
  </si>
  <si>
    <t>13:08:0413002:296</t>
  </si>
  <si>
    <t>КАНАЕВ ВИКТОР ВАСИЛЬЕВИЧ</t>
  </si>
  <si>
    <t>130805827941</t>
  </si>
  <si>
    <t>13:08:0208003:44</t>
  </si>
  <si>
    <t>431147,Россия,Мордовия Респ,Зубово-Полянский р-н,,Дубасово с,Речная ул,12,,</t>
  </si>
  <si>
    <t>13:08:0413002:346</t>
  </si>
  <si>
    <t>КАЗЕЕВА АНТОНИНА ПЕТРОВНА</t>
  </si>
  <si>
    <t>130805828046</t>
  </si>
  <si>
    <t>431138,Россия,Мордовия Респ,Зубово-Полянский р-н,,Авдалово с,Привокзальная ул,31,,</t>
  </si>
  <si>
    <t>13:21:0207006:337</t>
  </si>
  <si>
    <t>АКСЕНОВА ВАЛЕНТИНА СТЕПАНОВНА</t>
  </si>
  <si>
    <t>132100961959</t>
  </si>
  <si>
    <t>431035,Россия,Мордовия Респ,Торбеевский р-н,,Красноармейский п,Комсомольская ул,16,,</t>
  </si>
  <si>
    <t>13:21:0207006:373</t>
  </si>
  <si>
    <t>431035,Россия,Мордовия Респ,Торбеевский р-н,,Красноармейский п,Комсомольская ул,7,,</t>
  </si>
  <si>
    <t>13:21:0207006:301</t>
  </si>
  <si>
    <t>ТАРАТЫНОВ ВЛАДИМИР ПЕТРОВИЧ</t>
  </si>
  <si>
    <t>132100630700</t>
  </si>
  <si>
    <t>431035,Россия,Мордовия Респ,Торбеевский р-н,,Красноармейский п,Первомайская ул,1,,</t>
  </si>
  <si>
    <t>13:21:0313003:60</t>
  </si>
  <si>
    <t>431022,Россия,Мордовия Респ,Торбеевский р-н,,Новая Пичеморга с,Новая Пичеморга ул,23,,</t>
  </si>
  <si>
    <t>13:08:0209003:99</t>
  </si>
  <si>
    <t>ШЕЙКИНА ТАТЬЯНА ЕГОРОВНА</t>
  </si>
  <si>
    <t>130800136468</t>
  </si>
  <si>
    <t>431145,Россия,Мордовия Респ,Зубово-Полянский р-н,,Поповка п,Садовая ул,37,,</t>
  </si>
  <si>
    <t>13:08:0121001:635</t>
  </si>
  <si>
    <t>КЕЛАСЬКИНА МАТРЕНА КУЗЬМИНИЧНА</t>
  </si>
  <si>
    <t>130801991972</t>
  </si>
  <si>
    <t>431121,Россия,Мордовия Респ,Зубово-Полянский р-н,,Новые Выселки с,Центральная ул,217,,</t>
  </si>
  <si>
    <t>13:08:0230001:595</t>
  </si>
  <si>
    <t>СЕЛЕЗНЕВА АННА ЕВДОКИМОВНА</t>
  </si>
  <si>
    <t>130801726212</t>
  </si>
  <si>
    <t>431124,Россия,Мордовия Респ,Зубово-Полянский р-н,,Тарханская Потьма с,Садовая ул,78,,</t>
  </si>
  <si>
    <t>13:08:0209003:151</t>
  </si>
  <si>
    <t>САНДАРОВА ЕЛЕНА ДМИТРИЕВНА</t>
  </si>
  <si>
    <t>130802449000</t>
  </si>
  <si>
    <t>431145,Россия,Мордовия Респ,Зубово-Полянский р-н,,Поповка п,Садовая ул,76,,</t>
  </si>
  <si>
    <t>13:08:0121001:468</t>
  </si>
  <si>
    <t>АКИНИНА АННА НЕСТЕРОВНА</t>
  </si>
  <si>
    <t>130802008084</t>
  </si>
  <si>
    <t>431121,РОССИЯ,Мордовия Респ,Зубово-Полянский р-н,,Новые Выселки с,Центральная ул,277,,</t>
  </si>
  <si>
    <t>13:08:0121001:507</t>
  </si>
  <si>
    <t>КОРКИН ВАСИЛИЙ ИЛЛАРИОНОВИЧ</t>
  </si>
  <si>
    <t>130802020194</t>
  </si>
  <si>
    <t>431121,Россия,Мордовия Респ,Зубово-Полянский р-н,,Новые Выселки с,Центральная ул,144,,</t>
  </si>
  <si>
    <t>13:08:0121001:641</t>
  </si>
  <si>
    <t>КУДАШОВА ПРАСКОВЬЯ ВАСИЛЬЕВНА</t>
  </si>
  <si>
    <t>130802017522</t>
  </si>
  <si>
    <t>431121,Россия,Мордовия Респ,Зубово-Полянский р-н,,Новые Выселки с,Центральная ул,167,,</t>
  </si>
  <si>
    <t>КУЗНЕЦОВА МАРИЯ СТЕПАНОВНА</t>
  </si>
  <si>
    <t>13:08:0121001:492</t>
  </si>
  <si>
    <t>АЦАПКИНА ЕЛИЗАВЕТА ЗАХАРОВНА</t>
  </si>
  <si>
    <t>130802011993</t>
  </si>
  <si>
    <t>431121,Россия,Мордовия Респ,Зубово-Полянский р-н,,Новые Выселки с,Новая ул,138,,</t>
  </si>
  <si>
    <t>13:08:0401001:574</t>
  </si>
  <si>
    <t>МАТЕРИКИН АЛЕКСАНДР ВАСИЛЬЕВИЧ</t>
  </si>
  <si>
    <t>130802394288</t>
  </si>
  <si>
    <t>431157, , Мордовия Респ, Зубово-Полянский р-н, , с Выша, ул Советская, 72, ,</t>
  </si>
  <si>
    <t>13:08:0401001:570</t>
  </si>
  <si>
    <t>РВАЧЕВА НИНА МИХАЙЛОВНА</t>
  </si>
  <si>
    <t>130802391858</t>
  </si>
  <si>
    <t>431157, , Мордовия Респ, Зубово-Полянский р-н, , с Выша, ул Советская, 14, ,</t>
  </si>
  <si>
    <t>13:08:0310001:256</t>
  </si>
  <si>
    <t>ПАЛАТКИНА МАРИЯ ТИМОФЕЕВНА</t>
  </si>
  <si>
    <t>130802043836</t>
  </si>
  <si>
    <t>431135,Россия,Мордовия Респ,Зубово-Полянский р-н,,Вадовские Селищи с,Центральная ул,133,,</t>
  </si>
  <si>
    <t>13:08:0223001:475</t>
  </si>
  <si>
    <t>КИНЯКИНА ОЛЬГА АНИСИМОВНА</t>
  </si>
  <si>
    <t>130802955286</t>
  </si>
  <si>
    <t>431146,Россия,Мордовия Респ,Зубово-Полянский р-н,,Пичпанда с,Московская ул,24,,</t>
  </si>
  <si>
    <t>ШЕПЕЛЕВ ВАСИЛИЙ ЕГОРОВИЧ</t>
  </si>
  <si>
    <t>130802025629</t>
  </si>
  <si>
    <t>13:08:0223001:490</t>
  </si>
  <si>
    <t>АДАЙКИНА АННА АНИСИМОВНА</t>
  </si>
  <si>
    <t>130803891807</t>
  </si>
  <si>
    <t>431146,Россия,Мордовия Респ,Зубово-Полянский р-н,,Пичпанда с,Коммунистическая ул,88,,</t>
  </si>
  <si>
    <t>13:08:0223001:443</t>
  </si>
  <si>
    <t>БАЙКОВА ВАРВАРА СТЕПАНОВНА</t>
  </si>
  <si>
    <t>130802956160</t>
  </si>
  <si>
    <t>431146,Россия,Мордовия Респ,Зубово-Полянский р-н,,Пичпанда с,Коммунистическая ул,37,,</t>
  </si>
  <si>
    <t>13:08:0223001:359</t>
  </si>
  <si>
    <t>ЧАПАЕВА ПРАСКОВЬЯ ФЕДОРОВНА</t>
  </si>
  <si>
    <t>130805307406</t>
  </si>
  <si>
    <t>431146,Россия,Мордовия Респ,Зубово-Полянский р-н,,Пичпанда с,А.Таминкина ул,15,,</t>
  </si>
  <si>
    <t>13:08:0401001:766</t>
  </si>
  <si>
    <t>СЛУЧЕНКОВ ЮРИЙ АЛЕКСАНДРОВИЧ</t>
  </si>
  <si>
    <t>503206320571</t>
  </si>
  <si>
    <t>431157, , Мордовия Респ, Зубово-Полянский р-н, , с Выша, ул Лесная, 27, ,</t>
  </si>
  <si>
    <t>13:08:0401001:576</t>
  </si>
  <si>
    <t>431157, , Мордовия Респ, Зубово-Полянский р-н, , с Выша, ул Центральная, 3, ,</t>
  </si>
  <si>
    <t>13:08:0401001:784</t>
  </si>
  <si>
    <t>НИКИТИНА АННА ВЛАДИМИРОВНА</t>
  </si>
  <si>
    <t>130802387202</t>
  </si>
  <si>
    <t>431157,Россия,Мордовия Респ,Зубово-Полянский р-н,,Выша с,Овражная 3-я ул,4,,</t>
  </si>
  <si>
    <t>13:08:0401001:450</t>
  </si>
  <si>
    <t>КУЛЯШОВ НИКОЛАЙ ВАСИЛЬЕВИЧ</t>
  </si>
  <si>
    <t>130805069303</t>
  </si>
  <si>
    <t>431157, , Мордовия Респ, Зубово-Полянский р-н, , с Выша, ул Овражная 1-я, 7, ,</t>
  </si>
  <si>
    <t>13:08:0401001:876</t>
  </si>
  <si>
    <t>ГУТА ТАТЬЯНА ТИМОФЕЕВНА</t>
  </si>
  <si>
    <t>130802380542</t>
  </si>
  <si>
    <t>431157, , Мордовия Респ, Зубово-Полянский р-н, , с Выша, ул Школьная, 13, ,</t>
  </si>
  <si>
    <t>13:08:0310001:314</t>
  </si>
  <si>
    <t>МОРДАКИН МИТРОФАН НЕСТЕРОВИЧ</t>
  </si>
  <si>
    <t>130801612670</t>
  </si>
  <si>
    <t>431135,Россия,Мордовия Респ,Зубово-Полянский р-н,,Вадовские Селищи с,Центральная ул,127,,</t>
  </si>
  <si>
    <t>13:08:0223001:370</t>
  </si>
  <si>
    <t>ЩУКИНА ЛЮБОВЬ ИВАНОВНА</t>
  </si>
  <si>
    <t>130805092260</t>
  </si>
  <si>
    <t>431146,Россия,Мордовия Респ,Зубово-Полянский р-н,,Пичпанда с,Московская ул,15,,</t>
  </si>
  <si>
    <t>13:08:0310001:285</t>
  </si>
  <si>
    <t>МАСКАЕВ ИВАН АФАНАСЬЕВИЧ</t>
  </si>
  <si>
    <t>130801614043</t>
  </si>
  <si>
    <t>431135,РОССИЯ,Мордовия Респ,Зубово-Полянский р-н,,Вадовские Селищи с,Центральная ул,130,,</t>
  </si>
  <si>
    <t>13:08:0223001:468</t>
  </si>
  <si>
    <t>ШЕСТАКОВ СЕРГЕЙ АФАНАСЬЕВИЧ</t>
  </si>
  <si>
    <t>130802191577</t>
  </si>
  <si>
    <t>431146,Россия,Мордовия Респ,Зубово-Полянский р-н,,Пичпанда с,Коммунистическая ул,40,,</t>
  </si>
  <si>
    <t>13:08:0310001:269</t>
  </si>
  <si>
    <t>Щукин Федор Игнатьевич</t>
  </si>
  <si>
    <t>130801612102</t>
  </si>
  <si>
    <t>431135,РОССИЯ,Мордовия Респ,Зубово-Полянский р-н,,Вадовские Селищи с,Центральная ул,2,,</t>
  </si>
  <si>
    <t>13:08:0223001:503</t>
  </si>
  <si>
    <t>ПОЛКАЧЕВА ПРАСКОВЬЯ ВАСИЛЬЕВНА</t>
  </si>
  <si>
    <t>130801699640</t>
  </si>
  <si>
    <t>431146,Россия,Мордовия Респ,Зубово-Полянский р-н,,Пичпанда с,Советская ул,28,,</t>
  </si>
  <si>
    <t>13:08:0310001:284</t>
  </si>
  <si>
    <t>ЩУКИНА АГАФЬЯ ТЕРЕНТЬЕВНА</t>
  </si>
  <si>
    <t>132812519540</t>
  </si>
  <si>
    <t>431135,РОССИЯ,Мордовия Респ,Зубово-Полянский р-н,,Вадовские Селищи с,Центральная ул,18,,</t>
  </si>
  <si>
    <t>13:08:0223001:495</t>
  </si>
  <si>
    <t>ВАШЛАНОВА АННА ВАСИЛЬЕВНА</t>
  </si>
  <si>
    <t>130803791432</t>
  </si>
  <si>
    <t>431146,Россия,Мордовия Респ,Зубово-Полянский р-н,,Пичпанда с,Красноармейская ул,5,,</t>
  </si>
  <si>
    <t>13:08:0310002:37</t>
  </si>
  <si>
    <t>ЛАПАТКИН СЕРГЕЙ АФАНАСЬЕВИЧ</t>
  </si>
  <si>
    <t>130805068109</t>
  </si>
  <si>
    <t>431121,РОССИЯ,Мордовия Респ,Зубово-Полянский р-н,,Од Веле (Вадово-Селищенское с/п) п,Маскаева ул,26,,</t>
  </si>
  <si>
    <t>13:08:0310001:262</t>
  </si>
  <si>
    <t>МОРДАКИН НИКОЛАЙ АЛЕКСАНДРОВИЧ</t>
  </si>
  <si>
    <t>130800219435</t>
  </si>
  <si>
    <t>431135,РОССИЯ,Мордовия Респ,Зубово-Полянский р-н,,Вадовские Селищи с,Центральная ул,197,,</t>
  </si>
  <si>
    <t>13:08:0223001:592</t>
  </si>
  <si>
    <t>КАТКОВА АННА ГРИГОРЬЕВНА</t>
  </si>
  <si>
    <t>130803797466</t>
  </si>
  <si>
    <t>431146,Россия,Мордовия Респ,Зубово-Полянский р-н,,Пичпанда с,Красноармейская ул,56,,</t>
  </si>
  <si>
    <t>13:08:0223001:385</t>
  </si>
  <si>
    <t>ПОЛКАЧЕВ НИКИТА ВАСИЛЬЕВИЧ</t>
  </si>
  <si>
    <t>130802038160</t>
  </si>
  <si>
    <t>431146,РОССИЯ,Мордовия Респ,Зубово-Полянский р-н,,Пичпанда с,А.Таминкина ул,61,,</t>
  </si>
  <si>
    <t>13:08:0223001:496</t>
  </si>
  <si>
    <t>ПОКРИНА ВАЛЕНТИНА МИХАЙЛОВНА</t>
  </si>
  <si>
    <t>130801694289</t>
  </si>
  <si>
    <t>431146,Россия,Мордовия Респ,Зубово-Полянский р-н,,Пичпанда с,Красноармейская ул,6,,</t>
  </si>
  <si>
    <t>13:08:0223001:368</t>
  </si>
  <si>
    <t>КИНЯКИНА АНАСТАСИЯ ФИЛИППОВНА</t>
  </si>
  <si>
    <t>130803795910</t>
  </si>
  <si>
    <t>431146,Россия,Мордовия Респ,Зубово-Полянский р-н,,Пичпанда с,Красноармейская ул,27,,</t>
  </si>
  <si>
    <t>13:08:0223001:450</t>
  </si>
  <si>
    <t>Мучкина Акулина Федоровна</t>
  </si>
  <si>
    <t>130801701271</t>
  </si>
  <si>
    <t>431146,РОССИЯ,Мордовия Респ,Зубово-Полянский р-н,,Пичпанда с,Красноармейская ул,40,,</t>
  </si>
  <si>
    <t>13:08:0310002:41</t>
  </si>
  <si>
    <t>ПАЛАТКИНА ЗИНАИДА ПАВЛОВНА</t>
  </si>
  <si>
    <t>130801643171</t>
  </si>
  <si>
    <t>431135,РОССИЯ,Мордовия Респ,Зубово-Полянский р-н,,Од Веле (Вадово-Селищенское с/п) п,Маскаева ул,5,,</t>
  </si>
  <si>
    <t>13:08:0401001:773</t>
  </si>
  <si>
    <t>ВАВИЛКИНА ЛИДИЯ НИКОЛАЕВНА</t>
  </si>
  <si>
    <t>130802367870</t>
  </si>
  <si>
    <t>431157, , Мордовия Респ, Зубово-Полянский р-н, , с Выша, ул Лесная, 83, ,</t>
  </si>
  <si>
    <t>13:08:0211007:55</t>
  </si>
  <si>
    <t>КУНЯШЕВ ДЖИГАНША ИСМАИЛЛОВИЧ</t>
  </si>
  <si>
    <t>130801622213</t>
  </si>
  <si>
    <t>431144,Россия,Мордовия Респ,Зубово-Полянский р-н,,Кочетовка с,Луговая ул,12,,</t>
  </si>
  <si>
    <t>13:08:0401001:546</t>
  </si>
  <si>
    <t>Романов Павел Иванович</t>
  </si>
  <si>
    <t>130802368753</t>
  </si>
  <si>
    <t>431157,РОССИЯ,Мордовия Респ,Зубово-Полянский р-н,,Выша с,Лесная ул,24,,</t>
  </si>
  <si>
    <t>13:08:0211002:159</t>
  </si>
  <si>
    <t>ГУРТЯКИН ИВАН ИВАНОВИЧ</t>
  </si>
  <si>
    <t>130803980800</t>
  </si>
  <si>
    <t>431144,Россия,Мордовия Респ,Зубово-Полянский р-н,,Калиновка д,Мостовая ул,13,,</t>
  </si>
  <si>
    <t>13:08:0211002:153</t>
  </si>
  <si>
    <t>ВАШЛАЕВА ОЛЬГА МИХАЙЛОВНА</t>
  </si>
  <si>
    <t>130802673901</t>
  </si>
  <si>
    <t>431144,Россия,Мордовия Респ,Зубово-Полянский р-н,,Калиновка д,Мостовая ул,24,,</t>
  </si>
  <si>
    <t>13:08:0211002:171</t>
  </si>
  <si>
    <t>БЕЗБОРОДОВА ЕКАТЕРИНА ТИХОНОВНА</t>
  </si>
  <si>
    <t>130802670097</t>
  </si>
  <si>
    <t>431144,Россия,Мордовия Респ,Зубово-Полянский р-н,,Калиновка д,Мостовая ул,27,,</t>
  </si>
  <si>
    <t>13:08:0211005:141</t>
  </si>
  <si>
    <t>431144,РОССИЯ,Мордовия Респ,Зубово-Полянский р-н,,Русский Лундан с,Новая ул,9,,</t>
  </si>
  <si>
    <t>13:08:0211005:122</t>
  </si>
  <si>
    <t>ЯЛЫШЕВ ДМИТРИЙ АЛЕКСЕЕВИЧ</t>
  </si>
  <si>
    <t>130800452537</t>
  </si>
  <si>
    <t>431144,Россия,Мордовия Респ,Зубово-Полянский р-н,,Русский Лундан с,Вольная ул,8,,</t>
  </si>
  <si>
    <t>13:08:0211006:64</t>
  </si>
  <si>
    <t>ТЕЛЯШОВ КЯМИЛЬ АБДУЛЛОВИЧ</t>
  </si>
  <si>
    <t>130800673913</t>
  </si>
  <si>
    <t>431144,Россия,Мордовия Респ,Зубово-Полянский р-н,,Татарский Лундан д,Мельничная ул,18,,</t>
  </si>
  <si>
    <t>13:08:0211006:61</t>
  </si>
  <si>
    <t>УТЕМИШЕВА АРИФЯ ЯКУБОВНА</t>
  </si>
  <si>
    <t>130801629900</t>
  </si>
  <si>
    <t>431144,РОССИЯ,Мордовия Респ,Зубово-Полянский р-н,,Татарский Лундан д,Мельничная ул,4,,</t>
  </si>
  <si>
    <t>13:08:0211006:68</t>
  </si>
  <si>
    <t>ЧЕРЕМЧЕЕВА САДИЯ ИСАЕВНА</t>
  </si>
  <si>
    <t>130801629836</t>
  </si>
  <si>
    <t>431144,РОССИЯ,Мордовия Респ,Зубово-Полянский р-н,,Татарский Лундан д,Асфальтная ул,11,,</t>
  </si>
  <si>
    <t>13:08:0102004:349</t>
  </si>
  <si>
    <t>КАРАБАЕВ ИВАН АЛЕКСЕЕВИЧ</t>
  </si>
  <si>
    <t>130800043453</t>
  </si>
  <si>
    <t>431110,Россия,Мордовия Респ,Зубово-Полянский р-н,,Зубова Поляна рп,Парцинская ул,1,,</t>
  </si>
  <si>
    <t>13:08:0412001:314</t>
  </si>
  <si>
    <t>СИДОРОВА РАИСА ГРИГОРЬЕВНА</t>
  </si>
  <si>
    <t>130805083354</t>
  </si>
  <si>
    <t>431131,РОССИЯ,Мордовия Респ,Зубово-Полянский р-н,,Дубитель п,Рабочая ул,7,,</t>
  </si>
  <si>
    <t>13:08:0426001:370</t>
  </si>
  <si>
    <t>431155,Россия,Мордовия Респ,Зубово-Полянский р-н,,п станция Свеженькая,,,,</t>
  </si>
  <si>
    <t>13:08:0236001:302</t>
  </si>
  <si>
    <t>НЕСТЕРОВА ЕКАТЕРИНА АНИСИМОВНА</t>
  </si>
  <si>
    <t>130801836550</t>
  </si>
  <si>
    <t>431148,РОССИЯ,Мордовия Респ,Зубово-Полянский р-н,,Жуковка с,Садовая ул,17,,</t>
  </si>
  <si>
    <t>13:08:0102001:4794</t>
  </si>
  <si>
    <t>МАЛОФЕЕВА НАДЕЖДА ФЕДОРОВНА</t>
  </si>
  <si>
    <t>130899999132</t>
  </si>
  <si>
    <t>431110,Россия,Мордовия Респ,Зубово-Полянский р-н,,Зубова Поляна рп,Советская ул,32,,7</t>
  </si>
  <si>
    <t>13:08:0236002:107</t>
  </si>
  <si>
    <t>СТРЫГИНА ЕКАТЕРИНА ПАНТЕЛЕЕВНА</t>
  </si>
  <si>
    <t>130801930909</t>
  </si>
  <si>
    <t>431142,Россия,Мордовия Респ,Зубово-Полянский р-н,,Киселевка д,Луговая ул,22,,</t>
  </si>
  <si>
    <t>13:08:0413001:320</t>
  </si>
  <si>
    <t>ТИШКИНА ЕЛИЗАВЕТА ТЕРЕНТЬЕВНА</t>
  </si>
  <si>
    <t>130802965781</t>
  </si>
  <si>
    <t>431138,Россия,Мордовия Респ,Зубово-Полянский р-н,,Журавкино с,Заречная ул,7,,</t>
  </si>
  <si>
    <t>13:08:0413001:336</t>
  </si>
  <si>
    <t>КАТАЕВ СЕРГЕЙ ВЛАДИМИРОВИЧ</t>
  </si>
  <si>
    <t>130802948602</t>
  </si>
  <si>
    <t>431138,РОССИЯ,Мордовия Респ,Зубово-Полянский р-н,,Журавкино с,Кооперативная ул,54,,</t>
  </si>
  <si>
    <t>13:08:0310002:33</t>
  </si>
  <si>
    <t>431135,Россия,Мордовия Респ,Зубово-Полянский р-н,,Од Веле (Вадово-Селищенское с/п) п,Маскаева ул,13,,</t>
  </si>
  <si>
    <t>13:21:0101013:313</t>
  </si>
  <si>
    <t>КРУТЯКОВ ВЛАДИМИР СЕГЕЕВИЧ</t>
  </si>
  <si>
    <t>132100267204</t>
  </si>
  <si>
    <t>431030,Россия,Мордовия Респ,Торбеевский р-н,,Торбеево рп,Советская ул,63,,</t>
  </si>
  <si>
    <t>13:21:0101036:20</t>
  </si>
  <si>
    <t>АЛЁШКИН ВАСИЛИЙ АНДРЕЕВИЧ</t>
  </si>
  <si>
    <t>132102086316</t>
  </si>
  <si>
    <t>431030,Россия,Мордовия Респ,Торбеевский р-н,,Торбеево рп,Железнодорожная ул,5,,</t>
  </si>
  <si>
    <t>13:21:0101023:123</t>
  </si>
  <si>
    <t>ТОРТЫЖОВА МАРИЯ АНДРЕЕВНА</t>
  </si>
  <si>
    <t>132102586252</t>
  </si>
  <si>
    <t>431030,Россия,Мордовия Респ,Торбеевский р-н,,Торбеево рп,Интернациональная ул,61,,</t>
  </si>
  <si>
    <t>13:08:0413001:413</t>
  </si>
  <si>
    <t>СУРАЕВА ЕВДОКИЯ МИХАЙЛОВНА</t>
  </si>
  <si>
    <t>130802964266</t>
  </si>
  <si>
    <t>431138,РОССИЯ,Мордовия Респ,Зубово-Полянский р-н,,Журавкино с,Кооперативная ул,30,,</t>
  </si>
  <si>
    <t>13:08:0413001:383</t>
  </si>
  <si>
    <t>СИЛКИНА ПЕЛАГЕЯ ПРОКОПЬЕВНА</t>
  </si>
  <si>
    <t>130802975719</t>
  </si>
  <si>
    <t>431138,Россия,Мордовия Респ,Зубово-Полянский р-н,,Журавкино с,Кооперативная ул,23,,</t>
  </si>
  <si>
    <t>13:08:0413001:433</t>
  </si>
  <si>
    <t>ЧИЖАЕВА МАРИЯ ПАВЛОВНА</t>
  </si>
  <si>
    <t>130803308852</t>
  </si>
  <si>
    <t>431138,РОССИЯ,Мордовия Респ,Зубово-Полянский р-н,,Журавкино с,Пролетарская ул,33,,</t>
  </si>
  <si>
    <t>13:08:0413001:379</t>
  </si>
  <si>
    <t>ШУМАРИНА ВАЛЕНТИНА ТИМОФЕЕВНА</t>
  </si>
  <si>
    <t>130805088578</t>
  </si>
  <si>
    <t>431138,Россия,Мордовия Респ,Зубово-Полянский р-н,,Журавкино с,Советская ул,18,,</t>
  </si>
  <si>
    <t>13:21:0101028:342</t>
  </si>
  <si>
    <t>КОЛОДКИН ВАСИЛИЙ ФЕДОРОВИЧ</t>
  </si>
  <si>
    <t>132102171924</t>
  </si>
  <si>
    <t>431030,Россия,Мордовия Респ,Торбеевский р-н,,Торбеево рп,Б.Хмельницкого ул,38а,,</t>
  </si>
  <si>
    <t>13:08:0404001:1656</t>
  </si>
  <si>
    <t>БЕЛЯЕВА ЛИДИЯ МАТВЕЕВНА</t>
  </si>
  <si>
    <t>130804839486</t>
  </si>
  <si>
    <t>431105,Россия,Мордовия Респ,Зубово-Полянский р-н,,Умет рп,Новикова-Прибоя ул,11,,</t>
  </si>
  <si>
    <t>13:08:0114001:235</t>
  </si>
  <si>
    <t>431121,РОССИЯ,Мордовия Респ,Зубово-Полянский р-н,,Зарубкино с,Речная ул,22,,</t>
  </si>
  <si>
    <t>13:08:0404001:1472</t>
  </si>
  <si>
    <t>431105,Россия,Мордовия Респ,Зубово-Полянский р-н,,Умет рп,Новая ул,21,,</t>
  </si>
  <si>
    <t>13:08:0114001:225</t>
  </si>
  <si>
    <t>МИТРЕЙКИНА НАТАЛЬЯ ГРИГОРЬЕВНА</t>
  </si>
  <si>
    <t>130805637524</t>
  </si>
  <si>
    <t>431121,РОССИЯ,Мордовия Респ,Зубово-Полянский р-н,,Зарубкино с,Балашова ул,53,,</t>
  </si>
  <si>
    <t>13:08:0413002:285</t>
  </si>
  <si>
    <t>УЛЬЯНКИН ИВАН ГРИГОРЬЕВИЧ</t>
  </si>
  <si>
    <t>130802952461</t>
  </si>
  <si>
    <t>13:08:0114001:215</t>
  </si>
  <si>
    <t>КИНЯКИН ВАСИЛИЙ ИЛЬИЧ</t>
  </si>
  <si>
    <t>130801372250</t>
  </si>
  <si>
    <t>431121,РОССИЯ,Мордовия Респ,Зубово-Полянский р-н,,Зарубкино с,Балашова ул,25,,</t>
  </si>
  <si>
    <t>13:08:0114001:184</t>
  </si>
  <si>
    <t>МИЛАЕВ СЕРГЕЙ ИВАНОВИЧ</t>
  </si>
  <si>
    <t>130804758413</t>
  </si>
  <si>
    <t>431121, , Мордовия Респ, Зубово-Полянский р-н, , с Зарубкино, Зарубкино ул, 47, ,</t>
  </si>
  <si>
    <t>13:08:0114001:182</t>
  </si>
  <si>
    <t>ЧИРКОВА АННА ТИХОНОВНА</t>
  </si>
  <si>
    <t>130801671490</t>
  </si>
  <si>
    <t>431121,РОССИЯ,Мордовия Респ,Зубово-Полянский р-н,,Зарубкино с,Балашова ул,32,,</t>
  </si>
  <si>
    <t>13:08:0114001:233</t>
  </si>
  <si>
    <t>ВЯЗОВА ТАТЬЯНА ВАСИЛЬЕВНА</t>
  </si>
  <si>
    <t>130805733027</t>
  </si>
  <si>
    <t>431121,Россия,Мордовия Респ,Зубово-Полянский р-н,,Зарубкино с,Балашова ул,66,,</t>
  </si>
  <si>
    <t>13:08:0114001:213</t>
  </si>
  <si>
    <t>ГОРЛАНОВ СЕРАФИМ СЕРАФИМОВИЧ</t>
  </si>
  <si>
    <t>130804505194</t>
  </si>
  <si>
    <t>431121,РОССИЯ,Мордовия Респ,Зубово-Полянский р-н,,Зарубкино с,Балашова ул,12,,</t>
  </si>
  <si>
    <t>13:08:0114001:185</t>
  </si>
  <si>
    <t>ГОРЛАНОВ ВИКТОР ПАВЛОВИЧ</t>
  </si>
  <si>
    <t>130801754604</t>
  </si>
  <si>
    <t>431121,РОССИЯ,Мордовия Респ,Зубово-Полянский р-н,,Зарубкино с,Речная ул,17,,</t>
  </si>
  <si>
    <t>13:08:0114001:199</t>
  </si>
  <si>
    <t>Малкина Пелагея Дорофеевна</t>
  </si>
  <si>
    <t>130805688494</t>
  </si>
  <si>
    <t>431121,РОССИЯ,Мордовия Респ,Зубово-Полянский р-н,,Зарубкино с,Балашова ул,41,,</t>
  </si>
  <si>
    <t>13:08:0404001:995</t>
  </si>
  <si>
    <t>ДАХНО ВАЛЕНТИНА ЯКОВЛЕВНА</t>
  </si>
  <si>
    <t>130805023010</t>
  </si>
  <si>
    <t>431105,Россия,Мордовия Респ,Зубово-Полянский р-н,,Умет рп,Большевистская ул,16,,</t>
  </si>
  <si>
    <t>ДАХНО НИКОЛАЙ СТЕПАНОВИЧ</t>
  </si>
  <si>
    <t>130800951663</t>
  </si>
  <si>
    <t>13:08:0205001:1447</t>
  </si>
  <si>
    <t>КЕЛЬГАЕВА РАИСА ФЕДОРОВНА</t>
  </si>
  <si>
    <t>130805170720</t>
  </si>
  <si>
    <t>431141,Россия,Мордовия Респ,Зубово-Полянский р-н,,Ширингуши с,Гора ул,21,,</t>
  </si>
  <si>
    <t>13:08:0102002:984</t>
  </si>
  <si>
    <t>ЧЕСНОКОВА РАИСА ИЛЬИНИЧНА</t>
  </si>
  <si>
    <t>130805110632</t>
  </si>
  <si>
    <t>431111,Россия,Мордовия Респ,Зубово-Полянский р-н,,Зубова Поляна рп,Краснооктябрьская ул,47/1,,</t>
  </si>
  <si>
    <t>13:08:0121004:306</t>
  </si>
  <si>
    <t>ТУРАЕВ НИКОЛАЙ ИВАНОВИЧ</t>
  </si>
  <si>
    <t>130800147910</t>
  </si>
  <si>
    <t>431121,РОССИЯ,Мордовия Респ,Зубово-Полянский р-н,,Аким-Сергеевка п,Алтухова ул,75,,1</t>
  </si>
  <si>
    <t>13:08:0412001:619</t>
  </si>
  <si>
    <t>ВАРЛАМОВА ПРОСКОВЬЯ СЕРГЕЕВНА</t>
  </si>
  <si>
    <t>130805024461</t>
  </si>
  <si>
    <t>431131,РОССИЯ,Мордовия Респ,Зубово-Полянский р-н,,Дубитель п,Вишневая ул,4,,</t>
  </si>
  <si>
    <t>13:08:0102002:1185</t>
  </si>
  <si>
    <t>ПАК ЛУИЗА ФЕОФАНОВНА</t>
  </si>
  <si>
    <t>130800016805</t>
  </si>
  <si>
    <t>431110, , Мордовия Респ, , , рп Зубово-Поляна, ул Калинина, 31, ,</t>
  </si>
  <si>
    <t>ТРУНЬКИН НИКОЛАЙ НИКОЛАЕВИЧ</t>
  </si>
  <si>
    <t>130800782599</t>
  </si>
  <si>
    <t>13:21:0205001:684</t>
  </si>
  <si>
    <t>АНФИНОГЕНОВА ЛЮДМИЛА ИВАНОВНА</t>
  </si>
  <si>
    <t>132100872579</t>
  </si>
  <si>
    <t>431034,Россия,Мордовия Респ,Торбеевский р-н,,Жуково с,А.Челмайкина ул,23,,</t>
  </si>
  <si>
    <t>13:21:0205001:621</t>
  </si>
  <si>
    <t>АПУШКИНА СОФЬЯ АНДРЕЕВНА</t>
  </si>
  <si>
    <t>132100849869</t>
  </si>
  <si>
    <t>431034,Россия,Мордовия Респ,Торбеевский р-н,,Жуково с,Советская ул,7,,</t>
  </si>
  <si>
    <t>13:21:0205001:558</t>
  </si>
  <si>
    <t>КОРОВИН ВАСИЛИЙ ПАВЛОВИЧ</t>
  </si>
  <si>
    <t>132101059648</t>
  </si>
  <si>
    <t>431034,Россия,Мордовия Респ,Торбеевский р-н,,Жуково с,Советская ул,83,,</t>
  </si>
  <si>
    <t>13:21:0205001:577</t>
  </si>
  <si>
    <t>КИДЯЕВ ИГОРЬ НИКОЛАЕВИЧ</t>
  </si>
  <si>
    <t>772457691900</t>
  </si>
  <si>
    <t>431034,РОССИЯ,Мордовия Респ,Торбеевский р-н,,Жуково с,Советская ул,88,,</t>
  </si>
  <si>
    <t>13:21:0205001:736</t>
  </si>
  <si>
    <t>ШУВАРОВ ПЕТР ВАСИЛЬЕВИЧ</t>
  </si>
  <si>
    <t>132100460670</t>
  </si>
  <si>
    <t>13-13-02/070/2010-222</t>
  </si>
  <si>
    <t>431034,Россия,Мордовия Респ,Торбеевский р-н,,Жуково с,Молодежная ул,2,,2</t>
  </si>
  <si>
    <t>13:08:0102002:929</t>
  </si>
  <si>
    <t>АВДОНИНА ПЕЛАГЕЯ НИКИТИЧНА</t>
  </si>
  <si>
    <t>130805009390</t>
  </si>
  <si>
    <t>431111,Россия,Мордовия Респ,Зубово-Полянский р-н,,Зубова Поляна рп,Дзержинского ул,44,,</t>
  </si>
  <si>
    <t>13:21:0205001:570</t>
  </si>
  <si>
    <t>ПОПОВ ВИКТОР ДМИТРИЕВИЧ</t>
  </si>
  <si>
    <t>132100468920</t>
  </si>
  <si>
    <t>431034,Россия,Мордовия Респ,Торбеевский р-н,,Жуково с,Почтовая ул,43,,</t>
  </si>
  <si>
    <t>13:08:0427003:28</t>
  </si>
  <si>
    <t>431120,Россия,Мордовия Респ,Зубово-Полянский р-н,,Пионерский п,Пионерская ул,18а,,</t>
  </si>
  <si>
    <t>13:08:0427002:171</t>
  </si>
  <si>
    <t>ШЕЛКАЕВА ЕКАТЕРИНА ПЕТРОВНА</t>
  </si>
  <si>
    <t>130805096280</t>
  </si>
  <si>
    <t>431101,Россия,Мордовия Респ,Зубово-Полянский р-н,,Молочница п,Школьная ул,2,,</t>
  </si>
  <si>
    <t>13:08:0223001:504</t>
  </si>
  <si>
    <t>СУРАЕВ АЛЕКСАНДР ИВАНОВИЧ</t>
  </si>
  <si>
    <t>130802454603</t>
  </si>
  <si>
    <t>431146,Россия,Мордовия Респ,Зубово-Полянский р-н,,Пичпанда с,Советская ул,29,,</t>
  </si>
  <si>
    <t>13:21:0209004:29</t>
  </si>
  <si>
    <t>ПОТАПОВ АЛЕКСЕЙ АЛЕКСЕЕВИЧ</t>
  </si>
  <si>
    <t>132101637017</t>
  </si>
  <si>
    <t>431041,Россия,Мордовия Респ,Торбеевский р-н,,Шмидовка д,Придорожная ул,23,,</t>
  </si>
  <si>
    <t>13:21:0208004:28</t>
  </si>
  <si>
    <t>ЕГОРОВ ВАСИЛИЙ ЯКОВЛЕВИЧ</t>
  </si>
  <si>
    <t>132100920631</t>
  </si>
  <si>
    <t>431038,Россия,Мордовия Респ,Торбеевский р-н,,Козловка д,Заречная ул,12,,</t>
  </si>
  <si>
    <t>13:21:0209005:53</t>
  </si>
  <si>
    <t>ПАРШИН ПАВЕЛ ИВАНОВИЧ</t>
  </si>
  <si>
    <t>132101653393</t>
  </si>
  <si>
    <t>431041,Россия,Мордовия Респ,Торбеевский р-н,,Гальчевка д,Дальняя ул,54,,</t>
  </si>
  <si>
    <t>13:08:0415001:336</t>
  </si>
  <si>
    <t>ПАРАМОНОВА ЕЛЕНА ФИЛИППОВНА</t>
  </si>
  <si>
    <t>130802112536</t>
  </si>
  <si>
    <t>431156,Россия,Мордовия Респ,Зубово-Полянский р-н,,Известь п,Свердлова ул,48,,</t>
  </si>
  <si>
    <t>13:08:0415001:414</t>
  </si>
  <si>
    <t>ШИНДИНА РАИСА ИВАНОВНА</t>
  </si>
  <si>
    <t>130801128702</t>
  </si>
  <si>
    <t>431156,Россия,Мордовия Респ,Зубово-Полянский р-н,,Известь п,Тургенева ул,112,,</t>
  </si>
  <si>
    <t>13:08:0219001:502</t>
  </si>
  <si>
    <t>УСТИНОВА МАРИЯ РОМАНОВНА</t>
  </si>
  <si>
    <t>130802646640</t>
  </si>
  <si>
    <t>431106,РОССИЯ,Мордовия Респ,Зубово-Полянский р-н,,Мордовская Поляна с,Международная ул,110,,</t>
  </si>
  <si>
    <t>13:21:0212003:261</t>
  </si>
  <si>
    <t>АЛЕХИН ИВАН ИВАНОВИЧ</t>
  </si>
  <si>
    <t>132100982660</t>
  </si>
  <si>
    <t>431043,Россия,Мордовия Респ,Торбеевский р-н,,Никольское с,Заовражная ул,20,,</t>
  </si>
  <si>
    <t>13:21:0209005:62</t>
  </si>
  <si>
    <t>ГОРБУНОВА ОЛЬГА СЕРГЕЕВНА</t>
  </si>
  <si>
    <t>132101828244</t>
  </si>
  <si>
    <t>431041,Россия,Мордовия Респ,Торбеевский р-н,,Гальчевка д,Дальняя ул,28,,</t>
  </si>
  <si>
    <t>13:08:0426001:365</t>
  </si>
  <si>
    <t>ФЕОКТИСТОВ ВЛАДИМИР АФАНАСЬЕВИЧ</t>
  </si>
  <si>
    <t>130803876598</t>
  </si>
  <si>
    <t>431155,Россия,Мордовия Респ,Зубово-Полянский р-н,,станция Свеженькая п,Школьная ул,19а,,</t>
  </si>
  <si>
    <t>13:08:0316001:350</t>
  </si>
  <si>
    <t>ТЕРЕНТЬЕВА РАИСА ЯКОВЛЕВНА</t>
  </si>
  <si>
    <t>130802336021</t>
  </si>
  <si>
    <t>431132,Россия,Мордовия Респ,Зубово-Полянский р-н,,Каргашино с,Центральная ул,84,,</t>
  </si>
  <si>
    <t>13:08:0223001:486</t>
  </si>
  <si>
    <t>13-13/001-13/008/001/2018-1943</t>
  </si>
  <si>
    <t>431146,РОССИЯ,Мордовия Респ,Зубово-Полянский р-н,,Пичпанда с,А.Таминкина ул,47,,</t>
  </si>
  <si>
    <t>КАМАРИНСКАЯ ЕЛЕНА СЕМЕНОВНА</t>
  </si>
  <si>
    <t>130802456865</t>
  </si>
  <si>
    <t>13:08:0219001:492</t>
  </si>
  <si>
    <t>КРИВОРОТОВ ВЛАДИМИР БОРИСОВИЧ</t>
  </si>
  <si>
    <t>130802645510</t>
  </si>
  <si>
    <t>431106,Россия,Мордовия Респ,Зубово-Полянский р-н,,Мордовская Поляна с,Степная ул,25,,</t>
  </si>
  <si>
    <t>13:21:0320005:76</t>
  </si>
  <si>
    <t>СТУКАЛИНА НИНА ВАСИЛЬЕВНА</t>
  </si>
  <si>
    <t>132100981539</t>
  </si>
  <si>
    <t>431039,Россия,Мордовия Респ,Торбеевский р-н,,Центральный п,Центральная ул,10,,</t>
  </si>
  <si>
    <t>13:21:0320001:110</t>
  </si>
  <si>
    <t>МАРТЫНОВА ЕЛЕНА МАКСИМОВНА</t>
  </si>
  <si>
    <t>132100974563</t>
  </si>
  <si>
    <t>431039,Россия,Мордовия Респ,Торбеевский р-н,,Саввинские Выселки д,Овражная ул,5,,</t>
  </si>
  <si>
    <t>13:08:0102001:7813</t>
  </si>
  <si>
    <t>431130,Россия,Мордовия Респ,Зубово-Полянский р-н,,Леплей п,Советская ул,4,,</t>
  </si>
  <si>
    <t>13:21:0214001:151</t>
  </si>
  <si>
    <t>ПЕСКОВ ПЕТР НИКИТОВИЧ</t>
  </si>
  <si>
    <t>132100940074</t>
  </si>
  <si>
    <t>431044,Россия,Мордовия Респ,Торбеевский р-н,,Савва с,Магазинная ул,17,,</t>
  </si>
  <si>
    <t>13:21:0216003:74</t>
  </si>
  <si>
    <t>КАШНИКОВА АНАСТАСИЯ АРХИПОВНА</t>
  </si>
  <si>
    <t>132100909268</t>
  </si>
  <si>
    <t>431037,Россия,Мордовия Респ,Торбеевский р-н,,Покровские Выселки д,Большая ул,29,,</t>
  </si>
  <si>
    <t>13:21:0216001:219</t>
  </si>
  <si>
    <t>САЙГИН БОРИС ИВАНОВИЧ</t>
  </si>
  <si>
    <t>132100297520</t>
  </si>
  <si>
    <t>13:21:0216001:317</t>
  </si>
  <si>
    <t>ПОЛОВНИКОВ ГРИГОРИЙ ГРИГОРЬЕВИЧ</t>
  </si>
  <si>
    <t>132101232331</t>
  </si>
  <si>
    <t>431037,Россия,Мордовия Респ,Торбеевский р-н,,Красаевка с,Комсомольская ул,72,,</t>
  </si>
  <si>
    <t>13:08:0219001:562</t>
  </si>
  <si>
    <t>130802058529</t>
  </si>
  <si>
    <t>431106,Россия,Мордовия Респ,Зубово-Полянский р-н,,Мордовская Поляна с,Международная ул,48,,</t>
  </si>
  <si>
    <t>13:08:0218001:362</t>
  </si>
  <si>
    <t>БОЛЬШАКОВА АННА ИВАНОВНА</t>
  </si>
  <si>
    <t>130801762316</t>
  </si>
  <si>
    <t>431123,Россия,Мордовия Респ,Зубово-Полянский р-н,,Мордовский Пимбур с,Большая ул,53,,</t>
  </si>
  <si>
    <t>13:08:0219001:601</t>
  </si>
  <si>
    <t>КИРЕЕВА ЕКАТЕРИНА ЕГОРОВНА</t>
  </si>
  <si>
    <t>130805082086</t>
  </si>
  <si>
    <t>431106,Россия,Мордовия Респ,Зубово-Полянский р-н,,Мордовская Поляна с,Международная ул,279,,</t>
  </si>
  <si>
    <t>13:08:0219001:716</t>
  </si>
  <si>
    <t>БЕБИШЕВА ТАТЬЯНА НИКИТИЧНА</t>
  </si>
  <si>
    <t>130805018370</t>
  </si>
  <si>
    <t>431106,РОССИЯ,Мордовия Респ,Зубово-Полянский р-н,,Мордовская Поляна с,Международная ул,190,,</t>
  </si>
  <si>
    <t>13:08:0218001:371</t>
  </si>
  <si>
    <t>Атякшева Раиса Егоровна</t>
  </si>
  <si>
    <t>130801759828</t>
  </si>
  <si>
    <t>431123,Россия,Мордовия Респ,Зубово-Полянский р-н,,Мордовский Пимбур с,Рабочая ул,51,,</t>
  </si>
  <si>
    <t>13:08:0218001:363</t>
  </si>
  <si>
    <t>ГОЛЫШЕВА ОЛЬГА МИХАЙЛОВНА</t>
  </si>
  <si>
    <t>130800326003</t>
  </si>
  <si>
    <t>431123,Россия,Мордовия Респ,Зубово-Полянский р-н,,Мордовский Пимбур с,Большая ул,57,,</t>
  </si>
  <si>
    <t>13:08:0218001:360</t>
  </si>
  <si>
    <t>ЛЯБУШЕВ ПЕТР ПЕТРОВИЧ</t>
  </si>
  <si>
    <t>130801401790</t>
  </si>
  <si>
    <t>431123,Россия,Мордовия Респ,Зубово-Полянский р-н,,Мордовский Пимбур с,Большая ул,42,,</t>
  </si>
  <si>
    <t>13:08:0218001:440</t>
  </si>
  <si>
    <t>ЛЮКАЕВА ЕЛЕНА КОНСТАНТИНОВНА</t>
  </si>
  <si>
    <t>130801758302</t>
  </si>
  <si>
    <t>431123,Россия,Мордовия Респ,Зубово-Полянский р-н,,Мордовский Пимбур с,Центральная ул,36,,</t>
  </si>
  <si>
    <t>13:08:0219002:37</t>
  </si>
  <si>
    <t>ГРИШУНИНА ЕЛЕНА КУЗЬМИНИЧНА</t>
  </si>
  <si>
    <t>130805003750</t>
  </si>
  <si>
    <t>431106,РОССИЯ,Мордовия Респ,Зубово-Полянский р-н,,Ивановка д,Полевая ул,23,,</t>
  </si>
  <si>
    <t>13:08:0218001:524</t>
  </si>
  <si>
    <t>ЕРОШКИН ПЕТР ГРИГОРЬЕВИЧ</t>
  </si>
  <si>
    <t>130801400595</t>
  </si>
  <si>
    <t>431123,Россия,Мордовия Респ,Зубово-Полянский р-н,,Мордовский Пимбур с,Рабочая ул,78,,</t>
  </si>
  <si>
    <t>13:08:0218001:522</t>
  </si>
  <si>
    <t>ЧУГЛАЕВА ЕКАТЕРИНА ПЕТРОВНА</t>
  </si>
  <si>
    <t>130801768660</t>
  </si>
  <si>
    <t>431123,Россия,Мордовия Респ,Зубово-Полянский р-н,,Мордовский Пимбур с,Рабочая ул,4,,</t>
  </si>
  <si>
    <t>13:08:0218001:462</t>
  </si>
  <si>
    <t>130801757740</t>
  </si>
  <si>
    <t>431123,Россия,Мордовия Респ,Зубово-Полянский р-н,,Мордовский Пимбур с,Рабочая ул,35а,,</t>
  </si>
  <si>
    <t>13:08:0218001:498</t>
  </si>
  <si>
    <t>ПАНАКШЕВ ВЛАДИМИР ПЕТРОВИЧ</t>
  </si>
  <si>
    <t>130801759507</t>
  </si>
  <si>
    <t>431123,Россия,Мордовия Респ,Зубово-Полянский р-н,,Мордовский Пимбур с,Центральная ул,28,,</t>
  </si>
  <si>
    <t>13:08:0218001:425</t>
  </si>
  <si>
    <t>ЧУШКОВА АННА ВАСИЛЬЕВНА</t>
  </si>
  <si>
    <t>130801760238</t>
  </si>
  <si>
    <t>431123,Россия,Мордовия Респ,Зубово-Полянский р-н,,Мордовский Пимбур с,Большая ул,69,,</t>
  </si>
  <si>
    <t>13:08:0218001:485</t>
  </si>
  <si>
    <t>ЕРОШКИН ИВАН КАРПОВИЧ</t>
  </si>
  <si>
    <t>580700588505</t>
  </si>
  <si>
    <t>431123,Россия,Мордовия Респ,Зубово-Полянский р-н,,Мордовский Пимбур с,Вазовка ул,21,,</t>
  </si>
  <si>
    <t>13:08:0218001:348</t>
  </si>
  <si>
    <t>ШОВДИНА МАРИЯ ПАВЛОВНА</t>
  </si>
  <si>
    <t>130800327208</t>
  </si>
  <si>
    <t>431123,Россия,Мордовия Респ,Зубово-Полянский р-н,,Мордовский Пимбур с,Рабочая ул,60,,</t>
  </si>
  <si>
    <t>13:08:0218001:410</t>
  </si>
  <si>
    <t>БЕЗИНА МАРИЯ СЕМЕНОВНА</t>
  </si>
  <si>
    <t>130801763831</t>
  </si>
  <si>
    <t>431123,Россия,Мордовия Респ,Зубово-Полянский р-н,,Мордовский Пимбур с,Рабочая ул,47,,</t>
  </si>
  <si>
    <t>13:08:0114002:283</t>
  </si>
  <si>
    <t>САВКИНА МАРИЯ АЛЕКСЕЕВНА</t>
  </si>
  <si>
    <t>130801752205</t>
  </si>
  <si>
    <t>431121,Россия,Мордовия Респ,Зубово-Полянский р-н,,Покровские Селищи с,Монастырская ул,93,,</t>
  </si>
  <si>
    <t>13:08:0218001:368</t>
  </si>
  <si>
    <t>431123,Россия,Мордовия Респ,Зубово-Полянский р-н,,Мордовский Пимбур с,Новая ул,4,,</t>
  </si>
  <si>
    <t>13:08:0316001:356</t>
  </si>
  <si>
    <t>ЛЕВЕТАЕВ ЯКОВ ХАРИТОНОВИЧ</t>
  </si>
  <si>
    <t>130803890786</t>
  </si>
  <si>
    <t>431132,Россия,Мордовия Респ,Зубово-Полянский р-н,,Каргашино с,Центральная ул,114,,</t>
  </si>
  <si>
    <t>13:08:0316001:339</t>
  </si>
  <si>
    <t>КОРОБКОВА ВЕРА НИКИТОВНА</t>
  </si>
  <si>
    <t>130801781407</t>
  </si>
  <si>
    <t>431132,Россия,Мордовия Респ,Зубово-Полянский р-н,,Каргашино с,Центральная ул,152,,</t>
  </si>
  <si>
    <t>13:08:0114002:258</t>
  </si>
  <si>
    <t>ПИРОГОВ ДМИТРИЙ БОРИСОВИЧ</t>
  </si>
  <si>
    <t>130801042830</t>
  </si>
  <si>
    <t>431121,Россия,Мордовия Респ,Зубово-Полянский р-н,,Покровские Селищи с,Монастырская ул,77,,</t>
  </si>
  <si>
    <t>13:08:0114002:332</t>
  </si>
  <si>
    <t>БЕГАЕВА ЕЛИЗАВЕТА МАКСИМОВНА</t>
  </si>
  <si>
    <t>130801746681</t>
  </si>
  <si>
    <t>431121,РОССИЯ,Мордовия Респ,Зубово-Полянский р-н,,Покровские Селищи с,Монастырская ул,111,,</t>
  </si>
  <si>
    <t>13:08:0316001:412</t>
  </si>
  <si>
    <t>ШИШКУНОВА АЛЕКСАНДРА МАКСИМОВНА</t>
  </si>
  <si>
    <t>130801785031</t>
  </si>
  <si>
    <t>431132,Россия,Мордовия Респ,Зубово-Полянский р-н,,Каргашино с,Центральная ул,75,,</t>
  </si>
  <si>
    <t>13:08:0426001:376</t>
  </si>
  <si>
    <t>ЛУКЬЯНОВА МАТРЕНА ВАСИЛЬЕВНА</t>
  </si>
  <si>
    <t>130803873452</t>
  </si>
  <si>
    <t>431155,Россия,Мордовия Респ,Зубово-Полянский р-н,,станция Свеженькая п,Лесная ул,13,,</t>
  </si>
  <si>
    <t>13:08:0114002:251</t>
  </si>
  <si>
    <t>МЯЛИН ВЛАДИМИР ТИХОНОВИЧ</t>
  </si>
  <si>
    <t>130804808590</t>
  </si>
  <si>
    <t>431121,РОССИЯ,Мордовия Респ,Зубово-Полянский р-н,,Покровские Селищи с,Монастырская ул,125,,</t>
  </si>
  <si>
    <t>13:08:0114002:291</t>
  </si>
  <si>
    <t>ЖУРАВЛЕВ ТИХОН ВЛАДИМИРОВИЧ</t>
  </si>
  <si>
    <t>130801858787</t>
  </si>
  <si>
    <t>431121,Россия,Мордовия Респ,Зубово-Полянский р-н,,Покровские Селищи с,Монастырская ул,191,,</t>
  </si>
  <si>
    <t>13:08:0114002:323</t>
  </si>
  <si>
    <t>КАКАЕВА АННА ЗАХАРОВНА</t>
  </si>
  <si>
    <t>645318025833</t>
  </si>
  <si>
    <t>431121,Россия,Мордовия Респ,Зубово-Полянский р-н,,Покровские Селищи с,Монастырская ул,20,,</t>
  </si>
  <si>
    <t>13:21:0101029:153</t>
  </si>
  <si>
    <t>БАТЕРЯКОВА РОЗА ПЕТРОВНА</t>
  </si>
  <si>
    <t>132101788993</t>
  </si>
  <si>
    <t>431030,Россия,Мордовия Респ,Торбеевский р-н,,Торбеево рп,Б.Хмельницкого ул,3,,</t>
  </si>
  <si>
    <t>13:08:0114002:294</t>
  </si>
  <si>
    <t>ТАИШЕВА ПРАСКОВЬЯ ДМИТРИЕВНА</t>
  </si>
  <si>
    <t>130805689441</t>
  </si>
  <si>
    <t>431121,РОССИЯ,Мордовия Респ,Зубово-Полянский р-н,,Покровские Селищи с,Монастырская ул,66,,</t>
  </si>
  <si>
    <t>13:21:0101032:63</t>
  </si>
  <si>
    <t>СЕКАЕВ ВЛАДИМИР СЕМЕНОВИЧ</t>
  </si>
  <si>
    <t>132100389192</t>
  </si>
  <si>
    <t>431030,Россия,Мордовия Респ,Торбеевский р-н,,Торбеево рп,Мира ул,17,,</t>
  </si>
  <si>
    <t>13:08:0401001:464</t>
  </si>
  <si>
    <t>РОДИЧЕВА МАРИЯ НИКОЛАЕВНА</t>
  </si>
  <si>
    <t>130802390406</t>
  </si>
  <si>
    <t>431157,Россия,Мордовия Респ,Зубово-Полянский р-н,,Выша с,Школьная ул,9,,</t>
  </si>
  <si>
    <t>13:08:0220001:417</t>
  </si>
  <si>
    <t>130801739853</t>
  </si>
  <si>
    <t>431143,Россия,Мордовия Респ,Зубово-Полянский р-н,,Новое Бадиково с,Колхозная ул,48,,</t>
  </si>
  <si>
    <t>13:08:0220001:435</t>
  </si>
  <si>
    <t>НАДЕЙКИНА ЕВГЕНИЯ НИКОЛАЕВНА</t>
  </si>
  <si>
    <t>130801822357</t>
  </si>
  <si>
    <t>431143,Россия,Мордовия Респ,Зубово-Полянский р-н,,Новое Бадиково с,Колхозная ул,15,,</t>
  </si>
  <si>
    <t>13:08:0220001:501</t>
  </si>
  <si>
    <t>ИГНАТКИН СЕРГЕЙ ЕГОРОВИЧ</t>
  </si>
  <si>
    <t>130801973123</t>
  </si>
  <si>
    <t>431143,Россия,Мордовия Респ,Зубово-Полянский р-н,,Новое Бадиково с,Комсомольская ул,56,,</t>
  </si>
  <si>
    <t>13:08:0220001:480</t>
  </si>
  <si>
    <t>МИТРЯЙКИНА ВЕРА ЕМЕЛЬЯНОВНА</t>
  </si>
  <si>
    <t>130801979478</t>
  </si>
  <si>
    <t>431143,Россия,Мордовия Респ,Зубово-Полянский р-н,,Новое Бадиково с,Советская ул,27,,</t>
  </si>
  <si>
    <t>13:08:0401001:741</t>
  </si>
  <si>
    <t>КОНОВАЛОВА МАРГАРИТА ИВАНОВНА</t>
  </si>
  <si>
    <t>773475489791</t>
  </si>
  <si>
    <t>431157,Россия,Мордовия Респ,Зубово-Полянский р-н,,Выша с,Школьный пер,21,,</t>
  </si>
  <si>
    <t>13:08:0401001:512</t>
  </si>
  <si>
    <t>НИКОЛАЕВ НИКОЛАЙ ДМИТРЕВИЧ</t>
  </si>
  <si>
    <t>130802395940</t>
  </si>
  <si>
    <t>431157,Россия,Мордовия Респ,Зубово-Полянский р-н,,Выша с,Школьная ул,22,,</t>
  </si>
  <si>
    <t>13:08:0220001:419</t>
  </si>
  <si>
    <t>МИТРЯЙКИН ФЕДОТ ТИХОНОВИЧ</t>
  </si>
  <si>
    <t>130802632905</t>
  </si>
  <si>
    <t>431143,Россия,Мордовия Респ,Зубово-Полянский р-н,,Новое Бадиково с,Колхозная ул,52,,</t>
  </si>
  <si>
    <t>13:08:0220001:553</t>
  </si>
  <si>
    <t>ШАПОРОВ БОРИС ЕФРЕМОВИЧ</t>
  </si>
  <si>
    <t>130801739148</t>
  </si>
  <si>
    <t>431143,Россия,Мордовия Респ,Зубово-Полянский р-н,,Новое Бадиково с,Советская ул,28,,</t>
  </si>
  <si>
    <t>13:08:0220001:382</t>
  </si>
  <si>
    <t>ШАПОРОВА АННА ТИХОНОВНА</t>
  </si>
  <si>
    <t>130803933630</t>
  </si>
  <si>
    <t>431143,Россия,Мордовия Респ,Зубово-Полянский р-н,,Новое Бадиково с,Колхозная ул,4,,</t>
  </si>
  <si>
    <t>13:08:0220001:557</t>
  </si>
  <si>
    <t>431143,Россия,Мордовия Респ,Зубово-Полянский р-н,,Новое Бадиково с,Советская ул,90,,</t>
  </si>
  <si>
    <t>13:08:0114002:265</t>
  </si>
  <si>
    <t>ВИШНЯКОВ НИКОЛАЙ ИЛЬИЧ</t>
  </si>
  <si>
    <t>130801598070</t>
  </si>
  <si>
    <t>431121,Россия,Мордовия Респ,Зубово-Полянский р-н,,Покровские Селищи с,Монастырская ул,161,,</t>
  </si>
  <si>
    <t>13:08:0114003:242</t>
  </si>
  <si>
    <t>МАРШАКОВА НАТАЛЬЯ ТИХОНОВНА</t>
  </si>
  <si>
    <t>130803110404</t>
  </si>
  <si>
    <t>431121,РОССИЯ,Мордовия Респ,Зубово-Полянский р-н,,Каргал с,Школьная ул,66,,</t>
  </si>
  <si>
    <t>13:08:0114003:256</t>
  </si>
  <si>
    <t>431121,Россия,Мордовия Респ,Зубово-Полянский р-н,,Каргал с,Молодежная ул,16,,</t>
  </si>
  <si>
    <t>БЕЗИНА ЛЮБОВЬ АФАНАСЬЕВНА</t>
  </si>
  <si>
    <t>621700773230</t>
  </si>
  <si>
    <t>13:08:0114003:281</t>
  </si>
  <si>
    <t>АПАЛЬКИНА ИРИНА ИВАНОВНА</t>
  </si>
  <si>
    <t>130801863280</t>
  </si>
  <si>
    <t>431121,Россия,Мордовия Респ,Зубово-Полянский р-н,,Каргал с,Школьная ул,72,,</t>
  </si>
  <si>
    <t>13:08:0220001:446</t>
  </si>
  <si>
    <t>НАДЕЙКИН ФЕДОР ИВАНОВИЧ</t>
  </si>
  <si>
    <t>130801736186</t>
  </si>
  <si>
    <t>431143,Россия,Мордовия Респ,Зубово-Полянский р-н,,Новое Бадиково с,Новая ул,10,,</t>
  </si>
  <si>
    <t>13:08:0114003:239</t>
  </si>
  <si>
    <t>ГУБАНОВ ГРИГОРИЙ ИСАЕВИЧ</t>
  </si>
  <si>
    <t>130801862790</t>
  </si>
  <si>
    <t>431121,Россия,Мордовия Респ,Зубово-Полянский р-н,,Каргал с,Школьная ул,63,,</t>
  </si>
  <si>
    <t>13:08:0220001:481</t>
  </si>
  <si>
    <t>РОДЯКИН ИВАН ИВАНОВИЧ</t>
  </si>
  <si>
    <t>130801738659</t>
  </si>
  <si>
    <t>431143,Россия,Мордовия Респ,Зубово-Полянский р-н,,Новое Бадиково с,Советская ул,30,,</t>
  </si>
  <si>
    <t>13:08:0131005:91</t>
  </si>
  <si>
    <t>КУДАШОВ ФЕДОР ПАВЛОВИЧ</t>
  </si>
  <si>
    <t>130805070740</t>
  </si>
  <si>
    <t>431125,Россия,Мордовия Респ,Зубово-Полянский р-н,,Новая Поляна с,Зеленая ул,39,,</t>
  </si>
  <si>
    <t>13:08:0230001:610</t>
  </si>
  <si>
    <t>СИСИГИНА СЕРАФИМА ПЕТРОВНА</t>
  </si>
  <si>
    <t>130801725191</t>
  </si>
  <si>
    <t>431124,РОССИЯ,Мордовия Респ,Зубово-Полянский р-н,,Тарханская Потьма с,Лесная ул,75,,</t>
  </si>
  <si>
    <t>13:08:0230001:604</t>
  </si>
  <si>
    <t>ДЕГАЕВА ТАТЬЯНА ГЕРАСИМОВНА</t>
  </si>
  <si>
    <t>130801868400</t>
  </si>
  <si>
    <t>431124,Россия,Мордовия Респ,Зубово-Полянский р-н,,Тарханская Потьма с,Лесная ул,32,,</t>
  </si>
  <si>
    <t>13:08:0230001:561</t>
  </si>
  <si>
    <t>МАРАЕВА ЕЛЕНА ИВАНОВНА</t>
  </si>
  <si>
    <t>130801711600</t>
  </si>
  <si>
    <t>431124,Россия,Мордовия Респ,Зубово-Полянский р-н,,Тарханская Потьма с,Садовая ул,62,,</t>
  </si>
  <si>
    <t>13:08:0228001:513</t>
  </si>
  <si>
    <t>ПИВАЕВ СТЕПАН ВАСИЛЬЕВИЧ</t>
  </si>
  <si>
    <t>130802061659</t>
  </si>
  <si>
    <t>431142,Россия,Мордовия Респ,Зубово-Полянский р-н,,Старое Бадиково с,Центральная ул,51,,</t>
  </si>
  <si>
    <t>13:08:0228001:467</t>
  </si>
  <si>
    <t>БОРИСОВ АНАТОЛИЙ ВАСИЛЬЕВИЧ</t>
  </si>
  <si>
    <t>130802074400</t>
  </si>
  <si>
    <t>431142,Россия,Мордовия Респ,Зубово-Полянский р-н,,Старое Бадиково с,Центральная ул,77,,</t>
  </si>
  <si>
    <t>13:08:0228001:517</t>
  </si>
  <si>
    <t>ЗАИКИН АЛЕКСЕЙ ДМИТРИЕВИЧ</t>
  </si>
  <si>
    <t>130805137835</t>
  </si>
  <si>
    <t>431142,Россия,Мордовия Респ,Зубово-Полянский р-н,,Старое Бадиково с,Центральная ул,99,,</t>
  </si>
  <si>
    <t>УЧАЕВА ОЛЬГА ЕВДОКИМОВНА</t>
  </si>
  <si>
    <t>130802087199</t>
  </si>
  <si>
    <t>13:08:0228001:328</t>
  </si>
  <si>
    <t>431142,РОССИЯ,Мордовия Респ,Зубово-Полянский р-н,,Старое Бадиково с,Центральная ул,8,,</t>
  </si>
  <si>
    <t>13:08:0228001:477</t>
  </si>
  <si>
    <t>ЗАИКИНА АЛЕКСАНДРА ФРОЛОВНА</t>
  </si>
  <si>
    <t>130803350011</t>
  </si>
  <si>
    <t>431142,РОССИЯ,Мордовия Респ,Зубово-Полянский р-н,,Старое Бадиково с,Центральная ул,29,,</t>
  </si>
  <si>
    <t>13:08:0228001:408</t>
  </si>
  <si>
    <t>ШУМИЛИНА АННА ИВАНОВНА</t>
  </si>
  <si>
    <t>130803350269</t>
  </si>
  <si>
    <t>431142,РОССИЯ,Мордовия Респ,Зубово-Полянский р-н,,Старое Бадиково с,Центральная ул,23,,</t>
  </si>
  <si>
    <t>13:08:0228001:352</t>
  </si>
  <si>
    <t>ЗАИГРАЙКИН НИКОЛАЙ ИВАНОВИЧ</t>
  </si>
  <si>
    <t>130803350580</t>
  </si>
  <si>
    <t>13:08:0228001:478</t>
  </si>
  <si>
    <t>ЕГОРОВ МИТРОФАН КУЗЬМИЧ</t>
  </si>
  <si>
    <t>130803185745</t>
  </si>
  <si>
    <t>431142,Россия,Мордовия Респ,Зубово-Полянский р-н,,Старое Бадиково с,Центральная ул,191,,</t>
  </si>
  <si>
    <t>13:08:0228001:392</t>
  </si>
  <si>
    <t>ШУМИЛИН БОРИС МИХАЙЛОВИЧ</t>
  </si>
  <si>
    <t>130800294383</t>
  </si>
  <si>
    <t>431142,РОССИЯ,Мордовия Респ,Зубово-Полянский р-н,,Старое Бадиково с,Новая ул,13,,</t>
  </si>
  <si>
    <t>13:08:0228001:391</t>
  </si>
  <si>
    <t>БУЛЬДЯЕВА ОЛЬГА НИКИТИЧНА</t>
  </si>
  <si>
    <t>130802070318</t>
  </si>
  <si>
    <t>431142,Россия,Мордовия Респ,Зубово-Полянский р-н,,Старое Бадиково с,Новая ул,29,,</t>
  </si>
  <si>
    <t>13:08:0228001:497</t>
  </si>
  <si>
    <t>ВАТАНИН НИКОЛАЙ ГЕРАСИМОВИЧ</t>
  </si>
  <si>
    <t>130802082049</t>
  </si>
  <si>
    <t>431142,РОССИЯ,Мордовия Респ,Зубово-Полянский р-н,,Старое Бадиково с,Центральная ул,162,,</t>
  </si>
  <si>
    <t>13:08:0228001:455</t>
  </si>
  <si>
    <t>431142,Россия,Мордовия Респ,Зубово-Полянский р-н,,Старое Бадиково с,Центральная ул,159,,</t>
  </si>
  <si>
    <t>13:08:0205001:1289</t>
  </si>
  <si>
    <t>НОЖКИН ГЕННАДИЙ АЛЕКСАНДРОВИЧ</t>
  </si>
  <si>
    <t>772980734090</t>
  </si>
  <si>
    <t>431141,Россия,Мордовия Респ,Зубово-Полянский р-н,,Ширингуши с,Рабочая ул,75,,</t>
  </si>
  <si>
    <t>13:08:0205001:1769</t>
  </si>
  <si>
    <t>УШАКОВ ПЕТР ПЕТРОВИЧ</t>
  </si>
  <si>
    <t>130805084870</t>
  </si>
  <si>
    <t>431141,Россия,Мордовия Респ,Зубово-Полянский р-н,,Ширингуши с,Набережная ул,2,,</t>
  </si>
  <si>
    <t>13:08:0228002:77</t>
  </si>
  <si>
    <t>МИСУНОВА РАИСА НИКИТИЧНА</t>
  </si>
  <si>
    <t>130804812357</t>
  </si>
  <si>
    <t>431142,Россия,Мордовия Респ,Зубово-Полянский р-н,,Ленина п,Ленина ул,17,,</t>
  </si>
  <si>
    <t>13:08:0228002:80</t>
  </si>
  <si>
    <t>ШЕЮХИН АЛЕКСЕЙ ФЕДОРОВИЧ</t>
  </si>
  <si>
    <t>130801926814</t>
  </si>
  <si>
    <t>431142,Россия,Мордовия Респ,Зубово-Полянский р-н,,Ленина п,Ленина ул,31,,</t>
  </si>
  <si>
    <t>13:08:0205001:1970</t>
  </si>
  <si>
    <t>ЯКУНИНА ЕКАТЕРИНА НИКОЛАЕВНА</t>
  </si>
  <si>
    <t>130804154193</t>
  </si>
  <si>
    <t>431141,Россия,Мордовия Респ,Зубово-Полянский р-н,,Ширингуши с,Титова ул,3а,,</t>
  </si>
  <si>
    <t>13:08:0412001:409</t>
  </si>
  <si>
    <t>ЖАВОРОНКИНА НАДЕЖДА ПЕТРОВНА</t>
  </si>
  <si>
    <t>130805033900</t>
  </si>
  <si>
    <t>431131,Россия,Мордовия Респ,Зубово-Полянский р-н,,Дубитель п,Центральная ул,67,,</t>
  </si>
  <si>
    <t>13:08:0228002:81</t>
  </si>
  <si>
    <t>КУРЧАТКИНА АЛЕКСАНДРА МИХАЙЛОВНА</t>
  </si>
  <si>
    <t>130802591504</t>
  </si>
  <si>
    <t>431142,Россия,Мордовия Респ,Зубово-Полянский р-н,,Ленина п,Ленина ул,4,,</t>
  </si>
  <si>
    <t>13:08:0412001:458</t>
  </si>
  <si>
    <t>КРУТИНА ГАЛИНА ПЕТРОВНА</t>
  </si>
  <si>
    <t>130800391228</t>
  </si>
  <si>
    <t>431131,Россия,Мордовия Респ,Зубово-Полянский р-н,,Дубитель п,Пролетарская ул,36,,</t>
  </si>
  <si>
    <t>13:08:0412001:391</t>
  </si>
  <si>
    <t>МЕДВЕДЕВ ФИЛИПП ПЕТРОВИЧ</t>
  </si>
  <si>
    <t>130804936183</t>
  </si>
  <si>
    <t>431131,Россия,Мордовия Респ,Зубово-Полянский р-н,,Дубитель п,Дорожная ул,17,,</t>
  </si>
  <si>
    <t>13:08:0205001:1948</t>
  </si>
  <si>
    <t>КЫТЕНКОВ ПЕТР ИВАНОВИЧ</t>
  </si>
  <si>
    <t>130801246287</t>
  </si>
  <si>
    <t>431141,Россия,Мордовия Респ,Зубово-Полянский р-н,,Ширингуши с,Рабочая ул,16а,,</t>
  </si>
  <si>
    <t>13:08:0205001:1182</t>
  </si>
  <si>
    <t>ВЕЛИКАНОВА ВАЛЕНТИНА ГРИГОРЬЕВНА</t>
  </si>
  <si>
    <t>130805026797</t>
  </si>
  <si>
    <t>431141, , Мордовия Респ, Зубово-Полянский р-н, , с Ширингуши, ул Советская, 60, ,</t>
  </si>
  <si>
    <t>13:08:0205001:2128</t>
  </si>
  <si>
    <t>КАЗИНСКИЙ ПЕТР ПЕТРОВИЧ</t>
  </si>
  <si>
    <t>130803818331</t>
  </si>
  <si>
    <t>431141, , Мордовия Респ, Зубово-Полянский р-н, , с Ширингуши, ул Дачная, 54, ,</t>
  </si>
  <si>
    <t>13:08:0205001:1400</t>
  </si>
  <si>
    <t>МОЗЯРКИН БОРИС МИХАЙЛОВИЧ</t>
  </si>
  <si>
    <t>130804561400</t>
  </si>
  <si>
    <t>431141, , Мордовия Респ, Зубово-Полянский р-н, , с Ширингуши, ул Рабочая, 289, ,</t>
  </si>
  <si>
    <t>13:08:0205001:1936</t>
  </si>
  <si>
    <t>КОЗЛОВА ЕЛИЗАВЕТА НИКОЛАЕВНА</t>
  </si>
  <si>
    <t>130803488901</t>
  </si>
  <si>
    <t>431141,Россия,Мордовия Респ,Зубово-Полянский р-н,,Ширингуши с,Рабочая ул,118,а,</t>
  </si>
  <si>
    <t>13:08:0205001:1174</t>
  </si>
  <si>
    <t>БАРАНОВА ПЕЛАГЕЯ МАКСИМОВНА</t>
  </si>
  <si>
    <t>130805016904</t>
  </si>
  <si>
    <t>431141, , Мордовия Респ, Зубово-Полянский р-н, , с Ширингуши, ул Сельская, 26, ,</t>
  </si>
  <si>
    <t>13:08:0220001:547</t>
  </si>
  <si>
    <t>ШАПОРОВА ЕВДОКИЯ ФИЛИППОВНА</t>
  </si>
  <si>
    <t>130800259558</t>
  </si>
  <si>
    <t>431143,Россия,Мордовия Респ,Зубово-Полянский р-н,,Новое Бадиково с,Комсомольская ул,45,,</t>
  </si>
  <si>
    <t>13:08:0220001:529</t>
  </si>
  <si>
    <t>КАРГИНА ЛИДИЯ ИВАНОВНА</t>
  </si>
  <si>
    <t>431021,Россия,Мордовия Респ,Торбеевский р-н,,Хилково с,Советская 1-я ул,1а,,</t>
  </si>
  <si>
    <t>13:21:0219001:225</t>
  </si>
  <si>
    <t>КЛЕНИНА МАРИЯ МАТВЕЕВНА</t>
  </si>
  <si>
    <t>132100713138</t>
  </si>
  <si>
    <t>431021,Россия,Мордовия Респ,Торбеевский р-н,,Хилково с,Советская 1-я ул,51,,</t>
  </si>
  <si>
    <t>13:21:0219001:205</t>
  </si>
  <si>
    <t>ПАНЬКИН АЛЕКСЕЙ ПЕТРОВИЧ</t>
  </si>
  <si>
    <t>132100712575</t>
  </si>
  <si>
    <t>431021,Россия,Мордовия Респ,Торбеевский р-н,,Хилково с,Советская 1-я ул,55,,</t>
  </si>
  <si>
    <t>13:21:0219001:208</t>
  </si>
  <si>
    <t>НИКУЛКИНА АННА ПЕТРОВНА</t>
  </si>
  <si>
    <t>132100711518</t>
  </si>
  <si>
    <t>431021,РОССИЯ,Мордовия Респ,Торбеевский р-н,,Хилково с,Советская 1-я ул,27,,</t>
  </si>
  <si>
    <t>13:21:0219001:202</t>
  </si>
  <si>
    <t>431021,Россия,Мордовия Респ,Торбеевский р-н,,Хилково с,Набережная 1-я ул,4,,</t>
  </si>
  <si>
    <t>13:21:0216003:56</t>
  </si>
  <si>
    <t>ХОЛДЕЕВ ИВАН ГРИГОРЬЕВИЧ</t>
  </si>
  <si>
    <t>132101151121</t>
  </si>
  <si>
    <t>431037,Россия,Мордовия Респ,Торбеевский р-н,,Покровские Выселки д,Большая ул,11,,</t>
  </si>
  <si>
    <t>13:21:0215001:652</t>
  </si>
  <si>
    <t>ТРАКСОВА УСТИНЬЯ ПЕТРОВНА</t>
  </si>
  <si>
    <t>132100777491</t>
  </si>
  <si>
    <t>431045,Россия,Мордовия Респ,Торбеевский р-н,,Салазгорь с,Дорофеева ул,87,,</t>
  </si>
  <si>
    <t>13:21:0215001:828</t>
  </si>
  <si>
    <t>ЕЛИСЕЕВА КЛАВДИЯ ДМИТРЕЕВНА</t>
  </si>
  <si>
    <t>132101015753</t>
  </si>
  <si>
    <t>431045,Россия,Мордовия Респ,Торбеевский р-н,,Салазгорь с,Некрасова ул,17,,</t>
  </si>
  <si>
    <t>13:21:0215001:654</t>
  </si>
  <si>
    <t>ЖЕРЕНОВ АЛЕКСАНДР НИКОЛАЕВИЧ</t>
  </si>
  <si>
    <t>132101991699</t>
  </si>
  <si>
    <t>431045,Россия,Мордовия Респ,Торбеевский р-н,,Салазгорь с,Дорофеева ул,93,,</t>
  </si>
  <si>
    <t>13:21:0303001:494</t>
  </si>
  <si>
    <t>БОЗДУНОВ СЕРГЕЙ ВАСИЛЬЕВИЧ</t>
  </si>
  <si>
    <t>132100833587</t>
  </si>
  <si>
    <t>431047,Россия,Мордовия Респ,Торбеевский р-н,,Виндрей с,Лесная ул,20,,1</t>
  </si>
  <si>
    <t>13:08:0230001:459</t>
  </si>
  <si>
    <t>431124,Россия,Мордовия Респ,Зубово-Полянский р-н,,Тарханская Потьма с,Ленина ул,1,,</t>
  </si>
  <si>
    <t>13:08:0230001:450</t>
  </si>
  <si>
    <t>АМИННИКОВ ИВАН НИКИТОВИЧ</t>
  </si>
  <si>
    <t>130800103631</t>
  </si>
  <si>
    <t>431124,Россия,Мордовия Респ,Зубово-Полянский р-н,,Тарханская Потьма с,Лесная ул,51,,</t>
  </si>
  <si>
    <t>13:08:0230001:594</t>
  </si>
  <si>
    <t>БЫЧКОВА МАРИЯ МИРОНОВНА</t>
  </si>
  <si>
    <t>130801718437</t>
  </si>
  <si>
    <t>431124,Россия,Мордовия Респ,Зубово-Полянский р-н,,Тарханская Потьма с,Садовая ул,68,,</t>
  </si>
  <si>
    <t>13:08:0230001:504</t>
  </si>
  <si>
    <t>ЧЕКМАРЕВА АЛЕКСАНДРА ВАСИЛЬЕВНА</t>
  </si>
  <si>
    <t>130801732946</t>
  </si>
  <si>
    <t>431124,Россия,Мордовия Респ,Зубово-Полянский р-н,,Тарханская Потьма с,Ленина ул,29,,</t>
  </si>
  <si>
    <t>13:08:0230001:587</t>
  </si>
  <si>
    <t>МЕРИНОВ ЕВГЕНИЙ ДМИТРИЕВИЧ</t>
  </si>
  <si>
    <t>130801707516</t>
  </si>
  <si>
    <t>431124,Россия,Мордовия Респ,Зубово-Полянский р-н,,Тарханская Потьма с,Ленина ул,24,,</t>
  </si>
  <si>
    <t>13:08:0230001:578</t>
  </si>
  <si>
    <t>БЫЧКОВ ЮРИЙ ДАВЫДОВИЧ</t>
  </si>
  <si>
    <t>130803939801</t>
  </si>
  <si>
    <t>431124,Россия,Мордовия Респ,Зубово-Полянский р-н,,Тарханская Потьма с,Садовая ул,206,,</t>
  </si>
  <si>
    <t>13:08:0236001:324</t>
  </si>
  <si>
    <t>ЯВКИН СТЕПАН ГЕРАСИМОВИЧ</t>
  </si>
  <si>
    <t>130801847150</t>
  </si>
  <si>
    <t>431148,Россия,Мордовия Респ,Зубово-Полянский р-н,,Жуковка с,Московская ул,19,,</t>
  </si>
  <si>
    <t>13:08:0220001:394</t>
  </si>
  <si>
    <t>431143,Россия,Мордовия Респ,Зубово-Полянский р-н,,Новое Бадиково с,Советская ул,92,,</t>
  </si>
  <si>
    <t>ИГНАТКИНА АЛЕКСАНДРА ПЕТРОВНА</t>
  </si>
  <si>
    <t>130801822999</t>
  </si>
  <si>
    <t>13:21:0218001:100</t>
  </si>
  <si>
    <t>ЗАЙЦЕВА ЕЛИЗАВЕТА ГАВРИЛОВНА</t>
  </si>
  <si>
    <t>132102433305</t>
  </si>
  <si>
    <t>431106,РОССИЯ,Мордовия Респ,Торбеевский р-н,,Большая Ивановка с,Школьная ул,18,,</t>
  </si>
  <si>
    <t>13:21:0302001:192</t>
  </si>
  <si>
    <t>ШЛАЕВ АЛЕКСАНДР ПЕТРОВИЧ</t>
  </si>
  <si>
    <t>132101971082</t>
  </si>
  <si>
    <t>431046,Россия,Мордовия Респ,Торбеевский р-н,,Куликово с,Куликова ул,26,,</t>
  </si>
  <si>
    <t>13:21:0302001:190</t>
  </si>
  <si>
    <t>ПЯТКИН МИХАИЛ СЕРАФИМОВИЧ</t>
  </si>
  <si>
    <t>132100953852</t>
  </si>
  <si>
    <t>431046,Россия,Мордовия Респ,Торбеевский р-н,,Куликово с,Куликова ул,24,,</t>
  </si>
  <si>
    <t>13:21:0216001:293</t>
  </si>
  <si>
    <t>МАСЛИХИН ГРИГОРИЙ ПЕТРОВИЧ</t>
  </si>
  <si>
    <t>132100295201</t>
  </si>
  <si>
    <t>431037,Россия,Мордовия Респ,Торбеевский р-н,,Красаевка с,Советская ул,23,,</t>
  </si>
  <si>
    <t>13:21:0216001:245</t>
  </si>
  <si>
    <t>431037,РОССИЯ,Мордовия Респ,Торбеевский р-н,,Красаевка с,Советская ул,12,,</t>
  </si>
  <si>
    <t>БЛОШКИН АЛЕКСАНДР ИВАНОВИЧ</t>
  </si>
  <si>
    <t>132100404034</t>
  </si>
  <si>
    <t>13:21:0216001:264</t>
  </si>
  <si>
    <t>ПОЛОВНИКОВ ГРИГОРИЙ ЕВДОКИМОВИЧ</t>
  </si>
  <si>
    <t>132100742971</t>
  </si>
  <si>
    <t>431037,РОССИЯ,Мордовия Респ,Торбеевский р-н,,Красаевка с,Комсомольская ул,3,,</t>
  </si>
  <si>
    <t>13:21:0216001:281</t>
  </si>
  <si>
    <t>ЕРМАЧКОВ ГРИГОРИЙ ФЕДОРОВИЧ</t>
  </si>
  <si>
    <t>132100742650</t>
  </si>
  <si>
    <t>431037,Россия,Мордовия Респ,Торбеевский р-н,,Красаевка с,Комсомольская ул,4,,</t>
  </si>
  <si>
    <t>13:21:0216001:244</t>
  </si>
  <si>
    <t>КУЛЬКОВА МАРИЯ ТИХОНОВНА</t>
  </si>
  <si>
    <t>132102492043</t>
  </si>
  <si>
    <t>431037,Россия,Мордовия Респ,Торбеевский р-н,,Красаевка с,Комсомольская ул,84,,</t>
  </si>
  <si>
    <t>13:21:0216001:304</t>
  </si>
  <si>
    <t>ЕРМАЧКОВ ВАСИЛИЙ АНТОНОВИЧ</t>
  </si>
  <si>
    <t>132100397500</t>
  </si>
  <si>
    <t>431037,Россия,Мордовия Респ,Торбеевский р-н,,Красаевка с,Комсомольская ул,122,,</t>
  </si>
  <si>
    <t>13:08:0324001:247</t>
  </si>
  <si>
    <t>НЕЦКИНА АННА АФАНАСЬЕВНА</t>
  </si>
  <si>
    <t>130802481808</t>
  </si>
  <si>
    <t>431136,Россия,Мордовия Респ,Зубово-Полянский р-н,,Подлясово с,Центральная ул,80,,</t>
  </si>
  <si>
    <t>13:08:0228001:380</t>
  </si>
  <si>
    <t>Тулаева Анастасия Игнатьевна</t>
  </si>
  <si>
    <t>130802063590</t>
  </si>
  <si>
    <t>431142,Россия,Мордовия Респ,Зубово-Полянский р-н,,Старое Бадиково с,Центральная ул,22,,</t>
  </si>
  <si>
    <t>13:08:0211005:151</t>
  </si>
  <si>
    <t>ВОРОБЬЕВА ЕКАТЕРИНА ПЕТРОВНА</t>
  </si>
  <si>
    <t>130801617189</t>
  </si>
  <si>
    <t>431144,Россия,Мордовия Респ,Зубово-Полянский р-н,,Русский Лундан с,Вольная ул,12,,</t>
  </si>
  <si>
    <t>13:08:0413001:403</t>
  </si>
  <si>
    <t>КАЗЕЕВА МАРИЯ МИХАЙЛОВНА</t>
  </si>
  <si>
    <t>130803308789</t>
  </si>
  <si>
    <t>431138,Россия,Мордовия Респ,Зубово-Полянский р-н,,Журавкино с,Заречная ул,65,,</t>
  </si>
  <si>
    <t>13:08:0412001:467</t>
  </si>
  <si>
    <t>431131,Россия,Мордовия Респ,Зубово-Полянский р-н,,Дубитель п,Центральная ул,32,,</t>
  </si>
  <si>
    <t>13:08:0412001:568</t>
  </si>
  <si>
    <t>СУМОВСКИЙ АЛЕКСАНДР СТЕПАНОВИЧ</t>
  </si>
  <si>
    <t>130800933061</t>
  </si>
  <si>
    <t>431131,Россия,Мордовия Респ,Зубово-Полянский р-н,,Дубитель п,Дорожная ул,17,,6</t>
  </si>
  <si>
    <t>13:08:0310001:281</t>
  </si>
  <si>
    <t>МОРДАКИН ВИКТОР ИВАНОВИЧ</t>
  </si>
  <si>
    <t>130800218706</t>
  </si>
  <si>
    <t>431135,Россия,Мордовия Респ,Зубово-Полянский р-н,,Вадовские Селищи с,Лесная ул,11,,2</t>
  </si>
  <si>
    <t>13:08:0310001:282</t>
  </si>
  <si>
    <t>МОРМУЖЕВ ВАСИЛИЙ ГУРЕЕВИЧ</t>
  </si>
  <si>
    <t>130801613554</t>
  </si>
  <si>
    <t>431135,Россия,Мордовия Респ,Зубово-Полянский р-н,,Вадовские Селищи с,Центральная ул,69,,</t>
  </si>
  <si>
    <t>13:08:0228001:500</t>
  </si>
  <si>
    <t>Потапова Вера Михайловна</t>
  </si>
  <si>
    <t>130802591039</t>
  </si>
  <si>
    <t>431142,Россия,Мордовия Респ,Зубово-Полянский р-н,,Старое Бадиково с,Центральная ул,195,,</t>
  </si>
  <si>
    <t>13:08:0228002:95</t>
  </si>
  <si>
    <t>ГОРБУНОВ ПАВЕЛ ГРИГОРЬЕВИЧ</t>
  </si>
  <si>
    <t>130802087583</t>
  </si>
  <si>
    <t>431142,Россия,Мордовия Респ,Зубово-Полянский р-н,,Марляй п,Марляй ул,14,,</t>
  </si>
  <si>
    <t>13:08:0228001:353</t>
  </si>
  <si>
    <t>ПИЖАЕВА РАИСА ВЛАДИМИРОВНА</t>
  </si>
  <si>
    <t>631551895468</t>
  </si>
  <si>
    <t>431142,Россия,Мордовия Респ,Зубово-Полянский р-н,,Старое Бадиково с,Центральная ул,201,,</t>
  </si>
  <si>
    <t>13:08:0228001:487</t>
  </si>
  <si>
    <t>КОЛЧАНОВА ДАРЬЯ ЗАХАРОВНА</t>
  </si>
  <si>
    <t>130802079945</t>
  </si>
  <si>
    <t>431142,Россия,Мордовия Респ,Зубово-Полянский р-н,,Старое Бадиково с,Центральная ул,6,,</t>
  </si>
  <si>
    <t>13:08:0228001:350</t>
  </si>
  <si>
    <t>КУРАНОВ ВАСИЛИЙ ИВАНОВИЧ</t>
  </si>
  <si>
    <t>130802064307</t>
  </si>
  <si>
    <t>431142,Россия,Мордовия Респ,Зубово-Полянский р-н,,Старое Бадиково с,Центральная ул,18,,</t>
  </si>
  <si>
    <t>13:08:0228001:390</t>
  </si>
  <si>
    <t>ЗАИКИНА АННА АНДРЕЕВНА</t>
  </si>
  <si>
    <t>130803667153</t>
  </si>
  <si>
    <t>431142,Россия,Мордовия Респ,Зубово-Полянский р-н,,Старое Бадиково с,Новая ул,27,,</t>
  </si>
  <si>
    <t>13:08:0211005:125</t>
  </si>
  <si>
    <t>РОМАЙКИНА НИНА РОДИОНОВНА</t>
  </si>
  <si>
    <t>130801618601</t>
  </si>
  <si>
    <t>431144,Россия,Мордовия Респ,Зубово-Полянский р-н,,Русский Лундан с,Барская ул,10,,</t>
  </si>
  <si>
    <t>13:08:0413001:346</t>
  </si>
  <si>
    <t>КАТАЕВА СВЕТЛАНА ПАВЛОВНА</t>
  </si>
  <si>
    <t>130803884694</t>
  </si>
  <si>
    <t>431138,Россия,Мордовия Респ,Зубово-Полянский р-н,,Журавкино с,Заречная ул,67,,</t>
  </si>
  <si>
    <t>13:08:0211006:73</t>
  </si>
  <si>
    <t>ЧИНАКАЕВ ВЯЛИУЛЛА ХАСЯНОВИЧ</t>
  </si>
  <si>
    <t>130801630888</t>
  </si>
  <si>
    <t>431144,Россия,Мордовия Респ,Зубово-Полянский р-н,,Татарский Лундан д,Асфальтная ул,15,,</t>
  </si>
  <si>
    <t>13:08:0122002:223</t>
  </si>
  <si>
    <t>ВИЦУКАЕВА АННА ПАНТЕЛЕЕВНА</t>
  </si>
  <si>
    <t>130803120297</t>
  </si>
  <si>
    <t>431122,Россия,Мордовия Респ,Зубово-Полянский р-н,,Старая Потьма с,Садовая ул,60,,</t>
  </si>
  <si>
    <t>13:08:0307001:398</t>
  </si>
  <si>
    <t>КУНДУРУШЕВА ТАМАРА МОИСЕЕВНА</t>
  </si>
  <si>
    <t>130802508947</t>
  </si>
  <si>
    <t>431134,Россия,Мордовия Респ,Зубово-Полянский р-н,,Анаево с,Советская ул,22,,</t>
  </si>
  <si>
    <t>13:08:0325001:75</t>
  </si>
  <si>
    <t>ВЕЧКАЕВА АНАСТАСИЯ ЯКОВЛЕВНА</t>
  </si>
  <si>
    <t>130802836810</t>
  </si>
  <si>
    <t>431132,Россия,Мордовия Респ,Зубово-Полянский р-н,,Промзино с,Березовая ул,34,,</t>
  </si>
  <si>
    <t>13:08:0114003:284</t>
  </si>
  <si>
    <t>431121,Россия,Мордовия Респ,Зубово-Полянский р-н,,с Каргал,,62,,</t>
  </si>
  <si>
    <t>БАЛАШОВ СЕРГЕЙ ПАВЛОВИЧ</t>
  </si>
  <si>
    <t>130800514977</t>
  </si>
  <si>
    <t>13:08:0310001:276</t>
  </si>
  <si>
    <t>СТЕКЛОВ ГЕННАДИЙ ПЕТРОВИЧ</t>
  </si>
  <si>
    <t>130801627116</t>
  </si>
  <si>
    <t>431135,Россия,Мордовия Респ,Зубово-Полянский р-н,,Вадовские Селищи с,Центральная ул,75,,</t>
  </si>
  <si>
    <t>МАСКАЕВА АННА ДАНИЛОВНА</t>
  </si>
  <si>
    <t>130801627437</t>
  </si>
  <si>
    <t>13:08:0417001:271</t>
  </si>
  <si>
    <t>,РОССИЯ,Мордовия Респ,Зубово-Полянский р-н,,Леплей п,Садовая ул,4,,</t>
  </si>
  <si>
    <t>13:08:0205001:2485</t>
  </si>
  <si>
    <t>ЕЛАЕВ ВИКТОР ИВАНОВИЧ</t>
  </si>
  <si>
    <t>130805130607</t>
  </si>
  <si>
    <t>431141, , Мордовия Респ, Зубово-Полянский р-н, , с Ширингуши, ул Гора, 29, , 2</t>
  </si>
  <si>
    <t>13:21:0215001:823</t>
  </si>
  <si>
    <t>СОЛДАТОВ АЛЕКСЕЙ ГРИГОРЬЕВИЧ</t>
  </si>
  <si>
    <t>132101831832</t>
  </si>
  <si>
    <t>431045,Россия,Мордовия Респ,Торбеевский р-н,,Салазгорь с,Кисткина ул,19,,</t>
  </si>
  <si>
    <t>13:21:0215001:610</t>
  </si>
  <si>
    <t>ЧУГУНОВ МИХАИЛ КУЗЬМИЧ</t>
  </si>
  <si>
    <t>132101018183</t>
  </si>
  <si>
    <t>431045,Россия,Мордовия Респ,Торбеевский р-н,,Салазгорь с,Кисткина ул,5,,</t>
  </si>
  <si>
    <t>13:21:0310001:271</t>
  </si>
  <si>
    <t>ЗОЛЬНИКОВА АЛЕКСАНДРА ИВАНОВНА</t>
  </si>
  <si>
    <t>132100776040</t>
  </si>
  <si>
    <t>431049,Россия,Мордовия Респ,Торбеевский р-н,,Мальцево с,Советская ул,8,,</t>
  </si>
  <si>
    <t>13:08:0230001:571</t>
  </si>
  <si>
    <t>БЫЧКОВ НИКОЛАЙ ИЛЬИЧ</t>
  </si>
  <si>
    <t>130800702427</t>
  </si>
  <si>
    <t>431124,Россия,Мордовия Респ,Зубово-Полянский р-н,,Тарханская Потьма с,Ленина ул,86,,</t>
  </si>
  <si>
    <t>13:08:0230001:483</t>
  </si>
  <si>
    <t>ЛЕВШТАНОВ ВАСИЛИЙ ДМИТРИЕВИЧ</t>
  </si>
  <si>
    <t>130803288155</t>
  </si>
  <si>
    <t>431124,РОССИЯ,Мордовия Респ,Зубово-Полянский р-н,,Тарханская Потьма с,Ленина ул,167,,</t>
  </si>
  <si>
    <t>13:08:0230001:470</t>
  </si>
  <si>
    <t>ТАТЮШЕВА ПРАСКОВЬЯ СТЕПАНОВНА</t>
  </si>
  <si>
    <t>130801715228</t>
  </si>
  <si>
    <t>431124,РОССИЯ,Мордовия Респ,Зубово-Полянский р-н,,Тарханская Потьма с,Лесная ул,17,,</t>
  </si>
  <si>
    <t>13:08:0230001:567</t>
  </si>
  <si>
    <t>БЫЧКОВА НИНА ТИМОФЕЕВНА</t>
  </si>
  <si>
    <t>130801868256</t>
  </si>
  <si>
    <t>431124,РОССИЯ,Мордовия Респ,Зубово-Полянский р-н,,Тарханская Потьма с,Ленина ул,250,,</t>
  </si>
  <si>
    <t>13:08:0230001:569</t>
  </si>
  <si>
    <t>БАРАНОВА МАРИЯ ТИМОФЕЕВНА</t>
  </si>
  <si>
    <t>130801714665</t>
  </si>
  <si>
    <t>431124,РОССИЯ,Мордовия Респ,Зубово-Полянский р-н,,Тарханская Потьма с,Ленина ул,363,,</t>
  </si>
  <si>
    <t>13:08:0205001:2065</t>
  </si>
  <si>
    <t>УЧАЕВА НАДЕЖДА МАТВЕЕВНА</t>
  </si>
  <si>
    <t>130805095543</t>
  </si>
  <si>
    <t>13:08:0404001:1976</t>
  </si>
  <si>
    <t>КОРНЕЕВА АННА ДМИТРИЕВНА</t>
  </si>
  <si>
    <t>130804835925</t>
  </si>
  <si>
    <t>431105, , Мордовия Респ, Зубово-Полянский р-н, , рп Умет, ул Большевистская, 13, , 5</t>
  </si>
  <si>
    <t>13:08:0404001:997</t>
  </si>
  <si>
    <t>ДОНЦОВА НИНА ИВАНОВНА</t>
  </si>
  <si>
    <t>130802443619</t>
  </si>
  <si>
    <t>431105,Россия,Мордовия Респ,Зубово-Полянский р-н,,Умет рп,Большевистская ул,2,,1</t>
  </si>
  <si>
    <t>13:21:0209001:288</t>
  </si>
  <si>
    <t>УТКИНА ОЛЬГА СЕМЕНОВНА</t>
  </si>
  <si>
    <t>132101677605</t>
  </si>
  <si>
    <t>431041,Россия,Мордовия Респ,Торбеевский р-н,,Лопатино с,Центральная ул,78,,</t>
  </si>
  <si>
    <t>431142,Россия,Мордовия Респ,Зубово-Полянский р-н,,Старое Бадиково с,Центральная ул,10,,</t>
  </si>
  <si>
    <t>13:21:0206001:542</t>
  </si>
  <si>
    <t>ВОРОНОВА АГРИПИНА МОИСЕЕВНА</t>
  </si>
  <si>
    <t>132100917117</t>
  </si>
  <si>
    <t>431040,Россия,Мордовия Респ,Торбеевский р-н,,Кажлодка с,Пролетарская ул,12,,</t>
  </si>
  <si>
    <t>13:21:0206001:462</t>
  </si>
  <si>
    <t>ДАРЬКИНА КЛАВДИЯ ИГНАТОВНА</t>
  </si>
  <si>
    <t>132100926665</t>
  </si>
  <si>
    <t>431040,Россия,Мордовия Респ,Торбеевский р-н,,Кажлодка с,Од Веле ул,39,,</t>
  </si>
  <si>
    <t>13:21:0206001:349</t>
  </si>
  <si>
    <t>ДЯШКИН ИВАН ЯКОВЛЕВИЧ</t>
  </si>
  <si>
    <t>132102145089</t>
  </si>
  <si>
    <t>431040,Россия,Мордовия Респ,Торбеевский р-н,,Кажлодка с,Од Веле ул,20,,</t>
  </si>
  <si>
    <t>КУЗНЕЦОВ НИКОЛАЙ ИВАНОВИЧ</t>
  </si>
  <si>
    <t>13:21:0206001:447</t>
  </si>
  <si>
    <t>КРИВОВ ПЕТР ЕГОРОВИЧ</t>
  </si>
  <si>
    <t>132100923382</t>
  </si>
  <si>
    <t>431040,Россия,Мордовия Респ,Торбеевский р-н,,Кажлодка с,Школьная ул,9,,</t>
  </si>
  <si>
    <t>13:21:0206001:345</t>
  </si>
  <si>
    <t>СКОПИНОВ ИВАН МАКСИМОВИЧ</t>
  </si>
  <si>
    <t>132101012470</t>
  </si>
  <si>
    <t>431040,Россия,Мордовия Респ,Торбеевский р-н,,Кажлодка с,Двуречье ул,28,,</t>
  </si>
  <si>
    <t>13:21:0101010:155</t>
  </si>
  <si>
    <t>ШИЧКИН НИКОЛАЙ СЕМЕНОВИЧ</t>
  </si>
  <si>
    <t>132101631946</t>
  </si>
  <si>
    <t>431031, , Мордовия Респ, , , рп Торбеево, мкр 2-й, 4, , 14</t>
  </si>
  <si>
    <t>ИГОНИН ДМИТРИЙ ПЕТРОВИЧ</t>
  </si>
  <si>
    <t>132100647189</t>
  </si>
  <si>
    <t>13:21:0219006:64</t>
  </si>
  <si>
    <t>КУЗНЕЦОВА АННА АЛЕКСЕЕВНА</t>
  </si>
  <si>
    <t>132102255885</t>
  </si>
  <si>
    <t>431021,Россия,Мордовия Респ,Торбеевский р-н,,Красная Поляна д,Красная Поляна ул,18,,</t>
  </si>
  <si>
    <t>13:21:0208002:111</t>
  </si>
  <si>
    <t>ЛУКЬЯНОВА ЕЛЕНА ИВАНОВНА</t>
  </si>
  <si>
    <t>132100914860</t>
  </si>
  <si>
    <t>431038,РОССИЯ,Мордовия Респ,Торбеевский р-н,,Козловка д,Заречная ул,16,,</t>
  </si>
  <si>
    <t>13:21:0214001:169</t>
  </si>
  <si>
    <t>Назаров Василий Ильич</t>
  </si>
  <si>
    <t>132101357299</t>
  </si>
  <si>
    <t>р-н Торбеевский, с Савва, ул Рабочая, д 6</t>
  </si>
  <si>
    <t>13:08:0220001:447</t>
  </si>
  <si>
    <t>ГОРБУНОВ ЕВГЕНИЙ ВЯЧЕСЛАВОВИЧ</t>
  </si>
  <si>
    <t>130804776162</t>
  </si>
  <si>
    <t>431143,Россия,Мордовия Респ,Зубово-Полянский р-н,,Новое Бадиково с,Советская ул,101,,</t>
  </si>
  <si>
    <t>13:08:0102001:3999</t>
  </si>
  <si>
    <t>БУЛКИН ВЛАДИМИР ДАНИЛОВИЧ</t>
  </si>
  <si>
    <t>130800782020</t>
  </si>
  <si>
    <t>431110, , Мордовия Респ, , , рп Зубово-Поляна, ул Парковая, 26, ,</t>
  </si>
  <si>
    <t>13:08:0415001:364</t>
  </si>
  <si>
    <t>431156,Россия,Мордовия Респ,Зубово-Полянский р-н,,Известь п,Заводская ул,13,,</t>
  </si>
  <si>
    <t>13:08:0219001:477</t>
  </si>
  <si>
    <t>КИРЕЕВА ПРАСКОВЬЯ ДМИТРИЕВНА</t>
  </si>
  <si>
    <t>130802238200</t>
  </si>
  <si>
    <t>431106,РОССИЯ,Мордовия Респ,Зубово-Полянский р-н,,Мордовская Поляна с,Международная ул,250,,</t>
  </si>
  <si>
    <t>13:08:0307001:411</t>
  </si>
  <si>
    <t>БОГДАШКИНА ЕФРОСИНЬЯ ИВАНОВНА</t>
  </si>
  <si>
    <t>130802579497</t>
  </si>
  <si>
    <t>431134,Россия,Мордовия Респ,Зубово-Полянский р-н,,Анаево с,Школьная ул,9,,</t>
  </si>
  <si>
    <t>13:08:0131001:177</t>
  </si>
  <si>
    <t>ШАНДИНА ПЕЛАГЕЯ ЕРОФЕЕВНА</t>
  </si>
  <si>
    <t>130803394227</t>
  </si>
  <si>
    <t>431125,Россия,Мордовия Респ,Зубово-Полянский р-н,,Уголок с,Центральная ул,9,,</t>
  </si>
  <si>
    <t>13:08:0102001:3847</t>
  </si>
  <si>
    <t>БАЛАШОВА АННА ЯКОВЛЕВНА</t>
  </si>
  <si>
    <t>130800913097</t>
  </si>
  <si>
    <t>431110,Россия,Мордовия Респ,Зубово-Полянский р-н,,Зубова Поляна рп,Горького ул,32,,</t>
  </si>
  <si>
    <t>13:08:0208001:550</t>
  </si>
  <si>
    <t>САВКИНА ВЕРА ФЕДОРОВНА</t>
  </si>
  <si>
    <t>130801650073</t>
  </si>
  <si>
    <t>431147,Россия,Мордовия Респ,Зубово-Полянский р-н,,Ачадово с,Молодежная ул,5,,</t>
  </si>
  <si>
    <t>13:08:0307001:608</t>
  </si>
  <si>
    <t>ЕЛИСЕЙКИНА РАИСА ГРИГОРЬЕВНА</t>
  </si>
  <si>
    <t>130802509115</t>
  </si>
  <si>
    <t>431134, , Мордовия Респ, Зубово-Полянский р-н, , п Пичевка, Пичевка ул, 38, ,</t>
  </si>
  <si>
    <t>13:08:0404001:1118</t>
  </si>
  <si>
    <t>РЯБОВА ПРАСКОВЬЯ ИВАНОВНА</t>
  </si>
  <si>
    <t>130805060950</t>
  </si>
  <si>
    <t>431105,Россия,Мордовия Респ,Зубово-Полянский р-н,,Умет рп,Лесная ул,3,,</t>
  </si>
  <si>
    <t>13:08:0114003:303</t>
  </si>
  <si>
    <t>ЯКУНИНА ЗИНАИДА МИХАЙЛОВНА</t>
  </si>
  <si>
    <t>130801862222</t>
  </si>
  <si>
    <t>431121,РОССИЯ,Мордовия Респ,Зубово-Полянский р-н,,Каргал с,Школьная ул,94,,</t>
  </si>
  <si>
    <t>13:08:0403001:1763</t>
  </si>
  <si>
    <t>БЫЧКОВА УЛЬЯНА АНТОНОВНА</t>
  </si>
  <si>
    <t>130805023972</t>
  </si>
  <si>
    <t>431100, , Мордовия Респ, Зубово-Полянский р-н, , рп Потьма, ул Вокзальная 1-я, 12, ,</t>
  </si>
  <si>
    <t>13:08:0406001:2717</t>
  </si>
  <si>
    <t>АВТАЙКИНА ОЛЬГА НАУМОВНА</t>
  </si>
  <si>
    <t>130803309415</t>
  </si>
  <si>
    <t>431160,Россия,Мордовия Респ,Зубово-Полянский р-н,,Явас рп,Заречная ул,19,,</t>
  </si>
  <si>
    <t>13:08:0406001:1157</t>
  </si>
  <si>
    <t>431160,Россия,Мордовия Респ,Зубово-Полянский р-н,,Явас рп,Заречная ул,8а,,</t>
  </si>
  <si>
    <t>13:08:0417002:485</t>
  </si>
  <si>
    <t>МУРЗАЕВА АННА ПАВЛОВНА</t>
  </si>
  <si>
    <t>130805042284</t>
  </si>
  <si>
    <t>431140, , Мордовия Респ, Зубово-Полянский р-н, , п Ударный, ул Молодежная, 5, , 11</t>
  </si>
  <si>
    <t>13:08:0404001:2256</t>
  </si>
  <si>
    <t>ВАСЯЕВА РАИСА ПАВЛОВНА</t>
  </si>
  <si>
    <t>590425971225</t>
  </si>
  <si>
    <t>431105, , Мордовия Респ, Зубово-Полянский р-н, , рп Умет, ул Октябрьская, 8, , 1</t>
  </si>
  <si>
    <t>13:08:0417002:475</t>
  </si>
  <si>
    <t>431140, , Мордовия Респ, Зубово-Полянский р-н, , п Ударный, ул Лесная, 25, , 1</t>
  </si>
  <si>
    <t>13:08:0417002:476</t>
  </si>
  <si>
    <t>431140, , Мордовия Респ, Зубово-Полянский р-н, , п Ударный, ул Молодежная, 7, , 1</t>
  </si>
  <si>
    <t>13:21:0218004:321</t>
  </si>
  <si>
    <t>ТАБЛИН МЯХМУТЬ АБДУЛЛОВИЧ</t>
  </si>
  <si>
    <t>132102360294</t>
  </si>
  <si>
    <t>431023,Россия,Мордовия Респ,Торбеевский р-н,,Татарские Юнки с,Заречная ул,27,,</t>
  </si>
  <si>
    <t>13:08:0404001:1519</t>
  </si>
  <si>
    <t>СЕРГАЧЕВА ЛИДИЯ ИВАНОВНА</t>
  </si>
  <si>
    <t>130805082618</t>
  </si>
  <si>
    <t>431105, , Мордовия Респ, Зубово-Полянский р-н, , рп Умет, ул Учительская, 4, ,</t>
  </si>
  <si>
    <t>13:08:0412001:413</t>
  </si>
  <si>
    <t>КИТАЕВА АННА ИВАНОВНА</t>
  </si>
  <si>
    <t>130803279560</t>
  </si>
  <si>
    <t>431131,Россия,Мордовия Респ,Зубово-Полянский р-н,,Дубитель п,Садовая ул,8,,</t>
  </si>
  <si>
    <t>13:08:0412001:473</t>
  </si>
  <si>
    <t>СИМОНОВ АНАТОЛИЙ АЛЕКСАНДРОВИЧ</t>
  </si>
  <si>
    <t>130800915633</t>
  </si>
  <si>
    <t>431131,РОССИЯ,Мордовия Респ,Зубово-Полянский р-н,,Дубитель п,Полевая ул,18,,</t>
  </si>
  <si>
    <t>13:08:0403001:1730</t>
  </si>
  <si>
    <t>431100,Россия,Мордовия Респ,Зубово-Полянский р-н,,Потьма рп,Садовая ул,,,</t>
  </si>
  <si>
    <t>СИНАТОРОВ АНАТОЛИЙ ИВАНОВИЧ</t>
  </si>
  <si>
    <t>130803544384</t>
  </si>
  <si>
    <t>13:08:0205001:1759</t>
  </si>
  <si>
    <t>130805826352</t>
  </si>
  <si>
    <t>431141, , Мордовия Респ, Зубово-Полянский р-н, , с Ширингуши, ул Ленина, 19, ,</t>
  </si>
  <si>
    <t>13:08:0230001:456</t>
  </si>
  <si>
    <t>ПЕНЗИН ВЛАДИМИР ИЛЬИЧ</t>
  </si>
  <si>
    <t>130801708894</t>
  </si>
  <si>
    <t>431124,Россия,Мордовия Респ,Зубово-Полянский р-н,,Тарханская Потьма с,Садовая ул,70,,</t>
  </si>
  <si>
    <t>13:08:0131001:162</t>
  </si>
  <si>
    <t>КОЧЕТКОВА МАРИЯ ПАВЛОВНА</t>
  </si>
  <si>
    <t>130803853230</t>
  </si>
  <si>
    <t>431125,Россия,Мордовия Респ,Зубово-Полянский р-н,,Уголок с,Школьная ул,9,,</t>
  </si>
  <si>
    <t>13:21:0209002:90</t>
  </si>
  <si>
    <t>БУКИНА ВАЛЕНТИНА ИЛЬИНИЧНА</t>
  </si>
  <si>
    <t>132101648643</t>
  </si>
  <si>
    <t>431041,Россия,Мордовия Респ,Торбеевский р-н,,Аксеновка д,Садовая ул,8,,</t>
  </si>
  <si>
    <t>13:21:0209002:115</t>
  </si>
  <si>
    <t>431041,Россия,Мордовия Респ,Торбеевский р-н,,Аксеновка д,Садовая ул,6,,</t>
  </si>
  <si>
    <t>13:21:0212001:88</t>
  </si>
  <si>
    <t>СИДОРОВА НАТАЛЬЯ СТЕПАНОВНА</t>
  </si>
  <si>
    <t>132100842493</t>
  </si>
  <si>
    <t>431043,Россия,Мордовия Респ,Торбеевский р-н,,Самбур д,Новая ул,28,,</t>
  </si>
  <si>
    <t>13:21:0302003:54</t>
  </si>
  <si>
    <t>БЕГАЕВ НИКОЛАЙ ЕФИМОВИЧ</t>
  </si>
  <si>
    <t>731304294641</t>
  </si>
  <si>
    <t>431046,Россия,Мордовия Респ,Торбеевский р-н,,Вязовка д,Девятаева ул,23,,</t>
  </si>
  <si>
    <t>13:08:0218001:473</t>
  </si>
  <si>
    <t>ПАРШИНА МАРИЯ ДМИТРИЕВНА</t>
  </si>
  <si>
    <t>130802347721</t>
  </si>
  <si>
    <t>431123,РОССИЯ,Мордовия Респ,Зубово-Полянский р-н,,Мордовский Пимбур с,Большая ул,33,,</t>
  </si>
  <si>
    <t>13:08:0208002:177</t>
  </si>
  <si>
    <t>АКШОНОВА ИРИНА РОМАНОВНА</t>
  </si>
  <si>
    <t>130802419630</t>
  </si>
  <si>
    <t>13:08:0102003:217</t>
  </si>
  <si>
    <t>СМИРНОВ ВЛАДИМИР АЛЕКСАНДРОВИЧ</t>
  </si>
  <si>
    <t>130804806265</t>
  </si>
  <si>
    <t>431110, , Мордовия Респ, , , рп Зубово-Поляна, ул Коммунистическая, 12, а,</t>
  </si>
  <si>
    <t>13:08:0114003:301</t>
  </si>
  <si>
    <t>130805138405</t>
  </si>
  <si>
    <t>431121,РОССИЯ,Мордовия Респ,Зубово-Полянский р-н,,Каргал с,Школьная ул,4,,</t>
  </si>
  <si>
    <t>13:08:0114001:209</t>
  </si>
  <si>
    <t>ВИШНЯКОВА ТАТЬЯНА ПЕТРОВНА</t>
  </si>
  <si>
    <t>130800517304</t>
  </si>
  <si>
    <t>431121,Россия,Мордовия Респ,Зубово-Полянский р-н,,Зарубкино с,Балашова ул,4,,</t>
  </si>
  <si>
    <t>13:08:0415001:362</t>
  </si>
  <si>
    <t>ПАНЮШКИН ВАСИЛИЙ ФЕДОРОВИЧ</t>
  </si>
  <si>
    <t>130802118175</t>
  </si>
  <si>
    <t>431156,РОССИЯ,Мордовия Респ,Зубово-Полянский р-н,,Известь п,Льва Толстого ул,120,,</t>
  </si>
  <si>
    <t>13:08:0114003:273</t>
  </si>
  <si>
    <t>ГУБАНОВА АНАСТАСИЯ НИКИТОВНА</t>
  </si>
  <si>
    <t>130801858392</t>
  </si>
  <si>
    <t>431121,Россия,Мордовия Респ,Зубово-Полянский р-н,,Каргал с,Школьная ул,83,,</t>
  </si>
  <si>
    <t>13:21:0212001:100</t>
  </si>
  <si>
    <t>132101066300</t>
  </si>
  <si>
    <t>431043,Россия,Мордовия Респ,Торбеевский р-н,,Самбур д,Скачки ул,13,,</t>
  </si>
  <si>
    <t>13:08:0401001:588</t>
  </si>
  <si>
    <t>КОЗЛОВА ВАЛЕНТИНА ПАВЛОВНА</t>
  </si>
  <si>
    <t>130805078530</t>
  </si>
  <si>
    <t>431157, , Мордовия Респ, Зубово-Полянский р-н, , с Выша, ул Лесная, 64, ,</t>
  </si>
  <si>
    <t>13:08:0402002:65</t>
  </si>
  <si>
    <t>ШЕЙКИН ИВАН БОРИСОВИЧ</t>
  </si>
  <si>
    <t>130805096106</t>
  </si>
  <si>
    <t>431110,РОССИЯ,Мордовия Респ,Зубово-Полянский р-н,,Зубово-Полянский лесоучасток п,Озерная ул,10,,</t>
  </si>
  <si>
    <t>13:08:0205001:1710</t>
  </si>
  <si>
    <t>431141, , Мордовия Респ, Зубово-Полянский р-н, , с Ширингуши, ул Полежаева, 22, а,</t>
  </si>
  <si>
    <t>13:08:0219001:581</t>
  </si>
  <si>
    <t>ПИНЯСОВА АЛЕКСАНДРА ПАВЛОВНА</t>
  </si>
  <si>
    <t>130802052358</t>
  </si>
  <si>
    <t>431106,РОССИЯ,Мордовия Респ,Зубово-Полянский р-н,,Мордовская Поляна с,Степная ул,82,,</t>
  </si>
  <si>
    <t>13:08:0209003:134</t>
  </si>
  <si>
    <t>ШЕЙКИН ИВАН МИХАЙЛОВИЧ</t>
  </si>
  <si>
    <t>130803746990</t>
  </si>
  <si>
    <t>431145,РОССИЯ,Мордовия Респ,Зубово-Полянский р-н,,Поповка п,Садовая ул,84,,</t>
  </si>
  <si>
    <t>13:08:0209005:29</t>
  </si>
  <si>
    <t>БОРИСОВ ИВАН ПЕТРОВИЧ</t>
  </si>
  <si>
    <t>130802209560</t>
  </si>
  <si>
    <t>89221848006</t>
  </si>
  <si>
    <t>431145,Россия,Мордовия Респ,Зубово-Полянский р-н,,Богдановка с,Дачная ул,14,,</t>
  </si>
  <si>
    <t>13:08:0218001:395</t>
  </si>
  <si>
    <t>БАЛДАКИНА МАРФА НИКИТИЧНА</t>
  </si>
  <si>
    <t>130801760090</t>
  </si>
  <si>
    <t>431123,Россия,Мордовия Респ,Зубово-Полянский р-н,,Мордовский Пимбур с,Рабочая ул,13,,</t>
  </si>
  <si>
    <t>13:08:0223001:437</t>
  </si>
  <si>
    <t>ШЕСТАКОВ АЛЕКСЕЙ ВЛАДИМИРОВИЧ</t>
  </si>
  <si>
    <t>130802039364</t>
  </si>
  <si>
    <t>431146,РОССИЯ,Мордовия Респ,Зубово-Полянский р-н,,Пичпанда с,Советская ул,11,,</t>
  </si>
  <si>
    <t>13:21:0310001:289</t>
  </si>
  <si>
    <t>ТЮЛЯЕВА ТАТЬЯНА ЯКОВЛЕВНА</t>
  </si>
  <si>
    <t>132101973160</t>
  </si>
  <si>
    <t>431030,Россия,Мордовия Респ,Торбеевский р-н,,Торбеево рп,Косинчука ул,10а,,</t>
  </si>
  <si>
    <t>13:08:0406001:3076</t>
  </si>
  <si>
    <t>ВЛАСКИНА АННА СТЕПАНОВНА</t>
  </si>
  <si>
    <t>130805037076</t>
  </si>
  <si>
    <t>431160, , Мордовия Респ, Зубово-Полянский р-н, , рп Явас, ул Комсомольская, 36, , 17</t>
  </si>
  <si>
    <t>13:08:0131005:71</t>
  </si>
  <si>
    <t>130803390455</t>
  </si>
  <si>
    <t>431125,Россия,Мордовия Респ,Зубово-Полянский р-н,,Новая Поляна с,Зеленая ул,55,,</t>
  </si>
  <si>
    <t>13:08:0131005:84</t>
  </si>
  <si>
    <t>МОИСЕЕВА РАИСА ФЕДОРОВНА</t>
  </si>
  <si>
    <t>130803854900</t>
  </si>
  <si>
    <t>431125,РОССИЯ,Мордовия Респ,Зубово-Полянский р-н,,Новая Поляна с,Зеленая ул,29,,</t>
  </si>
  <si>
    <t>13:08:0121001:415</t>
  </si>
  <si>
    <t>ЗУБАРЕВА АННА ЗАХАРОВНА</t>
  </si>
  <si>
    <t>130801796410</t>
  </si>
  <si>
    <t>431121,Россия,Мордовия Респ,Зубово-Полянский р-н,,Новые Выселки с,Центральная ул,58,,</t>
  </si>
  <si>
    <t>13:08:0131005:90</t>
  </si>
  <si>
    <t>МОИСЕЕВА АНАСТАСИЯ ГЕРАСИМОВНА</t>
  </si>
  <si>
    <t>130803854756</t>
  </si>
  <si>
    <t>431125,РОССИЯ,Мордовия Респ,Зубово-Полянский р-н,,Новая Поляна с,Зеленая ул,16,,</t>
  </si>
  <si>
    <t>13:08:0131005:73</t>
  </si>
  <si>
    <t>КИРЕЕВА РАИСА АЛЕКСЕЕВНА</t>
  </si>
  <si>
    <t>130803389971</t>
  </si>
  <si>
    <t>431125,РОССИЯ,Мордовия Респ,Зубово-Полянский р-н,,Новая Поляна с,Зеленая ул,48,,</t>
  </si>
  <si>
    <t>13:08:0131005:79</t>
  </si>
  <si>
    <t>АКИНИНА ВАЛЕНТИНА АНДРЕЕВНА</t>
  </si>
  <si>
    <t>130803390208</t>
  </si>
  <si>
    <t>431125,РОССИЯ,Мордовия Респ,Зубово-Полянский р-н,,Новая Поляна с,Зеленая ул,52,,</t>
  </si>
  <si>
    <t>13:08:0122002:154</t>
  </si>
  <si>
    <t>ДЕВАЕВ ПЕТР ГРИГОРЬЕВИЧ</t>
  </si>
  <si>
    <t>130802659008</t>
  </si>
  <si>
    <t>431100,РОССИЯ,Мордовия Респ,Зубово-Полянский р-н,,Старая Потьма с,Советская ул,128,,</t>
  </si>
  <si>
    <t>13:08:0122001:230</t>
  </si>
  <si>
    <t>БАЦАЕВА АННА ПАНТЕЛЕЕВНА</t>
  </si>
  <si>
    <t>130802284260</t>
  </si>
  <si>
    <t>431122, РОССИЯ, Мордовия Респ, Зубово-Полянский р-н, , с Новая Потьма, ул Садовая, 8, ,</t>
  </si>
  <si>
    <t>13:08:0122001:229</t>
  </si>
  <si>
    <t>ПИРОГОВ ПЕТР ИВАНОВИЧ</t>
  </si>
  <si>
    <t>130800748968</t>
  </si>
  <si>
    <t>431122, РОССИЯ, Мордовия Респ, Зубово-Полянский р-н, , с Новая Потьма, ул Молодежная, 25, ,</t>
  </si>
  <si>
    <t>13:08:0208002:144</t>
  </si>
  <si>
    <t>АКШОНОВА ТАТЬЯНА КУЗЬМИНИЧНА</t>
  </si>
  <si>
    <t>130802416100</t>
  </si>
  <si>
    <t>13:08:0412001:412</t>
  </si>
  <si>
    <t>АЛЮХАНОВ ВИКТОР ЕГОРОВИЧ</t>
  </si>
  <si>
    <t>130801967352</t>
  </si>
  <si>
    <t>431131,РОССИЯ,Мордовия Респ,Зубово-Полянский р-н,,Дубитель п,Пролетарская ул,33,,</t>
  </si>
  <si>
    <t>13:08:0404001:1386</t>
  </si>
  <si>
    <t>ДАВЫДОВ СЕРГЕЙ МИХАЙЛОВИЧ</t>
  </si>
  <si>
    <t>130804288020</t>
  </si>
  <si>
    <t>431105,Россия,Мордовия Респ,Зубово-Полянский р-н,,Умет рп,Новикова-Прибоя ул,8,,</t>
  </si>
  <si>
    <t>13:08:0404001:1174</t>
  </si>
  <si>
    <t>431105, , Мордовия Респ, Зубово-Полянский р-н, , рп Умет, ул Советская, 31, ,</t>
  </si>
  <si>
    <t>13:08:0404001:1625</t>
  </si>
  <si>
    <t>КИРИЛЛОВ КИРИЛЛ ИВАНОВИЧ</t>
  </si>
  <si>
    <t>130805687116</t>
  </si>
  <si>
    <t>431105,Россия,Мордовия Респ,Зубово-Полянский р-н,,Умет рп,Колхозная ул,24,,</t>
  </si>
  <si>
    <t>13:08:0121004:305</t>
  </si>
  <si>
    <t>КАПАСОВА ЛЮБОВЬ ИВАНОВНА</t>
  </si>
  <si>
    <t>130801987648</t>
  </si>
  <si>
    <t>431121,РОССИЯ,Мордовия Респ,Зубово-Полянский р-н,,Аким-Сергеевка п,Алтухова ул,53,,2</t>
  </si>
  <si>
    <t>13:08:0404001:1461</t>
  </si>
  <si>
    <t>ШАРОВ ГРИГОРИЙ ИЛЬИЧ</t>
  </si>
  <si>
    <t>130804218538</t>
  </si>
  <si>
    <t>431105, , Мордовия Респ, Зубово-Полянский р-н, , рп Умет, ул Лесная, 12а, ,</t>
  </si>
  <si>
    <t>ШАРОВА АНТОНИНА НИКОЛАЕВНА</t>
  </si>
  <si>
    <t>130805095938</t>
  </si>
  <si>
    <t>ШАРОВ ЕВГЕНИЙ ГРИГОРЬЕВИЧ</t>
  </si>
  <si>
    <t>130804186100</t>
  </si>
  <si>
    <t>13:08:0412001:472</t>
  </si>
  <si>
    <t>ИСАКОВ ВЛАДИМИР ИВАНОВИЧ</t>
  </si>
  <si>
    <t>130801965980</t>
  </si>
  <si>
    <t>13:08:0307001:635</t>
  </si>
  <si>
    <t>ПИНЯКИН СЕРГЕЙ МИХАЙЛОВИЧ</t>
  </si>
  <si>
    <t>130800432001</t>
  </si>
  <si>
    <t>431134,РОССИЯ,Мордовия Респ,Зубово-Полянский р-н,,Анаево с,1 Мая ул,68,,2</t>
  </si>
  <si>
    <t>13:08:0404001:1003</t>
  </si>
  <si>
    <t>Левин Владимир Григорьевич</t>
  </si>
  <si>
    <t>130801261817</t>
  </si>
  <si>
    <t>431105, , Мордовия Респ, Зубово-Полянский р-н, , рп Умет, ул Зеленая, 1, , 1</t>
  </si>
  <si>
    <t>13:08:0429001:142</t>
  </si>
  <si>
    <t>БАРАНОВ ВИКТОР ФЕДОРОВИЧ</t>
  </si>
  <si>
    <t>130800936665</t>
  </si>
  <si>
    <t>431137,РОССИЯ,Мордовия Респ,Зубово-Полянский р-н,,Студенец с,Центральная ул,18,,</t>
  </si>
  <si>
    <t>13:08:0404001:1440</t>
  </si>
  <si>
    <t>МИТИН ЮРИЙ ПЕТРОВИЧ</t>
  </si>
  <si>
    <t>130805726446</t>
  </si>
  <si>
    <t>431105,Россия,Мордовия Респ,Зубово-Полянский р-н,,Умет рп,Железнодорожная ул,2,,</t>
  </si>
  <si>
    <t>13:08:0404001:1600</t>
  </si>
  <si>
    <t>ХАРЬКОВА ЛЮДМИЛА СЕМЕНОВНА</t>
  </si>
  <si>
    <t>130805099315</t>
  </si>
  <si>
    <t>431105, , Мордовия Респ, Зубово-Полянский р-н, , рп Умет, ул Школьная, 21, ,</t>
  </si>
  <si>
    <t>13:08:0429001:175</t>
  </si>
  <si>
    <t>КРУЧИНИНА МАРИЯ ИВАНОВНА</t>
  </si>
  <si>
    <t>130803970618</t>
  </si>
  <si>
    <t>431137,РОССИЯ,Мордовия Респ,Зубово-Полянский р-н,,с Студенец,Центральная ул,53,,</t>
  </si>
  <si>
    <t>13:08:0429001:188</t>
  </si>
  <si>
    <t>МИШИНА ЛЮБОВЬ ВАСИЛЬЕВИЧ</t>
  </si>
  <si>
    <t>130802471790</t>
  </si>
  <si>
    <t>431137,Россия,Мордовия Респ,Зубово-Полянский р-н,,Студенец с,Центральная ул,24,,1</t>
  </si>
  <si>
    <t>13:21:0216004:329</t>
  </si>
  <si>
    <t>МОИСЕЕВА АКУЛИНА ИВАНОВНА</t>
  </si>
  <si>
    <t>132102482327</t>
  </si>
  <si>
    <t>431037,Россия,Мордовия Респ,Торбеевский р-н,,Старые Пичуры с,Ленина ул,41,,</t>
  </si>
  <si>
    <t>13:21:0219001:192</t>
  </si>
  <si>
    <t>КОЗЛОВА АНАСТАСИЯ МАТВЕЕВНА</t>
  </si>
  <si>
    <t>132100713385</t>
  </si>
  <si>
    <t>431021,РОССИЯ,Мордовия Респ,Торбеевский р-н,,Хилково с,Советская 2-я ул,64,,</t>
  </si>
  <si>
    <t>13:21:0219001:196</t>
  </si>
  <si>
    <t>ДЕМЫШЕВ СЕРГЕЙ ПЕТРОВИЧ</t>
  </si>
  <si>
    <t>132101567507</t>
  </si>
  <si>
    <t>431021,Россия,Мордовия Респ,Торбеевский р-н,,Хилково с,Садовая ул,1,,</t>
  </si>
  <si>
    <t>АБАНЬКИН НИКОЛАЙ ИВАНОВИЧ</t>
  </si>
  <si>
    <t>130805008974</t>
  </si>
  <si>
    <t>13-13-02/063/2009-056</t>
  </si>
  <si>
    <t>431160, , Мордовия Респ, Зубово-Полянский р-н, , рп Явас, ул Первомайская, 5, , 15</t>
  </si>
  <si>
    <t>13:08:0406001:1114</t>
  </si>
  <si>
    <t>КОЛОНТАЕВ ВАЛЕРИЙ МИХАЙЛОВИЧ</t>
  </si>
  <si>
    <t>130805079661</t>
  </si>
  <si>
    <t>431160,Россия,Мордовия Респ,Зубово-Полянский р-н,,Явас рп,Набережная ул,30,,</t>
  </si>
  <si>
    <t>13:21:0302001:162</t>
  </si>
  <si>
    <t>ШЛАЕВА ДОННА СЕРАФИМОВНА</t>
  </si>
  <si>
    <t>132101039994</t>
  </si>
  <si>
    <t>431046,Россия,Мордовия Респ,Торбеевский р-н,,Куликово с,Куликова ул,43,,</t>
  </si>
  <si>
    <t>13:21:0302001:157</t>
  </si>
  <si>
    <t>УШМАЕВ КУЗЬМА АЛЕКСАНДРОВИЧ</t>
  </si>
  <si>
    <t>132101014870</t>
  </si>
  <si>
    <t>431046,Россия,Мордовия Респ,Торбеевский р-н,,Куликово с,Куликова ул,61,,</t>
  </si>
  <si>
    <t>13:21:0302001:136</t>
  </si>
  <si>
    <t>ШИТОВ АЛЕКСАНДР ВАСИЛЬЕВИЧ</t>
  </si>
  <si>
    <t>132101035407</t>
  </si>
  <si>
    <t>431046,Россия,Мордовия Респ,Торбеевский р-н,,Куликово с,Куликова ул,96,,</t>
  </si>
  <si>
    <t>13:21:0302001:171</t>
  </si>
  <si>
    <t>КАЗИН СЕРАФИМ СЕРАФИМОВИЧ</t>
  </si>
  <si>
    <t>132101035260</t>
  </si>
  <si>
    <t>431046,Россия,Мордовия Респ,Торбеевский р-н,,Куликово с,Куликово ул,102,,</t>
  </si>
  <si>
    <t>13:21:0302001:170</t>
  </si>
  <si>
    <t>ЩУКИН ВИКТОР ПЕТРОВИЧ</t>
  </si>
  <si>
    <t>132100955088</t>
  </si>
  <si>
    <t>431046,Россия,Мордовия Респ,Торбеевский р-н,,Куликово с,Куликова ул,94,,</t>
  </si>
  <si>
    <t>13:21:0302001:124</t>
  </si>
  <si>
    <t>КУЛАГИН ИВАН НИКОНОВИЧ</t>
  </si>
  <si>
    <t>132101030906</t>
  </si>
  <si>
    <t>431046,Россия,Мордовия Респ,Торбеевский р-н,,Куликово с,Куликово ул,108,,</t>
  </si>
  <si>
    <t>13:21:0302001:193</t>
  </si>
  <si>
    <t>БОРИСКИНА ФЕКЛА ТИМОФЕЕВНА</t>
  </si>
  <si>
    <t>132100958755</t>
  </si>
  <si>
    <t>431046,Россия,Мордовия Респ,Торбеевский р-н,,Куликово с,Куликова ул,2,,</t>
  </si>
  <si>
    <t>ЧЕТЫРКИНА ЕЛЕНА ФЕДОРОВНА</t>
  </si>
  <si>
    <t>130800116704</t>
  </si>
  <si>
    <t>13-13-02/002/2007-234</t>
  </si>
  <si>
    <t>431161,РОССИЯ,Мордовия Респ,Зубово-Полянский р-н,,Явас рп,Первомайская ул,3,,6</t>
  </si>
  <si>
    <t>13:08:0406001:1693</t>
  </si>
  <si>
    <t>431160,Россия,Мордовия Респ,Зубово-Полянский р-н,,Явас рп,Набережная ул,26,а,</t>
  </si>
  <si>
    <t>13:21:0302005:65</t>
  </si>
  <si>
    <t>ЗАХАРКИНА ПЕЛОГЕЯ ПРОКОФЬЕВНА</t>
  </si>
  <si>
    <t>132102453206</t>
  </si>
  <si>
    <t>431046,Россия,Мордовия Респ,Торбеевский р-н,,Старое Четово д,Луговая ул,59,,</t>
  </si>
  <si>
    <t>13:21:0302004:349</t>
  </si>
  <si>
    <t>БАЛАШКИН ВАСИЛИЙ ФИЛИППОВИЧ</t>
  </si>
  <si>
    <t>132100934056</t>
  </si>
  <si>
    <t>431046,Россия,Мордовия Респ,Торбеевский р-н,,Новое Четово д,Новое Четово ул,21,,</t>
  </si>
  <si>
    <t>13:08:0406001:1635</t>
  </si>
  <si>
    <t>НИКИТИНА ЗИНАИДА АНДРЕЕВНА</t>
  </si>
  <si>
    <t>130804934563</t>
  </si>
  <si>
    <t>431160,Россия,Мордовия Респ,Зубово-Полянский р-н,,Явас рп,Садовая ул,15а,,</t>
  </si>
  <si>
    <t>13:08:0406001:1434</t>
  </si>
  <si>
    <t>ШЛЫКОВ АЛЕКСАНДР ИВАНОВИЧ</t>
  </si>
  <si>
    <t>130800983369</t>
  </si>
  <si>
    <t>431160, , Мордовия Респ, Зубово-Полянский р-н, , рп Явас, ул Октябрьская, 12, ,</t>
  </si>
  <si>
    <t>13:08:0406001:1665</t>
  </si>
  <si>
    <t>ЛЯПУНОВ МИХАИЛ НЕФЕДОВИЧ</t>
  </si>
  <si>
    <t>130805062259</t>
  </si>
  <si>
    <t>431160,Россия,Мордовия Респ,Зубово-Полянский р-н,,Явас рп,Садовая ул,1,а,</t>
  </si>
  <si>
    <t>13:21:0211004:273</t>
  </si>
  <si>
    <t>ШУКШИН ИВАН ВАСИЛЬЕВИЧ</t>
  </si>
  <si>
    <t>132100462822</t>
  </si>
  <si>
    <t>431036,Россия,Мордовия Респ,Торбеевский р-н,,Мордовские Юнки с,Школьная ул,34,,</t>
  </si>
  <si>
    <t>13:21:0211004:341</t>
  </si>
  <si>
    <t>КАШАЙКИН ФЕДОР ФЕДОРОВИЧ</t>
  </si>
  <si>
    <t>132100725006</t>
  </si>
  <si>
    <t>431036,Россия,Мордовия Респ,Торбеевский р-н,,Мордовские Юнки с,Молодежная ул,66,,</t>
  </si>
  <si>
    <t>ШУКШИНА НАДЕЖДА АНДРЕЕВНА</t>
  </si>
  <si>
    <t>132100717936</t>
  </si>
  <si>
    <t>13:21:0211004:325</t>
  </si>
  <si>
    <t>431036,Россия,Мордовия Респ,Торбеевский р-н,,Мордовские Юнки с,Школьная ул,67,,</t>
  </si>
  <si>
    <t>13:21:0211004:360</t>
  </si>
  <si>
    <t>НЕМОВА ОЛЬГА ИЛЬИНИЧНА</t>
  </si>
  <si>
    <t>132100726200</t>
  </si>
  <si>
    <t>431036,РОССИЯ,Мордовия Респ,Торбеевский р-н,,Мордовские Юнки с,Школьная ул,2,,</t>
  </si>
  <si>
    <t>13:21:0211004:388</t>
  </si>
  <si>
    <t>АРГУЗОВА АННА ИЛЬИНИЧНА</t>
  </si>
  <si>
    <t>132100429938</t>
  </si>
  <si>
    <t>431036,Россия,Мордовия Респ,Торбеевский р-н,,Мордовские Юнки с,Школьная ул,66,,</t>
  </si>
  <si>
    <t>13:21:0211004:317</t>
  </si>
  <si>
    <t>КУВЕЛЕВА АННА АЛЕКСЕЕВНА</t>
  </si>
  <si>
    <t>132100726916</t>
  </si>
  <si>
    <t>431036,Россия,Мордовия Респ,Торбеевский р-н,,Мордовские Юнки с,Школьная ул,127,,</t>
  </si>
  <si>
    <t>13:21:0218004:213</t>
  </si>
  <si>
    <t>АГИШЕВА РАШИДЯ ИБРАГИМОВНА</t>
  </si>
  <si>
    <t>132100857250</t>
  </si>
  <si>
    <t>431023,Россия,Мордовия Респ,Торбеевский р-н,,Татарские Юнки с,Центральная ул,57,,</t>
  </si>
  <si>
    <t>НИКИТИН СЕМЕН МИХАЙЛОВИЧ</t>
  </si>
  <si>
    <t>132100725969</t>
  </si>
  <si>
    <t>13:21:0218004:238</t>
  </si>
  <si>
    <t>КИТАЕВ РАФАТ КАРИМОВИЧ</t>
  </si>
  <si>
    <t>132100853706</t>
  </si>
  <si>
    <t>431023,Россия,Мордовия Респ,Торбеевский р-н,,Татарские Юнки с,Луговая ул,37,,</t>
  </si>
  <si>
    <t>13:21:0218004:181</t>
  </si>
  <si>
    <t>КОДРАЛИЕВ РАВИЛЬ ИБЕДУЛЛОВИЧ</t>
  </si>
  <si>
    <t>132100855630</t>
  </si>
  <si>
    <t>431023,Россия,Мордовия Респ,Торбеевский р-н,,Татарские Юнки с,Луговая ул,14,,</t>
  </si>
  <si>
    <t>13:21:0211004:263</t>
  </si>
  <si>
    <t>ШУМКИН ПЕТР ТЕРЕНТЬЕВИЧ</t>
  </si>
  <si>
    <t>132102118818</t>
  </si>
  <si>
    <t>431036,Россия,Мордовия Респ,Торбеевский р-н,,Мордовские Юнки с,Пионерская ул,18,,</t>
  </si>
  <si>
    <t>13:21:0204001:1190</t>
  </si>
  <si>
    <t>КУЗНЕЦОВ АЛЕКСАНДР ДМИТРИЕВИЧ</t>
  </si>
  <si>
    <t>132101259781</t>
  </si>
  <si>
    <t>431048,РОССИЯ,Мордовия Респ,Торбеевский р-н,,Дракино с,Комсомольская ул,61,,</t>
  </si>
  <si>
    <t>13:21:0211004:328</t>
  </si>
  <si>
    <t>КИМЯЕВА МАТРЕНА ПАВЛОВНА</t>
  </si>
  <si>
    <t>132100724901</t>
  </si>
  <si>
    <t>431036,Россия,Мордовия Респ,Торбеевский р-н,,Мордовские Юнки с,Комсомольская ул,11,,</t>
  </si>
  <si>
    <t>13:21:0218004:291</t>
  </si>
  <si>
    <t>КИТАЕВА ФЯРИДЯ ФЕТКУЛЛОВНА</t>
  </si>
  <si>
    <t>132100846970</t>
  </si>
  <si>
    <t>431023,Россия,Мордовия Респ,Торбеевский р-н,,Татарские Юнки с,Луговая ул,33,,</t>
  </si>
  <si>
    <t>13:21:0218004:200</t>
  </si>
  <si>
    <t>АГИШЕВ МЯХМУТЬ ЗАГИДУЛЛОВИЧ</t>
  </si>
  <si>
    <t>132100866166</t>
  </si>
  <si>
    <t>431023,Россия,Мордовия Респ,Торбеевский р-н,,Татарские Юнки с,Заречный пер,30,,</t>
  </si>
  <si>
    <t>13:21:0217003:269</t>
  </si>
  <si>
    <t>УМЯРОВ РАВИЛЬ БИЛЯЛОВИЧ</t>
  </si>
  <si>
    <t>132101007720</t>
  </si>
  <si>
    <t>431042,Россия,Мордовия Респ,Торбеевский р-н,,Сургодь с,Центральная ул,61,,</t>
  </si>
  <si>
    <t>13:21:0217003:173</t>
  </si>
  <si>
    <t>ЕРМОШИН НИКОЛАЙ ВАСИЛЬЕВИЧ</t>
  </si>
  <si>
    <t>132100486037</t>
  </si>
  <si>
    <t>431042,Россия,Мордовия Респ,Торбеевский р-н,,Сургодь с,Центральная ул,32,,</t>
  </si>
  <si>
    <t>13:08:0208001:500</t>
  </si>
  <si>
    <t>ВЕЛЬКИНА МАРИЯ СТЕПАНОВНА</t>
  </si>
  <si>
    <t>130801920259</t>
  </si>
  <si>
    <t>431147,Россия,Мордовия Респ,Зубово-Полянский р-н,,Ачадово с,Красная ул,47,,</t>
  </si>
  <si>
    <t>13:08:0208001:439</t>
  </si>
  <si>
    <t>ГАЛЫНИНА ВЕРА АФАНАСЬЕВНА</t>
  </si>
  <si>
    <t>130801917697</t>
  </si>
  <si>
    <t>431147,РОССИЯ,Мордовия Респ,Зубово-Полянский р-н,,Ачадово с,Красная ул,34,,</t>
  </si>
  <si>
    <t>13:08:0208001:473</t>
  </si>
  <si>
    <t>КОЧЕТЫРКИНА ПЕЛАГЕЯ АЛЕКСАНДРОВНА</t>
  </si>
  <si>
    <t>130801912473</t>
  </si>
  <si>
    <t>431147,Россия,Мордовия Респ,Зубово-Полянский р-н,,Ачадово с,Московская ул,27,,</t>
  </si>
  <si>
    <t>13:08:0208001:388</t>
  </si>
  <si>
    <t>ШАМОНИНА РАИСА МАТВЕЕВНА</t>
  </si>
  <si>
    <t>130801912307</t>
  </si>
  <si>
    <t>431147,РОССИЯ,Мордовия Респ,Зубово-Полянский р-н,,Ачадово с,Красная ул,26,,</t>
  </si>
  <si>
    <t>13:08:0208001:438</t>
  </si>
  <si>
    <t>ЧИБАРОВ ГРИГОРИЙ ДМИТРИЕВИЧ</t>
  </si>
  <si>
    <t>130800230661</t>
  </si>
  <si>
    <t>431147,РОССИЯ,Мордовия Респ,Зубово-Полянский р-н,,Ачадово с,Красная ул,20,,</t>
  </si>
  <si>
    <t>13:21:0215001:764</t>
  </si>
  <si>
    <t>431045,Россия,Мордовия Респ,Торбеевский р-н,,Салазгорь с,Дорофеева ул,100,,</t>
  </si>
  <si>
    <t>13:21:0215001:697</t>
  </si>
  <si>
    <t>ВОЗЬМИЛОВА ЕЛИЗАВЕТА ВАСИЛЬЕВНА</t>
  </si>
  <si>
    <t>132100995595</t>
  </si>
  <si>
    <t>431045,Россия,Мордовия Респ,Торбеевский р-н,,Салазгорь с,Кооперативная ул,57,,</t>
  </si>
  <si>
    <t>13:21:0215001:612</t>
  </si>
  <si>
    <t>ГРЯЗНОВ ДМИТРИЙ СТЕПАНОВИЧ</t>
  </si>
  <si>
    <t>132101136839</t>
  </si>
  <si>
    <t>431045,Россия,Мордовия Респ,Торбеевский р-н,,Салазгорь с,Кооперативная ул,1,,2</t>
  </si>
  <si>
    <t>13:21:0215001:710</t>
  </si>
  <si>
    <t>ЛАФУТКИНА ЛЮБОВЬ ФИЛИППОВНА</t>
  </si>
  <si>
    <t>132100780053</t>
  </si>
  <si>
    <t>431045,Россия,Мордовия Респ,Торбеевский р-н,,Салазгорь с,Советская ул,56,,</t>
  </si>
  <si>
    <t>13:21:0215001:688</t>
  </si>
  <si>
    <t>СЕТЯЕВА МАРИЯ СТЕПАНОВНА</t>
  </si>
  <si>
    <t>132100989256</t>
  </si>
  <si>
    <t>431045,Россия,Мордовия Респ,Торбеевский р-н,,Салазгорь с,Кисткина ул,51,,</t>
  </si>
  <si>
    <t>13:08:0402001:69</t>
  </si>
  <si>
    <t>БАРМИН ИВАН ФЕДОРОВИЧ</t>
  </si>
  <si>
    <t>130804839302</t>
  </si>
  <si>
    <t>431101,Россия,Мордовия Респ,Зубово-Полянский р-н,,Крутец п,Сосновая ул,,,</t>
  </si>
  <si>
    <t>13:08:0208001:556</t>
  </si>
  <si>
    <t>ХЛОПЬЕВ ПЕТР АФАНАСЬЕВИЧ</t>
  </si>
  <si>
    <t>130800275119</t>
  </si>
  <si>
    <t>431147,РОССИЯ,Мордовия Респ,Зубово-Полянский р-н,,Ачадово с,Московская ул,9,,</t>
  </si>
  <si>
    <t>13:08:0208001:395</t>
  </si>
  <si>
    <t>ХЛОПЬЕВ АЛЕКСЕЙ ВАСИЛЬЕВИЧ</t>
  </si>
  <si>
    <t>130803270180</t>
  </si>
  <si>
    <t>431147,РОССИЯ,Мордовия Респ,Зубово-Полянский р-н,,Ачадово с,Московская ул,46,,</t>
  </si>
  <si>
    <t>13:08:0208001:553</t>
  </si>
  <si>
    <t>431147,РОССИЯ,Мордовия Респ,Зубово-Полянский р-н,,Ачадово с,Московская ул,12,,</t>
  </si>
  <si>
    <t>13:08:0208001:474</t>
  </si>
  <si>
    <t>ЧИБАРОВ ВАСИЛИЙ СЕРГЕЕВИЧ</t>
  </si>
  <si>
    <t>130801653356</t>
  </si>
  <si>
    <t>431147,Россия,Мордовия Респ,Зубово-Полянский р-н,,Ачадово с,Московская ул,8,,</t>
  </si>
  <si>
    <t>13:08:0208001:383</t>
  </si>
  <si>
    <t>САЙКАРОВ ПЕТР КУЗЬМИЧ</t>
  </si>
  <si>
    <t>130801646133</t>
  </si>
  <si>
    <t>431147,Россия,Мордовия Респ,Зубово-Полянский р-н,,Ачадово с,Советская ул,50,,</t>
  </si>
  <si>
    <t>13:08:0208001:541</t>
  </si>
  <si>
    <t>ШАМОНИНА МАТРЕНА АФАНАСЬЕВНА</t>
  </si>
  <si>
    <t>130801645250</t>
  </si>
  <si>
    <t>431147,Россия,Мордовия Респ,Зубово-Полянский р-н,,Ачадово с,Советская ул,56,,</t>
  </si>
  <si>
    <t>13:08:0208001:489</t>
  </si>
  <si>
    <t>САЙКАРОВ ИВАН ИВАНОВИЧ</t>
  </si>
  <si>
    <t>130801653677</t>
  </si>
  <si>
    <t>431147,Россия,Мордовия Респ,Зубово-Полянский р-н,,Ачадово с,Советская ул,42,,</t>
  </si>
  <si>
    <t>13:08:0208001:373</t>
  </si>
  <si>
    <t>130801778919</t>
  </si>
  <si>
    <t>431147,Россия,Мордовия Респ,Зубово-Полянский р-н,,Ачадово с,Пролетарская ул,19,,</t>
  </si>
  <si>
    <t>13:08:0208001:533</t>
  </si>
  <si>
    <t>ФИЛЬКИНА МАРИЯ ИЛЬИНИЧНА</t>
  </si>
  <si>
    <t>130801777320</t>
  </si>
  <si>
    <t>431147,РОССИЯ,Мордовия Респ,Зубово-Полянский р-н,,Ачадово с,Пролетарская ул,44,,</t>
  </si>
  <si>
    <t>13:08:0208001:399</t>
  </si>
  <si>
    <t>САЙКАРОВ ВАСИЛИЙ КУЗЬМИЧ</t>
  </si>
  <si>
    <t>130801778524</t>
  </si>
  <si>
    <t>431147,РОССИЯ,Мордовия Респ,Зубово-Полянский р-н,,Ачадово с,Пролетарская ул,32,,</t>
  </si>
  <si>
    <t>13:08:0208001:538</t>
  </si>
  <si>
    <t>Панкова Анастасия Федоровна</t>
  </si>
  <si>
    <t>130801914706</t>
  </si>
  <si>
    <t>431147,Россия,Мордовия Респ,Зубово-Полянский р-н,,Ачадово с,Республиканская ул,5,,</t>
  </si>
  <si>
    <t>13:08:0208001:560</t>
  </si>
  <si>
    <t>ВЕЛЬКИН ПЕТР ИВАНОВИЧ</t>
  </si>
  <si>
    <t>130800211965</t>
  </si>
  <si>
    <t>431147,Россия,Мордовия Респ,Зубово-Полянский р-н,,Ачадово с,Республиканская ул,17,,</t>
  </si>
  <si>
    <t>13:08:0208001:376</t>
  </si>
  <si>
    <t>КОПЕЙКИНА РАИСА ФЕДОРОВНА</t>
  </si>
  <si>
    <t>130802316900</t>
  </si>
  <si>
    <t>431147,Россия,Мордовия Респ,Зубово-Полянский р-н,,Ачадово с,Республиканская ул,23,,</t>
  </si>
  <si>
    <t>13:08:0208001:377</t>
  </si>
  <si>
    <t>ДЕВЕЕВА ЛИДИЯ ИВАНОВНА</t>
  </si>
  <si>
    <t>130801916005</t>
  </si>
  <si>
    <t>431147,РОССИЯ,Мордовия Респ,Зубово-Полянский р-н,,Ачадово с,Республиканская ул,53,,</t>
  </si>
  <si>
    <t>13:21:0302004:442</t>
  </si>
  <si>
    <t>ДЕМКИНА ТАТЬЯНА РОМАНОВНА</t>
  </si>
  <si>
    <t>132100766644</t>
  </si>
  <si>
    <t>431046,Россия,Мордовия Респ,Торбеевский р-н,,Варжеляй с,1-я Советская ул,63,,</t>
  </si>
  <si>
    <t>13:21:0302004:411</t>
  </si>
  <si>
    <t>СОЛДАТКИН РОМАН ЯКОВЛЕВИЧ</t>
  </si>
  <si>
    <t>132100036020</t>
  </si>
  <si>
    <t>431046,Россия,Мордовия Респ,Торбеевский р-н,,Варжеляй с,1-я Советская ул,20,,</t>
  </si>
  <si>
    <t>13:21:0302004:382</t>
  </si>
  <si>
    <t>ЗАРИНА ДАРЬЯ ИВАНОВНА</t>
  </si>
  <si>
    <t>132102453125</t>
  </si>
  <si>
    <t>431046,Россия,Мордовия Респ,Торбеевский р-н,,Варжеляй с,1-я Советская ул,54,,</t>
  </si>
  <si>
    <t>13:21:0302004:384</t>
  </si>
  <si>
    <t>ФЕДОСЕЙКИНА ТАТЬЯНА ДМИТРИЕВНА</t>
  </si>
  <si>
    <t>132100766404</t>
  </si>
  <si>
    <t>431046,Россия,Мордовия Респ,Торбеевский р-н,,Варжеляй с,1-я Советская ул,62,,</t>
  </si>
  <si>
    <t>13:21:0302004:499</t>
  </si>
  <si>
    <t>ФЕДОСЕЙКИНА АНАСТАСИЯ АНДРЕЕВНА</t>
  </si>
  <si>
    <t>132100880280</t>
  </si>
  <si>
    <t>431046,Россия,Мордовия Респ,Торбеевский р-н,,Варжеляй с,2-я Советская ул,44,,</t>
  </si>
  <si>
    <t>13:21:0302004:453</t>
  </si>
  <si>
    <t>ЖИЛКИН ИВАН СЕМЕНОВИЧ</t>
  </si>
  <si>
    <t>132100660888</t>
  </si>
  <si>
    <t>431046,Россия,Мордовия Респ,Торбеевский р-н,,Варжеляй с,2-я Советская ул,84,,</t>
  </si>
  <si>
    <t>13:21:0302004:388</t>
  </si>
  <si>
    <t>КУЧЕРОВ МИХАИЛ АЛЕКСАНДРОВИЧ</t>
  </si>
  <si>
    <t>132100870490</t>
  </si>
  <si>
    <t>431046,Россия,Мордовия Респ,Торбеевский р-н,,Варжеляй с,2-я Советская ул,10,,</t>
  </si>
  <si>
    <t>13:21:0302004:454</t>
  </si>
  <si>
    <t>КИРДЯШКИН ВИКТОР СЕМЕНОВИЧ</t>
  </si>
  <si>
    <t>132101127859</t>
  </si>
  <si>
    <t>431046,Россия,Мордовия Респ,Торбеевский р-н,,Варжеляй с,2-я Советская ул,98,,</t>
  </si>
  <si>
    <t>13:08:0403001:1698</t>
  </si>
  <si>
    <t>ВЕДЯСКИН ИВАН НИКОЛАЕВИЧ</t>
  </si>
  <si>
    <t>130802746941</t>
  </si>
  <si>
    <t>431100, , Мордовия Респ, Зубово-Полянский р-н, , рп Потьма, ул Новостроящаяся, 27, ,</t>
  </si>
  <si>
    <t>13:08:0122001:286</t>
  </si>
  <si>
    <t>КОНЯШКИН АЛЕКСАНДР АЛЕКСАНДРОВИЧ</t>
  </si>
  <si>
    <t>130800761630</t>
  </si>
  <si>
    <t>431122,РОССИЯ,Мордовия Респ,Зубово-Полянский р-н,,Новая Потьма с,Садовая ул,26,,</t>
  </si>
  <si>
    <t>13:08:0122001:306</t>
  </si>
  <si>
    <t>ЧИСТЯКОВ ВАСИЛИЙ ИЛЬИЧ</t>
  </si>
  <si>
    <t>130800693356</t>
  </si>
  <si>
    <t>431122,РОССИЯ,Мордовия Респ,Зубово-Полянский р-н,,Новая Потьма с,Советская ул,30,,</t>
  </si>
  <si>
    <t>13:08:0122002:164</t>
  </si>
  <si>
    <t>МИХАЙЛОВ ИВАН МИХАЙЛОВИЧ</t>
  </si>
  <si>
    <t>130802654426</t>
  </si>
  <si>
    <t>431122,РОССИЯ,Мордовия Респ,Зубово-Полянский р-н,,Старая Потьма с,Садовая ул,84,,</t>
  </si>
  <si>
    <t>13:08:0122002:155</t>
  </si>
  <si>
    <t>ЦАРАКАЕВ ВАСИЛИЙ СЕМЕНОВИЧ</t>
  </si>
  <si>
    <t>130802648408</t>
  </si>
  <si>
    <t>13:21:0302004:464</t>
  </si>
  <si>
    <t>ДЕМКИНА РАИСА ВАСИЛЬЕВНА</t>
  </si>
  <si>
    <t>132100043243</t>
  </si>
  <si>
    <t>431046,Россия,Мордовия Респ,Торбеевский р-н,,Варжеляй с,1-я Советская ул,51,,</t>
  </si>
  <si>
    <t>13:21:0219001:181</t>
  </si>
  <si>
    <t>ХАРИТОШКИНА МАРИЯ ИГНАТЬЕВНА</t>
  </si>
  <si>
    <t>132100791048</t>
  </si>
  <si>
    <t>431021,Россия,Мордовия Респ,Торбеевский р-н,,Хилково с,Набережная 2-я ул,2,,</t>
  </si>
  <si>
    <t>13:21:0216001:313</t>
  </si>
  <si>
    <t>СИНЕЛЬНИКОВА АННА ТРОФИМОВНА</t>
  </si>
  <si>
    <t>132100745309</t>
  </si>
  <si>
    <t>431037,РОССИЯ,Мордовия Респ,Торбеевский р-н,,Красаевка с,Советская ул,93,,</t>
  </si>
  <si>
    <t>13:21:0216001:247</t>
  </si>
  <si>
    <t>БЕРЯКОВ ПЕТР ПАВЛОВИЧ</t>
  </si>
  <si>
    <t>132100738968</t>
  </si>
  <si>
    <t>431037,РОССИЯ,Мордовия Респ,Торбеевский р-н,,Красаевка с,Советская ул,129,,</t>
  </si>
  <si>
    <t>13:21:0216001:361</t>
  </si>
  <si>
    <t>431037,РОССИЯ,Мордовия Респ,Торбеевский р-н,,Красаевка с,Комсомольская ул,15,,</t>
  </si>
  <si>
    <t>13:21:0215001:686</t>
  </si>
  <si>
    <t>ЦЫГАНОВА МАТРЕНА ГРИГОРЬЕВНА</t>
  </si>
  <si>
    <t>132101322916</t>
  </si>
  <si>
    <t>431045,Россия,Мордовия Респ,Торбеевский р-н,,Салазгорь с,Дорофеева ул,8,,</t>
  </si>
  <si>
    <t>13:21:0215001:750</t>
  </si>
  <si>
    <t>Козлова Роза Васильевна</t>
  </si>
  <si>
    <t>132100778760</t>
  </si>
  <si>
    <t>431045,Россия,Мордовия Респ,Торбеевский р-н,,Салазгорь с,Советская ул,59,,</t>
  </si>
  <si>
    <t>13:21:0215001:752</t>
  </si>
  <si>
    <t>КИРДЯШКИН ДМИТРИЙ СТЕПАНОВИЧ</t>
  </si>
  <si>
    <t>132100779259</t>
  </si>
  <si>
    <t>431045,Россия,Мордовия Респ,Торбеевский р-н,,Салазгорь с,Советская ул,64,,</t>
  </si>
  <si>
    <t>13:21:0215001:748</t>
  </si>
  <si>
    <t>НАУМОВА ЛИДИЯ АЛЕКСЕЕВНА</t>
  </si>
  <si>
    <t>132100314091</t>
  </si>
  <si>
    <t>431045,Россия,Мордовия Респ,Торбеевский р-н,,Салазгорь с,Советская ул,23,,</t>
  </si>
  <si>
    <t>13:21:0215001:821</t>
  </si>
  <si>
    <t>КОЛЯДИНА АНАСТАСИЯ ИОСИПОВНА</t>
  </si>
  <si>
    <t>132100777702</t>
  </si>
  <si>
    <t>431045,Россия,Мордовия Респ,Торбеевский р-н,,Салазгорь с,Дорофеева ул,70,,</t>
  </si>
  <si>
    <t>13:21:0215001:567</t>
  </si>
  <si>
    <t>ВОЗЬМИЛОВА КЛАВДИЯ АНДРЕЕВНА</t>
  </si>
  <si>
    <t>132101012791</t>
  </si>
  <si>
    <t>431045,Россия,Мордовия Респ,Торбеевский р-н,,Салазгорь с,Кооперативная ул,56,,</t>
  </si>
  <si>
    <t>13:21:0215001:865</t>
  </si>
  <si>
    <t>МЕЛЕШКИН ВАСИЛИЙ ВАСИЛЬЕВИЧ</t>
  </si>
  <si>
    <t>132100255008</t>
  </si>
  <si>
    <t>431045,Россия,Мордовия Респ,Торбеевский р-н,,Салазгорь с,Кооперативная ул,32,,</t>
  </si>
  <si>
    <t>13:21:0215001:718</t>
  </si>
  <si>
    <t>ЧЕРНОВА ЕВГЕНИЯ ЯКОВЛЕВНА</t>
  </si>
  <si>
    <t>132101133482</t>
  </si>
  <si>
    <t>431045,Россия,Мордовия Респ,Торбеевский р-н,,Салазгорь с,Эрькина ул,45,,</t>
  </si>
  <si>
    <t>13:21:0215001:876</t>
  </si>
  <si>
    <t>ПАНКРАТОВА УСТИНЬЯ АНДРЕЕВНА</t>
  </si>
  <si>
    <t>132100783400</t>
  </si>
  <si>
    <t>431045,Россия,Мордовия Респ,Торбеевский р-н,,Салазгорь с,Советская ул,8,,</t>
  </si>
  <si>
    <t>13:21:0215001:834</t>
  </si>
  <si>
    <t>ЛАФУТКИН НИКОЛАЙ ГРИГОРЬЕВИЧ</t>
  </si>
  <si>
    <t>132100313813</t>
  </si>
  <si>
    <t>431045,Россия,Мордовия Респ,Торбеевский р-н,,Салазгорь с,Советская ул,36,,</t>
  </si>
  <si>
    <t>13:21:0215001:642</t>
  </si>
  <si>
    <t>ЛОМАКИН МИХАИЛ АНДРЕЕВИЧ</t>
  </si>
  <si>
    <t>132101416667</t>
  </si>
  <si>
    <t>431045,Россия,Мордовия Респ,Торбеевский р-н,,Салазгорь с,Дорофеева ул,11,,</t>
  </si>
  <si>
    <t>13:21:0310001:220</t>
  </si>
  <si>
    <t>МАЛОФЕЕВА КСЕНИЯ ИВАНОВНА</t>
  </si>
  <si>
    <t>132100775624</t>
  </si>
  <si>
    <t>431049,РОССИЯ,Мордовия Респ,Торбеевский р-н,,Мальцево с,Советская ул,10,,</t>
  </si>
  <si>
    <t>13:21:0310001:205</t>
  </si>
  <si>
    <t>ЗОЛЬНИКОВА НАТАЛЬЯ АРСЕНТЬЕВНА</t>
  </si>
  <si>
    <t>772578191807</t>
  </si>
  <si>
    <t>431049,РОССИЯ,Мордовия Респ,Торбеевский р-н,,Мальцево с,Советская ул,13,,</t>
  </si>
  <si>
    <t>13:21:0212001:123</t>
  </si>
  <si>
    <t>АЛЕХИН НИКОЛАЙ ПАВЛОВИЧ</t>
  </si>
  <si>
    <t>132101063010</t>
  </si>
  <si>
    <t>431043,Россия,Мордовия Респ,Торбеевский р-н,,Самбур д,Новая ул,30,,</t>
  </si>
  <si>
    <t>13:21:0209005:94</t>
  </si>
  <si>
    <t>ПАРШИН ПЕТР ПАВЛОВИЧ</t>
  </si>
  <si>
    <t>132100884207</t>
  </si>
  <si>
    <t>431041,Россия,Мордовия Респ,Торбеевский р-н,,Гальчевка д,Дальняя ул,24,,</t>
  </si>
  <si>
    <t>13:21:0320001:101</t>
  </si>
  <si>
    <t>СЕРЕБРОВСКИЙ БОРИС ЛЬВОВИЧ</t>
  </si>
  <si>
    <t>132101407750</t>
  </si>
  <si>
    <t>431039,РОССИЯ,Мордовия Респ,Торбеевский р-н,,Саввинские Выселки д,Овражная ул,22,,</t>
  </si>
  <si>
    <t>13:21:0205001:599</t>
  </si>
  <si>
    <t>РОДИНА ЕЛЕНА АФАНАСЬЕВНА</t>
  </si>
  <si>
    <t>132102487540</t>
  </si>
  <si>
    <t>431034,Россия,Мордовия Респ,Торбеевский р-н,,Жуково с,Советская ул,62,,</t>
  </si>
  <si>
    <t>13:21:0205001:565</t>
  </si>
  <si>
    <t>СУХАРОВА АЛЕКСАНДРА СЕРГЕЕВНА</t>
  </si>
  <si>
    <t>132101096304</t>
  </si>
  <si>
    <t>431034,Россия,Мордовия Респ,Торбеевский р-н,,Жуково с,Ленина ул,41,,</t>
  </si>
  <si>
    <t>13:08:0205001:1982</t>
  </si>
  <si>
    <t>ЛЮЛИН ДМИТРИЙ ТИМОФЕЕВИЧ</t>
  </si>
  <si>
    <t>130805061907</t>
  </si>
  <si>
    <t>431141, , Мордовия Респ, Зубово-Полянский р-н, , с Ширингуши, ул Восточная, 29, ,</t>
  </si>
  <si>
    <t>13:08:0219001:728</t>
  </si>
  <si>
    <t>ДОЛГОВ НИКОЛАЙ ИВАНОВИЧ</t>
  </si>
  <si>
    <t>130805132611</t>
  </si>
  <si>
    <t>431106,РОССИЯ,Мордовия Респ,Зубово-Полянский р-н,,Мордовская Поляна с,Международная ул,39,,</t>
  </si>
  <si>
    <t>13:08:0219001:675</t>
  </si>
  <si>
    <t>КУЗЬКИН ИЛЬЯ АНДРЕЕВИЧ</t>
  </si>
  <si>
    <t>130802243585</t>
  </si>
  <si>
    <t>431106,Россия,Мордовия Респ,Зубово-Полянский р-н,,Мордовская Поляна с,Международная ул,211,,</t>
  </si>
  <si>
    <t>13:08:0316001:363</t>
  </si>
  <si>
    <t>СОРОКИНА ЕФРОСИНЬЯ ИВАНОВНА</t>
  </si>
  <si>
    <t>130802126271</t>
  </si>
  <si>
    <t>431132,РОССИЯ,Мордовия Респ,Зубово-Полянский р-н,,Каргашино с,Центральная ул,21,,</t>
  </si>
  <si>
    <t>13:08:0426001:372</t>
  </si>
  <si>
    <t>ПЯЛЬКИНА ЕЛЕНА ГРИГОРЬЕВНА</t>
  </si>
  <si>
    <t>130802097207</t>
  </si>
  <si>
    <t>431155,РОССИЯ,Мордовия Респ,Зубово-Полянский р-н,,станция Свеженькая п,Школьная ул,26,,</t>
  </si>
  <si>
    <t>13:21:0209005:54</t>
  </si>
  <si>
    <t>ПАРШИН МИХАИЛ ИВАНОВИЧ</t>
  </si>
  <si>
    <t>132100292874</t>
  </si>
  <si>
    <t>,РОССИЯ,Мордовия Респ,Торбеевский р-н,,Гальчевка д,Дальняя ул,14,,</t>
  </si>
  <si>
    <t>13:21:0215001:781</t>
  </si>
  <si>
    <t>БАЙКОВА ЛУКЕРЬЯ ИВАНОВНА</t>
  </si>
  <si>
    <t>132100991255</t>
  </si>
  <si>
    <t>431045,Россия,Мордовия Респ,Торбеевский р-н,,Салазгорь с,Кисткина ул,26,,</t>
  </si>
  <si>
    <t>13:08:0208001:464</t>
  </si>
  <si>
    <t>ВЕЛЬКИНА АННА ВАСИЛЬЕВНА</t>
  </si>
  <si>
    <t>130801910532</t>
  </si>
  <si>
    <t>431147,Россия,Мордовия Респ,Зубово-Полянский р-н,,Ачадово с,Красная ул,45,,</t>
  </si>
  <si>
    <t>13:08:0208001:391</t>
  </si>
  <si>
    <t>ПАНКОВА МАРФА БОРИСОВНА</t>
  </si>
  <si>
    <t>130801916887</t>
  </si>
  <si>
    <t>431147,Россия,Мордовия Респ,Зубово-Полянский р-н,,Ачадово с,Красная ул,38,,</t>
  </si>
  <si>
    <t>13:08:0208002:203</t>
  </si>
  <si>
    <t>ВОЛКОВ ГРИГОРИЙ ПЕТРОВИЧ</t>
  </si>
  <si>
    <t>132300616808</t>
  </si>
  <si>
    <t>431147,Россия,Мордовия Респ,Зубово-Полянский р-н,,Крюковка д,Луговая ул,7,,</t>
  </si>
  <si>
    <t>13:08:0208002:131</t>
  </si>
  <si>
    <t>АСТАШКИН ДМИТРИЙ ВАСИЛЬЕВИЧ</t>
  </si>
  <si>
    <t>130801913420</t>
  </si>
  <si>
    <t>431147,Россия,Мордовия Респ,Зубово-Полянский р-н,,Крюковка д,Луговая ул,31,,</t>
  </si>
  <si>
    <t>13:08:0218001:515</t>
  </si>
  <si>
    <t>ТРАФИМОВА ЕЛЕНА ЕГОРОВНА</t>
  </si>
  <si>
    <t>130802351809</t>
  </si>
  <si>
    <t>431123,Россия,Мордовия Респ,Зубово-Полянский р-н,,Мордовский Пимбур с,Вазовка ул,30,,</t>
  </si>
  <si>
    <t>13:21:0211004:356</t>
  </si>
  <si>
    <t>ЖЕЛТОВ ПРОКОПИЙ ФЕДОРОВИЧ</t>
  </si>
  <si>
    <t>132100721234</t>
  </si>
  <si>
    <t>431036,Россия,Мордовия Респ,Торбеевский р-н,,Мордовские Юнки с,Молодежная ул,60,,</t>
  </si>
  <si>
    <t>13:21:0211004:246</t>
  </si>
  <si>
    <t>АВДЕЕВ НИКОЛАЙ СТЕПАНОВИЧ</t>
  </si>
  <si>
    <t>132102582307</t>
  </si>
  <si>
    <t>431036,Россия,Мордовия Респ,Торбеевский р-н,,Мордовские Юнки с,Молодежная ул,73,,</t>
  </si>
  <si>
    <t>89254835004</t>
  </si>
  <si>
    <t>13:21:0208005:45</t>
  </si>
  <si>
    <t>431038,Россия,Мордовия Респ,Торбеевский р-н,,Шимаревка д,Садовая ул,26,,</t>
  </si>
  <si>
    <t>13:21:0211004:252</t>
  </si>
  <si>
    <t>НЕМОВА МАТРЕНА СТЕПАНОВНА</t>
  </si>
  <si>
    <t>132100728462</t>
  </si>
  <si>
    <t>431036,Россия,Мордовия Респ,Торбеевский р-н,,Мордовские Юнки с,Школьная ул,48,,</t>
  </si>
  <si>
    <t>13:21:0313001:506</t>
  </si>
  <si>
    <t>РУЗАЕВ ВИКТОР ЕГОРОВИЧ</t>
  </si>
  <si>
    <t>132102071870</t>
  </si>
  <si>
    <t>431022,Россия,Мордовия Респ,Торбеевский р-н,,Носакино с,Весенняя ул,83,,</t>
  </si>
  <si>
    <t>13:21:0313001:450</t>
  </si>
  <si>
    <t>132100327301</t>
  </si>
  <si>
    <t>431022,Россия,Мордовия Респ,Торбеевский р-н,,Носакино с,Мира ул,25,,</t>
  </si>
  <si>
    <t>13:21:0313001:421</t>
  </si>
  <si>
    <t>ГОЛЫБИН СТЕПАН МИХАЙЛОВИЧ</t>
  </si>
  <si>
    <t>132100803575</t>
  </si>
  <si>
    <t>431022,Россия,Мордовия Респ,Торбеевский р-н,,Носакино с,Новая ул,5,,</t>
  </si>
  <si>
    <t>13:21:0313001:531</t>
  </si>
  <si>
    <t>ЕРМОШКИН ДАНИЛ ВАСИЛЬЕВИЧ</t>
  </si>
  <si>
    <t>132100895826</t>
  </si>
  <si>
    <t>431022,Россия,Мордовия Респ,Торбеевский р-н,,Носакино с,Школьная ул,5,,</t>
  </si>
  <si>
    <t>13:21:0313001:515</t>
  </si>
  <si>
    <t>ФЕДЮШКИН НИКОЛАЙ ФЕДОРОВИЧ</t>
  </si>
  <si>
    <t>132100810798</t>
  </si>
  <si>
    <t>431022,Россия,Мордовия Респ,Торбеевский р-н,,Носакино с,Озерная ул,37,,</t>
  </si>
  <si>
    <t>13:21:0313001:387</t>
  </si>
  <si>
    <t>ЭРЕКАЕВА КСЕНИЯ ГРИГОРЬЕВНА</t>
  </si>
  <si>
    <t>132100826043</t>
  </si>
  <si>
    <t>431022,Россия,Мордовия Респ,Торбеевский р-н,,Носакино с,Озерная ул,28,,</t>
  </si>
  <si>
    <t>13:21:0313004:201</t>
  </si>
  <si>
    <t>КАРГАЕВА ЕЛЕНА ВЛАДИМИРОВНА</t>
  </si>
  <si>
    <t>132100325223</t>
  </si>
  <si>
    <t>431022,Россия,Мордовия Респ,Торбеевский р-н,,Малышево с,Больничная ул,26,,</t>
  </si>
  <si>
    <t>13:21:0217003:171</t>
  </si>
  <si>
    <t>АГИШЕВА ШАМШИНЮР ЮНИСОВНА</t>
  </si>
  <si>
    <t>132100967598</t>
  </si>
  <si>
    <t>431042,Россия,Мордовия Респ,Торбеевский р-н,,Сургодь с,Хади Такташа ул,11,,</t>
  </si>
  <si>
    <t>13:21:0217003:236</t>
  </si>
  <si>
    <t>431042,Россия,Мордовия Респ,Торбеевский р-н,,Сургодь с,Хади Такташа ул,13,,</t>
  </si>
  <si>
    <t>13:21:0216004:350</t>
  </si>
  <si>
    <t>СЕРГУШКИНА МАРИЯ ГЕРАСИМОВНА</t>
  </si>
  <si>
    <t>132120976914</t>
  </si>
  <si>
    <t>431037,Россия,Мордовия Респ,Торбеевский р-н,,Старые Пичуры с,Гагарина ул,28,,</t>
  </si>
  <si>
    <t>13:21:0216001:290</t>
  </si>
  <si>
    <t>БЕСЧАСТНОВА МАРИЯ ПЕТРОВНА</t>
  </si>
  <si>
    <t>132100741840</t>
  </si>
  <si>
    <t>431037,Россия,Мордовия Респ,Торбеевский р-н,,Красаевка с,Октябрьская ул,42,,</t>
  </si>
  <si>
    <t>431037,Россия,Мордовия Респ,Торбеевский р-н,,Красаевка с,Комсомольская ул,2,,</t>
  </si>
  <si>
    <t>13:21:0216001:265</t>
  </si>
  <si>
    <t>КОРОСТЕЛЕВ ВАСИЛИЙ ЕГОРОВИЧ</t>
  </si>
  <si>
    <t>132100296572</t>
  </si>
  <si>
    <t>431037,Россия,Мордовия Респ,Торбеевский р-н,,Красаевка с,Комсомольская ул,44,,</t>
  </si>
  <si>
    <t>13:21:0207006:349</t>
  </si>
  <si>
    <t>ЦЫГАНОВА ЕКАТЕРИНА ВЛАДИМИРОВНА</t>
  </si>
  <si>
    <t>132102480009</t>
  </si>
  <si>
    <t>431035,Россия,Мордовия Респ,Торбеевский р-н,,Красноармейский п,Заводская ул,13,,</t>
  </si>
  <si>
    <t>13:21:0302004:343</t>
  </si>
  <si>
    <t>ФЕДОСЕЙКИН ВАСИЛИЙ ВАСИЛЬЕВИЧ</t>
  </si>
  <si>
    <t>132100882680</t>
  </si>
  <si>
    <t>431046,Россия,Мордовия Респ,Торбеевский р-н,,Новое Четово д,Новое Четово ул,17,,</t>
  </si>
  <si>
    <t>13:21:0302005:69</t>
  </si>
  <si>
    <t>КОСТЬКИНА МАРИЯ ЛУКЬЯНОВНА</t>
  </si>
  <si>
    <t>132101139195</t>
  </si>
  <si>
    <t>431046,Россия,Мордовия Респ,Торбеевский р-н,,Старое Четово д,Луговая ул,47,,</t>
  </si>
  <si>
    <t>13:21:0302005:64</t>
  </si>
  <si>
    <t>ЧЕЛМАЙКИНА НАТАЛЬЯ ЯКОВЛЕВНА</t>
  </si>
  <si>
    <t>132101139011</t>
  </si>
  <si>
    <t>431046,Россия,Мордовия Респ,Торбеевский р-н,,Старое Четово д,Луговая ул,49,,</t>
  </si>
  <si>
    <t>13:21:0302003:46</t>
  </si>
  <si>
    <t>БЕГАЕВ ИВАН СЕМЕНОВИЧ</t>
  </si>
  <si>
    <t>132101055940</t>
  </si>
  <si>
    <t>431046,Россия,Мордовия Респ,Торбеевский р-н,,Вязовка д,Девятаева ул,13,,</t>
  </si>
  <si>
    <t>13:21:0204001:912</t>
  </si>
  <si>
    <t>КАЖАЕВА ЗИНАИДА ЛЕОНТЬЕВНА</t>
  </si>
  <si>
    <t>132102457850</t>
  </si>
  <si>
    <t>431048,Россия,Мордовия Респ,Торбеевский р-н,,Дракино с,Азяева ул,71,,</t>
  </si>
  <si>
    <t>13:21:0204001:1064</t>
  </si>
  <si>
    <t>ЦЕЛИНА АЛЕКСАНДРА АФАНАСЬЕВНА</t>
  </si>
  <si>
    <t>132101220537</t>
  </si>
  <si>
    <t>431048,Россия,Мордовия Респ,Торбеевский р-н,,Дракино с,Октябрьская ул,50,,</t>
  </si>
  <si>
    <t>13:21:0313001:528</t>
  </si>
  <si>
    <t>ЭРЕКАЕВА ПЕЛАГЕЯ ФЕДОРОВНА</t>
  </si>
  <si>
    <t>132100891412</t>
  </si>
  <si>
    <t>431022,Россия,Мордовия Респ,Торбеевский р-н,,Носакино с,Школьная ул,28,,</t>
  </si>
  <si>
    <t>13:21:0209001:189</t>
  </si>
  <si>
    <t>ТРАШКИНА МАРИЯ КУЗЬМИНИЧНА</t>
  </si>
  <si>
    <t>132101651068</t>
  </si>
  <si>
    <t>431041,Россия,Мордовия Респ,Торбеевский р-н,,Лопатино с,Центральная ул,88,,</t>
  </si>
  <si>
    <t>13:21:0209001:192</t>
  </si>
  <si>
    <t>УТКИНА АНАСТАСИЯ НИКИТИЧНА</t>
  </si>
  <si>
    <t>132101664606</t>
  </si>
  <si>
    <t>431041,Россия,Мордовия Респ,Торбеевский р-н,,Лопатино с,Центральная ул,94,,</t>
  </si>
  <si>
    <t>13:21:0218004:179</t>
  </si>
  <si>
    <t>КУДЯКОВ АБДУЛ-КАБИР ЗАГИДУЛЛОВИЧ</t>
  </si>
  <si>
    <t>132100844187</t>
  </si>
  <si>
    <t>431023,Россия,Мордовия Респ,Торбеевский р-н,,Татарские Юнки с,Луговая ул,1,,</t>
  </si>
  <si>
    <t>13:21:0209001:232</t>
  </si>
  <si>
    <t>ВОЛКОВ АЛЕКСЕЙ НИКОЛАЕВИЧ</t>
  </si>
  <si>
    <t>132100288934</t>
  </si>
  <si>
    <t>431041,Россия,Мордовия Респ,Торбеевский р-н,,Лопатино с,Центральная ул,54,,</t>
  </si>
  <si>
    <t>13:21:0204001:984</t>
  </si>
  <si>
    <t>КРИВОВ ВАСИЛИЙ ИЛЬИЧ</t>
  </si>
  <si>
    <t>132101085172</t>
  </si>
  <si>
    <t>431048,Россия,Мордовия Респ,Торбеевский р-н,,Дракино с,Комсомольская ул,89,,</t>
  </si>
  <si>
    <t>13:21:0204001:1265</t>
  </si>
  <si>
    <t>Кривов Александр Александрович</t>
  </si>
  <si>
    <t>132100886772</t>
  </si>
  <si>
    <t>431048,Россия,Мордовия Респ,Торбеевский р-н,,Дракино с,Комсомольская ул,16,,</t>
  </si>
  <si>
    <t>13:21:0204001:1442</t>
  </si>
  <si>
    <t>НУЖИНА АЛЕКСАНДРА ЕГОРОВНА</t>
  </si>
  <si>
    <t>132101227518</t>
  </si>
  <si>
    <t>13:21:0204001:1197</t>
  </si>
  <si>
    <t>КУЗНЕЦОВ ИВАН ДМИТРИЕВИЧ</t>
  </si>
  <si>
    <t>132102257716</t>
  </si>
  <si>
    <t>13:21:0204001:851</t>
  </si>
  <si>
    <t>ВЕРГАЗОВА ОЛЬГА ЕГОРОВНА</t>
  </si>
  <si>
    <t>132101223104</t>
  </si>
  <si>
    <t>431048,Россия,Мордовия Респ,Торбеевский р-н,,Дракино с,Комсомольская ул,108,,</t>
  </si>
  <si>
    <t>13:21:0204001:1419</t>
  </si>
  <si>
    <t>ТЕЛКИНА АННА АЛЕКСЕЕВНА</t>
  </si>
  <si>
    <t>132101226634</t>
  </si>
  <si>
    <t>431048,Россия,Мордовия Респ,Торбеевский р-н,,Дракино с,Комсомольская ул,12а,,</t>
  </si>
  <si>
    <t>13:21:0204001:980</t>
  </si>
  <si>
    <t>ГЛАДКОВА ЗИНАИДА АРТЕМОВНА</t>
  </si>
  <si>
    <t>132101227204</t>
  </si>
  <si>
    <t>431048,Россия,Мордовия Респ,Торбеевский р-н,,Дракино с,Комсомольская ул,18,,</t>
  </si>
  <si>
    <t>13:21:0204001:1228</t>
  </si>
  <si>
    <t>МИНАЕВ ИВАН КАПИТОНОВИЧ</t>
  </si>
  <si>
    <t>132101043905</t>
  </si>
  <si>
    <t>431048,Россия,Мордовия Респ,Торбеевский р-н,,Дракино с,Садовая ул,63,,</t>
  </si>
  <si>
    <t>13:21:0204001:1091</t>
  </si>
  <si>
    <t>ВОЛКОВ ВАСИЛИЙ АНДРЕЕВИЧ</t>
  </si>
  <si>
    <t>132100060961</t>
  </si>
  <si>
    <t>431048,Россия,Мордовия Респ,Торбеевский р-н,,Дракино с,Садовая ул,99,,</t>
  </si>
  <si>
    <t>13:21:0204001:1032</t>
  </si>
  <si>
    <t>АЛЯВИНА ГАЛИНА ЛЕОНТЬЕВНА</t>
  </si>
  <si>
    <t>132102429605</t>
  </si>
  <si>
    <t>431048,Россия,Мордовия Респ,Торбеевский р-н,,Дракино с,Садовая ул,18,,</t>
  </si>
  <si>
    <t>13:21:0204001:913</t>
  </si>
  <si>
    <t>КАРАСЕВА ЕЛЕНА АРХИПОВНА</t>
  </si>
  <si>
    <t>132101193570</t>
  </si>
  <si>
    <t>431048,Россия,Мордовия Респ,Торбеевский р-н,,Дракино с,Азяева ул,8,,</t>
  </si>
  <si>
    <t>13:21:0204001:1044</t>
  </si>
  <si>
    <t>ГЛАДКОВА ПРАСКОВЬЯ ПАВЛОВНА</t>
  </si>
  <si>
    <t>132101219980</t>
  </si>
  <si>
    <t>431048,Россия,Мордовия Респ,Торбеевский р-н,,Дракино с,Азяева ул,66,,</t>
  </si>
  <si>
    <t>13:21:0204001:1368</t>
  </si>
  <si>
    <t>431048,Россия,Мордовия Респ,Торбеевский р-н,,Дракино с,Садовая ул,27,,</t>
  </si>
  <si>
    <t>13:21:0204001:1259</t>
  </si>
  <si>
    <t>ТУЛАПИНА ПРАСКОВЬЯ ГЕННАДЬЕВНА</t>
  </si>
  <si>
    <t>132101232726</t>
  </si>
  <si>
    <t>431048,Россия,Мордовия Респ,Торбеевский р-н,,Дракино с,Азяева ул,60,,</t>
  </si>
  <si>
    <t>13:21:0204001:1102</t>
  </si>
  <si>
    <t>БАХАРЕВА РАИСА ЯКОВЛЕВНА</t>
  </si>
  <si>
    <t>132101198793</t>
  </si>
  <si>
    <t>431048,Россия,Мордовия Респ,Торбеевский р-н,,Дракино с,Азяева ул,15,,</t>
  </si>
  <si>
    <t>13:21:0204001:1334</t>
  </si>
  <si>
    <t>МАСКАЕВ ВАСИЛИЙ ПЕТРОВИЧ</t>
  </si>
  <si>
    <t>132102550390</t>
  </si>
  <si>
    <t>431048,Россия,Мордовия Респ,Торбеевский р-н,,Дракино с,Азяева ул,95,,</t>
  </si>
  <si>
    <t>13:21:0204001:888</t>
  </si>
  <si>
    <t>КОРНЕЕВА АННА ИВАНОВНА</t>
  </si>
  <si>
    <t>132101259213</t>
  </si>
  <si>
    <t>431048,Россия,Мордовия Респ,Торбеевский р-н,,Дракино с,Садовая ул,60,,</t>
  </si>
  <si>
    <t>13:21:0204001:1127</t>
  </si>
  <si>
    <t>ПОТАПОВА РАИСА МАТВЕЕВНА</t>
  </si>
  <si>
    <t>132101224620</t>
  </si>
  <si>
    <t>13:21:0204001:1289</t>
  </si>
  <si>
    <t>САИНА РАИСА ПЕТРОВНА</t>
  </si>
  <si>
    <t>132100828690</t>
  </si>
  <si>
    <t>431048,Россия,Мордовия Респ,Торбеевский р-н,,Дракино с,Первомайская ул,5,,</t>
  </si>
  <si>
    <t>13:21:0204001:1349</t>
  </si>
  <si>
    <t>КАРАСЕВА ПЕЛАГЕЯ МАКСИМОВНА</t>
  </si>
  <si>
    <t>132101224482</t>
  </si>
  <si>
    <t>13:21:0204001:1137</t>
  </si>
  <si>
    <t>431048,Россия,Мордовия Респ,Торбеевский р-н,,Дракино с,Первомайская ул,25,,</t>
  </si>
  <si>
    <t>КОРНЕЕВ ЕГОР ЕГОРОВИЧ</t>
  </si>
  <si>
    <t>132101197278</t>
  </si>
  <si>
    <t>13:21:0204001:1385</t>
  </si>
  <si>
    <t>ОЧКИНА АННА ИВАНОВНА</t>
  </si>
  <si>
    <t>132100146506</t>
  </si>
  <si>
    <t>431048,Россия,Мордовия Респ,Торбеевский р-н,,Дракино с,Школьная ул,50,,</t>
  </si>
  <si>
    <t>13:21:0204001:1082</t>
  </si>
  <si>
    <t>ТУЛАПИН АЛЕКСАНДР АФАНАСЬЕВИЧ</t>
  </si>
  <si>
    <t>132101195263</t>
  </si>
  <si>
    <t>431048,Россия,Мордовия Респ,Торбеевский р-н,,Дракино с,Садовая ул,2,,</t>
  </si>
  <si>
    <t>13:21:0204001:1090</t>
  </si>
  <si>
    <t>КУДАЕВ МИХАИЛ ВАСИЛЬЕВИЧ</t>
  </si>
  <si>
    <t>132102127266</t>
  </si>
  <si>
    <t>13:21:0204001:1307</t>
  </si>
  <si>
    <t>ВОРОНОВ ПАВЕЛ ИВАНОВИЧ</t>
  </si>
  <si>
    <t>132100707110</t>
  </si>
  <si>
    <t>431048,Россия,Мордовия Респ,Торбеевский р-н,,Дракино с,Садовая ул,62,,</t>
  </si>
  <si>
    <t>13:21:0216004:251</t>
  </si>
  <si>
    <t>431037,Россия,Мордовия Респ,Торбеевский р-н,,Старые Пичуры с,Ленина ул,33,,</t>
  </si>
  <si>
    <t>13:21:0216004:256</t>
  </si>
  <si>
    <t>132102402339</t>
  </si>
  <si>
    <t>431037,Россия,Мордовия Респ,Торбеевский р-н,,Старые Пичуры с,Ленина ул,34,,</t>
  </si>
  <si>
    <t>13:21:0216004:353</t>
  </si>
  <si>
    <t>СЕРГУШКИНА МАРИЯ ФЕДОРОВНА</t>
  </si>
  <si>
    <t>132100742019</t>
  </si>
  <si>
    <t>431037,Россия,Мордовия Респ,Торбеевский р-н,,Старые Пичуры с,Ленина ул,42,,</t>
  </si>
  <si>
    <t>13:08:0205001:1387</t>
  </si>
  <si>
    <t>БАНДЫШЕВ ПАВЕЛ ИВАНОВИЧ</t>
  </si>
  <si>
    <t>130805016365</t>
  </si>
  <si>
    <t>431141, , Мордовия Респ, Зубово-Полянский р-н, , с Ширингуши, ул Пушкина, 15, , а</t>
  </si>
  <si>
    <t>13:08:0205001:1364</t>
  </si>
  <si>
    <t>ВИНОГРАДОВА КЛАВДИЯ ТИМОФЕЕВНА</t>
  </si>
  <si>
    <t>780216194408</t>
  </si>
  <si>
    <t>431141, , Мордовия Респ, Зубово-Полянский р-н, , с Ширингуши, ул Лесная, 61, ,</t>
  </si>
  <si>
    <t>13:08:0205001:1835</t>
  </si>
  <si>
    <t>Заикина Агрепина Ивановна</t>
  </si>
  <si>
    <t>130804291087</t>
  </si>
  <si>
    <t>431141,Россия,Мордовия Респ,Зубово-Полянский р-н,,Ширингуши с,Сельская ул,18,,</t>
  </si>
  <si>
    <t>13:08:0205001:2170</t>
  </si>
  <si>
    <t>431141,Россия,Мордовия Респ,Зубово-Полянский р-н,,Ширингуши с,Пионерская ул,1,,</t>
  </si>
  <si>
    <t>13:08:0205001:1652</t>
  </si>
  <si>
    <t>431141,Россия,Мордовия Респ,Зубово-Полянский р-н,,Ширингуши с,Пионерская ул,2,,</t>
  </si>
  <si>
    <t>13:08:0205001:2101</t>
  </si>
  <si>
    <t>431141,Россия,Мордовия Респ,Зубово-Полянский р-н,,Ширингуши с,Советская ул,75,,</t>
  </si>
  <si>
    <t>13:08:0205001:1478</t>
  </si>
  <si>
    <t>431141,Россия,Мордовия Респ,Зубово-Полянский р-н,,Ширингуши с,Ленина ул,71,,</t>
  </si>
  <si>
    <t>13:21:0216004:258</t>
  </si>
  <si>
    <t>СЕРГУШКИНА НАТАЛИЯ СЕМЕНОВНА</t>
  </si>
  <si>
    <t>132102482408</t>
  </si>
  <si>
    <t>431037,Россия,Мордовия Респ,Торбеевский р-н,,Старые Пичуры с,Ленина ул,25,,</t>
  </si>
  <si>
    <t>13:21:0219001:264</t>
  </si>
  <si>
    <t>ТИМОШКИН ГАВРИЛ ВАСИЛЬЕВИЧ</t>
  </si>
  <si>
    <t>132100647710</t>
  </si>
  <si>
    <t>431021,Россия,Мордовия Респ,Торбеевский р-н,,Хилково с,Молодежная ул,11/1,,</t>
  </si>
  <si>
    <t>13:21:0313001:359</t>
  </si>
  <si>
    <t>КИДЯЕВА АНТОНИНА СТЕПАНОВНА</t>
  </si>
  <si>
    <t>132100814175</t>
  </si>
  <si>
    <t>431022,Россия,Мордовия Респ,Торбеевский р-н,,Носакино с,Центральная ул,27,,</t>
  </si>
  <si>
    <t>13:21:0313001:351</t>
  </si>
  <si>
    <t>БОТАДЕЕВА АКСИНЬЯ ПЕТРОВНА</t>
  </si>
  <si>
    <t>132102431604</t>
  </si>
  <si>
    <t>431022,Россия,Мордовия Респ,Торбеевский р-н,,Носакино с,Новая ул,33,,</t>
  </si>
  <si>
    <t>13:21:0313001:508</t>
  </si>
  <si>
    <t>САРАЕВА ЕВДОКИЯ ИВАНОВНА</t>
  </si>
  <si>
    <t>132100806463</t>
  </si>
  <si>
    <t>431022,Россия,Мордовия Респ,Торбеевский р-н,,Носакино с,Мира ул,29,,</t>
  </si>
  <si>
    <t>13:21:0313001:507</t>
  </si>
  <si>
    <t>ЮККА АНТОНИНА ФЕДОРОВНА</t>
  </si>
  <si>
    <t>132100802204</t>
  </si>
  <si>
    <t>431022,Россия,Мордовия Респ,Торбеевский р-н,,Носакино с,Мира ул,21,,</t>
  </si>
  <si>
    <t>13:21:0313001:520</t>
  </si>
  <si>
    <t>ЖДАНОВ ИВАН ГАВРИЛОВИЧ</t>
  </si>
  <si>
    <t>132100804917</t>
  </si>
  <si>
    <t>431022,Россия,Мордовия Респ,Торбеевский р-н,,Носакино с,Центральная ул,41,,</t>
  </si>
  <si>
    <t>13:21:0313001:395</t>
  </si>
  <si>
    <t>ЕРМОШКИНА ЕЛИЗАВЕТА МИХАЙЛОВНА</t>
  </si>
  <si>
    <t>132100893995</t>
  </si>
  <si>
    <t>431022,Россия,Мордовия Респ,Торбеевский р-н,,Носакино с,Центральная ул,28,,</t>
  </si>
  <si>
    <t>13:21:0313001:462</t>
  </si>
  <si>
    <t>ЧУМБАЕВА СЕРАФИМА ПАВЛОВНА</t>
  </si>
  <si>
    <t>132100813502</t>
  </si>
  <si>
    <t>431022,Россия,Мордовия Респ,Торбеевский р-н,,Носакино с,Озерная ул,40,,</t>
  </si>
  <si>
    <t>13:21:0313001:567</t>
  </si>
  <si>
    <t>ЛЕВКИНА ЗИНАИДА ИЛЛАРИОНОВНА</t>
  </si>
  <si>
    <t>132101643500</t>
  </si>
  <si>
    <t>431022,Россия,Мордовия Респ,Торбеевский р-н,,Носакино с,Школьная ул,25,,</t>
  </si>
  <si>
    <t>13:21:0313001:443</t>
  </si>
  <si>
    <t>132102528959</t>
  </si>
  <si>
    <t>431022,Россия,Мордовия Респ,Торбеевский р-н,,Носакино с,Весенняя ул,41,,</t>
  </si>
  <si>
    <t>КУРМАЕВА РАИСА ГЕОРГИЕВНА</t>
  </si>
  <si>
    <t>132100869375</t>
  </si>
  <si>
    <t>13:21:0310001:212</t>
  </si>
  <si>
    <t>ЛЕВКИН АРКАДИЙ ВЛАДИМИРОВИЧ</t>
  </si>
  <si>
    <t>132100781321</t>
  </si>
  <si>
    <t>431049, , Мордовия Респ, Торбеевский р-н, , с Мальцево,  , 32, ,</t>
  </si>
  <si>
    <t>13:21:0310001:242</t>
  </si>
  <si>
    <t>БОРИСКИНА АНТОНИНА ХАРИТОНОВНА</t>
  </si>
  <si>
    <t>132100780769</t>
  </si>
  <si>
    <t>431049,Россия,Мордовия Респ,Торбеевский р-н,,Мальцево с,Набережная ул,26,,</t>
  </si>
  <si>
    <t>13:21:0212003:346</t>
  </si>
  <si>
    <t>АЛЕХИНА ЛЮБОВЬ МИХАЙЛОВНА</t>
  </si>
  <si>
    <t>132100899203</t>
  </si>
  <si>
    <t>431043,Россия,Мордовия Респ,Торбеевский р-н,,Никольское с,Центральная ул,30,,</t>
  </si>
  <si>
    <t>13:21:0212003:424</t>
  </si>
  <si>
    <t>ФИЛЬКИН ПАВЕЛ ЗАХАРОВИЧ</t>
  </si>
  <si>
    <t>132100605767</t>
  </si>
  <si>
    <t>431043,Россия,Мордовия Респ,Торбеевский р-н,,Никольское с,Украинская ул,17,,</t>
  </si>
  <si>
    <t>13:21:0212003:398</t>
  </si>
  <si>
    <t>431043,Россия,Мордовия Респ,Торбеевский р-н,,Никольское с,Первомайская ул,14,,</t>
  </si>
  <si>
    <t>13:21:0216004:208</t>
  </si>
  <si>
    <t>ДУМКИНА ОЛЬГА ФЕДОРОВНА</t>
  </si>
  <si>
    <t>132102455450</t>
  </si>
  <si>
    <t>431037,Россия,Мордовия Респ,Торбеевский р-н,,Старые Пичуры с,Школьная ул,16,,</t>
  </si>
  <si>
    <t>13:21:0216001:315</t>
  </si>
  <si>
    <t>ЕРМАЧКОВА МАРИЯ ИГНАТОВНА</t>
  </si>
  <si>
    <t>132100744739</t>
  </si>
  <si>
    <t>431037,Россия,Мордовия Респ,Торбеевский р-н,,Красаевка с,Комсомольская ул,14,,</t>
  </si>
  <si>
    <t>13:21:0310001:221</t>
  </si>
  <si>
    <t>ТРЕМАСКИН ВЛАДИМИР СЕМЕНОВИЧ</t>
  </si>
  <si>
    <t>132100239694</t>
  </si>
  <si>
    <t>431049,РОССИЯ,Мордовия Респ,Торбеевский р-н,,Мальцево с,Новая ул,10,,</t>
  </si>
  <si>
    <t>13:21:0310001:214</t>
  </si>
  <si>
    <t>ЦЫГАНОВ НИКОЛАЙ ДАВЫДОВИЧ</t>
  </si>
  <si>
    <t>132100780832</t>
  </si>
  <si>
    <t>431049,Россия,Мордовия Респ,Торбеевский р-н,,Мальцево с,Заречная ул,24,,</t>
  </si>
  <si>
    <t>ГРЯЗНОВА ЕЛИЗАВЕТА НИКОЛАЕВНА</t>
  </si>
  <si>
    <t>132100781000</t>
  </si>
  <si>
    <t>13:08:0406001:1514</t>
  </si>
  <si>
    <t>БУТЫЛОВ НИКОЛАЙ МАТВЕЕВИЧ</t>
  </si>
  <si>
    <t>130801445363</t>
  </si>
  <si>
    <t>431160,Россия,Мордовия Респ,Зубово-Полянский р-н,,Явас рп,Дзержинского пер,10,,</t>
  </si>
  <si>
    <t>13:21:0216004:304</t>
  </si>
  <si>
    <t>СЕРГУШКИН ИГНАТ ГЕРАСИМОВИЧ</t>
  </si>
  <si>
    <t>132100402020</t>
  </si>
  <si>
    <t>431037,Россия,Мордовия Респ,Торбеевский р-н,,Старые Пичуры с,Ленина ул,26,,</t>
  </si>
  <si>
    <t>13:21:0216001:319</t>
  </si>
  <si>
    <t>431037,Россия,Мордовия Респ,Торбеевский р-н,,Красаевка с,Комсомольская ул,37,,</t>
  </si>
  <si>
    <t>13:08:0208003:46</t>
  </si>
  <si>
    <t>РОМАНОВ ИВАН ДМИТРИЕВИЧ</t>
  </si>
  <si>
    <t>130800354177</t>
  </si>
  <si>
    <t>431147,Россия,Мордовия Респ,Зубово-Полянский р-н,,Дубасово с,Речная ул,10,,</t>
  </si>
  <si>
    <t>13:08:0415001:413</t>
  </si>
  <si>
    <t>САУТКИНА ЕКАТЕРИНА КУЗЬМИНИЧНА</t>
  </si>
  <si>
    <t>130802117750</t>
  </si>
  <si>
    <t>431156,Россия,Мордовия Респ,Зубово-Полянский р-н,,Известь п,Тургенева ул,102,,</t>
  </si>
  <si>
    <t>13:08:0415001:451</t>
  </si>
  <si>
    <t>МОКЕЙ АНТОНИНА КОНСТАНТИНОВНА</t>
  </si>
  <si>
    <t>130805136704</t>
  </si>
  <si>
    <t>431156,Россия,Мордовия Респ,Зубово-Полянский р-н,,Известь п,Советская ул,253,,</t>
  </si>
  <si>
    <t>13:08:0415001:442</t>
  </si>
  <si>
    <t>ЛУКЬЯНОВ ЛУКЬЯН СЕРГЕЕВИЧ</t>
  </si>
  <si>
    <t>622903108784</t>
  </si>
  <si>
    <t>431156,Россия,Мордовия Респ,Зубово-Полянский р-н,,Известь п,Куйбышева ул,7,,</t>
  </si>
  <si>
    <t>13:08:0415001:436</t>
  </si>
  <si>
    <t>ФИРСКОВА АГРАФЕНА НИКИТИЧНА</t>
  </si>
  <si>
    <t>130802113593</t>
  </si>
  <si>
    <t>431156,Россия,Мордовия Респ,Зубово-Полянский р-н,,Известь п,Куйбышева ул,11,,</t>
  </si>
  <si>
    <t>13:08:0415001:455</t>
  </si>
  <si>
    <t>АНТОНИКОВА МАРИЯ ПОРФИРЬЕВНА</t>
  </si>
  <si>
    <t>130802106765</t>
  </si>
  <si>
    <t>431156,Россия,Мордовия Респ,Зубово-Полянский р-н,,Известь п,Тургенева ул,16,,</t>
  </si>
  <si>
    <t>13:08:0415001:412</t>
  </si>
  <si>
    <t>КАЗАРЯН РАИСА НИКИФОРОВНА</t>
  </si>
  <si>
    <t>771816834800</t>
  </si>
  <si>
    <t>431156,Россия,Мордовия Респ,Зубово-Полянский р-н,,Известь п,Советская ул,81,,</t>
  </si>
  <si>
    <t>13:08:0211001:106</t>
  </si>
  <si>
    <t>ТЕЛЯКОВ АЛЕКСАНДР ПЕТРОВИЧ</t>
  </si>
  <si>
    <t>130803982349</t>
  </si>
  <si>
    <t>431144,Россия,Мордовия Респ,Зубово-Полянский р-н,,Горенка с,Школьная ул,24,,</t>
  </si>
  <si>
    <t>13:08:0211001:111</t>
  </si>
  <si>
    <t>ТЕЛЯКОВ ШАМИЛЬ НАДЖИУЛЛОВИЧ</t>
  </si>
  <si>
    <t>130800682820</t>
  </si>
  <si>
    <t>431144,Россия,Мордовия Респ,Зубово-Полянский р-н,,Горенка с,Школьная ул,44,а,</t>
  </si>
  <si>
    <t>13:08:0121001:685</t>
  </si>
  <si>
    <t>ЕВСЕЕВА ВАЛЕНТИНА ИВАНОВНА</t>
  </si>
  <si>
    <t>130800726410</t>
  </si>
  <si>
    <t>431121,Россия,Мордовия Респ,Зубово-Полянский р-н,,Новые Выселки с,Центральная ул,67,,</t>
  </si>
  <si>
    <t>13:08:0121001:431</t>
  </si>
  <si>
    <t>НУШТАЕВ ПЕТР ИВАНОВИЧ</t>
  </si>
  <si>
    <t>130801785810</t>
  </si>
  <si>
    <t>431121,Россия,Мордовия Респ,Зубово-Полянский р-н,,Новые Выселки с,Новая ул,39,,</t>
  </si>
  <si>
    <t>13:08:0121001:545</t>
  </si>
  <si>
    <t>Панин Иван Гаврилович</t>
  </si>
  <si>
    <t>130801688013</t>
  </si>
  <si>
    <t>431121,Россия,Мордовия Респ,Зубово-Полянский р-н,,Новые Выселки с,Центральная ул,25,,</t>
  </si>
  <si>
    <t>13:08:0121001:549</t>
  </si>
  <si>
    <t>431121,Россия,Мордовия Респ,Зубово-Полянский р-н,,Новые Выселки с,Центральная ул,4,,</t>
  </si>
  <si>
    <t>13:08:0121001:617</t>
  </si>
  <si>
    <t>КРИВОНОГОВ ЕМЕЛЬЯН СЕМЕНОВИЧ</t>
  </si>
  <si>
    <t>132120973705</t>
  </si>
  <si>
    <t>431121,Россия,Мордовия Респ,Зубово-Полянский р-н,,Новые Выселки с,Новая ул,157,,</t>
  </si>
  <si>
    <t>13:21:0206001:625</t>
  </si>
  <si>
    <t>КРИВОВА ОЛЬГА ДМИТРИЕВНА</t>
  </si>
  <si>
    <t>132100923135</t>
  </si>
  <si>
    <t>431040,Россия,Мордовия Респ,Торбеевский р-н,,Кажлодка с,Школьная ул,8,,</t>
  </si>
  <si>
    <t>13:08:0121001:430</t>
  </si>
  <si>
    <t>КАКАЕВА ВАРВАРА ПЕРФИЛЬЕВНА</t>
  </si>
  <si>
    <t>130801993592</t>
  </si>
  <si>
    <t>431121,Россия,Мордовия Респ,Зубово-Полянский р-н,,Новые Выселки с,Новая ул,289,,</t>
  </si>
  <si>
    <t>13:08:0121001:616</t>
  </si>
  <si>
    <t>МАРТЫШКИНА КСЕНИЯ ГЕРМОГЕНОВНА</t>
  </si>
  <si>
    <t>130801984044</t>
  </si>
  <si>
    <t>431121,Россия,Мордовия Респ,Зубово-Полянский р-н,,Новые Выселки с,Новая ул,152,,</t>
  </si>
  <si>
    <t>13:21:0206001:622</t>
  </si>
  <si>
    <t>РЕЗЯПКИНА МАТРЕНА НИКИФОРОВНА</t>
  </si>
  <si>
    <t>132101036217</t>
  </si>
  <si>
    <t>431040,Россия,Мордовия Респ,Торбеевский р-н,,Кажлодка с,Школьная ул,36,,</t>
  </si>
  <si>
    <t>13:08:0122001:326</t>
  </si>
  <si>
    <t>431122,РОССИЯ,Мордовия Респ,Зубово-Полянский р-н,,Новая Потьма с,Советская ул,135,,</t>
  </si>
  <si>
    <t>13:21:0206001:443</t>
  </si>
  <si>
    <t>431040,Россия,Мордовия Респ,Торбеевский р-н,,Кажлодка с,Школьная ул,23,,</t>
  </si>
  <si>
    <t>ПОТАПКИН ПЕТР ИВАНОВИЧ</t>
  </si>
  <si>
    <t>132101012223</t>
  </si>
  <si>
    <t>13:21:0219001:324</t>
  </si>
  <si>
    <t>ПОПОВ ЮРИЙ АЛЕКСЕЕВИЧ</t>
  </si>
  <si>
    <t>132100323219</t>
  </si>
  <si>
    <t>431021,Россия,Мордовия Респ,Торбеевский р-н,,Хилково с,Молодежная ул,4/1,,</t>
  </si>
  <si>
    <t>13:21:0219001:173</t>
  </si>
  <si>
    <t>СЕМЕНОВ ЮРИЙ АЛЕКСЕЕВИЧ</t>
  </si>
  <si>
    <t>132100300740</t>
  </si>
  <si>
    <t>431021,Россия,Мордовия Респ,Торбеевский р-н,,Хилково с,Молодежная ул,5/1,,</t>
  </si>
  <si>
    <t>13:08:0403001:1354</t>
  </si>
  <si>
    <t>КИРЮШИНА НИНА АЛЕКСАНДРОВНА</t>
  </si>
  <si>
    <t>580501886433</t>
  </si>
  <si>
    <t>13:08:134/2003:157</t>
  </si>
  <si>
    <t>431100,РОССИЯ,Мордовия Респ,Зубово-Полянский р-н,,Потьма рп,Пионерская ул,4,,</t>
  </si>
  <si>
    <t>13:21:0206001:415</t>
  </si>
  <si>
    <t>КОЧЕМАСОВА МАТРЕНА СЕРГЕЕВНА</t>
  </si>
  <si>
    <t>132102147230</t>
  </si>
  <si>
    <t>431040,Россия,Мордовия Респ,Торбеевский р-н,,Кажлодка с,Од Веле ул,103,,</t>
  </si>
  <si>
    <t>13:21:0217003:203</t>
  </si>
  <si>
    <t>431042,РОССИЯ,Мордовия Респ,Торбеевский р-н,,Сургодь с,Центральная ул,23,,</t>
  </si>
  <si>
    <t>13:21:0219001:198</t>
  </si>
  <si>
    <t>БОНДАРЕВ ИВАН ВАСИЛЬЕВИЧ</t>
  </si>
  <si>
    <t>132100789112</t>
  </si>
  <si>
    <t>431021,Россия,Мордовия Респ,Торбеевский р-н,,Хилково с,Молодежная ул,6/1,,</t>
  </si>
  <si>
    <t>НАУМОВ НИКОЛАЙ АНДРЕЕВИЧ</t>
  </si>
  <si>
    <t>132100714406</t>
  </si>
  <si>
    <t>13:08:0102002:1534</t>
  </si>
  <si>
    <t>13-13-02/025/2006-016</t>
  </si>
  <si>
    <t>производственное здание газовой котельной ПМК</t>
  </si>
  <si>
    <t>431110, РОССИЯ, Мордовия Респ, , , рп Зубово-Поляна, ул Мелиоративная, , ,</t>
  </si>
  <si>
    <t>13:08:0121001:566</t>
  </si>
  <si>
    <t>БАРАНОВА НЕОНИЛА ЕФИМОВНА</t>
  </si>
  <si>
    <t>130801786300</t>
  </si>
  <si>
    <t>,РОССИЯ,Мордовия Респ,Зубово-Полянский р-н,,Новые Выселки с,Центральная ул,94,,</t>
  </si>
  <si>
    <t>13:21:0302004:548</t>
  </si>
  <si>
    <t>431046,Россия,Мордовия Респ,Торбеевский р-н,,Варжеляй с,Заречная ул,13,,</t>
  </si>
  <si>
    <t>13:21:0302001:178</t>
  </si>
  <si>
    <t>ЮФКИН ВИКТОР ВИКТОРОВИЧ</t>
  </si>
  <si>
    <t>132101015506</t>
  </si>
  <si>
    <t>431046,Россия,Мордовия Респ,Торбеевский р-н,,Куликово с,Куликова ул,47,,</t>
  </si>
  <si>
    <t>13:21:0302003:47</t>
  </si>
  <si>
    <t>КИСЕЛЕВА АНАСТАСИЯ ИВАНОВНА</t>
  </si>
  <si>
    <t>132102460027</t>
  </si>
  <si>
    <t>431046,Россия,Мордовия Респ,Торбеевский р-н,,Вязовка д,Девятаева ул,5,,</t>
  </si>
  <si>
    <t>13:21:0302004:418</t>
  </si>
  <si>
    <t>ДЕВЯТАЙКИНА ОЛЬГА СЕМЕНОВНА</t>
  </si>
  <si>
    <t>132100762488</t>
  </si>
  <si>
    <t>431046,Россия,Мордовия Респ,Торбеевский р-н,,Варжеляй с,1-я Советская ул,8,,</t>
  </si>
  <si>
    <t>13:21:0302004:463</t>
  </si>
  <si>
    <t>ЭРЕКАЙКИНА ЮЛИЯ ПАВЛОВНА</t>
  </si>
  <si>
    <t>132100763298</t>
  </si>
  <si>
    <t>431046,Россия,Мордовия Респ,Торбеевский р-н,,Варжеляй с,1-я Советская ул,40,,</t>
  </si>
  <si>
    <t>13:21:0302004:500</t>
  </si>
  <si>
    <t>ЛЕВИНА АНТОНИНА НИКОЛАЕВНА</t>
  </si>
  <si>
    <t>132100880107</t>
  </si>
  <si>
    <t>431046,Россия,Мордовия Респ,Торбеевский р-н,,Варжеляй с,2-я Советская ул,6,,</t>
  </si>
  <si>
    <t>13:21:0302004:449</t>
  </si>
  <si>
    <t>ГОРДЕЕВА АЛЕКСАНДРА ФЕДОРОВНА</t>
  </si>
  <si>
    <t>132100500490</t>
  </si>
  <si>
    <t>431046,Россия,Мордовия Респ,Торбеевский р-н,,Варжеляй с,2-я Советская ул,4,,</t>
  </si>
  <si>
    <t>13:21:0302004:339</t>
  </si>
  <si>
    <t>КИСЕЛЕВ ВАСИЛИЙ ФЕДОРОВИЧ</t>
  </si>
  <si>
    <t>132100884694</t>
  </si>
  <si>
    <t>431046,Россия,Мордовия Респ,Торбеевский р-н,,Новое Четово д,Новое Четово ул,25,,</t>
  </si>
  <si>
    <t>13:21:0302001:163</t>
  </si>
  <si>
    <t>ШЛАЕВА АННА ИВАНОВНА</t>
  </si>
  <si>
    <t>132102489876</t>
  </si>
  <si>
    <t>431046,Россия,Мордовия Респ,Торбеевский р-н,,Куликово с,Куликова ул,44,,</t>
  </si>
  <si>
    <t>13:08:0209001:200</t>
  </si>
  <si>
    <t>РАЕВА ТАМАРА НИКОЛАЕВНА</t>
  </si>
  <si>
    <t>622100508030</t>
  </si>
  <si>
    <t>431145,Россия,Мордовия Респ,Зубово-Полянский р-н,,Булдыгино с,Центральная ул,124,,</t>
  </si>
  <si>
    <t>13:08:0415001:463</t>
  </si>
  <si>
    <t>ЛЯШИН СЕРГЕЙ ВАСИЛЬЕВИЧ</t>
  </si>
  <si>
    <t>130802110779</t>
  </si>
  <si>
    <t>431156,Россия,Мордовия Респ,Зубово-Полянский р-н,,Известь п,Садовая ул,36,,</t>
  </si>
  <si>
    <t>13:08:0413001:335</t>
  </si>
  <si>
    <t>ТИШКИН НИКОЛАЙ ЯКОВЛЕВИЧ</t>
  </si>
  <si>
    <t>130802969306</t>
  </si>
  <si>
    <t>431138,Россия,Мордовия Респ,Зубово-Полянский р-н,,Журавкино с,Кооперативная ул,50,,</t>
  </si>
  <si>
    <t>13:08:0121001:398</t>
  </si>
  <si>
    <t>КАЧАЕВА МАРИЯ ВЛАДИМИРОВНА</t>
  </si>
  <si>
    <t>130801685446</t>
  </si>
  <si>
    <t>431121,Россия,Мордовия Респ,Зубово-Полянский р-н,,Новые Выселки с,Центральная ул,76,,</t>
  </si>
  <si>
    <t>13:08:0121001:472</t>
  </si>
  <si>
    <t>КУДАШОВА МАРИЯ АНДРЕЕВНА</t>
  </si>
  <si>
    <t>130802029711</t>
  </si>
  <si>
    <t>431121,Россия,Мордовия Респ,Зубово-Полянский р-н,,Новые Выселки с,Школьная ул,109,,</t>
  </si>
  <si>
    <t>13:08:0434004:197</t>
  </si>
  <si>
    <t>КАНАЕВА ИРИНА ИВАНОВНА</t>
  </si>
  <si>
    <t>130805051338</t>
  </si>
  <si>
    <t>431150,Россия,Мордовия Респ,Зубово-Полянский р-н,,Парца(Явасское с/п) п,Лесная ул,7,,</t>
  </si>
  <si>
    <t>13:08:0211001:116</t>
  </si>
  <si>
    <t>431144,Россия,Мордовия Респ,Зубово-Полянский р-н,,Горенка с,Советская ул,7,,</t>
  </si>
  <si>
    <t>13:08:0413002:354</t>
  </si>
  <si>
    <t>КУЗНЕЦОВА АЛЕКСАНДРА ФЕДОРОВНА</t>
  </si>
  <si>
    <t>130802847273</t>
  </si>
  <si>
    <t>431138,Россия,Мордовия Респ,Зубово-Полянский р-н,,Авдалово с,Колхозная ул,26,,</t>
  </si>
  <si>
    <t>13:08:0316001:394</t>
  </si>
  <si>
    <t>ИВАНАШКИНА АЛЕКСАНДРА АЛЕКСЕЕВНА</t>
  </si>
  <si>
    <t>130801957636</t>
  </si>
  <si>
    <t>431132,Россия,Мордовия Респ,Зубово-Полянский р-н,,Каргашино с,Центральная ул,70,,</t>
  </si>
  <si>
    <t>АНУРЬЕВА РАИСА ВАСИЛЬЕВНА</t>
  </si>
  <si>
    <t>501902716574</t>
  </si>
  <si>
    <t>13:08:0413002:317</t>
  </si>
  <si>
    <t>БЛОХИН ИВАН ФЕДОРОВИЧ</t>
  </si>
  <si>
    <t>130802845011</t>
  </si>
  <si>
    <t>431138,Россия,Мордовия Респ,Зубово-Полянский р-н,,Авдалово с,Центральная ул,30,,</t>
  </si>
  <si>
    <t>13:21:0211004:288</t>
  </si>
  <si>
    <t>ФИРСОВ АЛЕКСЕЙ АЛЕКСАНДРОВИЧ</t>
  </si>
  <si>
    <t>132102439258</t>
  </si>
  <si>
    <t>431036,Россия,Мордовия Респ,Торбеевский р-н,,Мордовские Юнки с,Молодежная ул,79,,</t>
  </si>
  <si>
    <t>ЛУКЬЯНОВА ЕФРОСИНЬЯ МИХАЙЛОВНА</t>
  </si>
  <si>
    <t>130802126345</t>
  </si>
  <si>
    <t>13:21:0211004:271</t>
  </si>
  <si>
    <t>МИХАЛКИНА АГРАФЕНА МИХАЙЛОВНА</t>
  </si>
  <si>
    <t>132101618889</t>
  </si>
  <si>
    <t>431036,Россия,Мордовия Респ,Торбеевский р-н,,Мордовские Юнки с,Школьная ул,10,,</t>
  </si>
  <si>
    <t>13:21:0209001:281</t>
  </si>
  <si>
    <t>ЖУРАВЛЕВ ПАВЕЛ СЕМЕНОВИЧ</t>
  </si>
  <si>
    <t>132100341810</t>
  </si>
  <si>
    <t>431041,Россия,Мордовия Респ,Торбеевский р-н,,Лопатино с,Центральная ул,83,,</t>
  </si>
  <si>
    <t>13:21:0313001:392</t>
  </si>
  <si>
    <t>БОТАДЕЕВ ГРИГОРИЙ ЕВСТАФЬЕВИЧ</t>
  </si>
  <si>
    <t>132102431467</t>
  </si>
  <si>
    <t>431022,Россия,Мордовия Респ,Торбеевский р-н,,Носакино с,Центральная ул,18,,</t>
  </si>
  <si>
    <t>431048,Россия,Мордовия Респ,Торбеевский р-н,,Дракино с,Первомайская ул,28,,</t>
  </si>
  <si>
    <t>13:21:0303001:451</t>
  </si>
  <si>
    <t>КАМАЕВА МАРИЯ ДМИТРИЕВНА</t>
  </si>
  <si>
    <t>132100839042</t>
  </si>
  <si>
    <t>431047,Россия,Мордовия Респ,Торбеевский р-н,,Виндрей с,Карла Маркса ул,17,,</t>
  </si>
  <si>
    <t>431048,Россия,Мордовия Респ,Торбеевский р-н,,Дракино с,Первомайская ул,8,,</t>
  </si>
  <si>
    <t>13:08:0316001:384</t>
  </si>
  <si>
    <t>ТЕРЕНТЬЕВА ЗИНАИДА АНДРЕЕВНА</t>
  </si>
  <si>
    <t>130801954427</t>
  </si>
  <si>
    <t>431132,Россия,Мордовия Респ,Зубово-Полянский р-н,,Каргашино с,Центральная ул,77,,</t>
  </si>
  <si>
    <t>13:08:0429001:156</t>
  </si>
  <si>
    <t>СИЛКИНА ПЕЛАГЕЯ АРХИПОВНА</t>
  </si>
  <si>
    <t>130803970223</t>
  </si>
  <si>
    <t>431137,Россия,Мордовия Респ,Зубово-Полянский р-н,,Студенец с,Центральная ул,50,,</t>
  </si>
  <si>
    <t>13:08:0316001:386</t>
  </si>
  <si>
    <t>ЯКУРИН ЛАВРЕНТИЙ ЛАВРЕНТЬЕВИЧ</t>
  </si>
  <si>
    <t>130800919807</t>
  </si>
  <si>
    <t>431132,Россия,Мордовия Респ,Зубово-Полянский р-н,,Каргашино с,Центральная ул,127,,</t>
  </si>
  <si>
    <t>13:08:0307001:517</t>
  </si>
  <si>
    <t>НЕСТЕРОВА МАРИЯ ПАВЛОВНА</t>
  </si>
  <si>
    <t>130800257222</t>
  </si>
  <si>
    <t>431134,Россия,Мордовия Респ,Зубово-Полянский р-н,,Анаево с,Советская ул,67,,</t>
  </si>
  <si>
    <t>13:21:0211004:303</t>
  </si>
  <si>
    <t>ШУКШИН ПЕТР ВАСИЛЬЕВИЧ</t>
  </si>
  <si>
    <t>132100718506</t>
  </si>
  <si>
    <t>431036,Россия,Мордовия Респ,Торбеевский р-н,,Мордовские Юнки с,Молодежная ул,22,,</t>
  </si>
  <si>
    <t>13:21:0313004:137</t>
  </si>
  <si>
    <t>ЕРМОШКИНА МАРИЯ АЛЕКСЕЕВНА</t>
  </si>
  <si>
    <t>132100807668</t>
  </si>
  <si>
    <t>431022,Россия,Мордовия Респ,Торбеевский р-н,,Малышево с,Больничная ул,33,,</t>
  </si>
  <si>
    <t>13:21:0313004:136</t>
  </si>
  <si>
    <t>ЖАТКИНА РАИСА ЛУКЬЯНОВНА</t>
  </si>
  <si>
    <t>132100805195</t>
  </si>
  <si>
    <t>431022,Россия,Мордовия Респ,Торбеевский р-н,,Малышево с,Больничная ул,32,,</t>
  </si>
  <si>
    <t>13:21:0302004:402</t>
  </si>
  <si>
    <t>ВЕЛЬДИН АЛЕКСАНДР ПЕТРОВИЧ</t>
  </si>
  <si>
    <t>132102054473</t>
  </si>
  <si>
    <t>431046,Россия,Мордовия Респ,Торбеевский р-н,,Варжеляй с,Молодежная ул,18,,</t>
  </si>
  <si>
    <t>13:21:0204001:1072</t>
  </si>
  <si>
    <t>ЖУРКОВА АЛЕКСАНДРА НИКИТИЧНА</t>
  </si>
  <si>
    <t>132101260339</t>
  </si>
  <si>
    <t>13:21:0302004:484</t>
  </si>
  <si>
    <t>БЕГАЕВА ОЛЬГА ПЕТРОВНА</t>
  </si>
  <si>
    <t>132100817384</t>
  </si>
  <si>
    <t>431046,Россия,Мордовия Респ,Торбеевский р-н,,Варжеляй с,Молодежная ул,27,,</t>
  </si>
  <si>
    <t>13:21:0204001:867</t>
  </si>
  <si>
    <t>ПАЛКИН ПАВЕЛ ТИМОФЕЕВИЧ</t>
  </si>
  <si>
    <t>132101446358</t>
  </si>
  <si>
    <t>13:21:0204001:944</t>
  </si>
  <si>
    <t>ГРОМЫШЕВ АНАТОЛИЙ ГРИГОРЬЕВИЧ</t>
  </si>
  <si>
    <t>132101242442</t>
  </si>
  <si>
    <t>13:21:0219001:200</t>
  </si>
  <si>
    <t>431021,Россия,Мордовия Респ,Торбеевский р-н,,Хилково с,Мостовая ул,5,,</t>
  </si>
  <si>
    <t>13:21:0206001:493</t>
  </si>
  <si>
    <t>431040,Россия,Мордовия Респ,Торбеевский р-н,,Кажлодка с,Школьная ул,67,,</t>
  </si>
  <si>
    <t>13:21:0216001:370</t>
  </si>
  <si>
    <t>БЫЧКОВ ГРИГОРИЙ ВАСИЛЬЕВИЧ</t>
  </si>
  <si>
    <t>132101900780</t>
  </si>
  <si>
    <t>431037,Россия,Мордовия Респ,Торбеевский р-н,,Красаевка с,Советская ул,40,,</t>
  </si>
  <si>
    <t>13:21:0219003:39</t>
  </si>
  <si>
    <t>431021,Россия,Мордовия Респ,Торбеевский р-н,,Московка с,Московка ул,31,,</t>
  </si>
  <si>
    <t>431036,РОССИЯ,Мордовия Респ,Торбеевский р-н,,Мордовские Юнки с,Молодежная ул,14,,</t>
  </si>
  <si>
    <t>13:21:0216003:69</t>
  </si>
  <si>
    <t>МОСКВИН ИВАН ДМИТРИЕВИЧ</t>
  </si>
  <si>
    <t>132100404108</t>
  </si>
  <si>
    <t>431037,Россия,Мордовия Респ,Торбеевский р-н,,Покровские Выселки д,Большая ул,18,,</t>
  </si>
  <si>
    <t>13:21:0215001:850</t>
  </si>
  <si>
    <t>ЛАФУТКИН ИВАН СЕМЕНОВИЧ</t>
  </si>
  <si>
    <t>132102614277</t>
  </si>
  <si>
    <t>431045,Россия,Мордовия Респ,Торбеевский р-н,,Салазгорь с,Дорофеева ул,3,,</t>
  </si>
  <si>
    <t>13:08:0102001:5372</t>
  </si>
  <si>
    <t>431110,Россия,Мордовия Респ,Зубово-Полянский р-н,,Зубова Поляна рп,Новикова-Прибоя ул,31а,,</t>
  </si>
  <si>
    <t>13:08:0121001:572</t>
  </si>
  <si>
    <t>КАЗЕЕВ ЕВДОКИМ ИВАНОВИЧ</t>
  </si>
  <si>
    <t>132704187216</t>
  </si>
  <si>
    <t>431121,Россия,Мордовия Респ,Зубово-Полянский р-н,,Новые Выселки с,Новая ул,106,,</t>
  </si>
  <si>
    <t>13:08:0121001:506</t>
  </si>
  <si>
    <t>ПОЗДНЯКОВА АНИСИЯ НИКИФОРОВНА</t>
  </si>
  <si>
    <t>130802003255</t>
  </si>
  <si>
    <t>431121,Россия,Мордовия Респ,Зубово-Полянский р-н,,Новые Выселки с,Центральная ул,33,,</t>
  </si>
  <si>
    <t>13:08:0121001:478</t>
  </si>
  <si>
    <t>ШИРЯЙКИНА МАЛАНИЯ ИОНОВНА</t>
  </si>
  <si>
    <t>130802023082</t>
  </si>
  <si>
    <t>431121,Россия,Мордовия Респ,Зубово-Полянский р-н,,Новые Выселки с,Школьная ул,58,,</t>
  </si>
  <si>
    <t>13:08:0307001:534</t>
  </si>
  <si>
    <t>ГОЛИКОВ ИВАН ПЕТРОВИЧ</t>
  </si>
  <si>
    <t>130802566240</t>
  </si>
  <si>
    <t>431134,Россия,Мордовия Респ,Зубово-Полянский р-н,,Анаево с,1 Мая ул,23,,</t>
  </si>
  <si>
    <t>13:08:0220001:511</t>
  </si>
  <si>
    <t>ЕФИМОВА АННА ИВАНОВНА</t>
  </si>
  <si>
    <t>525407621110</t>
  </si>
  <si>
    <t>431143,Россия,Мордовия Респ,Зубово-Полянский р-н,,Новое Бадиково с,Советская ул,69,,</t>
  </si>
  <si>
    <t>13:08:0307001:443</t>
  </si>
  <si>
    <t>ЗУЙКИНА НИНА ФЕДОРОВНА</t>
  </si>
  <si>
    <t>130802572580</t>
  </si>
  <si>
    <t>431134,Россия,Мордовия Респ,Зубово-Полянский р-н,,Анаево с,Школьная ул,36,,</t>
  </si>
  <si>
    <t>13:08:0307001:385</t>
  </si>
  <si>
    <t>431134,Россия,Мордовия Респ,Зубово-Полянский р-н,,Анаево с,1 Мая ул,81,,</t>
  </si>
  <si>
    <t>13:08:0307001:422</t>
  </si>
  <si>
    <t>КАЗАЕВ ГЕННАДИЙ ТРОФИМОВИЧ</t>
  </si>
  <si>
    <t>130801206164</t>
  </si>
  <si>
    <t>431134,Россия,Мордовия Респ,Зубово-Полянский р-н,,Анаево с,Пионерская ул,14,,</t>
  </si>
  <si>
    <t>13:08:0307001:427</t>
  </si>
  <si>
    <t>ЖАВОРОНКИНА ФЕДОСЬЯ ДМИТРИЕВНА</t>
  </si>
  <si>
    <t>130802636145</t>
  </si>
  <si>
    <t>431134,Россия,Мордовия Респ,Зубово-Полянский р-н,,Анаево с,Советская ул,129,,</t>
  </si>
  <si>
    <t>13:08:0307001:597</t>
  </si>
  <si>
    <t>ЖАВОРОНКИНА МАТРЕНА АЛЕКСЕЕВНА</t>
  </si>
  <si>
    <t>130802630908</t>
  </si>
  <si>
    <t>431134,Россия,Мордовия Респ,Зубово-Полянский р-н,,Анаево с,Школьная ул,70,,</t>
  </si>
  <si>
    <t>13:08:0307001:350</t>
  </si>
  <si>
    <t>КАЗОВА АННА ИВАНОВНА</t>
  </si>
  <si>
    <t>130802633899</t>
  </si>
  <si>
    <t>431134,Россия,Мордовия Респ,Зубово-Полянский р-н,,Анаево с,1 Мая ул,34,,</t>
  </si>
  <si>
    <t>13:08:0307001:544</t>
  </si>
  <si>
    <t>СИДОРОВ ВАСИЛИЙ АНДРЕЕВИЧ</t>
  </si>
  <si>
    <t>130801410843</t>
  </si>
  <si>
    <t>431134,Россия,Мордовия Респ,Зубово-Полянский р-н,,Анаево с,Советская ул,128,,</t>
  </si>
  <si>
    <t>13:08:0307001:375</t>
  </si>
  <si>
    <t>ЧЕРВОНОВА АННА НИКОЛАЕВНА</t>
  </si>
  <si>
    <t>130802510706</t>
  </si>
  <si>
    <t>431134,Россия,Мордовия Респ,Зубово-Полянский р-н,,Анаево с,Школьная ул,76,,</t>
  </si>
  <si>
    <t>13:08:0307001:421</t>
  </si>
  <si>
    <t>ВОЛКОВ МИХАИЛ АЛЕКСАНДРОВИЧ</t>
  </si>
  <si>
    <t>130800678990</t>
  </si>
  <si>
    <t>431134,Россия,Мордовия Респ,Зубово-Полянский р-н,,Анаево с,Луговая ул,3,,</t>
  </si>
  <si>
    <t>13:08:0307001:507</t>
  </si>
  <si>
    <t>ЛЯПУНОВА ЗИНАИДА ИВАНОВНА</t>
  </si>
  <si>
    <t>130802570649</t>
  </si>
  <si>
    <t>431134,Россия,Мордовия Респ,Зубово-Полянский р-н,,Анаево с,Пионерская ул,29,,</t>
  </si>
  <si>
    <t>13:08:0307001:627</t>
  </si>
  <si>
    <t>КАЗАЕВА РАИСА ЕГОРОВНА</t>
  </si>
  <si>
    <t>130801255330</t>
  </si>
  <si>
    <t>431134,Россия,Мордовия Респ,Зубово-Полянский р-н,,Анаево с,Советская ул,82,,</t>
  </si>
  <si>
    <t>13:08:0307001:468</t>
  </si>
  <si>
    <t>КРЮЧКОВА ОЛЬГА ДАНИЛОВНА</t>
  </si>
  <si>
    <t>130802574347</t>
  </si>
  <si>
    <t>431134,Россия,Мордовия Респ,Зубово-Полянский р-н,,Анаево с,Советская ул,107,,</t>
  </si>
  <si>
    <t>13:08:0307001:543</t>
  </si>
  <si>
    <t>ШАРОВА АНТОНИНА ЕГОРОВНА</t>
  </si>
  <si>
    <t>130802504460</t>
  </si>
  <si>
    <t>431134,Россия,Мордовия Респ,Зубово-Полянский р-н,,Анаево с,Советская ул,125,,</t>
  </si>
  <si>
    <t>13:08:0307001:513</t>
  </si>
  <si>
    <t>ЛАПАЕВА СОФЬЯ КОНСТАНТИНОВНА</t>
  </si>
  <si>
    <t>130802505738</t>
  </si>
  <si>
    <t>431134,Россия,Мордовия Респ,Зубово-Полянский р-н,,Анаево с,Советская ул,32,,</t>
  </si>
  <si>
    <t>13:08:0220001:387</t>
  </si>
  <si>
    <t>ЧУГУНОВ МИХАИЛ ФЕДОРОВИЧ</t>
  </si>
  <si>
    <t>130803816895</t>
  </si>
  <si>
    <t>431143,Россия,Мордовия Респ,Зубово-Полянский р-н,,Новое Бадиково с,Комсомольская ул,93,,</t>
  </si>
  <si>
    <t>13:21:0320001:104</t>
  </si>
  <si>
    <t>ОРЬКИНА ЕФРОСИНЬЯ ВАСИЛЬЕВНА</t>
  </si>
  <si>
    <t>132102486730</t>
  </si>
  <si>
    <t>431039,Россия,Мордовия Респ,Торбеевский р-н,,Саввинские Выселки д,Луговая ул,10,,</t>
  </si>
  <si>
    <t>13:21:0209002:114</t>
  </si>
  <si>
    <t>КОБЫЗЕВ АЛЕКСАНДР АНДРЕЕВИЧ</t>
  </si>
  <si>
    <t>132101808985</t>
  </si>
  <si>
    <t>431041,Россия,Мордовия Респ,Торбеевский р-н,,Аксеновка д,Садовая ул,21,,</t>
  </si>
  <si>
    <t>13:21:0209002:99</t>
  </si>
  <si>
    <t>МИЛОВАНОВА ПЕЛАГЕЯ ИВАНОВНА</t>
  </si>
  <si>
    <t>132100931552</t>
  </si>
  <si>
    <t>431041,Россия,Мордовия Респ,Торбеевский р-н,,Аксеновка д,Садовая ул,20,а,</t>
  </si>
  <si>
    <t>13:08:0121001:379</t>
  </si>
  <si>
    <t>МАРТЫНОВА АННА ИВАНОВНА</t>
  </si>
  <si>
    <t>132100977451</t>
  </si>
  <si>
    <t>431121,Россия,Мордовия Респ,Зубово-Полянский р-н,,Новые Выселки с,Новая ул,167,,</t>
  </si>
  <si>
    <t>13:21:0303001:498</t>
  </si>
  <si>
    <t>КАМАЕВ АНАТОЛИЙ ПЕТРОВИЧ</t>
  </si>
  <si>
    <t>132101503969</t>
  </si>
  <si>
    <t>431047,Россия,Мордовия Респ,Торбеевский р-н,,Виндрей с,Лесная ул,9,,1</t>
  </si>
  <si>
    <t>13:21:0216004:202</t>
  </si>
  <si>
    <t>КОРОВЕНКОВА АКУЛИНА ЕВГЕНЬЕВНА</t>
  </si>
  <si>
    <t>132100738005</t>
  </si>
  <si>
    <t>431037,Россия,Мордовия Респ,Торбеевский р-н,,Старые Пичуры с,Гагарина ул,19,,</t>
  </si>
  <si>
    <t>13:21:0216004:224</t>
  </si>
  <si>
    <t>ХОМУТОВ ВАСИЛИЙ СЕРАФИМОВИЧ</t>
  </si>
  <si>
    <t>132101264742</t>
  </si>
  <si>
    <t>431037,Россия,Мордовия Респ,Торбеевский р-н,,Старые Пичуры с,Гагарина ул,29,,</t>
  </si>
  <si>
    <t>13:21:0216004:296</t>
  </si>
  <si>
    <t>САЙГИН АНДРЕЙ ИВАНОВИЧ</t>
  </si>
  <si>
    <t>132100404429</t>
  </si>
  <si>
    <t>431037,Россия,Мордовия Респ,Торбеевский р-н,,Старые Пичуры с,Гагарина ул,18,,</t>
  </si>
  <si>
    <t>13:21:0219001:204</t>
  </si>
  <si>
    <t>ШНЯКИН ИВАН ТРОФИМОВИЧ</t>
  </si>
  <si>
    <t>132120976840</t>
  </si>
  <si>
    <t>431144,Россия,Мордовия Респ,Зубово-Полянский р-н,,Калиновка д,Мостовая ул,5,,</t>
  </si>
  <si>
    <t>13:08:0219001:661</t>
  </si>
  <si>
    <t>ЛЕВИНА РАИСА ИВАНОВНА</t>
  </si>
  <si>
    <t>130803220598</t>
  </si>
  <si>
    <t>431106,Россия,Мордовия Респ,Зубово-Полянский р-н,,Мордовская Поляна с,Степная ул,89,,</t>
  </si>
  <si>
    <t>13:08:0219002:32</t>
  </si>
  <si>
    <t>431106,Россия,Мордовия Респ,Зубово-Полянский р-н,,Ивановка д,Полевая ул,10,,</t>
  </si>
  <si>
    <t>13:08:0208001:488</t>
  </si>
  <si>
    <t>МУРАВЛЕВ НИКОЛАЙ АНДРЕЕВИЧ</t>
  </si>
  <si>
    <t>130801652151</t>
  </si>
  <si>
    <t>431147,РОССИЯ,Мордовия Респ,Зубово-Полянский р-н,,Ачадово с,Советская ул,32,,</t>
  </si>
  <si>
    <t>13:08:0211002:139</t>
  </si>
  <si>
    <t>ЛАЗАРЕВ НИКОЛАЙ АЛЕКСАНДРОВИЧ</t>
  </si>
  <si>
    <t>130800681872</t>
  </si>
  <si>
    <t>431144,Россия,Мордовия Респ,Зубово-Полянский р-н,,Калиновка д,Мостовая ул,34,,</t>
  </si>
  <si>
    <t>13:08:0208001:487</t>
  </si>
  <si>
    <t>431147,Россия,Мордовия Респ,Зубово-Полянский р-н,,Ачадово с,Советская ул,24,,</t>
  </si>
  <si>
    <t>13:08:0219001:643</t>
  </si>
  <si>
    <t>КЕЛЬГАЕВ ФРОЛ СЕРГЕЕВИЧ</t>
  </si>
  <si>
    <t>130805054152</t>
  </si>
  <si>
    <t>431106,Россия,Мордовия Респ,Зубово-Полянский р-н,,Мордовская Поляна с,Международная ул,236,,</t>
  </si>
  <si>
    <t>13:08:0219001:676</t>
  </si>
  <si>
    <t>ШИЧКИН СЕМЕН АРХИПОВИЧ</t>
  </si>
  <si>
    <t>130802244074</t>
  </si>
  <si>
    <t>13-13-03/031/2014-37</t>
  </si>
  <si>
    <t>431106,Россия,Мордовия Респ,Зубово-Полянский р-н,,Мордовская Поляна с,Международная ул,219,,</t>
  </si>
  <si>
    <t>13:08:0208001:543</t>
  </si>
  <si>
    <t>ШИНДИНА АНАСТАСИЯ КУЗЬМИНИЧНА</t>
  </si>
  <si>
    <t>130801646775</t>
  </si>
  <si>
    <t>431147,Россия,Мордовия Респ,Зубово-Полянский р-н,,Ачадово с,Советская ул,9,,</t>
  </si>
  <si>
    <t>13:08:0211002:172</t>
  </si>
  <si>
    <t>431144,Россия,Мордовия Респ,Зубово-Полянский р-н,,Калиновка д,Шоссейная ул,10,,</t>
  </si>
  <si>
    <t>13:08:0228001:446</t>
  </si>
  <si>
    <t>130800857928</t>
  </si>
  <si>
    <t>431142,РОССИЯ,Мордовия Респ,Зубово-Полянский р-н,,Старое Бадиково с,Молодежная ул,6,,</t>
  </si>
  <si>
    <t>13:08:0228001:430</t>
  </si>
  <si>
    <t>БУЛЬДЯЕВА ОЛЬГА ДАНИЛОВНА</t>
  </si>
  <si>
    <t>130802067682</t>
  </si>
  <si>
    <t>431142,Россия,Мордовия Респ,Зубово-Полянский р-н,,Старое Бадиково с,Центральная ул,14,,</t>
  </si>
  <si>
    <t>13:08:0228001:357</t>
  </si>
  <si>
    <t>БРАЖИН БОРИС ИВАНОВИЧ</t>
  </si>
  <si>
    <t>130803350653</t>
  </si>
  <si>
    <t>431142,РОССИЯ,Мордовия Респ,Зубово-Полянский р-н,,Старое Бадиково с,Центральная ул,25,,</t>
  </si>
  <si>
    <t>БЕГЕЕВ НИКОЛАЙ ГЕРАСИМОВИЧ</t>
  </si>
  <si>
    <t>130803349859</t>
  </si>
  <si>
    <t>13:08:0228001:440</t>
  </si>
  <si>
    <t>ЕГОРОВ НИКОЛАЙ КОНСТАНТИНОВИЧ</t>
  </si>
  <si>
    <t>130800297024</t>
  </si>
  <si>
    <t>431142,РОССИЯ,Мордовия Респ,Зубово-Полянский р-н,,Старое Бадиково с,Центральная ул,58,,</t>
  </si>
  <si>
    <t>13:08:0228001:438</t>
  </si>
  <si>
    <t>ЕГОРОВА ТАМАРА ОСИПОВНА</t>
  </si>
  <si>
    <t>130802084448</t>
  </si>
  <si>
    <t>431142,РОССИЯ,Мордовия Респ,Зубово-Полянский р-н,,Старое Бадиково с,Центральная ул,52,,</t>
  </si>
  <si>
    <t>13:08:0228001:515</t>
  </si>
  <si>
    <t>130802080034</t>
  </si>
  <si>
    <t>431142,РОССИЯ,Мордовия Респ,Зубово-Полянский р-н,,Старое Бадиково с,Центральная ул,67,,</t>
  </si>
  <si>
    <t>13:08:0219004:63</t>
  </si>
  <si>
    <t>АВТАЕВ ВАСИЛИЙ ФИЛИППОВИЧ</t>
  </si>
  <si>
    <t>130802048104</t>
  </si>
  <si>
    <t>431106,Россия,Мордовия Респ,Зубово-Полянский р-н,,Валовка п,Луговая ул,17,,</t>
  </si>
  <si>
    <t>13:08:0211002:122</t>
  </si>
  <si>
    <t>МАТЮШКИН ФИЛИПП АНДРЕЕВИЧ</t>
  </si>
  <si>
    <t>130802669750</t>
  </si>
  <si>
    <t>431144,Россия,Мордовия Респ,Зубово-Полянский р-н,,Калиновка д,Шоссейная ул,32,,</t>
  </si>
  <si>
    <t>13:08:0228001:385</t>
  </si>
  <si>
    <t>УЧАЕВ АКИМ ВАСИЛЬЕВИЧ</t>
  </si>
  <si>
    <t>130803348407</t>
  </si>
  <si>
    <t>431142,РОССИЯ,Мордовия Респ,Зубово-Полянский р-н,,Старое Бадиково с,Центральная ул,31,,</t>
  </si>
  <si>
    <t>13:08:0228001:330</t>
  </si>
  <si>
    <t>ГУДОЖНИКОВА МАРФА АЛЕКСЕЕВНА</t>
  </si>
  <si>
    <t>130802070639</t>
  </si>
  <si>
    <t>431142,РОССИЯ,Мордовия Респ,Зубово-Полянский р-н,,Старое Бадиково с,Центральная ул,36,,</t>
  </si>
  <si>
    <t>13:08:0131001:146</t>
  </si>
  <si>
    <t>БЕБИШЕВ АНДРЕЙ АНДРЕЕВИЧ</t>
  </si>
  <si>
    <t>130802400213</t>
  </si>
  <si>
    <t>431125,Россия,Мордовия Респ,Зубово-Полянский р-н,,Уголок с,Молодежная ул,1,,</t>
  </si>
  <si>
    <t>13:08:0208001:532</t>
  </si>
  <si>
    <t>ФИЛЬКИНА ПРАСКОВЬЯ НИКОЛАЕВНА</t>
  </si>
  <si>
    <t>130801777009</t>
  </si>
  <si>
    <t>431147,Россия,Мордовия Респ,Зубово-Полянский р-н,,Ачадово с,Пролетарская ул,23,,</t>
  </si>
  <si>
    <t>13:08:0228001:417</t>
  </si>
  <si>
    <t>БУЛЬДЯЕВ МИХАИЛ ЕГОРОВИЧ</t>
  </si>
  <si>
    <t>130801245082</t>
  </si>
  <si>
    <t>431142,РОССИЯ,Мордовия Респ,Зубово-Полянский р-н,,Старое Бадиково с,Центральная ул,78,,</t>
  </si>
  <si>
    <t>13:08:0228001:449</t>
  </si>
  <si>
    <t>ПОТАПОВ ИВАН ПРОКОПЬЕВИЧ</t>
  </si>
  <si>
    <t>130805192561</t>
  </si>
  <si>
    <t>431142,РОССИЯ,Мордовия Респ,Зубово-Полянский р-н,,Старое Бадиково с,Центральная ул,126,,</t>
  </si>
  <si>
    <t>13:08:0228001:499</t>
  </si>
  <si>
    <t>УЧАЕВ ИВАН СТЕПАНОВИЧ</t>
  </si>
  <si>
    <t>130802081623</t>
  </si>
  <si>
    <t>431142,РОССИЯ,Мордовия Респ,Зубово-Полянский р-н,,Старое Бадиково с,Центральная ул,192,,</t>
  </si>
  <si>
    <t>13:08:0228001:498</t>
  </si>
  <si>
    <t>ПАНЮШКИН ВЛАДИМИР ИЛЬИЧ</t>
  </si>
  <si>
    <t>130802081239</t>
  </si>
  <si>
    <t>431142,Россия,Мордовия Респ,Зубово-Полянский р-н,,Старое Бадиково с,Центральная ул,182,,</t>
  </si>
  <si>
    <t>13:08:0228002:85</t>
  </si>
  <si>
    <t>ВАТАНИН ГЕННАДИЙ ВАСИЛЬЕВИЧ</t>
  </si>
  <si>
    <t>130805220804</t>
  </si>
  <si>
    <t>431142,РОССИЯ,Мордовия Респ,Зубово-Полянский р-н,,Ленина п,Ленина ул,28,,</t>
  </si>
  <si>
    <t>13:08:0131001:178</t>
  </si>
  <si>
    <t>ЩУКИН НИКОЛАЙ ЕРМОЛАЕВИЧ</t>
  </si>
  <si>
    <t>130803853706</t>
  </si>
  <si>
    <t>431125,Россия,Мордовия Респ,Зубово-Полянский р-н,,Уголок с,Школьная ул,15,,</t>
  </si>
  <si>
    <t>13:08:0211005:148</t>
  </si>
  <si>
    <t>ГАЙКОВА ЗИНАИДА АНДРЕЕВНА</t>
  </si>
  <si>
    <t>130805038986</t>
  </si>
  <si>
    <t>431144,Россия,Мордовия Респ,Зубово-Полянский р-н,,Русский Лундан с,Ромайкина ул,2,,</t>
  </si>
  <si>
    <t>13:08:0218001:518</t>
  </si>
  <si>
    <t>КУЧЕРОВА ЕВДОКИЯ РОМАНОВНА</t>
  </si>
  <si>
    <t>130801773300</t>
  </si>
  <si>
    <t>431123,РОССИЯ,Мордовия Респ,Зубово-Полянский р-н,,Мордовский Пимбур с,Новая ул,14,,</t>
  </si>
  <si>
    <t>13:08:0211006:71</t>
  </si>
  <si>
    <t>ЧИНАКАЕВ ЭРФАН АБДРАШИТОВИЧ</t>
  </si>
  <si>
    <t>130801631377</t>
  </si>
  <si>
    <t>431144,Россия,Мордовия Респ,Зубово-Полянский р-н,,Татарский Лундан д,Мельничная ул,12,,</t>
  </si>
  <si>
    <t>13:08:0228001:374</t>
  </si>
  <si>
    <t>КАРГИН АЛЕКСЕЙ ФЕДОРОВИЧ</t>
  </si>
  <si>
    <t>130802087262</t>
  </si>
  <si>
    <t>431142,РОССИЯ,Мордовия Респ,Зубово-Полянский р-н,,Старое Бадиково с,Центральная ул,130,,</t>
  </si>
  <si>
    <t>13:08:0228001:456</t>
  </si>
  <si>
    <t>ДАДАЙКИН МИХАИЛ БОРИСОВИЧ</t>
  </si>
  <si>
    <t>130801364869</t>
  </si>
  <si>
    <t>431142, , Мордовия Респ, Зубово-Полянский р-н, , с Старое Бадиково, Старое-Бадиково ул, 166, ,</t>
  </si>
  <si>
    <t>13:08:0228001:475</t>
  </si>
  <si>
    <t>ПАНЮШКИНА ТАТЬЯНА МАКСИМОВНА</t>
  </si>
  <si>
    <t>130802086452</t>
  </si>
  <si>
    <t>431142,РОССИЯ,Мордовия Респ,Зубово-Полянский р-н,,Старое Бадиково с,Центральная ул,174,,</t>
  </si>
  <si>
    <t>13:08:0228001:476</t>
  </si>
  <si>
    <t>ЧУРЮКАЕВ СЕРГЕЙ ПЕТРОВИЧ</t>
  </si>
  <si>
    <t>130802075468</t>
  </si>
  <si>
    <t>431142,РОССИЯ,Мордовия Респ,Зубово-Полянский р-н,,Старое Бадиково с,Центральная ул,180,,</t>
  </si>
  <si>
    <t>13:08:0228001:458</t>
  </si>
  <si>
    <t>УЧАЕВ ВАСИЛИЙ ВАСИЛЬЕВИЧ</t>
  </si>
  <si>
    <t>130802062780</t>
  </si>
  <si>
    <t>431142,Россия,Мордовия Респ,Зубово-Полянский р-н,,Старое Бадиково с,Центральная ул,196,,</t>
  </si>
  <si>
    <t>13:08:0228001:351</t>
  </si>
  <si>
    <t>ВАТАНИН НИКОЛАЙ НИКИФОРОВИЧ</t>
  </si>
  <si>
    <t>130802061264</t>
  </si>
  <si>
    <t>431142,Россия,Мордовия Респ,Зубово-Полянский р-н,,Старое Бадиково с,Центральная ул,188,,</t>
  </si>
  <si>
    <t>13:08:0228001:319</t>
  </si>
  <si>
    <t>НАДЕЙКИН ИОСИФ СЕМЕНОВИЧ</t>
  </si>
  <si>
    <t>130802071128</t>
  </si>
  <si>
    <t>431142,РОССИЯ,Мордовия Респ,Зубово-Полянский р-н,,Старое Бадиково с,Центральная ул,214,,</t>
  </si>
  <si>
    <t>13:08:0228001:459</t>
  </si>
  <si>
    <t>ПАНЮШКИН ВАСИЛИЙ ДМИТРИЕВИЧ</t>
  </si>
  <si>
    <t>130804342670</t>
  </si>
  <si>
    <t>431142,Россия,Мордовия Респ,Зубово-Полянский р-н,,Старое Бадиково с,Центральная ул,206,,</t>
  </si>
  <si>
    <t>13:08:0211005:140</t>
  </si>
  <si>
    <t>431144,РОССИЯ,Мордовия Респ,Зубово-Полянский р-н,,Русский Лундан с,Вольная ул,16,,</t>
  </si>
  <si>
    <t>13:08:0413001:362</t>
  </si>
  <si>
    <t>ПУШТАЕВ МИХАИЛ МИТРОФАНОВИЧ</t>
  </si>
  <si>
    <t>130802964403</t>
  </si>
  <si>
    <t>431138,Россия,Мордовия Респ,Зубово-Полянский р-н,,Журавкино с,Кооперативная ул,40,,</t>
  </si>
  <si>
    <t>13:08:0121001:634</t>
  </si>
  <si>
    <t>ФУЗЕЕВА АННА ФАДЕЕВНА</t>
  </si>
  <si>
    <t>130801682163</t>
  </si>
  <si>
    <t>431121,РОССИЯ,Мордовия Респ,Зубово-Полянский р-н,,Новые Выселки с,Центральная ул,23,,</t>
  </si>
  <si>
    <t>13:08:0413002:311</t>
  </si>
  <si>
    <t>ПОРШАКОВ НИКОЛАЙ ИВАНОВИЧ</t>
  </si>
  <si>
    <t>130802984625</t>
  </si>
  <si>
    <t>431138,Россия,Мордовия Респ,Зубово-Полянский р-н,,Авдалово с,Привокзальная ул,11,,</t>
  </si>
  <si>
    <t>13:08:0223001:455</t>
  </si>
  <si>
    <t>130802958569</t>
  </si>
  <si>
    <t>431146,РОССИЯ,Мордовия Респ,Зубово-Полянский р-н,,Пичпанда с,Московская ул,45,,</t>
  </si>
  <si>
    <t>13:08:0114002:340</t>
  </si>
  <si>
    <t>ДЕГТЯРЕВ НИКОЛАЙ ПАВЛОВИЧ</t>
  </si>
  <si>
    <t>130805030948</t>
  </si>
  <si>
    <t>431121,РОССИЯ,Мордовия Респ,Зубово-Полянский р-н,,Покровские Селищи с,Монастырская ул,23,,</t>
  </si>
  <si>
    <t>13:08:0413001:352</t>
  </si>
  <si>
    <t>ТРЕПЬЕВА РАИСА СЕРАФИМОВНА</t>
  </si>
  <si>
    <t>130802976455</t>
  </si>
  <si>
    <t>431138,Россия,Мордовия Респ,Зубово-Полянский р-н,,Журавкино с,Кооперативная ул,66,,</t>
  </si>
  <si>
    <t>13:08:0413001:389</t>
  </si>
  <si>
    <t>Сураева Акулина Павловна</t>
  </si>
  <si>
    <t>130802981800</t>
  </si>
  <si>
    <t>431138,Россия,Мордовия Респ,Зубово-Полянский р-н,,Журавкино с,Советская ул,17,,</t>
  </si>
  <si>
    <t>13:08:0413001:380</t>
  </si>
  <si>
    <t>ШЕРОВА АНАСТАСИЯ СИДОРОВНА</t>
  </si>
  <si>
    <t>130802962325</t>
  </si>
  <si>
    <t>431138,РОССИЯ,Мордовия Респ,Зубово-Полянский р-н,,Журавкино с,Советская ул,25,,</t>
  </si>
  <si>
    <t>13:08:0316001:366</t>
  </si>
  <si>
    <t>СОРОКИНА КСЕНИЯ ТИМОФЕЕВНА</t>
  </si>
  <si>
    <t>130802123136</t>
  </si>
  <si>
    <t>431132,РОССИЯ,Мордовия Респ,Зубово-Полянский р-н,,Каргашино с,Центральная ул,40,,</t>
  </si>
  <si>
    <t>13:08:0218001:388</t>
  </si>
  <si>
    <t>ЛЮКАЕВА МАРИЯ СЕРГЕЕВНА</t>
  </si>
  <si>
    <t>130801764899</t>
  </si>
  <si>
    <t>431123,РОССИЯ,Мордовия Респ,Зубово-Полянский р-н,,Мордовский Пимбур с,Новая ул,44,,</t>
  </si>
  <si>
    <t>13:08:0218001:372</t>
  </si>
  <si>
    <t>КАРАНДАЕВА МАРИЯ ИВАНОВНА</t>
  </si>
  <si>
    <t>130801852048</t>
  </si>
  <si>
    <t>431123,РОССИЯ,Мордовия Респ,Зубово-Полянский р-н,,Мордовский Пимбур с,Рабочая ул,75,,</t>
  </si>
  <si>
    <t>13:08:0218001:458</t>
  </si>
  <si>
    <t>ЧЕКМАРЕВ ГРИГОРИЙ ИВАНОВИЧ</t>
  </si>
  <si>
    <t>130801767924</t>
  </si>
  <si>
    <t>431123,РОССИЯ,Мордовия Респ,Зубово-Полянский р-н,,Мордовский Пимбур с,Новая ул,37,,</t>
  </si>
  <si>
    <t>130804220784</t>
  </si>
  <si>
    <t>13:08:0316001:294</t>
  </si>
  <si>
    <t>ИВАНОВА ЕЛЕНА НИКИТИЧНА</t>
  </si>
  <si>
    <t>130802125535</t>
  </si>
  <si>
    <t>431132,РОССИЯ,Мордовия Респ,Зубово-Полянский р-н,,Каргашино с,Центральная ул,86,,</t>
  </si>
  <si>
    <t>13:08:0218001:454</t>
  </si>
  <si>
    <t>ШУМАРОВА ЕВГЕНИЯ АНДРЕЕВНА</t>
  </si>
  <si>
    <t>130801854447</t>
  </si>
  <si>
    <t>431123,РОССИЯ,Мордовия Респ,Зубово-Полянский р-н,,Мордовский Пимбур с,Вазовка ул,29,,</t>
  </si>
  <si>
    <t>13:08:0316001:388</t>
  </si>
  <si>
    <t>ШИШКУНОВА ЕКАТЕРИНА ВАСИЛЬЕВНА</t>
  </si>
  <si>
    <t>130801781196</t>
  </si>
  <si>
    <t>431132,РОССИЯ,Мордовия Респ,Зубово-Полянский р-н,,Каргашино с,Центральная ул,147,,</t>
  </si>
  <si>
    <t>13:08:0316001:360</t>
  </si>
  <si>
    <t>КУПРИЯНОВА КСЕНИЯ СЕМЕНОВНА</t>
  </si>
  <si>
    <t>130801958051</t>
  </si>
  <si>
    <t>431132,РОССИЯ,Мордовия Респ,Зубово-Полянский р-н,,Каргашино с,Центральная ул,151,,</t>
  </si>
  <si>
    <t>13:08:0218001:397</t>
  </si>
  <si>
    <t>СТРЫГИНА ВАРВАРА МАКСИМОВНА</t>
  </si>
  <si>
    <t>130801770660</t>
  </si>
  <si>
    <t>431123,РОССИЯ,Мордовия Респ,Зубово-Полянский р-н,,Мордовский Пимбур с,Большая ул,20,,</t>
  </si>
  <si>
    <t>13:08:0209003:136</t>
  </si>
  <si>
    <t>САЗАНОВ ИВАН ПАВЛОВИЧ</t>
  </si>
  <si>
    <t>130802448832</t>
  </si>
  <si>
    <t>431145,Россия,Мордовия Респ,Зубово-Полянский р-н,,Поповка п,Садовая ул,12,,</t>
  </si>
  <si>
    <t>13:08:0218001:364</t>
  </si>
  <si>
    <t>431123,РОССИЯ,Мордовия Респ,Зубово-Полянский р-н,,Мордовский Пимбур с,Большая ул,65,,</t>
  </si>
  <si>
    <t>13:08:0316002:23</t>
  </si>
  <si>
    <t>ГАРСОНОВ ИВАН ФИЛИППОВИЧ</t>
  </si>
  <si>
    <t>130802336342</t>
  </si>
  <si>
    <t>431132,Россия,Мордовия Респ,Зубово-Полянский р-н,,Пичаловка п,Сосновая ул,8,,</t>
  </si>
  <si>
    <t>13:08:0218001:486</t>
  </si>
  <si>
    <t>ЕРМАШОВА ЕВГЕНИЯ АНДРЕЕВНА</t>
  </si>
  <si>
    <t>130801851559</t>
  </si>
  <si>
    <t>431123,РОССИЯ,Мордовия Респ,Зубово-Полянский р-н,,Мордовский Пимбур с,Вазовка ул,33,,</t>
  </si>
  <si>
    <t>13:08:0412001:309</t>
  </si>
  <si>
    <t>ЗУБАРЕВ СЕРАФИМ НИКОЛАЕВИЧ</t>
  </si>
  <si>
    <t>772201419670</t>
  </si>
  <si>
    <t>431131,Россия,Мордовия Респ,Зубово-Полянский р-н,,Дубитель п,Молодежная ул,10,,</t>
  </si>
  <si>
    <t>САМОШКИНА АННА ЕГОРОВНА</t>
  </si>
  <si>
    <t>13:08:0429001:129</t>
  </si>
  <si>
    <t>КОБЛОВА ЛЮБОВЬ ИВАНОВНА</t>
  </si>
  <si>
    <t>130802471616</t>
  </si>
  <si>
    <t>431137, , Мордовия Респ, Зубово-Полянский р-н, , с Студенец, Студенец ул, 28, ,</t>
  </si>
  <si>
    <t>13:08:0429001:131</t>
  </si>
  <si>
    <t>АЛЕКСАШКИНА ЕКАТЕРИНА СЕМЕНОВНА</t>
  </si>
  <si>
    <t>130803970544</t>
  </si>
  <si>
    <t>431137,РОССИЯ,Мордовия Респ,Зубово-Полянский р-н,,Студенец с,Центральная ул,49,,</t>
  </si>
  <si>
    <t>13:08:0429001:173</t>
  </si>
  <si>
    <t>Немуров Петр Николаевич</t>
  </si>
  <si>
    <t>621800397042</t>
  </si>
  <si>
    <t>431137, , Мордовия Респ, Зубово-Полянский р-н, , с Студенец, Студенец ул, 56, ,</t>
  </si>
  <si>
    <t>13:08:0223001:510</t>
  </si>
  <si>
    <t>ФИЛИППОВ КУЗЬМА ТИХОНОВИЧ</t>
  </si>
  <si>
    <t>130803435000</t>
  </si>
  <si>
    <t>431146,Россия,Мордовия Респ,Зубово-Полянский р-н,,Пичпанда с,Красноармейская ул,28,,</t>
  </si>
  <si>
    <t>13:08:0307001:575</t>
  </si>
  <si>
    <t>ЛАПАЕВ СЕРАФИМ ИВАНОВИЧ</t>
  </si>
  <si>
    <t>130802503018</t>
  </si>
  <si>
    <t>431134,РОССИЯ,Мордовия Респ,Зубово-Полянский р-н,,Анаево с,Советская ул,120,,</t>
  </si>
  <si>
    <t>13:08:0223001:459</t>
  </si>
  <si>
    <t>ОРЬКИНА АЛЕКСАНДРА ВАСИЛЬЕВНА</t>
  </si>
  <si>
    <t>130802956628</t>
  </si>
  <si>
    <t>431146,Россия,Мордовия Респ,Зубово-Полянский р-н,,Пичпанда с,Советская ул,34,,</t>
  </si>
  <si>
    <t>13:08:0223001:480</t>
  </si>
  <si>
    <t>БЫКОВ ВАСИЛИЙ АРХИПОВИЧ</t>
  </si>
  <si>
    <t>130801698766</t>
  </si>
  <si>
    <t>431146,Россия,Мордовия Респ,Зубово-Полянский р-н,,Пичпанда с,Советская ул,45,,</t>
  </si>
  <si>
    <t>13:08:0208001:403</t>
  </si>
  <si>
    <t>БУЗУНОВ ТИМОФЕЙ ОСИПОВИЧ</t>
  </si>
  <si>
    <t>130803269522</t>
  </si>
  <si>
    <t>431147,РОССИЯ,Мордовия Респ,Зубово-Полянский р-н,,Ачадово с,Республиканская ул,3,,</t>
  </si>
  <si>
    <t>13:08:0412001:334</t>
  </si>
  <si>
    <t>ЗАЦЕПИН ВАСИЛИЙ ПРОКОПЬЕВИЧ</t>
  </si>
  <si>
    <t>130805037781</t>
  </si>
  <si>
    <t>431131,,Мордовия Респ,Зубово-Полянский р-н,,Дубитель п,Полевая ул,9,,</t>
  </si>
  <si>
    <t>13:08:0218001:426</t>
  </si>
  <si>
    <t>МУСТАЕВ ИВАН АНДРЕЕВИЧ</t>
  </si>
  <si>
    <t>130802354091</t>
  </si>
  <si>
    <t>431123,РОССИЯ,Мордовия Респ,Зубово-Полянский р-н,,Мордовский Пимбур с,Вазовка ул,24,,</t>
  </si>
  <si>
    <t>13:08:0220001:401</t>
  </si>
  <si>
    <t>БЕСПАЛОВ МАКСИМ ПАВЛОВИЧ</t>
  </si>
  <si>
    <t>130801823551</t>
  </si>
  <si>
    <t>431143,РОССИЯ,Мордовия Респ,Зубово-Полянский р-н,,Новое Бадиково с,Колхозная ул,73,,</t>
  </si>
  <si>
    <t>13:08:0429001:179</t>
  </si>
  <si>
    <t>МИРОНОВА АЛЕКСАНДРА ДЕМЬЯНОВНА</t>
  </si>
  <si>
    <t>130802470732</t>
  </si>
  <si>
    <t>431137, , Мордовия Респ, Зубово-Полянский р-н, , с Студенец, Студенец ул, 27, ,</t>
  </si>
  <si>
    <t>13:08:0223001:491</t>
  </si>
  <si>
    <t>БАРАЕВА МАРИНА СЕМЕНОВНА</t>
  </si>
  <si>
    <t>130802955350</t>
  </si>
  <si>
    <t>431146,Россия,Мордовия Респ,Зубово-Полянский р-н,,Пичпанда с,Коммунистическая ул,62,,</t>
  </si>
  <si>
    <t>13:08:0307001:461</t>
  </si>
  <si>
    <t>ТАРАКИН ВАСИЛИЙ НИКОЛАЕВИЧ</t>
  </si>
  <si>
    <t>130802571459</t>
  </si>
  <si>
    <t>431134,РОССИЯ,Мордовия Респ,Зубово-Полянский р-н,,Анаево с,Волкова ул,28,,</t>
  </si>
  <si>
    <t>13:08:0208002:116</t>
  </si>
  <si>
    <t>ШОТИН ПЕТР ВАСИЛЬЕВИЧ</t>
  </si>
  <si>
    <t>130800679168</t>
  </si>
  <si>
    <t>13:08:0208001:483</t>
  </si>
  <si>
    <t>ТЮРКИН МИХАИЛ АНДРЕЕВИЧ</t>
  </si>
  <si>
    <t>130801915820</t>
  </si>
  <si>
    <t>431147,Россия,Мордовия Респ,Зубово-Полянский р-н,,Ачадово с,Республиканская ул,26,,</t>
  </si>
  <si>
    <t>13:08:0114003:262</t>
  </si>
  <si>
    <t>РОСТАВЩИКОВА АНАСТАСИЯ ИВАНОВНА</t>
  </si>
  <si>
    <t>130805070281</t>
  </si>
  <si>
    <t>13:08:0121003:56</t>
  </si>
  <si>
    <t>ТАЗИН ИВАН АЛЕКСЕЕВИЧ</t>
  </si>
  <si>
    <t>130801550551</t>
  </si>
  <si>
    <t>431121, , Мордовия Респ, Зубово-Полянский р-н, , п Од Веле (Нововыселское с/п), Од-Веле ул, 27, ,</t>
  </si>
  <si>
    <t>13:08:0208001:441</t>
  </si>
  <si>
    <t>ШОРГИНА ЕЛЕНА ВЛАДИМИРОВНА</t>
  </si>
  <si>
    <t>130801920322</t>
  </si>
  <si>
    <t>431147,Россия,Мордовия Респ,Зубово-Полянский р-н,,Ачадово с,Красная ул,7,,</t>
  </si>
  <si>
    <t>13:08:0208001:356</t>
  </si>
  <si>
    <t>ВЕЛЬКИН НИКОЛАЙ ДМИТРИЕВИЧ</t>
  </si>
  <si>
    <t>130800210513</t>
  </si>
  <si>
    <t>431147,Россия,Мордовия Респ,Зубово-Полянский р-н,,Ачадово с,Красная ул,11,,</t>
  </si>
  <si>
    <t>13:08:0208001:498</t>
  </si>
  <si>
    <t>ВЕЛЬКИНА ЕЛЕНА АНДРЕЕВНА</t>
  </si>
  <si>
    <t>130801917513</t>
  </si>
  <si>
    <t>431147,Россия,Мордовия Респ,Зубово-Полянский р-н,,Ачадово с,Красная ул,37,,</t>
  </si>
  <si>
    <t>13:08:0208001:359</t>
  </si>
  <si>
    <t>АМОНИНА АКУЛИНА ИВАНОВНА</t>
  </si>
  <si>
    <t>130801910469</t>
  </si>
  <si>
    <t>431147,Россия,Мордовия Респ,Зубово-Полянский р-н,,Ачадово с,Красная ул,40,,</t>
  </si>
  <si>
    <t>13:08:0114003:226</t>
  </si>
  <si>
    <t>СЕРМАВБРИНА МАРИЯ ФЕДОРОВНА</t>
  </si>
  <si>
    <t>130801747886</t>
  </si>
  <si>
    <t>431121,РОССИЯ,Мордовия Респ,Зубово-Полянский р-н,,Каргал с,Школьная ул,48,,</t>
  </si>
  <si>
    <t>13:08:0114001:237</t>
  </si>
  <si>
    <t>КАЗЕЕВ ИВАН МАРТЫНОВИЧ</t>
  </si>
  <si>
    <t>130801755100</t>
  </si>
  <si>
    <t>431121,РОССИЯ,Мордовия Респ,Зубово-Полянский р-н,,Зарубкино с,Речная ул,44,,</t>
  </si>
  <si>
    <t>13:08:0208001:426</t>
  </si>
  <si>
    <t>ВЕРГАЗОВА МАРИЯ ПАВЛОВНА</t>
  </si>
  <si>
    <t>130801776904</t>
  </si>
  <si>
    <t>431147,Россия,Мордовия Респ,Зубово-Полянский р-н,,Ачадово с,Республиканская ул,34,,</t>
  </si>
  <si>
    <t>13:08:0208002:206</t>
  </si>
  <si>
    <t>КИРДЯПИНА МАРИЯ ИВАНОВНА</t>
  </si>
  <si>
    <t>622100746356</t>
  </si>
  <si>
    <t>431147,Россия,Мордовия Респ,Зубово-Полянский р-н,,Крюковка д,Луговая ул,52,,</t>
  </si>
  <si>
    <t>13:08:0218001:353</t>
  </si>
  <si>
    <t>БЕЗИНА МАРИЯ ПЕТРОВНА</t>
  </si>
  <si>
    <t>130801765772</t>
  </si>
  <si>
    <t>431123,РОССИЯ,Мордовия Респ,Зубово-Полянский р-н,,Мордовский Пимбур с,Центральная ул,35,,</t>
  </si>
  <si>
    <t>13:08:0114003:258</t>
  </si>
  <si>
    <t>МАКЕЕВ ВЛАДИМИР ИГНАТЬЕВИЧ</t>
  </si>
  <si>
    <t>130800514261</t>
  </si>
  <si>
    <t>431121,РОССИЯ,Мордовия Респ,Зубово-Полянский р-н,,Каргал с,Молодежная ул,20,,</t>
  </si>
  <si>
    <t>13:21:0217003:287</t>
  </si>
  <si>
    <t>БАЛАШОВ ИВАН ФЕДОРОВИЧ</t>
  </si>
  <si>
    <t>132101176888</t>
  </si>
  <si>
    <t>431042,РОССИЯ,Мордовия Респ,Торбеевский р-н,,Сургодь с,Центральная ул,14,,</t>
  </si>
  <si>
    <t>13:21:0211004:379</t>
  </si>
  <si>
    <t>НЕМОВА АННА ИВАНОВНА</t>
  </si>
  <si>
    <t>132100724443</t>
  </si>
  <si>
    <t>431036,Россия,Мордовия Респ,Торбеевский р-н,,Мордовские Юнки с,Молодежная ул,75,,</t>
  </si>
  <si>
    <t>13:08:0310001:309</t>
  </si>
  <si>
    <t>СТОРОЖЕВ ПАВЕЛ ИЛЛАРИОНОВИЧ</t>
  </si>
  <si>
    <t>130801625038</t>
  </si>
  <si>
    <t>431135,Россия,Мордовия Респ,Зубово-Полянский р-н,,Вадовские Селищи с,Молодежная ул,4,,1</t>
  </si>
  <si>
    <t>13:08:0406001:1615</t>
  </si>
  <si>
    <t>ЯКОВЛЕВ АЛЕКСАНДР ФЕДОРОВИЧ</t>
  </si>
  <si>
    <t>130800172000</t>
  </si>
  <si>
    <t>431160, , Мордовия Респ, Зубово-Полянский р-н, , рп Явас, ул Озерная, 14, ,</t>
  </si>
  <si>
    <t>13:08:0102001:7052</t>
  </si>
  <si>
    <t>130805102141</t>
  </si>
  <si>
    <t>431110, , Мордовия Респ, , , рп Зубово-Поляна, ул Советская, 24, , 3</t>
  </si>
  <si>
    <t>13:21:0217003:267</t>
  </si>
  <si>
    <t>РУСТАЕВА МЯРШИДЯ САДЕКОВНА</t>
  </si>
  <si>
    <t>132100965015</t>
  </si>
  <si>
    <t>431042,РОССИЯ,Мордовия Респ,Торбеевский р-н,,Сургодь с,Центральная ул,40,,</t>
  </si>
  <si>
    <t>13:21:0218004:302</t>
  </si>
  <si>
    <t>МАШТАКОВА РАИЛЯ КАЛИМУЛЛОВНА</t>
  </si>
  <si>
    <t>132100865109</t>
  </si>
  <si>
    <t>431023,РОССИЯ,Мордовия Респ,Торбеевский р-н,,Татарские Юнки с,Заречная ул,36,,</t>
  </si>
  <si>
    <t>13:21:0218004:184</t>
  </si>
  <si>
    <t>ЧУМАРИН АНВЕРЬ ИБРАГИМОВИЧ</t>
  </si>
  <si>
    <t>132102512420</t>
  </si>
  <si>
    <t>431023,Россия,Мордовия Респ,Торбеевский р-н,,Татарские Юнки с,Луговая ул,32,,</t>
  </si>
  <si>
    <t>13:21:0218004:194</t>
  </si>
  <si>
    <t>КУДЯКОВ КАМИЛЬ ХИСАМЕТДИНОВИЧ</t>
  </si>
  <si>
    <t>132100857644</t>
  </si>
  <si>
    <t>431023,Россия,Мордовия Респ,Торбеевский р-н,,Татарские Юнки с,Центральная ул,34,,</t>
  </si>
  <si>
    <t>13:21:0212003:290</t>
  </si>
  <si>
    <t>СЕЛЯЕВА ТАТЬЯНА ИЛЬИНИЧНА</t>
  </si>
  <si>
    <t>132101065592</t>
  </si>
  <si>
    <t>431043,Россия,Мордовия Респ,Торбеевский р-н,,Никольское с,Заречная ул,4,,</t>
  </si>
  <si>
    <t>13:21:0218004:252</t>
  </si>
  <si>
    <t>ГАЗЕЕВА ХАДИЧА ФЕТТЯХОВНА</t>
  </si>
  <si>
    <t>132102432277</t>
  </si>
  <si>
    <t>431023,Россия,Мордовия Респ,Торбеевский р-н,,Татарские Юнки с,Луговая ул,16,,</t>
  </si>
  <si>
    <t>13:21:0218004:212</t>
  </si>
  <si>
    <t>431023,Россия,Мордовия Респ,Торбеевский р-н,,Татарские Юнки с,Центральная ул,36,,</t>
  </si>
  <si>
    <t>13:21:0212003:317</t>
  </si>
  <si>
    <t>БАШАЕВ ВАСИЛИЙ МИХАЙЛОВИЧ</t>
  </si>
  <si>
    <t>132101065803</t>
  </si>
  <si>
    <t>431043,Россия,Мордовия Респ,Торбеевский р-н,,Никольское с,Первомайская ул,23,,</t>
  </si>
  <si>
    <t>13:21:0218004:192</t>
  </si>
  <si>
    <t>НЮРМЯЕВ РАШИТ ГАНИЕВИЧ</t>
  </si>
  <si>
    <t>132100944304</t>
  </si>
  <si>
    <t>431023,Россия,Мордовия Респ,Торбеевский р-н,,Татарские Юнки с,Молодежная ул,7,,</t>
  </si>
  <si>
    <t>13:21:0209001:279</t>
  </si>
  <si>
    <t>КНЯЗЕВ ИВАН ПАВЛОВИЧ</t>
  </si>
  <si>
    <t>132101680196</t>
  </si>
  <si>
    <t>431041,РОССИЯ,Мордовия Респ,Торбеевский р-н,,Лопатино с,Центральная ул,3,,</t>
  </si>
  <si>
    <t>13:21:0212003:274</t>
  </si>
  <si>
    <t>ИГОШИНА ЛЮБОВЬ МАТВЕЕВНА</t>
  </si>
  <si>
    <t>132100493718</t>
  </si>
  <si>
    <t>431043,Россия,Мордовия Респ,Торбеевский р-н,,Никольское с,Первомайская ул,9,,</t>
  </si>
  <si>
    <t>13:21:0218004:270</t>
  </si>
  <si>
    <t>Чумарина Мярьхиба Закировна</t>
  </si>
  <si>
    <t>132102483779</t>
  </si>
  <si>
    <t>431023,Россия,Мордовия Респ,Торбеевский р-н,,Татарские Юнки с,Заречная ул,19,,</t>
  </si>
  <si>
    <t>ВОРФОЛОМЕЕВ ВАСИЛИЙ ДМИТРИЕВИЧ</t>
  </si>
  <si>
    <t>132100916233</t>
  </si>
  <si>
    <t>13:21:0212003:419</t>
  </si>
  <si>
    <t>КАПРАНОВА АНАСТАСИЯ ПЕТРОВНА</t>
  </si>
  <si>
    <t>132100899450</t>
  </si>
  <si>
    <t>431043,Россия,Мордовия Респ,Торбеевский р-н,,Никольское с,Первомайская ул,12,,</t>
  </si>
  <si>
    <t>13:21:0209001:234</t>
  </si>
  <si>
    <t>ЧЕКАЛДИН АЛЕКСЕЙ СЕМЕНОВИЧ</t>
  </si>
  <si>
    <t>132101679465</t>
  </si>
  <si>
    <t>431041,Россия,Мордовия Респ,Торбеевский р-н,,Лопатино с,Центральная ул,85,,</t>
  </si>
  <si>
    <t>13:21:0209001:205</t>
  </si>
  <si>
    <t>ТУРУСОВА ПРАСКОВЬЯ ПАХОМОВНА</t>
  </si>
  <si>
    <t>132102179962</t>
  </si>
  <si>
    <t>431041,Россия,Мордовия Респ,Торбеевский р-н,,Лопатино с,Центральная ул,79,,</t>
  </si>
  <si>
    <t>13:08:0219002:35</t>
  </si>
  <si>
    <t>ПРЯНИКОВ СЕРГЕЙ ВАСИЛЬЕВИЧ</t>
  </si>
  <si>
    <t>132101502370</t>
  </si>
  <si>
    <t>431106, , Мордовия Респ, Зубово-Полянский р-н, , д Ивановка,  , 25, ,</t>
  </si>
  <si>
    <t>13:21:0209001:219</t>
  </si>
  <si>
    <t>КНЯЗЕВА АНТОНИНА ПАВЛОВНА</t>
  </si>
  <si>
    <t>132101080103</t>
  </si>
  <si>
    <t>431041,Россия,Мордовия Респ,Торбеевский р-н,,Лопатино с,Центральная ул,101,,</t>
  </si>
  <si>
    <t>13:21:0212003:345</t>
  </si>
  <si>
    <t>ФОМИНА АННА ВАСИЛЬЕВНА</t>
  </si>
  <si>
    <t>132100987178</t>
  </si>
  <si>
    <t>431043,Россия,Мордовия Респ,Торбеевский р-н,,Никольское с,Украинская ул,11,,</t>
  </si>
  <si>
    <t>13:21:0212003:427</t>
  </si>
  <si>
    <t>ПРОНИН НИКОЛАЙ АЛЕКСЕЕВИЧ</t>
  </si>
  <si>
    <t>132100896883</t>
  </si>
  <si>
    <t>431043,Россия,Мордовия Респ,Торбеевский р-н,,Никольское с,Украинская ул,27,,</t>
  </si>
  <si>
    <t>13:21:0209001:245</t>
  </si>
  <si>
    <t>КНЯЗЕВ ПАВЕЛ ДМИТРИЕВИЧ</t>
  </si>
  <si>
    <t>132100339427</t>
  </si>
  <si>
    <t>431041,Россия,Мордовия Респ,Торбеевский р-н,,Лопатино с,Центральная ул,58,,</t>
  </si>
  <si>
    <t>13:21:0209001:269</t>
  </si>
  <si>
    <t>КОПАШИН НИКОЛАЙ ИВАНОВИЧ</t>
  </si>
  <si>
    <t>132102434281</t>
  </si>
  <si>
    <t>431041,Россия,Мордовия Респ,Торбеевский р-н,,Лопатино с,Центральная ул,40,,</t>
  </si>
  <si>
    <t>13:21:0212003:396</t>
  </si>
  <si>
    <t>МИШКАНЕВА ЛЮБОВЬ ПЕТРОВНА</t>
  </si>
  <si>
    <t>132100987700</t>
  </si>
  <si>
    <t>431043,Россия,Мордовия Респ,Торбеевский р-н,,Никольское с,Октябрьская ул,8,,</t>
  </si>
  <si>
    <t>13:21:0212003:316</t>
  </si>
  <si>
    <t>СОРОКИНА МАРИЯ ИЛЛАРИОНОВНА</t>
  </si>
  <si>
    <t>132100980197</t>
  </si>
  <si>
    <t>431043,Россия,Мордовия Респ,Торбеевский р-н,,Никольское с,Октябрьская ул,10,,</t>
  </si>
  <si>
    <t>13:21:0313001:334</t>
  </si>
  <si>
    <t>ЛАПШИН ПЕТР ИВАНОВИЧ</t>
  </si>
  <si>
    <t>132101906492</t>
  </si>
  <si>
    <t>431022,Россия,Мордовия Респ,Торбеевский р-н,,Носакино с,Весенняя ул,2,,</t>
  </si>
  <si>
    <t>13:21:0209001:230</t>
  </si>
  <si>
    <t>КОЧЕТКОВА ПРАСКОВЬЯ ПЕТРОВНА</t>
  </si>
  <si>
    <t>132101677130</t>
  </si>
  <si>
    <t>431041,Россия,Мордовия Респ,Торбеевский р-н,,Лопатино с,Центральная ул,46,,</t>
  </si>
  <si>
    <t>13:21:0313001:378</t>
  </si>
  <si>
    <t>ЯСИН ФЕДОР МИХАЙЛОВИЧ</t>
  </si>
  <si>
    <t>132100801497</t>
  </si>
  <si>
    <t>431022,Россия,Мордовия Респ,Торбеевский р-н,,Носакино с,Весенняя ул,67,,</t>
  </si>
  <si>
    <t>13:21:0209001:197</t>
  </si>
  <si>
    <t>ПРОКОФЬЕВА ЗИНАИДА ДМИТРИЕВНА</t>
  </si>
  <si>
    <t>132101651773</t>
  </si>
  <si>
    <t>431041,Россия,Мордовия Респ,Торбеевский р-н,,Лопатино с,Центральная ул,12,,</t>
  </si>
  <si>
    <t>13:21:0212001:142</t>
  </si>
  <si>
    <t>СЕРГЕЕВ ВИКТОР ФЕДОРОВИЧ</t>
  </si>
  <si>
    <t>132100577502</t>
  </si>
  <si>
    <t>431043,Россия,Мордовия Респ,Торбеевский р-н,,Самбур д,Заовражная ул,4,,</t>
  </si>
  <si>
    <t>13:21:0209002:96</t>
  </si>
  <si>
    <t>МИЛОВАНОВ ПЕТР МИХАЙЛОВИЧ</t>
  </si>
  <si>
    <t>132101675125</t>
  </si>
  <si>
    <t>431041,Россия,Мордовия Респ,Торбеевский р-н,,Аксеновка д,Школьная ул,1,,</t>
  </si>
  <si>
    <t>13:21:0209001:246</t>
  </si>
  <si>
    <t>ЧЕКАЛДИНА АКУЛИНА АКИМОВНА</t>
  </si>
  <si>
    <t>132101650402</t>
  </si>
  <si>
    <t>431041,Россия,Мордовия Респ,Торбеевский р-н,,Лопатино с,Центральная ул,10,,</t>
  </si>
  <si>
    <t>13:21:0209001:184</t>
  </si>
  <si>
    <t>ГОРБУНОВА ОЛЬГА АНДРЕЕВНА</t>
  </si>
  <si>
    <t>132101650258</t>
  </si>
  <si>
    <t>431041,Россия,Мордовия Респ,Торбеевский р-н,,Лопатино с,Центральная ул,4,,</t>
  </si>
  <si>
    <t>13:21:0209001:275</t>
  </si>
  <si>
    <t>ПАЧКОВА КЛАВДИЯ СЕМЕНОВНА</t>
  </si>
  <si>
    <t>132101649911</t>
  </si>
  <si>
    <t>431041,Россия,Мордовия Респ,Торбеевский р-н,,Лопатино с,Заречная ул,3,,</t>
  </si>
  <si>
    <t>13:21:0212001:144</t>
  </si>
  <si>
    <t>ЕРОФЕЕВА МАРИЯ ИВАНОВНА</t>
  </si>
  <si>
    <t>132100839902</t>
  </si>
  <si>
    <t>431043,Россия,Мордовия Респ,Торбеевский р-н,,Самбур д,Новая ул,14,,</t>
  </si>
  <si>
    <t>13:21:0209001:261</t>
  </si>
  <si>
    <t>КНЯЗЕВА АННА СЕМЕНОВНА</t>
  </si>
  <si>
    <t>132101652720</t>
  </si>
  <si>
    <t>431041,Россия,Мордовия Респ,Торбеевский р-н,,Лопатино с,Заречная ул,23,,</t>
  </si>
  <si>
    <t>13:21:0207006:356</t>
  </si>
  <si>
    <t>СЕРГУШКИНА АНАСТАСИЯ ИВАНОВНА</t>
  </si>
  <si>
    <t>132101044955</t>
  </si>
  <si>
    <t>431035,Россия,Мордовия Респ,Торбеевский р-н,,Красноармейский п,Октябрьская ул,4,,</t>
  </si>
  <si>
    <t>13:21:0207006:375</t>
  </si>
  <si>
    <t>132100972870</t>
  </si>
  <si>
    <t>431035,Россия,Мордовия Респ,Торбеевский р-н,,Красноармейский п,Комсомольская ул,19,,</t>
  </si>
  <si>
    <t>13:21:0207006:434</t>
  </si>
  <si>
    <t>НИКУЛКИНА МАРИЯ ЕГОРОВНА</t>
  </si>
  <si>
    <t>132102434813</t>
  </si>
  <si>
    <t>431035,Россия,Мордовия Респ,Торбеевский р-н,,Красноармейский п,Первомайская ул,6,,</t>
  </si>
  <si>
    <t>13:21:0207006:320</t>
  </si>
  <si>
    <t>ШУМКИНА АННА ГРИГОРЬЕВНА</t>
  </si>
  <si>
    <t>132100967100</t>
  </si>
  <si>
    <t>431035,Россия,Мордовия Респ,Торбеевский р-н,,Красноармейский п,Интернациональная ул,1,,</t>
  </si>
  <si>
    <t>13:21:0207006:335</t>
  </si>
  <si>
    <t>СПИРКИН ИВАН ФЕДОРОВИЧ</t>
  </si>
  <si>
    <t>132101019204</t>
  </si>
  <si>
    <t>431035,Россия,Мордовия Респ,Торбеевский р-н,,Красноармейский п,Терешковой ул,3,,</t>
  </si>
  <si>
    <t>13:21:0209005:49</t>
  </si>
  <si>
    <t>ШВЕЦОВА АННА ИВАНОВНА</t>
  </si>
  <si>
    <t>132101655150</t>
  </si>
  <si>
    <t>431041,Россия,Мордовия Респ,Торбеевский р-н,,Гальчевка д,Дальняя ул,11,,</t>
  </si>
  <si>
    <t>13:21:0209005:91</t>
  </si>
  <si>
    <t>ПАРШИНА МАРИЯ ИВАНОВНА</t>
  </si>
  <si>
    <t>132101051141</t>
  </si>
  <si>
    <t>431041,Россия,Мордовия Респ,Торбеевский р-н,,Гальчевка д,Дальняя ул,52,,</t>
  </si>
  <si>
    <t>13:21:0207006:293</t>
  </si>
  <si>
    <t>ФИЛЯСОВА ЕЛЕНА ФИЛИППОВНА</t>
  </si>
  <si>
    <t>132100634180</t>
  </si>
  <si>
    <t>431035,Россия,Мордовия Респ,Торбеевский р-н,,Красноармейский п,Заводская ул,17,,</t>
  </si>
  <si>
    <t>13:21:0209004:27</t>
  </si>
  <si>
    <t>ТЕРЕХИН НИКОЛАЙ АЛЕКСЕЕВИЧ</t>
  </si>
  <si>
    <t>132101234667</t>
  </si>
  <si>
    <t>431041,Россия,Мордовия Респ,Торбеевский р-н,,Шмидовка д,Придорожная ул,11,,</t>
  </si>
  <si>
    <t>13:21:0101028:304</t>
  </si>
  <si>
    <t>431031, , Мордовия Респ, , , рп Торбеево, ул Б.Хмельницкого, 6, ,</t>
  </si>
  <si>
    <t>13:21:0207006:440</t>
  </si>
  <si>
    <t>ОСИН ИВАН ФЕДОРОВИЧ</t>
  </si>
  <si>
    <t>132102592802</t>
  </si>
  <si>
    <t>431035,Россия,Мордовия Респ,Торбеевский р-н,,Красноармейский п,Терешковой ул,23,,</t>
  </si>
  <si>
    <t>ГУРЕЕВА АННА ИВАНОВНА</t>
  </si>
  <si>
    <t>13:21:0209005:80</t>
  </si>
  <si>
    <t>ПАРШИНА МАРИЯ АФАНАСЬЕВНА</t>
  </si>
  <si>
    <t>132101670159</t>
  </si>
  <si>
    <t>431041,Россия,Мордовия Респ,Торбеевский р-н,,Гальчевка д,Дальняя ул,18,,</t>
  </si>
  <si>
    <t>13:21:0313001:434</t>
  </si>
  <si>
    <t>КОНДРАШОВА ОКТЯБРИНА ВАСИЛЬЕВНА</t>
  </si>
  <si>
    <t>132100896001</t>
  </si>
  <si>
    <t>431022,Россия,Мордовия Респ,Торбеевский р-н,,Носакино с,Школьная ул,17,,</t>
  </si>
  <si>
    <t>13:21:0313001:461</t>
  </si>
  <si>
    <t>АФАНАСЬЕВА ЕКАТЕРИНА ФЕДОРОВНА</t>
  </si>
  <si>
    <t>132101620888</t>
  </si>
  <si>
    <t>431022,Россия,Мордовия Респ,Торбеевский р-н,,Носакино с,Озерная ул,34,,</t>
  </si>
  <si>
    <t>13:21:0313001:489</t>
  </si>
  <si>
    <t>ЛЕВИН ПЕТР ИЛЛАРИОНОВИЧ</t>
  </si>
  <si>
    <t>132100793510</t>
  </si>
  <si>
    <t>431022,Россия,Мордовия Респ,Торбеевский р-н,,Носакино с,Озерная ул,50,,</t>
  </si>
  <si>
    <t>13:21:0209005:78</t>
  </si>
  <si>
    <t>ПРОХОРОВА ПРОСКОВЬЯ АЛЕКСАНДРОВНА</t>
  </si>
  <si>
    <t>132101659638</t>
  </si>
  <si>
    <t>431041,Россия,Мордовия Респ,Торбеевский р-н,,Гальчевка д,Дальняя ул,58,,</t>
  </si>
  <si>
    <t>13:21:0313001:362</t>
  </si>
  <si>
    <t>ЕВДОКИМОВА ЗИНАИДА ВАСИЛЬЕВНА</t>
  </si>
  <si>
    <t>132100893674</t>
  </si>
  <si>
    <t>431022,Россия,Мордовия Респ,Торбеевский р-н,,Носакино с,Школьная ул,32,,</t>
  </si>
  <si>
    <t>13:21:0209005:85</t>
  </si>
  <si>
    <t>ПАРШИН ВАЛЕРИЙ ВИКТОРОВИЧ</t>
  </si>
  <si>
    <t>132100337596</t>
  </si>
  <si>
    <t>431041,Россия,Мордовия Респ,Торбеевский р-н,,Гальчевка д,Дальняя ул,21,,</t>
  </si>
  <si>
    <t>13:21:0209005:68</t>
  </si>
  <si>
    <t>132101742910</t>
  </si>
  <si>
    <t>431041,Россия,Мордовия Респ,Торбеевский р-н,,Гальчевка д,Дальняя ул,26,,</t>
  </si>
  <si>
    <t>13:21:0209005:88</t>
  </si>
  <si>
    <t>ЕРОФЕЕВ ИВАН ИВАНОВИЧ</t>
  </si>
  <si>
    <t>132100291038</t>
  </si>
  <si>
    <t>431041,Россия,Мордовия Респ,Торбеевский р-н,,Гальчевка д,Дальняя ул,40,,</t>
  </si>
  <si>
    <t>13:21:0313001:393</t>
  </si>
  <si>
    <t>БОТАДЕЕВА АНТОНИНА МИХАЙЛОВНА</t>
  </si>
  <si>
    <t>132102439579</t>
  </si>
  <si>
    <t>431022,Россия,Мордовия Респ,Торбеевский р-н,,Носакино с,Центральная ул,19,,</t>
  </si>
  <si>
    <t>13:21:0101033:52</t>
  </si>
  <si>
    <t>ЕЛЬШОВА ИРАИДА ИВАНОВНА</t>
  </si>
  <si>
    <t>132102506264</t>
  </si>
  <si>
    <t>431031,РОССИЯ,Мордовия Респ,,,Торбеево рп,Мира ул,53,,</t>
  </si>
  <si>
    <t>13:21:0320001:98</t>
  </si>
  <si>
    <t>МАРТЫНОВА СТЕПАНИДА ГРИГОРЬЕВНА</t>
  </si>
  <si>
    <t>132101074188</t>
  </si>
  <si>
    <t>431039,Россия,Мордовия Респ,Торбеевский р-н,,Саввинские Выселки д,Овражная ул,33,,</t>
  </si>
  <si>
    <t>13:21:0101015:164</t>
  </si>
  <si>
    <t>ГАРЬКИНА МАРИЯ ЕФИМОВНА</t>
  </si>
  <si>
    <t>132604161302</t>
  </si>
  <si>
    <t>431031, , Мордовия Респ, , , рп Торбеево, ул Новая, 5, ,</t>
  </si>
  <si>
    <t>13:21:0313004:186</t>
  </si>
  <si>
    <t>ЛЕВКИН ГРИГОРИЙ ВИКТОРОВИЧ</t>
  </si>
  <si>
    <t>132101339081</t>
  </si>
  <si>
    <t>431022,Россия,Мордовия Респ,Торбеевский р-н,,Малышево с,Школьная ул,56,,</t>
  </si>
  <si>
    <t>13:21:0313004:215</t>
  </si>
  <si>
    <t>ПАВЛОВА ЛИДИЯ МЕФОДЬЕВНА</t>
  </si>
  <si>
    <t>132100806858</t>
  </si>
  <si>
    <t>431022,Россия,Мордовия Респ,Торбеевский р-н,,Малышево с,Больничная ул,22,,</t>
  </si>
  <si>
    <t>13:21:0302004:433</t>
  </si>
  <si>
    <t>431046,Россия,Мордовия Респ,Торбеевский р-н,,Варжеляй с,1-я Советская ул,17,,</t>
  </si>
  <si>
    <t>13:21:0302004:379</t>
  </si>
  <si>
    <t>ДЕМКИНА АННА ЕГОРОВНА</t>
  </si>
  <si>
    <t>132100763361</t>
  </si>
  <si>
    <t>431046,Россия,Мордовия Респ,Торбеевский р-н,,Варжеляй с,1-я Советская ул,27,,</t>
  </si>
  <si>
    <t>13:21:0313004:200</t>
  </si>
  <si>
    <t>АНДРЕЕВА ВАЛЕНТИНА ВАСИЛЬЕВНА</t>
  </si>
  <si>
    <t>132100326812</t>
  </si>
  <si>
    <t>431022,Россия,Мордовия Респ,Торбеевский р-н,,Малышево с,Больничная ул,18,,</t>
  </si>
  <si>
    <t>13:21:0313004:179</t>
  </si>
  <si>
    <t>КЕЧИН ЯКОВ ИВАНОВИЧ</t>
  </si>
  <si>
    <t>132102324338</t>
  </si>
  <si>
    <t>431022,Россия,Мордовия Респ,Торбеевский р-н,,Малышево с,Больничная ул,35,,</t>
  </si>
  <si>
    <t>13:21:0313004:214</t>
  </si>
  <si>
    <t>ЯКИН ФЕДОР БОРИСОВИЧ</t>
  </si>
  <si>
    <t>132100796582</t>
  </si>
  <si>
    <t>431022,Россия,Мордовия Респ,Торбеевский р-н,,Малышево с,Больничная ул,19,,</t>
  </si>
  <si>
    <t>13:21:0313004:135</t>
  </si>
  <si>
    <t>КАРГАЕВА ЕЛЕНА ИВАНОВНА</t>
  </si>
  <si>
    <t>132100794899</t>
  </si>
  <si>
    <t>431022,Россия,Мордовия Респ,Торбеевский р-н,,Малышево с,Больничная ул,31,,</t>
  </si>
  <si>
    <t>13:21:0205001:663</t>
  </si>
  <si>
    <t>ДАВЫДКИНА АНТОНИНА СЕРГЕЕВНА</t>
  </si>
  <si>
    <t>132101025470</t>
  </si>
  <si>
    <t>431034,Россия,Мордовия Респ,Торбеевский р-н,,Жуково с,Ленина ул,6,,</t>
  </si>
  <si>
    <t>13:21:0302004:358</t>
  </si>
  <si>
    <t>ТЯРИН ВАСИЛИЙ ЕГОРОВИЧ</t>
  </si>
  <si>
    <t>132100762872</t>
  </si>
  <si>
    <t>431046,Россия,Мордовия Респ,Торбеевский р-н,,Варжеляй с,1-я Советская ул,5,,</t>
  </si>
  <si>
    <t>13:21:0101001:170</t>
  </si>
  <si>
    <t>ЕРМОШКИНА АННА МИХАЙЛОВНА</t>
  </si>
  <si>
    <t>132102427380</t>
  </si>
  <si>
    <t>431031, , Мордовия Респ, , , рп Торбеево, ул Дорофеева, 24, ,</t>
  </si>
  <si>
    <t>13:21:0302004:383</t>
  </si>
  <si>
    <t>ЭРЕКАЙКИН ИВАН ЕФИМОВИЧ</t>
  </si>
  <si>
    <t>132102458596</t>
  </si>
  <si>
    <t>431046,Россия,Мордовия Респ,Торбеевский р-н,,Варжеляй с,1-я Советская ул,57,,</t>
  </si>
  <si>
    <t>13:21:0302004:419</t>
  </si>
  <si>
    <t>СОЛДАТКИНА МАРИЯ ЕФРЕМОВНА</t>
  </si>
  <si>
    <t>132101130410</t>
  </si>
  <si>
    <t>431046,Россия,Мордовия Респ,Торбеевский р-н,,Варжеляй с,2-я Советская ул,23,,</t>
  </si>
  <si>
    <t>13:21:0205001:700</t>
  </si>
  <si>
    <t>ГЛУХОВ АЛЕКСЕЙ ВАСИЛЬЕВИЧ</t>
  </si>
  <si>
    <t>132100874400</t>
  </si>
  <si>
    <t>431034,Россия,Мордовия Респ,Торбеевский р-н,,Жуково с,Почтовая ул,26,,</t>
  </si>
  <si>
    <t>13:21:0302004:465</t>
  </si>
  <si>
    <t>ЕРМОШКИН ПАНТЕЛЕЙ КУЗЬМИЧ</t>
  </si>
  <si>
    <t>132100764703</t>
  </si>
  <si>
    <t>431046,Россия,Мордовия Респ,Торбеевский р-н,,Варжеляй с,1-я Советская ул,81,,</t>
  </si>
  <si>
    <t>13:21:0302004:440</t>
  </si>
  <si>
    <t>ЭРЕКАЙКИНА МАРИЯ ВАСИЛЬЕВНА</t>
  </si>
  <si>
    <t>132100766002</t>
  </si>
  <si>
    <t>431046,Россия,Мордовия Респ,Торбеевский р-н,,Варжеляй с,1-я Советская ул,44,,</t>
  </si>
  <si>
    <t>13:21:0302004:476</t>
  </si>
  <si>
    <t>ГАВРИН ПЕТР ФЕДОРОВИЧ</t>
  </si>
  <si>
    <t>132100879550</t>
  </si>
  <si>
    <t>431046,Россия,Мордовия Респ,Торбеевский р-н,,Варжеляй с,2-я Советская ул,74,,</t>
  </si>
  <si>
    <t>13:21:0302004:466</t>
  </si>
  <si>
    <t>ДУДОРОВА ЕКАТЕРИНА КАРПОВНА</t>
  </si>
  <si>
    <t>132100817137</t>
  </si>
  <si>
    <t>431046,Россия,Мордовия Респ,Торбеевский р-н,,Варжеляй с,2-я Советская ул,11,,</t>
  </si>
  <si>
    <t>13:21:0302004:503</t>
  </si>
  <si>
    <t>БАЛАШКИНА ВАЛЕНТИНА ТИМОФЕЕВНА</t>
  </si>
  <si>
    <t>132101127464</t>
  </si>
  <si>
    <t>431046,Россия,Мордовия Респ,Торбеевский р-н,,Варжеляй с,2-я Советская ул,9,,</t>
  </si>
  <si>
    <t>13:21:0302005:70</t>
  </si>
  <si>
    <t>ДЕБАЙКИН НИКОЛАЙ ЯКОВЛЕВИЧ</t>
  </si>
  <si>
    <t>132101138770</t>
  </si>
  <si>
    <t>431046,Россия,Мордовия Респ,Торбеевский р-н,,Старое Четово д,Луговая ул,65,,</t>
  </si>
  <si>
    <t>13:21:0204001:929</t>
  </si>
  <si>
    <t>ЗМЕЕВ ЮРИЙ ИВАНОВИЧ</t>
  </si>
  <si>
    <t>132101203130</t>
  </si>
  <si>
    <t>431048,Россия,Мордовия Респ,Торбеевский р-н,,Дракино с,Комсомольская ул,5,,</t>
  </si>
  <si>
    <t>13:21:0302004:323</t>
  </si>
  <si>
    <t>ФЕДОСЕЙКИН АЛЕКСАНДР АЛЕКСЕЕВИЧ</t>
  </si>
  <si>
    <t>132102078604</t>
  </si>
  <si>
    <t>431046,РОССИЯ,Мордовия Респ,Торбеевский р-н,,Новое Четово д,Новое Четово ул,5,,</t>
  </si>
  <si>
    <t>13:21:0302004:350</t>
  </si>
  <si>
    <t>ГАВРИНА ТАТЬЯНА ТИМОФЕЕВНА</t>
  </si>
  <si>
    <t>132102441962</t>
  </si>
  <si>
    <t>431046,Россия,Мордовия Респ,Торбеевский р-н,,Новое Четово д,Новое Четово ул,15,,</t>
  </si>
  <si>
    <t>13:21:0302003:52</t>
  </si>
  <si>
    <t>ВЕЛЬДИН ВАСИЛИЙ ПАВЛОВИЧ</t>
  </si>
  <si>
    <t>132101052667</t>
  </si>
  <si>
    <t>431046,Россия,Мордовия Респ,Торбеевский р-н,,Вязовка д,Девятаева ул,10,,</t>
  </si>
  <si>
    <t>13:21:0302004:347</t>
  </si>
  <si>
    <t>КИРДЯШКИН ГРИГОРИЙ КОНСТАНТИНОВИЧ</t>
  </si>
  <si>
    <t>132100938396</t>
  </si>
  <si>
    <t>431046,Россия,Мордовия Респ,Торбеевский р-н,,Новое Четово д,Новое Четово ул,75,,</t>
  </si>
  <si>
    <t>13:21:0302005:78</t>
  </si>
  <si>
    <t>132101134119</t>
  </si>
  <si>
    <t>431046,Россия,Мордовия Респ,Торбеевский р-н,,Старое Четово д,Луговая ул,6,,</t>
  </si>
  <si>
    <t>13:21:0302001:173</t>
  </si>
  <si>
    <t>ШИТОВ МИХАИЛ ВАСИЛЬЕВИЧ</t>
  </si>
  <si>
    <t>132101060058</t>
  </si>
  <si>
    <t>431046,Россия,Мордовия Респ,Торбеевский р-н,,Куликово с,Куликова ул,15,,</t>
  </si>
  <si>
    <t>13:21:0302001:199</t>
  </si>
  <si>
    <t>ГОРДЕЕВА ИРИНА ВАЛЕНТИНОВНА</t>
  </si>
  <si>
    <t>132102550143</t>
  </si>
  <si>
    <t>431046,Россия,Мордовия Респ,Торбеевский р-н,,Куликово с,Куликова ул,59,,</t>
  </si>
  <si>
    <t>13:21:0302001:197</t>
  </si>
  <si>
    <t>ЧАРЫШКИНА МАРИЯ ВАЛЕНТИНОВНА</t>
  </si>
  <si>
    <t>132101015111</t>
  </si>
  <si>
    <t>431046,Россия,Мордовия Респ,Торбеевский р-н,,Куликово с,Куликова ул,57,,</t>
  </si>
  <si>
    <t>13:21:0302001:196</t>
  </si>
  <si>
    <t>БОРИСКИНА АНАСТАСИЯ ЯКОВЛЕВНА</t>
  </si>
  <si>
    <t>132101031177</t>
  </si>
  <si>
    <t>431046,Россия,Мордовия Респ,Торбеевский р-н,,Куликово с,Куликова ул,56,,</t>
  </si>
  <si>
    <t>13:21:0217003:206</t>
  </si>
  <si>
    <t>ТАКТАШОВА МАГИНЮР АБДУЛЛОВНА</t>
  </si>
  <si>
    <t>132101026811</t>
  </si>
  <si>
    <t>431042,РОССИЯ,Мордовия Респ,Торбеевский р-н,,Сургодь с,Центральная ул,46,,</t>
  </si>
  <si>
    <t>13:21:0302001:164</t>
  </si>
  <si>
    <t>БОРИСКИН ЕВГЕНИЙ МАКСИМОВИЧ</t>
  </si>
  <si>
    <t>132100955610</t>
  </si>
  <si>
    <t>431046,Россия,Мордовия Респ,Торбеевский р-н,,Куликово с,Куликова ул,50,,</t>
  </si>
  <si>
    <t>13:21:0206001:491</t>
  </si>
  <si>
    <t>КРИВОВ НИКОЛАЙ ИВАНОВИЧ</t>
  </si>
  <si>
    <t>132102394600</t>
  </si>
  <si>
    <t>431040,Россия,Мордовия Респ,Торбеевский р-н,,Кажлодка с,Школьная ул,53,,</t>
  </si>
  <si>
    <t>13:21:0206001:376</t>
  </si>
  <si>
    <t>431040,Россия,Мордовия Респ,Торбеевский р-н,,Кажлодка с,Двуречье ул,1,,</t>
  </si>
  <si>
    <t>13:21:0302001:189</t>
  </si>
  <si>
    <t>ПЯТКИН ВЯЧЕСЛАВ НИКОДИМОВИЧ</t>
  </si>
  <si>
    <t>132101162902</t>
  </si>
  <si>
    <t>431046,Россия,Мордовия Респ,Торбеевский р-н,,Куликово с,Куликова ул,23,,</t>
  </si>
  <si>
    <t>13:21:0302001:191</t>
  </si>
  <si>
    <t>ОСЯНИНА АННА ГРИГОРЬЕВНА</t>
  </si>
  <si>
    <t>132101058443</t>
  </si>
  <si>
    <t>431046,Россия,Мордовия Респ,Торбеевский р-н,,Куликово с,Куликова ул,25,,</t>
  </si>
  <si>
    <t>13:21:0101015:173</t>
  </si>
  <si>
    <t>КОЛЯДИНА РАИСА ФЕДОРОВНА</t>
  </si>
  <si>
    <t>132102465314</t>
  </si>
  <si>
    <t>431031, , Мордовия Респ, , , рп Торбеево, ул Мичурина, 10, ,</t>
  </si>
  <si>
    <t>13:21:0302004:338</t>
  </si>
  <si>
    <t>БОЗОВ РАЗУМ ПЕТРОВИЧ</t>
  </si>
  <si>
    <t>132100885257</t>
  </si>
  <si>
    <t>431046,Россия,Мордовия Респ,Торбеевский р-н,,Новое Четово д,Новое Четово ул,14,,</t>
  </si>
  <si>
    <t>13:21:0204001:1011</t>
  </si>
  <si>
    <t>431048,Россия,Мордовия Респ,Торбеевский р-н,,Дракино с,Садовая ул,43,,</t>
  </si>
  <si>
    <t>13:21:0101014:128</t>
  </si>
  <si>
    <t>431031, , Мордовия Респ, , , рп Торбеево, ул Юбилейная, 16, ,</t>
  </si>
  <si>
    <t>13:21:0204001:1086</t>
  </si>
  <si>
    <t>ЩЕЛКАЕВ ПАВЕЛ ФЕДОРОВИЧ</t>
  </si>
  <si>
    <t>132102466205</t>
  </si>
  <si>
    <t>431048,Россия,Мордовия Респ,Торбеевский р-н,,Дракино с,Садовая ул,53,,</t>
  </si>
  <si>
    <t>13:21:0204001:1312</t>
  </si>
  <si>
    <t>ШИЧКИНА ЗОЯ СЕРАФИМОВНА</t>
  </si>
  <si>
    <t>132101042940</t>
  </si>
  <si>
    <t>431048,Россия,Мордовия Респ,Торбеевский р-н,,Дракино с,Садовая ул,89,,</t>
  </si>
  <si>
    <t>13:21:0206001:523</t>
  </si>
  <si>
    <t>КУЛИКОВ ИВАН МИХАЙЛОВИЧ</t>
  </si>
  <si>
    <t>132102145610</t>
  </si>
  <si>
    <t>431040,Россия,Мордовия Респ,Торбеевский р-н,,Кажлодка с,Пролетарская ул,56,,</t>
  </si>
  <si>
    <t>13:21:0204001:949</t>
  </si>
  <si>
    <t>ЩЕЛКАЕВА ВЕРА ЕГОРОВНА</t>
  </si>
  <si>
    <t>524311051876</t>
  </si>
  <si>
    <t>431048,Россия,Мордовия Респ,Торбеевский р-н,,Дракино с,Садовая ул,24,,</t>
  </si>
  <si>
    <t>13:21:0206001:490</t>
  </si>
  <si>
    <t>АСТАШОВА ТАТЬЯНА ВАСИЛЬЕВНА</t>
  </si>
  <si>
    <t>132101669749</t>
  </si>
  <si>
    <t>431040,Россия,Мордовия Респ,Торбеевский р-н,,Кажлодка с,Школьная ул,41,,</t>
  </si>
  <si>
    <t>13:21:0206001:420</t>
  </si>
  <si>
    <t>ДЯШКИН СЕРГЕЙ ПАВЛОВИЧ</t>
  </si>
  <si>
    <t>132102455524</t>
  </si>
  <si>
    <t>431040,Россия,Мордовия Респ,Торбеевский р-н,,Кажлодка с,Од Веле ул,53,,</t>
  </si>
  <si>
    <t>13:21:0206001:463</t>
  </si>
  <si>
    <t>КОЧЕМАСОВА ПЕЛАГЕЯ ФЕДОРОВНА</t>
  </si>
  <si>
    <t>132102147625</t>
  </si>
  <si>
    <t>431040,РОССИЯ,Мордовия Респ,Торбеевский р-н,,Кажлодка с,Од Веле ул,45,,</t>
  </si>
  <si>
    <t>431048,Россия,Мордовия Респ,Торбеевский р-н,,Дракино с,Первомайская ул,47,,</t>
  </si>
  <si>
    <t>13:21:0204001:1360</t>
  </si>
  <si>
    <t>ГЛУХОВА ЗИНАИДА СЕРАФИМОВНА</t>
  </si>
  <si>
    <t>132101260265</t>
  </si>
  <si>
    <t>431048,Россия,Мордовия Респ,Торбеевский р-н,,Дракино с,Первомайская ул,44,,</t>
  </si>
  <si>
    <t>13:21:0204001:986</t>
  </si>
  <si>
    <t>ЦЕЛИНА АННА АНДРЕЕВНА</t>
  </si>
  <si>
    <t>132101180250</t>
  </si>
  <si>
    <t>431048,Россия,Мордовия Респ,Торбеевский р-н,,Дракино с,Мира ул,18,,</t>
  </si>
  <si>
    <t>13:21:0216004:325</t>
  </si>
  <si>
    <t>МОИСЕЕВА НИНА КУЗЬМИНИЧНА</t>
  </si>
  <si>
    <t>132704407736</t>
  </si>
  <si>
    <t>431037,Россия,Мордовия Респ,Торбеевский р-н,,Старые Пичуры с,Школьная ул,11,,</t>
  </si>
  <si>
    <t>13:21:0204001:1257</t>
  </si>
  <si>
    <t>КАТАЕВ СЕРАФИМ ПАВЛОВИЧ</t>
  </si>
  <si>
    <t>130805433224</t>
  </si>
  <si>
    <t>431048,Россия,Мордовия Респ,Торбеевский р-н,,Дракино с,Азяева ул,52,,</t>
  </si>
  <si>
    <t>13:21:0204001:1260</t>
  </si>
  <si>
    <t>КОРНЕЕВА РАИСА ЕФРЕМОВНА</t>
  </si>
  <si>
    <t>132101198610</t>
  </si>
  <si>
    <t>431048,Россия,Мордовия Респ,Торбеевский р-н,,Дракино с,Азяева ул,94,,</t>
  </si>
  <si>
    <t>13:21:0204001:943</t>
  </si>
  <si>
    <t>ЗЮЗИНА МАРИЯ КУЗЬМИНИЧНА</t>
  </si>
  <si>
    <t>132100786305</t>
  </si>
  <si>
    <t>431048,Россия,Мордовия Респ,Торбеевский р-н,,Дракино с,Первомайская ул,4,,</t>
  </si>
  <si>
    <t>13:21:0204001:1270</t>
  </si>
  <si>
    <t>ГЛУХОВА АЛЕКСАНДРА ПЕТРОВНА</t>
  </si>
  <si>
    <t>132100388382</t>
  </si>
  <si>
    <t>431048,Россия,Мордовия Респ,Торбеевский р-н,,Дракино с,Мира ул,15,,</t>
  </si>
  <si>
    <t>13:21:0216004:286</t>
  </si>
  <si>
    <t>СЕРГУШКИНА МАРИЯ ТИХОНОВНА</t>
  </si>
  <si>
    <t>132101216918</t>
  </si>
  <si>
    <t>431037,Россия,Мордовия Респ,Торбеевский р-н,,Старые Пичуры с,Школьная ул,79,,</t>
  </si>
  <si>
    <t>13:21:0219001:201</t>
  </si>
  <si>
    <t>ЗЕНОХОВ ВАСИЛИЙ ЕГОРОВИЧ</t>
  </si>
  <si>
    <t>132100713459</t>
  </si>
  <si>
    <t>431021,Россия,Мордовия Респ,Торбеевский р-н,,Хилково с,Набережная 1-я ул,2,,</t>
  </si>
  <si>
    <t>13:21:0216001:228</t>
  </si>
  <si>
    <t>АКСЕНОВА АННА СПИРИДОНОВНА</t>
  </si>
  <si>
    <t>132100747553</t>
  </si>
  <si>
    <t>431037,РОССИЯ,Мордовия Респ,Торбеевский р-н,,Красаевка с,Октябрьская ул,6,,</t>
  </si>
  <si>
    <t>13:21:0216001:271</t>
  </si>
  <si>
    <t>БЕКРЕНЕВА ЗИНАИДА ГРИГОРЬЕВНА</t>
  </si>
  <si>
    <t>132100751246</t>
  </si>
  <si>
    <t>431037,РОССИЯ,Мордовия Респ,Торбеевский р-н,,Красаевка с,Советская ул,25,,</t>
  </si>
  <si>
    <t>13:21:0216001:250</t>
  </si>
  <si>
    <t>ГЛУХОВ ГРИГОРИЙ НИКОЛАЕВИЧ</t>
  </si>
  <si>
    <t>132102442130</t>
  </si>
  <si>
    <t>431037,РОССИЯ,Мордовия Респ,Торбеевский р-н,,Красаевка с,Советская ул,14,,</t>
  </si>
  <si>
    <t>13:21:0219006:56</t>
  </si>
  <si>
    <t>КУЗНЕЦОВ ВИКТОР НИКИТОВИЧ</t>
  </si>
  <si>
    <t>132102483916</t>
  </si>
  <si>
    <t>431021,Россия,Мордовия Респ,Торбеевский р-н,,Красная Поляна д,Красная Поляна ул,23,,</t>
  </si>
  <si>
    <t>13:21:0215001:820</t>
  </si>
  <si>
    <t>ЖЕРЕНОВ ДМИТРИЙ ФЕДОРОВИЧ</t>
  </si>
  <si>
    <t>132100943501</t>
  </si>
  <si>
    <t>431045,Россия,Мордовия Респ,Торбеевский р-н,,Салазгорь с,Дорофеева ул,42,,</t>
  </si>
  <si>
    <t>13:21:0216004:284</t>
  </si>
  <si>
    <t>РОДЬКИН СЕРГЕЙ ПАВЛОВИЧ</t>
  </si>
  <si>
    <t>132120976777</t>
  </si>
  <si>
    <t>431037,Россия,Мордовия Респ,Торбеевский р-н,,Старые Пичуры с,Ленина ул,50,,</t>
  </si>
  <si>
    <t>13:21:0302001:151</t>
  </si>
  <si>
    <t>ШИТОВ ВАСИЛИЙ КОНСТАНТИНОВИЧ</t>
  </si>
  <si>
    <t>132100957945</t>
  </si>
  <si>
    <t>431046,Россия,Мордовия Респ,Торбеевский р-н,,Куликово с,Куликова ул,9,,</t>
  </si>
  <si>
    <t>13:21:0302001:184</t>
  </si>
  <si>
    <t>ТРЯПКИНА ЕЛЕНА РОМАНОВНА</t>
  </si>
  <si>
    <t>132100959170</t>
  </si>
  <si>
    <t>431046,Россия,Мордовия Респ,Торбеевский р-н,,Куликово с,Куликова ул,10,,</t>
  </si>
  <si>
    <t>13:21:0216004:225</t>
  </si>
  <si>
    <t>САЙГИНА АНАСТАСИЯ СЕМЕНОВНА</t>
  </si>
  <si>
    <t>132100402340</t>
  </si>
  <si>
    <t>431037,Россия,Мордовия Респ,Торбеевский р-н,,Старые Пичуры с,Гагарина ул,36,,</t>
  </si>
  <si>
    <t>ЛЕВКИН ВИКТОР АЛЕКСЕЕВИЧ</t>
  </si>
  <si>
    <t>130803417749</t>
  </si>
  <si>
    <t>431100, , Мордовия Респ, Зубово-Полянский р-н, , рп Потьма, ул Октябрьская, 25, , 17</t>
  </si>
  <si>
    <t>13:08:0205001:1224</t>
  </si>
  <si>
    <t>НИКУЛАЕВ НИКОЛАЙ НИКОЛАЕВИЧ</t>
  </si>
  <si>
    <t>130803066811</t>
  </si>
  <si>
    <t>431141, , Мордовия Респ, Зубово-Полянский р-н, , с Ширингуши, ул Комсомольская, 53, ,</t>
  </si>
  <si>
    <t>13:08:0205001:1343</t>
  </si>
  <si>
    <t>ПРОЗОРОВ ПЕТР ПЕТРОВИЧ</t>
  </si>
  <si>
    <t>130804858961</t>
  </si>
  <si>
    <t>431141, , Мордовия Респ, Зубово-Полянский р-н, , с Ширингуши, ул Комсомольская, 1, ,</t>
  </si>
  <si>
    <t>САВИН АЛЕКСАНДР АЛЕКСАНДРОВИЧ</t>
  </si>
  <si>
    <t>13:08:0415001:392</t>
  </si>
  <si>
    <t>КИНЯКИН КУЗЬМА ФЕДОРОВИЧ</t>
  </si>
  <si>
    <t>130802120953</t>
  </si>
  <si>
    <t>431156,РОССИЯ,Мордовия Респ,Зубово-Полянский р-н,,Известь п,Свердлова ул,53,,</t>
  </si>
  <si>
    <t>13:08:0209001:181</t>
  </si>
  <si>
    <t>ЕРМИШКИНА ТАТЬЯНА ИВАНОВНА</t>
  </si>
  <si>
    <t>130802212379</t>
  </si>
  <si>
    <t>13:08:25/2004:91</t>
  </si>
  <si>
    <t>431145,РОССИЯ,Мордовия Респ,Зубово-Полянский р-н,,Булдыгино с,Центральная ул,68,,1</t>
  </si>
  <si>
    <t>13:08:0427001:300</t>
  </si>
  <si>
    <t>431120, , Мордовия Респ, Зубово-Полянский р-н, , п Сосновка, Школьная ул, 4, , 1</t>
  </si>
  <si>
    <t>13:08:0131003:91</t>
  </si>
  <si>
    <t>ВЕХОВ ВАСИЛИЙ ЗИМОНОВИЧ</t>
  </si>
  <si>
    <t>130803403792</t>
  </si>
  <si>
    <t>431125,РОССИЯ,Мордовия Респ,Зубово-Полянский р-н,,Исаевка д,Заречная ул,45,,</t>
  </si>
  <si>
    <t>13:08:0230001:448</t>
  </si>
  <si>
    <t>КУРЧАТОВ АЛЕКСЕЙ ПЕТРОВИЧ</t>
  </si>
  <si>
    <t>130801865368</t>
  </si>
  <si>
    <t>431124,РОССИЯ,Мордовия Респ,Зубово-Полянский р-н,,Тарханская Потьма с,Ленина ул,75,,</t>
  </si>
  <si>
    <t>13:08:0406001:1487</t>
  </si>
  <si>
    <t>ФЕДИНА ЕВДОКИЯ ИВАНОВНА</t>
  </si>
  <si>
    <t>130805446223</t>
  </si>
  <si>
    <t>431161,РОССИЯ,Мордовия Респ,Зубово-Полянский р-н,,Явас рп,Озерная ул,24,,</t>
  </si>
  <si>
    <t>13:08:0219001:682</t>
  </si>
  <si>
    <t>КАЗИН ИВАН МИХАЙЛОВИЧ</t>
  </si>
  <si>
    <t>130802048986</t>
  </si>
  <si>
    <t>431106,РОССИЯ,Мордовия Респ,Зубово-Полянский р-н,,Мордовская Поляна с,Международная ул,7,,</t>
  </si>
  <si>
    <t>13:08:0131005:80</t>
  </si>
  <si>
    <t>КУДАШОВА ЕЛЕНА ПАВЛОВНА</t>
  </si>
  <si>
    <t>130803390600</t>
  </si>
  <si>
    <t>431125,Россия,Мордовия Респ,Зубово-Полянский р-н,,Новая Поляна с,Зеленая ул,8,,</t>
  </si>
  <si>
    <t>13:08:0403001:1726</t>
  </si>
  <si>
    <t>АВДЕЕВА ЗИНАИДА МАРКИЯНОВНА</t>
  </si>
  <si>
    <t>130805009216</t>
  </si>
  <si>
    <t>431100, , Мордовия Респ, Зубово-Полянский р-н, , рп Потьма, ул Садовая, 11, ,</t>
  </si>
  <si>
    <t>13:08:0324001:236</t>
  </si>
  <si>
    <t>130801811820</t>
  </si>
  <si>
    <t>431136,РОССИЯ,Мордовия Респ,Зубово-Полянский р-н,,Подлясово с,Центральная ул,88,,</t>
  </si>
  <si>
    <t>13:08:0219001:695</t>
  </si>
  <si>
    <t>КУЗЬКИНА МАРИЯ ПЕТРОВНА</t>
  </si>
  <si>
    <t>130802313306</t>
  </si>
  <si>
    <t>431106,РОССИЯ,Мордовия Респ,Зубово-Полянский р-н,,Мордовская Поляна с,Международная ул,22,,</t>
  </si>
  <si>
    <t>13:08:0219002:39</t>
  </si>
  <si>
    <t>ЧЕКМАРЕВ АЛЕКСЕЙ ЕГОРОВИЧ</t>
  </si>
  <si>
    <t>130802642879</t>
  </si>
  <si>
    <t>431106, , Мордовия Респ, Зубово-Полянский р-н, , д Ивановка, Ивановка ул, 22, ,</t>
  </si>
  <si>
    <t>13:08:0228002:73</t>
  </si>
  <si>
    <t>ГРИШИНА ВЕРА АЛЕКСАНДРОВНА</t>
  </si>
  <si>
    <t>130803348012</t>
  </si>
  <si>
    <t>431142,РОССИЯ,Мордовия Респ,Зубово-Полянский р-н,,Ленина п,Ленина ул,14,,</t>
  </si>
  <si>
    <t>13:08:0228001:312</t>
  </si>
  <si>
    <t>431142,РОССИЯ,Мордовия Респ,Зубово-Полянский р-н,,Старое Бадиково с,Центральная ул,128,,</t>
  </si>
  <si>
    <t>13:08:0228001:433</t>
  </si>
  <si>
    <t>ПАНЮШКИНА ТАТЬЯНА НИКИФОРОВНА</t>
  </si>
  <si>
    <t>130802081486</t>
  </si>
  <si>
    <t>431142,РОССИЯ,Мордовия Респ,Зубово-Полянский р-н,,Старое Бадиково с,Центральная ул,190,,</t>
  </si>
  <si>
    <t>13:08:0324001:251</t>
  </si>
  <si>
    <t>ГЛИНОВА ВЕРА НИКИТОВНА</t>
  </si>
  <si>
    <t>130801812246</t>
  </si>
  <si>
    <t>431136,РОССИЯ,Мордовия Респ,Зубово-Полянский р-н,,Подлясово с,Центральная ул,45,,</t>
  </si>
  <si>
    <t>13:08:0219001:636</t>
  </si>
  <si>
    <t>КАЗИНА ПРАСКОВЬЯ ПАВЛОВНА</t>
  </si>
  <si>
    <t>130802058913</t>
  </si>
  <si>
    <t>431106,РОССИЯ,Мордовия Респ,Зубово-Полянский р-н,,Мордовская Поляна с,Международная ул,16,,</t>
  </si>
  <si>
    <t>13:08:0219001:714</t>
  </si>
  <si>
    <t>КАЗИНА АНАСТАСИЯ СЕРГЕЕВНА</t>
  </si>
  <si>
    <t>130804858256</t>
  </si>
  <si>
    <t>431106,РОССИЯ,Мордовия Респ,Зубово-Полянский р-н,,Мордовская Поляна с,Международная ул,181,,</t>
  </si>
  <si>
    <t>13:08:0219001:518</t>
  </si>
  <si>
    <t>РОДИН НИКОЛАЙ ПАВЛОВИЧ</t>
  </si>
  <si>
    <t>130802256658</t>
  </si>
  <si>
    <t>431106,РОССИЯ,Мордовия Респ,Зубово-Полянский р-н,,Мордовская Поляна с,Международная ул,257,,</t>
  </si>
  <si>
    <t>13:08:0219004:61</t>
  </si>
  <si>
    <t>431106,РОССИЯ,Мордовия Респ,Зубово-Полянский р-н,,Валовка п,Луговая ул,2,,</t>
  </si>
  <si>
    <t>13:08:0228001:373</t>
  </si>
  <si>
    <t>БУЛЬДЯЕВ ИЛЬЯ СЕРАФИМОВИЧ</t>
  </si>
  <si>
    <t>130805668667</t>
  </si>
  <si>
    <t>431142,РОССИЯ,Мордовия Респ,Зубово-Полянский р-н,,Старое Бадиково с,Центральная ул,13,,</t>
  </si>
  <si>
    <t>13:08:0228001:359</t>
  </si>
  <si>
    <t>СУРДИНА РОЗА АЛЕКСЕЕВНА</t>
  </si>
  <si>
    <t>130802068887</t>
  </si>
  <si>
    <t>431142,РОССИЯ,Мордовия Респ,Зубово-Полянский р-н,,Старое Бадиково с,Центральная ул,66,,</t>
  </si>
  <si>
    <t>БОРИСОВ ВЛАДИМИР АНАТОЛЬЕВИЧ</t>
  </si>
  <si>
    <t>130802078282</t>
  </si>
  <si>
    <t>13:08:0131001:223</t>
  </si>
  <si>
    <t>ШИЛИНА ЕЛИЗАВЕТА КОНСТАНТИНОВНА</t>
  </si>
  <si>
    <t>130803394080</t>
  </si>
  <si>
    <t>431125,РОССИЯ,Мордовия Респ,Зубово-Полянский р-н,,Уголок с,Школьная ул,12,,</t>
  </si>
  <si>
    <t>13:08:0121001:542</t>
  </si>
  <si>
    <t>ВАЛУЕВА АКСИНЬЯ ФЕДОРОВНА</t>
  </si>
  <si>
    <t>130801788956</t>
  </si>
  <si>
    <t>431121,РОССИЯ,Мордовия Респ,Зубово-Полянский р-н,,Новые Выселки с,Центральная ул,20,,</t>
  </si>
  <si>
    <t>13:08:0218001:436</t>
  </si>
  <si>
    <t>ПИЗАЕВА ЕЛЕНА ЕГОРОВНА</t>
  </si>
  <si>
    <t>130801852111</t>
  </si>
  <si>
    <t>431123,РОССИЯ,Мордовия Респ,Зубово-Полянский р-н,,Мордовский Пимбур с,Рабочая ул,74,,</t>
  </si>
  <si>
    <t>13:08:0121001:540</t>
  </si>
  <si>
    <t>ОБЩЕВА МАРИНА ТАРАСОВНА</t>
  </si>
  <si>
    <t>130801794269</t>
  </si>
  <si>
    <t>431121,РОССИЯ,Мордовия Респ,Зубово-Полянский р-н,,Новые Выселки с,Центральная ул,16,,</t>
  </si>
  <si>
    <t>МЕЖЕНЕВ НИКОЛАЙ ГАВРИЛОВИЧ</t>
  </si>
  <si>
    <t>130800942436</t>
  </si>
  <si>
    <t>13:08:0228002:71</t>
  </si>
  <si>
    <t>КИТУШКИНА НАДЕЖДА ГАВРИЛОВНА</t>
  </si>
  <si>
    <t>130802083885</t>
  </si>
  <si>
    <t>431142,РОССИЯ,Мордовия Респ,Зубово-Полянский р-н,,Ленина п,Ленина ул,9,,</t>
  </si>
  <si>
    <t>13:08:0228001:454</t>
  </si>
  <si>
    <t>ЗАИКИН ИВАН МИХАЙЛОВИЧ</t>
  </si>
  <si>
    <t>130801246819</t>
  </si>
  <si>
    <t>431142,РОССИЯ,Мордовия Респ,Зубово-Полянский р-н,,Старое Бадиково с,Центральная ул,158,,</t>
  </si>
  <si>
    <t>13:08:0219004:58</t>
  </si>
  <si>
    <t>431106, , Мордовия Респ, Зубово-Полянский р-н, , п Валовка, Валовка ул, 38, ,</t>
  </si>
  <si>
    <t>13:08:0131001:141</t>
  </si>
  <si>
    <t>КИЖВАТОВ ВЛАДИМИР КУЗЬМИЧ</t>
  </si>
  <si>
    <t>130800369649</t>
  </si>
  <si>
    <t>431125,Россия,Мордовия Респ,Зубово-Полянский р-н,,Уголок с,Центральная ул,2,,</t>
  </si>
  <si>
    <t>13:08:0211002:173</t>
  </si>
  <si>
    <t>ИВАКИН СТЕПАН АНДРЕЕВИЧ</t>
  </si>
  <si>
    <t>130802677536</t>
  </si>
  <si>
    <t>431144,РОССИЯ,Мордовия Респ,Зубово-Полянский р-н,,Калиновка д,Шоссейная ул,14,,</t>
  </si>
  <si>
    <t>13:08:0218001:385</t>
  </si>
  <si>
    <t>САМОШКИН АЛЕКСЕЙ НИКОЛАЕВИЧ</t>
  </si>
  <si>
    <t>130801771938</t>
  </si>
  <si>
    <t>431123,РОССИЯ,Мордовия Респ,Зубово-Полянский р-н,,Мордовский Пимбур с,Новая ул,16,,</t>
  </si>
  <si>
    <t>13:08:0218001:456</t>
  </si>
  <si>
    <t>ТЕПАЕВА НАТАЛЬЯ АЛЕКСЕЕВНА</t>
  </si>
  <si>
    <t>130801772280</t>
  </si>
  <si>
    <t>431123,РОССИЯ,Мордовия Респ,Зубово-Полянский р-н,,Мордовский Пимбур с,Новая ул,24,,</t>
  </si>
  <si>
    <t>13:08:0236001:307</t>
  </si>
  <si>
    <t>13-13-02/059/2010-169</t>
  </si>
  <si>
    <t>431148,РОССИЯ,Мордовия Респ,Зубово-Полянский р-н,,Жуковка с,Садовая ул,2,,</t>
  </si>
  <si>
    <t>СТЕПАНОВА ПЕЛАГЕЯ НИКОЛАЕВНА</t>
  </si>
  <si>
    <t>130800215021</t>
  </si>
  <si>
    <t>13:08:0218001:496</t>
  </si>
  <si>
    <t>БОЛЬШАКОВА ЕКАТЕРИНА ИВАНОВНА</t>
  </si>
  <si>
    <t>130801851943</t>
  </si>
  <si>
    <t>431123,РОССИЯ,Мордовия Респ,Зубово-Полянский р-н,,Мордовский Пимбур с,Рабочая ул,77,,</t>
  </si>
  <si>
    <t>13:08:0218001:406</t>
  </si>
  <si>
    <t>431123,РОССИЯ,Мордовия Респ,Зубово-Полянский р-н,,Мордовский Пимбур с,Рабочая ул,17,,</t>
  </si>
  <si>
    <t>13:08:0114002:295</t>
  </si>
  <si>
    <t>ДУНАЕВА ОЛЬГА КАРПОВНА</t>
  </si>
  <si>
    <t>130801750053</t>
  </si>
  <si>
    <t>431121,РОССИЯ,Мордовия Респ,Зубово-Полянский р-н,,Покровские Селищи с,Монастырская ул,47,,</t>
  </si>
  <si>
    <t>13:08:0121004:216</t>
  </si>
  <si>
    <t>130801806549</t>
  </si>
  <si>
    <t>431121,РОССИЯ,Мордовия Респ,Зубово-Полянский р-н,,Аким-Сергеевка п,Алтухова ул,56,,2</t>
  </si>
  <si>
    <t>13:08:0412001:425</t>
  </si>
  <si>
    <t>431131,РОССИЯ,Мордовия Респ,Зубово-Полянский р-н,,Дубитель п,Пролетарская ул,10,,</t>
  </si>
  <si>
    <t>13:08:0121001:640</t>
  </si>
  <si>
    <t>БАРАНОВ НИКОЛАЙ ИВАНОВИЧ</t>
  </si>
  <si>
    <t>130800728351</t>
  </si>
  <si>
    <t>431121, , Мордовия Респ, Зубово-Полянский р-н, , с Новые Выселки, Н-Выселки ул, 250, ,</t>
  </si>
  <si>
    <t>13:08:0412001:352</t>
  </si>
  <si>
    <t>ЗОБНИНА ТАТЬЯНА ВАСИЛЬЕВНА</t>
  </si>
  <si>
    <t>130805039933</t>
  </si>
  <si>
    <t>431131,РОССИЯ,Мордовия Респ,Зубово-Полянский р-н,,Дубитель п,Молодежная ул,1,,</t>
  </si>
  <si>
    <t>13:08:0412001:354</t>
  </si>
  <si>
    <t>КУЗЬМИНА НИНА АНДРЕЕВНА</t>
  </si>
  <si>
    <t>130805072754</t>
  </si>
  <si>
    <t>431131,РОССИЯ,Мордовия Респ,Зубово-Полянский р-н,,Дубитель п,Полевая ул,5,,</t>
  </si>
  <si>
    <t>13:08:0412001:329</t>
  </si>
  <si>
    <t>ЛАПАЕВ ДМИТРИЙ ИЛЬИЧ</t>
  </si>
  <si>
    <t>130805067867</t>
  </si>
  <si>
    <t>431131,РОССИЯ,Мордовия Респ,Зубово-Полянский р-н,,Дубитель п,Полевая ул,1,,</t>
  </si>
  <si>
    <t>13:08:0429001:170</t>
  </si>
  <si>
    <t>431137, , Мордовия Респ, Зубово-Полянский р-н, , с Студенец, Студенец ул, 13, ,</t>
  </si>
  <si>
    <t>13:08:0218001:453</t>
  </si>
  <si>
    <t>БОЛЬШАКОВА КСЕНИЯ ГРИГОРЬЕВНА</t>
  </si>
  <si>
    <t>130801760301</t>
  </si>
  <si>
    <t>431123,РОССИЯ,Мордовия Респ,Зубово-Полянский р-н,,Мордовский Пимбур с,Большая ул,79,,</t>
  </si>
  <si>
    <t>13:08:0429001:157</t>
  </si>
  <si>
    <t>АВДЕЕВА ВАЛЕНТИНА СЕМЕНОВНА</t>
  </si>
  <si>
    <t>507600115338</t>
  </si>
  <si>
    <t>431137, , Мордовия Респ, Зубово-Полянский р-н, , с Студенец, Студенец ул, 70, ,</t>
  </si>
  <si>
    <t>13:08:0307001:506</t>
  </si>
  <si>
    <t>ЛАРИОНОВ МИХАИЛ СТЕПАНОВИЧ</t>
  </si>
  <si>
    <t>130802631884</t>
  </si>
  <si>
    <t>431134,РОССИЯ,Мордовия Респ,Зубово-Полянский р-н,,Анаево с,Пионерская ул,19,,</t>
  </si>
  <si>
    <t>КЕМАЙКИН НИКОЛАЙ МИХАЙЛОВИЧ</t>
  </si>
  <si>
    <t>13:08:0412001:424</t>
  </si>
  <si>
    <t>ЯШУКОВ АНАТОЛИЙ ИВАНОВИЧ</t>
  </si>
  <si>
    <t>130803131500</t>
  </si>
  <si>
    <t>13-13-02/028/2012-060</t>
  </si>
  <si>
    <t>431131,РОССИЯ,Мордовия Респ,Зубово-Полянский р-н,,Дубитель п,Привокзальная ул,10,,</t>
  </si>
  <si>
    <t>13:08:0307001:445</t>
  </si>
  <si>
    <t>РУЗАВИНА МАРИЯ ЕГОРОВНА</t>
  </si>
  <si>
    <t>130802579708</t>
  </si>
  <si>
    <t>431134,РОССИЯ,Мордовия Респ,Зубово-Полянский р-н,,Анаево с,Школьная ул,53,,</t>
  </si>
  <si>
    <t>13:08:0220001:470</t>
  </si>
  <si>
    <t>НАДЕЙКИН ПЕТР ИВАНОВИЧ</t>
  </si>
  <si>
    <t>130800209187</t>
  </si>
  <si>
    <t>431143,РОССИЯ,Мордовия Респ,Зубово-Полянский р-н,,Новое Бадиково с,Комсомольская ул,50,,</t>
  </si>
  <si>
    <t>13:08:0316001:320</t>
  </si>
  <si>
    <t>ЗИЛОТОВ ЕГОР ЕГОРОВИЧ</t>
  </si>
  <si>
    <t>130801262169</t>
  </si>
  <si>
    <t>431132,РОССИЯ,Мордовия Респ,Зубово-Полянский р-н,,Каргашино с,Центральная ул,16,,</t>
  </si>
  <si>
    <t>13:08:0218001:383</t>
  </si>
  <si>
    <t>КОНОВАЛОВА ЕЛЕНА ИВАНОВНА</t>
  </si>
  <si>
    <t>130802355507</t>
  </si>
  <si>
    <t>431123,РОССИЯ,Мордовия Респ,Зубово-Полянский р-н,,Мордовский Пимбур с,Вазовка ул,4,,</t>
  </si>
  <si>
    <t>13:08:0307001:369</t>
  </si>
  <si>
    <t>ЯКУНИН АЛЕКСЕЙ ВАСИЛЬЕВИЧ</t>
  </si>
  <si>
    <t>130800680741</t>
  </si>
  <si>
    <t>431134,РОССИЯ,Мордовия Респ,Зубово-Полянский р-н,,Анаево с,Школьная ул,29,,</t>
  </si>
  <si>
    <t>13:08:0122001:341</t>
  </si>
  <si>
    <t>ТУРАЕВ НИКОЛАЙ ЯКОВЛЕВИЧ</t>
  </si>
  <si>
    <t>130802282640</t>
  </si>
  <si>
    <t>431100,РОССИЯ,Мордовия Респ,Зубово-Полянский р-н,,Новая Потьма с,Советская ул,18,,</t>
  </si>
  <si>
    <t>13:08:0429001:135</t>
  </si>
  <si>
    <t>КОЗЛОВА ЕЛЕНА ВАСИЛЬЕВНА</t>
  </si>
  <si>
    <t>130803969281</t>
  </si>
  <si>
    <t>431137, , Мордовия Респ, Зубово-Полянский р-н, , с Студенец, Студенец ул, 61, ,</t>
  </si>
  <si>
    <t>13:08:0307001:425</t>
  </si>
  <si>
    <t>ШКАЛИКОВА ЕЛИЗАВЕТА ЗАХАРОВНА</t>
  </si>
  <si>
    <t>130802503265</t>
  </si>
  <si>
    <t>431134, , Мордовия Респ, Зубово-Полянский р-н, , п Пичевка, Пичевка ул, 73, ,</t>
  </si>
  <si>
    <t>13:08:0223001:432</t>
  </si>
  <si>
    <t>ШЕЙКИН ФЕДОР ИВАНОВИЧ</t>
  </si>
  <si>
    <t>130802958632</t>
  </si>
  <si>
    <t>431146,РОССИЯ,Мордовия Респ,Зубово-Полянский р-н,,Пичпанда с,Советская ул,17,,</t>
  </si>
  <si>
    <t>13:08:0307001:622</t>
  </si>
  <si>
    <t>ЖАВОРОНКИН СТЕПАН СТЕПАНОВИЧ</t>
  </si>
  <si>
    <t>130800434009</t>
  </si>
  <si>
    <t>431134,РОССИЯ,Мордовия Респ,Зубово-Полянский р-н,,Анаево с,Советская ул,152,,</t>
  </si>
  <si>
    <t>13:08:0307001:360</t>
  </si>
  <si>
    <t>НАРМОНЕВ ПАНТЕЛЕЙМОН СТЕПАНОВИЧ</t>
  </si>
  <si>
    <t>130800435203</t>
  </si>
  <si>
    <t>431134,РОССИЯ,Мордовия Респ,Зубово-Полянский р-н,,Анаево с,Советская ул,150,,</t>
  </si>
  <si>
    <t>13:08:0307001:383</t>
  </si>
  <si>
    <t>КРЮЧКОВ ГРИГОРИЙ АНДРЕЕВИЧ</t>
  </si>
  <si>
    <t>130802574273</t>
  </si>
  <si>
    <t>431134,РОССИЯ,Мордовия Респ,Зубово-Полянский р-н,,Анаево с,1 Мая ул,55,,</t>
  </si>
  <si>
    <t>13:08:0122002:231</t>
  </si>
  <si>
    <t>130804015680</t>
  </si>
  <si>
    <t>13-13-03/003/2014-529</t>
  </si>
  <si>
    <t>431122,РОССИЯ,Мордовия Респ,Зубово-Полянский р-н,,Старая Потьма с,Советская ул,123,,</t>
  </si>
  <si>
    <t>13:08:0307001:583</t>
  </si>
  <si>
    <t>ЯКУНИН ВИКТОР ИВАНОВИЧ</t>
  </si>
  <si>
    <t>130802633257</t>
  </si>
  <si>
    <t>431134,РОССИЯ,Мордовия Респ,Зубово-Полянский р-н,,Анаево с,Советская ул,62,,</t>
  </si>
  <si>
    <t>13:08:0122002:167</t>
  </si>
  <si>
    <t>МАТВЕЕВ НИКОЛАЙ МАКСИМОВИЧ</t>
  </si>
  <si>
    <t>130802660370</t>
  </si>
  <si>
    <t>431122,РОССИЯ,Мордовия Респ,Зубово-Полянский р-н,,Старая Потьма с,Советская ул,125,,</t>
  </si>
  <si>
    <t>13:08:0307001:499</t>
  </si>
  <si>
    <t>ЧИКАРЕВ ВАСИЛИЙ ГРИГОРЬЕВИЧ</t>
  </si>
  <si>
    <t>130802568576</t>
  </si>
  <si>
    <t>431134,РОССИЯ,Мордовия Респ,Зубово-Полянский р-н,,Анаево с,1 Мая ул,70,,</t>
  </si>
  <si>
    <t>13:08:0122001:331</t>
  </si>
  <si>
    <t>ТУРАЕВА ПЕЛАГЕЯ ЛЕОНТЬЕВНА</t>
  </si>
  <si>
    <t>130802278179</t>
  </si>
  <si>
    <t>431100,РОССИЯ,Мордовия Респ,Зубово-Полянский р-н,,Новая Потьма с,Советская ул,36,,</t>
  </si>
  <si>
    <t>13:08:0412001:460</t>
  </si>
  <si>
    <t>БУСОРГИНА ТАТЬЯНА ПЕТРОВНА</t>
  </si>
  <si>
    <t>130800824496</t>
  </si>
  <si>
    <t>431131,РОССИЯ,Мордовия Респ,Зубово-Полянский р-н,,Дубитель п,Рабочая ул,10,,</t>
  </si>
  <si>
    <t>13:08:0223001:485</t>
  </si>
  <si>
    <t>ФАТЕЕВА ВЕРА ВАСИЛЬЕВНА</t>
  </si>
  <si>
    <t>130803796977</t>
  </si>
  <si>
    <t>431146,РОССИЯ,Мордовия Респ,Зубово-Полянский р-н,,Пичпанда с,А.Таминкина ул,24,,</t>
  </si>
  <si>
    <t>13:08:0307001:585</t>
  </si>
  <si>
    <t>САЛМЫКСОВА НАДЕЖДА ЯКОВЛЕВНА</t>
  </si>
  <si>
    <t>130802505103</t>
  </si>
  <si>
    <t>431134,РОССИЯ,Мордовия Респ,Зубово-Полянский р-н,,Анаево с,Советская ул,81,,</t>
  </si>
  <si>
    <t>13:08:0310002:39</t>
  </si>
  <si>
    <t>431121,РОССИЯ,Мордовия Респ,Зубово-Полянский р-н,,Од Веле (Вадово-Селищенское с/п) п,Маскаева ул,4,,</t>
  </si>
  <si>
    <t>13:08:0307001:626</t>
  </si>
  <si>
    <t>КОНАКОВА ПЕЛАГЕЯ АФАНАСЬЕВНА</t>
  </si>
  <si>
    <t>130802504212</t>
  </si>
  <si>
    <t>431134,РОССИЯ,Мордовия Респ,Зубово-Полянский р-н,,Анаево с,Советская ул,75,,</t>
  </si>
  <si>
    <t>13:08:0310002:38</t>
  </si>
  <si>
    <t>ВЕШКИНА МАРИЯ ТРОФИМОВНА</t>
  </si>
  <si>
    <t>130805035061</t>
  </si>
  <si>
    <t>431121,,Мордовия Респ,Зубово-Полянский р-н,,Од Веле (Вадово-Селищенское с/п) п,Од-Веле ул,9,,</t>
  </si>
  <si>
    <t>13:08:0208001:499</t>
  </si>
  <si>
    <t>КОЗЛОВА АЛЕКСАНДРА ТИМОФЕЕВНА</t>
  </si>
  <si>
    <t>130801918718</t>
  </si>
  <si>
    <t>431147,РОССИЯ,Мордовия Респ,Зубово-Полянский р-н,,Ачадово с,Красная ул,39,,</t>
  </si>
  <si>
    <t>13:08:0114002:320</t>
  </si>
  <si>
    <t>КАТАЕВ АЛЕКСАНДР ПАВЛОВИЧ</t>
  </si>
  <si>
    <t>130804371550</t>
  </si>
  <si>
    <t>431121,РОССИЯ,Мордовия Респ,Зубово-Полянский р-н,,Покровские Селищи с,Монастырская ул,142,,</t>
  </si>
  <si>
    <t>13:08:0114002:260</t>
  </si>
  <si>
    <t>ГОРЮНОВА КЛАВДИЯ ВЛАДИМИРОВНА</t>
  </si>
  <si>
    <t>501308035308</t>
  </si>
  <si>
    <t>431121,РОССИЯ,Мордовия Респ,Зубово-Полянский р-н,,Покровские Селищи с,Монастырская ул,102,,</t>
  </si>
  <si>
    <t>13:08:0114002:314</t>
  </si>
  <si>
    <t>ШУМБАСОВ ВАСИЛИЙ НИКОЛАЕВИЧ</t>
  </si>
  <si>
    <t>130801749403</t>
  </si>
  <si>
    <t>431121,РОССИЯ,Мордовия Респ,Зубово-Полянский р-н,,Покровские Селищи с,Монастырская ул,48,,</t>
  </si>
  <si>
    <t>13:08:0208002:155</t>
  </si>
  <si>
    <t>НОВИКОВА НАТАЛИЯ ФЕДОРОВНА</t>
  </si>
  <si>
    <t>130801919775</t>
  </si>
  <si>
    <t>431147,РОССИЯ,Мордовия Респ,Зубово-Полянский р-н,,Крюковка д,Луговая ул,21,,</t>
  </si>
  <si>
    <t>13:08:0208002:204</t>
  </si>
  <si>
    <t>431147, , Мордовия Респ, Зубово-Полянский р-н, , д Крюковка, Крюковка ул, 74, ,</t>
  </si>
  <si>
    <t>13:08:0114003:307</t>
  </si>
  <si>
    <t>ОКУНЕВ ВАСИЛИЙ АЛЕКСЕЕВИЧ</t>
  </si>
  <si>
    <t>130801923394</t>
  </si>
  <si>
    <t>431121,РОССИЯ,Мордовия Респ,Зубово-Полянский р-н,,Каргал с,Школьная ул,21,,</t>
  </si>
  <si>
    <t>ОКУНЕВА АНАСТАСИЯ ДМИТРИЕВНА</t>
  </si>
  <si>
    <t>130801861349</t>
  </si>
  <si>
    <t>13:08:0114001:221</t>
  </si>
  <si>
    <t>ХРЕСТИН НИКОЛАЙ ПЕТРОВИЧ</t>
  </si>
  <si>
    <t>130801753801</t>
  </si>
  <si>
    <t>431121,РОССИЯ,Мордовия Респ,Зубово-Полянский р-н,,Зарубкино с,Речная ул,21,,</t>
  </si>
  <si>
    <t>13:08:0208002:128</t>
  </si>
  <si>
    <t>АСТАШКИН ПЕТР ИВАНОВИЧ</t>
  </si>
  <si>
    <t>130804490702</t>
  </si>
  <si>
    <t>431147,РОССИЯ,Мордовия Респ,Зубово-Полянский р-н,,Крюковка д,Луговая ул,18,,</t>
  </si>
  <si>
    <t>431147,РОССИЯ,Мордовия Респ,Зубово-Полянский р-н,,Крюковка д,Луговая ул,84,,</t>
  </si>
  <si>
    <t>13:08:0208002:200</t>
  </si>
  <si>
    <t>БАЙКИНА ЕВДОКИЯ КУЗЬМИНИЧНА</t>
  </si>
  <si>
    <t>130802411455</t>
  </si>
  <si>
    <t>431147,РОССИЯ,Мордовия Респ,Зубово-Полянский р-н,,Крюковка д,Луговая ул,81,,</t>
  </si>
  <si>
    <t>13:08:0208002:152</t>
  </si>
  <si>
    <t>БАЙКИН ВАСИЛИЙ ИВАНОВИЧ</t>
  </si>
  <si>
    <t>130802410003</t>
  </si>
  <si>
    <t>431147, , Мордовия Респ, Зубово-Полянский р-н, , д Крюковка, Крюковка ул, 83, ,</t>
  </si>
  <si>
    <t>13:08:0114003:248</t>
  </si>
  <si>
    <t>КАСАТКИН НИКОЛАЙ ИЛЬИЧ</t>
  </si>
  <si>
    <t>130801677100</t>
  </si>
  <si>
    <t>431121,РОССИЯ,Мордовия Респ,Зубово-Полянский р-н,,Каргал с,Школьная ул,40,,</t>
  </si>
  <si>
    <t>13:08:0218001:376</t>
  </si>
  <si>
    <t>САЗАНОВА АННА СЕРГЕЕВНА</t>
  </si>
  <si>
    <t>130801758165</t>
  </si>
  <si>
    <t>431123,РОССИЯ,Мордовия Респ,Зубово-Полянский р-н,,Мордовский Пимбур с,Большая ул,10,,</t>
  </si>
  <si>
    <t>13:08:0404001:1750</t>
  </si>
  <si>
    <t>ШИТОВА ЕВДОКИЯ ЕФИМОВНА</t>
  </si>
  <si>
    <t>130805731975</t>
  </si>
  <si>
    <t>431105, , Мордовия Респ, Зубово-Полянский р-н, , рп Умет, ул Советская, 28, , 1</t>
  </si>
  <si>
    <t>13:21:0101013:204</t>
  </si>
  <si>
    <t>БУЯНОВ ВАЛЕРИЙ НИКОЛАЕВИЧ</t>
  </si>
  <si>
    <t>132102298007</t>
  </si>
  <si>
    <t>431031, , Мордовия Респ, , , рп Торбеево, ул Советская, 47, ,</t>
  </si>
  <si>
    <t>13:08:0102004:324</t>
  </si>
  <si>
    <t>ЛАНТРАТОВ НИКОЛАЙ ИВАНОВИЧ</t>
  </si>
  <si>
    <t>130803127736</t>
  </si>
  <si>
    <t>431110, , Мордовия Респ, , , рп Зубово-Поляна, ул Мокшанская, 12, ,</t>
  </si>
  <si>
    <t>13:08:0403001:2293</t>
  </si>
  <si>
    <t>АВДОНИНА ВАЛЕНТИНА МИХАЙЛОВНА</t>
  </si>
  <si>
    <t>130803513562</t>
  </si>
  <si>
    <t>431100, , Мордовия Респ, Зубово-Полянский р-н, , рп Потьма, ул Красноармейская, 7, , 16</t>
  </si>
  <si>
    <t>13:21:0101027:173</t>
  </si>
  <si>
    <t>ТЕРКУЛОВА МАНИРЯ АХМЕТОВНА</t>
  </si>
  <si>
    <t>132102040417</t>
  </si>
  <si>
    <t>431031, , Мордовия Респ, , , рп Торбеево, ул Садовая, 45, ,</t>
  </si>
  <si>
    <t>13:21:0101013:195</t>
  </si>
  <si>
    <t>КУЛЬКОВ ИВАН ДМИТРИЕВИЧ</t>
  </si>
  <si>
    <t>132101730658</t>
  </si>
  <si>
    <t>431031, , Мордовия Респ, , , рп Торбеево, ул Советская, 34, ,</t>
  </si>
  <si>
    <t>13:08:0404001:1788</t>
  </si>
  <si>
    <t>УЧАМБРИН НИКОЛАЙ ЯКОВЛЕВИЧ</t>
  </si>
  <si>
    <t>130801276299</t>
  </si>
  <si>
    <t>431105, , Мордовия Респ, Зубово-Полянский р-н, , рп Умет, ул Зеленая, 13, , 1</t>
  </si>
  <si>
    <t>13:08:0403001:2472</t>
  </si>
  <si>
    <t>ЗАБАЕВ ИВАН ЛАВРЕНТЬЕВИЧ</t>
  </si>
  <si>
    <t>130804859130</t>
  </si>
  <si>
    <t>431100, , Мордовия Респ, Зубово-Полянский р-н, , рп Потьма, ул Школьная, 36, , 1</t>
  </si>
  <si>
    <t>13:21:0101026:109</t>
  </si>
  <si>
    <t>ЕЛИСЕЕВА МАРИЯ ПАВЛОВНА</t>
  </si>
  <si>
    <t>132101077534</t>
  </si>
  <si>
    <t>431031, , Мордовия Респ, , , рп Торбеево, ул Б.Хмельницкого, 21, ,</t>
  </si>
  <si>
    <t>13:21:0101028:260</t>
  </si>
  <si>
    <t>431031, , Мордовия Респ, , , рп Торбеево, ул Б.Хмельницкого, 55, ,</t>
  </si>
  <si>
    <t>67/100</t>
  </si>
  <si>
    <t>13:21:0101028:283</t>
  </si>
  <si>
    <t>ГАВРИЛОВА НИНА СТЕПАНОВНА</t>
  </si>
  <si>
    <t>132102619317</t>
  </si>
  <si>
    <t>431031, , Мордовия Респ, , , рп Торбеево, ул Б.Хмельницкого, 73, ,</t>
  </si>
  <si>
    <t>13:21:0101001:165</t>
  </si>
  <si>
    <t>ЖЕРЕНОВ ПЕТР НИКОЛАЕВИЧ</t>
  </si>
  <si>
    <t>132102111442</t>
  </si>
  <si>
    <t>431031, , Мордовия Респ, , , рп Торбеево, ул Дорофеева, 12, ,</t>
  </si>
  <si>
    <t>13:21:0101014:108</t>
  </si>
  <si>
    <t>ЕРОШКИН ФЕДОР ЕГОРОВИЧ</t>
  </si>
  <si>
    <t>132101402216</t>
  </si>
  <si>
    <t>431031, , Мордовия Респ, , , рп Торбеево, ул Юбилейная, 9, ,</t>
  </si>
  <si>
    <t>КУЛЬКОВ НИКОЛАЙ ДМИТРИЕВИЧ</t>
  </si>
  <si>
    <t>13:21:0204001:1253</t>
  </si>
  <si>
    <t>СОРОКИНА МАРИЯ ВАСИЛЬЕВНА</t>
  </si>
  <si>
    <t>132101203845</t>
  </si>
  <si>
    <t>431048,Россия,Мордовия Респ,Торбеевский р-н,,Дракино с,Азяева ул,20,,</t>
  </si>
  <si>
    <t>3/25</t>
  </si>
  <si>
    <t>13:21:0101026:259</t>
  </si>
  <si>
    <t>ИСТОМИНА ТАТЬЯНА ТИМОФЕЕВНА</t>
  </si>
  <si>
    <t>132102614020</t>
  </si>
  <si>
    <t>431031, , Мордовия Респ, , , рп Торбеево, ул Сельхозтехника, 35, , 13</t>
  </si>
  <si>
    <t>13:21:0101013:244</t>
  </si>
  <si>
    <t>КОЧЕМАСОВ АЛЕКСАНДР АЛЕКСАНДРОВИЧ</t>
  </si>
  <si>
    <t>132102362051</t>
  </si>
  <si>
    <t>431031, , Мордовия Респ, , , рп Торбеево, ул Чайковского, 17, ,</t>
  </si>
  <si>
    <t>13/16</t>
  </si>
  <si>
    <t>13:21:0101023:167</t>
  </si>
  <si>
    <t>БУЯНОВА НИНА ЕФИМОВНА</t>
  </si>
  <si>
    <t>132102440052</t>
  </si>
  <si>
    <t>431031, , Мордовия Респ, , , рп Торбеево, ул Интернациональная, 16, , 25</t>
  </si>
  <si>
    <t>13:21:0101016:142</t>
  </si>
  <si>
    <t>ЧЕТВЕРГОВ ВЯЧЕСЛАВ ГЕОРГИЕВИЧ</t>
  </si>
  <si>
    <t>132100623269</t>
  </si>
  <si>
    <t>431031, , Мордовия Респ, , , рп Торбеево, ул Павлова, 36, , 6</t>
  </si>
  <si>
    <t>13:21:0215001:742</t>
  </si>
  <si>
    <t>ПЕТРОВНИНА РАИСА ГРИГОРЬЕВНА</t>
  </si>
  <si>
    <t>132101583562</t>
  </si>
  <si>
    <t>,РОССИЯ,Мордовия Респ,Торбеевский р-н,,Салазгорь с,Некрасова ул,13,,</t>
  </si>
  <si>
    <t>13:08:0102002:1412</t>
  </si>
  <si>
    <t>СИНЯКОВА НАДЕЖДА НИКОЛАЕВНА</t>
  </si>
  <si>
    <t>130801590353</t>
  </si>
  <si>
    <t>13:8:1478:0:97:36:А:0</t>
  </si>
  <si>
    <t>431110, , Мордовия Респ, , , рп Зубово-Поляна, ул Калинина, 36, ,</t>
  </si>
  <si>
    <t>КИДЯЕВ БОРИС АФАНАСЬЕВИЧ</t>
  </si>
  <si>
    <t>130801330764</t>
  </si>
  <si>
    <t>13:08:0208003:45</t>
  </si>
  <si>
    <t>РОЖКОВА НАДЕЖДА ПОЛИКАРПОВНА</t>
  </si>
  <si>
    <t>130802414801</t>
  </si>
  <si>
    <t>89221808003</t>
  </si>
  <si>
    <t>431147,РОССИЯ,Мордовия Респ,Зубово-Полянский р-н,,Дубасово с,Речная ул,8,,</t>
  </si>
  <si>
    <t>ВОЛОДИНА МАРИЯ ВАСИЛЬЕВНА</t>
  </si>
  <si>
    <t>130802414985</t>
  </si>
  <si>
    <t>13:21:0216001:332</t>
  </si>
  <si>
    <t>ЧЕКМАРЕВА МАРИЯ ЯКОВЛЕВНА</t>
  </si>
  <si>
    <t>132120976061</t>
  </si>
  <si>
    <t>431037,Россия,Мордовия Респ,Торбеевский р-н,,Красаевка с,Советская ул,77,,</t>
  </si>
  <si>
    <t>13:08:0102001:5424</t>
  </si>
  <si>
    <t>МАМЕТЬЕВА АННА ГРИГОРЬЕВНА</t>
  </si>
  <si>
    <t>130805760214</t>
  </si>
  <si>
    <t>431110,Россия,Мордовия Респ,Зубово-Полянский р-н,,Зубова Поляна рп,Парамонова ул,11,,</t>
  </si>
  <si>
    <t>13:08:0205001:2359</t>
  </si>
  <si>
    <t>ЧЕТВЕРИКОВА ЕВДОКИЯ АНДРЕЕВНА</t>
  </si>
  <si>
    <t>581100695306</t>
  </si>
  <si>
    <t>431141, , Мордовия Респ, Зубово-Полянский р-н, , с Ширингуши, ул Гора, 5, , 2</t>
  </si>
  <si>
    <t>13:08:0102002:1846</t>
  </si>
  <si>
    <t>БОЛДАКИН НИКОЛАЙ НИКОЛАЕВИЧ</t>
  </si>
  <si>
    <t>130803937191</t>
  </si>
  <si>
    <t>431110, , Мордовия Респ, , , рп Зубово-Поляна, ул Калинина, 4, , 3</t>
  </si>
  <si>
    <t>13:08:0205001:2453</t>
  </si>
  <si>
    <t>Волкова Валентина Александровна</t>
  </si>
  <si>
    <t>130803669873</t>
  </si>
  <si>
    <t>431141, , Мордовия Респ, Зубово-Полянский р-н, , с Ширингуши, ул Новая, 66, , 9</t>
  </si>
  <si>
    <t>13:08:0102001:6030</t>
  </si>
  <si>
    <t>КАЛАШНИК АНАТОЛИЙ ФЕДОРОВИЧ</t>
  </si>
  <si>
    <t>771510288487</t>
  </si>
  <si>
    <t>13:8:1478:0:623:8:А:0</t>
  </si>
  <si>
    <t>431110, , Мордовия Респ, , , рп Зубово-Поляна, ул Гагарина, 6, , 1</t>
  </si>
  <si>
    <t>13:08:0404001:2323</t>
  </si>
  <si>
    <t>431105, , Мордовия Респ, Зубово-Полянский р-н, , рп Умет, ул Октябрьская, 13, , 1</t>
  </si>
  <si>
    <t>КУЗНЕЦОВА ВАЛЕНТИНА ИВАНОВНА</t>
  </si>
  <si>
    <t>13:08:0417001:370</t>
  </si>
  <si>
    <t>431130, , Мордовия Респ, Зубово-Полянский р-н, , п Леплей, Октябрьский пер, 4, , 4</t>
  </si>
  <si>
    <t>13:08:0402001:68</t>
  </si>
  <si>
    <t>ЯРКИНА МАРИЯ АЛЕКСЕЕВНА</t>
  </si>
  <si>
    <t>130805093218</t>
  </si>
  <si>
    <t>431105, , Мордовия Респ, Зубово-Полянский р-н, , рп Умет, ул Московская, 8, а,</t>
  </si>
  <si>
    <t>13:08:0102002:1276</t>
  </si>
  <si>
    <t>СУРАЕВ ВИКТОР ЯКОВЛЕВИЧ</t>
  </si>
  <si>
    <t>130800503277</t>
  </si>
  <si>
    <t>431111,Россия,Мордовия Респ,Зубово-Полянский р-н,,Зубова Поляна рп,Краснооктябрьская ул,1,,</t>
  </si>
  <si>
    <t>13:08:0114001:188</t>
  </si>
  <si>
    <t>РЫЧКОВ ПАВЕЛ ГАВРИЛОВИЧ</t>
  </si>
  <si>
    <t>232910732702</t>
  </si>
  <si>
    <t>431101,Россия,Мордовия Респ,Зубово-Полянский р-н,,Молочница п,Клубная ул,16,,</t>
  </si>
  <si>
    <t>13:08:0102001:5047</t>
  </si>
  <si>
    <t>АГАРКОВ ПЕТР АНДРЕЕВИЧ</t>
  </si>
  <si>
    <t>130803966604</t>
  </si>
  <si>
    <t>431110,Россия,Мордовия Респ,Зубово-Полянский р-н,,Зубова Поляна рп,Гагарина ул,42,,</t>
  </si>
  <si>
    <t>13:08:0415001:453</t>
  </si>
  <si>
    <t>КОЗИН ИВАН ПАВЛОВИЧ</t>
  </si>
  <si>
    <t>130802110137</t>
  </si>
  <si>
    <t>431156,Россия,Мордовия Респ,Зубово-Полянский р-н,,Известь п,Тургенева ул,100,,</t>
  </si>
  <si>
    <t>13:08:0412001:436</t>
  </si>
  <si>
    <t>КОШЕЛЕВ ФЕДОР ИВАНОВИЧ</t>
  </si>
  <si>
    <t>130802120495</t>
  </si>
  <si>
    <t>431156, , Мордовия Респ, Зубово-Полянский р-н, , п Известь, Известь ул, 176, ,</t>
  </si>
  <si>
    <t>13:08:0223001:522</t>
  </si>
  <si>
    <t>431124,РОССИЯ,Мордовия Респ,Зубово-Полянский р-н,,Тарханская Потьма с,Ленина ул,94,,</t>
  </si>
  <si>
    <t>13:08:0219001:621</t>
  </si>
  <si>
    <t>САМСОНОВ НИКОЛАЙ ВЛАДИМИРОВИЧ</t>
  </si>
  <si>
    <t>130805058245</t>
  </si>
  <si>
    <t>431160, , Мордовия Респ, Зубово-Полянский р-н, , рп Явас, ул Дзержинского, 28, , 4</t>
  </si>
  <si>
    <t>13:08:0307001:471</t>
  </si>
  <si>
    <t>СЕНЯКИН НИКОЛАЙ АЛЕКСЕЕВИЧ</t>
  </si>
  <si>
    <t>130802213647</t>
  </si>
  <si>
    <t>13-13-02/023/2010-145</t>
  </si>
  <si>
    <t>431145,Россия,Мордовия Респ,Зубово-Полянский р-н,,Булдыгино с,Центральная ул,31,,</t>
  </si>
  <si>
    <t>13:08:0219001:540</t>
  </si>
  <si>
    <t>ДОЛГОВА МАРИЯ ЕГОРОВНА</t>
  </si>
  <si>
    <t>130802054299</t>
  </si>
  <si>
    <t>431106,Россия,Мордовия Респ,Зубово-Полянский р-н,,Мордовская Поляна с,Степная ул,92,,</t>
  </si>
  <si>
    <t>13:08:0102002:1220</t>
  </si>
  <si>
    <t>ЖУРАВЛЕВА МАРФА ЕГОРОВНА</t>
  </si>
  <si>
    <t>130803747708</t>
  </si>
  <si>
    <t>431110,Россия,Мордовия Респ,Зубово-Полянский р-н,,Зубова Поляна рп,Фрунзе ул,15,,</t>
  </si>
  <si>
    <t>13:08:0310001:270</t>
  </si>
  <si>
    <t>ПУШТАЕВ ИВАН МИТРОФАНОВИЧ</t>
  </si>
  <si>
    <t>130802967933</t>
  </si>
  <si>
    <t>431138,Россия,Мордовия Респ,Зубово-Полянский р-н,,Журавкино с,Кооперативная ул,8,,</t>
  </si>
  <si>
    <t>13:08:0102001:5433</t>
  </si>
  <si>
    <t>МЯЧЕНКОВ ЮРИЙ ВАСИЛЬЕВИЧ</t>
  </si>
  <si>
    <t>130803195856</t>
  </si>
  <si>
    <t>431110,Россия,Мордовия Респ,Зубово-Полянский р-н,,Зубова Поляна рп,Парамонова ул,44,,</t>
  </si>
  <si>
    <t>13:08:0310001:337</t>
  </si>
  <si>
    <t>ИЛЛАРИОШИНА МАРИЯ СЕМЕНОВНА</t>
  </si>
  <si>
    <t>130802951972</t>
  </si>
  <si>
    <t>431138,Россия,Мордовия Респ,Зубово-Полянский р-н,,с Журавкино,Рабочая,7,,</t>
  </si>
  <si>
    <t>13:08:0310001:342</t>
  </si>
  <si>
    <t>ПУШТАЕВ АНДРЕЙ МИТРОФАНОВИЧ</t>
  </si>
  <si>
    <t>130801122450</t>
  </si>
  <si>
    <t>431138,Россия,Мордовия Респ,Зубово-Полянский р-н,,Журавкино с,Кооперативная ул,12,,</t>
  </si>
  <si>
    <t>13:08:0102001:3788</t>
  </si>
  <si>
    <t>ВИЦУКАЕВА АНАСТАСИЯ ПАВЛОВНА</t>
  </si>
  <si>
    <t>130801764257</t>
  </si>
  <si>
    <t>431121,Россия,Мордовия Респ,Зубово-Полянский р-н,,Покровские Селищи с,Монастырская ул,25,,</t>
  </si>
  <si>
    <t>431143,Россия,Мордовия Респ,Зубово-Полянский р-н,,Новое Бадиково с,Советская ул,48,,</t>
  </si>
  <si>
    <t>13:08:0220001:476</t>
  </si>
  <si>
    <t>КЕМАЙКИН НИКОЛАЙ ИВАНОВИЧ</t>
  </si>
  <si>
    <t>130800260994</t>
  </si>
  <si>
    <t>431143,Россия,Мордовия Респ,Зубово-Полянский р-н,,Новое Бадиково с,Новая ул,1,,</t>
  </si>
  <si>
    <t>13:08:0102001:5465</t>
  </si>
  <si>
    <t>ВИЛКОВА АННА СЕРАФИМОВНА</t>
  </si>
  <si>
    <t>130805035209</t>
  </si>
  <si>
    <t>431110,Россия,Мордовия Респ,Зубово-Полянский р-н,,Зубова Поляна рп,Парковая ул,1,,2</t>
  </si>
  <si>
    <t>13:08:0121004:288</t>
  </si>
  <si>
    <t>431134, , Мордовия Респ, Зубово-Полянский р-н, , с Анаево, Анаево ул, 7, ,</t>
  </si>
  <si>
    <t>13:08:0122001:262</t>
  </si>
  <si>
    <t>РУЗМАНОВ НИКОЛАЙ МИХАЙЛОВИЧ</t>
  </si>
  <si>
    <t>130800618976</t>
  </si>
  <si>
    <t>431100,РОССИЯ,Мордовия Респ,Зубово-Полянский р-н,,Новая Потьма с,Советская ул,21,,</t>
  </si>
  <si>
    <t>13:08:0220001:395</t>
  </si>
  <si>
    <t>Лазарев Николай Михайлович</t>
  </si>
  <si>
    <t>130801817854</t>
  </si>
  <si>
    <t>431143,Россия,Мордовия Респ,Зубово-Полянский р-н,,Новое Бадиково с,Советская ул,95,,</t>
  </si>
  <si>
    <t>13:08:0122001:257</t>
  </si>
  <si>
    <t>КОНЯШКИН ИЛЬЯ ПАВЛОВИЧ</t>
  </si>
  <si>
    <t>130802268452</t>
  </si>
  <si>
    <t>431147,РОССИЯ,Мордовия Респ,Зубово-Полянский р-н,,Дубасово с,Речная ул,5,,</t>
  </si>
  <si>
    <t>ШАРКОВ АЛЕКСЕЙ ИВАНОВИЧ</t>
  </si>
  <si>
    <t>130802413533</t>
  </si>
  <si>
    <t>13:08:0401001:538</t>
  </si>
  <si>
    <t>СТРОКОВА ВАЛЕНТИНА ФЕДОРОВНА</t>
  </si>
  <si>
    <t>772010380581</t>
  </si>
  <si>
    <t>431157, , Мордовия Респ, Зубово-Полянский р-н, , с Выша, ул Лесная, 29, ,</t>
  </si>
  <si>
    <t>13:21:0101027:208</t>
  </si>
  <si>
    <t>ШИКУНОВА НАТАЛЬЯ МАТВЕЕВНА</t>
  </si>
  <si>
    <t>132101054030</t>
  </si>
  <si>
    <t>431038, , Мордовия Респ, Торбеевский р-н, , с Семивражки,  , 152, ,</t>
  </si>
  <si>
    <t>13:21:0313001:335</t>
  </si>
  <si>
    <t>ТОРОПКИНА МАРИЯ АЛЕКСЕЕВНА</t>
  </si>
  <si>
    <t>130805091203</t>
  </si>
  <si>
    <t>431022,Россия,Мордовия Респ,Торбеевский р-н,,Носакино с,Весенняя ул,23,,</t>
  </si>
  <si>
    <t>13:21:0313001:399</t>
  </si>
  <si>
    <t>ТОРОПКИНА МАРИЯ АНДРЕЕВНА</t>
  </si>
  <si>
    <t>132100792700</t>
  </si>
  <si>
    <t>431022,Россия,Мордовия Респ,Торбеевский р-н,,Носакино с,Школьная ул,18,,</t>
  </si>
  <si>
    <t>89254885007</t>
  </si>
  <si>
    <t>13:21:0313003:46</t>
  </si>
  <si>
    <t>НЕЯСОВА ГАЛИНА АЛЕКСАНДРОВНА</t>
  </si>
  <si>
    <t>132101632756</t>
  </si>
  <si>
    <t>431022,Россия,Мордовия Респ,Торбеевский р-н,,Новая Пичеморга с,Новая Пичеморга ул,25,,</t>
  </si>
  <si>
    <t>13:21:0313004:170</t>
  </si>
  <si>
    <t>КОНДРАШОВ ПАВЕЛ КАРПОВИЧ</t>
  </si>
  <si>
    <t>132100798340</t>
  </si>
  <si>
    <t>431022,Россия,Мордовия Респ,Торбеевский р-н,,Малышево с,Школьная ул,41,,</t>
  </si>
  <si>
    <t>13:21:0313001:309</t>
  </si>
  <si>
    <t>Сидоров Федор Тимофеевич</t>
  </si>
  <si>
    <t>132101619201</t>
  </si>
  <si>
    <t>431022,Россия,Мордовия Респ,Торбеевский р-н,,Носакино с,Новая ул,6,,</t>
  </si>
  <si>
    <t>13:21:0313004:184</t>
  </si>
  <si>
    <t>КОСОРУКОВА НАДЕЖДА КУПРИЯНОВНА</t>
  </si>
  <si>
    <t>132100798029</t>
  </si>
  <si>
    <t>431022,Россия,Мордовия Респ,Торбеевский р-н,,Малышево с,Школьная ул,50,,</t>
  </si>
  <si>
    <t>13:21:0313003:62</t>
  </si>
  <si>
    <t>РУЗАЕВ ИВАН ФЕДОРОВИЧ</t>
  </si>
  <si>
    <t>132101634513</t>
  </si>
  <si>
    <t>431022,Россия,Мордовия Респ,Торбеевский р-н,,Новая Пичеморга с,Новая Пичеморга ул,33,,</t>
  </si>
  <si>
    <t>13:21:0215001:765</t>
  </si>
  <si>
    <t>СЕРЕЖКИНА ТАТЬЯНА АНДРЕЕВНА</t>
  </si>
  <si>
    <t>132100829189</t>
  </si>
  <si>
    <t>431045,Россия,Мордовия Респ,Торбеевский р-н,,Салазгорь с,Комсомольская ул,13,,</t>
  </si>
  <si>
    <t>ШАЕВ ВЛАДИМИР ИВАНОВИЧ</t>
  </si>
  <si>
    <t>ЛЕДЯЙКИНА ГАЛИНА ДМИТРИЕВНА</t>
  </si>
  <si>
    <t>130400059522</t>
  </si>
  <si>
    <t>13:21:0101027:194</t>
  </si>
  <si>
    <t>431031, , Мордовия Респ, , , рп Торбеево, ул Б.Хмельницкого, 120, а,</t>
  </si>
  <si>
    <t>13:21:0216001:220</t>
  </si>
  <si>
    <t>БЕЛОВ МИХАИЛ ОСИПОВИЧ</t>
  </si>
  <si>
    <t>132100745860</t>
  </si>
  <si>
    <t>431037,Россия,Мордовия Респ,Торбеевский р-н,,Красаевка с,Комсомольская ул,24,,</t>
  </si>
  <si>
    <t>ВОЛКОВ ВЛАДИМИР АЛЕКСЕЕВИЧ</t>
  </si>
  <si>
    <t>13:08:0102003:522</t>
  </si>
  <si>
    <t>13-13-03/011/2013-008</t>
  </si>
  <si>
    <t>431110,РОССИЯ,Мордовия Респ,,,Зубова Поляна рп,Электронная ул,72,,3</t>
  </si>
  <si>
    <t>13:21:0313001:409</t>
  </si>
  <si>
    <t>ЖАТКИНА ЛИДИЯ ДМИТРИЕВНА</t>
  </si>
  <si>
    <t>132100800905</t>
  </si>
  <si>
    <t>431022,Россия,Мордовия Респ,Торбеевский р-н,,Носакино с,Весенняя ул,33,,</t>
  </si>
  <si>
    <t>13:08:0228001:533</t>
  </si>
  <si>
    <t>431142,РОССИЯ,Мордовия Респ,Зубово-Полянский р-н,,Старое Бадиково с,Центральная ул,32,,</t>
  </si>
  <si>
    <t>ГУДОЖНИКОВ ИВАН ИВАНОВИЧ</t>
  </si>
  <si>
    <t>130801257271</t>
  </si>
  <si>
    <t>13:08:0102001:5439</t>
  </si>
  <si>
    <t>13:08:0205001:1175</t>
  </si>
  <si>
    <t>ЛАЗАРЕВА НАДЕЖДА АНДРЕЕВНА</t>
  </si>
  <si>
    <t>130804287852</t>
  </si>
  <si>
    <t>431141, , Мордовия Респ, Зубово-Полянский р-н, , с Ширингуши, ул Сельская, 4, ,</t>
  </si>
  <si>
    <t>13:08:0205001:2210</t>
  </si>
  <si>
    <t>ЧИРКОВА ЕКАТЕРИНА ЕГОРОВНА</t>
  </si>
  <si>
    <t>130805223795</t>
  </si>
  <si>
    <t>431141, , Мордовия Респ, Зубово-Полянский р-н, , с Ширингуши, ул Рабочая, 9, ,</t>
  </si>
  <si>
    <t>13:08:0102001:4594</t>
  </si>
  <si>
    <t>ГЕРАСЬКОВА ДАРЬЯ ГРИГОРЬЕВНА</t>
  </si>
  <si>
    <t>130803720030</t>
  </si>
  <si>
    <t>431110, , Мордовия Респ, , , рп Зубово-Поляна, ул Пушкина, 55, ,</t>
  </si>
  <si>
    <t>13:08:0102001:4177</t>
  </si>
  <si>
    <t>ГРИШАНИНА НАДЕЖДА ИВАНОВНА</t>
  </si>
  <si>
    <t>130805025730</t>
  </si>
  <si>
    <t>431110, , Мордовия Респ, , , рп Зубово-Поляна, ул Титова, 21, ,</t>
  </si>
  <si>
    <t>13:08:0102001:5590</t>
  </si>
  <si>
    <t>ТРУНЬКИН НИКОЛАЙ ВИКТОРОВИЧ</t>
  </si>
  <si>
    <t>130800378481</t>
  </si>
  <si>
    <t>431110, , Мордовия Респ, , , рп Зубово-Поляна, ул Рабочая, 55, ,</t>
  </si>
  <si>
    <t>13:08:0401001:568</t>
  </si>
  <si>
    <t>ШИРОКОВ ВАСИЛИЙ ПЕТРОВИЧ</t>
  </si>
  <si>
    <t>130805086884</t>
  </si>
  <si>
    <t>431157,Россия,Мордовия Респ,Зубово-Полянский р-н,,Выша с,Советская ул,4,,</t>
  </si>
  <si>
    <t>13:08:0102001:6738</t>
  </si>
  <si>
    <t>КАЛИНИН АНДРЕЙ АНДРЕЕВИЧ</t>
  </si>
  <si>
    <t>130805050775</t>
  </si>
  <si>
    <t>431110, , Мордовия Респ, , , рп Зубово-Поляна, ул Горького, 19, , 2</t>
  </si>
  <si>
    <t>13:08:0403001:1971</t>
  </si>
  <si>
    <t>СОРОКИН СЕРАФИМ МАКАРОВИЧ</t>
  </si>
  <si>
    <t>130802856969</t>
  </si>
  <si>
    <t>431100, , Мордовия Респ, Зубово-Полянский р-н, , рп Потьма, ул Вокзальная 2-я, 16, ,</t>
  </si>
  <si>
    <t>13:08:0401001:713</t>
  </si>
  <si>
    <t>ЯШКОВА ПЕЛАГЕЯ МИХЕЕВНА</t>
  </si>
  <si>
    <t>130802389922</t>
  </si>
  <si>
    <t>431157,Россия,Мордовия Респ,Зубово-Полянский р-н,,Выша с,Новостройка ул,24,,</t>
  </si>
  <si>
    <t>13:08:0401001:487</t>
  </si>
  <si>
    <t>ТРОШИНА ПРАСКОВЬЯ КУЗЬМИНИЧНА</t>
  </si>
  <si>
    <t>130802388975</t>
  </si>
  <si>
    <t>431157, , Мордовия Респ, Зубово-Полянский р-н, , с Выша, ул Овражная 1-я, 8, ,</t>
  </si>
  <si>
    <t>13:08:0404001:1375</t>
  </si>
  <si>
    <t>МОИСЕЕВ АЛЕКСЕЙ АЛЕКСЕЕВИЧ</t>
  </si>
  <si>
    <t>130804134750</t>
  </si>
  <si>
    <t>431105, , Мордовия Респ, Зубово-Полянский р-н, , рп Умет, ул Московская, 10, ,</t>
  </si>
  <si>
    <t>13:08:0102002:1813</t>
  </si>
  <si>
    <t>СОКОЛОВ АЛЕКСАНДР АЛЕКСАНДРОВИЧ</t>
  </si>
  <si>
    <t>130801100545</t>
  </si>
  <si>
    <t>431110, , Мордовия Респ, , , рп Зубово-Поляна, ул Мелиоративная, 23, , 10</t>
  </si>
  <si>
    <t>13:08:0401001:717</t>
  </si>
  <si>
    <t>РОДИОНОВА СЕРАФИМА АРХИПОВНА</t>
  </si>
  <si>
    <t>130802387065</t>
  </si>
  <si>
    <t>431157,Россия,Мордовия Респ,Зубово-Полянский р-н,,Выша с,Овражная 3-я ул,7,,</t>
  </si>
  <si>
    <t>13:08:0205001:1366</t>
  </si>
  <si>
    <t>431141, , Мордовия Респ, Зубово-Полянский р-н, , с Ширингуши, ул Лесная, 8, ,</t>
  </si>
  <si>
    <t>13:08:0404001:1327</t>
  </si>
  <si>
    <t>БОГОМАЗОВ МИХАИЛ АЛЕКСАНДРОВИЧ</t>
  </si>
  <si>
    <t>130804027090</t>
  </si>
  <si>
    <t>431105,Россия,Мордовия Респ,Зубово-Полянский р-н,,Умет рп,Рабочая ул,9,,</t>
  </si>
  <si>
    <t>13:08:0404001:971</t>
  </si>
  <si>
    <t>ЗИКУНКОВА НИНА ЕГОРОВНА</t>
  </si>
  <si>
    <t>130805039080</t>
  </si>
  <si>
    <t>431105, , Мордовия Респ, Зубово-Полянский р-н, , рп Умет, ул Советская, 60, ,</t>
  </si>
  <si>
    <t>13:08:0205001:2174</t>
  </si>
  <si>
    <t>БРАЖКИНА ВЕРА АФАНАСЬЕВНА</t>
  </si>
  <si>
    <t>130805021894</t>
  </si>
  <si>
    <t>431141, , Мордовия Респ, Зубово-Полянский р-н, , с Ширингуши, ул Пионерская, 27, ,</t>
  </si>
  <si>
    <t>13:08:0205001:2037</t>
  </si>
  <si>
    <t>ШИРЯЕВ ФЕДОР МИХАЙЛОВИЧ</t>
  </si>
  <si>
    <t>130803444301</t>
  </si>
  <si>
    <t>431141, , Мордовия Респ, Зубово-Полянский р-н, , с Ширингуши, ул Новая, 4, ,</t>
  </si>
  <si>
    <t>13:08:0205001:1237</t>
  </si>
  <si>
    <t>ВИРЯСОВА АНАСТАСИЯ СЕРГЕЕВНА</t>
  </si>
  <si>
    <t>130803669626</t>
  </si>
  <si>
    <t>431141, , Мордовия Респ, Зубово-Полянский р-н, , с Ширингуши, ул Луговая, 6, ,</t>
  </si>
  <si>
    <t>13:08:0205001:1230</t>
  </si>
  <si>
    <t>УШАКОВА ГАЛИНА АЛЕКСАНДРОВНА</t>
  </si>
  <si>
    <t>130803595950</t>
  </si>
  <si>
    <t>431141, , Мордовия Респ, Зубово-Полянский р-н, , с Ширингуши, ул Ленина, 4, ,</t>
  </si>
  <si>
    <t>13:08:0406001:1711</t>
  </si>
  <si>
    <t>13:08:0205001:1969</t>
  </si>
  <si>
    <t>ВИКУЛОВА ОЛЬГА СЕМЕНОВНА</t>
  </si>
  <si>
    <t>130805135436</t>
  </si>
  <si>
    <t>431141, , Мордовия Респ, Зубово-Полянский р-н, , с Ширингуши, ул Советская, 8, ,</t>
  </si>
  <si>
    <t>13:08:0404001:2132</t>
  </si>
  <si>
    <t>БОГОЯВЛЕНСКАЯ ГАЛИНА СЕРГЕЕВНА</t>
  </si>
  <si>
    <t>130805104540</t>
  </si>
  <si>
    <t>431105, , Мордовия Респ, Зубово-Полянский р-н, , рп Умет, ул Стадионная, 14, , 2</t>
  </si>
  <si>
    <t>13:08:0404001:2306</t>
  </si>
  <si>
    <t>ДАРЬКИНА РИММА ЛУКИНИЧНА</t>
  </si>
  <si>
    <t>130803236090</t>
  </si>
  <si>
    <t>431105, , Мордовия Респ, Зубово-Полянский р-н, , рп Умет, ул Зеленая, 20, , 2</t>
  </si>
  <si>
    <t>13:08:0205001:2118</t>
  </si>
  <si>
    <t>ПЕТРЕНКО АНТОНИНА АЛЕКСАНДРОВНА</t>
  </si>
  <si>
    <t>130803662645</t>
  </si>
  <si>
    <t>431141, , Мордовия Респ, Зубово-Полянский р-н, , с Ширингуши, ул Восточная, 27, ,</t>
  </si>
  <si>
    <t>13:08:0403001:1190</t>
  </si>
  <si>
    <t>431100, , Мордовия Респ, Зубово-Полянский р-н, , рп Потьма, ул Красноармейская, 3, ,</t>
  </si>
  <si>
    <t>13:08:0205001:2154</t>
  </si>
  <si>
    <t>УШАКОВ ВИКТОР ПЕТРОВИЧ</t>
  </si>
  <si>
    <t>130803584891</t>
  </si>
  <si>
    <t>431141, , Мордовия Респ, Зубово-Полянский р-н, , с Ширингуши, ул Набережная, 9, ,</t>
  </si>
  <si>
    <t>13:08:0406001:2842</t>
  </si>
  <si>
    <t>АТЯСКИНА АННА ПЕТРОВНА</t>
  </si>
  <si>
    <t>130803339674</t>
  </si>
  <si>
    <t>431160, , Мордовия Респ, Зубово-Полянский р-н, , рп Явас, ул 40 лет Победы, 7, , 10</t>
  </si>
  <si>
    <t>13:08:0205001:1714</t>
  </si>
  <si>
    <t>ЛАКУТИНА МАРИЯ СТЕПАНОВНА</t>
  </si>
  <si>
    <t>130803707825</t>
  </si>
  <si>
    <t>431141, , Мордовия Респ, Зубово-Полянский р-н, , с Ширингуши, ул Восточная, 16, ,</t>
  </si>
  <si>
    <t>13:08:0401001:845</t>
  </si>
  <si>
    <t>БЛОХИНА ТАТЬЯНА АЛЕКСЕЕВНА</t>
  </si>
  <si>
    <t>130802397000</t>
  </si>
  <si>
    <t>431157, , Мордовия Респ, Зубово-Полянский р-н, , с Выша, ул Советская, 11, ,</t>
  </si>
  <si>
    <t>13:08:0230001:531</t>
  </si>
  <si>
    <t>КИРДЯПИНА ЕЛЕНА ФЕДОРОВНА</t>
  </si>
  <si>
    <t>130801721310</t>
  </si>
  <si>
    <t>431124,РОССИЯ,Мордовия Респ,Зубово-Полянский р-н,,Тарханская Потьма с,Лесная ул,34,,</t>
  </si>
  <si>
    <t>13:08:0209001:159</t>
  </si>
  <si>
    <t>ПЛИКИНА ЕКАТЕРИНА КУЗЬМИНИЧНА</t>
  </si>
  <si>
    <t>130805079598</t>
  </si>
  <si>
    <t>431145,Россия,Мордовия Респ,Зубово-Полянский р-н,,Булдыгино с,Центральная ул,11,,</t>
  </si>
  <si>
    <t>13:08:0406001:1464</t>
  </si>
  <si>
    <t>АЛЯМКИН ПЕТР АЛЕКСЕЕВИЧ</t>
  </si>
  <si>
    <t>130805010652</t>
  </si>
  <si>
    <t>431160, , Мордовия Респ, Зубово-Полянский р-н, , рп Явас, ул Заречная, 39, ,</t>
  </si>
  <si>
    <t>13:08:0403001:1887</t>
  </si>
  <si>
    <t>431100, , Мордовия Респ, Зубово-Полянский р-н, , рп Потьма, ул Демократическая, 38, ,</t>
  </si>
  <si>
    <t>13:08:0403001:1650</t>
  </si>
  <si>
    <t>БОЙКО ВЛАДИМИР ИЛЛАРИОНОВИЧ</t>
  </si>
  <si>
    <t>130802439789</t>
  </si>
  <si>
    <t>431100, , Мордовия Респ, Зубово-Полянский р-н, , рп Потьма, ул Дачная, 4, ,</t>
  </si>
  <si>
    <t>13:08:0209001:205</t>
  </si>
  <si>
    <t>КАСКОВ СЕРГЕЙ ТИМОФЕЕВИЧ</t>
  </si>
  <si>
    <t>130801023354</t>
  </si>
  <si>
    <t>431145,РОССИЯ,Мордовия Респ,Зубово-Полянский р-н,,Булдыгино с,Центральная ул,3,,</t>
  </si>
  <si>
    <t>13:08:0230001:545</t>
  </si>
  <si>
    <t>ПЕНЗИН ИВАН ВАСИЛЬЕВИЧ</t>
  </si>
  <si>
    <t>130803294310</t>
  </si>
  <si>
    <t>431124,РОССИЯ,Мордовия Респ,Зубово-Полянский р-н,,Тарханская Потьма с,Садовая ул,96,,</t>
  </si>
  <si>
    <t>13:08:0230001:555</t>
  </si>
  <si>
    <t>СЕМАЕВА ЕВДОКИЯ АЛЕКСЕЕВНА</t>
  </si>
  <si>
    <t>130800601002</t>
  </si>
  <si>
    <t>431124,Россия,Мордовия Респ,Зубово-Полянский р-н,,Тарханская Потьма с,Садовая ул,19,,</t>
  </si>
  <si>
    <t>13:08:0415001:347</t>
  </si>
  <si>
    <t>ЛОШАКОВ ВЛАДИМИР ИВАНОВИЧ</t>
  </si>
  <si>
    <t>130802115103</t>
  </si>
  <si>
    <t>431156,Россия,Мордовия Респ,Зубово-Полянский р-н,,Известь п,Заводская ул,19,,</t>
  </si>
  <si>
    <t>13:08:0415001:372</t>
  </si>
  <si>
    <t>САВИЧКИН СЕРАФИМ СТЕПАНОВИЧ</t>
  </si>
  <si>
    <t>771671471035</t>
  </si>
  <si>
    <t>431156,РОССИЯ,Мордовия Респ,Зубово-Полянский р-н,,Известь п,Куйбышева ул,76,,</t>
  </si>
  <si>
    <t>13:08:0415001:389</t>
  </si>
  <si>
    <t>КОНИНА ВЕРА ТИМОФЕЕВНА</t>
  </si>
  <si>
    <t>130802118707</t>
  </si>
  <si>
    <t>431156,Россия,Мордовия Респ,Зубово-Полянский р-н,,Известь п,Куйбышева ул,86,,</t>
  </si>
  <si>
    <t>13:08:0209003:120</t>
  </si>
  <si>
    <t>431145,РОССИЯ,Мордовия Респ,Зубово-Полянский р-н,,Поповка п,Садовая ул,64,,</t>
  </si>
  <si>
    <t>13:08:0209003:101</t>
  </si>
  <si>
    <t>ПЕТАШКИН ВАСИЛИЙ ФЕДОРОВИЧ</t>
  </si>
  <si>
    <t>130805078851</t>
  </si>
  <si>
    <t>431145,Россия,Мордовия Респ,Зубово-Полянский р-н,,Поповка п,Садовая ул,75,,</t>
  </si>
  <si>
    <t>13:08:0219001:718</t>
  </si>
  <si>
    <t>АКШАЕВА МАРИЯ ИВАНОВНА</t>
  </si>
  <si>
    <t>130802313948</t>
  </si>
  <si>
    <t>431106,Россия,Мордовия Респ,Зубово-Полянский р-н,,Мордовская Поляна с,Международная ул,20,,</t>
  </si>
  <si>
    <t>13:08:0209001:243</t>
  </si>
  <si>
    <t>431145,Россия,Мордовия Респ,Зубово-Полянский р-н,,Булдыгино с,Центральная ул,84,,</t>
  </si>
  <si>
    <t>13:08:0131003:70</t>
  </si>
  <si>
    <t>СИДОРОВА МАРИЯ ФЕДОРОВНА</t>
  </si>
  <si>
    <t>130803393738</t>
  </si>
  <si>
    <t>431125,РОССИЯ,Мордовия Респ,Зубово-Полянский р-н,,Исаевка д,Заречная ул,10,,</t>
  </si>
  <si>
    <t>13:08:0209001:273</t>
  </si>
  <si>
    <t>САЗАНОВ АЛЕКСАНДР ФЕДОРОВИЧ</t>
  </si>
  <si>
    <t>130802212516</t>
  </si>
  <si>
    <t>431145,РОССИЯ,Мордовия Респ,Зубово-Полянский р-н,,Булдыгино с,Центральная ул,63,,</t>
  </si>
  <si>
    <t>13:08:0209001:201</t>
  </si>
  <si>
    <t>ШУРУГИНА МАРИЯ ФЕДОРОВНА</t>
  </si>
  <si>
    <t>130802217105</t>
  </si>
  <si>
    <t>431145,Россия,Мордовия Респ,Зубово-Полянский р-н,,Булдыгино с,Центральная ул,128,,</t>
  </si>
  <si>
    <t>13:08:0415001:465</t>
  </si>
  <si>
    <t>ТУЛАЕВА МАРИЯ ДОРОФЕЕВНА</t>
  </si>
  <si>
    <t>130802117291</t>
  </si>
  <si>
    <t>431156,Россия,Мордовия Респ,Зубово-Полянский р-н,,Известь п,Садовая ул,43,,</t>
  </si>
  <si>
    <t>13:08:0209001:244</t>
  </si>
  <si>
    <t>ИЛЬКИНА ПЕЛАГЕЯ ЯКОВЛЕВНА</t>
  </si>
  <si>
    <t>130802221990</t>
  </si>
  <si>
    <t>431145,Россия,Мордовия Респ,Зубово-Полянский р-н,,Булдыгино с,Центральная ул,88,,</t>
  </si>
  <si>
    <t>13:08:0415001:373</t>
  </si>
  <si>
    <t>ЛАРИОНОВ АНДРЕЙ ИВАНОВИЧ</t>
  </si>
  <si>
    <t>130802116234</t>
  </si>
  <si>
    <t>431156,Россия,Мордовия Респ,Зубово-Полянский р-н,,Известь п,Куйбышева ул,88,,</t>
  </si>
  <si>
    <t>13:08:0219001:561</t>
  </si>
  <si>
    <t>ГУЖЕВА АГАФЬЯ АЛЕКСАНДРОВНА</t>
  </si>
  <si>
    <t>130802049228</t>
  </si>
  <si>
    <t>431106,Россия,Мордовия Респ,Зубово-Полянский р-н,,Мордовская Поляна с,Международная ул,37,,</t>
  </si>
  <si>
    <t>13:08:0219001:521</t>
  </si>
  <si>
    <t>ПИНЯСОВА АННА ВАСИЛЬЕВНА</t>
  </si>
  <si>
    <t>130802057003</t>
  </si>
  <si>
    <t>431106,Россия,Мордовия Респ,Зубово-Полянский р-н,,Мордовская Поляна с,Международная ул,49,,</t>
  </si>
  <si>
    <t>БАЙКИНА РАИСА АЛЕКСЕЕВНА</t>
  </si>
  <si>
    <t>130801656170</t>
  </si>
  <si>
    <t>13:08:0219001:549</t>
  </si>
  <si>
    <t>ЛЕВИН ВАСИЛИЙ АКИМОВИЧ</t>
  </si>
  <si>
    <t>130800108929</t>
  </si>
  <si>
    <t>431106,Россия,Мордовия Респ,Зубово-Полянский р-н,,Мордовская Поляна с,Международная ул,177,,</t>
  </si>
  <si>
    <t>431106,Россия,Мордовия Респ,Зубово-Полянский р-н,,Мордовская Поляна с,Международная ул,121,,</t>
  </si>
  <si>
    <t>13:08:0219001:710</t>
  </si>
  <si>
    <t>431106,Россия,Мордовия Респ,Зубово-Полянский р-н,,Мордовская Поляна с,Международная ул,162,,</t>
  </si>
  <si>
    <t>13:08:0219001:749</t>
  </si>
  <si>
    <t>КОФОВА РАИСА ФЕДОРОВНА</t>
  </si>
  <si>
    <t>130802242380</t>
  </si>
  <si>
    <t>431106,Россия,Мордовия Респ,Зубово-Полянский р-н,,Мордовская Поляна с,Международная ул,193,,</t>
  </si>
  <si>
    <t>13:08:0219001:607</t>
  </si>
  <si>
    <t>431106,Россия,Мордовия Респ,Зубово-Полянский р-н,,Мордовская Поляна с,Международная ул,71,,</t>
  </si>
  <si>
    <t>ШИЧКИН ВАСИЛИЙ ФЕДОРОВИЧ</t>
  </si>
  <si>
    <t>130802310986</t>
  </si>
  <si>
    <t>13:08:0208001:456</t>
  </si>
  <si>
    <t>НАЗАРКИНА ЕЛЕНА СТЕПАНОВНА</t>
  </si>
  <si>
    <t>130801646380</t>
  </si>
  <si>
    <t>431147,РОССИЯ,Мордовия Респ,Зубово-Полянский р-н,,Ачадово с,Советская ул,23,,</t>
  </si>
  <si>
    <t>13:08:0211002:148</t>
  </si>
  <si>
    <t>ИВАНОВА ТАТЬЯНА АНДРЕЕВНА</t>
  </si>
  <si>
    <t>130802675842</t>
  </si>
  <si>
    <t>13:21:0204001:1155</t>
  </si>
  <si>
    <t>БОТНЯЕВА ЛАРИСА ТИМОФЕЕВНА</t>
  </si>
  <si>
    <t>132101227370</t>
  </si>
  <si>
    <t>13:08:232/2003:261</t>
  </si>
  <si>
    <t>643,      ,13,Торбеевский район,,с.Дракино,ул.САДОВАЯ,д.41,,</t>
  </si>
  <si>
    <t>13:08:0307001:574</t>
  </si>
  <si>
    <t>САВЕЛЬЕВА РАИСА ПЕТРОВНА</t>
  </si>
  <si>
    <t>130802578430</t>
  </si>
  <si>
    <t>13:08:167/2003:199</t>
  </si>
  <si>
    <t>431134,Россия,Мордовия Респ,Зубово-Полянский р-н,,Анаево с,Луговая ул,5,,</t>
  </si>
  <si>
    <t>13:08:0102006:443</t>
  </si>
  <si>
    <t>МИЛУШОВА ВАЛЕНТИНА ВАСИЛЬЕВНА</t>
  </si>
  <si>
    <t>130803849611</t>
  </si>
  <si>
    <t>13:08:230/2002:257</t>
  </si>
  <si>
    <t>431000, , Мордовия Респ, Зубово-Полянский р-н, , п Школа тракторных бригадиров,  , 44, ,</t>
  </si>
  <si>
    <t>13:08:0000000:134</t>
  </si>
  <si>
    <t>ГЮЛЬЗАТЯН ВИЛЬЯМ ИВАНОВИЧ</t>
  </si>
  <si>
    <t>130800027571</t>
  </si>
  <si>
    <t>13:08:149/2003:115</t>
  </si>
  <si>
    <t>431105,РОССИЯ,Мордовия Респ,Зубово-Полянский р-н,,Теплый Стан с,Академика Кевбрина ул,75,,</t>
  </si>
  <si>
    <t>89221804013</t>
  </si>
  <si>
    <t>89254805002</t>
  </si>
  <si>
    <t>ШУМКИН ТИМОФЕЙ ТИМОФЕЕВИЧ</t>
  </si>
  <si>
    <t>132102357622</t>
  </si>
  <si>
    <t>13:21:0101027:214</t>
  </si>
  <si>
    <t>КОМЛЕВ ЕВГЕНИЙ ВЛАДИМИРОВИЧ</t>
  </si>
  <si>
    <t>132101897174</t>
  </si>
  <si>
    <t>13-13-02/028/2007-270</t>
  </si>
  <si>
    <t>431031, РОССИЯ, Мордовия Респ, , , рп Торбеево, ул Садовая, 53, а,</t>
  </si>
  <si>
    <t>89254885005</t>
  </si>
  <si>
    <t>13:21:0101035:236</t>
  </si>
  <si>
    <t>ГУРЕЕВ ИВАН СТЕПАНОВИЧ</t>
  </si>
  <si>
    <t>132100495264</t>
  </si>
  <si>
    <t>13-13-02/011/2009-183</t>
  </si>
  <si>
    <t>Республика Мордовия, Торбеевский район, р.п.Торбеево, ул.Энергетиков, д.46</t>
  </si>
  <si>
    <t>13:21:0216003:63</t>
  </si>
  <si>
    <t>САЙГИНА ФЕДОСЬЯ ПАВЛОВНА</t>
  </si>
  <si>
    <t>132100908458</t>
  </si>
  <si>
    <t>13-13-02/035/2008-043</t>
  </si>
  <si>
    <t>431037,РОССИЯ,Мордовия Респ,Торбеевский р-н,,Покровские Выселки д,Большая ул,32,,</t>
  </si>
  <si>
    <t>13:08:0307001:417</t>
  </si>
  <si>
    <t>ТУВАЕВА АНИСЬЯ ЕФИМОВНА</t>
  </si>
  <si>
    <t>130802568329</t>
  </si>
  <si>
    <t>13:08:79:0:0:0:0:0</t>
  </si>
  <si>
    <t>431134,РОССИЯ,Мордовия Респ,Зубово-Полянский р-н,,Анаево с,Школьная ул,4,,</t>
  </si>
  <si>
    <t>РОДИНА НАТАЛЬЯ МИХАЙЛОВНА</t>
  </si>
  <si>
    <t>13:21:0101030:217</t>
  </si>
  <si>
    <t>ЛОБАНОВА АННА ГРИГОРЬЕВНА</t>
  </si>
  <si>
    <t>132102484726</t>
  </si>
  <si>
    <t>13-13-02/009/2009-163</t>
  </si>
  <si>
    <t>431031,РОССИЯ,Мордовия Респ,,,Торбеево рп,Пролетарская ул,7,,2</t>
  </si>
  <si>
    <t>ЛОБАНОВ НИКИФОР НИКИТОВИЧ</t>
  </si>
  <si>
    <t>132102547197</t>
  </si>
  <si>
    <t>13:08:0427002:405</t>
  </si>
  <si>
    <t>ДУБИНА АНАТОЛИЙ МАКСИМОВИЧ</t>
  </si>
  <si>
    <t>130803237680</t>
  </si>
  <si>
    <t>13:8:95:0:631:9:А:9</t>
  </si>
  <si>
    <t>431120,РОССИЯ,Мордовия Респ,Зубово-Полянский р-н,,Сосновка п,Новая ул,9,,9</t>
  </si>
  <si>
    <t>13:21:0207006:487</t>
  </si>
  <si>
    <t>ПОЛОВНИКОВ НИКОЛАЙ КИРИЛЛОВИЧ</t>
  </si>
  <si>
    <t>132101033897</t>
  </si>
  <si>
    <t>13:21:1567:0:117:14:А:1</t>
  </si>
  <si>
    <t>643,      ,13,Торбеевский район,,пос.Красноармейский,ул.ИНТЕРНАЦИОНАЛЬНАЯ,д.14,,кв.1</t>
  </si>
  <si>
    <t>13:21:0101026:99</t>
  </si>
  <si>
    <t>БЕСЧАСТНОВА ВЕРА ИВАНОВНА</t>
  </si>
  <si>
    <t>132100707046</t>
  </si>
  <si>
    <t>13:21:19/2004:76</t>
  </si>
  <si>
    <t>431031, , Мордовия Респ, , , рп Торбеево, ул Сельхозтехника, 42, , 2</t>
  </si>
  <si>
    <t>ЦЫГАНОВА АННА ВАСИЛЬЕВНА</t>
  </si>
  <si>
    <t>13:08:0406001:2127</t>
  </si>
  <si>
    <t>ДЕНИСОВА ОЛЬГА АНАТОЛЬЕВНА</t>
  </si>
  <si>
    <t>130801543804</t>
  </si>
  <si>
    <t>13-13-02/027/2005-144</t>
  </si>
  <si>
    <t>431160, РОССИЯ, Мордовия Респ, Зубово-Полянский р-н, , рп Явас, ул Чернореченская, 11, , 10</t>
  </si>
  <si>
    <t>КАДИЛЬНИКОВА ВАЛЕНТИНА ТИМОФЕЕВНА</t>
  </si>
  <si>
    <t>130805570291</t>
  </si>
  <si>
    <t>13:08:0427001:738</t>
  </si>
  <si>
    <t>ПОЛЯКОВ ВЛАДИМИР КОНСТАНТИНОВИЧ</t>
  </si>
  <si>
    <t>130801554186</t>
  </si>
  <si>
    <t>13-13-02/034/2007-268</t>
  </si>
  <si>
    <t>431120, РОССИЯ, Мордовия Респ, Зубово-Полянский р-н, , п Сосновка, ул Почтовая, 1, , 3</t>
  </si>
  <si>
    <t>ВЕШКИНА АННА ФЕДОРОВНА</t>
  </si>
  <si>
    <t>130802489444</t>
  </si>
  <si>
    <t>13:08:0404001:1949</t>
  </si>
  <si>
    <t>КУЩ КЛАВДИЯ ДАНИЕЛОВНА</t>
  </si>
  <si>
    <t>130800543921</t>
  </si>
  <si>
    <t>13:8:1480:0:657:10:А:1</t>
  </si>
  <si>
    <t>431105,РОССИЯ,Мордовия Респ,Зубово-Полянский р-н,,Умет рп,Стадионная ул,10,,1</t>
  </si>
  <si>
    <t>89254805005</t>
  </si>
  <si>
    <t>13:08:0406001:2760</t>
  </si>
  <si>
    <t>ЧЕТЫРКИН ВЛАДИМИР ЯКОВЛЕВИЧ</t>
  </si>
  <si>
    <t>130803846402</t>
  </si>
  <si>
    <t>13-13-02/029/2009-233</t>
  </si>
  <si>
    <t>Республика Мордовия, Зубово-Полянский район, р.п.Явас, ул.Комсомольская, д.10, кв.1</t>
  </si>
  <si>
    <t>132102214007</t>
  </si>
  <si>
    <t>13:08:0434002:185</t>
  </si>
  <si>
    <t>ПУДЕЕВА АЛЕКСАНДРА ПРОХОРОВНА</t>
  </si>
  <si>
    <t>130801483930</t>
  </si>
  <si>
    <t>13-13-02/031/2009-277</t>
  </si>
  <si>
    <t>,РОССИЯ,Мордовия Респ,Зубово-Полянский р-н,,Лесной п,Железнодорожная ул,д.1,,кв.9</t>
  </si>
  <si>
    <t>Баня</t>
  </si>
  <si>
    <t>АЛФЕРОВ ВАСИЛИЙ МИХАЙЛОВИЧ</t>
  </si>
  <si>
    <t>130800814843</t>
  </si>
  <si>
    <t>89221848003</t>
  </si>
  <si>
    <t>13:08:0230003:161</t>
  </si>
  <si>
    <t>КАЗАНКИНА РАИСА СЕМЕНОВНА</t>
  </si>
  <si>
    <t>130801733435</t>
  </si>
  <si>
    <t>13-13-02/054/2009-088</t>
  </si>
  <si>
    <t>431124, , Мордовия Респ, Зубово-Полянский р-н, , с Покассы, Покассы ул, 10, ,</t>
  </si>
  <si>
    <t>13:21:0218004:198</t>
  </si>
  <si>
    <t>АГИШЕВ РАШИД ХАСЬЯНОВИЧ</t>
  </si>
  <si>
    <t>132100497416</t>
  </si>
  <si>
    <t>13-13-02/068/2009-074</t>
  </si>
  <si>
    <t>,РОССИЯ,Мордовия Респ,Торбеевский р-н,,Татарские Юнки с,Заречный пер,11,,</t>
  </si>
  <si>
    <t>13:08:0102001:6708</t>
  </si>
  <si>
    <t>КОНДРАШОВ ВАЛЕРИЙ СТЕПАНОВИЧ</t>
  </si>
  <si>
    <t>130800607276</t>
  </si>
  <si>
    <t>13-13-02/015/2010-172</t>
  </si>
  <si>
    <t>,РОССИЯ,Мордовия Респ,,,Зубова Поляна рп,Герцена ул,25,,1</t>
  </si>
  <si>
    <t>13:08:0122001:325</t>
  </si>
  <si>
    <t>ДЕВАЕВ ВЛАДИМИР ПЕТРОВИЧ</t>
  </si>
  <si>
    <t>130800622595</t>
  </si>
  <si>
    <t>13-13-02/064/2009-276</t>
  </si>
  <si>
    <t>431122,РОССИЯ,Мордовия Респ,Зубово-Полянский р-н,,Новая Потьма с,Садовая ул,38,,</t>
  </si>
  <si>
    <t>13:08:0434002:193</t>
  </si>
  <si>
    <t>РЫЖОВА МАРИЯ МИХАЙЛОВНА</t>
  </si>
  <si>
    <t>130801483471</t>
  </si>
  <si>
    <t>13-13-02/072/2009-078</t>
  </si>
  <si>
    <t>431107,РОССИЯ,Мордовия Респ,Зубово-Полянский р-н,,Лесной п,Железнодорожная ул,1,,6</t>
  </si>
  <si>
    <t>13:08:0427001:716</t>
  </si>
  <si>
    <t>ЩУКИНА МАРИЯ ИВАНОВНА</t>
  </si>
  <si>
    <t>130801434763</t>
  </si>
  <si>
    <t>13-13-02/001/2010-260</t>
  </si>
  <si>
    <t>,РОССИЯ,Мордовия Респ,Зубово-Полянский р-н,,Сосновка п,Садовая ул,д.25,,кв.5</t>
  </si>
  <si>
    <t>13:08:0427002:224</t>
  </si>
  <si>
    <t>Щукина Евдокия Васильевна</t>
  </si>
  <si>
    <t>130805169072</t>
  </si>
  <si>
    <t>13-13-02/063/2009-171</t>
  </si>
  <si>
    <t>431101,РОССИЯ,Мордовия Респ,Зубово-Полянский р-н,,Молочница п,Клубная ул,5,,7</t>
  </si>
  <si>
    <t>ЩУКИН ФЕДОР ВАСИЛЬЕВИЧ</t>
  </si>
  <si>
    <t>130805216004</t>
  </si>
  <si>
    <t>КАДИЛЬНИКОВА ВАЛЕНТИНА НИКОЛАЕВНА</t>
  </si>
  <si>
    <t>130800985510</t>
  </si>
  <si>
    <t>13/30</t>
  </si>
  <si>
    <t>КУЗНЕЦОВ АЛЕКСАНДР АЛЕКСЕЕВИЧ</t>
  </si>
  <si>
    <t>КАЛЬНИКОВА ПРОСКОВЬЯ АНТОНОВНА</t>
  </si>
  <si>
    <t>132102457923</t>
  </si>
  <si>
    <t>13:21:0204001:930</t>
  </si>
  <si>
    <t>ГЛУХОВА ЛЮБОВЬ ПЕТРОВНА</t>
  </si>
  <si>
    <t>132101081611</t>
  </si>
  <si>
    <t>13-13-02/054/2010-107</t>
  </si>
  <si>
    <t>,РОССИЯ,Мордовия Респ,Торбеевский р-н,,Дракино с,Комсомольская ул,72,,</t>
  </si>
  <si>
    <t>объект ижс</t>
  </si>
  <si>
    <t>13:08:0102001:4333</t>
  </si>
  <si>
    <t>СВЕЖЕНЦЕВА ТАТЬЯНА ВАСИЛЬЕВНА</t>
  </si>
  <si>
    <t>130801099970</t>
  </si>
  <si>
    <t>13-13-02/042/2010-299</t>
  </si>
  <si>
    <t>,РОССИЯ,Мордовия Респ,,,Зубова Поляна рп,С.Шельтяева ул,61,,</t>
  </si>
  <si>
    <t>РОГАНИН ВЛАДИМИР ИВАНОВИЧ</t>
  </si>
  <si>
    <t>130803094745</t>
  </si>
  <si>
    <t>13:21:0204001:1079</t>
  </si>
  <si>
    <t>13:08:15/2004:0120</t>
  </si>
  <si>
    <t>,РОССИЯ,Мордовия Респ,Торбеевский р-н,,Дракино с,Садовая ул,122,,</t>
  </si>
  <si>
    <t>СКИДАН ВЛАДИМИР ВИКТОРОВИЧ</t>
  </si>
  <si>
    <t>132102640260</t>
  </si>
  <si>
    <t>КИСЕЛЕВА ВАЛЕНТИНА ВАСИЛЬЕВНА</t>
  </si>
  <si>
    <t>АНАШКИН ВЛАДИМИР ИВАНОВИЧ</t>
  </si>
  <si>
    <t>13:21:0101028:211</t>
  </si>
  <si>
    <t>13:21:904:0:8:19:0:0</t>
  </si>
  <si>
    <t>431031, РОССИЯ, Мордовия Респ, , , рп Торбеево, ул Ломоносова, 19, ,</t>
  </si>
  <si>
    <t>ТОЛОКОНЦЕВА НИНА ИВАНОВНА</t>
  </si>
  <si>
    <t>13:08:0102001:3935</t>
  </si>
  <si>
    <t>КУЧКАНОВА ГАЛИНА ДАНИЛОВНА</t>
  </si>
  <si>
    <t>130800291248</t>
  </si>
  <si>
    <t>13:8:1478:0:674:29:А:0</t>
  </si>
  <si>
    <t>431110, , Мордовия Респ, , , рп Зубово-Поляна, ул Первомайская, 29, ,</t>
  </si>
  <si>
    <t>КЛИМКИНА ТАТЬЯНА ИВАНОВНА</t>
  </si>
  <si>
    <t>КУЗНЕЦОВ НИКОЛАЙ НИКОЛАЕВИЧ</t>
  </si>
  <si>
    <t>13:08:0121004:172</t>
  </si>
  <si>
    <t>13-13-02/078/2010-254</t>
  </si>
  <si>
    <t>431121,РОССИЯ,Мордовия Респ,Зубово-Полянский р-н,,Аким-Сергеевка п,Алтухова ул,23,,</t>
  </si>
  <si>
    <t>Объект торговли (магазин)</t>
  </si>
  <si>
    <t>13:08:0402002:78</t>
  </si>
  <si>
    <t>СОЛОМАТНИКОВ ВАСИЛИЙ ВИССАРИОНОВИЧ</t>
  </si>
  <si>
    <t>130805104614</t>
  </si>
  <si>
    <t>13-13-02/072/2010-290</t>
  </si>
  <si>
    <t>431110,РОССИЯ,Мордовия Респ,Зубово-Полянский р-н,,Зубово-Полянский лесоучасток п,Озерная ул,9,,3</t>
  </si>
  <si>
    <t>13:21:0101013:236</t>
  </si>
  <si>
    <t>АСАНИНА ТАМАРА АЛЕКСЕЕВНА</t>
  </si>
  <si>
    <t>132102503129</t>
  </si>
  <si>
    <t>13-13-02/017/2011-043</t>
  </si>
  <si>
    <t>431030,РОССИЯ,Мордовия Респ,,,Торбеево рп,Пушкина ул,37,,</t>
  </si>
  <si>
    <t>Грачева Александра Дмитриевна</t>
  </si>
  <si>
    <t>132102306900</t>
  </si>
  <si>
    <t>13:21:0101035:220</t>
  </si>
  <si>
    <t>КЕЖВАТОВ ПЕТР ГРИГОРЬЕВИЧ</t>
  </si>
  <si>
    <t>132602660909</t>
  </si>
  <si>
    <t>13:21:904:0:924:32:А:0</t>
  </si>
  <si>
    <t>431031,Россия,Мордовия Респ,,,рп Торбеево,ул Жукулуг,58,а,</t>
  </si>
  <si>
    <t>13:08:0205001:1762</t>
  </si>
  <si>
    <t>АНТОШКИНА АНАСТАСИЯ НИКИФОРОВНА</t>
  </si>
  <si>
    <t>130804343627</t>
  </si>
  <si>
    <t>13-13-02/001/2011-129</t>
  </si>
  <si>
    <t>431141,РОССИЯ,Мордовия Респ,Зубово-Полянский р-н,,Ширингуши с,Ленина ул,43,,</t>
  </si>
  <si>
    <t>13:08:0102002:1336</t>
  </si>
  <si>
    <t>13-13-02/003/2011-258</t>
  </si>
  <si>
    <t>431111,РОССИЯ,Мордовия Респ,,,Зубова Поляна рп,Кутузова ул,25,,2</t>
  </si>
  <si>
    <t>89221820003</t>
  </si>
  <si>
    <t>АНИКЕЕВ ВАСИЛИЙ ДМИТРИЕВИЧ</t>
  </si>
  <si>
    <t>132100910841</t>
  </si>
  <si>
    <t>13:08:0310001:304</t>
  </si>
  <si>
    <t>Мордакина Анастасия Игнатьевна</t>
  </si>
  <si>
    <t>130805182130</t>
  </si>
  <si>
    <t>13-13-02/027/2011-062</t>
  </si>
  <si>
    <t>431135,Россия,Мордовия Респ,Зубово-Полянский р-н,,Вадовские Селищи с,Центральная ул,94,,</t>
  </si>
  <si>
    <t>ПОРШИН ПЕТР ВАСИЛЬЕВИЧ</t>
  </si>
  <si>
    <t>132101624804</t>
  </si>
  <si>
    <t>13:21:0101004:685</t>
  </si>
  <si>
    <t>КРАСУЛИН ПАВЕЛ ФЕДОРОВИЧ</t>
  </si>
  <si>
    <t>132100835986</t>
  </si>
  <si>
    <t>13-13-02/026/2011-062</t>
  </si>
  <si>
    <t>431030,РОССИЯ,Мордовия Респ,,,Торбеево рп,Спортивная ул,1 А,,40</t>
  </si>
  <si>
    <t>13:08:0403001:2120</t>
  </si>
  <si>
    <t>Савкина Валентина Ермолаевна</t>
  </si>
  <si>
    <t>130805441257</t>
  </si>
  <si>
    <t>13:08:20/2004:178</t>
  </si>
  <si>
    <t>431100,РОССИЯ,Мордовия Респ,Зубово-Полянский р-н,,Потьма рп,Советская ул,61,,8</t>
  </si>
  <si>
    <t>ИСАЙКИНА НАДЕЖДА КОНСТАНТИНОВНА</t>
  </si>
  <si>
    <t>132100237048</t>
  </si>
  <si>
    <t>ВОЛОСТНОВА ТАТЬЯНА НИКОЛАЕВНА</t>
  </si>
  <si>
    <t>132102404985</t>
  </si>
  <si>
    <t>ПОЛОВНИКОВА АННА СЕМЕНОВНА</t>
  </si>
  <si>
    <t>132120976209</t>
  </si>
  <si>
    <t>САВИНА ЕКАТЕРИНА МИХАЙЛОВНА</t>
  </si>
  <si>
    <t>132100530649</t>
  </si>
  <si>
    <t>13:21:0205001:761</t>
  </si>
  <si>
    <t>ЛОБЗАКОВА СВЕТЛАНА ЛЕОНИДОВНА</t>
  </si>
  <si>
    <t>132102513230</t>
  </si>
  <si>
    <t>13-13-02/026/2011-136</t>
  </si>
  <si>
    <t>,РОССИЯ,Мордовия Респ,Торбеевский р-н,,Жуково с,Советская ул,75/1,,</t>
  </si>
  <si>
    <t>КУЗЬМИНА АННА СЕРГЕЕВНА</t>
  </si>
  <si>
    <t>130802413780</t>
  </si>
  <si>
    <t>ПАРАМОНОВА МАРИЯ НИКОЛАЕВНА</t>
  </si>
  <si>
    <t>130801765067</t>
  </si>
  <si>
    <t>13:08:0102001:6771</t>
  </si>
  <si>
    <t>ДАШКЕВИЧ ВЛАДИМИР УСТИНОВИЧ</t>
  </si>
  <si>
    <t>422311701687</t>
  </si>
  <si>
    <t>13-13-02/042/2011-169</t>
  </si>
  <si>
    <t>431110,РОССИЯ,Мордовия Респ,,,Зубова Поляна рп,Л.Толстого ул,3 в,,9</t>
  </si>
  <si>
    <t>КУЗНЕЦОВА ПРАСКОВЬЯ ПЕТРОВНА</t>
  </si>
  <si>
    <t>130802349736</t>
  </si>
  <si>
    <t>13:08:0102001:6819</t>
  </si>
  <si>
    <t>ЛАПАЕВА РАИСА ИВАНОВНА</t>
  </si>
  <si>
    <t>130801955702</t>
  </si>
  <si>
    <t>13-13-02/046/2011-142</t>
  </si>
  <si>
    <t>431110,РОССИЯ,Мордовия Респ,,,Зубова Поляна рп,Л.Толстого ул,3 "г",,12</t>
  </si>
  <si>
    <t>КОВАЛЬКОВА ЕЛЕНА ИВАНОВНА</t>
  </si>
  <si>
    <t>130802115819</t>
  </si>
  <si>
    <t>АНТОШКИНА ПЕЛАГЕЯ ФЕДОРОВНА</t>
  </si>
  <si>
    <t>770500931107</t>
  </si>
  <si>
    <t>431135,РОССИЯ,Мордовия Респ,Зубово-Полянский р-н,,Вадовские Селищи с,Центральная ул,4,,</t>
  </si>
  <si>
    <t>КРЫМСКАЯ ЕКАТЕРИНА ЕГОРОВНА</t>
  </si>
  <si>
    <t>130805819524</t>
  </si>
  <si>
    <t>КУЗНЕЦОВ НИКОЛАЙ ВАСИЛЬЕВИЧ</t>
  </si>
  <si>
    <t>132101882097</t>
  </si>
  <si>
    <t>13-13-02/049/2011-239</t>
  </si>
  <si>
    <t>431030,РОССИЯ,Мордовия Респ,,,Торбеево рп,Мира ул,12,,</t>
  </si>
  <si>
    <t>13:08:0426001:373</t>
  </si>
  <si>
    <t>ПОЗЯБКИНА НИНА ИВАНОВНА</t>
  </si>
  <si>
    <t>130803875851</t>
  </si>
  <si>
    <t>13-13-02/061/2011-151</t>
  </si>
  <si>
    <t>431155,РОССИЯ,Мордовия Респ,Зубово-Полянский р-н,,станция Свеженькая п,Новая ул,9,,</t>
  </si>
  <si>
    <t>ЩУКИНА АННА ИВАНОВНА</t>
  </si>
  <si>
    <t>132102536340</t>
  </si>
  <si>
    <t>13:08:0122002:156</t>
  </si>
  <si>
    <t>ДЕВЯТАЕВ ВАСИЛИЙ ВАСИЛЬЕВИЧ</t>
  </si>
  <si>
    <t>130800974452</t>
  </si>
  <si>
    <t>13-13-02/079/2011-011</t>
  </si>
  <si>
    <t>431122,РОССИЯ,Мордовия Респ,Зубово-Полянский р-н,,Старая Потьма с,Советская ул,132,,</t>
  </si>
  <si>
    <t>6/7</t>
  </si>
  <si>
    <t>КОЗЛОВА МАРИЯ АЛЕКСАНДРОВНА</t>
  </si>
  <si>
    <t>КОЗЛОВА НИНА НИКОЛАЕВНА</t>
  </si>
  <si>
    <t>13:21:0101019:103</t>
  </si>
  <si>
    <t>13-13-02/002/2012-032</t>
  </si>
  <si>
    <t>431030,РОССИЯ,Мордовия Респ,,,Торбеево рп,Больничная ул,13,,</t>
  </si>
  <si>
    <t>КУЗНЕЦОВА АНАСТАСИЯ ЕВДОКИМОВНА</t>
  </si>
  <si>
    <t>130802390269</t>
  </si>
  <si>
    <t>МУСТАЙКИНА ЕКАТЕРИНА ИВАНОВНА</t>
  </si>
  <si>
    <t>130805042679</t>
  </si>
  <si>
    <t>ЛЯШИНА ПРАСКОВЬЯ АРСЕНТЬЕВНА</t>
  </si>
  <si>
    <t>130802512245</t>
  </si>
  <si>
    <t>ЩУКИНА АНАСТАСИЯ ГРИГОРЬЕВНА</t>
  </si>
  <si>
    <t>130804914101</t>
  </si>
  <si>
    <t>13:21:0310001:187</t>
  </si>
  <si>
    <t>13-13-02/002/2012-091</t>
  </si>
  <si>
    <t>431049,РОССИЯ,Мордовия Респ,Торбеевский р-н,,Мальцево с,ул. Новая,14,,</t>
  </si>
  <si>
    <t>ШЕШКУНОВА МАРИЯ ИЛЬИНИЧНА</t>
  </si>
  <si>
    <t>130802452388</t>
  </si>
  <si>
    <t>КИРДЯШКИНА РАИСА КУПРИЯНОВНА</t>
  </si>
  <si>
    <t>130802919320</t>
  </si>
  <si>
    <t>89221880005</t>
  </si>
  <si>
    <t>БОРИСОВА АЛЕКСАНДРА АНДРЕЕВНА</t>
  </si>
  <si>
    <t>132100710881</t>
  </si>
  <si>
    <t>КОРНЕЕВ ИВАН ЕГОРОВИЧ</t>
  </si>
  <si>
    <t>132100828379</t>
  </si>
  <si>
    <t>ВАЛЫНКИНА АНАСТАСИЯ ПЕТРОВНА</t>
  </si>
  <si>
    <t>130805440831</t>
  </si>
  <si>
    <t>ЗУБРИЛИНА ОЛЬГА ИВАНОВНА</t>
  </si>
  <si>
    <t>132102456655</t>
  </si>
  <si>
    <t>13:08:0236002:143</t>
  </si>
  <si>
    <t>ЧУРЮКАЕВ АНАТОЛИЙ ВАСИЛЬЕВИЧ</t>
  </si>
  <si>
    <t>130800227789</t>
  </si>
  <si>
    <t>13-13-02/021/2012-147</t>
  </si>
  <si>
    <t>431142,РОССИЯ,Мордовия Респ,Зубово-Полянский р-н,,Киселевка д,Луговая ул,36,,</t>
  </si>
  <si>
    <t>БАЛАШКИНА КЛАВДИЯ ДМИТРИЕВНА</t>
  </si>
  <si>
    <t>132100488901</t>
  </si>
  <si>
    <t>ТАЗИН ИВАН СЕРАФИМОВИЧ</t>
  </si>
  <si>
    <t>89221804006</t>
  </si>
  <si>
    <t>13:08:0310001:295</t>
  </si>
  <si>
    <t>ТУВАЕВА ЗИНАИДА СТЕПАНОВНА</t>
  </si>
  <si>
    <t>130800373589</t>
  </si>
  <si>
    <t>13-13-02/065/2011-042</t>
  </si>
  <si>
    <t>13:08:0122001:216</t>
  </si>
  <si>
    <t>РУЗМАНОВ НИКОЛАЙ ВАСИЛЬЕВИЧ</t>
  </si>
  <si>
    <t>773317794104</t>
  </si>
  <si>
    <t>13:8:294:0:1119:0:А:0_2</t>
  </si>
  <si>
    <t>431122,РОССИЯ,Мордовия Респ,Зубово-Полянский р-н,,Новая Потьма с,ул. БЕЗ НАЗВАНИЯ,,,</t>
  </si>
  <si>
    <t>13:08:0218001:402</t>
  </si>
  <si>
    <t>ПУДИН ЮРИЙ ИВАНОВИЧ</t>
  </si>
  <si>
    <t>130802293635</t>
  </si>
  <si>
    <t>13:8:316:0:1119:0:А:0_4</t>
  </si>
  <si>
    <t>431123,Россия,Мордовия Респ,Зубово-Полянский р-н,,Мордовский Пимбур с,Новая ул,19,,</t>
  </si>
  <si>
    <t>431147,РОССИЯ,Мордовия Респ,Зубово-Полянский р-н,,Крюковка д,Луговая ул,16,,</t>
  </si>
  <si>
    <t>13:08:0209001:178</t>
  </si>
  <si>
    <t>Сазанова Анна Филипповна</t>
  </si>
  <si>
    <t>130802222874</t>
  </si>
  <si>
    <t>13:8:310:0:1119:0:А:0_4</t>
  </si>
  <si>
    <t>431145,РОССИЯ,Мордовия Респ,Зубово-Полянский р-н,,Булдыгино с,Центральная ул,76,,</t>
  </si>
  <si>
    <t>САВКИНА ГАЛИНА ТИМОФЕЕВНА</t>
  </si>
  <si>
    <t>130802408893</t>
  </si>
  <si>
    <t>АФОНИН ИВАН ИГНАТЬЕВИЧ</t>
  </si>
  <si>
    <t>132102014030</t>
  </si>
  <si>
    <t>ФОМИНА АНАСТАСИЯ ГРИГОРЬЕВНА</t>
  </si>
  <si>
    <t>132100894942</t>
  </si>
  <si>
    <t>13:08:0417001:471</t>
  </si>
  <si>
    <t>ЧЕЛМАЙКИНА АННА ФЕДОТОВНА</t>
  </si>
  <si>
    <t>132100817521</t>
  </si>
  <si>
    <t>13-13-02/022/2012-200</t>
  </si>
  <si>
    <t>431130,РОССИЯ,Мордовия Респ,Зубово-Полянский р-н,,Леплей п,Октябрьская ул,3,,16</t>
  </si>
  <si>
    <t>431121,РОССИЯ,Мордовия Респ,Зубово-Полянский р-н,,Каргал с,Молодежная ул,63,,</t>
  </si>
  <si>
    <t>13:08:0121001:437</t>
  </si>
  <si>
    <t>НАДЕЖКИН ТИМОФЕЙ КУЗЬМИЧ</t>
  </si>
  <si>
    <t>507902195210</t>
  </si>
  <si>
    <t>13-13-02/054/2012-94</t>
  </si>
  <si>
    <t>,РОССИЯ,Мордовия Респ,Зубово-Полянский р-н,,Новые Выселки с,Центральная ул,55,,</t>
  </si>
  <si>
    <t>13:08:0102003:437</t>
  </si>
  <si>
    <t>Матявина Пелагея Варламовна</t>
  </si>
  <si>
    <t>132401518236</t>
  </si>
  <si>
    <t>13-13-02/053/2012-071</t>
  </si>
  <si>
    <t>431110,РОССИЯ,Мордовия Респ,,,Зубова Поляна рп,Электронная ул,78,,21</t>
  </si>
  <si>
    <t>КОРАБАЕВА АННА ПЕТРОВНА</t>
  </si>
  <si>
    <t>130805552158</t>
  </si>
  <si>
    <t>ИВАНОВА МАРИЯ ФЕОФАНОВНА</t>
  </si>
  <si>
    <t>130802512171</t>
  </si>
  <si>
    <t>13:08:0102003:570</t>
  </si>
  <si>
    <t>Дружинина Мария Андреевна</t>
  </si>
  <si>
    <t>130805531052</t>
  </si>
  <si>
    <t>13-13-02/053/2012-029</t>
  </si>
  <si>
    <t>431110,РОССИЯ,Мордовия Респ,,,Зубова Поляна рп,Электронная ул,78,,24</t>
  </si>
  <si>
    <t>13:08:0406001:3201</t>
  </si>
  <si>
    <t>АСИНСКАЯ ЛЮДМИЛА АНДРЕЕВНА</t>
  </si>
  <si>
    <t>130801487243</t>
  </si>
  <si>
    <t>13-13-02/044/2012-248</t>
  </si>
  <si>
    <t>431160,РОССИЯ,Мордовия Респ,Зубово-Полянский р-н,,Явас рп,Дзержинского ул,31,,16</t>
  </si>
  <si>
    <t>АСИНСКИЙ ВЛАДИМИР АЛЕКСЕЕВИЧ</t>
  </si>
  <si>
    <t>130804601540</t>
  </si>
  <si>
    <t>РОДИНА ЛЮБОВЬ АЛЕКСАНДРОВНА</t>
  </si>
  <si>
    <t>130800057657</t>
  </si>
  <si>
    <t>ЛЕВИН АЛЕКСЕЙ ДМИТРИЕВИЧ</t>
  </si>
  <si>
    <t>130801549683</t>
  </si>
  <si>
    <t>КУДИМОВА МАРИЯ ФЕДОРОВНА</t>
  </si>
  <si>
    <t>130804845962</t>
  </si>
  <si>
    <t>КУЗЬМИН ВАСИЛИЙ МИХАЙЛОВИЧ</t>
  </si>
  <si>
    <t>13:08:0102003:410</t>
  </si>
  <si>
    <t>ЛЕВШТАНОВ ИВАН СТЕПАНОВИЧ</t>
  </si>
  <si>
    <t>130801725970</t>
  </si>
  <si>
    <t>13-13-02/058/2012-084</t>
  </si>
  <si>
    <t>431110,РОССИЯ,Мордовия Респ,,,Зубова Поляна рп,Электронная ул,74,,10</t>
  </si>
  <si>
    <t>КОННОВА РАИСА ВЛАДИМИРОВНА</t>
  </si>
  <si>
    <t>132608897855</t>
  </si>
  <si>
    <t>13-13-02/054/2012-411</t>
  </si>
  <si>
    <t>431101,РОССИЯ,Мордовия Респ,Зубово-Полянский р-н,,Крутец п,Сосновый пер,5,,</t>
  </si>
  <si>
    <t>АКШАЕВА КСЕНЬЯ НИКИТОВНА</t>
  </si>
  <si>
    <t>130802245342</t>
  </si>
  <si>
    <t>5336</t>
  </si>
  <si>
    <t>КИСТКИНА АНТОНИНА СЕРГЕЕВНА</t>
  </si>
  <si>
    <t>130804841703</t>
  </si>
  <si>
    <t>13:08:0102001:7170</t>
  </si>
  <si>
    <t>13-13-02/071/2012-120</t>
  </si>
  <si>
    <t>431110,РОССИЯ,Мордовия Респ,,,Зубова Поляна рп,С.Шельтяева ул,72б,,</t>
  </si>
  <si>
    <t>13:21:0313001:500</t>
  </si>
  <si>
    <t>УЛЬМОВ НИКОЛАЙ ДМИТРЕЕВИЧ</t>
  </si>
  <si>
    <t>132100171301</t>
  </si>
  <si>
    <t>13-13-02/011/2012-707</t>
  </si>
  <si>
    <t>431022,РОССИЯ,Мордовия Респ,Торбеевский р-н,,Носакино с,Школьная ул,64,,</t>
  </si>
  <si>
    <t>МАТЮШКИНА ЕВДОКИЯ ВАСИЛЬЕВНА</t>
  </si>
  <si>
    <t>130803981144</t>
  </si>
  <si>
    <t>ЗВЯГИНА МАРИЯ КУПРИЯНОВНА</t>
  </si>
  <si>
    <t>130802833217</t>
  </si>
  <si>
    <t>13:08:0102003:484</t>
  </si>
  <si>
    <t>ШЕСТОВА АННА ЕГОРОВНА</t>
  </si>
  <si>
    <t>130803674697</t>
  </si>
  <si>
    <t>431110,РОССИЯ,Мордовия Респ,,,Зубова Поляна рп,Электронная ул,70,,32</t>
  </si>
  <si>
    <t>АВДЕЕВА АННА ГАВРИЛОВНА</t>
  </si>
  <si>
    <t>130803969676</t>
  </si>
  <si>
    <t>ДРУЖИНИН НИКОЛАЙ АЛЕКСАНДРОВИЧ</t>
  </si>
  <si>
    <t>ИВАНОВА МАРИЯ АНДРЕЕВНА</t>
  </si>
  <si>
    <t>130804339300</t>
  </si>
  <si>
    <t>13:08:0102003:469</t>
  </si>
  <si>
    <t>431110,РОССИЯ,Мордовия Респ,,,Зубова Поляна рп,Электронная ул,70,,22</t>
  </si>
  <si>
    <t>ЕРШОВА АННА ВИКТОРОВНА</t>
  </si>
  <si>
    <t>130803001821</t>
  </si>
  <si>
    <t>ТЕЛЯКОВА САДИЯ ИСМАИЛОВНА</t>
  </si>
  <si>
    <t>130802673443</t>
  </si>
  <si>
    <t>13:21:0204001:1427</t>
  </si>
  <si>
    <t>КРИВОВ ВАСИЛИЙ ИВАНОВИЧ</t>
  </si>
  <si>
    <t>132100161367</t>
  </si>
  <si>
    <t>431048,РОССИЯ,Мордовия Респ,Торбеевский р-н,,Дракино с,Комсомольская ул,119а,,</t>
  </si>
  <si>
    <t>431045,РОССИЯ,Мордовия Респ,Торбеевский р-н,,Салазгорь с,Дорофеева ул,17,,</t>
  </si>
  <si>
    <t>НЕСТЕРОВА АНТОНИНА ДМИТРИЕВНА</t>
  </si>
  <si>
    <t>130804227123</t>
  </si>
  <si>
    <t>КОСТИНА МАРИЯ ВАСИЛЬЕВНА</t>
  </si>
  <si>
    <t>130801760622</t>
  </si>
  <si>
    <t>ФИЛИППОВА АЛЕКСАНДРА ПАВЛОВНА</t>
  </si>
  <si>
    <t>130805003905</t>
  </si>
  <si>
    <t>ШИШКАРЕВА АНАСТАСИЯ ИВАНОВНА</t>
  </si>
  <si>
    <t>130803983159</t>
  </si>
  <si>
    <t>13:08:0406001:3776</t>
  </si>
  <si>
    <t>13-13-03/002/2013-42</t>
  </si>
  <si>
    <t>431160,РОССИЯ,Мордовия Респ,Зубово-Полянский р-н,,Явас рп,Чернореченская ул,11,,43</t>
  </si>
  <si>
    <t>РЕЗЯПКИНА ВЕРА ТИМОФЕЕВНА</t>
  </si>
  <si>
    <t>130802574668</t>
  </si>
  <si>
    <t>13:08:0404001:2459</t>
  </si>
  <si>
    <t>КИНЯКИНА ТАТЬЯНА НЕСТЕРОВНА</t>
  </si>
  <si>
    <t>130803988051</t>
  </si>
  <si>
    <t>13-13-03/003/2013-156</t>
  </si>
  <si>
    <t>431105,РОССИЯ,Мордовия Респ,Зубово-Полянский р-н,,Умет рп,Большевистская ул,13,,3</t>
  </si>
  <si>
    <t>МЕЩЕРЯКОВА АЛЕКСАНДРА ПЕТРОВНА</t>
  </si>
  <si>
    <t>130804293623</t>
  </si>
  <si>
    <t>КОРЖЕМАНОВА ВЕРА АЛЕКСЕЕВНА</t>
  </si>
  <si>
    <t>130804368036</t>
  </si>
  <si>
    <t>ЕРМАКОВА РАИСА ФЕДОРОВНА</t>
  </si>
  <si>
    <t>130803663208</t>
  </si>
  <si>
    <t>ШУМКИН АНАТОЛИЙ ВАСИЛЬЕВИЧ</t>
  </si>
  <si>
    <t>13:08:0102001:6770</t>
  </si>
  <si>
    <t>ЛЫНЕВ НИКОЛАЙ АНДРЕЕВИЧ</t>
  </si>
  <si>
    <t>130803888145</t>
  </si>
  <si>
    <t>13-13-03/002/2013-276</t>
  </si>
  <si>
    <t>431110,РОССИЯ,Мордовия Респ,,,Зубова Поляна рп,Л.Толстого ул,12,,2</t>
  </si>
  <si>
    <t>13:08:0404001:2406</t>
  </si>
  <si>
    <t>ЕЛИСЕЕВ ЕГОР ИВАНОВИЧ</t>
  </si>
  <si>
    <t>130801282609</t>
  </si>
  <si>
    <t>431105,РОССИЯ,Мордовия Респ,Зубово-Полянский р-н,,Умет рп,Стадионная ул,11,,4</t>
  </si>
  <si>
    <t>ПАНАКШЕВА ЕКАТЕРИНА СТЕПАНОВНА</t>
  </si>
  <si>
    <t>130801759360</t>
  </si>
  <si>
    <t>СТОРОЖЕВА МАРИЯ МАРТЫНОВНА</t>
  </si>
  <si>
    <t>130801641167</t>
  </si>
  <si>
    <t>АЛЕХИНА АЛЕКСАНДРА НИКИФОРОВНА</t>
  </si>
  <si>
    <t>130802488708</t>
  </si>
  <si>
    <t>КУЛИКОВА МАРИЯ ИВАНОВНА</t>
  </si>
  <si>
    <t>13:08:0220001:568</t>
  </si>
  <si>
    <t>КЕМАЙКИНА СОФЬЯ АНДРЕЕВНА</t>
  </si>
  <si>
    <t>130803938533</t>
  </si>
  <si>
    <t>Республика Мордовия, Зубово-Полянский район, с.Новое Бадиково, ул.Комсомольская, д.87</t>
  </si>
  <si>
    <t>13:08:0102001:7812</t>
  </si>
  <si>
    <t>13-13-03/002/2013-874</t>
  </si>
  <si>
    <t>Республика Мордовия, Зубово-Полянский район, р.п.Зубова Поляна, ул.Гражданская, д.33</t>
  </si>
  <si>
    <t>13:21:0204001:1022</t>
  </si>
  <si>
    <t>КАТАЕВ ВАСИЛИЙ ИВАНОВИЧ</t>
  </si>
  <si>
    <t>132100650600</t>
  </si>
  <si>
    <t>13-13-03/005/2013-744</t>
  </si>
  <si>
    <t>Республика Мордовия, Торбеевский район, с. Дракино, ул. Садовая, д. 118</t>
  </si>
  <si>
    <t>13:08:0401001:697</t>
  </si>
  <si>
    <t>Краева Наталья Викторовна</t>
  </si>
  <si>
    <t>621102361455</t>
  </si>
  <si>
    <t>13-13-03/002/2013-906</t>
  </si>
  <si>
    <t>Республика Мордовия, Зубово-Полянский район,  с. Выша, ул. Железнодорожная, д. 18</t>
  </si>
  <si>
    <t>13:08:0310001:351</t>
  </si>
  <si>
    <t>БУТЫЛИНА ОЛЬГА ИЛЬИНИЧНА</t>
  </si>
  <si>
    <t>130805022778</t>
  </si>
  <si>
    <t>13-13-03/022/2013-159</t>
  </si>
  <si>
    <t>431135,РОССИЯ,Мордовия Респ,Зубово-Полянский р-н,,Вадовские Селищи с,Центральная ул,39,,</t>
  </si>
  <si>
    <t>МАКЕЕВА ТАТЬЯНА ИЛЬИНИЧНА</t>
  </si>
  <si>
    <t>507205122126</t>
  </si>
  <si>
    <t>ЧИВКИНА АННА СТЕПАНОВНА</t>
  </si>
  <si>
    <t>130804303688</t>
  </si>
  <si>
    <t>431145,РОССИЯ,Мордовия Респ,Зубово-Полянский р-н,,Булдыгино с,Центральная ул,61,,</t>
  </si>
  <si>
    <t>13:08:0102002:1647</t>
  </si>
  <si>
    <t>Егорова Ольга Юрьевна</t>
  </si>
  <si>
    <t>471304440201</t>
  </si>
  <si>
    <t>13-13-03/022/2013-313</t>
  </si>
  <si>
    <t>431111,РОССИЯ,Мордовия Респ,,,Зубова Поляна рп,Краснооктябрьская ул,61/2,,</t>
  </si>
  <si>
    <t>13:08:0102003:509</t>
  </si>
  <si>
    <t>ТРУХАНОВА ЕВДОКИЯ АЛЕКСАНДРОВНА</t>
  </si>
  <si>
    <t>130805398629</t>
  </si>
  <si>
    <t>13-13-03/016/2013-768</t>
  </si>
  <si>
    <t>431110,РОССИЯ,Мордовия Респ,,,Зубова Поляна рп,Электронная ул,72,,18</t>
  </si>
  <si>
    <t>САВИЧКИНА АЛЕКСАНДРА ПЕТРОВНА</t>
  </si>
  <si>
    <t>130802221817</t>
  </si>
  <si>
    <t>ШАМОНИН АЛЕКСАНДР ИВАНОВИЧ</t>
  </si>
  <si>
    <t>13:21:0207006:431</t>
  </si>
  <si>
    <t>КАЛИНИН ВАСИЛИЙ ДМИТРИЕВИЧ</t>
  </si>
  <si>
    <t>132102434108</t>
  </si>
  <si>
    <t>431035,РОССИЯ,Мордовия Респ,Торбеевский р-н,,Красноармейский п,Октябрьская ул,18,,</t>
  </si>
  <si>
    <t>СОРОКИН ВАСИЛИЙ ИВАНОВИЧ</t>
  </si>
  <si>
    <t>13:08:0236002:144</t>
  </si>
  <si>
    <t>13:8:90:0:1119:0:А:0</t>
  </si>
  <si>
    <t>431142,РОССИЯ,Мордовия Респ,Зубово-Полянский р-н,,Киселевка д,,,,</t>
  </si>
  <si>
    <t>13:08:0412001:553</t>
  </si>
  <si>
    <t>МАРКОВА ЛЮДМИЛА ВАСИЛЬЕВНА</t>
  </si>
  <si>
    <t>165002749388</t>
  </si>
  <si>
    <t>13:8:80:0:65:20:А:3</t>
  </si>
  <si>
    <t>431131, , Мордовия Респ, Зубово-Полянский р-н, , п Дубитель, ул Пионерская, 20, , 3</t>
  </si>
  <si>
    <t>КИНЯКИН ВЛАДИМИР МИХАЙЛОВИЧ</t>
  </si>
  <si>
    <t>130801222504</t>
  </si>
  <si>
    <t>13:21:0101035:232</t>
  </si>
  <si>
    <t>АФАНАСЬЕВА ТАТЬЯНА ПАВЛОВНА</t>
  </si>
  <si>
    <t>132102443582</t>
  </si>
  <si>
    <t>13-13-03/005/2013-534</t>
  </si>
  <si>
    <t>431031,Россия,Мордовия Респ,Торбеевский р-н,,Жукулуг д,,26,,</t>
  </si>
  <si>
    <t>САРАЕВ НИКОЛАЙ ФЕДОРОВИЧ</t>
  </si>
  <si>
    <t>13:08:0236001:393</t>
  </si>
  <si>
    <t>ЕГОРОВА ПЕЛАГЕЯ СЕМЕНОВНА</t>
  </si>
  <si>
    <t>130801943111</t>
  </si>
  <si>
    <t>13-13-03/035/2013-294</t>
  </si>
  <si>
    <t>431148,РОССИЯ,Мордовия Респ,Зубово-Полянский р-н,,Жуковка с,Школьная ул,7,,</t>
  </si>
  <si>
    <t>ЛАЗАРЕВ АЛЕКСАНДР ВАСИЛЬЕВИЧ</t>
  </si>
  <si>
    <t>13:08:0102005:220</t>
  </si>
  <si>
    <t>МИМОРОВ ФЕДОР ВАСИЛЬЕВИЧ</t>
  </si>
  <si>
    <t>130805045888</t>
  </si>
  <si>
    <t>431101,РОССИЯ,Мордовия Респ,Зубово-Полянский р-н,,Ясная Поляна п,Полевая ул,3,,</t>
  </si>
  <si>
    <t>МОИСЕЕВА АННА НИКОЛАЕВНА</t>
  </si>
  <si>
    <t>13:21:0215001:816</t>
  </si>
  <si>
    <t>ПОРВАТОВА ИРИНА ФЕДОРОВНА</t>
  </si>
  <si>
    <t>132101416410</t>
  </si>
  <si>
    <t>САМОШКИНА АКУЛИНА ИВАНОВНА</t>
  </si>
  <si>
    <t>130801715475</t>
  </si>
  <si>
    <t>13:08:0403001:1460</t>
  </si>
  <si>
    <t>ШИШИМОРОВА ВАЛЕНТИНА СТЕПАНОВНА</t>
  </si>
  <si>
    <t>130800551707</t>
  </si>
  <si>
    <t>13-13-02/024/2008-273</t>
  </si>
  <si>
    <t>431100, , Мордовия Респ, Зубово-Полянский р-н, , рп Потьма, ул Озерная, 4, ,</t>
  </si>
  <si>
    <t>13:08:0219001:774</t>
  </si>
  <si>
    <t>ЕЛИСЕЕВА АННА МАКСИМОВНА</t>
  </si>
  <si>
    <t>130802985435</t>
  </si>
  <si>
    <t>13-13-02/035/2009-275</t>
  </si>
  <si>
    <t>431106,РОССИЯ,Мордовия Респ,Зубово-Полянский р-н,,Мордовская Поляна с,Степная ул,40,,</t>
  </si>
  <si>
    <t>431138,Россия,Мордовия Респ,Зубово-Полянский р-н,,Авдалово с,Рабочая ул,7,,</t>
  </si>
  <si>
    <t>431138,Россия,Мордовия Респ,Зубово-Полянский р-н,,Авдалово с,Рабочая ул,12,,</t>
  </si>
  <si>
    <t>НАДЕЙКИНА АКУЛИНА АЛЕКСЕЕВНА</t>
  </si>
  <si>
    <t>13:08:0406001:1771</t>
  </si>
  <si>
    <t>МЕДВЕДЕВ ВАЛЕРИЙ ФЕДОРОВИЧ</t>
  </si>
  <si>
    <t>132000557855</t>
  </si>
  <si>
    <t>13-13-02/040/2008-126</t>
  </si>
  <si>
    <t>643,      ,13,Зубово-Полянский район,,р.п.Явас,ул.Строительная,д.57,,</t>
  </si>
  <si>
    <t>89221804015</t>
  </si>
  <si>
    <t>ЖЕСТКОВ АНАТОЛИЙ ИВАНОВИЧ</t>
  </si>
  <si>
    <t>300702639974</t>
  </si>
  <si>
    <t>1-7693-7</t>
  </si>
  <si>
    <t>,РОССИЯ,Мордовия Респ,Зубово-Полянский р-н,,Зубова Поляна рп,Лермонтова ул,1,,</t>
  </si>
  <si>
    <t>13:08:0209004:84</t>
  </si>
  <si>
    <t>НЯФКИН НИКОЛАЙ ФИЛИППОВИЧ</t>
  </si>
  <si>
    <t>130802215588</t>
  </si>
  <si>
    <t>13-13-02/011/2009-060</t>
  </si>
  <si>
    <t>431145, РОССИЯ, Мордовия Респ, Зубово-Полянский р-н, , п Выселки, , 39, ,</t>
  </si>
  <si>
    <t>ЕВСЕЕВ АНАТОЛИЙ НИКОЛАЕВИЧ</t>
  </si>
  <si>
    <t>130801021276</t>
  </si>
  <si>
    <t>13:08:0122002:240</t>
  </si>
  <si>
    <t>ЛОДЫРЕВ МИХАИЛ АНДРЕЕВИЧ</t>
  </si>
  <si>
    <t>130802648800</t>
  </si>
  <si>
    <t>13-13-03/020/2013-120</t>
  </si>
  <si>
    <t>431122,РОССИЯ,Мордовия Респ,Зубово-Полянский р-н,,Старая Потьма с,Садовая ул,49,,</t>
  </si>
  <si>
    <t>431048,Россия,Мордовия Респ,Торбеевский р-н,,Дракино с,Комсомольская ул,21,,</t>
  </si>
  <si>
    <t>Кособокова Надежда Архиповна</t>
  </si>
  <si>
    <t>131902210850</t>
  </si>
  <si>
    <t>Пяткин Валерий Феофанович</t>
  </si>
  <si>
    <t>130800120404</t>
  </si>
  <si>
    <t>13:08:0427001:649</t>
  </si>
  <si>
    <t>13-13-02/022/2006-235</t>
  </si>
  <si>
    <t>431120, РОССИЯ, Мордовия Респ, Зубово-Полянский р-н, , п Сосновка, Лесная ул, 3, , 5</t>
  </si>
  <si>
    <t>КОЧЕТКОВА ВАЛЕНТИНА ИВАНОВНА</t>
  </si>
  <si>
    <t>690405863866</t>
  </si>
  <si>
    <t>ОЧКИНА АНАСТАСИЯ ИВАНОВНА</t>
  </si>
  <si>
    <t>130804836735</t>
  </si>
  <si>
    <t>ЭРЬКИНА ПРАСКОВЬЯ ФЕДОРОВНА</t>
  </si>
  <si>
    <t>132100829647</t>
  </si>
  <si>
    <t>13:08:0211002:186</t>
  </si>
  <si>
    <t>ВАШЛАЕВ АЛЕКСАНДР ТРОФИМОВИЧ</t>
  </si>
  <si>
    <t>130803808615</t>
  </si>
  <si>
    <t>13:08:86/2003:192</t>
  </si>
  <si>
    <t>431144,РОССИЯ,Мордовия Респ,Зубово-Полянский р-н,,Калиновка д,Мостовая ул,1,,</t>
  </si>
  <si>
    <t>13:08:0406001:1576</t>
  </si>
  <si>
    <t>ДЕЖУРОВ АНАТОЛИЙ ДМИТРИЕВИЧ</t>
  </si>
  <si>
    <t>130800085580</t>
  </si>
  <si>
    <t>13-13-02/046/2009-172</t>
  </si>
  <si>
    <t>13:08:0218001:581</t>
  </si>
  <si>
    <t>ЛЯБУШЕВ ФЕДОР ПЕТРОВИЧ</t>
  </si>
  <si>
    <t>130801223635</t>
  </si>
  <si>
    <t>13-13-03/018/2014-377</t>
  </si>
  <si>
    <t>431123,РОССИЯ,Мордовия Респ,Зубово-Полянский р-н,,Мордовский Пимбур с,Большая ул,16,,</t>
  </si>
  <si>
    <t>СЕРГУШКИНА ЕКАТЕРИНА ПАВЛОВНА</t>
  </si>
  <si>
    <t>ГЛУХОВ СЕРГЕЙ ВИКТОРОВИЧ</t>
  </si>
  <si>
    <t>13:08:0208001:614</t>
  </si>
  <si>
    <t>КАМАРИНСКАЯ НАТАЛИЯ ВАСИЛЬЕВНА</t>
  </si>
  <si>
    <t>130800215590</t>
  </si>
  <si>
    <t>431147,Россия,Мордовия Респ,Зубово-Полянский р-н,,Ачадово с,Республиканская ул,42,,</t>
  </si>
  <si>
    <t>13:21:0212001:108</t>
  </si>
  <si>
    <t>431043,РОССИЯ,Мордовия Респ,Торбеевский р-н,,Самбур д,Скачки ул,15,,</t>
  </si>
  <si>
    <t>Котов Михаил Александрович</t>
  </si>
  <si>
    <t>731901793531</t>
  </si>
  <si>
    <t>13:08:0324001:260</t>
  </si>
  <si>
    <t>ЗЕМЦОВ ДМИТРИЙ ИВАНОВИЧ</t>
  </si>
  <si>
    <t>130801908460</t>
  </si>
  <si>
    <t>13:08:29/2004:522</t>
  </si>
  <si>
    <t>431136,РОССИЯ,Мордовия Респ,Зубово-Полянский р-н,,Подлясово с,Центральная ул,42,,</t>
  </si>
  <si>
    <t>ВОРЛАМОВ ПЕТР ФЕДОСЕЕВИЧ</t>
  </si>
  <si>
    <t>501104949712</t>
  </si>
  <si>
    <t>ЛЯПИН АЛЕКСАНДР ВАСИЛЬЕВИЧ</t>
  </si>
  <si>
    <t>МАСКАЕВ ВАСИЛИЙ ВАСИЛЬЕВИЧ</t>
  </si>
  <si>
    <t>13:08:0406001:2804</t>
  </si>
  <si>
    <t>АРИНОХИН МИХАИЛ НИКОЛАЕВИЧ</t>
  </si>
  <si>
    <t>130801222046</t>
  </si>
  <si>
    <t>13-13-02/036/2011-056</t>
  </si>
  <si>
    <t>431160,РОССИЯ,Мордовия Респ,Зубово-Полянский р-н,,Явас рп,Октябрьская ул,36,,2</t>
  </si>
  <si>
    <t>РОДИНА ГАЛИНА СЕМЕНОВНА</t>
  </si>
  <si>
    <t>130803716805</t>
  </si>
  <si>
    <t>13:08:0401001:606</t>
  </si>
  <si>
    <t>БАРЫШЕВ ПАВЕЛ СЕМЕНОВИЧ</t>
  </si>
  <si>
    <t>130802368369</t>
  </si>
  <si>
    <t>431157, , Мордовия Респ, Зубово-Полянский р-н, , с Выша, ул Лесная, 22, ,</t>
  </si>
  <si>
    <t>13:08:0205001:1825</t>
  </si>
  <si>
    <t>ПЛАТИЦЫН ВЛАДИМИР АЛЕКСАНДРОВИЧ</t>
  </si>
  <si>
    <t>130804319649</t>
  </si>
  <si>
    <t>431141, , Мордовия Респ, Зубово-Полянский р-н, , с Ширингуши, ул Рабочая, 37, ,</t>
  </si>
  <si>
    <t>13:08:0205001:2196</t>
  </si>
  <si>
    <t>НОЖКИН ПАВЕЛ ПАВЛОВИЧ</t>
  </si>
  <si>
    <t>130803596375</t>
  </si>
  <si>
    <t>431141, , Мордовия Респ, Зубово-Полянский р-н, , с Ширингуши, ул Рабочая, 181, ,</t>
  </si>
  <si>
    <t>13:08:0205001:2195</t>
  </si>
  <si>
    <t>УШАКОВА ЗИНАИДА ЗАХАРОВНА</t>
  </si>
  <si>
    <t>130805085048</t>
  </si>
  <si>
    <t>431141, , Мордовия Респ, Зубово-Полянский р-н, , с Ширингуши, ул Рабочая, 169, ,</t>
  </si>
  <si>
    <t>13:08:0205001:1531</t>
  </si>
  <si>
    <t>ПАСКУДИН ПЕТР МИХАЙЛОВИЧ</t>
  </si>
  <si>
    <t>130805077720</t>
  </si>
  <si>
    <t>431141, , Мордовия Респ, Зубово-Полянский р-н, , с Ширингуши, ул Рабочая, 131, ,</t>
  </si>
  <si>
    <t>13:08:0404001:1229</t>
  </si>
  <si>
    <t>КНЯЗЬКОВА ПРАСКОВЬЯ ИВАНОВНА</t>
  </si>
  <si>
    <t>343568006870</t>
  </si>
  <si>
    <t>431105, , Мордовия Респ, Зубово-Полянский р-н, , рп Умет, ул Советская, 100, ,</t>
  </si>
  <si>
    <t>13:08:0102001:3400</t>
  </si>
  <si>
    <t>САДКЕВИЧ ЗОЯ ДМИТРИЕВНА</t>
  </si>
  <si>
    <t>130800020417</t>
  </si>
  <si>
    <t>13-13-02/016/2008-120</t>
  </si>
  <si>
    <t>431110, , Мордовия Респ, , , рп Зубово-Поляна, ул Лермонтова, 8, , 1</t>
  </si>
  <si>
    <t>13:08:0102001:5672</t>
  </si>
  <si>
    <t>ПЕКИНА ЛЮДМИЛА МИХАЙЛОВНА</t>
  </si>
  <si>
    <t>130805436680</t>
  </si>
  <si>
    <t>431110, , Мордовия Респ, , , рп Зубово-Поляна, ул Советская, 2, ,</t>
  </si>
  <si>
    <t>13:08:0102001:4153</t>
  </si>
  <si>
    <t>431110, , Мордовия Респ, , , рп Зубово-Поляна, ул Демократическая, 27, ,</t>
  </si>
  <si>
    <t>13:08:0102001:4366</t>
  </si>
  <si>
    <t>431110, , Мордовия Респ, , , рп Зубово-Поляна, ул Гражданская, 24, , А</t>
  </si>
  <si>
    <t>13:08:0102001:4169</t>
  </si>
  <si>
    <t>САВИЧКИН НИКОЛАЙ ИВАНОВИЧ</t>
  </si>
  <si>
    <t>130803843056</t>
  </si>
  <si>
    <t>431110, , Мордовия Респ, , , рп Зубово-Поляна, ул Некрасова, 21, ,</t>
  </si>
  <si>
    <t>13:08:0102001:4621</t>
  </si>
  <si>
    <t>ЖУРАВЛЕВ АЛЕКСАНДР ВАСИЛЬЕВИЧ</t>
  </si>
  <si>
    <t>130800926233</t>
  </si>
  <si>
    <t>431110, , Мордовия Респ, , , рп Зубово-Поляна, ул Автотранспортная, 31, ,</t>
  </si>
  <si>
    <t>13:08:0401001:658</t>
  </si>
  <si>
    <t>НИСТРАТОВА ЗИНАИДА АЛЕКСЕЕВНА</t>
  </si>
  <si>
    <t>622000965594</t>
  </si>
  <si>
    <t>431157, , Мордовия Респ, Зубово-Полянский р-н, , с Выша, ул Лесная, 57, ,</t>
  </si>
  <si>
    <t>13:08:0401001:827</t>
  </si>
  <si>
    <t>КУЛЕШОВ АЛЕКСАНДР АЛЕКСАНДРОВИЧ</t>
  </si>
  <si>
    <t>130802363466</t>
  </si>
  <si>
    <t>431157, , Мордовия Респ, Зубово-Полянский р-н, , с Выша, ул Лесная, 59, ,</t>
  </si>
  <si>
    <t>13:08:0102002:1284</t>
  </si>
  <si>
    <t>ЖАРИКОВ ВАСИЛИЙ СЕМЕНОВИЧ</t>
  </si>
  <si>
    <t>130805034004</t>
  </si>
  <si>
    <t>431110, , Мордовия Респ, , , рп Зубово-Поляна, ул Чернышевского, 4, ,</t>
  </si>
  <si>
    <t>13:08:0102002:926</t>
  </si>
  <si>
    <t>431110, , Мордовия Респ, , , рп Зубово-Поляна, ул Белинского, 15, ,</t>
  </si>
  <si>
    <t>ШЕРКУНОВА АНАСТАСИЯ НИКОЛАЕВНА</t>
  </si>
  <si>
    <t>130805096353</t>
  </si>
  <si>
    <t>1/20</t>
  </si>
  <si>
    <t>13:08:0102001:6769</t>
  </si>
  <si>
    <t>431110, , Мордовия Респ, , , рп Зубово-Поляна, ул Л.Толстого, 11, , 1</t>
  </si>
  <si>
    <t>АСАНИН АЛЕКСАНДР МИХАЙЛОВИЧ</t>
  </si>
  <si>
    <t>130804303906</t>
  </si>
  <si>
    <t>13:08:0102002:1329</t>
  </si>
  <si>
    <t>ЧУГУНОВ АЛЕКСЕЙ ДМИТРИЕВИЧ</t>
  </si>
  <si>
    <t>130800501583</t>
  </si>
  <si>
    <t>431110,РОССИЯ,Мордовия Респ,,,Зубово-Поляна рп,Дзержинского ул,36,,</t>
  </si>
  <si>
    <t>13:08:0102002:1077</t>
  </si>
  <si>
    <t>ДЕВЯТАЕВА ЕЛИЗАВЕТА ИГНАТЬЕВНА</t>
  </si>
  <si>
    <t>130805030708</t>
  </si>
  <si>
    <t>431110, , Мордовия Респ, , , рп Зубово-Поляна, ул Калинина, 20, ,</t>
  </si>
  <si>
    <t>13:08:0102001:5200</t>
  </si>
  <si>
    <t>МОРДВИНОВ СЕРГЕЙ АНДРЕЕВИЧ</t>
  </si>
  <si>
    <t>130803600543</t>
  </si>
  <si>
    <t>431110, , Мордовия Респ, , , рп Зубово-Поляна, ул Кирова, 37, ,</t>
  </si>
  <si>
    <t>КАФТАЙКИН АЛЕКСЕЙ НИКОЛАЕВИЧ</t>
  </si>
  <si>
    <t>13:08:0403001:1409</t>
  </si>
  <si>
    <t>КАЛЬГИН ВЛАДИМИР АЛЕКСЕЕВИЧ</t>
  </si>
  <si>
    <t>130805819130</t>
  </si>
  <si>
    <t>431100, , Мордовия Респ, Зубово-Полянский р-н, , рп Потьма, ул Гражданская, 3, ,</t>
  </si>
  <si>
    <t>13:08:0205001:1395</t>
  </si>
  <si>
    <t>МОРОЗОВ ЕГОР ДМИТРИЕВИЧ</t>
  </si>
  <si>
    <t>130805048840</t>
  </si>
  <si>
    <t>431141, , Мордовия Респ, Зубово-Полянский р-н, , с Ширингуши, ул Рабочая, 156, ,</t>
  </si>
  <si>
    <t>13:08:0205001:2204</t>
  </si>
  <si>
    <t>ЕРШОВА ЕКАТЕРИНА АНДРЕЕВНА</t>
  </si>
  <si>
    <t>130805033515</t>
  </si>
  <si>
    <t>431141, , Мордовия Респ, Зубово-Полянский р-н, , с Ширингуши, ул Рабочая, 44, , 44</t>
  </si>
  <si>
    <t>13:08:0404001:1203</t>
  </si>
  <si>
    <t>ПОЛУШКИНА МАРИЯ АЛЕКСЕЕВНА</t>
  </si>
  <si>
    <t>130805080787</t>
  </si>
  <si>
    <t>431105, , Мордовия Респ, Зубово-Полянский р-н, , рп Умет, ул Московская, 12, ,</t>
  </si>
  <si>
    <t>13:08:0401001:678</t>
  </si>
  <si>
    <t>ИЗОСИМОВА НАТАЛЬЯ ЕВДОКИМОВНА</t>
  </si>
  <si>
    <t>772075492999</t>
  </si>
  <si>
    <t>431157, , Мордовия Респ, Зубово-Полянский р-н, , с Выша, ул Советская, 106, ,</t>
  </si>
  <si>
    <t>13:08:0401001:566</t>
  </si>
  <si>
    <t>ШАШКИНА ЕЛЕНА ГРИГОРЬЕВНА</t>
  </si>
  <si>
    <t>130805096032</t>
  </si>
  <si>
    <t>431157, , Мордовия Респ, Зубово-Полянский р-н, , с Выша, ул Советская, 23, ,</t>
  </si>
  <si>
    <t>13:08:0401001:679</t>
  </si>
  <si>
    <t>РЕДИЧЕВА РАИСА ИВАНОВНА</t>
  </si>
  <si>
    <t>130802396119</t>
  </si>
  <si>
    <t>431157, , Мордовия Респ, Зубово-Полянский р-н, , с Выша, ул Советская, 21, ,</t>
  </si>
  <si>
    <t>13:08:0401001:727</t>
  </si>
  <si>
    <t>ГОРБУНОВА ЕКАТЕРИНА ЕГОРОВНА</t>
  </si>
  <si>
    <t>130802395161</t>
  </si>
  <si>
    <t>431157, , Мордовия Респ, Зубово-Полянский р-н, , с Выша, ул Советская, 13, ,</t>
  </si>
  <si>
    <t>БРАНЧУКОВА МАРИЯ ПАВЛОВНА</t>
  </si>
  <si>
    <t>130802395556</t>
  </si>
  <si>
    <t>13:08:0401001:504</t>
  </si>
  <si>
    <t>ИГНАТОВА ТАТЬЯНА ПАВЛОВНА</t>
  </si>
  <si>
    <t>130802397313</t>
  </si>
  <si>
    <t>431157, , Мордовия Респ, Зубово-Полянский р-н, , с Выша, ул Советская, 34, ,</t>
  </si>
  <si>
    <t>13:08:0205001:1793</t>
  </si>
  <si>
    <t>ДАСАЕВА НИНА ИВАНОВНА</t>
  </si>
  <si>
    <t>470506310884</t>
  </si>
  <si>
    <t>431141, , Мордовия Респ, Зубово-Полянский р-н, , с Ширингуши, ул Пионерская, 28, ,</t>
  </si>
  <si>
    <t>13:08:0403001:1643</t>
  </si>
  <si>
    <t>БЕГАЕВ АЛЕКСЕЙ АНТОНОВИЧ</t>
  </si>
  <si>
    <t>130802259793</t>
  </si>
  <si>
    <t>431100, , Мордовия Респ, Зубово-Полянский р-н, , рп Потьма, ул Гражданская, 16, а,</t>
  </si>
  <si>
    <t>13:08:0401001:715</t>
  </si>
  <si>
    <t>ТАРАСОВА АЛЕКСАНДРА ФЕДОРОВНА</t>
  </si>
  <si>
    <t>130802833464</t>
  </si>
  <si>
    <t>431157,РОССИЯ,Мордовия Респ,Зубово-Полянский р-н,,Выша с,Новостройка ул,4,,</t>
  </si>
  <si>
    <t>13:08:0404001:1370</t>
  </si>
  <si>
    <t>431105, , Мордовия Респ, Зубово-Полянский р-н, , рп Умет, ул Лесная, 34, ,</t>
  </si>
  <si>
    <t>КОНЯШКИН АНДРЕЙ ВАСИЛЬЕВИЧ</t>
  </si>
  <si>
    <t>13:08:0102002:1313</t>
  </si>
  <si>
    <t>ШЕСТАКОВА МАРИЯ ИВАНОВНА</t>
  </si>
  <si>
    <t>130803099253</t>
  </si>
  <si>
    <t>431110, , Мордовия Респ, , , рп Зубово-Поляна, ул Фрунзе, 8, ,</t>
  </si>
  <si>
    <t>13:08:0403001:1195</t>
  </si>
  <si>
    <t>БУКИН АЛЕКСАНДР ВАСИЛЬЕВИЧ</t>
  </si>
  <si>
    <t>130802302706</t>
  </si>
  <si>
    <t>431100, , Мордовия Респ, Зубово-Полянский р-н, , рп Потьма, ул Лесная, 11, ,</t>
  </si>
  <si>
    <t>13:08:0403001:1443</t>
  </si>
  <si>
    <t>ЧУДАЙКИН МИХАИЛ ФЕДОРОВИЧ</t>
  </si>
  <si>
    <t>130802262997</t>
  </si>
  <si>
    <t>431100, , Мордовия Респ, Зубово-Полянский р-н, , рп Потьма, ул Лесная, 2, ,</t>
  </si>
  <si>
    <t>13:08:0403001:1814</t>
  </si>
  <si>
    <t>КИНЯКИН МИХАИЛ МИХАЙЛОВИЧ</t>
  </si>
  <si>
    <t>130800998446</t>
  </si>
  <si>
    <t>431100, , Мордовия Респ, Зубово-Полянский р-н, , рп Потьма, ул Озерная, 3, ,</t>
  </si>
  <si>
    <t>13:08:0403001:1689</t>
  </si>
  <si>
    <t>ПУДИН ВАСИЛИЙ АЛЕКСЕЕВИЧ</t>
  </si>
  <si>
    <t>130803785100</t>
  </si>
  <si>
    <t>431100, , Мордовия Респ, Зубово-Полянский р-н, , рп Потьма, ул Луговая, 25, ,</t>
  </si>
  <si>
    <t>13:08:0403001:1912</t>
  </si>
  <si>
    <t>ИГОНИНА ЕЛИЗАВЕТА ИГНАТЬЕВНА</t>
  </si>
  <si>
    <t>130802263704</t>
  </si>
  <si>
    <t>431100, , Мордовия Респ, Зубово-Полянский р-н, , рп Потьма, ул Луговая, 2, ,</t>
  </si>
  <si>
    <t>13:08:0403001:1936</t>
  </si>
  <si>
    <t>ЧИКУНОВА ЕВДОКИЯ ДАНИЛОВНА</t>
  </si>
  <si>
    <t>130805103272</t>
  </si>
  <si>
    <t>431100, , Мордовия Респ, Зубово-Полянский р-н, , рп Потьма, ул Пролетарская, 11, ,</t>
  </si>
  <si>
    <t>13:08:0403001:1595</t>
  </si>
  <si>
    <t>БАЛАШОВ ПЕТР ВАСИЛЬЕВИЧ</t>
  </si>
  <si>
    <t>130800688927</t>
  </si>
  <si>
    <t>431100,Россия,Мордовия Респ,Зубово-Полянский р-н,,Потьма рп,Пролетарская ул,20,,</t>
  </si>
  <si>
    <t>13:08:0403001:1969</t>
  </si>
  <si>
    <t>РЯБИКОВ НИКОЛАЙ АНТОНОВИЧ</t>
  </si>
  <si>
    <t>130803024794</t>
  </si>
  <si>
    <t>431100, , Мордовия Респ, Зубово-Полянский р-н, , рп Потьма, ул Вокзальная 1-я, 72, ,</t>
  </si>
  <si>
    <t>13:08:0403001:1359</t>
  </si>
  <si>
    <t>КАТАЕВ АЛЕКСАНДР КОНСТАНТИНОВИЧ</t>
  </si>
  <si>
    <t>130802263870</t>
  </si>
  <si>
    <t>431100, , Мордовия Респ, Зубово-Полянский р-н, , рп Потьма, ул Пролетарская, 4, ,</t>
  </si>
  <si>
    <t>13:08:0403001:1358</t>
  </si>
  <si>
    <t>НАДЕЙКИНА ЕЛЕНА МИТРОФАНОВНА</t>
  </si>
  <si>
    <t>130802262813</t>
  </si>
  <si>
    <t>431100, , Мордовия Респ, Зубово-Полянский р-н, , рп Потьма, ул Пролетарская, 18, ,</t>
  </si>
  <si>
    <t>13:08:0403001:1870</t>
  </si>
  <si>
    <t>ВИШНЯКОВ ПЕТР НИКОЛАЕВИЧ</t>
  </si>
  <si>
    <t>130800959060</t>
  </si>
  <si>
    <t>431100, , Мордовия Респ, Зубово-Полянский р-н, , рп Потьма, ул Вокзальная 1-я, 21, ,</t>
  </si>
  <si>
    <t>КУЛИКОВ АЛЕКСАНДР НИКОЛАЕВИЧ</t>
  </si>
  <si>
    <t>13:08:0401001:807</t>
  </si>
  <si>
    <t>431157,РОССИЯ,Мордовия Респ,Зубово-Полянский р-н,,Выша с,Школьный пер,7,,</t>
  </si>
  <si>
    <t>13:08:0404001:1523</t>
  </si>
  <si>
    <t>АЛЕКСАШКИНА ПЕЛАГЕЯ ВАСИЛЬЕВНА</t>
  </si>
  <si>
    <t>130805010331</t>
  </si>
  <si>
    <t>431105, , Мордовия Респ, Зубово-Полянский р-н, , рп Умет, ул Школьная, 22, ,</t>
  </si>
  <si>
    <t>13:08:0401001:584</t>
  </si>
  <si>
    <t>СОРОКИНА ЛЮДМИЛА ИВАНОВНА</t>
  </si>
  <si>
    <t>772489877506</t>
  </si>
  <si>
    <t>431157, , Мордовия Респ, Зубово-Полянский р-н, , с Выша, Школьный пер, 17, ,</t>
  </si>
  <si>
    <t>13:08:0102001:6010</t>
  </si>
  <si>
    <t>КОЗЛОВА НАТАЛЬЯ АФАНАСЬЕВНА</t>
  </si>
  <si>
    <t>130804840428</t>
  </si>
  <si>
    <t>431110, , Мордовия Респ, , , рп Зубово-Поляна, ул Л.Толстого, 3, , 17</t>
  </si>
  <si>
    <t>13:08:0102001:6767</t>
  </si>
  <si>
    <t>МУХИН ВИКТОР НИКОЛАЕВИЧ</t>
  </si>
  <si>
    <t>130800791321</t>
  </si>
  <si>
    <t>431110, , Мордовия Респ, , , рп Зубово-Поляна, ул Л.Толстого, 5, , 2</t>
  </si>
  <si>
    <t>13:08:0205001:1907</t>
  </si>
  <si>
    <t>КЫТЕНКОВА МАРИЯ АЛЕКСАНДРОВНА</t>
  </si>
  <si>
    <t>130800573309</t>
  </si>
  <si>
    <t>431141, , Мордовия Респ, Зубово-Полянский р-н, , с Ширингуши, ул Новая, 71, ,</t>
  </si>
  <si>
    <t>13:08:0205001:1356</t>
  </si>
  <si>
    <t>431141, , Мордовия Респ, Зубово-Полянский р-н, , с Ширингуши, ул Ленина, 29, ,</t>
  </si>
  <si>
    <t>13:08:0102002:1088</t>
  </si>
  <si>
    <t>431110, , Мордовия Респ, , , рп Зубово-Поляна, ул Комсомольская, 15, ,</t>
  </si>
  <si>
    <t>13:08:0404001:1082</t>
  </si>
  <si>
    <t>БОГДАШКИНА ПРАСКОВЬЯ ДМИТРИЕВНА</t>
  </si>
  <si>
    <t>130805020202</t>
  </si>
  <si>
    <t>431105, , Мордовия Респ, Зубово-Полянский р-н, , рп Умет, ул Учительская, 11, ,</t>
  </si>
  <si>
    <t>13:08:0403001:1176</t>
  </si>
  <si>
    <t>СОКОЛОВА МАРИЯ ВИКТОРОВНА</t>
  </si>
  <si>
    <t>130802855838</t>
  </si>
  <si>
    <t>431100, , Мордовия Респ, Зубово-Полянский р-н, , рп Потьма, ул Деповская, 10, ,</t>
  </si>
  <si>
    <t>13:08:0205001:1476</t>
  </si>
  <si>
    <t>Собурова Елена Никитична</t>
  </si>
  <si>
    <t>130803585060</t>
  </si>
  <si>
    <t>431141, , Мордовия Респ, Зубово-Полянский р-н, , с Ширингуши, ул Ленина, 67, ,</t>
  </si>
  <si>
    <t>13:08:0205001:1367</t>
  </si>
  <si>
    <t>ТАМИНКИН АЛЕКСАНДР ИВАНОВИЧ</t>
  </si>
  <si>
    <t>130803082556</t>
  </si>
  <si>
    <t>431141, , Мордовия Респ, Зубово-Полянский р-н, , с Ширингуши, ул Луговая, 7, ,</t>
  </si>
  <si>
    <t>ЕЖОВ ИВАН ИВАНОВИЧ</t>
  </si>
  <si>
    <t>13:08:0205001:1985</t>
  </si>
  <si>
    <t>СКРЕБКОВА РАИДА МИХАЙЛОВНА</t>
  </si>
  <si>
    <t>130805819605</t>
  </si>
  <si>
    <t>431141,РОССИЯ,Мордовия Респ,Зубово-Полянский р-н,,Ширингуши с,Гора ул,2,,</t>
  </si>
  <si>
    <t>13:08:0205001:1625</t>
  </si>
  <si>
    <t>МИТРЯЙКИН ГРИГОРИЙ МИХАЙЛОВИЧ</t>
  </si>
  <si>
    <t>130803474874</t>
  </si>
  <si>
    <t>431141, , Мордовия Респ, Зубово-Полянский р-н, , с Ширингуши, ул Ленина, 85, ,</t>
  </si>
  <si>
    <t>13:08:0403001:1569</t>
  </si>
  <si>
    <t>ДЕМКИН ИВАН МАКСИМОВИЧ</t>
  </si>
  <si>
    <t>130805031042</t>
  </si>
  <si>
    <t>431100, , Мордовия Респ, Зубово-Полянский р-н, , рп Потьма, ул Октябрьская, 14, ,</t>
  </si>
  <si>
    <t>13:08:0401001:847</t>
  </si>
  <si>
    <t>ШУСТОВА АННА ИВАНОВНА</t>
  </si>
  <si>
    <t>130802396750</t>
  </si>
  <si>
    <t>431157, , Мордовия Респ, Зубово-Полянский р-н, , с Выша, ул Советская, 12, ,</t>
  </si>
  <si>
    <t>13:08:0102001:3816</t>
  </si>
  <si>
    <t>431110, , Мордовия Респ, , , рп Зубово-Поляна, ул С.Шельтяева, 51, ,</t>
  </si>
  <si>
    <t>13:08:0102001:5205</t>
  </si>
  <si>
    <t>КИСТКИН ВАСИЛИЙ ТРОФИМОВИЧ</t>
  </si>
  <si>
    <t>130804743262</t>
  </si>
  <si>
    <t>431110, , Мордовия Респ, , , рп Зубово-Поляна, ул Коммунистическая, 1, ,</t>
  </si>
  <si>
    <t>13:08:0205001:1455</t>
  </si>
  <si>
    <t>БОСАМЫКИН АЛЕКСАНДР ПЕТРОВИЧ</t>
  </si>
  <si>
    <t>130803668284</t>
  </si>
  <si>
    <t>431141, , Мордовия Респ, Зубово-Полянский р-н, , с Ширингуши, ул Кирова, 27, ,</t>
  </si>
  <si>
    <t>13:08:0205001:1695</t>
  </si>
  <si>
    <t>431141, , Мордовия Респ, Зубово-Полянский р-н, , с Ширингуши, ул Советская, 49, ,</t>
  </si>
  <si>
    <t>13:08:0205001:1313</t>
  </si>
  <si>
    <t>Евсеева Дарья Николаевна</t>
  </si>
  <si>
    <t>130805134489</t>
  </si>
  <si>
    <t>431141, , Мордовия Респ, Зубово-Полянский р-н, , с Ширингуши, ул Советская, 71, ,</t>
  </si>
  <si>
    <t>13:08:0404001:1802</t>
  </si>
  <si>
    <t>ИВАНОВА ПРАСКОВЬЯ ФЕДОРОВНА</t>
  </si>
  <si>
    <t>130804836982</t>
  </si>
  <si>
    <t>431105, , Мордовия Респ, Зубово-Полянский р-н, , рп Умет, ул Новая, 23, , 2</t>
  </si>
  <si>
    <t>13:08:0205001:2146</t>
  </si>
  <si>
    <t>ШЛЕТКИНА МАРИЯ ДМИТРИЕВНА</t>
  </si>
  <si>
    <t>130804841164</t>
  </si>
  <si>
    <t>431141, , Мордовия Респ, Зубово-Полянский р-н, , с Ширингуши, ул Ленина, 96, ,</t>
  </si>
  <si>
    <t>13:08:0403001:1725</t>
  </si>
  <si>
    <t>АВДОНИН ИВАН ЗАСИМОВИЧ</t>
  </si>
  <si>
    <t>130802960494</t>
  </si>
  <si>
    <t>431100, , Мордовия Респ, Зубово-Полянский р-н, , рп Потьма, пер Рабочий, 6, ,</t>
  </si>
  <si>
    <t>13:08:0404001:2235</t>
  </si>
  <si>
    <t>МАЙОРОВ БОРИС АФАНАСЬЕВИЧ</t>
  </si>
  <si>
    <t>130804204800</t>
  </si>
  <si>
    <t>431105, , Мордовия Респ, Зубово-Полянский р-н, , рп Умет, ул Новая, 3, , 4</t>
  </si>
  <si>
    <t>13:08:0102001:3614</t>
  </si>
  <si>
    <t>ЖУРАВЛЕВ ГРИГОРИЙ ПАВЛОВИЧ</t>
  </si>
  <si>
    <t>130800921267</t>
  </si>
  <si>
    <t>431110, , Мордовия Респ, , , рп Зубово-Поляна, ул Пионерская, 11, ,</t>
  </si>
  <si>
    <t>13:08:0403001:1209</t>
  </si>
  <si>
    <t>431100,Россия,Мордовия Респ,Зубово-Полянский р-н,,Потьма рп,Новая ул,9,,</t>
  </si>
  <si>
    <t>13:08:0205001:2004</t>
  </si>
  <si>
    <t>ДОБРЫНКИНА ВАЛЕНТИНА МИХАЙЛОВНА</t>
  </si>
  <si>
    <t>130803213833</t>
  </si>
  <si>
    <t>431141, , Мордовия Респ, Зубово-Полянский р-н, , с Ширингуши, ул Кирова, 4, ,</t>
  </si>
  <si>
    <t>13:08:0205001:2009</t>
  </si>
  <si>
    <t>ГОЛОВАНОВ АЛЕКСАНДР СЕРГЕЕВИЧ</t>
  </si>
  <si>
    <t>130805755969</t>
  </si>
  <si>
    <t>431141,РОССИЯ,Мордовия Респ,Зубово-Полянский р-н,,Ширингуши с,Комсомольская ул,23,,</t>
  </si>
  <si>
    <t>13:08:0403001:1288</t>
  </si>
  <si>
    <t>ГРИГОРЬЕВА АНТОНИНА ВАСИЛЬЕВНА</t>
  </si>
  <si>
    <t>130802031968</t>
  </si>
  <si>
    <t>431100, , Мордовия Респ, Зубово-Полянский р-н, , рп Потьма, ул Демократическая, 33, ,</t>
  </si>
  <si>
    <t>13:08:0205001:1755</t>
  </si>
  <si>
    <t>ТУМАНДЕЕВ ВАСИЛИЙ ГРИГОРЬЕВИЧ</t>
  </si>
  <si>
    <t>130803534026</t>
  </si>
  <si>
    <t>431141,Россия,Мордовия Респ,Зубово-Полянский р-н,,Ширингуши с,Комсомольская ул,43,,</t>
  </si>
  <si>
    <t>13:08:0403001:2370</t>
  </si>
  <si>
    <t>Кадастровый номер объекта</t>
  </si>
  <si>
    <t>ФИО правообладателя</t>
  </si>
  <si>
    <t>ИНН</t>
  </si>
  <si>
    <t>Дата регистрации владения</t>
  </si>
  <si>
    <t>Дата прекращения владения</t>
  </si>
  <si>
    <t>Размер доли в праве</t>
  </si>
  <si>
    <t>Дата внесения КН в ГКН</t>
  </si>
  <si>
    <t>Условный номер объекта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</si>
  <si>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</si>
  <si>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</si>
  <si>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</si>
  <si>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</si>
  <si>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</si>
  <si>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Квартира</t>
  </si>
  <si>
    <t>Дата смерти</t>
  </si>
  <si>
    <t>ОКТМО</t>
  </si>
  <si>
    <t>1308</t>
  </si>
  <si>
    <t/>
  </si>
  <si>
    <t>1/2</t>
  </si>
  <si>
    <t>001001002000 - Общая долевая собственность</t>
  </si>
  <si>
    <t>89221898001</t>
  </si>
  <si>
    <t>1/1</t>
  </si>
  <si>
    <t>001001001000 - Собственность</t>
  </si>
  <si>
    <t>жилой дом</t>
  </si>
  <si>
    <t>89221818001</t>
  </si>
  <si>
    <t>Жилой дом</t>
  </si>
  <si>
    <t>1/4</t>
  </si>
  <si>
    <t>89221551000</t>
  </si>
  <si>
    <t>13:08:0000000:153</t>
  </si>
  <si>
    <t>КОНДРАШОВ ВЛАДИМИР СТЕПАНОВИЧ</t>
  </si>
  <si>
    <t>130803599721</t>
  </si>
  <si>
    <t>13:8:1478:0:664:8:А:0</t>
  </si>
  <si>
    <t>ЧАСТЬ ЖИЛОГО ДОМА</t>
  </si>
  <si>
    <t>431110,РОССИЯ,Мордовия Респ,,,Зубово-Поляна рп,Почтовый пер,8,,</t>
  </si>
  <si>
    <t>1/5</t>
  </si>
  <si>
    <t>Объект индивидуального жилищного строительства</t>
  </si>
  <si>
    <t>Индивидуальный жилой дом</t>
  </si>
  <si>
    <t>89221568000</t>
  </si>
  <si>
    <t>ЖИЛОЙ ДОМ</t>
  </si>
  <si>
    <t>001001003000 - Общая совместная собственность</t>
  </si>
  <si>
    <t>89221580000</t>
  </si>
  <si>
    <t>13:08:0102001:4458</t>
  </si>
  <si>
    <t>МУСИНА ТАТЬЯНА ПЕТРОВНА</t>
  </si>
  <si>
    <t>770303050607</t>
  </si>
  <si>
    <t>13:8:1478:0:272:72:А:0</t>
  </si>
  <si>
    <t>431110, , Мордовия Респ, , , рп Зубово-Поляна, ул Лермонтова, 72, ,</t>
  </si>
  <si>
    <t>1/10</t>
  </si>
  <si>
    <t>2/3</t>
  </si>
  <si>
    <t>1/3</t>
  </si>
  <si>
    <t>Часть жилого дома</t>
  </si>
  <si>
    <t>индивидуальный жилой дом</t>
  </si>
  <si>
    <t>ДЕМИНА ТАТЬЯНА ПАВЛОВНА</t>
  </si>
  <si>
    <t>89221551004</t>
  </si>
  <si>
    <t>3/4</t>
  </si>
  <si>
    <t>/</t>
  </si>
  <si>
    <t>домовладение</t>
  </si>
  <si>
    <t>объект ИЖС</t>
  </si>
  <si>
    <t>7/8</t>
  </si>
  <si>
    <t>1/8</t>
  </si>
  <si>
    <t>Здание</t>
  </si>
  <si>
    <t>13:08:0102001:4623</t>
  </si>
  <si>
    <t>ПОЛЯКОВА АННА СЕМЕНОВНА</t>
  </si>
  <si>
    <t>130804331759</t>
  </si>
  <si>
    <t>13:8:1478:0:590:7:А:0</t>
  </si>
  <si>
    <t>431110, , Мордовия Респ, , , рп Зубово-Поляна, ул Рабочая, 7, ,</t>
  </si>
  <si>
    <t>1/6</t>
  </si>
  <si>
    <t>ЖИЛОЕ</t>
  </si>
  <si>
    <t>13:08:0102001:7056</t>
  </si>
  <si>
    <t>Лицак Оксана Ивановна</t>
  </si>
  <si>
    <t>130801602312</t>
  </si>
  <si>
    <t>13:8:1478:0:2:3:А:0</t>
  </si>
  <si>
    <t>431110, , Мордовия Респ, , , рп Зубово-Поляна, ул Советская, 3, , 2</t>
  </si>
  <si>
    <t>5/9</t>
  </si>
  <si>
    <t>4/9</t>
  </si>
  <si>
    <t>МОРОЗОВ АЛЕКСАНДР НИКОЛАЕВИЧ</t>
  </si>
  <si>
    <t>РЯБИН ВАСИЛИЙ НИКОЛАЕВИЧ</t>
  </si>
  <si>
    <t>130804660753</t>
  </si>
  <si>
    <t>13:08:0102001:7803</t>
  </si>
  <si>
    <t>НЮХАЕВА ЕЛЕНА ВАСИЛЬЕВНА</t>
  </si>
  <si>
    <t>130802422760</t>
  </si>
  <si>
    <t>13:8:1478:0:163:31:А:0</t>
  </si>
  <si>
    <t>431110, , Мордовия Респ, , , рп Зубово-Поляна, ул Октябрьская, 31, ,</t>
  </si>
  <si>
    <t>89221551003</t>
  </si>
  <si>
    <t>САРАЙКИН ВАСИЛИЙ ИВАНОВИЧ</t>
  </si>
  <si>
    <t>13:08:0102002:1788</t>
  </si>
  <si>
    <t>НАЗАРОВ АНАТОЛИЙ ПЕТРОВИЧ</t>
  </si>
  <si>
    <t>130803996221</t>
  </si>
  <si>
    <t>13:8:1478:0:565:19:А:2</t>
  </si>
  <si>
    <t>431110, , Мордовия Респ, , , рп Зубово-Поляна, ул Мелиоративная, 19, , 2</t>
  </si>
  <si>
    <t>89221551002</t>
  </si>
  <si>
    <t>13:08:0102001:7558</t>
  </si>
  <si>
    <t>ПУЗАКОВ ВИКТОР ГЕННАДЬЕВИЧ</t>
  </si>
  <si>
    <t>130801312236</t>
  </si>
  <si>
    <t>13-13-03/020/2013-150</t>
  </si>
  <si>
    <t>431110,Россия,Мордовия Респ,,,Зубова Поляна рп,Парамонова ул,68,,5</t>
  </si>
  <si>
    <t>13:08:0102001:5396</t>
  </si>
  <si>
    <t>БОТНЯЕВ ВЛАДИСЛАВ ВАСИЛЬЕВИЧ</t>
  </si>
  <si>
    <t>110307475109</t>
  </si>
  <si>
    <t>13-13-02/038/2008-056</t>
  </si>
  <si>
    <t>431110, , Мордовия Респ, , , рп Зубово-Поляна, ул Огарева, 9, ,</t>
  </si>
  <si>
    <t>ПОПОВА ЗИНАИДА НИКИТИЧНА</t>
  </si>
  <si>
    <t>130804141268</t>
  </si>
  <si>
    <t>КУРЧАТОВА ЕВДОКИЯ ИВАНОВНА</t>
  </si>
  <si>
    <t>130805549275</t>
  </si>
  <si>
    <t>13-13-02/015/2011-172</t>
  </si>
  <si>
    <t>431110, , Мордовия Респ, , , рп Зубово-Поляна, ул Краснооктябрьская, 55, , 2</t>
  </si>
  <si>
    <t>13:08:0102001:4790</t>
  </si>
  <si>
    <t>КАНАЕВ ПАВЕЛ ВАСИЛЬЕВИЧ</t>
  </si>
  <si>
    <t>130804880935</t>
  </si>
  <si>
    <t>0/1</t>
  </si>
  <si>
    <t>13-13-02/001/2012-048</t>
  </si>
  <si>
    <t>431110,РОССИЯ,Мордовия Респ,,,Зубова Поляна рп,Советская ул,29,,</t>
  </si>
  <si>
    <t>3/8</t>
  </si>
  <si>
    <t>1/16</t>
  </si>
  <si>
    <t>МАКАРОВА РАИСА АЛЕКСЕЕВНА</t>
  </si>
  <si>
    <t>130800880170</t>
  </si>
  <si>
    <t>89221563000</t>
  </si>
  <si>
    <t>5/6</t>
  </si>
  <si>
    <t>РЫБКИНА ВЕРА НИКОЛАЕВНА</t>
  </si>
  <si>
    <t>431141,РОССИЯ,Мордовия Респ,Зубово-Полянский р-н,,Ширингуши с,Рабочая ул,177,,</t>
  </si>
  <si>
    <t>АСИНСКИЙ ВИКТОР ВЛАДИМИРОВИЧ</t>
  </si>
  <si>
    <t>130800901045</t>
  </si>
  <si>
    <t>5/8</t>
  </si>
  <si>
    <t>431063, РОССИЯ, Мордовия Респ, Атюрьевский р-н, , д Пичеполонга, , , ,</t>
  </si>
  <si>
    <t>89221580003</t>
  </si>
  <si>
    <t>1/7</t>
  </si>
  <si>
    <t>2/5</t>
  </si>
  <si>
    <t>ЛЕМЕСЕВА ИННА ВАСИЛЬЕВНА</t>
  </si>
  <si>
    <t>132605506253</t>
  </si>
  <si>
    <t>5/12</t>
  </si>
  <si>
    <t>АВДОНИНА НИНА СТЕПАНОВНА</t>
  </si>
  <si>
    <t>130804826487</t>
  </si>
  <si>
    <t>2/9</t>
  </si>
  <si>
    <t>13:08:0404001:2346</t>
  </si>
  <si>
    <t>ДЕМИДОВА НИНА ИВАНОВНА</t>
  </si>
  <si>
    <t>130800544026</t>
  </si>
  <si>
    <t>13-13-02/072/2009-055</t>
  </si>
  <si>
    <t>431105, , Мордовия Респ, Зубово-Полянский р-н, , рп Умет, ул Стадионная, 26, , 3</t>
  </si>
  <si>
    <t>13:08:0403001:1497</t>
  </si>
  <si>
    <t>13-13-02/054/2008-248</t>
  </si>
  <si>
    <t>431100, , Мордовия Респ, Зубово-Полянский р-н, , рп Потьма, ул Советская, 57, ,</t>
  </si>
  <si>
    <t>ВОЛКОВ ИВАН ИВАНОВИЧ</t>
  </si>
  <si>
    <t>130805105287</t>
  </si>
  <si>
    <t>13:08:0102001:3295</t>
  </si>
  <si>
    <t>ПОПКОВА МАРИЯ ТРОФИМОВНА</t>
  </si>
  <si>
    <t>131902203316</t>
  </si>
  <si>
    <t>13:8:1478:0:65:17:А:0</t>
  </si>
  <si>
    <t>431110,РОССИЯ,Мордовия Респ,,,Зубово-Поляна рп,Пионерская ул,39,,</t>
  </si>
  <si>
    <t>431160, , Мордовия Респ, Зубово-Полянский р-н, , рп Явас, ул Заречная, 7, ,</t>
  </si>
  <si>
    <t>89221568002</t>
  </si>
  <si>
    <t>ВИЦУКАЕВ НИКОЛАЙ НИКИФОРОВИЧ</t>
  </si>
  <si>
    <t>130802861398</t>
  </si>
  <si>
    <t>13:08:0404002:147</t>
  </si>
  <si>
    <t>ПАНИКРИНА ТАМАРА ЯКОВЛЕВНА</t>
  </si>
  <si>
    <t>130803732613</t>
  </si>
  <si>
    <t>13-13-02/021/2011-118</t>
  </si>
  <si>
    <t>431105,РОССИЯ,Мордовия Респ,Зубово-Полянский р-н,,Теплый Стан с,Академика Кевбрина ул,53,,</t>
  </si>
  <si>
    <t>БОБРОВ ВЛАДИМИР ИВАНОВИЧ</t>
  </si>
  <si>
    <t>89221880001</t>
  </si>
  <si>
    <t>1/24</t>
  </si>
  <si>
    <t>89221892005</t>
  </si>
  <si>
    <t>89221888001</t>
  </si>
  <si>
    <t>89221878001</t>
  </si>
  <si>
    <t>89221878002</t>
  </si>
  <si>
    <t>89221842001</t>
  </si>
  <si>
    <t>89221842002</t>
  </si>
  <si>
    <t>89221804008</t>
  </si>
  <si>
    <t>89221888003</t>
  </si>
  <si>
    <t>89221818003</t>
  </si>
  <si>
    <t>89221848007</t>
  </si>
  <si>
    <t>89221892003</t>
  </si>
  <si>
    <t>89221808001</t>
  </si>
  <si>
    <t>89221804016</t>
  </si>
  <si>
    <t>89221848009</t>
  </si>
  <si>
    <t>89221848008</t>
  </si>
  <si>
    <t>89221848001</t>
  </si>
  <si>
    <t>89221892004</t>
  </si>
  <si>
    <t>89221820002</t>
  </si>
  <si>
    <t>89221848002</t>
  </si>
  <si>
    <t>89221820001</t>
  </si>
  <si>
    <t>13:08:0219005:87</t>
  </si>
  <si>
    <t>ШОВДИН КУЗЬМА ГРИГОРЬЕВИЧ</t>
  </si>
  <si>
    <t>130802240129</t>
  </si>
  <si>
    <t>13-13-03/028/2013-5</t>
  </si>
  <si>
    <t>431106,РОССИЯ,Мордовия Респ,Зубово-Полянский р-н,,Вадово-Сосновка с,Песчаная ул,2,,</t>
  </si>
  <si>
    <t>13:08:0131001:217</t>
  </si>
  <si>
    <t>ШЕСТАКОВ ЕРМОЛАЙ ПАВЛОВИЧ</t>
  </si>
  <si>
    <t>130801216807</t>
  </si>
  <si>
    <t>13-13-02/021/2011-090</t>
  </si>
  <si>
    <t>89221892001</t>
  </si>
  <si>
    <t>431125,Россия,Мордовия Респ,Зубово-Полянский р-н,,Уголок с,Молодежная ул,13,,</t>
  </si>
  <si>
    <t>СУРДИН НИКОЛАЙ ПАВЛОВИЧ</t>
  </si>
  <si>
    <t>89221827001</t>
  </si>
  <si>
    <t>89221844001</t>
  </si>
  <si>
    <t>89221820005</t>
  </si>
  <si>
    <t>13:08:0236001:366</t>
  </si>
  <si>
    <t>ТЮРКИНА МАРИЯ МИХАЙЛОВНА</t>
  </si>
  <si>
    <t>130801840317</t>
  </si>
  <si>
    <t>13-13-02/035/2012-261</t>
  </si>
  <si>
    <t>,РОССИЯ,Мордовия Респ,Зубово-Полянский р-н,,Жуковка с,Садовая ул,29,,</t>
  </si>
  <si>
    <t>89221824001</t>
  </si>
  <si>
    <t>89221820006</t>
  </si>
  <si>
    <t>89221827002</t>
  </si>
  <si>
    <t>89221824003</t>
  </si>
  <si>
    <t>ПАНИНА НИНА ФЕДОРОВНА</t>
  </si>
  <si>
    <t>130800216794</t>
  </si>
  <si>
    <t>ЧЕРНИКОВА ЛЮБОВЬ МИХАЙЛОВНА</t>
  </si>
  <si>
    <t>89221832004</t>
  </si>
  <si>
    <t>89221856001</t>
  </si>
  <si>
    <t>89221864001</t>
  </si>
  <si>
    <t>13:08:0121001:747</t>
  </si>
  <si>
    <t>13-13-03/022/2013-524</t>
  </si>
  <si>
    <t>431121,РОССИЯ,Мордовия Респ,Зубово-Полянский р-н,,Новые Выселки с,Центральная ул,181,,</t>
  </si>
  <si>
    <t>ЧИПИРОВ ДМИТРИЙ СТЕПАНОВИЧ</t>
  </si>
  <si>
    <t>691505540733</t>
  </si>
  <si>
    <t>89221824002</t>
  </si>
  <si>
    <t>МИХАЙЛОВА ТАТЬЯНА ВАСИЛЬЕВНА</t>
  </si>
  <si>
    <t>89221856002</t>
  </si>
  <si>
    <t>89221856004</t>
  </si>
  <si>
    <t>89221856003</t>
  </si>
  <si>
    <t>КАЗЕЕВ АНТОН ФЕДОРОВИЧ</t>
  </si>
  <si>
    <t>13:08:0121004:182</t>
  </si>
  <si>
    <t>БАБИН ВЛАДИМИР ЕВДОКИМОВИЧ</t>
  </si>
  <si>
    <t>130801150842</t>
  </si>
  <si>
    <t>13-13-02/037/2010-184</t>
  </si>
  <si>
    <t>431121,РОССИЯ,Мордовия Респ,Зубово-Полянский р-н,,Аким-Сергеевка п,Алтухова ул,26,,</t>
  </si>
  <si>
    <t>89221804012</t>
  </si>
  <si>
    <t>431131,РОССИЯ,Мордовия Респ,Зубово-Полянский р-н,,Дубитель п,Пионерская ул,19,,</t>
  </si>
  <si>
    <t>13:08:0412001:288</t>
  </si>
  <si>
    <t>БРАГИНА ПЕЛАГЕЯ ТИМОФЕЕВНА</t>
  </si>
  <si>
    <t>130805021710</t>
  </si>
  <si>
    <t>13-13-02/056/2011-253</t>
  </si>
  <si>
    <t>431131,Россия,Мордовия Респ,Зубово-Полянский р-н,,Дубитель п,Луговая ул,3,,</t>
  </si>
  <si>
    <t>89221818004</t>
  </si>
  <si>
    <t>89221880006</t>
  </si>
  <si>
    <t>89221804017</t>
  </si>
  <si>
    <t>89221860001</t>
  </si>
  <si>
    <t>13:08:0122001:324</t>
  </si>
  <si>
    <t>САМОШКИН ВАСИЛИЙ ВАСИЛЬЕВИЧ</t>
  </si>
  <si>
    <t>130803723312</t>
  </si>
  <si>
    <t>13-13-02/042/2010-174</t>
  </si>
  <si>
    <t>431122,РОССИЯ,Мордовия Респ,Зубово-Полянский р-н,,Новая Потьма с,Садовая ул,32,,</t>
  </si>
  <si>
    <t>89221832002</t>
  </si>
  <si>
    <t>89221832001</t>
  </si>
  <si>
    <t>18/100</t>
  </si>
  <si>
    <t>МЕЛЬНИКОВА РАИСА ИВАНОВНА</t>
  </si>
  <si>
    <t>89221804001</t>
  </si>
  <si>
    <t>89221860004</t>
  </si>
  <si>
    <t>89221804003</t>
  </si>
  <si>
    <t>13:08:0310001:255</t>
  </si>
  <si>
    <t>СОКОЛОВ ВАЛЕРИЙ РОМАНОВИЧ</t>
  </si>
  <si>
    <t>130801626874</t>
  </si>
  <si>
    <t>13-13-02/043/2011-095</t>
  </si>
  <si>
    <t>431135,РОССИЯ,Мордовия Респ,Зубово-Полянский р-н,,Вадовские Селищи с,Центральная ул,48,,</t>
  </si>
  <si>
    <t>89221808004</t>
  </si>
  <si>
    <t>Морозова Татьяна Степановна</t>
  </si>
  <si>
    <t>431147,РОССИЯ,Мордовия Респ,Зубово-Полянский р-н,,Крюковка д,Луговая ул,69,,</t>
  </si>
  <si>
    <t>89221580002</t>
  </si>
  <si>
    <t>13:08:0102002:2037</t>
  </si>
  <si>
    <t>КОРОТКОВ ИВАН ИВАНОВИЧ</t>
  </si>
  <si>
    <t>130800608304</t>
  </si>
  <si>
    <t>13:08:108/2003:154</t>
  </si>
  <si>
    <t>431110, , Мордовия Респ, , , рп Зубово-Поляна, ул Дзержинского, 5, , 1</t>
  </si>
  <si>
    <t>13:08:0102006:318</t>
  </si>
  <si>
    <t>СИСИГИН ПЕТР СЕМЕНОВИЧ</t>
  </si>
  <si>
    <t>130800648730</t>
  </si>
  <si>
    <t>13-13-02/064/2009-162</t>
  </si>
  <si>
    <t>431000,РОССИЯ,Мордовия Респ,Зубово-Полянский р-н,,Школа тракторных бригадиров п,Горная ул,22,,2</t>
  </si>
  <si>
    <t>13:08:0403001:2649</t>
  </si>
  <si>
    <t>ФИЛЬКОВА АННА ИВАНОВНА</t>
  </si>
  <si>
    <t>130803191379</t>
  </si>
  <si>
    <t>13-13-02/036/2007-228</t>
  </si>
  <si>
    <t>431100, , Мордовия Респ, Зубово-Полянский р-н, , рп Потьма, ул Октябрьская, 24, , 4</t>
  </si>
  <si>
    <t>13:08:0404001:2524</t>
  </si>
  <si>
    <t>БЕЛКИНА МАРИЯ ПЕТРОВНА</t>
  </si>
  <si>
    <t>130805018764</t>
  </si>
  <si>
    <t>13:8:1480:0:163:11:А:2</t>
  </si>
  <si>
    <t>431105, , Мордовия Респ, Зубово-Полянский р-н, , рп Умет, ул Октябрьская, 11, , 2</t>
  </si>
  <si>
    <t>11/100</t>
  </si>
  <si>
    <t>13:08:0310004:47</t>
  </si>
  <si>
    <t>ЩУКИНА КСЕНИЯ ИГНАТЬЕВНА</t>
  </si>
  <si>
    <t>130805148509</t>
  </si>
  <si>
    <t>13:8:97:0:550:6:А:4</t>
  </si>
  <si>
    <t>431150, , Мордовия Респ, Зубово-Полянский р-н, , п Парца(Явасское с/п), ул Дзержинского, 6, , 4</t>
  </si>
  <si>
    <t>13:08:0406001:3271</t>
  </si>
  <si>
    <t>БОТКИНА МАРИЯ АЛЕКСЕЕВНА</t>
  </si>
  <si>
    <t>130803314486</t>
  </si>
  <si>
    <t>13:8:1487:0:651:4:А:3</t>
  </si>
  <si>
    <t>431160, , Мордовия Респ, Зубово-Полянский р-н, , рп Явас, ул Тактаева, 4, , 3</t>
  </si>
  <si>
    <t>89221580004</t>
  </si>
  <si>
    <t>ПОРШИНА МАРИЯ ИВАНОВНА</t>
  </si>
  <si>
    <t>БАЛАШОВ НИКОЛАЙ ИВАНОВИЧ</t>
  </si>
  <si>
    <t>ГУБИНА ЕЛЕНА ДМИТРИЕВНА</t>
  </si>
  <si>
    <t>130803089079</t>
  </si>
  <si>
    <t>5/18</t>
  </si>
  <si>
    <t>МАКАРОВ АНАТОЛИЙ АЛЕКСАНДРОВИЧ</t>
  </si>
  <si>
    <t>13:08:0406001:3845</t>
  </si>
  <si>
    <t>ДЕВЯТАЕВА АННА ПАВЛОВНА</t>
  </si>
  <si>
    <t>130804490163</t>
  </si>
  <si>
    <t>13:8:1487:0:140:29:А:9</t>
  </si>
  <si>
    <t>431160, , Мордовия Респ, Зубово-Полянский р-н, , рп Явас, ул Озерная, 29, , 9</t>
  </si>
  <si>
    <t>13:08:0417001:401</t>
  </si>
  <si>
    <t>САВОСЬКИНА НИНА АНДРЕЕВНА</t>
  </si>
  <si>
    <t>130801584800</t>
  </si>
  <si>
    <t>13:8:93:0:2:6:А:5</t>
  </si>
  <si>
    <t>431130, , Мордовия Респ, Зубово-Полянский р-н, , п Леплей, Советская ул, 6, , 5</t>
  </si>
  <si>
    <t>ОРЕШКИНА ТАТЬЯНА ИОСИПОВНА</t>
  </si>
  <si>
    <t>130801288488</t>
  </si>
  <si>
    <t>БАЛАШОВА ЕВДОКИЯ ИЛЬИНИЧНА</t>
  </si>
  <si>
    <t>130803341105</t>
  </si>
  <si>
    <t>БОЧКОВА МАРИЯ ИВАНОВНА</t>
  </si>
  <si>
    <t>13:08:0403001:2575</t>
  </si>
  <si>
    <t>СВИРИДОВА МАРИЯ ПЕТРОВНА</t>
  </si>
  <si>
    <t>130800547235</t>
  </si>
  <si>
    <t>13:8:1490:0:637:22:А:6</t>
  </si>
  <si>
    <t>431100, , Мордовия Респ, Зубово-Полянский р-н, , рп Потьма, ул Деповская, 22, , 6</t>
  </si>
  <si>
    <t>СВИРИДОВ ЮРИЙ ПАВЛОВИЧ</t>
  </si>
  <si>
    <t>130801610345</t>
  </si>
  <si>
    <t>4/5</t>
  </si>
  <si>
    <t>13:08:0406001:3632</t>
  </si>
  <si>
    <t>РАЗДИН НИКОЛАЙ АЛЕКСЕЕВИЧ</t>
  </si>
  <si>
    <t>130800119913</t>
  </si>
  <si>
    <t>13:8:1487:0:550:28:А:7</t>
  </si>
  <si>
    <t>431160, , Мордовия Респ, Зубово-Полянский р-н, , рп Явас, ул Дзержинского, 28, , 7</t>
  </si>
  <si>
    <t>КАРПОВА ЕЛЕНА ПЕТРОВНА</t>
  </si>
  <si>
    <t>130801077350</t>
  </si>
  <si>
    <t>13:08:0102001:6719</t>
  </si>
  <si>
    <t>СОЛОМИН ФЕДОР ВАСИЛЬЕВИЧ</t>
  </si>
  <si>
    <t>130800364506</t>
  </si>
  <si>
    <t>13:8:1478:0:262:29:А:3</t>
  </si>
  <si>
    <t>431110, , Мордовия Респ, , , рп Зубово-Поляна, ул Герцена, 29, , 3</t>
  </si>
  <si>
    <t>КИДЯЕВА ТАТЬЯНА ВАСИЛЬЕВНА</t>
  </si>
  <si>
    <t>11/20</t>
  </si>
  <si>
    <t>13:08:0102001:5712</t>
  </si>
  <si>
    <t>ВОЛКОВ ИВАН ВАСИЛЬЕВИЧ</t>
  </si>
  <si>
    <t>130805105103</t>
  </si>
  <si>
    <t>13:8:1478:0:662:76:А:8</t>
  </si>
  <si>
    <t>431110, , Мордовия Респ, , , рп Зубово-Поляна, ул Новикова-Прибоя, 76, , 8</t>
  </si>
  <si>
    <t>ВОЛКОВА АВГУСТИНА МИХАЙЛОВНА</t>
  </si>
  <si>
    <t>130805037534</t>
  </si>
  <si>
    <t>13:08:0403001:2077</t>
  </si>
  <si>
    <t>ВОЛКОВА СВЕТЛАНА ИВАНОВНА</t>
  </si>
  <si>
    <t>130801265057</t>
  </si>
  <si>
    <t>13:8:1490:0:35:26:А:1</t>
  </si>
  <si>
    <t>431100,РОССИЯ,Мордовия Респ,Зубово-Полянский р-н,,Потьма рп,Зеленая ул,26,,1</t>
  </si>
  <si>
    <t>ГОРБЫЛЕВ ВЛАДИМИР ПАВЛОВИЧ</t>
  </si>
  <si>
    <t>130800602447</t>
  </si>
  <si>
    <t>МАСКАЕВ ЮРИЙ ВАСИЛЬЕВИЧ</t>
  </si>
  <si>
    <t>МОИСЕЕВ АЛЕКСАНДР НИКОЛАЕВИЧ</t>
  </si>
  <si>
    <t>3/5</t>
  </si>
  <si>
    <t>БАРАНОВА АННА ИВАНОВНА</t>
  </si>
  <si>
    <t>130800992349</t>
  </si>
  <si>
    <t>СНАДИНА МАРИЯ ИВАНОВНА</t>
  </si>
  <si>
    <t>130801655040</t>
  </si>
  <si>
    <t>ДОРОНЬКИН ВИКТОР ПАВЛОВИЧ</t>
  </si>
  <si>
    <t>ШУКШИНА АННА ДМИТРИЕВНА</t>
  </si>
  <si>
    <t>130803613542</t>
  </si>
  <si>
    <t>13:08:0404001:1056</t>
  </si>
  <si>
    <t>СОБОЛЕВСКАЯ ЛЮДМИЛА ВАСИЛЬЕВНА</t>
  </si>
  <si>
    <t>130803796656</t>
  </si>
  <si>
    <t>13-1/08-207/2002-243</t>
  </si>
  <si>
    <t>431105, , Мордовия Респ, Зубово-Полянский р-н, , рп Умет, ул Рабочая, 7, ,</t>
  </si>
  <si>
    <t>магазин</t>
  </si>
  <si>
    <t>13:08:0403001:2604</t>
  </si>
  <si>
    <t>13-1/08-230/2002-249</t>
  </si>
  <si>
    <t>431100, , Мордовия Респ, Зубово-Полянский р-н, , рп Потьма, ул Рабочая, 14, ,</t>
  </si>
  <si>
    <t>КРАМИН АЛЕКСЕЙ АЛЕКСАНДРОВИЧ</t>
  </si>
  <si>
    <t>130801421517</t>
  </si>
  <si>
    <t>ГАЛЫНИНА ТАТЬЯНА ИВАНОВНА</t>
  </si>
  <si>
    <t>ЕЖОВА АННА ЯКОВЛЕВНА</t>
  </si>
  <si>
    <t>130802229213</t>
  </si>
  <si>
    <t>13:08:0102001:6155</t>
  </si>
  <si>
    <t>ЩУКИНА ЛИДИЯ СТЕПАНОВНА</t>
  </si>
  <si>
    <t>130804166061</t>
  </si>
  <si>
    <t>13:8:1478:0:2:58:А:4</t>
  </si>
  <si>
    <t>431110, , Мордовия Респ, , , рп Зубово-Поляна, ул Советская, 58, , 4</t>
  </si>
  <si>
    <t>132</t>
  </si>
  <si>
    <t>Помещение</t>
  </si>
  <si>
    <t>+</t>
  </si>
  <si>
    <t>Магазин</t>
  </si>
  <si>
    <t>ДАВЫДОВ АНДРЕЙ НИКОЛАЕВИЧ</t>
  </si>
  <si>
    <t>13:08:0406001:2902</t>
  </si>
  <si>
    <t>ГОРЯЕВА АНТОНИНА ПЕТРОВНА</t>
  </si>
  <si>
    <t>130804170780</t>
  </si>
  <si>
    <t>13:08:10/2004:232</t>
  </si>
  <si>
    <t>431160, , Мордовия Респ, Зубово-Полянский р-н, , рп Явас, ул Лесная, 4, , 4</t>
  </si>
  <si>
    <t>13:08:0427001:699</t>
  </si>
  <si>
    <t>ТИРКИН ЕФИМ АНДРЕЕВИЧ</t>
  </si>
  <si>
    <t>130802485425</t>
  </si>
  <si>
    <t>13:08:11/2004:242</t>
  </si>
  <si>
    <t>431120, , Мордовия Респ, Зубово-Полянский р-н, , п Сосновка, Клубная ул, 3, , 5</t>
  </si>
  <si>
    <t>Юдашкина Антонина Васильевна</t>
  </si>
  <si>
    <t>130805699305</t>
  </si>
  <si>
    <t>ЧУРИНОВА ВАРВАРА КИРЕЕВНА</t>
  </si>
  <si>
    <t>130804242690</t>
  </si>
  <si>
    <t>13:08:0102002:1611</t>
  </si>
  <si>
    <t>13:08:13/2004:53</t>
  </si>
  <si>
    <t>431135, , Мордовия Респ, Зубово-Полянский р-н, , п Парца(Вадово-Селищенское с/п), Комсомольская ул, 9, , 5</t>
  </si>
  <si>
    <t>КАДИЛЬНИКОВА ЛЮБОВЬ ВАСИЛЬЕВНА</t>
  </si>
  <si>
    <t>700400792663</t>
  </si>
  <si>
    <t>431110, , Мордовия Респ, , , рп Зубово-Поляна, ул Парамонова, 66, ,</t>
  </si>
  <si>
    <t>ШАЛАФАН ДМИТРИЙ АЛЕКСЕЕВИЧ</t>
  </si>
  <si>
    <t>130803760931</t>
  </si>
  <si>
    <t>13:08:0102001:4923</t>
  </si>
  <si>
    <t>КОБЛОВ ВЛАДИМИР ИВАНОВИЧ</t>
  </si>
  <si>
    <t>130800962721</t>
  </si>
  <si>
    <t>13:08:22/2004:225</t>
  </si>
  <si>
    <t>431110, , Мордовия Респ, , , рп Зубово-Поляна, ул Тургенева, 16, ,</t>
  </si>
  <si>
    <t>склад</t>
  </si>
  <si>
    <t>ФИЛИН ИГОРЬ МИХАЙЛОВИЧ</t>
  </si>
  <si>
    <t>89254551000</t>
  </si>
  <si>
    <t>89254880001</t>
  </si>
  <si>
    <t>89254865002</t>
  </si>
  <si>
    <t>89254875001</t>
  </si>
  <si>
    <t>2/25</t>
  </si>
  <si>
    <t>13:21:0217003:323</t>
  </si>
  <si>
    <t>БАХТЕЕВ РУСТЯМ ТАГЕРОВИЧ</t>
  </si>
  <si>
    <t>132100482402</t>
  </si>
  <si>
    <t>13-13-02/060/2011-35</t>
  </si>
  <si>
    <t>431042,Россия,Мордовия Респ,Торбеевский р-н,,Сургодь с,Центральная ул,26,,</t>
  </si>
  <si>
    <t>89254830006</t>
  </si>
  <si>
    <t>13:21:0208004:31</t>
  </si>
  <si>
    <t>КОРОЛЕВ ДМИТРИЙ ЕГОРОВИЧ</t>
  </si>
  <si>
    <t>132100911972</t>
  </si>
  <si>
    <t>13-13-02/068/2009-016</t>
  </si>
  <si>
    <t>89254835002</t>
  </si>
  <si>
    <t>431038, , Мордовия Респ, Торбеевский р-н, , д Козловка,  , 92, ,</t>
  </si>
  <si>
    <t>7/10</t>
  </si>
  <si>
    <t>13:21:0218004:182</t>
  </si>
  <si>
    <t>УЗБЕКОВ ШАМИЛЬ ХАСЯНОВИЧ</t>
  </si>
  <si>
    <t>132100591610</t>
  </si>
  <si>
    <t>13-13-02/068/2011-184</t>
  </si>
  <si>
    <t>431023,РОССИЯ,Мордовия Респ,Торбеевский р-н,,Татарские Юнки с,Луговая ул,13,,</t>
  </si>
  <si>
    <t>13:21:0211004:256</t>
  </si>
  <si>
    <t>МАНЦЕРОВА ОЛЬГА ПАВЛОВНА</t>
  </si>
  <si>
    <t>132100720103</t>
  </si>
  <si>
    <t>13-13-02/039/2012-172</t>
  </si>
  <si>
    <t>431036,РОССИЯ,Мордовия Респ,Торбеевский р-н,,Мордовские Юнки с,Школьная ул,9,,</t>
  </si>
  <si>
    <t>13:21:0212003:343</t>
  </si>
  <si>
    <t>ПРОНИНА ЛЮБОВЬ МИХАЙЛОВНА</t>
  </si>
  <si>
    <t>132100902505</t>
  </si>
  <si>
    <t>13-13-02/068/2011-236</t>
  </si>
  <si>
    <t>89254850001</t>
  </si>
  <si>
    <t>431043,РОССИЯ,Мордовия Респ,Торбеевский р-н,,Никольское с,Первомайская ул,4,,</t>
  </si>
  <si>
    <t>89254875007</t>
  </si>
  <si>
    <t>89254835003</t>
  </si>
  <si>
    <t>89254835001</t>
  </si>
  <si>
    <t>Афонин Вячеслав Иванович</t>
  </si>
  <si>
    <t>132100532974</t>
  </si>
  <si>
    <t>89254885008</t>
  </si>
  <si>
    <t>13:21:0212003:371</t>
  </si>
  <si>
    <t>ФАТИН АЛЕКСЕЙ АФАНАСЬЕВИЧ</t>
  </si>
  <si>
    <t>132100981144</t>
  </si>
  <si>
    <t>13-13-02/060/2011-034</t>
  </si>
  <si>
    <t>431043,Россия,Мордовия Респ,Торбеевский р-н,,Никольское с,Украинская ул,14,,</t>
  </si>
  <si>
    <t>89254820001</t>
  </si>
  <si>
    <t>13:21:0205001:546</t>
  </si>
  <si>
    <t>ФИЛИН МИХАИЛ ПЕТРОВИЧ</t>
  </si>
  <si>
    <t>132101027621</t>
  </si>
  <si>
    <t>13-13-02/011/2012-456</t>
  </si>
  <si>
    <t>,РОССИЯ,Мордовия Респ,Торбеевский р-н,,Жуково с,Ленина ул,12,,</t>
  </si>
  <si>
    <t>132100075975</t>
  </si>
  <si>
    <t>89254830001</t>
  </si>
  <si>
    <t>13:21:0101027:124</t>
  </si>
  <si>
    <t>КОЛЕБАЕВ ВЛАДИМИР ФЕДОРОВИЧ</t>
  </si>
  <si>
    <t>132100061919</t>
  </si>
  <si>
    <t>13:21:904:0:49:57:0:0</t>
  </si>
  <si>
    <t>431031, , Мордовия Респ, , , рп Торбеево, ул Садовая, 57, ,</t>
  </si>
  <si>
    <t>89254875004</t>
  </si>
  <si>
    <t>89254850002</t>
  </si>
  <si>
    <t>89254875008</t>
  </si>
  <si>
    <t>13:21:0209001:247</t>
  </si>
  <si>
    <t>ЧЕКАЛДИН КУЗЬМА НИКИТОВИЧ</t>
  </si>
  <si>
    <t>132101672879</t>
  </si>
  <si>
    <t>13-13-02/011/2012-228</t>
  </si>
  <si>
    <t>431041,Россия,Мордовия Респ,Торбеевский р-н,,Лопатино с,Центральная ул,100,,</t>
  </si>
  <si>
    <t>КОЛОДКИН ВЛАДИМИР ЯКОВЛЕВИЧ</t>
  </si>
  <si>
    <t>132101869956</t>
  </si>
  <si>
    <t>89254875005</t>
  </si>
  <si>
    <t>ГОРДЕЕВ АЛЕКСАНДР ВАСИЛЬЕВИЧ</t>
  </si>
  <si>
    <t>13:21:0209005:76</t>
  </si>
  <si>
    <t>ЕРОФЕЕВ ВАСИЛИЙ ВЛАДИМИРОВИЧ</t>
  </si>
  <si>
    <t>132100291285</t>
  </si>
  <si>
    <t>13-13-02/017/2011-131</t>
  </si>
  <si>
    <t>431041,Россия,Мордовия Респ,Торбеевский р-н,,Гальчевка д,Дальняя ул,34,,</t>
  </si>
  <si>
    <t>13:21:0101028:238</t>
  </si>
  <si>
    <t>КОРНЕЕВ АЛЕКСАНДР ИВАНОВИЧ</t>
  </si>
  <si>
    <t>132101506600</t>
  </si>
  <si>
    <t>13-13-02/042/2011-299</t>
  </si>
  <si>
    <t>431031, , Мордовия Респ, , , рп Торбеево, ул Ломоносова, 25, ,</t>
  </si>
  <si>
    <t>89254850003</t>
  </si>
  <si>
    <t>13:21:0101031:195</t>
  </si>
  <si>
    <t>ПОПКОВ ФЕДОР НИКИФОРОВИЧ</t>
  </si>
  <si>
    <t>132100051734</t>
  </si>
  <si>
    <t>13-13-02/046/2012-220</t>
  </si>
  <si>
    <t>431031, , Мордовия Респ, , , рп Торбеево, ул Мира, 41, ,</t>
  </si>
  <si>
    <t>13:21:0205001:915</t>
  </si>
  <si>
    <t>ВЛАСКИН НИКОЛАЙ ЕГОРОВИЧ</t>
  </si>
  <si>
    <t>132100852100</t>
  </si>
  <si>
    <t>13:21:865:0:163:5:А:0</t>
  </si>
  <si>
    <t>431034, , Мордовия Респ, Торбеевский р-н, , с Жуково, ул Октябрьская, 5, ,</t>
  </si>
  <si>
    <t>89254885006</t>
  </si>
  <si>
    <t>часть жилого дома</t>
  </si>
  <si>
    <t>89254805001</t>
  </si>
  <si>
    <t>13:21:0205001:912</t>
  </si>
  <si>
    <t>ПОПОВ ВАЛЕРИЙ ДМИТРИЕВИЧ</t>
  </si>
  <si>
    <t>132100469105</t>
  </si>
  <si>
    <t>13-13-02/049/2011-160</t>
  </si>
  <si>
    <t>431034,РОССИЯ,Мордовия Респ,Торбеевский р-н,,Жуково с,Почтовая ул,21,,</t>
  </si>
  <si>
    <t>89254815001</t>
  </si>
  <si>
    <t>13:21:0214001:146</t>
  </si>
  <si>
    <t>ПУПАСОВ ЮРИЙ ВЛАДИМИРОВИЧ</t>
  </si>
  <si>
    <t>564903247664</t>
  </si>
  <si>
    <t>13-13-02/043/2009-220</t>
  </si>
  <si>
    <t>431044,РОССИЯ,Мордовия Респ,Торбеевский р-н,,Савва с,Садовая ул,21,,</t>
  </si>
  <si>
    <t>89254805008</t>
  </si>
  <si>
    <t>89254810001</t>
  </si>
  <si>
    <t>89254805004</t>
  </si>
  <si>
    <t>БАЛАШОВА ТАТЬЯНА ПАВЛОВНА</t>
  </si>
  <si>
    <t>13:21:0101013:299</t>
  </si>
  <si>
    <t>ЛИСКИНА АННА ВАСИЛЬЕВНА</t>
  </si>
  <si>
    <t>132102485600</t>
  </si>
  <si>
    <t>13-13-02/023/2006-169</t>
  </si>
  <si>
    <t>431031, , Мордовия Респ, , , рп Торбеево, ул Лермонтова, 23, ,</t>
  </si>
  <si>
    <t>13:21:0302001:145</t>
  </si>
  <si>
    <t>НЕМОВ АНАТОЛИЙ ИЛЛАРИОНОВИЧ</t>
  </si>
  <si>
    <t>132101035196</t>
  </si>
  <si>
    <t>13-13-02/012/2010-268</t>
  </si>
  <si>
    <t>431046, , Мордовия Респ, Торбеевский р-н, , с Куликово,  , 437, ,</t>
  </si>
  <si>
    <t>89254825001</t>
  </si>
  <si>
    <t>13:21:0101034:172</t>
  </si>
  <si>
    <t>ЛИГЕЕВ ВАЛЕРИЙ ИВАНОВИЧ</t>
  </si>
  <si>
    <t>132100614031</t>
  </si>
  <si>
    <t>13-13-02/040/2010-256</t>
  </si>
  <si>
    <t>431031, , Мордовия Респ, , , рп Торбеево, ул Мазилуг, 69, ,</t>
  </si>
  <si>
    <t>КРАЙНОВ АЛЕКСЕЙ ПЕТРОВИЧ</t>
  </si>
  <si>
    <t>АПУШКИН АЛЕКСАНДР МИХАЙЛОВИЧ</t>
  </si>
  <si>
    <t>132101253500</t>
  </si>
  <si>
    <t>МАКЕЕВА ВАЛЕНТИНА МИХАЙЛОВНА</t>
  </si>
  <si>
    <t>431048,Россия,Мордовия Респ,Торбеевский р-н,,Дракино с,Комсомольская ул,44,,</t>
  </si>
  <si>
    <t>ЮЛГУШЕВ КСЯИН ИБРАГИМОВИЧ</t>
  </si>
  <si>
    <t>132101007801</t>
  </si>
  <si>
    <t>13-13-02/034/2011-255</t>
  </si>
  <si>
    <t>431042, , Мордовия Респ, Торбеевский р-н, , с Сургодь,  , 102, ,</t>
  </si>
  <si>
    <t>МОИСЕЕВ ЕВГЕНИЙ ПЕТРОВИЧ</t>
  </si>
  <si>
    <t>13:21:0206001:617</t>
  </si>
  <si>
    <t>КУЛИКОВ ИВАН СТЕПАНОВИЧ</t>
  </si>
  <si>
    <t>132102147304</t>
  </si>
  <si>
    <t>13-13-02/034/2011-263</t>
  </si>
  <si>
    <t>431040,РОССИЯ,Мордовия Респ,Торбеевский р-н,,Кажлодка с,Пролетарская ул,67,,</t>
  </si>
  <si>
    <t>89254551003</t>
  </si>
  <si>
    <t>13:21:0101010:231</t>
  </si>
  <si>
    <t>13:08:271/2003:89</t>
  </si>
  <si>
    <t>431031, , Мордовия Респ, , , рп Торбеево, мкр 2-й, 20, , 9</t>
  </si>
  <si>
    <t>РОДИНА НИНА ВЛАДИМИРОВНА</t>
  </si>
  <si>
    <t>132100014299</t>
  </si>
  <si>
    <t>13:21:0206001:458</t>
  </si>
  <si>
    <t>БЫЧКОВА МАРИЯ ИВАНОВНА</t>
  </si>
  <si>
    <t>132102377139</t>
  </si>
  <si>
    <t>13-13-03/023/2013-239</t>
  </si>
  <si>
    <t>431040,Россия,Мордовия Респ,Торбеевский р-н,,Кажлодка с,Од Веле ул,18,,</t>
  </si>
  <si>
    <t>МАТВЕЕВ НИКОЛАЙ ВЛАДИМИРОВИЧ</t>
  </si>
  <si>
    <t>13:21:0206001:389</t>
  </si>
  <si>
    <t>ЕВГЕНЬЕВА ЕКАТЕРИНА ИВАНОВНА</t>
  </si>
  <si>
    <t>132100876020</t>
  </si>
  <si>
    <t>13-13-02/050/2012-080</t>
  </si>
  <si>
    <t>,РОССИЯ,Мордовия Респ,Торбеевский р-н,,Кажлодка с,Приречье ул,12,,</t>
  </si>
  <si>
    <t>КИРЕЕВА ВАЛЕНТИНА ВАСИЛЬЕВНА</t>
  </si>
  <si>
    <t>13:21:0101027:250</t>
  </si>
  <si>
    <t>ГОРШКОВА ЗИНАИДА ИВАНОВНА</t>
  </si>
  <si>
    <t>132102445660</t>
  </si>
  <si>
    <t>13-13-02/028/2009-299</t>
  </si>
  <si>
    <t>431031,РОССИЯ,Мордовия Респ,,,Торбеево рп,Садовая ул,87,,1</t>
  </si>
  <si>
    <t>89254835007</t>
  </si>
  <si>
    <t>13:21:0101015:232</t>
  </si>
  <si>
    <t>КУЧЕРОВА ЕКАТЕРИНА ИЛЬИНИЧНА</t>
  </si>
  <si>
    <t>132100336070</t>
  </si>
  <si>
    <t>13-13-02/059/2009-150</t>
  </si>
  <si>
    <t>431031, , Мордовия Респ, , , рп Торбеево, ул Павлова, 102, , 2</t>
  </si>
  <si>
    <t>13:21:0101032:85</t>
  </si>
  <si>
    <t>КОСОЛАПОВ СЕРГЕЙ ИВАНОВИЧ</t>
  </si>
  <si>
    <t>132100475437</t>
  </si>
  <si>
    <t>13:21:904:0:25:11:А:2</t>
  </si>
  <si>
    <t>431031, , Мордовия Респ, , , рп Торбеево, ул Мира, 11, , 2</t>
  </si>
  <si>
    <t>13:21:0204001:1238</t>
  </si>
  <si>
    <t>КАТАЕВ НИКОЛАЙ ВАСИЛЬЕВИЧ</t>
  </si>
  <si>
    <t>132101180644</t>
  </si>
  <si>
    <t>13-13-02/055/2011-200</t>
  </si>
  <si>
    <t>431048,РОССИЯ,Мордовия Респ,Торбеевский р-н,,Дракино с,Школьная ул,14,,</t>
  </si>
  <si>
    <t>431048,Россия,Мордовия Респ,Торбеевский р-н,,Дракино с,Октябрьская ул,13,,</t>
  </si>
  <si>
    <t>89254885001</t>
  </si>
  <si>
    <t>89254835005</t>
  </si>
  <si>
    <t>КАНИН ИВАН ФЕДОРОВИЧ</t>
  </si>
  <si>
    <t>КИРЕЕВ АЛЕКСАНДР ВАСИЛЬЕВИЧ</t>
  </si>
  <si>
    <t>89254865001</t>
  </si>
  <si>
    <t>89254885003</t>
  </si>
  <si>
    <t>13:21:0215001:583</t>
  </si>
  <si>
    <t>КИРДЯШКИНА ПРАСКОВЬЯ ГРИГОРЬЕВНА</t>
  </si>
  <si>
    <t>132100779717</t>
  </si>
  <si>
    <t>13-1/21-69/2003-15</t>
  </si>
  <si>
    <t>431045,РОССИЯ,Мордовия Респ,Торбеевский р-н,,Салазгорь с,Советская ул,29,,</t>
  </si>
  <si>
    <t>89254865004</t>
  </si>
  <si>
    <t>13:21:0101005:178</t>
  </si>
  <si>
    <t>СМИРНОВА ТАМАРА АЛЕКСАНДРОВНА</t>
  </si>
  <si>
    <t>110312140404</t>
  </si>
  <si>
    <t>13-13-02/007/2007-517</t>
  </si>
  <si>
    <t>431031, , Мордовия Респ, , , рп Торбеево, мкр 3-й, 7, , 76</t>
  </si>
  <si>
    <t>ДВОРЕЦКАЯ АЛЕКСАНДРА ПАВЛОВНА</t>
  </si>
  <si>
    <t>110303071962</t>
  </si>
  <si>
    <t>89254805009</t>
  </si>
  <si>
    <t>БАЛАШОВА ЮЛИЯ ИВАНОВНА</t>
  </si>
  <si>
    <t>132102477824</t>
  </si>
  <si>
    <t>Многоквартирный дом</t>
  </si>
  <si>
    <t>89254820002</t>
  </si>
  <si>
    <t>13:21:904:0:590:54:А:0</t>
  </si>
  <si>
    <t>431031, , Мордовия Респ, , , рп Торбеево, ул Рабочая, 54, ,</t>
  </si>
  <si>
    <t>11/36</t>
  </si>
  <si>
    <t>13:21:0101022:195</t>
  </si>
  <si>
    <t>ПОЛКОВНИКОВА ВЕРА ФЕДОРОВНА</t>
  </si>
  <si>
    <t>132101112387</t>
  </si>
  <si>
    <t>13:21:904:0:28:11:А:16</t>
  </si>
  <si>
    <t>431031, , Мордовия Респ, , , рп Торбеево, мкр 2-й, 11, , 16</t>
  </si>
  <si>
    <t>13:21:0101005:469</t>
  </si>
  <si>
    <t>13:21:904:0:205:2:А:42</t>
  </si>
  <si>
    <t>431031, , Мордовия Респ, , , рп Торбеево, мкр 3-й, 2, , 42</t>
  </si>
  <si>
    <t>ДЕУШЕВ МЯХМУТЬ ИСМАИЛОВИЧ</t>
  </si>
  <si>
    <t>132100856760</t>
  </si>
  <si>
    <t>СИДОРОВ СЕРГЕЙ АЛЕКСАНДРОВИЧ</t>
  </si>
  <si>
    <t>132100149715</t>
  </si>
  <si>
    <t>СУББОТИН ВИКТОР АЛЕКСЕЕВИЧ</t>
  </si>
  <si>
    <t>132100707906</t>
  </si>
  <si>
    <t>13:21:0101010:199</t>
  </si>
  <si>
    <t>ГРИШКОВА НАТАЛЬЯ АЛЕКСАНДРОВНА</t>
  </si>
  <si>
    <t>132102477503</t>
  </si>
  <si>
    <t>13:21:904:0:28:12:А:4</t>
  </si>
  <si>
    <t>431031, , Мордовия Респ, , , рп Торбеево, мкр 2-й, 12, , 4</t>
  </si>
  <si>
    <t>13:21:0101005:233</t>
  </si>
  <si>
    <t>ТРЫНОВА ЗИНАИДА ВАСИЛЬЕВНА</t>
  </si>
  <si>
    <t>132100348196</t>
  </si>
  <si>
    <t>13:21:904:0:205:7:А:27</t>
  </si>
  <si>
    <t>431030,Россия,Мордовия Респ,Торбеевский р-н,,Торбеево рп,3-й мкр,7,,27</t>
  </si>
  <si>
    <t>ТРЫНОВ ВЛАДИМИР ВАСИЛЬЕВИЧ</t>
  </si>
  <si>
    <t>132100279312</t>
  </si>
  <si>
    <t>ТРЫНОВ ДМИТРИЙ ВЛАДИМИРОВИЧ</t>
  </si>
  <si>
    <t>132101667340</t>
  </si>
  <si>
    <t>Дяшкина Варвара Гавриловна</t>
  </si>
  <si>
    <t>132100879302</t>
  </si>
  <si>
    <t>ЛАРЬКИН АЛЕКСЕЙ АЛЕКСЕЕВИЧ</t>
  </si>
  <si>
    <t>13:21:0217003:200</t>
  </si>
  <si>
    <t>ШУМИЛКИНА ЗИНАИДА АЛЕКСЕЕВНА</t>
  </si>
  <si>
    <t>132100756075</t>
  </si>
  <si>
    <t>13:21:900:0:759:52:А:0</t>
  </si>
  <si>
    <t>431042,РОССИЯ,Мордовия Респ,Торбеевский р-н,,Сургодь с,Хади Такташа ул,52,,</t>
  </si>
  <si>
    <t>89254880002</t>
  </si>
  <si>
    <t>13:21:0101011:252</t>
  </si>
  <si>
    <t>МАКЕЕВА МАТРЕНА АЛЕКСЕЕВНА</t>
  </si>
  <si>
    <t>132101936899</t>
  </si>
  <si>
    <t>13:21:186/2003:80</t>
  </si>
  <si>
    <t>431031, , Мордовия Респ, , , рп Торбеево, мкр 2-й, 15, , 4</t>
  </si>
  <si>
    <t>13:21:0101007:347</t>
  </si>
  <si>
    <t>132102121874</t>
  </si>
  <si>
    <t>13:21:19/2004:67</t>
  </si>
  <si>
    <t>431031, , Мордовия Респ, , , рп Торбеево, ул Макарова, 43, , 2</t>
  </si>
  <si>
    <t>Саканян Гамлет Николаевич</t>
  </si>
  <si>
    <t>130800037756</t>
  </si>
  <si>
    <t>13:21:0101016:157</t>
  </si>
  <si>
    <t>ШАЛИН АЛЕКСАНДР МИХАЙЛОВИЧ</t>
  </si>
  <si>
    <t>132100649806</t>
  </si>
  <si>
    <t>13-1/21-08/003/2005-167</t>
  </si>
  <si>
    <t>431031, РОССИЯ, Мордовия Респ, , , рп Торбеево, ул Мичурина, 38, , 10</t>
  </si>
  <si>
    <t>Егорова Наталья Михайловна</t>
  </si>
  <si>
    <t>132102477687</t>
  </si>
  <si>
    <t>Объект незавершенного строительства</t>
  </si>
  <si>
    <t>СУРАЕВ ВИКТОР АНДРЕЕВИЧ</t>
  </si>
  <si>
    <t>132101357901</t>
  </si>
  <si>
    <t>ДАНИЛИН ВЛАДИМИР ФЁДОРОВИЧ</t>
  </si>
  <si>
    <t>132101235156</t>
  </si>
  <si>
    <t>13:08:0205001:1357</t>
  </si>
  <si>
    <t>АСЕССОРОВ ВЛАДИМИР МИХАЙЛОВИЧ</t>
  </si>
  <si>
    <t>130804352780</t>
  </si>
  <si>
    <t>13-13-08/018/2005-210</t>
  </si>
  <si>
    <t>431141, РОССИЯ, Мордовия Респ, Зубово-Полянский р-н, , с Ширингуши, ул Ленина, 33, ,</t>
  </si>
  <si>
    <t>13:08:0434004:478</t>
  </si>
  <si>
    <t>НУГАЕВА РАИСЯ ЯДКАРОВНА</t>
  </si>
  <si>
    <t>132703797762</t>
  </si>
  <si>
    <t>13-13-02/021/2005-088</t>
  </si>
  <si>
    <t>431150, РОССИЯ, Мордовия Респ, Зубово-Полянский р-н, , п Парца(Явасское с/п), ул Дзержинского, 1, , 2</t>
  </si>
  <si>
    <t>СЛУЦЕНКО НИКОЛАЙ СЕМЕНОВИЧ</t>
  </si>
  <si>
    <t>130804537502</t>
  </si>
  <si>
    <t>13:08:0417002:367</t>
  </si>
  <si>
    <t>13-13-02/021/2005-062</t>
  </si>
  <si>
    <t>431140, РОССИЯ, Мордовия Респ, Зубово-Полянский р-н, , п Ударный, ул Лесная, 10, , 9</t>
  </si>
  <si>
    <t>ЛАШКИН НИКОЛАЙ ПЕТРОВИЧ</t>
  </si>
  <si>
    <t>130801265699</t>
  </si>
  <si>
    <t>13:08:0205001:1352</t>
  </si>
  <si>
    <t>ВОЛКОВА МАРИЯ МАТВЕЕВНА</t>
  </si>
  <si>
    <t>772448168275</t>
  </si>
  <si>
    <t>13:08:28/2004:219</t>
  </si>
  <si>
    <t>431141, РОССИЯ, Мордовия Респ, Зубово-Полянский р-н, , с Ширингуши, ул Комсомольская, 6, ,</t>
  </si>
  <si>
    <t>ЯШУНИН ВИКТОР МИХАЙЛОВИЧ</t>
  </si>
  <si>
    <t>130800025630</t>
  </si>
  <si>
    <t>ЭРКИН НИКОЛАЙ ГРИГОРЬЕВИЧ</t>
  </si>
  <si>
    <t>130804031240</t>
  </si>
  <si>
    <t>МОРОЗОВА ЕКАТЕРИНА ВАСИЛЬЕВНА</t>
  </si>
  <si>
    <t>жилое</t>
  </si>
  <si>
    <t>13:21:0205001:758</t>
  </si>
  <si>
    <t>Скроховский Владимир Михайлович</t>
  </si>
  <si>
    <t>132101098566</t>
  </si>
  <si>
    <t>13-1/21-104/2002-210</t>
  </si>
  <si>
    <t>431034, РОССИЯ, Мордовия Респ, Торбеевский р-н, , с Жуково, ул Терешковой, 3, , 2</t>
  </si>
  <si>
    <t>13:21:0101015:186</t>
  </si>
  <si>
    <t>МАСЛИХИНА МАРИЯ ИВАНОВНА</t>
  </si>
  <si>
    <t>132120978397</t>
  </si>
  <si>
    <t>13-13-08/017/2005-313</t>
  </si>
  <si>
    <t>431031, РОССИЯ, Мордовия Респ, , , рп Торбеево, ул Павлова, 66, ,</t>
  </si>
  <si>
    <t>13:08:0404001:2490</t>
  </si>
  <si>
    <t>КРАСНОЩЕКАЯ НЕЛЛИ АНАТОЛЬЕВНА</t>
  </si>
  <si>
    <t>130805114651</t>
  </si>
  <si>
    <t>13-13-08/018/2005-171</t>
  </si>
  <si>
    <t>431105, РОССИЯ, Мордовия Респ, Зубово-Полянский р-н, , рп Умет, ул Новая, 21, , 2</t>
  </si>
  <si>
    <t>9/14</t>
  </si>
  <si>
    <t>гараж</t>
  </si>
  <si>
    <t>13:08:0413002:332</t>
  </si>
  <si>
    <t>СЕРЕБРЯКОВА ЗОЯ ВАСИЛЬЕВНА</t>
  </si>
  <si>
    <t>130800092161</t>
  </si>
  <si>
    <t>13:8:86:0:1119:0:А:0</t>
  </si>
  <si>
    <t>431138,РОССИЯ,Мордовия Респ,Зубово-Полянский р-н,,Авдалово с,,111,,</t>
  </si>
  <si>
    <t>ТИМОШКИН АЛЕКСАНДР ПЕТРОВИЧ</t>
  </si>
  <si>
    <t>130804215255</t>
  </si>
  <si>
    <t>СТОРОЖУК АНТОНИНА ПАВЛОВНА</t>
  </si>
  <si>
    <t>130802303690</t>
  </si>
  <si>
    <t>13:08:0417001:337</t>
  </si>
  <si>
    <t>ДАВЫДОВА УЛЬЯНА ФЕДОРОВНА</t>
  </si>
  <si>
    <t>130801388926</t>
  </si>
  <si>
    <t>13-13-02/002/2006-156</t>
  </si>
  <si>
    <t>431130,Россия,Мордовия Респ,Зубово-Полянский р-н,,Леплей п,Спортивный пер,5,,6</t>
  </si>
  <si>
    <t>АШМАРОВА ВАЛЕНТИНА ВАСИЛЬЕВНА</t>
  </si>
  <si>
    <t>130804656997</t>
  </si>
  <si>
    <t>13:08:0434004:371</t>
  </si>
  <si>
    <t>ФАДЕЕВ СЕРГЕЙ НИКОЛАЕВИЧ</t>
  </si>
  <si>
    <t>130803784788</t>
  </si>
  <si>
    <t>13-13-02/005/2006-185</t>
  </si>
  <si>
    <t>431150, РОССИЯ, Мордовия Респ, Зубово-Полянский р-н, , п Парца(Явасское с/п), ул Школьная, 7, , 4</t>
  </si>
  <si>
    <t>ЩИРА ЕЛЕНА ПАВЛОВНА</t>
  </si>
  <si>
    <t>130805141849</t>
  </si>
  <si>
    <t>7/12</t>
  </si>
  <si>
    <t>Агеева Нина Михайловна</t>
  </si>
  <si>
    <t>130801278909</t>
  </si>
  <si>
    <t>13-13-02/012/2006-298</t>
  </si>
  <si>
    <t>431105,Россия,Мордовия Респ,Зубово-Полянский р-н,,Умет рп,Рабочая ул,32/2,,</t>
  </si>
  <si>
    <t>Прокофьева Мария Ивановна</t>
  </si>
  <si>
    <t>СОРОКИНА ЛЮДМИЛА ВИКТОРОВНА</t>
  </si>
  <si>
    <t>13:08:0102001:7671</t>
  </si>
  <si>
    <t>НУШТАЕВА ЗИНАИДА ИВАНОВНА</t>
  </si>
  <si>
    <t>130800145448</t>
  </si>
  <si>
    <t>13:08:22/2004:248</t>
  </si>
  <si>
    <t>431110, РОССИЯ, Мордовия Респ, , , рп Зубово-Поляна, ул Лесная, 1Б, ,</t>
  </si>
  <si>
    <t>13:08:0401001:815</t>
  </si>
  <si>
    <t>13-13-02/028/2006-126</t>
  </si>
  <si>
    <t>431157, РОССИЯ, Мордовия Респ, Зубово-Полянский р-н, , с Выша, ул Железнодорожная, 19, ,</t>
  </si>
  <si>
    <t>ЛАПКОВСКИЙ АЛЕКСАНДР ИВАНОВИЧ</t>
  </si>
  <si>
    <t>623006271227</t>
  </si>
  <si>
    <t>131302/025/2006234</t>
  </si>
  <si>
    <t>Филин Александр Иванович</t>
  </si>
  <si>
    <t>132001163645</t>
  </si>
  <si>
    <t>13-13-02/025/2006-234</t>
  </si>
  <si>
    <t>431160, РОССИЯ, Мордовия Респ, Зубово-Полянский р-н, , рп Явас, ул Комсомольская, 34, , 6</t>
  </si>
  <si>
    <t>Гараж</t>
  </si>
  <si>
    <t>89221848004</t>
  </si>
  <si>
    <t>13:21:0101027:134</t>
  </si>
  <si>
    <t>ЧУКУНОВА АЛЕКСАНДРА ВАСИЛЬЕВНА</t>
  </si>
  <si>
    <t>132100502401</t>
  </si>
  <si>
    <t>13-13-02/001/2007-053</t>
  </si>
  <si>
    <t>431030,РОССИЯ,Мордовия Респ,,,Торбеево рп,Акиняева ул,62,,</t>
  </si>
  <si>
    <t>13:08:0122002:161</t>
  </si>
  <si>
    <t>ГУРЬКОВА АКУЛИНА ПАВЛОВНА</t>
  </si>
  <si>
    <t>130802649070</t>
  </si>
  <si>
    <t>13-13-02/020/2007-249</t>
  </si>
  <si>
    <t>431122, РОССИЯ, Мордовия Респ, Зубово-Полянский р-н, , с Старая Потьма, ул Садовая, 45, ,</t>
  </si>
  <si>
    <t>ГОРБУНОВ ВЛАДИМИР НИКОЛАЕВИЧ</t>
  </si>
  <si>
    <t>котельная</t>
  </si>
  <si>
    <t>ТУМАРОВА МАГРУЙ ШАКИРОВНА</t>
  </si>
  <si>
    <t>132101005890</t>
  </si>
  <si>
    <t>НОВИКОВ АЛЕКСЕЙ СЕРГЕЕВИЧ</t>
  </si>
  <si>
    <t>ШИЧКИН СЕРГЕЙ ФЕДОРОВИЧ</t>
  </si>
  <si>
    <t>ЗАВЫРЫЛИН ОЛЕГ ВЯЧЕСЛАВОВИЧ</t>
  </si>
  <si>
    <t>130802156999</t>
  </si>
  <si>
    <t>13:08:0102006:279</t>
  </si>
  <si>
    <t>МЯЛИНА ЗИНАИДА ЕГОРОВНА</t>
  </si>
  <si>
    <t>130804824867</t>
  </si>
  <si>
    <t>13-13-02/029/2007-178</t>
  </si>
  <si>
    <t>431000,РОССИЯ,Мордовия Респ,Зубово-Полянский р-н,,Школа тракторных бригадиров п,Садовая ул,6,,</t>
  </si>
  <si>
    <t>Левин Иван Никитович</t>
  </si>
  <si>
    <t>132000802137</t>
  </si>
  <si>
    <t>КУРАШОВ АЛЕКСЕЙ МИХАЙЛОВИЧ</t>
  </si>
  <si>
    <t>130803985558</t>
  </si>
  <si>
    <t>13-13-02/002/2008-049</t>
  </si>
  <si>
    <t>НУЖИНА ВЕРА БОРИСОВНА</t>
  </si>
  <si>
    <t>132101194774</t>
  </si>
  <si>
    <t>431048, РОССИЯ, Мордовия Респ, Торбеевский р-н, , с Дракино, ул Первомайская, 15, ,</t>
  </si>
  <si>
    <t>СМИРНОВА ГАЛИНА ПАВЛОВНА</t>
  </si>
  <si>
    <t>НЕСТЕРОВ СЕРГЕЙ НИКОЛАЕВИЧ</t>
  </si>
  <si>
    <t>САУТКИН ИВАН ИВАНОВИЧ</t>
  </si>
  <si>
    <t>132101151690</t>
  </si>
  <si>
    <t>13:21:0216004:237</t>
  </si>
  <si>
    <t>ТАБОЛИНА МАРИЯ ЕФИМОВНА</t>
  </si>
  <si>
    <t>362100657985</t>
  </si>
  <si>
    <t>13-13-02/028/2007-289</t>
  </si>
  <si>
    <t>431037,РОССИЯ,Мордовия Респ,Торбеевский р-н,,Старые Пичуры с,Школьная ул,42,,</t>
  </si>
  <si>
    <t>ВИШНЯКОВА АННА ВАСИЛЬЕВНА</t>
  </si>
  <si>
    <t>13:21:0204001:1067</t>
  </si>
  <si>
    <t>13-13-02/002/2008-047</t>
  </si>
  <si>
    <t>431048, РОССИЯ, Мордовия Респ, Торбеевский р-н, , с Дракино, ул Первомайская, 16, ,</t>
  </si>
  <si>
    <t>СОРОЧКИНА ВАЛЕНТИНА ГРИГОРЬЕВНА</t>
  </si>
  <si>
    <t>130805084559</t>
  </si>
  <si>
    <t>13:21:0101005:552</t>
  </si>
  <si>
    <t>Юшкина Надежда Васильевна</t>
  </si>
  <si>
    <t>132102486025</t>
  </si>
  <si>
    <t>13-13-02/002/2008-486</t>
  </si>
  <si>
    <t>431031, РОССИЯ, Мордовия Респ, , , рп Торбеево, мкр 3-й, 3, , 10</t>
  </si>
  <si>
    <t>13:08:0406001:2851</t>
  </si>
  <si>
    <t>13-13-02/034/2007-159</t>
  </si>
  <si>
    <t>431160, РОССИЯ, Мордовия Респ, Зубово-Полянский р-н, , рп Явас, ул Чернореченская, 17, , 3</t>
  </si>
  <si>
    <t>НАЗАРОВ НИКОЛАЙ ИВАНОВИЧ</t>
  </si>
  <si>
    <t>130804435500</t>
  </si>
  <si>
    <t>89221551005</t>
  </si>
  <si>
    <t>Административное здание</t>
  </si>
  <si>
    <t>7/20</t>
  </si>
  <si>
    <t>БЕЛЯЕВА КЛАВДИЯ ДМИТРИЕВНА</t>
  </si>
  <si>
    <t>130802572195</t>
  </si>
  <si>
    <t>13:21:0205001:828</t>
  </si>
  <si>
    <t>КОРОТКОВ НИКОЛАЙ ИВАНОВИЧ</t>
  </si>
  <si>
    <t>132101099760</t>
  </si>
  <si>
    <t>13:21:19/2004:30</t>
  </si>
  <si>
    <t>431034,РОССИЯ,Мордовия Респ,Торбеевский р-н,,Жуково с,Мира ул,2,,2</t>
  </si>
  <si>
    <t>насосная станция</t>
  </si>
  <si>
    <t>13:08:0406001:1922</t>
  </si>
  <si>
    <t>РОДИОНОВА РАИСА ПЕТРОВНА</t>
  </si>
  <si>
    <t>130804277741</t>
  </si>
  <si>
    <t>13:08:20/2004:25</t>
  </si>
  <si>
    <t>431160,РОССИЯ,Мордовия Респ,Зубово-Полянский р-н,,Явас рп,Советская ул,6,,1</t>
  </si>
  <si>
    <t>РОДИОНОВ ДМИТРИЙ ЯКОВЛЕВИЧ</t>
  </si>
  <si>
    <t>130804277815</t>
  </si>
  <si>
    <t>13:21:0101005:323</t>
  </si>
  <si>
    <t>13:08:13/2004:33</t>
  </si>
  <si>
    <t>643,      ,13,Торбеевский район,,пгт Торбеево,мкр-н 3,д.5,,кв.72</t>
  </si>
  <si>
    <t>13:21:69/2003:304</t>
  </si>
  <si>
    <t>13:21:0204001:1195</t>
  </si>
  <si>
    <t>МАРЕНКОВА ГАЛИНА АНАТОЛЬЕВНА</t>
  </si>
  <si>
    <t>226300226590</t>
  </si>
  <si>
    <t>13:21:69/2003:310</t>
  </si>
  <si>
    <t>,РОССИЯ,Мордовия Респ,Торбеевский р-н,,Дракино с,Комсомольская ул,д.26,,</t>
  </si>
  <si>
    <t>КУЗНЕЦОВ НИКОЛАЙ ПАВЛОВИЧ</t>
  </si>
  <si>
    <t>МОИСЕЕВА АННА АЛЕКСЕЕВНА</t>
  </si>
  <si>
    <t>13:21:0101011:213</t>
  </si>
  <si>
    <t>АФОНИНА ГАЛИНА АЛЕКСАНДРОВНА</t>
  </si>
  <si>
    <t>132100363010</t>
  </si>
  <si>
    <t>13-1/21-08/003/2005-206</t>
  </si>
  <si>
    <t>431030,РОССИЯ,Мордовия Респ,,,Торбеево рп,2-й мкр,7,,21</t>
  </si>
  <si>
    <t>13:08:0412001:601</t>
  </si>
  <si>
    <t>ЛЕСКИНА АЛЕКСАНДРА АЛЕКСЕЕВНА</t>
  </si>
  <si>
    <t>130804335062</t>
  </si>
  <si>
    <t>13:08:22/2004:116</t>
  </si>
  <si>
    <t>431147,РОССИЯ,Мордовия Респ,Зубово-Полянский р-н,,Дубитель п,Пионерская ул,18,,8</t>
  </si>
  <si>
    <t>БАБИН МИХАИЛ ИВАНОВИЧ</t>
  </si>
  <si>
    <t>МАЛЫШЕВ ВАСИЛИЙ МИХАЙЛОВИЧ</t>
  </si>
  <si>
    <t>ОШКИН ВАСИЛИЙ СТЕПАНОВИЧ</t>
  </si>
  <si>
    <t>13:08:0434003:358</t>
  </si>
  <si>
    <t>13:8:96:0:25:1:А:2</t>
  </si>
  <si>
    <t>643,      ,13,Зубово-Полянский район,,пос.Озерный,ул.Гагарина,д.2,,кв.2</t>
  </si>
  <si>
    <t>КЛЫЧКОВА ГАЛИНА ГРИГОРЬЕВНА</t>
  </si>
  <si>
    <t>132102510736</t>
  </si>
  <si>
    <t>13:08:0102002:1478</t>
  </si>
  <si>
    <t>БИКМАЕВ ЕВГЕНИЙ ГЕОРГИЕВИЧ</t>
  </si>
  <si>
    <t>130800902955</t>
  </si>
  <si>
    <t>13-13-02/047/2008-100</t>
  </si>
  <si>
    <t>643,      ,13,Зубово-Полянский район,,р.п.Зубова Поляна,ул.Краснооктябрьская,д.23а,,</t>
  </si>
  <si>
    <t>13:21:0219001:280</t>
  </si>
  <si>
    <t>ЮРКОВ ИВАН ВАСИЛЬЕВИЧ</t>
  </si>
  <si>
    <t>132100083503</t>
  </si>
  <si>
    <t>13:21:905:0:49:0:А:0</t>
  </si>
  <si>
    <t>431021,Россия,Мордовия Респ,Торбеевский р-н,,Хилково с,Садовая ул,13,,</t>
  </si>
  <si>
    <t>13:08:0230001:576</t>
  </si>
  <si>
    <t>ТАРКИНА МАРИЯ АЛЕКСЕЕВНА</t>
  </si>
  <si>
    <t>621302183915</t>
  </si>
  <si>
    <t>13:08:18/2004:142</t>
  </si>
  <si>
    <t>643,      ,13,Зубово-Полянский район,,с.Тарханская Потьма,ул.САДОВАЯ,д.12,,</t>
  </si>
  <si>
    <t>13:21:0205001:868</t>
  </si>
  <si>
    <t>13:21:865:0:618:9:А:0</t>
  </si>
  <si>
    <t>643,      ,13,Торбеевский район,,с.Жуково,ул.ПОЧТОВАЯ,д.9,,</t>
  </si>
  <si>
    <t>13:21:0212003:420</t>
  </si>
  <si>
    <t>ОВЧИННИКОВ МИХАИЛ ТРОФИМОВИЧ</t>
  </si>
  <si>
    <t>132101102597</t>
  </si>
  <si>
    <t>13:21:186/2003:61</t>
  </si>
  <si>
    <t>431043,РОССИЯ,Мордовия Респ,Торбеевский р-н,,Никольское с,Первомайская ул,13,,</t>
  </si>
  <si>
    <t>13:08:0121002:133</t>
  </si>
  <si>
    <t>САМИНИНА ТАТЬЯНА ЕМЕЛЬЯНОВНА</t>
  </si>
  <si>
    <t>130801998569</t>
  </si>
  <si>
    <t>13-1/08-86/2003-1</t>
  </si>
  <si>
    <t>431121,Россия,Мордовия Респ,Зубово-Полянский р-н,,Чапаев п,Луговая ул,42,,</t>
  </si>
  <si>
    <t>13:21:0217003:313</t>
  </si>
  <si>
    <t>НОРКИНА САИДА МИФТЯХИТДИНОВНА</t>
  </si>
  <si>
    <t>583411939446</t>
  </si>
  <si>
    <t>13:21:900:0:123:73:А:0</t>
  </si>
  <si>
    <t>643,      ,13,Торбеевский район,,с.Сургодь,ул.ЦЕНТРАЛЬНАЯ,д.73,,</t>
  </si>
  <si>
    <t>НОРКИН АЛЕКСАНДР НИКОЛАЕВИЧ</t>
  </si>
  <si>
    <t>772325847485</t>
  </si>
  <si>
    <t>13:21:0101016:116</t>
  </si>
  <si>
    <t>ЛАЗАРЕВА ТАМАРА ИЛЬИНИЧНА</t>
  </si>
  <si>
    <t>132101905900</t>
  </si>
  <si>
    <t>13-13-02/016/2009-171</t>
  </si>
  <si>
    <t>Республика Мордовия, Торбеевский район, р.п.Торбеево, ул.Мичурина, д.43, кв.4</t>
  </si>
  <si>
    <t>13:21:0101003:299</t>
  </si>
  <si>
    <t>БУЛАЕВА ЕЛЕНА ФЕДОРОВНА</t>
  </si>
  <si>
    <t>132100182783</t>
  </si>
  <si>
    <t>13-13-02/001/2009-272</t>
  </si>
  <si>
    <t>Республика Мордовия, Торбеевский район, р.п.Торбеево, ул.Молодежная, д.14, кв.11</t>
  </si>
  <si>
    <t>НАЗАРОВ НИКОЛАЙ ВАСИЛЬЕВИЧ</t>
  </si>
  <si>
    <t>13:21:0313001:580</t>
  </si>
  <si>
    <t>ТИМОШКИНА МАРИЯ ВАСИЛЬЕВНА</t>
  </si>
  <si>
    <t>132100515961</t>
  </si>
  <si>
    <t>13:21:884:0:590:10:А:0</t>
  </si>
  <si>
    <t>431022,РОССИЯ,Мордовия Респ,Торбеевский р-н,,Носакино с,,10,,</t>
  </si>
  <si>
    <t>13:08:0406001:1577</t>
  </si>
  <si>
    <t>БЛАШКИНА АННА АКИМОВНА</t>
  </si>
  <si>
    <t>130805104477</t>
  </si>
  <si>
    <t>13:08:20/2004:54</t>
  </si>
  <si>
    <t>431160,РОССИЯ,Мордовия Респ,Зубово-Полянский р-н,,Явас рп,Дзержинского пер,7,а,</t>
  </si>
  <si>
    <t>ВЕЛЬДИНА ЗИНАИДА ИВАНОВНА</t>
  </si>
  <si>
    <t>13:21:0000000:64</t>
  </si>
  <si>
    <t>САУНИН ВАСИЛИЙ ДЕНИСОВИЧ</t>
  </si>
  <si>
    <t>132101103939</t>
  </si>
  <si>
    <t>13:21:913:0:1119:3:а:1</t>
  </si>
  <si>
    <t>431035,РОССИЯ,Мордовия Респ,Торбеевский р-н,,Маяк п,Маяк ул,3,,1</t>
  </si>
  <si>
    <t>13:21:0207006:488</t>
  </si>
  <si>
    <t>ТАРАТЫНОВ ВЛАДИМИР КОНСТАНТИНОВИЧ</t>
  </si>
  <si>
    <t>132100539176</t>
  </si>
  <si>
    <t>13:21:1567:0:117:8:А:2</t>
  </si>
  <si>
    <t>643,      ,13,Торбеевский район,,пос.Красноармейский,ул.ИНТЕРНАЦИОНАЛЬНАЯ,д.8,,кв.2</t>
  </si>
  <si>
    <t>ТАРАТЫНОВА АННА ГЕОРГИЕВНА</t>
  </si>
  <si>
    <t>132100539240</t>
  </si>
  <si>
    <t>89254835006</t>
  </si>
  <si>
    <t>2365</t>
  </si>
  <si>
    <t>13:21:0204001:1423</t>
  </si>
  <si>
    <t>КАТАЕВА АГАФЬЯ ИВАНОВНА</t>
  </si>
  <si>
    <t>132101183211</t>
  </si>
  <si>
    <t>13:21:864:0:49:84:А:0</t>
  </si>
  <si>
    <t>431048,Россия,Мордовия Респ,Торбеевский р-н,,Дракино с,Садовая ул,128,,</t>
  </si>
  <si>
    <t>13:08:0205001:2593</t>
  </si>
  <si>
    <t>ДАДАЕВ ВАСИЛИЙ НИКИТОВИЧ</t>
  </si>
  <si>
    <t>130803594829</t>
  </si>
  <si>
    <t>13:8:1502:0:611:7А:А:0</t>
  </si>
  <si>
    <t>643,      ,13,Зубово-Полянский район,,с.Ширингуши,ул.Ленина,д.7А,,</t>
  </si>
  <si>
    <t>13:08:0230003:154</t>
  </si>
  <si>
    <t>ТРУНЬКИНА ВАЛЕНТИНА ВЛАДИМИРОВНА</t>
  </si>
  <si>
    <t>130800750646</t>
  </si>
  <si>
    <t>13:8:296:0:1119:0:А:0</t>
  </si>
  <si>
    <t>431124,РОССИЯ,Мордовия Респ,Зубово-Полянский р-н,,Покассы с,ул.БЕЗ НАЗВАНИЯ,,,</t>
  </si>
  <si>
    <t>89221878003</t>
  </si>
  <si>
    <t>89221880004</t>
  </si>
  <si>
    <t>13:21:0101018:125</t>
  </si>
  <si>
    <t>ВАКАТОВ ГЕОРГИЙ ИВАНОВИЧ</t>
  </si>
  <si>
    <t>132100043490</t>
  </si>
  <si>
    <t>13:21:904:0:175:42:А:0</t>
  </si>
  <si>
    <t>431031, , Мордовия Респ, , , рп Торбеево, ул Больничная, 42, , 1</t>
  </si>
  <si>
    <t>БРАЖИН НИКОЛАЙ ИВАНОВИЧ</t>
  </si>
  <si>
    <t>13:21:0310001:173</t>
  </si>
  <si>
    <t>БОЧКОВА НАТАЛЬЯ СТЕПАНОВНА</t>
  </si>
  <si>
    <t>132102126135</t>
  </si>
  <si>
    <t>13-1/21-2/2004-199</t>
  </si>
  <si>
    <t>431049,РОССИЯ,Мордовия Респ,Торбеевский р-н,,Мальцево с,Набережная ул,2,,</t>
  </si>
  <si>
    <t>13:21:0216001:267</t>
  </si>
  <si>
    <t>КУЛЬКОВА ТАТЬЯНА ИВАНОВНА</t>
  </si>
  <si>
    <t>132100295900</t>
  </si>
  <si>
    <t>13-13-02/007/2007-077</t>
  </si>
  <si>
    <t>431037,Россия,Мордовия Респ,Торбеевский р-н,,Красаевка с,Октябрьская ул,16,,</t>
  </si>
  <si>
    <t>13:08:0102002:1480</t>
  </si>
  <si>
    <t>КУТУКОВА ТАТЬЯНА АЛЕКСЕЕВНА</t>
  </si>
  <si>
    <t>130801132177</t>
  </si>
  <si>
    <t>13-13-02/007/2008-229</t>
  </si>
  <si>
    <t>431110, РОССИЯ, Мордовия Респ, , , рп Зубово-Поляна, ул Краснооктябрьская, 56а, ,</t>
  </si>
</sst>
</file>

<file path=xl/styles.xml><?xml version="1.0" encoding="utf-8"?>
<styleSheet xmlns="http://schemas.openxmlformats.org/spreadsheetml/2006/main">
  <numFmts count="2">
    <numFmt numFmtId="164" formatCode="_-* #,##0.00\ _₽_-;\-* #,##0.00\ _₽_-;_-* &quot;-&quot;??\ _₽_-;_-@_-"/>
    <numFmt numFmtId="165" formatCode="_-* #,##0.000\ _₽_-;\-* #,##0.000\ _₽_-;_-* &quot;-&quot;??\ _₽_-;_-@_-"/>
  </numFmts>
  <fonts count="4">
    <font>
      <sz val="11"/>
      <name val="Calibri"/>
    </font>
    <font>
      <sz val="9"/>
      <name val="Calibri"/>
      <family val="2"/>
      <charset val="204"/>
    </font>
    <font>
      <sz val="10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NumberFormat="1" applyFont="1"/>
    <xf numFmtId="14" fontId="1" fillId="0" borderId="0" xfId="0" applyNumberFormat="1" applyFont="1"/>
    <xf numFmtId="1" fontId="1" fillId="0" borderId="0" xfId="0" applyNumberFormat="1" applyFont="1"/>
    <xf numFmtId="2" fontId="1" fillId="0" borderId="0" xfId="0" applyNumberFormat="1" applyFont="1"/>
    <xf numFmtId="14" fontId="1" fillId="2" borderId="0" xfId="0" applyNumberFormat="1" applyFont="1" applyFill="1"/>
    <xf numFmtId="1" fontId="1" fillId="0" borderId="0" xfId="0" applyNumberFormat="1" applyFont="1" applyBorder="1"/>
    <xf numFmtId="0" fontId="1" fillId="0" borderId="0" xfId="0" applyNumberFormat="1" applyFont="1" applyBorder="1"/>
    <xf numFmtId="14" fontId="1" fillId="0" borderId="0" xfId="0" applyNumberFormat="1" applyFont="1" applyBorder="1"/>
    <xf numFmtId="14" fontId="1" fillId="2" borderId="0" xfId="0" applyNumberFormat="1" applyFont="1" applyFill="1" applyBorder="1"/>
    <xf numFmtId="2" fontId="1" fillId="0" borderId="0" xfId="0" applyNumberFormat="1" applyFont="1" applyBorder="1"/>
    <xf numFmtId="0" fontId="2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1" fillId="0" borderId="0" xfId="1" applyFont="1" applyBorder="1"/>
    <xf numFmtId="164" fontId="1" fillId="0" borderId="0" xfId="1" applyFon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1" applyFont="1"/>
    <xf numFmtId="164" fontId="0" fillId="0" borderId="0" xfId="0" applyNumberFormat="1"/>
    <xf numFmtId="164" fontId="1" fillId="0" borderId="0" xfId="0" applyNumberFormat="1" applyFont="1"/>
    <xf numFmtId="0" fontId="1" fillId="0" borderId="0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65" fontId="1" fillId="0" borderId="0" xfId="0" applyNumberFormat="1" applyFont="1"/>
  </cellXfs>
  <cellStyles count="2">
    <cellStyle name="Обычный" xfId="0" builtinId="0"/>
    <cellStyle name="Финансовый" xfId="1" builtinId="3"/>
  </cellStyles>
  <dxfs count="1">
    <dxf>
      <numFmt numFmtId="164" formatCode="_-* #,##0.00\ _₽_-;\-* #,##0.00\ _₽_-;_-* &quot;-&quot;??\ _₽_-;_-@_-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&#1040;&#1083;&#1077;&#1096;&#1080;&#1085;\&#1044;&#1086;&#1083;&#1078;&#1085;&#1080;&#1082;&#1080;%20&#1088;&#1072;&#1081;&#1086;&#1085;&#1099;%2001.09.18\&#1044;&#1072;&#1085;&#1085;&#1099;&#1077;%20&#1076;&#1083;&#1103;%20&#1088;&#1072;&#1089;&#1095;&#1077;&#1090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ОКТМО"/>
      <sheetName val="Налог"/>
      <sheetName val="ОКВЭД"/>
      <sheetName val="КПП"/>
    </sheetNames>
    <sheetDataSet>
      <sheetData sheetId="0">
        <row r="6">
          <cell r="B6">
            <v>89603402</v>
          </cell>
          <cell r="C6" t="str">
            <v xml:space="preserve">Ардатовский сельский совет </v>
          </cell>
          <cell r="D6" t="str">
            <v>01 Ардатовский район</v>
          </cell>
        </row>
        <row r="7">
          <cell r="B7">
            <v>89603404</v>
          </cell>
          <cell r="C7" t="str">
            <v xml:space="preserve">Баевский сельский совет </v>
          </cell>
          <cell r="D7" t="str">
            <v>01 Ардатовский район</v>
          </cell>
        </row>
        <row r="8">
          <cell r="C8" t="str">
            <v xml:space="preserve">Безводинский сельский совет </v>
          </cell>
          <cell r="D8" t="str">
            <v>01 Ардатовский район</v>
          </cell>
        </row>
        <row r="9">
          <cell r="B9" t="str">
            <v/>
          </cell>
          <cell r="C9" t="str">
            <v xml:space="preserve">Большеполянский сельский совет </v>
          </cell>
          <cell r="D9" t="str">
            <v>01 Ардатовский район</v>
          </cell>
        </row>
        <row r="10">
          <cell r="B10">
            <v>89603101</v>
          </cell>
          <cell r="C10" t="str">
            <v xml:space="preserve">Ардатовский городской совет </v>
          </cell>
          <cell r="D10" t="str">
            <v>01 Ардатовский район</v>
          </cell>
        </row>
        <row r="11">
          <cell r="B11">
            <v>89603410</v>
          </cell>
          <cell r="C11" t="str">
            <v xml:space="preserve">Жабинский сельский совет </v>
          </cell>
          <cell r="D11" t="str">
            <v>01 Ардатовский район</v>
          </cell>
        </row>
        <row r="12">
          <cell r="B12">
            <v>89603411</v>
          </cell>
          <cell r="C12" t="str">
            <v xml:space="preserve">Жаренский сельский совет </v>
          </cell>
          <cell r="D12" t="str">
            <v>01 Ардатовский район</v>
          </cell>
        </row>
        <row r="13">
          <cell r="B13">
            <v>89603412</v>
          </cell>
          <cell r="C13" t="str">
            <v xml:space="preserve">Каласевский сельский совет </v>
          </cell>
          <cell r="D13" t="str">
            <v>01 Ардатовский район</v>
          </cell>
        </row>
        <row r="14">
          <cell r="B14">
            <v>89603416</v>
          </cell>
          <cell r="C14" t="str">
            <v xml:space="preserve">Кельвядинский сельский совет </v>
          </cell>
          <cell r="D14" t="str">
            <v>01 Ардатовский район</v>
          </cell>
        </row>
        <row r="15">
          <cell r="B15">
            <v>89603420</v>
          </cell>
          <cell r="C15" t="str">
            <v xml:space="preserve">Кечушевский сельский совет </v>
          </cell>
          <cell r="D15" t="str">
            <v>01 Ардатовский район</v>
          </cell>
        </row>
        <row r="16">
          <cell r="B16">
            <v>89603428</v>
          </cell>
          <cell r="C16" t="str">
            <v xml:space="preserve">Куракинский сельский совет </v>
          </cell>
          <cell r="D16" t="str">
            <v>01 Ардатовский район</v>
          </cell>
        </row>
        <row r="17">
          <cell r="B17">
            <v>89603432</v>
          </cell>
          <cell r="C17" t="str">
            <v xml:space="preserve">Кученяевский сельский совет </v>
          </cell>
          <cell r="D17" t="str">
            <v>01 Ардатовский район</v>
          </cell>
        </row>
        <row r="18">
          <cell r="B18">
            <v>89603444103</v>
          </cell>
          <cell r="C18" t="str">
            <v xml:space="preserve">Луньгинский сельский совет </v>
          </cell>
          <cell r="D18" t="str">
            <v>01 Ардатовский район</v>
          </cell>
        </row>
        <row r="19">
          <cell r="B19">
            <v>89603436</v>
          </cell>
          <cell r="C19" t="str">
            <v xml:space="preserve">Луньгинско-Майданский сельский совет </v>
          </cell>
          <cell r="D19" t="str">
            <v>01 Ардатовский район</v>
          </cell>
        </row>
        <row r="20">
          <cell r="B20" t="str">
            <v>89603472108</v>
          </cell>
          <cell r="C20" t="str">
            <v xml:space="preserve">Манадышинский № 1 сельский совет </v>
          </cell>
          <cell r="D20" t="str">
            <v>01 Ардатовский район</v>
          </cell>
        </row>
        <row r="21">
          <cell r="B21">
            <v>89603444</v>
          </cell>
          <cell r="C21" t="str">
            <v xml:space="preserve">Манадышинский № 2 сельский совет </v>
          </cell>
          <cell r="D21" t="str">
            <v>01 Ардатовский район</v>
          </cell>
        </row>
        <row r="22">
          <cell r="B22">
            <v>89603448</v>
          </cell>
          <cell r="C22" t="str">
            <v xml:space="preserve">Лесозаводской сельский совет </v>
          </cell>
          <cell r="D22" t="str">
            <v>01 Ардатовский район</v>
          </cell>
        </row>
        <row r="23">
          <cell r="B23">
            <v>89603452</v>
          </cell>
          <cell r="C23" t="str">
            <v xml:space="preserve">Низовский сельский совет </v>
          </cell>
          <cell r="D23" t="str">
            <v>01 Ардатовский район</v>
          </cell>
        </row>
        <row r="24">
          <cell r="B24">
            <v>89603460</v>
          </cell>
          <cell r="C24" t="str">
            <v xml:space="preserve">Октябрьский сельский совет </v>
          </cell>
          <cell r="D24" t="str">
            <v>01 Ардатовский район</v>
          </cell>
        </row>
        <row r="25">
          <cell r="B25" t="str">
            <v/>
          </cell>
          <cell r="C25" t="str">
            <v xml:space="preserve">Малокузьминский сельский совет </v>
          </cell>
          <cell r="D25" t="str">
            <v>01 Ардатовский район</v>
          </cell>
        </row>
        <row r="26">
          <cell r="B26">
            <v>89603462</v>
          </cell>
          <cell r="C26" t="str">
            <v xml:space="preserve">Пиксясинский сельский совет </v>
          </cell>
          <cell r="D26" t="str">
            <v>01 Ардатовский район</v>
          </cell>
        </row>
        <row r="27">
          <cell r="C27" t="str">
            <v xml:space="preserve">Половский сельский совет </v>
          </cell>
          <cell r="D27" t="str">
            <v>01 Ардатовский район</v>
          </cell>
        </row>
        <row r="28">
          <cell r="B28">
            <v>89603468</v>
          </cell>
          <cell r="C28" t="str">
            <v xml:space="preserve">Редкодубский сельский совет </v>
          </cell>
          <cell r="D28" t="str">
            <v>01 Ардатовский район</v>
          </cell>
        </row>
        <row r="29">
          <cell r="B29">
            <v>89603472</v>
          </cell>
          <cell r="C29" t="str">
            <v xml:space="preserve">Силинский сельский совет </v>
          </cell>
          <cell r="D29" t="str">
            <v>01 Ардатовский район</v>
          </cell>
        </row>
        <row r="30">
          <cell r="B30">
            <v>89603476</v>
          </cell>
          <cell r="C30" t="str">
            <v xml:space="preserve">Солдатский сельский совет </v>
          </cell>
          <cell r="D30" t="str">
            <v>01 Ардатовский район</v>
          </cell>
        </row>
        <row r="31">
          <cell r="B31" t="str">
            <v>89603460116</v>
          </cell>
          <cell r="C31" t="str">
            <v xml:space="preserve">Староардатовский сельский совет </v>
          </cell>
          <cell r="D31" t="str">
            <v>01 Ардатовский район</v>
          </cell>
        </row>
        <row r="32">
          <cell r="B32">
            <v>89603155</v>
          </cell>
          <cell r="C32" t="str">
            <v xml:space="preserve">Тургеневский поселковый совет </v>
          </cell>
          <cell r="D32" t="str">
            <v>01 Ардатовский район</v>
          </cell>
        </row>
        <row r="33">
          <cell r="B33">
            <v>89603484</v>
          </cell>
          <cell r="C33" t="str">
            <v xml:space="preserve">Турдаковский сельский совет </v>
          </cell>
          <cell r="D33" t="str">
            <v>01 Ардатовский район</v>
          </cell>
        </row>
        <row r="34">
          <cell r="B34">
            <v>89603488</v>
          </cell>
          <cell r="C34" t="str">
            <v xml:space="preserve">Урусовский сельский совет </v>
          </cell>
          <cell r="D34" t="str">
            <v>01 Ардатовский район</v>
          </cell>
        </row>
        <row r="35">
          <cell r="B35">
            <v>89603492</v>
          </cell>
          <cell r="C35" t="str">
            <v xml:space="preserve">Чукальский сельский совет </v>
          </cell>
          <cell r="D35" t="str">
            <v>01 Ардатовский район</v>
          </cell>
        </row>
        <row r="36">
          <cell r="B36" t="str">
            <v/>
          </cell>
          <cell r="C36" t="str">
            <v>Итого по поселениям</v>
          </cell>
        </row>
        <row r="37">
          <cell r="B37">
            <v>89603000</v>
          </cell>
          <cell r="C37" t="str">
            <v>Муниципальный район</v>
          </cell>
          <cell r="D37" t="str">
            <v>01 Ардатовский район</v>
          </cell>
        </row>
        <row r="38">
          <cell r="B38" t="str">
            <v/>
          </cell>
          <cell r="C38" t="str">
            <v>Консолидированный бюджет</v>
          </cell>
        </row>
        <row r="39">
          <cell r="B39" t="str">
            <v/>
          </cell>
        </row>
        <row r="40">
          <cell r="B40" t="str">
            <v/>
          </cell>
          <cell r="C40" t="str">
            <v>Атюрьевский район</v>
          </cell>
        </row>
        <row r="41">
          <cell r="B41">
            <v>89605405</v>
          </cell>
          <cell r="C41" t="str">
            <v xml:space="preserve">Аргинский сельский совет </v>
          </cell>
          <cell r="D41" t="str">
            <v>02 Атюрьевский район</v>
          </cell>
        </row>
        <row r="42">
          <cell r="B42">
            <v>89605410</v>
          </cell>
          <cell r="C42" t="str">
            <v xml:space="preserve">Атюрьевский сельский совет </v>
          </cell>
          <cell r="D42" t="str">
            <v>02 Атюрьевский район</v>
          </cell>
        </row>
        <row r="43">
          <cell r="B43">
            <v>89605420</v>
          </cell>
          <cell r="C43" t="str">
            <v xml:space="preserve">Большешуструйский сельский совет </v>
          </cell>
          <cell r="D43" t="str">
            <v>02 Атюрьевский район</v>
          </cell>
        </row>
        <row r="44">
          <cell r="B44" t="str">
            <v/>
          </cell>
          <cell r="C44" t="str">
            <v xml:space="preserve">Вольно-Никольский сельский совет </v>
          </cell>
          <cell r="D44" t="str">
            <v>02 Атюрьевский район</v>
          </cell>
        </row>
        <row r="45">
          <cell r="B45">
            <v>89605425</v>
          </cell>
          <cell r="C45" t="str">
            <v xml:space="preserve">Дмитриево-Усадский сельский совет </v>
          </cell>
          <cell r="D45" t="str">
            <v>02 Атюрьевский район</v>
          </cell>
        </row>
        <row r="46">
          <cell r="B46">
            <v>89605415</v>
          </cell>
          <cell r="C46" t="str">
            <v xml:space="preserve">Каменский сельский совет </v>
          </cell>
          <cell r="D46" t="str">
            <v>02 Атюрьевский район</v>
          </cell>
        </row>
        <row r="47">
          <cell r="B47">
            <v>89605430</v>
          </cell>
          <cell r="C47" t="str">
            <v xml:space="preserve">Кишалинский сельский совет </v>
          </cell>
          <cell r="D47" t="str">
            <v>02 Атюрьевский район</v>
          </cell>
        </row>
        <row r="48">
          <cell r="B48">
            <v>89605435</v>
          </cell>
          <cell r="C48" t="str">
            <v xml:space="preserve">Курташкинский сельский совет </v>
          </cell>
          <cell r="D48" t="str">
            <v>02 Атюрьевский район</v>
          </cell>
        </row>
        <row r="49">
          <cell r="B49">
            <v>89605440</v>
          </cell>
          <cell r="C49" t="str">
            <v xml:space="preserve">Мордовско-Козловский сельский совет </v>
          </cell>
          <cell r="D49" t="str">
            <v>02 Атюрьевский район</v>
          </cell>
        </row>
        <row r="50">
          <cell r="B50" t="str">
            <v/>
          </cell>
          <cell r="C50" t="str">
            <v xml:space="preserve">Мошково-Никольский сельский совет </v>
          </cell>
          <cell r="D50" t="str">
            <v>02 Атюрьевский район</v>
          </cell>
        </row>
        <row r="51">
          <cell r="B51">
            <v>89605450</v>
          </cell>
          <cell r="C51" t="str">
            <v xml:space="preserve">Новочадовский сельский совет </v>
          </cell>
          <cell r="D51" t="str">
            <v>02 Атюрьевский район</v>
          </cell>
        </row>
        <row r="52">
          <cell r="B52">
            <v>89605455</v>
          </cell>
          <cell r="C52" t="str">
            <v xml:space="preserve">Перевесьевский сельский совет </v>
          </cell>
          <cell r="D52" t="str">
            <v>02 Атюрьевский район</v>
          </cell>
        </row>
        <row r="53">
          <cell r="B53">
            <v>89605460</v>
          </cell>
          <cell r="C53" t="str">
            <v xml:space="preserve">Стрельниковский сельский совет </v>
          </cell>
          <cell r="D53" t="str">
            <v>02 Атюрьевский район</v>
          </cell>
        </row>
        <row r="54">
          <cell r="B54" t="str">
            <v/>
          </cell>
          <cell r="C54" t="str">
            <v>Итого по поселениям</v>
          </cell>
          <cell r="D54" t="str">
            <v>02 Атюрьевский район</v>
          </cell>
        </row>
        <row r="55">
          <cell r="B55">
            <v>89605000</v>
          </cell>
          <cell r="C55" t="str">
            <v>Муниципальный район</v>
          </cell>
          <cell r="D55" t="str">
            <v>02 Атюрьевский район</v>
          </cell>
        </row>
        <row r="56">
          <cell r="B56" t="str">
            <v/>
          </cell>
          <cell r="C56" t="str">
            <v>Консолидированный бюджет</v>
          </cell>
          <cell r="D56" t="str">
            <v>02 Атюрьевский район</v>
          </cell>
        </row>
        <row r="57">
          <cell r="B57" t="str">
            <v/>
          </cell>
        </row>
        <row r="58">
          <cell r="B58" t="str">
            <v/>
          </cell>
          <cell r="C58" t="str">
            <v xml:space="preserve">Атяшевский район </v>
          </cell>
        </row>
        <row r="59">
          <cell r="B59">
            <v>89607404</v>
          </cell>
          <cell r="C59" t="str">
            <v xml:space="preserve">Аловский сельский совет </v>
          </cell>
          <cell r="D59" t="str">
            <v xml:space="preserve">03 Атяшевский район </v>
          </cell>
        </row>
        <row r="60">
          <cell r="B60">
            <v>89607408</v>
          </cell>
          <cell r="C60" t="str">
            <v xml:space="preserve">Андреевский сельский совет </v>
          </cell>
          <cell r="D60" t="str">
            <v xml:space="preserve">03 Атяшевский район </v>
          </cell>
        </row>
        <row r="61">
          <cell r="B61">
            <v>89607412</v>
          </cell>
          <cell r="C61" t="str">
            <v xml:space="preserve">Атяшевский сельский совет </v>
          </cell>
          <cell r="D61" t="str">
            <v xml:space="preserve">03 Атяшевский район </v>
          </cell>
        </row>
        <row r="62">
          <cell r="B62">
            <v>89607416</v>
          </cell>
          <cell r="C62" t="str">
            <v xml:space="preserve">Большеманадышский сельский совет </v>
          </cell>
          <cell r="D62" t="str">
            <v xml:space="preserve">03 Атяшевский район </v>
          </cell>
        </row>
        <row r="63">
          <cell r="B63">
            <v>89607420</v>
          </cell>
          <cell r="C63" t="str">
            <v xml:space="preserve">Вежнечукальский сельский совет </v>
          </cell>
          <cell r="D63" t="str">
            <v xml:space="preserve">03 Атяшевский район </v>
          </cell>
        </row>
        <row r="64">
          <cell r="B64">
            <v>89607424</v>
          </cell>
          <cell r="C64" t="str">
            <v xml:space="preserve">Вечерлейский сельский совет </v>
          </cell>
          <cell r="D64" t="str">
            <v xml:space="preserve">03 Атяшевский район </v>
          </cell>
        </row>
        <row r="65">
          <cell r="B65">
            <v>89607428</v>
          </cell>
          <cell r="C65" t="str">
            <v xml:space="preserve">Дюркинский сельский совет </v>
          </cell>
          <cell r="D65" t="str">
            <v xml:space="preserve">03 Атяшевский район </v>
          </cell>
        </row>
        <row r="66">
          <cell r="B66">
            <v>89607432</v>
          </cell>
          <cell r="C66" t="str">
            <v xml:space="preserve">Каменский сельский совет </v>
          </cell>
          <cell r="D66" t="str">
            <v xml:space="preserve">03 Атяшевский район </v>
          </cell>
        </row>
        <row r="67">
          <cell r="B67">
            <v>89607436</v>
          </cell>
          <cell r="C67" t="str">
            <v xml:space="preserve">Капасовский сельский совет </v>
          </cell>
          <cell r="D67" t="str">
            <v xml:space="preserve">03 Атяшевский район </v>
          </cell>
        </row>
        <row r="68">
          <cell r="B68">
            <v>89607440</v>
          </cell>
          <cell r="C68" t="str">
            <v xml:space="preserve">Киржеманский сельский совет </v>
          </cell>
          <cell r="D68" t="str">
            <v xml:space="preserve">03 Атяшевский район </v>
          </cell>
        </row>
        <row r="69">
          <cell r="B69">
            <v>89607444</v>
          </cell>
          <cell r="C69" t="str">
            <v xml:space="preserve">Козловский сельский совет </v>
          </cell>
          <cell r="D69" t="str">
            <v xml:space="preserve">03 Атяшевский район </v>
          </cell>
        </row>
        <row r="70">
          <cell r="B70">
            <v>89607448</v>
          </cell>
          <cell r="C70" t="str">
            <v xml:space="preserve">Лобаскинский сельский совет </v>
          </cell>
          <cell r="D70" t="str">
            <v xml:space="preserve">03 Атяшевский район </v>
          </cell>
        </row>
        <row r="71">
          <cell r="B71">
            <v>89607452</v>
          </cell>
          <cell r="C71" t="str">
            <v xml:space="preserve">Мордовско-Сыресевский сельский совет </v>
          </cell>
          <cell r="D71" t="str">
            <v xml:space="preserve">03 Атяшевский район </v>
          </cell>
        </row>
        <row r="72">
          <cell r="B72">
            <v>89607456</v>
          </cell>
          <cell r="C72" t="str">
            <v xml:space="preserve">Наборно-Сыресевский сельский совет </v>
          </cell>
          <cell r="D72" t="str">
            <v xml:space="preserve">03 Атяшевский район </v>
          </cell>
        </row>
        <row r="73">
          <cell r="B73">
            <v>89607460</v>
          </cell>
          <cell r="C73" t="str">
            <v xml:space="preserve">Покровский сельский совет </v>
          </cell>
          <cell r="D73" t="str">
            <v xml:space="preserve">03 Атяшевский район </v>
          </cell>
        </row>
        <row r="74">
          <cell r="B74">
            <v>89607151</v>
          </cell>
          <cell r="C74" t="str">
            <v>Атяшевское городское поселение</v>
          </cell>
          <cell r="D74" t="str">
            <v xml:space="preserve">03 Атяшевский район </v>
          </cell>
        </row>
        <row r="75">
          <cell r="B75">
            <v>89607464</v>
          </cell>
          <cell r="C75" t="str">
            <v xml:space="preserve">Русско-Дубровский сельский совет </v>
          </cell>
          <cell r="D75" t="str">
            <v xml:space="preserve">03 Атяшевский район </v>
          </cell>
        </row>
        <row r="76">
          <cell r="B76">
            <v>89607468</v>
          </cell>
          <cell r="C76" t="str">
            <v xml:space="preserve">Сабанчеевский сельский совет </v>
          </cell>
          <cell r="D76" t="str">
            <v xml:space="preserve">03 Атяшевский район </v>
          </cell>
        </row>
        <row r="77">
          <cell r="B77">
            <v>89607472</v>
          </cell>
          <cell r="C77" t="str">
            <v xml:space="preserve">Селищинский сельский совет </v>
          </cell>
          <cell r="D77" t="str">
            <v xml:space="preserve">03 Атяшевский район </v>
          </cell>
        </row>
        <row r="78">
          <cell r="B78">
            <v>89607476</v>
          </cell>
          <cell r="C78" t="str">
            <v xml:space="preserve">Тарасовский сельский совет </v>
          </cell>
          <cell r="D78" t="str">
            <v xml:space="preserve">03 Атяшевский район </v>
          </cell>
        </row>
        <row r="79">
          <cell r="B79">
            <v>89607480</v>
          </cell>
          <cell r="C79" t="str">
            <v xml:space="preserve">Ушаковский сельский совет </v>
          </cell>
          <cell r="D79" t="str">
            <v xml:space="preserve">03 Атяшевский район </v>
          </cell>
        </row>
        <row r="80">
          <cell r="B80">
            <v>89607484</v>
          </cell>
          <cell r="C80" t="str">
            <v xml:space="preserve">Шейн-Майданский сельский совет </v>
          </cell>
          <cell r="D80" t="str">
            <v xml:space="preserve">03 Атяшевский район </v>
          </cell>
        </row>
        <row r="81">
          <cell r="C81" t="str">
            <v>Итого по поселениям</v>
          </cell>
          <cell r="D81" t="str">
            <v xml:space="preserve">03 Атяшевский район </v>
          </cell>
        </row>
        <row r="82">
          <cell r="B82">
            <v>89607000</v>
          </cell>
          <cell r="C82" t="str">
            <v>Муниципальный район</v>
          </cell>
          <cell r="D82" t="str">
            <v xml:space="preserve">03 Атяшевский район </v>
          </cell>
        </row>
        <row r="83">
          <cell r="B83" t="str">
            <v/>
          </cell>
          <cell r="C83" t="str">
            <v>Консолидированный бюджет</v>
          </cell>
          <cell r="D83" t="str">
            <v xml:space="preserve">03 Атяшевский район </v>
          </cell>
        </row>
        <row r="84">
          <cell r="B84" t="str">
            <v/>
          </cell>
        </row>
        <row r="85">
          <cell r="B85" t="str">
            <v/>
          </cell>
          <cell r="C85" t="str">
            <v xml:space="preserve">Б.Березниковский район </v>
          </cell>
        </row>
        <row r="86">
          <cell r="B86">
            <v>89610405</v>
          </cell>
          <cell r="C86" t="str">
            <v xml:space="preserve">Большеберезниковский сельский совет </v>
          </cell>
          <cell r="D86" t="str">
            <v xml:space="preserve">04 Б.Березниковский район </v>
          </cell>
        </row>
        <row r="87">
          <cell r="B87" t="str">
            <v/>
          </cell>
          <cell r="C87" t="str">
            <v xml:space="preserve">Гартовский сельский совет </v>
          </cell>
          <cell r="D87" t="str">
            <v xml:space="preserve">04 Б.Березниковский район </v>
          </cell>
        </row>
        <row r="88">
          <cell r="B88">
            <v>89610415</v>
          </cell>
          <cell r="C88" t="str">
            <v xml:space="preserve">Гузынский сельский совет </v>
          </cell>
          <cell r="D88" t="str">
            <v xml:space="preserve">04 Б.Березниковский район </v>
          </cell>
        </row>
        <row r="89">
          <cell r="B89">
            <v>89610420</v>
          </cell>
          <cell r="C89" t="str">
            <v xml:space="preserve">Елизаветинский сельский совет </v>
          </cell>
          <cell r="D89" t="str">
            <v xml:space="preserve">04 Б.Березниковский район </v>
          </cell>
        </row>
        <row r="90">
          <cell r="B90">
            <v>89610425</v>
          </cell>
          <cell r="C90" t="str">
            <v xml:space="preserve">Косогорский сельский совет </v>
          </cell>
          <cell r="D90" t="str">
            <v xml:space="preserve">04 Б.Березниковский район </v>
          </cell>
        </row>
        <row r="91">
          <cell r="B91">
            <v>89610430</v>
          </cell>
          <cell r="C91" t="str">
            <v xml:space="preserve">Марьяновский сельский совет </v>
          </cell>
          <cell r="D91" t="str">
            <v xml:space="preserve">04 Б.Березниковский район </v>
          </cell>
        </row>
        <row r="92">
          <cell r="B92">
            <v>89610440</v>
          </cell>
          <cell r="C92" t="str">
            <v xml:space="preserve">Паракинский сельский совет </v>
          </cell>
          <cell r="D92" t="str">
            <v xml:space="preserve">04 Б.Березниковский район </v>
          </cell>
        </row>
        <row r="93">
          <cell r="B93">
            <v>89610445</v>
          </cell>
          <cell r="C93" t="str">
            <v xml:space="preserve">Пермисский сельский совет </v>
          </cell>
          <cell r="D93" t="str">
            <v xml:space="preserve">04 Б.Березниковский район </v>
          </cell>
        </row>
        <row r="94">
          <cell r="B94">
            <v>89610450</v>
          </cell>
          <cell r="C94" t="str">
            <v xml:space="preserve">Починковский сельский совет </v>
          </cell>
          <cell r="D94" t="str">
            <v xml:space="preserve">04 Б.Березниковский район </v>
          </cell>
        </row>
        <row r="95">
          <cell r="B95">
            <v>89610455</v>
          </cell>
          <cell r="C95" t="str">
            <v xml:space="preserve">Русско-Найманский сельский совет </v>
          </cell>
          <cell r="D95" t="str">
            <v xml:space="preserve">04 Б.Березниковский район </v>
          </cell>
        </row>
        <row r="96">
          <cell r="B96">
            <v>89610460</v>
          </cell>
          <cell r="C96" t="str">
            <v xml:space="preserve">Симкинский сельский совет </v>
          </cell>
          <cell r="D96" t="str">
            <v xml:space="preserve">04 Б.Березниковский район </v>
          </cell>
        </row>
        <row r="97">
          <cell r="B97">
            <v>89610465</v>
          </cell>
          <cell r="C97" t="str">
            <v xml:space="preserve">Старо-Найманский сельский совет </v>
          </cell>
          <cell r="D97" t="str">
            <v xml:space="preserve">04 Б.Березниковский район </v>
          </cell>
        </row>
        <row r="98">
          <cell r="B98">
            <v>89610470</v>
          </cell>
          <cell r="C98" t="str">
            <v xml:space="preserve">Судосевский сельский совет </v>
          </cell>
          <cell r="D98" t="str">
            <v xml:space="preserve">04 Б.Березниковский район </v>
          </cell>
        </row>
        <row r="99">
          <cell r="B99">
            <v>89610475</v>
          </cell>
          <cell r="C99" t="str">
            <v xml:space="preserve">Тазинский сельский совет </v>
          </cell>
          <cell r="D99" t="str">
            <v xml:space="preserve">04 Б.Березниковский район </v>
          </cell>
        </row>
        <row r="100">
          <cell r="B100">
            <v>89610480</v>
          </cell>
          <cell r="C100" t="str">
            <v xml:space="preserve">Черно-Промзинский сельский совет </v>
          </cell>
          <cell r="D100" t="str">
            <v xml:space="preserve">04 Б.Березниковский район </v>
          </cell>
        </row>
        <row r="101">
          <cell r="B101">
            <v>89610485</v>
          </cell>
          <cell r="C101" t="str">
            <v xml:space="preserve">Шугуровский сельский совет </v>
          </cell>
          <cell r="D101" t="str">
            <v xml:space="preserve">04 Б.Березниковский район </v>
          </cell>
        </row>
        <row r="102">
          <cell r="B102" t="str">
            <v/>
          </cell>
          <cell r="C102" t="str">
            <v>Итого по поселениям</v>
          </cell>
          <cell r="D102" t="str">
            <v xml:space="preserve">04 Б.Березниковский район </v>
          </cell>
        </row>
        <row r="103">
          <cell r="B103">
            <v>89610000</v>
          </cell>
          <cell r="C103" t="str">
            <v>Муниципальный район</v>
          </cell>
          <cell r="D103" t="str">
            <v xml:space="preserve">04 Б.Березниковский район </v>
          </cell>
        </row>
        <row r="104">
          <cell r="B104" t="str">
            <v/>
          </cell>
          <cell r="C104" t="str">
            <v>Консолидированный бюджет</v>
          </cell>
          <cell r="D104" t="str">
            <v xml:space="preserve">04 Б.Березниковский район </v>
          </cell>
        </row>
        <row r="105">
          <cell r="B105" t="str">
            <v/>
          </cell>
        </row>
        <row r="106">
          <cell r="B106" t="str">
            <v/>
          </cell>
          <cell r="C106" t="str">
            <v xml:space="preserve">Б.Игнатовский район </v>
          </cell>
        </row>
        <row r="107">
          <cell r="B107">
            <v>89613405</v>
          </cell>
          <cell r="C107" t="str">
            <v xml:space="preserve">Андреевский сельский совет </v>
          </cell>
          <cell r="D107" t="str">
            <v xml:space="preserve">05 Б.Игнатовский район </v>
          </cell>
        </row>
        <row r="108">
          <cell r="B108">
            <v>89613407</v>
          </cell>
          <cell r="C108" t="str">
            <v xml:space="preserve">Атяшевский сельский совет </v>
          </cell>
          <cell r="D108" t="str">
            <v xml:space="preserve">05 Б.Игнатовский район </v>
          </cell>
        </row>
        <row r="109">
          <cell r="B109">
            <v>89613410</v>
          </cell>
          <cell r="C109" t="str">
            <v xml:space="preserve">Большеигнатовский сельский совет </v>
          </cell>
          <cell r="D109" t="str">
            <v xml:space="preserve">05 Б.Игнатовский район </v>
          </cell>
        </row>
        <row r="110">
          <cell r="B110">
            <v>89613415</v>
          </cell>
          <cell r="C110" t="str">
            <v xml:space="preserve">Вармазейский сельский совет </v>
          </cell>
          <cell r="D110" t="str">
            <v xml:space="preserve">05 Б.Игнатовский район </v>
          </cell>
        </row>
        <row r="111">
          <cell r="B111">
            <v>89613420</v>
          </cell>
          <cell r="C111" t="str">
            <v xml:space="preserve">Горский сельский совет </v>
          </cell>
          <cell r="D111" t="str">
            <v xml:space="preserve">05 Б.Игнатовский район </v>
          </cell>
        </row>
        <row r="112">
          <cell r="B112">
            <v>89613425</v>
          </cell>
          <cell r="C112" t="str">
            <v xml:space="preserve">Киржеманский сельский совет </v>
          </cell>
          <cell r="D112" t="str">
            <v xml:space="preserve">05 Б.Игнатовский район </v>
          </cell>
        </row>
        <row r="113">
          <cell r="B113">
            <v>89613430</v>
          </cell>
          <cell r="C113" t="str">
            <v xml:space="preserve">Кучкаевский сельский совет </v>
          </cell>
          <cell r="D113" t="str">
            <v xml:space="preserve">05 Б.Игнатовский район </v>
          </cell>
        </row>
        <row r="114">
          <cell r="B114">
            <v>89613435</v>
          </cell>
          <cell r="C114" t="str">
            <v xml:space="preserve">Новобаевский сельский совет </v>
          </cell>
          <cell r="D114" t="str">
            <v xml:space="preserve">05 Б.Игнатовский район </v>
          </cell>
        </row>
        <row r="115">
          <cell r="B115">
            <v>89613440</v>
          </cell>
          <cell r="C115" t="str">
            <v xml:space="preserve">Новокачаевский сельский совет </v>
          </cell>
          <cell r="D115" t="str">
            <v xml:space="preserve">05 Б.Игнатовский район </v>
          </cell>
        </row>
        <row r="116">
          <cell r="B116">
            <v>89613445</v>
          </cell>
          <cell r="C116" t="str">
            <v xml:space="preserve">Протасовский сельский совет </v>
          </cell>
          <cell r="D116" t="str">
            <v xml:space="preserve">05 Б.Игнатовский район </v>
          </cell>
        </row>
        <row r="117">
          <cell r="B117">
            <v>89613450</v>
          </cell>
          <cell r="C117" t="str">
            <v xml:space="preserve">Спасский сельский совет </v>
          </cell>
          <cell r="D117" t="str">
            <v xml:space="preserve">05 Б.Игнатовский район </v>
          </cell>
        </row>
        <row r="118">
          <cell r="B118">
            <v>89613452</v>
          </cell>
          <cell r="C118" t="str">
            <v xml:space="preserve">Старочамзинский сельский совет </v>
          </cell>
          <cell r="D118" t="str">
            <v xml:space="preserve">05 Б.Игнатовский район </v>
          </cell>
        </row>
        <row r="119">
          <cell r="B119">
            <v>89613455</v>
          </cell>
          <cell r="C119" t="str">
            <v xml:space="preserve">Чукальский сельский совет </v>
          </cell>
          <cell r="D119" t="str">
            <v xml:space="preserve">05 Б.Игнатовский район </v>
          </cell>
        </row>
        <row r="120">
          <cell r="C120" t="str">
            <v>Итого по поселениям</v>
          </cell>
          <cell r="D120" t="str">
            <v xml:space="preserve">05 Б.Игнатовский район </v>
          </cell>
        </row>
        <row r="121">
          <cell r="B121">
            <v>89613000</v>
          </cell>
          <cell r="C121" t="str">
            <v>Муниципальный район</v>
          </cell>
          <cell r="D121" t="str">
            <v xml:space="preserve">05 Б.Игнатовский район </v>
          </cell>
        </row>
        <row r="122">
          <cell r="B122" t="str">
            <v/>
          </cell>
          <cell r="C122" t="str">
            <v>Консолидированный бюджет</v>
          </cell>
          <cell r="D122" t="str">
            <v xml:space="preserve">05 Б.Игнатовский район </v>
          </cell>
        </row>
        <row r="123">
          <cell r="B123" t="str">
            <v/>
          </cell>
        </row>
        <row r="124">
          <cell r="B124" t="str">
            <v/>
          </cell>
          <cell r="C124" t="str">
            <v xml:space="preserve">Дубенский район </v>
          </cell>
        </row>
        <row r="125">
          <cell r="B125">
            <v>89616405</v>
          </cell>
          <cell r="C125" t="str">
            <v xml:space="preserve">Ардатовский сельский совет </v>
          </cell>
          <cell r="D125" t="str">
            <v xml:space="preserve">06 Дубенский район </v>
          </cell>
        </row>
        <row r="126">
          <cell r="B126">
            <v>89616407</v>
          </cell>
          <cell r="C126" t="str">
            <v xml:space="preserve">Березовский сельский совет </v>
          </cell>
          <cell r="D126" t="str">
            <v xml:space="preserve">06 Дубенский район </v>
          </cell>
        </row>
        <row r="127">
          <cell r="B127">
            <v>89616410</v>
          </cell>
          <cell r="C127" t="str">
            <v xml:space="preserve">Дубенский сельский совет </v>
          </cell>
          <cell r="D127" t="str">
            <v xml:space="preserve">06 Дубенский район </v>
          </cell>
        </row>
        <row r="128">
          <cell r="B128">
            <v>89616415</v>
          </cell>
          <cell r="C128" t="str">
            <v xml:space="preserve">Енгалычевский сельский совет </v>
          </cell>
          <cell r="D128" t="str">
            <v xml:space="preserve">06 Дубенский район </v>
          </cell>
        </row>
        <row r="129">
          <cell r="B129">
            <v>89616420</v>
          </cell>
          <cell r="C129" t="str">
            <v xml:space="preserve">Кабаевский сельский совет </v>
          </cell>
          <cell r="D129" t="str">
            <v xml:space="preserve">06 Дубенский район </v>
          </cell>
        </row>
        <row r="130">
          <cell r="B130">
            <v>89616425</v>
          </cell>
          <cell r="C130" t="str">
            <v xml:space="preserve">Кайбичевский сельский совет </v>
          </cell>
          <cell r="D130" t="str">
            <v xml:space="preserve">06 Дубенский район </v>
          </cell>
        </row>
        <row r="131">
          <cell r="B131">
            <v>89616430</v>
          </cell>
          <cell r="C131" t="str">
            <v xml:space="preserve">Кочкуровский сельский совет </v>
          </cell>
          <cell r="D131" t="str">
            <v xml:space="preserve">06 Дубенский район </v>
          </cell>
        </row>
        <row r="132">
          <cell r="B132">
            <v>89616432</v>
          </cell>
          <cell r="C132" t="str">
            <v xml:space="preserve">Красинский сельский совет </v>
          </cell>
          <cell r="D132" t="str">
            <v xml:space="preserve">06 Дубенский район </v>
          </cell>
        </row>
        <row r="133">
          <cell r="B133">
            <v>89616435</v>
          </cell>
          <cell r="C133" t="str">
            <v xml:space="preserve">Ломатский сельский совет </v>
          </cell>
          <cell r="D133" t="str">
            <v xml:space="preserve">06 Дубенский район </v>
          </cell>
        </row>
        <row r="134">
          <cell r="B134">
            <v>89616440</v>
          </cell>
          <cell r="C134" t="str">
            <v xml:space="preserve">Моргинский сельский совет </v>
          </cell>
          <cell r="D134" t="str">
            <v xml:space="preserve">06 Дубенский район </v>
          </cell>
        </row>
        <row r="135">
          <cell r="B135">
            <v>89616445</v>
          </cell>
          <cell r="C135" t="str">
            <v xml:space="preserve">Николаевский сельский совет </v>
          </cell>
          <cell r="D135" t="str">
            <v xml:space="preserve">06 Дубенский район </v>
          </cell>
        </row>
        <row r="136">
          <cell r="B136">
            <v>89616447</v>
          </cell>
          <cell r="C136" t="str">
            <v xml:space="preserve">Петровский сельский совет </v>
          </cell>
          <cell r="D136" t="str">
            <v xml:space="preserve">06 Дубенский район </v>
          </cell>
        </row>
        <row r="137">
          <cell r="B137">
            <v>89616450</v>
          </cell>
          <cell r="C137" t="str">
            <v xml:space="preserve">Поводимовский сельский совет </v>
          </cell>
          <cell r="D137" t="str">
            <v xml:space="preserve">06 Дубенский район </v>
          </cell>
        </row>
        <row r="138">
          <cell r="B138">
            <v>89616455</v>
          </cell>
          <cell r="C138" t="str">
            <v xml:space="preserve">Пуркаевский сельский совет </v>
          </cell>
          <cell r="D138" t="str">
            <v xml:space="preserve">06 Дубенский район </v>
          </cell>
        </row>
        <row r="139">
          <cell r="B139">
            <v>89616460</v>
          </cell>
          <cell r="C139" t="str">
            <v xml:space="preserve">Чеберчинский сельский совет </v>
          </cell>
          <cell r="D139" t="str">
            <v xml:space="preserve">06 Дубенский район </v>
          </cell>
        </row>
        <row r="140">
          <cell r="B140">
            <v>89616463</v>
          </cell>
          <cell r="C140" t="str">
            <v xml:space="preserve">Чиндяновский сельский совет </v>
          </cell>
          <cell r="D140" t="str">
            <v xml:space="preserve">06 Дубенский район </v>
          </cell>
        </row>
        <row r="141">
          <cell r="B141" t="str">
            <v/>
          </cell>
          <cell r="C141" t="str">
            <v>Итого по поселениям</v>
          </cell>
          <cell r="D141" t="str">
            <v xml:space="preserve">06 Дубенский район </v>
          </cell>
        </row>
        <row r="142">
          <cell r="B142">
            <v>89616000</v>
          </cell>
          <cell r="C142" t="str">
            <v>Муниципальный район</v>
          </cell>
          <cell r="D142" t="str">
            <v xml:space="preserve">06 Дубенский район </v>
          </cell>
        </row>
        <row r="143">
          <cell r="C143" t="str">
            <v>Консолидированный бюджет</v>
          </cell>
          <cell r="D143" t="str">
            <v xml:space="preserve">06 Дубенский район </v>
          </cell>
        </row>
        <row r="144">
          <cell r="B144" t="str">
            <v/>
          </cell>
        </row>
        <row r="145">
          <cell r="B145" t="str">
            <v/>
          </cell>
          <cell r="C145" t="str">
            <v xml:space="preserve">Ельниковский район </v>
          </cell>
        </row>
        <row r="146">
          <cell r="B146">
            <v>89618405</v>
          </cell>
          <cell r="C146" t="str">
            <v xml:space="preserve">Акчеевский сельский совет </v>
          </cell>
          <cell r="D146" t="str">
            <v xml:space="preserve">07 Ельниковский район </v>
          </cell>
        </row>
        <row r="147">
          <cell r="B147">
            <v>89618410</v>
          </cell>
          <cell r="C147" t="str">
            <v xml:space="preserve">Большемордовско-Пошатский совет </v>
          </cell>
          <cell r="D147" t="str">
            <v xml:space="preserve">07 Ельниковский район </v>
          </cell>
        </row>
        <row r="148">
          <cell r="B148">
            <v>89618415</v>
          </cell>
          <cell r="C148" t="str">
            <v xml:space="preserve">Большеуркатский сельский совет </v>
          </cell>
          <cell r="D148" t="str">
            <v xml:space="preserve">07 Ельниковский район </v>
          </cell>
        </row>
        <row r="149">
          <cell r="B149">
            <v>89618425</v>
          </cell>
          <cell r="C149" t="str">
            <v xml:space="preserve">Ельниковский сельский совет </v>
          </cell>
          <cell r="D149" t="str">
            <v xml:space="preserve">07 Ельниковский район </v>
          </cell>
        </row>
        <row r="150">
          <cell r="C150" t="str">
            <v xml:space="preserve">Каменнобродский сельский совет </v>
          </cell>
          <cell r="D150" t="str">
            <v xml:space="preserve">07 Ельниковский район </v>
          </cell>
        </row>
        <row r="151">
          <cell r="B151">
            <v>89618430</v>
          </cell>
          <cell r="C151" t="str">
            <v xml:space="preserve">Каньгушанский сельский совет </v>
          </cell>
          <cell r="D151" t="str">
            <v xml:space="preserve">07 Ельниковский район </v>
          </cell>
        </row>
        <row r="152">
          <cell r="B152">
            <v>89618445</v>
          </cell>
          <cell r="C152" t="str">
            <v xml:space="preserve">Мордовско-Коринский сельский совет </v>
          </cell>
          <cell r="D152" t="str">
            <v xml:space="preserve">07 Ельниковский район </v>
          </cell>
        </row>
        <row r="153">
          <cell r="B153">
            <v>89618450</v>
          </cell>
          <cell r="C153" t="str">
            <v xml:space="preserve">Мордовско-Маськинский сельский совет </v>
          </cell>
          <cell r="D153" t="str">
            <v xml:space="preserve">07 Ельниковский район </v>
          </cell>
        </row>
        <row r="154">
          <cell r="B154">
            <v>89618455</v>
          </cell>
          <cell r="C154" t="str">
            <v xml:space="preserve">Надеждинский сельский совет </v>
          </cell>
          <cell r="D154" t="str">
            <v xml:space="preserve">07 Ельниковский район </v>
          </cell>
        </row>
        <row r="155">
          <cell r="B155">
            <v>89618460</v>
          </cell>
          <cell r="C155" t="str">
            <v xml:space="preserve">Новодевиченский сельский совет </v>
          </cell>
          <cell r="D155" t="str">
            <v xml:space="preserve">07 Ельниковский район </v>
          </cell>
        </row>
        <row r="156">
          <cell r="B156" t="str">
            <v/>
          </cell>
          <cell r="C156" t="str">
            <v xml:space="preserve">Новоковыляяйский сельский совет </v>
          </cell>
          <cell r="D156" t="str">
            <v xml:space="preserve">07 Ельниковский район </v>
          </cell>
        </row>
        <row r="157">
          <cell r="B157">
            <v>89618480</v>
          </cell>
          <cell r="C157" t="str">
            <v xml:space="preserve">Новоникольский сельский совет </v>
          </cell>
          <cell r="D157" t="str">
            <v xml:space="preserve">07 Ельниковский район </v>
          </cell>
        </row>
        <row r="158">
          <cell r="B158">
            <v>89618440</v>
          </cell>
          <cell r="C158" t="str">
            <v xml:space="preserve">Новоусадский сельский совет </v>
          </cell>
          <cell r="D158" t="str">
            <v xml:space="preserve">07 Ельниковский район </v>
          </cell>
        </row>
        <row r="159">
          <cell r="B159">
            <v>89618475</v>
          </cell>
          <cell r="C159" t="str">
            <v xml:space="preserve">Новоямский сельский совет </v>
          </cell>
          <cell r="D159" t="str">
            <v xml:space="preserve">07 Ельниковский район </v>
          </cell>
        </row>
        <row r="160">
          <cell r="B160">
            <v>89618485</v>
          </cell>
          <cell r="C160" t="str">
            <v xml:space="preserve">Стародевиченский сельский совет </v>
          </cell>
          <cell r="D160" t="str">
            <v xml:space="preserve">07 Ельниковский район </v>
          </cell>
        </row>
        <row r="161">
          <cell r="B161">
            <v>89618495</v>
          </cell>
          <cell r="C161" t="str">
            <v xml:space="preserve">Старотештелимский сельский совет </v>
          </cell>
          <cell r="D161" t="str">
            <v xml:space="preserve">07 Ельниковский район </v>
          </cell>
        </row>
        <row r="162">
          <cell r="B162" t="str">
            <v/>
          </cell>
          <cell r="C162" t="str">
            <v>Итого по поселениям</v>
          </cell>
          <cell r="D162" t="str">
            <v xml:space="preserve">07 Ельниковский район </v>
          </cell>
        </row>
        <row r="163">
          <cell r="B163">
            <v>89618000</v>
          </cell>
          <cell r="C163" t="str">
            <v>Муниципальный район</v>
          </cell>
          <cell r="D163" t="str">
            <v xml:space="preserve">07 Ельниковский район </v>
          </cell>
        </row>
        <row r="164">
          <cell r="B164" t="str">
            <v/>
          </cell>
          <cell r="C164" t="str">
            <v>Консолидированный бюджет</v>
          </cell>
          <cell r="D164" t="str">
            <v xml:space="preserve">07 Ельниковский район </v>
          </cell>
        </row>
        <row r="165">
          <cell r="B165" t="str">
            <v/>
          </cell>
        </row>
        <row r="166">
          <cell r="B166" t="str">
            <v/>
          </cell>
          <cell r="C166" t="str">
            <v xml:space="preserve">Зубово-Полянский район </v>
          </cell>
        </row>
        <row r="167">
          <cell r="B167">
            <v>89621404</v>
          </cell>
          <cell r="C167" t="str">
            <v xml:space="preserve">Анаевский сельский совет </v>
          </cell>
          <cell r="D167" t="str">
            <v xml:space="preserve">08 Зубово-Полянский район </v>
          </cell>
        </row>
        <row r="168">
          <cell r="B168">
            <v>89621408</v>
          </cell>
          <cell r="C168" t="str">
            <v xml:space="preserve">Ачадовский сельский совет </v>
          </cell>
          <cell r="D168" t="str">
            <v xml:space="preserve">08 Зубово-Полянский район </v>
          </cell>
        </row>
        <row r="169">
          <cell r="B169">
            <v>89621412</v>
          </cell>
          <cell r="C169" t="str">
            <v xml:space="preserve">Булдыгинский сельский совет </v>
          </cell>
          <cell r="D169" t="str">
            <v xml:space="preserve">08 Зубово-Полянский район </v>
          </cell>
        </row>
        <row r="170">
          <cell r="B170">
            <v>89621416</v>
          </cell>
          <cell r="C170" t="str">
            <v xml:space="preserve">Вадово-Селищинский сельский совет </v>
          </cell>
          <cell r="D170" t="str">
            <v xml:space="preserve">08 Зубово-Полянский район </v>
          </cell>
        </row>
        <row r="171">
          <cell r="B171">
            <v>89621418</v>
          </cell>
          <cell r="C171" t="str">
            <v xml:space="preserve">Вышинский сельский совет </v>
          </cell>
          <cell r="D171" t="str">
            <v xml:space="preserve">08 Зубово-Полянский район </v>
          </cell>
        </row>
        <row r="172">
          <cell r="B172">
            <v>89621420</v>
          </cell>
          <cell r="C172" t="str">
            <v xml:space="preserve">Горенский сельский совет </v>
          </cell>
          <cell r="D172" t="str">
            <v xml:space="preserve">08 Зубово-Полянский район </v>
          </cell>
        </row>
        <row r="173">
          <cell r="B173">
            <v>89621424</v>
          </cell>
          <cell r="C173" t="str">
            <v xml:space="preserve">Дубительский сельский совет </v>
          </cell>
          <cell r="D173" t="str">
            <v xml:space="preserve">08 Зубово-Полянский район </v>
          </cell>
        </row>
        <row r="174">
          <cell r="B174">
            <v>89621427</v>
          </cell>
          <cell r="C174" t="str">
            <v xml:space="preserve">Жуковский сельский совет </v>
          </cell>
          <cell r="D174" t="str">
            <v xml:space="preserve">08 Зубово-Полянский район </v>
          </cell>
        </row>
        <row r="175">
          <cell r="B175">
            <v>89621428</v>
          </cell>
          <cell r="C175" t="str">
            <v xml:space="preserve">Журавкинский сельский совет </v>
          </cell>
          <cell r="D175" t="str">
            <v xml:space="preserve">08 Зубово-Полянский район </v>
          </cell>
        </row>
        <row r="176">
          <cell r="B176">
            <v>89621432</v>
          </cell>
          <cell r="C176" t="str">
            <v xml:space="preserve">Зарубкинский сельский совет </v>
          </cell>
          <cell r="D176" t="str">
            <v xml:space="preserve">08 Зубово-Полянский район </v>
          </cell>
        </row>
        <row r="177">
          <cell r="B177">
            <v>89621151</v>
          </cell>
          <cell r="C177" t="str">
            <v xml:space="preserve">Зубово-Полянский поселковый совет </v>
          </cell>
          <cell r="D177" t="str">
            <v xml:space="preserve">08 Зубово-Полянский район </v>
          </cell>
        </row>
        <row r="178">
          <cell r="B178">
            <v>89621436</v>
          </cell>
          <cell r="C178" t="str">
            <v xml:space="preserve">Известковский сельский совет </v>
          </cell>
          <cell r="D178" t="str">
            <v xml:space="preserve">08 Зубово-Полянский район </v>
          </cell>
        </row>
        <row r="179">
          <cell r="B179">
            <v>89621440</v>
          </cell>
          <cell r="C179" t="str">
            <v xml:space="preserve">Каргашинский сельский совет </v>
          </cell>
          <cell r="D179" t="str">
            <v xml:space="preserve">08 Зубово-Полянский район </v>
          </cell>
        </row>
        <row r="180">
          <cell r="B180">
            <v>89621442</v>
          </cell>
          <cell r="C180" t="str">
            <v xml:space="preserve">Леплейский сельский совет </v>
          </cell>
          <cell r="D180" t="str">
            <v xml:space="preserve">08 Зубово-Полянский район </v>
          </cell>
        </row>
        <row r="181">
          <cell r="B181">
            <v>89621444</v>
          </cell>
          <cell r="C181" t="str">
            <v xml:space="preserve">Мордовско-Пимбурский сельский совет </v>
          </cell>
          <cell r="D181" t="str">
            <v xml:space="preserve">08 Зубово-Полянский район </v>
          </cell>
        </row>
        <row r="182">
          <cell r="B182">
            <v>89621448</v>
          </cell>
          <cell r="C182" t="str">
            <v xml:space="preserve">Мордовско-Полянский сельский совет </v>
          </cell>
          <cell r="D182" t="str">
            <v xml:space="preserve">08 Зубово-Полянский район </v>
          </cell>
        </row>
        <row r="183">
          <cell r="B183">
            <v>89621452</v>
          </cell>
          <cell r="C183" t="str">
            <v xml:space="preserve">Ново-Бадиковский сельский совет </v>
          </cell>
          <cell r="D183" t="str">
            <v xml:space="preserve">08 Зубово-Полянский район </v>
          </cell>
        </row>
        <row r="184">
          <cell r="B184">
            <v>89621456</v>
          </cell>
          <cell r="C184" t="str">
            <v xml:space="preserve">Ново-Выселский сельский совет </v>
          </cell>
          <cell r="D184" t="str">
            <v xml:space="preserve">08 Зубово-Полянский район </v>
          </cell>
        </row>
        <row r="185">
          <cell r="B185">
            <v>89621460</v>
          </cell>
          <cell r="C185" t="str">
            <v xml:space="preserve">Ново-Потьминский сельский совет </v>
          </cell>
          <cell r="D185" t="str">
            <v xml:space="preserve">08 Зубово-Полянский район </v>
          </cell>
        </row>
        <row r="186">
          <cell r="B186">
            <v>89621464</v>
          </cell>
          <cell r="C186" t="str">
            <v xml:space="preserve">Пичпандинский сельский совет </v>
          </cell>
          <cell r="D186" t="str">
            <v xml:space="preserve">08 Зубово-Полянский район </v>
          </cell>
        </row>
        <row r="187">
          <cell r="B187" t="str">
            <v>89621416121</v>
          </cell>
          <cell r="C187" t="str">
            <v xml:space="preserve">Подлясовский сельский совет </v>
          </cell>
          <cell r="D187" t="str">
            <v xml:space="preserve">08 Зубово-Полянский район </v>
          </cell>
        </row>
        <row r="188">
          <cell r="B188">
            <v>89621163</v>
          </cell>
          <cell r="C188" t="str">
            <v xml:space="preserve">Потьминский поселковый совет </v>
          </cell>
          <cell r="D188" t="str">
            <v xml:space="preserve">08 Зубово-Полянский район </v>
          </cell>
        </row>
        <row r="189">
          <cell r="B189">
            <v>89621476</v>
          </cell>
          <cell r="C189" t="str">
            <v xml:space="preserve">Свеженский сельский совет </v>
          </cell>
          <cell r="D189" t="str">
            <v xml:space="preserve">08 Зубово-Полянский район </v>
          </cell>
        </row>
        <row r="190">
          <cell r="B190">
            <v>89621478</v>
          </cell>
          <cell r="C190" t="str">
            <v xml:space="preserve">Сосновский сельский совет </v>
          </cell>
          <cell r="D190" t="str">
            <v xml:space="preserve">08 Зубово-Полянский район </v>
          </cell>
        </row>
        <row r="191">
          <cell r="B191">
            <v>89621480</v>
          </cell>
          <cell r="C191" t="str">
            <v xml:space="preserve">Старо-Бадиковский сельский совет </v>
          </cell>
          <cell r="D191" t="str">
            <v xml:space="preserve">08 Зубово-Полянский район </v>
          </cell>
        </row>
        <row r="192">
          <cell r="B192">
            <v>89621484</v>
          </cell>
          <cell r="C192" t="str">
            <v xml:space="preserve">Студенецкий сельский совет </v>
          </cell>
          <cell r="D192" t="str">
            <v xml:space="preserve">08 Зубово-Полянский район </v>
          </cell>
        </row>
        <row r="193">
          <cell r="B193">
            <v>89621488</v>
          </cell>
          <cell r="C193" t="str">
            <v xml:space="preserve">Тарханско-Потьминский сельский совет </v>
          </cell>
          <cell r="D193" t="str">
            <v xml:space="preserve">08 Зубово-Полянский район </v>
          </cell>
        </row>
        <row r="194">
          <cell r="B194">
            <v>89621492</v>
          </cell>
          <cell r="C194" t="str">
            <v xml:space="preserve">Уголковский сельский совет </v>
          </cell>
          <cell r="D194" t="str">
            <v xml:space="preserve">08 Зубово-Полянский район </v>
          </cell>
        </row>
        <row r="195">
          <cell r="B195">
            <v>89621168</v>
          </cell>
          <cell r="C195" t="str">
            <v xml:space="preserve">Уметский поселковый совет </v>
          </cell>
          <cell r="D195" t="str">
            <v xml:space="preserve">08 Зубово-Полянский район </v>
          </cell>
        </row>
        <row r="196">
          <cell r="B196">
            <v>89621498</v>
          </cell>
          <cell r="C196" t="str">
            <v xml:space="preserve">Ширингушский поселковый совет </v>
          </cell>
          <cell r="D196" t="str">
            <v xml:space="preserve">08 Зубово-Полянский район </v>
          </cell>
        </row>
        <row r="197">
          <cell r="B197">
            <v>89621180</v>
          </cell>
          <cell r="C197" t="str">
            <v xml:space="preserve">Явасский поселковый совет </v>
          </cell>
          <cell r="D197" t="str">
            <v xml:space="preserve">08 Зубово-Полянский район </v>
          </cell>
        </row>
        <row r="198">
          <cell r="B198" t="str">
            <v/>
          </cell>
          <cell r="C198" t="str">
            <v>Итого по поселениям</v>
          </cell>
          <cell r="D198" t="str">
            <v xml:space="preserve">08 Зубово-Полянский район </v>
          </cell>
        </row>
        <row r="199">
          <cell r="B199">
            <v>89621000</v>
          </cell>
          <cell r="C199" t="str">
            <v>Муниципальный район</v>
          </cell>
          <cell r="D199" t="str">
            <v xml:space="preserve">08 Зубово-Полянский район </v>
          </cell>
        </row>
        <row r="200">
          <cell r="B200" t="str">
            <v/>
          </cell>
          <cell r="C200" t="str">
            <v>Консолидированный бюджет</v>
          </cell>
          <cell r="D200" t="str">
            <v xml:space="preserve">08 Зубово-Полянский район </v>
          </cell>
        </row>
        <row r="201">
          <cell r="B201" t="str">
            <v/>
          </cell>
        </row>
        <row r="202">
          <cell r="B202" t="str">
            <v/>
          </cell>
          <cell r="C202" t="str">
            <v xml:space="preserve">Инсарский район </v>
          </cell>
        </row>
        <row r="203">
          <cell r="B203">
            <v>89624412</v>
          </cell>
          <cell r="C203" t="str">
            <v xml:space="preserve">Верхнелухменский сельский совет </v>
          </cell>
          <cell r="D203" t="str">
            <v xml:space="preserve">09 Инсарский район </v>
          </cell>
        </row>
        <row r="204">
          <cell r="B204">
            <v>89624101</v>
          </cell>
          <cell r="C204" t="str">
            <v xml:space="preserve">Инсарский городской совет </v>
          </cell>
          <cell r="D204" t="str">
            <v xml:space="preserve">09 Инсарский район </v>
          </cell>
        </row>
        <row r="205">
          <cell r="B205">
            <v>89624420</v>
          </cell>
          <cell r="C205" t="str">
            <v xml:space="preserve">Казеевский сельский совет </v>
          </cell>
          <cell r="D205" t="str">
            <v xml:space="preserve">09 Инсарский район </v>
          </cell>
        </row>
        <row r="206">
          <cell r="B206">
            <v>89624424</v>
          </cell>
          <cell r="C206" t="str">
            <v xml:space="preserve">Кочетовский сельский совет </v>
          </cell>
          <cell r="D206" t="str">
            <v xml:space="preserve">09 Инсарский район </v>
          </cell>
        </row>
        <row r="207">
          <cell r="B207">
            <v>89624432</v>
          </cell>
          <cell r="C207" t="str">
            <v xml:space="preserve">Лухмайданский сельский совет </v>
          </cell>
          <cell r="D207" t="str">
            <v xml:space="preserve">09 Инсарский район </v>
          </cell>
        </row>
        <row r="208">
          <cell r="B208">
            <v>89624436</v>
          </cell>
          <cell r="C208" t="str">
            <v xml:space="preserve">Мордпаевский сельский совет </v>
          </cell>
          <cell r="D208" t="str">
            <v xml:space="preserve">09 Инсарский район </v>
          </cell>
        </row>
        <row r="209">
          <cell r="B209">
            <v>89624444</v>
          </cell>
          <cell r="C209" t="str">
            <v xml:space="preserve">Нижневязерский сельский совет </v>
          </cell>
          <cell r="D209" t="str">
            <v xml:space="preserve">09 Инсарский район </v>
          </cell>
        </row>
        <row r="210">
          <cell r="B210">
            <v>89624448</v>
          </cell>
          <cell r="C210" t="str">
            <v xml:space="preserve">Новлейский сельский совет </v>
          </cell>
          <cell r="D210" t="str">
            <v xml:space="preserve">09 Инсарский район </v>
          </cell>
        </row>
        <row r="211">
          <cell r="B211">
            <v>89624464</v>
          </cell>
          <cell r="C211" t="str">
            <v xml:space="preserve">Русскопаевский сельский совет </v>
          </cell>
          <cell r="D211" t="str">
            <v xml:space="preserve">09 Инсарский район </v>
          </cell>
        </row>
        <row r="212">
          <cell r="B212">
            <v>89624472</v>
          </cell>
          <cell r="C212" t="str">
            <v xml:space="preserve">Сиалпятинский сельский совет </v>
          </cell>
          <cell r="D212" t="str">
            <v xml:space="preserve">09 Инсарский район </v>
          </cell>
        </row>
        <row r="213">
          <cell r="B213">
            <v>89624476</v>
          </cell>
          <cell r="C213" t="str">
            <v xml:space="preserve">Староверхисский сельский совет </v>
          </cell>
          <cell r="D213" t="str">
            <v xml:space="preserve">09 Инсарский район </v>
          </cell>
        </row>
        <row r="214">
          <cell r="B214">
            <v>89624480</v>
          </cell>
          <cell r="C214" t="str">
            <v xml:space="preserve">Челмайданский сельский совет </v>
          </cell>
          <cell r="D214" t="str">
            <v xml:space="preserve">09 Инсарский район </v>
          </cell>
        </row>
        <row r="215">
          <cell r="B215">
            <v>89624484</v>
          </cell>
          <cell r="C215" t="str">
            <v xml:space="preserve">Шадыморыскинский сельский совет </v>
          </cell>
          <cell r="D215" t="str">
            <v xml:space="preserve">09 Инсарский район </v>
          </cell>
        </row>
        <row r="216">
          <cell r="B216">
            <v>89624488</v>
          </cell>
          <cell r="C216" t="str">
            <v xml:space="preserve">Языковопятинский сельский совет </v>
          </cell>
          <cell r="D216" t="str">
            <v xml:space="preserve">09 Инсарский район </v>
          </cell>
        </row>
        <row r="217">
          <cell r="B217">
            <v>89624492</v>
          </cell>
          <cell r="C217" t="str">
            <v xml:space="preserve">Ямщинский сельский совет </v>
          </cell>
          <cell r="D217" t="str">
            <v xml:space="preserve">09 Инсарский район </v>
          </cell>
        </row>
        <row r="218">
          <cell r="B218">
            <v>89624496</v>
          </cell>
          <cell r="C218" t="str">
            <v xml:space="preserve">Яндовищенский сельский совет </v>
          </cell>
          <cell r="D218" t="str">
            <v xml:space="preserve">09 Инсарский район </v>
          </cell>
        </row>
        <row r="219">
          <cell r="B219">
            <v>89624477</v>
          </cell>
          <cell r="C219" t="str">
            <v>Нововерхисское</v>
          </cell>
          <cell r="D219" t="str">
            <v xml:space="preserve">09 Инсарский район </v>
          </cell>
        </row>
        <row r="220">
          <cell r="B220" t="str">
            <v/>
          </cell>
          <cell r="C220" t="str">
            <v>Итого по поселениям</v>
          </cell>
          <cell r="D220" t="str">
            <v xml:space="preserve">09 Инсарский район </v>
          </cell>
        </row>
        <row r="221">
          <cell r="B221">
            <v>89624000</v>
          </cell>
          <cell r="C221" t="str">
            <v>Муниципальный район</v>
          </cell>
          <cell r="D221" t="str">
            <v xml:space="preserve">09 Инсарский район </v>
          </cell>
        </row>
        <row r="222">
          <cell r="B222" t="str">
            <v/>
          </cell>
          <cell r="C222" t="str">
            <v>Консолидированный бюджет</v>
          </cell>
          <cell r="D222" t="str">
            <v xml:space="preserve">09 Инсарский район </v>
          </cell>
        </row>
        <row r="223">
          <cell r="B223" t="str">
            <v/>
          </cell>
        </row>
        <row r="224">
          <cell r="B224" t="str">
            <v/>
          </cell>
          <cell r="C224" t="str">
            <v xml:space="preserve">Ичалковский район </v>
          </cell>
        </row>
        <row r="225">
          <cell r="B225">
            <v>89626405</v>
          </cell>
          <cell r="C225" t="str">
            <v xml:space="preserve">Берегово-Сыресевский сельский совет </v>
          </cell>
          <cell r="D225" t="str">
            <v xml:space="preserve">10 Ичалковский район </v>
          </cell>
        </row>
        <row r="226">
          <cell r="B226" t="str">
            <v/>
          </cell>
          <cell r="C226" t="str">
            <v xml:space="preserve">Болдасевский сельский совет </v>
          </cell>
          <cell r="D226" t="str">
            <v xml:space="preserve">10 Ичалковский район </v>
          </cell>
        </row>
        <row r="227">
          <cell r="B227" t="str">
            <v/>
          </cell>
          <cell r="C227" t="str">
            <v xml:space="preserve">Вечкусский сельский совет </v>
          </cell>
          <cell r="D227" t="str">
            <v xml:space="preserve">10 Ичалковский район </v>
          </cell>
        </row>
        <row r="228">
          <cell r="B228">
            <v>89626415</v>
          </cell>
          <cell r="C228" t="str">
            <v xml:space="preserve">Гуляевский сельский совет </v>
          </cell>
          <cell r="D228" t="str">
            <v xml:space="preserve">10 Ичалковский район </v>
          </cell>
        </row>
        <row r="229">
          <cell r="B229" t="str">
            <v/>
          </cell>
          <cell r="C229" t="str">
            <v xml:space="preserve">Инсаровский сельский совет </v>
          </cell>
          <cell r="D229" t="str">
            <v xml:space="preserve">10 Ичалковский район </v>
          </cell>
        </row>
        <row r="230">
          <cell r="B230">
            <v>89626420</v>
          </cell>
          <cell r="C230" t="str">
            <v xml:space="preserve">Ичалковский сельский совет </v>
          </cell>
          <cell r="D230" t="str">
            <v xml:space="preserve">10 Ичалковский район </v>
          </cell>
        </row>
        <row r="231">
          <cell r="B231" t="str">
            <v/>
          </cell>
          <cell r="C231" t="str">
            <v xml:space="preserve">Камаевский сельский совет </v>
          </cell>
          <cell r="D231" t="str">
            <v xml:space="preserve">10 Ичалковский район </v>
          </cell>
        </row>
        <row r="232">
          <cell r="B232" t="str">
            <v/>
          </cell>
          <cell r="C232" t="str">
            <v xml:space="preserve">Кендянский сельский совет </v>
          </cell>
          <cell r="D232" t="str">
            <v xml:space="preserve">10 Ичалковский район </v>
          </cell>
        </row>
        <row r="233">
          <cell r="B233">
            <v>89626435</v>
          </cell>
          <cell r="C233" t="str">
            <v xml:space="preserve">Кергудский с/п-а </v>
          </cell>
          <cell r="D233" t="str">
            <v xml:space="preserve">10 Ичалковский район </v>
          </cell>
        </row>
        <row r="234">
          <cell r="B234">
            <v>89626440</v>
          </cell>
          <cell r="C234" t="str">
            <v xml:space="preserve">Ладский сельский совет </v>
          </cell>
          <cell r="D234" t="str">
            <v xml:space="preserve">10 Ичалковский район </v>
          </cell>
        </row>
        <row r="235">
          <cell r="B235">
            <v>89626445</v>
          </cell>
          <cell r="C235" t="str">
            <v xml:space="preserve">Лабаскинский сельский совет </v>
          </cell>
          <cell r="D235" t="str">
            <v xml:space="preserve">10 Ичалковский район </v>
          </cell>
        </row>
        <row r="236">
          <cell r="B236" t="str">
            <v/>
          </cell>
          <cell r="C236" t="str">
            <v xml:space="preserve">Новоичалковский сельский совет </v>
          </cell>
          <cell r="D236" t="str">
            <v xml:space="preserve">10 Ичалковский район </v>
          </cell>
        </row>
        <row r="237">
          <cell r="B237">
            <v>89626455</v>
          </cell>
          <cell r="C237" t="str">
            <v xml:space="preserve">Оброчинский сельский совет </v>
          </cell>
          <cell r="D237" t="str">
            <v xml:space="preserve">10 Ичалковский район </v>
          </cell>
        </row>
        <row r="238">
          <cell r="B238">
            <v>89626460</v>
          </cell>
          <cell r="C238" t="str">
            <v xml:space="preserve">Парадеевский сельский совет </v>
          </cell>
          <cell r="D238" t="str">
            <v xml:space="preserve">10 Ичалковский район </v>
          </cell>
        </row>
        <row r="239">
          <cell r="B239">
            <v>89626465</v>
          </cell>
          <cell r="C239" t="str">
            <v xml:space="preserve">Пермеевский сельский совет </v>
          </cell>
          <cell r="D239" t="str">
            <v xml:space="preserve">10 Ичалковский район </v>
          </cell>
        </row>
        <row r="240">
          <cell r="B240" t="str">
            <v/>
          </cell>
          <cell r="C240" t="str">
            <v xml:space="preserve">Протасовский сельский совет </v>
          </cell>
          <cell r="D240" t="str">
            <v xml:space="preserve">10 Ичалковский район </v>
          </cell>
        </row>
        <row r="241">
          <cell r="B241">
            <v>89626475</v>
          </cell>
          <cell r="C241" t="str">
            <v xml:space="preserve">Резоватовский сельский совет </v>
          </cell>
          <cell r="D241" t="str">
            <v xml:space="preserve">10 Ичалковский район </v>
          </cell>
        </row>
        <row r="242">
          <cell r="B242">
            <v>89626480</v>
          </cell>
          <cell r="C242" t="str">
            <v xml:space="preserve">Рождественно-Баевский сельский совет </v>
          </cell>
          <cell r="D242" t="str">
            <v xml:space="preserve">10 Ичалковский район </v>
          </cell>
        </row>
        <row r="243">
          <cell r="B243">
            <v>89626485</v>
          </cell>
          <cell r="C243" t="str">
            <v xml:space="preserve">Смольненский сельский совет </v>
          </cell>
          <cell r="D243" t="str">
            <v xml:space="preserve">10 Ичалковский район </v>
          </cell>
        </row>
        <row r="244">
          <cell r="B244">
            <v>89626490</v>
          </cell>
          <cell r="C244" t="str">
            <v xml:space="preserve">Тархановский сельский совет </v>
          </cell>
          <cell r="D244" t="str">
            <v xml:space="preserve">10 Ичалковский район </v>
          </cell>
        </row>
        <row r="245">
          <cell r="B245">
            <v>89626431</v>
          </cell>
          <cell r="C245" t="str">
            <v xml:space="preserve">Кемлянский сельский совет </v>
          </cell>
          <cell r="D245" t="str">
            <v xml:space="preserve">10 Ичалковский район </v>
          </cell>
        </row>
        <row r="246">
          <cell r="B246" t="str">
            <v/>
          </cell>
          <cell r="C246" t="str">
            <v>Итого по поселениям</v>
          </cell>
          <cell r="D246" t="str">
            <v xml:space="preserve">10 Ичалковский район </v>
          </cell>
        </row>
        <row r="247">
          <cell r="B247">
            <v>89626000</v>
          </cell>
          <cell r="C247" t="str">
            <v>Муниципальный район</v>
          </cell>
          <cell r="D247" t="str">
            <v xml:space="preserve">10 Ичалковский район </v>
          </cell>
        </row>
        <row r="248">
          <cell r="B248" t="str">
            <v/>
          </cell>
          <cell r="C248" t="str">
            <v>Консолидированный бюджет</v>
          </cell>
          <cell r="D248" t="str">
            <v xml:space="preserve">10 Ичалковский район </v>
          </cell>
        </row>
        <row r="249">
          <cell r="B249" t="str">
            <v/>
          </cell>
        </row>
        <row r="250">
          <cell r="B250" t="str">
            <v/>
          </cell>
          <cell r="C250" t="str">
            <v xml:space="preserve">Кадошкинский район </v>
          </cell>
        </row>
        <row r="251">
          <cell r="B251" t="str">
            <v/>
          </cell>
          <cell r="C251" t="str">
            <v xml:space="preserve">Высокинский сельский совет </v>
          </cell>
          <cell r="D251" t="str">
            <v xml:space="preserve">11 Кадошкинский район </v>
          </cell>
        </row>
        <row r="252">
          <cell r="B252">
            <v>89628413</v>
          </cell>
          <cell r="C252" t="str">
            <v xml:space="preserve">Глушковский сельский совет </v>
          </cell>
          <cell r="D252" t="str">
            <v xml:space="preserve">11 Кадошкинский район </v>
          </cell>
        </row>
        <row r="253">
          <cell r="B253" t="str">
            <v/>
          </cell>
          <cell r="C253" t="str">
            <v xml:space="preserve">Инсарский сельский совет </v>
          </cell>
          <cell r="D253" t="str">
            <v xml:space="preserve">11 Кадошкинский район </v>
          </cell>
        </row>
        <row r="254">
          <cell r="B254">
            <v>89628151</v>
          </cell>
          <cell r="C254" t="str">
            <v xml:space="preserve">Кадошкинский поселковый совет </v>
          </cell>
          <cell r="D254" t="str">
            <v xml:space="preserve">11 Кадошкинский район </v>
          </cell>
        </row>
        <row r="255">
          <cell r="B255" t="str">
            <v/>
          </cell>
          <cell r="C255" t="str">
            <v xml:space="preserve">Картлейский сельский совет </v>
          </cell>
          <cell r="D255" t="str">
            <v xml:space="preserve">11 Кадошкинский район </v>
          </cell>
        </row>
        <row r="256">
          <cell r="B256">
            <v>89628420</v>
          </cell>
          <cell r="C256" t="str">
            <v xml:space="preserve">Латышовский сельский совет </v>
          </cell>
          <cell r="D256" t="str">
            <v xml:space="preserve">11 Кадошкинский район </v>
          </cell>
        </row>
        <row r="257">
          <cell r="B257" t="str">
            <v/>
          </cell>
          <cell r="C257" t="str">
            <v xml:space="preserve">Нагаевский сельский совет </v>
          </cell>
          <cell r="D257" t="str">
            <v xml:space="preserve">11 Кадошкинский район </v>
          </cell>
        </row>
        <row r="258">
          <cell r="B258">
            <v>89628440</v>
          </cell>
          <cell r="C258" t="str">
            <v xml:space="preserve">Пушкинский сельский совет </v>
          </cell>
          <cell r="D258" t="str">
            <v xml:space="preserve">11 Кадошкинский район </v>
          </cell>
        </row>
        <row r="259">
          <cell r="B259" t="str">
            <v/>
          </cell>
          <cell r="C259" t="str">
            <v xml:space="preserve">Сиалмайданский сельский совет </v>
          </cell>
          <cell r="D259" t="str">
            <v xml:space="preserve">11 Кадошкинский район </v>
          </cell>
        </row>
        <row r="260">
          <cell r="B260">
            <v>89628403</v>
          </cell>
          <cell r="C260" t="str">
            <v xml:space="preserve">Адашевский сельский совет </v>
          </cell>
          <cell r="D260" t="str">
            <v xml:space="preserve">11 Кадошкинский район </v>
          </cell>
        </row>
        <row r="261">
          <cell r="B261">
            <v>89628410</v>
          </cell>
          <cell r="C261" t="str">
            <v xml:space="preserve">Большеполянский сельский совет </v>
          </cell>
          <cell r="D261" t="str">
            <v xml:space="preserve">11 Кадошкинский район </v>
          </cell>
        </row>
        <row r="262">
          <cell r="B262">
            <v>89628435</v>
          </cell>
          <cell r="C262" t="str">
            <v xml:space="preserve">Паевский ссельский совет </v>
          </cell>
          <cell r="D262" t="str">
            <v xml:space="preserve">11 Кадошкинский район </v>
          </cell>
        </row>
        <row r="263">
          <cell r="B263" t="str">
            <v/>
          </cell>
          <cell r="C263" t="str">
            <v>Итого по поселениям</v>
          </cell>
          <cell r="D263" t="str">
            <v xml:space="preserve">11 Кадошкинский район </v>
          </cell>
        </row>
        <row r="264">
          <cell r="B264">
            <v>89628000</v>
          </cell>
          <cell r="C264" t="str">
            <v>Муниципальный район</v>
          </cell>
          <cell r="D264" t="str">
            <v xml:space="preserve">11 Кадошкинский район </v>
          </cell>
        </row>
        <row r="265">
          <cell r="B265" t="str">
            <v/>
          </cell>
          <cell r="C265" t="str">
            <v>Консолидированный бюджет</v>
          </cell>
          <cell r="D265" t="str">
            <v xml:space="preserve">11 Кадошкинский район </v>
          </cell>
        </row>
        <row r="266">
          <cell r="B266" t="str">
            <v/>
          </cell>
        </row>
        <row r="267">
          <cell r="B267" t="str">
            <v/>
          </cell>
          <cell r="C267" t="str">
            <v xml:space="preserve">Кочкуровский район </v>
          </cell>
        </row>
        <row r="268">
          <cell r="B268">
            <v>89631405</v>
          </cell>
          <cell r="C268" t="str">
            <v xml:space="preserve">Булгаковский сельский совет </v>
          </cell>
          <cell r="D268" t="str">
            <v xml:space="preserve">12 Кочкуровский район </v>
          </cell>
        </row>
        <row r="269">
          <cell r="B269">
            <v>89631410</v>
          </cell>
          <cell r="C269" t="str">
            <v xml:space="preserve">Воеводский сельский совет </v>
          </cell>
          <cell r="D269" t="str">
            <v xml:space="preserve">12 Кочкуровский район </v>
          </cell>
        </row>
        <row r="270">
          <cell r="B270">
            <v>89631420</v>
          </cell>
          <cell r="C270" t="str">
            <v xml:space="preserve">Качелайский сельский совет </v>
          </cell>
          <cell r="D270" t="str">
            <v xml:space="preserve">12 Кочкуровский район </v>
          </cell>
        </row>
        <row r="271">
          <cell r="B271">
            <v>89631425</v>
          </cell>
          <cell r="C271" t="str">
            <v xml:space="preserve">Кочкуровский сельский совет </v>
          </cell>
          <cell r="D271" t="str">
            <v xml:space="preserve">12 Кочкуровский район </v>
          </cell>
        </row>
        <row r="272">
          <cell r="B272">
            <v>89631430</v>
          </cell>
          <cell r="C272" t="str">
            <v xml:space="preserve">Красномайский сельский совет </v>
          </cell>
          <cell r="D272" t="str">
            <v xml:space="preserve">12 Кочкуровский район </v>
          </cell>
        </row>
        <row r="273">
          <cell r="B273">
            <v>89631435</v>
          </cell>
          <cell r="C273" t="str">
            <v xml:space="preserve">Мордовско-Давыдовский сельский совет </v>
          </cell>
          <cell r="D273" t="str">
            <v xml:space="preserve">12 Кочкуровский район </v>
          </cell>
        </row>
        <row r="274">
          <cell r="B274">
            <v>89631440</v>
          </cell>
          <cell r="C274" t="str">
            <v xml:space="preserve">Мураньский сельский совет </v>
          </cell>
          <cell r="D274" t="str">
            <v xml:space="preserve">12 Кочкуровский район </v>
          </cell>
        </row>
        <row r="275">
          <cell r="B275">
            <v>89631450</v>
          </cell>
          <cell r="C275" t="str">
            <v xml:space="preserve">Новопырменский сельский совет </v>
          </cell>
          <cell r="D275" t="str">
            <v xml:space="preserve">12 Кочкуровский район </v>
          </cell>
        </row>
        <row r="276">
          <cell r="B276" t="str">
            <v/>
          </cell>
          <cell r="C276" t="str">
            <v xml:space="preserve">Новотурдаковский сельский совет </v>
          </cell>
          <cell r="D276" t="str">
            <v xml:space="preserve">12 Кочкуровский район </v>
          </cell>
        </row>
        <row r="277">
          <cell r="B277">
            <v>89631457</v>
          </cell>
          <cell r="C277" t="str">
            <v xml:space="preserve">Подлесно-Тавлинский сельский совет </v>
          </cell>
          <cell r="D277" t="str">
            <v xml:space="preserve">12 Кочкуровский район </v>
          </cell>
        </row>
        <row r="278">
          <cell r="B278">
            <v>89631460</v>
          </cell>
          <cell r="C278" t="str">
            <v xml:space="preserve">Сабаевский сельский совет </v>
          </cell>
          <cell r="D278" t="str">
            <v xml:space="preserve">12 Кочкуровский район </v>
          </cell>
        </row>
        <row r="279">
          <cell r="B279">
            <v>89631465</v>
          </cell>
          <cell r="C279" t="str">
            <v xml:space="preserve">Семилейский сельский совет </v>
          </cell>
          <cell r="D279" t="str">
            <v xml:space="preserve">12 Кочкуровский район </v>
          </cell>
        </row>
        <row r="280">
          <cell r="B280">
            <v>89631470</v>
          </cell>
          <cell r="C280" t="str">
            <v xml:space="preserve">Старотурдаковский сельский совет </v>
          </cell>
          <cell r="D280" t="str">
            <v xml:space="preserve">12 Кочкуровский район </v>
          </cell>
        </row>
        <row r="281">
          <cell r="B281" t="str">
            <v/>
          </cell>
          <cell r="C281" t="str">
            <v>Итого по поселениям</v>
          </cell>
          <cell r="D281" t="str">
            <v xml:space="preserve">12 Кочкуровский район </v>
          </cell>
        </row>
        <row r="282">
          <cell r="B282">
            <v>89631000</v>
          </cell>
          <cell r="C282" t="str">
            <v>Муниципальный район</v>
          </cell>
          <cell r="D282" t="str">
            <v xml:space="preserve">12 Кочкуровский район </v>
          </cell>
        </row>
        <row r="283">
          <cell r="B283" t="str">
            <v/>
          </cell>
          <cell r="C283" t="str">
            <v>Консолидированный бюджет</v>
          </cell>
          <cell r="D283" t="str">
            <v xml:space="preserve">12 Кочкуровский район </v>
          </cell>
        </row>
        <row r="284">
          <cell r="B284" t="str">
            <v/>
          </cell>
        </row>
        <row r="285">
          <cell r="B285" t="str">
            <v/>
          </cell>
          <cell r="C285" t="str">
            <v xml:space="preserve">Краснослободский район </v>
          </cell>
        </row>
        <row r="286">
          <cell r="B286">
            <v>89634101</v>
          </cell>
          <cell r="C286" t="str">
            <v xml:space="preserve">Краснослободский городской совет </v>
          </cell>
          <cell r="D286" t="str">
            <v xml:space="preserve">13 Краснослободский район </v>
          </cell>
        </row>
        <row r="287">
          <cell r="B287">
            <v>89634404</v>
          </cell>
          <cell r="C287" t="str">
            <v xml:space="preserve">Гуменский сельский совет </v>
          </cell>
          <cell r="D287" t="str">
            <v xml:space="preserve">13 Краснослободский район </v>
          </cell>
        </row>
        <row r="288">
          <cell r="B288" t="str">
            <v/>
          </cell>
          <cell r="C288" t="str">
            <v xml:space="preserve">Долговерясский сельский совет </v>
          </cell>
          <cell r="D288" t="str">
            <v xml:space="preserve">13 Краснослободский район </v>
          </cell>
        </row>
        <row r="289">
          <cell r="B289">
            <v>89634412</v>
          </cell>
          <cell r="C289" t="str">
            <v xml:space="preserve">Ефаевский сельский совет </v>
          </cell>
          <cell r="D289" t="str">
            <v xml:space="preserve">13 Краснослободский район </v>
          </cell>
        </row>
        <row r="290">
          <cell r="B290" t="str">
            <v/>
          </cell>
          <cell r="C290" t="str">
            <v xml:space="preserve">Зайцевский сельский совет </v>
          </cell>
          <cell r="D290" t="str">
            <v xml:space="preserve">13 Краснослободский район </v>
          </cell>
        </row>
        <row r="291">
          <cell r="B291" t="str">
            <v/>
          </cell>
          <cell r="C291" t="str">
            <v xml:space="preserve">Каймарский сельский совет </v>
          </cell>
          <cell r="D291" t="str">
            <v xml:space="preserve">13 Краснослободский район </v>
          </cell>
        </row>
        <row r="292">
          <cell r="B292">
            <v>89634428</v>
          </cell>
          <cell r="C292" t="str">
            <v xml:space="preserve">Колопинский сельский совет </v>
          </cell>
          <cell r="D292" t="str">
            <v xml:space="preserve">13 Краснослободский район </v>
          </cell>
        </row>
        <row r="293">
          <cell r="B293">
            <v>89634432</v>
          </cell>
          <cell r="C293" t="str">
            <v xml:space="preserve">Красноподгорний сельский совет </v>
          </cell>
          <cell r="D293" t="str">
            <v xml:space="preserve">13 Краснослободский район </v>
          </cell>
        </row>
        <row r="294">
          <cell r="B294">
            <v>89634436</v>
          </cell>
          <cell r="C294" t="str">
            <v xml:space="preserve">Куликовский сельский совет </v>
          </cell>
          <cell r="D294" t="str">
            <v xml:space="preserve">13 Краснослободский район </v>
          </cell>
        </row>
        <row r="295">
          <cell r="B295">
            <v>89634440</v>
          </cell>
          <cell r="C295" t="str">
            <v xml:space="preserve">Мордовско-Паркинский сельский совет </v>
          </cell>
          <cell r="D295" t="str">
            <v xml:space="preserve">13 Краснослободский район </v>
          </cell>
        </row>
        <row r="296">
          <cell r="B296" t="str">
            <v/>
          </cell>
          <cell r="C296" t="str">
            <v xml:space="preserve">Новозубаревский сельский совет </v>
          </cell>
          <cell r="D296" t="str">
            <v xml:space="preserve">13 Краснослободский район </v>
          </cell>
        </row>
        <row r="297">
          <cell r="B297">
            <v>89634448</v>
          </cell>
          <cell r="C297" t="str">
            <v xml:space="preserve">Новокарьгинский сельский совет </v>
          </cell>
          <cell r="D297" t="str">
            <v xml:space="preserve">13 Краснослободский район </v>
          </cell>
        </row>
        <row r="298">
          <cell r="B298" t="str">
            <v/>
          </cell>
          <cell r="C298" t="str">
            <v xml:space="preserve">Новосиндровский сельский совет </v>
          </cell>
          <cell r="D298" t="str">
            <v xml:space="preserve">13 Краснослободский район </v>
          </cell>
        </row>
        <row r="299">
          <cell r="B299">
            <v>89634452</v>
          </cell>
          <cell r="C299" t="str">
            <v xml:space="preserve">Селищенский сельский совет </v>
          </cell>
          <cell r="D299" t="str">
            <v xml:space="preserve">13 Краснослободский район </v>
          </cell>
        </row>
        <row r="300">
          <cell r="B300">
            <v>89634456</v>
          </cell>
          <cell r="C300" t="str">
            <v xml:space="preserve">Сивинский сельский совет </v>
          </cell>
          <cell r="D300" t="str">
            <v xml:space="preserve">13 Краснослободский район </v>
          </cell>
        </row>
        <row r="301">
          <cell r="B301">
            <v>89634460</v>
          </cell>
          <cell r="C301" t="str">
            <v xml:space="preserve">Слободско-Дубровский сельский совет </v>
          </cell>
          <cell r="D301" t="str">
            <v xml:space="preserve">13 Краснослободский район </v>
          </cell>
        </row>
        <row r="302">
          <cell r="B302" t="str">
            <v/>
          </cell>
          <cell r="C302" t="str">
            <v xml:space="preserve">Староавгурский сельский совет </v>
          </cell>
          <cell r="D302" t="str">
            <v xml:space="preserve">13 Краснослободский район </v>
          </cell>
        </row>
        <row r="303">
          <cell r="B303">
            <v>89634468</v>
          </cell>
          <cell r="C303" t="str">
            <v xml:space="preserve">Старогоряшинский сельский совет </v>
          </cell>
          <cell r="D303" t="str">
            <v xml:space="preserve">13 Краснослободский район </v>
          </cell>
        </row>
        <row r="304">
          <cell r="B304">
            <v>89634420</v>
          </cell>
          <cell r="C304" t="str">
            <v xml:space="preserve">Старозубаревский сельский совет </v>
          </cell>
          <cell r="D304" t="str">
            <v xml:space="preserve">13 Краснослободский район </v>
          </cell>
        </row>
        <row r="305">
          <cell r="B305">
            <v>89634472</v>
          </cell>
          <cell r="C305" t="str">
            <v xml:space="preserve">Старорябкинский сельский совет </v>
          </cell>
          <cell r="D305" t="str">
            <v xml:space="preserve">13 Краснослободский район </v>
          </cell>
        </row>
        <row r="306">
          <cell r="B306">
            <v>89634476</v>
          </cell>
          <cell r="C306" t="str">
            <v xml:space="preserve">Старосиндровский сельский совет </v>
          </cell>
          <cell r="D306" t="str">
            <v xml:space="preserve">13 Краснослободский район </v>
          </cell>
        </row>
        <row r="307">
          <cell r="B307">
            <v>89634484</v>
          </cell>
          <cell r="C307" t="str">
            <v xml:space="preserve">Чукальский сельский совет </v>
          </cell>
          <cell r="D307" t="str">
            <v xml:space="preserve">13 Краснослободский район </v>
          </cell>
        </row>
        <row r="308">
          <cell r="B308">
            <v>89634488</v>
          </cell>
          <cell r="C308" t="str">
            <v xml:space="preserve">Шаверский сельский совет </v>
          </cell>
          <cell r="D308" t="str">
            <v xml:space="preserve">13 Краснослободский район </v>
          </cell>
        </row>
        <row r="309">
          <cell r="B309" t="str">
            <v/>
          </cell>
          <cell r="C309" t="str">
            <v>Итого по поселениям</v>
          </cell>
          <cell r="D309" t="str">
            <v xml:space="preserve">13 Краснослободский район </v>
          </cell>
        </row>
        <row r="310">
          <cell r="B310">
            <v>89634000</v>
          </cell>
          <cell r="C310" t="str">
            <v>Муниципальный район</v>
          </cell>
          <cell r="D310" t="str">
            <v xml:space="preserve">13 Краснослободский район </v>
          </cell>
        </row>
        <row r="311">
          <cell r="B311" t="str">
            <v/>
          </cell>
          <cell r="C311" t="str">
            <v>Консолидированный бюджет</v>
          </cell>
          <cell r="D311" t="str">
            <v xml:space="preserve">13 Краснослободский район </v>
          </cell>
        </row>
        <row r="312">
          <cell r="B312" t="str">
            <v/>
          </cell>
        </row>
        <row r="313">
          <cell r="B313" t="str">
            <v/>
          </cell>
          <cell r="C313" t="str">
            <v xml:space="preserve">Лямбирский район </v>
          </cell>
        </row>
        <row r="314">
          <cell r="B314">
            <v>89637405</v>
          </cell>
          <cell r="C314" t="str">
            <v xml:space="preserve">Аксеновский сельский совет </v>
          </cell>
          <cell r="D314" t="str">
            <v xml:space="preserve">14 Лямбирский район </v>
          </cell>
        </row>
        <row r="315">
          <cell r="B315">
            <v>89637410</v>
          </cell>
          <cell r="C315" t="str">
            <v xml:space="preserve">Александровский сельский совет </v>
          </cell>
          <cell r="D315" t="str">
            <v xml:space="preserve">14 Лямбирский район </v>
          </cell>
        </row>
        <row r="316">
          <cell r="B316">
            <v>89637415</v>
          </cell>
          <cell r="C316" t="str">
            <v xml:space="preserve">Атемарский сельский совет </v>
          </cell>
          <cell r="D316" t="str">
            <v xml:space="preserve">14 Лямбирский район </v>
          </cell>
        </row>
        <row r="317">
          <cell r="B317">
            <v>89637425</v>
          </cell>
          <cell r="C317" t="str">
            <v xml:space="preserve">Берсеневский сельский совет </v>
          </cell>
          <cell r="D317" t="str">
            <v xml:space="preserve">14 Лямбирский район </v>
          </cell>
        </row>
        <row r="318">
          <cell r="B318">
            <v>89637430</v>
          </cell>
          <cell r="C318" t="str">
            <v xml:space="preserve">Болотниковский сельский совет </v>
          </cell>
          <cell r="D318" t="str">
            <v xml:space="preserve">14 Лямбирский район </v>
          </cell>
        </row>
        <row r="319">
          <cell r="B319">
            <v>89637432</v>
          </cell>
          <cell r="C319" t="str">
            <v xml:space="preserve">Больше-Елховский поселковый совет </v>
          </cell>
          <cell r="D319" t="str">
            <v xml:space="preserve">14 Лямбирский район </v>
          </cell>
        </row>
        <row r="320">
          <cell r="B320">
            <v>89637435</v>
          </cell>
          <cell r="C320" t="str">
            <v xml:space="preserve">Дальняя сельский совет </v>
          </cell>
          <cell r="D320" t="str">
            <v xml:space="preserve">14 Лямбирский район </v>
          </cell>
        </row>
        <row r="321">
          <cell r="B321">
            <v>89637440</v>
          </cell>
          <cell r="C321" t="str">
            <v xml:space="preserve">Кривозерьевский сельский совет </v>
          </cell>
          <cell r="D321" t="str">
            <v xml:space="preserve">14 Лямбирский район </v>
          </cell>
        </row>
        <row r="322">
          <cell r="B322">
            <v>89637445</v>
          </cell>
          <cell r="C322" t="str">
            <v xml:space="preserve">Лямбирский сельский совет </v>
          </cell>
          <cell r="D322" t="str">
            <v xml:space="preserve">14 Лямбирский район </v>
          </cell>
        </row>
        <row r="323">
          <cell r="B323">
            <v>89637447</v>
          </cell>
          <cell r="C323" t="str">
            <v xml:space="preserve">Михайловский сельский совет </v>
          </cell>
          <cell r="D323" t="str">
            <v xml:space="preserve">14 Лямбирский район </v>
          </cell>
        </row>
        <row r="324">
          <cell r="B324">
            <v>89637455</v>
          </cell>
          <cell r="C324" t="str">
            <v xml:space="preserve">Пензятский сельский совет </v>
          </cell>
          <cell r="D324" t="str">
            <v xml:space="preserve">14 Лямбирский район </v>
          </cell>
        </row>
        <row r="325">
          <cell r="B325">
            <v>89637460</v>
          </cell>
          <cell r="C325" t="str">
            <v xml:space="preserve">Первомайский сельский совет </v>
          </cell>
          <cell r="D325" t="str">
            <v xml:space="preserve">14 Лямбирский район </v>
          </cell>
        </row>
        <row r="326">
          <cell r="B326">
            <v>89637420</v>
          </cell>
          <cell r="C326" t="str">
            <v xml:space="preserve">Протасовский сельский совет </v>
          </cell>
          <cell r="D326" t="str">
            <v xml:space="preserve">14 Лямбирский район </v>
          </cell>
        </row>
        <row r="327">
          <cell r="B327">
            <v>89637465</v>
          </cell>
          <cell r="C327" t="str">
            <v xml:space="preserve">Саловский сельский совет </v>
          </cell>
          <cell r="D327" t="str">
            <v xml:space="preserve">14 Лямбирский район </v>
          </cell>
        </row>
        <row r="328">
          <cell r="B328">
            <v>89637450</v>
          </cell>
          <cell r="C328" t="str">
            <v xml:space="preserve">Скрябинский сельский совет </v>
          </cell>
          <cell r="D328" t="str">
            <v xml:space="preserve">14 Лямбирский район </v>
          </cell>
        </row>
        <row r="329">
          <cell r="B329">
            <v>89637470</v>
          </cell>
          <cell r="C329" t="str">
            <v xml:space="preserve">Татарско-Тавлинский сельский совет </v>
          </cell>
          <cell r="D329" t="str">
            <v xml:space="preserve">14 Лямбирский район </v>
          </cell>
        </row>
        <row r="330">
          <cell r="B330" t="str">
            <v/>
          </cell>
          <cell r="C330" t="str">
            <v>Итого по поселениям</v>
          </cell>
          <cell r="D330" t="str">
            <v xml:space="preserve">14 Лямбирский район </v>
          </cell>
        </row>
        <row r="331">
          <cell r="B331">
            <v>89637000</v>
          </cell>
          <cell r="C331" t="str">
            <v>Муниципальный район</v>
          </cell>
          <cell r="D331" t="str">
            <v xml:space="preserve">14 Лямбирский район </v>
          </cell>
        </row>
        <row r="332">
          <cell r="B332" t="str">
            <v/>
          </cell>
          <cell r="C332" t="str">
            <v>Консолидированный бюджет</v>
          </cell>
          <cell r="D332" t="str">
            <v xml:space="preserve">14 Лямбирский район </v>
          </cell>
        </row>
        <row r="333">
          <cell r="B333" t="str">
            <v/>
          </cell>
        </row>
        <row r="334">
          <cell r="B334" t="str">
            <v/>
          </cell>
          <cell r="C334" t="str">
            <v xml:space="preserve">Ромодановский район </v>
          </cell>
        </row>
        <row r="335">
          <cell r="B335">
            <v>89640405</v>
          </cell>
          <cell r="C335" t="str">
            <v xml:space="preserve">Алтарский сельский совет </v>
          </cell>
          <cell r="D335" t="str">
            <v xml:space="preserve">15 Ромодановский район </v>
          </cell>
        </row>
        <row r="336">
          <cell r="B336">
            <v>89640410</v>
          </cell>
          <cell r="C336" t="str">
            <v xml:space="preserve">Анненковский сельский совет </v>
          </cell>
          <cell r="D336" t="str">
            <v xml:space="preserve">15 Ромодановский район </v>
          </cell>
        </row>
        <row r="337">
          <cell r="B337">
            <v>89640415</v>
          </cell>
          <cell r="C337" t="str">
            <v xml:space="preserve">Белозерьевский сельский совет </v>
          </cell>
          <cell r="D337" t="str">
            <v xml:space="preserve">15 Ромодановский район </v>
          </cell>
        </row>
        <row r="338">
          <cell r="B338">
            <v>89640420</v>
          </cell>
          <cell r="C338" t="str">
            <v xml:space="preserve">Вырыпаевский сельский совет </v>
          </cell>
          <cell r="D338" t="str">
            <v xml:space="preserve">15 Ромодановский район </v>
          </cell>
        </row>
        <row r="339">
          <cell r="B339">
            <v>89640425</v>
          </cell>
          <cell r="C339" t="str">
            <v xml:space="preserve">Константиновский сельский совет </v>
          </cell>
          <cell r="D339" t="str">
            <v xml:space="preserve">15 Ромодановский район </v>
          </cell>
        </row>
        <row r="340">
          <cell r="B340">
            <v>89640430</v>
          </cell>
          <cell r="C340" t="str">
            <v xml:space="preserve">Кочуновский сельский совет </v>
          </cell>
          <cell r="D340" t="str">
            <v xml:space="preserve">15 Ромодановский район </v>
          </cell>
        </row>
        <row r="341">
          <cell r="B341">
            <v>89640435</v>
          </cell>
          <cell r="C341" t="str">
            <v xml:space="preserve">Куриловский сельский совет </v>
          </cell>
          <cell r="D341" t="str">
            <v xml:space="preserve">15 Ромодановский район </v>
          </cell>
        </row>
        <row r="342">
          <cell r="B342">
            <v>89640440</v>
          </cell>
          <cell r="C342" t="str">
            <v xml:space="preserve">Курмачкасский сельский совет </v>
          </cell>
          <cell r="D342" t="str">
            <v xml:space="preserve">15 Ромодановский район </v>
          </cell>
        </row>
        <row r="343">
          <cell r="B343">
            <v>89640445</v>
          </cell>
          <cell r="C343" t="str">
            <v xml:space="preserve">Липкинский сельский совет </v>
          </cell>
          <cell r="D343" t="str">
            <v xml:space="preserve">15 Ромодановский район </v>
          </cell>
        </row>
        <row r="344">
          <cell r="B344">
            <v>89640450</v>
          </cell>
          <cell r="C344" t="str">
            <v xml:space="preserve">Малоберезниковский сельский совет </v>
          </cell>
          <cell r="D344" t="str">
            <v xml:space="preserve">15 Ромодановский район </v>
          </cell>
        </row>
        <row r="345">
          <cell r="B345">
            <v>89640457</v>
          </cell>
          <cell r="C345" t="str">
            <v xml:space="preserve">Набережний сельский совет </v>
          </cell>
          <cell r="D345" t="str">
            <v xml:space="preserve">15 Ромодановский район </v>
          </cell>
        </row>
        <row r="346">
          <cell r="B346">
            <v>89640460</v>
          </cell>
          <cell r="C346" t="str">
            <v xml:space="preserve">Пушкинский сельский совет </v>
          </cell>
          <cell r="D346" t="str">
            <v xml:space="preserve">15 Ромодановский район </v>
          </cell>
        </row>
        <row r="347">
          <cell r="B347">
            <v>89640465</v>
          </cell>
          <cell r="C347" t="str">
            <v xml:space="preserve">Пятинский сельский совет </v>
          </cell>
          <cell r="D347" t="str">
            <v xml:space="preserve">15 Ромодановский район </v>
          </cell>
        </row>
        <row r="348">
          <cell r="B348">
            <v>89640402</v>
          </cell>
          <cell r="C348" t="str">
            <v xml:space="preserve">Ромодановский сельский совет </v>
          </cell>
          <cell r="D348" t="str">
            <v xml:space="preserve">15 Ромодановский район </v>
          </cell>
        </row>
        <row r="349">
          <cell r="B349">
            <v>89640470</v>
          </cell>
          <cell r="C349" t="str">
            <v xml:space="preserve">Салминский сельский совет </v>
          </cell>
          <cell r="D349" t="str">
            <v xml:space="preserve">15 Ромодановский район </v>
          </cell>
        </row>
        <row r="350">
          <cell r="C350" t="str">
            <v xml:space="preserve">Старомихайловский сельский совет </v>
          </cell>
          <cell r="D350" t="str">
            <v xml:space="preserve">15 Ромодановский район </v>
          </cell>
        </row>
        <row r="351">
          <cell r="B351">
            <v>89640480</v>
          </cell>
          <cell r="C351" t="str">
            <v xml:space="preserve">Трофимовщинский сельский совет </v>
          </cell>
          <cell r="D351" t="str">
            <v xml:space="preserve">15 Ромодановский район </v>
          </cell>
        </row>
        <row r="352">
          <cell r="B352">
            <v>89640485</v>
          </cell>
          <cell r="C352" t="str">
            <v xml:space="preserve">Уришкинский сельский совет </v>
          </cell>
          <cell r="D352" t="str">
            <v xml:space="preserve">15 Ромодановский район </v>
          </cell>
        </row>
        <row r="353">
          <cell r="B353" t="str">
            <v/>
          </cell>
          <cell r="C353" t="str">
            <v>Итого по поселениям</v>
          </cell>
          <cell r="D353" t="str">
            <v xml:space="preserve">15 Ромодановский район </v>
          </cell>
        </row>
        <row r="354">
          <cell r="B354">
            <v>89640000</v>
          </cell>
          <cell r="C354" t="str">
            <v>Муниципальный район</v>
          </cell>
          <cell r="D354" t="str">
            <v xml:space="preserve">15 Ромодановский район </v>
          </cell>
        </row>
        <row r="355">
          <cell r="B355" t="str">
            <v/>
          </cell>
          <cell r="C355" t="str">
            <v>Консолидированный бюджет</v>
          </cell>
          <cell r="D355" t="str">
            <v xml:space="preserve">15 Ромодановский район </v>
          </cell>
        </row>
        <row r="356">
          <cell r="B356" t="str">
            <v/>
          </cell>
        </row>
        <row r="357">
          <cell r="B357" t="str">
            <v/>
          </cell>
          <cell r="C357" t="str">
            <v xml:space="preserve">Старошайговский район </v>
          </cell>
        </row>
        <row r="358">
          <cell r="B358">
            <v>89646404</v>
          </cell>
          <cell r="C358" t="str">
            <v xml:space="preserve">Богдановский сельский совет </v>
          </cell>
          <cell r="D358" t="str">
            <v xml:space="preserve">16 Старошайговский район </v>
          </cell>
        </row>
        <row r="359">
          <cell r="B359" t="str">
            <v/>
          </cell>
          <cell r="C359" t="str">
            <v xml:space="preserve">Вертелимский сельский совет </v>
          </cell>
          <cell r="D359" t="str">
            <v xml:space="preserve">16 Старошайговский район </v>
          </cell>
        </row>
        <row r="360">
          <cell r="B360" t="str">
            <v/>
          </cell>
          <cell r="C360" t="str">
            <v xml:space="preserve">Верякушинский сельский совет </v>
          </cell>
          <cell r="D360" t="str">
            <v xml:space="preserve">16 Старошайговский район </v>
          </cell>
        </row>
        <row r="361">
          <cell r="B361">
            <v>89646412</v>
          </cell>
          <cell r="C361" t="str">
            <v xml:space="preserve">Восходский сельский совет </v>
          </cell>
          <cell r="D361" t="str">
            <v xml:space="preserve">16 Старошайговский район </v>
          </cell>
        </row>
        <row r="362">
          <cell r="B362" t="str">
            <v/>
          </cell>
          <cell r="C362" t="str">
            <v xml:space="preserve">Говоровский сельский совет </v>
          </cell>
          <cell r="D362" t="str">
            <v xml:space="preserve">16 Старошайговский район </v>
          </cell>
        </row>
        <row r="363">
          <cell r="B363">
            <v>89646419</v>
          </cell>
          <cell r="C363" t="str">
            <v xml:space="preserve">Ингенер-Пятинский сельский совет </v>
          </cell>
          <cell r="D363" t="str">
            <v xml:space="preserve">16 Старошайговский район </v>
          </cell>
        </row>
        <row r="364">
          <cell r="B364" t="str">
            <v/>
          </cell>
          <cell r="C364" t="str">
            <v xml:space="preserve">Ирсетский сельский совет </v>
          </cell>
          <cell r="D364" t="str">
            <v xml:space="preserve">16 Старошайговский район </v>
          </cell>
        </row>
        <row r="365">
          <cell r="B365">
            <v>89646427</v>
          </cell>
          <cell r="C365" t="str">
            <v xml:space="preserve">Конопатский сельский совет </v>
          </cell>
          <cell r="D365" t="str">
            <v xml:space="preserve">16 Старошайговский район </v>
          </cell>
        </row>
        <row r="366">
          <cell r="B366" t="str">
            <v/>
          </cell>
          <cell r="C366" t="str">
            <v xml:space="preserve">Краснопоселковский сельский совет </v>
          </cell>
          <cell r="D366" t="str">
            <v xml:space="preserve">16 Старошайговский район </v>
          </cell>
        </row>
        <row r="367">
          <cell r="B367" t="str">
            <v/>
          </cell>
          <cell r="C367" t="str">
            <v xml:space="preserve">Кулдымский сельский совет </v>
          </cell>
          <cell r="D367" t="str">
            <v xml:space="preserve">16 Старошайговский район </v>
          </cell>
        </row>
        <row r="368">
          <cell r="B368">
            <v>89646439</v>
          </cell>
          <cell r="C368" t="str">
            <v xml:space="preserve">Лемдяйский сельский совет </v>
          </cell>
          <cell r="D368" t="str">
            <v xml:space="preserve">16 Старошайговский район </v>
          </cell>
        </row>
        <row r="369">
          <cell r="B369">
            <v>89646442</v>
          </cell>
          <cell r="C369" t="str">
            <v xml:space="preserve">Леткинский сельский совет </v>
          </cell>
          <cell r="D369" t="str">
            <v xml:space="preserve">16 Старошайговский район </v>
          </cell>
        </row>
        <row r="370">
          <cell r="B370">
            <v>89646446</v>
          </cell>
          <cell r="C370" t="str">
            <v xml:space="preserve">Мельцанский сельский совет </v>
          </cell>
          <cell r="D370" t="str">
            <v xml:space="preserve">16 Старошайговский район </v>
          </cell>
        </row>
        <row r="371">
          <cell r="C371" t="str">
            <v xml:space="preserve">Мизерянский сельский совет </v>
          </cell>
          <cell r="D371" t="str">
            <v xml:space="preserve">16 Старошайговский район </v>
          </cell>
        </row>
        <row r="372">
          <cell r="B372">
            <v>89646454</v>
          </cell>
          <cell r="C372" t="str">
            <v xml:space="preserve">Новоакшинский сельский совет </v>
          </cell>
          <cell r="D372" t="str">
            <v xml:space="preserve">16 Старошайговский район </v>
          </cell>
        </row>
        <row r="373">
          <cell r="B373">
            <v>89646457</v>
          </cell>
          <cell r="C373" t="str">
            <v xml:space="preserve">Новолександровский сельский совет </v>
          </cell>
          <cell r="D373" t="str">
            <v xml:space="preserve">16 Старошайговский район </v>
          </cell>
        </row>
        <row r="374">
          <cell r="B374">
            <v>89646461</v>
          </cell>
          <cell r="C374" t="str">
            <v xml:space="preserve">Новотроицкий сельский совет </v>
          </cell>
          <cell r="D374" t="str">
            <v xml:space="preserve">16 Старошайговский район </v>
          </cell>
        </row>
        <row r="375">
          <cell r="B375">
            <v>89646465</v>
          </cell>
          <cell r="C375" t="str">
            <v xml:space="preserve">Новофедоровский сельский совет </v>
          </cell>
          <cell r="D375" t="str">
            <v xml:space="preserve">16 Старошайговский район </v>
          </cell>
        </row>
        <row r="376">
          <cell r="B376" t="str">
            <v/>
          </cell>
          <cell r="C376" t="str">
            <v xml:space="preserve">Ожгинский сельский совет </v>
          </cell>
          <cell r="D376" t="str">
            <v xml:space="preserve">16 Старошайговский район </v>
          </cell>
        </row>
        <row r="377">
          <cell r="B377">
            <v>89646473</v>
          </cell>
          <cell r="C377" t="str">
            <v xml:space="preserve">Рязановский сельский совет </v>
          </cell>
          <cell r="D377" t="str">
            <v xml:space="preserve">16 Старошайговский район </v>
          </cell>
        </row>
        <row r="378">
          <cell r="B378" t="str">
            <v/>
          </cell>
          <cell r="C378" t="str">
            <v xml:space="preserve">Саргинский сельский совет </v>
          </cell>
          <cell r="D378" t="str">
            <v xml:space="preserve">16 Старошайговский район </v>
          </cell>
        </row>
        <row r="379">
          <cell r="B379">
            <v>89646481</v>
          </cell>
          <cell r="C379" t="str">
            <v xml:space="preserve">Старотеризморгский сельский совет </v>
          </cell>
          <cell r="D379" t="str">
            <v xml:space="preserve">16 Старошайговский район </v>
          </cell>
        </row>
        <row r="380">
          <cell r="B380">
            <v>89646482</v>
          </cell>
          <cell r="C380" t="str">
            <v xml:space="preserve">Старофедоровский сельский совет </v>
          </cell>
          <cell r="D380" t="str">
            <v xml:space="preserve">16 Старошайговский район </v>
          </cell>
        </row>
        <row r="381">
          <cell r="B381">
            <v>89646484</v>
          </cell>
          <cell r="C381" t="str">
            <v xml:space="preserve">Старошайговский сельский совет </v>
          </cell>
          <cell r="D381" t="str">
            <v xml:space="preserve">16 Старошайговский район </v>
          </cell>
        </row>
        <row r="382">
          <cell r="B382" t="str">
            <v/>
          </cell>
          <cell r="C382" t="str">
            <v xml:space="preserve">Темяшевский сельский совет </v>
          </cell>
          <cell r="D382" t="str">
            <v xml:space="preserve">16 Старошайговский район </v>
          </cell>
        </row>
        <row r="383">
          <cell r="B383">
            <v>89646491</v>
          </cell>
          <cell r="C383" t="str">
            <v xml:space="preserve">Шигонский сельский совет </v>
          </cell>
          <cell r="D383" t="str">
            <v xml:space="preserve">16 Старошайговский район </v>
          </cell>
        </row>
        <row r="384">
          <cell r="B384">
            <v>89646495</v>
          </cell>
          <cell r="C384" t="str">
            <v xml:space="preserve">Шуварский сельский совет </v>
          </cell>
          <cell r="D384" t="str">
            <v xml:space="preserve">16 Старошайговский район </v>
          </cell>
        </row>
        <row r="385">
          <cell r="B385" t="str">
            <v/>
          </cell>
          <cell r="C385" t="str">
            <v>Итого по поселениям</v>
          </cell>
          <cell r="D385" t="str">
            <v xml:space="preserve">16 Старошайговский район </v>
          </cell>
        </row>
        <row r="386">
          <cell r="B386">
            <v>89646000</v>
          </cell>
          <cell r="C386" t="str">
            <v>Муниципальный район</v>
          </cell>
          <cell r="D386" t="str">
            <v xml:space="preserve">16 Старошайговский район </v>
          </cell>
        </row>
        <row r="387">
          <cell r="B387" t="str">
            <v/>
          </cell>
          <cell r="C387" t="str">
            <v>Консолидированный бюджет</v>
          </cell>
          <cell r="D387" t="str">
            <v xml:space="preserve">16 Старошайговский район </v>
          </cell>
        </row>
        <row r="388">
          <cell r="B388" t="str">
            <v/>
          </cell>
        </row>
        <row r="389">
          <cell r="B389" t="str">
            <v/>
          </cell>
          <cell r="C389" t="str">
            <v xml:space="preserve">Темниковский район </v>
          </cell>
        </row>
        <row r="390">
          <cell r="B390">
            <v>89649404</v>
          </cell>
          <cell r="C390" t="str">
            <v xml:space="preserve">Аксельский сельский совет </v>
          </cell>
          <cell r="D390" t="str">
            <v xml:space="preserve">17 Темниковский район </v>
          </cell>
        </row>
        <row r="391">
          <cell r="B391">
            <v>89649408</v>
          </cell>
          <cell r="C391" t="str">
            <v xml:space="preserve">Алексеевский сельский совет </v>
          </cell>
          <cell r="D391" t="str">
            <v xml:space="preserve">17 Темниковский район </v>
          </cell>
        </row>
        <row r="392">
          <cell r="B392">
            <v>89649409</v>
          </cell>
          <cell r="C392" t="str">
            <v xml:space="preserve">Андреевский сельский совет </v>
          </cell>
          <cell r="D392" t="str">
            <v xml:space="preserve">17 Темниковский район </v>
          </cell>
        </row>
        <row r="393">
          <cell r="B393">
            <v>89649412</v>
          </cell>
          <cell r="C393" t="str">
            <v xml:space="preserve">Бабеевский сельский совет </v>
          </cell>
          <cell r="D393" t="str">
            <v xml:space="preserve">17 Темниковский район </v>
          </cell>
        </row>
        <row r="394">
          <cell r="B394">
            <v>89649416</v>
          </cell>
          <cell r="C394" t="str">
            <v xml:space="preserve">Булаевский сельский совет </v>
          </cell>
          <cell r="D394" t="str">
            <v xml:space="preserve">17 Темниковский район </v>
          </cell>
        </row>
        <row r="395">
          <cell r="B395">
            <v>89649101</v>
          </cell>
          <cell r="C395" t="str">
            <v xml:space="preserve">Темниковский городской совет </v>
          </cell>
          <cell r="D395" t="str">
            <v xml:space="preserve">17 Темниковский район </v>
          </cell>
        </row>
        <row r="396">
          <cell r="B396">
            <v>89649420</v>
          </cell>
          <cell r="C396" t="str">
            <v xml:space="preserve">Жегаловский сельский совет </v>
          </cell>
          <cell r="D396" t="str">
            <v xml:space="preserve">17 Темниковский район </v>
          </cell>
        </row>
        <row r="397">
          <cell r="B397">
            <v>89649428</v>
          </cell>
          <cell r="C397" t="str">
            <v xml:space="preserve">Ишейский сельский совет </v>
          </cell>
          <cell r="D397" t="str">
            <v xml:space="preserve">17 Темниковский район </v>
          </cell>
        </row>
        <row r="398">
          <cell r="B398">
            <v>89649432</v>
          </cell>
          <cell r="C398" t="str">
            <v xml:space="preserve">Кондровский сельский совет </v>
          </cell>
          <cell r="D398" t="str">
            <v xml:space="preserve">17 Темниковский район </v>
          </cell>
        </row>
        <row r="399">
          <cell r="B399">
            <v>89649436</v>
          </cell>
          <cell r="C399" t="str">
            <v xml:space="preserve">Кушкинский сельский совет </v>
          </cell>
          <cell r="D399" t="str">
            <v xml:space="preserve">17 Темниковский район </v>
          </cell>
        </row>
        <row r="400">
          <cell r="B400" t="str">
            <v>89649412102</v>
          </cell>
          <cell r="C400" t="str">
            <v xml:space="preserve">Лаврентьевский сельский совет </v>
          </cell>
          <cell r="D400" t="str">
            <v xml:space="preserve">17 Темниковский район </v>
          </cell>
        </row>
        <row r="401">
          <cell r="B401" t="str">
            <v>89649412107</v>
          </cell>
          <cell r="C401" t="str">
            <v xml:space="preserve">Лесно-Ардашевский сельский совет </v>
          </cell>
          <cell r="D401" t="str">
            <v xml:space="preserve">17 Темниковский район </v>
          </cell>
        </row>
        <row r="402">
          <cell r="B402" t="str">
            <v>89649412110</v>
          </cell>
          <cell r="C402" t="str">
            <v xml:space="preserve">Лесно-Цибаевский сельский совет </v>
          </cell>
          <cell r="D402" t="str">
            <v xml:space="preserve">17 Темниковский район </v>
          </cell>
        </row>
        <row r="403">
          <cell r="B403" t="str">
            <v/>
          </cell>
          <cell r="C403" t="str">
            <v xml:space="preserve">Матвеевский сельский совет </v>
          </cell>
          <cell r="D403" t="str">
            <v xml:space="preserve">17 Темниковский район </v>
          </cell>
        </row>
        <row r="404">
          <cell r="B404">
            <v>89649452</v>
          </cell>
          <cell r="C404" t="str">
            <v xml:space="preserve">Митряловский сельский совет </v>
          </cell>
          <cell r="D404" t="str">
            <v xml:space="preserve">17 Темниковский район </v>
          </cell>
        </row>
        <row r="405">
          <cell r="B405">
            <v>89649456</v>
          </cell>
          <cell r="C405" t="str">
            <v xml:space="preserve">Подгорно-Канаковский сельский совет </v>
          </cell>
          <cell r="D405" t="str">
            <v xml:space="preserve">17 Темниковский район </v>
          </cell>
        </row>
        <row r="406">
          <cell r="B406" t="str">
            <v/>
          </cell>
          <cell r="C406" t="str">
            <v xml:space="preserve">Польско-Цибаевский сельский совет </v>
          </cell>
          <cell r="D406" t="str">
            <v xml:space="preserve">17 Темниковский район </v>
          </cell>
        </row>
        <row r="407">
          <cell r="B407">
            <v>89649468</v>
          </cell>
          <cell r="C407" t="str">
            <v xml:space="preserve">Пурдошанский сельский совет </v>
          </cell>
          <cell r="D407" t="str">
            <v xml:space="preserve">17 Темниковский район </v>
          </cell>
        </row>
        <row r="408">
          <cell r="B408">
            <v>89649424</v>
          </cell>
          <cell r="C408" t="str">
            <v xml:space="preserve">Русско-Тювеевский сельский совет </v>
          </cell>
          <cell r="D408" t="str">
            <v xml:space="preserve">17 Темниковский район </v>
          </cell>
        </row>
        <row r="409">
          <cell r="B409">
            <v>89649480</v>
          </cell>
          <cell r="C409" t="str">
            <v xml:space="preserve">Старогородский сельский совет </v>
          </cell>
          <cell r="D409" t="str">
            <v xml:space="preserve">17 Темниковский район </v>
          </cell>
        </row>
        <row r="410">
          <cell r="B410">
            <v>89649484</v>
          </cell>
          <cell r="C410" t="str">
            <v xml:space="preserve">Староковыляйский сельский совет </v>
          </cell>
          <cell r="D410" t="str">
            <v xml:space="preserve">17 Темниковский район </v>
          </cell>
        </row>
        <row r="411">
          <cell r="B411">
            <v>89649488</v>
          </cell>
          <cell r="C411" t="str">
            <v xml:space="preserve">Тархановский сельский совет </v>
          </cell>
          <cell r="D411" t="str">
            <v xml:space="preserve">17 Темниковский район </v>
          </cell>
        </row>
        <row r="412">
          <cell r="B412">
            <v>89649492</v>
          </cell>
          <cell r="C412" t="str">
            <v xml:space="preserve">Урейский сельский совет </v>
          </cell>
          <cell r="D412" t="str">
            <v xml:space="preserve">17 Темниковский район </v>
          </cell>
        </row>
        <row r="413">
          <cell r="B413">
            <v>89649472</v>
          </cell>
          <cell r="C413" t="str">
            <v xml:space="preserve">Русско-Караевский сельский совет </v>
          </cell>
          <cell r="D413" t="str">
            <v xml:space="preserve">17 Темниковский район </v>
          </cell>
        </row>
        <row r="414">
          <cell r="B414" t="str">
            <v/>
          </cell>
          <cell r="C414" t="str">
            <v>Итого по поселениям</v>
          </cell>
          <cell r="D414" t="str">
            <v xml:space="preserve">17 Темниковский район </v>
          </cell>
        </row>
        <row r="415">
          <cell r="B415">
            <v>89649000</v>
          </cell>
          <cell r="C415" t="str">
            <v>Муниципальный район</v>
          </cell>
          <cell r="D415" t="str">
            <v xml:space="preserve">17 Темниковский район </v>
          </cell>
        </row>
        <row r="416">
          <cell r="B416" t="str">
            <v/>
          </cell>
          <cell r="C416" t="str">
            <v>Консолидированный бюджет</v>
          </cell>
          <cell r="D416" t="str">
            <v xml:space="preserve">17 Темниковский район </v>
          </cell>
        </row>
        <row r="417">
          <cell r="B417" t="str">
            <v/>
          </cell>
        </row>
        <row r="418">
          <cell r="B418" t="str">
            <v/>
          </cell>
          <cell r="C418" t="str">
            <v xml:space="preserve">Теньгушевский район </v>
          </cell>
        </row>
        <row r="419">
          <cell r="B419">
            <v>89651405</v>
          </cell>
          <cell r="C419" t="str">
            <v xml:space="preserve">Барашевский сельский совет </v>
          </cell>
          <cell r="D419" t="str">
            <v xml:space="preserve">18 Теньгушевский район </v>
          </cell>
        </row>
        <row r="420">
          <cell r="B420">
            <v>89651415</v>
          </cell>
          <cell r="C420" t="str">
            <v xml:space="preserve">Дачный сельский совет </v>
          </cell>
          <cell r="D420" t="str">
            <v xml:space="preserve">18 Теньгушевский район </v>
          </cell>
        </row>
        <row r="421">
          <cell r="B421">
            <v>89651420</v>
          </cell>
          <cell r="C421" t="str">
            <v xml:space="preserve">Красноярский сельский совет </v>
          </cell>
          <cell r="D421" t="str">
            <v xml:space="preserve">18 Теньгушевский район </v>
          </cell>
        </row>
        <row r="422">
          <cell r="B422">
            <v>89651425</v>
          </cell>
          <cell r="C422" t="str">
            <v xml:space="preserve">Куликовский сельский совет </v>
          </cell>
          <cell r="D422" t="str">
            <v xml:space="preserve">18 Теньгушевский район </v>
          </cell>
        </row>
        <row r="423">
          <cell r="B423" t="str">
            <v/>
          </cell>
          <cell r="C423" t="str">
            <v xml:space="preserve">Кураевский сельский совет </v>
          </cell>
          <cell r="D423" t="str">
            <v xml:space="preserve">18 Теньгушевский район </v>
          </cell>
        </row>
        <row r="424">
          <cell r="B424" t="str">
            <v/>
          </cell>
          <cell r="C424" t="str">
            <v xml:space="preserve">Мельсетьевский сельский совет </v>
          </cell>
          <cell r="D424" t="str">
            <v xml:space="preserve">18 Теньгушевский район </v>
          </cell>
        </row>
        <row r="425">
          <cell r="B425">
            <v>89651440</v>
          </cell>
          <cell r="C425" t="str">
            <v xml:space="preserve">Нароватовский сельский совет </v>
          </cell>
          <cell r="D425" t="str">
            <v xml:space="preserve">18 Теньгушевский район </v>
          </cell>
        </row>
        <row r="426">
          <cell r="B426" t="str">
            <v/>
          </cell>
          <cell r="C426" t="str">
            <v xml:space="preserve">Садовый сельский совет </v>
          </cell>
          <cell r="D426" t="str">
            <v xml:space="preserve">18 Теньгушевский район </v>
          </cell>
        </row>
        <row r="427">
          <cell r="B427" t="str">
            <v/>
          </cell>
          <cell r="C427" t="str">
            <v xml:space="preserve">Сакаевский сельский совет </v>
          </cell>
          <cell r="D427" t="str">
            <v xml:space="preserve">18 Теньгушевский район </v>
          </cell>
        </row>
        <row r="428">
          <cell r="B428">
            <v>89651450</v>
          </cell>
          <cell r="C428" t="str">
            <v xml:space="preserve">Стандровский сельский совет </v>
          </cell>
          <cell r="D428" t="str">
            <v xml:space="preserve">18 Теньгушевский район </v>
          </cell>
        </row>
        <row r="429">
          <cell r="B429">
            <v>89651455</v>
          </cell>
          <cell r="C429" t="str">
            <v xml:space="preserve">Старокачеевский сельский совет </v>
          </cell>
          <cell r="D429" t="str">
            <v xml:space="preserve">18 Теньгушевский район </v>
          </cell>
        </row>
        <row r="430">
          <cell r="B430">
            <v>89651460</v>
          </cell>
          <cell r="C430" t="str">
            <v xml:space="preserve">Такушевский сельский совет </v>
          </cell>
          <cell r="D430" t="str">
            <v xml:space="preserve">18 Теньгушевский район </v>
          </cell>
        </row>
        <row r="431">
          <cell r="B431">
            <v>89651465</v>
          </cell>
          <cell r="C431" t="str">
            <v xml:space="preserve">Теньгушевский сельский совет </v>
          </cell>
          <cell r="D431" t="str">
            <v xml:space="preserve">18 Теньгушевский район </v>
          </cell>
        </row>
        <row r="432">
          <cell r="B432">
            <v>89651475</v>
          </cell>
          <cell r="C432" t="str">
            <v xml:space="preserve">Хлебинский сельский совет </v>
          </cell>
          <cell r="D432" t="str">
            <v xml:space="preserve">18 Теньгушевский район </v>
          </cell>
        </row>
        <row r="433">
          <cell r="B433">
            <v>89651480</v>
          </cell>
          <cell r="C433" t="str">
            <v xml:space="preserve">Шокшинский сельский совет </v>
          </cell>
          <cell r="D433" t="str">
            <v xml:space="preserve">18 Теньгушевский район </v>
          </cell>
        </row>
        <row r="434">
          <cell r="B434" t="str">
            <v/>
          </cell>
          <cell r="C434" t="str">
            <v>Итого по поселениям</v>
          </cell>
          <cell r="D434" t="str">
            <v xml:space="preserve">18 Теньгушевский район </v>
          </cell>
        </row>
        <row r="435">
          <cell r="B435">
            <v>89651000</v>
          </cell>
          <cell r="C435" t="str">
            <v>Муниципальный район</v>
          </cell>
          <cell r="D435" t="str">
            <v xml:space="preserve">18 Теньгушевский район </v>
          </cell>
        </row>
        <row r="436">
          <cell r="B436" t="str">
            <v/>
          </cell>
          <cell r="C436" t="str">
            <v>Консолидированный бюджет</v>
          </cell>
          <cell r="D436" t="str">
            <v xml:space="preserve">18 Теньгушевский район </v>
          </cell>
        </row>
        <row r="437">
          <cell r="B437" t="str">
            <v/>
          </cell>
        </row>
        <row r="438">
          <cell r="B438" t="str">
            <v/>
          </cell>
          <cell r="C438" t="str">
            <v xml:space="preserve">Торбеевский район </v>
          </cell>
        </row>
        <row r="439">
          <cell r="B439">
            <v>89654405</v>
          </cell>
          <cell r="C439" t="str">
            <v xml:space="preserve">Варжеляйский сельский совет </v>
          </cell>
          <cell r="D439" t="str">
            <v xml:space="preserve">19 Торбеевский район </v>
          </cell>
        </row>
        <row r="440">
          <cell r="B440">
            <v>89654410</v>
          </cell>
          <cell r="C440" t="str">
            <v xml:space="preserve">Виндрейский сельский совет </v>
          </cell>
          <cell r="D440" t="str">
            <v xml:space="preserve">19 Торбеевский район </v>
          </cell>
        </row>
        <row r="441">
          <cell r="B441">
            <v>89654415</v>
          </cell>
          <cell r="C441" t="str">
            <v xml:space="preserve">Дракинский сельский совет </v>
          </cell>
          <cell r="D441" t="str">
            <v xml:space="preserve">19 Торбеевский район </v>
          </cell>
        </row>
        <row r="442">
          <cell r="B442">
            <v>89654420</v>
          </cell>
          <cell r="C442" t="str">
            <v xml:space="preserve">Жуковский сельский совет </v>
          </cell>
          <cell r="D442" t="str">
            <v xml:space="preserve">19 Торбеевский район </v>
          </cell>
        </row>
        <row r="443">
          <cell r="B443">
            <v>89654425</v>
          </cell>
          <cell r="C443" t="str">
            <v xml:space="preserve">Кажлодский сельский совет </v>
          </cell>
          <cell r="D443" t="str">
            <v xml:space="preserve">19 Торбеевский район </v>
          </cell>
        </row>
        <row r="444">
          <cell r="B444">
            <v>89654430</v>
          </cell>
          <cell r="C444" t="str">
            <v xml:space="preserve">Красноармейский сельский совет </v>
          </cell>
          <cell r="D444" t="str">
            <v xml:space="preserve">19 Торбеевский район </v>
          </cell>
        </row>
        <row r="445">
          <cell r="B445">
            <v>89654435</v>
          </cell>
          <cell r="C445" t="str">
            <v xml:space="preserve">Краснопольский сельский совет </v>
          </cell>
          <cell r="D445" t="str">
            <v xml:space="preserve">19 Торбеевский район </v>
          </cell>
        </row>
        <row r="446">
          <cell r="B446">
            <v>89654440</v>
          </cell>
          <cell r="C446" t="str">
            <v xml:space="preserve">Лопатинский сельский совет </v>
          </cell>
          <cell r="D446" t="str">
            <v xml:space="preserve">19 Торбеевский район </v>
          </cell>
        </row>
        <row r="447">
          <cell r="B447" t="str">
            <v/>
          </cell>
          <cell r="C447" t="str">
            <v xml:space="preserve">Мальцевский сельский совет </v>
          </cell>
          <cell r="D447" t="str">
            <v xml:space="preserve">19 Торбеевский район </v>
          </cell>
        </row>
        <row r="448">
          <cell r="B448">
            <v>89654445</v>
          </cell>
          <cell r="C448" t="str">
            <v xml:space="preserve">Мордовско-Юнкинский сельский совет </v>
          </cell>
          <cell r="D448" t="str">
            <v xml:space="preserve">19 Торбеевский район </v>
          </cell>
        </row>
        <row r="449">
          <cell r="B449">
            <v>89654450</v>
          </cell>
          <cell r="C449" t="str">
            <v xml:space="preserve">Никольский сельский совет </v>
          </cell>
          <cell r="D449" t="str">
            <v xml:space="preserve">19 Торбеевский район </v>
          </cell>
        </row>
        <row r="450">
          <cell r="B450" t="str">
            <v/>
          </cell>
          <cell r="C450" t="str">
            <v xml:space="preserve">Носакинский сельский совет </v>
          </cell>
          <cell r="D450" t="str">
            <v xml:space="preserve">19 Торбеевский район </v>
          </cell>
        </row>
        <row r="451">
          <cell r="B451" t="str">
            <v/>
          </cell>
          <cell r="C451" t="str">
            <v xml:space="preserve">Саввинский сельский совет </v>
          </cell>
          <cell r="D451" t="str">
            <v xml:space="preserve">19 Торбеевский район </v>
          </cell>
        </row>
        <row r="452">
          <cell r="B452">
            <v>89654465</v>
          </cell>
          <cell r="C452" t="str">
            <v xml:space="preserve">Салазгорьский сельский совет </v>
          </cell>
          <cell r="D452" t="str">
            <v xml:space="preserve">19 Торбеевский район </v>
          </cell>
        </row>
        <row r="453">
          <cell r="B453">
            <v>89654470</v>
          </cell>
          <cell r="C453" t="str">
            <v xml:space="preserve">Старопичурский сельский совет </v>
          </cell>
          <cell r="D453" t="str">
            <v xml:space="preserve">19 Торбеевский район </v>
          </cell>
        </row>
        <row r="454">
          <cell r="B454">
            <v>89654475</v>
          </cell>
          <cell r="C454" t="str">
            <v xml:space="preserve">Сургодский сельский совет </v>
          </cell>
          <cell r="D454" t="str">
            <v xml:space="preserve">19 Торбеевский район </v>
          </cell>
        </row>
        <row r="455">
          <cell r="B455">
            <v>89654480</v>
          </cell>
          <cell r="C455" t="str">
            <v xml:space="preserve">Татарско-Юнкинский сельский совет </v>
          </cell>
          <cell r="D455" t="str">
            <v xml:space="preserve">19 Торбеевский район </v>
          </cell>
        </row>
        <row r="456">
          <cell r="B456">
            <v>89654151</v>
          </cell>
          <cell r="C456" t="str">
            <v xml:space="preserve">Торбеевский поселковый совет </v>
          </cell>
          <cell r="D456" t="str">
            <v xml:space="preserve">19 Торбеевский район </v>
          </cell>
        </row>
        <row r="457">
          <cell r="B457">
            <v>89654485</v>
          </cell>
          <cell r="C457" t="str">
            <v xml:space="preserve">Хилковский сельский совет </v>
          </cell>
          <cell r="D457" t="str">
            <v xml:space="preserve">19 Торбеевский район </v>
          </cell>
        </row>
        <row r="458">
          <cell r="B458" t="str">
            <v/>
          </cell>
          <cell r="C458" t="str">
            <v xml:space="preserve">Центральний сельский совет </v>
          </cell>
          <cell r="D458" t="str">
            <v xml:space="preserve">19 Торбеевский район </v>
          </cell>
        </row>
        <row r="459">
          <cell r="B459" t="str">
            <v/>
          </cell>
          <cell r="C459" t="str">
            <v>Итого по поселениям</v>
          </cell>
          <cell r="D459" t="str">
            <v xml:space="preserve">19 Торбеевский район </v>
          </cell>
        </row>
        <row r="460">
          <cell r="B460">
            <v>89654000</v>
          </cell>
          <cell r="C460" t="str">
            <v>Муниципальный район</v>
          </cell>
          <cell r="D460" t="str">
            <v xml:space="preserve">19 Торбеевский район </v>
          </cell>
        </row>
        <row r="461">
          <cell r="B461" t="str">
            <v/>
          </cell>
          <cell r="C461" t="str">
            <v>Консолидированный бюджет</v>
          </cell>
          <cell r="D461" t="str">
            <v xml:space="preserve">19 Торбеевский район </v>
          </cell>
        </row>
        <row r="462">
          <cell r="B462" t="str">
            <v/>
          </cell>
        </row>
        <row r="463">
          <cell r="B463" t="str">
            <v/>
          </cell>
          <cell r="C463" t="str">
            <v xml:space="preserve">Чамзинский район </v>
          </cell>
        </row>
        <row r="464">
          <cell r="B464">
            <v>89657405</v>
          </cell>
          <cell r="C464" t="str">
            <v xml:space="preserve">Алексеевский сельский совет </v>
          </cell>
          <cell r="D464" t="str">
            <v xml:space="preserve">20 Чамзинский район </v>
          </cell>
        </row>
        <row r="465">
          <cell r="B465">
            <v>89657410</v>
          </cell>
          <cell r="C465" t="str">
            <v xml:space="preserve">Апраксинский сельский совет </v>
          </cell>
          <cell r="D465" t="str">
            <v xml:space="preserve">20 Чамзинский район </v>
          </cell>
        </row>
        <row r="466">
          <cell r="B466">
            <v>89657415</v>
          </cell>
          <cell r="C466" t="str">
            <v xml:space="preserve">Большемаресевский сельский совет </v>
          </cell>
          <cell r="D466" t="str">
            <v xml:space="preserve">20 Чамзинский район </v>
          </cell>
        </row>
        <row r="467">
          <cell r="B467">
            <v>89657420</v>
          </cell>
          <cell r="C467" t="str">
            <v xml:space="preserve">Большеремезенский сельский совет </v>
          </cell>
          <cell r="D467" t="str">
            <v xml:space="preserve">20 Чамзинский район </v>
          </cell>
        </row>
        <row r="468">
          <cell r="B468">
            <v>89657155</v>
          </cell>
          <cell r="C468" t="str">
            <v xml:space="preserve">Комсомольский поселковый совет </v>
          </cell>
          <cell r="D468" t="str">
            <v xml:space="preserve">20 Чамзинский район </v>
          </cell>
        </row>
        <row r="469">
          <cell r="B469">
            <v>89657425</v>
          </cell>
          <cell r="C469" t="str">
            <v xml:space="preserve">Краснопоселковский сельский совет </v>
          </cell>
          <cell r="D469" t="str">
            <v xml:space="preserve">20 Чамзинский район </v>
          </cell>
        </row>
        <row r="470">
          <cell r="B470">
            <v>89657430</v>
          </cell>
          <cell r="C470" t="str">
            <v xml:space="preserve">Кульминский сельский совет </v>
          </cell>
          <cell r="D470" t="str">
            <v xml:space="preserve">20 Чамзинский район </v>
          </cell>
        </row>
        <row r="471">
          <cell r="B471">
            <v>89657435</v>
          </cell>
          <cell r="C471" t="str">
            <v xml:space="preserve">Маломаресевский сельский совет </v>
          </cell>
          <cell r="D471" t="str">
            <v xml:space="preserve">20 Чамзинский район </v>
          </cell>
        </row>
        <row r="472">
          <cell r="B472">
            <v>89657440</v>
          </cell>
          <cell r="C472" t="str">
            <v xml:space="preserve">Медаевский сельский совет </v>
          </cell>
          <cell r="D472" t="str">
            <v xml:space="preserve">20 Чамзинский район </v>
          </cell>
        </row>
        <row r="473">
          <cell r="B473">
            <v>89657445</v>
          </cell>
          <cell r="C473" t="str">
            <v xml:space="preserve">Мичуринский сельский совет </v>
          </cell>
          <cell r="D473" t="str">
            <v xml:space="preserve">20 Чамзинский район </v>
          </cell>
        </row>
        <row r="474">
          <cell r="B474">
            <v>89657450</v>
          </cell>
          <cell r="C474" t="str">
            <v xml:space="preserve">Мокшалейский сельский совет </v>
          </cell>
          <cell r="D474" t="str">
            <v xml:space="preserve">20 Чамзинский район </v>
          </cell>
        </row>
        <row r="475">
          <cell r="B475">
            <v>89657453</v>
          </cell>
          <cell r="C475" t="str">
            <v xml:space="preserve">Отрадненский сельский совет </v>
          </cell>
          <cell r="D475" t="str">
            <v xml:space="preserve">20 Чамзинский район </v>
          </cell>
        </row>
        <row r="476">
          <cell r="B476">
            <v>89657455</v>
          </cell>
          <cell r="C476" t="str">
            <v xml:space="preserve">Пичеурский сельский совет </v>
          </cell>
          <cell r="D476" t="str">
            <v xml:space="preserve">20 Чамзинский район </v>
          </cell>
        </row>
        <row r="477">
          <cell r="B477">
            <v>89657460</v>
          </cell>
          <cell r="C477" t="str">
            <v xml:space="preserve">Сабур-Мачкасский сельский совет </v>
          </cell>
          <cell r="D477" t="str">
            <v xml:space="preserve">20 Чамзинский район </v>
          </cell>
        </row>
        <row r="478">
          <cell r="B478">
            <v>89657151</v>
          </cell>
          <cell r="C478" t="str">
            <v xml:space="preserve">Чамзинский поселковый совет </v>
          </cell>
          <cell r="D478" t="str">
            <v xml:space="preserve">20 Чамзинский район </v>
          </cell>
        </row>
        <row r="479">
          <cell r="B479" t="str">
            <v/>
          </cell>
          <cell r="C479" t="str">
            <v>Итого по поселениям</v>
          </cell>
          <cell r="D479" t="str">
            <v xml:space="preserve">20 Чамзинский район </v>
          </cell>
        </row>
        <row r="480">
          <cell r="B480">
            <v>89657000</v>
          </cell>
          <cell r="C480" t="str">
            <v>Муниципальный район</v>
          </cell>
          <cell r="D480" t="str">
            <v xml:space="preserve">20 Чамзинский район </v>
          </cell>
        </row>
        <row r="481">
          <cell r="B481" t="str">
            <v/>
          </cell>
          <cell r="C481" t="str">
            <v>Консолидированный бюджет</v>
          </cell>
          <cell r="D481" t="str">
            <v xml:space="preserve">20 Чамзинский район </v>
          </cell>
        </row>
        <row r="482">
          <cell r="B482" t="str">
            <v/>
          </cell>
        </row>
        <row r="483">
          <cell r="B483" t="str">
            <v/>
          </cell>
          <cell r="C483" t="str">
            <v xml:space="preserve">МО Ковылкино </v>
          </cell>
        </row>
        <row r="484">
          <cell r="B484" t="str">
            <v/>
          </cell>
          <cell r="C484" t="str">
            <v xml:space="preserve">Алькинский сельский совет </v>
          </cell>
          <cell r="D484" t="str">
            <v xml:space="preserve">21 МО Ковылкино </v>
          </cell>
        </row>
        <row r="485">
          <cell r="B485">
            <v>89629406</v>
          </cell>
          <cell r="C485" t="str">
            <v xml:space="preserve">Большеазясьский сельский совет </v>
          </cell>
          <cell r="D485" t="str">
            <v xml:space="preserve">21 МО Ковылкино </v>
          </cell>
        </row>
        <row r="486">
          <cell r="B486" t="str">
            <v/>
          </cell>
          <cell r="C486" t="str">
            <v xml:space="preserve">Васильевский сельский совет </v>
          </cell>
          <cell r="D486" t="str">
            <v xml:space="preserve">21 МО Ковылкино </v>
          </cell>
        </row>
        <row r="487">
          <cell r="B487" t="str">
            <v/>
          </cell>
          <cell r="C487" t="str">
            <v xml:space="preserve">Волгапинский сельский совет </v>
          </cell>
          <cell r="D487" t="str">
            <v xml:space="preserve">21 МО Ковылкино </v>
          </cell>
        </row>
        <row r="488">
          <cell r="B488" t="str">
            <v/>
          </cell>
          <cell r="C488" t="str">
            <v xml:space="preserve">Ежовский сельский совет </v>
          </cell>
          <cell r="D488" t="str">
            <v xml:space="preserve">21 МО Ковылкино </v>
          </cell>
        </row>
        <row r="489">
          <cell r="B489">
            <v>89629418</v>
          </cell>
          <cell r="C489" t="str">
            <v xml:space="preserve">Изосимовский сельский совет </v>
          </cell>
          <cell r="D489" t="str">
            <v xml:space="preserve">21 МО Ковылкино </v>
          </cell>
        </row>
        <row r="490">
          <cell r="B490">
            <v>89629421</v>
          </cell>
          <cell r="C490" t="str">
            <v xml:space="preserve">Казенно-Майданский сельский совет </v>
          </cell>
          <cell r="D490" t="str">
            <v xml:space="preserve">21 МО Ковылкино </v>
          </cell>
        </row>
        <row r="491">
          <cell r="B491">
            <v>89629424</v>
          </cell>
          <cell r="C491" t="str">
            <v xml:space="preserve">Клиновский сельский совет </v>
          </cell>
          <cell r="D491" t="str">
            <v xml:space="preserve">21 МО Ковылкино </v>
          </cell>
        </row>
        <row r="492">
          <cell r="B492">
            <v>89629427</v>
          </cell>
          <cell r="C492" t="str">
            <v xml:space="preserve">Кочелаевский сельский совет </v>
          </cell>
          <cell r="D492" t="str">
            <v xml:space="preserve">21 МО Ковылкино </v>
          </cell>
        </row>
        <row r="493">
          <cell r="B493">
            <v>89629430</v>
          </cell>
          <cell r="C493" t="str">
            <v xml:space="preserve">Краснопресненский сельский совет </v>
          </cell>
          <cell r="D493" t="str">
            <v xml:space="preserve">21 МО Ковылкино </v>
          </cell>
        </row>
        <row r="494">
          <cell r="B494">
            <v>89629432</v>
          </cell>
          <cell r="C494" t="str">
            <v xml:space="preserve">Красношадымский сельский совет </v>
          </cell>
          <cell r="D494" t="str">
            <v xml:space="preserve">21 МО Ковылкино </v>
          </cell>
        </row>
        <row r="495">
          <cell r="B495">
            <v>89629435</v>
          </cell>
          <cell r="C495" t="str">
            <v xml:space="preserve">Курнинский сельский совет </v>
          </cell>
          <cell r="D495" t="str">
            <v xml:space="preserve">21 МО Ковылкино </v>
          </cell>
        </row>
        <row r="496">
          <cell r="B496">
            <v>89629438</v>
          </cell>
          <cell r="C496" t="str">
            <v xml:space="preserve">Мамолаевский сельский совет </v>
          </cell>
          <cell r="D496" t="str">
            <v xml:space="preserve">21 МО Ковылкино </v>
          </cell>
        </row>
        <row r="497">
          <cell r="B497" t="str">
            <v/>
          </cell>
          <cell r="C497" t="str">
            <v xml:space="preserve">Михайловский сельский совет </v>
          </cell>
          <cell r="D497" t="str">
            <v xml:space="preserve">21 МО Ковылкино </v>
          </cell>
        </row>
        <row r="498">
          <cell r="B498">
            <v>89629444</v>
          </cell>
          <cell r="C498" t="str">
            <v xml:space="preserve">Мордовско-Вечкенинский сельский совет </v>
          </cell>
          <cell r="D498" t="str">
            <v xml:space="preserve">21 МО Ковылкино </v>
          </cell>
        </row>
        <row r="499">
          <cell r="B499">
            <v>89629447</v>
          </cell>
          <cell r="C499" t="str">
            <v xml:space="preserve">Мордовско-Коломасовский сельский совет </v>
          </cell>
          <cell r="D499" t="str">
            <v xml:space="preserve">21 МО Ковылкино </v>
          </cell>
        </row>
        <row r="500">
          <cell r="B500">
            <v>89629449</v>
          </cell>
          <cell r="C500" t="str">
            <v xml:space="preserve">Новомамангинский сельский совет </v>
          </cell>
          <cell r="D500" t="str">
            <v xml:space="preserve">21 МО Ковылкино </v>
          </cell>
        </row>
        <row r="501">
          <cell r="B501" t="str">
            <v/>
          </cell>
          <cell r="C501" t="str">
            <v xml:space="preserve">Новопшеневский сельский совет </v>
          </cell>
          <cell r="D501" t="str">
            <v xml:space="preserve">21 МО Ковылкино </v>
          </cell>
        </row>
        <row r="502">
          <cell r="B502" t="str">
            <v/>
          </cell>
          <cell r="C502" t="str">
            <v xml:space="preserve">Новотолковский сельский совет </v>
          </cell>
          <cell r="D502" t="str">
            <v xml:space="preserve">21 МО Ковылкино </v>
          </cell>
        </row>
        <row r="503">
          <cell r="B503">
            <v>89629456</v>
          </cell>
          <cell r="C503" t="str">
            <v xml:space="preserve">Парапинский сельский совет </v>
          </cell>
          <cell r="D503" t="str">
            <v xml:space="preserve">21 МО Ковылкино </v>
          </cell>
        </row>
        <row r="504">
          <cell r="B504">
            <v>89629459</v>
          </cell>
          <cell r="C504" t="str">
            <v xml:space="preserve">Покровский сельский совет </v>
          </cell>
          <cell r="D504" t="str">
            <v xml:space="preserve">21 МО Ковылкино </v>
          </cell>
        </row>
        <row r="505">
          <cell r="B505" t="str">
            <v/>
          </cell>
          <cell r="C505" t="str">
            <v xml:space="preserve">Польцовский сельский совет </v>
          </cell>
          <cell r="D505" t="str">
            <v xml:space="preserve">21 МО Ковылкино </v>
          </cell>
        </row>
        <row r="506">
          <cell r="B506">
            <v>89629463</v>
          </cell>
          <cell r="C506" t="str">
            <v xml:space="preserve">Примокшанский сельский совет </v>
          </cell>
          <cell r="D506" t="str">
            <v xml:space="preserve">21 МО Ковылкино </v>
          </cell>
        </row>
        <row r="507">
          <cell r="B507">
            <v>89629465</v>
          </cell>
          <cell r="C507" t="str">
            <v xml:space="preserve">Русско-Лашминский сельский совет </v>
          </cell>
          <cell r="D507" t="str">
            <v xml:space="preserve">21 МО Ковылкино </v>
          </cell>
        </row>
        <row r="508">
          <cell r="B508">
            <v>89629467</v>
          </cell>
          <cell r="C508" t="str">
            <v xml:space="preserve">Рыбкинский сельский совет </v>
          </cell>
          <cell r="D508" t="str">
            <v xml:space="preserve">21 МО Ковылкино </v>
          </cell>
        </row>
        <row r="509">
          <cell r="B509" t="str">
            <v/>
          </cell>
          <cell r="C509" t="str">
            <v xml:space="preserve">Самаевский сельский совет </v>
          </cell>
          <cell r="D509" t="str">
            <v xml:space="preserve">21 МО Ковылкино </v>
          </cell>
        </row>
        <row r="510">
          <cell r="B510" t="str">
            <v/>
          </cell>
          <cell r="C510" t="str">
            <v xml:space="preserve">Староаллагуловский сельский совет </v>
          </cell>
          <cell r="D510" t="str">
            <v xml:space="preserve">21 МО Ковылкино </v>
          </cell>
        </row>
        <row r="511">
          <cell r="B511" t="str">
            <v/>
          </cell>
          <cell r="C511" t="str">
            <v xml:space="preserve">Стародракинский сельский совет </v>
          </cell>
          <cell r="D511" t="str">
            <v xml:space="preserve">21 МО Ковылкино </v>
          </cell>
        </row>
        <row r="512">
          <cell r="B512" t="str">
            <v/>
          </cell>
          <cell r="C512" t="str">
            <v xml:space="preserve">Старосамаевский сельский совет </v>
          </cell>
          <cell r="D512" t="str">
            <v xml:space="preserve">21 МО Ковылкино </v>
          </cell>
        </row>
        <row r="513">
          <cell r="B513">
            <v>89629481</v>
          </cell>
          <cell r="C513" t="str">
            <v xml:space="preserve">Токмовский сельский совет </v>
          </cell>
          <cell r="D513" t="str">
            <v xml:space="preserve">21 МО Ковылкино </v>
          </cell>
        </row>
        <row r="514">
          <cell r="B514">
            <v>89629483</v>
          </cell>
          <cell r="C514" t="str">
            <v xml:space="preserve">Троицкий сельский совет </v>
          </cell>
          <cell r="D514" t="str">
            <v xml:space="preserve">21 МО Ковылкино </v>
          </cell>
        </row>
        <row r="515">
          <cell r="B515" t="str">
            <v/>
          </cell>
          <cell r="C515" t="str">
            <v xml:space="preserve">Унуевско-Майданский сельский совет </v>
          </cell>
          <cell r="D515" t="str">
            <v xml:space="preserve">21 МО Ковылкино </v>
          </cell>
        </row>
        <row r="516">
          <cell r="B516">
            <v>89629489</v>
          </cell>
          <cell r="C516" t="str">
            <v xml:space="preserve">Чекашево-Полянский сельский совет </v>
          </cell>
          <cell r="D516" t="str">
            <v xml:space="preserve">21 МО Ковылкино </v>
          </cell>
        </row>
        <row r="517">
          <cell r="B517" t="str">
            <v/>
          </cell>
          <cell r="C517" t="str">
            <v xml:space="preserve">Шадымский сельский совет </v>
          </cell>
          <cell r="D517" t="str">
            <v xml:space="preserve">21 МО Ковылкино </v>
          </cell>
        </row>
        <row r="518">
          <cell r="B518">
            <v>89629495</v>
          </cell>
          <cell r="C518" t="str">
            <v xml:space="preserve">Шингаринский сельский совет </v>
          </cell>
          <cell r="D518" t="str">
            <v xml:space="preserve">21 МО Ковылкино </v>
          </cell>
        </row>
        <row r="519">
          <cell r="B519" t="str">
            <v/>
          </cell>
          <cell r="C519" t="str">
            <v xml:space="preserve">Янгужинско-Майданский сельский совет </v>
          </cell>
          <cell r="D519" t="str">
            <v xml:space="preserve">21 МО Ковылкино </v>
          </cell>
        </row>
        <row r="520">
          <cell r="B520">
            <v>89629101</v>
          </cell>
          <cell r="C520" t="str">
            <v>г.Ковылкино</v>
          </cell>
          <cell r="D520" t="str">
            <v xml:space="preserve">21 МО Ковылкино </v>
          </cell>
        </row>
        <row r="521">
          <cell r="B521" t="str">
            <v/>
          </cell>
          <cell r="C521" t="str">
            <v>Итого по поселениям</v>
          </cell>
          <cell r="D521" t="str">
            <v xml:space="preserve">21 МО Ковылкино </v>
          </cell>
        </row>
        <row r="522">
          <cell r="B522">
            <v>89629000</v>
          </cell>
          <cell r="C522" t="str">
            <v>Муниципальный район</v>
          </cell>
          <cell r="D522" t="str">
            <v xml:space="preserve">21 МО Ковылкино </v>
          </cell>
        </row>
        <row r="523">
          <cell r="B523" t="str">
            <v/>
          </cell>
          <cell r="C523" t="str">
            <v>Консолидированный бюджет</v>
          </cell>
          <cell r="D523" t="str">
            <v xml:space="preserve">21 МО Ковылкино </v>
          </cell>
        </row>
        <row r="524">
          <cell r="B524" t="str">
            <v/>
          </cell>
        </row>
        <row r="525">
          <cell r="B525" t="str">
            <v/>
          </cell>
          <cell r="C525" t="str">
            <v xml:space="preserve">МО Рузаевка </v>
          </cell>
        </row>
        <row r="526">
          <cell r="B526" t="str">
            <v/>
          </cell>
          <cell r="C526" t="str">
            <v xml:space="preserve">Аргамаковский сельский совет </v>
          </cell>
          <cell r="D526" t="str">
            <v xml:space="preserve">22 МО Рузаевка </v>
          </cell>
        </row>
        <row r="527">
          <cell r="B527">
            <v>89643408</v>
          </cell>
          <cell r="C527" t="str">
            <v xml:space="preserve">Архангельско-Голиценский сельский совет </v>
          </cell>
          <cell r="D527" t="str">
            <v xml:space="preserve">22 МО Рузаевка </v>
          </cell>
        </row>
        <row r="528">
          <cell r="B528">
            <v>89643416</v>
          </cell>
          <cell r="C528" t="str">
            <v xml:space="preserve">Болдовский сельский совет </v>
          </cell>
          <cell r="D528" t="str">
            <v xml:space="preserve">22 МО Рузаевка </v>
          </cell>
        </row>
        <row r="529">
          <cell r="B529">
            <v>89643420</v>
          </cell>
          <cell r="C529" t="str">
            <v xml:space="preserve">Верхнеурледимский сельский совет </v>
          </cell>
          <cell r="D529" t="str">
            <v xml:space="preserve">22 МО Рузаевка </v>
          </cell>
        </row>
        <row r="530">
          <cell r="B530">
            <v>89643424</v>
          </cell>
          <cell r="C530" t="str">
            <v xml:space="preserve">Ключаревский сельский совет </v>
          </cell>
          <cell r="D530" t="str">
            <v xml:space="preserve">22 МО Рузаевка </v>
          </cell>
        </row>
        <row r="531">
          <cell r="B531">
            <v>89643428</v>
          </cell>
          <cell r="C531" t="str">
            <v xml:space="preserve">Красноклинский сельский совет </v>
          </cell>
          <cell r="D531" t="str">
            <v xml:space="preserve">22 МО Рузаевка </v>
          </cell>
        </row>
        <row r="532">
          <cell r="B532">
            <v>89643472</v>
          </cell>
          <cell r="C532" t="str">
            <v xml:space="preserve">Красносельцовский сельский совет </v>
          </cell>
          <cell r="D532" t="str">
            <v xml:space="preserve">22 МО Рузаевка </v>
          </cell>
        </row>
        <row r="533">
          <cell r="B533">
            <v>89643436</v>
          </cell>
          <cell r="C533" t="str">
            <v xml:space="preserve">Левженский сельский совет </v>
          </cell>
          <cell r="D533" t="str">
            <v xml:space="preserve">22 МО Рузаевка </v>
          </cell>
        </row>
        <row r="534">
          <cell r="B534">
            <v>89643440</v>
          </cell>
          <cell r="C534" t="str">
            <v xml:space="preserve">Мордовско-Пишленский сельский совет </v>
          </cell>
          <cell r="D534" t="str">
            <v xml:space="preserve">22 МО Рузаевка </v>
          </cell>
        </row>
        <row r="535">
          <cell r="B535">
            <v>89643448</v>
          </cell>
          <cell r="C535" t="str">
            <v xml:space="preserve">Пайгармский сельский совет </v>
          </cell>
          <cell r="D535" t="str">
            <v xml:space="preserve">22 МО Рузаевка </v>
          </cell>
        </row>
        <row r="536">
          <cell r="B536">
            <v>89643452</v>
          </cell>
          <cell r="C536" t="str">
            <v xml:space="preserve">Палаевский сельский совет </v>
          </cell>
          <cell r="D536" t="str">
            <v xml:space="preserve">22 МО Рузаевка </v>
          </cell>
        </row>
        <row r="537">
          <cell r="B537">
            <v>89643456</v>
          </cell>
          <cell r="C537" t="str">
            <v xml:space="preserve">Перхляйский сельский совет </v>
          </cell>
          <cell r="D537" t="str">
            <v xml:space="preserve">22 МО Рузаевка </v>
          </cell>
        </row>
        <row r="538">
          <cell r="B538">
            <v>89643458</v>
          </cell>
          <cell r="C538" t="str">
            <v xml:space="preserve">Плодопитомнический сельский совет </v>
          </cell>
          <cell r="D538" t="str">
            <v xml:space="preserve">22 МО Рузаевка </v>
          </cell>
        </row>
        <row r="539">
          <cell r="B539">
            <v>89643459</v>
          </cell>
          <cell r="C539" t="str">
            <v xml:space="preserve">Приреченский сельский совет </v>
          </cell>
          <cell r="D539" t="str">
            <v xml:space="preserve">22 МО Рузаевка </v>
          </cell>
        </row>
        <row r="540">
          <cell r="B540">
            <v>89643444</v>
          </cell>
          <cell r="C540" t="str">
            <v xml:space="preserve">Русско-Баймаковский сельский совет </v>
          </cell>
          <cell r="D540" t="str">
            <v xml:space="preserve">22 МО Рузаевка </v>
          </cell>
        </row>
        <row r="541">
          <cell r="B541">
            <v>89643460</v>
          </cell>
          <cell r="C541" t="str">
            <v xml:space="preserve">Стрелецко-Слободский сельский совет </v>
          </cell>
          <cell r="D541" t="str">
            <v xml:space="preserve">22 МО Рузаевка </v>
          </cell>
        </row>
        <row r="542">
          <cell r="B542">
            <v>89643464</v>
          </cell>
          <cell r="C542" t="str">
            <v xml:space="preserve">Сузгарьевский сельский совет </v>
          </cell>
          <cell r="D542" t="str">
            <v xml:space="preserve">22 МО Рузаевка </v>
          </cell>
        </row>
        <row r="543">
          <cell r="B543">
            <v>89643468</v>
          </cell>
          <cell r="C543" t="str">
            <v xml:space="preserve">Татарско-Пишленский сельский совет </v>
          </cell>
          <cell r="D543" t="str">
            <v xml:space="preserve">22 МО Рузаевка </v>
          </cell>
        </row>
        <row r="544">
          <cell r="B544">
            <v>89643476</v>
          </cell>
          <cell r="C544" t="str">
            <v xml:space="preserve">Трускляйский сельский совет </v>
          </cell>
          <cell r="D544" t="str">
            <v xml:space="preserve">22 МО Рузаевка </v>
          </cell>
        </row>
        <row r="545">
          <cell r="B545">
            <v>89643480</v>
          </cell>
          <cell r="C545" t="str">
            <v xml:space="preserve">Хованщинский сельский совет </v>
          </cell>
          <cell r="D545" t="str">
            <v xml:space="preserve">22 МО Рузаевка </v>
          </cell>
        </row>
        <row r="546">
          <cell r="B546">
            <v>89643484</v>
          </cell>
          <cell r="C546" t="str">
            <v xml:space="preserve">Шишкеевский сельский совет </v>
          </cell>
          <cell r="D546" t="str">
            <v xml:space="preserve">22 МО Рузаевка </v>
          </cell>
        </row>
        <row r="547">
          <cell r="B547">
            <v>89643101</v>
          </cell>
          <cell r="C547" t="str">
            <v>г.Рузаевка</v>
          </cell>
          <cell r="D547" t="str">
            <v xml:space="preserve">22 МО Рузаевка </v>
          </cell>
        </row>
        <row r="548">
          <cell r="B548">
            <v>89643451</v>
          </cell>
          <cell r="D548" t="str">
            <v xml:space="preserve">22 МО Рузаевка </v>
          </cell>
        </row>
        <row r="549">
          <cell r="B549" t="str">
            <v/>
          </cell>
          <cell r="C549" t="str">
            <v>Итого по поселениям</v>
          </cell>
          <cell r="D549" t="str">
            <v xml:space="preserve">22 МО Рузаевка </v>
          </cell>
        </row>
        <row r="550">
          <cell r="B550">
            <v>89643000</v>
          </cell>
          <cell r="C550" t="str">
            <v>Муниципальный район</v>
          </cell>
          <cell r="D550" t="str">
            <v xml:space="preserve">22 МО Рузаевка </v>
          </cell>
        </row>
        <row r="551">
          <cell r="B551" t="str">
            <v/>
          </cell>
          <cell r="C551" t="str">
            <v>Консолидированный бюджет</v>
          </cell>
          <cell r="D551" t="str">
            <v xml:space="preserve">22 МО Рузаевка </v>
          </cell>
        </row>
        <row r="552">
          <cell r="B552" t="str">
            <v/>
          </cell>
        </row>
        <row r="553">
          <cell r="B553">
            <v>89701000</v>
          </cell>
          <cell r="C553" t="str">
            <v>г.Саранск (городской округ)</v>
          </cell>
          <cell r="D553" t="str">
            <v>23 г.Саранск (городской округ)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лешин В.В." refreshedDate="44189.691317824072" createdVersion="4" refreshedVersion="4" minRefreshableVersion="3" recordCount="8823">
  <cacheSource type="worksheet">
    <worksheetSource ref="A1:W8809" sheet="ОКС за умершими на 01.12.2020"/>
  </cacheSource>
  <cacheFields count="23">
    <cacheField name="Кадастровый номер объекта" numFmtId="0">
      <sharedItems/>
    </cacheField>
    <cacheField name="ФИО правообладателя" numFmtId="0">
      <sharedItems/>
    </cacheField>
    <cacheField name="ИНН" numFmtId="0">
      <sharedItems/>
    </cacheField>
    <cacheField name="Дата регистрации владения" numFmtId="0">
      <sharedItems containsSemiMixedTypes="0" containsNonDate="0" containsDate="1" containsString="0" minDate="1924-07-24T00:00:00" maxDate="2020-04-01T00:00:00"/>
    </cacheField>
    <cacheField name="Дата прекращения владения" numFmtId="0">
      <sharedItems containsDate="1" containsMixedTypes="1" minDate="1992-12-11T00:00:00" maxDate="2020-06-01T00:00:00"/>
    </cacheField>
    <cacheField name="Размер доли в праве (текст)" numFmtId="0">
      <sharedItems/>
    </cacheField>
    <cacheField name="Размер доли в праве" numFmtId="0">
      <sharedItems containsSemiMixedTypes="0" containsString="0" containsNumber="1" minValue="0.04" maxValue="1"/>
    </cacheField>
    <cacheField name="Дата смерти" numFmtId="0">
      <sharedItems containsSemiMixedTypes="0" containsNonDate="0" containsDate="1" containsString="0" minDate="1992-11-17T00:00:00" maxDate="2020-06-01T00:00:00"/>
    </cacheField>
    <cacheField name="Вид права " numFmtId="0">
      <sharedItems/>
    </cacheField>
    <cacheField name="Дата внесения КН в ГКН" numFmtId="0">
      <sharedItems containsDate="1" containsMixedTypes="1" minDate="2012-06-28T00:00:00" maxDate="2020-02-07T00:00:00"/>
    </cacheField>
    <cacheField name="Условный номер объекта" numFmtId="0">
      <sharedItems/>
    </cacheField>
    <cacheField name="Налог" numFmtId="0">
      <sharedItems containsString="0" containsBlank="1" containsNumber="1" minValue="3.0000000000000001E-3" maxValue="143656.10868"/>
    </cacheField>
    <cacheField name="Ставка" numFmtId="0">
      <sharedItems containsSemiMixedTypes="0" containsString="0" containsNumber="1" minValue="1E-3" maxValue="5.0000000000000001E-3"/>
    </cacheField>
    <cacheField name="Вид ОН" numFmtId="0">
      <sharedItems/>
    </cacheField>
    <cacheField name="Наименование ОН" numFmtId="0">
      <sharedItems/>
    </cacheField>
    <cacheField name="Площадь объекта" numFmtId="0">
      <sharedItems containsMixedTypes="1" containsNumber="1" minValue="0" maxValue="4034.7"/>
    </cacheField>
    <cacheField name="Актуальная кадастровая стоимость" numFmtId="0">
      <sharedItems containsMixedTypes="1" containsNumber="1" minValue="1" maxValue="56296612.920000002"/>
    </cacheField>
    <cacheField name="ОКАТО" numFmtId="0">
      <sharedItems/>
    </cacheField>
    <cacheField name="Адрес объекта - текст" numFmtId="0">
      <sharedItems/>
    </cacheField>
    <cacheField name="ОКТМО" numFmtId="0">
      <sharedItems containsSemiMixedTypes="0" containsString="0" containsNumber="1" containsInteger="1" minValue="89603101" maxValue="89701000"/>
    </cacheField>
    <cacheField name="ставка2" numFmtId="0">
      <sharedItems/>
    </cacheField>
    <cacheField name="район" numFmtId="0">
      <sharedItems count="23">
        <s v="23 г.Саранск (городской округ)"/>
        <s v="16 Старошайговский район "/>
        <s v="22 МО Рузаевка "/>
        <s v="12 Кочкуровский район "/>
        <s v="08 Зубово-Полянский район "/>
        <s v="19 Торбеевский район "/>
        <s v="13 Краснослободский район "/>
        <s v="02 Атюрьевский район"/>
        <s v="17 Темниковский район "/>
        <s v="07 Ельниковский район "/>
        <s v="18 Теньгушевский район "/>
        <s v="21 МО Ковылкино "/>
        <s v="11 Кадошкинский район "/>
        <s v="09 Инсарский район "/>
        <s v="10 Ичалковский район "/>
        <s v="14 Лямбирский район "/>
        <s v="05 Б.Игнатовский район "/>
        <s v="15 Ромодановский район "/>
        <s v="20 Чамзинский район "/>
        <s v="04 Б.Березниковский район "/>
        <s v="06 Дубенский район "/>
        <s v="03 Атяшевский район "/>
        <s v="01 Ардатовский район"/>
      </sharedItems>
    </cacheField>
    <cacheField name="Среднее" numFmtId="0">
      <sharedItems containsString="0" containsBlank="1" containsNumber="1" minValue="2.1691973969631237E-3" maxValue="253532.69960000002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23">
  <r>
    <s v="13:23:1002055:623"/>
    <s v="МАНАКОВ МИХАИЛ ИВАНОВИЧ"/>
    <s v="132708894495"/>
    <d v="1986-01-01T00:00:00"/>
    <d v="2020-03-23T00:00:00"/>
    <s v="1/1"/>
    <n v="1"/>
    <d v="2020-03-23T00:00:00"/>
    <s v="001001001000 - Собственность"/>
    <s v=""/>
    <s v="13:23:1457:0:327:57:А:27"/>
    <n v="907.99780924242418"/>
    <n v="1E-3"/>
    <s v=" Квартиры"/>
    <s v=""/>
    <n v="52.8"/>
    <n v="1461655.01"/>
    <s v="89401000000"/>
    <s v="430013,РОССИЯ,,,Саранск г,,Коваленко ул,57,,27"/>
    <n v="89701000"/>
    <s v="ставка 0,1"/>
    <x v="0"/>
    <n v="27682.860037878789"/>
  </r>
  <r>
    <s v="13:23:1002045:1309"/>
    <s v="ГРАЧЕВ АДИЮЛЛА СЯМИЮЛЛОВИЧ"/>
    <s v="132702114452"/>
    <d v="1989-01-01T00:00:00"/>
    <d v="2020-05-30T00:00:00"/>
    <s v="1/1"/>
    <n v="1"/>
    <d v="2020-05-30T00:00:00"/>
    <s v="001001001000 - Собственность"/>
    <s v=""/>
    <s v="13-1/23-13/2003-76"/>
    <n v="1051.3020493464055"/>
    <n v="1E-3"/>
    <s v=" Квартиры"/>
    <s v=""/>
    <n v="61.2"/>
    <n v="1561642.85"/>
    <s v="89401000000"/>
    <s v="430034,РОССИЯ,,,Саранск г,,Пушкина ул,80,,5"/>
    <n v="89701000"/>
    <s v="ставка 0,1"/>
    <x v="0"/>
    <n v="25517.040032679739"/>
  </r>
  <r>
    <s v="13:23:1002056:3945"/>
    <s v="ШЕВОРАКОВ АНАТОЛИЙ СЕРГЕЕВИЧ"/>
    <s v="132700884495"/>
    <d v="2004-07-08T00:00:00"/>
    <d v="2020-05-30T00:00:00"/>
    <s v="1/1"/>
    <n v="1"/>
    <d v="2020-05-30T00:00:00"/>
    <s v="001001001000 - Собственность"/>
    <s v=""/>
    <s v="13:23:73/2004:255"/>
    <n v="1191.7642000000001"/>
    <n v="1E-3"/>
    <s v=" Квартиры"/>
    <s v=""/>
    <n v="64"/>
    <n v="1733475.2"/>
    <s v="89401000000"/>
    <s v="430013,РОССИЯ,,,Саранск г,,Воинова ул,10,,129"/>
    <n v="89701000"/>
    <s v="ставка 0,1"/>
    <x v="0"/>
    <n v="27085.55"/>
  </r>
  <r>
    <s v="13:23:1002056:280"/>
    <s v="ФЛЕГАНОВА ЕЛИЗАВЕТА ПЕТРОВНА"/>
    <s v="130101536576"/>
    <d v="2003-07-03T00:00:00"/>
    <d v="2014-10-15T00:00:00"/>
    <s v="1/1"/>
    <n v="1"/>
    <d v="2014-10-15T00:00:00"/>
    <s v="001001001000 - Собственность"/>
    <s v=""/>
    <s v="13:23:145/2003:70"/>
    <n v="362.14100877675844"/>
    <n v="1E-3"/>
    <s v=" Квартиры"/>
    <s v=""/>
    <n v="32.700000000000003"/>
    <n v="932441.81"/>
    <s v="89401000000"/>
    <s v="430013,РОССИЯ,,,Саранск г,,Коваленко ул,36,,30"/>
    <n v="89701000"/>
    <s v="ставка 0,1"/>
    <x v="0"/>
    <n v="28515.040061162079"/>
  </r>
  <r>
    <s v="13:23:1002053:3484"/>
    <s v="МИЛИЦЫНА ЛЮБОВЬ КОНСТАНТИНОВНА"/>
    <s v="132604833057"/>
    <d v="2005-02-09T00:00:00"/>
    <d v="2015-07-14T00:00:00"/>
    <s v="1/1"/>
    <n v="1"/>
    <d v="2015-07-14T00:00:00"/>
    <s v="001001001000 - Собственность"/>
    <s v=""/>
    <s v="13-23-02/034/2005-164"/>
    <n v="463.16290730458223"/>
    <n v="1E-3"/>
    <s v=" Квартиры"/>
    <s v=""/>
    <n v="37.1"/>
    <n v="1004873.91"/>
    <s v="89401000000"/>
    <s v="430034, , , , г Саранск, , ул Войнова, 36, , 62"/>
    <n v="89701000"/>
    <s v="ставка 0,1"/>
    <x v="0"/>
    <n v="27085.550134770889"/>
  </r>
  <r>
    <s v="13:23:1002053:3296"/>
    <s v="МЕЩЕРЯКОВ ЮРИЙ АЛЕКСЕЕВИЧ"/>
    <s v="132704517827"/>
    <d v="2004-09-07T00:00:00"/>
    <d v="2020-03-24T00:00:00"/>
    <s v="1/1"/>
    <n v="1"/>
    <d v="2020-03-24T00:00:00"/>
    <s v="001001001000 - Собственность"/>
    <d v="2012-06-28T00:00:00"/>
    <s v="13:23:162/2004:192"/>
    <n v="463.16290730458223"/>
    <n v="1E-3"/>
    <s v=" Квартиры"/>
    <s v=""/>
    <n v="37.1"/>
    <n v="1004873.91"/>
    <s v="89401000000"/>
    <s v="430034, РОССИЯ, , , г Саранск, , ул Войнова, 32, , 78"/>
    <n v="89701000"/>
    <s v="ставка 0,1"/>
    <x v="0"/>
    <n v="27085.550134770889"/>
  </r>
  <r>
    <s v="13:23:1002053:3511"/>
    <s v="АНТОНОВА ГАЛИНА ЯКОВЛЕВНА"/>
    <s v="132704549138"/>
    <d v="2006-08-07T00:00:00"/>
    <d v="2020-01-14T00:00:00"/>
    <s v="1/1"/>
    <n v="1"/>
    <d v="2020-01-14T00:00:00"/>
    <s v="001001001000 - Собственность"/>
    <s v=""/>
    <s v="13-13-01/114/2009-166"/>
    <n v="1170.0957599999999"/>
    <n v="1E-3"/>
    <s v=" Квартиры"/>
    <s v=""/>
    <n v="63.2"/>
    <n v="1711806.76"/>
    <s v="89401000000"/>
    <s v="430034, , , , г Саранск, , ул Войнова, 36, , 145"/>
    <n v="89701000"/>
    <s v="ставка 0,1"/>
    <x v="0"/>
    <n v="27085.55"/>
  </r>
  <r>
    <s v="13:23:1101203:3323"/>
    <s v="ЮМАТОВА ЛИДИЯ СЕМЕНОВНА"/>
    <s v="132806668825"/>
    <d v="2004-12-06T00:00:00"/>
    <d v="2020-03-18T00:00:00"/>
    <s v="1/1"/>
    <n v="1"/>
    <d v="2020-03-18T00:00:00"/>
    <s v="001001001000 - Собственность"/>
    <d v="2012-06-28T00:00:00"/>
    <s v="13-23-02/098/2005-286"/>
    <n v="942.81364081135894"/>
    <n v="1E-3"/>
    <s v=" Квартиры"/>
    <s v=""/>
    <n v="49.3"/>
    <n v="1586372.44"/>
    <s v="89401000000"/>
    <s v="430033, РОССИЯ, , , г Саранск, , ул Ярославская, 21, 1, 50"/>
    <n v="89701000"/>
    <s v="ставка 0,1"/>
    <x v="0"/>
    <n v="32177.939959432049"/>
  </r>
  <r>
    <s v="13:23:0910238:434"/>
    <s v="КОЧЕРОВА КЛАВДИЯ СТЕПАНОВНА"/>
    <s v="132806434697"/>
    <d v="2010-11-11T00:00:00"/>
    <d v="2016-10-24T00:00:00"/>
    <s v="1/1"/>
    <n v="1"/>
    <d v="2016-10-24T00:00:00"/>
    <s v="001001001000 - Собственность"/>
    <d v="2012-06-28T00:00:00"/>
    <s v="13:23:1461:0:49:161:А:0"/>
    <n v="1402.21524"/>
    <n v="3.0000000000000001E-3"/>
    <s v=" Жилые дома"/>
    <s v="жилой дом"/>
    <n v="93.6"/>
    <n v="1003420.08"/>
    <s v="89401000000"/>
    <s v="430910, РОССИЯ, , , г Саранск, рп Луховка, ул Садовая, 161, ,"/>
    <n v="89701000"/>
    <s v=" ставка 0,3"/>
    <x v="0"/>
    <n v="10720.300000000001"/>
  </r>
  <r>
    <s v="13:23:1101203:3374"/>
    <s v="ШУСТОВ ВИКТОР ВИКТОРОВИЧ"/>
    <s v="132806732485"/>
    <d v="1993-11-01T00:00:00"/>
    <d v="2017-05-26T00:00:00"/>
    <s v="1/1"/>
    <n v="1"/>
    <d v="2017-05-26T00:00:00"/>
    <s v="001001001000 - Собственность"/>
    <d v="2012-06-28T00:00:00"/>
    <s v="13-13-01/365/2011-354"/>
    <n v="409.46044755351687"/>
    <n v="1E-3"/>
    <s v=" Квартиры"/>
    <s v=""/>
    <n v="32.700000000000003"/>
    <n v="1054280.05"/>
    <s v="89401000000"/>
    <s v="430033, РОССИЯ, , , г Саранск, , ул Ярославская, 4, , 2"/>
    <n v="89701000"/>
    <s v="ставка 0,1"/>
    <x v="0"/>
    <n v="32240.980122324159"/>
  </r>
  <r>
    <s v="13:23:1114270:180"/>
    <s v="РЫКОВ ВАЛЕРИЙ ВАСИЛЬЕВИЧ"/>
    <s v="132806341435"/>
    <d v="2000-11-12T00:00:00"/>
    <d v="2017-04-25T00:00:00"/>
    <s v="1/1"/>
    <n v="1"/>
    <d v="2017-04-25T00:00:00"/>
    <s v="001001001000 - Собственность"/>
    <s v=""/>
    <s v="13:23:133/2004:81"/>
    <n v="193.79447999999999"/>
    <n v="3.0000000000000001E-3"/>
    <s v=" Жилые дома"/>
    <s v="жилой дом"/>
    <n v="55.5"/>
    <n v="651854.16"/>
    <s v="89401669000"/>
    <s v="430903, РОССИЯ, , , г Саранск, рп Николаевка, ул Ленина, 98, ,"/>
    <n v="89701000"/>
    <s v=" ставка 0,3"/>
    <x v="0"/>
    <n v="11745.12"/>
  </r>
  <r>
    <s v="13:23:1202001:2607"/>
    <s v="ИВОЙЛОВА ГАЛИНА АЛЕКСАНДРОВНА"/>
    <s v="132805536880"/>
    <d v="2001-10-25T00:00:00"/>
    <d v="2014-03-26T00:00:00"/>
    <s v="1/4"/>
    <n v="0.25"/>
    <d v="2013-09-01T00:00:00"/>
    <s v="001001002000 - Общая долевая собственность"/>
    <d v="2012-06-28T00:00:00"/>
    <s v="13:23:1461:0:49:179:0:0"/>
    <n v="89.565109461102125"/>
    <n v="3.0000000000000001E-3"/>
    <s v=" Жилые дома"/>
    <s v="жилой дом"/>
    <n v="61.7"/>
    <n v="629762.65"/>
    <s v="89401000000"/>
    <s v="430910, РОССИЯ, , , г Саранск, рп Луховка, ул Садовая, 179, ,"/>
    <n v="89701000"/>
    <s v=" ставка 0,3"/>
    <x v="0"/>
    <n v="10206.850081037277"/>
  </r>
  <r>
    <s v="13:23:1001022:2277"/>
    <s v="ИШКИНЯЕВА АДЕЛЯ ИБРАГИМОВНА"/>
    <s v="132701297443"/>
    <d v="2005-03-30T00:00:00"/>
    <d v="2020-04-06T00:00:00"/>
    <s v="1/1"/>
    <n v="1"/>
    <d v="2020-04-06T00:00:00"/>
    <s v="001001001000 - Собственность"/>
    <s v=""/>
    <s v="13-23-02/065/2005-131"/>
    <n v="1036.4519200000002"/>
    <n v="1E-3"/>
    <s v=" Квартиры"/>
    <s v=""/>
    <n v="61.2"/>
    <n v="1539583.92"/>
    <s v="89401000000"/>
    <s v="430028,РОССИЯ,,,Саранск г,,Есенина ул,4,,5"/>
    <n v="89701000"/>
    <s v="ставка 0,1"/>
    <x v="0"/>
    <n v="25156.6"/>
  </r>
  <r>
    <s v=""/>
    <s v="НУЯНЗИНА ВАЛЕНТИНА ВАСИЛЬЕВНА"/>
    <s v="132701884900"/>
    <d v="2006-08-07T00:00:00"/>
    <d v="2017-06-29T00:00:00"/>
    <s v="1/1"/>
    <n v="1"/>
    <d v="2017-06-29T00:00:00"/>
    <s v="001001001000 - Собственность"/>
    <s v=""/>
    <s v="13-13-01/210/2005-284"/>
    <n v="1044.6387007059977"/>
    <n v="1E-3"/>
    <s v=" Квартиры"/>
    <s v=""/>
    <n v="61.19"/>
    <n v="1551867.98"/>
    <s v="89401000000"/>
    <s v="430028, , , , г Саранск, , ул Есенина, 17, , 46"/>
    <n v="89701000"/>
    <s v="ставка 0,1"/>
    <x v="0"/>
    <n v="25361.463964700117"/>
  </r>
  <r>
    <s v="13:23:1202001:2647"/>
    <s v="ШИШЛОНОВ ВЛАДИМИР ЕГОРОВИЧ"/>
    <s v="132802218053"/>
    <d v="1998-01-01T00:00:00"/>
    <d v="2016-04-28T00:00:00"/>
    <s v="9/14"/>
    <n v="0.6428571428571429"/>
    <d v="2015-10-13T00:00:00"/>
    <s v="001001002000 - Общая долевая собственность"/>
    <d v="2012-06-28T00:00:00"/>
    <s v="13:23:1461:0:49:286:0:0"/>
    <n v="485.85931071428581"/>
    <n v="3.0000000000000001E-3"/>
    <s v=" Жилые дома"/>
    <s v="жилой дом"/>
    <n v="73.5"/>
    <n v="787942.05"/>
    <s v="89401000000"/>
    <s v="430910, РОССИЯ, , , г Саранск, рп Луховка, ул Садовая, 286, ,"/>
    <n v="89701000"/>
    <s v=" ставка 0,3"/>
    <x v="0"/>
    <n v="10720.300000000001"/>
  </r>
  <r>
    <s v="13:23:1114270:156"/>
    <s v="СТРУЛЕВ ВАСИЛИЙ ВАСИЛЬЕВИЧ"/>
    <s v="132800839619"/>
    <d v="2006-03-24T00:00:00"/>
    <d v="2013-01-30T00:00:00"/>
    <s v="1/2"/>
    <n v="0.5"/>
    <d v="2013-01-30T00:00:00"/>
    <s v="001001002000 - Общая долевая собственность"/>
    <d v="2012-06-28T00:00:00"/>
    <s v="13:23:1463:0:129:11:А:0"/>
    <n v="1561.3813050000001"/>
    <n v="3.0000000000000001E-3"/>
    <s v=" Жилые дома"/>
    <s v="жилой дом"/>
    <n v="130.30000000000001"/>
    <n v="1689065.87"/>
    <s v="89401669000"/>
    <s v="430903, РОССИЯ, , , г Саранск, рп Николаевка, ул Свердлова, 11, ,"/>
    <n v="89701000"/>
    <s v=" ставка 0,3"/>
    <x v="0"/>
    <n v="12962.9"/>
  </r>
  <r>
    <s v="13:23:1111259:146"/>
    <s v="ГРЕЧАНИНА ВАЛЕНТИНА АЛЕКСАНДРОВНА"/>
    <s v="132802564529"/>
    <d v="1998-04-24T00:00:00"/>
    <d v="2012-12-27T00:00:00"/>
    <s v="1/1"/>
    <n v="1"/>
    <d v="2012-12-27T00:00:00"/>
    <s v="001001001000 - Собственность"/>
    <d v="2012-06-28T00:00:00"/>
    <s v="13:23:1458:0:373:56:А:0"/>
    <n v="4654.2967799999997"/>
    <n v="3.0000000000000001E-3"/>
    <s v=" Жилые дома"/>
    <s v="жилой дом"/>
    <n v="110.2"/>
    <n v="2839997.26"/>
    <s v="89401000000"/>
    <s v="430004, РОССИЯ, , , г Саранск, , ул Мордовская, 56, ,"/>
    <n v="89701000"/>
    <s v=" ставка 0,3"/>
    <x v="0"/>
    <n v="25771.299999999996"/>
  </r>
  <r>
    <s v="13:23:1202001:2361"/>
    <s v="ИШЕНИН ВИКТОР ФЕДОРОВИЧ"/>
    <s v="132704820502"/>
    <d v="1999-06-18T00:00:00"/>
    <d v="2019-04-13T00:00:00"/>
    <s v="1/1"/>
    <n v="1"/>
    <d v="2019-04-13T00:00:00"/>
    <s v="001001001000 - Собственность"/>
    <d v="2012-06-28T00:00:00"/>
    <s v="13:23:1461:0:2:81:А:0"/>
    <m/>
    <n v="3.0000000000000001E-3"/>
    <s v=" Жилые дома"/>
    <s v="жилой дом"/>
    <n v="43.7"/>
    <n v="497178.83"/>
    <s v="89401000000"/>
    <s v="430910, РОССИЯ, , , г Саранск, рп Луховка, ул Советская, 81, ,"/>
    <n v="89701000"/>
    <s v=" ставка 0,3"/>
    <x v="0"/>
    <n v="11377.089931350114"/>
  </r>
  <r>
    <s v="13:23:1102212:478"/>
    <s v="ШИЛЯЕВА НИНА ФЕДОРОВНА"/>
    <s v="132806754143"/>
    <d v="1993-01-01T00:00:00"/>
    <d v="2012-07-15T00:00:00"/>
    <s v="1/1"/>
    <n v="1"/>
    <d v="2012-07-15T00:00:00"/>
    <s v="001001001000 - Собственность"/>
    <d v="2012-06-28T00:00:00"/>
    <s v="13-13-01/382/2010-650"/>
    <n v="708.78447495049511"/>
    <n v="3.0000000000000001E-3"/>
    <s v=" Жилые дома"/>
    <s v="жилой дом"/>
    <n v="60.6"/>
    <n v="1350702.49"/>
    <s v="89401000000"/>
    <s v="430012, РОССИЯ, , , г Саранск, , ул Алтайская, 24, ,"/>
    <n v="89701000"/>
    <s v=" ставка 0,3"/>
    <x v="0"/>
    <n v="22288.8199669967"/>
  </r>
  <r>
    <s v="13:23:1113249:728"/>
    <s v="ХМЕЛЬКОВ ПАВЕЛ АЛЕКСАНДРОВИЧ"/>
    <s v="132808531840"/>
    <d v="2014-04-04T00:00:00"/>
    <d v="2020-02-18T00:00:00"/>
    <s v="1/1"/>
    <n v="1"/>
    <d v="2020-02-18T00:00:00"/>
    <s v="001001001000 - Собственность"/>
    <d v="2012-06-28T00:00:00"/>
    <s v="13:23:1458:0:472:61:А:0"/>
    <n v="1752.5662200000002"/>
    <n v="3.0000000000000001E-3"/>
    <s v=" Жилые дома"/>
    <s v="жилой дом"/>
    <n v="77"/>
    <n v="1666019.74"/>
    <s v="89401000000"/>
    <s v="430007, РОССИЯ, , , г Саранск, , ул Осипенко, 61, ,"/>
    <n v="89701000"/>
    <s v=" ставка 0,3"/>
    <x v="0"/>
    <n v="21636.62"/>
  </r>
  <r>
    <s v="13:23:1202001:2615"/>
    <s v="КЛИНКОВА АНТОНИНА ЕГОРОВНА"/>
    <s v="132814409768"/>
    <d v="1993-01-01T00:00:00"/>
    <d v="2019-06-16T00:00:00"/>
    <s v="1/1"/>
    <n v="1"/>
    <d v="2019-06-16T00:00:00"/>
    <s v="001001001000 - Собственность"/>
    <d v="2012-06-28T00:00:00"/>
    <s v="13-13-01/199/2013-185"/>
    <n v="304.77296886792453"/>
    <n v="3.0000000000000001E-3"/>
    <s v=" Жилые дома"/>
    <s v="жилой дом"/>
    <n v="53"/>
    <n v="1794774.15"/>
    <s v="89401000000"/>
    <s v="430910, РОССИЯ, , , г Саранск, рп Луховка, ул Садовая, 22, ,"/>
    <n v="89701000"/>
    <s v=" ставка 0,3"/>
    <x v="0"/>
    <n v="33863.663207547172"/>
  </r>
  <r>
    <s v="13:23:1113250:705"/>
    <s v="ЖИРНОВ ПАВЕЛ ФЕДОРОВИЧ"/>
    <s v="132814429595"/>
    <d v="1993-01-01T00:00:00"/>
    <d v="2013-01-01T00:00:00"/>
    <s v="11/25"/>
    <n v="0.44"/>
    <d v="2013-01-01T00:00:00"/>
    <s v="001001002000 - Общая долевая собственность"/>
    <d v="2012-06-28T00:00:00"/>
    <s v="13-13-01/202/2009-286"/>
    <n v="1370.3896800000002"/>
    <n v="3.0000000000000001E-3"/>
    <s v=" Жилые дома"/>
    <s v="жилой дом"/>
    <n v="96"/>
    <n v="2166624"/>
    <s v="89401000000"/>
    <s v="430027, РОССИЯ, , , г Саранск, , ул Павлика Морозова, 72, ,"/>
    <n v="89701000"/>
    <s v=" ставка 0,3"/>
    <x v="0"/>
    <n v="22569"/>
  </r>
  <r>
    <s v="13:23:0901177:84"/>
    <s v="УХТИНСКАЯ ГАЛИНА АЛЕКСАНДРОВНА"/>
    <s v="132811348732"/>
    <d v="2005-04-21T00:00:00"/>
    <d v="2015-05-10T00:00:00"/>
    <s v="1/1"/>
    <n v="1"/>
    <d v="2015-05-10T00:00:00"/>
    <s v="001001001000 - Собственность"/>
    <d v="2012-06-28T00:00:00"/>
    <s v="13:23:1459:0:590:44А:А:0"/>
    <n v="1789.3941599999998"/>
    <n v="3.0000000000000001E-3"/>
    <s v=" Жилые дома"/>
    <s v="жилой дом"/>
    <n v="82.3"/>
    <n v="1519784.72"/>
    <s v="89401910002"/>
    <s v="430901, РОССИЯ, , , г Саранск, д Полянки, ул Рабочая, 44А, ,"/>
    <n v="89701000"/>
    <s v=" ставка 0,3"/>
    <x v="0"/>
    <n v="18466.400000000001"/>
  </r>
  <r>
    <s v="13:23:1001047:903"/>
    <s v="КУЗЯКИН АЛЕКСАНДР АЛЕКСЕЕВИЧ"/>
    <s v="132705012579"/>
    <d v="2013-02-28T00:00:00"/>
    <d v="2015-02-11T00:00:00"/>
    <s v="1/1"/>
    <n v="1"/>
    <d v="2013-08-13T00:00:00"/>
    <s v="001001001000 - Собственность"/>
    <d v="2012-06-28T00:00:00"/>
    <s v=""/>
    <n v="914.28906072332722"/>
    <n v="1E-3"/>
    <s v=" Квартиры"/>
    <s v=""/>
    <n v="55.3"/>
    <n v="1432299.86"/>
    <s v="89401000000"/>
    <s v="430021,РОССИЯ,,,Саранск г,,Веселовского ул,82,,39"/>
    <n v="89701000"/>
    <s v="ставка 0,1"/>
    <x v="0"/>
    <n v="25900.539963833638"/>
  </r>
  <r>
    <s v="13:23:1002053:1607"/>
    <s v="КУТЕЕВА ТАТЬЯНА ЕГОРОВНА"/>
    <s v="132703683589"/>
    <d v="1988-01-01T00:00:00"/>
    <d v="2012-02-03T00:00:00"/>
    <s v="1/1"/>
    <n v="1"/>
    <d v="2012-02-03T00:00:00"/>
    <s v="001001001000 - Собственность"/>
    <d v="2012-06-28T00:00:00"/>
    <s v="13-13-01/164/2011-354"/>
    <n v="1144.25451"/>
    <n v="1E-3"/>
    <s v=" Квартиры"/>
    <s v=""/>
    <n v="63"/>
    <n v="1676465.91"/>
    <s v="89401000000"/>
    <s v="430034,РОССИЯ,,,Саранск г,,Миронова ул,9,1,33"/>
    <n v="89701000"/>
    <s v="ставка 0,1"/>
    <x v="0"/>
    <n v="26610.57"/>
  </r>
  <r>
    <s v="13:23:1001047:1269"/>
    <s v="СИНИЦЫНА РОЗА ЮСУПОВНА"/>
    <s v="132701237109"/>
    <d v="1970-01-01T00:00:00"/>
    <d v="2017-01-06T00:00:00"/>
    <s v="1/1"/>
    <n v="1"/>
    <d v="2017-01-06T00:00:00"/>
    <s v="001001001000 - Собственность"/>
    <d v="2012-06-28T00:00:00"/>
    <s v="13:23:169/2004:135"/>
    <n v="602.01489186480194"/>
    <n v="1E-3"/>
    <s v=" Квартиры"/>
    <s v=""/>
    <n v="42.9"/>
    <n v="1127792.0900000001"/>
    <s v="89401000000"/>
    <s v="430023,РОССИЯ,,,Саранск г,,60 лет Октября пр-кт,103,,15"/>
    <n v="89701000"/>
    <s v="ставка 0,1"/>
    <x v="0"/>
    <n v="26288.85990675991"/>
  </r>
  <r>
    <s v="13:23:1001047:1269"/>
    <s v="НАЙМАТУЛИН ФЯРИД ЮСУПОВИЧ"/>
    <s v="132802027852"/>
    <d v="2017-01-06T00:00:00"/>
    <d v="2019-10-11T00:00:00"/>
    <s v="1/3"/>
    <n v="0.33333333333333331"/>
    <d v="2019-10-11T00:00:00"/>
    <s v=""/>
    <d v="2012-06-28T00:00:00"/>
    <s v="13:23:169/2004:135"/>
    <n v="200.67163062160063"/>
    <n v="1E-3"/>
    <s v=" Квартиры"/>
    <s v=""/>
    <n v="42.9"/>
    <n v="1127792.0900000001"/>
    <s v="89401000000"/>
    <s v="430023,РОССИЯ,,,Саранск г,,60 лет Октября пр-кт,103,,15"/>
    <n v="89701000"/>
    <s v="ставка 0,1"/>
    <x v="0"/>
    <n v="26288.85990675991"/>
  </r>
  <r>
    <s v="13:23:1002045:1236"/>
    <s v="МИЗЯЕВА ТАТЬЯНА АЛЕКСЕЕВНА"/>
    <s v="132705970204"/>
    <d v="1985-01-01T00:00:00"/>
    <d v="2019-11-05T00:00:00"/>
    <s v="1/1"/>
    <n v="1"/>
    <d v="2019-11-05T00:00:00"/>
    <s v="001001001000 - Собственность"/>
    <s v=""/>
    <s v="13-13-01/234/2005-269"/>
    <n v="864.20442962049344"/>
    <n v="1E-3"/>
    <s v=" Квартиры"/>
    <s v=""/>
    <n v="52.7"/>
    <n v="1392769.83"/>
    <s v="89401000000"/>
    <s v="430034,РОССИЯ,,,Саранск г,,Пушкина ул,76,,47"/>
    <n v="89701000"/>
    <s v="ставка 0,1"/>
    <x v="0"/>
    <n v="26428.27001897533"/>
  </r>
  <r>
    <s v="13:23:1002055:408"/>
    <s v="ДАНЧИНА АЛЬБИНА НИКОЛАЕВНА"/>
    <s v="132703269508"/>
    <d v="2000-04-28T00:00:00"/>
    <d v="2012-04-07T00:00:00"/>
    <s v="1/1"/>
    <n v="1"/>
    <d v="2012-04-07T00:00:00"/>
    <s v="001001001000 - Собственность"/>
    <s v=""/>
    <s v="13:23:1457:0:327:55:А:3"/>
    <n v="473.37690784366583"/>
    <n v="1E-3"/>
    <s v=" Квартиры"/>
    <s v=""/>
    <n v="37.1"/>
    <n v="1027034.11"/>
    <s v="89401000000"/>
    <s v="430013,РОССИЯ,,,Саранск г,,Коваленко ул,55,,3"/>
    <n v="89701000"/>
    <s v="ставка 0,1"/>
    <x v="0"/>
    <n v="27682.860107816708"/>
  </r>
  <r>
    <s v="13:23:1002055:303"/>
    <s v="КОЛЬТЯПИНА АННА НИКОЛАЕВНА"/>
    <s v="132300786775"/>
    <d v="2018-05-18T00:00:00"/>
    <d v="2020-05-15T00:00:00"/>
    <s v="1/1"/>
    <n v="1"/>
    <d v="2020-05-15T00:00:00"/>
    <s v="001001001000 - Собственность"/>
    <d v="2012-06-28T00:00:00"/>
    <s v="13-13-01/005/2009-183"/>
    <n v="473.37690784366583"/>
    <n v="1E-3"/>
    <s v=" Квартиры"/>
    <s v=""/>
    <n v="37.1"/>
    <n v="1027034.11"/>
    <s v="89401000000"/>
    <s v="430013,РОССИЯ,,,Саранск г,,Коваленко ул,55,1,78"/>
    <n v="89701000"/>
    <s v="ставка 0,1"/>
    <x v="0"/>
    <n v="27682.860107816708"/>
  </r>
  <r>
    <s v="13:23:1201002:453"/>
    <s v="КИЗРИНА АНТОНИНА ФЕДОРОВНА"/>
    <s v="132807868376"/>
    <d v="2010-11-12T00:00:00"/>
    <d v="2018-04-25T00:00:00"/>
    <s v="1/1"/>
    <n v="1"/>
    <d v="2018-04-25T00:00:00"/>
    <s v="001001001000 - Собственность"/>
    <s v=""/>
    <s v="13-13-01/261/2011-071"/>
    <n v="1320.4984499999998"/>
    <n v="3.0000000000000001E-3"/>
    <s v=" Жилые дома"/>
    <s v="жилой дом"/>
    <n v="75.099999999999994"/>
    <n v="1316991.1499999999"/>
    <s v="89401910004"/>
    <s v="430901, РОССИЯ, , , г Саранск, с Монастырское, ул Кооперативная, 3, ,"/>
    <n v="89701000"/>
    <s v=" ставка 0,3"/>
    <x v="0"/>
    <n v="17536.5"/>
  </r>
  <r>
    <s v="13:23:1113250:491"/>
    <s v="КУДЮМОВА НИНА АЛЕКСАНДРОВНА"/>
    <s v="132806229024"/>
    <d v="2007-09-25T00:00:00"/>
    <d v="2019-04-09T00:00:00"/>
    <s v="1/1"/>
    <n v="1"/>
    <d v="2019-04-09T00:00:00"/>
    <s v="001001001000 - Собственность"/>
    <s v=""/>
    <s v="13-13-01/220/2009-044"/>
    <n v="237.45224999999996"/>
    <n v="3.0000000000000001E-3"/>
    <s v=" Жилые дома"/>
    <s v="жилой дом"/>
    <n v="53.5"/>
    <n v="1209875.75"/>
    <s v="89401000000"/>
    <s v="430007, РОССИЯ, , , г Саранск, , ул Ломоносова, 8, ,"/>
    <n v="89701000"/>
    <s v=" ставка 0,3"/>
    <x v="0"/>
    <n v="22614.5"/>
  </r>
  <r>
    <s v="13:23:1201002:759"/>
    <s v="ЗАВОДОВА ВАЛЕНТИНА ИВАНОВНА"/>
    <s v="132805068712"/>
    <d v="1993-01-01T00:00:00"/>
    <d v="2020-04-15T00:00:00"/>
    <s v="1/1"/>
    <n v="1"/>
    <d v="2020-04-15T00:00:00"/>
    <s v="001001001000 - Собственность"/>
    <s v=""/>
    <s v="13-13-01/072/2010-067"/>
    <n v="168.35040000000015"/>
    <n v="3.0000000000000001E-3"/>
    <s v=" Жилые дома"/>
    <s v="жилой дом"/>
    <n v="53.2"/>
    <n v="932941.8"/>
    <s v="89401910004"/>
    <s v="430901, РОССИЯ, , , г Саранск, с Монастырское, ул Кооперативная, 42, ,"/>
    <n v="89701000"/>
    <s v=" ставка 0,3"/>
    <x v="0"/>
    <n v="17536.5"/>
  </r>
  <r>
    <s v="13:23:1002045:1363"/>
    <s v="ЕЛИСТРАТОВ АЛЕКСАНДР АЛЕКСЕЕВИЧ"/>
    <s v="132705081188"/>
    <d v="1984-01-01T00:00:00"/>
    <d v="2015-01-03T00:00:00"/>
    <s v="1/1"/>
    <n v="1"/>
    <d v="2015-01-03T00:00:00"/>
    <s v="001001001000 - Собственность"/>
    <d v="2012-06-28T00:00:00"/>
    <s v="13-13-01/037/2010-356"/>
    <n v="774.34831040567951"/>
    <n v="1E-3"/>
    <s v=" Квартиры"/>
    <s v=""/>
    <n v="49.3"/>
    <n v="1302913.71"/>
    <s v="89401000000"/>
    <s v="430034,РОССИЯ,,,Саранск г,,Пушкина ул,82,,3"/>
    <n v="89701000"/>
    <s v="ставка 0,1"/>
    <x v="0"/>
    <n v="26428.269979716024"/>
  </r>
  <r>
    <s v="13:23:1113250:991"/>
    <s v="СКАЛКИН АЛЕКСАНДР КУЗЬМИЧ"/>
    <s v="132806117000"/>
    <d v="1993-01-01T00:00:00"/>
    <d v="2020-05-12T00:00:00"/>
    <s v="1/1"/>
    <n v="1"/>
    <d v="2020-05-12T00:00:00"/>
    <s v="001001001000 - Собственность"/>
    <d v="2013-08-30T00:00:00"/>
    <s v="13-13-01/361/2012-041"/>
    <n v="555.19740000000024"/>
    <n v="3.0000000000000001E-3"/>
    <s v=" Жилые дома"/>
    <s v="жилой дом"/>
    <n v="58.2"/>
    <n v="1313515.8"/>
    <s v="89401000000"/>
    <s v="430007, РОССИЯ, , , г Саранск, , ул Институтская, 17, ,"/>
    <n v="89701000"/>
    <s v=" ставка 0,3"/>
    <x v="0"/>
    <n v="22569"/>
  </r>
  <r>
    <s v="13:23:1201002:521"/>
    <s v="КОРНИШИН ИВАН СЕМЕНОВИЧ"/>
    <s v="132807573140"/>
    <d v="1993-01-01T00:00:00"/>
    <d v="2016-06-16T00:00:00"/>
    <s v="1/1"/>
    <n v="1"/>
    <d v="2016-06-16T00:00:00"/>
    <s v="001001001000 - Собственность"/>
    <d v="2012-06-28T00:00:00"/>
    <s v=""/>
    <n v="436.6588499999998"/>
    <n v="3.0000000000000001E-3"/>
    <s v=" Жилые дома"/>
    <s v="жилой дом"/>
    <n v="58.3"/>
    <n v="1022377.95"/>
    <s v="89401910004"/>
    <s v="430901, РОССИЯ, , , г Саранск, с Монастырское, ул Первомайская, 39, ,"/>
    <n v="89701000"/>
    <s v=" ставка 0,3"/>
    <x v="0"/>
    <n v="17536.5"/>
  </r>
  <r>
    <s v="13:23:1002045:441"/>
    <s v="ТРОФИМОВА ПЕЛАГЕЯ СЕРГЕЕВНА"/>
    <s v="132702064064"/>
    <d v="2009-07-06T00:00:00"/>
    <d v="2016-07-10T00:00:00"/>
    <s v="1/1"/>
    <n v="1"/>
    <d v="2016-07-10T00:00:00"/>
    <s v="001001001000 - Собственность"/>
    <s v=""/>
    <s v="13-13-01/165/2009-254"/>
    <n v="774.34831040567951"/>
    <n v="1E-3"/>
    <s v=" Квартиры"/>
    <s v=""/>
    <n v="49.3"/>
    <n v="1302913.71"/>
    <s v="89401000000"/>
    <s v="430034,РОССИЯ,,,Саранск г,,Пушкина ул,66,,35"/>
    <n v="89701000"/>
    <s v="ставка 0,1"/>
    <x v="0"/>
    <n v="26428.269979716024"/>
  </r>
  <r>
    <s v="13:23:1002046:2500"/>
    <s v="ЧИКАНАКОВА НАТАЛЬЯ ДМИТРИЕВНА"/>
    <s v="132703625259"/>
    <d v="2013-07-17T00:00:00"/>
    <d v="2019-11-16T00:00:00"/>
    <s v="1/1"/>
    <n v="1"/>
    <d v="2019-11-16T00:00:00"/>
    <s v="001001001000 - Собственность"/>
    <d v="2013-12-18T00:00:00"/>
    <s v="13:23:202/2004:239"/>
    <n v="345.15552000000008"/>
    <n v="1E-3"/>
    <s v=" Квартиры"/>
    <s v=""/>
    <n v="32.700000000000003"/>
    <n v="888707.52"/>
    <s v="89401000000"/>
    <s v="430034,РОССИЯ,,,Саранск г,,60 лет Октября пр-кт,10,,51"/>
    <n v="89701000"/>
    <s v="ставка 0,1"/>
    <x v="0"/>
    <n v="27177.599999999999"/>
  </r>
  <r>
    <s v="13:23:1201002:671"/>
    <s v="КОЧЕТКОВ НИКОЛАЙ АЛЕКСЕЕВИЧ"/>
    <s v="132804492460"/>
    <d v="2006-10-11T00:00:00"/>
    <d v="2020-02-06T00:00:00"/>
    <s v="1/1"/>
    <n v="1"/>
    <d v="2020-02-06T00:00:00"/>
    <s v="001001001000 - Собственность"/>
    <d v="2012-06-28T00:00:00"/>
    <s v="13-13-01/225/2006-109"/>
    <n v="1104.7995000000001"/>
    <n v="3.0000000000000001E-3"/>
    <s v=" Жилые дома"/>
    <s v="Индивидуальный жилой дом"/>
    <n v="71"/>
    <n v="1245091.5"/>
    <s v="89401910004"/>
    <s v="430901, РОССИЯ, , , г Саранск, с Монастырское, ул Набережная, 21, ,"/>
    <n v="89701000"/>
    <s v=" ставка 0,3"/>
    <x v="0"/>
    <n v="17536.5"/>
  </r>
  <r>
    <s v="13:23:1101095:3057"/>
    <s v="КРИВОБАТОВ ВИКТОР МИХАЙЛОВИЧ"/>
    <s v="132603600532"/>
    <d v="2001-10-30T00:00:00"/>
    <d v="2019-08-28T00:00:00"/>
    <s v="1/1"/>
    <n v="1"/>
    <d v="2019-08-28T00:00:00"/>
    <s v="001001001000 - Собственность"/>
    <s v=""/>
    <s v="13:23:1458:0:337:35:А:116"/>
    <n v="456.97361171919772"/>
    <n v="1E-3"/>
    <s v=" Квартиры"/>
    <s v=""/>
    <n v="34.9"/>
    <n v="1070361.01"/>
    <s v="89401000000"/>
    <s v="430031, РОССИЯ, , , г Саранск, , ул Лихачева, 35, , 116"/>
    <n v="89701000"/>
    <s v="ставка 0,1"/>
    <x v="0"/>
    <n v="30669.369914040115"/>
  </r>
  <r>
    <s v="13:23:1110306:335"/>
    <s v="ВАНЮШКИН АЛЕКСЕЙ ЯКОВЛЕВИЧ"/>
    <s v="132805460006"/>
    <d v="1993-01-01T00:00:00"/>
    <d v="2020-02-26T00:00:00"/>
    <s v="1/1"/>
    <n v="1"/>
    <d v="2020-02-26T00:00:00"/>
    <s v="001001001000 - Собственность"/>
    <s v=""/>
    <s v="13-13-01/258/2012-339"/>
    <n v="745.40660383685815"/>
    <n v="3.0000000000000001E-3"/>
    <s v=" Жилые дома"/>
    <s v="жилой дом"/>
    <n v="66.2"/>
    <n v="1015348.09"/>
    <s v="89401000000"/>
    <s v="430008, РОССИЯ, , , г Саранск, рп Луховка, ул Рабочая, 42, ,"/>
    <n v="89701000"/>
    <s v=" ставка 0,3"/>
    <x v="0"/>
    <n v="15337.584441087613"/>
  </r>
  <r>
    <s v="13:23:1001052:553"/>
    <s v="ДАВЫТКИНА АЛЕКСАНДРА ВЛАДИМИРОВНА"/>
    <s v="132702590388"/>
    <d v="2000-06-01T00:00:00"/>
    <d v="2020-05-01T00:00:00"/>
    <s v="1/1"/>
    <n v="1"/>
    <d v="2020-05-01T00:00:00"/>
    <s v="001001001000 - Собственность"/>
    <d v="2012-06-28T00:00:00"/>
    <s v="13:23:1457:0:324:40:0:29"/>
    <n v="544.97688000000005"/>
    <n v="1E-3"/>
    <s v=" Квартиры"/>
    <s v=""/>
    <n v="41"/>
    <n v="1064002.48"/>
    <s v="89401000000"/>
    <s v="430017,РОССИЯ,,,Саранск г,,Веселовского ул,40,,29"/>
    <n v="89701000"/>
    <s v="ставка 0,1"/>
    <x v="0"/>
    <n v="25951.279999999999"/>
  </r>
  <r>
    <s v="13:23:1001052:1265"/>
    <s v="ЛАПШИНА РИММА НИКОЛАЕВНА"/>
    <s v="132704566920"/>
    <d v="2000-02-25T00:00:00"/>
    <d v="2014-10-09T00:00:00"/>
    <s v="1/2"/>
    <n v="0.5"/>
    <d v="2014-10-09T00:00:00"/>
    <s v="001001002000 - Общая долевая собственность"/>
    <d v="2012-06-28T00:00:00"/>
    <s v="13:23:1457:0:324:32:А:52"/>
    <n v="321.16669544642855"/>
    <n v="1E-3"/>
    <s v=" Квартиры"/>
    <s v=""/>
    <n v="44.8"/>
    <n v="1160344.19"/>
    <s v="89401000000"/>
    <s v="430017,РОССИЯ,,,Саранск г,,Веселовского ул,32,,52"/>
    <n v="89701000"/>
    <s v="ставка 0,1"/>
    <x v="0"/>
    <n v="25900.539955357144"/>
  </r>
  <r>
    <s v="13:23:1001052:1265"/>
    <s v="ЛАПШИН ПЕТР ВАСИЛЬЕВИЧ"/>
    <s v="132704567024"/>
    <d v="2000-02-25T00:00:00"/>
    <d v="2016-08-28T00:00:00"/>
    <s v="1/2"/>
    <n v="0.5"/>
    <d v="2016-08-28T00:00:00"/>
    <s v="001001002000 - Общая долевая собственность"/>
    <d v="2012-06-28T00:00:00"/>
    <s v="13:23:1457:0:324:32:А:52"/>
    <n v="321.16669544642855"/>
    <n v="1E-3"/>
    <s v=" Квартиры"/>
    <s v=""/>
    <n v="44.8"/>
    <n v="1160344.19"/>
    <s v="89401000000"/>
    <s v="430017,РОССИЯ,,,Саранск г,,Веселовского ул,32,,52"/>
    <n v="89701000"/>
    <s v="ставка 0,1"/>
    <x v="0"/>
    <n v="25900.539955357144"/>
  </r>
  <r>
    <s v="13:23:1101203:1625"/>
    <s v="АНИСИМОВ АЛЕКСАНДР ВАСИЛЬЕВИЧ"/>
    <s v="132806050309"/>
    <d v="1993-01-01T00:00:00"/>
    <d v="2017-01-19T00:00:00"/>
    <s v="1/1"/>
    <n v="1"/>
    <d v="2017-01-19T00:00:00"/>
    <s v="001001001000 - Собственность"/>
    <s v=""/>
    <s v="13-13-01/348/2010-567"/>
    <n v="1210.3066207604561"/>
    <n v="1E-3"/>
    <s v=" Квартиры"/>
    <s v=""/>
    <n v="52.6"/>
    <n v="1952826.02"/>
    <s v="89401000000"/>
    <s v="430009, РОССИЯ, , , г Саранск, , ул Волгоградская, 110, , 27"/>
    <n v="89701000"/>
    <s v="ставка 0,1"/>
    <x v="0"/>
    <n v="37125.969961977185"/>
  </r>
  <r>
    <s v="13:23:1002045:358"/>
    <s v="ЕЛИНА НИНА ЕГОРОВНА"/>
    <s v="132102013477"/>
    <d v="1991-05-15T00:00:00"/>
    <d v="2020-02-04T00:00:00"/>
    <s v="1/1"/>
    <n v="1"/>
    <d v="2020-02-04T00:00:00"/>
    <s v="001001001000 - Собственность"/>
    <d v="2012-06-28T00:00:00"/>
    <s v="13-13-01/034/2010-083"/>
    <n v="352.81448240963863"/>
    <n v="1E-3"/>
    <s v=" Квартиры"/>
    <s v=""/>
    <n v="33.200000000000003"/>
    <n v="887381.88"/>
    <s v="89401000000"/>
    <s v="430034,РОССИЯ,,,Саранск г,,Коваленко ул,9,,61"/>
    <n v="89701000"/>
    <s v="ставка 0,1"/>
    <x v="0"/>
    <n v="26728.369879518072"/>
  </r>
  <r>
    <s v="13:23:1104092:2661"/>
    <s v="ЕЛИСТРАТОВ ВЯЧЕСЛАВ НИКОЛАЕВИЧ"/>
    <s v="132813081749"/>
    <d v="2006-04-26T00:00:00"/>
    <d v="2014-10-06T00:00:00"/>
    <s v="1/2"/>
    <n v="0.5"/>
    <d v="2014-10-06T00:00:00"/>
    <s v="001001002000 - Общая долевая собственность"/>
    <d v="2012-06-28T00:00:00"/>
    <s v="13-13-01/091/2006-051"/>
    <n v="431.08123040567955"/>
    <n v="1E-3"/>
    <s v=" Квартиры"/>
    <s v=""/>
    <n v="49.3"/>
    <n v="1450669.26"/>
    <s v="89401000000"/>
    <s v="430031, РОССИЯ, , , г Саранск, , ул Сущинского, 24, , 54"/>
    <n v="89701000"/>
    <s v="ставка 0,1"/>
    <x v="0"/>
    <n v="29425.339959432051"/>
  </r>
  <r>
    <s v="13:23:1104092:2661"/>
    <s v="ТРИФОНОВ АЛЕКСЕЙ ГРИГОРЬЕВИЧ"/>
    <s v="132701876585"/>
    <d v="2013-12-13T00:00:00"/>
    <d v="2020-02-25T00:00:00"/>
    <s v="1/1"/>
    <n v="1"/>
    <d v="2020-02-25T00:00:00"/>
    <s v="001001001000 - Собственность"/>
    <d v="2012-06-28T00:00:00"/>
    <s v="13-13-01/091/2006-051"/>
    <n v="862.1624608113591"/>
    <n v="1E-3"/>
    <s v=" Квартиры"/>
    <s v=""/>
    <n v="49.3"/>
    <n v="1450669.26"/>
    <s v="89401000000"/>
    <s v="430031, РОССИЯ, , , г Саранск, , ул Сущинского, 24, , 54"/>
    <n v="89701000"/>
    <s v="ставка 0,1"/>
    <x v="0"/>
    <n v="29425.339959432051"/>
  </r>
  <r>
    <s v="13:23:1101095:2638"/>
    <s v="КРУТЯКОВ ВЛАДИМИР МИХАЙЛОВИЧ"/>
    <s v="132804083524"/>
    <d v="1993-01-01T00:00:00"/>
    <d v="2020-05-10T00:00:00"/>
    <s v="1/1"/>
    <n v="1"/>
    <d v="2020-05-10T00:00:00"/>
    <s v="001001001000 - Собственность"/>
    <s v=""/>
    <s v="13-13-01/186/2008-262"/>
    <n v="803.86907084745769"/>
    <n v="1E-3"/>
    <s v=" Квартиры"/>
    <s v=""/>
    <n v="47.2"/>
    <n v="1394949.27"/>
    <s v="89401000000"/>
    <s v="430031, РОССИЯ, , , г Саранск, , ул Лихачева, 27, , 34"/>
    <n v="89701000"/>
    <s v="ставка 0,1"/>
    <x v="0"/>
    <n v="29554.009957627117"/>
  </r>
  <r>
    <s v="13:23:1101095:2652"/>
    <s v="НАЗАРОВА МАРИЯ ГРИГОРЬЕВНА"/>
    <s v="132805635104"/>
    <d v="2006-10-16T00:00:00"/>
    <d v="2016-03-12T00:00:00"/>
    <s v="13/16"/>
    <n v="0.8125"/>
    <d v="2016-03-12T00:00:00"/>
    <s v="001001002000 - Общая долевая собственность"/>
    <d v="2012-06-28T00:00:00"/>
    <s v="13:23:1458:0:337:27:А:48"/>
    <n v="1392.7327212499999"/>
    <n v="1E-3"/>
    <s v=" Квартиры"/>
    <s v=""/>
    <n v="78"/>
    <n v="2305212.7799999998"/>
    <s v="89401000000"/>
    <s v="430031, РОССИЯ, , , г Саранск, , ул Лихачева, 27, , 48"/>
    <n v="89701000"/>
    <s v="ставка 0,1"/>
    <x v="0"/>
    <n v="29554.01"/>
  </r>
  <r>
    <s v="13:23:1001024:1266"/>
    <s v="ФИЛАТОВ ЮРИЙ АЛЕКСАНДРОВИЧ"/>
    <s v="132709726334"/>
    <d v="1998-12-10T00:00:00"/>
    <d v="2015-11-13T00:00:00"/>
    <s v="1/1"/>
    <n v="1"/>
    <d v="2015-11-13T00:00:00"/>
    <s v=""/>
    <d v="2012-06-28T00:00:00"/>
    <s v=""/>
    <n v="1193.7519106097561"/>
    <n v="1E-3"/>
    <s v=" Квартиры"/>
    <s v=""/>
    <n v="65.599999999999994"/>
    <n v="1717327.31"/>
    <s v="89401000000"/>
    <s v="430021,РОССИЯ,,,Саранск г,,Пушкина ул,30А,,92"/>
    <n v="89701000"/>
    <s v="ставка 0,1"/>
    <x v="0"/>
    <n v="26178.769969512199"/>
  </r>
  <r>
    <s v="13:23:1001024:1236"/>
    <s v="СУРКИНА НАДЕЖДА ИВАНОВНА"/>
    <s v="132702336896"/>
    <d v="2002-08-27T00:00:00"/>
    <d v="2020-02-22T00:00:00"/>
    <s v="1/1"/>
    <n v="1"/>
    <d v="2020-02-22T00:00:00"/>
    <s v="001001001000 - Собственность"/>
    <s v=""/>
    <s v="13:23:1457:0:180:30А:А:53"/>
    <n v="759.18432999999993"/>
    <n v="1E-3"/>
    <s v=" Квартиры"/>
    <s v=""/>
    <n v="49"/>
    <n v="1282759.73"/>
    <s v="89401000000"/>
    <s v="430021,РОССИЯ,,,Саранск г,,Пушкина ул,30А,,53"/>
    <n v="89701000"/>
    <s v="ставка 0,1"/>
    <x v="0"/>
    <n v="26178.77"/>
  </r>
  <r>
    <s v="13:23:1101095:3161"/>
    <s v="ГУСЬКОВ ВИКТОР ИВАНОВИЧ"/>
    <s v="132800141253"/>
    <d v="1992-01-01T00:00:00"/>
    <d v="2019-03-22T00:00:00"/>
    <s v="1/1"/>
    <n v="1"/>
    <d v="2019-03-22T00:00:00"/>
    <s v="001001001000 - Собственность"/>
    <s v=""/>
    <s v="13-13-01/085/2009-388"/>
    <n v="893.7947708130082"/>
    <n v="1E-3"/>
    <s v=" Квартиры"/>
    <s v=""/>
    <n v="49.2"/>
    <n v="1505982.97"/>
    <s v="89401000000"/>
    <s v="430031, РОССИЯ, , , г Саранск, , ул Лихачева, 44, , 90"/>
    <n v="89701000"/>
    <s v="ставка 0,1"/>
    <x v="0"/>
    <n v="30609.409959349592"/>
  </r>
  <r>
    <s v=""/>
    <s v="КРАСНОВА АНТОНИНА ЯКОВЛЕВНА"/>
    <s v="132806361262"/>
    <d v="2003-03-19T00:00:00"/>
    <d v="2017-09-14T00:00:00"/>
    <s v="1/1"/>
    <n v="1"/>
    <d v="2017-09-14T00:00:00"/>
    <s v="001001001000 - Собственность"/>
    <s v=""/>
    <s v="13-1/23-81/2003-138"/>
    <m/>
    <n v="3.0000000000000001E-3"/>
    <s v=" Жилые дома"/>
    <s v="жилой дом"/>
    <n v="51.9"/>
    <s v=""/>
    <s v="89401000000"/>
    <s v="430008, РОССИЯ, , , г Саранск, рп Луховка, ул Первомайская, 40, ,"/>
    <n v="89701000"/>
    <s v="Ставка 0"/>
    <x v="0"/>
    <m/>
  </r>
  <r>
    <s v="13:23:1002053:2543"/>
    <s v="КАРПОВ ИГОРЬ ВАЛЕНТИНОВИЧ"/>
    <s v="132707446204"/>
    <d v="2002-12-23T00:00:00"/>
    <d v="2020-01-17T00:00:00"/>
    <s v="1/1"/>
    <n v="1"/>
    <d v="2020-01-17T00:00:00"/>
    <s v="001001001000 - Собственность"/>
    <d v="2012-06-28T00:00:00"/>
    <s v="13-1/23-236/2002-179"/>
    <n v="695.56791999999996"/>
    <n v="1E-3"/>
    <s v=" Квартиры"/>
    <s v=""/>
    <n v="47.2"/>
    <n v="1207014.92"/>
    <s v="89401000000"/>
    <s v="430034,РОССИЯ,,,Саранск г,,Н.Эркая ул,22А,,37"/>
    <n v="89701000"/>
    <s v="ставка 0,1"/>
    <x v="0"/>
    <n v="25572.35"/>
  </r>
  <r>
    <s v="13:23:1203002:498"/>
    <s v="ЛИЗИН ВИКТОР АЛЕКСЕЕВИЧ"/>
    <s v="132809821260"/>
    <d v="2003-08-29T00:00:00"/>
    <d v="2018-11-01T00:00:00"/>
    <s v="1/1"/>
    <n v="1"/>
    <d v="2018-11-01T00:00:00"/>
    <s v="001001001000 - Собственность"/>
    <d v="2012-06-28T00:00:00"/>
    <s v="13:23:183/2003:217"/>
    <n v="3312.3044352531647"/>
    <n v="3.0000000000000001E-3"/>
    <s v=" Жилые дома"/>
    <s v="жилой дом"/>
    <n v="126.4"/>
    <n v="1826680.98"/>
    <s v="89401669002"/>
    <s v="430903, РОССИЯ, , , г Саранск, п Пушкино, ул Пушкина, 61, ,"/>
    <n v="89701000"/>
    <s v=" ставка 0,3"/>
    <x v="0"/>
    <n v="14451.590031645568"/>
  </r>
  <r>
    <s v="13:23:1002046:784"/>
    <s v="КАНИН ИВАН ФЕДОРОВИЧ"/>
    <s v="132702983653"/>
    <d v="2005-11-21T00:00:00"/>
    <d v="2019-12-04T00:00:00"/>
    <s v="1/1"/>
    <n v="1"/>
    <d v="2019-12-04T00:00:00"/>
    <s v="001001001000 - Собственность"/>
    <s v=""/>
    <s v="13-1/23-200/2002-287"/>
    <n v="1214.0650606240249"/>
    <n v="1E-3"/>
    <s v=" Квартиры"/>
    <s v=""/>
    <n v="64.099999999999994"/>
    <n v="1764661.46"/>
    <s v="89401000000"/>
    <s v="430034,РОССИЯ,,,Саранск г,,Металлургов ул,11,,36"/>
    <n v="89701000"/>
    <s v="ставка 0,1"/>
    <x v="0"/>
    <n v="27529.819968798754"/>
  </r>
  <r>
    <s v=""/>
    <s v="ШЕСТЕРКИН ИВАН ИВАНОВИЧ"/>
    <s v="132800563262"/>
    <d v="2009-12-25T00:00:00"/>
    <d v="2019-10-13T00:00:00"/>
    <s v="1/1"/>
    <n v="1"/>
    <d v="2019-10-13T00:00:00"/>
    <s v="001001001000 - Собственность"/>
    <s v=""/>
    <s v="13-13-01/372/2009-154"/>
    <m/>
    <n v="3.0000000000000001E-3"/>
    <s v=" Жилые дома"/>
    <s v="жилой дом"/>
    <n v="37.799999999999997"/>
    <n v="1074573.6399999999"/>
    <s v="89401669002"/>
    <s v="430903, РОССИЯ, , , г Саранск, п Пушкино, ул Пушкина, 112, ,"/>
    <n v="89701000"/>
    <s v=" ставка 0,3"/>
    <x v="0"/>
    <n v="28427.874074074072"/>
  </r>
  <r>
    <s v="13:23:1002046:621"/>
    <s v="ГОРШКОВА НАТАЛЬЯ ФЕДОРОВНА"/>
    <s v="132705887309"/>
    <d v="1997-03-28T00:00:00"/>
    <d v="2012-05-19T00:00:00"/>
    <s v="1/1"/>
    <n v="1"/>
    <d v="2012-05-19T00:00:00"/>
    <s v="001001001000 - Собственность"/>
    <s v=""/>
    <s v=""/>
    <n v="1056.52082"/>
    <n v="1E-3"/>
    <s v=" Квартиры"/>
    <s v="Помещение"/>
    <n v="58.3"/>
    <n v="1608228.82"/>
    <s v="89401000000"/>
    <s v="430034,РОССИЯ,,,Саранск г,,Металлургов ул,9А,,9"/>
    <n v="89701000"/>
    <s v="ставка 0,1"/>
    <x v="0"/>
    <n v="27585.4"/>
  </r>
  <r>
    <s v="13:23:1002046:621"/>
    <s v="ГОРШКОВ АЛЕКСАНДР АЛЕКСАНДРОВИЧ"/>
    <s v="132600248094"/>
    <d v="2012-05-19T00:00:00"/>
    <d v="2020-04-30T00:00:00"/>
    <s v="1/1"/>
    <n v="1"/>
    <d v="2020-04-30T00:00:00"/>
    <s v="001001001000 - Собственность"/>
    <s v=""/>
    <s v=""/>
    <n v="1056.52082"/>
    <n v="1E-3"/>
    <s v=" Квартиры"/>
    <s v="Помещение"/>
    <n v="58.3"/>
    <n v="1608228.82"/>
    <s v="89401000000"/>
    <s v="430034,РОССИЯ,,,Саранск г,,Металлургов ул,9А,,9"/>
    <n v="89701000"/>
    <s v="ставка 0,1"/>
    <x v="0"/>
    <n v="27585.4"/>
  </r>
  <r>
    <s v="13:23:1001052:1094"/>
    <s v="ВАКУЛА ВИКТОР АЛЕКСЕЕВИЧ"/>
    <s v="132700000107"/>
    <d v="2013-03-27T00:00:00"/>
    <d v="2019-09-13T00:00:00"/>
    <s v="1/1"/>
    <n v="1"/>
    <d v="2019-09-13T00:00:00"/>
    <s v="001001001000 - Собственность"/>
    <d v="2012-06-28T00:00:00"/>
    <s v="13:23:152/2004:244"/>
    <n v="287.45337000000006"/>
    <n v="1E-3"/>
    <s v=" Квартиры"/>
    <s v=""/>
    <n v="31.1"/>
    <n v="805387.37"/>
    <s v="89401000000"/>
    <s v="430017,РОССИЯ,,,Саранск г,,Веселовского ул,28,,64"/>
    <n v="89701000"/>
    <s v="ставка 0,1"/>
    <x v="0"/>
    <n v="25896.699999999997"/>
  </r>
  <r>
    <s v="13:23:1001001:688"/>
    <s v="БЕСПАЛОВА АННА ЯКОВЛЕВНА"/>
    <s v="132705517555"/>
    <d v="1993-02-09T00:00:00"/>
    <d v="2020-04-24T00:00:00"/>
    <s v="1/2"/>
    <n v="0.5"/>
    <d v="2020-04-24T00:00:00"/>
    <s v="001001001000 - Собственность"/>
    <s v=""/>
    <s v="13-13-01/154/2005-156"/>
    <n v="354.57760083682007"/>
    <n v="1E-3"/>
    <s v=" Квартиры"/>
    <s v=""/>
    <n v="47.8"/>
    <n v="1219338.8"/>
    <s v="89401000000"/>
    <s v="430021,РОССИЯ,,,Саранск г,,Пушкина ул,30,,48"/>
    <n v="89701000"/>
    <s v="ставка 0,1"/>
    <x v="0"/>
    <n v="25509.179916317993"/>
  </r>
  <r>
    <s v="13:23:1002053:3640"/>
    <s v="СИВОВ ВИКТОР ПЕТРОВИЧ"/>
    <s v="245706615567"/>
    <d v="2001-10-02T00:00:00"/>
    <d v="2020-01-12T00:00:00"/>
    <s v="1/1"/>
    <n v="1"/>
    <d v="2020-01-12T00:00:00"/>
    <s v="001001001000 - Собственность"/>
    <s v=""/>
    <s v="13:23:1457:0:421:38:А:69"/>
    <n v="1178.0821800000001"/>
    <n v="1E-3"/>
    <s v=" Квартиры"/>
    <s v=""/>
    <n v="63"/>
    <n v="1726027.38"/>
    <s v="89401000000"/>
    <s v="430034, , , , г Саранск, , ул Войнова, 38, , 69"/>
    <n v="89701000"/>
    <s v="ставка 0,1"/>
    <x v="0"/>
    <n v="27397.26"/>
  </r>
  <r>
    <s v="13:23:1002054:3194"/>
    <s v="ШВЕЦОВА ТАМАРА ВАСИЛЬЕВНА"/>
    <s v="132700185930"/>
    <d v="2000-02-04T00:00:00"/>
    <d v="2014-12-03T00:00:00"/>
    <s v="1/1"/>
    <n v="1"/>
    <d v="2014-12-03T00:00:00"/>
    <s v="001001001000 - Собственность"/>
    <d v="2014-02-05T00:00:00"/>
    <s v="13:23:1457:0:95:25:7:54/1"/>
    <n v="153.4676"/>
    <n v="1E-3"/>
    <s v="Комнаты"/>
    <s v=""/>
    <n v="15.5"/>
    <n v="432499.6"/>
    <s v="89401000000"/>
    <s v="430013,,,,Саранск г,,Победы ул,25,7,54/1"/>
    <n v="89701000"/>
    <s v="ставка 0,1"/>
    <x v="0"/>
    <n v="27903.199999999997"/>
  </r>
  <r>
    <s v="13:23:1101097:148"/>
    <s v="КИСЕЛЕВА ВАЛЕНТИНА ВАСИЛЬЕВНА"/>
    <s v="132805206507"/>
    <d v="2010-07-15T00:00:00"/>
    <d v="2020-04-28T00:00:00"/>
    <s v="1/1"/>
    <n v="1"/>
    <d v="2020-04-28T00:00:00"/>
    <s v="001001001000 - Собственность"/>
    <s v=""/>
    <s v="13-13-01/269/2010-210"/>
    <n v="373.84386000000001"/>
    <n v="1E-3"/>
    <s v=" Квартиры"/>
    <s v=""/>
    <n v="33"/>
    <n v="948988.26"/>
    <s v="89401000000"/>
    <s v="430024, РОССИЯ, , , г Саранск, , б-р Эрьзи, 3, , 56"/>
    <n v="89701000"/>
    <s v="ставка 0,1"/>
    <x v="0"/>
    <n v="28757.22"/>
  </r>
  <r>
    <s v="13:23:1002046:2409"/>
    <s v="САВВАТЕЕВ ВИКТОР АНДРЕЕВИЧ"/>
    <s v="132701186863"/>
    <d v="1998-12-11T00:00:00"/>
    <d v="2020-04-15T00:00:00"/>
    <s v="1/2"/>
    <n v="0.5"/>
    <d v="2020-04-15T00:00:00"/>
    <s v="001001002000 - Общая долевая собственность"/>
    <d v="2013-12-18T00:00:00"/>
    <s v="13:01:001:005:010:0:000:120:0"/>
    <n v="599.26607999999987"/>
    <n v="1E-3"/>
    <s v=" Квартиры"/>
    <s v=""/>
    <n v="64.099999999999994"/>
    <n v="1742084.16"/>
    <s v="89401000000"/>
    <s v="430034,РОССИЯ,,,Саранск г,,60 лет Октября пр-кт,10,,120"/>
    <n v="89701000"/>
    <s v="ставка 0,1"/>
    <x v="0"/>
    <n v="27177.600000000002"/>
  </r>
  <r>
    <s v="13:23:1101094:5510"/>
    <s v="ОСИПОВА АНТОНИНА ЛЕОНТЬЕВНА"/>
    <s v="132806057135"/>
    <d v="1993-01-01T00:00:00"/>
    <d v="2020-04-10T00:00:00"/>
    <s v="1/1"/>
    <n v="1"/>
    <d v="2020-04-10T00:00:00"/>
    <s v="001001001000 - Собственность"/>
    <s v=""/>
    <s v="13-13-01/208/2006-165"/>
    <n v="1372.2610209360373"/>
    <n v="1E-3"/>
    <s v=" Квартиры"/>
    <s v=""/>
    <n v="64.099999999999994"/>
    <n v="1994601.62"/>
    <s v="89401000000"/>
    <s v="430033, РОССИЯ, , , г Саранск, , ул Гожувская, 48, , 29"/>
    <n v="89701000"/>
    <s v="ставка 0,1"/>
    <x v="0"/>
    <n v="31117.029953198133"/>
  </r>
  <r>
    <s v="13:23:1101095:1170"/>
    <s v="ПРОНИН НИКОЛАЙ АЛЕКСЕЕВИЧ"/>
    <s v="132801677953"/>
    <d v="1993-01-01T00:00:00"/>
    <d v="2020-05-04T00:00:00"/>
    <s v="1/1"/>
    <n v="1"/>
    <d v="2020-05-04T00:00:00"/>
    <s v="001001001000 - Собственность"/>
    <s v=""/>
    <s v="13-13-01/322/2012-190"/>
    <n v="1388.052790624025"/>
    <n v="1E-3"/>
    <s v=" Квартиры"/>
    <s v=""/>
    <n v="64.099999999999994"/>
    <n v="2017555.19"/>
    <s v="89401000000"/>
    <s v="430031, РОССИЯ, , , г Саранск, , ул Гожувская, 41, , 56"/>
    <n v="89701000"/>
    <s v="ставка 0,1"/>
    <x v="0"/>
    <n v="31475.119968798754"/>
  </r>
  <r>
    <s v="13:23:1101095:1086"/>
    <s v="ВОЛКОВ ВЛАДИМИР АЛЕКСЕЕВИЧ"/>
    <s v="132802297231"/>
    <d v="1993-01-01T00:00:00"/>
    <d v="2019-10-15T00:00:00"/>
    <s v="1/1"/>
    <n v="1"/>
    <d v="2019-10-15T00:00:00"/>
    <s v="001001001000 - Собственность"/>
    <s v=""/>
    <s v="13-13-01/293/2011-133"/>
    <n v="1388.052790624025"/>
    <n v="1E-3"/>
    <s v=" Квартиры"/>
    <s v=""/>
    <n v="64.099999999999994"/>
    <n v="2017555.19"/>
    <s v="89401000000"/>
    <s v="430031, РОССИЯ, , , г Саранск, , ул Гожувская, 41, , 81"/>
    <n v="89701000"/>
    <s v="ставка 0,1"/>
    <x v="0"/>
    <n v="31475.119968798754"/>
  </r>
  <r>
    <s v="13:23:1002053:3254"/>
    <s v="ЗАИГРАЛИН СЕРГЕЙ ЕФИМОВИЧ"/>
    <s v="132702674239"/>
    <d v="1999-02-24T00:00:00"/>
    <d v="2019-12-30T00:00:00"/>
    <s v="1/1"/>
    <n v="1"/>
    <d v="2019-12-30T00:00:00"/>
    <s v="001001001000 - Собственность"/>
    <s v=""/>
    <s v="13:23:1457:0:421:32:А:45"/>
    <n v="1170.0957599999999"/>
    <n v="1E-3"/>
    <s v=" Квартиры"/>
    <s v=""/>
    <n v="63.2"/>
    <n v="1711806.76"/>
    <s v="89401000000"/>
    <s v="430034, , , , г Саранск, , ул Войнова, 32, , 45"/>
    <n v="89701000"/>
    <s v="ставка 0,1"/>
    <x v="0"/>
    <n v="27085.55"/>
  </r>
  <r>
    <s v="13:23:1001052:1091"/>
    <s v="САДЫКОВА РОЗА ИЛЯЖЕДИНОВНА"/>
    <s v="132704493037"/>
    <d v="1999-05-21T00:00:00"/>
    <d v="2020-05-29T00:00:00"/>
    <s v="1/2"/>
    <n v="0.5"/>
    <d v="2020-05-29T00:00:00"/>
    <s v="001001001000 - Собственность"/>
    <s v=""/>
    <s v="13:23:1457:0:324:28:А:44"/>
    <n v="319.82424500000002"/>
    <n v="1E-3"/>
    <s v=" Квартиры"/>
    <s v=""/>
    <n v="44.7"/>
    <n v="1157582.49"/>
    <s v="89401000000"/>
    <s v="430017,РОССИЯ,,,Саранск г,,Веселовского ул,28,,44"/>
    <n v="89701000"/>
    <s v="ставка 0,1"/>
    <x v="0"/>
    <n v="25896.699999999997"/>
  </r>
  <r>
    <s v="13:23:1002053:2624"/>
    <s v="ДЕВЯТАЙКИНА ИРИНА АЛЕКСАНДРОВНА"/>
    <s v="132700220536"/>
    <d v="1999-10-05T00:00:00"/>
    <d v="2020-03-30T00:00:00"/>
    <s v="1/1"/>
    <n v="1"/>
    <d v="2020-03-30T00:00:00"/>
    <s v="001001001000 - Собственность"/>
    <s v=""/>
    <s v="13:23:1457:0:421:26:1:89"/>
    <n v="1172.8744603159557"/>
    <n v="1E-3"/>
    <s v=" Квартиры"/>
    <s v=""/>
    <n v="63.3"/>
    <n v="1714617.86"/>
    <s v="89401000000"/>
    <s v="430034, , , , г Саранск, , ул Войнова, 26, 1, 89"/>
    <n v="89701000"/>
    <s v="ставка 0,1"/>
    <x v="0"/>
    <n v="27087.169984202214"/>
  </r>
  <r>
    <s v="13:23:1101094:6284"/>
    <s v="КИРЮШКИН АЛЕКСАНДР ФЕДОРОВИЧ"/>
    <s v="132806102483"/>
    <d v="1993-01-01T00:00:00"/>
    <d v="2020-03-25T00:00:00"/>
    <s v="1/1"/>
    <n v="1"/>
    <d v="2020-03-25T00:00:00"/>
    <s v="001001001000 - Собственность"/>
    <d v="2013-12-18T00:00:00"/>
    <s v="13-23-02/025/2005-270"/>
    <n v="1703.32918"/>
    <n v="1E-3"/>
    <s v=" Квартиры"/>
    <s v=""/>
    <n v="71.400000000000006"/>
    <n v="2366103.1800000002"/>
    <s v="89401000000"/>
    <s v="430033, РОССИЯ, , , г Саранск, , ул Гожувская, 44, , 101"/>
    <n v="89701000"/>
    <s v="ставка 0,1"/>
    <x v="0"/>
    <n v="33138.699999999997"/>
  </r>
  <r>
    <s v="13:23:1002054:1273"/>
    <s v="ЕГОРОВА ИРИНА ГЕРМАНОВНА"/>
    <s v="132703853600"/>
    <d v="1999-08-05T00:00:00"/>
    <d v="2020-04-10T00:00:00"/>
    <s v="1/1"/>
    <n v="1"/>
    <d v="2020-04-10T00:00:00"/>
    <s v="001001001000 - Собственность"/>
    <s v=""/>
    <s v="13:23:1457:0:325:38:0:19"/>
    <n v="774.05091837728207"/>
    <n v="1E-3"/>
    <s v=" Квартиры"/>
    <s v=""/>
    <n v="49.3"/>
    <n v="1302413.32"/>
    <s v="89401000000"/>
    <s v="430013,РОССИЯ,,,Саранск г,,Н.Эркая ул,38,,19"/>
    <n v="89701000"/>
    <s v="ставка 0,1"/>
    <x v="0"/>
    <n v="26418.120081135905"/>
  </r>
  <r>
    <s v="13:23:1115292:241"/>
    <s v="КИУШКИНА НАТАЛЬЯ ФИЛИППОВНА"/>
    <s v="132805208127"/>
    <d v="2005-03-10T00:00:00"/>
    <d v="2020-03-27T00:00:00"/>
    <s v="1/1"/>
    <n v="1"/>
    <d v="2020-03-27T00:00:00"/>
    <s v="001001001000 - Собственность"/>
    <s v=""/>
    <s v="13-23-02/043/2005-146"/>
    <n v="430.74942946372238"/>
    <n v="3.0000000000000001E-3"/>
    <s v=" Жилые дома"/>
    <s v="жилой дом"/>
    <n v="63.4"/>
    <n v="679341.14"/>
    <s v="89401000000"/>
    <s v="430904, РОССИЯ, , , г Саранск, рп Ялга, ул Докучаева, 22, ,"/>
    <n v="89701000"/>
    <s v=" ставка 0,3"/>
    <x v="0"/>
    <n v="10715.159936908518"/>
  </r>
  <r>
    <s v="13:23:1115292:284"/>
    <s v="НИКИШИН НИКОЛАЙ СТЕПАНОВИЧ"/>
    <s v="132808314236"/>
    <d v="2002-01-06T00:00:00"/>
    <d v="2012-03-08T00:00:00"/>
    <s v="1/1"/>
    <n v="1"/>
    <d v="2012-03-08T00:00:00"/>
    <s v="001001001000 - Собственность"/>
    <s v=""/>
    <s v="13-1/23-185/2002-305"/>
    <n v="710.41511167822455"/>
    <n v="3.0000000000000001E-3"/>
    <s v=" Жилые дома"/>
    <s v="жилой дом"/>
    <n v="72.099999999999994"/>
    <n v="772563.04"/>
    <s v="89401000000"/>
    <s v="430904, РОССИЯ, , , г Саранск, рп Ялга, ул Комсомольская, 20, ,"/>
    <n v="89701000"/>
    <s v=" ставка 0,3"/>
    <x v="0"/>
    <n v="10715.160055478504"/>
  </r>
  <r>
    <s v="13:23:1115291:524"/>
    <s v="КАДДО ОЛЬГА ПАВЛОВНА"/>
    <s v="132805160690"/>
    <d v="1993-01-01T00:00:00"/>
    <d v="2019-10-02T00:00:00"/>
    <s v="1/1"/>
    <n v="1"/>
    <d v="2019-10-02T00:00:00"/>
    <s v="001001001000 - Собственность"/>
    <s v=""/>
    <s v="13-13-01/083/2006-492"/>
    <n v="267.76332915254238"/>
    <n v="1E-3"/>
    <s v=" Квартиры"/>
    <s v=""/>
    <n v="47.2"/>
    <n v="464648.13"/>
    <s v="89401000000"/>
    <s v="430904, РОССИЯ, , , г Саранск, рп Ялга, ул Гагарина, 3, , 27"/>
    <n v="89701000"/>
    <s v="ставка 0,1"/>
    <x v="0"/>
    <n v="9844.2400423728814"/>
  </r>
  <r>
    <s v="13:23:1202002:1378"/>
    <s v="АКИМОВ ПЕТР ВАСИЛЬЕВИЧ"/>
    <s v="132606995511"/>
    <d v="1999-06-10T00:00:00"/>
    <d v="2016-09-15T00:00:00"/>
    <s v="1/1"/>
    <n v="1"/>
    <d v="2016-09-15T00:00:00"/>
    <s v="001001001000 - Собственность"/>
    <s v=""/>
    <s v="13:23:1469:0:398:54:0:0"/>
    <m/>
    <n v="3.0000000000000001E-3"/>
    <s v=" Жилые дома"/>
    <s v="жилой дом"/>
    <n v="35"/>
    <n v="598297"/>
    <s v="89401666002"/>
    <s v="430910, РОССИЯ, , , г Саранск, с Макаровка, ул Ленинградская, 54, ,"/>
    <n v="89701000"/>
    <s v=" ставка 0,3"/>
    <x v="0"/>
    <n v="17094.2"/>
  </r>
  <r>
    <s v="13:23:1202002:1322"/>
    <s v="АЛЕШИНА ВЕРА ГРИГОРЬЕВНА"/>
    <s v="132805287707"/>
    <d v="2000-06-01T00:00:00"/>
    <d v="2013-01-31T00:00:00"/>
    <s v="1/1"/>
    <n v="1"/>
    <d v="2013-01-31T00:00:00"/>
    <s v="001001001000 - Собственность"/>
    <s v=""/>
    <s v="13:23:1469:0:70:7:0:0"/>
    <n v="307.69560000000001"/>
    <n v="3.0000000000000001E-3"/>
    <s v=" Жилые дома"/>
    <s v="жилой дом"/>
    <n v="56"/>
    <n v="957275.2"/>
    <s v="89401666002"/>
    <s v="430910, РОССИЯ, , , г Саранск, с Макаровка, ул Коммунистическая, 7, ,"/>
    <n v="89701000"/>
    <s v=" ставка 0,3"/>
    <x v="0"/>
    <n v="17094.2"/>
  </r>
  <r>
    <s v="13:23:1001023:1896"/>
    <s v="ФЕДЯКИНА МАРИЯ НИКОЛАЕВНА"/>
    <s v="132704018627"/>
    <d v="1999-04-30T00:00:00"/>
    <d v="2012-08-06T00:00:00"/>
    <s v="1/1"/>
    <n v="1"/>
    <d v="2012-08-06T00:00:00"/>
    <s v="001001001000 - Собственность"/>
    <s v=""/>
    <s v="13:23:1457:0:326:22А:А:41"/>
    <n v="338.03312240963862"/>
    <n v="1E-3"/>
    <s v=" Квартиры"/>
    <s v=""/>
    <n v="33.200000000000003"/>
    <n v="850204.52"/>
    <s v="89401000000"/>
    <s v="430000, РОССИЯ, , , г Саранск, , ул Семашко, 22А, , 41"/>
    <n v="89701000"/>
    <s v="ставка 0,1"/>
    <x v="0"/>
    <n v="25608.569879518072"/>
  </r>
  <r>
    <s v="13:23:1002045:275"/>
    <s v="АТЯШКИН АЛЕКСЕЙ НАЗАРОВИЧ"/>
    <s v="132708169627"/>
    <d v="1999-11-26T00:00:00"/>
    <d v="2015-01-26T00:00:00"/>
    <s v="1/2"/>
    <n v="0.5"/>
    <d v="2015-01-26T00:00:00"/>
    <s v="001001002000 - Общая долевая собственность"/>
    <d v="2012-06-28T00:00:00"/>
    <s v="13:23:1457:0:327:35:А:27"/>
    <n v="399.57148540650405"/>
    <n v="1E-3"/>
    <s v=" Квартиры"/>
    <s v=""/>
    <n v="49.2"/>
    <n v="1346501.17"/>
    <s v="89401000000"/>
    <s v="430034,РОССИЯ,,,Саранск г,,Коваленко ул,35,,27"/>
    <n v="89701000"/>
    <s v="ставка 0,1"/>
    <x v="0"/>
    <n v="27367.909959349592"/>
  </r>
  <r>
    <s v="13:23:1001047:556"/>
    <s v="Матяев Павел Николаевич"/>
    <s v="132601627747"/>
    <d v="2014-04-17T00:00:00"/>
    <d v="2020-05-17T00:00:00"/>
    <s v="1/1"/>
    <n v="1"/>
    <d v="2020-05-17T00:00:00"/>
    <s v="001001001000 - Собственность"/>
    <s v=""/>
    <s v="13:23:1457:0:324:84:А:54"/>
    <n v="625.42584909297045"/>
    <n v="1E-3"/>
    <s v=" Квартиры"/>
    <s v=""/>
    <n v="44.1"/>
    <n v="1144451.45"/>
    <s v="89401000000"/>
    <s v="430021,РОССИЯ,,,Саранск г,,Веселовского ул,84,,54"/>
    <n v="89701000"/>
    <s v="ставка 0,1"/>
    <x v="0"/>
    <n v="25951.280045351472"/>
  </r>
  <r>
    <s v="13:23:1001052:754"/>
    <s v="ВОЛЫНЩИКОВ ВЛАДИМИР АЛЕКСЕЕВИЧ"/>
    <s v="132702564074"/>
    <d v="2016-07-04T00:00:00"/>
    <d v="2019-10-20T00:00:00"/>
    <s v="1/1"/>
    <n v="1"/>
    <d v="2019-10-20T00:00:00"/>
    <s v="001001001000 - Собственность"/>
    <d v="2012-06-28T00:00:00"/>
    <s v="13:23:1457:0:324:16:А:31"/>
    <n v="215.09039999999999"/>
    <n v="1E-3"/>
    <s v=" Квартиры"/>
    <s v=""/>
    <n v="28"/>
    <n v="752816.4"/>
    <s v="89401000000"/>
    <s v="430017,РОССИЯ,,,Саранск г,,Веселовского ул,16,,31"/>
    <n v="89701000"/>
    <s v="ставка 0,1"/>
    <x v="0"/>
    <n v="26886.3"/>
  </r>
  <r>
    <s v="13:23:1202003:1081"/>
    <s v="ШАРАНОВА АЛЕКСАНДРА СТЕПАНОВНА"/>
    <s v="132807489900"/>
    <d v="2001-10-10T00:00:00"/>
    <d v="2016-05-09T00:00:00"/>
    <s v="1/1"/>
    <n v="1"/>
    <d v="2016-05-09T00:00:00"/>
    <s v="001001001000 - Собственность"/>
    <s v=""/>
    <s v="13-1/23-43/2003-5"/>
    <n v="806.41709999999989"/>
    <n v="3.0000000000000001E-3"/>
    <s v=" Жилые дома"/>
    <s v="жилой дом"/>
    <n v="65.3"/>
    <n v="1147255.7"/>
    <s v="89401666003"/>
    <s v="430910, РОССИЯ, , , г Саранск, с Куликовка, ул Чапаева, 17, ,"/>
    <n v="89701000"/>
    <s v=" ставка 0,3"/>
    <x v="0"/>
    <n v="17569"/>
  </r>
  <r>
    <s v="13:23:1001022:924"/>
    <s v="ЧАРИН БОРИС ЯКОВЛЕВИЧ"/>
    <s v="132806575105"/>
    <d v="2000-03-31T00:00:00"/>
    <d v="2016-02-13T00:00:00"/>
    <s v="1/2"/>
    <n v="0.5"/>
    <d v="2016-02-13T00:00:00"/>
    <s v="001001002000 - Общая долевая собственность"/>
    <s v=""/>
    <s v="13:23:1457:0:328:22:А:119"/>
    <n v="342.12976000000003"/>
    <n v="1E-3"/>
    <s v=" Квартиры"/>
    <s v=""/>
    <n v="47.2"/>
    <n v="1187391.52"/>
    <s v="89401000000"/>
    <s v="430028,РОССИЯ,,,Саранск г,,Есенина ул,22,,119"/>
    <n v="89701000"/>
    <s v="ставка 0,1"/>
    <x v="0"/>
    <n v="25156.6"/>
  </r>
  <r>
    <s v="13:23:1202003:1127"/>
    <s v="КАЗАКОВ АЛЕКСЕЙ ИВАНОВИЧ"/>
    <s v="132801576137"/>
    <d v="2004-10-11T00:00:00"/>
    <d v="2017-05-31T00:00:00"/>
    <s v="1/2"/>
    <n v="0.5"/>
    <d v="2017-05-31T00:00:00"/>
    <s v="001001002000 - Общая долевая собственность"/>
    <s v=""/>
    <s v="13:23:153/2004:78"/>
    <m/>
    <n v="3.0000000000000001E-3"/>
    <s v=" Жилые дома"/>
    <s v="жилой дом"/>
    <n v="34.9"/>
    <n v="596706.24"/>
    <s v="89401000000"/>
    <s v="430910, РОССИЯ, , , г Саранск, с Куликовка, ул Чапаева, 31, ,"/>
    <n v="89701000"/>
    <s v=" ставка 0,3"/>
    <x v="0"/>
    <n v="17097.600000000002"/>
  </r>
  <r>
    <s v="13:23:1111262:209"/>
    <s v="МЕЩЕРЯКОВА АНТОНИНА АЛЕКСАНДРОВНА"/>
    <s v="132806174907"/>
    <d v="1993-01-01T00:00:00"/>
    <d v="2017-03-30T00:00:00"/>
    <s v="1/1"/>
    <n v="1"/>
    <d v="2017-03-30T00:00:00"/>
    <s v="001001001000 - Собственность"/>
    <d v="2012-06-28T00:00:00"/>
    <s v="13-13-01/086/2008-195"/>
    <n v="1968.4843200000003"/>
    <n v="3.0000000000000001E-3"/>
    <s v=" Жилые дома"/>
    <s v="жилой дом"/>
    <n v="76.400000000000006"/>
    <n v="1898891.44"/>
    <s v="89401000000"/>
    <s v="430010, РОССИЯ, , , г Саранск, , ул Пугачева, 90, ,"/>
    <n v="89701000"/>
    <s v=" ставка 0,3"/>
    <x v="0"/>
    <n v="24854.6"/>
  </r>
  <r>
    <s v="13:23:1001052:1348"/>
    <s v="РАХМАТУЛИН МАКАДЕСС ХАЙРУТДИНОВИЧ"/>
    <s v="132704588909"/>
    <d v="2011-01-01T00:00:00"/>
    <d v="2019-07-13T00:00:00"/>
    <s v="1/1"/>
    <n v="1"/>
    <d v="2019-07-13T00:00:00"/>
    <s v="001001001000 - Собственность"/>
    <d v="2012-06-28T00:00:00"/>
    <s v="13:23:1457:0:324:36:А:35"/>
    <n v="966.09014069808029"/>
    <n v="1E-3"/>
    <s v=" Квартиры"/>
    <s v=""/>
    <n v="57.3"/>
    <n v="1484100.94"/>
    <s v="89401000000"/>
    <s v="430017,РОССИЯ,,,Саранск г,,Веселовского ул,36,,35"/>
    <n v="89701000"/>
    <s v="ставка 0,1"/>
    <x v="0"/>
    <n v="25900.539965095988"/>
  </r>
  <r>
    <s v="13:23:1202003:1008"/>
    <s v="ЗАВЬЯЛОВ АЛЕКСЕЙ КУЗЬМИЧ"/>
    <s v="132805467153"/>
    <d v="1993-01-01T00:00:00"/>
    <d v="2012-06-29T00:00:00"/>
    <s v="1/1"/>
    <n v="1"/>
    <d v="2012-06-29T00:00:00"/>
    <s v="001001001000 - Собственность"/>
    <d v="2012-06-28T00:00:00"/>
    <s v="13-13-01/318/2008-047"/>
    <n v="3024.5772142939718"/>
    <n v="3.0000000000000001E-3"/>
    <s v=" Жилые дома"/>
    <s v="жилой дом"/>
    <n v="121.1"/>
    <n v="1717188.47"/>
    <s v="89401666003"/>
    <s v="430910, РОССИЯ, , , г Саранск, с Куликовка, ул Чапаева, 66, ,"/>
    <n v="89701000"/>
    <s v=" ставка 0,3"/>
    <x v="0"/>
    <n v="14179.921304706855"/>
  </r>
  <r>
    <s v="13:23:1111260:241"/>
    <s v="КИРЕЕВА ВАЛЕНТИНА АЛЕКСЕЕВНА"/>
    <s v="132805485434"/>
    <d v="1993-01-01T00:00:00"/>
    <d v="2012-01-28T00:00:00"/>
    <s v="1/1"/>
    <n v="1"/>
    <d v="2012-01-28T00:00:00"/>
    <s v="001001001000 - Собственность"/>
    <d v="2012-06-28T00:00:00"/>
    <s v="13-13-01/358/2010-318"/>
    <n v="294.83113115241611"/>
    <n v="3.0000000000000001E-3"/>
    <s v=" Жилые дома"/>
    <s v="жилой дом"/>
    <n v="53.8"/>
    <n v="1391396.04"/>
    <s v="89401000000"/>
    <s v="430010, РОССИЯ, , , г Саранск, , ул Пугачева, 44, ,"/>
    <n v="89701000"/>
    <s v=" ставка 0,3"/>
    <x v="0"/>
    <n v="25862.379925650559"/>
  </r>
  <r>
    <s v="13:23:1111260:242"/>
    <s v="ПОЛЕТАЕВ АНАТОЛИЙ ЮРЬЕВИЧ"/>
    <s v="132601767381"/>
    <d v="1993-01-01T00:00:00"/>
    <d v="2014-04-09T00:00:00"/>
    <s v="39/200"/>
    <n v="0.19500000000000001"/>
    <d v="2014-04-09T00:00:00"/>
    <s v="001001002000 - Общая долевая собственность"/>
    <d v="2012-06-28T00:00:00"/>
    <s v="13-13-01/133/2013-27"/>
    <n v="503.53231500000004"/>
    <n v="3.0000000000000001E-3"/>
    <s v=" Жилые дома"/>
    <s v="жилой дом"/>
    <n v="83"/>
    <n v="2164889"/>
    <s v="89401000000"/>
    <s v="430010, РОССИЯ, , , г Саранск, , ул Пугачева, 46, ,"/>
    <n v="89701000"/>
    <s v=" ставка 0,3"/>
    <x v="0"/>
    <n v="26083"/>
  </r>
  <r>
    <s v="13:23:1111262:336"/>
    <s v="ИЛЬИНА РАИСА ГРИГОРЬЕВНА"/>
    <s v="132606143644"/>
    <d v="1993-01-01T00:00:00"/>
    <d v="2012-08-30T00:00:00"/>
    <s v="7/25"/>
    <n v="0.28000000000000003"/>
    <d v="2012-08-30T00:00:00"/>
    <s v="001001002000 - Общая долевая собственность"/>
    <d v="2012-06-28T00:00:00"/>
    <s v="13-13-01/304/2009-069"/>
    <m/>
    <n v="3.0000000000000001E-3"/>
    <s v=" Жилые дома"/>
    <s v="жилой дом"/>
    <n v="44.4"/>
    <n v="1223097.01"/>
    <s v="89401000000"/>
    <s v="430010, РОССИЯ, , , г Саранск, , ул Пугачева, 78, ,"/>
    <n v="89701000"/>
    <s v=" ставка 0,3"/>
    <x v="0"/>
    <n v="27547.229954954957"/>
  </r>
  <r>
    <s v="13:23:1111260:252"/>
    <s v="Сейтимов Габит"/>
    <s v="132808947905"/>
    <d v="2008-08-28T00:00:00"/>
    <d v="2013-10-19T00:00:00"/>
    <s v="1/1"/>
    <n v="1"/>
    <d v="2013-10-19T00:00:00"/>
    <s v="001001001000 - Собственность"/>
    <d v="2012-06-28T00:00:00"/>
    <s v="13-13-01/157/2005-184"/>
    <n v="20774.589961870908"/>
    <n v="3.0000000000000001E-3"/>
    <s v=" Жилые дома"/>
    <s v="жилой дом"/>
    <n v="320.7"/>
    <n v="8203929.3200000003"/>
    <s v="89401000000"/>
    <s v="430010, РОССИЯ, , , г Саранск, , ул Чехова, 4, ,"/>
    <n v="89701000"/>
    <s v=" ставка 0,3"/>
    <x v="0"/>
    <n v="25581.319987527288"/>
  </r>
  <r>
    <s v="13:23:1111259:181"/>
    <s v="КУДЮМОВ АЛЕКСАНДР СЕРГЕЕВИЧ"/>
    <s v="132807123775"/>
    <d v="1993-01-01T00:00:00"/>
    <d v="2015-03-02T00:00:00"/>
    <s v="1/1"/>
    <n v="1"/>
    <d v="2015-03-02T00:00:00"/>
    <s v="001001001000 - Собственность"/>
    <s v=""/>
    <s v="13:23:1458:0:69:2:А:0"/>
    <n v="2753.6719429161749"/>
    <n v="3.0000000000000001E-3"/>
    <s v=" Жилые дома"/>
    <s v="жилой дом"/>
    <n v="84.7"/>
    <n v="2240499.65"/>
    <s v="89401000000"/>
    <s v="430004, РОССИЯ, , , г Саранск, , ул Комсомольская, 2, ,"/>
    <n v="89701000"/>
    <s v=" ставка 0,3"/>
    <x v="0"/>
    <n v="26452.180047225498"/>
  </r>
  <r>
    <s v="13:23:1111262:383"/>
    <s v="МАЛАХОВА ЛУИЗА ИВАНОВНА"/>
    <s v="132805874470"/>
    <d v="1993-01-01T00:00:00"/>
    <d v="2020-04-10T00:00:00"/>
    <s v="1/1"/>
    <n v="1"/>
    <d v="2020-04-10T00:00:00"/>
    <s v="001001001000 - Собственность"/>
    <s v=""/>
    <s v="13:23:180/2003:278"/>
    <n v="877.85078853479854"/>
    <n v="1E-3"/>
    <s v=" Квартиры"/>
    <s v=""/>
    <n v="54.6"/>
    <n v="1385278.99"/>
    <s v="89401000000"/>
    <s v="430010, РОССИЯ, , , г Саранск, , ул Пожарского, 34, , 1"/>
    <n v="89701000"/>
    <s v="ставка 0,1"/>
    <x v="0"/>
    <n v="25371.410073260071"/>
  </r>
  <r>
    <s v="13:23:1002054:2957"/>
    <s v="АНОХИНА ЛИДИЯ НИКОЛАЕВНА"/>
    <s v="132707259701"/>
    <d v="2009-01-30T00:00:00"/>
    <d v="2017-04-24T00:00:00"/>
    <s v="1/2"/>
    <n v="0.5"/>
    <d v="2017-04-24T00:00:00"/>
    <s v="001001003000 - Общая совместная собственность"/>
    <d v="2012-06-28T00:00:00"/>
    <s v="13-13-01/005/2009-052"/>
    <n v="606.09956"/>
    <n v="1E-3"/>
    <s v=" Квартиры"/>
    <s v=""/>
    <n v="64"/>
    <n v="1763198.72"/>
    <s v="89401000000"/>
    <s v="430013,РОССИЯ,,,Саранск г,,Коваленко ул,53,,61"/>
    <n v="89701000"/>
    <s v="ставка 0,1"/>
    <x v="0"/>
    <n v="27549.98"/>
  </r>
  <r>
    <s v="13:23:1101094:6194"/>
    <s v="ЮРШЕВА ВАЛЕНТИНА АЛЕКСЕЕВНА"/>
    <s v="132600908262"/>
    <d v="1999-09-30T00:00:00"/>
    <d v="2020-05-08T00:00:00"/>
    <s v="1/1"/>
    <n v="1"/>
    <d v="2020-05-08T00:00:00"/>
    <s v="001001001000 - Собственность"/>
    <d v="2013-12-18T00:00:00"/>
    <s v="13:23:1458:0:329:10:0:18"/>
    <n v="397.6644"/>
    <n v="1E-3"/>
    <s v=" Квартиры"/>
    <s v=""/>
    <n v="32"/>
    <n v="1060438.3999999999"/>
    <s v="89401000000"/>
    <s v="430031, РОССИЯ, , , г Саранск, , ул Гожувская, 10, , 18"/>
    <n v="89701000"/>
    <s v="ставка 0,1"/>
    <x v="0"/>
    <n v="33138.699999999997"/>
  </r>
  <r>
    <s v="13:23:1001047:810"/>
    <s v="МЯКИШЕВА АННА ПЕТРОВНА"/>
    <s v="132702572702"/>
    <d v="2000-10-18T00:00:00"/>
    <d v="2019-10-17T00:00:00"/>
    <s v="1/1"/>
    <n v="1"/>
    <d v="2019-10-17T00:00:00"/>
    <s v="001001001000 - Собственность"/>
    <d v="2012-06-28T00:00:00"/>
    <s v="13:23:1457:0:79:119:А:70"/>
    <n v="670.21190999999999"/>
    <n v="1E-3"/>
    <s v=" Квартиры"/>
    <s v=""/>
    <n v="45.5"/>
    <n v="1195868.31"/>
    <s v="89401000000"/>
    <s v="430023,РОССИЯ,,,Саранск г,,60 лет Октября пр-кт,119,,70"/>
    <n v="89701000"/>
    <s v="ставка 0,1"/>
    <x v="0"/>
    <n v="26282.82"/>
  </r>
  <r>
    <s v="13:23:1101203:5692"/>
    <s v="МАРУСИНА АНТОНИНА НИКОЛАЕВНА"/>
    <s v="132806082004"/>
    <d v="1992-01-01T00:00:00"/>
    <d v="2017-01-26T00:00:00"/>
    <s v="1/1"/>
    <n v="1"/>
    <d v="2017-01-26T00:00:00"/>
    <s v="001001001000 - Собственность"/>
    <d v="2012-06-28T00:00:00"/>
    <s v="13:23:109/2003:174"/>
    <n v="434.85955816513768"/>
    <n v="1E-3"/>
    <s v=" Квартиры"/>
    <s v=""/>
    <n v="32.700000000000003"/>
    <n v="1119677.76"/>
    <s v="89401000000"/>
    <s v="430033, РОССИЯ, , , г Саранск, , пр-кт 70 лет Октября, 85, , 51"/>
    <n v="89701000"/>
    <s v="ставка 0,1"/>
    <x v="0"/>
    <n v="34240.910091743113"/>
  </r>
  <r>
    <s v="13:23:1007034:241"/>
    <s v="СУРКИНА НАДЕЖДА ИВАНОВНА"/>
    <s v="132702336896"/>
    <d v="2014-06-08T00:00:00"/>
    <d v="2020-02-22T00:00:00"/>
    <s v="1/1"/>
    <n v="1"/>
    <d v="2020-02-22T00:00:00"/>
    <s v="001001001000 - Собственность"/>
    <d v="2012-06-30T00:00:00"/>
    <s v="13:23:1457:0:811:86:А:Н"/>
    <n v="717.07452000000001"/>
    <n v="3.0000000000000001E-3"/>
    <s v="Гаражи"/>
    <s v=""/>
    <n v="24.4"/>
    <n v="239024.84"/>
    <s v="89401000000"/>
    <s v="430013,РОССИЯ,,,Саранск г,,Лодыгина ул,ГО Лада,,86"/>
    <n v="89701000"/>
    <s v=" ставка 0,3"/>
    <x v="0"/>
    <n v="9796.1"/>
  </r>
  <r>
    <s v="13:23:1002046:2438"/>
    <s v="ЩУРЯКОВ СЕРГЕЙ ГЕННАДЬЕВИЧ"/>
    <s v="132708403620"/>
    <d v="2007-08-31T00:00:00"/>
    <d v="2012-12-10T00:00:00"/>
    <s v="1/1"/>
    <n v="1"/>
    <d v="2012-12-10T00:00:00"/>
    <s v="001001001000 - Собственность"/>
    <s v=""/>
    <s v="13:23:1457:0:79:10:0:172"/>
    <n v="1198.5321599999997"/>
    <n v="1E-3"/>
    <s v=" Квартиры"/>
    <s v=""/>
    <n v="64.099999999999994"/>
    <n v="1742084.16"/>
    <s v="89401000000"/>
    <s v="430034,РОССИЯ,,,Саранск г,,60 лет Октября пр-кт,10,,172"/>
    <n v="89701000"/>
    <s v="ставка 0,1"/>
    <x v="0"/>
    <n v="27177.600000000002"/>
  </r>
  <r>
    <s v="13:23:1101203:5550"/>
    <s v="ХРАМОВ АЛЕКСЕЙ АЛЕКСЕЕВИЧ"/>
    <s v="132801653180"/>
    <d v="2012-04-26T00:00:00"/>
    <d v="2014-08-29T00:00:00"/>
    <s v="1/1"/>
    <n v="1"/>
    <d v="2014-08-29T00:00:00"/>
    <s v="001001001000 - Собственность"/>
    <d v="2012-06-28T00:00:00"/>
    <s v="13-13-01/123/2012-014"/>
    <n v="1003.2586612170386"/>
    <n v="1E-3"/>
    <s v=" Квартиры"/>
    <s v=""/>
    <n v="49.3"/>
    <n v="1688076.86"/>
    <s v="89401000000"/>
    <s v="430033, РОССИЯ, , , г Саранск, , пр-кт 70 лет Октября, 85, 1, 23"/>
    <n v="89701000"/>
    <s v="ставка 0,1"/>
    <x v="0"/>
    <n v="34240.909939148078"/>
  </r>
  <r>
    <s v="13:23:1101203:5550"/>
    <s v="ХРАМОВА ЛИДИЯ АЛЕКСАНДРОВНА"/>
    <s v="132811478971"/>
    <d v="2014-08-29T00:00:00"/>
    <d v="2016-04-04T00:00:00"/>
    <s v="1/1"/>
    <n v="1"/>
    <d v="2016-04-04T00:00:00"/>
    <s v="001001001000 - Собственность"/>
    <d v="2012-06-28T00:00:00"/>
    <s v="13-13-01/123/2012-014"/>
    <n v="1003.2586612170386"/>
    <n v="1E-3"/>
    <s v=" Квартиры"/>
    <s v=""/>
    <n v="49.3"/>
    <n v="1688076.86"/>
    <s v="89401000000"/>
    <s v="430033, РОССИЯ, , , г Саранск, , пр-кт 70 лет Октября, 85, 1, 23"/>
    <n v="89701000"/>
    <s v="ставка 0,1"/>
    <x v="0"/>
    <n v="34240.909939148078"/>
  </r>
  <r>
    <s v="13:23:1101203:5552"/>
    <s v="БАЛЫКОВА НАДЕЖДА НИКОЛАЕВНА"/>
    <s v="132807109192"/>
    <d v="1992-01-01T00:00:00"/>
    <d v="2020-04-16T00:00:00"/>
    <s v="1/1"/>
    <n v="1"/>
    <d v="2020-04-16T00:00:00"/>
    <s v="001001001000 - Собственность"/>
    <s v=""/>
    <s v="13-13-01/197/2010-018"/>
    <n v="1510.0241303120124"/>
    <n v="1E-3"/>
    <s v=" Квартиры"/>
    <s v=""/>
    <n v="64.099999999999994"/>
    <n v="2194842.33"/>
    <s v="89401000000"/>
    <s v="430033, РОССИЯ, , , г Саранск, , пр-кт 70 лет Октября, 85, 1, 57"/>
    <n v="89701000"/>
    <s v="ставка 0,1"/>
    <x v="0"/>
    <n v="34240.909984399383"/>
  </r>
  <r>
    <s v="13:23:1101203:5582"/>
    <s v="КОРОСТЕЛЕВ НИКОЛАЙ АНФИМОВИЧ"/>
    <s v="132800102977"/>
    <d v="1993-01-01T00:00:00"/>
    <d v="2014-08-16T00:00:00"/>
    <s v="1/1"/>
    <n v="1"/>
    <d v="2014-08-16T00:00:00"/>
    <s v="001001001000 - Собственность"/>
    <s v=""/>
    <s v="13-13-01/160/2009-205"/>
    <n v="1506.6000400000003"/>
    <n v="1E-3"/>
    <s v=" Квартиры"/>
    <s v=""/>
    <n v="64"/>
    <n v="2191418.2400000002"/>
    <s v="89401000000"/>
    <s v="430033, РОССИЯ, , , г Саранск, , пр-кт 70 лет Октября, 85, 2, 52"/>
    <n v="89701000"/>
    <s v="ставка 0,1"/>
    <x v="0"/>
    <n v="34240.910000000003"/>
  </r>
  <r>
    <s v="13:23:1101094:2688"/>
    <s v="ТИМОНИНА ГАЛИНА АНАТОЛЬЕВНА"/>
    <s v="132809502056"/>
    <d v="2010-04-26T00:00:00"/>
    <d v="2020-05-31T00:00:00"/>
    <s v="1/1"/>
    <n v="1"/>
    <d v="2020-05-31T00:00:00"/>
    <s v="001001001000 - Собственность"/>
    <s v=""/>
    <s v="13-13-01/127/2010-190"/>
    <n v="431.43546754601232"/>
    <n v="1E-3"/>
    <s v=" Квартиры"/>
    <s v=""/>
    <n v="32.6"/>
    <n v="1116253.67"/>
    <s v="89401000000"/>
    <s v="430033, РОССИЯ, , , г Саранск, , пр-кт 70 лет Октября, 90, , 71"/>
    <n v="89701000"/>
    <s v="ставка 0,1"/>
    <x v="0"/>
    <n v="34240.910122699381"/>
  </r>
  <r>
    <s v="13:23:1002056:4352"/>
    <s v="Логунков Николай Михайлович"/>
    <s v="132804585549"/>
    <d v="2016-04-11T00:00:00"/>
    <d v="2020-04-28T00:00:00"/>
    <s v="1/1"/>
    <n v="1"/>
    <d v="2020-04-28T00:00:00"/>
    <s v="001001001000 - Собственность"/>
    <d v="2012-06-28T00:00:00"/>
    <s v="13:23:1457:0:421:24:0:30"/>
    <n v="347.94520122324161"/>
    <n v="1E-3"/>
    <s v=" Квартиры"/>
    <s v=""/>
    <n v="32.700000000000003"/>
    <n v="895890.4"/>
    <s v="89401000000"/>
    <s v="430013,РОССИЯ,,,Саранск г,,Воинова ул,24,,30"/>
    <n v="89701000"/>
    <s v="ставка 0,1"/>
    <x v="0"/>
    <n v="27397.25993883792"/>
  </r>
  <r>
    <s v="13:23:1001023:2570"/>
    <s v="КАРАТИН ЮРИЙ ВЛАДИМИРОВИЧ"/>
    <s v="132702487736"/>
    <d v="2000-09-22T00:00:00"/>
    <d v="2018-09-22T00:00:00"/>
    <s v="1/2"/>
    <n v="0.5"/>
    <d v="2018-09-22T00:00:00"/>
    <s v="001001002000 - Общая долевая собственность"/>
    <d v="2012-06-28T00:00:00"/>
    <s v="13:23:1457:0:180:40:А:31"/>
    <n v="346.92484915254238"/>
    <n v="1E-3"/>
    <s v=" Квартиры"/>
    <s v=""/>
    <n v="47.2"/>
    <n v="1204033.3"/>
    <s v="89401000000"/>
    <s v="430028,РОССИЯ,,,Саранск г,,Пушкина ул,40,,31"/>
    <n v="89701000"/>
    <s v="ставка 0,1"/>
    <x v="0"/>
    <n v="25509.180084745763"/>
  </r>
  <r>
    <s v="13:23:1101203:1981"/>
    <s v="ШАБАРШОВ НИКОЛАЙ ЕВГЕНЬЕВИЧ"/>
    <s v="132801471328"/>
    <d v="1992-01-01T00:00:00"/>
    <d v="2020-05-17T00:00:00"/>
    <s v="1/1"/>
    <n v="1"/>
    <d v="2020-05-17T00:00:00"/>
    <s v="001001001000 - Собственность"/>
    <s v=""/>
    <s v="13-13-01/131/2008-082"/>
    <n v="1512.9823596879876"/>
    <n v="1E-3"/>
    <s v=" Квартиры"/>
    <s v=""/>
    <n v="64.099999999999994"/>
    <n v="2199142.16"/>
    <s v="89401000000"/>
    <s v="430033, РОССИЯ, , , г Саранск, , пр-кт 70 лет Октября, 103, , 16"/>
    <n v="89701000"/>
    <s v="ставка 0,1"/>
    <x v="0"/>
    <n v="34307.990015600626"/>
  </r>
  <r>
    <s v="13:23:1101095:4846"/>
    <s v="СЕРГЕЕВА АННА ЕГОРОВНА"/>
    <s v="132000920719"/>
    <d v="2010-06-29T00:00:00"/>
    <d v="2012-01-08T00:00:00"/>
    <s v="1/1"/>
    <n v="1"/>
    <d v="2012-01-08T00:00:00"/>
    <s v="001001001000 - Собственность"/>
    <d v="2012-06-28T00:00:00"/>
    <s v="13:23:202/2004:3"/>
    <n v="401.14641759036152"/>
    <n v="1E-3"/>
    <s v=" Квартиры"/>
    <s v=""/>
    <n v="33.200000000000003"/>
    <n v="1008944.02"/>
    <s v="89401000000"/>
    <s v="430031, РОССИЯ, , , г Саранск, , ул Гожувская, 39, , 61"/>
    <n v="89701000"/>
    <s v="ставка 0,1"/>
    <x v="0"/>
    <n v="30389.880120481925"/>
  </r>
  <r>
    <s v="13:23:1101094:2337"/>
    <s v="ОРЛОВА ГАЛИНА ВЛАДИМИРОВНА"/>
    <s v="132804542601"/>
    <d v="1992-01-01T00:00:00"/>
    <d v="2012-12-10T00:00:00"/>
    <s v="1/1"/>
    <n v="1"/>
    <d v="2012-12-10T00:00:00"/>
    <s v="001001001000 - Собственность"/>
    <s v=""/>
    <s v="13-13-01/035/2010-545"/>
    <n v="1506.6000400000003"/>
    <n v="1E-3"/>
    <s v=" Квартиры"/>
    <s v=""/>
    <n v="64"/>
    <n v="2191418.2400000002"/>
    <s v="89401000000"/>
    <s v="430033, РОССИЯ, , , г Саранск, , пр-кт 70 лет Октября, 80, , 177"/>
    <n v="89701000"/>
    <s v="ставка 0,1"/>
    <x v="0"/>
    <n v="34240.910000000003"/>
  </r>
  <r>
    <s v="13:23:1002056:1597"/>
    <s v="ПЕЛИЧКИН НИКОЛАЙ ИГНАТЬЕВИЧ"/>
    <s v="132705064560"/>
    <d v="2005-10-25T00:00:00"/>
    <d v="2013-04-09T00:00:00"/>
    <s v="1/1"/>
    <n v="1"/>
    <d v="2013-04-09T00:00:00"/>
    <s v="001001001000 - Собственность"/>
    <d v="2012-06-28T00:00:00"/>
    <s v="13:23:1457:0:327:20:А:95"/>
    <n v="358.02087244648322"/>
    <n v="1E-3"/>
    <s v=" Квартиры"/>
    <s v=""/>
    <n v="32.700000000000003"/>
    <n v="921833.27"/>
    <s v="89401000000"/>
    <s v="430013,РОССИЯ,,,Саранск г,,Коваленко ул,20,,95"/>
    <n v="89701000"/>
    <s v="ставка 0,1"/>
    <x v="0"/>
    <n v="28190.619877675839"/>
  </r>
  <r>
    <s v=""/>
    <s v="ЕЖОВА АННА ВАСИЛЬЕВНА"/>
    <s v="132805784748"/>
    <d v="2010-01-18T00:00:00"/>
    <d v="2012-06-21T00:00:00"/>
    <s v="1/7"/>
    <n v="0.14285714285714285"/>
    <d v="2012-06-21T00:00:00"/>
    <s v="001001002000 - Общая долевая собственность"/>
    <s v=""/>
    <s v="13-13-01/372/2009-279"/>
    <m/>
    <n v="3.0000000000000001E-3"/>
    <s v=" Жилые дома"/>
    <s v="жилой дом"/>
    <n v="68.599999999999994"/>
    <s v=""/>
    <s v="89401000000"/>
    <s v="430012,РОССИЯ,,,Саранск г,,Борина ул,1,,"/>
    <n v="89701000"/>
    <s v="Ставка 0"/>
    <x v="0"/>
    <m/>
  </r>
  <r>
    <s v="13:23:1002045:3719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:23:88/2004:292"/>
    <m/>
    <n v="1E-3"/>
    <s v="Комнаты"/>
    <s v="Комната в квартире"/>
    <n v="6.2"/>
    <n v="165531.94"/>
    <s v="89401000000"/>
    <s v=",РОССИЯ,,,Саранск г,,Пушкина ул,74,,1/2"/>
    <n v="89701000"/>
    <s v="ставка 0,1"/>
    <x v="0"/>
    <n v="26698.7"/>
  </r>
  <r>
    <s v="13:23:1103093:910"/>
    <s v="КУДРЯВЦЕВА ЛЮДМИЛА НИКОЛАЕВНА"/>
    <s v="132805896770"/>
    <d v="1993-01-01T00:00:00"/>
    <d v="2013-11-26T00:00:00"/>
    <s v="1/2"/>
    <n v="0.5"/>
    <d v="2013-11-26T00:00:00"/>
    <s v="001001002000 - Общая долевая собственность"/>
    <s v=""/>
    <s v="13-13-01/022/2008-158"/>
    <n v="1489.4532465974444"/>
    <n v="3.0000000000000001E-3"/>
    <s v=" Жилые дома"/>
    <s v="Индивидуальный жилой дом"/>
    <n v="93.9"/>
    <n v="2123912.83"/>
    <s v="89401000000"/>
    <s v="430009, РОССИЯ, , , г Саранск, , ул Революционная, 42, ,"/>
    <n v="89701000"/>
    <s v=" ставка 0,3"/>
    <x v="0"/>
    <n v="22618.879978700745"/>
  </r>
  <r>
    <s v="13:23:1102212:327"/>
    <s v="Чугунов Владимир Петрович"/>
    <s v="132806263829"/>
    <d v="2014-01-20T00:00:00"/>
    <d v="2014-05-22T00:00:00"/>
    <s v="1/5"/>
    <n v="0.2"/>
    <d v="2014-05-22T00:00:00"/>
    <s v="001001002000 - Общая долевая собственность"/>
    <d v="2012-06-28T00:00:00"/>
    <s v="13-13-01/205/2012-391"/>
    <n v="552.29894871382646"/>
    <n v="3.0000000000000001E-3"/>
    <s v=" Жилые дома"/>
    <s v="жилой дом"/>
    <n v="93.3"/>
    <n v="1983429.25"/>
    <s v="89401000000"/>
    <s v="430012, РОССИЯ, , , г Саранск, , ул Дзержинского, 21, ,"/>
    <n v="89701000"/>
    <s v=" ставка 0,3"/>
    <x v="0"/>
    <n v="21258.620042872455"/>
  </r>
  <r>
    <s v="13:23:1002056:825"/>
    <s v="СИРЯНОВА ВАЛЕНТИНА ВАСИЛЬЕВНА"/>
    <s v="132702498978"/>
    <d v="2001-10-15T00:00:00"/>
    <d v="2012-06-15T00:00:00"/>
    <s v="1/1"/>
    <n v="1"/>
    <d v="2012-06-15T00:00:00"/>
    <s v="001001001000 - Собственность"/>
    <d v="2012-06-28T00:00:00"/>
    <s v="13:23:1457:0:95:1:А:44"/>
    <n v="375.74275120481934"/>
    <n v="1E-3"/>
    <s v=" Квартиры"/>
    <s v=""/>
    <n v="33.200000000000003"/>
    <n v="945049.95"/>
    <s v="89401000000"/>
    <s v="430013,РОССИЯ,,,Саранск г,,Победы ул,1,,44"/>
    <n v="89701000"/>
    <s v="ставка 0,1"/>
    <x v="0"/>
    <n v="28465.359939759033"/>
  </r>
  <r>
    <s v="13:23:1002056:825"/>
    <s v="ЦЫПИГИНА КЛАВДИЯ ИВАНОВНА"/>
    <s v="132436672140"/>
    <d v="2013-03-04T00:00:00"/>
    <d v="2020-04-14T00:00:00"/>
    <s v="1/1"/>
    <n v="1"/>
    <d v="2020-04-14T00:00:00"/>
    <s v="001001001000 - Собственность"/>
    <d v="2012-06-28T00:00:00"/>
    <s v="13:23:1457:0:95:1:А:44"/>
    <n v="375.74275120481934"/>
    <n v="1E-3"/>
    <s v=" Квартиры"/>
    <s v=""/>
    <n v="33.200000000000003"/>
    <n v="945049.95"/>
    <s v="89401000000"/>
    <s v="430013,РОССИЯ,,,Саранск г,,Победы ул,1,,44"/>
    <n v="89701000"/>
    <s v="ставка 0,1"/>
    <x v="0"/>
    <n v="28465.359939759033"/>
  </r>
  <r>
    <s v="13:23:1002045:336"/>
    <s v="ИЛЬЕНКО РАИСА ВАСИЛЬЕВНА"/>
    <s v="132700539900"/>
    <d v="2001-10-16T00:00:00"/>
    <d v="2020-04-11T00:00:00"/>
    <s v="1/1"/>
    <n v="1"/>
    <d v="2020-04-11T00:00:00"/>
    <s v="001001001000 - Собственность"/>
    <s v=""/>
    <s v="13:23:1457:0:327:9:А:6"/>
    <n v="355.48732060060053"/>
    <n v="1E-3"/>
    <s v=" Квартиры"/>
    <s v=""/>
    <n v="33.299999999999997"/>
    <n v="890054.72"/>
    <s v="89401000000"/>
    <s v="430034,РОССИЯ,,,Саранск г,,Коваленко ул,9,,6"/>
    <n v="89701000"/>
    <s v="ставка 0,1"/>
    <x v="0"/>
    <n v="26728.369969969972"/>
  </r>
  <r>
    <s v="13:23:1002055:549"/>
    <s v="ЛАРИОНОВ СЕРГЕЙ СЕРГЕЕВИЧ"/>
    <s v="132703055344"/>
    <d v="2001-11-02T00:00:00"/>
    <d v="2013-12-16T00:00:00"/>
    <s v="1/2"/>
    <n v="0.5"/>
    <d v="2013-12-16T00:00:00"/>
    <s v="001001002000 - Общая долевая собственность"/>
    <s v=""/>
    <s v="13:23:1457:0:327:55:2:52"/>
    <n v="593.79734563593001"/>
    <n v="1E-3"/>
    <s v=" Квартиры"/>
    <s v=""/>
    <n v="62.9"/>
    <n v="1741251.89"/>
    <s v="89401000000"/>
    <s v="430013,РОССИЯ,,,Саранск г,,Коваленко ул,55,2,52"/>
    <n v="89701000"/>
    <s v="ставка 0,1"/>
    <x v="0"/>
    <n v="27682.859936406996"/>
  </r>
  <r>
    <s v="13:23:1102208:425"/>
    <s v="Шамаева Лидия Ивановна"/>
    <s v="132811963262"/>
    <d v="2004-01-08T00:00:00"/>
    <d v="2016-04-09T00:00:00"/>
    <s v="1/1"/>
    <n v="1"/>
    <d v="2016-04-09T00:00:00"/>
    <s v="001001001000 - Собственность"/>
    <d v="2012-06-28T00:00:00"/>
    <s v="13-13-01/289/2006-209"/>
    <n v="683.55585610169499"/>
    <n v="3.0000000000000001E-3"/>
    <s v=" Жилые дома"/>
    <s v="жилой дом"/>
    <n v="59"/>
    <n v="1493696.13"/>
    <s v="89401000000"/>
    <s v="430012, РОССИЯ, , , г Саранск, , ул Панфилова, 16, ,"/>
    <n v="89701000"/>
    <s v=" ставка 0,3"/>
    <x v="0"/>
    <n v="25316.883559322032"/>
  </r>
  <r>
    <s v="13:23:1002053:1210"/>
    <s v="САПУНОВА АНТОНИДА ВАСИЛЬЕВНА"/>
    <s v="132701583437"/>
    <d v="2001-12-03T00:00:00"/>
    <d v="2020-05-16T00:00:00"/>
    <s v="1/1"/>
    <n v="1"/>
    <d v="2020-05-16T00:00:00"/>
    <s v="001001001000 - Собственность"/>
    <s v=""/>
    <s v="13:23:1457:0:325:6:А:12"/>
    <n v="1154.7245409360373"/>
    <n v="1E-3"/>
    <s v=" Квартиры"/>
    <s v=""/>
    <n v="64.099999999999994"/>
    <n v="1678409.14"/>
    <s v="89401000000"/>
    <s v="430034,РОССИЯ,,,Саранск г,,Н.Эркая ул,6,,12"/>
    <n v="89701000"/>
    <s v="ставка 0,1"/>
    <x v="0"/>
    <n v="26184.22995319813"/>
  </r>
  <r>
    <s v="13:23:1102208:579"/>
    <s v="МАЗОВА ЕКАТЕРИНА ПЕТРОВНА"/>
    <s v="132805977027"/>
    <d v="2003-01-01T00:00:00"/>
    <d v="2019-09-09T00:00:00"/>
    <s v="1/1"/>
    <n v="1"/>
    <d v="2019-09-09T00:00:00"/>
    <s v="001001001000 - Собственность"/>
    <s v=""/>
    <s v="13:23:128/2003:206"/>
    <n v="1640.4344999999998"/>
    <n v="3.0000000000000001E-3"/>
    <s v=" Жилые дома"/>
    <s v="жилой дом"/>
    <n v="75"/>
    <n v="1640434.5"/>
    <s v="89401000000"/>
    <s v="430012, РОССИЯ, , , г Саранск, , ул Серафимовича, 7, ,"/>
    <n v="89701000"/>
    <s v=" ставка 0,3"/>
    <x v="0"/>
    <n v="21872.46"/>
  </r>
  <r>
    <s v="13:23:1001051:896"/>
    <s v="ГОРЮНОВ МИХАИЛ ИВАНОВИЧ"/>
    <s v="132705408595"/>
    <d v="2001-12-04T00:00:00"/>
    <d v="2012-03-16T00:00:00"/>
    <s v="1/2"/>
    <n v="0.5"/>
    <d v="2012-03-16T00:00:00"/>
    <s v="001001003000 - Общая совместная собственность"/>
    <s v=""/>
    <s v="13:23:1457:0:79:65:А:52"/>
    <n v="143.88240564935066"/>
    <n v="1E-3"/>
    <s v=" Квартиры"/>
    <s v=""/>
    <n v="30.8"/>
    <n v="820662.61"/>
    <s v="89401000000"/>
    <s v="430023,РОССИЯ,,,Саранск г,,60 лет Октября пр-кт,65,,52"/>
    <n v="89701000"/>
    <s v="ставка 0,1"/>
    <x v="0"/>
    <n v="26644.889935064934"/>
  </r>
  <r>
    <s v="13:23:1001051:896"/>
    <s v="ГОРЮНОВА ГАЛИНА ИВАНОВНА"/>
    <s v="132705408348"/>
    <d v="2001-12-04T00:00:00"/>
    <d v="2019-09-21T00:00:00"/>
    <s v="1/2"/>
    <n v="0.5"/>
    <d v="2019-09-21T00:00:00"/>
    <s v="001001003000 - Общая совместная собственность"/>
    <s v=""/>
    <s v="13:23:1457:0:79:65:А:52"/>
    <n v="143.88240564935066"/>
    <n v="1E-3"/>
    <s v=" Квартиры"/>
    <s v=""/>
    <n v="30.8"/>
    <n v="820662.61"/>
    <s v="89401000000"/>
    <s v="430023,РОССИЯ,,,Саранск г,,60 лет Октября пр-кт,65,,52"/>
    <n v="89701000"/>
    <s v="ставка 0,1"/>
    <x v="0"/>
    <n v="26644.889935064934"/>
  </r>
  <r>
    <s v=""/>
    <s v="ЯУШЕВА АНТОНИНА ЕВДОКИМОВНА"/>
    <s v="132806735373"/>
    <d v="2000-12-10T00:00:00"/>
    <d v="2012-01-13T00:00:00"/>
    <s v="13/20"/>
    <n v="0.65"/>
    <d v="2012-01-13T00:00:00"/>
    <s v="001001002000 - Общая долевая собственность"/>
    <s v=""/>
    <s v="13:23:1458:0:396:24:А:0"/>
    <n v="2648.9666548104087"/>
    <n v="3.0000000000000001E-3"/>
    <s v=" Жилые дома"/>
    <s v="жилой дом"/>
    <n v="107.6"/>
    <n v="2537649.6800000002"/>
    <s v="89401000000"/>
    <s v="430012, РОССИЯ, , , г Саранск, , ул Туполева, 24, ,"/>
    <n v="89701000"/>
    <s v=" ставка 0,3"/>
    <x v="0"/>
    <n v="23584.104832713758"/>
  </r>
  <r>
    <s v=""/>
    <s v="СИЛАНТЬЕВА АННА ИВАНОВНА"/>
    <s v="132806157901"/>
    <d v="1993-01-01T00:00:00"/>
    <d v="2016-09-03T00:00:00"/>
    <s v="7/20"/>
    <n v="0.35"/>
    <d v="2016-09-03T00:00:00"/>
    <s v="001001002000 - Общая долевая собственность"/>
    <s v=""/>
    <s v="13:23:1458:0:396:24:А:0"/>
    <n v="1426.3666602825276"/>
    <n v="3.0000000000000001E-3"/>
    <s v=" Жилые дома"/>
    <s v="жилой дом"/>
    <n v="107.6"/>
    <n v="2537649.6800000002"/>
    <s v="89401000000"/>
    <s v="430012, РОССИЯ, , , г Саранск, , ул Туполева, 24, ,"/>
    <n v="89701000"/>
    <s v=" ставка 0,3"/>
    <x v="0"/>
    <n v="23584.104832713758"/>
  </r>
  <r>
    <s v="13:23:1002045:3242"/>
    <s v="ТЕМРАЛЕЕВА ЛЮБОВЬ ИВАНОВНА"/>
    <s v="132702309910"/>
    <d v="2002-01-22T00:00:00"/>
    <d v="2020-02-01T00:00:00"/>
    <s v="1/2"/>
    <n v="0.5"/>
    <d v="2020-02-01T00:00:00"/>
    <s v="001001003000 - Общая совместная собственность"/>
    <d v="2012-06-28T00:00:00"/>
    <s v="13:23:1457:0:421:35:А:49"/>
    <n v="588.05431546801867"/>
    <n v="1E-3"/>
    <s v=" Квартиры"/>
    <s v=""/>
    <n v="64.099999999999994"/>
    <n v="1709491.23"/>
    <s v="89401000000"/>
    <s v="430034,РОССИЯ,,,Саранск г,,Воинова ул,35,,49"/>
    <n v="89701000"/>
    <s v="ставка 0,1"/>
    <x v="0"/>
    <n v="26669.129953198131"/>
  </r>
  <r>
    <s v="13:23:1002045:3242"/>
    <s v="ТЕМРАЛЕЕВ ЗАРИФ АЛИМОВИЧ"/>
    <s v="132704529300"/>
    <d v="2002-01-22T00:00:00"/>
    <d v="2020-02-07T00:00:00"/>
    <s v="1/2"/>
    <n v="0.5"/>
    <d v="2020-02-07T00:00:00"/>
    <s v="001001003000 - Общая совместная собственность"/>
    <d v="2012-06-28T00:00:00"/>
    <s v="13:23:1457:0:421:35:А:49"/>
    <n v="588.05431546801867"/>
    <n v="1E-3"/>
    <s v=" Квартиры"/>
    <s v=""/>
    <n v="64.099999999999994"/>
    <n v="1709491.23"/>
    <s v="89401000000"/>
    <s v="430034,РОССИЯ,,,Саранск г,,Воинова ул,35,,49"/>
    <n v="89701000"/>
    <s v="ставка 0,1"/>
    <x v="0"/>
    <n v="26669.129953198131"/>
  </r>
  <r>
    <s v="13:23:1002045:2050"/>
    <s v="ЧУФАРОВА НАДЕЖДА СТЕПАНОВНА"/>
    <s v="132701831707"/>
    <d v="2000-03-09T00:00:00"/>
    <d v="2015-05-07T00:00:00"/>
    <s v="1/1"/>
    <n v="1"/>
    <d v="2015-05-07T00:00:00"/>
    <s v="001001001000 - Собственность"/>
    <d v="2012-06-28T00:00:00"/>
    <s v="13:23:1457:0:327:37:А:22"/>
    <n v="534.75162000000012"/>
    <n v="1E-3"/>
    <s v=" Квартиры"/>
    <s v=""/>
    <n v="39.5"/>
    <n v="1083214.82"/>
    <s v="89401000000"/>
    <s v="430034,РОССИЯ,,,Саранск г,,Коваленко ул,37,,22"/>
    <n v="89701000"/>
    <s v="ставка 0,1"/>
    <x v="0"/>
    <n v="27423.16"/>
  </r>
  <r>
    <s v="13:23:1102206:595"/>
    <s v="АНТОШКИН ИВАН ПЕТРОВИЧ"/>
    <s v="132807469614"/>
    <d v="1993-01-01T00:00:00"/>
    <d v="2012-10-11T00:00:00"/>
    <s v="6/25"/>
    <n v="0.24"/>
    <d v="2012-10-11T00:00:00"/>
    <s v="001001002000 - Общая долевая собственность"/>
    <d v="2013-12-06T00:00:00"/>
    <s v="13-13-01/251/2007-166"/>
    <n v="1227.1129632"/>
    <n v="3.0000000000000001E-3"/>
    <s v=" Жилые дома"/>
    <s v="жилой дом"/>
    <n v="129.6"/>
    <n v="2774878.56"/>
    <s v="89401000000"/>
    <s v="430012, РОССИЯ, , , г Саранск, , ул Ухтомского, 8, ,"/>
    <n v="89701000"/>
    <s v=" ставка 0,3"/>
    <x v="0"/>
    <n v="21411.100000000002"/>
  </r>
  <r>
    <s v="13:23:1102212:307"/>
    <s v="ЛАЗАРЕВА МАРИЯ СТЕПАНОВНА"/>
    <s v="132806980103"/>
    <d v="2000-11-29T00:00:00"/>
    <d v="2020-03-07T00:00:00"/>
    <s v="1/1"/>
    <n v="1"/>
    <d v="2020-03-07T00:00:00"/>
    <s v="001001001000 - Собственность"/>
    <s v=""/>
    <s v="13:23:1458:0:388:7:А:0"/>
    <n v="185.99292"/>
    <n v="3.0000000000000001E-3"/>
    <s v=" Жилые дома"/>
    <s v="жилой дом"/>
    <n v="53"/>
    <n v="1095291.6399999999"/>
    <s v="89401000000"/>
    <s v="430012, РОССИЯ, , , г Саранск, , ул Циолковского, 7, ,"/>
    <n v="89701000"/>
    <s v=" ставка 0,3"/>
    <x v="0"/>
    <n v="20665.879999999997"/>
  </r>
  <r>
    <s v="13:23:1001022:3200"/>
    <s v="ЛИСОВ АЛЕКСАНДР ФЕДОРОВИЧ"/>
    <s v="132703915261"/>
    <d v="2002-02-20T00:00:00"/>
    <d v="2015-04-11T00:00:00"/>
    <s v="1/1"/>
    <n v="1"/>
    <d v="2015-04-11T00:00:00"/>
    <s v="001001001000 - Собственность"/>
    <s v=""/>
    <s v="13:23:1457:0:180:52:А:60/1"/>
    <n v="220.29365000000004"/>
    <n v="1E-3"/>
    <s v="Комнаты"/>
    <s v=""/>
    <n v="18.5"/>
    <n v="479462.65"/>
    <s v="89401000000"/>
    <s v="430028,РОССИЯ,,,Саранск г,,Пушкина ул,52,,60/1"/>
    <n v="89701000"/>
    <s v="ставка 0,1"/>
    <x v="0"/>
    <n v="25916.9"/>
  </r>
  <r>
    <s v="13:23:1001051:448"/>
    <s v="ПОДКОПАЛОВ АНАТОЛИЙ АЛЕКСЕЕВИЧ"/>
    <s v="132701529052"/>
    <d v="2002-02-20T00:00:00"/>
    <d v="2012-03-06T00:00:00"/>
    <s v="1/2"/>
    <n v="0.5"/>
    <d v="2012-03-06T00:00:00"/>
    <s v="001001003000 - Общая совместная собственность"/>
    <d v="2012-06-28T00:00:00"/>
    <s v="13:23:1457:0:79:79:А:6"/>
    <n v="293.66799000000003"/>
    <n v="1E-3"/>
    <s v=" Квартиры"/>
    <s v=""/>
    <n v="42"/>
    <n v="1121277.78"/>
    <s v="89401000000"/>
    <s v="430023,РОССИЯ,,,Саранск г,,60 лет Октября пр-кт,79,,6"/>
    <n v="89701000"/>
    <s v="ставка 0,1"/>
    <x v="0"/>
    <n v="26697.09"/>
  </r>
  <r>
    <s v="13:23:1101097:1009"/>
    <s v="ЕРЕМКИН АНАТОЛИЙ ПАВЛОВИЧ"/>
    <s v="132705003800"/>
    <d v="2008-12-23T00:00:00"/>
    <d v="2017-10-07T00:00:00"/>
    <s v="1/1"/>
    <n v="1"/>
    <d v="2017-10-07T00:00:00"/>
    <s v="001001001000 - Собственность"/>
    <d v="2012-06-28T00:00:00"/>
    <s v="13:23:9/2004:28"/>
    <n v="763.4466000000001"/>
    <n v="1E-3"/>
    <s v=" Квартиры"/>
    <s v=""/>
    <n v="46.6"/>
    <n v="1337466.6000000001"/>
    <s v="89401000000"/>
    <s v="430024, РОССИЯ, , , г Саранск, , б-р Эрьзи, 1, , 7"/>
    <n v="89701000"/>
    <s v="ставка 0,1"/>
    <x v="0"/>
    <n v="28701"/>
  </r>
  <r>
    <s v="13:23:1101097:1009"/>
    <s v="САЛДИНА ВАЛЕНТИНА ГРИГОРЬЕВНА"/>
    <s v="132808593237"/>
    <d v="2017-10-07T00:00:00"/>
    <s v=""/>
    <s v="1/1"/>
    <n v="1"/>
    <d v="2020-05-17T00:00:00"/>
    <s v="001001001000 - Собственность"/>
    <d v="2012-06-28T00:00:00"/>
    <s v="13:23:9/2004:28"/>
    <n v="763.4466000000001"/>
    <n v="1E-3"/>
    <s v=" Квартиры"/>
    <s v=""/>
    <n v="46.6"/>
    <n v="1337466.6000000001"/>
    <s v="89401000000"/>
    <s v="430024, РОССИЯ, , , г Саранск, , б-р Эрьзи, 1, , 7"/>
    <n v="89701000"/>
    <s v="ставка 0,1"/>
    <x v="0"/>
    <n v="28701"/>
  </r>
  <r>
    <s v="13:23:1002046:2338"/>
    <s v="ЕЖОВ ВЛАДИМИР МИХАЙЛОВИЧ"/>
    <s v="132701872245"/>
    <d v="2002-02-15T00:00:00"/>
    <d v="2018-05-21T00:00:00"/>
    <s v="1/2"/>
    <n v="0.5"/>
    <d v="2018-05-21T00:00:00"/>
    <s v="001001003000 - Общая совместная собственность"/>
    <d v="2013-12-11T00:00:00"/>
    <s v="13:23:1457:0:79:14:А:70"/>
    <n v="398.15183999999999"/>
    <n v="1E-3"/>
    <s v=" Квартиры"/>
    <s v=""/>
    <n v="49.3"/>
    <n v="1339855.68"/>
    <s v="89401000000"/>
    <s v="430034,РОССИЯ,,,Саранск г,,60 лет Октября пр-кт,14,,70"/>
    <n v="89701000"/>
    <s v="ставка 0,1"/>
    <x v="0"/>
    <n v="27177.599999999999"/>
  </r>
  <r>
    <s v="13:23:1002046:2338"/>
    <s v="ЕЖОВА ОЛЬГА МИХАЙЛОВНА"/>
    <s v="132705200660"/>
    <d v="2002-02-15T00:00:00"/>
    <d v="2020-02-14T00:00:00"/>
    <s v="1/1"/>
    <n v="1"/>
    <d v="2020-02-14T00:00:00"/>
    <s v="001001001000 - Собственность"/>
    <d v="2013-12-11T00:00:00"/>
    <s v="13:23:1457:0:79:14:А:70"/>
    <n v="796.30367999999999"/>
    <n v="1E-3"/>
    <s v=" Квартиры"/>
    <s v=""/>
    <n v="49.3"/>
    <n v="1339855.68"/>
    <s v="89401000000"/>
    <s v="430034,РОССИЯ,,,Саранск г,,60 лет Октября пр-кт,14,,70"/>
    <n v="89701000"/>
    <s v="ставка 0,1"/>
    <x v="0"/>
    <n v="27177.599999999999"/>
  </r>
  <r>
    <s v="13:23:1103202:1068"/>
    <s v="Болдырев Валентин Михайлович"/>
    <s v="132806404290"/>
    <d v="2000-11-27T00:00:00"/>
    <d v="2016-04-07T00:00:00"/>
    <s v="1/1"/>
    <n v="1"/>
    <d v="2016-04-07T00:00:00"/>
    <s v="001001001000 - Собственность"/>
    <s v=""/>
    <s v="13:23:1458:0:81:63:А:79"/>
    <n v="476.12598000000003"/>
    <n v="1E-3"/>
    <s v=" Квартиры"/>
    <s v=""/>
    <n v="34.1"/>
    <n v="1151481.98"/>
    <s v="89401000000"/>
    <s v="430033, РОССИЯ, , , г Саранск, , пр-кт 70 лет Октября, 63, , 79"/>
    <n v="89701000"/>
    <s v="ставка 0,1"/>
    <x v="0"/>
    <n v="33767.799999999996"/>
  </r>
  <r>
    <s v="13:23:1101097:2056"/>
    <s v="Никульчёнкова Людмила Леонтьевна"/>
    <s v="860805721615"/>
    <d v="2011-03-10T00:00:00"/>
    <d v="2020-04-14T00:00:00"/>
    <s v="1/1"/>
    <n v="1"/>
    <d v="2020-04-14T00:00:00"/>
    <s v="001001001000 - Собственность"/>
    <s v=""/>
    <s v="13-23-02/084/2005-233"/>
    <n v="252.22257000000002"/>
    <n v="1E-3"/>
    <s v=" Квартиры"/>
    <s v=""/>
    <n v="28.7"/>
    <n v="832044.57"/>
    <s v="89401000000"/>
    <s v="430024, РОССИЯ, , , г Саранск, , б-р Эрьзи, 19, , 24"/>
    <n v="89701000"/>
    <s v="ставка 0,1"/>
    <x v="0"/>
    <n v="28991.1"/>
  </r>
  <r>
    <s v="13:23:1103202:1603"/>
    <s v="ВИДЯЙКИНА НЭЛЯ БРОНИСЛАВОВНА"/>
    <s v="132801759010"/>
    <d v="2004-12-16T00:00:00"/>
    <d v="2014-03-02T00:00:00"/>
    <s v="1/1"/>
    <n v="1"/>
    <d v="2014-03-02T00:00:00"/>
    <s v="001001001000 - Собственность"/>
    <s v=""/>
    <s v="13:23:1458:0:81:71:А:61"/>
    <n v="1489.4593999999997"/>
    <n v="1E-3"/>
    <s v=" Квартиры"/>
    <s v=""/>
    <n v="64"/>
    <n v="2166486.4"/>
    <s v="89401000000"/>
    <s v="430033, РОССИЯ, , , г Саранск, , пр-кт 70 лет Октября, 71, , 61"/>
    <n v="89701000"/>
    <s v="ставка 0,1"/>
    <x v="0"/>
    <n v="33851.35"/>
  </r>
  <r>
    <s v="13:23:1002045:1509"/>
    <s v="КОЗЛОВА НИНА ВЛАДИМИРОВНА"/>
    <s v="132704281272"/>
    <d v="2012-09-24T00:00:00"/>
    <d v="2020-05-03T00:00:00"/>
    <s v="1/1"/>
    <n v="1"/>
    <d v="2020-05-03T00:00:00"/>
    <s v="001001001000 - Собственность"/>
    <d v="2012-06-28T00:00:00"/>
    <s v="13:23:1457:0:180:84:А:39"/>
    <n v="840.41898845559831"/>
    <n v="1E-3"/>
    <s v=" Квартиры"/>
    <s v=""/>
    <n v="51.8"/>
    <n v="1368984.39"/>
    <s v="89401000000"/>
    <s v="430034,РОССИЯ,,,Саранск г,,Пушкина ул,84,,39"/>
    <n v="89701000"/>
    <s v="ставка 0,1"/>
    <x v="0"/>
    <n v="26428.270077220077"/>
  </r>
  <r>
    <s v="13:23:1106064:2226"/>
    <s v="ВОРОНИНА ГАЛИНА ПЕТРОВНА"/>
    <s v="132805713271"/>
    <d v="1997-12-24T00:00:00"/>
    <d v="2012-03-25T00:00:00"/>
    <s v="1/2"/>
    <n v="0.5"/>
    <d v="2012-03-25T00:00:00"/>
    <s v="001001002000 - Общая долевая собственность"/>
    <d v="2013-12-13T00:00:00"/>
    <s v="13-13-01/249/2012-336"/>
    <n v="559.33605"/>
    <n v="1E-3"/>
    <s v=" Квартиры"/>
    <s v=""/>
    <n v="59"/>
    <n v="1692350.1"/>
    <s v="89401000000"/>
    <s v="430006, РОССИЯ, , , г Саранск, , ул Вакеева, 16, , 3"/>
    <n v="89701000"/>
    <s v="ставка 0,1"/>
    <x v="0"/>
    <n v="28683.9"/>
  </r>
  <r>
    <s v="13:23:1001023:485"/>
    <s v="ДЕВЯТКИН ВЛАДИМИР БОРИСОВИЧ"/>
    <s v="132706179034"/>
    <d v="2002-10-09T00:00:00"/>
    <d v="2019-12-11T00:00:00"/>
    <s v="1/2"/>
    <n v="0.5"/>
    <d v="2019-12-11T00:00:00"/>
    <s v="001001003000 - Общая совместная собственность"/>
    <d v="2012-06-28T00:00:00"/>
    <s v="13-1/23-217/2002-104"/>
    <n v="185.57292000000001"/>
    <n v="1E-3"/>
    <s v=" Квартиры"/>
    <s v=""/>
    <n v="34.1"/>
    <n v="897593.84"/>
    <s v="89401000000"/>
    <s v="430021,РОССИЯ,,,Саранск г,,Веселовского ул,35,,24"/>
    <n v="89701000"/>
    <s v="ставка 0,1"/>
    <x v="0"/>
    <n v="26322.399999999998"/>
  </r>
  <r>
    <s v="13:23:1001023:485"/>
    <s v="ДЕВЯТКИНА ЗИНАИДА ИВАНОВНА"/>
    <s v="132704580723"/>
    <d v="2002-11-28T00:00:00"/>
    <d v="2020-05-13T00:00:00"/>
    <s v="1/2"/>
    <n v="0.5"/>
    <d v="2020-05-13T00:00:00"/>
    <s v="001001003000 - Общая совместная собственность"/>
    <d v="2012-06-28T00:00:00"/>
    <s v="13-1/23-217/2002-104"/>
    <n v="185.57292000000001"/>
    <n v="1E-3"/>
    <s v=" Квартиры"/>
    <s v=""/>
    <n v="34.1"/>
    <n v="897593.84"/>
    <s v="89401000000"/>
    <s v="430021,РОССИЯ,,,Саранск г,,Веселовского ул,35,,24"/>
    <n v="89701000"/>
    <s v="ставка 0,1"/>
    <x v="0"/>
    <n v="26322.399999999998"/>
  </r>
  <r>
    <s v="13:23:1106064:744"/>
    <s v="Фролкин Валерий Иванович"/>
    <s v="131402779359"/>
    <d v="2019-05-23T00:00:00"/>
    <d v="2020-04-26T00:00:00"/>
    <s v="1/1"/>
    <n v="1"/>
    <d v="2020-04-26T00:00:00"/>
    <s v="001001001000 - Собственность"/>
    <d v="2012-06-28T00:00:00"/>
    <s v="13-13-01/264/2007-254"/>
    <n v="257.92281000000003"/>
    <n v="1E-3"/>
    <s v=" Квартиры"/>
    <s v=""/>
    <n v="28.5"/>
    <n v="864800.01"/>
    <s v="89401000000"/>
    <s v="430006, РОССИЯ, , , г Саранск, , ул Энергетическая, 12, , 11"/>
    <n v="89701000"/>
    <s v="ставка 0,1"/>
    <x v="0"/>
    <n v="30343.86"/>
  </r>
  <r>
    <s v="13:23:1101095:1777"/>
    <s v="Артемова Екатерина Ивановна"/>
    <s v="131901695263"/>
    <d v="2011-01-25T00:00:00"/>
    <d v="2012-04-23T00:00:00"/>
    <s v="1/1"/>
    <n v="1"/>
    <d v="2012-04-23T00:00:00"/>
    <s v="001001001000 - Собственность"/>
    <d v="2012-06-28T00:00:00"/>
    <s v="13:23:1458:0:330:17:А:55"/>
    <n v="390.93838694189606"/>
    <n v="1E-3"/>
    <s v=" Квартиры"/>
    <s v=""/>
    <n v="32.700000000000003"/>
    <n v="1006589.39"/>
    <s v="89401000000"/>
    <s v="430031, РОССИЯ, , , г Саранск, , ул Косарева, 17, , 55"/>
    <n v="89701000"/>
    <s v="ставка 0,1"/>
    <x v="0"/>
    <n v="30782.550152905198"/>
  </r>
  <r>
    <s v="13:23:1101095:4429"/>
    <s v="ЕРЯШЕВ ВЛАДИМИР ФЕДОРОВИЧ"/>
    <s v="132803142495"/>
    <d v="1997-01-01T00:00:00"/>
    <d v="2020-03-18T00:00:00"/>
    <s v="1/1"/>
    <n v="1"/>
    <d v="2020-03-18T00:00:00"/>
    <s v="001001001000 - Собственность"/>
    <s v=""/>
    <s v="13-13-01/294/2006-174"/>
    <n v="386.4905906116208"/>
    <n v="1E-3"/>
    <s v=" Квартиры"/>
    <s v=""/>
    <n v="32.700000000000003"/>
    <n v="995137.19"/>
    <s v="89401000000"/>
    <s v="430031, РОССИЯ, , , г Саранск, , ул Косарева, 19А, , 2"/>
    <n v="89701000"/>
    <s v="ставка 0,1"/>
    <x v="0"/>
    <n v="30432.329969418955"/>
  </r>
  <r>
    <s v="13:23:1101097:1134"/>
    <s v="КАЗАНКОВ ПЕТР НИКОЛАЕВИЧ"/>
    <s v="132200236619"/>
    <d v="2003-10-14T00:00:00"/>
    <d v="2020-03-05T00:00:00"/>
    <s v="1/1"/>
    <n v="1"/>
    <d v="2020-03-05T00:00:00"/>
    <s v="001001001000 - Собственность"/>
    <d v="2012-06-28T00:00:00"/>
    <s v="13:23:172/2003:191"/>
    <n v="763.4466000000001"/>
    <n v="1E-3"/>
    <s v=" Квартиры"/>
    <s v=""/>
    <n v="46.6"/>
    <n v="1337466.6000000001"/>
    <s v="89401000000"/>
    <s v="430024, РОССИЯ, , , г Саранск, , ул Косарева, 82, , 50"/>
    <n v="89701000"/>
    <s v="ставка 0,1"/>
    <x v="0"/>
    <n v="28701"/>
  </r>
  <r>
    <s v="13:23:1001024:1609"/>
    <s v="Василенко Людмила Николаевна"/>
    <s v="132701161675"/>
    <d v="2011-02-09T00:00:00"/>
    <d v="2013-01-17T00:00:00"/>
    <s v="1/1"/>
    <n v="1"/>
    <d v="2013-01-17T00:00:00"/>
    <s v="001001001000 - Собственность"/>
    <s v=""/>
    <s v="13:23:15/2004:100"/>
    <n v="1124.2281600000001"/>
    <n v="1E-3"/>
    <s v=" Квартиры"/>
    <s v=""/>
    <n v="64"/>
    <n v="1635240.96"/>
    <s v="89401000000"/>
    <s v="430021, РОССИЯ, , , г Саранск, , ул Семашко, 17, , 10"/>
    <n v="89701000"/>
    <s v="ставка 0,1"/>
    <x v="0"/>
    <n v="25550.639999999999"/>
  </r>
  <r>
    <s v="13:23:1101210:293"/>
    <s v="ХРАМОВ ВАЛЕРИЙ АНАТОЛЬЕВИЧ"/>
    <s v="132810095831"/>
    <d v="2011-08-12T00:00:00"/>
    <d v="2016-11-10T00:00:00"/>
    <s v="1/1"/>
    <n v="1"/>
    <d v="2016-11-10T00:00:00"/>
    <s v="001001001000 - Собственность"/>
    <s v=""/>
    <s v="13-13-01/163/2006-250"/>
    <m/>
    <n v="3.0000000000000001E-3"/>
    <s v=" Жилые дома"/>
    <s v="жилой дом"/>
    <n v="38.4"/>
    <n v="913893.5"/>
    <s v="89401000000"/>
    <s v="430009, РОССИЯ, , , г Саранск, , ул Волгоградская, 159А, ,"/>
    <n v="89701000"/>
    <s v=" ставка 0,3"/>
    <x v="0"/>
    <n v="23799.309895833336"/>
  </r>
  <r>
    <s v="13:23:1101204:163"/>
    <s v="БАУЛИНА МАРИЯ ТИМОФЕЕВНА"/>
    <s v="132804971128"/>
    <d v="1993-01-01T00:00:00"/>
    <d v="2020-05-21T00:00:00"/>
    <s v="1/1"/>
    <n v="1"/>
    <d v="2020-05-21T00:00:00"/>
    <s v="001001001000 - Собственность"/>
    <s v=""/>
    <s v="13-13-01/078/2013-48"/>
    <n v="538.45799740034681"/>
    <n v="3.0000000000000001E-3"/>
    <s v=" Жилые дома"/>
    <s v="жилой дом"/>
    <n v="57.7"/>
    <n v="1344979.5"/>
    <s v="89401000000"/>
    <s v="430031, РОССИЯ, , , г Саранск, , ул Косарева, 8, ,"/>
    <n v="89701000"/>
    <s v=" ставка 0,3"/>
    <x v="0"/>
    <n v="23309.870017331021"/>
  </r>
  <r>
    <s v="13:23:1001027:276"/>
    <s v="БАЗАЕВ ВАСИЛИЙ КОНСТАНТИНОВИЧ"/>
    <s v="131901092770"/>
    <d v="2003-01-30T00:00:00"/>
    <d v="2012-04-08T00:00:00"/>
    <s v="1/1"/>
    <n v="1"/>
    <d v="2012-04-08T00:00:00"/>
    <s v="001001001000 - Собственность"/>
    <s v=""/>
    <s v="13-1/23-9/2003-68"/>
    <n v="1056.5535986644406"/>
    <n v="1E-3"/>
    <s v=" Квартиры"/>
    <s v=""/>
    <n v="59.9"/>
    <n v="1586154.4"/>
    <s v="89401000000"/>
    <s v="430017, РОССИЯ, , , г Саранск, , ул Пушкина, 3, 1, 24"/>
    <n v="89701000"/>
    <s v="ставка 0,1"/>
    <x v="0"/>
    <n v="26480.040066777961"/>
  </r>
  <r>
    <s v="13:23:1002056:1723"/>
    <s v="РЕЗЯПОВА САНИЯ АМИНОВНА"/>
    <s v="131502768030"/>
    <d v="2004-03-15T00:00:00"/>
    <d v="2017-11-15T00:00:00"/>
    <s v="1/1"/>
    <n v="1"/>
    <d v="2017-11-15T00:00:00"/>
    <s v="001001001000 - Собственность"/>
    <d v="2012-06-28T00:00:00"/>
    <s v="13:23:1457:0:327:22:А:100"/>
    <n v="363.42042000000009"/>
    <n v="1E-3"/>
    <s v=" Квартиры"/>
    <s v=""/>
    <n v="33.200000000000003"/>
    <n v="914057.42"/>
    <s v="89401000000"/>
    <s v="430034, РОССИЯ, , , г Саранск, , ул Коваленко, 22, , 100"/>
    <n v="89701000"/>
    <s v="ставка 0,1"/>
    <x v="0"/>
    <n v="27531.85"/>
  </r>
  <r>
    <s v="13:23:1001026:537"/>
    <s v="КУСЛИН НИКОЛАЙ АЛЕКСАНДРОВИЧ"/>
    <s v="132707367880"/>
    <d v="2003-05-13T00:00:00"/>
    <d v="2013-10-08T00:00:00"/>
    <s v="1/2"/>
    <n v="0.5"/>
    <d v="2013-10-08T00:00:00"/>
    <s v="001001002000 - Общая долевая собственность"/>
    <d v="2012-06-28T00:00:00"/>
    <s v="13:23:128/2003:219"/>
    <n v="105.95856000000001"/>
    <n v="1E-3"/>
    <s v="Комнаты"/>
    <s v=""/>
    <n v="18"/>
    <n v="476813.52"/>
    <s v="89401000000"/>
    <s v="430017,РОССИЯ,,,Саранск г,,Пушкина ул,8,,29"/>
    <n v="89701000"/>
    <s v="ставка 0,1"/>
    <x v="0"/>
    <n v="26489.64"/>
  </r>
  <r>
    <s v="13:23:1001026:537"/>
    <s v="КУСЛИНА ЛЮБОВЬ МИХАЙЛОВНА"/>
    <s v="132700566559"/>
    <d v="2003-06-25T00:00:00"/>
    <d v="2016-07-10T00:00:00"/>
    <s v="1/1"/>
    <n v="1"/>
    <d v="2016-07-10T00:00:00"/>
    <s v="001001001000 - Собственность"/>
    <d v="2012-06-28T00:00:00"/>
    <s v="13:23:128/2003:219"/>
    <n v="211.91712000000001"/>
    <n v="1E-3"/>
    <s v="Комнаты"/>
    <s v=""/>
    <n v="18"/>
    <n v="476813.52"/>
    <s v="89401000000"/>
    <s v="430017,РОССИЯ,,,Саранск г,,Пушкина ул,8,,29"/>
    <n v="89701000"/>
    <s v="ставка 0,1"/>
    <x v="0"/>
    <n v="26489.64"/>
  </r>
  <r>
    <s v="13:23:1001026:1197"/>
    <s v="МИРОНОВ НИКОЛАЙ ГРИГОРЬЕВИЧ"/>
    <s v="132705950222"/>
    <d v="2014-04-08T00:00:00"/>
    <d v="2020-04-24T00:00:00"/>
    <s v="1/1"/>
    <n v="1"/>
    <d v="2020-04-24T00:00:00"/>
    <s v="001001001000 - Собственность"/>
    <d v="2013-12-13T00:00:00"/>
    <s v="13:23:80/2004:25"/>
    <n v="209.26815776536313"/>
    <n v="1E-3"/>
    <s v="Комнаты"/>
    <s v=""/>
    <n v="17.899999999999999"/>
    <n v="474164.56"/>
    <s v="89401000000"/>
    <s v="430034, РОССИЯ, , , г Саранск, , ул Пушкина, 8, , 37/17"/>
    <n v="89701000"/>
    <s v="ставка 0,1"/>
    <x v="0"/>
    <n v="26489.640223463688"/>
  </r>
  <r>
    <s v="13:23:1002045:520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-13-01/167/2008-228"/>
    <n v="87.213290751879711"/>
    <n v="1E-3"/>
    <s v="Комнаты"/>
    <s v="Комната в квартире"/>
    <n v="13.3"/>
    <n v="351495.99"/>
    <s v="89401000000"/>
    <s v="430034,РОССИЯ,,,Саранск г,,Пушкина ул,74,,1/4"/>
    <n v="89701000"/>
    <s v="ставка 0,1"/>
    <x v="0"/>
    <n v="26428.269924812026"/>
  </r>
  <r>
    <s v="13:23:1002053:770"/>
    <s v="НИКОЛАЕВА ЛЮБОВЬ ТИМОФЕЕВНА"/>
    <s v="132801731181"/>
    <d v="2003-09-16T00:00:00"/>
    <d v="2020-04-07T00:00:00"/>
    <s v="1/1"/>
    <n v="1"/>
    <d v="2020-04-07T00:00:00"/>
    <s v="001001001000 - Собственность"/>
    <s v=""/>
    <s v="13:23:119/2003:272"/>
    <n v="1131.1587387341772"/>
    <n v="1E-3"/>
    <s v=" Квартиры"/>
    <s v=""/>
    <n v="63.2"/>
    <n v="1654843.34"/>
    <s v="89401000000"/>
    <s v="430034, РОССИЯ, , , г Саранск, , ул Н.Эркая, 28, , 16"/>
    <n v="89701000"/>
    <s v="ставка 0,1"/>
    <x v="0"/>
    <n v="26184.230063291139"/>
  </r>
  <r>
    <s v="13:18:0415001:475"/>
    <s v="ГОСТЮШОВ НИКОЛАЙ СЕРГЕЕВИЧ"/>
    <s v="131800607207"/>
    <d v="2000-12-31T00:00:00"/>
    <d v="2020-04-12T00:00:00"/>
    <s v="1/1"/>
    <n v="1"/>
    <d v="2020-04-12T00:00:00"/>
    <s v="001001001000 - Собственность"/>
    <d v="2012-06-28T00:00:00"/>
    <s v="13-13-01/325/2011-426"/>
    <m/>
    <n v="3.0000000000000001E-3"/>
    <s v=" Жилые дома"/>
    <s v="жилой дом"/>
    <n v="36.700000000000003"/>
    <n v="200949.38"/>
    <s v="89246865012"/>
    <s v="431568,РОССИЯ,Мордовия Респ,Старошайговский р-н,,Новая Александровка с,Первомайская ул,5,,"/>
    <n v="89646465"/>
    <s v=" ставка 0,3"/>
    <x v="1"/>
    <n v="5475.459945504087"/>
  </r>
  <r>
    <s v="13:23:1101203:6095"/>
    <s v="ТЮРИНА ЛИДИЯ ВИКТОРОВНА"/>
    <s v="132804249258"/>
    <d v="2013-04-02T00:00:00"/>
    <d v="2020-04-08T00:00:00"/>
    <s v="1/2"/>
    <n v="0.5"/>
    <d v="2020-04-08T00:00:00"/>
    <s v="001001002000 - Общая долевая собственность"/>
    <d v="2012-06-28T00:00:00"/>
    <s v="13-13-01/075/2013-418"/>
    <n v="501.6293306085193"/>
    <n v="1E-3"/>
    <s v=" Квартиры"/>
    <s v=""/>
    <n v="49.3"/>
    <n v="1688076.86"/>
    <s v="89401000000"/>
    <s v="430033, РОССИЯ, , , г Саранск, , пр-кт 70 лет Октября, 93, 3, 82"/>
    <n v="89701000"/>
    <s v="ставка 0,1"/>
    <x v="0"/>
    <n v="34240.909939148078"/>
  </r>
  <r>
    <s v="13:18:0312001:1685"/>
    <s v="САФОНКИН НИКОЛАЙ ДМИТРИЕВИЧ"/>
    <s v="132703040193"/>
    <d v="2009-08-13T00:00:00"/>
    <d v="2017-05-27T00:00:00"/>
    <s v="1/1"/>
    <n v="1"/>
    <d v="2017-05-27T00:00:00"/>
    <s v="001001001000 - Собственность"/>
    <s v=""/>
    <s v="13-13-01/076/2010-150"/>
    <m/>
    <n v="3.0000000000000001E-3"/>
    <s v=" Жилые дома"/>
    <s v="жилой дом"/>
    <n v="29.1"/>
    <n v="196462.25"/>
    <s v="89246846001"/>
    <s v="431560,РОССИЯ,Мордовия Респ,Старошайговский р-н,,Мельцаны с,Крестьянская ул,92,,"/>
    <n v="89646446"/>
    <s v=" ставка 0,3"/>
    <x v="1"/>
    <n v="6751.2800687285217"/>
  </r>
  <r>
    <s v="13:18:0123001:4138"/>
    <s v="ТРИФОНОВ ВИКТОР ПЕТРОВИЧ"/>
    <s v="131800871836"/>
    <d v="2008-10-08T00:00:00"/>
    <d v="2014-09-04T00:00:00"/>
    <s v="1/1"/>
    <n v="1"/>
    <d v="2014-09-04T00:00:00"/>
    <s v="001001001000 - Собственность"/>
    <d v="2012-06-28T00:00:00"/>
    <s v="13:18:30/2004:140"/>
    <n v="89.870059999999995"/>
    <n v="1E-3"/>
    <s v=" Квартиры"/>
    <s v=""/>
    <n v="34"/>
    <n v="218255.86"/>
    <s v="89246884001"/>
    <s v="431540,РОССИЯ,Мордовия Респ,,,Старое Шайгово с,Шишканова ул,115,,2"/>
    <n v="89646484"/>
    <s v="ставка 0,1"/>
    <x v="1"/>
    <n v="6419.29"/>
  </r>
  <r>
    <s v="13:18:0123001:4138"/>
    <s v="ТРИФАНОВА АЛЕКСАНДРА ИВАНОВНА"/>
    <s v="131800865039"/>
    <d v="2015-06-09T00:00:00"/>
    <d v="2020-04-29T00:00:00"/>
    <s v="1/1"/>
    <n v="1"/>
    <d v="2020-04-29T00:00:00"/>
    <s v="001001001000 - Собственность"/>
    <d v="2012-06-28T00:00:00"/>
    <s v="13:18:30/2004:140"/>
    <n v="89.870059999999995"/>
    <n v="1E-3"/>
    <s v=" Квартиры"/>
    <s v=""/>
    <n v="34"/>
    <n v="218255.86"/>
    <s v="89246884001"/>
    <s v="431540,РОССИЯ,Мордовия Респ,,,Старое Шайгово с,Шишканова ул,115,,2"/>
    <n v="89646484"/>
    <s v="ставка 0,1"/>
    <x v="1"/>
    <n v="6419.29"/>
  </r>
  <r>
    <s v="13:18:0114001:849"/>
    <s v="КИРДЯШКИН ИВАН ПАВЛОВИЧ"/>
    <s v="132603188559"/>
    <d v="2000-12-31T00:00:00"/>
    <d v="2015-06-18T00:00:00"/>
    <s v="1/1"/>
    <n v="1"/>
    <d v="2015-06-18T00:00:00"/>
    <s v="001001001000 - Собственность"/>
    <d v="2012-06-28T00:00:00"/>
    <s v="13-13-01/037/2008-111"/>
    <m/>
    <n v="3.0000000000000001E-3"/>
    <s v=" Жилые дома"/>
    <s v="жилой дом"/>
    <n v="37.9"/>
    <n v="311706.28000000003"/>
    <s v="89246854001"/>
    <s v=",РОССИЯ,Мордовия Респ,Старошайговский р-н,,Новое Акшино с,Нагорная ул,2,,"/>
    <n v="89646454"/>
    <s v=" ставка 0,3"/>
    <x v="1"/>
    <n v="8224.440105540898"/>
  </r>
  <r>
    <s v="13:18:0114001:849"/>
    <s v="ГРИШАКОВ ВАЛЕРИЙ ВАСИЛЬЕВИЧ"/>
    <s v="132704924501"/>
    <d v="2017-08-04T00:00:00"/>
    <d v="2019-08-14T00:00:00"/>
    <s v="1/1"/>
    <n v="1"/>
    <d v="2019-08-14T00:00:00"/>
    <s v="001001001000 - Собственность"/>
    <d v="2012-06-28T00:00:00"/>
    <s v="13-13-01/037/2008-111"/>
    <m/>
    <n v="3.0000000000000001E-3"/>
    <s v=" Жилые дома"/>
    <s v="жилой дом"/>
    <n v="37.9"/>
    <n v="311706.28000000003"/>
    <s v="89246854001"/>
    <s v=",РОССИЯ,Мордовия Респ,Старошайговский р-н,,Новое Акшино с,Нагорная ул,2,,"/>
    <n v="89646454"/>
    <s v=" ставка 0,3"/>
    <x v="1"/>
    <n v="8224.440105540898"/>
  </r>
  <r>
    <s v="13:23:1113249:1198"/>
    <s v="Кузина Татьяна Павловна"/>
    <s v="132702470002"/>
    <d v="2014-09-08T00:00:00"/>
    <d v="2020-05-29T00:00:00"/>
    <s v="1/1"/>
    <n v="1"/>
    <d v="2020-05-29T00:00:00"/>
    <s v="001001001000 - Собственность"/>
    <d v="2012-06-28T00:00:00"/>
    <s v=""/>
    <n v="1169.1617696383364"/>
    <n v="1E-3"/>
    <s v=" Квартиры"/>
    <s v=""/>
    <n v="55.3"/>
    <n v="1831576.37"/>
    <s v="89401000000"/>
    <s v="430007, РОССИЯ, , , г Саранск, , ул Осипенко, 35А, , 4"/>
    <n v="89701000"/>
    <s v="ставка 0,1"/>
    <x v="0"/>
    <n v="33120.730018083188"/>
  </r>
  <r>
    <s v="13:18:0305001:488"/>
    <s v="ЧИЖИКОВА АННА ПАВЛОВНА"/>
    <s v="132601482330"/>
    <d v="2005-10-07T00:00:00"/>
    <d v="2016-12-23T00:00:00"/>
    <s v="1/1"/>
    <n v="1"/>
    <d v="2016-12-23T00:00:00"/>
    <s v="001001001000 - Собственность"/>
    <d v="2012-06-28T00:00:00"/>
    <s v="13-13-01/182/2005-022"/>
    <n v="438.20490941915244"/>
    <n v="3.0000000000000001E-3"/>
    <s v=" Жилые дома"/>
    <s v="жилой дом"/>
    <n v="63.7"/>
    <n v="679164.3"/>
    <s v="89246861005"/>
    <s v="431552,Россия,Мордовия Респ,Старошайговский р-н,,Ингенер-Пятина с,Советский пер,3,,"/>
    <n v="89646461"/>
    <s v=" ставка 0,3"/>
    <x v="1"/>
    <n v="10661.919937205652"/>
  </r>
  <r>
    <s v=""/>
    <s v="РАЗДОЛЬКИН ВАСИЛИЙ ИВАНОВИЧ"/>
    <s v="132803006301"/>
    <d v="2006-11-02T00:00:00"/>
    <d v="2013-10-06T00:00:00"/>
    <s v="1/1"/>
    <n v="1"/>
    <d v="2013-10-06T00:00:00"/>
    <s v="001001001000 - Собственность"/>
    <s v=""/>
    <s v="13-13-01/235/2006-055"/>
    <m/>
    <n v="3.0000000000000001E-3"/>
    <s v=" Жилые дома"/>
    <s v="жилой дом"/>
    <n v="35.9"/>
    <n v="260948.13"/>
    <s v="89246861004"/>
    <s v="431552,РОССИЯ,Мордовия Респ,Старошайговский р-н,,Верхняя Верченка д,Садовая ул,7А,,"/>
    <n v="89646461"/>
    <s v=" ставка 0,3"/>
    <x v="1"/>
    <n v="7268.7501392757667"/>
  </r>
  <r>
    <s v="13:18:0101002:208"/>
    <s v="ГРИШИНА ПЕЛАГЕЯ ИВАНОВНА"/>
    <s v="131800826826"/>
    <d v="2000-12-31T00:00:00"/>
    <d v="2013-12-07T00:00:00"/>
    <s v="1/1"/>
    <n v="1"/>
    <d v="2013-12-07T00:00:00"/>
    <s v="001001001000 - Собственность"/>
    <d v="2013-01-16T00:00:00"/>
    <s v="13-13-01/247/2012-332"/>
    <m/>
    <n v="3.0000000000000001E-3"/>
    <s v=" Жилые дома"/>
    <s v="жилой дом"/>
    <n v="43"/>
    <n v="251967.53"/>
    <s v="89246804005"/>
    <s v="431555,РОССИЯ,Мордовия Респ,Старошайговский р-н,,Хитровка д,Ленина ул,19,,"/>
    <n v="89646404"/>
    <s v=" ставка 0,3"/>
    <x v="1"/>
    <n v="5859.71"/>
  </r>
  <r>
    <s v="13:18:0302001:595"/>
    <s v="БЕКШАЕВ СЕРГЕЙ НИКОЛАЕВИЧ"/>
    <s v="132709849505"/>
    <d v="2000-12-31T00:00:00"/>
    <d v="2018-04-14T00:00:00"/>
    <s v="1/1"/>
    <n v="1"/>
    <d v="2018-04-14T00:00:00"/>
    <s v="001001001000 - Собственность"/>
    <d v="2012-06-28T00:00:00"/>
    <s v="13-13-01/050/2012-104"/>
    <m/>
    <n v="3.0000000000000001E-3"/>
    <s v=" Жилые дома"/>
    <s v="жилой дом"/>
    <n v="39.9"/>
    <n v="237245"/>
    <s v="89246865004"/>
    <s v="431566,РОССИЯ,Мордовия Респ,Старошайговский р-н,,Вертелим с,Пролетарская ул,24,,"/>
    <n v="89646465"/>
    <s v=" ставка 0,3"/>
    <x v="1"/>
    <n v="5945.9899749373435"/>
  </r>
  <r>
    <s v="13:18:0123001:4137"/>
    <s v="ТРИФОНОВ ВИКТОР ПЕТРОВИЧ"/>
    <s v="131800871836"/>
    <d v="2008-10-08T00:00:00"/>
    <d v="2014-09-04T00:00:00"/>
    <s v="1/1"/>
    <n v="1"/>
    <d v="2014-09-04T00:00:00"/>
    <s v="001001001000 - Собственность"/>
    <d v="2012-06-28T00:00:00"/>
    <s v="13:18:30/2004:138"/>
    <n v="120.0407215503876"/>
    <n v="1E-3"/>
    <s v=" Квартиры"/>
    <s v=""/>
    <n v="38.700000000000003"/>
    <n v="248426.52"/>
    <s v="89246884001"/>
    <s v="431540,РОССИЯ,Мордовия Респ,,,Старое Шайгово с,Шишканова ул,115,,1"/>
    <n v="89646484"/>
    <s v="ставка 0,1"/>
    <x v="1"/>
    <n v="6419.2899224806197"/>
  </r>
  <r>
    <s v="13:18:0123001:4137"/>
    <s v="ТРИФАНОВА АЛЕКСАНДРА ИВАНОВНА"/>
    <s v="131800865039"/>
    <d v="2015-06-09T00:00:00"/>
    <d v="2020-04-29T00:00:00"/>
    <s v="1/1"/>
    <n v="1"/>
    <d v="2020-04-29T00:00:00"/>
    <s v="001001001000 - Собственность"/>
    <d v="2012-06-28T00:00:00"/>
    <s v="13:18:30/2004:138"/>
    <n v="120.0407215503876"/>
    <n v="1E-3"/>
    <s v=" Квартиры"/>
    <s v=""/>
    <n v="38.700000000000003"/>
    <n v="248426.52"/>
    <s v="89246884001"/>
    <s v="431540,РОССИЯ,Мордовия Респ,,,Старое Шайгово с,Шишканова ул,115,,1"/>
    <n v="89646484"/>
    <s v="ставка 0,1"/>
    <x v="1"/>
    <n v="6419.2899224806197"/>
  </r>
  <r>
    <s v="13:18:0113005:308"/>
    <s v="КАТЫШОВ НИКОЛАЙ ЕФИМОВИЧ"/>
    <s v="131800010410"/>
    <d v="2000-12-31T00:00:00"/>
    <d v="2017-11-08T00:00:00"/>
    <s v="1/1"/>
    <n v="1"/>
    <d v="2017-11-08T00:00:00"/>
    <s v="001001001000 - Собственность"/>
    <d v="2012-06-28T00:00:00"/>
    <s v="13-13-01/185/2009-230"/>
    <n v="279.10596000000004"/>
    <n v="3.0000000000000001E-3"/>
    <s v=" Жилые дома"/>
    <s v="жилой дом"/>
    <n v="64"/>
    <n v="425304.32000000001"/>
    <s v="89246854005"/>
    <s v="431554,РОССИЯ,Мордовия Респ,Старошайговский р-н,,Подверниха с,Нагорная ул,28,,"/>
    <n v="89646454"/>
    <s v=" ставка 0,3"/>
    <x v="1"/>
    <n v="6645.38"/>
  </r>
  <r>
    <s v="13:18:0113005:308"/>
    <s v="КАТЫШОВА ВАЛЕНТИНА ДМИТРИЕВНА"/>
    <s v="131801152640"/>
    <d v="2017-11-08T00:00:00"/>
    <d v="2019-07-22T00:00:00"/>
    <s v="1/1"/>
    <n v="1"/>
    <d v="2019-07-22T00:00:00"/>
    <s v="001001001000 - Собственность"/>
    <d v="2012-06-28T00:00:00"/>
    <s v="13-13-01/185/2009-230"/>
    <n v="279.10596000000004"/>
    <n v="3.0000000000000001E-3"/>
    <s v=" Жилые дома"/>
    <s v="жилой дом"/>
    <n v="64"/>
    <n v="425304.32000000001"/>
    <s v="89246854005"/>
    <s v="431554,РОССИЯ,Мордовия Респ,Старошайговский р-н,,Подверниха с,Нагорная ул,28,,"/>
    <n v="89646454"/>
    <s v=" ставка 0,3"/>
    <x v="1"/>
    <n v="6645.38"/>
  </r>
  <r>
    <s v="13:18:0113001:251"/>
    <s v="КУРГУЗОВА ГАЛИНА ЮРЬЕВНА"/>
    <s v="132707155163"/>
    <d v="2010-05-06T00:00:00"/>
    <d v="2018-11-23T00:00:00"/>
    <s v="1/1"/>
    <n v="1"/>
    <d v="2018-11-23T00:00:00"/>
    <s v="001001001000 - Собственность"/>
    <s v=""/>
    <s v="13-13-01/124/2010-240"/>
    <m/>
    <n v="3.0000000000000001E-3"/>
    <s v=" Жилые дома"/>
    <s v="жилой дом"/>
    <n v="33.1"/>
    <n v="239397.74"/>
    <s v="89246854004"/>
    <s v="431554,Россия,Мордовия Респ,Старошайговский р-н,,Мизеряне с,Центральная ул,75,,"/>
    <n v="89646454"/>
    <s v=" ставка 0,3"/>
    <x v="1"/>
    <n v="7232.5601208459211"/>
  </r>
  <r>
    <s v="13:18:0114004:339"/>
    <s v="ГОРДЕЕВА МАРИЯ ИВАНОВНА"/>
    <s v="131800993190"/>
    <d v="2002-07-04T00:00:00"/>
    <d v="2012-04-19T00:00:00"/>
    <s v="1/2"/>
    <n v="0.5"/>
    <d v="2012-04-19T00:00:00"/>
    <s v="001001002000 - Общая долевая собственность"/>
    <d v="2012-06-28T00:00:00"/>
    <s v="13:18:1039:0:65:19:А:5"/>
    <n v="102.81977531545742"/>
    <n v="1E-3"/>
    <s v=" Квартиры"/>
    <s v=""/>
    <n v="31.7"/>
    <n v="557160.15"/>
    <s v="89246854003"/>
    <s v="431550,РОССИЯ,Мордовия Респ,Старошайговский р-н,,Красная Рудня п,Пионерская ул,19,,5"/>
    <n v="89646454"/>
    <s v="ставка 0,1"/>
    <x v="1"/>
    <n v="17576.029968454259"/>
  </r>
  <r>
    <s v="13:18:0114004:339"/>
    <s v="ГОРДЕЕВ НИКОЛАЙ ВАСИЛЬЕВИЧ"/>
    <s v="131800994926"/>
    <d v="2002-07-04T00:00:00"/>
    <d v="2012-09-25T00:00:00"/>
    <s v="1/2"/>
    <n v="0.5"/>
    <d v="2012-09-25T00:00:00"/>
    <s v="001001002000 - Общая долевая собственность"/>
    <d v="2012-06-28T00:00:00"/>
    <s v="13:18:1039:0:65:19:А:5"/>
    <n v="102.81977531545742"/>
    <n v="1E-3"/>
    <s v=" Квартиры"/>
    <s v=""/>
    <n v="31.7"/>
    <n v="557160.15"/>
    <s v="89246854003"/>
    <s v="431550,РОССИЯ,Мордовия Респ,Старошайговский р-н,,Красная Рудня п,Пионерская ул,19,,5"/>
    <n v="89646454"/>
    <s v="ставка 0,1"/>
    <x v="1"/>
    <n v="17576.029968454259"/>
  </r>
  <r>
    <s v="13:18:0309001:496"/>
    <s v="НАРВАТКИНА МАРИЯ КАРПОВНА"/>
    <s v="131800405553"/>
    <d v="2000-12-31T00:00:00"/>
    <d v="2015-05-17T00:00:00"/>
    <s v="1/1"/>
    <n v="1"/>
    <d v="2015-05-17T00:00:00"/>
    <s v="001001001000 - Собственность"/>
    <s v=""/>
    <s v="13-13-01/240/2012-339"/>
    <n v="547.27749378787894"/>
    <n v="3.0000000000000001E-3"/>
    <s v=" Жилые дома"/>
    <s v="жилой дом"/>
    <n v="79.2"/>
    <n v="494798.83"/>
    <s v="89246865006"/>
    <s v="431561,РОССИЯ,Мордовия Респ,Старошайговский р-н,,Кулдым с,Ворошилова ул,32,,"/>
    <n v="89646465"/>
    <s v=" ставка 0,3"/>
    <x v="1"/>
    <n v="6247.4599747474749"/>
  </r>
  <r>
    <s v="13:18:0309001:524"/>
    <s v="ЕМЕЛЬКИНА АНАСТАСИЯ ТИМОФЕЕВНА"/>
    <s v="131800405169"/>
    <d v="2000-12-31T00:00:00"/>
    <d v="2017-04-29T00:00:00"/>
    <s v="1/1"/>
    <n v="1"/>
    <d v="2017-04-29T00:00:00"/>
    <s v="001001001000 - Собственность"/>
    <d v="2012-06-28T00:00:00"/>
    <s v="13-13-01/111/2009-286"/>
    <m/>
    <n v="3.0000000000000001E-3"/>
    <s v=" Жилые дома"/>
    <s v="жилой дом"/>
    <n v="35.799999999999997"/>
    <n v="224963.62"/>
    <s v="89246865006"/>
    <s v="431561,РОССИЯ,Мордовия Респ,Старошайговский р-н,,Кулдым с,Чапаева ул,5,,"/>
    <n v="89646465"/>
    <s v=" ставка 0,3"/>
    <x v="1"/>
    <n v="6283.9000000000005"/>
  </r>
  <r>
    <s v="13:18:0218001:283"/>
    <s v="БАКШЕЕВА КЛАВДИЯ ГЕОРГИЕВНА"/>
    <s v="131800933560"/>
    <d v="2000-12-31T00:00:00"/>
    <d v="2020-05-29T00:00:00"/>
    <s v="1/1"/>
    <n v="1"/>
    <d v="2020-05-29T00:00:00"/>
    <s v="001001001000 - Собственность"/>
    <d v="2012-06-28T00:00:00"/>
    <s v="13-13-01/050/2012-152"/>
    <n v="73.175190000000015"/>
    <n v="3.0000000000000001E-3"/>
    <s v=" Жилые дома"/>
    <s v="жилой дом"/>
    <n v="54.6"/>
    <n v="289519.23"/>
    <s v="89246804006"/>
    <s v="431555,РОССИЯ,Мордовия Респ,Старошайговский р-н,,Ожга 2-я д,Центральная ул,32,,"/>
    <n v="89646404"/>
    <s v=" ставка 0,3"/>
    <x v="1"/>
    <n v="5302.5499999999993"/>
  </r>
  <r>
    <s v="13:18:0325002:218"/>
    <s v="ЛИСИН АЛЕКСАНДР ВАСИЛЬЕВИЧ"/>
    <s v="132701056871"/>
    <d v="2000-12-31T00:00:00"/>
    <d v="2019-08-08T00:00:00"/>
    <s v="1/1"/>
    <n v="1"/>
    <d v="2019-08-08T00:00:00"/>
    <s v="001001001000 - Собственность"/>
    <s v=""/>
    <s v="13-13-01/318/2008-060"/>
    <m/>
    <n v="3.0000000000000001E-3"/>
    <s v=" Жилые дома"/>
    <s v="жилой дом"/>
    <n v="22.2"/>
    <n v="154981.09"/>
    <s v="89246891003"/>
    <s v="431564,РОССИЯ,Мордовия Респ,Старошайговский р-н,,Малькеевка д,Садовая ул,37,,"/>
    <n v="89646491"/>
    <s v=" ставка 0,3"/>
    <x v="1"/>
    <n v="6981.1301801801801"/>
  </r>
  <r>
    <s v="13:18:0427003:39"/>
    <s v="ЕЛИСЕЕВА ЕЛЕНА ЕВГРАФЬЕВНА"/>
    <s v="131800856690"/>
    <d v="2004-11-17T00:00:00"/>
    <d v="2013-04-20T00:00:00"/>
    <s v="1/1"/>
    <n v="1"/>
    <d v="2013-04-20T00:00:00"/>
    <s v="001001001000 - Собственность"/>
    <s v=""/>
    <s v="13:18:112/2004:177"/>
    <n v="467.4678377120822"/>
    <n v="3.0000000000000001E-3"/>
    <s v=" Жилые дома"/>
    <s v="жилой дом"/>
    <n v="77.8"/>
    <n v="436079.11"/>
    <s v="89246884003"/>
    <s v="431540,РОССИЯ,Мордовия Респ,Старошайговский р-н,,Ягодная Поляна п,,13,,"/>
    <n v="89646484"/>
    <s v=" ставка 0,3"/>
    <x v="1"/>
    <n v="5605.1299485861182"/>
  </r>
  <r>
    <s v="13:18:0221001:1532"/>
    <s v="АТЕНЯЕВ АЛЕКСЕЙ ВАСИЛЬЕВИЧ"/>
    <s v="132709771591"/>
    <d v="2000-12-31T00:00:00"/>
    <d v="2013-03-07T00:00:00"/>
    <s v="1/1"/>
    <n v="1"/>
    <d v="2013-03-07T00:00:00"/>
    <s v="001001001000 - Собственность"/>
    <d v="2012-06-28T00:00:00"/>
    <s v="13-13-01/240/2012-342"/>
    <m/>
    <n v="3.0000000000000001E-3"/>
    <s v=" Жилые дома"/>
    <s v="жилой дом"/>
    <n v="22.8"/>
    <n v="122392.45"/>
    <s v="89246881001"/>
    <s v="431547,РОССИЯ,Мордовия Респ,Старошайговский р-н,,Старая Теризморга с,Центральная ул,3,,"/>
    <n v="89646481"/>
    <s v=" ставка 0,3"/>
    <x v="1"/>
    <n v="5368.0899122807014"/>
  </r>
  <r>
    <s v="13:18:0111001:945"/>
    <s v="БАЙНАРОВИЧ ПАТРИНА НИКОЛАЕВНА"/>
    <s v="131800519279"/>
    <d v="2001-04-16T00:00:00"/>
    <d v="2017-04-18T00:00:00"/>
    <s v="1/1"/>
    <n v="1"/>
    <d v="2017-04-18T00:00:00"/>
    <s v="001001001000 - Собственность"/>
    <s v=""/>
    <s v="13:18:997:0:2:37:А:0"/>
    <n v="120.00362456521745"/>
    <n v="3.0000000000000001E-3"/>
    <s v=" Жилые дома"/>
    <s v="жилой дом"/>
    <n v="55.2"/>
    <n v="424628.21"/>
    <s v="89246884008"/>
    <s v="431554,РОССИЯ,Мордовия Респ,Старошайговский р-н,,Летки с,Советская ул,37,,"/>
    <n v="89646484"/>
    <s v=" ставка 0,3"/>
    <x v="1"/>
    <n v="7692.5400362318842"/>
  </r>
  <r>
    <s v="13:18:0221001:1338"/>
    <s v="ЯМАШКИН ИВАН МАКСИМОВИЧ"/>
    <s v="131800544388"/>
    <d v="2000-12-31T00:00:00"/>
    <d v="2020-05-04T00:00:00"/>
    <s v="1/1"/>
    <n v="1"/>
    <d v="2020-05-04T00:00:00"/>
    <s v="001001001000 - Собственность"/>
    <s v=""/>
    <s v="13-13-01/367/2009-080"/>
    <n v="869.64749999999992"/>
    <n v="3.0000000000000001E-3"/>
    <s v=" Жилые дома"/>
    <s v="жилой дом"/>
    <n v="87.5"/>
    <n v="676392.5"/>
    <s v="89246881001"/>
    <s v="431547,РОССИЯ,Мордовия Респ,Старошайговский р-н,,Старая Теризморга с,Московская ул,1,,"/>
    <n v="89646481"/>
    <s v=" ставка 0,3"/>
    <x v="1"/>
    <n v="7730.2"/>
  </r>
  <r>
    <s v="13:18:0304001:429"/>
    <s v="СВИЩЕВ АНАТОЛИЙ АЛЕКСЕЕВИЧ"/>
    <s v="132804365906"/>
    <d v="2001-10-09T00:00:00"/>
    <d v="2015-08-19T00:00:00"/>
    <s v="1/1"/>
    <n v="1"/>
    <d v="2015-08-19T00:00:00"/>
    <s v="001001001000 - Собственность"/>
    <s v=""/>
    <s v="13:18:982:0:20:2:А:0"/>
    <m/>
    <n v="3.0000000000000001E-3"/>
    <s v=" Жилые дома"/>
    <s v="жилой дом"/>
    <n v="34.4"/>
    <n v="286034.96999999997"/>
    <s v="89246891005"/>
    <s v="431563,РОССИЯ,Мордовия Респ,Старошайговский р-н,,Говорово с,Юбилейная ул,2,,"/>
    <n v="89646491"/>
    <s v=" ставка 0,3"/>
    <x v="1"/>
    <n v="8314.9700581395336"/>
  </r>
  <r>
    <s v="13:23:1104092:824"/>
    <s v="ФЕДОСЬКИН БОРИС ВЛАДИМИРОВИЧ"/>
    <s v="132809958160"/>
    <d v="1998-01-01T00:00:00"/>
    <d v="2012-01-13T00:00:00"/>
    <s v="1/1"/>
    <n v="1"/>
    <d v="2012-01-13T00:00:00"/>
    <s v="001001001000 - Собственность"/>
    <s v=""/>
    <s v="13-23-02/009/2005-039"/>
    <n v="614.61732000000006"/>
    <n v="3.0000000000000001E-3"/>
    <s v="Гаражи"/>
    <s v=""/>
    <n v="15.7"/>
    <n v="204872.44"/>
    <s v="89401000000"/>
    <s v="430031, РОССИЯ, , , г Саранск, , ул Гожувская, 17, ,"/>
    <n v="89701000"/>
    <s v=" ставка 0,3"/>
    <x v="0"/>
    <n v="13049.2"/>
  </r>
  <r>
    <s v="13:18:0312001:1462"/>
    <s v="ЕМЕЛИН АЛЕКСЕЙ НИКОЛАЕВИЧ"/>
    <s v="131801742456"/>
    <d v="2000-01-27T00:00:00"/>
    <d v="2015-05-23T00:00:00"/>
    <s v="1/1"/>
    <n v="1"/>
    <d v="2015-05-23T00:00:00"/>
    <s v="001001001000 - Собственность"/>
    <s v=""/>
    <s v="13:18:999:0:1030:1317099:А:0"/>
    <n v="21.279420000000002"/>
    <n v="3.0000000000000001E-3"/>
    <s v=" Жилые дома"/>
    <s v="жилой дом"/>
    <n v="51"/>
    <n v="361750.14"/>
    <s v="89246846001"/>
    <s v="431560,РОССИЯ,Мордовия Респ,Старошайговский р-н,,Мельцаны с,Ремесленная 2-я ул,131709,,"/>
    <n v="89646446"/>
    <s v=" ставка 0,3"/>
    <x v="1"/>
    <n v="7093.14"/>
  </r>
  <r>
    <s v="13:18:0123001:3999"/>
    <s v="АЦАПИНА ПРОСКОВЬЯ МИТРОФАНОВНА"/>
    <s v="131800467013"/>
    <d v="2001-02-27T00:00:00"/>
    <d v="2020-05-17T00:00:00"/>
    <s v="1/1"/>
    <n v="1"/>
    <d v="2020-05-17T00:00:00"/>
    <s v="001001001000 - Собственность"/>
    <d v="2012-06-28T00:00:00"/>
    <s v="13:18:1029:0:44:13:А:2"/>
    <n v="478.99728956140353"/>
    <n v="1E-3"/>
    <s v=" Квартиры"/>
    <s v=""/>
    <n v="91.2"/>
    <n v="613547.09"/>
    <s v="89246884001"/>
    <s v="431540,РОССИЯ,Мордовия Респ,,,Старое Шайгово с,Строителей ул,13,,2"/>
    <n v="89646484"/>
    <s v="ставка 0,1"/>
    <x v="1"/>
    <n v="6727.4900219298243"/>
  </r>
  <r>
    <s v="13:23:1103093:1317"/>
    <s v="ЧАРИН БОРИС ЯКОВЛЕВИЧ"/>
    <s v="132806575105"/>
    <d v="1999-01-01T00:00:00"/>
    <d v="2016-02-13T00:00:00"/>
    <s v="1/1"/>
    <n v="1"/>
    <d v="2016-02-13T00:00:00"/>
    <s v="001001001000 - Собственность"/>
    <s v=""/>
    <s v="13-1/23-82/2003-130"/>
    <n v="734.97282000000007"/>
    <n v="3.0000000000000001E-3"/>
    <s v="Гаражи"/>
    <s v=""/>
    <n v="20.399999999999999"/>
    <n v="244990.94"/>
    <s v="89401000000"/>
    <s v="430009, РОССИЯ, , , г Саранск, , ул Краснофлотская, 212, ,"/>
    <n v="89701000"/>
    <s v=" ставка 0,3"/>
    <x v="0"/>
    <n v="12009.35980392157"/>
  </r>
  <r>
    <s v="13:18:0110001:1087"/>
    <s v="ПЕРФИЛЬЕВА КСЕНИЯ ФЕДОРОВНА"/>
    <s v="131800291352"/>
    <d v="2000-12-31T00:00:00"/>
    <d v="2016-03-19T00:00:00"/>
    <s v="1/2"/>
    <n v="0.5"/>
    <d v="2016-03-19T00:00:00"/>
    <s v="001001003000 - Общая совместная собственность"/>
    <s v=""/>
    <s v="13:18:995:0:123:17:А:1"/>
    <n v="105.67984000000001"/>
    <n v="1E-3"/>
    <s v=" Квартиры"/>
    <s v=""/>
    <n v="48"/>
    <n v="362330.88"/>
    <s v="89246839001"/>
    <s v="431551,РОССИЯ,Мордовия Респ,Старошайговский р-н,,Лемдяй с,Центральная ул,17,,1"/>
    <n v="89646439"/>
    <s v="ставка 0,1"/>
    <x v="1"/>
    <n v="7548.56"/>
  </r>
  <r>
    <s v="13:18:0312001:1475"/>
    <s v="РУМЯНЦЕВ МАКСИМ АЛЕКСАНДРОВИЧ"/>
    <s v="131801670226"/>
    <d v="2009-06-11T00:00:00"/>
    <d v="2020-05-02T00:00:00"/>
    <s v="1/1"/>
    <n v="1"/>
    <d v="2020-05-02T00:00:00"/>
    <s v="001001001000 - Собственность"/>
    <s v=""/>
    <s v="13:18:999:0:602:35:А:0"/>
    <m/>
    <n v="3.0000000000000001E-3"/>
    <s v=" Жилые дома"/>
    <s v="жилой дом"/>
    <n v="46.6"/>
    <n v="306168.52"/>
    <s v="89246846001"/>
    <s v="431560,РОССИЯ,Мордовия Респ,Старошайговский р-н,,Мельцаны с,Чайная ул,35,,"/>
    <n v="89646446"/>
    <s v=" ставка 0,3"/>
    <x v="1"/>
    <n v="6570.13991416309"/>
  </r>
  <r>
    <s v="13:23:1104092:3990"/>
    <s v="ДАНИЛИН ВАСИЛИЙ ИВАНОВИЧ"/>
    <s v="132805855205"/>
    <d v="2009-05-06T00:00:00"/>
    <d v="2014-09-15T00:00:00"/>
    <s v="1/1"/>
    <n v="1"/>
    <d v="2014-09-15T00:00:00"/>
    <s v="001001001000 - Собственность"/>
    <s v=""/>
    <s v="13-13-01/104/2009-344"/>
    <n v="679.93533000000002"/>
    <n v="3.0000000000000001E-3"/>
    <s v="Гаражи"/>
    <s v=""/>
    <n v="19.3"/>
    <n v="226645.11"/>
    <s v="89401000000"/>
    <s v="430031,РОССИЯ,,,Саранск г,,Гаражное общество Таврия гск,228,,"/>
    <n v="89701000"/>
    <s v=" ставка 0,3"/>
    <x v="0"/>
    <n v="11743.269948186527"/>
  </r>
  <r>
    <s v="13:23:1112258:598"/>
    <s v="ФИЛИН НИКОЛАЙ ИВАНОВИЧ"/>
    <s v="132802565018"/>
    <d v="1999-01-01T00:00:00"/>
    <d v="2016-06-03T00:00:00"/>
    <s v="1/1"/>
    <n v="1"/>
    <d v="2016-06-03T00:00:00"/>
    <s v="001001001000 - Собственность"/>
    <d v="2012-06-30T00:00:00"/>
    <s v="13-13-01/044/2010-013"/>
    <n v="790.64099999999996"/>
    <n v="3.0000000000000001E-3"/>
    <s v="Гаражи"/>
    <s v=""/>
    <n v="20"/>
    <n v="263547"/>
    <s v="89401000000"/>
    <s v="430004,РОССИЯ,,,Саранск г,,Мордовская ул,РОДАР,,44"/>
    <n v="89701000"/>
    <s v=" ставка 0,3"/>
    <x v="0"/>
    <n v="13177.35"/>
  </r>
  <r>
    <s v="13:23:1104091:726"/>
    <s v="ФРОЛОВ АЛЕКСЕЙ ЕГОРОВИЧ"/>
    <s v="132809307601"/>
    <d v="2003-06-03T00:00:00"/>
    <d v="2015-02-15T00:00:00"/>
    <s v="1/1"/>
    <n v="1"/>
    <d v="2015-02-15T00:00:00"/>
    <s v="001001001000 - Собственность"/>
    <d v="2012-06-30T00:00:00"/>
    <s v="13:23:109/2003:240"/>
    <n v="633.90321000000006"/>
    <n v="3.0000000000000001E-3"/>
    <s v="Гаражи"/>
    <s v=""/>
    <n v="16.100000000000001"/>
    <n v="211301.07"/>
    <s v="89401000000"/>
    <s v="430031,РОССИЯ,,,Саранск г,,Гожувская ул,ЛЮБИТЕЛЬ,,29"/>
    <n v="89701000"/>
    <s v=" ставка 0,3"/>
    <x v="0"/>
    <n v="13124.290062111801"/>
  </r>
  <r>
    <s v="13:23:1104091:433"/>
    <s v="САВГИРА ВИКТОР ТРОФИМОВИЧ"/>
    <s v="132803641448"/>
    <d v="1998-01-01T00:00:00"/>
    <d v="2020-03-28T00:00:00"/>
    <s v="1/1"/>
    <n v="1"/>
    <d v="2020-03-28T00:00:00"/>
    <s v="001001001000 - Собственность"/>
    <d v="2012-06-28T00:00:00"/>
    <s v="13-13-01/068/2006-376"/>
    <n v="440.02998000000002"/>
    <n v="3.0000000000000001E-3"/>
    <s v="Гаражи"/>
    <s v=""/>
    <n v="15.5"/>
    <n v="146676.66"/>
    <s v="89401000000"/>
    <s v="430033, РОССИЯ, , , г Саранск, , ул Гожувская, 40,  ,"/>
    <n v="89701000"/>
    <s v=" ставка 0,3"/>
    <x v="0"/>
    <n v="9463.0103225806452"/>
  </r>
  <r>
    <s v=""/>
    <s v="РОЖКИНА ЗИНАИДА ПЕТРОВНА"/>
    <s v="132805220702"/>
    <d v="1999-01-01T00:00:00"/>
    <d v="2014-06-04T00:00:00"/>
    <s v="1/1"/>
    <n v="1"/>
    <d v="2014-06-04T00:00:00"/>
    <s v="001001001000 - Собственность"/>
    <s v=""/>
    <s v="13-13-01/003/2009-207"/>
    <n v="721.32369000000006"/>
    <n v="3.0000000000000001E-3"/>
    <s v="Гаражи"/>
    <s v=""/>
    <n v="20.100000000000001"/>
    <n v="240441.23"/>
    <s v="89401000000"/>
    <s v="430031, РОССИЯ, , , г Саранск, , ул Рузаевская, 93,  ,"/>
    <n v="89701000"/>
    <s v=" ставка 0,3"/>
    <x v="0"/>
    <n v="11962.250248756218"/>
  </r>
  <r>
    <s v="13:18:0114004:225"/>
    <s v="ГОРДЕЕВА МАРИЯ ИВАНОВНА"/>
    <s v="131800993190"/>
    <d v="2003-01-22T00:00:00"/>
    <d v="2012-04-19T00:00:00"/>
    <s v="1/1"/>
    <n v="1"/>
    <d v="2012-04-19T00:00:00"/>
    <s v="001001001000 - Собственность"/>
    <s v=""/>
    <s v="13-1/18-210/2002-43"/>
    <m/>
    <n v="3.0000000000000001E-3"/>
    <s v=" Жилые дома"/>
    <s v="жилой дом"/>
    <n v="37.200000000000003"/>
    <n v="377241.48"/>
    <s v="89246854003"/>
    <s v="431550,РОССИЯ,Мордовия Респ,Старошайговский р-н,,Красная Рудня п,Заречная ул,20,,"/>
    <n v="89646454"/>
    <s v=" ставка 0,3"/>
    <x v="1"/>
    <n v="10140.899999999998"/>
  </r>
  <r>
    <s v="13:18:0111001:1069"/>
    <s v="КИРЮШКИН АЛЕКСАНДР ФЕДОРОВИЧ"/>
    <s v="132806102483"/>
    <d v="2004-02-03T00:00:00"/>
    <d v="2020-03-25T00:00:00"/>
    <s v="1/1"/>
    <n v="1"/>
    <d v="2020-03-25T00:00:00"/>
    <s v="001001001000 - Собственность"/>
    <d v="2012-06-28T00:00:00"/>
    <s v="13:18:30/2004:33"/>
    <m/>
    <n v="3.0000000000000001E-3"/>
    <s v=" Жилые дома"/>
    <s v="жилой дом"/>
    <n v="49.4"/>
    <n v="337852.53"/>
    <s v="89246884008"/>
    <s v="431554,РОССИЯ,Мордовия Респ,Старошайговский р-н,,Летки с,Центральная ул,19,,"/>
    <n v="89646484"/>
    <s v=" ставка 0,3"/>
    <x v="1"/>
    <n v="6839.1200404858309"/>
  </r>
  <r>
    <s v="13:23:1113252:754"/>
    <s v="ГЛАДЫШЕВА КЛАВДИЯ ВАСИЛЬЕВНА"/>
    <s v="132603104799"/>
    <d v="2009-10-16T00:00:00"/>
    <d v="2020-04-27T00:00:00"/>
    <s v="1/1"/>
    <n v="1"/>
    <d v="2020-04-27T00:00:00"/>
    <s v="001001001000 - Собственность"/>
    <s v=""/>
    <s v="13-13-01/357/2008-116"/>
    <n v="691.06553999999994"/>
    <n v="3.0000000000000001E-3"/>
    <s v="Гаражи"/>
    <s v=""/>
    <n v="16.5"/>
    <n v="230355.18"/>
    <s v="89401000000"/>
    <s v="430027, РОССИЯ, , , г Саранск, , гск Рулевой, , , 188"/>
    <n v="89701000"/>
    <s v=" ставка 0,3"/>
    <x v="0"/>
    <n v="13960.92"/>
  </r>
  <r>
    <s v="13:18:0111001:926"/>
    <s v="ЛЫСЕНКОВ АЛЕКСАНДР НИКОЛАЕВИЧ"/>
    <s v="131800427469"/>
    <d v="2003-02-11T00:00:00"/>
    <d v="2013-07-12T00:00:00"/>
    <s v="1/1"/>
    <n v="1"/>
    <d v="2013-07-12T00:00:00"/>
    <s v="001001001000 - Собственность"/>
    <s v=""/>
    <s v="13-1/23-40/2003-174"/>
    <n v="3757.0526978437952"/>
    <n v="3.0000000000000001E-3"/>
    <s v=" Жилые дома"/>
    <s v="домовладение"/>
    <n v="208.7"/>
    <n v="1646916.4"/>
    <s v="89246884008"/>
    <s v="431554,РОССИЯ,Мордовия Респ,Старошайговский р-н,,Летки с,Нижняя ул,12,,"/>
    <n v="89646484"/>
    <s v=" ставка 0,3"/>
    <x v="1"/>
    <n v="7891.3100143747006"/>
  </r>
  <r>
    <s v="13:23:1113252:1305"/>
    <s v="КУДАЕВ ВИКТОР ФЕДОРОВИЧ"/>
    <s v="132603851462"/>
    <d v="1999-01-01T00:00:00"/>
    <d v="2020-04-16T00:00:00"/>
    <s v="1/1"/>
    <n v="1"/>
    <d v="2020-04-16T00:00:00"/>
    <s v="001001001000 - Собственность"/>
    <d v="2012-06-30T00:00:00"/>
    <s v="13-13-01/098/2007-206"/>
    <n v="621.58734000000004"/>
    <n v="3.0000000000000001E-3"/>
    <s v="Гаражи"/>
    <s v=""/>
    <n v="16.5"/>
    <n v="207195.78"/>
    <s v="89401000000"/>
    <s v="430027,РОССИЯ,,,Саранск г,,Гаражное общество Мотор гск,268,,"/>
    <n v="89701000"/>
    <s v=" ставка 0,3"/>
    <x v="0"/>
    <n v="12557.32"/>
  </r>
  <r>
    <s v="13:23:1104091:485"/>
    <s v="НАДЕЖКИН НИКОЛАЙ МАКСИМОВИЧ"/>
    <s v="132802299493"/>
    <d v="1999-01-01T00:00:00"/>
    <d v="2020-04-29T00:00:00"/>
    <s v="1/1"/>
    <n v="1"/>
    <d v="2020-04-29T00:00:00"/>
    <s v="001001001000 - Собственность"/>
    <s v=""/>
    <s v="13-13-01/172/2007-070"/>
    <n v="617.68758000000003"/>
    <n v="3.0000000000000001E-3"/>
    <s v="Гаражи"/>
    <s v=""/>
    <n v="15.2"/>
    <n v="205895.86"/>
    <s v="89401000000"/>
    <s v="430000, РОССИЯ, , , г Саранск, , ул Гожувская, 100,  ,"/>
    <n v="89701000"/>
    <s v=" ставка 0,3"/>
    <x v="0"/>
    <n v="13545.780263157894"/>
  </r>
  <r>
    <s v="13:23:1104070:512"/>
    <s v="СЕМЕНОВА ГАЛИНА ПЕТРОВНА"/>
    <s v="132807044322"/>
    <d v="1999-12-21T00:00:00"/>
    <d v="2015-12-16T00:00:00"/>
    <s v="1/1"/>
    <n v="1"/>
    <d v="2015-12-16T00:00:00"/>
    <s v="001001001000 - Собственность"/>
    <d v="2012-06-28T00:00:00"/>
    <s v="13:23:1458:0:744:72:А:Н"/>
    <n v="624.07392000000004"/>
    <n v="3.0000000000000001E-3"/>
    <s v="Гаражи"/>
    <s v=""/>
    <n v="23.9"/>
    <n v="208024.64"/>
    <s v="89401000000"/>
    <s v="430031,РОССИЯ,,,Саранск г,,Сущинского ул,Транспортник,,79"/>
    <n v="89701000"/>
    <s v=" ставка 0,3"/>
    <x v="0"/>
    <n v="8703.9598326359846"/>
  </r>
  <r>
    <s v="13:18:0312001:1528"/>
    <s v="ПОЛЯКОВА ВАЛЕНТИНА ИВАНОВНА"/>
    <s v="132609218626"/>
    <d v="2004-10-15T00:00:00"/>
    <d v="2013-05-11T00:00:00"/>
    <s v="1/1"/>
    <n v="1"/>
    <d v="2013-05-11T00:00:00"/>
    <s v="001001001000 - Собственность"/>
    <s v=""/>
    <s v="13:18:30/2004:261"/>
    <m/>
    <n v="3.0000000000000001E-3"/>
    <s v=" Жилые дома"/>
    <s v="жилой дом"/>
    <n v="42.7"/>
    <n v="280544.98"/>
    <s v="89246846001"/>
    <s v="431560,РОССИЯ,Мордовия Респ,Старошайговский р-н,,Мельцаны с,Заречная ул,76,,"/>
    <n v="89646446"/>
    <s v=" ставка 0,3"/>
    <x v="1"/>
    <n v="6570.1400468384063"/>
  </r>
  <r>
    <s v="13:23:1104070:585"/>
    <s v="НАЗАРОВ НИКОЛАЙ НИКОЛАЕВИЧ"/>
    <s v="132805969700"/>
    <d v="1999-01-01T00:00:00"/>
    <d v="2014-05-17T00:00:00"/>
    <s v="1/1"/>
    <n v="1"/>
    <d v="2014-05-17T00:00:00"/>
    <s v="001001001000 - Собственность"/>
    <d v="2012-06-30T00:00:00"/>
    <s v="13-13-01/126/2005-047"/>
    <n v="661.08510000000001"/>
    <n v="3.0000000000000001E-3"/>
    <s v="Гаражи"/>
    <s v=""/>
    <n v="26"/>
    <n v="220361.7"/>
    <s v="89401000000"/>
    <s v="430031,РОССИЯ,,,Саранск г,,Сущинского ул,Транспортник,,131"/>
    <n v="89701000"/>
    <s v=" ставка 0,3"/>
    <x v="0"/>
    <n v="8475.4500000000007"/>
  </r>
  <r>
    <s v="13:23:1113252:733"/>
    <s v="САВЕЛЬЕВ БОРИС ВЕНИАМИНОВИЧ"/>
    <s v="132601306133"/>
    <d v="2009-10-13T00:00:00"/>
    <d v="2014-03-01T00:00:00"/>
    <s v="1/1"/>
    <n v="1"/>
    <d v="2014-03-01T00:00:00"/>
    <s v="001001001000 - Собственность"/>
    <s v=""/>
    <s v="13-13-01/114/2009-065"/>
    <n v="691.06553999999994"/>
    <n v="3.0000000000000001E-3"/>
    <s v="Гаражи"/>
    <s v=""/>
    <n v="16.5"/>
    <n v="230355.18"/>
    <s v="89401000000"/>
    <s v="430027,РОССИЯ,,,Саранск г,,Комарова ул,Заря,,78"/>
    <n v="89701000"/>
    <s v=" ставка 0,3"/>
    <x v="0"/>
    <n v="13960.92"/>
  </r>
  <r>
    <s v="13:23:1115291:146"/>
    <s v="Королев Геннадий Иванович"/>
    <s v="132805102040"/>
    <d v="2005-06-06T00:00:00"/>
    <d v="2017-02-01T00:00:00"/>
    <s v="1/1"/>
    <n v="1"/>
    <d v="2017-02-01T00:00:00"/>
    <s v="001001001000 - Собственность"/>
    <d v="2012-06-28T00:00:00"/>
    <s v="13-23-02/038/2005-083"/>
    <n v="131.11032"/>
    <n v="1E-3"/>
    <s v=" Квартиры"/>
    <s v=""/>
    <n v="33.200000000000003"/>
    <n v="329762.32"/>
    <s v="89401000000"/>
    <s v="430904, РОССИЯ, , , г Саранск, рп Ялга, ул Октябрьская, 3, , 20"/>
    <n v="89701000"/>
    <s v="ставка 0,1"/>
    <x v="0"/>
    <n v="9932.5999999999985"/>
  </r>
  <r>
    <s v="13:23:1211001:402"/>
    <s v="ПОГОДИНА ВАЛЕНТИНА ИВАНОВНА"/>
    <s v="132805047790"/>
    <d v="1994-02-16T00:00:00"/>
    <d v="2020-03-16T00:00:00"/>
    <s v="1/1"/>
    <n v="1"/>
    <d v="2020-03-16T00:00:00"/>
    <s v="001001001000 - Собственность"/>
    <d v="2012-06-28T00:00:00"/>
    <s v="13-13-01/372/2010-075"/>
    <n v="443.94779000000005"/>
    <n v="1E-3"/>
    <s v=" Квартиры"/>
    <s v=""/>
    <n v="53.8"/>
    <n v="706638.79"/>
    <s v="89401000000"/>
    <s v="430904, РОССИЯ, , , г Саранск, рп Ялга, ул Пионерская, 37, , 46"/>
    <n v="89701000"/>
    <s v="ставка 0,1"/>
    <x v="0"/>
    <n v="13134.550000000001"/>
  </r>
  <r>
    <s v="13:23:1103202:2775"/>
    <s v="ЯРЛЫКОВА ЕКАТЕРИНА ТИМОФЕЕВНА"/>
    <s v="132611471200"/>
    <d v="2007-01-15T00:00:00"/>
    <d v="2015-03-17T00:00:00"/>
    <s v="1/1"/>
    <n v="1"/>
    <d v="2015-03-17T00:00:00"/>
    <s v="001001001000 - Собственность"/>
    <s v=""/>
    <s v="13:23:1458:0:345:35:А:98"/>
    <n v="578.17665"/>
    <n v="1E-3"/>
    <s v=" Квартиры"/>
    <s v=""/>
    <n v="37.1"/>
    <n v="1254406.6499999999"/>
    <s v="89401000000"/>
    <s v="430009, РОССИЯ, , , г Саранск, , ул Севастопольская, 35, , 98"/>
    <n v="89701000"/>
    <s v="ставка 0,1"/>
    <x v="0"/>
    <n v="33811.499999999993"/>
  </r>
  <r>
    <s v="13:23:1103202:2891"/>
    <s v="Антонова Валентина Петровна"/>
    <s v="131400013985"/>
    <d v="2009-12-11T00:00:00"/>
    <d v="2014-10-27T00:00:00"/>
    <s v="1/1"/>
    <n v="1"/>
    <d v="2014-10-27T00:00:00"/>
    <s v="001001001000 - Собственность"/>
    <s v=""/>
    <s v="13-13-01/281/2006-174"/>
    <n v="240.06165000000004"/>
    <n v="1E-3"/>
    <s v=" Квартиры"/>
    <s v=""/>
    <n v="27.1"/>
    <n v="916291.65"/>
    <s v="89401000000"/>
    <s v="430009, РОССИЯ, , , г Саранск, , ул Севастопольская, 35, 1, 60"/>
    <n v="89701000"/>
    <s v="ставка 0,1"/>
    <x v="0"/>
    <n v="33811.5"/>
  </r>
  <r>
    <s v="13:23:1001021:1021"/>
    <s v="КОРОБЧУК ВЛАДИМИР ЕВГЕНЬЕВИЧ"/>
    <s v="132701727255"/>
    <d v="2004-09-30T00:00:00"/>
    <d v="2020-03-14T00:00:00"/>
    <s v="1/1"/>
    <n v="1"/>
    <d v="2020-03-14T00:00:00"/>
    <s v="001001001000 - Собственность"/>
    <d v="2012-06-30T00:00:00"/>
    <s v="13:23:145/2003:190"/>
    <n v="677.17551000000003"/>
    <n v="3.0000000000000001E-3"/>
    <s v="Гаражи"/>
    <s v=""/>
    <n v="22.7"/>
    <n v="225725.17"/>
    <s v="89401000000"/>
    <s v="430000,РОССИЯ,,,Саранск г,,Восход-3 гск,,,756"/>
    <n v="89701000"/>
    <s v=" ставка 0,3"/>
    <x v="0"/>
    <n v="9943.8400881057278"/>
  </r>
  <r>
    <s v="13:23:1104091:1012"/>
    <s v="БАРДИН АЛЕКСЕЙ САВЕЛЬЕВИЧ"/>
    <s v="132808978580"/>
    <d v="1999-01-01T00:00:00"/>
    <d v="2018-06-19T00:00:00"/>
    <s v="1/1"/>
    <n v="1"/>
    <d v="2018-06-19T00:00:00"/>
    <s v="001001001000 - Собственность"/>
    <d v="2013-12-26T00:00:00"/>
    <s v="13-13-01/155/2007-209"/>
    <n v="655.78659000000005"/>
    <n v="3.0000000000000001E-3"/>
    <s v="Гаражи"/>
    <s v=""/>
    <n v="23.1"/>
    <n v="218595.53"/>
    <s v="89401000000"/>
    <s v="430009,РОССИЯ,,,Саранск г,,Краснофлотская ул,Восточный-1,,49"/>
    <n v="89701000"/>
    <s v=" ставка 0,3"/>
    <x v="0"/>
    <n v="9463.0099567099569"/>
  </r>
  <r>
    <s v="13:23:1101095:5368"/>
    <s v="ЩУКИНА МАРИЯ ИВАНОВНА"/>
    <s v="132703887889"/>
    <d v="1998-05-18T00:00:00"/>
    <d v="2020-04-12T00:00:00"/>
    <s v="1/1"/>
    <n v="1"/>
    <d v="2020-04-12T00:00:00"/>
    <s v="001001001000 - Собственность"/>
    <s v=""/>
    <s v="13:23:1458:0:337:29:А:6"/>
    <n v="399.07956000000007"/>
    <n v="1E-3"/>
    <s v=" Квартиры"/>
    <s v=""/>
    <n v="33.200000000000003"/>
    <n v="1003745.56"/>
    <s v="89401000000"/>
    <s v="430031, РОССИЯ, , , г Саранск, , ул Лихачева, 29, , 6"/>
    <n v="89701000"/>
    <s v="ставка 0,1"/>
    <x v="0"/>
    <n v="30233.3"/>
  </r>
  <r>
    <s v="13:23:1101100:1131"/>
    <s v="РЫБКИНА ВЕРА НИКОЛАЕВНА"/>
    <s v="132808797600"/>
    <d v="2000-10-12T00:00:00"/>
    <d v="2018-01-13T00:00:00"/>
    <s v="1/2"/>
    <n v="0.5"/>
    <d v="2018-01-13T00:00:00"/>
    <s v="001001003000 - Общая совместная собственность"/>
    <d v="2012-06-28T00:00:00"/>
    <s v="13:23:1458:0:113:4:А:41"/>
    <n v="365.91508566815151"/>
    <n v="1E-3"/>
    <s v=" Квартиры"/>
    <s v=""/>
    <n v="44.9"/>
    <n v="1319645.57"/>
    <s v="89401000000"/>
    <s v="430031, РОССИЯ, , , г Саранск, , ул Пуркаева, 4, , 41"/>
    <n v="89701000"/>
    <s v="ставка 0,1"/>
    <x v="0"/>
    <n v="29390.769933184856"/>
  </r>
  <r>
    <s v="13:23:1101100:1131"/>
    <s v="РЫБКИН ПЕТР ИВАНОВИЧ"/>
    <s v="132803492595"/>
    <d v="2000-10-12T00:00:00"/>
    <d v="2020-05-11T00:00:00"/>
    <s v="1/1"/>
    <n v="1"/>
    <d v="2020-05-11T00:00:00"/>
    <s v="001001001000 - Собственность"/>
    <d v="2012-06-28T00:00:00"/>
    <s v="13:23:1458:0:113:4:А:41"/>
    <n v="731.83017133630301"/>
    <n v="1E-3"/>
    <s v=" Квартиры"/>
    <s v=""/>
    <n v="44.9"/>
    <n v="1319645.57"/>
    <s v="89401000000"/>
    <s v="430031, РОССИЯ, , , г Саранск, , ул Пуркаева, 4, , 41"/>
    <n v="89701000"/>
    <s v="ставка 0,1"/>
    <x v="0"/>
    <n v="29390.769933184856"/>
  </r>
  <r>
    <s v="13:23:1101205:365"/>
    <s v="НАПАЛКОВ АЛЕКСАНДР ИВАНОВИЧ"/>
    <s v="132800691176"/>
    <d v="1999-01-01T00:00:00"/>
    <d v="2014-09-03T00:00:00"/>
    <s v="1/1"/>
    <n v="1"/>
    <d v="2014-09-03T00:00:00"/>
    <s v="001001001000 - Собственность"/>
    <d v="2012-06-28T00:00:00"/>
    <s v="13-13-01/202/2009-136"/>
    <n v="740.58126000000004"/>
    <n v="3.0000000000000001E-3"/>
    <s v="Гаражи"/>
    <s v=""/>
    <n v="21.5"/>
    <n v="246860.42"/>
    <s v="89401000000"/>
    <s v="430031,РОССИЯ,Мордовия Респ,,Саранск г,,Рузаевская ул,пкго Заряд 75,,"/>
    <n v="89701000"/>
    <s v=" ставка 0,3"/>
    <x v="0"/>
    <n v="11481.880000000001"/>
  </r>
  <r>
    <s v="13:23:1104092:1189"/>
    <s v="СЕМЕНОВА ГАЛИНА ПЕТРОВНА"/>
    <s v="132807044322"/>
    <d v="1999-09-22T00:00:00"/>
    <d v="2015-12-16T00:00:00"/>
    <s v="1/1"/>
    <n v="1"/>
    <d v="2015-12-16T00:00:00"/>
    <s v="001001001000 - Собственность"/>
    <s v=""/>
    <s v="13:23:1458:0:339:4:6:47"/>
    <n v="369.45011122324166"/>
    <n v="1E-3"/>
    <s v=" Квартиры"/>
    <s v=""/>
    <n v="32.700000000000003"/>
    <n v="951261.31"/>
    <s v="89401000000"/>
    <s v="430031, РОССИЯ, , , г Саранск, , ул Сущинского, 4, 6, 47"/>
    <n v="89701000"/>
    <s v="ставка 0,1"/>
    <x v="0"/>
    <n v="29090.55993883792"/>
  </r>
  <r>
    <s v="13:23:1101095:4276"/>
    <s v="АВЯЗОВ ИБРАГИМ АБУТАЛИНОВИЧ"/>
    <s v="132800976686"/>
    <d v="1999-07-19T00:00:00"/>
    <d v="2017-02-08T00:00:00"/>
    <s v="1/1"/>
    <n v="1"/>
    <d v="2017-02-08T00:00:00"/>
    <s v="001001001000 - Собственность"/>
    <s v=""/>
    <s v="13:23:1458:0:330:33:А:18"/>
    <n v="388.61991000000006"/>
    <n v="1E-3"/>
    <s v=" Квартиры"/>
    <s v=""/>
    <n v="32.6"/>
    <n v="1005476.91"/>
    <s v="89401000000"/>
    <s v="430031, РОССИЯ, , , г Саранск, , ул Косарева, 33, , 18"/>
    <n v="89701000"/>
    <s v="ставка 0,1"/>
    <x v="0"/>
    <n v="30842.85"/>
  </r>
  <r>
    <s v="13:23:1002053:508"/>
    <s v="АРЕФКИНА МАРИЯ АЛЕКСЕЕВНА"/>
    <s v="132701285254"/>
    <d v="2005-01-21T00:00:00"/>
    <d v="2020-05-05T00:00:00"/>
    <s v="1/1"/>
    <n v="1"/>
    <d v="2020-05-05T00:00:00"/>
    <s v="001001001000 - Собственность"/>
    <d v="2012-06-28T00:00:00"/>
    <s v="13-23-02/034/2005-234"/>
    <n v="1131.1587387341772"/>
    <n v="1E-3"/>
    <s v=" Квартиры"/>
    <s v=""/>
    <n v="63.2"/>
    <n v="1654843.34"/>
    <s v="89401000000"/>
    <s v="430034, РОССИЯ, , , г Саранск, , ул Н.Эркая, 24, 1, 4"/>
    <n v="89701000"/>
    <s v="ставка 0,1"/>
    <x v="0"/>
    <n v="26184.230063291139"/>
  </r>
  <r>
    <s v="13:23:1001022:1206"/>
    <s v="КОШЕЛЕВ АНАТОЛИЙ ВИКТОРОВИЧ"/>
    <s v="132704697400"/>
    <d v="2005-01-27T00:00:00"/>
    <d v="2014-06-10T00:00:00"/>
    <s v="1/4"/>
    <n v="0.25"/>
    <d v="2014-06-10T00:00:00"/>
    <s v="001001002000 - Общая долевая собственность"/>
    <d v="2012-06-28T00:00:00"/>
    <s v="13-23-02/043/2005-300"/>
    <n v="176.12367228813559"/>
    <n v="1E-3"/>
    <s v=" Квартиры"/>
    <s v=""/>
    <n v="47.2"/>
    <n v="1222505.49"/>
    <s v="89401000000"/>
    <s v="430028, РОССИЯ, , , г Саранск, , ул Веселовского, 49, , 35"/>
    <n v="89701000"/>
    <s v="ставка 0,1"/>
    <x v="0"/>
    <n v="25900.540042372879"/>
  </r>
  <r>
    <s v="13:23:1001023:1581"/>
    <s v="ДОЛГОВ ПЕТР ТИМОФЕЕВИЧ"/>
    <s v="132803270151"/>
    <d v="2004-11-15T00:00:00"/>
    <d v="2020-02-24T00:00:00"/>
    <s v="1/1"/>
    <n v="1"/>
    <d v="2020-02-24T00:00:00"/>
    <s v="001001001000 - Собственность"/>
    <s v=""/>
    <s v="13:23:189/2004:21"/>
    <n v="433.81569000000002"/>
    <n v="1E-3"/>
    <s v=" Квартиры"/>
    <s v=""/>
    <n v="37"/>
    <n v="944187.09"/>
    <s v="89401000000"/>
    <s v="430028, РОССИЯ, , , г Саранск, , ул Пушкина, 48А, , 55"/>
    <n v="89701000"/>
    <s v="ставка 0,1"/>
    <x v="0"/>
    <n v="25518.57"/>
  </r>
  <r>
    <s v="13:23:1102206:453"/>
    <s v="ВИДЯЙКИНА НЭЛЯ БРОНИСЛАВОВНА"/>
    <s v="132801759010"/>
    <d v="2007-05-18T00:00:00"/>
    <d v="2014-03-02T00:00:00"/>
    <s v="1/1"/>
    <n v="1"/>
    <d v="2014-03-02T00:00:00"/>
    <s v="001001001000 - Собственность"/>
    <s v=""/>
    <s v="13:23:1458:0:741:247:А:Н"/>
    <n v="638.93642999999997"/>
    <n v="3.0000000000000001E-3"/>
    <s v="Гаражи"/>
    <s v=""/>
    <n v="16.8"/>
    <n v="212978.81"/>
    <s v="89401000000"/>
    <s v="430012, РОССИЯ, , , г Саранск, , ул Ухтомского, 247,  ,"/>
    <n v="89701000"/>
    <s v=" ставка 0,3"/>
    <x v="0"/>
    <n v="12677.310119047619"/>
  </r>
  <r>
    <s v="13:23:1002045:2926"/>
    <s v="РЯЗАНОВА ВАЛЕНТИНА ДМИТРИЕВНА"/>
    <s v="132704313608"/>
    <d v="2005-07-08T00:00:00"/>
    <d v="2008-12-02T00:00:00"/>
    <s v="1/1"/>
    <n v="1"/>
    <d v="2008-12-02T00:00:00"/>
    <s v="001001001000 - Собственность"/>
    <s v=""/>
    <s v="13-13-01/116/2005-270"/>
    <n v="778.79962162601635"/>
    <n v="1E-3"/>
    <s v=" Квартиры"/>
    <s v=""/>
    <n v="49.2"/>
    <n v="1312224.02"/>
    <s v="89401000000"/>
    <s v="430013, РОССИЯ, , , г Саранск, , ул Войнова, 21, , 31"/>
    <n v="89701000"/>
    <s v="ставка 0,1"/>
    <x v="0"/>
    <n v="26671.219918699186"/>
  </r>
  <r>
    <s v="13:23:1106064:1442"/>
    <s v="ДЕМИДОВА МАРИЯ ПРОКОФЬЕВНА"/>
    <s v="132805777772"/>
    <d v="1999-01-22T00:00:00"/>
    <d v="2020-04-23T00:00:00"/>
    <s v="1/1"/>
    <n v="1"/>
    <d v="2020-04-23T00:00:00"/>
    <s v="001001001000 - Собственность"/>
    <s v=""/>
    <s v=""/>
    <n v="656.48844905660383"/>
    <n v="1E-3"/>
    <s v=" Квартиры"/>
    <s v=""/>
    <n v="42.4"/>
    <n v="1242638.8500000001"/>
    <s v="89401000000"/>
    <s v="430006, РОССИЯ, , , г Саранск, , ул Гайдара, 6, , 8"/>
    <n v="89701000"/>
    <s v="ставка 0,1"/>
    <x v="0"/>
    <n v="29307.520047169815"/>
  </r>
  <r>
    <s v=""/>
    <s v="АНГЕЛ НИНА ВЛАДИМИРОВНА"/>
    <s v="132803206050"/>
    <d v="2000-10-19T00:00:00"/>
    <d v="2016-07-04T00:00:00"/>
    <s v="1/1"/>
    <n v="1"/>
    <d v="2016-07-04T00:00:00"/>
    <s v="001001001000 - Собственность"/>
    <s v=""/>
    <s v="13:23:1458:0:275:119:А:23"/>
    <n v="840.31682918660283"/>
    <n v="1E-3"/>
    <s v=" Квартиры"/>
    <s v=""/>
    <n v="41.8"/>
    <n v="1611249.7"/>
    <s v="89401000000"/>
    <s v="430010, РОССИЯ, , , г Саранск, , ул Московская, 119, , 23"/>
    <n v="89701000"/>
    <s v="ставка 0,1"/>
    <x v="0"/>
    <n v="38546.643540669858"/>
  </r>
  <r>
    <s v="13:23:1201001:717"/>
    <s v="КУКОЛИН СЕРГЕЙ ВАЛЕРЬЕВИЧ"/>
    <s v="132704910555"/>
    <d v="2015-08-25T00:00:00"/>
    <d v="2020-05-11T00:00:00"/>
    <s v="1/1"/>
    <n v="1"/>
    <d v="2020-05-11T00:00:00"/>
    <s v="001001001000 - Собственность"/>
    <d v="2012-06-28T00:00:00"/>
    <s v="13-13-01/205/2012-466"/>
    <n v="120.6711328680687"/>
    <n v="3.0000000000000001E-3"/>
    <s v=" Жилые дома"/>
    <s v="жилой дом"/>
    <n v="52.3"/>
    <n v="914652.21"/>
    <s v="89401910001"/>
    <s v="430901, РОССИЯ, , , г Саранск, с Зыково, ул Первомайская, 1, ,"/>
    <n v="89701000"/>
    <s v=" ставка 0,3"/>
    <x v="0"/>
    <n v="17488.56998087954"/>
  </r>
  <r>
    <s v="13:23:1103093:1322"/>
    <s v="УСОВ ВИТАЛИЙ МИХАЙЛОВИЧ"/>
    <s v="132802090903"/>
    <d v="2003-02-26T00:00:00"/>
    <d v="2020-05-11T00:00:00"/>
    <s v="1/1"/>
    <n v="1"/>
    <d v="2020-05-11T00:00:00"/>
    <s v="001001001000 - Собственность"/>
    <s v=""/>
    <s v="13-1/23-77/2003-56"/>
    <n v="778.26345000000003"/>
    <n v="3.0000000000000001E-3"/>
    <s v="Гаражи"/>
    <s v=""/>
    <n v="23.7"/>
    <n v="259421.15"/>
    <s v="89401000000"/>
    <s v="430009,РОССИЯ,,,Саранск г,,Краснофлотская ул,Восточный-1,,15"/>
    <n v="89701000"/>
    <s v=" ставка 0,3"/>
    <x v="0"/>
    <n v="10946.040084388185"/>
  </r>
  <r>
    <s v="13:23:1101203:4315"/>
    <s v="КОЛМЫКОВА ЛЮДМИЛА ПАВЛОВНА"/>
    <s v="132806576236"/>
    <d v="2005-12-26T00:00:00"/>
    <d v="2020-02-12T00:00:00"/>
    <s v="1/1"/>
    <n v="1"/>
    <d v="2020-02-12T00:00:00"/>
    <s v="001001001000 - Собственность"/>
    <s v=""/>
    <s v="13:23:1458:0:346:25:0:112"/>
    <n v="663.02246196078431"/>
    <n v="1E-3"/>
    <s v=" Квартиры"/>
    <s v=""/>
    <n v="40.799999999999997"/>
    <n v="1300544.06"/>
    <s v="89401000000"/>
    <s v="430033, РОССИЯ, , , г Саранск, , ул Ярославская, 25, , 112"/>
    <n v="89701000"/>
    <s v="ставка 0,1"/>
    <x v="0"/>
    <n v="31876.079901960788"/>
  </r>
  <r>
    <s v="13:23:1001022:897"/>
    <s v="МАКАЛОВ БОРИС ИВАНОВИЧ"/>
    <s v="132704130322"/>
    <d v="2005-03-24T00:00:00"/>
    <d v="2018-01-08T00:00:00"/>
    <s v="1/2"/>
    <n v="0.5"/>
    <d v="2018-01-08T00:00:00"/>
    <s v="001001002000 - Общая долевая собственность"/>
    <d v="2012-06-28T00:00:00"/>
    <s v="13-23-02/076/2005-169"/>
    <n v="534.57775000000004"/>
    <n v="1E-3"/>
    <s v=" Квартиры"/>
    <s v=""/>
    <n v="62.5"/>
    <n v="1572287.5"/>
    <s v="89401000000"/>
    <s v="430028, РОССИЯ, , , г Саранск, , ул Есенина, 22, , 40"/>
    <n v="89701000"/>
    <s v="ставка 0,1"/>
    <x v="0"/>
    <n v="25156.6"/>
  </r>
  <r>
    <s v="13:23:1002054:1544"/>
    <s v="ВЕЧКЕНЗИН НИКОЛАЙ ФЕДОРОВИЧ"/>
    <s v="132706630401"/>
    <d v="2005-04-01T00:00:00"/>
    <d v="2019-01-26T00:00:00"/>
    <s v="1/1"/>
    <n v="1"/>
    <d v="2019-01-26T00:00:00"/>
    <s v="001001001000 - Собственность"/>
    <s v=""/>
    <s v="13-23-02/076/2005-270"/>
    <n v="504.14014892183292"/>
    <n v="1E-3"/>
    <s v=" Квартиры"/>
    <s v=""/>
    <n v="37.1"/>
    <n v="1093777.75"/>
    <s v="89401000000"/>
    <s v="430013, РОССИЯ, , , г Саранск, , ул Победы, 23, , 104"/>
    <n v="89701000"/>
    <s v="ставка 0,1"/>
    <x v="0"/>
    <n v="29481.880053908353"/>
  </r>
  <r>
    <s v="13:23:1101098:2241"/>
    <s v="ЗУБКОВ ВАДИМ АЛЕКСАНДРОВИЧ"/>
    <s v="132704020168"/>
    <d v="2007-06-06T00:00:00"/>
    <d v="2013-12-13T00:00:00"/>
    <s v="1/1"/>
    <n v="1"/>
    <d v="2013-12-13T00:00:00"/>
    <s v="001001001000 - Собственность"/>
    <d v="2013-12-18T00:00:00"/>
    <s v="13:23:1458:0:413:4:А:66"/>
    <n v="773.7734508403363"/>
    <n v="1E-3"/>
    <s v=" Квартиры"/>
    <s v=""/>
    <n v="47.6"/>
    <n v="1334478.8500000001"/>
    <s v="89401000000"/>
    <s v="430024, РОССИЯ, , , г Саранск, , б-р Эрьзи, 4, , 66"/>
    <n v="89701000"/>
    <s v="ставка 0,1"/>
    <x v="0"/>
    <n v="28035.269957983193"/>
  </r>
  <r>
    <s v="13:23:1101204:203"/>
    <s v="ШАМИН ВИКТОР АНДРЕЕВИЧ"/>
    <s v="132802550251"/>
    <d v="2000-06-19T00:00:00"/>
    <d v="2015-04-24T00:00:00"/>
    <s v="1/3"/>
    <n v="0.33333333333333331"/>
    <d v="2014-08-08T00:00:00"/>
    <s v="001001003000 - Общая совместная собственность"/>
    <d v="2012-06-28T00:00:00"/>
    <s v="13:23:1458:0:342:69:0:3"/>
    <n v="266.0572631947332"/>
    <n v="1E-3"/>
    <s v=" Квартиры"/>
    <s v=""/>
    <n v="48.1"/>
    <n v="1366265.59"/>
    <s v="89401000000"/>
    <s v="430031, РОССИЯ, , , г Саранск, , ул Рузаевская, 69, , 3"/>
    <n v="89701000"/>
    <s v="ставка 0,1"/>
    <x v="0"/>
    <n v="28404.690020790022"/>
  </r>
  <r>
    <s v="13:23:0910246:1599"/>
    <s v="МИХАЙЛОВА ВАЛЕНТИНА НИКОЛАЕВНА"/>
    <s v="132802489590"/>
    <d v="2000-10-13T00:00:00"/>
    <d v="2020-03-05T00:00:00"/>
    <s v="1/1"/>
    <n v="1"/>
    <d v="2020-03-05T00:00:00"/>
    <s v="001001001000 - Собственность"/>
    <s v=""/>
    <s v="13:23:1458:0:373:35:235:12"/>
    <n v="1140.6295508474577"/>
    <n v="1E-3"/>
    <s v=" Квартиры"/>
    <s v=""/>
    <n v="47.2"/>
    <n v="1979327.75"/>
    <s v="89401000000"/>
    <s v="430004, РОССИЯ, , , г Саранск, , ул Мордовская, 35, 235, 12"/>
    <n v="89701000"/>
    <s v="ставка 0,1"/>
    <x v="0"/>
    <n v="41934.909957627118"/>
  </r>
  <r>
    <s v="13:23:1101095:5461"/>
    <s v="ЗАЙЦЕВ ВАСИЛИЙ ФЕДОРОВИЧ"/>
    <s v="132804267218"/>
    <d v="2001-01-12T00:00:00"/>
    <d v="2020-03-12T00:00:00"/>
    <s v="1/1"/>
    <n v="1"/>
    <d v="2020-03-12T00:00:00"/>
    <s v="001001001000 - Собственность"/>
    <d v="2013-12-18T00:00:00"/>
    <s v="13:23:1458:0:337:29:0:89"/>
    <n v="404.04421120481936"/>
    <n v="1E-3"/>
    <s v=" Квартиры"/>
    <s v=""/>
    <n v="33.200000000000003"/>
    <n v="1016232.41"/>
    <s v="89401000000"/>
    <s v="430031, РОССИЯ, , , г Саранск, , ул Лихачева, 29, , 89"/>
    <n v="89701000"/>
    <s v="ставка 0,1"/>
    <x v="0"/>
    <n v="30609.409939759036"/>
  </r>
  <r>
    <s v=""/>
    <s v="ПРОНИН НИКОЛАЙ ФЕДОРОВИЧ"/>
    <s v="132802267614"/>
    <d v="2000-07-24T00:00:00"/>
    <d v="2017-01-14T00:00:00"/>
    <s v="1/1"/>
    <n v="1"/>
    <d v="2017-01-14T00:00:00"/>
    <s v="001001001000 - Собственность"/>
    <s v=""/>
    <s v="13:23:1458:0:329:10:0:1"/>
    <n v="1465.2920429349472"/>
    <n v="1E-3"/>
    <s v=" Квартиры"/>
    <s v=""/>
    <n v="66.099999999999994"/>
    <n v="2100993.58"/>
    <s v="89401000000"/>
    <s v="430031, РОССИЯ, , , г Саранск, , ул Гожувская, 10, , 1"/>
    <n v="89701000"/>
    <s v="ставка 0,1"/>
    <x v="0"/>
    <n v="31785.076853252653"/>
  </r>
  <r>
    <s v="13:23:1111262:363"/>
    <s v="ЧИКУНОВ ВЛАДИМИР ИВАНОВИЧ"/>
    <s v="132802533707"/>
    <d v="2000-05-24T00:00:00"/>
    <d v="2016-12-15T00:00:00"/>
    <s v="1/1"/>
    <n v="1"/>
    <d v="2016-12-15T00:00:00"/>
    <s v="001001001000 - Собственность"/>
    <s v=""/>
    <s v="13:23:1458:0:30:12:А:2"/>
    <n v="514.71391881656803"/>
    <n v="1E-3"/>
    <s v=" Квартиры"/>
    <s v=""/>
    <n v="33.799999999999997"/>
    <n v="1260676.1200000001"/>
    <s v="89401000000"/>
    <s v="430010, РОССИЯ, , , г Саранск, , ул Горького, 12, , 2"/>
    <n v="89701000"/>
    <s v="ставка 0,1"/>
    <x v="0"/>
    <n v="37298.110059171602"/>
  </r>
  <r>
    <s v="13:18:0113005:349"/>
    <s v="СТРОГАНОВ ВАСИЛИЙ ПАВЛОВИЧ"/>
    <s v="131800209686"/>
    <d v="2005-01-25T00:00:00"/>
    <d v="2013-05-22T00:00:00"/>
    <s v="1/2"/>
    <n v="0.5"/>
    <d v="2013-05-22T00:00:00"/>
    <s v="001001003000 - Общая совместная собственность"/>
    <s v=""/>
    <s v="13-18-07/023/2005-241"/>
    <n v="154.7894293902439"/>
    <n v="1E-3"/>
    <s v=" Квартиры"/>
    <s v=""/>
    <n v="65.599999999999994"/>
    <n v="445359.06"/>
    <s v="89246854005"/>
    <s v="431554,РОССИЯ,Мордовия Респ,Старошайговский р-н,,Подверниха с,Нагорная ул,11,,2"/>
    <n v="89646454"/>
    <s v="ставка 0,1"/>
    <x v="1"/>
    <n v="6789.01006097561"/>
  </r>
  <r>
    <s v="13:23:1114270:643"/>
    <s v="ЗАДОНСКАЯ СВЕТЛАНА ИВАНОВНА"/>
    <s v="132897813682"/>
    <d v="2003-04-10T00:00:00"/>
    <d v="2020-05-17T00:00:00"/>
    <s v="1/1"/>
    <n v="1"/>
    <d v="2020-05-17T00:00:00"/>
    <s v="001001001000 - Собственность"/>
    <s v=""/>
    <s v="13:23:1463:0:150:11:А:10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11, , 10"/>
    <n v="89701000"/>
    <s v="ставка 0,1"/>
    <x v="0"/>
    <n v="11306.71987951807"/>
  </r>
  <r>
    <s v="13:23:1114270:0805"/>
    <s v="СВЕТКИН АЛЕКСЕЙ ПАВЛОВИЧ"/>
    <s v="132802301015"/>
    <d v="2000-11-21T00:00:00"/>
    <d v="2014-03-04T00:00:00"/>
    <s v="1/2"/>
    <n v="0.5"/>
    <d v="2014-03-04T00:00:00"/>
    <s v="001001003000 - Общая совместная собственность"/>
    <s v=""/>
    <s v="13:23:1463:0:150:25:0:32/2"/>
    <m/>
    <n v="1E-3"/>
    <s v="Комнаты"/>
    <s v=""/>
    <n v="17.100000000000001"/>
    <s v=""/>
    <s v="89401669000"/>
    <s v="430903, РОССИЯ, , , г Саранск, рп Николаевка, ул Кооперативная, 25, , 32-2"/>
    <n v="89701000"/>
    <s v="Ставка 0"/>
    <x v="0"/>
    <m/>
  </r>
  <r>
    <s v="13:23:1101097:875"/>
    <s v="КОСЫРЕВА МАРИЯ ИВАНОВНА"/>
    <s v="132804376506"/>
    <d v="2001-02-14T00:00:00"/>
    <d v="2018-03-31T00:00:00"/>
    <s v="1/1"/>
    <n v="1"/>
    <d v="2018-03-31T00:00:00"/>
    <s v="001001001000 - Собственность"/>
    <d v="2012-06-28T00:00:00"/>
    <s v="13:23:1458:0:337:5:А:35"/>
    <n v="1078.38958"/>
    <n v="1E-3"/>
    <s v=" Квартиры"/>
    <s v=""/>
    <n v="56.5"/>
    <n v="1669287.98"/>
    <s v="89401000000"/>
    <s v="430024, РОССИЯ, , , г Саранск, , ул Лихачева, 5, , 35"/>
    <n v="89701000"/>
    <s v="ставка 0,1"/>
    <x v="0"/>
    <n v="29544.92"/>
  </r>
  <r>
    <s v="13:23:1001024:2045"/>
    <s v="ЮДИН ЮРИЙ ФЕДОРОВИЧ"/>
    <s v="132707793014"/>
    <d v="2005-01-24T00:00:00"/>
    <d v="2012-07-22T00:00:00"/>
    <s v="1/1"/>
    <n v="1"/>
    <d v="2012-07-22T00:00:00"/>
    <s v="001001001000 - Собственность"/>
    <d v="2014-02-05T00:00:00"/>
    <s v="13-23-02/043/2005-193"/>
    <n v="184.45391999999998"/>
    <n v="1E-3"/>
    <s v="Комнаты"/>
    <s v=""/>
    <n v="17.2"/>
    <n v="440639.92"/>
    <s v="89401000000"/>
    <s v="430021, РОССИЯ, , , г Саранск, , ул Пушкина, 38, , 28/2"/>
    <n v="89701000"/>
    <s v="ставка 0,1"/>
    <x v="0"/>
    <n v="25618.6"/>
  </r>
  <r>
    <s v="13:23:1115291:360"/>
    <s v="ТРЯСОУМОВ АЛЕКСАНДР ПАВЛОВИЧ"/>
    <s v="132802189081"/>
    <d v="2000-06-23T00:00:00"/>
    <d v="2013-08-24T00:00:00"/>
    <s v="1/2"/>
    <n v="0.5"/>
    <d v="2013-08-24T00:00:00"/>
    <s v="001001002000 - Общая долевая собственность"/>
    <s v=""/>
    <s v="13:23:1466:0:471:1:А:56"/>
    <n v="58.704095602409652"/>
    <n v="1E-3"/>
    <s v=" Квартиры"/>
    <s v=""/>
    <n v="33.200000000000003"/>
    <n v="295299.39"/>
    <s v="89401000000"/>
    <s v="430904, РОССИЯ, , , г Саранск, рп Ялга, ул Тимирязева, 1, , 56"/>
    <n v="89701000"/>
    <s v="ставка 0,1"/>
    <x v="0"/>
    <n v="8894.5599397590358"/>
  </r>
  <r>
    <s v="13:23:1101203:8389"/>
    <s v="СВИСТОВ СЕРГЕЙ ВЛАДИМИРОВИЧ"/>
    <s v="132810032077"/>
    <d v="2000-07-27T00:00:00"/>
    <d v="2017-09-23T00:00:00"/>
    <s v="1/2"/>
    <n v="0.5"/>
    <d v="2017-09-23T00:00:00"/>
    <s v="001001003000 - Общая совместная собственность"/>
    <s v=""/>
    <s v="13:23:1458:0:330:7:0:91"/>
    <n v="237.80425500000004"/>
    <n v="1E-3"/>
    <s v=" Квартиры"/>
    <s v=""/>
    <n v="34.1"/>
    <n v="1150230.51"/>
    <s v="89401000000"/>
    <s v="430033, РОССИЯ, , , г Саранск, , ул Косарева, 7, , 91"/>
    <n v="89701000"/>
    <s v="ставка 0,1"/>
    <x v="0"/>
    <n v="33731.1"/>
  </r>
  <r>
    <s v="13:23:1101203:900"/>
    <s v="ТЮРИНА ЛИДИЯ ВИКТОРОВНА"/>
    <s v="132804249258"/>
    <d v="2015-11-10T00:00:00"/>
    <d v="2020-04-08T00:00:00"/>
    <s v="1/1"/>
    <n v="1"/>
    <d v="2020-04-08T00:00:00"/>
    <s v="001001001000 - Собственность"/>
    <d v="2012-06-28T00:00:00"/>
    <s v="13:23:1458:0:81:95:А:21"/>
    <n v="1510.0241303120124"/>
    <n v="1E-3"/>
    <s v=" Квартиры"/>
    <s v=""/>
    <n v="64.099999999999994"/>
    <n v="2194842.33"/>
    <s v="89401000000"/>
    <s v="430033, РОССИЯ, , , г Саранск, , пр-кт 70 лет Октября, 95, , 21"/>
    <n v="89701000"/>
    <s v="ставка 0,1"/>
    <x v="0"/>
    <n v="34240.909984399383"/>
  </r>
  <r>
    <s v="13:23:1102214:856"/>
    <s v="СЕЛЕЗНЕВ ЕВГЕНИЙ ДМИТРИЕВИЧ"/>
    <s v="132601065618"/>
    <d v="2016-08-02T00:00:00"/>
    <d v="2019-12-12T00:00:00"/>
    <s v="1/1"/>
    <n v="1"/>
    <d v="2019-12-12T00:00:00"/>
    <s v="001001001000 - Собственность"/>
    <d v="2012-06-28T00:00:00"/>
    <s v="13-1/23-231/2002-159"/>
    <n v="6125.5686620862307"/>
    <n v="3.0000000000000001E-3"/>
    <s v=" Жилые дома"/>
    <s v="жилой дом"/>
    <n v="143.80000000000001"/>
    <n v="3130265.72"/>
    <s v="89401000000"/>
    <s v="430012, РОССИЯ, , , г Саранск, , ул Можайского, 28, ,"/>
    <n v="89701000"/>
    <s v=" ставка 0,3"/>
    <x v="0"/>
    <n v="21768.189986091795"/>
  </r>
  <r>
    <s v="13:23:1104092:3630"/>
    <s v="ЧЕРНЕЕВА ВАЛЕНТИНА СЕРГЕЕВНА"/>
    <s v="132612017937"/>
    <d v="2011-01-25T00:00:00"/>
    <d v="2019-09-24T00:00:00"/>
    <s v="1/1"/>
    <n v="1"/>
    <d v="2019-09-24T00:00:00"/>
    <s v="001001001000 - Собственность"/>
    <s v=""/>
    <s v="13:23:1458:0:330:39:А:143"/>
    <n v="390.93838694189606"/>
    <n v="1E-3"/>
    <s v=" Квартиры"/>
    <s v=""/>
    <n v="32.700000000000003"/>
    <n v="1006589.39"/>
    <s v="89401000000"/>
    <s v="430024, РОССИЯ, , , г Саранск, , ул Косарева, 39, , 143"/>
    <n v="89701000"/>
    <s v="ставка 0,1"/>
    <x v="0"/>
    <n v="30782.550152905198"/>
  </r>
  <r>
    <s v="13:23:1113252:916"/>
    <s v="КУЗНЕЦОВА АНТОНИНА ЕФИМОВНА"/>
    <s v="132800372035"/>
    <d v="2001-11-14T00:00:00"/>
    <d v="2018-12-28T00:00:00"/>
    <s v="1/1"/>
    <n v="1"/>
    <d v="2018-12-28T00:00:00"/>
    <s v="001001001000 - Собственность"/>
    <s v=""/>
    <s v="13:23:1458:0:186:10:А:76"/>
    <n v="414.36830247678012"/>
    <n v="1E-3"/>
    <s v=" Квартиры"/>
    <s v=""/>
    <n v="32.299999999999997"/>
    <n v="1088137.8999999999"/>
    <s v="89401000000"/>
    <s v="430027, РОССИЯ, , , г Саранск, , ул Комарова, 10, , 76"/>
    <n v="89701000"/>
    <s v="ставка 0,1"/>
    <x v="0"/>
    <n v="33688.479876160993"/>
  </r>
  <r>
    <s v="13:23:1113252:1155"/>
    <s v="ЛАБЗОВА ИРИНА ГЕННАДЬЕВНА"/>
    <s v="132808515408"/>
    <d v="2001-07-30T00:00:00"/>
    <d v="2020-05-21T00:00:00"/>
    <s v="1/1"/>
    <n v="1"/>
    <d v="2020-05-21T00:00:00"/>
    <s v="001001001000 - Собственность"/>
    <s v=""/>
    <s v="13:23:1458:0:186:16:А:16"/>
    <n v="574.98117161725077"/>
    <n v="1E-3"/>
    <s v=" Квартиры"/>
    <s v=""/>
    <n v="37.1"/>
    <n v="1247473.77"/>
    <s v="89401000000"/>
    <s v="430027, РОССИЯ, , , г Саранск, , ул Комарова, 16, , 16"/>
    <n v="89701000"/>
    <s v="ставка 0,1"/>
    <x v="0"/>
    <n v="33624.629919137464"/>
  </r>
  <r>
    <s v="13:23:1001050:478"/>
    <s v="КОЗЫРИН АЛЕКСЕЙ ТРОФИМОВИЧ"/>
    <s v="132705517160"/>
    <d v="2005-09-12T00:00:00"/>
    <d v="2020-05-26T00:00:00"/>
    <s v="1/1"/>
    <n v="1"/>
    <d v="2020-05-26T00:00:00"/>
    <s v="001001001000 - Собственность"/>
    <d v="2012-06-28T00:00:00"/>
    <s v="13-13-01/162/2005-117"/>
    <n v="560.2834909732361"/>
    <n v="1E-3"/>
    <s v=" Квартиры"/>
    <s v=""/>
    <n v="41.1"/>
    <n v="1091357.8899999999"/>
    <s v="89401000000"/>
    <s v="430034, РОССИЯ, , , г Саранск, , пр-кт 60 лет Октября, 91, , 25"/>
    <n v="89701000"/>
    <s v="ставка 0,1"/>
    <x v="0"/>
    <n v="26553.719951338197"/>
  </r>
  <r>
    <s v="13:23:1101203:1224"/>
    <s v="ТОЛПЕГИНА ВАЛЕНТИНА ИВАНОВНА"/>
    <s v="132804820351"/>
    <d v="2001-06-27T00:00:00"/>
    <d v="2019-07-17T00:00:00"/>
    <s v="1/1"/>
    <n v="1"/>
    <d v="2019-07-17T00:00:00"/>
    <s v="001001001000 - Собственность"/>
    <s v=""/>
    <s v="13:23:1458:0:81:87:А:15"/>
    <n v="1051.1959388165681"/>
    <n v="1E-3"/>
    <s v=" Квартиры"/>
    <s v=""/>
    <n v="50.7"/>
    <n v="1736014.14"/>
    <s v="89401000000"/>
    <s v="430033, РОССИЯ, , , г Саранск, , пр-кт 70 лет Октября, 87, , 15"/>
    <n v="89701000"/>
    <s v="ставка 0,1"/>
    <x v="0"/>
    <n v="34240.910059171591"/>
  </r>
  <r>
    <s v="13:23:1103093:1627"/>
    <s v="СОКОЛОВА ТАТЬЯНА МИХАЙЛОВНА"/>
    <s v="132802074482"/>
    <d v="2001-06-07T00:00:00"/>
    <d v="2018-01-15T00:00:00"/>
    <s v="1/1"/>
    <n v="1"/>
    <d v="2018-01-15T00:00:00"/>
    <s v="001001001000 - Собственность"/>
    <s v=""/>
    <s v="13:23:1458:0:81:76:А:25"/>
    <n v="1022.31077"/>
    <n v="1E-3"/>
    <s v=" Квартиры"/>
    <s v=""/>
    <n v="50.2"/>
    <n v="1699337.77"/>
    <s v="89401000000"/>
    <s v="430033, РОССИЯ, , , г Саранск, , пр-кт 70 лет Октября, 76, , 25"/>
    <n v="89701000"/>
    <s v="ставка 0,1"/>
    <x v="0"/>
    <n v="33851.35"/>
  </r>
  <r>
    <s v="13:23:1001022:1704"/>
    <s v="КИНДЯЛОВ НИКОЛАЙ НИКОЛАЕВИЧ"/>
    <s v="132701266484"/>
    <d v="2005-09-01T00:00:00"/>
    <d v="2017-10-10T00:00:00"/>
    <s v="1/1"/>
    <n v="1"/>
    <d v="2017-10-10T00:00:00"/>
    <s v="001001001000 - Собственность"/>
    <s v=""/>
    <s v="13-13-01/171/2005-285"/>
    <n v="348.15976879518075"/>
    <n v="1E-3"/>
    <s v=" Квартиры"/>
    <s v=""/>
    <n v="33.200000000000003"/>
    <n v="875674.57"/>
    <s v="89401000000"/>
    <s v="430028, РОССИЯ, , , г Саранск, , пр-кт 60 лет Октября, 129, , 17"/>
    <n v="89701000"/>
    <s v="ставка 0,1"/>
    <x v="0"/>
    <n v="26375.740060240962"/>
  </r>
  <r>
    <s v="13:23:1101095:907"/>
    <s v="ЛЯМКИН ИВАН АНДРЕЕВИЧ"/>
    <s v="132803542983"/>
    <d v="2001-12-19T00:00:00"/>
    <d v="2012-09-05T00:00:00"/>
    <s v="1/2"/>
    <n v="0.5"/>
    <d v="2012-09-05T00:00:00"/>
    <s v="001001003000 - Общая совместная собственность"/>
    <s v=""/>
    <s v="13:23:1458:0:329:37:А:119"/>
    <n v="455.23202983739839"/>
    <n v="1E-3"/>
    <s v=" Квартиры"/>
    <s v=""/>
    <n v="49.2"/>
    <n v="1534069.58"/>
    <s v="89401000000"/>
    <s v="430031, РОССИЯ, , , г Саранск, , ул Гожувская, 37, , 119"/>
    <n v="89701000"/>
    <s v="ставка 0,1"/>
    <x v="0"/>
    <n v="31180.276016260163"/>
  </r>
  <r>
    <s v=""/>
    <s v="ЕФРЕМОВ АЛЕКСАНДР КУЗЬМИЧ"/>
    <s v="132803602777"/>
    <d v="2001-12-21T00:00:00"/>
    <d v="2018-11-14T00:00:00"/>
    <s v="1/1"/>
    <n v="1"/>
    <d v="2018-11-14T00:00:00"/>
    <s v="001001001000 - Собственность"/>
    <s v=""/>
    <s v="13:23:1458:0:337:21:А:65"/>
    <n v="1243.3966398796688"/>
    <n v="1E-3"/>
    <s v=" Квартиры"/>
    <s v=""/>
    <n v="63.99"/>
    <n v="1808705.41"/>
    <s v="89401000000"/>
    <s v="430031, РОССИЯ, , , г Саранск, , ул Лихачева, 21, , 65"/>
    <n v="89701000"/>
    <s v="ставка 0,1"/>
    <x v="0"/>
    <n v="28265.438506016562"/>
  </r>
  <r>
    <s v="13:23:1101094:6082"/>
    <s v="Гришина Валентина Ивановна"/>
    <s v="132800832003"/>
    <d v="2001-12-06T00:00:00"/>
    <d v="2019-05-18T00:00:00"/>
    <s v="1/1"/>
    <n v="1"/>
    <d v="2019-05-18T00:00:00"/>
    <s v="001001001000 - Собственность"/>
    <d v="2013-12-11T00:00:00"/>
    <s v="13:23:1458:0:329:10:А:49"/>
    <n v="1438.2195800000002"/>
    <n v="1E-3"/>
    <s v=" Квартиры"/>
    <s v=""/>
    <n v="63.4"/>
    <n v="2100993.58"/>
    <s v="89401000000"/>
    <s v="430031, РОССИЯ, , , г Саранск, , ул Гожувская, 10, , 49"/>
    <n v="89701000"/>
    <s v="ставка 0,1"/>
    <x v="0"/>
    <n v="33138.700000000004"/>
  </r>
  <r>
    <s v="13:23:1001023:2280"/>
    <s v="ЩЕЛОКОВ АНАТОЛИЙ АЛЕКСАНДРОВИЧ"/>
    <s v="132702690826"/>
    <d v="2004-04-14T00:00:00"/>
    <d v="2013-12-17T00:00:00"/>
    <s v="1/1"/>
    <n v="1"/>
    <d v="2013-12-17T00:00:00"/>
    <s v="001001001000 - Собственность"/>
    <d v="2012-06-28T00:00:00"/>
    <s v="13-13-01/266/2005-227"/>
    <n v="693.84969830508476"/>
    <n v="1E-3"/>
    <s v=" Квартиры"/>
    <s v=""/>
    <n v="47.2"/>
    <n v="1204033.3"/>
    <s v="89401000000"/>
    <s v="430028, РОССИЯ, , , г Саранск, , ул Пушкина, 44, , 41"/>
    <n v="89701000"/>
    <s v="ставка 0,1"/>
    <x v="0"/>
    <n v="25509.180084745763"/>
  </r>
  <r>
    <s v="13:23:1001023:2280"/>
    <s v="ЩЕЛОКОВ АЛЕКСАНДР АНАТОЛЬЕВИЧ"/>
    <s v="132702690047"/>
    <d v="2013-12-17T00:00:00"/>
    <d v="2017-05-11T00:00:00"/>
    <s v="1/1"/>
    <n v="1"/>
    <d v="2017-05-11T00:00:00"/>
    <s v="001001001000 - Собственность"/>
    <d v="2012-06-28T00:00:00"/>
    <s v="13-13-01/266/2005-227"/>
    <n v="693.84969830508476"/>
    <n v="1E-3"/>
    <s v=" Квартиры"/>
    <s v=""/>
    <n v="47.2"/>
    <n v="1204033.3"/>
    <s v="89401000000"/>
    <s v="430028, РОССИЯ, , , г Саранск, , ул Пушкина, 44, , 41"/>
    <n v="89701000"/>
    <s v="ставка 0,1"/>
    <x v="0"/>
    <n v="25509.180084745763"/>
  </r>
  <r>
    <s v="13:23:1101095:3912"/>
    <s v="АГАПОВ ЮРИЙ БОРИСОВИЧ"/>
    <s v="132802454822"/>
    <d v="2001-06-13T00:00:00"/>
    <d v="2019-10-04T00:00:00"/>
    <s v="1/1"/>
    <n v="1"/>
    <d v="2019-10-04T00:00:00"/>
    <s v="001001001000 - Собственность"/>
    <d v="2012-06-28T00:00:00"/>
    <s v="13:23:1458:0:330:19:А:9/1"/>
    <n v="123.1302"/>
    <n v="1E-3"/>
    <s v="Комнаты"/>
    <s v=""/>
    <n v="14"/>
    <n v="430955.7"/>
    <s v="89401000000"/>
    <s v="430031,РОССИЯ,,,Саранск г,,Косарева ул,19,,9"/>
    <n v="89701000"/>
    <s v="ставка 0,1"/>
    <x v="0"/>
    <n v="30782.55"/>
  </r>
  <r>
    <s v="13:23:1101099:168"/>
    <s v="УСАНОВА АННА ЕГОРОВНА"/>
    <s v="132806304521"/>
    <d v="2011-07-07T00:00:00"/>
    <d v="2020-05-14T00:00:00"/>
    <s v="1/1"/>
    <n v="1"/>
    <d v="2020-05-14T00:00:00"/>
    <s v="001001001000 - Собственность"/>
    <d v="2012-06-28T00:00:00"/>
    <s v="13:23:1458:0:46:1:1:100"/>
    <n v="174.61362000000003"/>
    <n v="1E-3"/>
    <s v=" Квартиры"/>
    <s v=""/>
    <n v="26"/>
    <n v="756659.02"/>
    <s v="89401000000"/>
    <s v="430024, РОССИЯ, , , г Саранск, , ул Т.Бибиной, 1, 1, 100"/>
    <n v="89701000"/>
    <s v="ставка 0,1"/>
    <x v="0"/>
    <n v="29102.27"/>
  </r>
  <r>
    <s v="13:23:1208001:850"/>
    <s v="ХАБИБУЛЛИНА АЛИЯ ХАСЯНОВНА"/>
    <s v="131563346814"/>
    <d v="2012-06-27T00:00:00"/>
    <d v="2020-05-05T00:00:00"/>
    <s v="1/1"/>
    <n v="1"/>
    <d v="2020-05-05T00:00:00"/>
    <s v="001001001000 - Собственность"/>
    <d v="2012-06-28T00:00:00"/>
    <s v="13:23:1464:0:416:7:А:69"/>
    <n v="960.23861805068248"/>
    <n v="1E-3"/>
    <s v=" Квартиры"/>
    <s v=""/>
    <n v="51.3"/>
    <n v="1573809.62"/>
    <s v="89401921001"/>
    <s v="430024, РОССИЯ, , , г Саранск, п Озерный, ул Тепличная, 7, , 69"/>
    <n v="89701000"/>
    <s v="ставка 0,1"/>
    <x v="0"/>
    <n v="30678.55009746589"/>
  </r>
  <r>
    <s v="13:23:1002056:3524"/>
    <s v="КУРШЕВ СЕРГЕЙ ИВАНОВИЧ"/>
    <s v="132703148670"/>
    <d v="2005-11-24T00:00:00"/>
    <d v="2020-01-02T00:00:00"/>
    <s v="1/1"/>
    <n v="1"/>
    <d v="2020-01-02T00:00:00"/>
    <s v="001001001000 - Собственность"/>
    <s v=""/>
    <s v="13-13-01/003/2006-103"/>
    <n v="455.68543890710384"/>
    <n v="1E-3"/>
    <s v=" Квартиры"/>
    <s v=""/>
    <n v="36.6"/>
    <n v="1004704.04"/>
    <s v="89401000000"/>
    <s v=",РОССИЯ,,,Саранск г,,Войнова ул,2,7,21"/>
    <n v="89701000"/>
    <s v="ставка 0,1"/>
    <x v="0"/>
    <n v="27450.93005464481"/>
  </r>
  <r>
    <s v="13:23:1001023:1629"/>
    <s v="ДАНИЛЕНКОВА ТАТЬЯНА СТЕПАНОВНА"/>
    <s v="132703905545"/>
    <d v="2005-12-07T00:00:00"/>
    <d v="2014-07-27T00:00:00"/>
    <s v="1/2"/>
    <n v="0.5"/>
    <d v="2014-07-27T00:00:00"/>
    <s v="001001002000 - Общая долевая собственность"/>
    <d v="2012-06-28T00:00:00"/>
    <s v="13-13-01/033/2006-130"/>
    <n v="546.44795999999997"/>
    <n v="1E-3"/>
    <s v=" Квартиры"/>
    <s v=""/>
    <n v="61.2"/>
    <n v="1623427.92"/>
    <s v="89401000000"/>
    <s v=",РОССИЯ,,,Саранск г,,Семашко ул,2,,25"/>
    <n v="89701000"/>
    <s v="ставка 0,1"/>
    <x v="0"/>
    <n v="26526.6"/>
  </r>
  <r>
    <s v="13:23:1001023:1629"/>
    <s v="ДАНИЛЕНКОВ АЛЕКСАНДР ИВАНОВИЧ"/>
    <s v="132709902558"/>
    <d v="2005-12-07T00:00:00"/>
    <d v="2020-01-30T00:00:00"/>
    <s v="1/2"/>
    <n v="0.5"/>
    <d v="2020-01-30T00:00:00"/>
    <s v="001001002000 - Общая долевая собственность"/>
    <d v="2012-06-28T00:00:00"/>
    <s v="13-13-01/033/2006-130"/>
    <n v="546.44795999999997"/>
    <n v="1E-3"/>
    <s v=" Квартиры"/>
    <s v=""/>
    <n v="61.2"/>
    <n v="1623427.92"/>
    <s v="89401000000"/>
    <s v=",РОССИЯ,,,Саранск г,,Семашко ул,2,,25"/>
    <n v="89701000"/>
    <s v="ставка 0,1"/>
    <x v="0"/>
    <n v="26526.6"/>
  </r>
  <r>
    <s v="13:23:1104092:785"/>
    <s v="ШМЕЛЕВ АЛЕКСАНДР КУЗЬМИЧ"/>
    <s v="132802569816"/>
    <d v="2011-04-27T00:00:00"/>
    <d v="2019-04-25T00:00:00"/>
    <s v="1/1"/>
    <n v="1"/>
    <d v="2019-04-25T00:00:00"/>
    <s v="001001001000 - Собственность"/>
    <d v="2012-06-28T00:00:00"/>
    <s v="13-13-01/087/2008-064"/>
    <n v="695.86199999999997"/>
    <n v="3.0000000000000001E-3"/>
    <s v="Гаражи"/>
    <s v=""/>
    <n v="24"/>
    <n v="231954"/>
    <s v="89401000000"/>
    <s v="430031,РОССИЯ,,,Саранск г,,Сущинского ул,Автолюбитель,,50"/>
    <n v="89701000"/>
    <s v=" ставка 0,3"/>
    <x v="0"/>
    <n v="9664.75"/>
  </r>
  <r>
    <s v="13:23:1101098:968"/>
    <s v="СЕМЕНОВА ГАЛИНА ПЕТРОВНА"/>
    <s v="132807044322"/>
    <d v="2001-12-14T00:00:00"/>
    <d v="2015-12-16T00:00:00"/>
    <s v="1/1"/>
    <n v="1"/>
    <d v="2015-12-16T00:00:00"/>
    <s v="001001001000 - Собственность"/>
    <s v=""/>
    <s v="13:23:1458:0:46:26:А:60"/>
    <n v="500.00538105820101"/>
    <n v="1E-3"/>
    <s v=" Квартиры"/>
    <s v=""/>
    <n v="37.799999999999997"/>
    <n v="1061809.18"/>
    <s v="89401000000"/>
    <s v="430024, РОССИЯ, , , г Саранск, , ул Т.Бибиной, 26, , 60"/>
    <n v="89701000"/>
    <s v="ставка 0,1"/>
    <x v="0"/>
    <n v="28090.189947089948"/>
  </r>
  <r>
    <s v="13:23:1114275:241"/>
    <s v="КУЗНЕЦОВ ЕВГЕНИЙ НИКОЛАЕВИЧ"/>
    <s v="132808807344"/>
    <d v="2002-10-04T00:00:00"/>
    <d v="2016-10-22T00:00:00"/>
    <s v="1/1"/>
    <n v="1"/>
    <d v="2016-10-22T00:00:00"/>
    <s v="001001001000 - Собственность"/>
    <s v=""/>
    <s v="13:23:1463:0:129:71:А:0"/>
    <n v="988.80756000000008"/>
    <n v="3.0000000000000001E-3"/>
    <s v=" Жилые дома"/>
    <s v="жилой дом"/>
    <n v="76"/>
    <n v="963453.52"/>
    <s v="89401669000"/>
    <s v="430903, РОССИЯ, , , г Саранск, рп Николаевка, ул Свердлова, 71, ,"/>
    <n v="89701000"/>
    <s v=" ставка 0,3"/>
    <x v="0"/>
    <n v="12677.02"/>
  </r>
  <r>
    <s v="13:23:1101098:583"/>
    <s v="ГУНЬКИНА ЗИНАИДА ФЕДОРОВНА"/>
    <s v="132800075836"/>
    <d v="2002-11-12T00:00:00"/>
    <d v="2020-02-27T00:00:00"/>
    <s v="1/1"/>
    <n v="1"/>
    <d v="2020-02-27T00:00:00"/>
    <s v="001001001000 - Собственность"/>
    <s v=""/>
    <s v="13:23:1458:0:413:6:А:85"/>
    <n v="374.74786879518081"/>
    <n v="1E-3"/>
    <s v=" Квартиры"/>
    <s v=""/>
    <n v="33.200000000000003"/>
    <n v="942547.67"/>
    <s v="89401000000"/>
    <s v="430024, РОССИЯ, , , г Саранск, , б-р Эрьзи, 6, , 85"/>
    <n v="89701000"/>
    <s v="ставка 0,1"/>
    <x v="0"/>
    <n v="28389.990060240962"/>
  </r>
  <r>
    <s v="13:23:1113257:853"/>
    <s v="КОСТЕРИН АЛЕКСАНДР ВЛАДИМИРОВИЧ"/>
    <s v="132605152759"/>
    <d v="2003-03-20T00:00:00"/>
    <d v="2016-05-03T00:00:00"/>
    <s v="1/1"/>
    <n v="1"/>
    <d v="2016-05-03T00:00:00"/>
    <s v="001001001000 - Собственность"/>
    <d v="2013-12-16T00:00:00"/>
    <s v="13:23:1458:0:1087:19:А:9"/>
    <n v="546.44738222841227"/>
    <n v="1E-3"/>
    <s v=" Квартиры"/>
    <s v=""/>
    <n v="35.9"/>
    <n v="1233802.58"/>
    <s v="89401000000"/>
    <s v="430007, РОССИЯ, , , г Саранск, , тер Кирпичного завода, 19, , 9"/>
    <n v="89701000"/>
    <s v="ставка 0,1"/>
    <x v="0"/>
    <n v="34367.759888579392"/>
  </r>
  <r>
    <s v="13:23:1002045:3391"/>
    <s v="ТЕРЕХИН НИКОЛАЙ ИВАНОВИЧ"/>
    <s v="132703810526"/>
    <d v="2006-02-21T00:00:00"/>
    <d v="2014-12-26T00:00:00"/>
    <s v="1/2"/>
    <n v="0.5"/>
    <d v="2014-12-26T00:00:00"/>
    <s v="001001002000 - Общая долевая собственность"/>
    <d v="2012-06-28T00:00:00"/>
    <s v="13-13-01/065/2006-121"/>
    <n v="573.43123000000003"/>
    <n v="1E-3"/>
    <s v=" Квартиры"/>
    <s v=""/>
    <n v="63"/>
    <n v="1680286.86"/>
    <s v="89401000000"/>
    <s v=",РОССИЯ,,,Саранск г,,Войнова ул,25А,,89"/>
    <n v="89701000"/>
    <s v="ставка 0,1"/>
    <x v="0"/>
    <n v="26671.22"/>
  </r>
  <r>
    <s v="13:18:0116001:1204"/>
    <s v="ЗИНИНА ВАЛЕНТИНА МИХАЙЛОВНА"/>
    <s v="131800321134"/>
    <d v="2006-04-27T00:00:00"/>
    <d v="2015-07-25T00:00:00"/>
    <s v="1/3"/>
    <n v="0.33333333333333331"/>
    <d v="2015-07-25T00:00:00"/>
    <s v="001001002000 - Общая долевая собственность"/>
    <d v="2012-06-28T00:00:00"/>
    <s v="13-13-01/020/2006-214"/>
    <n v="140.43028999999999"/>
    <n v="1E-3"/>
    <s v=" Квартиры"/>
    <s v=""/>
    <n v="66.2"/>
    <n v="603667.87"/>
    <s v="89246861001"/>
    <s v="431550,РОССИЯ,Мордовия Респ,Старошайговский р-н,,Новотроицкое с,Рабочий поселок ул,1,,2"/>
    <n v="89646461"/>
    <s v="ставка 0,1"/>
    <x v="1"/>
    <n v="9118.85"/>
  </r>
  <r>
    <s v="13:23:1101095:4847"/>
    <s v="ТЯЖЕВА АННА НИКОЛАЕВНА"/>
    <s v="662103386386"/>
    <d v="2002-10-28T00:00:00"/>
    <d v="2017-04-02T00:00:00"/>
    <s v="1/1"/>
    <n v="1"/>
    <d v="2017-04-02T00:00:00"/>
    <s v="001001001000 - Собственность"/>
    <s v=""/>
    <s v="13:23:1458:0:329:39:А:62"/>
    <n v="401.14641759036152"/>
    <n v="1E-3"/>
    <s v=" Квартиры"/>
    <s v=""/>
    <n v="33.200000000000003"/>
    <n v="1008944.02"/>
    <s v="89401000000"/>
    <s v="430031, РОССИЯ, , , г Саранск, , ул Гожувская, 39, , 62"/>
    <n v="89701000"/>
    <s v="ставка 0,1"/>
    <x v="0"/>
    <n v="30389.880120481925"/>
  </r>
  <r>
    <s v="13:23:1103202:1869"/>
    <s v="Болдырев Валентин Михайлович"/>
    <s v="132806404290"/>
    <d v="2002-05-28T00:00:00"/>
    <d v="2016-04-07T00:00:00"/>
    <s v="1/1"/>
    <n v="1"/>
    <d v="2016-04-07T00:00:00"/>
    <s v="001001001000 - Собственность"/>
    <d v="2012-06-28T00:00:00"/>
    <s v="13:23:1458:0:661:4:А:51"/>
    <n v="2051.9903100000001"/>
    <n v="1E-3"/>
    <s v=" Квартиры"/>
    <s v=""/>
    <n v="77"/>
    <n v="2771986.91"/>
    <s v="89401000000"/>
    <s v="430009, РОССИЯ, , , г Саранск, , ул Девятаева, 4, , 51"/>
    <n v="89701000"/>
    <s v="ставка 0,1"/>
    <x v="0"/>
    <n v="35999.83"/>
  </r>
  <r>
    <s v="13:23:1104092:1781"/>
    <s v="РОГАЧЕВА АНТОНИНА ФЕДОРОВНА"/>
    <s v="132801164302"/>
    <d v="2002-06-24T00:00:00"/>
    <d v="2020-04-18T00:00:00"/>
    <s v="1/1"/>
    <n v="1"/>
    <d v="2020-04-18T00:00:00"/>
    <s v="001001001000 - Собственность"/>
    <d v="2012-06-28T00:00:00"/>
    <s v="13:23:1458:0:339:6:А:60"/>
    <n v="1297.6574912480498"/>
    <n v="1E-3"/>
    <s v=" Квартиры"/>
    <s v=""/>
    <n v="64.099999999999994"/>
    <n v="1886164.29"/>
    <s v="89401000000"/>
    <s v="430031, РОССИЯ, , , г Саранск, , ул Сущинского, 6, , 60"/>
    <n v="89701000"/>
    <s v="ставка 0,1"/>
    <x v="0"/>
    <n v="29425.339937597506"/>
  </r>
  <r>
    <s v="13:23:1101095:4020"/>
    <s v="РЯБОВ ПЕТР ПЕТРОВИЧ"/>
    <s v="132804832614"/>
    <d v="2002-12-03T00:00:00"/>
    <d v="2015-08-22T00:00:00"/>
    <s v="1/2"/>
    <n v="0.5"/>
    <d v="2015-08-22T00:00:00"/>
    <s v="001001003000 - Общая совместная собственность"/>
    <d v="2012-06-28T00:00:00"/>
    <s v="13-1/23-231/2002-247"/>
    <n v="404.99983999999995"/>
    <n v="1E-3"/>
    <s v=" Квартиры"/>
    <s v=""/>
    <n v="47.2"/>
    <n v="1405587.68"/>
    <s v="89401000000"/>
    <s v="430031, РОССИЯ, , , г Саранск, , ул Косарева, 21, , 104"/>
    <n v="89701000"/>
    <s v="ставка 0,1"/>
    <x v="0"/>
    <n v="29779.399999999998"/>
  </r>
  <r>
    <s v="13:23:1101097:1185"/>
    <s v="ХАФИЗОВА ТАМАРА ФЕДОРОВНА"/>
    <s v="132801011384"/>
    <d v="2010-11-19T00:00:00"/>
    <d v="2013-04-22T00:00:00"/>
    <s v="1/1"/>
    <n v="1"/>
    <d v="2012-04-22T00:00:00"/>
    <s v="001001001000 - Собственность"/>
    <d v="2012-06-28T00:00:00"/>
    <s v="13-1/23-257/2002-62"/>
    <n v="649.91317093896726"/>
    <n v="1E-3"/>
    <s v=" Квартиры"/>
    <s v=""/>
    <n v="42.6"/>
    <n v="1225057.57"/>
    <s v="89401000000"/>
    <s v="430024, РОССИЯ, , , г Саранск, , ул Косарева, 84, , 46"/>
    <n v="89701000"/>
    <s v="ставка 0,1"/>
    <x v="0"/>
    <n v="28757.219953051645"/>
  </r>
  <r>
    <s v="13:23:1101203:2222"/>
    <s v="СТАСИШЕНА МАРИЯ ПЕТРОВНА"/>
    <s v="132603286450"/>
    <d v="2005-05-18T00:00:00"/>
    <d v="2019-09-24T00:00:00"/>
    <s v="1/1"/>
    <n v="1"/>
    <d v="2019-09-24T00:00:00"/>
    <s v="001001001000 - Собственность"/>
    <d v="2012-06-28T00:00:00"/>
    <s v="13-1/23-216/2002-169"/>
    <n v="482.76580701492537"/>
    <n v="1E-3"/>
    <s v=" Квартиры"/>
    <s v=""/>
    <n v="33.5"/>
    <n v="1197974.4099999999"/>
    <s v="89401000000"/>
    <s v="430009, РОССИЯ, , , г Саранск, , ул Севастопольская, 40, , 59"/>
    <n v="89701000"/>
    <s v="ставка 0,1"/>
    <x v="0"/>
    <n v="35760.430149253727"/>
  </r>
  <r>
    <s v="13:23:1001023:377"/>
    <s v="ВАВИН ВЛАДИМИР ГРИГОРЬЕВИЧ"/>
    <s v="132704112757"/>
    <d v="2006-03-07T00:00:00"/>
    <d v="2017-05-29T00:00:00"/>
    <s v="1/1"/>
    <n v="1"/>
    <d v="2017-05-29T00:00:00"/>
    <s v="001001001000 - Собственность"/>
    <s v=""/>
    <s v="13-13-01/072/2006-221"/>
    <n v="689.71910169491537"/>
    <n v="1E-3"/>
    <s v=" Квартиры"/>
    <s v=""/>
    <n v="47.2"/>
    <n v="1196865.5"/>
    <s v="89401000000"/>
    <s v=",РОССИЯ,,,Саранск г,,Есенина ул,21,,19"/>
    <n v="89701000"/>
    <s v="ставка 0,1"/>
    <x v="0"/>
    <n v="25357.319915254237"/>
  </r>
  <r>
    <s v="13:23:1205003:461"/>
    <s v="ХАЛЬЗОВ НИКОЛАЙ ИВАНОВИЧ"/>
    <s v="132808296259"/>
    <d v="2003-09-05T00:00:00"/>
    <d v="2012-12-04T00:00:00"/>
    <s v="1/1"/>
    <n v="1"/>
    <d v="2012-12-04T00:00:00"/>
    <s v="001001001000 - Собственность"/>
    <s v=""/>
    <s v="13:23:175/2003:154"/>
    <m/>
    <n v="3.0000000000000001E-3"/>
    <s v=" Жилые дома"/>
    <s v="Объект индивидуального жилищного строительства"/>
    <n v="29.1"/>
    <n v="442095.06"/>
    <s v="89401907002"/>
    <s v="430905, РОССИЯ, , , г Саранск, с Грибоедово, ул Советская, 29, ,"/>
    <n v="89701000"/>
    <s v=" ставка 0,3"/>
    <x v="0"/>
    <n v="15192.270103092782"/>
  </r>
  <r>
    <s v="13:23:1106064:1969"/>
    <s v="НУГАЕВ САМИУЛЛА САФИУЛЛОВИЧ"/>
    <s v="131563568790"/>
    <d v="2013-04-16T00:00:00"/>
    <d v="2014-08-03T00:00:00"/>
    <s v="1/1"/>
    <n v="1"/>
    <d v="2014-08-03T00:00:00"/>
    <s v="001001001000 - Собственность"/>
    <d v="2012-06-28T00:00:00"/>
    <s v="13:23:255/2003:248"/>
    <n v="156.65899601593628"/>
    <n v="1E-3"/>
    <s v=" Квартиры"/>
    <s v=""/>
    <n v="25.1"/>
    <n v="771008"/>
    <s v="89401000000"/>
    <s v="430006, РОССИЯ, , , г Саранск, , ул Горная, 13, 2, 151"/>
    <n v="89701000"/>
    <s v="ставка 0,1"/>
    <x v="0"/>
    <n v="30717.450199203184"/>
  </r>
  <r>
    <s v="13:23:1106064:1833"/>
    <s v="МАТРОСОВ АЛЕКСАНДР НИКОЛАЕВИЧ"/>
    <s v="132814447481"/>
    <d v="2003-10-08T00:00:00"/>
    <d v="2014-02-02T00:00:00"/>
    <s v="2/3"/>
    <n v="0.66666666666666663"/>
    <d v="2014-02-02T00:00:00"/>
    <s v="001001002000 - Общая долевая собственность"/>
    <s v=""/>
    <s v="13:23:189/2003:289"/>
    <n v="167.92205999999999"/>
    <n v="1E-3"/>
    <s v="Комнаты"/>
    <s v=""/>
    <n v="18.2"/>
    <n v="559057.59"/>
    <s v="89401000000"/>
    <s v="430006, РОССИЯ, , , г Саранск, , ул Горная, 13, 1, 69"/>
    <n v="89701000"/>
    <s v="ставка 0,1"/>
    <x v="0"/>
    <n v="30717.45"/>
  </r>
  <r>
    <s v="13:23:1101095:2605"/>
    <s v="ЯМАШКИНА ЕЛИЗАВЕТА ИВАНОВНА"/>
    <s v="132201199800"/>
    <d v="2003-05-20T00:00:00"/>
    <d v="2020-03-30T00:00:00"/>
    <s v="1/1"/>
    <n v="1"/>
    <d v="2020-03-30T00:00:00"/>
    <s v="001001001000 - Собственность"/>
    <s v=""/>
    <s v="13:23:1458:0:337:25:А:23"/>
    <n v="390.11293120481935"/>
    <n v="1E-3"/>
    <s v=" Квартиры"/>
    <s v=""/>
    <n v="33.200000000000003"/>
    <n v="981193.13"/>
    <s v="89401000000"/>
    <s v="430031, РОССИЯ, , , г Саранск, , ул Лихачева, 25, , 23"/>
    <n v="89701000"/>
    <s v="ставка 0,1"/>
    <x v="0"/>
    <n v="29554.009939759035"/>
  </r>
  <r>
    <s v="13:23:1113257:436"/>
    <s v="ТОЛСТЫХ ВЛАДИМИР АЛЕКСАНДРОВИЧ"/>
    <s v="132602285133"/>
    <d v="2003-07-29T00:00:00"/>
    <d v="2019-09-10T00:00:00"/>
    <s v="1/1"/>
    <n v="1"/>
    <d v="2019-09-10T00:00:00"/>
    <s v="001001001000 - Собственность"/>
    <s v=""/>
    <s v="13:23:152/2003:195"/>
    <n v="9809.7365399999999"/>
    <n v="3.0000000000000001E-3"/>
    <s v=" Жилые дома"/>
    <s v="жилой дом"/>
    <n v="191.5"/>
    <n v="4425358.18"/>
    <s v="89401000000"/>
    <s v="430007, РОССИЯ, , , г Саранск, , ул Большая Академическая, 22, ,"/>
    <n v="89701000"/>
    <s v=" ставка 0,3"/>
    <x v="0"/>
    <n v="23108.92"/>
  </r>
  <r>
    <s v="13:23:1002045:3717"/>
    <s v="ЮДИНА ГАЛИНА ДМИТРИЕВНА"/>
    <s v="132709847804"/>
    <d v="2006-05-17T00:00:00"/>
    <d v="2018-01-18T00:00:00"/>
    <s v="1/3"/>
    <n v="0.33333333333333331"/>
    <d v="2018-01-18T00:00:00"/>
    <s v="001001002000 - Общая долевая собственность"/>
    <d v="2014-02-07T00:00:00"/>
    <s v="13-13-01/147/2006-280"/>
    <m/>
    <n v="1E-3"/>
    <s v="Комнаты"/>
    <s v=""/>
    <n v="7.5"/>
    <n v="200240.25"/>
    <s v="89401000000"/>
    <s v=",РОССИЯ,,,Саранск г,,Пушкина ул,74,,84/3"/>
    <n v="89701000"/>
    <s v="ставка 0,1"/>
    <x v="0"/>
    <n v="26698.7"/>
  </r>
  <r>
    <s v="13:23:1002045:3700"/>
    <s v="ЮДИНА ГАЛИНА ДМИТРИЕВНА"/>
    <s v="132709847804"/>
    <d v="2006-05-17T00:00:00"/>
    <d v="2018-01-18T00:00:00"/>
    <s v="1/3"/>
    <n v="0.33333333333333331"/>
    <d v="2018-01-18T00:00:00"/>
    <s v="001001002000 - Общая долевая собственность"/>
    <d v="2014-02-05T00:00:00"/>
    <s v="13-13-01/147/2006-282"/>
    <n v="26.698700000000002"/>
    <n v="1E-3"/>
    <s v="Комнаты"/>
    <s v=""/>
    <n v="13"/>
    <n v="347083.1"/>
    <s v="89401000000"/>
    <s v=",РОССИЯ,,,Саранск г,,Пушкина ул,74,,84/4"/>
    <n v="89701000"/>
    <s v="ставка 0,1"/>
    <x v="0"/>
    <n v="26698.699999999997"/>
  </r>
  <r>
    <s v="13:23:1101100:364"/>
    <s v="Ариков Юнир Шагидуллович"/>
    <s v="132800478507"/>
    <d v="2010-12-24T00:00:00"/>
    <d v="2020-05-06T00:00:00"/>
    <s v="1/1"/>
    <n v="1"/>
    <d v="2020-05-06T00:00:00"/>
    <s v="001001001000 - Собственность"/>
    <s v=""/>
    <s v="13:23:1458:0:329:21:А:92"/>
    <n v="118.48402856115109"/>
    <n v="1E-3"/>
    <s v="Комнаты"/>
    <s v=""/>
    <n v="13.9"/>
    <n v="422289.23"/>
    <s v="89401000000"/>
    <s v="430031, РОССИЯ, , , г Саранск, , ул Гожувская, 21, , 92"/>
    <n v="89701000"/>
    <s v="ставка 0,1"/>
    <x v="0"/>
    <n v="30380.520143884889"/>
  </r>
  <r>
    <s v="13:23:1002045:2231"/>
    <s v="ВОЛКОВА ЛЮБОВЬ ИВАНОВНА"/>
    <s v="132708341684"/>
    <d v="2006-09-04T00:00:00"/>
    <d v="2019-12-11T00:00:00"/>
    <s v="1/1"/>
    <n v="1"/>
    <d v="2019-12-11T00:00:00"/>
    <s v="001001001000 - Собственность"/>
    <s v=""/>
    <s v="13-13-01/211/2006-098"/>
    <n v="774.34831040567951"/>
    <n v="1E-3"/>
    <s v=" Квартиры"/>
    <s v=""/>
    <n v="49.3"/>
    <n v="1302913.71"/>
    <s v="89401000000"/>
    <s v=",РОССИЯ,,,Саранск г,,Пушкина ул,78,,42"/>
    <n v="89701000"/>
    <s v="ставка 0,1"/>
    <x v="0"/>
    <n v="26428.269979716024"/>
  </r>
  <r>
    <s v="13:23:1101095:2342"/>
    <s v="ПОЗДЯЕВА ПЕЛАГЕЯ ИВАНОВНА"/>
    <s v="132811311429"/>
    <d v="2003-05-14T00:00:00"/>
    <d v="2019-11-09T00:00:00"/>
    <s v="1/2"/>
    <n v="0.5"/>
    <d v="2019-11-09T00:00:00"/>
    <s v="001001002000 - Общая долевая собственность"/>
    <d v="2012-06-28T00:00:00"/>
    <s v="13:23:89/2003:192"/>
    <n v="401.81091084745765"/>
    <n v="1E-3"/>
    <s v=" Квартиры"/>
    <s v=""/>
    <n v="47.2"/>
    <n v="1394520.22"/>
    <s v="89401000000"/>
    <s v="430031, РОССИЯ, , , г Саранск, , ул Лихачева, 19, , 104"/>
    <n v="89701000"/>
    <s v="ставка 0,1"/>
    <x v="0"/>
    <n v="29544.919915254235"/>
  </r>
  <r>
    <s v="13:23:1101094:5127"/>
    <s v="ТУНДЫКОВ АЛЕКСЕЙ МИХАЙЛОВИЧ"/>
    <s v="132806436454"/>
    <d v="2003-07-22T00:00:00"/>
    <d v="2020-04-07T00:00:00"/>
    <s v="1/1"/>
    <n v="1"/>
    <d v="2020-04-07T00:00:00"/>
    <s v="001001001000 - Собственность"/>
    <s v=""/>
    <s v="13:23:155/2003:240"/>
    <n v="1388.052790624025"/>
    <n v="1E-3"/>
    <s v=" Квартиры"/>
    <s v=""/>
    <n v="64.099999999999994"/>
    <n v="2017555.19"/>
    <s v="89401000000"/>
    <s v="430033, РОССИЯ, , , г Саранск, , ул Гожувская, 34, , 97"/>
    <n v="89701000"/>
    <s v="ставка 0,1"/>
    <x v="0"/>
    <n v="31475.119968798754"/>
  </r>
  <r>
    <s v="13:23:1101100:1123"/>
    <s v="ЛАПЕНКОВ ВИКТОР ПАВЛОВИЧ"/>
    <s v="132809249999"/>
    <d v="2003-05-13T00:00:00"/>
    <s v=""/>
    <s v="1/1"/>
    <n v="1"/>
    <d v="2020-05-25T00:00:00"/>
    <s v="001001001000 - Собственность"/>
    <d v="2012-06-28T00:00:00"/>
    <s v="13:23:89/2003:279"/>
    <n v="323.29847000000001"/>
    <n v="1E-3"/>
    <s v=" Квартиры"/>
    <s v=""/>
    <n v="31"/>
    <n v="911113.87"/>
    <s v="89401000000"/>
    <s v="430031, РОССИЯ, , , г Саранск, , ул Пуркаева, 4, , 60"/>
    <n v="89701000"/>
    <s v="ставка 0,1"/>
    <x v="0"/>
    <n v="29390.77"/>
  </r>
  <r>
    <s v="13:23:1113268:50"/>
    <s v="ФЕДАЕВА АННА АЛЕКСАНДРОВНА"/>
    <s v="132806416948"/>
    <d v="2003-10-23T00:00:00"/>
    <d v="2017-01-14T00:00:00"/>
    <s v="1/1"/>
    <n v="1"/>
    <d v="2017-01-14T00:00:00"/>
    <s v="001001001000 - Собственность"/>
    <s v=""/>
    <s v="13:23:218/2003:138"/>
    <n v="1031.5944338659792"/>
    <n v="3.0000000000000001E-3"/>
    <s v=" Жилые дома"/>
    <s v="жилой дом"/>
    <n v="77.599999999999994"/>
    <n v="966808.31"/>
    <s v="89401669000"/>
    <s v="430903, РОССИЯ, , , г Саранск, рп Николаевка, ул Ленина, 7, ,"/>
    <n v="89701000"/>
    <s v=" ставка 0,3"/>
    <x v="0"/>
    <n v="12458.869974226805"/>
  </r>
  <r>
    <s v=""/>
    <s v="ИГНАТЬЕВ ПЕТР СТЕПАНОВИЧ"/>
    <s v="132803624820"/>
    <d v="2003-12-19T00:00:00"/>
    <d v="2018-10-24T00:00:00"/>
    <s v="1/1"/>
    <n v="1"/>
    <d v="2018-10-24T00:00:00"/>
    <s v="001001001000 - Собственность"/>
    <s v=""/>
    <s v="13:23:109/2003:2701"/>
    <n v="735.29198999999994"/>
    <n v="3.0000000000000001E-3"/>
    <s v="Гаражи"/>
    <s v=""/>
    <n v="23.2"/>
    <n v="245097.33"/>
    <s v="89401000000"/>
    <s v="430009, РОССИЯ, , , г Саранск, , ул Краснофлотская, 17, ,"/>
    <n v="89701000"/>
    <s v=" ставка 0,3"/>
    <x v="0"/>
    <n v="10564.540086206896"/>
  </r>
  <r>
    <s v="13:23:1101095:3355"/>
    <s v="БУРЛАКОВА ВАЛЕНТИНА СЕРГЕЕВНА"/>
    <s v="132807593509"/>
    <d v="2004-04-29T00:00:00"/>
    <d v="2018-03-07T00:00:00"/>
    <s v="1/3"/>
    <n v="0.33333333333333331"/>
    <d v="2018-03-07T00:00:00"/>
    <s v="001001002000 - Общая долевая собственность"/>
    <d v="2012-06-28T00:00:00"/>
    <s v="13:23:63/2004:231"/>
    <n v="390.17457376906327"/>
    <n v="1E-3"/>
    <s v=" Квартиры"/>
    <s v=""/>
    <n v="61.2"/>
    <n v="1738739.12"/>
    <s v="89401000000"/>
    <s v="430031, РОССИЯ, , , г Саранск, , ул Сущинского, 1, , 49"/>
    <n v="89701000"/>
    <s v="ставка 0,1"/>
    <x v="0"/>
    <n v="28410.769934640524"/>
  </r>
  <r>
    <s v="13:23:1001023:1128"/>
    <s v="СУЙКОВА ЕЛЕНА ВАСИЛЬЕВНА"/>
    <s v="132700138137"/>
    <d v="2011-06-28T00:00:00"/>
    <d v="2019-12-05T00:00:00"/>
    <s v="1/1"/>
    <n v="1"/>
    <d v="2019-12-05T00:00:00"/>
    <s v="001001001000 - Собственность"/>
    <d v="2012-06-28T00:00:00"/>
    <s v="13-13-01/275/2006-170"/>
    <n v="208.40144109890107"/>
    <n v="1E-3"/>
    <s v="Комнаты"/>
    <s v=""/>
    <n v="18.2"/>
    <n v="462549.54"/>
    <s v="89401000000"/>
    <s v=",РОССИЯ,Мордовия Респ,,Саранск г,,Есенина ул,23,,103"/>
    <n v="89701000"/>
    <s v="ставка 0,1"/>
    <x v="0"/>
    <n v="25414.809890109889"/>
  </r>
  <r>
    <s v="13:23:1103202:2868"/>
    <s v="КУДРЯВЦЕВА ЛЮБОВЬ ГРИГОРЬЕВНА"/>
    <s v="132801830672"/>
    <d v="2004-10-13T00:00:00"/>
    <d v="2018-06-11T00:00:00"/>
    <s v="1/1"/>
    <n v="1"/>
    <d v="2018-06-11T00:00:00"/>
    <s v="001001001000 - Собственность"/>
    <s v=""/>
    <s v="13:23:1458:0:345:35:1:66"/>
    <n v="615.36930000000007"/>
    <n v="1E-3"/>
    <s v=" Квартиры"/>
    <s v=""/>
    <n v="38.200000000000003"/>
    <n v="1291599.3"/>
    <s v="89401000000"/>
    <s v="430009, РОССИЯ, , , г Саранск, , ул Севастопольская, 35, 1, 66"/>
    <n v="89701000"/>
    <s v="ставка 0,1"/>
    <x v="0"/>
    <n v="33811.5"/>
  </r>
  <r>
    <s v="13:23:1002045:2495"/>
    <s v="ВЕЛИКАНОВА ТАТЬЯНА ДМИТРИЕВНА"/>
    <s v="132705754108"/>
    <d v="2006-10-27T00:00:00"/>
    <d v="2018-04-17T00:00:00"/>
    <s v="1/1"/>
    <n v="1"/>
    <d v="2018-04-17T00:00:00"/>
    <s v="001001001000 - Собственность"/>
    <s v=""/>
    <s v="13-13-01/273/2006-369"/>
    <n v="1220.81412875195"/>
    <n v="1E-3"/>
    <s v=" Квартиры"/>
    <s v=""/>
    <n v="64.099999999999994"/>
    <n v="1774471.33"/>
    <s v="89401000000"/>
    <s v="430034,РОССИЯ,,,Саранск г,,Коваленко ул,7,,36"/>
    <n v="89701000"/>
    <s v="ставка 0,1"/>
    <x v="0"/>
    <n v="27682.860062402498"/>
  </r>
  <r>
    <s v="13:23:1106064:1452"/>
    <s v="Катикова Раиса Александровна"/>
    <s v="132800212747"/>
    <d v="2004-10-14T00:00:00"/>
    <d v="2019-03-22T00:00:00"/>
    <s v="1/2"/>
    <n v="0.5"/>
    <d v="2019-03-22T00:00:00"/>
    <s v="001001002000 - Общая долевая собственность"/>
    <d v="2012-06-28T00:00:00"/>
    <s v="13:23:151/2004:166"/>
    <n v="329.70960000000002"/>
    <n v="1E-3"/>
    <s v=" Квартиры"/>
    <s v=""/>
    <n v="42.5"/>
    <n v="1245569.6000000001"/>
    <s v="89401000000"/>
    <s v="430006, РОССИЯ, , , г Саранск, , ул Гайдара, 6, , 12"/>
    <n v="89701000"/>
    <s v="ставка 0,1"/>
    <x v="0"/>
    <n v="29307.52"/>
  </r>
  <r>
    <s v="13:23:1001019:800"/>
    <s v="МАСЛОВ АЛЕКСАНДР БОРИСОВИЧ"/>
    <s v="132702068615"/>
    <d v="2006-12-07T00:00:00"/>
    <d v="2013-01-16T00:00:00"/>
    <s v="1/1"/>
    <n v="1"/>
    <d v="2013-01-16T00:00:00"/>
    <s v="001001001000 - Собственность"/>
    <d v="2012-06-30T00:00:00"/>
    <s v="13-13-01/334/2006-003"/>
    <n v="525.10910999999999"/>
    <n v="3.0000000000000001E-3"/>
    <s v="Гаражи"/>
    <s v=""/>
    <n v="15.6"/>
    <n v="175036.37"/>
    <s v="89401000000"/>
    <s v="430034,РОССИЯ,,,Саранск г,,Северный гск,,,124"/>
    <n v="89701000"/>
    <s v=" ставка 0,3"/>
    <x v="0"/>
    <n v="11220.280128205128"/>
  </r>
  <r>
    <s v="13:23:1001019:800"/>
    <s v="ПОПОВ ИГОРЬ ИВАНОВИЧ"/>
    <s v="504001976999"/>
    <d v="2013-01-16T00:00:00"/>
    <d v="2020-04-01T00:00:00"/>
    <s v="1/1"/>
    <n v="1"/>
    <d v="2020-04-01T00:00:00"/>
    <s v="001001001000 - Собственность"/>
    <d v="2012-06-30T00:00:00"/>
    <s v="13-13-01/334/2006-003"/>
    <n v="525.10910999999999"/>
    <n v="3.0000000000000001E-3"/>
    <s v="Гаражи"/>
    <s v=""/>
    <n v="15.6"/>
    <n v="175036.37"/>
    <s v="89401000000"/>
    <s v="430034,РОССИЯ,,,Саранск г,,Северный гск,,,124"/>
    <n v="89701000"/>
    <s v=" ставка 0,3"/>
    <x v="0"/>
    <n v="11220.280128205128"/>
  </r>
  <r>
    <s v="13:23:1002056:3881"/>
    <s v="ШЕВОРАКОВ АНАТОЛИЙ СЕРГЕЕВИЧ"/>
    <s v="132700884495"/>
    <d v="2010-09-29T00:00:00"/>
    <d v="2020-05-30T00:00:00"/>
    <s v="1/1"/>
    <n v="1"/>
    <d v="2020-05-30T00:00:00"/>
    <s v="001001001000 - Собственность"/>
    <d v="2012-06-28T00:00:00"/>
    <s v="13:23:105/2004:365"/>
    <n v="790.89805999999999"/>
    <n v="1E-3"/>
    <s v=" Квартиры"/>
    <s v=""/>
    <n v="49.2"/>
    <n v="1332609.06"/>
    <s v="89401000000"/>
    <s v="430013,РОССИЯ,,,Саранск г,,Войнова ул,10,,126"/>
    <n v="89701000"/>
    <s v="ставка 0,1"/>
    <x v="0"/>
    <n v="27085.55"/>
  </r>
  <r>
    <s v="13:23:1101205:589"/>
    <s v="АБУЗЯРОВ ЮНИР ХАЙДАРОВИЧ"/>
    <s v="132806547429"/>
    <d v="2007-11-15T00:00:00"/>
    <d v="2020-05-11T00:00:00"/>
    <s v="1/1"/>
    <n v="1"/>
    <d v="2020-05-11T00:00:00"/>
    <s v="001001001000 - Собственность"/>
    <d v="2012-06-28T00:00:00"/>
    <s v="13:23:1458:0:81:167:3:28"/>
    <n v="437.25092240963863"/>
    <n v="1E-3"/>
    <s v=" Квартиры"/>
    <s v=""/>
    <n v="33.200000000000003"/>
    <n v="1099752.32"/>
    <s v="89401000000"/>
    <s v="430033, РОССИЯ, , , г Саранск, , пр-кт 70 лет Октября, 167, 3, 28"/>
    <n v="89701000"/>
    <s v="ставка 0,1"/>
    <x v="0"/>
    <n v="33125.069879518072"/>
  </r>
  <r>
    <s v="13:23:1202001:2253"/>
    <s v="ИШЕНИНА ЗИНАИДА ЕФИМОВНА"/>
    <s v="132805495545"/>
    <d v="2003-08-08T00:00:00"/>
    <d v="2016-10-27T00:00:00"/>
    <s v="1/1"/>
    <n v="1"/>
    <d v="2016-10-27T00:00:00"/>
    <s v="001001001000 - Собственность"/>
    <d v="2012-06-28T00:00:00"/>
    <s v="13:23:45/2004:231"/>
    <n v="1046.186437237636"/>
    <n v="3.0000000000000001E-3"/>
    <s v=" Жилые дома"/>
    <s v="жилой дом"/>
    <n v="82.9"/>
    <n v="878711.81"/>
    <s v="89401000000"/>
    <s v="430008, РОССИЯ, , , г Саранск, рп Луховка, ул Колхозная, 7, ,"/>
    <n v="89701000"/>
    <s v=" ставка 0,3"/>
    <x v="0"/>
    <n v="10599.659951749096"/>
  </r>
  <r>
    <s v="13:23:1101098:154"/>
    <s v="Маскинскова Любовь Андреевна"/>
    <s v="132813194333"/>
    <d v="2004-09-03T00:00:00"/>
    <d v="2019-08-02T00:00:00"/>
    <s v="1/1"/>
    <n v="1"/>
    <d v="2019-08-02T00:00:00"/>
    <s v="001001001000 - Собственность"/>
    <s v=""/>
    <s v="13:23:141/2004:20"/>
    <n v="300.84125000000006"/>
    <n v="1E-3"/>
    <s v=" Квартиры"/>
    <s v=""/>
    <n v="30.6"/>
    <n v="868466.25"/>
    <s v="89401000000"/>
    <s v="430024, РОССИЯ, , , г Саранск, , б-р Эрьзи, 22, , 5"/>
    <n v="89701000"/>
    <s v="ставка 0,1"/>
    <x v="0"/>
    <n v="28381.25"/>
  </r>
  <r>
    <s v="13:23:1101097:447"/>
    <s v="СЕМИНА ЛЮБОВЬ АЛЕКСАНДРОВНА"/>
    <s v="132814455193"/>
    <d v="2002-09-26T00:00:00"/>
    <d v="2020-05-10T00:00:00"/>
    <s v="1/1"/>
    <n v="1"/>
    <d v="2020-05-10T00:00:00"/>
    <s v="001001001000 - Собственность"/>
    <s v=""/>
    <s v="13:23:1458:0:413:17:А:32"/>
    <n v="750.56344086767899"/>
    <n v="1E-3"/>
    <s v=" Квартиры"/>
    <s v=""/>
    <n v="46.1"/>
    <n v="1325707.8400000001"/>
    <s v="89401000000"/>
    <s v="430024, РОССИЯ, , , г Саранск, , б-р Эрьзи, 17, , 32"/>
    <n v="89701000"/>
    <s v="ставка 0,1"/>
    <x v="0"/>
    <n v="28757.219956616053"/>
  </r>
  <r>
    <s v="13:23:1103093:761"/>
    <s v="БОРИСОВА ПЕЛАГЕЯ ИВАНОВНА"/>
    <s v="132806877160"/>
    <d v="1993-01-01T00:00:00"/>
    <d v="2014-09-28T00:00:00"/>
    <s v="1/6"/>
    <n v="0.16666666666666666"/>
    <d v="2014-09-28T00:00:00"/>
    <s v="001001002000 - Общая долевая собственность"/>
    <d v="2012-06-28T00:00:00"/>
    <s v="13:23:49/2004:239"/>
    <n v="1614.5014599999997"/>
    <n v="3.0000000000000001E-3"/>
    <s v=" Жилые дома"/>
    <s v="жилой дом"/>
    <n v="191.7"/>
    <n v="4368382.92"/>
    <s v="89401000000"/>
    <s v="430009, РОССИЯ, , , г Саранск, , ул Сызранская, 15, ,"/>
    <n v="89701000"/>
    <s v=" ставка 0,3"/>
    <x v="0"/>
    <n v="22787.600000000002"/>
  </r>
  <r>
    <s v="13:23:0901195:282"/>
    <s v="СЛУГИН ДМИТРИЙ ФИЛИППОВИЧ"/>
    <s v="132806258868"/>
    <d v="2013-03-29T00:00:00"/>
    <d v="2017-02-10T00:00:00"/>
    <s v="1/1"/>
    <n v="1"/>
    <d v="2017-02-10T00:00:00"/>
    <s v="001001001000 - Собственность"/>
    <d v="2012-06-28T00:00:00"/>
    <s v="13-13-01/237/2006-285"/>
    <n v="483.22196000000008"/>
    <n v="1E-3"/>
    <s v=" Квартиры"/>
    <s v=""/>
    <n v="37.200000000000003"/>
    <n v="1045107.96"/>
    <s v="89401000000"/>
    <s v="430013,РОССИЯ,,,Саранск г,,Победы ул,5А,,11"/>
    <n v="89701000"/>
    <s v="ставка 0,1"/>
    <x v="0"/>
    <n v="28094.299999999996"/>
  </r>
  <r>
    <s v="13:23:1002054:3198"/>
    <s v="ШВЕЦОВА ТАМАРА ВАСИЛЬЕВНА"/>
    <s v="132700185930"/>
    <d v="2007-02-16T00:00:00"/>
    <d v="2014-12-03T00:00:00"/>
    <s v="1/2"/>
    <n v="0.5"/>
    <d v="2014-12-03T00:00:00"/>
    <s v="001001002000 - Общая долевая собственность"/>
    <d v="2014-02-07T00:00:00"/>
    <s v="13-13-01/084/2007-126"/>
    <n v="99.056360000000012"/>
    <n v="1E-3"/>
    <s v="Комнаты"/>
    <s v=""/>
    <n v="17.100000000000001"/>
    <n v="477144.72"/>
    <s v="89401000000"/>
    <s v="430013,РОССИЯ,,,Саранск г,,Победы ул,25,7,54/2"/>
    <n v="89701000"/>
    <s v="ставка 0,1"/>
    <x v="0"/>
    <n v="27903.199999999997"/>
  </r>
  <r>
    <s v="13:18:0114004:359"/>
    <s v="КУКЛИНА НИНА ВАСИЛЬЕВНА"/>
    <s v="132603459086"/>
    <d v="2009-03-10T00:00:00"/>
    <d v="2016-04-03T00:00:00"/>
    <s v="1/1"/>
    <n v="1"/>
    <d v="2016-04-03T00:00:00"/>
    <s v="001001001000 - Собственность"/>
    <d v="2014-02-05T00:00:00"/>
    <s v="13:18:207/2004:138"/>
    <n v="11916.763999999999"/>
    <n v="5.0000000000000001E-3"/>
    <s v="Иные строения, помещения и сооружения"/>
    <s v=""/>
    <n v="2392.3000000000002"/>
    <n v="2383352.7999999998"/>
    <s v="89246854003"/>
    <s v="431550,РОССИЯ,Мордовия Респ,Старошайговский р-н,,Красная Рудня п,Заводская ул,1Д,,"/>
    <n v="89646454"/>
    <s v=" ставка 0,3"/>
    <x v="1"/>
    <n v="996.26000083601537"/>
  </r>
  <r>
    <s v="13:18:0114004:211"/>
    <s v="КУКЛИНА НИНА ВАСИЛЬЕВНА"/>
    <s v="132603459086"/>
    <d v="2009-03-10T00:00:00"/>
    <d v="2016-04-03T00:00:00"/>
    <s v="1/1"/>
    <n v="1"/>
    <d v="2016-04-03T00:00:00"/>
    <s v="001001001000 - Собственность"/>
    <s v=""/>
    <s v="13:18:207/2004:144"/>
    <n v="719.11500000000001"/>
    <n v="5.0000000000000001E-3"/>
    <s v="Иные строения, помещения и сооружения"/>
    <s v="ТП"/>
    <n v="24.2"/>
    <n v="143823"/>
    <s v="89246854003"/>
    <s v="431550,РОССИЯ,Мордовия Респ,Старошайговский р-н,,Красная Рудня п,Заводская ул,1Е,,"/>
    <n v="89646454"/>
    <s v=" ставка 0,3"/>
    <x v="1"/>
    <n v="5943.0991735537191"/>
  </r>
  <r>
    <s v="13:18:0114004:265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43"/>
    <n v="11205.550000000001"/>
    <n v="5.0000000000000001E-3"/>
    <s v="Иные строения, помещения и сооружения"/>
    <s v="Административное здание"/>
    <n v="181.6"/>
    <n v="2241110"/>
    <s v="89246854003"/>
    <s v="431550,РОССИЯ,Мордовия Респ,Старошайговский р-н,,Красная Рудня п,Заводская ул,1,,"/>
    <n v="89646454"/>
    <s v=" ставка 0,3"/>
    <x v="1"/>
    <n v="12340.9140969163"/>
  </r>
  <r>
    <s v="13:18:0312001:1698"/>
    <s v="ПАХОМОВ ВЛАДИМИР ФЕДОРОВИЧ"/>
    <s v="131800257979"/>
    <d v="2007-03-16T00:00:00"/>
    <d v="2012-02-23T00:00:00"/>
    <s v="1/2"/>
    <n v="0.5"/>
    <d v="2012-02-23T00:00:00"/>
    <s v="001001002000 - Общая долевая собственность"/>
    <d v="2012-06-28T00:00:00"/>
    <s v="13-13-01/034/2007-268"/>
    <m/>
    <n v="3.0000000000000001E-3"/>
    <s v=" Жилые дома"/>
    <s v="жилой дом"/>
    <n v="33.299999999999997"/>
    <n v="218785.66"/>
    <s v="89246846001"/>
    <s v="431560,РОССИЯ,Мордовия Респ,Старошайговский р-н,,Мельцаны с,Пролетарская ул,55,,"/>
    <n v="89646446"/>
    <s v=" ставка 0,3"/>
    <x v="1"/>
    <n v="6570.1399399399406"/>
  </r>
  <r>
    <s v="13:18:0322001:698"/>
    <s v="САУШКИНА МАРИЯ СЕМЕНОВНА"/>
    <s v="131800607060"/>
    <d v="2007-02-12T00:00:00"/>
    <d v="2016-10-23T00:00:00"/>
    <s v="1/2"/>
    <n v="0.5"/>
    <d v="2016-10-23T00:00:00"/>
    <s v="001001002000 - Общая долевая собственность"/>
    <d v="2012-06-28T00:00:00"/>
    <s v="13-13-01/034/2007-107"/>
    <n v="27.052037851711042"/>
    <n v="3.0000000000000001E-3"/>
    <s v=" Жилые дома"/>
    <s v="Объект индивидуального жилищного строительства"/>
    <n v="52.6"/>
    <n v="364855.69"/>
    <s v="89246882001"/>
    <s v="431562,РОССИЯ,Мордовия Респ,Старошайговский р-н,,Старая Федоровка с,Синявка ул,29,,"/>
    <n v="89646482"/>
    <s v=" ставка 0,3"/>
    <x v="1"/>
    <n v="6936.4199619771862"/>
  </r>
  <r>
    <s v="13:18:0114004:245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23:207/2004:142"/>
    <n v="1253.335"/>
    <n v="5.0000000000000001E-3"/>
    <s v="Иные строения, помещения и сооружения"/>
    <s v="насосная станция"/>
    <n v="62.4"/>
    <n v="250667"/>
    <s v="89246854003"/>
    <s v="431550,РОССИЯ,Мордовия Респ,Старошайговский р-н,,Красная Рудня п,Заводская ул,1Ж,,"/>
    <n v="89646454"/>
    <s v=" ставка 0,3"/>
    <x v="1"/>
    <n v="4017.0993589743589"/>
  </r>
  <r>
    <s v="13:18:0114004:255"/>
    <s v="КУКЛИНА НИНА ВАСИЛЬЕВНА"/>
    <s v="132603459086"/>
    <d v="2009-03-10T00:00:00"/>
    <d v="2016-04-03T00:00:00"/>
    <s v="1/1"/>
    <n v="1"/>
    <d v="2016-04-03T00:00:00"/>
    <s v="001001001000 - Собственность"/>
    <d v="2012-06-28T00:00:00"/>
    <s v="13:18:207/2004:141"/>
    <n v="3933.8767499999999"/>
    <n v="5.0000000000000001E-3"/>
    <s v="Иные строения, помещения и сооружения"/>
    <s v="лаборатория"/>
    <n v="50.6"/>
    <n v="786775.35"/>
    <s v="89246854003"/>
    <s v="431550,РОССИЯ,Мордовия Респ,Старошайговский р-н,,Красная Рудня п,Заводская ул,1Б,,"/>
    <n v="89646454"/>
    <s v=" ставка 0,3"/>
    <x v="1"/>
    <n v="15548.919960474308"/>
  </r>
  <r>
    <s v="13:18:0114004:269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40"/>
    <n v="11004.62"/>
    <n v="5.0000000000000001E-3"/>
    <s v="Иные строения, помещения и сооружения"/>
    <s v="Склад готовой продукции"/>
    <n v="662.2"/>
    <n v="2200924"/>
    <s v="89246854003"/>
    <s v="431550,РОССИЯ,Мордовия Респ,Старошайговский р-н,,Красная Рудня п,Заводская ул,1В,,"/>
    <n v="89646454"/>
    <s v=" ставка 0,3"/>
    <x v="1"/>
    <n v="3323.6544850498335"/>
  </r>
  <r>
    <s v="13:18:0114004:267"/>
    <s v="КУКЛИНА НИНА ВАСИЛЬЕВНА"/>
    <s v="132603459086"/>
    <d v="2009-04-23T00:00:00"/>
    <d v="2016-04-03T00:00:00"/>
    <s v="1/1"/>
    <n v="1"/>
    <d v="2016-04-03T00:00:00"/>
    <s v="001001001000 - Собственность"/>
    <s v=""/>
    <s v="13:18:207/2004:139"/>
    <n v="667.71735000000001"/>
    <n v="3.0000000000000001E-3"/>
    <s v="Гаражи"/>
    <s v="гараж"/>
    <n v="197.4"/>
    <n v="222572.45"/>
    <s v="89246854003"/>
    <s v="431550,РОССИЯ,Мордовия Респ,Старошайговский р-н,,Красная Рудня п,Заводская ул,1А,,"/>
    <n v="89646454"/>
    <s v=" ставка 0,3"/>
    <x v="1"/>
    <n v="1127.5200101317123"/>
  </r>
  <r>
    <s v="13:23:1001023:662"/>
    <s v="СТЕНИНА ЕЛЕНА ИВАНОВНА"/>
    <s v="132708249311"/>
    <d v="2007-03-14T00:00:00"/>
    <d v="2013-09-18T00:00:00"/>
    <s v="1/1"/>
    <n v="1"/>
    <d v="2013-09-18T00:00:00"/>
    <s v="001001001000 - Собственность"/>
    <s v=""/>
    <s v="13-13-01/108/2007-177"/>
    <n v="334.7166224096386"/>
    <n v="1E-3"/>
    <s v=" Квартиры"/>
    <s v=""/>
    <n v="33.200000000000003"/>
    <n v="841863.02"/>
    <s v="89401000000"/>
    <s v="430023,РОССИЯ,,,Саранск г,,Веселовского ул,47,,56"/>
    <n v="89701000"/>
    <s v="ставка 0,1"/>
    <x v="0"/>
    <n v="25357.319879518072"/>
  </r>
  <r>
    <s v="13:23:1001028:87"/>
    <s v="ЧУЖАЙКИН НИКОЛАЙ ВАСИЛЬЕВИЧ"/>
    <s v="132704024645"/>
    <d v="1968-04-05T00:00:00"/>
    <d v="2014-04-13T00:00:00"/>
    <s v="1/1"/>
    <n v="1"/>
    <d v="2014-04-13T00:00:00"/>
    <s v="001001001000 - Собственность"/>
    <d v="2012-06-30T00:00:00"/>
    <s v="13-13-01/098/2007-073"/>
    <n v="673.15773000000002"/>
    <n v="3.0000000000000001E-3"/>
    <s v="Гаражи"/>
    <s v=""/>
    <n v="19.5"/>
    <n v="224385.91"/>
    <s v="89401000000"/>
    <s v="430021,РОССИЯ,,,Саранск г,,Заря гск,,,156"/>
    <n v="89701000"/>
    <s v=" ставка 0,3"/>
    <x v="0"/>
    <n v="11506.969743589743"/>
  </r>
  <r>
    <s v="13:23:1113249:1535"/>
    <s v="БОЯРКИНА ЛАРИСА ВЛАДИМИРОВНА"/>
    <s v="132807038230"/>
    <d v="2004-10-22T00:00:00"/>
    <d v="2018-06-02T00:00:00"/>
    <s v="1/2"/>
    <n v="0.5"/>
    <d v="2018-06-02T00:00:00"/>
    <s v="001001002000 - Общая долевая собственность"/>
    <s v=""/>
    <s v="13:23:119/2004:309"/>
    <n v="552.51558058479532"/>
    <n v="1E-3"/>
    <s v=" Квартиры"/>
    <s v=""/>
    <n v="51.3"/>
    <n v="1811121.36"/>
    <s v="89401000000"/>
    <s v="430007, РОССИЯ, , , г Саранск, , ул Крылова, 59а, , 92"/>
    <n v="89701000"/>
    <s v="ставка 0,1"/>
    <x v="0"/>
    <n v="35304.509941520475"/>
  </r>
  <r>
    <s v="13:23:1201001:729"/>
    <s v="ПУСТОБАЕВ АНАТОЛИЙ АЛЕКСЕЕВИЧ"/>
    <s v="132802467042"/>
    <d v="2003-06-04T00:00:00"/>
    <d v="2020-05-05T00:00:00"/>
    <s v="1/1"/>
    <n v="1"/>
    <d v="2020-05-05T00:00:00"/>
    <s v="001001001000 - Собственность"/>
    <s v=""/>
    <s v="13:23:129/2004:232"/>
    <n v="409.04271520833345"/>
    <n v="3.0000000000000001E-3"/>
    <s v=" Жилые дома"/>
    <s v="жилой дом"/>
    <n v="57.6"/>
    <n v="1033371.07"/>
    <s v="89401910001"/>
    <s v="430901,РОССИЯ,,,Саранск г,Зыково с,Советская ул,158,,"/>
    <n v="89701000"/>
    <s v=" ставка 0,3"/>
    <x v="0"/>
    <n v="17940.469965277778"/>
  </r>
  <r>
    <s v="13:23:1113253:857"/>
    <s v="Волкова Пелагея Федоровна"/>
    <s v="132805362023"/>
    <d v="2004-03-10T00:00:00"/>
    <d v="2014-05-30T00:00:00"/>
    <s v="1/1"/>
    <n v="1"/>
    <d v="2014-05-30T00:00:00"/>
    <s v="001001001000 - Собственность"/>
    <s v=""/>
    <s v="13:23:5/2004:270"/>
    <n v="421.24176"/>
    <n v="1E-3"/>
    <s v=" Квартиры"/>
    <s v=""/>
    <n v="32.9"/>
    <n v="1074329.76"/>
    <s v="89401000000"/>
    <s v="430027, РОССИЯ, , , г Саранск, , ул Ульянова, 22, , 53"/>
    <n v="89701000"/>
    <s v="ставка 0,1"/>
    <x v="0"/>
    <n v="32654.400000000001"/>
  </r>
  <r>
    <s v="13:23:1104092:1780"/>
    <s v="ВОЛОДИНА ОЛЬГА ГРИГОРЬЕВНА"/>
    <s v="132805363309"/>
    <d v="2004-02-09T00:00:00"/>
    <d v="2020-03-24T00:00:00"/>
    <s v="1/3"/>
    <n v="0.33333333333333331"/>
    <d v="2020-03-24T00:00:00"/>
    <s v="001001002000 - Общая долевая собственность"/>
    <s v=""/>
    <s v="13:23:13/2004:173"/>
    <n v="287.38748693711966"/>
    <n v="1E-3"/>
    <s v=" Квартиры"/>
    <s v=""/>
    <n v="49.3"/>
    <n v="1450669.26"/>
    <s v="89401000000"/>
    <s v="430031, РОССИЯ, , , г Саранск, , ул Сущинского, 6, , 58"/>
    <n v="89701000"/>
    <s v="ставка 0,1"/>
    <x v="0"/>
    <n v="29425.339959432051"/>
  </r>
  <r>
    <s v="13:23:1114277:386"/>
    <s v="СТАНСКОВА ОЛЬГА ВИКТОРОВНА"/>
    <s v="132808296643"/>
    <d v="2004-02-04T00:00:00"/>
    <d v="2013-08-30T00:00:00"/>
    <s v="1/1"/>
    <n v="1"/>
    <d v="2013-08-30T00:00:00"/>
    <s v="001001001000 - Собственность"/>
    <d v="2012-06-28T00:00:00"/>
    <s v="13-13-01/395/2010-053"/>
    <n v="2505.1326300000001"/>
    <n v="3.0000000000000001E-3"/>
    <s v=" Жилые дома"/>
    <s v="жилой дом"/>
    <n v="121.3"/>
    <n v="1420629.21"/>
    <s v="89401669000"/>
    <s v="430903, РОССИЯ, , , г Саранск, рп Николаевка, ул Свердлова, 117, , 3"/>
    <n v="89701000"/>
    <s v=" ставка 0,3"/>
    <x v="0"/>
    <n v="11711.7"/>
  </r>
  <r>
    <s v="13:18:0221001:1271"/>
    <s v="ЧЕВТАЙКИНА ТАТЬЯНА ВАСИЛЬЕВНА"/>
    <s v="631401157503"/>
    <d v="2007-07-27T00:00:00"/>
    <d v="2019-06-23T00:00:00"/>
    <s v="1/1"/>
    <n v="1"/>
    <d v="2019-06-23T00:00:00"/>
    <s v="001001001000 - Собственность"/>
    <d v="2012-06-28T00:00:00"/>
    <s v="13-13-01/102/2007-163"/>
    <m/>
    <n v="3.0000000000000001E-3"/>
    <s v=" Жилые дома"/>
    <s v="Индивидуальный жилой дом"/>
    <n v="38.9"/>
    <n v="213331.88"/>
    <s v="89246881001"/>
    <s v="431547,РОССИЯ,Мордовия Респ,Старошайговский р-н,,Старая Теризморга с,Пролетарская ул,6,,"/>
    <n v="89646481"/>
    <s v=" ставка 0,3"/>
    <x v="1"/>
    <n v="5484.1100257069411"/>
  </r>
  <r>
    <s v="13:23:0903116:227"/>
    <s v="ДАВЫДКИНА ЕКАТЕРИНА ИВАНОВНА"/>
    <s v="132800893920"/>
    <d v="2004-06-17T00:00:00"/>
    <d v="2014-11-25T00:00:00"/>
    <s v="1/1"/>
    <n v="1"/>
    <d v="2014-11-25T00:00:00"/>
    <s v="001001001000 - Собственность"/>
    <d v="2013-12-26T00:00:00"/>
    <s v="13:23:88/2004:104"/>
    <n v="100.56959999999999"/>
    <n v="5.0000000000000001E-3"/>
    <s v="Иные строения, помещения и сооружения"/>
    <s v=""/>
    <n v="1.6"/>
    <n v="20113.919999999998"/>
    <s v="89401000000"/>
    <s v="430009,РОССИЯ,,,Саранск г,,Севастопольская ул,29,,х/п7"/>
    <n v="89701000"/>
    <s v=" ставка 0,3"/>
    <x v="0"/>
    <n v="12571.199999999999"/>
  </r>
  <r>
    <s v="13:23:1101097:1882"/>
    <s v="МЕЛЕШИНА АННА ВАСИЛЬЕВНА"/>
    <s v="132805059595"/>
    <d v="2004-08-25T00:00:00"/>
    <d v="2019-03-23T00:00:00"/>
    <s v="1/2"/>
    <n v="0.5"/>
    <d v="2019-03-23T00:00:00"/>
    <s v="001001002000 - Общая долевая собственность"/>
    <d v="2012-06-28T00:00:00"/>
    <s v="13:23:109/2004:209"/>
    <n v="394.27895999999998"/>
    <n v="1E-3"/>
    <s v=" Квартиры"/>
    <s v=""/>
    <n v="47.2"/>
    <n v="1368379.92"/>
    <s v="89401000000"/>
    <s v="430024, РОССИЯ, , , г Саранск, , ул Косарева, 94а, , 32"/>
    <n v="89701000"/>
    <s v="ставка 0,1"/>
    <x v="0"/>
    <n v="28991.099999999995"/>
  </r>
  <r>
    <s v="13:23:1002046:1175"/>
    <s v="Вязов Вячеслав Михайлович"/>
    <s v="132700621376"/>
    <d v="2015-04-09T00:00:00"/>
    <d v="2020-04-20T00:00:00"/>
    <s v="1/1"/>
    <n v="1"/>
    <d v="2020-04-20T00:00:00"/>
    <s v="001001001000 - Собственность"/>
    <d v="2012-06-28T00:00:00"/>
    <s v="13-13-01/196/2007-141"/>
    <n v="1113.2256090147782"/>
    <n v="1E-3"/>
    <s v=" Квартиры"/>
    <s v=""/>
    <n v="60.9"/>
    <n v="1657590.21"/>
    <s v="89401000000"/>
    <s v=",РОССИЯ,,,Саранск г,,Металлургов ул,3А,,41"/>
    <n v="89701000"/>
    <s v="ставка 0,1"/>
    <x v="0"/>
    <n v="27218.230049261085"/>
  </r>
  <r>
    <s v="13:23:1002045:3499"/>
    <s v="ГЕЛЕВЕЙ ТАТЬЯНА ИВАНОВНА"/>
    <s v="132703042730"/>
    <d v="2007-07-30T00:00:00"/>
    <d v="2020-03-23T00:00:00"/>
    <s v="1/1"/>
    <n v="1"/>
    <d v="2020-03-23T00:00:00"/>
    <s v="001001001000 - Собственность"/>
    <s v=""/>
    <s v="13-13-01/227/2007-046"/>
    <n v="1152.1967012658229"/>
    <n v="1E-3"/>
    <s v=" Квартиры"/>
    <s v=""/>
    <n v="63.2"/>
    <n v="1685621.1"/>
    <s v="89401000000"/>
    <s v=",РОССИЯ,,,Саранск г,,Войнова ул,25А,,77"/>
    <n v="89701000"/>
    <s v="ставка 0,1"/>
    <x v="0"/>
    <n v="26671.219936708861"/>
  </r>
  <r>
    <s v="13:23:1113254:723"/>
    <s v="ХАРИТОНОВА ГАЛИНА МИХАЙЛОВНА"/>
    <s v="132806207045"/>
    <d v="2004-02-11T00:00:00"/>
    <d v="2020-05-22T00:00:00"/>
    <s v="1/1"/>
    <n v="1"/>
    <d v="2020-05-22T00:00:00"/>
    <s v="001001001000 - Собственность"/>
    <d v="2012-06-28T00:00:00"/>
    <s v="13:23:2/2004:200"/>
    <n v="1551.1419002998502"/>
    <n v="1E-3"/>
    <s v=" Квартиры"/>
    <s v=""/>
    <n v="66.7"/>
    <n v="2215442.5"/>
    <s v="89401000000"/>
    <s v="430007, РОССИЯ, , , г Саранск, , ул Крылова, 3, , 3"/>
    <n v="89701000"/>
    <s v="ставка 0,1"/>
    <x v="0"/>
    <n v="33215.029985007495"/>
  </r>
  <r>
    <s v="13:23:1001051:169"/>
    <s v="КАРПОВ РУДОЛЬФ СЕМЕНОВИЧ"/>
    <s v="132704392007"/>
    <d v="2010-08-04T00:00:00"/>
    <d v="2019-09-07T00:00:00"/>
    <s v="1/1"/>
    <n v="1"/>
    <d v="2019-09-07T00:00:00"/>
    <s v="001001001000 - Собственность"/>
    <d v="2012-06-28T00:00:00"/>
    <s v="13-13-01/248/2007-235"/>
    <n v="303.75174745222932"/>
    <n v="1E-3"/>
    <s v=" Квартиры"/>
    <s v=""/>
    <n v="31.4"/>
    <n v="836649.55"/>
    <s v="89401000000"/>
    <s v=",РОССИЯ,,,Саранск г,,Веселовского ул,50,,66"/>
    <n v="89701000"/>
    <s v="ставка 0,1"/>
    <x v="0"/>
    <n v="26644.890127388539"/>
  </r>
  <r>
    <s v="13:23:1101094:4722"/>
    <s v="КНЯЗЕВА ЛИДИЯ МЕФОДЬЕВНА"/>
    <s v="132813002240"/>
    <d v="2004-12-10T00:00:00"/>
    <d v="2020-04-01T00:00:00"/>
    <s v="1/1"/>
    <n v="1"/>
    <d v="2020-04-01T00:00:00"/>
    <s v="001001001000 - Собственность"/>
    <d v="2012-06-28T00:00:00"/>
    <s v="13:23:169/2004:203"/>
    <n v="757.62491180586903"/>
    <n v="1E-3"/>
    <s v=" Квартиры"/>
    <s v=""/>
    <n v="44.3"/>
    <n v="1381184.51"/>
    <s v="89401000000"/>
    <s v="430033, РОССИЯ, , , г Саранск, , ул Гожувская, 28, , 89"/>
    <n v="89701000"/>
    <s v="ставка 0,1"/>
    <x v="0"/>
    <n v="31177.979909706548"/>
  </r>
  <r>
    <s v="13:23:1101094:1713"/>
    <s v="ИВАШКОВ ВЛАДИМИР ВАСИЛЬЕВИЧ"/>
    <s v="132808628708"/>
    <d v="2004-12-14T00:00:00"/>
    <d v="2018-04-07T00:00:00"/>
    <s v="1/2"/>
    <n v="0.5"/>
    <d v="2018-04-07T00:00:00"/>
    <s v="001001003000 - Общая совместная собственность"/>
    <d v="2012-06-28T00:00:00"/>
    <s v="13:23:181/2004:217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61"/>
    <n v="89701000"/>
    <s v="ставка 0,1"/>
    <x v="0"/>
    <n v="35688.380031201254"/>
  </r>
  <r>
    <s v="13:23:1001023:1308"/>
    <s v="ЛЕБЕДЕВ ЛЕОНИД НИКОЛАЕВИЧ"/>
    <s v="132704021041"/>
    <d v="2009-03-25T00:00:00"/>
    <d v="2012-04-28T00:00:00"/>
    <s v="1/1"/>
    <n v="1"/>
    <d v="2012-04-28T00:00:00"/>
    <s v="001001001000 - Собственность"/>
    <d v="2012-06-28T00:00:00"/>
    <s v="13:23:180/2003:306"/>
    <n v="101.42927999999999"/>
    <n v="1E-3"/>
    <s v="Комнаты"/>
    <s v=""/>
    <n v="14"/>
    <n v="355002.48"/>
    <s v="89401000000"/>
    <s v=",РОССИЯ,,,Саранск г,,Есенина ул,19,,52/3"/>
    <n v="89701000"/>
    <s v="ставка 0,1"/>
    <x v="0"/>
    <n v="25357.32"/>
  </r>
  <r>
    <s v="13:23:1113252:1177"/>
    <s v="ВАЛГАЕВА ЛАРИСА СТЕПАНОВНА"/>
    <s v="132600753844"/>
    <d v="2004-05-28T00:00:00"/>
    <d v="2020-04-08T00:00:00"/>
    <s v="1/1"/>
    <n v="1"/>
    <d v="2020-04-08T00:00:00"/>
    <s v="001001001000 - Собственность"/>
    <d v="2012-06-28T00:00:00"/>
    <s v="13:23:1458:0:186:16:А:49"/>
    <n v="1099.5254003795067"/>
    <n v="1E-3"/>
    <s v=" Квартиры"/>
    <s v=""/>
    <n v="52.7"/>
    <n v="1772018"/>
    <s v="89401000000"/>
    <s v="430027, РОССИЯ, , , г Саранск, , ул Комарова, 16, , 49"/>
    <n v="89701000"/>
    <s v="ставка 0,1"/>
    <x v="0"/>
    <n v="33624.629981024664"/>
  </r>
  <r>
    <s v="13:23:1001019:1276"/>
    <s v="СУЛЬДИН МИХАИЛ ЛЕОНТЬЕВИЧ"/>
    <s v="132704901960"/>
    <d v="2007-11-06T00:00:00"/>
    <d v="2020-04-03T00:00:00"/>
    <s v="1/1"/>
    <n v="1"/>
    <d v="2020-04-03T00:00:00"/>
    <s v="001001001000 - Собственность"/>
    <d v="2013-12-26T00:00:00"/>
    <s v="13-13-01/274/2007-214"/>
    <n v="510.42270000000002"/>
    <n v="3.0000000000000001E-3"/>
    <s v="Гаражи"/>
    <s v=""/>
    <n v="15.7"/>
    <n v="170140.9"/>
    <s v="89401000000"/>
    <s v=",РОССИЯ,,,Саранск г,,Пушкина ул,ГО ЖИГУЛИ,,132"/>
    <n v="89701000"/>
    <s v=" ставка 0,3"/>
    <x v="0"/>
    <n v="10837"/>
  </r>
  <r>
    <s v="13:18:0325001:523"/>
    <s v="Симанов Владимир Александрович"/>
    <s v="131502694363"/>
    <d v="2007-12-11T00:00:00"/>
    <d v="2014-05-03T00:00:00"/>
    <s v="1/1"/>
    <n v="1"/>
    <d v="2014-05-03T00:00:00"/>
    <s v="001001001000 - Собственность"/>
    <d v="2012-06-28T00:00:00"/>
    <s v="13:18:1037:0:20:15899:0:0"/>
    <n v="509.3509625068121"/>
    <n v="3.0000000000000001E-3"/>
    <s v=" Жилые дома"/>
    <s v="жилой дом"/>
    <n v="73.400000000000006"/>
    <n v="532569.24"/>
    <s v="89246891001"/>
    <s v="431564,РОССИЯ,Мордовия Респ,Старошайговский р-н,,Шигонь с,Юбилейная ул,66,,"/>
    <n v="89646491"/>
    <s v=" ставка 0,3"/>
    <x v="1"/>
    <n v="7255.7117166212529"/>
  </r>
  <r>
    <s v="13:18:0101001:640"/>
    <s v="ГЕРАСИМОВА ТАТЬЯНА ПАВЛОВНА"/>
    <s v="131800827957"/>
    <d v="2007-12-29T00:00:00"/>
    <d v="2019-06-23T00:00:00"/>
    <s v="1/1"/>
    <n v="1"/>
    <d v="2019-06-23T00:00:00"/>
    <s v="001001001000 - Собственность"/>
    <s v=""/>
    <s v="13-13-01/315/2007-201"/>
    <n v="194.29078152091256"/>
    <n v="1E-3"/>
    <s v=" Квартиры"/>
    <s v=""/>
    <n v="52.6"/>
    <n v="313487.58"/>
    <s v="89246804001"/>
    <s v=",РОССИЯ,Мордовия Респ,Старошайговский р-н,,Богдановка с,Молодежная ул,1,,2"/>
    <n v="89646404"/>
    <s v="ставка 0,1"/>
    <x v="1"/>
    <n v="5959.8399239543724"/>
  </r>
  <r>
    <s v="13:23:1001050:429"/>
    <s v="ЕГОРАШЕВА ПРАСКОВЬЯ МИХАЙЛОВНА"/>
    <s v="132708401157"/>
    <d v="2007-12-25T00:00:00"/>
    <d v="2020-05-19T00:00:00"/>
    <s v="1/1"/>
    <n v="1"/>
    <d v="2020-05-19T00:00:00"/>
    <s v="001001001000 - Собственность"/>
    <s v=""/>
    <s v="13-13-01/330/2007-356"/>
    <n v="581.52646904534618"/>
    <n v="1E-3"/>
    <s v=" Квартиры"/>
    <s v=""/>
    <n v="41.9"/>
    <n v="1112600.8700000001"/>
    <s v="89401000000"/>
    <s v=",РОССИЯ,,,Саранск г,,60 лет Октября пр-кт,91,,56"/>
    <n v="89701000"/>
    <s v="ставка 0,1"/>
    <x v="0"/>
    <n v="26553.720047732699"/>
  </r>
  <r>
    <s v="13:18:0101001:662"/>
    <s v="СУББОТИН НИКОЛАЙ ИВАНОВИЧ"/>
    <s v="131800745542"/>
    <d v="2008-01-22T00:00:00"/>
    <d v="2012-07-24T00:00:00"/>
    <s v="1/1"/>
    <n v="1"/>
    <d v="2012-07-24T00:00:00"/>
    <s v="001001001000 - Собственность"/>
    <s v=""/>
    <s v="13-13-01/315/2007-488"/>
    <n v="144.82411090293451"/>
    <n v="1E-3"/>
    <s v=" Квартиры"/>
    <s v=""/>
    <n v="44.3"/>
    <n v="264020.90999999997"/>
    <s v="89246804001"/>
    <s v=",РОССИЯ,Мордовия Респ,Старошайговский р-н,,Богдановка с,Колхозная ул,29,,2"/>
    <n v="89646404"/>
    <s v="ставка 0,1"/>
    <x v="1"/>
    <n v="5959.8399548532725"/>
  </r>
  <r>
    <s v="13:18:0305001:497"/>
    <s v="ЛАЗАРЕВ АЛЕКСАНДР ВАСИЛЬЕВИЧ"/>
    <s v="132605918088"/>
    <d v="1992-08-01T00:00:00"/>
    <d v="2014-06-07T00:00:00"/>
    <s v="1/1"/>
    <n v="1"/>
    <d v="2014-06-07T00:00:00"/>
    <s v="001001001000 - Собственность"/>
    <s v=""/>
    <s v="13-13-01/336/2007-283"/>
    <m/>
    <n v="3.0000000000000001E-3"/>
    <s v=" Жилые дома"/>
    <s v="жилой дом"/>
    <n v="40"/>
    <n v="302559.59999999998"/>
    <s v="89246861005"/>
    <s v=",РОССИЯ,Мордовия Респ,Старошайговский р-н,,Ингенер Пятино с,Советская ул,17,,"/>
    <n v="89646461"/>
    <s v=" ставка 0,3"/>
    <x v="1"/>
    <n v="7563.99"/>
  </r>
  <r>
    <s v="13:18:0101001:530"/>
    <s v="ГАВРИКОВА ВЕРА ГРИГОРЬЕВНА"/>
    <s v="771610298016"/>
    <d v="2008-02-04T00:00:00"/>
    <d v="2018-03-27T00:00:00"/>
    <s v="1/1"/>
    <n v="1"/>
    <d v="2018-03-27T00:00:00"/>
    <s v="001001001000 - Собственность"/>
    <s v=""/>
    <s v="13-13-01/037/2008-030"/>
    <m/>
    <n v="3.0000000000000001E-3"/>
    <s v=" Жилые дома"/>
    <s v="жилой дом"/>
    <n v="21.3"/>
    <n v="113739.23"/>
    <s v="89246804001"/>
    <s v=",РОССИЯ,Мордовия Респ,Старошайговский р-н,,Богдановка с,Центральная ул,4,,"/>
    <n v="89646404"/>
    <s v=" ставка 0,3"/>
    <x v="1"/>
    <n v="5339.8699530516424"/>
  </r>
  <r>
    <s v="13:23:1113248:564"/>
    <s v="САПУНОВ ВИКТОР МИХАЙЛОВИЧ"/>
    <s v="132804323871"/>
    <d v="2004-08-24T00:00:00"/>
    <d v="2015-06-26T00:00:00"/>
    <s v="1/1"/>
    <n v="1"/>
    <d v="2015-06-26T00:00:00"/>
    <s v="001001001000 - Собственность"/>
    <d v="2013-07-25T00:00:00"/>
    <s v="13:23:109/2004:101"/>
    <n v="111.32828000000003"/>
    <n v="1E-3"/>
    <s v=" Квартиры"/>
    <s v=""/>
    <n v="24.6"/>
    <n v="595364.28"/>
    <s v="89401000000"/>
    <s v="430007, РОССИЯ, , , г Саранск, , ул Ломоносова, 14, , 2"/>
    <n v="89701000"/>
    <s v="ставка 0,1"/>
    <x v="0"/>
    <n v="24201.8"/>
  </r>
  <r>
    <s v="13:23:0903120:303"/>
    <s v="КИРЕЕВА ВАЛЕНТИНА ВАСИЛЬЕВНА"/>
    <s v="132805205091"/>
    <d v="2005-01-25T00:00:00"/>
    <d v="2018-10-23T00:00:00"/>
    <s v="1/1"/>
    <n v="1"/>
    <d v="2018-10-23T00:00:00"/>
    <s v="001001001000 - Собственность"/>
    <d v="2012-06-28T00:00:00"/>
    <s v="13-23-02/008/2005-074"/>
    <n v="1021.3320720283976"/>
    <n v="1E-3"/>
    <s v=" Квартиры"/>
    <s v=""/>
    <n v="49.3"/>
    <n v="1718487.07"/>
    <s v="89401000000"/>
    <s v="430904, РОССИЯ, , , г Саранск, рп Ялга, ул Октябрьская, 5, , 15"/>
    <n v="89701000"/>
    <s v="ставка 0,1"/>
    <x v="0"/>
    <n v="34857.749898580129"/>
  </r>
  <r>
    <s v="13:23:1101203:6851"/>
    <s v="НАПАЛКОВ АЛЕКСАНДР ИВАНОВИЧ"/>
    <s v="132800691176"/>
    <d v="2005-02-08T00:00:00"/>
    <d v="2014-09-03T00:00:00"/>
    <s v="1/1"/>
    <n v="1"/>
    <d v="2014-09-03T00:00:00"/>
    <s v="001001001000 - Собственность"/>
    <d v="2012-06-28T00:00:00"/>
    <s v="13-23-02/025/2005-078"/>
    <n v="1224.5126186928105"/>
    <n v="1E-3"/>
    <s v=" Квартиры"/>
    <s v=""/>
    <n v="61.2"/>
    <n v="1818936.22"/>
    <s v="89401000000"/>
    <s v="430033, РОССИЯ, , , г Саранск, , ул Косарева, 3, 2, 28"/>
    <n v="89701000"/>
    <s v="ставка 0,1"/>
    <x v="0"/>
    <n v="29721.180065359476"/>
  </r>
  <r>
    <s v="13:18:0325002:229"/>
    <s v="ВОЛКОВ НИКОЛАЙ ГРИГОРЬЕВИЧ"/>
    <s v="132602596562"/>
    <d v="2005-08-16T00:00:00"/>
    <d v="2015-02-15T00:00:00"/>
    <s v="1/1"/>
    <n v="1"/>
    <d v="2015-02-15T00:00:00"/>
    <s v="001001001000 - Собственность"/>
    <s v=""/>
    <s v="13:18:998:0:49:36:А:0"/>
    <n v="38.737494208494148"/>
    <n v="3.0000000000000001E-3"/>
    <s v=" Жилые дома"/>
    <s v="жилой дом"/>
    <n v="51.8"/>
    <n v="371593"/>
    <s v="89246891003"/>
    <s v="431564,РОССИЯ,Мордовия Респ,Старошайговский р-н,,Малькеевка д,Садовая ул,36,,"/>
    <n v="89646491"/>
    <s v=" ставка 0,3"/>
    <x v="1"/>
    <n v="7173.6100386100388"/>
  </r>
  <r>
    <s v="13:23:1002020:502"/>
    <s v="МИЗОНОВ ВАСИЛИЙ ИВАНОВИЧ"/>
    <s v="132703897421"/>
    <d v="2008-06-07T00:00:00"/>
    <d v="2016-03-21T00:00:00"/>
    <s v="1/1"/>
    <n v="1"/>
    <d v="2016-03-21T00:00:00"/>
    <s v="001001001000 - Собственность"/>
    <d v="2012-06-30T00:00:00"/>
    <s v="13-13-01/089/2008-274"/>
    <n v="665.57864999999993"/>
    <n v="3.0000000000000001E-3"/>
    <s v="Гаражи"/>
    <s v=""/>
    <n v="24.2"/>
    <n v="221859.55"/>
    <s v="89401000000"/>
    <s v="430028,РОССИЯ,,,Саранск г,,Пушкина ул,ГК НИВА,,856"/>
    <n v="89701000"/>
    <s v=" ставка 0,3"/>
    <x v="0"/>
    <n v="9167.75"/>
  </r>
  <r>
    <s v="13:23:1101203:5891"/>
    <s v="АХТУЛОВА ВАЛЕНТИНА АЛЕКСАНДРОВНА"/>
    <s v="132801541938"/>
    <d v="2005-04-08T00:00:00"/>
    <d v="2020-03-06T00:00:00"/>
    <s v="1/1"/>
    <n v="1"/>
    <d v="2020-03-06T00:00:00"/>
    <s v="001001001000 - Собственность"/>
    <d v="2012-06-28T00:00:00"/>
    <s v="13-23-02/052/2005-096"/>
    <n v="1510.0241303120124"/>
    <n v="1E-3"/>
    <s v=" Квартиры"/>
    <s v=""/>
    <n v="64.099999999999994"/>
    <n v="2194842.33"/>
    <s v="89401000000"/>
    <s v="430033, РОССИЯ, , , г Саранск, , пр-кт 70 лет Октября, 91, , 53"/>
    <n v="89701000"/>
    <s v="ставка 0,1"/>
    <x v="0"/>
    <n v="34240.909984399383"/>
  </r>
  <r>
    <s v="13:23:1002053:422"/>
    <s v="Кальникова Алефтина Михайловна"/>
    <s v="132704244506"/>
    <d v="2014-10-09T00:00:00"/>
    <d v="2020-05-27T00:00:00"/>
    <s v="1/1"/>
    <n v="1"/>
    <d v="2020-05-27T00:00:00"/>
    <s v="001001001000 - Собственность"/>
    <s v=""/>
    <s v="13:23:247/2003:217"/>
    <n v="447.75033161725077"/>
    <n v="1E-3"/>
    <s v=" Квартиры"/>
    <s v=""/>
    <n v="37.1"/>
    <n v="971434.93"/>
    <s v="89401000000"/>
    <s v="643, ,Мордовия Респ,,Саранск г,,Н.Эркая ул,24,,30"/>
    <n v="89701000"/>
    <s v="ставка 0,1"/>
    <x v="0"/>
    <n v="26184.229919137466"/>
  </r>
  <r>
    <s v="13:23:1101099:282"/>
    <s v="БАЙШЕВ ОЛЕГ ЮРЬЕВИЧ"/>
    <s v="132812847808"/>
    <d v="2006-03-09T00:00:00"/>
    <d v="2020-02-15T00:00:00"/>
    <s v="1/1"/>
    <n v="1"/>
    <d v="2020-02-15T00:00:00"/>
    <s v="001001001000 - Собственность"/>
    <d v="2012-06-28T00:00:00"/>
    <s v="13-23-02/043/2005-127"/>
    <n v="453.99541112359549"/>
    <n v="1E-3"/>
    <s v=" Квартиры"/>
    <s v=""/>
    <n v="35.6"/>
    <n v="1036040.81"/>
    <s v="89401000000"/>
    <s v="430024, РОССИЯ, , , г Саранск, , ул Т.Бибиной, 1, 2, 74"/>
    <n v="89701000"/>
    <s v="ставка 0,1"/>
    <x v="0"/>
    <n v="29102.269943820225"/>
  </r>
  <r>
    <s v="13:23:1002045:3697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-1/23-43/2003-57"/>
    <n v="106.79479999999998"/>
    <n v="1E-3"/>
    <s v="Комнаты"/>
    <s v="Одна комната в квартире"/>
    <n v="14"/>
    <n v="373781.8"/>
    <s v="89401000000"/>
    <s v="643, ,Мордовия Респ,,Саранск г,,Пушкина ул,74,,1/1"/>
    <n v="89701000"/>
    <s v="ставка 0,1"/>
    <x v="0"/>
    <n v="26698.7"/>
  </r>
  <r>
    <s v="13:23:1001026:536"/>
    <s v="КУСЛИН НИКОЛАЙ АЛЕКСАНДРОВИЧ"/>
    <s v="132707367880"/>
    <d v="2003-06-25T00:00:00"/>
    <d v="2013-10-08T00:00:00"/>
    <s v="1/2"/>
    <n v="0.5"/>
    <d v="2013-10-08T00:00:00"/>
    <s v="001001002000 - Общая долевая собственность"/>
    <d v="2012-06-28T00:00:00"/>
    <s v="13:23:128/2003:218"/>
    <n v="39.734459999999999"/>
    <n v="1E-3"/>
    <s v="Комнаты"/>
    <s v=""/>
    <n v="13"/>
    <n v="344365.32"/>
    <s v="89401000000"/>
    <s v="643, ,Мордовия Респ,,Саранск г,,Пушкина ул,8,,28"/>
    <n v="89701000"/>
    <s v="ставка 0,1"/>
    <x v="0"/>
    <n v="26489.64"/>
  </r>
  <r>
    <s v="13:23:1001026:536"/>
    <s v="КУСЛИНА ЛЮБОВЬ МИХАЙЛОВНА"/>
    <s v="132700566559"/>
    <d v="2003-06-25T00:00:00"/>
    <d v="2016-07-10T00:00:00"/>
    <s v="1/1"/>
    <n v="1"/>
    <d v="2016-07-10T00:00:00"/>
    <s v="001001001000 - Собственность"/>
    <d v="2012-06-28T00:00:00"/>
    <s v="13:23:128/2003:218"/>
    <n v="79.468919999999997"/>
    <n v="1E-3"/>
    <s v="Комнаты"/>
    <s v=""/>
    <n v="13"/>
    <n v="344365.32"/>
    <s v="89401000000"/>
    <s v="643, ,Мордовия Респ,,Саранск г,,Пушкина ул,8,,28"/>
    <n v="89701000"/>
    <s v="ставка 0,1"/>
    <x v="0"/>
    <n v="26489.64"/>
  </r>
  <r>
    <s v="13:23:1103202:2960"/>
    <s v="КРУТИКОВ ИВАН ИВАНОВИЧ"/>
    <s v="132801212612"/>
    <d v="2005-04-08T00:00:00"/>
    <d v="2019-10-02T00:00:00"/>
    <s v="1/1"/>
    <n v="1"/>
    <d v="2019-10-02T00:00:00"/>
    <s v="001001001000 - Собственность"/>
    <d v="2013-12-26T00:00:00"/>
    <s v="13-23-02/060/2005-025"/>
    <n v="95.01809999999999"/>
    <n v="5.0000000000000001E-3"/>
    <s v="Иные строения, помещения и сооружения"/>
    <s v=""/>
    <n v="3.2"/>
    <n v="19003.62"/>
    <s v="89401000000"/>
    <s v="430033,РОССИЯ,,,Саранск г,,70 лет Октября пр-кт,73,1,х/п22"/>
    <n v="89701000"/>
    <s v=" ставка 0,3"/>
    <x v="0"/>
    <n v="5938.6312499999995"/>
  </r>
  <r>
    <s v="13:23:1105066:218"/>
    <s v="АТМАКИН ВАЛЕРИЙ НИКОЛАЕВИЧ"/>
    <s v="132806456997"/>
    <d v="2005-05-18T00:00:00"/>
    <d v="2013-07-21T00:00:00"/>
    <s v="1/1"/>
    <n v="1"/>
    <d v="2013-07-21T00:00:00"/>
    <s v="001001001000 - Собственность"/>
    <d v="2012-06-28T00:00:00"/>
    <s v="13-23-02/085/2005-202"/>
    <m/>
    <n v="1E-3"/>
    <s v="Комнаты"/>
    <s v=""/>
    <n v="9"/>
    <n v="249113.7"/>
    <s v="89401000000"/>
    <s v="430006, РОССИЯ, , , г Саранск, , ул Северная, 3А, , 16"/>
    <n v="89701000"/>
    <s v="ставка 0,1"/>
    <x v="0"/>
    <n v="27679.300000000003"/>
  </r>
  <r>
    <s v="13:23:1101205:522"/>
    <s v="ВИДЯЕВА СВЕТЛАНА НИКОЛАЕВНА"/>
    <s v="130302029209"/>
    <d v="2009-09-09T00:00:00"/>
    <d v="2019-11-20T00:00:00"/>
    <s v="1/1"/>
    <n v="1"/>
    <d v="2019-11-20T00:00:00"/>
    <s v="001001001000 - Собственность"/>
    <s v=""/>
    <s v="13-23-02/098/2005-042"/>
    <n v="277.89471944751381"/>
    <n v="1E-3"/>
    <s v="Комнаты"/>
    <s v=""/>
    <n v="18.100000000000001"/>
    <n v="620974.62"/>
    <s v="89401000000"/>
    <s v="430033, РОССИЯ, , , г Саранск, , пр-кт 70 лет Октября, 167, 1, 203"/>
    <n v="89701000"/>
    <s v="ставка 0,1"/>
    <x v="0"/>
    <n v="34307.990055248614"/>
  </r>
  <r>
    <s v="13:23:1104092:2890"/>
    <s v="СЫГОНИНА МАРИЯ АЛЕКСЕЕВНА"/>
    <s v="132801836522"/>
    <d v="2005-07-11T00:00:00"/>
    <d v="2018-03-15T00:00:00"/>
    <s v="3/8"/>
    <n v="0.375"/>
    <d v="2018-03-15T00:00:00"/>
    <s v="001001002000 - Общая долевая собственность"/>
    <d v="2012-06-28T00:00:00"/>
    <s v="13-23-02/116/2005-051"/>
    <n v="486.62155921801866"/>
    <n v="1E-3"/>
    <s v=" Квартиры"/>
    <s v=""/>
    <n v="64.099999999999994"/>
    <n v="1886164.29"/>
    <s v="89401000000"/>
    <s v="430031, РОССИЯ, , , г Саранск, , ул Сущинского, 32, , 1"/>
    <n v="89701000"/>
    <s v="ставка 0,1"/>
    <x v="0"/>
    <n v="29425.339937597506"/>
  </r>
  <r>
    <s v="13:18:0312001:1629"/>
    <s v="КУЛИЧКОВА ВЕРА МИХАЙЛОВНА"/>
    <s v="131800461300"/>
    <d v="2004-11-09T00:00:00"/>
    <d v="2013-12-14T00:00:00"/>
    <s v="1/1"/>
    <n v="1"/>
    <d v="2013-12-14T00:00:00"/>
    <s v="001001001000 - Собственность"/>
    <s v=""/>
    <s v="13:18:112/2004:151"/>
    <m/>
    <n v="3.0000000000000001E-3"/>
    <s v=" Жилые дома"/>
    <s v="жилой дом"/>
    <n v="30.1"/>
    <n v="203213.53"/>
    <s v="89246846001"/>
    <s v="431560,РОССИЯ,Мордовия Респ,Старошайговский р-н,,Мельцаны с,Заводская ул,13,,"/>
    <n v="89646446"/>
    <s v=" ставка 0,3"/>
    <x v="1"/>
    <n v="6751.2800664451825"/>
  </r>
  <r>
    <s v=""/>
    <s v="ЧЕТЫРЕВ ИВАН СЕМЕНОВИЧ"/>
    <s v="130801263290"/>
    <d v="2003-06-27T00:00:00"/>
    <d v="2012-04-12T00:00:00"/>
    <s v="1/1"/>
    <n v="1"/>
    <d v="2012-04-12T00:00:00"/>
    <s v="001001001000 - Собственность"/>
    <s v=""/>
    <s v="13:23:131/2003:115"/>
    <m/>
    <n v="3.0000000000000001E-3"/>
    <s v="Объект незавершенного строительства (по проекту жилой дом)"/>
    <s v="НЕЗАВЕРШЕННЫЙ СТРОИТЕЛЬСТВОМ ЖИЛОЙ ДОМ"/>
    <s v=""/>
    <s v=""/>
    <s v="89401000000"/>
    <s v="430012,РОССИЯ,,,Саранск г,,Ухтомского ул,незавершенка,,"/>
    <n v="89701000"/>
    <s v="Ставка 0"/>
    <x v="0"/>
    <m/>
  </r>
  <r>
    <s v="13:23:0903114:219"/>
    <s v="ЯНЬШЕВ ВАЛЕНТИН ИВАНОВИЧ"/>
    <s v="132604055865"/>
    <d v="2009-04-23T00:00:00"/>
    <d v="2016-01-27T00:00:00"/>
    <s v="1/1"/>
    <n v="1"/>
    <d v="2016-01-27T00:00:00"/>
    <s v="001001001000 - Собственность"/>
    <d v="2012-06-30T00:00:00"/>
    <s v="13:23:255/2003:71"/>
    <n v="702.52326000000005"/>
    <n v="3.0000000000000001E-3"/>
    <s v="Гаражи"/>
    <s v=""/>
    <n v="17.899999999999999"/>
    <n v="234174.42"/>
    <s v="89401000000"/>
    <s v="430030,РОССИЯ,,,Саранск г,,Свет гск,,,172"/>
    <n v="89701000"/>
    <s v=" ставка 0,3"/>
    <x v="0"/>
    <n v="13082.369832402237"/>
  </r>
  <r>
    <s v="13:23:1113253:2238"/>
    <s v="Петляйкина Наталья Николаевна"/>
    <s v="132602143989"/>
    <d v="2005-12-14T00:00:00"/>
    <d v="2020-05-24T00:00:00"/>
    <s v="1/1"/>
    <n v="1"/>
    <d v="2020-05-24T00:00:00"/>
    <s v="001001001000 - Собственность"/>
    <s v=""/>
    <s v="13-13-01/074/2005-227"/>
    <n v="264.83612223463689"/>
    <n v="1E-3"/>
    <s v="Комнаты"/>
    <s v=""/>
    <n v="17.899999999999999"/>
    <n v="600071.72"/>
    <s v="89401000000"/>
    <s v="430007, РОССИЯ, , , г Саранск, , ул Студенческая, 6, , 217"/>
    <n v="89701000"/>
    <s v="ставка 0,1"/>
    <x v="0"/>
    <n v="33523.559776536313"/>
  </r>
  <r>
    <s v="13:23:1001001:1008"/>
    <s v="БАЗАЕВ ВАСИЛИЙ КОНСТАНТИНОВИЧ"/>
    <s v="131901092770"/>
    <d v="2009-09-16T00:00:00"/>
    <d v="2012-04-08T00:00:00"/>
    <s v="1/1"/>
    <n v="1"/>
    <d v="2012-04-08T00:00:00"/>
    <s v="001001001000 - Собственность"/>
    <d v="2012-06-30T00:00:00"/>
    <s v="13-13-01/184/2008-289"/>
    <n v="672.59091000000001"/>
    <n v="3.0000000000000001E-3"/>
    <s v="Гаражи"/>
    <s v=""/>
    <n v="25.1"/>
    <n v="224196.97"/>
    <s v="89401000000"/>
    <s v=",РОССИЯ,,,Саранск г,,Пушкина ул,ГО СВЕТ-3,,БОКС 16А"/>
    <n v="89701000"/>
    <s v=" ставка 0,3"/>
    <x v="0"/>
    <n v="8932.1501992031863"/>
  </r>
  <r>
    <s v="13:23:1004132:528"/>
    <s v="ЗОТОВ ВАЛЕРИЙ ПАВЛОВИЧ"/>
    <s v="132605868790"/>
    <d v="2001-01-04T00:00:00"/>
    <d v="2020-03-10T00:00:00"/>
    <s v="1/1"/>
    <n v="1"/>
    <d v="2020-03-10T00:00:00"/>
    <s v="001001001000 - Собственность"/>
    <d v="2012-06-30T00:00:00"/>
    <s v="13:23:1457:0:468:6:А:Н"/>
    <n v="839.47368000000006"/>
    <n v="3.0000000000000001E-3"/>
    <s v="Гаражи"/>
    <s v=""/>
    <n v="20.399999999999999"/>
    <n v="279824.56"/>
    <s v="89401000000"/>
    <s v="430016,РОССИЯ,,,Саранск г,,Терешковой ул,ГАРАЖ,,6"/>
    <n v="89701000"/>
    <s v=" ставка 0,3"/>
    <x v="0"/>
    <n v="13716.890196078431"/>
  </r>
  <r>
    <s v="13:23:1004078:345"/>
    <s v="НИФАТОВ ПЕТР ЯКОВЛЕВИЧ"/>
    <s v="132604190423"/>
    <d v="2008-07-02T00:00:00"/>
    <d v="2020-02-18T00:00:00"/>
    <s v="1/1"/>
    <n v="1"/>
    <d v="2020-02-18T00:00:00"/>
    <s v="001001001000 - Собственность"/>
    <d v="2012-06-30T00:00:00"/>
    <s v="13-13-01/171/2008-316"/>
    <n v="710.32299"/>
    <n v="3.0000000000000001E-3"/>
    <s v="Гаражи"/>
    <s v=""/>
    <n v="17.399999999999999"/>
    <n v="236774.33"/>
    <s v="89401000000"/>
    <s v="430027,РОССИЯ,,,Саранск г,,Строитель гск,,,21"/>
    <n v="89701000"/>
    <s v=" ставка 0,3"/>
    <x v="0"/>
    <n v="13607.720114942529"/>
  </r>
  <r>
    <s v="13:23:1101203:952"/>
    <s v="ЕМЕЛЬЯНОВ БОРИС ПЕТРОВИЧ"/>
    <s v="132804436145"/>
    <d v="2005-09-29T00:00:00"/>
    <d v="2016-10-07T00:00:00"/>
    <s v="1/2"/>
    <n v="0.5"/>
    <d v="2016-10-07T00:00:00"/>
    <s v="001001002000 - Общая долевая собственность"/>
    <d v="2012-06-28T00:00:00"/>
    <s v="13-13-01/157/2005-262"/>
    <n v="755.0120651560062"/>
    <n v="1E-3"/>
    <s v=" Квартиры"/>
    <s v=""/>
    <n v="64.099999999999994"/>
    <n v="2194842.33"/>
    <s v="89401000000"/>
    <s v="430033, РОССИЯ, , , г Саранск, , пр-кт 70 лет Октября, 97, , 45"/>
    <n v="89701000"/>
    <s v="ставка 0,1"/>
    <x v="0"/>
    <n v="34240.909984399383"/>
  </r>
  <r>
    <s v="13:23:1101095:1993"/>
    <s v="ПИЧУГИН ВЛАДИМИР ПЕТРОВИЧ"/>
    <s v="132808940787"/>
    <d v="2005-12-06T00:00:00"/>
    <d v="2020-01-24T00:00:00"/>
    <s v="1/1"/>
    <n v="1"/>
    <d v="2020-01-24T00:00:00"/>
    <s v="001001001000 - Собственность"/>
    <s v=""/>
    <s v="13-13-01/208/2005-125"/>
    <n v="401.14641759036152"/>
    <n v="1E-3"/>
    <s v=" Квартиры"/>
    <s v=""/>
    <n v="33.200000000000003"/>
    <n v="1008944.02"/>
    <s v="89401000000"/>
    <s v="430031, РОССИЯ, , , г Саранск, , ул Гожувская, 33, , 8"/>
    <n v="89701000"/>
    <s v="ставка 0,1"/>
    <x v="0"/>
    <n v="30389.880120481925"/>
  </r>
  <r>
    <s v="13:23:1001023:466"/>
    <s v="КУКЛИНА НИНА ВАСИЛЬЕВНА"/>
    <s v="132603459086"/>
    <d v="2009-06-11T00:00:00"/>
    <d v="2016-04-03T00:00:00"/>
    <s v="1/1"/>
    <n v="1"/>
    <d v="2016-04-03T00:00:00"/>
    <s v="001001001000 - Собственность"/>
    <d v="2012-06-28T00:00:00"/>
    <s v="13-13-01/200/2008-014"/>
    <n v="997.12079999999992"/>
    <n v="3.0000000000000001E-3"/>
    <s v="Гаражи"/>
    <s v=""/>
    <n v="65"/>
    <n v="332373.59999999998"/>
    <s v="89401000000"/>
    <s v="430017,РОССИЯ,,,Саранск г,,Заря гск,,,35"/>
    <n v="89701000"/>
    <s v=" ставка 0,3"/>
    <x v="0"/>
    <n v="5113.4399999999996"/>
  </r>
  <r>
    <s v="13:23:1101094:1350"/>
    <s v="ГВОЗДЕВА АННА НИКОЛАЕВНА"/>
    <s v="132803019300"/>
    <d v="2005-04-16T00:00:00"/>
    <d v="2019-04-27T00:00:00"/>
    <s v="1/1"/>
    <n v="1"/>
    <d v="2019-04-27T00:00:00"/>
    <s v="001001001000 - Собственность"/>
    <d v="2012-06-28T00:00:00"/>
    <s v="13-1/23-212/2002-365"/>
    <n v="1045.6695316227181"/>
    <n v="1E-3"/>
    <s v=" Квартиры"/>
    <s v=""/>
    <n v="49.3"/>
    <n v="1759437.13"/>
    <s v="89401000000"/>
    <s v="430009, РОССИЯ, , , г Саранск, , ул Севастопольская, 60, , 7"/>
    <n v="89701000"/>
    <s v="ставка 0,1"/>
    <x v="0"/>
    <n v="35688.379918864099"/>
  </r>
  <r>
    <s v="13:23:1001052:1600"/>
    <s v="САРЖАНОВ ШАМИЛЬ КАЮМОВИЧ"/>
    <s v="132701874965"/>
    <d v="2009-01-28T00:00:00"/>
    <d v="2012-02-13T00:00:00"/>
    <s v="1/2"/>
    <n v="0.5"/>
    <d v="2012-02-13T00:00:00"/>
    <s v="001001002000 - Общая долевая собственность"/>
    <d v="2012-06-28T00:00:00"/>
    <s v="13-13-01/011/2009-149"/>
    <n v="122.88745602389079"/>
    <n v="1E-3"/>
    <s v=" Квартиры"/>
    <s v=""/>
    <n v="29.3"/>
    <n v="774323.11"/>
    <s v="89401000000"/>
    <s v="643, ,Мордовия респ,,Саранск г,,60 лет Октября пр-кт,35, ,1"/>
    <n v="89701000"/>
    <s v="ставка 0,1"/>
    <x v="0"/>
    <n v="26427.40989761092"/>
  </r>
  <r>
    <s v="13:18:0123001:4231"/>
    <s v="ШЕСТАКОВ ГЕННАДИЙ БОРИСОВИЧ"/>
    <s v="131800450563"/>
    <d v="2009-03-06T00:00:00"/>
    <d v="2015-02-18T00:00:00"/>
    <s v="1/1"/>
    <n v="1"/>
    <d v="2015-02-18T00:00:00"/>
    <s v="001001001000 - Собственность"/>
    <s v=""/>
    <s v="13-13-01/066/2009-163"/>
    <n v="57.521407879858657"/>
    <n v="1E-3"/>
    <s v=" Квартиры"/>
    <s v=""/>
    <n v="28.3"/>
    <n v="196127.21"/>
    <s v="89246884001"/>
    <s v="Республика Мордовия, Старошайговский район, с.Старое Шайгово, ул.Больничная, д.32А, кв.2"/>
    <n v="89646484"/>
    <s v="ставка 0,1"/>
    <x v="1"/>
    <n v="6930.2901060070662"/>
  </r>
  <r>
    <s v="13:23:1001021:600"/>
    <s v="ФЕДОТОВ АЛЕКСЕЙ АЛЕКСЕЕВИЧ"/>
    <s v="132701702846"/>
    <d v="2009-04-15T00:00:00"/>
    <d v="2015-12-05T00:00:00"/>
    <s v="1/1"/>
    <n v="1"/>
    <d v="2015-12-05T00:00:00"/>
    <s v="001001001000 - Собственность"/>
    <d v="2012-06-28T00:00:00"/>
    <s v="13-13-01/005/2009-196"/>
    <n v="599.68589999999995"/>
    <n v="3.0000000000000001E-3"/>
    <s v="Гаражи"/>
    <s v=""/>
    <n v="16.8"/>
    <n v="199895.3"/>
    <s v="89401000000"/>
    <s v="430034,РОССИЯ,,,Саранск г,,Восход-3 гск,,,343"/>
    <n v="89701000"/>
    <s v=" ставка 0,3"/>
    <x v="0"/>
    <n v="11898.529761904761"/>
  </r>
  <r>
    <s v="13:23:1101097:1033"/>
    <s v="МИРОНОВА АЛЕКСАНДРА ЕМЕЛЬЯНОВНА"/>
    <s v="132805042577"/>
    <d v="2005-12-29T00:00:00"/>
    <d v="2020-05-29T00:00:00"/>
    <s v="1/1"/>
    <n v="1"/>
    <d v="2020-05-29T00:00:00"/>
    <s v="001001001000 - Собственность"/>
    <s v=""/>
    <s v="13-13-01/231/2005-217"/>
    <n v="657.25289999999995"/>
    <n v="1E-3"/>
    <s v=" Квартиры"/>
    <s v=""/>
    <n v="42.9"/>
    <n v="1231272.8999999999"/>
    <s v="89401000000"/>
    <s v="430024, РОССИЯ, , , г Саранск, , б-р Эрьзи, 1, , 67"/>
    <n v="89701000"/>
    <s v="ставка 0,1"/>
    <x v="0"/>
    <n v="28701"/>
  </r>
  <r>
    <s v="13:23:1201001:615"/>
    <s v="ЛОБАНОВ СЕРГЕЙ ВАСИЛЬЕВИЧ"/>
    <s v="131800140804"/>
    <d v="2009-11-18T00:00:00"/>
    <d v="2019-05-17T00:00:00"/>
    <s v="2/5"/>
    <n v="0.4"/>
    <d v="2019-05-17T00:00:00"/>
    <s v="001001002000 - Общая долевая собственность"/>
    <s v=""/>
    <s v="13:23:218/2003:83"/>
    <n v="3003.2362080000003"/>
    <n v="3.0000000000000001E-3"/>
    <s v=" Жилые дома"/>
    <s v="жилой дом"/>
    <n v="152.80000000000001"/>
    <n v="3719961.84"/>
    <s v="89401910001"/>
    <s v="430901, РОССИЯ, , , г Саранск, с Зыково, ул Южная, 23, ,"/>
    <n v="89701000"/>
    <s v=" ставка 0,3"/>
    <x v="0"/>
    <n v="24345.299999999996"/>
  </r>
  <r>
    <s v="13:23:1001023:1307"/>
    <s v="ЛЕБЕДЕВ ЛЕОНИД НИКОЛАЕВИЧ"/>
    <s v="132704021041"/>
    <d v="2009-04-23T00:00:00"/>
    <d v="2012-04-28T00:00:00"/>
    <s v="1/1"/>
    <n v="1"/>
    <d v="2012-04-28T00:00:00"/>
    <s v="001001001000 - Собственность"/>
    <d v="2012-06-28T00:00:00"/>
    <s v="13-13-01/124/2009-149"/>
    <n v="180.03697116959066"/>
    <n v="1E-3"/>
    <s v="Комнаты"/>
    <s v=""/>
    <n v="17.100000000000001"/>
    <n v="433610.17"/>
    <s v="89401000000"/>
    <s v="430028,РОССИЯ,,,Саранск г,,Есенина ул,19,,52/2"/>
    <n v="89701000"/>
    <s v="ставка 0,1"/>
    <x v="0"/>
    <n v="25357.319883040931"/>
  </r>
  <r>
    <s v="13:23:1007034:497"/>
    <s v="КУЗНЕЦОВ ВЛАДИМИР АЛЕКСАНДРОВИЧ"/>
    <s v="502502703477"/>
    <d v="2012-07-13T00:00:00"/>
    <d v="2020-01-25T00:00:00"/>
    <s v="1/1"/>
    <n v="1"/>
    <d v="2020-01-25T00:00:00"/>
    <s v="001001001000 - Собственность"/>
    <d v="2016-10-10T00:00:00"/>
    <s v="13-13-01/151/2009-236"/>
    <n v="711.75492000000008"/>
    <n v="3.0000000000000001E-3"/>
    <s v="Гаражи"/>
    <s v="Объект незавершённого строительства-бокс гаража"/>
    <n v="21.5"/>
    <n v="237251.64"/>
    <s v="89401000000"/>
    <s v="430034,РОССИЯ,,,Саранск г,,Центролитовец гск,,,161"/>
    <n v="89701000"/>
    <s v=" ставка 0,3"/>
    <x v="0"/>
    <n v="11034.960000000001"/>
  </r>
  <r>
    <s v="13:18:0101004:152"/>
    <s v="ГАВРИЛОВ ИВАН МАКСИМОВИЧ"/>
    <s v="131400557311"/>
    <d v="2009-06-15T00:00:00"/>
    <d v="2014-05-05T00:00:00"/>
    <s v="1/1"/>
    <n v="1"/>
    <d v="2014-05-05T00:00:00"/>
    <s v="001001001000 - Собственность"/>
    <s v=""/>
    <s v="13-13-01/154/2009-236"/>
    <n v="196.07518981324276"/>
    <n v="3.0000000000000001E-3"/>
    <s v=" Жилые дома"/>
    <s v="жилой дом"/>
    <n v="58.9"/>
    <n v="432540.4"/>
    <s v="89246804002"/>
    <s v="Республика Мордовия, Старошайговский район, д.Никольская Саловка, ул.Советская, д.1"/>
    <n v="89646404"/>
    <s v=" ставка 0,3"/>
    <x v="1"/>
    <n v="7343.6400679117151"/>
  </r>
  <r>
    <s v="13:23:1112258:625"/>
    <s v="КРЫЛОВ ВЯЧЕСЛАВ АЛЕКСАНДРОВИЧ"/>
    <s v="132806769478"/>
    <d v="2003-12-15T00:00:00"/>
    <d v="2020-05-10T00:00:00"/>
    <s v="1/1"/>
    <n v="1"/>
    <d v="2020-05-10T00:00:00"/>
    <s v="001001001000 - Собственность"/>
    <s v=""/>
    <s v="13:23:140/2003:126"/>
    <n v="781.19514000000004"/>
    <n v="3.0000000000000001E-3"/>
    <s v="Гаражи"/>
    <s v=""/>
    <n v="21.8"/>
    <n v="260398.38"/>
    <s v="89401000000"/>
    <s v="430004,Россия,,,г Саранск,,гск Радар,57,,"/>
    <n v="89701000"/>
    <s v=" ставка 0,3"/>
    <x v="0"/>
    <n v="11944.879816513761"/>
  </r>
  <r>
    <s v="13:23:1001052:1922"/>
    <s v="ВОЛКОВА ВАЛЕНТИНА ИВАНОВНА"/>
    <s v="131000894136"/>
    <d v="2009-12-22T00:00:00"/>
    <d v="2019-01-11T00:00:00"/>
    <s v="1/1"/>
    <n v="1"/>
    <d v="2019-01-11T00:00:00"/>
    <s v="001001001000 - Собственность"/>
    <s v=""/>
    <s v="13-13-01/181/2009-119"/>
    <n v="83.044096969696966"/>
    <n v="1E-3"/>
    <s v="Комнаты"/>
    <s v=""/>
    <n v="13.2"/>
    <n v="342556.9"/>
    <s v="89401000000"/>
    <s v="430017,РОССИЯ,,,Саранск г,,Веселовского ул,22,,96а"/>
    <n v="89701000"/>
    <s v="ставка 0,1"/>
    <x v="0"/>
    <n v="25951.280303030308"/>
  </r>
  <r>
    <s v="13:18:0309002:301"/>
    <s v="МАЛЫГИНА СВЕТЛАНА ПЕТРОВНА"/>
    <s v="132706204481"/>
    <d v="2009-12-23T00:00:00"/>
    <d v="2019-06-22T00:00:00"/>
    <s v="1/1"/>
    <n v="1"/>
    <d v="2019-06-22T00:00:00"/>
    <s v="001001001000 - Собственность"/>
    <s v=""/>
    <s v="13-13-01/185/2009-054"/>
    <m/>
    <n v="3.0000000000000001E-3"/>
    <s v=" Жилые дома"/>
    <s v="жилой дом"/>
    <n v="15.1"/>
    <n v="96471.64"/>
    <s v="89246865006"/>
    <s v="Республика Мордовия, Старошайговский район, с.Лемдяйский Майдан, ул.Новая, д.20"/>
    <n v="89646465"/>
    <s v=" ставка 0,3"/>
    <x v="1"/>
    <n v="6388.8503311258282"/>
  </r>
  <r>
    <s v="13:18:0312001:1643"/>
    <s v="ИВЛИЕВ ВИКТОР НИКОЛАЕВИЧ"/>
    <s v="132702585959"/>
    <d v="2012-04-12T00:00:00"/>
    <d v="2020-04-05T00:00:00"/>
    <s v="1/1"/>
    <n v="1"/>
    <d v="2020-04-05T00:00:00"/>
    <s v="001001001000 - Собственность"/>
    <d v="2012-06-28T00:00:00"/>
    <s v="13-13-01/190/2009-123"/>
    <m/>
    <n v="3.0000000000000001E-3"/>
    <s v=" Жилые дома"/>
    <s v="жилой дом"/>
    <n v="33.299999999999997"/>
    <n v="242305.12"/>
    <s v="89246846001"/>
    <s v=",РОССИЯ,Мордовия Респ,Старошайговский р-н,,Мельцаны с,Луговая ул,16,,"/>
    <n v="89646446"/>
    <s v=" ставка 0,3"/>
    <x v="1"/>
    <n v="7276.4300300300301"/>
  </r>
  <r>
    <s v="13:23:1001028:145"/>
    <s v="СЕЛЕВЕРСТОВА АЛЕКСАНДРА ПАВЛОВНА"/>
    <s v="132607062620"/>
    <d v="2009-08-20T00:00:00"/>
    <d v="2020-05-19T00:00:00"/>
    <s v="1/1"/>
    <n v="1"/>
    <d v="2020-05-19T00:00:00"/>
    <s v="001001001000 - Собственность"/>
    <d v="2012-06-30T00:00:00"/>
    <s v="13-13-01/237/2009-026"/>
    <n v="656.20839000000001"/>
    <n v="3.0000000000000001E-3"/>
    <s v="Гаражи"/>
    <s v=""/>
    <n v="20.8"/>
    <n v="218736.13"/>
    <s v="89401000000"/>
    <s v="430017,РОССИЯ,,,Саранск г,,Заря гск,,,157"/>
    <n v="89701000"/>
    <s v=" ставка 0,3"/>
    <x v="0"/>
    <n v="10516.160096153846"/>
  </r>
  <r>
    <s v="13:23:1113253:417"/>
    <s v="ИНСАРКИНА ВАРВАРА БОРИСОВНА"/>
    <s v="132201165311"/>
    <d v="2010-10-12T00:00:00"/>
    <d v="2012-08-02T00:00:00"/>
    <s v="1/1"/>
    <n v="1"/>
    <d v="2012-08-02T00:00:00"/>
    <s v="001001001000 - Собственность"/>
    <s v=""/>
    <s v="13-13-01/073/2006-263"/>
    <n v="573.42951946091648"/>
    <n v="1E-3"/>
    <s v=" Квартиры"/>
    <s v=""/>
    <n v="37.1"/>
    <n v="1244107.32"/>
    <s v="89401000000"/>
    <s v="430007, РОССИЯ, , , г Саранск, , ул Студенческая, 8, , 154"/>
    <n v="89701000"/>
    <s v="ставка 0,1"/>
    <x v="0"/>
    <n v="33533.890026954177"/>
  </r>
  <r>
    <s v="13:23:1002054:2620"/>
    <s v="Митряйкина Надежда Александровна"/>
    <s v="132708562429"/>
    <d v="2009-10-08T00:00:00"/>
    <d v="2020-01-26T00:00:00"/>
    <s v="1/1"/>
    <n v="1"/>
    <d v="2020-01-26T00:00:00"/>
    <s v="001001001000 - Собственность"/>
    <s v=""/>
    <s v="13-13-01/249/2009-285"/>
    <n v="504.14014892183292"/>
    <n v="1E-3"/>
    <s v=" Квартиры"/>
    <s v=""/>
    <n v="37.1"/>
    <n v="1093777.75"/>
    <s v="89401000000"/>
    <s v="Республика Мордовия, г.Саранск, Пролетарский район, ул.Победы, д.25а, кв.54"/>
    <n v="89701000"/>
    <s v="ставка 0,1"/>
    <x v="0"/>
    <n v="29481.880053908353"/>
  </r>
  <r>
    <s v="13:23:0904218:1238"/>
    <s v="СУНЯЙКИН ИВАН ГРИГОРЬЕВИЧ"/>
    <s v="132805250496"/>
    <d v="2006-07-03T00:00:00"/>
    <d v="2013-10-13T00:00:00"/>
    <s v="1/2"/>
    <n v="0.5"/>
    <d v="2013-10-13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0904218:1238"/>
    <s v="СУНЯЙКИН ГЕННАДИЙ ИВАНОВИЧ"/>
    <s v="132808748040"/>
    <d v="2013-10-13T00:00:00"/>
    <d v="2014-11-12T00:00:00"/>
    <s v="1/2"/>
    <n v="0.5"/>
    <d v="2014-11-12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0904218:1238"/>
    <s v="СУНЯЙКИНА МАРИЯ ГРИГОРЬЕВНА"/>
    <s v="132805177920"/>
    <d v="2006-07-03T00:00:00"/>
    <d v="2017-05-21T00:00:00"/>
    <s v="1/2"/>
    <n v="0.5"/>
    <d v="2017-05-21T00:00:00"/>
    <s v="001001002000 - Общая долевая собственность"/>
    <d v="2012-06-28T00:00:00"/>
    <s v="13-13-01/145/2006-169"/>
    <n v="353.09724475550115"/>
    <n v="1E-3"/>
    <s v=" Квартиры"/>
    <s v=""/>
    <n v="40.9"/>
    <n v="1381978.69"/>
    <s v="89401000000"/>
    <s v="430904, РОССИЯ, , , г Саранск, рп Ялга, ул Мичурина, 6, , 16"/>
    <n v="89701000"/>
    <s v="ставка 0,1"/>
    <x v="0"/>
    <n v="33789.21002444988"/>
  </r>
  <r>
    <s v="13:23:1106064:2250"/>
    <s v="Биккинина Равза Ибрагимовна"/>
    <s v="131100786504"/>
    <d v="2017-12-01T00:00:00"/>
    <d v="2020-04-09T00:00:00"/>
    <s v="1/1"/>
    <n v="1"/>
    <d v="2020-04-09T00:00:00"/>
    <s v="001001001000 - Собственность"/>
    <d v="2013-12-18T00:00:00"/>
    <s v="13-13-01/087/2006-140"/>
    <n v="88.920090000000002"/>
    <n v="1E-3"/>
    <s v="Комнаты"/>
    <s v=""/>
    <n v="13.1"/>
    <n v="375759.09"/>
    <s v="89401000000"/>
    <s v="430006, РОССИЯ, , , г Саранск, , ул Горная, 13, 2, 3"/>
    <n v="89701000"/>
    <s v="ставка 0,1"/>
    <x v="0"/>
    <n v="28683.9"/>
  </r>
  <r>
    <s v="13:23:0000000:1325"/>
    <s v="ЛОГУТЕНКОВ ВЛАДИМИР ЕВГЕНЬЕВИЧ"/>
    <s v="132609645843"/>
    <d v="2014-12-28T00:00:00"/>
    <d v="2020-03-30T00:00:00"/>
    <s v="1/1"/>
    <n v="1"/>
    <d v="2020-03-30T00:00:00"/>
    <s v="001001001000 - Собственность"/>
    <s v=""/>
    <s v="13-23-02/070/2005-317"/>
    <n v="841.00653"/>
    <n v="3.0000000000000001E-3"/>
    <s v="Гаражи"/>
    <s v=""/>
    <n v="27.3"/>
    <n v="280335.51"/>
    <s v="89401000000"/>
    <s v="430027,РОССИЯ,,,Саранск г,,Комарова ул,гараж,,16"/>
    <n v="89701000"/>
    <s v=" ставка 0,3"/>
    <x v="0"/>
    <n v="10268.700000000001"/>
  </r>
  <r>
    <s v="13:23:1113251:315"/>
    <s v="ПРОСТИМКИНА ОЛЬГА АЛЕКСАНДРОВНА"/>
    <s v="132609127707"/>
    <d v="2001-03-24T00:00:00"/>
    <d v="2013-10-29T00:00:00"/>
    <s v="1/1"/>
    <n v="1"/>
    <d v="2013-10-29T00:00:00"/>
    <s v="001001001000 - Собственность"/>
    <s v=""/>
    <s v="13-13-01/087/2006-357"/>
    <n v="764.84820000000002"/>
    <n v="3.0000000000000001E-3"/>
    <s v="Гаражи"/>
    <s v=""/>
    <n v="21.1"/>
    <n v="254949.4"/>
    <s v="89401000000"/>
    <s v="430027,РОССИЯ,,,Саранск г,,Комарова ул,гараж,,25"/>
    <n v="89701000"/>
    <s v=" ставка 0,3"/>
    <x v="0"/>
    <n v="12082.909952606635"/>
  </r>
  <r>
    <s v="13:23:1006059:157"/>
    <s v="КАЛИНИН ВИКТОР ТИМОФЕЕВИЧ"/>
    <s v="132809182582"/>
    <d v="2009-12-21T00:00:00"/>
    <d v="2019-09-15T00:00:00"/>
    <s v="1/1"/>
    <n v="1"/>
    <d v="2019-09-15T00:00:00"/>
    <s v="001001001000 - Собственность"/>
    <d v="2012-06-30T00:00:00"/>
    <s v="13-13-01/355/2009-214"/>
    <n v="816.10415999999998"/>
    <n v="3.0000000000000001E-3"/>
    <s v="Гаражи"/>
    <s v=""/>
    <n v="28.8"/>
    <n v="272034.71999999997"/>
    <s v="89401000000"/>
    <s v="430034,РОССИЯ,,,Саранск г,,Лодыгина ул,ГК ЭНЕРГЕТИК,,23"/>
    <n v="89701000"/>
    <s v=" ставка 0,3"/>
    <x v="0"/>
    <n v="9445.65"/>
  </r>
  <r>
    <s v="13:23:1001023:3028"/>
    <s v="ПОСТНОВ ВАСИЛИЙ АЛЕКСАНДРОВИЧ"/>
    <s v="132701742327"/>
    <d v="2010-01-22T00:00:00"/>
    <d v="2013-01-16T00:00:00"/>
    <s v="1/2"/>
    <n v="0.5"/>
    <d v="2013-01-16T00:00:00"/>
    <s v="001001002000 - Общая долевая собственность"/>
    <s v=""/>
    <s v="13-13-01/032/2010-078"/>
    <n v="348.16938457627123"/>
    <n v="1E-3"/>
    <s v=" Квартиры"/>
    <s v=""/>
    <n v="47.2"/>
    <n v="1208352.57"/>
    <s v="89401000000"/>
    <s v="Республика Мордовия, г.Саранск, Пролетарский район, ул.Семашко, д.16, кв.6"/>
    <n v="89701000"/>
    <s v="ставка 0,1"/>
    <x v="0"/>
    <n v="25600.69004237288"/>
  </r>
  <r>
    <s v="13:23:1101095:4789"/>
    <s v="БОРИСКИН АЛЕКСЕЙ ГЕРАСИМОВИЧ"/>
    <s v="132811891674"/>
    <d v="2006-08-17T00:00:00"/>
    <d v="2016-12-14T00:00:00"/>
    <s v="1/2"/>
    <n v="0.5"/>
    <d v="2016-12-14T00:00:00"/>
    <s v="001001002000 - Общая долевая собственность"/>
    <d v="2012-06-28T00:00:00"/>
    <s v="13-13-01/179/2006-228"/>
    <n v="200.57320879518076"/>
    <n v="1E-3"/>
    <s v=" Квартиры"/>
    <s v=""/>
    <n v="33.200000000000003"/>
    <n v="1008944.02"/>
    <s v="89401000000"/>
    <s v="430031, РОССИЯ, , , г Саранск, , ул Гожувская, 39, , 78"/>
    <n v="89701000"/>
    <s v="ставка 0,1"/>
    <x v="0"/>
    <n v="30389.880120481925"/>
  </r>
  <r>
    <s v="13:23:1111260:359"/>
    <s v="КУРЫШИН ВИТАЛИЙ НИКОЛАЕВИЧ"/>
    <s v="132810758687"/>
    <d v="2006-09-19T00:00:00"/>
    <d v="2012-02-11T00:00:00"/>
    <s v="1/4"/>
    <n v="0.25"/>
    <d v="2012-02-11T00:00:00"/>
    <s v="001001002000 - Общая долевая собственность"/>
    <s v=""/>
    <s v="13-13-01/213/2006-165"/>
    <n v="57.226482887596902"/>
    <n v="1E-3"/>
    <s v=" Квартиры"/>
    <s v="Квартира"/>
    <n v="25.8"/>
    <n v="1018236.73"/>
    <s v="89401000000"/>
    <s v="430010, РОССИЯ, , , г Саранск, , ул Пожарского, 5, , 2"/>
    <n v="89701000"/>
    <s v="ставка 0,1"/>
    <x v="0"/>
    <n v="39466.539922480617"/>
  </r>
  <r>
    <s v="13:23:1111260:360"/>
    <s v="ГЛОХТЕЕВА КЛАВДИЯ ФЕДОРОВНА"/>
    <s v="132803884105"/>
    <d v="2006-09-20T00:00:00"/>
    <d v="2013-03-30T00:00:00"/>
    <s v="1/1"/>
    <n v="1"/>
    <d v="2013-03-30T00:00:00"/>
    <s v="001001001000 - Собственность"/>
    <d v="2012-06-28T00:00:00"/>
    <s v="13-13-01/219/2006-174"/>
    <n v="743.89315917012448"/>
    <n v="1E-3"/>
    <s v=" Квартиры"/>
    <s v=""/>
    <n v="48.2"/>
    <n v="1271476.96"/>
    <s v="89401000000"/>
    <s v="430010, РОССИЯ, , , г Саранск, , ул Пожарского, 5, , 1"/>
    <n v="89701000"/>
    <s v="ставка 0,1"/>
    <x v="0"/>
    <n v="26379.190041493774"/>
  </r>
  <r>
    <s v="13:23:1101203:5400"/>
    <s v="БАЛМИНА ЛЮБОВЬ ФЕДОРОВНА"/>
    <s v="132805738928"/>
    <d v="2006-09-18T00:00:00"/>
    <d v="2020-05-25T00:00:00"/>
    <s v="1/1"/>
    <n v="1"/>
    <d v="2020-05-25T00:00:00"/>
    <s v="001001001000 - Собственность"/>
    <d v="2012-06-28T00:00:00"/>
    <s v="13-13-01/197/2006-336"/>
    <n v="453.47739697247715"/>
    <n v="1E-3"/>
    <s v=" Квартиры"/>
    <s v=""/>
    <n v="32.700000000000003"/>
    <n v="1167615.03"/>
    <s v="89401000000"/>
    <s v="430033, РОССИЯ, , , г Саранск, , пр-кт 70 лет Октября, 79, 1, 51"/>
    <n v="89701000"/>
    <s v="ставка 0,1"/>
    <x v="0"/>
    <n v="35706.881651376141"/>
  </r>
  <r>
    <s v="13:23:1001024:588"/>
    <s v="АНТИПИН СЕРГЕЙ ЮРЬЕВИЧ"/>
    <s v="132700694399"/>
    <d v="2010-03-15T00:00:00"/>
    <d v="2013-01-22T00:00:00"/>
    <s v="1/2"/>
    <n v="0.5"/>
    <d v="2013-01-22T00:00:00"/>
    <s v="001001002000 - Общая долевая собственность"/>
    <d v="2012-06-28T00:00:00"/>
    <s v="13-13-01/098/2010-086"/>
    <n v="570.85891937402187"/>
    <n v="1E-3"/>
    <s v=" Квартиры"/>
    <s v=""/>
    <n v="63.9"/>
    <n v="1661862.64"/>
    <s v="89401000000"/>
    <s v="Республика Мордовия, г.Саранск, Пролетарский район, ул.Веселовского, д.25, кв.1"/>
    <n v="89701000"/>
    <s v="ставка 0,1"/>
    <x v="0"/>
    <n v="26007.240062597808"/>
  </r>
  <r>
    <s v="13:23:1001021:1166"/>
    <s v="РЯБОВ АЛЕКСАНДР ПАВЛОВИЧ"/>
    <s v="132700925656"/>
    <d v="2010-03-19T00:00:00"/>
    <d v="2020-04-12T00:00:00"/>
    <s v="1/1"/>
    <n v="1"/>
    <d v="2020-04-12T00:00:00"/>
    <s v="001001001000 - Собственность"/>
    <d v="2012-06-30T00:00:00"/>
    <s v="13-13-01/068/2010-437"/>
    <n v="573.52715999999998"/>
    <n v="3.0000000000000001E-3"/>
    <s v="Гаражи"/>
    <s v=""/>
    <n v="15.2"/>
    <n v="191175.72"/>
    <s v="89401000000"/>
    <s v="430017,РОССИЯ,,,Саранск г,,Пушкина ул,ГО Восход-3,,177"/>
    <n v="89701000"/>
    <s v=" ставка 0,3"/>
    <x v="0"/>
    <n v="12577.35"/>
  </r>
  <r>
    <s v="13:23:1001023:2309"/>
    <s v="ЯРМУШ НАДЕЖДА НИКОЛАЕВНА"/>
    <s v="132705564890"/>
    <d v="2010-02-25T00:00:00"/>
    <d v="2020-04-04T00:00:00"/>
    <s v="1/1"/>
    <n v="1"/>
    <d v="2020-04-04T00:00:00"/>
    <s v="001001001000 - Собственность"/>
    <s v=""/>
    <s v="13-13-01/304/2009-112"/>
    <n v="693.84969830508476"/>
    <n v="1E-3"/>
    <s v=" Квартиры"/>
    <s v=""/>
    <n v="47.2"/>
    <n v="1204033.3"/>
    <s v="89401000000"/>
    <s v="Республика Мордовия, г.Саранск, Пролетарский район, ул.Пушкина, д.48, кв.42"/>
    <n v="89701000"/>
    <s v="ставка 0,1"/>
    <x v="0"/>
    <n v="25509.180084745763"/>
  </r>
  <r>
    <s v="13:23:1101094:514"/>
    <s v="МАСЛОВА ГАЛИНА ВАСИЛЬЕВНА"/>
    <s v="132800802707"/>
    <d v="2006-11-22T00:00:00"/>
    <d v="2020-03-06T00:00:00"/>
    <s v="1/1"/>
    <n v="1"/>
    <d v="2020-03-06T00:00:00"/>
    <s v="001001001000 - Собственность"/>
    <s v=""/>
    <s v="13-13-01/294/2006-245"/>
    <n v="1577.6356015600625"/>
    <n v="1E-3"/>
    <s v=" Квартиры"/>
    <s v=""/>
    <n v="64.099999999999994"/>
    <n v="2293116.6"/>
    <s v="89401000000"/>
    <s v="430009, РОССИЯ, , , г Саранск, , ул Севастопольская, 90, , 24"/>
    <n v="89701000"/>
    <s v="ставка 0,1"/>
    <x v="0"/>
    <n v="35774.049921996884"/>
  </r>
  <r>
    <s v="13:23:1001019:997"/>
    <s v="ВИТАК ВАСИЛИЙ ИЛЬИЧ"/>
    <s v="132704670913"/>
    <d v="2010-08-03T00:00:00"/>
    <d v="2020-05-02T00:00:00"/>
    <s v="1/1"/>
    <n v="1"/>
    <d v="2020-05-02T00:00:00"/>
    <s v="001001001000 - Собственность"/>
    <d v="2012-06-30T00:00:00"/>
    <s v="13-13-01/187/2010-223"/>
    <n v="593.40366000000006"/>
    <n v="3.0000000000000001E-3"/>
    <s v="Гаражи"/>
    <s v=""/>
    <n v="16.399999999999999"/>
    <n v="197801.22"/>
    <s v="89401000000"/>
    <s v="Республика Мордовия, город Саранск, Пролетарский район, улица Пушкина, Г.К. Северный, бокс гаража № 11"/>
    <n v="89701000"/>
    <s v=" ставка 0,3"/>
    <x v="0"/>
    <n v="12061.050000000001"/>
  </r>
  <r>
    <s v="13:23:1101097:1677"/>
    <s v="ЛАЛИНА МАРГАРИТА АНАТОЛЬЕВНА"/>
    <s v="132808571184"/>
    <d v="2006-12-25T00:00:00"/>
    <d v="2015-08-11T00:00:00"/>
    <s v="1/1"/>
    <n v="1"/>
    <d v="2015-08-11T00:00:00"/>
    <s v="001001001000 - Собственность"/>
    <s v=""/>
    <s v="13-13-01/324/2006-245"/>
    <n v="378.85320000000007"/>
    <n v="1E-3"/>
    <s v=" Квартиры"/>
    <s v=""/>
    <n v="33.200000000000003"/>
    <n v="952873.2"/>
    <s v="89401000000"/>
    <s v="430024, РОССИЯ, , , г Саранск, , ул Косарева, 86А, , 32"/>
    <n v="89701000"/>
    <s v="ставка 0,1"/>
    <x v="0"/>
    <n v="28700.999999999996"/>
  </r>
  <r>
    <s v="13:23:1101095:793"/>
    <s v="АРХИПОВ ИВАН СТЕПАНОВИЧ"/>
    <s v="132809884006"/>
    <d v="2006-12-21T00:00:00"/>
    <d v="2012-04-08T00:00:00"/>
    <s v="1/2"/>
    <n v="0.5"/>
    <d v="2012-04-08T00:00:00"/>
    <s v="001001002000 - Общая долевая собственность"/>
    <d v="2012-06-28T00:00:00"/>
    <s v="13-13-01/337/2006-127"/>
    <n v="686.13051046801866"/>
    <n v="1E-3"/>
    <s v=" Квартиры"/>
    <s v=""/>
    <n v="64.099999999999994"/>
    <n v="1994601.62"/>
    <s v="89401000000"/>
    <s v="430031, РОССИЯ, , , г Саранск, , ул Гожувская, 37, , 53"/>
    <n v="89701000"/>
    <s v="ставка 0,1"/>
    <x v="0"/>
    <n v="31117.029953198133"/>
  </r>
  <r>
    <s v="13:23:1101095:793"/>
    <s v="АРХИПОВА ЛИДИЯ ГЕРАСИМОВНА"/>
    <s v="132805376548"/>
    <d v="2006-12-21T00:00:00"/>
    <d v="2020-04-01T00:00:00"/>
    <s v="1/1"/>
    <n v="1"/>
    <d v="2020-04-01T00:00:00"/>
    <s v="001001001000 - Собственность"/>
    <d v="2012-06-28T00:00:00"/>
    <s v="13-13-01/337/2006-127"/>
    <n v="1372.2610209360373"/>
    <n v="1E-3"/>
    <s v=" Квартиры"/>
    <s v=""/>
    <n v="64.099999999999994"/>
    <n v="1994601.62"/>
    <s v="89401000000"/>
    <s v="430031, РОССИЯ, , , г Саранск, , ул Гожувская, 37, , 53"/>
    <n v="89701000"/>
    <s v="ставка 0,1"/>
    <x v="0"/>
    <n v="31117.029953198133"/>
  </r>
  <r>
    <s v="13:23:1113249:1359"/>
    <s v="ЕВСТИФЕЕВ ГРИГОРИЙ ГРИГОРЬЕВИЧ"/>
    <s v="132813045324"/>
    <d v="2006-12-14T00:00:00"/>
    <d v="2018-11-28T00:00:00"/>
    <s v="1/1"/>
    <n v="1"/>
    <d v="2018-11-28T00:00:00"/>
    <s v="001001001000 - Собственность"/>
    <s v=""/>
    <s v="13-13-01/324/2006-055"/>
    <n v="753.11538951573846"/>
    <n v="1E-3"/>
    <s v=" Квартиры"/>
    <s v=""/>
    <n v="41.3"/>
    <n v="1460265.99"/>
    <s v="89401000000"/>
    <s v="430007, РОССИЯ, , , г Саранск, , ул Крылова, 59, , 8"/>
    <n v="89701000"/>
    <s v="ставка 0,1"/>
    <x v="0"/>
    <n v="35357.530024213076"/>
  </r>
  <r>
    <s v="13:23:1104092:1857"/>
    <s v="ЛАПШОВА ГАЛИНА ПЕТРОВНА"/>
    <s v="132601166976"/>
    <d v="2008-02-04T00:00:00"/>
    <d v="2018-08-18T00:00:00"/>
    <s v="1/2"/>
    <n v="0.5"/>
    <d v="2018-08-18T00:00:00"/>
    <s v="001001002000 - Общая долевая собственность"/>
    <d v="2012-06-28T00:00:00"/>
    <s v="13-13-01/330/2006-200"/>
    <n v="244.37531999999999"/>
    <n v="1E-3"/>
    <s v=" Квартиры"/>
    <s v=""/>
    <n v="36.799999999999997"/>
    <n v="1070596.6399999999"/>
    <s v="89401000000"/>
    <s v="430031, РОССИЯ, , , г Саранск, , ул Сущинского, 6, 1, 32"/>
    <n v="89701000"/>
    <s v="ставка 0,1"/>
    <x v="0"/>
    <n v="29092.3"/>
  </r>
  <r>
    <s v="13:23:1001019:1043"/>
    <s v="ФОМИЧЕВ ЮРИЙ ИВАНОВИЧ"/>
    <s v="132704807205"/>
    <d v="2010-09-08T00:00:00"/>
    <d v="2013-03-26T00:00:00"/>
    <s v="1/1"/>
    <n v="1"/>
    <d v="2013-03-26T00:00:00"/>
    <s v="001001001000 - Собственность"/>
    <d v="2012-06-30T00:00:00"/>
    <s v="13-13-01/328/2010-108"/>
    <n v="590.20083"/>
    <n v="3.0000000000000001E-3"/>
    <s v="Гаражи"/>
    <s v=""/>
    <n v="16.2"/>
    <n v="196733.61"/>
    <s v="89401000000"/>
    <s v="430034,РОССИЯ,,,Саранск г,,Северный гск,,,35"/>
    <n v="89701000"/>
    <s v=" ставка 0,3"/>
    <x v="0"/>
    <n v="12144.05"/>
  </r>
  <r>
    <s v="13:23:1001052:3815"/>
    <s v="АРТЕМОВА АННА ДМИТРИЕВНА"/>
    <s v="132705035826"/>
    <d v="2011-03-31T00:00:00"/>
    <d v="2020-05-21T00:00:00"/>
    <s v="1/1"/>
    <n v="1"/>
    <d v="2020-05-21T00:00:00"/>
    <s v="001001001000 - Собственность"/>
    <d v="2012-06-30T00:00:00"/>
    <s v="13-13-01/356/2010-356"/>
    <n v="622.60309999999993"/>
    <n v="1E-3"/>
    <s v=" Квартиры"/>
    <s v=""/>
    <n v="43"/>
    <n v="1163997.1000000001"/>
    <s v="89401000000"/>
    <s v="430034,РОССИЯ,,,Саранск г,,60 лет Октября пр-кт,6/3,,59"/>
    <n v="89701000"/>
    <s v="ставка 0,1"/>
    <x v="0"/>
    <n v="27069.7"/>
  </r>
  <r>
    <s v="13:18:0305002:61"/>
    <s v="САВИНА МАРИЯ ФЕДОРОВНА"/>
    <s v="772611049712"/>
    <d v="2010-11-18T00:00:00"/>
    <d v="2018-04-18T00:00:00"/>
    <s v="1/1"/>
    <n v="1"/>
    <d v="2018-04-18T00:00:00"/>
    <s v="001001001000 - Собственность"/>
    <s v=""/>
    <s v="13-13-01/392/2010-034"/>
    <m/>
    <n v="3.0000000000000001E-3"/>
    <s v=" Жилые дома"/>
    <s v="жилой дом"/>
    <n v="18.899999999999999"/>
    <n v="133693.31"/>
    <s v="89246861004"/>
    <s v="Республика Мордовия, Старошайговский район, д.Верхняя Верченка, ул.Садовая, д.13"/>
    <n v="89646461"/>
    <s v=" ставка 0,3"/>
    <x v="1"/>
    <n v="7073.7201058201063"/>
  </r>
  <r>
    <s v="13:23:1004078:572"/>
    <s v="ОБУХОВ ВАЛЕРИЙ ВИКТОРОВИЧ"/>
    <s v="132601936061"/>
    <d v="2010-11-11T00:00:00"/>
    <d v="2017-03-04T00:00:00"/>
    <s v="1/1"/>
    <n v="1"/>
    <d v="2017-03-04T00:00:00"/>
    <s v="001001001000 - Собственность"/>
    <d v="2012-06-30T00:00:00"/>
    <s v="13-13-01/372/2010-252"/>
    <n v="696.03219000000001"/>
    <n v="3.0000000000000001E-3"/>
    <s v="Гаражи"/>
    <s v=""/>
    <n v="16.600000000000001"/>
    <n v="232010.73"/>
    <s v="89401000000"/>
    <s v="430030,РОССИЯ,,,Саранск г,,Титова ул,ГО Монолит,, 74"/>
    <n v="89701000"/>
    <s v=" ставка 0,3"/>
    <x v="0"/>
    <n v="13976.55"/>
  </r>
  <r>
    <s v="13:23:1007034:261"/>
    <s v="МИРОНОВ НИКОЛАЙ ГРИГОРЬЕВИЧ"/>
    <s v="132705950222"/>
    <d v="2010-11-24T00:00:00"/>
    <d v="2020-04-24T00:00:00"/>
    <s v="1/1"/>
    <n v="1"/>
    <d v="2020-04-24T00:00:00"/>
    <s v="001001001000 - Собственность"/>
    <d v="2012-06-30T00:00:00"/>
    <s v="13-13-01/298/2010-180"/>
    <n v="669.98334"/>
    <n v="3.0000000000000001E-3"/>
    <s v="Гаражи"/>
    <s v=""/>
    <n v="20.399999999999999"/>
    <n v="223327.78"/>
    <s v="89401000000"/>
    <s v="430034,РОССИЯ,,,Саранск г,,Спутник-авто гск,,,209"/>
    <n v="89701000"/>
    <s v=" ставка 0,3"/>
    <x v="0"/>
    <n v="10947.440196078433"/>
  </r>
  <r>
    <s v="13:23:1003071:174"/>
    <s v="Каптилкин Иван Александрович"/>
    <s v="131502347306"/>
    <d v="2010-12-29T00:00:00"/>
    <d v="2012-06-19T00:00:00"/>
    <s v="1/1"/>
    <n v="1"/>
    <d v="2011-11-14T00:00:00"/>
    <s v="001001001000 - Собственность"/>
    <d v="2012-06-28T00:00:00"/>
    <s v="13-13-01/388/2010-287"/>
    <n v="520.64882999999998"/>
    <n v="1E-3"/>
    <s v=" Квартиры"/>
    <s v=""/>
    <n v="38.5"/>
    <n v="1083512.43"/>
    <s v="89401000000"/>
    <s v="Республика Мордовия, г.Саранск, Пролетарский район, ул.Победы, д.20, кв.37"/>
    <n v="89701000"/>
    <s v="ставка 0,1"/>
    <x v="0"/>
    <n v="28143.179999999997"/>
  </r>
  <r>
    <s v="13:18:0302001:619"/>
    <s v="МИРОНОВА ВАЛЕНТИНА ФЕДОРОВНА"/>
    <s v="131801640461"/>
    <d v="2010-12-07T00:00:00"/>
    <d v="2020-05-15T00:00:00"/>
    <s v="1/1"/>
    <n v="1"/>
    <d v="2020-05-15T00:00:00"/>
    <s v="001001001000 - Собственность"/>
    <s v=""/>
    <s v="13-13-01/392/2010-114"/>
    <m/>
    <n v="3.0000000000000001E-3"/>
    <s v=" Жилые дома"/>
    <s v="жилой дом"/>
    <n v="33.4"/>
    <n v="198596.07"/>
    <s v="89246865004"/>
    <s v=",РОССИЯ,Мордовия Респ,Старошайговский р-н,,Вертелим с,Нагорная ул,21,,"/>
    <n v="89646465"/>
    <s v=" ставка 0,3"/>
    <x v="1"/>
    <n v="5945.9901197604795"/>
  </r>
  <r>
    <s v="13:23:1202003:1166"/>
    <s v="ГОВОРОВ АНАТОЛИЙ ФЕДОРОВИЧ"/>
    <s v="132605973988"/>
    <d v="2007-05-23T00:00:00"/>
    <d v="2019-11-22T00:00:00"/>
    <s v="1/1"/>
    <n v="1"/>
    <d v="2019-11-22T00:00:00"/>
    <s v="001001001000 - Собственность"/>
    <s v=""/>
    <s v="13-13-01/126/2007-087"/>
    <n v="3671.4986061961122"/>
    <n v="3.0000000000000001E-3"/>
    <s v=" Жилые дома"/>
    <s v="жилой дом"/>
    <n v="118.3"/>
    <n v="2119757.37"/>
    <s v="89401666003"/>
    <s v="430910, РОССИЯ, , , г Саранск, с Куликовка, ул Мирная, 18, ,"/>
    <n v="89701000"/>
    <s v=" ставка 0,3"/>
    <x v="0"/>
    <n v="17918.490025359257"/>
  </r>
  <r>
    <s v="13:23:1002054:1670"/>
    <s v="КАРИНА ТАТЬЯНА АЛЕКСЕЕВНА"/>
    <s v="132700912015"/>
    <d v="1988-01-01T00:00:00"/>
    <d v="2020-04-12T00:00:00"/>
    <s v="1/1"/>
    <n v="1"/>
    <d v="2020-04-12T00:00:00"/>
    <s v="001001001000 - Собственность"/>
    <s v=""/>
    <s v="13-13-01/404/2010-479"/>
    <n v="1252.4758400000001"/>
    <n v="1E-3"/>
    <s v=" Квартиры"/>
    <s v=""/>
    <n v="64"/>
    <n v="1821783.04"/>
    <s v="89401000000"/>
    <s v="Республика Мордовия, г.Саранск, Пролетарский район, ул.Победы, д.23 корп.2, кв.84"/>
    <n v="89701000"/>
    <s v="ставка 0,1"/>
    <x v="0"/>
    <n v="28465.360000000001"/>
  </r>
  <r>
    <s v="13:23:0910246:1528"/>
    <s v="СИДОРЕНКО ЛАРИСА ИВАНОВНА"/>
    <s v="132807283521"/>
    <d v="2007-07-19T00:00:00"/>
    <d v="2015-04-04T00:00:00"/>
    <s v="1/1"/>
    <n v="1"/>
    <d v="2015-04-04T00:00:00"/>
    <s v="001001001000 - Собственность"/>
    <d v="2012-06-28T00:00:00"/>
    <s v="13-13-01/122/2007-284"/>
    <n v="516.65079938080487"/>
    <n v="1E-3"/>
    <s v=" Квартиры"/>
    <s v=""/>
    <n v="32.299999999999997"/>
    <n v="1356733.4"/>
    <s v="89401000000"/>
    <s v="430004, РОССИЯ, , , г Саранск, , ул Мордовская, 35, 201, 32"/>
    <n v="89701000"/>
    <s v="ставка 0,1"/>
    <x v="0"/>
    <n v="42004.13003095975"/>
  </r>
  <r>
    <s v="13:23:1002046:1666"/>
    <s v="АБДРАШИКОВА АЛЬФИЯ АМИРОВНА"/>
    <s v="132706831595"/>
    <d v="2011-02-14T00:00:00"/>
    <d v="2015-08-14T00:00:00"/>
    <s v="1/2"/>
    <n v="0.5"/>
    <d v="2015-08-14T00:00:00"/>
    <s v="001001002000 - Общая долевая собственность"/>
    <s v=""/>
    <s v="13-13-01/025/2011-359"/>
    <n v="604.00064078492937"/>
    <n v="1E-3"/>
    <s v=" Квартиры"/>
    <s v=""/>
    <n v="63.7"/>
    <n v="1760862.28"/>
    <s v="89401000000"/>
    <s v="Республика Мордовия, г.Саранск, Пролетарский район, ул.Коваленко, д.2, кв.30"/>
    <n v="89701000"/>
    <s v="ставка 0,1"/>
    <x v="0"/>
    <n v="27643.049921507063"/>
  </r>
  <r>
    <s v="13:18:0221001:1569"/>
    <s v="ШЕЯНОВА АНАСТАСИЯ КУЗЬМИНИЧНА"/>
    <s v="131800686569"/>
    <d v="2011-01-21T00:00:00"/>
    <d v="2020-05-09T00:00:00"/>
    <s v="1/1"/>
    <n v="1"/>
    <d v="2020-05-09T00:00:00"/>
    <s v="001001001000 - Собственность"/>
    <s v=""/>
    <s v="13-13-01/466/2010-086"/>
    <n v="123.39247304347826"/>
    <n v="3.0000000000000001E-3"/>
    <s v=" Жилые дома"/>
    <s v="жилой дом"/>
    <n v="57.5"/>
    <n v="315336.32000000001"/>
    <s v="89246881001"/>
    <s v=",РОССИЯ,Мордовия Респ,Старошайговский р-н,,Старая Теризморга с,Пролетарская ул,4,,"/>
    <n v="89646481"/>
    <s v=" ставка 0,3"/>
    <x v="1"/>
    <n v="5484.1099130434786"/>
  </r>
  <r>
    <s v="13:23:1101203:7728"/>
    <s v="СЕРКИН ЕФИМ НИКОЛАЕВИЧ"/>
    <s v="132800687941"/>
    <d v="2008-04-03T00:00:00"/>
    <d v="2020-05-08T00:00:00"/>
    <s v="1/1"/>
    <n v="1"/>
    <d v="2020-05-08T00:00:00"/>
    <s v="001001001000 - Собственность"/>
    <s v=""/>
    <s v="13-13-01/267/2007-185"/>
    <n v="1697.0697012288786"/>
    <n v="1E-3"/>
    <s v=" Квартиры"/>
    <s v=""/>
    <n v="65.099999999999994"/>
    <n v="2449650.5"/>
    <s v="89401000000"/>
    <s v="430009, РОССИЯ, , , г Саранск, , ул Волгоградская, 114а, , 61"/>
    <n v="89701000"/>
    <s v="ставка 0,1"/>
    <x v="0"/>
    <n v="37629.039938556074"/>
  </r>
  <r>
    <s v="13:23:1101097:1403"/>
    <s v="РОМАНОВИЧ ВЛАДИМИР ВЛАДИМИРОВИЧ"/>
    <s v="132808596904"/>
    <d v="2007-10-19T00:00:00"/>
    <d v="2014-07-25T00:00:00"/>
    <s v="1/1"/>
    <n v="1"/>
    <d v="2014-07-25T00:00:00"/>
    <s v="001001001000 - Собственность"/>
    <d v="2012-06-28T00:00:00"/>
    <s v="13-13-01/265/2007-278"/>
    <n v="11.817968076923085"/>
    <n v="1E-3"/>
    <s v="Комнаты"/>
    <s v=""/>
    <n v="10.4"/>
    <n v="307267.17"/>
    <s v="89401000000"/>
    <s v="430024, РОССИЯ, , , г Саранск, , ул Лихачева, 15, , 23/3"/>
    <n v="89701000"/>
    <s v="ставка 0,1"/>
    <x v="0"/>
    <n v="29544.920192307691"/>
  </r>
  <r>
    <s v="13:23:1003071:242"/>
    <s v="УРАСКИНА АЛЕКСАНДРА ДМИТРИЕВНА"/>
    <s v="130601341600"/>
    <d v="2011-06-14T00:00:00"/>
    <d v="2020-05-30T00:00:00"/>
    <s v="1/1"/>
    <n v="1"/>
    <d v="2020-05-30T00:00:00"/>
    <s v="001001001000 - Собственность"/>
    <s v=""/>
    <s v="13-13-01/209/2011-166"/>
    <n v="523.46314896373065"/>
    <n v="1E-3"/>
    <s v=" Квартиры"/>
    <s v=""/>
    <n v="38.6"/>
    <n v="1086326.75"/>
    <s v="89401000000"/>
    <s v="Республика Мордовия, г.Саранск, Пролетарский район, ул.Победы, д.22, кв.33"/>
    <n v="89701000"/>
    <s v="ставка 0,1"/>
    <x v="0"/>
    <n v="28143.18005181347"/>
  </r>
  <r>
    <s v="13:18:0317001:730"/>
    <s v="РОЖКОВ ВЛАДИМИР МАТВЕЕВИЧ"/>
    <s v="131800619001"/>
    <d v="2011-06-28T00:00:00"/>
    <d v="2019-06-18T00:00:00"/>
    <s v="1/1"/>
    <n v="1"/>
    <d v="2019-06-18T00:00:00"/>
    <s v="001001001000 - Собственность"/>
    <s v=""/>
    <s v="13-13-01/162/2011-303"/>
    <n v="752.62826827387801"/>
    <n v="3.0000000000000001E-3"/>
    <s v=" Жилые дома"/>
    <s v="объект ижс"/>
    <n v="86.9"/>
    <n v="590816.59"/>
    <s v="89246865001"/>
    <s v="431565,РОССИЯ,Мордовия Респ,Старошайговский р-н,,Новая Федоровка с,Кузнецкая ул,33,,"/>
    <n v="89646465"/>
    <s v=" ставка 0,3"/>
    <x v="1"/>
    <n v="6798.8100115074794"/>
  </r>
  <r>
    <s v="13:18:0302001:580"/>
    <s v="ВЕРЯСКИН ГЕННАДИЙ ИВАНОВИЧ"/>
    <s v="131801638920"/>
    <d v="2011-07-18T00:00:00"/>
    <d v="2012-10-22T00:00:00"/>
    <s v="1/1"/>
    <n v="1"/>
    <d v="2012-10-22T00:00:00"/>
    <s v="001001001000 - Собственность"/>
    <d v="2012-06-28T00:00:00"/>
    <s v="13-13-01/119/2011-371"/>
    <m/>
    <n v="3.0000000000000001E-3"/>
    <s v=" Жилые дома"/>
    <s v="жилой дом"/>
    <n v="33.4"/>
    <n v="198596.07"/>
    <s v="89246865004"/>
    <s v="431566,РОССИЯ,Мордовия Респ,Старошайговский р-н,,Вертелим с,Пролетарская ул,28,,"/>
    <n v="89646465"/>
    <s v=" ставка 0,3"/>
    <x v="1"/>
    <n v="5945.9901197604795"/>
  </r>
  <r>
    <s v="13:23:1201001:1475"/>
    <s v="КУТУЗОВА АННА СЕМЕНОВНА"/>
    <s v="132808933170"/>
    <d v="2007-05-21T00:00:00"/>
    <d v="2016-09-04T00:00:00"/>
    <s v="1/1"/>
    <n v="1"/>
    <d v="2016-09-04T00:00:00"/>
    <s v="001001001000 - Собственность"/>
    <d v="2013-12-18T00:00:00"/>
    <s v="13-13-01/100/2007-017"/>
    <n v="399.51002"/>
    <n v="1E-3"/>
    <s v=" Квартиры"/>
    <s v=""/>
    <n v="39.4"/>
    <n v="811376.02"/>
    <s v="89401910001"/>
    <s v="430901, РОССИЯ, , , г Саранск, с Зыково, 626 км рзд, 2, , 3"/>
    <n v="89701000"/>
    <s v="ставка 0,1"/>
    <x v="0"/>
    <n v="20593.300000000003"/>
  </r>
  <r>
    <s v="13:23:1205003:409"/>
    <s v="КАБАНОВА ВАРВАРА МАКСИМОВНА"/>
    <s v="132814030296"/>
    <d v="2007-11-12T00:00:00"/>
    <d v="2013-10-08T00:00:00"/>
    <s v="1/1"/>
    <n v="1"/>
    <d v="2013-10-08T00:00:00"/>
    <s v="001001001000 - Собственность"/>
    <s v=""/>
    <s v="13-13-01/242/2007-300"/>
    <m/>
    <n v="3.0000000000000001E-3"/>
    <s v=" Жилые дома"/>
    <s v="жилой дом"/>
    <n v="21.2"/>
    <n v="359161.28"/>
    <s v="89401907002"/>
    <s v="430905, РОССИЯ, , , г Саранск, с Грибоедово, ул Советская, 98, ,"/>
    <n v="89701000"/>
    <s v=" ставка 0,3"/>
    <x v="0"/>
    <n v="16941.569811320758"/>
  </r>
  <r>
    <s v="13:23:1101098:711"/>
    <s v="ФРАНЦЕВ ВЛАДИМИР ИВАНОВИЧ"/>
    <s v="132802907818"/>
    <d v="2007-12-29T00:00:00"/>
    <d v="2018-10-28T00:00:00"/>
    <s v="1/1"/>
    <n v="1"/>
    <d v="2018-10-28T00:00:00"/>
    <s v="001001001000 - Собственность"/>
    <s v=""/>
    <s v="13-13-01/327/2007-432"/>
    <n v="787.79108875259874"/>
    <n v="1E-3"/>
    <s v=" Квартиры"/>
    <s v=""/>
    <n v="48.1"/>
    <n v="1348496.49"/>
    <s v="89401000000"/>
    <s v="430024, РОССИЯ, , , г Саранск, , б-р Эрьзи, 4, , 47"/>
    <n v="89701000"/>
    <s v="ставка 0,1"/>
    <x v="0"/>
    <n v="28035.270062370062"/>
  </r>
  <r>
    <s v="13:23:1001029:1207"/>
    <s v="БАРЧУК АНТОНИНА ЕГОРОВНА"/>
    <s v="132704201100"/>
    <d v="2011-09-12T00:00:00"/>
    <d v="2020-05-11T00:00:00"/>
    <s v="1/1"/>
    <n v="1"/>
    <d v="2020-05-11T00:00:00"/>
    <s v="001001001000 - Собственность"/>
    <s v=""/>
    <s v="13-13-01/314/2011-057"/>
    <n v="573.10487799498742"/>
    <n v="1E-3"/>
    <s v=" Квартиры"/>
    <s v=""/>
    <n v="39.9"/>
    <n v="1149089.68"/>
    <s v="89401000000"/>
    <s v="430000,РОССИЯ,,,Саранск г,,Лямбирское ш,23,,74"/>
    <n v="89701000"/>
    <s v="ставка 0,1"/>
    <x v="0"/>
    <n v="28799.240100250627"/>
  </r>
  <r>
    <s v="13:23:1002045:3651"/>
    <s v="ЧУФАРОВА НАДЕЖДА СТЕПАНОВНА"/>
    <s v="132701831707"/>
    <d v="2000-05-16T00:00:00"/>
    <d v="2015-05-07T00:00:00"/>
    <s v="1/1"/>
    <n v="1"/>
    <d v="2015-05-07T00:00:00"/>
    <s v="001001001000 - Собственность"/>
    <d v="2013-12-26T00:00:00"/>
    <s v="13:23:1457:0:327:37:0:Н_22"/>
    <n v="124.16504999999999"/>
    <n v="5.0000000000000001E-3"/>
    <s v="Иные строения, помещения и сооружения"/>
    <s v=""/>
    <n v="3"/>
    <n v="24833.01"/>
    <s v="89401000000"/>
    <s v="430034,РОССИЯ,,,Саранск г,,Коваленко ул,37,,пом.12"/>
    <n v="89701000"/>
    <s v=" ставка 0,3"/>
    <x v="0"/>
    <n v="8277.67"/>
  </r>
  <r>
    <s v="13:23:1101095:1400"/>
    <s v="ЕРМАКОВА МАРИЯ ФЕДОРОВНА"/>
    <s v="132801668268"/>
    <d v="2008-01-13T00:00:00"/>
    <d v="2020-03-10T00:00:00"/>
    <s v="1/1"/>
    <n v="1"/>
    <d v="2020-03-10T00:00:00"/>
    <s v="001001001000 - Собственность"/>
    <s v=""/>
    <s v="13-13-01/034/2008-189"/>
    <n v="922.22101837728201"/>
    <n v="1E-3"/>
    <s v=" Квартиры"/>
    <s v=""/>
    <n v="49.3"/>
    <n v="1551723.42"/>
    <s v="89401000000"/>
    <s v="430031, РОССИЯ, , , г Саранск, , ул Гожувская, 29, , 138"/>
    <n v="89701000"/>
    <s v="ставка 0,1"/>
    <x v="0"/>
    <n v="31475.120081135901"/>
  </r>
  <r>
    <s v="13:23:1104092:4419"/>
    <s v="ДАВЫДОВА МАРИНА ВЛАДИМИРОВНА"/>
    <s v="132800153202"/>
    <d v="2007-12-18T00:00:00"/>
    <d v="2020-01-14T00:00:00"/>
    <s v="1/1"/>
    <n v="1"/>
    <d v="2020-01-14T00:00:00"/>
    <s v="001001001000 - Собственность"/>
    <s v=""/>
    <s v="13-13-01/312/2007-234"/>
    <n v="630.53928000000008"/>
    <n v="3.0000000000000001E-3"/>
    <s v="Гаражи"/>
    <s v="Бокс гаража"/>
    <n v="21"/>
    <n v="210179.76"/>
    <s v="89401000000"/>
    <s v="430031,РОССИЯ,,,Саранск г,,Сущинского ул,Автолюбитель,,115"/>
    <n v="89701000"/>
    <s v=" ставка 0,3"/>
    <x v="0"/>
    <n v="10008.560000000001"/>
  </r>
  <r>
    <s v="13:23:1113251:161"/>
    <s v="КЕВБРИНА МАРИЯ ИВАНОВНА"/>
    <s v="130804644550"/>
    <d v="2007-12-06T00:00:00"/>
    <d v="2014-12-23T00:00:00"/>
    <s v="1/1"/>
    <n v="1"/>
    <d v="2014-12-23T00:00:00"/>
    <s v="001001001000 - Собственность"/>
    <s v=""/>
    <s v="13-13-01/303/2007-248"/>
    <n v="1071.2338288165681"/>
    <n v="1E-3"/>
    <s v=" Квартиры"/>
    <s v=""/>
    <n v="50.7"/>
    <n v="1769106.03"/>
    <s v="89401000000"/>
    <s v="430027, РОССИЯ, , , г Саранск, , ул Комарова, 6, , 57"/>
    <n v="89701000"/>
    <s v="ставка 0,1"/>
    <x v="0"/>
    <n v="34893.610059171595"/>
  </r>
  <r>
    <s v="13:23:1113251:200"/>
    <s v="НИКОЛАЕВ АЛЕКСЕЙ АЛЕКСЕЕВИЧ"/>
    <s v="132801495880"/>
    <d v="2007-12-13T00:00:00"/>
    <d v="2019-11-12T00:00:00"/>
    <s v="1/1"/>
    <n v="1"/>
    <d v="2019-11-12T00:00:00"/>
    <s v="001001001000 - Собственность"/>
    <s v=""/>
    <s v="13-13-01/308/2007-271"/>
    <n v="1249.1912392831539"/>
    <n v="1E-3"/>
    <s v=" Квартиры"/>
    <s v=""/>
    <n v="55.8"/>
    <n v="1947063.44"/>
    <s v="89401000000"/>
    <s v="430027, РОССИЯ, , , г Саранск, , ул Комарова, 6, , 1"/>
    <n v="89701000"/>
    <s v="ставка 0,1"/>
    <x v="0"/>
    <n v="34893.610035842292"/>
  </r>
  <r>
    <s v="13:23:1001023:664"/>
    <s v="ЛИЗИНА ВАЛЕНТИНА ИВАНОВНА"/>
    <s v="132704687473"/>
    <d v="2012-01-23T00:00:00"/>
    <d v="2016-06-27T00:00:00"/>
    <s v="1/1"/>
    <n v="1"/>
    <d v="2016-06-27T00:00:00"/>
    <s v="001001001000 - Собственность"/>
    <s v=""/>
    <s v="13-13-01/028/2012-071"/>
    <n v="334.7166224096386"/>
    <n v="1E-3"/>
    <s v=" Квартиры"/>
    <s v=""/>
    <n v="33.200000000000003"/>
    <n v="841863.02"/>
    <s v="89401000000"/>
    <s v="Республика Мордовия, г.Саранск,  Пролетарский район, ул.Веселовского, д.47, кв.53"/>
    <n v="89701000"/>
    <s v="ставка 0,1"/>
    <x v="0"/>
    <n v="25357.319879518072"/>
  </r>
  <r>
    <s v="13:23:1004132:307"/>
    <s v="БИКБАЕВ ЗИННУР АБЕЙДУЛЛОВИЧ"/>
    <s v="132603092800"/>
    <d v="2012-03-02T00:00:00"/>
    <d v="2016-05-15T00:00:00"/>
    <s v="1/1"/>
    <n v="1"/>
    <d v="2016-05-15T00:00:00"/>
    <s v="001001001000 - Собственность"/>
    <d v="2012-06-28T00:00:00"/>
    <s v="13-13-01/284/2011-150"/>
    <n v="769.87335000000007"/>
    <n v="3.0000000000000001E-3"/>
    <s v="Гаражи"/>
    <s v=""/>
    <n v="19"/>
    <n v="256624.45"/>
    <s v="89401000000"/>
    <s v=",РОССИЯ,,,Саранск г,,Васенко ул,ГО АВТО,,38"/>
    <n v="89701000"/>
    <s v=" ставка 0,3"/>
    <x v="0"/>
    <n v="13506.550000000001"/>
  </r>
  <r>
    <s v="13:18:0123001:4413"/>
    <s v="КОСТИН АЛЕКСАНДР ИВАНОВИЧ"/>
    <s v="131801192058"/>
    <d v="2012-02-29T00:00:00"/>
    <d v="2019-11-28T00:00:00"/>
    <s v="1/1"/>
    <n v="1"/>
    <d v="2019-11-28T00:00:00"/>
    <s v="001001001000 - Собственность"/>
    <d v="2012-06-28T00:00:00"/>
    <s v="13-13-01/050/2012-217"/>
    <n v="293.31856125786163"/>
    <n v="1E-3"/>
    <s v=" Квартиры"/>
    <s v=""/>
    <n v="63.6"/>
    <n v="427868.36"/>
    <s v="89246884001"/>
    <s v="Республика Мордовия, Старошайговский район, с.Старое Шайгово, ул.Центральная, д.2, кв.1"/>
    <n v="89646484"/>
    <s v="ставка 0,1"/>
    <x v="1"/>
    <n v="6727.4899371069178"/>
  </r>
  <r>
    <s v="13:18:0116002:80"/>
    <s v="СЕМЕНОВ ФЕДОР ГРИГОРЬЕВИЧ"/>
    <s v="131800321208"/>
    <d v="2012-02-20T00:00:00"/>
    <d v="2020-02-14T00:00:00"/>
    <s v="1/1"/>
    <n v="1"/>
    <d v="2020-02-14T00:00:00"/>
    <s v="001001001000 - Собственность"/>
    <d v="2012-06-28T00:00:00"/>
    <s v="13-13-01/050/2012-130"/>
    <m/>
    <n v="3.0000000000000001E-3"/>
    <s v=" Жилые дома"/>
    <s v="жилой дом"/>
    <n v="30.2"/>
    <n v="262475.15000000002"/>
    <s v="89246861003"/>
    <s v="431550,РОССИЯ,Мордовия Респ,Старошайговский р-н,,Новая Обуховка д,Центральная ул,17,,"/>
    <n v="89646461"/>
    <s v=" ставка 0,3"/>
    <x v="1"/>
    <n v="8691.2301324503314"/>
  </r>
  <r>
    <s v="13:23:1001023:227"/>
    <s v="ЖУРАВЛЕВА СВЕТЛАНА СЕРГЕЕВНА"/>
    <s v="132700769407"/>
    <d v="2012-04-19T00:00:00"/>
    <d v="2017-03-20T00:00:00"/>
    <s v="1/2"/>
    <n v="0.5"/>
    <d v="2017-03-20T00:00:00"/>
    <s v="001001002000 - Общая долевая собственность"/>
    <d v="2012-06-28T00:00:00"/>
    <s v="13-13-01/125/2012-101"/>
    <n v="527.37421467320269"/>
    <n v="1E-3"/>
    <s v=" Квартиры"/>
    <s v=""/>
    <n v="61.2"/>
    <n v="1566762.23"/>
    <s v="89401000000"/>
    <s v="Республика Мордовия, г.Саранск,  Пролетарский район, ул.Семашко, д.18, кв.32"/>
    <n v="89701000"/>
    <s v="ставка 0,1"/>
    <x v="0"/>
    <n v="25600.690032679737"/>
  </r>
  <r>
    <s v="13:18:0123001:4647"/>
    <s v="ДЕВИНА ДОМНА АЛЕКСЕЕВНА"/>
    <s v="131801661006"/>
    <d v="2012-05-16T00:00:00"/>
    <d v="2012-11-20T00:00:00"/>
    <s v="1/1"/>
    <n v="1"/>
    <d v="2012-11-20T00:00:00"/>
    <s v="001001001000 - Собственность"/>
    <d v="2012-12-07T00:00:00"/>
    <s v="13-13-01/100/2012-188"/>
    <m/>
    <n v="3.0000000000000001E-3"/>
    <s v=" Жилые дома"/>
    <s v="жилой дом"/>
    <n v="24.3"/>
    <n v="173867.23"/>
    <s v="89246884001"/>
    <s v="Республика Мордовия, Старошайговский район, с.Старое Шайгово, ул.Кирова, д.28"/>
    <n v="89646484"/>
    <s v=" ставка 0,3"/>
    <x v="1"/>
    <n v="7155.0300411522639"/>
  </r>
  <r>
    <s v="13:23:1004078:620"/>
    <s v="ПЛЕХАНОВ ИВАН КОНСТАНТИНОВИЧ"/>
    <s v="132609604773"/>
    <d v="2012-05-18T00:00:00"/>
    <d v="2012-11-28T00:00:00"/>
    <s v="1/1"/>
    <n v="1"/>
    <d v="2012-11-28T00:00:00"/>
    <s v="001001001000 - Собственность"/>
    <d v="2013-10-23T00:00:00"/>
    <s v="13-13-01/086/2012-045"/>
    <n v="580.17600000000004"/>
    <n v="3.0000000000000001E-3"/>
    <s v="Гаражи"/>
    <s v=""/>
    <n v="17"/>
    <n v="193392"/>
    <s v="89401000000"/>
    <s v="430030,РОССИЯ,,,Саранск г,,Титова ул,ГО МОНОЛИТ,,142"/>
    <n v="89701000"/>
    <s v=" ставка 0,3"/>
    <x v="0"/>
    <n v="11376"/>
  </r>
  <r>
    <s v="13:23:1103202:1392"/>
    <s v="КАРИМОВ РАМИС МУСЕЕВИЧ"/>
    <s v="132811782925"/>
    <d v="2008-07-29T00:00:00"/>
    <d v="2015-02-27T00:00:00"/>
    <s v="1/2"/>
    <n v="0.5"/>
    <d v="2015-02-27T00:00:00"/>
    <s v="001001002000 - Общая долевая собственность"/>
    <d v="2012-06-28T00:00:00"/>
    <s v="13-13-01/316/2006-196"/>
    <n v="214.96896377675847"/>
    <n v="1E-3"/>
    <s v=" Квартиры"/>
    <s v=""/>
    <n v="32.700000000000003"/>
    <n v="1107005.53"/>
    <s v="89401000000"/>
    <s v="430033, РОССИЯ, , , г Саранск, , пр-кт 70 лет Октября, 67, 2, 75"/>
    <n v="89701000"/>
    <s v="ставка 0,1"/>
    <x v="0"/>
    <n v="33853.380122324153"/>
  </r>
  <r>
    <s v="13:18:0415001:449"/>
    <s v="ПЛАНКИН АНАТОЛИЙ ИЛЬИЧ"/>
    <s v="131800571328"/>
    <d v="2012-09-24T00:00:00"/>
    <d v="2015-01-22T00:00:00"/>
    <s v="1/1"/>
    <n v="1"/>
    <d v="2015-01-22T00:00:00"/>
    <s v="001001001000 - Собственность"/>
    <s v=""/>
    <s v="13-13-01/240/2012-280"/>
    <m/>
    <n v="3.0000000000000001E-3"/>
    <s v=" Жилые дома"/>
    <s v="жилой дом"/>
    <n v="30.8"/>
    <n v="182068.96"/>
    <s v="89246865012"/>
    <s v="431568,РОССИЯ,Мордовия Респ,Старошайговский р-н,,Новая Александровка с,Лесная ул,5,,"/>
    <n v="89646465"/>
    <s v=" ставка 0,3"/>
    <x v="1"/>
    <n v="5911.32987012987"/>
  </r>
  <r>
    <s v="13:23:1101094:850"/>
    <s v="СОРОКИНА ПРОСКОВИЯ ВАСИЛЬЕВНА"/>
    <s v="132803775064"/>
    <d v="2008-09-04T00:00:00"/>
    <d v="2018-08-08T00:00:00"/>
    <s v="1/1"/>
    <n v="1"/>
    <d v="2018-08-08T00:00:00"/>
    <s v="001001001000 - Собственность"/>
    <s v=""/>
    <s v="13-13-01/256/2008-262"/>
    <n v="1384.9052799999999"/>
    <n v="1E-3"/>
    <s v=" Квартиры"/>
    <s v=""/>
    <n v="64"/>
    <n v="2014407.6799999999"/>
    <s v="89401000000"/>
    <s v="430033, РОССИЯ, , , г Саранск, , ул Гожувская, 12, , 73"/>
    <n v="89701000"/>
    <s v="ставка 0,1"/>
    <x v="0"/>
    <n v="31475.119999999999"/>
  </r>
  <r>
    <s v=""/>
    <s v="ЮДИНА ГАЛИНА ВАСИЛЬЕВНА"/>
    <s v="132805334989"/>
    <d v="2006-02-27T00:00:00"/>
    <d v="2019-07-22T00:00:00"/>
    <s v="1/1"/>
    <n v="1"/>
    <d v="2019-07-22T00:00:00"/>
    <s v="001001001000 - Собственность"/>
    <s v=""/>
    <s v="13:23:1458:0:330:90А:А:38"/>
    <n v="379.37142449593733"/>
    <n v="1E-3"/>
    <s v=" Квартиры"/>
    <s v=""/>
    <n v="33.229999999999997"/>
    <n v="952873.2"/>
    <s v="89401000000"/>
    <s v="430024, РОССИЯ, , , г Саранск, , ул Косарева, 90А, , 38"/>
    <n v="89701000"/>
    <s v="ставка 0,1"/>
    <x v="0"/>
    <n v="28675.08877520313"/>
  </r>
  <r>
    <s v="13:23:1113250:575"/>
    <s v="ГЕРАСИМОВА ЕЛЕНА ВИКТОРОВНА"/>
    <s v="132706493410"/>
    <d v="2008-10-20T00:00:00"/>
    <d v="2012-08-13T00:00:00"/>
    <s v="9/20"/>
    <n v="0.45"/>
    <d v="2012-08-13T00:00:00"/>
    <s v="001001002000 - Общая долевая собственность"/>
    <d v="2012-06-28T00:00:00"/>
    <s v="13-13-01/297/2008-027"/>
    <n v="5767.6207950000007"/>
    <n v="3.0000000000000001E-3"/>
    <s v=" Жилые дома"/>
    <s v="жилой дом"/>
    <n v="239.3"/>
    <n v="5400761.7000000002"/>
    <s v="89401000000"/>
    <s v="430007, РОССИЯ, , , г Саранск, , ул Глинки, 11, ,"/>
    <n v="89701000"/>
    <s v=" ставка 0,3"/>
    <x v="0"/>
    <n v="22569"/>
  </r>
  <r>
    <s v="13:23:1208001:427"/>
    <s v="ДЕГТЕРЕВА ТАИСИЯ ИВАНОВНА"/>
    <s v="132800087172"/>
    <d v="2001-12-31T00:00:00"/>
    <d v="2016-10-29T00:00:00"/>
    <s v="1/1"/>
    <n v="1"/>
    <d v="2016-10-29T00:00:00"/>
    <s v="001001001000 - Собственность"/>
    <s v=""/>
    <s v="13-13-01/274/2008-284"/>
    <n v="6499.431027896213"/>
    <n v="3.0000000000000001E-3"/>
    <s v=" Жилые дома"/>
    <s v=""/>
    <n v="142.6"/>
    <n v="3336281.01"/>
    <s v="89401921001"/>
    <s v="430024, РОССИЯ, , , г Саранск, п Озерный, ул Школьная, 6, ,"/>
    <n v="89701000"/>
    <s v=" ставка 0,3"/>
    <x v="0"/>
    <n v="23396.080014025243"/>
  </r>
  <r>
    <s v="13:23:1113248:574"/>
    <s v="ШУЛЯЕВ ИГОРЬ ПЕТРОВИЧ"/>
    <s v="132709394103"/>
    <d v="2010-05-13T00:00:00"/>
    <d v="2012-10-02T00:00:00"/>
    <s v="1/1"/>
    <n v="1"/>
    <d v="2012-10-02T00:00:00"/>
    <s v="001001001000 - Собственность"/>
    <s v=""/>
    <s v="13:23:1458:0:8:19:0:0"/>
    <n v="7754.2498999999998"/>
    <n v="5.0000000000000001E-3"/>
    <s v=" Здания, строения, сооружения"/>
    <s v="Административное здание"/>
    <n v="210.4"/>
    <n v="1550849.98"/>
    <s v="89401000000"/>
    <s v="430007,РОССИЯ,,,Саранск г,,Ломоносова ул,19,Административное здание,"/>
    <n v="89701000"/>
    <s v=" ставка 0,3"/>
    <x v="0"/>
    <n v="7370.9599809885931"/>
  </r>
  <r>
    <s v="13:23:1001023:3104"/>
    <s v="АГЕЕВА ОЛЬГА ВИКТОРОВНА"/>
    <s v="132700571125"/>
    <d v="2012-12-14T00:00:00"/>
    <d v="2014-10-05T00:00:00"/>
    <s v="1/1"/>
    <n v="1"/>
    <d v="2014-10-05T00:00:00"/>
    <s v="001001001000 - Собственность"/>
    <s v=""/>
    <s v=""/>
    <n v="251.06228000000004"/>
    <n v="1E-3"/>
    <s v=" Квартиры"/>
    <s v=""/>
    <n v="29.8"/>
    <n v="763434.28"/>
    <s v="89401000000"/>
    <s v="430028,РОССИЯ,,,Саранск г,,Есенина ул,25,,131"/>
    <n v="89701000"/>
    <s v="ставка 0,1"/>
    <x v="0"/>
    <n v="25618.6"/>
  </r>
  <r>
    <s v="13:23:1101205:927"/>
    <s v="ЧАЛДАЕВ ИВАН АЛЕКСАНДРОВИЧ"/>
    <s v="132806574616"/>
    <d v="2008-08-29T00:00:00"/>
    <d v="2014-08-10T00:00:00"/>
    <s v="1/1"/>
    <n v="1"/>
    <d v="2014-08-10T00:00:00"/>
    <s v="001001001000 - Собственность"/>
    <d v="2014-01-10T00:00:00"/>
    <s v="13-13-01/172/2008-035"/>
    <m/>
    <n v="3.0000000000000001E-3"/>
    <s v="Гаражи"/>
    <s v="Объект незавершенного строительства - бокс гаража"/>
    <n v="26.1"/>
    <s v=""/>
    <s v="89401000000"/>
    <s v="430031,РОССИЯ,,,Саранск г,,Рузаевская ул,34-19,,"/>
    <n v="89701000"/>
    <s v="Ставка 0"/>
    <x v="0"/>
    <m/>
  </r>
  <r>
    <s v="13:23:1002044:844"/>
    <s v="ПРОНЧАТОВ ВЕНЯМИН АЛЕКСЕЕВИЧ"/>
    <s v="132709776247"/>
    <d v="2012-12-06T00:00:00"/>
    <d v="2019-11-08T00:00:00"/>
    <s v="1/1"/>
    <n v="1"/>
    <d v="2019-11-08T00:00:00"/>
    <s v="001001001000 - Собственность"/>
    <d v="2012-06-30T00:00:00"/>
    <s v="13-13-01/352/2012-208"/>
    <n v="798.33596999999997"/>
    <n v="3.0000000000000001E-3"/>
    <s v="Гаражи"/>
    <s v=""/>
    <n v="37.1"/>
    <n v="266111.99"/>
    <s v="89401000000"/>
    <s v="430013,РОССИЯ,,,Саранск г,,Лада-1 гск,474,,"/>
    <n v="89701000"/>
    <s v=" ставка 0,3"/>
    <x v="0"/>
    <n v="7172.8299191374654"/>
  </r>
  <r>
    <s v="13:23:0000000:2065"/>
    <s v="ТАМОЕВ ЭДУАРД АНДРЕЕВИЧ"/>
    <s v="132706471688"/>
    <d v="2013-01-29T00:00:00"/>
    <d v="2014-11-05T00:00:00"/>
    <s v="1/1"/>
    <n v="1"/>
    <d v="2014-11-05T00:00:00"/>
    <s v="001001001000 - Собственность"/>
    <d v="2013-12-26T00:00:00"/>
    <s v="13-13-01/001/2013-090"/>
    <n v="417.12396000000001"/>
    <n v="3.0000000000000001E-3"/>
    <s v="Гаражи"/>
    <s v=""/>
    <n v="22"/>
    <n v="139041.32"/>
    <s v="89401000000"/>
    <s v="430021,РОССИЯ,,,Саранск г,,Темп гск,,,195"/>
    <n v="89701000"/>
    <s v=" ставка 0,3"/>
    <x v="0"/>
    <n v="6320.06"/>
  </r>
  <r>
    <s v="13:23:1002055:715"/>
    <s v="АНАНЬЕВА МАРИЯ ПЕТРОВНА"/>
    <s v="132601640988"/>
    <d v="2013-02-14T00:00:00"/>
    <d v="2016-05-22T00:00:00"/>
    <s v="1/1"/>
    <n v="1"/>
    <d v="2016-05-22T00:00:00"/>
    <s v="001001001000 - Собственность"/>
    <d v="2013-08-01T00:00:00"/>
    <s v="13-13-01/014/2013-242"/>
    <n v="61.058359999999986"/>
    <n v="1E-3"/>
    <s v="Комнаты"/>
    <s v=""/>
    <n v="12.2"/>
    <n v="338596.36"/>
    <s v="89401000000"/>
    <s v="430013,РОССИЯ,,,Саранск г,,Коваленко ул,59,,65/2"/>
    <n v="89701000"/>
    <s v="ставка 0,1"/>
    <x v="0"/>
    <n v="27753.8"/>
  </r>
  <r>
    <s v="13:23:1001002:1523"/>
    <s v="АЛЕШИН ЮРИЙ ВИКТОРОВИЧ"/>
    <s v="132802821631"/>
    <d v="2013-02-14T00:00:00"/>
    <d v="2020-05-03T00:00:00"/>
    <s v="1/1"/>
    <n v="1"/>
    <d v="2020-05-03T00:00:00"/>
    <s v="001001001000 - Собственность"/>
    <s v=""/>
    <s v="13-13-01/043/2009-235"/>
    <n v="285.62209000000001"/>
    <n v="1E-3"/>
    <s v=" Квартиры"/>
    <s v=""/>
    <n v="30.3"/>
    <n v="840228.09"/>
    <s v="89401000000"/>
    <s v="430017,РОССИЯ,,,Саранск г,,Солнечная ул,5,,21"/>
    <n v="89701000"/>
    <s v="ставка 0,1"/>
    <x v="0"/>
    <n v="27730.3"/>
  </r>
  <r>
    <s v="13:18:0309001:539"/>
    <s v="БАЙМАШКИН НИКОЛАЙ ИГНАТЬЕВИЧ"/>
    <s v="131801361059"/>
    <d v="2000-12-31T00:00:00"/>
    <d v="2019-12-21T00:00:00"/>
    <s v="1/1"/>
    <n v="1"/>
    <d v="2019-12-21T00:00:00"/>
    <s v="001001001000 - Собственность"/>
    <d v="2013-01-21T00:00:00"/>
    <s v=""/>
    <m/>
    <n v="3.0000000000000001E-3"/>
    <s v=" Жилые дома"/>
    <s v="жилой дом"/>
    <n v="33.4"/>
    <n v="213943.7"/>
    <s v="89246865006"/>
    <s v="431561,РОССИЯ,Мордовия Респ,Старошайговский р-н,,Кулдым с,Советская ул,41,,"/>
    <n v="89646465"/>
    <s v=" ставка 0,3"/>
    <x v="1"/>
    <n v="6405.5000000000009"/>
  </r>
  <r>
    <s v="13:23:1101094:1059"/>
    <s v="ВЯЗОВА МАРИЯ ИВАНОВНА"/>
    <s v="132800624003"/>
    <d v="1993-01-01T00:00:00"/>
    <d v="2015-06-07T00:00:00"/>
    <s v="1/1"/>
    <n v="1"/>
    <d v="2015-06-07T00:00:00"/>
    <s v="001001001000 - Собственность"/>
    <d v="2012-06-28T00:00:00"/>
    <s v="13-13-01/336/2008-251"/>
    <n v="919.07350162601631"/>
    <n v="1E-3"/>
    <s v=" Квартиры"/>
    <s v=""/>
    <n v="49.2"/>
    <n v="1548575.9"/>
    <s v="89401000000"/>
    <s v="430033, РОССИЯ, , , г Саранск, , ул Гожувская, 50, , 15"/>
    <n v="89701000"/>
    <s v="ставка 0,1"/>
    <x v="0"/>
    <n v="31475.119918699183"/>
  </r>
  <r>
    <s v="13:23:1101094:1059"/>
    <s v="ВЯЗОВ ГЕННАДИЙ АЛЕКСЕЕВИЧ"/>
    <s v="132804546099"/>
    <d v="2015-06-07T00:00:00"/>
    <d v="2020-04-25T00:00:00"/>
    <s v="1/1"/>
    <n v="1"/>
    <d v="2020-04-25T00:00:00"/>
    <s v="001001001000 - Собственность"/>
    <d v="2012-06-28T00:00:00"/>
    <s v="13-13-01/336/2008-251"/>
    <n v="919.07350162601631"/>
    <n v="1E-3"/>
    <s v=" Квартиры"/>
    <s v=""/>
    <n v="49.2"/>
    <n v="1548575.9"/>
    <s v="89401000000"/>
    <s v="430033, РОССИЯ, , , г Саранск, , ул Гожувская, 50, , 15"/>
    <n v="89701000"/>
    <s v="ставка 0,1"/>
    <x v="0"/>
    <n v="31475.119918699183"/>
  </r>
  <r>
    <s v="13:23:1001025:527"/>
    <s v="ГУРЕЕВА СТАЛИНА ВАСИЛЬЕВНА"/>
    <s v="132703967573"/>
    <d v="2012-09-13T00:00:00"/>
    <d v="2012-09-13T00:00:00"/>
    <s v="1/2"/>
    <n v="0.5"/>
    <d v="2012-09-13T00:00:00"/>
    <s v=""/>
    <d v="2012-06-28T00:00:00"/>
    <s v=""/>
    <n v="349.73392915254237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1025:527"/>
    <s v="ГУРЕЕВА ТАМАРА ВАСИЛЬЕВНА"/>
    <s v="132703967407"/>
    <d v="2012-09-13T00:00:00"/>
    <d v="2015-02-10T00:00:00"/>
    <s v="1/1"/>
    <n v="1"/>
    <d v="2015-02-10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1025:527"/>
    <s v="УХИНА НИНА ВАСИЛЬЕВНА"/>
    <s v="132701504001"/>
    <d v="2015-02-10T00:00:00"/>
    <d v="2017-01-16T00:00:00"/>
    <s v="1/1"/>
    <n v="1"/>
    <d v="2017-01-16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.Лусс ул,2,,34"/>
    <n v="89701000"/>
    <s v="ставка 0,1"/>
    <x v="0"/>
    <n v="25715.730084745759"/>
  </r>
  <r>
    <s v="13:23:1002046:910"/>
    <s v="УХАНЕВА ТАТЬЯНА ИВАНОВНА"/>
    <s v="132700943937"/>
    <d v="2013-03-26T00:00:00"/>
    <d v="2017-02-19T00:00:00"/>
    <s v="1/1"/>
    <n v="1"/>
    <d v="2017-02-19T00:00:00"/>
    <s v="001001001000 - Собственность"/>
    <d v="2012-06-28T00:00:00"/>
    <s v=""/>
    <n v="834.63084000000003"/>
    <n v="1E-3"/>
    <s v=" Квартиры"/>
    <s v=""/>
    <n v="51.4"/>
    <n v="1366242.84"/>
    <s v="89401000000"/>
    <s v="Республика  Мордовия, г. Саранск, ул. Металлургов, д. 9, кв. 37"/>
    <n v="89701000"/>
    <s v="ставка 0,1"/>
    <x v="0"/>
    <n v="26580.600000000002"/>
  </r>
  <r>
    <s v="13:23:1001021:1268"/>
    <s v="АФОНИН ЕВГЕНИЙ СТЕПАНОВИЧ"/>
    <s v="132701853860"/>
    <d v="2013-05-13T00:00:00"/>
    <d v="2019-10-28T00:00:00"/>
    <s v="1/1"/>
    <n v="1"/>
    <d v="2019-10-28T00:00:00"/>
    <s v="001001001000 - Собственность"/>
    <d v="2013-04-09T00:00:00"/>
    <s v=""/>
    <n v="465.33972"/>
    <n v="3.0000000000000001E-3"/>
    <s v="Гаражи"/>
    <s v=""/>
    <n v="15.1"/>
    <n v="155113.24"/>
    <s v="89401000000"/>
    <s v="430034,РОССИЯ,,,Саранск г,,Восход-3 гск,,,33"/>
    <n v="89701000"/>
    <s v=" ставка 0,3"/>
    <x v="0"/>
    <n v="10272.4"/>
  </r>
  <r>
    <s v="13:23:1001023:2423"/>
    <s v="РОСТОКИН ВЛАДИМИР НИКОЛАЕВИЧ"/>
    <s v="132702801286"/>
    <d v="2013-05-30T00:00:00"/>
    <d v="2016-08-04T00:00:00"/>
    <s v="1/2"/>
    <n v="0.5"/>
    <d v="2016-08-04T00:00:00"/>
    <s v="001001002000 - Общая долевая собственность"/>
    <d v="2012-06-28T00:00:00"/>
    <s v=""/>
    <n v="344.85955084745768"/>
    <n v="1E-3"/>
    <s v=" Квартиры"/>
    <s v=""/>
    <n v="47.2"/>
    <n v="1196865.5"/>
    <s v="89401000000"/>
    <s v="Республика  Мордовия, г. Саранск, ул. Есенина, д. 9, кв. 47"/>
    <n v="89701000"/>
    <s v="ставка 0,1"/>
    <x v="0"/>
    <n v="25357.319915254237"/>
  </r>
  <r>
    <s v="13:23:1001021:1232"/>
    <s v="САВИН АЛЕКСАНДР АЛЕКСАНДРОВИЧ"/>
    <s v="132700595045"/>
    <d v="2013-06-07T00:00:00"/>
    <d v="2020-01-03T00:00:00"/>
    <s v="1/1"/>
    <n v="1"/>
    <d v="2020-01-03T00:00:00"/>
    <s v="001001001000 - Собственность"/>
    <d v="2012-12-10T00:00:00"/>
    <s v=""/>
    <n v="640.99776000000008"/>
    <n v="3.0000000000000001E-3"/>
    <s v="Гаражи"/>
    <s v=""/>
    <n v="20.8"/>
    <n v="213665.92000000001"/>
    <s v="89401000000"/>
    <s v="430034,РОССИЯ,,,Саранск г,,Восход-3 гск,,,515"/>
    <n v="89701000"/>
    <s v=" ставка 0,3"/>
    <x v="0"/>
    <n v="10272.4"/>
  </r>
  <r>
    <s v="13:23:1001023:812"/>
    <s v="ЛОПАТКИН НИКОЛАЙ СЕРГЕЕВИЧ"/>
    <s v="132701616107"/>
    <d v="2013-05-29T00:00:00"/>
    <d v="2018-05-02T00:00:00"/>
    <s v="1/4"/>
    <n v="0.25"/>
    <d v="2018-05-02T00:00:00"/>
    <s v="001001002000 - Общая долевая собственность"/>
    <d v="2012-06-28T00:00:00"/>
    <s v="13-13-01/118/2012-584"/>
    <n v="51.348572855871886"/>
    <n v="1E-3"/>
    <s v=" Квартиры"/>
    <s v=""/>
    <n v="28.1"/>
    <n v="712540.69"/>
    <s v="89401000000"/>
    <s v="430028,,,,Саранск г,,Веселовского ул,37,,78/1/4"/>
    <n v="89701000"/>
    <s v="ставка 0,1"/>
    <x v="0"/>
    <n v="25357.319928825618"/>
  </r>
  <r>
    <s v="13:18:0322001:798"/>
    <s v="КОЗНОВА СЕРАФИМА НИКОЛАЕВНА"/>
    <s v="131801536541"/>
    <d v="2000-12-31T00:00:00"/>
    <d v="2016-07-12T00:00:00"/>
    <s v="1/1"/>
    <n v="1"/>
    <d v="2016-07-12T00:00:00"/>
    <s v="001001001000 - Собственность"/>
    <d v="2012-12-07T00:00:00"/>
    <s v=""/>
    <m/>
    <n v="3.0000000000000001E-3"/>
    <s v=" Жилые дома"/>
    <s v="жилой дом"/>
    <n v="31.9"/>
    <n v="214321.11"/>
    <s v="89246882001"/>
    <s v="431562,РОССИЯ,Мордовия Респ,Старошайговский р-н,,Старая Федоровка с,Синявка ул,12,,"/>
    <n v="89646482"/>
    <s v=" ставка 0,3"/>
    <x v="1"/>
    <n v="6718.5300940438874"/>
  </r>
  <r>
    <s v="13:23:1001051:89"/>
    <s v="ХАСАНОВ БАХТИЕР НУСРАТОВИЧ"/>
    <s v="132810467085"/>
    <d v="2013-07-19T00:00:00"/>
    <d v="2017-11-22T00:00:00"/>
    <s v="1/1"/>
    <n v="1"/>
    <d v="2017-11-22T00:00:00"/>
    <s v="001001001000 - Собственность"/>
    <d v="2012-06-28T00:00:00"/>
    <s v="13-13-01/122/2012-362"/>
    <n v="1007.1768406920414"/>
    <n v="1E-3"/>
    <s v=" Квартиры"/>
    <s v=""/>
    <n v="57.8"/>
    <n v="1540074.64"/>
    <s v="89401000000"/>
    <s v="Республика Мордовия, г.Саранск,  Пролетарский район, ул.Веселовского, д.44, кв.45"/>
    <n v="89701000"/>
    <s v="ставка 0,1"/>
    <x v="0"/>
    <n v="26644.889965397924"/>
  </r>
  <r>
    <s v="13:23:1103093:1797"/>
    <s v="ХАНИН ВЛАДИМИР ИВАНОВИЧ"/>
    <s v="771545242412"/>
    <d v="1999-01-01T00:00:00"/>
    <d v="2017-04-06T00:00:00"/>
    <s v="1/1"/>
    <n v="1"/>
    <d v="2017-04-06T00:00:00"/>
    <s v="001001001000 - Собственность"/>
    <s v=""/>
    <s v="13:23:1458:0:710:316:0:Н"/>
    <n v="700.65525000000002"/>
    <n v="3.0000000000000001E-3"/>
    <s v="Гаражи"/>
    <s v=""/>
    <n v="18.399999999999999"/>
    <n v="233551.75"/>
    <s v="89401000000"/>
    <s v="430009,РОССИЯ,,,Саранск г,,Гаражное общество Восточный-2 гск,,,316"/>
    <n v="89701000"/>
    <s v=" ставка 0,3"/>
    <x v="0"/>
    <n v="12693.029891304348"/>
  </r>
  <r>
    <s v="13:23:1106064:1579"/>
    <s v="БУЯНКИНА ЕЛИЗАВЕТА ПАВЛОВНА"/>
    <s v="132805859224"/>
    <d v="2002-07-04T00:00:00"/>
    <d v="2013-08-29T00:00:00"/>
    <s v="1/1"/>
    <n v="1"/>
    <d v="2013-08-29T00:00:00"/>
    <s v="001001001000 - Собственность"/>
    <s v=""/>
    <s v="13:23:1458:0:356:19:А:14"/>
    <n v="591.46251246913596"/>
    <n v="1E-3"/>
    <s v=" Квартиры"/>
    <s v=""/>
    <n v="40.5"/>
    <n v="1168499.1100000001"/>
    <s v="89401000000"/>
    <s v="430006, РОССИЯ, , , г Саранск, , ул Горная, 19, , 14"/>
    <n v="89701000"/>
    <s v="ставка 0,1"/>
    <x v="0"/>
    <n v="28851.829876543212"/>
  </r>
  <r>
    <s v="13:23:1106064:1146"/>
    <s v="КОРОЛЕВ АЛЕКСЕЙ СЕМЕНОВИЧ"/>
    <s v="132801119934"/>
    <d v="2002-05-16T00:00:00"/>
    <d v="2012-11-30T00:00:00"/>
    <s v="1/2"/>
    <n v="0.5"/>
    <d v="2012-11-30T00:00:00"/>
    <s v="001001002000 - Общая долевая собственность"/>
    <d v="2012-06-28T00:00:00"/>
    <s v="13:23:1458:0:480:9:А:2"/>
    <n v="463.91759999999999"/>
    <n v="1E-3"/>
    <s v=" Квартиры"/>
    <s v=""/>
    <n v="65"/>
    <n v="1340206.3999999999"/>
    <s v="89401000000"/>
    <s v="430006, РОССИЯ, , , г Саранск, , ул Энергетическая, 9, , 2"/>
    <n v="89701000"/>
    <s v="ставка 0,1"/>
    <x v="0"/>
    <n v="20618.559999999998"/>
  </r>
  <r>
    <s v="13:23:1104092:3911"/>
    <s v="НЕСТЕРОВ ЕВГЕНИЙ АЛЕКСАНДРОВИЧ"/>
    <s v="132809298770"/>
    <d v="2009-02-17T00:00:00"/>
    <d v="2019-04-19T00:00:00"/>
    <s v="1/1"/>
    <n v="1"/>
    <d v="2019-04-19T00:00:00"/>
    <s v="001001001000 - Собственность"/>
    <s v=""/>
    <s v="13-13-01/007/2009-200"/>
    <n v="623.27265"/>
    <n v="3.0000000000000001E-3"/>
    <s v="Гаражи"/>
    <s v=""/>
    <n v="16.2"/>
    <n v="207757.55"/>
    <s v="89401000000"/>
    <s v="430031,РОССИЯ,,,Саранск г,,Сущинского ул,Волга,,68"/>
    <n v="89701000"/>
    <s v=" ставка 0,3"/>
    <x v="0"/>
    <n v="12824.540123456791"/>
  </r>
  <r>
    <s v="13:23:1114266:465"/>
    <s v="ФОМИНА МАРИЯ ФИЛИМОНОВНА"/>
    <s v="132800823016"/>
    <d v="2009-03-17T00:00:00"/>
    <d v="2017-09-27T00:00:00"/>
    <s v="1/1"/>
    <n v="1"/>
    <d v="2017-09-27T00:00:00"/>
    <s v="001001001000 - Собственность"/>
    <s v=""/>
    <s v="13-13-01/012/2009-344"/>
    <n v="683.42948045146716"/>
    <n v="1E-3"/>
    <s v=" Квартиры"/>
    <s v=""/>
    <n v="44.3"/>
    <n v="1245922.8799999999"/>
    <s v="89401000000"/>
    <s v="430006, РОССИЯ, , , г Саранск, , ул Кооперативная, 9, , 4"/>
    <n v="89701000"/>
    <s v="ставка 0,1"/>
    <x v="0"/>
    <n v="28124.669977426634"/>
  </r>
  <r>
    <s v="13:23:1106064:1101"/>
    <s v="Савин Михаил Юрьевич"/>
    <s v="132899988825"/>
    <d v="2008-12-18T00:00:00"/>
    <d v="2013-04-12T00:00:00"/>
    <s v="1/3"/>
    <n v="0.33333333333333331"/>
    <d v="2013-04-12T00:00:00"/>
    <s v="001001002000 - Общая долевая собственность"/>
    <d v="2012-06-28T00:00:00"/>
    <s v="13-13-01/357/2008-192"/>
    <n v="380.75607368700258"/>
    <n v="1E-3"/>
    <s v=" Квартиры"/>
    <s v=""/>
    <n v="75.400000000000006"/>
    <n v="1554639.42"/>
    <s v="89401000000"/>
    <s v="430006, РОССИЯ, , , г Саранск, , ул Энергетическая, 1, , 1"/>
    <n v="89701000"/>
    <s v="ставка 0,1"/>
    <x v="0"/>
    <n v="20618.559946949601"/>
  </r>
  <r>
    <s v="13:23:1103202:2120"/>
    <s v="ЧИЖИКОВ АНАТОЛИЙ ФЕДОРОВИЧ"/>
    <s v="132600524298"/>
    <d v="2009-05-06T00:00:00"/>
    <d v="2014-02-21T00:00:00"/>
    <s v="1/1"/>
    <n v="1"/>
    <d v="2014-02-21T00:00:00"/>
    <s v="001001001000 - Собственность"/>
    <d v="2012-06-30T00:00:00"/>
    <s v="13-13-01/088/2009-313"/>
    <n v="2089.4814390111251"/>
    <n v="1E-3"/>
    <s v=" Квартиры"/>
    <s v=""/>
    <n v="80.900000000000006"/>
    <n v="2775682.24"/>
    <s v="89401000000"/>
    <s v="430033, РОССИЯ, , , г Саранск, , пр-кт 70 лет Октября, 73г, , 11"/>
    <n v="89701000"/>
    <s v="ставка 0,1"/>
    <x v="0"/>
    <n v="34310.040049443756"/>
  </r>
  <r>
    <s v="13:23:1103202:2120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30T00:00:00"/>
    <s v="13-13-01/088/2009-313"/>
    <n v="2089.4814390111251"/>
    <n v="1E-3"/>
    <s v=" Квартиры"/>
    <s v=""/>
    <n v="80.900000000000006"/>
    <n v="2775682.24"/>
    <s v="89401000000"/>
    <s v="430033, РОССИЯ, , , г Саранск, , пр-кт 70 лет Октября, 73г, , 11"/>
    <n v="89701000"/>
    <s v="ставка 0,1"/>
    <x v="0"/>
    <n v="34310.040049443756"/>
  </r>
  <r>
    <s v="13:23:1101100:786"/>
    <s v="Кузнецов Анатолий Васильевич"/>
    <s v="132812882880"/>
    <d v="2009-05-21T00:00:00"/>
    <d v="2018-08-21T00:00:00"/>
    <s v="1/1"/>
    <n v="1"/>
    <d v="2018-08-21T00:00:00"/>
    <s v="001001001000 - Собственность"/>
    <s v=""/>
    <s v="13-13-01/157/2009-092"/>
    <n v="296.41288066445185"/>
    <n v="1E-3"/>
    <s v=" Квартиры"/>
    <s v=""/>
    <n v="30.1"/>
    <n v="883369.08"/>
    <s v="89401000000"/>
    <s v="430031, РОССИЯ, , , г Саранск, , ул Лихачева, 18, , 9"/>
    <n v="89701000"/>
    <s v="ставка 0,1"/>
    <x v="0"/>
    <n v="29347.809966777404"/>
  </r>
  <r>
    <s v="355173"/>
    <s v="ПАРШИНА ЕКАТЕРИНА ЯКОВЛЕВНА"/>
    <s v="132806275091"/>
    <d v="1993-01-01T00:00:00"/>
    <d v="2012-08-04T00:00:00"/>
    <s v="77/100"/>
    <n v="0.77"/>
    <d v="2012-08-04T00:00:00"/>
    <s v="001001002000 - Общая долевая собственность"/>
    <s v=""/>
    <s v="13ГА13:23:1458:0:372:8:0:0"/>
    <m/>
    <n v="3.0000000000000001E-3"/>
    <s v=" Жилые дома"/>
    <s v=""/>
    <n v="76.400000000000006"/>
    <s v=""/>
    <s v="89401000000"/>
    <s v="430009, РОССИЯ, , , г Саранск, , ул Стрелецкая, 8, ,"/>
    <n v="89701000"/>
    <s v="Ставка 0"/>
    <x v="0"/>
    <m/>
  </r>
  <r>
    <s v="13:23:1104092:3944"/>
    <s v="ЯНИН АНАТОЛИЙ ИВАНОВИЧ"/>
    <s v="132801263335"/>
    <d v="1999-01-01T00:00:00"/>
    <d v="2014-03-29T00:00:00"/>
    <s v="1/1"/>
    <n v="1"/>
    <d v="2014-03-29T00:00:00"/>
    <s v="001001001000 - Собственность"/>
    <d v="2012-06-30T00:00:00"/>
    <s v="13-13-01/037/2010-047"/>
    <n v="686.97645"/>
    <n v="3.0000000000000001E-3"/>
    <s v="Гаражи"/>
    <s v=""/>
    <n v="19.8"/>
    <n v="228992.15"/>
    <s v="89401000000"/>
    <s v="430031, РОССИЯ, , , г Саранск, , ул Сущинского, 454,  ,"/>
    <n v="89701000"/>
    <s v=" ставка 0,3"/>
    <x v="0"/>
    <n v="11565.260101010101"/>
  </r>
  <r>
    <s v="13:23:1202002:1214"/>
    <s v="ДВОРНИКОВА КЛАВДИЯ ПАВЛОВНА"/>
    <s v="132807713012"/>
    <d v="1993-01-01T00:00:00"/>
    <d v="2015-02-27T00:00:00"/>
    <s v="1/1"/>
    <n v="1"/>
    <d v="2015-02-27T00:00:00"/>
    <s v="001001001000 - Собственность"/>
    <s v=""/>
    <s v="13-13-01/305/2010-232"/>
    <n v="2923.7165728735636"/>
    <n v="3.0000000000000001E-3"/>
    <s v=" Жилые дома"/>
    <s v="жилой дом"/>
    <n v="104.4"/>
    <n v="1870318.69"/>
    <s v="89401000000"/>
    <s v="430910, РОССИЯ, , , г Саранск, с Макаровка, ул Коммунистическая, 26, ,"/>
    <n v="89701000"/>
    <s v=" ставка 0,3"/>
    <x v="0"/>
    <n v="17914.92998084291"/>
  </r>
  <r>
    <s v="13:23:1101094:1709"/>
    <s v="ПОТАПКИНА НАДЕЖДА АЛЕКСЕЕВНА"/>
    <s v="132806127505"/>
    <d v="2002-05-07T00:00:00"/>
    <d v="2014-12-02T00:00:00"/>
    <s v="1/2"/>
    <n v="0.5"/>
    <d v="2014-12-02T00:00:00"/>
    <s v="001001003000 - Общая совместная собственность"/>
    <s v=""/>
    <s v="13:23:1458:0:345:68:А:25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25"/>
    <n v="89701000"/>
    <s v="ставка 0,1"/>
    <x v="0"/>
    <n v="35688.380031201254"/>
  </r>
  <r>
    <s v="13:23:1101094:1709"/>
    <s v="ПОТАПКИН ВЛАДИМИР ПАВЛОВИЧ"/>
    <s v="132809213495"/>
    <d v="2002-05-07T00:00:00"/>
    <d v="2020-05-02T00:00:00"/>
    <s v="1/2"/>
    <n v="0.5"/>
    <d v="2020-05-02T00:00:00"/>
    <s v="001001003000 - Общая совместная собственность"/>
    <s v=""/>
    <s v="13:23:1458:0:345:68:А:25"/>
    <n v="786.92877968798746"/>
    <n v="1E-3"/>
    <s v=" Квартиры"/>
    <s v=""/>
    <n v="64.099999999999994"/>
    <n v="2287625.16"/>
    <s v="89401000000"/>
    <s v="430009, РОССИЯ, , , г Саранск, , ул Севастопольская, 68, , 25"/>
    <n v="89701000"/>
    <s v="ставка 0,1"/>
    <x v="0"/>
    <n v="35688.380031201254"/>
  </r>
  <r>
    <s v="13:23:1104070:704"/>
    <s v="БЕЛОВ ЮРИЙ ПЕТРОВИЧ"/>
    <s v="132803274950"/>
    <d v="2009-12-09T00:00:00"/>
    <d v="2016-12-16T00:00:00"/>
    <s v="1/1"/>
    <n v="1"/>
    <d v="2016-12-16T00:00:00"/>
    <s v="001001001000 - Собственность"/>
    <s v=""/>
    <s v="13-13-01/354/2009-032"/>
    <n v="721.07832000000008"/>
    <n v="3.0000000000000001E-3"/>
    <s v="Гаражи"/>
    <s v=""/>
    <n v="25.4"/>
    <n v="240359.44"/>
    <s v="89401000000"/>
    <s v="430015,РОССИЯ,,,Саранск г,,Северо-восточное ш,ТРАНСПОРТНИК,,250"/>
    <n v="89701000"/>
    <s v=" ставка 0,3"/>
    <x v="0"/>
    <n v="9462.970078740158"/>
  </r>
  <r>
    <s v="13:23:1104092:2458"/>
    <s v="ЕЖИКОВА ВАЛЕНТИНА ПЕТРОВНА"/>
    <s v="132813165773"/>
    <d v="2010-02-01T00:00:00"/>
    <d v="2016-06-13T00:00:00"/>
    <s v="1/2"/>
    <n v="0.5"/>
    <d v="2016-06-13T00:00:00"/>
    <s v="001001002000 - Общая долевая собственность"/>
    <d v="2012-06-28T00:00:00"/>
    <s v="13-13-01/034/2010-261"/>
    <n v="186.85090938837922"/>
    <n v="1E-3"/>
    <s v=" Квартиры"/>
    <s v=""/>
    <n v="32.700000000000003"/>
    <n v="962208.62"/>
    <s v="89401000000"/>
    <s v="430031, РОССИЯ, , , г Саранск, , ул Сущинского, 18, 1, 59"/>
    <n v="89701000"/>
    <s v="ставка 0,1"/>
    <x v="0"/>
    <n v="29425.340061162078"/>
  </r>
  <r>
    <s v="13:23:1113254:278"/>
    <s v="КАФТОРЕВ ЮРИЙ ВЛАДИМИРОВИЧ"/>
    <s v="132808111067"/>
    <d v="2010-03-11T00:00:00"/>
    <d v="2015-12-10T00:00:00"/>
    <s v="1/1"/>
    <n v="1"/>
    <d v="2015-12-10T00:00:00"/>
    <s v=""/>
    <d v="2012-06-28T00:00:00"/>
    <s v="13-13-01/044/2010-435"/>
    <n v="606.81769795396417"/>
    <n v="1E-3"/>
    <s v=" Квартиры"/>
    <s v=""/>
    <n v="39.1"/>
    <n v="1242228.8999999999"/>
    <s v="89401000000"/>
    <s v="430007,РОССИЯ,,,Саранск г,,Ульянова ул,4,,3"/>
    <n v="89701000"/>
    <s v="ставка 0,1"/>
    <x v="0"/>
    <n v="31770.560102301788"/>
  </r>
  <r>
    <s v="13:23:1205001:932"/>
    <s v="Корнеева Раиса Николаевна"/>
    <s v="132805105185"/>
    <d v="2011-09-23T00:00:00"/>
    <d v="2018-12-08T00:00:00"/>
    <s v="1/1"/>
    <n v="1"/>
    <d v="2018-12-08T00:00:00"/>
    <s v="001001001000 - Собственность"/>
    <s v=""/>
    <s v="13-13-01/301/2011-017"/>
    <m/>
    <n v="3.0000000000000001E-3"/>
    <s v=" Жилые дома"/>
    <s v="Индивидуальный жилой дом"/>
    <n v="22.8"/>
    <n v="363275.36"/>
    <s v="89401000000"/>
    <s v="431905, РОССИЯ, , , г Саранск, с Горяйновка, ул Центральная, 83, ,"/>
    <n v="89701000"/>
    <s v=" ставка 0,3"/>
    <x v="0"/>
    <n v="15933.129824561402"/>
  </r>
  <r>
    <s v=""/>
    <s v="МАКЕЕВ ВИТАЛИЙ ИВАНОВИЧ"/>
    <s v="132807877035"/>
    <d v="2012-01-24T00:00:00"/>
    <d v="2018-05-16T00:00:00"/>
    <s v="1/1"/>
    <n v="1"/>
    <d v="2018-05-16T00:00:00"/>
    <s v="001001001000 - Собственность"/>
    <s v=""/>
    <s v="13-13-01/359/2011-7282"/>
    <n v="878.09602772504104"/>
    <n v="3.0000000000000001E-3"/>
    <s v=" Жилые дома"/>
    <s v="жилой дом"/>
    <n v="61.1"/>
    <n v="1611161.18"/>
    <s v="89401907004"/>
    <s v="430905, РОССИЯ, , , г Саранск, д Танеевка, ул Республиканская, 35, ,"/>
    <n v="89701000"/>
    <s v=" ставка 0,3"/>
    <x v="0"/>
    <n v="26369.250081833059"/>
  </r>
  <r>
    <s v="13:23:1113253:386"/>
    <s v="Алдашова Евдокия Ильинична"/>
    <s v="130200361736"/>
    <d v="2010-07-12T00:00:00"/>
    <d v="2017-09-21T00:00:00"/>
    <s v="1/1"/>
    <n v="1"/>
    <d v="2017-09-21T00:00:00"/>
    <s v="001001001000 - Собственность"/>
    <s v=""/>
    <s v="13-13-01/316/2007-215"/>
    <n v="509.71512886363644"/>
    <n v="1E-3"/>
    <s v=" Квартиры"/>
    <s v=""/>
    <n v="35.200000000000003"/>
    <n v="1180392.93"/>
    <s v="89401000000"/>
    <s v="430007, РОССИЯ, , , г Саранск, , ул Студенческая, 8, , 17"/>
    <n v="89701000"/>
    <s v="ставка 0,1"/>
    <x v="0"/>
    <n v="33533.890056818178"/>
  </r>
  <r>
    <s v="13:23:1111260:277"/>
    <s v="ПОЛЫНКОВА ЕКАТЕРИНА АЛЕКСЕЕВНА"/>
    <s v="132805862996"/>
    <d v="1993-01-01T00:00:00"/>
    <d v="2012-12-03T00:00:00"/>
    <s v="1/1"/>
    <n v="1"/>
    <d v="2012-12-03T00:00:00"/>
    <s v="001001002000 - Общая долевая собственность"/>
    <d v="2012-06-28T00:00:00"/>
    <s v="13-13-01/307/2006-239"/>
    <n v="3677.6304330800826"/>
    <n v="3.0000000000000001E-3"/>
    <s v=" Жилые дома"/>
    <s v="жилой дом"/>
    <n v="97.4"/>
    <n v="2518995.81"/>
    <s v="89401000000"/>
    <s v="430010, РОССИЯ, , , г Саранск, , ул Пугачева, 39, ,"/>
    <n v="89701000"/>
    <s v=" ставка 0,3"/>
    <x v="0"/>
    <n v="25862.379979466117"/>
  </r>
  <r>
    <s v="13:23:1101203:2443"/>
    <s v="ТИХОНОВА ГАЛИНА ВИКТОРОВНА"/>
    <s v="132604284569"/>
    <d v="2011-10-17T00:00:00"/>
    <d v="2020-04-23T00:00:00"/>
    <s v="1/1"/>
    <n v="1"/>
    <d v="2020-04-23T00:00:00"/>
    <s v="001001001000 - Собственность"/>
    <s v=""/>
    <s v="13-13-01/205/2011-332"/>
    <n v="711.63255849624056"/>
    <n v="1E-3"/>
    <s v=" Квартиры"/>
    <s v=""/>
    <n v="39.9"/>
    <n v="1426841.16"/>
    <s v="89401000000"/>
    <s v="430901,РОССИЯ,,,Саранск г,,Севастопольская ул,36,,70"/>
    <n v="89701000"/>
    <s v="ставка 0,1"/>
    <x v="0"/>
    <n v="35760.430075187971"/>
  </r>
  <r>
    <s v="13:23:1101203:2442"/>
    <s v="ЮРТОВ ВИКТОР НИКОЛАЕВИЧ"/>
    <s v="132810153089"/>
    <d v="2012-06-23T00:00:00"/>
    <d v="2020-04-12T00:00:00"/>
    <s v="1/1"/>
    <n v="1"/>
    <d v="2020-04-12T00:00:00"/>
    <s v="001001001000 - Собственность"/>
    <d v="2012-06-28T00:00:00"/>
    <s v="13-13-01/205/2011-333"/>
    <n v="1537.6984899999998"/>
    <n v="1E-3"/>
    <s v=" Квартиры"/>
    <s v=""/>
    <n v="63"/>
    <n v="2252907.09"/>
    <s v="89401000000"/>
    <s v="430009, РОССИЯ, , , г Саранск, , ул Севастопольская, 36, , 71"/>
    <n v="89701000"/>
    <s v="ставка 0,1"/>
    <x v="0"/>
    <n v="35760.43"/>
  </r>
  <r>
    <s v="13:23:1101203:2217"/>
    <s v="ЛИПАСОВА ЛЮДМИЛА ФЕДОРОВНА"/>
    <s v="132700216770"/>
    <d v="2012-08-13T00:00:00"/>
    <d v="2020-02-07T00:00:00"/>
    <s v="1/1"/>
    <n v="1"/>
    <d v="2020-02-07T00:00:00"/>
    <s v="001001001000 - Собственность"/>
    <d v="2012-06-28T00:00:00"/>
    <s v="13-13-01/351/2011-442"/>
    <n v="929.77117999999996"/>
    <n v="1E-3"/>
    <s v=" Квартиры"/>
    <s v=""/>
    <n v="46"/>
    <n v="1644979.78"/>
    <s v="89401000000"/>
    <s v="430009, РОССИЯ, , , г Саранск, , ул Севастопольская, 40, , 3"/>
    <n v="89701000"/>
    <s v="ставка 0,1"/>
    <x v="0"/>
    <n v="35760.43"/>
  </r>
  <r>
    <s v="13:23:1103093:707"/>
    <s v="КОЧЕТКОВА АНАСТАСИЯ ИВАНОВНА"/>
    <s v="132804682006"/>
    <d v="1999-06-01T00:00:00"/>
    <d v="2013-03-04T00:00:00"/>
    <s v="46/100"/>
    <n v="0.46"/>
    <d v="2013-03-04T00:00:00"/>
    <s v="001001002000 - Общая долевая собственность"/>
    <d v="2012-06-28T00:00:00"/>
    <s v="13-13-01/361/2011-487"/>
    <n v="2022.7622687999999"/>
    <n v="3.0000000000000001E-3"/>
    <s v=" Жилые дома"/>
    <s v="жилой дом"/>
    <n v="114.4"/>
    <n v="2603789.7599999998"/>
    <s v="89401000000"/>
    <s v="430009, РОССИЯ, , , г Саранск, , ул Севастопольская, 99, ,"/>
    <n v="89701000"/>
    <s v=" ставка 0,3"/>
    <x v="0"/>
    <n v="22760.399999999998"/>
  </r>
  <r>
    <s v="13:23:1104091:635"/>
    <s v="МАКОЛОВА ГАЛИНА СЕРГЕЕВНА"/>
    <s v="130102079202"/>
    <d v="2012-01-20T00:00:00"/>
    <d v="2012-11-23T00:00:00"/>
    <s v="1/1"/>
    <n v="1"/>
    <d v="2012-11-23T00:00:00"/>
    <s v="001001001000 - Собственность"/>
    <d v="2012-06-28T00:00:00"/>
    <s v="13-13-01/382/2011-428"/>
    <n v="1287.3754800000002"/>
    <n v="1E-3"/>
    <s v=" Квартиры"/>
    <s v=""/>
    <n v="56"/>
    <n v="2002584.08"/>
    <s v="89401000000"/>
    <s v="430009, РОССИЯ, , , г Саранск, , ул Севастопольская, 29/1, , 24"/>
    <n v="89701000"/>
    <s v="ставка 0,1"/>
    <x v="0"/>
    <n v="35760.43"/>
  </r>
  <r>
    <s v="13:23:1113257:683"/>
    <s v="Ивенин Иван Николаевич"/>
    <s v="132600255912"/>
    <d v="2013-11-15T00:00:00"/>
    <d v="2015-10-29T00:00:00"/>
    <s v="1/1"/>
    <n v="1"/>
    <d v="2015-10-29T00:00:00"/>
    <s v="001001001000 - Собственность"/>
    <d v="2012-06-28T00:00:00"/>
    <s v="13-13-01/122/2012-239"/>
    <n v="267.84938163934424"/>
    <n v="1E-3"/>
    <s v="Комнаты"/>
    <s v=""/>
    <n v="18.3"/>
    <n v="590559.48"/>
    <s v="89401000000"/>
    <s v="430007,Россия,,,г Саранск,,тер Кирзавода,17,,1б"/>
    <n v="89701000"/>
    <s v="ставка 0,1"/>
    <x v="0"/>
    <n v="32271.009836065572"/>
  </r>
  <r>
    <s v="13:23:1101096:296"/>
    <s v="КАНАЙКИН СЕРАФИМ ВАСИЛЬЕВИЧ"/>
    <s v="132350911502"/>
    <d v="2012-09-13T00:00:00"/>
    <d v="2015-11-28T00:00:00"/>
    <s v="1/1"/>
    <n v="1"/>
    <d v="2015-11-28T00:00:00"/>
    <s v="001001001000 - Собственность"/>
    <s v=""/>
    <s v="13-13-01/265/2012-256"/>
    <n v="406.40028000000012"/>
    <n v="1E-3"/>
    <s v=" Квартиры"/>
    <s v=""/>
    <n v="33.200000000000003"/>
    <n v="1022158.28"/>
    <s v="89401000000"/>
    <s v="430024,РОССИЯ,,,Саранск г,,Т.Бибиной ул,9/2,,85"/>
    <n v="89701000"/>
    <s v="ставка 0,1"/>
    <x v="0"/>
    <n v="30787.899999999998"/>
  </r>
  <r>
    <s v=""/>
    <s v="ЕРЮШКИН СТЕПАН ПАВЛОВИЧ"/>
    <s v="132704816104"/>
    <d v="2012-08-17T00:00:00"/>
    <d v="2020-05-06T00:00:00"/>
    <s v="1/1"/>
    <n v="1"/>
    <d v="2020-05-06T00:00:00"/>
    <s v="001001001000 - Собственность"/>
    <s v=""/>
    <s v="13-13-01/259/2012-036"/>
    <m/>
    <n v="3.0000000000000001E-3"/>
    <s v="Объект незавершенного строительства (по проекту жилой дом)"/>
    <s v="Объект незавершенного строительства"/>
    <s v=""/>
    <s v=""/>
    <s v="89401000000"/>
    <s v="Республика Мордовия, г.о.Саранск, Октябрьский район, р.п.Луховка, ул.Совхозная, д.28"/>
    <n v="89701000"/>
    <s v="Ставка 0"/>
    <x v="0"/>
    <m/>
  </r>
  <r>
    <s v="13:23:1103201:671"/>
    <s v="ПУЗИНА ЛЮБОВЬ МИХАЙЛОВНА"/>
    <s v="132806134894"/>
    <d v="2012-08-15T00:00:00"/>
    <d v="2020-05-21T00:00:00"/>
    <s v="1/1"/>
    <n v="1"/>
    <d v="2020-05-21T00:00:00"/>
    <s v="001001001000 - Собственность"/>
    <s v=""/>
    <s v="13-13-01/197/2012-240"/>
    <n v="4169.1563999999998"/>
    <n v="3.0000000000000001E-3"/>
    <s v="Часть жилого дома"/>
    <s v=""/>
    <n v="61.5"/>
    <n v="2059462.8"/>
    <s v="89401000000"/>
    <s v="Республика Мордовия, г.Саранск, Октябрьский район, ул.Кузнецкая, д.58, пом.1"/>
    <n v="89701000"/>
    <s v=" ставка 0,3"/>
    <x v="0"/>
    <n v="33487.200000000004"/>
  </r>
  <r>
    <s v="13:23:1115292:304"/>
    <s v="САХНО ВЛАДИМИР ИВАНОВИЧ"/>
    <s v="132606489988"/>
    <d v="2014-01-10T00:00:00"/>
    <d v="2015-12-31T00:00:00"/>
    <s v="1/1"/>
    <n v="1"/>
    <d v="2015-12-31T00:00:00"/>
    <s v="001001001000 - Собственность"/>
    <d v="2012-06-28T00:00:00"/>
    <s v="13-13-01/327/2012-528"/>
    <n v="39488.910000000003"/>
    <n v="5.0000000000000001E-3"/>
    <s v="Иные строения, помещения и сооружения"/>
    <s v="прирельсовый склад"/>
    <n v="924.4"/>
    <n v="7897782"/>
    <s v="89401000000"/>
    <s v="430904,РОССИЯ,,,Саранск г,Ялга рп,Российская ул,6А,,"/>
    <n v="89701000"/>
    <s v=" ставка 0,3"/>
    <x v="0"/>
    <n v="8543.6845521419309"/>
  </r>
  <r>
    <s v="13:23:1104091:843"/>
    <s v="ЛЯПИН ВАСИЛИЙ ВАСИЛЬЕВИЧ"/>
    <s v="132808097172"/>
    <d v="1999-01-01T00:00:00"/>
    <d v="2020-01-02T00:00:00"/>
    <s v="1/1"/>
    <n v="1"/>
    <d v="2020-01-02T00:00:00"/>
    <s v="001001001000 - Собственность"/>
    <s v=""/>
    <s v="13-13-01/331/2012-163"/>
    <n v="744.03921000000003"/>
    <n v="3.0000000000000001E-3"/>
    <s v="Гаражи"/>
    <s v=""/>
    <n v="21.9"/>
    <n v="248013.07"/>
    <s v="89401000000"/>
    <s v="430031,РОССИЯ,,,Саранск г,,Сущинского ул,ПК ГО &quot;Любитель&quot;,,бокс 206"/>
    <n v="89701000"/>
    <s v=" ставка 0,3"/>
    <x v="0"/>
    <n v="11324.797716894978"/>
  </r>
  <r>
    <s v="13:23:1110305:618"/>
    <s v="АХМЕДОВА ТАТЬЯНА ВАСИЛЬЕВНА"/>
    <s v="132804114363"/>
    <d v="2013-01-25T00:00:00"/>
    <d v="2020-05-21T00:00:00"/>
    <s v="1/1"/>
    <n v="1"/>
    <d v="2020-05-21T00:00:00"/>
    <s v="001001001000 - Собственность"/>
    <s v=""/>
    <s v=""/>
    <n v="837.17149948849112"/>
    <n v="1E-3"/>
    <s v=" Квартиры"/>
    <s v=""/>
    <n v="78.2"/>
    <n v="1124859.3"/>
    <s v="89401000000"/>
    <s v="Республика Мордовия, городской округ Саранск, Октябрьский район, рабочий поселок Луховка, улица Заводская, д.9, кв.48"/>
    <n v="89701000"/>
    <s v="ставка 0,1"/>
    <x v="0"/>
    <n v="14384.390025575447"/>
  </r>
  <r>
    <s v="13:23:1115291:422"/>
    <s v="ЕВДОКИМОВА ГАЛИНА МИХАЙЛОВНА"/>
    <s v="132801196329"/>
    <d v="2013-03-04T00:00:00"/>
    <d v="2020-05-03T00:00:00"/>
    <s v="1/1"/>
    <n v="1"/>
    <d v="2020-05-03T00:00:00"/>
    <s v="001001001000 - Собственность"/>
    <s v=""/>
    <s v="13-13-01/011/2013-378"/>
    <n v="498.12653933665007"/>
    <n v="1E-3"/>
    <s v=" Квартиры"/>
    <s v=""/>
    <n v="60.3"/>
    <n v="745335.74"/>
    <s v="89401000000"/>
    <s v="Республика Мордовия, г.о. Саранск, Октябрьский район, р.п. Ялга, ул. Тимирязева, д. 3, кв. 54"/>
    <n v="89701000"/>
    <s v="ставка 0,1"/>
    <x v="0"/>
    <n v="12360.460033167496"/>
  </r>
  <r>
    <s v="13:23:1101097:676"/>
    <s v="СИДОРКИН СЕРГЕЙ ВАСИЛЬЕВИЧ"/>
    <s v="132802826397"/>
    <d v="2005-03-11T00:00:00"/>
    <d v="2020-04-04T00:00:00"/>
    <s v="1/1"/>
    <n v="1"/>
    <d v="2020-04-04T00:00:00"/>
    <s v="001001001000 - Собственность"/>
    <d v="2012-06-28T00:00:00"/>
    <s v="13-23-02/043/2005-142"/>
    <n v="851.21371080645167"/>
    <n v="1E-3"/>
    <s v=" Квартиры"/>
    <s v=""/>
    <n v="49.6"/>
    <n v="1426358.11"/>
    <s v="89401000000"/>
    <s v="430024, РОССИЯ, , , г Саранск, , ул Косарева, 88, , 58"/>
    <n v="89701000"/>
    <s v="ставка 0,1"/>
    <x v="0"/>
    <n v="28757.219959677419"/>
  </r>
  <r>
    <s v="13:23:1101094:5923"/>
    <s v="Абудеева Любовь Кирилловна"/>
    <s v="450101104094"/>
    <d v="2014-11-13T00:00:00"/>
    <d v="2017-10-24T00:00:00"/>
    <s v="1/1"/>
    <n v="1"/>
    <d v="2017-10-24T00:00:00"/>
    <s v="001001001000 - Собственность"/>
    <d v="2013-04-12T00:00:00"/>
    <s v=""/>
    <n v="593.18272999999999"/>
    <n v="1E-3"/>
    <s v=" Квартиры"/>
    <s v=""/>
    <n v="37.9"/>
    <n v="1255956.73"/>
    <s v="89401000000"/>
    <s v="Республика Мордовия, г. Саранск, пр-кт 70 лет Октября, д. 55, кв. 54"/>
    <n v="89701000"/>
    <s v="ставка 0,1"/>
    <x v="0"/>
    <n v="33138.700000000004"/>
  </r>
  <r>
    <s v="13:23:1101094:5923"/>
    <s v="Абудеев Александр Александрович"/>
    <s v="450120120694"/>
    <d v="2017-10-24T00:00:00"/>
    <d v="2020-04-06T00:00:00"/>
    <s v="1/1"/>
    <n v="1"/>
    <d v="2020-04-06T00:00:00"/>
    <s v="001001001000 - Собственность"/>
    <d v="2013-04-12T00:00:00"/>
    <s v=""/>
    <n v="593.18272999999999"/>
    <n v="1E-3"/>
    <s v=" Квартиры"/>
    <s v=""/>
    <n v="37.9"/>
    <n v="1255956.73"/>
    <s v="89401000000"/>
    <s v="Республика Мордовия, г. Саранск, пр-кт 70 лет Октября, д. 55, кв. 54"/>
    <n v="89701000"/>
    <s v="ставка 0,1"/>
    <x v="0"/>
    <n v="33138.700000000004"/>
  </r>
  <r>
    <s v="13:23:1101094:5835"/>
    <s v="Николаева Мария Ивановна"/>
    <s v="132600116161"/>
    <d v="2013-05-13T00:00:00"/>
    <d v="2019-08-18T00:00:00"/>
    <s v="1/1"/>
    <n v="1"/>
    <d v="2019-08-18T00:00:00"/>
    <s v="001001001000 - Собственность"/>
    <s v=""/>
    <s v="13-13-01/371/2012-419"/>
    <n v="1156.5406299999997"/>
    <n v="1E-3"/>
    <s v=" Квартиры"/>
    <s v=""/>
    <n v="54.9"/>
    <n v="1819314.63"/>
    <s v="89401000000"/>
    <s v="Республика Мордовия, г. Саранск, Октябрьский район, ул. Севастопольская, д. 38, кв. 2"/>
    <n v="89701000"/>
    <s v="ставка 0,1"/>
    <x v="0"/>
    <n v="33138.699999999997"/>
  </r>
  <r>
    <s v="13:23:1114270:583"/>
    <s v="ДАВЫДОВ ВИКТОР ПАВЛОВИЧ"/>
    <s v="132802779108"/>
    <d v="2013-06-18T00:00:00"/>
    <d v="2020-05-04T00:00:00"/>
    <s v="1/1"/>
    <n v="1"/>
    <d v="2020-05-04T00:00:00"/>
    <s v="001001001000 - Собственность"/>
    <s v=""/>
    <s v=""/>
    <n v="311.44462169491527"/>
    <n v="1E-3"/>
    <s v=" Квартиры"/>
    <s v=""/>
    <n v="47.2"/>
    <n v="540448.02"/>
    <s v="89401669000"/>
    <s v="430903,РОССИЯ,,,Саранск г,Николаевка рп,Ленина ул,64,,75"/>
    <n v="89701000"/>
    <s v="ставка 0,1"/>
    <x v="0"/>
    <n v="11450.169915254237"/>
  </r>
  <r>
    <s v="13:23:0904218:1237"/>
    <s v="ЕРШКОВ ПЕТР ЯКОВЛЕВИЧ"/>
    <s v="132805136465"/>
    <d v="2013-06-11T00:00:00"/>
    <d v="2019-04-12T00:00:00"/>
    <s v="1/1"/>
    <n v="1"/>
    <d v="2019-04-12T00:00:00"/>
    <s v="001001001000 - Собственность"/>
    <s v=""/>
    <s v=""/>
    <n v="810.94103999999993"/>
    <n v="1E-3"/>
    <s v=" Квартиры"/>
    <s v=""/>
    <n v="44"/>
    <n v="1486725.24"/>
    <s v="89401000000"/>
    <s v="430904,РОССИЯ,,,Саранск г,Ялга рп,Мичурина ул,6,,15"/>
    <n v="89701000"/>
    <s v="ставка 0,1"/>
    <x v="0"/>
    <n v="33789.21"/>
  </r>
  <r>
    <s v="13:23:1109211:620"/>
    <s v="КАЛИНКИНА МАРИЯ НИКОЛАЕВНА"/>
    <s v="130101941006"/>
    <d v="2013-07-23T00:00:00"/>
    <d v="2017-05-23T00:00:00"/>
    <s v="1/1"/>
    <n v="1"/>
    <d v="2017-05-23T00:00:00"/>
    <s v="001001001000 - Собственность"/>
    <s v=""/>
    <s v=""/>
    <n v="422.05072000000001"/>
    <n v="1E-3"/>
    <s v=" Квартиры"/>
    <s v=""/>
    <n v="39.6"/>
    <n v="852714.72"/>
    <s v="89401000000"/>
    <s v="430009,РОССИЯ,,,Саранск г,,Волгоградская ул,81,,26"/>
    <n v="89701000"/>
    <s v="ставка 0,1"/>
    <x v="0"/>
    <n v="21533.199999999997"/>
  </r>
  <r>
    <s v="13:23:1109211:543"/>
    <s v="КАНДРАШКИНА АНАСТАСИЯ ИВАНОВНА"/>
    <s v="130302421504"/>
    <d v="2013-07-24T00:00:00"/>
    <d v="2014-01-05T00:00:00"/>
    <s v="1/1"/>
    <n v="1"/>
    <d v="2014-01-05T00:00:00"/>
    <s v="001001001000 - Собственность"/>
    <s v=""/>
    <s v=""/>
    <n v="462.96380000000005"/>
    <n v="1E-3"/>
    <s v=" Квартиры"/>
    <s v=""/>
    <n v="41.5"/>
    <n v="893627.8"/>
    <s v="89401000000"/>
    <s v="430009,РОССИЯ,,,Саранск г,,Волгоградская ул,79,,9"/>
    <n v="89701000"/>
    <s v="ставка 0,1"/>
    <x v="0"/>
    <n v="21533.200000000001"/>
  </r>
  <r>
    <s v="13:23:1203002:510"/>
    <s v="САФОНОВ ВАСИЛИЙ ПАВЛОВИЧ"/>
    <s v="132806254609"/>
    <d v="1993-01-01T00:00:00"/>
    <d v="2012-06-30T00:00:00"/>
    <s v="1/1"/>
    <n v="1"/>
    <d v="2012-06-30T00:00:00"/>
    <s v="001001001000 - Собственность"/>
    <d v="2012-06-28T00:00:00"/>
    <s v=""/>
    <n v="1544.6609613268608"/>
    <n v="3.0000000000000001E-3"/>
    <s v=" Жилые дома"/>
    <s v="жилой дом"/>
    <n v="92.7"/>
    <n v="1117799.1499999999"/>
    <s v="89401669002"/>
    <s v="г Саранск, п Пушкино, ул Набережная, д 2"/>
    <n v="89701000"/>
    <s v=" ставка 0,3"/>
    <x v="0"/>
    <n v="12058.243257820926"/>
  </r>
  <r>
    <s v="13:23:1103202:1497"/>
    <s v="ЯДИН ПЕТР АЛЕКСАНДРОВИЧ"/>
    <s v="132803768162"/>
    <d v="2013-07-23T00:00:00"/>
    <d v="2016-06-08T00:00:00"/>
    <s v="1/2"/>
    <n v="0.5"/>
    <d v="2016-06-08T00:00:00"/>
    <s v="001001002000 - Общая долевая собственность"/>
    <d v="2012-06-28T00:00:00"/>
    <s v="13-13-01/015/2013-326"/>
    <n v="744.72969999999987"/>
    <n v="1E-3"/>
    <s v=" Квартиры"/>
    <s v=""/>
    <n v="64"/>
    <n v="2166486.4"/>
    <s v="89401000000"/>
    <s v="430033,РОССИЯ,,,Саранск г,,70 лет Октября пр-кт,69,,1"/>
    <n v="89701000"/>
    <s v="ставка 0,1"/>
    <x v="0"/>
    <n v="33851.35"/>
  </r>
  <r>
    <s v="13:23:1103202:1497"/>
    <s v="ЯДИНА ЛЮДМИЛА ИВАНОВНА"/>
    <s v="132811284077"/>
    <d v="2016-06-08T00:00:00"/>
    <d v="2018-01-09T00:00:00"/>
    <s v="1/1"/>
    <n v="1"/>
    <d v="2018-01-09T00:00:00"/>
    <s v="001001001000 - Собственность"/>
    <d v="2012-06-28T00:00:00"/>
    <s v="13-13-01/015/2013-326"/>
    <n v="1489.4593999999997"/>
    <n v="1E-3"/>
    <s v=" Квартиры"/>
    <s v=""/>
    <n v="64"/>
    <n v="2166486.4"/>
    <s v="89401000000"/>
    <s v="430033,РОССИЯ,,,Саранск г,,70 лет Октября пр-кт,69,,1"/>
    <n v="89701000"/>
    <s v="ставка 0,1"/>
    <x v="0"/>
    <n v="33851.35"/>
  </r>
  <r>
    <s v="13:23:1206001:1147"/>
    <s v="ТРИФОНОВ МИХАИЛ ПЕТРОВИЧ"/>
    <s v="132605954181"/>
    <d v="2013-08-21T00:00:00"/>
    <d v="2020-04-07T00:00:00"/>
    <s v="1/1"/>
    <n v="1"/>
    <d v="2020-04-07T00:00:00"/>
    <s v="001001001000 - Собственность"/>
    <d v="2012-06-28T00:00:00"/>
    <s v=""/>
    <n v="795.55445999999995"/>
    <n v="3.0000000000000001E-3"/>
    <s v=" Жилые дома"/>
    <s v="жилой дом"/>
    <n v="68"/>
    <n v="1001809.32"/>
    <s v="89401000000"/>
    <s v="Республика Мордовия, г.о. Саранск, Октябрьский район, с. Напольная Тавла, ул. Заречная, д. 31"/>
    <n v="89701000"/>
    <s v=" ставка 0,3"/>
    <x v="0"/>
    <n v="14732.49"/>
  </r>
  <r>
    <s v="13:23:1113249:1153"/>
    <s v="ШАЛИН КОНСТАНТИН АЛЕКСАНДРОВИЧ"/>
    <s v="132809436950"/>
    <d v="2013-07-26T00:00:00"/>
    <d v="2014-01-27T00:00:00"/>
    <s v="1/4"/>
    <n v="0.25"/>
    <d v="2014-01-27T00:00:00"/>
    <s v="001001002000 - Общая долевая собственность"/>
    <d v="2012-06-28T00:00:00"/>
    <s v=""/>
    <n v="711.60027000000002"/>
    <n v="3.0000000000000001E-3"/>
    <s v="Часть жилого дома"/>
    <s v=""/>
    <n v="61.9"/>
    <n v="1401688.36"/>
    <s v="89401000000"/>
    <s v="Республика Мордовия, г. Саранск, ул. Осипенко, д. 3, пом. 1"/>
    <n v="89701000"/>
    <s v=" ставка 0,3"/>
    <x v="0"/>
    <n v="22644.400000000001"/>
  </r>
  <r>
    <s v="13:23:1103202:2703"/>
    <s v="БОЯРОВА НАТАЛЬЯ МИХАЙЛОВНА"/>
    <s v="132436450980"/>
    <d v="2013-08-10T00:00:00"/>
    <d v="2020-03-17T00:00:00"/>
    <s v="1/1"/>
    <n v="1"/>
    <d v="2020-03-17T00:00:00"/>
    <s v="001001001000 - Собственность"/>
    <s v=""/>
    <s v=""/>
    <n v="1335.5542499999999"/>
    <n v="1E-3"/>
    <s v=" Квартиры"/>
    <s v=""/>
    <n v="59.5"/>
    <n v="2011784.25"/>
    <s v="89401000000"/>
    <s v="Республика Мордовия, г.Саранск, ул.Короленко, д.2, кв.18"/>
    <n v="89701000"/>
    <s v="ставка 0,1"/>
    <x v="0"/>
    <n v="33811.5"/>
  </r>
  <r>
    <s v="13:23:1113250:994"/>
    <s v="СКАЛКИН АЛЕКСАНДР КУЗЬМИЧ"/>
    <s v="132806117000"/>
    <d v="2013-09-16T00:00:00"/>
    <d v="2020-05-12T00:00:00"/>
    <s v="1/1"/>
    <n v="1"/>
    <d v="2020-05-12T00:00:00"/>
    <s v="001001001000 - Собственность"/>
    <d v="2013-09-18T00:00:00"/>
    <s v="13-13-01/361/2012-042"/>
    <n v="397.05678000000006"/>
    <n v="3.0000000000000001E-3"/>
    <s v="Гаражи"/>
    <s v="гараж"/>
    <n v="17.8"/>
    <n v="132352.26"/>
    <s v="89401000000"/>
    <s v="430007,РОССИЯ,,,Саранск г,,Институтская ул,17,,"/>
    <n v="89701000"/>
    <s v=" ставка 0,3"/>
    <x v="0"/>
    <n v="7435.520224719101"/>
  </r>
  <r>
    <s v="13:23:1113250:993"/>
    <s v="СКАЛКИН АЛЕКСАНДР КУЗЬМИЧ"/>
    <s v="132806117000"/>
    <d v="2013-09-16T00:00:00"/>
    <d v="2020-05-12T00:00:00"/>
    <s v="1/1"/>
    <n v="1"/>
    <d v="2020-05-12T00:00:00"/>
    <s v="001001001000 - Собственность"/>
    <d v="2013-09-18T00:00:00"/>
    <s v="13-13-01/361/2012-043"/>
    <n v="111.53280000000001"/>
    <n v="1E-3"/>
    <s v="Хозяйственное строение или сооружение (не превышает 50 кв.м.)"/>
    <s v="Баня"/>
    <n v="15"/>
    <n v="111532.8"/>
    <s v="89401000000"/>
    <s v="430007,РОССИЯ,,,Саранск г,,Институтская ул,17,,"/>
    <n v="89701000"/>
    <s v="ставка 0,1"/>
    <x v="0"/>
    <n v="7435.52"/>
  </r>
  <r>
    <s v="13:23:1113249:1216"/>
    <s v="ВАСИНА РАИСА МИХАЙЛОВНА"/>
    <s v="132807089595"/>
    <d v="2013-04-09T00:00:00"/>
    <d v="2020-03-15T00:00:00"/>
    <s v="1/2"/>
    <n v="0.5"/>
    <d v="2020-03-15T00:00:00"/>
    <s v="001001002000 - Общая долевая собственность"/>
    <s v=""/>
    <s v="13-13-01/014/2013-465"/>
    <n v="382.54443069605566"/>
    <n v="1E-3"/>
    <s v=" Квартиры"/>
    <s v=""/>
    <n v="43.1"/>
    <n v="1427503.46"/>
    <s v="89401000000"/>
    <s v="430007,РОССИЯ,,,Саранск г,,Осипенко ул,35А,,38"/>
    <n v="89701000"/>
    <s v="ставка 0,1"/>
    <x v="0"/>
    <n v="33120.729930394431"/>
  </r>
  <r>
    <s v="13:25:0104012:321"/>
    <s v="БОДРОВ АЛЕКСАНДР ЕГОРОВИЧ"/>
    <s v="132403528335"/>
    <d v="1993-01-01T00:00:00"/>
    <d v="2012-12-07T00:00:00"/>
    <s v="33/100"/>
    <n v="0.33"/>
    <d v="2012-12-07T00:00:00"/>
    <s v="001001001000 - Собственность"/>
    <d v="2012-06-28T00:00:00"/>
    <s v="13:25:290/2003:119"/>
    <n v="531.60873480000009"/>
    <n v="3.0000000000000001E-3"/>
    <s v=" Жилые дома"/>
    <s v="жилой дом"/>
    <n v="86"/>
    <n v="1282782.02"/>
    <s v="89420000000"/>
    <s v="431444,РОССИЯ,Мордовия Респ,,Рузаевка г,,Кольцова ул,23,,"/>
    <n v="89643101"/>
    <s v=" ставка 0,3"/>
    <x v="2"/>
    <n v="14916.07"/>
  </r>
  <r>
    <s v="13:25:0104021:396"/>
    <s v="ЗАБИРОВА РАИСА МУХАМЕДШОВНА"/>
    <s v="132402110464"/>
    <d v="2004-07-27T00:00:00"/>
    <d v="2013-08-19T00:00:00"/>
    <s v="67/400"/>
    <n v="0.16750000000000001"/>
    <d v="2013-08-19T00:00:00"/>
    <s v="001001002000 - Общая долевая собственность"/>
    <d v="2012-06-28T00:00:00"/>
    <s v="13:17:1232:0:8:31:0:0"/>
    <n v="401.22752685000006"/>
    <n v="3.0000000000000001E-3"/>
    <s v=" Жилые дома"/>
    <s v="жилой дом"/>
    <n v="102.6"/>
    <n v="1557457.74"/>
    <s v="89420000000"/>
    <s v="431444,РОССИЯ,Мордовия Респ,,Рузаевка г,,Ломоносова ул,31,,"/>
    <n v="89643101"/>
    <s v=" ставка 0,3"/>
    <x v="2"/>
    <n v="15179.900000000001"/>
  </r>
  <r>
    <s v="13:25:0104031:281"/>
    <s v="КУЛЕБЯКИН ВЯЧЕСЛАВ НИКОЛАЕВИЧ"/>
    <s v="132400570667"/>
    <d v="1999-11-29T00:00:00"/>
    <d v="2019-05-07T00:00:00"/>
    <s v="1/1"/>
    <n v="1"/>
    <d v="2019-05-07T00:00:00"/>
    <s v="001001001000 - Собственность"/>
    <s v=""/>
    <s v="13:17:1232:0:452:24:0:0"/>
    <n v="1473.5262337453182"/>
    <n v="3.0000000000000001E-3"/>
    <s v=" Жилые дома"/>
    <s v=""/>
    <n v="80.099999999999994"/>
    <n v="1307081.4099999999"/>
    <s v="89420000000"/>
    <s v="431444,РОССИЯ,Мордовия Респ,,Рузаевка г,,Маяковского ул,24,,"/>
    <n v="89643101"/>
    <s v=" ставка 0,3"/>
    <x v="2"/>
    <n v="16318.119975031212"/>
  </r>
  <r>
    <s v="13:25:0105060:224"/>
    <s v="ВОЛЬНОВА АННА СТЕПАНОВНА"/>
    <s v="132437178505"/>
    <d v="2013-04-29T00:00:00"/>
    <d v="2016-03-21T00:00:00"/>
    <s v="1/1"/>
    <n v="1"/>
    <d v="2016-03-21T00:00:00"/>
    <s v="001001001000 - Собственность"/>
    <s v=""/>
    <s v="13-13-05/030/2012-355"/>
    <n v="9496.967190737827"/>
    <n v="3.0000000000000001E-3"/>
    <s v=" Жилые дома"/>
    <s v="Здание"/>
    <n v="203.3"/>
    <n v="4198159.2300000004"/>
    <s v="89420000000"/>
    <s v="431450,Россия,Мордовия Респ,,Рузаевка г,,Театральная ул,32,,"/>
    <n v="89643101"/>
    <s v=" ставка 0,3"/>
    <x v="2"/>
    <n v="20650.069995081161"/>
  </r>
  <r>
    <s v="13:25:0103020:164"/>
    <s v="РАДАЕВ СЕРГЕЙ ИВАНОВИЧ"/>
    <s v="132401298816"/>
    <d v="2001-03-15T00:00:00"/>
    <d v="2014-02-27T00:00:00"/>
    <s v="1/1"/>
    <n v="1"/>
    <d v="2014-02-27T00:00:00"/>
    <s v="001001001000 - Собственность"/>
    <s v=""/>
    <s v="13:17:1232:0:481:10:А:23"/>
    <n v="209.09925000000001"/>
    <n v="1E-3"/>
    <s v=" Квартиры"/>
    <s v=""/>
    <n v="29"/>
    <n v="673764.25"/>
    <s v="89420000000"/>
    <s v="431444,РОССИЯ,Мордовия Респ,,Рузаевка г,,Юрасова ул,10,,23"/>
    <n v="89643101"/>
    <s v="ставка 0,1"/>
    <x v="2"/>
    <n v="23233.25"/>
  </r>
  <r>
    <s v="13:25:0103017:819"/>
    <s v="НОВИКОВ ВАСИЛИЙ ФЕДОРОВИЧ"/>
    <s v="132402123216"/>
    <d v="2009-12-17T00:00:00"/>
    <d v="2012-05-20T00:00:00"/>
    <s v="1/1"/>
    <n v="1"/>
    <d v="2012-05-20T00:00:00"/>
    <s v="001001001000 - Собственность"/>
    <d v="2012-06-28T00:00:00"/>
    <s v="13:17:1232:0:481:15:А:130"/>
    <n v="659.1631508547008"/>
    <n v="1E-3"/>
    <s v=" Квартиры"/>
    <s v=""/>
    <n v="46.8"/>
    <n v="1151075.95"/>
    <s v="89420000000"/>
    <s v="431444,РОССИЯ,Мордовия Респ,,Рузаевка г,,Юрасова ул,15,,130"/>
    <n v="89643101"/>
    <s v="ставка 0,1"/>
    <x v="2"/>
    <n v="24595.639957264957"/>
  </r>
  <r>
    <s v="13:25:0103020:1607"/>
    <s v="КОРМИЛИЦЫН ЮРИЙ ЛЕОНТЬЕВИЧ"/>
    <s v="132437287310"/>
    <d v="2010-07-28T00:00:00"/>
    <d v="2014-03-23T00:00:00"/>
    <s v="1/1"/>
    <n v="1"/>
    <d v="2014-03-23T00:00:00"/>
    <s v="001001001000 - Собственность"/>
    <d v="2012-06-28T00:00:00"/>
    <s v="13-13-05/041/2010-185"/>
    <n v="861.00158131578939"/>
    <n v="1E-3"/>
    <s v=" Квартиры"/>
    <s v=""/>
    <n v="60.8"/>
    <n v="1283061.18"/>
    <s v="89420000000"/>
    <s v="431449,Россия,Мордовия Респ,,Рузаевка г,,Юрасова ул,10А,,52"/>
    <n v="89643101"/>
    <s v="ставка 0,1"/>
    <x v="2"/>
    <n v="21102.979934210525"/>
  </r>
  <r>
    <s v="13:25:0105068:527"/>
    <s v="ГАЛУСТЯН ЛЮБОВЬ ВАСИЛЬЕВНА"/>
    <s v="631908316461"/>
    <d v="1993-01-01T00:00:00"/>
    <d v="2020-02-20T00:00:00"/>
    <s v="1/1"/>
    <n v="1"/>
    <d v="2020-02-20T00:00:00"/>
    <s v="001001001000 - Собственность"/>
    <s v=""/>
    <s v="13:17:1232:0:545:30:0:86"/>
    <n v="472.36711108695653"/>
    <n v="1E-3"/>
    <s v=" Квартиры"/>
    <s v=""/>
    <n v="36.799999999999997"/>
    <n v="1034708.91"/>
    <s v="89420000000"/>
    <s v="431440, , Мордовия Респ, Рузаевский р-н, г Рузаевка, , ул Ухтомского, 30, , 86"/>
    <n v="89643101"/>
    <s v="ставка 0,1"/>
    <x v="2"/>
    <n v="28117.089945652177"/>
  </r>
  <r>
    <s v="13:25:0102030:627"/>
    <s v="ПУГАЕВ АЛЕКСАНДР ИВАНОВИЧ"/>
    <s v="132405027503"/>
    <d v="2008-02-29T00:00:00"/>
    <d v="2018-10-27T00:00:00"/>
    <s v="1/2"/>
    <n v="0.5"/>
    <d v="2018-10-27T00:00:00"/>
    <s v="001001002000 - Общая долевая собственность"/>
    <d v="2013-12-18T00:00:00"/>
    <s v="13:17:1232:0:519:5:0:4"/>
    <n v="439.42227000000008"/>
    <n v="1E-3"/>
    <s v=" Квартиры"/>
    <s v=""/>
    <n v="62.2"/>
    <n v="1295358.54"/>
    <s v="89420000000"/>
    <s v="431444,РОССИЯ,Мордовия Респ,,Рузаевка г,,Байкузова пл,5,,4"/>
    <n v="89643101"/>
    <s v="ставка 0,1"/>
    <x v="2"/>
    <n v="20825.7"/>
  </r>
  <r>
    <s v=""/>
    <s v="ГУРЕНКОВА КЛАВДИЯ МИХАЙЛОВНА"/>
    <s v="132403456352"/>
    <d v="1990-01-01T00:00:00"/>
    <d v="2014-03-13T00:00:00"/>
    <s v="67/100"/>
    <n v="0.67"/>
    <d v="2014-03-13T00:00:00"/>
    <s v="001001001000 - Собственность"/>
    <s v=""/>
    <s v="13-13-05/013/2008-234"/>
    <n v="1808.1689052000004"/>
    <n v="3.0000000000000001E-3"/>
    <s v=" Жилые дома"/>
    <s v=""/>
    <n v="111"/>
    <n v="1636952.52"/>
    <s v="89420000000"/>
    <s v="431444,РОССИЯ,Мордовия Респ,,Рузаевка г,,Комсомольская ул,17,,"/>
    <n v="89643101"/>
    <s v=" ставка 0,3"/>
    <x v="2"/>
    <n v="14747.32"/>
  </r>
  <r>
    <s v="13:25:0104021:464"/>
    <s v="Дементьев Дмитрий Николаевич"/>
    <s v="132400425420"/>
    <d v="2010-01-15T00:00:00"/>
    <d v="2020-04-25T00:00:00"/>
    <s v="1/1"/>
    <n v="1"/>
    <d v="2020-04-25T00:00:00"/>
    <s v="001001001000 - Собственность"/>
    <s v=""/>
    <s v="13-13-05/042/2008-079"/>
    <m/>
    <n v="3.0000000000000001E-3"/>
    <s v=" Жилые дома"/>
    <s v=""/>
    <n v="45.2"/>
    <n v="666578.86"/>
    <s v="89420000000"/>
    <s v="431444,РОССИЯ,Мордовия Респ,,Рузаевка г,,Комсомольская ул,28,,"/>
    <n v="89643101"/>
    <s v=" ставка 0,3"/>
    <x v="2"/>
    <n v="14747.319911504423"/>
  </r>
  <r>
    <s v="13:25:0105062:278"/>
    <s v="СЮПКАЕВА СВЕТЛАНА ВИКТОРОВНА"/>
    <s v="132403011233"/>
    <d v="1999-02-08T00:00:00"/>
    <d v="2013-07-10T00:00:00"/>
    <s v="1/1"/>
    <n v="1"/>
    <d v="2013-07-10T00:00:00"/>
    <s v="001001001000 - Собственность"/>
    <s v=""/>
    <s v="13:17:1232:0:545:103:0:0"/>
    <m/>
    <n v="3.0000000000000001E-3"/>
    <s v=" Жилые дома"/>
    <s v=""/>
    <n v="35.9"/>
    <n v="942508.55"/>
    <s v="89420000000"/>
    <s v="431440, , Мордовия Респ, Рузаевский р-н, г Рузаевка, , ул Ухтомского, 103, ,"/>
    <n v="89643101"/>
    <s v=" ставка 0,3"/>
    <x v="2"/>
    <n v="26253.72005571031"/>
  </r>
  <r>
    <s v="13:25:0103057:309"/>
    <s v="РОДИЧКИНА АННА ПАВЛОВНА"/>
    <s v="132406719031"/>
    <d v="2010-02-17T00:00:00"/>
    <d v="2019-01-06T00:00:00"/>
    <s v="1/1"/>
    <n v="1"/>
    <d v="2019-01-06T00:00:00"/>
    <s v="001001001000 - Собственность"/>
    <s v=""/>
    <s v="13-13-05/006/2010-225"/>
    <n v="726.62616715421302"/>
    <n v="3.0000000000000001E-3"/>
    <s v=" Жилые дома"/>
    <s v=""/>
    <n v="62.9"/>
    <n v="1181002.22"/>
    <s v="89420000000"/>
    <s v="431444,РОССИЯ,Мордовия Респ,,Рузаевка г,,Пугачевская ул,12А,,"/>
    <n v="89643101"/>
    <s v=" ставка 0,3"/>
    <x v="2"/>
    <n v="18775.869952305246"/>
  </r>
  <r>
    <s v="13:25:0105053:224"/>
    <s v="Тиньгаев Николай Николаевич"/>
    <s v="772010074440"/>
    <d v="2011-11-28T00:00:00"/>
    <d v="2020-03-01T00:00:00"/>
    <s v="1/1"/>
    <n v="1"/>
    <d v="2020-03-01T00:00:00"/>
    <s v="001001001000 - Собственность"/>
    <d v="2012-06-28T00:00:00"/>
    <s v="13-13-05/048/2011-299"/>
    <n v="1838.31726"/>
    <n v="3.0000000000000001E-3"/>
    <s v=" Жилые дома"/>
    <s v="жилой дом"/>
    <n v="74.7"/>
    <n v="1853202.42"/>
    <s v="89420000000"/>
    <s v="431440,Россия,Мордовия Респ,,Рузаевка г,,Кумысная ул,18,,"/>
    <n v="89643101"/>
    <s v=" ставка 0,3"/>
    <x v="2"/>
    <n v="24808.6"/>
  </r>
  <r>
    <s v="13:25:0103058:322"/>
    <s v="АНТОНОВА АНТОНИНА ИВАНОВНА"/>
    <s v="132400976226"/>
    <d v="1999-09-24T00:00:00"/>
    <d v="2013-09-18T00:00:00"/>
    <s v="1/4"/>
    <n v="0.25"/>
    <d v="2013-09-18T00:00:00"/>
    <s v="001001002000 - Общая долевая собственность"/>
    <d v="2012-06-28T00:00:00"/>
    <s v="13:17:1232:0:117:35А:0:0"/>
    <n v="59.273099999999999"/>
    <n v="3.0000000000000001E-3"/>
    <s v=" Жилые дома"/>
    <s v="жилой дом"/>
    <n v="54"/>
    <n v="1066915.8"/>
    <s v="89420000000"/>
    <s v="431444,РОССИЯ,Мордовия Респ,,Рузаевка г,,Интернациональная ул,35А,,"/>
    <n v="89643101"/>
    <s v=" ставка 0,3"/>
    <x v="2"/>
    <n v="19757.7"/>
  </r>
  <r>
    <s v="13:25:0103058:322"/>
    <s v="СОЛДАТКИНА ЕЛЕНА ПЕТРОВНА"/>
    <s v="132405022142"/>
    <d v="1998-09-20T00:00:00"/>
    <d v="2015-03-21T00:00:00"/>
    <s v="5/8"/>
    <n v="0.625"/>
    <d v="2015-03-21T00:00:00"/>
    <s v="001001002000 - Общая долевая собственность"/>
    <d v="2012-06-28T00:00:00"/>
    <s v="13:17:1232:0:117:35А:0:0"/>
    <n v="148.18275"/>
    <n v="3.0000000000000001E-3"/>
    <s v=" Жилые дома"/>
    <s v="жилой дом"/>
    <n v="54"/>
    <n v="1066915.8"/>
    <s v="89420000000"/>
    <s v="431444,РОССИЯ,Мордовия Респ,,Рузаевка г,,Интернациональная ул,35А,,"/>
    <n v="89643101"/>
    <s v=" ставка 0,3"/>
    <x v="2"/>
    <n v="19757.7"/>
  </r>
  <r>
    <s v="13:25:0115055:366"/>
    <s v="ФОМИЧЕВ АЛЕКСАНДР ИВАНОВИЧ"/>
    <s v="132405287340"/>
    <d v="1990-01-01T00:00:00"/>
    <d v="2012-10-27T00:00:00"/>
    <s v="1/2"/>
    <n v="0.5"/>
    <d v="2012-10-27T00:00:00"/>
    <s v="001001001000 - Собственность"/>
    <d v="2012-06-28T00:00:00"/>
    <s v=""/>
    <n v="1824.6341834520124"/>
    <n v="3.0000000000000001E-3"/>
    <s v=" Жилые дома"/>
    <s v="жилой дом"/>
    <n v="96.9"/>
    <n v="2513248.79"/>
    <s v="89420000000"/>
    <s v="431444,РОССИЯ,Мордовия Респ,,Рузаевка г,,Новобазарный туп,2В,,"/>
    <n v="89643101"/>
    <s v=" ставка 0,3"/>
    <x v="2"/>
    <n v="25936.520020639833"/>
  </r>
  <r>
    <s v="13:25:0103041:620"/>
    <s v="МАДЮКОВА НИНА АЛЕКСАНДРОВНА"/>
    <s v="132402534946"/>
    <d v="2012-04-25T00:00:00"/>
    <d v="2017-04-21T00:00:00"/>
    <s v="1/1"/>
    <n v="1"/>
    <d v="2017-04-21T00:00:00"/>
    <s v="001001001000 - Собственность"/>
    <d v="2012-06-28T00:00:00"/>
    <s v="13-13-05/022/2012-126"/>
    <n v="1938.1839582973892"/>
    <n v="3.0000000000000001E-3"/>
    <s v=" Жилые дома"/>
    <s v="жилой дом"/>
    <n v="88.1"/>
    <n v="1493910.82"/>
    <s v="89420000000"/>
    <s v="431444,РОССИЯ,Мордовия Респ,,Рузаевка г,,Красноармейская ул,87,,"/>
    <n v="89643101"/>
    <s v=" ставка 0,3"/>
    <x v="2"/>
    <n v="16956.990011350739"/>
  </r>
  <r>
    <s v="13:25:0108095:525"/>
    <s v="ПИТЕЛИН СЕРГЕЙ НИКОЛАЕВИЧ"/>
    <s v="132405738962"/>
    <d v="2011-08-05T00:00:00"/>
    <d v="2013-12-30T00:00:00"/>
    <s v="1/4"/>
    <n v="0.25"/>
    <d v="2013-12-30T00:00:00"/>
    <s v="001001002000 - Общая долевая собственность"/>
    <d v="2012-06-28T00:00:00"/>
    <s v="13:17:1232:0:461:28А:0:4"/>
    <n v="135.80814549140052"/>
    <n v="1E-3"/>
    <s v=" Квартиры"/>
    <s v=""/>
    <n v="40.700000000000003"/>
    <n v="1068094.98"/>
    <s v="89420000000"/>
    <s v="431444,РОССИЯ,Мордовия Респ,,Рузаевка г,,Рубцова ул,28А,,4"/>
    <n v="89643101"/>
    <s v="ставка 0,1"/>
    <x v="2"/>
    <n v="26243.1199017199"/>
  </r>
  <r>
    <s v="13:25:0103049:434"/>
    <s v="ШАПАРЬ АЛЕКСАНДР ВАСИЛЬЕВИЧ"/>
    <s v="132401119263"/>
    <d v="1990-01-01T00:00:00"/>
    <d v="2014-06-26T00:00:00"/>
    <s v="1/1"/>
    <n v="1"/>
    <d v="2014-06-26T00:00:00"/>
    <s v="001001001000 - Собственность"/>
    <d v="2012-06-28T00:00:00"/>
    <s v="13:25:158/2003:182"/>
    <n v="3718.1239853956836"/>
    <n v="3.0000000000000001E-3"/>
    <s v=" Жилые дома"/>
    <s v="жилой дом"/>
    <n v="111.2"/>
    <n v="2251935.66"/>
    <s v="89420000000"/>
    <s v="431444,РОССИЯ,Мордовия Респ,,Рузаевка г,,Терешковой ул,25,,"/>
    <n v="89643101"/>
    <s v=" ставка 0,3"/>
    <x v="2"/>
    <n v="20251.219964028776"/>
  </r>
  <r>
    <s v="13:25:0103049:383"/>
    <s v="АКАЕМОВ СЕРГЕЙ АНАТОЛЬЕВИЧ"/>
    <s v="132402866691"/>
    <d v="2002-01-01T00:00:00"/>
    <d v="2016-06-25T00:00:00"/>
    <s v="4/5"/>
    <n v="0.8"/>
    <d v="2016-06-25T00:00:00"/>
    <s v="001001002000 - Общая долевая собственность"/>
    <s v=""/>
    <s v="13:17:1232:0:468:17:А:0"/>
    <n v="1997.2880614110036"/>
    <n v="3.0000000000000001E-3"/>
    <s v=" Жилые дома"/>
    <s v=""/>
    <n v="92.7"/>
    <n v="1806680.36"/>
    <s v="89420000000"/>
    <s v="431444,РОССИЯ,Мордовия Респ,,Рузаевка г,,Терешковой ул,17,,"/>
    <n v="89643101"/>
    <s v=" ставка 0,3"/>
    <x v="2"/>
    <n v="19489.540021574972"/>
  </r>
  <r>
    <s v="13:25:0103040:279"/>
    <s v="Аросланкин Павел Петрович"/>
    <s v="132437476149"/>
    <d v="2010-04-27T00:00:00"/>
    <d v="2018-11-11T00:00:00"/>
    <s v="14/25"/>
    <n v="0.56000000000000005"/>
    <d v="2018-11-11T00:00:00"/>
    <s v="001001002000 - Общая долевая собственность"/>
    <s v=""/>
    <s v="13-13-05/033/2011-149"/>
    <n v="800.85045600000024"/>
    <n v="3.0000000000000001E-3"/>
    <s v=" Жилые дома"/>
    <s v=""/>
    <n v="74.400000000000006"/>
    <n v="1453534.2"/>
    <s v="89420000000"/>
    <s v="431444,РОССИЯ,Мордовия Респ,,Рузаевка г,,Гагарина ул,90,,"/>
    <n v="89643101"/>
    <s v=" ставка 0,3"/>
    <x v="2"/>
    <n v="19536.749999999996"/>
  </r>
  <r>
    <s v="13:25:0111115:1660"/>
    <s v="ТАРАКАНОВ ЮРИЙ ВЛАДИМИРОВИЧ"/>
    <s v="132401374104"/>
    <d v="2011-04-13T00:00:00"/>
    <d v="2020-05-23T00:00:00"/>
    <s v="1/1"/>
    <n v="1"/>
    <d v="2020-05-23T00:00:00"/>
    <s v="001001001000 - Собственность"/>
    <s v=""/>
    <s v="13-13-05/018/2011-185"/>
    <n v="291.28671124223609"/>
    <n v="1E-3"/>
    <s v=" Квартиры"/>
    <s v=""/>
    <n v="32.200000000000003"/>
    <n v="768805.91"/>
    <s v="89420000000"/>
    <s v="431444,РОССИЯ,Мордовия Респ,,Рузаевка г,,Титова ул,5,,16"/>
    <n v="89643101"/>
    <s v="ставка 0,1"/>
    <x v="2"/>
    <n v="23875.959937888198"/>
  </r>
  <r>
    <s v="13:25:0105053:239"/>
    <s v="ФОМИЧЕВ ВИКТОР РОМАНОВИЧ"/>
    <s v="132403280204"/>
    <d v="1990-01-01T00:00:00"/>
    <d v="2013-06-03T00:00:00"/>
    <s v="1/2"/>
    <n v="0.5"/>
    <d v="2013-06-03T00:00:00"/>
    <s v="001001001000 - Собственность"/>
    <d v="2012-06-28T00:00:00"/>
    <s v=""/>
    <n v="2047.873875"/>
    <n v="3.0000000000000001E-3"/>
    <s v=" Жилые дома"/>
    <s v="жилой дом"/>
    <n v="115.5"/>
    <n v="2407424.25"/>
    <s v="89420000000"/>
    <s v="431444,РОССИЯ,Мордовия Респ,,Рузаевка г,,Куйбышева ул,30,,"/>
    <n v="89643101"/>
    <s v=" ставка 0,3"/>
    <x v="2"/>
    <n v="20843.5"/>
  </r>
  <r>
    <s v="13:25:0116050:254"/>
    <s v="КУРЫШЕВ СЕРГЕЙ НИКОЛАЕВИЧ"/>
    <s v="132404651211"/>
    <d v="2009-01-21T00:00:00"/>
    <d v="2020-05-15T00:00:00"/>
    <s v="1/1"/>
    <n v="1"/>
    <d v="2020-05-15T00:00:00"/>
    <s v="001001001000 - Собственность"/>
    <s v=""/>
    <s v="13-13-05/063/2010-220"/>
    <n v="429.30703282051286"/>
    <n v="3.0000000000000001E-3"/>
    <s v=" Жилые дома"/>
    <s v=""/>
    <n v="58.5"/>
    <n v="984880.84"/>
    <s v="89420000000"/>
    <s v="431444,РОССИЯ,Мордовия Респ,,Рузаевка г,,Закирпичная ул,11,,"/>
    <n v="89643101"/>
    <s v=" ставка 0,3"/>
    <x v="2"/>
    <n v="16835.569914529915"/>
  </r>
  <r>
    <s v="13:25:0104039:262"/>
    <s v="ЗАЙЦЕВ ВЛАДИМИР НИКОЛАЕВИЧ"/>
    <s v="132400828806"/>
    <d v="1999-08-09T00:00:00"/>
    <d v="2015-05-24T00:00:00"/>
    <s v="1/1"/>
    <n v="1"/>
    <d v="2015-05-24T00:00:00"/>
    <s v="001001001000 - Собственность"/>
    <s v=""/>
    <s v="13:17:1232:0:590:32:0:0"/>
    <n v="1003.104"/>
    <n v="3.0000000000000001E-3"/>
    <s v=" Жилые дома"/>
    <s v=""/>
    <n v="66"/>
    <n v="1379268"/>
    <s v="89420000000"/>
    <s v=",РОССИЯ,Мордовия Респ,,Рузаевка г,,Рабочая ул,32,,"/>
    <n v="89643101"/>
    <s v=" ставка 0,3"/>
    <x v="2"/>
    <n v="20898"/>
  </r>
  <r>
    <s v="13:25:0116059:682"/>
    <s v="ГОРЯЧЕВ ЮРИЙ АЛЕКСАНДРОВИЧ"/>
    <s v="132402952220"/>
    <d v="2004-08-19T00:00:00"/>
    <d v="2019-05-28T00:00:00"/>
    <s v="1/1"/>
    <n v="1"/>
    <d v="2019-05-28T00:00:00"/>
    <s v="001001001000 - Собственность"/>
    <d v="2012-06-28T00:00:00"/>
    <s v="13:25:9/2004:217"/>
    <m/>
    <n v="3.0000000000000001E-3"/>
    <s v=" Жилые дома"/>
    <s v="Индивидуальный жилой дом"/>
    <n v="38.4"/>
    <n v="695877.12"/>
    <s v="89420000000"/>
    <s v=",РОССИЯ,Мордовия Респ,,Рузаевка г,,Запрудная ул,8,,"/>
    <n v="89643101"/>
    <s v=" ставка 0,3"/>
    <x v="2"/>
    <n v="18121.8"/>
  </r>
  <r>
    <s v="13:25:0105066:250"/>
    <s v="АБДУЛКИНА ГЕЛЬЧАЧЕК ШАВКЯТОВНА"/>
    <s v="132400690474"/>
    <d v="2007-11-24T00:00:00"/>
    <d v="2013-07-07T00:00:00"/>
    <s v="1/1"/>
    <n v="1"/>
    <d v="2013-07-07T00:00:00"/>
    <s v="001001001000 - Собственность"/>
    <d v="2012-06-28T00:00:00"/>
    <s v="13-13-05/039/2007-147"/>
    <n v="301.84394194991052"/>
    <n v="3.0000000000000001E-3"/>
    <s v=" Жилые дома"/>
    <s v="жилой дом"/>
    <n v="55.9"/>
    <n v="953281.15"/>
    <s v="89420000000"/>
    <s v=",РОССИЯ,Мордовия Респ,,Рузаевка г,,Ленина ул,1,,"/>
    <n v="89643101"/>
    <s v=" ставка 0,3"/>
    <x v="2"/>
    <n v="17053.330053667265"/>
  </r>
  <r>
    <s v="13:25:0110102:156"/>
    <s v="СОРОКИН ВАЛЕНТИН ИВАНОВИЧ"/>
    <s v="132401762322"/>
    <d v="1990-01-01T00:00:00"/>
    <d v="2012-09-28T00:00:00"/>
    <s v="1/1"/>
    <n v="1"/>
    <d v="2012-09-28T00:00:00"/>
    <s v="001001001000 - Собственность"/>
    <s v=""/>
    <s v="13-13-07/016/2013-839"/>
    <n v="1913.6958934364259"/>
    <n v="3.0000000000000001E-3"/>
    <s v=" Жилые дома"/>
    <s v=""/>
    <n v="87.3"/>
    <n v="1492990.63"/>
    <s v="89420000000"/>
    <s v=",РОССИЯ,Мордовия Респ,,Рузаевка г,,Луговая ул,66,,"/>
    <n v="89643101"/>
    <s v=" ставка 0,3"/>
    <x v="2"/>
    <n v="17101.839977090491"/>
  </r>
  <r>
    <s v="13:25:0110102:156"/>
    <s v="СОРОКИНА ЛЮДМИЛА ВИКТОРОВНА"/>
    <s v="132400551897"/>
    <d v="2012-09-28T00:00:00"/>
    <d v="2020-04-28T00:00:00"/>
    <s v="1/1"/>
    <n v="1"/>
    <d v="2020-04-28T00:00:00"/>
    <s v="001001001000 - Собственность"/>
    <s v=""/>
    <s v="13-13-07/016/2013-839"/>
    <n v="1913.6958934364259"/>
    <n v="3.0000000000000001E-3"/>
    <s v=" Жилые дома"/>
    <s v=""/>
    <n v="87.3"/>
    <n v="1492990.63"/>
    <s v="89420000000"/>
    <s v=",РОССИЯ,Мордовия Респ,,Рузаевка г,,Луговая ул,66,,"/>
    <n v="89643101"/>
    <s v=" ставка 0,3"/>
    <x v="2"/>
    <n v="17101.839977090491"/>
  </r>
  <r>
    <s v="13:25:0110099:324"/>
    <s v="АБАЕВА ГАЛИЯ ИЛЬДАРОВНА"/>
    <s v="132436513101"/>
    <d v="2008-12-06T00:00:00"/>
    <d v="2016-02-22T00:00:00"/>
    <s v="1/1"/>
    <n v="1"/>
    <d v="2016-02-22T00:00:00"/>
    <s v="001001001000 - Собственность"/>
    <s v=""/>
    <s v="13-13-05/038/2008-245"/>
    <m/>
    <n v="3.0000000000000001E-3"/>
    <s v=" Жилые дома"/>
    <s v=""/>
    <n v="32.200000000000003"/>
    <n v="551754.41"/>
    <s v="89420000000"/>
    <s v=",РОССИЯ,Мордовия Респ,,Рузаевка г,,Калинина ул,4,,"/>
    <n v="89643101"/>
    <s v=" ставка 0,3"/>
    <x v="2"/>
    <n v="17135.230124223603"/>
  </r>
  <r>
    <s v="13:25:0110101:238"/>
    <s v="БОЧКАРЕВ ВЛАДИМИР ИВАНОВИЧ"/>
    <s v="132400916450"/>
    <d v="1999-12-22T00:00:00"/>
    <d v="2006-05-24T00:00:00"/>
    <s v="1/1"/>
    <n v="1"/>
    <d v="2006-05-24T00:00:00"/>
    <s v="001001001000 - Собственность"/>
    <d v="2012-06-28T00:00:00"/>
    <s v="13:17:1232:0:629:52:0:0"/>
    <n v="3366.345027440273"/>
    <n v="3.0000000000000001E-3"/>
    <s v=" Жилые дома"/>
    <s v="жилой дом"/>
    <n v="117.2"/>
    <n v="1957022.01"/>
    <s v="89420000000"/>
    <s v=",РОССИЯ,Мордовия Респ,,Рузаевка г,,Луговая ул,52,,"/>
    <n v="89643101"/>
    <s v=" ставка 0,3"/>
    <x v="2"/>
    <n v="16698.140017064845"/>
  </r>
  <r>
    <s v="13:25:0103020:495"/>
    <s v="ТИМЧЕНКО НИНА ТИМОФЕЕВНА"/>
    <s v="132403175577"/>
    <d v="2007-06-15T00:00:00"/>
    <d v="2020-03-21T00:00:00"/>
    <s v="1/1"/>
    <n v="1"/>
    <d v="2020-03-21T00:00:00"/>
    <s v="001001001000 - Собственность"/>
    <s v=""/>
    <s v="13-13-05/021/2007-014"/>
    <n v="517.23578048426145"/>
    <n v="1E-3"/>
    <s v=" Квартиры"/>
    <s v=""/>
    <n v="41.3"/>
    <n v="1002903.18"/>
    <s v="89420000000"/>
    <s v=",РОССИЯ,Мордовия Респ,Рузаевский р-н,Рузаевка г,,Горшкова б-р,7,,92"/>
    <n v="89643101"/>
    <s v="ставка 0,1"/>
    <x v="2"/>
    <n v="24283.369975786929"/>
  </r>
  <r>
    <s v="13:25:0111123:185"/>
    <s v="БИБИКОВА АНТОНИНА ПЕТРОВНА"/>
    <s v="132400457830"/>
    <d v="2008-11-28T00:00:00"/>
    <d v="2017-11-10T00:00:00"/>
    <s v="1/1"/>
    <n v="1"/>
    <d v="2017-11-10T00:00:00"/>
    <s v="001001001000 - Собственность"/>
    <s v=""/>
    <s v="13-13-05/043/2008-016"/>
    <m/>
    <n v="3.0000000000000001E-3"/>
    <s v=" Жилые дома"/>
    <s v=""/>
    <n v="49"/>
    <n v="714758.1"/>
    <s v="89420000000"/>
    <s v=",РОССИЯ,Мордовия Респ,,Рузаевка г,,Осипенко ул,36,,"/>
    <n v="89643101"/>
    <s v=" ставка 0,3"/>
    <x v="2"/>
    <n v="14586.9"/>
  </r>
  <r>
    <s v="13:25:0111123:180"/>
    <s v="ТЕРЕХИНА ТАМАРА ВАСИЛЬЕВНА"/>
    <s v="132403236886"/>
    <d v="2002-09-11T00:00:00"/>
    <d v="2017-04-17T00:00:00"/>
    <s v="1/2"/>
    <n v="0.5"/>
    <d v="2017-04-17T00:00:00"/>
    <s v="001001002000 - Общая долевая собственность"/>
    <d v="2012-06-28T00:00:00"/>
    <s v="13:17:1232:0:472:14:А:0"/>
    <n v="1436.4084"/>
    <n v="3.0000000000000001E-3"/>
    <s v=" Жилые дома"/>
    <s v="жилой дом"/>
    <n v="113.1"/>
    <n v="1716405.6"/>
    <s v="89420000000"/>
    <s v=",РОССИЯ,Мордовия Респ,,Рузаевка г,,Осипенко ул,14,,"/>
    <n v="89643101"/>
    <s v=" ставка 0,3"/>
    <x v="2"/>
    <n v="15176.000000000002"/>
  </r>
  <r>
    <s v="13:25:0111123:180"/>
    <s v="ТЕРЕХИН ВЯЧЕСЛАВ СЕРГЕЕВИЧ"/>
    <s v="132403843062"/>
    <d v="2002-09-11T00:00:00"/>
    <d v="2019-03-07T00:00:00"/>
    <s v="1/1"/>
    <n v="1"/>
    <d v="2019-03-07T00:00:00"/>
    <s v="001001001000 - Собственность"/>
    <d v="2012-06-28T00:00:00"/>
    <s v="13:17:1232:0:472:14:А:0"/>
    <n v="2872.8168000000001"/>
    <n v="3.0000000000000001E-3"/>
    <s v=" Жилые дома"/>
    <s v="жилой дом"/>
    <n v="113.1"/>
    <n v="1716405.6"/>
    <s v="89420000000"/>
    <s v=",РОССИЯ,Мордовия Респ,,Рузаевка г,,Осипенко ул,14,,"/>
    <n v="89643101"/>
    <s v=" ставка 0,3"/>
    <x v="2"/>
    <n v="15176.000000000002"/>
  </r>
  <r>
    <s v="13:25:0111123:182"/>
    <s v="ЕСЬКОВА КЛАВДИЯ МИХАЙЛОВНА"/>
    <s v="132401843211"/>
    <d v="2001-03-21T00:00:00"/>
    <d v="2018-11-26T00:00:00"/>
    <s v="1/1"/>
    <n v="1"/>
    <d v="2018-11-26T00:00:00"/>
    <s v="001001001000 - Собственность"/>
    <s v=""/>
    <s v="13:17:1232:0:472:24:0:0"/>
    <n v="565.26371999999992"/>
    <n v="3.0000000000000001E-3"/>
    <s v=" Жилые дома"/>
    <s v=""/>
    <n v="62.3"/>
    <n v="954361.24"/>
    <s v="89420000000"/>
    <s v=",РОССИЯ,Мордовия Респ,,Рузаевка г,,Осипенко ул,24,,"/>
    <n v="89643101"/>
    <s v=" ставка 0,3"/>
    <x v="2"/>
    <n v="15318.800000000001"/>
  </r>
  <r>
    <s v="13:25:0108093:187"/>
    <s v="ЛУКОНИНА ТАМАРА ИВАНОВНА"/>
    <s v="132400443958"/>
    <d v="2001-11-01T00:00:00"/>
    <d v="2020-01-29T00:00:00"/>
    <s v="1/1"/>
    <n v="1"/>
    <d v="2020-01-29T00:00:00"/>
    <s v="001001001000 - Собственность"/>
    <d v="2012-06-28T00:00:00"/>
    <s v="13:17:1232:0:441:7:А:0"/>
    <n v="2233.1011454499499"/>
    <n v="3.0000000000000001E-3"/>
    <s v=" Жилые дома"/>
    <s v="жилой дом"/>
    <n v="98.9"/>
    <n v="1505478.55"/>
    <s v="89420000000"/>
    <s v=",РОССИЯ,Мордовия Респ,,Рузаевка г,,Водокачная ул,7,,"/>
    <n v="89643101"/>
    <s v=" ставка 0,3"/>
    <x v="2"/>
    <n v="15222.230030333671"/>
  </r>
  <r>
    <s v="13:25:0110107:387"/>
    <s v="МАМАЙКИНА ВАЛЕНТИНА НИКОЛАЕВНА"/>
    <s v="132401145256"/>
    <d v="1990-01-01T00:00:00"/>
    <d v="2019-02-04T00:00:00"/>
    <s v="1/1"/>
    <n v="1"/>
    <d v="2019-02-04T00:00:00"/>
    <s v="001001001000 - Собственность"/>
    <d v="2012-06-28T00:00:00"/>
    <s v="13-13-05/042/2012-278"/>
    <n v="458.08347000000015"/>
    <n v="3.0000000000000001E-3"/>
    <s v=" Жилые дома"/>
    <s v="жилой дом"/>
    <n v="59.7"/>
    <n v="939779.49"/>
    <s v="89420000000"/>
    <s v=",РОССИЯ,Мордовия Респ,,Рузаевка г,,Свердлова ул,19,,"/>
    <n v="89643101"/>
    <s v=" ставка 0,3"/>
    <x v="2"/>
    <n v="15741.699999999999"/>
  </r>
  <r>
    <s v="13:25:0112120:441"/>
    <s v="ЕЛИСОВ ВИКТОР ПЕТРОВИЧ"/>
    <s v="132400888361"/>
    <d v="2002-06-28T00:00:00"/>
    <d v="2019-07-15T00:00:00"/>
    <s v="1/1"/>
    <n v="1"/>
    <d v="2019-07-15T00:00:00"/>
    <s v="001001001000 - Собственность"/>
    <s v=""/>
    <s v="13:17:1232:0:480:39:А:0"/>
    <m/>
    <n v="3.0000000000000001E-3"/>
    <s v=" Жилые дома"/>
    <s v=""/>
    <n v="37"/>
    <n v="479124.47"/>
    <s v="89420000000"/>
    <s v=",РОССИЯ,Мордовия Респ,,Рузаевка г,,Энергетическая ул,39,,"/>
    <n v="89643101"/>
    <s v=" ставка 0,3"/>
    <x v="2"/>
    <n v="12949.31"/>
  </r>
  <r>
    <s v="13:25:0110113:758"/>
    <s v="МАЛАХОВ ВИТАЛИЙ ФЕДОРОВИЧ"/>
    <s v="132403327886"/>
    <d v="2012-10-19T00:00:00"/>
    <d v="2014-06-21T00:00:00"/>
    <s v="1/1"/>
    <n v="1"/>
    <d v="2014-06-21T00:00:00"/>
    <s v="001001001000 - Собственность"/>
    <d v="2012-06-28T00:00:00"/>
    <s v="13-13-05/054/2012-052"/>
    <n v="1514.3281873891628"/>
    <n v="3.0000000000000001E-3"/>
    <s v=" Жилые дома"/>
    <s v="жилой дом"/>
    <n v="81.2"/>
    <n v="1313712.06"/>
    <s v="89420000000"/>
    <s v=",РОССИЯ,Мордовия Респ,,Рузаевка г,,Тельмана ул,41,,"/>
    <n v="89643101"/>
    <s v=" ставка 0,3"/>
    <x v="2"/>
    <n v="16178.719950738916"/>
  </r>
  <r>
    <s v="13:25:0104039:356"/>
    <s v="МАРКОЧЕВА АЛЕКСАНДРА БОРИСОВНА"/>
    <s v="132400685330"/>
    <d v="1999-01-01T00:00:00"/>
    <d v="2011-12-31T00:00:00"/>
    <s v="1/2"/>
    <n v="0.5"/>
    <d v="2011-12-31T00:00:00"/>
    <s v="001001001000 - Собственность"/>
    <s v=""/>
    <s v="13:17:1232:0:197:50:0:0"/>
    <n v="240.20798496644298"/>
    <n v="3.0000000000000001E-3"/>
    <s v=" Жилые дома"/>
    <s v=""/>
    <n v="59.6"/>
    <n v="994194.16"/>
    <s v="89420000000"/>
    <s v=",РОССИЯ,Мордовия Респ,,Рузаевка г,,Красноармейская ул,50,,"/>
    <n v="89643101"/>
    <s v=" ставка 0,3"/>
    <x v="2"/>
    <n v="16681.110067114096"/>
  </r>
  <r>
    <s v="13:25:0111115:2788"/>
    <s v="КАЗАКОВА ЛЮДМИЛА НИКОЛАЕВНА"/>
    <s v="132400800582"/>
    <d v="1999-10-12T00:00:00"/>
    <d v="2020-04-04T00:00:00"/>
    <s v="1/1"/>
    <n v="1"/>
    <d v="2020-04-04T00:00:00"/>
    <s v="001001001000 - Собственность"/>
    <s v=""/>
    <s v="13:17:1232:0:423:7А:0:26"/>
    <n v="273.38593701492539"/>
    <n v="1E-3"/>
    <s v=" Квартиры"/>
    <s v=""/>
    <n v="33.5"/>
    <n v="678402.14"/>
    <s v="89420000000"/>
    <s v=",РОССИЯ,Мордовия Респ,,Рузаевка г,,Солнечная ул,7А,,26"/>
    <n v="89643101"/>
    <s v="ставка 0,1"/>
    <x v="2"/>
    <n v="20250.810149253732"/>
  </r>
  <r>
    <s v="13:25:0111115:1488"/>
    <s v="АРТЕМОВ ЮРИЙ НИКОЛАЕВИЧ"/>
    <s v="132403936535"/>
    <d v="2012-09-13T00:00:00"/>
    <d v="2019-09-29T00:00:00"/>
    <s v="1/1"/>
    <n v="1"/>
    <d v="2019-09-29T00:00:00"/>
    <s v="001001001000 - Собственность"/>
    <d v="2012-06-28T00:00:00"/>
    <s v="13:17:1232:0:300:11:0:15"/>
    <n v="589.73621089485459"/>
    <n v="1E-3"/>
    <s v=" Квартиры"/>
    <s v=""/>
    <n v="44.7"/>
    <n v="1067255.4099999999"/>
    <s v="89420000000"/>
    <s v=",РОССИЯ,Мордовия Респ,,Рузаевка г,,Титова ул,11,,15"/>
    <n v="89643101"/>
    <s v="ставка 0,1"/>
    <x v="2"/>
    <n v="23875.959955257269"/>
  </r>
  <r>
    <s v="13:25:0106063:197"/>
    <s v="Настюнина Мария Никитична"/>
    <s v="132400927691"/>
    <d v="2000-03-30T00:00:00"/>
    <d v="2018-05-04T00:00:00"/>
    <s v="1/1"/>
    <n v="1"/>
    <d v="2018-05-04T00:00:00"/>
    <s v="001001001000 - Собственность"/>
    <s v=""/>
    <s v="13:17:1232:0:467:24:0:17"/>
    <n v="101.59504337552741"/>
    <n v="1E-3"/>
    <s v=" Квартиры"/>
    <s v=""/>
    <n v="23.7"/>
    <n v="650757.43999999994"/>
    <s v="89420000000"/>
    <s v=",РОССИЯ,Мордовия Респ,,Рузаевка г,,Трынова ул,24,,17"/>
    <n v="89643101"/>
    <s v="ставка 0,1"/>
    <x v="2"/>
    <n v="27458.119831223627"/>
  </r>
  <r>
    <s v="13:25:0103020:1783"/>
    <s v="ЗЕМНУХОВА ТАТЬЯНА АЛЕКСЕЕВНА"/>
    <s v="132401458763"/>
    <d v="2002-01-01T00:00:00"/>
    <d v="2018-12-20T00:00:00"/>
    <s v="1/1"/>
    <n v="1"/>
    <d v="2018-12-20T00:00:00"/>
    <s v="001001001000 - Собственность"/>
    <s v=""/>
    <s v="13:17:1232:0:485:3:0:136"/>
    <n v="559.75049999999999"/>
    <n v="1E-3"/>
    <s v=" Квартиры"/>
    <s v=""/>
    <n v="44.3"/>
    <n v="1020450.5"/>
    <s v="89420000000"/>
    <s v=",РОССИЯ,Мордовия Респ,,Рузаевка г,,Горшкова б-р,3,,136"/>
    <n v="89643101"/>
    <s v="ставка 0,1"/>
    <x v="2"/>
    <n v="23035"/>
  </r>
  <r>
    <s v="13:17:1244:0:2:10:0:7"/>
    <s v="АГАПОВА ОЛЬГА АФАНАСЬЕВНА"/>
    <s v="132401522313"/>
    <d v="2001-01-01T00:00:00"/>
    <d v="2013-06-24T00:00:00"/>
    <s v="1/1"/>
    <n v="1"/>
    <d v="2013-06-24T00:00:00"/>
    <s v="001001001000 - Собственность"/>
    <s v=""/>
    <s v=""/>
    <n v="697.74218934640533"/>
    <n v="1E-3"/>
    <s v=" Квартиры"/>
    <s v=""/>
    <n v="61.2"/>
    <n v="1036451.99"/>
    <s v="89243858001"/>
    <s v="431468,,Мордовия Респ,Рузаевский р-н,,Плодопитомнический п,Советский пер,10,,7"/>
    <n v="89643458"/>
    <s v="ставка 0,1"/>
    <x v="2"/>
    <n v="16935.490032679736"/>
  </r>
  <r>
    <s v="13:17:0117001:3124"/>
    <s v="БАГАПОВ ДАМИР ЗАКИРОВИЧ"/>
    <s v="132402778195"/>
    <d v="2019-03-18T00:00:00"/>
    <d v="2019-11-08T00:00:00"/>
    <s v="1/1"/>
    <n v="1"/>
    <d v="2019-11-08T00:00:00"/>
    <s v="001001001000 - Собственность"/>
    <d v="2012-06-28T00:00:00"/>
    <s v="13-13-05/025/2010-374"/>
    <n v="923.11641641940059"/>
    <n v="3.0000000000000001E-3"/>
    <s v=" Жилые дома"/>
    <s v="жилой дом"/>
    <n v="70.099999999999994"/>
    <n v="1073141.97"/>
    <s v="89243868001"/>
    <s v=",РОССИЯ,Мордовия Респ,Рузаевский р-н,,Татарская Пишля с,ПЕРВОМАЙСКИЙ ПЕР,16,,"/>
    <n v="89643468"/>
    <s v=" ставка 0,3"/>
    <x v="2"/>
    <n v="15308.729957203996"/>
  </r>
  <r>
    <s v="13:17:0117001:2671"/>
    <s v="Балаева Любовь Петровна"/>
    <s v="132401977543"/>
    <d v="2001-01-01T00:00:00"/>
    <d v="2018-01-11T00:00:00"/>
    <s v="1/1"/>
    <n v="1"/>
    <d v="2018-01-11T00:00:00"/>
    <s v="001001001000 - Собственность"/>
    <d v="2012-06-28T00:00:00"/>
    <s v="13-13-05/026/2012-173"/>
    <n v="240.62467963730563"/>
    <n v="3.0000000000000001E-3"/>
    <s v=" Жилые дома"/>
    <s v="жилой дом"/>
    <n v="57.9"/>
    <n v="587855.23"/>
    <s v="89243868001"/>
    <s v=",РОССИЯ,Мордовия Респ,Рузаевский р-н,,Татарская Пишля с,Октябрьский пер,18,,"/>
    <n v="89643468"/>
    <s v=" ставка 0,3"/>
    <x v="2"/>
    <n v="10152.940069084629"/>
  </r>
  <r>
    <s v="13:25:0111115:3388"/>
    <s v="Советова Таисия Павловна"/>
    <s v="132400264388"/>
    <d v="2001-01-05T00:00:00"/>
    <d v="2020-03-25T00:00:00"/>
    <s v="1/2"/>
    <n v="0.5"/>
    <d v="2020-03-25T00:00:00"/>
    <s v="001001003000 - Общая совместная собственность"/>
    <s v=""/>
    <s v="13:17:1232:0:454:2:0:19"/>
    <n v="354.88283539370082"/>
    <n v="1E-3"/>
    <s v=" Квартиры"/>
    <s v=""/>
    <n v="50.8"/>
    <n v="1170652.47"/>
    <s v="89420000000"/>
    <s v=",РОССИЯ,Мордовия Респ,,Рузаевка г,,Менделеева ул,2,,19"/>
    <n v="89643101"/>
    <s v="ставка 0,1"/>
    <x v="2"/>
    <n v="23044.339960629921"/>
  </r>
  <r>
    <s v="13:25:0102018:1184"/>
    <s v="МАКСИМОВСКАЯ МАРИЯ ПАВЛОВНА"/>
    <s v="132401794028"/>
    <d v="2000-12-29T00:00:00"/>
    <d v="2020-04-21T00:00:00"/>
    <s v="1/1"/>
    <n v="1"/>
    <d v="2020-04-21T00:00:00"/>
    <s v="001001001000 - Собственность"/>
    <s v=""/>
    <s v="13:17:1232:0:534:6:0:38"/>
    <n v="293.58046760479044"/>
    <n v="1E-3"/>
    <s v=" Квартиры"/>
    <s v=""/>
    <n v="33.4"/>
    <n v="731760.27"/>
    <s v="89420000000"/>
    <s v=",РОССИЯ,Мордовия Респ,,Рузаевка г,,Школьный б-р,6,,38"/>
    <n v="89643101"/>
    <s v="ставка 0,1"/>
    <x v="2"/>
    <n v="21908.990119760481"/>
  </r>
  <r>
    <s v="13:25:0111115:4107"/>
    <s v="МАКАРОВА НИНА НИКОЛАЕВНА"/>
    <s v="132401287290"/>
    <d v="2001-01-09T00:00:00"/>
    <d v="2018-07-23T00:00:00"/>
    <s v="1/1"/>
    <n v="1"/>
    <d v="2018-07-23T00:00:00"/>
    <s v="001001001000 - Собственность"/>
    <s v=""/>
    <s v="13:17:1232:0:530:5:0:46"/>
    <n v="932.59915999999987"/>
    <n v="1E-3"/>
    <s v=" Квартиры"/>
    <s v=""/>
    <n v="62.8"/>
    <n v="1368393.16"/>
    <s v="89420000000"/>
    <s v=",РОССИЯ,Мордовия Респ,,Рузаевка г,,Дружбы народов ул,5,,46"/>
    <n v="89643101"/>
    <s v="ставка 0,1"/>
    <x v="2"/>
    <n v="21789.7"/>
  </r>
  <r>
    <s v="13:17:0112001:519"/>
    <s v="ФЕОКТИСТОВ НИКОЛАЙ ИВАНОВИЧ"/>
    <s v="132406530050"/>
    <d v="2001-01-01T00:00:00"/>
    <d v="2017-02-14T00:00:00"/>
    <s v="1/1"/>
    <n v="1"/>
    <d v="2017-02-14T00:00:00"/>
    <s v="001001001000 - Собственность"/>
    <s v=""/>
    <s v="13-13-05/033/2011-324"/>
    <n v="946.04558607329864"/>
    <n v="3.0000000000000001E-3"/>
    <s v=" Жилые дома"/>
    <s v=""/>
    <n v="76.400000000000006"/>
    <n v="912599.53"/>
    <s v="89243848001"/>
    <s v=",РОССИЯ,Мордовия Респ,Рузаевский р-н,,Пайгарм с,Центральная ул,95,,"/>
    <n v="89643448"/>
    <s v=" ставка 0,3"/>
    <x v="2"/>
    <n v="11945.02002617801"/>
  </r>
  <r>
    <s v="13:17:0112001:578"/>
    <s v="ОСИПОВ НИКОЛАЙ КОНСТАНТИНОВИЧ"/>
    <s v="132404476908"/>
    <d v="2001-01-01T00:00:00"/>
    <d v="2019-01-03T00:00:00"/>
    <s v="1/1"/>
    <n v="1"/>
    <d v="2019-01-03T00:00:00"/>
    <s v="001001001000 - Собственность"/>
    <s v=""/>
    <s v="13-13-05/040/2010-275"/>
    <n v="1910.3357100000001"/>
    <n v="3.0000000000000001E-3"/>
    <s v=" Жилые дома"/>
    <s v=""/>
    <n v="103"/>
    <n v="1237513.07"/>
    <s v="89243848001"/>
    <s v=",РОССИЯ,Мордовия Респ,Рузаевский р-н,,Пайгарм с,Центральная ул,7,,"/>
    <n v="89643448"/>
    <s v=" ставка 0,3"/>
    <x v="2"/>
    <n v="12014.69"/>
  </r>
  <r>
    <s v="13:25:0105080:429"/>
    <s v="ФОМИНОВА РАИСА АНДРЕЕВНА"/>
    <s v="132401748776"/>
    <d v="2001-01-26T00:00:00"/>
    <d v="2014-10-02T00:00:00"/>
    <s v="1/2"/>
    <n v="0.5"/>
    <d v="2014-10-02T00:00:00"/>
    <s v="001001003000 - Общая совместная собственность"/>
    <d v="2012-06-28T00:00:00"/>
    <s v="13:17:1232:0:748:1А:А:6"/>
    <n v="327.84168547732696"/>
    <n v="1E-3"/>
    <s v=" Квартиры"/>
    <s v=""/>
    <n v="41.9"/>
    <n v="1254480.97"/>
    <s v="89420000000"/>
    <s v=",РОССИЯ,Мордовия Респ,,Рузаевка г,,Эстакад ул,1А,,6"/>
    <n v="89643101"/>
    <s v="ставка 0,1"/>
    <x v="2"/>
    <n v="29939.879952267303"/>
  </r>
  <r>
    <s v="13:17:0112001:626"/>
    <s v="МИРОНОВ АЛЕКСЕЙ НИКИТОВИЧ"/>
    <s v="132406537352"/>
    <d v="2001-01-01T00:00:00"/>
    <d v="2017-12-28T00:00:00"/>
    <s v="1/1"/>
    <n v="1"/>
    <d v="2017-12-28T00:00:00"/>
    <s v="001001001000 - Собственность"/>
    <d v="2012-06-28T00:00:00"/>
    <s v="13-13-05/040/2010-493"/>
    <n v="343.54864764415163"/>
    <n v="3.0000000000000001E-3"/>
    <s v=" Жилые дома"/>
    <s v="жилой дом"/>
    <n v="60.7"/>
    <n v="649638.72"/>
    <s v="89243848001"/>
    <s v=",РОССИЯ,Мордовия Респ,Рузаевский р-н,,Пайгарм с,Центральная ул,123,,"/>
    <n v="89643448"/>
    <s v=" ставка 0,3"/>
    <x v="2"/>
    <n v="10702.450082372321"/>
  </r>
  <r>
    <s v="13:17:0112001:646"/>
    <s v="РАУЖИН ВАЛЕНТИН ИВАНОВИЧ"/>
    <s v="132436769248"/>
    <d v="2001-01-01T00:00:00"/>
    <d v="2017-04-06T00:00:00"/>
    <s v="1/1"/>
    <n v="1"/>
    <d v="2017-04-06T00:00:00"/>
    <s v="001001001000 - Собственность"/>
    <s v=""/>
    <s v="13-13-05/030/2011-488"/>
    <n v="3.4193370059880728"/>
    <n v="3.0000000000000001E-3"/>
    <s v=" Жилые дома"/>
    <s v=""/>
    <n v="50.1"/>
    <n v="571029.28"/>
    <s v="89243848001"/>
    <s v=",РОССИЯ,Мордовия Респ,Рузаевский р-н,,Пайгарм с,Лесная ул,29,,"/>
    <n v="89643448"/>
    <s v=" ставка 0,3"/>
    <x v="2"/>
    <n v="11397.790019960081"/>
  </r>
  <r>
    <s v="13:17:0213002:138"/>
    <s v="КУЗНЕЦОВ ГРИГОРИЙ ГАВРИЛОВИЧ"/>
    <s v="132401446006"/>
    <d v="2005-03-22T00:00:00"/>
    <d v="2012-10-21T00:00:00"/>
    <s v="1/1"/>
    <n v="1"/>
    <d v="2012-10-21T00:00:00"/>
    <s v="001001001000 - Собственность"/>
    <d v="2012-06-28T00:00:00"/>
    <s v="13:17:97/2003:141"/>
    <m/>
    <n v="3.0000000000000001E-3"/>
    <s v=" Жилые дома"/>
    <s v="жилой дом"/>
    <n v="46.9"/>
    <n v="366176.44"/>
    <s v="89243852002"/>
    <s v="431476, , Мордовия Респ, Рузаевский р-н, , д Озерки, ул Кирпичева, 2, ,"/>
    <n v="89643451"/>
    <s v=" ставка 0,3"/>
    <x v="2"/>
    <n v="7807.6"/>
  </r>
  <r>
    <s v="13:17:0211005:210"/>
    <s v="Лашманов Михаил Павлович"/>
    <s v="132437052125"/>
    <d v="2012-11-29T00:00:00"/>
    <d v="2017-02-12T00:00:00"/>
    <s v="1/1"/>
    <n v="1"/>
    <d v="2017-02-12T00:00:00"/>
    <s v="001001001000 - Собственность"/>
    <d v="2012-06-28T00:00:00"/>
    <s v="13-13-05/058/2012-272"/>
    <m/>
    <n v="3.0000000000000001E-3"/>
    <s v=" Жилые дома"/>
    <s v="жилой дом"/>
    <n v="29.3"/>
    <n v="222860.78"/>
    <s v="89243844006"/>
    <s v=",РОССИЯ,Мордовия Респ,Рузаевский р-н,,Новый Усад с,Запрудная ул,15,,"/>
    <n v="89643444"/>
    <s v=" ставка 0,3"/>
    <x v="2"/>
    <n v="7606.1699658703074"/>
  </r>
  <r>
    <s v="13:17:0213001:561"/>
    <s v="ЛАУШКИНА МАРИЯ МИХАЙЛОВНА"/>
    <s v="132401271155"/>
    <d v="2001-01-01T00:00:00"/>
    <d v="2019-11-09T00:00:00"/>
    <s v="1/1"/>
    <n v="1"/>
    <d v="2019-11-09T00:00:00"/>
    <s v="001001001000 - Собственность"/>
    <s v=""/>
    <s v="13-1/17-10/2003-19"/>
    <m/>
    <n v="3.0000000000000001E-3"/>
    <s v=" Жилые дома"/>
    <s v=""/>
    <n v="37.4"/>
    <n v="328396.31"/>
    <s v="89243852001"/>
    <s v=",РОССИЯ,Мордовия Респ,Рузаевский р-н,,Палаевка с,Советская ул,63,,"/>
    <n v="89643451"/>
    <s v=" ставка 0,3"/>
    <x v="2"/>
    <n v="8780.65"/>
  </r>
  <r>
    <s v="13:17:0213001:629"/>
    <s v="ЛАУШКИН СЕРГЕЙ НИКОЛАЕВИЧ"/>
    <s v="132405635773"/>
    <d v="2004-06-23T00:00:00"/>
    <d v="2012-01-30T00:00:00"/>
    <s v="1/1"/>
    <n v="1"/>
    <d v="2012-01-30T00:00:00"/>
    <s v="001001001000 - Собственность"/>
    <d v="2012-06-28T00:00:00"/>
    <s v="13:17:221/2003:359"/>
    <m/>
    <n v="3.0000000000000001E-3"/>
    <s v=" Жилые дома"/>
    <s v="жилой дом"/>
    <n v="33.799999999999997"/>
    <n v="289310.09000000003"/>
    <s v="89243852001"/>
    <s v="431476, , Мордовия Респ, Рузаевский р-н, , с Палаевка, ул Советская, 36, ,"/>
    <n v="89643451"/>
    <s v=" ставка 0,3"/>
    <x v="2"/>
    <n v="8559.4701183431971"/>
  </r>
  <r>
    <s v="13:17:0213001:629"/>
    <s v="АЛЕКСАНДРОВА ЭРА КОНСТАНТИНОВНА"/>
    <s v="132406615106"/>
    <d v="2012-01-30T00:00:00"/>
    <d v="2013-03-11T00:00:00"/>
    <s v="1/1"/>
    <n v="1"/>
    <d v="2013-03-11T00:00:00"/>
    <s v=""/>
    <d v="2012-06-28T00:00:00"/>
    <s v="13:17:221/2003:359"/>
    <m/>
    <n v="3.0000000000000001E-3"/>
    <s v=" Жилые дома"/>
    <s v="жилой дом"/>
    <n v="33.799999999999997"/>
    <n v="289310.09000000003"/>
    <s v="89243852001"/>
    <s v="431476, , Мордовия Респ, Рузаевский р-н, , с Палаевка, ул Советская, 36, ,"/>
    <n v="89643451"/>
    <s v=" ставка 0,3"/>
    <x v="2"/>
    <n v="8559.4701183431971"/>
  </r>
  <r>
    <s v="13:17:0213001:552"/>
    <s v="РОДИОНОВ ЕГОР ВАСИЛЬЕВИЧ"/>
    <s v="132402152023"/>
    <d v="2010-03-20T00:00:00"/>
    <d v="2020-05-27T00:00:00"/>
    <s v="1/1"/>
    <n v="1"/>
    <d v="2020-05-27T00:00:00"/>
    <s v="001001001000 - Собственность"/>
    <s v=""/>
    <s v="13-13-05/013/2010-155"/>
    <n v="392.49505844375972"/>
    <n v="3.0000000000000001E-3"/>
    <s v=" Жилые дома"/>
    <s v=""/>
    <n v="64.900000000000006"/>
    <n v="569864.18999999994"/>
    <s v="89243852001"/>
    <s v=",РОССИЯ,Мордовия Респ,Рузаевский р-н,,Палаевка с,Садовая ул,7,,"/>
    <n v="89643451"/>
    <s v=" ставка 0,3"/>
    <x v="2"/>
    <n v="8780.6500770416005"/>
  </r>
  <r>
    <s v="13:17:0112001:528"/>
    <s v="ЮРТАЕВА АННА ФЕДОРОВНА"/>
    <s v="132406695278"/>
    <d v="2001-01-01T00:00:00"/>
    <d v="2019-01-09T00:00:00"/>
    <s v="1/1"/>
    <n v="1"/>
    <d v="2019-01-09T00:00:00"/>
    <s v="001001001000 - Собственность"/>
    <s v=""/>
    <s v="13-13-05/058/2010-012"/>
    <m/>
    <n v="3.0000000000000001E-3"/>
    <s v=" Жилые дома"/>
    <s v=""/>
    <n v="49"/>
    <n v="558491.71"/>
    <s v="89243848001"/>
    <s v=",РОССИЯ,Мордовия Респ,Рузаевский р-н,,Пайгарм с,Лесная ул,4,,"/>
    <n v="89643448"/>
    <s v=" ставка 0,3"/>
    <x v="2"/>
    <n v="11397.789999999999"/>
  </r>
  <r>
    <s v="13:17:0211001:573"/>
    <s v="НОВИКОВ НИКОЛАЙ ВАСИЛЬЕВИЧ"/>
    <s v="132802532750"/>
    <d v="2003-04-14T00:00:00"/>
    <d v="2014-11-12T00:00:00"/>
    <s v="1/1"/>
    <n v="1"/>
    <d v="2014-11-12T00:00:00"/>
    <s v="001001001000 - Собственность"/>
    <s v=""/>
    <s v="13:17:1256:0:57:57А:А:18"/>
    <n v="382.24814215982724"/>
    <n v="1E-3"/>
    <s v=" Квартиры"/>
    <s v=""/>
    <n v="46.3"/>
    <n v="672931.14"/>
    <s v="89243844001"/>
    <s v="431474, , Мордовия Респ, Рузаевский р-н, , д Русское Баймаково, ул Молодежная, 57А, , 18"/>
    <n v="89643444"/>
    <s v="ставка 0,1"/>
    <x v="2"/>
    <n v="14534.14989200864"/>
  </r>
  <r>
    <s v="13:17:0211005:209"/>
    <s v="МИШАКИН ИВАН МИХАЙЛОВИЧ"/>
    <s v="132400788913"/>
    <d v="2001-01-01T00:00:00"/>
    <d v="2016-02-16T00:00:00"/>
    <s v="1/1"/>
    <n v="1"/>
    <d v="2016-02-16T00:00:00"/>
    <s v="001001001000 - Собственность"/>
    <s v=""/>
    <s v="13-13-05/052/2010-288"/>
    <n v="276.68214970873777"/>
    <n v="3.0000000000000001E-3"/>
    <s v=" Жилые дома"/>
    <s v=""/>
    <n v="61.8"/>
    <n v="483021.38"/>
    <s v="89243844006"/>
    <s v=",РОССИЯ,Мордовия Респ,Рузаевский р-н,,Новый Усад с,Запрудная ул,13,,"/>
    <n v="89643444"/>
    <s v=" ставка 0,3"/>
    <x v="2"/>
    <n v="7815.8799352750812"/>
  </r>
  <r>
    <s v="13:17:0219001:887"/>
    <s v="ПРОНЬКИНА АНТОНИНА ВАСИЛЬЕВНА"/>
    <s v="132406216060"/>
    <d v="2001-01-01T00:00:00"/>
    <d v="2020-01-29T00:00:00"/>
    <s v="1/1"/>
    <n v="1"/>
    <d v="2020-01-29T00:00:00"/>
    <s v="001001001000 - Собственность"/>
    <s v=""/>
    <s v="13-13-05/039/2010-200"/>
    <m/>
    <n v="3.0000000000000001E-3"/>
    <s v=" Жилые дома"/>
    <s v=""/>
    <n v="38"/>
    <n v="433553.78"/>
    <s v="89243880001"/>
    <s v=",РОССИЯ,Мордовия Респ,Рузаевский р-н,,Хованщина c,Рабочая ул,2,,"/>
    <n v="89643480"/>
    <s v=" ставка 0,3"/>
    <x v="2"/>
    <n v="11409.310000000001"/>
  </r>
  <r>
    <s v="13:17:0204001:1099"/>
    <s v="ТЕРЕШКИНА МАРИЯ АРХИПОВНА"/>
    <s v="132403078090"/>
    <d v="2010-05-18T00:00:00"/>
    <d v="2020-05-03T00:00:00"/>
    <s v="1/1"/>
    <n v="1"/>
    <d v="2020-05-03T00:00:00"/>
    <s v="001001001000 - Собственность"/>
    <s v=""/>
    <s v="13-13-05/020/2010-347"/>
    <m/>
    <n v="3.0000000000000001E-3"/>
    <s v=" Жилые дома"/>
    <s v=""/>
    <n v="35.4"/>
    <n v="295629.28999999998"/>
    <s v="89243816001"/>
    <s v=",РОССИЯ,Мордовия Респ,Рузаевский р-н,,Болдово c,Больничный пер,5,,"/>
    <n v="89643416"/>
    <s v=" ставка 0,3"/>
    <x v="2"/>
    <n v="8351.1098870056503"/>
  </r>
  <r>
    <s v="13:17:0117001:3175"/>
    <s v="ГУРИН РАФАИЛЬ ХАНЯФИЕВИЧ"/>
    <s v="132402632453"/>
    <d v="2011-08-01T00:00:00"/>
    <d v="2020-03-30T00:00:00"/>
    <s v="1/1"/>
    <n v="1"/>
    <d v="2020-03-30T00:00:00"/>
    <s v="001001001000 - Собственность"/>
    <s v=""/>
    <s v="13-13-05/037/2011-040"/>
    <n v="1750.8391517221582"/>
    <n v="3.0000000000000001E-3"/>
    <s v=" Жилые дома"/>
    <s v=""/>
    <n v="87.1"/>
    <n v="1370153.55"/>
    <s v="89243868001"/>
    <s v=",РОССИЯ,Мордовия Респ,Рузаевский р-н,,Татарская Пишля с,Советская ул,92,,"/>
    <n v="89643468"/>
    <s v=" ставка 0,3"/>
    <x v="2"/>
    <n v="15730.809988518946"/>
  </r>
  <r>
    <s v="13:17:0219001:797"/>
    <s v="МАКЕЕВ ИВАН КИРЕЕВИЧ"/>
    <s v="132400275510"/>
    <d v="2001-01-01T00:00:00"/>
    <d v="2017-07-22T00:00:00"/>
    <s v="1/1"/>
    <n v="1"/>
    <d v="2017-07-22T00:00:00"/>
    <s v="001001001000 - Собственность"/>
    <s v=""/>
    <s v="13-13-05/012/2011-069"/>
    <n v="929.54304000000013"/>
    <n v="3.0000000000000001E-3"/>
    <s v=" Жилые дома"/>
    <s v="жилой дом"/>
    <n v="77"/>
    <n v="883639.68"/>
    <s v="89243880001"/>
    <s v=",РОССИЯ,Мордовия Респ,Рузаевский р-н,,Хованщина c,Рабочая ул,6,,"/>
    <n v="89643480"/>
    <s v=" ставка 0,3"/>
    <x v="2"/>
    <n v="11475.84"/>
  </r>
  <r>
    <s v="13:17:0219001:801"/>
    <s v="СУХАРЕВА АНТОНИНА СЕМЕНОВНА"/>
    <s v="132806215215"/>
    <d v="2001-01-01T00:00:00"/>
    <d v="2017-08-17T00:00:00"/>
    <s v="1/1"/>
    <n v="1"/>
    <d v="2017-08-17T00:00:00"/>
    <s v="001001001000 - Собственность"/>
    <s v=""/>
    <s v="13-13-05/061/2012-64"/>
    <n v="140.33451277264334"/>
    <n v="3.0000000000000001E-3"/>
    <s v=" Жилые дома"/>
    <s v=""/>
    <n v="54.1"/>
    <n v="617243.67000000004"/>
    <s v="89243880001"/>
    <s v=",РОССИЯ,Мордовия Респ,Рузаевский р-н,,Хованщина c,Центральная ул,15,,"/>
    <n v="89643480"/>
    <s v=" ставка 0,3"/>
    <x v="2"/>
    <n v="11409.309981515713"/>
  </r>
  <r>
    <s v="13:17:0118001:882"/>
    <s v="ШКАЕВ ИЛЬЯ АЛЕКСАНДРОВИЧ"/>
    <s v="860413248243"/>
    <d v="2013-02-06T00:00:00"/>
    <d v="2016-05-19T00:00:00"/>
    <s v="1/1"/>
    <n v="1"/>
    <d v="2016-05-19T00:00:00"/>
    <s v="001001001000 - Собственность"/>
    <s v=""/>
    <s v=""/>
    <n v="379.96745999999996"/>
    <n v="3.0000000000000001E-3"/>
    <s v=" Жилые дома"/>
    <s v=""/>
    <n v="60.9"/>
    <n v="707645.82"/>
    <s v="89243876001"/>
    <s v=",РОССИЯ,Мордовия Респ,Рузаевский р-н,,Трускляй c,Советская ул,15,,"/>
    <n v="89643476"/>
    <s v=" ставка 0,3"/>
    <x v="2"/>
    <n v="11619.8"/>
  </r>
  <r>
    <s v="13:17:0215001:532"/>
    <s v="ШУРУНОВА ГАЛИНА МИХАЙЛОВНА"/>
    <s v="132401382200"/>
    <d v="2001-01-01T00:00:00"/>
    <d v="2014-11-28T00:00:00"/>
    <s v="1/1"/>
    <n v="1"/>
    <d v="2014-11-28T00:00:00"/>
    <s v="001001001000 - Собственность"/>
    <d v="2012-06-28T00:00:00"/>
    <s v="13-13-05/033/2011-410"/>
    <n v="217.11258766609885"/>
    <n v="3.0000000000000001E-3"/>
    <s v=" Жилые дома"/>
    <s v="жилой дом"/>
    <n v="58.7"/>
    <n v="488295.36"/>
    <s v="89243860001"/>
    <s v=",РОССИЯ,Мордовия Респ,Рузаевский р-н,,Стрелецкая Слобода с,Лесная ул,22,,"/>
    <n v="89643460"/>
    <s v=" ставка 0,3"/>
    <x v="2"/>
    <n v="8318.4899488926749"/>
  </r>
  <r>
    <s v="13:17:0103001:989"/>
    <s v="ЛОСЕВ АЛЕКСЕЙ ГРИГОРЬЕВИЧ"/>
    <s v="132403933252"/>
    <d v="2000-01-01T00:00:00"/>
    <d v="2020-02-04T00:00:00"/>
    <s v="1/1"/>
    <n v="1"/>
    <d v="2020-02-04T00:00:00"/>
    <s v="001001001000 - Собственность"/>
    <s v=""/>
    <s v="13-13-05/015/2011-196"/>
    <m/>
    <n v="3.0000000000000001E-3"/>
    <s v=" Жилые дома"/>
    <s v=""/>
    <n v="36.9"/>
    <n v="608557.38"/>
    <s v="89243808001"/>
    <s v=",РОССИЯ,Мордовия Респ,Рузаевский р-н,,Архангельское Голицыно c,Советская ул,29,,"/>
    <n v="89643408"/>
    <s v=" ставка 0,3"/>
    <x v="2"/>
    <n v="16492.069918699188"/>
  </r>
  <r>
    <s v="13:17:0117001:3453"/>
    <s v="ЯМАШКИНА СВЕТЛАНА ПАВЛОВНА"/>
    <s v="132402232818"/>
    <d v="2012-09-27T00:00:00"/>
    <d v="2019-02-10T00:00:00"/>
    <s v="1/1"/>
    <n v="1"/>
    <d v="2019-02-10T00:00:00"/>
    <s v="001001001000 - Собственность"/>
    <d v="2012-06-28T00:00:00"/>
    <s v="13-13-05/046/2012-243"/>
    <n v="1516.0089070093456"/>
    <n v="3.0000000000000001E-3"/>
    <s v=" Жилые дома"/>
    <s v="жилой дом"/>
    <n v="85.6"/>
    <n v="1215078.3"/>
    <s v="89243868001"/>
    <s v=",РОССИЯ,Мордовия Респ,Рузаевский р-н,,Татарская Пишля с,Садовая ул,8,,"/>
    <n v="89643468"/>
    <s v=" ставка 0,3"/>
    <x v="2"/>
    <n v="14194.83995327103"/>
  </r>
  <r>
    <s v="13:17:0117001:3453"/>
    <s v="ЯМАШКИН АЛЕКСАНДР АНАТОЛЬЕВИЧ"/>
    <s v="132400638700"/>
    <d v="2019-02-10T00:00:00"/>
    <d v="2020-04-22T00:00:00"/>
    <s v="1/1"/>
    <n v="1"/>
    <d v="2020-04-22T00:00:00"/>
    <s v="001001001000 - Собственность"/>
    <d v="2012-06-28T00:00:00"/>
    <s v="13-13-05/046/2012-243"/>
    <n v="1516.0089070093456"/>
    <n v="3.0000000000000001E-3"/>
    <s v=" Жилые дома"/>
    <s v="жилой дом"/>
    <n v="85.6"/>
    <n v="1215078.3"/>
    <s v="89243868001"/>
    <s v=",РОССИЯ,Мордовия Респ,Рузаевский р-н,,Татарская Пишля с,Садовая ул,8,,"/>
    <n v="89643468"/>
    <s v=" ставка 0,3"/>
    <x v="2"/>
    <n v="14194.83995327103"/>
  </r>
  <r>
    <s v="13:17:0117001:2973"/>
    <s v="МАСАНОВ АЛЕКСЕЙ ФЕДОРОВИЧ"/>
    <s v="132402588162"/>
    <d v="2001-01-01T00:00:00"/>
    <d v="2015-06-25T00:00:00"/>
    <s v="1/1"/>
    <n v="1"/>
    <d v="2015-06-25T00:00:00"/>
    <s v="001001001000 - Собственность"/>
    <s v=""/>
    <s v="13-13-05/035/2012-453"/>
    <m/>
    <n v="3.0000000000000001E-3"/>
    <s v=" Жилые дома"/>
    <s v=""/>
    <n v="30"/>
    <n v="452500.2"/>
    <s v="89243868001"/>
    <s v=",РОССИЯ,Мордовия Респ,Рузаевский р-н,,Татарская Пишля с,Овражная ул,17А,,"/>
    <n v="89643468"/>
    <s v=" ставка 0,3"/>
    <x v="2"/>
    <n v="15083.34"/>
  </r>
  <r>
    <s v="13:17:0109001:1050"/>
    <s v="АНТОНОВ НИКОЛАЙ СЕРГЕЕВИЧ"/>
    <s v="132406211706"/>
    <d v="2010-03-25T00:00:00"/>
    <d v="2018-06-28T00:00:00"/>
    <s v="1/1"/>
    <n v="1"/>
    <d v="2018-06-28T00:00:00"/>
    <s v="001001001000 - Собственность"/>
    <s v=""/>
    <s v="13-13-05/015/2010-118"/>
    <n v="2207.6137561601645"/>
    <n v="3.0000000000000001E-3"/>
    <s v=" Жилые дома"/>
    <s v=""/>
    <n v="97.4"/>
    <n v="1512106.75"/>
    <s v="89243836001"/>
    <s v=",РОССИЯ,Мордовия Респ,Рузаевский р-н,,Левжа с,Новая ул,33,,"/>
    <n v="89643436"/>
    <s v=" ставка 0,3"/>
    <x v="2"/>
    <n v="15524.709958932237"/>
  </r>
  <r>
    <s v="13:17:0107001:430"/>
    <s v="Ткачук Юрий Владимирович"/>
    <s v="632120125554"/>
    <d v="2004-02-10T00:00:00"/>
    <d v="2016-03-25T00:00:00"/>
    <s v="1/4"/>
    <n v="0.25"/>
    <d v="2016-03-25T00:00:00"/>
    <s v="001001002000 - Общая долевая собственность"/>
    <s v=""/>
    <s v="13:17:158/2003:131"/>
    <m/>
    <n v="3.0000000000000001E-3"/>
    <s v=" Жилые дома"/>
    <s v=""/>
    <n v="40.5"/>
    <n v="586659.1"/>
    <s v="89243808005"/>
    <s v=",РОССИЯ,Мордовия Респ,Рузаевский р-н,,Красный Клин с,Набережная ул,111,,"/>
    <n v="89643408"/>
    <s v=" ставка 0,3"/>
    <x v="2"/>
    <n v="14485.40987654321"/>
  </r>
  <r>
    <s v="13:17:0205003:116"/>
    <s v="МУСАЛОВ АЛИ ЗИННУРОВИЧ"/>
    <s v="132402668241"/>
    <d v="2001-01-01T00:00:00"/>
    <d v="2015-04-22T00:00:00"/>
    <s v="1/1"/>
    <n v="1"/>
    <d v="2015-04-22T00:00:00"/>
    <s v="001001001000 - Собственность"/>
    <s v=""/>
    <s v="13-13-05/048/2010-435"/>
    <m/>
    <n v="3.0000000000000001E-3"/>
    <s v=" Жилые дома"/>
    <s v=""/>
    <n v="32.4"/>
    <n v="258671.88"/>
    <s v="89243852005"/>
    <s v=",РОССИЯ,Мордовия Респ,Рузаевский р-н,,Яковщина с,Яковщина 2-ая ул,6,,"/>
    <n v="89643451"/>
    <s v=" ставка 0,3"/>
    <x v="2"/>
    <n v="7983.7000000000007"/>
  </r>
  <r>
    <s v="13:17:0108005:150"/>
    <s v="ЕРМАКОВ БОРИС ВАСИЛЬЕВИЧ"/>
    <s v="132401207209"/>
    <d v="2003-04-24T00:00:00"/>
    <d v="2020-02-17T00:00:00"/>
    <s v="1/1"/>
    <n v="1"/>
    <d v="2020-02-17T00:00:00"/>
    <s v="001001001000 - Собственность"/>
    <s v=""/>
    <s v="13-13-05/033/2011-077"/>
    <m/>
    <n v="3.0000000000000001E-3"/>
    <s v=" Жилые дома"/>
    <s v=""/>
    <n v="30.2"/>
    <n v="360765.58"/>
    <s v="89243872006"/>
    <s v=",РОССИЯ,Мордовия Респ,Рузаевский р-н,,Татарский Щебдас с,Рабочая ул,12,,"/>
    <n v="89643472"/>
    <s v=" ставка 0,3"/>
    <x v="2"/>
    <n v="11945.880132450331"/>
  </r>
  <r>
    <s v="13:17:0108005:126"/>
    <s v="ПАНИН БОРИС МИХАЙЛОВИЧ"/>
    <s v="132402148588"/>
    <d v="2001-01-01T00:00:00"/>
    <d v="2020-01-27T00:00:00"/>
    <s v="1/1"/>
    <n v="1"/>
    <d v="2020-01-27T00:00:00"/>
    <s v="001001001000 - Собственность"/>
    <s v=""/>
    <s v="13-13-05/042/2011-193"/>
    <n v="155.68990412429386"/>
    <n v="3.0000000000000001E-3"/>
    <s v=" Жилые дома"/>
    <s v=""/>
    <n v="53.1"/>
    <n v="888939.13"/>
    <s v="89243872006"/>
    <s v=",РОССИЯ,Мордовия Респ,Рузаевский р-н,,Татарский Щебдас с,Рабочая ул,18,,"/>
    <n v="89643472"/>
    <s v=" ставка 0,3"/>
    <x v="2"/>
    <n v="16740.84990583804"/>
  </r>
  <r>
    <s v="13:17:0106001:515"/>
    <s v="ИСАЕВ НИКОЛАЙ ВАСИЛЬЕВИЧ"/>
    <s v="132400270938"/>
    <d v="2001-01-01T00:00:00"/>
    <d v="2019-11-28T00:00:00"/>
    <s v="1/1"/>
    <n v="1"/>
    <d v="2019-11-28T00:00:00"/>
    <s v="001001001000 - Собственность"/>
    <s v=""/>
    <s v="13-13-05/039/2010-294"/>
    <m/>
    <n v="3.0000000000000001E-3"/>
    <s v=" Жилые дома"/>
    <s v=""/>
    <n v="41.6"/>
    <n v="491717.41"/>
    <s v="89243864002"/>
    <s v=",РОССИЯ,Мордовия Респ,Рузаевский р-н,,Ключарево с,Центральная ул,86,,"/>
    <n v="89643464"/>
    <s v=" ставка 0,3"/>
    <x v="2"/>
    <n v="11820.130048076922"/>
  </r>
  <r>
    <s v="13:17:0102001:520"/>
    <s v="КОЗИН СЕРГЕЙ ВИКТОРОВИЧ"/>
    <s v="132303319151"/>
    <d v="2012-11-21T00:00:00"/>
    <d v="2014-06-14T00:00:00"/>
    <s v="1/1"/>
    <n v="1"/>
    <d v="2014-06-14T00:00:00"/>
    <s v="001001001000 - Собственность"/>
    <d v="2012-06-28T00:00:00"/>
    <s v="13-13-05/048/2012-159"/>
    <m/>
    <n v="3.0000000000000001E-3"/>
    <s v=" Жилые дома"/>
    <s v="жилой дом"/>
    <n v="16"/>
    <n v="164272.79999999999"/>
    <s v="89243858004"/>
    <s v=",РОССИЯ,Мордовия Респ,Рузаевский р-н,,Аргамаково с,Центральная ул,7,,"/>
    <n v="89643458"/>
    <s v=" ставка 0,3"/>
    <x v="2"/>
    <n v="10267.049999999999"/>
  </r>
  <r>
    <s v="13:17:0210001:753"/>
    <s v="НАДИНА АНАСТАСИЯ ЯКОВЛЕВНА"/>
    <s v="132403681421"/>
    <d v="2001-01-01T00:00:00"/>
    <d v="2020-02-12T00:00:00"/>
    <s v="1/1"/>
    <n v="1"/>
    <d v="2020-02-12T00:00:00"/>
    <s v="001001001000 - Собственность"/>
    <d v="2012-06-28T00:00:00"/>
    <s v="13-13-05/054/2012-029"/>
    <m/>
    <n v="3.0000000000000001E-3"/>
    <s v=" Жилые дома"/>
    <s v="жилой дом"/>
    <n v="33.6"/>
    <n v="305713.96999999997"/>
    <s v="89243840001"/>
    <s v=",РОССИЯ,Мордовия Респ,Рузаевский р-н,,Мордовская Пишля с,Малый пер,3,,"/>
    <n v="89643440"/>
    <s v=" ставка 0,3"/>
    <x v="2"/>
    <n v="9098.6300595238081"/>
  </r>
  <r>
    <s v="13:17:0210001:672"/>
    <s v="БАРДИНА ИРИНА ВИКТОРОВНА"/>
    <s v="132606233055"/>
    <d v="2004-07-28T00:00:00"/>
    <d v="2013-10-26T00:00:00"/>
    <s v="1/2"/>
    <n v="0.5"/>
    <d v="2013-10-26T00:00:00"/>
    <s v="001001003000 - Общая совместная собственность"/>
    <s v=""/>
    <s v="13:17:7/2004:231"/>
    <n v="619.87118840764333"/>
    <n v="3.0000000000000001E-3"/>
    <s v=" Жилые дома"/>
    <s v=""/>
    <n v="94.2"/>
    <n v="880721.96"/>
    <s v="89243840001"/>
    <s v="431482, , Мордовия Респ, Рузаевский р-н, , с Мордовская Пишля, ул Байкузова, 11, ,"/>
    <n v="89643440"/>
    <s v=" ставка 0,3"/>
    <x v="2"/>
    <n v="9349.4900212314224"/>
  </r>
  <r>
    <s v="13:17:0210001:672"/>
    <s v="БАРДИН ОЛЕГ НИКОЛАЕВИЧ"/>
    <s v="132605683728"/>
    <d v="2004-07-28T00:00:00"/>
    <d v="2019-09-13T00:00:00"/>
    <s v="1/2"/>
    <n v="0.5"/>
    <d v="2019-09-13T00:00:00"/>
    <s v="001001003000 - Общая совместная собственность"/>
    <s v=""/>
    <s v="13:17:7/2004:231"/>
    <n v="619.87118840764333"/>
    <n v="3.0000000000000001E-3"/>
    <s v=" Жилые дома"/>
    <s v=""/>
    <n v="94.2"/>
    <n v="880721.96"/>
    <s v="89243840001"/>
    <s v="431482, , Мордовия Респ, Рузаевский р-н, , с Мордовская Пишля, ул Байкузова, 11, ,"/>
    <n v="89643440"/>
    <s v=" ставка 0,3"/>
    <x v="2"/>
    <n v="9349.4900212314224"/>
  </r>
  <r>
    <s v="13:17:0116001:1117"/>
    <s v="КОЖАЕВ ВАСИЛИЙ АФАНАСЬЕВИЧ"/>
    <s v="132403696361"/>
    <d v="2013-05-22T00:00:00"/>
    <d v="2013-12-06T00:00:00"/>
    <s v="1/1"/>
    <n v="1"/>
    <d v="2013-12-06T00:00:00"/>
    <s v="001001001000 - Собственность"/>
    <s v=""/>
    <s v=""/>
    <n v="1031.9043206132667"/>
    <n v="3.0000000000000001E-3"/>
    <s v=" Жилые дома"/>
    <s v="жилой дом"/>
    <n v="79.900000000000006"/>
    <n v="919165.61"/>
    <s v="89243864001"/>
    <s v=",РОССИЯ,Мордовия Респ,Рузаевский р-н,,Сузгарье с,Коммунистическая ул,67,,"/>
    <n v="89643464"/>
    <s v=" ставка 0,3"/>
    <x v="2"/>
    <n v="11503.950062578222"/>
  </r>
  <r>
    <s v="13:17:0114001:1062"/>
    <s v="МАКЕЕВА МАРИЯ ВАСИЛЬЕВНА"/>
    <s v="132403190896"/>
    <d v="2000-12-30T00:00:00"/>
    <d v="2016-05-13T00:00:00"/>
    <s v="1/1"/>
    <n v="1"/>
    <d v="2016-05-13T00:00:00"/>
    <s v="001001001000 - Собственность"/>
    <s v=""/>
    <s v="13-13-05/048/2011-189"/>
    <m/>
    <n v="3.0000000000000001E-3"/>
    <s v=" Жилые дома"/>
    <s v=""/>
    <n v="45.2"/>
    <n v="501287.44"/>
    <s v="89243856001"/>
    <s v=",РОССИЯ,Мордовия Респ,Рузаевский р-н,,Перхляй с,Новая ул,20,,"/>
    <n v="89643456"/>
    <s v=" ставка 0,3"/>
    <x v="2"/>
    <n v="11090.430088495574"/>
  </r>
  <r>
    <s v="13:17:0107003:232"/>
    <s v="КИРЖАЕВА ЛЮБОВЬ АЛЕКСЕЕВНА"/>
    <s v="132400083582"/>
    <d v="2003-09-18T00:00:00"/>
    <d v="2012-05-01T00:00:00"/>
    <s v="1/1"/>
    <n v="1"/>
    <d v="2012-05-01T00:00:00"/>
    <s v="001001001000 - Собственность"/>
    <s v=""/>
    <s v="13:17:207/2003:48"/>
    <m/>
    <n v="3.0000000000000001E-3"/>
    <s v=" Жилые дома"/>
    <s v=""/>
    <n v="40.6"/>
    <n v="573487.18000000005"/>
    <s v="89243808007"/>
    <s v=",РОССИЯ,Мордовия Респ,Рузаевский р-н,,Надеждинка д,Терешковой ул,7,,"/>
    <n v="89643408"/>
    <s v=" ставка 0,3"/>
    <x v="2"/>
    <n v="14125.300000000001"/>
  </r>
  <r>
    <s v="13:17:0114001:1109"/>
    <s v="ИСАЕВА АНАСТАСИЯ ВАСИЛЬЕВНА"/>
    <s v="132610041211"/>
    <d v="2015-01-23T00:00:00"/>
    <d v="2020-05-28T00:00:00"/>
    <s v="1/1"/>
    <n v="1"/>
    <d v="2020-05-28T00:00:00"/>
    <s v="001001001000 - Собственность"/>
    <d v="2012-06-28T00:00:00"/>
    <s v="13:17:1246:0:575:1:0:11"/>
    <n v="424.06231190023749"/>
    <n v="1E-3"/>
    <s v=" Квартиры"/>
    <s v=""/>
    <n v="42.1"/>
    <n v="807829.11"/>
    <s v="89243856001"/>
    <s v="431462, , Мордовия Респ, Рузаевский р-н, , с Перхляй, ул Шишкеевская, 1, , 11"/>
    <n v="89643456"/>
    <s v="ставка 0,1"/>
    <x v="2"/>
    <n v="19188.339904988123"/>
  </r>
  <r>
    <s v="13:17:0109001:1186"/>
    <s v="МОИСЕЕВ ГЕННАДИЙ ФИЛИППОВИЧ"/>
    <s v="132400194300"/>
    <d v="2001-01-01T00:00:00"/>
    <d v="2019-01-31T00:00:00"/>
    <s v="1/1"/>
    <n v="1"/>
    <d v="2019-01-31T00:00:00"/>
    <s v="001001001000 - Собственность"/>
    <d v="2012-06-28T00:00:00"/>
    <s v="13-13-05/022/2011-112"/>
    <n v="1497.8359463768115"/>
    <n v="3.0000000000000001E-3"/>
    <s v=" Жилые дома"/>
    <s v="жилой дом"/>
    <n v="82.8"/>
    <n v="1260374.1499999999"/>
    <s v="89243836001"/>
    <s v=",РОССИЯ,Мордовия Респ,Рузаевский р-н,,Левжа с,Октябрьская ул,55,,"/>
    <n v="89643436"/>
    <s v=" ставка 0,3"/>
    <x v="2"/>
    <n v="15221.910024154589"/>
  </r>
  <r>
    <s v="13:17:0220001:2061"/>
    <s v="ГАЛКИНА АНАСТАСИЯ АНТОНОВНА"/>
    <s v="132403047800"/>
    <d v="2009-12-25T00:00:00"/>
    <d v="2013-12-16T00:00:00"/>
    <s v="1/1"/>
    <n v="1"/>
    <d v="2013-12-16T00:00:00"/>
    <s v="001001001000 - Собственность"/>
    <d v="2012-06-28T00:00:00"/>
    <s v="13:17:1186:0:1041:70:А:0"/>
    <m/>
    <n v="3.0000000000000001E-3"/>
    <s v=" Жилые дома"/>
    <s v="жилой дом"/>
    <n v="29.4"/>
    <n v="245956.58"/>
    <s v="89243884001"/>
    <s v="431484, , Мордовия Респ, Рузаевский р-н, , с Шишкеево, ул Переведенка, 70, ,"/>
    <n v="89643484"/>
    <s v=" ставка 0,3"/>
    <x v="2"/>
    <n v="8365.8700680272104"/>
  </r>
  <r>
    <s v="13:17:0220001:2610"/>
    <s v="Косов Иван Дмитриевич"/>
    <s v="132403594120"/>
    <d v="2013-04-17T00:00:00"/>
    <d v="2014-09-17T00:00:00"/>
    <s v="1/1"/>
    <n v="1"/>
    <d v="2014-09-17T00:00:00"/>
    <s v="001001001000 - Собственность"/>
    <d v="2012-12-07T00:00:00"/>
    <s v=""/>
    <n v="359.24591046104928"/>
    <n v="3.0000000000000001E-3"/>
    <s v=" Жилые дома"/>
    <s v="жилой дом"/>
    <n v="62.9"/>
    <n v="583890.64"/>
    <s v="89243884001"/>
    <s v=",РОССИЯ,Мордовия Респ,Рузаевский р-н,,Шишкеево с,Поповка ул,54,,"/>
    <n v="89643484"/>
    <s v=" ставка 0,3"/>
    <x v="2"/>
    <n v="9282.8400635930047"/>
  </r>
  <r>
    <s v="13:17:0220001:2164"/>
    <s v="БАБЕР МАРИЯ КУЗЬМИНИЧНА"/>
    <s v="110307260061"/>
    <d v="1999-06-03T00:00:00"/>
    <d v="2015-11-03T00:00:00"/>
    <s v="1/1"/>
    <n v="1"/>
    <d v="2015-11-03T00:00:00"/>
    <s v="001001001000 - Собственность"/>
    <d v="2012-06-28T00:00:00"/>
    <s v="13:17:1186:0:611:6:0:0"/>
    <m/>
    <n v="3.0000000000000001E-3"/>
    <s v=" Жилые дома"/>
    <s v="жилой дом"/>
    <n v="32.200000000000003"/>
    <n v="269381.01"/>
    <s v="89243884001"/>
    <s v=",РОССИЯ,Мордовия Респ,Рузаевский р-н,,Шишкеево с,Ленина ул,6,,"/>
    <n v="89643484"/>
    <s v=" ставка 0,3"/>
    <x v="2"/>
    <n v="8365.8698757763977"/>
  </r>
  <r>
    <s v="13:17:0220001:2066"/>
    <s v="Екушова Екатерина Кузьминична"/>
    <s v="132437373739"/>
    <d v="2013-04-18T00:00:00"/>
    <d v="2017-03-28T00:00:00"/>
    <s v="1/1"/>
    <n v="1"/>
    <d v="2017-03-28T00:00:00"/>
    <s v="001001001000 - Собственность"/>
    <d v="2012-06-28T00:00:00"/>
    <s v="13-13-05/006/2010-148"/>
    <m/>
    <n v="3.0000000000000001E-3"/>
    <s v=" Жилые дома"/>
    <s v="жилой дом"/>
    <n v="40.700000000000003"/>
    <n v="349878.77"/>
    <s v="89243884001"/>
    <s v="431484, , Мордовия Респ, Рузаевский р-н, , с Шишкеево, ул Пушкарка, 1, ,"/>
    <n v="89643484"/>
    <s v=" ставка 0,3"/>
    <x v="2"/>
    <n v="8596.5299754299758"/>
  </r>
  <r>
    <s v="13:17:0220001:2364"/>
    <s v="Милушкин Виктор Егорович"/>
    <s v="132605064005"/>
    <d v="2016-09-14T00:00:00"/>
    <d v="2020-05-25T00:00:00"/>
    <s v="1/1"/>
    <n v="1"/>
    <d v="2020-05-25T00:00:00"/>
    <s v="001001001000 - Собственность"/>
    <d v="2012-06-28T00:00:00"/>
    <s v=""/>
    <m/>
    <n v="3.0000000000000001E-3"/>
    <s v=" Жилые дома"/>
    <s v="жилой дом"/>
    <n v="34.799999999999997"/>
    <n v="297424.81"/>
    <s v="89243884001"/>
    <s v=",РОССИЯ,Мордовия Респ,Рузаевский р-н,,Шишкеево с,Переведенка ул,73,,"/>
    <n v="89643484"/>
    <s v=" ставка 0,3"/>
    <x v="2"/>
    <n v="8546.6899425287356"/>
  </r>
  <r>
    <s v="13:25:0107085:338"/>
    <s v="БАРМИН ТИМУР АНАТОЛЬЕВИЧ"/>
    <s v="132436436087"/>
    <d v="2015-07-09T00:00:00"/>
    <d v="2020-04-19T00:00:00"/>
    <s v="1/1"/>
    <n v="1"/>
    <d v="2020-04-19T00:00:00"/>
    <s v="001001001000 - Собственность"/>
    <d v="2012-06-28T00:00:00"/>
    <s v="13:17:1232:0:274:12:0:17"/>
    <n v="265.77489758308161"/>
    <n v="1E-3"/>
    <s v=" Квартиры"/>
    <s v=""/>
    <n v="33.1"/>
    <n v="671538.1"/>
    <s v="89420000000"/>
    <s v="431441,,Мордовия Респ,,Рузаевка г,,Мичурина ул,12,,17"/>
    <n v="89643101"/>
    <s v="ставка 0,1"/>
    <x v="2"/>
    <n v="20288.160120845921"/>
  </r>
  <r>
    <s v="13:25:0105067:456"/>
    <s v="МАКУНИНА ЛЮДМИЛА ПЕТРОВНА"/>
    <s v="132400007292"/>
    <d v="2001-06-21T00:00:00"/>
    <d v="2017-08-28T00:00:00"/>
    <s v="1/1"/>
    <n v="1"/>
    <d v="2017-08-28T00:00:00"/>
    <s v="001001001000 - Собственность"/>
    <s v=""/>
    <s v="13:17:1232:0:451:6:А:18"/>
    <n v="1669.0594012738852"/>
    <n v="1E-3"/>
    <s v=" Квартиры"/>
    <s v=""/>
    <n v="78.5"/>
    <n v="2239678"/>
    <s v="89420000000"/>
    <s v=",РОССИЯ,Мордовия Респ,,Рузаевка г,,Луначарского ул,6,,18"/>
    <n v="89643101"/>
    <s v="ставка 0,1"/>
    <x v="2"/>
    <n v="28530.929936305733"/>
  </r>
  <r>
    <s v="13:17:0109001:1114"/>
    <s v="ВОЛГАПКИНА НИНА ДМИТРИЕВНА"/>
    <s v="132403666744"/>
    <d v="2001-01-01T00:00:00"/>
    <d v="2020-01-31T00:00:00"/>
    <s v="1/1"/>
    <n v="1"/>
    <d v="2020-01-31T00:00:00"/>
    <s v="001001001000 - Собственность"/>
    <s v=""/>
    <s v="13-13-05/040/2010-053"/>
    <n v="4.6845719760479714"/>
    <n v="3.0000000000000001E-3"/>
    <s v=" Жилые дома"/>
    <s v=""/>
    <n v="50.1"/>
    <n v="782323.52"/>
    <s v="89243836001"/>
    <s v=",РОССИЯ,Мордовия Респ,Рузаевский р-н,,Левжа с,Октябрьская ул,111,,"/>
    <n v="89643436"/>
    <s v=" ставка 0,3"/>
    <x v="2"/>
    <n v="15615.23992015968"/>
  </r>
  <r>
    <s v="13:17:0109001:1110"/>
    <s v="ЛУШКИН ИВАН ПЕТРОВИЧ"/>
    <s v="132403922268"/>
    <d v="2009-11-09T00:00:00"/>
    <d v="2018-10-16T00:00:00"/>
    <s v="1/1"/>
    <n v="1"/>
    <d v="2018-10-16T00:00:00"/>
    <s v="001001001000 - Собственность"/>
    <s v=""/>
    <s v="13-13-05/038/2009-452"/>
    <n v="1103.8068838941656"/>
    <n v="3.0000000000000001E-3"/>
    <s v=" Жилые дома"/>
    <s v=""/>
    <n v="73.7"/>
    <n v="1144171.1299999999"/>
    <s v="89243836001"/>
    <s v=",РОССИЯ,Мордовия Респ,Рузаевский р-н,,Левжа с,Новая ул,2,,"/>
    <n v="89643436"/>
    <s v=" ставка 0,3"/>
    <x v="2"/>
    <n v="15524.71004070556"/>
  </r>
  <r>
    <s v="13:17:1232:0:970:101:Г:Н"/>
    <s v="ГОРЯЧЕВ ГЕННАДИЙ ГЕРАСИМОВИЧ"/>
    <s v="132403874984"/>
    <d v="2001-09-12T00:00:00"/>
    <d v="2015-08-24T00:00:00"/>
    <s v="1/1"/>
    <n v="1"/>
    <d v="2015-08-24T00:00:00"/>
    <s v="001001001000 - Собственность"/>
    <s v=""/>
    <s v=""/>
    <n v="549.78084000000001"/>
    <n v="3.0000000000000001E-3"/>
    <s v="Гаражи"/>
    <s v=""/>
    <n v="27.5"/>
    <n v="183260.28"/>
    <s v="89420000000"/>
    <s v="431440,РОССИЯ,Мордовия Респ,,Рузаевка г,,ГСК 2 гск гараж 10,,,"/>
    <n v="89643101"/>
    <s v=" ставка 0,3"/>
    <x v="2"/>
    <n v="6664.010181818182"/>
  </r>
  <r>
    <s v="13:25:0105079:364"/>
    <s v="МАКУНИНА ЛЮДМИЛА ПЕТРОВНА"/>
    <s v="132400007292"/>
    <d v="2010-12-25T00:00:00"/>
    <d v="2017-08-28T00:00:00"/>
    <s v="1/1"/>
    <n v="1"/>
    <d v="2017-08-28T00:00:00"/>
    <s v="001001001000 - Собственность"/>
    <d v="2012-06-28T00:00:00"/>
    <s v="13:17:1232:0:878:13:А:19"/>
    <n v="317.21838256410257"/>
    <n v="1E-3"/>
    <s v=" Квартиры"/>
    <s v=""/>
    <n v="31.2"/>
    <n v="883679.78"/>
    <s v="89420000000"/>
    <s v=",РОССИЯ,Мордовия Респ,,Рузаевка г,,Революции 1905 года ул,13,,19"/>
    <n v="89643101"/>
    <s v="ставка 0,1"/>
    <x v="2"/>
    <n v="28323.069871794873"/>
  </r>
  <r>
    <s v="13:17:0103001:1196"/>
    <s v="ТИМАКИНА НИНА ГРИГОРЬЕВНА"/>
    <s v="132804377309"/>
    <d v="2002-10-18T00:00:00"/>
    <d v="2014-11-25T00:00:00"/>
    <s v="1/1"/>
    <n v="1"/>
    <d v="2014-11-25T00:00:00"/>
    <s v="001001001000 - Собственность"/>
    <s v=""/>
    <s v="13:17:1190:0:451:67:А:0"/>
    <n v="1391.7738880289091"/>
    <n v="3.0000000000000001E-3"/>
    <s v=" Жилые дома"/>
    <s v=""/>
    <n v="76.099999999999994"/>
    <n v="1352669.13"/>
    <s v="89243808001"/>
    <s v="431490, , Мордовия Респ, Рузаевский р-н, , с Архангельское Голицыно, ул Луначарского, 67, ,"/>
    <n v="89643408"/>
    <s v=" ставка 0,3"/>
    <x v="2"/>
    <n v="17774.890013140604"/>
  </r>
  <r>
    <s v="13:25:0105079:363"/>
    <s v="ЯНИЧКИНА МАРИЯ АФАНАСЬЕВНА"/>
    <s v="132406694605"/>
    <d v="2002-01-11T00:00:00"/>
    <d v="2015-03-19T00:00:00"/>
    <s v="1/2"/>
    <n v="0.5"/>
    <d v="2015-03-19T00:00:00"/>
    <s v="001001002000 - Общая долевая собственность"/>
    <d v="2012-06-28T00:00:00"/>
    <s v="13:17:1232:0:878:13:А:18"/>
    <n v="424.84605000000005"/>
    <n v="1E-3"/>
    <s v=" Квартиры"/>
    <s v=""/>
    <n v="50"/>
    <n v="1416153.5"/>
    <s v="89420000000"/>
    <s v=",РОССИЯ,Мордовия Респ,,Рузаевка г,,Революции 1905 года ул,13,,18"/>
    <n v="89643101"/>
    <s v="ставка 0,1"/>
    <x v="2"/>
    <n v="28323.07"/>
  </r>
  <r>
    <s v="13:25:0105079:363"/>
    <s v="МАКУНИНА ЛЮДМИЛА ПЕТРОВНА"/>
    <s v="132400007292"/>
    <d v="2002-01-11T00:00:00"/>
    <d v="2017-08-28T00:00:00"/>
    <s v="1/2"/>
    <n v="0.5"/>
    <d v="2017-08-28T00:00:00"/>
    <s v="001001002000 - Общая долевая собственность"/>
    <d v="2012-06-28T00:00:00"/>
    <s v="13:17:1232:0:878:13:А:18"/>
    <n v="424.84605000000005"/>
    <n v="1E-3"/>
    <s v=" Квартиры"/>
    <s v=""/>
    <n v="50"/>
    <n v="1416153.5"/>
    <s v="89420000000"/>
    <s v=",РОССИЯ,Мордовия Респ,,Рузаевка г,,Революции 1905 года ул,13,,18"/>
    <n v="89643101"/>
    <s v="ставка 0,1"/>
    <x v="2"/>
    <n v="28323.07"/>
  </r>
  <r>
    <s v="13:25:0111115:1448"/>
    <s v="МАМАЙКИН НИКОЛАЙ АЛЕКСЕЕВИЧ"/>
    <s v="132401224525"/>
    <d v="2002-02-05T00:00:00"/>
    <d v="2017-05-07T00:00:00"/>
    <s v="1/2"/>
    <n v="0.5"/>
    <d v="2017-05-07T00:00:00"/>
    <s v="001001003000 - Общая совместная собственность"/>
    <d v="2012-06-28T00:00:00"/>
    <s v="13:17:1232:0:131:10:А:19"/>
    <n v="571.20096000000001"/>
    <n v="1E-3"/>
    <s v=" Квартиры"/>
    <s v=""/>
    <n v="68"/>
    <n v="1618402.72"/>
    <s v="89420000000"/>
    <s v=",РОССИЯ,Мордовия Респ,,Рузаевка г,,Фурманова ул,10,,19"/>
    <n v="89643101"/>
    <s v="ставка 0,1"/>
    <x v="2"/>
    <n v="23800.04"/>
  </r>
  <r>
    <s v="13:25:0111115:1448"/>
    <s v="МАМАЙКИНА ВАЛЕНТИНА НИКОЛАЕВНА"/>
    <s v="132401145256"/>
    <d v="2002-02-05T00:00:00"/>
    <d v="2019-02-04T00:00:00"/>
    <s v="1/1"/>
    <n v="1"/>
    <d v="2019-02-04T00:00:00"/>
    <s v="001001001000 - Собственность"/>
    <d v="2012-06-28T00:00:00"/>
    <s v="13:17:1232:0:131:10:А:19"/>
    <n v="1142.40192"/>
    <n v="1E-3"/>
    <s v=" Квартиры"/>
    <s v=""/>
    <n v="68"/>
    <n v="1618402.72"/>
    <s v="89420000000"/>
    <s v=",РОССИЯ,Мордовия Респ,,Рузаевка г,,Фурманова ул,10,,19"/>
    <n v="89643101"/>
    <s v="ставка 0,1"/>
    <x v="2"/>
    <n v="23800.04"/>
  </r>
  <r>
    <s v="13:17:0108004:220"/>
    <s v="КОРОЛЕВ АЛЕКСАНДР ИВАНОВИЧ"/>
    <s v="132405847217"/>
    <d v="2008-12-18T00:00:00"/>
    <d v="2020-05-08T00:00:00"/>
    <s v="1/1"/>
    <n v="1"/>
    <d v="2020-05-08T00:00:00"/>
    <s v="001001001000 - Собственность"/>
    <d v="2012-06-28T00:00:00"/>
    <s v="13:17:1255:0:3:44:А:0"/>
    <m/>
    <n v="3.0000000000000001E-3"/>
    <s v=" Жилые дома"/>
    <s v="жилой дом"/>
    <n v="32.5"/>
    <n v="401367.85"/>
    <s v="89243872005"/>
    <s v="431467, , Мордовия Респ, Рузаевский р-н, , д Русский Шебдас, Пролетарская ул, 44, ,"/>
    <n v="89643472"/>
    <s v=" ставка 0,3"/>
    <x v="2"/>
    <n v="12349.779999999999"/>
  </r>
  <r>
    <s v="13:17:0121001:392"/>
    <s v="КУЗНЕЦОВА ТАМАРА ГРИГОРЬЕВНА"/>
    <s v="132404069765"/>
    <d v="2002-09-10T00:00:00"/>
    <d v="2018-07-01T00:00:00"/>
    <s v="1/1"/>
    <n v="1"/>
    <d v="2018-07-01T00:00:00"/>
    <s v="001001001000 - Собственность"/>
    <s v=""/>
    <s v="13:17:1244:0:120:2:А:0"/>
    <m/>
    <n v="3.0000000000000001E-3"/>
    <s v=" Жилые дома"/>
    <s v=""/>
    <n v="32.700000000000003"/>
    <n v="484867.1"/>
    <s v="89243858001"/>
    <s v=",РОССИЯ,Мордовия Респ,Рузаевский р-н,,Плодопитомнический п,Заречная ул,2,,"/>
    <n v="89643458"/>
    <s v=" ставка 0,3"/>
    <x v="2"/>
    <n v="14827.740061162078"/>
  </r>
  <r>
    <s v="13:25:0111115:1476"/>
    <s v="ТЮРИНА НАТАЛЬЯ БОРИСОВНА"/>
    <s v="132405464905"/>
    <d v="2011-02-10T00:00:00"/>
    <d v="2020-05-31T00:00:00"/>
    <s v="1/1"/>
    <n v="1"/>
    <d v="2020-05-31T00:00:00"/>
    <s v="001001001000 - Собственность"/>
    <s v=""/>
    <s v="13:25:10/2003:441"/>
    <n v="503.78275805352803"/>
    <n v="1E-3"/>
    <s v=" Квартиры"/>
    <s v=""/>
    <n v="41.1"/>
    <n v="981301.96"/>
    <s v="89420000000"/>
    <s v="431444,РОССИЯ,Мордовия Респ,,Рузаевка г,,Титова ул,11,,23"/>
    <n v="89643101"/>
    <s v="ставка 0,1"/>
    <x v="2"/>
    <n v="23875.960097323597"/>
  </r>
  <r>
    <s v="13:17:0106001:509"/>
    <s v="КОРОЛЕВА НИНА ИЛЬИНИЧНА"/>
    <s v="132402088226"/>
    <d v="2003-11-24T00:00:00"/>
    <d v="2012-08-11T00:00:00"/>
    <s v="1/2"/>
    <n v="0.5"/>
    <d v="2012-08-11T00:00:00"/>
    <s v="001001002000 - Общая долевая собственность"/>
    <d v="2012-06-28T00:00:00"/>
    <s v="13:17:221/2003:325"/>
    <n v="317.79540000000003"/>
    <n v="3.0000000000000001E-3"/>
    <s v=" Жилые дома"/>
    <s v="жилой дом"/>
    <n v="66.2"/>
    <n v="865763.6"/>
    <s v="89243864002"/>
    <s v="431463, , Мордовия Респ, Рузаевский р-н, , с Ключарево, ул Центральная, 57, ,"/>
    <n v="89643464"/>
    <s v=" ставка 0,3"/>
    <x v="2"/>
    <n v="13077.999999999998"/>
  </r>
  <r>
    <s v="13:25:0111115:1748"/>
    <s v="БЕЛОВА ПЕЛАГЕЯ ПАВЛОВНА"/>
    <s v="132400066403"/>
    <d v="2002-01-06T00:00:00"/>
    <d v="2018-08-27T00:00:00"/>
    <s v="1/1"/>
    <n v="1"/>
    <d v="2018-08-27T00:00:00"/>
    <s v="001001001000 - Собственность"/>
    <s v=""/>
    <s v="13:25:158/2003:243"/>
    <n v="256.97294999999997"/>
    <n v="1E-3"/>
    <s v=" Квартиры"/>
    <s v=""/>
    <n v="33"/>
    <n v="652315.94999999995"/>
    <s v="89420000000"/>
    <s v="431444,РОССИЯ,Мордовия Респ,,Рузаевка г,,Тухачевского ул,2Б,,30"/>
    <n v="89643101"/>
    <s v="ставка 0,1"/>
    <x v="2"/>
    <n v="19767.149999999998"/>
  </r>
  <r>
    <s v="13:25:0111115:1959"/>
    <s v="БЕЛОВА ПЕЛАГЕЯ ПАВЛОВНА"/>
    <s v="132400066403"/>
    <d v="1993-09-05T00:00:00"/>
    <d v="2018-08-27T00:00:00"/>
    <s v="1/1"/>
    <n v="1"/>
    <d v="2018-08-27T00:00:00"/>
    <s v="001001001000 - Собственность"/>
    <s v=""/>
    <s v="13:25:158/2003:244"/>
    <n v="565.86025091533179"/>
    <n v="1E-3"/>
    <s v=" Квартиры"/>
    <s v=""/>
    <n v="43.7"/>
    <n v="1043379.45"/>
    <s v="89420000000"/>
    <s v="431444,РОССИЯ,Мордовия Респ,,Рузаевка г,,Титова ул,13,,11"/>
    <n v="89643101"/>
    <s v="ставка 0,1"/>
    <x v="2"/>
    <n v="23875.959954233407"/>
  </r>
  <r>
    <s v="13:25:0105080:883"/>
    <s v="ПЕШКОВА ТАМАРА ПЛАТОНОВНА"/>
    <s v="610100102873"/>
    <d v="2004-06-16T00:00:00"/>
    <d v="2020-02-09T00:00:00"/>
    <s v="1/1"/>
    <n v="1"/>
    <d v="2020-02-09T00:00:00"/>
    <s v="001001001000 - Собственность"/>
    <d v="2012-06-28T00:00:00"/>
    <s v="13:25:4/2004:370"/>
    <n v="739.48896355179716"/>
    <n v="1E-3"/>
    <s v=" Квартиры"/>
    <s v=""/>
    <n v="47.3"/>
    <n v="1281239.1200000001"/>
    <s v="89420000000"/>
    <s v="431444,РОССИЯ,Мордовия Респ,,Рузаевка г,,Паровозная ул,2,,24"/>
    <n v="89643101"/>
    <s v="ставка 0,1"/>
    <x v="2"/>
    <n v="27087.507822410153"/>
  </r>
  <r>
    <s v="13:25:0105078:198"/>
    <s v="ФОКИНА ЕКАТЕРИНА МАТВЕЕВНА"/>
    <s v="132403277177"/>
    <d v="2004-07-29T00:00:00"/>
    <d v="2014-12-22T00:00:00"/>
    <s v="1/2"/>
    <n v="0.5"/>
    <d v="2014-12-22T00:00:00"/>
    <s v="001001001000 - Собственность"/>
    <d v="2012-06-28T00:00:00"/>
    <s v="13:25:8/2004:394"/>
    <n v="599.57240000000002"/>
    <n v="5.0000000000000001E-3"/>
    <s v="Иные строения, помещения и сооружения"/>
    <s v=""/>
    <n v="34.9"/>
    <n v="239828.96"/>
    <s v="89420000000"/>
    <s v="431440,РОССИЯ,Мордовия Респ,,Рузаевка г,,Чичаева ул,4,,12"/>
    <n v="89643101"/>
    <s v=" ставка 0,3"/>
    <x v="2"/>
    <n v="6871.8899713467054"/>
  </r>
  <r>
    <s v="13:17:0109001:1454"/>
    <s v="ЧЕРЕНТАЕВ ПЕТР ПЕТРОВИЧ"/>
    <s v="132404360004"/>
    <d v="1988-04-05T00:00:00"/>
    <d v="2016-06-19T00:00:00"/>
    <s v="1/1"/>
    <n v="1"/>
    <d v="2016-06-19T00:00:00"/>
    <s v="001001001000 - Собственность"/>
    <d v="2012-12-07T00:00:00"/>
    <s v="13-13-05/030/2012-023"/>
    <m/>
    <n v="3.0000000000000001E-3"/>
    <s v=" Жилые дома"/>
    <s v="Объект индивидуального жилищного строительства"/>
    <n v="44.6"/>
    <n v="716075.3"/>
    <s v="89243836001"/>
    <s v="431464,РОССИЯ,Мордовия Респ,Рузаевский р-н,,Левжа с,Ленина ул,105,,"/>
    <n v="89643436"/>
    <s v=" ставка 0,3"/>
    <x v="2"/>
    <n v="16055.5"/>
  </r>
  <r>
    <s v="13:13:0303002:766"/>
    <s v="АМИРОВ САЛИХ ХАСЯНОВИЧ"/>
    <s v="131300621764"/>
    <d v="1990-01-01T00:00:00"/>
    <d v="2013-11-06T00:00:00"/>
    <s v="1/1"/>
    <n v="1"/>
    <d v="2013-11-06T00:00:00"/>
    <s v="001001001000 - Собственность"/>
    <d v="2012-06-28T00:00:00"/>
    <s v="13-13-01/037/2011-179"/>
    <n v="115.48429125703555"/>
    <n v="3.0000000000000001E-3"/>
    <s v=" Жилые дома"/>
    <s v="жилой дом"/>
    <n v="53.3"/>
    <n v="621748.76"/>
    <s v="89231820003"/>
    <s v=",РОССИЯ,Мордовия Респ,Кочкуровский р-н,,Татарский Умыс с,Московская ул,49,,"/>
    <n v="89631420"/>
    <s v=" ставка 0,3"/>
    <x v="3"/>
    <n v="11665.079924953097"/>
  </r>
  <r>
    <s v="13:13:0311001:2753"/>
    <s v="КУСЛИНА СТЕПАНИДА ГРИГОРЬЕВНА"/>
    <s v="131300897561"/>
    <d v="1990-01-01T00:00:00"/>
    <d v="2020-03-16T00:00:00"/>
    <s v="1/1"/>
    <n v="1"/>
    <d v="2020-03-16T00:00:00"/>
    <s v="001001001000 - Собственность"/>
    <d v="2012-06-28T00:00:00"/>
    <s v="13-13-01/128/2010-102"/>
    <m/>
    <n v="3.0000000000000001E-3"/>
    <s v=" Жилые дома"/>
    <s v="жилой дом"/>
    <n v="32.4"/>
    <n v="253958.98"/>
    <s v="89231860001"/>
    <s v=",РОССИЯ,Мордовия Респ,Кочкуровский р-н,,Сабаево с,Коммунистическая ул,40,,"/>
    <n v="89631460"/>
    <s v=" ставка 0,3"/>
    <x v="3"/>
    <n v="7838.2401234567906"/>
  </r>
  <r>
    <s v="13:13:0303002:612"/>
    <s v="АБУШКИН АЛИ БИЛЯЛОВИЧ"/>
    <s v="131300781694"/>
    <d v="1990-01-01T00:00:00"/>
    <d v="2017-04-13T00:00:00"/>
    <s v="1/1"/>
    <n v="1"/>
    <d v="2017-04-13T00:00:00"/>
    <s v="001001001000 - Собственность"/>
    <s v=""/>
    <s v="13-13-01/198/2008-218"/>
    <n v="150.47953104972368"/>
    <n v="3.0000000000000001E-3"/>
    <s v=" Жилые дома"/>
    <s v=""/>
    <n v="54.3"/>
    <n v="633413.84"/>
    <s v="89231820003"/>
    <s v=",РОССИЯ,Мордовия Респ,Кочкуровский р-н,,Татарский Умыс с,Московская ул,128,,"/>
    <n v="89631420"/>
    <s v=" ставка 0,3"/>
    <x v="3"/>
    <n v="11665.079926335175"/>
  </r>
  <r>
    <s v="13:13:0311001:3094"/>
    <s v="ЯБЛОЧКИН ВЛАДИМИР МИХАЙЛОВИЧ"/>
    <s v="131300044490"/>
    <d v="1990-01-01T00:00:00"/>
    <d v="2017-01-19T00:00:00"/>
    <s v="1/1"/>
    <n v="1"/>
    <d v="2017-01-19T00:00:00"/>
    <s v="001001001000 - Собственность"/>
    <s v=""/>
    <s v="13:13:1443:0:415:21:0:0"/>
    <m/>
    <n v="3.0000000000000001E-3"/>
    <s v=" Жилые дома"/>
    <s v=""/>
    <n v="39"/>
    <n v="305691.36"/>
    <s v="89231860001"/>
    <s v=",РОССИЯ,Мордовия Респ,Кочкуровский р-н,,Сабаево с,Крупской ул,21,,"/>
    <n v="89631460"/>
    <s v=" ставка 0,3"/>
    <x v="3"/>
    <n v="7838.24"/>
  </r>
  <r>
    <s v="13:13:0311001:2767"/>
    <s v="ДАДАЕВА МАРИЯ ЯКОВЛЕВНА"/>
    <s v="131300818915"/>
    <d v="1990-01-01T00:00:00"/>
    <d v="2020-04-08T00:00:00"/>
    <s v="1/1"/>
    <n v="1"/>
    <d v="2020-04-08T00:00:00"/>
    <s v="001001001000 - Собственность"/>
    <s v=""/>
    <s v="13-13-01/117/2009-010"/>
    <m/>
    <n v="3.0000000000000001E-3"/>
    <s v=" Жилые дома"/>
    <s v=""/>
    <n v="40.1"/>
    <n v="322979.43"/>
    <s v="89231860001"/>
    <s v=",РОССИЯ,Мордовия Респ,Кочкуровский р-н,,Сабаево с,Крупской ул,59,,"/>
    <n v="89631460"/>
    <s v=" ставка 0,3"/>
    <x v="3"/>
    <n v="8054.3498753117201"/>
  </r>
  <r>
    <s v="13:13:0311001:2809"/>
    <s v="РОМАНОВ НИКОЛАЙ АРХИПОВИЧ"/>
    <s v="131300779053"/>
    <d v="1990-01-01T00:00:00"/>
    <d v="2012-01-03T00:00:00"/>
    <s v="1/1"/>
    <n v="1"/>
    <d v="2012-01-03T00:00:00"/>
    <s v="001001001000 - Собственность"/>
    <s v=""/>
    <s v="13-13-01/284/2011-492"/>
    <m/>
    <n v="3.0000000000000001E-3"/>
    <s v=" Жилые дома"/>
    <s v=""/>
    <n v="43.8"/>
    <n v="352780.53"/>
    <s v="89231860001"/>
    <s v=",РОССИЯ,Мордовия Респ,Кочкуровский р-н,,Сабаево с,Московская ул,50,,"/>
    <n v="89631460"/>
    <s v=" ставка 0,3"/>
    <x v="3"/>
    <n v="8054.3500000000013"/>
  </r>
  <r>
    <s v="13:13:0311001:2917"/>
    <s v="ТРЯМКИН ИВАН ВЛАДИМИРОВИЧ"/>
    <s v="131300038150"/>
    <d v="1990-01-01T00:00:00"/>
    <d v="2015-07-15T00:00:00"/>
    <s v="1/1"/>
    <n v="1"/>
    <d v="2015-07-15T00:00:00"/>
    <s v="001001001000 - Собственность"/>
    <d v="2012-06-28T00:00:00"/>
    <s v="13-13-01/374/2011-088"/>
    <n v="285.87310211631666"/>
    <n v="3.0000000000000001E-3"/>
    <s v=" Жилые дома"/>
    <s v="жилой дом"/>
    <n v="61.9"/>
    <n v="495673.53"/>
    <s v="89231860001"/>
    <s v=",РОССИЯ,Мордовия Респ,Кочкуровский р-н,,Сабаево с,Московская ул,33,,"/>
    <n v="89631460"/>
    <s v=" ставка 0,3"/>
    <x v="3"/>
    <n v="8007.6499192245565"/>
  </r>
  <r>
    <s v="13:13:0311001:2917"/>
    <s v="ТРЯМКИНА ТАТЬЯНА НИКОЛАЕВНА"/>
    <s v="131300036210"/>
    <d v="2015-07-15T00:00:00"/>
    <d v="2018-03-22T00:00:00"/>
    <s v="1/1"/>
    <n v="1"/>
    <d v="2018-03-22T00:00:00"/>
    <s v="001001001000 - Собственность"/>
    <d v="2012-06-28T00:00:00"/>
    <s v="13-13-01/374/2011-088"/>
    <n v="285.87310211631666"/>
    <n v="3.0000000000000001E-3"/>
    <s v=" Жилые дома"/>
    <s v="жилой дом"/>
    <n v="61.9"/>
    <n v="495673.53"/>
    <s v="89231860001"/>
    <s v=",РОССИЯ,Мордовия Респ,Кочкуровский р-н,,Сабаево с,Московская ул,33,,"/>
    <n v="89631460"/>
    <s v=" ставка 0,3"/>
    <x v="3"/>
    <n v="8007.6499192245565"/>
  </r>
  <r>
    <s v="13:13:0311001:2404"/>
    <s v="КАЛАЧИН БОРИС ПЕТРОВИЧ"/>
    <s v="131300762677"/>
    <d v="1990-01-01T00:00:00"/>
    <d v="2019-02-07T00:00:00"/>
    <s v="1/1"/>
    <n v="1"/>
    <d v="2019-02-07T00:00:00"/>
    <s v="001001001000 - Собственность"/>
    <s v=""/>
    <s v="13-13-01/042/2012-241"/>
    <n v="980.37442527027031"/>
    <n v="3.0000000000000001E-3"/>
    <s v=" Жилые дома"/>
    <s v=""/>
    <n v="88.8"/>
    <n v="747914.51"/>
    <s v="89231860001"/>
    <s v=",РОССИЯ,Мордовия Респ,Кочкуровский р-н,,Сабаево с,Карла Маркса ул,116,,"/>
    <n v="89631460"/>
    <s v=" ставка 0,3"/>
    <x v="3"/>
    <n v="8422.4606981981979"/>
  </r>
  <r>
    <s v="13:13:0306002:413"/>
    <s v="ИСАЕВ ВАСИЛИЙ ИВАНОВИЧ"/>
    <s v="132804755423"/>
    <d v="2002-01-01T00:00:00"/>
    <d v="2018-12-06T00:00:00"/>
    <s v="1/1"/>
    <n v="1"/>
    <d v="2018-12-06T00:00:00"/>
    <s v="001001001000 - Собственность"/>
    <s v=""/>
    <s v="13-13-01/347/2009-158"/>
    <m/>
    <n v="3.0000000000000001E-3"/>
    <s v=" Жилые дома"/>
    <s v=""/>
    <n v="43.7"/>
    <n v="449012.26"/>
    <s v="89231835002"/>
    <s v=",РОССИЯ,Мордовия Респ,Кочкуровский р-н,,Русское Давыдово с,Пролетарская ул,54,,"/>
    <n v="89631435"/>
    <s v=" ставка 0,3"/>
    <x v="3"/>
    <n v="10274.880091533179"/>
  </r>
  <r>
    <s v="13:13:0311001:2301"/>
    <s v="ГОРБУНОВА ТАТЬЯНА ВЛАДИМИРОВНА"/>
    <s v="131300050334"/>
    <d v="2010-04-09T00:00:00"/>
    <d v="2012-04-02T00:00:00"/>
    <s v="1/1"/>
    <n v="1"/>
    <d v="2012-04-02T00:00:00"/>
    <s v="001001001000 - Собственность"/>
    <d v="2012-06-28T00:00:00"/>
    <s v="13-13-01/096/2010-043"/>
    <m/>
    <n v="3.0000000000000001E-3"/>
    <s v=" Жилые дома"/>
    <s v="жилой дом"/>
    <n v="21.4"/>
    <n v="181090.87"/>
    <s v="89231860001"/>
    <s v=",РОССИЯ,Мордовия Респ,Кочкуровский р-н,,Сабаево с,Карла Маркса ул,55,,"/>
    <n v="89631460"/>
    <s v=" ставка 0,3"/>
    <x v="3"/>
    <n v="8462.1901869158883"/>
  </r>
  <r>
    <s v="13:13:0311001:2703"/>
    <s v="КАФТАЙКИНА ИРИНА МИХАЙЛОВНА"/>
    <s v="131300265876"/>
    <d v="2011-04-05T00:00:00"/>
    <d v="2019-05-11T00:00:00"/>
    <s v="1/1"/>
    <n v="1"/>
    <d v="2019-05-11T00:00:00"/>
    <s v="001001001000 - Собственность"/>
    <s v=""/>
    <s v="13-13-01/279/2009-131"/>
    <m/>
    <n v="3.0000000000000001E-3"/>
    <s v=" Жилые дома"/>
    <s v=""/>
    <n v="37.9"/>
    <n v="305259.86"/>
    <s v="89231860001"/>
    <s v=",РОССИЯ,Мордовия Респ,Кочкуровский р-н,,Сабаево с,Московская ул,47,,"/>
    <n v="89631460"/>
    <s v=" ставка 0,3"/>
    <x v="3"/>
    <n v="8054.3498680738785"/>
  </r>
  <r>
    <s v="13:13:0306002:420"/>
    <s v="БАБУРЧИНА АНТОНИНА ИВАНОВНА"/>
    <s v="131300004514"/>
    <d v="2002-01-01T00:00:00"/>
    <d v="2018-08-17T00:00:00"/>
    <s v="1/1"/>
    <n v="1"/>
    <d v="2018-08-17T00:00:00"/>
    <s v="001001001000 - Собственность"/>
    <s v=""/>
    <s v="13-13-01/028/2009-091"/>
    <n v="241.83431999999991"/>
    <n v="3.0000000000000001E-3"/>
    <s v=" Жилые дома"/>
    <s v=""/>
    <n v="57.8"/>
    <n v="597351.43999999994"/>
    <s v="89231835002"/>
    <s v=",РОССИЯ,Мордовия Респ,Кочкуровский р-н,,Русское Давыдово с,Колхозная ул,19,,"/>
    <n v="89631435"/>
    <s v=" ставка 0,3"/>
    <x v="3"/>
    <n v="10334.799999999999"/>
  </r>
  <r>
    <s v="13:13:0306001:557"/>
    <s v="МАРТЫШКИНА ГАЛИНА АЛЕКСАНДРОВНА"/>
    <s v="131300086838"/>
    <d v="2010-07-12T00:00:00"/>
    <d v="2020-01-31T00:00:00"/>
    <s v="1/1"/>
    <n v="1"/>
    <d v="2020-01-31T00:00:00"/>
    <s v="001001001000 - Собственность"/>
    <s v=""/>
    <s v="13-13-01/255/2010-094"/>
    <m/>
    <n v="3.0000000000000001E-3"/>
    <s v=" Жилые дома"/>
    <s v=""/>
    <n v="44.5"/>
    <n v="457720.77"/>
    <s v="89231835001"/>
    <s v=",РОССИЯ,Мордовия Респ,Кочкуровский р-н,,Мордовское Давыдово с,Московская ул,100,,"/>
    <n v="89631435"/>
    <s v=" ставка 0,3"/>
    <x v="3"/>
    <n v="10285.86"/>
  </r>
  <r>
    <s v="13:13:0208001:1029"/>
    <s v="ЕРЮШКИНА СЕРАФИМА ВАСИЛЬЕВНА"/>
    <s v="131300862015"/>
    <d v="2009-11-03T00:00:00"/>
    <d v="2015-10-19T00:00:00"/>
    <s v="1/1"/>
    <n v="1"/>
    <d v="2015-10-19T00:00:00"/>
    <s v="001001001000 - Собственность"/>
    <s v=""/>
    <s v="13-13-01/237/2009-437"/>
    <m/>
    <n v="3.0000000000000001E-3"/>
    <s v=" Жилые дома"/>
    <s v=""/>
    <n v="30.8"/>
    <n v="343928.2"/>
    <s v="89231825005"/>
    <s v=",РОССИЯ,Мордовия Респ,Кочкуровский р-н,,Новая Пырма с,Центральная ул,46,,"/>
    <n v="89631425"/>
    <s v=" ставка 0,3"/>
    <x v="3"/>
    <n v="11166.5"/>
  </r>
  <r>
    <s v="13:13:0213001:1329"/>
    <s v="ЖИВАЕВА ЕВДОКИЯ КИРИЛЛОВНА"/>
    <s v="131301146818"/>
    <d v="2010-11-26T00:00:00"/>
    <d v="2018-05-20T00:00:00"/>
    <s v="1/1"/>
    <n v="1"/>
    <d v="2018-05-20T00:00:00"/>
    <s v="001001001000 - Собственность"/>
    <s v=""/>
    <s v="13-13-01/382/2010-603"/>
    <m/>
    <n v="3.0000000000000001E-3"/>
    <s v=" Жилые дома"/>
    <s v=""/>
    <n v="28.9"/>
    <n v="351759.82"/>
    <s v="89231865013"/>
    <s v=",РОССИЯ,Мордовия Респ,Кочкуровский р-н,,Старые Турдаки с,Октябрьская ул,42,,"/>
    <n v="89631465"/>
    <s v=" ставка 0,3"/>
    <x v="3"/>
    <n v="12171.620069204153"/>
  </r>
  <r>
    <s v="13:13:0209001:834"/>
    <s v="БАТЯЕВ ВАЛЕРИЙ АНАТОЛЬЕВИЧ"/>
    <s v="132700718610"/>
    <d v="2012-09-14T00:00:00"/>
    <d v="2016-08-12T00:00:00"/>
    <s v="1/1"/>
    <n v="1"/>
    <d v="2016-08-12T00:00:00"/>
    <s v="001001001000 - Собственность"/>
    <s v=""/>
    <s v="13-13-01/276/2011-600"/>
    <m/>
    <n v="3.0000000000000001E-3"/>
    <s v=" Жилые дома"/>
    <s v=""/>
    <n v="25.8"/>
    <n v="292435.26"/>
    <s v="89231865007"/>
    <s v=",РОССИЯ,Мордовия Респ,Кочкуровский р-н,,Новые Турдаки с,Карла Маркса ул,7,,"/>
    <n v="89631465"/>
    <s v=" ставка 0,3"/>
    <x v="3"/>
    <n v="11334.7"/>
  </r>
  <r>
    <s v="13:13:0209001:888"/>
    <s v="ВОЙНОВА ТАТЬЯНА ИГНАТЬЕВНА"/>
    <s v="131300700007"/>
    <d v="1970-01-01T00:00:00"/>
    <d v="2020-04-14T00:00:00"/>
    <s v="1/1"/>
    <n v="1"/>
    <d v="2020-04-14T00:00:00"/>
    <s v="001001001000 - Собственность"/>
    <s v=""/>
    <s v="13-13-01/186/2008-274"/>
    <n v="245.67542999999995"/>
    <n v="3.0000000000000001E-3"/>
    <s v=" Жилые дома"/>
    <s v=""/>
    <n v="57.8"/>
    <n v="606839.31000000006"/>
    <s v="89231865007"/>
    <s v=",РОССИЯ,Мордовия Респ,Кочкуровский р-н,,Новые Турдаки с,Карла Маркса ул,45,,"/>
    <n v="89631465"/>
    <s v=" ставка 0,3"/>
    <x v="3"/>
    <n v="10498.95"/>
  </r>
  <r>
    <s v="13:13:0209001:845"/>
    <s v="БОРИСКИНА РАИСА ВАСИЛЬЕВНА"/>
    <s v="131300686507"/>
    <d v="1970-01-01T00:00:00"/>
    <d v="2019-06-19T00:00:00"/>
    <s v="1/1"/>
    <n v="1"/>
    <d v="2019-06-19T00:00:00"/>
    <s v="001001001000 - Собственность"/>
    <s v=""/>
    <s v="13-13-01/037/2011-175"/>
    <m/>
    <n v="3.0000000000000001E-3"/>
    <s v=" Жилые дома"/>
    <s v=""/>
    <n v="44.4"/>
    <n v="475018.28"/>
    <s v="89231865007"/>
    <s v=",РОССИЯ,Мордовия Респ,Кочкуровский р-н,,Новые Турдаки с,Карла Маркса ул,24,,"/>
    <n v="89631465"/>
    <s v=" ставка 0,3"/>
    <x v="3"/>
    <n v="10698.60990990991"/>
  </r>
  <r>
    <s v="13:13:0201001:1014"/>
    <s v="МИШИНА АЛЕКСАНДРА ИВАНОВНА"/>
    <s v="131300270121"/>
    <d v="2004-12-29T00:00:00"/>
    <d v="2014-09-07T00:00:00"/>
    <s v="1/1"/>
    <n v="1"/>
    <d v="2014-09-07T00:00:00"/>
    <s v="001001001000 - Собственность"/>
    <s v=""/>
    <s v="13:13:98/2004:238"/>
    <n v="650.62902706436432"/>
    <n v="3.0000000000000001E-3"/>
    <s v=" Жилые дома"/>
    <s v=""/>
    <n v="63.7"/>
    <n v="1008395.84"/>
    <s v="89231805001"/>
    <s v=",РОССИЯ,Мордовия Респ,Кочкуровский р-н,,Булгаково с,Калинина ул,16,,"/>
    <n v="89631405"/>
    <s v=" ставка 0,3"/>
    <x v="3"/>
    <n v="15830.389952904237"/>
  </r>
  <r>
    <s v="13:13:0209001:881"/>
    <s v="МАЛЫШЕВ НИКОЛАЙ ГАВРИЛОВИЧ"/>
    <s v="131300797976"/>
    <d v="1970-01-01T00:00:00"/>
    <d v="2014-08-26T00:00:00"/>
    <s v="1/1"/>
    <n v="1"/>
    <d v="2014-08-26T00:00:00"/>
    <s v="001001001000 - Собственность"/>
    <s v=""/>
    <s v="13-13-01/206/2010-067"/>
    <m/>
    <n v="3.0000000000000001E-3"/>
    <s v=" Жилые дома"/>
    <s v=""/>
    <n v="48.9"/>
    <n v="541185.59"/>
    <s v="89231865007"/>
    <s v=",РОССИЯ,Мордовия Респ,Кочкуровский р-н,,Новые Турдаки с,Ленина ул,91,,"/>
    <n v="89631465"/>
    <s v=" ставка 0,3"/>
    <x v="3"/>
    <n v="11067.189979550101"/>
  </r>
  <r>
    <s v="13:13:0104001:2668"/>
    <s v="ЕВРЮШКИН БОРИС КУЗЬМИЧ"/>
    <s v="131301108636"/>
    <d v="2011-05-05T00:00:00"/>
    <d v="2014-10-27T00:00:00"/>
    <s v="1/1"/>
    <n v="1"/>
    <d v="2014-10-27T00:00:00"/>
    <s v="001001001000 - Собственность"/>
    <d v="2012-06-28T00:00:00"/>
    <s v="13-13-01/133/2011-069"/>
    <m/>
    <n v="3.0000000000000001E-3"/>
    <s v=" Жилые дома"/>
    <s v="жилой дом"/>
    <n v="37.799999999999997"/>
    <n v="492103.08"/>
    <s v="89231825001"/>
    <s v=",РОССИЯ,Мордовия Респ,Кочкуровский р-н,,Кочкурово с,Гражданская ул,53,,"/>
    <n v="89631425"/>
    <s v=" ставка 0,3"/>
    <x v="3"/>
    <n v="13018.600000000002"/>
  </r>
  <r>
    <s v="13:13:0104001:4108"/>
    <s v="ФИЛЬКИНА НИНА ПЕТРОВНА"/>
    <s v="131300843950"/>
    <d v="2002-04-15T00:00:00"/>
    <d v="2019-03-28T00:00:00"/>
    <s v="1/1"/>
    <n v="1"/>
    <d v="2019-03-28T00:00:00"/>
    <s v="001001001000 - Собственность"/>
    <s v=""/>
    <s v="13:13:1427:0:53:14:А:8"/>
    <n v="528.02848856115111"/>
    <n v="1E-3"/>
    <s v=" Квартиры"/>
    <s v=""/>
    <n v="41.7"/>
    <n v="1014690.69"/>
    <s v="89231825001"/>
    <s v=",РОССИЯ,Мордовия Респ,Кочкуровский р-н,,Кочкурово с,Школьная ул,14,,8"/>
    <n v="89631425"/>
    <s v="ставка 0,1"/>
    <x v="3"/>
    <n v="24333.110071942443"/>
  </r>
  <r>
    <s v="13:13:0104001:3499"/>
    <s v="КУДАШКИН ВАСИЛИЙ ПАВЛОВИЧ"/>
    <s v="131300508470"/>
    <d v="2002-01-01T00:00:00"/>
    <d v="2012-09-25T00:00:00"/>
    <s v="1/1"/>
    <n v="1"/>
    <d v="2012-09-25T00:00:00"/>
    <s v="001001001000 - Собственность"/>
    <d v="2012-06-28T00:00:00"/>
    <s v="13:13:1427:0:53:51:А:8"/>
    <n v="705.8771200000001"/>
    <n v="1E-3"/>
    <s v=" Квартиры"/>
    <s v=""/>
    <n v="49.6"/>
    <n v="1182821.1200000001"/>
    <s v="89231825001"/>
    <s v="431580,Россия,Мордовия Респ,Кочкуровский р-н,,Кочкурово с,Школьная ул,51,,8"/>
    <n v="89631425"/>
    <s v="ставка 0,1"/>
    <x v="3"/>
    <n v="23847.200000000001"/>
  </r>
  <r>
    <s v="13:13:0104001:3745"/>
    <s v="МАСЬЯНОВА КЛАВДИЯ ЕФРЕМОВНА"/>
    <s v="131300428464"/>
    <d v="2001-04-26T00:00:00"/>
    <d v="2018-11-18T00:00:00"/>
    <s v="1/1"/>
    <n v="1"/>
    <d v="2018-11-18T00:00:00"/>
    <s v="001001001000 - Собственность"/>
    <d v="2012-06-28T00:00:00"/>
    <s v="13:13:1427:0:53:2:А:5"/>
    <n v="468.39362756691003"/>
    <n v="1E-3"/>
    <s v=" Квартиры"/>
    <s v=""/>
    <n v="41.1"/>
    <n v="912368.63"/>
    <s v="89231825001"/>
    <s v=",РОССИЯ,Мордовия Респ,Кочкуровский р-н,,Кочкурово с,Школьная ул,2,,5"/>
    <n v="89631425"/>
    <s v="ставка 0,1"/>
    <x v="3"/>
    <n v="22198.750121654499"/>
  </r>
  <r>
    <s v="13:13:0104001:3567"/>
    <s v="ВОЙНОВ ИВАН ФЕДОРОВИЧ"/>
    <s v="131300699048"/>
    <d v="2003-02-06T00:00:00"/>
    <d v="2012-07-27T00:00:00"/>
    <s v="0/1"/>
    <n v="1"/>
    <d v="2012-07-27T00:00:00"/>
    <s v="001001001000 - Собственность"/>
    <s v=""/>
    <s v="13:13:1427:0:695:58:А:42"/>
    <n v="648.64384000000007"/>
    <n v="1E-3"/>
    <s v=" Квартиры"/>
    <s v=""/>
    <n v="47.2"/>
    <n v="1125587.8400000001"/>
    <s v="89231825001"/>
    <s v=",РОССИЯ,Мордовия Респ,Кочкуровский р-н,,Кочкурово с,Калядина ул,58,,42"/>
    <n v="89631425"/>
    <s v="ставка 0,1"/>
    <x v="3"/>
    <n v="23847.200000000001"/>
  </r>
  <r>
    <s v="13:13:0311001:2687"/>
    <s v="МУРИН ВЛАДИМИР СЕРГЕЕВИЧ"/>
    <s v="131300509353"/>
    <d v="2001-02-27T00:00:00"/>
    <d v="2007-06-08T00:00:00"/>
    <s v="1/1"/>
    <n v="1"/>
    <d v="2007-06-08T00:00:00"/>
    <s v="001001001000 - Собственность"/>
    <s v=""/>
    <s v="13:13:1444:0:123:108:0:0"/>
    <m/>
    <n v="3.0000000000000001E-3"/>
    <s v=" Жилые дома"/>
    <s v=""/>
    <n v="39.1"/>
    <n v="306475.18"/>
    <s v="89231865001"/>
    <s v="431590,РОССИЯ,Мордовия Респ,Кочкуровский р-н,,Семилей с,Центральная ул,108,,"/>
    <n v="89631465"/>
    <s v=" ставка 0,3"/>
    <x v="3"/>
    <n v="7838.2398976982095"/>
  </r>
  <r>
    <s v="13:13:0212001:1980"/>
    <s v="ШУВАЛОВ АЛЕКСАНДР ИВАНОВИЧ"/>
    <s v="132603417801"/>
    <d v="2000-12-22T00:00:00"/>
    <d v="2015-07-12T00:00:00"/>
    <s v="1/1"/>
    <n v="1"/>
    <d v="2015-07-12T00:00:00"/>
    <s v="001001001000 - Собственность"/>
    <s v=""/>
    <s v="13:13:1438:0:655:27:А:0"/>
    <m/>
    <n v="3.0000000000000001E-3"/>
    <s v=" Жилые дома"/>
    <s v=""/>
    <n v="41.3"/>
    <n v="601171.06000000006"/>
    <s v="89231865004"/>
    <s v=",РОССИЯ,Мордовия Респ,Кочкуровский р-н,,Примерный п,Ленинская ул,27,,"/>
    <n v="89631465"/>
    <s v=" ставка 0,3"/>
    <x v="3"/>
    <n v="14556.200000000003"/>
  </r>
  <r>
    <s v="13:13:0110001:1621"/>
    <s v="ПЕРВУШКИН ИВАН НИКОЛАЕВИЧ"/>
    <s v="131301011144"/>
    <d v="2002-01-01T00:00:00"/>
    <d v="2015-12-31T00:00:00"/>
    <s v="1/1"/>
    <n v="1"/>
    <d v="2015-12-31T00:00:00"/>
    <s v="001001001000 - Собственность"/>
    <s v=""/>
    <s v="13-13-01/279/2009-024"/>
    <m/>
    <n v="3.0000000000000001E-3"/>
    <s v=" Жилые дома"/>
    <s v=""/>
    <n v="33"/>
    <n v="362309.64"/>
    <s v="89231857001"/>
    <s v="431583,РОССИЯ,Мордовия Респ,Кочкуровский р-н,,Подлесная Тавла с,Коммунистическая ул,13,,"/>
    <n v="89631457"/>
    <s v=" ставка 0,3"/>
    <x v="3"/>
    <n v="10979.08"/>
  </r>
  <r>
    <s v="13:13:0104001:3091"/>
    <s v="МИГУНОВА РОЗА ИВАНОВНА"/>
    <s v="131300959680"/>
    <d v="1999-09-22T00:00:00"/>
    <d v="2012-09-30T00:00:00"/>
    <s v="1/2"/>
    <n v="0.5"/>
    <d v="2012-09-30T00:00:00"/>
    <s v="001001003000 - Общая совместная собственность"/>
    <s v=""/>
    <s v="13:13:1427:0:2:40:0:0"/>
    <n v="76.549040586592241"/>
    <n v="3.0000000000000001E-3"/>
    <s v=" Жилые дома"/>
    <s v=""/>
    <n v="53.7"/>
    <n v="740663.69"/>
    <s v="89231825001"/>
    <s v=",РОССИЯ,Мордовия Респ,,,Кочкурово с,Советская ул,40,,"/>
    <n v="89631425"/>
    <s v=" ставка 0,3"/>
    <x v="3"/>
    <n v="13792.619925512103"/>
  </r>
  <r>
    <s v="13:13:0104001:5004"/>
    <s v="Костяева Ольга Федоровна"/>
    <s v="131300962002"/>
    <d v="1999-05-17T00:00:00"/>
    <d v="2005-09-15T00:00:00"/>
    <s v="1/2"/>
    <n v="0.5"/>
    <d v="2005-09-15T00:00:00"/>
    <s v="001001003000 - Общая совместная собственность"/>
    <d v="2016-11-29T00:00:00"/>
    <s v="13:13:1427:0:695:25:0:0"/>
    <n v="1327.071465"/>
    <n v="3.0000000000000001E-3"/>
    <s v="Часть жилого дома"/>
    <s v=""/>
    <n v="61.9"/>
    <n v="1307012.31"/>
    <s v="89231825001"/>
    <s v="431580, , Мордовия Респ, Кочкуровский р-н, , с Кочкурово, Калядина ул, 25, ,"/>
    <n v="89631425"/>
    <s v=" ставка 0,3"/>
    <x v="3"/>
    <n v="21114.9"/>
  </r>
  <r>
    <s v="13:13:0104001:5004"/>
    <s v="КОСТЯЕВ МИХАИЛ ПЕТРОВИЧ"/>
    <s v="131300962179"/>
    <d v="1999-05-17T00:00:00"/>
    <d v="2014-11-04T00:00:00"/>
    <s v="1/2"/>
    <n v="0.5"/>
    <d v="2014-11-04T00:00:00"/>
    <s v="001001003000 - Общая совместная собственность"/>
    <d v="2016-11-29T00:00:00"/>
    <s v="13:13:1427:0:695:25:0:0"/>
    <n v="1327.071465"/>
    <n v="3.0000000000000001E-3"/>
    <s v="Часть жилого дома"/>
    <s v=""/>
    <n v="61.9"/>
    <n v="1307012.31"/>
    <s v="89231825001"/>
    <s v="431580, , Мордовия Респ, Кочкуровский р-н, , с Кочкурово, Калядина ул, 25, ,"/>
    <n v="89631425"/>
    <s v=" ставка 0,3"/>
    <x v="3"/>
    <n v="21114.9"/>
  </r>
  <r>
    <s v="13:25:0105067:189"/>
    <s v="ШМОНЬКИНА САФИЯ ЗАЙДУЛЛОВНА"/>
    <s v="132406077786"/>
    <d v="2005-04-29T00:00:00"/>
    <d v="2020-05-06T00:00:00"/>
    <s v="1/1"/>
    <n v="1"/>
    <d v="2020-05-06T00:00:00"/>
    <s v="001001001000 - Собственность"/>
    <s v=""/>
    <s v="13-17-12/006/2005-333"/>
    <n v="483.07105000000007"/>
    <n v="1E-3"/>
    <s v=" Квартиры"/>
    <s v=""/>
    <n v="37.5"/>
    <n v="1035152.25"/>
    <s v="89420000000"/>
    <s v=",РОССИЯ,,,,,,,,"/>
    <n v="89643101"/>
    <s v="ставка 0,1"/>
    <x v="2"/>
    <n v="27604.06"/>
  </r>
  <r>
    <s v="13:25:0105061:355"/>
    <s v="Богословская Мария Петровна"/>
    <s v="132402165343"/>
    <d v="2005-12-23T00:00:00"/>
    <d v="2019-10-08T00:00:00"/>
    <s v="1/1"/>
    <n v="1"/>
    <d v="2019-10-08T00:00:00"/>
    <s v="001001001000 - Собственность"/>
    <s v=""/>
    <s v="13-17-12/006/2005-300"/>
    <n v="4739.8100136855037"/>
    <n v="3.0000000000000001E-3"/>
    <s v=" Жилые дома"/>
    <s v=""/>
    <n v="122.1"/>
    <n v="2675593.17"/>
    <s v="89420000000"/>
    <s v="431444,РОССИЯ,Мордовия Респ,,Рузаевка г,,Нагорная ул,33,,"/>
    <n v="89643101"/>
    <s v=" ставка 0,3"/>
    <x v="2"/>
    <n v="21913.129975429976"/>
  </r>
  <r>
    <s v="13:25:0103028:208"/>
    <s v="КУЛАКОВ ВАСИЛИЙ СЕВОСТЬЯНОВИЧ"/>
    <s v="132403418639"/>
    <d v="2005-05-14T00:00:00"/>
    <d v="2012-03-12T00:00:00"/>
    <s v="1/1"/>
    <n v="1"/>
    <d v="2012-03-12T00:00:00"/>
    <s v=""/>
    <d v="2012-06-28T00:00:00"/>
    <s v="13-17-12/009/2005-133"/>
    <n v="646.83019219780215"/>
    <n v="1E-3"/>
    <s v=" Квартиры"/>
    <s v=""/>
    <n v="45.5"/>
    <n v="1154147.99"/>
    <s v="89420000000"/>
    <s v=",РОССИЯ,,,,,,,,"/>
    <n v="89643101"/>
    <s v="ставка 0,1"/>
    <x v="2"/>
    <n v="25365.889890109891"/>
  </r>
  <r>
    <s v="13:17:0112002:131"/>
    <s v="Иванцов Эдуард Николаевич"/>
    <s v="132809689647"/>
    <d v="2013-09-21T00:00:00"/>
    <d v="2017-02-27T00:00:00"/>
    <s v="1/1"/>
    <n v="1"/>
    <d v="2017-02-27T00:00:00"/>
    <s v="001001001000 - Собственность"/>
    <d v="2012-06-28T00:00:00"/>
    <s v="13:17:1207:0:423:6:0:1"/>
    <n v="318.33312000000006"/>
    <n v="1E-3"/>
    <s v=" Квартиры"/>
    <s v=""/>
    <n v="48"/>
    <n v="545713.92000000004"/>
    <s v="89243848002"/>
    <s v=",РОССИЯ,,,,,,,,"/>
    <n v="89643448"/>
    <s v="ставка 0,1"/>
    <x v="2"/>
    <n v="11369.04"/>
  </r>
  <r>
    <s v="13:17:0122001:718"/>
    <s v="СОЛДАТЕНКОВ СЕРГЕЙ ВЛАДИМИРОВИЧ"/>
    <s v="132811549823"/>
    <d v="2012-06-27T00:00:00"/>
    <d v="2015-09-04T00:00:00"/>
    <s v="1/1"/>
    <n v="1"/>
    <d v="2015-09-04T00:00:00"/>
    <s v="001001001000 - Собственность"/>
    <d v="2012-06-28T00:00:00"/>
    <s v="13-17-12/013/2005-093"/>
    <n v="296.31690000000003"/>
    <n v="1E-3"/>
    <s v=" Квартиры"/>
    <s v=""/>
    <n v="33.5"/>
    <n v="735304.9"/>
    <s v="89243859001"/>
    <s v="431479,РОССИЯ,Мордовия Респ,Рузаевский р-н,,Левженский п,Центральная ул,4,,53"/>
    <n v="89643459"/>
    <s v="ставка 0,1"/>
    <x v="2"/>
    <n v="21949.4"/>
  </r>
  <r>
    <s v="13:25:0103025:555"/>
    <s v="ХРАМОВА ЛИЯ ВЛАДИМИРОВНА"/>
    <s v="132402960408"/>
    <d v="2012-02-01T00:00:00"/>
    <d v="2020-02-08T00:00:00"/>
    <s v="1/1"/>
    <n v="1"/>
    <d v="2020-02-08T00:00:00"/>
    <s v="001001001000 - Собственность"/>
    <d v="2012-06-28T00:00:00"/>
    <s v="13-17-12/009/2005-095"/>
    <n v="235.7442913605442"/>
    <n v="1E-3"/>
    <s v=" Квартиры"/>
    <s v=""/>
    <n v="29.4"/>
    <n v="737327.89"/>
    <s v="89420000000"/>
    <s v=",РОССИЯ,,,,,,,,"/>
    <n v="89643101"/>
    <s v="ставка 0,1"/>
    <x v="2"/>
    <n v="25079.179931972791"/>
  </r>
  <r>
    <s v="13:13:0201001:1280"/>
    <s v="ЖИДКИН ВЛАДИМИР ВИКТОРОВИЧ"/>
    <s v="131300777433"/>
    <d v="2005-07-07T00:00:00"/>
    <d v="2014-10-14T00:00:00"/>
    <s v="1/1"/>
    <n v="1"/>
    <d v="2014-10-14T00:00:00"/>
    <s v="001001001000 - Собственность"/>
    <s v=""/>
    <s v="13-13-07/019/2005-284"/>
    <n v="239.29770000000002"/>
    <n v="1E-3"/>
    <s v=" Квартиры"/>
    <s v=""/>
    <n v="33.1"/>
    <n v="604637.69999999995"/>
    <s v="89231805001"/>
    <s v=",РОССИЯ,,,,,,,,"/>
    <n v="89631405"/>
    <s v="ставка 0,1"/>
    <x v="3"/>
    <n v="18266.999999999996"/>
  </r>
  <r>
    <s v="13:25:0102036:656"/>
    <s v="Веселова Лариса Викторовна"/>
    <s v="132403760480"/>
    <d v="2005-07-04T00:00:00"/>
    <d v="2018-10-23T00:00:00"/>
    <s v="1/1"/>
    <n v="1"/>
    <d v="2018-10-23T00:00:00"/>
    <s v="001001001000 - Собственность"/>
    <s v=""/>
    <s v="13:25:7/2004:86"/>
    <n v="145.8381714925373"/>
    <n v="1E-3"/>
    <s v=" Квартиры"/>
    <s v=""/>
    <n v="26.8"/>
    <n v="574773.97"/>
    <s v="89420000000"/>
    <s v=",РОССИЯ,,,,,,,,"/>
    <n v="89643101"/>
    <s v="ставка 0,1"/>
    <x v="2"/>
    <n v="21446.789925373134"/>
  </r>
  <r>
    <s v="13:25:0101076:250"/>
    <s v="ДОРОНИНА АНТОНИНА ИВАНОВНА"/>
    <s v="132403896642"/>
    <d v="2006-01-16T00:00:00"/>
    <d v="2019-12-22T00:00:00"/>
    <s v="1/2"/>
    <n v="0.5"/>
    <d v="2019-12-22T00:00:00"/>
    <s v="001001003000 - Общая совместная собственность"/>
    <s v=""/>
    <s v="13-13-05/027/2005-463"/>
    <n v="198.47091476905311"/>
    <n v="1E-3"/>
    <s v=" Квартиры"/>
    <s v=""/>
    <n v="43.3"/>
    <n v="737664.43"/>
    <s v="89420000000"/>
    <s v=",РОССИЯ,,,,,,,,"/>
    <n v="89643101"/>
    <s v="ставка 0,1"/>
    <x v="2"/>
    <n v="17036.130023094691"/>
  </r>
  <r>
    <s v="13:25:0101076:250"/>
    <s v="ДОРОНИН ИВАН МИТРОФАНОВИЧ"/>
    <s v="132403371518"/>
    <d v="2006-01-16T00:00:00"/>
    <d v="2020-05-17T00:00:00"/>
    <s v="1/2"/>
    <n v="0.5"/>
    <d v="2020-05-17T00:00:00"/>
    <s v="001001003000 - Общая совместная собственность"/>
    <s v=""/>
    <s v="13-13-05/027/2005-463"/>
    <n v="198.47091476905311"/>
    <n v="1E-3"/>
    <s v=" Квартиры"/>
    <s v=""/>
    <n v="43.3"/>
    <n v="737664.43"/>
    <s v="89420000000"/>
    <s v=",РОССИЯ,,,,,,,,"/>
    <n v="89643101"/>
    <s v="ставка 0,1"/>
    <x v="2"/>
    <n v="17036.130023094691"/>
  </r>
  <r>
    <s v="13:25:0102029:309"/>
    <s v="ЗАХАРКИНА АЛЕКСАНДРА ВАСИЛЬЕВНА"/>
    <s v="132404551231"/>
    <d v="2006-01-11T00:00:00"/>
    <d v="2020-01-07T00:00:00"/>
    <s v="1/1"/>
    <n v="1"/>
    <d v="2020-01-07T00:00:00"/>
    <s v="001001001000 - Собственность"/>
    <d v="2012-06-28T00:00:00"/>
    <s v="13:17:1232:0:449:102:0:8"/>
    <n v="256.29446933554817"/>
    <n v="1E-3"/>
    <s v=" Квартиры"/>
    <s v=""/>
    <n v="30.1"/>
    <n v="763808.27"/>
    <s v="89420000000"/>
    <s v=",РОССИЯ,Мордовия Респ,,Рузаевка г,,Кутузова ул,102,,8"/>
    <n v="89643101"/>
    <s v="ставка 0,1"/>
    <x v="2"/>
    <n v="25375.690033222592"/>
  </r>
  <r>
    <s v="13:13:0104001:3646"/>
    <s v="КОРШУНОВ ВИКТОР ИВАНОВИЧ"/>
    <s v="132800133799"/>
    <d v="2015-12-28T00:00:00"/>
    <d v="2020-01-25T00:00:00"/>
    <s v="1/1"/>
    <n v="1"/>
    <d v="2020-01-25T00:00:00"/>
    <s v="001001001000 - Собственность"/>
    <d v="2012-06-28T00:00:00"/>
    <s v="13-13-01/224/2005-044"/>
    <n v="254.52818999999997"/>
    <n v="1E-3"/>
    <s v=" Квартиры"/>
    <s v=""/>
    <n v="38.9"/>
    <n v="523870.19"/>
    <s v="89231825001"/>
    <s v=",РОССИЯ,,,,,,,,"/>
    <n v="89631425"/>
    <s v="ставка 0,1"/>
    <x v="3"/>
    <n v="13467.1"/>
  </r>
  <r>
    <s v="13:17:0108002:718"/>
    <s v="ФАДЕЕВА НИНА ДМИТРИЕВНА"/>
    <s v="132402697517"/>
    <d v="2005-09-16T00:00:00"/>
    <d v="2014-12-17T00:00:00"/>
    <s v="1/1"/>
    <n v="1"/>
    <d v="2014-12-17T00:00:00"/>
    <s v="001001001000 - Собственность"/>
    <d v="2013-12-16T00:00:00"/>
    <s v="13-13-05/019/2005-127"/>
    <n v="6.5166399999999776"/>
    <n v="1E-3"/>
    <s v=" Квартиры"/>
    <s v=""/>
    <n v="20.399999999999999"/>
    <n v="332348.64"/>
    <s v="89243872001"/>
    <s v="431469, РОССИЯ, Мордовия Респ, Рузаевский р-н, , п Совхоз Красное Сельцо, Ленина, 3, , 2"/>
    <n v="89643472"/>
    <s v="ставка 0,1"/>
    <x v="2"/>
    <n v="16291.600000000002"/>
  </r>
  <r>
    <s v="13:13:0201001:1193"/>
    <s v="Арискина Мария Андреевна"/>
    <s v="131300409905"/>
    <d v="2005-08-31T00:00:00"/>
    <d v="2020-01-02T00:00:00"/>
    <s v="1/1"/>
    <n v="1"/>
    <d v="2020-01-02T00:00:00"/>
    <s v="001001001000 - Собственность"/>
    <d v="2012-06-28T00:00:00"/>
    <s v="13-13-01/111/2005-065"/>
    <n v="531.90110149253735"/>
    <n v="1E-3"/>
    <s v=" Квартиры"/>
    <s v=""/>
    <n v="53.6"/>
    <n v="848508.9"/>
    <s v="89231805001"/>
    <s v=",РОССИЯ,,,,,,,,"/>
    <n v="89631405"/>
    <s v="ставка 0,1"/>
    <x v="3"/>
    <n v="15830.389925373134"/>
  </r>
  <r>
    <s v="13:25:0110104:328"/>
    <s v="НИКАШКИН НИКОЛАЙ АЛЕКСЕЕВИЧ"/>
    <s v="132401127828"/>
    <d v="2005-09-29T00:00:00"/>
    <d v="2020-04-17T00:00:00"/>
    <s v="1/1"/>
    <n v="1"/>
    <d v="2020-04-17T00:00:00"/>
    <s v="001001001000 - Собственность"/>
    <d v="2012-06-28T00:00:00"/>
    <s v="13:25:11/2004:225"/>
    <m/>
    <n v="3.0000000000000001E-3"/>
    <s v=" Жилые дома"/>
    <s v="Индивидуальный жилой дом"/>
    <n v="48.9"/>
    <n v="918733.2"/>
    <s v="89420000000"/>
    <s v=",РОССИЯ,Мордовия Респ,,Рузаевка г,,Федосеенко ул,29,,"/>
    <n v="89643101"/>
    <s v=" ставка 0,3"/>
    <x v="2"/>
    <n v="18788"/>
  </r>
  <r>
    <s v="13:25:0103015:430"/>
    <s v="ЮРТАЕВ ВИКТОР ИЛЬИЧ"/>
    <s v="132403444237"/>
    <d v="2005-06-09T00:00:00"/>
    <d v="2012-03-15T00:00:00"/>
    <s v="1/2"/>
    <n v="0.5"/>
    <d v="2012-03-15T00:00:00"/>
    <s v="001001003000 - Общая совместная собственность"/>
    <s v=""/>
    <s v="13-17-12/013/2005-073"/>
    <n v="344.51663918699188"/>
    <n v="1E-3"/>
    <s v=" Квартиры"/>
    <s v=""/>
    <n v="49.2"/>
    <n v="1160973.8799999999"/>
    <s v="89420000000"/>
    <s v=",РОССИЯ,,,,,,,,"/>
    <n v="89643101"/>
    <s v="ставка 0,1"/>
    <x v="2"/>
    <n v="23597.030081300811"/>
  </r>
  <r>
    <s v="13:25:0111115:3006"/>
    <s v="НИКАШКИН НИКОЛАЙ АЛЕКСЕЕВИЧ"/>
    <s v="132401127828"/>
    <d v="2005-10-31T00:00:00"/>
    <d v="2020-04-17T00:00:00"/>
    <s v="1/1"/>
    <n v="1"/>
    <d v="2020-04-17T00:00:00"/>
    <s v="001001001000 - Собственность"/>
    <s v=""/>
    <s v="13-13-05/023/2005-171"/>
    <n v="712.11023922178981"/>
    <n v="1E-3"/>
    <s v=" Квартиры"/>
    <s v=""/>
    <n v="51.4"/>
    <n v="1165683.6399999999"/>
    <s v="89420000000"/>
    <s v=",РОССИЯ,,,,,,,,"/>
    <n v="89643101"/>
    <s v="ставка 0,1"/>
    <x v="2"/>
    <n v="22678.670038910506"/>
  </r>
  <r>
    <s v="13:25:0103017:909"/>
    <s v="БАГАПОВ ДАМИР ЗАКИРОВИЧ"/>
    <s v="132402778195"/>
    <d v="2005-11-10T00:00:00"/>
    <d v="2019-11-08T00:00:00"/>
    <s v="1/1"/>
    <n v="1"/>
    <d v="2019-11-08T00:00:00"/>
    <s v="001001001000 - Собственность"/>
    <s v=""/>
    <s v="13:25:3/2004:281"/>
    <n v="274.67252999999999"/>
    <n v="1E-3"/>
    <s v=" Квартиры"/>
    <s v=""/>
    <n v="33.4"/>
    <n v="684631.53"/>
    <s v="89420000000"/>
    <s v="431444,РОССИЯ,Мордовия Респ,,Рузаевка г,,Северная ул,5,,10"/>
    <n v="89643101"/>
    <s v="ставка 0,1"/>
    <x v="2"/>
    <n v="20497.95"/>
  </r>
  <r>
    <s v="13:13:0205001:728"/>
    <s v="ГРИШАКИН ЕВГЕНИЙ АЛЕКСАНДРОВИЧ"/>
    <s v="131301444927"/>
    <d v="2009-06-01T00:00:00"/>
    <d v="2010-09-10T00:00:00"/>
    <s v="1/1"/>
    <n v="1"/>
    <d v="2010-09-10T00:00:00"/>
    <s v="001001001000 - Собственность"/>
    <s v=""/>
    <s v="13-13-01/187/2005-243"/>
    <n v="509.99382000000003"/>
    <n v="1E-3"/>
    <s v=" Квартиры"/>
    <s v=""/>
    <n v="48.5"/>
    <n v="867884.22"/>
    <s v="89231830001"/>
    <s v="431591,РОССИЯ,Мордовия Респ,Кочкуровский р-н,,Красномайский п,Прудная ул,4,,21"/>
    <n v="89631430"/>
    <s v="ставка 0,1"/>
    <x v="3"/>
    <n v="17894.52"/>
  </r>
  <r>
    <s v="13:25:0115055:298"/>
    <s v="МИЛКИНА ЗИНАИДА ФИЛИПОВНА"/>
    <s v="132401955317"/>
    <d v="1990-01-01T00:00:00"/>
    <d v="2018-05-14T00:00:00"/>
    <s v="1/1"/>
    <n v="1"/>
    <d v="2018-05-14T00:00:00"/>
    <s v="001001001000 - Собственность"/>
    <d v="2012-06-28T00:00:00"/>
    <s v="13-13-05/025/2005-056"/>
    <n v="804.85746955414004"/>
    <n v="3.0000000000000001E-3"/>
    <s v=" Жилые дома"/>
    <s v="Индивидуальный жилой дом"/>
    <n v="62.8"/>
    <n v="1316277.32"/>
    <s v="89420000000"/>
    <s v=",РОССИЯ,Мордовия Респ,,Рузаевка г,,Карла Маркса ул,23,,"/>
    <n v="89643101"/>
    <s v=" ставка 0,3"/>
    <x v="2"/>
    <n v="20959.829936305734"/>
  </r>
  <r>
    <s v="13-13-05/009/2006-385"/>
    <s v="ШАЛЯЕВА ЕЛИЗАВЕТА НИКАНДРОВНА"/>
    <s v="132403459314"/>
    <d v="2006-05-05T00:00:00"/>
    <d v="2018-11-13T00:00:00"/>
    <s v="1/1"/>
    <n v="1"/>
    <d v="2018-11-13T00:00:00"/>
    <s v="001001001000 - Собственность"/>
    <s v=""/>
    <s v=""/>
    <n v="779.73599193423604"/>
    <n v="1E-3"/>
    <s v=" Квартиры"/>
    <s v=""/>
    <n v="51.7"/>
    <n v="1271682.99"/>
    <s v="89420000000"/>
    <s v=",РОССИЯ,,,,,,,,"/>
    <n v="89643101"/>
    <s v="ставка 0,1"/>
    <x v="2"/>
    <n v="24597.349903288199"/>
  </r>
  <r>
    <s v="13:13:0104001:3603"/>
    <s v="Оськин Сергей Николаевич"/>
    <s v="131301403141"/>
    <d v="2009-09-04T00:00:00"/>
    <d v="2019-07-01T00:00:00"/>
    <s v="1/1"/>
    <n v="1"/>
    <d v="2019-07-01T00:00:00"/>
    <s v="001001001000 - Собственность"/>
    <s v=""/>
    <s v="13-13-01/029/2006-226"/>
    <n v="1022.8777287538942"/>
    <n v="1E-3"/>
    <s v=" Квартиры"/>
    <s v=""/>
    <n v="64.2"/>
    <n v="1485718.33"/>
    <s v="89231825001"/>
    <s v=",РОССИЯ,,,,,,,,"/>
    <n v="89631425"/>
    <s v="ставка 0,1"/>
    <x v="3"/>
    <n v="23142.030062305297"/>
  </r>
  <r>
    <s v="13-13-05/007/2006-415"/>
    <s v="НОВИЦКАЯ ЕЛЕНА ФЕДОРОВНА"/>
    <s v="132404142863"/>
    <d v="2006-05-22T00:00:00"/>
    <d v="2018-07-09T00:00:00"/>
    <s v="1/1"/>
    <n v="1"/>
    <d v="2018-07-09T00:00:00"/>
    <s v="001001001000 - Собственность"/>
    <s v=""/>
    <s v=""/>
    <n v="218.09578793814435"/>
    <n v="1E-3"/>
    <s v=" Квартиры"/>
    <s v=""/>
    <n v="29.1"/>
    <n v="697427.19"/>
    <s v="89420000000"/>
    <s v="431448,РОССИЯ,Мордовия Респ,,Рузаевка г,,Станиславского ул,6 А,,23-24"/>
    <n v="89643101"/>
    <s v="ставка 0,1"/>
    <x v="2"/>
    <n v="23966.570103092781"/>
  </r>
  <r>
    <s v="13:25:0107085:373"/>
    <s v="БОЛДИН АЛЕКСЕЙ НИКОЛАЕВИЧ"/>
    <s v="132400176734"/>
    <d v="2006-06-08T00:00:00"/>
    <d v="2020-05-22T00:00:00"/>
    <s v="1/1"/>
    <n v="1"/>
    <d v="2020-05-22T00:00:00"/>
    <s v="001001001000 - Собственность"/>
    <d v="2012-06-28T00:00:00"/>
    <s v="13:25:168/2003:300"/>
    <n v="1182.7997294891443"/>
    <n v="1E-3"/>
    <s v=" Квартиры"/>
    <s v=""/>
    <n v="78.3"/>
    <n v="1588562.93"/>
    <s v="89420000000"/>
    <s v="431444,РОССИЯ,Мордовия Респ,,Рузаевка г,,Мичурина ул,12,,60"/>
    <n v="89643101"/>
    <s v="ставка 0,1"/>
    <x v="2"/>
    <n v="20288.160025542784"/>
  </r>
  <r>
    <s v="13:17:0118001:600"/>
    <s v="КУДАШОВА АННА АНДРЕЕВНА"/>
    <s v="132436483707"/>
    <d v="2006-09-01T00:00:00"/>
    <d v="2020-03-30T00:00:00"/>
    <s v="1/1"/>
    <n v="1"/>
    <d v="2020-03-30T00:00:00"/>
    <s v="001001001000 - Собственность"/>
    <s v=""/>
    <s v="13-13-05/021/2006-145"/>
    <n v="1201.0202099999999"/>
    <n v="3.0000000000000001E-3"/>
    <s v=" Жилые дома"/>
    <s v=""/>
    <n v="84.2"/>
    <n v="985632.57"/>
    <s v="89243876001"/>
    <s v=",РОССИЯ,Мордовия Респ,Рузаевский р-н,,Трускляй с,Ленина ул,40,,"/>
    <n v="89643476"/>
    <s v=" ставка 0,3"/>
    <x v="2"/>
    <n v="11705.849999999999"/>
  </r>
  <r>
    <s v="13-13-05/015/2006-341"/>
    <s v="КУЗЯКИНА ИРИНА НИКОЛАЕВНА"/>
    <s v="132404651780"/>
    <d v="2006-09-20T00:00:00"/>
    <d v="2019-06-28T00:00:00"/>
    <s v="1/2"/>
    <n v="0.5"/>
    <d v="2019-06-28T00:00:00"/>
    <s v="001001002000 - Общая долевая собственность"/>
    <s v=""/>
    <s v=""/>
    <n v="172.4684"/>
    <n v="1E-3"/>
    <s v=" Квартиры"/>
    <s v=""/>
    <n v="33.6"/>
    <n v="852196.8"/>
    <s v="89420000000"/>
    <s v="431444,РОССИЯ,Мордовия Респ,,Рузаевка г,,Кутузова ул,86,,64,65"/>
    <n v="89643101"/>
    <s v="ставка 0,1"/>
    <x v="2"/>
    <n v="25363"/>
  </r>
  <r>
    <s v="13:25:0109097:275"/>
    <s v="ЕРМОЛАЕВА НИНА ИВАНОВНА"/>
    <s v="132400003989"/>
    <d v="2007-07-26T00:00:00"/>
    <d v="2018-07-22T00:00:00"/>
    <s v="1/1"/>
    <n v="1"/>
    <d v="2018-07-22T00:00:00"/>
    <s v="001001001000 - Собственность"/>
    <s v=""/>
    <s v="13-13-05/020/2006-215"/>
    <n v="18.686961053677756"/>
    <n v="3.0000000000000001E-3"/>
    <s v=" Жилые дома"/>
    <s v=""/>
    <n v="50.3"/>
    <n v="1044393.49"/>
    <s v="89420000000"/>
    <s v=",РОССИЯ,Мордовия Респ,,Рузаевка г,,Мельничная 2-я ул,20Б,,"/>
    <n v="89643101"/>
    <s v=" ставка 0,3"/>
    <x v="2"/>
    <n v="20763.29005964215"/>
  </r>
  <r>
    <s v="13:25:0111115:2046"/>
    <s v="ЖУРАВЛЕВА ЛЮБОВЬ БОРИСОВНА"/>
    <s v="132401622156"/>
    <d v="2006-10-01T00:00:00"/>
    <d v="2020-05-26T00:00:00"/>
    <s v="1/1"/>
    <n v="1"/>
    <d v="2020-05-26T00:00:00"/>
    <s v="001001001000 - Собственность"/>
    <s v=""/>
    <s v="13-13-05/026/2006-073"/>
    <n v="272.91759759759759"/>
    <n v="1E-3"/>
    <s v=" Квартиры"/>
    <s v=""/>
    <n v="33.299999999999997"/>
    <n v="683320"/>
    <s v="89420000000"/>
    <s v=",РОССИЯ,Мордовия Респ,,Рузаевка г,,Солнечная ул,7,,8"/>
    <n v="89643101"/>
    <s v="ставка 0,1"/>
    <x v="2"/>
    <n v="20520.120120120122"/>
  </r>
  <r>
    <s v="13:17:0102001:449"/>
    <s v="ТУЖИЛКИНА НАДЕЖДА НИКОЛАЕВНА"/>
    <s v="132402815400"/>
    <d v="2006-11-03T00:00:00"/>
    <d v="2015-05-23T00:00:00"/>
    <s v="1/2"/>
    <n v="0.5"/>
    <d v="2015-05-23T00:00:00"/>
    <s v="001001002000 - Общая долевая собственность"/>
    <s v=""/>
    <s v="13-13-05/028/2006-034"/>
    <n v="928.32679640977449"/>
    <n v="3.0000000000000001E-3"/>
    <s v=" Жилые дома"/>
    <s v=""/>
    <n v="106.4"/>
    <n v="1167541.03"/>
    <s v="89243858004"/>
    <s v=",РОССИЯ,,,,,,,,"/>
    <n v="89643458"/>
    <s v=" ставка 0,3"/>
    <x v="2"/>
    <n v="10973.129981203007"/>
  </r>
  <r>
    <s v="13:25:0102029:125"/>
    <s v="РЯБЕНЬКАЯ ЕВДОКИЯ ГРИГОРЬЕВНА"/>
    <s v="132401002265"/>
    <d v="2006-11-21T00:00:00"/>
    <d v="2017-12-30T00:00:00"/>
    <s v="1/1"/>
    <n v="1"/>
    <d v="2017-12-30T00:00:00"/>
    <s v="001001001000 - Собственность"/>
    <s v=""/>
    <s v="13-13-05/028/2006-238"/>
    <n v="399.90290999999996"/>
    <n v="1E-3"/>
    <s v=" Квартиры"/>
    <s v=""/>
    <n v="36.5"/>
    <n v="884633.71"/>
    <s v="89420000000"/>
    <s v=",РОССИЯ,Мордовия Респ,,Рузаевка г,,Фабричный пер,11,,2"/>
    <n v="89643101"/>
    <s v="ставка 0,1"/>
    <x v="2"/>
    <n v="24236.539999999997"/>
  </r>
  <r>
    <s v="13:25:0103028:464"/>
    <s v="НАСТРУГОВА МАРИЯ ДМИТРИЕВНА"/>
    <s v="132403481856"/>
    <d v="2006-12-01T00:00:00"/>
    <d v="2013-06-27T00:00:00"/>
    <s v="1/1"/>
    <n v="1"/>
    <d v="2013-06-27T00:00:00"/>
    <s v="001001001000 - Собственность"/>
    <d v="2013-12-18T00:00:00"/>
    <s v="13-13-05/029/2006-095"/>
    <n v="530.08669999999995"/>
    <n v="1E-3"/>
    <s v=" Квартиры"/>
    <s v=""/>
    <n v="40.9"/>
    <n v="1037346.7"/>
    <s v="89420000000"/>
    <s v=",РОССИЯ,Мордовия Респ,,Рузаевка г,,Петрова ул,19,,10"/>
    <n v="89643101"/>
    <s v="ставка 0,1"/>
    <x v="2"/>
    <n v="25363"/>
  </r>
  <r>
    <s v="13:25:0103028:314"/>
    <s v="КАТУЕВ ВИКТОР ТИМОФЕЕВИЧ"/>
    <s v="132406818201"/>
    <d v="2007-01-09T00:00:00"/>
    <d v="2018-10-21T00:00:00"/>
    <s v="1/2"/>
    <n v="0.5"/>
    <d v="2018-10-21T00:00:00"/>
    <s v="001001002000 - Общая долевая собственность"/>
    <d v="2012-06-28T00:00:00"/>
    <s v="13-13-05/039/2006-297"/>
    <n v="138.34209097087378"/>
    <n v="1E-3"/>
    <s v=" Квартиры"/>
    <s v=""/>
    <n v="30.9"/>
    <n v="784361.58"/>
    <s v="89420000000"/>
    <s v=",РОССИЯ,Мордовия Респ,,Рузаевка г,,Маяковского ул,99,,27"/>
    <n v="89643101"/>
    <s v="ставка 0,1"/>
    <x v="2"/>
    <n v="25383.869902912622"/>
  </r>
  <r>
    <s v="13:25:0102018:898"/>
    <s v="МАКЕЕВА ВАЛЕНТИНА МИХАЙЛОВНА"/>
    <s v="132404622267"/>
    <d v="2007-05-17T00:00:00"/>
    <d v="2013-09-12T00:00:00"/>
    <s v="1/3"/>
    <n v="0.33333333333333331"/>
    <d v="2013-09-12T00:00:00"/>
    <s v="001001002000 - Общая долевая собственность"/>
    <d v="2012-06-28T00:00:00"/>
    <s v="13-13-05/017/2007-070"/>
    <n v="325.79160312101908"/>
    <n v="1E-3"/>
    <s v=" Квартиры"/>
    <s v=""/>
    <n v="62.8"/>
    <n v="1434092.01"/>
    <s v="89420000000"/>
    <s v="431451,РОССИЯ,Мордовия Респ,,Рузаевка г,,Школьный б-р,10,,56"/>
    <n v="89643101"/>
    <s v="ставка 0,1"/>
    <x v="2"/>
    <n v="22835.860031847136"/>
  </r>
  <r>
    <s v="13:25:0102018:898"/>
    <s v="МАКЕЕВ РОМАН ВИКТОРОВИЧ"/>
    <s v="132436474195"/>
    <d v="2007-05-17T00:00:00"/>
    <d v="2013-11-28T00:00:00"/>
    <s v="1/3"/>
    <n v="0.33333333333333331"/>
    <d v="2013-11-28T00:00:00"/>
    <s v="001001002000 - Общая долевая собственность"/>
    <d v="2012-06-28T00:00:00"/>
    <s v="13-13-05/017/2007-070"/>
    <n v="325.79160312101908"/>
    <n v="1E-3"/>
    <s v=" Квартиры"/>
    <s v=""/>
    <n v="62.8"/>
    <n v="1434092.01"/>
    <s v="89420000000"/>
    <s v="431451,РОССИЯ,Мордовия Респ,,Рузаевка г,,Школьный б-р,10,,56"/>
    <n v="89643101"/>
    <s v="ставка 0,1"/>
    <x v="2"/>
    <n v="22835.860031847136"/>
  </r>
  <r>
    <s v="13:25:0111115:745"/>
    <s v="ОРЕХОВА ЛЮБОВЬ МИТРОФАНОВНА"/>
    <s v="132400990277"/>
    <d v="2007-05-25T00:00:00"/>
    <d v="2020-04-08T00:00:00"/>
    <s v="1/1"/>
    <n v="1"/>
    <d v="2020-04-08T00:00:00"/>
    <s v="001001001000 - Собственность"/>
    <s v=""/>
    <s v="13-13-05/017/2007-233"/>
    <n v="98.900736721311461"/>
    <n v="1E-3"/>
    <s v=" Квартиры"/>
    <s v=""/>
    <n v="24.4"/>
    <n v="548449.54"/>
    <s v="89420000000"/>
    <s v="431445,РОССИЯ,Мордовия Респ,,Рузаевка г,,Менделеева ул,3,,58"/>
    <n v="89643101"/>
    <s v="ставка 0,1"/>
    <x v="2"/>
    <n v="22477.440163934429"/>
  </r>
  <r>
    <s v="13-13-05/017/2007-380"/>
    <s v="ЗАХАРОВА ЛЮДМИЛА АНАТОЛЬЕВНА"/>
    <s v="132400176981"/>
    <d v="2007-06-07T00:00:00"/>
    <d v="2017-04-04T00:00:00"/>
    <s v="1/1"/>
    <n v="1"/>
    <d v="2017-04-04T00:00:00"/>
    <s v="001001001000 - Собственность"/>
    <s v=""/>
    <s v=""/>
    <n v="954.40343999999993"/>
    <n v="1E-3"/>
    <s v=" Квартиры"/>
    <s v=""/>
    <n v="65.599999999999994"/>
    <n v="1373001.44"/>
    <s v="89420000000"/>
    <s v="431445,РОССИЯ,Мордовия Респ,,Рузаевка г,,Новый проезд,3,,2"/>
    <n v="89643101"/>
    <s v="ставка 0,1"/>
    <x v="2"/>
    <n v="20929.900000000001"/>
  </r>
  <r>
    <s v="13:25:0102018:1386"/>
    <s v="СЕМЕНОВ АЛЕКСАНДР ВИКТОРОВИЧ"/>
    <s v="132402083404"/>
    <d v="2007-06-04T00:00:00"/>
    <d v="2013-11-18T00:00:00"/>
    <s v="1/1"/>
    <n v="1"/>
    <d v="2013-11-18T00:00:00"/>
    <s v="001001001000 - Собственность"/>
    <s v=""/>
    <s v="13-13-05/017/2007-381"/>
    <n v="93.627027163120559"/>
    <n v="1E-3"/>
    <s v="Комнаты"/>
    <s v=""/>
    <n v="14.1"/>
    <n v="321985.63"/>
    <s v="89420000000"/>
    <s v=",РОССИЯ,Мордовия Респ,Рузаевский р-н,Рузаевка г,,Школьный б-р,2Б,,7/10"/>
    <n v="89643101"/>
    <s v="ставка 0,1"/>
    <x v="2"/>
    <n v="22835.860283687944"/>
  </r>
  <r>
    <s v="13-13-05/024/2007-154"/>
    <s v="МАКСИМОВСКИЙ ЕВГЕНИЙ НИКОЛАЕВИЧ"/>
    <s v="132401902900"/>
    <d v="2007-07-27T00:00:00"/>
    <d v="2015-09-17T00:00:00"/>
    <s v="1/1"/>
    <n v="1"/>
    <d v="2015-09-17T00:00:00"/>
    <s v="001001001000 - Собственность"/>
    <s v=""/>
    <s v=""/>
    <n v="525.75248999999997"/>
    <n v="3.0000000000000001E-3"/>
    <s v="Гаражи"/>
    <s v=""/>
    <n v="24.2"/>
    <n v="175250.83"/>
    <s v="89420000000"/>
    <s v="431440,РОССИЯ,Мордовия Респ,,Рузаевка г,,Гаражи по ул. Октябрьская гск,1А,,"/>
    <n v="89643101"/>
    <s v=" ставка 0,3"/>
    <x v="2"/>
    <n v="7241.7698347107435"/>
  </r>
  <r>
    <s v="13:25:0116059:537"/>
    <s v="БУГРИНОВ НИКОЛАЙ ИВАНОВИЧ"/>
    <s v="132402809887"/>
    <d v="2007-07-30T00:00:00"/>
    <d v="2014-09-12T00:00:00"/>
    <s v="1/1"/>
    <n v="1"/>
    <d v="2014-09-12T00:00:00"/>
    <s v="001001001000 - Собственность"/>
    <s v=""/>
    <s v="13:17:1232:0:674:4:АА2:0"/>
    <n v="634.24712018003277"/>
    <n v="3.0000000000000001E-3"/>
    <s v=" Жилые дома"/>
    <s v=""/>
    <n v="61.1"/>
    <n v="1163738.71"/>
    <s v="89420000000"/>
    <s v=",РОССИЯ,Мордовия Респ,Рузаевский р-н,Рузаевка г,,Первомайская ул,4,,"/>
    <n v="89643101"/>
    <s v=" ставка 0,3"/>
    <x v="2"/>
    <n v="19046.460065466446"/>
  </r>
  <r>
    <s v="13:17:0112001:503"/>
    <s v="МОСКВИТИНА ЛЮДМИЛА АЛЕКСАНДРОВНА"/>
    <s v="132436568541"/>
    <d v="2007-09-03T00:00:00"/>
    <d v="2014-07-30T00:00:00"/>
    <s v="1/2"/>
    <n v="0.5"/>
    <d v="2014-07-30T00:00:00"/>
    <s v="001001002000 - Общая долевая собственность"/>
    <s v=""/>
    <s v="13-13-05/026/2007-466"/>
    <n v="61.274919382022446"/>
    <n v="3.0000000000000001E-3"/>
    <s v=" Жилые дома"/>
    <s v=""/>
    <n v="53.4"/>
    <n v="641584.44999999995"/>
    <s v="89243848001"/>
    <s v=",РОССИЯ,Мордовия Респ,Рузаевский р-н,,Пайгарма с,Центральная ул,117,,"/>
    <n v="89643448"/>
    <s v=" ставка 0,3"/>
    <x v="2"/>
    <n v="12014.690074906366"/>
  </r>
  <r>
    <s v="13:17:0112001:503"/>
    <s v="МАТРЕНКИН СЕРГЕЙ СЕРГЕЕВИЧ"/>
    <s v="132402677937"/>
    <d v="2007-09-03T00:00:00"/>
    <d v="2016-01-06T00:00:00"/>
    <s v="1/2"/>
    <n v="0.5"/>
    <d v="2016-01-06T00:00:00"/>
    <s v="001001002000 - Общая долевая собственность"/>
    <s v=""/>
    <s v="13-13-05/026/2007-466"/>
    <n v="61.274919382022446"/>
    <n v="3.0000000000000001E-3"/>
    <s v=" Жилые дома"/>
    <s v=""/>
    <n v="53.4"/>
    <n v="641584.44999999995"/>
    <s v="89243848001"/>
    <s v=",РОССИЯ,Мордовия Респ,Рузаевский р-н,,Пайгарма с,Центральная ул,117,,"/>
    <n v="89643448"/>
    <s v=" ставка 0,3"/>
    <x v="2"/>
    <n v="12014.690074906366"/>
  </r>
  <r>
    <s v="13:17:0103001:1057"/>
    <s v="ЩЕРБАКОВ ЕВГЕНИЙ ПРОКОФЬЕВИЧ"/>
    <s v="132406107952"/>
    <d v="2007-09-18T00:00:00"/>
    <d v="2012-07-10T00:00:00"/>
    <s v="1/1"/>
    <n v="1"/>
    <d v="2012-07-10T00:00:00"/>
    <s v="001001001000 - Собственность"/>
    <d v="2012-06-28T00:00:00"/>
    <s v="13-13-05/027/2007-241"/>
    <n v="2109.4728600000003"/>
    <n v="3.0000000000000001E-3"/>
    <s v=" Жилые дома"/>
    <s v="жилой дом"/>
    <n v="90.7"/>
    <n v="1566987.62"/>
    <s v="89243808001"/>
    <s v=",РОССИЯ,Мордовия Респ,Рузаевский р-н,,Архангельское Голицыно с,Луначарского ул,32,,"/>
    <n v="89643408"/>
    <s v=" ставка 0,3"/>
    <x v="2"/>
    <n v="17276.600000000002"/>
  </r>
  <r>
    <s v="13:25:0102034:217"/>
    <s v="АНОШИН АЛЕКСЕЙ ВЛАДИМИРОВИЧ"/>
    <s v="132404428541"/>
    <d v="2012-09-04T00:00:00"/>
    <d v="2015-01-09T00:00:00"/>
    <s v="1/2"/>
    <n v="0.5"/>
    <d v="2015-01-09T00:00:00"/>
    <s v="001001002000 - Общая долевая собственность"/>
    <d v="2012-06-28T00:00:00"/>
    <s v="13-13-05/032/2007-500"/>
    <n v="262.54367999999999"/>
    <n v="1E-3"/>
    <s v=" Квартиры"/>
    <s v=""/>
    <n v="41.6"/>
    <n v="1011279.36"/>
    <s v="89420000000"/>
    <s v=",РОССИЯ,Мордовия Респ,,Рузаевка г,,Петрова ул,22,,8"/>
    <n v="89643101"/>
    <s v="ставка 0,1"/>
    <x v="2"/>
    <n v="24309.599999999999"/>
  </r>
  <r>
    <s v="13:13:0311001:2904"/>
    <s v="ЧИНДЯСКИН ВИКТОР АНДРЕЕВИЧ"/>
    <s v="131300649777"/>
    <d v="1990-01-01T00:00:00"/>
    <d v="2014-12-29T00:00:00"/>
    <s v="1/1"/>
    <n v="1"/>
    <d v="2014-12-29T00:00:00"/>
    <s v="001001001000 - Собственность"/>
    <s v=""/>
    <s v="13-13-01/198/2008-193"/>
    <n v="338.72359170046786"/>
    <n v="3.0000000000000001E-3"/>
    <s v=" Жилые дома"/>
    <s v=""/>
    <n v="64.099999999999994"/>
    <n v="513290.36"/>
    <s v="89231860001"/>
    <s v=",РОССИЯ,Мордовия Респ,Кочкуровский р-н,,Сабаево с,Ленина ул,51,,"/>
    <n v="89631460"/>
    <s v=" ставка 0,3"/>
    <x v="3"/>
    <n v="8007.64992199688"/>
  </r>
  <r>
    <s v="13:25:0105080:600"/>
    <s v="ЯРОСЛАВЦЕВА ВАЛЕНТИНА ИВАНОВНА"/>
    <s v="132403205038"/>
    <d v="2008-07-10T00:00:00"/>
    <d v="2013-07-07T00:00:00"/>
    <s v="1/3"/>
    <n v="0.33333333333333331"/>
    <d v="2013-07-07T00:00:00"/>
    <s v="001001002000 - Общая долевая собственность"/>
    <s v=""/>
    <s v="13-13-05/013/2008-084"/>
    <n v="446.10260666666665"/>
    <n v="1E-3"/>
    <s v=" Квартиры"/>
    <s v=""/>
    <n v="58.9"/>
    <n v="2026383.82"/>
    <s v="89420000000"/>
    <s v=",РОССИЯ,Мордовия Респ,,Рузаевка г,,Ленина ул,58,,39"/>
    <n v="89643101"/>
    <s v="ставка 0,1"/>
    <x v="2"/>
    <n v="34403.800000000003"/>
  </r>
  <r>
    <s v="13:25:0105080:600"/>
    <s v="ЯРОСЛАВЦЕВ ВИКТОР МИХАЙЛОВИЧ"/>
    <s v="132403205422"/>
    <d v="2008-07-10T00:00:00"/>
    <d v="2015-12-03T00:00:00"/>
    <s v="1/3"/>
    <n v="0.33333333333333331"/>
    <d v="2015-12-03T00:00:00"/>
    <s v="001001002000 - Общая долевая собственность"/>
    <s v=""/>
    <s v="13-13-05/013/2008-084"/>
    <n v="446.10260666666665"/>
    <n v="1E-3"/>
    <s v=" Квартиры"/>
    <s v=""/>
    <n v="58.9"/>
    <n v="2026383.82"/>
    <s v="89420000000"/>
    <s v=",РОССИЯ,Мордовия Респ,,Рузаевка г,,Ленина ул,58,,39"/>
    <n v="89643101"/>
    <s v="ставка 0,1"/>
    <x v="2"/>
    <n v="34403.800000000003"/>
  </r>
  <r>
    <s v="13:25:0105079:491"/>
    <s v="ОВЧИННИКОВА ВАЛЕНТИНА АЛЕКСЕЕВНА"/>
    <s v="132403211120"/>
    <d v="2005-10-26T00:00:00"/>
    <d v="2015-10-25T00:00:00"/>
    <s v="3/4"/>
    <n v="0.75"/>
    <d v="2015-10-25T00:00:00"/>
    <s v="001001002000 - Общая долевая собственность"/>
    <d v="2012-06-28T00:00:00"/>
    <s v="13-13-05/022/2005-261"/>
    <n v="404.49869060126582"/>
    <n v="1E-3"/>
    <s v=" Квартиры"/>
    <s v=""/>
    <n v="39.5"/>
    <n v="1092492.19"/>
    <s v="89420000000"/>
    <s v=",РОССИЯ,,,,,,,,"/>
    <n v="89643101"/>
    <s v="ставка 0,1"/>
    <x v="2"/>
    <n v="27658.030126582278"/>
  </r>
  <r>
    <s v="13:25:0105080:533"/>
    <s v="АНУФРИЕВ ПЕТР БОРИСОВИЧ"/>
    <s v="132401097588"/>
    <d v="2004-12-15T00:00:00"/>
    <d v="2020-05-21T00:00:00"/>
    <s v="1/1"/>
    <n v="1"/>
    <d v="2020-05-21T00:00:00"/>
    <s v="001001001000 - Собственность"/>
    <s v=""/>
    <s v="13:25:16/2004:146"/>
    <n v="378.44180000000006"/>
    <n v="1E-3"/>
    <s v=" Квартиры"/>
    <s v=""/>
    <n v="31"/>
    <n v="1066517.8"/>
    <s v="89420000000"/>
    <s v="431440,РОССИЯ,Мордовия Респ,,Рузаевка г,,Ленина ул,62,,21"/>
    <n v="89643101"/>
    <s v="ставка 0,1"/>
    <x v="2"/>
    <n v="34403.800000000003"/>
  </r>
  <r>
    <s v="13:25:0105080:569"/>
    <s v="ЛАРЬКИН НИКОЛАЙ ИВАНОВИЧ"/>
    <s v="132402108391"/>
    <d v="2002-06-18T00:00:00"/>
    <d v="2014-10-28T00:00:00"/>
    <s v="1/2"/>
    <n v="0.5"/>
    <d v="2014-10-28T00:00:00"/>
    <s v="001001003000 - Общая совместная собственность"/>
    <d v="2012-06-28T00:00:00"/>
    <s v="13:17:1232:0:611:58:А:8"/>
    <n v="433.48788000000002"/>
    <n v="1E-3"/>
    <s v=" Квартиры"/>
    <s v=""/>
    <n v="45.2"/>
    <n v="1555051.76"/>
    <s v="89420000000"/>
    <s v="643,      ,13,,г.Рузаевка,,ул.Ленина,д.58,,кв.8"/>
    <n v="89643101"/>
    <s v="ставка 0,1"/>
    <x v="2"/>
    <n v="34403.799999999996"/>
  </r>
  <r>
    <s v="13:25:0105080:659"/>
    <s v="КАТКОВА АНАСТАСИЯ НИКОЛАЕВНА"/>
    <s v="132436948102"/>
    <d v="2004-06-11T00:00:00"/>
    <d v="2020-05-31T00:00:00"/>
    <s v="1/1"/>
    <n v="1"/>
    <d v="2020-05-31T00:00:00"/>
    <s v="001001001000 - Собственность"/>
    <s v=""/>
    <s v="13:25:6/2004:240"/>
    <n v="1424.3173199999997"/>
    <n v="1E-3"/>
    <s v=" Квартиры"/>
    <s v=""/>
    <n v="61.4"/>
    <n v="2112393.3199999998"/>
    <s v="89420000000"/>
    <s v="431440,РОССИЯ,Мордовия Респ,,Рузаевка г,,Ленина ул,60,,3"/>
    <n v="89643101"/>
    <s v="ставка 0,1"/>
    <x v="2"/>
    <n v="34403.799999999996"/>
  </r>
  <r>
    <s v=""/>
    <s v="ХРИТОВА АННА МИХАЙЛОВНА"/>
    <s v="132402898140"/>
    <d v="2002-06-28T00:00:00"/>
    <d v="2013-07-22T00:00:00"/>
    <s v="1/1"/>
    <n v="1"/>
    <d v="2013-07-22T00:00:00"/>
    <s v="001001001000 - Собственность"/>
    <s v=""/>
    <s v="13:17:1232:0:611:89Б:А:2"/>
    <n v="165.72254781456954"/>
    <n v="1E-3"/>
    <s v=" Квартиры"/>
    <s v=""/>
    <n v="30.2"/>
    <n v="490668.72"/>
    <s v="89420000000"/>
    <s v="431444,РОССИЯ,Мордовия Респ,,Рузаевка г,,Ленина ул,89Б,,2"/>
    <n v="89643101"/>
    <s v="ставка 0,1"/>
    <x v="2"/>
    <n v="16247.308609271522"/>
  </r>
  <r>
    <s v="13:25:0106072:235"/>
    <s v="ЛАПАЕВ АЛЕКСЕЙ НИКОЛАЕВИЧ"/>
    <s v="132400884984"/>
    <d v="2001-02-20T00:00:00"/>
    <d v="2020-03-21T00:00:00"/>
    <s v="1/1"/>
    <n v="1"/>
    <d v="2020-03-21T00:00:00"/>
    <s v="001001001000 - Собственность"/>
    <d v="2012-06-28T00:00:00"/>
    <s v="13:17:1232:0:611:96:0:0"/>
    <m/>
    <n v="3.0000000000000001E-3"/>
    <s v=" Жилые дома"/>
    <s v="жилой дом"/>
    <n v="42.5"/>
    <n v="757807.3"/>
    <s v="89420000000"/>
    <s v="431440,РОССИЯ,Мордовия Респ,,Рузаевка г,,Ленина ул,96,,"/>
    <n v="89643101"/>
    <s v=" ставка 0,3"/>
    <x v="2"/>
    <n v="17830.760000000002"/>
  </r>
  <r>
    <s v="13:25:0105078:188"/>
    <s v="ТЕРЕБИНА РИММА АЛЕКСЕЕВНА"/>
    <s v="132404545855"/>
    <d v="2002-06-24T00:00:00"/>
    <d v="2018-06-10T00:00:00"/>
    <s v="1/1"/>
    <n v="1"/>
    <d v="2018-06-10T00:00:00"/>
    <s v="001001001000 - Собственность"/>
    <s v=""/>
    <s v="13:17:1232:0:439:8:А:7"/>
    <n v="968.85504000000003"/>
    <n v="1E-3"/>
    <s v=" Квартиры"/>
    <s v=""/>
    <n v="59.3"/>
    <n v="1461911.04"/>
    <s v="89420000000"/>
    <s v="431444,РОССИЯ,Мордовия Респ,,Рузаевка г,,Беднодемьяновская ул,8,,7"/>
    <n v="89643101"/>
    <s v="ставка 0,1"/>
    <x v="2"/>
    <n v="24652.800000000003"/>
  </r>
  <r>
    <s v="13:25:0107085:864"/>
    <s v="ИСАКОВА ВЕРА АНАТОЛЬЕВНА"/>
    <s v="132405396099"/>
    <d v="2008-10-27T00:00:00"/>
    <d v="2019-03-04T00:00:00"/>
    <s v="1/1"/>
    <n v="1"/>
    <d v="2019-03-04T00:00:00"/>
    <s v="001001001000 - Собственность"/>
    <s v=""/>
    <s v="13-13-05/034/2008-123"/>
    <n v="211.33784"/>
    <n v="1E-3"/>
    <s v=" Квартиры"/>
    <s v=""/>
    <n v="30.7"/>
    <n v="606361.84"/>
    <s v="89420000000"/>
    <s v=",РОССИЯ,Мордовия Респ,,Рузаевка г,,П.Морозова ул,д.12,,кв.2"/>
    <n v="89643101"/>
    <s v="ставка 0,1"/>
    <x v="2"/>
    <n v="19751.2"/>
  </r>
  <r>
    <s v="13:17:0219001:907"/>
    <s v="КАРПОВА ЕВДОКИЯ ГРИГОРЬЕВНА"/>
    <s v="132404477250"/>
    <d v="2001-01-01T00:00:00"/>
    <d v="2013-04-03T00:00:00"/>
    <s v="1/1"/>
    <n v="1"/>
    <d v="2013-04-03T00:00:00"/>
    <s v="001001001000 - Собственность"/>
    <s v=""/>
    <s v="13-13-05/038/2008-151"/>
    <m/>
    <n v="3.0000000000000001E-3"/>
    <s v=" Жилые дома"/>
    <s v=""/>
    <n v="36.4"/>
    <n v="438872.25"/>
    <s v="89243880001"/>
    <s v=",РОССИЯ,Мордовия Респ,Рузаевский р-н,,Хованщина c,Рабочая ул,49,,"/>
    <n v="89643480"/>
    <s v=" ставка 0,3"/>
    <x v="2"/>
    <n v="12056.929945054946"/>
  </r>
  <r>
    <s v="13:13:0104001:4014"/>
    <s v="ЛАЗУТКИНА ЛИДИЯ ИВАНОВНА"/>
    <s v="131300112069"/>
    <d v="2009-01-22T00:00:00"/>
    <d v="2020-02-18T00:00:00"/>
    <s v="1/1"/>
    <n v="1"/>
    <d v="2020-02-18T00:00:00"/>
    <s v="001001001000 - Собственность"/>
    <s v=""/>
    <s v="13-13-01/028/2009-025"/>
    <n v="610.97529908883826"/>
    <n v="1E-3"/>
    <s v=" Квартиры"/>
    <s v=""/>
    <n v="43.9"/>
    <n v="1122251.7"/>
    <s v="89231825001"/>
    <s v="431580,РОССИЯ,Мордовия Респ,Кочкуровский р-н,,Кочкурово с,Школьная ул,61,,9"/>
    <n v="89631425"/>
    <s v="ставка 0,1"/>
    <x v="3"/>
    <n v="25563.820045558085"/>
  </r>
  <r>
    <s v="13:17:0114001:1111"/>
    <s v="Храмова Серафима Петровна"/>
    <s v="132805253200"/>
    <d v="2013-12-27T00:00:00"/>
    <d v="2018-08-28T00:00:00"/>
    <s v="1/1"/>
    <n v="1"/>
    <d v="2018-08-28T00:00:00"/>
    <s v="001001001000 - Собственность"/>
    <d v="2012-06-28T00:00:00"/>
    <s v="13-13-05/003/2009-023"/>
    <n v="470.11433"/>
    <n v="1E-3"/>
    <s v=" Квартиры"/>
    <s v=""/>
    <n v="44.5"/>
    <n v="853881.13"/>
    <s v="89243856001"/>
    <s v="Республика Мордовия, Рузаевский район, с.Перхляй, ул.Шишкеевская, д.1, кв.14"/>
    <n v="89643456"/>
    <s v="ставка 0,1"/>
    <x v="2"/>
    <n v="19188.34"/>
  </r>
  <r>
    <s v="13:25:0103043:355"/>
    <s v="ВОЙНОВА НИНА МИХАЙЛОВНА"/>
    <s v="132401125281"/>
    <d v="2000-12-27T00:00:00"/>
    <d v="2019-01-20T00:00:00"/>
    <s v="1/1"/>
    <n v="1"/>
    <d v="2019-01-20T00:00:00"/>
    <s v="001001001000 - Собственность"/>
    <d v="2012-06-28T00:00:00"/>
    <s v="13-13-05/013/2009-288"/>
    <n v="1679.2064624812031"/>
    <n v="3.0000000000000001E-3"/>
    <s v=" Жилые дома"/>
    <s v="жилой дом"/>
    <n v="79.8"/>
    <n v="1498888.99"/>
    <s v="89420000000"/>
    <s v="Республика Мордовия, г.Рузаевка, ул.Локомотивная, д.102"/>
    <n v="89643101"/>
    <s v=" ставка 0,3"/>
    <x v="2"/>
    <n v="18783.070050125312"/>
  </r>
  <r>
    <s v="13:25:0105080:897"/>
    <s v="ЯСЬКИН СВЯТОСЛАВ НИКОЛАЕВИЧ"/>
    <s v="132400627578"/>
    <d v="2008-12-22T00:00:00"/>
    <d v="2013-03-09T00:00:00"/>
    <s v="1/3"/>
    <n v="0.33333333333333331"/>
    <d v="2013-03-09T00:00:00"/>
    <s v="001001002000 - Общая долевая собственность"/>
    <d v="2012-06-28T00:00:00"/>
    <s v="13-13-05/013/2008-304"/>
    <n v="400.97984000000002"/>
    <n v="1E-3"/>
    <s v=" Квартиры"/>
    <s v=""/>
    <n v="68"/>
    <n v="1704164.32"/>
    <s v="89420000000"/>
    <s v="431440,РОССИЯ,Мордовия Респ,,Рузаевка г,,Паровозная ул,11,,4"/>
    <n v="89643101"/>
    <s v="ставка 0,1"/>
    <x v="2"/>
    <n v="25061.24"/>
  </r>
  <r>
    <s v="13:17:0219001:822"/>
    <s v="ДЕРИН АНТОН ИВАНОВИЧ"/>
    <s v="132405288544"/>
    <d v="2001-01-01T00:00:00"/>
    <d v="2020-01-27T00:00:00"/>
    <s v="1/1"/>
    <n v="1"/>
    <d v="2020-01-27T00:00:00"/>
    <s v="001001001000 - Собственность"/>
    <d v="2012-06-28T00:00:00"/>
    <s v="13-13-05/016/2009-349"/>
    <m/>
    <n v="3.0000000000000001E-3"/>
    <s v=" Жилые дома"/>
    <s v="жилой дом"/>
    <n v="30.3"/>
    <n v="365324.98"/>
    <s v="89243880001"/>
    <s v=",РОССИЯ,Мордовия Респ,Рузаевский р-н,,Хованщина c,Рабочая ул,22,,"/>
    <n v="89643480"/>
    <s v=" ставка 0,3"/>
    <x v="2"/>
    <n v="12056.9300330033"/>
  </r>
  <r>
    <s v="13:25:0105079:469"/>
    <s v="ДЕМИН АЛЕКСАНДР КОНСТАНТИНОВИЧ"/>
    <s v="132403727411"/>
    <d v="2011-12-12T00:00:00"/>
    <d v="2017-05-24T00:00:00"/>
    <s v="1/1"/>
    <n v="1"/>
    <d v="2017-05-24T00:00:00"/>
    <s v="001001001000 - Собственность"/>
    <d v="2012-06-28T00:00:00"/>
    <s v="13-13-05/018/2009-414"/>
    <n v="262.75128661016947"/>
    <n v="1E-3"/>
    <s v=" Квартиры"/>
    <s v=""/>
    <n v="29.5"/>
    <n v="815911.89"/>
    <s v="89420000000"/>
    <s v="Республика Мордовия, г.Рузаевка, ул.Ленина, д.30, кв.28"/>
    <n v="89643101"/>
    <s v="ставка 0,1"/>
    <x v="2"/>
    <n v="27658.030169491525"/>
  </r>
  <r>
    <s v="13:25:0105079:469"/>
    <s v="АРЮКОВА ЛЮБОВЬ ПЕТРОВНА"/>
    <s v="132401461572"/>
    <d v="2019-03-21T00:00:00"/>
    <d v="2019-11-22T00:00:00"/>
    <s v="1/1"/>
    <n v="1"/>
    <d v="2019-11-22T00:00:00"/>
    <s v="001001001000 - Собственность"/>
    <d v="2012-06-28T00:00:00"/>
    <s v="13-13-05/018/2009-414"/>
    <n v="262.75128661016947"/>
    <n v="1E-3"/>
    <s v=" Квартиры"/>
    <s v=""/>
    <n v="29.5"/>
    <n v="815911.89"/>
    <s v="89420000000"/>
    <s v="Республика Мордовия, г.Рузаевка, ул.Ленина, д.30, кв.28"/>
    <n v="89643101"/>
    <s v="ставка 0,1"/>
    <x v="2"/>
    <n v="27658.030169491525"/>
  </r>
  <r>
    <s v="13:25:0103020:1428"/>
    <s v="КУЗИН ВИКТОР КУЗЬМИЧ"/>
    <s v="132403211835"/>
    <d v="1993-01-01T00:00:00"/>
    <d v="2013-03-05T00:00:00"/>
    <s v="1/1"/>
    <n v="1"/>
    <d v="2013-03-05T00:00:00"/>
    <s v="001001001000 - Собственность"/>
    <s v=""/>
    <s v="13-13-05/003/2009-129"/>
    <n v="582.4422491596639"/>
    <n v="1E-3"/>
    <s v=" Квартиры"/>
    <s v=""/>
    <n v="47.6"/>
    <n v="1004501.85"/>
    <s v="89420000000"/>
    <s v="431444,РОССИЯ,Мордовия Респ,,Рузаевка г,,Юрасова ул,4,,3"/>
    <n v="89643101"/>
    <s v="ставка 0,1"/>
    <x v="2"/>
    <n v="21102.980042016807"/>
  </r>
  <r>
    <s v="13:25:0103020:1422"/>
    <s v="СОРОКИНА ЛИДИЯ ВИКТОРОВНА"/>
    <s v="132402208371"/>
    <d v="2009-03-03T00:00:00"/>
    <d v="2016-02-15T00:00:00"/>
    <s v="1/1"/>
    <n v="1"/>
    <d v="2016-02-15T00:00:00"/>
    <s v="001001001000 - Собственность"/>
    <d v="2012-06-28T00:00:00"/>
    <s v="13-13-05/001/2009-363"/>
    <n v="576.11135169133183"/>
    <n v="1E-3"/>
    <s v=" Квартиры"/>
    <s v=""/>
    <n v="47.3"/>
    <n v="998170.95"/>
    <s v="89420000000"/>
    <s v="431449,РОССИЯ,Мордовия Респ,,Рузаевка г,,Юрасова ул,4,,9"/>
    <n v="89643101"/>
    <s v="ставка 0,1"/>
    <x v="2"/>
    <n v="21102.979915433403"/>
  </r>
  <r>
    <s v="13:25:0105079:434"/>
    <s v="ГРУБЕК ВАЛЕНТИНА НИКОЛАЕВНА"/>
    <s v="132405445356"/>
    <d v="2007-03-26T00:00:00"/>
    <d v="2012-02-20T00:00:00"/>
    <s v="1/1"/>
    <n v="1"/>
    <d v="2012-02-20T00:00:00"/>
    <s v="001001001000 - Собственность"/>
    <d v="2012-06-28T00:00:00"/>
    <s v="13:25:246/2003:1"/>
    <n v="555.89094000000011"/>
    <n v="1E-3"/>
    <s v=" Квартиры"/>
    <s v=""/>
    <n v="42"/>
    <n v="1061246.3400000001"/>
    <s v="89420000000"/>
    <s v="643,      ,13,,г.Рузаевка,,пер.Привокзальный,д.3,,кв.2"/>
    <n v="89643101"/>
    <s v="ставка 0,1"/>
    <x v="2"/>
    <n v="25267.77"/>
  </r>
  <r>
    <s v="13:13:0213001:1316"/>
    <s v="САБЛИН ВИКТОР ЕВДОКИМОВИЧ"/>
    <s v="131300431668"/>
    <d v="2009-06-18T00:00:00"/>
    <d v="2017-09-30T00:00:00"/>
    <s v="1/1"/>
    <n v="1"/>
    <d v="2017-09-30T00:00:00"/>
    <s v="001001001000 - Собственность"/>
    <s v=""/>
    <s v="13-13-01/117/2009-229"/>
    <m/>
    <n v="3.0000000000000001E-3"/>
    <s v=" Жилые дома"/>
    <s v=""/>
    <n v="46"/>
    <n v="563643.52"/>
    <s v="89231865013"/>
    <s v="Республика Мордовия, Кочкуровский район, с.Старые Турдаки, ул.Заречная, д.12"/>
    <n v="89631465"/>
    <s v=" ставка 0,3"/>
    <x v="3"/>
    <n v="12253.12"/>
  </r>
  <r>
    <s v="13:13:0110001:1766"/>
    <s v="БОДЯГИНА ВЕРА СЕМЕНОВНА"/>
    <s v="131301430650"/>
    <d v="2002-01-01T00:00:00"/>
    <d v="2016-02-26T00:00:00"/>
    <s v="1/1"/>
    <n v="1"/>
    <d v="2016-02-26T00:00:00"/>
    <s v="001001001000 - Собственность"/>
    <s v=""/>
    <s v="13-13-01/156/2009-312"/>
    <m/>
    <n v="3.0000000000000001E-3"/>
    <s v=" Жилые дома"/>
    <s v=""/>
    <n v="40.200000000000003"/>
    <n v="453527.96"/>
    <s v="89231857001"/>
    <s v="Республика Мордовия, Кочкуровский район, с.Подлесная Тавла, ул.Московская, д.107"/>
    <n v="89631457"/>
    <s v=" ставка 0,3"/>
    <x v="3"/>
    <n v="11281.790049751244"/>
  </r>
  <r>
    <s v="13:17:0219001:800"/>
    <s v="КУТУЗОВ ЮРИЙ ЕВГЕНЬЕВИЧ"/>
    <s v="132807516409"/>
    <d v="2004-06-23T00:00:00"/>
    <d v="2015-02-18T00:00:00"/>
    <s v="1/2"/>
    <n v="0.5"/>
    <d v="2015-02-18T00:00:00"/>
    <s v="001001002000 - Общая долевая собственность"/>
    <d v="2012-06-28T00:00:00"/>
    <s v="13:17:2/2004:144"/>
    <m/>
    <n v="3.0000000000000001E-3"/>
    <s v=" Жилые дома"/>
    <s v="жилой дом"/>
    <n v="44.6"/>
    <n v="589393.46"/>
    <s v="89243880001"/>
    <s v="431490,РОССИЯ,Мордовия Респ,Рузаевский р-н,,Хованщина с,Рабочая ул,93,,"/>
    <n v="89643480"/>
    <s v=" ставка 0,3"/>
    <x v="2"/>
    <n v="13215.099999999999"/>
  </r>
  <r>
    <s v="13:13:0201001:1198"/>
    <s v="ШУМСКИЙ ВИКТОР ВЛАДИМИРОВИЧ"/>
    <s v="131301326105"/>
    <d v="2011-06-08T00:00:00"/>
    <d v="2015-01-01T00:00:00"/>
    <s v="1/1"/>
    <n v="1"/>
    <d v="2015-01-01T00:00:00"/>
    <s v="001001001000 - Собственность"/>
    <s v=""/>
    <s v="13:13:98/2004:249"/>
    <n v="140.8904706920415"/>
    <n v="1E-3"/>
    <s v=" Квартиры"/>
    <s v=""/>
    <n v="28.9"/>
    <n v="457498.27"/>
    <s v="89231805001"/>
    <s v="643,      ,13,Кочкуровский район,,с.Булгаково,ул.Калинина,д.25,,кв.1"/>
    <n v="89631405"/>
    <s v="ставка 0,1"/>
    <x v="3"/>
    <n v="15830.389965397926"/>
  </r>
  <r>
    <s v="13:25:0105080:769"/>
    <s v="СЕРГЕЕВА НЭЛЛИ ВАСИЛЬЕВНА"/>
    <s v="132401233689"/>
    <d v="2009-07-09T00:00:00"/>
    <d v="2020-03-07T00:00:00"/>
    <s v="1/1"/>
    <n v="1"/>
    <d v="2020-03-07T00:00:00"/>
    <s v="001001001000 - Собственность"/>
    <s v=""/>
    <s v="13-13-05/026/2009-013"/>
    <n v="715.59903999999995"/>
    <n v="1E-3"/>
    <s v=" Квартиры"/>
    <s v=""/>
    <n v="40.799999999999997"/>
    <n v="1403675.04"/>
    <s v="89420000000"/>
    <s v="Республика Мордовия, г.Рузаевка, ул.Ленина, д.56, кв.46"/>
    <n v="89643101"/>
    <s v="ставка 0,1"/>
    <x v="2"/>
    <n v="34403.800000000003"/>
  </r>
  <r>
    <s v="13:13:0104001:3449"/>
    <s v="АРЮТКИН АНАТОЛИЙ БОРИСОВИЧ"/>
    <s v="131300132996"/>
    <d v="2009-07-09T00:00:00"/>
    <d v="2017-09-13T00:00:00"/>
    <s v="1/1"/>
    <n v="1"/>
    <d v="2017-09-13T00:00:00"/>
    <s v="001001001000 - Собственность"/>
    <s v=""/>
    <s v="13-13-01/117/2009-292"/>
    <n v="982.50463999999999"/>
    <n v="1E-3"/>
    <s v=" Квартиры"/>
    <s v=""/>
    <n v="61.2"/>
    <n v="1459448.64"/>
    <s v="89231825001"/>
    <s v="Республика Мордовия, Кочкуровский район, с.Кочкурово, ул.им. В.Д. Калядина, д.58, кв.55"/>
    <n v="89631425"/>
    <s v="ставка 0,1"/>
    <x v="3"/>
    <n v="23847.199999999997"/>
  </r>
  <r>
    <s v="13:25:0110100:324"/>
    <s v="БЕЛОМЕСТНОВА ЕВДОКИЯ ИВАНОВНА"/>
    <s v="132400924940"/>
    <d v="1999-10-01T00:00:00"/>
    <d v="2019-04-10T00:00:00"/>
    <s v="1/1"/>
    <n v="1"/>
    <d v="2019-04-10T00:00:00"/>
    <s v="001001001000 - Собственность"/>
    <s v=""/>
    <s v="13:17:1232:0:785:16:0:0"/>
    <n v="1326.2768400000002"/>
    <n v="3.0000000000000001E-3"/>
    <s v=" Жилые дома"/>
    <s v=""/>
    <n v="75.900000000000006"/>
    <n v="1295552.28"/>
    <s v="89420000000"/>
    <s v="431443,РОССИЯ,Мордовия Респ,,Рузаевка г,,Инсарская 2-я ул,16,,"/>
    <n v="89643101"/>
    <s v=" ставка 0,3"/>
    <x v="2"/>
    <n v="17069.2"/>
  </r>
  <r>
    <s v="13:13:0110001:1813"/>
    <s v="ГАУШЕВА НИНА ДМИТРИЕВНА"/>
    <s v="131300987046"/>
    <d v="2015-08-28T00:00:00"/>
    <d v="2017-10-30T00:00:00"/>
    <s v="3/4"/>
    <n v="0.75"/>
    <d v="2017-10-30T00:00:00"/>
    <s v="001001002000 - Общая долевая собственность"/>
    <d v="2012-06-28T00:00:00"/>
    <s v="13-13-01/316/2009-159"/>
    <m/>
    <n v="3.0000000000000001E-3"/>
    <s v=" Жилые дома"/>
    <s v="жилой дом"/>
    <n v="41"/>
    <n v="450142.28"/>
    <s v="89231857001"/>
    <s v="431583,РОССИЯ,Мордовия Респ,Кочкуровский р-н,,Подлесная Тавла с,Коммунистическая ул,9,,"/>
    <n v="89631457"/>
    <s v=" ставка 0,3"/>
    <x v="3"/>
    <n v="10979.08"/>
  </r>
  <r>
    <s v="13:17:0114001:903"/>
    <s v="ПОДРЕЗОВ ВИКТОР СТАНИСЛАВОВИЧ"/>
    <s v="132436260563"/>
    <d v="2009-12-22T00:00:00"/>
    <d v="2016-01-29T00:00:00"/>
    <s v="1/1"/>
    <n v="1"/>
    <d v="2016-01-29T00:00:00"/>
    <s v="001001001000 - Собственность"/>
    <s v=""/>
    <s v="13-13-05/047/2009-250"/>
    <m/>
    <n v="3.0000000000000001E-3"/>
    <s v=" Жилые дома"/>
    <s v=""/>
    <n v="41.8"/>
    <n v="487053.6"/>
    <s v="89243856001"/>
    <s v=",РОССИЯ,Мордовия Респ,Рузаевский р-н,,Перхляй с,Московская ул,2,,"/>
    <n v="89643456"/>
    <s v=" ставка 0,3"/>
    <x v="2"/>
    <n v="11652"/>
  </r>
  <r>
    <s v="13:25:0103020:1059"/>
    <s v="АНДРИАНОВА ВАЛЕНТИНА КОНСТАНТИНОВНА"/>
    <s v="132402344060"/>
    <d v="2009-12-22T00:00:00"/>
    <d v="2018-10-30T00:00:00"/>
    <s v="1/1"/>
    <n v="1"/>
    <d v="2018-10-30T00:00:00"/>
    <s v="001001001000 - Собственность"/>
    <s v=""/>
    <s v="13-13-05/026/2009-357"/>
    <n v="590.88344000000006"/>
    <n v="1E-3"/>
    <s v=" Квартиры"/>
    <s v=""/>
    <n v="48"/>
    <n v="1012943.04"/>
    <s v="89420000000"/>
    <s v="431449,РОССИЯ,Мордовия Респ,,Рузаевка г,,Юрасова ул,8,,70"/>
    <n v="89643101"/>
    <s v="ставка 0,1"/>
    <x v="2"/>
    <n v="21102.98"/>
  </r>
  <r>
    <s v="13:13:0104001:2537"/>
    <s v="ЗЫБКИН БОРИС АЛЕКСЕЕВИЧ"/>
    <s v="131300333050"/>
    <d v="2009-12-15T00:00:00"/>
    <d v="2015-10-01T00:00:00"/>
    <s v="1/2"/>
    <n v="0.5"/>
    <d v="2015-10-01T00:00:00"/>
    <s v="001001002000 - Общая долевая собственность"/>
    <d v="2012-06-28T00:00:00"/>
    <s v="13-13-01/347/2009-023"/>
    <n v="442.45466586776854"/>
    <n v="3.0000000000000001E-3"/>
    <s v=" Жилые дома"/>
    <s v="жилой дом"/>
    <n v="72.599999999999994"/>
    <n v="947557.78"/>
    <s v="89231825001"/>
    <s v=",РОССИЯ,Мордовия Респ,Кочкуровский р-н,,Кочкурово с,им В.Д.Калядина ул,53,,"/>
    <n v="89631425"/>
    <s v=" ставка 0,3"/>
    <x v="3"/>
    <n v="13051.76005509642"/>
  </r>
  <r>
    <s v="13:25:0107085:582"/>
    <s v="МУРЫСЕВ ИГОРЬ ПЕТРОВИЧ"/>
    <s v="132404478849"/>
    <d v="2010-10-19T00:00:00"/>
    <d v="2016-09-13T00:00:00"/>
    <s v="1/1"/>
    <n v="1"/>
    <d v="2016-09-13T00:00:00"/>
    <s v="001001001000 - Собственность"/>
    <d v="2012-06-28T00:00:00"/>
    <s v="13-13-05/046/2009-332"/>
    <n v="250.97681248447211"/>
    <n v="1E-3"/>
    <s v=" Квартиры"/>
    <s v=""/>
    <n v="32.200000000000003"/>
    <n v="662414.21"/>
    <s v="89420000000"/>
    <s v="431441,РОССИЯ,Мордовия Респ,,Рузаевка г,,Мира ул,25,,81"/>
    <n v="89643101"/>
    <s v="ставка 0,1"/>
    <x v="2"/>
    <n v="20571.869875776396"/>
  </r>
  <r>
    <s v="13:17:0117001:3842"/>
    <s v="ЖИДКОВ НИКОЛАЙ ДМИТРИЕВИЧ"/>
    <s v="132437399416"/>
    <d v="2010-03-20T00:00:00"/>
    <d v="2017-05-14T00:00:00"/>
    <s v="1/1"/>
    <n v="1"/>
    <d v="2017-05-14T00:00:00"/>
    <s v="001001001000 - Собственность"/>
    <s v=""/>
    <s v="13-13-05/013/2010-176"/>
    <n v="821.07900000000006"/>
    <n v="1E-3"/>
    <s v=" Квартиры"/>
    <s v=""/>
    <n v="72.5"/>
    <n v="1133871"/>
    <s v="89243868001"/>
    <s v=",РОССИЯ,Мордовия Респ,Рузаевский р-н,,Татарская Пишля с,40 лет Победы ул,36,,1"/>
    <n v="89643468"/>
    <s v="ставка 0,1"/>
    <x v="2"/>
    <n v="15639.6"/>
  </r>
  <r>
    <s v="13:25:0102036:587"/>
    <s v="СОЛДАТКИНА ТАТЬЯНА АЛЕКСАНДРОВНА"/>
    <s v="132404637344"/>
    <d v="2010-07-26T00:00:00"/>
    <d v="2013-11-17T00:00:00"/>
    <s v="1/1"/>
    <n v="1"/>
    <d v="2013-11-17T00:00:00"/>
    <s v="001001001000 - Собственность"/>
    <d v="2012-06-28T00:00:00"/>
    <s v="13-13-05/033/2010-024"/>
    <n v="414.81113662824214"/>
    <n v="1E-3"/>
    <s v=" Квартиры"/>
    <s v=""/>
    <n v="34.700000000000003"/>
    <n v="979180.03"/>
    <s v="89420000000"/>
    <s v=",РОССИЯ,Мордовия Респ,,Рузаевка г,,К.Маркса ул,68,,49"/>
    <n v="89643101"/>
    <s v="ставка 0,1"/>
    <x v="2"/>
    <n v="28218.444668587894"/>
  </r>
  <r>
    <s v="13:13:0311002:133"/>
    <s v="ГОРБУНОВ ВЛАДИМИР МИХАЙЛОВИЧ"/>
    <s v="132808804914"/>
    <d v="2011-01-14T00:00:00"/>
    <d v="2017-08-08T00:00:00"/>
    <s v="1/1"/>
    <n v="1"/>
    <d v="2017-08-08T00:00:00"/>
    <s v="001001001000 - Собственность"/>
    <d v="2012-06-28T00:00:00"/>
    <s v="13-13-01/285/2010-483"/>
    <m/>
    <n v="3.0000000000000001E-3"/>
    <s v=" Жилые дома"/>
    <s v="жилой дом"/>
    <n v="42"/>
    <n v="376675.74"/>
    <s v="89231860002"/>
    <s v=",РОССИЯ,Мордовия Респ,Кочкуровский р-н,,Майдан п,Лесная ул,28,,"/>
    <n v="89631460"/>
    <s v=" ставка 0,3"/>
    <x v="3"/>
    <n v="8968.4699999999993"/>
  </r>
  <r>
    <s v="13:13:0104001:4197"/>
    <s v="Самойлов Александр Александрович"/>
    <s v="132705453284"/>
    <d v="2010-09-07T00:00:00"/>
    <d v="2020-05-11T00:00:00"/>
    <s v="1/1"/>
    <n v="1"/>
    <d v="2020-05-11T00:00:00"/>
    <s v="001001001000 - Собственность"/>
    <s v=""/>
    <s v="13-13-01/285/2010-484"/>
    <n v="200.57754887955184"/>
    <n v="1E-3"/>
    <s v=" Квартиры"/>
    <s v=""/>
    <n v="35.700000000000003"/>
    <n v="456090.35"/>
    <s v="89231825001"/>
    <s v=",РОССИЯ,Мордовия Респ,Кочкуровский р-н,,Кочкурово с,Лесная ул,30,,2"/>
    <n v="89631425"/>
    <s v="ставка 0,1"/>
    <x v="3"/>
    <n v="12775.640056022406"/>
  </r>
  <r>
    <s v="13:25:0103017:725"/>
    <s v="ШАРИПОВ ИСМАИЛ ЯКУПОВИЧ"/>
    <s v="132402241403"/>
    <d v="2012-03-10T00:00:00"/>
    <d v="2016-12-01T00:00:00"/>
    <s v="1/1"/>
    <n v="1"/>
    <d v="2016-12-01T00:00:00"/>
    <s v="001001001000 - Собственность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25:0103017:725"/>
    <s v="ШАРИПОВ РАИС ИСМАИЛОВИЧ"/>
    <s v="772491128631"/>
    <d v="2016-12-01T00:00:00"/>
    <d v="2018-03-08T00:00:00"/>
    <s v="1/1"/>
    <n v="1"/>
    <d v="2018-03-08T00:00:00"/>
    <s v="001001001000 - Собственность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25:0103017:725"/>
    <s v="ШАРИПОВА РАЙСЯ АБДУЛЛОВНА"/>
    <s v="772470087543"/>
    <d v="2018-03-08T00:00:00"/>
    <d v="2020-02-23T00:00:00"/>
    <s v="1/1"/>
    <n v="1"/>
    <d v="2020-02-23T00:00:00"/>
    <s v=""/>
    <d v="2012-06-28T00:00:00"/>
    <s v="13-13-05/058/2010-398"/>
    <n v="715.06338960707274"/>
    <n v="1E-3"/>
    <s v=" Квартиры"/>
    <s v=""/>
    <n v="50.9"/>
    <n v="1177887.5900000001"/>
    <s v="89420000000"/>
    <s v=",РОССИЯ,Мордовия Респ,,Рузаевка г,,Юрасова ул,18,,24"/>
    <n v="89643101"/>
    <s v="ставка 0,1"/>
    <x v="2"/>
    <n v="23141.210019646369"/>
  </r>
  <r>
    <s v="13:17:0211001:438"/>
    <s v="КУЗНЕЦОВА АЛЕКСАНДРА ФЕДОРОВНА"/>
    <s v="132403366557"/>
    <d v="1995-01-01T00:00:00"/>
    <d v="2012-01-04T00:00:00"/>
    <s v="1/1"/>
    <n v="1"/>
    <d v="2012-01-04T00:00:00"/>
    <s v="001001001000 - Собственность"/>
    <s v=""/>
    <s v="13-13-05/048/2010-231"/>
    <m/>
    <n v="3.0000000000000001E-3"/>
    <s v=" Жилые дома"/>
    <s v=""/>
    <n v="39.700000000000003"/>
    <n v="365843.44"/>
    <s v="89243844001"/>
    <s v=",РОССИЯ,Мордовия Респ,Рузаевский р-н,,Русское Баймаково д,Восточная ул,15,,"/>
    <n v="89643444"/>
    <s v=" ставка 0,3"/>
    <x v="2"/>
    <n v="9215.1999999999989"/>
  </r>
  <r>
    <s v="13:13:0104001:4096"/>
    <s v="Дунаева Екатерина Семеновна"/>
    <s v="131301456400"/>
    <d v="2010-11-11T00:00:00"/>
    <d v="2020-03-10T00:00:00"/>
    <s v="1/1"/>
    <n v="1"/>
    <d v="2020-03-10T00:00:00"/>
    <s v="001001001000 - Собственность"/>
    <d v="2012-06-28T00:00:00"/>
    <s v="13-13-01/388/2010-375"/>
    <n v="492.2159079057592"/>
    <n v="1E-3"/>
    <s v=" Квартиры"/>
    <s v=""/>
    <n v="38.200000000000003"/>
    <n v="1033112.51"/>
    <s v="89231825001"/>
    <s v=",РОССИЯ,Мордовия Респ,Кочкуровский р-н,,Кочкурово с,Советская ул,15,,2"/>
    <n v="89631425"/>
    <s v="ставка 0,1"/>
    <x v="3"/>
    <n v="27044.83010471204"/>
  </r>
  <r>
    <s v="13:17:0116001:1344"/>
    <s v="ЗУЕВ ИВАН ДЕРМИДОНТОВИЧ"/>
    <s v="132605840466"/>
    <d v="2010-12-01T00:00:00"/>
    <d v="2016-02-28T00:00:00"/>
    <s v="1/1"/>
    <n v="1"/>
    <d v="2016-02-28T00:00:00"/>
    <s v="001001001000 - Собственность"/>
    <s v=""/>
    <s v="13-13-05/054/2010-454"/>
    <n v="78.575615725190801"/>
    <n v="3.0000000000000001E-3"/>
    <s v=" Жилые дома"/>
    <s v=""/>
    <n v="52.4"/>
    <n v="571855.87"/>
    <s v="89243864001"/>
    <s v=",РОССИЯ,Мордовия Респ,Рузаевский р-н,,Сузгарье с,Коммунистическая ул,58,,"/>
    <n v="89643464"/>
    <s v=" ставка 0,3"/>
    <x v="2"/>
    <n v="10913.279961832061"/>
  </r>
  <r>
    <s v="13:17:0103001:1021"/>
    <s v="ЖИЛКИНА ЕЛЕНА АНТОНОВНА"/>
    <s v="132403946710"/>
    <d v="2010-12-23T00:00:00"/>
    <d v="2012-12-28T00:00:00"/>
    <s v="1/1"/>
    <n v="1"/>
    <d v="2012-12-28T00:00:00"/>
    <s v="001001001000 - Собственность"/>
    <d v="2012-06-28T00:00:00"/>
    <s v="13-13-05/059/2010-339"/>
    <n v="2181.9008652178532"/>
    <n v="3.0000000000000001E-3"/>
    <s v=" Жилые дома"/>
    <s v="Индивидуальный жилой дом"/>
    <n v="94.1"/>
    <n v="1551903.79"/>
    <s v="89243808001"/>
    <s v=",РОССИЯ,Мордовия Респ,Рузаевский р-н,,Архангельское Голицыно с,Луначарского ул,92,,"/>
    <n v="89643408"/>
    <s v=" ставка 0,3"/>
    <x v="2"/>
    <n v="16492.07003188098"/>
  </r>
  <r>
    <s v="13-13-05/011/2010-404"/>
    <s v="ТУВЫШКИН ВИКТОР ПАВЛОВИЧ"/>
    <s v="132405027045"/>
    <d v="2010-04-13T00:00:00"/>
    <d v="2012-04-09T00:00:00"/>
    <s v="1/1"/>
    <n v="1"/>
    <d v="2012-04-09T00:00:00"/>
    <s v="001001001000 - Собственность"/>
    <s v=""/>
    <s v=""/>
    <n v="485.91917999999998"/>
    <n v="3.0000000000000001E-3"/>
    <s v="Гаражи"/>
    <s v=""/>
    <n v="21.9"/>
    <n v="161973.06"/>
    <s v="89420000000"/>
    <s v=",РОССИЯ,Мордовия Респ,,Рузаевка г,,ГСК КВАРТАЛ &quot;В&quot;,344,,"/>
    <n v="89643101"/>
    <s v=" ставка 0,3"/>
    <x v="2"/>
    <n v="7396.0301369863018"/>
  </r>
  <r>
    <s v="13-13-05/013/2010-478"/>
    <s v="КИСЕЛЕВ НИКОЛАЙ ИВАНОВИЧ"/>
    <s v="132400717694"/>
    <d v="2010-04-19T00:00:00"/>
    <d v="2020-05-05T00:00:00"/>
    <s v="1/1"/>
    <n v="1"/>
    <d v="2020-05-05T00:00:00"/>
    <s v="001001001000 - Собственность"/>
    <s v=""/>
    <s v=""/>
    <n v="371.82171000000005"/>
    <n v="3.0000000000000001E-3"/>
    <s v="Гаражи"/>
    <s v=""/>
    <s v=""/>
    <n v="123940.57"/>
    <s v="89420000000"/>
    <s v=",РОССИЯ,Мордовия Респ,,Рузаевка г,,ГСК СЕВЕРНЫЙ,ГАРАЖ 255,,"/>
    <n v="89643101"/>
    <s v=" ставка 0,3"/>
    <x v="2"/>
    <m/>
  </r>
  <r>
    <s v="13:25:0114010:2365"/>
    <s v="РОЖКОВ МИХАИЛ ГЕОРГИЕВИЧ"/>
    <s v="132436735859"/>
    <d v="2011-04-08T00:00:00"/>
    <d v="2016-06-14T00:00:00"/>
    <s v="1/1"/>
    <n v="1"/>
    <d v="2016-06-14T00:00:00"/>
    <s v="001001001000 - Собственность"/>
    <s v=""/>
    <s v="13-13-05/003/2011-288"/>
    <n v="331.58223000000004"/>
    <n v="3.0000000000000001E-3"/>
    <s v="Гаражи"/>
    <s v=""/>
    <n v="21"/>
    <n v="110527.41"/>
    <s v="89420000000"/>
    <s v=",РОССИЯ,Мордовия Респ,,Рузаевка г,,ГСК &quot;Северный&quot;,,гараж 721А,"/>
    <n v="89643101"/>
    <s v=" ставка 0,3"/>
    <x v="2"/>
    <n v="5263.21"/>
  </r>
  <r>
    <s v="13:25:0114010:2365"/>
    <s v="РОЖКОВА ВАЛЕНТИНА АНДРЕЕВНА"/>
    <s v="132403546302"/>
    <d v="2016-06-14T00:00:00"/>
    <d v="2019-10-03T00:00:00"/>
    <s v="1/1"/>
    <n v="1"/>
    <d v="2019-10-03T00:00:00"/>
    <s v=""/>
    <s v=""/>
    <s v="13-13-05/003/2011-288"/>
    <n v="331.58223000000004"/>
    <n v="3.0000000000000001E-3"/>
    <s v="Гаражи"/>
    <s v=""/>
    <n v="21"/>
    <n v="110527.41"/>
    <s v="89420000000"/>
    <s v=",РОССИЯ,Мордовия Респ,,Рузаевка г,,ГСК &quot;Северный&quot;,,гараж 721А,"/>
    <n v="89643101"/>
    <s v=" ставка 0,3"/>
    <x v="2"/>
    <n v="5263.21"/>
  </r>
  <r>
    <s v="13:17:0118002:262"/>
    <s v="НЕЯСОВ ЮРИЙ МИХАЙЛОВИЧ"/>
    <s v="132406035803"/>
    <d v="2011-03-02T00:00:00"/>
    <d v="2019-10-23T00:00:00"/>
    <s v="1/1"/>
    <n v="1"/>
    <d v="2019-10-23T00:00:00"/>
    <s v="001001001000 - Собственность"/>
    <s v=""/>
    <s v="13-13-05/001/2011-289"/>
    <n v="577.66481157303372"/>
    <n v="3.0000000000000001E-3"/>
    <s v=" Жилые дома"/>
    <s v=""/>
    <n v="71.2"/>
    <n v="646693.93999999994"/>
    <s v="89243876002"/>
    <s v="431471,РОССИЯ,Мордовия Респ,Рузаевский р-н,,Инсар-Акшино с,Московская ул,12,,"/>
    <n v="89643476"/>
    <s v=" ставка 0,3"/>
    <x v="2"/>
    <n v="9082.780056179774"/>
  </r>
  <r>
    <s v="13:25:0116059:798"/>
    <s v="Асанкина Мария Ивановна"/>
    <s v="132437094894"/>
    <d v="2011-05-19T00:00:00"/>
    <d v="2015-10-09T00:00:00"/>
    <s v="1/1"/>
    <n v="1"/>
    <d v="2015-10-09T00:00:00"/>
    <s v="001001001000 - Собственность"/>
    <d v="2012-06-28T00:00:00"/>
    <s v="13-13-05/023/2011-144"/>
    <n v="512.24741000000006"/>
    <n v="1E-3"/>
    <s v=" Квартиры"/>
    <s v=""/>
    <n v="39"/>
    <n v="1051455.21"/>
    <s v="89420000000"/>
    <s v=",РОССИЯ,Мордовия Респ,,Рузаевка г,,Ухтомского ул,15,,33"/>
    <n v="89643101"/>
    <s v="ставка 0,1"/>
    <x v="2"/>
    <n v="26960.39"/>
  </r>
  <r>
    <s v="13:17:0106001:652"/>
    <s v="МЕЛЕШКИН СЕРАФИМ НИКОЛАЕВИЧ"/>
    <s v="132806089867"/>
    <d v="2012-09-04T00:00:00"/>
    <d v="2020-01-29T00:00:00"/>
    <s v="1/1"/>
    <n v="1"/>
    <d v="2020-01-29T00:00:00"/>
    <s v="001001001000 - Собственность"/>
    <d v="2012-06-28T00:00:00"/>
    <s v="13-13-05/033/2011-499"/>
    <m/>
    <n v="3.0000000000000001E-3"/>
    <s v=" Жилые дома"/>
    <s v="жилой дом"/>
    <n v="20"/>
    <n v="230059.6"/>
    <s v="89243864002"/>
    <s v=",РОССИЯ,Мордовия Респ,Рузаевский р-н,,Ключарево с,Центральная ул,4Г,,"/>
    <n v="89643464"/>
    <s v=" ставка 0,3"/>
    <x v="2"/>
    <n v="11502.98"/>
  </r>
  <r>
    <s v="13:25:0102036:538"/>
    <s v="Скворцова Лидия Ивановна"/>
    <s v="132803433060"/>
    <d v="2014-11-05T00:00:00"/>
    <d v="2020-05-02T00:00:00"/>
    <s v="1/1"/>
    <n v="1"/>
    <d v="2020-05-02T00:00:00"/>
    <s v="001001001000 - Собственность"/>
    <d v="2012-06-28T00:00:00"/>
    <s v="13-13-05/001/2012-405"/>
    <n v="766.31481000000008"/>
    <n v="1E-3"/>
    <s v=" Квартиры"/>
    <s v=""/>
    <n v="47"/>
    <n v="1333955.4099999999"/>
    <s v="89420000000"/>
    <s v=",РОССИЯ,Мордовия Респ,,Рузаевка г,,Карла Маркса ул,68,,1"/>
    <n v="89643101"/>
    <s v="ставка 0,1"/>
    <x v="2"/>
    <n v="28382.03"/>
  </r>
  <r>
    <s v="13:25:0105062:265"/>
    <s v="АБРАМОВ ВИКТОР ТИМОФЕЕВИЧ"/>
    <s v="581400649886"/>
    <d v="2005-03-06T00:00:00"/>
    <d v="2012-06-30T00:00:00"/>
    <s v="1/2"/>
    <n v="0.5"/>
    <d v="2011-11-21T00:00:00"/>
    <s v="001001002000 - Общая долевая собственность"/>
    <d v="2012-06-28T00:00:00"/>
    <s v="13-13-05/024/2005-356"/>
    <n v="898.169985"/>
    <n v="3.0000000000000001E-3"/>
    <s v=" Жилые дома"/>
    <s v="жилой дом"/>
    <n v="76.3"/>
    <n v="1737144.99"/>
    <s v="89420000000"/>
    <s v="431444,РОССИЯ,Мордовия Респ,,Рузаевка г,,Трынова ул,37,,"/>
    <n v="89643101"/>
    <s v=" ставка 0,3"/>
    <x v="2"/>
    <n v="22767.3"/>
  </r>
  <r>
    <s v="13:13:0213001:1331"/>
    <s v="ПОЗДЯЕВА ПЕЛАГЕЯ ИВАНОВНА"/>
    <s v="132811311429"/>
    <d v="1999-04-07T00:00:00"/>
    <d v="2019-11-09T00:00:00"/>
    <s v="1/1"/>
    <n v="1"/>
    <d v="2019-11-09T00:00:00"/>
    <s v="001001001000 - Собственность"/>
    <d v="2012-06-28T00:00:00"/>
    <s v="13-13-01/042/2012-060"/>
    <m/>
    <n v="3.0000000000000001E-3"/>
    <s v=" Жилые дома"/>
    <s v="дом"/>
    <n v="42.2"/>
    <n v="499860.69"/>
    <s v="89231865013"/>
    <s v="431594,РОССИЯ,Мордовия Респ,Кочкуровский р-н,,Старые Турдаки с,Подлесная ул,29,,"/>
    <n v="89631465"/>
    <s v=" ставка 0,3"/>
    <x v="3"/>
    <n v="11845.040047393364"/>
  </r>
  <r>
    <s v="13:25:0111115:1713"/>
    <s v="ЕГОРОВ АЛЕКСАНДР БОРИСОВИЧ"/>
    <s v="132400682900"/>
    <d v="1936-02-27T00:00:00"/>
    <d v="2015-12-23T00:00:00"/>
    <s v="1/1"/>
    <n v="1"/>
    <d v="2015-12-23T00:00:00"/>
    <s v="001001001000 - Собственность"/>
    <s v=""/>
    <s v="13-13-05/002/2012-456"/>
    <n v="507.52878000000004"/>
    <n v="1E-3"/>
    <s v=" Квартиры"/>
    <s v=""/>
    <n v="42"/>
    <n v="968918.58"/>
    <s v="89420000000"/>
    <s v=",РОССИЯ,Мордовия Респ,,Рузаевка г,,Менделеева ул,12А,,27"/>
    <n v="89643101"/>
    <s v="ставка 0,1"/>
    <x v="2"/>
    <n v="23069.489999999998"/>
  </r>
  <r>
    <s v="13:25:0104009:103"/>
    <s v="АЛМАЗОВА ТАМАРА НИКОЛАЕВНА"/>
    <s v="132400839332"/>
    <d v="2012-09-04T00:00:00"/>
    <d v="2019-07-31T00:00:00"/>
    <s v="1/1"/>
    <n v="1"/>
    <d v="2019-07-31T00:00:00"/>
    <s v="001001001000 - Собственность"/>
    <d v="2012-06-28T00:00:00"/>
    <s v="13-13-05/067/2011-045"/>
    <n v="1033.9629300000001"/>
    <n v="3.0000000000000001E-3"/>
    <s v=" Жилые дома"/>
    <s v="жилой дом"/>
    <n v="75.3"/>
    <n v="1025789.31"/>
    <s v="89420000000"/>
    <s v="Рузаевка,Сузгарьевская,32,"/>
    <n v="89643101"/>
    <s v=" ставка 0,3"/>
    <x v="2"/>
    <n v="13622.7"/>
  </r>
  <r>
    <s v="13:17:0108002:729"/>
    <s v="БУРМИСТРОВА ЛЮБОВЬ ПЕТРОВНА"/>
    <s v="132400382180"/>
    <d v="2012-09-20T00:00:00"/>
    <d v="2018-09-17T00:00:00"/>
    <s v="1/1"/>
    <n v="1"/>
    <d v="2018-09-17T00:00:00"/>
    <s v="001001001000 - Собственность"/>
    <s v=""/>
    <s v="13-13-05/046/2012-478"/>
    <n v="291.61964"/>
    <n v="1E-3"/>
    <s v=" Квартиры"/>
    <s v=""/>
    <n v="37.9"/>
    <n v="617451.64"/>
    <s v="89243872001"/>
    <s v="п. с-з &quot;Красное Сельцо&quot;,Гагарина,13,47"/>
    <n v="89643472"/>
    <s v="ставка 0,1"/>
    <x v="2"/>
    <n v="16291.6"/>
  </r>
  <r>
    <s v="13:17:0118005:148"/>
    <s v="ИЛЯЕВА ВАРВАРА ФЕДОТОВНА"/>
    <s v="132403603511"/>
    <d v="2012-07-14T00:00:00"/>
    <d v="2018-09-05T00:00:00"/>
    <s v="1/1"/>
    <n v="1"/>
    <d v="2018-09-05T00:00:00"/>
    <s v="001001001000 - Собственность"/>
    <d v="2012-06-28T00:00:00"/>
    <s v="13-13-05/037/2012-233"/>
    <m/>
    <n v="3.0000000000000001E-3"/>
    <s v=" Жилые дома"/>
    <s v="жилой дом"/>
    <n v="41.2"/>
    <n v="403093.8"/>
    <s v="89243876005"/>
    <s v="431470,Россия,Мордовия Респ,Рузаевский р-н,,Старый Усад д,Мира ул,33,,"/>
    <n v="89643476"/>
    <s v=" ставка 0,3"/>
    <x v="2"/>
    <n v="9783.830097087377"/>
  </r>
  <r>
    <s v="13:13:0201001:1101"/>
    <s v="КУДАЕВ ВИКТОР ФЕДОРОВИЧ"/>
    <s v="132603851462"/>
    <d v="2012-06-25T00:00:00"/>
    <d v="2020-04-16T00:00:00"/>
    <s v="1/1"/>
    <n v="1"/>
    <d v="2020-04-16T00:00:00"/>
    <s v="001001001000 - Собственность"/>
    <s v=""/>
    <s v="13-13-01/178/2012-112"/>
    <m/>
    <n v="3.0000000000000001E-3"/>
    <s v=" Жилые дома"/>
    <s v=""/>
    <n v="17.3"/>
    <n v="293927.86"/>
    <s v="89231805001"/>
    <s v="Республика Мордовия, Кочкуровский район, с.Булгаково, ул.Центральная, д.24"/>
    <n v="89631405"/>
    <s v=" ставка 0,3"/>
    <x v="3"/>
    <n v="16990.049710982657"/>
  </r>
  <r>
    <s v="13:25:0103016:1772"/>
    <s v="КИСЛЯКОВА ГАЛИНА ДМИТРИЕВНА"/>
    <s v="132401076700"/>
    <d v="2012-07-03T00:00:00"/>
    <d v="2015-04-12T00:00:00"/>
    <s v="1/1"/>
    <n v="1"/>
    <d v="2015-04-12T00:00:00"/>
    <s v="001001001000 - Собственность"/>
    <d v="2015-10-28T00:00:00"/>
    <s v="13-13-05/022/2012-419"/>
    <n v="253.35288000000003"/>
    <n v="3.0000000000000001E-3"/>
    <s v="Гаражи"/>
    <s v="гараж"/>
    <n v="18"/>
    <n v="84450.96"/>
    <s v="89420000000"/>
    <s v="431440,РОССИЯ,Мордовия Респ,,Рузаевка г,,Квартал В гск,гараж №485,,"/>
    <n v="89643101"/>
    <s v=" ставка 0,3"/>
    <x v="2"/>
    <n v="4691.72"/>
  </r>
  <r>
    <s v="13:25:0105068:914"/>
    <s v="ДАВЫДОВ ВЛАДИМИР ГРИГОРЬЕВИЧ"/>
    <s v="132401501539"/>
    <d v="2013-12-14T00:00:00"/>
    <d v="2014-05-09T00:00:00"/>
    <s v="1/1"/>
    <n v="1"/>
    <d v="2014-05-09T00:00:00"/>
    <s v="001001001000 - Собственность"/>
    <d v="2012-06-28T00:00:00"/>
    <s v=""/>
    <n v="1073.3987000000002"/>
    <n v="1E-3"/>
    <s v=" Квартиры"/>
    <s v=""/>
    <n v="62.5"/>
    <n v="1578527.5"/>
    <s v="89420000000"/>
    <s v=",РОССИЯ,Мордовия Респ,,Рузаевка г,,Ленина ул,45,,6"/>
    <n v="89643101"/>
    <s v="ставка 0,1"/>
    <x v="2"/>
    <n v="25256.44"/>
  </r>
  <r>
    <s v="13:25:0103016:1242"/>
    <s v="СЕНОТРУСОВА ЕЛЕНА СЕМЕНОВНА"/>
    <s v="132403857266"/>
    <d v="2013-02-09T00:00:00"/>
    <d v="2013-12-20T00:00:00"/>
    <s v="1/1"/>
    <n v="1"/>
    <d v="2013-12-20T00:00:00"/>
    <s v="001001001000 - Собственность"/>
    <d v="2012-06-30T00:00:00"/>
    <s v="13-13-07/003/2013-423"/>
    <n v="258.98294999999996"/>
    <n v="3.0000000000000001E-3"/>
    <s v="Гаражи"/>
    <s v=""/>
    <n v="18.399999999999999"/>
    <n v="86327.65"/>
    <s v="89420000000"/>
    <s v=",РОССИЯ,Мордовия Респ,,Рузаевка г,,Квартал В гск,гараж №204,,"/>
    <n v="89643101"/>
    <s v=" ставка 0,3"/>
    <x v="2"/>
    <n v="4691.720108695652"/>
  </r>
  <r>
    <s v="13:17:0204001:1252"/>
    <s v="САВЕЛЬКИН АЛЕКСЕЙ ВАСИЛЬЕВИЧ"/>
    <s v="132403124149"/>
    <d v="2013-03-16T00:00:00"/>
    <d v="2018-07-31T00:00:00"/>
    <s v="1/1"/>
    <n v="1"/>
    <d v="2018-07-31T00:00:00"/>
    <s v="001001001000 - Собственность"/>
    <d v="2012-12-07T00:00:00"/>
    <s v=""/>
    <n v="52.002695780346784"/>
    <n v="3.0000000000000001E-3"/>
    <s v=" Жилые дома"/>
    <s v="жилой дом"/>
    <n v="51.9"/>
    <n v="473498.23"/>
    <s v="89243816001"/>
    <s v="431472,РОССИЯ,Мордовия Респ,Рузаевский р-н,,Болдово с,Заречная ул,23,,"/>
    <n v="89643416"/>
    <s v=" ставка 0,3"/>
    <x v="2"/>
    <n v="9123.2799614643536"/>
  </r>
  <r>
    <s v="13:17:0211001:633"/>
    <s v="УХАНОВ АЛЕКСАНДР МИХАЙЛОВИЧ"/>
    <s v="132402592634"/>
    <d v="2013-04-25T00:00:00"/>
    <d v="2019-04-05T00:00:00"/>
    <s v="1/1"/>
    <n v="1"/>
    <d v="2019-04-05T00:00:00"/>
    <s v="001001001000 - Собственность"/>
    <d v="2012-06-28T00:00:00"/>
    <s v=""/>
    <n v="671.10011088987767"/>
    <n v="1E-3"/>
    <s v=" Квартиры"/>
    <s v=""/>
    <n v="89.9"/>
    <n v="863117.31"/>
    <s v="89243844001"/>
    <s v="Республика Мордовия, Рузаевский район, деревня Русское Баймаково, улица Молодежная, дом 34, квартира 1"/>
    <n v="89643444"/>
    <s v="ставка 0,1"/>
    <x v="2"/>
    <n v="9600.8599555061173"/>
  </r>
  <r>
    <s v="13:17:0109001:1177"/>
    <s v="МОИСЕЕВА СВЕТЛАНА ФЕДОРОВНА"/>
    <s v="132402319272"/>
    <d v="2013-06-11T00:00:00"/>
    <d v="2020-03-25T00:00:00"/>
    <s v="1/1"/>
    <n v="1"/>
    <d v="2020-03-25T00:00:00"/>
    <s v="001001001000 - Собственность"/>
    <s v=""/>
    <s v=""/>
    <n v="2009.4593326289928"/>
    <n v="3.0000000000000001E-3"/>
    <s v=" Жилые дома"/>
    <s v=""/>
    <n v="81.400000000000006"/>
    <n v="1736411.78"/>
    <s v="89243836001"/>
    <s v="Республика Мордовия, Рузаевский район, село Левжа, улица Октябрьская, д.14"/>
    <n v="89643436"/>
    <s v=" ставка 0,3"/>
    <x v="2"/>
    <n v="21331.840049140046"/>
  </r>
  <r>
    <s v="13:25:0116059:1108"/>
    <s v="ИВАНОВ ВЯЧЕСЛАВ АЛЕКСАНДРОВИЧ"/>
    <s v="132401737460"/>
    <d v="2013-07-24T00:00:00"/>
    <d v="2020-02-08T00:00:00"/>
    <s v="1/1"/>
    <n v="1"/>
    <d v="2020-02-08T00:00:00"/>
    <s v="001001001000 - Собственность"/>
    <s v=""/>
    <s v="13-13-07/025/2013-163"/>
    <n v="453.04764000000006"/>
    <n v="1E-3"/>
    <s v=" Квартиры"/>
    <s v=""/>
    <n v="38.6"/>
    <n v="940195.64"/>
    <s v="89420000000"/>
    <s v=",РОССИЯ,Мордовия Респ,,Рузаевка г,,Ухтомского ул,11А,,54"/>
    <n v="89643101"/>
    <s v="ставка 0,1"/>
    <x v="2"/>
    <n v="24357.399999999998"/>
  </r>
  <r>
    <s v="13:25:0103020:762"/>
    <s v="Юдина Мария Семеновна"/>
    <s v="132436706720"/>
    <d v="2013-07-27T00:00:00"/>
    <d v="2016-04-10T00:00:00"/>
    <s v="1/1"/>
    <n v="1"/>
    <d v="2016-04-10T00:00:00"/>
    <s v="001001001000 - Собственность"/>
    <d v="2012-06-28T00:00:00"/>
    <s v=""/>
    <n v="1291.1873499999999"/>
    <n v="5.0000000000000001E-3"/>
    <s v="Иные строения, помещения и сооружения"/>
    <s v=""/>
    <n v="29.1"/>
    <n v="258237.47"/>
    <s v="89420000000"/>
    <s v="Республика Мордовия, город Рузаевка, бульвар Горшкова, дом 5, квартира 22"/>
    <n v="89643101"/>
    <s v=" ставка 0,3"/>
    <x v="2"/>
    <n v="8874.1398625429556"/>
  </r>
  <r>
    <s v="13:17:0112008:339"/>
    <s v="ГОРБАЧЕВА НАДЕЖДА ПЕТРОВНА"/>
    <s v="132404630821"/>
    <d v="2013-08-15T00:00:00"/>
    <d v="2013-09-07T00:00:00"/>
    <s v="1/1"/>
    <n v="1"/>
    <d v="2013-09-07T00:00:00"/>
    <s v="001001001000 - Собственность"/>
    <s v=""/>
    <s v="13-13-07/018/2013-484"/>
    <n v="195.94504188087768"/>
    <n v="1E-3"/>
    <s v=" Квартиры"/>
    <s v=""/>
    <n v="31.9"/>
    <n v="525264.43999999994"/>
    <s v="89243844005"/>
    <s v="Республика Мордовия, Рузаевский район, п. разъезд Пайгарм, ул.Вокзальная, д.3, кв.3"/>
    <n v="89643444"/>
    <s v="ставка 0,1"/>
    <x v="2"/>
    <n v="16465.969905956114"/>
  </r>
  <r>
    <s v="13:23:0902151:373"/>
    <s v="ЧЕТАЕВ АЛЕКСАНДР НИКОЛАЕВИЧ"/>
    <s v="132607551004"/>
    <d v="2012-09-21T00:00:00"/>
    <d v="2020-05-20T00:00:00"/>
    <s v="1/1"/>
    <n v="1"/>
    <d v="2020-05-20T00:00:00"/>
    <s v="001001001000 - Собственность"/>
    <d v="2012-06-28T00:00:00"/>
    <s v="13-13-01/126/2012-517"/>
    <n v="820.38284802955673"/>
    <n v="1E-3"/>
    <s v=" Квартиры"/>
    <s v=""/>
    <n v="40.6"/>
    <n v="1616871.05"/>
    <s v="89401000000"/>
    <s v="430000,РОССИЯ,13,,Саранск г,,Ботевградская ул,79,,54"/>
    <n v="89701000"/>
    <s v="ставка 0,1"/>
    <x v="0"/>
    <n v="39824.410098522167"/>
  </r>
  <r>
    <s v="13:23:0902173:717"/>
    <s v="АНТОНОВА ГАЛИНА ЯКОВЛЕВНА"/>
    <s v="132704549138"/>
    <d v="1990-01-01T00:00:00"/>
    <d v="2020-01-14T00:00:00"/>
    <s v="1/1"/>
    <n v="1"/>
    <d v="2020-01-14T00:00:00"/>
    <s v="001001001000 - Собственность"/>
    <d v="2013-12-18T00:00:00"/>
    <s v="13:23:141/2003:66"/>
    <n v="907.76842000000011"/>
    <n v="1E-3"/>
    <s v=" Квартиры"/>
    <s v=""/>
    <n v="41.1"/>
    <n v="1768212.42"/>
    <s v="89401000000"/>
    <s v="430000,РОССИЯ,13,,Саранск г,,Ботевградская ул,43,,94"/>
    <n v="89701000"/>
    <s v="ставка 0,1"/>
    <x v="0"/>
    <n v="43022.2"/>
  </r>
  <r>
    <s v="13:23:0902151:502"/>
    <s v="МАЛЫШЕВ ЕВГЕНИЙ АЛЕКСАНДРОВИЧ"/>
    <s v="132601660705"/>
    <d v="1996-01-01T00:00:00"/>
    <d v="2020-02-06T00:00:00"/>
    <s v="1/1"/>
    <n v="1"/>
    <d v="2020-02-06T00:00:00"/>
    <s v="001001001000 - Собственность"/>
    <s v=""/>
    <s v="13-13-01/354/2009-266"/>
    <n v="1342.3906381378029"/>
    <n v="1E-3"/>
    <s v=" Квартиры"/>
    <s v=""/>
    <n v="53.7"/>
    <n v="2139061.64"/>
    <s v="89401000000"/>
    <s v="430000,РОССИЯ,13,,Саранск г,,Ботевградская ул,63,,14"/>
    <n v="89701000"/>
    <s v="ставка 0,1"/>
    <x v="0"/>
    <n v="39833.550093109872"/>
  </r>
  <r>
    <s v=""/>
    <s v="ЕРШОВ ВАСИЛИЙ МИХАЙЛОВИЧ"/>
    <s v="132605303221"/>
    <d v="1995-08-21T00:00:00"/>
    <d v="2018-06-02T00:00:00"/>
    <s v="1/1"/>
    <n v="1"/>
    <d v="2018-06-02T00:00:00"/>
    <s v="001001001000 - Собственность"/>
    <s v=""/>
    <s v="13:23:1456:0:254:86:А:39"/>
    <n v="903.1805706976744"/>
    <n v="1E-3"/>
    <s v=" Квартиры"/>
    <s v=""/>
    <n v="43"/>
    <n v="1688554.98"/>
    <s v="89401000000"/>
    <s v="430000,РОССИЯ,13,,Саранск г,,Ботевградская ул,86,,39"/>
    <n v="89701000"/>
    <s v="ставка 0,1"/>
    <x v="0"/>
    <n v="39268.720465116276"/>
  </r>
  <r>
    <s v="13:23:0902142:284"/>
    <s v="ШУЛЯЕВА ГАЛИНА АЛЕКСАНДРОВНА"/>
    <s v="132606826601"/>
    <d v="1993-04-26T00:00:00"/>
    <d v="2019-02-18T00:00:00"/>
    <s v="1/1"/>
    <n v="1"/>
    <d v="2019-02-18T00:00:00"/>
    <s v="001001001000 - Собственность"/>
    <s v=""/>
    <s v="13:23:1456:0:254:86:А:5"/>
    <n v="1166.8552112170385"/>
    <n v="1E-3"/>
    <s v=" Квартиры"/>
    <s v=""/>
    <n v="49.3"/>
    <n v="1963343.41"/>
    <s v="89401000000"/>
    <s v="430000,РОССИЯ,13,,Саранск г,,Ботевградская ул,86,,5"/>
    <n v="89701000"/>
    <s v="ставка 0,1"/>
    <x v="0"/>
    <n v="39824.40993914807"/>
  </r>
  <r>
    <s v="13:23:0901136:568"/>
    <s v="ПРЕСНЯКОВ АЛЕКСАНДР ДМИТРИЕВИЧ"/>
    <s v="132603940521"/>
    <d v="2001-05-11T00:00:00"/>
    <d v="2020-03-12T00:00:00"/>
    <s v="1/1"/>
    <n v="1"/>
    <d v="2020-03-12T00:00:00"/>
    <s v="001001001000 - Собственность"/>
    <s v=""/>
    <s v="13:23:1456:0:334:12:А:18"/>
    <n v="4815.5946380343985"/>
    <n v="2E-3"/>
    <s v=" Квартиры"/>
    <s v=""/>
    <n v="81.400000000000006"/>
    <n v="3192096.12"/>
    <s v="89401000000"/>
    <s v="430000,РОССИЯ,13,,Саранск г,,Жуковского проезд,12,,18"/>
    <n v="89701000"/>
    <s v="ставка 0,2"/>
    <x v="0"/>
    <n v="39214.940049140045"/>
  </r>
  <r>
    <s v="13:23:0902173:229"/>
    <s v="Советова Таисия Павловна"/>
    <s v="132400264388"/>
    <d v="2019-05-06T00:00:00"/>
    <d v="2020-03-25T00:00:00"/>
    <s v="1/1"/>
    <n v="1"/>
    <d v="2020-03-25T00:00:00"/>
    <s v="001001001000 - Собственность"/>
    <d v="2012-06-28T00:00:00"/>
    <s v="13-13-01/224/2012-327"/>
    <n v="1281.9986879381443"/>
    <n v="1E-3"/>
    <s v=" Квартиры"/>
    <s v=""/>
    <n v="48.5"/>
    <n v="2181646.89"/>
    <s v="89401000000"/>
    <s v="430000,РОССИЯ,13,,Саранск г,,Коммунистическая ул,73,,29"/>
    <n v="89701000"/>
    <s v="ставка 0,1"/>
    <x v="0"/>
    <n v="44982.410103092785"/>
  </r>
  <r>
    <s v="13:23:0911225:1361"/>
    <s v="ТИМОНИНА ЛЮДМИЛА СЕРГЕЕВНА"/>
    <s v="132611762199"/>
    <d v="1996-01-01T00:00:00"/>
    <d v="2020-02-16T00:00:00"/>
    <s v="1/1"/>
    <n v="1"/>
    <d v="2020-02-16T00:00:00"/>
    <s v="001001001000 - Собственность"/>
    <s v=""/>
    <s v="13-13-01/080/2010-439"/>
    <n v="1379.07518"/>
    <n v="1E-3"/>
    <s v=" Квартиры"/>
    <s v=""/>
    <n v="61"/>
    <n v="2051794.78"/>
    <s v="89401000000"/>
    <s v="430032,РОССИЯ,,,Саранск г,,Расковой ул,27,,42"/>
    <n v="89701000"/>
    <s v="ставка 0,1"/>
    <x v="0"/>
    <n v="33635.980000000003"/>
  </r>
  <r>
    <s v="13:23:0911230:1634"/>
    <s v="НАТАЛЬИН НИКОЛАЙ СЕРГЕЕВИЧ"/>
    <s v="132607162537"/>
    <d v="1999-01-01T00:00:00"/>
    <d v="2017-06-28T00:00:00"/>
    <s v="1/3"/>
    <n v="0.33333333333333331"/>
    <d v="2017-06-28T00:00:00"/>
    <s v="001001002000 - Общая долевая собственность"/>
    <s v=""/>
    <s v="13-13-01/341/2010-040"/>
    <n v="86.51106666666665"/>
    <n v="1E-3"/>
    <s v=" Квартиры"/>
    <s v=""/>
    <n v="28"/>
    <n v="908366.2"/>
    <s v="89401000000"/>
    <s v="430008,РОССИЯ,13,,Саранск г,,Расковой ул,30,,25"/>
    <n v="89701000"/>
    <s v="ставка 0,1"/>
    <x v="0"/>
    <n v="32441.649999999998"/>
  </r>
  <r>
    <s v="13:23:0902188:736"/>
    <s v="Прокофьева Наталья Владимировна"/>
    <s v="263111381400"/>
    <d v="2005-10-31T00:00:00"/>
    <d v="2016-01-11T00:00:00"/>
    <s v="1/1"/>
    <n v="1"/>
    <d v="2016-01-11T00:00:00"/>
    <s v="001001001000 - Собственность"/>
    <s v=""/>
    <s v="13-13-01/183/2005-100"/>
    <n v="926.68752000000006"/>
    <n v="1E-3"/>
    <s v=" Квартиры"/>
    <s v=""/>
    <n v="42"/>
    <n v="1769130.72"/>
    <s v="89401000000"/>
    <s v="430000,РОССИЯ,13,,Саранск г,,Пролетарская ул,40,,11"/>
    <n v="89701000"/>
    <s v="ставка 0,1"/>
    <x v="0"/>
    <n v="42122.159999999996"/>
  </r>
  <r>
    <s v=""/>
    <s v="УЧЕВАТКИНА НАДЕЖДА НИКОЛАЕВНА"/>
    <s v="130300532270"/>
    <d v="2002-10-18T00:00:00"/>
    <d v="2013-12-20T00:00:00"/>
    <s v="1/1"/>
    <n v="1"/>
    <d v="2013-12-20T00:00:00"/>
    <s v="001001002000 - Общая долевая собственность"/>
    <s v=""/>
    <s v="13:23:128/2003:42"/>
    <n v="534.41656403508773"/>
    <n v="1E-3"/>
    <s v=" Квартиры"/>
    <s v=""/>
    <n v="34.200000000000003"/>
    <n v="1287115.95"/>
    <s v="89401000000"/>
    <s v="430000,РОССИЯ,13,,Саранск г,,Рабочая ул,34,,127"/>
    <n v="89701000"/>
    <s v="ставка 0,1"/>
    <x v="0"/>
    <n v="37634.969298245611"/>
  </r>
  <r>
    <s v="13:23:0901191:976"/>
    <s v="ПАРФЕНОВА ВАЛЕНТИНА ПЕТРОВНА"/>
    <s v="132607926246"/>
    <d v="1996-01-01T00:00:00"/>
    <d v="2020-04-24T00:00:00"/>
    <s v="1/1"/>
    <n v="1"/>
    <d v="2020-04-24T00:00:00"/>
    <s v="001001001000 - Собственность"/>
    <d v="2012-06-28T00:00:00"/>
    <s v="13-13-01/315/2010-004"/>
    <n v="551.33336999999995"/>
    <n v="1E-3"/>
    <s v=" Квартиры"/>
    <s v=""/>
    <n v="30.5"/>
    <n v="1601492.17"/>
    <s v="89401000000"/>
    <s v="430005,Россия,,,г Саранск,,ул Советская,33,,17"/>
    <n v="89701000"/>
    <s v="ставка 0,1"/>
    <x v="0"/>
    <n v="52507.939999999995"/>
  </r>
  <r>
    <s v="13:23:1201001:1141"/>
    <s v="ГРИДИН ВЛАДИМИР ЕВГЕНЬЕВИЧ"/>
    <s v="132600385767"/>
    <d v="1996-01-01T00:00:00"/>
    <d v="2019-11-12T00:00:00"/>
    <s v="1/1"/>
    <n v="1"/>
    <d v="2019-11-12T00:00:00"/>
    <s v="001001001000 - Собственность"/>
    <d v="2012-06-28T00:00:00"/>
    <s v="13-13-01/096/2006-231"/>
    <n v="683.28237999999988"/>
    <n v="1E-3"/>
    <s v=" Квартиры"/>
    <s v=""/>
    <n v="55.8"/>
    <n v="1065004.3799999999"/>
    <s v="89401000000"/>
    <s v="430000,РОССИЯ,13,,Саранск г,,Советская ул,47,,38"/>
    <n v="89701000"/>
    <s v="ставка 0,1"/>
    <x v="0"/>
    <n v="19086.099999999999"/>
  </r>
  <r>
    <s v="13:23:0901136:1304"/>
    <s v="Голованова Марина Анатольевна"/>
    <s v="132700990888"/>
    <d v="2011-03-09T00:00:00"/>
    <d v="2020-05-19T00:00:00"/>
    <s v="1/1"/>
    <n v="1"/>
    <d v="2020-05-19T00:00:00"/>
    <s v="001001001000 - Собственность"/>
    <s v=""/>
    <s v="13:23:1456:0:1:30А:А:27"/>
    <n v="510.17906755351686"/>
    <n v="1E-3"/>
    <s v=" Квартиры"/>
    <s v=""/>
    <n v="32.700000000000003"/>
    <n v="1313610.67"/>
    <s v="89401000000"/>
    <s v="430000,РОССИЯ,13,,Саранск г,,Ленина пр-кт,30а,,27"/>
    <n v="89701000"/>
    <s v="ставка 0,1"/>
    <x v="0"/>
    <n v="40171.580122324151"/>
  </r>
  <r>
    <s v="13:23:0901147:58"/>
    <s v="БУДИЛОВ ВАСИЛИЙ ВАСИЛЬЕВИЧ"/>
    <s v="132605783708"/>
    <d v="2000-01-30T00:00:00"/>
    <d v="2020-04-29T00:00:00"/>
    <s v="1/1"/>
    <n v="1"/>
    <d v="2020-04-29T00:00:00"/>
    <s v="001001001000 - Собственность"/>
    <s v=""/>
    <s v="13:23:1456:0:1:49:0:46"/>
    <n v="1199.4681600000001"/>
    <n v="1E-3"/>
    <s v=" Квартиры"/>
    <s v=""/>
    <n v="56"/>
    <n v="1865839.36"/>
    <s v="89401000000"/>
    <s v="430000,РОССИЯ,13,,Саранск г,,Ленина пр-кт,49,,46"/>
    <n v="89701000"/>
    <s v="ставка 0,1"/>
    <x v="0"/>
    <n v="33318.560000000005"/>
  </r>
  <r>
    <s v="13:23:0911235:1445"/>
    <s v="ГОРДЕЕВА МАРИЯ ВАСИЛЬЕВНА"/>
    <s v="132606455315"/>
    <d v="1996-01-01T00:00:00"/>
    <d v="2019-04-12T00:00:00"/>
    <s v="1/1"/>
    <n v="1"/>
    <d v="2019-04-12T00:00:00"/>
    <s v="001001001000 - Собственность"/>
    <s v=""/>
    <s v="13-13-01/224/2009-330"/>
    <n v="815.75634819413085"/>
    <n v="1E-3"/>
    <s v=" Квартиры"/>
    <s v=""/>
    <n v="44.3"/>
    <n v="1487160.75"/>
    <s v="89401000000"/>
    <s v="430008,РОССИЯ,13,,Саранск г,,Расковой ул,18,,49"/>
    <n v="89701000"/>
    <s v="ставка 0,1"/>
    <x v="0"/>
    <n v="33570.220090293456"/>
  </r>
  <r>
    <s v="13:23:0911229:1563"/>
    <s v="АЛЕКСЕЕВА РАИСА ТИМОФЕЕВНА"/>
    <s v="132606400041"/>
    <d v="1996-01-01T00:00:00"/>
    <d v="2018-04-18T00:00:00"/>
    <s v="1/1"/>
    <n v="1"/>
    <d v="2018-04-18T00:00:00"/>
    <s v="001001001000 - Собственность"/>
    <d v="2012-06-28T00:00:00"/>
    <s v="13:23:160/2003:244"/>
    <n v="422.03473122699387"/>
    <n v="1E-3"/>
    <s v=" Квартиры"/>
    <s v=""/>
    <n v="32.6"/>
    <n v="1091931.1299999999"/>
    <s v="89401000000"/>
    <s v="430008,РОССИЯ,13,,Саранск г,,Расковой ул,22,,60"/>
    <n v="89701000"/>
    <s v="ставка 0,1"/>
    <x v="0"/>
    <n v="33494.819938650304"/>
  </r>
  <r>
    <s v="13:23:0902151:1121"/>
    <s v="ПАСЮНИН ЛЕОНАРД АНДРЕЕВИЧ"/>
    <s v="132603270316"/>
    <d v="1999-05-13T00:00:00"/>
    <d v="2013-02-13T00:00:00"/>
    <s v="1/1"/>
    <n v="1"/>
    <d v="2013-02-13T00:00:00"/>
    <s v="001001002000 - Общая долевая собственность"/>
    <d v="2013-09-24T00:00:00"/>
    <s v="13:23:1456:0:287:56:0:5"/>
    <n v="372.61619999999999"/>
    <n v="1E-3"/>
    <s v=" Квартиры"/>
    <s v=""/>
    <n v="29"/>
    <n v="1200652.2"/>
    <s v="89401000000"/>
    <s v="430000,РОССИЯ,13,,Саранск г,,Полежаева ул,56,,5"/>
    <n v="89701000"/>
    <s v="ставка 0,1"/>
    <x v="0"/>
    <n v="41401.799999999996"/>
  </r>
  <r>
    <s v="13:23:0902151:1121"/>
    <s v="ПРОКИНА ТАМАРА ФЕДОРОВНА"/>
    <s v="132607882655"/>
    <d v="2013-02-13T00:00:00"/>
    <d v="2014-10-11T00:00:00"/>
    <s v="1/1"/>
    <n v="1"/>
    <d v="2014-10-11T00:00:00"/>
    <s v="001001001000 - Собственность"/>
    <d v="2013-09-24T00:00:00"/>
    <s v="13:23:1456:0:287:56:0:5"/>
    <n v="372.61619999999999"/>
    <n v="1E-3"/>
    <s v=" Квартиры"/>
    <s v=""/>
    <n v="29"/>
    <n v="1200652.2"/>
    <s v="89401000000"/>
    <s v="430000,РОССИЯ,13,,Саранск г,,Полежаева ул,56,,5"/>
    <n v="89701000"/>
    <s v="ставка 0,1"/>
    <x v="0"/>
    <n v="41401.799999999996"/>
  </r>
  <r>
    <s v="13:23:0901144:468"/>
    <s v="ГАВРИЛОВА АЛЕКСАНДРА ГРИГОРЬЕВНА"/>
    <s v="132601229016"/>
    <d v="1993-01-21T00:00:00"/>
    <d v="2020-05-24T00:00:00"/>
    <s v="1/1"/>
    <n v="1"/>
    <d v="2020-05-24T00:00:00"/>
    <s v="001001001000 - Собственность"/>
    <d v="2012-06-28T00:00:00"/>
    <s v="13:23:1456:0:287:97:А:30"/>
    <n v="663.03237000000001"/>
    <n v="1E-3"/>
    <s v=" Квартиры"/>
    <s v=""/>
    <n v="41"/>
    <n v="1294491.77"/>
    <s v="89401000000"/>
    <s v="430000,РОССИЯ,13,,Саранск г,,Полежаева ул,97,,30"/>
    <n v="89701000"/>
    <s v="ставка 0,1"/>
    <x v="0"/>
    <n v="31572.97"/>
  </r>
  <r>
    <s v="13:23:0911224:1308"/>
    <s v="ШТАРНОВА АНТОНИНА ПЕТРОВНА"/>
    <s v="132611843867"/>
    <d v="1993-01-12T00:00:00"/>
    <d v="2020-05-10T00:00:00"/>
    <s v="1/1"/>
    <n v="1"/>
    <d v="2020-05-10T00:00:00"/>
    <s v="001001001000 - Собственность"/>
    <s v=""/>
    <s v="13-13-01/149/2009-292"/>
    <n v="384.22569937694709"/>
    <n v="1E-3"/>
    <s v=" Квартиры"/>
    <s v=""/>
    <n v="32.1"/>
    <n v="1019309.5"/>
    <s v="89401000000"/>
    <s v="430032,РОССИЯ,13,,Саранск г,,Серадзская ул,16,,15"/>
    <n v="89701000"/>
    <s v="ставка 0,1"/>
    <x v="0"/>
    <n v="31754.190031152648"/>
  </r>
  <r>
    <s v="13:23:0911229:497"/>
    <s v="АБРАМОВ ГРИГОРИЙ ЮРЬЕВИЧ"/>
    <s v="132610499587"/>
    <d v="2008-04-18T00:00:00"/>
    <d v="2013-09-17T00:00:00"/>
    <s v="1/1"/>
    <n v="1"/>
    <d v="2013-09-17T00:00:00"/>
    <s v="001001002000 - Общая долевая собственность"/>
    <s v=""/>
    <s v="13:23:212/2003:195"/>
    <n v="355.04509130718958"/>
    <n v="1E-3"/>
    <s v=" Квартиры"/>
    <s v=""/>
    <n v="30.6"/>
    <n v="1024941.49"/>
    <s v="89401000000"/>
    <s v="430032,РОССИЯ,13,,Саранск г,,50 лет Октября пр-кт,22,,11"/>
    <n v="89701000"/>
    <s v="ставка 0,1"/>
    <x v="0"/>
    <n v="33494.819934640524"/>
  </r>
  <r>
    <s v="13:23:0911221:541"/>
    <s v="ГУСЕВА ГАЛИНА АЛЕКСАНДРОВНА"/>
    <s v="132600241966"/>
    <d v="1994-02-07T00:00:00"/>
    <d v="2019-09-21T00:00:00"/>
    <s v="1/1"/>
    <n v="1"/>
    <d v="2019-09-21T00:00:00"/>
    <s v="001001001000 - Собственность"/>
    <d v="2012-06-28T00:00:00"/>
    <s v="13-13-01/008/2009-503"/>
    <n v="886.73006169491532"/>
    <n v="1E-3"/>
    <s v=" Квартиры"/>
    <s v=""/>
    <n v="47.2"/>
    <n v="1538737.46"/>
    <s v="89401000000"/>
    <s v="430032,РОССИЯ,13,,Саранск г,,50 лет Октября пр-кт,56,,18"/>
    <n v="89701000"/>
    <s v="ставка 0,1"/>
    <x v="0"/>
    <n v="32600.369915254236"/>
  </r>
  <r>
    <s v="13:23:0911222:1075"/>
    <s v="АНДРОНОВ НИКОЛАЙ ВЛАДИМИРОВИЧ"/>
    <s v="132600968039"/>
    <d v="1996-06-06T00:00:00"/>
    <d v="2012-04-06T00:00:00"/>
    <s v="1/2"/>
    <n v="0.5"/>
    <d v="2012-04-06T00:00:00"/>
    <s v="001001002000 - Общая долевая собственность"/>
    <s v=""/>
    <s v="13-13-01/365/2012-219"/>
    <n v="435.11077082987555"/>
    <n v="1E-3"/>
    <s v=" Квартиры"/>
    <s v=""/>
    <n v="48.2"/>
    <n v="1487399.94"/>
    <s v="89401000000"/>
    <s v="430000, , Мордовия Респ, , г Саранск, , Ф.Энгельса ул, 12, , 72"/>
    <n v="89701000"/>
    <s v="ставка 0,1"/>
    <x v="0"/>
    <n v="30858.919917012445"/>
  </r>
  <r>
    <s v="13:23:0911222:1075"/>
    <s v="АНДРОНОВА ВАЛЕНТИНА ИВАНОВНА"/>
    <s v="132606277260"/>
    <d v="1992-10-28T00:00:00"/>
    <d v="2012-05-04T00:00:00"/>
    <s v="1/2"/>
    <n v="0.5"/>
    <d v="2012-05-04T00:00:00"/>
    <s v="001001002000 - Общая долевая собственность"/>
    <s v=""/>
    <s v="13-13-01/365/2012-219"/>
    <n v="435.11077082987555"/>
    <n v="1E-3"/>
    <s v=" Квартиры"/>
    <s v=""/>
    <n v="48.2"/>
    <n v="1487399.94"/>
    <s v="89401000000"/>
    <s v="430000, , Мордовия Респ, , г Саранск, , Ф.Энгельса ул, 12, , 72"/>
    <n v="89701000"/>
    <s v="ставка 0,1"/>
    <x v="0"/>
    <n v="30858.919917012445"/>
  </r>
  <r>
    <s v="13:23:0902143:115"/>
    <s v="ФРОЛОВА РАИСА ПАВЛОВНА"/>
    <s v="132601259412"/>
    <d v="1993-02-18T00:00:00"/>
    <d v="2019-06-27T00:00:00"/>
    <s v="3/4"/>
    <n v="0.75"/>
    <d v="2019-06-27T00:00:00"/>
    <s v="001001002000 - Общая долевая собственность"/>
    <d v="2012-06-28T00:00:00"/>
    <s v="13-13-01/291/2010-362"/>
    <n v="3728.324850726392"/>
    <n v="2E-3"/>
    <s v=" Квартиры"/>
    <s v=""/>
    <n v="82.6"/>
    <n v="3279655.3"/>
    <s v="89401000000"/>
    <s v="430011, , Мордовия Респ, , г Саранск, , ул Терешковой, 18, а, 15"/>
    <n v="89701000"/>
    <s v="ставка 0,2"/>
    <x v="0"/>
    <n v="39705.269975786927"/>
  </r>
  <r>
    <s v="13:23:0911230:582"/>
    <s v="ЗАДОНСКАЯ СВЕТЛАНА ИВАНОВНА"/>
    <s v="132897813682"/>
    <d v="2004-06-04T00:00:00"/>
    <d v="2020-05-17T00:00:00"/>
    <s v="1/1"/>
    <n v="1"/>
    <d v="2020-05-17T00:00:00"/>
    <s v="001001001000 - Собственность"/>
    <d v="2012-06-28T00:00:00"/>
    <s v="13:23:12/2004:179"/>
    <n v="321.9095513245033"/>
    <n v="1E-3"/>
    <s v=" Квартиры"/>
    <s v=""/>
    <n v="30.2"/>
    <n v="953104.75"/>
    <s v="89401000000"/>
    <s v=",РОССИЯ,Республика Мордовия,,Саранск г,,Попова ул,62,,3"/>
    <n v="89701000"/>
    <s v="ставка 0,1"/>
    <x v="0"/>
    <n v="31559.759933774836"/>
  </r>
  <r>
    <s v="13:23:0911230:652"/>
    <s v="ВАНИНА ИРИНА АНАТОЛЬЕВНА"/>
    <s v="132606667648"/>
    <d v="2000-01-01T00:00:00"/>
    <d v="2020-05-19T00:00:00"/>
    <s v="1/1"/>
    <n v="1"/>
    <d v="2020-05-19T00:00:00"/>
    <s v="001001001000 - Собственность"/>
    <s v=""/>
    <s v="13:23:1456:0:285:50:А:52"/>
    <n v="444.99261765395903"/>
    <n v="1E-3"/>
    <s v=" Квартиры"/>
    <s v=""/>
    <n v="34.1"/>
    <n v="1076187.82"/>
    <s v="89401000000"/>
    <s v=",РОССИЯ,Республика Мордовия,,Саранск г,,Попова ул,50,,52"/>
    <n v="89701000"/>
    <s v="ставка 0,1"/>
    <x v="0"/>
    <n v="31559.760117302052"/>
  </r>
  <r>
    <s v="13:23:0911229:1421"/>
    <s v="ОСИПОВ ВАСИЛИЙ ФЕДОРОВИЧ"/>
    <s v="132604379806"/>
    <d v="1993-01-01T00:00:00"/>
    <d v="2016-02-21T00:00:00"/>
    <s v="1/1"/>
    <n v="1"/>
    <d v="2016-02-21T00:00:00"/>
    <s v="001001001000 - Собственность"/>
    <s v=""/>
    <s v="13:23:140/2003:22"/>
    <n v="722.71850186480196"/>
    <n v="1E-3"/>
    <s v=" Квартиры"/>
    <s v=""/>
    <n v="42.9"/>
    <n v="1353913.7"/>
    <s v="89401000000"/>
    <s v=",РОССИЯ,Республика Мордовия,,Саранск г,,Попова ул,51,,38"/>
    <n v="89701000"/>
    <s v="ставка 0,1"/>
    <x v="0"/>
    <n v="31559.759906759908"/>
  </r>
  <r>
    <s v="13:23:0911230:311"/>
    <s v="БАБИНА ТАТЬЯНА ДЕНИСОВНА"/>
    <s v="132603336609"/>
    <d v="1993-01-01T00:00:00"/>
    <d v="2020-04-04T00:00:00"/>
    <s v="1/1"/>
    <n v="1"/>
    <d v="2020-04-04T00:00:00"/>
    <s v="001001001000 - Собственность"/>
    <s v=""/>
    <s v="13:23:1456:0:285:60:А:5"/>
    <n v="309.28564865771813"/>
    <n v="1E-3"/>
    <s v=" Квартиры"/>
    <s v=""/>
    <n v="29.8"/>
    <n v="940480.85"/>
    <s v="89401000000"/>
    <s v=",РОССИЯ,Республика Мордовия,,Саранск г,,Попова ул,60,,5"/>
    <n v="89701000"/>
    <s v="ставка 0,1"/>
    <x v="0"/>
    <n v="31559.760067114094"/>
  </r>
  <r>
    <s v="13:23:0911229:1836"/>
    <s v="КИЛЬДЮШКИНА ЕЛИЗАВЕТА ГРИГОРЬЕВНА"/>
    <s v="132605016675"/>
    <d v="2010-06-11T00:00:00"/>
    <d v="2020-05-21T00:00:00"/>
    <s v="1/1"/>
    <n v="1"/>
    <d v="2020-05-21T00:00:00"/>
    <s v="001001001000 - Собственность"/>
    <s v=""/>
    <s v="13-13-01/150/2010-203"/>
    <n v="340.14891066445188"/>
    <n v="1E-3"/>
    <s v=" Квартиры"/>
    <s v=""/>
    <n v="30.1"/>
    <n v="1013711.11"/>
    <s v="89401000000"/>
    <s v=",РОССИЯ,Республика Мордовия,,Саранск г,,Комарова ул,3,,64"/>
    <n v="89701000"/>
    <s v="ставка 0,1"/>
    <x v="0"/>
    <n v="33678.109966777403"/>
  </r>
  <r>
    <s v="13:23:0903121:692"/>
    <s v="ДУБКОВ ВЛАДИМИР МИХАЙЛОВИЧ"/>
    <s v="132612593779"/>
    <d v="2013-06-17T00:00:00"/>
    <d v="2020-03-21T00:00:00"/>
    <s v="1/1"/>
    <n v="1"/>
    <d v="2020-03-21T00:00:00"/>
    <s v="001001001000 - Собственность"/>
    <d v="2012-06-28T00:00:00"/>
    <s v="13-13-01/164/2007-078"/>
    <n v="778.34504000000004"/>
    <n v="1E-3"/>
    <s v=" Квартиры"/>
    <s v=""/>
    <n v="42"/>
    <n v="1485931.44"/>
    <s v="89401000000"/>
    <s v=",РОССИЯ,Мордовия Респ,,Саранск г,,Заводская ул,5,,29"/>
    <n v="89701000"/>
    <s v="ставка 0,1"/>
    <x v="0"/>
    <n v="35379.32"/>
  </r>
  <r>
    <s v="13:23:0901155:460"/>
    <s v="КОЛЕСИН НИКОЛАЙ ИВАНОВИЧ"/>
    <s v="132600161630"/>
    <d v="2003-12-19T00:00:00"/>
    <d v="2020-05-01T00:00:00"/>
    <s v="1/1"/>
    <n v="1"/>
    <d v="2020-05-01T00:00:00"/>
    <s v="001001001000 - Собственность"/>
    <d v="2012-06-28T00:00:00"/>
    <s v="13:23:248/2003:33"/>
    <n v="547.28376816513764"/>
    <n v="1E-3"/>
    <s v=" Квартиры"/>
    <s v=""/>
    <n v="32.700000000000003"/>
    <n v="1409147.97"/>
    <s v="89401000000"/>
    <s v="430005,РОССИЯ,,,Саранск г,,Володарского ул,60А,,51"/>
    <n v="89701000"/>
    <s v="ставка 0,1"/>
    <x v="0"/>
    <n v="43093.210091743116"/>
  </r>
  <r>
    <s v="13:23:0902142:653"/>
    <s v="БЕЛЯЕВ ЮРИЙ ДМИТРИЕВИЧ"/>
    <s v="132602813626"/>
    <d v="1995-02-09T00:00:00"/>
    <d v="2015-02-12T00:00:00"/>
    <s v="1/3"/>
    <n v="0.33333333333333331"/>
    <d v="2015-02-12T00:00:00"/>
    <s v=""/>
    <d v="2012-06-28T00:00:00"/>
    <s v="13-13-01/019/2012-326"/>
    <n v="324.50269607929516"/>
    <n v="1E-3"/>
    <s v=" Квартиры"/>
    <s v=""/>
    <n v="45.4"/>
    <n v="1740049.89"/>
    <s v="89401000000"/>
    <s v="430000,РОССИЯ,13,,Саранск г,,Разина ул,46,,49"/>
    <n v="89701000"/>
    <s v="ставка 0,1"/>
    <x v="0"/>
    <n v="38327.090088105724"/>
  </r>
  <r>
    <s v="13:23:0901191:1135"/>
    <s v="КОЧИНА МАРИЯ МАКСИМОВНА"/>
    <s v="132604704975"/>
    <d v="2013-09-11T00:00:00"/>
    <d v="2020-04-06T00:00:00"/>
    <s v="1/1"/>
    <n v="1"/>
    <d v="2020-04-06T00:00:00"/>
    <s v="001001001000 - Собственность"/>
    <d v="2013-09-09T00:00:00"/>
    <s v="13:23:127/2003:224"/>
    <n v="698.0132111695907"/>
    <n v="1E-3"/>
    <s v=" Квартиры"/>
    <s v=""/>
    <n v="34.200000000000003"/>
    <n v="1681130.41"/>
    <s v="89401000000"/>
    <s v="430000,РОССИЯ,Мордовия Респ,,Саранск г,,Коммунистическая ул,8,,23"/>
    <n v="89701000"/>
    <s v="ставка 0,1"/>
    <x v="0"/>
    <n v="49155.859941520459"/>
  </r>
  <r>
    <s v="13:23:0911222:301"/>
    <s v="ГОРДЕЕВА ЛЮБОВЬ ВАСИЛЬЕВНА"/>
    <s v="132601218102"/>
    <d v="1993-01-01T00:00:00"/>
    <d v="2017-05-30T00:00:00"/>
    <s v="1/1"/>
    <n v="1"/>
    <d v="2017-05-30T00:00:00"/>
    <s v="001001001000 - Собственность"/>
    <s v=""/>
    <s v="13-13-01/224/2009-069"/>
    <n v="1308.8841409787929"/>
    <n v="1E-3"/>
    <s v=" Квартиры"/>
    <s v=""/>
    <n v="61.3"/>
    <n v="1942726.34"/>
    <s v="89401000000"/>
    <s v="430032,РОССИЯ,13,,Саранск г,,Серадзская ул,13,,11"/>
    <n v="89701000"/>
    <s v="ставка 0,1"/>
    <x v="0"/>
    <n v="31692.109951060364"/>
  </r>
  <r>
    <s v="13:23:0911222:286"/>
    <s v="КОЗЛОВ ВЛАДИМИР ФЕДОРОВИЧ"/>
    <s v="132611714822"/>
    <d v="2001-01-01T00:00:00"/>
    <d v="2017-04-01T00:00:00"/>
    <s v="1/1"/>
    <n v="1"/>
    <d v="2017-04-01T00:00:00"/>
    <s v="001001001000 - Собственность"/>
    <d v="2012-06-28T00:00:00"/>
    <s v="13:23:1456:0:299:13:А:45"/>
    <n v="865.19460126849901"/>
    <n v="1E-3"/>
    <s v=" Квартиры"/>
    <s v=""/>
    <n v="47.3"/>
    <n v="1499036.8"/>
    <s v="89401000000"/>
    <s v="430032,РОССИЯ,13,,Саранск г,,Серадзская ул,13,,45"/>
    <n v="89701000"/>
    <s v="ставка 0,1"/>
    <x v="0"/>
    <n v="31692.109936575056"/>
  </r>
  <r>
    <s v="13:23:0911222:529"/>
    <s v="ТОЩЕВА НАТАЛЬЯ ИВАНОВНА"/>
    <s v="132609100423"/>
    <d v="1993-01-01T00:00:00"/>
    <d v="2020-04-28T00:00:00"/>
    <s v="1/1"/>
    <n v="1"/>
    <d v="2020-04-28T00:00:00"/>
    <s v="001001001000 - Собственность"/>
    <s v=""/>
    <s v="13-13-01/008/2009-071"/>
    <n v="858.85618042462829"/>
    <n v="1E-3"/>
    <s v=" Квартиры"/>
    <s v=""/>
    <n v="47.1"/>
    <n v="1492698.38"/>
    <s v="89401000000"/>
    <s v="430032,РОССИЯ,13,,Саранск г,,Серадзская ул,23,,32"/>
    <n v="89701000"/>
    <s v="ставка 0,1"/>
    <x v="0"/>
    <n v="31692.109978768574"/>
  </r>
  <r>
    <s v="13:23:0911225:291"/>
    <s v="КУДРЯШОВА АЛЕКСАНДРА ВЛАДИМИРОВНА"/>
    <s v="132600458944"/>
    <d v="2010-04-22T00:00:00"/>
    <d v="2020-03-19T00:00:00"/>
    <s v="1/1"/>
    <n v="1"/>
    <d v="2020-03-19T00:00:00"/>
    <s v="001001001000 - Собственность"/>
    <s v=""/>
    <s v="13-13-01/133/2010-271"/>
    <n v="284.41213861591694"/>
    <n v="1E-3"/>
    <s v=" Квартиры"/>
    <s v=""/>
    <n v="28.9"/>
    <n v="923540.54"/>
    <s v="89401000000"/>
    <s v="430032,РОССИЯ,13,,Саранск г,,Серадзская ул,24,,43"/>
    <n v="89701000"/>
    <s v="ставка 0,1"/>
    <x v="0"/>
    <n v="31956.420069204156"/>
  </r>
  <r>
    <s v="13:23:0911225:424"/>
    <s v="ЖУРАВЛЕВА ЛЮДМИЛА ВАСИЛЬЕВНА"/>
    <s v="132601700203"/>
    <d v="2002-06-15T00:00:00"/>
    <d v="2020-04-17T00:00:00"/>
    <s v="1/1"/>
    <n v="1"/>
    <d v="2020-04-17T00:00:00"/>
    <s v="001001001000 - Собственность"/>
    <d v="2012-06-28T00:00:00"/>
    <s v="13-1/23-3/2003-56"/>
    <n v="1013.0185115473888"/>
    <n v="1E-3"/>
    <s v=" Квартиры"/>
    <s v=""/>
    <n v="51.7"/>
    <n v="1652146.91"/>
    <s v="89401000000"/>
    <s v="430032,РОССИЯ,13,,Саранск г,,Серадзская ул,26,,6"/>
    <n v="89701000"/>
    <s v="ставка 0,1"/>
    <x v="0"/>
    <n v="31956.419922630557"/>
  </r>
  <r>
    <s v="13:23:0911221:604"/>
    <s v="БРЫЗГИНА ЕКАТЕРИНА ИГОРЕВНА"/>
    <s v="132708612285"/>
    <d v="2016-11-23T00:00:00"/>
    <d v="2017-04-13T00:00:00"/>
    <s v="1/10"/>
    <n v="0.1"/>
    <d v="2017-04-13T00:00:00"/>
    <s v="001001002000 - Общая долевая собственность"/>
    <d v="2012-06-28T00:00:00"/>
    <s v="13:23:1456:0:285:73:А:14"/>
    <n v="14.386613999999994"/>
    <n v="1E-3"/>
    <s v=" Квартиры"/>
    <s v=""/>
    <n v="24.4"/>
    <n v="797803.14"/>
    <s v="89401000000"/>
    <s v=",РОССИЯ,Республика Мордовия,,Саранск г,,Попова ул,73,,14"/>
    <n v="89701000"/>
    <s v="ставка 0,1"/>
    <x v="0"/>
    <n v="32696.850000000002"/>
  </r>
  <r>
    <s v="13:23:0911229:1139"/>
    <s v="ПОТАПКИН ВИКТОР ПЕТРОВИЧ"/>
    <s v="132603564027"/>
    <d v="1996-01-24T00:00:00"/>
    <d v="2020-03-11T00:00:00"/>
    <s v="1/1"/>
    <n v="1"/>
    <d v="2020-03-11T00:00:00"/>
    <s v="001001001000 - Собственность"/>
    <s v=""/>
    <s v="13:23:89/2003:166"/>
    <n v="723.48811096153861"/>
    <n v="1E-3"/>
    <s v=" Квартиры"/>
    <s v=""/>
    <n v="41.6"/>
    <n v="1393384.51"/>
    <s v="89401000000"/>
    <s v="430032,РОССИЯ,13,,Саранск г,,50 лет Октября пр-кт,14,,35"/>
    <n v="89701000"/>
    <s v="ставка 0,1"/>
    <x v="0"/>
    <n v="33494.819951923077"/>
  </r>
  <r>
    <s v="13:23:0904183:91"/>
    <s v="ЛАЗАРЕВА ГАЛИНА ИВАНОВНА"/>
    <s v="132601074387"/>
    <d v="2010-08-01T00:00:00"/>
    <d v="2016-04-23T00:00:00"/>
    <s v="1/1"/>
    <n v="1"/>
    <d v="2016-04-23T00:00:00"/>
    <s v="001001001000 - Собственность"/>
    <d v="2012-06-28T00:00:00"/>
    <s v="13-13-01/186/2009-105"/>
    <m/>
    <n v="3.0000000000000001E-3"/>
    <s v=" Жилые дома"/>
    <s v="жилой дом"/>
    <n v="39.700000000000003"/>
    <n v="946704.46"/>
    <s v="89401000000"/>
    <s v="430000,РОССИЯ,13,,Саранск г,,8 Марта ул,16,,"/>
    <n v="89701000"/>
    <s v=" ставка 0,3"/>
    <x v="0"/>
    <n v="23846.459949622164"/>
  </r>
  <r>
    <s v="13:23:0904169:325"/>
    <s v="ШИШКАЕВ НИКОЛАЙ ИВАНОВИЧ"/>
    <s v="132401388795"/>
    <d v="2002-10-04T00:00:00"/>
    <d v="2012-03-20T00:00:00"/>
    <s v="1/2"/>
    <n v="0.5"/>
    <d v="2012-03-20T00:00:00"/>
    <s v="001001002000 - Общая долевая собственность"/>
    <d v="2012-06-28T00:00:00"/>
    <s v="13:23:1456:0:253:32:АА1:0"/>
    <m/>
    <n v="3.0000000000000001E-3"/>
    <s v=" Жилые дома"/>
    <s v="жилой дом"/>
    <n v="48.3"/>
    <n v="2047044.71"/>
    <s v="89401000000"/>
    <s v="430000,РОССИЯ,13,,Саранск г,,Болдина ул,32,,"/>
    <n v="89701000"/>
    <s v=" ставка 0,3"/>
    <x v="0"/>
    <n v="42381.878053830231"/>
  </r>
  <r>
    <s v="13:23:0904169:325"/>
    <s v="ГОРБУНОВ ОЛЕГ ВЛАДИМИРОВИЧ"/>
    <s v="132603696986"/>
    <d v="1997-01-01T00:00:00"/>
    <d v="2018-11-22T00:00:00"/>
    <s v="1/2"/>
    <n v="0.5"/>
    <d v="2018-11-22T00:00:00"/>
    <s v="001001002000 - Общая долевая собственность"/>
    <d v="2012-06-28T00:00:00"/>
    <s v="13:23:1456:0:253:32:АА1:0"/>
    <m/>
    <n v="3.0000000000000001E-3"/>
    <s v=" Жилые дома"/>
    <s v="жилой дом"/>
    <n v="48.3"/>
    <n v="2047044.71"/>
    <s v="89401000000"/>
    <s v="430000,РОССИЯ,13,,Саранск г,,Болдина ул,32,,"/>
    <n v="89701000"/>
    <s v=" ставка 0,3"/>
    <x v="0"/>
    <n v="42381.878053830231"/>
  </r>
  <r>
    <s v="13:23:0904169:302"/>
    <s v="КУДАЕВА ВЕРА ИВАНОВНА"/>
    <s v="132611055785"/>
    <d v="1993-01-01T00:00:00"/>
    <d v="2012-02-04T00:00:00"/>
    <s v="8/25"/>
    <n v="0.32"/>
    <d v="2012-02-04T00:00:00"/>
    <s v="001001002000 - Общая долевая собственность"/>
    <d v="2012-06-28T00:00:00"/>
    <s v="13-13-01/370/2012-532"/>
    <n v="2743.8988139307426"/>
    <n v="3.0000000000000001E-3"/>
    <s v=" Жилые дома"/>
    <s v="жилой дом"/>
    <n v="169.8"/>
    <n v="4051144.43"/>
    <s v="89401000000"/>
    <s v="430000,РОССИЯ,13,,Саранск г,,Болдина ул,18,,"/>
    <n v="89701000"/>
    <s v=" ставка 0,3"/>
    <x v="0"/>
    <n v="23858.329976442874"/>
  </r>
  <r>
    <s v="13:23:0910238:388"/>
    <s v="МОЖАРОВА АНАСТАСИЯ МАКСИМОВНА"/>
    <s v="132606093898"/>
    <d v="1992-01-01T00:00:00"/>
    <d v="2013-10-06T00:00:00"/>
    <s v="1/2"/>
    <n v="0.5"/>
    <d v="2013-10-06T00:00:00"/>
    <s v="001001002000 - Общая долевая собственность"/>
    <d v="2012-06-28T00:00:00"/>
    <s v="13-13-01/168/2012-452"/>
    <n v="2921.4605999999999"/>
    <n v="3.0000000000000001E-3"/>
    <s v=" Жилые дома"/>
    <s v="жилой дом"/>
    <n v="121.2"/>
    <n v="3315365.4"/>
    <s v="89401000000"/>
    <s v="430004,РОССИЯ,13,,Саранск г,,Кирова ул,41,,"/>
    <n v="89701000"/>
    <s v=" ставка 0,3"/>
    <x v="0"/>
    <n v="27354.5"/>
  </r>
  <r>
    <s v="13:23:0910245:172"/>
    <s v="ДЕРЕВЯНКИНА МАРИЯ МИХАЙЛОВНА"/>
    <s v="132606948286"/>
    <d v="2008-04-01T00:00:00"/>
    <d v="2011-10-03T00:00:00"/>
    <s v="2/3"/>
    <n v="0.66666666666666663"/>
    <d v="2011-10-03T00:00:00"/>
    <s v="001001002000 - Общая долевая собственность"/>
    <d v="2012-06-28T00:00:00"/>
    <s v="13-13-01/086/2008-160"/>
    <m/>
    <n v="3.0000000000000001E-3"/>
    <s v=" Жилые дома"/>
    <s v="жилой дом"/>
    <n v="34.799999999999997"/>
    <n v="919231.56"/>
    <s v="89401000000"/>
    <s v=",РОССИЯ,Республика Мордовия,,Саранск г,,Невского ул,47,,"/>
    <n v="89701000"/>
    <s v=" ставка 0,3"/>
    <x v="0"/>
    <n v="26414.700000000004"/>
  </r>
  <r>
    <s v="13:23:0910245:172"/>
    <s v="ДЕРЕВЯНКИН АЛЕКСАНДР ЯКОВЛЕВИЧ"/>
    <s v="132601655818"/>
    <d v="1992-01-01T00:00:00"/>
    <d v="2014-02-21T00:00:00"/>
    <s v="5/9"/>
    <n v="0.55555555555555558"/>
    <d v="2014-02-21T00:00:00"/>
    <s v="001001002000 - Общая долевая собственность"/>
    <d v="2012-06-28T00:00:00"/>
    <s v="13-13-01/086/2008-160"/>
    <m/>
    <n v="3.0000000000000001E-3"/>
    <s v=" Жилые дома"/>
    <s v="жилой дом"/>
    <n v="34.799999999999997"/>
    <n v="919231.56"/>
    <s v="89401000000"/>
    <s v=",РОССИЯ,Республика Мордовия,,Саранск г,,Невского ул,47,,"/>
    <n v="89701000"/>
    <s v=" ставка 0,3"/>
    <x v="0"/>
    <n v="26414.700000000004"/>
  </r>
  <r>
    <s v="13:23:0904218:910"/>
    <s v="АДРАХМАНОВ ЮРИЙ СТЕПАНОВИЧ"/>
    <s v="132604639010"/>
    <d v="1992-01-01T00:00:00"/>
    <d v="2018-09-06T00:00:00"/>
    <s v="1/4"/>
    <n v="0.25"/>
    <d v="2018-09-06T00:00:00"/>
    <s v="001001002000 - Общая долевая собственность"/>
    <s v=""/>
    <s v="13:23:1456:0:466:39:0:0"/>
    <n v="1305.5918537500004"/>
    <n v="3.0000000000000001E-3"/>
    <s v=" Жилые дома"/>
    <s v=""/>
    <n v="108"/>
    <n v="3241469.43"/>
    <s v="89401000000"/>
    <s v="430008,РОССИЯ,13,,Саранск г,,Тельмана ул,39,,"/>
    <n v="89701000"/>
    <s v=" ставка 0,3"/>
    <x v="0"/>
    <n v="30013.605833333335"/>
  </r>
  <r>
    <s v=""/>
    <s v="Ершова Пелагея Андреевна"/>
    <s v="132607121530"/>
    <d v="1992-01-01T00:00:00"/>
    <d v="2017-05-21T00:00:00"/>
    <s v="1/2"/>
    <n v="0.5"/>
    <d v="2017-05-21T00:00:00"/>
    <s v="001001002000 - Общая долевая собственность"/>
    <s v=""/>
    <s v="13-13-01/286/2012-559"/>
    <m/>
    <n v="3.0000000000000001E-3"/>
    <s v=" Жилые дома"/>
    <s v=""/>
    <n v="109.8"/>
    <s v=""/>
    <s v="89401000000"/>
    <s v="430008,РОССИЯ,13,,Саранск г,,Тельмана ул,59,,"/>
    <n v="89701000"/>
    <s v="Ставка 0"/>
    <x v="0"/>
    <m/>
  </r>
  <r>
    <s v="13:23:0904217:500"/>
    <s v="ВДОВЕНКОВ ВИКТОР АЛЕКСЕЕВИЧ"/>
    <s v="132602938015"/>
    <d v="2000-06-20T00:00:00"/>
    <d v="2019-06-03T00:00:00"/>
    <s v="1/1"/>
    <n v="1"/>
    <d v="2019-06-03T00:00:00"/>
    <s v="001001001000 - Собственность"/>
    <d v="2012-06-28T00:00:00"/>
    <s v="13-13-01/294/2006-250"/>
    <n v="13529.644052457001"/>
    <n v="3.0000000000000001E-3"/>
    <s v=" Жилые дома"/>
    <s v="жилой дом"/>
    <n v="244.2"/>
    <n v="5671024.8499999996"/>
    <s v="89401000000"/>
    <s v="430008,РОССИЯ,13,,Саранск г,,Сычкова ул,15,,"/>
    <n v="89701000"/>
    <s v=" ставка 0,3"/>
    <x v="0"/>
    <n v="23222.869983619985"/>
  </r>
  <r>
    <s v="13:23:0904218:789"/>
    <s v="ЗУБАНОВ АЛЕКСАНДР ПЕТРОВИЧ"/>
    <s v="132603682398"/>
    <d v="2012-03-02T00:00:00"/>
    <d v="2012-12-27T00:00:00"/>
    <s v="11/36"/>
    <n v="0.30555555555555558"/>
    <d v="2012-12-27T00:00:00"/>
    <s v="001001002000 - Общая долевая собственность"/>
    <d v="2012-06-28T00:00:00"/>
    <s v="13-13-01/358/2009-541"/>
    <n v="825.92453976991499"/>
    <n v="3.0000000000000001E-3"/>
    <s v=" Жилые дома"/>
    <s v="жилой дом"/>
    <n v="86.2"/>
    <n v="2145495.59"/>
    <s v="89401000000"/>
    <s v="430010, , Мордовия Респ, , г Саранск, , ул Республиканская, 139, ,"/>
    <n v="89701000"/>
    <s v=" ставка 0,3"/>
    <x v="0"/>
    <n v="24889.740023201855"/>
  </r>
  <r>
    <s v="13:23:0901179:18"/>
    <s v="Андряков Александр Тихонович"/>
    <s v="131800016204"/>
    <d v="2003-03-27T00:00:00"/>
    <d v="2013-06-04T00:00:00"/>
    <s v="14/125"/>
    <n v="0.112"/>
    <d v="2013-06-04T00:00:00"/>
    <s v="001001002000 - Общая долевая собственность"/>
    <d v="2012-06-28T00:00:00"/>
    <s v="13:23:218/2003:285"/>
    <n v="418.34884895999994"/>
    <n v="3.0000000000000001E-3"/>
    <s v=" Жилые дома"/>
    <s v="жилой дом"/>
    <n v="96.5"/>
    <n v="2583887.86"/>
    <s v="89401000000"/>
    <s v="430000,РОССИЯ,13,,Саранск г,,Рабочая ул,47,,"/>
    <n v="89701000"/>
    <s v=" ставка 0,3"/>
    <x v="0"/>
    <n v="26776.039999999997"/>
  </r>
  <r>
    <s v="13:23:0904218:687"/>
    <s v="АГАФОНОВ ВЛАДИМИР ГЕОРГИЕВИЧ"/>
    <s v="132603312460"/>
    <d v="1999-04-12T00:00:00"/>
    <d v="2014-07-14T00:00:00"/>
    <s v="2/25"/>
    <n v="0.08"/>
    <d v="2014-07-14T00:00:00"/>
    <s v="001001002000 - Общая долевая собственность"/>
    <d v="2012-06-28T00:00:00"/>
    <s v="13:23:1456:0:278:62:0:0"/>
    <n v="259.74140626970683"/>
    <n v="3.0000000000000001E-3"/>
    <s v=" Жилые дома"/>
    <s v="жилой дом"/>
    <n v="92.1"/>
    <n v="2367595.36"/>
    <s v="89401000000"/>
    <s v=",РОССИЯ,Республика Мордовия,,Саранск г,,Николаева ул,62,,"/>
    <n v="89701000"/>
    <s v=" ставка 0,3"/>
    <x v="0"/>
    <n v="25706.790010857763"/>
  </r>
  <r>
    <s v="13:23:0911230:1432"/>
    <s v="ЗЕЛЕНОВ АНАТОЛИЙ ТИХОНОВИЧ"/>
    <s v="132708240710"/>
    <d v="2013-03-13T00:00:00"/>
    <d v="2018-01-03T00:00:00"/>
    <s v="1/1"/>
    <n v="1"/>
    <d v="2018-01-03T00:00:00"/>
    <s v="001001001000 - Собственность"/>
    <d v="2012-06-28T00:00:00"/>
    <s v=""/>
    <n v="1316.0419906482982"/>
    <n v="1E-3"/>
    <s v=" Квартиры"/>
    <s v=""/>
    <n v="61.7"/>
    <n v="1947237.19"/>
    <s v="89401000000"/>
    <s v=",РОССИЯ,Республика Мордовия,,Саранск г,,Попова ул,46,,10"/>
    <n v="89701000"/>
    <s v="ставка 0,1"/>
    <x v="0"/>
    <n v="31559.759967585087"/>
  </r>
  <r>
    <s v="13:23:0902188:948"/>
    <s v="МИНИЧКИНА НИНА ВАСИЛЬЕВНА"/>
    <s v="132601145486"/>
    <d v="1997-08-21T00:00:00"/>
    <d v="2014-06-21T00:00:00"/>
    <s v="1/1"/>
    <n v="1"/>
    <d v="2014-06-21T00:00:00"/>
    <s v="001001001000 - Собственность"/>
    <d v="2012-06-28T00:00:00"/>
    <s v="13:23:1456:0:304:29:0:25"/>
    <n v="1157.1485799999998"/>
    <n v="1E-3"/>
    <s v=" Квартиры"/>
    <s v=""/>
    <n v="47.4"/>
    <n v="2001782.58"/>
    <s v="89401000000"/>
    <s v="430005,РОССИЯ,Мордовия Респ,,Саранск г,,Халтурина ул,29,,25"/>
    <n v="89701000"/>
    <s v="ставка 0,1"/>
    <x v="0"/>
    <n v="42231.700000000004"/>
  </r>
  <r>
    <s v="13:23:0902188:948"/>
    <s v="БАЛЯСНИКОВ ОЛЕГ ВАЛЕНТИНОВИЧ"/>
    <s v="132809074964"/>
    <d v="2014-12-30T00:00:00"/>
    <d v="2019-06-05T00:00:00"/>
    <s v="1/1"/>
    <n v="1"/>
    <d v="2019-06-05T00:00:00"/>
    <s v="001001001000 - Собственность"/>
    <d v="2012-06-28T00:00:00"/>
    <s v="13:23:1456:0:304:29:0:25"/>
    <n v="1157.1485799999998"/>
    <n v="1E-3"/>
    <s v=" Квартиры"/>
    <s v=""/>
    <n v="47.4"/>
    <n v="2001782.58"/>
    <s v="89401000000"/>
    <s v="430005,РОССИЯ,Мордовия Респ,,Саранск г,,Халтурина ул,29,,25"/>
    <n v="89701000"/>
    <s v="ставка 0,1"/>
    <x v="0"/>
    <n v="42231.700000000004"/>
  </r>
  <r>
    <s v="13:23:0902171:119"/>
    <s v="КЕЧЕМАЙКИНА ЛИДИЯ ФЁДОРОВНА"/>
    <s v="132601451444"/>
    <d v="1997-06-26T00:00:00"/>
    <d v="2012-06-08T00:00:00"/>
    <s v="1/2"/>
    <n v="0.5"/>
    <d v="2012-06-08T00:00:00"/>
    <s v="001001002000 - Общая долевая собственность"/>
    <d v="2012-06-28T00:00:00"/>
    <s v="13-13-01/363/2012-592"/>
    <n v="946.8053906289307"/>
    <n v="1E-3"/>
    <s v=" Квартиры"/>
    <s v=""/>
    <n v="63.6"/>
    <n v="2762239.58"/>
    <s v="89401000000"/>
    <s v="430000,РОССИЯ,13,,Саранск г,,Коммунистическая ул,95,,56"/>
    <n v="89701000"/>
    <s v="ставка 0,1"/>
    <x v="0"/>
    <n v="43431.439937106916"/>
  </r>
  <r>
    <s v="13:23:0902188:611"/>
    <s v="ЗАХАРКИНА АЛЕКСАНДРА СТЕПАНОВНА"/>
    <s v="132605856280"/>
    <d v="1995-11-17T00:00:00"/>
    <d v="2020-05-03T00:00:00"/>
    <s v="1/1"/>
    <n v="1"/>
    <d v="2020-05-03T00:00:00"/>
    <s v="001001001000 - Собственность"/>
    <d v="2012-06-28T00:00:00"/>
    <s v="13-13-01/301/2009-434"/>
    <n v="1576.1041113745703"/>
    <n v="1E-3"/>
    <s v=" Квартиры"/>
    <s v=""/>
    <n v="58.2"/>
    <n v="2401289.5099999998"/>
    <s v="89401000000"/>
    <s v="430000,РОССИЯ,13,,Саранск г,,Ботевградская ул,27,,23"/>
    <n v="89701000"/>
    <s v="ставка 0,1"/>
    <x v="0"/>
    <n v="41259.269931271469"/>
  </r>
  <r>
    <s v="13:23:0911221:1075"/>
    <s v="ЮРШЕВА ВАЛЕНТИНА АЛЕКСЕЕВНА"/>
    <s v="132600908262"/>
    <d v="1999-09-30T00:00:00"/>
    <d v="2020-05-08T00:00:00"/>
    <s v="1/1"/>
    <n v="1"/>
    <d v="2020-05-08T00:00:00"/>
    <s v="001001001000 - Собственность"/>
    <s v=""/>
    <s v="13:23:1456:0:273:8:А:59"/>
    <n v="410.37876000000011"/>
    <n v="1E-3"/>
    <s v=" Квартиры"/>
    <s v=""/>
    <n v="33.200000000000003"/>
    <n v="1032164.76"/>
    <s v="89401000000"/>
    <s v="430032,РОССИЯ,13,,Саранск г,,Люксембург ул,8,,59"/>
    <n v="89701000"/>
    <s v="ставка 0,1"/>
    <x v="0"/>
    <n v="31089.3"/>
  </r>
  <r>
    <s v="13:23:0902143:497"/>
    <s v="КРАСИКОВ МИХАИЛ ДМИТРИЕВИЧ"/>
    <s v="132605019958"/>
    <d v="2008-09-02T00:00:00"/>
    <d v="2020-05-01T00:00:00"/>
    <s v="1/1"/>
    <n v="1"/>
    <d v="2020-05-01T00:00:00"/>
    <s v="001001001000 - Собственность"/>
    <d v="2012-06-28T00:00:00"/>
    <s v="13-13-01/032/2008-236"/>
    <n v="394.20305066889625"/>
    <n v="1E-3"/>
    <s v=" Квартиры"/>
    <s v=""/>
    <n v="29.9"/>
    <n v="1190572.8500000001"/>
    <s v="89401000000"/>
    <s v="430000,РОССИЯ,13,,Саранск г,,Ботевградская ул,83,,5"/>
    <n v="89701000"/>
    <s v="ставка 0,1"/>
    <x v="0"/>
    <n v="39818.489966555186"/>
  </r>
  <r>
    <s v="13:23:0901137:1098"/>
    <s v="ПОЛЬКИНА НИНА МАКСИМОВНА"/>
    <s v="132611964942"/>
    <d v="1999-08-02T00:00:00"/>
    <d v="2012-02-15T00:00:00"/>
    <s v="1/1"/>
    <n v="1"/>
    <d v="2012-02-15T00:00:00"/>
    <s v="001001002000 - Общая долевая собственность"/>
    <d v="2012-06-28T00:00:00"/>
    <s v="13:23:1456:0:51:2:А:2"/>
    <n v="660.71418000000006"/>
    <n v="1E-3"/>
    <s v=" Квартиры"/>
    <s v=""/>
    <n v="45.5"/>
    <n v="1178921.3799999999"/>
    <s v="89401000000"/>
    <s v="430003,РОССИЯ,13,,Саранск г,,Вокзальная пл,2,,2"/>
    <n v="89701000"/>
    <s v="ставка 0,1"/>
    <x v="0"/>
    <n v="25910.359999999997"/>
  </r>
  <r>
    <s v="13:23:0901145:152"/>
    <s v="БАДАЕВ БОРИС ИВАНОВИЧ"/>
    <s v="132705146974"/>
    <d v="2003-06-30T00:00:00"/>
    <d v="2020-05-16T00:00:00"/>
    <s v="1/1"/>
    <n v="1"/>
    <d v="2020-05-16T00:00:00"/>
    <s v="001001001000 - Собственность"/>
    <d v="2012-06-28T00:00:00"/>
    <s v="13:23:1456:0:287:53:А:37"/>
    <n v="1104.0552192714026"/>
    <n v="1E-3"/>
    <s v=" Квартиры"/>
    <s v=""/>
    <n v="54.9"/>
    <n v="1736751.62"/>
    <s v="89401000000"/>
    <s v="430000,РОССИЯ,13,,Саранск г,,Полежаева ул,53,,37"/>
    <n v="89701000"/>
    <s v="ставка 0,1"/>
    <x v="0"/>
    <n v="31634.820036429875"/>
  </r>
  <r>
    <s v="13:23:0901177:676"/>
    <s v="КИНДЯЛОВ НИКОЛАЙ ФЕДОРОВИЧ"/>
    <s v="132605020110"/>
    <d v="1998-04-14T00:00:00"/>
    <d v="2018-07-11T00:00:00"/>
    <s v="1/3"/>
    <n v="0.33333333333333331"/>
    <d v="2018-07-11T00:00:00"/>
    <s v="001001002000 - Общая долевая собственность"/>
    <d v="2012-06-28T00:00:00"/>
    <s v="13-13-01/072/2010-121"/>
    <n v="583.07731655386351"/>
    <n v="1E-3"/>
    <s v=" Квартиры"/>
    <s v=""/>
    <n v="59.1"/>
    <n v="2643979.75"/>
    <s v="89401000000"/>
    <s v="430000,РОССИЯ,13,,Саранск г,,Богдана Хмельницкого ул,14,,22"/>
    <n v="89701000"/>
    <s v="ставка 0,1"/>
    <x v="0"/>
    <n v="44737.390016920472"/>
  </r>
  <r>
    <s v="13:23:0903124:107"/>
    <s v="КУЛАКОВА ЛЮДМИЛА ВИКТОРОВНА"/>
    <s v="132603470604"/>
    <d v="1999-12-01T00:00:00"/>
    <d v="2012-01-17T00:00:00"/>
    <s v="33/50"/>
    <n v="0.66"/>
    <d v="2012-01-17T00:00:00"/>
    <s v="001001002000 - Общая долевая собственность"/>
    <d v="2012-06-28T00:00:00"/>
    <s v="13:23:1456:0:241:5:А:95"/>
    <n v="606.26324109539758"/>
    <n v="1E-3"/>
    <s v=" Квартиры"/>
    <s v=""/>
    <n v="47.8"/>
    <n v="1579430.07"/>
    <s v="89401000000"/>
    <s v="430030,РОССИЯ,13,,Саранск г,,Лесная ул,5,,95"/>
    <n v="89701000"/>
    <s v="ставка 0,1"/>
    <x v="0"/>
    <n v="33042.470083682012"/>
  </r>
  <r>
    <s v="13:23:0903124:107"/>
    <s v="КУЛАКОВ НИКОЛАЙ НИКИФОРОВИЧ"/>
    <s v="132603470770"/>
    <d v="1999-12-01T00:00:00"/>
    <d v="2015-03-14T00:00:00"/>
    <s v="17/50"/>
    <n v="0.34"/>
    <d v="2015-03-14T00:00:00"/>
    <s v="001001002000 - Общая долевая собственность"/>
    <d v="2012-06-28T00:00:00"/>
    <s v="13:23:1456:0:241:5:А:95"/>
    <n v="312.31742723096238"/>
    <n v="1E-3"/>
    <s v=" Квартиры"/>
    <s v=""/>
    <n v="47.8"/>
    <n v="1579430.07"/>
    <s v="89401000000"/>
    <s v="430030,РОССИЯ,13,,Саранск г,,Лесная ул,5,,95"/>
    <n v="89701000"/>
    <s v="ставка 0,1"/>
    <x v="0"/>
    <n v="33042.470083682012"/>
  </r>
  <r>
    <s v="13:23:0902142:212"/>
    <s v="МОИСЕЕВА ВАЛЕНТИНА НИКОЛАЕВНА"/>
    <s v="130600687813"/>
    <d v="2008-12-13T00:00:00"/>
    <d v="2019-01-29T00:00:00"/>
    <s v="1/1"/>
    <n v="1"/>
    <d v="2019-01-29T00:00:00"/>
    <s v="001001001000 - Собственность"/>
    <s v=""/>
    <s v="13:23:1456:0:468:24:А:27"/>
    <n v="988.83892087336244"/>
    <n v="1E-3"/>
    <s v=" Квартиры"/>
    <s v=""/>
    <n v="45.8"/>
    <n v="1755380.72"/>
    <s v="89401000000"/>
    <s v="430011,РОССИЯ,,,Саранск г,,Терешковой ул,24,,27"/>
    <n v="89701000"/>
    <s v="ставка 0,1"/>
    <x v="0"/>
    <n v="38327.089956331882"/>
  </r>
  <r>
    <s v="13:23:0911229:2071"/>
    <s v="ЖЕСТКОВА ЗИНАИДА ИВАНОВНА"/>
    <s v="132605572908"/>
    <d v="1999-01-05T00:00:00"/>
    <d v="2013-02-01T00:00:00"/>
    <s v="1/2"/>
    <n v="0.5"/>
    <d v="2013-02-01T00:00:00"/>
    <s v="001001002000 - Общая долевая собственность"/>
    <d v="2013-12-18T00:00:00"/>
    <s v="13:23:1456:0:80:2:А:43"/>
    <n v="544.6477592217899"/>
    <n v="1E-3"/>
    <s v=" Квартиры"/>
    <s v=""/>
    <n v="51.4"/>
    <n v="1783114.32"/>
    <s v="89401000000"/>
    <s v="430032,РОССИЯ,13,,Саранск г,,50 лет Октября пр-кт,2,,43"/>
    <n v="89701000"/>
    <s v="ставка 0,1"/>
    <x v="0"/>
    <n v="34690.940077821011"/>
  </r>
  <r>
    <s v="13:23:0911229:2071"/>
    <s v="ЖЕСТКОВ СЕРГЕЙ ИВАНОВИЧ"/>
    <s v="132605673790"/>
    <d v="1999-01-05T00:00:00"/>
    <d v="2019-08-26T00:00:00"/>
    <s v="1/2"/>
    <n v="0.5"/>
    <d v="2019-08-26T00:00:00"/>
    <s v="001001002000 - Общая долевая собственность"/>
    <d v="2013-12-18T00:00:00"/>
    <s v="13:23:1456:0:80:2:А:43"/>
    <n v="544.6477592217899"/>
    <n v="1E-3"/>
    <s v=" Квартиры"/>
    <s v=""/>
    <n v="51.4"/>
    <n v="1783114.32"/>
    <s v="89401000000"/>
    <s v="430032,РОССИЯ,13,,Саранск г,,50 лет Октября пр-кт,2,,43"/>
    <n v="89701000"/>
    <s v="ставка 0,1"/>
    <x v="0"/>
    <n v="34690.940077821011"/>
  </r>
  <r>
    <s v="13:23:0911215:926"/>
    <s v="МИНЕЙКИНА ОЛЬГА ТИМОФЕЕВНА"/>
    <s v="132606748390"/>
    <d v="1999-06-17T00:00:00"/>
    <d v="2013-09-18T00:00:00"/>
    <s v="1/2"/>
    <n v="0.5"/>
    <d v="2011-05-11T00:00:00"/>
    <s v="001001003000 - Общая совместная собственность"/>
    <d v="2013-09-12T00:00:00"/>
    <s v="13:23:1456:0:269:39:А:2"/>
    <n v="407.74734000000001"/>
    <n v="1E-3"/>
    <s v=" Квартиры"/>
    <s v=""/>
    <n v="50.8"/>
    <n v="1345036.68"/>
    <s v="89401000000"/>
    <s v="430032,РОССИЯ,13,,Саранск г,,Котовского ул,39,,2"/>
    <n v="89701000"/>
    <s v="ставка 0,1"/>
    <x v="0"/>
    <n v="26477.1"/>
  </r>
  <r>
    <s v="13:23:0901191:725"/>
    <s v="ЧУГУНОВА ИРИНА ИВАНОВНА"/>
    <s v="132602312980"/>
    <d v="1999-11-25T00:00:00"/>
    <d v="2020-04-09T00:00:00"/>
    <s v="1/1"/>
    <n v="1"/>
    <d v="2020-04-09T00:00:00"/>
    <s v="001001001000 - Собственность"/>
    <s v=""/>
    <s v="13:23:1456:0:70:16:А:29"/>
    <n v="4571.554818776759"/>
    <n v="2E-3"/>
    <s v=" Квартиры"/>
    <s v=""/>
    <n v="65.400000000000006"/>
    <n v="3292727.81"/>
    <s v="89401000000"/>
    <s v="430000,РОССИЯ,13,,Саранск г,,Коммунистическая ул,16,,29"/>
    <n v="89701000"/>
    <s v="ставка 0,2"/>
    <x v="0"/>
    <n v="50347.520030581036"/>
  </r>
  <r>
    <s v=""/>
    <s v="ДУБОВ АНДРЕЙ АЛЕКСЕЕВИЧ"/>
    <s v="132807976389"/>
    <d v="2004-05-25T00:00:00"/>
    <d v="2017-04-30T00:00:00"/>
    <s v="1/1"/>
    <n v="1"/>
    <d v="2017-04-30T00:00:00"/>
    <s v="001001001000 - Собственность"/>
    <s v=""/>
    <s v="13:23:119/2003:316"/>
    <n v="824.00815611202643"/>
    <n v="1E-3"/>
    <s v=" Квартиры"/>
    <s v=""/>
    <n v="48.56"/>
    <n v="1401044.68"/>
    <s v="89401000000"/>
    <s v="430032,РОССИЯ,13,,Саранск г,,Люксембург ул,14,,31"/>
    <n v="89701000"/>
    <s v="ставка 0,1"/>
    <x v="0"/>
    <n v="28851.82619439868"/>
  </r>
  <r>
    <s v="13:23:1004133:113"/>
    <s v="БУЛЫЧЕВ ИВАН АЛЕКСАНДРОВИЧ"/>
    <s v="132601414146"/>
    <d v="1999-01-27T00:00:00"/>
    <d v="2012-03-23T00:00:00"/>
    <s v="1/1"/>
    <n v="1"/>
    <d v="2012-03-23T00:00:00"/>
    <s v="001001002000 - Общая долевая собственность"/>
    <d v="2012-06-28T00:00:00"/>
    <s v="13:23:1456:0:303:28:А:3"/>
    <n v="193.57653783393502"/>
    <n v="1E-3"/>
    <s v=" Квартиры"/>
    <s v=""/>
    <n v="27.7"/>
    <n v="696372.74"/>
    <s v="89401000000"/>
    <s v="430008,РОССИЯ,13,,Саранск г,,Филатова ул,28,,3"/>
    <n v="89701000"/>
    <s v="ставка 0,1"/>
    <x v="0"/>
    <n v="25139.810108303249"/>
  </r>
  <r>
    <s v="13:23:0911229:1872"/>
    <s v="КИУШКИНА РАИСА СТЕПАНОВНА"/>
    <s v="132600597779"/>
    <d v="1993-04-27T00:00:00"/>
    <d v="2020-03-03T00:00:00"/>
    <s v="1/1"/>
    <n v="1"/>
    <d v="2020-03-03T00:00:00"/>
    <s v="001001001000 - Собственность"/>
    <s v=""/>
    <s v="13:23:1456:0:186:3:А:16"/>
    <n v="720.71155193236712"/>
    <n v="1E-3"/>
    <s v=" Квартиры"/>
    <s v=""/>
    <n v="41.4"/>
    <n v="1394273.75"/>
    <s v="89401000000"/>
    <s v=",РОССИЯ,Республика Мордовия,,Саранск г,,Комарова ул,3,,16"/>
    <n v="89701000"/>
    <s v="ставка 0,1"/>
    <x v="0"/>
    <n v="33678.109903381643"/>
  </r>
  <r>
    <s v="13:23:0910246:168"/>
    <s v="РОЩИНА ЛИДИЯ ЕГОРОВНА"/>
    <s v="132804588821"/>
    <d v="2011-03-01T00:00:00"/>
    <d v="2020-05-01T00:00:00"/>
    <s v="1/1"/>
    <n v="1"/>
    <d v="2020-05-01T00:00:00"/>
    <s v="001001001000 - Собственность"/>
    <s v=""/>
    <s v="13:23:1456:0:275:43:0:0"/>
    <m/>
    <n v="3.0000000000000001E-3"/>
    <s v=" Жилые дома"/>
    <s v=""/>
    <n v="23"/>
    <n v="610847.80000000005"/>
    <s v="89401000000"/>
    <s v=",РОССИЯ,Республика Мордовия,,Саранск г,,Московская ул,43,,"/>
    <n v="89701000"/>
    <s v=" ставка 0,3"/>
    <x v="0"/>
    <n v="26558.600000000002"/>
  </r>
  <r>
    <s v="13:23:0911224:1825"/>
    <s v="Сутайкин Андрей Павлович"/>
    <s v="130601041405"/>
    <d v="2014-04-18T00:00:00"/>
    <d v="2017-05-19T00:00:00"/>
    <s v="1/1"/>
    <n v="1"/>
    <d v="2017-05-19T00:00:00"/>
    <s v="001001001000 - Собственность"/>
    <d v="2013-12-18T00:00:00"/>
    <s v="13:23:1456:0:299:12:А:71"/>
    <n v="740.11469999999997"/>
    <n v="1E-3"/>
    <s v=" Квартиры"/>
    <s v=""/>
    <n v="43"/>
    <n v="1383692.7"/>
    <s v="89401000000"/>
    <s v="430032,РОССИЯ,,,Саранск г,,Серадзская ул,12,,71"/>
    <n v="89701000"/>
    <s v="ставка 0,1"/>
    <x v="0"/>
    <n v="32178.899999999998"/>
  </r>
  <r>
    <s v="13:23:0911242:1217"/>
    <s v="СЕМЕНОВА ГАЛИНА ПЕТРОВНА"/>
    <s v="132807044322"/>
    <d v="2011-08-05T00:00:00"/>
    <d v="2015-12-16T00:00:00"/>
    <s v="1/1"/>
    <n v="1"/>
    <d v="2015-12-16T00:00:00"/>
    <s v="001001001000 - Собственность"/>
    <d v="2012-06-30T00:00:00"/>
    <s v="13:23:1456:0:281:117:А:Н"/>
    <n v="865.95114000000001"/>
    <n v="3.0000000000000001E-3"/>
    <s v="Гаражи"/>
    <s v=""/>
    <n v="22.9"/>
    <n v="288650.38"/>
    <s v="89401000000"/>
    <s v=",РОССИЯ,Республика Мордовия,,Саранск г,,Невского ул,101а,117,"/>
    <n v="89701000"/>
    <s v=" ставка 0,3"/>
    <x v="0"/>
    <n v="12604.820087336246"/>
  </r>
  <r>
    <s v="13:23:0911219:591"/>
    <s v="ЩУРИН ВЛАДИМИР НИКОЛАЕВИЧ"/>
    <s v="132608923223"/>
    <d v="2000-01-01T00:00:00"/>
    <d v="2020-04-25T00:00:00"/>
    <s v="1/1"/>
    <n v="1"/>
    <d v="2020-04-25T00:00:00"/>
    <s v="001001001000 - Собственность"/>
    <s v=""/>
    <s v="13-13-01/118/2010-101"/>
    <n v="778.81677000000002"/>
    <n v="3.0000000000000001E-3"/>
    <s v="Гаражи"/>
    <s v=""/>
    <n v="22.8"/>
    <n v="259605.59"/>
    <s v="89401000000"/>
    <s v="430032,РОССИЯ,13,,Саранск г,,Люксембург ул,----,007,"/>
    <n v="89701000"/>
    <s v=" ставка 0,3"/>
    <x v="0"/>
    <n v="11386.210087719297"/>
  </r>
  <r>
    <s v="13:23:0911216:1371"/>
    <s v="КУЛИКОВА НАДЕЖДА ИВАНОВНА"/>
    <s v="132602467849"/>
    <d v="2000-05-26T00:00:00"/>
    <d v="2017-08-09T00:00:00"/>
    <s v="1/1"/>
    <n v="1"/>
    <d v="2017-08-09T00:00:00"/>
    <s v="001001001000 - Собственность"/>
    <s v=""/>
    <s v="13:23:1456:0:919:11133399:0:Н"/>
    <n v="653.89776000000006"/>
    <n v="3.0000000000000001E-3"/>
    <s v="Гаражи"/>
    <s v=""/>
    <n v="16"/>
    <n v="217965.92"/>
    <s v="89401000000"/>
    <s v="430032,РОССИЯ,13,,Саранск г,,Набережная 1-я ул,---,399,"/>
    <n v="89701000"/>
    <s v=" ставка 0,3"/>
    <x v="0"/>
    <n v="13622.87"/>
  </r>
  <r>
    <s v="13:23:0901192:566"/>
    <s v="БЕЛЯКОВА РОЗА ШАРИФОВНА"/>
    <s v="132603435550"/>
    <d v="2000-07-31T00:00:00"/>
    <d v="2018-06-10T00:00:00"/>
    <s v="1/2"/>
    <n v="0.5"/>
    <d v="2018-06-10T00:00:00"/>
    <s v="001001002000 - Общая долевая собственность"/>
    <d v="2012-06-28T00:00:00"/>
    <s v="13:23:1456:0:415:16:А:37"/>
    <n v="2104.739970936037"/>
    <n v="2E-3"/>
    <s v=" Квартиры"/>
    <s v=""/>
    <n v="64.099999999999994"/>
    <n v="3059270.57"/>
    <s v="89401000000"/>
    <s v="430000,РОССИЯ,13,,Саранск г,,Крупской ул,16,,37"/>
    <n v="89701000"/>
    <s v="ставка 0,2"/>
    <x v="0"/>
    <n v="47726.529953198129"/>
  </r>
  <r>
    <s v="13:23:0901192:566"/>
    <s v="БЕЛЯКОВ ВЛАДИМИР ЕГОРОВИЧ"/>
    <s v="132605943655"/>
    <d v="2000-07-31T00:00:00"/>
    <d v="2020-02-10T00:00:00"/>
    <s v="1/1"/>
    <n v="1"/>
    <d v="2020-02-10T00:00:00"/>
    <s v="001001001000 - Собственность"/>
    <d v="2012-06-28T00:00:00"/>
    <s v="13:23:1456:0:415:16:А:37"/>
    <n v="4209.4799418720741"/>
    <n v="2E-3"/>
    <s v=" Квартиры"/>
    <s v=""/>
    <n v="64.099999999999994"/>
    <n v="3059270.57"/>
    <s v="89401000000"/>
    <s v="430000,РОССИЯ,13,,Саранск г,,Крупской ул,16,,37"/>
    <n v="89701000"/>
    <s v="ставка 0,2"/>
    <x v="0"/>
    <n v="47726.529953198129"/>
  </r>
  <r>
    <s v="13:23:0908109:210"/>
    <s v="МЕЩЕРЯКОВ ЮРИЙ НИКОЛАЕВИЧ"/>
    <s v="132602046897"/>
    <d v="2001-07-11T00:00:00"/>
    <d v="2016-07-11T00:00:00"/>
    <s v="1/2"/>
    <n v="0.5"/>
    <d v="2016-07-11T00:00:00"/>
    <s v="001001002000 - Общая долевая собственность"/>
    <d v="2012-06-28T00:00:00"/>
    <s v="13:23:1456:0:241:2А:А:51"/>
    <n v="37.987145000000019"/>
    <n v="1E-3"/>
    <s v=" Квартиры"/>
    <s v=""/>
    <n v="22.3"/>
    <n v="736620.29"/>
    <s v="89401000000"/>
    <s v="430030,РОССИЯ,,,Саранск г,,Лесная ул,2А,,51"/>
    <n v="89701000"/>
    <s v="ставка 0,1"/>
    <x v="0"/>
    <n v="33032.300000000003"/>
  </r>
  <r>
    <s v="13:23:0911222:2314"/>
    <s v="ТЕМКАЕВ СЯМИУЛЛА ИБРАГИМОВИЧ"/>
    <s v="132609101233"/>
    <d v="2000-10-20T00:00:00"/>
    <d v="2019-08-17T00:00:00"/>
    <s v="1/2"/>
    <n v="0.5"/>
    <d v="2019-08-17T00:00:00"/>
    <s v="001001002000 - Общая долевая собственность"/>
    <d v="2013-12-18T00:00:00"/>
    <s v="13:23:1456:0:285:71:А:72"/>
    <n v="428.37361542372878"/>
    <n v="1E-3"/>
    <s v=" Квартиры"/>
    <s v=""/>
    <n v="47.2"/>
    <n v="1486708.43"/>
    <s v="89401000000"/>
    <s v=",РОССИЯ,Республика Мордовия,,Саранск г,,Попова ул,71,,72"/>
    <n v="89701000"/>
    <s v="ставка 0,1"/>
    <x v="0"/>
    <n v="31498.059957627116"/>
  </r>
  <r>
    <s v="13:23:0911222:2314"/>
    <s v="ТЕМКАЕВА НЯИЛЯ САТДЫККОВНА"/>
    <s v="132611764598"/>
    <d v="2000-10-20T00:00:00"/>
    <d v="2020-04-29T00:00:00"/>
    <s v="1/1"/>
    <n v="1"/>
    <d v="2020-04-29T00:00:00"/>
    <s v="001001002000 - Общая долевая собственность"/>
    <d v="2013-12-18T00:00:00"/>
    <s v="13:23:1456:0:285:71:А:72"/>
    <n v="856.74723084745756"/>
    <n v="1E-3"/>
    <s v=" Квартиры"/>
    <s v=""/>
    <n v="47.2"/>
    <n v="1486708.43"/>
    <s v="89401000000"/>
    <s v=",РОССИЯ,Республика Мордовия,,Саранск г,,Попова ул,71,,72"/>
    <n v="89701000"/>
    <s v="ставка 0,1"/>
    <x v="0"/>
    <n v="31498.059957627116"/>
  </r>
  <r>
    <s v="13:23:0911229:1652"/>
    <s v="ГЛАЗКОВА ГАЛИНА ВАСИЛЬЕВНА"/>
    <s v="132602471926"/>
    <d v="2000-10-19T00:00:00"/>
    <d v="2020-05-22T00:00:00"/>
    <s v="1/1"/>
    <n v="1"/>
    <d v="2020-05-22T00:00:00"/>
    <s v="001001001000 - Собственность"/>
    <d v="2012-06-28T00:00:00"/>
    <s v="13:23:1456:0:292:24:0:56"/>
    <n v="736.88603999999998"/>
    <n v="1E-3"/>
    <s v=" Квартиры"/>
    <s v=""/>
    <n v="42"/>
    <n v="1406782.44"/>
    <s v="89401000000"/>
    <s v="430008,РОССИЯ,13,,Саранск г,,Расковой ул,24,,56"/>
    <n v="89701000"/>
    <s v="ставка 0,1"/>
    <x v="0"/>
    <n v="33494.82"/>
  </r>
  <r>
    <s v="13:23:0911215:937"/>
    <s v="КОСТЮХИНА ТАТЬЯНА ВАСИЛЬЕВНА"/>
    <s v="132603332435"/>
    <d v="2000-12-22T00:00:00"/>
    <d v="2013-08-26T00:00:00"/>
    <s v="1/2"/>
    <n v="0.5"/>
    <d v="2013-08-26T00:00:00"/>
    <s v="001001002000 - Общая долевая собственность"/>
    <d v="2013-12-03T00:00:00"/>
    <s v="13:23:1456:0:269:33:0:1"/>
    <n v="517.84144500000002"/>
    <n v="1E-3"/>
    <s v=" Квартиры"/>
    <s v=""/>
    <n v="53"/>
    <n v="1663369.49"/>
    <s v="89401000000"/>
    <s v="430032,РОССИЯ,13,,Саранск г,,Котовского ул,33,,1"/>
    <n v="89701000"/>
    <s v="ставка 0,1"/>
    <x v="0"/>
    <n v="31384.329999999998"/>
  </r>
  <r>
    <s v="13:23:0911216:731"/>
    <s v="СТАНИШНЕВА НАТАЛЬЯ ВСЕВОЛОДОВНА"/>
    <s v="132603334200"/>
    <d v="2001-01-17T00:00:00"/>
    <d v="2019-02-15T00:00:00"/>
    <s v="1/1"/>
    <n v="1"/>
    <d v="2019-02-15T00:00:00"/>
    <s v="001001001000 - Собственность"/>
    <d v="2012-06-28T00:00:00"/>
    <s v="13:23:1456:0:131:15А:А:9"/>
    <n v="602.52765792746118"/>
    <n v="1E-3"/>
    <s v=" Квартиры"/>
    <s v=""/>
    <n v="38.6"/>
    <n v="1250406.8600000001"/>
    <s v="89401000000"/>
    <s v="430008,РОССИЯ,13,,Саранск г,,Фурманова ул,15,а,9"/>
    <n v="89701000"/>
    <s v="ставка 0,1"/>
    <x v="0"/>
    <n v="32393.960103626945"/>
  </r>
  <r>
    <s v="13:23:0903122:184"/>
    <s v="МАТВЕЕВ ЕВГЕНИЙ ГРИГОРЬЕВИЧ"/>
    <s v="132602474109"/>
    <d v="2000-09-22T00:00:00"/>
    <d v="2016-10-07T00:00:00"/>
    <s v="1/2"/>
    <n v="0.5"/>
    <d v="2016-10-07T00:00:00"/>
    <s v="001001002000 - Общая долевая собственность"/>
    <d v="2012-06-28T00:00:00"/>
    <s v="13:23:1456:0:623:4:А:9"/>
    <n v="398.94800453917054"/>
    <n v="1E-3"/>
    <s v=" Квартиры"/>
    <s v=""/>
    <n v="43.4"/>
    <n v="1479858.41"/>
    <s v="89401000000"/>
    <s v=",РОССИЯ,Республика Мордовия,,Саранск г,,Гагарина ул,4,,9"/>
    <n v="89701000"/>
    <s v="ставка 0,1"/>
    <x v="0"/>
    <n v="34098.12004608295"/>
  </r>
  <r>
    <s v="13:23:0903122:184"/>
    <s v="МАТВЕЕВА НАДЕЖДА ВАСИЛЬЕВНА"/>
    <s v="132604851401"/>
    <d v="2000-09-22T00:00:00"/>
    <d v="2019-02-16T00:00:00"/>
    <s v="1/1"/>
    <n v="1"/>
    <d v="2019-02-16T00:00:00"/>
    <s v="001001001000 - Собственность"/>
    <d v="2012-06-28T00:00:00"/>
    <s v="13:23:1456:0:623:4:А:9"/>
    <n v="797.89600907834108"/>
    <n v="1E-3"/>
    <s v=" Квартиры"/>
    <s v=""/>
    <n v="43.4"/>
    <n v="1479858.41"/>
    <s v="89401000000"/>
    <s v=",РОССИЯ,Республика Мордовия,,Саранск г,,Гагарина ул,4,,9"/>
    <n v="89701000"/>
    <s v="ставка 0,1"/>
    <x v="0"/>
    <n v="34098.12004608295"/>
  </r>
  <r>
    <s v="13:23:0901136:334"/>
    <s v="БАРИНОВА АНТОНИНА ФЕДОРОВНА"/>
    <s v="132602500292"/>
    <d v="2000-11-15T00:00:00"/>
    <d v="2019-09-11T00:00:00"/>
    <s v="1/1"/>
    <n v="1"/>
    <d v="2019-09-11T00:00:00"/>
    <s v="001001001000 - Собственность"/>
    <s v=""/>
    <s v="13:23:1456:0:302:5:А:13"/>
    <n v="465.50907937304072"/>
    <n v="1E-3"/>
    <s v=" Квартиры"/>
    <s v=""/>
    <n v="31.9"/>
    <n v="1247877.28"/>
    <s v="89401000000"/>
    <s v="430001,РОССИЯ,13,,Саранск г,,Федосеенко ул,5,,13"/>
    <n v="89701000"/>
    <s v="ставка 0,1"/>
    <x v="0"/>
    <n v="39118.410031347965"/>
  </r>
  <r>
    <s v="13:23:0911229:1090"/>
    <s v="ЗОТОВА ЛЮБОВЬ ЛЬВОВНА"/>
    <s v="132605864065"/>
    <d v="2000-10-09T00:00:00"/>
    <d v="2020-05-07T00:00:00"/>
    <s v="1/2"/>
    <n v="0.5"/>
    <d v="2020-05-07T00:00:00"/>
    <s v="001001003000 - Общая совместная собственность"/>
    <s v=""/>
    <s v="13:23:1456:0:80:14:0:58"/>
    <n v="128.95505644404332"/>
    <n v="1E-3"/>
    <s v=" Квартиры"/>
    <s v=""/>
    <n v="27.7"/>
    <n v="927806.51"/>
    <s v="89401000000"/>
    <s v="430032,РОССИЯ,13,,Саранск г,,50 лет Октября пр-кт,14,,58"/>
    <n v="89701000"/>
    <s v="ставка 0,1"/>
    <x v="0"/>
    <n v="33494.81985559567"/>
  </r>
  <r>
    <s v="13:23:0903121:510"/>
    <s v="ЗАНОЗИНА АЛЕКСАНДРА НИКОЛАЕВНА"/>
    <s v="132602481890"/>
    <d v="2000-09-20T00:00:00"/>
    <d v="2020-04-14T00:00:00"/>
    <s v="1/1"/>
    <n v="1"/>
    <d v="2020-04-14T00:00:00"/>
    <s v="001001001000 - Собственность"/>
    <s v=""/>
    <s v="13:23:1456:0:449:2:А:1"/>
    <n v="1306.8284986754966"/>
    <n v="1E-3"/>
    <s v=" Квартиры"/>
    <s v=""/>
    <n v="60.4"/>
    <n v="1953773.3"/>
    <s v="89401000000"/>
    <s v="430030,РОССИЯ,13,,Саранск г,,Кутузова ул,2,,1"/>
    <n v="89701000"/>
    <s v="ставка 0,1"/>
    <x v="0"/>
    <n v="32347.240066225168"/>
  </r>
  <r>
    <s v="13:23:0911235:1702"/>
    <s v="БАХМИСТЕРОВА ТАИСИЯ ИВАНОВНА"/>
    <s v="132602464005"/>
    <d v="2009-01-12T00:00:00"/>
    <d v="2012-06-29T00:00:00"/>
    <s v="1/1"/>
    <n v="1"/>
    <d v="2012-06-29T00:00:00"/>
    <s v="001001001000 - Собственность"/>
    <s v=""/>
    <s v="13:23:1456:0:292:15В:А:33"/>
    <n v="1568.2481999999998"/>
    <n v="1E-3"/>
    <s v=" Квартиры"/>
    <s v=""/>
    <n v="65"/>
    <n v="2265247.4"/>
    <s v="89401000000"/>
    <s v="430008,РОССИЯ,13,,Саранск г,,Расковой ул,15,в,33"/>
    <n v="89701000"/>
    <s v="ставка 0,1"/>
    <x v="0"/>
    <n v="34849.96"/>
  </r>
  <r>
    <s v="13:23:0908109:196"/>
    <s v="КАРПОВ АЛЕКСАНДР АЛЕКСАНДРОВИЧ"/>
    <s v="132808607521"/>
    <d v="2001-03-30T00:00:00"/>
    <d v="2018-01-15T00:00:00"/>
    <s v="1/2"/>
    <n v="0.5"/>
    <d v="2018-01-15T00:00:00"/>
    <s v="001001003000 - Общая совместная собственность"/>
    <s v=""/>
    <s v="13:23:1456:0:241:2А:0:140"/>
    <n v="47.896834999999982"/>
    <n v="1E-3"/>
    <s v=" Квартиры"/>
    <s v=""/>
    <n v="22.9"/>
    <n v="756439.67"/>
    <s v="89401000000"/>
    <s v="430030,РОССИЯ,,,Саранск г,,Лесная ул,2А,,140"/>
    <n v="89701000"/>
    <s v="ставка 0,1"/>
    <x v="0"/>
    <n v="33032.300000000003"/>
  </r>
  <r>
    <s v="13:23:0901155:457"/>
    <s v="ВИКАНОВА АЛЕКСАНДРА ИВАНОВНА"/>
    <s v="132610213358"/>
    <d v="2000-12-29T00:00:00"/>
    <d v="2014-06-04T00:00:00"/>
    <s v="1/2"/>
    <n v="0.5"/>
    <d v="2014-06-04T00:00:00"/>
    <s v="001001002000 - Общая долевая собственность"/>
    <s v=""/>
    <s v="13:23:1456:0:249:60А:0:13"/>
    <n v="950.2052801560061"/>
    <n v="1E-3"/>
    <s v=" Квартиры"/>
    <s v=""/>
    <n v="64.099999999999994"/>
    <n v="2762274.76"/>
    <s v="89401000000"/>
    <s v="430000,РОССИЯ,13,,Саранск г,,Володарского ул,60,а,13"/>
    <n v="89701000"/>
    <s v="ставка 0,1"/>
    <x v="0"/>
    <n v="43093.209984399378"/>
  </r>
  <r>
    <s v="13:23:0901155:457"/>
    <s v="ВИКАНОВ ИВАН ФЕДОРОВИЧ"/>
    <s v="132606000195"/>
    <d v="2000-12-29T00:00:00"/>
    <d v="2019-06-24T00:00:00"/>
    <s v="1/2"/>
    <n v="0.5"/>
    <d v="2019-06-24T00:00:00"/>
    <s v="001001002000 - Общая долевая собственность"/>
    <s v=""/>
    <s v="13:23:1456:0:249:60А:0:13"/>
    <n v="950.2052801560061"/>
    <n v="1E-3"/>
    <s v=" Квартиры"/>
    <s v=""/>
    <n v="64.099999999999994"/>
    <n v="2762274.76"/>
    <s v="89401000000"/>
    <s v="430000,РОССИЯ,13,,Саранск г,,Володарского ул,60,а,13"/>
    <n v="89701000"/>
    <s v="ставка 0,1"/>
    <x v="0"/>
    <n v="43093.209984399378"/>
  </r>
  <r>
    <s v="13:23:0901146:325"/>
    <s v="ЧИЧЕРИН ВАЛЕРИЙ ВАСИЛЬЕВИЧ"/>
    <s v="132603941405"/>
    <d v="2001-05-23T00:00:00"/>
    <d v="2018-09-19T00:00:00"/>
    <s v="1/2"/>
    <n v="0.5"/>
    <d v="2018-09-19T00:00:00"/>
    <s v="001001003000 - Общая совместная собственность"/>
    <d v="2012-06-28T00:00:00"/>
    <s v="13:23:1456:0:1:46:А:13"/>
    <n v="487.99452000000002"/>
    <n v="1E-3"/>
    <s v=" Квартиры"/>
    <s v=""/>
    <n v="46"/>
    <n v="1726749.84"/>
    <s v="89401000000"/>
    <s v="430000,РОССИЯ,13,,Саранск г,,Ленина пр-кт,46,,13"/>
    <n v="89701000"/>
    <s v="ставка 0,1"/>
    <x v="0"/>
    <n v="37538.04"/>
  </r>
  <r>
    <s v="13:23:0911221:2566"/>
    <s v="Пяткин Валерий Феофанович"/>
    <s v="130800120404"/>
    <d v="2002-05-21T00:00:00"/>
    <d v="2013-04-08T00:00:00"/>
    <s v="1/8"/>
    <n v="0.125"/>
    <d v="2013-02-25T00:00:00"/>
    <s v="001001002000 - Общая долевая собственность"/>
    <d v="2012-06-28T00:00:00"/>
    <s v="13:23:1456:0:307:1:А:13/2"/>
    <n v="11.186358556201553"/>
    <n v="1E-3"/>
    <s v="Комнаты"/>
    <s v=""/>
    <n v="12.9"/>
    <n v="398080.07"/>
    <s v="89401000000"/>
    <s v="430032,РОССИЯ,,,Саранск г,,Энгельса ул,1,,13/2"/>
    <n v="89701000"/>
    <s v="ставка 0,1"/>
    <x v="0"/>
    <n v="30858.920155038759"/>
  </r>
  <r>
    <s v="13:23:0911215:768"/>
    <s v="НИКОЛАЕВА КАПИТАЛИНА ИЛЬИНИЧНА"/>
    <s v="132604198856"/>
    <d v="2001-06-19T00:00:00"/>
    <d v="2012-11-10T00:00:00"/>
    <s v="1/2"/>
    <n v="0.5"/>
    <d v="2012-11-10T00:00:00"/>
    <s v="001001002000 - Общая долевая собственность"/>
    <d v="2012-06-28T00:00:00"/>
    <s v="13:23:1456:0:279:11:А:1"/>
    <n v="108.62440163265308"/>
    <n v="1E-3"/>
    <s v=" Квартиры"/>
    <s v=""/>
    <n v="39.200000000000003"/>
    <n v="443549.64"/>
    <s v="89401000000"/>
    <s v="430032,РОССИЯ,13,,Саранск г,,Набережная 1-я ул,11,,1"/>
    <n v="89701000"/>
    <s v="ставка 0,1"/>
    <x v="0"/>
    <n v="11315.041836734694"/>
  </r>
  <r>
    <s v="13:23:0902148:308"/>
    <s v="КУЛИКОВА АЛЕКСАНДРА МИХАЙЛОВНА"/>
    <s v="132604495129"/>
    <d v="2001-11-27T00:00:00"/>
    <d v="2020-05-27T00:00:00"/>
    <s v="1/1"/>
    <n v="1"/>
    <d v="2020-05-27T00:00:00"/>
    <s v="001001001000 - Собственность"/>
    <d v="2012-06-28T00:00:00"/>
    <s v="13:23:1456:0:317:5:А:14"/>
    <n v="535.59719999999993"/>
    <n v="1E-3"/>
    <s v=" Квартиры"/>
    <s v=""/>
    <n v="34.4"/>
    <n v="1279482.2"/>
    <s v="89401000000"/>
    <s v="430011,РОССИЯ,13,,Саранск г,,Дачный пер,5,,14"/>
    <n v="89701000"/>
    <s v="ставка 0,1"/>
    <x v="0"/>
    <n v="37194.25"/>
  </r>
  <r>
    <s v=""/>
    <s v="ПОНОМАРЕВА АНТОНИНА ИВАНОВНА"/>
    <s v="132601631292"/>
    <d v="2001-12-06T00:00:00"/>
    <d v="2018-12-01T00:00:00"/>
    <s v="1/1"/>
    <n v="1"/>
    <d v="2018-12-01T00:00:00"/>
    <s v="001001002000 - Общая долевая собственность"/>
    <s v=""/>
    <s v="13:23:1456:0:249:80:А:2"/>
    <n v="1575.1698132721715"/>
    <n v="1E-3"/>
    <s v=" Квартиры"/>
    <s v=""/>
    <n v="65.400000000000006"/>
    <n v="2269077.2200000002"/>
    <s v="89401000000"/>
    <s v="430000,РОССИЯ,13,,Саранск г,,Володарского ул,80,,2"/>
    <n v="89701000"/>
    <s v="ставка 0,1"/>
    <x v="0"/>
    <n v="34695.370336391439"/>
  </r>
  <r>
    <s v="13:23:0903170:549"/>
    <s v="Ганьшина Нина Васильевна"/>
    <s v="132800250397"/>
    <d v="2008-08-01T00:00:00"/>
    <d v="2013-03-18T00:00:00"/>
    <s v="1/2"/>
    <n v="0.5"/>
    <d v="2013-03-18T00:00:00"/>
    <s v="001001002000 - Общая долевая собственность"/>
    <d v="2013-08-14T00:00:00"/>
    <s v="13:23:1456:0:70:125:А:7/2"/>
    <n v="22.231559999999988"/>
    <n v="1E-3"/>
    <s v="Комнаты"/>
    <s v=""/>
    <n v="11.2"/>
    <n v="414989.12"/>
    <s v="89401000000"/>
    <s v="430000,РОССИЯ,13,,Саранск г,,Коммунистическая ул,125,,7/2"/>
    <n v="89701000"/>
    <s v="ставка 0,1"/>
    <x v="0"/>
    <n v="37052.6"/>
  </r>
  <r>
    <s v="13:23:0911235:1051"/>
    <s v="ТАРАКАНОВА ДИНА АЛЕКСЕЕВНА"/>
    <s v="132603485921"/>
    <d v="2002-02-14T00:00:00"/>
    <d v="2018-02-05T00:00:00"/>
    <s v="1/1"/>
    <n v="1"/>
    <d v="2018-02-05T00:00:00"/>
    <s v="001001001000 - Собственность"/>
    <s v=""/>
    <s v="13:23:1456:0:623:97:А:40"/>
    <n v="765.23079191387546"/>
    <n v="1E-3"/>
    <s v=" Квартиры"/>
    <s v=""/>
    <n v="41.8"/>
    <n v="1467277.39"/>
    <s v="89401000000"/>
    <s v="430027,РОССИЯ,,,Саранск г,,Гагарина ул,97,,40"/>
    <n v="89701000"/>
    <s v="ставка 0,1"/>
    <x v="0"/>
    <n v="35102.329904306222"/>
  </r>
  <r>
    <s v="13:23:0911215:313"/>
    <s v="СЕРГЕЕВ АЛЕКСАНДР АНДРЕЕВИЧ"/>
    <s v="132801783310"/>
    <d v="2001-03-12T00:00:00"/>
    <d v="2013-10-21T00:00:00"/>
    <s v="17/100"/>
    <n v="0.17"/>
    <d v="2013-10-21T00:00:00"/>
    <s v="001001002000 - Общая долевая собственность"/>
    <d v="2012-06-28T00:00:00"/>
    <s v="13:23:1456:0:269:31:А:0"/>
    <n v="2286.8050956000002"/>
    <n v="3.0000000000000001E-3"/>
    <s v=" Жилые дома"/>
    <s v="жилой дом"/>
    <n v="250.6"/>
    <n v="5601561.5599999996"/>
    <s v="89401000000"/>
    <s v="430032,РОССИЯ,13,,Саранск г,,Котовского ул,31,,"/>
    <n v="89701000"/>
    <s v=" ставка 0,3"/>
    <x v="0"/>
    <n v="22352.6"/>
  </r>
  <r>
    <s v="13:23:0911235:1234"/>
    <s v="КУДАЕВ АЛЕКСАНДР ВИКТОРОВИЧ"/>
    <s v="132705458250"/>
    <d v="2003-02-04T00:00:00"/>
    <d v="2011-04-18T00:00:00"/>
    <s v="1/1"/>
    <n v="1"/>
    <d v="2011-04-18T00:00:00"/>
    <s v="001001001000 - Собственность"/>
    <d v="2012-06-28T00:00:00"/>
    <s v="13:23:1456:0:292:14:2:68"/>
    <n v="1397.399589001664"/>
    <n v="1E-3"/>
    <s v=" Квартиры"/>
    <s v=""/>
    <n v="60.1"/>
    <n v="2094356.99"/>
    <s v="89401000000"/>
    <s v="430008,РОССИЯ,13,,Саранск г,,Расковой ул,14,2,68"/>
    <n v="89701000"/>
    <s v="ставка 0,1"/>
    <x v="0"/>
    <n v="34847.870049916804"/>
  </r>
  <r>
    <s v="13:23:0901192:893"/>
    <s v="КОЗЫРЕВА АЛЕКСАНДРА ДМИТРИЕВНА"/>
    <s v="132604303677"/>
    <d v="2001-07-10T00:00:00"/>
    <d v="2012-08-11T00:00:00"/>
    <s v="1/1"/>
    <n v="1"/>
    <d v="2012-08-11T00:00:00"/>
    <s v="001001002000 - Общая долевая собственность"/>
    <d v="2014-02-05T00:00:00"/>
    <s v="13:23:1456:0:590:13:А:48/2"/>
    <n v="151.85016000000002"/>
    <n v="1E-3"/>
    <s v="Комнаты"/>
    <s v=""/>
    <n v="14"/>
    <n v="531475.56000000006"/>
    <s v="89401000000"/>
    <s v="430000,РОССИЯ,13,,Саранск г,,Рабочая ул,13,,48/2"/>
    <n v="89701000"/>
    <s v="ставка 0,1"/>
    <x v="0"/>
    <n v="37962.54"/>
  </r>
  <r>
    <s v="13:23:0911221:3104"/>
    <s v="СУВОРОВА ЛЮДМИЛА НИКОЛАЕВНА"/>
    <s v="132802172779"/>
    <d v="2019-06-10T00:00:00"/>
    <d v="2020-03-21T00:00:00"/>
    <s v="1/1"/>
    <n v="1"/>
    <d v="2020-03-21T00:00:00"/>
    <s v="001001001000 - Собственность"/>
    <d v="2012-06-28T00:00:00"/>
    <s v="13:23:1456:0:307:17:А:35"/>
    <n v="272.17423138888893"/>
    <n v="1E-3"/>
    <s v=" Квартиры"/>
    <s v=""/>
    <n v="28.8"/>
    <n v="890752.03"/>
    <s v="89401000000"/>
    <s v="430032,РОССИЯ,,,Саранск г,,Ф.Энгельса ул,17,,35"/>
    <n v="89701000"/>
    <s v="ставка 0,1"/>
    <x v="0"/>
    <n v="30928.889930555557"/>
  </r>
  <r>
    <s v="13:23:0901192:241"/>
    <s v="БУЯНКИНА ЛЮДМИЛА АНАТОЛЬЕВНА"/>
    <s v="132603277791"/>
    <d v="2016-10-17T00:00:00"/>
    <d v="2020-04-17T00:00:00"/>
    <s v="1/1"/>
    <n v="1"/>
    <d v="2020-04-17T00:00:00"/>
    <s v="001001001000 - Собственность"/>
    <d v="2012-06-28T00:00:00"/>
    <s v="13-13-01/135/2005-200"/>
    <n v="606.12693061162088"/>
    <n v="1E-3"/>
    <s v=" Квартиры"/>
    <s v=""/>
    <n v="32.700000000000003"/>
    <n v="1560657.53"/>
    <s v="89401000000"/>
    <s v=",РОССИЯ,,,Саранск г,,Крупской ул,18,,63"/>
    <n v="89701000"/>
    <s v="ставка 0,1"/>
    <x v="0"/>
    <n v="47726.52996941896"/>
  </r>
  <r>
    <s v="13:23:0902142:228"/>
    <s v="МАКАРОВ АЛЕКСАНДР ИВАНОВИЧ"/>
    <s v="132606762651"/>
    <d v="2002-01-24T00:00:00"/>
    <d v="2012-01-06T00:00:00"/>
    <s v="1/3"/>
    <n v="0.33333333333333331"/>
    <d v="2012-01-06T00:00:00"/>
    <s v="001001002000 - Общая долевая собственность"/>
    <d v="2012-06-28T00:00:00"/>
    <s v="13:23:1456:0:468:24:А:18"/>
    <n v="387.10360960238569"/>
    <n v="1E-3"/>
    <s v=" Квартиры"/>
    <s v=""/>
    <n v="50.3"/>
    <n v="1927852.63"/>
    <s v="89401000000"/>
    <s v="430011, , Мордовия Респ, , г Саранск, , ул Терешковой, 24, , 18"/>
    <n v="89701000"/>
    <s v="ставка 0,1"/>
    <x v="0"/>
    <n v="38327.090059642149"/>
  </r>
  <r>
    <s v="13:23:0902142:228"/>
    <s v="МАКАРОВА ЕЛИЗАВЕТА АЛЕКСЕЕВНА"/>
    <s v="132604906700"/>
    <d v="2002-01-24T00:00:00"/>
    <d v="2017-08-26T00:00:00"/>
    <s v="1/3"/>
    <n v="0.33333333333333331"/>
    <d v="2017-08-26T00:00:00"/>
    <s v="001001002000 - Общая долевая собственность"/>
    <d v="2012-06-28T00:00:00"/>
    <s v="13:23:1456:0:468:24:А:18"/>
    <n v="387.10360960238569"/>
    <n v="1E-3"/>
    <s v=" Квартиры"/>
    <s v=""/>
    <n v="50.3"/>
    <n v="1927852.63"/>
    <s v="89401000000"/>
    <s v="430011, , Мордовия Респ, , г Саранск, , ул Терешковой, 24, , 18"/>
    <n v="89701000"/>
    <s v="ставка 0,1"/>
    <x v="0"/>
    <n v="38327.090059642149"/>
  </r>
  <r>
    <s v="13:23:0902148:216"/>
    <s v="КУБАНЦЕВ ГЕННАДИЙ НИКОЛАЕВИЧ"/>
    <s v="132605054536"/>
    <d v="2002-01-28T00:00:00"/>
    <d v="2020-03-02T00:00:00"/>
    <s v="1/1"/>
    <n v="1"/>
    <d v="2020-03-02T00:00:00"/>
    <s v="001001001000 - Собственность"/>
    <s v=""/>
    <s v="13:23:1456:0:317:11:А:10"/>
    <n v="717.84902254452925"/>
    <n v="1E-3"/>
    <s v=" Квартиры"/>
    <s v=""/>
    <n v="39.299999999999997"/>
    <n v="1461734.02"/>
    <s v="89401000000"/>
    <s v="430011,РОССИЯ,13,,Саранск г,,Дачный пер,11,,10"/>
    <n v="89701000"/>
    <s v="ставка 0,1"/>
    <x v="0"/>
    <n v="37194.249872773536"/>
  </r>
  <r>
    <s v="13:23:0902143:158"/>
    <s v="МЕЛЕХИНА АННА МИХАЙЛОВНА"/>
    <s v="132606745328"/>
    <d v="2002-01-22T00:00:00"/>
    <d v="2017-06-22T00:00:00"/>
    <s v="1/1"/>
    <n v="1"/>
    <d v="2017-06-22T00:00:00"/>
    <s v="001001001000 - Собственность"/>
    <s v=""/>
    <s v="13:23:1456:0:254:81:А:37"/>
    <n v="796.36980000000005"/>
    <n v="1E-3"/>
    <s v=" Квартиры"/>
    <s v=""/>
    <n v="40"/>
    <n v="1592739.6"/>
    <s v="89401000000"/>
    <s v="430000,РОССИЯ,13,,Саранск г,,Ботевградская ул,81,,37"/>
    <n v="89701000"/>
    <s v="ставка 0,1"/>
    <x v="0"/>
    <n v="39818.490000000005"/>
  </r>
  <r>
    <s v="13:23:0911223:506"/>
    <s v="ФАДЕЕВ ВАЛЕРИЙ ИВАНОВИЧ"/>
    <s v="132601410906"/>
    <d v="2003-04-15T00:00:00"/>
    <d v="2016-10-30T00:00:00"/>
    <s v="1/2"/>
    <n v="0.5"/>
    <d v="2016-10-30T00:00:00"/>
    <s v="001001002000 - Общая долевая собственность"/>
    <d v="2012-06-28T00:00:00"/>
    <s v="13:23:1456:0:131:50:А:83"/>
    <n v="612.66032069084622"/>
    <n v="1E-3"/>
    <s v=" Квартиры"/>
    <s v=""/>
    <n v="57.9"/>
    <n v="1871927.84"/>
    <s v="89401000000"/>
    <s v="430032,РОССИЯ,,,Саранск г,,Фурманова ул,50,,83"/>
    <n v="89701000"/>
    <s v="ставка 0,1"/>
    <x v="0"/>
    <n v="32330.359930915372"/>
  </r>
  <r>
    <s v="13:23:0901137:833"/>
    <s v="ГЛАЗКОВ ИВАН МИХАЙЛОВИЧ"/>
    <s v="132608698779"/>
    <d v="2002-01-23T00:00:00"/>
    <d v="2015-04-23T00:00:00"/>
    <s v="1/2"/>
    <n v="0.5"/>
    <d v="2015-04-23T00:00:00"/>
    <s v="001001002000 - Общая долевая собственность"/>
    <d v="2012-06-28T00:00:00"/>
    <s v="13:23:1456:0:1:43:А:46"/>
    <n v="2633.9508999999998"/>
    <n v="2E-3"/>
    <s v=" Квартиры"/>
    <s v=""/>
    <n v="99.1"/>
    <n v="3299930.9"/>
    <s v="89401000000"/>
    <s v="430000,РОССИЯ,13,,Саранск г,,Ленина пр-кт,43,,46"/>
    <n v="89701000"/>
    <s v="ставка 0,2"/>
    <x v="0"/>
    <n v="33299"/>
  </r>
  <r>
    <s v="13:23:0901155:285"/>
    <s v="КИУШКИН ЯКОВ ПЕТРОВИЧ"/>
    <s v="132606937365"/>
    <d v="2002-01-23T00:00:00"/>
    <d v="2013-03-27T00:00:00"/>
    <s v="1/1"/>
    <n v="1"/>
    <d v="2013-03-27T00:00:00"/>
    <s v="001001002000 - Общая долевая собственность"/>
    <s v=""/>
    <s v="13:23:1456:0:1:17:А:1"/>
    <n v="2320.9402999999998"/>
    <n v="1E-3"/>
    <s v=" Квартиры"/>
    <s v=""/>
    <n v="89.7"/>
    <n v="2986920.3"/>
    <s v="89401000000"/>
    <s v="430000,РОССИЯ,13,,Саранск г,,Ленина пр-кт,17,,1"/>
    <n v="89701000"/>
    <s v="ставка 0,1"/>
    <x v="0"/>
    <n v="33299"/>
  </r>
  <r>
    <s v="13:23:0911223:512"/>
    <s v="ПЬЯНЗИН АНАТОЛИЙ ИВАНОВИЧ"/>
    <s v="131501317732"/>
    <d v="2009-10-15T00:00:00"/>
    <d v="2020-04-22T00:00:00"/>
    <s v="1/1"/>
    <n v="1"/>
    <d v="2020-04-22T00:00:00"/>
    <s v="001001001000 - Собственность"/>
    <d v="2012-06-28T00:00:00"/>
    <s v="13:23:1456:0:131:50:А:47"/>
    <n v="1225.3206413816924"/>
    <n v="1E-3"/>
    <s v=" Квартиры"/>
    <s v=""/>
    <n v="57.9"/>
    <n v="1871927.84"/>
    <s v="89401000000"/>
    <s v="430008,РОССИЯ,13,,Саранск г,,Фурманова ул,50,,47"/>
    <n v="89701000"/>
    <s v="ставка 0,1"/>
    <x v="0"/>
    <n v="32330.359930915372"/>
  </r>
  <r>
    <s v="13:23:0901192:632"/>
    <s v="ГОЛЫНОВ ВАСИЛИЙ АНДРЕЕВИЧ"/>
    <s v="132805418692"/>
    <d v="2002-08-29T00:00:00"/>
    <d v="2019-05-15T00:00:00"/>
    <s v="1/1"/>
    <n v="1"/>
    <d v="2019-05-15T00:00:00"/>
    <s v="001001001000 - Собственность"/>
    <d v="2012-06-28T00:00:00"/>
    <s v="13:23:1456:0:415:20:А:30"/>
    <n v="606.12693061162088"/>
    <n v="1E-3"/>
    <s v=" Квартиры"/>
    <s v=""/>
    <n v="32.700000000000003"/>
    <n v="1560657.53"/>
    <s v="89401000000"/>
    <s v="430000,РОССИЯ,13,,Саранск г,,Крупской ул,20,,30"/>
    <n v="89701000"/>
    <s v="ставка 0,1"/>
    <x v="0"/>
    <n v="47726.52996941896"/>
  </r>
  <r>
    <s v="13:23:0911215:302"/>
    <s v="КРОПОТКИНА ГАЛИНА ПАВЛОВНА"/>
    <s v="132611714759"/>
    <d v="1994-07-19T00:00:00"/>
    <d v="2014-04-19T00:00:00"/>
    <s v="1/1"/>
    <n v="1"/>
    <d v="2014-04-19T00:00:00"/>
    <s v="001001001000 - Собственность"/>
    <d v="2012-06-28T00:00:00"/>
    <s v="13-13-01/396/2011-258"/>
    <n v="1931.2646399999999"/>
    <n v="3.0000000000000001E-3"/>
    <s v=" Жилые дома"/>
    <s v="жилой дом"/>
    <n v="78.8"/>
    <n v="1761384.88"/>
    <s v="89401000000"/>
    <s v="430032,РОССИЯ,13,,Саранск г,,Набережная 1-я ул,3,,"/>
    <n v="89701000"/>
    <s v=" ставка 0,3"/>
    <x v="0"/>
    <n v="22352.6"/>
  </r>
  <r>
    <s v="13:23:0911216:838"/>
    <s v="ПАНИЧКИНА ЛАРИСА ИВАНОВНА"/>
    <s v="132601955473"/>
    <d v="2002-04-11T00:00:00"/>
    <d v="2017-03-12T00:00:00"/>
    <s v="1/2"/>
    <n v="0.5"/>
    <d v="2017-03-12T00:00:00"/>
    <s v=""/>
    <d v="2012-06-28T00:00:00"/>
    <s v="13-1/23-220/2002-39"/>
    <n v="381.37240905838041"/>
    <n v="1E-3"/>
    <s v=" Квартиры"/>
    <s v=""/>
    <n v="53.1"/>
    <n v="1223617.82"/>
    <s v="89401000000"/>
    <s v=",РОССИЯ,Республика Мордовия,,Саранск г,,Гагарина ул,49,,1"/>
    <n v="89701000"/>
    <s v="ставка 0,1"/>
    <x v="0"/>
    <n v="23043.65009416196"/>
  </r>
  <r>
    <s v="13:23:0911216:838"/>
    <s v="НУЯНЗИН ЮРИЙ ИВАНОВИЧ"/>
    <s v="132604138511"/>
    <d v="2009-04-21T00:00:00"/>
    <d v="2017-07-31T00:00:00"/>
    <s v="1/2"/>
    <n v="0.5"/>
    <d v="2017-07-31T00:00:00"/>
    <s v="001001002000 - Общая долевая собственность"/>
    <d v="2012-06-28T00:00:00"/>
    <s v="13-1/23-220/2002-39"/>
    <n v="381.37240905838041"/>
    <n v="1E-3"/>
    <s v=" Квартиры"/>
    <s v=""/>
    <n v="53.1"/>
    <n v="1223617.82"/>
    <s v="89401000000"/>
    <s v=",РОССИЯ,Республика Мордовия,,Саранск г,,Гагарина ул,49,,1"/>
    <n v="89701000"/>
    <s v="ставка 0,1"/>
    <x v="0"/>
    <n v="23043.65009416196"/>
  </r>
  <r>
    <s v="13:23:1106065:578"/>
    <s v="УСАНОВ АЛЕКСЕЙ АЛЕКСАНДРОВИЧ"/>
    <s v="130500725247"/>
    <d v="2008-11-25T00:00:00"/>
    <d v="2014-03-14T00:00:00"/>
    <s v="1/1"/>
    <n v="1"/>
    <d v="2014-03-14T00:00:00"/>
    <s v="001001001000 - Собственность"/>
    <s v=""/>
    <s v="13:23:1456:0:786:288:А:Н"/>
    <n v="768.33330000000001"/>
    <n v="3.0000000000000001E-3"/>
    <s v="Гаражи"/>
    <s v=""/>
    <n v="17.3"/>
    <n v="256111.1"/>
    <s v="89401000000"/>
    <s v="430000,РОССИЯ,13,,Саранск г,,Ленина пр-кт,-,288,"/>
    <n v="89701000"/>
    <s v=" ставка 0,3"/>
    <x v="0"/>
    <n v="14804.109826589594"/>
  </r>
  <r>
    <s v="13:23:0910240:226"/>
    <s v="ЛАНКИНА МАРИЯ ПЕТРОВНА"/>
    <s v="132602233390"/>
    <d v="2002-11-13T00:00:00"/>
    <d v="2015-06-11T00:00:00"/>
    <s v="1/1"/>
    <n v="1"/>
    <d v="2015-06-11T00:00:00"/>
    <s v="001001001000 - Собственность"/>
    <d v="2012-06-28T00:00:00"/>
    <s v="13-1/23-200/2002-134"/>
    <n v="1712.7717412820514"/>
    <n v="1E-3"/>
    <s v=" Квартиры"/>
    <s v=""/>
    <n v="62.4"/>
    <n v="2520682.94"/>
    <s v="89401000000"/>
    <s v="430010, , Мордовия Респ, , г Саранск, , ул Республиканская, 45, , 6"/>
    <n v="89701000"/>
    <s v="ставка 0,1"/>
    <x v="0"/>
    <n v="40395.559935897436"/>
  </r>
  <r>
    <s v="13:23:0910240:226"/>
    <s v="АВЕРЮШКИН ГЕННАДИЙ ВАСИЛЬЕИЧ"/>
    <s v="132400526925"/>
    <d v="2015-06-11T00:00:00"/>
    <d v="2016-07-21T00:00:00"/>
    <s v="1/1"/>
    <n v="1"/>
    <d v="2016-07-21T00:00:00"/>
    <s v="001001001000 - Собственность"/>
    <d v="2012-06-28T00:00:00"/>
    <s v="13-1/23-200/2002-134"/>
    <n v="1712.7717412820514"/>
    <n v="1E-3"/>
    <s v=" Квартиры"/>
    <s v=""/>
    <n v="62.4"/>
    <n v="2520682.94"/>
    <s v="89401000000"/>
    <s v="430010, , Мордовия Респ, , г Саранск, , ул Республиканская, 45, , 6"/>
    <n v="89701000"/>
    <s v="ставка 0,1"/>
    <x v="0"/>
    <n v="40395.559935897436"/>
  </r>
  <r>
    <s v="13:23:0910240:225"/>
    <s v="ЛАНКИНА МАРИЯ ПЕТРОВНА"/>
    <s v="132602233390"/>
    <d v="2002-11-13T00:00:00"/>
    <d v="2015-06-11T00:00:00"/>
    <s v="1/1"/>
    <n v="1"/>
    <d v="2015-06-11T00:00:00"/>
    <s v="001001001000 - Собственность"/>
    <d v="2012-06-28T00:00:00"/>
    <s v="13-1/23-200/2002-135"/>
    <n v="719.04096894179895"/>
    <n v="1E-3"/>
    <s v=" Квартиры"/>
    <s v=""/>
    <n v="37.799999999999997"/>
    <n v="1526952.17"/>
    <s v="89401000000"/>
    <s v="430010, , Мордовия Респ, , г Саранск, , ул Республиканская, 45, , 5"/>
    <n v="89701000"/>
    <s v="ставка 0,1"/>
    <x v="0"/>
    <n v="40395.560052910056"/>
  </r>
  <r>
    <s v="13:23:0910240:225"/>
    <s v="АВЕРЮШКИН ГЕННАДИЙ ВАСИЛЬЕИЧ"/>
    <s v="132400526925"/>
    <d v="2016-01-13T00:00:00"/>
    <d v="2016-07-21T00:00:00"/>
    <s v="1/1"/>
    <n v="1"/>
    <d v="2016-07-21T00:00:00"/>
    <s v="001001001000 - Собственность"/>
    <d v="2012-06-28T00:00:00"/>
    <s v="13-1/23-200/2002-135"/>
    <n v="719.04096894179895"/>
    <n v="1E-3"/>
    <s v=" Квартиры"/>
    <s v=""/>
    <n v="37.799999999999997"/>
    <n v="1526952.17"/>
    <s v="89401000000"/>
    <s v="430010, , Мордовия Респ, , г Саранск, , ул Республиканская, 45, , 5"/>
    <n v="89701000"/>
    <s v="ставка 0,1"/>
    <x v="0"/>
    <n v="40395.560052910056"/>
  </r>
  <r>
    <s v="13:23:0911225:1598"/>
    <s v="ПЕЛИНА ГАЛИНА ИВАНОВНА"/>
    <s v="131000416764"/>
    <d v="2003-09-03T00:00:00"/>
    <d v="2016-04-29T00:00:00"/>
    <s v="1/1"/>
    <n v="1"/>
    <d v="2016-04-29T00:00:00"/>
    <s v="001001001000 - Собственность"/>
    <d v="2012-06-28T00:00:00"/>
    <s v="13-1/23-216/2002-151"/>
    <n v="1274.8036406908461"/>
    <n v="1E-3"/>
    <s v=" Квартиры"/>
    <s v=""/>
    <n v="57.9"/>
    <n v="1947523.24"/>
    <s v="89401000000"/>
    <s v="430008,РОССИЯ,13,,Саранск г,,Расковой ул,33,,57"/>
    <n v="89701000"/>
    <s v="ставка 0,1"/>
    <x v="0"/>
    <n v="33635.979965457685"/>
  </r>
  <r>
    <s v="13:23:0902151:312"/>
    <s v="ТУРДАЗОВА ИДА МИХАЙЛОВНА"/>
    <s v="132606414703"/>
    <d v="2002-02-05T00:00:00"/>
    <d v="2016-08-26T00:00:00"/>
    <s v="1/2"/>
    <n v="0.5"/>
    <d v="2016-08-26T00:00:00"/>
    <s v="001001003000 - Общая совместная собственность"/>
    <d v="2012-06-28T00:00:00"/>
    <s v="13:23:1456:0:254:73:А:29"/>
    <n v="748.6989093055555"/>
    <n v="1E-3"/>
    <s v=" Квартиры"/>
    <s v=""/>
    <n v="57.6"/>
    <n v="2293886.02"/>
    <s v="89401000000"/>
    <s v="430000,РОССИЯ,13,,Саранск г,,Ботевградская ул,73,,29"/>
    <n v="89701000"/>
    <s v="ставка 0,1"/>
    <x v="0"/>
    <n v="39824.410069444442"/>
  </r>
  <r>
    <s v="13:23:0901135:254"/>
    <s v="МИЛАКИНА ПРАСКОВЬЯ ФИЛИППОВНА"/>
    <s v="132605197608"/>
    <d v="2004-04-29T00:00:00"/>
    <d v="2013-06-17T00:00:00"/>
    <s v="1/1"/>
    <n v="1"/>
    <d v="2013-06-17T00:00:00"/>
    <s v=""/>
    <s v=""/>
    <s v="13-1/23-82/2003-102"/>
    <n v="426.45399870550159"/>
    <n v="1E-3"/>
    <s v=" Квартиры"/>
    <s v=""/>
    <n v="30.9"/>
    <n v="1208938.3999999999"/>
    <s v="89401000000"/>
    <s v="430001,РОССИЯ,13,,Саранск г,,Федосеенко ул,13,,38"/>
    <n v="89701000"/>
    <s v="ставка 0,1"/>
    <x v="0"/>
    <n v="39124.220064724919"/>
  </r>
  <r>
    <s v="13:23:0903124:245"/>
    <s v="БЕЛЯКОВА ВЕРА АЛЕКСЕЕВНА"/>
    <s v="132603135042"/>
    <d v="2003-03-26T00:00:00"/>
    <d v="2019-08-27T00:00:00"/>
    <s v="1/1"/>
    <n v="1"/>
    <d v="2019-08-27T00:00:00"/>
    <s v="001001001000 - Собственность"/>
    <d v="2012-06-28T00:00:00"/>
    <s v="13-1/23-81/2003-216"/>
    <n v="916.27645208768274"/>
    <n v="1E-3"/>
    <s v=" Квартиры"/>
    <s v=""/>
    <n v="47.9"/>
    <n v="1573105.45"/>
    <s v="89401000000"/>
    <s v="430000,РОССИЯ,13,,Саранск г,,Полежаева ул,120,,292"/>
    <n v="89701000"/>
    <s v="ставка 0,1"/>
    <x v="0"/>
    <n v="32841.449895615864"/>
  </r>
  <r>
    <s v="13:23:1115285:171"/>
    <s v="ЛАЧИН НИКОЛАЙ МИХАЙЛОВИЧ"/>
    <s v="132705022295"/>
    <d v="2013-10-04T00:00:00"/>
    <d v="2020-05-11T00:00:00"/>
    <s v="1/1"/>
    <n v="1"/>
    <d v="2020-05-11T00:00:00"/>
    <s v="001001001000 - Собственность"/>
    <d v="2012-06-28T00:00:00"/>
    <s v="13-1/23-89/2003-26"/>
    <n v="227.2662"/>
    <n v="1E-3"/>
    <s v=" Квартиры"/>
    <s v=""/>
    <n v="27"/>
    <n v="876598.2"/>
    <s v="89401000000"/>
    <s v="430030,РОССИЯ,,,Саранск г,,Пионерская ул,6,,130"/>
    <n v="89701000"/>
    <s v="ставка 0,1"/>
    <x v="0"/>
    <n v="32466.6"/>
  </r>
  <r>
    <s v="13:23:0902151:485"/>
    <s v="НАДИНА АННА ВАСИЛЬЕВНА"/>
    <s v="132604134997"/>
    <d v="2003-01-29T00:00:00"/>
    <d v="2020-03-27T00:00:00"/>
    <s v="1/1"/>
    <n v="1"/>
    <d v="2020-03-27T00:00:00"/>
    <s v="001001001000 - Собственность"/>
    <s v=""/>
    <s v="13-1/23-6/2003-42"/>
    <n v="462.06918000000002"/>
    <n v="1E-3"/>
    <s v=" Квартиры"/>
    <s v=""/>
    <n v="31.6"/>
    <n v="1258740.18"/>
    <s v="89401000000"/>
    <s v="430000,РОССИЯ,13,,Саранск г,,Ботевградская ул,63,,9"/>
    <n v="89701000"/>
    <s v="ставка 0,1"/>
    <x v="0"/>
    <n v="39833.549999999996"/>
  </r>
  <r>
    <s v="13:23:0911215:470"/>
    <s v="СОРОЧКИН ВЛАДИМИР МАКСИМОВИЧ"/>
    <s v="132600586921"/>
    <d v="2003-05-12T00:00:00"/>
    <d v="2020-03-17T00:00:00"/>
    <s v="1/1"/>
    <n v="1"/>
    <d v="2020-03-17T00:00:00"/>
    <s v="001001001000 - Собственность"/>
    <s v=""/>
    <s v="13:23:102/2003:177"/>
    <n v="712.5401700000001"/>
    <n v="3.0000000000000001E-3"/>
    <s v="Гаражи"/>
    <s v=""/>
    <n v="19.600000000000001"/>
    <n v="237513.39"/>
    <s v="89401000000"/>
    <s v="430032,РОССИЯ,13,,Саранск г,,Набережная 1-я ул,,14,"/>
    <n v="89701000"/>
    <s v=" ставка 0,3"/>
    <x v="0"/>
    <n v="12118.030102040817"/>
  </r>
  <r>
    <s v="13:23:0911216:753"/>
    <s v="МИРОНОВА ОЛЬГА НИКОЛАЕВНА"/>
    <s v="132604810807"/>
    <d v="2003-05-06T00:00:00"/>
    <d v="2014-09-21T00:00:00"/>
    <s v="1/2"/>
    <n v="0.5"/>
    <d v="2014-09-21T00:00:00"/>
    <s v="001001002000 - Общая долевая собственность"/>
    <d v="2012-06-28T00:00:00"/>
    <s v="13:23:1456:0:269:3:0:1"/>
    <n v="113.59955163934428"/>
    <n v="1E-3"/>
    <s v=" Квартиры"/>
    <s v=""/>
    <n v="30.5"/>
    <n v="659959.30000000005"/>
    <s v="89401000000"/>
    <s v="430032,РОССИЯ,13,,Саранск г,,Котовского ул,3,,1"/>
    <n v="89701000"/>
    <s v="ставка 0,1"/>
    <x v="0"/>
    <n v="21638.009836065576"/>
  </r>
  <r>
    <s v="13:23:0911224:1455"/>
    <s v="КОЛБАСНИКОВ ВЛАДИМИР ВАСИЛЬЕВИЧ"/>
    <s v="131301352803"/>
    <d v="2013-03-12T00:00:00"/>
    <d v="2019-02-05T00:00:00"/>
    <s v="1/1"/>
    <n v="1"/>
    <d v="2019-02-05T00:00:00"/>
    <s v="001001001000 - Собственность"/>
    <d v="2012-06-28T00:00:00"/>
    <s v="13:23:160/2003:120"/>
    <m/>
    <n v="1E-3"/>
    <s v="Комнаты"/>
    <s v=""/>
    <n v="9"/>
    <n v="296574.48"/>
    <s v="89401000000"/>
    <s v="430032,РОССИЯ,13,,Саранск г,,Кошевого ул,20,,42"/>
    <n v="89701000"/>
    <s v="ставка 0,1"/>
    <x v="0"/>
    <n v="32952.720000000001"/>
  </r>
  <r>
    <s v="13:23:0910238:730"/>
    <s v="ТОРБИК ГРИГОРИЙ ФЕДОРОВИЧ"/>
    <s v="132602285380"/>
    <d v="2003-07-15T00:00:00"/>
    <d v="2013-01-04T00:00:00"/>
    <s v="1/3"/>
    <n v="0.33333333333333331"/>
    <d v="2013-01-04T00:00:00"/>
    <s v="001001002000 - Общая долевая собственность"/>
    <d v="2012-06-28T00:00:00"/>
    <s v="13:23:152/2003:4"/>
    <n v="246.73411027720027"/>
    <n v="1E-3"/>
    <s v=" Квартиры"/>
    <s v=""/>
    <n v="48.1"/>
    <n v="1267036.73"/>
    <s v="89401000000"/>
    <s v="430004,РОССИЯ,13,,Саранск г,,Маяковского пл,15,,4"/>
    <n v="89701000"/>
    <s v="ставка 0,1"/>
    <x v="0"/>
    <n v="26341.719958419959"/>
  </r>
  <r>
    <s v="13:23:0910238:730"/>
    <s v="ТОРБИК ЮРИЙ ГРИГОРЬЕВИЧ"/>
    <s v="132604069106"/>
    <d v="2003-07-11T00:00:00"/>
    <d v="2013-11-07T00:00:00"/>
    <s v="4/9"/>
    <n v="0.44444444444444442"/>
    <d v="2013-11-07T00:00:00"/>
    <s v="001001002000 - Общая долевая собственность"/>
    <d v="2012-06-28T00:00:00"/>
    <s v="13:23:152/2003:4"/>
    <n v="328.97881370293368"/>
    <n v="1E-3"/>
    <s v=" Квартиры"/>
    <s v=""/>
    <n v="48.1"/>
    <n v="1267036.73"/>
    <s v="89401000000"/>
    <s v="430004,РОССИЯ,13,,Саранск г,,Маяковского пл,15,,4"/>
    <n v="89701000"/>
    <s v="ставка 0,1"/>
    <x v="0"/>
    <n v="26341.719958419959"/>
  </r>
  <r>
    <s v="13:23:0902171:208"/>
    <s v="БАШКОВА АНТОНИНА ФЕДОРОВНА"/>
    <s v="132603091772"/>
    <d v="2003-07-24T00:00:00"/>
    <d v="2019-07-22T00:00:00"/>
    <s v="1/1"/>
    <n v="1"/>
    <d v="2019-07-22T00:00:00"/>
    <s v="001001001000 - Собственность"/>
    <s v=""/>
    <s v="13:23:150/2003:277"/>
    <n v="539.93587692307699"/>
    <n v="1E-3"/>
    <s v=" Квартиры"/>
    <s v=""/>
    <n v="32.5"/>
    <n v="1403833.28"/>
    <s v="89401000000"/>
    <s v="430000,РОССИЯ,13,,Саранск г,,Богдана Хмельницкого ул,66,,40"/>
    <n v="89701000"/>
    <s v="ставка 0,1"/>
    <x v="0"/>
    <n v="43194.870153846154"/>
  </r>
  <r>
    <s v="13:23:0910241:877"/>
    <s v="КИСЕЛЕВА ТАТЬЯНА ВИКТОРОВНА"/>
    <s v="132704604597"/>
    <d v="2003-07-24T00:00:00"/>
    <d v="2015-12-11T00:00:00"/>
    <s v="1/1"/>
    <n v="1"/>
    <d v="2015-12-11T00:00:00"/>
    <s v="001001001000 - Собственность"/>
    <d v="2012-06-28T00:00:00"/>
    <s v="13:23:171/2003:69"/>
    <n v="1693.2792099999997"/>
    <n v="1E-3"/>
    <s v=" Квартиры"/>
    <s v=""/>
    <n v="63.4"/>
    <n v="2473592.21"/>
    <s v="89401000000"/>
    <s v="430005,РОССИЯ,Мордовия Респ,,Саранск г,,Московская ул,36,,11"/>
    <n v="89701000"/>
    <s v="ставка 0,1"/>
    <x v="0"/>
    <n v="39015.65"/>
  </r>
  <r>
    <s v="13:23:1201001:1551"/>
    <s v="ЧИЖИКОВ АНАТОЛИЙ ФЕДОРОВИЧ"/>
    <s v="132600524298"/>
    <d v="2003-08-11T00:00:00"/>
    <d v="2014-02-21T00:00:00"/>
    <s v="1/1"/>
    <n v="1"/>
    <d v="2014-02-21T00:00:00"/>
    <s v="001001002000 - Общая долевая собственность"/>
    <d v="2014-02-07T00:00:00"/>
    <s v="13:23:172/2003:39"/>
    <n v="208.80985000000001"/>
    <n v="5.0000000000000001E-3"/>
    <s v="Иные строения, помещения и сооружения"/>
    <s v=""/>
    <n v="4.9000000000000004"/>
    <n v="41761.97"/>
    <s v="89401000000"/>
    <s v="430000,РОССИЯ,13,,Саранск г,,Советская ул,50,22,"/>
    <n v="89701000"/>
    <s v=" ставка 0,3"/>
    <x v="0"/>
    <n v="8522.8510204081631"/>
  </r>
  <r>
    <s v="13:23:1201001:1551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4-02-07T00:00:00"/>
    <s v="13:23:172/2003:39"/>
    <n v="208.80985000000001"/>
    <n v="5.0000000000000001E-3"/>
    <s v="Иные строения, помещения и сооружения"/>
    <s v=""/>
    <n v="4.9000000000000004"/>
    <n v="41761.97"/>
    <s v="89401000000"/>
    <s v="430000,РОССИЯ,13,,Саранск г,,Советская ул,50,22,"/>
    <n v="89701000"/>
    <s v=" ставка 0,3"/>
    <x v="0"/>
    <n v="8522.8510204081631"/>
  </r>
  <r>
    <s v="13:23:0904217:773"/>
    <s v="КОРЫКОВА НАТАЛЬЯ ВАСИЛЬЕВНА"/>
    <s v="132601464764"/>
    <d v="2003-07-29T00:00:00"/>
    <d v="2019-08-25T00:00:00"/>
    <s v="1/1"/>
    <n v="1"/>
    <d v="2019-08-25T00:00:00"/>
    <s v="001001001000 - Собственность"/>
    <d v="2012-06-28T00:00:00"/>
    <s v="13:23:145/2003:284"/>
    <n v="1928.7919111713031"/>
    <n v="1E-3"/>
    <s v=" Квартиры"/>
    <s v=""/>
    <n v="68.3"/>
    <n v="2727463.51"/>
    <s v="89401000000"/>
    <s v="430010, , Мордовия Респ, , г Саранск, , ул Республиканская, 143, , 13"/>
    <n v="89701000"/>
    <s v="ставка 0,1"/>
    <x v="0"/>
    <n v="39933.579941434844"/>
  </r>
  <r>
    <s v="13:23:1201001:1083"/>
    <s v="ЧИЖИКОВ АНАТОЛИЙ ФЕДОРОВИЧ"/>
    <s v="132600524298"/>
    <d v="2003-08-11T00:00:00"/>
    <d v="2014-02-21T00:00:00"/>
    <s v="1/1"/>
    <n v="1"/>
    <d v="2014-02-21T00:00:00"/>
    <s v="001001001000 - Собственность"/>
    <d v="2012-06-28T00:00:00"/>
    <s v="13:23:172/2003:40"/>
    <n v="1108.6824202628122"/>
    <n v="1E-3"/>
    <s v=" Квартиры"/>
    <s v=""/>
    <n v="76.099999999999994"/>
    <n v="1503934.62"/>
    <s v="89401000000"/>
    <s v="430000,РОССИЯ,13,,Саранск г,,Советская ул,50,,27"/>
    <n v="89701000"/>
    <s v="ставка 0,1"/>
    <x v="0"/>
    <n v="19762.609986859399"/>
  </r>
  <r>
    <s v="13:23:1201001:1083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28T00:00:00"/>
    <s v="13:23:172/2003:40"/>
    <n v="1108.6824202628122"/>
    <n v="1E-3"/>
    <s v=" Квартиры"/>
    <s v=""/>
    <n v="76.099999999999994"/>
    <n v="1503934.62"/>
    <s v="89401000000"/>
    <s v="430000,РОССИЯ,13,,Саранск г,,Советская ул,50,,27"/>
    <n v="89701000"/>
    <s v="ставка 0,1"/>
    <x v="0"/>
    <n v="19762.609986859399"/>
  </r>
  <r>
    <s v="13:23:0910241:849"/>
    <s v="ЛЫСЯКОВА ЛЮБОВЬ АЛЕКСАНДРОВНА"/>
    <s v="132801007370"/>
    <d v="2003-08-29T00:00:00"/>
    <d v="2019-11-25T00:00:00"/>
    <s v="1/1"/>
    <n v="1"/>
    <d v="2019-11-25T00:00:00"/>
    <s v="001001001000 - Собственность"/>
    <s v=""/>
    <s v="13:23:189/2003:107"/>
    <n v="1404.5634000000002"/>
    <n v="1E-3"/>
    <s v=" Квартиры"/>
    <s v=""/>
    <n v="56"/>
    <n v="2184876.4"/>
    <s v="89401000000"/>
    <s v=",РОССИЯ,Мордовия Респ,,Саранск г,,Московская ул,36,,40"/>
    <n v="89701000"/>
    <s v="ставка 0,1"/>
    <x v="0"/>
    <n v="39015.65"/>
  </r>
  <r>
    <s v="13:23:1201001:1541"/>
    <s v="КИСЛЯКОВ ВЯЧЕСЛАВ НИКОЛАЕВИЧ"/>
    <s v="132701105818"/>
    <d v="2003-09-18T00:00:00"/>
    <d v="2020-05-14T00:00:00"/>
    <s v="1/1"/>
    <n v="1"/>
    <d v="2020-05-14T00:00:00"/>
    <s v="001001001000 - Собственность"/>
    <d v="2014-02-07T00:00:00"/>
    <s v="13:23:202/2003:49"/>
    <n v="136.3656"/>
    <n v="5.0000000000000001E-3"/>
    <s v="Иные строения, помещения и сооружения"/>
    <s v=""/>
    <n v="3.2"/>
    <n v="27273.119999999999"/>
    <s v="89401000000"/>
    <s v="430000,РОССИЯ,13,,Саранск г,,Советская ул,50,42,"/>
    <n v="89701000"/>
    <s v=" ставка 0,3"/>
    <x v="0"/>
    <n v="8522.8499999999985"/>
  </r>
  <r>
    <s v="13:23:0901177:1158"/>
    <s v="ШИШЛОНОВ ВАСИЛИЙ ВАСИЛЬЕВИЧ"/>
    <s v="132804666685"/>
    <d v="2003-10-17T00:00:00"/>
    <d v="2019-04-28T00:00:00"/>
    <s v="1/1"/>
    <n v="1"/>
    <d v="2019-04-28T00:00:00"/>
    <s v="001001001000 - Собственность"/>
    <s v=""/>
    <s v="13:23:229/2003:148"/>
    <n v="121.26065000000001"/>
    <n v="5.0000000000000001E-3"/>
    <s v="Иные строения, помещения и сооружения"/>
    <s v=""/>
    <n v="3.2"/>
    <n v="24252.13"/>
    <s v="89401000000"/>
    <s v="430000,РОССИЯ,13,,Саранск г,,Коммунистическая ул,25,13,"/>
    <n v="89701000"/>
    <s v=" ставка 0,3"/>
    <x v="0"/>
    <n v="7578.7906249999996"/>
  </r>
  <r>
    <s v="13:23:0901177:423"/>
    <s v="ШИШЛОНОВ ВАСИЛИЙ ВАСИЛЬЕВИЧ"/>
    <s v="132804666685"/>
    <d v="2003-10-17T00:00:00"/>
    <d v="2019-04-28T00:00:00"/>
    <s v="1/1"/>
    <n v="1"/>
    <d v="2019-04-28T00:00:00"/>
    <s v="001001001000 - Собственность"/>
    <s v=""/>
    <s v="13:23:229/2003:147"/>
    <n v="4526.8943628449506"/>
    <n v="2E-3"/>
    <s v=" Квартиры"/>
    <s v=""/>
    <n v="70.3"/>
    <n v="3163426.18"/>
    <s v="89401000000"/>
    <s v="430000,РОССИЯ,13,,Саранск г,,Коммунистическая ул,25,,21"/>
    <n v="89701000"/>
    <s v="ставка 0,2"/>
    <x v="0"/>
    <n v="44998.949928876245"/>
  </r>
  <r>
    <s v="13:23:0901177:1225"/>
    <s v="ДОЛГОВА ВАЛЕНТИНА ЕГОРОВНА"/>
    <s v="132703851603"/>
    <d v="2003-11-27T00:00:00"/>
    <d v="2020-04-01T00:00:00"/>
    <s v="1/1"/>
    <n v="1"/>
    <d v="2020-04-01T00:00:00"/>
    <s v="001001001000 - Собственность"/>
    <s v=""/>
    <s v="13:23:253/2003:177"/>
    <n v="128.83945"/>
    <n v="5.0000000000000001E-3"/>
    <s v="Иные строения, помещения и сооружения"/>
    <s v=""/>
    <n v="3.4"/>
    <n v="25767.89"/>
    <s v="89401000000"/>
    <s v="430000,РОССИЯ,13,,Саранск г,,Коммунистическая ул,25,85,"/>
    <n v="89701000"/>
    <s v=" ставка 0,3"/>
    <x v="0"/>
    <n v="7578.7911764705887"/>
  </r>
  <r>
    <s v="13:23:0901177:1172"/>
    <s v="КИСЕЛЕВА ВЕРА ЕГОРОВНА"/>
    <s v="130103373260"/>
    <d v="2003-12-09T00:00:00"/>
    <d v="2014-10-04T00:00:00"/>
    <s v="1/1"/>
    <n v="1"/>
    <d v="2014-10-04T00:00:00"/>
    <s v="001001001000 - Собственность"/>
    <s v=""/>
    <s v="13:23:241/2003:272"/>
    <n v="136.41820000000001"/>
    <n v="5.0000000000000001E-3"/>
    <s v="Иные строения, помещения и сооружения"/>
    <s v=""/>
    <n v="3.6"/>
    <n v="27283.64"/>
    <s v="89401000000"/>
    <s v="430000,РОССИЯ,13,,Саранск г,,Коммунистическая ул,25,28,"/>
    <n v="89701000"/>
    <s v=" ставка 0,3"/>
    <x v="0"/>
    <n v="7578.7888888888883"/>
  </r>
  <r>
    <s v="13:23:0901177:334"/>
    <s v="ДОЛГОВА ВАЛЕНТИНА ЕГОРОВНА"/>
    <s v="132703851603"/>
    <d v="2003-11-27T00:00:00"/>
    <d v="2020-04-01T00:00:00"/>
    <s v="1/1"/>
    <n v="1"/>
    <d v="2020-04-01T00:00:00"/>
    <s v="001001001000 - Собственность"/>
    <s v=""/>
    <s v="13:23:253/2003:176"/>
    <n v="7883.8160399999979"/>
    <n v="2E-3"/>
    <s v=" Квартиры"/>
    <s v=""/>
    <n v="107.6"/>
    <n v="4841887.0199999996"/>
    <s v="89401000000"/>
    <s v="430000,РОССИЯ,13,,Саранск г,,Коммунистическая ул,25,,87"/>
    <n v="89701000"/>
    <s v="ставка 0,2"/>
    <x v="0"/>
    <n v="44998.95"/>
  </r>
  <r>
    <s v="13:23:0901191:1012"/>
    <s v="ЧЕРНЕЙКИН АНАТОЛИЙ АЛЕКСАНДРОВИЧ"/>
    <s v="132611317222"/>
    <d v="2003-12-30T00:00:00"/>
    <d v="2020-05-06T00:00:00"/>
    <s v="1/1"/>
    <n v="1"/>
    <d v="2020-05-06T00:00:00"/>
    <s v="001001001000 - Собственность"/>
    <d v="2012-06-28T00:00:00"/>
    <s v="13:23:253/2003:283"/>
    <n v="1769.5175792551211"/>
    <n v="1E-3"/>
    <s v=" Квартиры"/>
    <s v=""/>
    <n v="53.7"/>
    <n v="2819676.38"/>
    <s v="89401000000"/>
    <s v="430005,РОССИЯ,,,Саранск г,,Советская ул,33,,34"/>
    <n v="89701000"/>
    <s v="ставка 0,1"/>
    <x v="0"/>
    <n v="52507.940037243941"/>
  </r>
  <r>
    <s v="13:23:0901177:1174"/>
    <s v="АНТОНОВА МАРИЯ НИКОЛАЕВНА"/>
    <s v="132605253228"/>
    <d v="2003-12-17T00:00:00"/>
    <d v="2020-03-01T00:00:00"/>
    <s v="1/1"/>
    <n v="1"/>
    <d v="2020-03-01T00:00:00"/>
    <s v="001001001000 - Собственность"/>
    <s v=""/>
    <s v="13:23:253/2003:137"/>
    <n v="166.73340000000002"/>
    <n v="5.0000000000000001E-3"/>
    <s v="Иные строения, помещения и сооружения"/>
    <s v=""/>
    <n v="4.4000000000000004"/>
    <n v="33346.68"/>
    <s v="89401000000"/>
    <s v="430000,РОССИЯ,Мордовия Респ,,Саранск г,,Коммунистическая ул,25,30,"/>
    <n v="89701000"/>
    <s v=" ставка 0,3"/>
    <x v="0"/>
    <n v="7578.7909090909088"/>
  </r>
  <r>
    <s v="13:23:0904217:661"/>
    <s v="ЛОШКАРЕВ СЕРГЕЙ ВАСИЛЬЕВИЧ"/>
    <s v="132700255056"/>
    <d v="2004-05-19T00:00:00"/>
    <d v="2016-08-09T00:00:00"/>
    <s v="27/100"/>
    <n v="0.27"/>
    <d v="2016-08-09T00:00:00"/>
    <s v="001001002000 - Общая долевая собственность"/>
    <d v="2012-06-28T00:00:00"/>
    <s v="13:23:71/2004:176"/>
    <n v="985.91623659881304"/>
    <n v="3.0000000000000001E-3"/>
    <s v=" Жилые дома"/>
    <s v="жилой дом"/>
    <n v="101.1"/>
    <n v="2408159.54"/>
    <s v="89401000000"/>
    <s v="430000,РОССИЯ,Мордовия Респ,,Саранск г,,Арзамасская ул,8,,"/>
    <n v="89701000"/>
    <s v=" ставка 0,3"/>
    <x v="0"/>
    <n v="23819.580019782396"/>
  </r>
  <r>
    <s v="13:23:0911224:916"/>
    <s v="ШИРШИКОВА НИНА АЛЕКСАНДРОВНА"/>
    <s v="132604258255"/>
    <d v="2004-06-10T00:00:00"/>
    <d v="2020-04-01T00:00:00"/>
    <s v="1/1"/>
    <n v="1"/>
    <d v="2020-04-01T00:00:00"/>
    <s v="001001001000 - Собственность"/>
    <d v="2012-06-28T00:00:00"/>
    <s v="13:23:80/2004:85"/>
    <n v="862.29086169491529"/>
    <n v="1E-3"/>
    <s v=" Квартиры"/>
    <s v=""/>
    <n v="47.2"/>
    <n v="1496328.26"/>
    <s v="89401000000"/>
    <s v="430032,РОССИЯ,,,Саранск г,,Серадзская ул,12А,,41"/>
    <n v="89701000"/>
    <s v="ставка 0,1"/>
    <x v="0"/>
    <n v="31701.869915254236"/>
  </r>
  <r>
    <s v="13:23:0911216:759"/>
    <s v="КИТАЕВ ВИТАЛИЙ ВАСИЛЬЕВИЧ"/>
    <s v="132600925275"/>
    <d v="2004-08-05T00:00:00"/>
    <d v="2012-06-23T00:00:00"/>
    <s v="1/2"/>
    <n v="0.5"/>
    <d v="2012-06-23T00:00:00"/>
    <s v="001001002000 - Общая долевая собственность"/>
    <d v="2012-06-28T00:00:00"/>
    <s v="13:23:105/2004:108"/>
    <n v="136.56296636518772"/>
    <n v="1E-3"/>
    <s v=" Квартиры"/>
    <s v=""/>
    <n v="29.3"/>
    <n v="860493.53"/>
    <s v="89401000000"/>
    <s v=",РОССИЯ,Мордовия Респ,,Саранск г,,Фурманова ул,29,,2"/>
    <n v="89701000"/>
    <s v="ставка 0,1"/>
    <x v="0"/>
    <n v="29368.37986348123"/>
  </r>
  <r>
    <s v="13:23:0902143:233"/>
    <s v="КУЗНЕЦОВА ИННА НИКОЛАЕВНА"/>
    <s v="132601206153"/>
    <d v="2004-08-11T00:00:00"/>
    <d v="2020-05-08T00:00:00"/>
    <s v="1/1"/>
    <n v="1"/>
    <d v="2020-05-08T00:00:00"/>
    <s v="001001001000 - Собственность"/>
    <d v="2012-06-28T00:00:00"/>
    <s v="13:23:116/2004:40"/>
    <n v="2191.7103999999999"/>
    <n v="1E-3"/>
    <s v=" Квартиры"/>
    <s v=""/>
    <n v="75"/>
    <n v="2988696"/>
    <s v="89401000000"/>
    <s v="430000,РОССИЯ,Мордовия Респ,,Саранск г,,Ботевградская ул,85,,15"/>
    <n v="89701000"/>
    <s v="ставка 0,1"/>
    <x v="0"/>
    <n v="39849.279999999999"/>
  </r>
  <r>
    <s v="13:23:0901144:876"/>
    <s v="ХРОМЕНКОВА ТАТЬЯНА СЕРГЕЕВНА"/>
    <s v="132607071537"/>
    <d v="2000-10-20T00:00:00"/>
    <d v="2016-04-08T00:00:00"/>
    <s v="1/1"/>
    <n v="1"/>
    <d v="2016-04-08T00:00:00"/>
    <s v="001001001000 - Собственность"/>
    <d v="2012-06-28T00:00:00"/>
    <s v="13:23:1456:0:255:94:А:55"/>
    <n v="973.73230136054417"/>
    <n v="1E-3"/>
    <s v=" Квартиры"/>
    <s v=""/>
    <n v="44.1"/>
    <n v="1781808.9"/>
    <s v="89401000000"/>
    <s v="430000,РОССИЯ,,,Саранск г,,Большевистская ул,94,,55"/>
    <n v="89701000"/>
    <s v="ставка 0,1"/>
    <x v="0"/>
    <n v="40403.829931972788"/>
  </r>
  <r>
    <s v="13:23:0901189:811"/>
    <s v="КЛИМОВА ГАЛИНА НИКОЛАЕВНА"/>
    <s v="132605145600"/>
    <d v="2004-10-19T00:00:00"/>
    <d v="2020-05-26T00:00:00"/>
    <s v="1/1"/>
    <n v="1"/>
    <d v="2020-05-26T00:00:00"/>
    <s v="001001001000 - Собственность"/>
    <s v=""/>
    <s v="13:23:148/2004:124"/>
    <n v="1128.1257299999997"/>
    <n v="1E-3"/>
    <s v=" Квартиры"/>
    <s v=""/>
    <n v="48.3"/>
    <n v="1925387.73"/>
    <s v="89401000000"/>
    <s v="430000,РОССИЯ,Мордовия Респ,,Саранск г,,Советская ул,63,,27"/>
    <n v="89701000"/>
    <s v="ставка 0,1"/>
    <x v="0"/>
    <n v="39863.1"/>
  </r>
  <r>
    <s v="13:23:0901136:1378"/>
    <s v="ГРЕШНОВ СЕРАФИМ СЕМЕНОВИЧ"/>
    <s v="132608773176"/>
    <d v="2004-08-28T00:00:00"/>
    <d v="2014-10-26T00:00:00"/>
    <s v="1/1"/>
    <n v="1"/>
    <d v="2014-10-26T00:00:00"/>
    <s v="001001001000 - Собственность"/>
    <d v="2012-06-28T00:00:00"/>
    <s v="13:23:109/2004:245"/>
    <m/>
    <n v="1E-3"/>
    <s v="Комнаты"/>
    <s v=""/>
    <n v="8.3000000000000007"/>
    <n v="324831.03999999998"/>
    <s v="89401000000"/>
    <s v="430000,РОССИЯ,Мордовия Респ,,Саранск г,,Федосеенко ул,2,,10/2"/>
    <n v="89701000"/>
    <s v="ставка 0,1"/>
    <x v="0"/>
    <n v="39136.26987951807"/>
  </r>
  <r>
    <s v="13:23:0902142:464"/>
    <s v="КАЛАШНИКОВА ВЕРА НИКОЛАЕВНА"/>
    <s v="132606739701"/>
    <d v="2004-10-27T00:00:00"/>
    <d v="2016-08-05T00:00:00"/>
    <s v="1/2"/>
    <n v="0.5"/>
    <d v="2016-08-05T00:00:00"/>
    <s v="001001002000 - Общая долевая собственность"/>
    <d v="2012-06-28T00:00:00"/>
    <s v="13:23:164/2004:39"/>
    <n v="523.69099064794818"/>
    <n v="1E-3"/>
    <s v=" Квартиры"/>
    <s v=""/>
    <n v="46.3"/>
    <n v="1843870.18"/>
    <s v="89401000000"/>
    <s v="430000,РОССИЯ,Мордовия Респ,,Саранск г,,Ботевградская ул,106,,6"/>
    <n v="89701000"/>
    <s v="ставка 0,1"/>
    <x v="0"/>
    <n v="39824.409935205185"/>
  </r>
  <r>
    <s v="13:23:0904217:791"/>
    <s v="ПАСЯКИНА ЛЮБОВЬ ИВАНОВНА"/>
    <s v="132601707110"/>
    <d v="2004-11-26T00:00:00"/>
    <d v="2020-02-25T00:00:00"/>
    <s v="1/1"/>
    <n v="1"/>
    <d v="2020-02-25T00:00:00"/>
    <s v="001001001000 - Собственность"/>
    <s v=""/>
    <s v="13:23:165/2004:219"/>
    <n v="1257.90777"/>
    <n v="1E-3"/>
    <s v=" Квартиры"/>
    <s v=""/>
    <n v="51.5"/>
    <n v="2056579.37"/>
    <s v="89401000000"/>
    <s v="430000,РОССИЯ,Мордовия Респ,,Саранск г,,Республиканская ул,143,,65"/>
    <n v="89701000"/>
    <s v="ставка 0,1"/>
    <x v="0"/>
    <n v="39933.58"/>
  </r>
  <r>
    <s v="13:23:0911224:696"/>
    <s v="ПИВКИНА ГАЛИНА СТЕПАНОВНА"/>
    <s v="132611910231"/>
    <d v="2004-11-30T00:00:00"/>
    <d v="2019-11-12T00:00:00"/>
    <s v="1/1"/>
    <n v="1"/>
    <d v="2019-11-12T00:00:00"/>
    <s v="001001001000 - Собственность"/>
    <s v=""/>
    <s v="13:23:176/2004:246"/>
    <n v="730.24828905660377"/>
    <n v="1E-3"/>
    <s v=" Квартиры"/>
    <s v=""/>
    <n v="42.4"/>
    <n v="1382255.69"/>
    <s v="89401000000"/>
    <s v="430000,РОССИЯ,Мордовия Респ,,Саранск г,,50 лет Октября пр-кт,25,,75"/>
    <n v="89701000"/>
    <s v="ставка 0,1"/>
    <x v="0"/>
    <n v="32600.37004716981"/>
  </r>
  <r>
    <s v="13:23:0902142:1217"/>
    <s v="ТАРАСОВА ВЕРА ПЕТРОВНА"/>
    <s v="132601602238"/>
    <d v="2005-01-24T00:00:00"/>
    <d v="2016-03-25T00:00:00"/>
    <s v="1/1"/>
    <n v="1"/>
    <d v="2016-03-25T00:00:00"/>
    <s v="001001001000 - Собственность"/>
    <s v=""/>
    <s v="13-23-02/008/2005-26"/>
    <n v="1890.3331800000003"/>
    <n v="1E-3"/>
    <s v=" Квартиры"/>
    <s v=""/>
    <n v="71.3"/>
    <n v="2627305.1800000002"/>
    <s v="89401000000"/>
    <s v="430000,РОССИЯ,Мордовия Респ,,Саранск г,,Полежаева ул,155,,33"/>
    <n v="89701000"/>
    <s v="ставка 0,1"/>
    <x v="0"/>
    <n v="36848.600000000006"/>
  </r>
  <r>
    <s v="13:23:0911216:363"/>
    <s v="ЛИСТРАТОВА АНАСТАСИЯ МАКСИМОВНА"/>
    <s v="132606037325"/>
    <d v="1995-11-10T00:00:00"/>
    <d v="2017-11-22T00:00:00"/>
    <s v="1/2"/>
    <n v="0.5"/>
    <d v="2017-11-22T00:00:00"/>
    <s v="001001002000 - Общая долевая собственность"/>
    <d v="2012-06-28T00:00:00"/>
    <s v="13:23:209/2004:32"/>
    <n v="133.07376138632168"/>
    <n v="3.0000000000000001E-3"/>
    <s v=" Жилые дома"/>
    <s v="жилой дом"/>
    <n v="54.1"/>
    <n v="1170616.3400000001"/>
    <s v="89401000000"/>
    <s v="430000,РОССИЯ,Мордовия Респ,,Саранск г,,Котовского ул,8,,"/>
    <n v="89701000"/>
    <s v=" ставка 0,3"/>
    <x v="0"/>
    <n v="21638.009981515712"/>
  </r>
  <r>
    <s v="13:23:0901177:1042"/>
    <s v="КОСТРЮКОВА ЕКАТЕРИНА СТЕПАНОВНА"/>
    <s v="132610373672"/>
    <d v="2002-03-22T00:00:00"/>
    <d v="2019-06-20T00:00:00"/>
    <s v="1/1"/>
    <n v="1"/>
    <d v="2019-06-20T00:00:00"/>
    <s v="001001001000 - Собственность"/>
    <s v=""/>
    <s v="13:23:1456:0:249:24:А:2"/>
    <n v="1025.5955917316016"/>
    <n v="1E-3"/>
    <s v=" Квартиры"/>
    <s v=""/>
    <n v="46.2"/>
    <n v="1808492.99"/>
    <s v="89401000000"/>
    <s v="430000,РОССИЯ,Мордовия Респ,,Саранск г,,Володарского ул,24,,2"/>
    <n v="89701000"/>
    <s v="ставка 0,1"/>
    <x v="0"/>
    <n v="39144.869913419912"/>
  </r>
  <r>
    <s v="13:23:0902143:178"/>
    <s v="Советова Таисия Павловна"/>
    <s v="132400264388"/>
    <d v="2013-11-22T00:00:00"/>
    <d v="2020-03-25T00:00:00"/>
    <s v="1/1"/>
    <n v="1"/>
    <d v="2020-03-25T00:00:00"/>
    <s v="001001001000 - Собственность"/>
    <d v="2012-06-28T00:00:00"/>
    <s v="13-23-02/008/2005-190"/>
    <n v="398.18489999999997"/>
    <n v="1E-3"/>
    <s v=" Квартиры"/>
    <s v=""/>
    <n v="30"/>
    <n v="1194554.7"/>
    <s v="89401000000"/>
    <s v=",РОССИЯ,,,Саранск г,,Ботевградская ул,81,,28"/>
    <n v="89701000"/>
    <s v="ставка 0,1"/>
    <x v="0"/>
    <n v="39818.49"/>
  </r>
  <r>
    <s v="13:23:0911235:741"/>
    <s v="ЖУКОВА ИРИНА ИВАНОВНА"/>
    <s v="132602530120"/>
    <d v="2004-12-24T00:00:00"/>
    <d v="2014-09-13T00:00:00"/>
    <s v="1/1"/>
    <n v="1"/>
    <d v="2014-09-13T00:00:00"/>
    <s v="001001001000 - Собственность"/>
    <s v=""/>
    <s v="13:23:201/2004:53"/>
    <n v="1312.8508685739753"/>
    <n v="1E-3"/>
    <s v=" Квартиры"/>
    <s v=""/>
    <n v="56.1"/>
    <n v="2040192.07"/>
    <s v="89401000000"/>
    <s v="430000,РОССИЯ,Мордовия Респ,,Саранск г,,Гагарина ул,89,,20"/>
    <n v="89701000"/>
    <s v="ставка 0,1"/>
    <x v="0"/>
    <n v="36367.060071301246"/>
  </r>
  <r>
    <s v="13:23:0911222:1965"/>
    <s v="КУЗЬМИНА ЛИДИЯ ПЕТРОВНА"/>
    <s v="132604070937"/>
    <d v="2005-01-21T00:00:00"/>
    <d v="2013-02-26T00:00:00"/>
    <s v="1/1"/>
    <n v="1"/>
    <d v="2013-02-26T00:00:00"/>
    <s v="001001001000 - Собственность"/>
    <d v="2012-06-28T00:00:00"/>
    <s v="13-23-02/018/2005-182"/>
    <n v="850.28932957537143"/>
    <n v="1E-3"/>
    <s v=" Квартиры"/>
    <s v=""/>
    <n v="47.1"/>
    <n v="1477809.13"/>
    <s v="89401000000"/>
    <s v="430000,РОССИЯ,Мордовия Респ,,Саранск г,,50 лет Октября пр-кт,50,,30"/>
    <n v="89701000"/>
    <s v="ставка 0,1"/>
    <x v="0"/>
    <n v="31375.990021231421"/>
  </r>
  <r>
    <s v="13:23:0902141:672"/>
    <s v="СТОЛЯРОВ АЛЕКСЕЙ ИВАНОВИЧ"/>
    <s v="132607351502"/>
    <d v="2005-03-14T00:00:00"/>
    <d v="2018-08-10T00:00:00"/>
    <s v="1/2"/>
    <n v="0.5"/>
    <d v="2018-08-10T00:00:00"/>
    <s v="001001002000 - Общая долевая собственность"/>
    <s v=""/>
    <s v="13-23-02/038/2005-101"/>
    <n v="680.84015464664321"/>
    <n v="1E-3"/>
    <s v=" Квартиры"/>
    <s v=""/>
    <n v="56.6"/>
    <n v="2105767.91"/>
    <s v="89401000000"/>
    <s v="430000,РОССИЯ,,,Саранск г,,Разина ул,35,,71"/>
    <n v="89701000"/>
    <s v="ставка 0,1"/>
    <x v="0"/>
    <n v="37204.380035335693"/>
  </r>
  <r>
    <s v="13:23:0911235:1975"/>
    <s v="ЕРМУШЕВ ПЕТР АЛЕКСЕЕВИЧ"/>
    <s v="130500226431"/>
    <d v="2011-03-29T00:00:00"/>
    <d v="2020-03-25T00:00:00"/>
    <s v="1/1"/>
    <n v="1"/>
    <d v="2020-03-25T00:00:00"/>
    <s v="001001001000 - Собственность"/>
    <s v=""/>
    <s v="13:23:1456:0:623:97:0:54"/>
    <n v="254.36099999999999"/>
    <n v="1E-3"/>
    <s v=" Квартиры"/>
    <s v=""/>
    <n v="27.5"/>
    <n v="932657"/>
    <s v="89401000000"/>
    <s v="430000,РОССИЯ,,,Саранск г,,Гагарина ул,97,,54"/>
    <n v="89701000"/>
    <s v="ставка 0,1"/>
    <x v="0"/>
    <n v="33914.800000000003"/>
  </r>
  <r>
    <s v="13:23:0902142:968"/>
    <s v="СЕМЕНОВА ГАЛИНА ПЕТРОВНА"/>
    <s v="132807044322"/>
    <d v="2011-08-04T00:00:00"/>
    <d v="2015-12-16T00:00:00"/>
    <s v="1/1"/>
    <n v="1"/>
    <d v="2015-12-16T00:00:00"/>
    <s v="001001001000 - Собственность"/>
    <s v=""/>
    <s v="13:23:1456:0:59:48А:А:102"/>
    <n v="669.96910892183291"/>
    <n v="1E-3"/>
    <s v=" Квартиры"/>
    <s v=""/>
    <n v="37.1"/>
    <n v="1453558.71"/>
    <s v="89401000000"/>
    <s v=",РОССИЯ,,,Саранск г,,Разина ул,48А,,102"/>
    <n v="89701000"/>
    <s v="ставка 0,1"/>
    <x v="0"/>
    <n v="39179.480053908352"/>
  </r>
  <r>
    <s v="13:23:0902188:722"/>
    <s v="САВОСЬКИНА НАДЕЖДА АЛЕКСАНДРОВНА"/>
    <s v="132610335003"/>
    <d v="2005-04-25T00:00:00"/>
    <d v="2020-02-08T00:00:00"/>
    <s v="1/1"/>
    <n v="1"/>
    <d v="2020-02-08T00:00:00"/>
    <s v="001001001000 - Собственность"/>
    <s v=""/>
    <s v="13-23-02/058/2005-082"/>
    <n v="421.22159999999997"/>
    <n v="1E-3"/>
    <s v=" Квартиры"/>
    <s v=""/>
    <n v="30"/>
    <n v="1263664.8"/>
    <s v="89401000000"/>
    <s v="430000,РОССИЯ,,,Саранск г,,Пролетарская ул,40,,1"/>
    <n v="89701000"/>
    <s v="ставка 0,1"/>
    <x v="0"/>
    <n v="42122.16"/>
  </r>
  <r>
    <s v="13:23:0911230:1734"/>
    <s v="БАЛАШОВ НИКОЛАЙ ИВАНОВИЧ"/>
    <s v="132606447071"/>
    <d v="1993-01-01T00:00:00"/>
    <d v="2015-12-05T00:00:00"/>
    <s v="1/1"/>
    <n v="1"/>
    <d v="2015-12-05T00:00:00"/>
    <s v="001001001000 - Собственность"/>
    <d v="2012-06-28T00:00:00"/>
    <s v="13-23-02/062/2005-060"/>
    <n v="794.820427752809"/>
    <n v="1E-3"/>
    <s v=" Квартиры"/>
    <s v=""/>
    <n v="44.5"/>
    <n v="1443653.43"/>
    <s v="89401000000"/>
    <s v="430027,РОССИЯ,,,Саранск г,,Расковой ул,32,,47"/>
    <n v="89701000"/>
    <s v="ставка 0,1"/>
    <x v="0"/>
    <n v="32441.650112359548"/>
  </r>
  <r>
    <s v="13:23:0903121:760"/>
    <s v="АРТЕМЬЕВ ГЕННАДИЙ БОРИСОВИЧ"/>
    <s v="132800546186"/>
    <d v="2006-11-08T00:00:00"/>
    <d v="2015-09-04T00:00:00"/>
    <s v="1/1"/>
    <n v="1"/>
    <d v="2015-09-04T00:00:00"/>
    <s v="001001001000 - Собственность"/>
    <d v="2013-11-01T00:00:00"/>
    <s v="13-23-02/098/2005-295"/>
    <n v="1807.8589199999999"/>
    <n v="1E-3"/>
    <s v=" Квартиры"/>
    <s v=""/>
    <n v="77.400000000000006"/>
    <n v="2437774.92"/>
    <s v="89401000000"/>
    <s v="430000,РОССИЯ,,,Саранск г,,Суворова пер,4,,2"/>
    <n v="89701000"/>
    <s v="ставка 0,1"/>
    <x v="0"/>
    <n v="31495.799999999996"/>
  </r>
  <r>
    <s v="13:23:0911221:4581"/>
    <s v="ПУТИЛИН НИКОЛАЙ ВЛАДИМИРОВИЧ"/>
    <s v="132706516610"/>
    <d v="2005-07-05T00:00:00"/>
    <d v="2019-08-17T00:00:00"/>
    <s v="1/1"/>
    <n v="1"/>
    <d v="2019-08-17T00:00:00"/>
    <s v="001001001000 - Собственность"/>
    <s v=""/>
    <s v="13-23-02/009/2005-225"/>
    <n v="755.97560999999996"/>
    <n v="3.0000000000000001E-3"/>
    <s v="Гаражи"/>
    <s v=""/>
    <n v="18.600000000000001"/>
    <n v="251991.87"/>
    <s v="89401000000"/>
    <s v=",РОССИЯ,,,Саранск г,,Ф.Энгельса ул,110,,"/>
    <n v="89701000"/>
    <s v=" ставка 0,3"/>
    <x v="0"/>
    <n v="13547.949999999999"/>
  </r>
  <r>
    <s v="13:23:0902149:143"/>
    <s v="МАЛАНИНА ВЕРА МАТВЕЕВНА"/>
    <s v="582400181423"/>
    <d v="2005-12-14T00:00:00"/>
    <d v="2020-05-16T00:00:00"/>
    <s v="1/1"/>
    <n v="1"/>
    <d v="2020-05-16T00:00:00"/>
    <s v="001001001000 - Собственность"/>
    <s v=""/>
    <s v="13-23-02/089/2005-167"/>
    <n v="463.37659123456785"/>
    <n v="1E-3"/>
    <s v=" Квартиры"/>
    <s v=""/>
    <n v="32.4"/>
    <n v="1210758.19"/>
    <s v="89401000000"/>
    <s v="430000,РОССИЯ,,,Саранск г,,Разина ул,23,,110"/>
    <n v="89701000"/>
    <s v="ставка 0,1"/>
    <x v="0"/>
    <n v="37369.079938271607"/>
  </r>
  <r>
    <s v="13:23:0911242:383"/>
    <s v="АТЯШКИНА НИНА ЕФРЕМОВНА"/>
    <s v="132603163681"/>
    <d v="2005-06-16T00:00:00"/>
    <d v="2019-04-15T00:00:00"/>
    <s v="1/1"/>
    <n v="1"/>
    <d v="2019-04-15T00:00:00"/>
    <s v="001001001000 - Собственность"/>
    <s v=""/>
    <s v="13-23-02/100/2005-007"/>
    <n v="238.59731119047618"/>
    <n v="1E-3"/>
    <s v="Комнаты"/>
    <s v=""/>
    <n v="16.8"/>
    <n v="589475.71"/>
    <s v="89401000000"/>
    <s v=",РОССИЯ,,,Саранск г,,Республиканская ул,96,,406"/>
    <n v="89701000"/>
    <s v="ставка 0,1"/>
    <x v="0"/>
    <n v="35087.839880952379"/>
  </r>
  <r>
    <s v="13:23:0901135:180"/>
    <s v="КАРМЫШЕВА ЛАРИСА ВАСИЛЬЕВНА"/>
    <s v="132601780375"/>
    <d v="2005-11-03T00:00:00"/>
    <d v="2017-06-27T00:00:00"/>
    <s v="1/1"/>
    <n v="1"/>
    <d v="2017-06-27T00:00:00"/>
    <s v="001001001000 - Собственность"/>
    <s v=""/>
    <s v="13-13-01/139/2005-035"/>
    <n v="890.78277813084105"/>
    <n v="1E-3"/>
    <s v=" Квартиры"/>
    <s v=""/>
    <n v="42.8"/>
    <n v="1672171.18"/>
    <s v="89401000000"/>
    <s v="430000,РОССИЯ,,,Саранск г,,Васенко ул,16,,29"/>
    <n v="89701000"/>
    <s v="ставка 0,1"/>
    <x v="0"/>
    <n v="39069.420093457942"/>
  </r>
  <r>
    <s v="13:23:0901192:807"/>
    <s v="ШИШЛОНОВ ВАСИЛИЙ ВАСИЛЬЕВИЧ"/>
    <s v="132804666685"/>
    <d v="2005-09-27T00:00:00"/>
    <d v="2019-04-28T00:00:00"/>
    <s v="1/1"/>
    <n v="1"/>
    <d v="2019-04-28T00:00:00"/>
    <s v="001001001000 - Собственность"/>
    <s v=""/>
    <s v="13-23-02/049/2005-052"/>
    <n v="1117.3875"/>
    <n v="3.0000000000000001E-3"/>
    <s v="Гаражи"/>
    <s v=""/>
    <n v="22.4"/>
    <n v="372462.5"/>
    <s v="89401000000"/>
    <s v="430000,РОССИЯ,,,Саранск г,,Крупской ул,17,,"/>
    <n v="89701000"/>
    <s v=" ставка 0,3"/>
    <x v="0"/>
    <n v="16627.790178571431"/>
  </r>
  <r>
    <s v="13:23:0911222:440"/>
    <s v="КУЗЬМИН БОРИС АНДРЕЕВИЧ"/>
    <s v="132603962290"/>
    <d v="2016-04-14T00:00:00"/>
    <d v="2017-04-18T00:00:00"/>
    <s v="1/1"/>
    <n v="1"/>
    <d v="2017-04-18T00:00:00"/>
    <s v="001001001000 - Собственность"/>
    <d v="2012-06-28T00:00:00"/>
    <s v="13-13-01/151/2005-313"/>
    <n v="1312.0533513029316"/>
    <n v="1E-3"/>
    <s v=" Квартиры"/>
    <s v=""/>
    <n v="61.4"/>
    <n v="1945895.55"/>
    <s v="89401000000"/>
    <s v="430000,РОССИЯ,,,Саранск г,,Серадзская ул,17,,11"/>
    <n v="89701000"/>
    <s v="ставка 0,1"/>
    <x v="0"/>
    <n v="31692.109934853423"/>
  </r>
  <r>
    <s v="13:23:0901144:677"/>
    <s v="АКСЕНОВ АЛЕКСАНДР НИКОЛАЕВИЧ"/>
    <s v="132601733350"/>
    <d v="2005-04-29T00:00:00"/>
    <d v="2012-09-09T00:00:00"/>
    <s v="1/1"/>
    <n v="1"/>
    <d v="2012-09-09T00:00:00"/>
    <s v="001001001000 - Собственность"/>
    <d v="2012-06-28T00:00:00"/>
    <s v="13-23-02/063/2005-093"/>
    <n v="16.387984761904761"/>
    <n v="1E-3"/>
    <s v="Комнаты"/>
    <s v=""/>
    <n v="10.5"/>
    <n v="344147.68"/>
    <s v="89401000000"/>
    <s v=",РОССИЯ,,,Саранск г,,Пролетарская ул,83,,100/3"/>
    <n v="89701000"/>
    <s v="ставка 0,1"/>
    <x v="0"/>
    <n v="32775.969523809523"/>
  </r>
  <r>
    <s v="13:23:0911222:2228"/>
    <s v="САФАРОВА ТАТЬЯНА ВАСИЛЬЕВНА"/>
    <s v="132603017000"/>
    <d v="2005-09-05T00:00:00"/>
    <d v="2012-07-22T00:00:00"/>
    <s v="1/1"/>
    <n v="1"/>
    <d v="2012-07-22T00:00:00"/>
    <s v="001001001000 - Собственность"/>
    <d v="2012-06-28T00:00:00"/>
    <s v="13-13-01/139/2005-303"/>
    <n v="975.6431972616632"/>
    <n v="1E-3"/>
    <s v=" Квартиры"/>
    <s v=""/>
    <n v="49.3"/>
    <n v="1641611.25"/>
    <s v="89401000000"/>
    <s v=",РОССИЯ,,,Саранск г,,Октябрьская ул,54,1,14"/>
    <n v="89701000"/>
    <s v="ставка 0,1"/>
    <x v="0"/>
    <n v="33298.402636916835"/>
  </r>
  <r>
    <s v="13:23:0902173:592"/>
    <s v="ЧИЖИКОВ АНАТОЛИЙ ФЕДОРОВИЧ"/>
    <s v="132600524298"/>
    <d v="2000-01-01T00:00:00"/>
    <d v="2014-02-21T00:00:00"/>
    <s v="1/1"/>
    <n v="1"/>
    <d v="2014-02-21T00:00:00"/>
    <s v="001001001000 - Собственность"/>
    <d v="2012-06-30T00:00:00"/>
    <s v="13-13-01/149/2005-178"/>
    <n v="924.02168999999992"/>
    <n v="3.0000000000000001E-3"/>
    <s v="Гаражи"/>
    <s v=""/>
    <n v="20.3"/>
    <n v="308007.23"/>
    <s v="89401000000"/>
    <s v=",РОССИЯ,,,Саранск г,,Халтурина ул,87,,"/>
    <n v="89701000"/>
    <s v=" ставка 0,3"/>
    <x v="0"/>
    <n v="15172.769950738915"/>
  </r>
  <r>
    <s v="13:23:0902173:592"/>
    <s v="ЧИЖИКОВА АННА ПАВЛОВНА"/>
    <s v="132601482330"/>
    <d v="2014-02-21T00:00:00"/>
    <d v="2016-12-23T00:00:00"/>
    <s v="1/1"/>
    <n v="1"/>
    <d v="2016-12-23T00:00:00"/>
    <s v="001001001000 - Собственность"/>
    <d v="2012-06-30T00:00:00"/>
    <s v="13-13-01/149/2005-178"/>
    <n v="924.02168999999992"/>
    <n v="3.0000000000000001E-3"/>
    <s v="Гаражи"/>
    <s v=""/>
    <n v="20.3"/>
    <n v="308007.23"/>
    <s v="89401000000"/>
    <s v=",РОССИЯ,,,Саранск г,,Халтурина ул,87,,"/>
    <n v="89701000"/>
    <s v=" ставка 0,3"/>
    <x v="0"/>
    <n v="15172.769950738915"/>
  </r>
  <r>
    <s v="13:23:0903121:761"/>
    <s v="СУЛЕЕВА МАРИЯ МИХАЙЛОВНА"/>
    <s v="132436646221"/>
    <d v="2008-03-05T00:00:00"/>
    <d v="2020-02-26T00:00:00"/>
    <s v="1/1"/>
    <n v="1"/>
    <d v="2020-02-26T00:00:00"/>
    <s v="001001001000 - Собственность"/>
    <d v="2013-12-09T00:00:00"/>
    <s v="13-13-01/210/2005-275"/>
    <n v="626.76641999999993"/>
    <n v="1E-3"/>
    <s v=" Квартиры"/>
    <s v=""/>
    <n v="39.9"/>
    <n v="1256682.42"/>
    <s v="89401000000"/>
    <s v=",РОССИЯ,,,Саранск г,,Гагарина ул,5,,42"/>
    <n v="89701000"/>
    <s v="ставка 0,1"/>
    <x v="0"/>
    <n v="31495.8"/>
  </r>
  <r>
    <s v=""/>
    <s v="ФИЛЬКИН СЕРГЕЙ АНАТОЛЬЕВИЧ"/>
    <s v="132608574090"/>
    <d v="2005-12-23T00:00:00"/>
    <d v="2013-03-08T00:00:00"/>
    <s v="1/1"/>
    <n v="1"/>
    <d v="2013-03-08T00:00:00"/>
    <s v="001001001000 - Собственность"/>
    <s v=""/>
    <s v="13-13-01/266/2005-003"/>
    <n v="781.63578000000007"/>
    <n v="3.0000000000000001E-3"/>
    <s v="Гаражи"/>
    <s v=""/>
    <n v="20.2"/>
    <n v="260545.26"/>
    <s v="89401000000"/>
    <s v=",РОССИЯ,,,Саранск г,,Ф.Энгельса ул,83,,"/>
    <n v="89701000"/>
    <s v=" ставка 0,3"/>
    <x v="0"/>
    <n v="12898.280198019804"/>
  </r>
  <r>
    <s v="13:23:0911224:407"/>
    <s v="МАЛЫШЕВ ЕВГЕНИЙ ВАСИЛЬЕВИЧ"/>
    <s v="132604667970"/>
    <d v="2016-02-08T00:00:00"/>
    <d v="2020-03-12T00:00:00"/>
    <s v="1/1"/>
    <n v="1"/>
    <d v="2020-03-12T00:00:00"/>
    <s v="001001001000 - Собственность"/>
    <d v="2012-06-28T00:00:00"/>
    <s v="13-13-01/231/2005-112"/>
    <n v="37.532436428571401"/>
    <n v="1E-3"/>
    <s v="Комнаты"/>
    <s v=""/>
    <n v="11.2"/>
    <n v="350302.74"/>
    <s v="89401000000"/>
    <s v=",РОССИЯ,,,Саранск г,,Фурманова ул,18,,4"/>
    <n v="89701000"/>
    <s v="ставка 0,1"/>
    <x v="0"/>
    <n v="31277.030357142859"/>
  </r>
  <r>
    <s v="13:23:0902143:852"/>
    <s v="БУТКЕЕВ НИКОЛАЙ СТЕПАНОВИЧ"/>
    <s v="132605648755"/>
    <d v="2005-12-15T00:00:00"/>
    <d v="2014-03-06T00:00:00"/>
    <s v="1/5"/>
    <n v="0.2"/>
    <d v="2014-03-06T00:00:00"/>
    <s v="001001002000 - Общая долевая собственность"/>
    <d v="2014-02-05T00:00:00"/>
    <s v="13-13-01/199/2005-066"/>
    <n v="54.747248000000013"/>
    <n v="1E-3"/>
    <s v="Комнаты"/>
    <s v=""/>
    <n v="17.100000000000001"/>
    <n v="659280.24"/>
    <s v="89401000000"/>
    <s v=",РОССИЯ,,,Саранск г,,Ботевградская ул,85,,24/2"/>
    <n v="89701000"/>
    <s v="ставка 0,1"/>
    <x v="0"/>
    <n v="38554.399999999994"/>
  </r>
  <r>
    <s v="13:23:0901176:67"/>
    <s v="ВОЛКОВА ЛЮБОВЬ ИВАНОВНА"/>
    <s v="132708341684"/>
    <d v="2006-02-02T00:00:00"/>
    <d v="2019-12-11T00:00:00"/>
    <s v="1/1"/>
    <n v="1"/>
    <d v="2019-12-11T00:00:00"/>
    <s v="001001001000 - Собственность"/>
    <s v=""/>
    <s v="13-13-01/218/2005-163"/>
    <n v="1161.53135"/>
    <n v="5.0000000000000001E-3"/>
    <s v="Иные строения, помещения и сооружения"/>
    <s v=""/>
    <n v="40.9"/>
    <n v="232306.27"/>
    <s v="89401000000"/>
    <s v="430005,РОССИЯ,,,Саранск г,,Б.Хмельницкого ул,24,,пом.1"/>
    <n v="89701000"/>
    <s v=" ставка 0,3"/>
    <x v="0"/>
    <n v="5679.8599022004892"/>
  </r>
  <r>
    <s v="13:23:0910245:376"/>
    <s v="КОРОЧКИН ВЛАДИМИР АЛЕКСАНДРОВИЧ"/>
    <s v="132608611707"/>
    <d v="2006-02-06T00:00:00"/>
    <d v="2013-06-29T00:00:00"/>
    <s v="1/2"/>
    <n v="0.5"/>
    <d v="2013-06-29T00:00:00"/>
    <s v="001001002000 - Общая долевая собственность"/>
    <d v="2012-06-28T00:00:00"/>
    <s v="13-13-01/033/2006-222"/>
    <n v="792.1662203338899"/>
    <n v="1E-3"/>
    <s v=" Квартиры"/>
    <s v=""/>
    <n v="59.9"/>
    <n v="2378484.04"/>
    <s v="89401000000"/>
    <s v=",РОССИЯ,,,Саранск г,,Грузинская ул,54,,58"/>
    <n v="89701000"/>
    <s v="ставка 0,1"/>
    <x v="0"/>
    <n v="39707.579966611018"/>
  </r>
  <r>
    <s v="13:23:0911215:643"/>
    <s v="ДАНИЛУШКИНА ВАЛЕНТИНА ФЕДОРОВНА"/>
    <s v="132603328421"/>
    <d v="2006-02-16T00:00:00"/>
    <d v="2013-12-11T00:00:00"/>
    <s v="1/1"/>
    <n v="1"/>
    <d v="2013-12-11T00:00:00"/>
    <s v="001001001000 - Собственность"/>
    <d v="2012-06-28T00:00:00"/>
    <s v="13-13-01/041/2006-023"/>
    <n v="579.36784832635988"/>
    <n v="1E-3"/>
    <s v=" Квартиры"/>
    <s v=""/>
    <n v="47.8"/>
    <n v="996179.25"/>
    <s v="89401000000"/>
    <s v="430032,РОССИЯ,,,Саранск г,,Ватутина ул,7,,1"/>
    <n v="89701000"/>
    <s v="ставка 0,1"/>
    <x v="0"/>
    <n v="20840.570083682011"/>
  </r>
  <r>
    <s v="13:23:0911221:1064"/>
    <s v="ЯШИН АЛЕКСАНДР ИВАНОВИЧ"/>
    <s v="132605346169"/>
    <d v="2006-03-17T00:00:00"/>
    <d v="2020-04-21T00:00:00"/>
    <s v="1/2"/>
    <n v="0.5"/>
    <d v="2020-04-21T00:00:00"/>
    <s v="001001002000 - Общая долевая собственность"/>
    <s v=""/>
    <s v="13-13-01/065/2006-068"/>
    <n v="611.47289000000001"/>
    <n v="1E-3"/>
    <s v=" Квартиры"/>
    <s v=""/>
    <n v="61.2"/>
    <n v="1816608.78"/>
    <s v="89401000000"/>
    <s v=",РОССИЯ,,,Саранск г,,Люксембург ул,8,,25"/>
    <n v="89701000"/>
    <s v="ставка 0,1"/>
    <x v="0"/>
    <n v="29683.149999999998"/>
  </r>
  <r>
    <s v="13:23:0902141:1036"/>
    <s v="НАСИРОВА АЛИЯ МУСЯИВНА"/>
    <s v="132600292505"/>
    <d v="2006-03-06T00:00:00"/>
    <d v="2019-04-10T00:00:00"/>
    <s v="1/1"/>
    <n v="1"/>
    <d v="2019-04-10T00:00:00"/>
    <s v="001001001000 - Собственность"/>
    <s v=""/>
    <s v="13-13-01/047/2006-290"/>
    <n v="343.89503999999999"/>
    <n v="1E-3"/>
    <s v=" Квартиры"/>
    <s v=""/>
    <n v="29.6"/>
    <n v="1060343.04"/>
    <s v="89401000000"/>
    <s v=",РОССИЯ,,,Саранск г,,Полежаева ул,159,,3"/>
    <n v="89701000"/>
    <s v="ставка 0,1"/>
    <x v="0"/>
    <n v="35822.400000000001"/>
  </r>
  <r>
    <s v="13:23:0901194:234"/>
    <s v="ВДОВИН МИХАИЛ АЛЕКСЕЕВИЧ"/>
    <s v="132607985202"/>
    <d v="2006-03-09T00:00:00"/>
    <d v="2011-11-30T00:00:00"/>
    <s v="1/1"/>
    <n v="1"/>
    <d v="2011-11-30T00:00:00"/>
    <s v="001001001000 - Собственность"/>
    <d v="2012-06-28T00:00:00"/>
    <s v="13-13-01/040/2006-294"/>
    <n v="1941.3415799999998"/>
    <n v="1E-3"/>
    <s v=" Квартиры"/>
    <s v=""/>
    <n v="62.3"/>
    <n v="2859233.58"/>
    <s v="89401000000"/>
    <s v=",РОССИЯ,,,Саранск г,,Советская ул,50,1,25"/>
    <n v="89701000"/>
    <s v="ставка 0,1"/>
    <x v="0"/>
    <n v="45894.600000000006"/>
  </r>
  <r>
    <s v="13:23:0902187:225"/>
    <s v="ГЕРАСИМОВ ВАСИЛИЙ ДМИТРИЕВИЧ"/>
    <s v="132603165054"/>
    <d v="2009-12-12T00:00:00"/>
    <d v="2020-05-06T00:00:00"/>
    <s v="1/2"/>
    <n v="0.5"/>
    <d v="2020-05-06T00:00:00"/>
    <s v="001001002000 - Общая долевая собственность"/>
    <d v="2012-06-28T00:00:00"/>
    <s v="13-13-01/049/2006-278"/>
    <n v="1057.1640639164491"/>
    <n v="3.0000000000000001E-3"/>
    <s v=" Жилые дома"/>
    <s v="жилой дом"/>
    <n v="76.599999999999994"/>
    <n v="2029543.04"/>
    <s v="89401000000"/>
    <s v="430000,РОССИЯ,13,,Саранск г,,Димитрова ул,1,,"/>
    <n v="89701000"/>
    <s v=" ставка 0,3"/>
    <x v="0"/>
    <n v="26495.339947780682"/>
  </r>
  <r>
    <s v="13:23:0901137:272"/>
    <s v="ЧЕРНЕЙКИН АНАТОЛИЙ АЛЕКСАНДРОВИЧ"/>
    <s v="132611317222"/>
    <d v="2006-04-11T00:00:00"/>
    <d v="2020-05-06T00:00:00"/>
    <s v="1/1"/>
    <n v="1"/>
    <d v="2020-05-06T00:00:00"/>
    <s v="001001001000 - Собственность"/>
    <d v="2012-06-28T00:00:00"/>
    <s v="13-13-01/057/2006-292"/>
    <n v="664.00487999999996"/>
    <n v="3.0000000000000001E-3"/>
    <s v="Гаражи"/>
    <s v=""/>
    <n v="19.600000000000001"/>
    <n v="221334.96"/>
    <s v="89401000000"/>
    <s v="430000, РОССИЯ, , , г Саранск, , Ленина пр-кт ГАРАЖНОЕ ОБЩЕСТВО &quot;ДРУЖБА-АВТО&quot;, 4, , 22А"/>
    <n v="89701000"/>
    <s v=" ставка 0,3"/>
    <x v="0"/>
    <n v="11292.599999999999"/>
  </r>
  <r>
    <s v="13:23:0903125:820"/>
    <s v="ЗЕМСКОВА РАИСА ИВАНОВНА"/>
    <s v="132602413459"/>
    <d v="2006-05-16T00:00:00"/>
    <d v="2018-07-20T00:00:00"/>
    <s v="1/2"/>
    <n v="0.5"/>
    <d v="2017-12-16T00:00:00"/>
    <s v="001001002000 - Общая долевая собственность"/>
    <d v="2014-02-07T00:00:00"/>
    <s v="13-13-01/068/2006-387"/>
    <n v="63.555824999999992"/>
    <n v="1E-3"/>
    <s v="Комнаты"/>
    <s v=""/>
    <n v="13.7"/>
    <n v="470656.65"/>
    <s v="89401000000"/>
    <s v=",РОССИЯ,,,Саранск г,,Лесная ул,11,,70/1"/>
    <n v="89701000"/>
    <s v="ставка 0,1"/>
    <x v="0"/>
    <n v="34354.5"/>
  </r>
  <r>
    <s v="13:23:0911222:1083"/>
    <s v="МАРКИТАНТОВА РАИСА ИВАНОВНА"/>
    <s v="132610579592"/>
    <d v="2006-08-09T00:00:00"/>
    <d v="2014-10-03T00:00:00"/>
    <s v="1/3"/>
    <n v="0.33333333333333331"/>
    <d v="2014-10-03T00:00:00"/>
    <s v="001001002000 - Общая долевая собственность"/>
    <d v="2012-06-28T00:00:00"/>
    <s v="13-13-01/098/2006-504"/>
    <n v="276.70164971570716"/>
    <n v="1E-3"/>
    <s v=" Квартиры"/>
    <s v=""/>
    <n v="46.9"/>
    <n v="1447283.35"/>
    <s v="89401000000"/>
    <s v=",РОССИЯ,,,Саранск г,,Ф.Энгельса ул,12,,66"/>
    <n v="89701000"/>
    <s v="ставка 0,1"/>
    <x v="0"/>
    <n v="30858.920042643927"/>
  </r>
  <r>
    <s v="13:23:0911215:804"/>
    <s v="ПАНЬКИН АЛЕКСАНДР ПАВЛОВИЧ"/>
    <s v="132608976987"/>
    <d v="2006-08-09T00:00:00"/>
    <d v="2016-03-28T00:00:00"/>
    <s v="1/3"/>
    <n v="0.33333333333333331"/>
    <d v="2016-03-28T00:00:00"/>
    <s v="001001002000 - Общая долевая собственность"/>
    <d v="2012-06-28T00:00:00"/>
    <s v="13-13-01/098/2006-549"/>
    <n v="50.090282804232807"/>
    <n v="1E-3"/>
    <s v=" Квартиры"/>
    <s v=""/>
    <n v="25.2"/>
    <n v="728235.65"/>
    <s v="89401000000"/>
    <s v=",РОССИЯ,,,Саранск г,,Набережная 2-я ул,6,,2"/>
    <n v="89701000"/>
    <s v="ставка 0,1"/>
    <x v="0"/>
    <n v="28898.240079365081"/>
  </r>
  <r>
    <s v="13:23:0911221:2987"/>
    <s v="АБРАМОВА ОЛЬГА ПАВЛОВНА"/>
    <s v="132800151364"/>
    <d v="2006-08-18T00:00:00"/>
    <d v="2013-02-08T00:00:00"/>
    <s v="1/1"/>
    <n v="1"/>
    <d v="2013-02-08T00:00:00"/>
    <s v="001001002000 - Общая долевая собственность"/>
    <s v=""/>
    <s v="13-13-01/188/2006-118"/>
    <n v="2039.6014504739335"/>
    <n v="1E-3"/>
    <s v=" Квартиры"/>
    <s v=""/>
    <n v="84.4"/>
    <n v="2673018.0499999998"/>
    <s v="89401000000"/>
    <s v=",РОССИЯ,,,Саранск г,,Ф.Энгельса ул,15,4,7"/>
    <n v="89701000"/>
    <s v="ставка 0,1"/>
    <x v="0"/>
    <n v="31670.829976303314"/>
  </r>
  <r>
    <s v="13:23:0911225:2235"/>
    <s v="БАДАЕВ ВЛАДИМИР ИВАНОВИЧ"/>
    <s v="132605266869"/>
    <d v="2006-09-01T00:00:00"/>
    <d v="2020-01-24T00:00:00"/>
    <s v="1/2"/>
    <n v="0.5"/>
    <d v="2020-01-24T00:00:00"/>
    <s v="001001002000 - Общая долевая собственность"/>
    <s v=""/>
    <s v="13-13-01/197/2006-053"/>
    <n v="591.74549999999999"/>
    <n v="1E-3"/>
    <s v=" Квартиры"/>
    <s v=""/>
    <n v="57.5"/>
    <n v="1814686.2"/>
    <s v="89401000000"/>
    <s v=",РОССИЯ,,,Саранск г,,Попова ул,55,,85"/>
    <n v="89701000"/>
    <s v="ставка 0,1"/>
    <x v="0"/>
    <n v="31559.759999999998"/>
  </r>
  <r>
    <s v="13:23:0911216:1146"/>
    <s v="ПЯТКИНА ЛЮДМИЛА ВЛАДИМИРОВНА"/>
    <s v="132610696190"/>
    <d v="2006-11-07T00:00:00"/>
    <d v="2019-04-01T00:00:00"/>
    <s v="1/1"/>
    <n v="1"/>
    <d v="2019-04-01T00:00:00"/>
    <s v="001001001000 - Собственность"/>
    <s v=""/>
    <s v="13-13-01/157/2005-003"/>
    <n v="648.38330999999994"/>
    <n v="3.0000000000000001E-3"/>
    <s v="Гаражи"/>
    <s v=""/>
    <n v="15.7"/>
    <n v="216127.77"/>
    <s v="89401000000"/>
    <s v="430000,РОССИЯ,,,Саранск г,,Набережная 1-я ул,44,,"/>
    <n v="89701000"/>
    <s v=" ставка 0,3"/>
    <x v="0"/>
    <n v="13766.1"/>
  </r>
  <r>
    <s v="13:23:0901136:537"/>
    <s v="ЕСИНА АННА ИЛЛАРИОНОВНА"/>
    <s v="132611744834"/>
    <d v="2006-11-23T00:00:00"/>
    <d v="2019-04-24T00:00:00"/>
    <s v="1/1"/>
    <n v="1"/>
    <d v="2019-04-24T00:00:00"/>
    <s v="001001001000 - Собственность"/>
    <d v="2012-06-28T00:00:00"/>
    <s v="13-13-01/298/2006-116"/>
    <n v="1576.4405893355483"/>
    <n v="1E-3"/>
    <s v=" Квартиры"/>
    <s v=""/>
    <n v="60.2"/>
    <n v="2360739.39"/>
    <s v="89401000000"/>
    <s v="430000,РОССИЯ,,,Саранск г,,Жуковского проезд,14,,10"/>
    <n v="89701000"/>
    <s v="ставка 0,1"/>
    <x v="0"/>
    <n v="39214.940033222592"/>
  </r>
  <r>
    <s v=""/>
    <s v="Ионова Зинаида Андреевна"/>
    <s v="132704874829"/>
    <d v="2007-08-07T00:00:00"/>
    <d v="2017-07-25T00:00:00"/>
    <s v="1/1"/>
    <n v="1"/>
    <d v="2017-07-25T00:00:00"/>
    <s v="001001002000 - Общая долевая собственность"/>
    <s v=""/>
    <s v="13:23:13/2004:282"/>
    <m/>
    <n v="1E-3"/>
    <s v="Комнаты"/>
    <s v=""/>
    <n v="9.9"/>
    <n v="332972.37"/>
    <s v="89401000000"/>
    <s v=",РОССИЯ,,,Саранск г,,Ульянова ул,81,,4/3"/>
    <n v="89701000"/>
    <s v="ставка 0,1"/>
    <x v="0"/>
    <n v="33633.572727272724"/>
  </r>
  <r>
    <s v="13:23:0901145:164"/>
    <s v="ВОЖАКОВА ЕВДОКИЯ ИЛЬИНИЧНА"/>
    <s v="132611433194"/>
    <d v="2007-08-14T00:00:00"/>
    <d v="2012-02-01T00:00:00"/>
    <s v="1/2"/>
    <n v="0.5"/>
    <d v="2012-02-01T00:00:00"/>
    <s v="001001002000 - Общая долевая собственность"/>
    <d v="2012-06-28T00:00:00"/>
    <s v="13-13-01/122/2007-292"/>
    <n v="91.789521388888915"/>
    <n v="1E-3"/>
    <s v="Комнаты"/>
    <s v=""/>
    <n v="14.4"/>
    <n v="600804.14"/>
    <s v="89401000000"/>
    <s v=",РОССИЯ,,,Саранск г,,Льва Толстого ул,80,,8"/>
    <n v="89701000"/>
    <s v="ставка 0,1"/>
    <x v="0"/>
    <n v="41722.509722222225"/>
  </r>
  <r>
    <s v="13:23:0903170:150"/>
    <s v="ДУЦЕВА ТАМАРА ИВАНОВНА"/>
    <s v="132606520701"/>
    <d v="2007-09-04T00:00:00"/>
    <d v="2018-11-06T00:00:00"/>
    <s v="1/1"/>
    <n v="1"/>
    <d v="2018-11-06T00:00:00"/>
    <s v="001001001000 - Собственность"/>
    <d v="2012-06-28T00:00:00"/>
    <s v="13-13-01/222/2007-247"/>
    <n v="1677.758628454405"/>
    <n v="1E-3"/>
    <s v=" Квартиры"/>
    <s v=""/>
    <n v="64.7"/>
    <n v="2428433.63"/>
    <s v="89401000000"/>
    <s v=",РОССИЯ,,,Саранск г,,Коммунистическая ул,123А,,8"/>
    <n v="89701000"/>
    <s v="ставка 0,1"/>
    <x v="0"/>
    <n v="37533.75007727975"/>
  </r>
  <r>
    <s v="13:23:0911215:1001"/>
    <s v="Овчинникова Мария Дмитриевна"/>
    <s v="132604368593"/>
    <d v="2007-10-09T00:00:00"/>
    <d v="2018-04-09T00:00:00"/>
    <s v="1/2"/>
    <n v="0.5"/>
    <d v="2018-04-09T00:00:00"/>
    <s v="001001002000 - Общая долевая собственность"/>
    <d v="2013-12-18T00:00:00"/>
    <s v="13:23:1456:0:129:4:А:4"/>
    <n v="96.108074999999999"/>
    <n v="1E-3"/>
    <s v=" Квартиры"/>
    <s v=""/>
    <n v="29"/>
    <n v="619363.15"/>
    <s v="89401000000"/>
    <s v=",РОССИЯ,,,Саранск г,,Свердлова ул,4,,4"/>
    <n v="89701000"/>
    <s v="ставка 0,1"/>
    <x v="0"/>
    <n v="21357.350000000002"/>
  </r>
  <r>
    <s v="13:23:0902150:94"/>
    <s v="ТРУСОВА АННА ДМИТРИЕВНА"/>
    <s v="132603451432"/>
    <d v="2007-11-06T00:00:00"/>
    <d v="2013-01-13T00:00:00"/>
    <s v="1/1"/>
    <n v="1"/>
    <d v="2013-01-13T00:00:00"/>
    <s v="001001002000 - Общая долевая собственность"/>
    <d v="2012-06-28T00:00:00"/>
    <s v="13-13-01/303/2007-025"/>
    <n v="14.42586384615386"/>
    <n v="1E-3"/>
    <s v="Комнаты"/>
    <s v=""/>
    <n v="10.4"/>
    <n v="375072.46"/>
    <s v="89401000000"/>
    <s v="430011,Россия,,,г Саранск,,ул Димитрова,53,,6"/>
    <n v="89701000"/>
    <s v="ставка 0,1"/>
    <x v="0"/>
    <n v="36064.659615384619"/>
  </r>
  <r>
    <s v="13:23:0911216:920"/>
    <s v="МИЧКАССКИЙ ВИКТОР ИВАНОВИЧ"/>
    <s v="132607231300"/>
    <d v="2007-12-01T00:00:00"/>
    <d v="2014-07-10T00:00:00"/>
    <s v="1/1"/>
    <n v="1"/>
    <d v="2014-07-10T00:00:00"/>
    <s v="001001001000 - Собственность"/>
    <d v="2012-06-28T00:00:00"/>
    <s v="13-13-01/303/2007-150"/>
    <n v="354.24360000000001"/>
    <n v="1E-3"/>
    <s v=" Квартиры"/>
    <s v=""/>
    <n v="37.1"/>
    <n v="768563.6"/>
    <s v="89401000000"/>
    <s v=",РОССИЯ,,,Саранск г,,Расковой ул,11,,2"/>
    <n v="89701000"/>
    <s v="ставка 0,1"/>
    <x v="0"/>
    <n v="20716"/>
  </r>
  <r>
    <s v="13:23:0903170:332"/>
    <s v="СКОБЛОВА АЛЕКСАНДРА ДМИТРИЕВНА"/>
    <s v="132607265652"/>
    <d v="2008-01-17T00:00:00"/>
    <d v="2018-10-21T00:00:00"/>
    <s v="1/2"/>
    <n v="0.5"/>
    <d v="2018-10-21T00:00:00"/>
    <s v="001001002000 - Общая долевая собственность"/>
    <d v="2012-06-28T00:00:00"/>
    <s v="13-13-01/022/2008-020"/>
    <n v="193.92026999999999"/>
    <n v="1E-3"/>
    <s v="Комнаты"/>
    <s v=""/>
    <n v="21.4"/>
    <n v="728051.54"/>
    <s v="89401000000"/>
    <s v=",РОССИЯ,,,Саранск г,,Коммунистическая ул,121,,9"/>
    <n v="89701000"/>
    <s v="ставка 0,1"/>
    <x v="0"/>
    <n v="34021.100000000006"/>
  </r>
  <r>
    <s v="13:23:0911224:855"/>
    <s v="ЯНКОВ РАФИК ИСЛЯМОВИЧ"/>
    <s v="132602307203"/>
    <d v="2008-04-11T00:00:00"/>
    <d v="2018-03-04T00:00:00"/>
    <s v="1/1"/>
    <n v="1"/>
    <d v="2018-03-04T00:00:00"/>
    <s v="001001001000 - Собственность"/>
    <d v="2012-06-28T00:00:00"/>
    <s v="13-13-01/130/2008-010"/>
    <n v="370.79768810725551"/>
    <n v="1E-3"/>
    <s v=" Квартиры"/>
    <s v=""/>
    <n v="31.7"/>
    <n v="1004639.89"/>
    <s v="89401000000"/>
    <s v=",РОССИЯ,,,Саранск г,,Серадзская ул,12,,42"/>
    <n v="89701000"/>
    <s v="ставка 0,1"/>
    <x v="0"/>
    <n v="31692.110094637224"/>
  </r>
  <r>
    <s v="13:23:0911221:919"/>
    <s v="БАЙКОВА НИНА ИВАНОВНА"/>
    <s v="132708442611"/>
    <d v="2008-06-06T00:00:00"/>
    <d v="2014-07-23T00:00:00"/>
    <s v="1/1"/>
    <n v="1"/>
    <d v="2014-07-23T00:00:00"/>
    <s v="001001001000 - Собственность"/>
    <s v=""/>
    <s v="13-13-01/034/2008-265"/>
    <n v="808.96336000000019"/>
    <n v="1E-3"/>
    <s v=" Квартиры"/>
    <s v=""/>
    <n v="47.2"/>
    <n v="1403789.36"/>
    <s v="89401000000"/>
    <s v="430032,РОССИЯ,,,Саранск г,,Люксембург ул,4,,35"/>
    <n v="89701000"/>
    <s v="ставка 0,1"/>
    <x v="0"/>
    <n v="29741.3"/>
  </r>
  <r>
    <s v="13:23:1113253:119"/>
    <s v="Шубин Иван Иванович"/>
    <s v="132600725205"/>
    <d v="2007-06-19T00:00:00"/>
    <d v="2020-04-24T00:00:00"/>
    <s v="1/1"/>
    <n v="1"/>
    <d v="2020-04-24T00:00:00"/>
    <s v="001001001000 - Собственность"/>
    <s v=""/>
    <s v="13-13-01/157/2007-014"/>
    <n v="18813.099090912132"/>
    <n v="3.0000000000000001E-3"/>
    <s v=" Жилые дома"/>
    <s v=""/>
    <n v="328.9"/>
    <n v="7395277.0300000003"/>
    <s v="89401000000"/>
    <s v="430027,РОССИЯ,,,Саранск г,,Ульянова ул,24 ,12,"/>
    <n v="89701000"/>
    <s v=" ставка 0,3"/>
    <x v="0"/>
    <n v="22484.879993919127"/>
  </r>
  <r>
    <s v="13:23:0911235:1160"/>
    <s v="ПРОКАЗОВА ЛЮДМИЛА НИКОЛАЕВНА"/>
    <s v="132611338254"/>
    <d v="2008-09-15T00:00:00"/>
    <d v="2014-03-10T00:00:00"/>
    <s v="1/1"/>
    <n v="1"/>
    <d v="2014-03-10T00:00:00"/>
    <s v="001001001000 - Собственность"/>
    <d v="2012-06-28T00:00:00"/>
    <s v="13-13-01/157/2008-737"/>
    <n v="871.19674999999995"/>
    <n v="1E-3"/>
    <s v=" Квартиры"/>
    <s v=""/>
    <n v="45"/>
    <n v="1568154.15"/>
    <s v="89401000000"/>
    <s v="430027,РОССИЯ,,,Саранск г,,Расковой ул,14,2,43"/>
    <n v="89701000"/>
    <s v="ставка 0,1"/>
    <x v="0"/>
    <n v="34847.869999999995"/>
  </r>
  <r>
    <s v="13:23:0911228:156"/>
    <s v="Киреева Зинаида Ивановна"/>
    <s v="583600643980"/>
    <d v="2010-04-08T00:00:00"/>
    <d v="2015-06-16T00:00:00"/>
    <s v="1/1"/>
    <n v="1"/>
    <d v="2015-06-16T00:00:00"/>
    <s v="001001001000 - Собственность"/>
    <d v="2012-06-28T00:00:00"/>
    <s v="13-13-01/356/2008-049"/>
    <n v="1175.6624892907801"/>
    <n v="1E-3"/>
    <s v=" Квартиры"/>
    <s v=""/>
    <n v="56.4"/>
    <n v="1821630.89"/>
    <s v="89401000000"/>
    <s v=",РОССИЯ,,,Саранск г,,Ульянова ул,87,,155"/>
    <n v="89701000"/>
    <s v="ставка 0,1"/>
    <x v="0"/>
    <n v="32298.420035460993"/>
  </r>
  <r>
    <s v="13:23:0903125:824"/>
    <s v="АПЫХТИН НИКОЛАЙ КОНСТАНТИНОВИЧ"/>
    <s v="132602473546"/>
    <d v="1998-04-30T00:00:00"/>
    <d v="2014-03-04T00:00:00"/>
    <s v="1/1"/>
    <n v="1"/>
    <d v="2014-03-04T00:00:00"/>
    <s v="001001001000 - Собственность"/>
    <d v="2014-02-07T00:00:00"/>
    <s v="13:23:1456:0:623:11:А:39/1"/>
    <m/>
    <n v="1E-3"/>
    <s v="Комнаты"/>
    <s v=""/>
    <n v="8.1999999999999993"/>
    <n v="281706.90000000002"/>
    <s v="89401000000"/>
    <s v="430030,РОССИЯ,,,Саранск г,,Гагарина ул,11,,39/1"/>
    <n v="89701000"/>
    <s v="ставка 0,1"/>
    <x v="0"/>
    <n v="34354.500000000007"/>
  </r>
  <r>
    <s v="13:23:0910241:2021"/>
    <s v="ЕЛИСТРАТОВ АНАТОЛИЙ ИВАНОВИЧ"/>
    <s v="132601709693"/>
    <d v="1999-09-21T00:00:00"/>
    <d v="2012-01-07T00:00:00"/>
    <s v="1/1"/>
    <n v="1"/>
    <d v="2012-01-07T00:00:00"/>
    <s v="001001002000 - Общая долевая собственность"/>
    <d v="2014-02-05T00:00:00"/>
    <s v="13:23:1456:0:275:40:А:1/3/4"/>
    <n v="786.40650000000005"/>
    <n v="1E-3"/>
    <s v="Комнаты"/>
    <s v=""/>
    <n v="29.8"/>
    <n v="1183581.5"/>
    <s v="89401000000"/>
    <s v="430005,РОССИЯ,,,Саранск г,,Московская ул,40,,1/3/4"/>
    <n v="89701000"/>
    <s v="ставка 0,1"/>
    <x v="0"/>
    <n v="39717.5"/>
  </r>
  <r>
    <s v="13:23:0910245:644"/>
    <s v="ЛЕМЕСЕВА ИННА ВАСИЛЬЕВНА"/>
    <s v="132605506253"/>
    <d v="2000-12-06T00:00:00"/>
    <d v="2020-03-10T00:00:00"/>
    <s v="1/1"/>
    <n v="1"/>
    <d v="2020-03-10T00:00:00"/>
    <s v=""/>
    <s v=""/>
    <s v="13:23:1456:0:281:55Г:0:10"/>
    <n v="812.1397112422361"/>
    <n v="1E-3"/>
    <s v="Комнаты"/>
    <s v="ОДНОКОМНАТНАЯ КВАРТИРА"/>
    <n v="32.200000000000003"/>
    <n v="1177968.4099999999"/>
    <s v="89401000000"/>
    <s v="430004,РОССИЯ,,,Саранск г,,А.Невского ул,55Г,,10"/>
    <n v="89701000"/>
    <s v="ставка 0,1"/>
    <x v="0"/>
    <n v="36582.869875776392"/>
  </r>
  <r>
    <s v="13:23:0911242:299"/>
    <s v="АВЕРИН ПЕТР АНДРЕЕВИЧ"/>
    <s v="132606655459"/>
    <d v="1999-03-22T00:00:00"/>
    <d v="2016-07-27T00:00:00"/>
    <s v="1/2"/>
    <n v="0.5"/>
    <d v="2016-07-27T00:00:00"/>
    <s v="001001003000 - Общая совместная собственность"/>
    <d v="2012-06-28T00:00:00"/>
    <s v=""/>
    <n v="453.74885999999992"/>
    <n v="1E-3"/>
    <s v=" Квартиры"/>
    <s v=""/>
    <n v="43.3"/>
    <n v="1686465.72"/>
    <s v="89401000000"/>
    <s v="643,      ,13,,г.Саранск,Ленинский район,ул.Невского,д.101А,,кв.46"/>
    <n v="89701000"/>
    <s v="ставка 0,1"/>
    <x v="0"/>
    <n v="38948.400000000001"/>
  </r>
  <r>
    <s v="13:23:0911221:2810"/>
    <s v="ВАНТЯЙКИНА РАИСА ПАВЛОВНА"/>
    <s v="132600589425"/>
    <d v="2002-12-04T00:00:00"/>
    <d v="2020-01-14T00:00:00"/>
    <s v="1/1"/>
    <n v="1"/>
    <d v="2020-01-14T00:00:00"/>
    <s v="001001001000 - Собственность"/>
    <d v="2012-06-28T00:00:00"/>
    <s v="13-1/23-189/2002-155"/>
    <n v="333.14725736842104"/>
    <n v="1E-3"/>
    <s v=" Квартиры"/>
    <s v=""/>
    <n v="30.4"/>
    <n v="973815.06"/>
    <s v="89401000000"/>
    <s v="643,      ,13,,г.Саранск,Ленинский район,ул.Энгельса,д.15, ко,корп.7,кв.47"/>
    <n v="89701000"/>
    <s v="ставка 0,1"/>
    <x v="0"/>
    <n v="32033.390131578952"/>
  </r>
  <r>
    <s v="13:23:0903114:62"/>
    <s v="БАДАЕВ БОРИС ИВАНОВИЧ"/>
    <s v="132705146974"/>
    <d v="2009-04-15T00:00:00"/>
    <d v="2020-05-16T00:00:00"/>
    <s v="1/1"/>
    <n v="1"/>
    <d v="2020-05-16T00:00:00"/>
    <s v="001001001000 - Собственность"/>
    <d v="2012-06-28T00:00:00"/>
    <s v="13-13-01/089/2009-227"/>
    <n v="712.25312999999994"/>
    <n v="3.0000000000000001E-3"/>
    <s v="Гаражи"/>
    <s v=""/>
    <n v="18.5"/>
    <n v="237417.71"/>
    <s v="89401000000"/>
    <s v="Республика Мордовия, город Саранск, Пролетарский район, улица Кутузова, потребительский кооператив гаражное общество 'Свет', бокс гаража №50"/>
    <n v="89701000"/>
    <s v=" ставка 0,3"/>
    <x v="0"/>
    <n v="12833.38972972973"/>
  </r>
  <r>
    <s v="13:23:0911225:1721"/>
    <s v="ПРОНЬКИНА ПРАСКОВЬЯ ЕВДОКИМОВНА"/>
    <s v="132612300895"/>
    <d v="1999-04-29T00:00:00"/>
    <d v="2014-07-14T00:00:00"/>
    <s v="1/1"/>
    <n v="1"/>
    <d v="2014-07-14T00:00:00"/>
    <s v="001001001000 - Собственность"/>
    <s v=""/>
    <s v=""/>
    <n v="343.19266867549669"/>
    <n v="1E-3"/>
    <s v=" Квартиры"/>
    <s v=""/>
    <n v="30.2"/>
    <n v="1016119.47"/>
    <s v="89401000000"/>
    <s v="643,      ,13,,г.Саранск,Ленинский район,ул.М.Расковой,д.37,,кв.22"/>
    <n v="89701000"/>
    <s v="ставка 0,1"/>
    <x v="0"/>
    <n v="33646.340066225166"/>
  </r>
  <r>
    <s v="13:23:0910238:632"/>
    <s v="СОБИНОВ ЮРИЙ АЛЕКСЕЕВИЧ"/>
    <s v="132606687933"/>
    <d v="1993-03-01T00:00:00"/>
    <d v="2014-05-08T00:00:00"/>
    <s v="1/2"/>
    <n v="0.5"/>
    <d v="2014-05-08T00:00:00"/>
    <s v="001001002000 - Общая долевая собственность"/>
    <d v="2012-06-28T00:00:00"/>
    <s v="13-13-01/105/2009-237"/>
    <n v="365.85367052493444"/>
    <n v="1E-3"/>
    <s v=" Квартиры"/>
    <s v=""/>
    <n v="38.1"/>
    <n v="1540223.74"/>
    <s v="89401000000"/>
    <s v="430004,РОССИЯ,,,Саранск г,,Красноармейская ул,15,,14"/>
    <n v="89701000"/>
    <s v="ставка 0,1"/>
    <x v="0"/>
    <n v="40425.819947506563"/>
  </r>
  <r>
    <s v="13:23:0911242:799"/>
    <s v="КИЧАЕВА МАРИЯ АНДРЕЕВНА"/>
    <s v="132800894592"/>
    <d v="2013-09-09T00:00:00"/>
    <d v="2019-06-27T00:00:00"/>
    <s v="1/1"/>
    <n v="1"/>
    <d v="2019-06-27T00:00:00"/>
    <s v="001001001000 - Собственность"/>
    <d v="2012-06-28T00:00:00"/>
    <s v="13-13-01/095/2009-392"/>
    <n v="223.62469999999999"/>
    <n v="1E-3"/>
    <s v="Комнаты"/>
    <s v=""/>
    <n v="16.5"/>
    <n v="567662.69999999995"/>
    <s v="89401000000"/>
    <s v="Республика Мордовия, г.Саранск, Ленинский район, ул.Титова, д.146, к.45"/>
    <n v="89701000"/>
    <s v="ставка 0,1"/>
    <x v="0"/>
    <n v="34403.799999999996"/>
  </r>
  <r>
    <s v="13:23:0901189:425"/>
    <s v="ШИТОВА СВЕТЛАНА ИВАНОВНА"/>
    <s v="132600840504"/>
    <d v="2009-07-21T00:00:00"/>
    <d v="2020-04-17T00:00:00"/>
    <s v="1/1"/>
    <n v="1"/>
    <d v="2020-04-17T00:00:00"/>
    <s v="001001001000 - Собственность"/>
    <s v=""/>
    <s v="13-13-01/171/2009-587"/>
    <n v="684.91598999999997"/>
    <n v="1E-3"/>
    <s v=" Квартиры"/>
    <s v=""/>
    <n v="40.9"/>
    <n v="1340337.99"/>
    <s v="89401000000"/>
    <s v="Республика Мордовия, г.Саранск, Ленинский район, ул.Пролетарская, д.27, кв.59"/>
    <n v="89701000"/>
    <s v="ставка 0,1"/>
    <x v="0"/>
    <n v="32771.1"/>
  </r>
  <r>
    <s v="13:23:0911230:1062"/>
    <s v="ЛАЗАРЕВА ГАЛИНА ИВАНОВНА"/>
    <s v="132601074387"/>
    <d v="2009-09-14T00:00:00"/>
    <d v="2016-04-23T00:00:00"/>
    <s v="1/1"/>
    <n v="1"/>
    <d v="2016-04-23T00:00:00"/>
    <s v="001001001000 - Собственность"/>
    <s v=""/>
    <s v="13-13-01/240/2009-373"/>
    <n v="927.09953999999993"/>
    <n v="1E-3"/>
    <s v=" Квартиры"/>
    <s v=""/>
    <n v="48.4"/>
    <n v="1579986.54"/>
    <s v="89401000000"/>
    <s v="Республика Мордовия, г.Саранск, Ленинский район, ул.Ульянова, д.85, кв.117"/>
    <n v="89701000"/>
    <s v="ставка 0,1"/>
    <x v="0"/>
    <n v="32644.350000000002"/>
  </r>
  <r>
    <s v="13:23:0911216:898"/>
    <s v="ДРОЗДОВ ЕВГЕНИЙ ВАСИЛЬЕВИЧ"/>
    <s v="132603695140"/>
    <d v="2009-08-21T00:00:00"/>
    <d v="2017-10-12T00:00:00"/>
    <s v="1/1"/>
    <n v="1"/>
    <d v="2017-10-12T00:00:00"/>
    <s v="001001001000 - Собственность"/>
    <d v="2012-06-28T00:00:00"/>
    <s v="13-13-01/306/2006-275"/>
    <n v="428.9307679899498"/>
    <n v="1E-3"/>
    <s v=" Квартиры"/>
    <s v=""/>
    <n v="39.799999999999997"/>
    <n v="862194.17"/>
    <s v="89401000000"/>
    <s v="Республика Мордовия, г.Саранск, Ленинский район, ул.Фурманова, д.13, кв.1"/>
    <n v="89701000"/>
    <s v="ставка 0,1"/>
    <x v="0"/>
    <n v="21663.170100502513"/>
  </r>
  <r>
    <s v="13:23:0902172:162"/>
    <s v="СУНЯЙКИНА ВАЛЕНТИНА МИХАЙЛОВНА"/>
    <s v="132603537224"/>
    <d v="2011-11-23T00:00:00"/>
    <d v="2020-03-10T00:00:00"/>
    <s v="1/1"/>
    <n v="1"/>
    <d v="2020-03-10T00:00:00"/>
    <s v="001001001000 - Собственность"/>
    <s v=""/>
    <s v="13-13-01/357/2009-142"/>
    <n v="1770.5822006688963"/>
    <n v="1E-3"/>
    <s v=" Квартиры"/>
    <s v=""/>
    <n v="59.8"/>
    <n v="2660322"/>
    <s v="89401000000"/>
    <s v=",РОССИЯ,,,Саранск г,,Коммунистическая ул,87,,26"/>
    <n v="89701000"/>
    <s v="ставка 0,1"/>
    <x v="0"/>
    <n v="44486.989966555186"/>
  </r>
  <r>
    <s v="13:23:0903163:140"/>
    <s v="ИНДЕРОВА АННА ВАСИЛЬЕВНА"/>
    <s v="132611280460"/>
    <d v="2010-03-09T00:00:00"/>
    <d v="2013-07-23T00:00:00"/>
    <s v="13/100"/>
    <n v="0.13"/>
    <d v="2013-07-23T00:00:00"/>
    <s v="001001002000 - Общая долевая собственность"/>
    <d v="2012-06-28T00:00:00"/>
    <s v="13-13-01/080/2010-072"/>
    <n v="574.6726440000001"/>
    <n v="3.0000000000000001E-3"/>
    <s v=" Жилые дома"/>
    <s v="жилой дом"/>
    <n v="112.3"/>
    <n v="2656119.6"/>
    <s v="89401000000"/>
    <s v="430030,РОССИЯ,,,Саранск г,,Дальняя ул,2,,"/>
    <n v="89701000"/>
    <s v=" ставка 0,3"/>
    <x v="0"/>
    <n v="23652"/>
  </r>
  <r>
    <s v="13:23:0910241:793"/>
    <s v="ЮХНЕВИЧ НАТАЛЬЯ МИХАЙЛОВНА"/>
    <s v="132601720288"/>
    <d v="2012-05-02T00:00:00"/>
    <d v="2020-05-25T00:00:00"/>
    <s v="1/1"/>
    <n v="1"/>
    <d v="2020-05-25T00:00:00"/>
    <s v="001001001000 - Собственность"/>
    <d v="2012-06-28T00:00:00"/>
    <s v="13-13-01/133/2010-409"/>
    <n v="1527.0623613722128"/>
    <n v="1E-3"/>
    <s v=" Квартиры"/>
    <s v=""/>
    <n v="58.3"/>
    <n v="2324483.96"/>
    <s v="89401000000"/>
    <s v="430000,Россия,,,г Саранск,,ул Московская,44,,134"/>
    <n v="89701000"/>
    <s v="ставка 0,1"/>
    <x v="0"/>
    <n v="39871.079931389366"/>
  </r>
  <r>
    <s v="13:23:0901146:193"/>
    <s v="ШАРОВАТОВ АЛЕКСАНДР АФАНАСЬЕВИЧ"/>
    <s v="132602299802"/>
    <d v="2010-02-09T00:00:00"/>
    <d v="2020-04-22T00:00:00"/>
    <s v="1/1"/>
    <n v="1"/>
    <d v="2020-04-22T00:00:00"/>
    <s v="001001001000 - Собственность"/>
    <s v=""/>
    <s v="13-13-01/049/2010-230"/>
    <n v="1318.0963081651375"/>
    <n v="1E-3"/>
    <s v=" Квартиры"/>
    <s v=""/>
    <n v="54.5"/>
    <n v="2082210.11"/>
    <s v="89401000000"/>
    <s v="Республика Мордовия, г.Саранск, Ленинский район, ул.Васенко, д.5, кв.68"/>
    <n v="89701000"/>
    <s v="ставка 0,1"/>
    <x v="0"/>
    <n v="38205.690091743119"/>
  </r>
  <r>
    <s v="13:23:0911224:1462"/>
    <s v="ЕГОРОВ АЛЕКСЕЙ ПЕТРОВИЧ"/>
    <s v="132605296550"/>
    <d v="2010-02-11T00:00:00"/>
    <d v="2016-04-22T00:00:00"/>
    <s v="1/2"/>
    <n v="0.5"/>
    <d v="2016-04-22T00:00:00"/>
    <s v="001001002000 - Общая долевая собственность"/>
    <d v="2012-06-28T00:00:00"/>
    <s v="13-13-01/026/2010-386"/>
    <n v="489.1036946124031"/>
    <n v="1E-3"/>
    <s v=" Квартиры"/>
    <s v=""/>
    <n v="51.6"/>
    <n v="1597325.99"/>
    <s v="89401000000"/>
    <s v="Республика Мордовия, г.Саранск, Ленинский район, ул.О.Кошевого, д.5а, кв.2"/>
    <n v="89701000"/>
    <s v="ставка 0,1"/>
    <x v="0"/>
    <n v="30955.930038759689"/>
  </r>
  <r>
    <s v="13:23:0910241:1170"/>
    <s v="Блинов Виктор Михайлович"/>
    <s v="212200901248"/>
    <d v="2018-02-06T00:00:00"/>
    <d v="2020-04-22T00:00:00"/>
    <s v="1/1"/>
    <n v="1"/>
    <d v="2020-04-22T00:00:00"/>
    <s v="001001001000 - Собственность"/>
    <d v="2012-06-28T00:00:00"/>
    <s v="13-13-01/332/2008-220"/>
    <n v="605.93340000000001"/>
    <n v="1E-3"/>
    <s v=" Квартиры"/>
    <s v=""/>
    <n v="35"/>
    <n v="1413844.6"/>
    <s v="89401000000"/>
    <s v="430010,РОССИЯ,,,Саранск г,,Республиканская ул,7,,58"/>
    <n v="89701000"/>
    <s v="ставка 0,1"/>
    <x v="0"/>
    <n v="40395.560000000005"/>
  </r>
  <r>
    <s v="13:23:0911242:1180"/>
    <s v="ЗАВОДОВ ГЕННАДИЙ АНДРЕЕВИЧ"/>
    <s v="132602430856"/>
    <d v="2012-11-16T00:00:00"/>
    <d v="2020-05-10T00:00:00"/>
    <s v="1/1"/>
    <n v="1"/>
    <d v="2020-05-10T00:00:00"/>
    <s v="001001001000 - Собственность"/>
    <d v="2012-06-30T00:00:00"/>
    <s v="13-13-01/297/2006-048"/>
    <n v="1001.89662"/>
    <n v="3.0000000000000001E-3"/>
    <s v="Гаражи"/>
    <s v=""/>
    <n v="25.1"/>
    <n v="333965.53999999998"/>
    <s v="89401000000"/>
    <s v="430027,РОССИЯ,,,Саранск г,,А.Невского ул,ГСК&quot;Компас&quot;,,бокс гаража №126"/>
    <n v="89701000"/>
    <s v=" ставка 0,3"/>
    <x v="0"/>
    <n v="13305.399999999998"/>
  </r>
  <r>
    <s v="13:23:0901196:364"/>
    <s v="ШАМОНИНА ВАЛЕНТИНА ВЛАДИМИРОВНА"/>
    <s v="132608376997"/>
    <d v="2012-06-08T00:00:00"/>
    <d v="2020-05-03T00:00:00"/>
    <s v="1/1"/>
    <n v="1"/>
    <d v="2020-05-03T00:00:00"/>
    <s v="001001001000 - Собственность"/>
    <s v=""/>
    <s v="13-13-01/155/2012-242"/>
    <n v="1343.3568600000001"/>
    <n v="3.0000000000000001E-3"/>
    <s v="Гаражи"/>
    <s v=""/>
    <n v="23.9"/>
    <n v="447785.62"/>
    <s v="89401000000"/>
    <s v=", , , , г Саранск, , ул Советская, N 16, ,"/>
    <n v="89701000"/>
    <s v=" ставка 0,3"/>
    <x v="0"/>
    <n v="18735.8"/>
  </r>
  <r>
    <s v="13:23:0910241:2063"/>
    <s v="ФАДЕЕВ ВАЛЕРИЙ ИВАНОВИЧ"/>
    <s v="132601410906"/>
    <d v="2010-01-12T00:00:00"/>
    <d v="2016-10-30T00:00:00"/>
    <s v="1/1"/>
    <n v="1"/>
    <d v="2016-10-30T00:00:00"/>
    <s v="001001001000 - Собственность"/>
    <s v=""/>
    <s v="13-13-01/364/2009-516"/>
    <n v="850.37400000000002"/>
    <n v="3.0000000000000001E-3"/>
    <s v="Гаражи"/>
    <s v=""/>
    <n v="23.8"/>
    <n v="283458"/>
    <s v="89401000000"/>
    <s v="Республика Мордовия, г.Саранск, Ленинский район, ул.Республиканская, в районе г.с.к. 'Марс', бокс гаража  №157"/>
    <n v="89701000"/>
    <s v=" ставка 0,3"/>
    <x v="0"/>
    <n v="11910"/>
  </r>
  <r>
    <s v="13:23:0901155:635"/>
    <s v="ТАТАРКИНА ЛИДИЯ НИКОЛАЕВНА"/>
    <s v="132611377493"/>
    <d v="2009-09-26T00:00:00"/>
    <d v="2018-09-26T00:00:00"/>
    <s v="1/1"/>
    <n v="1"/>
    <d v="2018-09-26T00:00:00"/>
    <s v="001001001000 - Собственность"/>
    <s v=""/>
    <s v="13-13-01/245/2009-419"/>
    <n v="958.84953000000007"/>
    <n v="3.0000000000000001E-3"/>
    <s v="Гаражи"/>
    <s v=""/>
    <n v="22.2"/>
    <n v="319616.51"/>
    <s v="89401000000"/>
    <s v="Республика Мордовия, г.Саранск, Ленинский район, ул.Б.Хмельницкого, ПКГО 'Старт-1', бокс гаража № 59"/>
    <n v="89701000"/>
    <s v=" ставка 0,3"/>
    <x v="0"/>
    <n v="14397.140090090092"/>
  </r>
  <r>
    <s v=""/>
    <s v="БУДНИКОВ ВЛАДИМИР ИВАНОВИЧ"/>
    <s v="132802416577"/>
    <d v="2009-05-29T00:00:00"/>
    <d v="2012-04-25T00:00:00"/>
    <s v="1/1"/>
    <n v="1"/>
    <d v="2012-04-25T00:00:00"/>
    <s v="001001001000 - Собственность"/>
    <s v=""/>
    <s v="13-13-01/013/2009-435"/>
    <n v="642.75519000000008"/>
    <n v="3.0000000000000001E-3"/>
    <s v="Гаражи"/>
    <s v=""/>
    <n v="15.4"/>
    <n v="214251.73"/>
    <s v="89401000000"/>
    <s v="Республика Мордовия, г.Саранск, Ленинский район, ул.1-ая Набережная, Г.К.'Октябрьский-1', бокс гаража №111"/>
    <n v="89701000"/>
    <s v=" ставка 0,3"/>
    <x v="0"/>
    <n v="13912.45"/>
  </r>
  <r>
    <s v="13:23:0904186:62"/>
    <s v="ПЬЯНЗИН ПАВЕЛ ИВАНОВИЧ"/>
    <s v="132608394562"/>
    <d v="1992-01-01T00:00:00"/>
    <d v="2012-10-24T00:00:00"/>
    <s v="7/25"/>
    <n v="0.28000000000000003"/>
    <d v="2012-10-24T00:00:00"/>
    <s v="001001002000 - Общая долевая собственность"/>
    <d v="2012-06-28T00:00:00"/>
    <s v="13-13-01/189/2010-336"/>
    <n v="1534.8177936000004"/>
    <n v="3.0000000000000001E-3"/>
    <s v=" Жилые дома"/>
    <s v="жилой дом"/>
    <n v="128"/>
    <n v="2998423.04"/>
    <s v="89401000000"/>
    <s v="430030,РОССИЯ,13,,Саранск г,,Титова ул,37,,"/>
    <n v="89701000"/>
    <s v=" ставка 0,3"/>
    <x v="0"/>
    <n v="23425.18"/>
  </r>
  <r>
    <s v="13:23:0911223:361"/>
    <s v="ПИОНТ ИГОРЬ ЕВГЕНЬЕВИЧ"/>
    <s v="132611398341"/>
    <d v="2010-12-20T00:00:00"/>
    <d v="2020-05-30T00:00:00"/>
    <s v="1/1"/>
    <n v="1"/>
    <d v="2020-05-30T00:00:00"/>
    <s v="001001001000 - Собственность"/>
    <s v=""/>
    <s v="13-13-01/453/2010-148"/>
    <n v="947.22270837728206"/>
    <n v="1E-3"/>
    <s v=" Квартиры"/>
    <s v=""/>
    <n v="49.3"/>
    <n v="1593791.11"/>
    <s v="89401000000"/>
    <s v="Республика Мордовия, г.Саранск, Ленинский район, ул.Фурманова, д.46, кв.7"/>
    <n v="89701000"/>
    <s v="ставка 0,1"/>
    <x v="0"/>
    <n v="32328.420081135908"/>
  </r>
  <r>
    <s v="13:23:0911225:472"/>
    <s v="ЗАРЕНКОВ ВЛАДИМИР ИЛЬИЧ"/>
    <s v="132605849846"/>
    <d v="2011-04-12T00:00:00"/>
    <d v="2020-03-25T00:00:00"/>
    <s v="1/1"/>
    <n v="1"/>
    <d v="2020-03-25T00:00:00"/>
    <s v="001001001000 - Собственность"/>
    <s v=""/>
    <s v="13-13-01/111/2011-090"/>
    <n v="297.19470726962459"/>
    <n v="1E-3"/>
    <s v=" Квартиры"/>
    <s v=""/>
    <n v="29.3"/>
    <n v="936323.11"/>
    <s v="89401000000"/>
    <s v="Республика Мордовия, г.Саранск, Ленинский район, ул.Серадзская, д.30, кв.7"/>
    <n v="89701000"/>
    <s v="ставка 0,1"/>
    <x v="0"/>
    <n v="31956.420136518769"/>
  </r>
  <r>
    <s v="13:23:0910241:922"/>
    <s v="БЕЛОГЛАЗОВА АЛЕКСАНДРА ИВАНОВНА"/>
    <s v="132102444787"/>
    <d v="2011-04-25T00:00:00"/>
    <d v="2012-09-21T00:00:00"/>
    <s v="1/25"/>
    <n v="0.04"/>
    <d v="2012-09-21T00:00:00"/>
    <s v="001001002000 - Общая долевая собственность"/>
    <d v="2012-06-28T00:00:00"/>
    <s v="13-13-01/097/2011-584"/>
    <n v="64.272180853067994"/>
    <n v="1E-3"/>
    <s v=" Квартиры"/>
    <s v=""/>
    <n v="60.3"/>
    <n v="2404226.12"/>
    <s v="89401000000"/>
    <s v="Республика Мордовия, г.Саранск, Ленинский район, ул.Московская, д.62, кв.8"/>
    <n v="89701000"/>
    <s v="ставка 0,1"/>
    <x v="0"/>
    <n v="39871.079933665009"/>
  </r>
  <r>
    <s v="13:23:0910241:922"/>
    <s v="Белоглазов Михаил Алексеевич"/>
    <s v="132102434429"/>
    <d v="2011-04-25T00:00:00"/>
    <d v="2014-03-18T00:00:00"/>
    <s v="3/5"/>
    <n v="0.6"/>
    <d v="2014-03-18T00:00:00"/>
    <s v="001001002000 - Общая долевая собственность"/>
    <d v="2012-06-28T00:00:00"/>
    <s v="13-13-01/097/2011-584"/>
    <n v="964.0827127960199"/>
    <n v="1E-3"/>
    <s v=" Квартиры"/>
    <s v=""/>
    <n v="60.3"/>
    <n v="2404226.12"/>
    <s v="89401000000"/>
    <s v="Республика Мордовия, г.Саранск, Ленинский район, ул.Московская, д.62, кв.8"/>
    <n v="89701000"/>
    <s v="ставка 0,1"/>
    <x v="0"/>
    <n v="39871.079933665009"/>
  </r>
  <r>
    <s v="13:23:0901137:791"/>
    <s v="КОСИНЕЦ АЛЕКСАНДР ГЕОРГИЕВИЧ"/>
    <s v="132600629886"/>
    <d v="2011-09-27T00:00:00"/>
    <d v="2020-03-24T00:00:00"/>
    <s v="1/1"/>
    <n v="1"/>
    <d v="2020-03-24T00:00:00"/>
    <s v="001001001000 - Собственность"/>
    <s v=""/>
    <s v="13-13-01/307/2011-129"/>
    <n v="1278.6816000000001"/>
    <n v="1E-3"/>
    <s v=" Квартиры"/>
    <s v=""/>
    <n v="58.4"/>
    <n v="1944661.6"/>
    <s v="89401000000"/>
    <s v="Республика Мордовия, г.Саранск, Ленинский район, просп.Ленина, д.43, кв.3"/>
    <n v="89701000"/>
    <s v="ставка 0,1"/>
    <x v="0"/>
    <n v="33299"/>
  </r>
  <r>
    <s v="13:23:0911216:455"/>
    <s v="МАРТЫНОВА МАРИЯ АРЕФЬЕВНА"/>
    <s v="132605218255"/>
    <d v="2011-09-19T00:00:00"/>
    <d v="2014-10-09T00:00:00"/>
    <s v="1/1"/>
    <n v="1"/>
    <d v="2014-10-09T00:00:00"/>
    <s v="001001001000 - Собственность"/>
    <d v="2012-06-28T00:00:00"/>
    <s v="13-13-01/301/2011-221"/>
    <n v="62.768660000000011"/>
    <n v="1E-3"/>
    <s v=" Квартиры"/>
    <s v=""/>
    <n v="22"/>
    <n v="690455.26"/>
    <s v="89401000000"/>
    <s v="Республика Мордовия, г.Саранск, Ленинский район, ул.Котовского, д.22, кв.2"/>
    <n v="89701000"/>
    <s v="ставка 0,1"/>
    <x v="0"/>
    <n v="31384.33"/>
  </r>
  <r>
    <s v="13:23:0911221:1672"/>
    <s v="МИШКИНА ЗИНАИДА ПАВЛОВНА"/>
    <s v="132604683926"/>
    <d v="2011-09-16T00:00:00"/>
    <d v="2016-07-16T00:00:00"/>
    <s v="1/2"/>
    <n v="0.5"/>
    <d v="2016-07-16T00:00:00"/>
    <s v="001001002000 - Общая долевая собственность"/>
    <d v="2012-06-28T00:00:00"/>
    <s v="13-13-01/417/2010-361"/>
    <n v="335.86017452153106"/>
    <n v="1E-3"/>
    <s v=" Квартиры"/>
    <s v=""/>
    <n v="41.8"/>
    <n v="1287977.55"/>
    <s v="89401000000"/>
    <s v="Республика Мордовия, г.Саранск, Ленинский район, ул.Р.Люксембург, д.24, кв.90"/>
    <n v="89701000"/>
    <s v="ставка 0,1"/>
    <x v="0"/>
    <n v="30812.860047846894"/>
  </r>
  <r>
    <s v="13:23:0904217:1043"/>
    <s v="Ведяшкина Анастасия Павловна"/>
    <s v="132756141413"/>
    <d v="2011-12-28T00:00:00"/>
    <d v="2012-04-05T00:00:00"/>
    <s v="22/25"/>
    <n v="0.88"/>
    <d v="2012-04-05T00:00:00"/>
    <s v="001001002000 - Общая долевая собственность"/>
    <d v="2012-06-28T00:00:00"/>
    <s v="13-13-01/415/2011-008"/>
    <n v="713.41634494689822"/>
    <n v="1E-3"/>
    <s v=" Квартиры"/>
    <s v=""/>
    <n v="40.299999999999997"/>
    <n v="1609419.99"/>
    <s v="89401000000"/>
    <s v="Республика Мордовия, г.Саранск, Ленинский район, ул.Республиканская, д.151а, кв.114"/>
    <n v="89701000"/>
    <s v="ставка 0,1"/>
    <x v="0"/>
    <n v="39935.979900744416"/>
  </r>
  <r>
    <s v="13:23:0904217:883"/>
    <s v="АНИКИНА РУФИМА СЕРГЕЕВНА"/>
    <s v="132805861086"/>
    <d v="2012-03-27T00:00:00"/>
    <d v="2020-05-21T00:00:00"/>
    <s v="1/1"/>
    <n v="1"/>
    <d v="2020-05-21T00:00:00"/>
    <s v="001001001000 - Собственность"/>
    <d v="2012-06-28T00:00:00"/>
    <s v="13-13-01/073/2012-293"/>
    <n v="571.6916527855152"/>
    <n v="1E-3"/>
    <s v=" Квартиры"/>
    <s v=""/>
    <n v="35.9"/>
    <n v="1290800.6499999999"/>
    <s v="89401000000"/>
    <s v="Республика Мордовия, г.Саранск, Ленинский район, ул.Гагарина, д.102, кв.90"/>
    <n v="89701000"/>
    <s v="ставка 0,1"/>
    <x v="0"/>
    <n v="35955.449860724235"/>
  </r>
  <r>
    <s v="13:23:0911216:1240"/>
    <s v="СТЕШИН АЛЕКСАНДР ИВАНОВИЧ"/>
    <s v="132607281855"/>
    <d v="2012-05-05T00:00:00"/>
    <d v="2020-04-14T00:00:00"/>
    <s v="1/1"/>
    <n v="1"/>
    <d v="2020-04-14T00:00:00"/>
    <s v="001001001000 - Собственность"/>
    <d v="2012-06-30T00:00:00"/>
    <s v="13-13-01/130/2012-223"/>
    <n v="925.42038000000014"/>
    <n v="3.0000000000000001E-3"/>
    <s v="Гаражи"/>
    <s v=""/>
    <n v="33.1"/>
    <n v="308473.46000000002"/>
    <s v="89401000000"/>
    <s v="Республика Мордовия, г.Саранск, Ленинский район, ул.Лазо, ГК &quot;Сирена&quot;, бокс гаража №14а"/>
    <n v="89701000"/>
    <s v=" ставка 0,3"/>
    <x v="0"/>
    <n v="9319.4398791540789"/>
  </r>
  <r>
    <s v="13:23:0904236:171"/>
    <s v="Павлунина Любовь Николаевна"/>
    <s v="132610336832"/>
    <d v="2012-10-18T00:00:00"/>
    <d v="2018-02-16T00:00:00"/>
    <s v="1/1"/>
    <n v="1"/>
    <d v="2018-02-16T00:00:00"/>
    <s v="001001001000 - Собственность"/>
    <s v=""/>
    <s v="13-13-01/321/2012-020"/>
    <n v="1571.2631999999999"/>
    <n v="3.0000000000000001E-3"/>
    <s v=" Жилые дома"/>
    <s v=""/>
    <n v="70.8"/>
    <n v="1782779.4"/>
    <s v="89401000000"/>
    <s v="Республика Мордовия, г. Саранск, Ленинский район, ул. Старопосадская, д. 31"/>
    <n v="89701000"/>
    <s v=" ставка 0,3"/>
    <x v="0"/>
    <n v="25180.5"/>
  </r>
  <r>
    <s v="13:23:0911216:1478"/>
    <s v="ДУРАЕВ СЕРГЕЙ МИХАЙЛОВИЧ"/>
    <s v="132606487973"/>
    <d v="2012-11-13T00:00:00"/>
    <d v="2020-04-29T00:00:00"/>
    <s v="1/1"/>
    <n v="1"/>
    <d v="2020-04-29T00:00:00"/>
    <s v="001001001000 - Собственность"/>
    <d v="2012-11-13T00:00:00"/>
    <s v=""/>
    <n v="555.12504000000001"/>
    <n v="3.0000000000000001E-3"/>
    <s v="Гаражи"/>
    <s v=""/>
    <n v="17.8"/>
    <n v="185041.68"/>
    <s v="89401000000"/>
    <s v="430019,РОССИЯ,,,Саранск г,,Фурманова ул,,,бокс гаража 76"/>
    <n v="89701000"/>
    <s v=" ставка 0,3"/>
    <x v="0"/>
    <n v="10395.599999999999"/>
  </r>
  <r>
    <s v="13:23:0903124:649"/>
    <s v="ЛЮГЗАЕВА КЛАВДИЯ ИВАНОВНА"/>
    <s v="132612292771"/>
    <d v="2013-02-11T00:00:00"/>
    <d v="2014-02-20T00:00:00"/>
    <s v="1/1"/>
    <n v="1"/>
    <d v="2014-02-20T00:00:00"/>
    <s v="001001001000 - Собственность"/>
    <d v="2013-01-14T00:00:00"/>
    <s v="13-13-01/382/2010-121"/>
    <n v="1303.8055683249584"/>
    <n v="1E-3"/>
    <s v=" Квартиры"/>
    <s v=""/>
    <n v="59.7"/>
    <n v="1960634.57"/>
    <s v="89401000000"/>
    <s v="Республика Мордовия, г.Саранск, Ленинский район, ул.Полежаева, д.120, кв.355"/>
    <n v="89701000"/>
    <s v="ставка 0,1"/>
    <x v="0"/>
    <n v="32841.45008375209"/>
  </r>
  <r>
    <s v="13:23:0901189:139"/>
    <s v="ФИЛИППОВА ОЛЬГА ВАЛЕНТИНОВНА"/>
    <s v="132610645220"/>
    <d v="2012-12-25T00:00:00"/>
    <d v="2015-05-26T00:00:00"/>
    <s v="1/1"/>
    <n v="1"/>
    <d v="2015-05-26T00:00:00"/>
    <s v="001001001000 - Собственность"/>
    <s v=""/>
    <s v="13-13-01/161/2012-193"/>
    <n v="1373.1451999999999"/>
    <n v="1E-3"/>
    <s v=" Квартиры"/>
    <s v=""/>
    <n v="50.4"/>
    <n v="2276530.2000000002"/>
    <s v="89401000000"/>
    <s v="Республика Мордовия, г.Саранск, Ленинский район, ул.Советская, д.63, кв.40"/>
    <n v="89701000"/>
    <s v="ставка 0,1"/>
    <x v="0"/>
    <n v="45169.250000000007"/>
  </r>
  <r>
    <s v="13:23:0911219:818"/>
    <s v="ХОТИНИЧ РУСЛАН ВИКТОРОВИЧ"/>
    <s v="132601245787"/>
    <d v="2014-10-21T00:00:00"/>
    <d v="2016-01-30T00:00:00"/>
    <s v="1/1"/>
    <n v="1"/>
    <d v="2016-01-30T00:00:00"/>
    <s v="001001001000 - Собственность"/>
    <d v="2012-12-10T00:00:00"/>
    <s v="13-13-01/330/2012-450"/>
    <n v="516.65958000000001"/>
    <n v="3.0000000000000001E-3"/>
    <s v="Гаражи"/>
    <s v=""/>
    <n v="15.3"/>
    <n v="172219.86"/>
    <s v="89401000000"/>
    <s v="430032,РОССИЯ,,,Саранск г,,Р.Люксембург ул,г.с.к. &quot;Лесной&quot;,,бокс 61"/>
    <n v="89701000"/>
    <s v=" ставка 0,3"/>
    <x v="0"/>
    <n v="11256.199999999999"/>
  </r>
  <r>
    <s v="13:23:0911221:1600"/>
    <s v="САМЫЛИНА АНТОНИНА АЛЕКСАНДРОВНА"/>
    <s v="132612461525"/>
    <d v="2012-12-21T00:00:00"/>
    <d v="2020-05-06T00:00:00"/>
    <s v="1/1"/>
    <n v="1"/>
    <d v="2020-05-06T00:00:00"/>
    <s v="001001001000 - Собственность"/>
    <s v=""/>
    <s v="13-13-01/417/2010-331"/>
    <n v="603.93413751861033"/>
    <n v="1E-3"/>
    <s v=" Квартиры"/>
    <s v=""/>
    <n v="40.299999999999997"/>
    <n v="1198943.1399999999"/>
    <s v="89401000000"/>
    <s v="Республика Мордовия, г.Саранск, Ленинский район, ул.Р.Люксембург, д.22, кв.98"/>
    <n v="89701000"/>
    <s v="ставка 0,1"/>
    <x v="0"/>
    <n v="29750.450124069477"/>
  </r>
  <r>
    <s v="13:23:0902171:401"/>
    <s v="ДАНИЛОВА АННА ЗАХАРОВНА"/>
    <s v="132606542159"/>
    <d v="2013-01-09T00:00:00"/>
    <d v="2019-08-15T00:00:00"/>
    <s v="1/1"/>
    <n v="1"/>
    <d v="2019-08-15T00:00:00"/>
    <s v="001001001000 - Собственность"/>
    <s v=""/>
    <s v="13-13-01/363/2012-045"/>
    <n v="405.19104000000004"/>
    <n v="1E-3"/>
    <s v=" Квартиры"/>
    <s v=""/>
    <n v="29.6"/>
    <n v="1249339.04"/>
    <s v="89401000000"/>
    <s v="430005,РОССИЯ,,,Саранск г,,Титова ул,21,,пом. 23"/>
    <n v="89701000"/>
    <s v="ставка 0,1"/>
    <x v="0"/>
    <n v="42207.4"/>
  </r>
  <r>
    <s v="13:23:0904243:198"/>
    <s v="МАЛЯНОВА ВАЛЕНТИНА НИКОЛАЕВНА"/>
    <s v="132611485185"/>
    <d v="2012-04-11T00:00:00"/>
    <d v="2014-06-22T00:00:00"/>
    <s v="41/200"/>
    <n v="0.20499999999999999"/>
    <d v="2014-06-22T00:00:00"/>
    <s v="001001002000 - Общая долевая собственность"/>
    <d v="2012-06-28T00:00:00"/>
    <s v="13-13-01/085/2012-257"/>
    <n v="806.6076534"/>
    <n v="3.0000000000000001E-3"/>
    <s v=" Жилые дома"/>
    <s v="жилой дом"/>
    <n v="103.6"/>
    <n v="2535024.66"/>
    <s v="89401000000"/>
    <s v="Республика Мордовия, г.Саранск, Ленинский район, ул.Евсевьева, д.35"/>
    <n v="89701000"/>
    <s v=" ставка 0,3"/>
    <x v="0"/>
    <n v="24469.350000000002"/>
  </r>
  <r>
    <s v="13:23:0911219:840"/>
    <s v="СКОПЦОВА ВАЛЕНТИНА ФИЛИППОВНА"/>
    <s v="132601419680"/>
    <d v="2013-03-20T00:00:00"/>
    <d v="2020-05-10T00:00:00"/>
    <s v="1/1"/>
    <n v="1"/>
    <d v="2020-05-10T00:00:00"/>
    <s v="001001001000 - Собственность"/>
    <s v=""/>
    <s v="13-13-01/090/2013-026"/>
    <n v="499.77528000000007"/>
    <n v="3.0000000000000001E-3"/>
    <s v="Гаражи"/>
    <s v=""/>
    <n v="14.8"/>
    <n v="166591.76"/>
    <s v="89401000000"/>
    <s v="430032,РОССИЯ,,,Саранск г,,Р.Люксембург ул, ГСК&quot;Лесной&quot;,,бокс 15"/>
    <n v="89701000"/>
    <s v=" ставка 0,3"/>
    <x v="0"/>
    <n v="11256.2"/>
  </r>
  <r>
    <s v="13:23:0902148:204"/>
    <s v="ГАЙДУК ЕВГЕНИЙ АНАТОЛЬЕВИЧ"/>
    <s v="132601769149"/>
    <d v="2013-03-25T00:00:00"/>
    <d v="2018-06-22T00:00:00"/>
    <s v="1/1"/>
    <n v="1"/>
    <d v="2018-06-22T00:00:00"/>
    <s v="001001001000 - Собственность"/>
    <d v="2012-06-28T00:00:00"/>
    <s v="13-13-01/121/2012-487"/>
    <n v="390.53962672131144"/>
    <n v="1E-3"/>
    <s v=" Квартиры"/>
    <s v=""/>
    <n v="30.5"/>
    <n v="1134424.6299999999"/>
    <s v="89401000000"/>
    <s v="Республика Мордовия, г.  Саранск, Ленинский район, пер.Дачный, д.11, кв.36"/>
    <n v="89701000"/>
    <s v="ставка 0,1"/>
    <x v="0"/>
    <n v="37194.250163934419"/>
  </r>
  <r>
    <s v="13:23:0902185:354"/>
    <s v="АНИКИН НИКОЛАЙ ВАСИЛЬЕВИЧ"/>
    <s v="132602155920"/>
    <d v="2013-06-20T00:00:00"/>
    <d v="2017-09-30T00:00:00"/>
    <s v="1/1"/>
    <n v="1"/>
    <d v="2017-09-30T00:00:00"/>
    <s v="001001001000 - Собственность"/>
    <s v=""/>
    <s v=""/>
    <n v="817.13204999999994"/>
    <n v="3.0000000000000001E-3"/>
    <s v="Гаражи"/>
    <s v=""/>
    <n v="20.5"/>
    <n v="272377.34999999998"/>
    <s v="89401000000"/>
    <s v="430005,РОССИЯ,,,Саранск г,,Советская ул,ПКГО&quot;Ботевград&quot;,,бокс гаража 142"/>
    <n v="89701000"/>
    <s v=" ставка 0,3"/>
    <x v="0"/>
    <n v="13286.699999999999"/>
  </r>
  <r>
    <s v="13:23:0904169:261"/>
    <s v="ПАВЛУНИНА ВЕРА ИВАНОВНА"/>
    <s v="132609962585"/>
    <d v="2008-07-19T00:00:00"/>
    <d v="2015-11-17T00:00:00"/>
    <s v="1/1"/>
    <n v="1"/>
    <d v="2015-11-17T00:00:00"/>
    <s v="001001001000 - Собственность"/>
    <d v="2012-06-28T00:00:00"/>
    <s v="13-13-01/213/2008-143"/>
    <n v="7079.584319999999"/>
    <n v="3.0000000000000001E-3"/>
    <s v=" Жилые дома"/>
    <s v="жилой дом"/>
    <n v="146"/>
    <n v="3588955.94"/>
    <s v="89401000000"/>
    <s v="430000,РОССИЯ,,,Саранск г,,Советская ул,151,,"/>
    <n v="89701000"/>
    <s v=" ставка 0,3"/>
    <x v="0"/>
    <n v="24581.89"/>
  </r>
  <r>
    <s v="13:25:0111115:3772"/>
    <s v="СТРЕКОЗОВА НАДЕЖДА ПЕТРОВНА"/>
    <s v="132404202199"/>
    <d v="2011-06-07T00:00:00"/>
    <d v="2015-10-13T00:00:00"/>
    <s v="1/1"/>
    <n v="1"/>
    <d v="2015-10-13T00:00:00"/>
    <s v="001001001000 - Собственность"/>
    <s v=""/>
    <s v="13-13-05/002/2011-389"/>
    <n v="464.48130000000003"/>
    <n v="3.0000000000000001E-3"/>
    <s v="Гаражи"/>
    <s v=""/>
    <n v="20.7"/>
    <n v="154827.1"/>
    <s v="89420000000"/>
    <s v=",РОССИЯ,Мордовия Респ,,Рузаевка г,,ГСК &quot;Южный&quot;,гараж 93,,"/>
    <n v="89643101"/>
    <s v=" ставка 0,3"/>
    <x v="2"/>
    <n v="7479.5700483091796"/>
  </r>
  <r>
    <s v="13:08:0000000:153"/>
    <s v="КОНДРАШОВ ВЛАДИМИР СТЕПАНОВИЧ"/>
    <s v="130803599721"/>
    <d v="2001-07-25T00:00:00"/>
    <d v="2018-11-14T00:00:00"/>
    <s v="1/1"/>
    <n v="1"/>
    <d v="2018-11-14T00:00:00"/>
    <s v="001001001000 - Собственность"/>
    <d v="2014-01-27T00:00:00"/>
    <s v="13:8:1478:0:664:8:А:0"/>
    <m/>
    <n v="3.0000000000000001E-3"/>
    <s v="Часть жилого дома"/>
    <s v="ЧАСТЬ ЖИЛОГО ДОМА"/>
    <n v="19.5"/>
    <n v="328015.34999999998"/>
    <s v="89221551000"/>
    <s v="431110,РОССИЯ,Мордовия Респ,,,Зубово-Поляна рп,Почтовый пер,8,,"/>
    <n v="89621151"/>
    <s v=" ставка 0,3"/>
    <x v="4"/>
    <n v="16821.3"/>
  </r>
  <r>
    <s v="13:08:0102001:4458"/>
    <s v="МУСИНА ТАТЬЯНА ПЕТРОВНА"/>
    <s v="770303050607"/>
    <d v="2001-05-11T00:00:00"/>
    <d v="2010-10-02T00:00:00"/>
    <s v="1/2"/>
    <n v="0.5"/>
    <d v="2010-10-02T00:00:00"/>
    <s v="001001002000 - Общая долевая собственность"/>
    <s v=""/>
    <s v="13:8:1478:0:272:72:А:0"/>
    <m/>
    <n v="3.0000000000000001E-3"/>
    <s v=" Жилые дома"/>
    <s v=""/>
    <n v="38.700000000000003"/>
    <n v="673781.32"/>
    <s v="89221551000"/>
    <s v="431110, , Мордовия Респ, , , рп Зубово-Поляна, ул Лермонтова, 72, ,"/>
    <n v="89621151"/>
    <s v=" ставка 0,3"/>
    <x v="4"/>
    <n v="17410.370025839791"/>
  </r>
  <r>
    <s v="13:08:0205001:1537"/>
    <s v="НОЖКИНА АЛЕВТИНА НИКОЛАЕВНА"/>
    <s v="130803445425"/>
    <d v="1993-11-01T00:00:00"/>
    <d v="2012-12-21T00:00:00"/>
    <s v="1/1"/>
    <n v="1"/>
    <d v="2012-12-21T00:00:00"/>
    <s v="001001001000 - Собственность"/>
    <s v=""/>
    <s v="13:8:1502:0:590:193:А:0"/>
    <m/>
    <n v="3.0000000000000001E-3"/>
    <s v=" Жилые дома"/>
    <s v=""/>
    <n v="47.6"/>
    <n v="149721.51999999999"/>
    <s v="89221898001"/>
    <s v="431141, , Мордовия Респ, Зубово-Полянский р-н, , с Ширингуши, ул Рабочая, 193, ,"/>
    <n v="89621498"/>
    <s v=" ставка 0,3"/>
    <x v="4"/>
    <n v="3145.4100840336132"/>
  </r>
  <r>
    <s v="13:08:0102001:4623"/>
    <s v="ПОЛЯКОВА АННА СЕМЕНОВНА"/>
    <s v="130804331759"/>
    <d v="2001-06-09T00:00:00"/>
    <d v="2013-08-31T00:00:00"/>
    <s v="1/1"/>
    <n v="1"/>
    <d v="2013-08-31T00:00:00"/>
    <s v="001001001000 - Собственность"/>
    <d v="2012-06-28T00:00:00"/>
    <s v="13:8:1478:0:590:7:А:0"/>
    <m/>
    <n v="3.0000000000000001E-3"/>
    <s v=" Жилые дома"/>
    <s v="Индивидуальный жилой дом"/>
    <n v="33.200000000000003"/>
    <n v="1971010.6"/>
    <s v="89221551000"/>
    <s v="431110, , Мордовия Респ, , , рп Зубово-Поляна, ул Рабочая, 7, ,"/>
    <n v="89621151"/>
    <s v=" ставка 0,3"/>
    <x v="4"/>
    <n v="59367.789156626503"/>
  </r>
  <r>
    <s v="13:08:0102001:7056"/>
    <s v="Лицак Оксана Ивановна"/>
    <s v="130801602312"/>
    <d v="2001-03-14T00:00:00"/>
    <d v="2019-12-04T00:00:00"/>
    <s v="1/1"/>
    <n v="1"/>
    <d v="2019-12-04T00:00:00"/>
    <s v="001001001000 - Собственность"/>
    <s v=""/>
    <s v="13:8:1478:0:2:3:А:0"/>
    <n v="801.04154999999992"/>
    <n v="3.0000000000000001E-3"/>
    <s v="Часть жилого дома"/>
    <s v=""/>
    <n v="35.5"/>
    <n v="611547.85"/>
    <s v="89221551000"/>
    <s v="431110, , Мордовия Респ, , , рп Зубово-Поляна, ул Советская, 3, , 2"/>
    <n v="89621151"/>
    <s v=" ставка 0,3"/>
    <x v="4"/>
    <n v="17226.7"/>
  </r>
  <r>
    <s v="13:08:0102001:7803"/>
    <s v="НЮХАЕВА ЕЛЕНА ВАСИЛЬЕВНА"/>
    <s v="130802422760"/>
    <d v="1999-08-14T00:00:00"/>
    <d v="2015-02-28T00:00:00"/>
    <s v="1/1"/>
    <n v="1"/>
    <d v="2015-02-28T00:00:00"/>
    <s v="001001001000 - Собственность"/>
    <s v=""/>
    <s v="13:8:1478:0:163:31:А:0"/>
    <m/>
    <n v="3.0000000000000001E-3"/>
    <s v=" Жилые дома"/>
    <s v=""/>
    <n v="39.6"/>
    <n v="666123.48"/>
    <s v="89221551000"/>
    <s v="431110, , Мордовия Респ, , , рп Зубово-Поляна, ул Октябрьская, 31, ,"/>
    <n v="89621151"/>
    <s v=" ставка 0,3"/>
    <x v="4"/>
    <n v="16821.3"/>
  </r>
  <r>
    <s v="13:08:0102002:1788"/>
    <s v="НАЗАРОВ АНАТОЛИЙ ПЕТРОВИЧ"/>
    <s v="130803996221"/>
    <d v="1993-01-05T00:00:00"/>
    <d v="2013-04-16T00:00:00"/>
    <s v="1/1"/>
    <n v="1"/>
    <d v="2013-04-16T00:00:00"/>
    <s v="001001001000 - Собственность"/>
    <s v=""/>
    <s v="13:8:1478:0:565:19:А:2"/>
    <n v="417.33206077821012"/>
    <n v="1E-3"/>
    <s v=" Квартиры"/>
    <s v=""/>
    <n v="51.4"/>
    <n v="683148.66"/>
    <s v="89221551000"/>
    <s v="431110, , Мордовия Респ, , , рп Зубово-Поляна, ул Мелиоративная, 19, , 2"/>
    <n v="89621151"/>
    <s v="ставка 0,1"/>
    <x v="4"/>
    <n v="13290.829961089496"/>
  </r>
  <r>
    <s v="13:08:0102001:7558"/>
    <s v="ПУЗАКОВ ВИКТОР ГЕННАДЬЕВИЧ"/>
    <s v="130801312236"/>
    <d v="1993-07-13T00:00:00"/>
    <d v="2012-12-01T00:00:00"/>
    <s v="1/1"/>
    <n v="1"/>
    <d v="2012-12-01T00:00:00"/>
    <s v="001001001000 - Собственность"/>
    <d v="2013-12-18T00:00:00"/>
    <s v="13-13-03/020/2013-150"/>
    <n v="186.33186000000001"/>
    <n v="1E-3"/>
    <s v=" Квартиры"/>
    <s v=""/>
    <n v="31.4"/>
    <n v="513229.86"/>
    <s v="89221551000"/>
    <s v="431110,Россия,Мордовия Респ,,,Зубова Поляна рп,Парамонова ул,68,,5"/>
    <n v="89621151"/>
    <s v="ставка 0,1"/>
    <x v="4"/>
    <n v="16344.9"/>
  </r>
  <r>
    <s v="13:08:0102001:5396"/>
    <s v="БОТНЯЕВ ВЛАДИСЛАВ ВАСИЛЬЕВИЧ"/>
    <s v="110307475109"/>
    <d v="2008-09-18T00:00:00"/>
    <d v="2016-03-31T00:00:00"/>
    <s v="1/1"/>
    <n v="1"/>
    <d v="2016-03-31T00:00:00"/>
    <s v="001001001000 - Собственность"/>
    <d v="2012-06-28T00:00:00"/>
    <s v="13-13-02/038/2008-056"/>
    <m/>
    <n v="3.0000000000000001E-3"/>
    <s v=" Жилые дома"/>
    <s v="жилой дом"/>
    <n v="48.6"/>
    <n v="682815.42"/>
    <s v="89221551000"/>
    <s v="431110, , Мордовия Респ, , , рп Зубово-Поляна, ул Огарева, 9, ,"/>
    <n v="89621151"/>
    <s v=" ставка 0,3"/>
    <x v="4"/>
    <n v="14049.7"/>
  </r>
  <r>
    <s v=""/>
    <s v="КУРЧАТОВА ЕВДОКИЯ ИВАНОВНА"/>
    <s v="130805549275"/>
    <d v="1993-04-26T00:00:00"/>
    <d v="2015-12-06T00:00:00"/>
    <s v="1/2"/>
    <n v="0.5"/>
    <d v="2015-12-06T00:00:00"/>
    <s v="001001002000 - Общая долевая собственность"/>
    <s v=""/>
    <s v="13-13-02/015/2011-172"/>
    <n v="149.37714"/>
    <n v="1E-3"/>
    <s v=" Квартиры"/>
    <s v=""/>
    <n v="42"/>
    <n v="570349.07999999996"/>
    <s v="89221551000"/>
    <s v="431110, , Мордовия Респ, , , рп Зубово-Поляна, ул Краснооктябрьская, 55, , 2"/>
    <n v="89621151"/>
    <s v="ставка 0,1"/>
    <x v="4"/>
    <n v="13579.74"/>
  </r>
  <r>
    <s v="13:08:0102001:4790"/>
    <s v="КАНАЕВ ПАВЕЛ ВАСИЛЬЕВИЧ"/>
    <s v="130804880935"/>
    <d v="1992-11-18T00:00:00"/>
    <d v="2013-01-31T00:00:00"/>
    <s v="0/1"/>
    <n v="1"/>
    <d v="2013-01-31T00:00:00"/>
    <s v="001001002000 - Общая долевая собственность"/>
    <d v="2012-06-28T00:00:00"/>
    <s v="13-13-02/001/2012-048"/>
    <n v="1595.5793099999999"/>
    <n v="3.0000000000000001E-3"/>
    <s v=" Жилые дома"/>
    <s v="жилой дом"/>
    <n v="81.8"/>
    <n v="1368117.27"/>
    <s v="89221551000"/>
    <s v="431110,РОССИЯ,Мордовия Респ,,,Зубова Поляна рп,Советская ул,29,,"/>
    <n v="89621151"/>
    <s v=" ставка 0,3"/>
    <x v="4"/>
    <n v="16725.150000000001"/>
  </r>
  <r>
    <s v="13:08:0406001:2921"/>
    <s v="АСИНСКИЙ ВИКТОР ВЛАДИМИРОВИЧ"/>
    <s v="130800901045"/>
    <d v="2009-10-02T00:00:00"/>
    <d v="2020-05-22T00:00:00"/>
    <s v="1/1"/>
    <n v="1"/>
    <d v="2020-05-22T00:00:00"/>
    <s v="001001001000 - Собственность"/>
    <d v="2012-06-28T00:00:00"/>
    <s v="13:8:1487:0:2:16:А:3"/>
    <n v="185.50987129870131"/>
    <n v="1E-3"/>
    <s v=" Квартиры"/>
    <s v=""/>
    <n v="30.8"/>
    <n v="529046.67000000004"/>
    <s v="89221580000"/>
    <s v="431160, , Мордовия Респ, Зубово-Полянский р-н, , рп Явас, ул Советская, 16, , 3"/>
    <n v="89621180"/>
    <s v="ставка 0,1"/>
    <x v="4"/>
    <n v="17176.839935064934"/>
  </r>
  <r>
    <s v="13:08:0205001:1857"/>
    <s v="САПРОНОВА НИНА ИВАНОВНА"/>
    <s v="130805123494"/>
    <d v="2010-07-26T00:00:00"/>
    <d v="2020-05-22T00:00:00"/>
    <s v="1/1"/>
    <n v="1"/>
    <d v="2020-05-22T00:00:00"/>
    <s v="001001001000 - Собственность"/>
    <s v=""/>
    <s v="13-13-02/064/2010-277"/>
    <m/>
    <n v="3.0000000000000001E-3"/>
    <s v=" Жилые дома"/>
    <s v=""/>
    <n v="45.6"/>
    <n v="134617.57999999999"/>
    <s v="89221898001"/>
    <s v="431141,Россия,Мордовия Респ,Зубово-Полянский р-н,,Ширингуши с,Восточная ул,3,,"/>
    <n v="89621498"/>
    <s v=" ставка 0,3"/>
    <x v="4"/>
    <n v="2952.1399122807015"/>
  </r>
  <r>
    <s v="13:08:0406001:1096"/>
    <s v="МАКАЕВА ЕКАТЕРИНА ИВАНОВНА"/>
    <s v="130805062890"/>
    <d v="1992-01-01T00:00:00"/>
    <d v="2014-02-12T00:00:00"/>
    <s v="1/1"/>
    <n v="1"/>
    <d v="2014-02-12T00:00:00"/>
    <s v="001001001000 - Собственность"/>
    <s v=""/>
    <s v="13-13-02/009/2009-209"/>
    <m/>
    <n v="3.0000000000000001E-3"/>
    <s v=" Жилые дома"/>
    <s v=""/>
    <n v="44.3"/>
    <n v="542923.07999999996"/>
    <s v="89221580000"/>
    <s v="431160, , Мордовия Респ, Зубово-Полянский р-н, , рп Явас, ул Заречная, 16, ,"/>
    <n v="89621180"/>
    <s v=" ставка 0,3"/>
    <x v="4"/>
    <n v="12255.6"/>
  </r>
  <r>
    <s v="13:08:0404001:2346"/>
    <s v="ДЕМИДОВА НИНА ИВАНОВНА"/>
    <s v="130800544026"/>
    <d v="1993-06-18T00:00:00"/>
    <d v="2011-08-25T00:00:00"/>
    <s v="1/1"/>
    <n v="1"/>
    <d v="2011-08-25T00:00:00"/>
    <s v="001001001000 - Собственность"/>
    <s v=""/>
    <s v="13-13-02/072/2009-055"/>
    <n v="1092.1162794227994"/>
    <n v="1E-3"/>
    <s v=" Квартиры"/>
    <s v=""/>
    <n v="69.3"/>
    <n v="1535165.48"/>
    <s v="89221568000"/>
    <s v="431105, , Мордовия Респ, Зубово-Полянский р-н, , рп Умет, ул Стадионная, 26, , 3"/>
    <n v="89621168"/>
    <s v="ставка 0,1"/>
    <x v="4"/>
    <n v="22152.46002886003"/>
  </r>
  <r>
    <s v="13:08:0403001:1497"/>
    <s v="МАКАРОВА РАИСА АЛЕКСЕЕВНА"/>
    <s v="130800880170"/>
    <d v="1992-01-01T00:00:00"/>
    <d v="2012-02-26T00:00:00"/>
    <s v="1/1"/>
    <n v="1"/>
    <d v="2012-02-26T00:00:00"/>
    <s v="001001001000 - Собственность"/>
    <s v=""/>
    <s v="13-13-02/054/2008-248"/>
    <n v="6824.89"/>
    <n v="5.0000000000000001E-3"/>
    <s v=" Здания, строения, сооружения"/>
    <s v=""/>
    <n v="200"/>
    <n v="1364978"/>
    <s v="89221563000"/>
    <s v="431100, , Мордовия Респ, Зубово-Полянский р-н, , рп Потьма, ул Советская, 57, ,"/>
    <n v="89621163"/>
    <s v=" ставка 0,3"/>
    <x v="4"/>
    <n v="6824.89"/>
  </r>
  <r>
    <s v="13:08:0406001:1593"/>
    <s v="ДЕВЯТАЕВ ПАВЕЛ ПЕТРОВИЧ"/>
    <s v="130804377721"/>
    <d v="1992-01-01T00:00:00"/>
    <d v="2015-11-07T00:00:00"/>
    <s v="1/1"/>
    <n v="1"/>
    <d v="2015-11-07T00:00:00"/>
    <s v="001001001000 - Собственность"/>
    <s v=""/>
    <s v="13:8:1487:0:838:2:А:0"/>
    <m/>
    <n v="3.0000000000000001E-3"/>
    <s v=" Жилые дома"/>
    <s v=""/>
    <n v="28.8"/>
    <n v="352961.28000000003"/>
    <s v="89221580000"/>
    <s v="431160, , Мордовия Респ, Зубово-Полянский р-н, , рп Явас, ул Заречная, 2, ,"/>
    <n v="89621180"/>
    <s v=" ставка 0,3"/>
    <x v="4"/>
    <n v="12255.6"/>
  </r>
  <r>
    <s v="13:08:0102001:3295"/>
    <s v="ПОПКОВА МАРИЯ ТРОФИМОВНА"/>
    <s v="131902203316"/>
    <d v="2010-08-13T00:00:00"/>
    <d v="2016-07-19T00:00:00"/>
    <s v="1/1"/>
    <n v="1"/>
    <d v="2016-07-19T00:00:00"/>
    <s v="001001001000 - Собственность"/>
    <d v="2012-06-28T00:00:00"/>
    <s v="13:8:1478:0:65:17:А:0"/>
    <m/>
    <n v="3.0000000000000001E-3"/>
    <s v=" Жилые дома"/>
    <s v="жилой дом"/>
    <n v="45.1"/>
    <n v="653352.75"/>
    <s v="89221551000"/>
    <s v="431110,РОССИЯ,Мордовия Респ,,,Зубово-Поляна рп,Пионерская ул,39,,"/>
    <n v="89621151"/>
    <s v=" ставка 0,3"/>
    <x v="4"/>
    <n v="14486.757206208425"/>
  </r>
  <r>
    <s v="13:08:0404002:147"/>
    <s v="ПАНИКРИНА ТАМАРА ЯКОВЛЕВНА"/>
    <s v="130803732613"/>
    <d v="1992-01-01T00:00:00"/>
    <d v="2019-07-26T00:00:00"/>
    <s v="1/1"/>
    <n v="1"/>
    <d v="2019-07-26T00:00:00"/>
    <s v="001001001000 - Собственность"/>
    <s v=""/>
    <s v="13-13-02/021/2011-118"/>
    <m/>
    <n v="3.0000000000000001E-3"/>
    <s v=" Жилые дома"/>
    <s v=""/>
    <n v="46.1"/>
    <n v="257614.64"/>
    <s v="89221568002"/>
    <s v="431105,РОССИЯ,Мордовия Респ,Зубово-Полянский р-н,,Теплый Стан с,Академика Кевбрина ул,53,,"/>
    <n v="89621168"/>
    <s v=" ставка 0,3"/>
    <x v="4"/>
    <n v="5588.1700650759221"/>
  </r>
  <r>
    <s v="13:08:0211002:179"/>
    <s v="САВКИНА АНАСТАСИЯ МАРТЫНОВНА"/>
    <s v="130802676268"/>
    <d v="1992-01-01T00:00:00"/>
    <d v="2017-05-05T00:00:00"/>
    <s v="1/1"/>
    <n v="1"/>
    <d v="2017-05-05T00:00:00"/>
    <s v="001001001000 - Собственность"/>
    <d v="2012-12-07T00:00:00"/>
    <s v="13-13-02/028/2012-277"/>
    <m/>
    <n v="3.0000000000000001E-3"/>
    <s v=" Жилые дома"/>
    <s v="Объект индивидуального жилищного строительства"/>
    <n v="22"/>
    <n v="71940.66"/>
    <s v="89221820002"/>
    <s v="431144,Россия,Мордовия Респ,Зубово-Полянский р-н,,Калиновка д,Шоссейная ул,15,,"/>
    <n v="89621420"/>
    <s v=" ставка 0,3"/>
    <x v="4"/>
    <n v="3270.03"/>
  </r>
  <r>
    <s v="13:08:0219005:87"/>
    <s v="ШОВДИН КУЗЬМА ГРИГОРЬЕВИЧ"/>
    <s v="130802240129"/>
    <d v="1992-01-01T00:00:00"/>
    <d v="2020-04-03T00:00:00"/>
    <s v="1/1"/>
    <n v="1"/>
    <d v="2020-04-03T00:00:00"/>
    <s v="001001001000 - Собственность"/>
    <d v="2012-12-07T00:00:00"/>
    <s v="13-13-03/028/2013-5"/>
    <m/>
    <n v="3.0000000000000001E-3"/>
    <s v=" Жилые дома"/>
    <s v="Объект индивидуального жилищного строительства"/>
    <n v="41.3"/>
    <n v="148376.03"/>
    <s v="89221848002"/>
    <s v="431106,РОССИЯ,Мордовия Респ,Зубово-Полянский р-н,,Вадово-Сосновка с,Песчаная ул,2,,"/>
    <n v="89621448"/>
    <s v=" ставка 0,3"/>
    <x v="4"/>
    <n v="3592.6399515738499"/>
  </r>
  <r>
    <s v="13:08:0131001:217"/>
    <s v="ШЕСТАКОВ ЕРМОЛАЙ ПАВЛОВИЧ"/>
    <s v="130801216807"/>
    <d v="1993-01-01T00:00:00"/>
    <d v="2017-04-22T00:00:00"/>
    <s v="1/1"/>
    <n v="1"/>
    <d v="2017-04-22T00:00:00"/>
    <s v="001001001000 - Собственность"/>
    <s v=""/>
    <s v="13-13-02/021/2011-090"/>
    <n v="642.56507566055916"/>
    <n v="3.0000000000000001E-3"/>
    <s v=" Жилые дома"/>
    <s v=""/>
    <n v="103.7"/>
    <n v="413618.86"/>
    <s v="89221892001"/>
    <s v="431125,Россия,Мордовия Респ,Зубово-Полянский р-н,,Уголок с,Молодежная ул,13,,"/>
    <n v="89621492"/>
    <s v=" ставка 0,3"/>
    <x v="4"/>
    <n v="3988.6100289296046"/>
  </r>
  <r>
    <s v="13:08:0236001:360"/>
    <s v="ГОЛОВАНОВ МИХАИЛ ЛЕОНТЬЕВИЧ"/>
    <s v="130803896001"/>
    <d v="1992-01-01T00:00:00"/>
    <d v="2016-10-27T00:00:00"/>
    <s v="1/1"/>
    <n v="1"/>
    <d v="2016-10-27T00:00:00"/>
    <s v="001001001000 - Собственность"/>
    <d v="2012-12-07T00:00:00"/>
    <s v="13-13-02/038/2012-206"/>
    <m/>
    <n v="3.0000000000000001E-3"/>
    <s v=" Жилые дома"/>
    <s v="Объект индивидуального жилищного строительства"/>
    <n v="39.6"/>
    <n v="179816.87"/>
    <s v="89221827001"/>
    <s v="431148,Россия,Мордовия Респ,Зубово-Полянский р-н,,Жуковка с,Школьная ул,9,,"/>
    <n v="89621427"/>
    <s v=" ставка 0,3"/>
    <x v="4"/>
    <n v="4540.8300505050502"/>
  </r>
  <r>
    <s v="13:08:0211005:133"/>
    <s v="Курашов Василий Павлович"/>
    <s v="471703847084"/>
    <d v="2011-12-16T00:00:00"/>
    <d v="2012-07-12T00:00:00"/>
    <s v="1/1"/>
    <n v="1"/>
    <d v="2012-07-12T00:00:00"/>
    <s v="001001001000 - Собственность"/>
    <s v=""/>
    <s v="13-13-02/072/2011-197"/>
    <m/>
    <n v="3.0000000000000001E-3"/>
    <s v=" Жилые дома"/>
    <s v=""/>
    <n v="38.299999999999997"/>
    <n v="117386.82"/>
    <s v="89221820005"/>
    <s v="431144,,Мордовия Респ,Зубово-Полянский р-н,,Русский Лундан с,Вольная ул,15,,"/>
    <n v="89621420"/>
    <s v=" ставка 0,3"/>
    <x v="4"/>
    <n v="3064.930026109661"/>
  </r>
  <r>
    <s v="13:08:0236001:366"/>
    <s v="ТЮРКИНА МАРИЯ МИХАЙЛОВНА"/>
    <s v="130801840317"/>
    <d v="2012-06-19T00:00:00"/>
    <d v="2019-06-03T00:00:00"/>
    <s v="1/1"/>
    <n v="1"/>
    <d v="2019-06-03T00:00:00"/>
    <s v="001001001000 - Собственность"/>
    <s v=""/>
    <s v="13-13-02/035/2012-261"/>
    <m/>
    <n v="3.0000000000000001E-3"/>
    <s v=" Жилые дома"/>
    <s v=""/>
    <n v="40.5"/>
    <n v="183903.62"/>
    <s v="89221827001"/>
    <s v=",РОССИЯ,Мордовия Респ,Зубово-Полянский р-н,,Жуковка с,Садовая ул,29,,"/>
    <n v="89621427"/>
    <s v=" ставка 0,3"/>
    <x v="4"/>
    <n v="4540.8301234567898"/>
  </r>
  <r>
    <s v="13:08:0211006:62"/>
    <s v="ЧИНАКАЕВ КЯЛИМУЛЛА ХАСЯНОВИЧ"/>
    <s v="130801632250"/>
    <d v="1992-01-01T00:00:00"/>
    <d v="2013-08-17T00:00:00"/>
    <s v="1/1"/>
    <n v="1"/>
    <d v="2013-08-17T00:00:00"/>
    <s v="001001001000 - Собственность"/>
    <d v="2012-06-28T00:00:00"/>
    <s v="13-13-02/010/2009-245"/>
    <m/>
    <n v="3.0000000000000001E-3"/>
    <s v=" Жилые дома"/>
    <s v="жилой дом"/>
    <n v="46.3"/>
    <n v="147485.87"/>
    <s v="89221820006"/>
    <s v="431144,РОССИЯ,Мордовия Респ,Зубово-Полянский р-н,,Татарский Лундан д,Мельничная ул,1,,"/>
    <n v="89621420"/>
    <s v=" ставка 0,3"/>
    <x v="4"/>
    <n v="3185.439956803456"/>
  </r>
  <r>
    <s v="13:08:0236002:127"/>
    <s v="ПАНИНА НИНА ФЕДОРОВНА"/>
    <s v="130800216794"/>
    <d v="1992-01-01T00:00:00"/>
    <d v="2020-04-20T00:00:00"/>
    <s v="1/1"/>
    <n v="1"/>
    <d v="2020-04-20T00:00:00"/>
    <s v="001001001000 - Собственность"/>
    <d v="2012-12-07T00:00:00"/>
    <s v="13-13-02/054/2012-28"/>
    <m/>
    <n v="3.0000000000000001E-3"/>
    <s v=" Жилые дома"/>
    <s v="Объект индивидуального жилищного строительства"/>
    <n v="50"/>
    <n v="149056.5"/>
    <s v="89221827002"/>
    <s v="431142,Россия,Мордовия Респ,Зубово-Полянский р-н,,Киселевка д,Луговая ул,5,,"/>
    <n v="89621427"/>
    <s v=" ставка 0,3"/>
    <x v="4"/>
    <n v="2981.13"/>
  </r>
  <r>
    <s v="13:08:0236001:388"/>
    <s v="КОНДРАТЬЕВА ТАТЬЯНА СЕМЕНОВНА"/>
    <s v="130801931490"/>
    <d v="1992-01-01T00:00:00"/>
    <d v="2015-05-14T00:00:00"/>
    <s v="1/1"/>
    <n v="1"/>
    <d v="2015-05-14T00:00:00"/>
    <s v="001001001000 - Собственность"/>
    <s v=""/>
    <s v="13-13-03/022/2013-519"/>
    <m/>
    <n v="3.0000000000000001E-3"/>
    <s v=" Жилые дома"/>
    <s v=""/>
    <n v="42.4"/>
    <n v="192531.19"/>
    <s v="89221827001"/>
    <s v="431148,РОССИЯ,Мордовия Респ,Зубово-Полянский р-н,,Жуковка с,Заречная ул,17,,"/>
    <n v="89621427"/>
    <s v=" ставка 0,3"/>
    <x v="4"/>
    <n v="4540.8299528301886"/>
  </r>
  <r>
    <s v="13:08:0413001:447"/>
    <s v="ШЛЕПИН АЛЕКСЕЙ ИВАНОВИЧ"/>
    <s v="130802981021"/>
    <d v="2001-12-13T00:00:00"/>
    <d v="2018-12-11T00:00:00"/>
    <s v="1/1"/>
    <n v="1"/>
    <d v="2018-12-11T00:00:00"/>
    <s v="001001001000 - Собственность"/>
    <s v=""/>
    <s v="13:8:81:0:2:1:А:0"/>
    <m/>
    <n v="3.0000000000000001E-3"/>
    <s v=" Жилые дома"/>
    <s v=""/>
    <n v="35.700000000000003"/>
    <n v="158258.46"/>
    <s v="89221824003"/>
    <s v="431138, , Мордовия Респ, Зубово-Полянский р-н, , с Журавкино, ул Советская, 1, ,"/>
    <n v="89621424"/>
    <s v=" ставка 0,3"/>
    <x v="4"/>
    <n v="4433.0100840336127"/>
  </r>
  <r>
    <s v="13:08:0413001:434"/>
    <s v="МАКАРОВ ПЕТР ИВАНОВИЧ"/>
    <s v="130802965397"/>
    <d v="1992-01-01T00:00:00"/>
    <d v="2016-07-02T00:00:00"/>
    <s v="1/1"/>
    <n v="1"/>
    <d v="2016-07-02T00:00:00"/>
    <s v="001001001000 - Собственность"/>
    <s v=""/>
    <s v="13-13-02/001/2012-103"/>
    <m/>
    <n v="3.0000000000000001E-3"/>
    <s v=" Жилые дома"/>
    <s v=""/>
    <n v="36.5"/>
    <n v="161804.87"/>
    <s v="89221824003"/>
    <s v="431138,РОССИЯ,Мордовия Респ,Зубово-Полянский р-н,,Журавкино с,Кооперативная ул,17,,"/>
    <n v="89621424"/>
    <s v=" ставка 0,3"/>
    <x v="4"/>
    <n v="4433.0101369863014"/>
  </r>
  <r>
    <s v="13:08:0121001:747"/>
    <s v="ЧИПИРОВ ДМИТРИЙ СТЕПАНОВИЧ"/>
    <s v="691505540733"/>
    <d v="2013-07-31T00:00:00"/>
    <d v="2018-03-12T00:00:00"/>
    <s v="1/1"/>
    <n v="1"/>
    <d v="2018-03-12T00:00:00"/>
    <s v="001001001000 - Собственность"/>
    <s v=""/>
    <s v="13-13-03/022/2013-524"/>
    <n v="381.25596381194413"/>
    <n v="3.0000000000000001E-3"/>
    <s v=" Жилые дома"/>
    <s v=""/>
    <n v="78.7"/>
    <n v="348488.32"/>
    <s v="89221856001"/>
    <s v="431121,РОССИЯ,Мордовия Респ,Зубово-Полянский р-н,,Новые Выселки с,Центральная ул,181,,"/>
    <n v="89621456"/>
    <s v=" ставка 0,3"/>
    <x v="4"/>
    <n v="4428.0599745870395"/>
  </r>
  <r>
    <s v="13:08:0121004:182"/>
    <s v="БАБИН ВЛАДИМИР ЕВДОКИМОВИЧ"/>
    <s v="130801150842"/>
    <d v="1992-01-01T00:00:00"/>
    <d v="2020-05-24T00:00:00"/>
    <s v="1/1"/>
    <n v="1"/>
    <d v="2020-05-24T00:00:00"/>
    <s v="001001001000 - Собственность"/>
    <s v=""/>
    <s v="13-13-02/037/2010-184"/>
    <n v="575.26377166481689"/>
    <n v="3.0000000000000001E-3"/>
    <s v=" Жилые дома"/>
    <s v=""/>
    <n v="90.1"/>
    <n v="430850.09"/>
    <s v="89221856002"/>
    <s v="431121,РОССИЯ,Мордовия Респ,Зубово-Полянский р-н,,Аким-Сергеевка п,Алтухова ул,26,,"/>
    <n v="89621456"/>
    <s v=" ставка 0,3"/>
    <x v="4"/>
    <n v="4781.9099889012214"/>
  </r>
  <r>
    <s v="13:08:0412001:288"/>
    <s v="БРАГИНА ПЕЛАГЕЯ ТИМОФЕЕВНА"/>
    <s v="130805021710"/>
    <d v="1992-01-01T00:00:00"/>
    <d v="2019-04-18T00:00:00"/>
    <s v="1/1"/>
    <n v="1"/>
    <d v="2019-04-18T00:00:00"/>
    <s v="001001001000 - Собственность"/>
    <s v=""/>
    <s v="13-13-02/056/2011-253"/>
    <m/>
    <n v="3.0000000000000001E-3"/>
    <s v=" Жилые дома"/>
    <s v=""/>
    <n v="46.3"/>
    <n v="222764.58"/>
    <s v="89221824001"/>
    <s v="431131,Россия,Мордовия Респ,Зубово-Полянский р-н,,Дубитель п,Луговая ул,3,,"/>
    <n v="89621424"/>
    <s v=" ставка 0,3"/>
    <x v="4"/>
    <n v="4811.3300215982717"/>
  </r>
  <r>
    <s v="13:08:0220001:453"/>
    <s v="ГОРБУНОВА КЛАВДИЯ АЛЕКСЕЕВНА"/>
    <s v="130802227840"/>
    <d v="1992-01-01T00:00:00"/>
    <d v="2020-05-28T00:00:00"/>
    <s v="1/1"/>
    <n v="1"/>
    <d v="2020-05-28T00:00:00"/>
    <s v="001001001000 - Собственность"/>
    <s v=""/>
    <s v="13-13-02/067/2011-153"/>
    <m/>
    <n v="3.0000000000000001E-3"/>
    <s v=" Жилые дома"/>
    <s v=""/>
    <n v="42.1"/>
    <n v="114115.84"/>
    <s v="89221880006"/>
    <s v="431143,Россия,Мордовия Респ,Зубово-Полянский р-н,,Новое Бадиково с,Советская ул,43,,"/>
    <n v="89621480"/>
    <s v=" ставка 0,3"/>
    <x v="4"/>
    <n v="2710.590023752969"/>
  </r>
  <r>
    <s v="13:08:0122001:324"/>
    <s v="САМОШКИН ВАСИЛИЙ ВАСИЛЬЕВИЧ"/>
    <s v="130803723312"/>
    <d v="1992-01-01T00:00:00"/>
    <d v="2014-12-22T00:00:00"/>
    <s v="1/1"/>
    <n v="1"/>
    <d v="2014-12-22T00:00:00"/>
    <s v="001001001000 - Собственность"/>
    <s v=""/>
    <s v="13-13-02/042/2010-174"/>
    <n v="367.55642999999998"/>
    <n v="3.0000000000000001E-3"/>
    <s v=" Жилые дома"/>
    <s v=""/>
    <n v="78.099999999999994"/>
    <n v="340523.81"/>
    <s v="89221860001"/>
    <s v="431122,РОССИЯ,Мордовия Респ,Зубово-Полянский р-н,,Новая Потьма с,Садовая ул,32,,"/>
    <n v="89621460"/>
    <s v=" ставка 0,3"/>
    <x v="4"/>
    <n v="4360.1000000000004"/>
  </r>
  <r>
    <s v="13:08:0223001:389"/>
    <s v="СОРГАМАНОВА АННА ИВАНОВНА"/>
    <s v="130803099408"/>
    <d v="1992-01-01T00:00:00"/>
    <d v="2014-03-21T00:00:00"/>
    <s v="1/1"/>
    <n v="1"/>
    <d v="2014-03-21T00:00:00"/>
    <s v="001001001000 - Собственность"/>
    <s v=""/>
    <s v="13-13-03/020/2013-316"/>
    <n v="90.926747309644682"/>
    <n v="3.0000000000000001E-3"/>
    <s v=" Жилые дома"/>
    <s v=""/>
    <n v="59.1"/>
    <n v="196841.42"/>
    <s v="89221864001"/>
    <s v="431146,РОССИЯ,Мордовия Респ,Зубово-Полянский р-н,,Пичпанда с,Коммунистическая ул,32,,"/>
    <n v="89621464"/>
    <s v=" ставка 0,3"/>
    <x v="4"/>
    <n v="3330.6500846023691"/>
  </r>
  <r>
    <s v="13:08:0310001:255"/>
    <s v="СОКОЛОВ ВАЛЕРИЙ РОМАНОВИЧ"/>
    <s v="130801626874"/>
    <d v="1994-07-01T00:00:00"/>
    <d v="2012-06-19T00:00:00"/>
    <s v="1/1"/>
    <n v="1"/>
    <d v="2012-06-19T00:00:00"/>
    <s v="001001001000 - Собственность"/>
    <s v=""/>
    <s v="13-13-02/043/2011-095"/>
    <n v="31.270211194029862"/>
    <n v="3.0000000000000001E-3"/>
    <s v=" Жилые дома"/>
    <s v=""/>
    <n v="53.6"/>
    <n v="155192.9"/>
    <s v="89221804008"/>
    <s v="431135,РОССИЯ,Мордовия Респ,Зубово-Полянский р-н,,Вадовские Селищи с,Центральная ул,48,,"/>
    <n v="89621404"/>
    <s v=" ставка 0,3"/>
    <x v="4"/>
    <n v="2895.3899253731342"/>
  </r>
  <r>
    <s v="13:08:0102002:2037"/>
    <s v="КОРОТКОВ ИВАН ИВАНОВИЧ"/>
    <s v="130800608304"/>
    <d v="1997-03-03T00:00:00"/>
    <d v="2020-03-26T00:00:00"/>
    <s v="1/1"/>
    <n v="1"/>
    <d v="2020-03-26T00:00:00"/>
    <s v="001001001000 - Собственность"/>
    <d v="2014-01-27T00:00:00"/>
    <s v="13:08:108/2003:154"/>
    <n v="4834.9657200000001"/>
    <n v="3.0000000000000001E-3"/>
    <s v="Часть жилого дома"/>
    <s v="ЧАСТЬ ЖИЛОГО ДОМА"/>
    <n v="118.8"/>
    <n v="1937901.24"/>
    <s v="89221551000"/>
    <s v="431110, , Мордовия Респ, , , рп Зубово-Поляна, ул Дзержинского, 5, , 1"/>
    <n v="89621151"/>
    <s v=" ставка 0,3"/>
    <x v="4"/>
    <n v="16312.300000000001"/>
  </r>
  <r>
    <s v="13:08:0102006:318"/>
    <s v="СИСИГИН ПЕТР СЕМЕНОВИЧ"/>
    <s v="130800648730"/>
    <d v="1992-01-01T00:00:00"/>
    <d v="2018-12-09T00:00:00"/>
    <s v="1/1"/>
    <n v="1"/>
    <d v="2018-12-09T00:00:00"/>
    <s v="001001001000 - Собственность"/>
    <d v="2012-06-28T00:00:00"/>
    <s v="13-13-02/064/2009-162"/>
    <n v="684.19236000000001"/>
    <n v="3.0000000000000001E-3"/>
    <s v="Часть жилого дома"/>
    <s v=""/>
    <n v="62.1"/>
    <n v="336408.12"/>
    <s v="89221551003"/>
    <s v="431000,РОССИЯ,Мордовия Респ,Зубово-Полянский р-н,,Школа тракторных бригадиров п,Горная ул,22,,2"/>
    <n v="89621151"/>
    <s v=" ставка 0,3"/>
    <x v="4"/>
    <n v="5417.2"/>
  </r>
  <r>
    <s v="13:08:0403001:2649"/>
    <s v="ФИЛЬКОВА АННА ИВАНОВНА"/>
    <s v="130803191379"/>
    <d v="1998-08-03T00:00:00"/>
    <d v="2019-06-27T00:00:00"/>
    <s v="1/1"/>
    <n v="1"/>
    <d v="2019-06-27T00:00:00"/>
    <s v="001001001000 - Собственность"/>
    <s v=""/>
    <s v="13-13-02/036/2007-228"/>
    <n v="234.32854"/>
    <n v="1E-3"/>
    <s v=" Квартиры"/>
    <s v=""/>
    <n v="34.6"/>
    <n v="555326.54"/>
    <s v="89221563000"/>
    <s v="431100, , Мордовия Респ, Зубово-Полянский р-н, , рп Потьма, ул Октябрьская, 24, , 4"/>
    <n v="89621163"/>
    <s v="ставка 0,1"/>
    <x v="4"/>
    <n v="16049.9"/>
  </r>
  <r>
    <s v="13:08:0404001:2524"/>
    <s v="БЕЛКИНА МАРИЯ ПЕТРОВНА"/>
    <s v="130805018764"/>
    <d v="1999-02-23T00:00:00"/>
    <d v="2018-10-30T00:00:00"/>
    <s v="1/1"/>
    <n v="1"/>
    <d v="2018-10-30T00:00:00"/>
    <s v="001001001000 - Собственность"/>
    <s v=""/>
    <s v="13:8:1480:0:163:11:А:2"/>
    <n v="275.68801000000002"/>
    <n v="1E-3"/>
    <s v=" Квартиры"/>
    <s v=""/>
    <n v="36.9"/>
    <n v="601946.01"/>
    <s v="89221568000"/>
    <s v="431105, , Мордовия Респ, Зубово-Полянский р-н, , рп Умет, ул Октябрьская, 11, , 2"/>
    <n v="89621168"/>
    <s v="ставка 0,1"/>
    <x v="4"/>
    <n v="16312.900000000001"/>
  </r>
  <r>
    <s v="13:08:0310004:47"/>
    <s v="ЩУКИНА КСЕНИЯ ИГНАТЬЕВНА"/>
    <s v="130805148509"/>
    <d v="1999-07-13T00:00:00"/>
    <d v="2010-01-24T00:00:00"/>
    <s v="1/2"/>
    <n v="0.5"/>
    <d v="2010-01-24T00:00:00"/>
    <s v="001001003000 - Общая совместная собственность"/>
    <s v=""/>
    <s v="13:8:97:0:550:6:А:4"/>
    <n v="32.639320000000005"/>
    <n v="1E-3"/>
    <s v=" Квартиры"/>
    <s v=""/>
    <n v="47.2"/>
    <n v="113277.64"/>
    <s v="89221580003"/>
    <s v="431150, , Мордовия Респ, Зубово-Полянский р-н, , п Парца(Явасское с/п), ул Дзержинского, 6, , 4"/>
    <n v="89621180"/>
    <s v="ставка 0,1"/>
    <x v="4"/>
    <n v="2399.9499999999998"/>
  </r>
  <r>
    <s v="13:08:0406001:3271"/>
    <s v="БОТКИНА МАРИЯ АЛЕКСЕЕВНА"/>
    <s v="130803314486"/>
    <d v="1999-04-01T00:00:00"/>
    <d v="2012-11-06T00:00:00"/>
    <s v="1/1"/>
    <n v="1"/>
    <d v="2012-11-06T00:00:00"/>
    <s v="001001001000 - Собственность"/>
    <d v="2013-09-16T00:00:00"/>
    <s v="13:8:1487:0:651:4:А:3"/>
    <n v="314.55869999999999"/>
    <n v="1E-3"/>
    <s v=" Квартиры"/>
    <s v=""/>
    <n v="38.299999999999997"/>
    <n v="658338.69999999995"/>
    <s v="89221580000"/>
    <s v="431160, , Мордовия Респ, Зубово-Полянский р-н, , рп Явас, ул Тактаева, 4, , 3"/>
    <n v="89621180"/>
    <s v="ставка 0,1"/>
    <x v="4"/>
    <n v="17189"/>
  </r>
  <r>
    <s v="13:08:0406001:3845"/>
    <s v="ДЕВЯТАЕВА АННА ПАВЛОВНА"/>
    <s v="130804490163"/>
    <d v="2009-01-11T00:00:00"/>
    <d v="2019-06-20T00:00:00"/>
    <s v="1/1"/>
    <n v="1"/>
    <d v="2019-06-20T00:00:00"/>
    <s v="001001001000 - Собственность"/>
    <s v=""/>
    <s v="13:8:1487:0:140:29:А:9"/>
    <n v="192.51680000000002"/>
    <n v="1E-3"/>
    <s v=" Квартиры"/>
    <s v=""/>
    <n v="31.2"/>
    <n v="536296.80000000005"/>
    <s v="89221580000"/>
    <s v="431160, , Мордовия Респ, Зубово-Полянский р-н, , рп Явас, ул Озерная, 29, , 9"/>
    <n v="89621180"/>
    <s v="ставка 0,1"/>
    <x v="4"/>
    <n v="17189.000000000004"/>
  </r>
  <r>
    <s v="13:08:0417001:401"/>
    <s v="САВОСЬКИНА НИНА АНДРЕЕВНА"/>
    <s v="130801584800"/>
    <d v="2001-03-19T00:00:00"/>
    <d v="2014-07-06T00:00:00"/>
    <s v="1/1"/>
    <n v="1"/>
    <d v="2014-07-06T00:00:00"/>
    <s v="001001001000 - Собственность"/>
    <s v=""/>
    <s v="13:8:93:0:2:6:А:5"/>
    <n v="297.17281920948619"/>
    <n v="1E-3"/>
    <s v=" Квартиры"/>
    <s v=""/>
    <n v="50.6"/>
    <n v="491403.42"/>
    <s v="89221842001"/>
    <s v="431130, , Мордовия Респ, Зубово-Полянский р-н, , п Леплей, Советская ул, 6, , 5"/>
    <n v="89621442"/>
    <s v="ставка 0,1"/>
    <x v="4"/>
    <n v="9711.5300395256909"/>
  </r>
  <r>
    <s v="13:08:0403001:2575"/>
    <s v="СВИРИДОВА МАРИЯ ПЕТРОВНА"/>
    <s v="130800547235"/>
    <d v="2001-07-16T00:00:00"/>
    <d v="2012-02-02T00:00:00"/>
    <s v="1/2"/>
    <n v="0.5"/>
    <d v="2012-02-02T00:00:00"/>
    <s v="001001002000 - Общая долевая собственность"/>
    <s v=""/>
    <s v="13:8:1490:0:637:22:А:6"/>
    <n v="241.550995"/>
    <n v="1E-3"/>
    <s v=" Квартиры"/>
    <s v=""/>
    <n v="50.1"/>
    <n v="804099.99"/>
    <s v="89221563000"/>
    <s v="431100, , Мордовия Респ, Зубово-Полянский р-н, , рп Потьма, ул Деповская, 22, , 6"/>
    <n v="89621163"/>
    <s v="ставка 0,1"/>
    <x v="4"/>
    <n v="16049.9"/>
  </r>
  <r>
    <s v="13:08:0403001:2575"/>
    <s v="СВИРИДОВ ЮРИЙ ПАВЛОВИЧ"/>
    <s v="130801610345"/>
    <d v="2001-07-16T00:00:00"/>
    <d v="2020-01-08T00:00:00"/>
    <s v="1/2"/>
    <n v="0.5"/>
    <d v="2020-01-08T00:00:00"/>
    <s v="001001003000 - Общая совместная собственность"/>
    <s v=""/>
    <s v="13:8:1490:0:637:22:А:6"/>
    <n v="241.550995"/>
    <n v="1E-3"/>
    <s v=" Квартиры"/>
    <s v=""/>
    <n v="50.1"/>
    <n v="804099.99"/>
    <s v="89221563000"/>
    <s v="431100, , Мордовия Респ, Зубово-Полянский р-н, , рп Потьма, ул Деповская, 22, , 6"/>
    <n v="89621163"/>
    <s v="ставка 0,1"/>
    <x v="4"/>
    <n v="16049.9"/>
  </r>
  <r>
    <s v="13:08:0406001:3632"/>
    <s v="РАЗДИН НИКОЛАЙ АЛЕКСЕЕВИЧ"/>
    <s v="130800119913"/>
    <d v="2001-07-24T00:00:00"/>
    <d v="2017-05-17T00:00:00"/>
    <s v="1/2"/>
    <n v="0.5"/>
    <d v="2017-05-17T00:00:00"/>
    <s v="001001003000 - Общая совместная собственность"/>
    <d v="2013-12-16T00:00:00"/>
    <s v="13:8:1487:0:550:28:А:7"/>
    <n v="197.67349999999999"/>
    <n v="1E-3"/>
    <s v=" Квартиры"/>
    <s v=""/>
    <n v="43"/>
    <n v="739127"/>
    <s v="89221580000"/>
    <s v="431160, , Мордовия Респ, Зубово-Полянский р-н, , рп Явас, ул Дзержинского, 28, , 7"/>
    <n v="89621180"/>
    <s v="ставка 0,1"/>
    <x v="4"/>
    <n v="17189"/>
  </r>
  <r>
    <s v="13:08:0102001:6719"/>
    <s v="СОЛОМИН ФЕДОР ВАСИЛЬЕВИЧ"/>
    <s v="130800364506"/>
    <d v="2001-12-18T00:00:00"/>
    <d v="2018-04-27T00:00:00"/>
    <s v="1/2"/>
    <n v="0.5"/>
    <d v="2018-04-27T00:00:00"/>
    <s v="001001003000 - Общая совместная собственность"/>
    <d v="2012-06-28T00:00:00"/>
    <s v="13:8:1478:0:262:29:А:3"/>
    <n v="147.28406540051682"/>
    <n v="1E-3"/>
    <s v=" Квартиры"/>
    <s v=""/>
    <n v="38.700000000000003"/>
    <n v="609614.26"/>
    <s v="89221551000"/>
    <s v="431110, , Мордовия Респ, , , рп Зубово-Поляна, ул Герцена, 29, , 3"/>
    <n v="89621151"/>
    <s v="ставка 0,1"/>
    <x v="4"/>
    <n v="15752.306459948319"/>
  </r>
  <r>
    <s v="13:08:0102001:5712"/>
    <s v="ВОЛКОВ ИВАН ВАСИЛЬЕВИЧ"/>
    <s v="130805105103"/>
    <d v="2001-12-21T00:00:00"/>
    <d v="2013-03-31T00:00:00"/>
    <s v="1/2"/>
    <n v="0.5"/>
    <d v="2013-03-31T00:00:00"/>
    <s v="001001002000 - Общая долевая собственность"/>
    <s v=""/>
    <s v="13:8:1478:0:662:76:А:8"/>
    <n v="230.63016576045626"/>
    <n v="1E-3"/>
    <s v=" Квартиры"/>
    <s v=""/>
    <n v="52.6"/>
    <n v="744242.13"/>
    <s v="89221551000"/>
    <s v="431110, , Мордовия Респ, , , рп Зубово-Поляна, ул Новикова-Прибоя, 76, , 8"/>
    <n v="89621151"/>
    <s v="ставка 0,1"/>
    <x v="4"/>
    <n v="14149.089923954372"/>
  </r>
  <r>
    <s v="13:08:0102001:5712"/>
    <s v="ВОЛКОВА АВГУСТИНА МИХАЙЛОВНА"/>
    <s v="130805037534"/>
    <d v="2001-12-21T00:00:00"/>
    <d v="2020-05-15T00:00:00"/>
    <s v="1/2"/>
    <n v="0.5"/>
    <d v="2020-05-15T00:00:00"/>
    <s v="001001003000 - Общая совместная собственность"/>
    <s v=""/>
    <s v="13:8:1478:0:662:76:А:8"/>
    <n v="230.63016576045626"/>
    <n v="1E-3"/>
    <s v=" Квартиры"/>
    <s v=""/>
    <n v="52.6"/>
    <n v="744242.13"/>
    <s v="89221551000"/>
    <s v="431110, , Мордовия Респ, , , рп Зубово-Поляна, ул Новикова-Прибоя, 76, , 8"/>
    <n v="89621151"/>
    <s v="ставка 0,1"/>
    <x v="4"/>
    <n v="14149.089923954372"/>
  </r>
  <r>
    <s v="13:08:0403001:2077"/>
    <s v="ВОЛКОВА СВЕТЛАНА ИВАНОВНА"/>
    <s v="130801265057"/>
    <d v="2002-02-26T00:00:00"/>
    <d v="2020-04-11T00:00:00"/>
    <s v="1/1"/>
    <n v="1"/>
    <d v="2020-04-11T00:00:00"/>
    <s v="001001001000 - Собственность"/>
    <s v=""/>
    <s v="13:8:1490:0:35:26:А:1"/>
    <n v="870.94411000000014"/>
    <n v="1E-3"/>
    <s v=" Квартиры"/>
    <s v=""/>
    <n v="76.3"/>
    <n v="1180338.1100000001"/>
    <s v="89221563000"/>
    <s v="431100,РОССИЯ,Мордовия Респ,Зубово-Полянский р-н,,Потьма рп,Зеленая ул,26,,1"/>
    <n v="89621163"/>
    <s v="ставка 0,1"/>
    <x v="4"/>
    <n v="15469.700000000003"/>
  </r>
  <r>
    <s v="13:08:0404001:1056"/>
    <s v="СОБОЛЕВСКАЯ ЛЮДМИЛА ВАСИЛЬЕВНА"/>
    <s v="130803796656"/>
    <d v="2002-10-29T00:00:00"/>
    <d v="2012-04-12T00:00:00"/>
    <s v="1/1"/>
    <n v="1"/>
    <d v="2012-04-12T00:00:00"/>
    <s v="001001001000 - Собственность"/>
    <s v=""/>
    <s v="13-1/08-207/2002-243"/>
    <n v="1119.97521390625"/>
    <n v="3.0000000000000001E-3"/>
    <s v=" Жилые дома"/>
    <s v=""/>
    <n v="76.8"/>
    <n v="1069827.07"/>
    <s v="89221568000"/>
    <s v="431105, , Мордовия Респ, Зубово-Полянский р-н, , рп Умет, ул Рабочая, 7, ,"/>
    <n v="89621168"/>
    <s v=" ставка 0,3"/>
    <x v="4"/>
    <n v="13930.039973958335"/>
  </r>
  <r>
    <s v="13:08:0403001:2604"/>
    <s v="КРАМИН АЛЕКСЕЙ АЛЕКСАНДРОВИЧ"/>
    <s v="130801421517"/>
    <d v="2004-05-21T00:00:00"/>
    <d v="2019-11-10T00:00:00"/>
    <s v="1/1"/>
    <n v="1"/>
    <d v="2019-11-10T00:00:00"/>
    <s v="001001001000 - Собственность"/>
    <d v="2013-10-21T00:00:00"/>
    <s v="13-1/08-230/2002-249"/>
    <m/>
    <n v="3.0000000000000001E-3"/>
    <s v=" Жилые дома"/>
    <s v="жилой дом"/>
    <n v="43.6"/>
    <n v="817735.44"/>
    <s v="89221563000"/>
    <s v="431100, , Мордовия Респ, Зубово-Полянский р-н, , рп Потьма, ул Рабочая, 14, ,"/>
    <n v="89621163"/>
    <s v=" ставка 0,3"/>
    <x v="4"/>
    <n v="18755.399999999998"/>
  </r>
  <r>
    <s v="13:08:0102001:6155"/>
    <s v="ЩУКИНА ЛИДИЯ СТЕПАНОВНА"/>
    <s v="130804166061"/>
    <d v="2002-09-12T00:00:00"/>
    <d v="2020-04-18T00:00:00"/>
    <s v="1/1"/>
    <n v="1"/>
    <d v="2020-04-18T00:00:00"/>
    <s v="001001001000 - Собственность"/>
    <d v="2012-06-28T00:00:00"/>
    <s v="13:8:1478:0:2:58:А:4"/>
    <n v="351.64563854014602"/>
    <n v="1E-3"/>
    <s v=" Квартиры"/>
    <s v=""/>
    <n v="41.1"/>
    <n v="684959.04"/>
    <s v="89221551000"/>
    <s v="431110, , Мордовия Респ, , , рп Зубово-Поляна, ул Советская, 58, , 4"/>
    <n v="89621151"/>
    <s v="ставка 0,1"/>
    <x v="4"/>
    <n v="16665.6700729927"/>
  </r>
  <r>
    <s v="13:08:0406001:2902"/>
    <s v="ГОРЯЕВА АНТОНИНА ПЕТРОВНА"/>
    <s v="130804170780"/>
    <d v="2004-01-13T00:00:00"/>
    <d v="2013-02-12T00:00:00"/>
    <s v="1/1"/>
    <n v="1"/>
    <d v="2013-02-12T00:00:00"/>
    <s v="001001001000 - Собственность"/>
    <d v="2012-06-28T00:00:00"/>
    <s v="13:08:10/2004:232"/>
    <n v="80.153208529411771"/>
    <n v="1E-3"/>
    <s v=" Квартиры"/>
    <s v=""/>
    <n v="27.2"/>
    <n v="302801.01"/>
    <s v="89221580000"/>
    <s v="431160, , Мордовия Респ, Зубово-Полянский р-н, , рп Явас, ул Лесная, 4, , 4"/>
    <n v="89621180"/>
    <s v="ставка 0,1"/>
    <x v="4"/>
    <n v="11132.390073529412"/>
  </r>
  <r>
    <s v="13:08:0427001:699"/>
    <s v="ТИРКИН ЕФИМ АНДРЕЕВИЧ"/>
    <s v="130802485425"/>
    <d v="2004-03-29T00:00:00"/>
    <d v="2019-01-15T00:00:00"/>
    <s v="1/1"/>
    <n v="1"/>
    <d v="2019-01-15T00:00:00"/>
    <s v="001001001000 - Собственность"/>
    <s v=""/>
    <s v="13:08:11/2004:242"/>
    <n v="127.13097784366578"/>
    <n v="1E-3"/>
    <s v=" Квартиры"/>
    <s v=""/>
    <n v="37.1"/>
    <n v="275822.18"/>
    <s v="89221878001"/>
    <s v="431120, , Мордовия Респ, Зубово-Полянский р-н, , п Сосновка, Клубная ул, 3, , 5"/>
    <n v="89621478"/>
    <s v="ставка 0,1"/>
    <x v="4"/>
    <n v="7434.560107816711"/>
  </r>
  <r>
    <s v="13:08:0102002:1611"/>
    <s v="КАДИЛЬНИКОВА ЛЮБОВЬ ВАСИЛЬЕВНА"/>
    <s v="700400792663"/>
    <d v="2014-09-23T00:00:00"/>
    <d v="2017-07-02T00:00:00"/>
    <s v="1/1"/>
    <n v="1"/>
    <d v="2017-07-02T00:00:00"/>
    <s v="001001001000 - Собственность"/>
    <d v="2012-06-28T00:00:00"/>
    <s v="13:08:13/2004:53"/>
    <n v="43.814750000000004"/>
    <n v="1E-3"/>
    <s v=" Квартиры"/>
    <s v=""/>
    <n v="32.5"/>
    <n v="113918.35"/>
    <s v="89221580003"/>
    <s v="431135, , Мордовия Респ, Зубово-Полянский р-н, , п Парца(Вадово-Селищенское с/п), Комсомольская ул, 9, , 5"/>
    <n v="89621180"/>
    <s v="ставка 0,1"/>
    <x v="4"/>
    <n v="3505.1800000000003"/>
  </r>
  <r>
    <s v="13:08:0102001:4923"/>
    <s v="КОБЛОВ ВЛАДИМИР ИВАНОВИЧ"/>
    <s v="130800962721"/>
    <d v="2004-09-27T00:00:00"/>
    <d v="2017-06-28T00:00:00"/>
    <s v="1/1"/>
    <n v="1"/>
    <d v="2017-06-28T00:00:00"/>
    <s v="001001001000 - Собственность"/>
    <s v=""/>
    <s v="13:08:22/2004:225"/>
    <n v="173.31286407129443"/>
    <n v="3.0000000000000001E-3"/>
    <s v=" Жилые дома"/>
    <s v=""/>
    <n v="53.3"/>
    <n v="933088.45"/>
    <s v="89221551000"/>
    <s v="431110, , Мордовия Респ, , , рп Зубово-Поляна, ул Тургенева, 16, ,"/>
    <n v="89621151"/>
    <s v=" ставка 0,3"/>
    <x v="4"/>
    <n v="17506.349906191368"/>
  </r>
  <r>
    <s v="13:21:0217003:323"/>
    <s v="БАХТЕЕВ РУСТЯМ ТАГЕРОВИЧ"/>
    <s v="132100482402"/>
    <d v="1975-01-01T00:00:00"/>
    <d v="2019-06-08T00:00:00"/>
    <s v="1/1"/>
    <n v="1"/>
    <d v="2019-06-08T00:00:00"/>
    <s v="001001001000 - Собственность"/>
    <s v=""/>
    <s v="13-13-02/060/2011-35"/>
    <n v="359.58824999999996"/>
    <n v="3.0000000000000001E-3"/>
    <s v=" Жилые дома"/>
    <s v=""/>
    <n v="73.8"/>
    <n v="371675.25"/>
    <s v="89254875001"/>
    <s v="431042,Россия,Мордовия Респ,Торбеевский р-н,,Сургодь с,Центральная ул,26,,"/>
    <n v="89654475"/>
    <s v=" ставка 0,3"/>
    <x v="5"/>
    <n v="5036.25"/>
  </r>
  <r>
    <s v="13:21:0208004:31"/>
    <s v="КОРОЛЕВ ДМИТРИЙ ЕГОРОВИЧ"/>
    <s v="132100911972"/>
    <d v="1960-06-20T00:00:00"/>
    <d v="2013-04-01T00:00:00"/>
    <s v="1/1"/>
    <n v="1"/>
    <d v="2013-04-01T00:00:00"/>
    <s v="001001001000 - Собственность"/>
    <s v=""/>
    <s v="13-13-02/068/2009-016"/>
    <m/>
    <n v="3.0000000000000001E-3"/>
    <s v=" Жилые дома"/>
    <s v=""/>
    <n v="32.6"/>
    <n v="170641.11"/>
    <s v="89254835002"/>
    <s v="431038, , Мордовия Респ, Торбеевский р-н, , д Козловка,  , 92, ,"/>
    <n v="89654435"/>
    <s v=" ставка 0,3"/>
    <x v="5"/>
    <n v="5234.3898773006131"/>
  </r>
  <r>
    <s v="13:21:0218004:182"/>
    <s v="УЗБЕКОВ ШАМИЛЬ ХАСЯНОВИЧ"/>
    <s v="132100591610"/>
    <d v="2011-10-12T00:00:00"/>
    <d v="2020-03-05T00:00:00"/>
    <s v="1/1"/>
    <n v="1"/>
    <d v="2020-03-05T00:00:00"/>
    <s v="001001001000 - Собственность"/>
    <d v="2012-06-28T00:00:00"/>
    <s v="13-13-02/068/2011-184"/>
    <n v="768.72317999999996"/>
    <n v="3.0000000000000001E-3"/>
    <s v=" Жилые дома"/>
    <s v="жилой дом"/>
    <n v="106.5"/>
    <n v="483003.06"/>
    <s v="89254880001"/>
    <s v="431023,РОССИЯ,Мордовия Респ,Торбеевский р-н,,Татарские Юнки с,Луговая ул,13,,"/>
    <n v="89654480"/>
    <s v=" ставка 0,3"/>
    <x v="5"/>
    <n v="4535.24"/>
  </r>
  <r>
    <s v="13:21:0211004:256"/>
    <s v="МАНЦЕРОВА ОЛЬГА ПАВЛОВНА"/>
    <s v="132100720103"/>
    <d v="2012-07-10T00:00:00"/>
    <d v="2013-06-04T00:00:00"/>
    <s v="1/1"/>
    <n v="1"/>
    <d v="2013-06-04T00:00:00"/>
    <s v="001001001000 - Собственность"/>
    <d v="2012-06-28T00:00:00"/>
    <s v="13-13-02/039/2012-172"/>
    <n v="285.0498"/>
    <n v="3.0000000000000001E-3"/>
    <s v=" Жилые дома"/>
    <s v="жилой дом"/>
    <n v="72.5"/>
    <n v="306164.59999999998"/>
    <s v="89254830006"/>
    <s v="431036,РОССИЯ,Мордовия Респ,Торбеевский р-н,,Мордовские Юнки с,Школьная ул,9,,"/>
    <n v="89654430"/>
    <s v=" ставка 0,3"/>
    <x v="5"/>
    <n v="4222.96"/>
  </r>
  <r>
    <s v="13:21:0212003:343"/>
    <s v="ПРОНИНА ЛЮБОВЬ МИХАЙЛОВНА"/>
    <s v="132100902505"/>
    <d v="2011-11-23T00:00:00"/>
    <d v="2013-07-09T00:00:00"/>
    <s v="1/1"/>
    <n v="1"/>
    <d v="2013-07-09T00:00:00"/>
    <s v="001001001000 - Собственность"/>
    <s v=""/>
    <s v="13-13-02/068/2011-236"/>
    <m/>
    <n v="3.0000000000000001E-3"/>
    <s v=" Жилые дома"/>
    <s v=""/>
    <n v="41.7"/>
    <n v="212081.2"/>
    <s v="89254850001"/>
    <s v="431043,РОССИЯ,Мордовия Респ,Торбеевский р-н,,Никольское с,Первомайская ул,4,,"/>
    <n v="89654450"/>
    <s v=" ставка 0,3"/>
    <x v="5"/>
    <n v="5085.8800959232613"/>
  </r>
  <r>
    <s v="13:21:0212003:371"/>
    <s v="ФАТИН АЛЕКСЕЙ АФАНАСЬЕВИЧ"/>
    <s v="132100981144"/>
    <d v="1967-12-03T00:00:00"/>
    <d v="2016-09-02T00:00:00"/>
    <s v="1/1"/>
    <n v="1"/>
    <d v="2016-09-02T00:00:00"/>
    <s v="001001001000 - Собственность"/>
    <d v="2012-06-28T00:00:00"/>
    <s v="13-13-02/060/2011-034"/>
    <m/>
    <n v="3.0000000000000001E-3"/>
    <s v=" Жилые дома"/>
    <s v="Индивидуальный жилой дом"/>
    <n v="38.200000000000003"/>
    <n v="208240.09"/>
    <s v="89254850001"/>
    <s v="431043,Россия,Мордовия Респ,Торбеевский р-н,,Никольское с,Украинская ул,14,,"/>
    <n v="89654450"/>
    <s v=" ставка 0,3"/>
    <x v="5"/>
    <n v="5451.3112565445017"/>
  </r>
  <r>
    <s v="13:21:0205001:546"/>
    <s v="ФИЛИН МИХАИЛ ПЕТРОВИЧ"/>
    <s v="132101027621"/>
    <d v="1959-04-11T00:00:00"/>
    <d v="2012-04-11T00:00:00"/>
    <s v="1/1"/>
    <n v="1"/>
    <d v="2012-04-11T00:00:00"/>
    <s v="001001001000 - Собственность"/>
    <d v="2012-06-28T00:00:00"/>
    <s v="13-13-02/011/2012-456"/>
    <m/>
    <n v="3.0000000000000001E-3"/>
    <s v=" Жилые дома"/>
    <s v="жилой дом"/>
    <n v="35.6"/>
    <n v="205705.60000000001"/>
    <s v="89254820001"/>
    <s v=",РОССИЯ,Мордовия Респ,Торбеевский р-н,,Жуково с,Ленина ул,12,,"/>
    <n v="89654420"/>
    <s v=" ставка 0,3"/>
    <x v="5"/>
    <n v="5778.2471910112363"/>
  </r>
  <r>
    <s v="13:21:0205001:546"/>
    <s v="ФИЛИН ИГОРЬ МИХАЙЛОВИЧ"/>
    <s v="132100075975"/>
    <d v="2017-03-23T00:00:00"/>
    <d v="2020-04-27T00:00:00"/>
    <s v="1/1"/>
    <n v="1"/>
    <d v="2020-04-27T00:00:00"/>
    <s v="001001001000 - Собственность"/>
    <d v="2012-06-28T00:00:00"/>
    <s v="13-13-02/011/2012-456"/>
    <m/>
    <n v="3.0000000000000001E-3"/>
    <s v=" Жилые дома"/>
    <s v="жилой дом"/>
    <n v="35.6"/>
    <n v="205705.60000000001"/>
    <s v="89254820001"/>
    <s v=",РОССИЯ,Мордовия Респ,Торбеевский р-н,,Жуково с,Ленина ул,12,,"/>
    <n v="89654420"/>
    <s v=" ставка 0,3"/>
    <x v="5"/>
    <n v="5778.2471910112363"/>
  </r>
  <r>
    <s v="13:21:0101027:124"/>
    <s v="КОЛЕБАЕВ ВЛАДИМИР ФЕДОРОВИЧ"/>
    <s v="132100061919"/>
    <d v="2000-01-14T00:00:00"/>
    <d v="2014-04-08T00:00:00"/>
    <s v="1/2"/>
    <n v="0.5"/>
    <d v="2014-04-08T00:00:00"/>
    <s v="001001002000 - Общая долевая собственность"/>
    <d v="2012-06-28T00:00:00"/>
    <s v="13:21:904:0:49:57:0:0"/>
    <m/>
    <n v="3.0000000000000001E-3"/>
    <s v=" Жилые дома"/>
    <s v="жилой дом"/>
    <n v="40.5"/>
    <n v="714025.13"/>
    <s v="89254551000"/>
    <s v="431031, , Мордовия Респ, , , рп Торбеево, ул Садовая, 57, ,"/>
    <n v="89654151"/>
    <s v=" ставка 0,3"/>
    <x v="5"/>
    <n v="17630.25012345679"/>
  </r>
  <r>
    <s v="13:21:0209001:247"/>
    <s v="ЧЕКАЛДИН КУЗЬМА НИКИТОВИЧ"/>
    <s v="132101672879"/>
    <d v="1984-03-11T00:00:00"/>
    <d v="2014-12-24T00:00:00"/>
    <s v="1/1"/>
    <n v="1"/>
    <d v="2014-12-24T00:00:00"/>
    <s v="001001001000 - Собственность"/>
    <d v="2012-06-28T00:00:00"/>
    <s v="13-13-02/011/2012-228"/>
    <n v="189.54362535603713"/>
    <n v="3.0000000000000001E-3"/>
    <s v=" Жилые дома"/>
    <s v="жилой дом"/>
    <n v="64.599999999999994"/>
    <n v="279555.21000000002"/>
    <s v="89254875007"/>
    <s v="431041,Россия,Мордовия Респ,Торбеевский р-н,,Лопатино с,Центральная ул,100,,"/>
    <n v="89654475"/>
    <s v=" ставка 0,3"/>
    <x v="5"/>
    <n v="4327.4800309597531"/>
  </r>
  <r>
    <s v="13:21:0209005:76"/>
    <s v="ЕРОФЕЕВ ВАСИЛИЙ ВЛАДИМИРОВИЧ"/>
    <s v="132100291285"/>
    <d v="1979-05-13T00:00:00"/>
    <d v="2013-09-17T00:00:00"/>
    <s v="1/1"/>
    <n v="1"/>
    <d v="2013-09-17T00:00:00"/>
    <s v="001001001000 - Собственность"/>
    <s v=""/>
    <s v="13-13-02/017/2011-131"/>
    <m/>
    <n v="3.0000000000000001E-3"/>
    <s v=" Жилые дома"/>
    <s v=""/>
    <n v="46.8"/>
    <n v="189402.88"/>
    <s v="89254875005"/>
    <s v="431041,Россия,Мордовия Респ,Торбеевский р-н,,Гальчевка д,Дальняя ул,34,,"/>
    <n v="89654475"/>
    <s v=" ставка 0,3"/>
    <x v="5"/>
    <n v="4047.0700854700858"/>
  </r>
  <r>
    <s v="13:21:0101028:238"/>
    <s v="КОРНЕЕВ АЛЕКСАНДР ИВАНОВИЧ"/>
    <s v="132101506600"/>
    <d v="1985-01-01T00:00:00"/>
    <d v="2016-08-18T00:00:00"/>
    <s v="1/1"/>
    <n v="1"/>
    <d v="2016-08-18T00:00:00"/>
    <s v="001001001000 - Собственность"/>
    <s v=""/>
    <s v="13-13-02/042/2011-299"/>
    <n v="1690.8448199999998"/>
    <n v="3.0000000000000001E-3"/>
    <s v=" Жилые дома"/>
    <s v=""/>
    <n v="84"/>
    <n v="1392460.44"/>
    <s v="89254551000"/>
    <s v="431031, , Мордовия Респ, , , рп Торбеево, ул Ломоносова, 25, ,"/>
    <n v="89654151"/>
    <s v=" ставка 0,3"/>
    <x v="5"/>
    <n v="16576.91"/>
  </r>
  <r>
    <s v="13:21:0101031:195"/>
    <s v="ПОПКОВ ФЕДОР НИКИФОРОВИЧ"/>
    <s v="132100051734"/>
    <d v="1975-01-01T00:00:00"/>
    <d v="2014-07-30T00:00:00"/>
    <s v="1/1"/>
    <n v="1"/>
    <d v="2014-07-30T00:00:00"/>
    <s v="001001001000 - Собственность"/>
    <d v="2012-06-28T00:00:00"/>
    <s v="13-13-02/046/2012-220"/>
    <n v="59.200829999999875"/>
    <n v="3.0000000000000001E-3"/>
    <s v=" Жилые дома"/>
    <s v="жилой дом"/>
    <n v="51.3"/>
    <n v="778718.61"/>
    <s v="89254551000"/>
    <s v="431031, , Мордовия Респ, , , рп Торбеево, ул Мира, 41, ,"/>
    <n v="89654151"/>
    <s v=" ставка 0,3"/>
    <x v="5"/>
    <n v="15179.7"/>
  </r>
  <r>
    <s v="13:21:0205001:915"/>
    <s v="ВЛАСКИН НИКОЛАЙ ЕГОРОВИЧ"/>
    <s v="132100852100"/>
    <d v="1961-04-26T00:00:00"/>
    <d v="2012-11-24T00:00:00"/>
    <s v="1/1"/>
    <n v="1"/>
    <d v="2012-11-24T00:00:00"/>
    <s v="001001001000 - Собственность"/>
    <s v=""/>
    <s v="13:21:865:0:163:5:А:0"/>
    <m/>
    <n v="3.0000000000000001E-3"/>
    <s v=" Жилые дома"/>
    <s v=""/>
    <n v="39.200000000000003"/>
    <n v="222512.14"/>
    <s v="89254820001"/>
    <s v="431034, , Мордовия Респ, Торбеевский р-н, , с Жуково, ул Октябрьская, 5, ,"/>
    <n v="89654420"/>
    <s v=" ставка 0,3"/>
    <x v="5"/>
    <n v="5676.3301020408162"/>
  </r>
  <r>
    <s v="13:21:0205001:912"/>
    <s v="ПОПОВ ВАЛЕРИЙ ДМИТРИЕВИЧ"/>
    <s v="132100469105"/>
    <d v="1985-05-22T00:00:00"/>
    <d v="2020-01-09T00:00:00"/>
    <s v="1/1"/>
    <n v="1"/>
    <d v="2020-01-09T00:00:00"/>
    <s v="001001001000 - Собственность"/>
    <s v=""/>
    <s v="13-13-02/049/2011-160"/>
    <n v="565.36247278846156"/>
    <n v="3.0000000000000001E-3"/>
    <s v=" Жилые дома"/>
    <s v=""/>
    <n v="83.2"/>
    <n v="472270.66"/>
    <s v="89254820001"/>
    <s v="431034,РОССИЯ,Мордовия Респ,Торбеевский р-н,,Жуково с,Почтовая ул,21,,"/>
    <n v="89654420"/>
    <s v=" ставка 0,3"/>
    <x v="5"/>
    <n v="5676.3300480769221"/>
  </r>
  <r>
    <s v="13:21:0214001:146"/>
    <s v="ПУПАСОВ ЮРИЙ ВЛАДИМИРОВИЧ"/>
    <s v="564903247664"/>
    <d v="2009-09-12T00:00:00"/>
    <d v="2014-03-09T00:00:00"/>
    <s v="1/1"/>
    <n v="1"/>
    <d v="2014-03-09T00:00:00"/>
    <s v="001001001000 - Собственность"/>
    <d v="2012-06-28T00:00:00"/>
    <s v="13-13-02/043/2009-220"/>
    <m/>
    <n v="3.0000000000000001E-3"/>
    <s v=" Жилые дома"/>
    <s v="жилой дом"/>
    <n v="43.5"/>
    <n v="188198.83"/>
    <s v="89254850003"/>
    <s v="431044,РОССИЯ,Мордовия Респ,Торбеевский р-н,,Савва с,Садовая ул,21,,"/>
    <n v="89654450"/>
    <s v=" ставка 0,3"/>
    <x v="5"/>
    <n v="4326.409885057471"/>
  </r>
  <r>
    <s v="13:21:0101013:299"/>
    <s v="ЛИСКИНА АННА ВАСИЛЬЕВНА"/>
    <s v="132102485600"/>
    <d v="2006-03-20T00:00:00"/>
    <d v="2020-02-22T00:00:00"/>
    <s v="1/1"/>
    <n v="1"/>
    <d v="2020-02-22T00:00:00"/>
    <s v="001001001000 - Собственность"/>
    <s v=""/>
    <s v="13-13-02/023/2006-169"/>
    <m/>
    <n v="3.0000000000000001E-3"/>
    <s v=" Жилые дома"/>
    <s v=""/>
    <n v="40.6"/>
    <n v="641174.28"/>
    <s v="89254551000"/>
    <s v="431031, , Мордовия Респ, , , рп Торбеево, ул Лермонтова, 23, ,"/>
    <n v="89654151"/>
    <s v=" ставка 0,3"/>
    <x v="5"/>
    <n v="15792.469950738916"/>
  </r>
  <r>
    <s v="13:21:0302001:145"/>
    <s v="НЕМОВ АНАТОЛИЙ ИЛЛАРИОНОВИЧ"/>
    <s v="132101035196"/>
    <d v="1966-06-18T00:00:00"/>
    <d v="2015-11-09T00:00:00"/>
    <s v="1/1"/>
    <n v="1"/>
    <d v="2015-11-09T00:00:00"/>
    <s v="001001001000 - Собственность"/>
    <s v=""/>
    <s v="13-13-02/012/2010-268"/>
    <m/>
    <n v="3.0000000000000001E-3"/>
    <s v=" Жилые дома"/>
    <s v=""/>
    <n v="20.2"/>
    <n v="76383.070000000007"/>
    <s v="89254805004"/>
    <s v="431046, , Мордовия Респ, Торбеевский р-н, , с Куликово,  , 437, ,"/>
    <n v="89654405"/>
    <s v=" ставка 0,3"/>
    <x v="5"/>
    <n v="3781.3400990099017"/>
  </r>
  <r>
    <s v="13:21:0101034:172"/>
    <s v="ЛИГЕЕВ ВАЛЕРИЙ ИВАНОВИЧ"/>
    <s v="132100614031"/>
    <d v="1984-09-12T00:00:00"/>
    <d v="2014-12-22T00:00:00"/>
    <s v="1/1"/>
    <n v="1"/>
    <d v="2014-12-22T00:00:00"/>
    <s v="001001001000 - Собственность"/>
    <s v=""/>
    <s v="13-13-02/040/2010-256"/>
    <m/>
    <n v="3.0000000000000001E-3"/>
    <s v=" Жилые дома"/>
    <s v=""/>
    <n v="44.3"/>
    <n v="255872.37"/>
    <s v="89254551000"/>
    <s v="431031, , Мордовия Респ, , , рп Торбеево, ул Мазилуг, 69, ,"/>
    <n v="89654151"/>
    <s v=" ставка 0,3"/>
    <x v="5"/>
    <n v="5775.9000000000005"/>
  </r>
  <r>
    <s v=""/>
    <s v="ЮЛГУШЕВ КСЯИН ИБРАГИМОВИЧ"/>
    <s v="132101007801"/>
    <d v="1979-05-10T00:00:00"/>
    <d v="2016-06-19T00:00:00"/>
    <s v="1/2"/>
    <n v="0.5"/>
    <d v="2016-06-19T00:00:00"/>
    <s v="001001002000 - Общая долевая собственность"/>
    <s v=""/>
    <s v="13-13-02/034/2011-255"/>
    <n v="63.086310000000005"/>
    <n v="3.0000000000000001E-3"/>
    <s v=" Жилые дома"/>
    <s v=""/>
    <n v="59"/>
    <n v="275710.53999999998"/>
    <s v="89254875001"/>
    <s v="431042, , Мордовия Респ, Торбеевский р-н, , с Сургодь,  , 102, ,"/>
    <n v="89654475"/>
    <s v=" ставка 0,3"/>
    <x v="5"/>
    <n v="4673.0599999999995"/>
  </r>
  <r>
    <s v="13:21:0206001:617"/>
    <s v="КУЛИКОВ ИВАН СТЕПАНОВИЧ"/>
    <s v="132102147304"/>
    <d v="1968-05-20T00:00:00"/>
    <d v="2012-07-24T00:00:00"/>
    <s v="1/1"/>
    <n v="1"/>
    <d v="2012-07-24T00:00:00"/>
    <s v="001001001000 - Собственность"/>
    <s v=""/>
    <s v="13-13-02/034/2011-263"/>
    <m/>
    <n v="3.0000000000000001E-3"/>
    <s v=" Жилые дома"/>
    <s v=""/>
    <n v="37.200000000000003"/>
    <n v="174308.78"/>
    <s v="89254825001"/>
    <s v="431040,РОССИЯ,Мордовия Респ,Торбеевский р-н,,Кажлодка с,Пролетарская ул,67,,"/>
    <n v="89654425"/>
    <s v=" ставка 0,3"/>
    <x v="5"/>
    <n v="4685.7198924731183"/>
  </r>
  <r>
    <s v="13:21:0101010:231"/>
    <s v="РОДИНА НИНА ВЛАДИМИРОВНА"/>
    <s v="132100014299"/>
    <d v="2018-09-25T00:00:00"/>
    <d v="2018-11-26T00:00:00"/>
    <s v="1/1"/>
    <n v="1"/>
    <d v="2018-11-26T00:00:00"/>
    <s v="001001001000 - Собственность"/>
    <d v="2012-06-28T00:00:00"/>
    <s v="13:08:271/2003:89"/>
    <n v="613.94887856887306"/>
    <n v="1E-3"/>
    <s v=" Квартиры"/>
    <s v=""/>
    <n v="55.9"/>
    <n v="955981.68"/>
    <s v="89254551000"/>
    <s v="431031, , Мордовия Респ, , , рп Торбеево, мкр 2-й, 20, , 9"/>
    <n v="89654151"/>
    <s v="ставка 0,1"/>
    <x v="5"/>
    <n v="17101.64007155635"/>
  </r>
  <r>
    <s v="13:21:0206001:458"/>
    <s v="БЫЧКОВА МАРИЯ ИВАНОВНА"/>
    <s v="132102377139"/>
    <d v="1979-08-07T00:00:00"/>
    <d v="2016-04-12T00:00:00"/>
    <s v="1/1"/>
    <n v="1"/>
    <d v="2016-04-12T00:00:00"/>
    <s v="001001001000 - Собственность"/>
    <s v=""/>
    <s v="13-13-03/023/2013-239"/>
    <m/>
    <n v="3.0000000000000001E-3"/>
    <s v=" Жилые дома"/>
    <s v=""/>
    <n v="47.8"/>
    <n v="251926.08"/>
    <s v="89254825001"/>
    <s v="431040,Россия,Мордовия Респ,Торбеевский р-н,,Кажлодка с,Од Веле ул,18,,"/>
    <n v="89654425"/>
    <s v=" ставка 0,3"/>
    <x v="5"/>
    <n v="5270.4200836820082"/>
  </r>
  <r>
    <s v="13:21:0206001:389"/>
    <s v="ЕВГЕНЬЕВА ЕКАТЕРИНА ИВАНОВНА"/>
    <s v="132100876020"/>
    <d v="2012-08-29T00:00:00"/>
    <d v="2019-03-07T00:00:00"/>
    <s v="1/1"/>
    <n v="1"/>
    <d v="2019-03-07T00:00:00"/>
    <s v="001001001000 - Собственность"/>
    <d v="2012-06-28T00:00:00"/>
    <s v="13-13-02/050/2012-080"/>
    <m/>
    <n v="3.0000000000000001E-3"/>
    <s v=" Жилые дома"/>
    <s v="жилой дом"/>
    <n v="25.6"/>
    <n v="81531.53"/>
    <s v="89254825001"/>
    <s v=",РОССИЯ,Мордовия Респ,Торбеевский р-н,,Кажлодка с,Приречье ул,12,,"/>
    <n v="89654425"/>
    <s v=" ставка 0,3"/>
    <x v="5"/>
    <n v="3184.8253906249997"/>
  </r>
  <r>
    <s v="13:21:0101027:250"/>
    <s v="ГОРШКОВА ЗИНАИДА ИВАНОВНА"/>
    <s v="132102445660"/>
    <d v="1995-01-01T00:00:00"/>
    <d v="2020-02-19T00:00:00"/>
    <s v="1/1"/>
    <n v="1"/>
    <d v="2020-02-19T00:00:00"/>
    <s v="001001001000 - Собственность"/>
    <s v=""/>
    <s v="13-13-02/028/2009-299"/>
    <n v="953.18495999999982"/>
    <n v="3.0000000000000001E-3"/>
    <s v="Часть жилого дома"/>
    <s v=""/>
    <n v="36.799999999999997"/>
    <n v="695976.32"/>
    <s v="89254551000"/>
    <s v="431031,РОССИЯ,Мордовия Респ,,,Торбеево рп,Садовая ул,87,,1"/>
    <n v="89654151"/>
    <s v=" ставка 0,3"/>
    <x v="5"/>
    <n v="18912.400000000001"/>
  </r>
  <r>
    <s v="13:21:0101015:232"/>
    <s v="КУЧЕРОВА ЕКАТЕРИНА ИЛЬИНИЧНА"/>
    <s v="132100336070"/>
    <d v="2009-12-03T00:00:00"/>
    <d v="2017-09-06T00:00:00"/>
    <s v="1/1"/>
    <n v="1"/>
    <d v="2017-09-06T00:00:00"/>
    <s v="001001001000 - Собственность"/>
    <s v=""/>
    <s v="13-13-02/059/2009-150"/>
    <n v="4561.7745599999998"/>
    <n v="3.0000000000000001E-3"/>
    <s v="Часть жилого дома"/>
    <s v=""/>
    <n v="104"/>
    <n v="1882637.12"/>
    <s v="89254551000"/>
    <s v="431031, , Мордовия Респ, , , рп Торбеево, ул Павлова, 102, , 2"/>
    <n v="89654151"/>
    <s v=" ставка 0,3"/>
    <x v="5"/>
    <n v="18102.280000000002"/>
  </r>
  <r>
    <s v="13:21:0101032:85"/>
    <s v="КОСОЛАПОВ СЕРГЕЙ ИВАНОВИЧ"/>
    <s v="132100475437"/>
    <d v="1999-01-01T00:00:00"/>
    <d v="2020-01-27T00:00:00"/>
    <s v="1/1"/>
    <n v="1"/>
    <d v="2020-01-27T00:00:00"/>
    <s v="001001001000 - Собственность"/>
    <d v="2013-12-16T00:00:00"/>
    <s v="13:21:904:0:25:11:А:2"/>
    <n v="97.700461729106635"/>
    <n v="1E-3"/>
    <s v=" Квартиры"/>
    <s v=""/>
    <n v="34.700000000000003"/>
    <n v="230626.26"/>
    <s v="89254551000"/>
    <s v="431031, , Мордовия Респ, , , рп Торбеево, ул Мира, 11, , 2"/>
    <n v="89654151"/>
    <s v="ставка 0,1"/>
    <x v="5"/>
    <n v="6646.2899135446687"/>
  </r>
  <r>
    <s v="13:21:0204001:1238"/>
    <s v="КАТАЕВ НИКОЛАЙ ВАСИЛЬЕВИЧ"/>
    <s v="132101180644"/>
    <d v="2011-12-09T00:00:00"/>
    <d v="2020-02-23T00:00:00"/>
    <s v="1/1"/>
    <n v="1"/>
    <d v="2020-02-23T00:00:00"/>
    <s v="001001001000 - Собственность"/>
    <s v=""/>
    <s v="13-13-02/055/2011-200"/>
    <n v="55.617975981308412"/>
    <n v="3.0000000000000001E-3"/>
    <s v=" Жилые дома"/>
    <s v=""/>
    <n v="53.5"/>
    <n v="283386.83"/>
    <s v="89254815001"/>
    <s v="431048,РОССИЯ,Мордовия Респ,Торбеевский р-н,,Дракино с,Школьная ул,14,,"/>
    <n v="89654415"/>
    <s v=" ставка 0,3"/>
    <x v="5"/>
    <n v="5296.9500934579446"/>
  </r>
  <r>
    <s v="13:21:0215001:583"/>
    <s v="КИРДЯШКИНА ПРАСКОВЬЯ ГРИГОРЬЕВНА"/>
    <s v="132100779717"/>
    <d v="2002-03-27T00:00:00"/>
    <d v="2012-09-30T00:00:00"/>
    <s v="1/1"/>
    <n v="1"/>
    <d v="2012-09-30T00:00:00"/>
    <s v="001001001000 - Собственность"/>
    <d v="2012-06-28T00:00:00"/>
    <s v="13-1/21-69/2003-15"/>
    <m/>
    <n v="3.0000000000000001E-3"/>
    <s v=" Жилые дома"/>
    <s v="жилой дом"/>
    <n v="28.7"/>
    <n v="147252.53"/>
    <s v="89254865001"/>
    <s v="431045,РОССИЯ,Мордовия Респ,Торбеевский р-н,,Салазгорь с,Советская ул,29,,"/>
    <n v="89654465"/>
    <s v=" ставка 0,3"/>
    <x v="5"/>
    <n v="5130.7501742160275"/>
  </r>
  <r>
    <s v="13:21:0101005:178"/>
    <s v="ДВОРЕЦКАЯ АЛЕКСАНДРА ПАВЛОВНА"/>
    <s v="110303071962"/>
    <d v="2007-08-24T00:00:00"/>
    <d v="2014-02-26T00:00:00"/>
    <s v="1/2"/>
    <n v="0.5"/>
    <d v="2014-02-26T00:00:00"/>
    <s v="001001002000 - Общая долевая собственность"/>
    <d v="2012-06-28T00:00:00"/>
    <s v="13-13-02/007/2007-517"/>
    <n v="269.63424467637537"/>
    <n v="1E-3"/>
    <s v=" Квартиры"/>
    <s v=""/>
    <n v="61.8"/>
    <n v="797291.69"/>
    <s v="89254551000"/>
    <s v="431031, , Мордовия Респ, , , рп Торбеево, мкр 3-й, 7, , 76"/>
    <n v="89654151"/>
    <s v="ставка 0,1"/>
    <x v="5"/>
    <n v="12901.160032362459"/>
  </r>
  <r>
    <s v="13:21:0101005:178"/>
    <s v="СМИРНОВА ТАМАРА АЛЕКСАНДРОВНА"/>
    <s v="110312140404"/>
    <d v="1999-01-01T00:00:00"/>
    <d v="2019-09-10T00:00:00"/>
    <s v="1/1"/>
    <n v="1"/>
    <d v="2019-09-10T00:00:00"/>
    <s v="001001001000 - Собственность"/>
    <d v="2012-06-28T00:00:00"/>
    <s v="13-13-02/007/2007-517"/>
    <n v="539.26848935275075"/>
    <n v="1E-3"/>
    <s v=" Квартиры"/>
    <s v=""/>
    <n v="61.8"/>
    <n v="797291.69"/>
    <s v="89254551000"/>
    <s v="431031, , Мордовия Респ, , , рп Торбеево, мкр 3-й, 7, , 76"/>
    <n v="89654151"/>
    <s v="ставка 0,1"/>
    <x v="5"/>
    <n v="12901.160032362459"/>
  </r>
  <r>
    <s v=""/>
    <s v="АПУШКИН АЛЕКСАНДР МИХАЙЛОВИЧ"/>
    <s v="132101253500"/>
    <d v="2001-06-28T00:00:00"/>
    <d v="2016-05-03T00:00:00"/>
    <s v="1/1"/>
    <n v="1"/>
    <d v="2016-05-03T00:00:00"/>
    <s v="001001001000 - Собственность"/>
    <s v=""/>
    <s v="13:21:904:0:590:54:А:0"/>
    <n v="1265.7508500000001"/>
    <n v="3.0000000000000001E-3"/>
    <s v=" Жилые дома"/>
    <s v=""/>
    <n v="74.5"/>
    <n v="1282971.95"/>
    <s v="89254551000"/>
    <s v="431031, , Мордовия Респ, , , рп Торбеево, ул Рабочая, 54, ,"/>
    <n v="89654151"/>
    <s v=" ставка 0,3"/>
    <x v="5"/>
    <n v="17221.099999999999"/>
  </r>
  <r>
    <s v="13:21:0101022:195"/>
    <s v="ПОЛКОВНИКОВА ВЕРА ФЕДОРОВНА"/>
    <s v="132101112387"/>
    <d v="2001-12-25T00:00:00"/>
    <d v="2019-08-04T00:00:00"/>
    <s v="1/1"/>
    <n v="1"/>
    <d v="2019-08-04T00:00:00"/>
    <s v="001001001000 - Собственность"/>
    <d v="2012-06-28T00:00:00"/>
    <s v="13:21:904:0:28:11:А:16"/>
    <n v="305.05955"/>
    <n v="1E-3"/>
    <s v=" Квартиры"/>
    <s v=""/>
    <n v="37.299999999999997"/>
    <n v="657729.55000000005"/>
    <s v="89254551000"/>
    <s v="431031, , Мордовия Респ, , , рп Торбеево, мкр 2-й, 11, , 16"/>
    <n v="89654151"/>
    <s v="ставка 0,1"/>
    <x v="5"/>
    <n v="17633.500000000004"/>
  </r>
  <r>
    <s v="13:21:0101005:469"/>
    <s v="ДЕУШЕВ МЯХМУТЬ ИСМАИЛОВИЧ"/>
    <s v="132100856760"/>
    <d v="2015-04-25T00:00:00"/>
    <d v="2017-03-22T00:00:00"/>
    <s v="1/1"/>
    <n v="1"/>
    <d v="2017-03-22T00:00:00"/>
    <s v="001001001000 - Собственность"/>
    <d v="2012-06-28T00:00:00"/>
    <s v="13:21:904:0:205:2:А:42"/>
    <n v="350.91155084745765"/>
    <n v="1E-3"/>
    <s v=" Квартиры"/>
    <s v=""/>
    <n v="47.2"/>
    <n v="608934.75"/>
    <s v="89254551000"/>
    <s v="431031, , Мордовия Респ, , , рп Торбеево, мкр 3-й, 2, , 42"/>
    <n v="89654151"/>
    <s v="ставка 0,1"/>
    <x v="5"/>
    <n v="12901.159957627118"/>
  </r>
  <r>
    <s v="13:21:0101010:199"/>
    <s v="ГРИШКОВА НАТАЛЬЯ АЛЕКСАНДРОВНА"/>
    <s v="132102477503"/>
    <d v="2008-09-30T00:00:00"/>
    <d v="2019-11-21T00:00:00"/>
    <s v="1/1"/>
    <n v="1"/>
    <d v="2019-11-21T00:00:00"/>
    <s v="001001001000 - Собственность"/>
    <s v=""/>
    <s v="13:21:904:0:28:12:А:4"/>
    <n v="406.96273907834103"/>
    <n v="1E-3"/>
    <s v=" Квартиры"/>
    <s v=""/>
    <n v="43.4"/>
    <n v="754794.14"/>
    <s v="89254551000"/>
    <s v="431031, , Мордовия Респ, , , рп Торбеево, мкр 2-й, 12, , 4"/>
    <n v="89654151"/>
    <s v="ставка 0,1"/>
    <x v="5"/>
    <n v="17391.57004608295"/>
  </r>
  <r>
    <s v="13:21:0101005:233"/>
    <s v="ТРЫНОВА ЗИНАИДА ВАСИЛЬЕВНА"/>
    <s v="132100348196"/>
    <d v="2002-07-22T00:00:00"/>
    <d v="2012-01-05T00:00:00"/>
    <s v="1/3"/>
    <n v="0.33333333333333331"/>
    <d v="2012-01-05T00:00:00"/>
    <s v="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101005:233"/>
    <s v="ТРЫНОВ ВЛАДИМИР ВАСИЛЬЕВИЧ"/>
    <s v="132100279312"/>
    <d v="2002-07-22T00:00:00"/>
    <d v="2014-12-23T00:00:00"/>
    <s v="1/3"/>
    <n v="0.33333333333333331"/>
    <d v="2014-12-23T00:00:00"/>
    <s v="001001002000 - Общая долевая собственность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101005:233"/>
    <s v="ТРЫНОВ ДМИТРИЙ ВЛАДИМИРОВИЧ"/>
    <s v="132101667340"/>
    <d v="2002-07-22T00:00:00"/>
    <d v="2018-09-13T00:00:00"/>
    <s v="1/3"/>
    <n v="0.33333333333333331"/>
    <d v="2018-09-13T00:00:00"/>
    <s v="001001002000 - Общая долевая собственность"/>
    <d v="2012-06-28T00:00:00"/>
    <s v="13:21:904:0:205:7:А:27"/>
    <n v="126.61257887491266"/>
    <n v="1E-3"/>
    <s v=" Квартиры"/>
    <s v=""/>
    <n v="47.7"/>
    <n v="654088.81000000006"/>
    <s v="89254551000"/>
    <s v="431030,Россия,Мордовия Респ,Торбеевский р-н,,Торбеево рп,3-й мкр,7,,27"/>
    <n v="89654151"/>
    <s v="ставка 0,1"/>
    <x v="5"/>
    <n v="13712.553668763103"/>
  </r>
  <r>
    <s v="13:21:0217003:200"/>
    <s v="ШУМИЛКИНА ЗИНАИДА АЛЕКСЕЕВНА"/>
    <s v="132100756075"/>
    <d v="2002-02-04T00:00:00"/>
    <d v="2019-09-12T00:00:00"/>
    <s v="1/1"/>
    <n v="1"/>
    <d v="2019-09-12T00:00:00"/>
    <s v="001001001000 - Собственность"/>
    <d v="2012-06-28T00:00:00"/>
    <s v="13:21:900:0:759:52:А:0"/>
    <n v="50.335109999999993"/>
    <n v="3.0000000000000001E-3"/>
    <s v=" Жилые дома"/>
    <s v="жилой дом"/>
    <n v="53.5"/>
    <n v="256469.37"/>
    <s v="89254875001"/>
    <s v="431042,РОССИЯ,Мордовия Респ,Торбеевский р-н,,Сургодь с,Хади Такташа ул,52,,"/>
    <n v="89654475"/>
    <s v=" ставка 0,3"/>
    <x v="5"/>
    <n v="4793.82"/>
  </r>
  <r>
    <s v="13:21:0101011:252"/>
    <s v="МАКЕЕВА МАТРЕНА АЛЕКСЕЕВНА"/>
    <s v="132101936899"/>
    <d v="2003-11-03T00:00:00"/>
    <d v="2016-04-02T00:00:00"/>
    <s v="1/1"/>
    <n v="1"/>
    <d v="2016-04-02T00:00:00"/>
    <s v="001001001000 - Собственность"/>
    <s v=""/>
    <s v="13:21:186/2003:80"/>
    <n v="75.824050000000014"/>
    <n v="1E-3"/>
    <s v=" Квартиры"/>
    <s v=""/>
    <n v="24.3"/>
    <n v="428494.05"/>
    <s v="89254551000"/>
    <s v="431031, , Мордовия Респ, , , рп Торбеево, мкр 2-й, 15, , 4"/>
    <n v="89654151"/>
    <s v="ставка 0,1"/>
    <x v="5"/>
    <n v="17633.5"/>
  </r>
  <r>
    <s v="13:21:0101007:347"/>
    <s v="ЛАРЬКИН АЛЕКСЕЙ АЛЕКСЕЕВИЧ"/>
    <s v="132102121874"/>
    <d v="2004-09-06T00:00:00"/>
    <d v="2019-08-22T00:00:00"/>
    <s v="1/2"/>
    <n v="0.5"/>
    <d v="2019-08-22T00:00:00"/>
    <s v="001001002000 - Общая долевая собственность"/>
    <s v=""/>
    <s v="13:21:19/2004:67"/>
    <n v="328.29176532362459"/>
    <n v="1E-3"/>
    <s v=" Квартиры"/>
    <s v=""/>
    <n v="61.8"/>
    <n v="970738.33"/>
    <s v="89254551000"/>
    <s v="431031, , Мордовия Респ, , , рп Торбеево, ул Макарова, 43, , 2"/>
    <n v="89654151"/>
    <s v="ставка 0,1"/>
    <x v="5"/>
    <n v="15707.739967637541"/>
  </r>
  <r>
    <s v="13:21:0101016:157"/>
    <s v="Егорова Наталья Михайловна"/>
    <s v="132102477687"/>
    <d v="2005-05-24T00:00:00"/>
    <d v="2015-03-04T00:00:00"/>
    <s v="1/2"/>
    <n v="0.5"/>
    <d v="2015-03-04T00:00:00"/>
    <s v="001001002000 - Общая долевая собственность"/>
    <d v="2012-06-28T00:00:00"/>
    <s v="13-1/21-08/003/2005-167"/>
    <n v="45.05686381422926"/>
    <n v="1E-3"/>
    <s v=" Квартиры"/>
    <s v=""/>
    <n v="25.3"/>
    <n v="430165.53"/>
    <s v="89254551000"/>
    <s v="431031, РОССИЯ, Мордовия Респ, , , рп Торбеево, ул Мичурина, 38, , 10"/>
    <n v="89654151"/>
    <s v="ставка 0,1"/>
    <x v="5"/>
    <n v="17002.590118577074"/>
  </r>
  <r>
    <s v="13:21:0101016:157"/>
    <s v="ШАЛИН АЛЕКСАНДР МИХАЙЛОВИЧ"/>
    <s v="132100649806"/>
    <d v="2005-04-21T00:00:00"/>
    <d v="2018-08-30T00:00:00"/>
    <s v="1/1"/>
    <n v="1"/>
    <d v="2018-08-30T00:00:00"/>
    <s v="001001001000 - Собственность"/>
    <d v="2012-06-28T00:00:00"/>
    <s v="13-1/21-08/003/2005-167"/>
    <n v="90.11372762845852"/>
    <n v="1E-3"/>
    <s v=" Квартиры"/>
    <s v=""/>
    <n v="25.3"/>
    <n v="430165.53"/>
    <s v="89254551000"/>
    <s v="431031, РОССИЯ, Мордовия Респ, , , рп Торбеево, ул Мичурина, 38, , 10"/>
    <n v="89654151"/>
    <s v="ставка 0,1"/>
    <x v="5"/>
    <n v="17002.590118577074"/>
  </r>
  <r>
    <s v="13:08:0205001:1357"/>
    <s v="АСЕССОРОВ ВЛАДИМИР МИХАЙЛОВИЧ"/>
    <s v="130804352780"/>
    <d v="2005-08-10T00:00:00"/>
    <d v="2017-10-15T00:00:00"/>
    <s v="1/1"/>
    <n v="1"/>
    <d v="2017-10-15T00:00:00"/>
    <s v="001001001000 - Собственность"/>
    <s v=""/>
    <s v="13-13-08/018/2005-210"/>
    <m/>
    <n v="3.0000000000000001E-3"/>
    <s v=" Жилые дома"/>
    <s v=""/>
    <n v="35.1"/>
    <n v="107622.92"/>
    <s v="89221898001"/>
    <s v="431141, РОССИЯ, Мордовия Респ, Зубово-Полянский р-н, , с Ширингуши, ул Ленина, 33, ,"/>
    <n v="89621498"/>
    <s v=" ставка 0,3"/>
    <x v="4"/>
    <n v="3066.1800569800566"/>
  </r>
  <r>
    <s v="13:08:0434004:478"/>
    <s v="НУГАЕВА РАИСЯ ЯДКАРОВНА"/>
    <s v="132703797762"/>
    <d v="2015-10-21T00:00:00"/>
    <d v="2019-11-20T00:00:00"/>
    <s v="1/1"/>
    <n v="1"/>
    <d v="2018-11-13T00:00:00"/>
    <s v="001001001000 - Собственность"/>
    <d v="2012-06-28T00:00:00"/>
    <s v="13-13-02/021/2005-088"/>
    <n v="538.39218110497245"/>
    <n v="1E-3"/>
    <s v=" Квартиры"/>
    <s v=""/>
    <n v="72.400000000000006"/>
    <n v="743885.38"/>
    <s v="89221580003"/>
    <s v="431150, РОССИЯ, Мордовия Респ, Зубово-Полянский р-н, , п Парца(Явасское с/п), ул Дзержинского, 1, , 2"/>
    <n v="89621180"/>
    <s v="ставка 0,1"/>
    <x v="4"/>
    <n v="10274.65994475138"/>
  </r>
  <r>
    <s v="13:08:0417002:367"/>
    <s v="ЛАШКИН НИКОЛАЙ ПЕТРОВИЧ"/>
    <s v="130801265699"/>
    <d v="2005-07-27T00:00:00"/>
    <d v="2014-02-06T00:00:00"/>
    <s v="1/2"/>
    <n v="0.5"/>
    <d v="2014-02-06T00:00:00"/>
    <s v="001001003000 - Общая совместная собственность"/>
    <s v=""/>
    <s v="13-13-02/021/2005-062"/>
    <n v="164.71731591743119"/>
    <n v="1E-3"/>
    <s v=" Квартиры"/>
    <s v="Квартира"/>
    <n v="54.5"/>
    <n v="520411.23"/>
    <s v="89221842002"/>
    <s v="431140, РОССИЯ, Мордовия Респ, Зубово-Полянский р-н, , п Ударный, ул Лесная, 10, , 9"/>
    <n v="89621442"/>
    <s v="ставка 0,1"/>
    <x v="4"/>
    <n v="9548.829908256881"/>
  </r>
  <r>
    <s v="13:08:0205001:1352"/>
    <s v="ВОЛКОВА МАРИЯ МАТВЕЕВНА"/>
    <s v="772448168275"/>
    <d v="2005-11-15T00:00:00"/>
    <d v="2014-02-22T00:00:00"/>
    <s v="1/1"/>
    <n v="1"/>
    <d v="2014-02-22T00:00:00"/>
    <s v="001001001000 - Собственность"/>
    <s v=""/>
    <s v="13:08:28/2004:219"/>
    <m/>
    <n v="3.0000000000000001E-3"/>
    <s v=" Жилые дома"/>
    <s v=""/>
    <n v="30.3"/>
    <n v="93447.02"/>
    <s v="89221898001"/>
    <s v="431141, РОССИЯ, Мордовия Респ, Зубово-Полянский р-н, , с Ширингуши, ул Комсомольская, 6, ,"/>
    <n v="89621498"/>
    <s v=" ставка 0,3"/>
    <x v="4"/>
    <n v="3084.0600660066007"/>
  </r>
  <r>
    <s v="13:21:0205001:758"/>
    <s v="Скроховский Владимир Михайлович"/>
    <s v="132101098566"/>
    <d v="2002-12-19T00:00:00"/>
    <d v="2015-02-06T00:00:00"/>
    <s v="1/1"/>
    <n v="1"/>
    <d v="2015-02-06T00:00:00"/>
    <s v="001001001000 - Собственность"/>
    <d v="2012-06-28T00:00:00"/>
    <s v="13-1/21-104/2002-210"/>
    <n v="449.78174999999999"/>
    <n v="3.0000000000000001E-3"/>
    <s v="Часть жилого дома"/>
    <s v=""/>
    <n v="36.5"/>
    <n v="331657.25"/>
    <s v="89254820001"/>
    <s v="431034, РОССИЯ, Мордовия Респ, Торбеевский р-н, , с Жуково, ул Терешковой, 3, , 2"/>
    <n v="89654420"/>
    <s v=" ставка 0,3"/>
    <x v="5"/>
    <n v="9086.5"/>
  </r>
  <r>
    <s v="13:21:0101015:186"/>
    <s v="МАСЛИХИНА МАРИЯ ИВАНОВНА"/>
    <s v="132120978397"/>
    <d v="2005-11-28T00:00:00"/>
    <d v="2012-10-30T00:00:00"/>
    <s v="1/1"/>
    <n v="1"/>
    <d v="2012-10-30T00:00:00"/>
    <s v="001001001000 - Собственность"/>
    <d v="2012-06-28T00:00:00"/>
    <s v="13-13-08/017/2005-313"/>
    <m/>
    <n v="3.0000000000000001E-3"/>
    <s v=" Жилые дома"/>
    <s v="жилой дом"/>
    <n v="32.299999999999997"/>
    <n v="595304.18000000005"/>
    <s v="89254551000"/>
    <s v="431031, РОССИЯ, Мордовия Респ, , , рп Торбеево, ул Павлова, 66, ,"/>
    <n v="89654151"/>
    <s v=" ставка 0,3"/>
    <x v="5"/>
    <n v="18430.469969040252"/>
  </r>
  <r>
    <s v="13:08:0404001:2490"/>
    <s v="КРАСНОЩЕКАЯ НЕЛЛИ АНАТОЛЬЕВНА"/>
    <s v="130805114651"/>
    <d v="2005-11-22T00:00:00"/>
    <d v="2016-05-06T00:00:00"/>
    <s v="1/1"/>
    <n v="1"/>
    <d v="2016-05-06T00:00:00"/>
    <s v="001001001000 - Собственность"/>
    <d v="2013-12-16T00:00:00"/>
    <s v="13-13-08/018/2005-171"/>
    <n v="138.65965"/>
    <n v="1E-3"/>
    <s v=" Квартиры"/>
    <s v=""/>
    <n v="28.5"/>
    <n v="464917.65"/>
    <s v="89221568000"/>
    <s v="431105, РОССИЯ, Мордовия Респ, Зубово-Полянский р-н, , рп Умет, ул Новая, 21, , 2"/>
    <n v="89621168"/>
    <s v="ставка 0,1"/>
    <x v="4"/>
    <n v="16312.900000000001"/>
  </r>
  <r>
    <s v="13:08:0413002:332"/>
    <s v="СЕРЕБРЯКОВА ЗОЯ ВАСИЛЬЕВНА"/>
    <s v="130800092161"/>
    <d v="1999-08-03T00:00:00"/>
    <d v="2018-05-04T00:00:00"/>
    <s v="1/1"/>
    <n v="1"/>
    <d v="2018-05-04T00:00:00"/>
    <s v="001001001000 - Собственность"/>
    <d v="2012-06-28T00:00:00"/>
    <s v="13:8:86:0:1119:0:А:0"/>
    <m/>
    <n v="3.0000000000000001E-3"/>
    <s v=" Жилые дома"/>
    <s v="Индивидуальный жилой дом"/>
    <n v="38"/>
    <n v="167803.82"/>
    <s v="89221824002"/>
    <s v="431138,РОССИЯ,Мордовия Респ,Зубово-Полянский р-н,,Авдалово с,,111,,"/>
    <n v="89621424"/>
    <s v=" ставка 0,3"/>
    <x v="4"/>
    <n v="4415.8900000000003"/>
  </r>
  <r>
    <s v="13:08:0417001:337"/>
    <s v="ДАВЫДОВА УЛЬЯНА ФЕДОРОВНА"/>
    <s v="130801388926"/>
    <d v="2006-02-08T00:00:00"/>
    <d v="2015-07-11T00:00:00"/>
    <s v="1/1"/>
    <n v="1"/>
    <d v="2015-07-11T00:00:00"/>
    <s v="001001001000 - Собственность"/>
    <s v=""/>
    <s v="13-13-02/002/2006-156"/>
    <n v="246.64695176211458"/>
    <n v="1E-3"/>
    <s v=" Квартиры"/>
    <s v=""/>
    <n v="45.4"/>
    <n v="440857.15"/>
    <s v="89221842001"/>
    <s v="431130,Россия,Мордовия Респ,Зубово-Полянский р-н,,Леплей п,Спортивный пер,5,,6"/>
    <n v="89621442"/>
    <s v="ставка 0,1"/>
    <x v="4"/>
    <n v="9710.5099118942744"/>
  </r>
  <r>
    <s v="13:08:0434004:371"/>
    <s v="ФАДЕЕВ СЕРГЕЙ НИКОЛАЕВИЧ"/>
    <s v="130803784788"/>
    <d v="2006-01-25T00:00:00"/>
    <d v="2014-07-02T00:00:00"/>
    <s v="1/3"/>
    <n v="0.33333333333333331"/>
    <d v="2014-07-02T00:00:00"/>
    <s v="001001002000 - Общая долевая собственность"/>
    <d v="2012-06-28T00:00:00"/>
    <s v="13-13-02/005/2006-185"/>
    <n v="80.675678539944897"/>
    <n v="1E-3"/>
    <s v=" Квартиры"/>
    <s v=""/>
    <n v="48.4"/>
    <n v="412468.61"/>
    <s v="89221580003"/>
    <s v="431150, РОССИЯ, Мордовия Респ, Зубово-Полянский р-н, , п Парца(Явасское с/п), ул Школьная, 7, , 4"/>
    <n v="89621180"/>
    <s v="ставка 0,1"/>
    <x v="4"/>
    <n v="8522.0787190082647"/>
  </r>
  <r>
    <s v="13:08:0434004:371"/>
    <s v="ЩИРА ЕЛЕНА ПАВЛОВНА"/>
    <s v="130805141849"/>
    <d v="2006-01-25T00:00:00"/>
    <d v="2019-09-05T00:00:00"/>
    <s v="1/3"/>
    <n v="0.33333333333333331"/>
    <d v="2019-09-05T00:00:00"/>
    <s v="001001002000 - Общая долевая собственность"/>
    <d v="2012-06-28T00:00:00"/>
    <s v="13-13-02/005/2006-185"/>
    <n v="80.675678539944897"/>
    <n v="1E-3"/>
    <s v=" Квартиры"/>
    <s v=""/>
    <n v="48.4"/>
    <n v="412468.61"/>
    <s v="89221580003"/>
    <s v="431150, РОССИЯ, Мордовия Респ, Зубово-Полянский р-н, , п Парца(Явасское с/п), ул Школьная, 7, , 4"/>
    <n v="89621180"/>
    <s v="ставка 0,1"/>
    <x v="4"/>
    <n v="8522.0787190082647"/>
  </r>
  <r>
    <s v=""/>
    <s v="Агеева Нина Михайловна"/>
    <s v="130801278909"/>
    <d v="2006-04-07T00:00:00"/>
    <d v="2015-06-06T00:00:00"/>
    <s v="1/1"/>
    <n v="1"/>
    <d v="2015-06-06T00:00:00"/>
    <s v="001001001000 - Собственность"/>
    <s v=""/>
    <s v="13-13-02/012/2006-298"/>
    <m/>
    <n v="3.0000000000000001E-3"/>
    <s v=" Жилые дома"/>
    <s v=""/>
    <n v="61.4"/>
    <s v=""/>
    <s v="89221568000"/>
    <s v="431105,Россия,Мордовия Респ,Зубово-Полянский р-н,,Умет рп,Рабочая ул,32/2,,"/>
    <n v="89621168"/>
    <s v="Ставка 0"/>
    <x v="4"/>
    <m/>
  </r>
  <r>
    <s v="13:08:0102001:7671"/>
    <s v="НУШТАЕВА ЗИНАИДА ИВАНОВНА"/>
    <s v="130800145448"/>
    <d v="2006-10-04T00:00:00"/>
    <d v="2020-03-25T00:00:00"/>
    <s v="1/1"/>
    <n v="1"/>
    <d v="2020-03-25T00:00:00"/>
    <s v="001001001000 - Собственность"/>
    <s v=""/>
    <s v="13:08:22/2004:248"/>
    <m/>
    <n v="3.0000000000000001E-3"/>
    <s v=" Жилые дома"/>
    <s v=""/>
    <n v="39.200000000000003"/>
    <n v="659394.96"/>
    <s v="89221551000"/>
    <s v="431110, РОССИЯ, Мордовия Респ, , , рп Зубово-Поляна, ул Лесная, 1Б, ,"/>
    <n v="89621151"/>
    <s v=" ставка 0,3"/>
    <x v="4"/>
    <n v="16821.3"/>
  </r>
  <r>
    <s v="13:08:0401001:815"/>
    <s v="ЛАПКОВСКИЙ АЛЕКСАНДР ИВАНОВИЧ"/>
    <s v="623006271227"/>
    <d v="2016-07-22T00:00:00"/>
    <d v="2018-10-27T00:00:00"/>
    <s v="1/1"/>
    <n v="1"/>
    <d v="2018-10-27T00:00:00"/>
    <s v="001001001000 - Собственность"/>
    <d v="2012-06-28T00:00:00"/>
    <s v="13-13-02/028/2006-126"/>
    <m/>
    <n v="3.0000000000000001E-3"/>
    <s v=" Жилые дома"/>
    <s v="жилой дом"/>
    <n v="38.799999999999997"/>
    <n v="166568.01"/>
    <s v="89221818001"/>
    <s v="431157, РОССИЯ, Мордовия Респ, Зубово-Полянский р-н, , с Выша, ул Железнодорожная, 19, ,"/>
    <n v="89621418"/>
    <s v=" ставка 0,3"/>
    <x v="4"/>
    <n v="4292.989948453609"/>
  </r>
  <r>
    <s v="131302/025/2006234"/>
    <s v="Филин Александр Иванович"/>
    <s v="132001163645"/>
    <d v="2006-10-16T00:00:00"/>
    <d v="2016-08-07T00:00:00"/>
    <s v="1/2"/>
    <n v="0.5"/>
    <d v="2016-08-07T00:00:00"/>
    <s v="001001002000 - Общая долевая собственность"/>
    <s v=""/>
    <s v="13-13-02/025/2006-234"/>
    <n v="147.27701135761589"/>
    <n v="1E-3"/>
    <s v=" Квартиры"/>
    <s v=""/>
    <n v="30.2"/>
    <n v="872110.93"/>
    <s v="89221580000"/>
    <s v="431160, РОССИЯ, Мордовия Респ, Зубово-Полянский р-н, , рп Явас, ул Комсомольская, 34, , 6"/>
    <n v="89621180"/>
    <s v="ставка 0,1"/>
    <x v="4"/>
    <n v="28877.845364238412"/>
  </r>
  <r>
    <s v="13:21:0101027:134"/>
    <s v="ЧУКУНОВА АЛЕКСАНДРА ВАСИЛЬЕВНА"/>
    <s v="132100502401"/>
    <d v="2008-07-11T00:00:00"/>
    <d v="2016-07-25T00:00:00"/>
    <s v="1/1"/>
    <n v="1"/>
    <d v="2016-07-25T00:00:00"/>
    <s v="001001001000 - Собственность"/>
    <s v=""/>
    <s v="13-13-02/001/2007-053"/>
    <m/>
    <n v="3.0000000000000001E-3"/>
    <s v=" Жилые дома"/>
    <s v=""/>
    <n v="33.700000000000003"/>
    <n v="639688.34"/>
    <s v="89254551000"/>
    <s v="431030,РОССИЯ,Мордовия Респ,,,Торбеево рп,Акиняева ул,62,,"/>
    <n v="89654151"/>
    <s v=" ставка 0,3"/>
    <x v="5"/>
    <n v="18981.849851632043"/>
  </r>
  <r>
    <s v="13:08:0122002:161"/>
    <s v="ГУРЬКОВА АКУЛИНА ПАВЛОВНА"/>
    <s v="130802649070"/>
    <d v="2007-07-19T00:00:00"/>
    <d v="2020-04-12T00:00:00"/>
    <s v="1/1"/>
    <n v="1"/>
    <d v="2020-04-12T00:00:00"/>
    <s v="001001001000 - Собственность"/>
    <s v=""/>
    <s v="13-13-02/020/2007-249"/>
    <m/>
    <n v="3.0000000000000001E-3"/>
    <s v=" Жилые дома"/>
    <s v=""/>
    <n v="36.4"/>
    <n v="150475.42000000001"/>
    <s v="89221860004"/>
    <s v="431122, РОССИЯ, Мордовия Респ, Зубово-Полянский р-н, , с Старая Потьма, ул Садовая, 45, ,"/>
    <n v="89621460"/>
    <s v=" ставка 0,3"/>
    <x v="4"/>
    <n v="4133.9401098901108"/>
  </r>
  <r>
    <s v="13:08:0102006:279"/>
    <s v="МЯЛИНА ЗИНАИДА ЕГОРОВНА"/>
    <s v="130804824867"/>
    <d v="2007-10-20T00:00:00"/>
    <d v="2020-05-25T00:00:00"/>
    <s v="1/1"/>
    <n v="1"/>
    <d v="2020-05-25T00:00:00"/>
    <s v="001001001000 - Собственность"/>
    <s v=""/>
    <s v="13-13-02/029/2007-178"/>
    <m/>
    <n v="3.0000000000000001E-3"/>
    <s v=" Жилые дома"/>
    <s v=""/>
    <n v="44.7"/>
    <n v="228084.43"/>
    <s v="89221551003"/>
    <s v="431000,РОССИЯ,Мордовия Респ,Зубово-Полянский р-н,,Школа тракторных бригадиров п,Садовая ул,6,,"/>
    <n v="89621151"/>
    <s v=" ставка 0,3"/>
    <x v="4"/>
    <n v="5102.5599552572703"/>
  </r>
  <r>
    <s v="13-13-02/002/2008-049"/>
    <s v="НУЖИНА ВЕРА БОРИСОВНА"/>
    <s v="132101194774"/>
    <d v="2008-02-12T00:00:00"/>
    <d v="2012-09-21T00:00:00"/>
    <s v="1/1"/>
    <n v="1"/>
    <d v="2012-09-21T00:00:00"/>
    <s v="001001001000 - Собственность"/>
    <s v=""/>
    <s v="13-13-02/002/2008-049"/>
    <m/>
    <n v="3.0000000000000001E-3"/>
    <s v=" Жилые дома"/>
    <s v=""/>
    <n v="18.8"/>
    <n v="102584.46"/>
    <s v="89254815001"/>
    <s v="431048, РОССИЯ, Мордовия Респ, Торбеевский р-н, , с Дракино, ул Первомайская, 15, ,"/>
    <n v="89654415"/>
    <s v=" ставка 0,3"/>
    <x v="5"/>
    <n v="5456.6202127659571"/>
  </r>
  <r>
    <s v="13:21:0216004:237"/>
    <s v="ТАБОЛИНА МАРИЯ ЕФИМОВНА"/>
    <s v="362100657985"/>
    <d v="2008-03-29T00:00:00"/>
    <d v="2018-06-15T00:00:00"/>
    <s v="1/1"/>
    <n v="1"/>
    <d v="2018-06-15T00:00:00"/>
    <s v="001001001000 - Собственность"/>
    <s v=""/>
    <s v="13-13-02/028/2007-289"/>
    <m/>
    <n v="3.0000000000000001E-3"/>
    <s v=" Жилые дома"/>
    <s v=""/>
    <n v="29.9"/>
    <n v="131584.51999999999"/>
    <s v="89254835007"/>
    <s v="431037,РОССИЯ,Мордовия Респ,Торбеевский р-н,,Старые Пичуры с,Школьная ул,42,,"/>
    <n v="89654435"/>
    <s v=" ставка 0,3"/>
    <x v="5"/>
    <n v="4400.8200668896316"/>
  </r>
  <r>
    <s v="13:21:0204001:1067"/>
    <s v="НУЖИНА ВЕРА БОРИСОВНА"/>
    <s v="132101194774"/>
    <d v="2008-04-21T00:00:00"/>
    <d v="2012-09-21T00:00:00"/>
    <s v="1/1"/>
    <n v="1"/>
    <d v="2012-09-21T00:00:00"/>
    <s v="001001001000 - Собственность"/>
    <d v="2012-06-28T00:00:00"/>
    <s v="13-13-02/002/2008-047"/>
    <m/>
    <n v="3.0000000000000001E-3"/>
    <s v=" Жилые дома"/>
    <s v="жилой дом"/>
    <n v="30.7"/>
    <n v="174528.89"/>
    <s v="89254815001"/>
    <s v="431048, РОССИЯ, Мордовия Респ, Торбеевский р-н, , с Дракино, ул Первомайская, 16, ,"/>
    <n v="89654415"/>
    <s v=" ставка 0,3"/>
    <x v="5"/>
    <n v="5684.9801302931601"/>
  </r>
  <r>
    <s v="13:21:0101005:552"/>
    <s v="Юшкина Надежда Васильевна"/>
    <s v="132102486025"/>
    <d v="2008-08-05T00:00:00"/>
    <d v="2020-02-27T00:00:00"/>
    <s v="1/1"/>
    <n v="1"/>
    <d v="2020-02-27T00:00:00"/>
    <s v="001001001000 - Собственность"/>
    <d v="2012-06-28T00:00:00"/>
    <s v="13-13-02/002/2008-486"/>
    <n v="546.06625968404421"/>
    <n v="1E-3"/>
    <s v=" Квартиры"/>
    <s v=""/>
    <n v="63.3"/>
    <n v="798290.86"/>
    <s v="89254551000"/>
    <s v="431031, РОССИЯ, Мордовия Респ, , , рп Торбеево, мкр 3-й, 3, , 10"/>
    <n v="89654151"/>
    <s v="ставка 0,1"/>
    <x v="5"/>
    <n v="12611.230015797788"/>
  </r>
  <r>
    <s v="13:08:0406001:2851"/>
    <s v="НАЗАРОВ НИКОЛАЙ ИВАНОВИЧ"/>
    <s v="130804435500"/>
    <d v="2012-06-14T00:00:00"/>
    <d v="2012-11-13T00:00:00"/>
    <s v="1/2"/>
    <n v="0.5"/>
    <d v="2012-11-13T00:00:00"/>
    <s v="001001002000 - Общая долевая собственность"/>
    <d v="2012-06-28T00:00:00"/>
    <s v="13-13-02/034/2007-159"/>
    <n v="66.664135641025638"/>
    <n v="1E-3"/>
    <s v=" Квартиры"/>
    <s v=""/>
    <n v="31.2"/>
    <n v="371414.47"/>
    <s v="89221580000"/>
    <s v="431160, РОССИЯ, Мордовия Респ, Зубово-Полянский р-н, , рп Явас, ул Чернореченская, 17, , 3"/>
    <n v="89621180"/>
    <s v="ставка 0,1"/>
    <x v="4"/>
    <n v="11904.309935897436"/>
  </r>
  <r>
    <s v="13:21:0205001:828"/>
    <s v="КОРОТКОВ НИКОЛАЙ ИВАНОВИЧ"/>
    <s v="132101099760"/>
    <d v="2004-10-14T00:00:00"/>
    <d v="2019-10-25T00:00:00"/>
    <s v="1/1"/>
    <n v="1"/>
    <d v="2019-10-25T00:00:00"/>
    <s v="001001001000 - Собственность"/>
    <s v=""/>
    <s v="13:21:19/2004:30"/>
    <n v="262.31779922178987"/>
    <n v="1E-3"/>
    <s v=" Квартиры"/>
    <s v=""/>
    <n v="51.4"/>
    <n v="429399.2"/>
    <s v="89254820001"/>
    <s v="431034,РОССИЯ,Мордовия Респ,Торбеевский р-н,,Жуково с,Мира ул,2,,2"/>
    <n v="89654420"/>
    <s v="ставка 0,1"/>
    <x v="5"/>
    <n v="8354.0700389105059"/>
  </r>
  <r>
    <s v="13:08:0406001:1922"/>
    <s v="РОДИОНОВА РАИСА ПЕТРОВНА"/>
    <s v="130804277741"/>
    <d v="2004-08-18T00:00:00"/>
    <d v="2013-06-23T00:00:00"/>
    <s v="1/2"/>
    <n v="0.5"/>
    <d v="2013-06-23T00:00:00"/>
    <s v="001001002000 - Общая долевая собственность"/>
    <d v="2012-06-28T00:00:00"/>
    <s v="13:08:20/2004:25"/>
    <n v="580.6458552252252"/>
    <n v="1E-3"/>
    <s v=" Квартиры"/>
    <s v=""/>
    <n v="88.8"/>
    <n v="1498876.51"/>
    <s v="89221580000"/>
    <s v="431160,РОССИЯ,Мордовия Респ,Зубово-Полянский р-н,,Явас рп,Советская ул,6,,1"/>
    <n v="89621180"/>
    <s v="ставка 0,1"/>
    <x v="4"/>
    <n v="16879.239977477479"/>
  </r>
  <r>
    <s v="13:08:0406001:1922"/>
    <s v="РОДИОНОВ ДМИТРИЙ ЯКОВЛЕВИЧ"/>
    <s v="130804277815"/>
    <d v="2004-08-18T00:00:00"/>
    <d v="2020-01-15T00:00:00"/>
    <s v="1/1"/>
    <n v="1"/>
    <d v="2020-01-15T00:00:00"/>
    <s v="001001001000 - Собственность"/>
    <d v="2012-06-28T00:00:00"/>
    <s v="13:08:20/2004:25"/>
    <n v="1161.2917104504504"/>
    <n v="1E-3"/>
    <s v=" Квартиры"/>
    <s v=""/>
    <n v="88.8"/>
    <n v="1498876.51"/>
    <s v="89221580000"/>
    <s v="431160,РОССИЯ,Мордовия Респ,Зубово-Полянский р-н,,Явас рп,Советская ул,6,,1"/>
    <n v="89621180"/>
    <s v="ставка 0,1"/>
    <x v="4"/>
    <n v="16879.239977477479"/>
  </r>
  <r>
    <s v="13:21:0101005:323"/>
    <s v="ФИЛИН ИГОРЬ МИХАЙЛОВИЧ"/>
    <s v="132100075975"/>
    <d v="2007-01-23T00:00:00"/>
    <d v="2020-04-27T00:00:00"/>
    <s v="1/1"/>
    <n v="1"/>
    <d v="2020-04-27T00:00:00"/>
    <s v="001001001000 - Собственность"/>
    <d v="2012-06-28T00:00:00"/>
    <s v="13:08:13/2004:33"/>
    <n v="352.20166915433401"/>
    <n v="1E-3"/>
    <s v=" Квартиры"/>
    <s v=""/>
    <n v="47.3"/>
    <n v="610224.87"/>
    <s v="89254551000"/>
    <s v="643,      ,13,Торбеевский район,,пгт Торбеево,мкр-н 3,д.5,,кв.72"/>
    <n v="89654151"/>
    <s v="ставка 0,1"/>
    <x v="5"/>
    <n v="12901.160042283298"/>
  </r>
  <r>
    <s v="13:21:0204001:1195"/>
    <s v="МАРЕНКОВА ГАЛИНА АНАТОЛЬЕВНА"/>
    <s v="226300226590"/>
    <d v="2003-08-15T00:00:00"/>
    <d v="2018-02-20T00:00:00"/>
    <s v="1/1"/>
    <n v="1"/>
    <d v="2018-02-20T00:00:00"/>
    <s v="001001001000 - Собственность"/>
    <d v="2012-06-28T00:00:00"/>
    <s v="13:21:69/2003:310"/>
    <m/>
    <n v="3.0000000000000001E-3"/>
    <s v=" Жилые дома"/>
    <s v="жилой дом"/>
    <n v="25.2"/>
    <n v="130120.7"/>
    <s v="89254815001"/>
    <s v=",РОССИЯ,Мордовия Респ,Торбеевский р-н,,Дракино с,Комсомольская ул,д.26,,"/>
    <n v="89654415"/>
    <s v=" ставка 0,3"/>
    <x v="5"/>
    <n v="5163.519841269841"/>
  </r>
  <r>
    <s v="13:21:0101011:213"/>
    <s v="АФОНИНА ГАЛИНА АЛЕКСАНДРОВНА"/>
    <s v="132100363010"/>
    <d v="2005-04-28T00:00:00"/>
    <d v="2020-05-21T00:00:00"/>
    <s v="1/1"/>
    <n v="1"/>
    <d v="2020-05-21T00:00:00"/>
    <s v="001001001000 - Собственность"/>
    <s v=""/>
    <s v="13-1/21-08/003/2005-206"/>
    <n v="379.23515145985402"/>
    <n v="1E-3"/>
    <s v=" Квартиры"/>
    <s v=""/>
    <n v="41.1"/>
    <n v="738699.75"/>
    <s v="89254551000"/>
    <s v="431030,РОССИЯ,Мордовия Респ,,,Торбеево рп,2-й мкр,7,,21"/>
    <n v="89654151"/>
    <s v="ставка 0,1"/>
    <x v="5"/>
    <n v="17973.229927007298"/>
  </r>
  <r>
    <s v="13:08:0412001:601"/>
    <s v="ЛЕСКИНА АЛЕКСАНДРА АЛЕКСЕЕВНА"/>
    <s v="130804335062"/>
    <d v="2004-10-28T00:00:00"/>
    <d v="2020-05-26T00:00:00"/>
    <s v="1/1"/>
    <n v="1"/>
    <d v="2020-05-26T00:00:00"/>
    <s v="001001001000 - Собственность"/>
    <s v=""/>
    <s v="13:08:22/2004:116"/>
    <n v="154.02314082135524"/>
    <n v="1E-3"/>
    <s v=" Квартиры"/>
    <s v=""/>
    <n v="48.7"/>
    <n v="261356.34"/>
    <s v="89221824001"/>
    <s v="431147,РОССИЯ,Мордовия Респ,Зубово-Полянский р-н,,Дубитель п,Пионерская ул,18,,8"/>
    <n v="89621424"/>
    <s v="ставка 0,1"/>
    <x v="4"/>
    <n v="5366.6599589322377"/>
  </r>
  <r>
    <s v="13:08:0434003:358"/>
    <s v="ОРЕШКИНА ТАТЬЯНА ИОСИПОВНА"/>
    <s v="130801288488"/>
    <d v="2001-01-16T00:00:00"/>
    <d v="2014-11-07T00:00:00"/>
    <s v="1/2"/>
    <n v="0.5"/>
    <d v="2014-11-07T00:00:00"/>
    <s v="001001003000 - Общая совместная собственность"/>
    <s v=""/>
    <s v="13:8:96:0:25:1:А:2"/>
    <n v="136.57680928825621"/>
    <n v="1E-3"/>
    <s v=" Квартиры"/>
    <s v=""/>
    <n v="56.2"/>
    <n v="424067.22"/>
    <s v="89221580002"/>
    <s v="643,      ,13,Зубово-Полянский район,,пос.Озерный,ул.Гагарина,д.2,,кв.2"/>
    <n v="89621180"/>
    <s v="ставка 0,1"/>
    <x v="4"/>
    <n v="7545.6800711743763"/>
  </r>
  <r>
    <s v="13:08:0102002:1478"/>
    <s v="БИКМАЕВ ЕВГЕНИЙ ГЕОРГИЕВИЧ"/>
    <s v="130800902955"/>
    <d v="2008-12-08T00:00:00"/>
    <d v="2020-05-08T00:00:00"/>
    <s v="1/1"/>
    <n v="1"/>
    <d v="2020-05-08T00:00:00"/>
    <s v="001001001000 - Собственность"/>
    <s v=""/>
    <s v="13-13-02/047/2008-100"/>
    <n v="2521.2563429940124"/>
    <n v="3.0000000000000001E-3"/>
    <s v=" Жилые дома"/>
    <s v=""/>
    <n v="100.2"/>
    <n v="1677489.28"/>
    <s v="89221551000"/>
    <s v="643,      ,13,Зубово-Полянский район,,р.п.Зубова Поляна,ул.Краснооктябрьская,д.23а,,"/>
    <n v="89621151"/>
    <s v=" ставка 0,3"/>
    <x v="4"/>
    <n v="16741.40998003992"/>
  </r>
  <r>
    <s v="13:21:0219001:280"/>
    <s v="ЮРКОВ ИВАН ВАСИЛЬЕВИЧ"/>
    <s v="132100083503"/>
    <d v="1999-12-31T00:00:00"/>
    <d v="2019-06-21T00:00:00"/>
    <s v="1/1"/>
    <n v="1"/>
    <d v="2019-06-21T00:00:00"/>
    <s v="001001001000 - Собственность"/>
    <d v="2014-01-27T00:00:00"/>
    <s v="13:21:905:0:49:0:А:0"/>
    <m/>
    <n v="3.0000000000000001E-3"/>
    <s v=" Жилые дома"/>
    <s v="жилой дом"/>
    <n v="34.299999999999997"/>
    <n v="166001.71"/>
    <s v="89254885001"/>
    <s v="431021,Россия,Мордовия Респ,Торбеевский р-н,,Хилково с,Садовая ул,13,,"/>
    <n v="89654485"/>
    <s v=" ставка 0,3"/>
    <x v="5"/>
    <n v="4839.7"/>
  </r>
  <r>
    <s v="13:08:0230001:576"/>
    <s v="ТАРКИНА МАРИЯ АЛЕКСЕЕВНА"/>
    <s v="621302183915"/>
    <d v="2004-07-23T00:00:00"/>
    <d v="2013-10-29T00:00:00"/>
    <s v="1/1"/>
    <n v="1"/>
    <d v="2013-10-29T00:00:00"/>
    <s v="001001001000 - Собственность"/>
    <d v="2012-06-28T00:00:00"/>
    <s v="13:08:18/2004:142"/>
    <m/>
    <n v="3.0000000000000001E-3"/>
    <s v=" Жилые дома"/>
    <s v="жилой дом"/>
    <n v="37.5"/>
    <n v="149043.75"/>
    <s v="89221888001"/>
    <s v="643,      ,13,Зубово-Полянский район,,с.Тарханская Потьма,ул.САДОВАЯ,д.12,,"/>
    <n v="89621488"/>
    <s v=" ставка 0,3"/>
    <x v="4"/>
    <n v="3974.5"/>
  </r>
  <r>
    <s v="13:21:0205001:868"/>
    <s v="КЛЫЧКОВА ГАЛИНА ГРИГОРЬЕВНА"/>
    <s v="132102510736"/>
    <d v="2001-07-27T00:00:00"/>
    <d v="2012-07-28T00:00:00"/>
    <s v="1/1"/>
    <n v="1"/>
    <d v="2012-07-28T00:00:00"/>
    <s v="001001001000 - Собственность"/>
    <s v=""/>
    <s v="13:21:865:0:618:9:А:0"/>
    <m/>
    <n v="3.0000000000000001E-3"/>
    <s v=" Жилые дома"/>
    <s v=""/>
    <n v="43.4"/>
    <n v="246352.72"/>
    <s v="89254820001"/>
    <s v="643,      ,13,Торбеевский район,,с.Жуково,ул.ПОЧТОВАЯ,д.9,,"/>
    <n v="89654420"/>
    <s v=" ставка 0,3"/>
    <x v="5"/>
    <n v="5676.3299539170512"/>
  </r>
  <r>
    <s v="13:21:0212003:420"/>
    <s v="ОВЧИННИКОВ МИХАИЛ ТРОФИМОВИЧ"/>
    <s v="132101102597"/>
    <d v="2004-03-10T00:00:00"/>
    <d v="2020-01-15T00:00:00"/>
    <s v="1/1"/>
    <n v="1"/>
    <d v="2020-01-15T00:00:00"/>
    <s v="001001001000 - Собственность"/>
    <d v="2012-06-28T00:00:00"/>
    <s v="13:21:186/2003:61"/>
    <m/>
    <n v="3.0000000000000001E-3"/>
    <s v=" Жилые дома"/>
    <s v="жилой дом"/>
    <n v="40.4"/>
    <n v="272354.71999999997"/>
    <s v="89254850001"/>
    <s v="431043,РОССИЯ,Мордовия Респ,Торбеевский р-н,,Никольское с,Первомайская ул,13,,"/>
    <n v="89654450"/>
    <s v=" ставка 0,3"/>
    <x v="5"/>
    <n v="6741.4534653465344"/>
  </r>
  <r>
    <s v="13:08:0121002:133"/>
    <s v="САМИНИНА ТАТЬЯНА ЕМЕЛЬЯНОВНА"/>
    <s v="130801998569"/>
    <d v="2003-03-18T00:00:00"/>
    <d v="2018-02-02T00:00:00"/>
    <s v="1/1"/>
    <n v="1"/>
    <d v="2018-02-02T00:00:00"/>
    <s v="001001001000 - Собственность"/>
    <s v=""/>
    <s v="13-1/08-86/2003-1"/>
    <n v="105.10656"/>
    <n v="3.0000000000000001E-3"/>
    <s v=" Жилые дома"/>
    <s v=""/>
    <n v="58"/>
    <n v="254007.52"/>
    <s v="89221856004"/>
    <s v="431121,Россия,Мордовия Респ,Зубово-Полянский р-н,,Чапаев п,Луговая ул,42,,"/>
    <n v="89621456"/>
    <s v=" ставка 0,3"/>
    <x v="4"/>
    <n v="4379.4399999999996"/>
  </r>
  <r>
    <s v="13:21:0217003:313"/>
    <s v="НОРКИНА САИДА МИФТЯХИТДИНОВНА"/>
    <s v="583411939446"/>
    <d v="2000-09-21T00:00:00"/>
    <d v="2014-01-25T00:00:00"/>
    <s v="1/1"/>
    <n v="1"/>
    <d v="2014-01-25T00:00:00"/>
    <s v="001001001000 - Собственность"/>
    <d v="2014-01-27T00:00:00"/>
    <s v="13:21:900:0:123:73:А:0"/>
    <m/>
    <n v="3.0000000000000001E-3"/>
    <s v=" Жилые дома"/>
    <s v="жилой дом"/>
    <n v="39"/>
    <n v="196413.75"/>
    <s v="89254875001"/>
    <s v="643,      ,13,Торбеевский район,,с.Сургодь,ул.ЦЕНТРАЛЬНАЯ,д.73,,"/>
    <n v="89654475"/>
    <s v=" ставка 0,3"/>
    <x v="5"/>
    <n v="5036.25"/>
  </r>
  <r>
    <s v="13:21:0217003:313"/>
    <s v="НОРКИН АЛЕКСАНДР НИКОЛАЕВИЧ"/>
    <s v="772325847485"/>
    <d v="2014-10-17T00:00:00"/>
    <d v="2016-10-30T00:00:00"/>
    <s v="1/1"/>
    <n v="1"/>
    <d v="2016-10-30T00:00:00"/>
    <s v="001001001000 - Собственность"/>
    <d v="2014-01-27T00:00:00"/>
    <s v="13:21:900:0:123:73:А:0"/>
    <m/>
    <n v="3.0000000000000001E-3"/>
    <s v=" Жилые дома"/>
    <s v="жилой дом"/>
    <n v="39"/>
    <n v="196413.75"/>
    <s v="89254875001"/>
    <s v="643,      ,13,Торбеевский район,,с.Сургодь,ул.ЦЕНТРАЛЬНАЯ,д.73,,"/>
    <n v="89654475"/>
    <s v=" ставка 0,3"/>
    <x v="5"/>
    <n v="5036.25"/>
  </r>
  <r>
    <s v="13:21:0101016:116"/>
    <s v="ЛАЗАРЕВА ТАМАРА ИЛЬИНИЧНА"/>
    <s v="132101905900"/>
    <d v="2009-05-11T00:00:00"/>
    <d v="2015-06-09T00:00:00"/>
    <s v="1/1"/>
    <n v="1"/>
    <d v="2015-06-09T00:00:00"/>
    <s v="001001001000 - Собственность"/>
    <s v=""/>
    <s v="13-13-02/016/2009-171"/>
    <n v="444.41424240963858"/>
    <n v="1E-3"/>
    <s v=" Квартиры"/>
    <s v=""/>
    <n v="41.5"/>
    <n v="857822.84"/>
    <s v="89254551000"/>
    <s v="Республика Мордовия, Торбеевский район, р.п.Торбеево, ул.Мичурина, д.43, кв.4"/>
    <n v="89654151"/>
    <s v="ставка 0,1"/>
    <x v="5"/>
    <n v="20670.429879518073"/>
  </r>
  <r>
    <s v="13:21:0101003:299"/>
    <s v="БУЛАЕВА ЕЛЕНА ФЕДОРОВНА"/>
    <s v="132100182783"/>
    <d v="2009-05-29T00:00:00"/>
    <d v="2013-07-05T00:00:00"/>
    <s v="1/1"/>
    <n v="1"/>
    <d v="2013-07-05T00:00:00"/>
    <s v="001001001000 - Собственность"/>
    <d v="2012-06-28T00:00:00"/>
    <s v="13-13-02/001/2009-272"/>
    <n v="535.91126133555929"/>
    <n v="1E-3"/>
    <s v=" Квартиры"/>
    <s v=""/>
    <n v="59.9"/>
    <n v="804538.46"/>
    <s v="89254551000"/>
    <s v="Республика Мордовия, Торбеевский район, р.п.Торбеево, ул.Молодежная, д.14, кв.11"/>
    <n v="89654151"/>
    <s v="ставка 0,1"/>
    <x v="5"/>
    <n v="13431.359933222036"/>
  </r>
  <r>
    <s v="13:21:0313001:580"/>
    <s v="ТИМОШКИНА МАРИЯ ВАСИЛЬЕВНА"/>
    <s v="132100515961"/>
    <d v="2000-10-27T00:00:00"/>
    <d v="2019-05-19T00:00:00"/>
    <s v="1/1"/>
    <n v="1"/>
    <d v="2019-05-19T00:00:00"/>
    <s v="001001001000 - Собственность"/>
    <s v=""/>
    <s v="13:21:884:0:590:10:А:0"/>
    <n v="1.3332570059880431"/>
    <n v="3.0000000000000001E-3"/>
    <s v=" Жилые дома"/>
    <s v="жилой дом"/>
    <n v="50.1"/>
    <n v="222653.92"/>
    <s v="89254885008"/>
    <s v="431022,РОССИЯ,Мордовия Респ,Торбеевский р-н,,Носакино с,,10,,"/>
    <n v="89654485"/>
    <s v=" ставка 0,3"/>
    <x v="5"/>
    <n v="4444.1900199600796"/>
  </r>
  <r>
    <s v="13:08:0406001:1577"/>
    <s v="БЛАШКИНА АННА АКИМОВНА"/>
    <s v="130805104477"/>
    <d v="2004-08-19T00:00:00"/>
    <d v="2020-02-07T00:00:00"/>
    <s v="1/1"/>
    <n v="1"/>
    <d v="2020-02-07T00:00:00"/>
    <s v="001001001000 - Собственность"/>
    <s v=""/>
    <s v="13:08:20/2004:54"/>
    <m/>
    <n v="3.0000000000000001E-3"/>
    <s v=" Жилые дома"/>
    <s v=""/>
    <n v="32.5"/>
    <n v="457295.15"/>
    <s v="89221580000"/>
    <s v="431160,РОССИЯ,Мордовия Респ,Зубово-Полянский р-н,,Явас рп,Дзержинского пер,7,а,"/>
    <n v="89621180"/>
    <s v=" ставка 0,3"/>
    <x v="4"/>
    <n v="14070.62"/>
  </r>
  <r>
    <s v="13:21:0000000:64"/>
    <s v="САУНИН ВАСИЛИЙ ДЕНИСОВИЧ"/>
    <s v="132101103939"/>
    <d v="2001-12-28T00:00:00"/>
    <d v="2012-03-12T00:00:00"/>
    <s v="1/1"/>
    <n v="1"/>
    <d v="2012-03-12T00:00:00"/>
    <s v="001001001000 - Собственность"/>
    <d v="2013-12-16T00:00:00"/>
    <s v="13:21:913:0:1119:3:а:1"/>
    <n v="207.108"/>
    <n v="1E-3"/>
    <s v=" Квартиры"/>
    <s v=""/>
    <n v="34.4"/>
    <n v="494758"/>
    <s v="89254820002"/>
    <s v="431035,РОССИЯ,Мордовия Респ,Торбеевский р-н,,Маяк п,Маяк ул,3,,1"/>
    <n v="89654420"/>
    <s v="ставка 0,1"/>
    <x v="5"/>
    <n v="14382.5"/>
  </r>
  <r>
    <s v="13:21:0207006:488"/>
    <s v="ТАРАТЫНОВ ВЛАДИМИР КОНСТАНТИНОВИЧ"/>
    <s v="132100539176"/>
    <d v="2000-04-20T00:00:00"/>
    <d v="2014-07-08T00:00:00"/>
    <s v="1/2"/>
    <n v="0.5"/>
    <d v="2014-07-08T00:00:00"/>
    <s v="001001003000 - Общая совместная собственность"/>
    <d v="2013-12-18T00:00:00"/>
    <s v="13:21:1567:0:117:8:А:2"/>
    <n v="28.440641683501681"/>
    <n v="1E-3"/>
    <s v=" Квартиры"/>
    <s v=""/>
    <n v="29.7"/>
    <n v="174162.28"/>
    <s v="89254830001"/>
    <s v="643,      ,13,Торбеевский район,,пос.Красноармейский,ул.ИНТЕРНАЦИОНАЛЬНАЯ,д.8,,кв.2"/>
    <n v="89654430"/>
    <s v="ставка 0,1"/>
    <x v="5"/>
    <n v="5864.0498316498315"/>
  </r>
  <r>
    <s v="13:21:0207006:488"/>
    <s v="ТАРАТЫНОВА АННА ГЕОРГИЕВНА"/>
    <s v="132100539240"/>
    <d v="2000-04-20T00:00:00"/>
    <d v="2020-05-13T00:00:00"/>
    <s v="1/2"/>
    <n v="0.5"/>
    <d v="2020-05-13T00:00:00"/>
    <s v="001001003000 - Общая совместная собственность"/>
    <d v="2013-12-18T00:00:00"/>
    <s v="13:21:1567:0:117:8:А:2"/>
    <n v="28.440641683501681"/>
    <n v="1E-3"/>
    <s v=" Квартиры"/>
    <s v=""/>
    <n v="29.7"/>
    <n v="174162.28"/>
    <s v="89254830001"/>
    <s v="643,      ,13,Торбеевский район,,пос.Красноармейский,ул.ИНТЕРНАЦИОНАЛЬНАЯ,д.8,,кв.2"/>
    <n v="89654430"/>
    <s v="ставка 0,1"/>
    <x v="5"/>
    <n v="5864.0498316498315"/>
  </r>
  <r>
    <s v="13:21:0204001:1423"/>
    <s v="КАТАЕВА АГАФЬЯ ИВАНОВНА"/>
    <s v="132101183211"/>
    <d v="2012-01-03T00:00:00"/>
    <d v="2013-10-13T00:00:00"/>
    <s v="1/2"/>
    <n v="0.5"/>
    <d v="2013-10-13T00:00:00"/>
    <s v="001001002000 - Общая долевая собственность"/>
    <d v="2012-12-07T00:00:00"/>
    <s v="13:21:864:0:49:84:А:0"/>
    <m/>
    <n v="3.0000000000000001E-3"/>
    <s v=" Жилые дома"/>
    <s v="Объект индивидуального жилищного строительства"/>
    <n v="23.1"/>
    <n v="128771.18"/>
    <s v="89254815001"/>
    <s v="431048,Россия,Мордовия Респ,Торбеевский р-н,,Дракино с,Садовая ул,128,,"/>
    <n v="89654415"/>
    <s v=" ставка 0,3"/>
    <x v="5"/>
    <n v="5574.509956709956"/>
  </r>
  <r>
    <s v="13:08:0205001:2593"/>
    <s v="ДАДАЕВ ВАСИЛИЙ НИКИТОВИЧ"/>
    <s v="130803594829"/>
    <d v="1999-09-01T00:00:00"/>
    <d v="2016-05-03T00:00:00"/>
    <s v="1/1"/>
    <n v="1"/>
    <d v="2016-05-03T00:00:00"/>
    <s v="001001001000 - Собственность"/>
    <s v=""/>
    <s v="13:8:1502:0:611:7А:А:0"/>
    <m/>
    <n v="3.0000000000000001E-3"/>
    <s v=" Жилые дома"/>
    <s v=""/>
    <n v="17.7"/>
    <n v="61978.32"/>
    <s v="89221898001"/>
    <s v="643,      ,13,Зубово-Полянский район,,с.Ширингуши,ул.Ленина,д.7А,,"/>
    <n v="89621498"/>
    <s v=" ставка 0,3"/>
    <x v="4"/>
    <n v="3501.6"/>
  </r>
  <r>
    <s v="13:08:0230003:154"/>
    <s v="ТРУНЬКИНА ВАЛЕНТИНА ВЛАДИМИРОВНА"/>
    <s v="130800750646"/>
    <d v="2000-01-04T00:00:00"/>
    <d v="2016-02-01T00:00:00"/>
    <s v="1/1"/>
    <n v="1"/>
    <d v="2016-02-01T00:00:00"/>
    <s v="001001001000 - Собственность"/>
    <s v=""/>
    <s v="13:8:296:0:1119:0:А:0"/>
    <n v="30.239370000000019"/>
    <n v="3.0000000000000001E-3"/>
    <s v=" Жилые дома"/>
    <s v=""/>
    <n v="54.2"/>
    <n v="130077.29"/>
    <s v="89221888003"/>
    <s v="431124,РОССИЯ,Мордовия Респ,Зубово-Полянский р-н,,Покассы с,ул.БЕЗ НАЗВАНИЯ,,,"/>
    <n v="89621488"/>
    <s v=" ставка 0,3"/>
    <x v="4"/>
    <n v="2399.9499999999998"/>
  </r>
  <r>
    <s v="13:21:0101018:125"/>
    <s v="ВАКАТОВ ГЕОРГИЙ ИВАНОВИЧ"/>
    <s v="132100043490"/>
    <d v="1999-01-01T00:00:00"/>
    <d v="2019-11-11T00:00:00"/>
    <s v="1/1"/>
    <n v="1"/>
    <d v="2019-11-11T00:00:00"/>
    <s v="001001001000 - Собственность"/>
    <d v="2012-06-28T00:00:00"/>
    <s v="13:21:904:0:175:42:А:0"/>
    <n v="2408.5137599999998"/>
    <n v="3.0000000000000001E-3"/>
    <s v=" Жилые дома"/>
    <s v="жилой дом"/>
    <n v="90.8"/>
    <n v="1786707.92"/>
    <s v="89254551000"/>
    <s v="431031, , Мордовия Респ, , , рп Торбеево, ул Больничная, 42, , 1"/>
    <n v="89654151"/>
    <s v=" ставка 0,3"/>
    <x v="5"/>
    <n v="19677.400000000001"/>
  </r>
  <r>
    <s v="13:21:0310001:173"/>
    <s v="БОЧКОВА НАТАЛЬЯ СТЕПАНОВНА"/>
    <s v="132102126135"/>
    <d v="2005-10-17T00:00:00"/>
    <d v="2012-09-22T00:00:00"/>
    <s v="1/1"/>
    <n v="1"/>
    <d v="2012-09-22T00:00:00"/>
    <s v="001001001000 - Собственность"/>
    <s v=""/>
    <s v="13-1/21-2/2004-199"/>
    <m/>
    <n v="3.0000000000000001E-3"/>
    <s v=" Жилые дома"/>
    <s v=""/>
    <n v="30"/>
    <n v="138957"/>
    <s v="89254805009"/>
    <s v="431049,РОССИЯ,Мордовия Респ,Торбеевский р-н,,Мальцево с,Набережная ул,2,,"/>
    <n v="89654405"/>
    <s v=" ставка 0,3"/>
    <x v="5"/>
    <n v="4631.8999999999996"/>
  </r>
  <r>
    <s v="13:21:0216001:267"/>
    <s v="КУЛЬКОВА ТАТЬЯНА ИВАНОВНА"/>
    <s v="132100295900"/>
    <d v="2006-12-18T00:00:00"/>
    <d v="2015-07-06T00:00:00"/>
    <s v="1/1"/>
    <n v="1"/>
    <d v="2015-07-06T00:00:00"/>
    <s v="001001001000 - Собственность"/>
    <s v=""/>
    <s v="13-13-02/007/2007-077"/>
    <m/>
    <n v="3.0000000000000001E-3"/>
    <s v=" Жилые дома"/>
    <s v=""/>
    <n v="26.6"/>
    <n v="115072.93"/>
    <s v="89254835005"/>
    <s v="431037,Россия,Мордовия Респ,Торбеевский р-н,,Красаевка с,Октябрьская ул,16,,"/>
    <n v="89654435"/>
    <s v=" ставка 0,3"/>
    <x v="5"/>
    <n v="4326.0499999999993"/>
  </r>
  <r>
    <s v="13:08:0102002:1480"/>
    <s v="КУТУКОВА ТАТЬЯНА АЛЕКСЕЕВНА"/>
    <s v="130801132177"/>
    <d v="2008-03-21T00:00:00"/>
    <d v="2020-04-26T00:00:00"/>
    <s v="1/1"/>
    <n v="1"/>
    <d v="2020-04-26T00:00:00"/>
    <s v="001001001000 - Собственность"/>
    <d v="2012-06-28T00:00:00"/>
    <s v="13-13-02/007/2008-229"/>
    <n v="406.9181049748745"/>
    <n v="3.0000000000000001E-3"/>
    <s v=" Жилые дома"/>
    <s v="жилой дом"/>
    <n v="59.7"/>
    <n v="834811.37"/>
    <s v="89221551000"/>
    <s v="431110, РОССИЯ, Мордовия Респ, , , рп Зубово-Поляна, ул Краснооктябрьская, 56а, ,"/>
    <n v="89621151"/>
    <s v=" ставка 0,3"/>
    <x v="4"/>
    <n v="13983.440033500838"/>
  </r>
  <r>
    <s v="13:21:0204001:1155"/>
    <s v="БОТНЯЕВА ЛАРИСА ТИМОФЕЕВНА"/>
    <s v="132101227370"/>
    <d v="2003-12-09T00:00:00"/>
    <d v="2018-03-30T00:00:00"/>
    <s v="1/1"/>
    <n v="1"/>
    <d v="2018-03-30T00:00:00"/>
    <s v="001001001000 - Собственность"/>
    <d v="2012-06-28T00:00:00"/>
    <s v="13:08:232/2003:261"/>
    <m/>
    <n v="3.0000000000000001E-3"/>
    <s v=" Жилые дома"/>
    <s v="жилой дом"/>
    <n v="22.9"/>
    <n v="118934.13"/>
    <s v="89254815001"/>
    <s v="643,      ,13,Торбеевский район,,с.Дракино,ул.САДОВАЯ,д.41,,"/>
    <n v="89654415"/>
    <s v=" ставка 0,3"/>
    <x v="5"/>
    <n v="5193.6301310043673"/>
  </r>
  <r>
    <s v="13:08:0307001:574"/>
    <s v="САВЕЛЬЕВА РАИСА ПЕТРОВНА"/>
    <s v="130802578430"/>
    <d v="2003-09-05T00:00:00"/>
    <d v="2016-05-29T00:00:00"/>
    <s v="1/1"/>
    <n v="1"/>
    <d v="2016-05-29T00:00:00"/>
    <s v="001001001000 - Собственность"/>
    <d v="2012-06-28T00:00:00"/>
    <s v="13:08:167/2003:199"/>
    <m/>
    <n v="3.0000000000000001E-3"/>
    <s v=" Жилые дома"/>
    <s v="жилой дом"/>
    <n v="47.6"/>
    <n v="340373.6"/>
    <s v="89221804001"/>
    <s v="431134,Россия,Мордовия Респ,Зубово-Полянский р-н,,Анаево с,Луговая ул,5,,"/>
    <n v="89621404"/>
    <s v=" ставка 0,3"/>
    <x v="4"/>
    <n v="7150.7058823529405"/>
  </r>
  <r>
    <s v="13:08:0102006:443"/>
    <s v="МИЛУШОВА ВАЛЕНТИНА ВАСИЛЬЕВНА"/>
    <s v="130803849611"/>
    <d v="2003-03-20T00:00:00"/>
    <d v="2019-02-28T00:00:00"/>
    <s v="1/1"/>
    <n v="1"/>
    <d v="2019-02-28T00:00:00"/>
    <s v="001001001000 - Собственность"/>
    <s v=""/>
    <s v="13:08:230/2002:257"/>
    <m/>
    <n v="3.0000000000000001E-3"/>
    <s v=" Жилые дома"/>
    <s v=""/>
    <n v="34.200000000000003"/>
    <n v="185270.29"/>
    <s v="89221551003"/>
    <s v="431000, , Мордовия Респ, Зубово-Полянский р-н, , п Школа тракторных бригадиров,  , 44, ,"/>
    <n v="89621151"/>
    <s v=" ставка 0,3"/>
    <x v="4"/>
    <n v="5417.2599415204677"/>
  </r>
  <r>
    <s v="13:08:0000000:134"/>
    <s v="ГЮЛЬЗАТЯН ВИЛЬЯМ ИВАНОВИЧ"/>
    <s v="130800027571"/>
    <d v="2003-07-09T00:00:00"/>
    <d v="2016-06-01T00:00:00"/>
    <s v="1/1"/>
    <n v="1"/>
    <d v="2016-06-01T00:00:00"/>
    <s v="001001001000 - Собственность"/>
    <d v="2014-01-27T00:00:00"/>
    <s v="13:08:149/2003:115"/>
    <m/>
    <n v="3.0000000000000001E-3"/>
    <s v=" Жилые дома"/>
    <s v="жилой дом"/>
    <n v="21"/>
    <n v="117351.57"/>
    <s v="89221568002"/>
    <s v="431105,РОССИЯ,Мордовия Респ,Зубово-Полянский р-н,,Теплый Стан с,Академика Кевбрина ул,75,,"/>
    <n v="89621168"/>
    <s v=" ставка 0,3"/>
    <x v="4"/>
    <n v="5588.17"/>
  </r>
  <r>
    <s v="13:21:0101027:214"/>
    <s v="КОМЛЕВ ЕВГЕНИЙ ВЛАДИМИРОВИЧ"/>
    <s v="132101897174"/>
    <d v="2007-10-24T00:00:00"/>
    <d v="2019-09-24T00:00:00"/>
    <s v="1/1"/>
    <n v="1"/>
    <d v="2019-09-24T00:00:00"/>
    <s v="001001001000 - Собственность"/>
    <s v=""/>
    <s v="13-13-02/028/2007-270"/>
    <m/>
    <n v="3.0000000000000001E-3"/>
    <s v=" Жилые дома"/>
    <s v=""/>
    <n v="36.5"/>
    <n v="625197.55000000005"/>
    <s v="89254551000"/>
    <s v="431031, РОССИЯ, Мордовия Респ, , , рп Торбеево, ул Садовая, 53, а,"/>
    <n v="89654151"/>
    <s v=" ставка 0,3"/>
    <x v="5"/>
    <n v="17128.7"/>
  </r>
  <r>
    <s v="13:21:0101035:236"/>
    <s v="ГУРЕЕВ ИВАН СТЕПАНОВИЧ"/>
    <s v="132100495264"/>
    <d v="2009-03-19T00:00:00"/>
    <d v="2020-05-01T00:00:00"/>
    <s v="1/1"/>
    <n v="1"/>
    <d v="2020-05-01T00:00:00"/>
    <s v="001001001000 - Собственность"/>
    <s v=""/>
    <s v="13-13-02/011/2009-183"/>
    <n v="2680.3780252356023"/>
    <n v="3.0000000000000001E-3"/>
    <s v=" Жилые дома"/>
    <s v=""/>
    <n v="114.6"/>
    <n v="1584991.34"/>
    <s v="89254551000"/>
    <s v="Республика Мордовия, Торбеевский район, р.п.Торбеево, ул.Энергетиков, д.46"/>
    <n v="89654151"/>
    <s v=" ставка 0,3"/>
    <x v="5"/>
    <n v="13830.639965095987"/>
  </r>
  <r>
    <s v="13:21:0216003:63"/>
    <s v="САЙГИНА ФЕДОСЬЯ ПАВЛОВНА"/>
    <s v="132100908458"/>
    <d v="1969-09-15T00:00:00"/>
    <d v="2015-06-10T00:00:00"/>
    <s v="1/1"/>
    <n v="1"/>
    <d v="2015-06-10T00:00:00"/>
    <s v=""/>
    <d v="2012-06-28T00:00:00"/>
    <s v="13-13-02/035/2008-043"/>
    <m/>
    <n v="3.0000000000000001E-3"/>
    <s v=" Жилые дома"/>
    <s v="жилой дом"/>
    <n v="32.9"/>
    <n v="137460.48000000001"/>
    <s v="89254835006"/>
    <s v="431037,РОССИЯ,Мордовия Респ,Торбеевский р-н,,Покровские Выселки д,Большая ул,32,,"/>
    <n v="89654435"/>
    <s v=" ставка 0,3"/>
    <x v="5"/>
    <n v="4178.1300911854105"/>
  </r>
  <r>
    <s v="13:08:0307001:417"/>
    <s v="ТУВАЕВА АНИСЬЯ ЕФИМОВНА"/>
    <s v="130802568329"/>
    <d v="1998-02-18T00:00:00"/>
    <d v="2014-01-06T00:00:00"/>
    <s v="1/1"/>
    <n v="1"/>
    <d v="2014-01-06T00:00:00"/>
    <s v="001001001000 - Собственность"/>
    <d v="2012-06-28T00:00:00"/>
    <s v="13:08:79:0:0:0:0:0"/>
    <m/>
    <n v="3.0000000000000001E-3"/>
    <s v=" Жилые дома"/>
    <s v="жилой дом"/>
    <n v="32.700000000000003"/>
    <n v="153177.92000000001"/>
    <s v="89221804001"/>
    <s v="431134,РОССИЯ,Мордовия Респ,Зубово-Полянский р-н,,Анаево с,Школьная ул,4,,"/>
    <n v="89621404"/>
    <s v=" ставка 0,3"/>
    <x v="4"/>
    <n v="4684.3400611620791"/>
  </r>
  <r>
    <s v="13:21:0101030:217"/>
    <s v="ЛОБАНОВА АННА ГРИГОРЬЕВНА"/>
    <s v="132102484726"/>
    <d v="2001-12-25T00:00:00"/>
    <d v="2018-04-30T00:00:00"/>
    <s v="1/2"/>
    <n v="0.5"/>
    <d v="2018-04-30T00:00:00"/>
    <s v="001001003000 - Общая совместная собственность"/>
    <s v=""/>
    <s v="13-13-02/009/2009-163"/>
    <n v="1087.186815"/>
    <n v="3.0000000000000001E-3"/>
    <s v="Часть жилого дома"/>
    <s v=""/>
    <n v="62.9"/>
    <n v="1062689.21"/>
    <s v="89254551000"/>
    <s v="431031,РОССИЯ,Мордовия Респ,,,Торбеево рп,Пролетарская ул,7,,2"/>
    <n v="89654151"/>
    <s v=" ставка 0,3"/>
    <x v="5"/>
    <n v="16894.900000000001"/>
  </r>
  <r>
    <s v="13:21:0101030:217"/>
    <s v="ЛОБАНОВ НИКИФОР НИКИТОВИЧ"/>
    <s v="132102547197"/>
    <d v="2001-12-25T00:00:00"/>
    <d v="2020-02-09T00:00:00"/>
    <s v="1/2"/>
    <n v="0.5"/>
    <d v="2020-02-09T00:00:00"/>
    <s v="001001003000 - Общая совместная собственность"/>
    <s v=""/>
    <s v="13-13-02/009/2009-163"/>
    <n v="1087.186815"/>
    <n v="3.0000000000000001E-3"/>
    <s v="Часть жилого дома"/>
    <s v=""/>
    <n v="62.9"/>
    <n v="1062689.21"/>
    <s v="89254551000"/>
    <s v="431031,РОССИЯ,Мордовия Респ,,,Торбеево рп,Пролетарская ул,7,,2"/>
    <n v="89654151"/>
    <s v=" ставка 0,3"/>
    <x v="5"/>
    <n v="16894.900000000001"/>
  </r>
  <r>
    <s v="13:08:0427002:405"/>
    <s v="ДУБИНА АНАТОЛИЙ МАКСИМОВИЧ"/>
    <s v="130803237680"/>
    <d v="2001-12-13T00:00:00"/>
    <d v="2012-07-01T00:00:00"/>
    <s v="1/2"/>
    <n v="0.5"/>
    <d v="2012-07-01T00:00:00"/>
    <s v="001001002000 - Общая долевая собственность"/>
    <s v=""/>
    <s v="13:8:95:0:631:9:А:9"/>
    <n v="63.335121278772377"/>
    <n v="1E-3"/>
    <s v=" Квартиры"/>
    <s v=""/>
    <n v="39.1"/>
    <n v="259309.24"/>
    <s v="89221878001"/>
    <s v="431120,РОССИЯ,Мордовия Респ,Зубово-Полянский р-н,,Сосновка п,Новая ул,9,,9"/>
    <n v="89621478"/>
    <s v="ставка 0,1"/>
    <x v="4"/>
    <n v="6631.9498721227619"/>
  </r>
  <r>
    <s v="13:21:0207006:487"/>
    <s v="ПОЛОВНИКОВ НИКОЛАЙ КИРИЛЛОВИЧ"/>
    <s v="132101033897"/>
    <d v="2000-02-07T00:00:00"/>
    <d v="2018-03-08T00:00:00"/>
    <s v="1/2"/>
    <n v="0.5"/>
    <d v="2018-03-08T00:00:00"/>
    <s v="001001003000 - Общая совместная собственность"/>
    <d v="2013-12-18T00:00:00"/>
    <s v="13:21:1567:0:117:14:А:1"/>
    <n v="41.910684367088606"/>
    <n v="1E-3"/>
    <s v=" Квартиры"/>
    <s v=""/>
    <n v="31.6"/>
    <n v="228340.97"/>
    <s v="89254830001"/>
    <s v="643,      ,13,Торбеевский район,,пос.Красноармейский,ул.ИНТЕРНАЦИОНАЛЬНАЯ,д.14,,кв.1"/>
    <n v="89654430"/>
    <s v="ставка 0,1"/>
    <x v="5"/>
    <n v="7225.9800632911392"/>
  </r>
  <r>
    <s v="13:21:0101026:99"/>
    <s v="БЕСЧАСТНОВА ВЕРА ИВАНОВНА"/>
    <s v="132100707046"/>
    <d v="2004-09-13T00:00:00"/>
    <d v="2013-03-23T00:00:00"/>
    <s v="1/1"/>
    <n v="1"/>
    <d v="2013-03-23T00:00:00"/>
    <s v=""/>
    <s v=""/>
    <s v="13:21:19/2004:76"/>
    <n v="749.92880832891251"/>
    <n v="3.0000000000000001E-3"/>
    <s v=" Жилые дома"/>
    <s v=""/>
    <n v="75.400000000000006"/>
    <n v="742055.54"/>
    <s v="89254551000"/>
    <s v="431031, , Мордовия Респ, , , рп Торбеево, ул Сельхозтехника, 42, , 2"/>
    <n v="89654151"/>
    <s v=" ставка 0,3"/>
    <x v="5"/>
    <n v="9841.5854111405824"/>
  </r>
  <r>
    <s v="13:08:0406001:2127"/>
    <s v="ДЕНИСОВА ОЛЬГА АНАТОЛЬЕВНА"/>
    <s v="130801543804"/>
    <d v="2005-08-15T00:00:00"/>
    <d v="2016-07-25T00:00:00"/>
    <s v="1/3"/>
    <n v="0.33333333333333331"/>
    <d v="2016-07-25T00:00:00"/>
    <s v="001001002000 - Общая долевая собственность"/>
    <d v="2012-06-28T00:00:00"/>
    <s v="13-13-02/027/2005-144"/>
    <n v="224.97829374870196"/>
    <n v="1E-3"/>
    <s v=" Квартиры"/>
    <s v=""/>
    <n v="64.2"/>
    <n v="980335.28"/>
    <s v="89221580000"/>
    <s v="431160, РОССИЯ, Мордовия Респ, Зубово-Полянский р-н, , рп Явас, ул Чернореченская, 11, , 10"/>
    <n v="89621180"/>
    <s v="ставка 0,1"/>
    <x v="4"/>
    <n v="15270.019937694704"/>
  </r>
  <r>
    <s v="13:08:0406001:2127"/>
    <s v="КАДИЛЬНИКОВА ВАЛЕНТИНА ТИМОФЕЕВНА"/>
    <s v="130805570291"/>
    <d v="2005-08-15T00:00:00"/>
    <d v="2020-05-27T00:00:00"/>
    <s v="1/1"/>
    <n v="1"/>
    <d v="2020-05-27T00:00:00"/>
    <s v="001001001000 - Собственность"/>
    <d v="2012-06-28T00:00:00"/>
    <s v="13-13-02/027/2005-144"/>
    <n v="674.93488124610587"/>
    <n v="1E-3"/>
    <s v=" Квартиры"/>
    <s v=""/>
    <n v="64.2"/>
    <n v="980335.28"/>
    <s v="89221580000"/>
    <s v="431160, РОССИЯ, Мордовия Респ, Зубово-Полянский р-н, , рп Явас, ул Чернореченская, 11, , 10"/>
    <n v="89621180"/>
    <s v="ставка 0,1"/>
    <x v="4"/>
    <n v="15270.019937694704"/>
  </r>
  <r>
    <s v="13:08:0427001:738"/>
    <s v="ПОЛЯКОВ ВЛАДИМИР КОНСТАНТИНОВИЧ"/>
    <s v="130801554186"/>
    <d v="2008-02-21T00:00:00"/>
    <d v="2014-06-01T00:00:00"/>
    <s v="1/1"/>
    <n v="1"/>
    <d v="2014-06-01T00:00:00"/>
    <s v="001001001000 - Собственность"/>
    <d v="2013-12-18T00:00:00"/>
    <s v="13-13-02/034/2007-268"/>
    <n v="125.64406216802168"/>
    <n v="1E-3"/>
    <s v=" Квартиры"/>
    <s v=""/>
    <n v="36.9"/>
    <n v="274335.26"/>
    <s v="89221878001"/>
    <s v="431120, РОССИЯ, Мордовия Респ, Зубово-Полянский р-н, , п Сосновка, ул Почтовая, 1, , 3"/>
    <n v="89621478"/>
    <s v="ставка 0,1"/>
    <x v="4"/>
    <n v="7434.5598915989167"/>
  </r>
  <r>
    <s v="13:08:0404001:1949"/>
    <s v="КУЩ КЛАВДИЯ ДАНИЕЛОВНА"/>
    <s v="130800543921"/>
    <d v="2000-06-01T00:00:00"/>
    <d v="2018-06-12T00:00:00"/>
    <s v="1/1"/>
    <n v="1"/>
    <d v="2018-06-12T00:00:00"/>
    <s v="001001001000 - Собственность"/>
    <d v="2012-06-28T00:00:00"/>
    <s v="13:8:1480:0:657:10:А:1"/>
    <n v="328.65767831932777"/>
    <n v="1E-3"/>
    <s v=" Квартиры"/>
    <s v=""/>
    <n v="35.700000000000003"/>
    <n v="747329.88"/>
    <s v="89221568000"/>
    <s v="431105,РОССИЯ,Мордовия Респ,Зубово-Полянский р-н,,Умет рп,Стадионная ул,10,,1"/>
    <n v="89621168"/>
    <s v="ставка 0,1"/>
    <x v="4"/>
    <n v="20933.610084033611"/>
  </r>
  <r>
    <s v="13:08:0406001:2760"/>
    <s v="ЧЕТЫРКИН ВЛАДИМИР ЯКОВЛЕВИЧ"/>
    <s v="130803846402"/>
    <d v="2009-07-07T00:00:00"/>
    <d v="2019-08-10T00:00:00"/>
    <s v="1/1"/>
    <n v="1"/>
    <d v="2019-08-10T00:00:00"/>
    <s v="001001001000 - Собственность"/>
    <d v="2012-06-28T00:00:00"/>
    <s v="13-13-02/029/2009-233"/>
    <n v="644.14996921259842"/>
    <n v="1E-3"/>
    <s v=" Квартиры"/>
    <s v=""/>
    <n v="50.8"/>
    <n v="1062429.17"/>
    <s v="89221580000"/>
    <s v="Республика Мордовия, Зубово-Полянский район, р.п.Явас, ул.Комсомольская, д.10, кв.1"/>
    <n v="89621180"/>
    <s v="ставка 0,1"/>
    <x v="4"/>
    <n v="20913.960039370078"/>
  </r>
  <r>
    <s v="13:08:0434002:185"/>
    <s v="ПУДЕЕВА АЛЕКСАНДРА ПРОХОРОВНА"/>
    <s v="130801483930"/>
    <d v="2009-08-07T00:00:00"/>
    <d v="2018-05-08T00:00:00"/>
    <s v="1/1"/>
    <n v="1"/>
    <d v="2018-05-08T00:00:00"/>
    <s v="001001001000 - Собственность"/>
    <s v=""/>
    <s v="13-13-02/031/2009-277"/>
    <n v="258.27252000000004"/>
    <n v="1E-3"/>
    <s v=" Квартиры"/>
    <s v=""/>
    <n v="47.6"/>
    <n v="445426.52"/>
    <s v="89221580004"/>
    <s v=",РОССИЯ,Мордовия Респ,Зубово-Полянский р-н,,Лесной п,Железнодорожная ул,д.1,,кв.9"/>
    <n v="89621180"/>
    <s v="ставка 0,1"/>
    <x v="4"/>
    <n v="9357.7000000000007"/>
  </r>
  <r>
    <s v="13:08:0230003:161"/>
    <s v="КАЗАНКИНА РАИСА СЕМЕНОВНА"/>
    <s v="130801733435"/>
    <d v="1992-01-01T00:00:00"/>
    <d v="2020-05-31T00:00:00"/>
    <s v="1/1"/>
    <n v="1"/>
    <d v="2020-05-31T00:00:00"/>
    <s v="001001001000 - Собственность"/>
    <s v=""/>
    <s v="13-13-02/054/2009-088"/>
    <m/>
    <n v="3.0000000000000001E-3"/>
    <s v=" Жилые дома"/>
    <s v=""/>
    <n v="41.3"/>
    <n v="99117.94"/>
    <s v="89221888003"/>
    <s v="431124, , Мордовия Респ, Зубово-Полянский р-н, , с Покассы, Покассы ул, 10, ,"/>
    <n v="89621488"/>
    <s v=" ставка 0,3"/>
    <x v="4"/>
    <n v="2399.9501210653757"/>
  </r>
  <r>
    <s v="13:21:0218004:198"/>
    <s v="АГИШЕВ РАШИД ХАСЬЯНОВИЧ"/>
    <s v="132100497416"/>
    <d v="2009-12-01T00:00:00"/>
    <d v="2017-05-20T00:00:00"/>
    <s v="1/1"/>
    <n v="1"/>
    <d v="2017-05-20T00:00:00"/>
    <s v="001001001000 - Собственность"/>
    <s v=""/>
    <s v="13-13-02/068/2009-074"/>
    <m/>
    <n v="3.0000000000000001E-3"/>
    <s v=" Жилые дома"/>
    <s v=""/>
    <n v="42"/>
    <n v="184605.54"/>
    <s v="89254880001"/>
    <s v=",РОССИЯ,Мордовия Респ,Торбеевский р-н,,Татарские Юнки с,Заречный пер,11,,"/>
    <n v="89654480"/>
    <s v=" ставка 0,3"/>
    <x v="5"/>
    <n v="4395.37"/>
  </r>
  <r>
    <s v="13:08:0102001:6708"/>
    <s v="КОНДРАШОВ ВАЛЕРИЙ СТЕПАНОВИЧ"/>
    <s v="130800607276"/>
    <d v="2010-01-11T00:00:00"/>
    <d v="2014-07-09T00:00:00"/>
    <s v="1/1"/>
    <n v="1"/>
    <d v="2014-07-09T00:00:00"/>
    <s v="001001001000 - Собственность"/>
    <d v="2012-06-28T00:00:00"/>
    <s v="13-13-02/015/2010-172"/>
    <n v="2106.4712783999998"/>
    <n v="3.0000000000000001E-3"/>
    <s v="Часть жилого дома"/>
    <s v=""/>
    <n v="62.5"/>
    <n v="1032583.96"/>
    <s v="89221551000"/>
    <s v=",РОССИЯ,Мордовия Респ,,,Зубова Поляна рп,Герцена ул,25,,1"/>
    <n v="89621151"/>
    <s v=" ставка 0,3"/>
    <x v="4"/>
    <n v="16521.343359999999"/>
  </r>
  <r>
    <s v="13:08:0122001:325"/>
    <s v="ДЕВАЕВ ВЛАДИМИР ПЕТРОВИЧ"/>
    <s v="130800622595"/>
    <d v="2009-12-28T00:00:00"/>
    <d v="2016-03-18T00:00:00"/>
    <s v="1/1"/>
    <n v="1"/>
    <d v="2016-03-18T00:00:00"/>
    <s v="001001001000 - Собственность"/>
    <d v="2012-06-28T00:00:00"/>
    <s v="13-13-02/064/2009-276"/>
    <m/>
    <n v="3.0000000000000001E-3"/>
    <s v=" Жилые дома"/>
    <s v="жилой дом"/>
    <n v="43.6"/>
    <n v="190770.55"/>
    <s v="89221860001"/>
    <s v="431122,РОССИЯ,Мордовия Респ,Зубово-Полянский р-н,,Новая Потьма с,Садовая ул,38,,"/>
    <n v="89621460"/>
    <s v=" ставка 0,3"/>
    <x v="4"/>
    <n v="4375.4713302752289"/>
  </r>
  <r>
    <s v="13:08:0434002:193"/>
    <s v="РЫЖОВА МАРИЯ МИХАЙЛОВНА"/>
    <s v="130801483471"/>
    <d v="2010-02-24T00:00:00"/>
    <d v="2020-04-07T00:00:00"/>
    <s v="1/1"/>
    <n v="1"/>
    <d v="2020-04-07T00:00:00"/>
    <s v="001001001000 - Собственность"/>
    <s v=""/>
    <s v="13-13-02/072/2009-078"/>
    <n v="233.00673"/>
    <n v="1E-3"/>
    <s v=" Квартиры"/>
    <s v=""/>
    <n v="44.9"/>
    <n v="420160.73"/>
    <s v="89221580004"/>
    <s v="431107,РОССИЯ,Мордовия Респ,Зубово-Полянский р-н,,Лесной п,Железнодорожная ул,1,,6"/>
    <n v="89621180"/>
    <s v="ставка 0,1"/>
    <x v="4"/>
    <n v="9357.7000000000007"/>
  </r>
  <r>
    <s v="13:08:0427001:716"/>
    <s v="ЩУКИНА МАРИЯ ИВАНОВНА"/>
    <s v="130801434763"/>
    <d v="2010-03-09T00:00:00"/>
    <d v="2019-01-18T00:00:00"/>
    <s v="1/2"/>
    <n v="0.5"/>
    <d v="2019-01-18T00:00:00"/>
    <s v="001001003000 - Общая совместная собственность"/>
    <d v="2013-12-16T00:00:00"/>
    <s v="13-13-02/001/2010-260"/>
    <n v="86.612624538106232"/>
    <n v="1E-3"/>
    <s v=" Квартиры"/>
    <s v=""/>
    <n v="43.3"/>
    <n v="321916.45"/>
    <s v="89221878001"/>
    <s v=",РОССИЯ,Мордовия Респ,Зубово-Полянский р-н,,Сосновка п,Садовая ул,д.25,,кв.5"/>
    <n v="89621478"/>
    <s v="ставка 0,1"/>
    <x v="4"/>
    <n v="7434.5600461893773"/>
  </r>
  <r>
    <s v="13:08:0427002:224"/>
    <s v="Щукина Евдокия Васильевна"/>
    <s v="130805169072"/>
    <d v="2010-01-28T00:00:00"/>
    <d v="2019-09-21T00:00:00"/>
    <s v="1/2"/>
    <n v="0.5"/>
    <d v="2019-09-21T00:00:00"/>
    <s v="001001003000 - Общая совместная собственность"/>
    <d v="2012-06-28T00:00:00"/>
    <s v="13-13-02/063/2009-171"/>
    <n v="85.147804078341011"/>
    <n v="1E-3"/>
    <s v=" Квартиры"/>
    <s v=""/>
    <n v="43.4"/>
    <n v="315847.40999999997"/>
    <s v="89221878002"/>
    <s v="431101,РОССИЯ,Мордовия Респ,Зубово-Полянский р-н,,Молочница п,Клубная ул,5,,7"/>
    <n v="89621478"/>
    <s v="ставка 0,1"/>
    <x v="4"/>
    <n v="7277.5900921658986"/>
  </r>
  <r>
    <s v="13:08:0427002:224"/>
    <s v="ЩУКИН ФЕДОР ВАСИЛЬЕВИЧ"/>
    <s v="130805216004"/>
    <d v="2010-01-28T00:00:00"/>
    <d v="2020-05-29T00:00:00"/>
    <s v="1/2"/>
    <n v="0.5"/>
    <d v="2020-05-29T00:00:00"/>
    <s v="001001003000 - Общая совместная собственность"/>
    <d v="2012-06-28T00:00:00"/>
    <s v="13-13-02/063/2009-171"/>
    <n v="85.147804078341011"/>
    <n v="1E-3"/>
    <s v=" Квартиры"/>
    <s v=""/>
    <n v="43.4"/>
    <n v="315847.40999999997"/>
    <s v="89221878002"/>
    <s v="431101,РОССИЯ,Мордовия Респ,Зубово-Полянский р-н,,Молочница п,Клубная ул,5,,7"/>
    <n v="89621478"/>
    <s v="ставка 0,1"/>
    <x v="4"/>
    <n v="7277.5900921658986"/>
  </r>
  <r>
    <s v="13:21:0204001:930"/>
    <s v="ГЛУХОВА ЛЮБОВЬ ПЕТРОВНА"/>
    <s v="132101081611"/>
    <d v="2010-07-20T00:00:00"/>
    <d v="2016-09-26T00:00:00"/>
    <s v="1/1"/>
    <n v="1"/>
    <d v="2016-09-26T00:00:00"/>
    <s v="001001001000 - Собственность"/>
    <s v=""/>
    <s v="13-13-02/054/2010-107"/>
    <n v="126.2052077452668"/>
    <n v="3.0000000000000001E-3"/>
    <s v=" Жилые дома"/>
    <s v=""/>
    <n v="58.1"/>
    <n v="301749.90000000002"/>
    <s v="89254815001"/>
    <s v=",РОССИЯ,Мордовия Респ,Торбеевский р-н,,Дракино с,Комсомольская ул,72,,"/>
    <n v="89654415"/>
    <s v=" ставка 0,3"/>
    <x v="5"/>
    <n v="5193.6299483648882"/>
  </r>
  <r>
    <s v="13:08:0102001:4333"/>
    <s v="СВЕЖЕНЦЕВА ТАТЬЯНА ВАСИЛЬЕВНА"/>
    <s v="130801099970"/>
    <d v="2011-02-16T00:00:00"/>
    <d v="2013-06-07T00:00:00"/>
    <s v="1/1"/>
    <n v="1"/>
    <d v="2013-06-07T00:00:00"/>
    <s v="001001001000 - Собственность"/>
    <d v="2012-06-28T00:00:00"/>
    <s v="13-13-02/042/2010-299"/>
    <m/>
    <n v="3.0000000000000001E-3"/>
    <s v=" Жилые дома"/>
    <s v="жилой дом"/>
    <n v="43.3"/>
    <n v="645160.47"/>
    <s v="89221551000"/>
    <s v=",РОССИЯ,Мордовия Респ,,,Зубова Поляна рп,С.Шельтяева ул,61,,"/>
    <n v="89621151"/>
    <s v=" ставка 0,3"/>
    <x v="4"/>
    <n v="14899.779907621247"/>
  </r>
  <r>
    <s v="13:21:0204001:1079"/>
    <s v="СКИДАН ВЛАДИМИР ВИКТОРОВИЧ"/>
    <s v="132102640260"/>
    <d v="2017-02-17T00:00:00"/>
    <d v="2020-04-20T00:00:00"/>
    <s v="1/1"/>
    <n v="1"/>
    <d v="2020-04-20T00:00:00"/>
    <s v="001001001000 - Собственность"/>
    <d v="2012-06-28T00:00:00"/>
    <s v="13:08:15/2004:0120"/>
    <m/>
    <n v="3.0000000000000001E-3"/>
    <s v=" Жилые дома"/>
    <s v="жилой дом"/>
    <n v="33.700000000000003"/>
    <n v="170329.24"/>
    <s v="89254815001"/>
    <s v=",РОССИЯ,Мордовия Респ,Торбеевский р-н,,Дракино с,Садовая ул,122,,"/>
    <n v="89654415"/>
    <s v=" ставка 0,3"/>
    <x v="5"/>
    <n v="5054.2801186943616"/>
  </r>
  <r>
    <s v="13:21:0101028:211"/>
    <s v="БАЛАШОВА ЮЛИЯ ИВАНОВНА"/>
    <s v="132102477824"/>
    <d v="2010-12-04T00:00:00"/>
    <d v="2018-08-27T00:00:00"/>
    <s v="1/1"/>
    <n v="1"/>
    <d v="2018-08-27T00:00:00"/>
    <s v="001001001000 - Собственность"/>
    <s v=""/>
    <s v="13:21:904:0:8:19:0:0"/>
    <m/>
    <n v="3.0000000000000001E-3"/>
    <s v=" Жилые дома"/>
    <s v=""/>
    <n v="36.799999999999997"/>
    <n v="628487.32999999996"/>
    <s v="89254551000"/>
    <s v="431031, РОССИЯ, Мордовия Респ, , , рп Торбеево, ул Ломоносова, 19, ,"/>
    <n v="89654151"/>
    <s v=" ставка 0,3"/>
    <x v="5"/>
    <n v="17078.460054347826"/>
  </r>
  <r>
    <s v="13:08:0102001:3935"/>
    <s v="КУЧКАНОВА ГАЛИНА ДАНИЛОВНА"/>
    <s v="130800291248"/>
    <d v="2000-09-24T00:00:00"/>
    <d v="2020-03-12T00:00:00"/>
    <s v="1/1"/>
    <n v="1"/>
    <d v="2020-03-12T00:00:00"/>
    <s v="001001001000 - Собственность"/>
    <d v="2012-06-28T00:00:00"/>
    <s v="13:8:1478:0:674:29:А:0"/>
    <n v="3162.2201383783781"/>
    <n v="3.0000000000000001E-3"/>
    <s v="Часть жилого дома"/>
    <s v="жилой дом"/>
    <n v="59.2"/>
    <n v="1591865.92"/>
    <s v="89221551000"/>
    <s v="431110, , Мордовия Респ, , , рп Зубово-Поляна, ул Первомайская, 29, ,"/>
    <n v="89621151"/>
    <s v=" ставка 0,3"/>
    <x v="4"/>
    <n v="26889.627027027025"/>
  </r>
  <r>
    <s v="13:08:0121004:172"/>
    <s v="БАБИН ВЛАДИМИР ЕВДОКИМОВИЧ"/>
    <s v="130801150842"/>
    <d v="1992-01-01T00:00:00"/>
    <d v="2020-05-24T00:00:00"/>
    <s v="1/1"/>
    <n v="1"/>
    <d v="2020-05-24T00:00:00"/>
    <s v="001001001000 - Собственность"/>
    <s v=""/>
    <s v="13-13-02/078/2010-254"/>
    <m/>
    <n v="3.0000000000000001E-3"/>
    <s v=" Жилые дома"/>
    <s v=""/>
    <n v="24.3"/>
    <n v="113273.48"/>
    <s v="89221856002"/>
    <s v="431121,РОССИЯ,Мордовия Респ,Зубово-Полянский р-н,,Аким-Сергеевка п,Алтухова ул,23,,"/>
    <n v="89621456"/>
    <s v=" ставка 0,3"/>
    <x v="4"/>
    <n v="4661.4600823045266"/>
  </r>
  <r>
    <s v="13:08:0402002:78"/>
    <s v="СОЛОМАТНИКОВ ВАСИЛИЙ ВИССАРИОНОВИЧ"/>
    <s v="130805104614"/>
    <d v="2010-12-18T00:00:00"/>
    <d v="2016-03-31T00:00:00"/>
    <s v="1/1"/>
    <n v="1"/>
    <d v="2016-03-31T00:00:00"/>
    <s v="001001001000 - Собственность"/>
    <d v="2012-06-28T00:00:00"/>
    <s v="13-13-02/072/2010-290"/>
    <n v="96.21769174927114"/>
    <n v="1E-3"/>
    <s v=" Квартиры"/>
    <s v=""/>
    <n v="34.299999999999997"/>
    <n v="230787.89"/>
    <s v="89221551005"/>
    <s v="431110,РОССИЯ,Мордовия Респ,Зубово-Полянский р-н,,Зубово-Полянский лесоучасток п,Озерная ул,9,,3"/>
    <n v="89621151"/>
    <s v="ставка 0,1"/>
    <x v="4"/>
    <n v="6728.5099125364441"/>
  </r>
  <r>
    <s v="13:21:0101013:236"/>
    <s v="АСАНИНА ТАМАРА АЛЕКСЕЕВНА"/>
    <s v="132102503129"/>
    <d v="2011-02-07T00:00:00"/>
    <d v="2017-08-28T00:00:00"/>
    <s v="1/1"/>
    <n v="1"/>
    <d v="2017-08-28T00:00:00"/>
    <s v="001001001000 - Собственность"/>
    <s v=""/>
    <s v="13-13-02/017/2011-043"/>
    <n v="198.12942276243083"/>
    <n v="3.0000000000000001E-3"/>
    <s v=" Жилые дома"/>
    <s v=""/>
    <n v="54.3"/>
    <n v="833986.64"/>
    <s v="89254551000"/>
    <s v="431030,РОССИЯ,Мордовия Респ,,,Торбеево рп,Пушкина ул,37,,"/>
    <n v="89654151"/>
    <s v=" ставка 0,3"/>
    <x v="5"/>
    <n v="15358.869981583795"/>
  </r>
  <r>
    <s v="13:21:0101035:220"/>
    <s v="КЕЖВАТОВ ПЕТР ГРИГОРЬЕВИЧ"/>
    <s v="132602660909"/>
    <d v="2000-02-07T00:00:00"/>
    <d v="2016-09-11T00:00:00"/>
    <s v="1/1"/>
    <n v="1"/>
    <d v="2016-09-11T00:00:00"/>
    <s v="001001001000 - Собственность"/>
    <d v="2012-06-28T00:00:00"/>
    <s v="13:21:904:0:924:32:А:0"/>
    <m/>
    <n v="3.0000000000000001E-3"/>
    <s v=" Жилые дома"/>
    <s v="жилой дом"/>
    <n v="45.4"/>
    <n v="258142.13"/>
    <s v="89254551000"/>
    <s v="431031,Россия,Мордовия Респ,,,рп Торбеево,ул Жукулуг,58,а,"/>
    <n v="89654151"/>
    <s v=" ставка 0,3"/>
    <x v="5"/>
    <n v="5685.9500000000007"/>
  </r>
  <r>
    <s v="13:08:0205001:1762"/>
    <s v="АНТОШКИНА АНАСТАСИЯ НИКИФОРОВНА"/>
    <s v="130804343627"/>
    <d v="2011-03-30T00:00:00"/>
    <d v="2014-06-12T00:00:00"/>
    <s v="1/1"/>
    <n v="1"/>
    <d v="2014-06-12T00:00:00"/>
    <s v="001001001000 - Собственность"/>
    <s v=""/>
    <s v="13-13-02/001/2011-129"/>
    <m/>
    <n v="3.0000000000000001E-3"/>
    <s v=" Жилые дома"/>
    <s v=""/>
    <n v="28.4"/>
    <n v="92022.25"/>
    <s v="89221898001"/>
    <s v="431141,РОССИЯ,Мордовия Респ,Зубово-Полянский р-н,,Ширингуши с,Ленина ул,43,,"/>
    <n v="89621498"/>
    <s v=" ставка 0,3"/>
    <x v="4"/>
    <n v="3240.2200704225352"/>
  </r>
  <r>
    <s v="13:08:0102002:1336"/>
    <s v="БАРАНОВА АННА ИВАНОВНА"/>
    <s v="130800992349"/>
    <d v="2011-02-24T00:00:00"/>
    <d v="2014-04-05T00:00:00"/>
    <s v="1/2"/>
    <n v="0.5"/>
    <d v="2014-04-05T00:00:00"/>
    <s v="001001001000 - Собственность"/>
    <d v="2012-06-28T00:00:00"/>
    <s v="13-13-02/003/2011-258"/>
    <n v="2591.5942"/>
    <n v="5.0000000000000001E-3"/>
    <s v="Иные строения, помещения и сооружения"/>
    <s v="Индивидуальный жилой дом"/>
    <n v="72.400000000000006"/>
    <n v="1036637.68"/>
    <s v="89221551000"/>
    <s v="431111,РОССИЯ,Мордовия Респ,,,Зубова Поляна рп,Кутузова ул,25,,2"/>
    <n v="89621151"/>
    <s v=" ставка 0,3"/>
    <x v="4"/>
    <n v="14318.199999999999"/>
  </r>
  <r>
    <s v="13:08:0310001:304"/>
    <s v="Мордакина Анастасия Игнатьевна"/>
    <s v="130805182130"/>
    <d v="2011-04-30T00:00:00"/>
    <d v="2013-11-24T00:00:00"/>
    <s v="1/1"/>
    <n v="1"/>
    <d v="2013-11-24T00:00:00"/>
    <s v="001001001000 - Собственность"/>
    <s v=""/>
    <s v="13-13-02/027/2011-062"/>
    <m/>
    <n v="3.0000000000000001E-3"/>
    <s v=" Жилые дома"/>
    <s v=""/>
    <n v="49.2"/>
    <n v="200796.52"/>
    <s v="89221804008"/>
    <s v="431135,Россия,Мордовия Респ,Зубово-Полянский р-н,,Вадовские Селищи с,Центральная ул,94,,"/>
    <n v="89621404"/>
    <s v=" ставка 0,3"/>
    <x v="4"/>
    <n v="4081.2300813008123"/>
  </r>
  <r>
    <s v="13:21:0101004:685"/>
    <s v="КРАСУЛИН ПАВЕЛ ФЕДОРОВИЧ"/>
    <s v="132100835986"/>
    <d v="2011-04-23T00:00:00"/>
    <d v="2012-11-02T00:00:00"/>
    <s v="1/1"/>
    <n v="1"/>
    <d v="2012-11-02T00:00:00"/>
    <s v="001001001000 - Собственность"/>
    <s v=""/>
    <s v="13-13-02/026/2011-062"/>
    <n v="274.58511211640212"/>
    <n v="1E-3"/>
    <s v=" Квартиры"/>
    <s v=""/>
    <n v="37.799999999999997"/>
    <n v="583107.71"/>
    <s v="89254551000"/>
    <s v="431030,РОССИЯ,Мордовия Респ,,,Торбеево рп,Спортивная ул,1 А,,40"/>
    <n v="89654151"/>
    <s v="ставка 0,1"/>
    <x v="5"/>
    <n v="15426.129894179894"/>
  </r>
  <r>
    <s v="13:08:0403001:2120"/>
    <s v="Савкина Валентина Ермолаевна"/>
    <s v="130805441257"/>
    <d v="2012-04-14T00:00:00"/>
    <d v="2020-02-27T00:00:00"/>
    <s v="1/1"/>
    <n v="1"/>
    <d v="2020-02-27T00:00:00"/>
    <s v="001001001000 - Собственность"/>
    <s v=""/>
    <s v="13:08:20/2004:178"/>
    <n v="815.70236912917267"/>
    <n v="1E-3"/>
    <s v=" Квартиры"/>
    <s v=""/>
    <n v="68.900000000000006"/>
    <n v="1149322.97"/>
    <s v="89221563000"/>
    <s v="431100,РОССИЯ,Мордовия Респ,Зубово-Полянский р-н,,Потьма рп,Советская ул,61,,8"/>
    <n v="89621163"/>
    <s v="ставка 0,1"/>
    <x v="4"/>
    <n v="16681.030043541363"/>
  </r>
  <r>
    <s v="13:21:0205001:761"/>
    <s v="ЛОБЗАКОВА СВЕТЛАНА ЛЕОНИДОВНА"/>
    <s v="132102513230"/>
    <d v="2011-10-04T00:00:00"/>
    <d v="2020-05-23T00:00:00"/>
    <s v="1/1"/>
    <n v="1"/>
    <d v="2020-05-23T00:00:00"/>
    <s v="001001001000 - Собственность"/>
    <s v=""/>
    <s v="13-13-02/026/2011-136"/>
    <n v="419.63942745762711"/>
    <n v="3.0000000000000001E-3"/>
    <s v="Часть жилого дома"/>
    <s v=""/>
    <n v="47.2"/>
    <n v="242732.61"/>
    <s v="89254820001"/>
    <s v=",РОССИЯ,Мордовия Респ,Торбеевский р-н,,Жуково с,Советская ул,75/1,,"/>
    <n v="89654420"/>
    <s v=" ставка 0,3"/>
    <x v="5"/>
    <n v="5142.640042372881"/>
  </r>
  <r>
    <s v="13:08:0102001:6771"/>
    <s v="ДАШКЕВИЧ ВЛАДИМИР УСТИНОВИЧ"/>
    <s v="422311701687"/>
    <d v="2011-07-09T00:00:00"/>
    <d v="2014-06-21T00:00:00"/>
    <s v="1/1"/>
    <n v="1"/>
    <d v="2014-06-21T00:00:00"/>
    <s v="001001001000 - Собственность"/>
    <s v=""/>
    <s v="13-13-02/042/2011-169"/>
    <n v="280.50836053050398"/>
    <n v="1E-3"/>
    <s v=" Квартиры"/>
    <s v=""/>
    <n v="37.700000000000003"/>
    <n v="597466.96"/>
    <s v="89221551000"/>
    <s v="431110,РОССИЯ,Мордовия Респ,,,Зубова Поляна рп,Л.Толстого ул,3 в,,9"/>
    <n v="89621151"/>
    <s v="ставка 0,1"/>
    <x v="4"/>
    <n v="15847.929973474798"/>
  </r>
  <r>
    <s v="13:08:0102001:6819"/>
    <s v="ЛАПАЕВА РАИСА ИВАНОВНА"/>
    <s v="130801955702"/>
    <d v="2011-07-30T00:00:00"/>
    <d v="2013-09-28T00:00:00"/>
    <s v="1/1"/>
    <n v="1"/>
    <d v="2013-09-28T00:00:00"/>
    <s v="001001001000 - Собственность"/>
    <s v=""/>
    <s v="13-13-02/046/2011-142"/>
    <n v="248.81250056022409"/>
    <n v="1E-3"/>
    <s v=" Квартиры"/>
    <s v=""/>
    <n v="35.700000000000003"/>
    <n v="565771.1"/>
    <s v="89221551000"/>
    <s v="431110,РОССИЯ,Мордовия Респ,,,Зубова Поляна рп,Л.Толстого ул,3 &quot;г&quot;,,12"/>
    <n v="89621151"/>
    <s v="ставка 0,1"/>
    <x v="4"/>
    <n v="15847.929971988793"/>
  </r>
  <r>
    <s v=""/>
    <s v="КУЗНЕЦОВ НИКОЛАЙ ВАСИЛЬЕВИЧ"/>
    <s v="132101882097"/>
    <d v="2011-09-15T00:00:00"/>
    <d v="2015-10-11T00:00:00"/>
    <s v="1/1"/>
    <n v="1"/>
    <d v="2015-10-11T00:00:00"/>
    <s v="001001001000 - Собственность"/>
    <s v=""/>
    <s v="13-13-02/049/2011-239"/>
    <m/>
    <n v="5.0000000000000001E-3"/>
    <s v="Иные строения, помещения и сооружения"/>
    <s v=""/>
    <n v="65.400000000000006"/>
    <s v=""/>
    <s v="89254551000"/>
    <s v="431030,РОССИЯ,Мордовия Респ,,,Торбеево рп,Мира ул,12,,"/>
    <n v="89654151"/>
    <s v="Ставка 0"/>
    <x v="5"/>
    <m/>
  </r>
  <r>
    <s v="13:08:0426001:373"/>
    <s v="ПОЗЯБКИНА НИНА ИВАНОВНА"/>
    <s v="130803875851"/>
    <d v="2011-11-02T00:00:00"/>
    <d v="2014-10-19T00:00:00"/>
    <s v="1/1"/>
    <n v="1"/>
    <d v="2014-10-19T00:00:00"/>
    <s v="001001001000 - Собственность"/>
    <d v="2012-06-28T00:00:00"/>
    <s v="13-13-02/061/2011-151"/>
    <m/>
    <n v="3.0000000000000001E-3"/>
    <s v=" Жилые дома"/>
    <s v="жилой дом"/>
    <n v="41.4"/>
    <n v="226426.54"/>
    <s v="89221818004"/>
    <s v="431155,РОССИЯ,Мордовия Респ,Зубово-Полянский р-н,,станция Свеженькая п,Новая ул,9,,"/>
    <n v="89621418"/>
    <s v=" ставка 0,3"/>
    <x v="4"/>
    <n v="5469.2400966183577"/>
  </r>
  <r>
    <s v="13:08:0122002:156"/>
    <s v="ДЕВЯТАЕВ ВАСИЛИЙ ВАСИЛЬЕВИЧ"/>
    <s v="130800974452"/>
    <d v="2011-12-27T00:00:00"/>
    <d v="2020-01-06T00:00:00"/>
    <s v="1/1"/>
    <n v="1"/>
    <d v="2020-01-06T00:00:00"/>
    <s v="001001001000 - Собственность"/>
    <s v=""/>
    <s v="13-13-02/079/2011-011"/>
    <n v="1493.7024922091309"/>
    <n v="3.0000000000000001E-3"/>
    <s v=" Жилые дома"/>
    <s v=""/>
    <n v="135.80000000000001"/>
    <n v="788052.83"/>
    <s v="89221860004"/>
    <s v="431122,РОССИЯ,Мордовия Респ,Зубово-Полянский р-н,,Старая Потьма с,Советская ул,132,,"/>
    <n v="89621460"/>
    <s v=" ставка 0,3"/>
    <x v="4"/>
    <n v="5803.0399852724586"/>
  </r>
  <r>
    <s v="13:21:0101019:103"/>
    <s v="КРАЙНОВ АЛЕКСЕЙ ПЕТРОВИЧ"/>
    <s v="132102214007"/>
    <d v="2012-01-14T00:00:00"/>
    <d v="2020-01-10T00:00:00"/>
    <s v="1/1"/>
    <n v="1"/>
    <d v="2020-01-10T00:00:00"/>
    <s v="001001001000 - Собственность"/>
    <d v="2012-06-28T00:00:00"/>
    <s v="13-13-02/002/2012-032"/>
    <n v="108.55889999999982"/>
    <n v="3.0000000000000001E-3"/>
    <s v=" Жилые дома"/>
    <s v="жилой дом"/>
    <n v="51.8"/>
    <n v="1041361.3"/>
    <s v="89254551000"/>
    <s v="431030,РОССИЯ,Мордовия Респ,,,Торбеево рп,Больничная ул,13,,"/>
    <n v="89654151"/>
    <s v=" ставка 0,3"/>
    <x v="5"/>
    <n v="20103.500000000004"/>
  </r>
  <r>
    <s v="13:21:0310001:187"/>
    <s v="ИСАЙКИНА НАДЕЖДА КОНСТАНТИНОВНА"/>
    <s v="132100237048"/>
    <d v="2012-02-14T00:00:00"/>
    <d v="2019-03-29T00:00:00"/>
    <s v="1/1"/>
    <n v="1"/>
    <d v="2019-03-29T00:00:00"/>
    <s v="001001001000 - Собственность"/>
    <s v=""/>
    <s v="13-13-02/002/2012-091"/>
    <n v="197.35722715421304"/>
    <n v="3.0000000000000001E-3"/>
    <s v=" Жилые дома"/>
    <s v="жилой дом"/>
    <n v="62.9"/>
    <n v="320769.24"/>
    <s v="89254805009"/>
    <s v="431049,РОССИЯ,Мордовия Респ,Торбеевский р-н,,Мальцево с,ул. Новая,14,,"/>
    <n v="89654405"/>
    <s v=" ставка 0,3"/>
    <x v="5"/>
    <n v="5099.6699523052466"/>
  </r>
  <r>
    <s v="13:08:0236002:143"/>
    <s v="ЧУРЮКАЕВ АНАТОЛИЙ ВАСИЛЬЕВИЧ"/>
    <s v="130800227789"/>
    <d v="2012-04-11T00:00:00"/>
    <d v="2019-06-01T00:00:00"/>
    <s v="1/1"/>
    <n v="1"/>
    <d v="2019-06-01T00:00:00"/>
    <s v="001001001000 - Собственность"/>
    <d v="2014-01-27T00:00:00"/>
    <s v="13-13-02/021/2012-147"/>
    <m/>
    <n v="3.0000000000000001E-3"/>
    <s v=" Жилые дома"/>
    <s v="жилой дом"/>
    <n v="36"/>
    <n v="107320.68"/>
    <s v="89221827002"/>
    <s v="431142,РОССИЯ,Мордовия Респ,Зубово-Полянский р-н,,Киселевка д,Луговая ул,36,,"/>
    <n v="89621427"/>
    <s v=" ставка 0,3"/>
    <x v="4"/>
    <n v="2981.1299999999997"/>
  </r>
  <r>
    <s v="13:08:0310001:295"/>
    <s v="ТУВАЕВА ЗИНАИДА СТЕПАНОВНА"/>
    <s v="130800373589"/>
    <d v="2011-11-08T00:00:00"/>
    <d v="2019-12-11T00:00:00"/>
    <s v="1/1"/>
    <n v="1"/>
    <d v="2019-12-11T00:00:00"/>
    <s v="001001001000 - Собственность"/>
    <s v=""/>
    <s v="13-13-02/065/2011-042"/>
    <n v="12.160638326848236"/>
    <n v="3.0000000000000001E-3"/>
    <s v=" Жилые дома"/>
    <s v=""/>
    <n v="51.4"/>
    <n v="148823.04999999999"/>
    <s v="89221804008"/>
    <s v="431135,РОССИЯ,Мордовия Респ,Зубово-Полянский р-н,,Вадовские Селищи с,Центральная ул,4,,"/>
    <n v="89621404"/>
    <s v=" ставка 0,3"/>
    <x v="4"/>
    <n v="2895.3900778210113"/>
  </r>
  <r>
    <s v="13:08:0122001:216"/>
    <s v="РУЗМАНОВ НИКОЛАЙ ВАСИЛЬЕВИЧ"/>
    <s v="773317794104"/>
    <d v="2000-03-27T00:00:00"/>
    <d v="2012-01-23T00:00:00"/>
    <s v="1/1"/>
    <n v="1"/>
    <d v="2012-01-23T00:00:00"/>
    <s v="001001001000 - Собственность"/>
    <s v=""/>
    <s v="13:8:294:0:1119:0:А:0_2"/>
    <m/>
    <n v="3.0000000000000001E-3"/>
    <s v=" Жилые дома"/>
    <s v=""/>
    <n v="37.299999999999997"/>
    <n v="159191.18"/>
    <s v="89221860001"/>
    <s v="431122,РОССИЯ,Мордовия Респ,Зубово-Полянский р-н,,Новая Потьма с,ул. БЕЗ НАЗВАНИЯ,,,"/>
    <n v="89621460"/>
    <s v=" ставка 0,3"/>
    <x v="4"/>
    <n v="4267.8600536193035"/>
  </r>
  <r>
    <s v="13:08:0218001:402"/>
    <s v="ПУДИН ЮРИЙ ИВАНОВИЧ"/>
    <s v="130802293635"/>
    <d v="1999-07-06T00:00:00"/>
    <d v="2020-04-20T00:00:00"/>
    <s v="1/1"/>
    <n v="1"/>
    <d v="2020-04-20T00:00:00"/>
    <s v="001001001000 - Собственность"/>
    <s v=""/>
    <s v="13:8:316:0:1119:0:А:0_4"/>
    <n v="278.62686753768838"/>
    <n v="3.0000000000000001E-3"/>
    <s v=" Жилые дома"/>
    <s v=""/>
    <n v="79.599999999999994"/>
    <n v="249760.12"/>
    <s v="89221844001"/>
    <s v="431123,Россия,Мордовия Респ,Зубово-Полянский р-н,,Мордовский Пимбур с,Новая ул,19,,"/>
    <n v="89621444"/>
    <s v=" ставка 0,3"/>
    <x v="4"/>
    <n v="3137.6899497487439"/>
  </r>
  <r>
    <s v="13:08:0209001:178"/>
    <s v="Сазанова Анна Филипповна"/>
    <s v="130802222874"/>
    <d v="2002-05-03T00:00:00"/>
    <d v="2013-02-01T00:00:00"/>
    <s v="1/1"/>
    <n v="1"/>
    <d v="2013-02-01T00:00:00"/>
    <s v="001001001000 - Собственность"/>
    <d v="2012-06-28T00:00:00"/>
    <s v="13:8:310:0:1119:0:А:0_4"/>
    <n v="335.09556000000009"/>
    <n v="3.0000000000000001E-3"/>
    <s v=" Жилые дома"/>
    <s v="жилой дом"/>
    <n v="84.4"/>
    <n v="274051.02"/>
    <s v="89221848007"/>
    <s v="431145,РОССИЯ,Мордовия Респ,Зубово-Полянский р-н,,Булдыгино с,Центральная ул,76,,"/>
    <n v="89621448"/>
    <s v=" ставка 0,3"/>
    <x v="4"/>
    <n v="3247.05"/>
  </r>
  <r>
    <s v="13:08:0417001:471"/>
    <s v="ЧЕЛМАЙКИНА АННА ФЕДОТОВНА"/>
    <s v="132100817521"/>
    <d v="2012-05-30T00:00:00"/>
    <d v="2019-12-20T00:00:00"/>
    <s v="1/1"/>
    <n v="1"/>
    <d v="2019-12-20T00:00:00"/>
    <s v="001001001000 - Собственность"/>
    <s v=""/>
    <s v="13-13-02/022/2012-200"/>
    <n v="130.39230000000001"/>
    <n v="1E-3"/>
    <s v=" Квартиры"/>
    <s v=""/>
    <n v="36.4"/>
    <n v="289407.3"/>
    <s v="89221842001"/>
    <s v="431130,РОССИЯ,Мордовия Респ,Зубово-Полянский р-н,,Леплей п,Октябрьская ул,3,,16"/>
    <n v="89621442"/>
    <s v="ставка 0,1"/>
    <x v="4"/>
    <n v="7950.75"/>
  </r>
  <r>
    <s v="13:08:0121001:437"/>
    <s v="НАДЕЖКИН ТИМОФЕЙ КУЗЬМИЧ"/>
    <s v="507902195210"/>
    <d v="2012-09-06T00:00:00"/>
    <d v="2019-11-13T00:00:00"/>
    <s v="1/1"/>
    <n v="1"/>
    <d v="2019-11-13T00:00:00"/>
    <s v="001001001000 - Собственность"/>
    <d v="2012-06-28T00:00:00"/>
    <s v="13-13-02/054/2012-94"/>
    <m/>
    <n v="3.0000000000000001E-3"/>
    <s v=" Жилые дома"/>
    <s v="жилой дом"/>
    <n v="24"/>
    <n v="100577.28"/>
    <s v="89221856001"/>
    <s v=",РОССИЯ,Мордовия Респ,Зубово-Полянский р-н,,Новые Выселки с,Центральная ул,55,,"/>
    <n v="89621456"/>
    <s v=" ставка 0,3"/>
    <x v="4"/>
    <n v="4190.72"/>
  </r>
  <r>
    <s v="13:08:0102003:437"/>
    <s v="КОРАБАЕВА АННА ПЕТРОВНА"/>
    <s v="130805552158"/>
    <d v="2012-09-20T00:00:00"/>
    <d v="2017-03-28T00:00:00"/>
    <s v="1/1"/>
    <n v="1"/>
    <d v="2017-03-28T00:00:00"/>
    <s v="001001001000 - Собственность"/>
    <d v="2012-12-07T00:00:00"/>
    <s v="13-13-02/053/2012-071"/>
    <n v="165.7098"/>
    <n v="1E-3"/>
    <s v=" Квартиры"/>
    <s v=""/>
    <n v="36.200000000000003"/>
    <n v="370289.8"/>
    <s v="89221551000"/>
    <s v="431110,РОССИЯ,Мордовия Респ,,,Зубова Поляна рп,Электронная ул,78,,21"/>
    <n v="89621151"/>
    <s v="ставка 0,1"/>
    <x v="4"/>
    <n v="10228.999999999998"/>
  </r>
  <r>
    <s v="13:08:0102003:570"/>
    <s v="Дружинина Мария Андреевна"/>
    <s v="130805531052"/>
    <d v="2012-09-04T00:00:00"/>
    <d v="2015-02-21T00:00:00"/>
    <s v="1/1"/>
    <n v="1"/>
    <d v="2015-02-21T00:00:00"/>
    <s v="001001001000 - Собственность"/>
    <s v=""/>
    <s v="13-13-02/053/2012-029"/>
    <n v="166.73269999999997"/>
    <n v="1E-3"/>
    <s v=" Квартиры"/>
    <s v=""/>
    <n v="36.299999999999997"/>
    <n v="371312.7"/>
    <s v="89221551000"/>
    <s v="431110,РОССИЯ,Мордовия Респ,,,Зубова Поляна рп,Электронная ул,78,,24"/>
    <n v="89621151"/>
    <s v="ставка 0,1"/>
    <x v="4"/>
    <n v="10229.000000000002"/>
  </r>
  <r>
    <s v="13:08:0406001:3201"/>
    <s v="АСИНСКАЯ ЛЮДМИЛА АНДРЕЕВНА"/>
    <s v="130801487243"/>
    <d v="2012-08-28T00:00:00"/>
    <d v="2015-09-12T00:00:00"/>
    <s v="1/2"/>
    <n v="0.5"/>
    <d v="2015-09-12T00:00:00"/>
    <s v="001001002000 - Общая долевая собственность"/>
    <d v="2012-12-07T00:00:00"/>
    <s v="13-13-02/044/2012-248"/>
    <n v="273.30509999999998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406001:3201"/>
    <s v="АСИНСКИЙ ВЛАДИМИР АЛЕКСЕЕВИЧ"/>
    <s v="130804601540"/>
    <d v="2012-08-28T00:00:00"/>
    <d v="2016-06-02T00:00:00"/>
    <s v="1/2"/>
    <n v="0.5"/>
    <d v="2016-06-02T00:00:00"/>
    <s v="001001002000 - Общая долевая собственность"/>
    <d v="2012-12-07T00:00:00"/>
    <s v="13-13-02/044/2012-248"/>
    <n v="273.30509999999998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406001:3201"/>
    <s v="АСИНСКИЙ ВИКТОР ВЛАДИМИРОВИЧ"/>
    <s v="130800901045"/>
    <d v="2016-12-29T00:00:00"/>
    <d v="2020-05-22T00:00:00"/>
    <s v="1/1"/>
    <n v="1"/>
    <d v="2020-05-22T00:00:00"/>
    <s v="001001001000 - Собственность"/>
    <d v="2012-12-07T00:00:00"/>
    <s v="13-13-02/044/2012-248"/>
    <n v="546.61019999999996"/>
    <n v="1E-3"/>
    <s v=" Квартиры"/>
    <s v=""/>
    <n v="51.8"/>
    <n v="890390.2"/>
    <s v="89221580000"/>
    <s v="431160,РОССИЯ,Мордовия Респ,Зубово-Полянский р-н,,Явас рп,Дзержинского ул,31,,16"/>
    <n v="89621180"/>
    <s v="ставка 0,1"/>
    <x v="4"/>
    <n v="17189"/>
  </r>
  <r>
    <s v="13:08:0102003:410"/>
    <s v="ЛЕВШТАНОВ ИВАН СТЕПАНОВИЧ"/>
    <s v="130801725970"/>
    <d v="2012-12-18T00:00:00"/>
    <d v="2013-09-28T00:00:00"/>
    <s v="1/1"/>
    <n v="1"/>
    <d v="2013-09-28T00:00:00"/>
    <s v="001001001000 - Собственность"/>
    <s v=""/>
    <s v="13-13-02/058/2012-084"/>
    <n v="168.77849999999998"/>
    <n v="1E-3"/>
    <s v=" Квартиры"/>
    <s v=""/>
    <n v="36.5"/>
    <n v="373358.5"/>
    <s v="89221551000"/>
    <s v="431110,РОССИЯ,Мордовия Респ,,,Зубова Поляна рп,Электронная ул,74,,10"/>
    <n v="89621151"/>
    <s v="ставка 0,1"/>
    <x v="4"/>
    <n v="10229"/>
  </r>
  <r>
    <s v=""/>
    <s v="КОННОВА РАИСА ВЛАДИМИРОВНА"/>
    <s v="132608897855"/>
    <d v="2012-12-11T00:00:00"/>
    <d v="2017-03-20T00:00:00"/>
    <s v="1/1"/>
    <n v="1"/>
    <d v="2017-03-20T00:00:00"/>
    <s v="001001001000 - Собственность"/>
    <s v=""/>
    <s v="13-13-02/054/2012-411"/>
    <m/>
    <n v="5.0000000000000001E-3"/>
    <s v="Иные строения, помещения и сооружения"/>
    <s v=""/>
    <n v="0"/>
    <s v=""/>
    <s v="89221551002"/>
    <s v="431101,РОССИЯ,Мордовия Респ,Зубово-Полянский р-н,,Крутец п,Сосновый пер,5,,"/>
    <n v="89621151"/>
    <s v="Ставка 0"/>
    <x v="4"/>
    <m/>
  </r>
  <r>
    <s v="13:08:0102001:7170"/>
    <s v="РЯБИН ВАСИЛИЙ НИКОЛАЕВИЧ"/>
    <s v="130804660753"/>
    <d v="2013-02-15T00:00:00"/>
    <d v="2015-10-30T00:00:00"/>
    <s v="1/2"/>
    <n v="0.5"/>
    <d v="2015-10-30T00:00:00"/>
    <s v="001001002000 - Общая долевая собственность"/>
    <d v="2012-12-07T00:00:00"/>
    <s v="13-13-02/071/2012-120"/>
    <n v="2989.5546250000002"/>
    <n v="5.0000000000000001E-3"/>
    <s v="Иные строения, помещения и сооружения"/>
    <s v="Магазин"/>
    <n v="106.3"/>
    <n v="1195821.8500000001"/>
    <s v="89221551000"/>
    <s v="431110,РОССИЯ,Мордовия Респ,,,Зубова Поляна рп,С.Шельтяева ул,72б,,"/>
    <n v="89621151"/>
    <s v=" ставка 0,3"/>
    <x v="4"/>
    <n v="11249.500000000002"/>
  </r>
  <r>
    <s v="13:21:0313001:500"/>
    <s v="УЛЬМОВ НИКОЛАЙ ДМИТРЕЕВИЧ"/>
    <s v="132100171301"/>
    <d v="2013-01-10T00:00:00"/>
    <d v="2020-05-12T00:00:00"/>
    <s v="1/1"/>
    <n v="1"/>
    <d v="2020-05-12T00:00:00"/>
    <s v="001001001000 - Собственность"/>
    <s v=""/>
    <s v="13-13-02/011/2012-707"/>
    <n v="531.27983999999992"/>
    <n v="3.0000000000000001E-3"/>
    <s v=" Жилые дома"/>
    <s v=""/>
    <n v="91.6"/>
    <n v="389945.78"/>
    <s v="89254885008"/>
    <s v="431022,РОССИЯ,Мордовия Респ,Торбеевский р-н,,Носакино с,Школьная ул,64,,"/>
    <n v="89654485"/>
    <s v=" ставка 0,3"/>
    <x v="5"/>
    <n v="4257.05"/>
  </r>
  <r>
    <s v="13:08:0102003:484"/>
    <s v="ШЕСТОВА АННА ЕГОРОВНА"/>
    <s v="130803674697"/>
    <d v="2013-01-24T00:00:00"/>
    <d v="2016-03-21T00:00:00"/>
    <s v="1/1"/>
    <n v="1"/>
    <d v="2016-03-21T00:00:00"/>
    <s v="001001001000 - Собственность"/>
    <s v=""/>
    <s v=""/>
    <n v="170.82430000000002"/>
    <n v="1E-3"/>
    <s v=" Квартиры"/>
    <s v=""/>
    <n v="36.700000000000003"/>
    <n v="375404.3"/>
    <s v="89221551000"/>
    <s v="431110,РОССИЯ,Мордовия Респ,,,Зубова Поляна рп,Электронная ул,70,,32"/>
    <n v="89621151"/>
    <s v="ставка 0,1"/>
    <x v="4"/>
    <n v="10228.999999999998"/>
  </r>
  <r>
    <s v="13:08:0102003:469"/>
    <s v="ЕРШОВА АННА ВИКТОРОВНА"/>
    <s v="130803001821"/>
    <d v="2019-11-22T00:00:00"/>
    <d v="2020-01-09T00:00:00"/>
    <s v="1/1"/>
    <n v="1"/>
    <d v="2020-01-09T00:00:00"/>
    <s v="001001001000 - Собственность"/>
    <d v="2012-12-25T00:00:00"/>
    <s v=""/>
    <n v="170.82430000000002"/>
    <n v="1E-3"/>
    <s v=" Квартиры"/>
    <s v=""/>
    <n v="36.700000000000003"/>
    <n v="375404.3"/>
    <s v="89221551000"/>
    <s v="431110,РОССИЯ,Мордовия Респ,,,Зубова Поляна рп,Электронная ул,70,,22"/>
    <n v="89621151"/>
    <s v="ставка 0,1"/>
    <x v="4"/>
    <n v="10228.999999999998"/>
  </r>
  <r>
    <s v="13:21:0204001:1427"/>
    <s v="КРИВОВ ВАСИЛИЙ ИВАНОВИЧ"/>
    <s v="132100161367"/>
    <d v="2013-03-01T00:00:00"/>
    <d v="2016-11-02T00:00:00"/>
    <s v="1/1"/>
    <n v="1"/>
    <d v="2016-11-02T00:00:00"/>
    <s v="001001001000 - Собственность"/>
    <s v=""/>
    <s v=""/>
    <m/>
    <n v="3.0000000000000001E-3"/>
    <s v=" Жилые дома"/>
    <s v=""/>
    <n v="48.3"/>
    <n v="269248.83"/>
    <s v="89254815001"/>
    <s v="431048,РОССИЯ,Мордовия Респ,Торбеевский р-н,,Дракино с,Комсомольская ул,119а,,"/>
    <n v="89654415"/>
    <s v=" ставка 0,3"/>
    <x v="5"/>
    <n v="5574.5099378881996"/>
  </r>
  <r>
    <s v="13:08:0406001:3776"/>
    <s v="КАДИЛЬНИКОВА ВАЛЕНТИНА НИКОЛАЕВНА"/>
    <s v="130800985510"/>
    <d v="2013-02-12T00:00:00"/>
    <d v="2018-03-25T00:00:00"/>
    <s v="1/1"/>
    <n v="1"/>
    <d v="2018-03-25T00:00:00"/>
    <s v="001001001000 - Собственность"/>
    <s v=""/>
    <s v="13-13-03/002/2013-42"/>
    <n v="835.38539999999978"/>
    <n v="1E-3"/>
    <s v=" Квартиры"/>
    <s v=""/>
    <n v="68.599999999999994"/>
    <n v="1179165.3999999999"/>
    <s v="89221580000"/>
    <s v="431160,РОССИЯ,Мордовия Респ,Зубово-Полянский р-н,,Явас рп,Чернореченская ул,11,,43"/>
    <n v="89621180"/>
    <s v="ставка 0,1"/>
    <x v="4"/>
    <n v="17189"/>
  </r>
  <r>
    <s v="13:08:0404001:2459"/>
    <s v="КИНЯКИНА ТАТЬЯНА НЕСТЕРОВНА"/>
    <s v="130803988051"/>
    <d v="2013-02-05T00:00:00"/>
    <d v="2018-09-20T00:00:00"/>
    <s v="1/1"/>
    <n v="1"/>
    <d v="2018-09-20T00:00:00"/>
    <s v="001001001000 - Собственность"/>
    <s v=""/>
    <s v="13-13-03/003/2013-156"/>
    <n v="500.80602999999996"/>
    <n v="1E-3"/>
    <s v=" Квартиры"/>
    <s v=""/>
    <n v="50.7"/>
    <n v="827064.03"/>
    <s v="89221568000"/>
    <s v="431105,РОССИЯ,Мордовия Респ,Зубово-Полянский р-н,,Умет рп,Большевистская ул,13,,3"/>
    <n v="89621168"/>
    <s v="ставка 0,1"/>
    <x v="4"/>
    <n v="16312.9"/>
  </r>
  <r>
    <s v="13:08:0102001:6770"/>
    <s v="ЛЫНЕВ НИКОЛАЙ АНДРЕЕВИЧ"/>
    <s v="130803888145"/>
    <d v="2013-04-02T00:00:00"/>
    <d v="2015-09-26T00:00:00"/>
    <s v="1/1"/>
    <n v="1"/>
    <d v="2015-09-26T00:00:00"/>
    <s v="001001001000 - Собственность"/>
    <d v="2012-06-28T00:00:00"/>
    <s v="13-13-03/002/2013-276"/>
    <n v="517.33648528301887"/>
    <n v="1E-3"/>
    <s v=" Квартиры"/>
    <s v=""/>
    <n v="84.8"/>
    <n v="677008.24"/>
    <s v="89221551000"/>
    <s v="431110,РОССИЯ,Мордовия Респ,,,Зубова Поляна рп,Л.Толстого ул,12,,2"/>
    <n v="89621151"/>
    <s v="ставка 0,1"/>
    <x v="4"/>
    <n v="7983.587735849057"/>
  </r>
  <r>
    <s v="13:08:0404001:2406"/>
    <s v="ЕЛИСЕЕВ ЕГОР ИВАНОВИЧ"/>
    <s v="130801282609"/>
    <d v="2000-10-04T00:00:00"/>
    <d v="2012-07-01T00:00:00"/>
    <s v="1/2"/>
    <n v="0.5"/>
    <d v="2012-07-01T00:00:00"/>
    <s v="001001002000 - Общая долевая собственность"/>
    <s v=""/>
    <s v=""/>
    <n v="164.35246749999999"/>
    <n v="1E-3"/>
    <s v=" Квартиры"/>
    <s v=""/>
    <n v="40"/>
    <n v="657409.87"/>
    <s v="89221568000"/>
    <s v="431105,РОССИЯ,Мордовия Респ,Зубово-Полянский р-н,,Умет рп,Стадионная ул,11,,4"/>
    <n v="89621168"/>
    <s v="ставка 0,1"/>
    <x v="4"/>
    <n v="16435.246749999998"/>
  </r>
  <r>
    <s v="13:08:0220001:568"/>
    <s v="КЕМАЙКИНА СОФЬЯ АНДРЕЕВНА"/>
    <s v="130803938533"/>
    <d v="2013-04-23T00:00:00"/>
    <d v="2013-05-18T00:00:00"/>
    <s v="1/1"/>
    <n v="1"/>
    <d v="2013-05-18T00:00:00"/>
    <s v="001001001000 - Собственность"/>
    <s v=""/>
    <s v=""/>
    <n v="162.15935999999994"/>
    <n v="3.0000000000000001E-3"/>
    <s v=" Жилые дома"/>
    <s v=""/>
    <n v="67.599999999999994"/>
    <n v="207613.12"/>
    <s v="89221880006"/>
    <s v="Республика Мордовия, Зубово-Полянский район, с.Новое Бадиково, ул.Комсомольская, д.87"/>
    <n v="89621480"/>
    <s v=" ставка 0,3"/>
    <x v="4"/>
    <n v="3071.2000000000003"/>
  </r>
  <r>
    <s v="13:08:0102001:7812"/>
    <s v="КАРПОВА ЕЛЕНА ПЕТРОВНА"/>
    <s v="130801077350"/>
    <d v="2013-05-06T00:00:00"/>
    <d v="2018-09-10T00:00:00"/>
    <s v="1/1"/>
    <n v="1"/>
    <d v="2018-09-10T00:00:00"/>
    <s v="001001001000 - Собственность"/>
    <s v=""/>
    <s v="13-13-03/002/2013-874"/>
    <n v="1912.5818100000001"/>
    <n v="3.0000000000000001E-3"/>
    <s v=" Жилые дома"/>
    <s v=""/>
    <n v="87.9"/>
    <n v="1478592.27"/>
    <s v="89221551000"/>
    <s v="Республика Мордовия, Зубово-Полянский район, р.п.Зубова Поляна, ул.Гражданская, д.33"/>
    <n v="89621151"/>
    <s v=" ставка 0,3"/>
    <x v="4"/>
    <n v="16821.3"/>
  </r>
  <r>
    <s v="13:21:0204001:1022"/>
    <s v="КАТАЕВ ВАСИЛИЙ ИВАНОВИЧ"/>
    <s v="132100650600"/>
    <d v="1967-06-15T00:00:00"/>
    <d v="2012-01-03T00:00:00"/>
    <s v="1/1"/>
    <n v="1"/>
    <d v="2012-01-03T00:00:00"/>
    <s v="001001001000 - Собственность"/>
    <d v="2012-06-28T00:00:00"/>
    <s v="13-13-03/005/2013-744"/>
    <n v="4.6742670178925998"/>
    <n v="3.0000000000000001E-3"/>
    <s v=" Жилые дома"/>
    <s v="жилой дом"/>
    <n v="50.3"/>
    <n v="261239.59"/>
    <s v="89254815001"/>
    <s v="Республика Мордовия, Торбеевский район, с. Дракино, ул. Садовая, д. 118"/>
    <n v="89654415"/>
    <s v=" ставка 0,3"/>
    <x v="5"/>
    <n v="5193.6300198807157"/>
  </r>
  <r>
    <s v="13:21:0204001:1022"/>
    <s v="КАТАЕВА АГАФЬЯ ИВАНОВНА"/>
    <s v="132101183211"/>
    <d v="2013-05-11T00:00:00"/>
    <d v="2013-10-13T00:00:00"/>
    <s v="1/1"/>
    <n v="1"/>
    <d v="2013-10-13T00:00:00"/>
    <s v="001001001000 - Собственность"/>
    <d v="2012-06-28T00:00:00"/>
    <s v="13-13-03/005/2013-744"/>
    <n v="4.6742670178925998"/>
    <n v="3.0000000000000001E-3"/>
    <s v=" Жилые дома"/>
    <s v="жилой дом"/>
    <n v="50.3"/>
    <n v="261239.59"/>
    <s v="89254815001"/>
    <s v="Республика Мордовия, Торбеевский район, с. Дракино, ул. Садовая, д. 118"/>
    <n v="89654415"/>
    <s v=" ставка 0,3"/>
    <x v="5"/>
    <n v="5193.6300198807157"/>
  </r>
  <r>
    <s v="13:08:0401001:697"/>
    <s v="Краева Наталья Викторовна"/>
    <s v="621102361455"/>
    <d v="2013-05-11T00:00:00"/>
    <d v="2016-09-23T00:00:00"/>
    <s v="1/1"/>
    <n v="1"/>
    <d v="2016-09-23T00:00:00"/>
    <s v="001001001000 - Собственность"/>
    <d v="2012-06-28T00:00:00"/>
    <s v="13-13-03/002/2013-906"/>
    <m/>
    <n v="3.0000000000000001E-3"/>
    <s v=" Жилые дома"/>
    <s v="жилой дом"/>
    <n v="46.8"/>
    <n v="211084.85"/>
    <s v="89221818001"/>
    <s v="Республика Мордовия, Зубово-Полянский район,  с. Выша, ул. Железнодорожная, д. 18"/>
    <n v="89621418"/>
    <s v=" ставка 0,3"/>
    <x v="4"/>
    <n v="4510.360042735043"/>
  </r>
  <r>
    <s v="13:08:0310001:351"/>
    <s v="БУТЫЛИНА ОЛЬГА ИЛЬИНИЧНА"/>
    <s v="130805022778"/>
    <d v="1992-01-01T00:00:00"/>
    <d v="2013-10-28T00:00:00"/>
    <s v="1/1"/>
    <n v="1"/>
    <d v="2013-10-28T00:00:00"/>
    <s v="001001001000 - Собственность"/>
    <d v="2012-12-07T00:00:00"/>
    <s v="13-13-03/022/2013-159"/>
    <m/>
    <n v="3.0000000000000001E-3"/>
    <s v=" Жилые дома"/>
    <s v="Объект индивидуального жилищного строительства"/>
    <n v="33.4"/>
    <n v="107904.71"/>
    <s v="89221804008"/>
    <s v="431135,РОССИЯ,Мордовия Респ,Зубово-Полянский р-н,,Вадовские Селищи с,Центральная ул,39,,"/>
    <n v="89621404"/>
    <s v=" ставка 0,3"/>
    <x v="4"/>
    <n v="3230.6799401197609"/>
  </r>
  <r>
    <s v="13:08:0310001:351"/>
    <s v="МАКЕЕВА ТАТЬЯНА ИЛЬИНИЧНА"/>
    <s v="507205122126"/>
    <d v="2013-06-21T00:00:00"/>
    <d v="2020-03-16T00:00:00"/>
    <s v="1/1"/>
    <n v="1"/>
    <d v="2020-03-16T00:00:00"/>
    <s v="001001001000 - Собственность"/>
    <d v="2012-12-07T00:00:00"/>
    <s v="13-13-03/022/2013-159"/>
    <m/>
    <n v="3.0000000000000001E-3"/>
    <s v=" Жилые дома"/>
    <s v="Объект индивидуального жилищного строительства"/>
    <n v="33.4"/>
    <n v="107904.71"/>
    <s v="89221804008"/>
    <s v="431135,РОССИЯ,Мордовия Респ,Зубово-Полянский р-н,,Вадовские Селищи с,Центральная ул,39,,"/>
    <n v="89621404"/>
    <s v=" ставка 0,3"/>
    <x v="4"/>
    <n v="3230.6799401197609"/>
  </r>
  <r>
    <s v="13:08:0102002:1647"/>
    <s v="Егорова Ольга Юрьевна"/>
    <s v="471304440201"/>
    <d v="2011-06-08T00:00:00"/>
    <d v="2013-10-15T00:00:00"/>
    <s v="1/1"/>
    <n v="1"/>
    <d v="2013-10-15T00:00:00"/>
    <s v="001001001000 - Собственность"/>
    <d v="2012-06-28T00:00:00"/>
    <s v="13-13-03/022/2013-313"/>
    <n v="1077.8007959154929"/>
    <n v="3.0000000000000001E-3"/>
    <s v="Часть жилого дома"/>
    <s v=""/>
    <n v="42.6"/>
    <n v="677202.27"/>
    <s v="89221551000"/>
    <s v="431111,РОССИЯ,Мордовия Респ,,,Зубова Поляна рп,Краснооктябрьская ул,61/2,,"/>
    <n v="89621151"/>
    <s v=" ставка 0,3"/>
    <x v="4"/>
    <n v="15896.766901408451"/>
  </r>
  <r>
    <s v="13:08:0102003:509"/>
    <s v="ТРУХАНОВА ЕВДОКИЯ АЛЕКСАНДРОВНА"/>
    <s v="130805398629"/>
    <d v="2013-07-09T00:00:00"/>
    <d v="2014-05-01T00:00:00"/>
    <s v="1/1"/>
    <n v="1"/>
    <d v="2014-05-01T00:00:00"/>
    <s v="001001001000 - Собственность"/>
    <d v="2013-09-03T00:00:00"/>
    <s v="13-13-03/016/2013-768"/>
    <n v="164.68690000000001"/>
    <n v="1E-3"/>
    <s v=" Квартиры"/>
    <s v=""/>
    <n v="36.1"/>
    <n v="369266.9"/>
    <s v="89221568000"/>
    <s v="431110,РОССИЯ,Мордовия Респ,,,Зубова Поляна рп,Электронная ул,72,,18"/>
    <n v="89621168"/>
    <s v="ставка 0,1"/>
    <x v="4"/>
    <n v="10229"/>
  </r>
  <r>
    <s v="13:21:0207006:431"/>
    <s v="КАЛИНИН ВАСИЛИЙ ДМИТРИЕВИЧ"/>
    <s v="132102434108"/>
    <d v="1962-10-14T00:00:00"/>
    <d v="2013-10-28T00:00:00"/>
    <s v="1/1"/>
    <n v="1"/>
    <d v="2013-10-28T00:00:00"/>
    <s v="001001001000 - Собственность"/>
    <s v=""/>
    <s v=""/>
    <m/>
    <n v="3.0000000000000001E-3"/>
    <s v=" Жилые дома"/>
    <s v=""/>
    <n v="39.299999999999997"/>
    <n v="173308.68"/>
    <s v="89254830001"/>
    <s v="431035,РОССИЯ,Мордовия Респ,Торбеевский р-н,,Красноармейский п,Октябрьская ул,18,,"/>
    <n v="89654430"/>
    <s v=" ставка 0,3"/>
    <x v="5"/>
    <n v="4409.8900763358779"/>
  </r>
  <r>
    <s v="13:14:0101027:39"/>
    <s v="Ермачкова Валентина Федоровна"/>
    <s v="131400053530"/>
    <d v="2005-06-20T00:00:00"/>
    <d v="2019-05-17T00:00:00"/>
    <s v="1/2"/>
    <n v="0.5"/>
    <d v="2019-05-17T00:00:00"/>
    <s v="001001002000 - Общая долевая собственность"/>
    <d v="2012-06-28T00:00:00"/>
    <s v="13:14:16/2004:132"/>
    <n v="1020.763037589183"/>
    <n v="3.0000000000000001E-3"/>
    <s v=" Жилые дома"/>
    <s v="жилой дом"/>
    <n v="86.9"/>
    <n v="1602607.19"/>
    <s v="89234501000"/>
    <s v="431260, РОССИЯ, Мордовия Респ, , г Краснослободск, , ул Кирова, 57, ,"/>
    <n v="89634101"/>
    <s v=" ставка 0,3"/>
    <x v="6"/>
    <n v="18441.969965477558"/>
  </r>
  <r>
    <s v="13:14:0101032:75"/>
    <s v="Тяпкин Дмитрий Михайлович"/>
    <s v="131402108350"/>
    <d v="2009-05-19T00:00:00"/>
    <d v="2020-03-04T00:00:00"/>
    <s v="1/1"/>
    <n v="1"/>
    <d v="2020-03-04T00:00:00"/>
    <s v="001001001000 - Собственность"/>
    <s v=""/>
    <s v="13-13-04/025/2009-250"/>
    <m/>
    <n v="3.0000000000000001E-3"/>
    <s v=" Жилые дома"/>
    <s v=""/>
    <n v="31.2"/>
    <n v="519568.61"/>
    <s v="89234501000"/>
    <s v="431260, Россия, Мордовия Респ, , г Краснослободск, , ул Малая Красная, 15, ,"/>
    <n v="89634101"/>
    <s v=" ставка 0,3"/>
    <x v="6"/>
    <n v="16652.840064102566"/>
  </r>
  <r>
    <s v="13:14:0101083:42"/>
    <s v="ЛОСЕЕВ АЛЕКСЕЙ ДАНИЛОВИЧ"/>
    <s v="131400466569"/>
    <d v="1996-01-01T00:00:00"/>
    <d v="2020-04-20T00:00:00"/>
    <s v="1/1"/>
    <n v="1"/>
    <d v="2020-04-20T00:00:00"/>
    <s v="001001001000 - Собственность"/>
    <d v="2012-06-28T00:00:00"/>
    <s v="13:14:235/2003:94"/>
    <n v="3617.8427999999999"/>
    <n v="3.0000000000000001E-3"/>
    <s v=" Жилые дома"/>
    <s v="жилой дом"/>
    <n v="115"/>
    <n v="2133599.6"/>
    <s v="89234501000"/>
    <s v="431260, РОССИЯ, Мордовия Респ, , г Краснослободск, , ул Красная Подгора, 22, ,"/>
    <n v="89634101"/>
    <s v=" ставка 0,3"/>
    <x v="6"/>
    <n v="18553.04"/>
  </r>
  <r>
    <s v="13:14:0101038:47"/>
    <s v="Волкова Мария Ивановна"/>
    <s v="131402432773"/>
    <d v="2003-06-17T00:00:00"/>
    <d v="2018-08-26T00:00:00"/>
    <s v="1/1"/>
    <n v="1"/>
    <d v="2018-08-26T00:00:00"/>
    <s v="001001001000 - Собственность"/>
    <s v=""/>
    <s v="13:14:123/2003:223"/>
    <n v="251.4107699999999"/>
    <n v="3.0000000000000001E-3"/>
    <s v=" Жилые дома"/>
    <s v=""/>
    <n v="53.9"/>
    <n v="1158208.5900000001"/>
    <s v="89234501000"/>
    <s v="431260, РОССИЯ, Мордовия Респ, , г Краснослободск, , ул Степана Разина, 91, ,"/>
    <n v="89634101"/>
    <s v=" ставка 0,3"/>
    <x v="6"/>
    <n v="21488.100000000002"/>
  </r>
  <r>
    <s v="13:14:0101027:49"/>
    <s v="ДУБИНИНА ВЕРА ЕВГЕНЬЕВНА"/>
    <s v="771687569808"/>
    <d v="2002-08-20T00:00:00"/>
    <d v="2018-11-16T00:00:00"/>
    <s v="1/1"/>
    <n v="1"/>
    <d v="2018-11-16T00:00:00"/>
    <s v="001001001000 - Собственность"/>
    <d v="2012-06-28T00:00:00"/>
    <s v="13-13-04/037/2011-254"/>
    <n v="750.50606063962528"/>
    <n v="3.0000000000000001E-3"/>
    <s v=" Жилые дома"/>
    <s v="жилой дом"/>
    <n v="64.099999999999994"/>
    <n v="1137291.69"/>
    <s v="89234501000"/>
    <s v="431260, РОССИЯ, Мордовия Респ, , г Краснослободск, , ул Ленина, 62, ,"/>
    <n v="89634101"/>
    <s v=" ставка 0,3"/>
    <x v="6"/>
    <n v="17742.460062402497"/>
  </r>
  <r>
    <s v=""/>
    <s v="Репников Сергей Иванович"/>
    <s v="131400723350"/>
    <d v="1999-03-30T00:00:00"/>
    <d v="2014-05-24T00:00:00"/>
    <s v="1/1"/>
    <n v="1"/>
    <d v="2014-05-24T00:00:00"/>
    <s v="001001001000 - Собственность"/>
    <s v=""/>
    <s v="13:14:1110:0:97:48:0:0"/>
    <m/>
    <n v="3.0000000000000001E-3"/>
    <s v=" Жилые дома"/>
    <s v=""/>
    <n v="82"/>
    <s v=""/>
    <s v="89234501000"/>
    <s v="431260, РОССИЯ, Мордовия Респ, , г Краснослободск, , ул Калинина, 48, ,"/>
    <n v="89634101"/>
    <s v="Ставка 0"/>
    <x v="6"/>
    <m/>
  </r>
  <r>
    <s v="13:14:0101085:33"/>
    <s v="Топорков Валерий Иванович"/>
    <s v="861300535344"/>
    <d v="2010-10-27T00:00:00"/>
    <d v="2016-03-04T00:00:00"/>
    <s v="1/1"/>
    <n v="1"/>
    <d v="2016-03-04T00:00:00"/>
    <s v="001001001000 - Собственность"/>
    <s v=""/>
    <s v=""/>
    <m/>
    <n v="3.0000000000000001E-3"/>
    <s v=" Жилые дома"/>
    <s v=""/>
    <n v="35.200000000000003"/>
    <n v="561149.94999999995"/>
    <s v="89234501000"/>
    <s v="431260, РОССИЯ, Мордовия Респ, , г Краснослободск, , ул Революции, 9, ,"/>
    <n v="89634101"/>
    <s v=" ставка 0,3"/>
    <x v="6"/>
    <n v="15941.759943181816"/>
  </r>
  <r>
    <s v="13:14:0101001:628"/>
    <s v="Ивановичева Надежда Петровна"/>
    <s v="131402104010"/>
    <d v="2009-06-22T00:00:00"/>
    <d v="2015-11-27T00:00:00"/>
    <s v="1/1"/>
    <n v="1"/>
    <d v="2015-11-27T00:00:00"/>
    <s v="001001001000 - Собственность"/>
    <d v="2012-06-28T00:00:00"/>
    <s v="13-13-04/037/2009-030"/>
    <n v="291.05377231213873"/>
    <n v="1E-3"/>
    <s v=" Квартиры"/>
    <s v=""/>
    <n v="34.6"/>
    <n v="689757.57"/>
    <s v="89234501000"/>
    <s v="431261, РОССИЯ, Мордовия Респ, , г Краснослободск, , мкр 1-й, 44, , 59"/>
    <n v="89634101"/>
    <s v="ставка 0,1"/>
    <x v="6"/>
    <n v="19935.189884393061"/>
  </r>
  <r>
    <s v="13:14:0101028:70"/>
    <s v="Ухоботова Тамара Ивановна"/>
    <s v="131401067609"/>
    <d v="1999-04-09T00:00:00"/>
    <d v="2019-01-08T00:00:00"/>
    <s v="1/1"/>
    <n v="1"/>
    <d v="2019-01-08T00:00:00"/>
    <s v="001001001000 - Собственность"/>
    <s v=""/>
    <s v="13:14:1110:0:75:55:0:0"/>
    <n v="3051.6394727536226"/>
    <n v="3.0000000000000001E-3"/>
    <s v=" Жилые дома"/>
    <s v=""/>
    <n v="103.5"/>
    <n v="1967879.66"/>
    <s v="89234501000"/>
    <s v="431260, РОССИЯ, Мордовия Респ, , г Краснослободск, , ул Карла Маркса, 55, , 1"/>
    <n v="89634101"/>
    <s v=" ставка 0,3"/>
    <x v="6"/>
    <n v="19013.330048309177"/>
  </r>
  <r>
    <s v="13:14:0417001:408"/>
    <s v="НИФАТОВА МАРИЯ МАКАРОВНА"/>
    <s v="131402950817"/>
    <d v="2002-05-06T00:00:00"/>
    <d v="2013-12-21T00:00:00"/>
    <s v="1/1"/>
    <n v="1"/>
    <d v="2013-12-21T00:00:00"/>
    <s v="001001001000 - Собственность"/>
    <s v=""/>
    <s v="13:14:1167:0:2:46:А:0"/>
    <m/>
    <n v="3.0000000000000001E-3"/>
    <s v=" Жилые дома"/>
    <s v=""/>
    <n v="33.799999999999997"/>
    <n v="200494.16"/>
    <s v="89234860001"/>
    <s v="431268, РОССИЯ, Мордовия Респ, Краснослободский р-н, , с Слободские Дубровки, ул Советская, 46, ,"/>
    <n v="89634460"/>
    <s v=" ставка 0,3"/>
    <x v="6"/>
    <n v="5931.7798816568056"/>
  </r>
  <r>
    <s v="13:14:0206001:741"/>
    <s v="Олина Нина Павловна"/>
    <s v="131400127848"/>
    <d v="2000-05-03T00:00:00"/>
    <d v="2018-01-22T00:00:00"/>
    <s v="1/5"/>
    <n v="0.2"/>
    <d v="2018-01-22T00:00:00"/>
    <s v="001001002000 - Общая долевая собственность"/>
    <d v="2012-06-28T00:00:00"/>
    <s v="13:14:1152:0:123:140:0:0"/>
    <n v="100.69296140186914"/>
    <n v="3.0000000000000001E-3"/>
    <s v=" Жилые дома"/>
    <s v="жилой дом"/>
    <n v="85.6"/>
    <n v="403526.1"/>
    <s v="89234868001"/>
    <s v="431261, РОССИЯ, Мордовия Респ, Краснослободский р-н, , с Старые Горяши, ул Центральная, 140, ,"/>
    <n v="89634468"/>
    <s v=" ставка 0,3"/>
    <x v="6"/>
    <n v="4714.0899532710282"/>
  </r>
  <r>
    <s v="13:14:0415001:752"/>
    <s v="Базаркина Ольга Андреевна"/>
    <s v="131400946501"/>
    <d v="2002-11-28T00:00:00"/>
    <d v="2012-04-08T00:00:00"/>
    <s v="1/1"/>
    <n v="1"/>
    <d v="2012-04-08T00:00:00"/>
    <s v="001001001000 - Собственность"/>
    <d v="2012-06-28T00:00:00"/>
    <s v="13:23:1166:0:163:3:0:0"/>
    <m/>
    <n v="3.0000000000000001E-3"/>
    <s v=" Жилые дома"/>
    <s v="жилой дом"/>
    <n v="37.1"/>
    <n v="163652.92000000001"/>
    <s v="89234852001"/>
    <s v="431282, РОССИЯ, Мордовия Респ, Краснослободский р-н, , с Селищи, ул Октябрьская, 3, ,"/>
    <n v="89634452"/>
    <s v=" ставка 0,3"/>
    <x v="6"/>
    <n v="4411.1299191374665"/>
  </r>
  <r>
    <s v="13:14:0101001:482"/>
    <s v="Немцева Раиса Ивановна"/>
    <s v="131400181443"/>
    <d v="2006-01-10T00:00:00"/>
    <d v="2019-11-18T00:00:00"/>
    <s v="1/1"/>
    <n v="1"/>
    <d v="2019-11-18T00:00:00"/>
    <s v="001001001000 - Собственность"/>
    <d v="2012-06-28T00:00:00"/>
    <s v="13:14:1110:0:52:1:А:1"/>
    <n v="598.0557"/>
    <n v="1E-3"/>
    <s v=" Квартиры"/>
    <s v=""/>
    <n v="50"/>
    <n v="996759.5"/>
    <s v="89234501000"/>
    <s v="431261, РОССИЯ, Мордовия Респ, , г Краснослободск, , мкр 1-й, 1, , 1"/>
    <n v="89634101"/>
    <s v="ставка 0,1"/>
    <x v="6"/>
    <n v="19935.189999999999"/>
  </r>
  <r>
    <s v="13:14:0101062:64"/>
    <s v="Мельникова Светлана Петровна"/>
    <s v="131402470497"/>
    <d v="2002-01-11T00:00:00"/>
    <d v="2012-04-14T00:00:00"/>
    <s v="189/300"/>
    <n v="0.63"/>
    <d v="2012-04-14T00:00:00"/>
    <s v="001001001000 - Собственность"/>
    <d v="2012-06-28T00:00:00"/>
    <s v="13:14:1110:0:117:30:А:0"/>
    <n v="1830.355926054546"/>
    <n v="3.0000000000000001E-3"/>
    <s v=" Жилые дома"/>
    <s v="жилой дом"/>
    <n v="92.4"/>
    <n v="2110473.29"/>
    <s v="89234501000"/>
    <s v="431260, РОССИЯ, Мордовия Респ, , г Краснослободск, , ул Интернациональная, 30, ,"/>
    <n v="89634101"/>
    <s v=" ставка 0,3"/>
    <x v="6"/>
    <n v="22840.62002164502"/>
  </r>
  <r>
    <s v="13:14:0101062:64"/>
    <s v="БАТЕНКОВА ТАТЬЯНА ГЕОРГИЕВНА"/>
    <s v="132701032172"/>
    <d v="2012-04-14T00:00:00"/>
    <d v="2013-09-18T00:00:00"/>
    <s v="21/100"/>
    <n v="0.21"/>
    <d v="2013-09-18T00:00:00"/>
    <s v="001001002000 - Общая долевая собственность"/>
    <d v="2012-06-28T00:00:00"/>
    <s v="13:14:1110:0:117:30:А:0"/>
    <n v="610.11864201818196"/>
    <n v="3.0000000000000001E-3"/>
    <s v=" Жилые дома"/>
    <s v="жилой дом"/>
    <n v="92.4"/>
    <n v="2110473.29"/>
    <s v="89234501000"/>
    <s v="431260, РОССИЯ, Мордовия Респ, , г Краснослободск, , ул Интернациональная, 30, ,"/>
    <n v="89634101"/>
    <s v=" ставка 0,3"/>
    <x v="6"/>
    <n v="22840.62002164502"/>
  </r>
  <r>
    <s v="13:14:0219004:300"/>
    <s v="Горюнов Олег Кириллович"/>
    <s v="131400648174"/>
    <d v="1999-12-24T00:00:00"/>
    <d v="2016-05-18T00:00:00"/>
    <s v="2/3"/>
    <n v="0.66666666666666663"/>
    <d v="2016-05-18T00:00:00"/>
    <s v="001001002000 - Общая долевая собственность"/>
    <d v="2012-06-28T00:00:00"/>
    <s v="13:14:1122:0:20:4:0:1"/>
    <n v="167.41316703046837"/>
    <n v="1E-3"/>
    <s v=" Квартиры"/>
    <s v=""/>
    <n v="73.3"/>
    <n v="345348.55"/>
    <s v="89234820002"/>
    <s v="431260, РОССИЯ, Мордовия Респ, Краснослободский р-н, , д Литва, ул Юбилейная, 4, , 1"/>
    <n v="89634420"/>
    <s v="ставка 0,1"/>
    <x v="6"/>
    <n v="4711.4399727148702"/>
  </r>
  <r>
    <s v=""/>
    <s v="Романова Валентина Ивановна"/>
    <s v="131400234977"/>
    <d v="2002-12-11T00:00:00"/>
    <d v="2019-01-16T00:00:00"/>
    <s v="1/20"/>
    <n v="0.05"/>
    <d v="2019-01-16T00:00:00"/>
    <s v="001001002000 - Общая долевая собственность"/>
    <s v=""/>
    <s v="13:14:1110:0:611:19:А:0"/>
    <m/>
    <n v="3.0000000000000001E-3"/>
    <s v=" Жилые дома"/>
    <s v=""/>
    <n v="183.3"/>
    <s v=""/>
    <s v="89234501000"/>
    <s v="431260, РОССИЯ, Мордовия Респ, , г Краснослободск, , ул Ленина, 19, ,"/>
    <n v="89634101"/>
    <s v="Ставка 0"/>
    <x v="6"/>
    <m/>
  </r>
  <r>
    <s v="13:14:0319002:480"/>
    <s v="Уткина Нина Юрьевна"/>
    <s v="131400589190"/>
    <d v="2002-03-28T00:00:00"/>
    <d v="2017-06-01T00:00:00"/>
    <s v="1/1"/>
    <n v="1"/>
    <d v="2017-06-01T00:00:00"/>
    <s v="001001001000 - Собственность"/>
    <s v=""/>
    <s v="13:14:1482:0:123:2:А:4"/>
    <n v="499.69337858156041"/>
    <n v="1E-3"/>
    <s v=" Квартиры"/>
    <s v=""/>
    <n v="56.4"/>
    <n v="774250.18"/>
    <s v="89234820006"/>
    <s v="431290, Россия, Мордовия Респ, Краснослободский р-н, , п Преображенский, ул Центральная, 2, , 4"/>
    <n v="89634420"/>
    <s v="ставка 0,1"/>
    <x v="6"/>
    <n v="13727.840070921988"/>
  </r>
  <r>
    <s v="13:14:0416001:943"/>
    <s v="ЛИСИН ФЕДОР АЛЕКСЕЕВИЧ"/>
    <s v="132701525996"/>
    <d v="2006-02-11T00:00:00"/>
    <d v="2020-05-18T00:00:00"/>
    <s v="1/1"/>
    <n v="1"/>
    <d v="2020-05-18T00:00:00"/>
    <s v="001001001000 - Собственность"/>
    <s v=""/>
    <s v="13-13-04/060/2011-260"/>
    <m/>
    <n v="3.0000000000000001E-3"/>
    <s v=" Жилые дома"/>
    <s v=""/>
    <n v="47.2"/>
    <n v="263871.13"/>
    <s v="89234856001"/>
    <s v="431295, РОССИЯ, Мордовия Респ, Краснослободский р-н, , с Сивинь, ул Смольная, 61, ,"/>
    <n v="89634456"/>
    <s v=" ставка 0,3"/>
    <x v="6"/>
    <n v="5590.4900423728814"/>
  </r>
  <r>
    <s v="13:14:0309005:521"/>
    <s v="Егорова Мария Ивановна"/>
    <s v="131403242221"/>
    <d v="2001-06-02T00:00:00"/>
    <d v="2020-01-03T00:00:00"/>
    <s v="1/1"/>
    <n v="1"/>
    <d v="2020-01-03T00:00:00"/>
    <s v="001001001000 - Собственность"/>
    <s v=""/>
    <s v="13-13-04/051/2012-326"/>
    <n v="331.74681781990523"/>
    <n v="3.0000000000000001E-3"/>
    <s v=" Жилые дома"/>
    <s v=""/>
    <n v="84.4"/>
    <n v="271312.32"/>
    <s v="89234832005"/>
    <s v="431275, РОССИЯ, Мордовия Респ, Краснослободский р-н, , с Новый Усад, ул Рабочая, 25, ,"/>
    <n v="89634432"/>
    <s v=" ставка 0,3"/>
    <x v="6"/>
    <n v="3214.6009478672986"/>
  </r>
  <r>
    <s v=""/>
    <s v="Карпунин Николай Иванович"/>
    <s v="131402565580"/>
    <d v="1999-07-22T00:00:00"/>
    <d v="2014-08-12T00:00:00"/>
    <s v="1/1"/>
    <n v="1"/>
    <d v="2014-08-12T00:00:00"/>
    <s v="001001001000 - Собственность"/>
    <s v=""/>
    <s v="13:14:1140:0:590:36:А:0"/>
    <n v="178.38298739130437"/>
    <n v="3.0000000000000001E-3"/>
    <s v=" Жилые дома"/>
    <s v=""/>
    <n v="62.1"/>
    <n v="305167.59000000003"/>
    <s v="89234832005"/>
    <s v="431275, РОССИЯ, Мордовия Респ, Краснослободский р-н, , с Новый Усад, ул Рабочая, 41, ,"/>
    <n v="89634432"/>
    <s v=" ставка 0,3"/>
    <x v="6"/>
    <n v="4914.1318840579715"/>
  </r>
  <r>
    <s v="13:14:0309006:342"/>
    <s v="Андриянов Виктор Петрович"/>
    <s v="131403222183"/>
    <d v="2001-02-25T00:00:00"/>
    <d v="2015-09-16T00:00:00"/>
    <s v="1/1"/>
    <n v="1"/>
    <d v="2015-09-16T00:00:00"/>
    <s v="001001001000 - Собственность"/>
    <s v=""/>
    <s v="13-13-04/042/2012-009"/>
    <m/>
    <n v="3.0000000000000001E-3"/>
    <s v=" Жилые дома"/>
    <s v=""/>
    <n v="38.700000000000003"/>
    <n v="173857.92000000001"/>
    <s v="89234832007"/>
    <s v="431276, РОССИЯ, Мордовия Респ, Краснослободский р-н, , с Русское Маскино, ул Гора, 5, ,"/>
    <n v="89634432"/>
    <s v=" ставка 0,3"/>
    <x v="6"/>
    <n v="4492.4527131782943"/>
  </r>
  <r>
    <s v="13:14:0413001:871"/>
    <s v="Воронина Евдакия Ивановна"/>
    <s v="131402611701"/>
    <d v="2002-01-01T00:00:00"/>
    <d v="2015-06-17T00:00:00"/>
    <s v="1/1"/>
    <n v="1"/>
    <d v="2015-06-17T00:00:00"/>
    <s v="001001001000 - Собственность"/>
    <s v=""/>
    <s v=""/>
    <m/>
    <n v="3.0000000000000001E-3"/>
    <s v=" Жилые дома"/>
    <s v=""/>
    <n v="35.4"/>
    <n v="179734.65"/>
    <s v="89234848001"/>
    <s v="431292, РОССИЯ, Мордовия Респ, Краснослободский р-н, , с Новая Карьга, ул Краснооктябрьская, 21, ,"/>
    <n v="89634448"/>
    <s v=" ставка 0,3"/>
    <x v="6"/>
    <n v="5077.25"/>
  </r>
  <r>
    <s v="13:14:0413001:871"/>
    <s v="Воронин Сергей Алексеевич"/>
    <s v="131401640259"/>
    <d v="2015-06-17T00:00:00"/>
    <d v="2017-02-17T00:00:00"/>
    <s v="1/1"/>
    <n v="1"/>
    <d v="2017-02-17T00:00:00"/>
    <s v=""/>
    <s v=""/>
    <s v=""/>
    <m/>
    <n v="3.0000000000000001E-3"/>
    <s v=" Жилые дома"/>
    <s v=""/>
    <n v="35.4"/>
    <n v="179734.65"/>
    <s v="89234848001"/>
    <s v="431292, РОССИЯ, Мордовия Респ, Краснослободский р-н, , с Новая Карьга, ул Краснооктябрьская, 21, ,"/>
    <n v="89634448"/>
    <s v=" ставка 0,3"/>
    <x v="6"/>
    <n v="5077.25"/>
  </r>
  <r>
    <s v="13:14:0219002:667"/>
    <s v="АКИМОВА АНАСТАСИЯ ТИМОФЕЕВНА"/>
    <s v="131402304860"/>
    <d v="2009-10-22T00:00:00"/>
    <d v="2020-05-14T00:00:00"/>
    <s v="1/1"/>
    <n v="1"/>
    <d v="2020-05-14T00:00:00"/>
    <s v="001001001000 - Собственность"/>
    <s v=""/>
    <s v="13-13-04/053/2009-114"/>
    <n v="416.60571386597934"/>
    <n v="3.0000000000000001E-3"/>
    <s v=" Жилые дома"/>
    <s v=""/>
    <n v="77.599999999999994"/>
    <n v="390442.07"/>
    <s v="89234820001"/>
    <s v="431277, РОССИЯ, Мордовия Респ, Краснослободский р-н, , д Старое Зубарево, ул Верхняя, 52, ,"/>
    <n v="89634420"/>
    <s v=" ставка 0,3"/>
    <x v="6"/>
    <n v="5031.4699742268049"/>
  </r>
  <r>
    <s v="13:14:0219005:233"/>
    <s v="БОЧКАРЕВА АЛЕКСАНДРА ЕГОРОВНА"/>
    <s v="131403043787"/>
    <d v="2003-08-14T00:00:00"/>
    <d v="2013-09-29T00:00:00"/>
    <s v="1/1"/>
    <n v="1"/>
    <d v="2013-09-29T00:00:00"/>
    <s v="001001001000 - Собственность"/>
    <d v="2012-06-28T00:00:00"/>
    <s v="13:14:179/2003:65"/>
    <m/>
    <n v="3.0000000000000001E-3"/>
    <s v=" Жилые дома"/>
    <s v="жилой дом"/>
    <n v="32.799999999999997"/>
    <n v="157227.78"/>
    <s v="89234820005"/>
    <s v="431260, РОССИЯ, Мордовия Респ, Краснослободский р-н, , д Русские Полянки, ул Примокшанская, 53, ,"/>
    <n v="89634420"/>
    <s v=" ставка 0,3"/>
    <x v="6"/>
    <n v="4793.529878048781"/>
  </r>
  <r>
    <s v="13:14:0412001:314"/>
    <s v="Мадаев Иван Иванович"/>
    <s v="131402234891"/>
    <d v="2002-10-04T00:00:00"/>
    <d v="2012-06-26T00:00:00"/>
    <s v="1/2"/>
    <n v="0.5"/>
    <d v="2012-06-26T00:00:00"/>
    <s v="001001002000 - Общая долевая собственность"/>
    <d v="2012-06-28T00:00:00"/>
    <s v="13:14:1129:0:114:51:А:0"/>
    <m/>
    <n v="3.0000000000000001E-3"/>
    <s v=" Жилые дома"/>
    <s v="жилой дом"/>
    <n v="36.4"/>
    <n v="203066.86"/>
    <s v="89234872005"/>
    <s v="431292, РОССИЯ, Мордовия Респ, Краснослободский р-н, , с Новое Зубарево, ул Горького, 51, ,"/>
    <n v="89634472"/>
    <s v=" ставка 0,3"/>
    <x v="6"/>
    <n v="5578.75989010989"/>
  </r>
  <r>
    <s v="13:14:0417001:365"/>
    <s v="Максимова Любовь Васильевна"/>
    <s v="131401999739"/>
    <d v="2004-06-30T00:00:00"/>
    <d v="2013-04-19T00:00:00"/>
    <s v="1/2"/>
    <n v="0.5"/>
    <d v="2013-04-19T00:00:00"/>
    <s v="001001002000 - Общая долевая собственность"/>
    <s v=""/>
    <s v="13:14:16/2004:124"/>
    <n v="4.0407674257425743"/>
    <n v="3.0000000000000001E-3"/>
    <s v=" Жилые дома"/>
    <s v=""/>
    <n v="50.5"/>
    <n v="272078.34000000003"/>
    <s v="89234860001"/>
    <s v="431268, РОССИЯ, Мордовия Респ, Краснослободский р-н, , с Слободские Дубровки, ул Новая, 15, ,"/>
    <n v="89634460"/>
    <s v=" ставка 0,3"/>
    <x v="6"/>
    <n v="5387.6899009900999"/>
  </r>
  <r>
    <s v="13:14:0417001:365"/>
    <s v="Максимов Владимир Петрович"/>
    <s v="131401330024"/>
    <d v="2004-06-30T00:00:00"/>
    <d v="2015-04-01T00:00:00"/>
    <s v="1/2"/>
    <n v="0.5"/>
    <d v="2015-04-01T00:00:00"/>
    <s v="001001002000 - Общая долевая собственность"/>
    <s v=""/>
    <s v="13:14:16/2004:124"/>
    <n v="4.0407674257425743"/>
    <n v="3.0000000000000001E-3"/>
    <s v=" Жилые дома"/>
    <s v=""/>
    <n v="50.5"/>
    <n v="272078.34000000003"/>
    <s v="89234860001"/>
    <s v="431268, РОССИЯ, Мордовия Респ, Краснослободский р-н, , с Слободские Дубровки, ул Новая, 15, ,"/>
    <n v="89634460"/>
    <s v=" ставка 0,3"/>
    <x v="6"/>
    <n v="5387.6899009900999"/>
  </r>
  <r>
    <s v="13:14:0417001:309"/>
    <s v="Епишкин Иван Иванович"/>
    <s v="131403045470"/>
    <d v="2003-12-19T00:00:00"/>
    <d v="2019-04-13T00:00:00"/>
    <s v="1/1"/>
    <n v="1"/>
    <d v="2019-04-13T00:00:00"/>
    <s v="001001001000 - Собственность"/>
    <s v=""/>
    <s v="13:14:235/2003:170"/>
    <n v="402.46044200267028"/>
    <n v="3.0000000000000001E-3"/>
    <s v=" Жилые дома"/>
    <s v=""/>
    <n v="74.900000000000006"/>
    <n v="403537.98"/>
    <s v="89234860001"/>
    <s v="431268, Россия, Мордовия Респ, Краснослободский р-н, , с Слободские Дубровки, ул Пушкинская, 6, ,"/>
    <n v="89634460"/>
    <s v=" ставка 0,3"/>
    <x v="6"/>
    <n v="5387.6899866488648"/>
  </r>
  <r>
    <s v="13:14:0416001:1135"/>
    <s v="САМУЙЛОВ ВИКТОР ИВАНОВИЧ"/>
    <s v="132807350785"/>
    <d v="2004-10-26T00:00:00"/>
    <d v="2020-04-08T00:00:00"/>
    <s v="1/1"/>
    <n v="1"/>
    <d v="2020-04-08T00:00:00"/>
    <s v="001001001000 - Собственность"/>
    <s v=""/>
    <s v="13:14:20/2004:187"/>
    <m/>
    <n v="3.0000000000000001E-3"/>
    <s v=" Жилые дома"/>
    <s v=""/>
    <n v="40.4"/>
    <n v="225855.8"/>
    <s v="89234856001"/>
    <s v="431295, Россия, Мордовия Респ, Краснослободский р-н, , с Сивинь, ул Пионерская, 14, ,"/>
    <n v="89634456"/>
    <s v=" ставка 0,3"/>
    <x v="6"/>
    <n v="5590.4900990099013"/>
  </r>
  <r>
    <s v="13:14:0206001:899"/>
    <s v="ГОРБЫЛЕВ ВЛАДИМИР ПАВЛОВИЧ"/>
    <s v="130800602447"/>
    <d v="2004-11-19T00:00:00"/>
    <d v="2017-04-03T00:00:00"/>
    <s v="1/1"/>
    <n v="1"/>
    <d v="2017-04-03T00:00:00"/>
    <s v="001001001000 - Собственность"/>
    <s v=""/>
    <s v="13:14:20/2004:264"/>
    <m/>
    <n v="3.0000000000000001E-3"/>
    <s v=" Жилые дома"/>
    <s v=""/>
    <n v="27.3"/>
    <n v="114638.71"/>
    <s v="89234868001"/>
    <s v="431261, РОССИЯ, Мордовия Респ, Краснослободский р-н, , с Старые Горяши, ул Центральная, 99, ,"/>
    <n v="89634468"/>
    <s v=" ставка 0,3"/>
    <x v="6"/>
    <n v="4199.220146520147"/>
  </r>
  <r>
    <s v="13:02:0302002:164"/>
    <s v="Зорина Анна Васильевна"/>
    <s v="130201518429"/>
    <d v="1949-04-13T00:00:00"/>
    <d v="2017-10-18T00:00:00"/>
    <s v="1/1"/>
    <n v="1"/>
    <d v="2017-10-18T00:00:00"/>
    <s v="001001001000 - Собственность"/>
    <s v=""/>
    <s v="13-13-04/010/2010-209"/>
    <m/>
    <n v="3.0000000000000001E-3"/>
    <s v=" Жилые дома"/>
    <s v=""/>
    <n v="24.6"/>
    <n v="89343.02"/>
    <s v="89205810016"/>
    <s v="431052, Россия, Мордовия Респ, Атюрьевский р-н, , д Чудинка, ул Центральная, 17, ,"/>
    <n v="89605410"/>
    <s v=" ставка 0,3"/>
    <x v="7"/>
    <n v="3631.8300813008132"/>
  </r>
  <r>
    <s v="13:02:0302001:88"/>
    <s v="Тестова Пелогея Андреевна"/>
    <s v="130200655447"/>
    <d v="1968-11-27T00:00:00"/>
    <d v="2008-02-23T00:00:00"/>
    <s v="1/1"/>
    <n v="1"/>
    <d v="2008-02-23T00:00:00"/>
    <s v="001001001000 - Собственность"/>
    <s v=""/>
    <s v="13-13-04/010/2010-175"/>
    <m/>
    <n v="3.0000000000000001E-3"/>
    <s v=" Жилые дома"/>
    <s v=""/>
    <n v="30"/>
    <n v="118775.1"/>
    <s v="89205810006"/>
    <s v="431052, РОССИЯ, Мордовия Респ, Атюрьевский р-н, , с Арга, ул Школьная, 26, ,"/>
    <n v="89605410"/>
    <s v=" ставка 0,3"/>
    <x v="7"/>
    <n v="3959.17"/>
  </r>
  <r>
    <s v="13:02:0207001:453"/>
    <s v="Алямкин Андрей Иванович"/>
    <s v="130200351167"/>
    <d v="1971-11-21T00:00:00"/>
    <d v="2014-03-01T00:00:00"/>
    <s v="1/1"/>
    <n v="1"/>
    <d v="2014-03-01T00:00:00"/>
    <s v="001001001000 - Собственность"/>
    <d v="2012-12-19T00:00:00"/>
    <s v="13-13-04/001/2013-28"/>
    <n v="335.56800950570346"/>
    <n v="3.0000000000000001E-3"/>
    <s v=" Жилые дома"/>
    <s v="жилой дом"/>
    <n v="78.900000000000006"/>
    <n v="305378.5"/>
    <s v="89205830001"/>
    <s v="431065, Россия, Мордовия Респ, Атюрьевский р-н, , с Кишалы, ул Нижняя, 127, ,"/>
    <n v="89605430"/>
    <s v=" ставка 0,3"/>
    <x v="7"/>
    <n v="3870.4499366286436"/>
  </r>
  <r>
    <s v="13:02:0105005:551"/>
    <s v="Зайцев Андрей Андреевич"/>
    <s v="130200796350"/>
    <d v="2011-02-24T00:00:00"/>
    <d v="2020-01-20T00:00:00"/>
    <s v="1/1"/>
    <n v="1"/>
    <d v="2020-01-20T00:00:00"/>
    <s v="001001001000 - Собственность"/>
    <s v=""/>
    <s v="13-13-04/004/2011-091"/>
    <m/>
    <n v="3.0000000000000001E-3"/>
    <s v=" Жилые дома"/>
    <s v=""/>
    <n v="39"/>
    <n v="187882.5"/>
    <s v="89205810009"/>
    <s v="431066, РОССИЯ, Мордовия Респ, Атюрьевский р-н, , с Дмитриев Усад, ул Советская, 24, ,"/>
    <n v="89605410"/>
    <s v=" ставка 0,3"/>
    <x v="7"/>
    <n v="4817.5"/>
  </r>
  <r>
    <s v="13:02:0105005:574"/>
    <s v="Петрушкин Валентин Иванович"/>
    <s v="130200224842"/>
    <d v="2009-08-13T00:00:00"/>
    <d v="2017-09-11T00:00:00"/>
    <s v="1/1"/>
    <n v="1"/>
    <d v="2017-09-11T00:00:00"/>
    <s v="001001001000 - Собственность"/>
    <s v=""/>
    <s v="13-13-04/031/2009-152"/>
    <n v="130.07250000000002"/>
    <n v="3.0000000000000001E-3"/>
    <s v=" Жилые дома"/>
    <s v=""/>
    <n v="59"/>
    <n v="284232.5"/>
    <s v="89205810009"/>
    <s v="431066, РОССИЯ, Мордовия Респ, Атюрьевский р-н, , с Дмитриев Усад, ул Советская, 9, ,"/>
    <n v="89605410"/>
    <s v=" ставка 0,3"/>
    <x v="7"/>
    <n v="4817.5"/>
  </r>
  <r>
    <s v="13:02:0207001:469"/>
    <s v="Сиркин Петр Васильевич"/>
    <s v="130200490202"/>
    <d v="2013-08-08T00:00:00"/>
    <d v="2017-07-07T00:00:00"/>
    <s v="1/1"/>
    <n v="1"/>
    <d v="2017-07-07T00:00:00"/>
    <s v="001001001000 - Собственность"/>
    <d v="2013-05-22T00:00:00"/>
    <s v=""/>
    <m/>
    <n v="3.0000000000000001E-3"/>
    <s v=" Жилые дома"/>
    <s v=""/>
    <n v="46"/>
    <n v="178040.7"/>
    <s v="89205830001"/>
    <s v="431065, РОССИЯ, Мордовия Респ, Атюрьевский р-н, , с Кишалы, ул Верхняя, 11, ,"/>
    <n v="89605430"/>
    <s v=" ставка 0,3"/>
    <x v="7"/>
    <n v="3870.4500000000003"/>
  </r>
  <r>
    <s v="13:02:0207001:443"/>
    <s v="ДЕВЯТАЕВА АННА ИВАНОВНА"/>
    <s v="130201487837"/>
    <d v="1978-10-10T00:00:00"/>
    <d v="2017-08-21T00:00:00"/>
    <s v="1/1"/>
    <n v="1"/>
    <d v="2017-08-21T00:00:00"/>
    <s v="001001001000 - Собственность"/>
    <s v=""/>
    <s v="13-13-06/001/2013-150"/>
    <n v="84.762853089005205"/>
    <n v="3.0000000000000001E-3"/>
    <s v=" Жилые дома"/>
    <s v=""/>
    <n v="57.3"/>
    <n v="221776.78"/>
    <s v="89205830001"/>
    <s v="431065, Россия, Мордовия Респ, Атюрьевский р-н, , с Кишалы, ул Нижняя, 111, ,"/>
    <n v="89605430"/>
    <s v=" ставка 0,3"/>
    <x v="7"/>
    <n v="3870.4499127399654"/>
  </r>
  <r>
    <s v="13:02:0207001:424"/>
    <s v="Зеленова Анна Петровна"/>
    <s v="130201040005"/>
    <d v="1959-10-04T00:00:00"/>
    <d v="2018-09-11T00:00:00"/>
    <s v="1/1"/>
    <n v="1"/>
    <d v="2018-09-11T00:00:00"/>
    <s v="001001001000 - Собственность"/>
    <d v="2012-06-28T00:00:00"/>
    <s v="13-13-04/061/2011-003"/>
    <m/>
    <n v="3.0000000000000001E-3"/>
    <s v=" Жилые дома"/>
    <s v="жилой дом"/>
    <n v="38.700000000000003"/>
    <n v="139372.24"/>
    <s v="89205830001"/>
    <s v="431065, Россия, Мордовия Респ, Атюрьевский р-н, , с Кишалы, ул Новая, 27, ,"/>
    <n v="89605430"/>
    <s v=" ставка 0,3"/>
    <x v="7"/>
    <n v="3601.3498708010329"/>
  </r>
  <r>
    <s v="13:02:0213002:212"/>
    <s v="Кулягин Николай Васильевич"/>
    <s v="130200616381"/>
    <d v="2003-04-02T00:00:00"/>
    <d v="2014-12-27T00:00:00"/>
    <s v="1/1"/>
    <n v="1"/>
    <d v="2014-12-27T00:00:00"/>
    <s v="001001001000 - Собственность"/>
    <d v="2012-06-28T00:00:00"/>
    <s v="13-13-04/024/2012-068"/>
    <n v="275.29562182561318"/>
    <n v="3.0000000000000001E-3"/>
    <s v=" Жилые дома"/>
    <s v="жилой дом"/>
    <n v="73.400000000000006"/>
    <n v="287844.71000000002"/>
    <s v="89205860006"/>
    <s v="431063, РОССИЯ, Мордовия Респ, Атюрьевский р-н, , д Пичеполонга, ул Полевая, 8, ,"/>
    <n v="89605460"/>
    <s v=" ставка 0,3"/>
    <x v="7"/>
    <n v="3921.5900544959127"/>
  </r>
  <r>
    <s v="13:02:0209002:103"/>
    <s v="Четыркина Прасковья Дмитриевна"/>
    <s v="130200442706"/>
    <d v="2011-08-02T00:00:00"/>
    <d v="2018-03-18T00:00:00"/>
    <s v="1/1"/>
    <n v="1"/>
    <d v="2018-03-18T00:00:00"/>
    <s v="001001001000 - Собственность"/>
    <d v="2012-11-19T00:00:00"/>
    <s v=""/>
    <m/>
    <n v="3.0000000000000001E-3"/>
    <s v=" Жилые дома"/>
    <s v="жилой дом"/>
    <n v="39.4"/>
    <n v="163569.89000000001"/>
    <s v="89205840004"/>
    <s v="431061, РОССИЯ, Мордовия Респ, Атюрьевский р-н, , д Потьма, ул Центральная, 7, ,"/>
    <n v="89605440"/>
    <s v=" ставка 0,3"/>
    <x v="7"/>
    <n v="4151.5200507614218"/>
  </r>
  <r>
    <s v="13:02:0209002:98"/>
    <s v="Потапов Дмитрий Григорьевич"/>
    <s v="130200418710"/>
    <d v="1977-09-15T00:00:00"/>
    <d v="2015-04-07T00:00:00"/>
    <s v="1/1"/>
    <n v="1"/>
    <d v="2015-04-07T00:00:00"/>
    <s v="001001001000 - Собственность"/>
    <s v=""/>
    <s v="13-13-04/023/2010-208"/>
    <n v="99.946720101010087"/>
    <n v="3.0000000000000001E-3"/>
    <s v=" Жилые дома"/>
    <s v=""/>
    <n v="59.4"/>
    <n v="210526.07"/>
    <s v="89205840004"/>
    <s v="431061, РОССИЯ, Мордовия Респ, Атюрьевский р-н, , д Потьма, ул Центральная, 3, ,"/>
    <n v="89605440"/>
    <s v=" ставка 0,3"/>
    <x v="7"/>
    <n v="3544.2099326599327"/>
  </r>
  <r>
    <s v="13:02:0213002:242"/>
    <s v="Резепов Федор Ильич"/>
    <s v="130200525060"/>
    <d v="1970-09-25T00:00:00"/>
    <d v="2019-09-19T00:00:00"/>
    <s v="1/1"/>
    <n v="1"/>
    <d v="2019-09-19T00:00:00"/>
    <s v="001001001000 - Собственность"/>
    <s v=""/>
    <s v=""/>
    <m/>
    <n v="3.0000000000000001E-3"/>
    <s v=" Жилые дома"/>
    <s v=""/>
    <n v="36.4"/>
    <n v="229994.86"/>
    <s v="89205860006"/>
    <s v="431063, РОССИЯ, Мордовия Респ, Атюрьевский р-н, , д Пичеполонга, ул Школьная, 8, ,"/>
    <n v="89605460"/>
    <s v=" ставка 0,3"/>
    <x v="7"/>
    <n v="6318.5401098901093"/>
  </r>
  <r>
    <s v="13:02:0108001:347"/>
    <s v="Ларин Николай Григорьевич"/>
    <s v="130200048234"/>
    <d v="1989-11-10T00:00:00"/>
    <d v="2020-01-02T00:00:00"/>
    <s v="1/1"/>
    <n v="1"/>
    <d v="2020-01-02T00:00:00"/>
    <s v="001001001000 - Собственность"/>
    <s v=""/>
    <s v="13-13-04/004/2011-293"/>
    <m/>
    <n v="3.0000000000000001E-3"/>
    <s v=" Жилые дома"/>
    <s v=""/>
    <n v="45.5"/>
    <n v="189180.81"/>
    <s v="89205835001"/>
    <s v="431054, РОССИЯ, Мордовия Респ, Атюрьевский р-н, , с Курташки, ул Приречная, 47, ,"/>
    <n v="89605435"/>
    <s v=" ставка 0,3"/>
    <x v="7"/>
    <n v="4157.82"/>
  </r>
  <r>
    <s v="13:02:0108001:349"/>
    <s v="Фролов Николай Павлович"/>
    <s v="130200055200"/>
    <d v="2004-07-16T00:00:00"/>
    <d v="2016-06-04T00:00:00"/>
    <s v="1/1"/>
    <n v="1"/>
    <d v="2016-06-04T00:00:00"/>
    <s v="001001001000 - Собственность"/>
    <s v=""/>
    <s v="13-13-04/010/2010-170"/>
    <n v="287.90505000000002"/>
    <n v="3.0000000000000001E-3"/>
    <s v=" Жилые дома"/>
    <s v=""/>
    <n v="72.5"/>
    <n v="309231.34999999998"/>
    <s v="89205835001"/>
    <s v="431054, РОССИЯ, Мордовия Респ, Атюрьевский р-н, , с Курташки, ул Центральная, 27, ,"/>
    <n v="89605435"/>
    <s v=" ставка 0,3"/>
    <x v="7"/>
    <n v="4265.2599999999993"/>
  </r>
  <r>
    <s v="13:02:0101005:2848"/>
    <s v="Пьянзин Петр Михайлович"/>
    <s v="130201124270"/>
    <d v="2010-07-15T00:00:00"/>
    <d v="2017-03-21T00:00:00"/>
    <s v="1/1"/>
    <n v="1"/>
    <d v="2017-03-21T00:00:00"/>
    <s v="001001001000 - Собственность"/>
    <s v=""/>
    <s v="13-13-04/046/2010-162"/>
    <n v="41.246612835538734"/>
    <n v="3.0000000000000001E-3"/>
    <s v=" Жилые дома"/>
    <s v=""/>
    <n v="52.9"/>
    <n v="250798.37"/>
    <s v="89205810001"/>
    <s v="431050, РОССИЯ, Мордовия Респ, , , с Атюрьево, ул Полевая, 34, ,"/>
    <n v="89605410"/>
    <s v=" ставка 0,3"/>
    <x v="7"/>
    <n v="4740.989981096408"/>
  </r>
  <r>
    <s v="13:02:0101002:139"/>
    <s v="Шумкина Мария Михайловна"/>
    <s v="130201448130"/>
    <d v="1958-11-10T00:00:00"/>
    <d v="2018-08-07T00:00:00"/>
    <s v="1/1"/>
    <n v="1"/>
    <d v="2018-08-07T00:00:00"/>
    <s v="001001001000 - Собственность"/>
    <s v=""/>
    <s v="13-13-04/039/2011-164"/>
    <n v="218.1226846439628"/>
    <n v="3.0000000000000001E-3"/>
    <s v=" Жилые дома"/>
    <s v=""/>
    <n v="64.599999999999994"/>
    <n v="321706.06"/>
    <s v="89205810002"/>
    <s v="431050, Россия, Мордовия Респ, Атюрьевский р-н, , д Барановка, ул Сосновая, 7, ,"/>
    <n v="89605410"/>
    <s v=" ставка 0,3"/>
    <x v="7"/>
    <n v="4979.9699690402476"/>
  </r>
  <r>
    <s v="13:02:0101005:2266"/>
    <s v="Аверяскина Анастасия Васильевна"/>
    <s v="130200986840"/>
    <d v="1964-06-12T00:00:00"/>
    <d v="2013-04-19T00:00:00"/>
    <s v="1/1"/>
    <n v="1"/>
    <d v="2013-04-19T00:00:00"/>
    <s v="001001001000 - Собственность"/>
    <s v=""/>
    <s v="13-13-04/028/2008-019"/>
    <m/>
    <n v="3.0000000000000001E-3"/>
    <s v=" Жилые дома"/>
    <s v=""/>
    <n v="20.7"/>
    <n v="98710.85"/>
    <s v="89205810001"/>
    <s v="431050, РОССИЯ, Мордовия Респ, , , с Атюрьево, ул Московская, 14, ,"/>
    <n v="89605410"/>
    <s v=" ставка 0,3"/>
    <x v="7"/>
    <n v="4768.6400966183583"/>
  </r>
  <r>
    <s v="13:02:0101005:2750"/>
    <s v="СИРКИНА АННА ЗАХАРОВНА"/>
    <s v="130201135401"/>
    <d v="2011-12-16T00:00:00"/>
    <d v="2020-04-13T00:00:00"/>
    <s v="1/2"/>
    <n v="0.5"/>
    <d v="2020-04-13T00:00:00"/>
    <s v="001001002000 - Общая долевая собственность"/>
    <s v=""/>
    <s v="13-13-04/061/2011-008"/>
    <n v="68.668415033557054"/>
    <n v="3.0000000000000001E-3"/>
    <s v=" Жилые дома"/>
    <s v=""/>
    <n v="59.6"/>
    <n v="284210.94"/>
    <s v="89205810001"/>
    <s v="431050, РОССИЯ, Мордовия Респ, , , с Атюрьево, ул Красноармейская, 37, ,"/>
    <n v="89605410"/>
    <s v=" ставка 0,3"/>
    <x v="7"/>
    <n v="4768.6399328859061"/>
  </r>
  <r>
    <s v="13:02:0101005:4075"/>
    <s v="Корнетова Анастасия Семеновна"/>
    <s v="130200171630"/>
    <d v="2013-02-19T00:00:00"/>
    <d v="2018-12-19T00:00:00"/>
    <s v="1/1"/>
    <n v="1"/>
    <d v="2018-12-19T00:00:00"/>
    <s v="001001001000 - Собственность"/>
    <d v="2012-11-19T00:00:00"/>
    <s v=""/>
    <n v="78.578408196721284"/>
    <n v="3.0000000000000001E-3"/>
    <s v=" Жилые дома"/>
    <s v="жилой дом"/>
    <n v="54.9"/>
    <n v="293466.3"/>
    <s v="89205810001"/>
    <s v="431050, РОССИЯ, Мордовия Респ, , , с Атюрьево, ул Красноармейская, 2, ,"/>
    <n v="89605410"/>
    <s v=" ставка 0,3"/>
    <x v="7"/>
    <n v="5345.4699453551912"/>
  </r>
  <r>
    <s v="13:02:0101005:3407"/>
    <s v="ЧУДАЕВ НИКИТ ТРАФИМОВИЧ"/>
    <s v="130201407775"/>
    <d v="2010-04-26T00:00:00"/>
    <d v="2019-07-09T00:00:00"/>
    <s v="1/1"/>
    <n v="1"/>
    <d v="2019-07-09T00:00:00"/>
    <s v="001001001000 - Собственность"/>
    <s v=""/>
    <s v="13-13-04/023/2010-118"/>
    <n v="544.73975490373721"/>
    <n v="3.0000000000000001E-3"/>
    <s v=" Жилые дома"/>
    <s v=""/>
    <n v="88.3"/>
    <n v="418629.42"/>
    <s v="89205810001"/>
    <s v="431050, РОССИЯ, Мордовия Респ, , , с Атюрьево, ул Красноармейская, 21, ,"/>
    <n v="89605410"/>
    <s v=" ставка 0,3"/>
    <x v="7"/>
    <n v="4740.9900339750848"/>
  </r>
  <r>
    <s v="13:02:0101005:3620"/>
    <s v="МАТЬКОВ ФЕДОР МИХАЙЛОВИЧ"/>
    <s v="130201232677"/>
    <d v="2004-06-08T00:00:00"/>
    <d v="2013-02-24T00:00:00"/>
    <s v="1/1"/>
    <n v="1"/>
    <d v="2013-02-24T00:00:00"/>
    <s v="001001001000 - Собственность"/>
    <s v=""/>
    <s v="13:02:4/2004:51"/>
    <n v="559.34366614890894"/>
    <n v="3.0000000000000001E-3"/>
    <s v=" Жилые дома"/>
    <s v=""/>
    <n v="77.900000000000006"/>
    <n v="520583.89"/>
    <s v="89205810001"/>
    <s v="431050, РОССИЯ, Мордовия Респ, , , с Атюрьево, ул Луговая, 24, ,"/>
    <n v="89605410"/>
    <s v=" ставка 0,3"/>
    <x v="7"/>
    <n v="6682.7200256739407"/>
  </r>
  <r>
    <s v="13:14:0101031:141"/>
    <s v="Головастов Николай Иванович"/>
    <s v="131400904540"/>
    <d v="2002-07-08T00:00:00"/>
    <d v="2013-05-31T00:00:00"/>
    <s v="1/2"/>
    <n v="0.5"/>
    <d v="2013-05-31T00:00:00"/>
    <s v="001001002000 - Общая долевая собственность"/>
    <d v="2012-06-28T00:00:00"/>
    <s v="13:14:1110:0:57:16:А:3"/>
    <n v="292.45461068027208"/>
    <n v="1E-3"/>
    <s v=" Квартиры"/>
    <s v=""/>
    <n v="58.8"/>
    <n v="886408.82"/>
    <s v="89234501000"/>
    <s v="431261, РОССИЯ, Мордовия Респ, , г Краснослободск, , ул Молодежная, 16, , 3"/>
    <n v="89634101"/>
    <s v="ставка 0,1"/>
    <x v="6"/>
    <n v="15074.979931972788"/>
  </r>
  <r>
    <s v="13:02:0101005:3237"/>
    <s v="Понимаскина Анна Васильевна"/>
    <s v="130200258552"/>
    <d v="2004-12-18T00:00:00"/>
    <d v="2018-03-22T00:00:00"/>
    <s v="1/1"/>
    <n v="1"/>
    <d v="2018-03-22T00:00:00"/>
    <s v="001001001000 - Собственность"/>
    <s v=""/>
    <s v="13:02:21/2004:114"/>
    <n v="332.66340000000002"/>
    <n v="3.0000000000000001E-3"/>
    <s v=" Жилые дома"/>
    <s v=""/>
    <n v="72.8"/>
    <n v="354062.8"/>
    <s v="89205810001"/>
    <s v="431050, РОССИЯ, Мордовия Респ, , , с Атюрьево, ул Комсомольская, 47, ,"/>
    <n v="89605410"/>
    <s v=" ставка 0,3"/>
    <x v="7"/>
    <n v="4863.5"/>
  </r>
  <r>
    <s v="13:02:0101005:2368"/>
    <s v="Васькина Мария Ивановна"/>
    <s v="130200251250"/>
    <d v="2011-07-19T00:00:00"/>
    <d v="2019-05-17T00:00:00"/>
    <s v="1/1"/>
    <n v="1"/>
    <d v="2019-05-17T00:00:00"/>
    <s v="001001001000 - Собственность"/>
    <d v="2012-06-28T00:00:00"/>
    <s v="13-13-04/022/2011-217"/>
    <n v="607.79258815043147"/>
    <n v="3.0000000000000001E-3"/>
    <s v=" Жилые дома"/>
    <s v="жилой дом"/>
    <n v="81.099999999999994"/>
    <n v="528317.03"/>
    <s v="89205810001"/>
    <s v="431050, РОССИЯ, Мордовия Респ, , , с Атюрьево, ул Восточная, 14, ,"/>
    <n v="89605410"/>
    <s v=" ставка 0,3"/>
    <x v="7"/>
    <n v="6514.3900123304575"/>
  </r>
  <r>
    <s v="13:02:0101005:2590"/>
    <s v="ФРОЛОВ НИКОЛАЙ МИХАЙЛОВИЧ"/>
    <s v="583708986670"/>
    <d v="2018-10-03T00:00:00"/>
    <d v="2020-05-27T00:00:00"/>
    <s v="1/1"/>
    <n v="1"/>
    <d v="2020-05-27T00:00:00"/>
    <s v="001001001000 - Собственность"/>
    <d v="2012-06-28T00:00:00"/>
    <s v="13-13-04/083/2010-194"/>
    <m/>
    <n v="3.0000000000000001E-3"/>
    <s v=" Жилые дома"/>
    <s v="жилой дом"/>
    <n v="45.5"/>
    <n v="304063.76"/>
    <s v="89205810001"/>
    <s v="431050,РОССИЯ,Мордовия Респ,,,Атюрьево с,Колхозная ул,48,,"/>
    <n v="89605410"/>
    <s v=" ставка 0,3"/>
    <x v="7"/>
    <n v="6682.72"/>
  </r>
  <r>
    <s v="13:02:0101005:2414"/>
    <s v="Кандрин Иван Петрович"/>
    <s v="130201316207"/>
    <d v="2010-08-23T00:00:00"/>
    <d v="2018-12-23T00:00:00"/>
    <s v="1/1"/>
    <n v="1"/>
    <d v="2018-12-23T00:00:00"/>
    <s v="001001001000 - Собственность"/>
    <s v=""/>
    <s v="13-13-04/063/2010-009"/>
    <n v="501.91320000000007"/>
    <n v="3.0000000000000001E-3"/>
    <s v=" Жилые дома"/>
    <s v=""/>
    <n v="84.4"/>
    <n v="410479.4"/>
    <s v="89205810001"/>
    <s v="431050, РОССИЯ, Мордовия Респ, , , с Атюрьево, ул Чапаева, 24, ,"/>
    <n v="89605410"/>
    <s v=" ставка 0,3"/>
    <x v="7"/>
    <n v="4863.5"/>
  </r>
  <r>
    <s v="13:02:0101005:2291"/>
    <s v="Васькина Анна Кузьминична"/>
    <s v="130200997120"/>
    <d v="1969-11-15T00:00:00"/>
    <d v="2014-03-05T00:00:00"/>
    <s v="1/1"/>
    <n v="1"/>
    <d v="2014-03-05T00:00:00"/>
    <s v="001001001000 - Собственность"/>
    <d v="2012-06-28T00:00:00"/>
    <s v="13:2:341:0:163:6:0:0"/>
    <m/>
    <n v="3.0000000000000001E-3"/>
    <s v=" Жилые дома"/>
    <s v="жилой дом"/>
    <n v="25.1"/>
    <n v="116481.32"/>
    <s v="89205810001"/>
    <s v="431050, Россия, Мордовия Респ, , , с Атюрьево, ул Октябрьская, 4, ,"/>
    <n v="89605410"/>
    <s v=" ставка 0,3"/>
    <x v="7"/>
    <n v="4640.6900398406378"/>
  </r>
  <r>
    <s v="13:02:0211002:105"/>
    <s v="Шукшина Анастасия Ивановна"/>
    <s v="130200591497"/>
    <d v="2001-09-21T00:00:00"/>
    <d v="2013-03-03T00:00:00"/>
    <s v="1/1"/>
    <n v="1"/>
    <d v="2013-03-03T00:00:00"/>
    <s v="001001001000 - Собственность"/>
    <d v="2014-01-14T00:00:00"/>
    <s v="13:2:1618:0:1119:66:0:0"/>
    <n v="79.144150582010624"/>
    <n v="3.0000000000000001E-3"/>
    <s v=" Жилые дома"/>
    <s v="жилой дом"/>
    <n v="56.7"/>
    <n v="223257.38"/>
    <s v="89205850003"/>
    <s v="431060, РОССИЯ, Мордовия Респ, Атюрьевский р-н, , д Новая Кярьга, , 66, ,"/>
    <n v="89605450"/>
    <s v=" ставка 0,3"/>
    <x v="7"/>
    <n v="3937.5199294532626"/>
  </r>
  <r>
    <s v="13:02:0105001:47"/>
    <s v="КЯШКИН ВЛАДИМИР ВАСИЛЬЕВИЧ"/>
    <s v="132807744797"/>
    <d v="2001-08-29T00:00:00"/>
    <d v="2020-02-11T00:00:00"/>
    <s v="1/1"/>
    <n v="1"/>
    <d v="2020-02-11T00:00:00"/>
    <s v="001001001000 - Собственность"/>
    <d v="2012-06-28T00:00:00"/>
    <s v="13:2:1609:0:1119:1:А:0"/>
    <n v="292.22556210378679"/>
    <n v="3.0000000000000001E-3"/>
    <s v=" Жилые дома"/>
    <s v="жилой дом"/>
    <n v="71.3"/>
    <n v="326067.02"/>
    <s v="89205810008"/>
    <s v="431066, РОССИЯ, Мордовия Респ, Атюрьевский р-н, , д Вярьвель, ул Дачная, 1, ,"/>
    <n v="89605410"/>
    <s v=" ставка 0,3"/>
    <x v="7"/>
    <n v="4573.169985974755"/>
  </r>
  <r>
    <s v="13:02:0101005:3888"/>
    <s v="ИЛЬИНА ВЕРА НИКИФОРОВНА"/>
    <s v="130201168622"/>
    <d v="2004-02-25T00:00:00"/>
    <d v="2013-04-20T00:00:00"/>
    <s v="1/2"/>
    <n v="0.5"/>
    <d v="2012-08-23T00:00:00"/>
    <s v="001001003000 - Общая совместная собственность"/>
    <d v="2012-06-28T00:00:00"/>
    <s v="13:2:341:0:189:7:А:2"/>
    <n v="52.21666384615385"/>
    <n v="1E-3"/>
    <s v=" Квартиры"/>
    <s v=""/>
    <n v="45.5"/>
    <n v="186341.82"/>
    <s v="89205810001"/>
    <s v="431050, РОССИЯ, Мордовия Респ, , , с Атюрьево, пер Больничный, 7, , 2"/>
    <n v="89605410"/>
    <s v="ставка 0,1"/>
    <x v="7"/>
    <n v="4095.4246153846157"/>
  </r>
  <r>
    <s v="13:02:0213007:37"/>
    <s v="ПАНЬКИНА ЕЛЕНА ФЁДОРОВНА"/>
    <s v="712610448593"/>
    <d v="2002-07-30T00:00:00"/>
    <d v="2019-01-05T00:00:00"/>
    <s v="1/1"/>
    <n v="1"/>
    <d v="2019-01-05T00:00:00"/>
    <s v="001001001000 - Собственность"/>
    <d v="2012-06-28T00:00:00"/>
    <s v="13:02:1651:0:241:15:А:0"/>
    <n v="569.12414346405228"/>
    <n v="3.0000000000000001E-3"/>
    <s v=" Жилые дома"/>
    <s v="жилой дом"/>
    <n v="91.8"/>
    <n v="416631.55"/>
    <s v="89205860001"/>
    <s v="431063, РОССИЯ, Мордовия Респ, Атюрьевский р-н, , с Стрельниково, ул Ленина, 15, ,"/>
    <n v="89605460"/>
    <s v=" ставка 0,3"/>
    <x v="7"/>
    <n v="4538.4700435729847"/>
  </r>
  <r>
    <s v="13:02:0105005:518"/>
    <s v="Саушкина Маина Алексеевна"/>
    <s v="130200228861"/>
    <d v="2003-11-17T00:00:00"/>
    <d v="2013-09-28T00:00:00"/>
    <s v="1/1"/>
    <n v="1"/>
    <d v="2013-09-28T00:00:00"/>
    <s v="001001001000 - Собственность"/>
    <d v="2012-06-28T00:00:00"/>
    <s v="13:2:354:0:2:42:А:0"/>
    <m/>
    <n v="3.0000000000000001E-3"/>
    <s v=" Жилые дома"/>
    <s v="жилой дом"/>
    <n v="37.4"/>
    <n v="175340.18"/>
    <s v="89205810009"/>
    <s v="431066, Россия, Мордовия Респ, Атюрьевский р-н, , с Дмитриев Усад, ул Советская, 42, ,"/>
    <n v="89605410"/>
    <s v=" ставка 0,3"/>
    <x v="7"/>
    <n v="4688.2401069518719"/>
  </r>
  <r>
    <s v="13:02:0105005:518"/>
    <s v="АГИШЕВ ФЯРИТ ХУСАИНОВИЧ"/>
    <s v="772511328670"/>
    <d v="2017-06-26T00:00:00"/>
    <d v="2019-03-22T00:00:00"/>
    <s v="1/1"/>
    <n v="1"/>
    <d v="2019-03-22T00:00:00"/>
    <s v="001001001000 - Собственность"/>
    <d v="2012-06-28T00:00:00"/>
    <s v="13:2:354:0:2:42:А:0"/>
    <m/>
    <n v="3.0000000000000001E-3"/>
    <s v=" Жилые дома"/>
    <s v="жилой дом"/>
    <n v="37.4"/>
    <n v="175340.18"/>
    <s v="89205810009"/>
    <s v="431066, Россия, Мордовия Респ, Атюрьевский р-н, , с Дмитриев Усад, ул Советская, 42, ,"/>
    <n v="89605410"/>
    <s v=" ставка 0,3"/>
    <x v="7"/>
    <n v="4688.2401069518719"/>
  </r>
  <r>
    <s v="13:19:0209002:182"/>
    <s v="Костина Прасковья Ивановна"/>
    <s v="131900916618"/>
    <d v="1990-01-01T00:00:00"/>
    <d v="2015-08-10T00:00:00"/>
    <s v="1/1"/>
    <n v="1"/>
    <d v="2015-08-10T00:00:00"/>
    <s v="001001001000 - Собственность"/>
    <d v="2012-06-28T00:00:00"/>
    <s v="13-13-09/020/2011-002"/>
    <n v="52.765284565217414"/>
    <n v="3.0000000000000001E-3"/>
    <s v=" Жилые дома"/>
    <s v="жилой дом"/>
    <n v="55.2"/>
    <n v="186707.93"/>
    <s v="89249888013"/>
    <s v="431243, РОССИЯ, Мордовия Респ, Темниковский р-н, , с Ишейки, ул Центральная, 21, ,"/>
    <n v="89649488"/>
    <s v=" ставка 0,3"/>
    <x v="8"/>
    <n v="3382.3900362318836"/>
  </r>
  <r>
    <s v="13:19:0217002:359"/>
    <s v="Доков Николай Матвеевич"/>
    <s v="131901135871"/>
    <d v="1995-01-01T00:00:00"/>
    <d v="2017-01-27T00:00:00"/>
    <s v="1/1"/>
    <n v="1"/>
    <d v="2017-01-27T00:00:00"/>
    <s v="001001001000 - Собственность"/>
    <d v="2012-06-28T00:00:00"/>
    <s v="13-13-09/001/2012-267"/>
    <m/>
    <n v="3.0000000000000001E-3"/>
    <s v=" Жилые дома"/>
    <s v="Объект индивидуального жилищного строительства"/>
    <n v="25.5"/>
    <n v="92718.26"/>
    <s v="89249856001"/>
    <s v="431244, Россия, Мордовия Респ, Темниковский р-н, , с Подгорное Канаково, ул Центральная, 101, ,"/>
    <n v="89649456"/>
    <s v=" ставка 0,3"/>
    <x v="8"/>
    <n v="3636.0101960784314"/>
  </r>
  <r>
    <s v="13:19:0217002:257"/>
    <s v="Кашуркин Василий Михайлович"/>
    <s v="131900186305"/>
    <d v="2006-04-15T00:00:00"/>
    <d v="2020-03-18T00:00:00"/>
    <s v="1/1"/>
    <n v="1"/>
    <d v="2020-03-18T00:00:00"/>
    <s v="001001001000 - Собственность"/>
    <d v="2012-06-28T00:00:00"/>
    <s v="13-13-04/023/2010-133"/>
    <n v="62.40511079136693"/>
    <n v="3.0000000000000001E-3"/>
    <s v=" Жилые дома"/>
    <s v="жилой дом"/>
    <n v="55.6"/>
    <n v="206531.20000000001"/>
    <s v="89249856001"/>
    <s v="431244, РОССИЯ, Мордовия Респ, Темниковский р-н, , с Подгорное Канаково, ул Центральная, 102, ,"/>
    <n v="89649456"/>
    <s v=" ставка 0,3"/>
    <x v="8"/>
    <n v="3714.5899280575541"/>
  </r>
  <r>
    <s v="13:19:0320002:1437"/>
    <s v="Алешкин Михаил Алексеевич"/>
    <s v="131902064253"/>
    <d v="1995-01-01T00:00:00"/>
    <d v="2014-03-13T00:00:00"/>
    <s v="1/1"/>
    <n v="1"/>
    <d v="2014-03-13T00:00:00"/>
    <s v="001001001000 - Собственность"/>
    <d v="2012-06-28T00:00:00"/>
    <s v="13-13-09/002/2011-269"/>
    <n v="222.59772836820085"/>
    <n v="3.0000000000000001E-3"/>
    <s v=" Жилые дома"/>
    <s v="жилой дом"/>
    <n v="71.7"/>
    <n v="245165.24"/>
    <s v="89249868001"/>
    <s v="431233, РОССИЯ, Мордовия Респ, Темниковский р-н, , с Пурдошки, ул Ленина, 45, ,"/>
    <n v="89649468"/>
    <s v=" ставка 0,3"/>
    <x v="8"/>
    <n v="3419.319944211994"/>
  </r>
  <r>
    <s v="13:19:0320002:1437"/>
    <s v="Алешкина Екатерина Васильевна"/>
    <s v="131900202902"/>
    <d v="2014-03-13T00:00:00"/>
    <d v="2018-12-05T00:00:00"/>
    <s v="1/1"/>
    <n v="1"/>
    <d v="2018-12-05T00:00:00"/>
    <s v="001001001000 - Собственность"/>
    <d v="2012-06-28T00:00:00"/>
    <s v="13-13-09/002/2011-269"/>
    <n v="222.59772836820085"/>
    <n v="3.0000000000000001E-3"/>
    <s v=" Жилые дома"/>
    <s v="жилой дом"/>
    <n v="71.7"/>
    <n v="245165.24"/>
    <s v="89249868001"/>
    <s v="431233, РОССИЯ, Мордовия Респ, Темниковский р-н, , с Пурдошки, ул Ленина, 45, ,"/>
    <n v="89649468"/>
    <s v=" ставка 0,3"/>
    <x v="8"/>
    <n v="3419.319944211994"/>
  </r>
  <r>
    <s v="13:19:0320002:1390"/>
    <s v="Жукаева Мария Алексеевна"/>
    <s v="131901229760"/>
    <d v="1995-01-01T00:00:00"/>
    <d v="2019-11-09T00:00:00"/>
    <s v="1/1"/>
    <n v="1"/>
    <d v="2019-11-09T00:00:00"/>
    <s v="001001001000 - Собственность"/>
    <d v="2012-06-28T00:00:00"/>
    <s v="13-13-09/018/2012-282"/>
    <m/>
    <n v="3.0000000000000001E-3"/>
    <s v=" Жилые дома"/>
    <s v="жилой дом"/>
    <n v="39.4"/>
    <n v="131106.65"/>
    <s v="89249868001"/>
    <s v="431233, РОССИЯ, Мордовия Респ, Темниковский р-н, , с Пурдошки, ул Зарека, 24, ,"/>
    <n v="89649468"/>
    <s v=" ставка 0,3"/>
    <x v="8"/>
    <n v="3327.5799492385786"/>
  </r>
  <r>
    <s v="13:19:0320002:933"/>
    <s v="Хопов Михаил Дмитриевич"/>
    <s v="131900261584"/>
    <d v="1995-01-01T00:00:00"/>
    <d v="2018-04-28T00:00:00"/>
    <s v="1/1"/>
    <n v="1"/>
    <d v="2018-04-28T00:00:00"/>
    <s v="001001001000 - Собственность"/>
    <s v=""/>
    <s v="13-13-09/004/2011-090"/>
    <m/>
    <n v="3.0000000000000001E-3"/>
    <s v=" Жилые дома"/>
    <s v=""/>
    <n v="36.6"/>
    <n v="121789.43"/>
    <s v="89249868001"/>
    <s v="431233, РОССИЯ, Мордовия Респ, Темниковский р-н, , с Пурдошки, ул Зарека, 53, ,"/>
    <n v="89649468"/>
    <s v=" ставка 0,3"/>
    <x v="8"/>
    <n v="3327.5800546448086"/>
  </r>
  <r>
    <s v="13-13-04/005/2008-157"/>
    <s v="Ерошина Анна Семеновна"/>
    <s v="131901725687"/>
    <d v="1990-01-01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41.1"/>
    <n v="133732"/>
    <s v="89249824005"/>
    <s v="431226, РОССИЯ, Мордовия Респ, Темниковский р-н, , д Чижиково, ул Емашевская, 15, ,"/>
    <n v="89649424"/>
    <s v=" ставка 0,3"/>
    <x v="8"/>
    <n v="3253.8199513381992"/>
  </r>
  <r>
    <s v="13:19:0221004:122"/>
    <s v="Кичемасов Халим Шакирович"/>
    <s v="131900396221"/>
    <d v="2000-12-10T00:00:00"/>
    <d v="2019-11-02T00:00:00"/>
    <s v="1/1"/>
    <n v="1"/>
    <d v="2019-11-02T00:00:00"/>
    <s v="001001001000 - Собственность"/>
    <s v=""/>
    <s v="13-13-09/004/2012-300"/>
    <n v="192.76661853658538"/>
    <n v="3.0000000000000001E-3"/>
    <s v=" Жилые дома"/>
    <s v=""/>
    <n v="110.7"/>
    <n v="117184.32000000001"/>
    <s v="89249872002"/>
    <s v="431230, РОССИЯ, Мордовия Респ, Темниковский р-н, , д Большое Татарское Караево, ул Интернациональная, 15, ,"/>
    <n v="89649472"/>
    <s v=" ставка 0,3"/>
    <x v="8"/>
    <n v="1058.5756097560975"/>
  </r>
  <r>
    <s v="13:19:0101002:250"/>
    <s v="КОБЯКОВА АННА ЕГОРОВНА"/>
    <s v="131901728328"/>
    <d v="2003-02-17T00:00:00"/>
    <d v="2018-01-20T00:00:00"/>
    <s v="1/1"/>
    <n v="1"/>
    <d v="2018-01-20T00:00:00"/>
    <s v="001001001000 - Собственность"/>
    <s v=""/>
    <s v="13-1/19-17/2003-59"/>
    <n v="721.66232065420581"/>
    <n v="3.0000000000000001E-3"/>
    <s v=" Жилые дома"/>
    <s v=""/>
    <n v="64.2"/>
    <n v="1087575.6100000001"/>
    <s v="89249501000"/>
    <s v="431220, РОССИЯ, Мордовия Респ, , г Темников, , ул Заозерная, 33, ,"/>
    <n v="89649101"/>
    <s v=" ставка 0,3"/>
    <x v="8"/>
    <n v="16940.430062305295"/>
  </r>
  <r>
    <s v="13:19:0101006:58"/>
    <s v="Бобылева Лидия Федоровна"/>
    <s v="131900454890"/>
    <d v="2009-11-27T00:00:00"/>
    <d v="2018-05-21T00:00:00"/>
    <s v="1/1"/>
    <n v="1"/>
    <d v="2018-05-21T00:00:00"/>
    <s v="001001001000 - Собственность"/>
    <s v=""/>
    <s v="13-13-04/058/2009-142"/>
    <n v="1811.4707129615006"/>
    <n v="3.0000000000000001E-3"/>
    <s v=" Жилые дома"/>
    <s v=""/>
    <n v="101.3"/>
    <n v="1192345.57"/>
    <s v="89249501000"/>
    <s v="431220, РОССИЯ, Мордовия Респ, , г Темников, , ул Интернациональная, 22, ,"/>
    <n v="89649101"/>
    <s v=" ставка 0,3"/>
    <x v="8"/>
    <n v="11770.439980256664"/>
  </r>
  <r>
    <s v="13:19:0101018:390"/>
    <s v="Очкин Михаил Иванович"/>
    <s v="131900415192"/>
    <d v="1997-03-25T00:00:00"/>
    <d v="2019-12-27T00:00:00"/>
    <s v="1/1"/>
    <n v="1"/>
    <d v="2019-12-27T00:00:00"/>
    <s v="001001001000 - Собственность"/>
    <d v="2012-06-28T00:00:00"/>
    <s v="13-13-04/010/2006-265"/>
    <n v="1811.13555"/>
    <n v="3.0000000000000001E-3"/>
    <s v=" Жилые дома"/>
    <s v="жилой дом"/>
    <n v="79"/>
    <n v="1644594.35"/>
    <s v="89249501000"/>
    <s v="431220, РОССИЯ, Мордовия Респ, , г Темников, , ул Крупской, 10, ,"/>
    <n v="89649101"/>
    <s v=" ставка 0,3"/>
    <x v="8"/>
    <n v="20817.650000000001"/>
  </r>
  <r>
    <s v="13:19:0101052:365"/>
    <s v="Истратова Нина Захаровна"/>
    <s v="131902213353"/>
    <d v="2003-04-14T00:00:00"/>
    <d v="2017-04-23T00:00:00"/>
    <s v="1/1"/>
    <n v="1"/>
    <d v="2017-04-23T00:00:00"/>
    <s v="001001001000 - Собственность"/>
    <s v=""/>
    <s v="13-13-09/020/2010-202"/>
    <m/>
    <n v="3.0000000000000001E-3"/>
    <s v=" Жилые дома"/>
    <s v=""/>
    <n v="46.4"/>
    <n v="801330.78"/>
    <s v="89249501000"/>
    <s v="431220, РОССИЯ, Мордовия Респ, , г Темников, , ул Октябрьская, 79, ,"/>
    <n v="89649101"/>
    <s v=" ставка 0,3"/>
    <x v="8"/>
    <n v="17270.059913793106"/>
  </r>
  <r>
    <s v=""/>
    <s v="ДУДЫРИНА МАРИЯ АЛЕКСЕЕВНА"/>
    <s v="500513575544"/>
    <d v="1995-01-01T00:00:00"/>
    <d v="2016-09-30T00:00:00"/>
    <s v="1/8"/>
    <n v="0.125"/>
    <d v="2016-09-30T00:00:00"/>
    <s v="001001002000 - Общая долевая собственность"/>
    <s v=""/>
    <s v="13:19:1317:0:163:15:0:0"/>
    <n v="171.15327354380463"/>
    <n v="3.0000000000000001E-3"/>
    <s v=" Жилые дома"/>
    <s v=""/>
    <n v="65.290000000000006"/>
    <n v="1948916.02"/>
    <s v="89249501000"/>
    <s v="431220, Россия, Мордовия Респ, , г Темников, , ул Октябрьская, 15, , 1"/>
    <n v="89649101"/>
    <s v=" ставка 0,3"/>
    <x v="8"/>
    <n v="29850.145810997088"/>
  </r>
  <r>
    <s v="13:19:0101043:346"/>
    <s v="Лушников Федор Павлович"/>
    <s v="131901821969"/>
    <d v="1995-01-01T00:00:00"/>
    <d v="2012-07-05T00:00:00"/>
    <s v="1/1"/>
    <n v="1"/>
    <d v="2012-07-05T00:00:00"/>
    <s v="001001001000 - Собственность"/>
    <d v="2012-06-28T00:00:00"/>
    <s v="13-13-08/003/2013-274"/>
    <m/>
    <n v="3.0000000000000001E-3"/>
    <s v=" Жилые дома"/>
    <s v="жилой дом"/>
    <n v="33.4"/>
    <n v="755121.9"/>
    <s v="89249501000"/>
    <s v="431220, РОССИЯ, Мордовия Респ, , г Темников, , ул Пензенская, 15, ,"/>
    <n v="89649101"/>
    <s v=" ставка 0,3"/>
    <x v="8"/>
    <n v="22608.440119760482"/>
  </r>
  <r>
    <s v="13:19:0101043:346"/>
    <s v="Лушникова Татьяна Яковлевна"/>
    <s v="131902231560"/>
    <d v="2013-03-01T00:00:00"/>
    <d v="2020-05-08T00:00:00"/>
    <s v="1/1"/>
    <n v="1"/>
    <d v="2020-05-08T00:00:00"/>
    <s v="001001001000 - Собственность"/>
    <d v="2012-06-28T00:00:00"/>
    <s v="13-13-08/003/2013-274"/>
    <m/>
    <n v="3.0000000000000001E-3"/>
    <s v=" Жилые дома"/>
    <s v="жилой дом"/>
    <n v="33.4"/>
    <n v="755121.9"/>
    <s v="89249501000"/>
    <s v="431220, РОССИЯ, Мордовия Респ, , г Темников, , ул Пензенская, 15, ,"/>
    <n v="89649101"/>
    <s v=" ставка 0,3"/>
    <x v="8"/>
    <n v="22608.440119760482"/>
  </r>
  <r>
    <s v="13:19:0101053:127"/>
    <s v="Бабенков Генрих Михайлович"/>
    <s v="131902269437"/>
    <d v="2004-05-30T00:00:00"/>
    <d v="2014-03-19T00:00:00"/>
    <s v="1/1"/>
    <n v="1"/>
    <d v="2014-03-19T00:00:00"/>
    <s v="001001001000 - Собственность"/>
    <d v="2012-06-28T00:00:00"/>
    <s v="13-13-09/010/2011-185"/>
    <m/>
    <n v="3.0000000000000001E-3"/>
    <s v=" Жилые дома"/>
    <s v="жилой дом"/>
    <n v="41.1"/>
    <n v="716924.56"/>
    <s v="89249501000"/>
    <s v="431220, РОССИЯ, Мордовия Респ, , г Темников, , ул Октябрьская, 74, ,"/>
    <n v="89649101"/>
    <s v=" ставка 0,3"/>
    <x v="8"/>
    <n v="17443.419951338201"/>
  </r>
  <r>
    <s v="13:19:0101005:398"/>
    <s v="Силаев Николай Николаевич"/>
    <s v="131900810788"/>
    <d v="2002-06-02T00:00:00"/>
    <d v="2017-11-29T00:00:00"/>
    <s v="1/1"/>
    <n v="1"/>
    <d v="2017-11-29T00:00:00"/>
    <s v="001001001000 - Собственность"/>
    <s v=""/>
    <s v="13-1/19-198/2002-295"/>
    <n v="717.25984000000005"/>
    <n v="1E-3"/>
    <s v=" Квартиры"/>
    <s v=""/>
    <n v="55.2"/>
    <n v="1124793.8400000001"/>
    <s v="89249501000"/>
    <s v="431220, РОССИЯ, Мордовия Респ, , г Темников, , ул Советская, 9, , 1"/>
    <n v="89649101"/>
    <s v="ставка 0,1"/>
    <x v="8"/>
    <n v="20376.7"/>
  </r>
  <r>
    <s v="13:19:0101039:370"/>
    <s v="Миронов Александр Григорьевич"/>
    <s v="131901409681"/>
    <d v="2011-07-06T00:00:00"/>
    <d v="2018-09-17T00:00:00"/>
    <s v="1/1"/>
    <n v="1"/>
    <d v="2018-09-17T00:00:00"/>
    <s v="001001001000 - Собственность"/>
    <d v="2012-06-28T00:00:00"/>
    <s v="13-13-09/012/2012-042"/>
    <n v="1096.3262487082729"/>
    <n v="3.0000000000000001E-3"/>
    <s v=" Жилые дома"/>
    <s v="жилой дом"/>
    <n v="68.900000000000006"/>
    <n v="1332220.08"/>
    <s v="89249501000"/>
    <s v="431220, РОССИЯ, Мордовия Респ, , г Темников, , ул Ушакова, 31, ,"/>
    <n v="89649101"/>
    <s v=" ставка 0,3"/>
    <x v="8"/>
    <n v="19335.559941944848"/>
  </r>
  <r>
    <s v="13:19:0202002:558"/>
    <s v="ЗВЕРЕВ ВЛАДИМИР ДМИТРИЕВИЧ"/>
    <s v="131900406504"/>
    <d v="2005-02-02T00:00:00"/>
    <d v="2019-06-26T00:00:00"/>
    <s v="1/1"/>
    <n v="1"/>
    <d v="2019-06-26T00:00:00"/>
    <s v="001001001000 - Собственность"/>
    <s v=""/>
    <s v="13:19:26/2004:52"/>
    <m/>
    <n v="3.0000000000000001E-3"/>
    <s v=" Жилые дома"/>
    <s v=""/>
    <n v="37.1"/>
    <n v="140147.85"/>
    <s v="89249804001"/>
    <s v="431235, Россия, Мордовия Респ, Темниковский р-н, , с Аксел, ул Чапаева, 10, ,"/>
    <n v="89649404"/>
    <s v=" ставка 0,3"/>
    <x v="8"/>
    <n v="3777.5700808625338"/>
  </r>
  <r>
    <s v=""/>
    <s v="Калашникова Лидия Ивановна"/>
    <s v="131900248738"/>
    <d v="1999-09-17T00:00:00"/>
    <d v="2016-05-29T00:00:00"/>
    <s v="1/1"/>
    <n v="1"/>
    <d v="2016-05-29T00:00:00"/>
    <s v="001001001000 - Собственность"/>
    <s v=""/>
    <s v="13:19:1317:0:588:4:А:6"/>
    <m/>
    <n v="1E-3"/>
    <s v=" Квартиры"/>
    <s v=""/>
    <s v=""/>
    <n v="578734.05000000005"/>
    <s v="89249501000"/>
    <s v="431220, РОССИЯ, Мордовия Респ, , г Темников, , ул Белинского, 4, , 6"/>
    <n v="89649101"/>
    <s v="ставка 0,1"/>
    <x v="8"/>
    <m/>
  </r>
  <r>
    <s v="13:19:0101040:603"/>
    <s v="СТРЕЛЬЦОВА АННА МИХАЙЛОВНА"/>
    <s v="131901828629"/>
    <d v="1999-05-31T00:00:00"/>
    <d v="2019-11-08T00:00:00"/>
    <s v="1/1"/>
    <n v="1"/>
    <d v="2019-11-08T00:00:00"/>
    <s v="001001001000 - Собственность"/>
    <d v="2012-06-28T00:00:00"/>
    <s v="13:19:1317:0:623:21:0:1"/>
    <n v="84.279886946564872"/>
    <n v="1E-3"/>
    <s v=" Квартиры"/>
    <s v=""/>
    <n v="26.2"/>
    <n v="356150.49"/>
    <s v="89249501000"/>
    <s v="431220, РОССИЯ, Мордовия Респ, , г Темников, , ул Гагарина, 21, , 1"/>
    <n v="89649101"/>
    <s v="ставка 0,1"/>
    <x v="8"/>
    <n v="13593.530152671756"/>
  </r>
  <r>
    <s v="13:19:0101018:420"/>
    <s v="СМЕТНЕВА МАРИЯ СЕМЕНОВНА"/>
    <s v="131901885112"/>
    <d v="2009-10-25T00:00:00"/>
    <d v="2020-05-14T00:00:00"/>
    <s v="1/1"/>
    <n v="1"/>
    <d v="2020-05-14T00:00:00"/>
    <s v="001001001000 - Собственность"/>
    <d v="2012-06-28T00:00:00"/>
    <s v="13-13-09/010/2010-014"/>
    <n v="338.15361779005525"/>
    <n v="1E-3"/>
    <s v=" Квартиры"/>
    <s v=""/>
    <n v="36.200000000000003"/>
    <n v="755627.22"/>
    <s v="89249501000"/>
    <s v="431220, РОССИЯ, Мордовия Респ, , г Темников, , ул Первомайская, 23, , 1"/>
    <n v="89649101"/>
    <s v="ставка 0,1"/>
    <x v="8"/>
    <n v="20873.680110497236"/>
  </r>
  <r>
    <s v=""/>
    <s v="Осина Анастасия Ивановна"/>
    <s v="131900081983"/>
    <d v="2002-01-18T00:00:00"/>
    <d v="2012-08-18T00:00:00"/>
    <s v="1/2"/>
    <n v="0.5"/>
    <d v="2012-08-18T00:00:00"/>
    <s v="001001002000 - Общая долевая собственность"/>
    <s v=""/>
    <s v="13:19:1317:0:373:31:А:2"/>
    <n v="522.28106661300342"/>
    <n v="1E-3"/>
    <s v=" Квартиры"/>
    <s v=""/>
    <n v="96.59"/>
    <n v="1317329.3700000001"/>
    <s v="89249501000"/>
    <s v="431220, РОССИЯ, Мордовия Респ, , г Темников, , ул Мордовская, 31, , 2"/>
    <n v="89649101"/>
    <s v="ставка 0,1"/>
    <x v="8"/>
    <n v="13638.361838699659"/>
  </r>
  <r>
    <s v="13:19:0431002:79"/>
    <s v="ЗВЕРЕВ АЛЕКСАНДР НИКОЛАЕВИЧ"/>
    <s v="521059660693"/>
    <d v="2003-12-04T00:00:00"/>
    <d v="2017-12-23T00:00:00"/>
    <s v="1/1"/>
    <n v="1"/>
    <d v="2017-12-23T00:00:00"/>
    <s v="001001001000 - Собственность"/>
    <s v=""/>
    <s v="13:14:123/2003:6"/>
    <n v="68.761383923733064"/>
    <n v="3.0000000000000001E-3"/>
    <s v=" Жилые дома"/>
    <s v=""/>
    <n v="59.79"/>
    <n v="139981.04"/>
    <s v="89249880001"/>
    <s v="431224, РОССИЯ, Мордовия Респ, Темниковский р-н, , с Старый Город, п.Харино, , ,"/>
    <n v="89649480"/>
    <s v=" ставка 0,3"/>
    <x v="8"/>
    <n v="2341.2115738417797"/>
  </r>
  <r>
    <s v="13:19:0204001:583"/>
    <s v="Романова Галина Александровна"/>
    <s v="131900956730"/>
    <d v="2002-12-10T00:00:00"/>
    <d v="2012-05-09T00:00:00"/>
    <s v="1/2"/>
    <n v="0.5"/>
    <d v="2012-05-09T00:00:00"/>
    <s v="001001003000 - Общая совместная собственность"/>
    <s v=""/>
    <s v="13-1/19-198/2002-181"/>
    <n v="71.592779173553708"/>
    <n v="1E-3"/>
    <s v=" Квартиры"/>
    <s v=""/>
    <n v="36.299999999999997"/>
    <n v="318873.36"/>
    <s v="89249809001"/>
    <s v="431237, Россия, Мордовия Респ, Темниковский р-н, , д Андреевка (Андреевское с/п), ул Молодежная, 7, , 4"/>
    <n v="89649409"/>
    <s v="ставка 0,1"/>
    <x v="8"/>
    <n v="8784.3900826446279"/>
  </r>
  <r>
    <s v="13:19:0204001:479"/>
    <s v="СУРКОВ ВАЛЕНТИН ВАСИЛЬЕВИЧ"/>
    <s v="131600894000"/>
    <d v="2004-02-17T00:00:00"/>
    <d v="2011-03-16T00:00:00"/>
    <s v="1/1"/>
    <n v="1"/>
    <d v="2010-06-30T00:00:00"/>
    <s v="001001001000 - Собственность"/>
    <d v="2012-06-28T00:00:00"/>
    <s v="13:19:2/2004:67"/>
    <n v="110.1661"/>
    <n v="1E-3"/>
    <s v=" Квартиры"/>
    <s v=""/>
    <n v="31"/>
    <n v="310468.09999999998"/>
    <s v="89249809001"/>
    <s v="431237, РОССИЯ, Мордовия Респ, Темниковский р-н, , д Андреевка (Андреевское с/п), ул Молодежная, 2, , 62"/>
    <n v="89649409"/>
    <s v="ставка 0,1"/>
    <x v="8"/>
    <n v="10015.099999999999"/>
  </r>
  <r>
    <s v="13:07:0415001:292"/>
    <s v="ЗАБРОДИНА МАРИЯ ФЕДОРОВНА"/>
    <s v="130700586230"/>
    <d v="2002-01-01T00:00:00"/>
    <d v="2017-10-10T00:00:00"/>
    <s v="1/1"/>
    <n v="1"/>
    <d v="2017-10-10T00:00:00"/>
    <s v="001001001000 - Собственность"/>
    <s v=""/>
    <s v="13-13-04/002/2012-242"/>
    <m/>
    <n v="3.0000000000000001E-3"/>
    <s v=" Жилые дома"/>
    <s v=""/>
    <n v="42.2"/>
    <n v="138529.1"/>
    <s v="89218875001"/>
    <s v="431376, РОССИЯ, Мордовия Респ, Ельниковский р-н, , с Новоямская Слобода, ул Полевая, 1, ,"/>
    <n v="89618475"/>
    <s v=" ставка 0,3"/>
    <x v="9"/>
    <n v="3282.6800947867296"/>
  </r>
  <r>
    <s v="13:07:0415001:310"/>
    <s v="Кашина Анастасия Михайловна"/>
    <s v="130700747135"/>
    <d v="2002-01-01T00:00:00"/>
    <d v="2016-04-13T00:00:00"/>
    <s v="1/1"/>
    <n v="1"/>
    <d v="2016-04-13T00:00:00"/>
    <s v="001001001000 - Собственность"/>
    <s v=""/>
    <s v="13-13-04/080/2010-241"/>
    <m/>
    <n v="3.0000000000000001E-3"/>
    <s v=" Жилые дома"/>
    <s v=""/>
    <n v="20.5"/>
    <n v="70702.45"/>
    <s v="89218875001"/>
    <s v="431376, РОССИЯ, Мордовия Респ, Ельниковский р-н, , с Новоямская Слобода, ул Колхозная, 9, ,"/>
    <n v="89618475"/>
    <s v=" ставка 0,3"/>
    <x v="9"/>
    <n v="3448.8999999999996"/>
  </r>
  <r>
    <s v="13:07:0104002:2230"/>
    <s v="Дубинина Лидия Алексеевна"/>
    <s v="130700097600"/>
    <d v="2001-01-25T00:00:00"/>
    <d v="2018-11-16T00:00:00"/>
    <s v="1/1"/>
    <n v="1"/>
    <d v="2018-11-16T00:00:00"/>
    <s v="001001001000 - Собственность"/>
    <d v="2012-06-28T00:00:00"/>
    <s v="13:7:571:0:70:11:А:2"/>
    <n v="4541.0088000000005"/>
    <n v="5.0000000000000001E-3"/>
    <s v="Иные строения, помещения и сооружения"/>
    <s v=""/>
    <n v="58.4"/>
    <n v="908201.76"/>
    <s v="89218825001"/>
    <s v="431370, РОССИЯ, Мордовия Респ, , , с Ельники, ул Коммунистическая, 11, , 2"/>
    <n v="89618425"/>
    <s v=" ставка 0,3"/>
    <x v="9"/>
    <n v="15551.4"/>
  </r>
  <r>
    <s v="13:07:0216001:629"/>
    <s v="Кнакнин Семен Леонтьевич"/>
    <s v="130700671060"/>
    <d v="2003-06-24T00:00:00"/>
    <d v="2017-09-26T00:00:00"/>
    <s v="1/1"/>
    <n v="1"/>
    <d v="2017-09-26T00:00:00"/>
    <s v="001001001000 - Собственность"/>
    <s v=""/>
    <s v="13:07:18/2003:178"/>
    <n v="2.1317400000000299"/>
    <n v="3.0000000000000001E-3"/>
    <s v=" Жилые дома"/>
    <s v=""/>
    <n v="50.2"/>
    <n v="178355.58"/>
    <s v="89218885001"/>
    <s v="431391, Россия, Мордовия Респ, Ельниковский р-н, , с Стародевичье, ул Пролетарская, 28, ,"/>
    <n v="89618485"/>
    <s v=" ставка 0,3"/>
    <x v="9"/>
    <n v="3552.8999999999996"/>
  </r>
  <r>
    <s v="13:07:0212001:243"/>
    <s v="Лукшина Елена Федоровна"/>
    <s v="130700469495"/>
    <d v="2009-02-01T00:00:00"/>
    <d v="2016-07-12T00:00:00"/>
    <s v="1/1"/>
    <n v="1"/>
    <d v="2016-07-12T00:00:00"/>
    <s v="001001001000 - Собственность"/>
    <s v=""/>
    <s v="13-13-04/002/2012-057"/>
    <m/>
    <n v="3.0000000000000001E-3"/>
    <s v=" Жилые дома"/>
    <s v=""/>
    <n v="42.5"/>
    <n v="144927.13"/>
    <s v="89218880004"/>
    <s v="431380, РОССИЯ, Мордовия Респ, Ельниковский р-н, , с Софьино, ул Советская, 43, ,"/>
    <n v="89618480"/>
    <s v=" ставка 0,3"/>
    <x v="9"/>
    <n v="3410.0501176470589"/>
  </r>
  <r>
    <s v="13:07:0201007:47"/>
    <s v="Утешев Равиль Ханяфиевич"/>
    <s v="130700501734"/>
    <d v="2009-03-10T00:00:00"/>
    <d v="2013-06-11T00:00:00"/>
    <s v="1/1"/>
    <n v="1"/>
    <d v="2013-06-11T00:00:00"/>
    <s v="001001001000 - Собственность"/>
    <s v=""/>
    <s v="13-13-04/015/2009-203"/>
    <m/>
    <n v="3.0000000000000001E-3"/>
    <s v=" Жилые дома"/>
    <s v=""/>
    <n v="43.1"/>
    <n v="146165.03"/>
    <s v="89218805003"/>
    <s v="431374, Россия, Мордовия Респ, Ельниковский р-н, , д Ликинье, ул Советская, 2, ,"/>
    <n v="89618405"/>
    <s v=" ставка 0,3"/>
    <x v="9"/>
    <n v="3391.2999999999997"/>
  </r>
  <r>
    <s v="13:07:0201002:119"/>
    <s v="Аникина Анастасия Петровна"/>
    <s v="130700562310"/>
    <d v="2002-01-01T00:00:00"/>
    <d v="2015-05-31T00:00:00"/>
    <s v="1/1"/>
    <n v="1"/>
    <d v="2015-05-31T00:00:00"/>
    <s v="001001001000 - Собственность"/>
    <d v="2012-06-28T00:00:00"/>
    <s v="13-13-04/072/2010-222"/>
    <m/>
    <n v="3.0000000000000001E-3"/>
    <s v=" Жилые дома"/>
    <s v="жилой дом"/>
    <n v="34.799999999999997"/>
    <n v="115989.79"/>
    <s v="89218805002"/>
    <s v="431374, РОССИЯ, Мордовия Респ, Ельниковский р-н, , с Кабаново, ул Первомайская, 23, ,"/>
    <n v="89618405"/>
    <s v=" ставка 0,3"/>
    <x v="9"/>
    <n v="3333.0399425287355"/>
  </r>
  <r>
    <s v="13:07:0202005:81"/>
    <s v="Кремчеева Арифя Арифовна"/>
    <s v="130701469755"/>
    <d v="2011-08-23T00:00:00"/>
    <d v="2020-04-19T00:00:00"/>
    <s v="1/1"/>
    <n v="1"/>
    <d v="2020-04-19T00:00:00"/>
    <s v="001001001000 - Собственность"/>
    <d v="2012-06-28T00:00:00"/>
    <s v="13-13-04/026/2011-032"/>
    <n v="608.44344271002706"/>
    <n v="3.0000000000000001E-3"/>
    <s v=" Жилые дома"/>
    <s v="жилой дом"/>
    <n v="110.7"/>
    <n v="369877.48"/>
    <s v="89218810002"/>
    <s v="431375, РОССИЯ, Мордовия Респ, Ельниковский р-н, , д Вачеевка, ул Мира, 7, ,"/>
    <n v="89618410"/>
    <s v=" ставка 0,3"/>
    <x v="9"/>
    <n v="3341.2599819331526"/>
  </r>
  <r>
    <s v="13:20:0107004:352"/>
    <s v="АРХИПОВА ЕКАТЕРИНА ФРОЛОВНА"/>
    <s v="132000917515"/>
    <d v="2011-03-15T00:00:00"/>
    <d v="2020-04-10T00:00:00"/>
    <s v="1/1"/>
    <n v="1"/>
    <d v="2020-04-10T00:00:00"/>
    <s v="001001001000 - Собственность"/>
    <s v=""/>
    <s v="13-13-09/011/2012-151"/>
    <m/>
    <n v="3.0000000000000001E-3"/>
    <s v=" Жилые дома"/>
    <s v=""/>
    <n v="45.5"/>
    <n v="119025.27"/>
    <s v="89251840001"/>
    <s v="431215, РОССИЯ, Мордовия Респ, Теньгушевский р-н, , с Нароватово, ул 1 Мая, 61, ,"/>
    <n v="89651440"/>
    <s v=" ставка 0,3"/>
    <x v="10"/>
    <n v="2615.94"/>
  </r>
  <r>
    <s v="13:20:0315003:447"/>
    <s v="КАБАЕВА МАРИЯ ФЕДОРОВНА"/>
    <s v="132000539711"/>
    <d v="2009-03-30T00:00:00"/>
    <d v="2020-04-11T00:00:00"/>
    <s v="1/1"/>
    <n v="1"/>
    <d v="2020-04-11T00:00:00"/>
    <s v="001001001000 - Собственность"/>
    <s v=""/>
    <s v="13-13-02/005/2009-267"/>
    <n v="188.4174560212202"/>
    <n v="3.0000000000000001E-3"/>
    <s v=" Жилые дома"/>
    <s v=""/>
    <n v="75.400000000000006"/>
    <n v="186439.32"/>
    <s v="89251880001"/>
    <s v="431214, Россия, Мордовия Респ, Теньгушевский р-н, , с Шокша, ул Нижняя, 37, ,"/>
    <n v="89651480"/>
    <s v=" ставка 0,3"/>
    <x v="10"/>
    <n v="2472.6700265251989"/>
  </r>
  <r>
    <s v="13:20:0210003:150"/>
    <s v="Ермаков Василий Павлович"/>
    <s v="132000106644"/>
    <d v="1997-12-31T00:00:00"/>
    <d v="2015-07-30T00:00:00"/>
    <s v="0/1"/>
    <n v="1"/>
    <d v="2014-02-26T00:00:00"/>
    <s v="001001001000 - Собственность"/>
    <s v=""/>
    <s v="13-13-09/020/2012-280"/>
    <n v="191.55674999999999"/>
    <n v="1E-3"/>
    <s v=" Квартиры"/>
    <s v=""/>
    <n v="52.1"/>
    <n v="310906.75"/>
    <s v="89251860005"/>
    <s v="431217, Россия, Мордовия Респ, Теньгушевский р-н, , д Нагорная, ул Центральная, 11, , 2"/>
    <n v="89651460"/>
    <s v="ставка 0,1"/>
    <x v="10"/>
    <n v="5967.5"/>
  </r>
  <r>
    <s v="13:20:0211005:572"/>
    <s v="Нестеров Юрий Владимирович"/>
    <s v="132000192724"/>
    <d v="1996-11-25T00:00:00"/>
    <d v="2016-09-06T00:00:00"/>
    <s v="1/1"/>
    <n v="1"/>
    <d v="2016-09-06T00:00:00"/>
    <s v="001001001000 - Собственность"/>
    <d v="2014-02-20T00:00:00"/>
    <s v="13-13-09/020/2012-158"/>
    <n v="231.71505397877991"/>
    <n v="3.0000000000000001E-3"/>
    <s v=" Жилые дома"/>
    <s v="жилой дом"/>
    <n v="75.400000000000006"/>
    <n v="229282.35"/>
    <s v="89251860001"/>
    <s v="431218, РОССИЯ, Мордовия Респ, Теньгушевский р-н, , с Такушево, ул Новая, 96, ,"/>
    <n v="89651460"/>
    <s v=" ставка 0,3"/>
    <x v="10"/>
    <n v="3040.8799734748009"/>
  </r>
  <r>
    <s v="13:20:0402004:847"/>
    <s v="Ганюшкина Мария Алексеевна"/>
    <s v="132000994862"/>
    <d v="2000-10-13T00:00:00"/>
    <d v="2016-07-08T00:00:00"/>
    <s v="1/1"/>
    <n v="1"/>
    <d v="2016-07-08T00:00:00"/>
    <s v="001001001000 - Собственность"/>
    <d v="2016-11-09T00:00:00"/>
    <s v="13:20:937:0:123:22:А:3"/>
    <n v="27.384165918367351"/>
    <n v="1E-3"/>
    <s v=" Квартиры"/>
    <s v=""/>
    <n v="24.5"/>
    <n v="149091.57"/>
    <s v="89251815001"/>
    <s v="431201, РОССИЯ, Мордовия Респ, Теньгушевский р-н, , п Дачный, ул Центральная, 22, , 5"/>
    <n v="89651415"/>
    <s v="ставка 0,1"/>
    <x v="10"/>
    <n v="6085.3702040816333"/>
  </r>
  <r>
    <s v="13:20:0401001:1112"/>
    <s v="ПОЛИС РАИСА ИВАНОВНА"/>
    <s v="132000845395"/>
    <d v="1998-12-31T00:00:00"/>
    <d v="2019-11-29T00:00:00"/>
    <s v="1/1"/>
    <n v="1"/>
    <d v="2019-11-29T00:00:00"/>
    <s v="001001001000 - Собственность"/>
    <s v=""/>
    <s v="13-13-09/007/2010-052"/>
    <n v="174.79577101796409"/>
    <n v="3.0000000000000001E-3"/>
    <s v=" Жилые дома"/>
    <s v=""/>
    <n v="66.8"/>
    <n v="231673.76"/>
    <s v="89251805001"/>
    <s v="431200, РОССИЯ, Мордовия Респ, Теньгушевский р-н, , п Барашево, ул Первомайская, 2, ,"/>
    <n v="89651405"/>
    <s v=" ставка 0,3"/>
    <x v="10"/>
    <n v="3468.1700598802399"/>
  </r>
  <r>
    <s v="13:20:0401001:925"/>
    <s v="КУЛИКОВА РАИСА АНТОНОВНА"/>
    <s v="132000376986"/>
    <d v="2003-03-18T00:00:00"/>
    <d v="2019-06-23T00:00:00"/>
    <s v="1/1"/>
    <n v="1"/>
    <d v="2019-06-23T00:00:00"/>
    <s v="001001001000 - Собственность"/>
    <s v=""/>
    <s v="13-13-09/030/2011-241"/>
    <m/>
    <n v="3.0000000000000001E-3"/>
    <s v=" Жилые дома"/>
    <s v=""/>
    <n v="48.5"/>
    <n v="169186.92"/>
    <s v="89251805001"/>
    <s v="431200, Россия, Мордовия Респ, Теньгушевский р-н, , п Барашево, ул Школьная, 20, ,"/>
    <n v="89651405"/>
    <s v=" ставка 0,3"/>
    <x v="10"/>
    <n v="3488.3901030927836"/>
  </r>
  <r>
    <s v="13:20:0112008:1477"/>
    <s v="Рыжова Татьяна Васильевна"/>
    <s v="132001291622"/>
    <d v="1960-01-01T00:00:00"/>
    <d v="2019-11-15T00:00:00"/>
    <s v="1/1"/>
    <n v="1"/>
    <d v="2019-11-15T00:00:00"/>
    <s v="001001001000 - Собственность"/>
    <d v="2012-06-28T00:00:00"/>
    <s v="13-13-09/007/2010-251"/>
    <n v="21.823284318181795"/>
    <n v="3.0000000000000001E-3"/>
    <s v=" Жилые дома"/>
    <s v="жилой дом"/>
    <n v="52.8"/>
    <n v="137174.93"/>
    <s v="89251865001"/>
    <s v="431210, РОССИЯ, Мордовия Респ, , , с Теньгушево, ул Садовая, 24, ,"/>
    <n v="89651465"/>
    <s v=" ставка 0,3"/>
    <x v="10"/>
    <n v="2598.0100378787879"/>
  </r>
  <r>
    <s v="13:20:0112008:1477"/>
    <s v="Рыжов Николай Петрович"/>
    <s v="132000589230"/>
    <d v="2019-11-15T00:00:00"/>
    <d v="2020-05-22T00:00:00"/>
    <s v="1/1"/>
    <n v="1"/>
    <d v="2020-05-22T00:00:00"/>
    <s v=""/>
    <d v="2012-06-28T00:00:00"/>
    <s v="13-13-09/007/2010-251"/>
    <n v="21.823284318181795"/>
    <n v="3.0000000000000001E-3"/>
    <s v=" Жилые дома"/>
    <s v="жилой дом"/>
    <n v="52.8"/>
    <n v="137174.93"/>
    <s v="89251865001"/>
    <s v="431210, РОССИЯ, Мордовия Респ, , , с Теньгушево, ул Садовая, 24, ,"/>
    <n v="89651465"/>
    <s v=" ставка 0,3"/>
    <x v="10"/>
    <n v="2598.0100378787879"/>
  </r>
  <r>
    <s v="13:20:0112007:2218"/>
    <s v="Штурмин Анатолий Александрович"/>
    <s v="772150587770"/>
    <d v="2017-04-03T00:00:00"/>
    <d v="2020-01-06T00:00:00"/>
    <s v="1/1"/>
    <n v="1"/>
    <d v="2020-01-06T00:00:00"/>
    <s v="001001001000 - Собственность"/>
    <d v="2012-06-28T00:00:00"/>
    <s v="13-13-09/003/2012-010"/>
    <m/>
    <n v="3.0000000000000001E-3"/>
    <s v=" Жилые дома"/>
    <s v="жилой дом"/>
    <n v="45.9"/>
    <n v="114867.04"/>
    <s v="89251865001"/>
    <s v="431210, РОССИЯ, Мордовия Респ, , , с Теньгушево, ул Веденяпина, 94, ,"/>
    <n v="89651465"/>
    <s v=" ставка 0,3"/>
    <x v="10"/>
    <n v="2502.5498910675383"/>
  </r>
  <r>
    <s v="13:20:0112007:2380"/>
    <s v="Соколов Николай Васильевич"/>
    <s v="132000304068"/>
    <d v="2012-12-26T00:00:00"/>
    <d v="2019-07-10T00:00:00"/>
    <s v="1/2"/>
    <n v="0.5"/>
    <d v="2019-07-10T00:00:00"/>
    <s v="001001002000 - Общая долевая собственность"/>
    <d v="2012-06-28T00:00:00"/>
    <s v="13-13-02/074/2009-012"/>
    <n v="416.85628974587036"/>
    <n v="1E-3"/>
    <s v=" Квартиры"/>
    <s v=""/>
    <n v="78.7"/>
    <n v="1117771.3799999999"/>
    <s v="89251865001"/>
    <s v="431210, РОССИЯ, Мордовия Респ, , , с Теньгушево, ул Ленина, 158, , 1"/>
    <n v="89651465"/>
    <s v="ставка 0,1"/>
    <x v="10"/>
    <n v="14202.94002541296"/>
  </r>
  <r>
    <s v="13:20:0112007:2380"/>
    <s v="Соколова Людмила Петровна"/>
    <s v="132000155673"/>
    <d v="2012-12-26T00:00:00"/>
    <d v="2019-08-16T00:00:00"/>
    <s v="1/2"/>
    <n v="0.5"/>
    <d v="2019-08-16T00:00:00"/>
    <s v="001001002000 - Общая долевая собственность"/>
    <d v="2012-06-28T00:00:00"/>
    <s v="13-13-02/074/2009-012"/>
    <n v="416.85628974587036"/>
    <n v="1E-3"/>
    <s v=" Квартиры"/>
    <s v=""/>
    <n v="78.7"/>
    <n v="1117771.3799999999"/>
    <s v="89251865001"/>
    <s v="431210, РОССИЯ, Мордовия Респ, , , с Теньгушево, ул Ленина, 158, , 1"/>
    <n v="89651465"/>
    <s v="ставка 0,1"/>
    <x v="10"/>
    <n v="14202.94002541296"/>
  </r>
  <r>
    <s v="13:20:0112008:2043"/>
    <s v="Ялышев Василий Иванович"/>
    <s v="132000984688"/>
    <d v="1959-01-01T00:00:00"/>
    <d v="2016-12-29T00:00:00"/>
    <s v="1/1"/>
    <n v="1"/>
    <d v="2016-12-29T00:00:00"/>
    <s v="001001001000 - Собственность"/>
    <s v=""/>
    <s v="13-13-02/032/2009-289"/>
    <n v="1.5588059760956396"/>
    <n v="3.0000000000000001E-3"/>
    <s v=" Жилые дома"/>
    <s v=""/>
    <n v="50.2"/>
    <n v="130420.1"/>
    <s v="89251865001"/>
    <s v="431210, РОССИЯ, Мордовия Респ, , , с Теньгушево, ул Карла Маркса, 6, ,"/>
    <n v="89651465"/>
    <s v=" ставка 0,3"/>
    <x v="10"/>
    <n v="2598.0099601593624"/>
  </r>
  <r>
    <s v="13:20:0112007:2214"/>
    <s v="Проставилин Владимир Александрович"/>
    <s v="132000276043"/>
    <d v="2009-07-14T00:00:00"/>
    <d v="2020-04-19T00:00:00"/>
    <s v="1/1"/>
    <n v="1"/>
    <d v="2020-04-19T00:00:00"/>
    <s v="001001001000 - Собственность"/>
    <s v=""/>
    <s v="13-13-02/032/2009-109"/>
    <n v="138.86025000000001"/>
    <n v="3.0000000000000001E-3"/>
    <s v=" Жилые дома"/>
    <s v=""/>
    <n v="67"/>
    <n v="182424.25"/>
    <s v="89251865001"/>
    <s v="431210, РОССИЯ, Мордовия Респ, , , с Теньгушево, ул Веденяпина, 32, ,"/>
    <n v="89651465"/>
    <s v=" ставка 0,3"/>
    <x v="10"/>
    <n v="2722.75"/>
  </r>
  <r>
    <s v="13:20:0112008:1460"/>
    <s v="Аладышев Михаил Иванович"/>
    <s v="132001226327"/>
    <d v="1998-12-31T00:00:00"/>
    <d v="2020-05-20T00:00:00"/>
    <s v="1/1"/>
    <n v="1"/>
    <d v="2020-05-20T00:00:00"/>
    <s v="001001001000 - Собственность"/>
    <d v="2012-06-28T00:00:00"/>
    <s v=""/>
    <n v="51.257089361702128"/>
    <n v="3.0000000000000001E-3"/>
    <s v=" Жилые дома"/>
    <s v="жилой дом"/>
    <n v="56.4"/>
    <n v="150567.70000000001"/>
    <s v="89251865001"/>
    <s v="431210, РОССИЯ, Мордовия Респ, , , с Теньгушево, ул Муклецова, 39, ,"/>
    <n v="89651465"/>
    <s v=" ставка 0,3"/>
    <x v="10"/>
    <n v="2669.6400709219861"/>
  </r>
  <r>
    <s v="13:20:0112002:157"/>
    <s v="КУЛИКОВА ТАТЬЯНА ГЕННАДЬЕВНА"/>
    <s v="132000682944"/>
    <d v="2013-04-23T00:00:00"/>
    <d v="2019-12-09T00:00:00"/>
    <s v="1/1"/>
    <n v="1"/>
    <d v="2019-12-09T00:00:00"/>
    <s v="001001001000 - Собственность"/>
    <d v="2012-12-07T00:00:00"/>
    <s v="13-13-09/003/2012-251"/>
    <m/>
    <n v="3.0000000000000001E-3"/>
    <s v=" Жилые дома"/>
    <s v="Объект индивидуального жилищного строительства"/>
    <n v="44.8"/>
    <n v="130078.59"/>
    <s v="89251865005"/>
    <s v="431210, РОССИЯ, Мордовия Респ, Теньгушевский р-н, , д Дудниково, ул Центральная, 53А, ,"/>
    <n v="89651465"/>
    <s v=" ставка 0,3"/>
    <x v="10"/>
    <n v="2903.5399553571428"/>
  </r>
  <r>
    <s v="13:20:0112002:144"/>
    <s v="Ермаков Василий Иванович"/>
    <s v="132000331713"/>
    <d v="1978-01-01T00:00:00"/>
    <d v="2014-09-13T00:00:00"/>
    <s v="1/1"/>
    <n v="1"/>
    <d v="2014-09-13T00:00:00"/>
    <s v="001001001000 - Собственность"/>
    <d v="2012-06-28T00:00:00"/>
    <s v="13-13-02/057/2009-132"/>
    <n v="62.900607400346644"/>
    <n v="3.0000000000000001E-3"/>
    <s v=" Жилые дома"/>
    <s v="жилой дом"/>
    <n v="57.7"/>
    <n v="157115.37"/>
    <s v="89251865005"/>
    <s v="431210, Россия, Мордовия Респ, Теньгушевский р-н, , д Дудниково, ул Центральная, 34, ,"/>
    <n v="89651465"/>
    <s v=" ставка 0,3"/>
    <x v="10"/>
    <n v="2722.9700173310225"/>
  </r>
  <r>
    <s v="13:20:0112002:134"/>
    <s v="Демидов Михаил Николаевич"/>
    <s v="132000871130"/>
    <d v="1983-01-01T00:00:00"/>
    <d v="2012-12-15T00:00:00"/>
    <s v="1/1"/>
    <n v="1"/>
    <d v="2012-12-15T00:00:00"/>
    <s v="001001001000 - Собственность"/>
    <s v=""/>
    <s v="13:20:936:0:1119:0:А:0"/>
    <m/>
    <n v="3.0000000000000001E-3"/>
    <s v=" Жилые дома"/>
    <s v=""/>
    <n v="41.6"/>
    <n v="91928.51"/>
    <s v="89251865005"/>
    <s v="431210, РОССИЯ, Мордовия Респ, Теньгушевский р-н, , д Дудниково,  , 78, ,"/>
    <n v="89651465"/>
    <s v=" ставка 0,3"/>
    <x v="10"/>
    <n v="2209.8199519230766"/>
  </r>
  <r>
    <s v="13:20:0112010:261"/>
    <s v="Гладышева Валентина Ефимовна"/>
    <s v="132000363730"/>
    <d v="2000-09-25T00:00:00"/>
    <d v="2017-01-26T00:00:00"/>
    <s v="1/1"/>
    <n v="1"/>
    <d v="2017-01-26T00:00:00"/>
    <s v="001001001000 - Собственность"/>
    <d v="2012-06-28T00:00:00"/>
    <s v="13:20:933:0:1119:0:А:0"/>
    <m/>
    <n v="3.0000000000000001E-3"/>
    <s v=" Жилые дома"/>
    <s v="жилой дом"/>
    <n v="27.6"/>
    <n v="76188.42"/>
    <s v="89251865004"/>
    <s v="431210, Россия, Мордовия Респ, Теньгушевский р-н, , д Вечкидеево, ул Центральная, 94, ,"/>
    <n v="89651465"/>
    <s v=" ставка 0,3"/>
    <x v="10"/>
    <n v="2760.45"/>
  </r>
  <r>
    <s v="13:20:0401001:1409"/>
    <s v="Юфкин Гаврил Кириллович"/>
    <s v="132000830776"/>
    <d v="2002-06-26T00:00:00"/>
    <d v="2019-10-23T00:00:00"/>
    <s v="1/1"/>
    <n v="1"/>
    <d v="2019-10-23T00:00:00"/>
    <s v="001001001000 - Собственность"/>
    <d v="2012-06-28T00:00:00"/>
    <s v="13:20:931:0:457:4:А:12"/>
    <n v="375.57528842829072"/>
    <n v="1E-3"/>
    <s v=" Квартиры"/>
    <s v=""/>
    <n v="50.9"/>
    <n v="618666.09"/>
    <s v="89251805001"/>
    <s v="431200, РОССИЯ, Мордовия Респ, Теньгушевский р-н, , п Барашево, ул Ново-Школьная, 4, , 12"/>
    <n v="89651405"/>
    <s v="ставка 0,1"/>
    <x v="10"/>
    <n v="12154.540078585462"/>
  </r>
  <r>
    <s v="13:20:0402004:792"/>
    <s v="Ганюшкина Мария Алексеевна"/>
    <s v="132000994862"/>
    <d v="2001-01-30T00:00:00"/>
    <d v="2016-07-08T00:00:00"/>
    <s v="1/1"/>
    <n v="1"/>
    <d v="2016-07-08T00:00:00"/>
    <s v="001001001000 - Собственность"/>
    <s v=""/>
    <s v="13:20:937:0:123:2:А:7"/>
    <n v="138.13789953161594"/>
    <n v="1E-3"/>
    <s v=" Квартиры"/>
    <s v=""/>
    <n v="42.7"/>
    <n v="259845.3"/>
    <s v="89251815001"/>
    <s v="431201, РОССИЯ, Мордовия Респ, Теньгушевский р-н, , п Дачный, ул Центральная, 2, , 7"/>
    <n v="89651415"/>
    <s v="ставка 0,1"/>
    <x v="10"/>
    <n v="6085.3700234192029"/>
  </r>
  <r>
    <s v="13:20:0402004:480"/>
    <s v="Киселев Александр Васильевич"/>
    <s v="132001352473"/>
    <d v="2002-01-24T00:00:00"/>
    <d v="2017-10-08T00:00:00"/>
    <s v="1/1"/>
    <n v="1"/>
    <d v="2017-10-08T00:00:00"/>
    <s v="001001001000 - Собственность"/>
    <d v="2012-06-28T00:00:00"/>
    <s v="13:20:937:0:187:27:А:0"/>
    <m/>
    <n v="3.0000000000000001E-3"/>
    <s v=" Жилые дома"/>
    <s v="жилой дом"/>
    <n v="35.5"/>
    <n v="107338.87"/>
    <s v="89251815001"/>
    <s v="431201, РОССИЯ, Мордовия Респ, Теньгушевский р-н, , п Дачный, ул Песчаная, 27, ,"/>
    <n v="89651415"/>
    <s v=" ставка 0,3"/>
    <x v="10"/>
    <n v="3023.6301408450704"/>
  </r>
  <r>
    <s v="13:20:0112007:1966"/>
    <s v="Богданова Анна Дмитриевна"/>
    <s v="132000830840"/>
    <d v="2002-01-31T00:00:00"/>
    <d v="2019-03-20T00:00:00"/>
    <s v="1/1"/>
    <n v="1"/>
    <d v="2019-03-20T00:00:00"/>
    <s v="001001001000 - Собственность"/>
    <d v="2012-06-28T00:00:00"/>
    <s v="13:20:959:0:599:43:А:0"/>
    <m/>
    <n v="3.0000000000000001E-3"/>
    <s v=" Жилые дома"/>
    <s v="жилой дом"/>
    <n v="29.4"/>
    <n v="82990.48"/>
    <s v="89251865001"/>
    <s v="431210, РОССИЯ, Мордовия Респ, , , с Теньгушево, ул Социалистическая, 43, ,"/>
    <n v="89651465"/>
    <s v=" ставка 0,3"/>
    <x v="10"/>
    <n v="2822.8054421768707"/>
  </r>
  <r>
    <s v="13:20:0112008:1538"/>
    <s v="Мишарин Александр Федорович"/>
    <s v="132000744037"/>
    <d v="2003-03-17T00:00:00"/>
    <d v="2016-08-23T00:00:00"/>
    <s v="1/1"/>
    <n v="1"/>
    <d v="2016-08-23T00:00:00"/>
    <s v="001001001000 - Собственность"/>
    <s v=""/>
    <s v="13-1/20-71/2003-76"/>
    <m/>
    <n v="3.0000000000000001E-3"/>
    <s v=" Жилые дома"/>
    <s v=""/>
    <n v="39.5"/>
    <n v="117622.31"/>
    <s v="89251865001"/>
    <s v="431210, РОССИЯ, Мордовия Респ, , , с Теньгушево, ул Первомайская, 32, ,"/>
    <n v="89651465"/>
    <s v=" ставка 0,3"/>
    <x v="10"/>
    <n v="2977.7799999999997"/>
  </r>
  <r>
    <s v="13:14:0417001:536"/>
    <s v="Тиманин Николай Иванович"/>
    <s v="131401096984"/>
    <d v="2005-02-14T00:00:00"/>
    <d v="2015-09-23T00:00:00"/>
    <s v="1/1"/>
    <n v="1"/>
    <d v="2015-09-23T00:00:00"/>
    <s v="001001001000 - Собственность"/>
    <s v=""/>
    <s v="13-14-10/009/2005-238"/>
    <n v="211.12796068728522"/>
    <n v="1E-3"/>
    <s v=" Квартиры"/>
    <s v=""/>
    <n v="58.2"/>
    <n v="321666.15999999997"/>
    <s v="89234860001"/>
    <s v="431268, Россия, Мордовия Респ, Краснослободский р-н, , с Слободские Дубровки, ул Советская, 14, , 2"/>
    <n v="89634460"/>
    <s v="ставка 0,1"/>
    <x v="6"/>
    <n v="5526.9099656357384"/>
  </r>
  <r>
    <s v="13:14:0206001:876"/>
    <s v="Миронова Татьяна Ивановна"/>
    <s v="131400621687"/>
    <d v="2005-01-01T00:00:00"/>
    <d v="2020-04-14T00:00:00"/>
    <s v="1/1"/>
    <n v="1"/>
    <d v="2020-04-14T00:00:00"/>
    <s v="001001001000 - Собственность"/>
    <d v="2012-06-28T00:00:00"/>
    <s v=""/>
    <n v="236.52990982456143"/>
    <n v="3.0000000000000001E-3"/>
    <s v=" Жилые дома"/>
    <s v="жилой дом"/>
    <n v="68.400000000000006"/>
    <n v="293091.40999999997"/>
    <s v="89234868001"/>
    <s v="431261, РОССИЯ, Мордовия Респ, Краснослободский р-н, , с Старые Горяши, ул Молодежная, 15, ,"/>
    <n v="89634468"/>
    <s v=" ставка 0,3"/>
    <x v="6"/>
    <n v="4284.9621345029236"/>
  </r>
  <r>
    <s v="13:19:0101030:197"/>
    <s v="Гвоздик Галина Федоровна"/>
    <s v="131900039614"/>
    <d v="2004-12-31T00:00:00"/>
    <d v="2020-03-09T00:00:00"/>
    <s v="1/1"/>
    <n v="1"/>
    <d v="2020-03-09T00:00:00"/>
    <s v="001001001000 - Собственность"/>
    <s v=""/>
    <s v="13:19:26/2004:191"/>
    <n v="56.689730865800897"/>
    <n v="1E-3"/>
    <s v=" Квартиры"/>
    <s v=""/>
    <n v="23.1"/>
    <n v="422429.93"/>
    <s v="89249501000"/>
    <s v="431220, РОССИЯ, Мордовия Респ, , г Темников, , ул Ленина, 1, , 3"/>
    <n v="89649101"/>
    <s v="ставка 0,1"/>
    <x v="8"/>
    <n v="18287.009956709957"/>
  </r>
  <r>
    <s v="13:14:0101087:797"/>
    <s v="Муриков Семен Николаевич"/>
    <s v="131402354204"/>
    <d v="2005-03-22T00:00:00"/>
    <d v="2019-08-27T00:00:00"/>
    <s v="1/1"/>
    <n v="1"/>
    <d v="2019-08-27T00:00:00"/>
    <s v="001001001000 - Собственность"/>
    <d v="2013-12-16T00:00:00"/>
    <s v="13-14-10/009/2005-223"/>
    <n v="391.08825000000002"/>
    <n v="1E-3"/>
    <s v=" Квартиры"/>
    <s v=""/>
    <n v="46.7"/>
    <n v="684038.25"/>
    <s v="89234501000"/>
    <s v="431261, РОССИЯ, Мордовия Респ, , г Краснослободск, , мкр 3-й, 4, , 15"/>
    <n v="89634101"/>
    <s v="ставка 0,1"/>
    <x v="6"/>
    <n v="14647.5"/>
  </r>
  <r>
    <s v="13:19:0101017:387"/>
    <s v="ГРИШИНА ЕЛЕНА ИВАНОВНА"/>
    <s v="131901879800"/>
    <d v="2005-04-11T00:00:00"/>
    <d v="2014-06-03T00:00:00"/>
    <s v="1/1"/>
    <n v="1"/>
    <d v="2014-06-03T00:00:00"/>
    <s v="001001001000 - Собственность"/>
    <d v="2012-06-28T00:00:00"/>
    <s v="13-19-10/004/2005-105"/>
    <n v="364.38567812206577"/>
    <n v="1E-3"/>
    <s v=" Квартиры"/>
    <s v=""/>
    <n v="42.6"/>
    <n v="686850.88"/>
    <s v="89249501000"/>
    <s v="431220, РОССИЯ, Мордовия Респ, , г Темников, , ул Первомайская, 4, , 1"/>
    <n v="89649101"/>
    <s v="ставка 0,1"/>
    <x v="8"/>
    <n v="16123.260093896713"/>
  </r>
  <r>
    <s v="13:20:0401001:1185"/>
    <s v="Гарин Михаил Викторович"/>
    <s v="132000621010"/>
    <d v="2005-04-29T00:00:00"/>
    <d v="2012-06-24T00:00:00"/>
    <s v="1/1"/>
    <n v="1"/>
    <d v="2012-06-24T00:00:00"/>
    <s v="001001001000 - Собственность"/>
    <d v="2012-06-28T00:00:00"/>
    <s v="13-1/20-08/009/2005-200"/>
    <n v="522.93017999999995"/>
    <n v="3.0000000000000001E-3"/>
    <s v=" Жилые дома"/>
    <s v="жилой дом"/>
    <n v="94.5"/>
    <n v="370164.06"/>
    <s v="89251805001"/>
    <s v="431200, РОССИЯ, Мордовия Респ, Теньгушевский р-н, , п Барашево, ул Новая, 27, ,"/>
    <n v="89651405"/>
    <s v=" ставка 0,3"/>
    <x v="10"/>
    <n v="3917.08"/>
  </r>
  <r>
    <s v="13:14:0420001:176"/>
    <s v="БАРАБАНЩИКОВ ИВАН ВАСИЛЬЕВИЧ"/>
    <s v="132605654773"/>
    <d v="2005-04-15T00:00:00"/>
    <d v="2017-07-26T00:00:00"/>
    <s v="1/1"/>
    <n v="1"/>
    <d v="2017-07-26T00:00:00"/>
    <s v="001001001000 - Собственность"/>
    <s v=""/>
    <s v="13-14-10/002/2005-141"/>
    <m/>
    <n v="3.0000000000000001E-3"/>
    <s v=" Жилые дома"/>
    <s v=""/>
    <n v="31.8"/>
    <n v="161108.66"/>
    <s v="89234872001"/>
    <s v="431293, РОССИЯ, Мордовия Респ, Краснослободский р-н, , с Старая Рябка, ул Кузнецова, 71, ,"/>
    <n v="89634472"/>
    <s v=" ставка 0,3"/>
    <x v="6"/>
    <n v="5066.3100628930815"/>
  </r>
  <r>
    <s v="13:02:0213002:228"/>
    <s v="МИРКИН ВАСИЛИЙ ЕГОРОВИЧ"/>
    <s v="130200493027"/>
    <d v="2012-03-30T00:00:00"/>
    <d v="2016-07-08T00:00:00"/>
    <s v="1/1"/>
    <n v="1"/>
    <d v="2016-07-08T00:00:00"/>
    <s v="001001001000 - Собственность"/>
    <s v=""/>
    <s v="13-13-10/015/2005-293"/>
    <n v="119536.19039999999"/>
    <n v="5.0000000000000001E-3"/>
    <s v="Иные строения, помещения и сооружения"/>
    <s v="Здание"/>
    <n v="1751.6"/>
    <n v="23907238.079999998"/>
    <s v="89205860006"/>
    <s v="431063, РОССИЯ, Мордовия Респ, Атюрьевский р-н, , д Пичеполонга, , , ,"/>
    <n v="89605460"/>
    <s v=" ставка 0,3"/>
    <x v="7"/>
    <n v="13648.8"/>
  </r>
  <r>
    <s v="13:14:0206001:1166"/>
    <s v="Сайкин Кирей Алексеевич"/>
    <s v="131401222195"/>
    <d v="2005-11-02T00:00:00"/>
    <d v="2020-05-08T00:00:00"/>
    <s v="1/1"/>
    <n v="1"/>
    <d v="2020-05-08T00:00:00"/>
    <s v="001001001000 - Собственность"/>
    <d v="2016-03-28T00:00:00"/>
    <s v="13-13-04/021/2005-244"/>
    <n v="1175.0571892376113"/>
    <n v="3.0000000000000001E-3"/>
    <s v="Часть жилого дома"/>
    <s v=""/>
    <n v="78.7"/>
    <n v="525139.13"/>
    <s v="89234868001"/>
    <s v="431261, РОССИЯ, Мордовия Респ, Краснослободский р-н, , с Старые Горяши, ул Молодежная, 32, ,"/>
    <n v="89634468"/>
    <s v=" ставка 0,3"/>
    <x v="6"/>
    <n v="6672.6700127064805"/>
  </r>
  <r>
    <s v="13:14:0404001:535"/>
    <s v="ШНЫГИН АНАТОЛИЙ НИКОЛАЕВИЧ"/>
    <s v="771512509300"/>
    <d v="2005-11-28T00:00:00"/>
    <d v="2015-10-26T00:00:00"/>
    <s v="1/1"/>
    <n v="1"/>
    <d v="2015-10-26T00:00:00"/>
    <s v="001001001000 - Собственность"/>
    <s v=""/>
    <s v="13-13-04/025/2005-042"/>
    <m/>
    <n v="3.0000000000000001E-3"/>
    <s v=" Жилые дома"/>
    <s v=""/>
    <n v="40.9"/>
    <n v="195461.92"/>
    <s v="89234812001"/>
    <s v="431272, РОССИЯ, Мордовия Респ, Краснослободский р-н, , с Ефаево, ул Белякова, 4, ,"/>
    <n v="89634412"/>
    <s v=" ставка 0,3"/>
    <x v="6"/>
    <n v="4779.0200488997561"/>
  </r>
  <r>
    <s v="13:19:0204001:447"/>
    <s v="Титов Александр Петрович"/>
    <s v="131901994320"/>
    <d v="2005-12-02T00:00:00"/>
    <d v="2015-10-14T00:00:00"/>
    <s v="1/2"/>
    <n v="0.5"/>
    <d v="2015-10-14T00:00:00"/>
    <s v="001001002000 - Общая долевая собственность"/>
    <d v="2012-06-28T00:00:00"/>
    <s v="13-13-04/022/2005-213"/>
    <n v="223.83748499999999"/>
    <n v="1E-3"/>
    <s v=" Квартиры"/>
    <s v=""/>
    <n v="64.7"/>
    <n v="647976.97"/>
    <s v="89249809001"/>
    <s v="431237, РОССИЯ, Мордовия Респ, Темниковский р-н, , д Андреевка (Андреевское с/п), ул Молодежная, 2, , 18"/>
    <n v="89649409"/>
    <s v="ставка 0,1"/>
    <x v="8"/>
    <n v="10015.099999999999"/>
  </r>
  <r>
    <s v="13:19:0204001:447"/>
    <s v="Титова Галина Борисовна"/>
    <s v="131900102922"/>
    <d v="2005-12-02T00:00:00"/>
    <d v="2020-05-27T00:00:00"/>
    <s v="1/1"/>
    <n v="1"/>
    <d v="2020-05-27T00:00:00"/>
    <s v="001001001000 - Собственность"/>
    <d v="2012-06-28T00:00:00"/>
    <s v="13-13-04/022/2005-213"/>
    <n v="447.67496999999997"/>
    <n v="1E-3"/>
    <s v=" Квартиры"/>
    <s v=""/>
    <n v="64.7"/>
    <n v="647976.97"/>
    <s v="89249809001"/>
    <s v="431237, РОССИЯ, Мордовия Респ, Темниковский р-н, , д Андреевка (Андреевское с/п), ул Молодежная, 2, , 18"/>
    <n v="89649409"/>
    <s v="ставка 0,1"/>
    <x v="8"/>
    <n v="10015.099999999999"/>
  </r>
  <r>
    <s v="13:19:0208001:613"/>
    <s v="Юрлов Виктор Владимирович"/>
    <s v="131900673161"/>
    <d v="2005-12-19T00:00:00"/>
    <d v="2015-07-31T00:00:00"/>
    <s v="1/2"/>
    <n v="0.5"/>
    <d v="2015-07-31T00:00:00"/>
    <s v=""/>
    <d v="2012-06-28T00:00:00"/>
    <s v="13-13-04/027/2005-004"/>
    <n v="32.9664"/>
    <n v="1E-3"/>
    <s v=" Квартиры"/>
    <s v=""/>
    <n v="39.200000000000003"/>
    <n v="134612.79999999999"/>
    <s v="89249824001"/>
    <s v="431226, Россия, Мордовия Респ, Темниковский р-н, , д Русское Тювеево, ул Молодежная, 10, , 2"/>
    <n v="89649424"/>
    <s v="ставка 0,1"/>
    <x v="8"/>
    <n v="3433.9999999999995"/>
  </r>
  <r>
    <s v="13:19:0208001:613"/>
    <s v="Юрлова Нина Петровна"/>
    <s v="131900230120"/>
    <d v="2005-12-19T00:00:00"/>
    <d v="2020-03-24T00:00:00"/>
    <s v="1/1"/>
    <n v="1"/>
    <d v="2020-03-24T00:00:00"/>
    <s v="001001001000 - Собственность"/>
    <d v="2012-06-28T00:00:00"/>
    <s v="13-13-04/027/2005-004"/>
    <n v="65.9328"/>
    <n v="1E-3"/>
    <s v=" Квартиры"/>
    <s v=""/>
    <n v="39.200000000000003"/>
    <n v="134612.79999999999"/>
    <s v="89249824001"/>
    <s v="431226, Россия, Мордовия Респ, Темниковский р-н, , д Русское Тювеево, ул Молодежная, 10, , 2"/>
    <n v="89649424"/>
    <s v="ставка 0,1"/>
    <x v="8"/>
    <n v="3433.9999999999995"/>
  </r>
  <r>
    <s v="13:14:0101053:54"/>
    <s v="Усанова Екатерина Алексеевна"/>
    <s v="131400740363"/>
    <d v="2000-06-01T00:00:00"/>
    <d v="2018-04-07T00:00:00"/>
    <s v="18/100"/>
    <n v="0.18"/>
    <d v="2018-04-07T00:00:00"/>
    <s v="001001002000 - Общая долевая собственность"/>
    <d v="2012-06-28T00:00:00"/>
    <s v="13:14:1110:0:75:13:0:0"/>
    <n v="1368.6346439999998"/>
    <n v="3.0000000000000001E-3"/>
    <s v=" Жилые дома"/>
    <s v="жилой дом"/>
    <n v="167.2"/>
    <n v="3615783.6"/>
    <s v="89234501000"/>
    <s v="431260, Россия, Мордовия Респ, , г Краснослободск, , ул Карла Маркса, 13, ,"/>
    <n v="89634101"/>
    <s v=" ставка 0,3"/>
    <x v="6"/>
    <n v="21625.500000000004"/>
  </r>
  <r>
    <s v="13:14:0310001:397"/>
    <s v="Филимонов Николай Васильевич"/>
    <s v="131401014276"/>
    <d v="2008-10-02T00:00:00"/>
    <d v="2016-03-11T00:00:00"/>
    <s v="1/2"/>
    <n v="0.5"/>
    <d v="2016-03-11T00:00:00"/>
    <s v="001001002000 - Общая долевая собственность"/>
    <s v=""/>
    <s v="13-13-04/024/2008-148"/>
    <n v="15.474147131931149"/>
    <n v="3.0000000000000001E-3"/>
    <s v=" Жилые дома"/>
    <s v=""/>
    <n v="52.3"/>
    <n v="234579.1"/>
    <s v="89234836001"/>
    <s v="431280, РОССИЯ, Мордовия Респ, Краснослободский р-н, , с Куликово, ул Ленина, 6, ,"/>
    <n v="89634436"/>
    <s v=" ставка 0,3"/>
    <x v="6"/>
    <n v="4485.2600382409182"/>
  </r>
  <r>
    <s v="13:14:0206001:1005"/>
    <s v="ОЛЕЙНИК СВЕТЛАНА ВАСИЛЬЕВНА"/>
    <s v="131400859055"/>
    <d v="2006-01-30T00:00:00"/>
    <d v="2018-02-05T00:00:00"/>
    <s v="1/1"/>
    <n v="1"/>
    <d v="2018-02-05T00:00:00"/>
    <s v="001001001000 - Собственность"/>
    <d v="2012-06-28T00:00:00"/>
    <s v="13-13-04/029/2005-034"/>
    <n v="504.76298463327367"/>
    <n v="3.0000000000000001E-3"/>
    <s v="Часть жилого дома"/>
    <s v=""/>
    <n v="55.9"/>
    <n v="261989.33"/>
    <s v="89234868001"/>
    <s v="431261, РОССИЯ, Мордовия Респ, Краснослободский р-н, , с Старые Горяши, ул Молодежная, 27, ,"/>
    <n v="89634468"/>
    <s v=" ставка 0,3"/>
    <x v="6"/>
    <n v="4686.7500894454379"/>
  </r>
  <r>
    <s v="13:20:0112007:2162"/>
    <s v="Степаев Василий Иванович"/>
    <s v="132000106718"/>
    <d v="2005-11-01T00:00:00"/>
    <d v="2017-08-02T00:00:00"/>
    <s v="1/1"/>
    <n v="1"/>
    <d v="2017-08-02T00:00:00"/>
    <s v="001001001000 - Собственность"/>
    <s v=""/>
    <s v="13-13-02/008/2006-060"/>
    <m/>
    <n v="3.0000000000000001E-3"/>
    <s v=" Жилые дома"/>
    <s v=""/>
    <n v="19.600000000000001"/>
    <n v="509209.96"/>
    <s v="89251865001"/>
    <s v="431210, РОССИЯ, Мордовия Респ, , , с Теньгушево, ул Веденяпина, 102, ,"/>
    <n v="89651465"/>
    <s v=" ставка 0,3"/>
    <x v="10"/>
    <n v="25980.1"/>
  </r>
  <r>
    <s v="13:14:0309007:57"/>
    <s v="Маскайкин Александр Андреевич"/>
    <s v="131400572493"/>
    <d v="2006-03-27T00:00:00"/>
    <d v="2015-03-17T00:00:00"/>
    <s v="1/1"/>
    <n v="1"/>
    <d v="2015-03-17T00:00:00"/>
    <s v="001001001000 - Собственность"/>
    <s v=""/>
    <s v="13-13-04/002/2006-294"/>
    <n v="267.1705886455332"/>
    <n v="3.0000000000000001E-3"/>
    <s v=" Жилые дома"/>
    <s v=""/>
    <n v="69.400000000000006"/>
    <n v="318584.86"/>
    <s v="89234832003"/>
    <s v="431276, РОССИЯ, Мордовия Респ, Краснослободский р-н, , д Красная Волна, ул Вольная, 49, ,"/>
    <n v="89634432"/>
    <s v=" ставка 0,3"/>
    <x v="6"/>
    <n v="4590.559942363112"/>
  </r>
  <r>
    <s v="13-13-04/013/2006-112"/>
    <s v="Приезжева Роза Викторовна"/>
    <s v="131902360037"/>
    <d v="2006-03-15T00:00:00"/>
    <d v="2014-04-16T00:00:00"/>
    <s v="1/3"/>
    <n v="0.33333333333333331"/>
    <d v="2014-04-16T00:00:00"/>
    <s v="001001002000 - Общая долевая собственность"/>
    <s v=""/>
    <s v=""/>
    <m/>
    <n v="3.0000000000000001E-3"/>
    <s v=" Жилые дома"/>
    <s v=""/>
    <n v="43.2"/>
    <s v=""/>
    <s v="89249501000"/>
    <s v="431220, РОССИЯ, Мордовия Респ, , г Темников, , ул Карла Либкнехта, 2, ,"/>
    <n v="89649101"/>
    <s v="Ставка 0"/>
    <x v="8"/>
    <m/>
  </r>
  <r>
    <s v="13:14:0413001:1320"/>
    <s v="АМЕЛЬКИНА ТАТЬЯНА ИВАНОВНА"/>
    <s v="131401335632"/>
    <d v="2006-07-07T00:00:00"/>
    <d v="2015-08-31T00:00:00"/>
    <s v="1/1"/>
    <n v="1"/>
    <d v="2015-08-31T00:00:00"/>
    <s v="001001001000 - Собственность"/>
    <s v=""/>
    <s v="13-13-04/012/2006-010"/>
    <n v="210.23695000000004"/>
    <n v="1E-3"/>
    <s v=" Квартиры"/>
    <s v=""/>
    <n v="60.6"/>
    <n v="313801.95"/>
    <s v="89234848001"/>
    <s v="431292, РОССИЯ, Мордовия Респ, Краснослободский р-н, , с Новая Карьга, ул Молодежная, 9, , 1"/>
    <n v="89634448"/>
    <s v="ставка 0,1"/>
    <x v="6"/>
    <n v="5178.25"/>
  </r>
  <r>
    <s v="13:14:0101047:41"/>
    <s v="КОЧЕТКОВА МАРИЯ ЯКОВЛЕВНА"/>
    <s v="131402451159"/>
    <d v="2006-07-18T00:00:00"/>
    <d v="2012-05-13T00:00:00"/>
    <s v="1/1"/>
    <n v="1"/>
    <d v="2012-05-13T00:00:00"/>
    <s v="001001001000 - Собственность"/>
    <s v=""/>
    <s v="13-13-04/016/2006-041"/>
    <m/>
    <n v="3.0000000000000001E-3"/>
    <s v=" Жилые дома"/>
    <s v=""/>
    <n v="23"/>
    <n v="332517.67"/>
    <s v="89234501000"/>
    <s v="431261, РОССИЯ, Мордовия Респ, , г Краснослободск, , ул Первомайская, 14, ,"/>
    <n v="89634101"/>
    <s v=" ставка 0,3"/>
    <x v="6"/>
    <n v="14457.289999999999"/>
  </r>
  <r>
    <s v="13:02:0104001:25"/>
    <s v="Быков Василий Иванович"/>
    <s v="130200152475"/>
    <d v="2006-09-25T00:00:00"/>
    <d v="2014-02-03T00:00:00"/>
    <s v="1/1"/>
    <n v="1"/>
    <d v="2014-02-03T00:00:00"/>
    <s v="001001001000 - Собственность"/>
    <d v="2012-06-28T00:00:00"/>
    <s v="13-13-04/021/2006-035"/>
    <m/>
    <n v="3.0000000000000001E-3"/>
    <s v=" Жилые дома"/>
    <s v="жилой дом"/>
    <n v="43.9"/>
    <n v="159266.13"/>
    <s v="89205835006"/>
    <s v="431056, Россия, Мордовия Респ, Атюрьевский р-н, , д Русская Козловка, ул Козловская, 89, ,"/>
    <n v="89605435"/>
    <s v=" ставка 0,3"/>
    <x v="7"/>
    <n v="3627.9300683371303"/>
  </r>
  <r>
    <s v="13:14:0101087:497"/>
    <s v="Ухоботова Тамара Ивановна"/>
    <s v="131401067609"/>
    <d v="2006-12-19T00:00:00"/>
    <d v="2019-01-08T00:00:00"/>
    <s v="1/1"/>
    <n v="1"/>
    <d v="2019-01-08T00:00:00"/>
    <s v="001001001000 - Собственность"/>
    <s v=""/>
    <s v="13:14:179/2003:223"/>
    <n v="549.06997999999999"/>
    <n v="1E-3"/>
    <s v=" Квартиры"/>
    <s v=""/>
    <n v="58"/>
    <n v="838054.18"/>
    <s v="89234501000"/>
    <s v="431261, РОССИЯ, Мордовия Респ, , г Краснослободск, , мкр 3-й, 13, 2, 48"/>
    <n v="89634101"/>
    <s v="ставка 0,1"/>
    <x v="6"/>
    <n v="14449.210000000001"/>
  </r>
  <r>
    <s v="13:14:0302001:773"/>
    <s v="Горбун Анна Петровна"/>
    <s v="633006153445"/>
    <d v="2001-06-22T00:00:00"/>
    <d v="2016-08-10T00:00:00"/>
    <s v="1/1"/>
    <n v="1"/>
    <d v="2016-08-10T00:00:00"/>
    <s v="001001001000 - Собственность"/>
    <s v=""/>
    <s v="13:14:1100:0:95:0:А:0"/>
    <m/>
    <n v="3.0000000000000001E-3"/>
    <s v=" Жилые дома"/>
    <s v=""/>
    <n v="34"/>
    <n v="165844.85999999999"/>
    <s v="89234804001"/>
    <s v="431274, РОССИЯ, Мордовия Респ, Краснослободский р-н, , с Гумны, ул Победы, 84, ,"/>
    <n v="89634404"/>
    <s v=" ставка 0,3"/>
    <x v="6"/>
    <n v="4877.79"/>
  </r>
  <r>
    <s v="13:07:0104006:1954"/>
    <s v="Малоземов Петр Васильевич"/>
    <s v="130700692165"/>
    <d v="2006-10-10T00:00:00"/>
    <d v="2007-07-03T00:00:00"/>
    <s v="1/3"/>
    <n v="0.33333333333333331"/>
    <d v="2007-07-03T00:00:00"/>
    <s v="001001002000 - Общая долевая собственность"/>
    <s v=""/>
    <s v="13-13-04/017/2006-094"/>
    <m/>
    <n v="3.0000000000000001E-3"/>
    <s v="Часть жилого дома"/>
    <s v=""/>
    <n v="19.3"/>
    <n v="158082.13"/>
    <s v="89218825001"/>
    <s v="431370, РОССИЯ, Мордовия Респ, , , с Ельники, ул Заречная, 207, ,"/>
    <n v="89618425"/>
    <s v=" ставка 0,3"/>
    <x v="9"/>
    <n v="8190.7839378238341"/>
  </r>
  <r>
    <s v="13:07:0104006:1954"/>
    <s v="Малоземов Василий Васильевич"/>
    <s v="130700529426"/>
    <d v="2006-09-12T00:00:00"/>
    <d v="2019-03-14T00:00:00"/>
    <s v="2/3"/>
    <n v="0.66666666666666663"/>
    <d v="2019-03-14T00:00:00"/>
    <s v="001001002000 - Общая долевая собственность"/>
    <s v=""/>
    <s v="13-13-04/017/2006-094"/>
    <m/>
    <n v="3.0000000000000001E-3"/>
    <s v="Часть жилого дома"/>
    <s v=""/>
    <n v="19.3"/>
    <n v="158082.13"/>
    <s v="89218825001"/>
    <s v="431370, РОССИЯ, Мордовия Респ, , , с Ельники, ул Заречная, 207, ,"/>
    <n v="89618425"/>
    <s v=" ставка 0,3"/>
    <x v="9"/>
    <n v="8190.7839378238341"/>
  </r>
  <r>
    <s v="13:14:0405001:160"/>
    <s v="Циликин Иван Федорович"/>
    <s v="131402058357"/>
    <d v="2007-02-01T00:00:00"/>
    <d v="2019-11-28T00:00:00"/>
    <s v="1/1"/>
    <n v="1"/>
    <d v="2019-11-28T00:00:00"/>
    <s v="001001001000 - Собственность"/>
    <d v="2012-06-28T00:00:00"/>
    <s v="13-13-04/001/2007-059"/>
    <m/>
    <n v="3.0000000000000001E-3"/>
    <s v=" Жилые дома"/>
    <s v="жилой дом"/>
    <n v="32.9"/>
    <n v="160833.29999999999"/>
    <s v="89234812003"/>
    <s v="431271, РОССИЯ, Мордовия Респ, Краснослободский р-н, , с Зайцево, ул Центральная, 85, ,"/>
    <n v="89634412"/>
    <s v=" ставка 0,3"/>
    <x v="6"/>
    <n v="4888.5501519756835"/>
  </r>
  <r>
    <s v="13:14:0206004:116"/>
    <s v="Утешева Нина Гавриловна"/>
    <s v="131402439507"/>
    <d v="2007-01-10T00:00:00"/>
    <d v="2017-06-09T00:00:00"/>
    <s v="1/1"/>
    <n v="1"/>
    <d v="2017-06-09T00:00:00"/>
    <s v="001001001000 - Собственность"/>
    <s v=""/>
    <s v="13-13-04/001/2007-172"/>
    <m/>
    <n v="3.0000000000000001E-3"/>
    <s v=" Жилые дома"/>
    <s v=""/>
    <n v="39.299999999999997"/>
    <n v="186885.26"/>
    <s v="89234868005"/>
    <s v="431260, РОССИЯ, Мордовия Респ, Краснослободский р-н, , д Лаушки, ул Луговая, 6, ,"/>
    <n v="89634468"/>
    <s v=" ставка 0,3"/>
    <x v="6"/>
    <n v="4755.3501272264639"/>
  </r>
  <r>
    <s v="13:14:0101001:898"/>
    <s v="Хворов Алексей Григорьевич"/>
    <s v="131401123941"/>
    <d v="2007-04-26T00:00:00"/>
    <d v="2014-08-22T00:00:00"/>
    <s v="1/1"/>
    <n v="1"/>
    <d v="2014-08-22T00:00:00"/>
    <s v="001001001000 - Собственность"/>
    <s v=""/>
    <s v="13-13-04/001/2007-168"/>
    <n v="53.825012643171796"/>
    <n v="1E-3"/>
    <s v=" Квартиры"/>
    <s v=""/>
    <n v="22.7"/>
    <n v="452528.81"/>
    <s v="89234501000"/>
    <s v="431261, РОССИЯ, Мордовия Респ, , г Краснослободск, , мкр 1-й, 26, , 12"/>
    <n v="89634101"/>
    <s v="ставка 0,1"/>
    <x v="6"/>
    <n v="19935.189867841411"/>
  </r>
  <r>
    <s v="13:20:0112008:1808"/>
    <s v="СТЕПАЕВА АННА ВАСИЛЬЕВНА"/>
    <s v="500300922659"/>
    <d v="2007-06-20T00:00:00"/>
    <d v="2020-04-23T00:00:00"/>
    <s v="1/1"/>
    <n v="1"/>
    <d v="2020-04-23T00:00:00"/>
    <s v="001001001000 - Собственность"/>
    <s v=""/>
    <s v="13-13-02/006/2007-132"/>
    <m/>
    <n v="3.0000000000000001E-3"/>
    <s v=" Жилые дома"/>
    <s v=""/>
    <n v="48.8"/>
    <n v="142603.35999999999"/>
    <s v="89251865001"/>
    <s v="431210, Россия, Мордовия Респ, , , с Теньгушево, ул Советская, 1, ,"/>
    <n v="89651465"/>
    <s v=" ставка 0,3"/>
    <x v="10"/>
    <n v="2922.2"/>
  </r>
  <r>
    <s v="13:14:0206001:949"/>
    <s v="Лютов Александр Анатольевич"/>
    <s v="131402476273"/>
    <d v="2003-09-22T00:00:00"/>
    <d v="2016-04-24T00:00:00"/>
    <s v="1/1"/>
    <n v="1"/>
    <d v="2016-04-24T00:00:00"/>
    <s v="001001001000 - Собственность"/>
    <s v=""/>
    <s v="13:14:147/2003:196"/>
    <m/>
    <n v="3.0000000000000001E-3"/>
    <s v=" Жилые дома"/>
    <s v=""/>
    <n v="33.700000000000003"/>
    <n v="150707.75"/>
    <s v="89234868001"/>
    <s v="431261, РОССИЯ, Мордовия Респ, Краснослободский р-н, , с Старые Горяши, ул Центральная, 67, ,"/>
    <n v="89634468"/>
    <s v=" ставка 0,3"/>
    <x v="6"/>
    <n v="4472.0400593471804"/>
  </r>
  <r>
    <s v="13:07:0104002:2061"/>
    <s v="Отделянов Александр Петрович"/>
    <s v="130700991542"/>
    <d v="2007-07-18T00:00:00"/>
    <d v="2020-04-09T00:00:00"/>
    <s v="1/1"/>
    <n v="1"/>
    <d v="2020-04-09T00:00:00"/>
    <s v="001001001000 - Собственность"/>
    <d v="2012-06-28T00:00:00"/>
    <s v="13-13-04/007/2007-414"/>
    <n v="494.6484013605442"/>
    <n v="1E-3"/>
    <s v=" Квартиры"/>
    <s v=""/>
    <n v="44.1"/>
    <n v="905145"/>
    <s v="89218825001"/>
    <s v="431370, РОССИЯ, Мордовия Респ, , , с Ельники, ул Строителей, 2, , 9"/>
    <n v="89618425"/>
    <s v="ставка 0,1"/>
    <x v="9"/>
    <n v="20524.829931972788"/>
  </r>
  <r>
    <s v="13:14:0101001:789"/>
    <s v="Орехов Михаил Георгиевич"/>
    <s v="131402136100"/>
    <d v="2009-12-22T00:00:00"/>
    <d v="2018-03-05T00:00:00"/>
    <s v="1/1"/>
    <n v="1"/>
    <d v="2018-03-05T00:00:00"/>
    <s v="001001001000 - Собственность"/>
    <d v="2012-06-28T00:00:00"/>
    <s v="13-13-04/017/2007-291"/>
    <n v="25.538825305164337"/>
    <n v="1E-3"/>
    <s v=" Квартиры"/>
    <s v=""/>
    <n v="21.3"/>
    <n v="418443.83"/>
    <s v="89234501000"/>
    <s v="431261, РОССИЯ, Мордовия Респ, , г Краснослободск, , мкр 1-й, 33, , 14"/>
    <n v="89634101"/>
    <s v="ставка 0,1"/>
    <x v="6"/>
    <n v="19645.250234741783"/>
  </r>
  <r>
    <s v="13:14:0219005:223"/>
    <s v="Кададинская Лидия Николаевна"/>
    <s v="132601335198"/>
    <d v="2007-09-27T00:00:00"/>
    <d v="2012-06-28T00:00:00"/>
    <s v="1/1"/>
    <n v="1"/>
    <d v="2012-06-28T00:00:00"/>
    <s v="001001001000 - Собственность"/>
    <s v=""/>
    <s v="13-13-04/035/2007-062"/>
    <m/>
    <n v="3.0000000000000001E-3"/>
    <s v=" Жилые дома"/>
    <s v=""/>
    <n v="33.4"/>
    <n v="164518.38"/>
    <s v="89234820005"/>
    <s v="431260, РОССИЯ, Мордовия Респ, Краснослободский р-н, , д Русские Полянки, ул Примокшанская, 75, ,"/>
    <n v="89634420"/>
    <s v=" ставка 0,3"/>
    <x v="6"/>
    <n v="4925.7000000000007"/>
  </r>
  <r>
    <s v="13:14:0206004:80"/>
    <s v="СИДОРОВ СЕРГЕЙ АЛЕКСАНДРОВИЧ"/>
    <s v="132100149715"/>
    <d v="2007-12-27T00:00:00"/>
    <d v="2016-07-19T00:00:00"/>
    <s v="1/1"/>
    <n v="1"/>
    <d v="2016-07-19T00:00:00"/>
    <s v="001001001000 - Собственность"/>
    <d v="2012-06-28T00:00:00"/>
    <s v="13:14:1121:0:629:52:А:0"/>
    <m/>
    <n v="3.0000000000000001E-3"/>
    <s v=" Жилые дома"/>
    <s v="жилой дом"/>
    <n v="46.1"/>
    <n v="213699.78"/>
    <s v="89234868005"/>
    <s v="431260, РОССИЯ, Мордовия Респ, Краснослободский р-н, , д Лаушки, ул Луговая, 52, ,"/>
    <n v="89634468"/>
    <s v=" ставка 0,3"/>
    <x v="6"/>
    <n v="4635.5700650759218"/>
  </r>
  <r>
    <s v="13:14:0404002:89"/>
    <s v="Ларькина Анастасия Андреевна"/>
    <s v="131402883342"/>
    <d v="2008-01-23T00:00:00"/>
    <d v="2015-02-16T00:00:00"/>
    <s v="1/1"/>
    <n v="1"/>
    <d v="2015-02-16T00:00:00"/>
    <s v="001001001000 - Собственность"/>
    <s v=""/>
    <s v="13-13-04/002/2008-080"/>
    <m/>
    <n v="3.0000000000000001E-3"/>
    <s v=" Жилые дома"/>
    <s v=""/>
    <n v="31.2"/>
    <n v="147394.42000000001"/>
    <s v="89234812002"/>
    <s v="431272, РОССИЯ, Мордовия Респ, Краснослободский р-н, , д Старое Лепьево, ул Центральная, 24, ,"/>
    <n v="89634412"/>
    <s v=" ставка 0,3"/>
    <x v="6"/>
    <n v="4724.1801282051283"/>
  </r>
  <r>
    <s v="13:02:0103002:151"/>
    <s v="МУСТАЙКИН МИХАИЛ ИВАНОВИЧ"/>
    <s v="130200043807"/>
    <d v="2008-01-09T00:00:00"/>
    <d v="2019-09-11T00:00:00"/>
    <s v="1/1"/>
    <n v="1"/>
    <d v="2019-09-11T00:00:00"/>
    <s v="001001001000 - Собственность"/>
    <s v=""/>
    <s v="13-13-04/004/2008-013"/>
    <n v="375.90626223803366"/>
    <n v="3.0000000000000001E-3"/>
    <s v=" Жилые дома"/>
    <s v=""/>
    <n v="77.3"/>
    <n v="354793.09"/>
    <s v="89205820001"/>
    <s v="431055, РОССИЯ, Мордовия Респ, Атюрьевский р-н, , с Большой Шуструй, ул Центральная, 21, ,"/>
    <n v="89605420"/>
    <s v=" ставка 0,3"/>
    <x v="7"/>
    <n v="4589.8200517464429"/>
  </r>
  <r>
    <s v="13:02:0101005:4299"/>
    <s v="Пайганов Геннадий Владимирович"/>
    <s v="130200156173"/>
    <d v="2008-02-22T00:00:00"/>
    <d v="2013-08-30T00:00:00"/>
    <s v="1/1"/>
    <n v="1"/>
    <d v="2013-08-30T00:00:00"/>
    <s v="001001001000 - Собственность"/>
    <d v="2013-12-16T00:00:00"/>
    <s v="13:02:21/2004:112"/>
    <n v="60.657040000000016"/>
    <n v="1E-3"/>
    <s v=" Квартиры"/>
    <s v=""/>
    <n v="24.1"/>
    <n v="356545.04"/>
    <s v="89205810001"/>
    <s v="431050, РОССИЯ, Мордовия Респ, , , с Атюрьево, ул Карла Маркса, 29, , 2"/>
    <n v="89605410"/>
    <s v="ставка 0,1"/>
    <x v="7"/>
    <n v="14794.399999999998"/>
  </r>
  <r>
    <s v="13:02:0103002:125"/>
    <s v="Теркулов Ринат Ибрагимович"/>
    <s v="130200041648"/>
    <d v="2008-01-09T00:00:00"/>
    <d v="2020-01-12T00:00:00"/>
    <s v="1/1"/>
    <n v="1"/>
    <d v="2020-01-12T00:00:00"/>
    <s v="001001001000 - Собственность"/>
    <s v=""/>
    <s v="13-13-04/004/2008-073"/>
    <n v="196.90328066874025"/>
    <n v="3.0000000000000001E-3"/>
    <s v=" Жилые дома"/>
    <s v=""/>
    <n v="64.3"/>
    <n v="295125.43"/>
    <s v="89205820001"/>
    <s v="431055, РОССИЯ, Мордовия Респ, Атюрьевский р-н, , с Большой Шуструй, ул Центральная, 6, ,"/>
    <n v="89605420"/>
    <s v=" ставка 0,3"/>
    <x v="7"/>
    <n v="4589.8200622083987"/>
  </r>
  <r>
    <s v="13:14:0422002:328"/>
    <s v="Тараскина Галина Григорьевна"/>
    <s v="131400747665"/>
    <d v="2008-02-12T00:00:00"/>
    <d v="2015-06-16T00:00:00"/>
    <s v="1/1"/>
    <n v="1"/>
    <d v="2015-06-16T00:00:00"/>
    <s v="001001001000 - Собственность"/>
    <d v="2012-06-28T00:00:00"/>
    <s v="13-13-04/017/2008-127"/>
    <n v="353.23257315126057"/>
    <n v="3.0000000000000001E-3"/>
    <s v=" Жилые дома"/>
    <s v="жилой дом"/>
    <n v="95.2"/>
    <n v="247992.19"/>
    <s v="89234804004"/>
    <s v="431273, РОССИЯ, Мордовия Респ, Краснослободский р-н, , с Тенишево, пер Комсомольский, 10, ,"/>
    <n v="89634404"/>
    <s v=" ставка 0,3"/>
    <x v="6"/>
    <n v="2604.9599789915965"/>
  </r>
  <r>
    <s v="13:14:0101066:78"/>
    <s v="Утешева Нина Гавриловна"/>
    <s v="131402439507"/>
    <d v="2009-09-21T00:00:00"/>
    <d v="2017-06-09T00:00:00"/>
    <s v="1/1"/>
    <n v="1"/>
    <d v="2017-06-09T00:00:00"/>
    <s v="001001001000 - Собственность"/>
    <s v=""/>
    <s v="13-13-04/017/2008-067"/>
    <n v="241.74279999999999"/>
    <n v="1E-3"/>
    <s v=" Квартиры"/>
    <s v=""/>
    <n v="33"/>
    <n v="613654.80000000005"/>
    <s v="89234501000"/>
    <s v="431260, РОССИЯ, Мордовия Респ, , г Краснослободск, , ул Коммунистическая, 35, , 3"/>
    <n v="89634101"/>
    <s v="ставка 0,1"/>
    <x v="6"/>
    <n v="18595.600000000002"/>
  </r>
  <r>
    <s v="13:02:0101005:2907"/>
    <s v="Чудаева Анна Степановна"/>
    <s v="130201299992"/>
    <d v="1992-11-23T00:00:00"/>
    <d v="2018-07-29T00:00:00"/>
    <s v="1/1"/>
    <n v="1"/>
    <d v="2018-07-29T00:00:00"/>
    <s v="001001001000 - Собственность"/>
    <s v=""/>
    <s v="13-13-04/004/2008-191"/>
    <n v="799.55939999999998"/>
    <n v="3.0000000000000001E-3"/>
    <s v=" Жилые дома"/>
    <s v=""/>
    <n v="104.8"/>
    <n v="509694.8"/>
    <s v="89205810001"/>
    <s v="431050, РОССИЯ, Мордовия Респ, , , с Атюрьево, ул Агрохимиков, 24, ,"/>
    <n v="89605410"/>
    <s v=" ставка 0,3"/>
    <x v="7"/>
    <n v="4863.5"/>
  </r>
  <r>
    <s v="13:14:0219003:460"/>
    <s v="Арбузова Валентина Ивановна"/>
    <s v="131400088518"/>
    <d v="2008-02-08T00:00:00"/>
    <d v="2018-12-04T00:00:00"/>
    <s v="59/100"/>
    <n v="0.59"/>
    <d v="2010-10-29T00:00:00"/>
    <s v="001001002000 - Общая долевая собственность"/>
    <d v="2012-06-28T00:00:00"/>
    <s v="13-13-04/003/2008-174"/>
    <n v="1511.2480723091539"/>
    <n v="3.0000000000000001E-3"/>
    <s v=" Жилые дома"/>
    <s v="Многоквартирный дом"/>
    <n v="216.3"/>
    <n v="1110520.97"/>
    <s v="89234820004"/>
    <s v="431260, РОССИЯ, Мордовия Респ, Краснослободский р-н, , с Пригородное, ул Центральная, 60А, ,"/>
    <n v="89634420"/>
    <s v=" ставка 0,3"/>
    <x v="6"/>
    <n v="5134.1699953767911"/>
  </r>
  <r>
    <s v="13:20:0210002:217"/>
    <s v="Саранский Петр Акимович"/>
    <s v="132000787753"/>
    <d v="2009-02-26T00:00:00"/>
    <d v="2013-07-28T00:00:00"/>
    <s v="1/1"/>
    <n v="1"/>
    <d v="2013-07-28T00:00:00"/>
    <s v="001001001000 - Собственность"/>
    <d v="2012-06-28T00:00:00"/>
    <s v="13-13-02/005/2009-160"/>
    <m/>
    <n v="3.0000000000000001E-3"/>
    <s v=" Жилые дома"/>
    <s v="жилой дом"/>
    <n v="47"/>
    <n v="134139.41"/>
    <s v="89251860008"/>
    <s v="431217, Россия, Мордовия Респ, Теньгушевский р-н, , с Старая Качеевка, ул Центральная, 60, ,"/>
    <n v="89651460"/>
    <s v=" ставка 0,3"/>
    <x v="10"/>
    <n v="2854.03"/>
  </r>
  <r>
    <s v="13:20:0210002:217"/>
    <s v="Саранская Пелагея Григорьевна"/>
    <s v="132001289239"/>
    <d v="2013-07-28T00:00:00"/>
    <d v="2018-11-01T00:00:00"/>
    <s v="1/1"/>
    <n v="1"/>
    <d v="2018-11-01T00:00:00"/>
    <s v="001001001000 - Собственность"/>
    <d v="2012-06-28T00:00:00"/>
    <s v="13-13-02/005/2009-160"/>
    <m/>
    <n v="3.0000000000000001E-3"/>
    <s v=" Жилые дома"/>
    <s v="жилой дом"/>
    <n v="47"/>
    <n v="134139.41"/>
    <s v="89251860008"/>
    <s v="431217, Россия, Мордовия Респ, Теньгушевский р-н, , с Старая Качеевка, ул Центральная, 60, ,"/>
    <n v="89651460"/>
    <s v=" ставка 0,3"/>
    <x v="10"/>
    <n v="2854.03"/>
  </r>
  <r>
    <s v="13:20:0103004:313"/>
    <s v="МАСКАЕВА АННА ИВАНОВНА"/>
    <s v="695203787562"/>
    <d v="2009-02-19T00:00:00"/>
    <d v="2018-09-24T00:00:00"/>
    <s v="1/1"/>
    <n v="1"/>
    <d v="2018-09-24T00:00:00"/>
    <s v="001001001000 - Собственность"/>
    <s v=""/>
    <s v="13-13-02/005/2009-079"/>
    <m/>
    <n v="3.0000000000000001E-3"/>
    <s v=" Жилые дома"/>
    <s v=""/>
    <n v="49.8"/>
    <n v="119537.93"/>
    <s v="89251865007"/>
    <s v="431216, Россия, Мордовия Респ, Теньгушевский р-н, , д Красный Яр, ул Новая, 7, ,"/>
    <n v="89651465"/>
    <s v=" ставка 0,3"/>
    <x v="10"/>
    <n v="2400.3600401606427"/>
  </r>
  <r>
    <s v="13:14:0417001:303"/>
    <s v="Ларина Валентина Федоровна"/>
    <s v="131401146667"/>
    <d v="2009-01-11T00:00:00"/>
    <d v="2020-03-30T00:00:00"/>
    <s v="1/1"/>
    <n v="1"/>
    <d v="2020-03-30T00:00:00"/>
    <s v="001001001000 - Собственность"/>
    <d v="2012-06-28T00:00:00"/>
    <s v="13-13-04/052/2008-178"/>
    <n v="266.69065127819545"/>
    <n v="3.0000000000000001E-3"/>
    <s v=" Жилые дома"/>
    <s v="жилой дом"/>
    <n v="66.5"/>
    <n v="358281.38"/>
    <s v="89234860001"/>
    <s v="431268, РОССИЯ, Мордовия Респ, Краснослободский р-н, , с Слободские Дубровки, ул Московская, 19, ,"/>
    <n v="89634460"/>
    <s v=" ставка 0,3"/>
    <x v="6"/>
    <n v="5387.6899248120299"/>
  </r>
  <r>
    <s v="13:14:0420001:243"/>
    <s v="ЗУБКОВА НИНА ТЕРЕНТЬЕВНА"/>
    <s v="131402632412"/>
    <d v="2009-01-23T00:00:00"/>
    <d v="2013-07-15T00:00:00"/>
    <s v="1/1"/>
    <n v="1"/>
    <d v="2013-07-15T00:00:00"/>
    <s v="001001001000 - Собственность"/>
    <s v=""/>
    <s v="13-13-04/052/2008-283"/>
    <m/>
    <n v="3.0000000000000001E-3"/>
    <s v=" Жилые дома"/>
    <s v=""/>
    <n v="34.1"/>
    <n v="169106.33"/>
    <s v="89234872001"/>
    <s v="431293, Россия, Мордовия Респ, Краснослободский р-н, , с Старая Рябка, ул Кузнецова, 8, ,"/>
    <n v="89634472"/>
    <s v=" ставка 0,3"/>
    <x v="6"/>
    <n v="4959.1299120234598"/>
  </r>
  <r>
    <s v="13:02:0103002:121"/>
    <s v="Теркулов Анвярь Ахметович"/>
    <s v="130200047103"/>
    <d v="2009-07-11T00:00:00"/>
    <d v="2020-05-02T00:00:00"/>
    <s v="1/1"/>
    <n v="1"/>
    <d v="2020-05-02T00:00:00"/>
    <s v="001001001000 - Собственность"/>
    <s v=""/>
    <s v="13-13-04/029/2008-104"/>
    <m/>
    <n v="3.0000000000000001E-3"/>
    <s v=" Жилые дома"/>
    <s v=""/>
    <n v="46"/>
    <n v="207013.8"/>
    <s v="89205820001"/>
    <s v="431055, РОССИЯ, Мордовия Респ, Атюрьевский р-н, , с Большой Шуструй, ул Центральная, 23, ,"/>
    <n v="89605420"/>
    <s v=" ставка 0,3"/>
    <x v="7"/>
    <n v="4500.3"/>
  </r>
  <r>
    <s v="13:20:0112008:1713"/>
    <s v="Гладышев Владимир Борисович"/>
    <s v="132000487703"/>
    <d v="2004-09-17T00:00:00"/>
    <d v="2014-08-10T00:00:00"/>
    <s v="1/1"/>
    <n v="1"/>
    <d v="2014-08-10T00:00:00"/>
    <s v="001001001000 - Собственность"/>
    <d v="2012-06-28T00:00:00"/>
    <s v="13:20:21/2004:9"/>
    <n v="69.826907437185952"/>
    <n v="3.0000000000000001E-3"/>
    <s v=" Жилые дома"/>
    <s v="жилой дом"/>
    <n v="59.7"/>
    <n v="143253.14000000001"/>
    <s v="89251865001"/>
    <s v="431210, РОССИЯ, Мордовия Респ, , , с Теньгушево, ул Кооперативная, 17, , 1"/>
    <n v="89651465"/>
    <s v=" ставка 0,3"/>
    <x v="10"/>
    <n v="2399.550083752094"/>
  </r>
  <r>
    <s v="13:20:0107004:376"/>
    <s v="АКИМОВ ВЛАДИМИР ВАСИЛЬЕВИЧ"/>
    <s v="772749623425"/>
    <d v="2008-08-14T00:00:00"/>
    <d v="2019-10-09T00:00:00"/>
    <s v="1/1"/>
    <n v="1"/>
    <d v="2019-10-09T00:00:00"/>
    <s v="001001001000 - Собственность"/>
    <s v=""/>
    <s v="13-13-02/026/2008-136"/>
    <n v="103.94214483091788"/>
    <n v="3.0000000000000001E-3"/>
    <s v=" Жилые дома"/>
    <s v=""/>
    <n v="62.1"/>
    <n v="177818.38"/>
    <s v="89251840001"/>
    <s v="431215, Россия, Мордовия Респ, Теньгушевский р-н, , с Нароватово, ул 1 Мая, 64, ,"/>
    <n v="89651440"/>
    <s v=" ставка 0,3"/>
    <x v="10"/>
    <n v="2863.4199677938809"/>
  </r>
  <r>
    <s v="13:07:0104002:1531"/>
    <s v="Юртаева Анна Матвеевна"/>
    <s v="130701023907"/>
    <d v="2002-10-22T00:00:00"/>
    <d v="2020-02-25T00:00:00"/>
    <s v="1/1"/>
    <n v="1"/>
    <d v="2020-02-25T00:00:00"/>
    <s v="001001001000 - Собственность"/>
    <d v="2012-06-28T00:00:00"/>
    <s v="13:7:571:0:1431:72:А:0"/>
    <m/>
    <n v="3.0000000000000001E-3"/>
    <s v=" Жилые дома"/>
    <s v="жилой дом"/>
    <n v="37.5"/>
    <n v="156182.63"/>
    <s v="89218825001"/>
    <s v="431370, РОССИЯ, Мордовия Респ, , , с Ельники, ул И.Галянова, 72, ,"/>
    <n v="89618425"/>
    <s v=" ставка 0,3"/>
    <x v="9"/>
    <n v="4164.8701333333338"/>
  </r>
  <r>
    <s v="13:07:0104002:1320"/>
    <s v="Ирлянова Анна Ивановна"/>
    <s v="130700971962"/>
    <d v="2002-08-27T00:00:00"/>
    <d v="2013-10-18T00:00:00"/>
    <s v="1/1"/>
    <n v="1"/>
    <d v="2013-10-18T00:00:00"/>
    <s v="001001001000 - Собственность"/>
    <d v="2012-06-28T00:00:00"/>
    <s v="13:7:571:0:1431:132:АА1:0"/>
    <n v="310.3067901960784"/>
    <n v="3.0000000000000001E-3"/>
    <s v=" Жилые дома"/>
    <s v="жилой дом"/>
    <n v="76.5"/>
    <n v="298597.09999999998"/>
    <s v="89218825001"/>
    <s v="431370, Россия, Мордовия Респ, , , с Ельники, ул И.Галянова, 132, ,"/>
    <n v="89618425"/>
    <s v=" ставка 0,3"/>
    <x v="9"/>
    <n v="3903.2300653594766"/>
  </r>
  <r>
    <s v="13:19:0204001:466"/>
    <s v="Иванова Таисия Михайловна"/>
    <s v="131901985276"/>
    <d v="2008-12-12T00:00:00"/>
    <d v="2020-04-05T00:00:00"/>
    <s v="1/1"/>
    <n v="1"/>
    <d v="2020-04-05T00:00:00"/>
    <s v="001001001000 - Собственность"/>
    <d v="2012-06-28T00:00:00"/>
    <s v="13-13-04/056/2008-001"/>
    <n v="253.38203000000001"/>
    <n v="1E-3"/>
    <s v=" Квартиры"/>
    <s v=""/>
    <n v="45.3"/>
    <n v="453684.03"/>
    <s v="89249809001"/>
    <s v="431237, РОССИЯ, Мордовия Респ, Темниковский р-н, , д Андреевка (Андреевское с/п), ул Молодежная, 2,  , 41"/>
    <n v="89649409"/>
    <s v="ставка 0,1"/>
    <x v="8"/>
    <n v="10015.1"/>
  </r>
  <r>
    <s v="13:19:0307002:783"/>
    <s v="Дорофеева Татьяна Михайловна"/>
    <s v="131900911641"/>
    <d v="2004-09-28T00:00:00"/>
    <d v="2016-12-09T00:00:00"/>
    <s v="1/1"/>
    <n v="1"/>
    <d v="2016-12-09T00:00:00"/>
    <s v="001001001000 - Собственность"/>
    <d v="2012-06-28T00:00:00"/>
    <s v="13:19:22/2004:3"/>
    <m/>
    <n v="3.0000000000000001E-3"/>
    <s v=" Жилые дома"/>
    <s v="жилой дом"/>
    <n v="24.1"/>
    <n v="76756.33"/>
    <s v="89249868005"/>
    <s v="431231, Россия, Мордовия Респ, Темниковский р-н, , с Жегалово, ул Красноармейская, 65А, ,"/>
    <n v="89649468"/>
    <s v=" ставка 0,3"/>
    <x v="8"/>
    <n v="3184.909958506224"/>
  </r>
  <r>
    <s v="13:07:0202004:119"/>
    <s v="Мурокаев Алим Идяятович"/>
    <s v="130700881451"/>
    <d v="2008-12-27T00:00:00"/>
    <d v="2017-02-21T00:00:00"/>
    <s v="1/1"/>
    <n v="1"/>
    <d v="2017-02-21T00:00:00"/>
    <s v="001001001000 - Собственность"/>
    <s v=""/>
    <s v="13-13-04/051/2008-103"/>
    <m/>
    <n v="3.0000000000000001E-3"/>
    <s v=" Жилые дома"/>
    <s v=""/>
    <n v="24"/>
    <n v="77601.84"/>
    <s v="89218810004"/>
    <s v="431375, Россия, Мордовия Респ, Ельниковский р-н, , с Новое Кадышево, ул М.Джалиля, 62, ,"/>
    <n v="89618410"/>
    <s v=" ставка 0,3"/>
    <x v="9"/>
    <n v="3233.41"/>
  </r>
  <r>
    <s v="13:02:0101005:3978"/>
    <s v="СИДОРОВ ВЛАДИМИР ВАСИЛЬЕВИЧ"/>
    <s v="130201134849"/>
    <d v="2002-09-03T00:00:00"/>
    <d v="2012-04-25T00:00:00"/>
    <s v="1/3"/>
    <n v="0.33333333333333331"/>
    <d v="2012-04-25T00:00:00"/>
    <s v="001001002000 - Общая долевая собственность"/>
    <d v="2012-06-28T00:00:00"/>
    <s v="13:2:341:0:189:4:А:1"/>
    <n v="17.399233333333335"/>
    <n v="1E-3"/>
    <s v=" Квартиры"/>
    <s v=""/>
    <n v="30"/>
    <n v="156593.1"/>
    <s v="89205810001"/>
    <s v="431050, РОССИЯ, Мордовия Респ, , , с Атюрьево, пер Больничный, 4, , 1"/>
    <n v="89605410"/>
    <s v="ставка 0,1"/>
    <x v="7"/>
    <n v="5219.7700000000004"/>
  </r>
  <r>
    <s v="13:02:0101005:3058"/>
    <s v="Ерёмкина Анастасия Захаровна"/>
    <s v="130201007505"/>
    <d v="2009-03-20T00:00:00"/>
    <d v="2014-02-06T00:00:00"/>
    <s v="1/1"/>
    <n v="1"/>
    <d v="2014-02-06T00:00:00"/>
    <s v="001001001000 - Собственность"/>
    <s v=""/>
    <s v="13-13-04/004/2009-157"/>
    <m/>
    <n v="3.0000000000000001E-3"/>
    <s v=" Жилые дома"/>
    <s v="жилой дом"/>
    <n v="22.1"/>
    <n v="96302.52"/>
    <s v="89205810001"/>
    <s v="р-н Атюрьевский, с Атюрьево, ул Октябрьская, д 44"/>
    <n v="89605410"/>
    <s v=" ставка 0,3"/>
    <x v="7"/>
    <n v="4357.5800904977377"/>
  </r>
  <r>
    <s v="13:19:0211002:215"/>
    <s v="Сафонов Геннадий Тимофеевич"/>
    <s v="131901720921"/>
    <d v="2002-10-10T00:00:00"/>
    <d v="2012-10-23T00:00:00"/>
    <s v="1/1"/>
    <n v="1"/>
    <d v="2012-10-23T00:00:00"/>
    <s v="001001001000 - Собственность"/>
    <s v=""/>
    <s v="13:19:1320:0:1119:0:А:0"/>
    <m/>
    <n v="3.0000000000000001E-3"/>
    <s v=" Жилые дома"/>
    <s v=""/>
    <n v="37"/>
    <n v="142320.87"/>
    <s v="89249836001"/>
    <s v="431235, РОССИЯ, Мордовия Респ, Темниковский р-н, , с Кушки, ул Школьная, , ,"/>
    <n v="89649436"/>
    <s v=" ставка 0,3"/>
    <x v="8"/>
    <n v="3846.5099999999998"/>
  </r>
  <r>
    <s v="13:20:0112010:252"/>
    <s v="Зерюкаев Сергей Сергеевич"/>
    <s v="132000505543"/>
    <d v="1998-12-31T00:00:00"/>
    <d v="2018-08-03T00:00:00"/>
    <s v="1/1"/>
    <n v="1"/>
    <d v="2018-08-03T00:00:00"/>
    <s v="001001001000 - Собственность"/>
    <s v=""/>
    <s v="13-13-02/041/2008-004"/>
    <n v="186.92625000000001"/>
    <n v="3.0000000000000001E-3"/>
    <s v=" Жилые дома"/>
    <s v=""/>
    <n v="75"/>
    <n v="186926.25"/>
    <s v="89251865004"/>
    <s v="431210, РОССИЯ, Мордовия Респ, Теньгушевский р-н, , д Вечкидеево, ул Центральная, 96, ,"/>
    <n v="89651465"/>
    <s v=" ставка 0,3"/>
    <x v="10"/>
    <n v="2492.35"/>
  </r>
  <r>
    <s v="13:20:0401001:1433"/>
    <s v="Чалдышкина Людмила Алексеевна"/>
    <s v="132000022306"/>
    <d v="2009-04-07T00:00:00"/>
    <d v="2019-11-30T00:00:00"/>
    <s v="1/1"/>
    <n v="1"/>
    <d v="2019-11-30T00:00:00"/>
    <s v="001001001000 - Собственность"/>
    <s v=""/>
    <s v="13-13-02/005/2009-077"/>
    <n v="453.3643406980803"/>
    <n v="1E-3"/>
    <s v=" Квартиры"/>
    <s v=""/>
    <n v="57.3"/>
    <n v="696455.14"/>
    <s v="89251805001"/>
    <s v="431200, Россия, Мордовия Респ, Теньгушевский р-н, , п Барашево, ул Клубная, 10, , 10"/>
    <n v="89651405"/>
    <s v="ставка 0,1"/>
    <x v="10"/>
    <n v="12154.539965095986"/>
  </r>
  <r>
    <s v="13:20:0304002:215"/>
    <s v="МЕЛЕХИН ПЕТР ЕФИМОВИЧ"/>
    <s v="132000820418"/>
    <d v="1997-12-31T00:00:00"/>
    <d v="2003-04-30T00:00:00"/>
    <s v="1/1"/>
    <n v="1"/>
    <d v="2003-04-30T00:00:00"/>
    <s v="001001001000 - Собственность"/>
    <s v=""/>
    <s v="13:20:941:0:611:71:А:0"/>
    <m/>
    <n v="3.0000000000000001E-3"/>
    <s v=" Жилые дома"/>
    <s v=""/>
    <n v="44.2"/>
    <n v="120504.67"/>
    <s v="89251825001"/>
    <s v="431212, Россия, Мордовия Респ, Теньгушевский р-н, , с Куликово, ул Ленина, 71, ,"/>
    <n v="89651425"/>
    <s v=" ставка 0,3"/>
    <x v="10"/>
    <n v="2726.35"/>
  </r>
  <r>
    <s v="13:14:0418001:329"/>
    <s v="СУРКИНА НАДЕЖДА ИВАНОВНА"/>
    <s v="132702336896"/>
    <d v="2000-01-31T00:00:00"/>
    <d v="2020-02-22T00:00:00"/>
    <s v="1/1"/>
    <n v="1"/>
    <d v="2020-02-22T00:00:00"/>
    <s v="001001001000 - Собственность"/>
    <d v="2014-02-05T00:00:00"/>
    <s v="13:00:1162:0:0:11156499:0:0"/>
    <m/>
    <n v="3.0000000000000001E-3"/>
    <s v=" Жилые дома"/>
    <s v="жилой дом"/>
    <n v="33.200000000000003"/>
    <n v="186517.27"/>
    <s v="89234828006"/>
    <s v="431299, Россия, Мордовия Респ, Краснослободский р-н, , с Старая Авгура, ул Пролетарская, 10, ,"/>
    <n v="89634428"/>
    <s v=" ставка 0,3"/>
    <x v="6"/>
    <n v="5617.9900602409634"/>
  </r>
  <r>
    <s v="13:14:0423002:110"/>
    <s v="Зайцев Николай Михайлович"/>
    <s v="131400994400"/>
    <d v="1999-06-26T00:00:00"/>
    <d v="2013-04-06T00:00:00"/>
    <s v="1/1"/>
    <n v="1"/>
    <d v="2013-04-06T00:00:00"/>
    <s v="001001001000 - Собственность"/>
    <s v=""/>
    <s v="13:14:1173:0:0:0:0"/>
    <m/>
    <n v="3.0000000000000001E-3"/>
    <s v=" Жилые дома"/>
    <s v=""/>
    <n v="39.4"/>
    <n v="137760.92000000001"/>
    <s v="89234832010"/>
    <s v="431267, Россия, Мордовия Респ, Краснослободский р-н, , с Черновские Выселки, ул Северянская, 31, ,"/>
    <n v="89634432"/>
    <s v=" ставка 0,3"/>
    <x v="6"/>
    <n v="3496.4700507614216"/>
  </r>
  <r>
    <s v="13:14:0423001:349"/>
    <s v="Лоскутова Анна Васильевна"/>
    <s v="131400820379"/>
    <d v="2001-07-20T00:00:00"/>
    <d v="2013-09-24T00:00:00"/>
    <s v="1/1"/>
    <n v="1"/>
    <d v="2013-09-24T00:00:00"/>
    <s v="001001001000 - Собственность"/>
    <s v=""/>
    <s v="13:14:1174:0:49:29:0:0"/>
    <m/>
    <n v="3.0000000000000001E-3"/>
    <s v=" Жилые дома"/>
    <s v=""/>
    <n v="38.299999999999997"/>
    <n v="179123.36"/>
    <s v="89234832011"/>
    <s v="431267, Россия, Мордовия Респ, Краснослободский р-н, , с Чукалы, ул Садовая, 29, ,"/>
    <n v="89634432"/>
    <s v=" ставка 0,3"/>
    <x v="6"/>
    <n v="4676.8501305483032"/>
  </r>
  <r>
    <s v="13:14:0422002:327"/>
    <s v="Дерунова Мария Егоровна"/>
    <s v="131403013775"/>
    <d v="2000-01-10T00:00:00"/>
    <d v="2015-09-20T00:00:00"/>
    <s v="1/1"/>
    <n v="1"/>
    <d v="2015-09-20T00:00:00"/>
    <s v="001001001000 - Собственность"/>
    <s v=""/>
    <s v="13:14:1169:0:120:7:0:0"/>
    <m/>
    <n v="3.0000000000000001E-3"/>
    <s v=" Жилые дома"/>
    <s v=""/>
    <n v="20"/>
    <n v="55915.6"/>
    <s v="89234804004"/>
    <s v="431273, Россия, Мордовия Респ, Краснослободский р-н, , с Тенишево, ул Заречная, 7, ,"/>
    <n v="89634404"/>
    <s v=" ставка 0,3"/>
    <x v="6"/>
    <n v="2795.7799999999997"/>
  </r>
  <r>
    <s v="13:14:0302002:484"/>
    <s v="Рогаткин Сергей Иванович"/>
    <s v="131402251262"/>
    <d v="2005-07-05T00:00:00"/>
    <d v="2013-06-11T00:00:00"/>
    <s v="1/1"/>
    <n v="1"/>
    <d v="2013-06-11T00:00:00"/>
    <s v="001001001000 - Собственность"/>
    <s v=""/>
    <s v="13-14-10/017/2005-062"/>
    <m/>
    <n v="3.0000000000000001E-3"/>
    <s v=" Жилые дома"/>
    <s v=""/>
    <n v="38.200000000000003"/>
    <n v="184603.41"/>
    <s v="89234804003"/>
    <s v="431274, Россия, Мордовия Респ, Краснослободский р-н, , с Плужное, ул Большая, 11, ,"/>
    <n v="89634404"/>
    <s v=" ставка 0,3"/>
    <x v="6"/>
    <n v="4832.55"/>
  </r>
  <r>
    <s v="13:14:0421004:31"/>
    <s v="Латухова Раиса Васильевна"/>
    <s v="131400486396"/>
    <d v="2001-01-06T00:00:00"/>
    <d v="2012-10-09T00:00:00"/>
    <s v="1/1"/>
    <n v="1"/>
    <d v="2012-10-09T00:00:00"/>
    <s v="001001001000 - Собственность"/>
    <s v=""/>
    <s v="13:14:1158:0:1119:0:А:0"/>
    <m/>
    <n v="3.0000000000000001E-3"/>
    <s v=" Жилые дома"/>
    <s v=""/>
    <n v="26.9"/>
    <n v="140158.15"/>
    <s v="89234876004"/>
    <s v="431294, Россия, Мордовия Респ, Краснослободский р-н, , д Старые Буты, ул Луговая, , ,"/>
    <n v="89634476"/>
    <s v=" ставка 0,3"/>
    <x v="6"/>
    <n v="5210.3401486988851"/>
  </r>
  <r>
    <s v="13:14:0423003:50"/>
    <s v="ТАРАТЫНОВА НИНА ИВАНОВНА"/>
    <s v="132805306413"/>
    <d v="2001-05-23T00:00:00"/>
    <d v="2012-06-12T00:00:00"/>
    <s v="1/2"/>
    <n v="0.5"/>
    <d v="2012-06-12T00:00:00"/>
    <s v="001001002000 - Общая долевая собственность"/>
    <s v=""/>
    <s v="13:14:1149:0:1119:0:А:0"/>
    <m/>
    <n v="3.0000000000000001E-3"/>
    <s v=" Жилые дома"/>
    <s v=""/>
    <n v="21.8"/>
    <n v="87622.92"/>
    <s v="89234832009"/>
    <s v="431267, Россия, Мордовия Респ, Краснослободский р-н, , д Русско-Полянские Выселки, ул Светлая, 20, ,"/>
    <n v="89634432"/>
    <s v=" ставка 0,3"/>
    <x v="6"/>
    <n v="4019.3999999999996"/>
  </r>
  <r>
    <s v="13:02:0302002:145"/>
    <s v="Игнатова Надежда Степановна"/>
    <s v="130201372385"/>
    <d v="2002-12-09T00:00:00"/>
    <d v="2016-06-01T00:00:00"/>
    <s v="1/1"/>
    <n v="1"/>
    <d v="2016-06-01T00:00:00"/>
    <s v="001001001000 - Собственность"/>
    <s v=""/>
    <s v="13-1/02-158/2002-59"/>
    <m/>
    <n v="3.0000000000000001E-3"/>
    <s v=" Жилые дома"/>
    <s v=""/>
    <n v="47.5"/>
    <n v="198344.8"/>
    <s v="89205810016"/>
    <s v="431052, РОССИЯ, Мордовия Респ, Атюрьевский р-н, , д Чудинка, ул Центральная, 31, ,"/>
    <n v="89605410"/>
    <s v=" ставка 0,3"/>
    <x v="7"/>
    <n v="4175.6799999999994"/>
  </r>
  <r>
    <s v="13:07:0309001:243"/>
    <s v="ГОРМАШ ЕВГЕНИЯ ЯКОВЛЕВНА"/>
    <s v="660105048170"/>
    <d v="2003-04-25T00:00:00"/>
    <d v="2016-05-24T00:00:00"/>
    <s v="1/1"/>
    <n v="1"/>
    <d v="2016-05-24T00:00:00"/>
    <s v="001001001000 - Собственность"/>
    <s v=""/>
    <s v="13:07:18/2003:117"/>
    <m/>
    <n v="3.0000000000000001E-3"/>
    <s v=" Жилые дома"/>
    <s v=""/>
    <n v="40.1"/>
    <n v="120988.12"/>
    <s v="89218855001"/>
    <s v="431382, РОССИЯ, Мордовия Респ, Ельниковский р-н, , с Надеждино, ул М.Ларина, 88, ,"/>
    <n v="89618455"/>
    <s v=" ставка 0,3"/>
    <x v="9"/>
    <n v="3017.1600997506234"/>
  </r>
  <r>
    <s v="13:19:0204001:670"/>
    <s v="РОМАНОВСКИЙ ДМИТРИЙ ГРИГОРЬЕВИЧ"/>
    <s v="131901468574"/>
    <d v="2003-01-13T00:00:00"/>
    <d v="2013-09-02T00:00:00"/>
    <s v="1/2"/>
    <n v="0.5"/>
    <d v="2013-09-02T00:00:00"/>
    <s v="001001003000 - Общая совместная собственность"/>
    <d v="2012-06-28T00:00:00"/>
    <s v="13-1/19-198/2002-305"/>
    <n v="89.221393850574714"/>
    <n v="1E-3"/>
    <s v=" Квартиры"/>
    <s v=""/>
    <n v="43.5"/>
    <n v="330308.99"/>
    <s v="89249809001"/>
    <s v="431237, Россия, Мордовия Респ, Темниковский р-н, , д Андреевка (Андреевское с/п), ул Фабричная, 29, , 3"/>
    <n v="89649409"/>
    <s v="ставка 0,1"/>
    <x v="8"/>
    <n v="7593.3101149425283"/>
  </r>
  <r>
    <s v="13:02:0101005:3064"/>
    <s v="Равочкин Макар Григорьевич"/>
    <s v="130201127626"/>
    <d v="2009-04-16T00:00:00"/>
    <d v="2018-09-03T00:00:00"/>
    <s v="1/1"/>
    <n v="1"/>
    <d v="2018-09-03T00:00:00"/>
    <s v="001001001000 - Собственность"/>
    <s v=""/>
    <s v="13-13-04/005/2009-269"/>
    <n v="732.4631070355731"/>
    <n v="3.0000000000000001E-3"/>
    <s v=" Жилые дома"/>
    <s v=""/>
    <n v="101.2"/>
    <n v="482586.37"/>
    <s v="89205810001"/>
    <s v="431050, Россия, Мордовия Респ, , , с Атюрьево, ул Октябрьская, 70, ,"/>
    <n v="89605410"/>
    <s v=" ставка 0,3"/>
    <x v="7"/>
    <n v="4768.6400197628454"/>
  </r>
  <r>
    <s v="13:14:0417001:380"/>
    <s v="Бормотова Нина Ивановна"/>
    <s v="131402009409"/>
    <d v="2009-03-10T00:00:00"/>
    <d v="2014-10-31T00:00:00"/>
    <s v="1/1"/>
    <n v="1"/>
    <d v="2014-10-31T00:00:00"/>
    <s v="001001001000 - Собственность"/>
    <s v=""/>
    <s v="13-13-04/052/2008-135"/>
    <n v="78.035184525547393"/>
    <n v="3.0000000000000001E-3"/>
    <s v=" Жилые дома"/>
    <s v=""/>
    <n v="54.8"/>
    <n v="296967.23"/>
    <s v="89234860001"/>
    <s v="431268, РОССИЯ, Мордовия Респ, Краснослободский р-н, , с Слободские Дубровки, ул Кооперативная, 28, ,"/>
    <n v="89634460"/>
    <s v=" ставка 0,3"/>
    <x v="6"/>
    <n v="5419.1100364963504"/>
  </r>
  <r>
    <s v="13:14:0404001:951"/>
    <s v="Адраев Анатолий Захарович"/>
    <s v="131401626134"/>
    <d v="2009-09-08T00:00:00"/>
    <d v="2016-03-21T00:00:00"/>
    <s v="1/1"/>
    <n v="1"/>
    <d v="2016-03-21T00:00:00"/>
    <s v="001001001000 - Собственность"/>
    <s v=""/>
    <s v="13-13-04/044/2009-225"/>
    <n v="273.46245879765399"/>
    <n v="3.0000000000000001E-3"/>
    <s v=" Жилые дома"/>
    <s v=""/>
    <n v="68.2"/>
    <n v="341577.65"/>
    <s v="89234812001"/>
    <s v="431272, РОССИЯ, Мордовия Респ, Краснослободский р-н, , с Ефаево, ул Комсомольская, 1, ,"/>
    <n v="89634412"/>
    <s v=" ставка 0,3"/>
    <x v="6"/>
    <n v="5008.4699413489734"/>
  </r>
  <r>
    <s v="13:02:0108002:155"/>
    <s v="Алёнин Вячеслав Викторович"/>
    <s v="130200035309"/>
    <d v="2009-08-15T00:00:00"/>
    <d v="2019-06-02T00:00:00"/>
    <s v="1/1"/>
    <n v="1"/>
    <d v="2019-06-02T00:00:00"/>
    <s v="001001001000 - Собственность"/>
    <s v=""/>
    <s v="13-13-04/031/2009-176"/>
    <n v="581.3746247318611"/>
    <n v="3.0000000000000001E-3"/>
    <s v=" Жилые дома"/>
    <s v=""/>
    <n v="95.1"/>
    <n v="408638.04"/>
    <s v="89205835003"/>
    <s v="431054, РОССИЯ, Мордовия Респ, Атюрьевский р-н, , с Оброчное, ул Махрова, 53, ,"/>
    <n v="89605435"/>
    <s v=" ставка 0,3"/>
    <x v="7"/>
    <n v="4296.9299684542584"/>
  </r>
  <r>
    <s v="13:14:0101087:650"/>
    <s v="АКТАМАКОВА АНТОНИНА ВАСИЛЬЕВНА"/>
    <s v="131402417207"/>
    <d v="2012-04-25T00:00:00"/>
    <d v="2019-05-08T00:00:00"/>
    <s v="1/1"/>
    <n v="1"/>
    <d v="2019-05-08T00:00:00"/>
    <s v="001001001000 - Собственность"/>
    <s v=""/>
    <s v="13-13-04/037/2009-210"/>
    <n v="279.99773894179896"/>
    <n v="1E-3"/>
    <s v=" Квартиры"/>
    <s v=""/>
    <n v="37.799999999999997"/>
    <n v="594601.93999999994"/>
    <s v="89234501000"/>
    <s v="431261, РОССИЯ, Мордовия Респ, , г Краснослободск, , мкр 3-й, 12 А, , 35"/>
    <n v="89634101"/>
    <s v="ставка 0,1"/>
    <x v="6"/>
    <n v="15730.210052910053"/>
  </r>
  <r>
    <s v="13:02:0105005:680"/>
    <s v="Кучеров Валентин Михайлович"/>
    <s v="504201303895"/>
    <d v="2009-08-27T00:00:00"/>
    <d v="2012-12-25T00:00:00"/>
    <s v="1/1"/>
    <n v="1"/>
    <d v="2012-12-25T00:00:00"/>
    <s v="001001001000 - Собственность"/>
    <s v=""/>
    <s v="13-13-04/031/2009-196"/>
    <m/>
    <n v="3.0000000000000001E-3"/>
    <s v=" Жилые дома"/>
    <s v=""/>
    <n v="42.3"/>
    <n v="203780.25"/>
    <s v="89205810009"/>
    <s v="431066, РОССИЯ, Мордовия Респ, Атюрьевский р-н, , с Дмитриев Усад, ул Луговая, 23, ,"/>
    <n v="89605410"/>
    <s v=" ставка 0,3"/>
    <x v="7"/>
    <n v="4817.5"/>
  </r>
  <r>
    <s v="13:20:0112002:139"/>
    <s v="Ермакова Мария Филипповна"/>
    <s v="132000864486"/>
    <d v="2009-10-09T00:00:00"/>
    <d v="2013-05-22T00:00:00"/>
    <s v="1/1"/>
    <n v="1"/>
    <d v="2013-05-22T00:00:00"/>
    <s v="001001001000 - Собственность"/>
    <d v="2012-06-28T00:00:00"/>
    <s v="13-13-02/041/2009-239"/>
    <m/>
    <n v="3.0000000000000001E-3"/>
    <s v=" Жилые дома"/>
    <s v="жилой дом"/>
    <n v="23.6"/>
    <n v="62902.5"/>
    <s v="89251865005"/>
    <s v="431210, РОССИЯ, Мордовия Респ, Теньгушевский р-н, , д Дудниково, ул Центральная, 31, ,"/>
    <n v="89651465"/>
    <s v=" ставка 0,3"/>
    <x v="10"/>
    <n v="2665.3601694915251"/>
  </r>
  <r>
    <s v="13:02:0103004:204"/>
    <s v="Старкова Нагимя Исмаиловна"/>
    <s v="130200598220"/>
    <d v="2009-10-02T00:00:00"/>
    <d v="2018-12-27T00:00:00"/>
    <s v="1/1"/>
    <n v="1"/>
    <d v="2018-12-27T00:00:00"/>
    <s v="001001001000 - Собственность"/>
    <d v="2012-06-28T00:00:00"/>
    <s v="13-13-04/051/2009-222"/>
    <n v="207.38474546142206"/>
    <n v="3.0000000000000001E-3"/>
    <s v=" Жилые дома"/>
    <s v="жилой дом"/>
    <n v="66.099999999999994"/>
    <n v="283812.25"/>
    <s v="89205820005"/>
    <s v="431055, РОССИЯ, Мордовия Респ, Атюрьевский р-н, , с Усть-Рахмановка, ул Центральная, 4, ,"/>
    <n v="89605420"/>
    <s v=" ставка 0,3"/>
    <x v="7"/>
    <n v="4293.6800302571864"/>
  </r>
  <r>
    <s v="13:20:0103005:114"/>
    <s v="Лапин Василий Леонтьевич"/>
    <s v="132001191184"/>
    <d v="2009-11-21T00:00:00"/>
    <d v="2016-01-01T00:00:00"/>
    <s v="1/1"/>
    <n v="1"/>
    <d v="2016-01-01T00:00:00"/>
    <s v="001001001000 - Собственность"/>
    <s v=""/>
    <s v="13-13-02/057/2009-105"/>
    <m/>
    <n v="3.0000000000000001E-3"/>
    <s v=" Жилые дома"/>
    <s v=""/>
    <n v="48.1"/>
    <n v="115070.11"/>
    <s v="89251865008"/>
    <s v="431216, РОССИЯ, Мордовия Респ, Теньгушевский р-н, , д Телимерки, ул Центральная, 8, ,"/>
    <n v="89651465"/>
    <s v=" ставка 0,3"/>
    <x v="10"/>
    <n v="2392.3099792099792"/>
  </r>
  <r>
    <s v="13:19:0319001:88"/>
    <s v="Зубрилина Екатерина Петровна"/>
    <s v="131901010456"/>
    <d v="2009-11-05T00:00:00"/>
    <d v="2019-03-02T00:00:00"/>
    <s v="1/1"/>
    <n v="1"/>
    <d v="2019-03-02T00:00:00"/>
    <s v="001001001000 - Собственность"/>
    <d v="2012-06-28T00:00:00"/>
    <s v="13-13-04/057/2009-110"/>
    <m/>
    <n v="3.0000000000000001E-3"/>
    <s v=" Жилые дома"/>
    <s v="жилой дом"/>
    <n v="42.5"/>
    <n v="125397.95"/>
    <s v="89249868009"/>
    <s v="431232, РОССИЯ, Мордовия Респ, Темниковский р-н, , с Полянки, ул Садовая, 55, ,"/>
    <n v="89649468"/>
    <s v=" ставка 0,3"/>
    <x v="8"/>
    <n v="2950.54"/>
  </r>
  <r>
    <s v="13:07:0207001:212"/>
    <s v="Качайкин Иван Михайлович"/>
    <s v="525401310421"/>
    <d v="2009-11-23T00:00:00"/>
    <d v="2013-12-14T00:00:00"/>
    <s v="1/1"/>
    <n v="1"/>
    <d v="2013-12-14T00:00:00"/>
    <s v="001001001000 - Собственность"/>
    <s v=""/>
    <s v="13-13-04/058/2009-095"/>
    <m/>
    <n v="3.0000000000000001E-3"/>
    <s v=" Жилые дома"/>
    <s v=""/>
    <n v="41"/>
    <n v="129009.78"/>
    <s v="89218810005"/>
    <s v="431375, РОССИЯ, Мордовия Респ, Ельниковский р-н, , с Мордовское Корино, ул Центральная, 36, ,"/>
    <n v="89618410"/>
    <s v=" ставка 0,3"/>
    <x v="9"/>
    <n v="3146.58"/>
  </r>
  <r>
    <s v="13:02:0108001:343"/>
    <s v="Торопкин Виктор Иванович"/>
    <s v="130200052569"/>
    <d v="2009-11-24T00:00:00"/>
    <d v="2018-11-05T00:00:00"/>
    <s v="1/1"/>
    <n v="1"/>
    <d v="2018-11-05T00:00:00"/>
    <s v="001001001000 - Собственность"/>
    <s v=""/>
    <s v="13-13-04/062/2009-036"/>
    <n v="194.49585460122702"/>
    <n v="3.0000000000000001E-3"/>
    <s v=" Жилые дома"/>
    <s v=""/>
    <n v="65.2"/>
    <n v="278094.95"/>
    <s v="89205835001"/>
    <s v="431054, РОССИЯ, Мордовия Респ, Атюрьевский р-н, , с Курташки, ул Новая, 20, ,"/>
    <n v="89605435"/>
    <s v=" ставка 0,3"/>
    <x v="7"/>
    <n v="4265.2599693251532"/>
  </r>
  <r>
    <s v="13:02:0101005:3621"/>
    <s v="НАДИНА МАРИЯ ЕГОРОВНА"/>
    <s v="130201073850"/>
    <d v="2009-11-30T00:00:00"/>
    <d v="2015-08-07T00:00:00"/>
    <s v="1/1"/>
    <n v="1"/>
    <d v="2015-08-07T00:00:00"/>
    <s v="001001001000 - Собственность"/>
    <s v=""/>
    <s v="13-13-04/062/2009-067"/>
    <n v="249.48486000000003"/>
    <n v="3.0000000000000001E-3"/>
    <s v=" Жилые дома"/>
    <s v=""/>
    <n v="67"/>
    <n v="327754.62"/>
    <s v="89205810001"/>
    <s v="431050, РОССИЯ, Мордовия Респ, , , с Атюрьево, ул Луговая, 8,  ,"/>
    <n v="89605410"/>
    <s v=" ставка 0,3"/>
    <x v="7"/>
    <n v="4891.8599999999997"/>
  </r>
  <r>
    <s v="13:20:0306007:99"/>
    <s v="Катункина Мария Фоминична"/>
    <s v="132000740650"/>
    <d v="2010-01-14T00:00:00"/>
    <d v="2020-01-11T00:00:00"/>
    <s v="1/1"/>
    <n v="1"/>
    <d v="2020-01-11T00:00:00"/>
    <s v="001001001000 - Собственность"/>
    <s v=""/>
    <s v="13-13-02/074/2009-051"/>
    <m/>
    <n v="3.0000000000000001E-3"/>
    <s v=" Жилые дома"/>
    <s v=""/>
    <n v="48.9"/>
    <n v="120909.65"/>
    <s v="89251825006"/>
    <s v="431213, Россия, Мордовия Респ, Теньгушевский р-н, , д Коломасово, ул Центральная, 35, ,"/>
    <n v="89651425"/>
    <s v=" ставка 0,3"/>
    <x v="10"/>
    <n v="2472.5899795501023"/>
  </r>
  <r>
    <s v="13:19:0208002:152"/>
    <s v="Андрюшин Федор Федорович"/>
    <s v="131901167320"/>
    <d v="2010-01-14T00:00:00"/>
    <d v="2019-10-09T00:00:00"/>
    <s v="1/1"/>
    <n v="1"/>
    <d v="2019-10-09T00:00:00"/>
    <s v="001001001000 - Собственность"/>
    <s v=""/>
    <s v="13-13-04/069/2009-288"/>
    <n v="139.85691231124812"/>
    <n v="3.0000000000000001E-3"/>
    <s v=" Жилые дома"/>
    <s v=""/>
    <n v="64.900000000000006"/>
    <n v="203058.47"/>
    <s v="89249824004"/>
    <s v="431226, РОССИЯ, Мордовия Респ, Темниковский р-н, , д Итяково, ул Северная, 12, ,"/>
    <n v="89649424"/>
    <s v=" ставка 0,3"/>
    <x v="8"/>
    <n v="3128.7899845916791"/>
  </r>
  <r>
    <s v="13:19:0101040:606"/>
    <s v="Макаров Александр Вячеславович"/>
    <s v="131902027340"/>
    <d v="2012-05-10T00:00:00"/>
    <d v="2017-08-01T00:00:00"/>
    <s v="1/1"/>
    <n v="1"/>
    <d v="2017-08-01T00:00:00"/>
    <s v="001001001000 - Собственность"/>
    <d v="2012-06-28T00:00:00"/>
    <s v="13-13-04/008/2010-197"/>
    <n v="38.061883508771935"/>
    <n v="1E-3"/>
    <s v=" Квартиры"/>
    <s v=""/>
    <n v="22.8"/>
    <n v="309932.48"/>
    <s v="89249501000"/>
    <s v="431220, РОССИЯ, Мордовия Респ, , г Темников, , ул Гагарина, 21, , 4"/>
    <n v="89649101"/>
    <s v="ставка 0,1"/>
    <x v="8"/>
    <n v="13593.529824561403"/>
  </r>
  <r>
    <s v="13:14:0422002:229"/>
    <s v="ЛУКАШКИНА ЕКАТЕРИНА ПЕТРОВНА"/>
    <s v="131402996890"/>
    <d v="2010-02-25T00:00:00"/>
    <d v="2018-06-04T00:00:00"/>
    <s v="1/1"/>
    <n v="1"/>
    <d v="2018-06-04T00:00:00"/>
    <s v="001001001000 - Собственность"/>
    <s v=""/>
    <s v="13-13-04/007/2010-251"/>
    <m/>
    <n v="3.0000000000000001E-3"/>
    <s v=" Жилые дома"/>
    <s v=""/>
    <n v="39"/>
    <n v="102185.85"/>
    <s v="89234804004"/>
    <s v="431273, Россия, Мордовия Респ, Краснослободский р-н, , с Тенишево, ул Нагорная, 3, ,"/>
    <n v="89634404"/>
    <s v=" ставка 0,3"/>
    <x v="6"/>
    <n v="2620.15"/>
  </r>
  <r>
    <s v="13:02:0302002:152"/>
    <s v="БАЛАНДОВ ПАВЕЛ ИВАНОВИЧ"/>
    <s v="131403025259"/>
    <d v="2010-03-16T00:00:00"/>
    <d v="2018-11-06T00:00:00"/>
    <s v="1/1"/>
    <n v="1"/>
    <d v="2018-11-06T00:00:00"/>
    <s v="001001001000 - Собственность"/>
    <s v=""/>
    <s v="13-13-04/010/2010-225"/>
    <m/>
    <n v="3.0000000000000001E-3"/>
    <s v=" Жилые дома"/>
    <s v=""/>
    <n v="41.5"/>
    <n v="160513.29"/>
    <s v="89205810016"/>
    <s v="431052, РОССИЯ, Мордовия Респ, Атюрьевский р-н, , д Чудинка, ул Центральная, 25, ,"/>
    <n v="89605410"/>
    <s v=" ставка 0,3"/>
    <x v="7"/>
    <n v="3867.7901204819277"/>
  </r>
  <r>
    <s v="13:19:0326002:434"/>
    <s v="ФЕДОТКИНА МАРИЯ ЯКОВЛЕВНА"/>
    <s v="131901274843"/>
    <d v="2010-05-07T00:00:00"/>
    <d v="2019-10-16T00:00:00"/>
    <s v="1/1"/>
    <n v="1"/>
    <d v="2019-10-16T00:00:00"/>
    <s v="001001001000 - Собственность"/>
    <s v=""/>
    <s v="13-13-04/029/2010-086"/>
    <m/>
    <n v="3.0000000000000001E-3"/>
    <s v=" Жилые дома"/>
    <s v=""/>
    <n v="37"/>
    <n v="108707.85"/>
    <s v="89249892001"/>
    <s v="431234, РОССИЯ, Мордовия Респ, Темниковский р-н, , с Урей 3-й, ул Садовая, 11, ,"/>
    <n v="89649492"/>
    <s v=" ставка 0,3"/>
    <x v="8"/>
    <n v="2938.05"/>
  </r>
  <r>
    <s v="13:14:0405001:139"/>
    <s v="Петрякова Татьяна Алексеевна"/>
    <s v="131401599882"/>
    <d v="2013-07-30T00:00:00"/>
    <d v="2020-02-07T00:00:00"/>
    <s v="1/1"/>
    <n v="1"/>
    <d v="2020-02-07T00:00:00"/>
    <s v="001001001000 - Собственность"/>
    <s v=""/>
    <s v=""/>
    <m/>
    <n v="3.0000000000000001E-3"/>
    <s v=" Жилые дома"/>
    <s v=""/>
    <n v="43.9"/>
    <n v="208848.98"/>
    <s v="89234812003"/>
    <s v="431271, РОССИЯ, Мордовия Респ, Краснослободский р-н, , с Зайцево, ул Центральная, 2, ,"/>
    <n v="89634412"/>
    <s v=" ставка 0,3"/>
    <x v="6"/>
    <n v="4757.3799544419135"/>
  </r>
  <r>
    <s v="13:19:0225002:289"/>
    <s v="Позднякова Мениря Шакюровна"/>
    <s v="131900237743"/>
    <d v="2011-01-06T00:00:00"/>
    <d v="2012-09-21T00:00:00"/>
    <s v="1/1"/>
    <n v="1"/>
    <d v="2012-09-21T00:00:00"/>
    <s v="001001001000 - Собственность"/>
    <s v=""/>
    <s v="13-13-09/023/2010-043"/>
    <n v="171.78031061823802"/>
    <n v="1E-3"/>
    <s v=" Квартиры"/>
    <s v=""/>
    <n v="64.7"/>
    <n v="248639.51"/>
    <s v="89249888001"/>
    <s v="431241, РОССИЯ, Мордовия Респ, Темниковский р-н, , с Тарханы, ул Центральная, 9, , 1"/>
    <n v="89649488"/>
    <s v="ставка 0,1"/>
    <x v="8"/>
    <n v="3842.9599690880991"/>
  </r>
  <r>
    <s v="13:19:0211003:38"/>
    <s v="Тютьков Николай Акимович"/>
    <s v="131902232518"/>
    <d v="2010-05-20T00:00:00"/>
    <d v="2020-02-26T00:00:00"/>
    <s v="1/1"/>
    <n v="1"/>
    <d v="2020-02-26T00:00:00"/>
    <s v="001001001000 - Собственность"/>
    <s v=""/>
    <s v="13-13-04/048/2010-003"/>
    <m/>
    <n v="3.0000000000000001E-3"/>
    <s v=" Жилые дома"/>
    <s v=""/>
    <n v="32.299999999999997"/>
    <n v="109365.86"/>
    <s v="89249836002"/>
    <s v="431235, РОССИЯ, Мордовия Респ, Темниковский р-н, , д Третьяково, ул Лесная, 21, ,"/>
    <n v="89649436"/>
    <s v=" ставка 0,3"/>
    <x v="8"/>
    <n v="3385.9399380804957"/>
  </r>
  <r>
    <s v="13:19:0319001:123"/>
    <s v="Курносов Михаил Филиппович"/>
    <s v="131900337586"/>
    <d v="2013-04-29T00:00:00"/>
    <d v="2020-05-25T00:00:00"/>
    <s v="1/1"/>
    <n v="1"/>
    <d v="2020-05-25T00:00:00"/>
    <s v="001001001000 - Собственность"/>
    <d v="2012-06-28T00:00:00"/>
    <s v="13-13-08/011/2013-231"/>
    <n v="256.38602631449635"/>
    <n v="3.0000000000000001E-3"/>
    <s v=" Жилые дома"/>
    <s v="жилой дом"/>
    <n v="81.400000000000006"/>
    <n v="221548.01"/>
    <s v="89249868009"/>
    <s v="431232, РОССИЯ, Мордовия Респ, Темниковский р-н, , с Полянки, ул Садовая, 33, ,"/>
    <n v="89649468"/>
    <s v=" ставка 0,3"/>
    <x v="8"/>
    <n v="2721.7200245700246"/>
  </r>
  <r>
    <s v="13:19:0217002:367"/>
    <s v="Чугунова Зинаида Тимофеевна"/>
    <s v="131902342461"/>
    <d v="2012-06-28T00:00:00"/>
    <d v="2013-05-20T00:00:00"/>
    <s v="1/1"/>
    <n v="1"/>
    <d v="2013-05-20T00:00:00"/>
    <s v="001001001000 - Собственность"/>
    <s v=""/>
    <s v="13-13-09/012/2012-281"/>
    <m/>
    <n v="3.0000000000000001E-3"/>
    <s v=" Жилые дома"/>
    <s v=""/>
    <n v="49.2"/>
    <n v="183823.99"/>
    <s v="89249856001"/>
    <s v="431244, РОССИЯ, Мордовия Респ, Темниковский р-н, , с Подгорное Канаково, ул Центральная, 29, ,"/>
    <n v="89649456"/>
    <s v=" ставка 0,3"/>
    <x v="8"/>
    <n v="3736.2599593495929"/>
  </r>
  <r>
    <s v="13:14:0101002:185"/>
    <s v="Зарубина Ольга Николаевна"/>
    <s v="131400271560"/>
    <d v="2012-07-06T00:00:00"/>
    <d v="2020-04-11T00:00:00"/>
    <s v="1/1"/>
    <n v="1"/>
    <d v="2020-04-11T00:00:00"/>
    <s v="001001001000 - Собственность"/>
    <s v=""/>
    <s v="13-13-04/035/2012-063"/>
    <m/>
    <n v="3.0000000000000001E-3"/>
    <s v=" Жилые дома"/>
    <s v=""/>
    <n v="21.4"/>
    <n v="309239.84000000003"/>
    <s v="89234501000"/>
    <s v="431261, Россия, Мордовия Респ, , г Краснослободск, , пер Кировский, 21, ,"/>
    <n v="89634101"/>
    <s v=" ставка 0,3"/>
    <x v="6"/>
    <n v="14450.459813084115"/>
  </r>
  <r>
    <s v="13:07:0314003:127"/>
    <s v="Левочкин Александр Алексеевич"/>
    <s v="130700703635"/>
    <d v="2011-07-20T00:00:00"/>
    <d v="2013-05-25T00:00:00"/>
    <s v="1/1"/>
    <n v="1"/>
    <d v="2013-05-25T00:00:00"/>
    <s v="001001001000 - Собственность"/>
    <s v=""/>
    <s v="13-13-04/026/2011-178"/>
    <n v="371.48532"/>
    <n v="3.0000000000000001E-3"/>
    <s v=" Жилые дома"/>
    <s v=""/>
    <n v="86.5"/>
    <n v="293456.44"/>
    <s v="89218860012"/>
    <s v="431385, РОССИЯ, Мордовия Респ, Ельниковский р-н, , с Новоусадские Выселки, ул Юбилейная, 14, ,"/>
    <n v="89618460"/>
    <s v=" ставка 0,3"/>
    <x v="9"/>
    <n v="3392.56"/>
  </r>
  <r>
    <s v="13:19:0320002:1700"/>
    <s v="Левина Аграфена Васильевна"/>
    <s v="131902204510"/>
    <d v="2012-02-25T00:00:00"/>
    <d v="2019-06-19T00:00:00"/>
    <s v="1/1"/>
    <n v="1"/>
    <d v="2019-06-19T00:00:00"/>
    <s v="001001001000 - Собственность"/>
    <d v="2012-12-07T00:00:00"/>
    <s v="13-13-09/001/2012-092"/>
    <n v="24.291725736137639"/>
    <n v="3.0000000000000001E-3"/>
    <s v=" Жилые дома"/>
    <s v="жилой дом"/>
    <n v="52.3"/>
    <n v="184124.24"/>
    <s v="89249868001"/>
    <s v="431233, Россия, Мордовия Респ, Темниковский р-н, , с Пурдошки, ул Ленина, 25, ,"/>
    <n v="89649468"/>
    <s v=" ставка 0,3"/>
    <x v="8"/>
    <n v="3520.5399617590824"/>
  </r>
  <r>
    <s v="13:14:0421001:1115"/>
    <s v="Рябинина Прасковья Ивановна"/>
    <s v="131403335557"/>
    <d v="2011-10-21T00:00:00"/>
    <d v="2020-04-19T00:00:00"/>
    <s v="1/1"/>
    <n v="1"/>
    <d v="2020-04-19T00:00:00"/>
    <s v="001001001000 - Собственность"/>
    <d v="2012-06-28T00:00:00"/>
    <s v="13-13-04/041/2011-244"/>
    <m/>
    <n v="3.0000000000000001E-3"/>
    <s v=" Жилые дома"/>
    <s v="жилой дом"/>
    <n v="47.4"/>
    <n v="256499.41"/>
    <s v="89234876001"/>
    <s v="431296, РОССИЯ, Мордовия Респ, Краснослободский р-н, , с Старое Синдрово, ул Куйбышева, 66, ,"/>
    <n v="89634476"/>
    <s v=" ставка 0,3"/>
    <x v="6"/>
    <n v="5411.379957805907"/>
  </r>
  <r>
    <s v="13:14:0421001:1424"/>
    <s v="МАЙОРОВА НАТАЛЬЯ АЛЕКСАНДРОВНА"/>
    <s v="632404595602"/>
    <d v="2011-12-09T00:00:00"/>
    <d v="2019-11-07T00:00:00"/>
    <s v="1/1"/>
    <n v="1"/>
    <d v="2019-11-07T00:00:00"/>
    <s v="001001001000 - Собственность"/>
    <s v=""/>
    <s v="13-13-04/041/2011-240"/>
    <m/>
    <n v="3.0000000000000001E-3"/>
    <s v=" Жилые дома"/>
    <s v=""/>
    <n v="33.1"/>
    <n v="175327.06"/>
    <s v="89234876001"/>
    <s v="431296, Россия, Мордовия Респ, Краснослободский р-н, , с Старое Синдрово, Пугачева ул, 14, ,"/>
    <n v="89634476"/>
    <s v=" ставка 0,3"/>
    <x v="6"/>
    <n v="5296.8900302114798"/>
  </r>
  <r>
    <s v="13:07:0206002:277"/>
    <s v="Сидоркина Татьяна Прокопьевна"/>
    <s v="130700880899"/>
    <d v="2013-08-16T00:00:00"/>
    <d v="2017-08-27T00:00:00"/>
    <s v="1/1"/>
    <n v="1"/>
    <d v="2017-08-27T00:00:00"/>
    <s v="001001001000 - Собственность"/>
    <s v=""/>
    <s v=""/>
    <n v="260.39445000000001"/>
    <n v="3.0000000000000001E-3"/>
    <s v=" Жилые дома"/>
    <s v=""/>
    <n v="75.400000000000006"/>
    <n v="257660.65"/>
    <s v="89218830001"/>
    <s v="431373, РОССИЯ, Мордовия Респ, Ельниковский р-н, , с Каньгуши, ул Победы, 27, ,"/>
    <n v="89618430"/>
    <s v=" ставка 0,3"/>
    <x v="9"/>
    <n v="3417.2499999999995"/>
  </r>
  <r>
    <s v="13:14:0415001:738"/>
    <s v="Мещеряков Василий Кузьмич"/>
    <s v="130200571980"/>
    <d v="2010-06-26T00:00:00"/>
    <d v="2014-02-12T00:00:00"/>
    <s v="1/1"/>
    <n v="1"/>
    <d v="2014-02-12T00:00:00"/>
    <s v="001001001000 - Собственность"/>
    <s v=""/>
    <s v="13-13-04/029/2010-209"/>
    <m/>
    <n v="3.0000000000000001E-3"/>
    <s v=" Жилые дома"/>
    <s v=""/>
    <n v="42.6"/>
    <n v="187914.14"/>
    <s v="89234852001"/>
    <s v="431282, РОССИЯ, Мордовия Респ, Краснослободский р-н, , с Селищи, ул Ворошилова, 1, ,"/>
    <n v="89634452"/>
    <s v=" ставка 0,3"/>
    <x v="6"/>
    <n v="4411.1300469483567"/>
  </r>
  <r>
    <s v="13:19:0326002:386"/>
    <s v="Антонов Виктор Ильич"/>
    <s v="131901288010"/>
    <d v="2011-06-18T00:00:00"/>
    <d v="2020-03-29T00:00:00"/>
    <s v="1/1"/>
    <n v="1"/>
    <d v="2020-03-29T00:00:00"/>
    <s v="001001001000 - Собственность"/>
    <d v="2012-06-28T00:00:00"/>
    <s v="13-13-09/010/2011-059"/>
    <n v="190.57740000000001"/>
    <n v="3.0000000000000001E-3"/>
    <s v=" Жилые дома"/>
    <s v="жилой дом"/>
    <n v="71.2"/>
    <n v="213350.8"/>
    <s v="89249892001"/>
    <s v="431234, РОССИЯ, Мордовия Респ, Темниковский р-н, , с Урей 3-й, ул Ленина, 4, ,"/>
    <n v="89649492"/>
    <s v=" ставка 0,3"/>
    <x v="8"/>
    <n v="2996.4999999999995"/>
  </r>
  <r>
    <s v="13:14:0302002:410"/>
    <s v="КУРГАНОВ ОЛЕГ ПЕТРОВИЧ"/>
    <s v="131402367771"/>
    <d v="2010-07-05T00:00:00"/>
    <d v="2020-02-26T00:00:00"/>
    <s v="1/1"/>
    <n v="1"/>
    <d v="2020-02-26T00:00:00"/>
    <s v="001001001000 - Собственность"/>
    <s v=""/>
    <s v="13-13-04/056/2010-130"/>
    <n v="952.85979309597542"/>
    <n v="3.0000000000000001E-3"/>
    <s v=" Жилые дома"/>
    <s v=""/>
    <n v="96.9"/>
    <n v="656233.93000000005"/>
    <s v="89234804003"/>
    <s v="431274, РОССИЯ, Мордовия Респ, Краснослободский р-н, , с Плужное, ул Большая, 45,  ,"/>
    <n v="89634404"/>
    <s v=" ставка 0,3"/>
    <x v="6"/>
    <n v="6772.2799793601653"/>
  </r>
  <r>
    <s v="13:14:0408001:705"/>
    <s v="Макайкина Раиса Егоровна"/>
    <s v="131402227284"/>
    <d v="2013-07-27T00:00:00"/>
    <d v="2019-06-18T00:00:00"/>
    <s v="1/1"/>
    <n v="1"/>
    <d v="2019-06-18T00:00:00"/>
    <s v="001001001000 - Собственность"/>
    <s v=""/>
    <s v="13-13-06/024/2013-83"/>
    <m/>
    <n v="3.0000000000000001E-3"/>
    <s v=" Жилые дома"/>
    <s v=""/>
    <n v="43.8"/>
    <n v="236624.68"/>
    <s v="89234828001"/>
    <s v="431294, РОССИЯ, Мордовия Респ, Краснослободский р-н, , с Колопино, ул Первомайская, 1, ,"/>
    <n v="89634428"/>
    <s v=" ставка 0,3"/>
    <x v="6"/>
    <n v="5402.3899543378993"/>
  </r>
  <r>
    <s v="13:14:0302002:365"/>
    <s v="Шушев Владимир Николаевич"/>
    <s v="131402813850"/>
    <d v="2013-07-27T00:00:00"/>
    <d v="2016-10-14T00:00:00"/>
    <s v="1/1"/>
    <n v="1"/>
    <d v="2016-10-14T00:00:00"/>
    <s v="001001001000 - Собственность"/>
    <s v=""/>
    <s v=""/>
    <m/>
    <n v="3.0000000000000001E-3"/>
    <s v=" Жилые дома"/>
    <s v=""/>
    <n v="19.8"/>
    <n v="95684.49"/>
    <s v="89234804003"/>
    <s v="431274, РОССИЯ, Мордовия Респ, Краснослободский р-н, , с Плужное, ул Большая, 136, ,"/>
    <n v="89634404"/>
    <s v=" ставка 0,3"/>
    <x v="6"/>
    <n v="4832.55"/>
  </r>
  <r>
    <s v="13:19:0203005:73"/>
    <s v="Хозина Сания Шарифовна"/>
    <s v="131901258577"/>
    <d v="1996-01-01T00:00:00"/>
    <d v="2013-12-17T00:00:00"/>
    <s v="1/1"/>
    <n v="1"/>
    <d v="2013-12-17T00:00:00"/>
    <s v="001001001000 - Собственность"/>
    <s v=""/>
    <s v="13-13-09/001/2010-146"/>
    <m/>
    <n v="3.0000000000000001E-3"/>
    <s v=" Жилые дома"/>
    <s v=""/>
    <n v="22.6"/>
    <n v="66260.94"/>
    <s v="89249808005"/>
    <s v="431253, РОССИЯ, Мордовия Респ, Темниковский р-н, , д Сухово, ул Садовая, 20,  ,"/>
    <n v="89649408"/>
    <s v=" ставка 0,3"/>
    <x v="8"/>
    <n v="2931.9"/>
  </r>
  <r>
    <s v="13:14:0219001:853"/>
    <s v="КУЗЬМИН АНАТОЛИЙ АЛЕКСАНДРОВИЧ"/>
    <s v="131402591967"/>
    <d v="2011-12-22T00:00:00"/>
    <d v="2020-01-19T00:00:00"/>
    <s v="1/1"/>
    <n v="1"/>
    <d v="2020-01-19T00:00:00"/>
    <s v="001001001000 - Собственность"/>
    <d v="2012-06-28T00:00:00"/>
    <s v="13-13-04/064/2011-010"/>
    <n v="694.32684624349633"/>
    <n v="3.0000000000000001E-3"/>
    <s v=" Жилые дома"/>
    <s v="жилой дом"/>
    <n v="96.1"/>
    <n v="482464.28"/>
    <s v="89234820007"/>
    <s v="431277, Россия, Мордовия Респ, Краснослободский р-н, , с Заречное, ул Луговая, 44, ,"/>
    <n v="89634420"/>
    <s v=" ставка 0,3"/>
    <x v="6"/>
    <n v="5020.4399583766917"/>
  </r>
  <r>
    <s v="13:14:0414001:233"/>
    <s v="Сундикова Анна Тихоновна"/>
    <s v="131403168176"/>
    <d v="2011-09-13T00:00:00"/>
    <d v="2019-03-05T00:00:00"/>
    <s v="1/1"/>
    <n v="1"/>
    <d v="2019-03-05T00:00:00"/>
    <s v="001001001000 - Собственность"/>
    <d v="2012-06-28T00:00:00"/>
    <s v="13-13-04/037/2011-192"/>
    <m/>
    <n v="3.0000000000000001E-3"/>
    <s v=" Жилые дома"/>
    <s v="Индивидуальный жилой дом"/>
    <n v="36.6"/>
    <n v="191808.52"/>
    <s v="89234828003"/>
    <s v="431294, РОССИЯ, Мордовия Респ, Краснослободский р-н, , с Новое Синдрово, ул Коммунистическая, 16, ,"/>
    <n v="89634428"/>
    <s v=" ставка 0,3"/>
    <x v="6"/>
    <n v="5240.669945355191"/>
  </r>
  <r>
    <s v="13:14:0413001:1106"/>
    <s v="ФИНАЕВ ПАВЕЛ ИВАНОВИЧ"/>
    <s v="740501145731"/>
    <d v="2011-11-23T00:00:00"/>
    <d v="2018-03-03T00:00:00"/>
    <s v="1/1"/>
    <n v="1"/>
    <d v="2018-03-03T00:00:00"/>
    <s v="001001001000 - Собственность"/>
    <s v=""/>
    <s v="13-13-04/055/2011-085"/>
    <m/>
    <n v="3.0000000000000001E-3"/>
    <s v=" Жилые дома"/>
    <s v=""/>
    <n v="37.1"/>
    <n v="183311.84"/>
    <s v="89234848001"/>
    <s v="431292, РОССИЯ, Мордовия Респ, Краснослободский р-н, , с Новая Карьга, ул Красноармейская, 24, ,"/>
    <n v="89634448"/>
    <s v=" ставка 0,3"/>
    <x v="6"/>
    <n v="4941.0199460916438"/>
  </r>
  <r>
    <s v="13:02:0101005:2503"/>
    <s v="Кулягин Федор Иванович"/>
    <s v="130201062930"/>
    <d v="2012-01-14T00:00:00"/>
    <d v="2013-06-16T00:00:00"/>
    <s v="1/1"/>
    <n v="1"/>
    <d v="2013-06-16T00:00:00"/>
    <s v="001001001000 - Собственность"/>
    <s v=""/>
    <s v="13-13-04/061/2011-102"/>
    <m/>
    <n v="3.0000000000000001E-3"/>
    <s v=" Жилые дома"/>
    <s v=""/>
    <n v="35.9"/>
    <n v="171194.18"/>
    <s v="89205810001"/>
    <s v="431050, РОССИЯ, Мордовия Респ, , , с Атюрьево, ул Комсомольская, 8, ,"/>
    <n v="89605410"/>
    <s v=" ставка 0,3"/>
    <x v="7"/>
    <n v="4768.6401114206128"/>
  </r>
  <r>
    <s v="13:02:0101005:3435"/>
    <s v="ЧАЛДЫШКИН АЛЕКСЕЙ ИВАНОВИЧ"/>
    <s v="130201138868"/>
    <d v="2012-02-09T00:00:00"/>
    <d v="2012-10-18T00:00:00"/>
    <s v="1/6"/>
    <n v="0.16666666666666666"/>
    <d v="2012-10-18T00:00:00"/>
    <s v="001001002000 - Общая долевая собственность"/>
    <d v="2012-06-28T00:00:00"/>
    <s v="13-13-04/001/2012-033"/>
    <n v="33.898078833592521"/>
    <n v="3.0000000000000001E-3"/>
    <s v=" Жилые дома"/>
    <s v="жилой дом"/>
    <n v="64.3"/>
    <n v="304845.65999999997"/>
    <s v="89205810001"/>
    <s v="431050, РОССИЯ, Мордовия Респ, , , с Атюрьево, ул Московская, 18, ,"/>
    <n v="89605410"/>
    <s v=" ставка 0,3"/>
    <x v="7"/>
    <n v="4740.9900466562985"/>
  </r>
  <r>
    <s v="13:02:0211001:303"/>
    <s v="Путяйкин Григорий Васильевич"/>
    <s v="130200861425"/>
    <d v="2011-07-13T00:00:00"/>
    <d v="2019-04-06T00:00:00"/>
    <s v="1/1"/>
    <n v="1"/>
    <d v="2019-04-06T00:00:00"/>
    <s v="001001001000 - Собственность"/>
    <d v="2013-12-18T00:00:00"/>
    <s v="13-13-04/022/2011-184"/>
    <n v="221.36238834024897"/>
    <n v="1E-3"/>
    <s v=" Квартиры"/>
    <s v=""/>
    <n v="48.2"/>
    <n v="378356.99"/>
    <s v="89205850001"/>
    <s v="431060, РОССИЯ, Мордовия Респ, Атюрьевский р-н, , с Новочадово, ул Колхозная, 98, , 2"/>
    <n v="89605450"/>
    <s v="ставка 0,1"/>
    <x v="7"/>
    <n v="7849.7300829875512"/>
  </r>
  <r>
    <s v="13:02:0101005:2496"/>
    <s v="Кабаев Петр Семенович"/>
    <s v="130200331330"/>
    <d v="2011-08-05T00:00:00"/>
    <d v="2012-07-22T00:00:00"/>
    <s v="1/1"/>
    <n v="1"/>
    <d v="2012-07-22T00:00:00"/>
    <s v="001001001000 - Собственность"/>
    <s v=""/>
    <s v="13-13-04/022/2011-255"/>
    <n v="723.50609697885204"/>
    <n v="3.0000000000000001E-3"/>
    <s v=" Жилые дома"/>
    <s v=""/>
    <n v="99.3"/>
    <n v="485761.7"/>
    <s v="89205810001"/>
    <s v="431050, РОССИЯ, Мордовия Респ, , , с Атюрьево, ул Коммунистическая, 72, ,"/>
    <n v="89605410"/>
    <s v=" ставка 0,3"/>
    <x v="7"/>
    <n v="4891.8600201409872"/>
  </r>
  <r>
    <s v="13:14:0101001:1165"/>
    <s v="Строганкова Валентина Федоровна"/>
    <s v="131402082335"/>
    <d v="2010-10-19T00:00:00"/>
    <d v="2020-03-07T00:00:00"/>
    <s v="1/1"/>
    <n v="1"/>
    <d v="2020-03-07T00:00:00"/>
    <s v="001001001000 - Собственность"/>
    <s v=""/>
    <s v="13-13-04/027/2010-023"/>
    <n v="253.61650000000003"/>
    <n v="1E-3"/>
    <s v=" Квартиры"/>
    <s v=""/>
    <n v="32.5"/>
    <n v="659402.9"/>
    <s v="89234501000"/>
    <s v="431261, РОССИЯ, Мордовия Респ, , г Краснослободск, , мкр 2-й, 1, , 11"/>
    <n v="89634101"/>
    <s v="ставка 0,1"/>
    <x v="6"/>
    <n v="20289.32"/>
  </r>
  <r>
    <s v="13:19:0210004:142"/>
    <s v="Зобов Семен Иванович"/>
    <s v="131902360502"/>
    <d v="2010-06-18T00:00:00"/>
    <d v="2017-06-20T00:00:00"/>
    <s v="1/1"/>
    <n v="1"/>
    <d v="2017-06-20T00:00:00"/>
    <s v="001001001000 - Собственность"/>
    <d v="2012-06-28T00:00:00"/>
    <s v="13-13-09/001/2010-066"/>
    <m/>
    <n v="3.0000000000000001E-3"/>
    <s v=" Жилые дома"/>
    <s v="жилой дом"/>
    <n v="39.799999999999997"/>
    <n v="139777.20000000001"/>
    <s v="89249856007"/>
    <s v="431246, РОССИЯ, Мордовия Респ, Темниковский р-н, , д Песочное Канаково, ул Мордовская, 60,  ,"/>
    <n v="89649456"/>
    <s v=" ставка 0,3"/>
    <x v="8"/>
    <n v="3511.989949748744"/>
  </r>
  <r>
    <s v=""/>
    <s v="Старкова Сягадять Ибрагимовна"/>
    <s v="130200596142"/>
    <d v="2010-07-15T00:00:00"/>
    <d v="2017-06-16T00:00:00"/>
    <s v="1/1"/>
    <n v="1"/>
    <d v="2017-06-16T00:00:00"/>
    <s v="001001001000 - Собственность"/>
    <s v=""/>
    <s v="13-13-04/046/2010-169"/>
    <m/>
    <n v="3.0000000000000001E-3"/>
    <s v=" Жилые дома"/>
    <s v=""/>
    <n v="43.1"/>
    <n v="282598.5"/>
    <s v="89205820005"/>
    <s v="431055, РОССИЯ, Мордовия Респ, Атюрьевский р-н, , с Усть-Рахмановка, ул Центральная, 29,  ,"/>
    <n v="89605420"/>
    <s v=" ставка 0,3"/>
    <x v="7"/>
    <n v="6556.8097447795817"/>
  </r>
  <r>
    <s v="13:20:0401001:949"/>
    <s v="Паутова Зинаида Павловна"/>
    <s v="132001235875"/>
    <d v="2010-07-05T00:00:00"/>
    <d v="2016-08-05T00:00:00"/>
    <s v="1/1"/>
    <n v="1"/>
    <d v="2016-08-05T00:00:00"/>
    <s v="001001001000 - Собственность"/>
    <s v=""/>
    <s v="13-13-02/026/2008-024"/>
    <m/>
    <n v="3.0000000000000001E-3"/>
    <s v=" Жилые дома"/>
    <s v=""/>
    <n v="44.5"/>
    <n v="155233.35"/>
    <s v="89251805001"/>
    <s v="431200, РОССИЯ, Мордовия Респ, Теньгушевский р-н, , п Барашево, ул Новая, 30, ,"/>
    <n v="89651405"/>
    <s v=" ставка 0,3"/>
    <x v="10"/>
    <n v="3488.3898876404496"/>
  </r>
  <r>
    <s v="13:02:0213001:204"/>
    <s v="Ошкин Владимир Павлович"/>
    <s v="130200101431"/>
    <d v="2010-11-18T00:00:00"/>
    <d v="2019-09-15T00:00:00"/>
    <s v="1/1"/>
    <n v="1"/>
    <d v="2019-09-15T00:00:00"/>
    <s v="001001001000 - Собственность"/>
    <s v=""/>
    <s v="13-13-04/063/2010-261"/>
    <n v="19.766064186046528"/>
    <n v="3.0000000000000001E-3"/>
    <s v=" Жилые дома"/>
    <s v=""/>
    <n v="51.6"/>
    <n v="212485.19"/>
    <s v="89205860001"/>
    <s v="431063, РОССИЯ, Мордовия Респ, Атюрьевский р-н, , с Стрельниково, ул Садовая, 9, ,"/>
    <n v="89605460"/>
    <s v=" ставка 0,3"/>
    <x v="7"/>
    <n v="4117.9300387596895"/>
  </r>
  <r>
    <s v="13:02:0207001:374"/>
    <s v="МАЛЬКИНА ЗИНАИДА КУЗЬМИНИЧНА"/>
    <s v="130200444630"/>
    <d v="2010-12-11T00:00:00"/>
    <d v="2013-12-30T00:00:00"/>
    <s v="1/1"/>
    <n v="1"/>
    <d v="2013-12-30T00:00:00"/>
    <s v="001001001000 - Собственность"/>
    <d v="2012-06-28T00:00:00"/>
    <s v="13-13-04/083/2010-065"/>
    <m/>
    <n v="3.0000000000000001E-3"/>
    <s v=" Жилые дома"/>
    <s v="жилой дом"/>
    <n v="28.8"/>
    <n v="103718.88"/>
    <s v="89205830001"/>
    <s v="431065, РОССИЯ, Мордовия Респ, Атюрьевский р-н, , с Кишалы, ул Нижняя, 16, ,"/>
    <n v="89605430"/>
    <s v=" ставка 0,3"/>
    <x v="7"/>
    <n v="3601.35"/>
  </r>
  <r>
    <s v="13:19:0210004:139"/>
    <s v="Зобов Иван Петрович"/>
    <s v="131901544497"/>
    <d v="2010-10-29T00:00:00"/>
    <d v="2020-01-01T00:00:00"/>
    <s v="1/1"/>
    <n v="1"/>
    <d v="2020-01-01T00:00:00"/>
    <s v="001001001000 - Собственность"/>
    <s v=""/>
    <s v="13-13-09/019/2010-007"/>
    <m/>
    <n v="3.0000000000000001E-3"/>
    <s v=" Жилые дома"/>
    <s v=""/>
    <n v="39.1"/>
    <n v="141104.85999999999"/>
    <s v="89249856007"/>
    <s v="431246, РОССИЯ, Мордовия Респ, Темниковский р-н, , д Песочное Канаково, ул Мордовская, 49, ,"/>
    <n v="89649456"/>
    <s v=" ставка 0,3"/>
    <x v="8"/>
    <n v="3608.8199488491045"/>
  </r>
  <r>
    <s v="13:19:0217002:316"/>
    <s v="Гусев Василий Данилович"/>
    <s v="131900464048"/>
    <d v="2011-01-15T00:00:00"/>
    <d v="2014-04-17T00:00:00"/>
    <s v="1/1"/>
    <n v="1"/>
    <d v="2014-04-17T00:00:00"/>
    <s v="001001001000 - Собственность"/>
    <s v=""/>
    <s v="13-13-09/019/2010-017"/>
    <n v="31.384584318181783"/>
    <n v="3.0000000000000001E-3"/>
    <s v=" Жилые дома"/>
    <s v=""/>
    <n v="52.8"/>
    <n v="197274.53"/>
    <s v="89249856001"/>
    <s v="431244, РОССИЯ, Мордовия Респ, Темниковский р-н, , с Подгорное Канаково, ул Центральная, 112, ,"/>
    <n v="89649456"/>
    <s v=" ставка 0,3"/>
    <x v="8"/>
    <n v="3736.2600378787879"/>
  </r>
  <r>
    <s v="13:07:0202005:82"/>
    <s v="Кремчеев Зариф Хасянович"/>
    <s v="130701308878"/>
    <d v="2010-12-02T00:00:00"/>
    <d v="2019-11-25T00:00:00"/>
    <s v="1/1"/>
    <n v="1"/>
    <d v="2019-11-25T00:00:00"/>
    <s v="001001001000 - Собственность"/>
    <s v=""/>
    <s v="13-13-04/080/2010-050"/>
    <n v="129.95789289099523"/>
    <n v="3.0000000000000001E-3"/>
    <s v=" Жилые дома"/>
    <s v=""/>
    <n v="63.3"/>
    <n v="206173.8"/>
    <s v="89218810002"/>
    <s v="431375, РОССИЯ, Мордовия Респ, Ельниковский р-н, , д Вачеевка, ул Мира, 8, ,"/>
    <n v="89618410"/>
    <s v=" ставка 0,3"/>
    <x v="9"/>
    <n v="3257.0900473933648"/>
  </r>
  <r>
    <s v="13:07:0216001:863"/>
    <s v="ШАБРОВ АЛЕКСЕЙ ВАСИЛЬЕВИЧ"/>
    <s v="132601688404"/>
    <d v="2010-11-01T00:00:00"/>
    <d v="2020-05-22T00:00:00"/>
    <s v="1/1"/>
    <n v="1"/>
    <d v="2020-05-22T00:00:00"/>
    <s v="001001001000 - Собственность"/>
    <s v=""/>
    <s v="13-13-04/072/2010-213"/>
    <n v="113.27816502487561"/>
    <n v="3.0000000000000001E-3"/>
    <s v=" Жилые дома"/>
    <s v=""/>
    <n v="60.3"/>
    <n v="221057.39"/>
    <s v="89218885001"/>
    <s v="431391, РОССИЯ, Мордовия Респ, Ельниковский р-н, , с Стародевичье, ул Поверинова, 32, ,"/>
    <n v="89618485"/>
    <s v=" ставка 0,3"/>
    <x v="9"/>
    <n v="3665.9600331674965"/>
  </r>
  <r>
    <s v="13:14:0206001:828"/>
    <s v="Ланчин Геннадий Алексеевич"/>
    <s v="131400534201"/>
    <d v="2010-11-08T00:00:00"/>
    <d v="2019-04-04T00:00:00"/>
    <s v="1/2"/>
    <n v="0.5"/>
    <d v="2019-04-04T00:00:00"/>
    <s v="001001002000 - Общая долевая собственность"/>
    <d v="2012-06-28T00:00:00"/>
    <s v="13-13-04/075/2010-062"/>
    <n v="216.37672872208438"/>
    <n v="3.0000000000000001E-3"/>
    <s v=" Жилые дома"/>
    <s v="жилой дом"/>
    <n v="80.599999999999994"/>
    <n v="379955.65"/>
    <s v="89234868001"/>
    <s v="431261, РОССИЯ, Мордовия Респ, Краснослободский р-н, , с Старые Горяши, ул Центральная, 115, ,"/>
    <n v="89634468"/>
    <s v=" ставка 0,3"/>
    <x v="6"/>
    <n v="4714.0899503722094"/>
  </r>
  <r>
    <s v="13:19:0306002:232"/>
    <s v="Сергеева Татьяна Владимировна"/>
    <s v="131900739207"/>
    <d v="2011-01-13T00:00:00"/>
    <d v="2015-07-10T00:00:00"/>
    <s v="1/2"/>
    <n v="0.5"/>
    <d v="2015-07-10T00:00:00"/>
    <s v="001001002000 - Общая долевая собственность"/>
    <s v=""/>
    <s v="13-13-09/023/2010-076"/>
    <n v="46.751649408284017"/>
    <n v="1E-3"/>
    <s v=" Квартиры"/>
    <s v=""/>
    <n v="50.7"/>
    <n v="154417.5"/>
    <s v="89249816001"/>
    <s v="431234, РОССИЯ, Мордовия Респ, Темниковский р-н, , с Булаево, ул Гагарина, 5, , 2"/>
    <n v="89649416"/>
    <s v="ставка 0,1"/>
    <x v="8"/>
    <n v="3045.7100591715975"/>
  </r>
  <r>
    <s v="13:19:0306002:232"/>
    <s v="Сергеев Вячеслав Павлович"/>
    <s v="131900739510"/>
    <d v="2011-01-13T00:00:00"/>
    <d v="2018-03-05T00:00:00"/>
    <s v="1/2"/>
    <n v="0.5"/>
    <d v="2018-03-05T00:00:00"/>
    <s v="001001002000 - Общая долевая собственность"/>
    <s v=""/>
    <s v="13-13-09/023/2010-076"/>
    <n v="46.751649408284017"/>
    <n v="1E-3"/>
    <s v=" Квартиры"/>
    <s v=""/>
    <n v="50.7"/>
    <n v="154417.5"/>
    <s v="89249816001"/>
    <s v="431234, РОССИЯ, Мордовия Респ, Темниковский р-н, , с Булаево, ул Гагарина, 5, , 2"/>
    <n v="89649416"/>
    <s v="ставка 0,1"/>
    <x v="8"/>
    <n v="3045.7100591715975"/>
  </r>
  <r>
    <s v="13:19:0204001:659"/>
    <s v="Ющина Лидия Андреевна"/>
    <s v="131901592927"/>
    <d v="2010-12-29T00:00:00"/>
    <d v="2018-09-27T00:00:00"/>
    <s v="1/1"/>
    <n v="1"/>
    <d v="2018-09-27T00:00:00"/>
    <s v="001001001000 - Собственность"/>
    <d v="2012-06-28T00:00:00"/>
    <s v="13-13-09/023/2010-086"/>
    <n v="344.40434999999997"/>
    <n v="1E-3"/>
    <s v=" Квартиры"/>
    <s v=""/>
    <n v="61.5"/>
    <n v="510382.35"/>
    <s v="89249809001"/>
    <s v="431237, РОССИЯ, Мордовия Респ, Темниковский р-н, , д Андреевка (Андреевское с/п), ул Молодежная, 3, , 9"/>
    <n v="89649409"/>
    <s v="ставка 0,1"/>
    <x v="8"/>
    <n v="8298.9"/>
  </r>
  <r>
    <s v="13:02:0101005:2917"/>
    <s v="Стяпина Елена Петровна"/>
    <s v="130200075358"/>
    <d v="2010-12-27T00:00:00"/>
    <d v="2015-05-25T00:00:00"/>
    <s v="1/1"/>
    <n v="1"/>
    <d v="2015-05-25T00:00:00"/>
    <s v="001001001000 - Собственность"/>
    <s v=""/>
    <s v="13-13-04/083/2010-183"/>
    <n v="2931.0409830581034"/>
    <n v="3.0000000000000001E-3"/>
    <s v=" Жилые дома"/>
    <s v=""/>
    <n v="196.2"/>
    <n v="1311149.6599999999"/>
    <s v="89205810001"/>
    <s v="431050, РОССИЯ, Мордовия Респ, , , с Атюрьево, ул Атманзина, 49, ,"/>
    <n v="89605410"/>
    <s v=" ставка 0,3"/>
    <x v="7"/>
    <n v="6682.7199796126397"/>
  </r>
  <r>
    <s v="13:19:0101037:385"/>
    <s v="Морикова Антонина Максимовна"/>
    <s v="131901273007"/>
    <d v="2010-12-27T00:00:00"/>
    <d v="2012-12-07T00:00:00"/>
    <s v="1/1"/>
    <n v="1"/>
    <d v="2012-12-07T00:00:00"/>
    <s v="001001001000 - Собственность"/>
    <d v="2012-06-28T00:00:00"/>
    <s v="13-13-09/019/2010-221"/>
    <n v="305.93596891598912"/>
    <n v="1E-3"/>
    <s v=" Квартиры"/>
    <s v=""/>
    <n v="36.9"/>
    <n v="667990.37"/>
    <s v="89249501000"/>
    <s v="431220, РОССИЯ, Мордовия Респ, , г Темников, , ул Розы Люксембург, 33Б, , 4"/>
    <n v="89649101"/>
    <s v="ставка 0,1"/>
    <x v="8"/>
    <n v="18102.720054200541"/>
  </r>
  <r>
    <s v="13:14:0420003:34"/>
    <s v="ЛИСТРАТОВ АНАТОЛИЙ ВЛАДИМИРОВИЧ"/>
    <s v="504102537518"/>
    <d v="2011-06-15T00:00:00"/>
    <d v="2020-04-07T00:00:00"/>
    <s v="1/1"/>
    <n v="1"/>
    <d v="2020-04-07T00:00:00"/>
    <s v="001001001000 - Собственность"/>
    <s v=""/>
    <s v="13-13-04/025/2011-067"/>
    <m/>
    <n v="3.0000000000000001E-3"/>
    <s v=" Жилые дома"/>
    <s v=""/>
    <n v="30.8"/>
    <n v="154324.63"/>
    <s v="89234872003"/>
    <s v="431293, РОССИЯ, Мордовия Респ, Краснослободский р-н, , д Нагорное Шенино, ул Нагорная, 7, ,"/>
    <n v="89634472"/>
    <s v=" ставка 0,3"/>
    <x v="6"/>
    <n v="5010.539935064935"/>
  </r>
  <r>
    <s v="13:14:0101001:897"/>
    <s v="Хворов Алексей Григорьевич"/>
    <s v="131401123941"/>
    <d v="2011-04-06T00:00:00"/>
    <d v="2014-08-22T00:00:00"/>
    <s v="1/1"/>
    <n v="1"/>
    <d v="2014-08-22T00:00:00"/>
    <s v="001001001000 - Собственность"/>
    <s v=""/>
    <s v="13-13-04/014/2011-258"/>
    <n v="958.88263970631419"/>
    <n v="1E-3"/>
    <s v=" Квартиры"/>
    <s v=""/>
    <n v="68.099999999999994"/>
    <n v="1357586.44"/>
    <s v="89234501000"/>
    <s v="431261, РОССИЯ, Мордовия Респ, , г Краснослободск, , мкр 1-й, 26, , 13"/>
    <n v="89634101"/>
    <s v="ставка 0,1"/>
    <x v="6"/>
    <n v="19935.190014684289"/>
  </r>
  <r>
    <s v="13:07:0216001:912"/>
    <s v="Панова Прасковья Андреевна"/>
    <s v="130700867337"/>
    <d v="2011-03-16T00:00:00"/>
    <d v="2016-10-06T00:00:00"/>
    <s v="1/1"/>
    <n v="1"/>
    <d v="2016-10-06T00:00:00"/>
    <s v="001001001000 - Собственность"/>
    <s v=""/>
    <s v="13-13-04/005/2011-264"/>
    <m/>
    <n v="3.0000000000000001E-3"/>
    <s v=" Жилые дома"/>
    <s v="жилой дом"/>
    <n v="31.9"/>
    <n v="116944.12"/>
    <s v="89218885001"/>
    <s v="431391, РОССИЯ, Мордовия Респ, Ельниковский р-н, , с Стародевичье, ул Московская, 9, ,"/>
    <n v="89618485"/>
    <s v=" ставка 0,3"/>
    <x v="9"/>
    <n v="3665.9598746081506"/>
  </r>
  <r>
    <s v="13:19:0306002:136"/>
    <s v="Коровкин Николай Алексеевич"/>
    <s v="131900794568"/>
    <d v="2011-04-01T00:00:00"/>
    <d v="2015-09-23T00:00:00"/>
    <s v="1/1"/>
    <n v="1"/>
    <d v="2015-09-23T00:00:00"/>
    <s v="001001001000 - Собственность"/>
    <s v=""/>
    <s v="13-13-09/004/2011-024"/>
    <m/>
    <n v="3.0000000000000001E-3"/>
    <s v=" Жилые дома"/>
    <s v=""/>
    <n v="35.6"/>
    <n v="96560.73"/>
    <s v="89249816001"/>
    <s v="431234, РОССИЯ, Мордовия Респ, Темниковский р-н, , с Булаево, ул Ленина, 63, ,"/>
    <n v="89649416"/>
    <s v=" ставка 0,3"/>
    <x v="8"/>
    <n v="2712.3800561797752"/>
  </r>
  <r>
    <s v="13:20:0402004:667"/>
    <s v="Пыркова Пелагея Петровна"/>
    <s v="132001259080"/>
    <d v="1999-11-18T00:00:00"/>
    <d v="2012-09-24T00:00:00"/>
    <s v="1/2"/>
    <n v="0.5"/>
    <d v="2012-09-24T00:00:00"/>
    <s v="001001002000 - Общая долевая собственность"/>
    <s v=""/>
    <s v="13-13-09/038/2012-211"/>
    <n v="134.07271000000003"/>
    <n v="1E-3"/>
    <s v=" Квартиры"/>
    <s v=""/>
    <n v="54"/>
    <n v="425878.02"/>
    <s v="89251815001"/>
    <s v="431201, РОССИЯ, Мордовия Респ, Теньгушевский р-н, , п Дачный, ул Советская, 9, , 2"/>
    <n v="89651415"/>
    <s v="ставка 0,1"/>
    <x v="10"/>
    <n v="7886.63"/>
  </r>
  <r>
    <s v="13:19:0326002:367"/>
    <s v="Морикова Антонина Максимовна"/>
    <s v="131901273007"/>
    <d v="1995-01-01T00:00:00"/>
    <d v="2012-12-07T00:00:00"/>
    <s v="1/1"/>
    <n v="1"/>
    <d v="2012-12-07T00:00:00"/>
    <s v="001001001000 - Собственность"/>
    <s v=""/>
    <s v=""/>
    <n v="18.049562890173394"/>
    <n v="3.0000000000000001E-3"/>
    <s v=" Жилые дома"/>
    <s v=""/>
    <n v="51.9"/>
    <n v="164346.01999999999"/>
    <s v="89249892001"/>
    <s v="431234, РОССИЯ, Мордовия Респ, Темниковский р-н, , с Урей 3-й, ул Советская, 26, ,"/>
    <n v="89649492"/>
    <s v=" ставка 0,3"/>
    <x v="8"/>
    <n v="3166.5899807321771"/>
  </r>
  <r>
    <s v="13:20:0103004:338"/>
    <s v="Беглова Татьяна Никифоровна"/>
    <s v="132001238516"/>
    <d v="2011-09-21T00:00:00"/>
    <d v="2017-09-09T00:00:00"/>
    <s v="1/1"/>
    <n v="1"/>
    <d v="2017-09-09T00:00:00"/>
    <s v="001001001000 - Собственность"/>
    <s v=""/>
    <s v="13-13-09/021/2011-015"/>
    <m/>
    <n v="3.0000000000000001E-3"/>
    <s v=" Жилые дома"/>
    <s v=""/>
    <n v="45.8"/>
    <n v="109936.49"/>
    <s v="89251865007"/>
    <s v="431216, РОССИЯ, Мордовия Респ, Теньгушевский р-н, , д Красный Яр, ул Новая, 26, ,"/>
    <n v="89651465"/>
    <s v=" ставка 0,3"/>
    <x v="10"/>
    <n v="2400.3600436681227"/>
  </r>
  <r>
    <s v="13:02:0108001:351"/>
    <s v="Чевтаев Василий Михайлович"/>
    <s v="130201423801"/>
    <d v="2011-03-15T00:00:00"/>
    <d v="2016-02-01T00:00:00"/>
    <s v="1/1"/>
    <n v="1"/>
    <d v="2016-02-01T00:00:00"/>
    <s v="001001001000 - Собственность"/>
    <s v=""/>
    <s v="13-13-04/004/2011-163"/>
    <m/>
    <n v="3.0000000000000001E-3"/>
    <s v=" Жилые дома"/>
    <s v=""/>
    <n v="27.3"/>
    <n v="114170.51"/>
    <s v="89205835001"/>
    <s v="431054, РОССИЯ, Мордовия Респ, Атюрьевский р-н, , с Курташки, ул Центральная, 80, ,"/>
    <n v="89605435"/>
    <s v=" ставка 0,3"/>
    <x v="7"/>
    <n v="4182.0699633699633"/>
  </r>
  <r>
    <s v="13:19:0218004:78"/>
    <s v="Базаркин Матвей Иванович"/>
    <s v="131901413906"/>
    <d v="1995-01-01T00:00:00"/>
    <d v="2020-05-02T00:00:00"/>
    <s v="1/1"/>
    <n v="1"/>
    <d v="2020-05-02T00:00:00"/>
    <s v="001001001000 - Собственность"/>
    <s v=""/>
    <s v="13-13-09/003/2011-197"/>
    <m/>
    <n v="3.0000000000000001E-3"/>
    <s v=" Жилые дома"/>
    <s v=""/>
    <n v="24"/>
    <n v="82269.600000000006"/>
    <s v="89249836006"/>
    <s v="431242, РОССИЯ, Мордовия Респ, Темниковский р-н, , д Польское Ардашево, ул Центральная, 2, ,"/>
    <n v="89649436"/>
    <s v=" ставка 0,3"/>
    <x v="8"/>
    <n v="3427.9"/>
  </r>
  <r>
    <s v="13:19:0202003:257"/>
    <s v="Глухова Анна Александровна"/>
    <s v="131900969419"/>
    <d v="2011-05-27T00:00:00"/>
    <d v="2012-11-23T00:00:00"/>
    <s v="1/1"/>
    <n v="1"/>
    <d v="2012-11-23T00:00:00"/>
    <s v="001001001000 - Собственность"/>
    <s v=""/>
    <s v="13-13-09/006/2011-152"/>
    <m/>
    <n v="3.0000000000000001E-3"/>
    <s v=" Жилые дома"/>
    <s v=""/>
    <n v="33.1"/>
    <n v="112885.9"/>
    <s v="89249804002"/>
    <s v="431235, РОССИЯ, Мордовия Респ, Темниковский р-н, , д Агеево, ул Сельская, 12, ,"/>
    <n v="89649404"/>
    <s v=" ставка 0,3"/>
    <x v="8"/>
    <n v="3410.4501510574014"/>
  </r>
  <r>
    <s v="13:14:0000000:147"/>
    <s v="МОРЕВ АНДРЕЙ ВЛАДИМИРОВИЧ"/>
    <s v="131400027089"/>
    <d v="2013-11-14T00:00:00"/>
    <d v="2020-03-05T00:00:00"/>
    <s v="1/1"/>
    <n v="1"/>
    <d v="2020-03-05T00:00:00"/>
    <s v="001001001000 - Собственность"/>
    <d v="2013-10-29T00:00:00"/>
    <s v="13-13-04/019/2011-279"/>
    <n v="5.0000000000000001E-3"/>
    <n v="5.0000000000000001E-3"/>
    <s v="Иные строения, помещения и сооружения"/>
    <s v="Газопровод низкого давления"/>
    <n v="461"/>
    <n v="1"/>
    <s v="89234501000"/>
    <s v="431261, РОССИЯ, Мордовия Респ, , г Краснослободск, , ул Октябрьская, , ,"/>
    <n v="89634101"/>
    <s v=" ставка 0,3"/>
    <x v="6"/>
    <n v="2.1691973969631237E-3"/>
  </r>
  <r>
    <s v="13:07:0210001:215"/>
    <s v="Вахтеров Иван Васильевич"/>
    <s v="130700514980"/>
    <d v="2011-07-08T00:00:00"/>
    <d v="2019-06-26T00:00:00"/>
    <s v="1/1"/>
    <n v="1"/>
    <d v="2019-06-26T00:00:00"/>
    <s v="001001001000 - Собственность"/>
    <s v=""/>
    <s v="13-13-04/026/2011-125"/>
    <m/>
    <n v="3.0000000000000001E-3"/>
    <s v=" Жилые дома"/>
    <s v=""/>
    <n v="30.8"/>
    <n v="96783.46"/>
    <s v="89218860001"/>
    <s v="431387, РОССИЯ, Мордовия Респ, Ельниковский р-н, , с Новодевичье, ул Центральная, 115, ,"/>
    <n v="89618460"/>
    <s v=" ставка 0,3"/>
    <x v="9"/>
    <n v="3142.3201298701301"/>
  </r>
  <r>
    <s v="13:20:0401001:1242"/>
    <s v="Тремасова Надежда Федоровна"/>
    <s v="132000382041"/>
    <d v="2012-07-11T00:00:00"/>
    <d v="2020-05-29T00:00:00"/>
    <s v="1/1"/>
    <n v="1"/>
    <d v="2020-05-29T00:00:00"/>
    <s v="001001001000 - Собственность"/>
    <d v="2012-06-28T00:00:00"/>
    <s v="13-13-09/011/2011-178"/>
    <n v="205.44638680851065"/>
    <n v="3.0000000000000001E-3"/>
    <s v="Часть жилого дома"/>
    <s v=""/>
    <n v="37.6"/>
    <n v="146302.73000000001"/>
    <s v="89251805001"/>
    <s v="431200, РОССИЯ, Мордовия Респ, Теньгушевский р-н, , п Барашево, ул Чайная, 3а/1, ,"/>
    <n v="89651405"/>
    <s v=" ставка 0,3"/>
    <x v="10"/>
    <n v="3891.0300531914895"/>
  </r>
  <r>
    <s v="13:02:0211003:93"/>
    <s v="Шнякина Анна Яковлевна"/>
    <s v="130200722911"/>
    <d v="2013-07-27T00:00:00"/>
    <d v="2020-01-31T00:00:00"/>
    <s v="1/1"/>
    <n v="1"/>
    <d v="2020-01-31T00:00:00"/>
    <s v="001001001000 - Собственность"/>
    <d v="2014-02-05T00:00:00"/>
    <s v="13-13-04/022/2011-269"/>
    <m/>
    <n v="3.0000000000000001E-3"/>
    <s v=" Жилые дома"/>
    <s v="жилой дом"/>
    <n v="40"/>
    <n v="187535.2"/>
    <s v="89205850006"/>
    <s v="431060, РОССИЯ, Мордовия Респ, Атюрьевский р-н, , д Шайгуши, ул Центральная, 22, ,"/>
    <n v="89605450"/>
    <s v=" ставка 0,3"/>
    <x v="7"/>
    <n v="4688.38"/>
  </r>
  <r>
    <s v="13:20:0414005:169"/>
    <s v="Персиков Василий Дмитриевич"/>
    <s v="132000643173"/>
    <d v="2011-11-26T00:00:00"/>
    <d v="2013-11-01T00:00:00"/>
    <s v="1/1"/>
    <n v="1"/>
    <d v="2013-11-01T00:00:00"/>
    <s v="001001001000 - Собственность"/>
    <s v=""/>
    <s v="13-13-09/018/2011-289"/>
    <n v="304.75126"/>
    <n v="1E-3"/>
    <s v=" Квартиры"/>
    <s v=""/>
    <n v="61.8"/>
    <n v="450565.26"/>
    <s v="89251805005"/>
    <s v="431202, РОССИЯ, Мордовия Респ, Теньгушевский р-н, , с Хлебино, ул Школьная, 2, , 2"/>
    <n v="89651405"/>
    <s v="ставка 0,1"/>
    <x v="10"/>
    <n v="7290.7000000000007"/>
  </r>
  <r>
    <s v="13:07:0201002:151"/>
    <s v="ЗУБАКОВ АЛЕКСЕЙ АЛЕКСЕЕВИЧ"/>
    <s v="130700155957"/>
    <d v="2011-01-01T00:00:00"/>
    <d v="2018-08-23T00:00:00"/>
    <s v="1/1"/>
    <n v="1"/>
    <d v="2018-08-23T00:00:00"/>
    <s v="001001001000 - Собственность"/>
    <s v=""/>
    <s v="13-13-04/038/2011-012"/>
    <n v="187.61715884955751"/>
    <n v="3.0000000000000001E-3"/>
    <s v=" Жилые дома"/>
    <s v=""/>
    <n v="67.8"/>
    <n v="238210.55"/>
    <s v="89218805002"/>
    <s v="431374, РОССИЯ, Мордовия Респ, Ельниковский р-н, , с Кабаново, ул Зеленая, 8А, ,"/>
    <n v="89618405"/>
    <s v=" ставка 0,3"/>
    <x v="9"/>
    <n v="3513.4299410029498"/>
  </r>
  <r>
    <s v="13:02:0108002:135"/>
    <s v="Кочетков Виктор Николаевич"/>
    <s v="130201481271"/>
    <d v="2011-09-29T00:00:00"/>
    <d v="2013-10-30T00:00:00"/>
    <s v="1/1"/>
    <n v="1"/>
    <d v="2013-10-30T00:00:00"/>
    <s v="001001001000 - Собственность"/>
    <d v="2012-06-28T00:00:00"/>
    <s v="13-13-04/039/2011-123"/>
    <m/>
    <n v="3.0000000000000001E-3"/>
    <s v=" Жилые дома"/>
    <s v="жилой дом"/>
    <n v="26.3"/>
    <n v="97523.03"/>
    <s v="89205835003"/>
    <s v="431054, РОССИЯ, Мордовия Респ, Атюрьевский р-н, , с Оброчное, ул Махрова, 45А, ,"/>
    <n v="89605435"/>
    <s v=" ставка 0,3"/>
    <x v="7"/>
    <n v="3708.1"/>
  </r>
  <r>
    <s v="13:20:0309003:311"/>
    <s v="УЧУВАТОВА ВАЛЕНТИНА СТЕПАНОВНА"/>
    <s v="132001120881"/>
    <d v="2011-11-18T00:00:00"/>
    <d v="2020-04-30T00:00:00"/>
    <s v="1/1"/>
    <n v="1"/>
    <d v="2020-04-30T00:00:00"/>
    <s v="001001001000 - Собственность"/>
    <s v=""/>
    <s v="13-13-09/021/2011-290"/>
    <m/>
    <n v="3.0000000000000001E-3"/>
    <s v=" Жилые дома"/>
    <s v=""/>
    <n v="41.3"/>
    <n v="104235.42"/>
    <s v="89251850001"/>
    <s v="431203, РОССИЯ, Мордовия Респ, Теньгушевский р-н, , с Стандрово, ул Школьная, 4, ,"/>
    <n v="89651450"/>
    <s v=" ставка 0,3"/>
    <x v="10"/>
    <n v="2523.8600484261501"/>
  </r>
  <r>
    <s v="13:20:0108003:132"/>
    <s v="Калинин Николай Тимофеевич"/>
    <s v="132000077810"/>
    <d v="2012-01-26T00:00:00"/>
    <d v="2018-10-18T00:00:00"/>
    <s v="1/1"/>
    <n v="1"/>
    <d v="2018-10-18T00:00:00"/>
    <s v="001001001000 - Собственность"/>
    <s v=""/>
    <s v="13-13-09/030/2011-284"/>
    <n v="148.02336624133144"/>
    <n v="3.0000000000000001E-3"/>
    <s v=" Жилые дома"/>
    <s v=""/>
    <n v="72.099999999999994"/>
    <n v="160972.62"/>
    <s v="89251880003"/>
    <s v="431212, РОССИЯ, Мордовия Респ, Теньгушевский р-н, , с Сакаево, ул Советская, 6, ,"/>
    <n v="89651480"/>
    <s v=" ставка 0,3"/>
    <x v="10"/>
    <n v="2232.6299583911236"/>
  </r>
  <r>
    <s v="13:19:0203005:64"/>
    <s v="ХАВАЕВА ТАТЬЯНА ИВАНОВНА"/>
    <s v="772804007684"/>
    <d v="2012-06-28T00:00:00"/>
    <d v="2019-10-13T00:00:00"/>
    <s v="1/1"/>
    <n v="1"/>
    <d v="2019-10-13T00:00:00"/>
    <s v="001001001000 - Собственность"/>
    <d v="2012-06-28T00:00:00"/>
    <s v="13-13-09/004/2012-070"/>
    <m/>
    <n v="3.0000000000000001E-3"/>
    <s v=" Жилые дома"/>
    <s v="жилой дом"/>
    <n v="45.8"/>
    <n v="124379.98"/>
    <s v="89249808005"/>
    <s v="431253, РОССИЯ, Мордовия Респ, Темниковский р-н, , д Сухово, ул Садовая, 10, ,"/>
    <n v="89649408"/>
    <s v=" ставка 0,3"/>
    <x v="8"/>
    <n v="2715.7200873362444"/>
  </r>
  <r>
    <s v="13:20:0112010:285"/>
    <s v="Гладышев Юрий Степанович"/>
    <s v="525401030061"/>
    <d v="2008-07-17T00:00:00"/>
    <d v="2012-08-06T00:00:00"/>
    <s v="1/1"/>
    <n v="1"/>
    <d v="2012-08-06T00:00:00"/>
    <s v="001001001000 - Собственность"/>
    <s v=""/>
    <s v="13-13-02/026/2008-037"/>
    <n v="49.329622063492081"/>
    <n v="3.0000000000000001E-3"/>
    <s v=" Жилые дома"/>
    <s v=""/>
    <n v="56.7"/>
    <n v="139153.71"/>
    <s v="89251865004"/>
    <s v="431210, РОССИЯ, Мордовия Респ, Теньгушевский р-н, , д Вечкидеево, ул Центральная, 61, ,"/>
    <n v="89651465"/>
    <s v=" ставка 0,3"/>
    <x v="10"/>
    <n v="2454.2100529100526"/>
  </r>
  <r>
    <s v="13:19:0211002:174"/>
    <s v="Антошкин Александр Михайлович"/>
    <s v="131900831957"/>
    <d v="2012-12-29T00:00:00"/>
    <d v="2013-03-10T00:00:00"/>
    <s v="1/2"/>
    <n v="0.5"/>
    <d v="2013-03-10T00:00:00"/>
    <s v="001001002000 - Общая долевая собственность"/>
    <s v=""/>
    <s v="13-13-09/036/2012-499"/>
    <m/>
    <n v="3.0000000000000001E-3"/>
    <s v=" Жилые дома"/>
    <s v="жилой дом"/>
    <n v="29.6"/>
    <n v="109283.2"/>
    <s v="89249836001"/>
    <s v="431235, РОССИЯ, Мордовия Респ, Темниковский р-н, , с Кушки, ул Луговая, 5, ,"/>
    <n v="89649436"/>
    <s v=" ставка 0,3"/>
    <x v="8"/>
    <n v="3691.9999999999995"/>
  </r>
  <r>
    <s v="13:19:0211002:174"/>
    <s v="Антошкина Любовь Васильевна"/>
    <s v="131900676839"/>
    <d v="1999-08-13T00:00:00"/>
    <d v="2015-12-26T00:00:00"/>
    <s v="1/2"/>
    <n v="0.5"/>
    <d v="2015-12-26T00:00:00"/>
    <s v=""/>
    <s v=""/>
    <s v="13-13-09/036/2012-499"/>
    <m/>
    <n v="3.0000000000000001E-3"/>
    <s v=" Жилые дома"/>
    <s v="жилой дом"/>
    <n v="29.6"/>
    <n v="109283.2"/>
    <s v="89249836001"/>
    <s v="431235, РОССИЯ, Мордовия Респ, Темниковский р-н, , с Кушки, ул Луговая, 5, ,"/>
    <n v="89649436"/>
    <s v=" ставка 0,3"/>
    <x v="8"/>
    <n v="3691.9999999999995"/>
  </r>
  <r>
    <s v="13:14:0420004:180"/>
    <s v="Жаркова Анна Андреевна"/>
    <s v="131401130770"/>
    <d v="2012-04-04T00:00:00"/>
    <d v="2014-09-30T00:00:00"/>
    <s v="1/1"/>
    <n v="1"/>
    <d v="2014-09-30T00:00:00"/>
    <s v="001001001000 - Собственность"/>
    <s v=""/>
    <s v="13-13-04/016/2012-047"/>
    <m/>
    <n v="3.0000000000000001E-3"/>
    <s v=" Жилые дома"/>
    <s v=""/>
    <n v="47.5"/>
    <n v="232156.25"/>
    <s v="89234872004"/>
    <s v="431293, РОССИЯ, Мордовия Респ, Краснослободский р-н, , д Шапкино, ул Октябрьская, 16, ,"/>
    <n v="89634472"/>
    <s v=" ставка 0,3"/>
    <x v="6"/>
    <n v="4887.5"/>
  </r>
  <r>
    <s v="13:14:0000000:52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8"/>
    <n v="201.17144999999999"/>
    <n v="3.0000000000000001E-3"/>
    <s v="Гаражи"/>
    <s v=""/>
    <n v="117.2"/>
    <n v="67057.149999999994"/>
    <s v="89234820003"/>
    <s v="431290, РОССИЯ, Мордовия Респ, Краснослободский р-н, , п Пеньково, , , ,"/>
    <n v="89634420"/>
    <s v=" ставка 0,3"/>
    <x v="6"/>
    <n v="572.15998293515349"/>
  </r>
  <r>
    <s v="13:07:0216001:852"/>
    <s v="Петуненков Петр Иванович"/>
    <s v="130700886812"/>
    <d v="2012-04-27T00:00:00"/>
    <d v="2017-08-02T00:00:00"/>
    <s v="1/1"/>
    <n v="1"/>
    <d v="2017-08-02T00:00:00"/>
    <s v="001001001000 - Собственность"/>
    <d v="2012-06-28T00:00:00"/>
    <s v="13-13-04/017/2012-104"/>
    <m/>
    <n v="3.0000000000000001E-3"/>
    <s v=" Жилые дома"/>
    <s v="жилой дом"/>
    <n v="32"/>
    <n v="111287.67999999999"/>
    <s v="89218885001"/>
    <s v="431391, РОССИЯ, Мордовия Респ, Ельниковский р-н, , с Стародевичье, ул Ленинская, 43, ,"/>
    <n v="89618485"/>
    <s v=" ставка 0,3"/>
    <x v="9"/>
    <n v="3477.74"/>
  </r>
  <r>
    <s v="13:19:0221002:242"/>
    <s v="Тябердина Матрена Алексеевна"/>
    <s v="131901286408"/>
    <d v="1995-01-01T00:00:00"/>
    <d v="2015-04-05T00:00:00"/>
    <s v="1/1"/>
    <n v="1"/>
    <d v="2015-04-05T00:00:00"/>
    <s v="001001001000 - Собственность"/>
    <s v=""/>
    <s v="13-13-09/018/2012-239"/>
    <n v="22.836654263862307"/>
    <n v="3.0000000000000001E-3"/>
    <s v=" Жилые дома"/>
    <s v=""/>
    <n v="52.3"/>
    <n v="173095.22"/>
    <s v="89249872001"/>
    <s v="431230, РОССИЯ, Мордовия Респ, Темниковский р-н, , д Русское Караево, ул Центральная, 88, ,"/>
    <n v="89649472"/>
    <s v=" ставка 0,3"/>
    <x v="8"/>
    <n v="3309.6600382409179"/>
  </r>
  <r>
    <s v="13:02:0106001:198"/>
    <s v="Горина Ольга Сергеевна"/>
    <s v="132100988372"/>
    <d v="2012-07-11T00:00:00"/>
    <d v="2017-02-19T00:00:00"/>
    <s v="1/1"/>
    <n v="1"/>
    <d v="2017-02-19T00:00:00"/>
    <s v="001001001000 - Собственность"/>
    <d v="2012-06-28T00:00:00"/>
    <s v="13-13-04/024/2012-089"/>
    <m/>
    <n v="3.0000000000000001E-3"/>
    <s v=" Жилые дома"/>
    <s v="жилой дом"/>
    <n v="28.1"/>
    <n v="111204.63"/>
    <s v="89205810011"/>
    <s v="431050, РОССИЯ, Мордовия Респ, Атюрьевский р-н, , с Каменка, ул Полевая, 34, ,"/>
    <n v="89605410"/>
    <s v=" ставка 0,3"/>
    <x v="7"/>
    <n v="3957.4601423487543"/>
  </r>
  <r>
    <s v="13:19:0412003:73"/>
    <s v="Дергунова Анна Ивановна"/>
    <s v="131902338063"/>
    <d v="2012-06-20T00:00:00"/>
    <d v="2012-08-11T00:00:00"/>
    <s v="1/1"/>
    <n v="1"/>
    <d v="2012-08-11T00:00:00"/>
    <s v="001001001000 - Собственность"/>
    <s v=""/>
    <s v="13-13-009/021/2012-008"/>
    <n v="48.963149999999999"/>
    <n v="3.0000000000000001E-3"/>
    <s v=" Жилые дома"/>
    <s v=""/>
    <n v="55"/>
    <n v="179531.55"/>
    <s v="89249812005"/>
    <s v="431251, РОССИЯ, Мордовия Респ, Темниковский р-н, , п Веселый, ул Лесная, 5, ,"/>
    <n v="89649412"/>
    <s v=" ставка 0,3"/>
    <x v="8"/>
    <n v="3264.2099999999996"/>
  </r>
  <r>
    <s v="13:20:0107004:336"/>
    <s v="Беляков Василий Васильевич"/>
    <s v="132000389022"/>
    <d v="2012-07-26T00:00:00"/>
    <d v="2017-01-05T00:00:00"/>
    <s v="1/1"/>
    <n v="1"/>
    <d v="2017-01-05T00:00:00"/>
    <s v="001001001000 - Собственность"/>
    <s v=""/>
    <s v="13-13-09/020/2012-189"/>
    <m/>
    <n v="3.0000000000000001E-3"/>
    <s v=" Жилые дома"/>
    <s v=""/>
    <n v="28.3"/>
    <n v="72044.73"/>
    <s v="89251840001"/>
    <s v="431215, Россия, Мордовия Респ, Теньгушевский р-н, , с Нароватово, ул 1 Мая, 82, ,"/>
    <n v="89651440"/>
    <s v=" ставка 0,3"/>
    <x v="10"/>
    <n v="2545.7501766784449"/>
  </r>
  <r>
    <s v="13:02:0101005:4252"/>
    <s v="МАКАРОВА ТАТЬЯНА ПЕТРОВНА"/>
    <s v="132802491736"/>
    <d v="2012-07-25T00:00:00"/>
    <d v="2016-12-11T00:00:00"/>
    <s v="1/1"/>
    <n v="1"/>
    <d v="2016-12-11T00:00:00"/>
    <s v="001001001000 - Собственность"/>
    <s v=""/>
    <s v="13-13-04/024/2012-194"/>
    <n v="1658.05042"/>
    <n v="1E-3"/>
    <s v=" Квартиры"/>
    <s v=""/>
    <n v="122.7"/>
    <n v="1980942.42"/>
    <s v="89205810001"/>
    <s v="431050, Россия, Мордовия Респ, , , с Атюрьево, ул Майская, 14, , 1"/>
    <n v="89605410"/>
    <s v="ставка 0,1"/>
    <x v="7"/>
    <n v="16144.599999999999"/>
  </r>
  <r>
    <s v="13:19:0225002:270"/>
    <s v="Мамлеев Ряшидь Фяридович"/>
    <s v="131900316480"/>
    <d v="2012-08-01T00:00:00"/>
    <d v="2017-08-04T00:00:00"/>
    <s v="1/1"/>
    <n v="1"/>
    <d v="2017-08-04T00:00:00"/>
    <s v="001001001000 - Собственность"/>
    <s v=""/>
    <s v="13-13-09/014/2012-270"/>
    <n v="148.7983985526316"/>
    <n v="1E-3"/>
    <s v=" Квартиры"/>
    <s v=""/>
    <n v="60.8"/>
    <n v="221738.79"/>
    <s v="89249888001"/>
    <s v="431241, РОССИЯ, Мордовия Респ, Темниковский р-н, , с Тарханы, ул Центральная, 1, , 2"/>
    <n v="89649488"/>
    <s v="ставка 0,1"/>
    <x v="8"/>
    <n v="3647.0195723684214"/>
  </r>
  <r>
    <s v="13:20:0112002:161"/>
    <s v="Ильина Галина Григорьевна"/>
    <s v="132000537707"/>
    <d v="2012-10-02T00:00:00"/>
    <d v="2014-07-10T00:00:00"/>
    <s v="1/1"/>
    <n v="1"/>
    <d v="2014-07-10T00:00:00"/>
    <s v="001001001000 - Собственность"/>
    <d v="2012-12-07T00:00:00"/>
    <s v="13-13-09/033/2012-122"/>
    <n v="44.42416088929221"/>
    <n v="3.0000000000000001E-3"/>
    <s v=" Жилые дома"/>
    <s v="жилой дом"/>
    <n v="55.1"/>
    <n v="159985.04999999999"/>
    <s v="89251865005"/>
    <s v="431210, РОССИЯ, Мордовия Респ, Теньгушевский р-н, , д Дудниково, ул Центральная, 65, ,"/>
    <n v="89651465"/>
    <s v=" ставка 0,3"/>
    <x v="10"/>
    <n v="2903.5399274047186"/>
  </r>
  <r>
    <s v="13:14:0101008:70"/>
    <s v="Черникова Валентина Михайловна"/>
    <s v="131402407022"/>
    <d v="2012-10-12T00:00:00"/>
    <d v="2017-11-15T00:00:00"/>
    <s v="1/4"/>
    <n v="0.25"/>
    <d v="2017-11-15T00:00:00"/>
    <s v="001001002000 - Общая долевая собственность"/>
    <s v=""/>
    <s v="13-13-04/043/2012-118"/>
    <n v="92.48745000000001"/>
    <n v="1E-3"/>
    <s v=" Квартиры"/>
    <s v=""/>
    <n v="42"/>
    <n v="706267.8"/>
    <s v="89234501000"/>
    <s v="431260, РОССИЯ, Мордовия Респ, , г Краснослободск, , ул 2-я Рабочая, 19, , 2"/>
    <n v="89634101"/>
    <s v="ставка 0,1"/>
    <x v="6"/>
    <n v="16815.900000000001"/>
  </r>
  <r>
    <s v="13:19:0319001:119"/>
    <s v="Левушкин Михаил Григорьевич"/>
    <s v="131900200366"/>
    <d v="2012-10-09T00:00:00"/>
    <d v="2012-11-27T00:00:00"/>
    <s v="1/1"/>
    <n v="1"/>
    <d v="2012-11-27T00:00:00"/>
    <s v="001001001000 - Собственность"/>
    <d v="2012-06-28T00:00:00"/>
    <s v="13-13-09/036/2012-20"/>
    <m/>
    <n v="3.0000000000000001E-3"/>
    <s v=" Жилые дома"/>
    <s v="жилой дом"/>
    <n v="21.4"/>
    <n v="58344.67"/>
    <s v="89249868009"/>
    <s v="431232, РОССИЯ, Мордовия Респ, Темниковский р-н, , с Полянки, ул Садовая, 65, ,"/>
    <n v="89649468"/>
    <s v=" ставка 0,3"/>
    <x v="8"/>
    <n v="2726.3864485981308"/>
  </r>
  <r>
    <s v="13:19:0319001:119"/>
    <s v="Левушкина Анна Степановна"/>
    <s v="131901011724"/>
    <d v="2012-11-27T00:00:00"/>
    <d v="2018-09-25T00:00:00"/>
    <s v="1/1"/>
    <n v="1"/>
    <d v="2018-09-25T00:00:00"/>
    <s v="001001001000 - Собственность"/>
    <d v="2012-06-28T00:00:00"/>
    <s v="13-13-09/036/2012-20"/>
    <m/>
    <n v="3.0000000000000001E-3"/>
    <s v=" Жилые дома"/>
    <s v="жилой дом"/>
    <n v="21.4"/>
    <n v="58344.67"/>
    <s v="89249868009"/>
    <s v="431232, РОССИЯ, Мордовия Респ, Темниковский р-н, , с Полянки, ул Садовая, 65, ,"/>
    <n v="89649468"/>
    <s v=" ставка 0,3"/>
    <x v="8"/>
    <n v="2726.3864485981308"/>
  </r>
  <r>
    <s v="13:07:0202004:132"/>
    <s v="БОГДАНОВ ФЕРИД ШАКИРОВИЧ"/>
    <s v="780101571699"/>
    <d v="2012-09-28T00:00:00"/>
    <d v="2014-09-11T00:00:00"/>
    <s v="1/1"/>
    <n v="1"/>
    <d v="2014-09-11T00:00:00"/>
    <s v="001001001000 - Собственность"/>
    <d v="2014-02-05T00:00:00"/>
    <s v="13-13-04/052/2012-1"/>
    <m/>
    <n v="3.0000000000000001E-3"/>
    <s v=" Жилые дома"/>
    <s v="жилой дом"/>
    <n v="22.6"/>
    <n v="81408.59"/>
    <s v="89218810004"/>
    <s v="431375, Россия, Мордовия Респ, Ельниковский р-н, , с Новое Кадышево, ул М.Джалиля, 25, ,"/>
    <n v="89618410"/>
    <s v=" ставка 0,3"/>
    <x v="9"/>
    <n v="3602.1499999999996"/>
  </r>
  <r>
    <s v="13:02:0108001:452"/>
    <s v="Вергасова Вера Ивановна"/>
    <s v="130201446693"/>
    <d v="2012-09-27T00:00:00"/>
    <d v="2016-07-17T00:00:00"/>
    <s v="1/1"/>
    <n v="1"/>
    <d v="2016-07-17T00:00:00"/>
    <s v="001001001000 - Собственность"/>
    <s v=""/>
    <s v="13-13-04/050/2012-32"/>
    <m/>
    <n v="3.0000000000000001E-3"/>
    <s v=" Жилые дома"/>
    <s v=""/>
    <n v="40.200000000000003"/>
    <n v="177050.05"/>
    <s v="89205835001"/>
    <s v="431054, РОССИЯ, Мордовия Респ, Атюрьевский р-н, , с Курташки, ул Приречная, 4 А, ,"/>
    <n v="89605435"/>
    <s v=" ставка 0,3"/>
    <x v="7"/>
    <n v="4404.2300995024871"/>
  </r>
  <r>
    <s v="13:19:0208001:512"/>
    <s v="Тремасов Дмитрий Анатольевич"/>
    <s v="131901840344"/>
    <d v="2013-04-29T00:00:00"/>
    <d v="2017-08-01T00:00:00"/>
    <s v="1/1"/>
    <n v="1"/>
    <d v="2017-08-01T00:00:00"/>
    <s v="001001001000 - Собственность"/>
    <d v="2012-06-28T00:00:00"/>
    <s v="13-13-09/041/2012-089"/>
    <n v="335.47449850746273"/>
    <n v="1E-3"/>
    <s v=" Квартиры"/>
    <s v=""/>
    <n v="53.6"/>
    <n v="535161.69999999995"/>
    <s v="89249824001"/>
    <s v="431226, РОССИЯ, Мордовия Респ, Темниковский р-н, , д Русское Тювеево, ул Лесная, 2, , 20"/>
    <n v="89649424"/>
    <s v="ставка 0,1"/>
    <x v="8"/>
    <n v="9984.3600746268639"/>
  </r>
  <r>
    <s v="13:19:0210004:108"/>
    <s v="Надежкина Анна Ивановна"/>
    <s v="131901319318"/>
    <d v="2012-11-09T00:00:00"/>
    <d v="2013-03-31T00:00:00"/>
    <s v="1/1"/>
    <n v="1"/>
    <d v="2013-03-31T00:00:00"/>
    <s v="001001001000 - Собственность"/>
    <s v=""/>
    <s v="13-13-09/036/2012-217"/>
    <m/>
    <n v="3.0000000000000001E-3"/>
    <s v=" Жилые дома"/>
    <s v=""/>
    <n v="23.4"/>
    <n v="70709.3"/>
    <s v="89249832003"/>
    <s v="431246, , Мордовия Респ, Темниковский р-н, , д Песочное Канаково, ул Мордовская, 11, ,"/>
    <n v="89649432"/>
    <s v=" ставка 0,3"/>
    <x v="8"/>
    <n v="3021.7649572649575"/>
  </r>
  <r>
    <s v="13:14:0413002:66"/>
    <s v="Амелькин Анатолий Васильевич"/>
    <s v="131401335569"/>
    <d v="2012-11-10T00:00:00"/>
    <d v="2015-09-29T00:00:00"/>
    <s v="1/1"/>
    <n v="1"/>
    <d v="2015-09-29T00:00:00"/>
    <s v="001001001000 - Собственность"/>
    <s v=""/>
    <s v="13-13-04/059/2012-019"/>
    <m/>
    <n v="3.0000000000000001E-3"/>
    <s v=" Жилые дома"/>
    <s v=""/>
    <n v="42"/>
    <n v="221298.42"/>
    <s v="89234848002"/>
    <s v="431292, РОССИЯ, Мордовия Респ, Краснослободский р-н, , д Заречная Лосевка, ул Верхняя, 27, ,"/>
    <n v="89634448"/>
    <s v=" ставка 0,3"/>
    <x v="6"/>
    <n v="5269.01"/>
  </r>
  <r>
    <s v="13:19:0210004:125"/>
    <s v="АТКИНА НИНА СЕРАФИМОВНА"/>
    <s v="131901152637"/>
    <d v="2012-11-09T00:00:00"/>
    <d v="2018-06-16T00:00:00"/>
    <s v="1/1"/>
    <n v="1"/>
    <d v="2018-06-16T00:00:00"/>
    <s v="001001001000 - Собственность"/>
    <s v=""/>
    <s v="13-13-09/036/2012-218"/>
    <n v="30.354002954545425"/>
    <n v="3.0000000000000001E-3"/>
    <s v=" Жилые дома"/>
    <s v=""/>
    <n v="52.8"/>
    <n v="190796.59"/>
    <s v="89249856007"/>
    <s v="431246, РОССИЯ, Мордовия Респ, Темниковский р-н, , д Песочное Канаково, ул Мордовская, 13, ,"/>
    <n v="89649456"/>
    <s v=" ставка 0,3"/>
    <x v="8"/>
    <n v="3613.5717803030302"/>
  </r>
  <r>
    <s v="13:14:0412001:376"/>
    <s v="СИНЕОКОВА КЛАВДИЯ ФЕДОРОВНА"/>
    <s v="131402628800"/>
    <d v="2012-12-13T00:00:00"/>
    <d v="2019-11-01T00:00:00"/>
    <s v="1/1"/>
    <n v="1"/>
    <d v="2019-11-01T00:00:00"/>
    <s v="001001001000 - Собственность"/>
    <s v=""/>
    <s v="13-13-04/061/2012-14"/>
    <m/>
    <n v="3.0000000000000001E-3"/>
    <s v=" Жилые дома"/>
    <s v=""/>
    <n v="20.5"/>
    <n v="95725.11"/>
    <s v="89234872005"/>
    <s v="431292, РОССИЯ, Мордовия Респ, Краснослободский р-н, , с Новое Зубарево, ул Горького, 3, ,"/>
    <n v="89634472"/>
    <s v=" ставка 0,3"/>
    <x v="6"/>
    <n v="4669.5175609756097"/>
  </r>
  <r>
    <s v="13:02:0101005:4088"/>
    <s v="КУЧЕРОВ ГЕННАДИЙ ИВАНОВИЧ"/>
    <s v="130200086984"/>
    <d v="2015-04-22T00:00:00"/>
    <d v="2015-07-25T00:00:00"/>
    <s v="1/1"/>
    <n v="1"/>
    <d v="2015-07-25T00:00:00"/>
    <s v="001001001000 - Собственность"/>
    <d v="2012-11-30T00:00:00"/>
    <s v=""/>
    <n v="239.66928000000001"/>
    <n v="1E-3"/>
    <s v=" Квартиры"/>
    <s v=""/>
    <n v="36.200000000000003"/>
    <n v="535557.28"/>
    <s v="89205810001"/>
    <s v="431050, РОССИЯ, Мордовия Респ, , , с Атюрьево, ул Новая, 2А, , 3"/>
    <n v="89605410"/>
    <s v="ставка 0,1"/>
    <x v="7"/>
    <n v="14794.4"/>
  </r>
  <r>
    <s v="13:07:0210001:384"/>
    <s v="Никишов Анатолий Анатольевич"/>
    <s v="130700367574"/>
    <d v="2012-12-13T00:00:00"/>
    <d v="2016-03-01T00:00:00"/>
    <s v="1/3"/>
    <n v="0.33333333333333331"/>
    <d v="2016-03-01T00:00:00"/>
    <s v="001001002000 - Общая долевая собственность"/>
    <d v="2013-12-13T00:00:00"/>
    <s v="13-13-04/064/2012-25"/>
    <n v="68.823617087941017"/>
    <n v="1E-3"/>
    <s v=" Квартиры"/>
    <s v=""/>
    <n v="63.3"/>
    <n v="301838.45"/>
    <s v="89218860001"/>
    <s v="431387, РОССИЯ, Мордовия Респ, Ельниковский р-н, , с Новодевичье, ул Центральная, 109, , 1"/>
    <n v="89618460"/>
    <s v="ставка 0,1"/>
    <x v="9"/>
    <n v="4768.3799368088476"/>
  </r>
  <r>
    <s v="13:14:0420004:205"/>
    <s v="ЗВЕЗДИНА ТАТЬЯНА ИВАНОВНА"/>
    <s v="131402631923"/>
    <d v="2012-12-08T00:00:00"/>
    <d v="2014-09-25T00:00:00"/>
    <s v="1/1"/>
    <n v="1"/>
    <d v="2014-09-25T00:00:00"/>
    <s v="001001001000 - Собственность"/>
    <s v=""/>
    <s v="13-13-04/062/2012-8"/>
    <m/>
    <n v="3.0000000000000001E-3"/>
    <s v=" Жилые дома"/>
    <s v=""/>
    <n v="30.2"/>
    <n v="135383.75"/>
    <s v="89234872004"/>
    <s v="431293, РОССИЯ, Мордовия Респ, Краснослободский р-н, , д Шапкино, ул Дмитрова, 22, ,"/>
    <n v="89634472"/>
    <s v=" ставка 0,3"/>
    <x v="6"/>
    <n v="4482.9056291390725"/>
  </r>
  <r>
    <s v="13:20:0211005:380"/>
    <s v="Варлашкин Николай Васильевич"/>
    <s v="132000226846"/>
    <d v="2013-04-13T00:00:00"/>
    <d v="2020-02-09T00:00:00"/>
    <s v="1/1"/>
    <n v="1"/>
    <d v="2020-02-09T00:00:00"/>
    <s v="001001001000 - Собственность"/>
    <d v="2012-06-28T00:00:00"/>
    <s v="13-13-08/004/2013-058"/>
    <m/>
    <n v="3.0000000000000001E-3"/>
    <s v=" Жилые дома"/>
    <s v="жилой дом"/>
    <n v="42.2"/>
    <n v="135427.64000000001"/>
    <s v="89251860001"/>
    <s v="431218, РОССИЯ, Мордовия Респ, Теньгушевский р-н, , с Такушево, ул Новая, 16, ,"/>
    <n v="89651460"/>
    <s v=" ставка 0,3"/>
    <x v="10"/>
    <n v="3209.1857819905213"/>
  </r>
  <r>
    <s v="13:14:0101062:120"/>
    <s v="Арбузова Валентина Ивановна"/>
    <s v="131400088518"/>
    <d v="2005-09-19T00:00:00"/>
    <d v="2010-10-29T00:00:00"/>
    <s v="1/1"/>
    <n v="1"/>
    <d v="2010-10-29T00:00:00"/>
    <s v="001001001000 - Собственность"/>
    <s v=""/>
    <s v="13-13-04/021/2005-068"/>
    <m/>
    <n v="3.0000000000000001E-3"/>
    <s v=" Жилые дома"/>
    <s v=""/>
    <n v="41"/>
    <n v="746072.9"/>
    <s v="89234501000"/>
    <s v="431260, РОССИЯ, Мордовия Респ, , г Краснослободск, , ул Максима Горького, 16, ,"/>
    <n v="89634101"/>
    <s v=" ставка 0,3"/>
    <x v="6"/>
    <n v="18196.900000000001"/>
  </r>
  <r>
    <s v="13:19:0208001:374"/>
    <s v="Исеев Алиулла Хасянович"/>
    <s v="131901335052"/>
    <d v="2013-08-30T00:00:00"/>
    <d v="2016-06-22T00:00:00"/>
    <s v="1/1"/>
    <n v="1"/>
    <d v="2016-06-22T00:00:00"/>
    <s v="001001001000 - Собственность"/>
    <d v="2012-06-28T00:00:00"/>
    <s v=""/>
    <m/>
    <n v="3.0000000000000001E-3"/>
    <s v=" Жилые дома"/>
    <s v="жилой дом"/>
    <n v="34.299999999999997"/>
    <n v="117786.2"/>
    <s v="89249824001"/>
    <s v="431226, РОССИЯ, Мордовия Респ, Темниковский р-н, , д Русское Тювеево, ул Молодежная, 3, ,"/>
    <n v="89649424"/>
    <s v=" ставка 0,3"/>
    <x v="8"/>
    <n v="3434"/>
  </r>
  <r>
    <s v="13:07:0207001:287"/>
    <s v="Шестакова Федосия Алексеевна"/>
    <s v="130701402045"/>
    <d v="2002-01-01T00:00:00"/>
    <d v="2012-01-14T00:00:00"/>
    <s v="1/1"/>
    <n v="1"/>
    <d v="2012-01-14T00:00:00"/>
    <s v="001001001000 - Собственность"/>
    <s v=""/>
    <s v=""/>
    <m/>
    <n v="3.0000000000000001E-3"/>
    <s v=" Жилые дома"/>
    <s v=""/>
    <n v="30.6"/>
    <n v="99691.74"/>
    <s v="89218810005"/>
    <s v="431375, Россия, Мордовия Респ, Ельниковский р-н, , с Мордовское Корино, ул Центральная, 20, ,"/>
    <n v="89618410"/>
    <s v=" ставка 0,3"/>
    <x v="9"/>
    <n v="3257.9"/>
  </r>
  <r>
    <s v="13:07:0207001:287"/>
    <s v="ШЕСТАКОВ НИКОЛАЙ ВАСИЛЬЕВИЧ"/>
    <s v="130700132607"/>
    <d v="2013-10-30T00:00:00"/>
    <d v="2020-03-14T00:00:00"/>
    <s v="1/1"/>
    <n v="1"/>
    <d v="2020-03-14T00:00:00"/>
    <s v="001001001000 - Собственность"/>
    <s v=""/>
    <s v=""/>
    <m/>
    <n v="3.0000000000000001E-3"/>
    <s v=" Жилые дома"/>
    <s v=""/>
    <n v="30.6"/>
    <n v="99691.74"/>
    <s v="89218810005"/>
    <s v="431375, Россия, Мордовия Респ, Ельниковский р-н, , с Мордовское Корино, ул Центральная, 20, ,"/>
    <n v="89618410"/>
    <s v=" ставка 0,3"/>
    <x v="9"/>
    <n v="3257.9"/>
  </r>
  <r>
    <s v="13:24:0102057:1962"/>
    <s v="ТРУШКИН НИКОЛАЙ МИХАЙЛОВИЧ"/>
    <s v="132300777932"/>
    <d v="2012-07-05T00:00:00"/>
    <d v="2013-01-14T00:00:00"/>
    <s v="1/1"/>
    <n v="1"/>
    <d v="2013-01-14T00:00:00"/>
    <s v="001001001000 - Собственность"/>
    <d v="2012-06-30T00:00:00"/>
    <s v="13-13-03/021/2012-231"/>
    <n v="224.82114000000001"/>
    <n v="3.0000000000000001E-3"/>
    <s v="Гаражи"/>
    <s v=""/>
    <n v="19.100000000000001"/>
    <n v="74940.38"/>
    <s v="89410000000"/>
    <s v="431350,Россия,Мордовия Респ,,Ковылкино г,,Фролова ул,,,"/>
    <n v="89629101"/>
    <s v=" ставка 0,3"/>
    <x v="11"/>
    <n v="3923.5801047120417"/>
  </r>
  <r>
    <s v="13:24:0102053:710"/>
    <s v="СОЛДАТОВА ТАТЬЯНА ФЕДОРОВНА"/>
    <s v="132303886545"/>
    <d v="2004-08-19T00:00:00"/>
    <d v="2019-10-23T00:00:00"/>
    <s v="1/1"/>
    <n v="1"/>
    <d v="2019-10-23T00:00:00"/>
    <s v="001001001000 - Собственность"/>
    <s v=""/>
    <s v="13:24:17/2004:135"/>
    <n v="592.9395507968128"/>
    <n v="1E-3"/>
    <s v=" Квартиры"/>
    <s v=""/>
    <n v="50.2"/>
    <n v="985614.75"/>
    <s v="89410000000"/>
    <s v=",РОССИЯ,Республика Мордовия,,Ковылкино г,,Фролова ул,9,,9"/>
    <n v="89629101"/>
    <s v="ставка 0,1"/>
    <x v="11"/>
    <n v="19633.759960159361"/>
  </r>
  <r>
    <s v="13:24:0102057:1581"/>
    <s v="ВДОВЕНКОВА АННА АНДРЕЕВНА"/>
    <s v="132301773641"/>
    <d v="2003-01-22T00:00:00"/>
    <d v="2020-04-06T00:00:00"/>
    <s v="1/2"/>
    <n v="0.5"/>
    <d v="2020-04-06T00:00:00"/>
    <s v="001001002000 - Общая долевая собственность"/>
    <s v=""/>
    <s v="13:24:247/2002:112"/>
    <n v="370.0963753466205"/>
    <n v="1E-3"/>
    <s v=" Квартиры"/>
    <s v=""/>
    <n v="57.7"/>
    <n v="1132867.95"/>
    <s v="89410000000"/>
    <s v=",РОССИЯ,Республика Мордовия,,Ковылкино г,,Фролова ул,7,,55"/>
    <n v="89629101"/>
    <s v="ставка 0,1"/>
    <x v="11"/>
    <n v="19633.759965337955"/>
  </r>
  <r>
    <s v="13:24:0102057:1653"/>
    <s v="ГОРЯЕВА КЛАВДИЯ ПЕТРОВНА"/>
    <s v="132301660983"/>
    <d v="2010-08-17T00:00:00"/>
    <d v="2014-01-23T00:00:00"/>
    <s v="1/1"/>
    <n v="1"/>
    <d v="2014-01-23T00:00:00"/>
    <s v="001001001000 - Собственность"/>
    <s v=""/>
    <s v="13-13-03/020/2007-275"/>
    <n v="196.33760000000001"/>
    <n v="1E-3"/>
    <s v=" Квартиры"/>
    <s v=""/>
    <n v="30"/>
    <n v="589012.80000000005"/>
    <s v="89410000000"/>
    <s v=",РОССИЯ,Республика Мордовия,,Ковылкино г,,Фролова ул,11,,11"/>
    <n v="89629101"/>
    <s v="ставка 0,1"/>
    <x v="11"/>
    <n v="19633.760000000002"/>
  </r>
  <r>
    <s v="13:24:0105018:141"/>
    <s v="РАДАЕВА АННА ДАНИЛОВНА"/>
    <s v="132302071395"/>
    <d v="2000-07-25T00:00:00"/>
    <d v="2015-11-27T00:00:00"/>
    <s v="1/1"/>
    <n v="1"/>
    <d v="2015-11-27T00:00:00"/>
    <s v="001001001000 - Собственность"/>
    <s v=""/>
    <s v="13:12:1474:0:514:4:0:9"/>
    <n v="351.56375895287965"/>
    <n v="1E-3"/>
    <s v=" Квартиры"/>
    <s v=""/>
    <n v="38.200000000000003"/>
    <n v="737897.56"/>
    <s v="89410000000"/>
    <s v=",РОССИЯ,Республика Мордовия,,Ковылкино г,,Мельничный пер,4,,9"/>
    <n v="89629101"/>
    <s v="ставка 0,1"/>
    <x v="11"/>
    <n v="19316.690052356022"/>
  </r>
  <r>
    <s v="13:24:0108060:519"/>
    <s v="КОРОЛЕВ НИКОЛАЙ ПАВЛОВИЧ"/>
    <s v="132302267101"/>
    <d v="2001-12-20T00:00:00"/>
    <d v="2013-04-13T00:00:00"/>
    <s v="1/1"/>
    <n v="1"/>
    <d v="2013-04-13T00:00:00"/>
    <s v="001001001000 - Собственность"/>
    <s v=""/>
    <s v="13:12:1474:0:389:6:9:Н"/>
    <n v="286.91052000000002"/>
    <n v="3.0000000000000001E-3"/>
    <s v="Гаражи"/>
    <s v=""/>
    <n v="25.4"/>
    <n v="95636.84"/>
    <s v="89410000000"/>
    <s v=",РОССИЯ,Республика Мордовия,,Ковылкино г,,Желябова ул,7,,12"/>
    <n v="89629101"/>
    <s v=" ставка 0,3"/>
    <x v="11"/>
    <n v="3765.2299212598427"/>
  </r>
  <r>
    <s v="13:24:0102056:941"/>
    <s v="Недосейкин Петр Васильевич"/>
    <s v="132601258465"/>
    <d v="2010-12-07T00:00:00"/>
    <d v="2015-10-22T00:00:00"/>
    <s v="1/1"/>
    <n v="1"/>
    <d v="2015-10-22T00:00:00"/>
    <s v="001001001000 - Собственность"/>
    <s v=""/>
    <s v="13-13-03/071/2010-278"/>
    <n v="319.09089"/>
    <n v="3.0000000000000001E-3"/>
    <s v="Гаражи"/>
    <s v=""/>
    <n v="29.2"/>
    <n v="106363.63"/>
    <s v="89410000000"/>
    <s v=",,Республика Мордовия,,Ковылкино г,,Большевистская ул,3,,4"/>
    <n v="89629101"/>
    <s v=" ставка 0,3"/>
    <x v="11"/>
    <n v="3642.5900684931507"/>
  </r>
  <r>
    <s v="13:24:0103070:135"/>
    <s v="КУЗНЕЦОВ СЕРГЕЙ ПЕТРОВИЧ"/>
    <s v="132300451352"/>
    <d v="2009-04-16T00:00:00"/>
    <d v="2018-05-13T00:00:00"/>
    <s v="1/4"/>
    <n v="0.25"/>
    <d v="2018-05-13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3070:135"/>
    <s v="Кузнецов Владимир Афанасьевич"/>
    <s v="245711961259"/>
    <d v="1993-03-14T00:00:00"/>
    <d v="2018-10-26T00:00:00"/>
    <s v="1/2"/>
    <n v="0.5"/>
    <d v="2018-10-26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3070:135"/>
    <s v="КУЗНЕЦОВА ЛЮДМИЛА НИКОЛАЕВНА"/>
    <s v="132351157246"/>
    <d v="2009-04-16T00:00:00"/>
    <d v="2019-08-08T00:00:00"/>
    <s v="1/4"/>
    <n v="0.25"/>
    <d v="2019-08-08T00:00:00"/>
    <s v="001001002000 - Общая долевая собственность"/>
    <d v="2012-06-28T00:00:00"/>
    <s v="13-13-03/003/2009-299"/>
    <m/>
    <n v="3.0000000000000001E-3"/>
    <s v=" Жилые дома"/>
    <s v="жилой дом"/>
    <n v="48.1"/>
    <n v="702257.6"/>
    <s v="89410000000"/>
    <s v="431351,РОССИЯ,Мордовия Респ,,Ковылкино г,,Гражданская ул,19,,"/>
    <n v="89629101"/>
    <s v=" ставка 0,3"/>
    <x v="11"/>
    <n v="14599.950103950103"/>
  </r>
  <r>
    <s v="13:24:0102061:2993"/>
    <s v="СОЛДАТКИН ВЛАДИМИР ИВАНОВИЧ"/>
    <s v="132303110738"/>
    <d v="2016-01-11T00:00:00"/>
    <d v="2019-04-08T00:00:00"/>
    <s v="1/1"/>
    <n v="1"/>
    <d v="2019-04-08T00:00:00"/>
    <s v="001001001000 - Собственность"/>
    <d v="2012-06-30T00:00:00"/>
    <s v=""/>
    <n v="246.9537"/>
    <n v="3.0000000000000001E-3"/>
    <s v="Гаражи"/>
    <s v=""/>
    <n v="21"/>
    <n v="82317.899999999994"/>
    <s v="89410000000"/>
    <s v="431350,Россия,Мордовия Респ,Ковылкинский р-н,Ковылкино г,,Строителей ул,7,15,"/>
    <n v="89629101"/>
    <s v=" ставка 0,3"/>
    <x v="11"/>
    <n v="3919.8999999999996"/>
  </r>
  <r>
    <s v="13:24:0107026:106"/>
    <s v="БРЫКОВА ВАЛЕНТИНА ИВАНОВНА"/>
    <s v="132301761847"/>
    <d v="2002-10-31T00:00:00"/>
    <d v="2016-04-13T00:00:00"/>
    <s v="1/1"/>
    <n v="1"/>
    <d v="2016-04-13T00:00:00"/>
    <s v="001001001000 - Собственность"/>
    <s v=""/>
    <s v="13:12:1474:0:298:15:0:0"/>
    <m/>
    <n v="3.0000000000000001E-3"/>
    <s v=" Жилые дома"/>
    <s v=""/>
    <n v="11.9"/>
    <n v="67442.649999999994"/>
    <s v="89410000000"/>
    <s v=",РОССИЯ,Республика Мордовия,,Ковылкино г,,Желябова ул,5,,70"/>
    <n v="89629101"/>
    <s v=" ставка 0,3"/>
    <x v="11"/>
    <n v="5667.4495798319322"/>
  </r>
  <r>
    <s v=""/>
    <s v="Рожкова Светлана Петровна"/>
    <s v="773721527096"/>
    <d v="2010-08-21T00:00:00"/>
    <d v="2019-12-10T00:00:00"/>
    <s v="1/1"/>
    <n v="1"/>
    <d v="2019-12-10T00:00:00"/>
    <s v="001001001000 - Собственность"/>
    <s v=""/>
    <s v="13-13-03/041/2010-011"/>
    <n v="686.39513999999997"/>
    <n v="1E-3"/>
    <s v=" Квартиры"/>
    <s v=""/>
    <n v="58"/>
    <n v="1047655.74"/>
    <s v="89410000000"/>
    <s v=",РОССИЯ,Мордовия Респ,,Ковылкино г,,Добролюбова ул,21,,1"/>
    <n v="89629101"/>
    <s v="ставка 0,1"/>
    <x v="11"/>
    <n v="18063.03"/>
  </r>
  <r>
    <s v="13:24:0103071:140"/>
    <s v="ШАРОНОВА РАИСА ИВАНОВНА"/>
    <s v="132302338440"/>
    <d v="2003-05-01T00:00:00"/>
    <d v="2019-11-10T00:00:00"/>
    <s v="1/1"/>
    <n v="1"/>
    <d v="2019-11-10T00:00:00"/>
    <s v="001001001000 - Собственность"/>
    <s v=""/>
    <s v="13-13-03/041/2010-463"/>
    <m/>
    <n v="3.0000000000000001E-3"/>
    <s v=" Жилые дома"/>
    <s v=""/>
    <n v="33.1"/>
    <n v="469985.91"/>
    <s v="89410000000"/>
    <s v=",,Республика Мордовия,,Ковылкино г,,Лермонтова ул,11,,"/>
    <n v="89629101"/>
    <s v=" ставка 0,3"/>
    <x v="11"/>
    <n v="14198.970090634441"/>
  </r>
  <r>
    <s v="13:24:0107026:75"/>
    <s v="РУЗАНОВ ВИКТОР АНАТОЛЬЕВИЧ"/>
    <s v="860308100431"/>
    <d v="2008-11-06T00:00:00"/>
    <d v="2020-05-19T00:00:00"/>
    <s v="1/1"/>
    <n v="1"/>
    <d v="2020-05-19T00:00:00"/>
    <s v="001001001000 - Собственность"/>
    <s v=""/>
    <s v="13-13-03/055/2008-096"/>
    <n v="33.164397053045136"/>
    <n v="3.0000000000000001E-3"/>
    <s v=" Жилые дома"/>
    <s v=""/>
    <n v="50.9"/>
    <n v="625210.30000000005"/>
    <s v="89410000000"/>
    <s v=",,Республика Мордовия,,Ковылкино г,,Терешковой ул,14,,"/>
    <n v="89629101"/>
    <s v=" ставка 0,3"/>
    <x v="11"/>
    <n v="12283.110019646367"/>
  </r>
  <r>
    <s v="13:24:0103077:66"/>
    <s v="АВЕРКИНА МАТРЕНА ГЕРАСИМОВНА"/>
    <s v="132302095452"/>
    <d v="2007-07-21T00:00:00"/>
    <d v="2016-07-24T00:00:00"/>
    <s v="1/1"/>
    <n v="1"/>
    <d v="2016-07-24T00:00:00"/>
    <s v="001001001000 - Собственность"/>
    <s v=""/>
    <s v="13-13-03/020/2007-252"/>
    <n v="631.61319000000003"/>
    <n v="3.0000000000000001E-3"/>
    <s v=" Жилые дома"/>
    <s v=""/>
    <n v="63"/>
    <n v="1020298.23"/>
    <s v="89410000000"/>
    <s v=",,Республика Мордовия,,Ковылкино г,,Победы ул,56,,"/>
    <n v="89629101"/>
    <s v=" ставка 0,3"/>
    <x v="11"/>
    <n v="16195.21"/>
  </r>
  <r>
    <s v="13:24:0107032:72"/>
    <s v="ТОРОПОВА ЛЮДМИЛА ФЕДОРОВНА"/>
    <s v="132394599023"/>
    <d v="2000-11-08T00:00:00"/>
    <d v="2012-01-02T00:00:00"/>
    <s v="1/1"/>
    <n v="1"/>
    <d v="2012-01-02T00:00:00"/>
    <s v="001001001000 - Собственность"/>
    <d v="2012-06-28T00:00:00"/>
    <s v="13:12:1474:0:298:42:А:0"/>
    <m/>
    <n v="3.0000000000000001E-3"/>
    <s v=" Жилые дома"/>
    <s v="жилой дом"/>
    <n v="36.5"/>
    <n v="499129.11"/>
    <s v="89410000000"/>
    <s v=",,Республика Мордовия,,Ковылкино г,,Саранская ул,42,,"/>
    <n v="89629101"/>
    <s v=" ставка 0,3"/>
    <x v="11"/>
    <n v="13674.770136986301"/>
  </r>
  <r>
    <s v="13:24:0107021:39"/>
    <s v="КОСОЛАПОВА СЕРАФИМА ДМИТРИЕВНА"/>
    <s v="132301486069"/>
    <d v="2014-08-05T00:00:00"/>
    <d v="2018-10-02T00:00:00"/>
    <s v="1/1"/>
    <n v="1"/>
    <d v="2018-10-02T00:00:00"/>
    <s v="001001001000 - Собственность"/>
    <d v="2012-06-28T00:00:00"/>
    <s v="13-13-03/025/2011-095"/>
    <m/>
    <n v="3.0000000000000001E-3"/>
    <s v=" Жилые дома"/>
    <s v="жилой дом"/>
    <n v="30.2"/>
    <n v="426353.03"/>
    <s v="89410000000"/>
    <s v=",,Республика Мордовия,,Ковылкино г,,Совхозная ул,35,,"/>
    <n v="89629101"/>
    <s v=" ставка 0,3"/>
    <x v="11"/>
    <n v="14117.650000000001"/>
  </r>
  <r>
    <s v="13:24:0103072:51"/>
    <s v="НИКОЛАЕВ НИКОЛАЙ ИВАНОВИЧ"/>
    <s v="132300375750"/>
    <d v="1999-10-11T00:00:00"/>
    <d v="2014-08-01T00:00:00"/>
    <s v="1/2"/>
    <n v="0.5"/>
    <d v="2014-08-01T00:00:00"/>
    <s v="001001002000 - Общая долевая собственность"/>
    <d v="2012-06-28T00:00:00"/>
    <s v="13:12:1474:0:274:5А:А:0"/>
    <n v="1031.8072499999998"/>
    <n v="3.0000000000000001E-3"/>
    <s v=" Жилые дома"/>
    <s v="жилой дом"/>
    <n v="99.9"/>
    <n v="1377121.5"/>
    <s v="89410000000"/>
    <s v=",,Республика Мордовия,,Ковылкино г,,Мичурина ул,5а,,"/>
    <n v="89629101"/>
    <s v=" ставка 0,3"/>
    <x v="11"/>
    <n v="13785"/>
  </r>
  <r>
    <s v="13:24:0103070:95"/>
    <s v="ЧЕРКАССКАЯ ВАЛЕНТИНА НИКОЛАЕВНА"/>
    <s v="132300253304"/>
    <d v="2009-09-25T00:00:00"/>
    <d v="2016-11-07T00:00:00"/>
    <s v="1/1"/>
    <n v="1"/>
    <d v="2016-11-07T00:00:00"/>
    <s v="001001001000 - Собственность"/>
    <d v="2012-06-28T00:00:00"/>
    <s v="13-13-03/031/2011-395"/>
    <m/>
    <n v="3.0000000000000001E-3"/>
    <s v=" Жилые дома"/>
    <s v="жилой дом"/>
    <n v="37.1"/>
    <n v="546444.42000000004"/>
    <s v="89410000000"/>
    <s v="431350,РОССИЯ,Мордовия Респ,,Ковылкино г,,Л.Толстого ул,1,,"/>
    <n v="89629101"/>
    <s v=" ставка 0,3"/>
    <x v="11"/>
    <n v="14728.960107816712"/>
  </r>
  <r>
    <s v="13:24:0104089:182"/>
    <s v="ГОРБУНОВ АЛЕКСЕЙ МИХАЙЛОВИЧ"/>
    <s v="132301065960"/>
    <d v="2011-08-06T00:00:00"/>
    <d v="2012-05-27T00:00:00"/>
    <s v="1/1"/>
    <n v="1"/>
    <d v="2012-05-27T00:00:00"/>
    <s v=""/>
    <s v=""/>
    <s v="13:24:257/2003:251"/>
    <m/>
    <n v="3.0000000000000001E-3"/>
    <s v=" Жилые дома"/>
    <s v=""/>
    <n v="31.2"/>
    <n v="517208.95"/>
    <s v="89410000000"/>
    <s v=",,Республика Мордовия,,Ковылкино г,,Тургенева ул,14,,"/>
    <n v="89629101"/>
    <s v=" ставка 0,3"/>
    <x v="11"/>
    <n v="16577.209935897437"/>
  </r>
  <r>
    <s v="13:24:0110088:1467"/>
    <s v="МИНИНА ВАЛЕНТИНА ИВАНОВНА"/>
    <s v="132300828993"/>
    <d v="2000-12-15T00:00:00"/>
    <d v="2015-07-08T00:00:00"/>
    <s v="1/1"/>
    <n v="1"/>
    <d v="2015-07-08T00:00:00"/>
    <s v="001001001000 - Собственность"/>
    <d v="2014-01-17T00:00:00"/>
    <s v="13:12:1474:0:558:17:А:0"/>
    <m/>
    <n v="3.0000000000000001E-3"/>
    <s v=" Жилые дома"/>
    <s v="жилой дом"/>
    <n v="38"/>
    <n v="655636.80000000005"/>
    <s v="89410000000"/>
    <s v=",РОССИЯ,Республика Мордовия,,Ковылкино г,,50-лет-Октября ул,17,,"/>
    <n v="89629101"/>
    <s v=" ставка 0,3"/>
    <x v="11"/>
    <n v="17253.600000000002"/>
  </r>
  <r>
    <s v="13:24:0106004:106"/>
    <s v="ПОЙКИН АЛЕКСЕЙ ВАСИЛЬЕВИЧ"/>
    <s v="132303380290"/>
    <d v="1997-01-01T00:00:00"/>
    <d v="2013-02-21T00:00:00"/>
    <s v="1/1"/>
    <n v="1"/>
    <d v="2013-02-21T00:00:00"/>
    <s v="001001001000 - Собственность"/>
    <d v="2012-06-28T00:00:00"/>
    <s v="13-13-03/016/2009-170"/>
    <n v="130.09083850661619"/>
    <n v="3.0000000000000001E-3"/>
    <s v=" Жилые дома"/>
    <s v="жилой дом"/>
    <n v="52.9"/>
    <n v="791012.11"/>
    <s v="89410000000"/>
    <s v="431350,РОССИЯ,Мордовия Респ,,Ковылкино г,,Курчатова ул,56,А,"/>
    <n v="89629101"/>
    <s v=" ставка 0,3"/>
    <x v="11"/>
    <n v="14952.969943289225"/>
  </r>
  <r>
    <s v="13:24:0101074:215"/>
    <s v="ЗЯЗИНА НИНА САВОВНА"/>
    <s v="132302338698"/>
    <d v="1999-09-01T00:00:00"/>
    <d v="2005-01-24T00:00:00"/>
    <s v="1/1"/>
    <n v="1"/>
    <d v="2005-01-24T00:00:00"/>
    <s v="001001001000 - Собственность"/>
    <s v=""/>
    <s v="13:12:1474:0:69:68:А:0"/>
    <m/>
    <n v="3.0000000000000001E-3"/>
    <s v=" Жилые дома"/>
    <s v=""/>
    <n v="47.7"/>
    <n v="845270.71"/>
    <s v="89410000000"/>
    <s v=",,Республика Мордовия,,Ковылкино г,,Комсомольская ул,68,,"/>
    <n v="89629101"/>
    <s v=" ставка 0,3"/>
    <x v="11"/>
    <n v="17720.559958071277"/>
  </r>
  <r>
    <s v="13:24:0104084:132"/>
    <s v="ТАРАСОВ СЕРГЕЙ ДМИТРИЕВИЧ"/>
    <s v="132300776343"/>
    <d v="2012-07-26T00:00:00"/>
    <d v="2013-01-04T00:00:00"/>
    <s v="1/1"/>
    <n v="1"/>
    <d v="2013-01-04T00:00:00"/>
    <s v="001001001000 - Собственность"/>
    <d v="2012-06-28T00:00:00"/>
    <s v="13-13-03/011/2007-241"/>
    <m/>
    <n v="3.0000000000000001E-3"/>
    <s v=" Жилые дома"/>
    <s v="жилой дом"/>
    <n v="23.5"/>
    <n v="409463.06"/>
    <s v="89410000000"/>
    <s v="431351,РОССИЯ,Мордовия Респ,,Ковылкино г,,Лесная ул,20,,"/>
    <n v="89629101"/>
    <s v=" ставка 0,3"/>
    <x v="11"/>
    <n v="17423.96"/>
  </r>
  <r>
    <s v="13:24:0103067:130"/>
    <s v="МАКАРОВА АННА ИВАНОВНА"/>
    <s v="132300912518"/>
    <d v="2000-08-26T00:00:00"/>
    <d v="2014-10-15T00:00:00"/>
    <s v="1/1"/>
    <n v="1"/>
    <d v="2014-10-15T00:00:00"/>
    <s v="001001001000 - Собственность"/>
    <s v=""/>
    <s v="13:12:1474:0:390:28:А:0"/>
    <n v="479.22676003344475"/>
    <n v="3.0000000000000001E-3"/>
    <s v=" Жилые дома"/>
    <s v=""/>
    <n v="59.8"/>
    <n v="974753.75"/>
    <s v="89410000000"/>
    <s v=",,Республика Мордовия,,Ковылкино г,,Фрунзе ул,28,,"/>
    <n v="89629101"/>
    <s v=" ставка 0,3"/>
    <x v="11"/>
    <n v="16300.22993311037"/>
  </r>
  <r>
    <s v="13:24:0103067:102"/>
    <s v="ЧЕГОДАЕВА ВАЛЕНТИНА СЕРГЕЕВНА"/>
    <s v="132302517231"/>
    <d v="2011-01-14T00:00:00"/>
    <d v="2020-04-04T00:00:00"/>
    <s v="1/1"/>
    <n v="1"/>
    <d v="2020-04-04T00:00:00"/>
    <s v="001001001000 - Собственность"/>
    <s v=""/>
    <s v="13-13-03/027/2011-487"/>
    <n v="1965.6549"/>
    <n v="3.0000000000000001E-3"/>
    <s v=" Жилые дома"/>
    <s v=""/>
    <n v="80"/>
    <n v="1747248.8"/>
    <s v="89410000000"/>
    <s v=",,Республика Мордовия,,Ковылкино г,,Калинина ул,13,,"/>
    <n v="89629101"/>
    <s v=" ставка 0,3"/>
    <x v="11"/>
    <n v="21840.61"/>
  </r>
  <r>
    <s v="13:24:0101073:188"/>
    <s v="ТЮРЬКИН СЕРГЕЙ ВЛАДИМИРОВИЧ"/>
    <s v="132300099557"/>
    <d v="2008-09-04T00:00:00"/>
    <d v="2020-01-06T00:00:00"/>
    <s v="1/1"/>
    <n v="1"/>
    <d v="2020-01-06T00:00:00"/>
    <s v="001001001000 - Собственность"/>
    <s v=""/>
    <s v="13-13-03/017/2008-051"/>
    <m/>
    <n v="3.0000000000000001E-3"/>
    <s v=" Жилые дома"/>
    <s v=""/>
    <n v="39"/>
    <n v="824709.21"/>
    <s v="89410000000"/>
    <s v=",,Республика Мордовия,,Ковылкино г,,Пионерская ул,3,,"/>
    <n v="89629101"/>
    <s v=" ставка 0,3"/>
    <x v="11"/>
    <n v="21146.39"/>
  </r>
  <r>
    <s v="13:24:0105015:134"/>
    <s v="ГЕРАСИМОВА ЕЛЕНА ВАСИЛЬЕВНА"/>
    <s v="132300189031"/>
    <d v="2000-04-11T00:00:00"/>
    <d v="2020-04-05T00:00:00"/>
    <s v="1/1"/>
    <n v="1"/>
    <d v="2020-04-05T00:00:00"/>
    <s v="001001001000 - Собственность"/>
    <s v=""/>
    <s v="13-13-03/047/2007-167"/>
    <m/>
    <n v="3.0000000000000001E-3"/>
    <s v=" Жилые дома"/>
    <s v=""/>
    <n v="36.700000000000003"/>
    <n v="633527.14"/>
    <s v="89410000000"/>
    <s v=",,Республика Мордовия,,Ковылкино г,,Ушакова ул,30,,"/>
    <n v="89629101"/>
    <s v=" ставка 0,3"/>
    <x v="11"/>
    <n v="17262.319891008174"/>
  </r>
  <r>
    <s v="13:24:0105007:100"/>
    <s v="МОИСЕЕВА МАРИЯ ГРИГОРЬЕВНА"/>
    <s v="132303894641"/>
    <d v="1999-09-02T00:00:00"/>
    <d v="2015-10-23T00:00:00"/>
    <s v="1/1"/>
    <n v="1"/>
    <d v="2015-10-23T00:00:00"/>
    <s v="001001001000 - Собственность"/>
    <s v=""/>
    <s v="13:24:18/2004:79"/>
    <m/>
    <n v="3.0000000000000001E-3"/>
    <s v=" Жилые дома"/>
    <s v=""/>
    <n v="29"/>
    <n v="450747.87"/>
    <s v="89410000000"/>
    <s v="431351, , Мордовия Респ, Ковылкинский р-н, г Ковылкино, , ул Овощная, 19, ,"/>
    <n v="89629101"/>
    <s v=" ставка 0,3"/>
    <x v="11"/>
    <n v="15543.03"/>
  </r>
  <r>
    <s v="13:24:0105037:139"/>
    <s v="ЧЕГОДАЕВА АННА АЛЕКСЕЕВНА"/>
    <s v="132302414902"/>
    <d v="1997-01-01T00:00:00"/>
    <d v="2015-04-18T00:00:00"/>
    <s v="1/2"/>
    <n v="0.5"/>
    <d v="2015-04-18T00:00:00"/>
    <s v="001001002000 - Общая долевая собственность"/>
    <d v="2012-06-28T00:00:00"/>
    <s v="13-13-03/042/2008-293"/>
    <n v="51.87413712092134"/>
    <n v="3.0000000000000001E-3"/>
    <s v=" Жилые дома"/>
    <s v="жилой дом"/>
    <n v="52.1"/>
    <n v="857981.76"/>
    <s v="89410000000"/>
    <s v=",,Республика Мордовия,,Ковылкино г,,Нахимова ул,1,,"/>
    <n v="89629101"/>
    <s v=" ставка 0,3"/>
    <x v="11"/>
    <n v="16467.980038387715"/>
  </r>
  <r>
    <s v="13:24:0106034:84"/>
    <s v="ПАВКИНА МАРИЯ ИВАНОВНА"/>
    <s v="132303311829"/>
    <d v="1997-01-01T00:00:00"/>
    <d v="2018-12-07T00:00:00"/>
    <s v="1/1"/>
    <n v="1"/>
    <d v="2018-12-07T00:00:00"/>
    <s v="001001001000 - Собственность"/>
    <s v=""/>
    <s v=""/>
    <m/>
    <n v="3.0000000000000001E-3"/>
    <s v=" Жилые дома"/>
    <s v=""/>
    <n v="49"/>
    <n v="762943.23"/>
    <s v="89410000000"/>
    <s v=",,Республика Мордовия,,Ковылкино г,,Заречная ул,3,,"/>
    <n v="89629101"/>
    <s v=" ставка 0,3"/>
    <x v="11"/>
    <n v="15570.27"/>
  </r>
  <r>
    <s v="13:24:0106034:87"/>
    <s v="ЛУКИН ЮРИЙ ВАСИЛЬЕВИЧ"/>
    <s v="132300359942"/>
    <d v="2006-11-24T00:00:00"/>
    <d v="2020-05-07T00:00:00"/>
    <s v="1/1"/>
    <n v="1"/>
    <d v="2020-05-07T00:00:00"/>
    <s v="001001001000 - Собственность"/>
    <s v=""/>
    <s v="13-13-03/043/2007-122"/>
    <n v="171.14956882681577"/>
    <n v="3.0000000000000001E-3"/>
    <s v=" Жилые дома"/>
    <s v=""/>
    <n v="53.7"/>
    <n v="827993.86"/>
    <s v="89410000000"/>
    <s v=",,Республика Мордовия,,Ковылкино г,,Гончарова ул,11,,"/>
    <n v="89629101"/>
    <s v=" ставка 0,3"/>
    <x v="11"/>
    <n v="15418.880074487895"/>
  </r>
  <r>
    <s v="13:24:0106034:82"/>
    <s v="МИРОНОВ АЛЕКСАНДР СЕРГЕЕВИЧ"/>
    <s v="132303918268"/>
    <d v="2010-01-12T00:00:00"/>
    <d v="2017-08-17T00:00:00"/>
    <s v="1/1"/>
    <n v="1"/>
    <d v="2017-08-17T00:00:00"/>
    <s v="001001001000 - Собственность"/>
    <d v="2012-06-28T00:00:00"/>
    <s v="13-13-03/063/2009-276"/>
    <m/>
    <n v="3.0000000000000001E-3"/>
    <s v=" Жилые дома"/>
    <s v="жилой дом"/>
    <n v="22.7"/>
    <n v="333529.96999999997"/>
    <s v="89410000000"/>
    <s v=",,Республика Мордовия,,Ковылкино г,,Хутор Белинского ул,14,,"/>
    <n v="89629101"/>
    <s v=" ставка 0,3"/>
    <x v="11"/>
    <n v="14692.950220264316"/>
  </r>
  <r>
    <s v="13:24:0102061:1295"/>
    <s v="ЗЫКОВА ОЛЬГА ЕГОРОВНА"/>
    <s v="132300870547"/>
    <d v="2000-12-09T00:00:00"/>
    <d v="2020-03-26T00:00:00"/>
    <s v="1/1"/>
    <n v="1"/>
    <d v="2020-03-26T00:00:00"/>
    <s v="001001001000 - Собственность"/>
    <d v="2012-06-28T00:00:00"/>
    <s v="13:12:1474:0:328:18:0:80"/>
    <n v="1024.7371292010653"/>
    <n v="1E-3"/>
    <s v=" Квартиры"/>
    <s v=""/>
    <n v="75.099999999999994"/>
    <n v="1396692.53"/>
    <s v="89410000000"/>
    <s v=",РОССИЯ,Республика Мордовия,,Ковылкино г,,Есенина ул,18,,80"/>
    <n v="89629101"/>
    <s v="ставка 0,1"/>
    <x v="11"/>
    <n v="18597.770039946739"/>
  </r>
  <r>
    <s v="13:24:0101065:1121"/>
    <s v="САЛИНА НИНА ФИЛИППОВНА"/>
    <s v="132300180504"/>
    <d v="2005-09-21T00:00:00"/>
    <d v="2012-04-15T00:00:00"/>
    <s v="2/3"/>
    <n v="0.66666666666666663"/>
    <d v="2012-04-15T00:00:00"/>
    <s v="001001002000 - Общая долевая собственность"/>
    <s v=""/>
    <s v="13:12:1474:0:2:10:0:57"/>
    <n v="469.74920000000003"/>
    <n v="1E-3"/>
    <s v=" Квартиры"/>
    <s v=""/>
    <n v="57.2"/>
    <n v="1083453.8"/>
    <s v="89410000000"/>
    <s v=",РОССИЯ,Республика Мордовия,,Ковылкино г,,Советская ул,10,,57"/>
    <n v="89629101"/>
    <s v="ставка 0,1"/>
    <x v="11"/>
    <n v="18941.5"/>
  </r>
  <r>
    <s v="13:24:0105012:181"/>
    <s v="СЕРГИНА ТАТЬЯНА НИКИФОРОВНА"/>
    <s v="132300836063"/>
    <d v="2000-10-24T00:00:00"/>
    <d v="2015-04-08T00:00:00"/>
    <s v="3/25"/>
    <n v="0.12"/>
    <d v="2014-01-28T00:00:00"/>
    <s v="001001002000 - Общая долевая собственность"/>
    <d v="2012-06-28T00:00:00"/>
    <s v="13:12:1474:0:48:21:А:0"/>
    <n v="96.450227999999981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05012:181"/>
    <s v="КОРШУНОВА АНТОНИНА АЛЕКСЕЕВНА"/>
    <s v="132301483639"/>
    <d v="2015-10-01T00:00:00"/>
    <d v="2018-12-22T00:00:00"/>
    <s v="1/2"/>
    <n v="0.5"/>
    <d v="2018-12-22T00:00:00"/>
    <s v="001001003000 - Общая совместная собственность"/>
    <d v="2012-06-28T00:00:00"/>
    <s v="13:12:1474:0:48:21:А:0"/>
    <n v="401.87594999999993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05012:181"/>
    <s v="ПОРШАКОВ МИХАИЛ ИВАНОВИЧ"/>
    <s v="132300584306"/>
    <d v="2015-10-01T00:00:00"/>
    <d v="2020-03-27T00:00:00"/>
    <s v="1/1"/>
    <n v="1"/>
    <d v="2020-03-27T00:00:00"/>
    <s v="001001001000 - Собственность"/>
    <d v="2012-06-28T00:00:00"/>
    <s v="13:12:1474:0:48:21:А:0"/>
    <n v="803.75189999999986"/>
    <n v="3.0000000000000001E-3"/>
    <s v=" Жилые дома"/>
    <s v="жилой дом"/>
    <n v="64.599999999999994"/>
    <n v="1185442.3"/>
    <s v="89410000000"/>
    <s v=",,Республика Мордовия,,Ковылкино г,,Механизаторов ул,21,,"/>
    <n v="89629101"/>
    <s v=" ставка 0,3"/>
    <x v="11"/>
    <n v="18350.500000000004"/>
  </r>
  <r>
    <s v="13:24:0110092:296"/>
    <s v="БЕРТЯЕВА МАРИЯ ЯКОВЛЕВНА"/>
    <s v="132301335045"/>
    <d v="2001-06-01T00:00:00"/>
    <d v="2019-03-10T00:00:00"/>
    <s v="1/1"/>
    <n v="1"/>
    <d v="2019-03-10T00:00:00"/>
    <s v="001001001000 - Собственность"/>
    <s v=""/>
    <s v="13:12:1474:0:563:8:4:Н"/>
    <n v="232.59777"/>
    <n v="3.0000000000000001E-3"/>
    <s v="Гаражи"/>
    <s v=""/>
    <n v="19.5"/>
    <n v="77532.59"/>
    <s v="89410000000"/>
    <s v=",РОССИЯ,Республика Мордовия,,Ковылкино г,,Желябова ул,5,,11"/>
    <n v="89629101"/>
    <s v=" ставка 0,3"/>
    <x v="11"/>
    <n v="3976.0302564102562"/>
  </r>
  <r>
    <s v="13:24:0101065:741"/>
    <s v="ЕЖИКОВА ЛЮБОВЬ АЛЕКСАНДРОВНА"/>
    <s v="132300216951"/>
    <d v="2002-01-25T00:00:00"/>
    <d v="2020-02-02T00:00:00"/>
    <s v="1/1"/>
    <n v="1"/>
    <d v="2020-02-02T00:00:00"/>
    <s v="001001001000 - Собственность"/>
    <d v="2012-06-28T00:00:00"/>
    <s v="13:12:1474:0:3:18:А:10"/>
    <n v="768.4803293690851"/>
    <n v="1E-3"/>
    <s v=" Квартиры"/>
    <s v=""/>
    <n v="63.4"/>
    <n v="1122618.73"/>
    <s v="89410000000"/>
    <s v=",РОССИЯ,Республика Мордовия,,Ковылкино г,,Пролетарская ул,18,,10"/>
    <n v="89629101"/>
    <s v="ставка 0,1"/>
    <x v="11"/>
    <n v="17706.920031545742"/>
  </r>
  <r>
    <s v="13:24:0108046:69"/>
    <s v="ЛУКАТКИН ПЕТР ВАСИЛЬЕВИЧ"/>
    <s v="132300572364"/>
    <d v="2002-03-07T00:00:00"/>
    <d v="2015-07-05T00:00:00"/>
    <s v="1/1"/>
    <n v="1"/>
    <d v="2015-07-05T00:00:00"/>
    <s v=""/>
    <d v="2012-06-28T00:00:00"/>
    <s v="13:12:1474:0:381:23:А:2"/>
    <n v="1023.4813694638069"/>
    <n v="1E-3"/>
    <s v=" Квартиры"/>
    <s v=""/>
    <n v="74.599999999999994"/>
    <n v="1398382.97"/>
    <s v="89410000000"/>
    <s v=",,Республика Мордовия,,Ковылкино г,,Добролюбова ул,23,,2"/>
    <n v="89629101"/>
    <s v="ставка 0,1"/>
    <x v="11"/>
    <n v="18745.080026809654"/>
  </r>
  <r>
    <s v="13:24:0101066:650"/>
    <s v="МАТЮНИНА ПРАСКОВЬЯ АЛЕКСАНДРОВНА"/>
    <s v="132301818363"/>
    <d v="2010-07-23T00:00:00"/>
    <d v="2012-04-05T00:00:00"/>
    <s v="1/1"/>
    <n v="1"/>
    <d v="2012-04-05T00:00:00"/>
    <s v="001001001000 - Собственность"/>
    <d v="2012-06-28T00:00:00"/>
    <s v="13:12:1474:0:593:5:А:28"/>
    <n v="445.79380780219782"/>
    <n v="1E-3"/>
    <s v=" Квартиры"/>
    <s v=""/>
    <n v="45.5"/>
    <n v="795436.01"/>
    <s v="89410000000"/>
    <s v=",,Республика Мордовия,,Ковылкино г,,Заводская ул,5,,28"/>
    <n v="89629101"/>
    <s v="ставка 0,1"/>
    <x v="11"/>
    <n v="17482.110109890109"/>
  </r>
  <r>
    <s v="13:12:0537001:408"/>
    <s v="КАЗАКОВА НАДЕЖДА НИКОЛАЕВНА"/>
    <s v="132300164485"/>
    <d v="2002-05-15T00:00:00"/>
    <d v="2014-08-16T00:00:00"/>
    <s v="1/1"/>
    <n v="1"/>
    <d v="2014-08-16T00:00:00"/>
    <s v="001001001000 - Собственность"/>
    <s v=""/>
    <s v="13:12:251:0:2:0:А:0"/>
    <m/>
    <n v="3.0000000000000001E-3"/>
    <s v=" Жилые дома"/>
    <s v=""/>
    <n v="29.9"/>
    <n v="168532.85"/>
    <s v="89229832007"/>
    <s v=",,Республика Мордовия,,,Янгужинский Майдан п,,163,,"/>
    <n v="89629432"/>
    <s v=" ставка 0,3"/>
    <x v="11"/>
    <n v="5636.5501672240807"/>
  </r>
  <r>
    <s v="13:12:0306001:427"/>
    <s v="АДАНЬКИН ИВАН ИЛЛАРИОНОВИЧ"/>
    <s v="132303550009"/>
    <d v="2002-12-31T00:00:00"/>
    <d v="2018-09-25T00:00:00"/>
    <s v="1/1"/>
    <n v="1"/>
    <d v="2018-09-25T00:00:00"/>
    <s v="001001001000 - Собственность"/>
    <s v=""/>
    <s v="13-13-05/022/2013-195"/>
    <m/>
    <n v="3.0000000000000001E-3"/>
    <s v=" Жилые дома"/>
    <s v=""/>
    <n v="30"/>
    <n v="169635.6"/>
    <s v="89229883004"/>
    <s v="431321,Россия,Мордовия Респ,Ковылкинский р-н,,Потьма п,Заречная ул,51,,"/>
    <n v="89629483"/>
    <s v=" ставка 0,3"/>
    <x v="11"/>
    <n v="5654.52"/>
  </r>
  <r>
    <s v="13:12:0323001:171"/>
    <s v="ЛИНЬКОВА ТАМАРА ИВАНОВНА"/>
    <s v="132301996648"/>
    <d v="1998-07-12T00:00:00"/>
    <d v="2020-04-28T00:00:00"/>
    <s v="1/1"/>
    <n v="1"/>
    <d v="2020-04-28T00:00:00"/>
    <s v="001001001000 - Собственность"/>
    <d v="2012-06-28T00:00:00"/>
    <s v="13-13-03/084/2009-037"/>
    <m/>
    <n v="3.0000000000000001E-3"/>
    <s v=" Жилые дома"/>
    <s v="жилой дом"/>
    <n v="33.5"/>
    <n v="156425.87"/>
    <s v="89229867016"/>
    <s v="431323,РОССИЯ,Мордовия Респ,Ковылкинский р-н,,Польцо с,Центральная ул,11,,"/>
    <n v="89629467"/>
    <s v=" ставка 0,3"/>
    <x v="11"/>
    <n v="4669.4289552238806"/>
  </r>
  <r>
    <s v="13:24:0110088:1232"/>
    <s v="ВДОВЕНКОВ СЕРГЕЙ АЛЕКСАНДРОВИЧ"/>
    <s v="132303956376"/>
    <d v="2002-06-15T00:00:00"/>
    <d v="2018-09-04T00:00:00"/>
    <s v="1/1"/>
    <n v="1"/>
    <d v="2018-09-04T00:00:00"/>
    <s v="001001001000 - Собственность"/>
    <s v=""/>
    <s v="13:24:247/2002:113"/>
    <n v="260.92394999999999"/>
    <n v="3.0000000000000001E-3"/>
    <s v="Гаражи"/>
    <s v=""/>
    <n v="22.5"/>
    <n v="86974.65"/>
    <s v="89410000000"/>
    <s v=",РОССИЯ,Республика Мордовия,,Ковылкино г,,Королева ул,РН.Д.11,4,41"/>
    <n v="89629101"/>
    <s v=" ставка 0,3"/>
    <x v="11"/>
    <n v="3865.54"/>
  </r>
  <r>
    <s v="13:12:0323003:230"/>
    <s v="ЕВЛАШЕВА ТАТЬЯНА НИКИФОРОВНА"/>
    <s v="132302004790"/>
    <d v="2010-11-07T00:00:00"/>
    <d v="2017-11-27T00:00:00"/>
    <s v="1/1"/>
    <n v="1"/>
    <d v="2017-11-27T00:00:00"/>
    <s v="001001001000 - Собственность"/>
    <s v=""/>
    <s v="13-13-03/033/2012-2"/>
    <m/>
    <n v="3.0000000000000001E-3"/>
    <s v=" Жилые дома"/>
    <s v=""/>
    <n v="34.200000000000003"/>
    <n v="165748.25"/>
    <s v="89229867015"/>
    <s v="431323,Россия,Мордовия Респ,Ковылкинский р-н,,Новая Резеповка д,Мокшанская ул,60,,"/>
    <n v="89629467"/>
    <s v=" ставка 0,3"/>
    <x v="11"/>
    <n v="4846.4400584795321"/>
  </r>
  <r>
    <s v="13:12:0323003:121"/>
    <s v="КРЫСИН ВЛАДИМИР ТИМОФЕЕВИЧ"/>
    <s v="132302010956"/>
    <d v="2002-12-31T00:00:00"/>
    <d v="2016-04-04T00:00:00"/>
    <s v="1/1"/>
    <n v="1"/>
    <d v="2016-04-04T00:00:00"/>
    <s v="001001001000 - Собственность"/>
    <d v="2012-06-28T00:00:00"/>
    <s v=""/>
    <m/>
    <n v="3.0000000000000001E-3"/>
    <s v=" Жилые дома"/>
    <s v="жилой дом"/>
    <n v="24.9"/>
    <n v="121842.92"/>
    <s v="89229867015"/>
    <s v=",РОССИЯ,Республика Мордовия,,,Новая Резеповка с, ,168,,"/>
    <n v="89629467"/>
    <s v=" ставка 0,3"/>
    <x v="11"/>
    <n v="4893.2899598393578"/>
  </r>
  <r>
    <s v="13:12:0323003:169"/>
    <s v="МЕДВЕДЕВА ЕКАТЕРИНА ВАСИЛЬЕВНА"/>
    <s v="132707904895"/>
    <d v="2011-10-21T00:00:00"/>
    <d v="2020-02-13T00:00:00"/>
    <s v="1/1"/>
    <n v="1"/>
    <d v="2020-02-13T00:00:00"/>
    <s v="001001001000 - Собственность"/>
    <d v="2012-06-28T00:00:00"/>
    <s v="13-13-05/008/2013-196"/>
    <m/>
    <n v="3.0000000000000001E-3"/>
    <s v=" Жилые дома"/>
    <s v="жилой дом"/>
    <n v="41.8"/>
    <n v="213347.44"/>
    <s v="89229867015"/>
    <s v="431323,РОССИЯ,Мордовия Респ,Ковылкинский р-н,,Новая Резеповка д,Набережная ул,20,,"/>
    <n v="89629467"/>
    <s v=" ставка 0,3"/>
    <x v="11"/>
    <n v="5104.0057416267946"/>
  </r>
  <r>
    <s v="13:24:0101066:1059"/>
    <s v="КОМАРИСТОВ ВАЛЕНТИН ТИХОНОВИЧ"/>
    <s v="132300403528"/>
    <d v="2003-03-11T00:00:00"/>
    <d v="2019-07-28T00:00:00"/>
    <s v="1/1"/>
    <n v="1"/>
    <d v="2019-07-28T00:00:00"/>
    <s v="001001001000 - Собственность"/>
    <s v=""/>
    <s v="13:24:75/2003:139"/>
    <n v="309.07668000000001"/>
    <n v="3.0000000000000001E-3"/>
    <s v="Гаражи"/>
    <s v=""/>
    <n v="22.1"/>
    <n v="103025.56"/>
    <s v="89410000000"/>
    <s v="643,431351,Мордовия Респ,,Ковылкино г,,Заводская ул,РН.Д.5,3,1"/>
    <n v="89629101"/>
    <s v=" ставка 0,3"/>
    <x v="11"/>
    <n v="4661.7900452488684"/>
  </r>
  <r>
    <s v="13:24:0110088:1235"/>
    <s v="МИРОНОВА ЛИДИЯ ПЕТРОВНА"/>
    <s v="132300496836"/>
    <d v="2003-05-12T00:00:00"/>
    <d v="2015-08-25T00:00:00"/>
    <s v="1/1"/>
    <n v="1"/>
    <d v="2015-08-25T00:00:00"/>
    <s v="001001001000 - Собственность"/>
    <s v=""/>
    <s v="13:24:75/2003:363"/>
    <n v="241.25835000000001"/>
    <n v="3.0000000000000001E-3"/>
    <s v="Гаражи"/>
    <s v=""/>
    <n v="20.399999999999999"/>
    <n v="80419.45"/>
    <s v="89410000000"/>
    <s v="431351,РОССИЯ,Мордовия Респ,,Ковылкино г,,Королева ул,РН.Д.11,ГАР.16,3"/>
    <n v="89629101"/>
    <s v=" ставка 0,3"/>
    <x v="11"/>
    <n v="3942.1299019607845"/>
  </r>
  <r>
    <s v="13:24:0102061:2279"/>
    <s v="ЛУКАТКИНА АННА ПАВЛОВНА"/>
    <s v="132301680958"/>
    <d v="2011-07-02T00:00:00"/>
    <d v="2015-09-06T00:00:00"/>
    <s v="1/1"/>
    <n v="1"/>
    <d v="2015-09-06T00:00:00"/>
    <s v="001001001000 - Собственность"/>
    <d v="2012-06-28T00:00:00"/>
    <s v="13:12:1474:0:562:23:А:32"/>
    <n v="220.90449063897765"/>
    <n v="1E-3"/>
    <s v=" Квартиры"/>
    <s v=""/>
    <n v="31.3"/>
    <n v="611885.89"/>
    <s v="89410000000"/>
    <s v=",РОССИЯ,Республика Мордовия,,Ковылкино г,,Королева ул,23,,32"/>
    <n v="89629101"/>
    <s v="ставка 0,1"/>
    <x v="11"/>
    <n v="19549.069968051117"/>
  </r>
  <r>
    <s v="13:24:0105012:313"/>
    <s v="САЛЬНИКОВ НИКОЛАЙ ПЕТРОВИЧ"/>
    <s v="132300773134"/>
    <d v="2013-09-28T00:00:00"/>
    <d v="2020-05-17T00:00:00"/>
    <s v="1/1"/>
    <n v="1"/>
    <d v="2020-05-17T00:00:00"/>
    <s v="001001001000 - Собственность"/>
    <d v="2012-06-28T00:00:00"/>
    <s v="13:24:11/2004:102"/>
    <n v="78.560680000000005"/>
    <n v="1E-3"/>
    <s v="Комнаты"/>
    <s v=""/>
    <n v="14.4"/>
    <n v="257107.68"/>
    <s v="89410000000"/>
    <s v="431351,РОССИЯ,Мордовия Респ,,Ковылкино г,,Гагарина ул,16А,6,2"/>
    <n v="89629101"/>
    <s v="ставка 0,1"/>
    <x v="11"/>
    <n v="17854.7"/>
  </r>
  <r>
    <s v="13:24:0101065:1068"/>
    <s v="КАЛИНИНА ЛИДИЯ ВАСИЛЬЕВНА"/>
    <s v="132302166093"/>
    <d v="2004-09-23T00:00:00"/>
    <d v="2019-11-23T00:00:00"/>
    <s v="1/1"/>
    <n v="1"/>
    <d v="2019-11-23T00:00:00"/>
    <s v="001001001000 - Собственность"/>
    <s v=""/>
    <s v="13:24:21/2004:91"/>
    <n v="748.18925000000002"/>
    <n v="1E-3"/>
    <s v=" Квартиры"/>
    <s v=""/>
    <n v="59.5"/>
    <n v="1127019.25"/>
    <s v="89410000000"/>
    <s v="643,431351,Мордовия Респ,,Ковылкино г,,Комсомольская ул,10,,70"/>
    <n v="89629101"/>
    <s v="ставка 0,1"/>
    <x v="11"/>
    <n v="18941.5"/>
  </r>
  <r>
    <s v="13:24:0110099:522"/>
    <s v="ПИХТЕЛЕВА ЛЮБОВЬ ВИКТОРОВНА"/>
    <s v="132303805507"/>
    <d v="2004-09-03T00:00:00"/>
    <d v="2014-05-31T00:00:00"/>
    <s v="1/1"/>
    <n v="1"/>
    <d v="2014-05-31T00:00:00"/>
    <s v="001001001000 - Собственность"/>
    <d v="2012-06-30T00:00:00"/>
    <s v="13:24:18/2004:109"/>
    <n v="1563.713"/>
    <n v="5.0000000000000001E-3"/>
    <s v="Иные строения, помещения и сооружения"/>
    <s v=""/>
    <n v="32.1"/>
    <n v="312742.59999999998"/>
    <s v="89410000000"/>
    <s v="431351,РОССИЯ,Мордовия Респ,,Ковылкино г,,д/о Мокша п,2,,11"/>
    <n v="89629101"/>
    <s v=" ставка 0,3"/>
    <x v="11"/>
    <n v="9742.7601246105914"/>
  </r>
  <r>
    <s v="13:24:0102061:952"/>
    <s v="МАРТЫНОВ ВИКТОР ИВАНОВИЧ"/>
    <s v="132300427511"/>
    <d v="2004-12-30T00:00:00"/>
    <d v="2013-04-05T00:00:00"/>
    <s v="0/1"/>
    <n v="1"/>
    <d v="2013-04-05T00:00:00"/>
    <s v="001001001000 - Собственность"/>
    <d v="2012-06-28T00:00:00"/>
    <s v="13:24:30/2004:86"/>
    <n v="468.68836915254241"/>
    <n v="1E-3"/>
    <s v=" Квартиры"/>
    <s v=""/>
    <n v="47.2"/>
    <n v="813312.17"/>
    <s v="89410000000"/>
    <s v="431351,РОССИЯ,Мордовия Респ,,Ковылкино г,,Строительная ул,7,,31"/>
    <n v="89629101"/>
    <s v="ставка 0,1"/>
    <x v="11"/>
    <n v="17231.19004237288"/>
  </r>
  <r>
    <s v="13:24:0102061:952"/>
    <s v="ЮШКИНА РАИСА ВЛАДИМИРОВНА"/>
    <s v="132300204201"/>
    <d v="2015-06-26T00:00:00"/>
    <d v="2016-11-22T00:00:00"/>
    <s v="1/1"/>
    <n v="1"/>
    <d v="2016-11-22T00:00:00"/>
    <s v="001001001000 - Собственность"/>
    <d v="2012-06-28T00:00:00"/>
    <s v="13:24:30/2004:86"/>
    <n v="468.68836915254241"/>
    <n v="1E-3"/>
    <s v=" Квартиры"/>
    <s v=""/>
    <n v="47.2"/>
    <n v="813312.17"/>
    <s v="89410000000"/>
    <s v="431351,РОССИЯ,Мордовия Респ,,Ковылкино г,,Строительная ул,7,,31"/>
    <n v="89629101"/>
    <s v="ставка 0,1"/>
    <x v="11"/>
    <n v="17231.19004237288"/>
  </r>
  <r>
    <s v="13:11:0101012:554"/>
    <s v="НАРБЕКОВА ЛЮДМИЛА ЛЬВОВНА"/>
    <s v="131100192853"/>
    <d v="2011-10-22T00:00:00"/>
    <d v="2012-02-20T00:00:00"/>
    <s v="1/1"/>
    <n v="1"/>
    <d v="2012-02-20T00:00:00"/>
    <s v="001001001000 - Собственность"/>
    <d v="2012-06-28T00:00:00"/>
    <s v="13-13-08/034/2011-058"/>
    <n v="454.54827091743118"/>
    <n v="1E-3"/>
    <s v=" Квартиры"/>
    <s v=""/>
    <n v="43.6"/>
    <n v="839758.67"/>
    <s v="89228551000"/>
    <s v=",РОССИЯ,Республика Мордовия,,,Кадошкино рп,Терешковой ул,37,,2"/>
    <n v="89628151"/>
    <s v="ставка 0,1"/>
    <x v="12"/>
    <n v="19260.519954128442"/>
  </r>
  <r>
    <s v="13:11:0101012:555"/>
    <s v="НАРБЕКОВА ЛЮДМИЛА ЛЬВОВНА"/>
    <s v="131100192853"/>
    <d v="2003-10-01T00:00:00"/>
    <d v="2012-02-20T00:00:00"/>
    <s v="1/1"/>
    <n v="1"/>
    <d v="2012-02-20T00:00:00"/>
    <s v="001001001000 - Собственность"/>
    <d v="2012-06-28T00:00:00"/>
    <s v="13:11:51/2003:92"/>
    <n v="419.87933808612433"/>
    <n v="1E-3"/>
    <s v=" Квартиры"/>
    <s v=""/>
    <n v="41.8"/>
    <n v="805089.74"/>
    <s v="89228551000"/>
    <s v=",РОССИЯ,Республика Мордовия,,,Кадошкино рп,Терешковой ул,37,,1"/>
    <n v="89628151"/>
    <s v="ставка 0,1"/>
    <x v="12"/>
    <n v="19260.520095693781"/>
  </r>
  <r>
    <s v="13:11:0101016:234"/>
    <s v="ХОЛОДОВА НИНА ФЕДОРОВНА"/>
    <s v="131100453022"/>
    <d v="2001-07-10T00:00:00"/>
    <d v="2016-02-10T00:00:00"/>
    <s v="1/1"/>
    <n v="1"/>
    <d v="2016-02-10T00:00:00"/>
    <s v="001001001000 - Собственность"/>
    <s v=""/>
    <s v="13:11:843:0:70:13:0:1"/>
    <n v="416.17200000000008"/>
    <n v="1E-3"/>
    <s v=" Квартиры"/>
    <s v=""/>
    <n v="43.7"/>
    <n v="767372"/>
    <s v="89228551000"/>
    <s v="431155, , Мордовия Респ, Кадошкинский р-н, , рп Кадошкино, ул Коммунистическая, 13, , 1"/>
    <n v="89628151"/>
    <s v="ставка 0,1"/>
    <x v="12"/>
    <n v="17560"/>
  </r>
  <r>
    <s v="13:11:0101005:1166"/>
    <s v="АФОНИНА ЕКАТЕРИНА АЛЕКСАНДРОВНА"/>
    <s v="131100151078"/>
    <d v="2001-02-01T00:00:00"/>
    <d v="2017-08-25T00:00:00"/>
    <s v="1/1"/>
    <n v="1"/>
    <d v="2017-08-25T00:00:00"/>
    <s v="001001001000 - Собственность"/>
    <s v=""/>
    <s v="13:11:843:0:694:11:А:52"/>
    <n v="160.64778727891155"/>
    <n v="1E-3"/>
    <s v=" Квартиры"/>
    <s v=""/>
    <n v="29.4"/>
    <n v="502451.59"/>
    <s v="89228551000"/>
    <s v=",РОССИЯ,Республика Мордовия,,,Кадошкино рп,Светотехническая ул,11,,52"/>
    <n v="89628151"/>
    <s v="ставка 0,1"/>
    <x v="12"/>
    <n v="17090.190136054425"/>
  </r>
  <r>
    <s v="13:11:0204001:413"/>
    <s v="КАТКОВА НИНА СТЕПАНОВНА"/>
    <s v="131100352627"/>
    <d v="2002-06-07T00:00:00"/>
    <d v="2012-12-09T00:00:00"/>
    <s v="1/1"/>
    <n v="1"/>
    <d v="2012-12-09T00:00:00"/>
    <s v="001001001000 - Собственность"/>
    <s v=""/>
    <s v="13:11:835:0:49:0:А:0"/>
    <m/>
    <n v="3.0000000000000001E-3"/>
    <s v=" Жилые дома"/>
    <s v=""/>
    <n v="32.700000000000003"/>
    <n v="253707.53"/>
    <s v="89228840005"/>
    <s v=", РОССИЯ, Мордовия Респ, Кадошкинский р-н,  , п Инсар, ул Садовая, Б/Н, ,"/>
    <n v="89628440"/>
    <s v=" ставка 0,3"/>
    <x v="12"/>
    <n v="7758.6400611620784"/>
  </r>
  <r>
    <s v="13:11:0204001:462"/>
    <s v="МИШКИН ЮРИЙ ВАСИЛЬЕВИЧ"/>
    <s v="131100478926"/>
    <d v="2002-07-30T00:00:00"/>
    <d v="2013-06-24T00:00:00"/>
    <s v="1/2"/>
    <n v="0.5"/>
    <d v="2013-06-24T00:00:00"/>
    <s v="001001002000 - Общая долевая собственность"/>
    <s v=""/>
    <s v="13:11:835:0:643:2:А:1"/>
    <n v="97.310524738903396"/>
    <n v="1E-3"/>
    <s v=" Квартиры"/>
    <s v=""/>
    <n v="38.299999999999997"/>
    <n v="407321.65"/>
    <s v="89228840005"/>
    <s v=", РОССИЯ, Мордовия Респ, Кадошкинский р-н,  , п Инсар, ул Железнодорожная, 2, , 1"/>
    <n v="89628440"/>
    <s v="ставка 0,1"/>
    <x v="12"/>
    <n v="10635.030026109662"/>
  </r>
  <r>
    <s v="13:11:0101005:995"/>
    <s v="КОЧЕВАТКИНА ГАЛИНА ВАСИЛЬЕВНА"/>
    <s v="131100049483"/>
    <d v="2003-01-22T00:00:00"/>
    <d v="2019-12-09T00:00:00"/>
    <s v="1/1"/>
    <n v="1"/>
    <d v="2019-12-09T00:00:00"/>
    <s v="001001001000 - Собственность"/>
    <s v=""/>
    <s v="13:11:264/2002:11"/>
    <n v="128.17642363636361"/>
    <n v="1E-3"/>
    <s v=" Квартиры"/>
    <s v=""/>
    <n v="27.5"/>
    <n v="469980.22"/>
    <s v="89228551000"/>
    <s v=",РОССИЯ,Республика Мордовия,,,Кадошкино рп,Светотехническая ул,9,,67"/>
    <n v="89628151"/>
    <s v="ставка 0,1"/>
    <x v="12"/>
    <n v="17090.189818181818"/>
  </r>
  <r>
    <s v="13:09:0117018:294"/>
    <s v="КИРЕЕВА ФЛОРИДА ХУСАИНОВНА"/>
    <s v="130901366309"/>
    <d v="2000-10-31T00:00:00"/>
    <d v="2014-05-17T00:00:00"/>
    <s v="1/1"/>
    <n v="1"/>
    <d v="2014-05-17T00:00:00"/>
    <s v="001001001000 - Собственность"/>
    <s v=""/>
    <s v="13:9:1275:0:388:19:А:0"/>
    <m/>
    <n v="3.0000000000000001E-3"/>
    <s v=" Жилые дома"/>
    <s v=""/>
    <n v="39.299999999999997"/>
    <n v="679928.12"/>
    <s v="89224501000"/>
    <s v=",,Республика Мордовия,,Инсар г,,Циолковского ул,19,,"/>
    <n v="89624101"/>
    <s v=" ставка 0,3"/>
    <x v="13"/>
    <n v="17300.969974554708"/>
  </r>
  <r>
    <s v="13:09:0117018:295"/>
    <s v="КИРДЯПКИНА ИРИНА НИКИТИЧНА"/>
    <s v="130905036326"/>
    <d v="1995-01-01T00:00:00"/>
    <d v="2020-04-15T00:00:00"/>
    <s v="1/1"/>
    <n v="1"/>
    <d v="2020-04-15T00:00:00"/>
    <s v="001001001000 - Собственность"/>
    <s v=""/>
    <s v="13-13-08/015/2012-266"/>
    <m/>
    <n v="3.0000000000000001E-3"/>
    <s v=" Жилые дома"/>
    <s v=""/>
    <n v="34.799999999999997"/>
    <n v="521523.42"/>
    <s v="89224501000"/>
    <s v=",,Республика Мордовия,,Инсар г,,Чехова ул,33,,"/>
    <n v="89624101"/>
    <s v=" ставка 0,3"/>
    <x v="13"/>
    <n v="14986.305172413793"/>
  </r>
  <r>
    <s v="13:09:0117012:159"/>
    <s v="ЛИПАТКИНА МАТРЕНА ИВАНОВНА"/>
    <s v="130900136207"/>
    <d v="1990-01-01T00:00:00"/>
    <d v="2017-05-16T00:00:00"/>
    <s v="1/1"/>
    <n v="1"/>
    <d v="2017-05-16T00:00:00"/>
    <s v="001001001000 - Собственность"/>
    <s v=""/>
    <s v="13:9:1275:0:69:2:А:0"/>
    <m/>
    <n v="3.0000000000000001E-3"/>
    <s v=" Жилые дома"/>
    <s v=""/>
    <n v="39.6"/>
    <n v="779916.46"/>
    <s v="89224501000"/>
    <s v=",РОССИЯ,Республика Мордовия,,Инсар г,,Комсомольская ул,2,,"/>
    <n v="89624101"/>
    <s v=" ставка 0,3"/>
    <x v="13"/>
    <n v="19694.860101010101"/>
  </r>
  <r>
    <s v="13:09:0117013:260"/>
    <s v="ПОЛУЭКТОВА ДИНА ПАВЛОВНА"/>
    <s v="130901246347"/>
    <d v="2000-11-29T00:00:00"/>
    <d v="2017-10-19T00:00:00"/>
    <s v="1/1"/>
    <n v="1"/>
    <d v="2017-10-19T00:00:00"/>
    <s v="001001001000 - Собственность"/>
    <s v=""/>
    <s v="13:9:1275:0:69:46:А:0"/>
    <n v="306.47249999999985"/>
    <n v="3.0000000000000001E-3"/>
    <s v=" Жилые дома"/>
    <s v=""/>
    <n v="55.3"/>
    <n v="1065907.5"/>
    <s v="89224501000"/>
    <s v=",РОССИЯ,Республика Мордовия,,Инсар г,,Комсомольская ул,46,,"/>
    <n v="89624101"/>
    <s v=" ставка 0,3"/>
    <x v="13"/>
    <n v="19275"/>
  </r>
  <r>
    <s v="13:09:0117002:115"/>
    <s v="ЩЕГЛОВА ЕВДОКИЯ ИВАНОВНА"/>
    <s v="130901360762"/>
    <d v="2007-07-10T00:00:00"/>
    <d v="2013-12-28T00:00:00"/>
    <s v="1/1"/>
    <n v="1"/>
    <d v="2013-12-28T00:00:00"/>
    <s v="001001001000 - Собственность"/>
    <d v="2012-06-28T00:00:00"/>
    <s v="13-13-03/062/2008-042"/>
    <m/>
    <n v="3.0000000000000001E-3"/>
    <s v=" Жилые дома"/>
    <s v="жилой дом"/>
    <n v="40.4"/>
    <n v="626069.91"/>
    <s v="89224501000"/>
    <s v=",,Республика Мордовия,,Инсар г,,Пролетарская ул,86,,"/>
    <n v="89624101"/>
    <s v=" ставка 0,3"/>
    <x v="13"/>
    <n v="15496.779950495051"/>
  </r>
  <r>
    <s v="13:09:0117002:119"/>
    <s v="РЫЖОНКОВ ВЛАДИМИР АНАТОЛЬЕВИЧ"/>
    <s v="130901440601"/>
    <d v="2009-01-13T00:00:00"/>
    <d v="2019-12-17T00:00:00"/>
    <s v="1/1"/>
    <n v="1"/>
    <d v="2019-06-06T00:00:00"/>
    <s v=""/>
    <d v="2012-06-28T00:00:00"/>
    <s v="13-13-03/062/2008-261"/>
    <m/>
    <n v="3.0000000000000001E-3"/>
    <s v=" Жилые дома"/>
    <s v="жилой дом"/>
    <n v="34.4"/>
    <n v="553531.78"/>
    <s v="89224501000"/>
    <s v=",,Республика Мордовия,,Инсар г,,Первомайский пер,8,,"/>
    <n v="89624101"/>
    <s v=" ставка 0,3"/>
    <x v="13"/>
    <n v="16091.040116279071"/>
  </r>
  <r>
    <s v="13:09:0117005:278"/>
    <s v="МУХИНА МАРИЯ ВАСИЛЬЕВНА"/>
    <s v="130922499420"/>
    <d v="2003-12-29T00:00:00"/>
    <d v="2018-06-06T00:00:00"/>
    <s v="1/1"/>
    <n v="1"/>
    <d v="2018-06-06T00:00:00"/>
    <s v="001001001000 - Собственность"/>
    <s v=""/>
    <s v="13:09:184/2003:227"/>
    <m/>
    <n v="3.0000000000000001E-3"/>
    <s v=" Жилые дома"/>
    <s v=""/>
    <n v="40.1"/>
    <n v="911432.1"/>
    <s v="89224501000"/>
    <s v=",РОССИЯ,Республика Мордовия,,Инсар г,,Советская ул,71,,"/>
    <n v="89624101"/>
    <s v=" ставка 0,3"/>
    <x v="13"/>
    <n v="22728.98004987531"/>
  </r>
  <r>
    <s v="13:09:0117005:456"/>
    <s v="РЕЗНИЧЕНКО ЗИНАИДА ПАВЛОВНА"/>
    <s v="130900036932"/>
    <d v="1990-01-01T00:00:00"/>
    <d v="2013-02-05T00:00:00"/>
    <s v="1/1"/>
    <n v="1"/>
    <d v="2012-06-03T00:00:00"/>
    <s v="001001001000 - Собственность"/>
    <s v=""/>
    <s v="13:10:009:071:058:0:000:005:0"/>
    <n v="287.66838058309037"/>
    <n v="1E-3"/>
    <s v=" Квартиры"/>
    <s v=""/>
    <n v="34.299999999999997"/>
    <n v="690001.78"/>
    <s v="89224501000"/>
    <s v=",РОССИЯ,Республика Мордовия,,Инсар г,,Советская ул,58,,5"/>
    <n v="89624101"/>
    <s v="ставка 0,1"/>
    <x v="13"/>
    <n v="20116.669970845483"/>
  </r>
  <r>
    <s v="13:09:0117017:634"/>
    <s v="ДУБИНИНА АКСИНЬЯ ФЕДОРОВНА"/>
    <s v="130922451202"/>
    <d v="2015-05-07T00:00:00"/>
    <d v="2017-07-03T00:00:00"/>
    <s v="1/1"/>
    <n v="1"/>
    <d v="2017-07-03T00:00:00"/>
    <s v="001001001000 - Собственность"/>
    <d v="2012-06-28T00:00:00"/>
    <s v="13:09:5/2004:182"/>
    <n v="193.07871865771816"/>
    <n v="1E-3"/>
    <s v=" Квартиры"/>
    <s v=""/>
    <n v="29.8"/>
    <n v="587116.92000000004"/>
    <s v="89224501000"/>
    <s v=",,Республика Мордовия,,Инсар г,,Красноармейская ул,5,,26"/>
    <n v="89624101"/>
    <s v="ставка 0,1"/>
    <x v="13"/>
    <n v="19701.910067114095"/>
  </r>
  <r>
    <s v="13:09:0117009:752"/>
    <s v="БАЙРАМОВА АНТОНИНА ХАРИТОНОВНА"/>
    <s v="132351135725"/>
    <d v="2002-04-24T00:00:00"/>
    <d v="2018-01-09T00:00:00"/>
    <s v="1/1"/>
    <n v="1"/>
    <d v="2018-01-09T00:00:00"/>
    <s v="001001001000 - Собственность"/>
    <d v="2012-06-28T00:00:00"/>
    <s v="13:9:1275:0:275:87:А:6"/>
    <n v="438.99856092378752"/>
    <n v="1E-3"/>
    <s v=" Квартиры"/>
    <s v=""/>
    <n v="43.3"/>
    <n v="815821.36"/>
    <s v="89224501000"/>
    <s v=",РОССИЯ,Республика Мордовия,,Инсар г,,Московская ул,87,,6"/>
    <n v="89624101"/>
    <s v="ставка 0,1"/>
    <x v="13"/>
    <n v="18841.139953810623"/>
  </r>
  <r>
    <s v=""/>
    <s v="АЛЕХИНА ТАТЬЯНА ИВАНОВНА"/>
    <s v="861703094220"/>
    <d v="2004-07-14T00:00:00"/>
    <d v="2019-08-15T00:00:00"/>
    <s v="1/1"/>
    <n v="1"/>
    <d v="2019-08-15T00:00:00"/>
    <s v="001001001000 - Собственность"/>
    <s v=""/>
    <s v="13:09:16/2004:61"/>
    <m/>
    <n v="3.0000000000000001E-3"/>
    <s v="Объект незавершенного строительства (по проекту жилой дом)"/>
    <s v=""/>
    <n v="0"/>
    <s v=""/>
    <s v="89224501000"/>
    <s v="431430,Россия,Мордовия Респ,Инсарский р-н,Инсар г,,Дальняя ул,16,,"/>
    <n v="89624101"/>
    <s v="Ставка 0"/>
    <x v="13"/>
    <m/>
  </r>
  <r>
    <s v="13:09:0117017:379"/>
    <s v="ЕРШОВА МАРИЯ МАКАРОВНА"/>
    <s v="130900173047"/>
    <d v="2000-06-13T00:00:00"/>
    <d v="2020-02-21T00:00:00"/>
    <s v="1/1"/>
    <n v="1"/>
    <d v="2020-02-21T00:00:00"/>
    <s v="001001001000 - Собственность"/>
    <s v=""/>
    <s v="13:9:1275:0:715:6А:А:0"/>
    <n v="2615.4521765717413"/>
    <n v="3.0000000000000001E-3"/>
    <s v=" Жилые дома"/>
    <s v=""/>
    <n v="91.3"/>
    <n v="1927286.39"/>
    <s v="89224501000"/>
    <s v=",,Республика Мордовия,,Инсар г,,Бибишева ул,6а,,"/>
    <n v="89624101"/>
    <s v=" ставка 0,3"/>
    <x v="13"/>
    <n v="21109.37995618839"/>
  </r>
  <r>
    <s v=""/>
    <s v="ФРОЛОВА АНТОНИНА ФЕДОРОВНА"/>
    <s v="132301957261"/>
    <d v="2000-12-14T00:00:00"/>
    <d v="2017-06-10T00:00:00"/>
    <s v="1/1"/>
    <n v="1"/>
    <d v="2017-06-10T00:00:00"/>
    <s v="001001001000 - Собственность"/>
    <s v=""/>
    <s v="13:9:1275:0:475:3:А:20"/>
    <n v="146.39004398633259"/>
    <n v="1E-3"/>
    <s v=" Квартиры"/>
    <s v=""/>
    <n v="26.34"/>
    <n v="608188.29"/>
    <s v="89224501000"/>
    <s v=",,Республика Мордовия,,Инсар г,,Фабричный пер,3,,20"/>
    <n v="89624101"/>
    <s v="ставка 0,1"/>
    <x v="13"/>
    <n v="23089.912300683372"/>
  </r>
  <r>
    <s v="13:09:0117021:191"/>
    <s v="САФРОНОВА НИНА ВАСИЛЬЕВНА"/>
    <s v="130905071151"/>
    <d v="2011-06-18T00:00:00"/>
    <d v="2019-04-08T00:00:00"/>
    <s v="1/1"/>
    <n v="1"/>
    <d v="2019-04-08T00:00:00"/>
    <s v="001001001000 - Собственность"/>
    <s v=""/>
    <s v="13-13-04/001/2013-119"/>
    <m/>
    <n v="3.0000000000000001E-3"/>
    <s v=" Жилые дома"/>
    <s v=""/>
    <n v="32.200000000000003"/>
    <n v="582395.6"/>
    <s v="89224501000"/>
    <s v=",,Республика Мордовия,,Инсар г,,Совхозная ул,8,,"/>
    <n v="89624101"/>
    <s v=" ставка 0,3"/>
    <x v="13"/>
    <n v="18086.819875776397"/>
  </r>
  <r>
    <s v="13:09:0117022:558"/>
    <s v="Черапкина Антонина Дмитриевна"/>
    <s v="632403256942"/>
    <d v="2008-09-25T00:00:00"/>
    <d v="2016-03-17T00:00:00"/>
    <s v="1/1"/>
    <n v="1"/>
    <d v="2016-03-17T00:00:00"/>
    <s v="001001001000 - Собственность"/>
    <s v=""/>
    <s v="13-13-03/036/2008-287"/>
    <m/>
    <n v="3.0000000000000001E-3"/>
    <s v=" Жилые дома"/>
    <s v=""/>
    <n v="42.9"/>
    <n v="775924.58"/>
    <s v="89224501000"/>
    <s v="431430,Россия,Мордовия Респ,Инсарский р-н,Инсар г,,Совхозная ул,45,,"/>
    <n v="89624101"/>
    <s v=" ставка 0,3"/>
    <x v="13"/>
    <n v="18086.820046620047"/>
  </r>
  <r>
    <s v="13:09:0117021:189"/>
    <s v="МЕЛЬНИКОВА АННА ПЕТРОВНА"/>
    <s v="130900155866"/>
    <d v="1999-12-31T00:00:00"/>
    <d v="2019-06-09T00:00:00"/>
    <s v="1/1"/>
    <n v="1"/>
    <d v="2019-06-09T00:00:00"/>
    <s v="001001001000 - Собственность"/>
    <s v=""/>
    <s v="13-13-08/021/2012-228"/>
    <m/>
    <n v="3.0000000000000001E-3"/>
    <s v=" Жилые дома"/>
    <s v=""/>
    <n v="32.200000000000003"/>
    <n v="606921.69999999995"/>
    <s v="89224501000"/>
    <s v=",,Республика Мордовия,,Инсар г,,Совхозная ул,19,,"/>
    <n v="89624101"/>
    <s v=" ставка 0,3"/>
    <x v="13"/>
    <n v="18848.499999999996"/>
  </r>
  <r>
    <s v="13:09:0117009:762"/>
    <s v="СИВЦОВА АНТОНИНА НИКИТИЧНА"/>
    <s v="130900116480"/>
    <d v="2002-02-20T00:00:00"/>
    <d v="2018-10-01T00:00:00"/>
    <s v="1/1"/>
    <n v="1"/>
    <d v="2018-10-01T00:00:00"/>
    <s v="001001001000 - Собственность"/>
    <s v=""/>
    <s v="13:9:1275:0:275:85:А:5"/>
    <n v="462.9718918099548"/>
    <n v="1E-3"/>
    <s v=" Квартиры"/>
    <s v=""/>
    <n v="44.2"/>
    <n v="845593.29"/>
    <s v="89224501000"/>
    <s v=",РОССИЯ,Республика Мордовия,,Инсар г,,Московская ул,85,,5"/>
    <n v="89624101"/>
    <s v="ставка 0,1"/>
    <x v="13"/>
    <n v="19131.069909502261"/>
  </r>
  <r>
    <s v="13:09:0117010:417"/>
    <s v="ПОЗДНИКИН ПЕТР КОНСТАНТИНОВИЧ"/>
    <s v="130901139539"/>
    <d v="2010-09-16T00:00:00"/>
    <d v="2019-03-12T00:00:00"/>
    <s v="1/1"/>
    <n v="1"/>
    <d v="2019-03-12T00:00:00"/>
    <s v="001001001000 - Собственность"/>
    <s v=""/>
    <s v="13:9:1275:0:25:17:А:1"/>
    <n v="210.9196247244094"/>
    <n v="3.0000000000000001E-3"/>
    <s v="Часть жилого дома"/>
    <s v=""/>
    <n v="25.4"/>
    <n v="330701.14"/>
    <s v="89224501000"/>
    <s v=",,Республика Мордовия,,Инсар г,,Мира ул,17,,1"/>
    <n v="89624101"/>
    <s v=" ставка 0,3"/>
    <x v="13"/>
    <n v="13019.729921259845"/>
  </r>
  <r>
    <s v="13:09:0117010:505"/>
    <s v="ПОЗДНИКИН ПЕТР КОНСТАНТИНОВИЧ"/>
    <s v="130901139539"/>
    <d v="2003-11-26T00:00:00"/>
    <d v="2019-03-12T00:00:00"/>
    <s v="1/1"/>
    <n v="1"/>
    <d v="2019-03-12T00:00:00"/>
    <s v="001001001000 - Собственность"/>
    <s v=""/>
    <s v="13:09:184/2003:136"/>
    <n v="233.83800000000002"/>
    <n v="3.0000000000000001E-3"/>
    <s v="Часть жилого дома"/>
    <s v=""/>
    <n v="26"/>
    <n v="337766"/>
    <s v="89224501000"/>
    <s v="431430,Россия,Мордовия Респ,Инсарский р-н,Инсар г,,Мира ул,17,,2"/>
    <n v="89624101"/>
    <s v=" ставка 0,3"/>
    <x v="13"/>
    <n v="12991"/>
  </r>
  <r>
    <s v="13:09:0101002:434"/>
    <s v="ПАРВАТКИН ВИКТОР ВАСИЛЬЕВИЧ"/>
    <s v="130900062788"/>
    <d v="2003-06-30T00:00:00"/>
    <d v="2012-04-24T00:00:00"/>
    <s v="1/1"/>
    <n v="1"/>
    <d v="2012-04-24T00:00:00"/>
    <s v="001001001000 - Собственность"/>
    <d v="2012-06-28T00:00:00"/>
    <s v="13:09:53/2003:439"/>
    <m/>
    <n v="3.0000000000000001E-3"/>
    <s v=" Жилые дома"/>
    <s v="Садовый домик"/>
    <n v="11.5"/>
    <n v="105628.65"/>
    <s v="89224501000"/>
    <s v="431430,РОССИЯ,Мордовия Респ,,Инсар г,,РЭС тер,,,"/>
    <n v="89624101"/>
    <s v=" ставка 0,3"/>
    <x v="13"/>
    <n v="9185.1"/>
  </r>
  <r>
    <s v="13:24:0102057:1287"/>
    <s v="ФИРСУТКИНА ТАТЬЯНА ЯКОВЛЕВНА"/>
    <s v="132301970181"/>
    <d v="2012-05-19T00:00:00"/>
    <d v="2013-01-26T00:00:00"/>
    <s v="1/1"/>
    <n v="1"/>
    <d v="2013-01-26T00:00:00"/>
    <s v="001001001000 - Собственность"/>
    <d v="2012-06-28T00:00:00"/>
    <s v="13:24:11/2004:199"/>
    <n v="761.26249898132437"/>
    <n v="1E-3"/>
    <s v=" Квартиры"/>
    <s v=""/>
    <n v="58.9"/>
    <n v="1152657.1000000001"/>
    <s v="89410000000"/>
    <s v=",РОССИЯ,Мордовия Респ,,Ковылкино г,,Желябова ул,3а,,55"/>
    <n v="89629101"/>
    <s v="ставка 0,1"/>
    <x v="11"/>
    <n v="19569.730050933787"/>
  </r>
  <r>
    <s v="13:12:0502001:296"/>
    <s v="МАТЮНИНА ПРАСКОВЬЯ АЛЕКСАНДРОВНА"/>
    <s v="132301818363"/>
    <d v="1997-01-01T00:00:00"/>
    <d v="2012-04-05T00:00:00"/>
    <s v="1/1"/>
    <n v="1"/>
    <d v="2012-04-05T00:00:00"/>
    <s v="001001001000 - Собственность"/>
    <s v=""/>
    <s v="13-13-03/037/2007-145"/>
    <m/>
    <n v="3.0000000000000001E-3"/>
    <s v=" Жилые дома"/>
    <s v=""/>
    <n v="30.7"/>
    <n v="141917.20000000001"/>
    <s v="89229832004"/>
    <s v="431301,Россия,Мордовия Респ,Ковылкинский р-н,,Алькино с,Большая ул,8,,"/>
    <n v="89629432"/>
    <s v=" ставка 0,3"/>
    <x v="11"/>
    <n v="4622.7100977198706"/>
  </r>
  <r>
    <s v="13:12:0535001:463"/>
    <s v="ВИЛЯЕВ АНДРЕЙ МИХАЙЛОВИЧ"/>
    <s v="131200207239"/>
    <d v="1997-01-01T00:00:00"/>
    <d v="2020-05-16T00:00:00"/>
    <s v="1/1"/>
    <n v="1"/>
    <d v="2020-05-16T00:00:00"/>
    <s v="001001001000 - Собственность"/>
    <s v=""/>
    <s v="13-13-03/018/2012-442"/>
    <m/>
    <n v="3.0000000000000001E-3"/>
    <s v=" Жилые дома"/>
    <s v=""/>
    <n v="35"/>
    <n v="258831.65"/>
    <s v="89229821006"/>
    <s v="431314,Россия,Мордовия Респ,Ковылкинский р-н,,Шадым с,Центральная ул,68,,"/>
    <n v="89629421"/>
    <s v=" ставка 0,3"/>
    <x v="11"/>
    <n v="7395.19"/>
  </r>
  <r>
    <s v="13:12:0132001:1705"/>
    <s v="ДАВЫДОВА РАИСА СЕРГЕЕВНА"/>
    <s v="132300688873"/>
    <d v="2005-07-15T00:00:00"/>
    <d v="2020-05-31T00:00:00"/>
    <s v="1/1"/>
    <n v="1"/>
    <d v="2020-05-31T00:00:00"/>
    <s v="001001001000 - Собственность"/>
    <d v="2012-06-28T00:00:00"/>
    <s v="13:12:09/015/2005:051"/>
    <m/>
    <n v="3.0000000000000001E-3"/>
    <s v=" Жилые дома"/>
    <s v="Жилой дом"/>
    <n v="15.2"/>
    <n v="103360.76"/>
    <s v="89229883001"/>
    <s v="431320, РОССИЯ, Мордовия Респ, Ковылкинский р-н, , с Троицк, Ленина ул, 25, ,"/>
    <n v="89629483"/>
    <s v=" ставка 0,3"/>
    <x v="11"/>
    <n v="6800.05"/>
  </r>
  <r>
    <s v="13:12:0131001:948"/>
    <s v="ЮРЬЕВА ВАЛЕНТИНА СЕРГЕЕВНА"/>
    <s v="132301582277"/>
    <d v="1997-01-01T00:00:00"/>
    <d v="2017-02-10T00:00:00"/>
    <s v="1/1"/>
    <n v="1"/>
    <d v="2017-02-10T00:00:00"/>
    <s v="001001001000 - Собственность"/>
    <s v=""/>
    <s v=""/>
    <m/>
    <n v="3.0000000000000001E-3"/>
    <s v=" Жилые дома"/>
    <s v=""/>
    <n v="26.4"/>
    <n v="183085.06"/>
    <s v="89229881001"/>
    <s v="431311,Россия,Мордовия Респ,Ковылкинский р-н,,Токмово с,40 лет Октября ул,2,,"/>
    <n v="89629481"/>
    <s v=" ставка 0,3"/>
    <x v="11"/>
    <n v="6935.0401515151516"/>
  </r>
  <r>
    <s v="13:12:0512001:577"/>
    <s v="НИКУШКИН ПАВЕЛ ТИМОФЕЕВИЧ"/>
    <s v="132301994560"/>
    <d v="1997-01-01T00:00:00"/>
    <d v="2016-08-07T00:00:00"/>
    <s v="1/1"/>
    <n v="1"/>
    <d v="2016-08-07T00:00:00"/>
    <s v="001001001000 - Собственность"/>
    <s v=""/>
    <s v="13-13-03/010/2012-373"/>
    <m/>
    <n v="3.0000000000000001E-3"/>
    <s v=" Жилые дома"/>
    <s v=""/>
    <n v="31.5"/>
    <n v="132728.72"/>
    <s v="89229832001"/>
    <s v="431318,Россия,Мордовия Респ,Ковылкинский р-н,,Красный Шадым с,Загорская ул,23,,"/>
    <n v="89629432"/>
    <s v=" ставка 0,3"/>
    <x v="11"/>
    <n v="4213.6101587301591"/>
  </r>
  <r>
    <s v="13:12:0131001:862"/>
    <s v="КНЯЗЕВА ВЕРА ИЛЬИНИЧНА"/>
    <s v="132301576964"/>
    <d v="2006-10-07T00:00:00"/>
    <d v="2019-12-25T00:00:00"/>
    <s v="1/1"/>
    <n v="1"/>
    <d v="2019-12-25T00:00:00"/>
    <s v="001001001000 - Собственность"/>
    <s v=""/>
    <s v="13-13-03/030/2012-170"/>
    <n v="149.2844048186528"/>
    <n v="3.0000000000000001E-3"/>
    <s v=" Жилые дома"/>
    <s v=""/>
    <n v="57.9"/>
    <n v="364707.47"/>
    <s v="89229881001"/>
    <s v="431311,РОССИЯ,Мордовия Респ,Ковылкинский р-н,,Токмово с,40 лет Октября ул,78,,"/>
    <n v="89629481"/>
    <s v=" ставка 0,3"/>
    <x v="11"/>
    <n v="6298.9200345423142"/>
  </r>
  <r>
    <s v="13:12:0309002:150"/>
    <s v="КАПУСТИН НИКОЛАЙ НИКОЛАЕВИЧ"/>
    <s v="132303524400"/>
    <d v="1997-01-01T00:00:00"/>
    <d v="2014-09-14T00:00:00"/>
    <s v="1/1"/>
    <n v="1"/>
    <d v="2014-09-14T00:00:00"/>
    <s v="001001001000 - Собственность"/>
    <s v=""/>
    <s v="13-13-03/030/2012-201"/>
    <m/>
    <n v="3.0000000000000001E-3"/>
    <s v=" Жилые дома"/>
    <s v=""/>
    <n v="43.1"/>
    <n v="226789.45"/>
    <s v="89229824002"/>
    <s v="431341,Россия,Мордовия Респ,Ковылкинский р-н,,Перевесье с,Садовая ул,20,,"/>
    <n v="89629424"/>
    <s v=" ставка 0,3"/>
    <x v="11"/>
    <n v="5261.9361948955921"/>
  </r>
  <r>
    <s v="13:09:0203005:468"/>
    <s v="МЕТЛИКИНА ГАЛИНА СЕМЕНОВНА"/>
    <s v="130901231580"/>
    <d v="2005-09-27T00:00:00"/>
    <d v="2014-11-13T00:00:00"/>
    <s v="1/1"/>
    <n v="1"/>
    <d v="2014-11-13T00:00:00"/>
    <s v="001001001000 - Собственность"/>
    <s v=""/>
    <s v="13:13:03/021/2005:047"/>
    <m/>
    <n v="3.0000000000000001E-3"/>
    <s v=" Жилые дома"/>
    <s v=""/>
    <n v="33.4"/>
    <n v="184149.56"/>
    <s v="89224824001"/>
    <s v="431415, РОССИЯ, Мордовия Респ, Инсарский р-н, , с Кочетовка, Ленина ул, 9, ,"/>
    <n v="89624424"/>
    <s v=" ставка 0,3"/>
    <x v="13"/>
    <n v="5513.4598802395212"/>
  </r>
  <r>
    <s v="13:12:0529002:273"/>
    <s v="ГУРКИНА ВЕРА МИХАЙЛОВНА"/>
    <s v="132301799329"/>
    <d v="1997-01-01T00:00:00"/>
    <d v="2016-02-13T00:00:00"/>
    <s v="1/1"/>
    <n v="1"/>
    <d v="2016-02-13T00:00:00"/>
    <s v="001001001000 - Собственность"/>
    <d v="2012-12-07T00:00:00"/>
    <s v="13-13-05/2013-150"/>
    <m/>
    <n v="3.0000000000000001E-3"/>
    <s v=" Жилые дома"/>
    <s v="жилой дом"/>
    <n v="29"/>
    <n v="182419.28"/>
    <s v="89229821003"/>
    <s v="431315,Россия,Мордовия Респ,Ковылкинский р-н,,Новое Дракино д,Центральная ул,61,,"/>
    <n v="89629421"/>
    <s v=" ставка 0,3"/>
    <x v="11"/>
    <n v="6290.32"/>
  </r>
  <r>
    <s v="13:12:0305001:534"/>
    <s v="ЗАРУБИНА РАИСА АЛЕКСАНДРОВНА"/>
    <s v="132301645270"/>
    <d v="1998-09-03T00:00:00"/>
    <d v="2019-01-13T00:00:00"/>
    <s v="1/1"/>
    <n v="1"/>
    <d v="2019-01-13T00:00:00"/>
    <s v="001001001000 - Собственность"/>
    <s v=""/>
    <s v="13-13-03/012/2011-099"/>
    <m/>
    <n v="3.0000000000000001E-3"/>
    <s v=" Жилые дома"/>
    <s v=""/>
    <n v="34.700000000000003"/>
    <n v="179387.9"/>
    <s v="89229818005"/>
    <s v="431324,РОССИЯ,Мордовия Респ,Ковылкинский р-н,,Волгапино с,Луговая ул,7,,"/>
    <n v="89629418"/>
    <s v=" ставка 0,3"/>
    <x v="11"/>
    <n v="5169.6801152737744"/>
  </r>
  <r>
    <s v="13:12:0136002:310"/>
    <s v="КАНДАЕВ АЛЕКСЕЙ ЕГОРОВИЧ"/>
    <s v="132301683388"/>
    <d v="1997-01-01T00:00:00"/>
    <d v="2013-06-03T00:00:00"/>
    <s v="1/1"/>
    <n v="1"/>
    <d v="2013-06-03T00:00:00"/>
    <s v="001001001000 - Собственность"/>
    <d v="2012-06-28T00:00:00"/>
    <s v="13-13-03/018/2012-451"/>
    <m/>
    <n v="3.0000000000000001E-3"/>
    <s v=" Жилые дома"/>
    <s v="Жилой дом"/>
    <n v="38.4"/>
    <n v="235372.03"/>
    <s v="89229895002"/>
    <s v="431308,Россия,Мордовия Респ,Ковылкинский р-н,,Шингарино с,Суркино ул,11,,"/>
    <n v="89629495"/>
    <s v=" ставка 0,3"/>
    <x v="11"/>
    <n v="6129.4799479166668"/>
  </r>
  <r>
    <s v="13:12:0136001:364"/>
    <s v="Серебрякова Лидия Васильевна"/>
    <s v="132301644149"/>
    <d v="1997-01-01T00:00:00"/>
    <d v="2013-03-22T00:00:00"/>
    <s v="1/1"/>
    <n v="1"/>
    <d v="2013-03-22T00:00:00"/>
    <s v="001001001000 - Собственность"/>
    <d v="2012-06-28T00:00:00"/>
    <s v="13:12:253:0:629:21:А:1"/>
    <n v="33.05730229885058"/>
    <n v="1E-3"/>
    <s v=" Квартиры"/>
    <s v=""/>
    <n v="26.1"/>
    <n v="141441.9"/>
    <s v="89229895001"/>
    <s v="431308,Россия,Мордовия Респ,Ковылкинский р-н,,Силикатный п,Луговая ул,21,,1"/>
    <n v="89629495"/>
    <s v="ставка 0,1"/>
    <x v="11"/>
    <n v="5419.2298850574707"/>
  </r>
  <r>
    <s v="13:12:0136001:364"/>
    <s v="ЕРЫКОВА ЕЛЕНА АЛЕКСЕЕВНА"/>
    <s v="532112052902"/>
    <d v="2014-04-26T00:00:00"/>
    <d v="2016-02-11T00:00:00"/>
    <s v="1/1"/>
    <n v="1"/>
    <d v="2016-02-11T00:00:00"/>
    <s v="001001001000 - Собственность"/>
    <d v="2012-06-28T00:00:00"/>
    <s v="13:12:253:0:629:21:А:1"/>
    <n v="33.05730229885058"/>
    <n v="1E-3"/>
    <s v=" Квартиры"/>
    <s v=""/>
    <n v="26.1"/>
    <n v="141441.9"/>
    <s v="89229895001"/>
    <s v="431308,Россия,Мордовия Респ,Ковылкинский р-н,,Силикатный п,Луговая ул,21,,1"/>
    <n v="89629495"/>
    <s v="ставка 0,1"/>
    <x v="11"/>
    <n v="5419.2298850574707"/>
  </r>
  <r>
    <s v="13:12:0618001:290"/>
    <s v="ПИКСАЙКИН ДМИТРИЙ ИЛЬИЧ"/>
    <s v="132350764336"/>
    <d v="1997-01-01T00:00:00"/>
    <d v="2012-12-13T00:00:00"/>
    <s v="1/1"/>
    <n v="1"/>
    <d v="2012-12-13T00:00:00"/>
    <s v="001001001000 - Собственность"/>
    <d v="2012-06-28T00:00:00"/>
    <s v="13-13-03/042/2008-180"/>
    <n v="435.00348000000002"/>
    <n v="3.0000000000000001E-3"/>
    <s v=" Жилые дома"/>
    <s v="жилой дом"/>
    <n v="84.4"/>
    <n v="355758.66"/>
    <s v="89229849001"/>
    <s v="431333,РОССИЯ,Мордовия Респ,Ковылкинский р-н,,Новое Мамонгино с,Центральная ул,68,,"/>
    <n v="89629449"/>
    <s v=" ставка 0,3"/>
    <x v="11"/>
    <n v="4215.1499999999996"/>
  </r>
  <r>
    <s v="13:12:0618001:290"/>
    <s v="ПИКСАЙКИН ВЛАДИМИР ДМИТРИЕВИЧ"/>
    <s v="132300749614"/>
    <d v="2012-12-13T00:00:00"/>
    <d v="2020-05-06T00:00:00"/>
    <s v="1/1"/>
    <n v="1"/>
    <d v="2020-05-06T00:00:00"/>
    <s v="001001001000 - Собственность"/>
    <d v="2012-06-28T00:00:00"/>
    <s v="13-13-03/042/2008-180"/>
    <n v="435.00348000000002"/>
    <n v="3.0000000000000001E-3"/>
    <s v=" Жилые дома"/>
    <s v="жилой дом"/>
    <n v="84.4"/>
    <n v="355758.66"/>
    <s v="89229849001"/>
    <s v="431333,РОССИЯ,Мордовия Респ,Ковылкинский р-н,,Новое Мамонгино с,Центральная ул,68,,"/>
    <n v="89629449"/>
    <s v=" ставка 0,3"/>
    <x v="11"/>
    <n v="4215.1499999999996"/>
  </r>
  <r>
    <s v="13:12:0307002:141"/>
    <s v="ВИШНЯКОВА ЗИНАИДА ВАСИЛЬЕВНА"/>
    <s v="132302911301"/>
    <d v="1997-08-19T00:00:00"/>
    <d v="2018-01-08T00:00:00"/>
    <s v="1/1"/>
    <n v="1"/>
    <d v="2018-01-08T00:00:00"/>
    <s v="001001001000 - Собственность"/>
    <d v="2012-10-12T00:00:00"/>
    <s v=""/>
    <m/>
    <n v="3.0000000000000001E-3"/>
    <s v=" Жилые дома"/>
    <s v="Жилой дом"/>
    <n v="20.6"/>
    <n v="111894.87"/>
    <s v="89229818002"/>
    <s v="431322,Россия,Мордовия Респ,Ковылкинский р-н,,Бранчеевка д,Советская ул,35,,"/>
    <n v="89629418"/>
    <s v=" ставка 0,3"/>
    <x v="11"/>
    <n v="5431.7898058252422"/>
  </r>
  <r>
    <s v="13:12:0638005:145"/>
    <s v="ЕРЕМКИНА НАТАЛЬЯ АЛЕКСЕЕВНА"/>
    <s v="132304179933"/>
    <d v="2003-11-04T00:00:00"/>
    <d v="2013-05-24T00:00:00"/>
    <s v="1/3"/>
    <n v="0.33333333333333331"/>
    <d v="2013-05-24T00:00:00"/>
    <s v="001001002000 - Общая долевая собственность"/>
    <d v="2012-06-30T00:00:00"/>
    <s v="13:12:213/2003:217"/>
    <n v="72.791421242236027"/>
    <n v="3.0000000000000001E-3"/>
    <s v="Часть жилого дома"/>
    <s v=""/>
    <n v="32.200000000000003"/>
    <n v="192121.62"/>
    <s v="89229895001"/>
    <s v="431308,Россия,Мордовия Респ,Ковылкинский р-н,,Силикатный п,Сосновая ул,5,,2"/>
    <n v="89629495"/>
    <s v=" ставка 0,3"/>
    <x v="11"/>
    <n v="5966.5099378881978"/>
  </r>
  <r>
    <s v="13:12:0638005:145"/>
    <s v="ЕРЕМКИН АЛЕКСЕЙ ВАСИЛЬЕВИЧ"/>
    <s v="132302810906"/>
    <d v="1997-01-01T00:00:00"/>
    <d v="2013-08-31T00:00:00"/>
    <s v="1/3"/>
    <n v="0.33333333333333331"/>
    <d v="2013-08-31T00:00:00"/>
    <s v="001001002000 - Общая долевая собственность"/>
    <d v="2012-06-30T00:00:00"/>
    <s v="13:12:213/2003:217"/>
    <n v="72.791421242236027"/>
    <n v="3.0000000000000001E-3"/>
    <s v="Часть жилого дома"/>
    <s v=""/>
    <n v="32.200000000000003"/>
    <n v="192121.62"/>
    <s v="89229895001"/>
    <s v="431308,Россия,Мордовия Респ,Ковылкинский р-н,,Силикатный п,Сосновая ул,5,,2"/>
    <n v="89629495"/>
    <s v=" ставка 0,3"/>
    <x v="11"/>
    <n v="5966.5099378881978"/>
  </r>
  <r>
    <s v="13:12:0131001:678"/>
    <s v="КУДРЯШОВ ИВАН ДМИТРИЕВИЧ"/>
    <s v="132302882266"/>
    <d v="1997-01-01T00:00:00"/>
    <d v="2015-11-21T00:00:00"/>
    <s v="1/1"/>
    <n v="1"/>
    <d v="2015-11-21T00:00:00"/>
    <s v="001001001000 - Собственность"/>
    <d v="2012-06-28T00:00:00"/>
    <s v="13-13-03/005/2012-384"/>
    <n v="62.415360000000007"/>
    <n v="3.0000000000000001E-3"/>
    <s v=" Жилые дома"/>
    <s v="жилой дом"/>
    <n v="53"/>
    <n v="367557.12"/>
    <s v="89229881001"/>
    <s v="431311,Россия,Мордовия Респ,Ковылкинский р-н,,Токмово с,Заречная ул,20,,"/>
    <n v="89629481"/>
    <s v=" ставка 0,3"/>
    <x v="11"/>
    <n v="6935.04"/>
  </r>
  <r>
    <s v="13:12:0131001:680"/>
    <s v="ЗАЙЦЕВА АНАСТАСИЯ ЕФИМОВНА"/>
    <s v="132301567984"/>
    <d v="2005-05-02T00:00:00"/>
    <d v="2019-08-06T00:00:00"/>
    <s v="1/1"/>
    <n v="1"/>
    <d v="2019-08-06T00:00:00"/>
    <s v="001001001000 - Собственность"/>
    <s v=""/>
    <s v=""/>
    <m/>
    <n v="3.0000000000000001E-3"/>
    <s v=" Жилые дома"/>
    <s v=""/>
    <n v="33.4"/>
    <n v="231630.34"/>
    <s v="89229881001"/>
    <s v="431311,РОССИЯ,Мордовия Респ,Ковылкинский р-н,,Токмово с,Крестьянская ул,12,,"/>
    <n v="89629481"/>
    <s v=" ставка 0,3"/>
    <x v="11"/>
    <n v="6935.0401197604797"/>
  </r>
  <r>
    <s v="13:12:0326001:907"/>
    <s v="ШИНДЯЙКИН ФЕДОР ФЕДОРОВИЧ"/>
    <s v="132300645799"/>
    <d v="1997-08-23T00:00:00"/>
    <d v="2013-12-14T00:00:00"/>
    <s v="1/1"/>
    <n v="1"/>
    <d v="2013-12-14T00:00:00"/>
    <s v="001001001000 - Собственность"/>
    <s v=""/>
    <s v=""/>
    <m/>
    <n v="3.0000000000000001E-3"/>
    <s v=" Жилые дома"/>
    <s v=""/>
    <n v="31.2"/>
    <n v="136076.29999999999"/>
    <s v="89229867001"/>
    <s v="431330,Россия,Мордовия Респ,Ковылкинский р-н,,Рыбкино с,Почтовая ул,36,,"/>
    <n v="89629467"/>
    <s v=" ставка 0,3"/>
    <x v="11"/>
    <n v="4361.4198717948711"/>
  </r>
  <r>
    <s v="13:12:0132001:1954"/>
    <s v="СЕМИКОВА ЕЛЕНА КУЗЬМИНИЧНА"/>
    <s v="132301736738"/>
    <d v="1997-08-22T00:00:00"/>
    <d v="2014-12-31T00:00:00"/>
    <s v="1/1"/>
    <n v="1"/>
    <d v="2014-12-31T00:00:00"/>
    <s v="001001001000 - Собственность"/>
    <s v=""/>
    <s v="13-13-03/031/2012-007"/>
    <m/>
    <n v="3.0000000000000001E-3"/>
    <s v=" Жилые дома"/>
    <s v=""/>
    <n v="31.2"/>
    <n v="196716.43"/>
    <s v="89229883001"/>
    <s v="431320,Россия,Мордовия Респ,Ковылкинский р-н,,Троицк с,Луговая ул,1,,"/>
    <n v="89629483"/>
    <s v=" ставка 0,3"/>
    <x v="11"/>
    <n v="6305.0137820512819"/>
  </r>
  <r>
    <s v="13:12:0305002:196"/>
    <s v="ТОРОПКИНА МАРИЯ НИКОЛАЕВНА"/>
    <s v="132303424660"/>
    <d v="2015-08-19T00:00:00"/>
    <d v="2016-09-10T00:00:00"/>
    <s v="1/1"/>
    <n v="1"/>
    <d v="2016-09-10T00:00:00"/>
    <s v=""/>
    <d v="2012-06-28T00:00:00"/>
    <s v="13-13-03/032/2012-361"/>
    <m/>
    <n v="3.0000000000000001E-3"/>
    <s v=" Жилые дома"/>
    <s v="Объект индивидуального жилищного строительства"/>
    <n v="32.299999999999997"/>
    <n v="160159.87"/>
    <s v="89229818006"/>
    <s v="431323,РОССИЯ,Мордовия Респ,Ковылкинский р-н,,Керетино д,Центральная ул,27,,"/>
    <n v="89629418"/>
    <s v=" ставка 0,3"/>
    <x v="11"/>
    <n v="4958.5099071207433"/>
  </r>
  <r>
    <s v="13:12:0316001:750"/>
    <s v="ОФТАЙКИН НИКОЛАЙ ВЛАДИМИРОВИЧ"/>
    <s v="132351063037"/>
    <d v="1997-01-01T00:00:00"/>
    <d v="2018-04-17T00:00:00"/>
    <s v="1/1"/>
    <n v="1"/>
    <d v="2018-04-17T00:00:00"/>
    <s v="001001001000 - Собственность"/>
    <s v=""/>
    <s v="13-13-03/077/2010-339"/>
    <m/>
    <n v="3.0000000000000001E-3"/>
    <s v=" Жилые дома"/>
    <s v=""/>
    <n v="39.799999999999997"/>
    <n v="247745.85"/>
    <s v="89229844001"/>
    <s v="431304,РОССИЯ,Мордовия Респ,Ковылкинский р-н,,Мордовское Вечкинино с,Пионерская ул,68,,"/>
    <n v="89629444"/>
    <s v=" ставка 0,3"/>
    <x v="11"/>
    <n v="6224.7701005025128"/>
  </r>
  <r>
    <s v="13:12:0614001:609"/>
    <s v="АЛЕШИНА АГАФЬЯ МАКАРОВНА"/>
    <s v="132301635874"/>
    <d v="1999-03-04T00:00:00"/>
    <d v="2019-09-11T00:00:00"/>
    <s v="1/1"/>
    <n v="1"/>
    <d v="2019-09-11T00:00:00"/>
    <s v="001001001000 - Собственность"/>
    <s v=""/>
    <s v="13-13-03/030/2011-285"/>
    <m/>
    <n v="3.0000000000000001E-3"/>
    <s v=" Жилые дома"/>
    <s v=""/>
    <n v="28.2"/>
    <n v="126001.27"/>
    <s v="89229838001"/>
    <s v="431331,РОССИЯ,Мордовия Респ,Ковылкинский р-н,,Мамолаево с,Набережная ул,9,,"/>
    <n v="89629438"/>
    <s v=" ставка 0,3"/>
    <x v="11"/>
    <n v="4468.1301418439716"/>
  </r>
  <r>
    <s v="13:12:0110001:2182"/>
    <s v="КОСОВ ВИКТОР ВАСИЛЬЕВИЧ"/>
    <s v="132301484833"/>
    <d v="1997-01-01T00:00:00"/>
    <d v="2019-08-05T00:00:00"/>
    <s v="1/1"/>
    <n v="1"/>
    <d v="2019-08-05T00:00:00"/>
    <s v="001001001000 - Собственность"/>
    <d v="2012-06-28T00:00:00"/>
    <s v="13-13-03/031/2011-041"/>
    <m/>
    <n v="3.0000000000000001E-3"/>
    <s v=" Жилые дома"/>
    <s v="жилой дом"/>
    <n v="46.6"/>
    <n v="256598.71"/>
    <s v="89229827001"/>
    <s v="431310,Россия,Мордовия Респ,Ковылкинский р-н,,Кочелаево с,Комсомольская ул,44,,"/>
    <n v="89629427"/>
    <s v=" ставка 0,3"/>
    <x v="11"/>
    <n v="5506.4100858369093"/>
  </r>
  <r>
    <s v="13:12:0326006:168"/>
    <s v="ВЕЛЬМАКИНА АННА ЕФИМОВНА"/>
    <s v="132301531875"/>
    <d v="1997-08-30T00:00:00"/>
    <d v="2014-05-15T00:00:00"/>
    <s v="1/1"/>
    <n v="1"/>
    <d v="2014-05-15T00:00:00"/>
    <s v="001001001000 - Собственность"/>
    <s v=""/>
    <s v="13-13-05/008/2013-208"/>
    <m/>
    <n v="3.0000000000000001E-3"/>
    <s v=" Жилые дома"/>
    <s v=""/>
    <n v="29.7"/>
    <n v="131548.06"/>
    <s v="89229867008"/>
    <s v="431330,Россия,Мордовия Респ,Ковылкинский р-н,,Поникедовка д,Луговая ул,94,,"/>
    <n v="89629467"/>
    <s v=" ставка 0,3"/>
    <x v="11"/>
    <n v="4429.2276094276094"/>
  </r>
  <r>
    <s v="13:12:0614001:664"/>
    <s v="ЕРМАКОВА АНАСТАСИЯ ЕФИМОВНА"/>
    <s v="132301622307"/>
    <d v="1997-08-30T00:00:00"/>
    <d v="2016-11-01T00:00:00"/>
    <s v="1/1"/>
    <n v="1"/>
    <d v="2016-11-01T00:00:00"/>
    <s v="001001001000 - Собственность"/>
    <s v=""/>
    <s v="13-13-03/025/2012-189"/>
    <m/>
    <n v="3.0000000000000001E-3"/>
    <s v=" Жилые дома"/>
    <s v=""/>
    <n v="30.5"/>
    <n v="140035.26"/>
    <s v="89229838001"/>
    <s v="431331,Россия,Мордовия Респ,Ковылкинский р-н,,Мамолаево с,Советская ул,14,,"/>
    <n v="89629438"/>
    <s v=" ставка 0,3"/>
    <x v="11"/>
    <n v="4591.3200000000006"/>
  </r>
  <r>
    <s v="13:12:0326002:488"/>
    <s v="МОРОЗОВ СТЕПАН ПЕТРОВИЧ"/>
    <s v="132302990800"/>
    <d v="1997-08-30T00:00:00"/>
    <d v="2019-02-03T00:00:00"/>
    <s v="1/1"/>
    <n v="1"/>
    <d v="2019-02-03T00:00:00"/>
    <s v="001001001000 - Собственность"/>
    <d v="2012-10-30T00:00:00"/>
    <s v="13-13-03/030/2012-415"/>
    <m/>
    <n v="3.0000000000000001E-3"/>
    <s v=" Жилые дома"/>
    <s v="Жилой дом"/>
    <n v="40.299999999999997"/>
    <n v="185936.54"/>
    <s v="89229867002"/>
    <s v="431330,Россия,Мордовия Респ,Ковылкинский р-н,,Старые Борки д,Орган ул,35,,"/>
    <n v="89629467"/>
    <s v=" ставка 0,3"/>
    <x v="11"/>
    <n v="4613.8099255583129"/>
  </r>
  <r>
    <s v="13:09:0216002:485"/>
    <s v="ТКАЧЕВ НИКОЛАЙ ВАСИЛЬЕВИЧ"/>
    <s v="130900436578"/>
    <d v="1997-01-01T00:00:00"/>
    <d v="2012-05-09T00:00:00"/>
    <s v="1/1"/>
    <n v="1"/>
    <d v="2012-05-09T00:00:00"/>
    <s v="001001001000 - Собственность"/>
    <d v="2012-06-28T00:00:00"/>
    <s v="13-13-08/007/2011-265"/>
    <m/>
    <n v="3.0000000000000001E-3"/>
    <s v=" Жилые дома"/>
    <s v="Жилой дом"/>
    <n v="29.7"/>
    <n v="205463.41"/>
    <s v="89224820001"/>
    <s v="431435,Россия,Мордовия Респ,Инсарский р-н,,Казеевка с,Старая Казеевка ул,2,,"/>
    <n v="89624420"/>
    <s v=" ставка 0,3"/>
    <x v="13"/>
    <n v="6917.9599326599327"/>
  </r>
  <r>
    <s v="13:12:0303002:167"/>
    <s v="СЕРГУНОВА МАРФА ВЛАДИМИРОВНА"/>
    <s v="132301861048"/>
    <d v="2002-04-17T00:00:00"/>
    <d v="2015-02-23T00:00:00"/>
    <s v="1/1"/>
    <n v="1"/>
    <d v="2015-02-23T00:00:00"/>
    <s v="001001001000 - Собственность"/>
    <s v=""/>
    <s v="13-13-03/068/2010-408"/>
    <m/>
    <n v="3.0000000000000001E-3"/>
    <s v=" Жилые дома"/>
    <s v=""/>
    <n v="47.5"/>
    <n v="214942.25"/>
    <s v="89229806002"/>
    <s v="431330,РОССИЯ,Мордовия Респ,Ковылкинский р-н,,Родькино д,Садовая ул,1,,"/>
    <n v="89629406"/>
    <s v=" ставка 0,3"/>
    <x v="11"/>
    <n v="4525.1000000000004"/>
  </r>
  <r>
    <s v="13:09:0206003:445"/>
    <s v="АНИКИНА ТАТЬЯНА ВИКТОРОВНА"/>
    <s v="130900648974"/>
    <d v="2008-02-27T00:00:00"/>
    <d v="2020-04-18T00:00:00"/>
    <s v="1/1"/>
    <n v="1"/>
    <d v="2020-04-18T00:00:00"/>
    <s v="001001001000 - Собственность"/>
    <s v=""/>
    <s v="13-13-03/018/2008-020"/>
    <m/>
    <n v="3.0000000000000001E-3"/>
    <s v=" Жилые дома"/>
    <s v=""/>
    <n v="20.8"/>
    <n v="129824.03"/>
    <s v="89224872005"/>
    <s v="431439,РОССИЯ,Мордовия Респ,Инсарский р-н,,Нижняя Вязера с,Заречная ул,4,,"/>
    <n v="89624472"/>
    <s v=" ставка 0,3"/>
    <x v="13"/>
    <n v="6241.5399038461537"/>
  </r>
  <r>
    <s v="13:12:0110001:2055"/>
    <s v="САНДИН АЛЕКСАНДР МАКСИМОВИЧ"/>
    <s v="132300419599"/>
    <d v="1997-09-07T00:00:00"/>
    <d v="2020-03-06T00:00:00"/>
    <s v="1/1"/>
    <n v="1"/>
    <d v="2020-03-06T00:00:00"/>
    <s v="001001001000 - Собственность"/>
    <d v="2012-06-28T00:00:00"/>
    <s v="13-13-03/059/2008-053"/>
    <n v="1096.95885"/>
    <n v="3.0000000000000001E-3"/>
    <s v=" Жилые дома"/>
    <s v="Жилой дом"/>
    <n v="115"/>
    <n v="646924.44999999995"/>
    <s v="89229827001"/>
    <s v="431310,Россия,Мордовия Респ,Ковылкинский р-н,,Кочелаево с,Заречная ул,48,,"/>
    <n v="89629427"/>
    <s v=" ставка 0,3"/>
    <x v="11"/>
    <n v="5625.4299999999994"/>
  </r>
  <r>
    <s v="13:09:0310005:380"/>
    <s v="МЕРКУШКИНА АННА КАСЬЯНОВНА"/>
    <s v="130900616490"/>
    <d v="1997-01-01T00:00:00"/>
    <d v="2014-05-02T00:00:00"/>
    <s v="1/1"/>
    <n v="1"/>
    <d v="2014-05-02T00:00:00"/>
    <s v="001001001000 - Собственность"/>
    <s v=""/>
    <s v="13-13-08/039/2011-240"/>
    <m/>
    <n v="3.0000000000000001E-3"/>
    <s v=" Жилые дома"/>
    <s v=""/>
    <n v="30.4"/>
    <n v="233449.2"/>
    <s v="89224876001"/>
    <s v="431437,Россия,Мордовия Респ,Инсарский р-н,,Новые Верхиссы с,Новенькая ул,12,,"/>
    <n v="89624477"/>
    <s v=" ставка 0,3"/>
    <x v="13"/>
    <n v="7679.2500000000009"/>
  </r>
  <r>
    <s v="13:09:0209001:368"/>
    <s v="ПАНЬКИН НИКОЛАЙ АЛЕКСЕЕВИЧ"/>
    <s v="130900491201"/>
    <d v="2006-01-03T00:00:00"/>
    <d v="2016-02-28T00:00:00"/>
    <s v="1/1"/>
    <n v="1"/>
    <d v="2016-02-28T00:00:00"/>
    <s v="001001001000 - Собственность"/>
    <s v=""/>
    <s v="13-13-08/039/2011-302"/>
    <m/>
    <n v="3.0000000000000001E-3"/>
    <s v=" Жилые дома"/>
    <s v=""/>
    <n v="31.3"/>
    <n v="182022.96"/>
    <s v="89224872001"/>
    <s v="431405,РОССИЯ,Мордовия Респ,Инсарский р-н,,Сиалеевская Пятина с,Пролетарская ул,39,,"/>
    <n v="89624472"/>
    <s v=" ставка 0,3"/>
    <x v="13"/>
    <n v="5815.4300319488812"/>
  </r>
  <r>
    <s v="13:09:0216002:620"/>
    <s v="БАКУЛИН ВЯЧЕСЛАВ СЕРГЕЕВИЧ"/>
    <s v="130901164327"/>
    <d v="2005-07-13T00:00:00"/>
    <d v="2017-08-18T00:00:00"/>
    <s v="1/1"/>
    <n v="1"/>
    <d v="2017-08-18T00:00:00"/>
    <s v="001001001000 - Собственность"/>
    <d v="2012-06-28T00:00:00"/>
    <s v="13:09:09/007/2005:288"/>
    <m/>
    <n v="3.0000000000000001E-3"/>
    <s v=" Жилые дома"/>
    <s v="жилой дом"/>
    <n v="48.3"/>
    <n v="305258.40999999997"/>
    <s v="89224820001"/>
    <s v="431435,Россия,Мордовия Респ,Инсарский р-н,,Казеевка с,Новая Казеевка ул,43,,"/>
    <n v="89624420"/>
    <s v=" ставка 0,3"/>
    <x v="13"/>
    <n v="6320.049896480331"/>
  </r>
  <r>
    <s v="13:09:0309003:65"/>
    <s v="ПОТАПКИН НИКОЛАЙ ДМИТРИЕВИЧ"/>
    <s v="130900601550"/>
    <d v="1997-09-14T00:00:00"/>
    <d v="2019-11-15T00:00:00"/>
    <s v="1/1"/>
    <n v="1"/>
    <d v="2019-11-15T00:00:00"/>
    <s v="001001001000 - Собственность"/>
    <s v=""/>
    <s v="13-13-08/004/2011-295"/>
    <m/>
    <n v="3.0000000000000001E-3"/>
    <s v=" Жилые дома"/>
    <s v=""/>
    <n v="32.4"/>
    <n v="192025.4"/>
    <s v="89224872002"/>
    <s v="431405,Россия,Мордовия Респ,Инсарский р-н,,Кашаево с,Ленина ул,1,,"/>
    <n v="89624472"/>
    <s v=" ставка 0,3"/>
    <x v="13"/>
    <n v="5926.7098765432102"/>
  </r>
  <r>
    <s v="13:09:0313002:393"/>
    <s v="ПЛАКСИНА ЕКАТЕРИНА ЗАХАРОВНА"/>
    <s v="130922488820"/>
    <d v="2011-03-01T00:00:00"/>
    <d v="2019-10-03T00:00:00"/>
    <s v="1/1"/>
    <n v="1"/>
    <d v="2019-10-03T00:00:00"/>
    <s v="001001001000 - Собственность"/>
    <s v=""/>
    <s v="13-13-08/026/2011-215"/>
    <m/>
    <n v="3.0000000000000001E-3"/>
    <s v=" Жилые дома"/>
    <s v=""/>
    <n v="32"/>
    <n v="173571.84"/>
    <s v="89224872008"/>
    <s v="431432,РОССИЯ,Мордовия Респ,Инсарский р-н,,Языкова Пятина с,Садовая ул,31,,"/>
    <n v="89624472"/>
    <s v=" ставка 0,3"/>
    <x v="13"/>
    <n v="5424.12"/>
  </r>
  <r>
    <s v="13:09:0209001:504"/>
    <s v="КУРИНОВА АННА АНДРЕЕВНА"/>
    <s v="130900596405"/>
    <d v="1999-03-25T00:00:00"/>
    <d v="2018-02-01T00:00:00"/>
    <s v="1/1"/>
    <n v="1"/>
    <d v="2018-02-01T00:00:00"/>
    <s v="001001001000 - Собственность"/>
    <s v=""/>
    <s v="13:10:009:000:000:0:000:000:0"/>
    <m/>
    <n v="3.0000000000000001E-3"/>
    <s v=" Жилые дома"/>
    <s v=""/>
    <n v="33.299999999999997"/>
    <n v="211974.48"/>
    <s v="89224872001"/>
    <s v="431405,РОССИЯ,Мордовия Респ,Инсарский р-н,,Сиалеевская Пятина с,Коммунистическая ул,15,,"/>
    <n v="89624472"/>
    <s v=" ставка 0,3"/>
    <x v="13"/>
    <n v="6365.6000000000013"/>
  </r>
  <r>
    <s v="13:09:0208002:262"/>
    <s v="ЧЕРЕНКОВ ВАСИЛИЙ ВАСИЛЬЕВИЧ"/>
    <s v="130901282514"/>
    <d v="2000-09-14T00:00:00"/>
    <d v="2016-06-18T00:00:00"/>
    <s v="1/1"/>
    <n v="1"/>
    <d v="2016-06-18T00:00:00"/>
    <s v="001001001000 - Собственность"/>
    <s v=""/>
    <s v="13-13-08/011/2011-064"/>
    <m/>
    <n v="3.0000000000000001E-3"/>
    <s v=" Жилые дома"/>
    <s v=""/>
    <n v="31.2"/>
    <n v="222678.46"/>
    <s v="89224864001"/>
    <s v="431438,Россия,Мордовия Респ,Инсарский р-н,,Русская Паевка с,Центральная ул,99,,"/>
    <n v="89624464"/>
    <s v=" ставка 0,3"/>
    <x v="13"/>
    <n v="7137.1301282051281"/>
  </r>
  <r>
    <s v="13:09:0208002:338"/>
    <s v="ЗЕНКИН БОРИС ДМИТРИЕВИЧ"/>
    <s v="130900177130"/>
    <d v="2000-09-14T00:00:00"/>
    <d v="2019-10-12T00:00:00"/>
    <s v="1/1"/>
    <n v="1"/>
    <d v="2019-10-12T00:00:00"/>
    <s v="001001001000 - Собственность"/>
    <s v=""/>
    <s v="13-13-08/004/2011-241"/>
    <n v="34.25822418604654"/>
    <n v="3.0000000000000001E-3"/>
    <s v=" Жилые дома"/>
    <s v=""/>
    <n v="51.6"/>
    <n v="368275.91"/>
    <s v="89224864001"/>
    <s v="431438,Россия,Мордовия Респ,Инсарский р-н,,Русская Паевка с,Центральная ул,103,,"/>
    <n v="89624464"/>
    <s v=" ставка 0,3"/>
    <x v="13"/>
    <n v="7137.1300387596893"/>
  </r>
  <r>
    <s v="13:12:0316001:675"/>
    <s v="ДОМИНА АННА ПЕТРОВНА"/>
    <s v="132350765604"/>
    <d v="2007-11-20T00:00:00"/>
    <d v="2013-06-26T00:00:00"/>
    <s v="1/1"/>
    <n v="1"/>
    <d v="2013-06-26T00:00:00"/>
    <s v="001001001000 - Собственность"/>
    <d v="2012-06-28T00:00:00"/>
    <s v="13-13-03/034/2007-260"/>
    <m/>
    <n v="3.0000000000000001E-3"/>
    <s v=" Жилые дома"/>
    <s v="жилой дом"/>
    <n v="32.9"/>
    <n v="195412.84"/>
    <s v="89229844001"/>
    <s v="431304,РОССИЯ,Мордовия Респ,Ковылкинский р-н,,Мордовское Вечкинино с,Пионерская ул,69,,"/>
    <n v="89629444"/>
    <s v=" ставка 0,3"/>
    <x v="11"/>
    <n v="5939.6"/>
  </r>
  <r>
    <s v="13:09:0302002:335"/>
    <s v="МОРОЗКИН ВИКТОР СЕРГЕЕВИЧ"/>
    <s v="130901489886"/>
    <d v="1997-01-01T00:00:00"/>
    <d v="2017-09-03T00:00:00"/>
    <s v="1/1"/>
    <n v="1"/>
    <d v="2017-09-03T00:00:00"/>
    <s v="001001001000 - Собственность"/>
    <s v=""/>
    <s v="13-13-08/015/2010-271"/>
    <m/>
    <n v="3.0000000000000001E-3"/>
    <s v=" Жилые дома"/>
    <s v=""/>
    <n v="31.2"/>
    <n v="181138.46"/>
    <s v="89224812001"/>
    <s v="431417,Россия,Мордовия Респ,Инсарский р-н,,Верхняя Лухма с,Терешковой ул,10,,"/>
    <n v="89624412"/>
    <s v=" ставка 0,3"/>
    <x v="13"/>
    <n v="5805.7198717948713"/>
  </r>
  <r>
    <s v="13:09:0208005:162"/>
    <s v="КЕНИН АЛЕКСАНДР ТРОФИМОВИЧ"/>
    <s v="130901258462"/>
    <d v="2000-09-16T00:00:00"/>
    <d v="2017-07-21T00:00:00"/>
    <s v="1/1"/>
    <n v="1"/>
    <d v="2017-07-21T00:00:00"/>
    <s v="001001001000 - Собственность"/>
    <d v="2012-06-28T00:00:00"/>
    <s v="13-13-08/007/2011-110"/>
    <m/>
    <n v="3.0000000000000001E-3"/>
    <s v=" Жилые дома"/>
    <s v="жилой дом"/>
    <n v="32.299999999999997"/>
    <n v="219487.87"/>
    <s v="89224864003"/>
    <s v="431438,Россия,Мордовия Респ,Инсарский р-н,,Кульмеж д,Антроповых ул,21,,"/>
    <n v="89624464"/>
    <s v=" ставка 0,3"/>
    <x v="13"/>
    <n v="6795.2900928792578"/>
  </r>
  <r>
    <s v="13:09:0311002:543"/>
    <s v="ЦЫГАНОВА МАРИЯ ГРИГОРЬЕВНА"/>
    <s v="130900671684"/>
    <d v="2000-02-27T00:00:00"/>
    <d v="2016-05-28T00:00:00"/>
    <s v="1/1"/>
    <n v="1"/>
    <d v="2016-05-28T00:00:00"/>
    <s v="001001001000 - Собственность"/>
    <d v="2012-06-28T00:00:00"/>
    <s v="13-13-08/012/2011-018"/>
    <m/>
    <n v="3.0000000000000001E-3"/>
    <s v=" Жилые дома"/>
    <s v="жилой дом"/>
    <n v="33.4"/>
    <n v="196154.86"/>
    <s v="89224880001"/>
    <s v="431413,РОССИЯ,Мордовия Респ,Инсарский р-н,,Челмодеевский Майдан с,Центральная ул,34,,"/>
    <n v="89624480"/>
    <s v=" ставка 0,3"/>
    <x v="13"/>
    <n v="5872.9"/>
  </r>
  <r>
    <s v="13:09:0305003:413"/>
    <s v="Петров Николай Сергеевич"/>
    <s v="130900480062"/>
    <d v="2013-03-16T00:00:00"/>
    <d v="2015-01-20T00:00:00"/>
    <s v="1/1"/>
    <n v="1"/>
    <d v="2015-01-20T00:00:00"/>
    <s v="001001001000 - Собственность"/>
    <s v=""/>
    <s v="13-13-08/001/2012-218"/>
    <n v="487.76120999999989"/>
    <n v="3.0000000000000001E-3"/>
    <s v=" Жилые дома"/>
    <s v=""/>
    <n v="72.3"/>
    <n v="527132.06999999995"/>
    <s v="89224836001"/>
    <s v="431416,Россия,Мордовия Респ,Инсарский р-н,,Мордовская Паевка с,Молодежная ул,26,,"/>
    <n v="89624436"/>
    <s v=" ставка 0,3"/>
    <x v="13"/>
    <n v="7290.9"/>
  </r>
  <r>
    <s v="13:09:0312001:528"/>
    <s v="ПАНЬКИН ЮРИЙ ЕФИМОВИЧ"/>
    <s v="130901096116"/>
    <d v="1997-09-15T00:00:00"/>
    <d v="2018-05-11T00:00:00"/>
    <s v="1/1"/>
    <n v="1"/>
    <d v="2018-05-11T00:00:00"/>
    <s v="001001001000 - Собственность"/>
    <s v=""/>
    <s v="13-13-08/016/2010-272"/>
    <m/>
    <n v="3.0000000000000001E-3"/>
    <s v=" Жилые дома"/>
    <s v=""/>
    <n v="32"/>
    <n v="169774.72"/>
    <s v="89224872007"/>
    <s v="431433,Россия,Мордовия Респ,Инсарский р-н,,Шадымо-Рыскино с,Садовая ул,12,,"/>
    <n v="89624472"/>
    <s v=" ставка 0,3"/>
    <x v="13"/>
    <n v="5305.46"/>
  </r>
  <r>
    <s v="13:09:0305003:358"/>
    <s v="ЕРОЧКИНА ЕЛИЗАВЕТА ФЕДОРОВНА"/>
    <s v="130900720941"/>
    <d v="2001-01-01T00:00:00"/>
    <d v="2018-01-16T00:00:00"/>
    <s v="1/1"/>
    <n v="1"/>
    <d v="2018-01-16T00:00:00"/>
    <s v="001001001000 - Собственность"/>
    <s v=""/>
    <s v="13-13-08/001/2012-080"/>
    <m/>
    <n v="3.0000000000000001E-3"/>
    <s v=" Жилые дома"/>
    <s v=""/>
    <n v="38.200000000000003"/>
    <n v="223163.25"/>
    <s v="89224836001"/>
    <s v="431416,Россия,Мордовия Респ,Инсарский р-н,,Мордовская Паевка с,Центральная ул,68,,"/>
    <n v="89624436"/>
    <s v=" ставка 0,3"/>
    <x v="13"/>
    <n v="5841.969895287958"/>
  </r>
  <r>
    <s v="13:09:0312001:527"/>
    <s v="ВЕЛЬМИСКИНА НИНА ИВАНОВНА"/>
    <s v="130901095169"/>
    <d v="2001-09-19T00:00:00"/>
    <d v="2013-03-08T00:00:00"/>
    <s v="1/1"/>
    <n v="1"/>
    <d v="2013-03-08T00:00:00"/>
    <s v="001001001000 - Собственность"/>
    <d v="2012-06-28T00:00:00"/>
    <s v=""/>
    <m/>
    <n v="3.0000000000000001E-3"/>
    <s v=" Жилые дома"/>
    <s v="жилой дом"/>
    <n v="31.5"/>
    <n v="167121.99"/>
    <s v="89224872007"/>
    <s v="431433,Россия,Мордовия Респ,Инсарский р-н,,Шадымо-Рыскино с,Московская ул,49,,"/>
    <n v="89624472"/>
    <s v=" ставка 0,3"/>
    <x v="13"/>
    <n v="5305.46"/>
  </r>
  <r>
    <s v="13:09:0304003:376"/>
    <s v="ГОЛОВИН ИВАН ТЕРЕНТЬЕВИЧ"/>
    <s v="130900665105"/>
    <d v="1997-09-18T00:00:00"/>
    <d v="2014-09-07T00:00:00"/>
    <s v="1/1"/>
    <n v="1"/>
    <d v="2014-09-07T00:00:00"/>
    <s v="001001001000 - Собственность"/>
    <s v=""/>
    <s v="13-13-08/016/2011-058"/>
    <m/>
    <n v="3.0000000000000001E-3"/>
    <s v=" Жилые дома"/>
    <s v=""/>
    <n v="37.6"/>
    <n v="201556.68"/>
    <s v="89224832001"/>
    <s v="431418,Россия,Мордовия Респ,Инсарский р-н,,Лухменский Майдан с,им Фролова ул,8,,"/>
    <n v="89624432"/>
    <s v=" ставка 0,3"/>
    <x v="13"/>
    <n v="5360.5499999999993"/>
  </r>
  <r>
    <s v="13:09:0203005:513"/>
    <s v="ПАРШИН ИВАН АЛЕКСЕЕВИЧ"/>
    <s v="130901093475"/>
    <d v="2000-09-19T00:00:00"/>
    <d v="2018-11-04T00:00:00"/>
    <s v="1/1"/>
    <n v="1"/>
    <d v="2018-11-04T00:00:00"/>
    <s v="001001001000 - Собственность"/>
    <s v=""/>
    <s v="13-13-03/001/2010-035"/>
    <m/>
    <n v="3.0000000000000001E-3"/>
    <s v=" Жилые дома"/>
    <s v=""/>
    <n v="33.799999999999997"/>
    <n v="191493.22"/>
    <s v="89224824001"/>
    <s v="431415,Россия,Мордовия Респ,Инсарский р-н,,Кочетовка с,Пролетарская ул,25,,"/>
    <n v="89624424"/>
    <s v=" ставка 0,3"/>
    <x v="13"/>
    <n v="5665.4798816568054"/>
  </r>
  <r>
    <s v="13:09:0312001:462"/>
    <s v="ПАРАЕВ ИВАН ПАВЛОВИЧ"/>
    <s v="130900187498"/>
    <d v="2001-09-19T00:00:00"/>
    <d v="2019-02-22T00:00:00"/>
    <s v="1/1"/>
    <n v="1"/>
    <d v="2019-02-22T00:00:00"/>
    <s v="001001001000 - Собственность"/>
    <s v=""/>
    <s v="13-13-08/016/2011-054"/>
    <m/>
    <n v="3.0000000000000001E-3"/>
    <s v=" Жилые дома"/>
    <s v=""/>
    <n v="41"/>
    <n v="217523.86"/>
    <s v="89224872007"/>
    <s v="431433,Россия,Мордовия Респ,Инсарский р-н,,Шадымо-Рыскино с,Московская ул,9,,"/>
    <n v="89624472"/>
    <s v=" ставка 0,3"/>
    <x v="13"/>
    <n v="5305.46"/>
  </r>
  <r>
    <s v="13:11:0208001:390"/>
    <s v="Жесткова Зинаида Ивановна"/>
    <s v="131100392281"/>
    <d v="2010-09-03T00:00:00"/>
    <d v="2015-07-21T00:00:00"/>
    <s v="1/2"/>
    <n v="0.5"/>
    <d v="2015-07-21T00:00:00"/>
    <s v="001001002000 - Общая долевая собственность"/>
    <d v="2012-06-28T00:00:00"/>
    <s v="13-13-08/023/2012-159"/>
    <m/>
    <n v="3.0000000000000001E-3"/>
    <s v=" Жилые дома"/>
    <s v="жилой дом"/>
    <n v="33.9"/>
    <n v="259771.63"/>
    <s v="89228840001"/>
    <s v="431913,РОССИЯ,Мордовия Респ,Кадошкинский р-н,,Пушкино с,Садовая ул,14,,"/>
    <n v="89628440"/>
    <s v=" ставка 0,3"/>
    <x v="12"/>
    <n v="7662.8799410029505"/>
  </r>
  <r>
    <s v="13:11:0207001:849"/>
    <s v="МАКУШКИН ИВАН ЕГОРОВИЧ"/>
    <s v="131100498111"/>
    <d v="2001-01-01T00:00:00"/>
    <d v="2020-05-26T00:00:00"/>
    <s v="1/1"/>
    <n v="1"/>
    <d v="2020-05-26T00:00:00"/>
    <s v="001001001000 - Собственность"/>
    <d v="2012-06-28T00:00:00"/>
    <s v="13-13-08/040/2011-116"/>
    <m/>
    <n v="3.0000000000000001E-3"/>
    <s v=" Жилые дома"/>
    <s v="жилой дом"/>
    <n v="48.5"/>
    <n v="269708.5"/>
    <s v="89228835001"/>
    <s v="431902,Россия,Мордовия Респ,Кадошкинский р-н,,Паево с,Московская ул,26,,"/>
    <n v="89628435"/>
    <s v=" ставка 0,3"/>
    <x v="12"/>
    <n v="5561"/>
  </r>
  <r>
    <s v="13:11:0207001:812"/>
    <s v="САЙГИН ИВАН ПАВЛОВИЧ"/>
    <s v="131100495939"/>
    <d v="2001-11-01T00:00:00"/>
    <d v="2016-04-12T00:00:00"/>
    <s v="1/1"/>
    <n v="1"/>
    <d v="2016-04-12T00:00:00"/>
    <s v="001001001000 - Собственность"/>
    <s v=""/>
    <s v="13-13-08/026/2012-382"/>
    <m/>
    <n v="3.0000000000000001E-3"/>
    <s v=" Жилые дома"/>
    <s v=""/>
    <n v="35.4"/>
    <n v="215482.99"/>
    <s v="89228835001"/>
    <s v="431902,Россия,Мордовия Респ,Кадошкинский р-н,,Паево с,Московская ул,44,,"/>
    <n v="89628435"/>
    <s v=" ставка 0,3"/>
    <x v="12"/>
    <n v="6087.0901129943504"/>
  </r>
  <r>
    <s v="13:11:0207001:596"/>
    <s v="КЕЛИН СЕРГЕЙ ПАВЛОВИЧ"/>
    <s v="131100608477"/>
    <d v="2001-01-01T00:00:00"/>
    <d v="2018-03-19T00:00:00"/>
    <s v="1/1"/>
    <n v="1"/>
    <d v="2018-03-19T00:00:00"/>
    <s v="001001001000 - Собственность"/>
    <d v="2012-06-28T00:00:00"/>
    <s v="13-13-04/011/2013-91"/>
    <m/>
    <n v="3.0000000000000001E-3"/>
    <s v=" Жилые дома"/>
    <s v="индивидуальный жилой дом"/>
    <n v="34.700000000000003"/>
    <n v="220352.66"/>
    <s v="89228835001"/>
    <s v="431902,Россия,Мордовия Респ,Кадошкинский р-н,,Паево с,Московская ул,81,,"/>
    <n v="89628435"/>
    <s v=" ставка 0,3"/>
    <x v="12"/>
    <n v="6350.2207492795387"/>
  </r>
  <r>
    <s v="13:11:0207001:774"/>
    <s v="ЧЕКАШОВА МАРИЯ СЕМЕНОВНА"/>
    <s v="131100419575"/>
    <d v="2001-01-01T00:00:00"/>
    <d v="2012-06-05T00:00:00"/>
    <s v="1/1"/>
    <n v="1"/>
    <d v="2012-06-05T00:00:00"/>
    <s v="001001001000 - Собственность"/>
    <s v=""/>
    <s v="13-13-08/004/2012-080"/>
    <m/>
    <n v="3.0000000000000001E-3"/>
    <s v=" Жилые дома"/>
    <s v=""/>
    <n v="31.4"/>
    <n v="192352.04"/>
    <s v="89228835001"/>
    <s v="431902,Россия,Мордовия Респ,Кадошкинский р-н,,Паево с,Московская ул,79,,"/>
    <n v="89628435"/>
    <s v=" ставка 0,3"/>
    <x v="12"/>
    <n v="6125.8611464968162"/>
  </r>
  <r>
    <s v="13:11:0208001:559"/>
    <s v="ГЕРАСЬКИНА НИНА ВАСИЛЬЕВНА"/>
    <s v="131100235881"/>
    <d v="2001-09-23T00:00:00"/>
    <d v="2019-08-07T00:00:00"/>
    <s v="1/1"/>
    <n v="1"/>
    <d v="2019-08-07T00:00:00"/>
    <s v="001001001000 - Собственность"/>
    <s v=""/>
    <s v="13:11:51/2003:11"/>
    <n v="591.73529999999994"/>
    <n v="3.0000000000000001E-3"/>
    <s v=" Жилые дома"/>
    <s v=""/>
    <n v="82.5"/>
    <n v="500699.1"/>
    <s v="89228840001"/>
    <s v="431913,РОССИЯ,Мордовия Респ,Кадошкинский р-н,,Пушкино с,Школьная ул,20,,"/>
    <n v="89628440"/>
    <s v=" ставка 0,3"/>
    <x v="12"/>
    <n v="6069.08"/>
  </r>
  <r>
    <s v="13:11:0207001:682"/>
    <s v="ГОЛЫНОВ ЕГОР ИВАНОВИЧ"/>
    <s v="131100895969"/>
    <d v="2000-09-23T00:00:00"/>
    <d v="2016-10-19T00:00:00"/>
    <s v="1/1"/>
    <n v="1"/>
    <d v="2016-10-19T00:00:00"/>
    <s v="001001001000 - Собственность"/>
    <d v="2012-06-28T00:00:00"/>
    <s v="13-13-04/002/2013-379"/>
    <m/>
    <n v="3.0000000000000001E-3"/>
    <s v=" Жилые дома"/>
    <s v="Жилой дом"/>
    <n v="29.9"/>
    <n v="183584.77"/>
    <s v="89228835001"/>
    <s v="431902,Россия,Мордовия Респ,Кадошкинский р-н,,Паево с,Нижняя ул,55,,"/>
    <n v="89628435"/>
    <s v=" ставка 0,3"/>
    <x v="12"/>
    <n v="6139.958862876254"/>
  </r>
  <r>
    <s v="13:11:0103001:717"/>
    <s v="РЕЗАКОВ ШАМИЛЬ ИСМЯТУЛЛОВИЧ"/>
    <s v="131142120000"/>
    <d v="2001-09-22T00:00:00"/>
    <d v="2018-02-17T00:00:00"/>
    <s v="1/1"/>
    <n v="1"/>
    <d v="2018-02-17T00:00:00"/>
    <s v="001001001000 - Собственность"/>
    <s v=""/>
    <s v="13-13-08/001/2011-002"/>
    <m/>
    <n v="3.0000000000000001E-3"/>
    <s v=" Жилые дома"/>
    <s v=""/>
    <n v="41.3"/>
    <n v="379598.21"/>
    <s v="89228810001"/>
    <s v="431912,Россия,Мордовия Респ,Кадошкинский р-н,,Большая Поляна с,Октябрьская ул,16,,"/>
    <n v="89628410"/>
    <s v=" ставка 0,3"/>
    <x v="12"/>
    <n v="9191.2399515738507"/>
  </r>
  <r>
    <s v="13:11:0103001:496"/>
    <s v="НЕВЛЮТОВ ЗАКИРЬЯ АБДУЛЛОВИЧ"/>
    <s v="131100507045"/>
    <d v="2001-09-24T00:00:00"/>
    <d v="2017-05-12T00:00:00"/>
    <s v="1/1"/>
    <n v="1"/>
    <d v="2017-05-12T00:00:00"/>
    <s v="001001001000 - Собственность"/>
    <s v=""/>
    <s v="13-13-08/001/2011-147"/>
    <m/>
    <n v="3.0000000000000001E-3"/>
    <s v=" Жилые дома"/>
    <s v=""/>
    <n v="41.9"/>
    <n v="392773.53"/>
    <s v="89228810001"/>
    <s v="431912,Россия,Мордовия Респ,Кадошкинский р-н,,Большая Поляна с,Гагарина ул,11,,"/>
    <n v="89628410"/>
    <s v=" ставка 0,3"/>
    <x v="12"/>
    <n v="9374.0699284009552"/>
  </r>
  <r>
    <s v="13:11:0103001:618"/>
    <s v="ДОЛОТКАЗИН ШАМИЛЬ АЗЕЕВИЧ"/>
    <s v="131100508000"/>
    <d v="2001-09-26T00:00:00"/>
    <d v="2019-09-22T00:00:00"/>
    <s v="1/1"/>
    <n v="1"/>
    <d v="2019-09-22T00:00:00"/>
    <s v="001001001000 - Собственность"/>
    <s v=""/>
    <s v="13-13-08/001/2011-116"/>
    <m/>
    <n v="3.0000000000000001E-3"/>
    <s v=" Жилые дома"/>
    <s v=""/>
    <n v="35"/>
    <n v="321693.40000000002"/>
    <s v="89228810001"/>
    <s v="431912,Россия,Мордовия Респ,Кадошкинский р-н,,Большая Поляна с,Гагарина ул,25,,"/>
    <n v="89628410"/>
    <s v=" ставка 0,3"/>
    <x v="12"/>
    <n v="9191.24"/>
  </r>
  <r>
    <s v="13:11:0103001:601"/>
    <s v="ЗАЙКИН ХУСЯИН ХАМЗИНОВИЧ"/>
    <s v="131109802341"/>
    <d v="2001-09-22T00:00:00"/>
    <d v="2018-07-17T00:00:00"/>
    <s v="1/1"/>
    <n v="1"/>
    <d v="2018-07-17T00:00:00"/>
    <s v="001001001000 - Собственность"/>
    <s v=""/>
    <s v="13-13-08/040/2011-229"/>
    <m/>
    <n v="3.0000000000000001E-3"/>
    <s v=" Жилые дома"/>
    <s v=""/>
    <n v="32.799999999999997"/>
    <n v="329993.26"/>
    <s v="89228810001"/>
    <s v="431912,Россия,Мордовия Респ,Кадошкинский р-н,,Большая Поляна с,Октябрьская ул,6,,"/>
    <n v="89628410"/>
    <s v=" ставка 0,3"/>
    <x v="12"/>
    <n v="10060.77012195122"/>
  </r>
  <r>
    <s v="13:11:0103001:433"/>
    <s v="КАПКАЕВ ЮНЕР ИСМАЙЛОВИЧ"/>
    <s v="131109803930"/>
    <d v="2001-09-22T00:00:00"/>
    <d v="2017-01-15T00:00:00"/>
    <s v="1/1"/>
    <n v="1"/>
    <d v="2017-01-15T00:00:00"/>
    <s v="001001001000 - Собственность"/>
    <s v=""/>
    <s v="13-13-04/002/2013-270"/>
    <m/>
    <n v="3.0000000000000001E-3"/>
    <s v=" Жилые дома"/>
    <s v=""/>
    <n v="31.7"/>
    <n v="327167.46000000002"/>
    <s v="89228810001"/>
    <s v="431912,Россия,Мордовия Респ,Кадошкинский р-н,,Большая Поляна с,Октябрьская ул,12,,"/>
    <n v="89628410"/>
    <s v=" ставка 0,3"/>
    <x v="12"/>
    <n v="10320.740063091484"/>
  </r>
  <r>
    <s v="13:11:0103001:469"/>
    <s v="ЗАЙКИН ШАВКЕТ АБДУЛЛОВИЧ"/>
    <s v="131109802415"/>
    <d v="2001-09-22T00:00:00"/>
    <d v="2020-02-15T00:00:00"/>
    <s v="1/1"/>
    <n v="1"/>
    <d v="2020-02-15T00:00:00"/>
    <s v="001001001000 - Собственность"/>
    <d v="2012-06-28T00:00:00"/>
    <s v="13-13-08/001/2011-004"/>
    <n v="893.69150999999999"/>
    <n v="3.0000000000000001E-3"/>
    <s v=" Жилые дома"/>
    <s v="жилой дом"/>
    <n v="82.6"/>
    <n v="754794.67"/>
    <s v="89228810001"/>
    <s v="431912,Россия,Мордовия Респ,Кадошкинский р-н,,Большая Поляна с,Октябрьская ул,13,,"/>
    <n v="89628410"/>
    <s v=" ставка 0,3"/>
    <x v="12"/>
    <n v="9137.9500000000007"/>
  </r>
  <r>
    <s v="13:11:0105001:659"/>
    <s v="ТУРЧАЕВА ЗАЙНАБ ИСМАИЛОВНА"/>
    <s v="131100583977"/>
    <d v="2001-09-28T00:00:00"/>
    <d v="2020-04-14T00:00:00"/>
    <s v="1/1"/>
    <n v="1"/>
    <d v="2020-04-14T00:00:00"/>
    <s v="001001001000 - Собственность"/>
    <s v=""/>
    <s v="13-13-08/034/2011-034"/>
    <m/>
    <n v="3.0000000000000001E-3"/>
    <s v=" Жилые дома"/>
    <s v=""/>
    <n v="38.9"/>
    <n v="391090.1"/>
    <s v="89228820001"/>
    <s v="431911,Россия,Мордовия Респ,Кадошкинский р-н,,Латышовка с,Ленина ул,41,,"/>
    <n v="89628420"/>
    <s v=" ставка 0,3"/>
    <x v="12"/>
    <n v="10053.730077120823"/>
  </r>
  <r>
    <s v="13:11:0103001:465"/>
    <s v="Байбеков Кадир Арифович"/>
    <s v="131100506940"/>
    <d v="2001-09-28T00:00:00"/>
    <d v="2014-09-18T00:00:00"/>
    <s v="1/1"/>
    <n v="1"/>
    <d v="2014-09-18T00:00:00"/>
    <s v="001001001000 - Собственность"/>
    <s v=""/>
    <s v="13-13-08/001/2011-032"/>
    <m/>
    <n v="3.0000000000000001E-3"/>
    <s v=" Жилые дома"/>
    <s v=""/>
    <n v="31.3"/>
    <n v="279966.61"/>
    <s v="89228810001"/>
    <s v="431912,Россия,Мордовия Респ,Кадошкинский р-н,,Большая Поляна с,Мирная ул,26,,"/>
    <n v="89628410"/>
    <s v=" ставка 0,3"/>
    <x v="12"/>
    <n v="8944.6201277955261"/>
  </r>
  <r>
    <s v="13:11:0103001:658"/>
    <s v="ДОЛОТКАЗИН АХМЕД ЯКУПОВИЧ"/>
    <s v="131100500522"/>
    <d v="2013-03-16T00:00:00"/>
    <d v="2016-07-27T00:00:00"/>
    <s v="1/1"/>
    <n v="1"/>
    <d v="2015-10-20T00:00:00"/>
    <s v="001001001000 - Собственность"/>
    <d v="2012-06-28T00:00:00"/>
    <s v=""/>
    <m/>
    <n v="3.0000000000000001E-3"/>
    <s v=" Жилые дома"/>
    <s v="жилой дом"/>
    <n v="47.4"/>
    <n v="476880.5"/>
    <s v="89228810001"/>
    <s v="431912,Россия,Мордовия Респ,Кадошкинский р-н,,Большая Поляна с,Школьная ул,21,,"/>
    <n v="89628410"/>
    <s v=" ставка 0,3"/>
    <x v="12"/>
    <n v="10060.770042194094"/>
  </r>
  <r>
    <s v="13:11:0103001:480"/>
    <s v="ДОЛОТКАЗИНА РОЗА АЛИЕВНА"/>
    <s v="131100558152"/>
    <d v="2006-01-08T00:00:00"/>
    <d v="2019-12-05T00:00:00"/>
    <s v="1/1"/>
    <n v="1"/>
    <d v="2019-12-05T00:00:00"/>
    <s v="001001001000 - Собственность"/>
    <s v=""/>
    <s v="13-13-08/022/2011-262"/>
    <m/>
    <n v="3.0000000000000001E-3"/>
    <s v=" Жилые дома"/>
    <s v=""/>
    <n v="31.6"/>
    <n v="282649.99"/>
    <s v="89228810001"/>
    <s v="431912,РОССИЯ,Мордовия Респ,Кадошкинский р-н,,Большая Поляна с,Советская ул,27,,"/>
    <n v="89628410"/>
    <s v=" ставка 0,3"/>
    <x v="12"/>
    <n v="8944.6199367088593"/>
  </r>
  <r>
    <s v="13:11:0105001:537"/>
    <s v="СЮНЯЕВА САБИРА МУСИНОВНА"/>
    <s v="131109810208"/>
    <d v="2001-09-29T00:00:00"/>
    <d v="2015-11-08T00:00:00"/>
    <s v="1/1"/>
    <n v="1"/>
    <d v="2015-11-08T00:00:00"/>
    <s v="001001001000 - Собственность"/>
    <s v=""/>
    <s v="13-13-08/004/2012-100"/>
    <m/>
    <n v="3.0000000000000001E-3"/>
    <s v=" Жилые дома"/>
    <s v=""/>
    <n v="43"/>
    <n v="411475.17"/>
    <s v="89228820001"/>
    <s v="431911,РОССИЯ,Мордовия Респ,Кадошкинский р-н,,Латышовка с,Ленина ул,123,,"/>
    <n v="89628420"/>
    <s v=" ставка 0,3"/>
    <x v="12"/>
    <n v="9569.19"/>
  </r>
  <r>
    <s v="13:11:0105001:564"/>
    <s v="БАЙЧУРИН РАВИЛЬ САЛЕХОВИЧ"/>
    <s v="131100645454"/>
    <d v="2001-09-29T00:00:00"/>
    <d v="2013-08-07T00:00:00"/>
    <s v="1/1"/>
    <n v="1"/>
    <d v="2013-08-07T00:00:00"/>
    <s v="001001001000 - Собственность"/>
    <d v="2012-06-28T00:00:00"/>
    <s v="13-13-08/013/2011-160"/>
    <n v="213.67939056338017"/>
    <n v="3.0000000000000001E-3"/>
    <s v=" Жилые дома"/>
    <s v="жилой дом"/>
    <n v="56.8"/>
    <n v="594950.46"/>
    <s v="89228820001"/>
    <s v="431911,Россия,Мордовия Респ,Кадошкинский р-н,,Латышовка с,Советская ул,36,,"/>
    <n v="89628420"/>
    <s v=" ставка 0,3"/>
    <x v="12"/>
    <n v="10474.479929577465"/>
  </r>
  <r>
    <s v="13:24:0102061:1118"/>
    <s v="СЕРГЕЕВ АЛЕКСАНДР ВАСИЛЬЕВИЧ"/>
    <s v="582400275248"/>
    <d v="2005-11-08T00:00:00"/>
    <d v="2020-04-23T00:00:00"/>
    <s v="1/1"/>
    <n v="1"/>
    <d v="2020-04-23T00:00:00"/>
    <s v="001001001000 - Собственность"/>
    <d v="2012-06-28T00:00:00"/>
    <s v="13:24:93/2003:75"/>
    <n v="208.94444254777068"/>
    <n v="1E-3"/>
    <s v=" Квартиры"/>
    <s v=""/>
    <n v="31.4"/>
    <n v="575513.64"/>
    <s v="89410000000"/>
    <s v=",РОССИЯ,Мордовия Респ,,Ковылкино г,,Есенина ул,4,,8"/>
    <n v="89629101"/>
    <s v="ставка 0,1"/>
    <x v="11"/>
    <n v="18328.459872611467"/>
  </r>
  <r>
    <s v="13:09:0117005:476"/>
    <s v="КАПКАЕВА НУРИЯ ВАЛИЕВНА"/>
    <s v="130900099523"/>
    <d v="2005-11-02T00:00:00"/>
    <d v="2014-07-18T00:00:00"/>
    <s v="1/1"/>
    <n v="1"/>
    <d v="2014-07-18T00:00:00"/>
    <s v="001001001000 - Собственность"/>
    <s v=""/>
    <s v="13:13:03/021/2005:136"/>
    <n v="422.62687999999997"/>
    <n v="1E-3"/>
    <s v=" Квартиры"/>
    <s v=""/>
    <n v="40.799999999999997"/>
    <n v="828998.88"/>
    <s v="89224501000"/>
    <s v=",РОССИЯ,Мордовия Респ,,Инсар г,,Советская ул,64,,6"/>
    <n v="89624101"/>
    <s v="ставка 0,1"/>
    <x v="13"/>
    <n v="20318.600000000002"/>
  </r>
  <r>
    <s v="13:12:0110001:1481"/>
    <s v="ЗАИГРАЛИН СЕРГЕЙ ЕФИМОВИЧ"/>
    <s v="132702674239"/>
    <d v="2006-02-10T00:00:00"/>
    <d v="2019-12-30T00:00:00"/>
    <s v="1/1"/>
    <n v="1"/>
    <d v="2019-12-30T00:00:00"/>
    <s v="001001001000 - Собственность"/>
    <s v=""/>
    <s v="13:13:03/009/2006:008"/>
    <m/>
    <n v="3.0000000000000001E-3"/>
    <s v=" Жилые дома"/>
    <s v=""/>
    <n v="39.9"/>
    <n v="219705.76"/>
    <s v="89229827001"/>
    <s v="431310, РОССИЯ, Мордовия Респ, Ковылкинский р-н,  , с Кочелаево, ул Новая, 49, ,"/>
    <n v="89629427"/>
    <s v=" ставка 0,3"/>
    <x v="11"/>
    <n v="5506.410025062657"/>
  </r>
  <r>
    <s v="13:11:0105001:602"/>
    <s v="БАШМАКОВА ИРАИДА ИСМАИЛОВНА"/>
    <s v="131109800584"/>
    <d v="2001-09-30T00:00:00"/>
    <d v="2013-03-07T00:00:00"/>
    <s v="1/1"/>
    <n v="1"/>
    <d v="2013-03-07T00:00:00"/>
    <s v="001001001000 - Собственность"/>
    <s v=""/>
    <s v="13-13-08/001/2011-177"/>
    <m/>
    <n v="3.0000000000000001E-3"/>
    <s v=" Жилые дома"/>
    <s v=""/>
    <n v="33.799999999999997"/>
    <n v="354037.42"/>
    <s v="89228820001"/>
    <s v="431911,Россия,Мордовия Респ,Кадошкинский р-н,,Латышовка с,Советская ул,58,,"/>
    <n v="89628420"/>
    <s v=" ставка 0,3"/>
    <x v="12"/>
    <n v="10474.479881656805"/>
  </r>
  <r>
    <s v="13:11:0105001:602"/>
    <s v="АЛДАРКИН ТАГИР ХАМЗИНОВИЧ"/>
    <s v="131100304581"/>
    <d v="2013-03-07T00:00:00"/>
    <d v="2020-05-16T00:00:00"/>
    <s v="1/1"/>
    <n v="1"/>
    <d v="2020-05-16T00:00:00"/>
    <s v="001001001000 - Собственность"/>
    <s v=""/>
    <s v="13-13-08/001/2011-177"/>
    <m/>
    <n v="3.0000000000000001E-3"/>
    <s v=" Жилые дома"/>
    <s v=""/>
    <n v="33.799999999999997"/>
    <n v="354037.42"/>
    <s v="89228820001"/>
    <s v="431911,Россия,Мордовия Респ,Кадошкинский р-н,,Латышовка с,Советская ул,58,,"/>
    <n v="89628420"/>
    <s v=" ставка 0,3"/>
    <x v="12"/>
    <n v="10474.479881656805"/>
  </r>
  <r>
    <s v="13:12:0638005:108"/>
    <s v="ФРОЛОВА ЛЮБОВЬ ПЕТРОВНА"/>
    <s v="132303172766"/>
    <d v="2002-07-04T00:00:00"/>
    <d v="2019-04-29T00:00:00"/>
    <s v="1/1"/>
    <n v="1"/>
    <d v="2019-04-29T00:00:00"/>
    <s v="001001001000 - Собственность"/>
    <s v=""/>
    <s v="13:12:191:0:123:5:А:9"/>
    <n v="381.17072000000002"/>
    <n v="1E-3"/>
    <s v=" Квартиры"/>
    <s v=""/>
    <n v="56.8"/>
    <n v="588328.72"/>
    <s v="89229830002"/>
    <s v="431303, РОССИЯ, Мордовия Респ, Ковылкинский р-н,  , п Зеленая Роща, ул Центральная, 5, , 9"/>
    <n v="89629430"/>
    <s v="ставка 0,1"/>
    <x v="11"/>
    <n v="10357.9"/>
  </r>
  <r>
    <s v="13:11:0102001:806"/>
    <s v="МИШАНИН ЯКОВ ВАСИЛЬЕВИЧ"/>
    <s v="131100268076"/>
    <d v="2000-09-29T00:00:00"/>
    <d v="2017-11-20T00:00:00"/>
    <s v="1/1"/>
    <n v="1"/>
    <d v="2017-11-20T00:00:00"/>
    <s v="001001001000 - Собственность"/>
    <d v="2012-06-28T00:00:00"/>
    <s v="13-13-08/026/2012-377"/>
    <n v="367.01624546142199"/>
    <n v="3.0000000000000001E-3"/>
    <s v=" Жилые дома"/>
    <s v="жилой дом"/>
    <n v="66.099999999999994"/>
    <n v="502272.75"/>
    <s v="89228803001"/>
    <s v="431910,Россия,Мордовия Респ,Кадошкинский р-н,,Адашево с,Дружбы ул,27,,"/>
    <n v="89628403"/>
    <s v=" ставка 0,3"/>
    <x v="12"/>
    <n v="7598.6800302571864"/>
  </r>
  <r>
    <s v="13:24:0102056:976"/>
    <s v="Бахарева Зинаида Андреевна"/>
    <s v="132300028080"/>
    <d v="2005-09-30T00:00:00"/>
    <d v="2020-02-20T00:00:00"/>
    <s v="1/1"/>
    <n v="1"/>
    <d v="2020-02-20T00:00:00"/>
    <s v="001001001000 - Собственность"/>
    <s v=""/>
    <s v="13:13:09/017/2005:238"/>
    <n v="265.49889000000002"/>
    <n v="3.0000000000000001E-3"/>
    <s v="Гаражи"/>
    <s v=""/>
    <n v="23"/>
    <n v="88499.63"/>
    <s v="89410000000"/>
    <s v=",РОССИЯ,Мордовия Респ,,Ковылкино г,,Желябова ул,6,,"/>
    <n v="89629101"/>
    <s v=" ставка 0,3"/>
    <x v="11"/>
    <n v="3847.8100000000004"/>
  </r>
  <r>
    <s v="13:24:0107027:66"/>
    <s v="ЕВИШКИНА АГРАФЕНА ЕВДОКИМОВНА"/>
    <s v="132350774694"/>
    <d v="2005-12-16T00:00:00"/>
    <d v="2014-11-13T00:00:00"/>
    <s v="1/1"/>
    <n v="1"/>
    <d v="2014-11-13T00:00:00"/>
    <s v="001001001000 - Собственность"/>
    <d v="2012-06-28T00:00:00"/>
    <s v="13:24:09/015/2005:122"/>
    <m/>
    <n v="3.0000000000000001E-3"/>
    <s v=" Жилые дома"/>
    <s v="жилой дом"/>
    <n v="24.4"/>
    <n v="288766.92"/>
    <s v="89410000000"/>
    <s v=",РОССИЯ,Мордовия Респ,,Ковылкино г,,Новинская ул,11,,"/>
    <n v="89629101"/>
    <s v=" ставка 0,3"/>
    <x v="11"/>
    <n v="11834.709836065575"/>
  </r>
  <r>
    <s v="13:09:0117017:633"/>
    <s v="БОГДАНОВА ТАМАРА ПАВЛОВНА"/>
    <s v="130900334400"/>
    <d v="2006-01-20T00:00:00"/>
    <d v="2015-09-30T00:00:00"/>
    <s v="1/1"/>
    <n v="1"/>
    <d v="2015-09-30T00:00:00"/>
    <s v="001001001000 - Собственность"/>
    <s v=""/>
    <s v="13:13:03/021/2005:417"/>
    <n v="514.2198504338395"/>
    <n v="1E-3"/>
    <s v=" Квартиры"/>
    <s v=""/>
    <n v="46.1"/>
    <n v="908258.05"/>
    <s v="89224501000"/>
    <s v=",РОССИЯ,Мордовия Респ,,Инсар г,,Красноармейская ул,5,,27"/>
    <n v="89624101"/>
    <s v="ставка 0,1"/>
    <x v="13"/>
    <n v="19701.909978308027"/>
  </r>
  <r>
    <s v="13:12:0110001:2185"/>
    <s v="КУЛИКОВ АНАТОЛИЙ ИВАНОВИЧ"/>
    <s v="551700525040"/>
    <d v="2010-05-31T00:00:00"/>
    <d v="2018-12-22T00:00:00"/>
    <s v="1/1"/>
    <n v="1"/>
    <d v="2018-12-22T00:00:00"/>
    <s v="001001001000 - Собственность"/>
    <s v=""/>
    <s v="13:13:03/013/2006:096"/>
    <m/>
    <n v="3.0000000000000001E-3"/>
    <s v=" Жилые дома"/>
    <s v=""/>
    <n v="33.299999999999997"/>
    <n v="188419.06"/>
    <s v="89229827001"/>
    <s v="431310, РОССИЯ, Мордовия Респ, Ковылкинский р-н,  , с Кочелаево,  ул.Комсомольская, 62, ,"/>
    <n v="89629427"/>
    <s v=" ставка 0,3"/>
    <x v="11"/>
    <n v="5658.2300300300303"/>
  </r>
  <r>
    <s v=""/>
    <s v="ИОНЫЧЕВА НИНА ФЕДОРОВНА"/>
    <s v="131100869013"/>
    <d v="2007-06-03T00:00:00"/>
    <d v="2015-07-09T00:00:00"/>
    <s v="1/1"/>
    <n v="1"/>
    <d v="2015-07-09T00:00:00"/>
    <s v="001001001000 - Собственность"/>
    <s v=""/>
    <s v="13:09:1275:0:326:20:А:1"/>
    <m/>
    <n v="1E-3"/>
    <s v=" Квартиры"/>
    <s v=""/>
    <n v="79.89"/>
    <s v=""/>
    <s v="89224501000"/>
    <s v=",,Республика Мордовия,,Инсар г,,Семашко ул,20,,1"/>
    <n v="89624101"/>
    <s v="Ставка 0"/>
    <x v="13"/>
    <m/>
  </r>
  <r>
    <s v="13:24:0106005:105"/>
    <s v="ПЕТРУШОВ ВИКТОР ФЕДОРОВИЧ"/>
    <s v="132303545104"/>
    <d v="1997-01-01T00:00:00"/>
    <d v="2020-05-08T00:00:00"/>
    <s v="1/2"/>
    <n v="0.5"/>
    <d v="2020-05-08T00:00:00"/>
    <s v="001001002000 - Общая долевая собственность"/>
    <s v=""/>
    <s v="13:13:03/016/2006:112"/>
    <n v="37.944472225433508"/>
    <n v="3.0000000000000001E-3"/>
    <s v=" Жилые дома"/>
    <s v=""/>
    <n v="51.9"/>
    <n v="690988.81"/>
    <s v="89410000000"/>
    <s v=",РОССИЯ,Мордовия Респ,,Ковылкино г,,Заречная ул,33,,"/>
    <n v="89629101"/>
    <s v=" ставка 0,3"/>
    <x v="11"/>
    <n v="13313.849903660888"/>
  </r>
  <r>
    <s v="13:24:0110088:1140"/>
    <s v="КИРЖАЕВА МАРИЯ МИХАЙЛОВНА"/>
    <s v="131200381100"/>
    <d v="2007-03-07T00:00:00"/>
    <d v="2014-07-05T00:00:00"/>
    <s v="1/1"/>
    <n v="1"/>
    <d v="2014-07-05T00:00:00"/>
    <s v="001001001000 - Собственность"/>
    <s v=""/>
    <s v="13:12:1474:0:558:12А:0:41"/>
    <n v="382.01642795396424"/>
    <n v="1E-3"/>
    <s v=" Квартиры"/>
    <s v=""/>
    <n v="39.1"/>
    <n v="782033.63"/>
    <s v="89410000000"/>
    <s v=",РОССИЯ,Мордовия Респ,,Ковылкино г,,50 лет Октября ул,12А,,41"/>
    <n v="89629101"/>
    <s v="ставка 0,1"/>
    <x v="11"/>
    <n v="20000.860102301791"/>
  </r>
  <r>
    <s v="13:12:0132001:1927"/>
    <s v="БУЛАНОВА ЗИНАИДА АНДРЕЕВНА"/>
    <s v="132806878364"/>
    <d v="2007-03-06T00:00:00"/>
    <d v="2019-01-07T00:00:00"/>
    <s v="1/1"/>
    <n v="1"/>
    <d v="2019-01-07T00:00:00"/>
    <s v="001001001000 - Собственность"/>
    <s v=""/>
    <s v="13-13-03/014/2008-053"/>
    <m/>
    <n v="3.0000000000000001E-3"/>
    <s v=" Жилые дома"/>
    <s v=""/>
    <n v="42.1"/>
    <n v="268297.40999999997"/>
    <s v="89229883001"/>
    <s v=",РОССИЯ,Мордовия Респ,Ковылкинский р-н,,Троицк с,Победы ул,29,,"/>
    <n v="89629483"/>
    <s v=" ставка 0,3"/>
    <x v="11"/>
    <n v="6372.8600950118753"/>
  </r>
  <r>
    <s v="13:24:0102062:166"/>
    <s v="ГЕНЕРАЛОВА МАРИНА ВИКТОРОВНА"/>
    <s v="132303377097"/>
    <d v="2007-05-19T00:00:00"/>
    <d v="2014-02-09T00:00:00"/>
    <s v="1/1"/>
    <n v="1"/>
    <d v="2014-02-09T00:00:00"/>
    <s v="001001001000 - Собственность"/>
    <s v=""/>
    <s v="13-13-03/016/2007-009"/>
    <n v="105.07119229885058"/>
    <n v="1E-3"/>
    <s v="Комнаты"/>
    <s v=""/>
    <n v="17.399999999999999"/>
    <n v="247059.29"/>
    <s v="89410000000"/>
    <s v="431351,РОССИЯ,Мордовия Респ,,Ковылкино г,,Есенина ул,8,,25"/>
    <n v="89629101"/>
    <s v="ставка 0,1"/>
    <x v="11"/>
    <n v="14198.809770114944"/>
  </r>
  <r>
    <s v="13:24:0102062:212"/>
    <s v="ЖУКОВ ИВАН ДМИТРИЕВИЧ"/>
    <s v="132300463615"/>
    <d v="2007-04-12T00:00:00"/>
    <d v="2017-06-01T00:00:00"/>
    <s v="1/1"/>
    <n v="1"/>
    <d v="2017-06-01T00:00:00"/>
    <s v="001001001000 - Собственность"/>
    <d v="2012-06-28T00:00:00"/>
    <s v="13-13-03/018/2007-053"/>
    <n v="112.17059944134078"/>
    <n v="1E-3"/>
    <s v="Комнаты"/>
    <s v=""/>
    <n v="17.899999999999999"/>
    <n v="254158.7"/>
    <s v="89410000000"/>
    <s v="431351,РОССИЯ,Мордовия Респ,,Ковылкино г,,Есенина ул,8,,8"/>
    <n v="89629101"/>
    <s v="ставка 0,1"/>
    <x v="11"/>
    <n v="14198.810055865924"/>
  </r>
  <r>
    <s v="13:24:0101066:698"/>
    <s v="КАТАЙКИН АЛЕКСАНДР ИВАНОВИЧ"/>
    <s v="132300429526"/>
    <d v="2007-07-07T00:00:00"/>
    <d v="2020-04-25T00:00:00"/>
    <s v="1/1"/>
    <n v="1"/>
    <d v="2020-04-25T00:00:00"/>
    <s v="001001001000 - Собственность"/>
    <d v="2012-06-28T00:00:00"/>
    <s v="13-13-03/011/2007-194"/>
    <n v="22.72674265486727"/>
    <n v="1E-3"/>
    <s v="Комнаты"/>
    <s v=""/>
    <n v="11.3"/>
    <n v="197547.84"/>
    <s v="89410000000"/>
    <s v=",РОССИЯ,Мордовия Респ,Ковылкинский р-н,Ковылкино г,,Заводская ул,1,А,21"/>
    <n v="89629101"/>
    <s v="ставка 0,1"/>
    <x v="11"/>
    <n v="17482.109734513273"/>
  </r>
  <r>
    <s v="13:09:0206003:423"/>
    <s v="Долгова Людмила Кузьминична"/>
    <s v="130901360515"/>
    <d v="2014-08-22T00:00:00"/>
    <d v="2018-03-31T00:00:00"/>
    <s v="1/1"/>
    <n v="1"/>
    <d v="2018-03-31T00:00:00"/>
    <s v="001001001000 - Собственность"/>
    <s v=""/>
    <s v="13-13-03/027/2007-314"/>
    <m/>
    <n v="3.0000000000000001E-3"/>
    <s v=" Жилые дома"/>
    <s v=""/>
    <n v="24.8"/>
    <n v="154790.19"/>
    <s v="89224872005"/>
    <s v=",РОССИЯ,Мордовия Респ,Инсарский р-н,,Нижняя Вязера с,Центральная ул,24,,"/>
    <n v="89624472"/>
    <s v=" ставка 0,3"/>
    <x v="13"/>
    <n v="6241.5399193548383"/>
  </r>
  <r>
    <s v="13:12:0326001:661"/>
    <s v="БОСИКОВА ЗИНАИДА СЕМЕНОВНА"/>
    <s v="132301512784"/>
    <d v="2007-09-18T00:00:00"/>
    <d v="2020-04-23T00:00:00"/>
    <s v="1/1"/>
    <n v="1"/>
    <d v="2020-04-23T00:00:00"/>
    <s v="001001001000 - Собственность"/>
    <s v=""/>
    <s v="13-13-03/037/2007-147"/>
    <m/>
    <n v="3.0000000000000001E-3"/>
    <s v=" Жилые дома"/>
    <s v=""/>
    <n v="33.799999999999997"/>
    <n v="143702.73000000001"/>
    <s v="89229867001"/>
    <s v=",РОССИЯ,Мордовия Респ,Ковылкинский р-н,,Рыбкино с,Больничная ул,4,,"/>
    <n v="89629467"/>
    <s v=" ставка 0,3"/>
    <x v="11"/>
    <n v="4251.5600591715984"/>
  </r>
  <r>
    <s v="13:09:0117017:501"/>
    <s v="ЕМАГУЛОВ ШАМИЛЬ ХУСЯИНОВИЧ"/>
    <s v="131100582067"/>
    <d v="2012-10-23T00:00:00"/>
    <d v="2020-03-10T00:00:00"/>
    <s v="1/1"/>
    <n v="1"/>
    <d v="2020-03-10T00:00:00"/>
    <s v="001001001000 - Собственность"/>
    <s v=""/>
    <s v="13-13-03/027/2007-090"/>
    <n v="734.05106141342776"/>
    <n v="1E-3"/>
    <s v=" Квартиры"/>
    <s v=""/>
    <n v="56.6"/>
    <n v="1135171.8600000001"/>
    <s v="89224501000"/>
    <s v=",РОССИЯ,Мордовия Респ,Инсарский р-н,Инсар г,,Красноармейская ул,13,,39"/>
    <n v="89624101"/>
    <s v="ставка 0,1"/>
    <x v="13"/>
    <n v="20056.039929328625"/>
  </r>
  <r>
    <s v="13:09:0206001:132"/>
    <s v="ЩЕГЛОВ НИКОЛАЙ СЕРГЕЕВИЧ"/>
    <s v="132811244733"/>
    <d v="2007-12-20T00:00:00"/>
    <d v="2013-02-14T00:00:00"/>
    <s v="1/1"/>
    <n v="1"/>
    <d v="2013-02-14T00:00:00"/>
    <s v="001001001000 - Собственность"/>
    <s v=""/>
    <s v="13-13-03/040/2007-333"/>
    <m/>
    <n v="3.0000000000000001E-3"/>
    <s v=" Жилые дома"/>
    <s v=""/>
    <n v="43.3"/>
    <n v="290178.40999999997"/>
    <s v="89224872004"/>
    <s v=",РОССИЯ,Мордовия Респ,Инсарский р-н,,Васина Поляна д,Солнечная ул,5,,"/>
    <n v="89624472"/>
    <s v=" ставка 0,3"/>
    <x v="13"/>
    <n v="6701.579907621247"/>
  </r>
  <r>
    <s v="13:12:0110001:1427"/>
    <s v="КОЛОДИН ПАВЕЛ НИКОЛАЕВИЧ"/>
    <s v="132350767471"/>
    <d v="2007-12-08T00:00:00"/>
    <d v="2016-07-04T00:00:00"/>
    <s v="1/1"/>
    <n v="1"/>
    <d v="2016-07-04T00:00:00"/>
    <s v="001001001000 - Собственность"/>
    <s v=""/>
    <s v="13-13-03/037/2007-157"/>
    <m/>
    <n v="3.0000000000000001E-3"/>
    <s v=" Жилые дома"/>
    <s v=""/>
    <n v="31.1"/>
    <n v="192618.78"/>
    <s v="89229827001"/>
    <s v=",РОССИЯ,Мордовия Респ,Ковылкинский р-н,,Кочелаево с,Заречная ул,3,,"/>
    <n v="89629427"/>
    <s v=" ставка 0,3"/>
    <x v="11"/>
    <n v="6193.5299035369771"/>
  </r>
  <r>
    <s v="13:09:0208001:127"/>
    <s v="МАРУХИН ИВАН ПЕТРОВИЧ"/>
    <s v="130900418508"/>
    <d v="2007-12-26T00:00:00"/>
    <d v="2017-08-11T00:00:00"/>
    <s v="1/1"/>
    <n v="1"/>
    <d v="2017-08-11T00:00:00"/>
    <s v="001001001000 - Собственность"/>
    <s v=""/>
    <s v="13-13-03/040/2007-095"/>
    <m/>
    <n v="3.0000000000000001E-3"/>
    <s v=" Жилые дома"/>
    <s v=""/>
    <n v="35.6"/>
    <n v="226336.26"/>
    <s v="89224864002"/>
    <s v=",РОССИЯ,Мордовия Респ,Инсарский р-н,,Засечная Слобода с,Мичурина ул,5,,"/>
    <n v="89624464"/>
    <s v=" ставка 0,3"/>
    <x v="13"/>
    <n v="6357.7601123595505"/>
  </r>
  <r>
    <s v="13:09:0117022:520"/>
    <s v="МОИСЕЕВ ЕВГЕНИЙ ПЕТРОВИЧ"/>
    <s v="130901048850"/>
    <d v="2008-01-12T00:00:00"/>
    <d v="2012-07-08T00:00:00"/>
    <s v="1/1"/>
    <n v="1"/>
    <d v="2012-07-08T00:00:00"/>
    <s v="001001001000 - Собственность"/>
    <s v=""/>
    <s v="13-13-03/040/2007-423"/>
    <m/>
    <n v="3.0000000000000001E-3"/>
    <s v=" Жилые дома"/>
    <s v=""/>
    <n v="46.7"/>
    <n v="644839.67000000004"/>
    <s v="89224501000"/>
    <s v=",РОССИЯ,Мордовия Респ,,Инсар г,,Южная ул,14,,"/>
    <n v="89624101"/>
    <s v=" ставка 0,3"/>
    <x v="13"/>
    <n v="13808.129978586723"/>
  </r>
  <r>
    <s v="13:12:0132001:1516"/>
    <s v="КОМОЛЯТОВ АЛЕКСАНДР АЛЕКСЕЕВИЧ"/>
    <s v="132302043214"/>
    <d v="2008-02-05T00:00:00"/>
    <d v="2020-04-10T00:00:00"/>
    <s v="1/1"/>
    <n v="1"/>
    <d v="2020-04-10T00:00:00"/>
    <s v="001001001000 - Собственность"/>
    <s v=""/>
    <s v="13:12:30/2004:107"/>
    <n v="1731.6042010630758"/>
    <n v="3.0000000000000001E-3"/>
    <s v=" Жилые дома"/>
    <s v=""/>
    <n v="141.1"/>
    <n v="893996.9"/>
    <s v="89229883001"/>
    <s v="431320,РОССИЯ,Мордовия Респ,Ковылкинский р-н,,Троицк с,Нагорная ул,13,,"/>
    <n v="89629483"/>
    <s v=" ставка 0,3"/>
    <x v="11"/>
    <n v="6335.9099929128279"/>
  </r>
  <r>
    <s v="13:24:0102061:3530"/>
    <s v="КОСОЛАПОВА СЕРАФИМА ДМИТРИЕВНА"/>
    <s v="132301486069"/>
    <d v="2008-04-08T00:00:00"/>
    <d v="2018-10-02T00:00:00"/>
    <s v="1/4"/>
    <n v="0.25"/>
    <d v="2018-10-02T00:00:00"/>
    <s v="001001002000 - Общая долевая собственность"/>
    <s v=""/>
    <s v="13-13-03/031/2008-121"/>
    <n v="117.99648000000002"/>
    <n v="3.0000000000000001E-3"/>
    <s v="Гаражи"/>
    <s v=""/>
    <n v="19.2"/>
    <n v="157328.64000000001"/>
    <s v="89410000000"/>
    <s v=",РОССИЯ,Мордовия Респ,,Ковылкино г,,Строителей ул,7,9,45"/>
    <n v="89629101"/>
    <s v=" ставка 0,3"/>
    <x v="11"/>
    <n v="8194.2000000000007"/>
  </r>
  <r>
    <s v="13:24:0110092:246"/>
    <s v="СИЛКИН АЛЕКСАНДР ПАВЛОВИЧ"/>
    <s v="132303705904"/>
    <d v="2008-04-25T00:00:00"/>
    <d v="2012-02-14T00:00:00"/>
    <s v="1/1"/>
    <n v="1"/>
    <d v="2012-02-14T00:00:00"/>
    <s v="001001001000 - Собственность"/>
    <s v=""/>
    <s v="13-13-03/022/2008-063"/>
    <n v="205.72524000000001"/>
    <n v="3.0000000000000001E-3"/>
    <s v="Гаражи"/>
    <s v=""/>
    <n v="16.8"/>
    <n v="68575.08"/>
    <s v="89410000000"/>
    <s v="431351,РОССИЯ,Мордовия Респ,,Ковылкино г,,Парковая ул,11,4,15"/>
    <n v="89629101"/>
    <s v=" ставка 0,3"/>
    <x v="11"/>
    <n v="4081.85"/>
  </r>
  <r>
    <s v="13:09:0117021:246"/>
    <s v="САВЕЛЬЕВА НАДЕЖДА НИКОЛАЕВНА"/>
    <s v="130900969706"/>
    <d v="2008-04-26T00:00:00"/>
    <d v="2015-05-28T00:00:00"/>
    <s v="1/1"/>
    <n v="1"/>
    <d v="2015-05-28T00:00:00"/>
    <s v="001001001000 - Собственность"/>
    <s v=""/>
    <s v="13:9:1275:0:398:27:0:0"/>
    <n v="278.25383999999991"/>
    <n v="3.0000000000000001E-3"/>
    <s v=" Жилые дома"/>
    <s v=""/>
    <n v="55.8"/>
    <n v="892331.28"/>
    <s v="89224501000"/>
    <s v=",РОССИЯ,Мордовия Респ,,Инсар г,,Ленинградская ул,27,,"/>
    <n v="89624101"/>
    <s v=" ставка 0,3"/>
    <x v="13"/>
    <n v="15991.600000000002"/>
  </r>
  <r>
    <s v="13:12:0316001:715"/>
    <s v="КЕЛЬМЯШКИНА ЕЛЕНА ПЕТРОВНА"/>
    <s v="132350729758"/>
    <d v="2008-05-07T00:00:00"/>
    <d v="2016-04-05T00:00:00"/>
    <s v="1/1"/>
    <n v="1"/>
    <d v="2016-04-05T00:00:00"/>
    <s v="001001001000 - Собственность"/>
    <d v="2012-06-28T00:00:00"/>
    <s v="13-13-03/023/2008-215"/>
    <m/>
    <n v="3.0000000000000001E-3"/>
    <s v=" Жилые дома"/>
    <s v="Жилой дом"/>
    <n v="32.799999999999997"/>
    <n v="219129.26"/>
    <s v="89229844001"/>
    <s v=",РОССИЯ,Мордовия Респ,Ковылкинский р-н,,Мордовское Вечкенино с,Пионерская ул,30,,"/>
    <n v="89629444"/>
    <s v=" ставка 0,3"/>
    <x v="11"/>
    <n v="6680.7701219512201"/>
  </r>
  <r>
    <s v="13:11:0207001:592"/>
    <s v="КЕЛИН ВИКТОР ВАСИЛЬЕВИЧ"/>
    <s v="131100409859"/>
    <d v="2008-07-15T00:00:00"/>
    <d v="2018-07-09T00:00:00"/>
    <s v="1/1"/>
    <n v="1"/>
    <d v="2018-07-09T00:00:00"/>
    <s v="001001001000 - Собственность"/>
    <s v=""/>
    <s v="13-13-03/008/2008-230"/>
    <m/>
    <n v="3.0000000000000001E-3"/>
    <s v=" Жилые дома"/>
    <s v=""/>
    <n v="32.4"/>
    <n v="175342"/>
    <s v="89228835001"/>
    <s v=",РОССИЯ,Мордовия Респ,Кадошкинский р-н,,Паево с,Московская ул,46,,"/>
    <n v="89628435"/>
    <s v=" ставка 0,3"/>
    <x v="12"/>
    <n v="5411.7901234567908"/>
  </r>
  <r>
    <s v="13:12:0638005:100"/>
    <s v="ФРОЛОВА ВЕРА НИКОЛАЕВНА"/>
    <s v="131200140859"/>
    <d v="2008-05-22T00:00:00"/>
    <d v="2012-09-20T00:00:00"/>
    <s v="1/1"/>
    <n v="1"/>
    <d v="2012-09-20T00:00:00"/>
    <s v="001001001000 - Собственность"/>
    <s v=""/>
    <s v="13-13-03/022/2008-095"/>
    <n v="208.19378999999998"/>
    <n v="1E-3"/>
    <s v=" Квартиры"/>
    <s v=""/>
    <n v="40.1"/>
    <n v="415351.79"/>
    <s v="89229830002"/>
    <s v=",РОССИЯ,Мордовия Респ,Ковылкинский р-н,,Зеленая Роща п,Центральная ул,5,,16"/>
    <n v="89629430"/>
    <s v="ставка 0,1"/>
    <x v="11"/>
    <n v="10357.9"/>
  </r>
  <r>
    <s v="13:11:0102001:648"/>
    <s v="КАДЕЙКИНА НАДЕЖДА ВАСИЛЬЕВНА"/>
    <s v="131100263494"/>
    <d v="2008-12-29T00:00:00"/>
    <d v="2015-01-25T00:00:00"/>
    <s v="1/1"/>
    <n v="1"/>
    <d v="2015-01-25T00:00:00"/>
    <s v="001001001000 - Собственность"/>
    <s v=""/>
    <s v="13-13-03/063/2008-249"/>
    <m/>
    <n v="3.0000000000000001E-3"/>
    <s v=" Жилые дома"/>
    <s v=""/>
    <n v="33"/>
    <n v="256176.03"/>
    <s v="89228803001"/>
    <s v=",РОССИЯ,Мордовия Респ,Кадошкинский р-н,,Адашево с,Крупской ул,61,,"/>
    <n v="89628403"/>
    <s v=" ставка 0,3"/>
    <x v="12"/>
    <n v="7762.91"/>
  </r>
  <r>
    <s v="13:11:0101002:97"/>
    <s v="ЛИСЕНКОВА МАРИЯ ИВАНОВНА"/>
    <s v="131100863300"/>
    <d v="2008-08-09T00:00:00"/>
    <d v="2014-04-18T00:00:00"/>
    <s v="1/1"/>
    <n v="1"/>
    <d v="2014-04-18T00:00:00"/>
    <s v="001001001000 - Собственность"/>
    <s v=""/>
    <s v="13-13-03/038/2008-006"/>
    <m/>
    <n v="3.0000000000000001E-3"/>
    <s v=" Жилые дома"/>
    <s v=""/>
    <n v="29.7"/>
    <n v="433337.55"/>
    <s v="89228551000"/>
    <s v="431900,РОССИЯ,Мордовия Респ,,,Кадошкино рп,Ленина ул,51,,"/>
    <n v="89628151"/>
    <s v=" ставка 0,3"/>
    <x v="12"/>
    <n v="14590.489898989899"/>
  </r>
  <r>
    <s v="13:11:0101002:97"/>
    <s v="ЛИСЕНКОВ ВЛАДИМИР ВАДИМОВИЧ"/>
    <s v="131100472113"/>
    <d v="2014-04-18T00:00:00"/>
    <d v="2018-09-06T00:00:00"/>
    <s v="1/1"/>
    <n v="1"/>
    <d v="2018-09-06T00:00:00"/>
    <s v="001001001000 - Собственность"/>
    <s v=""/>
    <s v="13-13-03/038/2008-006"/>
    <m/>
    <n v="3.0000000000000001E-3"/>
    <s v=" Жилые дома"/>
    <s v=""/>
    <n v="29.7"/>
    <n v="433337.55"/>
    <s v="89228551000"/>
    <s v="431900,РОССИЯ,Мордовия Респ,,,Кадошкино рп,Ленина ул,51,,"/>
    <n v="89628151"/>
    <s v=" ставка 0,3"/>
    <x v="12"/>
    <n v="14590.489898989899"/>
  </r>
  <r>
    <s v="13:24:0101065:803"/>
    <s v="ЕЖИКОВА ЛЮБОВЬ АЛЕКСАНДРОВНА"/>
    <s v="132300216951"/>
    <d v="2008-10-03T00:00:00"/>
    <d v="2020-02-02T00:00:00"/>
    <s v="1/1"/>
    <n v="1"/>
    <d v="2020-02-02T00:00:00"/>
    <s v="001001001000 - Собственность"/>
    <d v="2012-06-28T00:00:00"/>
    <s v="13-13-03/028/2007-244"/>
    <n v="211.81665000000001"/>
    <n v="3.0000000000000001E-3"/>
    <s v="Гаражи"/>
    <s v=""/>
    <n v="17.399999999999999"/>
    <n v="70605.55"/>
    <s v="89410000000"/>
    <s v="643,      ,13,,г.Ковылкино,,ул.Пархоменко,д.2,,"/>
    <n v="89629101"/>
    <s v=" ставка 0,3"/>
    <x v="11"/>
    <n v="4057.7902298850581"/>
  </r>
  <r>
    <s v="13:12:0132001:2117"/>
    <s v="КИРЖАЙКИН ПЕТР ИВАНОВИЧ"/>
    <s v="132304140541"/>
    <d v="2001-06-15T00:00:00"/>
    <d v="2020-05-10T00:00:00"/>
    <s v="1/1"/>
    <n v="1"/>
    <d v="2020-05-10T00:00:00"/>
    <s v="001001001000 - Собственность"/>
    <d v="2012-06-28T00:00:00"/>
    <s v="13:12:261:0:611:29:0:0"/>
    <m/>
    <n v="3.0000000000000001E-3"/>
    <s v=" Жилые дома"/>
    <s v="Жилой дом"/>
    <n v="39.4"/>
    <n v="274844.94"/>
    <s v="89229883001"/>
    <s v="643,      ,13,Ковылкинский район,,с.Троицк,ул.Ленина,д.29,,"/>
    <n v="89629483"/>
    <s v=" ставка 0,3"/>
    <x v="11"/>
    <n v="6975.7598984771575"/>
  </r>
  <r>
    <s v="13:12:0618001:254"/>
    <s v="ИВАНОВА АННА СТЕПАНОВНА"/>
    <s v="132350891687"/>
    <d v="2007-03-20T00:00:00"/>
    <d v="2012-03-25T00:00:00"/>
    <s v="1/1"/>
    <n v="1"/>
    <d v="2012-03-25T00:00:00"/>
    <s v="001001001000 - Собственность"/>
    <s v=""/>
    <s v="13-13-03/001/2009-290"/>
    <m/>
    <n v="3.0000000000000001E-3"/>
    <s v=" Жилые дома"/>
    <s v=""/>
    <n v="39.700000000000003"/>
    <n v="175375.94"/>
    <s v="89229849001"/>
    <s v=",РОССИЯ,Мордовия Респ,Ковылкинский р-н,,Новое Мамангино с,Центральная ул,7,,"/>
    <n v="89629449"/>
    <s v=" ставка 0,3"/>
    <x v="11"/>
    <n v="4417.5299748110829"/>
  </r>
  <r>
    <s v="13:09:0117025:295"/>
    <s v="КУЗНЕЦОВА ТАТЬЯНА ФЕДОРОВНА"/>
    <s v="130922373900"/>
    <d v="2008-12-11T00:00:00"/>
    <d v="2020-04-10T00:00:00"/>
    <s v="1/1"/>
    <n v="1"/>
    <d v="2020-04-10T00:00:00"/>
    <s v="001001001000 - Собственность"/>
    <s v=""/>
    <s v="13-13-03/049/2008-012"/>
    <n v="752.8620286254295"/>
    <n v="1E-3"/>
    <s v=" Квартиры"/>
    <s v=""/>
    <n v="58.2"/>
    <n v="1147030.6299999999"/>
    <s v="89224501000"/>
    <s v=",РОССИЯ,Мордовия Респ,,Инсар г,,Фролова ул,д.37,,кв.13"/>
    <n v="89624101"/>
    <s v="ставка 0,1"/>
    <x v="13"/>
    <n v="19708.430068728518"/>
  </r>
  <r>
    <s v="13:11:0101005:977"/>
    <s v="ЕГОРКИНА АНАСТАСИЯ СТЕПАНОВНА"/>
    <s v="131100397579"/>
    <d v="2006-01-11T00:00:00"/>
    <d v="2020-05-01T00:00:00"/>
    <s v="1/1"/>
    <n v="1"/>
    <d v="2020-05-01T00:00:00"/>
    <s v="001001001000 - Собственность"/>
    <d v="2012-06-28T00:00:00"/>
    <s v="13:11:843:0:694:9:А:85"/>
    <n v="143.55759718309858"/>
    <n v="1E-3"/>
    <s v=" Квартиры"/>
    <s v=""/>
    <n v="28.4"/>
    <n v="485361.4"/>
    <s v="89228551000"/>
    <s v="643,      ,13,Кадошкинский район,,пос.Кадошкино,ул.Светотехническая,д.9,,кв.85"/>
    <n v="89628151"/>
    <s v="ставка 0,1"/>
    <x v="12"/>
    <n v="17090.190140845072"/>
  </r>
  <r>
    <s v="13:24:0101065:938"/>
    <s v="ЗУБРИЛКИНА НАТАЛИЯ АЛЕКСАНДРОВНА"/>
    <s v="132300467176"/>
    <d v="1999-11-26T00:00:00"/>
    <d v="2017-12-17T00:00:00"/>
    <s v="1/1"/>
    <n v="1"/>
    <d v="2017-12-17T00:00:00"/>
    <s v="001001001000 - Собственность"/>
    <s v=""/>
    <s v="13:12:1474:0:853:3:1:Н"/>
    <n v="265.49889000000002"/>
    <n v="3.0000000000000001E-3"/>
    <s v="Гаражи"/>
    <s v=""/>
    <n v="23"/>
    <n v="88499.63"/>
    <s v="89410000000"/>
    <s v=",РОССИЯ,Мордовия Респ,,Ковылкино г,,за ПТУ,3, кор,корп.1,"/>
    <n v="89629101"/>
    <s v=" ставка 0,3"/>
    <x v="11"/>
    <n v="3847.8100000000004"/>
  </r>
  <r>
    <s v="13:12:0305001:391"/>
    <s v="АЛИМОВА МАРИЯ АЛЕКСАНДРОВНА"/>
    <s v="773110431560"/>
    <d v="1999-04-08T00:00:00"/>
    <d v="2018-03-24T00:00:00"/>
    <s v="1/1"/>
    <n v="1"/>
    <d v="2018-03-24T00:00:00"/>
    <s v="001001001000 - Собственность"/>
    <s v=""/>
    <s v="13:12:183:0:2:26:А:0"/>
    <m/>
    <n v="3.0000000000000001E-3"/>
    <s v=" Жилые дома"/>
    <s v=""/>
    <n v="31.3"/>
    <n v="164063.32999999999"/>
    <s v="89229818005"/>
    <s v="431324,РОССИЯ,Мордовия Респ,Ковылкинский р-н,,Волгапино с,Советская ул,26,,"/>
    <n v="89629418"/>
    <s v=" ставка 0,3"/>
    <x v="11"/>
    <n v="5241.6399361022359"/>
  </r>
  <r>
    <s v="13:09:0117023:331"/>
    <s v="ЗАХАРОВА ЕЛЕНА ИВАНОВНА"/>
    <s v="130922522541"/>
    <d v="2002-07-15T00:00:00"/>
    <d v="2013-01-03T00:00:00"/>
    <s v="1/1"/>
    <n v="1"/>
    <d v="2013-01-03T00:00:00"/>
    <s v="001001001000 - Собственность"/>
    <s v=""/>
    <s v="13:9:1275:0:388:42:А:0"/>
    <n v="633.02132046104919"/>
    <n v="3.0000000000000001E-3"/>
    <s v=" Жилые дома"/>
    <s v=""/>
    <n v="62.9"/>
    <n v="1028864.11"/>
    <s v="89224501000"/>
    <s v="643,      ,13,Инсарский район,г.Инсар,,ул.Циолковского,д.42,,"/>
    <n v="89624101"/>
    <s v=" ставка 0,3"/>
    <x v="13"/>
    <n v="16357.140063593004"/>
  </r>
  <r>
    <s v="13:09:0314002:273"/>
    <s v="МУХИН СЕРГЕЙ АЛЕКСАНДРОВИЧ"/>
    <s v="519034077784"/>
    <d v="2004-01-08T00:00:00"/>
    <d v="2019-11-02T00:00:00"/>
    <s v="1/1"/>
    <n v="1"/>
    <d v="2019-11-02T00:00:00"/>
    <s v="001001001000 - Собственность"/>
    <d v="2012-06-28T00:00:00"/>
    <s v="13:09:184/2003:142"/>
    <m/>
    <n v="3.0000000000000001E-3"/>
    <s v=" Жилые дома"/>
    <s v="Жилой дом"/>
    <n v="36.1"/>
    <n v="228188.1"/>
    <s v="89224892001"/>
    <s v="643,      ,13,Инсарский район,,с.Ямщина,ул.Ленина,д.30,,"/>
    <n v="89624492"/>
    <s v=" ставка 0,3"/>
    <x v="13"/>
    <n v="6321"/>
  </r>
  <r>
    <s v="13:09:0314002:367"/>
    <s v="ТЕНИШЕВ АЛЕКСАНДР ИВАНОВИЧ"/>
    <s v="130901238882"/>
    <d v="2005-04-19T00:00:00"/>
    <d v="2017-04-26T00:00:00"/>
    <s v="1/1"/>
    <n v="1"/>
    <d v="2017-04-26T00:00:00"/>
    <s v="001001001000 - Собственность"/>
    <s v=""/>
    <s v="13:09:23/2004:214"/>
    <m/>
    <n v="3.0000000000000001E-3"/>
    <s v=" Жилые дома"/>
    <s v=""/>
    <n v="31.2"/>
    <n v="215872.8"/>
    <s v="89224892001"/>
    <s v="643,      ,13,Инсарский район,,с.Ямщина,ул.Куйбышева,д.8,,"/>
    <n v="89624492"/>
    <s v=" ставка 0,3"/>
    <x v="13"/>
    <n v="6919"/>
  </r>
  <r>
    <s v="13:11:0207001:638"/>
    <s v="СОКОЛОВ ГЕННАДИЙ НИКОЛАЕВИЧ"/>
    <s v="132702767564"/>
    <d v="2001-08-10T00:00:00"/>
    <d v="2017-04-25T00:00:00"/>
    <s v="1/1"/>
    <n v="1"/>
    <d v="2017-04-25T00:00:00"/>
    <s v="001001001000 - Собственность"/>
    <s v=""/>
    <s v="13:11:852:0:33:10:А:0"/>
    <m/>
    <n v="3.0000000000000001E-3"/>
    <s v=" Жилые дома"/>
    <s v=""/>
    <n v="28.6"/>
    <n v="154777.19"/>
    <s v="89228835001"/>
    <s v="643,      ,13,Кадошкинский район,,с.Паево,ул.Нижняя,д.10,,"/>
    <n v="89628435"/>
    <s v=" ставка 0,3"/>
    <x v="12"/>
    <n v="5411.7898601398601"/>
  </r>
  <r>
    <s v="13:09:0117016:318"/>
    <s v="СТЕПАНИШЕН СЕРГЕЙ НИКОЛАЕВИЧ"/>
    <s v="245710551700"/>
    <d v="2009-02-26T00:00:00"/>
    <d v="2015-05-18T00:00:00"/>
    <s v="1/1"/>
    <n v="1"/>
    <d v="2015-05-18T00:00:00"/>
    <s v="001001001000 - Собственность"/>
    <s v=""/>
    <s v="13:09:23/2004:284"/>
    <m/>
    <n v="3.0000000000000001E-3"/>
    <s v=" Жилые дома"/>
    <s v=""/>
    <n v="28.7"/>
    <n v="582070.73"/>
    <s v="89224501000"/>
    <s v="431430,РОССИЯ,Мордовия Респ,,Инсар г,,Коммунистическая ул,51,,"/>
    <n v="89624101"/>
    <s v=" ставка 0,3"/>
    <x v="13"/>
    <n v="20281.210104529615"/>
  </r>
  <r>
    <s v="13:12:0136001:570"/>
    <s v="МИТЯКИН СЕМЕН КИРИЛЛОВИЧ"/>
    <s v="132350652625"/>
    <d v="2004-09-30T00:00:00"/>
    <d v="2016-09-12T00:00:00"/>
    <s v="1/1"/>
    <n v="1"/>
    <d v="2016-09-12T00:00:00"/>
    <s v="001001001000 - Собственность"/>
    <s v=""/>
    <s v="13:12:253:0:623:10:0:3"/>
    <n v="98.398901061007976"/>
    <n v="1E-3"/>
    <s v=" Квартиры"/>
    <s v=""/>
    <n v="37.700000000000003"/>
    <n v="209584.1"/>
    <s v="89229895001"/>
    <s v="643,      ,13,Ковылкинский район,,пос.Силикатный,ул.Гагарина,д.10,,кв.3"/>
    <n v="89629495"/>
    <s v="ставка 0,1"/>
    <x v="11"/>
    <n v="5559.2599469496017"/>
  </r>
  <r>
    <s v="13:09:0203002:345"/>
    <s v="САЛМИНА ИРИНА НИКОЛАЕВНА"/>
    <s v="130901303637"/>
    <d v="2004-06-11T00:00:00"/>
    <d v="2020-02-05T00:00:00"/>
    <s v="1/2"/>
    <n v="0.5"/>
    <d v="2020-02-05T00:00:00"/>
    <s v="001001002000 - Общая долевая собственность"/>
    <s v=""/>
    <s v="13:09:5/2004:217"/>
    <m/>
    <n v="3.0000000000000001E-3"/>
    <s v=" Жилые дома"/>
    <s v=""/>
    <n v="33"/>
    <n v="227558.43"/>
    <s v="89224824002"/>
    <s v="431430,Россия,Мордовия Респ,Инсарский р-н,,Арбузовка с,Ленина ул,27,,"/>
    <n v="89624424"/>
    <s v=" ставка 0,3"/>
    <x v="13"/>
    <n v="6895.71"/>
  </r>
  <r>
    <s v="13:24:0105018:126"/>
    <s v="РАДАЕВА АННА ДАНИЛОВНА"/>
    <s v="132302071395"/>
    <d v="2001-09-18T00:00:00"/>
    <d v="2015-11-27T00:00:00"/>
    <s v="1/1"/>
    <n v="1"/>
    <d v="2015-11-27T00:00:00"/>
    <s v="001001001000 - Собственность"/>
    <s v=""/>
    <s v="13:12:1474:0:1163:2:1:Н"/>
    <n v="145.18601999999998"/>
    <n v="3.0000000000000001E-3"/>
    <s v="Гаражи"/>
    <s v=""/>
    <n v="21.7"/>
    <n v="48395.34"/>
    <s v="89410000000"/>
    <s v="643,      ,13,,г.Ковылкино,,пер.Базарный,д.2, кор,корп.1,"/>
    <n v="89629101"/>
    <s v=" ставка 0,3"/>
    <x v="11"/>
    <n v="2230.1999999999998"/>
  </r>
  <r>
    <s v="13:24:0101066:552"/>
    <s v="МАСЛИХИНА ЕЛЕНА АЛЕКСАНДРОВНА"/>
    <s v="132300284045"/>
    <d v="2000-03-03T00:00:00"/>
    <d v="2017-09-19T00:00:00"/>
    <s v="1/1"/>
    <n v="1"/>
    <d v="2017-09-19T00:00:00"/>
    <s v="001001001000 - Собственность"/>
    <d v="2012-06-28T00:00:00"/>
    <s v="13:12:1474:0:1015:19:А:0"/>
    <n v="480.71118000000013"/>
    <n v="3.0000000000000001E-3"/>
    <s v=" Жилые дома"/>
    <s v="жилой дом"/>
    <n v="57.1"/>
    <n v="1288667.06"/>
    <s v="89410000000"/>
    <s v="643,      ,13,,г.Ковылкино,,ул.Пшеничникова,д.19,,"/>
    <n v="89629101"/>
    <s v=" ставка 0,3"/>
    <x v="11"/>
    <n v="22568.600000000002"/>
  </r>
  <r>
    <s v="13:11:0204001:431"/>
    <s v="ЕРЕМИНА АЛЕКСАНДРА ВАРСАНОФЬЕВНА"/>
    <s v="131109802278"/>
    <d v="2004-08-28T00:00:00"/>
    <d v="2012-11-05T00:00:00"/>
    <s v="1/1"/>
    <n v="1"/>
    <d v="2012-11-05T00:00:00"/>
    <s v="001001001000 - Собственность"/>
    <s v=""/>
    <s v="13:11:7/2004:55"/>
    <m/>
    <n v="3.0000000000000001E-3"/>
    <s v=" Жилые дома"/>
    <s v=""/>
    <n v="44.1"/>
    <n v="356475.29"/>
    <s v="89228840005"/>
    <s v="643,      ,13,Кадошкинский район,,пос.Инсар,ул.Рабочая,д.8,,"/>
    <n v="89628440"/>
    <s v=" ставка 0,3"/>
    <x v="12"/>
    <n v="8083.3399092970512"/>
  </r>
  <r>
    <s v="13:12:0136001:411"/>
    <s v="ГОРШКОВА ОЛЬГА ВАСИЛЬЕВНА"/>
    <s v="131200040237"/>
    <d v="2001-02-02T00:00:00"/>
    <d v="2014-05-24T00:00:00"/>
    <s v="1/1"/>
    <n v="1"/>
    <d v="2014-05-24T00:00:00"/>
    <s v="001001001000 - Собственность"/>
    <s v=""/>
    <s v="13:12:253:0:629:32:0:12"/>
    <n v="445.77194823008853"/>
    <n v="1E-3"/>
    <s v=" Квартиры"/>
    <s v=""/>
    <n v="56.5"/>
    <n v="690030.55"/>
    <s v="89229895001"/>
    <s v="643,      ,13,Ковылкинский район,,пос.Силикатный,ул.Луговая,д.32,,кв.12"/>
    <n v="89629495"/>
    <s v="ставка 0,1"/>
    <x v="11"/>
    <n v="12212.930088495576"/>
  </r>
  <r>
    <s v="13:24:0102061:2998"/>
    <s v="ФЕДОТКИН ВИКТОР ИВАНОВИЧ"/>
    <s v="132302262696"/>
    <d v="2013-12-21T00:00:00"/>
    <d v="2017-04-11T00:00:00"/>
    <s v="1/1"/>
    <n v="1"/>
    <d v="2017-04-11T00:00:00"/>
    <s v="001001001000 - Собственность"/>
    <d v="2012-06-30T00:00:00"/>
    <s v="13:12:1474:0:44:1:10:Н"/>
    <n v="693.33125000000007"/>
    <n v="5.0000000000000001E-3"/>
    <s v="Иные строения, помещения и сооружения"/>
    <s v=""/>
    <n v="42.2"/>
    <n v="138666.25"/>
    <s v="89410000000"/>
    <s v="643,      ,13,,г.Ковылкино,,ул.Строителей,д.1, кор,корп.10,"/>
    <n v="89629101"/>
    <s v=" ставка 0,3"/>
    <x v="11"/>
    <n v="3285.9300947867296"/>
  </r>
  <r>
    <s v="13:24:0103070:117"/>
    <s v="ИЛЮШИН АНДРЕЙ ПЕТРОВИЧ"/>
    <s v="132300403207"/>
    <d v="2002-12-08T00:00:00"/>
    <d v="2020-02-14T00:00:00"/>
    <s v="1/1"/>
    <n v="1"/>
    <d v="2020-02-14T00:00:00"/>
    <s v="001001001000 - Собственность"/>
    <d v="2012-06-28T00:00:00"/>
    <s v="13-13-05/006/2013-337"/>
    <n v="213.46004177330906"/>
    <n v="3.0000000000000001E-3"/>
    <s v=" Жилые дома"/>
    <s v="жилой дом"/>
    <n v="54.7"/>
    <n v="828103.85"/>
    <s v="89410000000"/>
    <s v=",РОССИЯ,Мордовия Респ,,Ковылкино г,,Орджоникидзе ул,10,,"/>
    <n v="89629101"/>
    <s v=" ставка 0,3"/>
    <x v="11"/>
    <n v="15139.010054844606"/>
  </r>
  <r>
    <s v="13:11:0103001:784"/>
    <s v="ТУРЧАЕВА АБИДЯ ИСМАИЛОВНА"/>
    <s v="131100888030"/>
    <d v="2000-01-24T00:00:00"/>
    <d v="2016-05-07T00:00:00"/>
    <s v="1/1"/>
    <n v="1"/>
    <d v="2016-05-07T00:00:00"/>
    <s v="001001001000 - Собственность"/>
    <d v="2014-02-03T00:00:00"/>
    <s v="13:11:830:0:2:35:А:0"/>
    <m/>
    <n v="3.0000000000000001E-3"/>
    <s v=" Жилые дома"/>
    <s v="Жилой дом"/>
    <n v="31.5"/>
    <n v="307507.09000000003"/>
    <s v="89228810001"/>
    <s v="643,      ,13,Кадошкинский район,,с.Большая Поляна,ул.Советская,д.35,,"/>
    <n v="89628410"/>
    <s v=" ставка 0,3"/>
    <x v="12"/>
    <n v="9762.1298412698416"/>
  </r>
  <r>
    <s v="13:24:0101074:305"/>
    <s v="СИВЦОВ НИКОЛАЙ АЛЕКСАНДРОВИЧ"/>
    <s v="132304037752"/>
    <d v="2004-12-30T00:00:00"/>
    <d v="2015-10-31T00:00:00"/>
    <s v="1/1"/>
    <n v="1"/>
    <d v="2015-10-31T00:00:00"/>
    <s v="001001001000 - Собственность"/>
    <s v=""/>
    <s v="13:24:30/2004:85"/>
    <n v="814.35450000000003"/>
    <n v="1E-3"/>
    <s v=" Квартиры"/>
    <s v=""/>
    <n v="61.5"/>
    <n v="1206814.5"/>
    <s v="89410000000"/>
    <s v="643,      ,13,,г.Ковылкино,,ул.Осипенко,д.4,,кв.18"/>
    <n v="89629101"/>
    <s v="ставка 0,1"/>
    <x v="11"/>
    <n v="19623"/>
  </r>
  <r>
    <s v="13:24:0105012:355"/>
    <s v="КОМАРИСТОВ ВАЛЕНТИН ТИХОНОВИЧ"/>
    <s v="132300403528"/>
    <d v="2003-06-18T00:00:00"/>
    <d v="2019-07-28T00:00:00"/>
    <s v="1/1"/>
    <n v="1"/>
    <d v="2019-07-28T00:00:00"/>
    <s v="001001001000 - Собственность"/>
    <s v=""/>
    <s v="13:24:113/2003:223"/>
    <n v="3.0000000000000001E-3"/>
    <n v="3.0000000000000001E-3"/>
    <s v="Объект незавершенного строительства (по проекту жилой дом)"/>
    <s v=""/>
    <n v="36.5"/>
    <n v="1"/>
    <s v="89410000000"/>
    <s v="643,      ,13,,г.Ковылкино,,ул.Коммунистическая,д.7А,,"/>
    <n v="89629101"/>
    <s v=" ставка 0,3"/>
    <x v="11"/>
    <n v="2.7397260273972601E-2"/>
  </r>
  <r>
    <s v="13:12:0124001:595"/>
    <s v="СОРОКИН ЕФИМ МАКСИМОВИЧ"/>
    <s v="132301904076"/>
    <d v="2004-03-04T00:00:00"/>
    <d v="2015-05-02T00:00:00"/>
    <s v="1/2"/>
    <n v="0.5"/>
    <d v="2015-05-02T00:00:00"/>
    <s v="001001002000 - Общая долевая собственность"/>
    <d v="2013-12-16T00:00:00"/>
    <s v="13:12:9/2004:58"/>
    <n v="247.26972530349016"/>
    <n v="1E-3"/>
    <s v=" Квартиры"/>
    <s v=""/>
    <n v="65.900000000000006"/>
    <n v="710025.05"/>
    <s v="89229863001"/>
    <s v="643,      ,13,Ковылкинский район,,пос.Примокшанский,ул.Комарова,д.30А,,кв.10"/>
    <n v="89629463"/>
    <s v="ставка 0,1"/>
    <x v="11"/>
    <n v="10774.279969650986"/>
  </r>
  <r>
    <s v="13:12:0326001:1056"/>
    <s v="ЛЫСОВ НИКОЛАЙ ЕГОРОВИЧ"/>
    <s v="503605133069"/>
    <d v="2004-01-15T00:00:00"/>
    <d v="2019-01-19T00:00:00"/>
    <s v="1/1"/>
    <n v="1"/>
    <d v="2019-01-19T00:00:00"/>
    <s v="001001001000 - Собственность"/>
    <s v=""/>
    <s v="13:12:1/2004:62"/>
    <m/>
    <n v="3.0000000000000001E-3"/>
    <s v=" Жилые дома"/>
    <s v=""/>
    <n v="31.9"/>
    <n v="133089.67000000001"/>
    <s v="89229867009"/>
    <s v="643,      ,13,Ковылкинский район,,с.Черемис,ул.Нижняя,д.18,,"/>
    <n v="89629467"/>
    <s v=" ставка 0,3"/>
    <x v="11"/>
    <n v="4172.0899686520379"/>
  </r>
  <r>
    <s v="13:12:0303001:387"/>
    <s v="САХАРОВА КЛАВДИЯ ДМИТРИЕВНА"/>
    <s v="132303434387"/>
    <d v="2004-05-25T00:00:00"/>
    <d v="2019-01-31T00:00:00"/>
    <s v="1/1"/>
    <n v="1"/>
    <d v="2019-01-31T00:00:00"/>
    <s v="001001001000 - Собственность"/>
    <s v=""/>
    <s v="13:12:12/2004:70"/>
    <m/>
    <n v="3.0000000000000001E-3"/>
    <s v="Часть жилого дома"/>
    <s v=""/>
    <n v="16.399999999999999"/>
    <n v="107246.82"/>
    <s v="89229806001"/>
    <s v="643,      ,13,Ковылкинский район,,с.Большой Азясь,ул.Центральная,д.77,,"/>
    <n v="89629406"/>
    <s v=" ставка 0,3"/>
    <x v="11"/>
    <n v="6539.4402439024398"/>
  </r>
  <r>
    <s v="13:12:0233002:120"/>
    <s v="МАКАРИНОВА ТАТЬЯНА ПЕТРОВНА"/>
    <s v="132301881580"/>
    <d v="2004-12-17T00:00:00"/>
    <d v="2013-06-02T00:00:00"/>
    <s v="1/1"/>
    <n v="1"/>
    <d v="2013-06-02T00:00:00"/>
    <s v="001001001000 - Собственность"/>
    <s v=""/>
    <s v="13:12:26/2004:94"/>
    <m/>
    <n v="3.0000000000000001E-3"/>
    <s v=" Жилые дома"/>
    <s v=""/>
    <n v="35.6"/>
    <n v="176782.84"/>
    <s v="89229830005"/>
    <s v="431309,РОССИЯ,Мордовия Респ,Ковылкинский р-н,,Мордовская Авгура д,,6,,"/>
    <n v="89629430"/>
    <s v=" ставка 0,3"/>
    <x v="11"/>
    <n v="4965.8101123595507"/>
  </r>
  <r>
    <s v="13:09:0312001:476"/>
    <s v="ДОЛГОВ ВАСИЛИЙ НИКОЛАЕВИЧ"/>
    <s v="130901175495"/>
    <d v="2009-04-20T00:00:00"/>
    <d v="2018-04-12T00:00:00"/>
    <s v="1/1"/>
    <n v="1"/>
    <d v="2018-04-12T00:00:00"/>
    <s v="001001001000 - Собственность"/>
    <s v=""/>
    <s v="13-13-03/018/2009-229"/>
    <n v="255.87881335302811"/>
    <n v="3.0000000000000001E-3"/>
    <s v=" Жилые дома"/>
    <s v=""/>
    <n v="67.7"/>
    <n v="326233.44"/>
    <s v="89224872007"/>
    <s v="Республика Мордовия, Инсарский район, с.Шадымо-Рыскино, ул.Бибишева, д.8"/>
    <n v="89624472"/>
    <s v=" ставка 0,3"/>
    <x v="13"/>
    <n v="4818.8100443131461"/>
  </r>
  <r>
    <s v="13:09:0117015:83"/>
    <s v="СИНИЧКИН ВАЛЕНТИН ДМИТРИЕВИЧ"/>
    <s v="130900135323"/>
    <d v="1999-08-23T00:00:00"/>
    <d v="2016-09-03T00:00:00"/>
    <s v="1/1"/>
    <n v="1"/>
    <d v="2016-09-03T00:00:00"/>
    <s v=""/>
    <d v="2012-06-28T00:00:00"/>
    <s v="13:9:1275:0:576:8:А:0"/>
    <m/>
    <n v="3.0000000000000001E-3"/>
    <s v=" Жилые дома"/>
    <s v="жило"/>
    <n v="37.6"/>
    <n v="812270.54"/>
    <s v="89224501000"/>
    <s v="431430,РОССИЯ,Мордовия Респ,,Инсар г,,Садовый пер,8,,"/>
    <n v="89624101"/>
    <s v=" ставка 0,3"/>
    <x v="13"/>
    <n v="21602.939893617022"/>
  </r>
  <r>
    <s v="13:12:0136001:597"/>
    <s v="АДАНЬКИНА ЕКАТЕРИНА ЕФИМОВНА"/>
    <s v="132301670205"/>
    <d v="2009-05-05T00:00:00"/>
    <d v="2019-08-10T00:00:00"/>
    <s v="1/1"/>
    <n v="1"/>
    <d v="2019-08-10T00:00:00"/>
    <s v="001001001000 - Собственность"/>
    <s v=""/>
    <s v="13-13-03/014/2009-039"/>
    <n v="15.656703508771933"/>
    <n v="1E-3"/>
    <s v=" Квартиры"/>
    <s v=""/>
    <n v="22.8"/>
    <n v="127490.3"/>
    <s v="89229895001"/>
    <s v=",РОССИЯ,Мордовия Респ,Ковылкинский р-н,,Силикатный п,Луговая ул,д.18,,кв.1"/>
    <n v="89629495"/>
    <s v="ставка 0,1"/>
    <x v="11"/>
    <n v="5591.6798245614036"/>
  </r>
  <r>
    <s v="13:09:0203002:358"/>
    <s v="СИНИЧКИНА МАРИЯ ПАВЛОВНА"/>
    <s v="130922373057"/>
    <d v="1992-07-10T00:00:00"/>
    <d v="2016-03-02T00:00:00"/>
    <s v="1/1"/>
    <n v="1"/>
    <d v="2016-03-02T00:00:00"/>
    <s v="001001001000 - Собственность"/>
    <d v="2012-06-28T00:00:00"/>
    <s v="13:9:1280:0:1119:0:А:0_5"/>
    <m/>
    <n v="3.0000000000000001E-3"/>
    <s v=" Жилые дома"/>
    <s v="Жилой дом"/>
    <n v="31.6"/>
    <n v="217904.44"/>
    <s v="89224824002"/>
    <s v="431430,Россия,Мордовия Респ,Инсарский р-н,,Арбузовка с,Ленина ул,18,,"/>
    <n v="89624424"/>
    <s v=" ставка 0,3"/>
    <x v="13"/>
    <n v="6895.7101265822785"/>
  </r>
  <r>
    <s v="13:09:0305003:312"/>
    <s v="ЕРОФЕЕВА ЕКАТЕРИНА ФИЛИППОВНА"/>
    <s v="130922496531"/>
    <d v="2006-12-08T00:00:00"/>
    <d v="2016-12-09T00:00:00"/>
    <s v="1/1"/>
    <n v="1"/>
    <d v="2016-12-09T00:00:00"/>
    <s v="001001001000 - Собственность"/>
    <s v=""/>
    <s v="13-13-03/025/2006-127"/>
    <m/>
    <n v="3.0000000000000001E-3"/>
    <s v=" Жилые дома"/>
    <s v=""/>
    <n v="41.8"/>
    <n v="244194.35"/>
    <s v="89224836001"/>
    <s v="431416,Россия,Мордовия Респ,Инсарский р-н,,Мордовская Паевка с,Школьная ул,8,,"/>
    <n v="89624436"/>
    <s v=" ставка 0,3"/>
    <x v="13"/>
    <n v="5841.9700956937804"/>
  </r>
  <r>
    <s v="13:09:0314002:456"/>
    <s v="КОЛЕСНИКОВА ДАРЬЯ СТЕПАНОВНА"/>
    <s v="130900142793"/>
    <d v="1999-08-18T00:00:00"/>
    <d v="2019-12-21T00:00:00"/>
    <s v="1/1"/>
    <n v="1"/>
    <d v="2019-12-21T00:00:00"/>
    <s v="001001001000 - Собственность"/>
    <d v="2012-06-28T00:00:00"/>
    <s v="13:9:1311:0:1119:0:А:0_1"/>
    <m/>
    <n v="3.0000000000000001E-3"/>
    <s v=" Жилые дома"/>
    <s v="жилой дом"/>
    <n v="29.1"/>
    <n v="201342.9"/>
    <s v="89224892001"/>
    <s v="431411,Россия,Мордовия Респ,Инсарский р-н,,Ямщина с,Кирова ул,11,,"/>
    <n v="89624492"/>
    <s v=" ставка 0,3"/>
    <x v="13"/>
    <n v="6918.9999999999991"/>
  </r>
  <r>
    <s v="13:12:0325003:341"/>
    <s v="ФИЛЬКОВА АНАСТАСИЯ ВАСИЛЬЕВНА"/>
    <s v="772370297160"/>
    <d v="2009-09-05T00:00:00"/>
    <d v="2018-11-20T00:00:00"/>
    <s v="1/1"/>
    <n v="1"/>
    <d v="2018-11-20T00:00:00"/>
    <s v="001001001000 - Собственность"/>
    <s v=""/>
    <s v="13-13-03/045/2009-227"/>
    <m/>
    <n v="3.0000000000000001E-3"/>
    <s v=" Жилые дома"/>
    <s v=""/>
    <n v="30.3"/>
    <n v="186725.57"/>
    <s v="89229865004"/>
    <s v=",РОССИЯ,Мордовия Респ,Ковылкинский р-н,,Гумны с,Центральная ул,92,,"/>
    <n v="89629465"/>
    <s v=" ставка 0,3"/>
    <x v="11"/>
    <n v="6162.5600660066011"/>
  </r>
  <r>
    <s v="13:12:0430001:175"/>
    <s v="ГРИГОРЬЕВА АННА КОНСТАНТИНОВНА"/>
    <s v="132301471513"/>
    <d v="2002-12-31T00:00:00"/>
    <d v="2019-09-28T00:00:00"/>
    <s v="1/1"/>
    <n v="1"/>
    <d v="2019-09-28T00:00:00"/>
    <s v="001001001000 - Собственность"/>
    <s v=""/>
    <s v="13-13-03/048/2009-046"/>
    <m/>
    <n v="3.0000000000000001E-3"/>
    <s v=" Жилые дома"/>
    <s v=""/>
    <n v="19.8"/>
    <n v="97060.79"/>
    <s v="89229867011"/>
    <s v="431328,РОССИЯ,Мордовия Респ,Ковылкинский р-н,,Старая Самаевка с,Сире веле ул,д.34,,"/>
    <n v="89629467"/>
    <s v=" ставка 0,3"/>
    <x v="11"/>
    <n v="4902.0601010101009"/>
  </r>
  <r>
    <s v="13:12:0316003:608"/>
    <s v="СОЛОВЬЕВ ВИКТОР СЕРГЕЕВИЧ"/>
    <s v="525609509569"/>
    <d v="2001-05-16T00:00:00"/>
    <d v="2017-08-08T00:00:00"/>
    <s v="1/2"/>
    <n v="0.5"/>
    <d v="2017-08-08T00:00:00"/>
    <s v="001001002000 - Общая долевая собственность"/>
    <s v=""/>
    <s v="13-13-03/043/2009-285"/>
    <n v="3.5521559523809394"/>
    <n v="3.0000000000000001E-3"/>
    <s v=" Жилые дома"/>
    <s v=""/>
    <n v="50.4"/>
    <n v="298381.09999999998"/>
    <s v="89229844003"/>
    <s v="431304,РОССИЯ,Мордовия Респ,Ковылкинский р-н,,Паньжа с,Заречная ул,д.77,,"/>
    <n v="89629444"/>
    <s v=" ставка 0,3"/>
    <x v="11"/>
    <n v="5920.2599206349205"/>
  </r>
  <r>
    <s v="13:12:0316003:608"/>
    <s v="ИГОЛЬНИКОВ ВАСИЛИЙ СЕРГЕЕВИЧ"/>
    <s v="132601980977"/>
    <d v="2009-07-31T00:00:00"/>
    <d v="2018-08-31T00:00:00"/>
    <s v="1/2"/>
    <n v="0.5"/>
    <d v="2018-08-31T00:00:00"/>
    <s v="001001002000 - Общая долевая собственность"/>
    <s v=""/>
    <s v="13-13-03/043/2009-285"/>
    <n v="3.5521559523809394"/>
    <n v="3.0000000000000001E-3"/>
    <s v=" Жилые дома"/>
    <s v=""/>
    <n v="50.4"/>
    <n v="298381.09999999998"/>
    <s v="89229844003"/>
    <s v="431304,РОССИЯ,Мордовия Респ,Ковылкинский р-н,,Паньжа с,Заречная ул,д.77,,"/>
    <n v="89629444"/>
    <s v=" ставка 0,3"/>
    <x v="11"/>
    <n v="5920.2599206349205"/>
  </r>
  <r>
    <s v="13:12:0614001:525"/>
    <s v="АЛЕШИН ИВАН ИВАНОВИЧ"/>
    <s v="132301261837"/>
    <d v="2009-07-04T00:00:00"/>
    <d v="2017-04-01T00:00:00"/>
    <s v="1/1"/>
    <n v="1"/>
    <d v="2017-04-01T00:00:00"/>
    <s v="001001001000 - Собственность"/>
    <s v=""/>
    <s v="13-13-03/040/2009-190"/>
    <m/>
    <n v="3.0000000000000001E-3"/>
    <s v=" Жилые дома"/>
    <s v=""/>
    <n v="39.1"/>
    <n v="164045.60999999999"/>
    <s v="89229838001"/>
    <s v="431331,РОССИЯ,Мордовия Респ,Ковылкинский р-н,,Мамолаево с,Мичурина ул,д.31,,"/>
    <n v="89629438"/>
    <s v=" ставка 0,3"/>
    <x v="11"/>
    <n v="4195.5398976982096"/>
  </r>
  <r>
    <s v="13:12:0307002:86"/>
    <s v="ДУГАЕВА ИРИНА ГРИГОРЬЕВНА"/>
    <s v="132304419409"/>
    <d v="2009-11-06T00:00:00"/>
    <d v="2013-11-28T00:00:00"/>
    <s v="1/1"/>
    <n v="1"/>
    <d v="2013-11-28T00:00:00"/>
    <s v="001001001000 - Собственность"/>
    <s v=""/>
    <s v="13-13-03/058/2009-231"/>
    <m/>
    <n v="3.0000000000000001E-3"/>
    <s v=" Жилые дома"/>
    <s v=""/>
    <n v="28.6"/>
    <n v="147745.03"/>
    <s v="89229818002"/>
    <s v=",РОССИЯ,Мордовия Респ,Ковылкинский р-н,,Бранчеевка д,Советская ул,19,,"/>
    <n v="89629418"/>
    <s v=" ставка 0,3"/>
    <x v="11"/>
    <n v="5165.9101398601397"/>
  </r>
  <r>
    <s v="13:09:0305003:437"/>
    <s v="БИРЮКОВА ПРАСКОВЬЯ ФРОЛОВНА"/>
    <s v="130922421046"/>
    <d v="2004-08-20T00:00:00"/>
    <d v="2014-11-05T00:00:00"/>
    <s v="1/1"/>
    <n v="1"/>
    <d v="2014-11-05T00:00:00"/>
    <s v="001001001000 - Собственность"/>
    <s v=""/>
    <s v="13:9:1286:0:1119:0:А:0_5"/>
    <m/>
    <n v="3.0000000000000001E-3"/>
    <s v=" Жилые дома"/>
    <s v=""/>
    <n v="36.5"/>
    <n v="194802.33"/>
    <s v="89224836001"/>
    <s v=",РОССИЯ,Мордовия Респ,Инсарский р-н,,Мордовская Паевка с,Комсомольская ул,4,,"/>
    <n v="89624436"/>
    <s v=" ставка 0,3"/>
    <x v="13"/>
    <n v="5337.0501369863014"/>
  </r>
  <r>
    <s v="13:11:0101006:122"/>
    <s v="НАРБЕКОВА ЛЮДМИЛА ЛЬВОВНА"/>
    <s v="131100192853"/>
    <d v="2009-04-12T00:00:00"/>
    <d v="2012-02-20T00:00:00"/>
    <s v="1/1"/>
    <n v="1"/>
    <d v="2012-02-20T00:00:00"/>
    <s v="001001001000 - Собственность"/>
    <s v=""/>
    <s v="13-13-03/010/2010-093"/>
    <n v="326.41937999999988"/>
    <n v="3.0000000000000001E-3"/>
    <s v=" Жилые дома"/>
    <s v=""/>
    <n v="54.9"/>
    <n v="1219076.46"/>
    <s v="89228551000"/>
    <s v=",РОССИЯ,Мордовия Респ,,,Кадошкино рп,Пролетарская ул,46,,"/>
    <n v="89628151"/>
    <s v=" ставка 0,3"/>
    <x v="12"/>
    <n v="22205.4"/>
  </r>
  <r>
    <s v="13:11:0101011:493"/>
    <s v="ДОВЫДАНОВ АЛЕКСАНДР ИЛЬИЧ"/>
    <s v="131100444758"/>
    <d v="2009-11-30T00:00:00"/>
    <d v="2017-12-19T00:00:00"/>
    <s v="1/2"/>
    <n v="0.5"/>
    <d v="2017-12-19T00:00:00"/>
    <s v="001001002000 - Общая долевая собственность"/>
    <d v="2012-06-28T00:00:00"/>
    <s v="13-13-03/062/2009-052"/>
    <n v="60.631146805054151"/>
    <n v="1E-3"/>
    <s v=" Квартиры"/>
    <s v=""/>
    <n v="27.7"/>
    <n v="436229.29"/>
    <s v="89228551000"/>
    <s v="431900,РОССИЯ,Мордовия Респ,,,Кадошкино рп,Пугачева ул,20,,16"/>
    <n v="89628151"/>
    <s v="ставка 0,1"/>
    <x v="12"/>
    <n v="15748.349819494584"/>
  </r>
  <r>
    <s v="13:09:0313002:254"/>
    <s v="ЮТКИНА АЛЕКСАНДРА ПЕТРОВНА"/>
    <s v="130922426196"/>
    <d v="1995-02-20T00:00:00"/>
    <d v="2012-02-13T00:00:00"/>
    <s v="1/1"/>
    <n v="1"/>
    <d v="2012-02-13T00:00:00"/>
    <s v="001001001000 - Собственность"/>
    <d v="2012-06-28T00:00:00"/>
    <s v="13-13-03/022/2010-139"/>
    <m/>
    <n v="3.0000000000000001E-3"/>
    <s v=" Жилые дома"/>
    <s v="жилой дом"/>
    <n v="32.700000000000003"/>
    <n v="182259.01"/>
    <s v="89224872008"/>
    <s v="431432,Россия,Мордовия Респ,Инсарский р-н,,Языкова Пятина с,Садовая ул,30,,"/>
    <n v="89624472"/>
    <s v=" ставка 0,3"/>
    <x v="13"/>
    <n v="5573.67003058104"/>
  </r>
  <r>
    <s v="13:09:0208002:344"/>
    <s v="Савельева Антонина Сергеевна"/>
    <s v="130922420941"/>
    <d v="2010-01-12T00:00:00"/>
    <d v="2020-05-02T00:00:00"/>
    <s v="1/1"/>
    <n v="1"/>
    <d v="2020-05-02T00:00:00"/>
    <s v="001001001000 - Собственность"/>
    <s v=""/>
    <s v="13-13-03/076/2009-129"/>
    <n v="28.553984563106798"/>
    <n v="3.0000000000000001E-3"/>
    <s v=" Жилые дома"/>
    <s v=""/>
    <n v="51.5"/>
    <n v="326784.49"/>
    <s v="89224864001"/>
    <s v="431438,РОССИЯ,Мордовия Респ,Инсарский р-н,,Русская Паевка с,Центральная ул,13,,"/>
    <n v="89624464"/>
    <s v=" ставка 0,3"/>
    <x v="13"/>
    <n v="6345.329902912621"/>
  </r>
  <r>
    <s v="13:11:0207001:744"/>
    <s v="НИКОЛАЕВ ИОСИФ ВАСИЛЬЕВИЧ"/>
    <s v="581000874100"/>
    <d v="2014-03-05T00:00:00"/>
    <d v="2020-05-04T00:00:00"/>
    <s v="1/1"/>
    <n v="1"/>
    <d v="2020-05-04T00:00:00"/>
    <s v="001001001000 - Собственность"/>
    <s v=""/>
    <s v="13-13-03/037/2010-004"/>
    <m/>
    <n v="3.0000000000000001E-3"/>
    <s v=" Жилые дома"/>
    <s v="Жилой дом"/>
    <n v="34.299999999999997"/>
    <n v="190742.3"/>
    <s v="89228835001"/>
    <s v=",РОССИЯ,Мордовия Респ,Кадошкинский р-н,,Паево с,Гагарина ул,4,,"/>
    <n v="89628435"/>
    <s v=" ставка 0,3"/>
    <x v="12"/>
    <n v="5561"/>
  </r>
  <r>
    <s v="13:11:0209001:274"/>
    <s v="ДЕРГУНОВА ТАТЬЯНА ВИКТОРОВНА"/>
    <s v="131100272308"/>
    <d v="2010-02-09T00:00:00"/>
    <d v="2020-05-31T00:00:00"/>
    <s v="1/1"/>
    <n v="1"/>
    <d v="2020-05-31T00:00:00"/>
    <s v="001001001000 - Собственность"/>
    <s v=""/>
    <s v="13-13-03/010/2010-011"/>
    <m/>
    <n v="3.0000000000000001E-3"/>
    <s v=" Жилые дома"/>
    <s v=""/>
    <n v="38.9"/>
    <n v="296088.52"/>
    <s v="89228840007"/>
    <s v="431905,РОССИЯ,Мордовия Респ,Кадошкинский р-н,,Сиалеевский Майдан с,Нижняя ул,8,,"/>
    <n v="89628440"/>
    <s v=" ставка 0,3"/>
    <x v="12"/>
    <n v="7611.5300771208231"/>
  </r>
  <r>
    <s v="13:12:0508001:469"/>
    <s v="КОСЛАПОВА НАДЕЖДА ВАСИЛЬЕВНА"/>
    <s v="132302249840"/>
    <d v="2006-02-21T00:00:00"/>
    <d v="2014-03-26T00:00:00"/>
    <s v="1/2"/>
    <n v="0.5"/>
    <d v="2014-03-26T00:00:00"/>
    <s v="001001002000 - Общая долевая собственность"/>
    <d v="2012-06-28T00:00:00"/>
    <s v="13-13-03/012/2011-174"/>
    <m/>
    <n v="3.0000000000000001E-3"/>
    <s v=" Жилые дома"/>
    <s v="жилой дом"/>
    <n v="25.1"/>
    <n v="161119.79999999999"/>
    <s v="89229821001"/>
    <s v=",РОССИЯ,Мордовия Респ,Ковылкинский р-н,,Казенный Майдан с,Заречная ул,6,,"/>
    <n v="89629421"/>
    <s v=" ставка 0,3"/>
    <x v="11"/>
    <n v="6419.1155378486046"/>
  </r>
  <r>
    <s v="13:24:0110088:1146"/>
    <s v="ТЕРЕШКИНА РАИСА СЕРГЕЕВНА"/>
    <s v="132300181000"/>
    <d v="2010-01-30T00:00:00"/>
    <d v="2016-09-06T00:00:00"/>
    <s v="1/1"/>
    <n v="1"/>
    <d v="2016-09-06T00:00:00"/>
    <s v="001001001000 - Собственность"/>
    <s v=""/>
    <s v="13-13-03/002/2010-088"/>
    <n v="260.01117999999997"/>
    <n v="1E-3"/>
    <s v=" Квартиры"/>
    <s v=""/>
    <n v="33"/>
    <n v="660028.38"/>
    <s v="89410000000"/>
    <s v="431350,РОССИЯ,Мордовия Респ,,Ковылкино г,,50 лет Октября ул,12А,,47"/>
    <n v="89629101"/>
    <s v="ставка 0,1"/>
    <x v="11"/>
    <n v="20000.86"/>
  </r>
  <r>
    <s v="13:09:0117002:312"/>
    <s v="Асташкина Зинаида Федоровна"/>
    <s v="130922429790"/>
    <d v="2010-02-02T00:00:00"/>
    <d v="2020-03-11T00:00:00"/>
    <s v="1/1"/>
    <n v="1"/>
    <d v="2020-03-11T00:00:00"/>
    <s v="001001001000 - Собственность"/>
    <s v=""/>
    <s v="13-13-03/076/2009-084"/>
    <n v="392.59304902912618"/>
    <n v="1E-3"/>
    <s v=" Квартиры"/>
    <s v=""/>
    <n v="41.2"/>
    <n v="762963.85"/>
    <s v="89224501000"/>
    <s v="431430,РОССИЯ,Мордовия Респ,,Инсар г,,Ленина ул,46А,,4"/>
    <n v="89624101"/>
    <s v="ставка 0,1"/>
    <x v="13"/>
    <n v="18518.540048543688"/>
  </r>
  <r>
    <s v="13:12:0110001:2439"/>
    <s v="ТРУШКИН НИКОЛАЙ МИХАЙЛОВИЧ"/>
    <s v="132300777932"/>
    <d v="2010-03-05T00:00:00"/>
    <d v="2013-01-14T00:00:00"/>
    <s v="1/1"/>
    <n v="1"/>
    <d v="2013-01-14T00:00:00"/>
    <s v="001001001000 - Собственность"/>
    <s v=""/>
    <s v="13-13-03/003/2010-062"/>
    <n v="162.73628183673469"/>
    <n v="3.0000000000000001E-3"/>
    <s v="Часть жилого дома"/>
    <s v=""/>
    <n v="29.4"/>
    <n v="169661.23"/>
    <s v="89229827001"/>
    <s v=",РОССИЯ,Мордовия Респ,Ковылкинский р-н,,Кочелаево с,Замокшанская ул,4,,"/>
    <n v="89629427"/>
    <s v=" ставка 0,3"/>
    <x v="11"/>
    <n v="5770.790136054422"/>
  </r>
  <r>
    <s v="13:24:0102053:840"/>
    <s v="САФРОНОВ ГЕННАДИЙ КУЗЬМИЧ"/>
    <s v="132300181882"/>
    <d v="2010-04-12T00:00:00"/>
    <d v="2013-05-11T00:00:00"/>
    <s v="1/1"/>
    <n v="1"/>
    <d v="2013-05-11T00:00:00"/>
    <s v="001001001000 - Собственность"/>
    <d v="2012-09-10T00:00:00"/>
    <s v="13-13-03/024/2010-026"/>
    <n v="1193.751"/>
    <n v="3.0000000000000001E-3"/>
    <s v="Гаражи"/>
    <s v="Гараж"/>
    <n v="34.200000000000003"/>
    <n v="397917"/>
    <s v="89410000000"/>
    <s v="431350,РОССИЯ,Мордовия Респ,,Ковылкино г,,Желябова ул,,гараж 29,блок 13"/>
    <n v="89629101"/>
    <s v=" ставка 0,3"/>
    <x v="11"/>
    <n v="11634.999999999998"/>
  </r>
  <r>
    <s v="13:11:0211001:250"/>
    <s v="ПАЛАТКИНА АНАСТАСИЯ МИХАЙЛОВНА"/>
    <s v="131100403046"/>
    <d v="2000-09-22T00:00:00"/>
    <d v="2015-03-17T00:00:00"/>
    <s v="1/1"/>
    <n v="1"/>
    <d v="2015-03-17T00:00:00"/>
    <s v="001001001000 - Собственность"/>
    <s v=""/>
    <s v="13-13-08/007/2010-214"/>
    <m/>
    <n v="3.0000000000000001E-3"/>
    <s v=" Жилые дома"/>
    <s v=""/>
    <n v="31.4"/>
    <n v="241649.06"/>
    <s v="89228835002"/>
    <s v=",РОССИЯ,Мордовия Респ,Кадошкинский р-н,,Глушково с,Центральная ул,72,,"/>
    <n v="89628435"/>
    <s v=" ставка 0,3"/>
    <x v="12"/>
    <n v="7695.8299363057331"/>
  </r>
  <r>
    <s v="13:09:0117017:423"/>
    <s v="КУРЫНОВА ВАЛЕНТИНА ДЕНИСОВНА"/>
    <s v="130900145900"/>
    <d v="2010-04-26T00:00:00"/>
    <d v="2015-01-23T00:00:00"/>
    <s v="1/1"/>
    <n v="1"/>
    <d v="2015-01-23T00:00:00"/>
    <s v="001001001000 - Собственность"/>
    <s v=""/>
    <s v="13-13-03/022/2010-230"/>
    <n v="169.51770000000002"/>
    <n v="3.0000000000000001E-3"/>
    <s v="Гаражи"/>
    <s v=""/>
    <n v="18.899999999999999"/>
    <n v="56505.9"/>
    <s v="89224501000"/>
    <s v="431430,РОССИЯ,Мордовия Респ,,Инсар г,,Красноармейская ул,9,гараж 9,"/>
    <n v="89624101"/>
    <s v=" ставка 0,3"/>
    <x v="13"/>
    <n v="2989.730158730159"/>
  </r>
  <r>
    <s v="13:12:0306001:410"/>
    <s v="АДАНЬКИН СЕМЕН ФЕДОРОВИЧ"/>
    <s v="132303492396"/>
    <d v="2010-06-08T00:00:00"/>
    <d v="2015-02-22T00:00:00"/>
    <s v="1/1"/>
    <n v="1"/>
    <d v="2015-02-22T00:00:00"/>
    <s v="001001001000 - Собственность"/>
    <d v="2012-06-28T00:00:00"/>
    <s v="13-13-03/041/2010-073"/>
    <m/>
    <n v="3.0000000000000001E-3"/>
    <s v=" Жилые дома"/>
    <s v="жилой дом"/>
    <n v="28.4"/>
    <n v="143013.6"/>
    <s v="89229883004"/>
    <s v="431321,РОССИЯ,Мордовия Респ,Ковылкинский р-н,,Потьма п,Заречная ул,11,,"/>
    <n v="89629483"/>
    <s v=" ставка 0,3"/>
    <x v="11"/>
    <n v="5035.6901408450713"/>
  </r>
  <r>
    <s v="13:11:0101017:127"/>
    <s v="СИДОРИНА ЛЮБОВЬ ВАСИЛЬЕВНА"/>
    <s v="131100101550"/>
    <d v="2011-06-16T00:00:00"/>
    <d v="2017-02-10T00:00:00"/>
    <s v="1/1"/>
    <n v="1"/>
    <d v="2017-02-10T00:00:00"/>
    <s v="001001001000 - Собственность"/>
    <s v=""/>
    <s v="13:11:7/2004:168"/>
    <n v="969.51530999999989"/>
    <n v="3.0000000000000001E-3"/>
    <s v=" Жилые дома"/>
    <s v=""/>
    <n v="70.599999999999994"/>
    <n v="1107569.27"/>
    <s v="89228551000"/>
    <s v="431900,Россия,Мордовия Респ,Кадошкинский р-н,,Кадошкино рп,Коммунистическая ул,21,,"/>
    <n v="89628151"/>
    <s v=" ставка 0,3"/>
    <x v="12"/>
    <n v="15687.95"/>
  </r>
  <r>
    <s v="13:12:0614001:774"/>
    <s v="ТИХОНОВА АНАСТАСИЯ ИВАНОВНА"/>
    <s v="132301615589"/>
    <d v="1993-11-26T00:00:00"/>
    <d v="2012-11-28T00:00:00"/>
    <s v="1/1"/>
    <n v="1"/>
    <d v="2012-11-28T00:00:00"/>
    <s v="001001001000 - Собственность"/>
    <s v=""/>
    <s v="13-13-03/063/2010-356"/>
    <m/>
    <n v="3.0000000000000001E-3"/>
    <s v=" Жилые дома"/>
    <s v=""/>
    <n v="36.1"/>
    <n v="120002.54"/>
    <s v="89229838002"/>
    <s v=",РОССИЯ,Мордовия Респ,Ковылкинский р-н,,Новое Лепьево д,Мичурина ул,96,,"/>
    <n v="89629438"/>
    <s v=" ставка 0,3"/>
    <x v="11"/>
    <n v="3324.1700831024928"/>
  </r>
  <r>
    <s v="13:24:0102056:997"/>
    <s v="ЗАГОРОДНОВА НИНА ИВАНОВНА"/>
    <s v="132302274885"/>
    <d v="2007-05-30T00:00:00"/>
    <d v="2013-01-13T00:00:00"/>
    <s v="1/1"/>
    <n v="1"/>
    <d v="2013-01-13T00:00:00"/>
    <s v="001001001000 - Собственность"/>
    <s v=""/>
    <s v="13-13-03/068/2010-130"/>
    <n v="218.83551"/>
    <n v="3.0000000000000001E-3"/>
    <s v="Гаражи"/>
    <s v=""/>
    <n v="18.100000000000001"/>
    <n v="72945.17"/>
    <s v="89410000000"/>
    <s v=",РОССИЯ,Мордовия Респ,,Ковылкино г,,Желябова ул,26,6,4"/>
    <n v="89629101"/>
    <s v=" ставка 0,3"/>
    <x v="11"/>
    <n v="4030.1198895027619"/>
  </r>
  <r>
    <s v="13:11:0101015:59"/>
    <s v="МАКАРКИН ДАНИЛ ПЕТРОВИЧ"/>
    <s v="131100511517"/>
    <d v="2010-08-13T00:00:00"/>
    <d v="2016-10-03T00:00:00"/>
    <s v="1/1"/>
    <n v="1"/>
    <d v="2016-10-03T00:00:00"/>
    <s v="001001001000 - Собственность"/>
    <d v="2012-06-28T00:00:00"/>
    <s v="13-13-08/007/2010-253"/>
    <n v="3338.3523500000001"/>
    <n v="5.0000000000000001E-3"/>
    <s v="Иные строения, помещения и сооружения"/>
    <s v=""/>
    <n v="835.8"/>
    <n v="667670.47"/>
    <s v="89228551000"/>
    <s v=",РОССИЯ,Мордовия Респ,,,Кадошкино рп,Железнодорожный проезд,7,,"/>
    <n v="89628151"/>
    <s v=" ставка 0,3"/>
    <x v="12"/>
    <n v="798.83999760708309"/>
  </r>
  <r>
    <s v="13:12:0124001:284"/>
    <s v="НЕСТЕРОВ АЛЕКСАНДР ЮРЬЕВИЧ"/>
    <s v="132301196440"/>
    <d v="2000-10-09T00:00:00"/>
    <d v="2016-03-04T00:00:00"/>
    <s v="1/1"/>
    <n v="1"/>
    <d v="2016-03-04T00:00:00"/>
    <s v="001001001000 - Собственность"/>
    <s v=""/>
    <s v="13:12:249:0:186:4:А:0"/>
    <n v="200.70117000000005"/>
    <n v="3.0000000000000001E-3"/>
    <s v=" Жилые дома"/>
    <s v=""/>
    <n v="58.7"/>
    <n v="451385.39"/>
    <s v="89229863001"/>
    <s v=", , 13, Ковылкинский, , Примокшанский с, Комарова ул, 4, ,"/>
    <n v="89629463"/>
    <s v=" ставка 0,3"/>
    <x v="11"/>
    <n v="7689.7"/>
  </r>
  <r>
    <s v="13:11:0105001:427"/>
    <s v="ИСЯНОВА МАРЬЯМ ЗАРИФОВНА"/>
    <s v="131100012003"/>
    <d v="2011-08-19T00:00:00"/>
    <d v="2019-02-18T00:00:00"/>
    <s v="1/4"/>
    <n v="0.25"/>
    <d v="2019-02-18T00:00:00"/>
    <s v="001001002000 - Общая долевая собственность"/>
    <s v=""/>
    <s v="13-13-08/027/2011-010"/>
    <n v="27.238887217068637"/>
    <n v="3.0000000000000001E-3"/>
    <s v=" Жилые дома"/>
    <s v=""/>
    <n v="53.9"/>
    <n v="501940.52"/>
    <s v="89228820001"/>
    <s v=", , 13, Кадошкинский, , Латышовка с, Ленина ул, 137, ,"/>
    <n v="89628420"/>
    <s v=" ставка 0,3"/>
    <x v="12"/>
    <n v="9312.4400742115031"/>
  </r>
  <r>
    <s v="13:11:0101001:53"/>
    <s v="НИЩЕВА АНАСТАСИЯ СТЕПАНОВНА"/>
    <s v="131100902567"/>
    <d v="2012-10-02T00:00:00"/>
    <d v="2014-04-21T00:00:00"/>
    <s v="1/1"/>
    <n v="1"/>
    <d v="2014-04-21T00:00:00"/>
    <s v="001001001000 - Собственность"/>
    <d v="2012-06-28T00:00:00"/>
    <s v="13-13-08/030/2012-009"/>
    <n v="897.83742826446269"/>
    <n v="3.0000000000000001E-3"/>
    <s v=" Жилые дома"/>
    <s v="жилой дом"/>
    <n v="72.599999999999994"/>
    <n v="961401.14"/>
    <s v="89228551000"/>
    <s v=", , 13, Кадошкинский, , Кадошкино рп, Садовая ул, 2, ,"/>
    <n v="89628151"/>
    <s v=" ставка 0,3"/>
    <x v="12"/>
    <n v="13242.439944903583"/>
  </r>
  <r>
    <s v="13:09:0117005:433"/>
    <s v="СКОПЕНОК АЛЕКСАНДРА СЕРГЕЕВНА"/>
    <s v="250805007528"/>
    <d v="2013-02-12T00:00:00"/>
    <d v="2020-05-11T00:00:00"/>
    <s v="1/1"/>
    <n v="1"/>
    <d v="2020-05-11T00:00:00"/>
    <s v="001001001000 - Собственность"/>
    <s v=""/>
    <s v="13-13-04/007/2013-84"/>
    <n v="359.63922000000002"/>
    <n v="1E-3"/>
    <s v=" Квартиры"/>
    <s v=""/>
    <n v="37.700000000000003"/>
    <n v="766011.22"/>
    <s v="89224501000"/>
    <s v="431430,Россия,Мордовия Респ,Инсарский р-н,Инсар г,,Советская ул,78,,7"/>
    <n v="89624101"/>
    <s v="ставка 0,1"/>
    <x v="13"/>
    <n v="20318.599999999999"/>
  </r>
  <r>
    <s v="13:24:0102057:1552"/>
    <s v="ТРУШКИН НИКОЛАЙ МИХАЙЛОВИЧ"/>
    <s v="132300777932"/>
    <d v="2006-08-04T00:00:00"/>
    <d v="2013-01-14T00:00:00"/>
    <s v="1/2"/>
    <n v="0.5"/>
    <d v="2013-01-14T00:00:00"/>
    <s v="001001003000 - Общая совместная собственность"/>
    <s v=""/>
    <s v="13:13:03/018/2006:185"/>
    <n v="292.54302459839357"/>
    <n v="1E-3"/>
    <s v=" Квартиры"/>
    <s v=""/>
    <n v="49.8"/>
    <n v="977761.25"/>
    <s v="89410000000"/>
    <s v="643,      ,13,,г.Ковылкино,,ул.Фролова,д.5,,кв.62"/>
    <n v="89629101"/>
    <s v="ставка 0,1"/>
    <x v="11"/>
    <n v="19633.760040160643"/>
  </r>
  <r>
    <s v="13:24:0102057:1552"/>
    <s v="ТРУШКИНА МАРИЯ МИХАЙЛОВНА"/>
    <s v="132300518906"/>
    <d v="2006-08-04T00:00:00"/>
    <d v="2015-07-07T00:00:00"/>
    <s v="1/2"/>
    <n v="0.5"/>
    <d v="2015-07-07T00:00:00"/>
    <s v="001001003000 - Общая совместная собственность"/>
    <s v=""/>
    <s v="13:13:03/018/2006:185"/>
    <n v="292.54302459839357"/>
    <n v="1E-3"/>
    <s v=" Квартиры"/>
    <s v=""/>
    <n v="49.8"/>
    <n v="977761.25"/>
    <s v="89410000000"/>
    <s v="643,      ,13,,г.Ковылкино,,ул.Фролова,д.5,,кв.62"/>
    <n v="89629101"/>
    <s v="ставка 0,1"/>
    <x v="11"/>
    <n v="19633.760040160643"/>
  </r>
  <r>
    <s v="13:24:0110088:1168"/>
    <s v="ЕРМАКОВА МАРИЯ ФЕДОТОВНА"/>
    <s v="132300523977"/>
    <d v="2004-08-19T00:00:00"/>
    <d v="2013-08-05T00:00:00"/>
    <s v="1/2"/>
    <n v="0.5"/>
    <d v="2013-08-05T00:00:00"/>
    <s v="001001003000 - Общая совместная собственность"/>
    <d v="2012-06-28T00:00:00"/>
    <s v="13:24:17/2004:154"/>
    <n v="243.0104495485327"/>
    <n v="1E-3"/>
    <s v=" Квартиры"/>
    <s v=""/>
    <n v="44.3"/>
    <n v="886038.1"/>
    <s v="89410000000"/>
    <s v="643,      ,13,,г.Ковылкино,,ул.50 лет Октября,д.12А,,кв.69"/>
    <n v="89629101"/>
    <s v="ставка 0,1"/>
    <x v="11"/>
    <n v="20000.860045146728"/>
  </r>
  <r>
    <s v="13:24:0110088:1168"/>
    <s v="ЕРМАКОВ СЕМЕН АЛЕКСАНДРОВИЧ"/>
    <s v="132302218954"/>
    <d v="2004-08-19T00:00:00"/>
    <d v="2018-07-29T00:00:00"/>
    <s v="1/2"/>
    <n v="0.5"/>
    <d v="2018-07-29T00:00:00"/>
    <s v="001001003000 - Общая совместная собственность"/>
    <d v="2012-06-28T00:00:00"/>
    <s v="13:24:17/2004:154"/>
    <n v="243.0104495485327"/>
    <n v="1E-3"/>
    <s v=" Квартиры"/>
    <s v=""/>
    <n v="44.3"/>
    <n v="886038.1"/>
    <s v="89410000000"/>
    <s v="643,      ,13,,г.Ковылкино,,ул.50 лет Октября,д.12А,,кв.69"/>
    <n v="89629101"/>
    <s v="ставка 0,1"/>
    <x v="11"/>
    <n v="20000.860045146728"/>
  </r>
  <r>
    <s v="13:24:0105012:235"/>
    <s v="ТРИШИН ВЛАДИМИР ДМИТРИЕВИЧ"/>
    <s v="132606647426"/>
    <d v="2002-07-08T00:00:00"/>
    <d v="2017-12-12T00:00:00"/>
    <s v="1/2"/>
    <n v="0.5"/>
    <d v="2017-12-12T00:00:00"/>
    <s v=""/>
    <d v="2012-06-28T00:00:00"/>
    <s v="13:12:1474:0:623:16:А:17"/>
    <n v="278.52022460552269"/>
    <n v="1E-3"/>
    <s v=" Квартиры"/>
    <s v=""/>
    <n v="50.7"/>
    <n v="919933.25"/>
    <s v="89410000000"/>
    <s v="643,      ,13,,г.Ковылкино,,ул.Гагарина,д.16,,кв.17"/>
    <n v="89629101"/>
    <s v="ставка 0,1"/>
    <x v="11"/>
    <n v="18144.640039447731"/>
  </r>
  <r>
    <s v="13:11:0103001:438"/>
    <s v="ДОЛОТКАЗИНА НУРИЯ АХМЕТОВНА"/>
    <s v="131100524690"/>
    <d v="2010-11-16T00:00:00"/>
    <d v="2014-11-02T00:00:00"/>
    <s v="1/1"/>
    <n v="1"/>
    <d v="2014-11-02T00:00:00"/>
    <s v="001001001000 - Собственность"/>
    <s v=""/>
    <s v="13-13-08/007/2010-495"/>
    <m/>
    <n v="3.0000000000000001E-3"/>
    <s v=" Жилые дома"/>
    <s v=""/>
    <n v="32"/>
    <n v="286227.84000000003"/>
    <s v="89228810001"/>
    <s v="431912,РОССИЯ,Мордовия Респ,Кадошкинский р-н,,Большая Поляна с,Мирная ул,14,,"/>
    <n v="89628410"/>
    <s v=" ставка 0,3"/>
    <x v="12"/>
    <n v="8944.6200000000008"/>
  </r>
  <r>
    <s v="13:24:0102057:1406"/>
    <s v="ЕРМИШОВА ВЕРА НИКОЛАЕВНА"/>
    <s v="132302094000"/>
    <d v="2016-04-04T00:00:00"/>
    <d v="2016-08-31T00:00:00"/>
    <s v="1/1"/>
    <n v="1"/>
    <d v="2016-08-31T00:00:00"/>
    <s v="001001001000 - Собственность"/>
    <d v="2012-06-28T00:00:00"/>
    <s v="13-13-03/062/2010-227"/>
    <n v="358.57330895013126"/>
    <n v="1E-3"/>
    <s v=" Квартиры"/>
    <s v=""/>
    <n v="38.1"/>
    <n v="754786.91"/>
    <s v="89410000000"/>
    <s v="431350,РОССИЯ,Мордовия Респ,,Ковылкино г,,Королева ул,7А,,47"/>
    <n v="89629101"/>
    <s v="ставка 0,1"/>
    <x v="11"/>
    <n v="19810.680052493437"/>
  </r>
  <r>
    <s v="13:12:0303001:252"/>
    <s v="СЫСОЕВА МАРИЯ ДМИТРИЕВНА"/>
    <s v="132301860870"/>
    <d v="2010-12-17T00:00:00"/>
    <d v="2013-08-05T00:00:00"/>
    <s v="1/1"/>
    <n v="1"/>
    <d v="2013-08-05T00:00:00"/>
    <s v="001001001000 - Собственность"/>
    <s v=""/>
    <s v="13-13-03/071/2010-339"/>
    <m/>
    <n v="3.0000000000000001E-3"/>
    <s v=" Жилые дома"/>
    <s v=""/>
    <n v="41.1"/>
    <n v="201847.85"/>
    <s v="89229806001"/>
    <s v="431325,РОССИЯ,Мордовия Респ,Ковылкинский р-н,,Большой Азясь с,Центральная ул,52,,"/>
    <n v="89629406"/>
    <s v=" ставка 0,3"/>
    <x v="11"/>
    <n v="4911.1399026763993"/>
  </r>
  <r>
    <s v="13:12:0110003:95"/>
    <s v="КОСТРЮКОВА ТАТЬЯНА ГЕРАСИМОВНА"/>
    <s v="132301692047"/>
    <d v="2011-02-17T00:00:00"/>
    <d v="2013-03-18T00:00:00"/>
    <s v="1/1"/>
    <n v="1"/>
    <d v="2013-03-18T00:00:00"/>
    <s v="001001001000 - Собственность"/>
    <s v=""/>
    <s v="13-13-03/001/2011-432"/>
    <m/>
    <n v="3.0000000000000001E-3"/>
    <s v=" Жилые дома"/>
    <s v=""/>
    <n v="33"/>
    <n v="154935.32999999999"/>
    <s v="89229827003"/>
    <s v=",РОССИЯ,Мордовия Респ,Ковылкинский р-н,,Красный Яр п,Кочелаевская ул,5,,"/>
    <n v="89629427"/>
    <s v=" ставка 0,3"/>
    <x v="11"/>
    <n v="4695.0099999999993"/>
  </r>
  <r>
    <s v="13:12:0124003:127"/>
    <s v="МОСКВИЧЕВА НИНА МИТРОФАНОВНА"/>
    <s v="132405769463"/>
    <d v="2011-03-12T00:00:00"/>
    <d v="2020-01-31T00:00:00"/>
    <s v="1/1"/>
    <n v="1"/>
    <d v="2020-01-31T00:00:00"/>
    <s v="001001001000 - Собственность"/>
    <s v=""/>
    <s v="13-13-03/007/2011-036"/>
    <m/>
    <n v="3.0000000000000001E-3"/>
    <s v=" Жилые дома"/>
    <s v=""/>
    <n v="29.9"/>
    <n v="214573.76"/>
    <s v="89229863003"/>
    <s v=",РОССИЯ,Мордовия Респ,Ковылкинский р-н,,Слободиновка д,Луговая ул,4,,"/>
    <n v="89629463"/>
    <s v=" ставка 0,3"/>
    <x v="11"/>
    <n v="7176.3799331103683"/>
  </r>
  <r>
    <s v="13:12:0620001:327"/>
    <s v="СЧАСТЬЕВА ЗИНАИДА КУЗЬМИНИЧНА"/>
    <s v="132302156909"/>
    <d v="2011-05-19T00:00:00"/>
    <d v="2012-07-19T00:00:00"/>
    <s v="1/1"/>
    <n v="1"/>
    <d v="2012-07-19T00:00:00"/>
    <s v="001001001000 - Собственность"/>
    <d v="2014-01-28T00:00:00"/>
    <s v="13-13-03/007/2011-115"/>
    <m/>
    <n v="3.0000000000000001E-3"/>
    <s v=" Жилые дома"/>
    <s v="Жилой дом"/>
    <n v="36.9"/>
    <n v="183125.84"/>
    <s v="89229838006"/>
    <s v="431332,РОССИЯ,Мордовия Респ,Ковылкинский р-н,,Новая Самаевка д,Заречная ул,5,,"/>
    <n v="89629438"/>
    <s v=" ставка 0,3"/>
    <x v="11"/>
    <n v="4962.7598915989165"/>
  </r>
  <r>
    <s v="13:09:0117016:433"/>
    <s v="СИНИЧКИНА КЛАРА ГЕОРГИЕВНА"/>
    <s v="130922329499"/>
    <d v="2013-06-19T00:00:00"/>
    <d v="2018-05-28T00:00:00"/>
    <s v="1/1"/>
    <n v="1"/>
    <d v="2018-05-28T00:00:00"/>
    <s v="001001001000 - Собственность"/>
    <d v="2012-06-28T00:00:00"/>
    <s v="13-13-08/007/2011-114"/>
    <n v="333.78083780219777"/>
    <n v="1E-3"/>
    <s v=" Квартиры"/>
    <s v=""/>
    <n v="36.4"/>
    <n v="740830.64"/>
    <s v="89224501000"/>
    <s v="431430,,13,,Инсар г,,Фролова ул,25,,20"/>
    <n v="89624101"/>
    <s v="ставка 0,1"/>
    <x v="13"/>
    <n v="20352.49010989011"/>
  </r>
  <r>
    <s v="13:24:0102061:1719"/>
    <s v="ЧЕКАШКИНА ЕЛИЗАВЕТА ФЕДОРОВНА"/>
    <s v="132302273112"/>
    <d v="2011-06-03T00:00:00"/>
    <d v="2020-03-10T00:00:00"/>
    <s v="1/1"/>
    <n v="1"/>
    <d v="2020-03-10T00:00:00"/>
    <s v="001001001000 - Собственность"/>
    <d v="2012-06-28T00:00:00"/>
    <s v="13-13-03/016/2011-235"/>
    <n v="252.44951817629178"/>
    <n v="1E-3"/>
    <s v=" Квартиры"/>
    <s v=""/>
    <n v="32.9"/>
    <n v="643844.12"/>
    <s v="89410000000"/>
    <s v="Республика Мордовия, Ковылкинский район, г.Ковылкино, ул.Желябова, д.7а, кв.2"/>
    <n v="89629101"/>
    <s v="ставка 0,1"/>
    <x v="11"/>
    <n v="19569.730091185411"/>
  </r>
  <r>
    <s v="13:09:0208002:379"/>
    <s v="МОСКВИНА НИНА СЕРГЕЕВНА"/>
    <s v="132605071475"/>
    <d v="2011-04-14T00:00:00"/>
    <d v="2019-02-03T00:00:00"/>
    <s v="1/1"/>
    <n v="1"/>
    <d v="2019-02-03T00:00:00"/>
    <s v="001001001000 - Собственность"/>
    <s v=""/>
    <s v="13-13-08/007/2011-242"/>
    <m/>
    <n v="3.0000000000000001E-3"/>
    <s v=" Жилые дома"/>
    <s v=""/>
    <n v="24.6"/>
    <n v="175573.4"/>
    <s v="89224864001"/>
    <s v="431438,Россия,Мордовия Респ,Инсарский р-н,,Русская Паевка с,Центральная ул,57,,"/>
    <n v="89624464"/>
    <s v=" ставка 0,3"/>
    <x v="13"/>
    <n v="7137.130081300812"/>
  </r>
  <r>
    <s v="13:12:0136001:594"/>
    <s v="РОМАНЕНКО АНТОНИНА ГРИГОРЬЕВНА"/>
    <s v="132301680490"/>
    <d v="2011-05-17T00:00:00"/>
    <d v="2020-01-08T00:00:00"/>
    <s v="1/2"/>
    <n v="0.5"/>
    <d v="2020-01-08T00:00:00"/>
    <s v="001001002000 - Общая долевая собственность"/>
    <s v=""/>
    <s v="13-13-03/017/2011-017"/>
    <n v="284.94458181818175"/>
    <n v="3.0000000000000001E-3"/>
    <s v="Часть жилого дома"/>
    <s v=""/>
    <n v="44"/>
    <n v="348265.6"/>
    <s v="89229895001"/>
    <s v="431308,РОССИЯ,Мордовия Респ,Ковылкинский р-н,,Силикатный п,Луговая ул,12,,"/>
    <n v="89629495"/>
    <s v=" ставка 0,3"/>
    <x v="11"/>
    <n v="7915.1272727272726"/>
  </r>
  <r>
    <s v="13:09:0117020:230"/>
    <s v="Рябиков Александр Николаевич"/>
    <s v="130900282896"/>
    <d v="2011-06-30T00:00:00"/>
    <d v="2020-03-30T00:00:00"/>
    <s v="1/1"/>
    <n v="1"/>
    <d v="2020-03-30T00:00:00"/>
    <s v="001001001000 - Собственность"/>
    <s v=""/>
    <s v="13-13-08/011/2011-182"/>
    <n v="2175.86292"/>
    <n v="3.0000000000000001E-3"/>
    <s v=" Жилые дома"/>
    <s v=""/>
    <n v="94"/>
    <n v="1549478.14"/>
    <s v="89224501000"/>
    <s v="431430,Россия,Мордовия Респ,Инсарский р-н,Инсар г,,Октябрьская ул,79,,"/>
    <n v="89624101"/>
    <s v=" ставка 0,3"/>
    <x v="13"/>
    <n v="16483.809999999998"/>
  </r>
  <r>
    <s v="13:12:0620001:234"/>
    <s v="АГАФОНОВ АЛЕКСАНДР ПЕТРОВИЧ"/>
    <s v="132301242506"/>
    <d v="2011-07-15T00:00:00"/>
    <d v="2019-05-26T00:00:00"/>
    <s v="1/1"/>
    <n v="1"/>
    <d v="2019-05-26T00:00:00"/>
    <s v="001001001000 - Собственность"/>
    <s v=""/>
    <s v="13-13-03/062/2010-223"/>
    <n v="325.49556404312671"/>
    <n v="3.0000000000000001E-3"/>
    <s v=" Жилые дома"/>
    <s v=""/>
    <n v="74.2"/>
    <n v="332669.02"/>
    <s v="89229838007"/>
    <s v="Республика Мордовия, Ковылкинский район, с.Новая Толковка, ул.Московская, д.21"/>
    <n v="89629438"/>
    <s v=" ставка 0,3"/>
    <x v="11"/>
    <n v="4483.409973045822"/>
  </r>
  <r>
    <s v="13:12:0132001:1684"/>
    <s v="МАЗУРКИН ВИКТОР ФЕДОРОВИЧ"/>
    <s v="132351065362"/>
    <d v="2004-03-11T00:00:00"/>
    <d v="2012-02-27T00:00:00"/>
    <s v="1/1"/>
    <n v="1"/>
    <d v="2012-02-27T00:00:00"/>
    <s v="001001001000 - Собственность"/>
    <s v=""/>
    <s v="13:12:261:0:177:82:А:0"/>
    <m/>
    <n v="3.0000000000000001E-3"/>
    <s v=" Жилые дома"/>
    <s v=""/>
    <n v="28.4"/>
    <n v="193121.42"/>
    <s v="89229883001"/>
    <s v="643,      ,13,Ковылкинский район,,с.Троицк,ул.Кирова,д.82,,"/>
    <n v="89629483"/>
    <s v=" ставка 0,3"/>
    <x v="11"/>
    <n v="6800.0500000000011"/>
  </r>
  <r>
    <s v="13:09:0206001:180"/>
    <s v="МАЙДАНКИН АЛЕКСАНДР ФЕДОРОВИЧ"/>
    <s v="130900236681"/>
    <d v="2011-07-27T00:00:00"/>
    <d v="2017-06-14T00:00:00"/>
    <s v="1/1"/>
    <n v="1"/>
    <d v="2017-06-14T00:00:00"/>
    <s v="001001001000 - Собственность"/>
    <s v=""/>
    <s v="13-13-08/028/2011-001"/>
    <m/>
    <n v="3.0000000000000001E-3"/>
    <s v=" Жилые дома"/>
    <s v=""/>
    <n v="40"/>
    <n v="293423.2"/>
    <s v="89224872004"/>
    <s v="431430,Россия,Мордовия Респ,Инсарский р-н,,Васина Поляна д,Солнечная ул,21,,"/>
    <n v="89624472"/>
    <s v=" ставка 0,3"/>
    <x v="13"/>
    <n v="7335.58"/>
  </r>
  <r>
    <s v="13:24:0102057:777"/>
    <s v="БОНДАРЕВ ВИКТОР ПЕТРОВИЧ"/>
    <s v="132303181288"/>
    <d v="2012-05-25T00:00:00"/>
    <d v="2014-05-06T00:00:00"/>
    <s v="1/1"/>
    <n v="1"/>
    <d v="2014-05-06T00:00:00"/>
    <s v="001001001000 - Собственность"/>
    <d v="2012-06-28T00:00:00"/>
    <s v="13-13-03/027/2011-328"/>
    <n v="334.78848000000005"/>
    <n v="1E-3"/>
    <s v=" Квартиры"/>
    <s v=""/>
    <n v="37"/>
    <n v="728657.28"/>
    <s v="89410000000"/>
    <s v="431350,РОССИЯ,Мордовия Респ,,Ковылкино г,,Фролова ул,5 А,,17"/>
    <n v="89629101"/>
    <s v="ставка 0,1"/>
    <x v="11"/>
    <n v="19693.440000000002"/>
  </r>
  <r>
    <s v="13:12:0620001:266"/>
    <s v="КОВЫРКИНА ЕВДОКИЯ ПЕТРОВНА"/>
    <s v="132302156835"/>
    <d v="2006-02-09T00:00:00"/>
    <d v="2019-03-18T00:00:00"/>
    <s v="1/1"/>
    <n v="1"/>
    <d v="2019-03-18T00:00:00"/>
    <s v="001001001000 - Собственность"/>
    <s v=""/>
    <s v="13-13-03/030/2011-021"/>
    <m/>
    <n v="3.0000000000000001E-3"/>
    <s v=" Жилые дома"/>
    <s v=""/>
    <n v="38.6"/>
    <n v="189216.81"/>
    <s v="89229838006"/>
    <s v="431332,РОССИЯ,Мордовия Респ,Ковылкинский р-н,,Новая Самаевка д,Центральная ул,4,,"/>
    <n v="89629438"/>
    <s v=" ставка 0,3"/>
    <x v="11"/>
    <n v="4901.9898963730566"/>
  </r>
  <r>
    <s v="13:24:0102057:724"/>
    <s v="КАЗЕЕВА МАРИЯ МИХАЙЛОВНА"/>
    <s v="132302063362"/>
    <d v="2011-09-29T00:00:00"/>
    <d v="2012-09-07T00:00:00"/>
    <s v="1/1"/>
    <n v="1"/>
    <d v="2012-09-07T00:00:00"/>
    <s v="001001001000 - Собственность"/>
    <s v=""/>
    <s v="13-13-03/027/2011-467"/>
    <n v="317.06438221606652"/>
    <n v="1E-3"/>
    <s v=" Квартиры"/>
    <s v=""/>
    <n v="36.1"/>
    <n v="710933.18"/>
    <s v="89410000000"/>
    <s v="431350,РОССИЯ,Мордовия Респ,,Ковылкино г,,Фролова ул,3 Б,,28"/>
    <n v="89629101"/>
    <s v="ставка 0,1"/>
    <x v="11"/>
    <n v="19693.439889196678"/>
  </r>
  <r>
    <s v="13:24:0102057:652"/>
    <s v="ВОЛКОВА РАИСА ИВАНОВНА"/>
    <s v="132303737078"/>
    <d v="2019-03-05T00:00:00"/>
    <d v="2020-04-24T00:00:00"/>
    <s v="1/1"/>
    <n v="1"/>
    <d v="2020-04-24T00:00:00"/>
    <s v="001001001000 - Собственность"/>
    <d v="2012-06-28T00:00:00"/>
    <s v="13-13-03/030/2011-078"/>
    <n v="329.01434999999998"/>
    <n v="1E-3"/>
    <s v=" Квартиры"/>
    <s v=""/>
    <n v="35"/>
    <n v="767700.15"/>
    <s v="89410000000"/>
    <s v="431350,РОССИЯ,Мордовия Респ,,Ковылкино г,,Щорса ул,16 Б,,11"/>
    <n v="89629101"/>
    <s v="ставка 0,1"/>
    <x v="11"/>
    <n v="21934.29"/>
  </r>
  <r>
    <s v="13:24:0102057:734"/>
    <s v="МАЛЫШЕВА МАРИЯ НИКОЛАЕВНА"/>
    <s v="132301731514"/>
    <d v="2011-09-15T00:00:00"/>
    <d v="2020-01-04T00:00:00"/>
    <s v="1/1"/>
    <n v="1"/>
    <d v="2020-01-04T00:00:00"/>
    <s v="001001001000 - Собственность"/>
    <s v=""/>
    <s v="13-13-03/025/2011-428"/>
    <n v="309.18700887955191"/>
    <n v="1E-3"/>
    <s v=" Квартиры"/>
    <s v=""/>
    <n v="35.700000000000003"/>
    <n v="703055.81"/>
    <s v="89410000000"/>
    <s v="431350,РОССИЯ,Мордовия Респ,,Ковылкино г,,Фролова ул,3 Б,,19"/>
    <n v="89629101"/>
    <s v="ставка 0,1"/>
    <x v="11"/>
    <n v="19693.440056022409"/>
  </r>
  <r>
    <s v="13:24:0102057:798"/>
    <s v="ПЛЕТНЕВ МИХАИЛ ИВАНОВИЧ"/>
    <s v="132301561171"/>
    <d v="2011-09-10T00:00:00"/>
    <d v="2013-08-01T00:00:00"/>
    <s v="1/1"/>
    <n v="1"/>
    <d v="2013-08-01T00:00:00"/>
    <s v="001001001000 - Собственность"/>
    <d v="2012-06-28T00:00:00"/>
    <s v="13-13-03/025/2011-378"/>
    <n v="346.60454212765961"/>
    <n v="1E-3"/>
    <s v=" Квартиры"/>
    <s v=""/>
    <n v="37.6"/>
    <n v="740473.34"/>
    <s v="89410000000"/>
    <s v="431350,РОССИЯ,Мордовия Респ,,Ковылкино г,,Фролова ул,7 А,,2"/>
    <n v="89629101"/>
    <s v="ставка 0,1"/>
    <x v="11"/>
    <n v="19693.439893617018"/>
  </r>
  <r>
    <s v="13:09:0216002:529"/>
    <s v="БОГДАНОВА ТАМАРА ПАВЛОВНА"/>
    <s v="130900334400"/>
    <d v="2011-10-25T00:00:00"/>
    <d v="2015-09-30T00:00:00"/>
    <s v="1/1"/>
    <n v="1"/>
    <d v="2015-09-30T00:00:00"/>
    <s v="001001001000 - Собственность"/>
    <s v=""/>
    <s v="13-13-08/026/2011-141"/>
    <m/>
    <n v="3.0000000000000001E-3"/>
    <s v=" Жилые дома"/>
    <s v=""/>
    <n v="16.8"/>
    <n v="148477"/>
    <s v="89224820001"/>
    <s v="431435,РОССИЯ,Мордовия Респ,Инсарский р-н,,Казеевка с,Новая Казеевка ул,16,,"/>
    <n v="89624420"/>
    <s v=" ставка 0,3"/>
    <x v="13"/>
    <n v="8837.9166666666661"/>
  </r>
  <r>
    <s v="13:12:0638005:76"/>
    <s v="Ольховская Людмила Владимировна"/>
    <s v="131600513978"/>
    <d v="2014-07-26T00:00:00"/>
    <d v="2015-06-20T00:00:00"/>
    <s v="1/1"/>
    <n v="1"/>
    <d v="2015-06-20T00:00:00"/>
    <s v="001001001000 - Собственность"/>
    <d v="2012-06-28T00:00:00"/>
    <s v="13-13-03/036/2011-028"/>
    <n v="85.552829999999972"/>
    <n v="1E-3"/>
    <s v=" Квартиры"/>
    <s v=""/>
    <n v="29.9"/>
    <n v="258386.83"/>
    <s v="89229830002"/>
    <s v="431302,РОССИЯ,Мордовия Респ,Ковылкинский р-н,,Зеленая Роща п,Центральная ул,2,,7"/>
    <n v="89629430"/>
    <s v="ставка 0,1"/>
    <x v="11"/>
    <n v="8641.7000000000007"/>
  </r>
  <r>
    <s v="13:09:0312001:488"/>
    <s v="ЧАПАЙКИН МИХАИЛ ГРИГОРЬЕВИЧ"/>
    <s v="132813257583"/>
    <d v="2011-10-25T00:00:00"/>
    <d v="2017-07-31T00:00:00"/>
    <s v="1/1"/>
    <n v="1"/>
    <d v="2017-07-31T00:00:00"/>
    <s v="001001001000 - Собственность"/>
    <s v=""/>
    <s v="13-13-08/035/2011-028"/>
    <m/>
    <n v="3.0000000000000001E-3"/>
    <s v=" Жилые дома"/>
    <s v=""/>
    <n v="32.700000000000003"/>
    <n v="173488.54"/>
    <s v="89224872007"/>
    <s v="431433,Россия,Мордовия Респ,Инсарский р-н,,Шадымо-Рыскино с,Ленина ул,26,,"/>
    <n v="89624472"/>
    <s v=" ставка 0,3"/>
    <x v="13"/>
    <n v="5305.4599388379202"/>
  </r>
  <r>
    <s v="13:11:0102001:681"/>
    <s v="РАДАЕВА АНАСТАСИЯ НИКОЛАЕВНА"/>
    <s v="131100971176"/>
    <d v="2011-11-09T00:00:00"/>
    <d v="2013-11-17T00:00:00"/>
    <s v="1/1"/>
    <n v="1"/>
    <d v="2013-11-17T00:00:00"/>
    <s v="001001001000 - Собственность"/>
    <s v=""/>
    <s v="13-13-08/034/2011-144"/>
    <m/>
    <n v="3.0000000000000001E-3"/>
    <s v=" Жилые дома"/>
    <s v=""/>
    <n v="30.4"/>
    <n v="230999.87"/>
    <s v="89228803001"/>
    <s v="431910,РОССИЯ,Мордовия Респ,Кадошкинский р-н,,Адашево с,Дружбы ул,3,,"/>
    <n v="89628403"/>
    <s v=" ставка 0,3"/>
    <x v="12"/>
    <n v="7598.6799342105269"/>
  </r>
  <r>
    <s v="13:24:0102057:541"/>
    <s v="КОЗЕЕВА ЕКАТЕРИНА ГРИГОРЬЕВНА"/>
    <s v="132303484500"/>
    <d v="2011-11-10T00:00:00"/>
    <d v="2013-06-04T00:00:00"/>
    <s v="1/1"/>
    <n v="1"/>
    <d v="2013-06-04T00:00:00"/>
    <s v="001001001000 - Собственность"/>
    <s v=""/>
    <s v="13-13-03/032/2011-066"/>
    <n v="366.30264163487743"/>
    <n v="1E-3"/>
    <s v=" Квартиры"/>
    <s v=""/>
    <n v="36.700000000000003"/>
    <n v="804988.44"/>
    <s v="89410000000"/>
    <s v="431350,РОССИЯ,Мордовия Респ,,Ковылкино г,,Щорса ул,16 Б,,43"/>
    <n v="89629101"/>
    <s v="ставка 0,1"/>
    <x v="11"/>
    <n v="21934.289918256127"/>
  </r>
  <r>
    <s v="13:24:0102057:456"/>
    <s v="ЧЕКАШКИНА ПРАСКОВЬЯ ЕГОРОВНА"/>
    <s v="132302179705"/>
    <d v="2011-11-03T00:00:00"/>
    <d v="2013-08-09T00:00:00"/>
    <s v="1/1"/>
    <n v="1"/>
    <d v="2013-08-09T00:00:00"/>
    <s v="001001001000 - Собственность"/>
    <d v="2012-06-28T00:00:00"/>
    <s v="13-13-03/035/2011-075"/>
    <n v="375.07635946091648"/>
    <n v="1E-3"/>
    <s v=" Квартиры"/>
    <s v=""/>
    <n v="37.1"/>
    <n v="813762.16"/>
    <s v="89410000000"/>
    <s v="431350,РОССИЯ,Мордовия Респ,,Ковылкино г,,Щорса ул,16 Б,,6"/>
    <n v="89629101"/>
    <s v="ставка 0,1"/>
    <x v="11"/>
    <n v="21934.290026954179"/>
  </r>
  <r>
    <s v="13:12:0305002:126"/>
    <s v="БИКЕЙКИНА МАРИЯ ЯКОВЛЕВНА"/>
    <s v="132302023560"/>
    <d v="1997-08-19T00:00:00"/>
    <d v="2019-10-08T00:00:00"/>
    <s v="1/1"/>
    <n v="1"/>
    <d v="2019-10-08T00:00:00"/>
    <s v="001001001000 - Собственность"/>
    <d v="2012-06-28T00:00:00"/>
    <s v="13-13-03/030/2011-453"/>
    <m/>
    <n v="3.0000000000000001E-3"/>
    <s v=" Жилые дома"/>
    <s v="жилой дом"/>
    <n v="27.8"/>
    <n v="128976.71"/>
    <s v="89229818006"/>
    <s v="431323,Россия,Мордовия Респ,Ковылкинский р-н,,Керетино д,Центральная ул,17,,"/>
    <n v="89629418"/>
    <s v=" ставка 0,3"/>
    <x v="11"/>
    <n v="4639.45"/>
  </r>
  <r>
    <s v="13:09:0305003:469"/>
    <s v="ЧЕРКИН ПЕТР АНДРЕЕВИЧ"/>
    <s v="130901490507"/>
    <d v="2012-01-19T00:00:00"/>
    <d v="2018-04-01T00:00:00"/>
    <s v="1/1"/>
    <n v="1"/>
    <d v="2018-04-01T00:00:00"/>
    <s v="001001001000 - Собственность"/>
    <s v=""/>
    <s v="13-13-08/001/2012-053"/>
    <m/>
    <n v="3.0000000000000001E-3"/>
    <s v=" Жилые дома"/>
    <s v=""/>
    <n v="33.200000000000003"/>
    <n v="193953.4"/>
    <s v="89224836001"/>
    <s v="431416,Россия,Мордовия Респ,Инсарский р-н,,Мордовская Паевка с,Набережная ул,33,,"/>
    <n v="89624436"/>
    <s v=" ставка 0,3"/>
    <x v="13"/>
    <n v="5841.969879518072"/>
  </r>
  <r>
    <s v="13:11:0103001:666"/>
    <s v="АЛЬМЯШЕВ ЗАКИРЬЯ АБДУЛЛОВИЧ"/>
    <s v="131100548362"/>
    <d v="2001-09-26T00:00:00"/>
    <d v="2016-10-01T00:00:00"/>
    <s v="1/1"/>
    <n v="1"/>
    <d v="2016-10-01T00:00:00"/>
    <s v="001001001000 - Собственность"/>
    <s v=""/>
    <s v="13-13-08/009/2012-049"/>
    <m/>
    <n v="3.0000000000000001E-3"/>
    <s v=" Жилые дома"/>
    <s v=""/>
    <n v="31.4"/>
    <n v="296062.44"/>
    <s v="89228810001"/>
    <s v="431912,РОССИЯ,Мордовия Респ,Кадошкинский р-н,,Большая Поляна с,Ленина ул,27,,"/>
    <n v="89628410"/>
    <s v=" ставка 0,3"/>
    <x v="12"/>
    <n v="9428.7401273885353"/>
  </r>
  <r>
    <s v="13:12:0211001:496"/>
    <s v="КОЗЛОВА МАРИЯ АЛЕКСЕЕВНА"/>
    <s v="132303167558"/>
    <d v="2012-03-23T00:00:00"/>
    <d v="2017-06-08T00:00:00"/>
    <s v="1/1"/>
    <n v="1"/>
    <d v="2017-06-08T00:00:00"/>
    <s v="001001001000 - Собственность"/>
    <s v=""/>
    <s v="13-13-03/015/2012-066"/>
    <n v="110.79039906103287"/>
    <n v="1E-3"/>
    <s v=" Квартиры"/>
    <s v=""/>
    <n v="42.6"/>
    <n v="208835"/>
    <s v="89229830001"/>
    <s v="431303,РОССИЯ,Мордовия Респ,Ковылкинский р-н,,Красная Пресня п,Рабочая ул,6,,1"/>
    <n v="89629430"/>
    <s v="ставка 0,1"/>
    <x v="11"/>
    <n v="4902.2300469483571"/>
  </r>
  <r>
    <s v="13:12:0323003:224"/>
    <s v="СИМАКОВ НИКОЛАЙ НИКИТОВИЧ"/>
    <s v="132301995764"/>
    <d v="2002-12-31T00:00:00"/>
    <d v="2017-06-21T00:00:00"/>
    <s v="1/1"/>
    <n v="1"/>
    <d v="2017-06-21T00:00:00"/>
    <s v="001001001000 - Собственность"/>
    <d v="2012-06-28T00:00:00"/>
    <s v="13-13-03/021/2012-059"/>
    <m/>
    <n v="3.0000000000000001E-3"/>
    <s v=" Жилые дома"/>
    <s v="Жилой дом"/>
    <n v="35.1"/>
    <n v="164855.22"/>
    <s v="89229867015"/>
    <s v="431323,РОССИЯ,Мордовия Респ,Ковылкинский р-н,,Новая Резеповка д,Набережная ул,3,,"/>
    <n v="89629467"/>
    <s v=" ставка 0,3"/>
    <x v="11"/>
    <n v="4696.7299145299148"/>
  </r>
  <r>
    <s v="13:09:0117017:620"/>
    <s v="МАКШАНОВА ТАТЬЯНА СЕРГЕЕВНА"/>
    <s v="130900775683"/>
    <d v="2007-05-16T00:00:00"/>
    <d v="2019-04-15T00:00:00"/>
    <s v="1/1"/>
    <n v="1"/>
    <d v="2019-04-15T00:00:00"/>
    <s v="001001001000 - Собственность"/>
    <d v="2012-06-28T00:00:00"/>
    <s v="13-13-03/010/2007-197"/>
    <n v="740.79181861111124"/>
    <n v="1E-3"/>
    <s v=" Квартиры"/>
    <s v=""/>
    <n v="57.6"/>
    <n v="1134830.02"/>
    <s v="89224501000"/>
    <s v="431430,РОССИЯ,Мордовия Респ,,Инсар г,,Красноармейская ул,5,,39"/>
    <n v="89624101"/>
    <s v="ставка 0,1"/>
    <x v="13"/>
    <n v="19701.910069444446"/>
  </r>
  <r>
    <s v="13:11:0103001:598"/>
    <s v="ИСЯНОВА ФАЙЛЯ ХАСЯНОВНА"/>
    <s v="131100731167"/>
    <d v="2001-02-02T00:00:00"/>
    <d v="2019-01-18T00:00:00"/>
    <s v="1/1"/>
    <n v="1"/>
    <d v="2019-01-18T00:00:00"/>
    <s v="001001001000 - Собственность"/>
    <s v=""/>
    <s v="13-13-08/026/2012-156"/>
    <m/>
    <n v="3.0000000000000001E-3"/>
    <s v=" Жилые дома"/>
    <s v=""/>
    <n v="30.9"/>
    <n v="276388.76"/>
    <s v="89228810001"/>
    <s v=",РОССИЯ,Мордовия Респ,Кадошкинский р-н,,Большая Поляна с,Октябрьская ул,10,,"/>
    <n v="89628410"/>
    <s v=" ставка 0,3"/>
    <x v="12"/>
    <n v="8944.6200647249207"/>
  </r>
  <r>
    <s v="13:24:0102053:851"/>
    <s v="ЦИБИЗОВ АНАТОЛИЙ АНАТОЛЬЕВИЧ"/>
    <s v="132301189549"/>
    <d v="2012-08-08T00:00:00"/>
    <d v="2013-12-02T00:00:00"/>
    <s v="1/1"/>
    <n v="1"/>
    <d v="2013-12-02T00:00:00"/>
    <s v="001001001000 - Собственность"/>
    <s v=""/>
    <s v="13-13-03/025/2012-214"/>
    <n v="288.88542000000001"/>
    <n v="3.0000000000000001E-3"/>
    <s v="Гаражи"/>
    <s v=""/>
    <n v="25.5"/>
    <n v="96295.14"/>
    <s v="89410000000"/>
    <s v="431350,РОССИЯ,Мордовия Респ,,Ковылкино г,,Фролова ул,гараж 21,,"/>
    <n v="89629101"/>
    <s v=" ставка 0,3"/>
    <x v="11"/>
    <n v="3776.28"/>
  </r>
  <r>
    <s v="13:24:0102053:718"/>
    <s v="ЯНИЧКИНА ЗИНАИДА ЕГОРОВНА"/>
    <s v="132303673265"/>
    <d v="2012-10-20T00:00:00"/>
    <d v="2020-02-03T00:00:00"/>
    <s v="1/1"/>
    <n v="1"/>
    <d v="2020-02-03T00:00:00"/>
    <s v="001001001000 - Собственность"/>
    <s v=""/>
    <s v="13-13-03/035/2012-066"/>
    <n v="458.80134139211134"/>
    <n v="1E-3"/>
    <s v=" Квартиры"/>
    <s v=""/>
    <n v="43.1"/>
    <n v="856031.94"/>
    <s v="89410000000"/>
    <s v="Республика Мордовия, г.Ковылкино, ул.Фролова, д.9, кв.43"/>
    <n v="89629101"/>
    <s v="ставка 0,1"/>
    <x v="11"/>
    <n v="19861.52993039443"/>
  </r>
  <r>
    <s v="13:24:0102061:3534"/>
    <s v="СЕВОСТЬЯНОВ МИХАИЛ ПЕТРОВИЧ"/>
    <s v="132300271825"/>
    <d v="2016-09-22T00:00:00"/>
    <d v="2017-02-02T00:00:00"/>
    <s v="1/1"/>
    <n v="1"/>
    <d v="2017-02-02T00:00:00"/>
    <s v="001001001000 - Собственность"/>
    <d v="2014-01-28T00:00:00"/>
    <s v="13-13-03/026/2012-336"/>
    <n v="447.40332000000001"/>
    <n v="3.0000000000000001E-3"/>
    <s v="Гаражи"/>
    <s v="гараж"/>
    <n v="18.2"/>
    <n v="149134.44"/>
    <s v="89410000000"/>
    <s v="431350,Россия,Мордовия Респ,Ковылкинский р-н,Ковылкино г,,Строителей ул,7,гараж 21,"/>
    <n v="89629101"/>
    <s v=" ставка 0,3"/>
    <x v="11"/>
    <n v="8194.2000000000007"/>
  </r>
  <r>
    <s v="13:12:0614001:693"/>
    <s v="ФИРСОВА РАИСА ВАСИЛЬЕВНА"/>
    <s v="332805796890"/>
    <d v="1993-05-07T00:00:00"/>
    <d v="2016-01-27T00:00:00"/>
    <s v="1/2"/>
    <n v="0.5"/>
    <d v="2016-01-27T00:00:00"/>
    <s v="001001002000 - Общая долевая собственность"/>
    <s v=""/>
    <s v=""/>
    <m/>
    <n v="3.0000000000000001E-3"/>
    <s v=" Жилые дома"/>
    <s v=""/>
    <n v="29.9"/>
    <n v="108430.13"/>
    <s v="89229838002"/>
    <s v=",РОССИЯ,Мордовия Респ,Ковылкинский р-н,,Новое Лепьево д,Мичурина ул,51,,"/>
    <n v="89629438"/>
    <s v=" ставка 0,3"/>
    <x v="11"/>
    <n v="3626.4257525083617"/>
  </r>
  <r>
    <s v="13:09:0208005:145"/>
    <s v="Кондрашов Владимир Иванович"/>
    <s v="130922330751"/>
    <d v="2013-01-22T00:00:00"/>
    <d v="2014-07-15T00:00:00"/>
    <s v="1/1"/>
    <n v="1"/>
    <d v="2014-07-15T00:00:00"/>
    <s v="001001001000 - Собственность"/>
    <s v=""/>
    <s v="13-13-08/031/2012-35"/>
    <m/>
    <n v="3.0000000000000001E-3"/>
    <s v=" Жилые дома"/>
    <s v=""/>
    <n v="29.6"/>
    <n v="205897.29"/>
    <s v="89224864003"/>
    <s v=",РОССИЯ,Мордовия Респ,Инсарский р-н,,Кульмеж д,Антроповых ул,3,,"/>
    <n v="89624464"/>
    <s v=" ставка 0,3"/>
    <x v="13"/>
    <n v="6955.9895270270272"/>
  </r>
  <r>
    <s v="13:11:0103001:595"/>
    <s v="Байбеков Шамиль Аминович"/>
    <s v="131109800263"/>
    <d v="2012-10-27T00:00:00"/>
    <d v="2015-03-14T00:00:00"/>
    <s v="1/1"/>
    <n v="1"/>
    <d v="2015-03-14T00:00:00"/>
    <s v="001001001000 - Собственность"/>
    <d v="2012-06-28T00:00:00"/>
    <s v="13-13-08/026/2012-221"/>
    <m/>
    <n v="3.0000000000000001E-3"/>
    <s v=" Жилые дома"/>
    <s v="Жилой дом"/>
    <n v="17.600000000000001"/>
    <n v="177069.55"/>
    <s v="89228810001"/>
    <s v="Республика Мордовия, Кадошкинский район, с.Большая Поляна, ул.Ленина, д.7"/>
    <n v="89628410"/>
    <s v=" ставка 0,3"/>
    <x v="12"/>
    <n v="10060.769886363634"/>
  </r>
  <r>
    <s v="13:09:0117005:619"/>
    <s v="ШАБАНОВ ВИКТОР ИВАНОВИЧ"/>
    <s v="130922501372"/>
    <d v="2012-10-25T00:00:00"/>
    <d v="2012-12-25T00:00:00"/>
    <s v="1/1"/>
    <n v="1"/>
    <d v="2012-12-25T00:00:00"/>
    <s v="001001001000 - Собственность"/>
    <d v="2013-12-18T00:00:00"/>
    <s v="13-13-08/028/2012-208"/>
    <n v="290.52204"/>
    <n v="1E-3"/>
    <s v=" Квартиры"/>
    <s v=""/>
    <n v="34.1"/>
    <n v="702610.04"/>
    <s v="89224501000"/>
    <s v="Республика Мордовия, Инсарский район, г.Инсар, ул.Коммунистическая, д.52, кв.13"/>
    <n v="89624101"/>
    <s v="ставка 0,1"/>
    <x v="13"/>
    <n v="20604.400000000001"/>
  </r>
  <r>
    <s v="13:09:0208005:156"/>
    <s v="СЕМЕНОВ НИКОЛАЙ ГЕННАДЬЕВИЧ"/>
    <s v="130900105569"/>
    <d v="1999-06-17T00:00:00"/>
    <d v="2018-10-08T00:00:00"/>
    <s v="1/1"/>
    <n v="1"/>
    <d v="2018-10-08T00:00:00"/>
    <s v="001001001000 - Собственность"/>
    <d v="2012-06-28T00:00:00"/>
    <s v="13:09:1300:0:0:0:0:0"/>
    <m/>
    <n v="3.0000000000000001E-3"/>
    <s v=" Жилые дома"/>
    <s v="Жилой дом"/>
    <n v="45.5"/>
    <n v="282463.53999999998"/>
    <s v="89224864003"/>
    <s v="д.Кульмеж,Антроповых,78,"/>
    <n v="89624464"/>
    <s v=" ставка 0,3"/>
    <x v="13"/>
    <n v="6207.9898901098895"/>
  </r>
  <r>
    <s v="13:09:0208005:137"/>
    <s v="ЧИБИРЕВА МАРИЯ ПЕТРОВНА"/>
    <s v="132402247758"/>
    <d v="2002-03-28T00:00:00"/>
    <d v="2010-12-01T00:00:00"/>
    <s v="1/2"/>
    <n v="0.5"/>
    <d v="2010-12-01T00:00:00"/>
    <s v="001001002000 - Общая долевая собственность"/>
    <s v=""/>
    <s v="13:9:1300:0:1119:0:А:0"/>
    <m/>
    <n v="3.0000000000000001E-3"/>
    <s v=" Жилые дома"/>
    <s v=""/>
    <n v="14.8"/>
    <n v="91878.25"/>
    <s v="89224864003"/>
    <s v="д.Кульмеж,Антроповых,89,"/>
    <n v="89624464"/>
    <s v=" ставка 0,3"/>
    <x v="13"/>
    <n v="6207.989864864865"/>
  </r>
  <r>
    <s v="13:09:0208005:137"/>
    <s v="ШПЕДТ ВАЛЕНТИНА ПЕТРОВНА"/>
    <s v="132401783996"/>
    <d v="2002-03-28T00:00:00"/>
    <d v="2013-07-31T00:00:00"/>
    <s v="1/2"/>
    <n v="0.5"/>
    <d v="2013-07-31T00:00:00"/>
    <s v="001001002000 - Общая долевая собственность"/>
    <s v=""/>
    <s v="13:9:1300:0:1119:0:А:0"/>
    <m/>
    <n v="3.0000000000000001E-3"/>
    <s v=" Жилые дома"/>
    <s v=""/>
    <n v="14.8"/>
    <n v="91878.25"/>
    <s v="89224864003"/>
    <s v="д.Кульмеж,Антроповых,89,"/>
    <n v="89624464"/>
    <s v=" ставка 0,3"/>
    <x v="13"/>
    <n v="6207.989864864865"/>
  </r>
  <r>
    <s v="13:12:0326001:1081"/>
    <s v="КАЗАКОВА ЛИДИЯ ИВАНОВНА"/>
    <s v="132301559888"/>
    <d v="2012-12-25T00:00:00"/>
    <d v="2019-09-10T00:00:00"/>
    <s v="1/1"/>
    <n v="1"/>
    <d v="2019-09-10T00:00:00"/>
    <s v="001001001000 - Собственность"/>
    <s v=""/>
    <s v=""/>
    <m/>
    <n v="3.0000000000000001E-3"/>
    <s v=" Жилые дома"/>
    <s v=""/>
    <n v="22.8"/>
    <n v="102870.64"/>
    <s v="89229867001"/>
    <s v="Республика Мордовия, Ковылкинский район, с.Рыбкино, ул.Почтовая, д.17"/>
    <n v="89629467"/>
    <s v=" ставка 0,3"/>
    <x v="11"/>
    <n v="4511.8701754385966"/>
  </r>
  <r>
    <s v="13:09:0203005:466"/>
    <s v="ДУБИНИНА АКСИНЬЯ ФЕДОРОВНА"/>
    <s v="130922451202"/>
    <d v="2012-12-05T00:00:00"/>
    <d v="2017-07-03T00:00:00"/>
    <s v="1/1"/>
    <n v="1"/>
    <d v="2017-07-03T00:00:00"/>
    <s v="001001001000 - Собственность"/>
    <s v=""/>
    <s v="13-13-08/031/2012-57"/>
    <n v="837.25827610376382"/>
    <n v="3.0000000000000001E-3"/>
    <s v=" Жилые дома"/>
    <s v=""/>
    <n v="98.3"/>
    <n v="567995.09"/>
    <s v="89224824001"/>
    <s v="Республика Мордовия, Инсарский район, с.Кочетовка, ул.Ленина, д.59"/>
    <n v="89624424"/>
    <s v=" ставка 0,3"/>
    <x v="13"/>
    <n v="5778.1799593082396"/>
  </r>
  <r>
    <s v="13:12:0428001:215"/>
    <s v="ЕДИХАНОВ ФИТРАТ ХАСЬЯНОВИЧ"/>
    <s v="131200371951"/>
    <d v="1997-08-30T00:00:00"/>
    <d v="2019-08-30T00:00:00"/>
    <s v="1/1"/>
    <n v="1"/>
    <d v="2019-08-30T00:00:00"/>
    <s v="001001001000 - Собственность"/>
    <s v=""/>
    <s v=""/>
    <m/>
    <n v="3.0000000000000001E-3"/>
    <s v=" Жилые дома"/>
    <s v=""/>
    <n v="47.5"/>
    <n v="202775.13"/>
    <s v="89229806009"/>
    <s v=",РОССИЯ,Мордовия Респ,Ковылкинский р-н,,Старое Аллагулово с,Центральная ул,12,,"/>
    <n v="89629406"/>
    <s v=" ставка 0,3"/>
    <x v="11"/>
    <n v="4268.9501052631576"/>
  </r>
  <r>
    <s v="13:11:0101012:433"/>
    <s v="ШЕБАНОВ ОЛЕГ АНАТОЛЬЕВИЧ"/>
    <s v="131100156118"/>
    <d v="2012-05-15T00:00:00"/>
    <d v="2019-07-14T00:00:00"/>
    <s v="1/1"/>
    <n v="1"/>
    <d v="2019-07-14T00:00:00"/>
    <s v="001001001000 - Собственность"/>
    <d v="2012-06-28T00:00:00"/>
    <s v=""/>
    <n v="2494.0115999999998"/>
    <n v="3.0000000000000001E-3"/>
    <s v=" Жилые дома"/>
    <s v="Жилой дом"/>
    <n v="84.8"/>
    <n v="2025787.2"/>
    <s v="89228551000"/>
    <s v="431900,Россия,Мордовия Респ,Кадошкинский р-н,,Кадошкино рп,Пролетарская ул,3,,"/>
    <n v="89628151"/>
    <s v=" ставка 0,3"/>
    <x v="12"/>
    <n v="23889"/>
  </r>
  <r>
    <s v="13:12:0326001:1138"/>
    <s v="КРИВОЗУБОВА СЕРАФИМА ПЕТРОВНА"/>
    <s v="132301533008"/>
    <d v="2009-04-13T00:00:00"/>
    <d v="2018-09-12T00:00:00"/>
    <s v="1/1"/>
    <n v="1"/>
    <d v="2018-09-12T00:00:00"/>
    <s v="001001001000 - Собственность"/>
    <s v=""/>
    <s v="13-13-05/008/2013-263"/>
    <m/>
    <n v="3.0000000000000001E-3"/>
    <s v=" Жилые дома"/>
    <s v=""/>
    <n v="33"/>
    <n v="148891.71"/>
    <s v="89229867009"/>
    <s v="431330,Россия,Мордовия Респ,Ковылкинский р-н,,Черемис с,Верхняя ул,3,,"/>
    <n v="89629467"/>
    <s v=" ставка 0,3"/>
    <x v="11"/>
    <n v="4511.87"/>
  </r>
  <r>
    <s v="13:12:0326002:401"/>
    <s v="БОРИСКИНА МАРФА РОМАНОВНА"/>
    <s v="132301521370"/>
    <d v="1997-08-30T00:00:00"/>
    <d v="2017-01-08T00:00:00"/>
    <s v="1/1"/>
    <n v="1"/>
    <d v="2017-01-08T00:00:00"/>
    <s v="001001001000 - Собственность"/>
    <d v="2012-06-28T00:00:00"/>
    <s v="13-13-03/035/2012-157"/>
    <m/>
    <n v="3.0000000000000001E-3"/>
    <s v=" Жилые дома"/>
    <s v="жилой дом"/>
    <n v="32.200000000000003"/>
    <n v="147178.15"/>
    <s v="89229867002"/>
    <s v=",РОССИЯ,Мордовия Респ,Ковылкинский р-н,,Барки (Рыбкинское с/п) д,Орган ул,6,,"/>
    <n v="89629467"/>
    <s v=" ставка 0,3"/>
    <x v="11"/>
    <n v="4570.7499999999991"/>
  </r>
  <r>
    <s v="13:12:0327001:588"/>
    <s v="КОСТРЮКОВА АНТОНИНА ВАСИЛЬЕВНА"/>
    <s v="132350835361"/>
    <d v="2012-12-22T00:00:00"/>
    <d v="2015-03-04T00:00:00"/>
    <s v="1/1"/>
    <n v="1"/>
    <d v="2015-03-04T00:00:00"/>
    <s v="001001001000 - Собственность"/>
    <s v=""/>
    <s v="13-13-03/033/2012-377"/>
    <n v="128.31962354838709"/>
    <n v="3.0000000000000001E-3"/>
    <s v="Часть жилого дома"/>
    <s v=""/>
    <n v="27.9"/>
    <n v="151059.81"/>
    <s v="89229824006"/>
    <s v="431341,Россия,Мордовия Респ,Ковылкинский р-н,,Станция Самаевка п,Федянина ул,22,,1"/>
    <n v="89629424"/>
    <s v=" ставка 0,3"/>
    <x v="11"/>
    <n v="5414.3301075268819"/>
  </r>
  <r>
    <s v="13:24:0102056:822"/>
    <s v="КАЗАКОВА НАДЕЖДА НИКОЛАЕВНА"/>
    <s v="132300164485"/>
    <d v="2013-05-07T00:00:00"/>
    <d v="2014-08-16T00:00:00"/>
    <s v="1/1"/>
    <n v="1"/>
    <d v="2014-08-16T00:00:00"/>
    <s v="001001001000 - Собственность"/>
    <d v="2012-06-28T00:00:00"/>
    <s v=""/>
    <n v="398.59874790575918"/>
    <n v="1E-3"/>
    <s v=" Квартиры"/>
    <s v=""/>
    <n v="38.200000000000003"/>
    <n v="836619.35"/>
    <s v="89410000000"/>
    <s v="431350,РОССИЯ,Мордовия Респ,,Ковылкино г,,Степана Халтурина ул,14,,2"/>
    <n v="89629101"/>
    <s v="ставка 0,1"/>
    <x v="11"/>
    <n v="21901.030104712041"/>
  </r>
  <r>
    <s v="13:11:0101013:337"/>
    <s v="ДЕНИСКИН НИКОЛАЙ КУЗЬМИЧ"/>
    <s v="131100445310"/>
    <d v="2013-03-28T00:00:00"/>
    <d v="2020-05-07T00:00:00"/>
    <s v="1/1"/>
    <n v="1"/>
    <d v="2020-05-07T00:00:00"/>
    <s v="001001001000 - Собственность"/>
    <s v=""/>
    <s v="13-13-04/002/2013-307"/>
    <n v="1250.6877899999999"/>
    <n v="1E-3"/>
    <s v=" Квартиры"/>
    <s v=""/>
    <n v="82.1"/>
    <n v="1653485.79"/>
    <s v="89228551000"/>
    <s v="Республика Мордовия, Кадошкинский район, р.п.Кадошкино, ул.Заводская, д.5, кв.2"/>
    <n v="89628151"/>
    <s v="ставка 0,1"/>
    <x v="12"/>
    <n v="20139.900000000001"/>
  </r>
  <r>
    <s v="13:11:0207001:676"/>
    <s v="КАЖАЕВА НАСТАСИЯ ЗАХАРОВНА"/>
    <s v="131100899346"/>
    <d v="2013-04-27T00:00:00"/>
    <d v="2016-01-29T00:00:00"/>
    <s v="1/1"/>
    <n v="1"/>
    <d v="2016-01-29T00:00:00"/>
    <s v="001001001000 - Собственность"/>
    <s v=""/>
    <s v="13-13-04/002/2013-499"/>
    <m/>
    <n v="3.0000000000000001E-3"/>
    <s v=" Жилые дома"/>
    <s v=""/>
    <n v="32.700000000000003"/>
    <n v="191052.37"/>
    <s v="89228835001"/>
    <s v="431902,РОССИЯ,Мордовия Респ,Кадошкинский р-н,,Паево с,Набережная ул,41,,"/>
    <n v="89628435"/>
    <s v=" ставка 0,3"/>
    <x v="12"/>
    <n v="5842.5801223241588"/>
  </r>
  <r>
    <s v="13:09:0312001:601"/>
    <s v="ГАВРИЛОВ АЛЕКСАНДР ПРОКОПЬЕВИЧ"/>
    <s v="130901104550"/>
    <d v="2001-09-21T00:00:00"/>
    <d v="2016-05-14T00:00:00"/>
    <s v="1/1"/>
    <n v="1"/>
    <d v="2016-05-14T00:00:00"/>
    <s v="001001001000 - Собственность"/>
    <d v="2012-06-28T00:00:00"/>
    <s v=""/>
    <n v="141.65578018675723"/>
    <n v="3.0000000000000001E-3"/>
    <s v=" Жилые дома"/>
    <s v="жилой дом"/>
    <n v="58.9"/>
    <n v="312491.59000000003"/>
    <s v="89224872007"/>
    <s v="431433,РОССИЯ,Мордовия Респ,Инсарский р-н,,Шадымо-Рыскино с,Школьная ул,9,,"/>
    <n v="89624472"/>
    <s v=" ставка 0,3"/>
    <x v="13"/>
    <n v="5305.4599320882862"/>
  </r>
  <r>
    <s v="13:24:0103067:149"/>
    <s v="ГРИШАНИН НИКОЛАЙ ВЛАДИМИРОВИЧ"/>
    <s v="132301715880"/>
    <d v="2013-06-13T00:00:00"/>
    <d v="2014-02-21T00:00:00"/>
    <s v="1/1"/>
    <n v="1"/>
    <d v="2014-02-21T00:00:00"/>
    <s v="001001001000 - Собственность"/>
    <d v="2012-06-28T00:00:00"/>
    <s v=""/>
    <m/>
    <n v="3.0000000000000001E-3"/>
    <s v=" Жилые дома"/>
    <s v="Жилой дом"/>
    <n v="36"/>
    <n v="679655.88"/>
    <s v="89410000000"/>
    <s v="431350,Россия,Мордовия Респ,,Ковылкино г,,40 лет Октября ул,10,,"/>
    <n v="89629101"/>
    <s v=" ставка 0,3"/>
    <x v="11"/>
    <n v="18879.330000000002"/>
  </r>
  <r>
    <s v="13:11:0102001:625"/>
    <s v="РАДАЕВА МАРИНА ПЕТРОВНА"/>
    <s v="131100871407"/>
    <d v="2005-02-17T00:00:00"/>
    <d v="2018-11-12T00:00:00"/>
    <s v="1/1"/>
    <n v="1"/>
    <d v="2018-11-12T00:00:00"/>
    <s v="001001001000 - Собственность"/>
    <s v=""/>
    <s v=""/>
    <m/>
    <n v="3.0000000000000001E-3"/>
    <s v=" Жилые дома"/>
    <s v=""/>
    <n v="29.9"/>
    <n v="227200.53"/>
    <s v="89228803001"/>
    <s v=",РОССИЯ,Мордовия Респ,Кадошкинский р-н,,Адашево с,Ленина ул,69,,"/>
    <n v="89628403"/>
    <s v=" ставка 0,3"/>
    <x v="12"/>
    <n v="7598.6799331103684"/>
  </r>
  <r>
    <s v=""/>
    <s v="ШИГАЕВ АЛЕКСАНДР СЕРГЕЕВИЧ"/>
    <s v="132303833744"/>
    <d v="2013-08-02T00:00:00"/>
    <d v="2018-01-30T00:00:00"/>
    <s v="1/1"/>
    <n v="1"/>
    <d v="2018-01-30T00:00:00"/>
    <s v="001001001000 - Собственность"/>
    <s v=""/>
    <s v=""/>
    <n v="40.590620000000001"/>
    <n v="1E-3"/>
    <s v=" Квартиры"/>
    <s v=""/>
    <n v="22"/>
    <n v="446496.82"/>
    <s v="89410000000"/>
    <s v="Республика Мордовия, г.Ковылкино, ул.50 лет Октября, д.8а, пом.13"/>
    <n v="89629101"/>
    <s v="ставка 0,1"/>
    <x v="11"/>
    <n v="20295.310000000001"/>
  </r>
  <r>
    <s v="13:08:0236002:144"/>
    <s v="ПАНИНА НИНА ФЕДОРОВНА"/>
    <s v="130800216794"/>
    <d v="1999-07-29T00:00:00"/>
    <d v="2020-04-20T00:00:00"/>
    <s v="1/1"/>
    <n v="1"/>
    <d v="2020-04-20T00:00:00"/>
    <s v="001001001000 - Собственность"/>
    <s v=""/>
    <s v="13:8:90:0:1119:0:А:0"/>
    <m/>
    <n v="3.0000000000000001E-3"/>
    <s v=" Жилые дома"/>
    <s v=""/>
    <n v="45.8"/>
    <n v="136535.75"/>
    <s v="89221827002"/>
    <s v="431142,РОССИЯ,Мордовия Респ,Зубово-Полянский р-н,,Киселевка д,,,,"/>
    <n v="89621427"/>
    <s v=" ставка 0,3"/>
    <x v="4"/>
    <n v="2981.1299126637555"/>
  </r>
  <r>
    <s v="13:23:0903114:130"/>
    <s v="ЛОТВАНОВ НИКОЛАЙ ВАСИЛЬЕВИЧ"/>
    <s v="132606584744"/>
    <d v="2005-02-25T00:00:00"/>
    <d v="2017-05-24T00:00:00"/>
    <s v="1/1"/>
    <n v="1"/>
    <d v="2017-05-24T00:00:00"/>
    <s v="001001001000 - Собственность"/>
    <d v="2012-06-28T00:00:00"/>
    <s v="13-23-02/009/2005-036"/>
    <n v="1597.2125699999999"/>
    <n v="3.0000000000000001E-3"/>
    <s v="Гаражи"/>
    <s v=""/>
    <n v="16.399999999999999"/>
    <n v="532404.18999999994"/>
    <s v="89401000000"/>
    <s v="430030,РОССИЯ,,,Саранск г,,Свет гск,,,117"/>
    <n v="89701000"/>
    <s v=" ставка 0,3"/>
    <x v="0"/>
    <n v="32463.670121951218"/>
  </r>
  <r>
    <s v="13:23:1004132:313"/>
    <s v="МИНДРОВ АНАТОЛИЙ ВЛАДИМИРОВИЧ"/>
    <s v="132600702416"/>
    <d v="1994-11-15T00:00:00"/>
    <d v="2015-02-11T00:00:00"/>
    <s v="1/1"/>
    <n v="1"/>
    <d v="2015-02-11T00:00:00"/>
    <s v="001001001000 - Собственность"/>
    <d v="2012-06-28T00:00:00"/>
    <s v="13-13-01/183/2005-235"/>
    <n v="811.43829000000005"/>
    <n v="3.0000000000000001E-3"/>
    <s v="Гаражи"/>
    <s v=""/>
    <n v="21.7"/>
    <n v="270479.43"/>
    <s v="89401000000"/>
    <s v="430011,РОССИЯ,,,Саранск г,,Авто гск,,,61"/>
    <n v="89701000"/>
    <s v=" ставка 0,3"/>
    <x v="0"/>
    <n v="12464.489861751152"/>
  </r>
  <r>
    <s v="13:23:0904217:1120"/>
    <s v="МИХАЙЛОВА ГАЛИНА АЛЕКСЕЕВНА"/>
    <s v="132607170707"/>
    <d v="1995-03-20T00:00:00"/>
    <d v="2013-05-04T00:00:00"/>
    <s v="1/2"/>
    <n v="0.5"/>
    <d v="2013-05-04T00:00:00"/>
    <s v="001001002000 - Общая долевая собственность"/>
    <d v="2012-06-28T00:00:00"/>
    <s v=""/>
    <n v="56.456942991967857"/>
    <n v="1E-3"/>
    <s v=" Квартиры"/>
    <s v=""/>
    <n v="24.9"/>
    <n v="573786.89"/>
    <s v="89401000000"/>
    <s v=",РОССИЯ,Республика Мордовия,,Саранск г,,Гагарина ул,82,,3"/>
    <n v="89701000"/>
    <s v="ставка 0,1"/>
    <x v="0"/>
    <n v="23043.650200803215"/>
  </r>
  <r>
    <s v="13:09:0310003:263"/>
    <s v="ЧУМБАЕВА КЛАВДИЯ ГРИГОРЬЕВНА"/>
    <s v="130900621130"/>
    <d v="2013-11-12T00:00:00"/>
    <d v="2016-10-03T00:00:00"/>
    <s v="1/1"/>
    <n v="1"/>
    <d v="2016-10-03T00:00:00"/>
    <s v="001001001000 - Собственность"/>
    <s v=""/>
    <s v=""/>
    <m/>
    <n v="3.0000000000000001E-3"/>
    <s v=" Жилые дома"/>
    <s v=""/>
    <n v="36.299999999999997"/>
    <n v="269147.44"/>
    <s v="89224876007"/>
    <s v="431437,Россия,Мордовия Респ,Инсарский р-н,,Старые Верхиссы с,Советская ул,58,,"/>
    <n v="89624477"/>
    <s v=" ставка 0,3"/>
    <x v="13"/>
    <n v="7414.5300275482105"/>
  </r>
  <r>
    <s v="13:12:0121001:1238"/>
    <s v="БОГОМОЛОВА РАИСА ДМИТРИЕВНА"/>
    <s v="132300491475"/>
    <d v="2010-10-17T00:00:00"/>
    <d v="2017-03-23T00:00:00"/>
    <s v="5/6"/>
    <n v="0.83333333333333337"/>
    <d v="2017-03-23T00:00:00"/>
    <s v="001001002000 - Общая долевая собственность"/>
    <s v=""/>
    <s v="13-13-05/008/2013-152"/>
    <m/>
    <n v="3.0000000000000001E-3"/>
    <s v=" Жилые дома"/>
    <s v=""/>
    <n v="29.8"/>
    <n v="192343.21"/>
    <s v="89229856001"/>
    <s v=",РОССИЯ,Мордовия Респ,Ковылкинский р-н,,Парапино с,,,,"/>
    <n v="89629456"/>
    <s v=" ставка 0,3"/>
    <x v="11"/>
    <n v="6454.4701342281878"/>
  </r>
  <r>
    <s v="13:08:0412001:553"/>
    <s v="МАРКОВА ЛЮДМИЛА ВАСИЛЬЕВНА"/>
    <s v="165002749388"/>
    <d v="1999-10-28T00:00:00"/>
    <d v="2019-03-09T00:00:00"/>
    <s v="1/1"/>
    <n v="1"/>
    <d v="2019-03-09T00:00:00"/>
    <s v="001001001000 - Собственность"/>
    <d v="2012-06-28T00:00:00"/>
    <s v="13:8:80:0:65:20:А:3"/>
    <n v="138.19820000000001"/>
    <n v="1E-3"/>
    <s v=" Квартиры"/>
    <s v=""/>
    <n v="48"/>
    <n v="236911.2"/>
    <s v="89221824001"/>
    <s v="431131, , Мордовия Респ, Зубово-Полянский р-н, , п Дубитель, ул Пионерская, 20, , 3"/>
    <n v="89621424"/>
    <s v="ставка 0,1"/>
    <x v="4"/>
    <n v="4935.6500000000005"/>
  </r>
  <r>
    <s v="13:24:0102057:2015"/>
    <s v="ЧЕКАШКИНА ВАЛЕНТИНА ПЕТРОВНА"/>
    <s v="132301789923"/>
    <d v="1999-10-15T00:00:00"/>
    <d v="2018-08-15T00:00:00"/>
    <s v="1/1"/>
    <n v="1"/>
    <d v="2018-08-15T00:00:00"/>
    <s v="001001001000 - Собственность"/>
    <s v=""/>
    <s v="13:12:1474:0:52:40:1:Н"/>
    <n v="436.40375"/>
    <n v="5.0000000000000001E-3"/>
    <s v="Иные строения, помещения и сооружения"/>
    <s v=""/>
    <n v="22.6"/>
    <n v="87280.75"/>
    <s v="89410000000"/>
    <s v="431350,РОССИЯ,Мордовия Респ,,Ковылкино г,,мкр-н-1,40,1,"/>
    <n v="89629101"/>
    <s v=" ставка 0,3"/>
    <x v="11"/>
    <n v="3861.9800884955748"/>
  </r>
  <r>
    <s v="13:09:0209001:429"/>
    <s v="САФРОНОВА НИНА ДМИТРИЕВНА"/>
    <s v="130901135830"/>
    <d v="1997-09-12T00:00:00"/>
    <d v="2018-10-19T00:00:00"/>
    <s v="1/1"/>
    <n v="1"/>
    <d v="2018-10-19T00:00:00"/>
    <s v="001001001000 - Собственность"/>
    <s v=""/>
    <s v=""/>
    <m/>
    <n v="3.0000000000000001E-3"/>
    <s v=" Жилые дома"/>
    <s v=""/>
    <n v="41.4"/>
    <n v="245547.95"/>
    <s v="89224872001"/>
    <s v="431405,Россия,Мордовия Респ,Инсарский р-н,,Сиалеевская Пятина с,Первомайская ул,31,,"/>
    <n v="89624472"/>
    <s v=" ставка 0,3"/>
    <x v="13"/>
    <n v="5931.1099033816427"/>
  </r>
  <r>
    <s v="13:21:0101035:232"/>
    <s v="АФАНАСЬЕВА ТАТЬЯНА ПАВЛОВНА"/>
    <s v="132102443582"/>
    <d v="1980-01-01T00:00:00"/>
    <d v="2019-01-11T00:00:00"/>
    <s v="1/1"/>
    <n v="1"/>
    <d v="2019-01-11T00:00:00"/>
    <s v="001001001000 - Собственность"/>
    <s v=""/>
    <s v="13-13-03/005/2013-534"/>
    <n v="153.52065000000002"/>
    <n v="3.0000000000000001E-3"/>
    <s v=" Жилые дома"/>
    <s v=""/>
    <n v="59"/>
    <n v="335471.05"/>
    <s v="89254551003"/>
    <s v="431031,Россия,Мордовия Респ,Торбеевский р-н,,Жукулуг д,,26,,"/>
    <n v="89654151"/>
    <s v=" ставка 0,3"/>
    <x v="5"/>
    <n v="5685.95"/>
  </r>
  <r>
    <s v="13:25:0103015:626"/>
    <s v="УМОРИН АЛЕКСАНДР СЕМЕНОВИЧ"/>
    <s v="632120394444"/>
    <d v="2013-11-26T00:00:00"/>
    <d v="2020-05-01T00:00:00"/>
    <s v="1/1"/>
    <n v="1"/>
    <d v="2020-05-01T00:00:00"/>
    <s v="001001001000 - Собственность"/>
    <d v="2012-06-28T00:00:00"/>
    <s v="13:17:1232:0:102:3В:0:23"/>
    <n v="297.32257877300617"/>
    <n v="1E-3"/>
    <s v=" Квартиры"/>
    <s v=""/>
    <n v="32.6"/>
    <n v="769263.18"/>
    <s v="89420000000"/>
    <s v="431444,РОССИЯ,Мордовия Респ,,Рузаевка г,,40 лет Победы ул,3В,,23"/>
    <n v="89643101"/>
    <s v="ставка 0,1"/>
    <x v="2"/>
    <n v="23597.030061349695"/>
  </r>
  <r>
    <s v="13:25:0102034:485"/>
    <s v="ЗЕМСКОВА ВАЛЕНТИНА ПЕТРОВНА"/>
    <s v="132403497817"/>
    <d v="2009-08-04T00:00:00"/>
    <d v="2018-03-15T00:00:00"/>
    <s v="1/1"/>
    <n v="1"/>
    <d v="2018-03-15T00:00:00"/>
    <s v="001001001000 - Собственность"/>
    <d v="2012-06-28T00:00:00"/>
    <s v="13-13-05/030/2009-070"/>
    <n v="538.32047999999986"/>
    <n v="1E-3"/>
    <s v=" Квартиры"/>
    <s v=""/>
    <n v="41.8"/>
    <n v="1032192.48"/>
    <s v="89420000000"/>
    <s v=",РОССИЯ,Мордовия Респ,,Рузаевка г,,Пионерская ул,93А,,24"/>
    <n v="89643101"/>
    <s v="ставка 0,1"/>
    <x v="2"/>
    <n v="24693.600000000002"/>
  </r>
  <r>
    <s v="13:19:0306002:135"/>
    <s v="Шишканова Антонина Константиновна"/>
    <s v="131900805185"/>
    <d v="2013-11-08T00:00:00"/>
    <d v="2014-08-22T00:00:00"/>
    <s v="1/1"/>
    <n v="1"/>
    <d v="2014-08-22T00:00:00"/>
    <s v="001001001000 - Собственность"/>
    <d v="2012-06-28T00:00:00"/>
    <s v=""/>
    <m/>
    <n v="3.0000000000000001E-3"/>
    <s v=" Жилые дома"/>
    <s v="Жилой дом"/>
    <n v="17.600000000000001"/>
    <n v="47737.89"/>
    <s v="89249816001"/>
    <s v="431234, , Мордовия Респ, Темниковский р-н, , с Булаево, ул Ленина, 58, ,"/>
    <n v="89649416"/>
    <s v=" ставка 0,3"/>
    <x v="8"/>
    <n v="2712.3801136363636"/>
  </r>
  <r>
    <s v="13:08:0236001:393"/>
    <s v="ЕГОРОВА ПЕЛАГЕЯ СЕМЕНОВНА"/>
    <s v="130801943111"/>
    <d v="2013-11-20T00:00:00"/>
    <d v="2019-06-21T00:00:00"/>
    <s v="1/1"/>
    <n v="1"/>
    <d v="2019-06-21T00:00:00"/>
    <s v="001001001000 - Собственность"/>
    <d v="2014-02-20T00:00:00"/>
    <s v="13-13-03/035/2013-294"/>
    <m/>
    <n v="3.0000000000000001E-3"/>
    <s v=" Жилые дома"/>
    <s v="Жилой дом"/>
    <n v="36"/>
    <n v="163469.88"/>
    <s v="89221827001"/>
    <s v="431148,РОССИЯ,Мордовия Респ,Зубово-Полянский р-н,,Жуковка с,Школьная ул,7,,"/>
    <n v="89621427"/>
    <s v=" ставка 0,3"/>
    <x v="4"/>
    <n v="4540.83"/>
  </r>
  <r>
    <s v="13:17:0107001:337"/>
    <s v="Матюшкин Виктор Трофимович"/>
    <s v="550300299073"/>
    <d v="2014-11-18T00:00:00"/>
    <d v="2018-06-28T00:00:00"/>
    <s v="1/1"/>
    <n v="1"/>
    <d v="2018-06-28T00:00:00"/>
    <s v="001001001000 - Собственность"/>
    <d v="2012-06-28T00:00:00"/>
    <s v=""/>
    <n v="393.30990511945402"/>
    <n v="3.0000000000000001E-3"/>
    <s v=" Жилые дома"/>
    <s v="жилой дом"/>
    <n v="58.6"/>
    <n v="893331.8"/>
    <s v="89243808005"/>
    <s v=",РОССИЯ,Мордовия Респ,Рузаевский р-н,,Красный Клин с,Зеленая ул,130,,"/>
    <n v="89643408"/>
    <s v=" ставка 0,3"/>
    <x v="2"/>
    <n v="15244.569965870307"/>
  </r>
  <r>
    <s v="13:23:1001047:989"/>
    <s v="БОГДАШКИН НИКОЛАЙ ПЕТРОВИЧ"/>
    <s v="132704093180"/>
    <d v="2013-10-15T00:00:00"/>
    <d v="2020-05-09T00:00:00"/>
    <s v="1/1"/>
    <n v="1"/>
    <d v="2020-05-09T00:00:00"/>
    <s v="001001001000 - Собственность"/>
    <d v="2012-06-28T00:00:00"/>
    <s v=""/>
    <n v="287.0439793527508"/>
    <n v="1E-3"/>
    <s v=" Квартиры"/>
    <s v=""/>
    <n v="30.9"/>
    <n v="813730.18"/>
    <s v="89401000000"/>
    <s v="430023,РОССИЯ,,,Саранск г,,60 лет Октября пр-кт,97,,50"/>
    <n v="89701000"/>
    <s v="ставка 0,1"/>
    <x v="0"/>
    <n v="26334.310032362464"/>
  </r>
  <r>
    <s v="13:23:1002054:329"/>
    <s v="ПЕСТОВ ВЛАДИМИР НИКИТИЧ"/>
    <s v="132706006994"/>
    <d v="2013-10-22T00:00:00"/>
    <d v="2020-02-14T00:00:00"/>
    <s v="1/1"/>
    <n v="1"/>
    <d v="2020-02-14T00:00:00"/>
    <s v="001001001000 - Собственность"/>
    <s v=""/>
    <s v=""/>
    <n v="1267.72084"/>
    <n v="1E-3"/>
    <s v=" Квартиры"/>
    <s v=""/>
    <n v="63"/>
    <n v="1857358.44"/>
    <s v="89401000000"/>
    <s v="Республика Мордовия, г. Саранск, ул. Победы, д. 27, кв. 137"/>
    <n v="89701000"/>
    <s v="ставка 0,1"/>
    <x v="0"/>
    <n v="29481.879999999997"/>
  </r>
  <r>
    <s v="13:23:1001021:1141"/>
    <s v="ПЕТРОВ ВЯЧЕСЛАВ АЛЕКСАНДРОВИЧ"/>
    <s v="132702186591"/>
    <d v="2003-08-29T00:00:00"/>
    <d v="2018-06-27T00:00:00"/>
    <s v="1/1"/>
    <n v="1"/>
    <d v="2018-06-27T00:00:00"/>
    <s v="001001001000 - Собственность"/>
    <d v="2012-06-30T00:00:00"/>
    <s v="13:23:174/2003:121"/>
    <n v="599.68589999999995"/>
    <n v="3.0000000000000001E-3"/>
    <s v="Гаражи"/>
    <s v=""/>
    <n v="16.8"/>
    <n v="199895.3"/>
    <s v="89401000000"/>
    <s v="430000,РОССИЯ,,,Саранск г,,Пушкина ул,ГО ВОСХОД-3,,БОКС 436"/>
    <n v="89701000"/>
    <s v=" ставка 0,3"/>
    <x v="0"/>
    <n v="11898.529761904761"/>
  </r>
  <r>
    <s v="13:23:1001001:1251"/>
    <s v="СОЛОВОЙ АНАТОЛИЙ СЕРГЕЕВИЧ"/>
    <s v="132700552813"/>
    <d v="2009-12-14T00:00:00"/>
    <d v="2020-03-26T00:00:00"/>
    <s v="1/1"/>
    <n v="1"/>
    <d v="2020-03-26T00:00:00"/>
    <s v="001001001000 - Собственность"/>
    <d v="2012-06-30T00:00:00"/>
    <s v="13-13-01/361/2009-032"/>
    <n v="613.74689999999998"/>
    <n v="3.0000000000000001E-3"/>
    <s v="Гаражи"/>
    <s v=""/>
    <n v="26"/>
    <n v="204582.3"/>
    <s v="89401000000"/>
    <s v="430034,РОССИЯ,,,Саранск г,,Темп гск,,,71"/>
    <n v="89701000"/>
    <s v=" ставка 0,3"/>
    <x v="0"/>
    <n v="7868.5499999999993"/>
  </r>
  <r>
    <s v="13:23:1002046:1518"/>
    <s v="ЛЯМКИНА ЛЮДМИЛА ГРИГОРЬЕВНА"/>
    <s v="132701730843"/>
    <d v="2013-11-21T00:00:00"/>
    <d v="2017-09-18T00:00:00"/>
    <s v="1/1"/>
    <n v="1"/>
    <d v="2017-09-18T00:00:00"/>
    <s v="001001001000 - Собственность"/>
    <s v=""/>
    <s v=""/>
    <n v="350.86392000000006"/>
    <n v="1E-3"/>
    <s v=" Квартиры"/>
    <s v=""/>
    <n v="33.200000000000003"/>
    <n v="882475.92"/>
    <s v="89401000000"/>
    <s v="430034,РОССИЯ,,,Саранск г,,Металлургов ул,7,,68"/>
    <n v="89701000"/>
    <s v="ставка 0,1"/>
    <x v="0"/>
    <n v="26580.6"/>
  </r>
  <r>
    <s v="13:23:0911242:1226"/>
    <s v="ЗАВОДОВ ГЕННАДИЙ АНДРЕЕВИЧ"/>
    <s v="132602430856"/>
    <d v="2005-08-16T00:00:00"/>
    <d v="2020-05-10T00:00:00"/>
    <s v="1/1"/>
    <n v="1"/>
    <d v="2020-05-10T00:00:00"/>
    <s v="001001001000 - Собственность"/>
    <s v=""/>
    <s v="13:23:66/2004:283"/>
    <n v="810.13790999999992"/>
    <n v="3.0000000000000001E-3"/>
    <s v="Гаражи"/>
    <s v=""/>
    <n v="21.8"/>
    <n v="270045.96999999997"/>
    <s v="89401000000"/>
    <s v="430027,РОССИЯ,,,Саранск г,,Республиканская ул,бокс 69,,"/>
    <n v="89701000"/>
    <s v=" ставка 0,3"/>
    <x v="0"/>
    <n v="12387.429816513761"/>
  </r>
  <r>
    <s v="13:09:0206001:190"/>
    <s v="РЫЧЕК АЛЕКСАНДР СТЕПАНОВИЧ"/>
    <s v="272211657906"/>
    <d v="2010-01-22T00:00:00"/>
    <d v="2018-11-26T00:00:00"/>
    <s v="1/1"/>
    <n v="1"/>
    <d v="2018-11-26T00:00:00"/>
    <s v="001001001000 - Собственность"/>
    <s v=""/>
    <s v="13:13:03/005/2006:129"/>
    <m/>
    <n v="3.0000000000000001E-3"/>
    <s v=" Жилые дома"/>
    <s v=""/>
    <n v="34.9"/>
    <n v="245728.11"/>
    <s v="89224872004"/>
    <s v="431430,РОССИЯ,Мордовия Респ,Инсарский р-н,,Васина Поляна д,Садовая ул,23,,"/>
    <n v="89624472"/>
    <s v=" ставка 0,3"/>
    <x v="13"/>
    <n v="7040.92005730659"/>
  </r>
  <r>
    <s v="13:09:0203002:239"/>
    <s v="МЕТЛИКИНА ВАЛЕНТИНА АНДРЕЕВНА"/>
    <s v="130900135186"/>
    <d v="1999-07-23T00:00:00"/>
    <d v="2016-09-27T00:00:00"/>
    <s v="1/1"/>
    <n v="1"/>
    <d v="2016-09-27T00:00:00"/>
    <s v="001001001000 - Собственность"/>
    <s v=""/>
    <s v="13:9:1280:0:1119:0:А:0_4"/>
    <m/>
    <n v="3.0000000000000001E-3"/>
    <s v=" Жилые дома"/>
    <s v=""/>
    <n v="30.3"/>
    <n v="208940.01"/>
    <s v="89224824002"/>
    <s v=",РОССИЯ,Мордовия Респ,Инсарский р-н,,Арбузовка с,Ленина ул,38,,"/>
    <n v="89624424"/>
    <s v=" ставка 0,3"/>
    <x v="13"/>
    <n v="6895.7099009900994"/>
  </r>
  <r>
    <s v="13:02:0213001:217"/>
    <s v="Федькин Семен Степанович"/>
    <s v="130200020937"/>
    <d v="1984-10-20T00:00:00"/>
    <d v="2020-05-11T00:00:00"/>
    <s v="1/1"/>
    <n v="1"/>
    <d v="2020-05-11T00:00:00"/>
    <s v="001001001000 - Собственность"/>
    <s v=""/>
    <s v="13-13-04/010/2010-246"/>
    <n v="99.421199999999999"/>
    <n v="3.0000000000000001E-3"/>
    <s v=" Жилые дома"/>
    <s v=""/>
    <n v="58"/>
    <n v="240267.9"/>
    <s v="89205860001"/>
    <s v="431063, РОССИЯ, Мордовия Респ, Атюрьевский р-н, , с Стрельниково, ул Акиняева, 8, ,"/>
    <n v="89605460"/>
    <s v=" ставка 0,3"/>
    <x v="7"/>
    <n v="4142.55"/>
  </r>
  <r>
    <s v="13:14:0219002:548"/>
    <s v="Кашаев Семен Семенович"/>
    <s v="131400582357"/>
    <d v="2011-02-17T00:00:00"/>
    <d v="2019-06-17T00:00:00"/>
    <s v="1/1"/>
    <n v="1"/>
    <d v="2019-06-17T00:00:00"/>
    <s v="001001001000 - Собственность"/>
    <s v=""/>
    <s v="13:14:1163:0:33:10:А:0"/>
    <m/>
    <n v="3.0000000000000001E-3"/>
    <s v=" Жилые дома"/>
    <s v=""/>
    <n v="31.8"/>
    <n v="155707.75"/>
    <s v="89234820001"/>
    <s v="431277, РОССИЯ, Мордовия Респ, Краснослободский р-н, , д Старое Зубарево, ул Нижняя, 10, ,"/>
    <n v="89634420"/>
    <s v=" ставка 0,3"/>
    <x v="6"/>
    <n v="4896.4701257861634"/>
  </r>
  <r>
    <s v="13:14:0101041:110"/>
    <s v="ЕРЕМИНА КЛАВДИЯ ДМИТРИЕВНА"/>
    <s v="166021693541"/>
    <d v="2006-01-30T00:00:00"/>
    <d v="2020-03-28T00:00:00"/>
    <s v="1/1"/>
    <n v="1"/>
    <d v="2020-03-28T00:00:00"/>
    <s v="001001001000 - Собственность"/>
    <s v=""/>
    <s v="13-13-04/062/2012-251"/>
    <n v="1288.4058220844329"/>
    <n v="3.0000000000000001E-3"/>
    <s v=" Жилые дома"/>
    <s v=""/>
    <n v="75.8"/>
    <n v="1261772.1100000001"/>
    <s v="89234501000"/>
    <s v="431260, РОССИЯ, Мордовия Респ, , г Краснослободск, , ул Литвиновская, 74, ,"/>
    <n v="89634101"/>
    <s v=" ставка 0,3"/>
    <x v="6"/>
    <n v="16646.07005277045"/>
  </r>
  <r>
    <s v="13:02:0213001:218"/>
    <s v="Глухова Валентина Дмитриевна"/>
    <s v="130200882457"/>
    <d v="2012-05-03T00:00:00"/>
    <d v="2019-11-08T00:00:00"/>
    <s v="1/1"/>
    <n v="1"/>
    <d v="2019-11-08T00:00:00"/>
    <s v="001001001000 - Собственность"/>
    <d v="2012-06-28T00:00:00"/>
    <s v="13-13-04/031/2009-055"/>
    <m/>
    <n v="3.0000000000000001E-3"/>
    <s v=" Жилые дома"/>
    <s v="Жилой дом"/>
    <n v="48"/>
    <n v="200002.08"/>
    <s v="89205860001"/>
    <s v="431063, РОССИЯ, Мордовия Респ, Атюрьевский р-н, , с Стрельниково, ул Акиняева, 5, ,"/>
    <n v="89605460"/>
    <s v=" ставка 0,3"/>
    <x v="7"/>
    <n v="4166.71"/>
  </r>
  <r>
    <s v="13:08:0102005:220"/>
    <s v="МИМОРОВ ФЕДОР ВАСИЛЬЕВИЧ"/>
    <s v="130805045888"/>
    <d v="1992-01-01T00:00:00"/>
    <d v="2015-07-22T00:00:00"/>
    <s v="1/1"/>
    <n v="1"/>
    <d v="2015-07-22T00:00:00"/>
    <s v="001001001000 - Собственность"/>
    <s v=""/>
    <s v=""/>
    <m/>
    <n v="3.0000000000000001E-3"/>
    <s v=" Жилые дома"/>
    <s v=""/>
    <n v="47"/>
    <n v="209604.02"/>
    <s v="89221551004"/>
    <s v="431101,РОССИЯ,Мордовия Респ,Зубово-Полянский р-н,,Ясная Поляна п,Полевая ул,3,,"/>
    <n v="89621151"/>
    <s v=" ставка 0,3"/>
    <x v="4"/>
    <n v="4459.66"/>
  </r>
  <r>
    <s v="13:11:0207001:729"/>
    <s v="Ломакин Алексей Семенович"/>
    <s v="131109787573"/>
    <d v="1997-09-23T00:00:00"/>
    <d v="2012-08-08T00:00:00"/>
    <s v="1/1"/>
    <n v="1"/>
    <d v="2012-08-08T00:00:00"/>
    <s v="001001001000 - Собственность"/>
    <s v=""/>
    <s v="13-13-04/002/2013-437"/>
    <m/>
    <n v="3.0000000000000001E-3"/>
    <s v=" Жилые дома"/>
    <s v=""/>
    <n v="38.700000000000003"/>
    <n v="209436.27"/>
    <s v="89228835001"/>
    <s v="431902,Россия,Мордовия Респ,Кадошкинский р-н,,Паево с,Нижняя ул,38,,"/>
    <n v="89628435"/>
    <s v=" ставка 0,3"/>
    <x v="12"/>
    <n v="5411.7899224806197"/>
  </r>
  <r>
    <s v="13:11:0207001:729"/>
    <s v="ЛОМАКИНА ЕВДОКИЯ ПЕТРОВНА"/>
    <s v="131100415482"/>
    <d v="2012-08-08T00:00:00"/>
    <d v="2017-09-10T00:00:00"/>
    <s v="1/1"/>
    <n v="1"/>
    <d v="2017-09-10T00:00:00"/>
    <s v="001001001000 - Собственность"/>
    <s v=""/>
    <s v="13-13-04/002/2013-437"/>
    <m/>
    <n v="3.0000000000000001E-3"/>
    <s v=" Жилые дома"/>
    <s v=""/>
    <n v="38.700000000000003"/>
    <n v="209436.27"/>
    <s v="89228835001"/>
    <s v="431902,Россия,Мордовия Респ,Кадошкинский р-н,,Паево с,Нижняя ул,38,,"/>
    <n v="89628435"/>
    <s v=" ставка 0,3"/>
    <x v="12"/>
    <n v="5411.7899224806197"/>
  </r>
  <r>
    <s v="13:09:0117018:242"/>
    <s v="ЛИПАТКИНА МАТРЕНА ИВАНОВНА"/>
    <s v="130900136207"/>
    <d v="2012-07-25T00:00:00"/>
    <d v="2017-05-16T00:00:00"/>
    <s v="1/1"/>
    <n v="1"/>
    <d v="2017-05-16T00:00:00"/>
    <s v="001001001000 - Собственность"/>
    <s v=""/>
    <s v="13-13-03/007/2009-020"/>
    <n v="458.33583511073266"/>
    <n v="3.0000000000000001E-3"/>
    <s v=" Жилые дома"/>
    <s v="Жилой дом"/>
    <n v="58.7"/>
    <n v="1030816.61"/>
    <s v="89224501000"/>
    <s v=",РОССИЯ,Мордовия Респ,,Инсар г,,Октябрьская ул,50,,"/>
    <n v="89624101"/>
    <s v=" ставка 0,3"/>
    <x v="13"/>
    <n v="17560.75996592845"/>
  </r>
  <r>
    <s v="13:11:0101008:153"/>
    <s v="КОНДРАШИНА КЛАВДИЯ ВАСИЛЬЕВНА"/>
    <s v="131100804802"/>
    <d v="1999-07-19T00:00:00"/>
    <d v="2019-09-18T00:00:00"/>
    <s v="1/1"/>
    <n v="1"/>
    <d v="2019-09-18T00:00:00"/>
    <s v="001001001000 - Собственность"/>
    <d v="2012-06-28T00:00:00"/>
    <s v="13-13-04/002/2013-419"/>
    <m/>
    <n v="3.0000000000000001E-3"/>
    <s v=" Жилые дома"/>
    <s v="жилой дом"/>
    <n v="38"/>
    <n v="512174.72"/>
    <s v="89228551000"/>
    <s v="431900,Россия,Мордовия Респ,Кадошкинский р-н,,Кадошкино рп,Володарского ул,61,,"/>
    <n v="89628151"/>
    <s v=" ставка 0,3"/>
    <x v="12"/>
    <n v="13478.282105263157"/>
  </r>
  <r>
    <s v="13:23:0911219:594"/>
    <s v="ЧЕРНЕЕВА ВАЛЕНТИНА СЕРГЕЕВНА"/>
    <s v="132612017937"/>
    <d v="1999-04-29T00:00:00"/>
    <d v="2019-09-24T00:00:00"/>
    <s v="1/1"/>
    <n v="1"/>
    <d v="2019-09-24T00:00:00"/>
    <s v="001001001000 - Собственность"/>
    <s v=""/>
    <s v="13:23:1456:0:995:0:А:Н"/>
    <n v="661.96905000000004"/>
    <n v="3.0000000000000001E-3"/>
    <s v="Гаражи"/>
    <s v=""/>
    <n v="18.5"/>
    <n v="220656.35"/>
    <s v="89401000000"/>
    <s v="430032,РОССИЯ,,,Саранск г,,Р.Люксембург ул,,6,ГСК&quot;Маяк&quot;"/>
    <n v="89701000"/>
    <s v=" ставка 0,3"/>
    <x v="0"/>
    <n v="11927.37027027027"/>
  </r>
  <r>
    <s v="13:14:0101001:617"/>
    <s v="Федичкин Анатолий Федорович"/>
    <s v="131400228170"/>
    <d v="2001-12-28T00:00:00"/>
    <d v="2019-10-05T00:00:00"/>
    <s v="1/1"/>
    <n v="1"/>
    <d v="2019-10-05T00:00:00"/>
    <s v="001001001000 - Собственность"/>
    <s v=""/>
    <s v="13:14:1110:0:52:44:А:89"/>
    <n v="765.51129863013705"/>
    <n v="1E-3"/>
    <s v=" Квартиры"/>
    <s v=""/>
    <n v="58.4"/>
    <n v="1164215.1000000001"/>
    <s v="89234501000"/>
    <s v="431261, РОССИЯ, Мордовия Респ, , г Краснослободск, , мкр 1-й, 44, , 89"/>
    <n v="89634101"/>
    <s v="ставка 0,1"/>
    <x v="6"/>
    <n v="19935.190068493153"/>
  </r>
  <r>
    <s v="13:21:0215001:816"/>
    <s v="ПОРВАТОВА ИРИНА ФЕДОРОВНА"/>
    <s v="132101416410"/>
    <d v="1966-03-21T00:00:00"/>
    <d v="2018-04-27T00:00:00"/>
    <s v="1/1"/>
    <n v="1"/>
    <d v="2018-04-27T00:00:00"/>
    <s v="001001001000 - Собственность"/>
    <s v=""/>
    <s v=""/>
    <m/>
    <n v="3.0000000000000001E-3"/>
    <s v=" Жилые дома"/>
    <s v=""/>
    <n v="23.8"/>
    <n v="115841.98"/>
    <s v="89254865001"/>
    <s v="431045,РОССИЯ,Мордовия Респ,Торбеевский р-н,,Салазгорь с,Дорофеева ул,17,,"/>
    <n v="89654465"/>
    <s v=" ставка 0,3"/>
    <x v="5"/>
    <n v="4867.3100840336128"/>
  </r>
  <r>
    <s v="13:12:0110001:1832"/>
    <s v="Егоров Николай Петрович"/>
    <s v="131200331123"/>
    <d v="1999-10-15T00:00:00"/>
    <d v="2012-02-21T00:00:00"/>
    <s v="1/1"/>
    <n v="1"/>
    <d v="2012-02-21T00:00:00"/>
    <s v="001001001000 - Собственность"/>
    <s v=""/>
    <s v="13:12:198:0:611:0:А:0"/>
    <m/>
    <n v="3.0000000000000001E-3"/>
    <s v=" Жилые дома"/>
    <s v=""/>
    <n v="15.3"/>
    <n v="94761.01"/>
    <s v="89229827001"/>
    <s v="431310,Россия,Мордовия Респ,Ковылкинский р-н,,Кочелаево с,Ленина ул,,,"/>
    <n v="89629427"/>
    <s v=" ставка 0,3"/>
    <x v="11"/>
    <n v="6193.5300653594768"/>
  </r>
  <r>
    <s v="13:09:0313002:327"/>
    <s v="ЗАВОДЧИКОВ НИКОЛАЙ ПАВЛОВИЧ"/>
    <s v="130900627300"/>
    <d v="1997-09-14T00:00:00"/>
    <d v="2017-12-16T00:00:00"/>
    <s v="1/1"/>
    <n v="1"/>
    <d v="2017-12-16T00:00:00"/>
    <s v="001001001000 - Собственность"/>
    <d v="2012-06-28T00:00:00"/>
    <s v=""/>
    <m/>
    <n v="3.0000000000000001E-3"/>
    <s v=" Жилые дома"/>
    <s v="Жилой дом"/>
    <n v="29.3"/>
    <n v="178758.13"/>
    <s v="89224872008"/>
    <s v="431432,Россия,Мордовия Респ,Инсарский р-н,,Языкова Пятина с,Садовая ул,59,,"/>
    <n v="89624472"/>
    <s v=" ставка 0,3"/>
    <x v="13"/>
    <n v="6100.9600682593855"/>
  </r>
  <r>
    <s v="13:09:0313002:327"/>
    <s v="ЗАВОДЧИКОВА КЛАВДИЯ ИВАНОВНА"/>
    <s v="130922356750"/>
    <d v="2017-12-16T00:00:00"/>
    <d v="2018-12-29T00:00:00"/>
    <s v="1/1"/>
    <n v="1"/>
    <d v="2018-12-29T00:00:00"/>
    <s v="001001001000 - Собственность"/>
    <d v="2012-06-28T00:00:00"/>
    <s v=""/>
    <m/>
    <n v="3.0000000000000001E-3"/>
    <s v=" Жилые дома"/>
    <s v="Жилой дом"/>
    <n v="29.3"/>
    <n v="178758.13"/>
    <s v="89224872008"/>
    <s v="431432,Россия,Мордовия Респ,Инсарский р-н,,Языкова Пятина с,Садовая ул,59,,"/>
    <n v="89624472"/>
    <s v=" ставка 0,3"/>
    <x v="13"/>
    <n v="6100.9600682593855"/>
  </r>
  <r>
    <s v="13:14:0404002:106"/>
    <s v="Мартынова Мария Ивановна"/>
    <s v="131402350111"/>
    <d v="2013-12-12T00:00:00"/>
    <d v="2020-05-24T00:00:00"/>
    <s v="1/1"/>
    <n v="1"/>
    <d v="2020-05-24T00:00:00"/>
    <s v="001001001000 - Собственность"/>
    <d v="2012-06-28T00:00:00"/>
    <s v=""/>
    <m/>
    <n v="3.0000000000000001E-3"/>
    <s v=" Жилые дома"/>
    <s v="жилой дом"/>
    <n v="33.1"/>
    <n v="180427.77"/>
    <s v="89234812002"/>
    <s v="431272, РОССИЯ, Мордовия Респ, Краснослободский р-н, , д Старое Лепьево, ул Центральная, 14, ,"/>
    <n v="89634412"/>
    <s v=" ставка 0,3"/>
    <x v="6"/>
    <n v="5450.9900302114802"/>
  </r>
  <r>
    <s v="13:24:0102053:780"/>
    <s v="СЕРГЕЕВ АЛЕКСАНДР ВАСИЛЬЕВИЧ"/>
    <s v="582400275248"/>
    <d v="2013-03-09T00:00:00"/>
    <d v="2020-04-23T00:00:00"/>
    <s v="1/1"/>
    <n v="1"/>
    <d v="2020-04-23T00:00:00"/>
    <s v="001001001000 - Собственность"/>
    <d v="2012-06-30T00:00:00"/>
    <s v="13-13-03/001/2012-476"/>
    <n v="241.30017000000001"/>
    <n v="3.0000000000000001E-3"/>
    <s v="Гаражи"/>
    <s v=""/>
    <n v="20.5"/>
    <n v="80433.39"/>
    <s v="89410000000"/>
    <s v="431350,Россия,Мордовия Респ,Ковылкинский р-н,Ковылкино г,,Желябова ул,,,"/>
    <n v="89629101"/>
    <s v=" ставка 0,3"/>
    <x v="11"/>
    <n v="3923.58"/>
  </r>
  <r>
    <s v="13:12:0124002:190"/>
    <s v="КОПЫЛОВА ВЕРА ИВАНОВНА"/>
    <s v="132601095098"/>
    <d v="2004-02-20T00:00:00"/>
    <d v="2019-08-23T00:00:00"/>
    <s v="1/1"/>
    <n v="1"/>
    <d v="2019-08-23T00:00:00"/>
    <s v="001001001000 - Собственность"/>
    <d v="2012-06-28T00:00:00"/>
    <s v="13:12:257/2003:144"/>
    <m/>
    <n v="3.0000000000000001E-3"/>
    <s v=" Жилые дома"/>
    <s v="Жилой дом"/>
    <n v="48.5"/>
    <n v="369448.27"/>
    <s v="89229863002"/>
    <s v="643,431280,Мордовия Респ,Ковылкинский р-н,,Андреевка д,,,,"/>
    <n v="89629463"/>
    <s v=" ставка 0,3"/>
    <x v="11"/>
    <n v="7617.490103092784"/>
  </r>
  <r>
    <s v="13:09:0117022:733"/>
    <s v="Кравец Алексей Евгеньевич"/>
    <s v="130900440260"/>
    <d v="2003-02-25T00:00:00"/>
    <d v="2020-05-08T00:00:00"/>
    <s v="1/1"/>
    <n v="1"/>
    <d v="2020-05-08T00:00:00"/>
    <s v="001001001000 - Собственность"/>
    <s v=""/>
    <s v="13:09:53/2003:95"/>
    <n v="2179.3152921352312"/>
    <n v="3.0000000000000001E-3"/>
    <s v="Часть жилого дома"/>
    <s v=""/>
    <n v="56.2"/>
    <n v="1127785.6299999999"/>
    <s v="89224501000"/>
    <s v="431430,Россия,Мордовия Респ,Инсарский р-н,Инсар г,,Совхозная ул,49а,,"/>
    <n v="89624101"/>
    <s v=" ставка 0,3"/>
    <x v="13"/>
    <n v="20067.359964412808"/>
  </r>
  <r>
    <s v="13:12:0529001:605"/>
    <s v="ВИШНЯКОВА АГРАФЕНА СТЕПАНОВНА"/>
    <s v="132301814418"/>
    <d v="2005-04-07T00:00:00"/>
    <d v="2014-12-29T00:00:00"/>
    <s v="1/1"/>
    <n v="1"/>
    <d v="2014-12-29T00:00:00"/>
    <s v="001001001000 - Собственность"/>
    <d v="2012-06-28T00:00:00"/>
    <s v="13:12:09/009/2005:170"/>
    <n v="313.08927636604778"/>
    <n v="3.0000000000000001E-3"/>
    <s v="Часть жилого дома"/>
    <s v=""/>
    <n v="37.700000000000003"/>
    <n v="222287.49"/>
    <s v="89229821005"/>
    <s v="431315,РОССИЯ,Мордовия Респ,Ковылкинский р-н,,Старое Дракино с,Школьная ул,5,,"/>
    <n v="89629421"/>
    <s v=" ставка 0,3"/>
    <x v="11"/>
    <n v="5896.2198938992033"/>
  </r>
  <r>
    <s v="13:09:0117022:458"/>
    <s v="Коньков Сергей Александрович"/>
    <s v="130900442660"/>
    <d v="2005-04-25T00:00:00"/>
    <d v="2020-05-14T00:00:00"/>
    <s v="1/1"/>
    <n v="1"/>
    <d v="2020-05-14T00:00:00"/>
    <s v="001001001000 - Собственность"/>
    <s v=""/>
    <s v="13:09:09/007/2005:133"/>
    <n v="1002.8355278354978"/>
    <n v="3.0000000000000001E-3"/>
    <s v=" Жилые дома"/>
    <s v=""/>
    <n v="69.3"/>
    <n v="1200285.01"/>
    <s v="89224501000"/>
    <s v=",РОССИЯ,Мордовия Респ,Инсарский р-н,Инсар г,,Тимирязева ул,8,,"/>
    <n v="89624101"/>
    <s v=" ставка 0,3"/>
    <x v="13"/>
    <n v="17320.130014430015"/>
  </r>
  <r>
    <s v="13:12:0234001:499"/>
    <s v="ФЕОФАНОВА МАРИЯ ФЕДОТОВНА"/>
    <s v="132706029078"/>
    <d v="2013-08-31T00:00:00"/>
    <d v="2018-11-22T00:00:00"/>
    <s v="1/1"/>
    <n v="1"/>
    <d v="2018-11-22T00:00:00"/>
    <s v="001001001000 - Собственность"/>
    <d v="2012-06-28T00:00:00"/>
    <s v="13:12:258:0:1119:0:А:0_2"/>
    <m/>
    <n v="3.0000000000000001E-3"/>
    <s v=" Жилые дома"/>
    <s v="Жилой дом"/>
    <n v="23.7"/>
    <n v="134843.04999999999"/>
    <s v="89229830010"/>
    <s v=",РОССИЯ,Мордовия Респ,Ковылкинский р-н,,Чекашевы Поляны с,,,,"/>
    <n v="89629430"/>
    <s v=" ставка 0,3"/>
    <x v="11"/>
    <n v="5689.5801687763706"/>
  </r>
  <r>
    <s v="13:12:0131001:712"/>
    <s v="ЗАЙЦЕВ МИХАИЛ СТЕПАНОВИЧ"/>
    <s v="132301576185"/>
    <d v="1997-01-01T00:00:00"/>
    <d v="2013-01-17T00:00:00"/>
    <s v="1/1"/>
    <n v="1"/>
    <d v="2013-01-17T00:00:00"/>
    <s v="001001001000 - Собственность"/>
    <d v="2012-06-28T00:00:00"/>
    <s v=""/>
    <m/>
    <n v="3.0000000000000001E-3"/>
    <s v=" Жилые дома"/>
    <s v="Жилой дом"/>
    <n v="38.4"/>
    <n v="273186.82"/>
    <s v="89229881001"/>
    <s v=",РОССИЯ,Мордовия Респ,Ковылкинский р-н,,Токмово с,,,,"/>
    <n v="89629481"/>
    <s v=" ставка 0,3"/>
    <x v="11"/>
    <n v="7114.2401041666672"/>
  </r>
  <r>
    <s v="13:12:0309003:247"/>
    <s v="БУЗАЕВ ВЯЧЕСЛАВ АЛЕКСЕЕВИЧ"/>
    <s v="132303386214"/>
    <d v="1997-01-01T00:00:00"/>
    <d v="2014-10-07T00:00:00"/>
    <s v="1/1"/>
    <n v="1"/>
    <d v="2014-10-07T00:00:00"/>
    <s v="001001001000 - Собственность"/>
    <d v="2013-04-22T00:00:00"/>
    <s v=""/>
    <m/>
    <n v="3.0000000000000001E-3"/>
    <s v=" Жилые дома"/>
    <s v="Жилой дом"/>
    <n v="34.1"/>
    <n v="179697.11"/>
    <s v="89229824003"/>
    <s v="431328,РОССИЯ,Мордовия Респ,Ковылкинский р-н,,Самаевка с,Заречная ул,87,,"/>
    <n v="89629424"/>
    <s v=" ставка 0,3"/>
    <x v="11"/>
    <n v="5269.7099706744866"/>
  </r>
  <r>
    <s v="13:12:0529001:536"/>
    <s v="КОСТЬКИН ВАСИЛИЙ МИХАЙЛОВИЧ"/>
    <s v="132300745521"/>
    <d v="1997-01-01T00:00:00"/>
    <d v="2018-06-12T00:00:00"/>
    <s v="1/1"/>
    <n v="1"/>
    <d v="2018-06-12T00:00:00"/>
    <s v="001001001000 - Собственность"/>
    <s v=""/>
    <s v="13-13-03/005/2010-166"/>
    <m/>
    <n v="3.0000000000000001E-3"/>
    <s v=" Жилые дома"/>
    <s v=""/>
    <n v="45.3"/>
    <n v="285003.14"/>
    <s v="89229821005"/>
    <s v=",РОССИЯ,Мордовия Респ,Ковылкинский р-н,,Старое Дракино с,,,,"/>
    <n v="89629421"/>
    <s v=" ставка 0,3"/>
    <x v="11"/>
    <n v="6291.4600441501107"/>
  </r>
  <r>
    <s v="13:12:0309003:206"/>
    <s v="РАКОВА ЕЛЕНА ГРИГОРЬЕВНА"/>
    <s v="132302379831"/>
    <d v="1997-01-01T00:00:00"/>
    <d v="2012-10-10T00:00:00"/>
    <s v="1/1"/>
    <n v="1"/>
    <d v="2012-10-10T00:00:00"/>
    <s v="001001001000 - Собственность"/>
    <d v="2012-06-28T00:00:00"/>
    <s v="13-13-03/068/2010-160"/>
    <m/>
    <n v="3.0000000000000001E-3"/>
    <s v=" Жилые дома"/>
    <s v="жилой дом"/>
    <n v="31.9"/>
    <n v="160691.15"/>
    <s v="89229824003"/>
    <s v=",РОССИЯ,Мордовия Респ,Ковылкинский р-н,,Самаевка п,,,,"/>
    <n v="89629424"/>
    <s v=" ставка 0,3"/>
    <x v="11"/>
    <n v="5037.3401253918491"/>
  </r>
  <r>
    <s v="13:12:0517001:268"/>
    <s v="ГОРЬКОВА АНАСТАСИЯ МИРОНОВНА"/>
    <s v="132302463787"/>
    <d v="2006-01-12T00:00:00"/>
    <d v="2012-05-10T00:00:00"/>
    <s v="1/1"/>
    <n v="1"/>
    <d v="2012-05-10T00:00:00"/>
    <s v="001001001000 - Собственность"/>
    <d v="2012-06-28T00:00:00"/>
    <s v="13:13:03/024/2005:144"/>
    <m/>
    <n v="3.0000000000000001E-3"/>
    <s v=" Жилые дома"/>
    <s v="жилой дом"/>
    <n v="23.4"/>
    <n v="144056.25"/>
    <s v="89229847001"/>
    <s v=",РОССИЯ,Мордовия Респ,Ковылкинский р-н,,Мордовское Коломасово с,,,,"/>
    <n v="89629447"/>
    <s v=" ставка 0,3"/>
    <x v="11"/>
    <n v="6156.25"/>
  </r>
  <r>
    <s v="13:12:0307001:258"/>
    <s v="МЕДВЕДЕВА МАРИЯ ПЕТРОВНА"/>
    <s v="132302926499"/>
    <d v="2008-02-18T00:00:00"/>
    <d v="2014-11-01T00:00:00"/>
    <s v="1/1"/>
    <n v="1"/>
    <d v="2014-11-01T00:00:00"/>
    <s v="001001001000 - Собственность"/>
    <s v=""/>
    <s v="13-13-03/001/2008-244"/>
    <n v="123.94376999999999"/>
    <n v="3.0000000000000001E-3"/>
    <s v=" Жилые дома"/>
    <s v=""/>
    <n v="55.4"/>
    <n v="423857.09"/>
    <s v="89229818001"/>
    <s v=",РОССИЯ,Мордовия Респ,Ковылкинский р-н,,Изосимовка с,,,,"/>
    <n v="89629418"/>
    <s v=" ставка 0,3"/>
    <x v="11"/>
    <n v="7650.85"/>
  </r>
  <r>
    <s v="13:12:0113001:706"/>
    <s v="РЫЖЕНКОВА МАРИЯ ИВАНОВНА"/>
    <s v="132302397809"/>
    <d v="2006-02-04T00:00:00"/>
    <d v="2014-08-09T00:00:00"/>
    <s v="1/1"/>
    <n v="1"/>
    <d v="2014-08-09T00:00:00"/>
    <s v="001001001000 - Собственность"/>
    <d v="2012-06-28T00:00:00"/>
    <s v="13-13-03/030/2011-151"/>
    <n v="4.1946540239044419"/>
    <n v="3.0000000000000001E-3"/>
    <s v=" Жилые дома"/>
    <s v="жилой дом"/>
    <n v="50.2"/>
    <n v="350952.72"/>
    <s v="89229835001"/>
    <s v="431334,РОССИЯ,Мордовия Респ,Ковылкинский р-н,,Курнино с,Средняя ул,6,,"/>
    <n v="89629435"/>
    <s v=" ставка 0,3"/>
    <x v="11"/>
    <n v="6991.0900398406366"/>
  </r>
  <r>
    <s v="13:12:0322001:394"/>
    <s v="ПРОТЯНОВА АЛЕКСАНДРА ПЕТРОВНА"/>
    <s v="132301912630"/>
    <d v="1997-01-01T00:00:00"/>
    <d v="2018-12-26T00:00:00"/>
    <s v="1/1"/>
    <n v="1"/>
    <d v="2018-12-26T00:00:00"/>
    <s v="001001001000 - Собственность"/>
    <s v=""/>
    <s v="13-13-03/071/2010-024"/>
    <m/>
    <n v="3.0000000000000001E-3"/>
    <s v=" Жилые дома"/>
    <s v=""/>
    <n v="31.1"/>
    <n v="148940.07999999999"/>
    <s v="89229883007"/>
    <s v=",РОССИЯ,Мордовия Респ,Ковылкинский р-н,,Покровск с,,,,"/>
    <n v="89629483"/>
    <s v=" ставка 0,3"/>
    <x v="11"/>
    <n v="4789.0700964630223"/>
  </r>
  <r>
    <s v="13:12:0322001:494"/>
    <s v="КОМОЛЯТОВА АННА ДМИТРИЕВНА"/>
    <s v="132301946982"/>
    <d v="2001-06-19T00:00:00"/>
    <d v="2012-03-02T00:00:00"/>
    <s v="1/1"/>
    <n v="1"/>
    <d v="2012-03-02T00:00:00"/>
    <s v="001001001000 - Собственность"/>
    <s v=""/>
    <s v="13:12:246:0:2:26:0:0"/>
    <n v="154.18679999999998"/>
    <n v="3.0000000000000001E-3"/>
    <s v="Часть жилого дома"/>
    <s v=""/>
    <n v="30"/>
    <n v="154186.79999999999"/>
    <s v="89229883007"/>
    <s v=",РОССИЯ,Мордовия Респ,Ковылкинский р-н,,Покровск с,,,,"/>
    <n v="89629483"/>
    <s v=" ставка 0,3"/>
    <x v="11"/>
    <n v="5139.5599999999995"/>
  </r>
  <r>
    <s v="13:12:0136002:243"/>
    <s v="ЛУКЬЯНОВА МАРИЯ АЛЕКСЕЕВНА"/>
    <s v="132301665318"/>
    <d v="1997-01-01T00:00:00"/>
    <d v="2018-11-07T00:00:00"/>
    <s v="1/1"/>
    <n v="1"/>
    <d v="2018-11-07T00:00:00"/>
    <s v="001001001000 - Собственность"/>
    <d v="2012-06-28T00:00:00"/>
    <s v="13:12:252:0:13:0:А:0"/>
    <m/>
    <n v="3.0000000000000001E-3"/>
    <s v=" Жилые дома"/>
    <s v="жилой дом"/>
    <n v="28.4"/>
    <n v="154764.95000000001"/>
    <s v="89229895002"/>
    <s v=",РОССИЯ,Мордовия Респ,Ковылкинский р-н,,Шингарино с,,,,"/>
    <n v="89629495"/>
    <s v=" ставка 0,3"/>
    <x v="11"/>
    <n v="5449.4700704225361"/>
  </r>
  <r>
    <s v="13:12:0305002:174"/>
    <s v="САТЛЕЙКИНА РАИСА ФЕДОРОВНА"/>
    <s v="132303363993"/>
    <d v="1997-08-19T00:00:00"/>
    <d v="2014-11-24T00:00:00"/>
    <s v="1/1"/>
    <n v="1"/>
    <d v="2014-11-24T00:00:00"/>
    <s v="001001001000 - Собственность"/>
    <s v=""/>
    <s v="13:12:227/2002:148А"/>
    <m/>
    <n v="3.0000000000000001E-3"/>
    <s v=" Жилые дома"/>
    <s v=""/>
    <n v="42.7"/>
    <n v="193429.29"/>
    <s v="89229818005"/>
    <s v=",РОССИЯ,Мордовия Респ,Ковылкинский р-н,,Волгапино с,,,,"/>
    <n v="89629418"/>
    <s v=" ставка 0,3"/>
    <x v="11"/>
    <n v="4529.9599531615922"/>
  </r>
  <r>
    <s v="13:12:0136002:264"/>
    <s v="КАНДАЕВА ЕКАТЕРИНА СТЕПАНОВНА"/>
    <s v="132301682962"/>
    <d v="1997-01-01T00:00:00"/>
    <d v="2015-01-14T00:00:00"/>
    <s v="1/1"/>
    <n v="1"/>
    <d v="2015-01-14T00:00:00"/>
    <s v="001001001000 - Собственность"/>
    <s v=""/>
    <s v="13-13-03/033/2012-28"/>
    <m/>
    <n v="3.0000000000000001E-3"/>
    <s v=" Жилые дома"/>
    <s v=""/>
    <n v="32.200000000000003"/>
    <n v="171052.84"/>
    <s v="89229895002"/>
    <s v="431308,Россия,Мордовия Респ,Ковылкинский р-н,,Шингарино с,Московская ул,37,,"/>
    <n v="89629495"/>
    <s v=" ставка 0,3"/>
    <x v="11"/>
    <n v="5312.2"/>
  </r>
  <r>
    <s v="13:12:0211002:361"/>
    <s v="АТАМАНОВА ВАЛЕНТИНА МИХАЙЛОВНА"/>
    <s v="741509105860"/>
    <d v="1997-08-23T00:00:00"/>
    <d v="2014-01-16T00:00:00"/>
    <s v="1/1"/>
    <n v="1"/>
    <d v="2014-01-16T00:00:00"/>
    <s v="001001001000 - Собственность"/>
    <s v=""/>
    <s v="13:12:233:0:89:0:А:0_2"/>
    <m/>
    <n v="3.0000000000000001E-3"/>
    <s v=" Жилые дома"/>
    <s v=""/>
    <n v="42.5"/>
    <n v="214842.17"/>
    <s v="89229832006"/>
    <s v=",РОССИЯ,Мордовия Респ,Ковылкинский р-н,,Первомайский п,,,,"/>
    <n v="89629432"/>
    <s v=" ставка 0,3"/>
    <x v="11"/>
    <n v="5055.1098823529419"/>
  </r>
  <r>
    <s v="13:12:0326001:743"/>
    <s v="САВКИНА НИНА ИВАНОВНА"/>
    <s v="132301021296"/>
    <d v="2001-06-19T00:00:00"/>
    <d v="2015-11-04T00:00:00"/>
    <s v="1/1"/>
    <n v="1"/>
    <d v="2015-11-04T00:00:00"/>
    <s v="001001001000 - Собственность"/>
    <s v=""/>
    <s v="13:12:274:0:49:0:АА1:0"/>
    <m/>
    <n v="3.0000000000000001E-3"/>
    <s v=" Жилые дома"/>
    <s v=""/>
    <n v="36.6"/>
    <n v="174729.86"/>
    <s v="89229867001"/>
    <s v=",РОССИЯ,Мордовия Респ,Ковылкинский р-н,,Рыбкино с,,,,"/>
    <n v="89629467"/>
    <s v=" ставка 0,3"/>
    <x v="11"/>
    <n v="4774.0398907103818"/>
  </r>
  <r>
    <s v="13:12:0211002:475"/>
    <s v="БАЛАНДИНА СВЕТЛАНА ВАСИЛЬЕВНА"/>
    <s v="132301837380"/>
    <d v="2000-10-16T00:00:00"/>
    <d v="2012-02-23T00:00:00"/>
    <s v="1/2"/>
    <n v="0.5"/>
    <d v="2012-02-23T00:00:00"/>
    <s v="001001002000 - Общая долевая собственность"/>
    <s v=""/>
    <s v="13:12:233:0:674:22:А:0"/>
    <m/>
    <n v="3.0000000000000001E-3"/>
    <s v=" Жилые дома"/>
    <s v=""/>
    <n v="33"/>
    <n v="166818.63"/>
    <s v="89229830006"/>
    <s v="431302,Россия,Мордовия Респ,Ковылкинский р-н,,Первомайский (Краснопресненское с/п) п,Первомайская ул,13,,"/>
    <n v="89629430"/>
    <s v=" ставка 0,3"/>
    <x v="11"/>
    <n v="5055.1100000000006"/>
  </r>
  <r>
    <s v="13:12:0132001:1544"/>
    <s v="ФРОЛОВ АНДРЕЙ ВЛАДИМИРОВИЧ"/>
    <s v="132350770107"/>
    <d v="2003-10-30T00:00:00"/>
    <d v="2013-01-26T00:00:00"/>
    <s v="1/1"/>
    <n v="1"/>
    <d v="2013-01-26T00:00:00"/>
    <s v="001001001000 - Собственность"/>
    <s v=""/>
    <s v="13:12:261:0:95:17:А:0"/>
    <m/>
    <n v="3.0000000000000001E-3"/>
    <s v=" Жилые дома"/>
    <s v=""/>
    <n v="29.6"/>
    <n v="201281.48"/>
    <s v="89229883001"/>
    <s v=",РОССИЯ,Мордовия Респ,Ковылкинский р-н,,Троицк с,,,,"/>
    <n v="89629483"/>
    <s v=" ставка 0,3"/>
    <x v="11"/>
    <n v="6800.05"/>
  </r>
  <r>
    <s v="13-13-09/019/2005-054"/>
    <s v="ПЛАКСИНА ЕЛЕНА НИКИФОРОВНА"/>
    <s v="132301203296"/>
    <d v="2005-08-25T00:00:00"/>
    <d v="2015-05-21T00:00:00"/>
    <s v="1/2"/>
    <n v="0.5"/>
    <d v="2015-05-21T00:00:00"/>
    <s v="001001002000 - Общая долевая собственность"/>
    <s v=""/>
    <s v=""/>
    <m/>
    <n v="3.0000000000000001E-3"/>
    <s v=" Жилые дома"/>
    <s v=""/>
    <s v=""/>
    <s v=""/>
    <s v="89229867001"/>
    <s v=",РОССИЯ,Мордовия Респ,Ковылкинский р-н,,Рыбкино с,,,,"/>
    <n v="89629467"/>
    <s v="Ставка 0"/>
    <x v="11"/>
    <m/>
  </r>
  <r>
    <s v="13:12:0132001:2209"/>
    <s v="КОСТИНА ЛЮДМИЛА ЕВГЕНЬЕВНА"/>
    <s v="772155272999"/>
    <d v="2009-11-05T00:00:00"/>
    <d v="2018-12-28T00:00:00"/>
    <s v="1/1"/>
    <n v="1"/>
    <d v="2018-12-28T00:00:00"/>
    <s v="001001001000 - Собственность"/>
    <d v="2012-06-28T00:00:00"/>
    <s v="13-13-03/058/2009-056"/>
    <m/>
    <n v="3.0000000000000001E-3"/>
    <s v=" Жилые дома"/>
    <s v="Жилой дом"/>
    <n v="28.8"/>
    <n v="174114.72"/>
    <s v="89229883001"/>
    <s v="431320,Россия,Мордовия Респ,Ковылкинский р-н,,Троицк с,Ватутина ул,20,,"/>
    <n v="89629483"/>
    <s v=" ставка 0,3"/>
    <x v="11"/>
    <n v="6045.65"/>
  </r>
  <r>
    <s v="13:12:0326002:411"/>
    <s v="ЕЛИСЕЕВА ТАТЬЯНА ПАВЛОВНА"/>
    <s v="132301491414"/>
    <d v="2001-07-12T00:00:00"/>
    <d v="2018-09-01T00:00:00"/>
    <s v="1/1"/>
    <n v="1"/>
    <d v="2018-09-01T00:00:00"/>
    <s v="001001001000 - Собственность"/>
    <s v=""/>
    <s v="13:12:1513:0:123:0:А:0"/>
    <m/>
    <n v="3.0000000000000001E-3"/>
    <s v=" Жилые дома"/>
    <s v=""/>
    <n v="35"/>
    <n v="164110.1"/>
    <s v="89229867001"/>
    <s v=",РОССИЯ,,,,,,,,"/>
    <n v="89629467"/>
    <s v=" ставка 0,3"/>
    <x v="11"/>
    <n v="4688.8600000000006"/>
  </r>
  <r>
    <s v="13:12:0326002:461"/>
    <s v="ПОПКИН ВИКТОР ИВАНОВИЧ"/>
    <s v="132302872155"/>
    <d v="2010-11-09T00:00:00"/>
    <d v="2013-08-02T00:00:00"/>
    <s v="1/1"/>
    <n v="1"/>
    <d v="2013-08-02T00:00:00"/>
    <s v="001001001000 - Собственность"/>
    <s v=""/>
    <s v="13-13-03/068/2010-166"/>
    <m/>
    <n v="3.0000000000000001E-3"/>
    <s v=" Жилые дома"/>
    <s v=""/>
    <n v="35.5"/>
    <n v="152068.15"/>
    <s v="89229867001"/>
    <s v=",РОССИЯ,Мордовия Респ,Ковылкинский р-н,,Рыбкино с,,,,"/>
    <n v="89629467"/>
    <s v=" ставка 0,3"/>
    <x v="11"/>
    <n v="4283.6098591549298"/>
  </r>
  <r>
    <s v="13:12:0303001:260"/>
    <s v="АГАФОНОВА ТАИСИЯ ПЕТРОВНА"/>
    <s v="131100874863"/>
    <d v="2010-08-12T00:00:00"/>
    <d v="2017-02-10T00:00:00"/>
    <s v="1/1"/>
    <n v="1"/>
    <d v="2017-02-10T00:00:00"/>
    <s v="001001001000 - Собственность"/>
    <d v="2012-06-28T00:00:00"/>
    <s v="13:12:178:0:1119:0:А:0_2"/>
    <n v="704.7733169104016"/>
    <n v="3.0000000000000001E-3"/>
    <s v=" Жилые дома"/>
    <s v="жилой дом"/>
    <n v="97.1"/>
    <n v="484313.44"/>
    <s v="89229806001"/>
    <s v=",РОССИЯ,Мордовия Респ,Ковылкинский р-н,,Большой Азясь с,,,,"/>
    <n v="89629406"/>
    <s v=" ставка 0,3"/>
    <x v="11"/>
    <n v="4987.7800205973226"/>
  </r>
  <r>
    <s v="13:12:0110001:1338"/>
    <s v="БАЙКИН ИВАН ПАВЛОВИЧ"/>
    <s v="132303670377"/>
    <d v="1997-01-01T00:00:00"/>
    <d v="2017-01-02T00:00:00"/>
    <s v="1/1"/>
    <n v="1"/>
    <d v="2017-01-02T00:00:00"/>
    <s v="001001001000 - Собственность"/>
    <d v="2012-06-28T00:00:00"/>
    <s v="13:12:198:0:231:10:А:0"/>
    <m/>
    <n v="3.0000000000000001E-3"/>
    <s v=" Жилые дома"/>
    <s v="Жилой дом"/>
    <n v="31.6"/>
    <n v="211199.37"/>
    <s v="89229827001"/>
    <s v=",РОССИЯ,Мордовия Респ,Ковылкинский р-н,,Кочелаево с,,,,"/>
    <n v="89629427"/>
    <s v=" ставка 0,3"/>
    <x v="11"/>
    <n v="6683.5243670886075"/>
  </r>
  <r>
    <s v="13:12:0307001:262"/>
    <s v="ТРИФАНОВ НИКОЛАЙ ГРИГОРЬЕВИЧ"/>
    <s v="132302071780"/>
    <d v="2007-08-17T00:00:00"/>
    <d v="2016-06-07T00:00:00"/>
    <s v="1/1"/>
    <n v="1"/>
    <d v="2016-06-07T00:00:00"/>
    <s v="001001001000 - Собственность"/>
    <s v=""/>
    <s v="13-13-03/028/2007-130"/>
    <m/>
    <n v="3.0000000000000001E-3"/>
    <s v=" Жилые дома"/>
    <s v=""/>
    <n v="40.1"/>
    <n v="239636"/>
    <s v="89229818001"/>
    <s v="431322,РОССИЯ,Мордовия Респ,Ковылкинский р-н,,Изосимовка с,ЦЕНТРАЛЬНАЯ,46,,"/>
    <n v="89629418"/>
    <s v=" ставка 0,3"/>
    <x v="11"/>
    <n v="5975.9600997506232"/>
  </r>
  <r>
    <s v="13-13-03/013/2006-133"/>
    <s v="ЛИСИНА ТАТЬЯНА ЯКОВЛЕВНА"/>
    <s v="132301707078"/>
    <d v="2006-05-19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15.1"/>
    <s v=""/>
    <s v="89229827001"/>
    <s v=",РОССИЯ,Мордовия Респ,Ковылкинский р-н,,Кочелаево с,,,,"/>
    <n v="89629427"/>
    <s v="Ставка 0"/>
    <x v="11"/>
    <m/>
  </r>
  <r>
    <s v="13:12:0110001:1495"/>
    <s v="МИЗЯЙКИН АЛЕКСЕЙ НИКОЛАЕВИЧ"/>
    <s v="132301282548"/>
    <d v="1997-01-01T00:00:00"/>
    <d v="2017-04-05T00:00:00"/>
    <s v="1/1"/>
    <n v="1"/>
    <d v="2017-04-05T00:00:00"/>
    <s v="001001001000 - Собственность"/>
    <s v=""/>
    <s v="13-13-05/017/2013-319"/>
    <m/>
    <n v="3.0000000000000001E-3"/>
    <s v=" Жилые дома"/>
    <s v=""/>
    <n v="38.200000000000003"/>
    <n v="236592.85"/>
    <s v="89229827001"/>
    <s v=",РОССИЯ,Мордовия Респ,Ковылкинский р-н,,Кочелаево с,,,,"/>
    <n v="89629427"/>
    <s v=" ставка 0,3"/>
    <x v="11"/>
    <n v="6193.530104712042"/>
  </r>
  <r>
    <s v="13:09:0310003:148"/>
    <s v="ВЛАСКИН ВЛАДИМИР НИКОЛАЕВИЧ"/>
    <s v="130901484599"/>
    <d v="1997-01-01T00:00:00"/>
    <d v="2015-10-27T00:00:00"/>
    <s v="1/1"/>
    <n v="1"/>
    <d v="2015-10-27T00:00:00"/>
    <s v="001001001000 - Собственность"/>
    <s v=""/>
    <s v="13-13-03/059/2009-254"/>
    <n v="650.16983244332505"/>
    <n v="3.0000000000000001E-3"/>
    <s v=" Жилые дома"/>
    <s v=""/>
    <n v="79.400000000000006"/>
    <n v="585300.28"/>
    <s v="89224876007"/>
    <s v=",РОССИЯ,Мордовия Респ,Инсарский р-н,,Старые Верхиссы с,,,,"/>
    <n v="89624477"/>
    <s v=" ставка 0,3"/>
    <x v="13"/>
    <n v="7371.5400503778337"/>
  </r>
  <r>
    <s v="13:09:0313002:372"/>
    <s v="БЕЛЯКОВ СЕРГЕЙ ПАВЛОВИЧ"/>
    <s v="130922471022"/>
    <d v="1997-09-15T00:00:00"/>
    <d v="2016-02-12T00:00:00"/>
    <s v="1/1"/>
    <n v="1"/>
    <d v="2016-02-12T00:00:00"/>
    <s v="001001001000 - Собственность"/>
    <s v=""/>
    <s v="13-13-08/015/2010-132"/>
    <m/>
    <n v="3.0000000000000001E-3"/>
    <s v=" Жилые дома"/>
    <s v=""/>
    <n v="27.6"/>
    <n v="149705.71"/>
    <s v="89224872008"/>
    <s v=",РОССИЯ,Мордовия Респ,Инсарский р-н,,Языкова Пятина с,,,,"/>
    <n v="89624472"/>
    <s v=" ставка 0,3"/>
    <x v="13"/>
    <n v="5424.1199275362314"/>
  </r>
  <r>
    <s v="13:09:0203005:688"/>
    <s v="АЗЫРКИН ПЕТР МИХАЙЛОВИЧ"/>
    <s v="130900574271"/>
    <d v="2000-09-19T00:00:00"/>
    <d v="2020-02-20T00:00:00"/>
    <s v="1/1"/>
    <n v="1"/>
    <d v="2020-02-20T00:00:00"/>
    <s v="001001001000 - Собственность"/>
    <s v=""/>
    <s v="13-13-03/076/2009-018"/>
    <n v="93.480420000000009"/>
    <n v="3.0000000000000001E-3"/>
    <s v=" Жилые дома"/>
    <s v=""/>
    <n v="55.5"/>
    <n v="314434.14"/>
    <s v="89224824001"/>
    <s v=",РОССИЯ,Мордовия Респ,Инсарский р-н,,Кочетовка с,,,,"/>
    <n v="89624424"/>
    <s v=" ставка 0,3"/>
    <x v="13"/>
    <n v="5665.4800000000005"/>
  </r>
  <r>
    <s v="13:09:0208005:164"/>
    <s v="ПУЗАКОВА МАРИЯ ИВАНОВНА"/>
    <s v="130901259410"/>
    <d v="2003-08-27T00:00:00"/>
    <d v="2018-04-08T00:00:00"/>
    <s v="1/1"/>
    <n v="1"/>
    <d v="2018-04-08T00:00:00"/>
    <s v="001001001000 - Собственность"/>
    <s v=""/>
    <s v="13-13-04/001/2013-459"/>
    <m/>
    <n v="3.0000000000000001E-3"/>
    <s v=" Жилые дома"/>
    <s v=""/>
    <n v="32"/>
    <n v="208714.56"/>
    <s v="89224864003"/>
    <s v="431438,Россия,Мордовия Респ,Инсарский р-н,,Кульмеж д,Антроповых ул,41,,"/>
    <n v="89624464"/>
    <s v=" ставка 0,3"/>
    <x v="13"/>
    <n v="6522.33"/>
  </r>
  <r>
    <s v="13:09:0312001:567"/>
    <s v="ЦЫГАНОВ АЛЕКСЕЙ ПЕТРОВИЧ"/>
    <s v="130901292551"/>
    <d v="2001-09-21T00:00:00"/>
    <d v="2013-06-16T00:00:00"/>
    <s v="1/1"/>
    <n v="1"/>
    <d v="2013-06-16T00:00:00"/>
    <s v="001001001000 - Собственность"/>
    <d v="2012-06-28T00:00:00"/>
    <s v="13-13-04/001/2013-443"/>
    <m/>
    <n v="3.0000000000000001E-3"/>
    <s v=" Жилые дома"/>
    <s v="жилой дом"/>
    <n v="46.8"/>
    <n v="259967.54"/>
    <s v="89224872007"/>
    <s v=",РОССИЯ,Мордовия Респ,Инсарский р-н,,Шадымо-Рыскино с,,,,"/>
    <n v="89624472"/>
    <s v=" ставка 0,3"/>
    <x v="13"/>
    <n v="5554.861965811966"/>
  </r>
  <r>
    <s v="13:11:0105001:695"/>
    <s v="ЕМАГУЛОВ ШАМИЛЬ ХУСЯИНОВИЧ"/>
    <s v="131100582067"/>
    <d v="2005-09-29T00:00:00"/>
    <d v="2020-03-10T00:00:00"/>
    <s v="1/1"/>
    <n v="1"/>
    <d v="2020-03-10T00:00:00"/>
    <s v="001001001000 - Собственность"/>
    <d v="2012-06-28T00:00:00"/>
    <s v="13-13-03/051/2009-293"/>
    <n v="14.35378514851485"/>
    <n v="3.0000000000000001E-3"/>
    <s v=" Жилые дома"/>
    <s v="объект ижс"/>
    <n v="50.5"/>
    <n v="483244.1"/>
    <s v="89228820001"/>
    <s v=",РОССИЯ,Мордовия Респ,Кадошкинский р-н,,Латышовка с,Ленина ул,,,"/>
    <n v="89628420"/>
    <s v=" ставка 0,3"/>
    <x v="12"/>
    <n v="9569.1900990099002"/>
  </r>
  <r>
    <s v="13:11:0207001:692"/>
    <s v="ЛОШМАНОВ НИКОЛАЙ ИВАНОВИЧ"/>
    <s v="131109806297"/>
    <d v="2001-01-01T00:00:00"/>
    <d v="2020-05-02T00:00:00"/>
    <s v="1/1"/>
    <n v="1"/>
    <d v="2020-05-02T00:00:00"/>
    <s v="001001001000 - Собственность"/>
    <s v=""/>
    <s v="13-13-03/079/2009-171"/>
    <n v="39.36236139579345"/>
    <n v="3.0000000000000001E-3"/>
    <s v=" Жилые дома"/>
    <s v=""/>
    <n v="52.3"/>
    <n v="298355.28999999998"/>
    <s v="89228835001"/>
    <s v=",РОССИЯ,Мордовия Респ,Кадошкинский р-н,,Паево с,Гагарина ул,,,"/>
    <n v="89628435"/>
    <s v=" ставка 0,3"/>
    <x v="12"/>
    <n v="5704.6900573613766"/>
  </r>
  <r>
    <s v="13:11:0112001:186"/>
    <s v="ХОЛОДОВ ПЕТР ВАСИЛЬЕВИЧ"/>
    <s v="131100131956"/>
    <d v="2000-09-23T00:00:00"/>
    <d v="2020-03-27T00:00:00"/>
    <s v="1/1"/>
    <n v="1"/>
    <d v="2020-03-27T00:00:00"/>
    <s v="001001001000 - Собственность"/>
    <d v="2012-06-28T00:00:00"/>
    <s v="13-13-03/051/2009-282"/>
    <m/>
    <n v="3.0000000000000001E-3"/>
    <s v=" Жилые дома"/>
    <s v="Жилой дом"/>
    <n v="44.9"/>
    <n v="416328.52"/>
    <s v="89228820002"/>
    <s v=",РОССИЯ,Мордовия Респ,Кадошкинский р-н,,Картлей с,,,,"/>
    <n v="89628420"/>
    <s v=" ставка 0,3"/>
    <x v="12"/>
    <n v="9272.3501113585753"/>
  </r>
  <r>
    <s v="13:12:0305002:127"/>
    <s v="ЧУШКИН СЕРГЕЙ ЯКОВЛЕВИЧ"/>
    <s v="132301301014"/>
    <d v="1997-08-19T00:00:00"/>
    <d v="2013-10-02T00:00:00"/>
    <s v="1/1"/>
    <n v="1"/>
    <d v="2013-10-02T00:00:00"/>
    <s v="001001001000 - Собственность"/>
    <d v="2012-06-28T00:00:00"/>
    <s v="13:13:03/009/2006:128"/>
    <m/>
    <n v="3.0000000000000001E-3"/>
    <s v=" Жилые дома"/>
    <s v="жилой дом"/>
    <n v="38"/>
    <n v="167802.3"/>
    <s v="89229818006"/>
    <s v=",РОССИЯ,Мордовия Респ,Ковылкинский р-н,,Керетино д,,,,"/>
    <n v="89629418"/>
    <s v=" ставка 0,3"/>
    <x v="11"/>
    <n v="4415.8499999999995"/>
  </r>
  <r>
    <s v="13:12:0305002:127"/>
    <s v="ЧУШКИНА ЕВДОКИЯ МИХАЙЛОВНА"/>
    <s v="132300943587"/>
    <d v="2013-10-02T00:00:00"/>
    <d v="2018-10-20T00:00:00"/>
    <s v="1/1"/>
    <n v="1"/>
    <d v="2018-10-20T00:00:00"/>
    <s v="001001001000 - Собственность"/>
    <d v="2012-06-28T00:00:00"/>
    <s v="13:13:03/009/2006:128"/>
    <m/>
    <n v="3.0000000000000001E-3"/>
    <s v=" Жилые дома"/>
    <s v="жилой дом"/>
    <n v="38"/>
    <n v="167802.3"/>
    <s v="89229818006"/>
    <s v=",РОССИЯ,Мордовия Респ,Ковылкинский р-н,,Керетино д,,,,"/>
    <n v="89629418"/>
    <s v=" ставка 0,3"/>
    <x v="11"/>
    <n v="4415.8499999999995"/>
  </r>
  <r>
    <s v="13:13:03/024/2006:25"/>
    <s v="ФЕДОТОВ ИВАН МАКСИМОВИЧ"/>
    <s v="132301173588"/>
    <d v="2006-08-25T00:00:00"/>
    <d v="2016-07-23T00:00:00"/>
    <s v="1/1"/>
    <n v="1"/>
    <d v="2016-07-23T00:00:00"/>
    <s v="001001001000 - Собственность"/>
    <s v=""/>
    <s v=""/>
    <n v="237.4272"/>
    <n v="3.0000000000000001E-3"/>
    <s v="Гаражи"/>
    <s v=""/>
    <s v=""/>
    <n v="79142.399999999994"/>
    <s v="89410000000"/>
    <s v=",РОССИЯ,Мордовия Респ,,Ковылкино г,,Королева ул,9,,"/>
    <n v="89629101"/>
    <s v=" ставка 0,3"/>
    <x v="11"/>
    <m/>
  </r>
  <r>
    <s v="13:09:0117017:329"/>
    <s v="КУЛЯСОВ АЛЕКСЕЙ ИВАНОВИЧ"/>
    <s v="130901234158"/>
    <d v="2006-10-11T00:00:00"/>
    <d v="2013-12-07T00:00:00"/>
    <s v="1/1"/>
    <n v="1"/>
    <d v="2013-12-07T00:00:00"/>
    <s v="001001001000 - Собственность"/>
    <s v=""/>
    <s v=""/>
    <n v="156.84542999999999"/>
    <n v="3.0000000000000001E-3"/>
    <s v="Гаражи"/>
    <s v=""/>
    <n v="17.2"/>
    <n v="52281.81"/>
    <s v="89224501000"/>
    <s v=",РОССИЯ,Мордовия Респ,,Инсар г,,Красноармейская ул,9,,"/>
    <n v="89624101"/>
    <s v=" ставка 0,3"/>
    <x v="13"/>
    <n v="3039.6401162790698"/>
  </r>
  <r>
    <s v="13:24:0105012:111"/>
    <s v="УЛАНОВА КСЕНИЯ ИГНАТЬЕВНА"/>
    <s v="132304106452"/>
    <d v="2010-01-12T00:00:00"/>
    <d v="2020-02-14T00:00:00"/>
    <s v="1/1"/>
    <n v="1"/>
    <d v="2020-02-14T00:00:00"/>
    <s v="001001001000 - Собственность"/>
    <s v=""/>
    <s v="13:13:03/025/2006:071"/>
    <m/>
    <n v="3.0000000000000001E-3"/>
    <s v=" Жилые дома"/>
    <s v=""/>
    <n v="36.5"/>
    <n v="631733.97"/>
    <s v="89410000000"/>
    <s v=",РОССИЯ,Мордовия Респ,,Ковылкино г,,Коммунистическая ул,63,,"/>
    <n v="89629101"/>
    <s v=" ставка 0,3"/>
    <x v="11"/>
    <n v="17307.78"/>
  </r>
  <r>
    <s v="13:09:0117014:272"/>
    <s v="КОЛОМЫТОВА ВАЛЕНТИНА ФЕДОРОВНА"/>
    <s v="130900782970"/>
    <d v="2008-09-09T00:00:00"/>
    <d v="2015-02-16T00:00:00"/>
    <s v="1/1"/>
    <n v="1"/>
    <d v="2015-02-16T00:00:00"/>
    <s v="001001001000 - Собственность"/>
    <s v=""/>
    <s v="13-13-03/049/2008-101"/>
    <m/>
    <n v="3.0000000000000001E-3"/>
    <s v=" Жилые дома"/>
    <s v=""/>
    <n v="30.6"/>
    <n v="568447.93999999994"/>
    <s v="89224501000"/>
    <s v=",РОССИЯ,Мордовия Респ,,Инсар г,,Луговая ул,10,,"/>
    <n v="89624101"/>
    <s v=" ставка 0,3"/>
    <x v="13"/>
    <n v="18576.730065359476"/>
  </r>
  <r>
    <s v="13:12:0305002:125"/>
    <s v="Шалатов Владимир Иванович"/>
    <s v="320700358032"/>
    <d v="2015-04-16T00:00:00"/>
    <d v="2018-09-23T00:00:00"/>
    <s v="1/1"/>
    <n v="1"/>
    <d v="2018-09-23T00:00:00"/>
    <s v="001001001000 - Собственность"/>
    <d v="2012-06-28T00:00:00"/>
    <s v="13:12:18/2004:145"/>
    <m/>
    <n v="3.0000000000000001E-3"/>
    <s v=" Жилые дома"/>
    <s v="жилой дом"/>
    <n v="32.299999999999997"/>
    <n v="146317.71"/>
    <s v="89229818006"/>
    <s v="431323,РОССИЯ,Мордовия Респ,Ковылкинский р-н,,Керетино д,,,,"/>
    <n v="89629418"/>
    <s v=" ставка 0,3"/>
    <x v="11"/>
    <n v="4529.9600619195044"/>
  </r>
  <r>
    <s v="13:12:0124003:216"/>
    <s v="ГРЫЖАНКОВА ОЛЬГА АЛЕКСАНДРОВНА"/>
    <s v="132300542747"/>
    <d v="2001-03-23T00:00:00"/>
    <d v="2018-03-18T00:00:00"/>
    <s v="1/1"/>
    <n v="1"/>
    <d v="2018-03-18T00:00:00"/>
    <s v="001001001000 - Собственность"/>
    <s v=""/>
    <s v="13:12:250:0:1119:0:0:0"/>
    <m/>
    <n v="3.0000000000000001E-3"/>
    <s v=" Жилые дома"/>
    <s v=""/>
    <n v="29.5"/>
    <n v="231541.66"/>
    <s v="89229863003"/>
    <s v=",РОССИЯ,Мордовия Респ,Ковылкинский р-н,,Слободиновка д,ул.БЕЗ НАЗВАНИЯ,,,"/>
    <n v="89629463"/>
    <s v=" ставка 0,3"/>
    <x v="11"/>
    <n v="7848.8698305084745"/>
  </r>
  <r>
    <s v="13:09:0206001:204"/>
    <s v="ПОЗДНИКИН ПЕТР КОНСТАНТИНОВИЧ"/>
    <s v="130901139539"/>
    <d v="2003-01-08T00:00:00"/>
    <d v="2019-03-12T00:00:00"/>
    <s v="1/1"/>
    <n v="1"/>
    <d v="2019-03-12T00:00:00"/>
    <s v="001001001000 - Собственность"/>
    <s v=""/>
    <s v="13:09:221/2002:126"/>
    <m/>
    <n v="3.0000000000000001E-3"/>
    <s v=" Жилые дома"/>
    <s v=""/>
    <n v="30.4"/>
    <n v="213156.9"/>
    <s v="89224872004"/>
    <s v="643,      ,13,Инсарский район,,д.Васина Поляна,ул.Без названия,,,"/>
    <n v="89624472"/>
    <s v=" ставка 0,3"/>
    <x v="13"/>
    <n v="7011.7401315789475"/>
  </r>
  <r>
    <s v="13:12:0327001:609"/>
    <s v="ЕРМАКОВ АНАТОЛИЙ ИВАНОВИЧ"/>
    <s v="131200311470"/>
    <d v="1999-07-07T00:00:00"/>
    <d v="2015-09-03T00:00:00"/>
    <s v="1/1"/>
    <n v="1"/>
    <d v="2015-09-03T00:00:00"/>
    <s v="001001001000 - Собственность"/>
    <d v="2014-01-28T00:00:00"/>
    <s v="13:12:230:0:126:0:0:0"/>
    <m/>
    <n v="3.0000000000000001E-3"/>
    <s v=" Жилые дома"/>
    <s v="Жилой дом"/>
    <n v="39.5"/>
    <n v="215183.75"/>
    <s v="89229824006"/>
    <s v="431341,Россия,Мордовия Респ,Ковылкинский р-н,,Станция Самаевка п,Демократическая ул,,,"/>
    <n v="89629424"/>
    <s v=" ставка 0,3"/>
    <x v="11"/>
    <n v="5447.6898734177212"/>
  </r>
  <r>
    <s v="13:09:0302005:121"/>
    <s v="ФРАНЦЕВА НАДЕЖДА АЛЕКСАНДРОВНА"/>
    <s v="130922438522"/>
    <d v="2001-01-01T00:00:00"/>
    <d v="2015-04-26T00:00:00"/>
    <s v="1/1"/>
    <n v="1"/>
    <d v="2015-04-26T00:00:00"/>
    <s v="001001001000 - Собственность"/>
    <s v=""/>
    <s v="13:9:1277:0:1119:0:А:0"/>
    <m/>
    <n v="3.0000000000000001E-3"/>
    <s v=" Жилые дома"/>
    <s v=""/>
    <n v="40.700000000000003"/>
    <n v="221994.08"/>
    <s v="89224812002"/>
    <s v="643,      ,13,Инсарский район,,с.Кирикмейский Майдан,ул.БЕЗ НАЗВАНИЯ,,,"/>
    <n v="89624412"/>
    <s v=" ставка 0,3"/>
    <x v="13"/>
    <n v="5454.4"/>
  </r>
  <r>
    <s v="13:12:0132001:1674"/>
    <s v="СЕМИНА АНТОНИНА ИВАНОВНА"/>
    <s v="131200299416"/>
    <d v="2000-01-21T00:00:00"/>
    <d v="2018-12-23T00:00:00"/>
    <s v="1/1"/>
    <n v="1"/>
    <d v="2018-12-23T00:00:00"/>
    <s v="001001001000 - Собственность"/>
    <s v=""/>
    <s v="13:12:261:0:177:0:А:0"/>
    <m/>
    <n v="3.0000000000000001E-3"/>
    <s v=" Жилые дома"/>
    <s v=""/>
    <n v="14.6"/>
    <n v="99280.73"/>
    <s v="89229883001"/>
    <s v="431320,Россия,Мордовия Респ,Ковылкинский р-н,,Троицк с,Кирова ул,19,,"/>
    <n v="89629483"/>
    <s v=" ставка 0,3"/>
    <x v="11"/>
    <n v="6800.05"/>
  </r>
  <r>
    <s v="13:12:0309003:168"/>
    <s v="КАРАВАЕВА АННА ГРИГОРЬЕВНА"/>
    <s v="132302408730"/>
    <d v="2003-11-28T00:00:00"/>
    <d v="2016-05-04T00:00:00"/>
    <s v="1/1"/>
    <n v="1"/>
    <d v="2016-05-04T00:00:00"/>
    <s v="001001001000 - Собственность"/>
    <s v=""/>
    <s v="13:12:257/2003:209"/>
    <m/>
    <n v="3.0000000000000001E-3"/>
    <s v=" Жилые дома"/>
    <s v=""/>
    <n v="49.2"/>
    <n v="267115.15999999997"/>
    <s v="89229824006"/>
    <s v="431341,РОССИЯ,Мордовия Респ,Ковылкинский р-н,,Станция Самаевка п,Механизаторов ул,26,,"/>
    <n v="89629424"/>
    <s v=" ставка 0,3"/>
    <x v="11"/>
    <n v="5429.1699186991864"/>
  </r>
  <r>
    <s v="13:09:0117011:281"/>
    <s v="ЧИРКОВА АНГЕЛИНА НИКОЛАЕВНА"/>
    <s v="130901280683"/>
    <d v="2008-11-01T00:00:00"/>
    <d v="2020-04-27T00:00:00"/>
    <s v="1/1"/>
    <n v="1"/>
    <d v="2020-04-27T00:00:00"/>
    <s v="001001001000 - Собственность"/>
    <s v=""/>
    <s v="13-13-03/030/2009-176"/>
    <m/>
    <n v="3.0000000000000001E-3"/>
    <s v=" Жилые дома"/>
    <s v=""/>
    <n v="30.8"/>
    <n v="536660.12"/>
    <s v="89224501000"/>
    <s v=",РОССИЯ,Мордовия Респ,,Инсар г,,Пионерская ул,67,,"/>
    <n v="89624101"/>
    <s v=" ставка 0,3"/>
    <x v="13"/>
    <n v="17424.029870129871"/>
  </r>
  <r>
    <s v="13:12:0110003:108"/>
    <s v="КОСТРЮКОВ ВЛАДИМИР ВИКТОРОВИЧ"/>
    <s v="601700958580"/>
    <d v="2003-08-02T00:00:00"/>
    <d v="2014-11-05T00:00:00"/>
    <s v="1/1"/>
    <n v="1"/>
    <d v="2014-11-05T00:00:00"/>
    <s v="001001001000 - Собственность"/>
    <s v=""/>
    <s v="13:12:157/2003:125"/>
    <m/>
    <n v="3.0000000000000001E-3"/>
    <s v=" Жилые дома"/>
    <s v=""/>
    <n v="44.7"/>
    <n v="229183.6"/>
    <s v="89229827003"/>
    <s v=",РОССИЯ,Мордовия Респ,Ковылкинский р-н,,Красный Яр п,ул.Без названия,,,"/>
    <n v="89629427"/>
    <s v=" ставка 0,3"/>
    <x v="11"/>
    <n v="5127.1498881431762"/>
  </r>
  <r>
    <s v="13:09:0312001:554"/>
    <s v="ПОВЕРЕНОВ АЛЕКСАНДР МИХАЙЛОВИЧ"/>
    <s v="130901371115"/>
    <d v="2009-05-15T00:00:00"/>
    <d v="2020-01-24T00:00:00"/>
    <s v="1/1"/>
    <n v="1"/>
    <d v="2020-01-24T00:00:00"/>
    <s v="001001001000 - Собственность"/>
    <d v="2012-06-28T00:00:00"/>
    <s v="13-13-03/030/2009-126"/>
    <m/>
    <n v="3.0000000000000001E-3"/>
    <s v=" Жилые дома"/>
    <s v="индивидуальный жилой дом"/>
    <n v="50"/>
    <n v="254617"/>
    <s v="89224872007"/>
    <s v=",РОССИЯ,Мордовия Респ,Инсарский р-н,,Шадымо-Рыскино с,Гагарина ул,д.4,,"/>
    <n v="89624472"/>
    <s v=" ставка 0,3"/>
    <x v="13"/>
    <n v="5092.34"/>
  </r>
  <r>
    <s v="13:09:0206001:200"/>
    <s v="ИГОЛЬНИКОВ ВИКТОР ИВАНОВИЧ"/>
    <s v="130900128358"/>
    <d v="2000-09-06T00:00:00"/>
    <d v="2017-07-12T00:00:00"/>
    <s v="1/1"/>
    <n v="1"/>
    <d v="2017-07-12T00:00:00"/>
    <s v="001001001000 - Собственность"/>
    <d v="2014-01-14T00:00:00"/>
    <s v="13:9:1293:0:1119:0:А:0_4"/>
    <m/>
    <n v="3.0000000000000001E-3"/>
    <s v=" Жилые дома"/>
    <s v="Жилой дом"/>
    <n v="29.8"/>
    <n v="208949.85"/>
    <s v="89224872004"/>
    <s v="431430,Россия,Мордовия Респ,Инсарский р-н,,д Васина Поляна,,,,"/>
    <n v="89624472"/>
    <s v=" ставка 0,3"/>
    <x v="13"/>
    <n v="7011.7399328859065"/>
  </r>
  <r>
    <s v="13:24:0108060:698"/>
    <s v="СЕВРЮГИН ВЛАДИМИР НИКОЛАЕВИЧ"/>
    <s v="132302215505"/>
    <d v="2009-07-31T00:00:00"/>
    <d v="2020-05-29T00:00:00"/>
    <s v="1/1"/>
    <n v="1"/>
    <d v="2020-05-29T00:00:00"/>
    <s v="001001001000 - Собственность"/>
    <s v=""/>
    <s v="13-13-03/040/2009-222"/>
    <n v="400.13676000000004"/>
    <n v="3.0000000000000001E-3"/>
    <s v="Гаражи"/>
    <s v=""/>
    <n v="39.9"/>
    <n v="133378.92000000001"/>
    <s v="89410000000"/>
    <s v="431350,РОССИЯ,Мордовия Респ,,Ковылкино г,,Желябова ул,№11,,"/>
    <n v="89629101"/>
    <s v=" ставка 0,3"/>
    <x v="11"/>
    <n v="3342.8300751879706"/>
  </r>
  <r>
    <s v="13:09:0117004:45"/>
    <s v="ПОДГОРНОВА ТАТЬЯНА ВАСИЛЬЕВНА"/>
    <s v="504008238824"/>
    <d v="2004-05-25T00:00:00"/>
    <d v="2019-05-09T00:00:00"/>
    <s v="1/1"/>
    <n v="1"/>
    <d v="2019-05-09T00:00:00"/>
    <s v="001001001000 - Собственность"/>
    <s v=""/>
    <s v="13:09:5/2004:287"/>
    <n v="108.08352000000001"/>
    <n v="3.0000000000000001E-3"/>
    <s v=" Жилые дома"/>
    <s v=""/>
    <n v="52"/>
    <n v="936723.84"/>
    <s v="89224876009"/>
    <s v=",РОССИЯ,Мордовия Респ,Инсарский р-н,,Яндовище с,,,,"/>
    <n v="89624477"/>
    <s v=" ставка 0,3"/>
    <x v="13"/>
    <n v="18013.919999999998"/>
  </r>
  <r>
    <s v="13:24:0105012:314"/>
    <s v="САЛЬНИКОВ НИКОЛАЙ ПЕТРОВИЧ"/>
    <s v="132300773134"/>
    <d v="2013-09-28T00:00:00"/>
    <d v="2020-05-17T00:00:00"/>
    <s v="1/1"/>
    <n v="1"/>
    <d v="2020-05-17T00:00:00"/>
    <s v="001001001000 - Собственность"/>
    <d v="2012-06-28T00:00:00"/>
    <s v="13-13-03/048/2009-184"/>
    <n v="78.560680000000005"/>
    <n v="1E-3"/>
    <s v="Комнаты"/>
    <s v=""/>
    <n v="14.4"/>
    <n v="257107.68"/>
    <s v="89410000000"/>
    <s v="431350,РОССИЯ,Мордовия Респ,,Ковылкино г,,Гагарина ул,16А,,6/2"/>
    <n v="89629101"/>
    <s v="ставка 0,1"/>
    <x v="11"/>
    <n v="17854.7"/>
  </r>
  <r>
    <s v="13:24:0102057:2058"/>
    <s v="АВЕРКИН АЛЕКСАНДР СТЕПАНОВИЧ"/>
    <s v="132300510801"/>
    <d v="2010-06-28T00:00:00"/>
    <d v="2020-03-13T00:00:00"/>
    <s v="1/1"/>
    <n v="1"/>
    <d v="2020-03-13T00:00:00"/>
    <s v="001001001000 - Собственность"/>
    <d v="2012-09-10T00:00:00"/>
    <s v="13-13-03/041/2010-208"/>
    <n v="362.82123000000001"/>
    <n v="3.0000000000000001E-3"/>
    <s v="Гаражи"/>
    <s v="Гараж"/>
    <n v="23.8"/>
    <n v="120940.41"/>
    <s v="89410000000"/>
    <s v=",РОССИЯ,Мордовия Респ,,Ковылкино г,,Фролова ул,7,,"/>
    <n v="89629101"/>
    <s v=" ставка 0,3"/>
    <x v="11"/>
    <n v="5081.529831932773"/>
  </r>
  <r>
    <s v="13:12:0136001:266"/>
    <s v="ГУСЬКОВ ВАСИЛИЙ АЛЕКСЕЕВИЧ"/>
    <s v="132300683970"/>
    <d v="2001-03-02T00:00:00"/>
    <d v="2016-10-31T00:00:00"/>
    <s v="1/2"/>
    <n v="0.5"/>
    <d v="2016-10-31T00:00:00"/>
    <s v="001001003000 - Общая совместная собственность"/>
    <d v="2012-06-28T00:00:00"/>
    <s v="13:12:253:0:114:14:А:3"/>
    <n v="89.218635000000006"/>
    <n v="1E-3"/>
    <s v=" Квартиры"/>
    <s v=""/>
    <n v="37"/>
    <n v="388363.47"/>
    <s v="89229895001"/>
    <s v="643,      ,13,Ковылкинский район,,пос.Силикатный,ул.Горького,д.14,,кв.3"/>
    <n v="89629495"/>
    <s v="ставка 0,1"/>
    <x v="11"/>
    <n v="10496.31"/>
  </r>
  <r>
    <s v="13:11:0206001:340"/>
    <s v="ЖУРКИН ИВАН ИГНАТЬЕВИЧ"/>
    <s v="131100914361"/>
    <d v="2000-07-24T00:00:00"/>
    <d v="2018-10-11T00:00:00"/>
    <s v="1/2"/>
    <n v="0.5"/>
    <d v="2018-10-11T00:00:00"/>
    <s v="001001003000 - Общая совместная собственность"/>
    <d v="2012-06-28T00:00:00"/>
    <s v="13:11:850:0:53:58:А:0"/>
    <n v="147.17303767801855"/>
    <n v="3.0000000000000001E-3"/>
    <s v=" Жилые дома"/>
    <s v="Жилой дом"/>
    <n v="64.599999999999994"/>
    <n v="434126.86"/>
    <s v="89228840006"/>
    <s v="431914,РОССИЯ,Мордовия Респ,Кадошкинский р-н,,Нагаево с,Школьная ул,58,,"/>
    <n v="89628440"/>
    <s v=" ставка 0,3"/>
    <x v="12"/>
    <n v="6720.2300309597531"/>
  </r>
  <r>
    <s v="13:11:0206001:340"/>
    <s v="ЖУРКИНА ЕКТЕРИНА ДМИТРИЕВНА"/>
    <s v="131100914756"/>
    <d v="2000-07-24T00:00:00"/>
    <d v="2019-11-03T00:00:00"/>
    <s v="1/2"/>
    <n v="0.5"/>
    <d v="2019-11-03T00:00:00"/>
    <s v="001001003000 - Общая совместная собственность"/>
    <d v="2012-06-28T00:00:00"/>
    <s v="13:11:850:0:53:58:А:0"/>
    <n v="147.17303767801855"/>
    <n v="3.0000000000000001E-3"/>
    <s v=" Жилые дома"/>
    <s v="Жилой дом"/>
    <n v="64.599999999999994"/>
    <n v="434126.86"/>
    <s v="89228840006"/>
    <s v="431914,РОССИЯ,Мордовия Респ,Кадошкинский р-н,,Нагаево с,Школьная ул,58,,"/>
    <n v="89628440"/>
    <s v=" ставка 0,3"/>
    <x v="12"/>
    <n v="6720.2300309597531"/>
  </r>
  <r>
    <s v="13:12:0110001:2021"/>
    <s v="ЯНЮШКИН НИКОЛАЙ СЕРГЕЕВИЧ"/>
    <s v="131200372120"/>
    <d v="2011-10-08T00:00:00"/>
    <d v="2012-03-23T00:00:00"/>
    <s v="1/1"/>
    <n v="1"/>
    <d v="2012-03-23T00:00:00"/>
    <s v="001001001000 - Собственность"/>
    <s v=""/>
    <s v="13:13:09/017/2005:257"/>
    <n v="4620.8708000000006"/>
    <n v="5.0000000000000001E-3"/>
    <s v=" Здания, строения, сооружения"/>
    <s v=""/>
    <n v="1518.4"/>
    <n v="924174.16"/>
    <s v="89410000000"/>
    <s v="Республика Мордовия, Ковылкинский район, с.Кочелаево, б/н"/>
    <n v="89629101"/>
    <s v=" ставка 0,3"/>
    <x v="11"/>
    <n v="608.65"/>
  </r>
  <r>
    <s v="13:12:0305001:540"/>
    <s v="КОЛЬТЯПИНА АННА НИКОЛАЕВНА"/>
    <s v="132300786775"/>
    <d v="2011-01-19T00:00:00"/>
    <d v="2020-05-15T00:00:00"/>
    <s v="1/1"/>
    <n v="1"/>
    <d v="2020-05-15T00:00:00"/>
    <s v="001001001000 - Собственность"/>
    <s v=""/>
    <s v="13:12:183:0:611:0:А:0_1"/>
    <m/>
    <n v="3.0000000000000001E-3"/>
    <s v=" Жилые дома"/>
    <s v=""/>
    <n v="22.7"/>
    <n v="117351.74"/>
    <s v="89229818005"/>
    <s v="Республика Мордовия, Ковылкинский район, с.Волгапино, ул.Ленина, д.46"/>
    <n v="89629418"/>
    <s v=" ставка 0,3"/>
    <x v="11"/>
    <n v="5169.6801762114537"/>
  </r>
  <r>
    <s v="13:12:0110001:2350"/>
    <s v="ЧИЖИКОВА РАИСА МИХАЙЛОВНА"/>
    <s v="132301705602"/>
    <d v="2011-01-15T00:00:00"/>
    <d v="2020-04-06T00:00:00"/>
    <s v="1/1"/>
    <n v="1"/>
    <d v="2020-04-06T00:00:00"/>
    <s v="001001001000 - Собственность"/>
    <s v=""/>
    <s v="13-13-03/075/2010-220"/>
    <n v="856.73534826589605"/>
    <n v="3.0000000000000001E-3"/>
    <s v="Часть жилого дома"/>
    <s v=""/>
    <n v="69.2"/>
    <n v="401667.25"/>
    <s v="89229827001"/>
    <s v="431310,РОССИЯ,Мордовия Респ,Ковылкинский р-н,,Кочелаево с,Дружба ул,1,,"/>
    <n v="89629427"/>
    <s v=" ставка 0,3"/>
    <x v="11"/>
    <n v="5804.440028901734"/>
  </r>
  <r>
    <s v="13:11:0101005:1278"/>
    <s v="КУЗНЕЦОВА ВАЛЕНТИНА ИВАНОВНА"/>
    <s v="131100468100"/>
    <d v="2011-03-09T00:00:00"/>
    <d v="2018-03-24T00:00:00"/>
    <s v="1/1"/>
    <n v="1"/>
    <d v="2018-03-24T00:00:00"/>
    <s v="001001001000 - Собственность"/>
    <s v=""/>
    <s v="13-13-08/001/2011-012"/>
    <n v="953.01900000000001"/>
    <n v="3.0000000000000001E-3"/>
    <s v="Гаражи"/>
    <s v=""/>
    <n v="30"/>
    <n v="317673"/>
    <s v="89228551000"/>
    <s v="Республика Мордовия, Кадошкинский район, пос.Кадошкино, ул.Светотехническая"/>
    <n v="89628151"/>
    <s v=" ставка 0,3"/>
    <x v="12"/>
    <n v="10589.1"/>
  </r>
  <r>
    <s v="13:24:0102061:3356"/>
    <s v="ПАНЬКИН ВАСИЛИЙ ФЕДОРОВИЧ"/>
    <s v="132303051507"/>
    <d v="2012-04-03T00:00:00"/>
    <d v="2017-09-22T00:00:00"/>
    <s v="1/1"/>
    <n v="1"/>
    <d v="2017-09-22T00:00:00"/>
    <s v="001001001000 - Собственность"/>
    <s v=""/>
    <s v="13-13-03/014/2012-197"/>
    <n v="474.44418000000002"/>
    <n v="3.0000000000000001E-3"/>
    <s v="Гаражи"/>
    <s v=""/>
    <n v="19.3"/>
    <n v="158148.06"/>
    <s v="89410000000"/>
    <s v="431350,РОССИЯ,Мордовия Респ,,Ковылкино г,,Строителей ул,,,"/>
    <n v="89629101"/>
    <s v=" ставка 0,3"/>
    <x v="11"/>
    <n v="8194.1999999999989"/>
  </r>
  <r>
    <s v="13:12:0303001:290"/>
    <s v="ЧУВИЛКИНА МАРИЯ МАКСИМОВНА"/>
    <s v="771592137863"/>
    <d v="1999-03-12T00:00:00"/>
    <d v="2018-07-28T00:00:00"/>
    <s v="1/1"/>
    <n v="1"/>
    <d v="2018-07-28T00:00:00"/>
    <s v="001001001000 - Собственность"/>
    <s v=""/>
    <s v="13:12:178:0:1119:0:А:0_4"/>
    <m/>
    <n v="3.0000000000000001E-3"/>
    <s v=" Жилые дома"/>
    <s v=""/>
    <n v="19.600000000000001"/>
    <n v="97760.49"/>
    <s v="89229806001"/>
    <s v="431325,Россия,Мордовия Респ,Ковылкинский р-н,,Большой Азясь с,Центральная ул,123,,"/>
    <n v="89629406"/>
    <s v=" ставка 0,3"/>
    <x v="11"/>
    <n v="4987.780102040816"/>
  </r>
  <r>
    <s v="13:12:0121001:1032"/>
    <s v="ЧЕКАШКИН ЕФИМ ФЕДОРОВИЧ"/>
    <s v="132300710790"/>
    <d v="1999-05-05T00:00:00"/>
    <d v="2015-06-09T00:00:00"/>
    <s v="1/1"/>
    <n v="1"/>
    <d v="2015-06-09T00:00:00"/>
    <s v="001001001000 - Собственность"/>
    <s v=""/>
    <s v="13:12:245:0:2:0:А:0_1"/>
    <m/>
    <n v="3.0000000000000001E-3"/>
    <s v=" Жилые дома"/>
    <s v=""/>
    <n v="42.2"/>
    <n v="306367.35999999999"/>
    <s v="89229856001"/>
    <s v="431305,РОССИЯ,Мордовия Респ,Ковылкинский р-н,,Парапино с,Советская ул,,,"/>
    <n v="89629456"/>
    <s v=" ставка 0,3"/>
    <x v="11"/>
    <n v="7259.8900473933645"/>
  </r>
  <r>
    <s v="13:12:0535001:323"/>
    <s v="БОБЫЛЕВ ВАСИЛИЙ ВАСИЛЬЕВИЧ"/>
    <s v="132302920144"/>
    <d v="2001-01-10T00:00:00"/>
    <d v="2018-01-01T00:00:00"/>
    <s v="1/1"/>
    <n v="1"/>
    <d v="2018-01-01T00:00:00"/>
    <s v="001001001000 - Собственность"/>
    <s v=""/>
    <s v="13:12:218:0:1119:0:А:0_2"/>
    <m/>
    <n v="3.0000000000000001E-3"/>
    <s v=" Жилые дома"/>
    <s v=""/>
    <n v="32.5"/>
    <n v="193298.95"/>
    <s v="89229821006"/>
    <s v="431314,РОССИЯ,Мордовия Респ,Ковылкинский р-н,,Шадым с,,,,"/>
    <n v="89629421"/>
    <s v=" ставка 0,3"/>
    <x v="11"/>
    <n v="5947.6600000000008"/>
  </r>
  <r>
    <s v="13:11:0101005:1319"/>
    <s v="БРЮХАНОВА АНТОНИНА ДМИТРИЕВНА"/>
    <s v="131100042181"/>
    <d v="2012-10-30T00:00:00"/>
    <d v="2020-05-18T00:00:00"/>
    <s v="1/1"/>
    <n v="1"/>
    <d v="2020-05-18T00:00:00"/>
    <s v="001001001000 - Собственность"/>
    <d v="2013-07-23T00:00:00"/>
    <s v="13-13-08/026/2012-236"/>
    <n v="2223.7110000000002"/>
    <n v="3.0000000000000001E-3"/>
    <s v="Гаражи"/>
    <s v="гараж"/>
    <n v="70"/>
    <n v="741237"/>
    <s v="89228551000"/>
    <s v="Республика Мордовия, Кадошкинский район, р.п. Кадошкино, ул. Светотехническая, 30 м на северо-запад от дома №14"/>
    <n v="89628151"/>
    <s v=" ставка 0,3"/>
    <x v="12"/>
    <n v="10589.1"/>
  </r>
  <r>
    <s v="13:12:0614003:265"/>
    <s v="Кудашкина Ирина Ивановна"/>
    <s v="131400514558"/>
    <d v="2012-08-30T00:00:00"/>
    <d v="2019-09-29T00:00:00"/>
    <s v="1/1"/>
    <n v="1"/>
    <d v="2019-09-29T00:00:00"/>
    <s v="001001001000 - Собственность"/>
    <d v="2012-06-28T00:00:00"/>
    <s v="13-13-03/030/2012-120"/>
    <n v="620.91413863025957"/>
    <n v="3.0000000000000001E-3"/>
    <s v=" Жилые дома"/>
    <s v="Жилой дом"/>
    <n v="111.7"/>
    <n v="374695.35"/>
    <s v="89229838003"/>
    <s v="431331,РОССИЯ,Мордовия,Ковылкинский,,Самозлейка,Пушкина ул,32,,"/>
    <n v="89629438"/>
    <s v=" ставка 0,3"/>
    <x v="11"/>
    <n v="3354.4794091316021"/>
  </r>
  <r>
    <s v="13:12:0614003:195"/>
    <s v="Кудашкина Ирина Ивановна"/>
    <s v="131400514558"/>
    <d v="2012-04-11T00:00:00"/>
    <d v="2019-09-29T00:00:00"/>
    <s v="1/1"/>
    <n v="1"/>
    <d v="2019-09-29T00:00:00"/>
    <s v="001001001000 - Собственность"/>
    <d v="2012-06-28T00:00:00"/>
    <s v="13-13-03/015/2012-311"/>
    <m/>
    <n v="3.0000000000000001E-3"/>
    <s v=" Жилые дома"/>
    <s v="Жилой дом"/>
    <n v="48.7"/>
    <n v="219210.39"/>
    <s v="89229838003"/>
    <s v="Республика Мордовия, Ковылкинский район, с.Самозлейка, ул.Пушкина, д.32"/>
    <n v="89629438"/>
    <s v=" ставка 0,3"/>
    <x v="11"/>
    <n v="4501.2400410677619"/>
  </r>
  <r>
    <s v="13:24:0110088:1447"/>
    <s v="КАЛТАШКИН ТИМОФЕЙ ПЕТРОВИЧ"/>
    <s v="132300814084"/>
    <d v="2013-11-14T00:00:00"/>
    <d v="2014-06-07T00:00:00"/>
    <s v="1/1"/>
    <n v="1"/>
    <d v="2014-06-07T00:00:00"/>
    <s v="001001001000 - Собственность"/>
    <d v="2013-10-23T00:00:00"/>
    <s v=""/>
    <n v="201.13380000000001"/>
    <n v="3.0000000000000001E-3"/>
    <s v="Гаражи"/>
    <s v=""/>
    <n v="18"/>
    <n v="67044.600000000006"/>
    <s v="89410000000"/>
    <s v="431350,РОССИЯ,Мордовия Респ,,Ковылкино г,,Королева ул,,,"/>
    <n v="89629101"/>
    <s v=" ставка 0,3"/>
    <x v="11"/>
    <n v="3724.7000000000003"/>
  </r>
  <r>
    <s v="13:12:0325003:273"/>
    <s v="ПАРШУТКИН МИХАИЛ СЕМЕНОВИЧ"/>
    <s v="330108524960"/>
    <d v="2013-11-19T00:00:00"/>
    <d v="2017-11-10T00:00:00"/>
    <s v="1/1"/>
    <n v="1"/>
    <d v="2017-11-10T00:00:00"/>
    <s v="001001001000 - Собственность"/>
    <s v=""/>
    <s v=""/>
    <m/>
    <n v="3.0000000000000001E-3"/>
    <s v=" Жилые дома"/>
    <s v=""/>
    <n v="8.6"/>
    <n v="55215.96"/>
    <s v="89229865004"/>
    <s v="431307,РОССИЯ,Мордовия Респ,Ковылкинский р-н,,Гумны с,Центральная ул,114,,"/>
    <n v="89629465"/>
    <s v=" ставка 0,3"/>
    <x v="11"/>
    <n v="6420.460465116279"/>
  </r>
  <r>
    <s v="13:23:0901196:366"/>
    <s v="ПАКШИНА СВЕТЛАНА АЛЕКСЕЕВНА"/>
    <s v="132608055383"/>
    <d v="2012-06-06T00:00:00"/>
    <d v="2017-07-21T00:00:00"/>
    <s v="1/1"/>
    <n v="1"/>
    <d v="2017-07-21T00:00:00"/>
    <s v="001001001000 - Собственность"/>
    <s v=""/>
    <s v="13-13-01/155/2012-240"/>
    <n v="758.79990000000009"/>
    <n v="1E-3"/>
    <s v="Хозяйственное строение или сооружение (не превышает 50 кв.м.)"/>
    <s v=""/>
    <n v="40.5"/>
    <n v="758799.9"/>
    <s v="89401000000"/>
    <s v="Республика Мордовия, г.Саранск, Ленинский район, ул.Советская, д.16"/>
    <n v="89701000"/>
    <s v="ставка 0,1"/>
    <x v="0"/>
    <n v="18735.8"/>
  </r>
  <r>
    <s v="13:23:0901196:401"/>
    <s v="ШАМОНИНА ВАЛЕНТИНА ВЛАДИМИРОВНА"/>
    <s v="132608376997"/>
    <d v="2012-06-08T00:00:00"/>
    <d v="2020-05-03T00:00:00"/>
    <s v="1/1"/>
    <n v="1"/>
    <d v="2020-05-03T00:00:00"/>
    <s v="001001001000 - Собственность"/>
    <s v=""/>
    <s v="13-13-01/155/2012-241"/>
    <n v="599.54560000000004"/>
    <n v="1E-3"/>
    <s v="Хозяйственное строение или сооружение (не превышает 50 кв.м.)"/>
    <s v=""/>
    <n v="32"/>
    <n v="599545.59999999998"/>
    <s v="89401000000"/>
    <s v="Республика Мордовия, г.Саранск, Ленинский район, ул.Советская, д.16"/>
    <n v="89701000"/>
    <s v="ставка 0,1"/>
    <x v="0"/>
    <n v="18735.8"/>
  </r>
  <r>
    <s v="13:18:0219001:379"/>
    <s v="ВИДЯСОВ АНАТОЛИЙ ПЕТРОВИЧ"/>
    <s v="131800159114"/>
    <d v="2003-11-28T00:00:00"/>
    <d v="2019-05-31T00:00:00"/>
    <s v="1/1"/>
    <n v="1"/>
    <d v="2019-05-31T00:00:00"/>
    <s v="001001001000 - Собственность"/>
    <d v="2012-06-28T00:00:00"/>
    <s v="13:23:241/2003:14"/>
    <n v="148.69238163934426"/>
    <n v="1E-3"/>
    <s v=" Квартиры"/>
    <s v=""/>
    <n v="48.8"/>
    <n v="251950.98"/>
    <s v="89246881007"/>
    <s v="431546,РОССИЯ,Мордовия Респ,Старошайговский р-н,,Рязановка с,Ленина ул,34,,2"/>
    <n v="89646481"/>
    <s v="ставка 0,1"/>
    <x v="1"/>
    <n v="5162.9299180327871"/>
  </r>
  <r>
    <s v="13:12:0620001:267"/>
    <s v="ВАСЬКЯНИН ПЕТР ВАСИЛЬЕВИЧ"/>
    <s v="132303255733"/>
    <d v="2010-10-29T00:00:00"/>
    <d v="2013-08-23T00:00:00"/>
    <s v="1/1"/>
    <n v="1"/>
    <d v="2013-08-23T00:00:00"/>
    <s v="001001001000 - Собственность"/>
    <s v=""/>
    <s v="13-13-03/068/2010-281"/>
    <m/>
    <n v="3.0000000000000001E-3"/>
    <s v=" Жилые дома"/>
    <s v=""/>
    <n v="29.7"/>
    <n v="133006.1"/>
    <s v="89229838006"/>
    <s v="431332,РОССИЯ,Мордовия Респ,Ковылкинский р-н,,Новая Самаевка д,Центральная ул,42,,"/>
    <n v="89629438"/>
    <s v=" ставка 0,3"/>
    <x v="11"/>
    <n v="4478.319865319866"/>
  </r>
  <r>
    <s v="13:12:0620001:267"/>
    <s v="ВАСЬКЯНИНА ЕВДОКИЯ СТЕПАНОВНА"/>
    <s v="132303244033"/>
    <d v="2013-08-23T00:00:00"/>
    <d v="2020-05-31T00:00:00"/>
    <s v="1/1"/>
    <n v="1"/>
    <d v="2020-05-31T00:00:00"/>
    <s v="001001001000 - Собственность"/>
    <s v=""/>
    <s v="13-13-03/068/2010-281"/>
    <m/>
    <n v="3.0000000000000001E-3"/>
    <s v=" Жилые дома"/>
    <s v=""/>
    <n v="29.7"/>
    <n v="133006.1"/>
    <s v="89229838006"/>
    <s v="431332,РОССИЯ,Мордовия Респ,Ковылкинский р-н,,Новая Самаевка д,Центральная ул,42,,"/>
    <n v="89629438"/>
    <s v=" ставка 0,3"/>
    <x v="11"/>
    <n v="4478.319865319866"/>
  </r>
  <r>
    <s v="13:24:0108060:1043"/>
    <s v="ЛАРШИН ВИТАЛИЙ ИВАНОВИЧ"/>
    <s v="132303931710"/>
    <d v="2004-04-30T00:00:00"/>
    <d v="2016-08-19T00:00:00"/>
    <s v="1/1"/>
    <n v="1"/>
    <d v="2016-08-19T00:00:00"/>
    <s v="001001001000 - Собственность"/>
    <s v=""/>
    <s v="13:24:11/2004:106_1"/>
    <n v="315.79632000000004"/>
    <n v="3.0000000000000001E-3"/>
    <s v="Гаражи"/>
    <s v=""/>
    <n v="28.8"/>
    <n v="105265.44"/>
    <s v="89410000000"/>
    <s v="431350,РОССИЯ,Мордовия Респ,,Ковылкино г,,Желябова ул,54,,3"/>
    <n v="89629101"/>
    <s v=" ставка 0,3"/>
    <x v="11"/>
    <n v="3655.05"/>
  </r>
  <r>
    <s v="13:10:0101030:205"/>
    <s v="ЯХОНТОВ ВИКТОР АЛЕКСАНДРОВИЧ"/>
    <s v="131001279976"/>
    <d v="1965-08-01T00:00:00"/>
    <d v="2020-04-21T00:00:00"/>
    <s v="1/1"/>
    <n v="1"/>
    <d v="2020-04-21T00:00:00"/>
    <s v="001001001000 - Собственность"/>
    <s v=""/>
    <s v=""/>
    <n v="174.04109451553938"/>
    <n v="3.0000000000000001E-3"/>
    <s v=" Жилые дома"/>
    <s v=""/>
    <n v="54.7"/>
    <n v="675180.7"/>
    <s v="89226831001"/>
    <s v="431640, РОССИЯ, Мордовия Респ, , , с Кемля, ул Победы, 8, ,"/>
    <n v="89626431"/>
    <s v=" ставка 0,3"/>
    <x v="14"/>
    <n v="12343.34003656307"/>
  </r>
  <r>
    <s v="13:10:0302002:752"/>
    <s v="ПАКСЕВАТКИН ПАВЕЛ СЕРГЕЕВИЧ"/>
    <s v="131002253770"/>
    <d v="1980-10-17T00:00:00"/>
    <d v="2013-02-01T00:00:00"/>
    <s v="1/1"/>
    <n v="1"/>
    <d v="2013-02-01T00:00:00"/>
    <s v=""/>
    <s v=""/>
    <s v=""/>
    <m/>
    <n v="3.0000000000000001E-3"/>
    <s v=" Жилые дома"/>
    <s v=""/>
    <n v="38.700000000000003"/>
    <n v="249069.33"/>
    <s v="89226805003"/>
    <s v="431662, РОССИЯ, Мордовия Респ, Ичалковский р-н, , с Папулево, ул Лесная, 25, ,"/>
    <n v="89626405"/>
    <s v=" ставка 0,3"/>
    <x v="14"/>
    <n v="6435.9"/>
  </r>
  <r>
    <s v="13:10:0302002:752"/>
    <s v="ПАКСЕВАТКИНА АННА ПЕТРОВНА"/>
    <s v="131002213336"/>
    <d v="2013-02-01T00:00:00"/>
    <d v="2020-01-04T00:00:00"/>
    <s v="1/1"/>
    <n v="1"/>
    <d v="2020-01-04T00:00:00"/>
    <s v="001001001000 - Собственность"/>
    <s v=""/>
    <s v=""/>
    <m/>
    <n v="3.0000000000000001E-3"/>
    <s v=" Жилые дома"/>
    <s v=""/>
    <n v="38.700000000000003"/>
    <n v="249069.33"/>
    <s v="89226805003"/>
    <s v="431662, РОССИЯ, Мордовия Респ, Ичалковский р-н, , с Папулево, ул Лесная, 25, ,"/>
    <n v="89626405"/>
    <s v=" ставка 0,3"/>
    <x v="14"/>
    <n v="6435.9"/>
  </r>
  <r>
    <s v="13:10:0106001:2915"/>
    <s v="КУРЯЕВА ОЛЬГА МИХАЙЛОВНА"/>
    <s v="132707818477"/>
    <d v="2013-04-12T00:00:00"/>
    <d v="2017-07-01T00:00:00"/>
    <s v="1/1"/>
    <n v="1"/>
    <d v="2017-07-01T00:00:00"/>
    <s v="001001001000 - Собственность"/>
    <d v="2012-06-28T00:00:00"/>
    <s v="13-13-01/195/2012-178"/>
    <m/>
    <n v="3.0000000000000001E-3"/>
    <s v=" Жилые дома"/>
    <s v="жилой дом"/>
    <n v="45.9"/>
    <n v="430743.66"/>
    <s v="89226820001"/>
    <s v="431655, РОССИЯ, Мордовия Респ, Ичалковский р-н, , с Ичалки, ул Первомайская, 128, ,"/>
    <n v="89626420"/>
    <s v=" ставка 0,3"/>
    <x v="14"/>
    <n v="9384.3934640522875"/>
  </r>
  <r>
    <s v="13:10:0317002:217"/>
    <s v="МАСЛЯЕВ АНАТОЛИЙ АЛЕКСАНДРОВИЧ"/>
    <s v="131000726283"/>
    <d v="1982-08-10T00:00:00"/>
    <d v="2019-05-21T00:00:00"/>
    <s v="1/1"/>
    <n v="1"/>
    <d v="2019-05-21T00:00:00"/>
    <s v="001001001000 - Собственность"/>
    <s v=""/>
    <s v="13-13-01/195/2012-491"/>
    <n v="124.09515"/>
    <n v="3.0000000000000001E-3"/>
    <s v=" Жилые дома"/>
    <s v=""/>
    <n v="55"/>
    <n v="455015.55"/>
    <s v="89226840008"/>
    <s v="431653, РОССИЯ, Мордовия Респ, Ичалковский р-н, , с Калиново, ул Садовая, 16, ,"/>
    <n v="89626440"/>
    <s v=" ставка 0,3"/>
    <x v="14"/>
    <n v="8273.01"/>
  </r>
  <r>
    <s v="13:10:0309005:511"/>
    <s v="АРЖАНОВ НИКОЛАЙ ПАВЛОВИЧ"/>
    <s v="131002149602"/>
    <d v="1985-12-12T00:00:00"/>
    <d v="2020-04-25T00:00:00"/>
    <s v="1/1"/>
    <n v="1"/>
    <d v="2020-04-25T00:00:00"/>
    <s v="001001001000 - Собственность"/>
    <s v=""/>
    <s v=""/>
    <m/>
    <n v="3.0000000000000001E-3"/>
    <s v=" Жилые дома"/>
    <s v=""/>
    <n v="41.2"/>
    <n v="334183.09000000003"/>
    <s v="89226840002"/>
    <s v="431652, РОССИЯ, Мордовия Респ, Ичалковский р-н, , с Дубровское, ул Интернациональная, 3, ,"/>
    <n v="89626440"/>
    <s v=" ставка 0,3"/>
    <x v="14"/>
    <n v="8111.2400485436892"/>
  </r>
  <r>
    <s v="13:10:0311001:928"/>
    <s v="ПИСЬМАРКИНА АННА ЯКОВЛЕВНА"/>
    <s v="131001035874"/>
    <d v="1985-12-12T00:00:00"/>
    <d v="2014-08-27T00:00:00"/>
    <s v="1/1"/>
    <n v="1"/>
    <d v="2014-08-27T00:00:00"/>
    <s v="001001001000 - Собственность"/>
    <s v=""/>
    <s v="13-13-01/054/2012-141"/>
    <n v="124.09350000000002"/>
    <n v="3.0000000000000001E-3"/>
    <s v=" Жилые дома"/>
    <s v=""/>
    <n v="55"/>
    <n v="455009.5"/>
    <s v="89226845001"/>
    <s v="431642, РОССИЯ, Мордовия Респ, Ичалковский р-н, , с Лобаски, ул Ленина, 56, ,"/>
    <n v="89626445"/>
    <s v=" ставка 0,3"/>
    <x v="14"/>
    <n v="8272.9"/>
  </r>
  <r>
    <s v="13:10:0320001:697"/>
    <s v="ВАСИНА ЕЛЕНА ВИКТОРОВНА"/>
    <s v="132200006326"/>
    <d v="1985-02-01T00:00:00"/>
    <d v="2013-03-18T00:00:00"/>
    <s v="1/1"/>
    <n v="1"/>
    <d v="2013-03-18T00:00:00"/>
    <s v="001001001000 - Собственность"/>
    <s v=""/>
    <s v="13:10:712:0:655:122599:0:0"/>
    <m/>
    <n v="3.0000000000000001E-3"/>
    <s v=" Жилые дома"/>
    <s v=""/>
    <n v="50"/>
    <n v="264516.5"/>
    <s v="89226805011"/>
    <s v="431663, РОССИЯ, Мордовия Респ, Ичалковский р-н, , с Тарханово, ул Ленинская, 21, ,"/>
    <n v="89626405"/>
    <s v=" ставка 0,3"/>
    <x v="14"/>
    <n v="5290.33"/>
  </r>
  <r>
    <s v="13:10:0315001:601"/>
    <s v="МИШИНА АННА ИВАНОВНА"/>
    <s v="131000866386"/>
    <d v="1985-12-12T00:00:00"/>
    <d v="2015-03-29T00:00:00"/>
    <s v="1/1"/>
    <n v="1"/>
    <d v="2015-03-29T00:00:00"/>
    <s v="001001001000 - Собственность"/>
    <d v="2012-12-07T00:00:00"/>
    <s v=""/>
    <n v="194.4381709345794"/>
    <n v="1E-3"/>
    <s v=" Квартиры"/>
    <s v=""/>
    <n v="42.8"/>
    <n v="364997.97"/>
    <s v="89226845010"/>
    <s v="431645, РОССИЯ, Мордовия Респ, Ичалковский р-н, , с Пермеево, ул Ленина, 121, , 2"/>
    <n v="89626445"/>
    <s v="ставка 0,1"/>
    <x v="14"/>
    <n v="8527.9899532710278"/>
  </r>
  <r>
    <s v="13:10:0314002:563"/>
    <s v="ЧЕРНЫШЕВ ГЕННАДИЙ ИВАНОВИЧ"/>
    <s v="131000242229"/>
    <d v="1999-12-31T00:00:00"/>
    <d v="2019-02-11T00:00:00"/>
    <s v="1/1"/>
    <n v="1"/>
    <d v="2019-02-11T00:00:00"/>
    <s v="001001001000 - Собственность"/>
    <s v=""/>
    <s v="13-13-01/195/2012-487"/>
    <n v="210.91715758454103"/>
    <n v="3.0000000000000001E-3"/>
    <s v=" Жилые дома"/>
    <s v=""/>
    <n v="62.1"/>
    <n v="360825.22"/>
    <s v="89226860002"/>
    <s v="431666, РОССИЯ, Мордовия Респ, Ичалковский р-н, , д Дубенки, ул Лесная, 52, ,"/>
    <n v="89626460"/>
    <s v=" ставка 0,3"/>
    <x v="14"/>
    <n v="5810.3900161030588"/>
  </r>
  <r>
    <s v="13:15:0103002:1549"/>
    <s v="МУРТАЗИН ШАМИЛЬ ЗЯКЯРЬЕВИЧ"/>
    <s v="132807195272"/>
    <d v="2010-07-26T00:00:00"/>
    <d v="2012-08-31T00:00:00"/>
    <s v="1/2"/>
    <n v="0.5"/>
    <d v="2012-08-31T00:00:00"/>
    <s v="001001002000 - Общая долевая собственность"/>
    <d v="2012-06-28T00:00:00"/>
    <s v="13-13-01/263/2010-173"/>
    <m/>
    <n v="3.0000000000000001E-3"/>
    <s v=" Жилые дома"/>
    <s v="жилой дом"/>
    <n v="38.299999999999997"/>
    <n v="556516.62"/>
    <s v="89237870001"/>
    <s v="431535, РОССИЯ, Мордовия Респ, Лямбирский р-н, , с Татарская Тавла, ул Пролетарская, 92, ,"/>
    <n v="89637470"/>
    <s v=" ставка 0,3"/>
    <x v="15"/>
    <n v="14530.460052219321"/>
  </r>
  <r>
    <s v="13:15:0103002:1135"/>
    <s v="КУДЯЕВ РАФАЭЛЬ САЯФОВИЧ"/>
    <s v="131502726086"/>
    <d v="2010-11-17T00:00:00"/>
    <d v="2013-06-09T00:00:00"/>
    <s v="1/1"/>
    <n v="1"/>
    <d v="2013-06-09T00:00:00"/>
    <s v="001001001000 - Собственность"/>
    <s v=""/>
    <s v="13-13-01/397/2010-141"/>
    <m/>
    <n v="3.0000000000000001E-3"/>
    <s v=" Жилые дома"/>
    <s v=""/>
    <n v="15.3"/>
    <n v="216716.09"/>
    <s v="89237870001"/>
    <s v="431535, РОССИЯ, Мордовия Респ, Лямбирский р-н, , с Татарская Тавла, ул Рабочая, 3, ,"/>
    <n v="89637470"/>
    <s v=" ставка 0,3"/>
    <x v="15"/>
    <n v="14164.450326797385"/>
  </r>
  <r>
    <s v="13:15:0101002:3043"/>
    <s v="УТКИНА МАРИЯ СЕРГЕЕВНА"/>
    <s v="131500743495"/>
    <d v="2000-12-21T00:00:00"/>
    <d v="2017-05-18T00:00:00"/>
    <s v="1/3"/>
    <n v="0.33333333333333331"/>
    <d v="2017-05-18T00:00:00"/>
    <s v="001001003000 - Общая совместная собственность"/>
    <d v="2013-12-16T00:00:00"/>
    <s v="13:15:132:0:1119:3:А:7"/>
    <n v="450.41310666666669"/>
    <n v="1E-3"/>
    <s v=" Квартиры"/>
    <s v=""/>
    <n v="65.7"/>
    <n v="1942591.32"/>
    <s v="89237832001"/>
    <s v="431503, РОССИЯ, Мордовия Респ, Лямбирский р-н, , с Большая Елховка, ул Фабричная, 3, , 7"/>
    <n v="89637432"/>
    <s v="ставка 0,1"/>
    <x v="15"/>
    <n v="29567.599999999999"/>
  </r>
  <r>
    <s v="13:15:0111005:5793"/>
    <s v="ЕРЗИН НЯКИП ТАЖЕТДИНОВИЧ"/>
    <s v="131502263511"/>
    <d v="1997-01-01T00:00:00"/>
    <d v="2020-04-28T00:00:00"/>
    <s v="1/1"/>
    <n v="1"/>
    <d v="2020-04-28T00:00:00"/>
    <s v="001001001000 - Собственность"/>
    <s v=""/>
    <s v="13-13-01/214/2010-096"/>
    <n v="700.12644"/>
    <n v="3.0000000000000001E-3"/>
    <s v=" Жилые дома"/>
    <s v=""/>
    <n v="65.8"/>
    <n v="971905.48"/>
    <s v="89237845001"/>
    <s v="431510, РОССИЯ, Мордовия Респ, , , с Лямбирь, ул Зеленая, 15, ,"/>
    <n v="89637445"/>
    <s v=" ставка 0,3"/>
    <x v="15"/>
    <n v="14770.6"/>
  </r>
  <r>
    <s v="13:15:0111004:2497"/>
    <s v="МАНСУРОВ АБДУЛХАК АРИФУЛЛОВИЧ"/>
    <s v="131502375470"/>
    <d v="1997-01-01T00:00:00"/>
    <d v="2019-01-07T00:00:00"/>
    <s v="1/1"/>
    <n v="1"/>
    <d v="2019-01-07T00:00:00"/>
    <s v="001001001000 - Собственность"/>
    <s v=""/>
    <s v="13-13-01/428/2010-082"/>
    <n v="296.19049047120404"/>
    <n v="3.0000000000000001E-3"/>
    <s v=" Жилые дома"/>
    <s v=""/>
    <n v="57.3"/>
    <n v="774964.16"/>
    <s v="89237845002"/>
    <s v="431501, РОССИЯ, Мордовия Респ, Лямбирский р-н, , с Черемишево, ул Долгая, 70, ,"/>
    <n v="89637445"/>
    <s v=" ставка 0,3"/>
    <x v="15"/>
    <n v="13524.679930191973"/>
  </r>
  <r>
    <s v="13:15:0107008:458"/>
    <s v="ПОЛОЗОВА НАДЕЖДА АЛЕКСЕЕВНА"/>
    <s v="131563645028"/>
    <d v="1997-01-01T00:00:00"/>
    <d v="2012-09-01T00:00:00"/>
    <s v="1/1"/>
    <n v="1"/>
    <d v="2012-09-01T00:00:00"/>
    <s v=""/>
    <d v="2012-06-28T00:00:00"/>
    <s v=""/>
    <n v="122.61054287356338"/>
    <n v="3.0000000000000001E-3"/>
    <s v=" Жилые дома"/>
    <s v="жилой дом"/>
    <n v="52.2"/>
    <n v="969737.93"/>
    <s v="89237825008"/>
    <s v="431520, РОССИЯ, Мордовия Респ, Лямбирский р-н, , п Чекаевский, ул Весенняя, 8, ,"/>
    <n v="89637425"/>
    <s v=" ставка 0,3"/>
    <x v="15"/>
    <n v="18577.354980842912"/>
  </r>
  <r>
    <s v="13:05:0207001:301"/>
    <s v="КУЗИН ФЕДОР НИКОЛАЕВИЧ"/>
    <s v="130500445987"/>
    <d v="1992-07-03T00:00:00"/>
    <d v="2015-01-04T00:00:00"/>
    <s v="1/1"/>
    <n v="1"/>
    <d v="2015-01-04T00:00:00"/>
    <s v="001001001000 - Собственность"/>
    <d v="2012-12-07T00:00:00"/>
    <s v="13-13-07/023/2012-027"/>
    <m/>
    <n v="3.0000000000000001E-3"/>
    <s v=" Жилые дома"/>
    <s v="жилой дом"/>
    <n v="29.8"/>
    <n v="114348.86"/>
    <s v="89213825008"/>
    <s v="431684, РОССИЯ, Мордовия Респ, Большеигнатовский р-н, , с Новое Баево, ул Советская, 13, ,"/>
    <n v="89613425"/>
    <s v=" ставка 0,3"/>
    <x v="16"/>
    <n v="3837.2100671140938"/>
  </r>
  <r>
    <s v="13:05:0201001:983"/>
    <s v="ШУНЕЕВ НИКОЛАЙ ФЕДОРОВИЧ"/>
    <s v="130500518522"/>
    <d v="2001-12-31T00:00:00"/>
    <d v="2014-08-07T00:00:00"/>
    <s v="1/1"/>
    <n v="1"/>
    <d v="2014-08-07T00:00:00"/>
    <s v="001001001000 - Собственность"/>
    <d v="2013-02-18T00:00:00"/>
    <s v="13-13-02/003/2013-296"/>
    <n v="113.94343963730569"/>
    <n v="3.0000000000000001E-3"/>
    <s v=" Жилые дома"/>
    <s v="Жилой дом"/>
    <n v="57.9"/>
    <n v="278368.15000000002"/>
    <s v="89213805001"/>
    <s v="431675, РОССИЯ, Мордовия Респ, Большеигнатовский р-н, , с Андреевка, ул Шунеева, 8, ,"/>
    <n v="89613405"/>
    <s v=" ставка 0,3"/>
    <x v="16"/>
    <n v="4807.7400690846289"/>
  </r>
  <r>
    <s v="13:05:0211002:553"/>
    <s v="МИГУНОВ АЛЕКСАНДР ВАСИЛЬЕВИЧ"/>
    <s v="130500627345"/>
    <d v="2001-12-31T00:00:00"/>
    <d v="2015-09-02T00:00:00"/>
    <s v="1/1"/>
    <n v="1"/>
    <d v="2015-09-02T00:00:00"/>
    <s v="001001001000 - Собственность"/>
    <s v=""/>
    <s v="13-13-02/017/2013-38"/>
    <n v="228.19577562682213"/>
    <n v="3.0000000000000001E-3"/>
    <s v=" Жилые дома"/>
    <s v=""/>
    <n v="68.599999999999994"/>
    <n v="280541.76"/>
    <s v="89213855002"/>
    <s v="431674, РОССИЯ, Мордовия Респ, Большеигнатовский р-н, , с Старые Селищи, ул Садовая, 8, ,"/>
    <n v="89613455"/>
    <s v=" ставка 0,3"/>
    <x v="16"/>
    <n v="4089.5300291545195"/>
  </r>
  <r>
    <s v="13:05:0205001:748"/>
    <s v="АСЯЕВ АЛЕКСАНДР НИКОЛАЕВИЧ"/>
    <s v="130500003756"/>
    <d v="2001-12-31T00:00:00"/>
    <d v="2020-03-21T00:00:00"/>
    <s v="1/1"/>
    <n v="1"/>
    <d v="2020-03-21T00:00:00"/>
    <s v="001001001000 - Собственность"/>
    <d v="2012-06-28T00:00:00"/>
    <s v="13-13-01/323/2008-045"/>
    <n v="354.55106789621317"/>
    <n v="3.0000000000000001E-3"/>
    <s v=" Жилые дома"/>
    <s v="Жилой дом"/>
    <n v="71.3"/>
    <n v="395610.19"/>
    <s v="89213825001"/>
    <s v="431683, РОССИЯ, Мордовия Респ, Большеигнатовский р-н, , с Киржеманы, ул Д.Бедного, 1, ,"/>
    <n v="89613425"/>
    <s v=" ставка 0,3"/>
    <x v="16"/>
    <n v="5548.5300140252457"/>
  </r>
  <r>
    <s v="13:05:0102001:1382"/>
    <s v="КИЗАЕВА ТАМАРА МИХАЙЛОВНА"/>
    <s v="130500093076"/>
    <d v="2001-12-31T00:00:00"/>
    <d v="2018-08-16T00:00:00"/>
    <s v="1/1"/>
    <n v="1"/>
    <d v="2018-08-16T00:00:00"/>
    <s v="001001001000 - Собственность"/>
    <s v=""/>
    <s v=""/>
    <n v="486.86745362318845"/>
    <n v="3.0000000000000001E-3"/>
    <s v=" Жилые дома"/>
    <s v=""/>
    <n v="82.8"/>
    <n v="409681.15"/>
    <s v="89213810001"/>
    <s v="431670, РОССИЯ, Мордовия Респ, , , с Большое Игнатово, ул Разинова, 7, ,"/>
    <n v="89613410"/>
    <s v=" ставка 0,3"/>
    <x v="16"/>
    <n v="4947.8399758454107"/>
  </r>
  <r>
    <s v="13:05:0102001:1682"/>
    <s v="ПЕТКИН СЕМЕН АНДРЕЕВИЧ"/>
    <s v="130500286529"/>
    <d v="2001-12-31T00:00:00"/>
    <d v="2019-10-29T00:00:00"/>
    <s v="1/1"/>
    <n v="1"/>
    <d v="2019-10-29T00:00:00"/>
    <s v="001001001000 - Собственность"/>
    <s v=""/>
    <s v=""/>
    <m/>
    <n v="3.0000000000000001E-3"/>
    <s v=" Жилые дома"/>
    <s v=""/>
    <n v="35.299999999999997"/>
    <n v="170258.96"/>
    <s v="89213810002"/>
    <s v="431670, РОССИЯ, Мордовия Респ, Большеигнатовский р-н, , д Ташто Кшуманця, ул Садовая, 21, ,"/>
    <n v="89613410"/>
    <s v=" ставка 0,3"/>
    <x v="16"/>
    <n v="4823.2"/>
  </r>
  <r>
    <s v="13:05:0102001:2648"/>
    <s v="КЕЧЕМАЙКИН ВЛАДИМИР ПЕТРОВИЧ"/>
    <s v="130500704215"/>
    <d v="2001-12-31T00:00:00"/>
    <d v="2019-09-10T00:00:00"/>
    <s v="1/1"/>
    <n v="1"/>
    <d v="2019-09-10T00:00:00"/>
    <s v="001001001000 - Собственность"/>
    <d v="2012-12-20T00:00:00"/>
    <s v="13-13-02/003/2013-169"/>
    <m/>
    <n v="3.0000000000000001E-3"/>
    <s v=" Жилые дома"/>
    <s v="Жилой дом"/>
    <n v="27.1"/>
    <n v="149385.23000000001"/>
    <s v="89213810001"/>
    <s v="431670, РОССИЯ, Мордовия Респ, , , с Большое Игнатово, ул Михаила Нетяева, 1, ,"/>
    <n v="89613410"/>
    <s v=" ставка 0,3"/>
    <x v="16"/>
    <n v="5512.3701107011075"/>
  </r>
  <r>
    <s v="13:16:0101033:330"/>
    <s v="БОРОНИНА МАРИЯ АЛЕКСЕЕВНА"/>
    <s v="131600693706"/>
    <d v="2000-12-15T00:00:00"/>
    <d v="2017-12-19T00:00:00"/>
    <s v="1/2"/>
    <n v="0.5"/>
    <d v="2017-12-19T00:00:00"/>
    <s v="001001003000 - Общая совместная собственность"/>
    <d v="2013-12-18T00:00:00"/>
    <s v="13:16:1081:0:452:70:0:1"/>
    <n v="142.15561500000001"/>
    <n v="1E-3"/>
    <s v=" Квартиры"/>
    <s v=""/>
    <n v="41.7"/>
    <n v="546349.23"/>
    <s v="89240802001"/>
    <s v="431602, РОССИЯ, Мордовия Респ, , , п Ромоданово, ул Маяковского, 70, , 1"/>
    <n v="89640402"/>
    <s v="ставка 0,1"/>
    <x v="17"/>
    <n v="13101.899999999998"/>
  </r>
  <r>
    <s v="13:16:0405001:649"/>
    <s v="СЫБАЧИНА НИНА СЕРАФИМОВНА"/>
    <s v="131601115360"/>
    <d v="2009-08-17T00:00:00"/>
    <d v="2020-02-16T00:00:00"/>
    <s v="1/1"/>
    <n v="1"/>
    <d v="2020-02-16T00:00:00"/>
    <s v="001001001000 - Собственность"/>
    <d v="2013-08-09T00:00:00"/>
    <s v=""/>
    <m/>
    <n v="3.0000000000000001E-3"/>
    <s v=" Жилые дома"/>
    <s v="Жилой дом"/>
    <n v="27.8"/>
    <n v="284619.18"/>
    <s v="89240845005"/>
    <s v="431619, РОССИЯ, Мордовия Респ, Ромодановский р-н, , с Вырыпаево, ул Давыдова, 9, ,"/>
    <n v="89640445"/>
    <s v=" ставка 0,3"/>
    <x v="17"/>
    <n v="10238.1"/>
  </r>
  <r>
    <s v="13:16:0214001:2128"/>
    <s v="НОВИКОВА ЛИДИЯ ПЕТРОВНА"/>
    <s v="131656356533"/>
    <d v="2012-06-13T00:00:00"/>
    <d v="2018-08-22T00:00:00"/>
    <s v="1/1"/>
    <n v="1"/>
    <d v="2018-08-22T00:00:00"/>
    <s v="001001001000 - Собственность"/>
    <d v="2014-02-05T00:00:00"/>
    <s v="13-13-01/143/2012-301"/>
    <n v="1235.9285999999997"/>
    <n v="3.0000000000000001E-3"/>
    <s v=" Жилые дома"/>
    <s v="Жилой дом"/>
    <n v="74.599999999999994"/>
    <n v="1249326.2"/>
    <s v="89240865001"/>
    <s v="431611, РОССИЯ, Мордовия Респ, Ромодановский р-н, , с Пятина, ул Советская, 30, ,"/>
    <n v="89640465"/>
    <s v=" ставка 0,3"/>
    <x v="17"/>
    <n v="16747"/>
  </r>
  <r>
    <s v="13:15:0107004:308"/>
    <s v="ДАНЬШИН ФЕДОР СЕРГЕЕВИЧ"/>
    <s v="132701895997"/>
    <d v="2004-08-31T00:00:00"/>
    <d v="2019-12-29T00:00:00"/>
    <s v="1/1"/>
    <n v="1"/>
    <d v="2019-12-29T00:00:00"/>
    <s v="001001001000 - Собственность"/>
    <d v="2012-06-28T00:00:00"/>
    <s v="13-13-01/150/2006-215"/>
    <m/>
    <n v="3.0000000000000001E-3"/>
    <s v=" Жилые дома"/>
    <s v="жилой дом"/>
    <n v="33.5"/>
    <n v="680364.23"/>
    <s v="89237825003"/>
    <s v="431520, РОССИЯ, Мордовия Респ, Лямбирский р-н, , д Блохино, , 53, ,"/>
    <n v="89637425"/>
    <s v=" ставка 0,3"/>
    <x v="15"/>
    <n v="20309.38"/>
  </r>
  <r>
    <s v="13:16:0204001:2345"/>
    <s v="КОТЫРБАСОВ АЙТДЖАН АБАБУКЕРОВИЧ"/>
    <s v="131656590050"/>
    <d v="2003-04-09T00:00:00"/>
    <d v="2019-07-23T00:00:00"/>
    <s v="1/1"/>
    <n v="1"/>
    <d v="2019-07-23T00:00:00"/>
    <s v="001001001000 - Собственность"/>
    <s v=""/>
    <s v="13:16:28/2003:247"/>
    <n v="135.07752000000002"/>
    <n v="1E-3"/>
    <s v="Комнаты"/>
    <s v=""/>
    <n v="18.3"/>
    <n v="297821.52"/>
    <s v="89240815001"/>
    <s v="431614, РОССИЯ, Мордовия Респ, Ромодановский р-н, , с Белозерье, ул Центральная, 3, , 2/2"/>
    <n v="89640415"/>
    <s v="ставка 0,1"/>
    <x v="17"/>
    <n v="16274.4"/>
  </r>
  <r>
    <s v="13:16:0204001:2201"/>
    <s v="НЕВЛЮТОВА ХАЛИМЯ ХАМЗЕЕВНА"/>
    <s v="131601263008"/>
    <d v="2005-01-01T00:00:00"/>
    <d v="2015-04-20T00:00:00"/>
    <s v="1/1"/>
    <n v="1"/>
    <d v="2015-04-20T00:00:00"/>
    <s v="001001001000 - Собственность"/>
    <s v=""/>
    <s v="13-13-01/300/2012-856"/>
    <n v="5612.2254866777412"/>
    <n v="3.0000000000000001E-3"/>
    <s v=" Жилые дома"/>
    <s v=""/>
    <n v="180.6"/>
    <n v="2586952.33"/>
    <s v="89240815001"/>
    <s v="431614, РОССИЯ, Мордовия Респ, Ромодановский р-н, , с Белозерье, ул Колхозная, 53, ,"/>
    <n v="89640415"/>
    <s v=" ставка 0,3"/>
    <x v="17"/>
    <n v="14324.210022148394"/>
  </r>
  <r>
    <s v="13:16:0204001:1916"/>
    <s v="ЯМБАЕВ РЯСИМ РЯШИТОВИЧ"/>
    <s v="131601530856"/>
    <d v="2005-01-01T00:00:00"/>
    <d v="2016-02-02T00:00:00"/>
    <s v="1/1"/>
    <n v="1"/>
    <d v="2016-02-02T00:00:00"/>
    <s v="001001001000 - Собственность"/>
    <d v="2012-06-28T00:00:00"/>
    <s v="13-13-01/114/2011-112"/>
    <n v="2011.317777444634"/>
    <n v="3.0000000000000001E-3"/>
    <s v=" Жилые дома"/>
    <s v="жилой дом"/>
    <n v="117.4"/>
    <n v="1167797.76"/>
    <s v="89240815001"/>
    <s v="431614, РОССИЯ, Мордовия Респ, Ромодановский р-н, , с Белозерье, ул Молодежная, 61, ,"/>
    <n v="89640415"/>
    <s v=" ставка 0,3"/>
    <x v="17"/>
    <n v="9947.1700170357744"/>
  </r>
  <r>
    <s v="13:16:0204001:1916"/>
    <s v="ЯМБАЕВА МАРИЯМ АБДУЛХАКОВНА"/>
    <s v="131601530920"/>
    <d v="2016-02-02T00:00:00"/>
    <d v="2017-12-07T00:00:00"/>
    <s v="1/1"/>
    <n v="1"/>
    <d v="2017-12-07T00:00:00"/>
    <s v="001001001000 - Собственность"/>
    <d v="2012-06-28T00:00:00"/>
    <s v="13-13-01/114/2011-112"/>
    <n v="2011.317777444634"/>
    <n v="3.0000000000000001E-3"/>
    <s v=" Жилые дома"/>
    <s v="жилой дом"/>
    <n v="117.4"/>
    <n v="1167797.76"/>
    <s v="89240815001"/>
    <s v="431614, РОССИЯ, Мордовия Респ, Ромодановский р-н, , с Белозерье, ул Молодежная, 61, ,"/>
    <n v="89640415"/>
    <s v=" ставка 0,3"/>
    <x v="17"/>
    <n v="9947.1700170357744"/>
  </r>
  <r>
    <s v="13:16:0211001:667"/>
    <s v="ТОРГАШОВ НИКОЛАЙ АЛЕКСАНДРОВИЧ"/>
    <s v="131656529306"/>
    <d v="2005-02-17T00:00:00"/>
    <d v="2020-02-13T00:00:00"/>
    <s v="1/1"/>
    <n v="1"/>
    <d v="2020-02-13T00:00:00"/>
    <s v="001001001000 - Собственность"/>
    <s v=""/>
    <s v="13-16-07^003^2005-058"/>
    <n v="1057.3211361089493"/>
    <n v="3.0000000000000001E-3"/>
    <s v=" Жилые дома"/>
    <s v=""/>
    <n v="77.099999999999994"/>
    <n v="1002699.38"/>
    <s v="89240850001"/>
    <s v="431610, РОССИЯ, Мордовия Респ, Ромодановский р-н, , с Малые Березники, ул Молодежная, 14, ,"/>
    <n v="89640450"/>
    <s v=" ставка 0,3"/>
    <x v="17"/>
    <n v="13005.180025940339"/>
  </r>
  <r>
    <s v="13:15:0313002:1466"/>
    <s v="УСТИНОВА МАРИЯ МАКСИМОВНА"/>
    <s v="131563390235"/>
    <d v="2006-06-01T00:00:00"/>
    <d v="2013-04-11T00:00:00"/>
    <s v="1/1"/>
    <n v="1"/>
    <d v="2013-04-11T00:00:00"/>
    <s v="001001001000 - Собственность"/>
    <d v="2012-06-28T00:00:00"/>
    <s v="13-13-01/110/2005-121"/>
    <n v="535.6157693660856"/>
    <n v="1E-3"/>
    <s v=" Квартиры"/>
    <s v=""/>
    <n v="63.1"/>
    <n v="784161.37"/>
    <s v="89237860001"/>
    <s v="431530, РОССИЯ, Мордовия Респ, Лямбирский р-н, , с Первомайск, ул Жигули, 6, , 1"/>
    <n v="89637460"/>
    <s v="ставка 0,1"/>
    <x v="15"/>
    <n v="12427.28003169572"/>
  </r>
  <r>
    <s v="13:10:0101030:175"/>
    <s v="БЕЛОВА СВЕТЛАНА АНАТОЛЬЕВНА"/>
    <s v="331701585290"/>
    <d v="2005-04-07T00:00:00"/>
    <d v="2019-07-28T00:00:00"/>
    <s v="1/1"/>
    <n v="1"/>
    <d v="2019-07-28T00:00:00"/>
    <s v="001001001000 - Собственность"/>
    <s v=""/>
    <s v="13-13-01/137/2005-193"/>
    <n v="527.7416054268291"/>
    <n v="3.0000000000000001E-3"/>
    <s v=" Жилые дома"/>
    <s v=""/>
    <n v="65.599999999999994"/>
    <n v="739740.37"/>
    <s v="89226831001"/>
    <s v="431640, РОССИЯ, Мордовия Респ, , , с Кемля, ул Победы, 4, ,"/>
    <n v="89626431"/>
    <s v=" ставка 0,3"/>
    <x v="14"/>
    <n v="11276.530030487806"/>
  </r>
  <r>
    <s v="13:05:0309001:206"/>
    <s v="КУЛИКОВ ИВАН ФЕДОРОВИЧ"/>
    <s v="132700428213"/>
    <d v="2011-01-13T00:00:00"/>
    <d v="2019-11-14T00:00:00"/>
    <s v="1/1"/>
    <n v="1"/>
    <d v="2019-11-14T00:00:00"/>
    <s v="001001001000 - Собственность"/>
    <s v=""/>
    <s v="13-04-07/036/2005-004"/>
    <m/>
    <n v="3.0000000000000001E-3"/>
    <s v=" Жилые дома"/>
    <s v=""/>
    <n v="31.1"/>
    <n v="146614.10999999999"/>
    <s v="89213845006"/>
    <s v="431680, РОССИЯ, Мордовия Респ, Большеигнатовский р-н, , д Новая Александровка, ул Гагарина, 26, ,"/>
    <n v="89613445"/>
    <s v=" ставка 0,3"/>
    <x v="16"/>
    <n v="4714.2800643086812"/>
  </r>
  <r>
    <s v="13:15:0112005:2726"/>
    <s v="БИККУЛОВА АДИЛЯ ФАТИХОВНА"/>
    <s v="131500467502"/>
    <d v="2007-11-19T00:00:00"/>
    <d v="2017-03-30T00:00:00"/>
    <s v="1/1"/>
    <n v="1"/>
    <d v="2017-03-30T00:00:00"/>
    <s v="001001001000 - Собственность"/>
    <d v="2012-06-28T00:00:00"/>
    <s v="13:23:77/2004:10"/>
    <n v="170.25469428571429"/>
    <n v="1E-3"/>
    <s v="Комнаты"/>
    <s v=""/>
    <n v="14"/>
    <n v="595891.43000000005"/>
    <s v="89237855001"/>
    <s v="431521, РОССИЯ, Мордовия Респ, Лямбирский р-н, , с Пензятка, ул Юбилейная, 4, , 39/1"/>
    <n v="89637455"/>
    <s v="ставка 0,1"/>
    <x v="15"/>
    <n v="42563.673571428575"/>
  </r>
  <r>
    <s v="13:10:0319001:1528"/>
    <s v="ТОРБИНА ТАТЬЯНА АНДРЕЕВНА"/>
    <s v="131000331782"/>
    <d v="2004-10-01T00:00:00"/>
    <d v="2016-09-27T00:00:00"/>
    <s v="1/1"/>
    <n v="1"/>
    <d v="2016-01-28T00:00:00"/>
    <s v="001001001000 - Собственность"/>
    <d v="2012-06-28T00:00:00"/>
    <s v="13:10:87/2004:250"/>
    <n v="825.54028079260252"/>
    <n v="1E-3"/>
    <s v=" Квартиры"/>
    <s v=""/>
    <n v="75.7"/>
    <n v="1121964.08"/>
    <s v="89226885001"/>
    <s v="431660, РОССИЯ, Мордовия Респ, Ичалковский р-н, , п Смольный, ул Студенческая, 11,  , 3"/>
    <n v="89626485"/>
    <s v="ставка 0,1"/>
    <x v="14"/>
    <n v="14821.189960369882"/>
  </r>
  <r>
    <s v="13:15:0111005:4913"/>
    <s v="ЕРЗИНА РУМИЯ ЯКУБОВНА"/>
    <s v="131500107228"/>
    <d v="2003-11-28T00:00:00"/>
    <d v="2019-10-08T00:00:00"/>
    <s v="1/1"/>
    <n v="1"/>
    <d v="2019-10-08T00:00:00"/>
    <s v="001001001000 - Собственность"/>
    <s v=""/>
    <s v="13:15:240/2003:203"/>
    <n v="8958.375"/>
    <n v="5.0000000000000001E-3"/>
    <s v="Иные строения, помещения и сооружения"/>
    <s v=""/>
    <n v="144.4"/>
    <n v="1791675"/>
    <s v="89237845001"/>
    <s v="431510, РОССИЯ, Мордовия Респ, , , с Лямбирь, ул Зеленая, 2А,  ,"/>
    <n v="89637445"/>
    <s v=" ставка 0,3"/>
    <x v="15"/>
    <n v="12407.7216066482"/>
  </r>
  <r>
    <s v="13:10:0319001:1612"/>
    <s v="ЯСТРЕБОВА АНТОНИНА ДМИТРИЕВНА"/>
    <s v="131002223905"/>
    <d v="2008-02-26T00:00:00"/>
    <d v="2013-03-09T00:00:00"/>
    <s v="1/2"/>
    <n v="0.5"/>
    <d v="2013-03-09T00:00:00"/>
    <s v="001001002000 - Общая долевая собственность"/>
    <d v="2012-06-28T00:00:00"/>
    <s v="13-13-01/022/2006-151"/>
    <n v="147.47084025062657"/>
    <n v="1E-3"/>
    <s v=" Квартиры"/>
    <s v=""/>
    <n v="39.9"/>
    <n v="591365.48"/>
    <s v="89226885001"/>
    <s v="431660, РОССИЯ, Мордовия Респ, Ичалковский р-н, , п Смольный, ул Новая, 14,  , 3"/>
    <n v="89626485"/>
    <s v="ставка 0,1"/>
    <x v="14"/>
    <n v="14821.189974937344"/>
  </r>
  <r>
    <s v="13:15:0112005:2641"/>
    <s v="Утешева Галина Ивановна"/>
    <s v="131563622550"/>
    <d v="2008-09-15T00:00:00"/>
    <d v="2020-02-17T00:00:00"/>
    <s v="1/1"/>
    <n v="1"/>
    <d v="2020-02-17T00:00:00"/>
    <s v="001001001000 - Собственность"/>
    <s v=""/>
    <s v="13-13-01/248/2008-288"/>
    <n v="1202.3072400000001"/>
    <n v="1E-3"/>
    <s v=" Квартиры"/>
    <s v=""/>
    <n v="68.5"/>
    <n v="1698104.04"/>
    <s v="89237855001"/>
    <s v="431521, РОССИЯ, Мордовия Респ, Лямбирский р-н, , с Пензятка, ул Московская, 5, , 2"/>
    <n v="89637455"/>
    <s v="ставка 0,1"/>
    <x v="15"/>
    <n v="24789.84"/>
  </r>
  <r>
    <s v="13:16:0214001:1927"/>
    <s v="АБРОСИМОВ НИКОЛАЙ ИВАНОВИЧ"/>
    <s v="132802228090"/>
    <d v="2008-09-03T00:00:00"/>
    <d v="2018-01-14T00:00:00"/>
    <s v="1/1"/>
    <n v="1"/>
    <d v="2018-01-14T00:00:00"/>
    <s v="001001001000 - Собственность"/>
    <s v=""/>
    <s v="13-13-01/224/2008-514"/>
    <m/>
    <n v="3.0000000000000001E-3"/>
    <s v=" Жилые дома"/>
    <s v=""/>
    <n v="22.6"/>
    <n v="459994.52"/>
    <s v="89240865001"/>
    <s v="431611, РОССИЯ, Мордовия Респ, Ромодановский р-н, , с Пятина, ул Советская, 13 Б,  ,"/>
    <n v="89640465"/>
    <s v=" ставка 0,3"/>
    <x v="17"/>
    <n v="20353.739823008847"/>
  </r>
  <r>
    <s v="13:15:0104002:1957"/>
    <s v="ВЕРШИНИН ВИКТОР ИВАНОВИЧ"/>
    <s v="131500598551"/>
    <d v="2008-06-03T00:00:00"/>
    <d v="2019-08-07T00:00:00"/>
    <s v="1/1"/>
    <n v="1"/>
    <d v="2019-08-07T00:00:00"/>
    <s v="001001001000 - Собственность"/>
    <s v=""/>
    <s v="13-13-01/089/2008-253"/>
    <n v="4971.2221238436905"/>
    <n v="3.0000000000000001E-3"/>
    <s v=" Жилые дома"/>
    <s v="Жилой дом"/>
    <n v="156.1"/>
    <n v="2437976.04"/>
    <s v="89237810001"/>
    <s v="431518, Россия, Мордовия Респ, Лямбирский р-н, , с Александровка, ул Советская, 31, ,"/>
    <n v="89637410"/>
    <s v=" ставка 0,3"/>
    <x v="15"/>
    <n v="15618.039974375401"/>
  </r>
  <r>
    <s v="13:15:0103002:1117"/>
    <s v="ЯМБУШЕВ КЯМИЛЬ ИЛЬЯСОВИЧ"/>
    <s v="132803889632"/>
    <d v="2008-04-08T00:00:00"/>
    <d v="2014-07-20T00:00:00"/>
    <s v="1/1"/>
    <n v="1"/>
    <d v="2014-07-20T00:00:00"/>
    <s v="001001001000 - Собственность"/>
    <s v=""/>
    <s v="13-13-01/002/2008-105"/>
    <n v="142.38508872180464"/>
    <n v="3.0000000000000001E-3"/>
    <s v=" Жилые дома"/>
    <s v=""/>
    <n v="53.2"/>
    <n v="789050.7"/>
    <s v="89237870001"/>
    <s v="431535, РОССИЯ, Мордовия Респ, Лямбирский р-н, , с Татарская Тавла, ул Пролетарская, 109, ,"/>
    <n v="89637470"/>
    <s v=" ставка 0,3"/>
    <x v="15"/>
    <n v="14831.780075187968"/>
  </r>
  <r>
    <s v="13:10:0320001:689"/>
    <s v="ГОРИН ВЛАДИМИР ЮРЬЕВИЧ"/>
    <s v="131000354003"/>
    <d v="2000-12-08T00:00:00"/>
    <d v="2012-04-08T00:00:00"/>
    <s v="1/1"/>
    <n v="1"/>
    <d v="2012-04-08T00:00:00"/>
    <s v="001001001000 - Собственность"/>
    <s v=""/>
    <s v="13:10:712:0:326:152900:0:0"/>
    <m/>
    <n v="3.0000000000000001E-3"/>
    <s v=" Жилые дома"/>
    <s v=""/>
    <n v="28.6"/>
    <n v="153664.94"/>
    <s v="89226805011"/>
    <s v="431663, Россия, Мордовия Респ, Ичалковский р-н, , с Тарханово, ул Семашко, 22, ,"/>
    <n v="89626405"/>
    <s v=" ставка 0,3"/>
    <x v="14"/>
    <n v="5372.9"/>
  </r>
  <r>
    <s v="13:15:0107003:5378"/>
    <s v="АЛЯМКИН НИКОЛАЙ ВИКТОРОВИЧ"/>
    <s v="132602155215"/>
    <d v="2006-09-20T00:00:00"/>
    <d v="2020-05-15T00:00:00"/>
    <s v="1/1"/>
    <n v="1"/>
    <d v="2020-05-15T00:00:00"/>
    <s v="001001001000 - Собственность"/>
    <s v=""/>
    <s v="13-13-01/198/2006-293"/>
    <n v="692.60284915254226"/>
    <n v="1E-3"/>
    <s v=" Квартиры"/>
    <s v=""/>
    <n v="47.2"/>
    <n v="1201869.6499999999"/>
    <s v="89237825001"/>
    <s v="431520, Россия, Мордовия Респ, Лямбирский р-н, , с Берсеневка, ул Пролетарская, 25, , 9"/>
    <n v="89637425"/>
    <s v="ставка 0,1"/>
    <x v="15"/>
    <n v="25463.340042372878"/>
  </r>
  <r>
    <s v="13:10:0113006:178"/>
    <s v="АБРОСИМОВА ЕЛИЗАВЕТА ВАСИЛЬЕВНА"/>
    <s v="131002326562"/>
    <d v="2002-11-06T00:00:00"/>
    <d v="2019-06-29T00:00:00"/>
    <s v="1/1"/>
    <n v="1"/>
    <d v="2019-06-29T00:00:00"/>
    <s v="001001001000 - Собственность"/>
    <s v=""/>
    <s v="13:10:662:0:771:30:А:0"/>
    <m/>
    <n v="3.0000000000000001E-3"/>
    <s v=" Жилые дома"/>
    <s v=""/>
    <n v="17.5"/>
    <n v="144484.38"/>
    <s v="89226855006"/>
    <s v="431630, РОССИЯ, Мордовия Респ, Ичалковский р-н, , п Троицкий, ул Мирная, 30,  ,"/>
    <n v="89626455"/>
    <s v=" ставка 0,3"/>
    <x v="14"/>
    <n v="8256.2502857142863"/>
  </r>
  <r>
    <s v="13:15:0314010:905"/>
    <s v="АЛЕКСАХИН АЛЕКСЕЙ КУЗЬМИЧ"/>
    <s v="131502863043"/>
    <d v="2004-12-09T00:00:00"/>
    <d v="2017-12-07T00:00:00"/>
    <s v="1/1"/>
    <n v="1"/>
    <d v="2017-12-07T00:00:00"/>
    <s v="001001001000 - Собственность"/>
    <d v="2012-06-28T00:00:00"/>
    <s v="13:15:188/2004:46"/>
    <m/>
    <n v="3.0000000000000001E-3"/>
    <s v=" Жилые дома"/>
    <s v="жилой дом"/>
    <n v="40.700000000000003"/>
    <n v="473323.5"/>
    <s v="89237865013"/>
    <s v="431516, РОССИЯ, Мордовия Респ, Лямбирский р-н, , с Смольково, ул Быковка, 4,  ,"/>
    <n v="89637465"/>
    <s v=" ставка 0,3"/>
    <x v="15"/>
    <n v="11629.570024570025"/>
  </r>
  <r>
    <s v="13:15:0309004:428"/>
    <s v="АЗРАПКИН ДМИТРИЙ СТЕПАНОВИЧ"/>
    <s v="131006417860"/>
    <d v="2005-05-11T00:00:00"/>
    <d v="2014-01-15T00:00:00"/>
    <s v="1/1"/>
    <n v="1"/>
    <d v="2014-01-15T00:00:00"/>
    <s v="001001001000 - Собственность"/>
    <s v=""/>
    <s v="13-15-07/053/2005-204"/>
    <n v="172.64673000000002"/>
    <n v="1E-3"/>
    <s v=" Квартиры"/>
    <s v=""/>
    <n v="37.1"/>
    <n v="374572.73"/>
    <s v="89237860008"/>
    <s v="431530, РОССИЯ, Мордовия Респ, Лямбирский р-н, , д Николаевка, ул Зеленый Дол, 38,  , 2"/>
    <n v="89637460"/>
    <s v="ставка 0,1"/>
    <x v="15"/>
    <n v="10096.299999999999"/>
  </r>
  <r>
    <s v="13:16:0418001:854"/>
    <s v="АГАФОНОВА МАРИЯ АРТЕМЬЕВНА"/>
    <s v="131601154104"/>
    <d v="2001-07-11T00:00:00"/>
    <d v="2013-06-19T00:00:00"/>
    <s v="1/1"/>
    <n v="1"/>
    <d v="2013-06-19T00:00:00"/>
    <s v="001001001000 - Собственность"/>
    <s v=""/>
    <s v="13:16:1086:0:123:112:А:0"/>
    <m/>
    <n v="3.0000000000000001E-3"/>
    <s v=" Жилые дома"/>
    <s v=""/>
    <n v="36.1"/>
    <n v="362926.66"/>
    <s v="89240880007"/>
    <s v="431606, РОССИЯ, Мордовия Респ, Ромодановский р-н, , с Уришка, ул Центральная, 112, ,"/>
    <n v="89640480"/>
    <s v=" ставка 0,3"/>
    <x v="17"/>
    <n v="10053.370083102493"/>
  </r>
  <r>
    <s v="13:05:0207006:12"/>
    <s v="БУХАРОВ СТЕПАН АНДРЕЕВИЧ"/>
    <s v="131000908420"/>
    <d v="2004-04-23T00:00:00"/>
    <d v="2015-10-23T00:00:00"/>
    <s v="1/2"/>
    <n v="0.5"/>
    <d v="2015-10-23T00:00:00"/>
    <s v="001001002000 - Общая долевая собственность"/>
    <d v="2012-06-28T00:00:00"/>
    <s v="13:05:32/2004:66"/>
    <m/>
    <n v="3.0000000000000001E-3"/>
    <s v=" Жилые дома"/>
    <s v="Жилой дом"/>
    <n v="45.7"/>
    <n v="135453.89000000001"/>
    <s v="89226805010"/>
    <s v="431663, РОССИЯ, Мордовия Респ, Ичалковский р-н, , п Сосновка, ул Лесная, 6,  ,"/>
    <n v="89626405"/>
    <s v=" ставка 0,3"/>
    <x v="14"/>
    <n v="2963.9800875273522"/>
  </r>
  <r>
    <s v="13:05:0207006:12"/>
    <s v="БУХАРОВА НАДЕЖДА ИВАНОВНА"/>
    <s v="131000907547"/>
    <d v="2004-04-23T00:00:00"/>
    <d v="2018-12-02T00:00:00"/>
    <s v="1/2"/>
    <n v="0.5"/>
    <d v="2018-12-02T00:00:00"/>
    <s v="001001002000 - Общая долевая собственность"/>
    <d v="2012-06-28T00:00:00"/>
    <s v="13:05:32/2004:66"/>
    <m/>
    <n v="3.0000000000000001E-3"/>
    <s v=" Жилые дома"/>
    <s v="Жилой дом"/>
    <n v="45.7"/>
    <n v="135453.89000000001"/>
    <s v="89226805010"/>
    <s v="431663, РОССИЯ, Мордовия Респ, Ичалковский р-н, , п Сосновка, ул Лесная, 6,  ,"/>
    <n v="89626405"/>
    <s v=" ставка 0,3"/>
    <x v="14"/>
    <n v="2963.9800875273522"/>
  </r>
  <r>
    <s v="13:10:0101018:420"/>
    <s v="СПИРИН ЮРИЙ МИХАЙЛОВИЧ"/>
    <s v="131000269358"/>
    <d v="2004-11-03T00:00:00"/>
    <d v="2020-04-30T00:00:00"/>
    <s v="1/1"/>
    <n v="1"/>
    <d v="2020-04-30T00:00:00"/>
    <s v="001001001000 - Собственность"/>
    <s v=""/>
    <s v="13:10:154/2004:88"/>
    <n v="1014.6364809360374"/>
    <n v="1E-3"/>
    <s v=" Квартиры"/>
    <s v=""/>
    <n v="64.099999999999994"/>
    <n v="1474789.08"/>
    <s v="89226831001"/>
    <s v="431640, РОССИЯ, Мордовия Респ, , , с Кемля, ул Советская, 23, , 25"/>
    <n v="89626431"/>
    <s v="ставка 0,1"/>
    <x v="14"/>
    <n v="23007.629953198131"/>
  </r>
  <r>
    <s v="13:15:0111005:6074"/>
    <s v="Илющенко Людмила Андреевна"/>
    <s v="131563646864"/>
    <d v="2008-10-28T00:00:00"/>
    <d v="2018-11-06T00:00:00"/>
    <s v="1/2"/>
    <n v="0.5"/>
    <d v="2018-11-06T00:00:00"/>
    <s v="001001002000 - Общая долевая собственность"/>
    <s v=""/>
    <s v="13-13-01/288/2008-110"/>
    <n v="787.79405934640533"/>
    <n v="1E-3"/>
    <s v=" Квартиры"/>
    <s v=""/>
    <n v="61.2"/>
    <n v="2340436.7200000002"/>
    <s v="89237845001"/>
    <s v="431510, РОССИЯ, Мордовия Респ, , , с Лямбирь, ул Гражданская, 20, , 46"/>
    <n v="89637445"/>
    <s v="ставка 0,1"/>
    <x v="15"/>
    <n v="38242.430065359476"/>
  </r>
  <r>
    <s v="13:10:0310001:720"/>
    <s v="СБИТНЕВА МАРИЯ КОНСТАНТИНОВНА"/>
    <s v="131000052203"/>
    <d v="2008-04-23T00:00:00"/>
    <d v="2017-01-10T00:00:00"/>
    <s v="1/1"/>
    <n v="1"/>
    <d v="2017-01-10T00:00:00"/>
    <s v="001001001000 - Собственность"/>
    <s v=""/>
    <s v="13-13-01/011/2008-228"/>
    <m/>
    <n v="3.0000000000000001E-3"/>
    <s v=" Жилые дома"/>
    <s v=""/>
    <n v="48.9"/>
    <n v="491711.99"/>
    <s v="89226840005"/>
    <s v="431650, РОССИЯ, Мордовия Респ, Ичалковский р-н, , д Инсаровка, ул Первомайская, 2, ,"/>
    <n v="89626440"/>
    <s v=" ставка 0,3"/>
    <x v="14"/>
    <n v="10055.459918200409"/>
  </r>
  <r>
    <s v="13:05:0102001:1418"/>
    <s v="ПОНЯЕВА ВАЛЕНТИНА МАКАРОВНА"/>
    <s v="130500178690"/>
    <d v="2009-04-28T00:00:00"/>
    <d v="2016-06-28T00:00:00"/>
    <s v="1/1"/>
    <n v="1"/>
    <d v="2016-06-28T00:00:00"/>
    <s v="001001001000 - Собственность"/>
    <d v="2012-06-28T00:00:00"/>
    <s v="13-13-01/042/2008-137"/>
    <n v="365.98475999999999"/>
    <n v="3.0000000000000001E-3"/>
    <s v=" Жилые дома"/>
    <s v="Жилой дом"/>
    <n v="74.8"/>
    <n v="367952.42"/>
    <s v="89213810001"/>
    <s v="431670, РОССИЯ, Мордовия Респ, , , с Большое Игнатово, ул Ямушева, 13,  ,"/>
    <n v="89613410"/>
    <s v=" ставка 0,3"/>
    <x v="16"/>
    <n v="4919.1499999999996"/>
  </r>
  <r>
    <s v="13:15:0101002:1835"/>
    <s v="ПОПЛАВСКАЯ АЛЕКСАНДРА АЛЕКСЕЕВНА"/>
    <s v="131501904265"/>
    <d v="2005-02-21T00:00:00"/>
    <d v="2016-02-22T00:00:00"/>
    <s v="1/1"/>
    <n v="1"/>
    <d v="2016-02-22T00:00:00"/>
    <s v="001001001000 - Собственность"/>
    <d v="2012-06-28T00:00:00"/>
    <s v="13-15-07/016/2005-155"/>
    <n v="816.00271999999995"/>
    <n v="1E-3"/>
    <s v=" Квартиры"/>
    <s v=""/>
    <n v="47.2"/>
    <n v="1416004.72"/>
    <s v="89237832001"/>
    <s v="431583, РОССИЯ, Мордовия Респ, Лямбирский р-н, , с Большая Елховка, ул В.П.Вакала, 12,  , 39"/>
    <n v="89637432"/>
    <s v="ставка 0,1"/>
    <x v="15"/>
    <n v="30000.1"/>
  </r>
  <r>
    <s v="13:10:0101018:419"/>
    <s v="ПАКСЕВАТКИН СЕРГЕЙ ПАВЛОВИЧ"/>
    <s v="131002015133"/>
    <d v="2005-05-19T00:00:00"/>
    <d v="2016-11-20T00:00:00"/>
    <s v="1/1"/>
    <n v="1"/>
    <d v="2016-11-20T00:00:00"/>
    <s v="001001001000 - Собственность"/>
    <d v="2012-06-28T00:00:00"/>
    <s v="13-10-07/005/2005-282"/>
    <n v="901.89909864864865"/>
    <n v="1E-3"/>
    <s v=" Квартиры"/>
    <s v=""/>
    <n v="59.2"/>
    <n v="1362051.7"/>
    <s v="89226831001"/>
    <s v="431640, РОССИЯ, Мордовия Респ, , , с Кемля, ул Советская, 23,  , 30"/>
    <n v="89626431"/>
    <s v="ставка 0,1"/>
    <x v="14"/>
    <n v="23007.630067567567"/>
  </r>
  <r>
    <s v="13:15:0101002:2224"/>
    <s v="НУРАЕВ НАИЛЬ САЯФОВИЧ"/>
    <s v="131500255353"/>
    <d v="2005-01-27T00:00:00"/>
    <d v="2018-08-01T00:00:00"/>
    <s v="1/2"/>
    <n v="0.5"/>
    <d v="2018-08-01T00:00:00"/>
    <s v="001001002000 - Общая долевая собственность"/>
    <d v="2012-06-28T00:00:00"/>
    <s v="13-15-07/016/2005-048"/>
    <n v="869.96433000000013"/>
    <n v="1E-3"/>
    <s v=" Квартиры"/>
    <s v=""/>
    <n v="78"/>
    <n v="2339904.06"/>
    <s v="89237832001"/>
    <s v="431503, РОССИЯ, Мордовия Респ, Лямбирский р-н, , с Большая Елховка, ул Фабричная, 4, , 57"/>
    <n v="89637432"/>
    <s v="ставка 0,1"/>
    <x v="15"/>
    <n v="29998.77"/>
  </r>
  <r>
    <s v="13:05:0102001:1287"/>
    <s v="МУДРЯКОВА НИНА МИХАЙЛОВНА"/>
    <s v="130500023978"/>
    <d v="2004-04-05T00:00:00"/>
    <d v="2014-05-05T00:00:00"/>
    <s v="1/1"/>
    <n v="1"/>
    <d v="2014-05-05T00:00:00"/>
    <s v="001001001000 - Собственность"/>
    <s v=""/>
    <s v="13:05:32/2004:48"/>
    <m/>
    <n v="3.0000000000000001E-3"/>
    <s v=" Жилые дома"/>
    <s v=""/>
    <n v="49.2"/>
    <n v="230934.47"/>
    <s v="89213810001"/>
    <s v="431670, РОССИЯ, Мордовия Респ, , , с Большое Игнатово, ул Школьная, 12,  ,"/>
    <n v="89613410"/>
    <s v=" ставка 0,3"/>
    <x v="16"/>
    <n v="4693.7900406504059"/>
  </r>
  <r>
    <s v="13:15:0102004:760"/>
    <s v="ШАМШЕТДИНОВА ХАДИЧА ХУСЯИНОВНА"/>
    <s v="131563135154"/>
    <d v="2009-02-04T00:00:00"/>
    <d v="2012-12-15T00:00:00"/>
    <s v="1/1"/>
    <n v="1"/>
    <d v="2012-12-15T00:00:00"/>
    <s v="001001001000 - Собственность"/>
    <s v=""/>
    <s v="13-13-01/012/2009-165"/>
    <n v="3292.6965349958368"/>
    <n v="3.0000000000000001E-3"/>
    <s v=" Жилые дома"/>
    <s v=""/>
    <n v="120.1"/>
    <n v="1880422.51"/>
    <s v="89237805003"/>
    <s v="431614, РОССИЯ, Мордовия Респ, Лямбирский р-н, , с Инят, ул Центральная, 89,  ,"/>
    <n v="89637405"/>
    <s v=" ставка 0,3"/>
    <x v="15"/>
    <n v="15657.139966694422"/>
  </r>
  <r>
    <s v="13:16:0101016:699"/>
    <s v="УХАНОВА НИНА СЕРГЕЕВНА"/>
    <s v="519049820723"/>
    <d v="2009-02-16T00:00:00"/>
    <d v="2017-03-16T00:00:00"/>
    <s v="1/1"/>
    <n v="1"/>
    <d v="2017-03-16T00:00:00"/>
    <s v="001001001000 - Собственность"/>
    <s v=""/>
    <s v="13:16:1081:0:550:30:А:3"/>
    <n v="141.13276864864866"/>
    <n v="1E-3"/>
    <s v=" Квартиры"/>
    <s v=""/>
    <n v="29.6"/>
    <n v="435159.37"/>
    <s v="89240802001"/>
    <s v="431602, РОССИЯ, Мордовия Респ, , , п Ромоданово, ул Дзержинского, 30, , 3"/>
    <n v="89640402"/>
    <s v="ставка 0,1"/>
    <x v="17"/>
    <n v="14701.330067567567"/>
  </r>
  <r>
    <s v="13:16:0204001:1780"/>
    <s v="ГУЛЬЗАВАРОВ АЛИ РАХМАТУЛЛОВИЧ"/>
    <s v="131601725140"/>
    <d v="2008-12-09T00:00:00"/>
    <d v="2018-06-19T00:00:00"/>
    <s v="1/1"/>
    <n v="1"/>
    <d v="2018-06-19T00:00:00"/>
    <s v="001001001000 - Собственность"/>
    <d v="2012-06-28T00:00:00"/>
    <s v="13-13-01/309/2008-161"/>
    <n v="1073.124093521127"/>
    <n v="3.0000000000000001E-3"/>
    <s v=" Жилые дома"/>
    <s v="Жилой дом"/>
    <n v="85.2"/>
    <n v="865816.03"/>
    <s v="89240815001"/>
    <s v="431614, РОССИЯ, Мордовия Респ, Ромодановский р-н, , с Белозерье, ул Гражданская, 83,  ,"/>
    <n v="89640415"/>
    <s v=" ставка 0,3"/>
    <x v="17"/>
    <n v="10162.159976525822"/>
  </r>
  <r>
    <s v="13:15:0111005:4711"/>
    <s v="КАНИКОВ РЯСИМ НЯСРУЛЛОВИЧ"/>
    <s v="131502458905"/>
    <d v="1992-01-01T00:00:00"/>
    <d v="2016-01-28T00:00:00"/>
    <s v="1/1"/>
    <n v="1"/>
    <d v="2016-01-28T00:00:00"/>
    <s v="001001001000 - Собственность"/>
    <s v=""/>
    <s v="13-13-01/288/2008-029"/>
    <n v="822.76826339207025"/>
    <n v="3.0000000000000001E-3"/>
    <s v=" Жилые дома"/>
    <s v=""/>
    <n v="68.099999999999994"/>
    <n v="1031869.59"/>
    <s v="89237845001"/>
    <s v="431510, РОССИЯ, Мордовия Респ, , , с Лямбирь, ул Советская, 16, ,"/>
    <n v="89637445"/>
    <s v=" ставка 0,3"/>
    <x v="15"/>
    <n v="15152.270044052864"/>
  </r>
  <r>
    <s v="13:16:0413002:228"/>
    <s v="ШАМАЕВА АЛЕКСАНДРА ИВАНОВНА"/>
    <s v="131656251019"/>
    <d v="2008-10-03T00:00:00"/>
    <d v="2017-11-09T00:00:00"/>
    <s v="1/1"/>
    <n v="1"/>
    <d v="2017-11-09T00:00:00"/>
    <s v="001001001000 - Собственность"/>
    <d v="2012-06-28T00:00:00"/>
    <s v="13-13-01/209/2008-187"/>
    <m/>
    <n v="3.0000000000000001E-3"/>
    <s v=" Жилые дома"/>
    <s v="жилой дом"/>
    <n v="38.700000000000003"/>
    <n v="448210.24"/>
    <s v="89240860005"/>
    <s v="431621, РОССИЯ, Мордовия Респ, Ромодановский р-н, , п Заречный, ул Заречная, 16,  ,"/>
    <n v="89640460"/>
    <s v=" ставка 0,3"/>
    <x v="17"/>
    <n v="11581.659948320412"/>
  </r>
  <r>
    <s v="13:15:0107010:2097"/>
    <s v="ЛОПУХОВ ИВАН ИЛЬИЧ"/>
    <s v="131501089437"/>
    <d v="2001-08-02T00:00:00"/>
    <d v="2013-02-01T00:00:00"/>
    <s v="1/4"/>
    <n v="0.25"/>
    <d v="2013-02-01T00:00:00"/>
    <s v="001001002000 - Общая долевая собственность"/>
    <d v="2012-06-28T00:00:00"/>
    <s v="13:15:125:0:1119:68:А:0"/>
    <n v="59.037237307001817"/>
    <n v="3.0000000000000001E-3"/>
    <s v=" Жилые дома"/>
    <s v="Жилой дом"/>
    <n v="55.7"/>
    <n v="769210.32"/>
    <s v="89237825005"/>
    <s v="431523, РОССИЯ, Мордовия Респ, Лямбирский р-н, , д Русская Свербейка, ул Просторная, 59, ,"/>
    <n v="89637425"/>
    <s v=" ставка 0,3"/>
    <x v="15"/>
    <n v="13809.880071813284"/>
  </r>
  <r>
    <s v="13:16:0204001:1806"/>
    <s v="САЛИХОВ РЯСИМ КАСИМОВИЧ"/>
    <s v="131600071014"/>
    <d v="2008-01-23T00:00:00"/>
    <d v="2014-01-17T00:00:00"/>
    <s v="1/1"/>
    <n v="1"/>
    <d v="2014-01-17T00:00:00"/>
    <s v="001001001000 - Собственность"/>
    <d v="2012-06-28T00:00:00"/>
    <s v="13:16:83/2004:77"/>
    <m/>
    <n v="3.0000000000000001E-3"/>
    <s v=" Жилые дома"/>
    <s v="Жилой дом"/>
    <n v="23.6"/>
    <n v="234753.21"/>
    <s v="89240815001"/>
    <s v="431614, РОССИЯ, Мордовия Респ, Ромодановский р-н, , с Белозерье, ул Пролетарская, 39, ,"/>
    <n v="89640415"/>
    <s v=" ставка 0,3"/>
    <x v="17"/>
    <n v="9947.1699152542369"/>
  </r>
  <r>
    <s v="13:10:0304001:537"/>
    <s v="ЦЫКИН АЛЕКСЕЙ НИКОЛАЕВИЧ"/>
    <s v="131000649624"/>
    <d v="1985-12-12T00:00:00"/>
    <d v="2019-10-24T00:00:00"/>
    <s v="1/1"/>
    <n v="1"/>
    <d v="2019-10-24T00:00:00"/>
    <s v="001001001000 - Собственность"/>
    <s v=""/>
    <s v="13:10:701:0:611:20:А:0"/>
    <m/>
    <n v="3.0000000000000001E-3"/>
    <s v=" Жилые дома"/>
    <s v=""/>
    <n v="39.4"/>
    <n v="235644.31"/>
    <s v="89226860005"/>
    <s v="431665, Россия, Мордовия Респ, Ичалковский р-н, , с Вечкусы, ул Ленинская, 91, ,"/>
    <n v="89626460"/>
    <s v=" ставка 0,3"/>
    <x v="14"/>
    <n v="5980.820050761421"/>
  </r>
  <r>
    <s v="13:16:0204001:2075"/>
    <s v="ШАМШУТДИНОВА ФЯЙРУЗА ХАСЯНОВНА"/>
    <s v="131600847709"/>
    <d v="2007-01-20T00:00:00"/>
    <d v="2020-05-26T00:00:00"/>
    <s v="1/1"/>
    <n v="1"/>
    <d v="2020-05-26T00:00:00"/>
    <s v="001001001000 - Собственность"/>
    <s v=""/>
    <s v="13-16-02/070/2005-352"/>
    <n v="1344.4537736238044"/>
    <n v="3.0000000000000001E-3"/>
    <s v=" Жилые дома"/>
    <s v=""/>
    <n v="94.1"/>
    <n v="956259.26"/>
    <s v="89240815001"/>
    <s v="431614, РОССИЯ, Мордовия Респ, Ромодановский р-н, , с Белозерье, ул Колхозная, 28, ,"/>
    <n v="89640415"/>
    <s v=" ставка 0,3"/>
    <x v="17"/>
    <n v="10162.160042507971"/>
  </r>
  <r>
    <s v=""/>
    <s v="ФИЛЕТКИН ВЛАДИМИР ГРИГОРЬЕВИЧ"/>
    <s v="132602084758"/>
    <d v="2007-04-06T00:00:00"/>
    <d v="2017-05-06T00:00:00"/>
    <s v="1/1"/>
    <n v="1"/>
    <d v="2017-05-06T00:00:00"/>
    <s v="001001001000 - Собственность"/>
    <s v=""/>
    <s v="13-13-01/117/2006-225"/>
    <m/>
    <n v="3.0000000000000001E-3"/>
    <s v=" Жилые дома"/>
    <s v=""/>
    <n v="33.799999999999997"/>
    <n v="377282.36"/>
    <s v="89240860001"/>
    <s v="431621, РОССИЯ, Мордовия Респ, Ромодановский р-н, , с Пушкино, ул Дачная, 105, ,"/>
    <n v="89640460"/>
    <s v=" ставка 0,3"/>
    <x v="17"/>
    <n v="11162.2"/>
  </r>
  <r>
    <s v="13:16:0214001:1907"/>
    <s v="ПАНОВ НИКОЛАЙ ПЕТРОВИЧ"/>
    <s v="132701172109"/>
    <d v="2007-04-18T00:00:00"/>
    <d v="2017-08-26T00:00:00"/>
    <s v="1/1"/>
    <n v="1"/>
    <d v="2017-08-26T00:00:00"/>
    <s v="001001001000 - Собственность"/>
    <d v="2012-06-28T00:00:00"/>
    <s v="13-13-01/095/2007-021"/>
    <m/>
    <n v="3.0000000000000001E-3"/>
    <s v=" Жилые дома"/>
    <s v="Жилой дом"/>
    <n v="41.7"/>
    <n v="631647.41"/>
    <s v="89240865001"/>
    <s v="431611, РОССИЯ, Мордовия Респ, Ромодановский р-н, , с Пятина, ул Советская, 68, ,"/>
    <n v="89640465"/>
    <s v=" ставка 0,3"/>
    <x v="17"/>
    <n v="15147.419904076738"/>
  </r>
  <r>
    <s v="13:10:0118003:694"/>
    <s v="ЗАСЕДАТЕЛЕВ НИКОЛАЙ ВИКТОРОВИЧ"/>
    <s v="131000046425"/>
    <d v="2009-04-27T00:00:00"/>
    <d v="2013-11-10T00:00:00"/>
    <s v="10/23"/>
    <n v="0.43478260869565216"/>
    <d v="2013-11-10T00:00:00"/>
    <s v="001001002000 - Общая долевая собственность"/>
    <s v=""/>
    <s v="13-13-01/081/2007-035"/>
    <n v="17.72218950407613"/>
    <n v="3.0000000000000001E-3"/>
    <s v=" Жилые дома"/>
    <s v=""/>
    <n v="51.2"/>
    <n v="579712.51"/>
    <s v="89226880003"/>
    <s v="431630, РОССИЯ, Мордовия Респ, Ичалковский р-н, , п/ст Оброчное, ул Рабочая, 35, ,"/>
    <n v="89626480"/>
    <s v=" ставка 0,3"/>
    <x v="14"/>
    <n v="11322.509960937499"/>
  </r>
  <r>
    <s v="13:05:0102002:393"/>
    <s v="ГОРБУНОВ ВЛАДИМИР НИКОЛАЕВИЧ"/>
    <s v="130500253481"/>
    <d v="2007-08-16T00:00:00"/>
    <d v="2014-12-16T00:00:00"/>
    <s v="1/1"/>
    <n v="1"/>
    <d v="2014-12-16T00:00:00"/>
    <s v="001001001000 - Собственность"/>
    <d v="2012-06-28T00:00:00"/>
    <s v="13-13-01/036/2005-321"/>
    <m/>
    <n v="3.0000000000000001E-3"/>
    <s v=" Жилые дома"/>
    <s v="Жилой дом"/>
    <n v="28.8"/>
    <n v="140176.51"/>
    <s v="89213810002"/>
    <s v="431670, РОССИЯ, Мордовия Респ, Большеигнатовский р-н, , д Ташто Кшуманця, ул Первомайская, 60,  ,"/>
    <n v="89613410"/>
    <s v=" ставка 0,3"/>
    <x v="16"/>
    <n v="4867.2399305555555"/>
  </r>
  <r>
    <s v="13:05:0207001:244"/>
    <s v="ПРОСКИНА ТАИСИЯ ВАСИЛЬЕВНА"/>
    <s v="130500446540"/>
    <d v="2007-12-10T00:00:00"/>
    <d v="2013-06-11T00:00:00"/>
    <s v="1/1"/>
    <n v="1"/>
    <d v="2013-06-11T00:00:00"/>
    <s v="001001001000 - Собственность"/>
    <s v=""/>
    <s v="13-13-01/220/2007-138"/>
    <m/>
    <n v="3.0000000000000001E-3"/>
    <s v=" Жилые дома"/>
    <s v=""/>
    <n v="32.5"/>
    <n v="121765.48"/>
    <s v="89213825008"/>
    <s v="431684, РОССИЯ, Мордовия Респ, Большеигнатовский р-н, , с Новое Баево, ул Московская, 32, ,"/>
    <n v="89613425"/>
    <s v=" ставка 0,3"/>
    <x v="16"/>
    <n v="3746.6301538461539"/>
  </r>
  <r>
    <s v="13:16:0410001:840"/>
    <s v="ВДОВИН ГАВРИЛ ГРИГОРЬЕВИЧ"/>
    <s v="132602315941"/>
    <d v="2007-11-22T00:00:00"/>
    <d v="2010-01-07T00:00:00"/>
    <s v="1/1"/>
    <n v="1"/>
    <d v="2010-01-07T00:00:00"/>
    <s v="001001001000 - Собственность"/>
    <s v=""/>
    <s v="13-13-01/218/2007-073"/>
    <m/>
    <n v="3.0000000000000001E-3"/>
    <s v=" Жилые дома"/>
    <s v=""/>
    <n v="27.6"/>
    <n v="254988.95"/>
    <s v="89240845001"/>
    <s v="431619, РОССИЯ, Мордовия Респ, Ромодановский р-н, , п Липки, ул Липкинская, 6, ,"/>
    <n v="89640445"/>
    <s v=" ставка 0,3"/>
    <x v="17"/>
    <n v="9238.730072463768"/>
  </r>
  <r>
    <s v="13:05:0205001:815"/>
    <s v="ВАНЬКОВ ВЛАДИМИР ИВАНОВИЧ"/>
    <s v="772008741946"/>
    <d v="2007-10-05T00:00:00"/>
    <d v="2020-02-29T00:00:00"/>
    <s v="1/1"/>
    <n v="1"/>
    <d v="2020-02-29T00:00:00"/>
    <s v="001001001000 - Собственность"/>
    <s v=""/>
    <s v="13-13-01/220/2007-057"/>
    <m/>
    <n v="3.0000000000000001E-3"/>
    <s v=" Жилые дома"/>
    <s v=""/>
    <n v="45.6"/>
    <n v="180239.93"/>
    <s v="89213825001"/>
    <s v="431683, РОССИЯ, Мордовия Респ, Большеигнатовский р-н, , с Киржеманы, ул Советская, 1, ,"/>
    <n v="89613425"/>
    <s v=" ставка 0,3"/>
    <x v="16"/>
    <n v="3952.630043859649"/>
  </r>
  <r>
    <s v="13:15:0107008:561"/>
    <s v="МАКАРОВ НИКОЛАЙ АЛЕКСЕЕВИЧ"/>
    <s v="131502896970"/>
    <d v="2007-01-29T00:00:00"/>
    <d v="2012-01-02T00:00:00"/>
    <s v="1/1"/>
    <n v="1"/>
    <d v="2012-01-02T00:00:00"/>
    <s v="001001001000 - Собственность"/>
    <d v="2014-02-05T00:00:00"/>
    <s v="13-13-01/007/2007-169"/>
    <n v="175.07745000000017"/>
    <n v="3.0000000000000001E-3"/>
    <s v=" Жилые дома"/>
    <s v="жилой дом"/>
    <n v="52.7"/>
    <n v="1139084.1499999999"/>
    <s v="89237825008"/>
    <s v="431520, РОССИЯ, Мордовия Респ, Лямбирский р-н, , п Чекаевский, ул Весенняя, 24,  ,"/>
    <n v="89637425"/>
    <s v=" ставка 0,3"/>
    <x v="15"/>
    <n v="21614.499999999996"/>
  </r>
  <r>
    <s v="13:15:0314004:744"/>
    <s v="КАЗАКОВА АНАСТАСИЯ АЛЕКСАНДРОВНА"/>
    <s v="131502272107"/>
    <d v="2013-12-24T00:00:00"/>
    <d v="2016-04-12T00:00:00"/>
    <s v="1/1"/>
    <n v="1"/>
    <d v="2016-04-12T00:00:00"/>
    <s v="001001001000 - Собственность"/>
    <d v="2013-12-16T00:00:00"/>
    <s v="13:15:159:0:53:1:А:50"/>
    <n v="282.46284000000003"/>
    <n v="1E-3"/>
    <s v=" Квартиры"/>
    <s v=""/>
    <n v="33.200000000000003"/>
    <n v="710436.84"/>
    <s v="89237865014"/>
    <s v="431516, РОССИЯ, Мордовия Респ, Лямбирский р-н, , п свх Коммунар, ул Школьная, 1, , 50"/>
    <n v="89637465"/>
    <s v="ставка 0,1"/>
    <x v="15"/>
    <n v="21398.699999999997"/>
  </r>
  <r>
    <s v="13:10:0101006:203"/>
    <s v="Жегалин Руслан Александрович"/>
    <s v="130900865094"/>
    <d v="2007-12-28T00:00:00"/>
    <d v="2018-09-30T00:00:00"/>
    <s v="1/1"/>
    <n v="1"/>
    <d v="2018-09-30T00:00:00"/>
    <s v="001001001000 - Собственность"/>
    <s v=""/>
    <s v="13-13-01/340/2007-105"/>
    <n v="495.68620126782884"/>
    <n v="1E-3"/>
    <s v=" Квартиры"/>
    <s v=""/>
    <n v="63.1"/>
    <n v="725703"/>
    <s v="89226831001"/>
    <s v="431640, РОССИЯ, Мордовия Респ, , , с Кемля, ул Тягушева, 7, , 1"/>
    <n v="89626431"/>
    <s v="ставка 0,1"/>
    <x v="14"/>
    <n v="11500.839936608558"/>
  </r>
  <r>
    <s v="13:10:0101015:141"/>
    <s v="ПАРШИН ЮРИЙ АЛЕКСАНДРОВИЧ"/>
    <s v="131000449103"/>
    <d v="2007-11-06T00:00:00"/>
    <d v="2019-11-19T00:00:00"/>
    <s v="1/1"/>
    <n v="1"/>
    <d v="2019-11-19T00:00:00"/>
    <s v="001001001000 - Собственность"/>
    <d v="2012-06-28T00:00:00"/>
    <s v="13-13-01/166/2007-232"/>
    <n v="1034.9100000000001"/>
    <n v="5.0000000000000001E-3"/>
    <s v="Иные строения, помещения и сооружения"/>
    <s v="Здание проходной"/>
    <n v="18.600000000000001"/>
    <n v="206982"/>
    <s v="89226831001"/>
    <s v="431640, РОССИЯ, Мордовия Респ, , , с Кемля, пер Советский 2-й, 20б,  ,"/>
    <n v="89626431"/>
    <s v=" ставка 0,3"/>
    <x v="14"/>
    <n v="11128.064516129032"/>
  </r>
  <r>
    <s v="13:10:0101015:140"/>
    <s v="ПАРШИН ЮРИЙ АЛЕКСАНДРОВИЧ"/>
    <s v="131000449103"/>
    <d v="2007-11-06T00:00:00"/>
    <d v="2019-11-19T00:00:00"/>
    <s v="1/1"/>
    <n v="1"/>
    <d v="2019-11-19T00:00:00"/>
    <s v="001001001000 - Собственность"/>
    <s v=""/>
    <s v="13-13-01/166/2007-231"/>
    <n v="4789.09"/>
    <n v="5.0000000000000001E-3"/>
    <s v="Иные строения, помещения и сооружения"/>
    <s v=""/>
    <n v="120.2"/>
    <n v="957818"/>
    <s v="89226831001"/>
    <s v="431640, РОССИЯ, Мордовия Респ, , , с Кемля, пер Советский 2-й, 20А, ,"/>
    <n v="89626431"/>
    <s v=" ставка 0,3"/>
    <x v="14"/>
    <n v="7968.5357737104823"/>
  </r>
  <r>
    <s v="13:10:0309001:980"/>
    <s v="ТРОФИМОВА АНТОНИНА ФИЛИППОВНА"/>
    <s v="131002172496"/>
    <d v="2006-05-11T00:00:00"/>
    <d v="2016-12-10T00:00:00"/>
    <s v="1/1"/>
    <n v="1"/>
    <d v="2016-12-10T00:00:00"/>
    <s v="001001001000 - Собственность"/>
    <d v="2012-06-28T00:00:00"/>
    <s v="13:10:693:0:466:9200:0:0"/>
    <m/>
    <n v="3.0000000000000001E-3"/>
    <s v=" Жилые дома"/>
    <s v="Жилой дом"/>
    <n v="30.5"/>
    <n v="301156.08"/>
    <s v="89226840001"/>
    <s v="431650, РОССИЯ, Мордовия Респ, Ичалковский р-н, , с Лада, ул Тельмана, 16, ,"/>
    <n v="89626440"/>
    <s v=" ставка 0,3"/>
    <x v="14"/>
    <n v="9873.9698360655748"/>
  </r>
  <r>
    <s v="13:15:0107004:253"/>
    <s v="ЛОБАНОВ ВАСИЛИЙ СЕМЕНОВИЧ"/>
    <s v="131502695173"/>
    <d v="2006-05-16T00:00:00"/>
    <d v="2012-08-18T00:00:00"/>
    <s v="1/1"/>
    <n v="1"/>
    <d v="2012-08-18T00:00:00"/>
    <s v="001001001000 - Собственность"/>
    <s v=""/>
    <s v="13-15-01/098/2006-287"/>
    <n v="341.26293532859665"/>
    <n v="3.0000000000000001E-3"/>
    <s v=" Жилые дома"/>
    <s v=""/>
    <n v="56.3"/>
    <n v="1016566.31"/>
    <s v="89237825003"/>
    <s v="431520, РОССИЯ, Мордовия Респ, Лямбирский р-н, , д Блохино, , 1, ,"/>
    <n v="89637425"/>
    <s v=" ставка 0,3"/>
    <x v="15"/>
    <n v="18056.239964476023"/>
  </r>
  <r>
    <s v="13:10:0320002:391"/>
    <s v="КРАСНОЩЕКОВ АЛЕКСАНДР ВЛАДИМИРОВИЧ"/>
    <s v="131000894520"/>
    <d v="2009-03-17T00:00:00"/>
    <d v="2015-12-16T00:00:00"/>
    <s v="1/1"/>
    <n v="1"/>
    <d v="2015-12-16T00:00:00"/>
    <s v="001001001000 - Собственность"/>
    <s v=""/>
    <s v="13-13-01/033/2009-182"/>
    <n v="648.39630623052949"/>
    <n v="3.0000000000000001E-3"/>
    <s v=" Жилые дома"/>
    <s v=""/>
    <n v="96.3"/>
    <n v="449536.1"/>
    <s v="89226805008"/>
    <s v="431667, РОССИЯ, Мордовия Респ, Ичалковский р-н, , с Ведянцы, ул Московская, 4,  ,"/>
    <n v="89626405"/>
    <s v=" ставка 0,3"/>
    <x v="14"/>
    <n v="4668.0799584631359"/>
  </r>
  <r>
    <s v="13:15:0314014:629"/>
    <s v="НОВИКОВ ИВАН ПАВЛОВИЧ"/>
    <s v="132701818255"/>
    <d v="2005-05-17T00:00:00"/>
    <d v="2012-12-10T00:00:00"/>
    <s v="1/1"/>
    <n v="1"/>
    <d v="2012-12-10T00:00:00"/>
    <s v="001001001000 - Собственность"/>
    <s v=""/>
    <s v="13-15-02/069/2005-280"/>
    <n v="1135.0218039113431"/>
    <n v="3.0000000000000001E-3"/>
    <s v=" Жилые дома"/>
    <s v=""/>
    <n v="76.7"/>
    <n v="1086843.6000000001"/>
    <s v="89237865004"/>
    <s v="431515, РОССИЯ, Мордовия Респ, Лямбирский р-н, , с Хутор Лопатино, ул Зеленая, 42, ,"/>
    <n v="89637465"/>
    <s v=" ставка 0,3"/>
    <x v="15"/>
    <n v="14170.059973924381"/>
  </r>
  <r>
    <s v="13:10:0101009:109"/>
    <s v="СИДОРОВА НАДЕЖДА ПЕТРОВНА"/>
    <s v="131001816660"/>
    <d v="2005-10-25T00:00:00"/>
    <d v="2015-12-05T00:00:00"/>
    <s v="1/1"/>
    <n v="1"/>
    <d v="2015-12-05T00:00:00"/>
    <s v="001001001000 - Собственность"/>
    <s v=""/>
    <s v="13-13-01/137/2005-153"/>
    <n v="352.26411494233946"/>
    <n v="3.0000000000000001E-3"/>
    <s v=" Жилые дома"/>
    <s v=""/>
    <n v="60.7"/>
    <n v="666119.37"/>
    <s v="89226831001"/>
    <s v="431640, РОССИЯ, Мордовия Респ, , , с Кемля, ул Советская, 130А, ,"/>
    <n v="89626431"/>
    <s v=" ставка 0,3"/>
    <x v="14"/>
    <n v="10973.959967051071"/>
  </r>
  <r>
    <s v="13:05:0211001:421"/>
    <s v="ДЕВЯТАЕВ ВАСИЛИЙ ПЕТРОВИЧ"/>
    <s v="130500186080"/>
    <d v="1999-09-27T00:00:00"/>
    <d v="2016-04-27T00:00:00"/>
    <s v="1/1"/>
    <n v="1"/>
    <d v="2016-04-27T00:00:00"/>
    <s v="001001001000 - Собственность"/>
    <d v="2012-06-28T00:00:00"/>
    <s v="13:5:824:0:150:0:0:0"/>
    <m/>
    <n v="3.0000000000000001E-3"/>
    <s v=" Жилые дома"/>
    <s v="жилой дом"/>
    <n v="40.200000000000003"/>
    <n v="171087.58"/>
    <s v="89213855001"/>
    <s v="431673, РОССИЯ, Мордовия Респ, Большеигнатовский р-н, , с Чукалы, ул Кооперативная, 4, ,"/>
    <n v="89613455"/>
    <s v=" ставка 0,3"/>
    <x v="16"/>
    <n v="4255.9099502487552"/>
  </r>
  <r>
    <s v="13:16:0101016:633"/>
    <s v="ФЕДОТОВА ВАЛЕНТИНА ДМИТРИЕВНА"/>
    <s v="131600879570"/>
    <d v="1998-01-01T00:00:00"/>
    <d v="2020-04-01T00:00:00"/>
    <s v="1/1"/>
    <n v="1"/>
    <d v="2020-04-01T00:00:00"/>
    <s v="001001001000 - Собственность"/>
    <s v=""/>
    <s v="13:16:1081:0:97:17:0:0"/>
    <n v="177.22574155722313"/>
    <n v="3.0000000000000001E-3"/>
    <s v=" Жилые дома"/>
    <s v=""/>
    <n v="53.3"/>
    <n v="954154.75"/>
    <s v="89240802001"/>
    <s v="431602, РОССИЯ, Мордовия Респ, , , п Ромоданово, ул Калинина, 17, ,"/>
    <n v="89640402"/>
    <s v=" ставка 0,3"/>
    <x v="17"/>
    <n v="17901.590056285178"/>
  </r>
  <r>
    <s v="13:05:0102001:1576"/>
    <s v="ПУЗАНОВА ЕЛЕНА КОНСТАНТИНОВНА"/>
    <s v="130500104867"/>
    <d v="1999-09-27T00:00:00"/>
    <d v="2019-11-09T00:00:00"/>
    <s v="1/1"/>
    <n v="1"/>
    <d v="2019-11-09T00:00:00"/>
    <s v="001001001000 - Собственность"/>
    <d v="2012-06-28T00:00:00"/>
    <s v="13:5:798:0:180:45:0:0"/>
    <m/>
    <n v="3.0000000000000001E-3"/>
    <s v=" Жилые дома"/>
    <s v="Жилой дом"/>
    <n v="35.4"/>
    <n v="677270.84"/>
    <s v="89213810001"/>
    <s v="431670, РОССИЯ, Мордовия Респ, , , с Большое Игнатово, ул Пушкина, 43, ,"/>
    <n v="89613410"/>
    <s v=" ставка 0,3"/>
    <x v="16"/>
    <n v="19131.944632768362"/>
  </r>
  <r>
    <s v="13:05:0102001:2148"/>
    <s v="ПЛОТНИКОВ ВИКТОР АНДРЕЕВИЧ"/>
    <s v="130500103341"/>
    <d v="1999-06-17T00:00:00"/>
    <d v="2014-01-22T00:00:00"/>
    <s v="1/1"/>
    <n v="1"/>
    <d v="2014-01-22T00:00:00"/>
    <s v="001001001000 - Собственность"/>
    <d v="2012-06-28T00:00:00"/>
    <s v="13:5:798:0:896:0:0:0"/>
    <n v="278.60344102432776"/>
    <n v="1E-3"/>
    <s v=" Квартиры"/>
    <s v=""/>
    <n v="78.099999999999994"/>
    <n v="374508.24"/>
    <s v="89213810001"/>
    <s v="431670,Россия,Мордовия Респ,Большеигнатовский р-н,,Большое Игнатово с,Бахарева ул,2а,,1"/>
    <n v="89613410"/>
    <s v="ставка 0,1"/>
    <x v="16"/>
    <n v="4795.239948783611"/>
  </r>
  <r>
    <s v="13:15:0111005:4741"/>
    <s v="ЛОШКАРЕВ ВЛАДИМИР ДМИТРИЕВИЧ"/>
    <s v="131500729204"/>
    <d v="2000-01-10T00:00:00"/>
    <d v="2016-05-12T00:00:00"/>
    <s v="2/15"/>
    <n v="0.13333333333333333"/>
    <d v="2016-05-12T00:00:00"/>
    <s v="001001002000 - Общая долевая собственность"/>
    <s v=""/>
    <s v="13:15:142:0:170:20:0:0"/>
    <n v="298.39838760317463"/>
    <n v="3.0000000000000001E-3"/>
    <s v=" Жилые дома"/>
    <s v="жилой дом"/>
    <n v="100.8"/>
    <n v="1480243.97"/>
    <s v="89237845001"/>
    <s v="431510,РОССИЯ,Мордовия Респ,,,Лямбирь с,60 лет Октября ул,20,,"/>
    <n v="89637445"/>
    <s v=" ставка 0,3"/>
    <x v="15"/>
    <n v="14684.96001984127"/>
  </r>
  <r>
    <s v="13:15:0107003:4720"/>
    <s v="ЛАРИН АЛЕКСАНДР ИВАНОВИЧ"/>
    <s v="132803281925"/>
    <d v="1999-06-26T00:00:00"/>
    <d v="2012-02-22T00:00:00"/>
    <s v="1/1"/>
    <n v="1"/>
    <d v="2012-02-22T00:00:00"/>
    <s v="001001001000 - Собственность"/>
    <s v=""/>
    <s v="13:15:118:0:2:69:0:0"/>
    <m/>
    <n v="3.0000000000000001E-3"/>
    <s v=" Жилые дома"/>
    <s v=""/>
    <n v="40.6"/>
    <n v="609099.06000000006"/>
    <s v="89237825001"/>
    <s v="431520, РОССИЯ, Мордовия Респ, Лямбирский р-н, , с Берсеневка, ул Советская, 69,  ,"/>
    <n v="89637425"/>
    <s v=" ставка 0,3"/>
    <x v="15"/>
    <n v="15002.439901477834"/>
  </r>
  <r>
    <s v="13:10:0118001:2181"/>
    <s v="ШИРЯЕВА ИРИНА ВАСИЛЬЕВНА"/>
    <s v="131001141551"/>
    <d v="1999-12-06T00:00:00"/>
    <d v="2013-07-20T00:00:00"/>
    <s v="1/1"/>
    <n v="1"/>
    <d v="2013-07-20T00:00:00"/>
    <s v="001001001000 - Собственность"/>
    <s v=""/>
    <s v="13:10:717:0:49:119499:0:0"/>
    <m/>
    <n v="3.0000000000000001E-3"/>
    <s v=" Жилые дома"/>
    <s v=""/>
    <n v="22.2"/>
    <n v="274208.63"/>
    <s v="89226880001"/>
    <s v="431658, РОССИЯ, Мордовия Респ, Ичалковский р-н, , с Рождествено, ул Садовая, 41, ,"/>
    <n v="89626480"/>
    <s v=" ставка 0,3"/>
    <x v="14"/>
    <n v="12351.74009009009"/>
  </r>
  <r>
    <s v="13:16:0101034:262"/>
    <s v="ЛАРИОНОВА НЭЛЛЯ ВИКТОРОВНА"/>
    <s v="131600159205"/>
    <d v="2000-01-01T00:00:00"/>
    <d v="2012-09-18T00:00:00"/>
    <s v="1/2"/>
    <n v="0.5"/>
    <d v="2012-09-18T00:00:00"/>
    <s v="001001002000 - Общая долевая собственность"/>
    <s v=""/>
    <s v="13:16:1081:0:231:4:А:0"/>
    <m/>
    <n v="3.0000000000000001E-3"/>
    <s v=" Жилые дома"/>
    <s v=""/>
    <n v="33.5"/>
    <n v="680910.28"/>
    <s v="89240802001"/>
    <s v="431602, РОССИЯ, Мордовия Респ, , , п Ромоданово, ул Набережная, 4, ,"/>
    <n v="89640402"/>
    <s v=" ставка 0,3"/>
    <x v="17"/>
    <n v="20325.68"/>
  </r>
  <r>
    <s v="13:16:0101034:262"/>
    <s v="ЛАРИОНОВ АЛЕКСАНДР АЛЕКСАНДРОВИЧ"/>
    <s v="131600860227"/>
    <d v="2001-04-06T00:00:00"/>
    <d v="2020-01-29T00:00:00"/>
    <s v="1/2"/>
    <n v="0.5"/>
    <d v="2020-01-29T00:00:00"/>
    <s v="001001003000 - Общая совместная собственность"/>
    <s v=""/>
    <s v="13:16:1081:0:231:4:А:0"/>
    <m/>
    <n v="3.0000000000000001E-3"/>
    <s v=" Жилые дома"/>
    <s v=""/>
    <n v="33.5"/>
    <n v="680910.28"/>
    <s v="89240802001"/>
    <s v="431602, РОССИЯ, Мордовия Респ, , , п Ромоданово, ул Набережная, 4, ,"/>
    <n v="89640402"/>
    <s v=" ставка 0,3"/>
    <x v="17"/>
    <n v="20325.68"/>
  </r>
  <r>
    <s v="13:16:0214001:1967"/>
    <s v="ЦЫГАНОВА ГАЛИНА АЛЕКСАНДРОВНА"/>
    <s v="132606904602"/>
    <d v="2002-03-28T00:00:00"/>
    <d v="2020-04-16T00:00:00"/>
    <s v="1/1"/>
    <n v="1"/>
    <d v="2020-04-16T00:00:00"/>
    <s v="001001001000 - Собственность"/>
    <s v=""/>
    <s v="13:16:1076:0:2:69:А:0"/>
    <m/>
    <n v="3.0000000000000001E-3"/>
    <s v=" Жилые дома"/>
    <s v=""/>
    <n v="23.7"/>
    <n v="365820.88"/>
    <s v="89240865001"/>
    <s v="431611, РОССИЯ, Мордовия Респ, Ромодановский р-н, , с Пятина, ул Советская, 69, ,"/>
    <n v="89640465"/>
    <s v=" ставка 0,3"/>
    <x v="17"/>
    <n v="15435.480168776372"/>
  </r>
  <r>
    <s v="13:16:0409001:865"/>
    <s v="ПРОНИНА МАРИЯ ИВАНОВНА"/>
    <s v="131656468318"/>
    <d v="2002-10-09T00:00:00"/>
    <d v="2019-12-04T00:00:00"/>
    <s v="1/1"/>
    <n v="1"/>
    <d v="2019-12-04T00:00:00"/>
    <s v="001001001000 - Собственность"/>
    <s v=""/>
    <s v="13:16:1063:0:1119:0"/>
    <n v="253.21793999999997"/>
    <n v="3.0000000000000001E-3"/>
    <s v=" Жилые дома"/>
    <s v="Жилой дом"/>
    <n v="59.5"/>
    <n v="528647.98"/>
    <s v="89240857006"/>
    <s v="431623, РОССИЯ, Мордовия Респ, Ромодановский р-н, , с Курмачкасы, ул Кирова, 26, ,"/>
    <n v="89640457"/>
    <s v=" ставка 0,3"/>
    <x v="17"/>
    <n v="8884.84"/>
  </r>
  <r>
    <s v="13:15:0313003:348"/>
    <s v="КОШЕЛЕВА АНТОНИНА ИВАНОВНА"/>
    <s v="132604766361"/>
    <d v="2000-12-25T00:00:00"/>
    <d v="2018-12-16T00:00:00"/>
    <s v="3/8"/>
    <n v="0.375"/>
    <d v="2018-12-16T00:00:00"/>
    <s v="001001002000 - Общая долевая собственность"/>
    <d v="2012-06-28T00:00:00"/>
    <s v="13:15:154:0:1119:9:0:0"/>
    <m/>
    <n v="3.0000000000000001E-3"/>
    <s v=" Жилые дома"/>
    <s v="жилой дом"/>
    <n v="17"/>
    <n v="197236.55"/>
    <s v="89237860003"/>
    <s v="431530, РОССИЯ, Мордовия Респ, Лямбирский р-н, , д Кошкаровка, , 9, ,"/>
    <n v="89637460"/>
    <s v=" ставка 0,3"/>
    <x v="15"/>
    <n v="11602.15"/>
  </r>
  <r>
    <s v="13:15:0206003:278"/>
    <s v="ЧЕВТАЙКИНА ВЕРА ИВАНОВНА"/>
    <s v="132607209658"/>
    <d v="2002-03-01T00:00:00"/>
    <d v="2013-11-10T00:00:00"/>
    <s v="1/1"/>
    <n v="1"/>
    <d v="2013-11-10T00:00:00"/>
    <s v="001001001000 - Собственность"/>
    <s v=""/>
    <s v="13:15:155:0:275:17:А:0"/>
    <m/>
    <n v="3.0000000000000001E-3"/>
    <s v=" Жилые дома"/>
    <s v=""/>
    <n v="35"/>
    <n v="326655"/>
    <s v="89237820002"/>
    <s v="431525, РОССИЯ, Мордовия Респ, Лямбирский р-н, , п Белотроицкий, ул Московская, 17,  ,"/>
    <n v="89637420"/>
    <s v=" ставка 0,3"/>
    <x v="15"/>
    <n v="9333"/>
  </r>
  <r>
    <s v="13:15:0308007:1112"/>
    <s v="ФИЛИМОНОВА АНТОНИНА МИХАЙЛОВНА"/>
    <s v="132806554000"/>
    <d v="2001-03-10T00:00:00"/>
    <d v="2019-07-27T00:00:00"/>
    <s v="1/1"/>
    <n v="1"/>
    <d v="2019-07-27T00:00:00"/>
    <s v="001001001000 - Собственность"/>
    <d v="2012-06-28T00:00:00"/>
    <s v="13:15:126:0:123:11:А:0"/>
    <n v="624.91608165644175"/>
    <n v="3.0000000000000001E-3"/>
    <s v=" Жилые дома"/>
    <s v="жилой дом"/>
    <n v="81.5"/>
    <n v="538948.79"/>
    <s v="89237830001"/>
    <s v="431522, РОССИЯ, Мордовия Респ, Лямбирский р-н, , с Болотниково, ул Центральная, 11,  ,"/>
    <n v="89637430"/>
    <s v=" ставка 0,3"/>
    <x v="15"/>
    <n v="6612.8685889570561"/>
  </r>
  <r>
    <s v="13:15:0107005:184"/>
    <s v="ФЕДОТОВ БОРИС НИКОЛАЕВИЧ"/>
    <s v="132601104627"/>
    <d v="2001-04-20T00:00:00"/>
    <d v="2019-12-14T00:00:00"/>
    <s v="1/1"/>
    <n v="1"/>
    <d v="2019-12-14T00:00:00"/>
    <s v="001001001000 - Собственность"/>
    <d v="2012-06-28T00:00:00"/>
    <s v="13:15:121:0:1119:41:0:0"/>
    <n v="8401.0968619455252"/>
    <n v="3.0000000000000001E-3"/>
    <s v=" Жилые дома"/>
    <s v="жилой дом"/>
    <n v="154.19999999999999"/>
    <n v="4144111.12"/>
    <s v="89237825004"/>
    <s v="431520, РОССИЯ, Мордовия Респ, Лямбирский р-н, , п Блохинские Выселки, ул.Без названия, 41,  ,"/>
    <n v="89637425"/>
    <s v=" ставка 0,3"/>
    <x v="15"/>
    <n v="26874.909987029834"/>
  </r>
  <r>
    <s v="13:15:0205002:1967"/>
    <s v="МАСЛОВ АЛЕКСАНДР НИКОЛАЕВИЧ"/>
    <s v="131500700558"/>
    <d v="2002-02-22T00:00:00"/>
    <d v="2016-09-15T00:00:00"/>
    <s v="1/1"/>
    <n v="1"/>
    <d v="2016-09-15T00:00:00"/>
    <s v="001001001000 - Собственность"/>
    <s v=""/>
    <s v="13:15:115:0:49:42:А:0"/>
    <m/>
    <n v="3.0000000000000001E-3"/>
    <s v=" Жилые дома"/>
    <s v=""/>
    <n v="33.799999999999997"/>
    <n v="422142.73"/>
    <s v="89237815002"/>
    <s v="431524, РОССИЯ, Мордовия Респ, Лямбирский р-н, , с Белогорское, ул Садовая, 42,  ,"/>
    <n v="89637415"/>
    <s v=" ставка 0,3"/>
    <x v="15"/>
    <n v="12489.429881656804"/>
  </r>
  <r>
    <s v="13:10:0106001:2981"/>
    <s v="СЫРКИН ПЕТР СТЕПАНОВИЧ"/>
    <s v="131000899670"/>
    <d v="2002-01-10T00:00:00"/>
    <d v="2019-12-16T00:00:00"/>
    <s v="1/1"/>
    <n v="1"/>
    <d v="2019-12-16T00:00:00"/>
    <s v="001001001000 - Собственность"/>
    <s v=""/>
    <s v="13:10:1485:0:117:48:А:0"/>
    <m/>
    <n v="3.0000000000000001E-3"/>
    <s v=" Жилые дома"/>
    <s v=""/>
    <n v="43"/>
    <n v="447443.81"/>
    <s v="89226820001"/>
    <s v="431655, РОССИЯ, Мордовия Респ, Ичалковский р-н, , с Ичалки, ул Интернациональная, 48, ,"/>
    <n v="89626420"/>
    <s v=" ставка 0,3"/>
    <x v="14"/>
    <n v="10405.67"/>
  </r>
  <r>
    <s v="13:16:0410001:890"/>
    <s v="САЛЬНИКОВА ЕВДОКИЯ СЕРГЕЕВНА"/>
    <s v="131600979624"/>
    <d v="2002-12-16T00:00:00"/>
    <d v="2016-01-06T00:00:00"/>
    <s v="1/1"/>
    <n v="1"/>
    <d v="2016-01-06T00:00:00"/>
    <s v="001001001000 - Собственность"/>
    <s v=""/>
    <s v="13-1/16-153/2002-155"/>
    <m/>
    <n v="3.0000000000000001E-3"/>
    <s v=" Жилые дома"/>
    <s v=""/>
    <n v="36.200000000000003"/>
    <n v="361064.59"/>
    <s v="89240845001"/>
    <s v="431619, РОССИЯ, Мордовия Респ, Ромодановский р-н, , п Липки, ул Липкинская, 15,  ,"/>
    <n v="89640445"/>
    <s v=" ставка 0,3"/>
    <x v="17"/>
    <n v="9974.1599447513818"/>
  </r>
  <r>
    <s v="13:16:0101016:436"/>
    <s v="БАЛАНДИНА РАИСА ПАВЛОВНА"/>
    <s v="132702938964"/>
    <d v="2003-04-21T00:00:00"/>
    <d v="2020-05-04T00:00:00"/>
    <s v="1/1"/>
    <n v="1"/>
    <d v="2020-05-04T00:00:00"/>
    <s v="001001001000 - Собственность"/>
    <d v="2012-06-28T00:00:00"/>
    <s v="13:16:90/2003:201"/>
    <n v="209.88643555555555"/>
    <n v="3.0000000000000001E-3"/>
    <s v=" Жилые дома"/>
    <s v="Жилой дом"/>
    <n v="54"/>
    <n v="944488.95999999996"/>
    <s v="89240802001"/>
    <s v="431602, РОССИЯ, Мордовия Респ, , , п Ромоданово, ул Мичурина, 12, ,"/>
    <n v="89640402"/>
    <s v=" ставка 0,3"/>
    <x v="17"/>
    <n v="17490.536296296297"/>
  </r>
  <r>
    <s v="13:15:0205004:4034"/>
    <s v="МИНЕЕВ НИКОЛАЙ ИВАНОВИЧ"/>
    <s v="131563627131"/>
    <d v="2003-03-14T00:00:00"/>
    <d v="2012-05-08T00:00:00"/>
    <s v="1/1"/>
    <n v="1"/>
    <d v="2012-05-08T00:00:00"/>
    <s v=""/>
    <s v=""/>
    <s v="13:15:44/2003:121"/>
    <m/>
    <n v="3.0000000000000001E-3"/>
    <s v=" Жилые дома"/>
    <s v=""/>
    <n v="34.5"/>
    <n v="440835.48"/>
    <s v="89237815001"/>
    <s v="431524, РОССИЯ, Мордовия Респ, Лямбирский р-н, , с Атемар, ул Клоков Порядок, 49,  ,"/>
    <n v="89637415"/>
    <s v=" ставка 0,3"/>
    <x v="15"/>
    <n v="12777.84"/>
  </r>
  <r>
    <s v="13:15:0206003:257"/>
    <s v="МАЛАШИН АЛЕКСЕЙ СЕРАФИМОВИЧ"/>
    <s v="132704604734"/>
    <d v="2017-05-04T00:00:00"/>
    <d v="2020-01-11T00:00:00"/>
    <s v="1/1"/>
    <n v="1"/>
    <d v="2020-01-11T00:00:00"/>
    <s v="001001001000 - Собственность"/>
    <d v="2012-06-28T00:00:00"/>
    <s v="13:15:155:0:2:17:А:0"/>
    <m/>
    <n v="3.0000000000000001E-3"/>
    <s v=" Жилые дома"/>
    <s v="жилой дом"/>
    <n v="20.5"/>
    <n v="195461.55"/>
    <s v="89237820002"/>
    <s v="431525, РОССИЯ, Мордовия Респ, Лямбирский р-н, , п Белотроицкий, ул Советская, 17, ,"/>
    <n v="89637420"/>
    <s v=" ставка 0,3"/>
    <x v="15"/>
    <n v="9534.7097560975599"/>
  </r>
  <r>
    <s v="13:15:0111005:5593"/>
    <s v="ЖАКЕЕВ КАМИЛЬ УКАСОВИЧ"/>
    <s v="132700300301"/>
    <d v="2002-07-24T00:00:00"/>
    <d v="2019-11-04T00:00:00"/>
    <s v="1/1"/>
    <n v="1"/>
    <d v="2019-11-04T00:00:00"/>
    <s v="001001001000 - Собственность"/>
    <d v="2012-06-28T00:00:00"/>
    <s v="13:15:142:0:620:36:А:0"/>
    <n v="9569.3187577951994"/>
    <n v="3.0000000000000001E-3"/>
    <s v=" Жилые дома"/>
    <s v="Жилой дом"/>
    <n v="204.1"/>
    <n v="4224741.42"/>
    <s v="89237845001"/>
    <s v="431510, РОССИЯ, Мордовия Респ, , , с Лямбирь, ул Спортивная, 36, ,"/>
    <n v="89637445"/>
    <s v=" ставка 0,3"/>
    <x v="15"/>
    <n v="20699.370014698678"/>
  </r>
  <r>
    <s v="13:15:0102003:1498"/>
    <s v="БАЙМЕТОВА РУМИЯ ХАСЯНОВНА"/>
    <s v="132705198644"/>
    <d v="2002-02-24T00:00:00"/>
    <d v="2020-03-02T00:00:00"/>
    <s v="1/2"/>
    <n v="0.5"/>
    <d v="2020-03-02T00:00:00"/>
    <s v="001001002000 - Общая долевая собственность"/>
    <d v="2012-06-28T00:00:00"/>
    <s v="13:15:152/2003:234"/>
    <m/>
    <n v="3.0000000000000001E-3"/>
    <s v=" Жилые дома"/>
    <s v="жилой дом"/>
    <n v="42.4"/>
    <n v="561384.06000000006"/>
    <s v="89237805001"/>
    <s v="431514, РОССИЯ, Мордовия Респ, Лямбирский р-н, , с Аксеново, ул Ленина, 68,  ,"/>
    <n v="89637405"/>
    <s v=" ставка 0,3"/>
    <x v="15"/>
    <n v="13240.190094339625"/>
  </r>
  <r>
    <s v="13:10:0208001:635"/>
    <s v="БОЧКОВА МАРИЯ ИВАНОВНА"/>
    <s v="131002430098"/>
    <d v="2003-12-31T00:00:00"/>
    <d v="2015-06-16T00:00:00"/>
    <s v="1/2"/>
    <n v="0.5"/>
    <d v="2015-06-16T00:00:00"/>
    <s v="001001002000 - Общая долевая собственность"/>
    <s v=""/>
    <s v="13:10:278/2003:26"/>
    <n v="8.8086420355731434"/>
    <n v="3.0000000000000001E-3"/>
    <s v=" Жилые дома"/>
    <s v=""/>
    <n v="50.6"/>
    <n v="495241.43"/>
    <s v="89226831002"/>
    <s v="431646, РОССИЯ, Мордовия Респ, Ичалковский р-н, , с Кергуды, ул Буденого, 1,  ,"/>
    <n v="89626431"/>
    <s v=" ставка 0,3"/>
    <x v="14"/>
    <n v="9787.3800395256912"/>
  </r>
  <r>
    <s v="13:10:0113001:1456"/>
    <s v="КАЗАРМИНА АННА СЕРГЕЕВНА"/>
    <s v="131002339000"/>
    <d v="2002-12-02T00:00:00"/>
    <d v="2019-05-19T00:00:00"/>
    <s v="1/1"/>
    <n v="1"/>
    <d v="2019-05-19T00:00:00"/>
    <s v="001001001000 - Собственность"/>
    <s v=""/>
    <s v="13-1/10-179/2002-128"/>
    <n v="125.945111235955"/>
    <n v="3.0000000000000001E-3"/>
    <s v=" Жилые дома"/>
    <s v=""/>
    <n v="53.4"/>
    <n v="659359.69999999995"/>
    <s v="89226855001"/>
    <s v="431630, РОССИЯ, Мордовия Респ, Ичалковский р-н, , с Оброчное, ул Мира, 29,  ,"/>
    <n v="89626455"/>
    <s v=" ставка 0,3"/>
    <x v="14"/>
    <n v="12347.559925093632"/>
  </r>
  <r>
    <s v="13:10:0106001:2775"/>
    <s v="ШАЛЯЕВА ЕЛИЗАВЕТА НИКАНДРОВНА"/>
    <s v="132403459314"/>
    <d v="2002-09-03T00:00:00"/>
    <d v="2018-11-13T00:00:00"/>
    <s v="1/1"/>
    <n v="1"/>
    <d v="2018-11-13T00:00:00"/>
    <s v="001001001000 - Собственность"/>
    <s v=""/>
    <s v="13:10:1485:0:3:23:А:0"/>
    <m/>
    <n v="3.0000000000000001E-3"/>
    <s v=" Жилые дома"/>
    <s v=""/>
    <n v="46.3"/>
    <n v="506177.99"/>
    <s v="89226820001"/>
    <s v="431655, РОССИЯ, Мордовия Респ, Ичалковский р-н, , с Ичалки, ул Пролетарская, 23,  ,"/>
    <n v="89626420"/>
    <s v=" ставка 0,3"/>
    <x v="14"/>
    <n v="10932.569978401729"/>
  </r>
  <r>
    <s v="13:16:0101009:143"/>
    <s v="МИНЯЕВА АНАСТАСИЯ МИХАЙЛОВНА"/>
    <s v="131600679684"/>
    <d v="2000-02-11T00:00:00"/>
    <d v="2015-04-11T00:00:00"/>
    <s v="1/1"/>
    <n v="1"/>
    <d v="2015-04-11T00:00:00"/>
    <s v="001001001000 - Собственность"/>
    <s v=""/>
    <s v="13-1/16-153/2002-295"/>
    <m/>
    <n v="3.0000000000000001E-3"/>
    <s v=" Жилые дома"/>
    <s v=""/>
    <n v="38.4"/>
    <n v="766640.26"/>
    <s v="89240802001"/>
    <s v="431600, РОССИЯ, Мордовия Респ, , , п Ромоданово, ул Миронова, 14, ,"/>
    <n v="89640402"/>
    <s v=" ставка 0,3"/>
    <x v="17"/>
    <n v="19964.590104166669"/>
  </r>
  <r>
    <s v="13:10:0113008:108"/>
    <s v="ТЕРЁХИНА ОЛЬГА НИКОЛАЕВНА"/>
    <s v="131000162140"/>
    <d v="2005-05-13T00:00:00"/>
    <d v="2017-03-10T00:00:00"/>
    <s v="1/1"/>
    <n v="1"/>
    <d v="2017-03-10T00:00:00"/>
    <s v="001001001000 - Собственность"/>
    <s v=""/>
    <s v="13-10-07/005/2005-256"/>
    <m/>
    <n v="3.0000000000000001E-3"/>
    <s v=" Жилые дома"/>
    <s v=""/>
    <n v="15.5"/>
    <n v="176923.67"/>
    <s v="89226855009"/>
    <s v="431630, РОССИЯ, Мордовия Респ, Ичалковский р-н, , д Языковка, ул Ванина, 29,  ,"/>
    <n v="89626455"/>
    <s v=" ставка 0,3"/>
    <x v="14"/>
    <n v="11414.430322580645"/>
  </r>
  <r>
    <s v="13:15:0205004:4195"/>
    <s v="Парамонов Виктор Алексеевич"/>
    <s v="132607990347"/>
    <d v="2003-07-16T00:00:00"/>
    <d v="2013-10-15T00:00:00"/>
    <s v="1/1"/>
    <n v="1"/>
    <d v="2013-10-15T00:00:00"/>
    <s v="001001001000 - Собственность"/>
    <s v=""/>
    <s v="13:23:152/2003:123"/>
    <n v="5006.2443909475678"/>
    <n v="3.0000000000000001E-3"/>
    <s v=" Жилые дома"/>
    <s v=""/>
    <n v="158.30000000000001"/>
    <n v="2439176.63"/>
    <s v="89237815001"/>
    <s v="431524, РОССИЯ, Мордовия Респ, Лямбирский р-н, , с Атемар, ул Сергеева, 14, ,"/>
    <n v="89637415"/>
    <s v=" ставка 0,3"/>
    <x v="15"/>
    <n v="15408.569993682879"/>
  </r>
  <r>
    <s v="13:16:0410004:269"/>
    <s v="МИЛЕХИН АЛЕКСАНДР РОМАНОВИЧ"/>
    <s v="132807434957"/>
    <d v="2010-05-07T00:00:00"/>
    <d v="2013-06-29T00:00:00"/>
    <s v="1/2"/>
    <n v="0.5"/>
    <d v="2013-06-29T00:00:00"/>
    <s v="001001002000 - Общая долевая собственность"/>
    <s v=""/>
    <s v="13:16:80/2004:13"/>
    <m/>
    <n v="3.0000000000000001E-3"/>
    <s v=" Жилые дома"/>
    <s v=""/>
    <n v="22.9"/>
    <n v="235739.93"/>
    <s v="89237860006"/>
    <s v="431530, РОССИЯ, Мордовия Респ, Лямбирский р-н, , д Кадышево, ул Луговая, 16, ,"/>
    <n v="89637460"/>
    <s v=" ставка 0,3"/>
    <x v="15"/>
    <n v="10294.320087336246"/>
  </r>
  <r>
    <s v="13:16:0106001:973"/>
    <s v="ПАВЛОВА ЛЮБОВЬ ВЯЧЕСЛАВОВНА"/>
    <s v="132813534276"/>
    <d v="2004-12-23T00:00:00"/>
    <d v="2020-03-17T00:00:00"/>
    <s v="1/1"/>
    <n v="1"/>
    <d v="2020-03-17T00:00:00"/>
    <s v="001001001000 - Собственность"/>
    <s v=""/>
    <s v="13:16:177/2004:125"/>
    <m/>
    <n v="3.0000000000000001E-3"/>
    <s v=" Жилые дома"/>
    <s v=""/>
    <n v="19"/>
    <n v="243993.25"/>
    <s v="89240825001"/>
    <s v="431620, РОССИЯ, Мордовия Респ, Ромодановский р-н, , с Константиновка, ул Панова, 14, ,"/>
    <n v="89640425"/>
    <s v=" ставка 0,3"/>
    <x v="17"/>
    <n v="12841.75"/>
  </r>
  <r>
    <s v="13:05:0210003:336"/>
    <s v="ЖИВАЕВ ПАВЕЛ ПАВЛОВИЧ"/>
    <s v="132201291210"/>
    <d v="2004-12-30T00:00:00"/>
    <d v="2012-03-30T00:00:00"/>
    <s v="1/1"/>
    <n v="1"/>
    <d v="2012-03-30T00:00:00"/>
    <s v="001001001000 - Собственность"/>
    <d v="2012-06-28T00:00:00"/>
    <s v="13:5:820:0:49:15299:0:0"/>
    <m/>
    <n v="3.0000000000000001E-3"/>
    <s v=" Жилые дома"/>
    <s v="жилой дом"/>
    <n v="47"/>
    <n v="183493.66"/>
    <s v="89213850002"/>
    <s v="431676, РОССИЯ, Мордовия Респ, Большеигнатовский р-н, , с Аржадеево, ул Северная, 24,  ,"/>
    <n v="89613450"/>
    <s v=" ставка 0,3"/>
    <x v="16"/>
    <n v="3904.1204255319149"/>
  </r>
  <r>
    <s v="13:16:0214001:1926"/>
    <s v="СНЕГЕРОВ АЛЕКСЕЙ НИКОЛАЕВИЧ"/>
    <s v="132602275417"/>
    <d v="2002-01-31T00:00:00"/>
    <d v="2019-08-17T00:00:00"/>
    <s v="1/1"/>
    <n v="1"/>
    <d v="2019-08-17T00:00:00"/>
    <s v="001001001000 - Собственность"/>
    <s v=""/>
    <s v="13-1/16-28/2003-245"/>
    <n v="465.58687695652173"/>
    <n v="3.0000000000000001E-3"/>
    <s v=" Жилые дома"/>
    <s v=""/>
    <n v="57.5"/>
    <n v="1189833.1299999999"/>
    <s v="89240865001"/>
    <s v="431611, РОССИЯ, Мордовия Респ, Ромодановский р-н, , с Пятина, ул Советская, 11А,  ,"/>
    <n v="89640465"/>
    <s v=" ставка 0,3"/>
    <x v="17"/>
    <n v="20692.750086956519"/>
  </r>
  <r>
    <s v="13:10:0118001:1833"/>
    <s v="ТУРБАЕВ ВАСИЛИЙ АЛЕКСАНДРОВИЧ"/>
    <s v="131001928765"/>
    <d v="2004-11-17T00:00:00"/>
    <d v="2019-04-25T00:00:00"/>
    <s v="1/1"/>
    <n v="1"/>
    <d v="2019-04-25T00:00:00"/>
    <s v="001001001000 - Собственность"/>
    <d v="2012-06-28T00:00:00"/>
    <s v="13:10:156/2004:259"/>
    <m/>
    <n v="3.0000000000000001E-3"/>
    <s v=" Жилые дома"/>
    <s v="Жилой дом"/>
    <n v="25.6"/>
    <n v="316204.53999999998"/>
    <s v="89226880001"/>
    <s v="431658, РОССИЯ, Мордовия Респ, Ичалковский р-н, , с Рождествено, ул Гражданская, 22,  ,"/>
    <n v="89626480"/>
    <s v=" ставка 0,3"/>
    <x v="14"/>
    <n v="12351.739843749998"/>
  </r>
  <r>
    <s v="13:10:0118001:1989"/>
    <s v="ПЕТАЙКИН ВЛАДИМИР ИВАНОВИЧ"/>
    <s v="132801909883"/>
    <d v="2004-09-02T00:00:00"/>
    <d v="2020-04-15T00:00:00"/>
    <s v="1/1"/>
    <n v="1"/>
    <d v="2020-04-15T00:00:00"/>
    <s v="001001001000 - Собственность"/>
    <s v=""/>
    <s v="13:10:19/2004:284"/>
    <m/>
    <n v="3.0000000000000001E-3"/>
    <s v=" Жилые дома"/>
    <s v=""/>
    <n v="34.799999999999997"/>
    <n v="412574.18"/>
    <s v="89226880001"/>
    <s v="431658, РОССИЯ, Мордовия Респ, Ичалковский р-н, , с Рождествено, ул Красная Горка, 82, ,"/>
    <n v="89626480"/>
    <s v=" ставка 0,3"/>
    <x v="14"/>
    <n v="11855.579885057472"/>
  </r>
  <r>
    <s v="13:10:0118001:1895"/>
    <s v="УЛЬЯНКИН АЛЕКСАНДР ИВАНОВИЧ"/>
    <s v="131002404700"/>
    <d v="2009-11-09T00:00:00"/>
    <d v="2019-12-26T00:00:00"/>
    <s v="1/1"/>
    <n v="1"/>
    <d v="2019-12-26T00:00:00"/>
    <s v="001001001000 - Собственность"/>
    <s v=""/>
    <s v="13:10:19/2004:37"/>
    <m/>
    <n v="3.0000000000000001E-3"/>
    <s v=" Жилые дома"/>
    <s v=""/>
    <n v="36.9"/>
    <n v="380493.61"/>
    <s v="89226880001"/>
    <s v="431658, РОССИЯ, Мордовия Респ, Ичалковский р-н, , с Рождествено, ул Красная Горка, 77,  ,"/>
    <n v="89626480"/>
    <s v=" ставка 0,3"/>
    <x v="14"/>
    <n v="10311.479945799458"/>
  </r>
  <r>
    <s v="13:10:0302002:709"/>
    <s v="ЛУКЬЯНОВА МАРИЯ ИВАНОВНА"/>
    <s v="131001174772"/>
    <d v="2004-02-10T00:00:00"/>
    <d v="2015-01-22T00:00:00"/>
    <s v="1/1"/>
    <n v="1"/>
    <d v="2015-01-22T00:00:00"/>
    <s v="001001001000 - Собственность"/>
    <s v=""/>
    <s v="13:10:19/2004:46"/>
    <n v="263.9418506396255"/>
    <n v="3.0000000000000001E-3"/>
    <s v=" Жилые дома"/>
    <s v=""/>
    <n v="64.099999999999994"/>
    <n v="399968.62"/>
    <s v="89226805003"/>
    <s v="431662, РОССИЯ, Мордовия Респ, Ичалковский р-н, , с Папулево, ул Ремесленная, 19,  ,"/>
    <n v="89626405"/>
    <s v=" ставка 0,3"/>
    <x v="14"/>
    <n v="6239.7600624024963"/>
  </r>
  <r>
    <s v=""/>
    <s v="ЗЮЗИНА СВЕТЛАНА ВИКТОРОВНА"/>
    <s v="131600115568"/>
    <d v="2000-12-31T00:00:00"/>
    <d v="2013-07-17T00:00:00"/>
    <s v="0/1"/>
    <n v="1"/>
    <d v="2013-07-17T00:00:00"/>
    <s v="001001002000 - Общая долевая собственность"/>
    <s v=""/>
    <s v="13:16:1081:0:611:8:0:0"/>
    <m/>
    <n v="3.0000000000000001E-3"/>
    <s v=" Жилые дома"/>
    <s v=""/>
    <n v="29.96"/>
    <s v=""/>
    <s v="89240802001"/>
    <s v="431600, РОССИЯ, Мордовия Респ, , , п Ромоданово, ул Ленина, 8, ,"/>
    <n v="89640402"/>
    <s v="Ставка 0"/>
    <x v="17"/>
    <m/>
  </r>
  <r>
    <s v="13:16:0101034:204"/>
    <s v="ОГАРЕВ ВЛАДИМИР ИЛЬИЧ"/>
    <s v="131601534096"/>
    <d v="1998-01-01T00:00:00"/>
    <d v="2014-07-02T00:00:00"/>
    <s v="1/1"/>
    <n v="1"/>
    <d v="2014-07-02T00:00:00"/>
    <s v="001001001000 - Собственность"/>
    <s v=""/>
    <s v="13:16:1081:0:231:5:А:0"/>
    <m/>
    <n v="3.0000000000000001E-3"/>
    <s v=" Жилые дома"/>
    <s v=""/>
    <n v="35.799999999999997"/>
    <n v="727659.34"/>
    <s v="89240802001"/>
    <s v="431602, РОССИЯ, Мордовия Респ, , , п Ромоданово, ул Набережная, 5, ,"/>
    <n v="89640402"/>
    <s v=" ставка 0,3"/>
    <x v="17"/>
    <n v="20325.679888268158"/>
  </r>
  <r>
    <s v="13:16:0408001:558"/>
    <s v="КОРНЕЕНКО МИХАИЛ ИВАНОВИЧ"/>
    <s v="132702018565"/>
    <d v="2000-09-21T00:00:00"/>
    <d v="2020-05-29T00:00:00"/>
    <s v="1/1"/>
    <n v="1"/>
    <d v="2020-05-29T00:00:00"/>
    <s v="001001001000 - Собственность"/>
    <d v="2012-06-28T00:00:00"/>
    <s v="13:16:1061:0:1119:121100:0:0"/>
    <m/>
    <n v="3.0000000000000001E-3"/>
    <s v=" Жилые дома"/>
    <s v="жилой дом"/>
    <n v="27.8"/>
    <n v="278357.51"/>
    <s v="89240830008"/>
    <s v="431625, РОССИЯ, Мордовия Респ, Ромодановский р-н, , с Курилово, ул Центральная, 9, ,"/>
    <n v="89640430"/>
    <s v=" ставка 0,3"/>
    <x v="17"/>
    <n v="10012.860071942447"/>
  </r>
  <r>
    <s v="13:16:0214002:1491"/>
    <s v="ЗАРЕЧНЕВ ВАЛЕНТИН АЛЕКСЕЕВИЧ"/>
    <s v="132605850256"/>
    <d v="2001-06-07T00:00:00"/>
    <d v="2015-11-10T00:00:00"/>
    <s v="1/1"/>
    <n v="1"/>
    <d v="2015-11-10T00:00:00"/>
    <s v="001001001000 - Собственность"/>
    <d v="2012-06-28T00:00:00"/>
    <s v="13:16:1070:0:293:38:0:0"/>
    <m/>
    <n v="3.0000000000000001E-3"/>
    <s v=" Жилые дома"/>
    <s v="жилой дом"/>
    <n v="26.2"/>
    <n v="387583.94"/>
    <s v="89240865003"/>
    <s v="431611, РОССИЯ, Мордовия Респ, Ромодановский р-н, , д Лыковщина, ул Республиканская, 38,  ,"/>
    <n v="89640465"/>
    <s v=" ставка 0,3"/>
    <x v="17"/>
    <n v="14793.280152671756"/>
  </r>
  <r>
    <s v="13:15:0111005:5786"/>
    <s v="САДЫКОВ РИНАТ ФАТЫХОВИЧ"/>
    <s v="131500600320"/>
    <d v="2015-04-15T00:00:00"/>
    <d v="2018-12-08T00:00:00"/>
    <s v="1/1"/>
    <n v="1"/>
    <d v="2018-12-08T00:00:00"/>
    <s v="001001001000 - Собственность"/>
    <d v="2012-06-28T00:00:00"/>
    <s v="13:15:142:0:623:23:0:0"/>
    <n v="1074.9390680645163"/>
    <n v="3.0000000000000001E-3"/>
    <s v=" Жилые дома"/>
    <s v="Объект индивидуального жилищного строительства"/>
    <n v="74.400000000000006"/>
    <n v="1092561.02"/>
    <s v="89237845001"/>
    <s v="431510, РОССИЯ, Мордовия Респ, , , с Лямбирь, ул Гагарина, 23, ,"/>
    <n v="89637445"/>
    <s v=" ставка 0,3"/>
    <x v="15"/>
    <n v="14684.959946236559"/>
  </r>
  <r>
    <s v="13:15:0111005:5669"/>
    <s v="ПАРАМОНОВ НИКОЛАЙ АНДРЕЕВИЧ"/>
    <s v="131500590440"/>
    <d v="2001-03-13T00:00:00"/>
    <d v="2020-04-13T00:00:00"/>
    <s v="1/1"/>
    <n v="1"/>
    <d v="2020-04-13T00:00:00"/>
    <s v="001001001000 - Собственность"/>
    <s v=""/>
    <s v="13:15:142:0:611:10:А:0"/>
    <n v="2422.8479714520809"/>
    <n v="3.0000000000000001E-3"/>
    <s v=" Жилые дома"/>
    <s v=""/>
    <n v="103.3"/>
    <n v="1565229.49"/>
    <s v="89237845001"/>
    <s v="431510, РОССИЯ, Мордовия Респ, , , с Лямбирь, ул Ленина, 10, ,"/>
    <n v="89637445"/>
    <s v=" ставка 0,3"/>
    <x v="15"/>
    <n v="15152.269990319459"/>
  </r>
  <r>
    <s v="13:10:0310003:127"/>
    <s v="ДВОРНИКОВА СЕРАФИМА НИКОЛАЕВНА"/>
    <s v="131001027457"/>
    <d v="1999-12-27T00:00:00"/>
    <d v="2016-04-02T00:00:00"/>
    <s v="1/1"/>
    <n v="1"/>
    <d v="2016-04-02T00:00:00"/>
    <s v="001001001000 - Собственность"/>
    <s v=""/>
    <s v="13:10:716:0:1119:121199:0:0"/>
    <m/>
    <n v="3.0000000000000001E-3"/>
    <s v=" Жилые дома"/>
    <s v=""/>
    <n v="48.1"/>
    <n v="549525.67000000004"/>
    <s v="89226840007"/>
    <s v="431635, РОССИЯ, Мордовия Респ, Ичалковский р-н, , д Юсуповка, ул Гагарина, 34, ,"/>
    <n v="89626440"/>
    <s v=" ставка 0,3"/>
    <x v="14"/>
    <n v="11424.650103950104"/>
  </r>
  <r>
    <s v="13:10:0302004:56"/>
    <s v="ГОРБУНОВА МАРИЯ НИКОЛАЕВНА"/>
    <s v="131000571470"/>
    <d v="2000-08-02T00:00:00"/>
    <d v="2014-12-13T00:00:00"/>
    <s v="1/1"/>
    <n v="1"/>
    <d v="2014-12-13T00:00:00"/>
    <s v="001001001000 - Собственность"/>
    <s v=""/>
    <s v="13:10:674:0:241:7:0:0"/>
    <m/>
    <n v="3.0000000000000001E-3"/>
    <s v=" Жилые дома"/>
    <s v=""/>
    <n v="27.4"/>
    <n v="154794.66"/>
    <s v="89226805003"/>
    <s v="431662, РОССИЯ, Мордовия Респ, Ичалковский р-н, , с Папулево, ул Ремесленная, 17, ,"/>
    <n v="89626405"/>
    <s v=" ставка 0,3"/>
    <x v="14"/>
    <n v="5649.4401459854016"/>
  </r>
  <r>
    <s v="13:10:0106001:2811"/>
    <s v="КАРДАИЛЬСКАЯ ГАЛИНА АЛЕКСАНДРОВНА"/>
    <s v="131000569224"/>
    <d v="2000-11-23T00:00:00"/>
    <d v="2020-04-09T00:00:00"/>
    <s v="1/1"/>
    <n v="1"/>
    <d v="2020-04-09T00:00:00"/>
    <s v="001001001000 - Собственность"/>
    <d v="2012-06-28T00:00:00"/>
    <s v="13:10:1485:0:1039:7:0:0"/>
    <n v="376.82634980392163"/>
    <n v="3.0000000000000001E-3"/>
    <s v=" Жилые дома"/>
    <s v="Жилой дом"/>
    <n v="61.2"/>
    <n v="686362.28"/>
    <s v="89226820001"/>
    <s v="431655, РОССИЯ, Мордовия Респ, Ичалковский р-н, , с Ичалки, ул им В.И.Чинченкова, 7, ,"/>
    <n v="89626420"/>
    <s v=" ставка 0,3"/>
    <x v="14"/>
    <n v="11215.069934640524"/>
  </r>
  <r>
    <s v="13:15:0101002:3070"/>
    <s v="МАКСИМОВА ТАТЬЯНА ГЕРМАНОВНА"/>
    <s v="131501921800"/>
    <d v="1999-05-24T00:00:00"/>
    <d v="2014-06-19T00:00:00"/>
    <s v="1/1"/>
    <n v="1"/>
    <d v="2014-06-19T00:00:00"/>
    <s v="001001001000 - Собственность"/>
    <s v=""/>
    <s v="13:15:132:0:1119:3:0:29"/>
    <n v="384.37880000000001"/>
    <n v="1E-3"/>
    <s v=" Квартиры"/>
    <s v=""/>
    <n v="33"/>
    <n v="975730.8"/>
    <s v="89237832001"/>
    <s v="431503, РОССИЯ, Мордовия Респ, Лямбирский р-н, , с Большая Елховка, ул Фабричная, 3, , 29"/>
    <n v="89637432"/>
    <s v="ставка 0,1"/>
    <x v="15"/>
    <n v="29567.600000000002"/>
  </r>
  <r>
    <s v="13:10:0113001:1557"/>
    <s v="ГВОЗДУЛИНА ЗОЯ АНДРЕЕВНА"/>
    <s v="131000759641"/>
    <d v="2006-05-02T00:00:00"/>
    <d v="2015-01-19T00:00:00"/>
    <s v="1/1"/>
    <n v="1"/>
    <d v="2015-01-19T00:00:00"/>
    <s v="001001001000 - Собственность"/>
    <d v="2012-06-28T00:00:00"/>
    <s v="13-13-01/022/2006-251"/>
    <n v="369.71058910514546"/>
    <n v="1E-3"/>
    <s v=" Квартиры"/>
    <s v=""/>
    <n v="44.7"/>
    <n v="669071.39"/>
    <s v="89226855001"/>
    <s v="431630, РОССИЯ, Мордовия Респ, Ичалковский р-н, , с Оброчное, ул Мира, 6,  , 1"/>
    <n v="89626455"/>
    <s v="ставка 0,1"/>
    <x v="14"/>
    <n v="14968.040044742729"/>
  </r>
  <r>
    <s v="13:10:0101012:209"/>
    <s v="БАНЦЕВИЧ ИРИНА АНАТОЛЬЕВНА"/>
    <s v="131001288177"/>
    <d v="2006-07-25T00:00:00"/>
    <d v="2018-04-29T00:00:00"/>
    <s v="1/1"/>
    <n v="1"/>
    <d v="2018-04-29T00:00:00"/>
    <s v="001001001000 - Собственность"/>
    <s v=""/>
    <s v="13-10-07/090/2005-031"/>
    <n v="566.34113085836918"/>
    <n v="1E-3"/>
    <s v=" Квартиры"/>
    <s v=""/>
    <n v="46.6"/>
    <n v="992161.53"/>
    <s v="89226831001"/>
    <s v="431640, РОССИЯ, Мордовия Респ, , , с Кемля, ул Комсомольская, 19, , 2"/>
    <n v="89626431"/>
    <s v="ставка 0,1"/>
    <x v="14"/>
    <n v="21291.019957081546"/>
  </r>
  <r>
    <s v="13:15:0313002:1519"/>
    <s v="ДЕВЕТЕЕВА РАИСА ЕФИМОВНА"/>
    <s v="132704678951"/>
    <d v="2002-07-10T00:00:00"/>
    <d v="2018-04-18T00:00:00"/>
    <s v="1/1"/>
    <n v="1"/>
    <d v="2018-04-18T00:00:00"/>
    <s v="001001001000 - Собственность"/>
    <s v=""/>
    <s v="13:15:1650:0:549:4:А:5"/>
    <n v="753.47897999999998"/>
    <n v="1E-3"/>
    <s v=" Квартиры"/>
    <s v=""/>
    <n v="62.6"/>
    <n v="1107224.98"/>
    <s v="89237860001"/>
    <s v="431530, Россия, Мордовия Респ, Лямбирский р-н, , с Первомайск, ул Восточная, 4, , 5"/>
    <n v="89637460"/>
    <s v="ставка 0,1"/>
    <x v="15"/>
    <n v="17687.3"/>
  </r>
  <r>
    <s v="13:15:0101002:2759"/>
    <s v="Забиров Юнер Самиуллович"/>
    <s v="131502372197"/>
    <d v="2002-05-07T00:00:00"/>
    <d v="2018-01-03T00:00:00"/>
    <s v="4/5"/>
    <n v="0.8"/>
    <d v="2018-01-03T00:00:00"/>
    <s v="001001002000 - Общая долевая собственность"/>
    <d v="2012-06-28T00:00:00"/>
    <s v="13:15:132:0:1119:61:А:14"/>
    <n v="1035.098896261866"/>
    <n v="1E-3"/>
    <s v=" Квартиры"/>
    <s v=""/>
    <n v="61.1"/>
    <n v="1923495.82"/>
    <s v="89237832001"/>
    <s v="431503, РОССИЯ, Мордовия Респ, Лямбирский р-н, , с Большая Елховка, ул им В.Н.Имерякова, 61, , 14"/>
    <n v="89637432"/>
    <s v="ставка 0,1"/>
    <x v="15"/>
    <n v="31481.109983633389"/>
  </r>
  <r>
    <s v="13:10:0101009:154"/>
    <s v="ПИСАРЕВА АННА АНДРЕЕВНА"/>
    <s v="131000910035"/>
    <d v="2001-02-07T00:00:00"/>
    <d v="2014-03-27T00:00:00"/>
    <s v="1/1"/>
    <n v="1"/>
    <d v="2014-03-27T00:00:00"/>
    <s v="001001001000 - Собственность"/>
    <s v=""/>
    <s v="13:10:655:0:204:3:А:2"/>
    <n v="459.06423094562649"/>
    <n v="1E-3"/>
    <s v=" Квартиры"/>
    <s v=""/>
    <n v="42.3"/>
    <n v="870781.03"/>
    <s v="89226831001"/>
    <s v="431640, РОССИЯ, Мордовия Респ, , , с Кемля, пер Заводской, 3,  , 2"/>
    <n v="89626431"/>
    <s v="ставка 0,1"/>
    <x v="14"/>
    <n v="20585.839952718678"/>
  </r>
  <r>
    <s v="13:16:0101041:601"/>
    <s v="БЫЧКОВ ЮРИЙ СТЕПАНОВИЧ"/>
    <s v="131656396261"/>
    <d v="2011-09-19T00:00:00"/>
    <d v="2019-07-14T00:00:00"/>
    <s v="1/1"/>
    <n v="1"/>
    <d v="2019-07-14T00:00:00"/>
    <s v="001001001000 - Собственность"/>
    <s v=""/>
    <s v="13:16:169/2003:17"/>
    <n v="189.89221180180178"/>
    <n v="1E-3"/>
    <s v=" Квартиры"/>
    <s v=""/>
    <n v="33.299999999999997"/>
    <n v="475444.41"/>
    <s v="89240802001"/>
    <s v="431601, РОССИЯ, Мордовия Респ, , , п Ромоданово, ул Энергетическая, 11,  , 11"/>
    <n v="89640402"/>
    <s v="ставка 0,1"/>
    <x v="17"/>
    <n v="14277.60990990991"/>
  </r>
  <r>
    <s v="13:10:0101006:177"/>
    <s v="БАЗАЕВ ВЯЧЕСЛАВ ДМИТРИЕВИЧ"/>
    <s v="131000392295"/>
    <d v="2002-12-03T00:00:00"/>
    <d v="2016-02-19T00:00:00"/>
    <s v="1/1"/>
    <n v="1"/>
    <d v="2016-02-19T00:00:00"/>
    <s v="001001001000 - Собственность"/>
    <s v=""/>
    <s v="13-1/10-179/2002-133"/>
    <n v="513.0701495271868"/>
    <n v="1E-3"/>
    <s v=" Квартиры"/>
    <s v=""/>
    <n v="42.3"/>
    <n v="973222.75"/>
    <s v="89226831001"/>
    <s v="431640, РОССИЯ, Мордовия Респ, , , с Кемля, ул Ванина, 2, , 11"/>
    <n v="89626431"/>
    <s v="ставка 0,1"/>
    <x v="14"/>
    <n v="23007.630023640664"/>
  </r>
  <r>
    <s v="13:10:0113001:1476"/>
    <s v="МАЖАЕВА ТАМАРА АЛЕКСАНДРОВНА"/>
    <s v="131002535365"/>
    <d v="2006-04-27T00:00:00"/>
    <d v="2018-08-13T00:00:00"/>
    <s v="1/1"/>
    <n v="1"/>
    <d v="2018-08-13T00:00:00"/>
    <s v="001001001000 - Собственность"/>
    <d v="2012-06-28T00:00:00"/>
    <s v="13-13-01/022/2006-228"/>
    <n v="281.39915103092778"/>
    <n v="1E-3"/>
    <s v=" Квартиры"/>
    <s v=""/>
    <n v="38.799999999999997"/>
    <n v="580759.94999999995"/>
    <s v="89226855001"/>
    <s v="431630, РОССИЯ, Мордовия Респ, Ичалковский р-н, , с Оброчное, ул Юбилейная, 38, , 5"/>
    <n v="89626455"/>
    <s v="ставка 0,1"/>
    <x v="14"/>
    <n v="14968.039948453608"/>
  </r>
  <r>
    <s v="13:15:0101002:1947"/>
    <s v="КОРШУНОВА ВАЛЕНТИНА ВЛАДИМИРОВНА"/>
    <s v="131500865849"/>
    <d v="2004-09-28T00:00:00"/>
    <d v="2018-12-27T00:00:00"/>
    <s v="1/1"/>
    <n v="1"/>
    <d v="2018-12-27T00:00:00"/>
    <s v="001001001000 - Собственность"/>
    <s v=""/>
    <s v="13:23:67/2004:19"/>
    <n v="396.00132000000002"/>
    <n v="1E-3"/>
    <s v=" Квартиры"/>
    <s v=""/>
    <n v="33.200000000000003"/>
    <n v="996003.32"/>
    <s v="89237832001"/>
    <s v="431583, РОССИЯ, Мордовия Респ, Лямбирский р-н, , с Большая Елховка, ул В.П.Вакала, 9, , 56"/>
    <n v="89637432"/>
    <s v="ставка 0,1"/>
    <x v="15"/>
    <n v="30000.099999999995"/>
  </r>
  <r>
    <s v="13:15:0111005:6077"/>
    <s v="ПОЛБИН СЕРГЕЙ ВИКТОРОВИЧ"/>
    <s v="131502623997"/>
    <d v="2004-12-30T00:00:00"/>
    <d v="2019-05-07T00:00:00"/>
    <s v="1/1"/>
    <n v="1"/>
    <d v="2019-05-07T00:00:00"/>
    <s v="001001001000 - Собственность"/>
    <d v="2012-06-28T00:00:00"/>
    <s v="13:23:63/2004:43"/>
    <n v="1719.4752575"/>
    <n v="1E-3"/>
    <s v=" Квартиры"/>
    <s v=""/>
    <n v="64"/>
    <n v="2501054.92"/>
    <s v="89237845001"/>
    <s v="431510, РОССИЯ, Мордовия Респ, , , с Лямбирь, ул Гражданская, 20,  , 4"/>
    <n v="89637445"/>
    <s v="ставка 0,1"/>
    <x v="15"/>
    <n v="39078.983124999999"/>
  </r>
  <r>
    <s v="13:15:0104002:2543"/>
    <s v="МАСКИНСКОВА НИНА МИХАЙЛОВНА"/>
    <s v="131501069141"/>
    <d v="1999-06-11T00:00:00"/>
    <d v="2016-12-07T00:00:00"/>
    <s v="1/1"/>
    <n v="1"/>
    <d v="2016-12-07T00:00:00"/>
    <s v="001001001000 - Собственность"/>
    <d v="2013-12-16T00:00:00"/>
    <s v="13:15:111:0:1119:8:0:19"/>
    <n v="1080.068710653595"/>
    <n v="1E-3"/>
    <s v=" Квартиры"/>
    <s v=""/>
    <n v="61.2"/>
    <n v="1604373.91"/>
    <s v="89237810001"/>
    <s v="431518, РОССИЯ, Мордовия Респ, Лямбирский р-н, , с Александровка, ул Долганова, 8,  , 19"/>
    <n v="89637410"/>
    <s v="ставка 0,1"/>
    <x v="15"/>
    <n v="26215.25996732026"/>
  </r>
  <r>
    <s v="13:15:0111005:7555"/>
    <s v="КОЗЛОВА НАТАЛЬЯ АЛЕКСАНДРОВНА"/>
    <s v="131563332931"/>
    <d v="2003-06-19T00:00:00"/>
    <d v="2020-04-30T00:00:00"/>
    <s v="1/1"/>
    <n v="1"/>
    <d v="2020-04-30T00:00:00"/>
    <s v="001001001000 - Собственность"/>
    <d v="2012-06-28T00:00:00"/>
    <s v="13:15:119/2003:268"/>
    <n v="879.53635304136276"/>
    <n v="1E-3"/>
    <s v=" Квартиры"/>
    <s v=""/>
    <n v="41.1"/>
    <n v="1713220.1"/>
    <s v="89237845001"/>
    <s v="431510, РОССИЯ, Мордовия Респ, , , с Лямбирь, ул Гражданская, 17, , 17"/>
    <n v="89637445"/>
    <s v="ставка 0,1"/>
    <x v="15"/>
    <n v="41684.187347931875"/>
  </r>
  <r>
    <s v="13:15:0111005:6522"/>
    <s v="БАБЕНКОВА АНТОНИНА АНДРЕЕВНА"/>
    <s v="131500917141"/>
    <d v="1997-11-26T00:00:00"/>
    <d v="2017-06-14T00:00:00"/>
    <s v="1/2"/>
    <n v="0.5"/>
    <d v="2017-06-14T00:00:00"/>
    <s v="001001002000 - Общая долевая собственность"/>
    <d v="2012-06-28T00:00:00"/>
    <s v="13-13-01/155/2005-276"/>
    <n v="579.21933422027291"/>
    <n v="1E-3"/>
    <s v=" Квартиры"/>
    <s v=""/>
    <n v="51.3"/>
    <n v="1898655.07"/>
    <s v="89237845001"/>
    <s v="431510, РОССИЯ, Мордовия Респ, , , с Лямбирь, ул Ленина, 31, , 6"/>
    <n v="89637445"/>
    <s v="ставка 0,1"/>
    <x v="15"/>
    <n v="37010.820077972712"/>
  </r>
  <r>
    <s v="13:15:0104002:2413"/>
    <s v="МЕЛЬНИКОВА АЛЕКСАНДРА ТИХОНОВНА"/>
    <s v="131502018615"/>
    <d v="2005-09-27T00:00:00"/>
    <d v="2013-06-07T00:00:00"/>
    <s v="1/2"/>
    <n v="0.5"/>
    <d v="2013-06-07T00:00:00"/>
    <s v="001001002000 - Общая долевая собственность"/>
    <d v="2012-06-28T00:00:00"/>
    <s v="13-1/15-138/2002-91"/>
    <n v="173.02071560240967"/>
    <n v="1E-3"/>
    <s v=" Квартиры"/>
    <s v=""/>
    <n v="33.200000000000003"/>
    <n v="870346.63"/>
    <s v="89237810001"/>
    <s v="431518, РОССИЯ, Мордовия Респ, Лямбирский р-н, , с Александровка, ул Долганова, 3, , 26"/>
    <n v="89637410"/>
    <s v="ставка 0,1"/>
    <x v="15"/>
    <n v="26215.259939759035"/>
  </r>
  <r>
    <s v="13:16:0101036:294"/>
    <s v="САВИНОВА ЛЮДМИЛА ВИКТОРОВНА"/>
    <s v="131600695245"/>
    <d v="2000-11-24T00:00:00"/>
    <d v="2016-05-31T00:00:00"/>
    <s v="1/1"/>
    <n v="1"/>
    <d v="2016-05-31T00:00:00"/>
    <s v="001001001000 - Собственность"/>
    <d v="2012-06-28T00:00:00"/>
    <s v="13:16:1081:0:631:119:А:12"/>
    <n v="144.43028725085912"/>
    <n v="1E-3"/>
    <s v=" Квартиры"/>
    <s v=""/>
    <n v="29.1"/>
    <n v="461859.49"/>
    <s v="89240802001"/>
    <s v="431602, РОССИЯ, Мордовия Респ, , , п Ромоданово, ул Новая, 119, , 12"/>
    <n v="89640402"/>
    <s v="ставка 0,1"/>
    <x v="17"/>
    <n v="15871.460137457043"/>
  </r>
  <r>
    <s v="13:16:0101036:294"/>
    <s v="КАНАЙКИНА ТАТЬЯНА ВИКТОРОВНА"/>
    <s v="132800999080"/>
    <d v="2016-05-31T00:00:00"/>
    <d v="2020-05-06T00:00:00"/>
    <s v="1/1"/>
    <n v="1"/>
    <d v="2020-05-06T00:00:00"/>
    <s v=""/>
    <d v="2012-06-28T00:00:00"/>
    <s v="13:16:1081:0:631:119:А:12"/>
    <n v="144.43028725085912"/>
    <n v="1E-3"/>
    <s v=" Квартиры"/>
    <s v=""/>
    <n v="29.1"/>
    <n v="461859.49"/>
    <s v="89240802001"/>
    <s v="431602, РОССИЯ, Мордовия Респ, , , п Ромоданово, ул Новая, 119, , 12"/>
    <n v="89640402"/>
    <s v="ставка 0,1"/>
    <x v="17"/>
    <n v="15871.460137457043"/>
  </r>
  <r>
    <s v="13:16:0415002:844"/>
    <s v="ЩЕРЕДИН ЮРИЙ ЮРЬЕВИЧ"/>
    <s v="131601244157"/>
    <d v="2010-12-14T00:00:00"/>
    <d v="2015-05-16T00:00:00"/>
    <s v="1/1"/>
    <n v="1"/>
    <d v="2015-05-16T00:00:00"/>
    <s v="001001001000 - Собственность"/>
    <s v=""/>
    <s v="13:16:1064:0:53:1:А:28"/>
    <n v="455.00622169491527"/>
    <n v="1E-3"/>
    <s v=" Квартиры"/>
    <s v=""/>
    <n v="47.2"/>
    <n v="789569.62"/>
    <s v="89240870003"/>
    <s v="431618, РОССИЯ, Мордовия Респ, Ромодановский р-н, , п Красный Узел, ул Школьная, 1,  , 28"/>
    <n v="89640470"/>
    <s v="ставка 0,1"/>
    <x v="17"/>
    <n v="16728.169915254235"/>
  </r>
  <r>
    <s v="13:15:0314004:815"/>
    <s v="ТЮМКОВА ПРАСКОВЬЯ АФАНАСЬЕВНА"/>
    <s v="131501188607"/>
    <d v="2001-07-05T00:00:00"/>
    <d v="2012-12-01T00:00:00"/>
    <s v="1/1"/>
    <n v="1"/>
    <d v="2012-12-01T00:00:00"/>
    <s v="001001001000 - Собственность"/>
    <s v=""/>
    <s v="13:15:159:0:168:2:А:2"/>
    <n v="117.69284999999999"/>
    <n v="1E-3"/>
    <s v=" Квартиры"/>
    <s v=""/>
    <n v="25.5"/>
    <n v="545666.85"/>
    <s v="89237865014"/>
    <s v="431516, РОССИЯ, Мордовия Респ, Лямбирский р-н, , п свх Коммунар, ул Крестьянская, 2,  , 2"/>
    <n v="89637465"/>
    <s v="ставка 0,1"/>
    <x v="15"/>
    <n v="21398.7"/>
  </r>
  <r>
    <s v="13:10:0101001:159"/>
    <s v="СЕРОВ ВИКТОР СЕМЕНОВИЧ"/>
    <s v="131000203702"/>
    <d v="2000-11-28T00:00:00"/>
    <d v="2020-05-08T00:00:00"/>
    <s v="1/1"/>
    <n v="1"/>
    <d v="2020-05-08T00:00:00"/>
    <s v="001001001000 - Собственность"/>
    <d v="2012-06-28T00:00:00"/>
    <s v="13:10:655:0:163:68А:0:4"/>
    <n v="247.26805999999999"/>
    <n v="1E-3"/>
    <s v=" Квартиры"/>
    <s v=""/>
    <n v="41.5"/>
    <n v="477284.86"/>
    <s v="89226831001"/>
    <s v="431640, РОССИЯ, Мордовия Респ, , , с Кемля, ул Октябрьская, 68А,  , 4"/>
    <n v="89626431"/>
    <s v="ставка 0,1"/>
    <x v="14"/>
    <n v="11500.84"/>
  </r>
  <r>
    <s v="13:10:0106001:3947"/>
    <s v="РОМАНОВ СЕРГЕЙ НИКОЛАЕВИЧ"/>
    <s v="131000390033"/>
    <d v="2000-04-28T00:00:00"/>
    <d v="2013-05-12T00:00:00"/>
    <s v="1/1"/>
    <n v="1"/>
    <d v="2013-05-12T00:00:00"/>
    <s v="001001001000 - Собственность"/>
    <s v=""/>
    <s v="13:10:1485:0:674:82:0:1"/>
    <n v="150.88722999999999"/>
    <n v="1E-3"/>
    <s v=" Квартиры"/>
    <s v=""/>
    <n v="33"/>
    <n v="383021.43"/>
    <s v="89226820001"/>
    <s v="431655, РОССИЯ, Мордовия Респ, Ичалковский р-н, , с Ичалки, ул Первомайская, 82,  , 1"/>
    <n v="89626420"/>
    <s v="ставка 0,1"/>
    <x v="14"/>
    <n v="11606.71"/>
  </r>
  <r>
    <s v="13:10:0101018:473"/>
    <s v="НАЗАРОВА АНТОНИНА НИКОЛАЕВНА"/>
    <s v="131000395715"/>
    <d v="2002-07-02T00:00:00"/>
    <d v="2012-08-17T00:00:00"/>
    <s v="1/2"/>
    <n v="0.5"/>
    <d v="2012-08-17T00:00:00"/>
    <s v=""/>
    <s v=""/>
    <s v="13:10:655:0:189:5:А:12"/>
    <n v="215.06762000000001"/>
    <n v="1E-3"/>
    <s v=" Квартиры"/>
    <s v=""/>
    <n v="39.299999999999997"/>
    <n v="875871.24"/>
    <s v="89226831001"/>
    <s v="431640, РОССИЯ, Мордовия Респ, , , с Кемля, пер Больничный, 5, , 12"/>
    <n v="89626431"/>
    <s v="ставка 0,1"/>
    <x v="14"/>
    <n v="22286.800000000003"/>
  </r>
  <r>
    <s v="13:10:0101018:473"/>
    <s v="НАЗАРОВ АЛЕКСАНДР ВАСИЛЬЕВИЧ"/>
    <s v="131001707452"/>
    <d v="2002-07-02T00:00:00"/>
    <d v="2014-04-17T00:00:00"/>
    <s v="1/1"/>
    <n v="1"/>
    <d v="2014-04-17T00:00:00"/>
    <s v="001001001000 - Собственность"/>
    <s v=""/>
    <s v="13:10:655:0:189:5:А:12"/>
    <n v="430.13524000000001"/>
    <n v="1E-3"/>
    <s v=" Квартиры"/>
    <s v=""/>
    <n v="39.299999999999997"/>
    <n v="875871.24"/>
    <s v="89226831001"/>
    <s v="431640, РОССИЯ, Мордовия Респ, , , с Кемля, пер Больничный, 5, , 12"/>
    <n v="89626431"/>
    <s v="ставка 0,1"/>
    <x v="14"/>
    <n v="22286.800000000003"/>
  </r>
  <r>
    <s v="13:16:0101016:707"/>
    <s v="БОРОНИН ГЕННАДИЙ ПАВЛОВИЧ"/>
    <s v="131600663613"/>
    <d v="2000-04-07T00:00:00"/>
    <d v="2013-12-06T00:00:00"/>
    <s v="1/2"/>
    <n v="0.5"/>
    <d v="2013-12-06T00:00:00"/>
    <s v="001001003000 - Общая совместная собственность"/>
    <d v="2012-06-28T00:00:00"/>
    <s v=""/>
    <n v="408.97434057388813"/>
    <n v="1E-3"/>
    <s v=" Квартиры"/>
    <s v=""/>
    <n v="69.7"/>
    <n v="1147103.08"/>
    <s v="89240802001"/>
    <s v="431602, РОССИЯ, Мордовия Респ, , , п Ромоданово, ул Маяковского, 53, , 2"/>
    <n v="89640402"/>
    <s v="ставка 0,1"/>
    <x v="17"/>
    <n v="16457.719942611191"/>
  </r>
  <r>
    <s v="13:16:0101011:318"/>
    <s v="БУКИНА РАИСА ИВАНОВНА"/>
    <s v="131601243026"/>
    <d v="2001-09-21T00:00:00"/>
    <d v="2018-12-28T00:00:00"/>
    <s v="1/2"/>
    <n v="0.5"/>
    <d v="2018-12-28T00:00:00"/>
    <s v="001001003000 - Общая совместная собственность"/>
    <s v=""/>
    <s v="13:16:1081:0:180:12:А:9"/>
    <n v="315.55561499999999"/>
    <n v="1E-3"/>
    <s v=" Квартиры"/>
    <s v=""/>
    <n v="55.9"/>
    <n v="982705.23"/>
    <s v="89240802001"/>
    <s v="431600,Россия,Мордовия Респ,Ромодановский р-н,,Ромоданово п,Пушкина ул,12,,9"/>
    <n v="89640402"/>
    <s v="ставка 0,1"/>
    <x v="17"/>
    <n v="17579.7"/>
  </r>
  <r>
    <s v="13:16:0101011:318"/>
    <s v="БУКИН МИХАИЛ ИВАНОВИЧ"/>
    <s v="131600230151"/>
    <d v="2001-09-21T00:00:00"/>
    <d v="2019-08-05T00:00:00"/>
    <s v="1/2"/>
    <n v="0.5"/>
    <d v="2019-08-05T00:00:00"/>
    <s v="001001003000 - Общая совместная собственность"/>
    <s v=""/>
    <s v="13:16:1081:0:180:12:А:9"/>
    <n v="315.55561499999999"/>
    <n v="1E-3"/>
    <s v=" Квартиры"/>
    <s v=""/>
    <n v="55.9"/>
    <n v="982705.23"/>
    <s v="89240802001"/>
    <s v="431600,Россия,Мордовия Респ,Ромодановский р-н,,Ромоданово п,Пушкина ул,12,,9"/>
    <n v="89640402"/>
    <s v="ставка 0,1"/>
    <x v="17"/>
    <n v="17579.7"/>
  </r>
  <r>
    <s v="13:10:0101022:198"/>
    <s v="ИСЛАМОВ ИГОРЬ НИКОЛАЕВИЧ"/>
    <s v="131000476467"/>
    <d v="2001-03-13T00:00:00"/>
    <d v="2019-05-28T00:00:00"/>
    <s v="1/3"/>
    <n v="0.33333333333333331"/>
    <d v="2019-05-28T00:00:00"/>
    <s v="001001003000 - Общая совместная собственность"/>
    <d v="2013-11-28T00:00:00"/>
    <s v="13:10:655:0:902:36:0:2"/>
    <n v="335.9389666666666"/>
    <n v="1E-3"/>
    <s v=" Квартиры"/>
    <s v=""/>
    <n v="80.099999999999994"/>
    <n v="1343196.9"/>
    <s v="89226831001"/>
    <s v="431640, РОССИЯ, Мордовия Респ, , , с Кемля, ул Новоселов, 36,  , 2"/>
    <n v="89626431"/>
    <s v="ставка 0,1"/>
    <x v="14"/>
    <n v="16769"/>
  </r>
  <r>
    <s v="13:05:0204001:649"/>
    <s v="ЛОМАСОВА ЕКАТЕРИНА СТЕПАНОВНА"/>
    <s v="130501001085"/>
    <d v="2001-12-31T00:00:00"/>
    <d v="2013-12-24T00:00:00"/>
    <s v="1/1"/>
    <n v="1"/>
    <d v="2013-12-24T00:00:00"/>
    <s v="001001001000 - Собственность"/>
    <s v=""/>
    <s v="13-13-01/030/2009-261"/>
    <m/>
    <n v="3.0000000000000001E-3"/>
    <s v=" Жилые дома"/>
    <s v=""/>
    <n v="34.5"/>
    <n v="137493.89000000001"/>
    <s v="89213825003"/>
    <s v="431677, РОССИЯ, Мордовия Респ, Большеигнатовский р-н, , с Горки, ул Дзержинского, 22, ,"/>
    <n v="89613425"/>
    <s v=" ставка 0,3"/>
    <x v="16"/>
    <n v="3985.3301449275368"/>
  </r>
  <r>
    <s v="13:16:0409001:848"/>
    <s v="ШТЫРКОВ НИКОЛАЙ ИВАНОВИЧ"/>
    <s v="667327282135"/>
    <d v="2009-04-08T00:00:00"/>
    <d v="2012-12-11T00:00:00"/>
    <s v="1/1"/>
    <n v="1"/>
    <d v="2012-12-11T00:00:00"/>
    <s v="001001001000 - Собственность"/>
    <s v=""/>
    <s v="13-13-01/166/2009-052"/>
    <m/>
    <n v="3.0000000000000001E-3"/>
    <s v=" Жилые дома"/>
    <s v=""/>
    <n v="24.9"/>
    <n v="219390.66"/>
    <s v="89240857006"/>
    <s v="431623, РОССИЯ, Мордовия Респ, Ромодановский р-н, , с Курмачкасы, ул Кирова, 110, ,"/>
    <n v="89640457"/>
    <s v=" ставка 0,3"/>
    <x v="17"/>
    <n v="8810.8698795180735"/>
  </r>
  <r>
    <s v="13:16:0211001:868"/>
    <s v="ЛОСКУТОВА ВАЛЕНТИНА ПЕТРОВНА"/>
    <s v="132804099027"/>
    <d v="2009-05-20T00:00:00"/>
    <d v="2016-04-21T00:00:00"/>
    <s v="1/1"/>
    <n v="1"/>
    <d v="2016-04-21T00:00:00"/>
    <s v="001001001000 - Собственность"/>
    <s v=""/>
    <s v="13-13-01/144/2009-063"/>
    <m/>
    <n v="3.0000000000000001E-3"/>
    <s v=" Жилые дома"/>
    <s v=""/>
    <n v="34.4"/>
    <n v="411197.99"/>
    <s v="89240850001"/>
    <s v="431610, РОССИЯ, Мордовия Респ, Ромодановский р-н, , с Малые Березники, ул Березовая, 1,  ,"/>
    <n v="89640450"/>
    <s v=" ставка 0,3"/>
    <x v="17"/>
    <n v="11953.429941860466"/>
  </r>
  <r>
    <s v="13:05:0201001:809"/>
    <s v="КАКУРКИНА ВАЛЕНТИНА НИКОЛАЕВНА"/>
    <s v="132703067212"/>
    <d v="2012-06-20T00:00:00"/>
    <d v="2020-05-27T00:00:00"/>
    <s v="1/1"/>
    <n v="1"/>
    <d v="2020-05-27T00:00:00"/>
    <s v="001001001000 - Собственность"/>
    <d v="2012-06-28T00:00:00"/>
    <s v="13-13-01/121/2009-132"/>
    <n v="27.201120000000003"/>
    <n v="3.0000000000000001E-3"/>
    <s v=" Жилые дома"/>
    <s v="Жилой дом"/>
    <n v="52"/>
    <n v="235743.04"/>
    <s v="89213805001"/>
    <s v="431675, РОССИЯ, Мордовия Респ, Большеигнатовский р-н, , с Андреевка, ул Куманева, 11,  ,"/>
    <n v="89613405"/>
    <s v=" ставка 0,3"/>
    <x v="16"/>
    <n v="4533.5200000000004"/>
  </r>
  <r>
    <s v="13:15:0314010:819"/>
    <s v="ИГОНИНА НАДЕЖДА ВАСИЛЬЕВНА"/>
    <s v="132801735274"/>
    <d v="2005-08-06T00:00:00"/>
    <d v="2015-03-29T00:00:00"/>
    <s v="1/2"/>
    <n v="0.5"/>
    <d v="2015-03-29T00:00:00"/>
    <s v="001001002000 - Общая долевая собственность"/>
    <d v="2012-06-28T00:00:00"/>
    <s v="13-13-01/263/2009-272"/>
    <m/>
    <n v="3.0000000000000001E-3"/>
    <s v=" Жилые дома"/>
    <s v="жилой дом"/>
    <n v="34"/>
    <n v="384796.02"/>
    <s v="89237865013"/>
    <s v="431516, РОССИЯ, Мордовия Респ, Лямбирский р-н, , с Смольково, ул Юдаевка, 19, ,"/>
    <n v="89637465"/>
    <s v=" ставка 0,3"/>
    <x v="15"/>
    <n v="11317.53"/>
  </r>
  <r>
    <s v="13:15:0314010:819"/>
    <s v="МАСЛОВА ГАЛИНА ВАСИЛЬЕВНА"/>
    <s v="132800802707"/>
    <d v="2005-08-06T00:00:00"/>
    <d v="2020-03-06T00:00:00"/>
    <s v="1/1"/>
    <n v="1"/>
    <d v="2020-03-06T00:00:00"/>
    <s v="001001001000 - Собственность"/>
    <d v="2012-06-28T00:00:00"/>
    <s v="13-13-01/263/2009-272"/>
    <m/>
    <n v="3.0000000000000001E-3"/>
    <s v=" Жилые дома"/>
    <s v="жилой дом"/>
    <n v="34"/>
    <n v="384796.02"/>
    <s v="89237865013"/>
    <s v="431516, РОССИЯ, Мордовия Респ, Лямбирский р-н, , с Смольково, ул Юдаевка, 19, ,"/>
    <n v="89637465"/>
    <s v=" ставка 0,3"/>
    <x v="15"/>
    <n v="11317.53"/>
  </r>
  <r>
    <s v="13:10:0118001:1887"/>
    <s v="ЗЫКОВА ЕКАТЕРИНА АНДРЕЕВНА"/>
    <s v="131002431687"/>
    <d v="2009-08-28T00:00:00"/>
    <d v="2012-02-10T00:00:00"/>
    <s v="1/1"/>
    <n v="1"/>
    <d v="2012-02-10T00:00:00"/>
    <s v="001001001000 - Собственность"/>
    <s v=""/>
    <s v="13-13-01/207/2009-280"/>
    <m/>
    <n v="3.0000000000000001E-3"/>
    <s v=" Жилые дома"/>
    <s v=""/>
    <n v="30.9"/>
    <n v="348681.78"/>
    <s v="89226880001"/>
    <s v="431658, РОССИЯ, Мордовия Респ, Ичалковский р-н, , с Рождествено, ул Красная Горка, 26,  ,"/>
    <n v="89626480"/>
    <s v=" ставка 0,3"/>
    <x v="14"/>
    <n v="11284.2"/>
  </r>
  <r>
    <s v="13:15:0205004:3783"/>
    <s v="КАБАНОВ АЛЕКСАНДР ИВАНОВИЧ"/>
    <s v="131502785042"/>
    <d v="2009-08-05T00:00:00"/>
    <d v="2018-05-09T00:00:00"/>
    <s v="1/1"/>
    <n v="1"/>
    <d v="2018-05-09T00:00:00"/>
    <s v="001001001000 - Собственность"/>
    <s v=""/>
    <s v="13-13-01/214/2009-018"/>
    <n v="333.62110963730566"/>
    <n v="3.0000000000000001E-3"/>
    <s v=" Жилые дома"/>
    <s v=""/>
    <n v="57.9"/>
    <n v="815049.04"/>
    <s v="89237815001"/>
    <s v="431524, РОССИЯ, Мордовия Респ, Лямбирский р-н, , с Атемар, ул Вякина, 8,  ,"/>
    <n v="89637415"/>
    <s v=" ставка 0,3"/>
    <x v="15"/>
    <n v="14076.84006908463"/>
  </r>
  <r>
    <s v="13:10:0101010:160"/>
    <s v="КРУЖКОВА НИНА СТЕПАНОВНА"/>
    <s v="131001297936"/>
    <d v="2006-07-07T00:00:00"/>
    <d v="2016-03-13T00:00:00"/>
    <s v="1/1"/>
    <n v="1"/>
    <d v="2016-03-13T00:00:00"/>
    <s v=""/>
    <s v=""/>
    <s v="13-13-01/255/2009-113"/>
    <n v="194.75526946380697"/>
    <n v="1E-3"/>
    <s v=" Квартиры"/>
    <s v=""/>
    <n v="37.299999999999997"/>
    <n v="419905.87"/>
    <s v="89226831001"/>
    <s v="431640, РОССИЯ, Мордовия Респ, , , с Кемля, ул Привокзальная, 20, , 3"/>
    <n v="89626431"/>
    <s v="ставка 0,1"/>
    <x v="14"/>
    <n v="11257.530026809653"/>
  </r>
  <r>
    <s v="13:15:0205004:4189"/>
    <s v="КАЧУРИНА АНТОНИНА АЛЕКСЕЕВНА"/>
    <s v="131563702702"/>
    <d v="2009-11-10T00:00:00"/>
    <d v="2015-04-04T00:00:00"/>
    <s v="1/1"/>
    <n v="1"/>
    <d v="2015-04-04T00:00:00"/>
    <s v="001001001000 - Собственность"/>
    <s v=""/>
    <s v="13-13-01/280/2009-456"/>
    <n v="437.9303474135092"/>
    <n v="3.0000000000000001E-3"/>
    <s v=" Жилые дома"/>
    <s v=""/>
    <n v="60.7"/>
    <n v="828111.28"/>
    <s v="89237815001"/>
    <s v="431524, РОССИЯ, Мордовия Респ, Лямбирский р-н, , с Атемар, ул Самодуровка, 13,  ,"/>
    <n v="89637415"/>
    <s v=" ставка 0,3"/>
    <x v="15"/>
    <n v="13642.689950576607"/>
  </r>
  <r>
    <s v="13:05:0213001:572"/>
    <s v="САПАРЕВ НИКОЛАЙ ФЕДОРОВИЧ"/>
    <s v="130500574069"/>
    <d v="2009-11-12T00:00:00"/>
    <d v="2020-04-13T00:00:00"/>
    <s v="1/1"/>
    <n v="1"/>
    <d v="2020-04-13T00:00:00"/>
    <s v="001001001000 - Собственность"/>
    <s v=""/>
    <s v="13-13-01/290/2009-148"/>
    <n v="179.97989065420563"/>
    <n v="3.0000000000000001E-3"/>
    <s v=" Жилые дома"/>
    <s v=""/>
    <n v="64.2"/>
    <n v="271237.3"/>
    <s v="89213852001"/>
    <s v="431675, РОССИЯ, Мордовия Респ, Большеигнатовский р-н, , с Старое Чамзино, ул Восточная, 36,  ,"/>
    <n v="89613452"/>
    <s v=" ставка 0,3"/>
    <x v="16"/>
    <n v="4224.8800623052957"/>
  </r>
  <r>
    <s v="13:15:0112007:830"/>
    <s v="ЮРТАЕВА НИНА ИВАНОВНА"/>
    <s v="132704344349"/>
    <d v="2009-11-23T00:00:00"/>
    <d v="2018-03-18T00:00:00"/>
    <s v="1/1"/>
    <n v="1"/>
    <d v="2018-03-18T00:00:00"/>
    <s v="001001001000 - Собственность"/>
    <s v=""/>
    <s v="13-13-01/310/2009-304"/>
    <n v="832.24673358059897"/>
    <n v="3.0000000000000001E-3"/>
    <s v=" Жилые дома"/>
    <s v=""/>
    <n v="70.099999999999994"/>
    <n v="967504.08"/>
    <s v="89237855002"/>
    <s v="431521, РОССИЯ, Мордовия Респ, Лямбирский р-н, , с Тарасполь, ул Зеленая, 40, ,"/>
    <n v="89637455"/>
    <s v=" ставка 0,3"/>
    <x v="15"/>
    <n v="13801.770042796006"/>
  </r>
  <r>
    <s v="13:15:0112005:2237"/>
    <s v="ЯКУШКИН РАФИК ИЛЬЯСОВИЧ"/>
    <s v="132803976540"/>
    <d v="2005-01-01T00:00:00"/>
    <d v="2016-02-18T00:00:00"/>
    <s v="1/1"/>
    <n v="1"/>
    <d v="2016-02-18T00:00:00"/>
    <s v="001001001000 - Собственность"/>
    <s v=""/>
    <s v="13-13-01/319/2009-212"/>
    <n v="519.80127969305329"/>
    <n v="3.0000000000000001E-3"/>
    <s v=" Жилые дома"/>
    <s v=""/>
    <n v="61.9"/>
    <n v="901280.09"/>
    <s v="89237855001"/>
    <s v="431521, РОССИЯ, Мордовия Респ, Лямбирский р-н, , с Пензятка, ул Казанская, 84, ,"/>
    <n v="89637455"/>
    <s v=" ставка 0,3"/>
    <x v="15"/>
    <n v="14560.259935379645"/>
  </r>
  <r>
    <s v="13:16:0410001:865"/>
    <s v="КОЧЕТОВ ВЛАДИМИР ПЕТРОВИЧ"/>
    <s v="132701224283"/>
    <d v="2009-12-17T00:00:00"/>
    <d v="2019-02-14T00:00:00"/>
    <s v="1/1"/>
    <n v="1"/>
    <d v="2019-02-14T00:00:00"/>
    <s v="001001001000 - Собственность"/>
    <d v="2012-06-28T00:00:00"/>
    <s v="13-13-01/335/2009-106"/>
    <m/>
    <n v="3.0000000000000001E-3"/>
    <s v=" Жилые дома"/>
    <s v="Жилой дом"/>
    <n v="38.799999999999997"/>
    <n v="358462.71999999997"/>
    <s v="89240845001"/>
    <s v="431619, РОССИЯ, Мордовия Респ, Ромодановский р-н, , п Липки, ул Липкинская, 16, ,"/>
    <n v="89640445"/>
    <s v=" ставка 0,3"/>
    <x v="17"/>
    <n v="9238.7298969072162"/>
  </r>
  <r>
    <s v="13:15:0103002:1481"/>
    <s v="АКСЯНОВ КАСИМ АДЕЛЬШАНОВИЧ"/>
    <s v="131502617400"/>
    <d v="1971-01-01T00:00:00"/>
    <d v="2018-04-01T00:00:00"/>
    <s v="1/1"/>
    <n v="1"/>
    <d v="2018-04-01T00:00:00"/>
    <s v="001001001000 - Собственность"/>
    <s v=""/>
    <s v="13-13-01/342/2009-100"/>
    <n v="655.42124078340998"/>
    <n v="3.0000000000000001E-3"/>
    <s v=" Жилые дома"/>
    <s v=""/>
    <n v="65.099999999999994"/>
    <n v="941896.75"/>
    <s v="89237870001"/>
    <s v="431535, РОССИЯ, Мордовия Респ, Лямбирский р-н, , с Татарская Тавла, ул Рабочая, 4, ,"/>
    <n v="89637470"/>
    <s v=" ставка 0,3"/>
    <x v="15"/>
    <n v="14468.460061443933"/>
  </r>
  <r>
    <s v="13:10:0314002:553"/>
    <s v="МОИСЕЕВА ОЛЬГА МИХАЙЛОВНА"/>
    <s v="131001212192"/>
    <d v="2010-01-21T00:00:00"/>
    <d v="2014-09-26T00:00:00"/>
    <s v="1/1"/>
    <n v="1"/>
    <d v="2014-09-26T00:00:00"/>
    <s v="001001001000 - Собственность"/>
    <s v=""/>
    <s v="13-13-01/384/2009-169"/>
    <m/>
    <n v="3.0000000000000001E-3"/>
    <s v=" Жилые дома"/>
    <s v=""/>
    <n v="16"/>
    <n v="87725.440000000002"/>
    <s v="89226860002"/>
    <s v="431666, Россия, Мордовия Респ, Ичалковский р-н, , д Дубенки, ул Лесная, 8, ,"/>
    <n v="89626460"/>
    <s v=" ставка 0,3"/>
    <x v="14"/>
    <n v="5482.84"/>
  </r>
  <r>
    <s v="13:16:0101024:23"/>
    <s v="АСТАШИН МИХАИЛ ФЕДОРОВИЧ"/>
    <s v="131601595910"/>
    <d v="2009-12-23T00:00:00"/>
    <d v="2018-07-04T00:00:00"/>
    <s v="1/1"/>
    <n v="1"/>
    <d v="2018-07-04T00:00:00"/>
    <s v="001001001000 - Собственность"/>
    <s v=""/>
    <s v="13-13-01/299/2009-252"/>
    <n v="413.39332951048971"/>
    <n v="3.0000000000000001E-3"/>
    <s v=" Жилые дома"/>
    <s v=""/>
    <n v="57.2"/>
    <n v="1094726.78"/>
    <s v="89240802001"/>
    <s v="431600, РОССИЯ, Мордовия Респ, , , п Ромоданово, ул Комсомольская, 25,  ,"/>
    <n v="89640402"/>
    <s v=" ставка 0,3"/>
    <x v="17"/>
    <n v="19138.580069930071"/>
  </r>
  <r>
    <s v="13:16:0101041:1207"/>
    <s v="МАРТЫНОВА НИНА АЛЕКСЕЕВНА"/>
    <s v="131601637101"/>
    <d v="2010-05-31T00:00:00"/>
    <d v="2017-09-16T00:00:00"/>
    <s v="1/1"/>
    <n v="1"/>
    <d v="2017-09-16T00:00:00"/>
    <s v="001001001000 - Собственность"/>
    <s v=""/>
    <s v="13-13-01/076/2010-345"/>
    <n v="164.67084763313608"/>
    <n v="1E-3"/>
    <s v=" Квартиры"/>
    <s v=""/>
    <n v="33.799999999999997"/>
    <n v="403324.25"/>
    <s v="89240802001"/>
    <s v="431601, Россия, Мордовия Респ, , , п Ромоданово, ул Анны Лусс, 2, , 1"/>
    <n v="89640402"/>
    <s v="ставка 0,1"/>
    <x v="17"/>
    <n v="11932.670118343196"/>
  </r>
  <r>
    <s v="13:15:0110002:790"/>
    <s v="РЯХМЯТУЛЛОВ РЯШИД ТАГИРОВИЧ"/>
    <s v="131563284237"/>
    <d v="1963-01-01T00:00:00"/>
    <d v="2015-09-22T00:00:00"/>
    <s v="1/1"/>
    <n v="1"/>
    <d v="2015-09-22T00:00:00"/>
    <s v="001001001000 - Собственность"/>
    <s v=""/>
    <s v="13-13-01/049/2010-376"/>
    <n v="954.63320134199137"/>
    <n v="3.0000000000000001E-3"/>
    <s v=" Жилые дома"/>
    <s v=""/>
    <n v="69.3"/>
    <n v="1142592.07"/>
    <s v="89237840001"/>
    <s v="431502, РОССИЯ, Мордовия Респ, Лямбирский р-н, , с Кривозерье, ул Садовая, 40, ,"/>
    <n v="89637440"/>
    <s v=" ставка 0,3"/>
    <x v="15"/>
    <n v="16487.620057720058"/>
  </r>
  <r>
    <s v="13:15:0107003:5143"/>
    <s v="МИШКИН ВИКТОР ВАСИЛЬЕВИЧ"/>
    <s v="131500893204"/>
    <d v="2010-02-25T00:00:00"/>
    <d v="2015-06-07T00:00:00"/>
    <s v="1/1"/>
    <n v="1"/>
    <d v="2015-06-07T00:00:00"/>
    <s v="001001001000 - Собственность"/>
    <s v=""/>
    <s v="13-13-01/049/2010-219"/>
    <n v="1131.9393939577833"/>
    <n v="3.0000000000000001E-3"/>
    <s v=" Жилые дома"/>
    <s v=""/>
    <n v="75.8"/>
    <n v="1108540.1299999999"/>
    <s v="89237825001"/>
    <s v="431520, РОССИЯ, Мордовия Респ, Лямбирский р-н, , с Берсеневка, ул Первомайская, 7,  ,"/>
    <n v="89637425"/>
    <s v=" ставка 0,3"/>
    <x v="15"/>
    <n v="14624.539973614776"/>
  </r>
  <r>
    <s v="13:15:0205004:4877"/>
    <s v="КАЛИНКИНА ГАЛИНА ВАСИЛЬЕВНА"/>
    <s v="131502286621"/>
    <d v="2010-04-05T00:00:00"/>
    <d v="2020-02-02T00:00:00"/>
    <s v="1/1"/>
    <n v="1"/>
    <d v="2020-02-02T00:00:00"/>
    <s v="001001001000 - Собственность"/>
    <s v=""/>
    <s v="13-1301/106/2010-182"/>
    <n v="1213.5010883739837"/>
    <n v="1E-3"/>
    <s v=" Квартиры"/>
    <s v=""/>
    <n v="61.5"/>
    <n v="1798320.89"/>
    <s v="89237815001"/>
    <s v="431524, Россия, Мордовия Респ, Лямбирский р-н, , с Атемар, ул Центральная, 9, , 52"/>
    <n v="89637415"/>
    <s v="ставка 0,1"/>
    <x v="15"/>
    <n v="29240.99008130081"/>
  </r>
  <r>
    <s v="13:16:0211001:854"/>
    <s v="ЕГЕРЕВ ВАЛЕНТИН АЛЕКСЕЕВИЧ"/>
    <s v="131600927880"/>
    <d v="2010-04-22T00:00:00"/>
    <d v="2020-05-30T00:00:00"/>
    <s v="1/1"/>
    <n v="1"/>
    <d v="2020-05-30T00:00:00"/>
    <s v="001001001000 - Собственность"/>
    <s v=""/>
    <s v="13-13-01/098/2010-368"/>
    <m/>
    <n v="3.0000000000000001E-3"/>
    <s v=" Жилые дома"/>
    <s v=""/>
    <n v="46.1"/>
    <n v="614503.31999999995"/>
    <s v="89240850001"/>
    <s v="431610, РОССИЯ, Мордовия Респ, Ромодановский р-н, , с Малые Березники, ул Суворова, д.121,  ,"/>
    <n v="89640450"/>
    <s v=" ставка 0,3"/>
    <x v="17"/>
    <n v="13329.790021691972"/>
  </r>
  <r>
    <s v="13:10:0118002:1248"/>
    <s v="МАЗОВА АННА НИКОЛАЕВНА"/>
    <s v="131501130445"/>
    <d v="2010-11-10T00:00:00"/>
    <d v="2017-06-01T00:00:00"/>
    <s v="1/1"/>
    <n v="1"/>
    <d v="2017-06-01T00:00:00"/>
    <s v="001001001000 - Собственность"/>
    <s v=""/>
    <s v="13-13-01/138/2010-017"/>
    <n v="810.08586000000003"/>
    <n v="1E-3"/>
    <s v=" Квартиры"/>
    <s v=""/>
    <n v="83.9"/>
    <n v="1063633.8600000001"/>
    <s v="89226880002"/>
    <s v="431630, РОССИЯ, Мордовия Респ, Ичалковский р-н, , с Баево, ул Ленинская, 14а, , 1"/>
    <n v="89626480"/>
    <s v="ставка 0,1"/>
    <x v="14"/>
    <n v="12677.4"/>
  </r>
  <r>
    <s v="13:15:0111004:2355"/>
    <s v="СЮБАЕВА НУРИБЯ ИНЯТУЛЛОВНА"/>
    <s v="132612782102"/>
    <d v="2010-05-19T00:00:00"/>
    <d v="2019-11-01T00:00:00"/>
    <s v="2/3"/>
    <n v="0.66666666666666663"/>
    <d v="2019-11-01T00:00:00"/>
    <s v="001001002000 - Общая долевая собственность"/>
    <d v="2012-06-28T00:00:00"/>
    <s v="13-13-01/157/2010-055"/>
    <n v="862.18080000000009"/>
    <n v="3.0000000000000001E-3"/>
    <s v=" Жилые дома"/>
    <s v="Жилой дом"/>
    <n v="81.2"/>
    <n v="1121940.3999999999"/>
    <s v="89237845002"/>
    <s v="431501, РОССИЯ, Мордовия Респ, Лямбирский р-н, , с Черемишево, ул Молодежная, 23, б,"/>
    <n v="89637445"/>
    <s v=" ставка 0,3"/>
    <x v="15"/>
    <n v="13816.999999999998"/>
  </r>
  <r>
    <s v="13:05:0206002:99"/>
    <s v="ШЕПЕЛЕВА МАРИНА АЛЕКСАНДРОВНА"/>
    <s v="131656251330"/>
    <d v="2010-09-09T00:00:00"/>
    <d v="2016-04-17T00:00:00"/>
    <s v="1/1"/>
    <n v="1"/>
    <d v="2016-04-17T00:00:00"/>
    <s v="001001001000 - Собственность"/>
    <s v=""/>
    <s v="13-13-07/010/2010-188"/>
    <m/>
    <n v="3.0000000000000001E-3"/>
    <s v=" Жилые дома"/>
    <s v=""/>
    <n v="24.4"/>
    <n v="104365.39"/>
    <s v="89213830002"/>
    <s v="431682, РОССИЯ, Мордовия Респ, Большеигнатовский р-н, , д Манаково, ул Гагарина, 12,  ,"/>
    <n v="89613430"/>
    <s v=" ставка 0,3"/>
    <x v="16"/>
    <n v="4277.2700819672136"/>
  </r>
  <r>
    <s v="13:05:0204001:607"/>
    <s v="ШЕТУЛОВ АЛЕКСАНДР ГРИГОРЬЕВИЧ"/>
    <s v="130501011728"/>
    <d v="2009-07-17T00:00:00"/>
    <d v="2014-07-04T00:00:00"/>
    <s v="1/1"/>
    <n v="1"/>
    <d v="2014-07-04T00:00:00"/>
    <s v="001001001000 - Собственность"/>
    <s v=""/>
    <s v="13-13-01/193/2009-048"/>
    <m/>
    <n v="3.0000000000000001E-3"/>
    <s v=" Жилые дома"/>
    <s v=""/>
    <n v="37.5"/>
    <n v="145440"/>
    <s v="89213825003"/>
    <s v="431677, РОССИЯ, Мордовия Респ, Большеигнатовский р-н, , с Горки, ул Карла Маркса, 16, ,"/>
    <n v="89613425"/>
    <s v=" ставка 0,3"/>
    <x v="16"/>
    <n v="3878.4"/>
  </r>
  <r>
    <s v="13:05:0102001:1821"/>
    <s v="ЕРМУШЕВ ПЕТР АЛЕКСЕЕВИЧ"/>
    <s v="130500226431"/>
    <d v="2001-12-31T00:00:00"/>
    <d v="2020-03-25T00:00:00"/>
    <s v="1/1"/>
    <n v="1"/>
    <d v="2020-03-25T00:00:00"/>
    <s v="001001001000 - Собственность"/>
    <s v=""/>
    <s v="13-13-01/042/2008-126"/>
    <n v="804.2810171770335"/>
    <n v="3.0000000000000001E-3"/>
    <s v=" Жилые дома"/>
    <s v=""/>
    <n v="104.5"/>
    <n v="514051.17"/>
    <s v="89213810001"/>
    <s v="431670, Россия, Мордовия Респ, , , с Большое Игнатово, ул Асманова, 6, ,"/>
    <n v="89613410"/>
    <s v=" ставка 0,3"/>
    <x v="16"/>
    <n v="4919.1499521531096"/>
  </r>
  <r>
    <s v="13:05:0102001:2072"/>
    <s v="АБРАМОВА ОЛЬГА ПАВЛОВНА"/>
    <s v="131002433839"/>
    <d v="2008-03-28T00:00:00"/>
    <d v="2015-04-29T00:00:00"/>
    <s v="1/1"/>
    <n v="1"/>
    <d v="2015-04-29T00:00:00"/>
    <s v="001001001000 - Собственность"/>
    <s v=""/>
    <s v="13-13-01/042/2008-118"/>
    <n v="98.654940000000011"/>
    <n v="1E-3"/>
    <s v="Комнаты"/>
    <s v=""/>
    <n v="16"/>
    <n v="263079.84000000003"/>
    <s v="89213810001"/>
    <s v="431670, РОССИЯ, Мордовия Респ, , , с Большое Игнатово, ул Советская, 50, 2, 2"/>
    <n v="89613410"/>
    <s v="ставка 0,1"/>
    <x v="16"/>
    <n v="16442.490000000002"/>
  </r>
  <r>
    <s v="13:05:0206001:359"/>
    <s v="ПЫНЕНКОВ АЛЕКСАНДР ФЕДОРОВИЧ"/>
    <s v="130500578151"/>
    <d v="2008-04-18T00:00:00"/>
    <d v="2013-10-10T00:00:00"/>
    <s v="1/1"/>
    <n v="1"/>
    <d v="2013-10-10T00:00:00"/>
    <s v="001001001000 - Собственность"/>
    <d v="2012-06-28T00:00:00"/>
    <s v="13-13-01/042/2008-138"/>
    <n v="71.091076486486486"/>
    <n v="3.0000000000000001E-3"/>
    <s v=" Жилые дома"/>
    <s v="жилой дом"/>
    <n v="55.5"/>
    <n v="239124.53"/>
    <s v="89213830001"/>
    <s v="431682, Россия, Мордовия Респ, Большеигнатовский р-н, , с Кучкаево, ул Советская, 35, ,"/>
    <n v="89613430"/>
    <s v=" ставка 0,3"/>
    <x v="16"/>
    <n v="4308.5500900900897"/>
  </r>
  <r>
    <s v="13:24:0102061:974"/>
    <s v="ФЕДОТКИН ВИКТОР ИВАНОВИЧ"/>
    <s v="132302262696"/>
    <d v="1993-05-05T00:00:00"/>
    <d v="2017-04-11T00:00:00"/>
    <s v="1/1"/>
    <n v="1"/>
    <d v="2017-04-11T00:00:00"/>
    <s v="001001001000 - Собственность"/>
    <s v=""/>
    <s v=""/>
    <n v="211.94363814241481"/>
    <n v="1E-3"/>
    <s v=" Квартиры"/>
    <s v=""/>
    <n v="32.299999999999997"/>
    <n v="556567.43999999994"/>
    <s v="89410000000"/>
    <s v=",РОССИЯ,Республика Мордовия,,Ковылкино г,,Строителей ул,7,,53"/>
    <n v="89629101"/>
    <s v="ставка 0,1"/>
    <x v="11"/>
    <n v="17231.190092879257"/>
  </r>
  <r>
    <s v="13:12:0211001:465"/>
    <s v="РОДЬКИНА НИНА КИРИЛЛОВНА"/>
    <s v="131200036086"/>
    <d v="2002-01-03T00:00:00"/>
    <d v="2015-09-12T00:00:00"/>
    <s v="1/1"/>
    <n v="1"/>
    <d v="2015-09-12T00:00:00"/>
    <s v="001001001000 - Собственность"/>
    <d v="2012-06-28T00:00:00"/>
    <s v="13:12:204:0:95:4:А:3"/>
    <n v="240.82339783080263"/>
    <n v="1E-3"/>
    <s v=" Квартиры"/>
    <s v=""/>
    <n v="46.1"/>
    <n v="425362.4"/>
    <s v="89229830001"/>
    <s v=",РОССИЯ,Мордовия Респ,Ковылкинский р-н,,Красная Пресня п,Победы ул,4,,3"/>
    <n v="89629430"/>
    <s v="ставка 0,1"/>
    <x v="11"/>
    <n v="9226.9501084598705"/>
  </r>
  <r>
    <s v="13:10:0118001:1708"/>
    <s v="МАЛАШКИНА НИНА ИВАНОВНА"/>
    <s v="131001431170"/>
    <d v="2002-10-18T00:00:00"/>
    <d v="2014-07-28T00:00:00"/>
    <s v="1/1"/>
    <n v="1"/>
    <d v="2014-07-28T00:00:00"/>
    <s v="001001001000 - Собственность"/>
    <s v=""/>
    <s v="13:10:717:0:163:5:А:0"/>
    <m/>
    <n v="3.0000000000000001E-3"/>
    <s v=" Жилые дома"/>
    <s v=""/>
    <n v="36.700000000000003"/>
    <n v="453308.86"/>
    <s v="89226880001"/>
    <s v="431658, РОССИЯ, Мордовия Респ, Ичалковский р-н, , с Рождествено, ул Октябрьская, д.5, ,"/>
    <n v="89626480"/>
    <s v=" ставка 0,3"/>
    <x v="14"/>
    <n v="12351.740054495911"/>
  </r>
  <r>
    <s v="13:16:0101041:817"/>
    <s v="Приходько Зинаида Викторовна"/>
    <s v="131601977669"/>
    <d v="2010-11-12T00:00:00"/>
    <d v="2020-03-28T00:00:00"/>
    <s v="1/1"/>
    <n v="1"/>
    <d v="2020-03-28T00:00:00"/>
    <s v="001001001000 - Собственность"/>
    <s v=""/>
    <s v="13-13-01/398/2010-108"/>
    <n v="493.79304000000002"/>
    <n v="1E-3"/>
    <s v=" Квартиры"/>
    <s v=""/>
    <n v="60.4"/>
    <n v="738245.04"/>
    <s v="89240802001"/>
    <s v="431601, РОССИЯ, Мордовия Респ, , , п Ромоданово, ул Анны Лусс, 9,  , 5"/>
    <n v="89640402"/>
    <s v="ставка 0,1"/>
    <x v="17"/>
    <n v="12222.6"/>
  </r>
  <r>
    <s v="13:16:0407003:560"/>
    <s v="КУРОЧКИН СЕРГЕЙ НИКОЛАЕВИЧ"/>
    <s v="131600286309"/>
    <d v="2012-05-04T00:00:00"/>
    <d v="2013-04-25T00:00:00"/>
    <s v="1/10"/>
    <n v="0.1"/>
    <d v="2013-04-25T00:00:00"/>
    <s v="001001002000 - Общая долевая собственность"/>
    <d v="2012-06-28T00:00:00"/>
    <s v="13-13-01/435/2010-384"/>
    <m/>
    <n v="3.0000000000000001E-3"/>
    <s v=" Жилые дома"/>
    <s v="Жилой дом"/>
    <n v="39.299999999999997"/>
    <n v="496112.98"/>
    <s v="89240830005"/>
    <s v="431617, РОССИЯ, Мордовия Респ, Ромодановский р-н, , п Совхоз Садвинтрест, ул Механизаторов, 17, ,"/>
    <n v="89640430"/>
    <s v=" ставка 0,3"/>
    <x v="17"/>
    <n v="12623.739949109415"/>
  </r>
  <r>
    <s v="13:10:0207001:446"/>
    <s v="ЛИПАТОВ ВЯЧЕСЛАВ ВАЛЕРЬЕВИЧ"/>
    <s v="132807095045"/>
    <d v="2014-12-04T00:00:00"/>
    <d v="2017-03-12T00:00:00"/>
    <s v="1/1"/>
    <n v="1"/>
    <d v="2017-03-12T00:00:00"/>
    <s v="001001001000 - Собственность"/>
    <d v="2012-06-28T00:00:00"/>
    <s v="13-13-01/440/2010-055"/>
    <m/>
    <n v="3.0000000000000001E-3"/>
    <s v=" Жилые дома"/>
    <s v="жилой дом"/>
    <n v="37.700000000000003"/>
    <n v="328373.40999999997"/>
    <s v="89226815003"/>
    <s v="431647,Россия,Мордовия Респ,Ичалковский р-н,,Кендя с,Кооперативная ул,50,,"/>
    <n v="89626415"/>
    <s v=" ставка 0,3"/>
    <x v="14"/>
    <n v="8710.1700265251984"/>
  </r>
  <r>
    <s v="13:16:0204001:2148"/>
    <s v="МУСАЛИЕВ РАФАЭЛЬ АМИНОВИЧ"/>
    <s v="131600049682"/>
    <d v="2010-12-24T00:00:00"/>
    <d v="2019-08-25T00:00:00"/>
    <s v="1/1"/>
    <n v="1"/>
    <d v="2019-08-25T00:00:00"/>
    <s v="001001001000 - Собственность"/>
    <s v=""/>
    <s v="13-13-01/454/2010-043"/>
    <n v="1205.1065983202686"/>
    <n v="3.0000000000000001E-3"/>
    <s v=" Жилые дома"/>
    <s v=""/>
    <n v="89.3"/>
    <n v="912773.7"/>
    <s v="89240815001"/>
    <s v="431614, РОССИЯ, Мордовия Респ, Ромодановский р-н, , с Белозерье, ул Молодежная, 32, ,"/>
    <n v="89640415"/>
    <s v=" ставка 0,3"/>
    <x v="17"/>
    <n v="10221.430011198208"/>
  </r>
  <r>
    <s v="13:15:0309003:197"/>
    <s v="КАЗАКОВА АННА ДМИТРИЕВНА"/>
    <s v="131500639575"/>
    <d v="2011-01-18T00:00:00"/>
    <d v="2013-07-21T00:00:00"/>
    <s v="1/1"/>
    <n v="1"/>
    <d v="2013-07-21T00:00:00"/>
    <s v="001001001000 - Собственность"/>
    <s v=""/>
    <s v="13-13-01/025/2011-184"/>
    <m/>
    <n v="3.0000000000000001E-3"/>
    <s v=" Жилые дома"/>
    <s v=""/>
    <n v="33.5"/>
    <n v="357255.05"/>
    <s v="89237860007"/>
    <s v="431531, РОССИЯ, Мордовия Респ, Лямбирский р-н, , п Дальний, ул Северная, 9, ,"/>
    <n v="89637460"/>
    <s v=" ставка 0,3"/>
    <x v="15"/>
    <n v="10664.329850746268"/>
  </r>
  <r>
    <s v="13:15:0308006:562"/>
    <s v="ЛАРИН ВИКТОР ФИЛИППОВИЧ"/>
    <s v="132605932340"/>
    <d v="2011-01-22T00:00:00"/>
    <d v="2020-04-07T00:00:00"/>
    <s v="1/1"/>
    <n v="1"/>
    <d v="2020-04-07T00:00:00"/>
    <s v="001001001000 - Собственность"/>
    <d v="2012-06-28T00:00:00"/>
    <s v="13-13-01/427/2010-434"/>
    <n v="547.95492000000002"/>
    <n v="3.0000000000000001E-3"/>
    <s v=" Жилые дома"/>
    <s v="Жилой дом"/>
    <n v="62"/>
    <n v="943700.14"/>
    <s v="89237830006"/>
    <s v="431522, РОССИЯ, Мордовия Респ, Лямбирский р-н, , с Советское, ул Советская, 44, ,"/>
    <n v="89637430"/>
    <s v=" ставка 0,3"/>
    <x v="15"/>
    <n v="15220.97"/>
  </r>
  <r>
    <s v="13:10:0319001:1778"/>
    <s v="ФИЛИППОВА ТАИСИЯ МИХАЙЛОВНА"/>
    <s v="131002209185"/>
    <d v="1980-05-21T00:00:00"/>
    <d v="2020-04-17T00:00:00"/>
    <s v="1/1"/>
    <n v="1"/>
    <d v="2020-04-17T00:00:00"/>
    <s v="001001001000 - Собственность"/>
    <s v=""/>
    <s v="13-13-01/042/2011-006"/>
    <n v="312.02779225733633"/>
    <n v="1E-3"/>
    <s v=" Квартиры"/>
    <s v=""/>
    <n v="44.3"/>
    <n v="568840.79"/>
    <s v="89226885001"/>
    <s v="431660, РОССИЯ, Мордовия Респ, Ичалковский р-н, , п Смольный, ул Тополей, 1а, , 2"/>
    <n v="89626485"/>
    <s v="ставка 0,1"/>
    <x v="14"/>
    <n v="12840.649887133184"/>
  </r>
  <r>
    <s v="13:15:0103002:1425"/>
    <s v="АБДЮШЕВ НАИМ ХАСЯНОВИЧ"/>
    <s v="131502997375"/>
    <d v="1967-01-01T00:00:00"/>
    <d v="2017-06-03T00:00:00"/>
    <s v="1/1"/>
    <n v="1"/>
    <d v="2017-06-03T00:00:00"/>
    <s v="001001001000 - Собственность"/>
    <s v=""/>
    <s v="13-13-01/426/2010-360"/>
    <n v="1276.60734"/>
    <n v="3.0000000000000001E-3"/>
    <s v=" Жилые дома"/>
    <s v=""/>
    <n v="78.5"/>
    <n v="1172089.78"/>
    <s v="89237870001"/>
    <s v="431535, РОССИЯ, Мордовия Респ, Лямбирский р-н, , с Татарская Тавла, ул Советская, 101, ,"/>
    <n v="89637470"/>
    <s v=" ставка 0,3"/>
    <x v="15"/>
    <n v="14931.08"/>
  </r>
  <r>
    <s v="13:15:0111005:5523"/>
    <s v="АКСЕНОВА НИНА АЛЕКСАНДРОВНА"/>
    <s v="131500190988"/>
    <d v="2010-04-20T00:00:00"/>
    <d v="2020-03-12T00:00:00"/>
    <s v="1/1"/>
    <n v="1"/>
    <d v="2020-03-12T00:00:00"/>
    <s v="001001001000 - Собственность"/>
    <s v=""/>
    <s v="13-13-01/001/2010-225"/>
    <m/>
    <n v="3.0000000000000001E-3"/>
    <s v=" Жилые дома"/>
    <s v=""/>
    <n v="31.4"/>
    <n v="451352.39"/>
    <s v="89237845001"/>
    <s v="431510, РОССИЯ, Мордовия Респ, , , с Лямбирь, ул Гражданская, 30, ,"/>
    <n v="89637445"/>
    <s v=" ставка 0,3"/>
    <x v="15"/>
    <n v="14374.279936305733"/>
  </r>
  <r>
    <s v="13:16:0204001:2007"/>
    <s v="АБДРАШИТОВ КАМИЛЬ КАЮМОВИЧ"/>
    <s v="131600875093"/>
    <d v="2011-03-09T00:00:00"/>
    <d v="2015-07-18T00:00:00"/>
    <s v="1/1"/>
    <n v="1"/>
    <d v="2015-07-18T00:00:00"/>
    <s v="001001001000 - Собственность"/>
    <s v=""/>
    <s v="13-13-01/033/2011-194"/>
    <n v="1858.2559772875225"/>
    <n v="3.0000000000000001E-3"/>
    <s v=" Жилые дома"/>
    <s v=""/>
    <n v="110.6"/>
    <n v="1130490.1599999999"/>
    <s v="89240815001"/>
    <s v="431614, РОССИЯ, Мордовия Респ, Ромодановский р-н, , с Белозерье, ул Гражданская, 77, ,"/>
    <n v="89640415"/>
    <s v=" ставка 0,3"/>
    <x v="17"/>
    <n v="10221.430018083183"/>
  </r>
  <r>
    <s v="13:16:0204001:2164"/>
    <s v="АСАИНОВ САЙЯФ КАЛИМУЛЛОВИЧ"/>
    <s v="131601527973"/>
    <d v="2011-03-09T00:00:00"/>
    <d v="2013-01-06T00:00:00"/>
    <s v="1/1"/>
    <n v="1"/>
    <d v="2013-01-06T00:00:00"/>
    <s v="001001001000 - Собственность"/>
    <s v=""/>
    <s v="13-13-01/033/2011-203"/>
    <n v="2204.1725075470158"/>
    <n v="3.0000000000000001E-3"/>
    <s v=" Жилые дома"/>
    <s v=""/>
    <n v="122.3"/>
    <n v="1242832.17"/>
    <s v="89240815001"/>
    <s v="431614, РОССИЯ, Мордовия Респ, Ромодановский р-н, , с Белозерье, ул Советская, 110, ,"/>
    <n v="89640415"/>
    <s v=" ставка 0,3"/>
    <x v="17"/>
    <n v="10162.160016353229"/>
  </r>
  <r>
    <s v="13:15:0103002:1468"/>
    <s v="ХАЛИКОВ НЯИМ ИЛЬЯСОВИЧ"/>
    <s v="131500662503"/>
    <d v="1964-01-01T00:00:00"/>
    <d v="2015-06-30T00:00:00"/>
    <s v="1/1"/>
    <n v="1"/>
    <d v="2015-06-30T00:00:00"/>
    <s v="001001001000 - Собственность"/>
    <s v=""/>
    <s v="13-13-01/359/2010-245"/>
    <m/>
    <n v="3.0000000000000001E-3"/>
    <s v=" Жилые дома"/>
    <s v=""/>
    <n v="37.4"/>
    <n v="543439.19999999995"/>
    <s v="89237870001"/>
    <s v="431535, РОССИЯ, Мордовия Респ, Лямбирский р-н, , с Татарская Тавла, ул Пролетарская, 103, ,"/>
    <n v="89637470"/>
    <s v=" ставка 0,3"/>
    <x v="15"/>
    <n v="14530.459893048128"/>
  </r>
  <r>
    <s v="13:16:0417001:1285"/>
    <s v="ЦЫБИЗОВ ПЕТР АЛЕКСЕЕВИЧ"/>
    <s v="131600213780"/>
    <d v="2010-10-27T00:00:00"/>
    <d v="2018-11-13T00:00:00"/>
    <s v="1/1"/>
    <n v="1"/>
    <d v="2018-11-13T00:00:00"/>
    <s v="001001001000 - Собственность"/>
    <s v=""/>
    <s v="13-13-01/380/2010-068"/>
    <n v="457.64384546827802"/>
    <n v="3.0000000000000001E-3"/>
    <s v=" Жилые дома"/>
    <s v=""/>
    <n v="66.2"/>
    <n v="623374.94999999995"/>
    <s v="89240880001"/>
    <s v="431605, РОССИЯ, Мордовия Респ, Ромодановский р-н, , с Трофимовщина, ул Ленина, 98, ,"/>
    <n v="89640480"/>
    <s v=" ставка 0,3"/>
    <x v="17"/>
    <n v="9416.5400302114795"/>
  </r>
  <r>
    <s v="13:16:0204001:1810"/>
    <s v="МУСАЛИЕВ САЙЯФ СИБГАТУЛЛОВИЧ"/>
    <s v="131601728503"/>
    <d v="2011-05-31T00:00:00"/>
    <d v="2017-04-28T00:00:00"/>
    <s v="1/1"/>
    <n v="1"/>
    <d v="2017-04-28T00:00:00"/>
    <s v="001001001000 - Собственность"/>
    <s v=""/>
    <s v="13-13-01/175/2011-044"/>
    <n v="1300.1658932467535"/>
    <n v="3.0000000000000001E-3"/>
    <s v=" Жилые дома"/>
    <s v=""/>
    <n v="92.4"/>
    <n v="944460.13"/>
    <s v="89240815001"/>
    <s v="431614, РОССИЯ, Мордовия Респ, Ромодановский р-н, , с Белозерье, ул Советская, 104, ,"/>
    <n v="89640415"/>
    <s v=" ставка 0,3"/>
    <x v="17"/>
    <n v="10221.429978354978"/>
  </r>
  <r>
    <s v="13:10:0101028:195"/>
    <s v="Минеев Евгений Степанович"/>
    <s v="131001292254"/>
    <d v="2011-05-10T00:00:00"/>
    <d v="2013-04-16T00:00:00"/>
    <s v="1/1"/>
    <n v="1"/>
    <d v="2013-02-15T00:00:00"/>
    <s v="001001001000 - Собственность"/>
    <d v="2012-06-28T00:00:00"/>
    <s v="13-13-01/161/2011-169"/>
    <n v="312.72388000000001"/>
    <n v="1E-3"/>
    <s v=" Квартиры"/>
    <s v=""/>
    <n v="39.6"/>
    <n v="631829.88"/>
    <s v="89226831001"/>
    <s v="431640, РОССИЯ, Мордовия Респ, , , с Кемля, ул Дружбы, 12, , 2"/>
    <n v="89626431"/>
    <s v="ставка 0,1"/>
    <x v="14"/>
    <n v="15955.3"/>
  </r>
  <r>
    <s v="13:16:0408002:394"/>
    <s v="Ворнакова Зоя Васильевна"/>
    <s v="132897858066"/>
    <d v="2011-06-15T00:00:00"/>
    <d v="2016-05-02T00:00:00"/>
    <s v="1/1"/>
    <n v="1"/>
    <d v="2016-05-02T00:00:00"/>
    <s v="001001001000 - Собственность"/>
    <s v=""/>
    <s v="13-13-01/162/2011-221"/>
    <m/>
    <n v="3.0000000000000001E-3"/>
    <s v=" Жилые дома"/>
    <s v=""/>
    <n v="24"/>
    <n v="225893.76000000001"/>
    <s v="89240830004"/>
    <s v="431625, РОССИЯ, Мордовия Респ, Ромодановский р-н, , с Болтино, ул Ново-Московская, 40, ,"/>
    <n v="89640430"/>
    <s v=" ставка 0,3"/>
    <x v="17"/>
    <n v="9412.24"/>
  </r>
  <r>
    <s v="13:10:0101028:198"/>
    <s v="ТОЩЕВА ЕЛЕНА ЯКОВЛЕВНА"/>
    <s v="131000725868"/>
    <d v="2011-06-07T00:00:00"/>
    <d v="2015-06-20T00:00:00"/>
    <s v="1/1"/>
    <n v="1"/>
    <d v="2015-06-20T00:00:00"/>
    <s v="001001001000 - Собственность"/>
    <d v="2012-06-28T00:00:00"/>
    <s v="13-13-01/189/2011-127"/>
    <n v="311.31555201511338"/>
    <n v="1E-3"/>
    <s v=" Квартиры"/>
    <s v=""/>
    <n v="39.700000000000003"/>
    <n v="627371.94999999995"/>
    <s v="89226831001"/>
    <s v="431640, РОССИЯ, Мордовия Респ, , , с Кемля, ул Дружбы, 6, , 2"/>
    <n v="89626431"/>
    <s v="ставка 0,1"/>
    <x v="14"/>
    <n v="15802.81989924433"/>
  </r>
  <r>
    <s v="13:05:0109001:334"/>
    <s v="СИМАГИН ВАСИЛИЙ ПАВЛОВИЧ"/>
    <s v="130500242708"/>
    <d v="2011-05-13T00:00:00"/>
    <d v="2013-11-20T00:00:00"/>
    <s v="1/1"/>
    <n v="1"/>
    <d v="2013-11-20T00:00:00"/>
    <s v="001001001000 - Собственность"/>
    <d v="2012-06-28T00:00:00"/>
    <s v="13-13-07/009/2011-267"/>
    <m/>
    <n v="3.0000000000000001E-3"/>
    <s v=" Жилые дома"/>
    <s v="жилой дом"/>
    <n v="44.1"/>
    <n v="208921.55"/>
    <s v="89213845001"/>
    <s v="431681, РОССИЯ, Мордовия Респ, Большеигнатовский р-н, , с Протасово, ул Садовая, 11, ,"/>
    <n v="89613445"/>
    <s v=" ставка 0,3"/>
    <x v="16"/>
    <n v="4737.4501133786844"/>
  </r>
  <r>
    <s v="13:16:0204001:2114"/>
    <s v="САЙФУЛЛОВА ТАЛИБЯ ХАКИМОВНА"/>
    <s v="131601948925"/>
    <d v="2005-01-01T00:00:00"/>
    <d v="2017-05-11T00:00:00"/>
    <s v="1/1"/>
    <n v="1"/>
    <d v="2017-05-11T00:00:00"/>
    <s v="001001001000 - Собственность"/>
    <s v=""/>
    <s v="13-13-01/175/2011-166"/>
    <n v="2411.4805753524402"/>
    <n v="3.0000000000000001E-3"/>
    <s v=" Жилые дома"/>
    <s v=""/>
    <n v="129.1"/>
    <n v="1311934.8600000001"/>
    <s v="89240815001"/>
    <s v="431614, РОССИЯ, Мордовия Респ, Ромодановский р-н, , с Белозерье, ул Советская, 122, ,"/>
    <n v="89640415"/>
    <s v=" ставка 0,3"/>
    <x v="17"/>
    <n v="10162.160030983734"/>
  </r>
  <r>
    <s v="13:16:0410001:815"/>
    <s v="БУХАРКИН СЕРГЕЙ МИХАЙЛОВИЧ"/>
    <s v="131000470754"/>
    <d v="2012-08-28T00:00:00"/>
    <d v="2014-09-07T00:00:00"/>
    <s v="1/1"/>
    <n v="1"/>
    <d v="2014-09-07T00:00:00"/>
    <s v="001001001000 - Собственность"/>
    <d v="2012-06-28T00:00:00"/>
    <s v="13-13-01/278/2011-223"/>
    <m/>
    <n v="3.0000000000000001E-3"/>
    <s v=" Жилые дома"/>
    <s v="жилой дом"/>
    <n v="21.1"/>
    <n v="200311.8"/>
    <s v="89240845001"/>
    <s v="431619, РОССИЯ, Мордовия Респ, Ромодановский р-н, , п Липки, ул Мордовская, 18, ,"/>
    <n v="89640445"/>
    <s v=" ставка 0,3"/>
    <x v="17"/>
    <n v="9493.4502369668226"/>
  </r>
  <r>
    <s v="13:16:0407001:671"/>
    <s v="ГУРЬЯНОВА РАИСА СТЕПАНОВНА"/>
    <s v="131600821620"/>
    <d v="2011-08-05T00:00:00"/>
    <d v="2018-04-29T00:00:00"/>
    <s v="1/1"/>
    <n v="1"/>
    <d v="2018-04-29T00:00:00"/>
    <s v="001001001000 - Собственность"/>
    <d v="2012-06-28T00:00:00"/>
    <s v="13-13-01/230/2011-293"/>
    <n v="1093.8083662593517"/>
    <n v="3.0000000000000001E-3"/>
    <s v=" Жилые дома"/>
    <s v="жилой дом"/>
    <n v="80.2"/>
    <n v="968249.79"/>
    <s v="89240830001"/>
    <s v="431627, РОССИЯ, Мордовия Респ, Ромодановский р-н, , с Кочуново, ул Набережная, 36, ,"/>
    <n v="89640430"/>
    <s v=" ставка 0,3"/>
    <x v="17"/>
    <n v="12072.940024937656"/>
  </r>
  <r>
    <s v="13:16:0407001:671"/>
    <s v="ГУРЬЯНОВ СЕРГЕЙ ПЕТРОВИЧ"/>
    <s v="131600801013"/>
    <d v="2018-04-29T00:00:00"/>
    <d v="2020-03-20T00:00:00"/>
    <s v="1/1"/>
    <n v="1"/>
    <d v="2020-03-20T00:00:00"/>
    <s v="001001001000 - Собственность"/>
    <d v="2012-06-28T00:00:00"/>
    <s v="13-13-01/230/2011-293"/>
    <n v="1093.8083662593517"/>
    <n v="3.0000000000000001E-3"/>
    <s v=" Жилые дома"/>
    <s v="жилой дом"/>
    <n v="80.2"/>
    <n v="968249.79"/>
    <s v="89240830001"/>
    <s v="431627, РОССИЯ, Мордовия Респ, Ромодановский р-н, , с Кочуново, ул Набережная, 36, ,"/>
    <n v="89640430"/>
    <s v=" ставка 0,3"/>
    <x v="17"/>
    <n v="12072.940024937656"/>
  </r>
  <r>
    <s v="13:16:0409001:857"/>
    <s v="ЦАПЛИНА ВАЛЕНТИНА МИХАЙЛОВНА"/>
    <s v="131601916377"/>
    <d v="2002-03-26T00:00:00"/>
    <d v="2016-10-08T00:00:00"/>
    <s v="1/1"/>
    <n v="1"/>
    <d v="2016-10-08T00:00:00"/>
    <s v="001001001000 - Собственность"/>
    <s v=""/>
    <s v="13:16:1063:0:549:11:А:0"/>
    <m/>
    <n v="3.0000000000000001E-3"/>
    <s v=" Жилые дома"/>
    <s v=""/>
    <n v="28.2"/>
    <n v="263239.39"/>
    <s v="89240857006"/>
    <s v="431623, РОССИЯ, Мордовия Респ, Ромодановский р-н, , с Курмачкасы, ул Восточная, 11, ,"/>
    <n v="89640457"/>
    <s v=" ставка 0,3"/>
    <x v="17"/>
    <n v="9334.7301418439729"/>
  </r>
  <r>
    <s v="13:16:0413001:1359"/>
    <s v="МЕЛЬНИКОВА ВАЛЕНТИНА ВАСИЛЬЕВНА"/>
    <s v="131656678315"/>
    <d v="2011-10-12T00:00:00"/>
    <d v="2015-01-12T00:00:00"/>
    <s v="1/1"/>
    <n v="1"/>
    <d v="2015-01-12T00:00:00"/>
    <s v="001001001000 - Собственность"/>
    <s v=""/>
    <s v="13:16:1075:0:57:11:А:3"/>
    <n v="340.10749211416487"/>
    <n v="1E-3"/>
    <s v=" Квартиры"/>
    <s v=""/>
    <n v="47.3"/>
    <n v="589270.49"/>
    <s v="89240860001"/>
    <s v="431621, РОССИЯ, Мордовия Респ, Ромодановский р-н, , с Пушкино, ул Молодежная, 11, , 3"/>
    <n v="89640460"/>
    <s v="ставка 0,1"/>
    <x v="17"/>
    <n v="12458.149894291755"/>
  </r>
  <r>
    <s v="13:15:0107009:2117"/>
    <s v="САЙФУТДИНОВ ИЛЬЯС РЕЗЕПОВИЧ"/>
    <s v="132600796855"/>
    <d v="2005-10-14T00:00:00"/>
    <d v="2016-01-28T00:00:00"/>
    <s v="1/1"/>
    <n v="1"/>
    <d v="2016-01-28T00:00:00"/>
    <s v="001001001000 - Собственность"/>
    <s v=""/>
    <s v="13-13-01/155/2005-082"/>
    <m/>
    <n v="3.0000000000000001E-3"/>
    <s v=" Жилые дома"/>
    <s v=""/>
    <n v="12.1"/>
    <n v="162771.74"/>
    <s v="89237825007"/>
    <s v="431523, РОССИЯ, Мордовия Респ, Лямбирский р-н, , с Татарская Свербейка, , 3, ,"/>
    <n v="89637425"/>
    <s v=" ставка 0,3"/>
    <x v="15"/>
    <n v="13452.209917355371"/>
  </r>
  <r>
    <s v="13:15:0205004:3893"/>
    <s v="МАСЛОВ НИКОЛАЙ НИКОЛАЕВИЧ"/>
    <s v="131500280857"/>
    <d v="2011-12-07T00:00:00"/>
    <d v="2019-06-22T00:00:00"/>
    <s v="1/1"/>
    <n v="1"/>
    <d v="2019-06-22T00:00:00"/>
    <s v="001001001000 - Собственность"/>
    <d v="2012-06-28T00:00:00"/>
    <s v="13-13-01/312/2011-123"/>
    <m/>
    <n v="3.0000000000000001E-3"/>
    <s v=" Жилые дома"/>
    <s v="Жилой дом"/>
    <n v="24.9"/>
    <n v="368261.79"/>
    <s v="89237815001"/>
    <s v="431524, РОССИЯ, Мордовия Респ, Лямбирский р-н, , с Атемар, ул Вякина, 9, ,"/>
    <n v="89637415"/>
    <s v=" ставка 0,3"/>
    <x v="15"/>
    <n v="14789.630120481928"/>
  </r>
  <r>
    <s v="13:10:0113001:1484"/>
    <s v="АВЕРКИНА ГАЛИНА АЛЕКСАНДРОВНА"/>
    <s v="131000763197"/>
    <d v="2010-01-14T00:00:00"/>
    <d v="2016-03-20T00:00:00"/>
    <s v="1/2"/>
    <n v="0.5"/>
    <d v="2016-03-20T00:00:00"/>
    <s v="001001003000 - Общая совместная собственность"/>
    <d v="2012-06-28T00:00:00"/>
    <s v="13-13-01/384/2009-081"/>
    <n v="600.96680519940173"/>
    <n v="1E-3"/>
    <s v=" Квартиры"/>
    <s v=""/>
    <n v="100.3"/>
    <n v="1501294.41"/>
    <s v="89226855001"/>
    <s v="431630, РОССИЯ, Мордовия Респ, Ичалковский р-н, , с Оброчное, ул Юбилейная, 9, , 3"/>
    <n v="89626455"/>
    <s v="ставка 0,1"/>
    <x v="14"/>
    <n v="14968.039980059821"/>
  </r>
  <r>
    <s v="13:10:0113001:1484"/>
    <s v="АВЕРКИН АЛЕКСАНДР ГРИГОРЬЕВИЧ"/>
    <s v="131001021350"/>
    <d v="2010-01-14T00:00:00"/>
    <d v="2017-08-16T00:00:00"/>
    <s v="1/2"/>
    <n v="0.5"/>
    <d v="2017-08-16T00:00:00"/>
    <s v="001001003000 - Общая совместная собственность"/>
    <d v="2012-06-28T00:00:00"/>
    <s v="13-13-01/384/2009-081"/>
    <n v="600.96680519940173"/>
    <n v="1E-3"/>
    <s v=" Квартиры"/>
    <s v=""/>
    <n v="100.3"/>
    <n v="1501294.41"/>
    <s v="89226855001"/>
    <s v="431630, РОССИЯ, Мордовия Респ, Ичалковский р-н, , с Оброчное, ул Юбилейная, 9, , 3"/>
    <n v="89626455"/>
    <s v="ставка 0,1"/>
    <x v="14"/>
    <n v="14968.039980059821"/>
  </r>
  <r>
    <s v="13:10:0101029:153"/>
    <s v="МАЛЬКИНА ЕКАТЕРИНА АНДРЕЕВНА"/>
    <s v="131002475250"/>
    <d v="2000-03-31T00:00:00"/>
    <d v="2015-10-01T00:00:00"/>
    <s v="1/1"/>
    <n v="1"/>
    <d v="2015-10-01T00:00:00"/>
    <s v="001001001000 - Собственность"/>
    <s v=""/>
    <s v="13:10:655:0:149:19:а:0"/>
    <n v="148.14846"/>
    <n v="3.0000000000000001E-3"/>
    <s v=" Жилые дома"/>
    <s v=""/>
    <n v="54.5"/>
    <n v="598080.81999999995"/>
    <s v="89226831001"/>
    <s v="431640, РОССИЯ, Мордовия Респ, , , с Кемля, ул Колхозная, 19, ,"/>
    <n v="89626431"/>
    <s v=" ставка 0,3"/>
    <x v="14"/>
    <n v="10973.96"/>
  </r>
  <r>
    <s v="13:10:0118002:942"/>
    <s v="УСКИРЕВ ПЕТР ВАСИЛЬЕВИЧ"/>
    <s v="131002130432"/>
    <d v="2011-11-07T00:00:00"/>
    <d v="2020-05-17T00:00:00"/>
    <s v="1/1"/>
    <n v="1"/>
    <d v="2020-05-17T00:00:00"/>
    <s v="001001001000 - Собственность"/>
    <d v="2012-06-28T00:00:00"/>
    <s v="13-13-01/348/2011-051"/>
    <m/>
    <n v="3.0000000000000001E-3"/>
    <s v=" Жилые дома"/>
    <s v="жилой дом"/>
    <n v="27.1"/>
    <n v="324673.18"/>
    <s v="89226880002"/>
    <s v="431630,Россия,Мордовия Респ,Ичалковский р-н,,Баево с,Ленинская ул,129,,"/>
    <n v="89626480"/>
    <s v=" ставка 0,3"/>
    <x v="14"/>
    <n v="11980.560147601474"/>
  </r>
  <r>
    <s v="13:16:0106001:894"/>
    <s v="ДАВЫДОВ АНДРЕЙ НИКОЛАЕВИЧ"/>
    <s v="132702092777"/>
    <d v="2005-06-07T00:00:00"/>
    <d v="2017-07-08T00:00:00"/>
    <s v="1/1"/>
    <n v="1"/>
    <d v="2017-07-08T00:00:00"/>
    <s v="001001001000 - Собственность"/>
    <s v=""/>
    <s v="13-16-07/003/2005-197"/>
    <m/>
    <n v="3.0000000000000001E-3"/>
    <s v=" Жилые дома"/>
    <s v=""/>
    <n v="30.7"/>
    <n v="375241.19"/>
    <s v="89240825001"/>
    <s v="431620, РОССИЯ, Мордовия Респ, Ромодановский р-н, , с Константиновка, ул Центральная, 53, ,"/>
    <n v="89640425"/>
    <s v=" ставка 0,3"/>
    <x v="17"/>
    <n v="12222.84006514658"/>
  </r>
  <r>
    <s v="13:10:0310003:129"/>
    <s v="БАРЫШЕВА СЕРАФИМА ПЕТРОВНА"/>
    <s v="132805382703"/>
    <d v="2003-01-21T00:00:00"/>
    <d v="2012-09-01T00:00:00"/>
    <s v="1/1"/>
    <n v="1"/>
    <d v="2012-09-01T00:00:00"/>
    <s v="001001001000 - Собственность"/>
    <d v="2012-06-28T00:00:00"/>
    <s v="13-1/10-244/2002-77"/>
    <m/>
    <n v="3.0000000000000001E-3"/>
    <s v=" Жилые дома"/>
    <s v="жилой дом"/>
    <n v="18.5"/>
    <n v="151868.35"/>
    <s v="89226840007"/>
    <s v="431635, РОССИЯ, Мордовия Респ, Ичалковский р-н, , д Юсуповка, ул Гагарина, 24, ,"/>
    <n v="89626440"/>
    <s v=" ставка 0,3"/>
    <x v="14"/>
    <n v="8209.1"/>
  </r>
  <r>
    <s v="13:15:0205004:4361"/>
    <s v="КРУЧИНКИНА ТАТЬЯНА МАТВЕЕВНА"/>
    <s v="132200014101"/>
    <d v="2011-12-07T00:00:00"/>
    <d v="2017-08-02T00:00:00"/>
    <s v="1/1"/>
    <n v="1"/>
    <d v="2017-08-02T00:00:00"/>
    <s v="001001001000 - Собственность"/>
    <s v=""/>
    <s v="13-13-01/357/2011-330"/>
    <n v="214.22499999999999"/>
    <n v="5.0000000000000001E-3"/>
    <s v="Иные строения, помещения и сооружения"/>
    <s v=""/>
    <n v="7.2"/>
    <n v="42845"/>
    <s v="89237815001"/>
    <s v="431524, РОССИЯ, Мордовия Респ, Лямбирский р-н, , с Атемар, ул Центральная, 23а, ,"/>
    <n v="89637415"/>
    <s v=" ставка 0,3"/>
    <x v="15"/>
    <n v="5950.6944444444443"/>
  </r>
  <r>
    <s v="13:16:0413001:1315"/>
    <s v="КОЛЯДОВ НИКОЛАЙ ВАСИЛЬЕВИЧ"/>
    <s v="132804838648"/>
    <d v="2003-05-14T00:00:00"/>
    <d v="2019-09-06T00:00:00"/>
    <s v="1/1"/>
    <n v="1"/>
    <d v="2019-09-06T00:00:00"/>
    <s v="001001001000 - Собственность"/>
    <d v="2012-06-28T00:00:00"/>
    <s v="13:16:28/2003:212"/>
    <m/>
    <n v="3.0000000000000001E-3"/>
    <s v=" Жилые дома"/>
    <s v="Жилой дом"/>
    <n v="33.799999999999997"/>
    <n v="412872.41"/>
    <s v="89240860001"/>
    <s v="431621, Россия, Мордовия Респ, Ромодановский р-н, , с Пушкино, ул Центральная, 60, ,"/>
    <n v="89640460"/>
    <s v=" ставка 0,3"/>
    <x v="17"/>
    <n v="12215.160059171598"/>
  </r>
  <r>
    <s v="13:15:0104002:2625"/>
    <s v="ИЕВЛЕВ ВИТАЛИЙ МИХАЙЛОВИЧ"/>
    <s v="132601382039"/>
    <d v="2006-01-18T00:00:00"/>
    <d v="2016-07-23T00:00:00"/>
    <s v="1/1"/>
    <n v="1"/>
    <d v="2016-07-23T00:00:00"/>
    <s v="001001001000 - Собственность"/>
    <s v=""/>
    <s v="13-15-01/228/2005-278"/>
    <n v="2110.3033584905666"/>
    <n v="3.0000000000000001E-3"/>
    <s v=" Жилые дома"/>
    <s v=""/>
    <n v="95.4"/>
    <n v="1478142"/>
    <s v="89237810001"/>
    <s v="431518, РОССИЯ, Мордовия Респ, Лямбирский р-н, , с Александровка, ул Советская, 42, ,"/>
    <n v="89637410"/>
    <s v=" ставка 0,3"/>
    <x v="15"/>
    <n v="15494.150943396226"/>
  </r>
  <r>
    <s v="13:16:0214004:1643"/>
    <s v="МАЛЫГИН ВИКТОР СТЕПАНОВИЧ"/>
    <s v="132201258710"/>
    <d v="2015-03-20T00:00:00"/>
    <d v="2017-06-24T00:00:00"/>
    <s v="1/1"/>
    <n v="1"/>
    <d v="2017-06-24T00:00:00"/>
    <s v="001001001000 - Собственность"/>
    <d v="2012-06-28T00:00:00"/>
    <s v="13-13-01/338/2011-461"/>
    <n v="9.2189819521913652"/>
    <n v="3.0000000000000001E-3"/>
    <s v=" Жилые дома"/>
    <s v="жилой дом"/>
    <n v="50.2"/>
    <n v="771321.49"/>
    <s v="89240865004"/>
    <s v="431611, РОССИЯ, Мордовия Респ, Ромодановский р-н, , п Садовский, ул Центральная, 5 а, ,"/>
    <n v="89640465"/>
    <s v=" ставка 0,3"/>
    <x v="17"/>
    <n v="15364.969920318725"/>
  </r>
  <r>
    <s v="13:10:0113007:523"/>
    <s v="ДУПЛЕНКОВА ВАЛЕНТИНА СТЕПАНОВНА"/>
    <s v="131000755090"/>
    <d v="2012-02-09T00:00:00"/>
    <d v="2020-05-06T00:00:00"/>
    <s v="1/1"/>
    <n v="1"/>
    <d v="2020-05-06T00:00:00"/>
    <s v="001001001000 - Собственность"/>
    <d v="2012-06-28T00:00:00"/>
    <s v="13-13-01/084/2012-300"/>
    <n v="387.18249540098213"/>
    <n v="3.0000000000000001E-3"/>
    <s v=" Жилые дома"/>
    <s v="Жилой дом"/>
    <n v="61.1"/>
    <n v="710415.93"/>
    <s v="89226855007"/>
    <s v="431658, РОССИЯ, Мордовия Респ, Ичалковский р-н, , с Ульянка, ул Сельская, 32, ,"/>
    <n v="89626455"/>
    <s v=" ставка 0,3"/>
    <x v="14"/>
    <n v="11627.101963993455"/>
  </r>
  <r>
    <s v="13:16:0101037:174"/>
    <s v="ГРЕШНОВ СЕРАФИМ СЕМЕНОВИЧ"/>
    <s v="132608773176"/>
    <d v="2004-09-28T00:00:00"/>
    <d v="2014-10-26T00:00:00"/>
    <s v="1/2"/>
    <n v="0.5"/>
    <d v="2014-10-26T00:00:00"/>
    <s v="001001002000 - Общая долевая собственность"/>
    <d v="2012-06-28T00:00:00"/>
    <s v="13:16:53/2004:249"/>
    <m/>
    <n v="3.0000000000000001E-3"/>
    <s v=" Жилые дома"/>
    <s v="Жилой дом"/>
    <n v="34.799999999999997"/>
    <n v="558837"/>
    <s v="89240802001"/>
    <s v="431602, РОССИЯ, Мордовия Респ, , , п Ромоданово, ул Нагорная, 6, ,"/>
    <n v="89640402"/>
    <s v=" ставка 0,3"/>
    <x v="17"/>
    <n v="16058.534482758621"/>
  </r>
  <r>
    <s v="13:15:0205004:5739"/>
    <s v="ЛИЗИНА НИНА НИКОЛАЕВНА"/>
    <s v="131500737082"/>
    <d v="2012-03-11T00:00:00"/>
    <d v="2019-12-14T00:00:00"/>
    <s v="1/1"/>
    <n v="1"/>
    <d v="2019-12-14T00:00:00"/>
    <s v="001001001000 - Собственность"/>
    <s v=""/>
    <s v="13-13-01/035/2012-072"/>
    <n v="986.00309999999979"/>
    <n v="3.0000000000000001E-3"/>
    <s v=" Жилые дома"/>
    <s v=""/>
    <n v="71.8"/>
    <n v="1082492.7"/>
    <s v="89237815001"/>
    <s v="431524, РОССИЯ, Мордовия Респ, Лямбирский р-н, , с Атемар, ул Горшечная, 2, ,"/>
    <n v="89637415"/>
    <s v=" ставка 0,3"/>
    <x v="15"/>
    <n v="15076.5"/>
  </r>
  <r>
    <s v="13:10:0106001:2828"/>
    <s v="КОСЕНКОВ ВИКТОР СЕМЕНОВИЧ"/>
    <s v="131001109935"/>
    <d v="2013-09-16T00:00:00"/>
    <d v="2019-03-05T00:00:00"/>
    <s v="1/1"/>
    <n v="1"/>
    <d v="2019-03-05T00:00:00"/>
    <s v="001001001000 - Собственность"/>
    <s v=""/>
    <s v=""/>
    <n v="303.79409999999996"/>
    <n v="3.0000000000000001E-3"/>
    <s v=" Жилые дома"/>
    <s v=""/>
    <n v="60"/>
    <n v="607588.19999999995"/>
    <s v="89226820001"/>
    <s v="431655, РОССИЯ, Мордовия Респ, Ичалковский р-н, , с Ичалки, ул Карла Маркса, 118, ,"/>
    <n v="89626420"/>
    <s v=" ставка 0,3"/>
    <x v="14"/>
    <n v="10126.469999999999"/>
  </r>
  <r>
    <s v="13:10:0106001:3328"/>
    <s v="ЕДЕЛЬКИН ВАСИЛИЙ МИТРОФАНОВИЧ"/>
    <s v="131001094446"/>
    <d v="2012-05-31T00:00:00"/>
    <d v="2015-02-12T00:00:00"/>
    <s v="1/1"/>
    <n v="1"/>
    <d v="2015-02-12T00:00:00"/>
    <s v="001001001000 - Собственность"/>
    <s v=""/>
    <s v="13-13-01/140/2012-210"/>
    <n v="2266.0686623076922"/>
    <n v="3.0000000000000001E-3"/>
    <s v=" Жилые дома"/>
    <s v=""/>
    <n v="123.5"/>
    <n v="1269203.99"/>
    <s v="89226820001"/>
    <s v="431655, РОССИЯ, Мордовия Респ, Ичалковский р-н, , с Ичалки, ул Карла Маркса, 85, ,"/>
    <n v="89626420"/>
    <s v=" ставка 0,3"/>
    <x v="14"/>
    <n v="10276.955384615385"/>
  </r>
  <r>
    <s v="13:16:0417002:286"/>
    <s v="КОПНИНЦЕВА АННА КИРЕЕВНА"/>
    <s v="131601092095"/>
    <d v="2010-07-22T00:00:00"/>
    <d v="2012-06-20T00:00:00"/>
    <s v="1/1"/>
    <n v="1"/>
    <d v="2012-06-20T00:00:00"/>
    <s v="001001001000 - Собственность"/>
    <s v=""/>
    <s v="13-13-01/199/2010-161"/>
    <m/>
    <n v="3.0000000000000001E-3"/>
    <s v=" Жилые дома"/>
    <s v=""/>
    <n v="33.5"/>
    <n v="292539.09000000003"/>
    <s v="89240880003"/>
    <s v="431605, Россия, Мордовия Респ, Ромодановский р-н, , д Киселиха, , 19, ,"/>
    <n v="89640480"/>
    <s v=" ставка 0,3"/>
    <x v="17"/>
    <n v="8732.5101492537324"/>
  </r>
  <r>
    <s v="13:15:0107010:2147"/>
    <s v="Стешин Виктор Степанович"/>
    <s v="772082165424"/>
    <d v="1997-01-01T00:00:00"/>
    <d v="2020-02-10T00:00:00"/>
    <s v="1/1"/>
    <n v="1"/>
    <d v="2020-02-10T00:00:00"/>
    <s v="001001001000 - Собственность"/>
    <s v=""/>
    <s v="13-13-01/300/2011-092"/>
    <m/>
    <n v="3.0000000000000001E-3"/>
    <s v=" Жилые дома"/>
    <s v=""/>
    <n v="34"/>
    <n v="446906.54"/>
    <s v="89237825005"/>
    <s v="431523,Россия,Мордовия Респ,Лямбирский р-н,,Русская Свербейка д,Садовая ул,56,,"/>
    <n v="89637425"/>
    <s v=" ставка 0,3"/>
    <x v="15"/>
    <n v="13144.31"/>
  </r>
  <r>
    <s v="13:05:0309003:60"/>
    <s v="ФАМИНСКАЯ НИНА МИХАЙЛОВНА"/>
    <s v="130501007577"/>
    <d v="2012-06-21T00:00:00"/>
    <d v="2013-01-10T00:00:00"/>
    <s v="1/1"/>
    <n v="1"/>
    <d v="2013-01-10T00:00:00"/>
    <s v="001001001000 - Собственность"/>
    <d v="2012-12-07T00:00:00"/>
    <s v="13-13-07/033/2012-175"/>
    <m/>
    <n v="3.0000000000000001E-3"/>
    <s v=" Жилые дома"/>
    <s v="жилой дом"/>
    <n v="29.2"/>
    <n v="145354.39000000001"/>
    <s v="89213845005"/>
    <s v="431680, РОССИЯ, Мордовия Респ, Большеигнатовский р-н, , п Лесной, ул Лесная, 13, ,"/>
    <n v="89613445"/>
    <s v=" ставка 0,3"/>
    <x v="16"/>
    <n v="4977.8900684931514"/>
  </r>
  <r>
    <s v="13:05:0309003:60"/>
    <s v="ФАМИНСКИЙ ВЛАДИМИР АЛЕКСАНДРОВИЧ"/>
    <s v="525604488410"/>
    <d v="2013-01-10T00:00:00"/>
    <d v="2019-05-25T00:00:00"/>
    <s v="1/1"/>
    <n v="1"/>
    <d v="2019-05-25T00:00:00"/>
    <s v="001001001000 - Собственность"/>
    <d v="2012-12-07T00:00:00"/>
    <s v="13-13-07/033/2012-175"/>
    <m/>
    <n v="3.0000000000000001E-3"/>
    <s v=" Жилые дома"/>
    <s v="жилой дом"/>
    <n v="29.2"/>
    <n v="145354.39000000001"/>
    <s v="89213845005"/>
    <s v="431680, РОССИЯ, Мордовия Респ, Большеигнатовский р-н, , п Лесной, ул Лесная, 13, ,"/>
    <n v="89613445"/>
    <s v=" ставка 0,3"/>
    <x v="16"/>
    <n v="4977.8900684931514"/>
  </r>
  <r>
    <s v="13:10:0101017:199"/>
    <s v="ДЕРБЕНЕВА АННА КИРИЛЛОВНА"/>
    <s v="131001300201"/>
    <d v="2000-01-09T00:00:00"/>
    <d v="2019-01-27T00:00:00"/>
    <s v="1/1"/>
    <n v="1"/>
    <d v="2019-01-27T00:00:00"/>
    <s v="001001001000 - Собственность"/>
    <d v="2012-06-28T00:00:00"/>
    <s v="13-13-01/007/2012-280"/>
    <m/>
    <n v="3.0000000000000001E-3"/>
    <s v=" Жилые дома"/>
    <s v="жилой дом"/>
    <n v="44.7"/>
    <n v="490536.01"/>
    <s v="89226831001"/>
    <s v="431640, РОССИЯ, Мордовия Респ, , , с Кемля, пер Ленинский 1-й, 5, ,"/>
    <n v="89626431"/>
    <s v=" ставка 0,3"/>
    <x v="14"/>
    <n v="10973.959955257271"/>
  </r>
  <r>
    <s v="13:10:0319001:1573"/>
    <s v="ГВОЗДЕВ АЛЕКСЕЙ ВАСИЛЬЕВИЧ"/>
    <s v="131001708657"/>
    <d v="1972-01-24T00:00:00"/>
    <d v="2012-01-11T00:00:00"/>
    <s v="1/1"/>
    <n v="1"/>
    <d v="2012-01-11T00:00:00"/>
    <s v=""/>
    <d v="2012-06-28T00:00:00"/>
    <s v="13-13-01/235/2007-203"/>
    <n v="223.79996943019947"/>
    <n v="1E-3"/>
    <s v=" Квартиры"/>
    <s v=""/>
    <n v="35.1"/>
    <n v="520223.77"/>
    <s v="89226885001"/>
    <s v="431660, РОССИЯ, Мордовия Респ, Ичалковский р-н, , п Смольный, ул Автогаражная, 3, , 1"/>
    <n v="89626485"/>
    <s v="ставка 0,1"/>
    <x v="14"/>
    <n v="14821.190028490028"/>
  </r>
  <r>
    <s v="13:10:0320003:200"/>
    <s v="Карева Лидия Сергеевна"/>
    <s v="662306950992"/>
    <d v="2012-04-24T00:00:00"/>
    <d v="2014-03-14T00:00:00"/>
    <s v="1/1"/>
    <n v="1"/>
    <d v="2014-03-14T00:00:00"/>
    <s v="001001001000 - Собственность"/>
    <d v="2012-12-07T00:00:00"/>
    <s v="13-13-01/116/2012-047"/>
    <m/>
    <n v="3.0000000000000001E-3"/>
    <s v=" Жилые дома"/>
    <s v="Объект индивидуального жилищного строительства"/>
    <n v="29.8"/>
    <n v="144116.38"/>
    <s v="89226805009"/>
    <s v="431663, РОССИЯ, Мордовия Респ, Ичалковский р-н, , п Инелей, ул Калинина, 41, ,"/>
    <n v="89626405"/>
    <s v=" ставка 0,3"/>
    <x v="14"/>
    <n v="4836.1201342281884"/>
  </r>
  <r>
    <s v="13:16:0101031:509"/>
    <s v="ВОЛКОВ АНАТОЛИЙ ПЕТРОВИЧ"/>
    <s v="131601674583"/>
    <d v="1998-01-01T00:00:00"/>
    <d v="2012-01-22T00:00:00"/>
    <s v="1/1"/>
    <n v="1"/>
    <d v="2012-01-22T00:00:00"/>
    <s v=""/>
    <d v="2012-06-28T00:00:00"/>
    <s v="13-13-01/033/2012-630"/>
    <n v="1014.0496959349593"/>
    <n v="3.0000000000000001E-3"/>
    <s v=" Жилые дома"/>
    <s v="жилой дом"/>
    <n v="73.8"/>
    <n v="1048135.4"/>
    <s v="89240802001"/>
    <s v="431602, РОССИЯ, Мордовия Респ, , , п Ромоданово, ул Механическая, 38, ,"/>
    <n v="89640402"/>
    <s v=" ставка 0,3"/>
    <x v="17"/>
    <n v="14202.376693766939"/>
  </r>
  <r>
    <s v="13:16:0101031:509"/>
    <s v="ВОЛКОВА ГАЛИНА МИХАЙЛОВНА"/>
    <s v="131601976859"/>
    <d v="2012-08-15T00:00:00"/>
    <d v="2017-04-27T00:00:00"/>
    <s v="1/1"/>
    <n v="1"/>
    <d v="2017-04-27T00:00:00"/>
    <s v="001001001000 - Собственность"/>
    <d v="2012-06-28T00:00:00"/>
    <s v="13-13-01/033/2012-630"/>
    <n v="1014.0496959349593"/>
    <n v="3.0000000000000001E-3"/>
    <s v=" Жилые дома"/>
    <s v="жилой дом"/>
    <n v="73.8"/>
    <n v="1048135.4"/>
    <s v="89240802001"/>
    <s v="431602, РОССИЯ, Мордовия Респ, , , п Ромоданово, ул Механическая, 38, ,"/>
    <n v="89640402"/>
    <s v=" ставка 0,3"/>
    <x v="17"/>
    <n v="14202.376693766939"/>
  </r>
  <r>
    <s v="13:10:0319001:1685"/>
    <s v="КОМАРОВА АННА АЛЕКСАНДРОВНА"/>
    <s v="131002212205"/>
    <d v="2012-09-11T00:00:00"/>
    <d v="2020-05-17T00:00:00"/>
    <s v="1/1"/>
    <n v="1"/>
    <d v="2020-05-17T00:00:00"/>
    <s v="001001001000 - Собственность"/>
    <d v="2012-06-28T00:00:00"/>
    <s v="13-13-01/239/2012-306"/>
    <n v="279.53101694668823"/>
    <n v="1E-3"/>
    <s v=" Квартиры"/>
    <s v=""/>
    <n v="61.9"/>
    <n v="412958.71"/>
    <s v="89226885001"/>
    <s v="431660, РОССИЯ, Мордовия Респ, Ичалковский р-н, , п Смольный, ул Солнечная, 5, , 3"/>
    <n v="89626485"/>
    <s v="ставка 0,1"/>
    <x v="14"/>
    <n v="6671.3846526655898"/>
  </r>
  <r>
    <s v="13:15:0308009:163"/>
    <s v="АСАНОВ АЛИ МУФТЯХУТДИНОВИЧ"/>
    <s v="132805731094"/>
    <d v="2012-10-08T00:00:00"/>
    <d v="2018-06-29T00:00:00"/>
    <s v="1/1"/>
    <n v="1"/>
    <d v="2018-06-29T00:00:00"/>
    <s v="001001001000 - Собственность"/>
    <s v=""/>
    <s v="13-13-01/273/2012-268"/>
    <m/>
    <n v="3.0000000000000001E-3"/>
    <s v=" Жилые дома"/>
    <s v=""/>
    <n v="21.8"/>
    <n v="278019.76"/>
    <s v="89237830005"/>
    <s v="431522, РОССИЯ, Мордовия Респ, Лямбирский р-н, , с Мельцапино, ул Подлесная, 69, ,"/>
    <n v="89637430"/>
    <s v=" ставка 0,3"/>
    <x v="15"/>
    <n v="12753.2"/>
  </r>
  <r>
    <s v="13:15:0314010:880"/>
    <s v="КУЗЬМИНА НИНА МИХАЙЛОВНА"/>
    <s v="131563266340"/>
    <d v="1997-01-01T00:00:00"/>
    <d v="2012-02-16T00:00:00"/>
    <s v="1/1"/>
    <n v="1"/>
    <d v="2012-02-16T00:00:00"/>
    <s v="001001001000 - Собственность"/>
    <d v="2012-06-28T00:00:00"/>
    <s v="13-13-01/284/2010-493"/>
    <m/>
    <n v="3.0000000000000001E-3"/>
    <s v=" Жилые дома"/>
    <s v="жилой дом"/>
    <n v="48"/>
    <n v="543241.43999999994"/>
    <s v="89237865013"/>
    <s v="431516, РОССИЯ, Мордовия Респ, Лямбирский р-н, , с Смольково, ул Школьная, 11, ,"/>
    <n v="89637465"/>
    <s v=" ставка 0,3"/>
    <x v="15"/>
    <n v="11317.529999999999"/>
  </r>
  <r>
    <s v="13:15:0314010:880"/>
    <s v="Кузьмин Александр Евгеньевич"/>
    <s v="132702421799"/>
    <d v="2014-05-07T00:00:00"/>
    <d v="2018-10-24T00:00:00"/>
    <s v="1/1"/>
    <n v="1"/>
    <d v="2018-10-24T00:00:00"/>
    <s v="001001001000 - Собственность"/>
    <d v="2012-06-28T00:00:00"/>
    <s v="13-13-01/284/2010-493"/>
    <m/>
    <n v="3.0000000000000001E-3"/>
    <s v=" Жилые дома"/>
    <s v="жилой дом"/>
    <n v="48"/>
    <n v="543241.43999999994"/>
    <s v="89237865013"/>
    <s v="431516, РОССИЯ, Мордовия Респ, Лямбирский р-н, , с Смольково, ул Школьная, 11, ,"/>
    <n v="89637465"/>
    <s v=" ставка 0,3"/>
    <x v="15"/>
    <n v="11317.529999999999"/>
  </r>
  <r>
    <s v="13:15:0205004:5478"/>
    <s v="КАБАНОВА ОЛЬГА ВАСИЛЬЕВНА"/>
    <s v="131500450594"/>
    <d v="2001-08-06T00:00:00"/>
    <d v="2012-04-27T00:00:00"/>
    <s v="1/24"/>
    <n v="4.1666666666666664E-2"/>
    <d v="2012-04-27T00:00:00"/>
    <s v="001001002000 - Общая долевая собственность"/>
    <d v="2012-12-25T00:00:00"/>
    <s v="13:15:114:0:123:46:А:3"/>
    <n v="72.938840000000013"/>
    <n v="1E-3"/>
    <s v=" Квартиры"/>
    <s v=""/>
    <n v="82.9"/>
    <n v="2307140.16"/>
    <s v="89237815001"/>
    <s v="431524, РОССИЯ, Мордовия Респ, Лямбирский р-н, , с Атемар, ул Центральная, 46, , 3"/>
    <n v="89637415"/>
    <s v="ставка 0,1"/>
    <x v="15"/>
    <n v="27830.400000000001"/>
  </r>
  <r>
    <s v="13:16:0302001:1169"/>
    <s v="ИШКИНЯЕВА АДЕЛЯ ИБРАГИМОВНА"/>
    <s v="132701297443"/>
    <d v="2012-12-05T00:00:00"/>
    <d v="2020-04-06T00:00:00"/>
    <s v="1/1"/>
    <n v="1"/>
    <d v="2020-04-06T00:00:00"/>
    <s v="001001001000 - Собственность"/>
    <s v=""/>
    <s v=""/>
    <m/>
    <n v="3.0000000000000001E-3"/>
    <s v=" Жилые дома"/>
    <s v=""/>
    <n v="32.700000000000003"/>
    <n v="441240.72"/>
    <s v="89240805001"/>
    <s v="431613, РОССИЯ, Мордовия Респ, Ромодановский р-н, , с Алтары, ул Октябрьская, 73, ,"/>
    <n v="89640405"/>
    <s v=" ставка 0,3"/>
    <x v="17"/>
    <n v="13493.599999999999"/>
  </r>
  <r>
    <s v="13:05:0206001:459"/>
    <s v="МОЛОКАНОВА МАРИЯ ВАСИЛЬЕВНА"/>
    <s v="130500617097"/>
    <d v="2004-11-28T00:00:00"/>
    <d v="2017-12-08T00:00:00"/>
    <s v="1/1"/>
    <n v="1"/>
    <d v="2017-12-08T00:00:00"/>
    <s v="001001001000 - Собственность"/>
    <d v="2013-02-18T00:00:00"/>
    <s v="13-13-02/003/2013-280"/>
    <n v="280.63463999999999"/>
    <n v="3.0000000000000001E-3"/>
    <s v=" Жилые дома"/>
    <s v="Жилой дом"/>
    <n v="70.8"/>
    <n v="318412.38"/>
    <s v="89213830001"/>
    <s v="431682, РОССИЯ, Мордовия Респ, Большеигнатовский р-н, , с Кучкаево, ул Садовая, 47, ,"/>
    <n v="89613430"/>
    <s v=" ставка 0,3"/>
    <x v="16"/>
    <n v="4497.3500000000004"/>
  </r>
  <r>
    <s v="13:05:0102001:2142"/>
    <s v="МАКШАЕВ АЛЕКСАНДР НИКОЛАЕВИЧ"/>
    <s v="130501001303"/>
    <d v="2001-12-31T00:00:00"/>
    <d v="2012-07-30T00:00:00"/>
    <s v="1/1"/>
    <n v="1"/>
    <d v="2012-07-30T00:00:00"/>
    <s v=""/>
    <s v=""/>
    <s v="13-13-02/003/2013-196"/>
    <n v="91.674750980392147"/>
    <n v="1E-3"/>
    <s v=" Квартиры"/>
    <s v=""/>
    <n v="40.799999999999997"/>
    <n v="179823.55"/>
    <s v="89213810001"/>
    <s v="431670, РОССИЯ, Мордовия Респ, , , с Большое Игнатово, ул Советская, 12, , 1"/>
    <n v="89613410"/>
    <s v="ставка 0,1"/>
    <x v="16"/>
    <n v="4407.4399509803925"/>
  </r>
  <r>
    <s v="13:05:0102001:2142"/>
    <s v="МАКШАЕВА ЛИДИЯ АНДРЕЕВНА"/>
    <s v="130500600079"/>
    <d v="2013-02-05T00:00:00"/>
    <d v="2020-05-02T00:00:00"/>
    <s v="1/1"/>
    <n v="1"/>
    <d v="2020-05-02T00:00:00"/>
    <s v="001001001000 - Собственность"/>
    <s v=""/>
    <s v="13-13-02/003/2013-196"/>
    <n v="91.674750980392147"/>
    <n v="1E-3"/>
    <s v=" Квартиры"/>
    <s v=""/>
    <n v="40.799999999999997"/>
    <n v="179823.55"/>
    <s v="89213810001"/>
    <s v="431670, РОССИЯ, Мордовия Респ, , , с Большое Игнатово, ул Советская, 12, , 1"/>
    <n v="89613410"/>
    <s v="ставка 0,1"/>
    <x v="16"/>
    <n v="4407.4399509803925"/>
  </r>
  <r>
    <s v="13:16:0101007:566"/>
    <s v="РАЧКОВ ВАЛЕНТИН НИКОЛАЕВИЧ"/>
    <s v="890101325967"/>
    <d v="2014-08-22T00:00:00"/>
    <d v="2020-01-23T00:00:00"/>
    <s v="1/1"/>
    <n v="1"/>
    <d v="2020-01-23T00:00:00"/>
    <s v="001001001000 - Собственность"/>
    <d v="2012-11-14T00:00:00"/>
    <s v=""/>
    <n v="275.12523999999996"/>
    <n v="1E-3"/>
    <s v=" Квартиры"/>
    <s v=""/>
    <n v="36.9"/>
    <n v="600717.24"/>
    <s v="89240802001"/>
    <s v="431600, РОССИЯ, Мордовия Респ, , , п Ромоданово, ул Дорожная, 8, , 18"/>
    <n v="89640402"/>
    <s v="ставка 0,1"/>
    <x v="17"/>
    <n v="16279.6"/>
  </r>
  <r>
    <s v="13:15:0111005:5393"/>
    <s v="ЯНГЛЯЕВА РЯСИМЯ ТАЖЕТДИНОВНА"/>
    <s v="131500134800"/>
    <d v="2000-03-27T00:00:00"/>
    <d v="2014-10-06T00:00:00"/>
    <s v="1/1"/>
    <n v="1"/>
    <d v="2014-10-06T00:00:00"/>
    <s v="001001001000 - Собственность"/>
    <s v=""/>
    <s v="13-13-01/145/2010-115"/>
    <n v="482.97581019607856"/>
    <n v="3.0000000000000001E-3"/>
    <s v=" Жилые дома"/>
    <s v=""/>
    <n v="61.2"/>
    <n v="879705.94"/>
    <s v="89237845001"/>
    <s v="431510, РОССИЯ, Мордовия Респ, , , с Лямбирь, ул Крестьянская, 27,  ,"/>
    <n v="89637445"/>
    <s v=" ставка 0,3"/>
    <x v="15"/>
    <n v="14374.280065359475"/>
  </r>
  <r>
    <s v="13:05:0102001:1476"/>
    <s v="ПЬЯНЗИН МАТВЕЙ ФЕДОРОВИЧ"/>
    <s v="130500922703"/>
    <d v="2009-06-11T00:00:00"/>
    <d v="2012-09-18T00:00:00"/>
    <s v="1/1"/>
    <n v="1"/>
    <d v="2012-09-18T00:00:00"/>
    <s v="001001001000 -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05:0102001:1476"/>
    <s v="ПЬЯНЗИНА ВАЛЕНТИНА НИКОЛАЕВНА"/>
    <s v="130500947754"/>
    <d v="2013-04-25T00:00:00"/>
    <d v="2016-09-01T00:00:00"/>
    <s v="1/2"/>
    <n v="0.5"/>
    <d v="2016-09-01T00:00:00"/>
    <s v="001001002000 - Общая долевая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05:0102001:1476"/>
    <s v="ПЬЯНЗИН ВИКТОР МАТВЕЕВИЧ"/>
    <s v="130500633684"/>
    <d v="2012-09-18T00:00:00"/>
    <d v="2019-04-17T00:00:00"/>
    <s v="1/2"/>
    <n v="0.5"/>
    <d v="2019-04-17T00:00:00"/>
    <s v="001001002000 - Общая долевая собственность"/>
    <d v="2012-06-28T00:00:00"/>
    <s v="13-13-01/121/2009-139"/>
    <m/>
    <n v="3.0000000000000001E-3"/>
    <s v=" Жилые дома"/>
    <s v="жилой дом"/>
    <n v="36.5"/>
    <n v="180596.16"/>
    <s v="89213810001"/>
    <s v="431670, РОССИЯ, Мордовия Респ, , , с Большое Игнатово, ул Разинова, 3, ,"/>
    <n v="89613410"/>
    <s v=" ставка 0,3"/>
    <x v="16"/>
    <n v="4947.84"/>
  </r>
  <r>
    <s v="13:15:0111005:7253"/>
    <s v="КРАВЧУК РЯЙСЯ БУРГАНОВА"/>
    <s v="131500695259"/>
    <d v="2013-03-12T00:00:00"/>
    <d v="2020-02-28T00:00:00"/>
    <s v="1/1"/>
    <n v="1"/>
    <d v="2020-02-28T00:00:00"/>
    <s v="001001001000 - Собственность"/>
    <s v=""/>
    <s v=""/>
    <n v="841.31344000000013"/>
    <n v="1E-3"/>
    <s v=" Квартиры"/>
    <s v=""/>
    <n v="42"/>
    <n v="1606143.84"/>
    <s v="89237845001"/>
    <s v="431510, РОССИЯ, Мордовия Респ, , , с Лямбирь, ул Октябрьская, 74, , 14"/>
    <n v="89637445"/>
    <s v="ставка 0,1"/>
    <x v="15"/>
    <n v="38241.520000000004"/>
  </r>
  <r>
    <s v="13:10:0101028:206"/>
    <s v="ЛОНЧЕНКОВ ВИКТОР НИКОЛАЕВИЧ"/>
    <s v="131002260671"/>
    <d v="2013-04-24T00:00:00"/>
    <d v="2014-01-16T00:00:00"/>
    <s v="1/1"/>
    <n v="1"/>
    <d v="2014-01-16T00:00:00"/>
    <s v="001001001000 - Собственность"/>
    <d v="2013-03-28T00:00:00"/>
    <s v=""/>
    <n v="477.06347"/>
    <n v="1E-3"/>
    <s v=" Квартиры"/>
    <s v=""/>
    <n v="49.9"/>
    <n v="796169.47"/>
    <s v="89226831001"/>
    <s v="431640, РОССИЯ, Мордовия Респ, , , с Кемля, ул им П.Н.Абаимовой, 20, , 2"/>
    <n v="89626431"/>
    <s v="ставка 0,1"/>
    <x v="14"/>
    <n v="15955.3"/>
  </r>
  <r>
    <s v="13:15:0205002:1914"/>
    <s v="ЛОТВАНОВ АЛЕКСАНДР ИВАНОВИЧ"/>
    <s v="132706809448"/>
    <d v="2013-06-06T00:00:00"/>
    <d v="2020-04-22T00:00:00"/>
    <s v="1/1"/>
    <n v="1"/>
    <d v="2020-04-22T00:00:00"/>
    <s v="001001001000 - Собственность"/>
    <s v=""/>
    <s v=""/>
    <m/>
    <n v="3.0000000000000001E-3"/>
    <s v=" Жилые дома"/>
    <s v=""/>
    <n v="36.1"/>
    <n v="442453.87"/>
    <s v="89237815002"/>
    <s v="431524, РОССИЯ, Мордовия Респ, Лямбирский р-н, , с Белогорское, ул Ленина, 55, ,"/>
    <n v="89637415"/>
    <s v=" ставка 0,3"/>
    <x v="15"/>
    <n v="12256.339889196675"/>
  </r>
  <r>
    <s v="13:16:0204001:2295"/>
    <s v="ХАЛИКОВ ШАМИЛЬ АБДРАХМАНОВИЧ"/>
    <s v="132806206235"/>
    <d v="2013-06-06T00:00:00"/>
    <d v="2017-06-29T00:00:00"/>
    <s v="1/1"/>
    <n v="1"/>
    <d v="2017-06-29T00:00:00"/>
    <s v="001001001000 - Собственность"/>
    <s v=""/>
    <s v=""/>
    <n v="1475.6491800000001"/>
    <n v="3.0000000000000001E-3"/>
    <s v=" Жилые дома"/>
    <s v="Жилой дом"/>
    <n v="93.1"/>
    <n v="1062513.06"/>
    <s v="89240815001"/>
    <s v="431614, РОССИЯ, Мордовия Респ, Ромодановский р-н, , с Белозерье, ул Гражданская, 117, ,"/>
    <n v="89640415"/>
    <s v=" ставка 0,3"/>
    <x v="17"/>
    <n v="11412.600000000002"/>
  </r>
  <r>
    <s v="13:15:0110002:910"/>
    <s v="АРТЮШЕВА ГАЛИЯ АТАУЛЛОВНА"/>
    <s v="132606086428"/>
    <d v="1998-06-20T00:00:00"/>
    <d v="2013-08-26T00:00:00"/>
    <s v="1/2"/>
    <n v="0.5"/>
    <d v="2013-08-26T00:00:00"/>
    <s v="001001002000 - Общая долевая собственность"/>
    <s v=""/>
    <s v=""/>
    <m/>
    <n v="3.0000000000000001E-3"/>
    <s v=" Жилые дома"/>
    <s v=""/>
    <n v="20.2"/>
    <n v="342911.16"/>
    <s v="89237840001"/>
    <s v="431502, РОССИЯ, Мордовия Респ, Лямбирский р-н, , с Кривозерье, ул Ленина, 30, ,"/>
    <n v="89637440"/>
    <s v=" ставка 0,3"/>
    <x v="15"/>
    <n v="16975.8"/>
  </r>
  <r>
    <s v="13:15:0111005:7716"/>
    <s v="АБУШКИНА НАДИЯ БЯСЫРОВНА"/>
    <s v="131502195558"/>
    <d v="2013-05-30T00:00:00"/>
    <d v="2020-01-29T00:00:00"/>
    <s v="1/2"/>
    <n v="0.5"/>
    <d v="2020-01-29T00:00:00"/>
    <s v="001001002000 - Общая долевая собственность"/>
    <s v=""/>
    <s v=""/>
    <n v="447.42578453917054"/>
    <n v="1E-3"/>
    <s v=" Квартиры"/>
    <s v=""/>
    <n v="43.4"/>
    <n v="1659681.97"/>
    <s v="89237845001"/>
    <s v="431510, РОССИЯ, Мордовия Респ, , , с Лямбирь, ул Ленина, 53, , 15"/>
    <n v="89637445"/>
    <s v="ставка 0,1"/>
    <x v="15"/>
    <n v="38241.520046082951"/>
  </r>
  <r>
    <s v="13:10:0319001:1851"/>
    <s v="ЛЮГЗАЕВ АЛЕКСАНДР СЕРГЕЕВИЧ"/>
    <s v="132801141760"/>
    <d v="2018-12-05T00:00:00"/>
    <d v="2020-05-27T00:00:00"/>
    <s v="1/1"/>
    <n v="1"/>
    <d v="2020-05-27T00:00:00"/>
    <s v="001001001000 - Собственность"/>
    <d v="2012-06-28T00:00:00"/>
    <s v=""/>
    <n v="373.75428000000005"/>
    <n v="1E-3"/>
    <s v=" Квартиры"/>
    <s v=""/>
    <n v="42.6"/>
    <n v="704510.28"/>
    <s v="89226885001"/>
    <s v="431660, РОССИЯ, Мордовия Респ, Ичалковский р-н, , п Смольный, ул Алатырьская, 2, , 17"/>
    <n v="89626485"/>
    <s v="ставка 0,1"/>
    <x v="14"/>
    <n v="16537.8"/>
  </r>
  <r>
    <s v="13:05:0102001:1726"/>
    <s v="ДУЛЕНОВ ПАВЕЛ ЕГОРОВИЧ"/>
    <s v="130500919299"/>
    <d v="2009-12-26T00:00:00"/>
    <d v="2014-02-19T00:00:00"/>
    <s v="1/1"/>
    <n v="1"/>
    <d v="2014-02-19T00:00:00"/>
    <s v="001001001000 - Собственность"/>
    <s v=""/>
    <s v="13-13-01/348/2009-105"/>
    <m/>
    <n v="3.0000000000000001E-3"/>
    <s v=" Жилые дома"/>
    <s v=""/>
    <n v="47.2"/>
    <n v="221546.89"/>
    <s v="89213810001"/>
    <s v="431670, РОССИЯ, Мордовия Респ, , , с Большое Игнатово, ул Заводская, 9, ,"/>
    <n v="89613410"/>
    <s v=" ставка 0,3"/>
    <x v="16"/>
    <n v="4693.7900423728815"/>
  </r>
  <r>
    <s v="13:10:0205001:936"/>
    <s v="ХАН ВАЛЕРИЙ ЕГОРОВИЧ"/>
    <s v="131000174018"/>
    <d v="2001-01-01T00:00:00"/>
    <d v="2012-10-24T00:00:00"/>
    <s v="1/1"/>
    <n v="1"/>
    <d v="2012-10-24T00:00:00"/>
    <s v=""/>
    <d v="2012-06-28T00:00:00"/>
    <s v=""/>
    <m/>
    <n v="3.0000000000000001E-3"/>
    <s v=" Жилые дома"/>
    <s v="жилой дом"/>
    <n v="30.9"/>
    <n v="326746.21999999997"/>
    <s v="89226815001"/>
    <s v="431635, РОССИЯ, Мордовия Респ, Ичалковский р-н, , с Гуляево, ул Титова, 73, ,"/>
    <n v="89626415"/>
    <s v=" ставка 0,3"/>
    <x v="14"/>
    <n v="10574.311326860841"/>
  </r>
  <r>
    <s v="13:10:0205001:936"/>
    <s v="ДАНИЛОВА ЕЛЕНА ВАСИЛЬЕВНА"/>
    <s v="131001042913"/>
    <d v="2013-08-21T00:00:00"/>
    <d v="2016-03-28T00:00:00"/>
    <s v="1/1"/>
    <n v="1"/>
    <d v="2016-03-28T00:00:00"/>
    <s v="001001001000 - Собственность"/>
    <d v="2012-06-28T00:00:00"/>
    <s v=""/>
    <m/>
    <n v="3.0000000000000001E-3"/>
    <s v=" Жилые дома"/>
    <s v="жилой дом"/>
    <n v="30.9"/>
    <n v="326746.21999999997"/>
    <s v="89226815001"/>
    <s v="431635, РОССИЯ, Мордовия Респ, Ичалковский р-н, , с Гуляево, ул Титова, 73, ,"/>
    <n v="89626415"/>
    <s v=" ставка 0,3"/>
    <x v="14"/>
    <n v="10574.311326860841"/>
  </r>
  <r>
    <s v="13:10:0310001:686"/>
    <s v="ТИТОВА МАРИЯ ПЕТРОВНА"/>
    <s v="131006437760"/>
    <d v="2002-11-19T00:00:00"/>
    <d v="2013-06-26T00:00:00"/>
    <s v="1/1"/>
    <n v="1"/>
    <d v="2013-06-26T00:00:00"/>
    <s v="001001001000 - Собственность"/>
    <s v=""/>
    <s v="13-13-01/308/2007-050"/>
    <m/>
    <n v="3.0000000000000001E-3"/>
    <s v=" Жилые дома"/>
    <s v=""/>
    <n v="35.1"/>
    <n v="324402.98"/>
    <s v="89226840005"/>
    <s v="431650, РОССИЯ, Мордовия Респ, Ичалковский р-н, , д Инсаровка, ул Ленина, 25,  ,"/>
    <n v="89626440"/>
    <s v=" ставка 0,3"/>
    <x v="14"/>
    <n v="9242.2501424501424"/>
  </r>
  <r>
    <s v="13:16:0407001:598"/>
    <s v="ЕФЕРИНА АННА МАКАРОВНА"/>
    <s v="131601015380"/>
    <d v="2006-10-01T00:00:00"/>
    <d v="2018-01-08T00:00:00"/>
    <s v="1/1"/>
    <n v="1"/>
    <d v="2018-01-08T00:00:00"/>
    <s v="001001001000 - Собственность"/>
    <d v="2012-06-28T00:00:00"/>
    <s v="13-13-01/371/2008-058"/>
    <m/>
    <n v="3.0000000000000001E-3"/>
    <s v=" Жилые дома"/>
    <s v="жилой дом"/>
    <n v="37.200000000000003"/>
    <n v="449113.37"/>
    <s v="89240830001"/>
    <s v="431627, РОССИЯ, Мордовия Респ, Ромодановский р-н, , с Кочуново, ул Набережная, 38, ,"/>
    <n v="89640430"/>
    <s v=" ставка 0,3"/>
    <x v="17"/>
    <n v="12072.940053763439"/>
  </r>
  <r>
    <s v="13:16:0101031:363"/>
    <s v="НИКОНОВА ВЕРА АНДРЕЕВНА"/>
    <s v="131001213534"/>
    <d v="2002-01-04T00:00:00"/>
    <d v="2020-01-24T00:00:00"/>
    <s v="1/1"/>
    <n v="1"/>
    <d v="2020-01-24T00:00:00"/>
    <s v="001001001000 - Собственность"/>
    <s v=""/>
    <s v="13:16:1081:0:629:4:А:0"/>
    <m/>
    <n v="3.0000000000000001E-3"/>
    <s v=" Жилые дома"/>
    <s v=""/>
    <n v="35.299999999999997"/>
    <n v="566703.02"/>
    <s v="89240802001"/>
    <s v="431602, РОССИЯ, Мордовия Респ, , , п Ромоданово, ул Луговая, 4, ,"/>
    <n v="89640402"/>
    <s v=" ставка 0,3"/>
    <x v="17"/>
    <n v="16053.909915014166"/>
  </r>
  <r>
    <s v="13:10:0113001:1530"/>
    <s v="ГРАЧЕВ ВЛАДИМИР НИКОЛАЕВИЧ"/>
    <s v="131000489145"/>
    <d v="2006-08-07T00:00:00"/>
    <d v="2012-09-14T00:00:00"/>
    <s v="1/1"/>
    <n v="1"/>
    <d v="2012-09-14T00:00:00"/>
    <s v="001001001000 - Собственность"/>
    <d v="2012-06-28T00:00:00"/>
    <s v="13-13-01/113/2006-266"/>
    <n v="252.95987783197833"/>
    <n v="1E-3"/>
    <s v=" Квартиры"/>
    <s v=""/>
    <n v="36.9"/>
    <n v="552320.68000000005"/>
    <s v="89226855001"/>
    <s v="431630, РОССИЯ, Мордовия Респ, Ичалковский р-н, , с Оброчное, ул Юбилейная, 33, , 1"/>
    <n v="89626455"/>
    <s v="ставка 0,1"/>
    <x v="14"/>
    <n v="14968.040108401086"/>
  </r>
  <r>
    <s v="13:16:0412001:653"/>
    <s v="СВЕЧНИКОВ ЮРИЙ КУЗЬМИЧ"/>
    <s v="131601787241"/>
    <d v="2010-06-04T00:00:00"/>
    <d v="2012-04-02T00:00:00"/>
    <s v="1/2"/>
    <n v="0.5"/>
    <d v="2012-04-02T00:00:00"/>
    <s v="001001002000 - Общая долевая собственность"/>
    <d v="2012-06-28T00:00:00"/>
    <s v="13-13-01/199/2010-058"/>
    <n v="245.39404443074002"/>
    <n v="1E-3"/>
    <s v=" Квартиры"/>
    <s v=""/>
    <n v="52.7"/>
    <n v="790964.29"/>
    <s v="89240857001"/>
    <s v="431622, РОССИЯ, Мордовия Респ, Ромодановский р-н, , п Ромодановский махоркосовхоз, ул Восточная, 5, , 1"/>
    <n v="89640457"/>
    <s v="ставка 0,1"/>
    <x v="17"/>
    <n v="15008.810056925997"/>
  </r>
  <r>
    <s v="13:16:0412001:653"/>
    <s v="СВЕЧНИКОВА АЛЕВТИНА ВАСИЛЬЕВНА"/>
    <s v="131601977027"/>
    <d v="2010-06-04T00:00:00"/>
    <d v="2013-11-25T00:00:00"/>
    <s v="1/1"/>
    <n v="1"/>
    <d v="2013-11-25T00:00:00"/>
    <s v="001001001000 - Собственность"/>
    <d v="2012-06-28T00:00:00"/>
    <s v="13-13-01/199/2010-058"/>
    <n v="490.78808886148005"/>
    <n v="1E-3"/>
    <s v=" Квартиры"/>
    <s v=""/>
    <n v="52.7"/>
    <n v="790964.29"/>
    <s v="89240857001"/>
    <s v="431622, РОССИЯ, Мордовия Респ, Ромодановский р-н, , п Ромодановский махоркосовхоз, ул Восточная, 5, , 1"/>
    <n v="89640457"/>
    <s v="ставка 0,1"/>
    <x v="17"/>
    <n v="15008.810056925997"/>
  </r>
  <r>
    <s v="13:15:0216002:400"/>
    <s v="МАКОЛКИН НИКОЛАЙ ИВАНОВИЧ"/>
    <s v="131500213610"/>
    <d v="2010-07-13T00:00:00"/>
    <d v="2020-05-05T00:00:00"/>
    <s v="1/1"/>
    <n v="1"/>
    <d v="2020-05-05T00:00:00"/>
    <s v="001001001000 - Собственность"/>
    <s v=""/>
    <s v="13-13-01/273/2010-081"/>
    <n v="550.84608000000003"/>
    <n v="3.0000000000000001E-3"/>
    <s v=" Жилые дома"/>
    <s v=""/>
    <n v="66"/>
    <n v="757413.36"/>
    <s v="89237820006"/>
    <s v="431502, РОССИЯ, Мордовия Респ, Лямбирский р-н, , с Михайловка, ул Молодежная, 8,  ,"/>
    <n v="89637420"/>
    <s v=" ставка 0,3"/>
    <x v="15"/>
    <n v="11475.96"/>
  </r>
  <r>
    <s v="13:05:0208001:409"/>
    <s v="ЛЕТУЧЕВА МАРИЯ ЯКОВЛЕВНА"/>
    <s v="130500176438"/>
    <d v="2011-05-02T00:00:00"/>
    <d v="2020-01-16T00:00:00"/>
    <s v="1/1"/>
    <n v="1"/>
    <d v="2020-01-16T00:00:00"/>
    <s v="001001001000 - Собственность"/>
    <d v="2012-06-28T00:00:00"/>
    <s v="13-13-07/010/2010-112"/>
    <n v="80.395560000000017"/>
    <n v="3.0000000000000001E-3"/>
    <s v=" Жилые дома"/>
    <s v="Жилой дом"/>
    <n v="56.1"/>
    <n v="246458.52"/>
    <s v="89213815005"/>
    <s v="431672, РОССИЯ, Мордовия Респ, Большеигнатовский р-н, , с Новое Качаево, ул Заречная, 2,  ,"/>
    <n v="89613415"/>
    <s v=" ставка 0,3"/>
    <x v="16"/>
    <n v="4393.2"/>
  </r>
  <r>
    <s v="13:15:0111005:6999"/>
    <s v="МАТЮШКИН АЛЕКСАНДР АБРАМОВИЧ"/>
    <s v="131500188410"/>
    <d v="2009-09-28T00:00:00"/>
    <d v="2017-08-15T00:00:00"/>
    <s v="1/3"/>
    <n v="0.33333333333333331"/>
    <d v="2017-08-15T00:00:00"/>
    <s v="001001002000 - Общая долевая собственность"/>
    <d v="2012-06-28T00:00:00"/>
    <s v="13-13-01/277/2009-027"/>
    <n v="525.19603956427022"/>
    <n v="1E-3"/>
    <s v=" Квартиры"/>
    <s v=""/>
    <n v="61.2"/>
    <n v="2340436.7200000002"/>
    <s v="89237845001"/>
    <s v="431510, Россия, Мордовия Респ, , , с Лямбирь, ул Комсомольская, 91, , 11"/>
    <n v="89637445"/>
    <s v="ставка 0,1"/>
    <x v="15"/>
    <n v="38242.430065359476"/>
  </r>
  <r>
    <s v="13:10:0101016:232"/>
    <s v="Прошкин Евгений Алексеевич"/>
    <s v="132700291223"/>
    <d v="2009-04-15T00:00:00"/>
    <d v="2018-11-14T00:00:00"/>
    <s v="1/1"/>
    <n v="1"/>
    <d v="2018-11-14T00:00:00"/>
    <s v="001001001000 - Собственность"/>
    <s v=""/>
    <s v="13-13-01/022/2006-362"/>
    <m/>
    <n v="3.0000000000000001E-3"/>
    <s v=" Жилые дома"/>
    <s v=""/>
    <n v="39.5"/>
    <n v="433471.42"/>
    <s v="89226831001"/>
    <s v="431640, РОССИЯ, Мордовия Респ, , , с Кемля, ул Советская, 119, ,"/>
    <n v="89626431"/>
    <s v=" ставка 0,3"/>
    <x v="14"/>
    <n v="10973.96"/>
  </r>
  <r>
    <s v="13:16:0106003:218"/>
    <s v="ЛАЗАРЕВ НИКОЛАЙ ДМИТРИЕВИЧ"/>
    <s v="131600310488"/>
    <d v="2009-01-26T00:00:00"/>
    <d v="2016-10-08T00:00:00"/>
    <s v="1/1"/>
    <n v="1"/>
    <d v="2016-10-08T00:00:00"/>
    <s v="001001001000 - Собственность"/>
    <s v=""/>
    <s v="13-13-01/309/2008-077"/>
    <m/>
    <n v="3.0000000000000001E-3"/>
    <s v=" Жилые дома"/>
    <s v=""/>
    <n v="26.8"/>
    <n v="301676.88"/>
    <s v="89240825003"/>
    <s v="431620, РОССИЯ, Мордовия Респ, Ромодановский р-н, , д Каменка, ул Советская, 89, ,"/>
    <n v="89640425"/>
    <s v=" ставка 0,3"/>
    <x v="17"/>
    <n v="11256.6"/>
  </r>
  <r>
    <s v="13:10:0113001:1405"/>
    <s v="МУСАТОВ ПЕТР БОРИСОВИЧ"/>
    <s v="132802206185"/>
    <d v="2011-11-18T00:00:00"/>
    <d v="2014-12-07T00:00:00"/>
    <s v="1/3"/>
    <n v="0.33333333333333331"/>
    <d v="2014-12-07T00:00:00"/>
    <s v="001001002000 - Общая долевая собственность"/>
    <s v=""/>
    <s v="13-13-01/219/2010-316"/>
    <m/>
    <n v="3.0000000000000001E-3"/>
    <s v=" Жилые дома"/>
    <s v="Жилой дом"/>
    <n v="47.1"/>
    <n v="531305.9"/>
    <s v="89226855001"/>
    <s v="431630, РОССИЯ, Мордовия Респ, Ичалковский р-н, , с Оброчное, ул Ленина, 165, ,"/>
    <n v="89626455"/>
    <s v=" ставка 0,3"/>
    <x v="14"/>
    <n v="11280.380042462844"/>
  </r>
  <r>
    <s v="13:15:0101003:617"/>
    <s v="БАЙКОВА АННА НИКИТОВНА"/>
    <s v="672703062164"/>
    <d v="2000-04-01T00:00:00"/>
    <d v="2013-05-31T00:00:00"/>
    <s v="1/1"/>
    <n v="1"/>
    <d v="2013-05-31T00:00:00"/>
    <s v="001001001000 - Собственность"/>
    <s v=""/>
    <s v="13:15:133:0:163:18:А:0"/>
    <m/>
    <n v="3.0000000000000001E-3"/>
    <s v=" Жилые дома"/>
    <s v=""/>
    <n v="20.3"/>
    <n v="296449.43"/>
    <s v="89237832002"/>
    <s v="431583, РОССИЯ, Мордовия Респ, Лямбирский р-н, , д Малая Елховка, ул Октябрьская, 45, ,"/>
    <n v="89637432"/>
    <s v=" ставка 0,3"/>
    <x v="15"/>
    <n v="14603.420197044334"/>
  </r>
  <r>
    <s v="13:16:0106002:425"/>
    <s v="ШОРИНА АНТОНИНА ПЕТРОВНА"/>
    <s v="131600276205"/>
    <d v="2008-06-25T00:00:00"/>
    <d v="2020-03-25T00:00:00"/>
    <s v="1/1"/>
    <n v="1"/>
    <d v="2020-03-25T00:00:00"/>
    <s v="001001001000 - Собственность"/>
    <s v=""/>
    <s v="13-13-01/212/2008-209"/>
    <m/>
    <n v="3.0000000000000001E-3"/>
    <s v=" Жилые дома"/>
    <s v=""/>
    <n v="34.6"/>
    <n v="410452.88"/>
    <s v="89240825002"/>
    <s v="431620, Россия, Мордовия Респ, Ромодановский р-н, , д Ивановка, ул Луговая, 31, ,"/>
    <n v="89640425"/>
    <s v=" ставка 0,3"/>
    <x v="17"/>
    <n v="11862.8"/>
  </r>
  <r>
    <s v="13:15:0110002:923"/>
    <s v="АРТЮШЕВ АЛЛЯМ АББЯСОВИЧ"/>
    <s v="131002544730"/>
    <d v="1963-01-01T00:00:00"/>
    <d v="2014-02-21T00:00:00"/>
    <s v="1/1"/>
    <n v="1"/>
    <d v="2014-02-21T00:00:00"/>
    <s v="001001001000 - Собственность"/>
    <s v=""/>
    <s v=""/>
    <n v="117.13301999999987"/>
    <n v="3.0000000000000001E-3"/>
    <s v=" Жилые дома"/>
    <s v=""/>
    <n v="52.3"/>
    <n v="887834.34"/>
    <s v="89237840004"/>
    <s v="431502, РОССИЯ, Мордовия Респ, Лямбирский р-н, , д Шувалово, ул Зеленая, 2, ,"/>
    <n v="89637440"/>
    <s v=" ставка 0,3"/>
    <x v="15"/>
    <n v="16975.8"/>
  </r>
  <r>
    <s v="13:16:0101016:601"/>
    <s v="БИСЕРОВ ДМИТРИЙ ВЛАДИМИРОВИЧ"/>
    <s v="131601846225"/>
    <d v="2013-12-04T00:00:00"/>
    <d v="2018-06-01T00:00:00"/>
    <s v="1/1"/>
    <n v="1"/>
    <d v="2018-06-01T00:00:00"/>
    <s v="001001001000 - Собственность"/>
    <d v="2012-06-28T00:00:00"/>
    <s v=""/>
    <n v="400.59269485420225"/>
    <n v="3.0000000000000001E-3"/>
    <s v=" Жилые дома"/>
    <s v="жилой дом"/>
    <n v="58.3"/>
    <n v="937933.9"/>
    <s v="89240802001"/>
    <s v="431602, Россия, Мордовия Респ, , , п Ромоданово, ул Свердлова, 18, ,"/>
    <n v="89640402"/>
    <s v=" ставка 0,3"/>
    <x v="17"/>
    <n v="16088.060034305319"/>
  </r>
  <r>
    <s v="13:16:0418001:1005"/>
    <s v="ДАВЫДОВ АЛЕКСЕЙ НИКОЛАЕВИЧ"/>
    <s v="131656466303"/>
    <d v="2002-01-01T00:00:00"/>
    <d v="2012-01-30T00:00:00"/>
    <s v="1/1"/>
    <n v="1"/>
    <d v="2012-01-30T00:00:00"/>
    <s v=""/>
    <s v=""/>
    <s v=""/>
    <n v="649.42626000000007"/>
    <n v="3.0000000000000001E-3"/>
    <s v=" Жилые дома"/>
    <s v=""/>
    <n v="69.7"/>
    <n v="765905.42"/>
    <s v="89240880007"/>
    <s v="431606, Россия, Мордовия Респ, Ромодановский р-н, , с Уришка, ул Заречная, 9, ,"/>
    <n v="89640480"/>
    <s v=" ставка 0,3"/>
    <x v="17"/>
    <n v="10988.6"/>
  </r>
  <r>
    <s v="13:09:0216002:566"/>
    <s v="РОЗЫСКУЛ ИВАН ИВАНОВИЧ"/>
    <s v="130900512959"/>
    <d v="2000-10-31T00:00:00"/>
    <d v="2012-04-22T00:00:00"/>
    <s v="1/1"/>
    <n v="1"/>
    <d v="2012-04-22T00:00:00"/>
    <s v="001001001000 - Собственность"/>
    <s v=""/>
    <s v="13:9:1278:0:1119:0:А:0_9"/>
    <m/>
    <n v="3.0000000000000001E-3"/>
    <s v=" Жилые дома"/>
    <s v=""/>
    <n v="29.5"/>
    <n v="186127.3"/>
    <s v="89224820001"/>
    <s v="431435,РОССИЯ,Мордовия Респ,Инсарский р-н,,Казеевка с,,,,"/>
    <n v="89624420"/>
    <s v=" ставка 0,3"/>
    <x v="13"/>
    <n v="6309.4"/>
  </r>
  <r>
    <s v="13:22:0115001:341"/>
    <s v="ДЕМКИН АЛЕКСАНДР АЛЕКСАНДРОВИЧ"/>
    <s v="132200863585"/>
    <d v="2006-12-22T00:00:00"/>
    <d v="2020-05-05T00:00:00"/>
    <s v="4/5"/>
    <n v="0.8"/>
    <d v="2020-05-05T00:00:00"/>
    <s v="001001002000 - Общая долевая собственность"/>
    <s v=""/>
    <s v="13-13-06/038/2006-66"/>
    <n v="674.15149663803686"/>
    <n v="3.0000000000000001E-3"/>
    <s v=" Жилые дома"/>
    <s v="жилой дом"/>
    <n v="65.2"/>
    <n v="1204897.96"/>
    <s v="89257555000"/>
    <s v="431722,РОССИЯ,Мордовия Респ,Чамзинский р-н,,Комсомольский пгт,Зеленая 3-я ул,6,,"/>
    <n v="89657155"/>
    <s v=" ставка 0,3"/>
    <x v="18"/>
    <n v="18480.030061349691"/>
  </r>
  <r>
    <s v="13:22:0115001:301"/>
    <s v="БЕЛОКОНЕНКО АЛЕКСАНДР ЕВГЕНЬЕВИЧ"/>
    <s v="132201679388"/>
    <d v="2002-07-30T00:00:00"/>
    <d v="2013-01-08T00:00:00"/>
    <s v="1/1"/>
    <n v="1"/>
    <d v="2013-01-08T00:00:00"/>
    <s v="001001001000 - Собственность"/>
    <s v=""/>
    <s v="13-1/22-30/2003-161"/>
    <n v="425.17782774526682"/>
    <n v="3.0000000000000001E-3"/>
    <s v=" Жилые дома"/>
    <s v="жилой дом"/>
    <n v="58.1"/>
    <n v="1016577.44"/>
    <s v="89257555000"/>
    <s v="431720, , Мордовия Респ, Чамзинский р-н, , пгт Комсомольский, 4я Зеленая ул, 2а, ,"/>
    <n v="89657155"/>
    <s v=" ставка 0,3"/>
    <x v="18"/>
    <n v="17497.029948364885"/>
  </r>
  <r>
    <s v="13:22:0115002:274"/>
    <s v="БЕЛОВ АЛЕКСЕЙ МИХАЙЛОВИЧ"/>
    <s v="132200633905"/>
    <d v="2001-09-04T00:00:00"/>
    <d v="2020-04-21T00:00:00"/>
    <s v="1/1"/>
    <n v="1"/>
    <d v="2020-04-21T00:00:00"/>
    <s v="001001001000 - Собственность"/>
    <s v=""/>
    <s v="13:22:760:0:54:13:А:0"/>
    <m/>
    <n v="3.0000000000000001E-3"/>
    <s v=" Жилые дома"/>
    <s v="Жилой дом"/>
    <n v="44.9"/>
    <n v="838713.14"/>
    <s v="89257555000"/>
    <s v="431720, , Мордовия Респ, Чамзинский р-н, , пгт Комсомольский, Строительная ул, 13, ,"/>
    <n v="89657155"/>
    <s v=" ставка 0,3"/>
    <x v="18"/>
    <n v="18679.579955456571"/>
  </r>
  <r>
    <s v="13:22:0114002:2856"/>
    <s v="СИМДЯНКИНА АННА СЕМЕНОВНА"/>
    <s v="132201768694"/>
    <d v="1992-06-18T00:00:00"/>
    <d v="2020-04-14T00:00:00"/>
    <s v="1/1"/>
    <n v="1"/>
    <d v="2020-04-14T00:00:00"/>
    <s v="001001001000 - Собственность"/>
    <d v="2012-06-28T00:00:00"/>
    <s v="13:22:47/2004:6"/>
    <n v="1082.0531002743485"/>
    <n v="1E-3"/>
    <s v=" Квартиры"/>
    <s v=""/>
    <n v="72.900000000000006"/>
    <n v="1491146.9"/>
    <s v="89257551000"/>
    <s v="431700, , Мордовия Респ, , , рп Чамзинка, ул Кольцевая, 10, , 1"/>
    <n v="89657151"/>
    <s v="ставка 0,1"/>
    <x v="18"/>
    <n v="20454.689986282578"/>
  </r>
  <r>
    <s v="13:22:0114003:2692"/>
    <s v="ГРАБЛИНА ВАЛЕНТИНА ГЕННАДЬЕВНА"/>
    <s v="132200064261"/>
    <d v="2014-03-12T00:00:00"/>
    <d v="2020-05-31T00:00:00"/>
    <s v="1/1"/>
    <n v="1"/>
    <d v="2020-05-31T00:00:00"/>
    <s v="001001001000 - Собственность"/>
    <d v="2012-06-28T00:00:00"/>
    <s v="13-13-06/077/2010-151"/>
    <n v="946.38786000000016"/>
    <n v="3.0000000000000001E-3"/>
    <s v=" Жилые дома"/>
    <s v="жилой дом"/>
    <n v="67.2"/>
    <n v="1232505.1200000001"/>
    <s v="89257551000"/>
    <s v="431700, , Мордовия Респ, , , рп Чамзинка, Нагорная 2-я ул, 23, ,"/>
    <n v="89657151"/>
    <s v=" ставка 0,3"/>
    <x v="18"/>
    <n v="18340.850000000002"/>
  </r>
  <r>
    <s v="13:22:0114003:2881"/>
    <s v="ШИРМАНКИН АЛЕКСАНДР ИВАНОВИЧ"/>
    <s v="132200169786"/>
    <d v="2000-07-31T00:00:00"/>
    <d v="2014-12-19T00:00:00"/>
    <s v="1/1"/>
    <n v="1"/>
    <d v="2014-12-19T00:00:00"/>
    <s v="001001001000 - Собственность"/>
    <s v=""/>
    <s v="13:22:787:0:182:5:0:0"/>
    <m/>
    <n v="3.0000000000000001E-3"/>
    <s v=" Жилые дома"/>
    <s v="жилой дом"/>
    <n v="33.1"/>
    <n v="820062.76"/>
    <s v="89257551000"/>
    <s v="431700, , Мордовия Респ, , , рп Чамзинка, ул Базарная, 5, ,"/>
    <n v="89657151"/>
    <s v=" ставка 0,3"/>
    <x v="18"/>
    <n v="24775.309969788519"/>
  </r>
  <r>
    <s v="13:22:0114003:2975"/>
    <s v="ЖУКОВА НИНА НИКОЛАЕВНА"/>
    <s v="132200925601"/>
    <d v="2008-04-28T00:00:00"/>
    <d v="2017-05-07T00:00:00"/>
    <s v="1/3"/>
    <n v="0.33333333333333331"/>
    <d v="2017-05-07T00:00:00"/>
    <s v="001001002000 - Общая долевая собственность"/>
    <d v="2012-06-28T00:00:00"/>
    <s v="13-13-06/031/2008-050"/>
    <m/>
    <n v="3.0000000000000001E-3"/>
    <s v=" Жилые дома"/>
    <s v="Жилой дом"/>
    <n v="34"/>
    <n v="705897.12"/>
    <s v="89257551000"/>
    <s v="431700, , Мордовия Респ, , , рп Чамзинка, Большая ул, 45, ,"/>
    <n v="89657151"/>
    <s v=" ставка 0,3"/>
    <x v="18"/>
    <n v="20761.68"/>
  </r>
  <r>
    <s v="13:22:0114002:5469"/>
    <s v="ЕЖИКОВА НИНА ИВАНОВНА"/>
    <s v="132200948567"/>
    <d v="1999-09-06T00:00:00"/>
    <d v="2020-05-24T00:00:00"/>
    <s v="1/1"/>
    <n v="1"/>
    <d v="2020-05-24T00:00:00"/>
    <s v="001001001000 - Собственность"/>
    <d v="2013-12-16T00:00:00"/>
    <s v="13:22:787:0:706:5:0:61"/>
    <n v="220.42214000000001"/>
    <n v="1E-3"/>
    <s v=" Квартиры"/>
    <s v=""/>
    <n v="30.7"/>
    <n v="632426.14"/>
    <s v="89257551000"/>
    <s v="431700, , Мордовия Респ, , , рп Чамзинка, 6-й мкр, 5, , 61"/>
    <n v="89657151"/>
    <s v="ставка 0,1"/>
    <x v="18"/>
    <n v="20600.2"/>
  </r>
  <r>
    <s v="13:22:0114003:3350"/>
    <s v="АЛАБИНА МАРИЯ АЛЕКСАНДРОВНА"/>
    <s v="132202412683"/>
    <d v="1998-03-27T00:00:00"/>
    <d v="2020-05-04T00:00:00"/>
    <s v="1/1"/>
    <n v="1"/>
    <d v="2020-05-04T00:00:00"/>
    <s v="001001001000 - Собственность"/>
    <d v="2012-06-28T00:00:00"/>
    <s v="13:22:28/2004:115"/>
    <n v="950.54100918144616"/>
    <n v="1E-3"/>
    <s v=" Квартиры"/>
    <s v=""/>
    <n v="73.3"/>
    <n v="1307216.81"/>
    <s v="89257551000"/>
    <s v="431700,,Мордовия Респ,,,Чамзинка рп,1-я Нагорная ул,3,,1"/>
    <n v="89657151"/>
    <s v="ставка 0,1"/>
    <x v="18"/>
    <n v="17833.790040927695"/>
  </r>
  <r>
    <s v="13:22:0115005:312"/>
    <s v="ФРОЛОВ АЛЕКСАНДР ФЕДОРОВИЧ"/>
    <s v="132203604980"/>
    <d v="2014-04-03T00:00:00"/>
    <d v="2018-08-21T00:00:00"/>
    <s v="1/1"/>
    <n v="1"/>
    <d v="2018-08-21T00:00:00"/>
    <s v="001001001000 - Собственность"/>
    <d v="2012-06-28T00:00:00"/>
    <s v="13-13-06/031/2008-203"/>
    <n v="136.53211000000002"/>
    <n v="1E-3"/>
    <s v=" Квартиры"/>
    <s v=""/>
    <n v="26.5"/>
    <n v="556630.91"/>
    <s v="89257555000"/>
    <s v="431720, , Мордовия Респ, Чамзинский р-н, , пгт Комсомольский, Театральная ул, 6, , 5"/>
    <n v="89657155"/>
    <s v="ставка 0,1"/>
    <x v="18"/>
    <n v="21004.940000000002"/>
  </r>
  <r>
    <s v="13:22:0202005:861"/>
    <s v="ИЛЯСОВА ЛЮДМИЛА ВИКТОРОВНА"/>
    <s v="132200608641"/>
    <d v="2011-02-17T00:00:00"/>
    <d v="2018-12-17T00:00:00"/>
    <s v="1/1"/>
    <n v="1"/>
    <d v="2018-12-17T00:00:00"/>
    <s v="001001001000 - Собственность"/>
    <d v="2012-06-28T00:00:00"/>
    <s v="13-13-06/104/2010-252"/>
    <m/>
    <n v="3.0000000000000001E-3"/>
    <s v=" Жилые дома"/>
    <s v="Жилой дом"/>
    <n v="36.9"/>
    <n v="286755.8"/>
    <s v="89257810002"/>
    <s v="431712,РОССИЯ,Мордовия Респ,Чамзинский р-н,,Карсаковка 1-я д,Центральная ул,16,,"/>
    <n v="89657410"/>
    <s v=" ставка 0,3"/>
    <x v="18"/>
    <n v="7771.1598915989161"/>
  </r>
  <r>
    <s v="13:22:0306001:338"/>
    <s v="ПАРФЕНОВА РАИСА СЕМЕНОВНА"/>
    <s v="132201177821"/>
    <d v="1995-01-01T00:00:00"/>
    <d v="2020-04-21T00:00:00"/>
    <s v="1/1"/>
    <n v="1"/>
    <d v="2020-04-21T00:00:00"/>
    <s v="001001001000 - Собственность"/>
    <s v=""/>
    <s v="13-13-06/084/2010-217"/>
    <n v="444.94439188092025"/>
    <n v="3.0000000000000001E-3"/>
    <s v=" Жилые дома"/>
    <s v="жилой дом"/>
    <n v="73.900000000000006"/>
    <n v="458596.8"/>
    <s v="89257845009"/>
    <s v="431700,Россия,Мордовия Респ,Чамзинский р-н,,Красный Поселок с,Подлесная ул,18,,"/>
    <n v="89657445"/>
    <s v=" ставка 0,3"/>
    <x v="18"/>
    <n v="6205.6400541271987"/>
  </r>
  <r>
    <s v="13:22:0308001:1039"/>
    <s v="МАКСИМОВ ЮРИЙ ПЕТРОВИЧ"/>
    <s v="132201471453"/>
    <d v="1995-01-01T00:00:00"/>
    <d v="2016-03-01T00:00:00"/>
    <s v="1/1"/>
    <n v="1"/>
    <d v="2016-03-01T00:00:00"/>
    <s v="001001001000 - Собственность"/>
    <s v=""/>
    <s v="13-13-06/062/2011-102"/>
    <n v="54.036864274809126"/>
    <n v="3.0000000000000001E-3"/>
    <s v=" Жилые дома"/>
    <s v="жилой дом"/>
    <n v="52.4"/>
    <n v="393268.29"/>
    <s v="89257845001"/>
    <s v="431714,,Мордовия Респ,Чамзинский р-н,,Мичурино с,Школьная ул,6,,"/>
    <n v="89657445"/>
    <s v=" ставка 0,3"/>
    <x v="18"/>
    <n v="7505.1200381679391"/>
  </r>
  <r>
    <s v="13:22:0205001:711"/>
    <s v="ТИХОНОВ СЕРГЕЙ НИКОЛАЕВИЧ"/>
    <s v="132200788306"/>
    <d v="2000-06-14T00:00:00"/>
    <d v="2018-04-25T00:00:00"/>
    <s v="1/1"/>
    <n v="1"/>
    <d v="2018-04-25T00:00:00"/>
    <s v="001001001000 - Собственность"/>
    <s v=""/>
    <s v="13-1/22-30/2003-249"/>
    <m/>
    <n v="3.0000000000000001E-3"/>
    <s v=" Жилые дома"/>
    <s v="жилой дом"/>
    <n v="35.700000000000003"/>
    <n v="410020.21"/>
    <s v="89257853003"/>
    <s v="431702, , Мордовия Респ, Чамзинский р-н, , с Кульмино, Советская ул, 7, ,"/>
    <n v="89657453"/>
    <s v=" ставка 0,3"/>
    <x v="18"/>
    <n v="11485.159943977591"/>
  </r>
  <r>
    <s v="13:22:0211002:743"/>
    <s v="ЕФРЕМОВ ВЛАДИМИР НИКОЛАЕВИЧ"/>
    <s v="131563198605"/>
    <d v="2007-11-20T00:00:00"/>
    <d v="2015-12-07T00:00:00"/>
    <s v="1/1"/>
    <n v="1"/>
    <d v="2015-12-07T00:00:00"/>
    <s v="001001001000 - Собственность"/>
    <s v=""/>
    <s v="13-13-06/038/2006-024"/>
    <m/>
    <n v="3.0000000000000001E-3"/>
    <s v=" Жилые дома"/>
    <s v="жилой дом"/>
    <n v="37.700000000000003"/>
    <n v="292988.94"/>
    <s v="89257853002"/>
    <s v="431725,,Мордовия Респ,Чамзинский р-н,,Кочкуши д,Нагорная ул,14,,"/>
    <n v="89657453"/>
    <s v=" ставка 0,3"/>
    <x v="18"/>
    <n v="7771.5899204244024"/>
  </r>
  <r>
    <s v="13:22:0207001:1668"/>
    <s v="ГОЛОВАНОВА ТАТЬЯНА ВЕНИАМИНОВНА"/>
    <s v="132200569632"/>
    <d v="2007-09-04T00:00:00"/>
    <d v="2020-05-22T00:00:00"/>
    <s v="1/1"/>
    <n v="1"/>
    <d v="2020-05-22T00:00:00"/>
    <s v="001001001000 - Собственность"/>
    <s v=""/>
    <s v="13-13-06/037/2007-284"/>
    <m/>
    <n v="3.0000000000000001E-3"/>
    <s v=" Жилые дома"/>
    <s v="жилой дом"/>
    <n v="41.8"/>
    <n v="368145.14"/>
    <s v="89257840001"/>
    <s v="431717,,Мордовия Респ,Чамзинский р-н,,Медаево с,Советская ул,26,,"/>
    <n v="89657440"/>
    <s v=" ставка 0,3"/>
    <x v="18"/>
    <n v="8807.3000000000011"/>
  </r>
  <r>
    <s v="13:22:0207002:919"/>
    <s v="ДАНИЛОВА КЛАВДИЯ СЕРГЕЕВНА"/>
    <s v="132201280610"/>
    <d v="1995-01-01T00:00:00"/>
    <d v="2016-04-02T00:00:00"/>
    <s v="1/1"/>
    <n v="1"/>
    <d v="2016-04-02T00:00:00"/>
    <s v="001001001000 - Собственность"/>
    <s v=""/>
    <s v="13-13-06/081/2009-102"/>
    <m/>
    <n v="3.0000000000000001E-3"/>
    <s v=" Жилые дома"/>
    <s v="жилой дом"/>
    <n v="15.4"/>
    <n v="134739.07"/>
    <s v="89257840003"/>
    <s v="431717,Россия,Мордовия Респ,Чамзинский р-н,,Люля д,Подлесная ул,14,,"/>
    <n v="89657440"/>
    <s v=" ставка 0,3"/>
    <x v="18"/>
    <n v="8749.2902597402608"/>
  </r>
  <r>
    <s v="13:22:0203002:259"/>
    <s v="ПЬЯНЗИН ГЕННАДИЙ ВИКТОРОВИЧ"/>
    <s v="132701834779"/>
    <d v="2013-03-26T00:00:00"/>
    <d v="2020-03-18T00:00:00"/>
    <s v="1/1"/>
    <n v="1"/>
    <d v="2020-03-18T00:00:00"/>
    <s v="001001001000 - Собственность"/>
    <d v="2013-02-08T00:00:00"/>
    <s v=""/>
    <n v="183.90119999999999"/>
    <n v="3.0000000000000001E-3"/>
    <s v=" Жилые дома"/>
    <s v="Жилой дом"/>
    <n v="54"/>
    <n v="827555.4"/>
    <s v="89257820002"/>
    <s v="431703,РОССИЯ,Мордовия Респ,Чамзинский р-н,,Красногорное с,Центральная ул,24,,"/>
    <n v="89657420"/>
    <s v=" ставка 0,3"/>
    <x v="18"/>
    <n v="15325.1"/>
  </r>
  <r>
    <s v="13:22:0207001:1443"/>
    <s v="САМОДУРОВА НИНА ПАВЛОВНА"/>
    <s v="132201293225"/>
    <d v="1996-01-01T00:00:00"/>
    <d v="2020-04-26T00:00:00"/>
    <s v="1/1"/>
    <n v="1"/>
    <d v="2020-04-26T00:00:00"/>
    <s v="001001001000 - Собственность"/>
    <s v=""/>
    <s v="13-13-09/025/2013-451"/>
    <m/>
    <n v="3.0000000000000001E-3"/>
    <s v=" Жилые дома"/>
    <s v="жилой дом"/>
    <n v="23.8"/>
    <n v="208219.54"/>
    <s v="89257840001"/>
    <s v="431717,,Мордовия Респ,Чамзинский р-н,,Медаево с,Пролетарская ул,15,,"/>
    <n v="89657440"/>
    <s v=" ставка 0,3"/>
    <x v="18"/>
    <n v="8748.7201680672279"/>
  </r>
  <r>
    <s v="13:22:0203001:1142"/>
    <s v="ПРОКИНА ВАЛЕНТИНА ПАРФИРЬЕВНА"/>
    <s v="132200939971"/>
    <d v="2002-01-01T00:00:00"/>
    <d v="2020-01-17T00:00:00"/>
    <s v="1/1"/>
    <n v="1"/>
    <d v="2020-01-17T00:00:00"/>
    <s v="001001001000 - Собственность"/>
    <d v="2012-06-28T00:00:00"/>
    <s v="13:22:744:0:2:0:А:0"/>
    <n v="325.82714475524489"/>
    <n v="3.0000000000000001E-3"/>
    <s v=" Жилые дома"/>
    <s v="жилой дом"/>
    <n v="57.2"/>
    <n v="862838.55"/>
    <s v="89257820001"/>
    <s v="431703, , Мордовия Респ, Чамзинский р-н, , с Большие Ремезёнки, ул Советская, 78, ,"/>
    <n v="89657420"/>
    <s v=" ставка 0,3"/>
    <x v="18"/>
    <n v="15084.590034965035"/>
  </r>
  <r>
    <s v="13:22:0201001:982"/>
    <s v="МАЛЮЛИН ГЕННАДИЙ ПАВЛОВИЧ"/>
    <s v="132201457723"/>
    <d v="2002-11-15T00:00:00"/>
    <d v="2019-05-25T00:00:00"/>
    <s v="1/1"/>
    <n v="1"/>
    <d v="2019-05-25T00:00:00"/>
    <s v="001001001000 - Собственность"/>
    <s v=""/>
    <s v="13-13-06/083/2011-027"/>
    <n v="329.31548753694574"/>
    <n v="3.0000000000000001E-3"/>
    <s v=" Жилые дома"/>
    <s v="жилой дом"/>
    <n v="60.9"/>
    <n v="613312.32999999996"/>
    <s v="89257805001"/>
    <s v="431720, , Мордовия Респ, Чамзинский р-н, , п Алексеевка, Нижняя ул, 32, ,"/>
    <n v="89657405"/>
    <s v=" ставка 0,3"/>
    <x v="18"/>
    <n v="10070.810016420361"/>
  </r>
  <r>
    <s v="13:22:0213001:1150"/>
    <s v="МАЖУХИНА ВЕРА ЗАХАРОВНА"/>
    <s v="132203440482"/>
    <d v="2009-12-25T00:00:00"/>
    <d v="2020-02-21T00:00:00"/>
    <s v="1/1"/>
    <n v="1"/>
    <d v="2020-02-21T00:00:00"/>
    <s v="001001001000 - Собственность"/>
    <s v=""/>
    <s v="13-13-06/048/2009-210"/>
    <m/>
    <n v="3.0000000000000001E-3"/>
    <s v=" Жилые дома"/>
    <s v="жилой дом"/>
    <n v="46.2"/>
    <n v="466355.27"/>
    <s v="89257555004"/>
    <s v="431711,РОССИЯ,Мордовия Респ,Чамзинский р-н,,Сабур-Мачкасы с,Гагарина ул,4,,"/>
    <n v="89657155"/>
    <s v=" ставка 0,3"/>
    <x v="18"/>
    <n v="10094.269913419914"/>
  </r>
  <r>
    <s v="13:22:0210001:1317"/>
    <s v="КИЛЬДЮШОВ НИКОЛАЙ ИВАНОВИЧ"/>
    <s v="132201535403"/>
    <d v="1995-01-01T00:00:00"/>
    <d v="2017-08-19T00:00:00"/>
    <s v="1/1"/>
    <n v="1"/>
    <d v="2017-08-19T00:00:00"/>
    <s v="001001001000 - Собственность"/>
    <d v="2012-06-28T00:00:00"/>
    <s v="13-13-06/050/2012-501"/>
    <m/>
    <n v="3.0000000000000001E-3"/>
    <s v=" Жилые дома"/>
    <s v="жилой дом"/>
    <n v="38.9"/>
    <n v="289856.74"/>
    <s v="89257815005"/>
    <s v="431707,РОССИЯ,Мордовия Респ,Чамзинский р-н,,Мокшалей с,Красная ул,20,,"/>
    <n v="89657415"/>
    <s v=" ставка 0,3"/>
    <x v="18"/>
    <n v="7451.3300771208224"/>
  </r>
  <r>
    <s v="13:22:0204001:1732"/>
    <s v="САБАЕВА ЕКАТЕРИНА ИВАНОВНА"/>
    <s v="132203300774"/>
    <d v="1995-01-01T00:00:00"/>
    <d v="2015-08-28T00:00:00"/>
    <s v="1/1"/>
    <n v="1"/>
    <d v="2015-08-28T00:00:00"/>
    <s v="001001001000 - Собственность"/>
    <d v="2012-06-28T00:00:00"/>
    <s v="13-13-09/008/2013-255"/>
    <m/>
    <n v="3.0000000000000001E-3"/>
    <s v=" Жилые дома"/>
    <s v="жилой дом"/>
    <n v="37.700000000000003"/>
    <n v="406584.7"/>
    <s v="89257815001"/>
    <s v="431705,,Мордовия Респ,Чамзинский р-н,,Большое Маресево с,Советская ул,8,,"/>
    <n v="89657415"/>
    <s v=" ставка 0,3"/>
    <x v="18"/>
    <n v="10784.740053050398"/>
  </r>
  <r>
    <s v="13:22:0207001:1753"/>
    <s v="ПЫРЕСЕВА ЛЮБОВЬ НИКОЛАЕВНА"/>
    <s v="132201574258"/>
    <d v="2000-06-09T00:00:00"/>
    <d v="2016-09-19T00:00:00"/>
    <s v="1/3"/>
    <n v="0.33333333333333331"/>
    <d v="2016-09-19T00:00:00"/>
    <s v="001001003000 - Общая совместная собственность"/>
    <d v="2012-06-28T00:00:00"/>
    <s v="13:22:764:0:611:18А:0:1"/>
    <n v="185.632076507177"/>
    <n v="1E-3"/>
    <s v=" Квартиры"/>
    <s v=""/>
    <n v="83.6"/>
    <n v="732020.83"/>
    <s v="89257840001"/>
    <s v="431717,РОССИЯ,Мордовия Респ,Чамзинский р-н,,Медаево с,Ленина ул,15,,1"/>
    <n v="89657440"/>
    <s v="ставка 0,1"/>
    <x v="18"/>
    <n v="8756.2300239234446"/>
  </r>
  <r>
    <s v="13:22:0210001:1222"/>
    <s v="Девяткин Максим Нилович"/>
    <s v="132201163554"/>
    <d v="2001-03-27T00:00:00"/>
    <d v="2016-12-11T00:00:00"/>
    <s v="1/1"/>
    <n v="1"/>
    <d v="2016-12-11T00:00:00"/>
    <s v="001001001000 - Собственность"/>
    <d v="2012-06-28T00:00:00"/>
    <s v="13:22:767:0:267:25:А:0"/>
    <m/>
    <n v="3.0000000000000001E-3"/>
    <s v=" Жилые дома"/>
    <s v="жилой дом"/>
    <n v="25.6"/>
    <n v="207360"/>
    <s v="89257815005"/>
    <s v="431707, , Мордовия Респ, Чамзинский р-н, , с Мокшалей, Красная ул, 25, , 1"/>
    <n v="89657415"/>
    <s v=" ставка 0,3"/>
    <x v="18"/>
    <n v="8100"/>
  </r>
  <r>
    <s v="13:22:0114001:2128"/>
    <s v="ИНСАРКИН ВИКТОР ГРИГОРЬЕВИЧ"/>
    <s v="132201246200"/>
    <d v="2001-04-19T00:00:00"/>
    <d v="2018-08-06T00:00:00"/>
    <s v="1/2"/>
    <n v="0.5"/>
    <d v="2018-08-06T00:00:00"/>
    <s v="001001003000 - Общая совместная собственность"/>
    <d v="2012-06-28T00:00:00"/>
    <s v="13:22:787:0:177:24:0:2"/>
    <n v="309.01777064102566"/>
    <n v="1E-3"/>
    <s v=" Квартиры"/>
    <s v=""/>
    <n v="62.4"/>
    <n v="909561.74"/>
    <s v="89257551000"/>
    <s v="431700, , Мордовия Респ, , , рп Чамзинка, Кирова ул, 24, , 2"/>
    <n v="89657151"/>
    <s v="ставка 0,1"/>
    <x v="18"/>
    <n v="14576.309935897436"/>
  </r>
  <r>
    <s v="13:22:0114004:959"/>
    <s v="КЛЯЧЕВ ЮРИЙ НИКОЛАЕВИЧ"/>
    <s v="132200252508"/>
    <d v="2002-01-22T00:00:00"/>
    <d v="2014-09-04T00:00:00"/>
    <s v="1/1"/>
    <n v="1"/>
    <d v="2014-09-04T00:00:00"/>
    <s v="001001001000 - Собственность"/>
    <d v="2014-02-03T00:00:00"/>
    <s v="13:22:780:0:964:4:А:0"/>
    <n v="1450.7221500000003"/>
    <n v="3.0000000000000001E-3"/>
    <s v=" Жилые дома"/>
    <s v="Жилой дом"/>
    <n v="91.7"/>
    <n v="1063399.05"/>
    <s v="89257551002"/>
    <s v="431726, , Мордовия Респ, Чамзинский р-н, , с Репьёвка, ул О.Корнилова, 4, ,"/>
    <n v="89657151"/>
    <s v=" ставка 0,3"/>
    <x v="18"/>
    <n v="11596.5"/>
  </r>
  <r>
    <s v="13:22:0207001:1795"/>
    <s v="ФОМКИНА АНТОНИНА МИХАЙЛОВНА"/>
    <s v="132606878381"/>
    <d v="1998-12-04T00:00:00"/>
    <d v="2019-02-18T00:00:00"/>
    <s v="1/1"/>
    <n v="1"/>
    <d v="2019-02-18T00:00:00"/>
    <s v="001001001000 - Собственность"/>
    <d v="2013-12-09T00:00:00"/>
    <s v="13:22:764:0:623:22:0:0"/>
    <n v="37.248750000000015"/>
    <n v="1E-3"/>
    <s v=" Квартиры"/>
    <s v=""/>
    <n v="23.3"/>
    <n v="262998.75"/>
    <s v="89257840001"/>
    <s v="431717, , Мордовия Респ, Чамзинский р-н, , с Медаево, Гагарина ул, 22, ,"/>
    <n v="89657440"/>
    <s v="ставка 0,1"/>
    <x v="18"/>
    <n v="11287.5"/>
  </r>
  <r>
    <s v="13:22:0114002:3961"/>
    <s v="КУРЮГИНА НИНА ОСИПОВНА"/>
    <s v="132200757587"/>
    <d v="2004-12-09T00:00:00"/>
    <d v="2018-11-18T00:00:00"/>
    <s v="1/2"/>
    <n v="0.5"/>
    <d v="2018-11-18T00:00:00"/>
    <s v="001001002000 - Общая долевая собственность"/>
    <s v=""/>
    <s v="13:22:37/2004:140"/>
    <n v="251.70768908256881"/>
    <n v="1E-3"/>
    <s v=" Квартиры"/>
    <s v=""/>
    <n v="43.6"/>
    <n v="930038.58"/>
    <s v="89257551000"/>
    <s v="431700, , Мордовия Респ, , , рп Чамзинка, Терешковой ул, 20, , 27"/>
    <n v="89657151"/>
    <s v="ставка 0,1"/>
    <x v="18"/>
    <n v="21331.160091743117"/>
  </r>
  <r>
    <s v="13:22:0115005:655"/>
    <s v="ПРОХОРОВА ЕВГЕНИЯ СЕМЕНОВНА"/>
    <s v="132203314657"/>
    <d v="2004-11-02T00:00:00"/>
    <d v="2020-05-23T00:00:00"/>
    <s v="3/4"/>
    <n v="0.75"/>
    <d v="2020-05-23T00:00:00"/>
    <s v="001001002000 - Общая долевая собственность"/>
    <d v="2012-06-28T00:00:00"/>
    <s v="13:22:34/2004:96"/>
    <n v="259.59297667582416"/>
    <n v="1E-3"/>
    <s v=" Квартиры"/>
    <s v=""/>
    <n v="36.4"/>
    <n v="768226.37"/>
    <s v="89257555000"/>
    <s v="431722,РОССИЯ,Мордовия Респ,Чамзинский р-н,,Комсомольский пгт,Театральная ул,13,,14"/>
    <n v="89657155"/>
    <s v="ставка 0,1"/>
    <x v="18"/>
    <n v="21105.120054945055"/>
  </r>
  <r>
    <s v="13:22:0115008:919"/>
    <s v="ХАРИТОНЧЕНКО ВЛАДИМИР МАКСИМОВИЧ"/>
    <s v="132202857700"/>
    <d v="2004-11-12T00:00:00"/>
    <d v="2015-01-01T00:00:00"/>
    <s v="1/2"/>
    <n v="0.5"/>
    <d v="2015-01-01T00:00:00"/>
    <s v="001001003000 - Общая совместная собственность"/>
    <d v="2012-06-28T00:00:00"/>
    <s v="13:22:40/2004:9"/>
    <n v="93.485651694915248"/>
    <n v="1E-3"/>
    <s v=" Квартиры"/>
    <s v=""/>
    <n v="29.5"/>
    <n v="580595.1"/>
    <s v="89257555000"/>
    <s v="431720, , Мордовия Респ, Чамзинский р-н, , пгт Комсомольский, Парковая ул, 6, , 5"/>
    <n v="89657155"/>
    <s v="ставка 0,1"/>
    <x v="18"/>
    <n v="19681.189830508472"/>
  </r>
  <r>
    <s v="13:22:0115008:919"/>
    <s v="ХАРИТОНЧЕНКО ЗОЯ ДАНИЛОВНА"/>
    <s v="132231594131"/>
    <d v="2015-01-01T00:00:00"/>
    <d v="2020-05-05T00:00:00"/>
    <s v="1/1"/>
    <n v="1"/>
    <d v="2020-05-05T00:00:00"/>
    <s v="001001001000 - Собственность"/>
    <d v="2012-06-28T00:00:00"/>
    <s v="13:22:40/2004:9"/>
    <n v="186.9713033898305"/>
    <n v="1E-3"/>
    <s v=" Квартиры"/>
    <s v=""/>
    <n v="29.5"/>
    <n v="580595.1"/>
    <s v="89257555000"/>
    <s v="431720, , Мордовия Респ, Чамзинский р-н, , пгт Комсомольский, Парковая ул, 6, , 5"/>
    <n v="89657155"/>
    <s v="ставка 0,1"/>
    <x v="18"/>
    <n v="19681.189830508472"/>
  </r>
  <r>
    <s v="13:04:0316001:963"/>
    <s v="ГАРИКОВА АНАСТАСИЯ ИВАНОВНА"/>
    <s v="130400896009"/>
    <d v="2006-03-21T00:00:00"/>
    <d v="2015-01-26T00:00:00"/>
    <s v="1/1"/>
    <n v="1"/>
    <d v="2015-01-26T00:00:00"/>
    <s v="001001001000 - Собственность"/>
    <s v=""/>
    <s v="13-13-06/014/2011-058"/>
    <m/>
    <n v="3.0000000000000001E-3"/>
    <s v=" Жилые дома"/>
    <s v="жилой дом"/>
    <n v="39.1"/>
    <n v="238442.36"/>
    <s v="89210885001"/>
    <s v="431741,РОССИЯ,Мордовия Респ,Большеберезниковский р-н,,Шугурово с,Абрамова ул,22,,"/>
    <n v="89610485"/>
    <s v=" ставка 0,3"/>
    <x v="19"/>
    <n v="6098.2700767263423"/>
  </r>
  <r>
    <s v="13:04:0101001:5998"/>
    <s v="ЕНЦОВА ВАЛЕНТИНА СТЕПАНОВНА"/>
    <s v="130401508611"/>
    <d v="2011-07-07T00:00:00"/>
    <d v="2018-07-28T00:00:00"/>
    <s v="1/1"/>
    <n v="1"/>
    <d v="2018-07-28T00:00:00"/>
    <s v="001001001000 - Собственность"/>
    <d v="2012-06-28T00:00:00"/>
    <s v="13-13-06/038/2011-045"/>
    <m/>
    <n v="3.0000000000000001E-3"/>
    <s v=" Жилые дома"/>
    <s v="жилой дом"/>
    <n v="48.4"/>
    <n v="351646.33"/>
    <s v="89210805001"/>
    <s v="431750, , Мордовия Респ, , , с Большие Березники, Луначарского ул, 11, ,"/>
    <n v="89610405"/>
    <s v=" ставка 0,3"/>
    <x v="19"/>
    <n v="7265.4200413223143"/>
  </r>
  <r>
    <s v="13:04:0106001:942"/>
    <s v="КАЛИНКИНА НАДЕЖДА ФЕДОРОВНА"/>
    <s v="130400460283"/>
    <d v="1998-03-06T00:00:00"/>
    <d v="2019-12-03T00:00:00"/>
    <s v="1/1"/>
    <n v="1"/>
    <d v="2019-12-03T00:00:00"/>
    <s v="001001001000 - Собственность"/>
    <s v=""/>
    <s v="13-13-06/044/2011-133"/>
    <n v="227.70654986842101"/>
    <n v="3.0000000000000001E-3"/>
    <s v=" Жилые дома"/>
    <s v="жилой дом"/>
    <n v="60.8"/>
    <n v="427301.18"/>
    <s v="89210830001"/>
    <s v="431735,РОССИЯ,Мордовия Респ,Большеберезниковский р-н,,Марьяновка с,Первомайская ул,81,,"/>
    <n v="89610430"/>
    <s v=" ставка 0,3"/>
    <x v="19"/>
    <n v="7027.9799342105262"/>
  </r>
  <r>
    <s v="13:04:0106001:954"/>
    <s v="КИПАЕВ ВЛАДИМИР ИВАНОВИЧ"/>
    <s v="130400388911"/>
    <d v="2013-08-27T00:00:00"/>
    <d v="2017-04-05T00:00:00"/>
    <s v="1/1"/>
    <n v="1"/>
    <d v="2017-04-05T00:00:00"/>
    <s v="001001001000 - Собственность"/>
    <d v="2012-06-28T00:00:00"/>
    <s v="13:4:502:0:593:0:0:0"/>
    <m/>
    <n v="3.0000000000000001E-3"/>
    <s v=" Жилые дома"/>
    <s v="Жилой дом"/>
    <n v="44.2"/>
    <n v="340024.41"/>
    <s v="89210830001"/>
    <s v="431735,РОССИЯ,Мордовия Респ,Большеберезниковский р-н,,Марьяновка с,Сурная ул,4,,"/>
    <n v="89610430"/>
    <s v=" ставка 0,3"/>
    <x v="19"/>
    <n v="7692.8599547511303"/>
  </r>
  <r>
    <s v="13:04:0101001:5915"/>
    <s v="ПАНОВА ЕВДОКИЯ ИВАНОВНА"/>
    <s v="130400988517"/>
    <d v="1996-01-01T00:00:00"/>
    <d v="2020-05-02T00:00:00"/>
    <s v="1/1"/>
    <n v="1"/>
    <d v="2020-05-02T00:00:00"/>
    <s v="001001001000 - Собственность"/>
    <s v=""/>
    <s v="13-13-06/103/2010-042"/>
    <m/>
    <n v="3.0000000000000001E-3"/>
    <s v=" Жилые дома"/>
    <s v="жилой дом"/>
    <n v="33.6"/>
    <n v="259978.32"/>
    <s v="89210805001"/>
    <s v="431750, , Мордовия Респ, , , с Большие Березники, Дзержинского ул, 20, ,"/>
    <n v="89610405"/>
    <s v=" ставка 0,3"/>
    <x v="19"/>
    <n v="7737.45"/>
  </r>
  <r>
    <s v="13:04:0204001:280"/>
    <s v="ТОЛОКОНЦЕВ АЛЕКСАНДР ИВАНОВИЧ"/>
    <s v="130400551815"/>
    <d v="1996-01-01T00:00:00"/>
    <d v="2017-04-23T00:00:00"/>
    <s v="1/1"/>
    <n v="1"/>
    <d v="2017-04-23T00:00:00"/>
    <s v="001001001000 - Собственность"/>
    <d v="2012-06-28T00:00:00"/>
    <s v="13-13-06/024/2011-193"/>
    <n v="179.16126000000003"/>
    <n v="3.0000000000000001E-3"/>
    <s v=" Жилые дома"/>
    <s v="объект ИЖС"/>
    <n v="57.6"/>
    <n v="452617.92"/>
    <s v="89210850002"/>
    <s v="431755,РОССИЯ,Мордовия Респ,Большеберезниковский р-н,,Елизаветинка с,Ленина ул,90,,"/>
    <n v="89610450"/>
    <s v=" ставка 0,3"/>
    <x v="19"/>
    <n v="7857.95"/>
  </r>
  <r>
    <s v="13:04:0204001:280"/>
    <s v="ТОЛОКОНЦЕВА МАРИЯ МИХАЙЛОВНА"/>
    <s v="130401517060"/>
    <d v="2017-04-23T00:00:00"/>
    <d v="2020-05-24T00:00:00"/>
    <s v="1/1"/>
    <n v="1"/>
    <d v="2020-05-24T00:00:00"/>
    <s v="001001001000 - Собственность"/>
    <d v="2012-06-28T00:00:00"/>
    <s v="13-13-06/024/2011-193"/>
    <n v="179.16126000000003"/>
    <n v="3.0000000000000001E-3"/>
    <s v=" Жилые дома"/>
    <s v="объект ИЖС"/>
    <n v="57.6"/>
    <n v="452617.92"/>
    <s v="89210850002"/>
    <s v="431755,РОССИЯ,Мордовия Респ,Большеберезниковский р-н,,Елизаветинка с,Ленина ул,90,,"/>
    <n v="89610450"/>
    <s v=" ставка 0,3"/>
    <x v="19"/>
    <n v="7857.95"/>
  </r>
  <r>
    <s v="13:04:0204001:349"/>
    <s v="ТОЛОКОНЦЕВ НИКОЛАЙ НИКОЛАЕВИЧ"/>
    <s v="130400598524"/>
    <d v="1996-01-01T00:00:00"/>
    <d v="2019-09-29T00:00:00"/>
    <s v="1/1"/>
    <n v="1"/>
    <d v="2019-09-29T00:00:00"/>
    <s v="001001001000 - Собственность"/>
    <d v="2012-06-28T00:00:00"/>
    <s v="13-13-06/024/2011-179"/>
    <m/>
    <n v="3.0000000000000001E-3"/>
    <s v=" Жилые дома"/>
    <s v="жилой дом"/>
    <n v="46.3"/>
    <n v="352602.28"/>
    <s v="89210850002"/>
    <s v="431755,РОССИЯ,Мордовия Респ,Большеберезниковский р-н,,Елизаветинка с,Ленина ул,82,,"/>
    <n v="89610450"/>
    <s v=" ставка 0,3"/>
    <x v="19"/>
    <n v="7615.6000000000013"/>
  </r>
  <r>
    <s v="13:04:0101001:5388"/>
    <s v="СЕМЕНОВА РАИСА ДМИТРИЕВНА"/>
    <s v="130400666100"/>
    <d v="2000-12-01T00:00:00"/>
    <d v="2019-04-09T00:00:00"/>
    <s v="1/1"/>
    <n v="1"/>
    <d v="2019-04-09T00:00:00"/>
    <s v="001001001000 - Собственность"/>
    <s v=""/>
    <s v="13:4:492:0:177:26:0:0"/>
    <m/>
    <n v="3.0000000000000001E-3"/>
    <s v=" Жилые дома"/>
    <s v="Жилой дом"/>
    <n v="12.6"/>
    <n v="109657.42"/>
    <s v="89210805001"/>
    <s v="431750, , Мордовия Респ, , , с Большие Березники, Кирова ул, 26, ,"/>
    <n v="89610405"/>
    <s v=" ставка 0,3"/>
    <x v="19"/>
    <n v="8702.9698412698417"/>
  </r>
  <r>
    <s v="13:04:0101001:4472"/>
    <s v="ГОЛОВА ДАРЬЯ ПЕТРОВНА"/>
    <s v="130401267170"/>
    <d v="2010-05-25T00:00:00"/>
    <d v="2013-10-11T00:00:00"/>
    <s v="1/1"/>
    <n v="1"/>
    <d v="2013-10-11T00:00:00"/>
    <s v="001001001000 - Собственность"/>
    <d v="2012-06-28T00:00:00"/>
    <s v="13-13-06/037/2010-101"/>
    <m/>
    <n v="3.0000000000000001E-3"/>
    <s v=" Жилые дома"/>
    <s v="жилой дом"/>
    <n v="27.8"/>
    <n v="215101.11"/>
    <s v="89210805001"/>
    <s v="431751,Россия,Мордовия Респ,Большеберезниковский р-н,,Большие Березники с,Советская ул,1,,"/>
    <n v="89610405"/>
    <s v=" ставка 0,3"/>
    <x v="19"/>
    <n v="7737.4499999999989"/>
  </r>
  <r>
    <s v="13:04:0411001:752"/>
    <s v="АСТАЙКИН ФЕДОР ИВАНОВИЧ"/>
    <s v="130400066350"/>
    <d v="1996-01-01T00:00:00"/>
    <d v="2020-03-18T00:00:00"/>
    <s v="1/1"/>
    <n v="1"/>
    <d v="2020-03-18T00:00:00"/>
    <s v="001001001000 - Собственность"/>
    <d v="2012-06-28T00:00:00"/>
    <s v="13-13-06/068/2012-54"/>
    <n v="328.21815435413646"/>
    <n v="3.0000000000000001E-3"/>
    <s v=" Жилые дома"/>
    <s v="жилой дом"/>
    <n v="68.900000000000006"/>
    <n v="398840.05"/>
    <s v="89210860001"/>
    <s v="431744,РОССИЯ,Мордовия Респ,Большеберезниковский р-н,,Симкино с,Ленина ул,48,,"/>
    <n v="89610460"/>
    <s v=" ставка 0,3"/>
    <x v="19"/>
    <n v="5788.6799709724228"/>
  </r>
  <r>
    <s v="13:04:0101001:4971"/>
    <s v="КАЗАКОВА ЕВДОКИЯ ИВАНОВНА"/>
    <s v="130400993588"/>
    <d v="2011-12-03T00:00:00"/>
    <d v="2013-06-24T00:00:00"/>
    <s v="1/1"/>
    <n v="1"/>
    <d v="2013-06-24T00:00:00"/>
    <s v="001001001000 - Собственность"/>
    <d v="2012-06-28T00:00:00"/>
    <s v="13-13-06/072/2009-131"/>
    <n v="96.598319999999987"/>
    <n v="3.0000000000000001E-3"/>
    <s v=" Жилые дома"/>
    <s v="Жилой дом"/>
    <n v="53.5"/>
    <n v="492191.44"/>
    <s v="89210805001"/>
    <s v="431751,Россия,Мордовия Респ,Большеберезниковский р-н,,Большие Березники с,Почтовая ул,59,,"/>
    <n v="89610405"/>
    <s v=" ставка 0,3"/>
    <x v="19"/>
    <n v="9199.84"/>
  </r>
  <r>
    <s v="13:04:0101001:4690"/>
    <s v="ТЮКИН ВИКТОР ФЕДОРОВИЧ"/>
    <s v="130400108579"/>
    <d v="1996-01-01T00:00:00"/>
    <d v="2019-02-15T00:00:00"/>
    <s v="1/1"/>
    <n v="1"/>
    <d v="2019-02-15T00:00:00"/>
    <s v="001001001000 - Собственность"/>
    <d v="2012-06-28T00:00:00"/>
    <s v="13-13-06/031/2012-263"/>
    <m/>
    <n v="3.0000000000000001E-3"/>
    <s v=" Жилые дома"/>
    <s v="жилой дом"/>
    <n v="50"/>
    <n v="397539"/>
    <s v="89210805001"/>
    <s v="431750, , Мордовия Респ, , , с Большие Березники, Почтовая ул, 61, ,"/>
    <n v="89610405"/>
    <s v=" ставка 0,3"/>
    <x v="19"/>
    <n v="7950.78"/>
  </r>
  <r>
    <s v="13:04:0411001:776"/>
    <s v="РУЗАНКИНА ЕЛИЗАВЕТА ИВАНОВНА"/>
    <s v="130401238041"/>
    <d v="1996-01-01T00:00:00"/>
    <d v="2019-03-08T00:00:00"/>
    <s v="1/1"/>
    <n v="1"/>
    <d v="2019-03-08T00:00:00"/>
    <s v="001001001000 - Собственность"/>
    <d v="2012-06-28T00:00:00"/>
    <s v="13-13-09/019/2013-45"/>
    <m/>
    <n v="3.0000000000000001E-3"/>
    <s v=" Жилые дома"/>
    <s v="Жилой дом"/>
    <n v="18.899999999999999"/>
    <n v="107091.56"/>
    <s v="89210860001"/>
    <s v="431744,Россия,Мордовия Респ,Большеберезниковский р-н,,Симкино с,Советская ул,37,,"/>
    <n v="89610460"/>
    <s v=" ставка 0,3"/>
    <x v="19"/>
    <n v="5666.2201058201063"/>
  </r>
  <r>
    <s v="13:04:0208001:906"/>
    <s v="ЧИКНАЙКИН НИКОЛАЙ АНДРЕЕВИЧ"/>
    <s v="130400601103"/>
    <d v="1996-01-01T00:00:00"/>
    <d v="2019-09-23T00:00:00"/>
    <s v="1/1"/>
    <n v="1"/>
    <d v="2019-09-23T00:00:00"/>
    <s v="001001001000 - Собственность"/>
    <d v="2012-06-28T00:00:00"/>
    <s v="13-13-09/019/2013-13"/>
    <n v="64.054265617977492"/>
    <n v="3.0000000000000001E-3"/>
    <s v=" Жилые дома"/>
    <s v="Жилой дом"/>
    <n v="53.4"/>
    <n v="335342.92"/>
    <s v="89210845001"/>
    <s v="431734,Россия,Мордовия Респ,Большеберезниковский р-н,,Пермиси с,Московская ул,7,,"/>
    <n v="89610445"/>
    <s v=" ставка 0,3"/>
    <x v="19"/>
    <n v="6279.8299625468162"/>
  </r>
  <r>
    <s v="13:04:0209001:492"/>
    <s v="ФИРСТОВ НИКОЛАЙ АНДРЕЕВИЧ"/>
    <s v="130401619209"/>
    <d v="1996-01-01T00:00:00"/>
    <d v="2019-11-03T00:00:00"/>
    <s v="1/1"/>
    <n v="1"/>
    <d v="2019-11-03T00:00:00"/>
    <s v="001001001000 - Собственность"/>
    <d v="2012-06-28T00:00:00"/>
    <s v=""/>
    <n v="508.99287398936167"/>
    <n v="3.0000000000000001E-3"/>
    <s v=" Жилые дома"/>
    <s v="жилой дом"/>
    <n v="75.2"/>
    <n v="506299.79"/>
    <s v="89210850001"/>
    <s v="431756,Россия,Мордовия Респ,Большеберезниковский р-н,,Починки с,Советская ул,30,,"/>
    <n v="89610450"/>
    <s v=" ставка 0,3"/>
    <x v="19"/>
    <n v="6732.7099734042549"/>
  </r>
  <r>
    <s v="13:04:0203002:442"/>
    <s v="АНТИПОВ АНДРЕЙ АЛЕКСАНДРОВИЧ"/>
    <s v="132708531149"/>
    <d v="2007-11-08T00:00:00"/>
    <d v="2012-12-27T00:00:00"/>
    <s v="1/1"/>
    <n v="1"/>
    <d v="2012-12-27T00:00:00"/>
    <s v="001001001000 - Собственность"/>
    <s v=""/>
    <s v="13-13-06/062/2011-178"/>
    <m/>
    <n v="3.0000000000000001E-3"/>
    <s v=" Жилые дома"/>
    <s v="жилой дом"/>
    <n v="40.700000000000003"/>
    <n v="350344.38"/>
    <s v="89210815002"/>
    <s v=""/>
    <n v="89610415"/>
    <s v=" ставка 0,3"/>
    <x v="19"/>
    <n v="8607.9700245700242"/>
  </r>
  <r>
    <s v="13:04:0312001:613"/>
    <s v="ГОРБУНОВ АНАТОЛИЙ ИВАНОВИЧ"/>
    <s v="130401590214"/>
    <d v="2012-12-15T00:00:00"/>
    <d v="2020-01-23T00:00:00"/>
    <s v="1/1"/>
    <n v="1"/>
    <d v="2020-01-23T00:00:00"/>
    <s v="001001001000 - Собственность"/>
    <d v="2012-06-28T00:00:00"/>
    <s v=""/>
    <m/>
    <n v="3.0000000000000001E-3"/>
    <s v=" Жилые дома"/>
    <s v="Индивидуальный жилой дом"/>
    <n v="37.299999999999997"/>
    <n v="289666.95"/>
    <s v="89210805006"/>
    <s v="431740,РОССИЯ,Мордовия Респ,Большеберезниковский р-н,,Русские Найманы с,Заречная ул,7,,"/>
    <n v="89610405"/>
    <s v=" ставка 0,3"/>
    <x v="19"/>
    <n v="7765.8699731903498"/>
  </r>
  <r>
    <s v="13:04:0310001:972"/>
    <s v="ЕЖИКОВ ВИКТОР ФАДЕЕВИЧ"/>
    <s v="130401279506"/>
    <d v="1996-01-01T00:00:00"/>
    <d v="2012-12-27T00:00:00"/>
    <s v="1/1"/>
    <n v="1"/>
    <d v="2012-12-27T00:00:00"/>
    <s v=""/>
    <d v="2014-02-03T00:00:00"/>
    <s v="13-13-09/034/2013-245"/>
    <n v="265.84229761526228"/>
    <n v="3.0000000000000001E-3"/>
    <s v=" Жилые дома"/>
    <s v="Жилой дом"/>
    <n v="62.9"/>
    <n v="432079.6"/>
    <s v="89210805006"/>
    <s v="431740,Россия,Мордовия Респ,Большеберезниковский р-н,,Русские Найманы с,Титова ул,37,,"/>
    <n v="89610405"/>
    <s v=" ставка 0,3"/>
    <x v="19"/>
    <n v="6869.3100158982506"/>
  </r>
  <r>
    <s v="13:04:0310001:972"/>
    <s v="ТЮРИНА ЛИДИЯ ВИКТОРОВНА"/>
    <s v="132804249258"/>
    <d v="2014-12-03T00:00:00"/>
    <d v="2020-04-08T00:00:00"/>
    <s v="1/16"/>
    <n v="6.25E-2"/>
    <d v="2020-04-08T00:00:00"/>
    <s v="001001002000 - Общая долевая собственность"/>
    <d v="2014-02-03T00:00:00"/>
    <s v="13-13-09/034/2013-245"/>
    <n v="16.615143600953893"/>
    <n v="3.0000000000000001E-3"/>
    <s v=" Жилые дома"/>
    <s v="Жилой дом"/>
    <n v="62.9"/>
    <n v="432079.6"/>
    <s v="89210805006"/>
    <s v="431740,Россия,Мордовия Респ,Большеберезниковский р-н,,Русские Найманы с,Титова ул,37,,"/>
    <n v="89610405"/>
    <s v=" ставка 0,3"/>
    <x v="19"/>
    <n v="6869.3100158982506"/>
  </r>
  <r>
    <s v="13:04:0310001:683"/>
    <s v="ЕЖИКОВ ВИКТОР МАТВЕЕВИЧ"/>
    <s v="130401279753"/>
    <d v="1996-01-01T00:00:00"/>
    <d v="2018-01-09T00:00:00"/>
    <s v="1/1"/>
    <n v="1"/>
    <d v="2018-01-09T00:00:00"/>
    <s v="001001001000 - Собственность"/>
    <s v=""/>
    <s v="13-13-06/026/2010-251"/>
    <m/>
    <n v="3.0000000000000001E-3"/>
    <s v=" Жилые дома"/>
    <s v="жилой дом"/>
    <n v="38.9"/>
    <n v="261810.61"/>
    <s v="89210805006"/>
    <s v="431740,Россия,Мордовия Респ,Большеберезниковский р-н,,Русские Найманы с,Титова ул,39,,"/>
    <n v="89610405"/>
    <s v=" ставка 0,3"/>
    <x v="19"/>
    <n v="6730.3498714652951"/>
  </r>
  <r>
    <s v="13:04:0310001:516"/>
    <s v="РЫТИКОВА ПРОСКОВЬЯ ПАВЛОВНА"/>
    <s v="130401419552"/>
    <d v="2001-04-07T00:00:00"/>
    <d v="2014-08-05T00:00:00"/>
    <s v="1/1"/>
    <n v="1"/>
    <d v="2014-08-05T00:00:00"/>
    <s v="001001001000 - Собственность"/>
    <s v=""/>
    <s v="13-13-06/006/2012-20"/>
    <m/>
    <n v="3.0000000000000001E-3"/>
    <s v=" Жилые дома"/>
    <s v="Жилой дом"/>
    <n v="37.700000000000003"/>
    <n v="246925.95"/>
    <s v="89210805006"/>
    <s v="431740,РОССИЯ,Мордовия Респ,Большеберезниковский р-н,,Русские Найманы с,Ленина ул,48,,"/>
    <n v="89610405"/>
    <s v=" ставка 0,3"/>
    <x v="19"/>
    <n v="6549.7599469496017"/>
  </r>
  <r>
    <s v="13:04:0415001:297"/>
    <s v="ПИЧАЙКИНА ТАТЬЯНА ВЛАДИМИРОВНА"/>
    <s v="130401182720"/>
    <d v="2001-01-03T00:00:00"/>
    <d v="2019-11-22T00:00:00"/>
    <s v="1/1"/>
    <n v="1"/>
    <d v="2019-11-22T00:00:00"/>
    <s v="001001001000 - Собственность"/>
    <s v=""/>
    <s v=""/>
    <m/>
    <n v="3.0000000000000001E-3"/>
    <s v=" Жилые дома"/>
    <s v="Жилой дом"/>
    <n v="33.799999999999997"/>
    <n v="200182.53"/>
    <s v="89210840003"/>
    <s v="431745,Россия,Мордовия Респ,Большеберезниковский р-н,,Черная Промза с,Набережная ул,64,,"/>
    <n v="89610440"/>
    <s v=" ставка 0,3"/>
    <x v="19"/>
    <n v="5922.5600591715984"/>
  </r>
  <r>
    <s v="13:04:0307002:404"/>
    <s v="АВТАЙКИНА ЗОЯ ИВАНОВНА"/>
    <s v="130400893505"/>
    <d v="2005-05-15T00:00:00"/>
    <d v="2017-06-01T00:00:00"/>
    <s v="1/1"/>
    <n v="1"/>
    <d v="2017-06-01T00:00:00"/>
    <s v="001001001000 - Собственность"/>
    <d v="2012-06-28T00:00:00"/>
    <s v="13-13-06/044/2011-131"/>
    <m/>
    <n v="3.0000000000000001E-3"/>
    <s v=" Жилые дома"/>
    <s v="Жилой дом"/>
    <n v="34.4"/>
    <n v="186144.25"/>
    <s v="89210840002"/>
    <s v="431746,РОССИЯ,Мордовия Респ,Большеберезниковский р-н,,Бузаево с,К.Маркса ул,17,,"/>
    <n v="89610440"/>
    <s v=" ставка 0,3"/>
    <x v="19"/>
    <n v="5411.1700581395353"/>
  </r>
  <r>
    <s v="13:04:0411001:884"/>
    <s v="АСТАЙКИНА РАИСА ЯКОВЛЕВНА"/>
    <s v="130401535661"/>
    <d v="1996-01-01T00:00:00"/>
    <d v="2019-12-17T00:00:00"/>
    <s v="1/1"/>
    <n v="1"/>
    <d v="2019-12-17T00:00:00"/>
    <s v="001001001000 - Собственность"/>
    <d v="2014-01-14T00:00:00"/>
    <s v="13-13-06/056/2012-137"/>
    <m/>
    <n v="3.0000000000000001E-3"/>
    <s v=" Жилые дома"/>
    <s v="Жилой дом"/>
    <n v="49.3"/>
    <n v="294586.73"/>
    <s v="89210860001"/>
    <s v="431744,РОССИЯ,Мордовия Респ,Большеберезниковский р-н,,Симкино с,К.Маркса ул,3,,"/>
    <n v="89610460"/>
    <s v=" ставка 0,3"/>
    <x v="19"/>
    <n v="5975.390060851927"/>
  </r>
  <r>
    <s v="13:04:0101001:5512"/>
    <s v="ГАМАЮНОВА АНТОНИНА НИКОЛАЕВНА"/>
    <s v="130401423703"/>
    <d v="2006-06-29T00:00:00"/>
    <d v="2020-04-18T00:00:00"/>
    <s v="1/1"/>
    <n v="1"/>
    <d v="2020-04-18T00:00:00"/>
    <s v="001001001000 - Собственность"/>
    <s v=""/>
    <s v="13-13-06/017/2012-137"/>
    <m/>
    <n v="3.0000000000000001E-3"/>
    <s v=" Жилые дома"/>
    <s v="жилой дом"/>
    <n v="22.6"/>
    <n v="245469.67"/>
    <s v="89210805001"/>
    <s v="431750,РОССИЯ,Мордовия Респ,,,Большие Березники с,Пионерская ул,25,,"/>
    <n v="89610405"/>
    <s v=" ставка 0,3"/>
    <x v="19"/>
    <n v="10861.489823008849"/>
  </r>
  <r>
    <s v="13:04:0101001:6643"/>
    <s v="КЕНЯЙКИН ИВАН МАКАРОВИЧ"/>
    <s v="130400918950"/>
    <d v="2013-04-02T00:00:00"/>
    <d v="2017-12-20T00:00:00"/>
    <s v="1/1"/>
    <n v="1"/>
    <d v="2017-12-20T00:00:00"/>
    <s v="001001001000 - Собственность"/>
    <d v="2012-06-28T00:00:00"/>
    <s v="13:4:492:0:791:2:0:5"/>
    <n v="253.70715000000001"/>
    <n v="1E-3"/>
    <s v=" Квартиры"/>
    <s v=""/>
    <n v="30.2"/>
    <n v="751172.15"/>
    <s v="89210805001"/>
    <s v="431751,РОССИЯ,Мордовия Респ,,,Большие Березники с,Микрорайон тер,2,,5"/>
    <n v="89610405"/>
    <s v="ставка 0,1"/>
    <x v="19"/>
    <n v="24873.25"/>
  </r>
  <r>
    <s v="13:04:0101001:5684"/>
    <s v="БАЛБЕРОВ АЛЕКСАНДР ГЕННАДЬЕВИЧ"/>
    <s v="130400000230"/>
    <d v="2004-01-30T00:00:00"/>
    <d v="2020-02-27T00:00:00"/>
    <s v="1/1"/>
    <n v="1"/>
    <d v="2020-02-27T00:00:00"/>
    <s v="001001001000 - Собственность"/>
    <d v="2012-06-28T00:00:00"/>
    <s v="13:04:240/2003:179"/>
    <n v="1496.385"/>
    <n v="5.0000000000000001E-3"/>
    <s v="Иные строения, помещения и сооружения"/>
    <s v="магазин &quot;Вино&quot;"/>
    <n v="58.8"/>
    <n v="299277"/>
    <s v="89210805001"/>
    <s v="431751,РОССИЯ,Мордовия Респ,,,Большие Березники с,Кооперативная ул,45А,,"/>
    <n v="89610405"/>
    <s v=" ставка 0,3"/>
    <x v="19"/>
    <n v="5089.7448979591836"/>
  </r>
  <r>
    <s v="13:04:0101001:6168"/>
    <s v="МОЛОВА ТАТЬЯНА ЯКОВЛЕВНА"/>
    <s v="130401431800"/>
    <d v="2004-08-19T00:00:00"/>
    <d v="2020-05-10T00:00:00"/>
    <s v="1/1"/>
    <n v="1"/>
    <d v="2020-05-10T00:00:00"/>
    <s v="001001001000 - Собственность"/>
    <s v=""/>
    <s v="13:04:24/2004:168"/>
    <n v="768.57075842829079"/>
    <n v="1E-3"/>
    <s v=" Квартиры"/>
    <s v=""/>
    <n v="50.9"/>
    <n v="1266027.56"/>
    <s v="89210805001"/>
    <s v="431750, , Мордовия Респ, , , с Большие Березники, Микрорайон тер, 9, , 9"/>
    <n v="89610405"/>
    <s v="ставка 0,1"/>
    <x v="19"/>
    <n v="24872.840078585465"/>
  </r>
  <r>
    <s v="13:06:0304001:756"/>
    <s v="Алексюн Клавдия Матвеевна"/>
    <s v="130600643781"/>
    <d v="2000-07-28T00:00:00"/>
    <d v="2017-11-18T00:00:00"/>
    <s v="1/1"/>
    <n v="1"/>
    <d v="2017-11-18T00:00:00"/>
    <s v="001001001000 - Собственность"/>
    <s v=""/>
    <s v="13:6:530:0:275:0:0:0"/>
    <m/>
    <n v="3.0000000000000001E-3"/>
    <s v=" Жилые дома"/>
    <s v="ЖИЛОЙ ДОМ"/>
    <n v="18.100000000000001"/>
    <n v="104392.66"/>
    <s v="89216820001"/>
    <s v="431775,РОССИЯ,Мордовия Респ,Дубенский р-н,,Кабаево с,Московская ул,10,,"/>
    <n v="89616420"/>
    <s v=" ставка 0,3"/>
    <x v="20"/>
    <n v="5767.5502762430933"/>
  </r>
  <r>
    <s v="13:06:0403001:497"/>
    <s v="НИКАЕВ НИКОЛАЙ ИВАНОВИЧ"/>
    <s v="130600151483"/>
    <d v="1996-01-01T00:00:00"/>
    <d v="2017-09-18T00:00:00"/>
    <s v="1/1"/>
    <n v="1"/>
    <d v="2017-09-18T00:00:00"/>
    <s v="001001001000 - Собственность"/>
    <s v=""/>
    <s v="13-13-06/007/2012-146"/>
    <n v="178.7448648543689"/>
    <n v="3.0000000000000001E-3"/>
    <s v=" Жилые дома"/>
    <s v="Жилой дом"/>
    <n v="61.8"/>
    <n v="312046.12"/>
    <s v="89216815001"/>
    <s v="431784,РОССИЯ,Мордовия Респ,Дубенский р-н,,Енгалычево с,Лесная ул,11,,"/>
    <n v="89616415"/>
    <s v=" ставка 0,3"/>
    <x v="20"/>
    <n v="5049.2899676375409"/>
  </r>
  <r>
    <s v="13:06:0403001:497"/>
    <s v="НИКАЕВА МАРИЯ ПЕТРОВНА"/>
    <s v="130600823382"/>
    <d v="2017-09-18T00:00:00"/>
    <d v="2019-04-18T00:00:00"/>
    <s v="1/1"/>
    <n v="1"/>
    <d v="2019-04-18T00:00:00"/>
    <s v=""/>
    <s v=""/>
    <s v="13-13-06/007/2012-146"/>
    <n v="178.7448648543689"/>
    <n v="3.0000000000000001E-3"/>
    <s v=" Жилые дома"/>
    <s v="Жилой дом"/>
    <n v="61.8"/>
    <n v="312046.12"/>
    <s v="89216815001"/>
    <s v="431784,РОССИЯ,Мордовия Респ,Дубенский р-н,,Енгалычево с,Лесная ул,11,,"/>
    <n v="89616415"/>
    <s v=" ставка 0,3"/>
    <x v="20"/>
    <n v="5049.2899676375409"/>
  </r>
  <r>
    <s v="13:06:0304001:653"/>
    <s v="КЕДЯРОВ АЛЕКСАНДР ГРИГОРЬЕВИЧ"/>
    <s v="130600440750"/>
    <d v="1996-01-01T00:00:00"/>
    <d v="2016-12-19T00:00:00"/>
    <s v="1/1"/>
    <n v="1"/>
    <d v="2016-12-19T00:00:00"/>
    <s v="001001001000 - Собственность"/>
    <s v=""/>
    <s v="13-13-01/112/2010-057"/>
    <n v="157.12943750415974"/>
    <n v="3.0000000000000001E-3"/>
    <s v=" Жилые дома"/>
    <s v="Жилой дом"/>
    <n v="60.1"/>
    <n v="311665.98"/>
    <s v="89216820001"/>
    <s v="431775,РОССИЯ,Мордовия Респ,Дубенский р-н,,Кабаево с,Московская ул,43,,"/>
    <n v="89616420"/>
    <s v=" ставка 0,3"/>
    <x v="20"/>
    <n v="5185.7900166389345"/>
  </r>
  <r>
    <s v="13:06:0403001:491"/>
    <s v="МАЦНЕВА НИНА ИВАНОВНА"/>
    <s v="130601644210"/>
    <d v="2001-01-01T00:00:00"/>
    <d v="2019-05-06T00:00:00"/>
    <s v="1/1"/>
    <n v="1"/>
    <d v="2019-05-06T00:00:00"/>
    <s v="001001001000 - Собственность"/>
    <s v=""/>
    <s v="13-13-06/007/2012-116"/>
    <m/>
    <n v="3.0000000000000001E-3"/>
    <s v=" Жилые дома"/>
    <s v="Жилой дом"/>
    <n v="44"/>
    <n v="222168.76"/>
    <s v="89216815001"/>
    <s v="431784,РОССИЯ,Мордовия Респ,Дубенский р-н,,Енгалычево с,Октябрьская ул,17,,"/>
    <n v="89616415"/>
    <s v=" ставка 0,3"/>
    <x v="20"/>
    <n v="5049.29"/>
  </r>
  <r>
    <s v="13:06:0304002:273"/>
    <s v="ПАНКРАТОВА АННА НИКИТИЧНА"/>
    <s v="130601607708"/>
    <d v="2011-04-22T00:00:00"/>
    <d v="2012-04-12T00:00:00"/>
    <s v="1/1"/>
    <n v="1"/>
    <d v="2012-04-12T00:00:00"/>
    <s v="001001001000 - Собственность"/>
    <s v=""/>
    <s v="13-13-06/017/2011-210"/>
    <m/>
    <n v="3.0000000000000001E-3"/>
    <s v=" Жилые дома"/>
    <s v="жилой дом"/>
    <n v="23.9"/>
    <n v="113808.93"/>
    <s v="89216820003"/>
    <s v=""/>
    <n v="89616420"/>
    <s v=" ставка 0,3"/>
    <x v="20"/>
    <n v="4761.879916317992"/>
  </r>
  <r>
    <s v="13:06:0102001:2265"/>
    <s v="ГАНИН ВИКТОР ПЕТРОВИЧ"/>
    <s v="632128596940"/>
    <d v="2010-02-11T00:00:00"/>
    <d v="2016-01-11T00:00:00"/>
    <s v="1/1"/>
    <n v="1"/>
    <d v="2016-01-11T00:00:00"/>
    <s v="001001001000 - Собственность"/>
    <s v=""/>
    <s v="13-13-01/013/2010-015"/>
    <m/>
    <n v="3.0000000000000001E-3"/>
    <s v=" Жилые дома"/>
    <s v="Жилой дом"/>
    <n v="25.9"/>
    <n v="173205.99"/>
    <s v="89216810001"/>
    <s v="431770,РОССИЯ,Мордовия Респ,,,Дубенки с,Манина ул,16,,"/>
    <n v="89616410"/>
    <s v=" ставка 0,3"/>
    <x v="20"/>
    <n v="6687.4899613899615"/>
  </r>
  <r>
    <s v="13:06:0102001:2412"/>
    <s v="ЕРЕМКИНА ОЛЬГА ПАВЛОВНА"/>
    <s v="130600636632"/>
    <d v="2000-12-11T00:00:00"/>
    <d v="2015-06-01T00:00:00"/>
    <s v="1/1"/>
    <n v="1"/>
    <d v="2015-06-01T00:00:00"/>
    <s v="001001001000 - Собственность"/>
    <d v="2012-06-28T00:00:00"/>
    <s v="13-13-06/030/2012-023"/>
    <m/>
    <n v="3.0000000000000001E-3"/>
    <s v=" Жилые дома"/>
    <s v="жилой дом"/>
    <n v="34.1"/>
    <n v="234330.77"/>
    <s v="89216810001"/>
    <s v="431770,РОССИЯ,Мордовия Респ,,,Дубенки с,Манина ул,1,,"/>
    <n v="89616410"/>
    <s v=" ставка 0,3"/>
    <x v="20"/>
    <n v="6871.8700879765393"/>
  </r>
  <r>
    <s v="13:06:0102001:2294"/>
    <s v="АЗИКОВА РАИСА ИЛЬИНИЧНА"/>
    <s v="130601599430"/>
    <d v="2011-03-09T00:00:00"/>
    <d v="2013-05-11T00:00:00"/>
    <s v="1/1"/>
    <n v="1"/>
    <d v="2013-05-11T00:00:00"/>
    <s v="001001001000 - Собственность"/>
    <s v=""/>
    <s v="13-13-06/009/2011-274"/>
    <n v="999.85707761421304"/>
    <n v="3.0000000000000001E-3"/>
    <s v=" Жилые дома"/>
    <s v="жилой дом"/>
    <n v="98.5"/>
    <n v="676879.19"/>
    <s v="89216810001"/>
    <s v="431770,РОССИЯ,Мордовия Респ,Дубенский р-н,,Дубенки с,Советская ул,90,,"/>
    <n v="89616410"/>
    <s v=" ставка 0,3"/>
    <x v="20"/>
    <n v="6871.8699492385786"/>
  </r>
  <r>
    <s v="13:06:0102001:2294"/>
    <s v="АЗИКОВ ВЛАДИМИР ИВАНОВИЧ"/>
    <s v="130601373866"/>
    <d v="2013-05-11T00:00:00"/>
    <d v="2018-04-10T00:00:00"/>
    <s v="1/1"/>
    <n v="1"/>
    <d v="2018-04-10T00:00:00"/>
    <s v=""/>
    <s v=""/>
    <s v="13-13-06/009/2011-274"/>
    <n v="999.85707761421304"/>
    <n v="3.0000000000000001E-3"/>
    <s v=" Жилые дома"/>
    <s v="жилой дом"/>
    <n v="98.5"/>
    <n v="676879.19"/>
    <s v="89216810001"/>
    <s v="431770,РОССИЯ,Мордовия Респ,Дубенский р-н,,Дубенки с,Советская ул,90,,"/>
    <n v="89616410"/>
    <s v=" ставка 0,3"/>
    <x v="20"/>
    <n v="6871.8699492385786"/>
  </r>
  <r>
    <s v="13:06:0102001:2164"/>
    <s v="НИКИТИНА КСЕНИЯ СЕРГЕЕВНА"/>
    <s v="130601595107"/>
    <d v="2010-03-31T00:00:00"/>
    <d v="2013-12-06T00:00:00"/>
    <s v="1/1"/>
    <n v="1"/>
    <d v="2013-12-06T00:00:00"/>
    <s v="001001001000 - Собственность"/>
    <s v=""/>
    <s v="13-13-01/013/2010-262"/>
    <m/>
    <n v="3.0000000000000001E-3"/>
    <s v=" Жилые дома"/>
    <s v="объект ИЖС"/>
    <n v="37"/>
    <n v="254259.19"/>
    <s v="89216810001"/>
    <s v="431770,РОССИЯ,Мордовия Респ,,,Дубенки с,Советская ул,41,,"/>
    <n v="89616410"/>
    <s v=" ставка 0,3"/>
    <x v="20"/>
    <n v="6871.87"/>
  </r>
  <r>
    <s v="13:06:0102001:2815"/>
    <s v="МОТОРКИНА АННА ТРОФИМОВНА"/>
    <s v="130601324837"/>
    <d v="2001-01-01T00:00:00"/>
    <d v="2019-05-03T00:00:00"/>
    <s v="1/1"/>
    <n v="1"/>
    <d v="2019-05-03T00:00:00"/>
    <s v="001001001000 - Собственность"/>
    <s v=""/>
    <s v="13-13-06/060/2012-277"/>
    <n v="25.827840000000027"/>
    <n v="1E-3"/>
    <s v=" Квартиры"/>
    <s v=""/>
    <n v="21.6"/>
    <n v="348675.84000000003"/>
    <s v="89216810001"/>
    <s v="431770,Россия,Мордовия Респ,Дубенский р-н,,Дубенки с,Садовая ул,8,,4"/>
    <n v="89616410"/>
    <s v="ставка 0,1"/>
    <x v="20"/>
    <n v="16142.4"/>
  </r>
  <r>
    <s v="13:06:0102001:2354"/>
    <s v="МАРКОВ АЛЕКСАНДР ВАСИЛЬЕВИЧ"/>
    <s v="130600346098"/>
    <d v="2009-09-14T00:00:00"/>
    <d v="2020-02-01T00:00:00"/>
    <s v="1/1"/>
    <n v="1"/>
    <d v="2020-02-01T00:00:00"/>
    <s v="001001001000 - Собственность"/>
    <d v="2012-06-28T00:00:00"/>
    <s v="13-13-01/206/2009-274"/>
    <n v="2649.2625257657023"/>
    <n v="3.0000000000000001E-3"/>
    <s v=" Жилые дома"/>
    <s v="Жилой дом"/>
    <n v="141.69999999999999"/>
    <n v="1364596.51"/>
    <s v="89216810001"/>
    <s v="431770,РОССИЯ,Мордовия Респ,Дубенский р-н,,Дубенки с,Новая ул,7,,"/>
    <n v="89616410"/>
    <s v=" ставка 0,3"/>
    <x v="20"/>
    <n v="9630.1800282286531"/>
  </r>
  <r>
    <s v="13:06:0107001:482"/>
    <s v="Митюшина Лидия Михайловна"/>
    <s v="130600812140"/>
    <d v="2013-04-10T00:00:00"/>
    <d v="2015-12-12T00:00:00"/>
    <s v="1/1"/>
    <n v="1"/>
    <d v="2015-12-12T00:00:00"/>
    <s v="001001001000 - Собственность"/>
    <d v="2012-12-20T00:00:00"/>
    <s v=""/>
    <m/>
    <n v="3.0000000000000001E-3"/>
    <s v=" Жилые дома"/>
    <s v="Жилой дом"/>
    <n v="26.8"/>
    <n v="156238.91"/>
    <s v="89216832001"/>
    <s v="431787,РОССИЯ,Мордовия Респ,Дубенский р-н,,Красино с,Центральная ул,111,,"/>
    <n v="89616432"/>
    <s v=" ставка 0,3"/>
    <x v="20"/>
    <n v="5829.8100746268656"/>
  </r>
  <r>
    <s v="13:06:0412001:860"/>
    <s v="ГАГИН ВЯЧЕСЛАВ ИВАНОВИЧ"/>
    <s v="510102481173"/>
    <d v="2012-07-17T00:00:00"/>
    <d v="2015-03-03T00:00:00"/>
    <s v="1/1"/>
    <n v="1"/>
    <d v="2015-03-03T00:00:00"/>
    <s v="001001001000 - Собственность"/>
    <s v=""/>
    <s v="13-13-06/041/2012-054"/>
    <m/>
    <n v="3.0000000000000001E-3"/>
    <s v=" Жилые дома"/>
    <s v="Жилой дом"/>
    <n v="36.6"/>
    <n v="168775.04000000001"/>
    <s v="89216855001"/>
    <s v="431782,РОССИЯ,Мордовия Респ,Дубенский р-н,,Пуркаево с,Горького ул,124,,"/>
    <n v="89616455"/>
    <s v=" ставка 0,3"/>
    <x v="20"/>
    <n v="4611.3398907103829"/>
  </r>
  <r>
    <s v="13:06:0412001:679"/>
    <s v="СМИРНОВ НИКОЛАЙ АНДРЕЕВИЧ"/>
    <s v="130600005115"/>
    <d v="1996-01-01T00:00:00"/>
    <d v="2020-01-01T00:00:00"/>
    <s v="1/1"/>
    <n v="1"/>
    <d v="2020-01-01T00:00:00"/>
    <s v="001001001000 - Собственность"/>
    <s v=""/>
    <s v="13-13-06/082/2010-294"/>
    <n v="490.86171000000002"/>
    <n v="3.0000000000000001E-3"/>
    <s v=" Жилые дома"/>
    <s v="жилой дом"/>
    <n v="85.4"/>
    <n v="394723.07"/>
    <s v="89216855001"/>
    <s v="431782,РОССИЯ,Мордовия Респ,Дубенский р-н,,Пуркаево с,Жадейкина ул,115,,"/>
    <n v="89616455"/>
    <s v=" ставка 0,3"/>
    <x v="20"/>
    <n v="4622.05"/>
  </r>
  <r>
    <s v="13:06:0107001:423"/>
    <s v="МАРКИН АЛЕКСАНДР ВЛАДИМИРОВИЧ"/>
    <s v="130600246713"/>
    <d v="2009-04-27T00:00:00"/>
    <d v="2019-09-13T00:00:00"/>
    <s v="1/1"/>
    <n v="1"/>
    <d v="2019-09-13T00:00:00"/>
    <s v="001001001000 - Собственность"/>
    <s v=""/>
    <s v="13:6:535:0:123:72:0:0"/>
    <m/>
    <n v="3.0000000000000001E-3"/>
    <s v=" Жилые дома"/>
    <s v="Жилой дом"/>
    <n v="38.9"/>
    <n v="229481.21"/>
    <s v="89216832001"/>
    <s v="431787,РОССИЯ,Мордовия Респ,Дубенский р-н,,Красино с,Центральная ул,72,,"/>
    <n v="89616432"/>
    <s v=" ставка 0,3"/>
    <x v="20"/>
    <n v="5899.2598971722364"/>
  </r>
  <r>
    <s v="13:06:0410001:581"/>
    <s v="ПЕТРЕНКО ШАМИЛЬ ФЕДОРОВИЧ"/>
    <s v="130600842610"/>
    <d v="2001-01-05T00:00:00"/>
    <d v="2017-11-16T00:00:00"/>
    <s v="1/1"/>
    <n v="1"/>
    <d v="2017-11-16T00:00:00"/>
    <s v="001001001000 - Собственность"/>
    <d v="2014-02-03T00:00:00"/>
    <s v="13:6:542:0:111:94:0:0"/>
    <m/>
    <n v="3.0000000000000001E-3"/>
    <s v=" Жилые дома"/>
    <s v="ЖИЛОЙ ДОМ"/>
    <n v="32"/>
    <n v="215335.36"/>
    <s v="89216832004"/>
    <s v="431783,Россия,Мордовия Респ,Дубенский р-н,,Николаевка с,Большая ул,88,,"/>
    <n v="89616432"/>
    <s v=" ставка 0,3"/>
    <x v="20"/>
    <n v="6729.23"/>
  </r>
  <r>
    <s v="13:06:0410001:568"/>
    <s v="МОИСЕЕВА ВАЛЕНТИНА НИКОЛАЕВНА"/>
    <s v="130600687813"/>
    <d v="2002-04-17T00:00:00"/>
    <d v="2019-01-29T00:00:00"/>
    <s v="1/1"/>
    <n v="1"/>
    <d v="2019-01-29T00:00:00"/>
    <s v="001001001000 - Собственность"/>
    <s v=""/>
    <s v="13:6:542:0:111:106:А:0"/>
    <n v="18.168921159135529"/>
    <n v="3.0000000000000001E-3"/>
    <s v=" Жилые дома"/>
    <s v="ЖИЛОЙ ДОМ"/>
    <n v="50.9"/>
    <n v="342517.81"/>
    <s v="89216832004"/>
    <s v="431783,РОССИЯ,Мордовия Респ,Дубенский р-н,,Николаевка с,Большая ул,106,,"/>
    <n v="89616432"/>
    <s v=" ставка 0,3"/>
    <x v="20"/>
    <n v="6729.2300589390961"/>
  </r>
  <r>
    <s v="13:06:0410001:576"/>
    <s v="МУРКАЕВА МАРИЯ МИХАЙЛОВНА"/>
    <s v="132806011557"/>
    <d v="2002-02-13T00:00:00"/>
    <d v="2017-07-15T00:00:00"/>
    <s v="1/2"/>
    <n v="0.5"/>
    <d v="2017-07-15T00:00:00"/>
    <s v="001001002000 - Общая долевая собственность"/>
    <s v=""/>
    <s v="13:6:542:0:111:124:А:0"/>
    <m/>
    <n v="3.0000000000000001E-3"/>
    <s v=" Жилые дома"/>
    <s v="ЖИЛОЙ ДОМ"/>
    <n v="37.9"/>
    <n v="255037.82"/>
    <s v="89216832004"/>
    <s v="431783,РОССИЯ,Мордовия Респ,Дубенский р-н,,Николаевка с,Большая ул,124,,"/>
    <n v="89616432"/>
    <s v=" ставка 0,3"/>
    <x v="20"/>
    <n v="6729.2300791556736"/>
  </r>
  <r>
    <s v="13:06:0101002:396"/>
    <s v="ЧЕБУРКАНОВ ВАЛЕНТИН ЯКОВЛЕВИЧ"/>
    <s v="130600985601"/>
    <d v="2001-12-31T00:00:00"/>
    <d v="2012-09-09T00:00:00"/>
    <s v="1/1"/>
    <n v="1"/>
    <d v="2012-09-09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1002:396"/>
    <s v="ЧЕБУРКАНОВА ЗИНАИДА ПАВЛОВНА"/>
    <s v="130600985785"/>
    <d v="2012-09-09T00:00:00"/>
    <d v="2017-04-20T00:00:00"/>
    <s v="1/1"/>
    <n v="1"/>
    <d v="2017-04-20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1002:396"/>
    <s v="ЕГОРОВ НИКОЛАЙ ИВАНОВИЧ"/>
    <s v="132605286907"/>
    <d v="2019-10-30T00:00:00"/>
    <d v="2020-05-18T00:00:00"/>
    <s v="1/1"/>
    <n v="1"/>
    <d v="2020-05-18T00:00:00"/>
    <s v="001001001000 - Собственность"/>
    <d v="2012-06-28T00:00:00"/>
    <s v="13-13-01/035/2008-369"/>
    <n v="313.83072884955749"/>
    <n v="3.0000000000000001E-3"/>
    <s v=" Жилые дома"/>
    <s v="жилой дом"/>
    <n v="67.8"/>
    <n v="398459.24"/>
    <s v="89216847001"/>
    <s v="431777,,Мордовия Респ,Дубенский р-н,,Петровка с,К.Маркса ул,45,,"/>
    <n v="89616447"/>
    <s v=" ставка 0,3"/>
    <x v="20"/>
    <n v="5876.97994100295"/>
  </r>
  <r>
    <s v="13:06:0102001:2586"/>
    <s v="БУРЦЕВА НИНА ГЕРАСИМОВА"/>
    <s v="667207875990"/>
    <d v="2010-06-07T00:00:00"/>
    <d v="2013-11-26T00:00:00"/>
    <s v="1/1"/>
    <n v="1"/>
    <d v="2013-11-26T00:00:00"/>
    <s v="001001001000 - Собственность"/>
    <d v="2012-06-28T00:00:00"/>
    <s v="13-1/06-216/2002-272"/>
    <n v="361.404599026764"/>
    <n v="1E-3"/>
    <s v=" Квартиры"/>
    <s v=""/>
    <n v="41.1"/>
    <n v="703968.2"/>
    <s v="89216810001"/>
    <s v="431770,РОССИЯ,Мордовия Респ,,,Дубенки с,Бровцева ул,20,,8"/>
    <n v="89616410"/>
    <s v="ставка 0,1"/>
    <x v="20"/>
    <n v="17128.180048661798"/>
  </r>
  <r>
    <s v="13:06:0102001:2586"/>
    <s v="ВИНОГРАДОВА НАТАЛЬЯ ГЕРАСИМОВНА"/>
    <s v="130601538074"/>
    <d v="2013-11-26T00:00:00"/>
    <d v="2020-04-08T00:00:00"/>
    <s v="1/1"/>
    <n v="1"/>
    <d v="2020-04-08T00:00:00"/>
    <s v="001001001000 - Собственность"/>
    <d v="2012-06-28T00:00:00"/>
    <s v="13-1/06-216/2002-272"/>
    <n v="361.404599026764"/>
    <n v="1E-3"/>
    <s v=" Квартиры"/>
    <s v=""/>
    <n v="41.1"/>
    <n v="703968.2"/>
    <s v="89216810001"/>
    <s v="431770,РОССИЯ,Мордовия Респ,,,Дубенки с,Бровцева ул,20,,8"/>
    <n v="89616410"/>
    <s v="ставка 0,1"/>
    <x v="20"/>
    <n v="17128.180048661798"/>
  </r>
  <r>
    <s v="13:06:0412001:670"/>
    <s v="АННАЛИЕВА АЛЬБИНА АМАНОВНА"/>
    <s v="184101554648"/>
    <d v="2016-06-29T00:00:00"/>
    <d v="2019-10-24T00:00:00"/>
    <s v="1/1"/>
    <n v="1"/>
    <d v="2019-10-24T00:00:00"/>
    <s v="001001001000 - Собственность"/>
    <d v="2012-06-28T00:00:00"/>
    <s v="13:06:94/2004:51"/>
    <m/>
    <n v="3.0000000000000001E-3"/>
    <s v=" Жилые дома"/>
    <s v="жилой дом"/>
    <n v="22.8"/>
    <n v="114585.28"/>
    <s v="89216855001"/>
    <s v="431782,РОССИЯ,Мордовия Респ,Дубенский р-н,,Пуркаево с,Пуркаева ул,15,,"/>
    <n v="89616455"/>
    <s v=" ставка 0,3"/>
    <x v="20"/>
    <n v="5025.6701754385958"/>
  </r>
  <r>
    <s v="13:03:0104009:4891"/>
    <s v="ДЕРЯБИНА НАТАЛЬЯ НИКОЛАЕВНА"/>
    <s v="631230454535"/>
    <d v="2013-11-14T00:00:00"/>
    <d v="2016-07-20T00:00:00"/>
    <s v="1/1"/>
    <n v="1"/>
    <d v="2016-07-20T00:00:00"/>
    <s v="001001001000 - Собственность"/>
    <d v="2013-09-09T00:00:00"/>
    <s v=""/>
    <m/>
    <n v="3.0000000000000001E-3"/>
    <s v=" Жилые дома"/>
    <s v="Жилой дом"/>
    <n v="35.1"/>
    <n v="516349.08"/>
    <s v="89207551000"/>
    <s v="431800,Россия,Мордовия Респ,Атяшевский р-н,,Атяшево рп,Коммунистическая ул,72,,"/>
    <n v="89607151"/>
    <s v=" ставка 0,3"/>
    <x v="21"/>
    <n v="14710.8"/>
  </r>
  <r>
    <s v="13:03:0104009:2875"/>
    <s v="ИВАШКИНА РАИСА АНДРЕЕВНА"/>
    <s v="130302387250"/>
    <d v="1996-01-01T00:00:00"/>
    <d v="2015-05-04T00:00:00"/>
    <s v="1/1"/>
    <n v="1"/>
    <d v="2015-05-04T00:00:00"/>
    <s v=""/>
    <s v=""/>
    <s v="13-1/03-36/2003-166"/>
    <m/>
    <n v="3.0000000000000001E-3"/>
    <s v=" Жилые дома"/>
    <s v=""/>
    <n v="38.700000000000003"/>
    <n v="526547.93999999994"/>
    <s v="89207551000"/>
    <s v=",РОССИЯ,Мордовия Респ,Атяшевский р-н,,Атяшево рп,Коммунистическая ул,58,,"/>
    <n v="89607151"/>
    <s v=" ставка 0,3"/>
    <x v="21"/>
    <n v="13605.889922480617"/>
  </r>
  <r>
    <s v="13:03:0104009:1584"/>
    <s v="КУЗНЕЦОВА АНТОНИНА АЛЕКСАНДРОВНА"/>
    <s v="130302187043"/>
    <d v="2014-04-05T00:00:00"/>
    <d v="2020-03-10T00:00:00"/>
    <s v="1/1"/>
    <n v="1"/>
    <d v="2020-03-10T00:00:00"/>
    <s v="001001001000 - Собственность"/>
    <d v="2012-06-28T00:00:00"/>
    <s v="13-13-07/022/2011-090"/>
    <n v="597.12554507389166"/>
    <n v="3.0000000000000001E-3"/>
    <s v=" Жилые дома"/>
    <s v="жилой дом"/>
    <n v="60.9"/>
    <n v="1112077.8500000001"/>
    <s v="89207551000"/>
    <s v="р-н Атяшевский, рп Атяшево, ул Первомайская, д 108"/>
    <n v="89607151"/>
    <s v=" ставка 0,3"/>
    <x v="21"/>
    <n v="18260.720032840723"/>
  </r>
  <r>
    <s v=""/>
    <s v="КУЛЕБЯКИНА ЛЮБОВЬ ВАСИЛЬЕВНА"/>
    <s v="132606851189"/>
    <d v="2003-11-28T00:00:00"/>
    <d v="2014-11-28T00:00:00"/>
    <s v="1/1"/>
    <n v="1"/>
    <d v="2014-11-28T00:00:00"/>
    <s v="001001001000 - Собственность"/>
    <s v=""/>
    <s v="13:03:228/2003:123"/>
    <m/>
    <n v="3.0000000000000001E-3"/>
    <s v=" Жилые дома"/>
    <s v=""/>
    <n v="33.130000000000003"/>
    <n v="300143.19"/>
    <s v="89207816004"/>
    <s v="431831,РОССИЯ,Мордовия Респ,Атяшевский р-н,,Русские Дубровки с,Октябрьская ул,4,,"/>
    <n v="89607416"/>
    <s v=" ставка 0,3"/>
    <x v="21"/>
    <n v="9059.5590099607598"/>
  </r>
  <r>
    <s v="13:03:0307011:200"/>
    <s v="ПОПКОВ ПЕТР ВАСИЛЬЕВИЧ"/>
    <s v="130300324505"/>
    <d v="2013-10-25T00:00:00"/>
    <d v="2018-01-24T00:00:00"/>
    <s v="1/1"/>
    <n v="1"/>
    <d v="2018-01-24T00:00:00"/>
    <s v="001001001000 - Собственность"/>
    <s v=""/>
    <s v="13-13-02/026/2013-63"/>
    <m/>
    <n v="3.0000000000000001E-3"/>
    <s v=" Жилые дома"/>
    <s v="жилой дом"/>
    <n v="47.7"/>
    <n v="294719.21999999997"/>
    <s v="89207840004"/>
    <s v=",,Мордовия Респ,Атяшевский р-н,,Ахматово с,Ленина ул,28,,"/>
    <n v="89607440"/>
    <s v=" ставка 0,3"/>
    <x v="21"/>
    <n v="6178.5999999999995"/>
  </r>
  <r>
    <s v="13:03:0309005:356"/>
    <s v="Болдырев Валентин Михайлович"/>
    <s v="132806404290"/>
    <d v="2000-07-06T00:00:00"/>
    <d v="2016-04-07T00:00:00"/>
    <s v="1/1"/>
    <n v="1"/>
    <d v="2016-04-07T00:00:00"/>
    <s v="001001001000 - Собственность"/>
    <s v=""/>
    <s v="13:3:443:0:611:9:0:0"/>
    <m/>
    <n v="3.0000000000000001E-3"/>
    <s v=" Жилые дома"/>
    <s v="жилой дом"/>
    <n v="31.2"/>
    <n v="198239.18"/>
    <s v="89207844010"/>
    <s v="431812,Россия,Мордовия Респ,Атяшевский р-н,,Каменка с,Ленина ул,37,,"/>
    <n v="89607444"/>
    <s v=" ставка 0,3"/>
    <x v="21"/>
    <n v="6353.8198717948717"/>
  </r>
  <r>
    <s v="13:03:0413005:645"/>
    <s v="РУСЯЕВ ИЛЬЯ ЕГОРОВИЧ"/>
    <s v="130300605841"/>
    <d v="1998-01-01T00:00:00"/>
    <d v="2019-10-23T00:00:00"/>
    <s v="1/1"/>
    <n v="1"/>
    <d v="2019-10-23T00:00:00"/>
    <s v="001001001000 - Собственность"/>
    <d v="2012-06-28T00:00:00"/>
    <s v="13-13-06/008/2006-328"/>
    <n v="1205.3327075227082"/>
    <n v="3.0000000000000001E-3"/>
    <s v=" Жилые дома"/>
    <s v="Жилой дом"/>
    <n v="121.1"/>
    <n v="684321.57"/>
    <s v="89207840008"/>
    <s v="431817,,Мордовия Респ,Атяшевский р-н,,Лобаски с,Полевая ул,6,,"/>
    <n v="89607440"/>
    <s v=" ставка 0,3"/>
    <x v="21"/>
    <n v="5650.8800165152761"/>
  </r>
  <r>
    <s v="13:03:0413005:617"/>
    <s v="СУНЯЕВА АЛЬБИНА ВАСИЛЬЕВНА"/>
    <s v="130302182214"/>
    <d v="1998-01-01T00:00:00"/>
    <d v="2020-01-20T00:00:00"/>
    <s v="1/1"/>
    <n v="1"/>
    <d v="2020-01-20T00:00:00"/>
    <s v="001001001000 - Собственность"/>
    <d v="2012-06-28T00:00:00"/>
    <s v="13-13-02/022/2013-74"/>
    <m/>
    <n v="3.0000000000000001E-3"/>
    <s v=" Жилые дома"/>
    <s v="жилой дом"/>
    <n v="43.6"/>
    <n v="241165.99"/>
    <s v="89207840008"/>
    <s v="431817,Россия,Мордовия Респ,Атяшевский р-н,,Лобаски с,Ленина ул,10,,"/>
    <n v="89607440"/>
    <s v=" ставка 0,3"/>
    <x v="21"/>
    <n v="5531.3300458715594"/>
  </r>
  <r>
    <s v="13:03:0218004:743"/>
    <s v="ОВТАЙКИН ВАСИЛИЙ НИКОЛАЕВИЧ"/>
    <s v="130300464453"/>
    <d v="2002-07-23T00:00:00"/>
    <d v="2019-03-04T00:00:00"/>
    <s v="1/1"/>
    <n v="1"/>
    <d v="2019-03-04T00:00:00"/>
    <s v="001001001000 - Собственность"/>
    <s v=""/>
    <s v="13:3:464:0:2:9:А:0"/>
    <m/>
    <n v="3.0000000000000001E-3"/>
    <s v=" Жилые дома"/>
    <s v="Жилой дом"/>
    <n v="28.7"/>
    <n v="186682.88"/>
    <s v="89207868001"/>
    <s v="431821,,Мордовия Респ,Атяшевский р-н,,Сабанчеево с,Советская ул,9,,"/>
    <n v="89607468"/>
    <s v=" ставка 0,3"/>
    <x v="21"/>
    <n v="6504.6299651567952"/>
  </r>
  <r>
    <s v="13:03:0105008:419"/>
    <s v="БОЛГАРЧУК АЛЕКСАНДР ГРИГОРЬЕВИЧ"/>
    <s v="132702148620"/>
    <d v="2012-08-15T00:00:00"/>
    <d v="2018-11-04T00:00:00"/>
    <s v="1/1"/>
    <n v="1"/>
    <d v="2018-11-04T00:00:00"/>
    <s v="001001001000 - Собственность"/>
    <d v="2012-06-28T00:00:00"/>
    <s v="13:3:403:0:1119:0:0:0"/>
    <m/>
    <n v="3.0000000000000001E-3"/>
    <s v=" Жилые дома"/>
    <s v="жилой дом"/>
    <n v="23.2"/>
    <n v="225053.22"/>
    <s v="89207816001"/>
    <s v=",РОССИЯ,Мордовия Респ,Атяшевский р-н,,Большие Манадыши с,Пролетарская ул,10,,"/>
    <n v="89607416"/>
    <s v=" ставка 0,3"/>
    <x v="21"/>
    <n v="9700.5698275862069"/>
  </r>
  <r>
    <s v="13:03:0105008:520"/>
    <s v="ДАВЫДОВ ВАСИЛИЙ МИХАЙЛОВИЧ"/>
    <s v="130302079672"/>
    <d v="2001-11-05T00:00:00"/>
    <d v="2016-12-21T00:00:00"/>
    <s v="1/1"/>
    <n v="1"/>
    <d v="2016-12-21T00:00:00"/>
    <s v="001001001000 - Собственность"/>
    <d v="2012-06-28T00:00:00"/>
    <s v="13-13-07/055/2011-001"/>
    <m/>
    <n v="3.0000000000000001E-3"/>
    <s v=" Жилые дома"/>
    <s v="Жилой дом"/>
    <n v="13.8"/>
    <n v="119016.44"/>
    <s v="89207816001"/>
    <s v="431832,,Мордовия Респ,Атяшевский р-н,,Большие Манадыши с,Пролетарская ул,3,,"/>
    <n v="89607416"/>
    <s v=" ставка 0,3"/>
    <x v="21"/>
    <n v="8624.3797101449272"/>
  </r>
  <r>
    <s v="13:03:0321008:303"/>
    <s v="ИВАНОВ АНАТОЛИЙ НИКОЛАЕВИЧ"/>
    <s v="130300562813"/>
    <d v="2000-12-04T00:00:00"/>
    <d v="2018-03-25T00:00:00"/>
    <s v="1/2"/>
    <n v="0.5"/>
    <d v="2018-03-25T00:00:00"/>
    <s v="001001003000 - Общая совместная собственность"/>
    <s v=""/>
    <s v="13:3:472:0:390:15:0:1"/>
    <n v="50.301695934579449"/>
    <n v="1E-3"/>
    <s v=" Квартиры"/>
    <s v=""/>
    <n v="32.1"/>
    <n v="266889.99"/>
    <s v="89207812010"/>
    <s v="431807, , Мордовия Респ, Атяшевский р-н, , с Ушаковка, Фрунзе ул, 15, , 1"/>
    <n v="89607412"/>
    <s v="ставка 0,1"/>
    <x v="21"/>
    <n v="8314.3299065420561"/>
  </r>
  <r>
    <s v="13:03:0312008:659"/>
    <s v="КУДАШКИНА МАРИЯ ЕГОРОВНА"/>
    <s v="130301324931"/>
    <d v="2012-08-30T00:00:00"/>
    <d v="2018-04-23T00:00:00"/>
    <s v="1/1"/>
    <n v="1"/>
    <d v="2018-04-23T00:00:00"/>
    <s v="001001001000 - Собственность"/>
    <d v="2013-01-21T00:00:00"/>
    <s v="13-13-07/037/2012-232"/>
    <m/>
    <n v="3.0000000000000001E-3"/>
    <s v=" Жилые дома"/>
    <s v="Жилой дом"/>
    <n v="37.299999999999997"/>
    <n v="260617.71"/>
    <s v="89207844001"/>
    <s v="431811,,Мордовия Респ,Атяшевский р-н,,Козловка с,Ленина ул,60,,"/>
    <n v="89607444"/>
    <s v=" ставка 0,3"/>
    <x v="21"/>
    <n v="6987.0699731903487"/>
  </r>
  <r>
    <s v="13:03:0406006:344"/>
    <s v="ТЕРЕШКИН НИКОЛАЙ НИКОЛАЕВИЧ"/>
    <s v="130300665939"/>
    <d v="2000-12-19T00:00:00"/>
    <d v="2018-04-26T00:00:00"/>
    <s v="1/2"/>
    <n v="0.5"/>
    <d v="2018-04-26T00:00:00"/>
    <s v="001001003000 - Общая совместная собственность"/>
    <s v=""/>
    <s v="13:3:407:0:215:2:0:1"/>
    <n v="105.23659952718675"/>
    <n v="1E-3"/>
    <s v=" Квартиры"/>
    <s v=""/>
    <n v="42.3"/>
    <n v="399238.40000000002"/>
    <s v="89207844017"/>
    <s v="431814,,Мордовия Респ,Атяшевский р-н,,Чукалы-на-Вежне с,Красная Свобода ул,2,,1"/>
    <n v="89607444"/>
    <s v="ставка 0,1"/>
    <x v="21"/>
    <n v="9438.2600472813247"/>
  </r>
  <r>
    <s v="13:03:0101003:231"/>
    <s v="ПЛЕХАНОВ АЛЕКСАНДР МИХАЙЛОВИЧ"/>
    <s v="130301549090"/>
    <d v="2012-10-10T00:00:00"/>
    <d v="2019-01-22T00:00:00"/>
    <s v="1/1"/>
    <n v="1"/>
    <d v="2019-01-22T00:00:00"/>
    <s v="001001001000 - Собственность"/>
    <d v="2013-12-16T00:00:00"/>
    <s v="13:3:396:0:431:2:0:3"/>
    <n v="213.22114000000002"/>
    <n v="1E-3"/>
    <s v=" Квартиры"/>
    <s v=""/>
    <n v="43.5"/>
    <n v="394685.94"/>
    <s v="89207551000"/>
    <s v=",,Мордовия Респ,,,Атяшево рп,Гражданская ул,6,,1"/>
    <n v="89607151"/>
    <s v="ставка 0,1"/>
    <x v="21"/>
    <n v="9073.24"/>
  </r>
  <r>
    <s v="13:03:0104009:1424"/>
    <s v="Казаев Иван Федорович"/>
    <s v="632303789619"/>
    <d v="2000-09-15T00:00:00"/>
    <d v="2019-05-22T00:00:00"/>
    <s v="1/1"/>
    <n v="1"/>
    <d v="2019-05-22T00:00:00"/>
    <s v="001001001000 - Собственность"/>
    <s v=""/>
    <s v="13:3:397:0:2:23:0:0"/>
    <m/>
    <n v="3.0000000000000001E-3"/>
    <s v=" Жилые дома"/>
    <s v="жилой дом"/>
    <n v="20.5"/>
    <n v="388885.2"/>
    <s v="89207812001"/>
    <s v="431806,РОССИЯ,Мордовия Респ,Атяшевский р-н,,Атяшево с,Советская ул,20,,"/>
    <n v="89607412"/>
    <s v=" ставка 0,3"/>
    <x v="21"/>
    <n v="18970.009756097563"/>
  </r>
  <r>
    <s v="13:03:0312009:338"/>
    <s v="МОТОРКИН ВИКТОР ВАСИЛЬЕВИЧ"/>
    <s v="130301124971"/>
    <d v="1990-01-01T00:00:00"/>
    <d v="2019-02-03T00:00:00"/>
    <s v="1/1"/>
    <n v="1"/>
    <d v="2019-02-03T00:00:00"/>
    <s v="001001001000 - Собственность"/>
    <s v=""/>
    <s v="13-13-02/015/2013-340"/>
    <m/>
    <n v="3.0000000000000001E-3"/>
    <s v=" Жилые дома"/>
    <s v="Жилой дом"/>
    <n v="24.5"/>
    <n v="171923.85"/>
    <s v="89207844002"/>
    <s v="431811,,Мордовия Респ,Атяшевский р-н,,Пилесево с,Горького ул,129,,"/>
    <n v="89607444"/>
    <s v=" ставка 0,3"/>
    <x v="21"/>
    <n v="7017.3"/>
  </r>
  <r>
    <s v="13:03:0202004:916"/>
    <s v="ДОБРЫНКИНА ПРАСКОВЬЯ КУЗЬМИНИЧНА"/>
    <s v="130302433556"/>
    <d v="2001-03-26T00:00:00"/>
    <d v="2014-10-29T00:00:00"/>
    <s v="1/1"/>
    <n v="1"/>
    <d v="2014-10-29T00:00:00"/>
    <s v="001001001000 - Собственность"/>
    <s v=""/>
    <s v="13:3:398:0:55:31:0:0"/>
    <m/>
    <n v="3.0000000000000001E-3"/>
    <s v=" Жилые дома"/>
    <s v="Жилой дом"/>
    <n v="17.600000000000001"/>
    <n v="105002.83"/>
    <s v="89207804001"/>
    <s v="431823,Россия,Мордовия Респ,Атяшевский р-н,,Алово с,25 лет Октября ул,33,,"/>
    <n v="89607404"/>
    <s v=" ставка 0,3"/>
    <x v="21"/>
    <n v="5966.0698863636362"/>
  </r>
  <r>
    <s v="13:03:0202004:1673"/>
    <s v="БАЮШКИНА ВАЛЕНТИНА АНАТОЛЬЕВНА"/>
    <s v="130102176140"/>
    <d v="2010-02-24T00:00:00"/>
    <d v="2015-04-14T00:00:00"/>
    <s v="1/1"/>
    <n v="1"/>
    <d v="2015-04-14T00:00:00"/>
    <s v="001001001000 - Собственность"/>
    <d v="2012-06-28T00:00:00"/>
    <s v="13-13-06/078/2009-143"/>
    <m/>
    <n v="3.0000000000000001E-3"/>
    <s v=" Жилые дома"/>
    <s v="жилой дом"/>
    <n v="41.3"/>
    <n v="225102.76"/>
    <s v="89207804001"/>
    <s v=",,Мордовия Респ,Атяшевский р-н,,Алово с,М.Горького ул,36,,"/>
    <n v="89607404"/>
    <s v=" ставка 0,3"/>
    <x v="21"/>
    <n v="5450.4300242130757"/>
  </r>
  <r>
    <s v="13:03:0311010:376"/>
    <s v="БИБИНА РАИСА МИХАЙЛОВНА"/>
    <s v="130300913282"/>
    <d v="2000-11-16T00:00:00"/>
    <d v="2013-04-16T00:00:00"/>
    <s v="1/1"/>
    <n v="1"/>
    <d v="2013-04-16T00:00:00"/>
    <s v="001001001000 - Собственность"/>
    <s v=""/>
    <s v="13:3:474:0:611:34:0:0"/>
    <m/>
    <n v="3.0000000000000001E-3"/>
    <s v=" Жилые дома"/>
    <s v="Жилой дом"/>
    <n v="27.3"/>
    <n v="161782.26"/>
    <s v="89207840003"/>
    <s v="431818,Россия,Мордовия Респ,Атяшевский р-н,,Челпаново с,Ленина ул,46,,"/>
    <n v="89607440"/>
    <s v=" ставка 0,3"/>
    <x v="21"/>
    <n v="5926.0901098901104"/>
  </r>
  <r>
    <s v="13:03:0202004:948"/>
    <s v="ЯВКИНА ЭЛЬВИРА ЗУФАРОВНА"/>
    <s v="632402394523"/>
    <d v="2013-03-09T00:00:00"/>
    <d v="2017-01-19T00:00:00"/>
    <s v="1/1"/>
    <n v="1"/>
    <d v="2017-01-19T00:00:00"/>
    <s v="001001001000 - Собственность"/>
    <d v="2012-06-28T00:00:00"/>
    <s v="13-13-07/010/2012-240"/>
    <m/>
    <n v="3.0000000000000001E-3"/>
    <s v=" Жилые дома"/>
    <s v="Жилой дом"/>
    <n v="28.2"/>
    <n v="149578.16"/>
    <s v="89207804001"/>
    <s v=",,Мордовия Респ,Атяшевский р-н,,Алово с,М.Горького ул,15,,"/>
    <n v="89607404"/>
    <s v=" ставка 0,3"/>
    <x v="21"/>
    <n v="5304.1900709219863"/>
  </r>
  <r>
    <s v="13:03:0222010:182"/>
    <s v="ЧИСТЯКОВА ТАТЬЯНА ПАВЛОВНА"/>
    <s v="130301447490"/>
    <d v="2002-02-19T00:00:00"/>
    <d v="2019-03-27T00:00:00"/>
    <s v="1/1"/>
    <n v="1"/>
    <d v="2019-03-27T00:00:00"/>
    <s v="001001001000 - Собственность"/>
    <s v=""/>
    <s v="13:3:478:0:477:14:А:0"/>
    <m/>
    <n v="3.0000000000000001E-3"/>
    <s v=" Жилые дома"/>
    <s v="жилой дом"/>
    <n v="28"/>
    <n v="424101.16"/>
    <s v="89207884003"/>
    <s v="431804, , Мордовия Респ, Атяшевский р-н, , с Шейн-Майдан, Чкалова ул, 14, ,"/>
    <n v="89607484"/>
    <s v=" ставка 0,3"/>
    <x v="21"/>
    <n v="15146.47"/>
  </r>
  <r>
    <s v="13:03:0104009:1173"/>
    <s v="КАЗАЕВ АНАТОЛИЙ МИХАЙЛОВИЧ"/>
    <s v="130300449913"/>
    <d v="2002-12-16T00:00:00"/>
    <d v="2020-05-26T00:00:00"/>
    <s v="1/1"/>
    <n v="1"/>
    <d v="2020-05-26T00:00:00"/>
    <s v="001001001000 - Собственность"/>
    <s v=""/>
    <s v="13-1/03-226/2002-63"/>
    <n v="2841.1835971857413"/>
    <n v="3.0000000000000001E-3"/>
    <s v=" Жилые дома"/>
    <s v="Жилой дом"/>
    <n v="106.6"/>
    <n v="1783687.7"/>
    <s v="89207551000"/>
    <s v="431800, , Мордовия Респ, , , рп Атяшево, Ушакова ул, 6, ,"/>
    <n v="89607151"/>
    <s v=" ставка 0,3"/>
    <x v="21"/>
    <n v="16732.530018761725"/>
  </r>
  <r>
    <s v="13:03:0413005:635"/>
    <s v="АРТАМОНОВА ЕКАТЕРИНА ИВАНОВНА"/>
    <s v="130301624597"/>
    <d v="2002-11-20T00:00:00"/>
    <d v="2015-09-11T00:00:00"/>
    <s v="1/1"/>
    <n v="1"/>
    <d v="2015-09-11T00:00:00"/>
    <s v="001001001000 - Собственность"/>
    <s v=""/>
    <s v="13-1/03-140/2002-477"/>
    <m/>
    <n v="3.0000000000000001E-3"/>
    <s v=" Жилые дома"/>
    <s v="жилой дом"/>
    <n v="18.8"/>
    <n v="106856"/>
    <s v="89207840008"/>
    <s v="431817,РОССИЯ,Мордовия Респ,Атяшевский р-н,,Лобаски с,Кемля ул,50,,"/>
    <n v="89607440"/>
    <s v=" ставка 0,3"/>
    <x v="21"/>
    <n v="5683.8297872340427"/>
  </r>
  <r>
    <s v="13:03:0104009:4645"/>
    <s v="АНДРЮШКИН ИВАН ИВАНОВИЧ"/>
    <s v="130300210635"/>
    <d v="2001-12-10T00:00:00"/>
    <d v="2016-06-02T00:00:00"/>
    <s v="1/2"/>
    <n v="0.5"/>
    <d v="2015-10-17T00:00:00"/>
    <s v="001001002000 - Общая долевая собственность"/>
    <d v="2012-06-28T00:00:00"/>
    <s v="13:03:118/2003:404"/>
    <n v="219.33062574211502"/>
    <n v="1E-3"/>
    <s v=" Квартиры"/>
    <s v=""/>
    <n v="53.9"/>
    <n v="697458.45"/>
    <s v="89207551000"/>
    <s v="431800,,Мордовия Респ,,,Атяшево рп,Комсомольская ул,49,,1"/>
    <n v="89607151"/>
    <s v="ставка 0,1"/>
    <x v="21"/>
    <n v="12939.859925788496"/>
  </r>
  <r>
    <s v="13:03:0104009:4645"/>
    <s v="АНДРЮШКИНА ГАЛИНА ИВАНОВНА"/>
    <s v="130300310799"/>
    <d v="2001-12-10T00:00:00"/>
    <d v="2019-02-25T00:00:00"/>
    <s v="1/1"/>
    <n v="1"/>
    <d v="2019-02-25T00:00:00"/>
    <s v="001001001000 - Собственность"/>
    <d v="2012-06-28T00:00:00"/>
    <s v="13:03:118/2003:404"/>
    <n v="438.66125148423004"/>
    <n v="1E-3"/>
    <s v=" Квартиры"/>
    <s v=""/>
    <n v="53.9"/>
    <n v="697458.45"/>
    <s v="89207551000"/>
    <s v="431800,,Мордовия Респ,,,Атяшево рп,Комсомольская ул,49,,1"/>
    <n v="89607151"/>
    <s v="ставка 0,1"/>
    <x v="21"/>
    <n v="12939.859925788496"/>
  </r>
  <r>
    <s v="13:11:0101014:372"/>
    <s v="БЕЛЯКОВА ИРАИДА ВАСИЛЬЕВНА"/>
    <s v="131100143366"/>
    <d v="2003-01-27T00:00:00"/>
    <d v="2015-08-22T00:00:00"/>
    <s v="1/2"/>
    <n v="0.5"/>
    <d v="2015-08-22T00:00:00"/>
    <s v="001001003000 - Общая совместная собственность"/>
    <s v=""/>
    <s v="13:11:264/2002:10"/>
    <n v="287.7527093576017"/>
    <n v="1E-3"/>
    <s v=" Квартиры"/>
    <s v=""/>
    <n v="46.7"/>
    <n v="1006595.62"/>
    <s v="89228551000"/>
    <s v="431155,РОССИЯ,Мордовия Респ,Кадошкинский р-н,,Кадошкино рп,Дзержинского ул,4,,3"/>
    <n v="89628151"/>
    <s v="ставка 0,1"/>
    <x v="12"/>
    <n v="21554.510064239828"/>
  </r>
  <r>
    <s v="13:11:0101014:372"/>
    <s v="БЕЛЯКОВ НИКОЛАЙ ДМИТРИЕВИЧ"/>
    <s v="131100112544"/>
    <d v="2003-01-27T00:00:00"/>
    <d v="2015-12-11T00:00:00"/>
    <s v="1/2"/>
    <n v="0.5"/>
    <d v="2015-12-11T00:00:00"/>
    <s v="001001003000 - Общая совместная собственность"/>
    <s v=""/>
    <s v="13:11:264/2002:10"/>
    <n v="287.7527093576017"/>
    <n v="1E-3"/>
    <s v=" Квартиры"/>
    <s v=""/>
    <n v="46.7"/>
    <n v="1006595.62"/>
    <s v="89228551000"/>
    <s v="431155,РОССИЯ,Мордовия Респ,Кадошкинский р-н,,Кадошкино рп,Дзержинского ул,4,,3"/>
    <n v="89628151"/>
    <s v="ставка 0,1"/>
    <x v="12"/>
    <n v="21554.510064239828"/>
  </r>
  <r>
    <s v="13:20:0306004:179"/>
    <s v="Кияшева Анна Ивановна"/>
    <s v="132000510504"/>
    <d v="2007-05-24T00:00:00"/>
    <d v="2015-06-18T00:00:00"/>
    <s v="1/1"/>
    <n v="1"/>
    <d v="2015-06-18T00:00:00"/>
    <s v="001001001000 - Собственность"/>
    <d v="2013-11-15T00:00:00"/>
    <s v=""/>
    <n v="20.211011718750047"/>
    <n v="3.0000000000000001E-3"/>
    <s v=" Жилые дома"/>
    <s v=""/>
    <n v="51.2"/>
    <n v="287445.5"/>
    <s v="89251825007"/>
    <s v="431213, РОССИЯ, Мордовия Респ, Теньгушевский р-н, , с Мельсетьево, ул Гагарина, 52, ,"/>
    <n v="89651425"/>
    <s v=" ставка 0,3"/>
    <x v="10"/>
    <n v="5614.169921875"/>
  </r>
  <r>
    <s v="13:05:0206001:366"/>
    <s v="ВАСИНЬКИН ДМИТРИЙ ИВАНОВИЧ"/>
    <s v="130500582623"/>
    <d v="2001-12-31T00:00:00"/>
    <d v="2012-06-14T00:00:00"/>
    <s v="1/1"/>
    <n v="1"/>
    <d v="2012-06-14T00:00:00"/>
    <s v="001001001000 - Собственность"/>
    <s v=""/>
    <s v=""/>
    <m/>
    <n v="3.0000000000000001E-3"/>
    <s v=" Жилые дома"/>
    <s v=""/>
    <n v="47"/>
    <n v="203682.96"/>
    <s v="89213830001"/>
    <s v="431682, РОССИЯ, Мордовия Респ, Большеигнатовский р-н, , с Кучкаево, ул Садовая, 25, ,"/>
    <n v="89613430"/>
    <s v=" ставка 0,3"/>
    <x v="16"/>
    <n v="4333.6799999999994"/>
  </r>
  <r>
    <s v="13:03:0202004:1611"/>
    <s v="КЛИМБОВСКИЙ АЛЕКСАНДР АНДРЕЕВИЧ"/>
    <s v="130302127100"/>
    <d v="2009-07-25T00:00:00"/>
    <d v="2018-04-24T00:00:00"/>
    <s v="1/1"/>
    <n v="1"/>
    <d v="2018-04-24T00:00:00"/>
    <s v="001001001000 - Собственность"/>
    <d v="2012-06-28T00:00:00"/>
    <s v="13-13-06/020/2008-004"/>
    <n v="7.8104999999999993"/>
    <n v="5.0000000000000001E-3"/>
    <s v="Иные строения, помещения и сооружения"/>
    <s v="Гидротехническое сооружение - плотина № 3"/>
    <n v="300"/>
    <n v="1562.1"/>
    <s v="89207804001"/>
    <s v="431823,РОССИЯ,Мордовия Респ,Атяшевский р-н,,Алово с,,,,"/>
    <n v="89607404"/>
    <s v=" ставка 0,3"/>
    <x v="21"/>
    <n v="5.2069999999999999"/>
  </r>
  <r>
    <s v="13:04:0208001:798"/>
    <s v="ЛОБАНОВ НИКОЛАЙ МИХАЙЛОВИЧ"/>
    <s v="130400808796"/>
    <d v="1996-01-01T00:00:00"/>
    <d v="2020-04-23T00:00:00"/>
    <s v="1/1"/>
    <n v="1"/>
    <d v="2020-04-23T00:00:00"/>
    <s v="001001001000 - Собственность"/>
    <s v=""/>
    <s v="13-13-06/054/2010-235"/>
    <m/>
    <n v="3.0000000000000001E-3"/>
    <s v=" Жилые дома"/>
    <s v="жилой дом"/>
    <n v="44.1"/>
    <n v="276940.5"/>
    <s v="89210845001"/>
    <s v="431734,Россия,Мордовия Респ,Большеберезниковский р-н,,Пермиси с,Калинина ул,3,,"/>
    <n v="89610445"/>
    <s v=" ставка 0,3"/>
    <x v="19"/>
    <n v="6279.8299319727885"/>
  </r>
  <r>
    <s v="13:04:0208003:73"/>
    <s v="ЖУРОВА ЕЛИЗАВЕТА ЯКОВЛЕВНА"/>
    <s v="132805468421"/>
    <d v="1996-01-01T00:00:00"/>
    <d v="2012-12-04T00:00:00"/>
    <s v="1/1"/>
    <n v="1"/>
    <d v="2012-12-04T00:00:00"/>
    <s v="001001001000 - Собственность"/>
    <s v=""/>
    <s v="13-13-06/082/2011-216"/>
    <m/>
    <n v="3.0000000000000001E-3"/>
    <s v=" Жилые дома"/>
    <s v="Жилой дом"/>
    <n v="21.5"/>
    <n v="115809.53"/>
    <s v="89210845002"/>
    <s v="431734,Россия,Мордовия Респ,Большеберезниковский р-н,,Новые Пермиси п,Лесная ул,1,,"/>
    <n v="89610445"/>
    <s v=" ставка 0,3"/>
    <x v="19"/>
    <n v="5386.4897674418607"/>
  </r>
  <r>
    <s v="13:04:0312001:785"/>
    <s v="НАУМКИНА АННА ФЕДОРОВНА"/>
    <s v="130400922570"/>
    <d v="1996-01-01T00:00:00"/>
    <d v="2012-11-09T00:00:00"/>
    <s v="1/1"/>
    <n v="1"/>
    <d v="2012-11-09T00:00:00"/>
    <s v="001001001000 - Собственность"/>
    <d v="2012-06-28T00:00:00"/>
    <s v="13-13-06/006/2012-54"/>
    <m/>
    <n v="3.0000000000000001E-3"/>
    <s v=" Жилые дома"/>
    <s v="Жилой дом"/>
    <n v="39.9"/>
    <n v="272010.51"/>
    <s v="89210865001"/>
    <s v="431758,РОССИЯ,Мордовия Респ,Большеберезниковский р-н,,Старые Найманы с, ,186,,"/>
    <n v="89610465"/>
    <s v=" ставка 0,3"/>
    <x v="19"/>
    <n v="6817.3060150375941"/>
  </r>
  <r>
    <s v="13:04:0310001:554"/>
    <s v="ИЛЮШОВ ВАЛЕРИЙ НИКОЛАЕВИЧ"/>
    <s v="130401301286"/>
    <d v="1996-01-01T00:00:00"/>
    <d v="2020-03-16T00:00:00"/>
    <s v="1/1"/>
    <n v="1"/>
    <d v="2020-03-16T00:00:00"/>
    <s v="001001001000 - Собственность"/>
    <s v=""/>
    <s v="13-13-06/037/2010-086"/>
    <n v="122.45133802139041"/>
    <n v="3.0000000000000001E-3"/>
    <s v=" Жилые дома"/>
    <s v="жилой дом"/>
    <n v="56.1"/>
    <n v="375383.61"/>
    <s v="89210805006"/>
    <s v="431740,Россия,Мордовия Респ,Большеберезниковский р-н,,Русские Найманы с,Комсомольская ул,1,,"/>
    <n v="89610405"/>
    <s v=" ставка 0,3"/>
    <x v="19"/>
    <n v="6691.3299465240634"/>
  </r>
  <r>
    <s v="13:04:0307001:591"/>
    <s v="ЛЕДЯЙКИН ПЕТР ИВАНОВИЧ"/>
    <s v="130402026473"/>
    <d v="1996-01-01T00:00:00"/>
    <d v="2018-06-02T00:00:00"/>
    <s v="1/1"/>
    <n v="1"/>
    <d v="2018-06-02T00:00:00"/>
    <s v="001001001000 - Собственность"/>
    <d v="2012-06-28T00:00:00"/>
    <s v="13-13-06/054/2010-078"/>
    <n v="230.28543000000002"/>
    <n v="3.0000000000000001E-3"/>
    <s v=" Жилые дома"/>
    <s v="Жилой дом"/>
    <n v="63.5"/>
    <n v="361064.81"/>
    <s v="89210840001"/>
    <s v="431742,Россия,Мордовия Респ,Большеберезниковский р-н,,Паракино с,К.Маркса ул,25,,"/>
    <n v="89610440"/>
    <s v=" ставка 0,3"/>
    <x v="19"/>
    <n v="5686.06"/>
  </r>
  <r>
    <s v="13:04:0316001:1310"/>
    <s v="КЕЧАЙКИН НИКОЛАЙ ПЕТРОВИЧ"/>
    <s v="130400495409"/>
    <d v="1996-01-01T00:00:00"/>
    <d v="2019-12-22T00:00:00"/>
    <s v="1/1"/>
    <n v="1"/>
    <d v="2019-12-22T00:00:00"/>
    <s v="001001001000 - Собственность"/>
    <s v=""/>
    <s v="13-13-06/032/2011-089"/>
    <m/>
    <n v="3.0000000000000001E-3"/>
    <s v=" Жилые дома"/>
    <s v="жилой дом"/>
    <n v="47.1"/>
    <n v="285563.06"/>
    <s v="89210885001"/>
    <s v="431741,Россия,Мордовия Респ,Большеберезниковский р-н,,Шугурово с,Чапаева ул,68,,"/>
    <n v="89610485"/>
    <s v=" ставка 0,3"/>
    <x v="19"/>
    <n v="6062.9099787685773"/>
  </r>
  <r>
    <s v="13:04:0205001:886"/>
    <s v="МАРКИНА ЕЛИЗАВЕТА СЕРГЕЕВНА"/>
    <s v="130400659907"/>
    <d v="1996-01-01T00:00:00"/>
    <d v="2013-04-09T00:00:00"/>
    <s v="1/1"/>
    <n v="1"/>
    <d v="2013-04-09T00:00:00"/>
    <s v="001001001000 - Собственность"/>
    <s v=""/>
    <s v="13-13-06/006/2012-14"/>
    <m/>
    <n v="3.0000000000000001E-3"/>
    <s v=" Жилые дома"/>
    <s v="жилой дом"/>
    <n v="37.799999999999997"/>
    <n v="373022.87"/>
    <s v="89210825001"/>
    <s v="431757,РОССИЯ,Мордовия Респ,Большеберезниковский р-н,,Косогоры с, ,175,,"/>
    <n v="89610425"/>
    <s v=" ставка 0,3"/>
    <x v="19"/>
    <n v="9868.3298941798948"/>
  </r>
  <r>
    <s v="13:01:0229002:746"/>
    <s v="КИПАЙКИН СЕРГЕЙ НИКОЛАЕВИЧ"/>
    <s v="130102264406"/>
    <d v="2003-03-25T00:00:00"/>
    <d v="2016-01-27T00:00:00"/>
    <s v="1/1"/>
    <n v="1"/>
    <d v="2016-01-27T00:00:00"/>
    <s v="001001001000 - Собственность"/>
    <d v="2012-06-28T00:00:00"/>
    <s v=""/>
    <n v="76.68270000000004"/>
    <n v="3.0000000000000001E-3"/>
    <s v=" Жилые дома"/>
    <s v="жилой дом"/>
    <n v="53.6"/>
    <n v="380573.4"/>
    <s v="89203892001"/>
    <s v="431852,Россия,Мордовия Респ,Ардатовский р-н,,Чукалы с,Красноармейская ул,62,,"/>
    <n v="89603492"/>
    <s v=" ставка 0,3"/>
    <x v="22"/>
    <n v="7100.25"/>
  </r>
  <r>
    <s v="13:03:0220006:745"/>
    <s v="АБРАМОВ НИКОЛАЙ АНДРЕЕВИЧ"/>
    <s v="130300619403"/>
    <d v="1998-01-01T00:00:00"/>
    <d v="2018-03-27T00:00:00"/>
    <s v="1/1"/>
    <n v="1"/>
    <d v="2018-03-27T00:00:00"/>
    <s v="001001001000 - Собственность"/>
    <s v=""/>
    <s v=""/>
    <n v="31.306175791505744"/>
    <n v="3.0000000000000001E-3"/>
    <s v=" Жилые дома"/>
    <s v=""/>
    <n v="51.8"/>
    <n v="300307.39"/>
    <s v="89207868008"/>
    <s v=",,Мордовия Респ,Атяшевский р-н,,Тарасово с,Советская ул,71,,"/>
    <n v="89607468"/>
    <s v=" ставка 0,3"/>
    <x v="21"/>
    <n v="5797.4399613899623"/>
  </r>
  <r>
    <s v="13:01:0132007:231"/>
    <s v="ДОЛГОВА ВЕРА ИВАНОВНА"/>
    <s v="130102206490"/>
    <d v="2007-11-28T00:00:00"/>
    <d v="2020-05-23T00:00:00"/>
    <s v="1/1"/>
    <n v="1"/>
    <d v="2020-05-23T00:00:00"/>
    <s v="001001001000 - Собственность"/>
    <d v="2013-11-19T00:00:00"/>
    <s v="13-13-07/041/2012-083"/>
    <m/>
    <n v="3.0000000000000001E-3"/>
    <s v=" Жилые дома"/>
    <s v="Жилой дом"/>
    <n v="39.200000000000003"/>
    <n v="622954.64"/>
    <s v="89203501000"/>
    <s v="431860,РОССИЯ,Мордовия Респ,Ардатовский р-н,Ардатов г,,Карла Маркса ул,8,,"/>
    <n v="89603101"/>
    <s v=" ставка 0,3"/>
    <x v="22"/>
    <n v="15891.699999999999"/>
  </r>
  <r>
    <s v="13:01:0132025:106"/>
    <s v="КАРАСЕВ ЕВГЕНИЙ ПЕТРОВИЧ"/>
    <s v="130100837524"/>
    <d v="2001-01-29T00:00:00"/>
    <d v="2013-08-05T00:00:00"/>
    <s v="1/1"/>
    <n v="1"/>
    <d v="2013-08-05T00:00:00"/>
    <s v="001001001000 - Собственность"/>
    <d v="2012-06-28T00:00:00"/>
    <s v="13:1:4:0:655:140:0:0"/>
    <m/>
    <n v="3.0000000000000001E-3"/>
    <s v=" Жилые дома"/>
    <s v="жилой дом"/>
    <n v="48.7"/>
    <n v="940507.06"/>
    <s v="89203501000"/>
    <s v="р-н Ардатовский, г Ардатов, ул Ленинская, д 140"/>
    <n v="89603101"/>
    <s v=" ставка 0,3"/>
    <x v="22"/>
    <n v="19312.259958932238"/>
  </r>
  <r>
    <s v="13:01:0132027:166"/>
    <s v="МОРОЗОВ АЛЕКСАНДР НИКОЛАЕВИЧ"/>
    <s v="130102680621"/>
    <d v="2009-01-10T00:00:00"/>
    <d v="2020-03-14T00:00:00"/>
    <s v="1/1"/>
    <n v="1"/>
    <d v="2020-03-14T00:00:00"/>
    <s v="001001001000 - Собственность"/>
    <d v="2012-06-28T00:00:00"/>
    <s v="13-13-06/077/2008-042"/>
    <m/>
    <n v="3.0000000000000001E-3"/>
    <s v=" Жилые дома"/>
    <s v="Жилой дом"/>
    <n v="43.2"/>
    <n v="934540.53"/>
    <s v="89203501000"/>
    <s v="431860,РОССИЯ,Мордовия Респ,Ардатовский р-н,Ардатов г,,Ломоносова ул,23,,"/>
    <n v="89603101"/>
    <s v=" ставка 0,3"/>
    <x v="22"/>
    <n v="21632.882638888888"/>
  </r>
  <r>
    <s v="13:01:0132029:355"/>
    <s v="ЕРЕМКИН АНАТОЛИЙ НИКОЛАЕВИЧ"/>
    <s v="130100999211"/>
    <d v="1978-03-21T00:00:00"/>
    <d v="2020-02-27T00:00:00"/>
    <s v="1/1"/>
    <n v="1"/>
    <d v="2020-02-27T00:00:00"/>
    <s v="001001001000 - Собственность"/>
    <s v=""/>
    <s v="13-13-07/019/2010-033"/>
    <n v="265.30930897058818"/>
    <n v="3.0000000000000001E-3"/>
    <s v=" Жилые дома"/>
    <s v="Жилой дом"/>
    <n v="54.4"/>
    <n v="1093395.94"/>
    <s v="89203501000"/>
    <s v="431860,РОССИЯ,Мордовия Респ,Ардатовский р-н,Ардатов г,,Красноармейская ул,76,,"/>
    <n v="89603101"/>
    <s v=" ставка 0,3"/>
    <x v="22"/>
    <n v="20099.190073529411"/>
  </r>
  <r>
    <s v="13:01:0132019:152"/>
    <s v="УТКИН ВЛАДИМИР ИВАНОВИЧ"/>
    <s v="523000228504"/>
    <d v="2004-09-15T00:00:00"/>
    <d v="2013-05-20T00:00:00"/>
    <s v="1/1"/>
    <n v="1"/>
    <d v="2013-05-20T00:00:00"/>
    <s v="001001001000 - Собственность"/>
    <d v="2012-06-28T00:00:00"/>
    <s v="13:01:33/2004:2"/>
    <m/>
    <n v="3.0000000000000001E-3"/>
    <s v=" Жилые дома"/>
    <s v="жилой дом"/>
    <n v="39.799999999999997"/>
    <n v="710391.39"/>
    <s v="89203501000"/>
    <s v="431860,РОССИЯ,Мордовия Респ,Ардатовский р-н,Ардатов г,,Льва Толстого пер,36,,"/>
    <n v="89603101"/>
    <s v=" ставка 0,3"/>
    <x v="22"/>
    <n v="17849.029899497487"/>
  </r>
  <r>
    <s v="13:01:0132038:182"/>
    <s v="ХАРЧЕНКО ВИКТОР ВАЛЕНТИНОВИЧ"/>
    <s v="130101994431"/>
    <d v="2009-07-15T00:00:00"/>
    <d v="2013-09-20T00:00:00"/>
    <s v="1/1"/>
    <n v="1"/>
    <d v="2013-09-20T00:00:00"/>
    <s v="001001001000 - Собственность"/>
    <d v="2012-06-28T00:00:00"/>
    <s v="13-13-07/049/2012-223"/>
    <m/>
    <n v="3.0000000000000001E-3"/>
    <s v=" Жилые дома"/>
    <s v="жилой дом"/>
    <n v="21"/>
    <n v="307128.57"/>
    <s v="89203501000"/>
    <s v="431860,РОССИЯ,Мордовия Респ,Ардатовский р-н,Ардатов г,,Колхозная ул,65,,"/>
    <n v="89603101"/>
    <s v=" ставка 0,3"/>
    <x v="22"/>
    <n v="14625.17"/>
  </r>
  <r>
    <s v="13:01:0132026:138"/>
    <s v="ЛИНЬКОВА НИНА СИЛЬВЕРСТОВНА"/>
    <s v="130103384400"/>
    <d v="2004-06-24T00:00:00"/>
    <d v="2018-08-11T00:00:00"/>
    <s v="1/1"/>
    <n v="1"/>
    <d v="2018-08-11T00:00:00"/>
    <s v="001001001000 - Собственность"/>
    <s v=""/>
    <s v="13:01:17/2004:89"/>
    <n v="2511.3538800000001"/>
    <n v="3.0000000000000001E-3"/>
    <s v="Часть жилого дома"/>
    <s v="часть жилого дома"/>
    <n v="61.3"/>
    <n v="1242501.96"/>
    <s v="89203501000"/>
    <s v="431860,Россия,Мордовия Респ,Ардатовский р-н,Ардатов г,,Комсомольская ул,114,,1"/>
    <n v="89603101"/>
    <s v=" ставка 0,3"/>
    <x v="22"/>
    <n v="20269.2"/>
  </r>
  <r>
    <s v="13:01:0132001:245"/>
    <s v="Заикин Евгений Николаевич"/>
    <s v="130100322290"/>
    <d v="2000-01-01T00:00:00"/>
    <d v="2015-08-26T00:00:00"/>
    <s v="1/2"/>
    <n v="0.5"/>
    <d v="2015-08-26T00:00:00"/>
    <s v="001001002000 - Общая долевая собственность"/>
    <s v=""/>
    <s v="13:1:4:0:49:51:0:8"/>
    <n v="131.62936948849105"/>
    <n v="1E-3"/>
    <s v=" Квартиры"/>
    <s v=""/>
    <n v="39.1"/>
    <n v="538922.34"/>
    <s v="89203501000"/>
    <s v="431860,РОССИЯ,Мордовия Респ,Ардатовский р-н,Ардатов г,,Садовая ул,51,,8"/>
    <n v="89603101"/>
    <s v="ставка 0,1"/>
    <x v="22"/>
    <n v="13783.180051150894"/>
  </r>
  <r>
    <s v="13:01:0202001:44"/>
    <s v="СИЛАНТЬЕВ НИКОЛАЙ АЛЕКСАНДРОВИЧ"/>
    <s v="130102459719"/>
    <d v="2002-12-31T00:00:00"/>
    <d v="2020-05-02T00:00:00"/>
    <s v="1/1"/>
    <n v="1"/>
    <d v="2020-05-02T00:00:00"/>
    <s v="001001001000 - Собственность"/>
    <s v=""/>
    <s v=""/>
    <n v="103.60365570342212"/>
    <n v="3.0000000000000001E-3"/>
    <s v=" Жилые дома"/>
    <s v="жилой дом"/>
    <n v="52.6"/>
    <n v="698660.55"/>
    <s v="89203555000"/>
    <s v="431891,РОССИЯ,Мордовия Респ,Ардатовский р-н,,Тургенево пгт,Ленинская ул,142,,"/>
    <n v="89603155"/>
    <s v=" ставка 0,3"/>
    <x v="22"/>
    <n v="13282.519961977187"/>
  </r>
  <r>
    <s v="13:01:0218002:779"/>
    <s v="Еремина Антонина Степановна"/>
    <s v="130103468674"/>
    <d v="2014-12-03T00:00:00"/>
    <d v="2018-02-20T00:00:00"/>
    <s v="1/1"/>
    <n v="1"/>
    <d v="2018-02-20T00:00:00"/>
    <s v="001001001000 - Собственность"/>
    <d v="2012-06-28T00:00:00"/>
    <s v="13-13-07/019/2010-116"/>
    <m/>
    <n v="3.0000000000000001E-3"/>
    <s v=" Жилые дома"/>
    <s v="жилой дом"/>
    <n v="17.7"/>
    <n v="129597.45"/>
    <s v="89203852001"/>
    <s v="431850,РОССИЯ,Мордовия Респ,Ардатовский р-н,,Низовка с,Заречная ул,80,,"/>
    <n v="89603452"/>
    <s v=" ставка 0,3"/>
    <x v="22"/>
    <n v="7321.8898305084749"/>
  </r>
  <r>
    <s v="13:01:0202016:182"/>
    <s v="КУЗНЕЦОВ БОРИС АЛЕКСАНДРОВИЧ"/>
    <s v="130103284028"/>
    <d v="2002-12-31T00:00:00"/>
    <d v="2019-04-06T00:00:00"/>
    <s v="1/1"/>
    <n v="1"/>
    <d v="2019-04-06T00:00:00"/>
    <s v="001001001000 - Собственность"/>
    <s v=""/>
    <s v="13-13-06/042/2005-071"/>
    <n v="89.194052923976429"/>
    <n v="3.0000000000000001E-3"/>
    <s v=" Жилые дома"/>
    <s v="Жилой дом"/>
    <n v="51.3"/>
    <n v="1173244.8500000001"/>
    <s v="89203555000"/>
    <s v="431891,РОССИЯ,Мордовия Респ,Ардатовский р-н,,Тургенево пгт,Советская ул,39,,"/>
    <n v="89603155"/>
    <s v=" ставка 0,3"/>
    <x v="22"/>
    <n v="22870.269980506826"/>
  </r>
  <r>
    <s v="13:01:0202017:181"/>
    <s v="ЕЛИСЕЕВА ЛЮБОВЬ ВЛАДИМИРОВНА"/>
    <s v="130100631210"/>
    <d v="2000-03-23T00:00:00"/>
    <d v="2019-11-04T00:00:00"/>
    <s v="1/1"/>
    <n v="1"/>
    <d v="2019-11-04T00:00:00"/>
    <s v="001001001000 - Собственность"/>
    <s v=""/>
    <s v="13:1:62:0:2:74А:0:0"/>
    <m/>
    <n v="3.0000000000000001E-3"/>
    <s v=" Жилые дома"/>
    <s v="Жилой дом"/>
    <n v="22.7"/>
    <n v="495091.09"/>
    <s v="89203555000"/>
    <s v="431891,РОССИЯ,Мордовия Респ,Ардатовский р-н,,Тургенево пгт,Советская ул,74а,,"/>
    <n v="89603155"/>
    <s v=" ставка 0,3"/>
    <x v="22"/>
    <n v="21810.180176211456"/>
  </r>
  <r>
    <s v="13:01:0202012:238"/>
    <s v="ВАВИЛКИН ИВАН ФЕДОРОВИЧ"/>
    <s v="130100482751"/>
    <d v="2004-03-17T00:00:00"/>
    <d v="2018-08-16T00:00:00"/>
    <s v="1/1"/>
    <n v="1"/>
    <d v="2018-08-16T00:00:00"/>
    <s v="001001001000 - Собственность"/>
    <d v="2012-06-28T00:00:00"/>
    <s v="13:01:34/2003:378"/>
    <m/>
    <n v="3.0000000000000001E-3"/>
    <s v=" Жилые дома"/>
    <s v="жилой дом"/>
    <n v="44.5"/>
    <n v="814952.08"/>
    <s v="89203555000"/>
    <s v="431891,РОССИЯ,Мордовия Респ,Ардатовский р-н,,Тургенево пгт,Лазаревка ул,6,,"/>
    <n v="89603155"/>
    <s v=" ставка 0,3"/>
    <x v="22"/>
    <n v="18313.529887640449"/>
  </r>
  <r>
    <s v="13:01:0202018:100"/>
    <s v="КОРЕНКОВ АЛЕКСАНДР НИКОЛАЕВИЧ"/>
    <s v="130100530677"/>
    <d v="2002-05-18T00:00:00"/>
    <d v="2018-06-16T00:00:00"/>
    <s v="1/1"/>
    <n v="1"/>
    <d v="2018-06-16T00:00:00"/>
    <s v="001001001000 - Собственность"/>
    <d v="2012-06-28T00:00:00"/>
    <s v="13:1:62:0:231:24:АА1:0"/>
    <n v="211.3104788268158"/>
    <n v="3.0000000000000001E-3"/>
    <s v=" Жилые дома"/>
    <s v="Жилой дом"/>
    <n v="53.7"/>
    <n v="1022285.83"/>
    <s v="89203555000"/>
    <s v="431891,РОССИЯ,Мордовия Респ,Ардатовский р-н,,Тургенево пгт,Набережная ул,24,,"/>
    <n v="89603155"/>
    <s v=" ставка 0,3"/>
    <x v="22"/>
    <n v="19036.980074487892"/>
  </r>
  <r>
    <s v="13:01:0202017:122"/>
    <s v="СУИН ВЛАДИМИР ГЕННАДЬЕВИЧ"/>
    <s v="130100698920"/>
    <d v="2011-12-04T00:00:00"/>
    <d v="2017-01-24T00:00:00"/>
    <s v="1/1"/>
    <n v="1"/>
    <d v="2017-01-24T00:00:00"/>
    <s v="001001001000 - Собственность"/>
    <d v="2012-06-28T00:00:00"/>
    <s v="13-1/01-34/2003-248"/>
    <m/>
    <n v="3.0000000000000001E-3"/>
    <s v=" Жилые дома"/>
    <s v="жилой дом"/>
    <n v="25.9"/>
    <n v="516787.36"/>
    <s v="89203555000"/>
    <s v="431891,РОССИЯ,Мордовия Респ,Ардатовский р-н,,Тургенево пгт,Низовка ул,30,,"/>
    <n v="89603155"/>
    <s v=" ставка 0,3"/>
    <x v="22"/>
    <n v="19953.179922779924"/>
  </r>
  <r>
    <s v="13:01:0202003:104"/>
    <s v="СУИН АЛЕКСАНДР АРХИПОВИЧ"/>
    <s v="130102885107"/>
    <d v="2004-06-16T00:00:00"/>
    <d v="2019-08-15T00:00:00"/>
    <s v="1/1"/>
    <n v="1"/>
    <d v="2019-08-15T00:00:00"/>
    <s v="001001001000 - Собственность"/>
    <d v="2012-06-28T00:00:00"/>
    <s v="13-13-07/046/2012-210"/>
    <m/>
    <n v="3.0000000000000001E-3"/>
    <s v=" Жилые дома"/>
    <s v="Жилой дом"/>
    <n v="47.6"/>
    <n v="611933.22"/>
    <s v="89203555000"/>
    <s v="431890, , Мордовия Респ, Ардатовский р-н, , пгт Тургенево, Новая Линия ул, 78, ,"/>
    <n v="89603155"/>
    <s v=" ставка 0,3"/>
    <x v="22"/>
    <n v="12855.739915966386"/>
  </r>
  <r>
    <s v="13:01:0223002:722"/>
    <s v="ТИШЕНКОВА ТАТЬЯНА МИХАЙЛОВНА"/>
    <s v="130100285111"/>
    <d v="2006-08-07T00:00:00"/>
    <d v="2018-07-11T00:00:00"/>
    <s v="1/1"/>
    <n v="1"/>
    <d v="2018-07-11T00:00:00"/>
    <s v="001001001000 - Собственность"/>
    <s v=""/>
    <s v="13-13-07/019/2010-066"/>
    <n v="536.4669076530613"/>
    <n v="3.0000000000000001E-3"/>
    <s v=" Жилые дома"/>
    <s v="Жилой дом"/>
    <n v="78.400000000000006"/>
    <n v="493650.3"/>
    <s v="89203868001"/>
    <s v="431896,РОССИЯ,Мордовия Респ,Ардатовский р-н,,Редкодубье с,Октябрьская ул,24,,"/>
    <n v="89603468"/>
    <s v=" ставка 0,3"/>
    <x v="22"/>
    <n v="6296.5599489795914"/>
  </r>
  <r>
    <s v="13:01:0202010:71"/>
    <s v="БУРКОВА АНАСТАСИЯ СЕРГЕЕВНА"/>
    <s v="130103174642"/>
    <d v="2011-03-22T00:00:00"/>
    <d v="2018-04-12T00:00:00"/>
    <s v="1/1"/>
    <n v="1"/>
    <d v="2018-04-12T00:00:00"/>
    <s v="001001001000 - Собственность"/>
    <s v=""/>
    <s v="13-13-07/004/2011-287"/>
    <n v="326.8942551903113"/>
    <n v="3.0000000000000001E-3"/>
    <s v=" Жилые дома"/>
    <s v="жилой дом"/>
    <n v="57.8"/>
    <n v="807456.75"/>
    <s v="89203555000"/>
    <s v="431891,РОССИЯ,Мордовия Респ,Ардатовский р-н,,Тургенево пгт,Матросова ул,34,,"/>
    <n v="89603155"/>
    <s v=" ставка 0,3"/>
    <x v="22"/>
    <n v="13969.839965397925"/>
  </r>
  <r>
    <s v="13:01:0313002:356"/>
    <s v="ТАТАРОВ МИХАИЛ ПЕТРОВИЧ"/>
    <s v="130101012325"/>
    <d v="2009-09-13T00:00:00"/>
    <d v="2019-08-24T00:00:00"/>
    <s v="1/1"/>
    <n v="1"/>
    <d v="2019-08-24T00:00:00"/>
    <s v="001001001000 - Собственность"/>
    <s v=""/>
    <s v="13-13-07/032/2011-244"/>
    <m/>
    <n v="3.0000000000000001E-3"/>
    <s v=" Жилые дома"/>
    <s v="Жилой дом"/>
    <n v="38"/>
    <n v="211681.28"/>
    <s v="89203844003"/>
    <s v="431866,Россия,Мордовия Респ,Ардатовский р-н,,Луньга с,Центральная ул,41,,"/>
    <n v="89603444"/>
    <s v=" ставка 0,3"/>
    <x v="22"/>
    <n v="5570.56"/>
  </r>
  <r>
    <s v="13:01:0202024:145"/>
    <s v="Николаев Владимир Васильевич"/>
    <s v="130102371528"/>
    <d v="2003-02-13T00:00:00"/>
    <d v="2019-02-05T00:00:00"/>
    <s v="1/1"/>
    <n v="1"/>
    <d v="2019-02-05T00:00:00"/>
    <s v="001001001000 - Собственность"/>
    <s v=""/>
    <s v="13-1/01-34/2003-58"/>
    <n v="303.01146809069212"/>
    <n v="1E-3"/>
    <s v=" Квартиры"/>
    <s v=""/>
    <n v="41.9"/>
    <n v="579734.27"/>
    <s v="89203555000"/>
    <s v="431891,РОССИЯ,Мордовия Респ,Ардатовский р-н,,Тургенево пгт,Энтузиастов ул,3,,1"/>
    <n v="89603155"/>
    <s v="ставка 0,1"/>
    <x v="22"/>
    <n v="13836.140095465395"/>
  </r>
  <r>
    <s v="13:01:0307002:625"/>
    <s v="ГАВРИЛОВ СЕМЕН МИХАЙЛОВИЧ"/>
    <s v="130100897869"/>
    <d v="1992-09-05T00:00:00"/>
    <d v="2015-04-07T00:00:00"/>
    <s v="1/1"/>
    <n v="1"/>
    <d v="2015-04-07T00:00:00"/>
    <s v="001001001000 - Собственность"/>
    <d v="2012-06-28T00:00:00"/>
    <s v="13-13-07/042/2011-203"/>
    <m/>
    <n v="3.0000000000000001E-3"/>
    <s v=" Жилые дома"/>
    <s v="жилой дом"/>
    <n v="34.700000000000003"/>
    <n v="210263.26"/>
    <s v="89203812001"/>
    <s v="431864,Россия,Мордовия Респ,Ардатовский р-н,,Каласево с,Ленина ул,49,,"/>
    <n v="89603412"/>
    <s v=" ставка 0,3"/>
    <x v="22"/>
    <n v="6059.4599423631125"/>
  </r>
  <r>
    <s v="13:01:0307002:597"/>
    <s v="КОНДРАТЬЕВ ВАСИЛИЙ СТЕПАНОВИЧ"/>
    <s v="130100459583"/>
    <d v="2000-01-01T00:00:00"/>
    <d v="2012-07-14T00:00:00"/>
    <s v="1/1"/>
    <n v="1"/>
    <d v="2012-07-14T00:00:00"/>
    <s v="001001001000 - Собственность"/>
    <d v="2012-06-28T00:00:00"/>
    <s v="13-13-07/018/2010-269"/>
    <n v="76.069622762430882"/>
    <n v="3.0000000000000001E-3"/>
    <s v=" Жилые дома"/>
    <s v="жилой дом"/>
    <n v="54.3"/>
    <n v="320200.03999999998"/>
    <s v="89203812001"/>
    <s v="431864,Россия,Мордовия Респ,Ардатовский р-н,,Каласево с,Луговая ул,6,,"/>
    <n v="89603412"/>
    <s v=" ставка 0,3"/>
    <x v="22"/>
    <n v="5896.8699815837936"/>
  </r>
  <r>
    <s v="13:01:0425002:221"/>
    <s v="КУЗЬМИН ВАЛЕНТИН ИВАНОВИЧ"/>
    <s v="130101866060"/>
    <d v="2005-02-17T00:00:00"/>
    <d v="2014-12-29T00:00:00"/>
    <s v="1/2"/>
    <n v="0.5"/>
    <d v="2014-12-29T00:00:00"/>
    <s v="001001002000 - Общая долевая собственность"/>
    <s v=""/>
    <s v="13-01-11/005/2005-224"/>
    <n v="64.878470414937766"/>
    <n v="1E-3"/>
    <s v=" Квартиры"/>
    <s v=""/>
    <n v="48.2"/>
    <n v="221783.14"/>
    <s v="89203872012"/>
    <s v=",РОССИЯ,Мордовия Респ,Ардатовский р-н,,Солдатское с,Колхозная ул,28,,2"/>
    <n v="89603472"/>
    <s v="ставка 0,1"/>
    <x v="22"/>
    <n v="4601.3099585062237"/>
  </r>
  <r>
    <s v="13:01:0425002:221"/>
    <s v="КУЗЬМИНА ЕКАТЕРИНА ПАВЛОВНА"/>
    <s v="130101865965"/>
    <d v="2005-02-17T00:00:00"/>
    <d v="2020-01-14T00:00:00"/>
    <s v="1/2"/>
    <n v="0.5"/>
    <d v="2020-01-14T00:00:00"/>
    <s v="001001002000 - Общая долевая собственность"/>
    <s v=""/>
    <s v="13-01-11/005/2005-224"/>
    <n v="64.878470414937766"/>
    <n v="1E-3"/>
    <s v=" Квартиры"/>
    <s v=""/>
    <n v="48.2"/>
    <n v="221783.14"/>
    <s v="89203872012"/>
    <s v=",РОССИЯ,Мордовия Респ,Ардатовский р-н,,Солдатское с,Колхозная ул,28,,2"/>
    <n v="89603472"/>
    <s v="ставка 0,1"/>
    <x v="22"/>
    <n v="4601.3099585062237"/>
  </r>
  <r>
    <s v="13:04:0101001:7972"/>
    <s v="БАЛБЕРОВ АЛЕКСАНДР ГЕННАДЬЕВИЧ"/>
    <s v="130400000230"/>
    <d v="2005-05-13T00:00:00"/>
    <d v="2020-02-27T00:00:00"/>
    <s v="1/1"/>
    <n v="1"/>
    <d v="2020-02-27T00:00:00"/>
    <s v="001001001000 - Собственность"/>
    <d v="2017-07-17T00:00:00"/>
    <s v="13:04:45/2004:283"/>
    <n v="1153.21713"/>
    <n v="3.0000000000000001E-3"/>
    <s v="Гаражи"/>
    <s v=""/>
    <n v="58.3"/>
    <n v="384405.71"/>
    <s v="89210805001"/>
    <s v="431751,РОССИЯ,Мордовия Респ,,,Большие Березники с,Кооперативная ул,51,,"/>
    <n v="89610405"/>
    <s v=" ставка 0,3"/>
    <x v="19"/>
    <n v="6593.5799313893658"/>
  </r>
  <r>
    <s v="13:01:0202006:135"/>
    <s v="ЕФРЕМОВА НИНА ФЕДОРОВНА"/>
    <s v="130100661302"/>
    <d v="2005-05-16T00:00:00"/>
    <d v="2018-04-11T00:00:00"/>
    <s v="1/2"/>
    <n v="0.5"/>
    <d v="2018-04-11T00:00:00"/>
    <s v="001001002000 - Общая долевая собственность"/>
    <d v="2012-06-28T00:00:00"/>
    <s v="13-01-11/015/2005-098"/>
    <m/>
    <n v="3.0000000000000001E-3"/>
    <s v=" Жилые дома"/>
    <s v="жилой дом"/>
    <n v="30.7"/>
    <n v="441894.57"/>
    <s v="89203555000"/>
    <s v="431891,РОССИЯ,Мордовия Респ,Ардатовский р-н,,Тургенево пгт,Новая ул,2,,"/>
    <n v="89603155"/>
    <s v=" ставка 0,3"/>
    <x v="22"/>
    <n v="14393.959934853421"/>
  </r>
  <r>
    <s v="13:01:0202006:135"/>
    <s v="ЕФРЕМОВ АЛЕКСАНДР ИВАНОВИЧ"/>
    <s v="130102109930"/>
    <d v="2005-06-08T00:00:00"/>
    <d v="2019-01-03T00:00:00"/>
    <s v="1/2"/>
    <n v="0.5"/>
    <d v="2019-01-03T00:00:00"/>
    <s v="001001002000 - Общая долевая собственность"/>
    <d v="2012-06-28T00:00:00"/>
    <s v="13-01-11/015/2005-098"/>
    <m/>
    <n v="3.0000000000000001E-3"/>
    <s v=" Жилые дома"/>
    <s v="жилой дом"/>
    <n v="30.7"/>
    <n v="441894.57"/>
    <s v="89203555000"/>
    <s v="431891,РОССИЯ,Мордовия Респ,Ардатовский р-н,,Тургенево пгт,Новая ул,2,,"/>
    <n v="89603155"/>
    <s v=" ставка 0,3"/>
    <x v="22"/>
    <n v="14393.959934853421"/>
  </r>
  <r>
    <s v="13:22:0115007:540"/>
    <s v="ГУРЬЯНОВ МИХАИЛ ФЕДОРОВИЧ"/>
    <s v="132201639723"/>
    <d v="2005-04-12T00:00:00"/>
    <d v="2014-11-11T00:00:00"/>
    <s v="1/2"/>
    <n v="0.5"/>
    <d v="2014-11-11T00:00:00"/>
    <s v="001001002000 - Общая долевая собственность"/>
    <d v="2012-06-28T00:00:00"/>
    <s v="13-22-11/016/2005-240"/>
    <n v="349.07072078740163"/>
    <n v="1E-3"/>
    <s v=" Квартиры"/>
    <s v=""/>
    <n v="50.8"/>
    <n v="1151480.04"/>
    <s v="89257555000"/>
    <s v=",РОССИЯ,Мордовия Респ,Чамзинский р-н,,Комсомольский пгт,Ленина ул,12,,3"/>
    <n v="89657155"/>
    <s v="ставка 0,1"/>
    <x v="18"/>
    <n v="22666.929921259845"/>
  </r>
  <r>
    <s v="13:03:0219013:332"/>
    <s v="ЮДИН НИКОЛАЙ ВАСИЛЬЕВИЧ"/>
    <s v="130300803191"/>
    <d v="2004-12-24T00:00:00"/>
    <d v="2018-04-14T00:00:00"/>
    <s v="1/1"/>
    <n v="1"/>
    <d v="2018-04-14T00:00:00"/>
    <s v="001001001000 - Собственность"/>
    <s v=""/>
    <s v="13:03:31/2004:357"/>
    <m/>
    <n v="3.0000000000000001E-3"/>
    <s v=" Жилые дома"/>
    <s v="Жилой дом"/>
    <n v="42.1"/>
    <n v="279007.23"/>
    <s v="89207812005"/>
    <s v="431825,РОССИЯ,Мордовия Респ,Атяшевский р-н,,Алашеевка с,Чапаева ул,38,,"/>
    <n v="89607412"/>
    <s v=" ставка 0,3"/>
    <x v="21"/>
    <n v="6627.250118764845"/>
  </r>
  <r>
    <s v="13:06:0107002:233"/>
    <s v="ПОНОМАРЕВ АЛЕКСЕЙ ВЛАДИМИРОВИЧ"/>
    <s v="732708990117"/>
    <d v="2004-06-30T00:00:00"/>
    <d v="2012-12-06T00:00:00"/>
    <s v="1/1"/>
    <n v="1"/>
    <d v="2012-12-06T00:00:00"/>
    <s v="001001001000 - Собственность"/>
    <s v=""/>
    <s v="13:06:26/2004:229"/>
    <m/>
    <n v="3.0000000000000001E-3"/>
    <s v=" Жилые дома"/>
    <s v="Жилой дом"/>
    <n v="34.700000000000003"/>
    <n v="182120.52"/>
    <s v="89216832002"/>
    <s v="431787,Россия,Мордовия Респ,Дубенский р-н,,Ливадка с,Ленина ул,15,,"/>
    <n v="89616432"/>
    <s v=" ставка 0,3"/>
    <x v="20"/>
    <n v="5248.4299711815556"/>
  </r>
  <r>
    <s v="13:03:0104009:2101"/>
    <s v="КУДАШКИН ИВАН ФЕДОРОВИЧ"/>
    <s v="614601956305"/>
    <d v="2004-11-22T00:00:00"/>
    <d v="2017-06-04T00:00:00"/>
    <s v="1/1"/>
    <n v="1"/>
    <d v="2017-06-04T00:00:00"/>
    <s v="001001001000 - Собственность"/>
    <s v=""/>
    <s v="13:03:15/2004:323"/>
    <m/>
    <n v="3.0000000000000001E-3"/>
    <s v=" Жилые дома"/>
    <s v="жилой дом"/>
    <n v="38"/>
    <n v="332325.96000000002"/>
    <s v="89207812001"/>
    <s v="431806,РОССИЯ,Мордовия Респ,Атяшевский р-н,,Атяшево с,Новая ул,58,,"/>
    <n v="89607412"/>
    <s v=" ставка 0,3"/>
    <x v="21"/>
    <n v="8745.42"/>
  </r>
  <r>
    <s v="13:03:0105008:666"/>
    <s v="ВИШНЯКОВА ЗОЯ ПАВЛОВНА"/>
    <s v="130301493383"/>
    <d v="2004-08-04T00:00:00"/>
    <d v="2015-02-15T00:00:00"/>
    <s v="1/1"/>
    <n v="1"/>
    <d v="2015-02-15T00:00:00"/>
    <s v="001001001000 - Собственность"/>
    <s v=""/>
    <s v="13:03:26/2004:65"/>
    <n v="388.14111000000008"/>
    <n v="1E-3"/>
    <s v=" Квартиры"/>
    <s v=""/>
    <n v="50.6"/>
    <n v="641828.11"/>
    <s v="89207816001"/>
    <s v="431832,РОССИЯ,Мордовия Респ,Атяшевский р-н,,Большие Манадыши с,Молодежная ул,10,,1"/>
    <n v="89607416"/>
    <s v="ставка 0,1"/>
    <x v="21"/>
    <n v="12684.349999999999"/>
  </r>
  <r>
    <s v="13:03:0202004:1476"/>
    <s v="ТЮГАШКИН ИВАН ПЕТРОВИЧ"/>
    <s v="130302258600"/>
    <d v="2010-05-07T00:00:00"/>
    <d v="2013-01-01T00:00:00"/>
    <s v="1/1"/>
    <n v="1"/>
    <d v="2013-01-01T00:00:00"/>
    <s v="001001001000 - Собственность"/>
    <d v="2012-06-28T00:00:00"/>
    <s v="13:03:15/2004:224"/>
    <m/>
    <n v="3.0000000000000001E-3"/>
    <s v=" Жилые дома"/>
    <s v="Жилой дом"/>
    <n v="49.6"/>
    <n v="295917.07"/>
    <s v="89207804001"/>
    <s v="431823,РОССИЯ,Мордовия Респ,Атяшевский р-н,,Алово с,м.Горького ул,38,,"/>
    <n v="89607404"/>
    <s v=" ставка 0,3"/>
    <x v="21"/>
    <n v="5966.0699596774193"/>
  </r>
  <r>
    <s v="13:22:0114003:3412"/>
    <s v="ВОРОНИН ЮРИЙ ФЕДОРОВИЧ"/>
    <s v="132200760533"/>
    <d v="2005-05-05T00:00:00"/>
    <d v="2018-08-06T00:00:00"/>
    <s v="1/2"/>
    <n v="0.5"/>
    <d v="2018-08-06T00:00:00"/>
    <s v="001001002000 - Общая долевая собственность"/>
    <d v="2012-06-28T00:00:00"/>
    <s v="13-22-11/019/2005-107"/>
    <n v="241.39579906542053"/>
    <n v="1E-3"/>
    <s v=" Квартиры"/>
    <s v=""/>
    <n v="42.8"/>
    <n v="906293"/>
    <s v="89257551000"/>
    <s v="431700,РОССИЯ,Мордовия Респ,,,Чамзинка рп,Большая ул,10,,7"/>
    <n v="89657151"/>
    <s v="ставка 0,1"/>
    <x v="18"/>
    <n v="21175.070093457944"/>
  </r>
  <r>
    <s v="13:22:0114003:3412"/>
    <s v="ВОРОНИНА ТАТЬЯНА НИКОЛАЕВНА"/>
    <s v="132202655975"/>
    <d v="2005-05-05T00:00:00"/>
    <d v="2020-04-07T00:00:00"/>
    <s v="1/1"/>
    <n v="1"/>
    <d v="2020-04-07T00:00:00"/>
    <s v="001001002000 - Общая долевая собственность"/>
    <d v="2012-06-28T00:00:00"/>
    <s v="13-22-11/019/2005-107"/>
    <n v="482.79159813084107"/>
    <n v="1E-3"/>
    <s v=" Квартиры"/>
    <s v=""/>
    <n v="42.8"/>
    <n v="906293"/>
    <s v="89257551000"/>
    <s v="431700,РОССИЯ,Мордовия Респ,,,Чамзинка рп,Большая ул,10,,7"/>
    <n v="89657151"/>
    <s v="ставка 0,1"/>
    <x v="18"/>
    <n v="21175.070093457944"/>
  </r>
  <r>
    <s v="13:22:0115011:3180"/>
    <s v="ТРУНИН НИКОЛАЙ АЛЕКСАНДРОВИЧ"/>
    <s v="132200284517"/>
    <d v="2005-06-02T00:00:00"/>
    <d v="2017-01-04T00:00:00"/>
    <s v="1/2"/>
    <n v="0.5"/>
    <d v="2017-01-04T00:00:00"/>
    <s v="001001002000 - Общая долевая собственность"/>
    <d v="2012-06-28T00:00:00"/>
    <s v="13-22-11/019/2005-277"/>
    <n v="273.58225499999998"/>
    <n v="1E-3"/>
    <s v=" Квартиры"/>
    <s v=""/>
    <n v="50.5"/>
    <n v="905960.91"/>
    <s v="89257555000"/>
    <s v="431710,РОССИЯ,Мордовия Респ,Чамзинский р-н,,Комсомольский пгт,1-й мкр,9,,82"/>
    <n v="89657155"/>
    <s v="ставка 0,1"/>
    <x v="18"/>
    <n v="17939.82"/>
  </r>
  <r>
    <s v="13:22:0115011:3180"/>
    <s v="ТРУНИНА ЛИДИЯ ЕГОРОВНА"/>
    <s v="132200309264"/>
    <d v="2005-06-02T00:00:00"/>
    <d v="2020-04-28T00:00:00"/>
    <s v="1/1"/>
    <n v="1"/>
    <d v="2020-04-28T00:00:00"/>
    <s v="001001001000 - Собственность"/>
    <d v="2012-06-28T00:00:00"/>
    <s v="13-22-11/019/2005-277"/>
    <n v="547.16450999999995"/>
    <n v="1E-3"/>
    <s v=" Квартиры"/>
    <s v=""/>
    <n v="50.5"/>
    <n v="905960.91"/>
    <s v="89257555000"/>
    <s v="431710,РОССИЯ,Мордовия Респ,Чамзинский р-н,,Комсомольский пгт,1-й мкр,9,,82"/>
    <n v="89657155"/>
    <s v="ставка 0,1"/>
    <x v="18"/>
    <n v="17939.82"/>
  </r>
  <r>
    <s v="13:22:0114002:2563"/>
    <s v="ФЕДОСЬКИНА ВАЛЕНТИНА ТИМОФЕЕВНА"/>
    <s v="132800848525"/>
    <d v="2005-06-21T00:00:00"/>
    <d v="2009-05-23T00:00:00"/>
    <s v="1/1"/>
    <n v="1"/>
    <d v="2009-05-23T00:00:00"/>
    <s v="001001001000 - Собственность"/>
    <d v="2012-06-28T00:00:00"/>
    <s v="13-22-11/019/2005-305"/>
    <n v="1625.3115520212766"/>
    <n v="3.0000000000000001E-3"/>
    <s v=" Жилые дома"/>
    <s v="жилой дом"/>
    <n v="75.2"/>
    <n v="1616712.02"/>
    <s v="89257551000"/>
    <s v="431700,РОССИЯ,Мордовия Респ,,,Чамзинка рп,Вокзальная ул,9,,"/>
    <n v="89657151"/>
    <s v=" ставка 0,3"/>
    <x v="18"/>
    <n v="21498.83005319149"/>
  </r>
  <r>
    <s v="13:01:0132033:96"/>
    <s v="СОЧИЕНКО СТАНИСЛАВ ИВАНОВИЧ"/>
    <s v="130102836702"/>
    <d v="2005-08-29T00:00:00"/>
    <d v="2014-10-25T00:00:00"/>
    <s v="1/2"/>
    <n v="0.5"/>
    <d v="2014-10-25T00:00:00"/>
    <s v="001001002000 - Общая долевая собственность"/>
    <s v=""/>
    <s v="13-13-06/028/2005-239"/>
    <m/>
    <n v="3.0000000000000001E-3"/>
    <s v=" Жилые дома"/>
    <s v="Жилой дом"/>
    <n v="22.8"/>
    <n v="379529.26"/>
    <s v="89203501000"/>
    <s v=",РОССИЯ,Мордовия Респ,,Ардатов г,,Пожарского ул,13,,"/>
    <n v="89603101"/>
    <s v=" ставка 0,3"/>
    <x v="22"/>
    <n v="16646.020175438596"/>
  </r>
  <r>
    <s v="13:03:0104009:3918"/>
    <s v="САВИНА ЛЮДМИЛА ДМИТРИЕВНА"/>
    <s v="130300176381"/>
    <d v="2005-12-23T00:00:00"/>
    <d v="2018-11-15T00:00:00"/>
    <s v="1/1"/>
    <n v="1"/>
    <d v="2018-11-15T00:00:00"/>
    <s v="001001001000 - Собственность"/>
    <s v=""/>
    <s v="13-13-06/038/2005-114"/>
    <n v="475.72015037664778"/>
    <n v="1E-3"/>
    <s v=" Квартиры"/>
    <s v=""/>
    <n v="53.1"/>
    <n v="763164.35"/>
    <s v="89207551000"/>
    <s v=",РОССИЯ,Мордовия Респ,,,Атяшево рп,Комсомольская ул,14,,2"/>
    <n v="89607151"/>
    <s v="ставка 0,1"/>
    <x v="21"/>
    <n v="14372.209981167607"/>
  </r>
  <r>
    <s v="13:03:0208005:630"/>
    <s v="ТУЖИНА АЛЕКСАНДРА ГРИГОРЬЕВНА"/>
    <s v="130302040033"/>
    <d v="2012-11-08T00:00:00"/>
    <d v="2018-05-03T00:00:00"/>
    <s v="1/1"/>
    <n v="1"/>
    <d v="2018-05-03T00:00:00"/>
    <s v="001001001000 - Собственность"/>
    <d v="2012-06-28T00:00:00"/>
    <s v="13-13-06/038/2005-102"/>
    <m/>
    <n v="3.0000000000000001E-3"/>
    <s v=" Жилые дома"/>
    <s v="жилой дом"/>
    <n v="36.1"/>
    <n v="209059.07"/>
    <s v="89207868005"/>
    <s v=",РОССИЯ,Мордовия Респ,Атяшевский р-н,,Дюрки с,К.Маркса ул,19,,"/>
    <n v="89607468"/>
    <s v=" ставка 0,3"/>
    <x v="21"/>
    <n v="5791.1099722991694"/>
  </r>
  <r>
    <s v="13:03:0101002:1552"/>
    <s v="ЧОХАТАРОВ ПАВЕЛ КИРИАКОВИЧ"/>
    <s v="130302201001"/>
    <d v="2007-01-01T00:00:00"/>
    <d v="2013-05-29T00:00:00"/>
    <s v="1/3"/>
    <n v="0.33333333333333331"/>
    <d v="2013-05-29T00:00:00"/>
    <s v="001001002000 - Общая долевая собственность"/>
    <d v="2014-02-03T00:00:00"/>
    <s v="13-13-06/038/2005-180"/>
    <n v="2.909999999999999E-2"/>
    <n v="3.0000000000000001E-3"/>
    <s v=" Жилые дома"/>
    <s v="Жилой дом"/>
    <n v="79.099999999999994"/>
    <n v="79.099999999999994"/>
    <s v="89207551000"/>
    <s v=",РОССИЯ,Мордовия Респ,,,Атяшево рп,Горюнова ул,4,,"/>
    <n v="89607151"/>
    <s v=" ставка 0,3"/>
    <x v="21"/>
    <n v="1"/>
  </r>
  <r>
    <s v="13:06:0107001:440"/>
    <s v="ВОРОНИН ВИКТОР АЛЕКСАНДРОВИЧ"/>
    <s v="130600342079"/>
    <d v="2006-06-08T00:00:00"/>
    <d v="2016-01-10T00:00:00"/>
    <s v="1/1"/>
    <n v="1"/>
    <d v="2016-01-10T00:00:00"/>
    <s v="001001001000 - Собственность"/>
    <s v=""/>
    <s v="13-13-01/013/2006-201"/>
    <m/>
    <n v="3.0000000000000001E-3"/>
    <s v=" Жилые дома"/>
    <s v="жилйо дом"/>
    <n v="34.799999999999997"/>
    <n v="195400.26"/>
    <s v="89216832001"/>
    <s v="431787,РОССИЯ,Мордовия Респ,Дубенский р-н,,Красино с,Центральная ул,122,,"/>
    <n v="89616432"/>
    <s v=" ставка 0,3"/>
    <x v="20"/>
    <n v="5614.9500000000007"/>
  </r>
  <r>
    <s v="13:03:0208006:129"/>
    <s v="ГУТРИН ДМИТРИЙ АНДРЕЕВИЧ"/>
    <s v="665206677777"/>
    <d v="2012-12-20T00:00:00"/>
    <d v="2020-05-08T00:00:00"/>
    <s v="1/1"/>
    <n v="1"/>
    <d v="2020-05-08T00:00:00"/>
    <s v="001001001000 - Собственность"/>
    <d v="2012-06-28T00:00:00"/>
    <s v="13:3:406:0:2:59:0:0"/>
    <m/>
    <n v="3.0000000000000001E-3"/>
    <s v=" Жилые дома"/>
    <s v="жилой дом"/>
    <n v="42.5"/>
    <n v="241022.17"/>
    <s v="89207868006"/>
    <s v="431822,РОССИЯ,Мордовия Респ,Атяшевский р-н,,Манадыши с,Советская ул,60,,"/>
    <n v="89607468"/>
    <s v=" ставка 0,3"/>
    <x v="21"/>
    <n v="5671.1098823529419"/>
  </r>
  <r>
    <s v="13:03:0218005:242"/>
    <s v="БУТЯЙКИНА ЛЮБОВЬ ПАВЛОВНА"/>
    <s v="130301176715"/>
    <d v="2006-03-06T00:00:00"/>
    <d v="2014-07-05T00:00:00"/>
    <s v="1/1"/>
    <n v="1"/>
    <d v="2014-07-05T00:00:00"/>
    <s v="001001001000 - Собственность"/>
    <s v=""/>
    <s v="13-13-06/008/2006-041"/>
    <m/>
    <n v="3.0000000000000001E-3"/>
    <s v=" Жилые дома"/>
    <s v="жилой дом"/>
    <n v="16.899999999999999"/>
    <n v="106079.95"/>
    <s v="89207868002"/>
    <s v="431821,РОССИЯ,Мордовия Респ,Атяшевский р-н,,Мордовские Дубровки с,Октябрьская ул,19,,"/>
    <n v="89607468"/>
    <s v=" ставка 0,3"/>
    <x v="21"/>
    <n v="6276.920118343196"/>
  </r>
  <r>
    <s v="13:22:0202001:2033"/>
    <s v="НАЗИМКИН АЛЕКСЕЙ АНДРЕЕВИЧ"/>
    <s v="132203412559"/>
    <d v="2005-12-28T00:00:00"/>
    <d v="2019-06-04T00:00:00"/>
    <s v="1/1"/>
    <n v="1"/>
    <d v="2019-06-04T00:00:00"/>
    <s v="001001001000 - Собственность"/>
    <d v="2012-06-28T00:00:00"/>
    <s v="13-13-06/015/2006-081"/>
    <n v="436.93244000000004"/>
    <n v="1E-3"/>
    <s v=" Квартиры"/>
    <s v=""/>
    <n v="48"/>
    <n v="749027.04"/>
    <s v="89257810001"/>
    <s v="431712,РОССИЯ,Мордовия Респ,Чамзинский р-н,,Апраксино с,Центральная ул,9,,12"/>
    <n v="89657410"/>
    <s v="ставка 0,1"/>
    <x v="18"/>
    <n v="15604.730000000001"/>
  </r>
  <r>
    <s v="13:22:0115007:505"/>
    <s v="НЫРКОВ ВАСИЛИЙ ПАВЛОВИЧ"/>
    <s v="132201738756"/>
    <d v="2006-04-05T00:00:00"/>
    <d v="2014-02-14T00:00:00"/>
    <s v="1/2"/>
    <n v="0.5"/>
    <d v="2014-02-14T00:00:00"/>
    <s v="001001002000 - Общая долевая собственность"/>
    <d v="2012-06-28T00:00:00"/>
    <s v="13-13-06/013/2006-180"/>
    <n v="403.47135464028781"/>
    <n v="1E-3"/>
    <s v=" Квартиры"/>
    <s v=""/>
    <n v="55.6"/>
    <n v="1260281.31"/>
    <s v="89257555000"/>
    <s v="431722,РОССИЯ,Мордовия Респ,Чамзинский р-н,,Комсомольский пгт,Ленина ул,14,,3"/>
    <n v="89657155"/>
    <s v="ставка 0,1"/>
    <x v="18"/>
    <n v="22666.930035971225"/>
  </r>
  <r>
    <s v="13:22:0308001:1068"/>
    <s v="ЖУКОВА НИНА ВАСИЛЬЕВНА"/>
    <s v="132203572231"/>
    <d v="2005-12-09T00:00:00"/>
    <d v="2015-06-08T00:00:00"/>
    <s v="1/1"/>
    <n v="1"/>
    <d v="2015-06-08T00:00:00"/>
    <s v="001001001000 - Собственность"/>
    <s v=""/>
    <s v="13-13-06/041/2005-043"/>
    <m/>
    <n v="3.0000000000000001E-3"/>
    <s v=" Жилые дома"/>
    <s v="жилой дом"/>
    <n v="17.600000000000001"/>
    <n v="144586.46"/>
    <s v="89257845001"/>
    <s v="431714,РОССИЯ,Мордовия Респ,Чамзинский р-н,,Мичурино с,Пугачева ул,24,,"/>
    <n v="89657445"/>
    <s v=" ставка 0,3"/>
    <x v="18"/>
    <n v="8215.1397727272724"/>
  </r>
  <r>
    <s v="13:22:0212001:1875"/>
    <s v="СИРКИН ФЕДОР МИХАЙЛОВИЧ"/>
    <s v="132304454611"/>
    <d v="2006-07-04T00:00:00"/>
    <d v="2013-12-17T00:00:00"/>
    <s v="1/2"/>
    <n v="0.5"/>
    <d v="2013-12-17T00:00:00"/>
    <s v="001001002000 - Общая долевая собственность"/>
    <d v="2014-02-03T00:00:00"/>
    <s v="13-13-06/019/2006-082"/>
    <n v="986.1392249999999"/>
    <n v="3.0000000000000001E-3"/>
    <s v=" Жилые дома"/>
    <s v="Жилой дом"/>
    <n v="129"/>
    <n v="1073518.6499999999"/>
    <s v="89257855001"/>
    <s v="431708, РОССИЯ, Мордовия Респ, Чамзинский р-н, , с Пичеуры, Молодежная ул, 18А, ,"/>
    <n v="89657455"/>
    <s v=" ставка 0,3"/>
    <x v="18"/>
    <n v="8321.8499999999985"/>
  </r>
  <r>
    <s v="13:22:0212001:1647"/>
    <s v="СПИРИН ВЛАДИМИР ИВАНОВИЧ"/>
    <s v="132203040205"/>
    <d v="2006-03-02T00:00:00"/>
    <d v="2020-02-01T00:00:00"/>
    <s v="1/1"/>
    <n v="1"/>
    <d v="2020-02-01T00:00:00"/>
    <s v="001001001000 - Собственность"/>
    <s v=""/>
    <s v="13-13-06/026/2006-012"/>
    <n v="5213.1336030333669"/>
    <n v="3.0000000000000001E-3"/>
    <s v=" Жилые дома"/>
    <s v="жилой дом"/>
    <n v="197.8"/>
    <n v="2325570.2000000002"/>
    <s v="89257855001"/>
    <s v="431708,РОССИЯ,Мордовия Респ,Чамзинский р-н,,Пичеуры с,Карла Маркса ул,51,,"/>
    <n v="89657455"/>
    <s v=" ставка 0,3"/>
    <x v="18"/>
    <n v="11757.179979777553"/>
  </r>
  <r>
    <s v="13:06:0304003:218"/>
    <s v="ОСИЧКИН ВИКТОР ВАСИЛЬЕВИЧ"/>
    <s v="130600829627"/>
    <d v="2005-10-17T00:00:00"/>
    <d v="2018-05-29T00:00:00"/>
    <s v="1/2"/>
    <n v="0.5"/>
    <d v="2018-05-29T00:00:00"/>
    <s v="001001002000 - Общая долевая собственность"/>
    <d v="2012-06-28T00:00:00"/>
    <s v="13-13-01/125/2005-052"/>
    <m/>
    <n v="3.0000000000000001E-3"/>
    <s v=" Жилые дома"/>
    <s v="Жилой дом"/>
    <n v="38.200000000000003"/>
    <n v="191320.12"/>
    <s v="89216820002"/>
    <s v="431775,РОССИЯ,Мордовия Респ,Дубенский р-н,,Сайнино с,Гоголя ул,10,,"/>
    <n v="89616420"/>
    <s v=" ставка 0,3"/>
    <x v="20"/>
    <n v="5008.3801047120414"/>
  </r>
  <r>
    <s v="13:06:0304003:218"/>
    <s v="ОСИЧКИНА СОФЬЯ СТЕПАНОВНА"/>
    <s v="130601607948"/>
    <d v="2005-10-17T00:00:00"/>
    <d v="2020-02-11T00:00:00"/>
    <s v="1/1"/>
    <n v="1"/>
    <d v="2020-02-11T00:00:00"/>
    <s v="001001001000 - Собственность"/>
    <d v="2012-06-28T00:00:00"/>
    <s v="13-13-01/125/2005-052"/>
    <m/>
    <n v="3.0000000000000001E-3"/>
    <s v=" Жилые дома"/>
    <s v="Жилой дом"/>
    <n v="38.200000000000003"/>
    <n v="191320.12"/>
    <s v="89216820002"/>
    <s v="431775,РОССИЯ,Мордовия Респ,Дубенский р-н,,Сайнино с,Гоголя ул,10,,"/>
    <n v="89616420"/>
    <s v=" ставка 0,3"/>
    <x v="20"/>
    <n v="5008.3801047120414"/>
  </r>
  <r>
    <s v="13:03:0104009:3593"/>
    <s v="ВАРЛАМОВА АЛЕКСАНДРА ДМИТРИЕВНА"/>
    <s v="130301688914"/>
    <d v="2006-07-03T00:00:00"/>
    <d v="2014-12-13T00:00:00"/>
    <s v="1/1"/>
    <n v="1"/>
    <d v="2014-12-13T00:00:00"/>
    <s v="001001001000 - Собственность"/>
    <d v="2012-06-28T00:00:00"/>
    <s v="13-13-06/016/2006-146"/>
    <n v="247.46567999999999"/>
    <n v="1E-3"/>
    <s v=" Квартиры"/>
    <s v=""/>
    <n v="36.5"/>
    <n v="547424.07999999996"/>
    <s v="89207551000"/>
    <s v="431800,РОССИЯ,Мордовия Респ,,,Атяшево рп,2-й мкр,1,,113"/>
    <n v="89607151"/>
    <s v="ставка 0,1"/>
    <x v="21"/>
    <n v="14997.919999999998"/>
  </r>
  <r>
    <s v="13:22:0202001:1799"/>
    <s v="Демина Надежда Васильевна"/>
    <s v="132201158410"/>
    <d v="2007-03-26T00:00:00"/>
    <d v="2015-11-14T00:00:00"/>
    <s v="1/1"/>
    <n v="1"/>
    <d v="2015-11-14T00:00:00"/>
    <s v="001001001000 - Собственность"/>
    <d v="2012-06-28T00:00:00"/>
    <s v="13-13-06/002/2007-255"/>
    <n v="307.04090150375941"/>
    <n v="1E-3"/>
    <s v=" Квартиры"/>
    <s v=""/>
    <n v="53.2"/>
    <n v="492005.3"/>
    <s v="89257810001"/>
    <s v="431712,РОССИЯ,Мордовия Респ,Чамзинский р-н,,Апраксино с,Набережная ул,4,,2"/>
    <n v="89657410"/>
    <s v="ставка 0,1"/>
    <x v="18"/>
    <n v="9248.2199248120287"/>
  </r>
  <r>
    <s v="13:01:0202019:364"/>
    <s v="Грызунов Валентин Иванович"/>
    <s v="130101144716"/>
    <d v="2007-03-30T00:00:00"/>
    <d v="2017-12-04T00:00:00"/>
    <s v="1/2"/>
    <n v="0.5"/>
    <d v="2017-12-04T00:00:00"/>
    <s v="001001002000 - Общая долевая собственность"/>
    <d v="2012-06-28T00:00:00"/>
    <s v="13-13-06/019/2007-057"/>
    <n v="78.877374319727892"/>
    <n v="1E-3"/>
    <s v=" Квартиры"/>
    <s v=""/>
    <n v="29.4"/>
    <n v="493403.15"/>
    <s v="89203555000"/>
    <s v="431891,РОССИЯ,Мордовия Респ,Ардатовский р-н,,Тургенево пгт,Молодежная ул,8,,2"/>
    <n v="89603155"/>
    <s v="ставка 0,1"/>
    <x v="22"/>
    <n v="16782.420068027212"/>
  </r>
  <r>
    <s v="13:06:0101001:716"/>
    <s v="Савельева Валентина Алексеевна"/>
    <s v="130601639570"/>
    <d v="2005-06-28T00:00:00"/>
    <d v="2017-09-01T00:00:00"/>
    <s v="1/1"/>
    <n v="1"/>
    <d v="2017-09-01T00:00:00"/>
    <s v="001001001000 - Собственность"/>
    <s v=""/>
    <s v="13-06-07/021/2005-139"/>
    <m/>
    <n v="3.0000000000000001E-3"/>
    <s v=" Жилые дома"/>
    <s v="Жилой дом"/>
    <n v="20.100000000000001"/>
    <n v="129952.33"/>
    <s v="89216805001"/>
    <s v="431785,РОССИЯ,Мордовия Респ,Дубенский р-н,,Ардатово с,Колхозная ул,85,,"/>
    <n v="89616405"/>
    <s v=" ставка 0,3"/>
    <x v="20"/>
    <n v="6465.2900497512437"/>
  </r>
  <r>
    <s v="13:03:0104009:4797"/>
    <s v="БОРИСОВА ЕКАТЕРИНА АЛЕКСЕЕВНА"/>
    <s v="130301336101"/>
    <d v="2012-12-03T00:00:00"/>
    <d v="2019-08-14T00:00:00"/>
    <s v="1/1"/>
    <n v="1"/>
    <d v="2019-08-14T00:00:00"/>
    <s v="001001001000 - Собственность"/>
    <d v="2012-06-28T00:00:00"/>
    <s v="13:3:396:0:48:14:0:11"/>
    <n v="13.771630990099011"/>
    <n v="1E-3"/>
    <s v=" Квартиры"/>
    <s v=""/>
    <n v="40.4"/>
    <n v="27273.23"/>
    <s v="89207551000"/>
    <s v=",РОССИЯ,Мордовия Респ,,,Атяшево рп,Механизаторов ул,14,,11"/>
    <n v="89607151"/>
    <s v="ставка 0,1"/>
    <x v="21"/>
    <n v="675.0799504950495"/>
  </r>
  <r>
    <s v="13:04:0307001:568"/>
    <s v="ЛЕДЯЙКИН НИКОЛАЙ ВАСИЛЬЕВИЧ"/>
    <s v="130400401785"/>
    <d v="2007-06-15T00:00:00"/>
    <d v="2018-10-03T00:00:00"/>
    <s v="1/4"/>
    <n v="0.25"/>
    <d v="2018-10-03T00:00:00"/>
    <s v="001001002000 - Общая долевая собственность"/>
    <d v="2012-06-28T00:00:00"/>
    <s v="13-13-06/011/2007-299"/>
    <m/>
    <n v="3.0000000000000001E-3"/>
    <s v=" Жилые дома"/>
    <s v="Жилой дом"/>
    <n v="42.7"/>
    <n v="265764.37"/>
    <s v="89210840001"/>
    <s v=",РОССИЯ,Мордовия Респ,Большеберезниковский р-н,,Паракино с,Московская ул,84,,"/>
    <n v="89610440"/>
    <s v=" ставка 0,3"/>
    <x v="19"/>
    <n v="6223.9899297423881"/>
  </r>
  <r>
    <s v="13:01:0202025:751"/>
    <s v="ЕРЕМИН АЛЕКСАНДР ЯКОВЛЕВИЧ"/>
    <s v="130100726944"/>
    <d v="2006-03-31T00:00:00"/>
    <d v="2020-04-21T00:00:00"/>
    <s v="1/1"/>
    <n v="1"/>
    <d v="2020-04-21T00:00:00"/>
    <s v="001001001000 - Собственность"/>
    <s v=""/>
    <s v="13-13-06/020/2006-194"/>
    <n v="184.71575999999999"/>
    <n v="1E-3"/>
    <s v=" Квартиры"/>
    <s v=""/>
    <n v="30.9"/>
    <n v="523643.76"/>
    <s v="89203555000"/>
    <s v="431891,РОССИЯ,Мордовия Респ,Ардатовский р-н,,Тургенево пгт,Школьная ул,3,,39"/>
    <n v="89603155"/>
    <s v="ставка 0,1"/>
    <x v="22"/>
    <n v="16946.400000000001"/>
  </r>
  <r>
    <s v="13:22:0115006:785"/>
    <s v="ЗЕТКИНА ГАЛИНА МИХАЙЛОВНА"/>
    <s v="132203003796"/>
    <d v="2007-08-22T00:00:00"/>
    <d v="2019-06-07T00:00:00"/>
    <s v="1/2"/>
    <n v="0.5"/>
    <d v="2019-06-07T00:00:00"/>
    <s v="001001003000 - Общая совместная собственность"/>
    <d v="2012-06-28T00:00:00"/>
    <s v="13-13-06/036/2007-110"/>
    <n v="399.93805464028776"/>
    <n v="1E-3"/>
    <s v=" Квартиры"/>
    <s v=""/>
    <n v="55.6"/>
    <n v="1249244.71"/>
    <s v="89257555000"/>
    <s v=",РОССИЯ,Мордовия Респ,Чамзинский р-н,,Комсомольский пгт,Республиканская ул,23,,8"/>
    <n v="89657155"/>
    <s v="ставка 0,1"/>
    <x v="18"/>
    <n v="22468.430035971222"/>
  </r>
  <r>
    <s v="13:22:0115006:785"/>
    <s v="ЗЕТКИН ПЕТР ПАВЛОВИЧ"/>
    <s v="132200237429"/>
    <d v="2007-08-22T00:00:00"/>
    <d v="2020-02-22T00:00:00"/>
    <s v="1/2"/>
    <n v="0.5"/>
    <d v="2020-02-22T00:00:00"/>
    <s v="001001003000 - Общая совместная собственность"/>
    <d v="2012-06-28T00:00:00"/>
    <s v="13-13-06/036/2007-110"/>
    <n v="399.93805464028776"/>
    <n v="1E-3"/>
    <s v=" Квартиры"/>
    <s v=""/>
    <n v="55.6"/>
    <n v="1249244.71"/>
    <s v="89257555000"/>
    <s v=",РОССИЯ,Мордовия Респ,Чамзинский р-н,,Комсомольский пгт,Республиканская ул,23,,8"/>
    <n v="89657155"/>
    <s v="ставка 0,1"/>
    <x v="18"/>
    <n v="22468.430035971222"/>
  </r>
  <r>
    <s v="13:22:0201002:1106"/>
    <s v="СМИРНОВА ГАЛИНА ПАВЛОВНА"/>
    <s v="132610191104"/>
    <d v="2007-09-27T00:00:00"/>
    <d v="2020-05-24T00:00:00"/>
    <s v="1/1"/>
    <n v="1"/>
    <d v="2020-05-24T00:00:00"/>
    <s v="001001001000 - Собственность"/>
    <s v=""/>
    <s v="13-13-06/029/2006-085"/>
    <n v="615.38397878477292"/>
    <n v="3.0000000000000001E-3"/>
    <s v=" Жилые дома"/>
    <s v="Жилой дом"/>
    <n v="68.3"/>
    <n v="765586.99"/>
    <s v="89257805002"/>
    <s v="431720, РОССИЯ, Мордовия Респ, Чамзинский р-н, , с Киржеманы, ул Ленина, 66, ,"/>
    <n v="89657405"/>
    <s v=" ставка 0,3"/>
    <x v="18"/>
    <n v="11209.179941434846"/>
  </r>
  <r>
    <s v="13:03:0208005:756"/>
    <s v="ЖИВАЕВА ТАТЬЯНА ВЯЧЕСЛАВОВНА"/>
    <s v="130301981020"/>
    <d v="2010-07-12T00:00:00"/>
    <d v="2019-10-27T00:00:00"/>
    <s v="1/1"/>
    <n v="1"/>
    <d v="2019-10-27T00:00:00"/>
    <s v="001001001000 - Собственность"/>
    <s v=""/>
    <s v="13-13-06/042/2007-108"/>
    <m/>
    <n v="3.0000000000000001E-3"/>
    <s v=" Жилые дома"/>
    <s v="Жилой дом"/>
    <n v="27.4"/>
    <n v="154418.73000000001"/>
    <s v="89207868005"/>
    <s v=",РОССИЯ,Мордовия Респ,Атяшевский р-н,,Дюрки с,Набережная ул,7,,"/>
    <n v="89607468"/>
    <s v=" ставка 0,3"/>
    <x v="21"/>
    <n v="5635.7200729927017"/>
  </r>
  <r>
    <s v="13:04:0101001:5525"/>
    <s v="ГРУЗДЕВ ТИМОФЕЙ АНАТОЛЬЕВИЧ"/>
    <s v="130400107695"/>
    <d v="2008-02-04T00:00:00"/>
    <d v="2020-05-14T00:00:00"/>
    <s v="1/1"/>
    <n v="1"/>
    <d v="2020-05-14T00:00:00"/>
    <s v="001001001000 - Собственность"/>
    <s v=""/>
    <s v="13-13-06/012/2008-003"/>
    <m/>
    <n v="3.0000000000000001E-3"/>
    <s v=" Жилые дома"/>
    <s v="Жилой дом"/>
    <n v="33"/>
    <n v="358429.17"/>
    <s v="89210805001"/>
    <s v="431751,РОССИЯ,Мордовия Респ,,,Большие Березники с,Полежаева ул,30А,,"/>
    <n v="89610405"/>
    <s v=" ставка 0,3"/>
    <x v="19"/>
    <n v="10861.49"/>
  </r>
  <r>
    <s v="13:22:0114002:3341"/>
    <s v="КУРДЮШКИНА ТАТЬЯНА АЛЕКСАНДРОВНА"/>
    <s v="132200205723"/>
    <d v="2004-04-08T00:00:00"/>
    <d v="2013-07-27T00:00:00"/>
    <s v="0/1"/>
    <n v="1"/>
    <d v="2013-07-27T00:00:00"/>
    <s v="001001001000 - Собственность"/>
    <d v="2012-06-28T00:00:00"/>
    <s v="13:22:14/2004:7"/>
    <n v="690.55646162271807"/>
    <n v="1E-3"/>
    <s v=" Квартиры"/>
    <s v=""/>
    <n v="49.3"/>
    <n v="1161926.06"/>
    <s v="89257551000"/>
    <s v="431700,РОССИЯ,Мордовия Респ,,,Чамзинка рп,Почтовая ул,3,,19"/>
    <n v="89657151"/>
    <s v="ставка 0,1"/>
    <x v="18"/>
    <n v="23568.479918864101"/>
  </r>
  <r>
    <s v="13:01:0219002:697"/>
    <s v="ОЗЕРОВА ВАЛЕНТИНА НИКОЛАЕВНА"/>
    <s v="130102123596"/>
    <d v="2004-08-06T00:00:00"/>
    <d v="2018-11-21T00:00:00"/>
    <s v="1/1"/>
    <n v="1"/>
    <d v="2018-11-21T00:00:00"/>
    <s v="001001001000 - Собственность"/>
    <d v="2012-06-28T00:00:00"/>
    <s v="13:1:40:0:49:0:0:0_3"/>
    <m/>
    <n v="3.0000000000000001E-3"/>
    <s v=" Жилые дома"/>
    <s v="жилой дом"/>
    <n v="27.3"/>
    <n v="170593.88"/>
    <s v="89203860001"/>
    <s v=",РОССИЯ,Мордовия Респ,Ардатовский р-н,,Октябрьский п,Садовая ул,25А,,"/>
    <n v="89603460"/>
    <s v=" ставка 0,3"/>
    <x v="22"/>
    <n v="6248.8600732600735"/>
  </r>
  <r>
    <s v="13:03:0208005:737"/>
    <s v="Камынин Сергей Васильевич"/>
    <s v="773605118800"/>
    <d v="2012-02-18T00:00:00"/>
    <d v="2012-03-28T00:00:00"/>
    <s v="1/1"/>
    <n v="1"/>
    <d v="2012-03-28T00:00:00"/>
    <s v="001001001000 - Собственность"/>
    <d v="2012-06-28T00:00:00"/>
    <s v="13-13-06/008/2008-198"/>
    <m/>
    <n v="3.0000000000000001E-3"/>
    <s v=" Жилые дома"/>
    <s v="жилой дом"/>
    <n v="34.5"/>
    <n v="199793.29"/>
    <s v="89207868005"/>
    <s v=",РОССИЯ,Мордовия Респ,Атяшевский р-н,,Дюрки с,Ленина ул,24,,"/>
    <n v="89607468"/>
    <s v=" ставка 0,3"/>
    <x v="21"/>
    <n v="5791.1098550724637"/>
  </r>
  <r>
    <s v="13:04:0101001:6881"/>
    <s v="ЛЕДЯЙКИНА МАРИЯ ВИКТОРОВНА"/>
    <s v="130400100530"/>
    <d v="2009-09-24T00:00:00"/>
    <d v="2013-06-05T00:00:00"/>
    <s v="1/1"/>
    <n v="1"/>
    <d v="2013-06-05T00:00:00"/>
    <s v="001001001000 - Собственность"/>
    <s v=""/>
    <s v="13-13-06/012/2008-193"/>
    <n v="332.36812692307694"/>
    <n v="1E-3"/>
    <s v=" Квартиры"/>
    <s v=""/>
    <n v="32.5"/>
    <n v="864157.13"/>
    <s v="89210805001"/>
    <s v="431751,РОССИЯ,Мордовия Респ,,,Большие Березники с,Микрорайон тер,8,,10"/>
    <n v="89610405"/>
    <s v="ставка 0,1"/>
    <x v="19"/>
    <n v="26589.450153846155"/>
  </r>
  <r>
    <s v="13:06:0412001:832"/>
    <s v="ПОДГОРНОВ ВИКТОР ВАЛЕНТИНОВИЧ"/>
    <s v="130601560680"/>
    <d v="2004-12-09T00:00:00"/>
    <d v="2018-01-10T00:00:00"/>
    <s v="1/1"/>
    <n v="1"/>
    <d v="2018-01-10T00:00:00"/>
    <s v="001001001000 - Собственность"/>
    <d v="2014-01-14T00:00:00"/>
    <s v="13:06:94/2004:136"/>
    <m/>
    <n v="3.0000000000000001E-3"/>
    <s v=" Жилые дома"/>
    <s v="Жилой дом"/>
    <n v="30"/>
    <n v="138340.20000000001"/>
    <s v="89216855001"/>
    <s v="431782,РОССИЯ,Мордовия Респ,Дубенский р-н,,Пуркаево с,Горького ул,54,,"/>
    <n v="89616455"/>
    <s v=" ставка 0,3"/>
    <x v="20"/>
    <n v="4611.34"/>
  </r>
  <r>
    <s v="13:01:0202025:313"/>
    <s v="ВОЛКОВА ВЕРА ВИКТОРОВНА"/>
    <s v="130100569674"/>
    <d v="2008-06-02T00:00:00"/>
    <d v="2018-08-06T00:00:00"/>
    <s v="1/1"/>
    <n v="1"/>
    <d v="2018-08-06T00:00:00"/>
    <s v="001001001000 - Собственность"/>
    <s v=""/>
    <s v="13:01:154/2003:284"/>
    <n v="52.514978679969296"/>
    <n v="1E-3"/>
    <s v="Комнаты"/>
    <s v=""/>
    <n v="13.03"/>
    <n v="225831.74"/>
    <s v="89203555000"/>
    <s v="431891,Россия,Мордовия Респ,Ардатовский р-н,,Тургенево рп,Молодежная ул,2,,58"/>
    <n v="89603155"/>
    <s v="ставка 0,1"/>
    <x v="22"/>
    <n v="17331.676132003071"/>
  </r>
  <r>
    <s v="13:04:0411001:797"/>
    <s v="АСТАЙКИН ФЕДОР ИВАНОВИЧ"/>
    <s v="130400066350"/>
    <d v="2008-11-11T00:00:00"/>
    <d v="2020-03-18T00:00:00"/>
    <s v="1/1"/>
    <n v="1"/>
    <d v="2020-03-18T00:00:00"/>
    <s v="001001001000 - Собственность"/>
    <d v="2012-06-28T00:00:00"/>
    <s v="13-13-06/002/2008-028"/>
    <n v="5121.9758500000007"/>
    <n v="5.0000000000000001E-3"/>
    <s v="Иные строения, помещения и сооружения"/>
    <s v="магазин"/>
    <n v="155.1"/>
    <n v="1024395.17"/>
    <s v="89210860001"/>
    <s v="643,      ,13,Большеберезниковский район,,с.Симкино,ул.Ленина,д.11а,,"/>
    <n v="89610460"/>
    <s v=" ставка 0,3"/>
    <x v="19"/>
    <n v="6604.7399742101879"/>
  </r>
  <r>
    <s v="13:01:0132007:241"/>
    <s v="УТИН АЛЕКСАНДР НИКОЛАЕВИЧ"/>
    <s v="130100006826"/>
    <d v="1999-07-12T00:00:00"/>
    <d v="2014-09-12T00:00:00"/>
    <s v="1/1"/>
    <n v="1"/>
    <d v="2014-09-12T00:00:00"/>
    <s v="001001001000 - Собственность"/>
    <d v="2015-01-14T00:00:00"/>
    <s v="13:1:4:0:590:1В:0:Н"/>
    <n v="10392.479449999999"/>
    <n v="5.0000000000000001E-3"/>
    <s v="Иные строения, помещения и сооружения"/>
    <s v=""/>
    <n v="1064.0999999999999"/>
    <n v="2078495.89"/>
    <s v="89203501000"/>
    <s v="643,      ,13,Ардатовский район,г.Ардатов,,ул.РАБОЧАЯ,д.1В,,"/>
    <n v="89603101"/>
    <s v=" ставка 0,3"/>
    <x v="22"/>
    <n v="1953.2900009397613"/>
  </r>
  <r>
    <s v="13:01:0132038:224"/>
    <s v="ГОЛУБЕВ ВЛАДИМИР НИКОЛАЕВИЧ"/>
    <s v="130100002349"/>
    <d v="2003-06-03T00:00:00"/>
    <d v="2018-06-20T00:00:00"/>
    <s v="1/1"/>
    <n v="1"/>
    <d v="2018-06-20T00:00:00"/>
    <s v="001001001000 - Собственность"/>
    <s v=""/>
    <s v="13:01:34/2003:503"/>
    <n v="994.93000000000006"/>
    <n v="5.0000000000000001E-3"/>
    <s v="Иные строения, помещения и сооружения"/>
    <s v="магазин"/>
    <n v="50"/>
    <n v="198986"/>
    <s v="89203501000"/>
    <s v="643,      ,13,Ардатовский район,г.Ардатов,,ул.Пожарского,д.118А,,"/>
    <n v="89603101"/>
    <s v=" ставка 0,3"/>
    <x v="22"/>
    <n v="3979.72"/>
  </r>
  <r>
    <s v="13:01:0132011:88"/>
    <s v="ЕРЕМИН АЛЕКСЕЙ АЛЕКСАНДРОВИЧ"/>
    <s v="130100805360"/>
    <d v="2007-05-11T00:00:00"/>
    <d v="2019-06-15T00:00:00"/>
    <s v="1/1"/>
    <n v="1"/>
    <d v="2019-06-15T00:00:00"/>
    <s v="001001001000 - Собственность"/>
    <d v="2012-06-28T00:00:00"/>
    <s v="13-13-06/019/2007-155"/>
    <n v="1529.5423499999999"/>
    <n v="5.0000000000000001E-3"/>
    <s v="Иные строения, помещения и сооружения"/>
    <s v=""/>
    <n v="332.9"/>
    <n v="305908.46999999997"/>
    <s v="89203501000"/>
    <s v="431861,Россия,Мордовия Респ,Ардатовский р-н,Ардатов г,,Рабочая ул,63А,,"/>
    <n v="89603101"/>
    <s v=" ставка 0,3"/>
    <x v="22"/>
    <n v="918.92000600781012"/>
  </r>
  <r>
    <s v="13:01:0132012:107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s v=""/>
    <s v="13:01:1/2004:123"/>
    <n v="1049.06016"/>
    <n v="3.0000000000000001E-3"/>
    <s v="Гаражи"/>
    <s v="гараж"/>
    <n v="324"/>
    <n v="349686.72"/>
    <s v="89203501000"/>
    <s v="643,      ,13,Ардатовский район,г.Ардатов,,ул.Рабочая,д.81,,"/>
    <n v="89603101"/>
    <s v=" ставка 0,3"/>
    <x v="22"/>
    <n v="1079.28"/>
  </r>
  <r>
    <s v="13:04:0310001:673"/>
    <s v="Перепёлкин Владимир Ильич"/>
    <s v="130401491291"/>
    <d v="2011-03-09T00:00:00"/>
    <d v="2012-01-01T00:00:00"/>
    <s v="1/1"/>
    <n v="1"/>
    <d v="2012-01-01T00:00:00"/>
    <s v="001001001000 - Собственность"/>
    <s v=""/>
    <s v="13:04:38:2003:275"/>
    <m/>
    <n v="3.0000000000000001E-3"/>
    <s v=" Жилые дома"/>
    <s v="Жилой дом"/>
    <n v="19.600000000000001"/>
    <n v="144394.57"/>
    <s v="89210805006"/>
    <s v="643,      ,13,Большеберезниковский район,,с.Русские Найманы,ул.ЛЕНИНА,д.49,,"/>
    <n v="89610405"/>
    <s v=" ставка 0,3"/>
    <x v="19"/>
    <n v="7367.0698979591834"/>
  </r>
  <r>
    <s v="13:01:0221002:358"/>
    <s v="ГРОМОВ ИВАН ВЛАДИМИРОВИЧ"/>
    <s v="132802601139"/>
    <d v="2013-03-06T00:00:00"/>
    <d v="2020-05-10T00:00:00"/>
    <s v="1/1"/>
    <n v="1"/>
    <d v="2020-05-10T00:00:00"/>
    <s v="001001001000 - Собственность"/>
    <d v="2012-06-28T00:00:00"/>
    <s v="13:01:122/2003:344"/>
    <m/>
    <n v="3.0000000000000001E-3"/>
    <s v=" Жилые дома"/>
    <s v="жилой дом"/>
    <n v="39.799999999999997"/>
    <n v="280090.11"/>
    <s v="89203862001"/>
    <s v="431857,РОССИЯ,Мордовия Респ,Ардатовский р-н,,Пиксяси с,Садовая ул,23,,"/>
    <n v="89603462"/>
    <s v=" ставка 0,3"/>
    <x v="22"/>
    <n v="7037.4399497487439"/>
  </r>
  <r>
    <s v="13:01:0202024:135"/>
    <s v="ХРИПУНОВ НИКОЛАЙ АЛЕКСЕЕВИЧ"/>
    <s v="212200924816"/>
    <d v="2001-09-03T00:00:00"/>
    <d v="2015-02-19T00:00:00"/>
    <s v="1/1"/>
    <n v="1"/>
    <d v="2015-02-19T00:00:00"/>
    <s v="001001001000 - Собственность"/>
    <s v=""/>
    <s v="13:1:62:0:37:4:А:2"/>
    <n v="246.28329105820109"/>
    <n v="1E-3"/>
    <s v=" Квартиры"/>
    <s v=""/>
    <n v="37.799999999999997"/>
    <n v="523006.09"/>
    <s v="89203555000"/>
    <s v="643,      ,13,Ардатовский район,,Р.П. ТУРГЕНЕВО,ул.ЭНТУЗИАСТОВ,д.4,,кв.2"/>
    <n v="89603155"/>
    <s v="ставка 0,1"/>
    <x v="22"/>
    <n v="13836.139947089949"/>
  </r>
  <r>
    <s v="13:01:0411004:239"/>
    <s v="Ковадин Александр Владимирович"/>
    <s v="130103083890"/>
    <d v="2015-08-12T00:00:00"/>
    <d v="2019-07-21T00:00:00"/>
    <s v="1/1"/>
    <n v="1"/>
    <d v="2019-07-21T00:00:00"/>
    <s v="001001001000 - Собственность"/>
    <d v="2012-06-28T00:00:00"/>
    <s v="13:1:10:0:1119:0:0:0_4"/>
    <n v="1.2614970059880419"/>
    <n v="3.0000000000000001E-3"/>
    <s v=" Жилые дома"/>
    <s v="жилой дом"/>
    <n v="50.1"/>
    <n v="210670"/>
    <s v="89203828002"/>
    <s v="431871,Россия,Мордовия Респ,Ардатовский р-н,,Большое Кузьмино с,Зеленая ул,55,,"/>
    <n v="89603428"/>
    <s v=" ставка 0,3"/>
    <x v="22"/>
    <n v="4204.9900199600797"/>
  </r>
  <r>
    <s v="13:03:0210005:427"/>
    <s v="РУСАКОВА АЛЕКСАНДРА АЛЕКСЕЕВНА"/>
    <s v="132203663947"/>
    <d v="2000-04-12T00:00:00"/>
    <d v="2008-03-04T00:00:00"/>
    <s v="1/1"/>
    <n v="1"/>
    <d v="2008-03-04T00:00:00"/>
    <s v="001001001000 - Собственность"/>
    <s v=""/>
    <s v="13:3:444:0:390:29:0:0"/>
    <m/>
    <n v="3.0000000000000001E-3"/>
    <s v=" Жилые дома"/>
    <s v="жилой дом"/>
    <n v="29.4"/>
    <n v="216914.67"/>
    <s v="89207812003"/>
    <s v="431805,Россия,Мордовия Респ,Атяшевский р-н,,Капасово с,Фрунзе ул,25,,"/>
    <n v="89607412"/>
    <s v=" ставка 0,3"/>
    <x v="21"/>
    <n v="7378.0500000000011"/>
  </r>
  <r>
    <s v="13:03:0415007:406"/>
    <s v="РОМАНОВСКАЯ ЛЮДМИЛА ВАСИЛЬЕВНА"/>
    <s v="519037134938"/>
    <d v="1999-06-05T00:00:00"/>
    <d v="2019-03-14T00:00:00"/>
    <s v="1/1"/>
    <n v="1"/>
    <d v="2019-03-14T00:00:00"/>
    <s v="001001001000 - Собственность"/>
    <d v="2012-06-28T00:00:00"/>
    <s v="13:3:1495:0:137:157:0:0"/>
    <m/>
    <n v="3.0000000000000001E-3"/>
    <s v=" Жилые дома"/>
    <s v="Жилой дом"/>
    <n v="14"/>
    <n v="87256.12"/>
    <s v="89207844005"/>
    <s v="431815,Россия,Мордовия Респ,Атяшевский р-н,,Наборные Сыреси с,Лесная ул,13,,"/>
    <n v="89607444"/>
    <s v=" ставка 0,3"/>
    <x v="21"/>
    <n v="6232.58"/>
  </r>
  <r>
    <s v="13:03:0415007:473"/>
    <s v="ТИМОШКИН НИКОЛАЙ ИВАНОВИЧ"/>
    <s v="132800594479"/>
    <d v="1999-11-29T00:00:00"/>
    <d v="2014-06-14T00:00:00"/>
    <s v="1/1"/>
    <n v="1"/>
    <d v="2014-06-14T00:00:00"/>
    <s v="001001001000 - Собственность"/>
    <s v=""/>
    <s v="13:3:1495:0:611:192:0:0"/>
    <m/>
    <n v="3.0000000000000001E-3"/>
    <s v=" Жилые дома"/>
    <s v="ЖИЛОЙ ДОМ"/>
    <n v="32.5"/>
    <n v="200315.7"/>
    <s v="89207844005"/>
    <s v="431815,РОССИЯ,Мордовия Респ,Атяшевский р-н,,Наборные Сыреси с,Центральная ул,28,,"/>
    <n v="89607444"/>
    <s v=" ставка 0,3"/>
    <x v="21"/>
    <n v="6163.56"/>
  </r>
  <r>
    <s v="13:03:0312010:78"/>
    <s v="РУЗАВИНА ЕЛИЗАВЕТА ВАСИЛЬЕВНА"/>
    <s v="130300902114"/>
    <d v="2000-10-12T00:00:00"/>
    <d v="2013-02-19T00:00:00"/>
    <s v="1/1"/>
    <n v="1"/>
    <d v="2012-04-24T00:00:00"/>
    <s v="001001001000 - Собственность"/>
    <s v=""/>
    <s v="13:3:465:0:133:52:0:0"/>
    <m/>
    <n v="3.0000000000000001E-3"/>
    <s v=" Жилые дома"/>
    <s v="Жилой дом"/>
    <n v="49.5"/>
    <n v="281645.09999999998"/>
    <s v="89207844003"/>
    <s v="431811,РОССИЯ,Мордовия Респ,Атяшевский р-н,,Санеевка д,Куйбышевская ул,37,,"/>
    <n v="89607444"/>
    <s v=" ставка 0,3"/>
    <x v="21"/>
    <n v="5689.7999999999993"/>
  </r>
  <r>
    <s v="13:22:0114002:3249"/>
    <s v="БАГДАСАРОВА ВЕРА АШОТОВНА"/>
    <s v="132201653608"/>
    <d v="2002-04-24T00:00:00"/>
    <d v="2019-07-30T00:00:00"/>
    <s v="1/1"/>
    <n v="1"/>
    <d v="2019-07-30T00:00:00"/>
    <s v="001001001000 - Собственность"/>
    <d v="2012-06-28T00:00:00"/>
    <s v="13:22:787:0:95:13:А:2"/>
    <n v="431.93521791666666"/>
    <n v="1E-3"/>
    <s v=" Квартиры"/>
    <s v=""/>
    <n v="38.4"/>
    <n v="901430.02"/>
    <s v="89257551000"/>
    <s v="643,      ,13,Чамзинский район,,р.п.Чамзинка,ул.Победы,д.13,,кв.2"/>
    <n v="89657151"/>
    <s v="ставка 0,1"/>
    <x v="18"/>
    <n v="23474.740104166667"/>
  </r>
  <r>
    <s v="13:04:0316001:1234"/>
    <s v="ЗИНОВЬЕВА НИНА АКИМОВНА"/>
    <s v="130400581111"/>
    <d v="2008-11-10T00:00:00"/>
    <d v="2019-01-24T00:00:00"/>
    <s v="1/1"/>
    <n v="1"/>
    <d v="2019-01-24T00:00:00"/>
    <s v="001001001000 - Собственность"/>
    <s v=""/>
    <s v="13-13-06/064/2008-128"/>
    <n v="416.08989829875514"/>
    <n v="3.0000000000000001E-3"/>
    <s v=" Жилые дома"/>
    <s v="Жилой дом"/>
    <n v="72.3"/>
    <n v="449675.63"/>
    <s v="89210885001"/>
    <s v="431741,РОССИЯ,Мордовия Респ,Большеберезниковский р-н,,Шугурово с,Фестивальная ул,4,,"/>
    <n v="89610485"/>
    <s v=" ставка 0,3"/>
    <x v="19"/>
    <n v="6219.5799446749661"/>
  </r>
  <r>
    <s v="13:04:0316001:1406"/>
    <s v="СУНЯЙКИНА ЕЛЕНА ИВАНОВНА"/>
    <s v="130400891410"/>
    <d v="2004-04-20T00:00:00"/>
    <d v="2019-11-27T00:00:00"/>
    <s v="1/1"/>
    <n v="1"/>
    <d v="2019-11-27T00:00:00"/>
    <s v="001001001000 - Собственность"/>
    <d v="2012-06-28T00:00:00"/>
    <s v="13:04:9/2004:146"/>
    <n v="268.04532854014599"/>
    <n v="1E-3"/>
    <s v=" Квартиры"/>
    <s v=""/>
    <n v="41.1"/>
    <n v="522116.73"/>
    <s v="89210885001"/>
    <s v="431741,РОССИЯ,Мордовия Респ,Большеберезниковский р-н,,Шугурово с,Кооперативная ул,62,,6"/>
    <n v="89610485"/>
    <s v="ставка 0,1"/>
    <x v="19"/>
    <n v="12703.570072992699"/>
  </r>
  <r>
    <s v="13:06:0102001:3396"/>
    <s v="ТЮКИН НИКОЛАЙ ФИЛИППОВИЧ"/>
    <s v="130601285909"/>
    <d v="2000-03-01T00:00:00"/>
    <d v="2019-10-12T00:00:00"/>
    <s v="1/1"/>
    <n v="1"/>
    <d v="2019-10-12T00:00:00"/>
    <s v="001001001000 - Собственность"/>
    <s v=""/>
    <s v="13:6:531:0:857:44:0:0"/>
    <n v="1141.4011260851926"/>
    <n v="3.0000000000000001E-3"/>
    <s v=" Жилые дома"/>
    <s v="ЖИЛОЙ ДОМ"/>
    <n v="98.6"/>
    <n v="771894.04"/>
    <s v="89216810001"/>
    <s v="643,      ,13,Дубенский район,,с.Дубенки,ул.Аэропортная,д.44,,"/>
    <n v="89616410"/>
    <s v=" ставка 0,3"/>
    <x v="20"/>
    <n v="7828.5399594320497"/>
  </r>
  <r>
    <s v="13:01:0202025:728"/>
    <s v="МАРОЧКИНА ЕЛИЗАВЕТА ВАСИЛЬЕВНА"/>
    <s v="130100550962"/>
    <d v="2000-11-02T00:00:00"/>
    <d v="2014-04-06T00:00:00"/>
    <s v="1/2"/>
    <n v="0.5"/>
    <d v="2014-04-06T00:00:00"/>
    <s v="001001003000 - Общая совместная собственность"/>
    <s v=""/>
    <s v="13:1:62:0:53:3:0:32"/>
    <n v="254.196"/>
    <n v="1E-3"/>
    <s v=" Квартиры"/>
    <s v=""/>
    <n v="50"/>
    <n v="847320"/>
    <s v="89203555000"/>
    <s v="643,      ,13,Ардатовский район,,р.п. Тургенево,ул.Школьная,д.3,,кв.32"/>
    <n v="89603155"/>
    <s v="ставка 0,1"/>
    <x v="22"/>
    <n v="16946.400000000001"/>
  </r>
  <r>
    <s v="13:01:0219002:693"/>
    <s v="ЧЕТВЕРГОВ АЛЕКСАНДР МИХАЙЛОВИЧ"/>
    <s v="130500989708"/>
    <d v="2000-03-17T00:00:00"/>
    <d v="2014-06-25T00:00:00"/>
    <s v="1/1"/>
    <n v="1"/>
    <d v="2014-06-25T00:00:00"/>
    <s v="001001001000 - Собственность"/>
    <s v=""/>
    <s v="13:1:40:0:60:0:0:0"/>
    <m/>
    <n v="3.0000000000000001E-3"/>
    <s v=" Жилые дома"/>
    <s v="Жилой дом"/>
    <n v="43"/>
    <n v="224317.24"/>
    <s v="89203860001"/>
    <s v="431870,РОССИЯ,Мордовия Респ,Ардатовский р-н,,Октябрьский п,Придорожная ул,19,,"/>
    <n v="89603460"/>
    <s v=" ставка 0,3"/>
    <x v="22"/>
    <n v="5216.6799999999994"/>
  </r>
  <r>
    <s v="13:04:0113001:1113"/>
    <s v="БАБАКОВ АЛЕКСАНДР ЮРЬЕВИЧ"/>
    <s v="132704898428"/>
    <d v="2016-08-23T00:00:00"/>
    <d v="2019-11-07T00:00:00"/>
    <s v="1/1"/>
    <n v="1"/>
    <d v="2019-11-07T00:00:00"/>
    <s v="001001001000 - Собственность"/>
    <d v="2012-06-28T00:00:00"/>
    <s v="13:04:25/2004:242"/>
    <m/>
    <n v="3.0000000000000001E-3"/>
    <s v=" Жилые дома"/>
    <s v="жилой дом"/>
    <n v="14.7"/>
    <n v="124843.28"/>
    <s v="89210870001"/>
    <s v="431730,РОССИЯ,Мордовия Респ,Большеберезниковский р-н,,Судосево с,Саранская ул,11,,"/>
    <n v="89610470"/>
    <s v=" ставка 0,3"/>
    <x v="19"/>
    <n v="8492.7401360544227"/>
  </r>
  <r>
    <s v="13:06:0313001:483"/>
    <s v="КОСТЫЧЕВА ЕКАТЕРИНА ВАСИЛЬЕВНА"/>
    <s v="132890897997"/>
    <d v="2004-12-06T00:00:00"/>
    <d v="2017-04-06T00:00:00"/>
    <s v="1/1"/>
    <n v="1"/>
    <d v="2017-04-06T00:00:00"/>
    <s v="001001001000 - Собственность"/>
    <s v=""/>
    <s v="13:06:94/2004:221"/>
    <m/>
    <n v="3.0000000000000001E-3"/>
    <s v=" Жилые дома"/>
    <s v="жилой дом"/>
    <n v="33"/>
    <n v="165670.56"/>
    <s v="89216860001"/>
    <s v="643,      ,13,Дубенский район,,с.Чеберчино,ул.Набережная,д.3,,"/>
    <n v="89616460"/>
    <s v=" ставка 0,3"/>
    <x v="20"/>
    <n v="5020.32"/>
  </r>
  <r>
    <s v="13:01:0202004:197"/>
    <s v="ЗАЙЦЕВ ВИКТОР НИКОЛАЕВИЧ"/>
    <s v="130100493993"/>
    <d v="2004-09-17T00:00:00"/>
    <d v="2019-03-27T00:00:00"/>
    <s v="1/1"/>
    <n v="1"/>
    <d v="2019-03-27T00:00:00"/>
    <s v="001001001000 - Собственность"/>
    <d v="2012-06-28T00:00:00"/>
    <s v="13:01:29/2004:55"/>
    <n v="183.74458376146788"/>
    <n v="3.0000000000000001E-3"/>
    <s v=" Жилые дома"/>
    <s v="Индивидуальный жилой дом"/>
    <n v="54.5"/>
    <n v="741783.69"/>
    <s v="89203555000"/>
    <s v="643,      ,13,Ардатовский район,,р.п. Тургенево,ул.Ленинская,д.18,,"/>
    <n v="89603155"/>
    <s v=" ставка 0,3"/>
    <x v="22"/>
    <n v="13610.70990825688"/>
  </r>
  <r>
    <s v="13:04:0106001:1098"/>
    <s v="ВАРЮШКИНА ВЕРА ПАВЛОВНА"/>
    <s v="130402040100"/>
    <d v="2009-12-24T00:00:00"/>
    <d v="2012-02-26T00:00:00"/>
    <s v="1/1"/>
    <n v="1"/>
    <d v="2012-02-26T00:00:00"/>
    <s v="001001001000 - Собственность"/>
    <s v=""/>
    <s v="13-13-06/053/2008-128"/>
    <n v="43.772223030303024"/>
    <n v="1E-3"/>
    <s v=" Квартиры"/>
    <s v=""/>
    <n v="26.4"/>
    <n v="180560.42"/>
    <s v="89210830001"/>
    <s v="643,      ,13,Большеберезниковский район,,с.Марьяновка,ул.Сурная,д.1,,кв.2"/>
    <n v="89610430"/>
    <s v="ставка 0,1"/>
    <x v="19"/>
    <n v="6839.4098484848491"/>
  </r>
  <r>
    <s v="13:03:0222008:426"/>
    <s v="КАЗЕРКИН ЮРИЙ ВАСИЛЬЕВИЧ"/>
    <s v="130300475832"/>
    <d v="2008-11-13T00:00:00"/>
    <d v="2018-05-29T00:00:00"/>
    <s v="1/1"/>
    <n v="1"/>
    <d v="2018-05-29T00:00:00"/>
    <s v="001001001000 - Собственность"/>
    <s v=""/>
    <s v="13-13-06/062/2008-116"/>
    <n v="7709.9850000000006"/>
    <n v="5.0000000000000001E-3"/>
    <s v="Иные строения, помещения и сооружения"/>
    <s v="производственное помещение"/>
    <n v="114.3"/>
    <n v="1541997"/>
    <s v="89207884001"/>
    <s v="643,      ,13,Атяшевский район,,пос.Птицесовхоз Сараст,ул.Молодежная,д.67,,"/>
    <n v="89607484"/>
    <s v=" ставка 0,3"/>
    <x v="21"/>
    <n v="13490.787401574804"/>
  </r>
  <r>
    <s v="13:06:0309001:470"/>
    <s v="САБЛЕВ АНДРЕЙ СТЕПАНОВИЧ"/>
    <s v="130600848250"/>
    <d v="2008-11-12T00:00:00"/>
    <d v="2018-01-02T00:00:00"/>
    <s v="1/1"/>
    <n v="1"/>
    <d v="2018-01-02T00:00:00"/>
    <s v="001001001000 - Собственность"/>
    <d v="2012-06-28T00:00:00"/>
    <s v="13-13-01/283/2008-160"/>
    <m/>
    <n v="3.0000000000000001E-3"/>
    <s v=" Жилые дома"/>
    <s v="Жилой дом"/>
    <n v="46.9"/>
    <n v="269058.73"/>
    <s v="89216840001"/>
    <s v="643,      ,13,Дубенский район,,с.Морга,ул.Красноармейская,д.154,,"/>
    <n v="89616440"/>
    <s v=" ставка 0,3"/>
    <x v="20"/>
    <n v="5736.8599147121531"/>
  </r>
  <r>
    <s v="13:22:0115007:678"/>
    <s v="РОТАНОВА МАРИЯ АНДРЕЕВНА"/>
    <s v="132200218722"/>
    <d v="2008-12-30T00:00:00"/>
    <d v="2020-02-21T00:00:00"/>
    <s v="1/1"/>
    <n v="1"/>
    <d v="2020-02-21T00:00:00"/>
    <s v="001001001000 - Собственность"/>
    <s v=""/>
    <s v="13-13-06/078/2008-111"/>
    <n v="586.04010000000005"/>
    <n v="1E-3"/>
    <s v=" Квартиры"/>
    <s v=""/>
    <n v="50"/>
    <n v="976733.5"/>
    <s v="89257555000"/>
    <s v="Республика Мордовия, Чамзинский район, р.п.Комсомольский, ул.Калинина, д.6, кв.2"/>
    <n v="89657155"/>
    <s v="ставка 0,1"/>
    <x v="18"/>
    <n v="19534.669999999998"/>
  </r>
  <r>
    <s v="13:01:0306006:201"/>
    <s v="СИДОРОВА ГАЛИНА ВИКТОРОВНА"/>
    <s v="621300568490"/>
    <d v="2009-12-04T00:00:00"/>
    <d v="2020-03-26T00:00:00"/>
    <s v="1/1"/>
    <n v="1"/>
    <d v="2020-03-26T00:00:00"/>
    <s v="001001001000 - Собственность"/>
    <d v="2012-06-28T00:00:00"/>
    <s v="13-13-06/011/2009-082"/>
    <n v="165.77937484652665"/>
    <n v="3.0000000000000001E-3"/>
    <s v=" Жилые дома"/>
    <s v="жилой дом"/>
    <n v="61.9"/>
    <n v="287443.78999999998"/>
    <s v="89203868005"/>
    <s v="Республика Мордовия, Ардатовский район, пос.Лесозавод, ул.Молодежная, д.26"/>
    <n v="89603468"/>
    <s v=" ставка 0,3"/>
    <x v="22"/>
    <n v="4643.6799676898218"/>
  </r>
  <r>
    <s v="13:22:0212001:1604"/>
    <s v="БУРЮКИНА ЗОЯ ФИЛИППОВНА"/>
    <s v="132203165620"/>
    <d v="2009-03-06T00:00:00"/>
    <d v="2015-09-12T00:00:00"/>
    <s v="1/1"/>
    <n v="1"/>
    <d v="2015-09-12T00:00:00"/>
    <s v="001001001000 - Собственность"/>
    <s v=""/>
    <s v="13-13-06/001/2009-239"/>
    <n v="254.20639247920136"/>
    <n v="3.0000000000000001E-3"/>
    <s v=" Жилые дома"/>
    <s v="жилой дом"/>
    <n v="60.1"/>
    <n v="504217.96"/>
    <s v="89257855001"/>
    <s v="431708,РОССИЯ,Мордовия Респ,Чамзинский р-н,,Пичеуры с,Калинина ул,10,,"/>
    <n v="89657455"/>
    <s v=" ставка 0,3"/>
    <x v="18"/>
    <n v="8389.6499168053251"/>
  </r>
  <r>
    <s v="13:06:0102001:2429"/>
    <s v="ГОДИЯК СЕРГЕЙ ВАСИЛЬЕВИЧ"/>
    <s v="531200015009"/>
    <d v="2012-12-14T00:00:00"/>
    <d v="2015-04-13T00:00:00"/>
    <s v="1/1"/>
    <n v="1"/>
    <d v="2015-04-13T00:00:00"/>
    <s v="001001001000 - Собственность"/>
    <d v="2012-06-28T00:00:00"/>
    <s v="13-13-01/073/2009-404"/>
    <m/>
    <n v="3.0000000000000001E-3"/>
    <s v=" Жилые дома"/>
    <s v="жилой дом"/>
    <n v="13.8"/>
    <n v="92287.360000000001"/>
    <s v="89216810001"/>
    <s v="431770,РОССИЯ,Мордовия Респ,,,Дубенки с,Первомайская ул,5,,"/>
    <n v="89616410"/>
    <s v=" ставка 0,3"/>
    <x v="20"/>
    <n v="6687.4898550724638"/>
  </r>
  <r>
    <s v="13:06:0111001:1507"/>
    <s v="БОЯРКИНА НИНА ГРИГОРЬЕВНА"/>
    <s v="130600369024"/>
    <d v="2014-10-15T00:00:00"/>
    <d v="2020-04-21T00:00:00"/>
    <s v="1/1"/>
    <n v="1"/>
    <d v="2020-04-21T00:00:00"/>
    <s v="001001001000 - Собственность"/>
    <d v="2012-06-28T00:00:00"/>
    <s v="13-13-01/022/2009-236"/>
    <n v="719.34014825378358"/>
    <n v="3.0000000000000001E-3"/>
    <s v=" Жилые дома"/>
    <s v="Жилой дом"/>
    <n v="85.9"/>
    <n v="573735.55000000005"/>
    <s v="89216850001"/>
    <s v="Республика Мордовия, Дубенский район, с.Поводимово, ул.Рабочая, д.163"/>
    <n v="89616450"/>
    <s v=" ставка 0,3"/>
    <x v="20"/>
    <n v="6679.1100116414436"/>
  </r>
  <r>
    <s v="13:06:0101001:641"/>
    <s v="Еряшев Юрий Михайлович"/>
    <s v="130601056592"/>
    <d v="2009-07-17T00:00:00"/>
    <d v="2019-11-27T00:00:00"/>
    <s v="1/1"/>
    <n v="1"/>
    <d v="2019-11-27T00:00:00"/>
    <s v="001001001000 - Собственность"/>
    <d v="2012-06-28T00:00:00"/>
    <s v="13-13-01/125/2009-139"/>
    <n v="366.00184942172081"/>
    <n v="3.0000000000000001E-3"/>
    <s v=" Жилые дома"/>
    <s v="жилой дом"/>
    <n v="70.900000000000006"/>
    <n v="413868.12"/>
    <s v="89216805001"/>
    <s v="431785,РОССИЯ,Мордовия Респ,Дубенский р-н,,Ардатово с,Кооперативная ул,40,,"/>
    <n v="89616405"/>
    <s v=" ставка 0,3"/>
    <x v="20"/>
    <n v="5837.3500705218612"/>
  </r>
  <r>
    <s v="13:06:0107001:465"/>
    <s v="ЛИПАСОВ ВИКТОР ЯКОВЛЕВИЧ"/>
    <s v="130600818174"/>
    <d v="1999-12-16T00:00:00"/>
    <d v="2016-08-29T00:00:00"/>
    <s v="1/2"/>
    <n v="0.5"/>
    <d v="2016-08-29T00:00:00"/>
    <s v="001001003000 - Общая совместная собственность"/>
    <s v=""/>
    <s v="13:6:535:0:57:1:0:1"/>
    <n v="62.496434520383701"/>
    <n v="1E-3"/>
    <s v=" Квартиры"/>
    <s v=""/>
    <n v="41.7"/>
    <n v="240193.67"/>
    <s v="89216832001"/>
    <s v="431787,Россия,Мордовия Респ,Дубенский р-н,,Красино с,Молодежная ул,1А,,2"/>
    <n v="89616432"/>
    <s v="ставка 0,1"/>
    <x v="20"/>
    <n v="5760.040047961631"/>
  </r>
  <r>
    <s v="13:06:0107001:465"/>
    <s v="ЛИПАСОВА ВАЛЕНТИНА АЛЕКСАНДРОВНА"/>
    <s v="130600790391"/>
    <d v="1999-12-16T00:00:00"/>
    <d v="2019-04-24T00:00:00"/>
    <s v="1/2"/>
    <n v="0.5"/>
    <d v="2019-04-24T00:00:00"/>
    <s v="001001003000 - Общая совместная собственность"/>
    <s v=""/>
    <s v="13:6:535:0:57:1:0:1"/>
    <n v="62.496434520383701"/>
    <n v="1E-3"/>
    <s v=" Квартиры"/>
    <s v=""/>
    <n v="41.7"/>
    <n v="240193.67"/>
    <s v="89216832001"/>
    <s v="431787,Россия,Мордовия Респ,Дубенский р-н,,Красино с,Молодежная ул,1А,,2"/>
    <n v="89616432"/>
    <s v="ставка 0,1"/>
    <x v="20"/>
    <n v="5760.040047961631"/>
  </r>
  <r>
    <s v="13:06:0102001:2098"/>
    <s v="СУВОРОВ МИХАИЛ СТЕПАНОВИЧ"/>
    <s v="130600286515"/>
    <d v="2009-07-22T00:00:00"/>
    <d v="2015-01-27T00:00:00"/>
    <s v="1/1"/>
    <n v="1"/>
    <d v="2015-01-27T00:00:00"/>
    <s v="001001001000 - Собственность"/>
    <d v="2012-06-28T00:00:00"/>
    <s v="13-13-01/206/2009-018"/>
    <n v="1659.3156586351229"/>
    <n v="3.0000000000000001E-3"/>
    <s v=" Жилые дома"/>
    <s v="Жилой дом"/>
    <n v="109.9"/>
    <n v="1014795.72"/>
    <s v="89216810001"/>
    <s v="431770,РОССИЯ,Мордовия Респ,,,Дубенки с,Аэропортная ул,38,,"/>
    <n v="89616410"/>
    <s v=" ставка 0,3"/>
    <x v="20"/>
    <n v="9233.8100090991811"/>
  </r>
  <r>
    <s v="13:04:0101002:654"/>
    <s v="ЛУЗИНА АННА АНДРЕЕВНА"/>
    <s v="130400978332"/>
    <d v="2009-07-09T00:00:00"/>
    <d v="2020-05-11T00:00:00"/>
    <s v="1/1"/>
    <n v="1"/>
    <d v="2020-05-11T00:00:00"/>
    <s v="001001001000 - Собственность"/>
    <s v=""/>
    <s v="13-13-06/032/2009-280"/>
    <m/>
    <n v="3.0000000000000001E-3"/>
    <s v=" Жилые дома"/>
    <s v="Жилой дом"/>
    <n v="28.4"/>
    <n v="168743.43"/>
    <s v="89210805002"/>
    <s v="431750,РОССИЯ,Мордовия Респ,Большеберезниковский р-н,,Мариуполь д,Советская ул,28,,"/>
    <n v="89610405"/>
    <s v=" ставка 0,3"/>
    <x v="19"/>
    <n v="5941.670070422535"/>
  </r>
  <r>
    <s v="13:03:0307011:191"/>
    <s v="БАРКОВА ЛЮДМИЛА АНДРЕЕВНА"/>
    <s v="860303729219"/>
    <d v="2012-08-09T00:00:00"/>
    <d v="2017-07-31T00:00:00"/>
    <s v="1/1"/>
    <n v="1"/>
    <d v="2017-07-31T00:00:00"/>
    <s v="001001001000 - Собственность"/>
    <d v="2012-06-28T00:00:00"/>
    <s v="13-13-06/033/2009-199"/>
    <n v="276.00910915966392"/>
    <n v="1E-3"/>
    <s v=" Квартиры"/>
    <s v=""/>
    <n v="47.6"/>
    <n v="476015.71"/>
    <s v="89207840004"/>
    <s v="Республика Мордовия, Атяшевский район, с.Ахматово, ул.Полевая, д.1, кв.2"/>
    <n v="89607440"/>
    <s v="ставка 0,1"/>
    <x v="21"/>
    <n v="10000.330042016807"/>
  </r>
  <r>
    <s v="13:01:0208002:238"/>
    <s v="ЯВКИНА ЕКАТЕРИНА ПРОКОФЬЕВНА"/>
    <s v="130101834043"/>
    <d v="2009-08-10T00:00:00"/>
    <d v="2020-05-04T00:00:00"/>
    <s v="1/1"/>
    <n v="1"/>
    <d v="2020-05-04T00:00:00"/>
    <s v="001001001000 - Собственность"/>
    <s v=""/>
    <s v="13-13-06/043/2009-257"/>
    <m/>
    <n v="3.0000000000000001E-3"/>
    <s v=" Жилые дома"/>
    <s v="жилой дом"/>
    <n v="41.4"/>
    <n v="272465.82"/>
    <s v="89203816001"/>
    <s v=",РОССИЯ,Мордовия Респ,Ардатовский р-н,,Кельвядни с,Центральная ул,17,,"/>
    <n v="89603416"/>
    <s v=" ставка 0,3"/>
    <x v="22"/>
    <n v="6581.3"/>
  </r>
  <r>
    <s v="13:01:0204002:1317"/>
    <s v="ЗОТОВА АНТОНИНА СТЕПАНОВНА"/>
    <s v="130101932724"/>
    <d v="2009-08-15T00:00:00"/>
    <d v="2019-12-04T00:00:00"/>
    <s v="1/1"/>
    <n v="1"/>
    <d v="2019-12-04T00:00:00"/>
    <s v="001001001000 - Собственность"/>
    <s v=""/>
    <s v="13-13-06/043/2009-269"/>
    <n v="61.020779999999959"/>
    <n v="3.0000000000000001E-3"/>
    <s v=" Жилые дома"/>
    <s v="жилой дом"/>
    <n v="53.8"/>
    <n v="287975.26"/>
    <s v="89203804001"/>
    <s v=",РОССИЯ,Мордовия Респ,Ардатовский р-н,,Баево с,Луговая ул,23,,"/>
    <n v="89603404"/>
    <s v=" ставка 0,3"/>
    <x v="22"/>
    <n v="5352.7000000000007"/>
  </r>
  <r>
    <s v="13:01:0202019:490"/>
    <s v="КАЗАКОВ ВЛАДИМИР ПАВЛОВИЧ"/>
    <s v="130102721719"/>
    <d v="2009-10-13T00:00:00"/>
    <d v="2019-08-01T00:00:00"/>
    <s v="1/1"/>
    <n v="1"/>
    <d v="2019-08-01T00:00:00"/>
    <s v="001001001000 - Собственность"/>
    <s v=""/>
    <s v="13-13-06/050/2009-210"/>
    <n v="162.78947269360268"/>
    <n v="1E-3"/>
    <s v=" Квартиры"/>
    <s v=""/>
    <n v="29.7"/>
    <n v="498437.87"/>
    <s v="89203555000"/>
    <s v=",РОССИЯ,Мордовия Респ,Ардатовский р-н,,Тургенево пгт,Молодежная ул,14,,5"/>
    <n v="89603155"/>
    <s v="ставка 0,1"/>
    <x v="22"/>
    <n v="16782.419865319865"/>
  </r>
  <r>
    <s v="13:04:0101001:6212"/>
    <s v="БУРМИСТРОВ АЛЕКСАНДР БОРИСОВИЧ"/>
    <s v="130400186626"/>
    <d v="2009-11-10T00:00:00"/>
    <d v="2017-11-28T00:00:00"/>
    <s v="1/3"/>
    <n v="0.33333333333333331"/>
    <d v="2017-11-28T00:00:00"/>
    <s v="001001002000 - Общая долевая собственность"/>
    <d v="2012-06-28T00:00:00"/>
    <s v="13-13-06/061/2009-180"/>
    <n v="317.54325689536881"/>
    <n v="1E-3"/>
    <s v=" Квартиры"/>
    <s v=""/>
    <n v="58.3"/>
    <n v="1450086.57"/>
    <s v="89210805001"/>
    <s v="431751,РОССИЯ,Мордовия Респ,,,Большие Березники с,Дубенское ш,2,,13"/>
    <n v="89610405"/>
    <s v="ставка 0,1"/>
    <x v="19"/>
    <n v="24872.839965694686"/>
  </r>
  <r>
    <s v="13:01:0212002:508"/>
    <s v="ДУГУШКИН ЮРИЙ НИКОЛАЕВИЧ"/>
    <s v="130102057079"/>
    <d v="1999-11-25T00:00:00"/>
    <d v="2016-02-22T00:00:00"/>
    <s v="1/1"/>
    <n v="1"/>
    <d v="2016-02-22T00:00:00"/>
    <s v="001001001000 - Собственность"/>
    <s v=""/>
    <s v="13:1:25:0:249:0:0:0"/>
    <m/>
    <n v="3.0000000000000001E-3"/>
    <s v=" Жилые дома"/>
    <s v="жилой дом"/>
    <n v="36.700000000000003"/>
    <n v="245600.8"/>
    <s v="89203832001"/>
    <s v="431851,Россия,Мордовия Респ,Ардатовский р-н,,Кученяево с,Володарского ул,34,,"/>
    <n v="89603432"/>
    <s v=" ставка 0,3"/>
    <x v="22"/>
    <n v="6692.1198910081739"/>
  </r>
  <r>
    <s v="13:04:0203001:432"/>
    <s v="БЕГАЙКИНА НИНА КУЗМИНИЧНА"/>
    <s v="130400833400"/>
    <d v="2009-12-22T00:00:00"/>
    <d v="2017-01-08T00:00:00"/>
    <s v="1/1"/>
    <n v="1"/>
    <d v="2017-01-08T00:00:00"/>
    <s v="001001001000 - Собственность"/>
    <s v=""/>
    <s v="13-13-06/061/2009-204"/>
    <m/>
    <n v="3.0000000000000001E-3"/>
    <s v=" Жилые дома"/>
    <s v="жилой дом"/>
    <n v="33.299999999999997"/>
    <n v="267450.61"/>
    <s v="89210815001"/>
    <s v=",РОССИЯ,Мордовия Респ,Большеберезниковский р-н,,Гузынцы с,Комсомольская ул,12,,"/>
    <n v="89610415"/>
    <s v=" ставка 0,3"/>
    <x v="19"/>
    <n v="8031.54984984985"/>
  </r>
  <r>
    <s v="13:06:0309001:429"/>
    <s v="ЖУТКИНА МАРИЯ ИЛЬИНИЧНА"/>
    <s v="130601050953"/>
    <d v="2009-12-02T00:00:00"/>
    <d v="2018-10-28T00:00:00"/>
    <s v="5/8"/>
    <n v="0.625"/>
    <d v="2018-10-28T00:00:00"/>
    <s v="001001002000 - Общая долевая собственность"/>
    <s v=""/>
    <s v="13-13-01/327/2009-101"/>
    <m/>
    <n v="3.0000000000000001E-3"/>
    <s v=" Жилые дома"/>
    <s v="Индивидуальный жилой дом"/>
    <n v="39"/>
    <n v="225042.48"/>
    <s v="89216840001"/>
    <s v=",РОССИЯ,Мордовия Респ,Дубенский р-н,,Морга с,Красноармейская ул,167,,"/>
    <n v="89616440"/>
    <s v=" ставка 0,3"/>
    <x v="20"/>
    <n v="5770.3200000000006"/>
  </r>
  <r>
    <s v="13:06:0101002:380"/>
    <s v="ВДОВИНА АННА ФЕДОРОВНА"/>
    <s v="130600063205"/>
    <d v="2010-01-25T00:00:00"/>
    <d v="2018-07-21T00:00:00"/>
    <s v="1/1"/>
    <n v="1"/>
    <d v="2018-07-21T00:00:00"/>
    <s v="001001001000 - Собственность"/>
    <d v="2012-06-28T00:00:00"/>
    <s v="13-13-01/372/2009-383"/>
    <m/>
    <n v="3.0000000000000001E-3"/>
    <s v=" Жилые дома"/>
    <s v="Жилой дом"/>
    <n v="35.9"/>
    <n v="187940.09"/>
    <s v="89216847001"/>
    <s v="431777,РОССИЯ,Мордовия Респ,Дубенский р-н,,Петровка с,К.Маркса ул,113,,"/>
    <n v="89616447"/>
    <s v=" ставка 0,3"/>
    <x v="20"/>
    <n v="5235.1000000000004"/>
  </r>
  <r>
    <s v="13:06:0101001:689"/>
    <s v="САВЕЛЬЕВА ПЕЛАГИЯ МИХАЙЛОВНА"/>
    <s v="130601597810"/>
    <d v="2000-12-30T00:00:00"/>
    <d v="2013-03-24T00:00:00"/>
    <s v="1/1"/>
    <n v="1"/>
    <d v="2013-03-24T00:00:00"/>
    <s v="001001001000 - Собственность"/>
    <s v=""/>
    <s v="13-13-01/013/2010-043"/>
    <m/>
    <n v="3.0000000000000001E-3"/>
    <s v=" Жилые дома"/>
    <s v="жилой дом"/>
    <n v="40.5"/>
    <n v="239213.25"/>
    <s v="89216805001"/>
    <s v="431785,РОССИЯ,Мордовия Респ,Дубенский р-н,,Ардатово с,Пролетарская ул,20,,"/>
    <n v="89616405"/>
    <s v=" ставка 0,3"/>
    <x v="20"/>
    <n v="5906.5"/>
  </r>
  <r>
    <s v="13:22:0308002:412"/>
    <s v="АКИМОВА МАРИЯ ФЕДОРОВНА"/>
    <s v="132201398429"/>
    <d v="2010-04-29T00:00:00"/>
    <d v="2012-09-06T00:00:00"/>
    <s v="1/1"/>
    <n v="1"/>
    <d v="2012-09-06T00:00:00"/>
    <s v="001001001000 - Собственность"/>
    <s v=""/>
    <s v="13-13-06/030/2010-057"/>
    <m/>
    <n v="3.0000000000000001E-3"/>
    <s v=" Жилые дома"/>
    <s v="Жилой дом"/>
    <n v="33.1"/>
    <n v="238240.89"/>
    <s v="89257845006"/>
    <s v="431700,РОССИЯ,Мордовия Респ,Чамзинский р-н,,Новоселки с,Ленина ул,14,,"/>
    <n v="89657445"/>
    <s v=" ставка 0,3"/>
    <x v="18"/>
    <n v="7197.6099697885202"/>
  </r>
  <r>
    <s v="13:01:0132050:21"/>
    <s v="ДЕНИСОВА ПЕЛАГЕЯ ДАНИЛОВНА"/>
    <s v="130101690472"/>
    <d v="2010-06-10T00:00:00"/>
    <d v="2019-04-01T00:00:00"/>
    <s v="1/1"/>
    <n v="1"/>
    <d v="2019-04-01T00:00:00"/>
    <s v="001001001000 - Собственность"/>
    <s v=""/>
    <s v="13-13-07/003/2010-012"/>
    <n v="445.8935715968064"/>
    <n v="1E-3"/>
    <s v=" Квартиры"/>
    <s v=""/>
    <n v="50.1"/>
    <n v="742168.37"/>
    <s v="89203501000"/>
    <s v="431860,РОССИЯ,Мордовия Респ,,Ардатов г,,Иванцева ул,27,,1"/>
    <n v="89603101"/>
    <s v="ставка 0,1"/>
    <x v="22"/>
    <n v="14813.73992015968"/>
  </r>
  <r>
    <s v="13:04:0208001:1091"/>
    <s v="ПАСИНЧЕНКО АЛЕКСАНДР ВЛАДИМИРОВИЧ"/>
    <s v="130400320007"/>
    <d v="1996-01-01T00:00:00"/>
    <d v="2020-04-25T00:00:00"/>
    <s v="1/1"/>
    <n v="1"/>
    <d v="2020-04-25T00:00:00"/>
    <s v="001001001000 - Собственность"/>
    <s v=""/>
    <s v="13-13-08/067/2010-005"/>
    <n v="234.12825000000004"/>
    <n v="3.0000000000000001E-3"/>
    <s v=" Жилые дома"/>
    <s v="жилой дом"/>
    <n v="62.5"/>
    <n v="390213.75"/>
    <s v="89210845001"/>
    <s v="431734,РОССИЯ,Мордовия Респ,Большеберезниковский р-н,,Пермиси с,Московская ул,1,,"/>
    <n v="89610445"/>
    <s v=" ставка 0,3"/>
    <x v="19"/>
    <n v="6243.42"/>
  </r>
  <r>
    <s v="13:22:0114002:3183"/>
    <s v="ФИЛЕВ МИХАИЛ ЛЕОНИДОВИЧ"/>
    <s v="132203342975"/>
    <d v="2011-10-27T00:00:00"/>
    <d v="2014-01-04T00:00:00"/>
    <s v="1/2"/>
    <n v="0.5"/>
    <d v="2014-01-04T00:00:00"/>
    <s v="001001002000 - Общая долевая собственность"/>
    <s v=""/>
    <s v="13-13-06/059/2011-291"/>
    <n v="351.32830049423399"/>
    <n v="1E-3"/>
    <s v=" Квартиры"/>
    <s v=""/>
    <n v="60.7"/>
    <n v="1047942.4"/>
    <s v="89257551000"/>
    <s v=", , 13, Чамзинский, , Чамзинка рп, Нижняя ул, 23, , 55"/>
    <n v="89657151"/>
    <s v="ставка 0,1"/>
    <x v="18"/>
    <n v="17264.289950576607"/>
  </r>
  <r>
    <s v="13:22:0308002:433"/>
    <s v="ТИМОХОВА ЗОЯ МИХАЙЛОВНА"/>
    <s v="132806359263"/>
    <d v="2017-06-01T00:00:00"/>
    <d v="2019-02-28T00:00:00"/>
    <s v="1/1"/>
    <n v="1"/>
    <d v="2019-02-28T00:00:00"/>
    <s v="001001001000 - Собственность"/>
    <d v="2012-06-28T00:00:00"/>
    <s v="13-13-06/084/2010-261"/>
    <m/>
    <n v="3.0000000000000001E-3"/>
    <s v=" Жилые дома"/>
    <s v="жилой дом"/>
    <n v="30.7"/>
    <n v="210317.1"/>
    <s v="89257845006"/>
    <s v="431700,РОССИЯ,Мордовия Респ,Чамзинский р-н,,Новоселки с,Ленина ул,21,,"/>
    <n v="89657445"/>
    <s v=" ставка 0,3"/>
    <x v="18"/>
    <n v="6850.7198697068407"/>
  </r>
  <r>
    <s v="13:06:0102001:2600"/>
    <s v="ЧАТКИНА ВАЛЕНТИНА ИВАНОВНА"/>
    <s v="130601353323"/>
    <d v="2010-08-27T00:00:00"/>
    <d v="2018-11-18T00:00:00"/>
    <s v="1/1"/>
    <n v="1"/>
    <d v="2018-11-18T00:00:00"/>
    <s v="001001001000 - Собственность"/>
    <d v="2012-06-28T00:00:00"/>
    <s v="13-13-06/082/2010-021"/>
    <n v="481.30185916839912"/>
    <n v="1E-3"/>
    <s v=" Квартиры"/>
    <s v=""/>
    <n v="48.1"/>
    <n v="823865.46"/>
    <s v="89216810001"/>
    <s v="431770,РОССИЯ,Мордовия Респ,,,Дубенки с,Бровцева ул,18,,12"/>
    <n v="89616410"/>
    <s v="ставка 0,1"/>
    <x v="20"/>
    <n v="17128.180041580039"/>
  </r>
  <r>
    <s v="13:06:0403001:445"/>
    <s v="ЗАХАРОВА НИНА НИКОЛАЕВНА"/>
    <s v="130600408996"/>
    <d v="2010-08-13T00:00:00"/>
    <d v="2013-03-29T00:00:00"/>
    <s v="1/1"/>
    <n v="1"/>
    <d v="2013-03-29T00:00:00"/>
    <s v="001001001000 - Собственность"/>
    <s v=""/>
    <s v="13-13-06/072/2010-187"/>
    <m/>
    <n v="3.0000000000000001E-3"/>
    <s v=" Жилые дома"/>
    <s v="Жилой дом"/>
    <n v="39.5"/>
    <n v="190207.11"/>
    <s v="89216815001"/>
    <s v="431784,РОССИЯ,Мордовия Респ,Дубенский р-н,,Енгалычево с,Пальцовка ул,8,,"/>
    <n v="89616415"/>
    <s v=" ставка 0,3"/>
    <x v="20"/>
    <n v="4815.3698734177215"/>
  </r>
  <r>
    <s v="13:22:0211002:700"/>
    <s v="КУРЯТКОВА ЛИДИЯ АЛЕКСАНДРОВНА"/>
    <s v="510903043647"/>
    <d v="2010-09-20T00:00:00"/>
    <d v="2020-01-26T00:00:00"/>
    <s v="1/1"/>
    <n v="1"/>
    <d v="2020-01-26T00:00:00"/>
    <s v="001001001000 - Собственность"/>
    <s v=""/>
    <s v="13-13-06/046/2010-121"/>
    <m/>
    <n v="3.0000000000000001E-3"/>
    <s v=" Жилые дома"/>
    <s v="жилой дом"/>
    <n v="24"/>
    <n v="176941.44"/>
    <s v="89257853002"/>
    <s v="431725,РОССИЯ,Мордовия Респ,Чамзинский р-н,,Кочкуши с,Центральная ул,22,,"/>
    <n v="89657453"/>
    <s v=" ставка 0,3"/>
    <x v="18"/>
    <n v="7372.56"/>
  </r>
  <r>
    <s v="13:06:0412001:685"/>
    <s v="Кононова Александра Дмитриевна"/>
    <s v="732732011796"/>
    <d v="2010-10-02T00:00:00"/>
    <d v="2014-04-17T00:00:00"/>
    <s v="1/1"/>
    <n v="1"/>
    <d v="2014-04-17T00:00:00"/>
    <s v="001001001000 - Собственность"/>
    <s v=""/>
    <s v="13-13-06/082/2010-296"/>
    <m/>
    <n v="3.0000000000000001E-3"/>
    <s v=" Жилые дома"/>
    <s v="жилой дом"/>
    <n v="33.5"/>
    <n v="118716.29"/>
    <s v="89216855001"/>
    <s v="431782,РОССИЯ,Мордовия Респ,Дубенский р-н,,Пуркаево с,Пуркаева ул,91,,"/>
    <n v="89616455"/>
    <s v=" ставка 0,3"/>
    <x v="20"/>
    <n v="3543.7698507462683"/>
  </r>
  <r>
    <s v="13:04:0316001:1413"/>
    <s v="ДУДНИКОВА МАРИЯ НИКОЛАЕВНА"/>
    <s v="130400282440"/>
    <d v="2010-09-24T00:00:00"/>
    <d v="2017-06-02T00:00:00"/>
    <s v="1/1"/>
    <n v="1"/>
    <d v="2017-06-02T00:00:00"/>
    <s v="001001001000 - Собственность"/>
    <s v=""/>
    <s v="13-13-06/088/2010-089"/>
    <n v="598.33814910581225"/>
    <n v="1E-3"/>
    <s v=" Квартиры"/>
    <s v=""/>
    <n v="67.099999999999994"/>
    <n v="852409.55"/>
    <s v="89210885001"/>
    <s v="431741,РОССИЯ,Мордовия Респ,Большеберезниковский р-н,,Шугурово с,Кооперативная ул,60,,7"/>
    <n v="89610485"/>
    <s v="ставка 0,1"/>
    <x v="19"/>
    <n v="12703.570044709391"/>
  </r>
  <r>
    <s v="13:04:0101001:5843"/>
    <s v="ЗАБАТУРИН ВЛАДИМИР МИХАЙЛОВИЧ"/>
    <s v="130400206791"/>
    <d v="2010-12-18T00:00:00"/>
    <d v="2018-12-07T00:00:00"/>
    <s v="1/1"/>
    <n v="1"/>
    <d v="2018-12-07T00:00:00"/>
    <s v="001001001000 - Собственность"/>
    <d v="2012-06-28T00:00:00"/>
    <s v="13-13-06/103/2010-052"/>
    <n v="1031.1666684745762"/>
    <n v="3.0000000000000001E-3"/>
    <s v=" Жилые дома"/>
    <s v="жилой дом"/>
    <n v="88.5"/>
    <n v="790114.72"/>
    <s v="89210805001"/>
    <s v="431751,РОССИЯ,Мордовия Респ,,,Большие Березники с,Пролетарская ул,25а,,"/>
    <n v="89610405"/>
    <s v=" ставка 0,3"/>
    <x v="19"/>
    <n v="8927.8499435028243"/>
  </r>
  <r>
    <s v="13:04:0208001:840"/>
    <s v="ЛАСКУТКИНА НИНА ГРИГОРЬЕВНА"/>
    <s v="130400804456"/>
    <d v="1996-01-01T00:00:00"/>
    <d v="2020-05-26T00:00:00"/>
    <s v="1/1"/>
    <n v="1"/>
    <d v="2020-05-26T00:00:00"/>
    <s v="001001001000 - Собственность"/>
    <s v=""/>
    <s v="13-13-06/095/2010-207"/>
    <m/>
    <n v="3.0000000000000001E-3"/>
    <s v=" Жилые дома"/>
    <s v="жилой дом"/>
    <n v="33.299999999999997"/>
    <n v="209118.34"/>
    <s v="89210845001"/>
    <s v="431734,РОССИЯ,Мордовия Респ,Большеберезниковский р-н,,Пермиси с,Верхняя ул,55,,"/>
    <n v="89610445"/>
    <s v=" ставка 0,3"/>
    <x v="19"/>
    <n v="6279.8300300300307"/>
  </r>
  <r>
    <s v="13:06:0313001:481"/>
    <s v="КЛЕЯНКИНА АННА СЕРГЕЕВНА"/>
    <s v="130601193704"/>
    <d v="2010-10-25T00:00:00"/>
    <d v="2012-10-25T00:00:00"/>
    <s v="1/1"/>
    <n v="1"/>
    <d v="2012-10-25T00:00:00"/>
    <s v="001001001000 - Собственность"/>
    <s v=""/>
    <s v="13-13-06/090/2010-144"/>
    <n v="50.251625617977503"/>
    <n v="3.0000000000000001E-3"/>
    <s v=" Жилые дома"/>
    <s v="Жилой дом"/>
    <n v="53.4"/>
    <n v="263082.03999999998"/>
    <s v="89216860001"/>
    <s v="431781,РОССИЯ,Мордовия Респ,Дубенский р-н,,Чеберчино с,Набережная ул,26,,"/>
    <n v="89616460"/>
    <s v=" ставка 0,3"/>
    <x v="20"/>
    <n v="4926.6299625468164"/>
  </r>
  <r>
    <s v="13:01:0229002:570"/>
    <s v="ЕРШОВА АНТОНИНА ГРИГОРЬЕВНА"/>
    <s v="130103019478"/>
    <d v="2011-01-15T00:00:00"/>
    <d v="2019-09-13T00:00:00"/>
    <s v="1/1"/>
    <n v="1"/>
    <d v="2019-09-13T00:00:00"/>
    <s v="001001001000 - Собственность"/>
    <s v=""/>
    <s v="13-13-07/025/2010-293"/>
    <n v="26.113355859375062"/>
    <n v="3.0000000000000001E-3"/>
    <s v=" Жилые дома"/>
    <s v="жилой дом"/>
    <n v="51.2"/>
    <n v="371389.95"/>
    <s v="89203892001"/>
    <s v="431852,РОССИЯ,Мордовия Респ,Ардатовский р-н,,Чукалы с,Красноармейская ул,156,,"/>
    <n v="89603492"/>
    <s v=" ставка 0,3"/>
    <x v="22"/>
    <n v="7253.7099609375"/>
  </r>
  <r>
    <s v="13:06:0309001:473"/>
    <s v="ВИШНЯКОВ ИВАН ГРИГОРЬЕВИЧ"/>
    <s v="130600723081"/>
    <d v="2010-12-21T00:00:00"/>
    <d v="2015-12-09T00:00:00"/>
    <s v="1/1"/>
    <n v="1"/>
    <d v="2015-12-09T00:00:00"/>
    <s v="001001001000 - Собственность"/>
    <s v=""/>
    <s v="13-13-06/102/2010-151"/>
    <m/>
    <n v="3.0000000000000001E-3"/>
    <s v=" Жилые дома"/>
    <s v="Жилой дом"/>
    <n v="41.7"/>
    <n v="234561.25"/>
    <s v="89216840001"/>
    <s v="431780,РОССИЯ,Мордовия Респ,Дубенский р-н,,Морга с,Красноармейская ул,60,,"/>
    <n v="89616440"/>
    <s v=" ставка 0,3"/>
    <x v="20"/>
    <n v="5624.9700239808153"/>
  </r>
  <r>
    <s v="13:04:0307001:552"/>
    <s v="ЛУКЬЯНОВА РАИСА ВАСИЛЬЕВНА"/>
    <s v="132802078409"/>
    <d v="2011-03-09T00:00:00"/>
    <d v="2015-03-29T00:00:00"/>
    <s v="1/1"/>
    <n v="1"/>
    <d v="2015-03-29T00:00:00"/>
    <s v="001001001000 - Собственность"/>
    <s v=""/>
    <s v="13-13-06/103/2010-150"/>
    <m/>
    <n v="3.0000000000000001E-3"/>
    <s v=" Жилые дома"/>
    <s v="жилой дом"/>
    <n v="46.7"/>
    <n v="286193.95"/>
    <s v="89210840001"/>
    <s v="431742,РОССИЯ,Мордовия Респ,Большеберезниковский р-н,,Паракино с,Московская ул,111,,"/>
    <n v="89610440"/>
    <s v=" ставка 0,3"/>
    <x v="19"/>
    <n v="6128.3501070663806"/>
  </r>
  <r>
    <s v="13:03:0104009:3905"/>
    <s v="ВОЛОСНОВА КЛАВДИЯ МИХАЙЛОВНА"/>
    <s v="130300488447"/>
    <d v="2011-03-03T00:00:00"/>
    <d v="2019-12-30T00:00:00"/>
    <s v="1/1"/>
    <n v="1"/>
    <d v="2019-12-30T00:00:00"/>
    <s v="001001001000 - Собственность"/>
    <s v=""/>
    <s v="13-13-07/001/2011-105"/>
    <n v="257.91443999999996"/>
    <n v="1E-3"/>
    <s v=" Квартиры"/>
    <s v=""/>
    <n v="36.799999999999997"/>
    <n v="564955.43999999994"/>
    <s v="89207551000"/>
    <s v="431800,РОССИЯ,Мордовия Респ,,,Атяшево рп,2-й мкр,8,,22"/>
    <n v="89607151"/>
    <s v="ставка 0,1"/>
    <x v="21"/>
    <n v="15352.05"/>
  </r>
  <r>
    <s v="13:01:0132048:128"/>
    <s v="МАНАХОВА ЗОЯ МАКСИМОВНА"/>
    <s v="130101844309"/>
    <d v="2011-01-28T00:00:00"/>
    <d v="2012-09-07T00:00:00"/>
    <s v="1/1"/>
    <n v="1"/>
    <d v="2012-09-07T00:00:00"/>
    <s v="001001001000 - Собственность"/>
    <s v=""/>
    <s v="13-13-07/004/2011-095"/>
    <n v="430.58523078740166"/>
    <n v="1E-3"/>
    <s v=" Квартиры"/>
    <s v=""/>
    <n v="50.8"/>
    <n v="710186.03"/>
    <s v="89203501000"/>
    <s v="431860,РОССИЯ,Мордовия Респ,,Ардатов г,,Иванцева ул,3,,1"/>
    <n v="89603101"/>
    <s v="ставка 0,1"/>
    <x v="22"/>
    <n v="13980.039960629923"/>
  </r>
  <r>
    <s v="13:06:0102001:2519"/>
    <s v="ОВЧИННИКОВА ПЕЛАГИЯ АЛЕКСАНДРОВНА"/>
    <s v="130601053520"/>
    <d v="2011-12-13T00:00:00"/>
    <d v="2012-03-31T00:00:00"/>
    <s v="1/1"/>
    <n v="1"/>
    <d v="2012-03-31T00:00:00"/>
    <s v="001001001000 - Собственность"/>
    <d v="2012-06-28T00:00:00"/>
    <s v="13-13-06/009/2011-210"/>
    <n v="476.16340167364018"/>
    <n v="1E-3"/>
    <s v=" Квартиры"/>
    <s v=""/>
    <n v="47.8"/>
    <n v="818727"/>
    <s v="89216810001"/>
    <s v="431770,РОССИЯ,Мордовия Респ,,,Дубенки с,Бровцева ул,10,,7"/>
    <n v="89616410"/>
    <s v="ставка 0,1"/>
    <x v="20"/>
    <n v="17128.179916317993"/>
  </r>
  <r>
    <s v="13:06:0111001:1634"/>
    <s v="БОРЧИНА НИНА НИКОЛАЕВНА"/>
    <s v="130600624764"/>
    <d v="2001-01-01T00:00:00"/>
    <d v="2015-01-31T00:00:00"/>
    <s v="1/1"/>
    <n v="1"/>
    <d v="2015-01-31T00:00:00"/>
    <s v="001001001000 - Собственность"/>
    <s v=""/>
    <s v="13-13-06/009/2011-237"/>
    <n v="157.35650740034666"/>
    <n v="3.0000000000000001E-3"/>
    <s v=" Жилые дома"/>
    <s v="жилой дом"/>
    <n v="57.7"/>
    <n v="393050.67"/>
    <s v="89216850001"/>
    <s v="431774,Россия,Мордовия Респ,Дубенский р-н,,Поводимово с,Советская ул,104,,"/>
    <n v="89616450"/>
    <s v=" ставка 0,3"/>
    <x v="20"/>
    <n v="6811.9700173310221"/>
  </r>
  <r>
    <s v="13:06:0309001:427"/>
    <s v="ИСАЕВА АНАСТАСИЯ СТЕПАНОВНА"/>
    <s v="130600745381"/>
    <d v="2011-03-11T00:00:00"/>
    <d v="2017-01-09T00:00:00"/>
    <s v="1/1"/>
    <n v="1"/>
    <d v="2017-01-09T00:00:00"/>
    <s v="001001001000 - Собственность"/>
    <s v=""/>
    <s v="13-13-06/009/2011-287"/>
    <m/>
    <n v="3.0000000000000001E-3"/>
    <s v=" Жилые дома"/>
    <s v="жилой дом"/>
    <n v="32.299999999999997"/>
    <n v="186381.34"/>
    <s v="89216840001"/>
    <s v="Республика Мордовия, Дубенский район, с.Морга, ул.Красноармейская, д.149"/>
    <n v="89616440"/>
    <s v=" ставка 0,3"/>
    <x v="20"/>
    <n v="5770.3201238390093"/>
  </r>
  <r>
    <s v="13:01:0218002:630"/>
    <s v="КАЛИНКИНА МАРИЯ НИКОЛАЕВНА"/>
    <s v="130101941006"/>
    <d v="2011-03-17T00:00:00"/>
    <d v="2017-05-23T00:00:00"/>
    <s v="1/1"/>
    <n v="1"/>
    <d v="2017-05-23T00:00:00"/>
    <s v="001001001000 - Собственность"/>
    <s v=""/>
    <s v="13-13-07/004/2011-294"/>
    <m/>
    <n v="3.0000000000000001E-3"/>
    <s v=" Жилые дома"/>
    <s v="Жилой дом"/>
    <n v="22.9"/>
    <n v="172294.1"/>
    <s v="89203852001"/>
    <s v="431850,Россия,Мордовия Респ,Ардатовский р-н,,Низовка с,Центральная ул,89,,"/>
    <n v="89603452"/>
    <s v=" ставка 0,3"/>
    <x v="22"/>
    <n v="7523.7598253275119"/>
  </r>
  <r>
    <s v="13:01:0132009:348"/>
    <s v="КУВШИНОВА РАИСА ТРОФИМОВНА"/>
    <s v="130102481305"/>
    <d v="2011-05-27T00:00:00"/>
    <d v="2019-03-01T00:00:00"/>
    <s v="1/1"/>
    <n v="1"/>
    <d v="2019-03-01T00:00:00"/>
    <s v="001001001000 - Собственность"/>
    <d v="2012-06-28T00:00:00"/>
    <s v="13-13-07/020/2011-250"/>
    <n v="226.98230889196677"/>
    <n v="1E-3"/>
    <s v=" Квартиры"/>
    <s v=""/>
    <n v="36.1"/>
    <n v="508947.91"/>
    <s v="89203501000"/>
    <s v="431861,РОССИЯ,Мордовия Респ,,Ардатов г,,2-й мкр,15,,19"/>
    <n v="89603101"/>
    <s v="ставка 0,1"/>
    <x v="22"/>
    <n v="14098.280055401661"/>
  </r>
  <r>
    <s v="13:03:0104009:3255"/>
    <s v="КУРОЧКИНА НАДЕЖДА АЛЕКСАНДРОВНА"/>
    <s v="130301931044"/>
    <d v="2011-05-11T00:00:00"/>
    <d v="2014-02-27T00:00:00"/>
    <s v="1/2"/>
    <n v="0.5"/>
    <d v="2014-02-27T00:00:00"/>
    <s v="001001002000 - Общая долевая собственность"/>
    <d v="2012-06-28T00:00:00"/>
    <s v="13-13-07/016/2011-213"/>
    <n v="248.09251499999999"/>
    <n v="1E-3"/>
    <s v=" Квартиры"/>
    <s v=""/>
    <n v="53"/>
    <n v="796903.23"/>
    <s v="89207551000"/>
    <s v="431800,РОССИЯ,13,,,АТЯШЕВО РП,Гагарина ул,6,,2"/>
    <n v="89607151"/>
    <s v="ставка 0,1"/>
    <x v="21"/>
    <n v="15035.91"/>
  </r>
  <r>
    <s v="13:03:0104009:3255"/>
    <s v="КУРОЧКИН НИКОЛАЙ ИВАНОВИЧ"/>
    <s v="130300870896"/>
    <d v="2011-05-11T00:00:00"/>
    <d v="2018-11-10T00:00:00"/>
    <s v="1/2"/>
    <n v="0.5"/>
    <d v="2018-11-10T00:00:00"/>
    <s v="001001002000 - Общая долевая собственность"/>
    <d v="2012-06-28T00:00:00"/>
    <s v="13-13-07/016/2011-213"/>
    <n v="248.09251499999999"/>
    <n v="1E-3"/>
    <s v=" Квартиры"/>
    <s v=""/>
    <n v="53"/>
    <n v="796903.23"/>
    <s v="89207551000"/>
    <s v="431800,РОССИЯ,13,,,АТЯШЕВО РП,Гагарина ул,6,,2"/>
    <n v="89607151"/>
    <s v="ставка 0,1"/>
    <x v="21"/>
    <n v="15035.91"/>
  </r>
  <r>
    <s v="13:06:0215002:223"/>
    <s v="ГРОШЕВА НАДЕЖДА ФЕДОРОВНА"/>
    <s v="130600692242"/>
    <d v="2011-05-13T00:00:00"/>
    <d v="2015-12-10T00:00:00"/>
    <s v="3/4"/>
    <n v="0.75"/>
    <d v="2015-12-10T00:00:00"/>
    <s v="001001002000 - Общая долевая собственность"/>
    <d v="2012-06-28T00:00:00"/>
    <s v="13-13-06/027/2011-017"/>
    <m/>
    <n v="3.0000000000000001E-3"/>
    <s v=" Жилые дома"/>
    <s v="жилой дом"/>
    <n v="40.700000000000003"/>
    <n v="264880.48"/>
    <s v="89216810005"/>
    <s v="431773,Россия,Мордовия Респ,Дубенский р-н,,Чкалово д,Школьная ул,20,,"/>
    <n v="89616410"/>
    <s v=" ставка 0,3"/>
    <x v="20"/>
    <n v="6508.1199017199006"/>
  </r>
  <r>
    <s v="13:04:0101001:4368"/>
    <s v="ПСЯНИН ЮРИЙ АЛЕКСАНДРОВИЧ"/>
    <s v="130400104165"/>
    <d v="1996-01-01T00:00:00"/>
    <d v="2017-10-23T00:00:00"/>
    <s v="1/1"/>
    <n v="1"/>
    <d v="2017-10-23T00:00:00"/>
    <s v="001001001000 - Собственность"/>
    <d v="2012-06-28T00:00:00"/>
    <s v="13-13-06/006/2012-34"/>
    <n v="121.64693455535394"/>
    <n v="3.0000000000000001E-3"/>
    <s v=" Жилые дома"/>
    <s v="жилой дом"/>
    <n v="55.1"/>
    <n v="438087.98"/>
    <s v="89210805001"/>
    <s v="431751,РОССИЯ,Мордовия Респ,,,Большие Березники с,М.Горького ул,38,,"/>
    <n v="89610405"/>
    <s v=" ставка 0,3"/>
    <x v="19"/>
    <n v="7950.7800362976404"/>
  </r>
  <r>
    <s v="13:04:0208002:191"/>
    <s v="ГРИНИНА НАДЕЖДА НИКОЛАЕВНА"/>
    <s v="132808287279"/>
    <d v="2011-06-28T00:00:00"/>
    <d v="2017-06-06T00:00:00"/>
    <s v="1/1"/>
    <n v="1"/>
    <d v="2017-06-06T00:00:00"/>
    <s v="001001001000 - Собственность"/>
    <s v=""/>
    <s v="13:4:506:0:1119:0:А:0_3"/>
    <n v="311.14667092284407"/>
    <n v="3.0000000000000001E-3"/>
    <s v=" Жилые дома"/>
    <s v="Здание"/>
    <n v="66.099999999999994"/>
    <n v="425813.56"/>
    <s v="89210845005"/>
    <s v="431734,РОССИЯ,Мордовия Респ,Большеберезниковский р-н,,Нерлей с,Центральная ул,10,,"/>
    <n v="89610445"/>
    <s v=" ставка 0,3"/>
    <x v="19"/>
    <n v="6441.9600605143723"/>
  </r>
  <r>
    <s v="13:06:0102001:2126"/>
    <s v="ВДОВИНА АННА ФЕДОРОВНА"/>
    <s v="130600063205"/>
    <d v="2013-02-07T00:00:00"/>
    <d v="2018-07-21T00:00:00"/>
    <s v="1/1"/>
    <n v="1"/>
    <d v="2018-07-21T00:00:00"/>
    <s v="001001001000 - Собственность"/>
    <d v="2012-06-28T00:00:00"/>
    <s v="13-13-06/027/2011-283"/>
    <m/>
    <n v="3.0000000000000001E-3"/>
    <s v=" Жилые дома"/>
    <s v="жилой дом"/>
    <n v="22.7"/>
    <n v="151806.01999999999"/>
    <s v="89216810001"/>
    <s v="431770,РОССИЯ,Мордовия Респ,,,Дубенки с,Манина ул,188,,"/>
    <n v="89616410"/>
    <s v=" ставка 0,3"/>
    <x v="20"/>
    <n v="6687.4898678414093"/>
  </r>
  <r>
    <s v="13:22:0114001:2195"/>
    <s v="БЕКШАЕВА АНТОНИНА ИВАНОВНА"/>
    <s v="132201123368"/>
    <d v="2011-08-12T00:00:00"/>
    <d v="2014-06-20T00:00:00"/>
    <s v="1/2"/>
    <n v="0.5"/>
    <d v="2014-06-20T00:00:00"/>
    <s v="001001002000 - Общая долевая собственность"/>
    <d v="2012-06-28T00:00:00"/>
    <s v="13-13-06/046/2011-059"/>
    <n v="66.629710341296928"/>
    <n v="1E-3"/>
    <s v=" Квартиры"/>
    <s v=""/>
    <n v="29.3"/>
    <n v="419838.82"/>
    <s v="89257810001"/>
    <s v="431712,РОССИЯ,Мордовия Респ,Чамзинский р-н,,Апраксино с,Набережная ул,6,,11"/>
    <n v="89657410"/>
    <s v="ставка 0,1"/>
    <x v="18"/>
    <n v="14328.969965870307"/>
  </r>
  <r>
    <s v="13:04:0310001:743"/>
    <s v="ПЕШЕВА ГАЛИНА СТЕПАНОВНА"/>
    <s v="130401513682"/>
    <d v="2011-08-05T00:00:00"/>
    <d v="2014-11-29T00:00:00"/>
    <s v="1/1"/>
    <n v="1"/>
    <d v="2014-11-29T00:00:00"/>
    <s v="001001001000 - Собственность"/>
    <s v=""/>
    <s v="13-13-06/038/2011-251"/>
    <m/>
    <n v="3.0000000000000001E-3"/>
    <s v=" Жилые дома"/>
    <s v="Жилой дом"/>
    <n v="35.200000000000003"/>
    <n v="259320.86"/>
    <s v="89210805006"/>
    <s v="431740,РОССИЯ,Мордовия Респ,Большеберезниковский р-н,,Русские Найманы с,Титова ул,9,,"/>
    <n v="89610405"/>
    <s v=" ставка 0,3"/>
    <x v="19"/>
    <n v="7367.0698863636353"/>
  </r>
  <r>
    <s v="13:06:0313001:470"/>
    <s v="УРАСКИНА АЛЕКСАНДРА ДМИТРИЕВНА"/>
    <s v="130601341600"/>
    <d v="2011-08-13T00:00:00"/>
    <d v="2020-05-30T00:00:00"/>
    <s v="1/1"/>
    <n v="1"/>
    <d v="2020-05-30T00:00:00"/>
    <s v="001001001000 - Собственность"/>
    <d v="2012-06-28T00:00:00"/>
    <s v="13-13-06/043/2011-105"/>
    <m/>
    <n v="3.0000000000000001E-3"/>
    <s v=" Жилые дома"/>
    <s v="жилой дом"/>
    <n v="37.4"/>
    <n v="170670.04"/>
    <s v="89216860001"/>
    <s v="431781,РОССИЯ,Мордовия Респ,Дубенский р-н,,Чеберчино с,Набережная ул,111,,"/>
    <n v="89616460"/>
    <s v=" ставка 0,3"/>
    <x v="20"/>
    <n v="4563.3700534759364"/>
  </r>
  <r>
    <s v="13:06:0206001:515"/>
    <s v="САМАРКИН ИВАН АНДРЕЕВИЧ"/>
    <s v="130601715630"/>
    <d v="1996-01-01T00:00:00"/>
    <d v="2016-06-16T00:00:00"/>
    <s v="1/1"/>
    <n v="1"/>
    <d v="2016-06-16T00:00:00"/>
    <s v="001001001000 - Собственность"/>
    <d v="2012-06-28T00:00:00"/>
    <s v="13-13-06/043/2011-014"/>
    <n v="1554.6907500000002"/>
    <n v="5.0000000000000001E-3"/>
    <s v="Иные строения, помещения и сооружения"/>
    <s v="Кочкуровский ФАП"/>
    <n v="70.900000000000006"/>
    <n v="310938.15000000002"/>
    <s v="89216830001"/>
    <s v="431773,РОССИЯ,Мордовия Респ,Дубенский р-н,,Кочкурово с,Ленина ул,43,,"/>
    <n v="89616430"/>
    <s v=" ставка 0,3"/>
    <x v="20"/>
    <n v="4385.5874471086036"/>
  </r>
  <r>
    <s v="13:04:0101001:4678"/>
    <s v="ШАЧНОВА ОЛЬГА НИКИТИЧНА"/>
    <s v="130400176441"/>
    <d v="2011-09-03T00:00:00"/>
    <d v="2014-10-01T00:00:00"/>
    <s v="1/1"/>
    <n v="1"/>
    <d v="2014-10-01T00:00:00"/>
    <s v="001001001000 - Собственность"/>
    <s v=""/>
    <s v="13-13-06/044/2011-262"/>
    <n v="2114.732101305483"/>
    <n v="3.0000000000000001E-3"/>
    <s v=" Жилые дома"/>
    <s v="жилой дом"/>
    <n v="114.9"/>
    <n v="1247985.2"/>
    <s v="89210805001"/>
    <s v="431751,РОССИЯ,Мордовия Респ,,,Большие Березники с,Полевая ул,10,,"/>
    <n v="89610405"/>
    <s v=" ставка 0,3"/>
    <x v="19"/>
    <n v="10861.489991296779"/>
  </r>
  <r>
    <s v="13:06:0304002:304"/>
    <s v="ЗОТОВ АНАТОЛИЙ ВАСИЛЬЕВИЧ"/>
    <s v="130600205259"/>
    <d v="1996-01-01T00:00:00"/>
    <d v="2020-04-20T00:00:00"/>
    <s v="1/1"/>
    <n v="1"/>
    <d v="2020-04-20T00:00:00"/>
    <s v="001001001000 - Собственность"/>
    <s v=""/>
    <s v="13-13-06/060/2012-110"/>
    <n v="253.68767549549543"/>
    <n v="3.0000000000000001E-3"/>
    <s v=" Жилые дома"/>
    <s v="Жилой дом"/>
    <n v="66.599999999999994"/>
    <n v="339269.06"/>
    <s v="89216820003"/>
    <s v="431775,Россия,Мордовия Респ,Дубенский р-н,,Турдаково с,Куйбышева ул,38,,"/>
    <n v="89616420"/>
    <s v=" ставка 0,3"/>
    <x v="20"/>
    <n v="5094.1300300300309"/>
  </r>
  <r>
    <s v=""/>
    <s v="ЕЖИКОВА ВАРВАРА ПЕТРОВНА"/>
    <s v="130400560263"/>
    <d v="2011-09-06T00:00:00"/>
    <d v="2013-08-23T00:00:00"/>
    <s v="1/1"/>
    <n v="1"/>
    <d v="2013-08-23T00:00:00"/>
    <s v="001001001000 - Собственность"/>
    <s v=""/>
    <s v="13-13-06/058/2011-045"/>
    <m/>
    <n v="5.0000000000000001E-3"/>
    <s v="Иные строения, помещения и сооружения"/>
    <s v="Квартира"/>
    <n v="36.299999999999997"/>
    <s v=""/>
    <s v="89210805001"/>
    <s v="431751,РОССИЯ,Мордовия Респ,,,Большие Березники с,Почтовая ул,45,,12"/>
    <n v="89610405"/>
    <s v="Ставка 0"/>
    <x v="19"/>
    <m/>
  </r>
  <r>
    <s v="13:04:0106001:1099"/>
    <s v="МАКАРОВА ЛЮДМИЛА ПАВЛОВНА"/>
    <s v="130400372566"/>
    <d v="2011-09-22T00:00:00"/>
    <d v="2017-02-17T00:00:00"/>
    <s v="1/1"/>
    <n v="1"/>
    <d v="2017-02-17T00:00:00"/>
    <s v="001001001000 - Собственность"/>
    <s v=""/>
    <s v="13-13-06/055/2011-134"/>
    <n v="45.140106992481215"/>
    <n v="1E-3"/>
    <s v=" Квартиры"/>
    <s v=""/>
    <n v="26.6"/>
    <n v="181928.31"/>
    <s v="89210830001"/>
    <s v="431735,РОССИЯ,Мордовия Респ,Большеберезниковский р-н,,Марьяновка с,Сурная ул,1,,3"/>
    <n v="89610430"/>
    <s v="ставка 0,1"/>
    <x v="19"/>
    <n v="6839.4101503759393"/>
  </r>
  <r>
    <s v="13:04:0101001:4759"/>
    <s v="КИСТЕНЕВ ФЕДОР МИХАЙЛОВИЧ"/>
    <s v="130400036980"/>
    <d v="1996-01-01T00:00:00"/>
    <d v="2020-04-11T00:00:00"/>
    <s v="1/1"/>
    <n v="1"/>
    <d v="2020-04-11T00:00:00"/>
    <s v="001001001000 - Собственность"/>
    <s v=""/>
    <s v="13-13-06/011/2007-257"/>
    <n v="1194.4468560544901"/>
    <n v="3.0000000000000001E-3"/>
    <s v=" Жилые дома"/>
    <s v="Жилой дом"/>
    <n v="99.1"/>
    <n v="803595.95"/>
    <s v="89210805001"/>
    <s v="431751,РОССИЯ,Мордовия Респ,,,Большие Березники с,60 лет Октября ул,14,,"/>
    <n v="89610405"/>
    <s v=" ставка 0,3"/>
    <x v="19"/>
    <n v="8108.9399596367302"/>
  </r>
  <r>
    <s v="13:06:0102001:2966"/>
    <s v="СОНИНА МАРИЯ ИВАНОВНА"/>
    <s v="130601062042"/>
    <d v="2011-11-12T00:00:00"/>
    <d v="2012-12-20T00:00:00"/>
    <s v="1/1"/>
    <n v="1"/>
    <d v="2012-12-20T00:00:00"/>
    <s v="001001001000 - Собственность"/>
    <d v="2013-12-10T00:00:00"/>
    <s v="13-13-06/069/2011-134"/>
    <n v="290.56319999999999"/>
    <n v="1E-3"/>
    <s v=" Квартиры"/>
    <s v=""/>
    <n v="38"/>
    <n v="613411.19999999995"/>
    <s v="89216810001"/>
    <s v="431770,РОССИЯ,Мордовия Респ,,,Дубенки с,2-ой Микрорайон ул,66 Б,,5"/>
    <n v="89616410"/>
    <s v="ставка 0,1"/>
    <x v="20"/>
    <n v="16142.4"/>
  </r>
  <r>
    <s v="13:03:0104009:4713"/>
    <s v="АРТАМОНОВ ГЕННАДИЙ ВАСИЛЬЕВИЧ"/>
    <s v="130300264951"/>
    <d v="2011-10-15T00:00:00"/>
    <d v="2014-04-30T00:00:00"/>
    <s v="1/2"/>
    <n v="0.5"/>
    <d v="2014-04-30T00:00:00"/>
    <s v="001001002000 - Общая долевая собственность"/>
    <d v="2012-06-28T00:00:00"/>
    <s v="13-13-07/043/2011-256"/>
    <n v="329.20434468701097"/>
    <n v="1E-3"/>
    <s v=" Квартиры"/>
    <s v=""/>
    <n v="63.9"/>
    <n v="958367.09"/>
    <s v="89207551000"/>
    <s v="431800,,Мордовия Респ,,,Атяшево рп,2-й мкр,18,,13"/>
    <n v="89607151"/>
    <s v="ставка 0,1"/>
    <x v="21"/>
    <n v="14997.920031298905"/>
  </r>
  <r>
    <s v="13:06:0403001:474"/>
    <s v="ДЕМИН ИВАН МИХАЙЛОВИЧ"/>
    <s v="132605759582"/>
    <d v="2011-11-09T00:00:00"/>
    <d v="2018-07-02T00:00:00"/>
    <s v="1/1"/>
    <n v="1"/>
    <d v="2018-07-02T00:00:00"/>
    <s v="001001001000 - Собственность"/>
    <s v=""/>
    <s v="13-13-06/056/2011-284"/>
    <m/>
    <n v="3.0000000000000001E-3"/>
    <s v=" Жилые дома"/>
    <s v="жилой дом"/>
    <n v="41.1"/>
    <n v="277113.46000000002"/>
    <s v="89216815001"/>
    <s v="431784,РОССИЯ,Мордовия Респ,Дубенский р-н,,Енгалычево с,Бутырова ул,36,,"/>
    <n v="89616415"/>
    <s v=" ставка 0,3"/>
    <x v="20"/>
    <n v="6742.4199513382"/>
  </r>
  <r>
    <s v="13:22:0202001:1822"/>
    <s v="ФРАНЦУЗОВА ПРАСКОВЬЯ МИХАЙЛОВНА"/>
    <s v="132201158025"/>
    <d v="2011-12-02T00:00:00"/>
    <d v="2017-04-06T00:00:00"/>
    <s v="1/1"/>
    <n v="1"/>
    <d v="2017-04-06T00:00:00"/>
    <s v="001001001000 - Собственность"/>
    <s v=""/>
    <s v="13-13-06/068/2011-157"/>
    <n v="408.83950939939939"/>
    <n v="1E-3"/>
    <s v=" Квартиры"/>
    <s v=""/>
    <n v="66.599999999999994"/>
    <n v="584307.11"/>
    <s v="89257810001"/>
    <s v="431712,РОССИЯ,Мордовия Респ,Чамзинский р-н,,Апраксино с,Нагорная ул,1,,1"/>
    <n v="89657410"/>
    <s v="ставка 0,1"/>
    <x v="18"/>
    <n v="8773.38003003003"/>
  </r>
  <r>
    <s v="13:06:0208001:346"/>
    <s v="ЯНКОВ ХАМЗЯ АБДУЛЛОВИЧ"/>
    <s v="130600914777"/>
    <d v="2012-03-06T00:00:00"/>
    <d v="2018-03-15T00:00:00"/>
    <s v="1/1"/>
    <n v="1"/>
    <d v="2018-03-15T00:00:00"/>
    <s v="001001001000 - Собственность"/>
    <s v=""/>
    <s v="13-13-06/008/2012-239"/>
    <m/>
    <n v="3.0000000000000001E-3"/>
    <s v=" Жилые дома"/>
    <s v="Жилой дом"/>
    <n v="38.299999999999997"/>
    <n v="245745.82"/>
    <s v="89216835001"/>
    <s v="431792,Россия,Мордовия Респ,Дубенский р-н,,Ломаты с,Ленина ул,85,,"/>
    <n v="89616435"/>
    <s v=" ставка 0,3"/>
    <x v="20"/>
    <n v="6416.3399477806797"/>
  </r>
  <r>
    <s v="13:03:0415007:289"/>
    <s v="ЛАКШИН НИКОЛАЙ АЛЕКСЕЕВИЧ"/>
    <s v="130300918403"/>
    <d v="1999-06-21T00:00:00"/>
    <d v="2014-08-15T00:00:00"/>
    <s v="1/1"/>
    <n v="1"/>
    <d v="2014-08-15T00:00:00"/>
    <s v="001001001000 - Собственность"/>
    <d v="2012-06-28T00:00:00"/>
    <s v="13:3:1495:0:1119:0:0:0_3"/>
    <m/>
    <n v="3.0000000000000001E-3"/>
    <s v=" Жилые дома"/>
    <s v="Жилой дом"/>
    <n v="33.6"/>
    <n v="182140.22"/>
    <s v="89207844005"/>
    <s v="431815,РОССИЯ,Мордовия Респ,Атяшевский р-н,,Наборные Сыреси с,В.Терешковой ул,3,,"/>
    <n v="89607444"/>
    <s v=" ставка 0,3"/>
    <x v="21"/>
    <n v="5420.8398809523806"/>
  </r>
  <r>
    <s v="13:01:0227002:346"/>
    <s v="БАРМЕНКОВА РАИСА АЛЕКСЕЕВНА"/>
    <s v="130103374218"/>
    <d v="2012-07-26T00:00:00"/>
    <d v="2017-09-16T00:00:00"/>
    <s v="1/1"/>
    <n v="1"/>
    <d v="2017-09-16T00:00:00"/>
    <s v="001001001000 - Собственность"/>
    <s v=""/>
    <s v="13-13-07/031/2012-260"/>
    <m/>
    <n v="3.0000000000000001E-3"/>
    <s v=" Жилые дома"/>
    <s v="жилой дом"/>
    <n v="29.4"/>
    <n v="174429.12"/>
    <s v="89203868011"/>
    <s v="Республика Мордовия, Ардатовский район, с.Турдаково, ул.Молодежная, д.2"/>
    <n v="89603468"/>
    <s v=" ставка 0,3"/>
    <x v="22"/>
    <n v="5932.9632653061226"/>
  </r>
  <r>
    <s v="13:01:0223002:994"/>
    <s v="ЛЫСОВА ВЕРА СЕРГЕЕВНА"/>
    <s v="130100277400"/>
    <d v="2012-07-26T00:00:00"/>
    <d v="2020-04-18T00:00:00"/>
    <s v="5/12"/>
    <n v="0.41666666666666669"/>
    <d v="2020-04-18T00:00:00"/>
    <s v="001001002000 - Общая долевая собственность"/>
    <s v=""/>
    <s v="13-13-07/031/2012-259"/>
    <n v="122.48818724632169"/>
    <n v="1E-3"/>
    <s v=" Квартиры"/>
    <s v=""/>
    <n v="65.7"/>
    <n v="422624.45"/>
    <s v="89203868001"/>
    <s v="Республика Мордовия, Ардатовский район, с.Редкодубье, ул.Молодежная, д.12, кв.2"/>
    <n v="89603468"/>
    <s v="ставка 0,1"/>
    <x v="22"/>
    <n v="6432.6400304414001"/>
  </r>
  <r>
    <s v="13:06:0107002:224"/>
    <s v="ХРИПУНОВА АНАСТАСИЯ ВАСИЛЬЕВНА"/>
    <s v="130600906039"/>
    <d v="2001-01-08T00:00:00"/>
    <d v="2019-04-01T00:00:00"/>
    <s v="1/1"/>
    <n v="1"/>
    <d v="2019-04-01T00:00:00"/>
    <s v="001001001000 - Собственность"/>
    <s v=""/>
    <s v="13-13-06/041/2012-039"/>
    <m/>
    <n v="3.0000000000000001E-3"/>
    <s v=" Жилые дома"/>
    <s v="жилой дом"/>
    <n v="35.700000000000003"/>
    <n v="183872.49"/>
    <s v="89216832002"/>
    <s v="Республика Мордовия, Дубенский район, с.Ливадка, ул.Большая, д.17"/>
    <n v="89616432"/>
    <s v=" ставка 0,3"/>
    <x v="20"/>
    <n v="5150.4899159663855"/>
  </r>
  <r>
    <s v="13:06:0412001:764"/>
    <s v="КОЗЛОВА МАРИЯ АЛЕКСАНДРОВНА"/>
    <s v="130600767040"/>
    <d v="2012-09-04T00:00:00"/>
    <d v="2015-02-22T00:00:00"/>
    <s v="1/1"/>
    <n v="1"/>
    <d v="2015-02-22T00:00:00"/>
    <s v="001001001000 - Собственность"/>
    <s v=""/>
    <s v="13-13-06/007/2012-284"/>
    <m/>
    <n v="3.0000000000000001E-3"/>
    <s v=" Жилые дома"/>
    <s v="Жилой дом"/>
    <n v="43"/>
    <n v="198287.62"/>
    <s v="89216855001"/>
    <s v="Республика Мордовия, Дубенский район, с.Пуркаево, ул.Жадейкина, д.106"/>
    <n v="89616455"/>
    <s v=" ставка 0,3"/>
    <x v="20"/>
    <n v="4611.34"/>
  </r>
  <r>
    <s v="13:01:0203002:344"/>
    <s v="СЕМИН ГЕННАДИЙ АЛЕКСАНДРОВИЧ"/>
    <s v="130140974358"/>
    <d v="2012-08-10T00:00:00"/>
    <d v="2014-10-16T00:00:00"/>
    <s v="1/2"/>
    <n v="0.5"/>
    <d v="2014-10-16T00:00:00"/>
    <s v="001001002000 - Общая долевая собственность"/>
    <s v=""/>
    <s v="13-13-07/041/2011-280"/>
    <m/>
    <n v="3.0000000000000001E-3"/>
    <s v=" Жилые дома"/>
    <s v="Жилой дом"/>
    <n v="47.1"/>
    <n v="536776.09"/>
    <s v="89203802001"/>
    <s v="431850,,Мордовия Респ,Ардатовский р-н,,Ардатов п/ст,Рузаевская ул,2,,"/>
    <n v="89603402"/>
    <s v=" ставка 0,3"/>
    <x v="22"/>
    <n v="11396.519957537153"/>
  </r>
  <r>
    <s v="13:01:0203002:344"/>
    <s v="СЕМИНА РАИДА ПЕТРОВНА"/>
    <s v="130144481868"/>
    <d v="2012-08-10T00:00:00"/>
    <d v="2018-12-05T00:00:00"/>
    <s v="1/2"/>
    <n v="0.5"/>
    <d v="2018-12-05T00:00:00"/>
    <s v="001001002000 - Общая долевая собственность"/>
    <s v=""/>
    <s v="13-13-07/041/2011-280"/>
    <m/>
    <n v="3.0000000000000001E-3"/>
    <s v=" Жилые дома"/>
    <s v="Жилой дом"/>
    <n v="47.1"/>
    <n v="536776.09"/>
    <s v="89203802001"/>
    <s v="431850,,Мордовия Респ,Ардатовский р-н,,Ардатов п/ст,Рузаевская ул,2,,"/>
    <n v="89603402"/>
    <s v=" ставка 0,3"/>
    <x v="22"/>
    <n v="11396.519957537153"/>
  </r>
  <r>
    <s v="13:04:0415001:427"/>
    <s v="Корнаухова Раиса Тимофеевна"/>
    <s v="130400684163"/>
    <d v="2002-12-24T00:00:00"/>
    <d v="2019-10-27T00:00:00"/>
    <s v="1/1"/>
    <n v="1"/>
    <d v="2019-10-27T00:00:00"/>
    <s v="001001001000 - Собственность"/>
    <d v="2012-06-28T00:00:00"/>
    <s v="13-13-06/056/2012-26"/>
    <m/>
    <n v="3.0000000000000001E-3"/>
    <s v=" Жилые дома"/>
    <s v="жилой дом"/>
    <n v="25.2"/>
    <n v="132690.6"/>
    <s v="89210840003"/>
    <s v="Республика Мордовия, Большеберезниковский район, с.Черная Промза, ул.Центральная, д.36"/>
    <n v="89610440"/>
    <s v=" ставка 0,3"/>
    <x v="19"/>
    <n v="5265.5"/>
  </r>
  <r>
    <s v="13:22:0114003:3599"/>
    <s v="СИДОРОВ ИЛЬЯ НИКОЛАЕВИЧ"/>
    <s v="132201315616"/>
    <d v="2012-11-27T00:00:00"/>
    <d v="2014-09-21T00:00:00"/>
    <s v="1/1"/>
    <n v="1"/>
    <d v="2014-09-21T00:00:00"/>
    <s v="001001001000 - Собственность"/>
    <s v=""/>
    <s v="13-13-06/062/2012-273"/>
    <n v="207.70793999999998"/>
    <n v="3.0000000000000001E-3"/>
    <s v="Гаражи"/>
    <s v="Гараж"/>
    <n v="9.6999999999999993"/>
    <n v="69235.98"/>
    <s v="89257551000"/>
    <s v="431700,,Мордовия Респ,,,Чамзинка рп,Подлесная ул,6 А,,"/>
    <n v="89657151"/>
    <s v=" ставка 0,3"/>
    <x v="18"/>
    <n v="7137.7298969072162"/>
  </r>
  <r>
    <s v="13:22:0114001:1344"/>
    <s v="САУШИН АНТОН АЛЕКСЕЕВИЧ"/>
    <s v="132202398541"/>
    <d v="2013-01-11T00:00:00"/>
    <d v="2013-07-31T00:00:00"/>
    <s v="1/1"/>
    <n v="1"/>
    <d v="2013-07-31T00:00:00"/>
    <s v="001001001000 - Собственность"/>
    <d v="2012-06-28T00:00:00"/>
    <s v="13-13-06/075/2012-331"/>
    <n v="1444.3601719973365"/>
    <n v="3.0000000000000001E-3"/>
    <s v=" Жилые дома"/>
    <s v="жилой дом"/>
    <n v="75.099999999999994"/>
    <n v="1440523.89"/>
    <s v="89257551000"/>
    <s v="431700,РОССИЯ,Мордовия Респ,,,Чамзинка рп,Пролетарская ул,40,,"/>
    <n v="89657151"/>
    <s v=" ставка 0,3"/>
    <x v="18"/>
    <n v="19181.409986684423"/>
  </r>
  <r>
    <s v="13:01:0132009:402"/>
    <s v="РОТАНОВА ВАЛЕНТИНА ПЕТРОВНА"/>
    <s v="130100322902"/>
    <d v="2013-07-06T00:00:00"/>
    <d v="2014-02-17T00:00:00"/>
    <s v="1/1"/>
    <n v="1"/>
    <d v="2014-02-17T00:00:00"/>
    <s v="001001001000 - Собственность"/>
    <d v="2012-06-28T00:00:00"/>
    <s v="13-13-02/014/2013-200"/>
    <n v="266.45749102827762"/>
    <n v="1E-3"/>
    <s v=" Квартиры"/>
    <s v=""/>
    <n v="38.9"/>
    <n v="548423.09"/>
    <s v="89203501000"/>
    <s v="Республика Мордовия, Ардатовский район, г.Ардатов, мкр-н-2, д.3, кв.28"/>
    <n v="89603101"/>
    <s v="ставка 0,1"/>
    <x v="22"/>
    <n v="14098.279948586118"/>
  </r>
  <r>
    <s v="13:04:0307001:666"/>
    <s v="ЛЕДЯЙКИНА ВАЛЕНТИНА НИКОЛАЕВНА"/>
    <s v="130400442929"/>
    <d v="2013-04-23T00:00:00"/>
    <d v="2017-10-23T00:00:00"/>
    <s v="1/1"/>
    <n v="1"/>
    <d v="2017-10-23T00:00:00"/>
    <s v="001001001000 - Собственность"/>
    <s v=""/>
    <s v="13-13-09/027/2013-27"/>
    <m/>
    <n v="3.0000000000000001E-3"/>
    <s v=" Жилые дома"/>
    <s v="Жилой дом"/>
    <n v="42.4"/>
    <n v="255946.33"/>
    <s v="89210840001"/>
    <s v="Республика Мордовия, Большеберезниковский район, с.Паракино, ул.Московская, д.54"/>
    <n v="89610440"/>
    <s v=" ставка 0,3"/>
    <x v="19"/>
    <n v="6036.4700471698116"/>
  </r>
  <r>
    <s v="13:03:0413005:722"/>
    <s v="АВТАЕВА ОЛЬГА АЛЕКСЕЕВНА"/>
    <s v="130300614821"/>
    <d v="2013-07-23T00:00:00"/>
    <d v="2016-04-04T00:00:00"/>
    <s v="1/1"/>
    <n v="1"/>
    <d v="2016-04-04T00:00:00"/>
    <s v="001001001000 - Собственность"/>
    <s v=""/>
    <s v="13-13-02/026/2013-181"/>
    <n v="324.21444000000002"/>
    <n v="1E-3"/>
    <s v=" Квартиры"/>
    <s v=""/>
    <n v="56.2"/>
    <n v="503338.44"/>
    <s v="89207840008"/>
    <s v="Республика Мордовия, Атяшевский район, с.Лобаски, ул.К.Маркса, д.2а, кв.2"/>
    <n v="89607440"/>
    <s v="ставка 0,1"/>
    <x v="21"/>
    <n v="8956.1999999999989"/>
  </r>
  <r>
    <s v="13:06:0206001:563"/>
    <s v="НАУМКИН ИВАН ИВАНОВИЧ"/>
    <s v="130600573319"/>
    <d v="2013-06-13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43.9"/>
    <n v="321615.78999999998"/>
    <s v="89216830001"/>
    <s v="Республика Мордовия,  Дубенский район,  с. Кочкурово, ул. Октябрьская, дом 84"/>
    <n v="89616430"/>
    <s v=" ставка 0,3"/>
    <x v="20"/>
    <n v="7326.0999999999995"/>
  </r>
  <r>
    <s v="13:04:0411001:877"/>
    <s v="БОРИСКИН АЛЕКСАНДР НИКОЛАЕВИЧ"/>
    <s v="130400520461"/>
    <d v="2014-04-09T00:00:00"/>
    <d v="2017-12-02T00:00:00"/>
    <s v="1/1"/>
    <n v="1"/>
    <d v="2017-12-02T00:00:00"/>
    <s v="001001001000 - Собственность"/>
    <d v="2013-08-19T00:00:00"/>
    <s v=""/>
    <n v="344.18246566473994"/>
    <n v="3.0000000000000001E-3"/>
    <s v=" Жилые дома"/>
    <s v="Жилой дом"/>
    <n v="69.2"/>
    <n v="413496.99"/>
    <s v="89210860001"/>
    <s v="Республика Мордовия, Большеберезниковский район, с.Симкино, ул.Николаева, д.56"/>
    <n v="89610460"/>
    <s v=" ставка 0,3"/>
    <x v="19"/>
    <n v="5975.3900289017338"/>
  </r>
  <r>
    <s v="13:01:0132012:120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d v="2012-06-28T00:00:00"/>
    <s v="13:01:1/2004:121"/>
    <n v="6374.3860500000001"/>
    <n v="5.0000000000000001E-3"/>
    <s v="Иные строения, помещения и сооружения"/>
    <s v="Здание администрации"/>
    <n v="186.4"/>
    <n v="1274877.21"/>
    <s v="89203501000"/>
    <s v="643,      ,13,Ардатовский район,г.Ардатов,,ул.Рабочая,д.81,,"/>
    <n v="89603101"/>
    <s v=" ставка 0,3"/>
    <x v="22"/>
    <n v="6839.470010729613"/>
  </r>
  <r>
    <s v="13:01:0132012:138"/>
    <s v="ГОЛУБЕВ ВЛАДИМИР НИКОЛАЕВИЧ"/>
    <s v="130100002349"/>
    <d v="2007-09-03T00:00:00"/>
    <d v="2018-06-20T00:00:00"/>
    <s v="1/1"/>
    <n v="1"/>
    <d v="2018-06-20T00:00:00"/>
    <s v="001001001000 - Собственность"/>
    <s v=""/>
    <s v="13:01:1/2004:122"/>
    <n v="4122.32"/>
    <n v="5.0000000000000001E-3"/>
    <s v="Иные строения, помещения и сооружения"/>
    <s v="Центральный склад"/>
    <n v="162.9"/>
    <n v="824464"/>
    <s v="89203501000"/>
    <s v="643,      ,13,Ардатовский район,г.Ардатов,,ул.Рабочая,д.81,,"/>
    <n v="89603101"/>
    <s v=" ставка 0,3"/>
    <x v="22"/>
    <n v="5061.1663597298957"/>
  </r>
  <r>
    <s v="13:22:0114003:2605"/>
    <s v="САХНО ВЛАДИМИР ИВАНОВИЧ"/>
    <s v="132606489988"/>
    <d v="2013-03-29T00:00:00"/>
    <d v="2015-12-31T00:00:00"/>
    <s v="1/1"/>
    <n v="1"/>
    <d v="2015-12-31T00:00:00"/>
    <s v="001001001000 - Собственность"/>
    <d v="2012-06-28T00:00:00"/>
    <s v="13-13-22/027/2005-172"/>
    <n v="90193.190850000014"/>
    <n v="5.0000000000000001E-3"/>
    <s v="Иные строения, помещения и сооружения"/>
    <s v="Овощехранилище"/>
    <n v="1239"/>
    <n v="18038638.170000002"/>
    <s v="89257551000"/>
    <s v="643,      ,13,Чамзинский район,,р.п.Чамзинка,ул.Мира-2,д.14Б,,"/>
    <n v="89657151"/>
    <s v=" ставка 0,3"/>
    <x v="18"/>
    <n v="14559.03"/>
  </r>
  <r>
    <s v="13:03:0321011:306"/>
    <s v="ФУНТИКОВ АЛЕКСАНДР ИВАНОВИЧ"/>
    <s v="130300464132"/>
    <d v="1996-01-01T00:00:00"/>
    <d v="2019-05-15T00:00:00"/>
    <s v="1/1"/>
    <n v="1"/>
    <d v="2019-05-15T00:00:00"/>
    <s v="001001001000 - Собственность"/>
    <s v=""/>
    <s v=""/>
    <m/>
    <n v="3.0000000000000001E-3"/>
    <s v=" Жилые дома"/>
    <s v="Жилой дом"/>
    <n v="28.9"/>
    <n v="233835.1"/>
    <s v="89207812009"/>
    <s v="431808,Россия,Мордовия Респ,Атяшевский р-н,,Сосуновка с,Советская ул,4,,"/>
    <n v="89607412"/>
    <s v=" ставка 0,3"/>
    <x v="21"/>
    <n v="8091.1799307958481"/>
  </r>
  <r>
    <s v="13:01:0313002:401"/>
    <s v="АНОШКИН МИХАИЛ ВАСИЛЬЕВИЧ"/>
    <s v="130102910868"/>
    <d v="2008-02-27T00:00:00"/>
    <d v="2015-08-01T00:00:00"/>
    <s v="1/1"/>
    <n v="1"/>
    <d v="2015-08-01T00:00:00"/>
    <s v="001001001000 - Собственность"/>
    <d v="2012-06-28T00:00:00"/>
    <s v="13-13-06/016/2008-119"/>
    <m/>
    <n v="3.0000000000000001E-3"/>
    <s v=" Жилые дома"/>
    <s v="жилой дом"/>
    <n v="46.7"/>
    <n v="198868.99"/>
    <s v="89203844003"/>
    <s v="431866,Россия,Мордовия Респ,Ардатовский р-н,,Луньга с,Садовая ул,32,,"/>
    <n v="89603444"/>
    <s v=" ставка 0,3"/>
    <x v="22"/>
    <n v="4258.4366167023554"/>
  </r>
  <r>
    <s v="13:01:0132014:92"/>
    <s v="ДЕМАШКИНА СВЕТЛАНА ИВАНОВНА"/>
    <s v="130102253588"/>
    <d v="2012-09-14T00:00:00"/>
    <d v="2020-05-18T00:00:00"/>
    <s v="1/1"/>
    <n v="1"/>
    <d v="2020-05-18T00:00:00"/>
    <s v="001001001000 - Собственность"/>
    <d v="2012-06-28T00:00:00"/>
    <s v="13-13-02/014/2013-349"/>
    <m/>
    <n v="3.0000000000000001E-3"/>
    <s v=" Жилые дома"/>
    <s v="жилой дом"/>
    <n v="36.6"/>
    <n v="718036.73"/>
    <s v="89203501000"/>
    <s v=",РОССИЯ,Мордовия Респ,,Ардатов г,,Л.Толстого пер,70,,"/>
    <n v="89603101"/>
    <s v=" ставка 0,3"/>
    <x v="22"/>
    <n v="19618.489890710382"/>
  </r>
  <r>
    <s v="13:04:0209001:351"/>
    <s v="ЗИМИНА ВАЛЕНТИНА ФЕДОРОВНА"/>
    <s v="110310767454"/>
    <d v="2013-11-12T00:00:00"/>
    <d v="2014-07-09T00:00:00"/>
    <s v="1/1"/>
    <n v="1"/>
    <d v="2014-07-09T00:00:00"/>
    <s v="001001001000 - Собственность"/>
    <s v=""/>
    <s v=""/>
    <m/>
    <n v="3.0000000000000001E-3"/>
    <s v=" Жилые дома"/>
    <s v="жилой дом"/>
    <n v="38.6"/>
    <n v="321088.84000000003"/>
    <s v="89210850001"/>
    <s v="Республика Мордовия, Большеберезниковский район, с.Починки, ул.Московская, д.19"/>
    <n v="89610450"/>
    <s v=" ставка 0,3"/>
    <x v="19"/>
    <n v="8318.3637305699485"/>
  </r>
  <r>
    <s v="13:03:0104010:565"/>
    <s v="БАБАЙКИНА АННА ГАВРИЛОВНА"/>
    <s v="130301909923"/>
    <d v="1990-01-01T00:00:00"/>
    <d v="2017-02-10T00:00:00"/>
    <s v="1/1"/>
    <n v="1"/>
    <d v="2017-02-10T00:00:00"/>
    <s v="001001001000 - Собственность"/>
    <d v="2012-06-28T00:00:00"/>
    <s v="13-13-06/007/2010-202"/>
    <n v="141.6559656521739"/>
    <n v="3.0000000000000001E-3"/>
    <s v=" Жилые дома"/>
    <s v="Жилой дом"/>
    <n v="57.5"/>
    <n v="362009.69"/>
    <s v="89207812002"/>
    <s v="431826,Россия,Мордовия Респ,Атяшевский р-н,,Батушево с,Карла Маркса ул,35,,"/>
    <n v="89607412"/>
    <s v=" ставка 0,3"/>
    <x v="21"/>
    <n v="6295.8206956521735"/>
  </r>
  <r>
    <s v="13:03:0415007:278"/>
    <s v="ЯКУТИНА АЛЕКСАНДРА КОНСТАНТИНОВНА"/>
    <s v="130300931563"/>
    <d v="1997-06-25T00:00:00"/>
    <d v="2015-08-02T00:00:00"/>
    <s v="1/1"/>
    <n v="1"/>
    <d v="2015-08-02T00:00:00"/>
    <s v="001001001000 - Собственность"/>
    <s v=""/>
    <s v=""/>
    <m/>
    <n v="3.0000000000000001E-3"/>
    <s v=" Жилые дома"/>
    <s v="жилой дом"/>
    <n v="33"/>
    <n v="190509.99"/>
    <s v="89207844005"/>
    <s v="431815,РОССИЯ,Мордовия Респ,Атяшевский р-н,,Наборные Сыреси с,Молодежная ул,47,,"/>
    <n v="89607444"/>
    <s v=" ставка 0,3"/>
    <x v="21"/>
    <n v="5773.03"/>
  </r>
  <r>
    <s v="13:01:0212002:691"/>
    <s v="ДОБРЫНЬКИН ВИКТОР АЛЕКСАНДРОВИЧ"/>
    <s v="130102484049"/>
    <d v="2000-05-19T00:00:00"/>
    <d v="2018-06-17T00:00:00"/>
    <s v="1/1"/>
    <n v="1"/>
    <d v="2018-06-17T00:00:00"/>
    <s v="001001001000 - Собственность"/>
    <s v=""/>
    <s v="13:1:25:0:57:7:0:0"/>
    <m/>
    <n v="3.0000000000000001E-3"/>
    <s v=" Жилые дома"/>
    <s v="жилой дом"/>
    <n v="39.799999999999997"/>
    <n v="238785.67"/>
    <s v="89203832001"/>
    <s v="643,      ,13,Ардатовский район,,с.Кученяево,ул.МОЛОДЕЖНАЯ,д.7,,"/>
    <n v="89603432"/>
    <s v=" ставка 0,3"/>
    <x v="22"/>
    <n v="5999.6399497487446"/>
  </r>
  <r>
    <s v="13:01:0426002:363"/>
    <s v="МАМАЕВ ЮРИЙ НИКОЛАЕВИЧ"/>
    <s v="130101161260"/>
    <d v="2001-11-01T00:00:00"/>
    <d v="2013-12-13T00:00:00"/>
    <s v="1/1"/>
    <n v="1"/>
    <d v="2013-12-13T00:00:00"/>
    <s v="001001001000 - Собственность"/>
    <d v="2012-06-28T00:00:00"/>
    <s v="13:1:52:0:3:5:А:0"/>
    <m/>
    <n v="3.0000000000000001E-3"/>
    <s v=" Жилые дома"/>
    <s v="жилой дом"/>
    <n v="36.1"/>
    <n v="200727.79"/>
    <s v="89203860004"/>
    <s v="431872,Россия,Мордовия Респ,Ардатовский р-н,,Старое Ардатово с,Пролетарская ул,5,,"/>
    <n v="89603460"/>
    <s v=" ставка 0,3"/>
    <x v="22"/>
    <n v="5560.3265927977836"/>
  </r>
  <r>
    <s v="13:01:0202014:46"/>
    <s v="СТАРШОВА МАРИЯ ДМИТРИЕВНА"/>
    <s v="130102225580"/>
    <d v="2009-04-11T00:00:00"/>
    <d v="2016-03-16T00:00:00"/>
    <s v="1/1"/>
    <n v="1"/>
    <d v="2016-03-16T00:00:00"/>
    <s v="001001001000 - Собственность"/>
    <s v=""/>
    <s v="13-13-06/018/2009-208"/>
    <m/>
    <n v="3.0000000000000001E-3"/>
    <s v=" Жилые дома"/>
    <s v="жилой дом"/>
    <n v="35.9"/>
    <n v="619928.74"/>
    <s v="89203555000"/>
    <s v="Республика Мордовия, Ардатовский район, р.п. Тургенево, ул.Гражданская, д.19"/>
    <n v="89603155"/>
    <s v=" ставка 0,3"/>
    <x v="22"/>
    <n v="17268.210027855155"/>
  </r>
  <r>
    <s v="13:04:0203002:542"/>
    <s v="БУЯНКИНА МАРИЯ СТЕПАНОВНА"/>
    <s v="130401194524"/>
    <d v="1996-01-01T00:00:00"/>
    <d v="2015-12-31T00:00:00"/>
    <s v="1/1"/>
    <n v="1"/>
    <d v="2015-12-31T00:00:00"/>
    <s v="001001001000 - Собственность"/>
    <s v=""/>
    <s v=""/>
    <m/>
    <n v="3.0000000000000001E-3"/>
    <s v=" Жилые дома"/>
    <s v=""/>
    <n v="37.299999999999997"/>
    <n v="359274.35"/>
    <s v="89210815002"/>
    <s v="431736,Россия,Мордовия Респ,Большеберезниковский р-н,,Дегилевка д,Красноармейская ул,24,,"/>
    <n v="89610415"/>
    <s v=" ставка 0,3"/>
    <x v="19"/>
    <n v="9632.0201072386062"/>
  </r>
  <r>
    <s v="13:03:0311010:365"/>
    <s v="СЕДОЙКИНА РАИСА СЕМЕНОВНА"/>
    <s v="130302423903"/>
    <d v="1996-02-22T00:00:00"/>
    <d v="2019-12-28T00:00:00"/>
    <s v="1/1"/>
    <n v="1"/>
    <d v="2019-12-28T00:00:00"/>
    <s v="001001001000 - Собственность"/>
    <d v="2012-12-07T00:00:00"/>
    <s v=""/>
    <m/>
    <n v="3.0000000000000001E-3"/>
    <s v=" Жилые дома"/>
    <s v="жилой дом"/>
    <n v="35.6"/>
    <n v="210968.8"/>
    <s v="89207840003"/>
    <s v="431818,Россия,Мордовия Респ,Атяшевский р-н,,Челпаново с,Энгельса ул,43,,"/>
    <n v="89607440"/>
    <s v=" ставка 0,3"/>
    <x v="21"/>
    <n v="5926.089887640449"/>
  </r>
  <r>
    <s v="13:01:0202002:74"/>
    <s v="СУЕТНОВ ПЕТР АЛЕКСАНДРОВИЧ"/>
    <s v="130100649048"/>
    <d v="2013-04-16T00:00:00"/>
    <d v="2015-07-14T00:00:00"/>
    <s v="1/1"/>
    <n v="1"/>
    <d v="2015-07-14T00:00:00"/>
    <s v="001001001000 - Собственность"/>
    <s v=""/>
    <s v=""/>
    <n v="1909.4627669512197"/>
    <n v="3.0000000000000001E-3"/>
    <s v=" Жилые дома"/>
    <s v="жилое"/>
    <n v="98.4"/>
    <n v="1294016.0900000001"/>
    <s v="89203555000"/>
    <s v=",РОССИЯ,Мордовия Респ,Ардатовский р-н,,Тургенево рп,Луговая ул,26,,"/>
    <n v="89603155"/>
    <s v=" ставка 0,3"/>
    <x v="22"/>
    <n v="13150.570020325204"/>
  </r>
  <r>
    <s v="13:01:0202021:339"/>
    <s v="МАЛЫШЕВА АННА НИКИФОРОВНА"/>
    <s v="130102481792"/>
    <d v="2005-06-10T00:00:00"/>
    <d v="2019-04-05T00:00:00"/>
    <s v="1/1"/>
    <n v="1"/>
    <d v="2019-04-05T00:00:00"/>
    <s v="001001001000 - Собственность"/>
    <s v=""/>
    <s v="13-01-11/005/2005-172"/>
    <n v="253.29296451553944"/>
    <n v="3.0000000000000001E-3"/>
    <s v=" Жилые дома"/>
    <s v="жилой дом"/>
    <n v="54.7"/>
    <n v="982632.99"/>
    <s v="89203555000"/>
    <s v=",РОССИЯ,Мордовия Респ,Ардатовский р-н,,Тургенево пгт,Молодежная ул,1,,"/>
    <n v="89603155"/>
    <s v=" ставка 0,3"/>
    <x v="22"/>
    <n v="17964.04003656307"/>
  </r>
  <r>
    <s v="13:06:0412001:861"/>
    <s v="КАЛАШНИКОВ ПЕТР НИКОЛАЕВИЧ"/>
    <s v="130600751307"/>
    <d v="2000-08-07T00:00:00"/>
    <d v="2011-06-07T00:00:00"/>
    <s v="1/1"/>
    <n v="1"/>
    <d v="2011-06-07T00:00:00"/>
    <s v="001001001000 - Собственность"/>
    <s v=""/>
    <s v="13:6:546:0:112:4:0:0"/>
    <m/>
    <n v="3.0000000000000001E-3"/>
    <s v=" Жилые дома"/>
    <s v="ЖИЛОЙ ДОМ"/>
    <n v="44.2"/>
    <n v="203821.23"/>
    <s v="89216855001"/>
    <s v="431782,Россия,Мордовия Респ,Дубенский р-н,,Пуркаево с,Жадейкина ул,4,,"/>
    <n v="89616455"/>
    <s v=" ставка 0,3"/>
    <x v="20"/>
    <n v="4611.3400452488686"/>
  </r>
  <r>
    <s v="13:09:0117018:232"/>
    <s v="СТЕПКИНА ИРАИДА ВАСИЛЬЕВНА"/>
    <s v="130901366933"/>
    <d v="1995-01-01T00:00:00"/>
    <d v="2012-02-12T00:00:00"/>
    <s v="1/1"/>
    <n v="1"/>
    <d v="2012-02-12T00:00:00"/>
    <s v="001001001000 - Собственность"/>
    <s v=""/>
    <s v="13-13-08/010/2010-259"/>
    <n v="303.01017539568352"/>
    <n v="3.0000000000000001E-3"/>
    <s v=" Жилые дома"/>
    <s v=""/>
    <n v="55.6"/>
    <n v="1002819.39"/>
    <s v="89224501000"/>
    <s v=",,Республика Мордовия,,Инсар г,,Чехова ул,35,,"/>
    <n v="89624101"/>
    <s v=" ставка 0,3"/>
    <x v="13"/>
    <n v="18036.319964028778"/>
  </r>
  <r>
    <s v="13:02:0101005:4244"/>
    <s v="Шумкина Прасковья Никифоровна"/>
    <s v="130201535431"/>
    <d v="2013-12-25T00:00:00"/>
    <d v="2016-08-02T00:00:00"/>
    <s v="1/1"/>
    <n v="1"/>
    <d v="2016-08-02T00:00:00"/>
    <s v="001001001000 - Собственность"/>
    <d v="2013-08-09T00:00:00"/>
    <s v=""/>
    <m/>
    <n v="3.0000000000000001E-3"/>
    <s v=" Жилые дома"/>
    <s v=""/>
    <n v="44.9"/>
    <n v="240011.6"/>
    <s v="89205810001"/>
    <s v="431050, РОССИЯ, Мордовия Респ, , , с Атюрьево, ул Красноармейская, 42, ,"/>
    <n v="89605410"/>
    <s v=" ставка 0,3"/>
    <x v="7"/>
    <n v="5345.4699331848551"/>
  </r>
  <r>
    <s v="13:02:0211001:282"/>
    <s v="Волков Серафим Андреевич"/>
    <s v="130200372657"/>
    <d v="2013-12-19T00:00:00"/>
    <d v="2017-02-15T00:00:00"/>
    <s v="1/1"/>
    <n v="1"/>
    <d v="2017-02-15T00:00:00"/>
    <s v="001001001000 - Собственность"/>
    <d v="2013-08-05T00:00:00"/>
    <s v=""/>
    <n v="352.05173363507777"/>
    <n v="3.0000000000000001E-3"/>
    <s v=" Жилые дома"/>
    <s v=""/>
    <n v="70.7"/>
    <n v="400806.08"/>
    <s v="89205850001"/>
    <s v="431060, РОССИЯ, Мордовия Респ, Атюрьевский р-н, , с Новочадово, ул Центральная, 43, ,"/>
    <n v="89605450"/>
    <s v=" ставка 0,3"/>
    <x v="7"/>
    <n v="5669.1100424328151"/>
  </r>
  <r>
    <s v="13:22:0114002:4893"/>
    <s v="Ситдиков Фанис Миргалиевич"/>
    <s v="132202858291"/>
    <d v="2007-08-17T00:00:00"/>
    <d v="2018-11-03T00:00:00"/>
    <s v="1/1"/>
    <n v="1"/>
    <d v="2018-11-03T00:00:00"/>
    <s v="001001001000 - Собственность"/>
    <d v="2012-06-30T00:00:00"/>
    <s v="13-13-06/028/2005-023"/>
    <n v="208.29111"/>
    <n v="3.0000000000000001E-3"/>
    <s v="Гаражи"/>
    <s v=""/>
    <n v="23.4"/>
    <n v="69430.37"/>
    <s v="89257551000"/>
    <s v="431700,РОССИЯ,Мордовия Респ,,,Чамзинка рп,Район кладбища,Б3,,35"/>
    <n v="89657151"/>
    <s v=" ставка 0,3"/>
    <x v="18"/>
    <n v="2967.1098290598288"/>
  </r>
  <r>
    <s v="13:06:0309001:616"/>
    <s v="ВДОВИН МИХАИЛ АЛЕКСЕЕВИЧ"/>
    <s v="132607985202"/>
    <d v="2002-04-08T00:00:00"/>
    <d v="2011-11-30T00:00:00"/>
    <s v="1/1"/>
    <n v="1"/>
    <d v="2011-11-30T00:00:00"/>
    <s v="001001001000 - Собственность"/>
    <s v=""/>
    <s v="13:6:541:0:110:0:А:0"/>
    <n v="54.869429999999994"/>
    <n v="3.0000000000000001E-3"/>
    <s v=" Жилые дома"/>
    <s v="ЖИЛОЙ ДОМ"/>
    <n v="53.5"/>
    <n v="279572.81"/>
    <s v="89216840001"/>
    <s v="431780,РОССИЯ,Мордовия Респ,Дубенский р-н,,Морга с,Свободная ул,,,"/>
    <n v="89616440"/>
    <s v=" ставка 0,3"/>
    <x v="20"/>
    <n v="5225.66"/>
  </r>
  <r>
    <s v="13:22:0202001:1529"/>
    <s v="ПЕРВУШКИНА ИРИНА РОМАНОВНА"/>
    <s v="132201154648"/>
    <d v="1999-08-31T00:00:00"/>
    <d v="2014-10-25T00:00:00"/>
    <s v="1/1"/>
    <n v="1"/>
    <d v="2014-10-25T00:00:00"/>
    <s v="001001001000 - Собственность"/>
    <s v=""/>
    <s v="13:22:739:0:1119:0:0:0"/>
    <n v="39.48021"/>
    <n v="3.0000000000000001E-3"/>
    <s v=" Жилые дома"/>
    <s v="Жилой дом"/>
    <n v="51.5"/>
    <n v="451829.07"/>
    <s v="89257810001"/>
    <s v="431712,Россия,Мордовия Респ,Чамзинский р-н,,Апраксино с,Поселок 2-й ул,3,,"/>
    <n v="89657410"/>
    <s v=" ставка 0,3"/>
    <x v="18"/>
    <n v="8773.380000000001"/>
  </r>
  <r>
    <s v="13:01:0219002:592"/>
    <s v="ЮРТАНОВА ВАЛЕНТИНА ИВАНОВНА"/>
    <s v="130102509649"/>
    <d v="2000-06-09T00:00:00"/>
    <d v="2019-12-26T00:00:00"/>
    <s v="1/1"/>
    <n v="1"/>
    <d v="2019-12-26T00:00:00"/>
    <s v="001001001000 - Собственность"/>
    <s v=""/>
    <s v="13:1:40:0:629:0:0:0"/>
    <m/>
    <n v="3.0000000000000001E-3"/>
    <s v=" Жилые дома"/>
    <s v="Жилой дом"/>
    <n v="24.5"/>
    <n v="153097.07"/>
    <s v="89203860001"/>
    <s v="643,      ,13,Ардатовский район,,пос.Октябрьский,ул.ЛУГОВАЯ,,,"/>
    <n v="89603460"/>
    <s v=" ставка 0,3"/>
    <x v="22"/>
    <n v="6248.8600000000006"/>
  </r>
  <r>
    <s v="13:03:0117009:229"/>
    <s v="РУСЯЕВА НИНА ПРОХОРОВНА"/>
    <s v="130301778646"/>
    <d v="1999-06-28T00:00:00"/>
    <d v="2016-09-21T00:00:00"/>
    <s v="1/1"/>
    <n v="1"/>
    <d v="2016-09-21T00:00:00"/>
    <s v="001001001000 - Собственность"/>
    <s v=""/>
    <s v="13:3:463:0:719:0:0:0"/>
    <m/>
    <n v="3.0000000000000001E-3"/>
    <s v=" Жилые дома"/>
    <s v="жилой дом"/>
    <n v="15.4"/>
    <n v="124151.41"/>
    <s v="89207816004"/>
    <s v="431831,РОССИЯ,Мордовия Респ,Атяшевский р-н,,Русские Дубровки с,Красный Восток ул,,,"/>
    <n v="89607416"/>
    <s v=" ставка 0,3"/>
    <x v="21"/>
    <n v="8061.7798701298698"/>
  </r>
  <r>
    <s v="13:06:0403001:547"/>
    <s v="АСАНОВ НИКОЛАЙ МИХАЙЛОВИЧ"/>
    <s v="130601010206"/>
    <d v="2012-01-20T00:00:00"/>
    <d v="2020-05-17T00:00:00"/>
    <s v="1/1"/>
    <n v="1"/>
    <d v="2020-05-17T00:00:00"/>
    <s v="001001001000 - Собственность"/>
    <d v="2014-02-03T00:00:00"/>
    <s v="13-13-06/060/2011-71"/>
    <m/>
    <n v="3.0000000000000001E-3"/>
    <s v=" Жилые дома"/>
    <s v="Жилой дом"/>
    <n v="49.7"/>
    <n v="250949.71"/>
    <s v="89216815001"/>
    <s v="431784,Россия,Мордовия Респ,Дубенский р-н,,Енгалычево с,Бутырова ул,1,,"/>
    <n v="89616415"/>
    <s v=" ставка 0,3"/>
    <x v="20"/>
    <n v="5049.2899396378261"/>
  </r>
  <r>
    <s v="13:01:0219002:991"/>
    <s v="ПРОКОФЬЕВА МАРИЯ ИВАНОВНА"/>
    <s v="130100602191"/>
    <d v="2000-04-24T00:00:00"/>
    <d v="2014-07-14T00:00:00"/>
    <s v="1/1"/>
    <n v="1"/>
    <d v="2014-07-14T00:00:00"/>
    <s v="001001001000 - Собственность"/>
    <s v=""/>
    <s v="13:1:40:0:49:0:0:0_2"/>
    <m/>
    <n v="3.0000000000000001E-3"/>
    <s v=" Жилые дома"/>
    <s v="Жилой дом"/>
    <n v="41.6"/>
    <n v="265457.5"/>
    <s v="89203860001"/>
    <s v="431870,Россия,Мордовия Респ,Ардатовский р-н,,Октябрьский п,Садовая ул,31,,"/>
    <n v="89603460"/>
    <s v=" ставка 0,3"/>
    <x v="22"/>
    <n v="6381.1899038461534"/>
  </r>
  <r>
    <s v="13:22:0308002:430"/>
    <s v="ЗАХАРОВ ЕВГЕНИЙ НИКОЛАЕВИЧ"/>
    <s v="132202413310"/>
    <d v="2000-09-26T00:00:00"/>
    <d v="2019-05-10T00:00:00"/>
    <s v="1/1"/>
    <n v="1"/>
    <d v="2019-05-10T00:00:00"/>
    <s v="001001001000 - Собственность"/>
    <s v=""/>
    <s v="13:22:773:0:123:0:0:0_3"/>
    <m/>
    <n v="3.0000000000000001E-3"/>
    <s v=" Жилые дома"/>
    <s v="жилой дом"/>
    <n v="27.2"/>
    <n v="186339.58"/>
    <s v="89257845006"/>
    <s v="431700,Россия,Мордовия Респ,Чамзинский р-н,,Новоселки с,Заводская ул,22,,"/>
    <n v="89657445"/>
    <s v=" ставка 0,3"/>
    <x v="18"/>
    <n v="6850.7198529411762"/>
  </r>
  <r>
    <s v="13:22:0114002:4909"/>
    <s v="ЛЕДЯЙКИНА АННА ВАСИЛЬЕВНА"/>
    <s v="132201713173"/>
    <d v="2012-09-08T00:00:00"/>
    <d v="2020-04-03T00:00:00"/>
    <s v="1/1"/>
    <n v="1"/>
    <d v="2020-04-03T00:00:00"/>
    <s v="001001001000 - Собственность"/>
    <s v=""/>
    <s v="13-13-06/050/2012-207"/>
    <n v="194.76486"/>
    <n v="3.0000000000000001E-3"/>
    <s v="Гаражи"/>
    <s v=""/>
    <n v="21.5"/>
    <n v="64921.62"/>
    <s v="89257551000"/>
    <s v="431700,РОССИЯ,Мордовия Респ,,,Чамзинка рп,Советская ул,,,"/>
    <n v="89657151"/>
    <s v=" ставка 0,3"/>
    <x v="18"/>
    <n v="3019.6102325581396"/>
  </r>
  <r>
    <s v="13:01:0132009:541"/>
    <s v="Исайкин Виктор Михайлович"/>
    <s v="130100261760"/>
    <d v="2011-12-29T00:00:00"/>
    <d v="2019-05-04T00:00:00"/>
    <s v="1/1"/>
    <n v="1"/>
    <d v="2019-05-04T00:00:00"/>
    <s v="001001001000 - Собственность"/>
    <d v="2012-06-30T00:00:00"/>
    <s v="13-13-07/063/2011-229"/>
    <n v="181.58367000000001"/>
    <n v="3.0000000000000001E-3"/>
    <s v="Гаражи"/>
    <s v=""/>
    <n v="20.5"/>
    <n v="60527.89"/>
    <s v="89203501000"/>
    <s v="431861,РОССИЯ,Мордовия Респ,,Ардатов г,,1-й мкр гараж. участок,2,,гар.8"/>
    <n v="89603101"/>
    <s v=" ставка 0,3"/>
    <x v="22"/>
    <n v="2952.58"/>
  </r>
  <r>
    <s v="13:01:0132009:274"/>
    <s v="Исайкин Виктор Михайлович"/>
    <s v="130100261760"/>
    <d v="2011-12-29T00:00:00"/>
    <d v="2019-05-04T00:00:00"/>
    <s v="1/1"/>
    <n v="1"/>
    <d v="2019-05-04T00:00:00"/>
    <s v="001001001000 - Собственность"/>
    <s v=""/>
    <s v="13-13-07/063/2011-228"/>
    <n v="169.98716999999999"/>
    <n v="3.0000000000000001E-3"/>
    <s v="Гаражи"/>
    <s v=""/>
    <n v="18.899999999999999"/>
    <n v="56662.39"/>
    <s v="89203501000"/>
    <s v="431861,РОССИЯ,Мордовия Респ,,Ардатов г,,2-й мкр гараж. участок,3,,гар.63"/>
    <n v="89603101"/>
    <s v=" ставка 0,3"/>
    <x v="22"/>
    <n v="2998.0100529100532"/>
  </r>
  <r>
    <s v="13:23:1202001:2345"/>
    <s v="НАТАЛЬИН ИВАН ГРИГОРЬЕВИЧ"/>
    <s v="132806173565"/>
    <d v="1993-01-01T00:00:00"/>
    <d v="2012-02-05T00:00:00"/>
    <s v="1/1"/>
    <n v="1"/>
    <d v="2012-02-05T00:00:00"/>
    <s v="001001001000 - Собственность"/>
    <s v=""/>
    <s v="13-13-01/274/2012-047"/>
    <n v="603.21732000000009"/>
    <n v="3.0000000000000001E-3"/>
    <s v=" Жилые дома"/>
    <s v=""/>
    <n v="68.400000000000006"/>
    <n v="747464.94"/>
    <s v="89401000000"/>
    <s v="430910, РОССИЯ, , , г Саранск, рп Луховка, ул Советская, 110, ,"/>
    <n v="89701000"/>
    <s v=" ставка 0,3"/>
    <x v="0"/>
    <n v="10927.849999999999"/>
  </r>
  <r>
    <s v="13:23:1202001:2345"/>
    <s v="НАТАЛЬИНА ФАИНА МИХАЙЛОВНА"/>
    <s v="132807766060"/>
    <d v="2012-02-05T00:00:00"/>
    <d v="2020-04-25T00:00:00"/>
    <s v="1/1"/>
    <n v="1"/>
    <d v="2020-04-25T00:00:00"/>
    <s v="001001001000 - Собственность"/>
    <s v=""/>
    <s v="13-13-01/274/2012-047"/>
    <n v="603.21732000000009"/>
    <n v="3.0000000000000001E-3"/>
    <s v=" Жилые дома"/>
    <s v=""/>
    <n v="68.400000000000006"/>
    <n v="747464.94"/>
    <s v="89401000000"/>
    <s v="430910, РОССИЯ, , , г Саранск, рп Луховка, ул Советская, 110, ,"/>
    <n v="89701000"/>
    <s v=" ставка 0,3"/>
    <x v="0"/>
    <n v="10927.849999999999"/>
  </r>
  <r>
    <s v="13:23:1113253:2260"/>
    <s v="Толмачева Тамара Александровна"/>
    <s v="132600375335"/>
    <d v="2014-03-14T00:00:00"/>
    <d v="2019-06-18T00:00:00"/>
    <s v="1/1"/>
    <n v="1"/>
    <d v="2019-06-18T00:00:00"/>
    <s v="001001001000 - Собственность"/>
    <d v="2012-06-28T00:00:00"/>
    <s v="13:23:97/2004:95"/>
    <n v="87.161256825396819"/>
    <n v="1E-3"/>
    <s v="Комнаты"/>
    <s v=""/>
    <n v="12.6"/>
    <n v="422396.86"/>
    <s v="89401000000"/>
    <s v="643,      ,13,,г.Саранск,Октябрьский район,ул.Студенческая,д.6,,к.322"/>
    <n v="89701000"/>
    <s v="ставка 0,1"/>
    <x v="0"/>
    <n v="33523.560317460317"/>
  </r>
  <r>
    <s v="13:23:1113252:1825"/>
    <s v="МАМОНОВ ВАСИЛИЙ ВАСИЛЬЕВИЧ"/>
    <s v="132600802890"/>
    <d v="1999-01-01T00:00:00"/>
    <d v="2020-05-31T00:00:00"/>
    <s v="1/1"/>
    <n v="1"/>
    <d v="2020-05-31T00:00:00"/>
    <s v="001001001000 - Собственность"/>
    <d v="2013-10-22T00:00:00"/>
    <s v=""/>
    <n v="560.25108"/>
    <n v="3.0000000000000001E-3"/>
    <s v="Гаражи"/>
    <s v=""/>
    <n v="16.2"/>
    <n v="186750.36"/>
    <s v="89401000000"/>
    <s v="430027, РОССИЯ, , , г Саранск, , ул Комарова, 284,  ,"/>
    <n v="89701000"/>
    <s v=" ставка 0,3"/>
    <x v="0"/>
    <n v="11527.8"/>
  </r>
  <r>
    <s v="13:10:0106001:3790"/>
    <s v="ПЕРШИНА ЕЛЕНА ЛЕОНИДОВНА"/>
    <s v="131001522317"/>
    <d v="2013-12-26T00:00:00"/>
    <d v="2020-03-26T00:00:00"/>
    <s v="1/1"/>
    <n v="1"/>
    <d v="2020-03-26T00:00:00"/>
    <s v="001001001000 - Собственность"/>
    <d v="2012-06-28T00:00:00"/>
    <s v=""/>
    <m/>
    <n v="3.0000000000000001E-3"/>
    <s v=" Жилые дома"/>
    <s v="жилой дом"/>
    <n v="46.2"/>
    <n v="505084.73"/>
    <s v="89226820001"/>
    <s v="431655, РОССИЯ, Мордовия Респ, Ичалковский р-н, , с Ичалки, ул Карла Маркса, 42, ,"/>
    <n v="89626420"/>
    <s v=" ставка 0,3"/>
    <x v="14"/>
    <n v="10932.569913419913"/>
  </r>
  <r>
    <s v="13:09:0117016:618"/>
    <s v="КАЗАКОВА КЛАВДИЯ КОНСТАНТИНОВНА"/>
    <s v="130900676650"/>
    <d v="2003-09-17T00:00:00"/>
    <d v="2016-06-26T00:00:00"/>
    <s v="1/2"/>
    <n v="0.5"/>
    <d v="2016-06-26T00:00:00"/>
    <s v="001001002000 - Общая долевая собственность"/>
    <s v=""/>
    <s v="13:09:184/2003:22"/>
    <n v="10.57465"/>
    <n v="1E-3"/>
    <s v="Комнаты"/>
    <s v=""/>
    <n v="11"/>
    <n v="232642.3"/>
    <s v="89224501000"/>
    <s v="431430,Россия,Мордовия Респ,Инсарский р-н,Инсар г,,Московская ул,87,,13"/>
    <n v="89624101"/>
    <s v="ставка 0,1"/>
    <x v="13"/>
    <n v="21149.3"/>
  </r>
  <r>
    <s v="13:24:0101074:397"/>
    <s v="МИТЕХАНОВ ЕВГЕНИЙ ВЛАДИМИРОВИЧ"/>
    <s v="132300630070"/>
    <d v="2009-08-28T00:00:00"/>
    <d v="2015-04-06T00:00:00"/>
    <s v="1/1"/>
    <n v="1"/>
    <d v="2015-04-06T00:00:00"/>
    <s v="001001001000 - Собственность"/>
    <s v=""/>
    <s v="13-13-03/048/2009-196"/>
    <n v="300.70683000000002"/>
    <n v="3.0000000000000001E-3"/>
    <s v="Гаражи"/>
    <s v=""/>
    <n v="27"/>
    <n v="100235.61"/>
    <s v="89410000000"/>
    <s v="431350,РОССИЯ,Мордовия Респ,,Ковылкино г,,Пионерская ул,,№1,"/>
    <n v="89629101"/>
    <s v=" ставка 0,3"/>
    <x v="11"/>
    <n v="3712.43"/>
  </r>
  <r>
    <s v="13:24:0104085:166"/>
    <s v="МАРГАРЯН МАНУК МАРГАРОВИЧ"/>
    <s v="131200008226"/>
    <d v="2011-10-29T00:00:00"/>
    <d v="2016-04-17T00:00:00"/>
    <s v="1/1"/>
    <n v="1"/>
    <d v="2016-04-17T00:00:00"/>
    <s v="001001001000 - Собственность"/>
    <d v="2012-06-30T00:00:00"/>
    <s v="13-13-03/024/2011-167"/>
    <n v="13631.905000000001"/>
    <n v="5.0000000000000001E-3"/>
    <s v="Иные строения, помещения и сооружения"/>
    <s v="Минипекарня"/>
    <n v="220.8"/>
    <n v="2726381"/>
    <s v="89410000000"/>
    <s v="431350,РОССИЯ,Мордовия Респ,,Ковылкино г,,Калинина ул,,,"/>
    <n v="89629101"/>
    <s v=" ставка 0,3"/>
    <x v="11"/>
    <n v="12347.740036231884"/>
  </r>
  <r>
    <s v="13:23:0902185:363"/>
    <s v="АНИКИН НИКОЛАЙ ВАСИЛЬЕВИЧ"/>
    <s v="132602155920"/>
    <d v="2013-12-18T00:00:00"/>
    <d v="2017-09-30T00:00:00"/>
    <s v="1/1"/>
    <n v="1"/>
    <d v="2017-09-30T00:00:00"/>
    <s v="001001001000 - Собственность"/>
    <s v=""/>
    <s v=""/>
    <n v="817.13204999999994"/>
    <n v="3.0000000000000001E-3"/>
    <s v="Гаражи"/>
    <s v=""/>
    <n v="20.5"/>
    <n v="272377.34999999998"/>
    <s v="89401000000"/>
    <s v=",РОССИЯ,,,Саранск г,,Советская ул,ПКГО&quot;Ботевград&quot;,,143"/>
    <n v="89701000"/>
    <s v=" ставка 0,3"/>
    <x v="0"/>
    <n v="13286.699999999999"/>
  </r>
  <r>
    <s v="13:14:0101001:1681"/>
    <s v="БОГАТЫРЕВА ЗИНАИДА ФЕДОРОВНА"/>
    <s v="131402299240"/>
    <d v="2004-10-25T00:00:00"/>
    <d v="2020-05-26T00:00:00"/>
    <s v="1/1"/>
    <n v="1"/>
    <d v="2020-05-26T00:00:00"/>
    <s v="001001001000 - Собственность"/>
    <s v=""/>
    <s v="13:14:24/2004:67"/>
    <n v="795.79201"/>
    <n v="1E-3"/>
    <s v=" Квартиры"/>
    <s v=""/>
    <n v="60.3"/>
    <n v="1190726.01"/>
    <s v="89234501000"/>
    <s v="431261, РОССИЯ, Мордовия Респ, , г Краснослободск, , мкр 1-й, 28, , 13"/>
    <n v="89634101"/>
    <s v="ставка 0,1"/>
    <x v="6"/>
    <n v="19746.7"/>
  </r>
  <r>
    <s v="13:09:0312001:562"/>
    <s v="МИШИН ВЛАДИМИР ИВАНОВИЧ"/>
    <s v="582300630724"/>
    <d v="2013-11-26T00:00:00"/>
    <d v="2017-06-25T00:00:00"/>
    <s v="1/1"/>
    <n v="1"/>
    <d v="2017-06-25T00:00:00"/>
    <s v="001001001000 - Собственность"/>
    <s v=""/>
    <s v="13-13-08/038/2012-27"/>
    <m/>
    <n v="3.0000000000000001E-3"/>
    <s v=" Жилые дома"/>
    <s v=""/>
    <n v="29.5"/>
    <n v="156511.07"/>
    <s v="89224872007"/>
    <s v="431433,РОССИЯ,Мордовия Респ,Инсарский р-н,,Шадымо-Рыскино с,Московская ул,53,,"/>
    <n v="89624472"/>
    <s v=" ставка 0,3"/>
    <x v="13"/>
    <n v="5305.46"/>
  </r>
  <r>
    <s v="13:09:0314002:467"/>
    <s v="Вякин Владимир Викторович"/>
    <s v="132808141216"/>
    <d v="2012-07-20T00:00:00"/>
    <d v="2020-02-11T00:00:00"/>
    <s v="1/1"/>
    <n v="1"/>
    <d v="2020-02-11T00:00:00"/>
    <s v="001001001000 - Собственность"/>
    <s v=""/>
    <s v="13-13-08/021/2012-171"/>
    <m/>
    <n v="3.0000000000000001E-3"/>
    <s v=" Жилые дома"/>
    <s v=""/>
    <n v="29.6"/>
    <n v="167318.07999999999"/>
    <s v="89224892001"/>
    <s v="431411,РОССИЯ,Мордовия Респ,Инсарский р-н,,Ямщина с,Чапаева ул,45,,"/>
    <n v="89624492"/>
    <s v=" ставка 0,3"/>
    <x v="13"/>
    <n v="5652.6378378378367"/>
  </r>
  <r>
    <s v="13:09:0117001:109"/>
    <s v="НЕШВЕНКО СВЕТЛАНА ЮРЬЕВНА"/>
    <s v="131563264720"/>
    <d v="2009-01-11T00:00:00"/>
    <d v="2019-08-08T00:00:00"/>
    <s v="1/1"/>
    <n v="1"/>
    <d v="2019-08-08T00:00:00"/>
    <s v="001001001000 - Собственность"/>
    <d v="2012-06-28T00:00:00"/>
    <s v="13-13-03/062/2008-251"/>
    <m/>
    <n v="3.0000000000000001E-3"/>
    <s v=" Жилые дома"/>
    <s v="жилой дом"/>
    <n v="31.4"/>
    <n v="468849.41"/>
    <s v="89224501000"/>
    <s v=",,Республика Мордовия,,Инсар г,,Ленинградская ул,20,,"/>
    <n v="89624101"/>
    <s v=" ставка 0,3"/>
    <x v="13"/>
    <n v="14931.509872611465"/>
  </r>
  <r>
    <s v="13:09:0117009:599"/>
    <s v="МИШАНИНА ЕЛИЗАВЕТА ЯКОВЛЕВНА"/>
    <s v="130901298338"/>
    <d v="2003-03-26T00:00:00"/>
    <d v="2020-02-08T00:00:00"/>
    <s v="1/1"/>
    <n v="1"/>
    <d v="2020-02-08T00:00:00"/>
    <s v="001001001000 - Собственность"/>
    <s v=""/>
    <s v="13:9:1275:0:275:47:А:17"/>
    <n v="233.39905248447207"/>
    <n v="1E-3"/>
    <s v=" Квартиры"/>
    <s v=""/>
    <n v="32.200000000000003"/>
    <n v="616020.44999999995"/>
    <s v="89224501000"/>
    <s v=",РОССИЯ,Республика Мордовия,,Инсар г,,Московская ул,47,,17"/>
    <n v="89624101"/>
    <s v="ставка 0,1"/>
    <x v="13"/>
    <n v="19131.069875776393"/>
  </r>
  <r>
    <s v="13:18:0302001:579"/>
    <s v="Макшева Анна Ермолаевна"/>
    <s v="131800766574"/>
    <d v="2013-12-26T00:00:00"/>
    <d v="2018-03-04T00:00:00"/>
    <s v="1/1"/>
    <n v="1"/>
    <d v="2018-03-04T00:00:00"/>
    <s v="001001001000 - Собственность"/>
    <d v="2012-06-28T00:00:00"/>
    <s v=""/>
    <m/>
    <n v="3.0000000000000001E-3"/>
    <s v=" Жилые дома"/>
    <s v="жилой дом"/>
    <n v="32.6"/>
    <n v="193839.27"/>
    <s v="89246865004"/>
    <s v="431566,РОССИЯ,Мордовия Респ,Старошайговский р-н,,Вертелим с,Ирсетская ул,13,,"/>
    <n v="89646465"/>
    <s v=" ставка 0,3"/>
    <x v="1"/>
    <n v="5945.9898773006125"/>
  </r>
  <r>
    <s v="13:11:0101015:53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6"/>
    <n v="120.4623"/>
    <n v="3.0000000000000001E-3"/>
    <s v="Гаражи"/>
    <s v="Гараж"/>
    <n v="14"/>
    <n v="40154.1"/>
    <s v="89228551000"/>
    <s v=",РОССИЯ,Мордовия Респ,,,Кадошкино рп,,,,"/>
    <n v="89628151"/>
    <s v=" ставка 0,3"/>
    <x v="12"/>
    <n v="2868.15"/>
  </r>
  <r>
    <s v="13:14:0310001:299"/>
    <s v="Зоткина Екатерина Ефимовна"/>
    <s v="131402239473"/>
    <d v="1999-11-23T00:00:00"/>
    <d v="2020-03-19T00:00:00"/>
    <s v="1/1"/>
    <n v="1"/>
    <d v="2020-03-19T00:00:00"/>
    <s v="001001001000 - Собственность"/>
    <s v=""/>
    <s v="13-13-04/058/2010-166"/>
    <m/>
    <n v="3.0000000000000001E-3"/>
    <s v=" Жилые дома"/>
    <s v=""/>
    <n v="42.1"/>
    <n v="213271.02"/>
    <s v="89234836001"/>
    <s v="431280, РОССИЯ, Мордовия Респ, Краснослободский р-н, , с Куликово, ул Дворянская, 3, ,"/>
    <n v="89634436"/>
    <s v=" ставка 0,3"/>
    <x v="6"/>
    <n v="5065.819952494061"/>
  </r>
  <r>
    <s v="13:14:0101058:30"/>
    <s v="Бритов Юрий Владимирович"/>
    <s v="131400596303"/>
    <d v="1996-01-01T00:00:00"/>
    <d v="2016-08-07T00:00:00"/>
    <s v="1/1"/>
    <n v="1"/>
    <d v="2016-08-07T00:00:00"/>
    <s v="001001001000 - Собственность"/>
    <d v="2012-06-28T00:00:00"/>
    <s v="13-13-04/020/2011-127"/>
    <n v="416.98889608695652"/>
    <n v="3.0000000000000001E-3"/>
    <s v=" Жилые дома"/>
    <s v="жилой дом"/>
    <n v="57.5"/>
    <n v="1065638.29"/>
    <s v="89234501000"/>
    <s v="431260, РОССИЯ, Мордовия Респ, , г Краснослободск, , ул Интернациональная, 105, ,"/>
    <n v="89634101"/>
    <s v=" ставка 0,3"/>
    <x v="6"/>
    <n v="18532.839826086958"/>
  </r>
  <r>
    <s v=""/>
    <s v="Малоземова Мария Михайловна"/>
    <s v="130700708143"/>
    <d v="2002-01-01T00:00:00"/>
    <d v="2012-03-17T00:00:00"/>
    <s v="1/1"/>
    <n v="1"/>
    <d v="2012-03-17T00:00:00"/>
    <s v="001001001000 - Собственность"/>
    <s v=""/>
    <s v="13:08:016:019:027:0:000:001:0"/>
    <n v="258.51416746478867"/>
    <n v="1E-3"/>
    <s v=" Квартиры"/>
    <s v=""/>
    <n v="28.4"/>
    <n v="874024.09"/>
    <s v="89218825001"/>
    <s v="431370, РОССИЯ, Мордовия Респ, , , с Ельники, ул Ленина, 27, , 1"/>
    <n v="89618425"/>
    <s v="ставка 0,1"/>
    <x v="9"/>
    <n v="30775.496126760565"/>
  </r>
  <r>
    <s v="13:07:0104002:2268"/>
    <s v="Морозова Татьяна Степановна"/>
    <s v="130700071922"/>
    <d v="2006-12-08T00:00:00"/>
    <d v="2020-04-04T00:00:00"/>
    <s v="1/1"/>
    <n v="1"/>
    <d v="2020-04-04T00:00:00"/>
    <s v="001001001000 - Собственность"/>
    <s v=""/>
    <s v="13-13-04/005/2006-139"/>
    <m/>
    <n v="3.0000000000000001E-3"/>
    <s v="Часть жилого дома"/>
    <s v=""/>
    <n v="17.2"/>
    <n v="179444.58"/>
    <s v="89218825001"/>
    <s v="431370, РОССИЯ, Мордовия Респ, , , с Ельники, ул И.Галянова, 76, ,"/>
    <n v="89618425"/>
    <s v=" ставка 0,3"/>
    <x v="9"/>
    <n v="10432.82441860465"/>
  </r>
  <r>
    <s v="13:14:0319001:201"/>
    <s v="Горлина Нина Николаевна"/>
    <s v="131402306627"/>
    <d v="2007-04-26T00:00:00"/>
    <d v="2020-05-28T00:00:00"/>
    <s v="1/1"/>
    <n v="1"/>
    <d v="2020-05-28T00:00:00"/>
    <s v="001001001000 - Собственность"/>
    <s v=""/>
    <s v="13-13-04/019/2007-091"/>
    <n v="94.89625060070675"/>
    <n v="3.0000000000000001E-3"/>
    <s v=" Жилые дома"/>
    <s v=""/>
    <n v="56.6"/>
    <n v="271269.08"/>
    <s v="89234820003"/>
    <s v="431290, Россия, Мордовия Респ, Краснослободский р-н, , п Пеньково, ул 4-я Заводская, 14, ,"/>
    <n v="89634420"/>
    <s v=" ставка 0,3"/>
    <x v="6"/>
    <n v="4792.7399293286217"/>
  </r>
  <r>
    <s v="13:19:0101015:334"/>
    <s v="Палагин Андрей Александрович"/>
    <s v="131901687167"/>
    <d v="2008-03-27T00:00:00"/>
    <d v="2012-09-03T00:00:00"/>
    <s v="1/1"/>
    <n v="1"/>
    <d v="2012-09-03T00:00:00"/>
    <s v="001001001000 - Собственность"/>
    <s v=""/>
    <s v="13-13-04/016/2007-153"/>
    <n v="1260.2315999999998"/>
    <n v="3.0000000000000001E-3"/>
    <s v=" Жилые дома"/>
    <s v=""/>
    <n v="70"/>
    <n v="1470270.2"/>
    <s v="89249501000"/>
    <s v="431220, РОССИЯ, Мордовия Респ, , г Темников, , ул Воинова, 16, ,"/>
    <n v="89649101"/>
    <s v=" ставка 0,3"/>
    <x v="8"/>
    <n v="21003.86"/>
  </r>
  <r>
    <s v="13:14:0418005:46"/>
    <s v="Балтачеев Исмаил Текфетулович"/>
    <s v="131403054066"/>
    <d v="2009-01-20T00:00:00"/>
    <d v="2012-12-12T00:00:00"/>
    <s v="1/1"/>
    <n v="1"/>
    <d v="2012-12-12T00:00:00"/>
    <s v="001001001000 - Собственность"/>
    <s v=""/>
    <s v="13-13-04/052/2008-249"/>
    <n v="86.858729999999966"/>
    <n v="3.0000000000000001E-3"/>
    <s v=" Жилые дома"/>
    <s v=""/>
    <n v="56.3"/>
    <n v="258737.91"/>
    <s v="89234828007"/>
    <s v="431299, Россия, Мордовия Респ, Краснослободский р-н, , с Усть-Рахмановка, ул Нагорная, 9, ,"/>
    <n v="89634428"/>
    <s v=" ставка 0,3"/>
    <x v="6"/>
    <n v="4595.7000000000007"/>
  </r>
  <r>
    <s v="13:07:0104002:2041"/>
    <s v="Богомолова Валентина Васильевна"/>
    <s v="130700166878"/>
    <d v="2001-02-05T00:00:00"/>
    <d v="2014-08-10T00:00:00"/>
    <s v="1/2"/>
    <n v="0.5"/>
    <d v="2014-08-10T00:00:00"/>
    <s v="001001003000 - Общая совместная собственность"/>
    <s v=""/>
    <s v="13:7:571:0:611:27:А:4"/>
    <n v="246.96486456140349"/>
    <n v="1E-3"/>
    <s v=" Квартиры"/>
    <s v=""/>
    <n v="45.6"/>
    <n v="879812.33"/>
    <s v="89218825001"/>
    <s v="431370, РОССИЯ, Мордовия Респ, , , с Ельники, ул Ленина, 27, , 4"/>
    <n v="89618425"/>
    <s v="ставка 0,1"/>
    <x v="9"/>
    <n v="19294.130043859648"/>
  </r>
  <r>
    <s v="13:14:0404001:643"/>
    <s v="Гордеев Михаил Алексеевич"/>
    <s v="131402991281"/>
    <d v="2009-09-04T00:00:00"/>
    <d v="2016-09-15T00:00:00"/>
    <s v="1/1"/>
    <n v="1"/>
    <d v="2016-09-15T00:00:00"/>
    <s v="001001001000 - Собственность"/>
    <s v=""/>
    <s v="13-13-04/044/2009-239"/>
    <n v="102.17278943661967"/>
    <n v="3.0000000000000001E-3"/>
    <s v=" Жилые дома"/>
    <s v=""/>
    <n v="56.8"/>
    <n v="284481.09999999998"/>
    <s v="89234812001"/>
    <s v="431272, РОССИЯ, Мордовия Респ, Краснослободский р-н, , с Ефаево, ул Белякова, 49, ,"/>
    <n v="89634412"/>
    <s v=" ставка 0,3"/>
    <x v="6"/>
    <n v="5008.4700704225352"/>
  </r>
  <r>
    <s v="13:14:0309008:44"/>
    <s v="Козлов Петр Иванович"/>
    <s v="131400572567"/>
    <d v="2009-11-13T00:00:00"/>
    <d v="2017-05-11T00:00:00"/>
    <s v="1/1"/>
    <n v="1"/>
    <d v="2017-05-11T00:00:00"/>
    <s v="001001001000 - Собственность"/>
    <s v=""/>
    <s v="13-13-04/054/2009-111"/>
    <n v="364.47566613402057"/>
    <n v="3.0000000000000001E-3"/>
    <s v=" Жилые дома"/>
    <s v=""/>
    <n v="77.599999999999994"/>
    <n v="341585.89"/>
    <s v="89234832004"/>
    <s v="431276, РОССИЯ, Мордовия Респ, Краснослободский р-н, , д Мордовское Маскино, ул Заречная, 8, ,"/>
    <n v="89634432"/>
    <s v=" ставка 0,3"/>
    <x v="6"/>
    <n v="4401.8800257731964"/>
  </r>
  <r>
    <s v="13:19:0225003:41"/>
    <s v="БУЛГАКОВ КЯМИЛЬ АЛИМОВИЧ"/>
    <s v="131900459866"/>
    <d v="2011-07-07T00:00:00"/>
    <d v="2013-12-29T00:00:00"/>
    <s v="1/1"/>
    <n v="1"/>
    <d v="2013-12-29T00:00:00"/>
    <s v="001001001000 - Собственность"/>
    <d v="2012-06-28T00:00:00"/>
    <s v="13-13-09/008/2011-230"/>
    <n v="93.602879999999999"/>
    <n v="3.0000000000000001E-3"/>
    <s v=" Жилые дома"/>
    <s v="жилой дом"/>
    <n v="58.4"/>
    <n v="216920.95999999999"/>
    <s v="89249888003"/>
    <s v="431241, РОССИЯ, Мордовия Респ, Темниковский р-н, , д Енаково, ул Зеленая, 10, ,"/>
    <n v="89649488"/>
    <s v=" ставка 0,3"/>
    <x v="8"/>
    <n v="3714.4"/>
  </r>
  <r>
    <s v="13:14:0206001:668"/>
    <s v="Ососков Виктор Сергеевич"/>
    <s v="131402264800"/>
    <d v="2010-09-16T00:00:00"/>
    <d v="2018-08-14T00:00:00"/>
    <s v="1/2"/>
    <n v="0.5"/>
    <d v="2018-08-14T00:00:00"/>
    <s v="001001002000 - Общая долевая собственность"/>
    <s v=""/>
    <s v="13-13-04/067/2010-164"/>
    <n v="59.279885119453922"/>
    <n v="3.0000000000000001E-3"/>
    <s v=" Жилые дома"/>
    <s v=""/>
    <n v="58.6"/>
    <n v="269286.92"/>
    <s v="89234868001"/>
    <s v="431261, РОССИЯ, Мордовия Респ, Краснослободский р-н, , с Старые Горяши, ул Школьная, 32, ,"/>
    <n v="89634468"/>
    <s v=" ставка 0,3"/>
    <x v="6"/>
    <n v="4595.3399317406138"/>
  </r>
  <r>
    <s v="13:14:0206004:94"/>
    <s v="Булгаков Валерий Владимирович"/>
    <s v="131400138374"/>
    <d v="2010-10-30T00:00:00"/>
    <d v="2019-11-28T00:00:00"/>
    <s v="1/1"/>
    <n v="1"/>
    <d v="2019-11-28T00:00:00"/>
    <s v="001001001000 - Собственность"/>
    <s v=""/>
    <s v="13-13-04/073/2010-154"/>
    <m/>
    <n v="3.0000000000000001E-3"/>
    <s v=" Жилые дома"/>
    <s v=""/>
    <n v="17.399999999999999"/>
    <n v="78494.710000000006"/>
    <s v="89234868005"/>
    <s v="431260, РОССИЯ, Мордовия Респ, Краснослободский р-н, , д Лаушки, ул Луговая, 1, ,"/>
    <n v="89634468"/>
    <s v=" ставка 0,3"/>
    <x v="6"/>
    <n v="4511.1902298850582"/>
  </r>
  <r>
    <s v="13:14:0422002:310"/>
    <s v="Арсенов Иван Федорович"/>
    <s v="131402208651"/>
    <d v="2010-08-26T00:00:00"/>
    <d v="2014-12-16T00:00:00"/>
    <s v="1/1"/>
    <n v="1"/>
    <d v="2014-12-16T00:00:00"/>
    <s v="001001001000 - Собственность"/>
    <s v=""/>
    <s v="13-13-04/058/2010-220"/>
    <n v="28.297620000000013"/>
    <n v="3.0000000000000001E-3"/>
    <s v=" Жилые дома"/>
    <s v=""/>
    <n v="53.6"/>
    <n v="140440.04"/>
    <s v="89234804004"/>
    <s v="431273, РОССИЯ, Мордовия Респ, Краснослободский р-н, , с Тенишево, ул Московская, 19, ,"/>
    <n v="89634404"/>
    <s v=" ставка 0,3"/>
    <x v="6"/>
    <n v="2620.15"/>
  </r>
  <r>
    <s v="13:14:0415001:652"/>
    <s v="Романчуков Иван Афанасьевич"/>
    <s v="130200569981"/>
    <d v="2011-05-25T00:00:00"/>
    <d v="2020-02-27T00:00:00"/>
    <s v="1/1"/>
    <n v="1"/>
    <d v="2020-02-27T00:00:00"/>
    <s v="001001001000 - Собственность"/>
    <s v=""/>
    <s v="13-13-04/024/2011-125"/>
    <m/>
    <n v="3.0000000000000001E-3"/>
    <s v=" Жилые дома"/>
    <s v=""/>
    <n v="38.5"/>
    <n v="169828.51"/>
    <s v="89234852001"/>
    <s v="431282, РОССИЯ, Мордовия Респ, Краснослободский р-н, , с Селищи, ул Комсомольская, 37, ,"/>
    <n v="89634452"/>
    <s v=" ставка 0,3"/>
    <x v="6"/>
    <n v="4411.1301298701301"/>
  </r>
  <r>
    <s v="13:14:0412001:308"/>
    <s v="Кулагин Петр Степанович"/>
    <s v="131402628335"/>
    <d v="2011-04-06T00:00:00"/>
    <d v="2018-05-03T00:00:00"/>
    <s v="1/1"/>
    <n v="1"/>
    <d v="2018-05-03T00:00:00"/>
    <s v="001001001000 - Собственность"/>
    <s v=""/>
    <s v="13-13-04/019/2011-031"/>
    <n v="53.204024018691577"/>
    <n v="3.0000000000000001E-3"/>
    <s v=" Жилые дома"/>
    <s v=""/>
    <n v="53.5"/>
    <n v="271087.17"/>
    <s v="89234872005"/>
    <s v="431292, РОССИЯ, Мордовия Респ, Краснослободский р-н, , с Новое Зубарево, ул Горького, 13, ,"/>
    <n v="89634472"/>
    <s v=" ставка 0,3"/>
    <x v="6"/>
    <n v="5067.0499065420554"/>
  </r>
  <r>
    <s v="13:14:0206003:181"/>
    <s v="Скоробогатов Николай Григорьевич"/>
    <s v="131402266029"/>
    <d v="2011-01-10T00:00:00"/>
    <d v="2018-04-17T00:00:00"/>
    <s v="1/1"/>
    <n v="1"/>
    <d v="2018-04-17T00:00:00"/>
    <s v="001001001000 - Собственность"/>
    <d v="2012-06-28T00:00:00"/>
    <s v="13-13-04/088/2010-001"/>
    <n v="1.5629640119760702"/>
    <n v="3.0000000000000001E-3"/>
    <s v=" Жилые дома"/>
    <s v="жилой дом"/>
    <n v="50.1"/>
    <n v="261014.99"/>
    <s v="89234868004"/>
    <s v="431260, РОССИЯ, Мордовия Респ, Краснослободский р-н, , д Грачевник, ул Примокшанская, 75, ,"/>
    <n v="89634468"/>
    <s v=" ставка 0,3"/>
    <x v="6"/>
    <n v="5209.8800399201591"/>
  </r>
  <r>
    <s v="13:20:0401001:1282"/>
    <s v="Тремасова Надежда Федоровна"/>
    <s v="132000382041"/>
    <d v="2011-02-25T00:00:00"/>
    <d v="2020-05-29T00:00:00"/>
    <s v="1/1"/>
    <n v="1"/>
    <d v="2020-05-29T00:00:00"/>
    <s v="001001001000 - Собственность"/>
    <s v=""/>
    <s v="13-13-09/001/2011-130"/>
    <n v="288.03866045766597"/>
    <n v="1E-3"/>
    <s v=" Квартиры"/>
    <s v=""/>
    <n v="43.7"/>
    <n v="531109.26"/>
    <s v="89251805001"/>
    <s v="431200, РОССИЯ, Мордовия Респ, Теньгушевский р-н, , п Барашево, ул Дачная, 21,  , 7"/>
    <n v="89651405"/>
    <s v="ставка 0,1"/>
    <x v="10"/>
    <n v="12153.529977116705"/>
  </r>
  <r>
    <s v="13:14:0408002:157"/>
    <s v="Земсков Николай Павлович"/>
    <s v="131402097980"/>
    <d v="2011-08-09T00:00:00"/>
    <d v="2020-04-20T00:00:00"/>
    <s v="1/1"/>
    <n v="1"/>
    <d v="2020-04-20T00:00:00"/>
    <s v="001001001000 - Собственность"/>
    <s v=""/>
    <s v="13-13-04/033/2011-197"/>
    <m/>
    <n v="3.0000000000000001E-3"/>
    <s v=" Жилые дома"/>
    <s v=""/>
    <n v="24.4"/>
    <n v="127452.18"/>
    <s v="89234828002"/>
    <s v="431294, РОССИЯ, Мордовия Респ, Краснослободский р-н, , с Новая Авгура, ул Центральная, 16, ,"/>
    <n v="89634428"/>
    <s v=" ставка 0,3"/>
    <x v="6"/>
    <n v="5223.45"/>
  </r>
  <r>
    <s v="13:23:1206001:1205"/>
    <s v="СМОЛЬЯНОВА ЕЛИЗАВЕТА АЛЕКСАНДРОВНА"/>
    <s v="132704679761"/>
    <d v="2009-07-07T00:00:00"/>
    <d v="2019-06-03T00:00:00"/>
    <s v="1/1"/>
    <n v="1"/>
    <d v="2019-06-03T00:00:00"/>
    <s v="001001001000 - Собственность"/>
    <s v=""/>
    <s v="13-13-01/186/2009-085"/>
    <n v="405.58362000000011"/>
    <n v="3.0000000000000001E-3"/>
    <s v=" Жилые дома"/>
    <s v=""/>
    <n v="58.5"/>
    <n v="930456.54"/>
    <s v="89401919001"/>
    <s v="430906, РОССИЯ, , , г Саранск, с Напольная Тавла, ул Нагорная, 30, ,"/>
    <n v="89701000"/>
    <s v=" ставка 0,3"/>
    <x v="0"/>
    <n v="15905.24"/>
  </r>
  <r>
    <s v="13:23:1113252:1318"/>
    <s v="ЕГОРОВ НИКОЛАЙ ИВАНОВИЧ"/>
    <s v="132605286907"/>
    <d v="1999-01-01T00:00:00"/>
    <d v="2020-05-18T00:00:00"/>
    <s v="1/1"/>
    <n v="1"/>
    <d v="2020-05-18T00:00:00"/>
    <s v="001001001000 - Собственность"/>
    <s v=""/>
    <s v="13:23:1458:0:845:154:А:Н"/>
    <n v="723.94358999999997"/>
    <n v="3.0000000000000001E-3"/>
    <s v="Гаражи"/>
    <s v=""/>
    <n v="18.399999999999999"/>
    <n v="241314.53"/>
    <s v="89401000000"/>
    <s v="430027,РОССИЯ,,,Саранск г,,Комарова ул,Заря,,154"/>
    <n v="89701000"/>
    <s v=" ставка 0,3"/>
    <x v="0"/>
    <n v="13114.920108695653"/>
  </r>
  <r>
    <s v="13:03:0208006:215"/>
    <s v="АФОНИНА АЛЕКСАНДРА СТЕПАНОВНА"/>
    <s v="130301276702"/>
    <d v="1998-01-01T00:00:00"/>
    <d v="2018-12-05T00:00:00"/>
    <s v="1/1"/>
    <n v="1"/>
    <d v="2018-12-05T00:00:00"/>
    <s v="001001001000 - Собственность"/>
    <s v=""/>
    <s v=""/>
    <m/>
    <n v="3.0000000000000001E-3"/>
    <s v=" Жилые дома"/>
    <s v="Жилой дом"/>
    <n v="33.9"/>
    <n v="194152.42"/>
    <s v="89207868006"/>
    <s v=",РОССИЯ,Мордовия Респ,Атяшевский р-н,,Манадыши с,Советская ул,23,,"/>
    <n v="89607468"/>
    <s v=" ставка 0,3"/>
    <x v="21"/>
    <n v="5727.2100294985257"/>
  </r>
  <r>
    <s v="13:03:0208005:456"/>
    <s v="ТРОШКИН ВАСИЛИЙ ИВАНОВИЧ"/>
    <s v="130300750905"/>
    <d v="1999-12-31T00:00:00"/>
    <d v="2017-03-01T00:00:00"/>
    <s v="1/1"/>
    <n v="1"/>
    <d v="2017-03-01T00:00:00"/>
    <s v="001001001000 - Собственность"/>
    <s v=""/>
    <s v="13-13-07/009/2012-048"/>
    <n v="758.26670520766777"/>
    <n v="3.0000000000000001E-3"/>
    <s v=" Жилые дома"/>
    <s v="Жилой дом"/>
    <n v="93.9"/>
    <n v="540632.06999999995"/>
    <s v="89207868005"/>
    <s v=",РОССИЯ,Мордовия Респ,Атяшевский р-н,,Дюрки с,Ленина ул,44,,"/>
    <n v="89607468"/>
    <s v=" ставка 0,3"/>
    <x v="21"/>
    <n v="5757.5300319488806"/>
  </r>
  <r>
    <s v="13:03:0208005:828"/>
    <s v="ДЕНИСОВА ТАТЬЯНА ГРИГОРЬЕВНА"/>
    <s v="130302050144"/>
    <d v="1999-12-31T00:00:00"/>
    <d v="2019-03-25T00:00:00"/>
    <s v="1/1"/>
    <n v="1"/>
    <d v="2019-03-25T00:00:00"/>
    <s v="001001001000 - Собственность"/>
    <s v=""/>
    <s v="13-13-07/045/2012-454"/>
    <m/>
    <n v="3.0000000000000001E-3"/>
    <s v=" Жилые дома"/>
    <s v="Жилой дом"/>
    <n v="48.2"/>
    <n v="292782.21999999997"/>
    <s v="89207868005"/>
    <s v=",РОССИЯ,Мордовия Респ,Атяшевский р-н,,Дюрки с,Нагорная ул,55,,"/>
    <n v="89607468"/>
    <s v=" ставка 0,3"/>
    <x v="21"/>
    <n v="6074.3199170124471"/>
  </r>
  <r>
    <s v="13:03:0105011:158"/>
    <s v="ИВАНУШКИН ВЛАДИМИР ИВАНОВИЧ"/>
    <s v="130300571198"/>
    <d v="1995-01-12T00:00:00"/>
    <d v="2018-03-25T00:00:00"/>
    <s v="1/1"/>
    <n v="1"/>
    <d v="2018-03-25T00:00:00"/>
    <s v="001001001000 - Собственность"/>
    <d v="2012-06-28T00:00:00"/>
    <s v="13-13-07/037/2012-042"/>
    <m/>
    <n v="3.0000000000000001E-3"/>
    <s v=" Жилые дома"/>
    <s v="жилой дом"/>
    <n v="43.6"/>
    <n v="368125.26"/>
    <s v="89207816003"/>
    <s v=",РОССИЯ,Мордовия Респ,Атяшевский р-н,,Чебудасы д,Кочеткова ул,80,,"/>
    <n v="89607416"/>
    <s v=" ставка 0,3"/>
    <x v="21"/>
    <n v="8443.2399082568809"/>
  </r>
  <r>
    <s v="13:01:0132003:108"/>
    <s v="ГОРОХОВ АЛЕКСАНДР ВАЛЕРЬЕВИЧ"/>
    <s v="130102079442"/>
    <d v="2006-03-31T00:00:00"/>
    <d v="2012-07-03T00:00:00"/>
    <s v="1/1"/>
    <n v="1"/>
    <d v="2012-07-03T00:00:00"/>
    <s v="001001001000 - Собственность"/>
    <s v=""/>
    <s v="13-13-06/006/2006-098"/>
    <m/>
    <n v="3.0000000000000001E-3"/>
    <s v=" Жилые дома"/>
    <s v="жилой дом"/>
    <n v="38.799999999999997"/>
    <n v="545064.34"/>
    <s v="89203501000"/>
    <s v=",РОССИЯ,Мордовия Респ,,Ардатов г,,Ленинская ул,14,,"/>
    <n v="89603101"/>
    <s v=" ставка 0,3"/>
    <x v="22"/>
    <n v="14048.050000000001"/>
  </r>
  <r>
    <s v="13:01:0212002:899"/>
    <s v="ГЛУХОВА НИНА НИКОЛАЕВНА"/>
    <s v="130102751801"/>
    <d v="2004-12-31T00:00:00"/>
    <d v="2018-07-21T00:00:00"/>
    <s v="1/1"/>
    <n v="1"/>
    <d v="2018-07-21T00:00:00"/>
    <s v="001001001000 - Собственность"/>
    <s v=""/>
    <s v="13:01:43/2004:173"/>
    <m/>
    <n v="3.0000000000000001E-3"/>
    <s v=" Жилые дома"/>
    <s v="жилой дом"/>
    <n v="14.8"/>
    <n v="97195"/>
    <s v="89203832001"/>
    <s v="431851,Россия,Мордовия Респ,Ардатовский р-н,,Кученяево с,Набережная ул,35,,"/>
    <n v="89603432"/>
    <s v=" ставка 0,3"/>
    <x v="22"/>
    <n v="6567.2297297297291"/>
  </r>
  <r>
    <s v="13:04:0113001:818"/>
    <s v="УСТИМКИНА МАРИЯ СЕМЕНОВНА"/>
    <s v="130400871766"/>
    <d v="1996-01-01T00:00:00"/>
    <d v="2020-05-07T00:00:00"/>
    <s v="1/1"/>
    <n v="1"/>
    <d v="2020-05-07T00:00:00"/>
    <s v="001001001000 - Собственность"/>
    <s v=""/>
    <s v="13-13-06/044/2011-102"/>
    <m/>
    <n v="3.0000000000000001E-3"/>
    <s v=" Жилые дома"/>
    <s v="Жилой дом"/>
    <n v="20.8"/>
    <n v="169553.28"/>
    <s v="89210870001"/>
    <s v="431730,Россия,Мордовия Респ,Большеберезниковский р-н,,Судосево с,Школьная ул,15,,"/>
    <n v="89610470"/>
    <s v=" ставка 0,3"/>
    <x v="19"/>
    <n v="8151.5999999999995"/>
  </r>
  <r>
    <s v="13:06:0304001:564"/>
    <s v="РАКСИНА ЕЛЕНА ВЛАДИМИРОВНА"/>
    <s v="130601415763"/>
    <d v="2011-02-03T00:00:00"/>
    <d v="2016-12-30T00:00:00"/>
    <s v="1/1"/>
    <n v="1"/>
    <d v="2016-12-30T00:00:00"/>
    <s v="001001001000 - Собственность"/>
    <s v=""/>
    <s v="13-13-06/009/2011-025"/>
    <m/>
    <n v="3.0000000000000001E-3"/>
    <s v=" Жилые дома"/>
    <s v="Жилой дом"/>
    <n v="46.9"/>
    <n v="238068.15"/>
    <s v="89216820001"/>
    <s v="431775,РОССИЯ,Мордовия Респ,Дубенский р-н,,Кабаево с,Ленина ул,70,,"/>
    <n v="89616420"/>
    <s v=" ставка 0,3"/>
    <x v="20"/>
    <n v="5076.0799573560771"/>
  </r>
  <r>
    <s v="13:06:0403001:546"/>
    <s v="КУЗЬМИН АЛЕКСАНДР БОРИСОВИЧ"/>
    <s v="130600333557"/>
    <d v="2001-01-01T00:00:00"/>
    <d v="2020-04-10T00:00:00"/>
    <s v="1/1"/>
    <n v="1"/>
    <d v="2020-04-10T00:00:00"/>
    <s v="001001001000 - Собственность"/>
    <d v="2014-02-03T00:00:00"/>
    <s v="13-13-06/007/2012-6"/>
    <n v="443.8325943253468"/>
    <n v="3.0000000000000001E-3"/>
    <s v=" Жилые дома"/>
    <s v="Жилой дом"/>
    <n v="79.3"/>
    <n v="400408.7"/>
    <s v="89216815001"/>
    <s v="431784,Россия,Мордовия Респ,Дубенский р-н,,Енгалычево с,Лесная ул,17,,"/>
    <n v="89616415"/>
    <s v=" ставка 0,3"/>
    <x v="20"/>
    <n v="5049.2900378310214"/>
  </r>
  <r>
    <s v="13:06:0304001:717"/>
    <s v="АРИСТОВ ДМИТРИЙ АНДРЕЕВИЧ"/>
    <s v="130600656212"/>
    <d v="2001-01-01T00:00:00"/>
    <d v="2016-09-23T00:00:00"/>
    <s v="1/1"/>
    <n v="1"/>
    <d v="2016-09-23T00:00:00"/>
    <s v="001001001000 - Собственность"/>
    <d v="2013-07-29T00:00:00"/>
    <s v="13-13-06/007/2012-37"/>
    <m/>
    <n v="3.0000000000000001E-3"/>
    <s v=" Жилые дома"/>
    <s v="жилой дом"/>
    <n v="42.6"/>
    <n v="245697.63"/>
    <s v="89216820001"/>
    <s v="431775,РОССИЯ,Мордовия Респ,Дубенский р-н,,Кабаево с,Московская ул,117,,"/>
    <n v="89616420"/>
    <s v=" ставка 0,3"/>
    <x v="20"/>
    <n v="5767.55"/>
  </r>
  <r>
    <s v="13:03:0413005:599"/>
    <s v="РУСЯЕВ СЕРГЕЙ МИХАЙЛОВИЧ"/>
    <s v="130300607140"/>
    <d v="2001-11-16T00:00:00"/>
    <d v="2015-12-16T00:00:00"/>
    <s v="1/1"/>
    <n v="1"/>
    <d v="2015-12-16T00:00:00"/>
    <s v="001001001000 - Собственность"/>
    <d v="2012-06-28T00:00:00"/>
    <s v="13:3:448:0:611:38:А:0"/>
    <n v="271.86541734513276"/>
    <n v="3.0000000000000001E-3"/>
    <s v=" Жилые дома"/>
    <s v="жилой дом"/>
    <n v="67.8"/>
    <n v="345177.44"/>
    <s v="89207840008"/>
    <s v="431817,Россия,Мордовия Респ,Атяшевский р-н,,Лобаски с,Ленина ул,38,,"/>
    <n v="89607440"/>
    <s v=" ставка 0,3"/>
    <x v="21"/>
    <n v="5091.1126843657821"/>
  </r>
  <r>
    <s v="13:08:0403001:1460"/>
    <s v="ШИШИМОРОВА ВАЛЕНТИНА СТЕПАНОВНА"/>
    <s v="130800551707"/>
    <d v="2008-08-04T00:00:00"/>
    <d v="2020-05-30T00:00:00"/>
    <s v="1/1"/>
    <n v="1"/>
    <d v="2020-05-30T00:00:00"/>
    <s v="001001001000 - Собственность"/>
    <s v=""/>
    <s v="13-13-02/024/2008-273"/>
    <n v="1170.7834499999999"/>
    <n v="3.0000000000000001E-3"/>
    <s v=" Жилые дома"/>
    <s v=""/>
    <n v="72.5"/>
    <n v="1257508.1499999999"/>
    <s v="89221563000"/>
    <s v="431100, , Мордовия Респ, Зубово-Полянский р-н, , рп Потьма, ул Озерная, 4, ,"/>
    <n v="89621163"/>
    <s v=" ставка 0,3"/>
    <x v="4"/>
    <n v="17344.939999999999"/>
  </r>
  <r>
    <s v="13:08:0219001:774"/>
    <s v="ЕЛИСЕЕВА АННА МАКСИМОВНА"/>
    <s v="130802985435"/>
    <d v="1997-12-31T00:00:00"/>
    <d v="2017-04-06T00:00:00"/>
    <s v="1/1"/>
    <n v="1"/>
    <d v="2017-04-06T00:00:00"/>
    <s v="001001001000 - Собственность"/>
    <s v=""/>
    <s v="13-13-02/035/2009-275"/>
    <m/>
    <n v="3.0000000000000001E-3"/>
    <s v=" Жилые дома"/>
    <s v=""/>
    <n v="39.200000000000003"/>
    <n v="152728.29999999999"/>
    <s v="89221848001"/>
    <s v="431106,РОССИЯ,Мордовия Респ,Зубово-Полянский р-н,,Мордовская Поляна с,Степная ул,40,,"/>
    <n v="89621448"/>
    <s v=" ставка 0,3"/>
    <x v="4"/>
    <n v="3896.1301020408159"/>
  </r>
  <r>
    <s v="13:08:0406001:1771"/>
    <s v="МЕДВЕДЕВ ВАЛЕРИЙ ФЕДОРОВИЧ"/>
    <s v="132000557855"/>
    <d v="2008-10-30T00:00:00"/>
    <d v="2017-03-11T00:00:00"/>
    <s v="1/1"/>
    <n v="1"/>
    <d v="2017-03-11T00:00:00"/>
    <s v="001001001000 - Собственность"/>
    <s v=""/>
    <s v="13-13-02/040/2008-126"/>
    <n v="1428.6196124906135"/>
    <n v="3.0000000000000001E-3"/>
    <s v=" Жилые дома"/>
    <s v=""/>
    <n v="79.900000000000006"/>
    <n v="1272538.54"/>
    <s v="89221580000"/>
    <s v="643,      ,13,Зубово-Полянский район,,р.п.Явас,ул.Строительная,д.57,,"/>
    <n v="89621180"/>
    <s v=" ставка 0,3"/>
    <x v="4"/>
    <n v="15926.640050062577"/>
  </r>
  <r>
    <s v="13:10:0320003:166"/>
    <s v="АНТИПОВ ИВАН ПАВЛОВИЧ"/>
    <s v="131000525587"/>
    <d v="2009-06-22T00:00:00"/>
    <d v="2017-03-20T00:00:00"/>
    <s v="1/1"/>
    <n v="1"/>
    <d v="2017-03-20T00:00:00"/>
    <s v="001001001000 - Собственность"/>
    <s v=""/>
    <s v="13-13-01/140/2009-201"/>
    <m/>
    <n v="3.0000000000000001E-3"/>
    <s v=" Жилые дома"/>
    <s v=""/>
    <n v="37.299999999999997"/>
    <n v="172533.76000000001"/>
    <s v="89226805009"/>
    <s v="431663, РОССИЯ, Мордовия Респ, Ичалковский р-н, , п Инелей, ул Калинина, 22,  ,"/>
    <n v="89626405"/>
    <s v=" ставка 0,3"/>
    <x v="14"/>
    <n v="4625.5699731903487"/>
  </r>
  <r>
    <s v="13:10:0309002:64"/>
    <s v="ФИРСТОВ ВАСИЛИЙ ИВАНОВИЧ"/>
    <s v="131001151101"/>
    <d v="2009-12-24T00:00:00"/>
    <d v="2015-01-18T00:00:00"/>
    <s v="1/1"/>
    <n v="1"/>
    <d v="2015-01-18T00:00:00"/>
    <s v="001001001000 - Собственность"/>
    <s v=""/>
    <s v="13-13-01/334/2009-242"/>
    <m/>
    <n v="3.0000000000000001E-3"/>
    <s v=" Жилые дома"/>
    <s v=""/>
    <n v="29.4"/>
    <n v="276604.61"/>
    <s v="89226840003"/>
    <s v="431650, РОССИЯ, Мордовия Респ, Ичалковский р-н, , п Песочный, ул Центральная, 7,  ,"/>
    <n v="89626440"/>
    <s v=" ставка 0,3"/>
    <x v="14"/>
    <n v="9408.3200680272112"/>
  </r>
  <r>
    <s v="13:10:0310003:115"/>
    <s v="БЕКЕТОВА ЗОЯ ФИЛИППОВНА"/>
    <s v="132612385218"/>
    <d v="2010-03-16T00:00:00"/>
    <d v="2020-04-24T00:00:00"/>
    <s v="1/1"/>
    <n v="1"/>
    <d v="2020-04-24T00:00:00"/>
    <s v="001001001000 - Собственность"/>
    <s v=""/>
    <s v="13-13-01/005/2010-252"/>
    <m/>
    <n v="3.0000000000000001E-3"/>
    <s v=" Жилые дома"/>
    <s v=""/>
    <n v="23.7"/>
    <n v="226039.7"/>
    <s v="89226840007"/>
    <s v="431635, РОССИЯ, Мордовия Респ, Ичалковский р-н, , д Юсуповка, ул Гагарина, 11, ,"/>
    <n v="89626440"/>
    <s v=" ставка 0,3"/>
    <x v="14"/>
    <n v="9537.5400843881871"/>
  </r>
  <r>
    <s v="13:10:0207001:469"/>
    <s v="ДОБРЯЕВА МАРИЯ АНИСИМОВНА"/>
    <s v="131000713421"/>
    <d v="2010-05-05T00:00:00"/>
    <d v="2019-11-06T00:00:00"/>
    <s v="1/1"/>
    <n v="1"/>
    <d v="2019-11-06T00:00:00"/>
    <s v="001001001000 - Собственность"/>
    <s v=""/>
    <s v="13-13-01/138/2010-066"/>
    <m/>
    <n v="3.0000000000000001E-3"/>
    <s v=" Жилые дома"/>
    <s v=""/>
    <n v="34.799999999999997"/>
    <n v="303113.92"/>
    <s v="89226815003"/>
    <s v="431647, РОССИЯ, Мордовия Респ, Ичалковский р-н, , с Кендя, ул Кооперативная, д.58,  ,"/>
    <n v="89626415"/>
    <s v=" ставка 0,3"/>
    <x v="14"/>
    <n v="8710.1701149425298"/>
  </r>
  <r>
    <s v="13:10:0101006:119"/>
    <s v="Филатова Анна Ивановна"/>
    <s v="131006426529"/>
    <d v="2010-10-19T00:00:00"/>
    <d v="2013-03-16T00:00:00"/>
    <s v="1/1"/>
    <n v="1"/>
    <d v="2013-03-16T00:00:00"/>
    <s v="001001001000 - Собственность"/>
    <s v=""/>
    <s v="13-13-01/345/2010-255"/>
    <n v="674.89854000000003"/>
    <n v="3.0000000000000001E-3"/>
    <s v=" Жилые дома"/>
    <s v=""/>
    <n v="70.5"/>
    <n v="773664.18"/>
    <s v="89226831001"/>
    <s v="431640, РОССИЯ, Мордовия Респ, , , с Кемля, ул Романова, 8, ,"/>
    <n v="89626431"/>
    <s v=" ставка 0,3"/>
    <x v="14"/>
    <n v="10973.960000000001"/>
  </r>
  <r>
    <s v="13:10:0317001:662"/>
    <s v="ВОЛКОВА АГРИППИНА СЕРГЕЕВНА"/>
    <s v="131000733643"/>
    <d v="1980-08-10T00:00:00"/>
    <d v="2014-05-09T00:00:00"/>
    <s v="1/1"/>
    <n v="1"/>
    <d v="2014-05-09T00:00:00"/>
    <s v="001001001000 - Собственность"/>
    <s v=""/>
    <s v="13-13-01/345/2010-194"/>
    <m/>
    <n v="3.0000000000000001E-3"/>
    <s v=" Жилые дома"/>
    <s v=""/>
    <n v="31"/>
    <n v="244246.21"/>
    <s v="89226840011"/>
    <s v="431653, РОССИЯ, Мордовия Респ, Ичалковский р-н, , с Резоватово, ул Заводская, 35, ,"/>
    <n v="89626440"/>
    <s v=" ставка 0,3"/>
    <x v="14"/>
    <n v="7878.91"/>
  </r>
  <r>
    <s v="13:10:0315003:309"/>
    <s v="НИКИШИН ВИКТОР НИКОЛАЕВИЧ"/>
    <s v="132812463054"/>
    <d v="2011-06-28T00:00:00"/>
    <d v="2014-07-11T00:00:00"/>
    <s v="1/1"/>
    <n v="1"/>
    <d v="2014-07-11T00:00:00"/>
    <s v="001001001000 - Собственность"/>
    <d v="2012-06-28T00:00:00"/>
    <s v="13-13-01/162/2011-033"/>
    <n v="692.11709242424251"/>
    <n v="3.0000000000000001E-3"/>
    <s v=" Жилые дома"/>
    <s v="Жилой дом"/>
    <n v="79.2"/>
    <n v="625749.69999999995"/>
    <s v="89226845008"/>
    <s v="431651,Россия,Мордовия Респ,Ичалковский р-н,,Большая Пестровка с,Смоленская ул,126,,"/>
    <n v="89626445"/>
    <s v=" ставка 0,3"/>
    <x v="14"/>
    <n v="7900.8800505050494"/>
  </r>
  <r>
    <s v="13:10:0315003:309"/>
    <s v="НИКИШИНА СВЕТЛАНА НИКОЛАЕВНА"/>
    <s v="131500501866"/>
    <d v="2014-07-11T00:00:00"/>
    <d v="2015-11-18T00:00:00"/>
    <s v="1/1"/>
    <n v="1"/>
    <d v="2015-11-18T00:00:00"/>
    <s v=""/>
    <d v="2012-06-28T00:00:00"/>
    <s v="13-13-01/162/2011-033"/>
    <n v="692.11709242424251"/>
    <n v="3.0000000000000001E-3"/>
    <s v=" Жилые дома"/>
    <s v="Жилой дом"/>
    <n v="79.2"/>
    <n v="625749.69999999995"/>
    <s v="89226845008"/>
    <s v="431651,Россия,Мордовия Респ,Ичалковский р-н,,Большая Пестровка с,Смоленская ул,126,,"/>
    <n v="89626445"/>
    <s v=" ставка 0,3"/>
    <x v="14"/>
    <n v="7900.8800505050494"/>
  </r>
  <r>
    <s v="13:12:0620001:333"/>
    <s v="КОЗИНА МАРИЯ ИВАНОВНА"/>
    <s v="132302157250"/>
    <d v="2000-08-25T00:00:00"/>
    <d v="2017-01-26T00:00:00"/>
    <s v="1/1"/>
    <n v="1"/>
    <d v="2017-01-26T00:00:00"/>
    <s v="001001001000 - Собственность"/>
    <s v=""/>
    <s v="13-13-03/003/2011-031"/>
    <m/>
    <n v="3.0000000000000001E-3"/>
    <s v=" Жилые дома"/>
    <s v=""/>
    <n v="25.9"/>
    <n v="128535.48"/>
    <s v="89229838007"/>
    <s v="431332,Россия,Мордовия Респ,Ковылкинский р-н,,Новая Толковка с,Школьная ул,6,,"/>
    <n v="89629438"/>
    <s v=" ставка 0,3"/>
    <x v="11"/>
    <n v="4962.7598455598454"/>
  </r>
  <r>
    <s v="13:11:0101015:55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7"/>
    <n v="215.62905000000001"/>
    <n v="5.0000000000000001E-3"/>
    <s v="Иные строения, помещения и сооружения"/>
    <s v="Контрольно-пропускной пункт"/>
    <n v="7"/>
    <n v="43125.81"/>
    <s v="89228551000"/>
    <s v=",РОССИЯ,Мордовия Респ,Кадошкинский р-н,,Кадошкино рп,,,,"/>
    <n v="89628151"/>
    <s v=" ставка 0,3"/>
    <x v="12"/>
    <n v="6160.83"/>
  </r>
  <r>
    <s v="13:19:0101040:708"/>
    <s v="Шнякина Анастасия Александровна"/>
    <s v="131901719980"/>
    <d v="2010-10-05T00:00:00"/>
    <d v="2017-07-24T00:00:00"/>
    <s v="1/1"/>
    <n v="1"/>
    <d v="2017-07-24T00:00:00"/>
    <s v="001001001000 - Собственность"/>
    <d v="2012-06-28T00:00:00"/>
    <s v="13-13-04/040/2009-199"/>
    <n v="64.278032797202812"/>
    <n v="1E-3"/>
    <s v="Комнаты"/>
    <s v=""/>
    <n v="14.3"/>
    <n v="213761.83"/>
    <s v="89249501000"/>
    <s v="431220, РОССИЯ, Мордовия Респ, , г Темников, , ул Ленина, 70, , 13 к.1"/>
    <n v="89649101"/>
    <s v="ставка 0,1"/>
    <x v="8"/>
    <n v="14948.37972027972"/>
  </r>
  <r>
    <s v="13:23:0911216:1419"/>
    <s v="ЯШИН АЛЕКСАНДР ИВАНОВИЧ"/>
    <s v="132605346169"/>
    <d v="2000-01-01T00:00:00"/>
    <d v="2020-04-21T00:00:00"/>
    <s v="1/1"/>
    <n v="1"/>
    <d v="2020-04-21T00:00:00"/>
    <s v="001001001000 - Собственность"/>
    <s v=""/>
    <s v="13-13-01/231/2005-313"/>
    <n v="631.14246000000003"/>
    <n v="3.0000000000000001E-3"/>
    <s v="Гаражи"/>
    <s v=""/>
    <n v="14.8"/>
    <n v="210380.82"/>
    <s v="89401000000"/>
    <s v=",РОССИЯ,,,Саранск г,,Набережная 1-я ул,55,,"/>
    <n v="89701000"/>
    <s v=" ставка 0,3"/>
    <x v="0"/>
    <n v="14214.92027027027"/>
  </r>
  <r>
    <s v="13:11:0101015:52"/>
    <s v="МАКАРКИН ДАНИЛ ПЕТРОВИЧ"/>
    <s v="131100511517"/>
    <d v="2009-10-20T00:00:00"/>
    <d v="2016-10-03T00:00:00"/>
    <s v="1/1"/>
    <n v="1"/>
    <d v="2016-10-03T00:00:00"/>
    <s v="001001001000 - Собственность"/>
    <d v="2012-06-28T00:00:00"/>
    <s v="13-13-03/001/2007-215"/>
    <n v="83778.416550000009"/>
    <n v="5.0000000000000001E-3"/>
    <s v="Иные строения, помещения и сооружения"/>
    <s v="Здание администрации ОАО СПК &quot;МАПДС&quot; Кадошкинская ДСПМК"/>
    <n v="703.8"/>
    <n v="16755683.310000001"/>
    <s v="89228551000"/>
    <s v=",РОССИЯ,Мордовия Респ,,,Кадошкино рп,,,,"/>
    <n v="89628151"/>
    <s v=" ставка 0,3"/>
    <x v="12"/>
    <n v="23807.45"/>
  </r>
  <r>
    <s v="13:23:1002044:1349"/>
    <s v="КАРТАШОВ ВАСИЛИЙ СЕМЕНОВИЧ"/>
    <s v="132702204716"/>
    <d v="2006-04-05T00:00:00"/>
    <d v="2020-01-06T00:00:00"/>
    <s v="1/1"/>
    <n v="1"/>
    <d v="2020-01-06T00:00:00"/>
    <s v="001001001000 - Собственность"/>
    <d v="2013-12-26T00:00:00"/>
    <s v="13-13-01/201/2005-298"/>
    <n v="588.92505000000006"/>
    <n v="3.0000000000000001E-3"/>
    <s v="Гаражи"/>
    <s v=""/>
    <n v="21.8"/>
    <n v="196308.35"/>
    <s v="89401000000"/>
    <s v="430013,РОССИЯ,,,Саранск г,,Волга один гск,,,169"/>
    <n v="89701000"/>
    <s v=" ставка 0,3"/>
    <x v="0"/>
    <n v="9004.970183486239"/>
  </r>
  <r>
    <s v="13:23:1001021:362"/>
    <s v="ЩЕЛОКОВ АЛЕКСАНДР АНАТОЛЬЕВИЧ"/>
    <s v="132702690047"/>
    <d v="2004-11-10T00:00:00"/>
    <d v="2017-05-11T00:00:00"/>
    <s v="1/1"/>
    <n v="1"/>
    <d v="2017-05-11T00:00:00"/>
    <s v="001001001000 - Собственность"/>
    <d v="2012-06-28T00:00:00"/>
    <s v="13:23:173/2004:94"/>
    <n v="720.26724000000002"/>
    <n v="3.0000000000000001E-3"/>
    <s v="Гаражи"/>
    <s v=""/>
    <n v="28"/>
    <n v="240089.08"/>
    <s v="89401000000"/>
    <s v="430028,РОССИЯ,,,Саранск г,,Юпитер гск,,,23"/>
    <n v="89701000"/>
    <s v=" ставка 0,3"/>
    <x v="0"/>
    <n v="8574.6099999999988"/>
  </r>
  <r>
    <s v="13:23:1001021:1158"/>
    <s v="БЕЛЯКОВ АЛЕКСАНДР БОРИСОВИЧ"/>
    <s v="132702223412"/>
    <d v="2002-05-31T00:00:00"/>
    <d v="2020-04-11T00:00:00"/>
    <s v="1/1"/>
    <n v="1"/>
    <d v="2020-04-11T00:00:00"/>
    <s v="001001001000 - Собственность"/>
    <d v="2012-06-30T00:00:00"/>
    <s v="13:23:1457:0:1193:209:А:Н"/>
    <n v="571.79606999999999"/>
    <n v="3.0000000000000001E-3"/>
    <s v="Гаражи"/>
    <s v=""/>
    <n v="15.1"/>
    <n v="190598.69"/>
    <s v="89401000000"/>
    <s v=",Россия,Мордовия Респ,,Саранск г,,Пушкина ул,ГО Восход-3,,209"/>
    <n v="89701000"/>
    <s v=" ставка 0,3"/>
    <x v="0"/>
    <n v="12622.429801324504"/>
  </r>
  <r>
    <s v="13:23:1002020:210"/>
    <s v="ВЛАСОВА МАРИЯ ВАСИЛЬЕВНА"/>
    <s v="132704419788"/>
    <d v="2008-09-03T00:00:00"/>
    <d v="2016-05-26T00:00:00"/>
    <s v="1/1"/>
    <n v="1"/>
    <d v="2016-05-26T00:00:00"/>
    <s v="001001001000 - Собственность"/>
    <d v="2012-06-28T00:00:00"/>
    <s v="13-13-01/255/2008-073"/>
    <n v="555.56565000000001"/>
    <n v="3.0000000000000001E-3"/>
    <s v="Гаражи"/>
    <s v=""/>
    <n v="20.2"/>
    <n v="185188.55"/>
    <s v="89401000000"/>
    <s v=",РОССИЯ,,,Саранск г,,Пушкина ул,ГСО ТАЛИСМАН,,БОКС 133"/>
    <n v="89701000"/>
    <s v=" ставка 0,3"/>
    <x v="0"/>
    <n v="9167.75"/>
  </r>
  <r>
    <s v="13:23:1001019:411"/>
    <s v="ВОДЯСОВ НИКОЛАЙ ПАВЛОВИЧ"/>
    <s v="132701459158"/>
    <d v="2004-09-27T00:00:00"/>
    <d v="2020-04-21T00:00:00"/>
    <s v="1/1"/>
    <n v="1"/>
    <d v="2020-04-21T00:00:00"/>
    <s v="001001001000 - Собственность"/>
    <d v="2012-06-28T00:00:00"/>
    <s v="13:23:145/2003:297"/>
    <n v="608.81381999999996"/>
    <n v="3.0000000000000001E-3"/>
    <s v="Гаражи"/>
    <s v=""/>
    <n v="17.399999999999999"/>
    <n v="202937.94"/>
    <s v="89401000000"/>
    <s v=",РОССИЯ,,,Саранск г,,Пушкина ул,405,,ГО Жигули"/>
    <n v="89701000"/>
    <s v=" ставка 0,3"/>
    <x v="0"/>
    <n v="11663.1"/>
  </r>
  <r>
    <s v="13:22:0201002:1259"/>
    <s v="БУКИНА ЗИНАИДА Федоровна"/>
    <s v="132231636818"/>
    <d v="2010-12-09T00:00:00"/>
    <d v="2012-05-15T00:00:00"/>
    <s v="1/1"/>
    <n v="1"/>
    <d v="2012-05-15T00:00:00"/>
    <s v="001001001000 - Собственность"/>
    <s v=""/>
    <s v="13-13-06/101/2010-064"/>
    <m/>
    <n v="3.0000000000000001E-3"/>
    <s v=" Жилые дома"/>
    <s v="Жилой дом"/>
    <n v="43.4"/>
    <n v="506634.23999999999"/>
    <s v="89257805002"/>
    <s v="431720, , Мордовия Респ, Чамзинский р-н, , с Киржеманы, Подлесная ул, 14, ,"/>
    <n v="89657405"/>
    <s v=" ставка 0,3"/>
    <x v="18"/>
    <n v="11673.6"/>
  </r>
  <r>
    <s v="13:22:0114001:2576"/>
    <s v="ЗЕЛЕНОВА ВЕРА ИВАНОВНА"/>
    <s v="132201248462"/>
    <d v="2008-04-25T00:00:00"/>
    <d v="2018-02-22T00:00:00"/>
    <s v="1/3"/>
    <n v="0.33333333333333331"/>
    <d v="2018-02-22T00:00:00"/>
    <s v="001001002000 - Общая долевая собственность"/>
    <d v="2014-02-03T00:00:00"/>
    <s v="13-13-06/021/2008-113"/>
    <n v="40.231466666666662"/>
    <n v="1E-3"/>
    <s v="Комнаты"/>
    <s v=""/>
    <n v="18"/>
    <n v="271562.40000000002"/>
    <s v="89257551000"/>
    <s v="431700,РОССИЯ,Мордовия Респ,,,Чамзинка рп,Кирова ул,27,,2/1"/>
    <n v="89657151"/>
    <s v="ставка 0,1"/>
    <x v="18"/>
    <n v="15086.800000000001"/>
  </r>
  <r>
    <s v="13:22:0114001:2577"/>
    <s v="ЗЕЛЕНОВА ВЕРА ИВАНОВНА"/>
    <s v="132201248462"/>
    <d v="2008-04-25T00:00:00"/>
    <d v="2018-02-22T00:00:00"/>
    <s v="1/3"/>
    <n v="0.33333333333333331"/>
    <d v="2018-02-22T00:00:00"/>
    <s v="001001002000 - Общая долевая собственность"/>
    <d v="2014-02-03T00:00:00"/>
    <s v="13-13-06/021/2008-114"/>
    <n v="19.109946666666673"/>
    <n v="1E-3"/>
    <s v="Комнаты"/>
    <s v=""/>
    <n v="13.8"/>
    <n v="208197.84"/>
    <s v="89257551000"/>
    <s v="431700,РОССИЯ,Мордовия Респ,,,Чамзинка рп,Кирова ул,27,,2/2"/>
    <n v="89657151"/>
    <s v="ставка 0,1"/>
    <x v="18"/>
    <n v="15086.8"/>
  </r>
  <r>
    <s v="13:20:0211004:245"/>
    <s v="Ульянова Валентина Ивановна"/>
    <s v="631215133216"/>
    <d v="2003-02-13T00:00:00"/>
    <d v="2012-11-08T00:00:00"/>
    <s v="1/1"/>
    <n v="1"/>
    <d v="2012-11-08T00:00:00"/>
    <s v="001001001000 - Собственность"/>
    <d v="2012-06-28T00:00:00"/>
    <s v="13:20:935:0:1119:44:А:0"/>
    <m/>
    <n v="3.0000000000000001E-3"/>
    <s v=" Жилые дома"/>
    <s v="Жилой дом"/>
    <n v="46.7"/>
    <n v="113545.91"/>
    <s v="89251860002"/>
    <s v="431218, РОССИЯ, Мордовия Респ, Теньгушевский р-н, , с Веденяпино, ул Князьковка, 40, ,"/>
    <n v="89651460"/>
    <s v=" ставка 0,3"/>
    <x v="10"/>
    <n v="2431.3899357601713"/>
  </r>
  <r>
    <s v="13:19:0412003:102"/>
    <s v="КИЦАЕВА АННА НИКОЛАЕВНА"/>
    <s v="131902413955"/>
    <d v="2003-12-09T00:00:00"/>
    <d v="2014-05-29T00:00:00"/>
    <s v="1/1"/>
    <n v="1"/>
    <d v="2014-05-29T00:00:00"/>
    <s v="001001001000 - Собственность"/>
    <s v=""/>
    <s v="13:19:238/2003:85"/>
    <n v="49.248750000000001"/>
    <n v="1E-3"/>
    <s v=" Квартиры"/>
    <s v=""/>
    <n v="35"/>
    <n v="114913.75"/>
    <s v="89249812005"/>
    <s v="431251, Россия, Мордовия Респ, Темниковский р-н, , п Веселый, ул Лесная, 42, , 3"/>
    <n v="89649412"/>
    <s v="ставка 0,1"/>
    <x v="8"/>
    <n v="3283.25"/>
  </r>
  <r>
    <s v=""/>
    <s v="Ефремов Анатолий Николаевич"/>
    <s v="130700158845"/>
    <d v="1999-09-01T00:00:00"/>
    <d v="2018-11-04T00:00:00"/>
    <s v="1/1"/>
    <n v="1"/>
    <d v="2018-11-04T00:00:00"/>
    <s v="001001001000 - Собственность"/>
    <s v=""/>
    <s v="13:07:560:0:0:0:0"/>
    <m/>
    <n v="3.0000000000000001E-3"/>
    <s v=" Жилые дома"/>
    <s v=""/>
    <n v="40.1"/>
    <n v="133284.38"/>
    <s v="89218810001"/>
    <s v="431375, РОССИЯ, Мордовия Респ, Ельниковский р-н, , с Большие Мордовские Пошаты, ул Пролетарская, 7, ,"/>
    <n v="89618410"/>
    <s v=" ставка 0,3"/>
    <x v="9"/>
    <n v="3323.8"/>
  </r>
  <r>
    <s v="13:19:0208002:286"/>
    <s v="Полшков Вячеслав Васильевич"/>
    <s v="525401822620"/>
    <d v="2000-04-06T00:00:00"/>
    <d v="2014-10-16T00:00:00"/>
    <s v="1/1"/>
    <n v="1"/>
    <d v="2014-10-16T00:00:00"/>
    <s v="001001001000 - Собственность"/>
    <d v="2014-02-20T00:00:00"/>
    <s v="13:23:1409:0:0:19400:0:0"/>
    <m/>
    <n v="3.0000000000000001E-3"/>
    <s v=" Жилые дома"/>
    <s v="Жилой дом"/>
    <n v="22.1"/>
    <n v="73751.679999999993"/>
    <s v="89249824004"/>
    <s v="431226, РОССИЯ, Мордовия Респ, Темниковский р-н, , д Итяково, ул Северная, 14, ,"/>
    <n v="89649424"/>
    <s v=" ставка 0,3"/>
    <x v="8"/>
    <n v="3337.1800904977372"/>
  </r>
  <r>
    <s v="13:14:0000000:99"/>
    <s v="ТЕЗЯЕВ ПЕТР АЛЕКСАНДРОВИЧ"/>
    <s v="131400700314"/>
    <d v="2009-02-09T00:00:00"/>
    <d v="2018-12-30T00:00:00"/>
    <s v="1/1"/>
    <n v="1"/>
    <d v="2018-12-30T00:00:00"/>
    <s v="001001001000 - Собственность"/>
    <d v="2012-09-10T00:00:00"/>
    <s v="13-13-04/001/2009-092"/>
    <m/>
    <n v="5.0000000000000001E-3"/>
    <s v="Иные строения, помещения и сооружения"/>
    <s v="хозяйственное строение"/>
    <n v="12"/>
    <s v=""/>
    <s v="89234820001"/>
    <s v="431277, РОССИЯ, Мордовия Респ, Краснослободский р-н, , д Старое Зубарево, Вблизи автозаправки по Ковылк. дороге, , ,"/>
    <n v="89634420"/>
    <s v="Ставка 0"/>
    <x v="6"/>
    <m/>
  </r>
  <r>
    <s v="13:02:0207001:419"/>
    <s v="Шабайкина Мария Семеновна"/>
    <s v="130201498821"/>
    <d v="2011-10-19T00:00:00"/>
    <d v="2013-08-16T00:00:00"/>
    <s v="1/1"/>
    <n v="1"/>
    <d v="2013-08-16T00:00:00"/>
    <s v="001001001000 - Собственность"/>
    <s v=""/>
    <s v="13-13-04/052/2011-040"/>
    <n v="873.75114549450552"/>
    <n v="3.0000000000000001E-3"/>
    <s v=" Жилые дома"/>
    <s v=""/>
    <n v="109.2"/>
    <n v="537238.88"/>
    <s v="89205830001"/>
    <s v="431065, РОССИЯ, Мордовия Респ, Атюрьевский р-н, , с Кишалы, ул Верхняя, 15А, ,"/>
    <n v="89605430"/>
    <s v=" ставка 0,3"/>
    <x v="7"/>
    <n v="4919.7699633699631"/>
  </r>
  <r>
    <s v="13:07:0309001:372"/>
    <s v="ЮДИНА ЕВДОКИЯ ДМИТРИЕВНА"/>
    <s v="130701143249"/>
    <d v="2004-05-05T00:00:00"/>
    <d v="2012-08-25T00:00:00"/>
    <s v="1/2"/>
    <n v="0.5"/>
    <d v="2012-08-25T00:00:00"/>
    <s v="001001002000 - Общая долевая собственность"/>
    <d v="2013-03-29T00:00:00"/>
    <s v="13:14:13/2004:127"/>
    <m/>
    <n v="3.0000000000000001E-3"/>
    <s v=" Жилые дома"/>
    <s v="Жилой дом"/>
    <n v="47.2"/>
    <n v="156320.26"/>
    <s v="89218855001"/>
    <s v="431382, РОССИЯ, Мордовия Респ, Ельниковский р-н, , с Надеждино, ул М.Ларина, 93, ,"/>
    <n v="89618455"/>
    <s v=" ставка 0,3"/>
    <x v="9"/>
    <n v="3311.8699152542372"/>
  </r>
  <r>
    <s v="13:07:0309001:372"/>
    <s v="Юдин Александр Ильич"/>
    <s v="130701141940"/>
    <d v="2004-05-05T00:00:00"/>
    <d v="2018-09-19T00:00:00"/>
    <s v="1/1"/>
    <n v="1"/>
    <d v="2018-09-19T00:00:00"/>
    <s v="001001001000 - Собственность"/>
    <d v="2013-03-29T00:00:00"/>
    <s v="13:14:13/2004:127"/>
    <m/>
    <n v="3.0000000000000001E-3"/>
    <s v=" Жилые дома"/>
    <s v="Жилой дом"/>
    <n v="47.2"/>
    <n v="156320.26"/>
    <s v="89218855001"/>
    <s v="431382, РОССИЯ, Мордовия Респ, Ельниковский р-н, , с Надеждино, ул М.Ларина, 93, ,"/>
    <n v="89618455"/>
    <s v=" ставка 0,3"/>
    <x v="9"/>
    <n v="3311.8699152542372"/>
  </r>
  <r>
    <s v="13:07:0210002:147"/>
    <s v="МИНЬКИНА АНАСТАСИЯ АЛЕКСЕЕВНА"/>
    <s v="780623086052"/>
    <d v="2000-11-20T00:00:00"/>
    <d v="2013-07-10T00:00:00"/>
    <s v="1/2"/>
    <n v="0.5"/>
    <d v="2013-07-10T00:00:00"/>
    <s v="001001002000 - Общая долевая собственность"/>
    <s v=""/>
    <s v="13:7:559:0:1119:0:А:0"/>
    <m/>
    <n v="3.0000000000000001E-3"/>
    <s v=" Жилые дома"/>
    <s v=""/>
    <n v="48.6"/>
    <n v="177835.66"/>
    <s v="89218860002"/>
    <s v="431387, РОССИЯ, Мордовия Респ, Ельниковский р-н, , д Александровка, ул Шалминовка, , ,"/>
    <n v="89618460"/>
    <s v=" ставка 0,3"/>
    <x v="9"/>
    <n v="3659.1699588477368"/>
  </r>
  <r>
    <s v="13:07:0205003:213"/>
    <s v="Якушкин Виктор Андреевич"/>
    <s v="130700272555"/>
    <d v="2002-09-17T00:00:00"/>
    <d v="2012-12-29T00:00:00"/>
    <s v="11/20"/>
    <n v="0.55000000000000004"/>
    <d v="2012-12-29T00:00:00"/>
    <s v="001001002000 - Общая долевая собственность"/>
    <d v="2012-06-28T00:00:00"/>
    <s v="13:7:634:0:1119:15:АА1А2А3:0"/>
    <n v="122.92016010784315"/>
    <n v="3.0000000000000001E-3"/>
    <s v=" Жилые дома"/>
    <s v="Жилой дом"/>
    <n v="76.5"/>
    <n v="215057.57"/>
    <s v="89218825006"/>
    <s v="431370, РОССИЯ, Мордовия Респ, Ельниковский р-н, , с Старые Пичингуши, ул Советская, 15, , 2"/>
    <n v="89618425"/>
    <s v=" ставка 0,3"/>
    <x v="9"/>
    <n v="2811.2100653594771"/>
  </r>
  <r>
    <s v="13:07:0314003:131"/>
    <s v="Павлова Анна Николаевна"/>
    <s v="130700479670"/>
    <d v="2004-09-13T00:00:00"/>
    <d v="2018-07-16T00:00:00"/>
    <s v="1/1"/>
    <n v="1"/>
    <d v="2018-07-16T00:00:00"/>
    <s v="001001001000 - Собственность"/>
    <d v="2012-06-28T00:00:00"/>
    <s v="13:07:19/2004:30"/>
    <n v="236.05343796271634"/>
    <n v="3.0000000000000001E-3"/>
    <s v=" Жилые дома"/>
    <s v="жилой дом"/>
    <n v="75.099999999999994"/>
    <n v="235426.47"/>
    <s v="89218860012"/>
    <s v="431385, РОССИЯ, Мордовия Респ, Ельниковский р-н, , с Новоусадские Выселки, ул Луговая, 17, ,"/>
    <n v="89618460"/>
    <s v=" ставка 0,3"/>
    <x v="9"/>
    <n v="3134.8398135818911"/>
  </r>
  <r>
    <s v="13:23:1001019:873"/>
    <s v="Никанова Нина Кузьминична"/>
    <s v="132710444768"/>
    <d v="2009-11-16T00:00:00"/>
    <d v="2020-05-15T00:00:00"/>
    <s v="1/1"/>
    <n v="1"/>
    <d v="2020-05-15T00:00:00"/>
    <s v="001001001000 - Собственность"/>
    <d v="2012-06-30T00:00:00"/>
    <s v="13-13-01/326/2009-047"/>
    <n v="585.31619999999998"/>
    <n v="3.0000000000000001E-3"/>
    <s v="Гаражи"/>
    <s v=""/>
    <n v="15.9"/>
    <n v="195105.4"/>
    <s v="89401000000"/>
    <s v="430034,РОССИЯ,,,Саранск г,,Северный гск,,,157"/>
    <n v="89701000"/>
    <s v=" ставка 0,3"/>
    <x v="0"/>
    <n v="12270.779874213837"/>
  </r>
  <r>
    <s v="13:02:0101003:124"/>
    <s v="Козяйкина Мария Петровна"/>
    <s v="130201060072"/>
    <d v="2002-12-15T00:00:00"/>
    <s v=""/>
    <s v="1/1"/>
    <n v="1"/>
    <d v="2020-05-08T00:00:00"/>
    <s v="001001001000 - Собственность"/>
    <s v=""/>
    <s v="13-1/02-158/2002-65"/>
    <n v="477.32004000000001"/>
    <n v="3.0000000000000001E-3"/>
    <s v=" Жилые дома"/>
    <s v=""/>
    <n v="86"/>
    <n v="380088.18"/>
    <s v="89205810004"/>
    <s v="431050, Россия, Мордовия Респ, Атюрьевский р-н, , д Русская Велязьма, ул Им Маресиной, 37, ,"/>
    <n v="89605410"/>
    <s v=" ставка 0,3"/>
    <x v="7"/>
    <n v="4419.63"/>
  </r>
  <r>
    <s v="13:07:0210002:152"/>
    <s v="Гречишников Сергей Михайлович"/>
    <s v="130700902006"/>
    <d v="2003-10-11T00:00:00"/>
    <d v="2012-04-14T00:00:00"/>
    <s v="1/1"/>
    <n v="1"/>
    <d v="2012-04-14T00:00:00"/>
    <s v="001001001000 - Собственность"/>
    <s v=""/>
    <s v="13:07:3/2004:194"/>
    <m/>
    <n v="3.0000000000000001E-3"/>
    <s v=" Жилые дома"/>
    <s v=""/>
    <n v="24.8"/>
    <n v="82904.17"/>
    <s v="89218860002"/>
    <s v="431387, РОССИЯ, Мордовия Респ, Ельниковский р-н, , д Александровка, ул Шалминовка, 121, ,"/>
    <n v="89618460"/>
    <s v=" ставка 0,3"/>
    <x v="9"/>
    <n v="3342.9100806451611"/>
  </r>
  <r>
    <s v=""/>
    <s v="ЖЕСТКОВ АНАТОЛИЙ ИВАНОВИЧ"/>
    <s v="300702639974"/>
    <d v="1993-01-01T00:00:00"/>
    <d v="2019-11-06T00:00:00"/>
    <s v="1/1"/>
    <n v="1"/>
    <d v="2019-11-06T00:00:00"/>
    <s v="001001001000 - Собственность"/>
    <s v=""/>
    <s v="1-7693-7"/>
    <m/>
    <n v="3.0000000000000001E-3"/>
    <s v=" Жилые дома"/>
    <s v=""/>
    <n v="49.2"/>
    <s v=""/>
    <s v="89221551000"/>
    <s v=",РОССИЯ,Мордовия Респ,Зубово-Полянский р-н,,Зубова Поляна рп,Лермонтова ул,1,,"/>
    <n v="89621151"/>
    <s v="Ставка 0"/>
    <x v="4"/>
    <m/>
  </r>
  <r>
    <s v="13:23:1104092:3908"/>
    <s v="БЕЛЬДЮГИН АЛЕКСЕЙ ПЕТРОВИЧ"/>
    <s v="132805544104"/>
    <d v="1998-01-01T00:00:00"/>
    <d v="2015-06-04T00:00:00"/>
    <s v="1/1"/>
    <n v="1"/>
    <d v="2015-06-04T00:00:00"/>
    <s v="001001001000 - Собственность"/>
    <s v=""/>
    <s v="13-13-01/011/2009-032"/>
    <n v="626.65499999999997"/>
    <n v="3.0000000000000001E-3"/>
    <s v="Гаражи"/>
    <s v=""/>
    <n v="16.399999999999999"/>
    <n v="208885"/>
    <s v="89401000000"/>
    <s v="430000,РОССИЯ,,,Саранск г,,Волга гск,67,,"/>
    <n v="89701000"/>
    <s v=" ставка 0,3"/>
    <x v="0"/>
    <n v="12736.89024390244"/>
  </r>
  <r>
    <s v="13:15:0112005:2365"/>
    <s v="БАЛЯЕВ КАМИЛЬ ШАЙХЕТДИНОВИЧ"/>
    <s v="132704258178"/>
    <d v="1958-01-01T00:00:00"/>
    <d v="2020-03-07T00:00:00"/>
    <s v="1/1"/>
    <n v="1"/>
    <d v="2020-03-07T00:00:00"/>
    <s v="001001001000 - Собственность"/>
    <s v=""/>
    <s v="13-13-01/049/2010-350"/>
    <m/>
    <n v="3.0000000000000001E-3"/>
    <s v=" Жилые дома"/>
    <s v=""/>
    <n v="28.7"/>
    <n v="439039.11"/>
    <s v="89237855001"/>
    <s v="431521, Россия, Мордовия Респ, Лямбирский р-н, , с Пензятка, ул Саранская, 71, ,"/>
    <n v="89637455"/>
    <s v=" ставка 0,3"/>
    <x v="15"/>
    <n v="15297.529965156795"/>
  </r>
  <r>
    <s v="13:23:1001052:3982"/>
    <s v="МИЛУШОВА ГАЛИНА ГАВРИЛОВНА"/>
    <s v="132700854878"/>
    <d v="2011-01-15T00:00:00"/>
    <d v="2013-06-03T00:00:00"/>
    <s v="1/1"/>
    <n v="1"/>
    <d v="2013-06-03T00:00:00"/>
    <s v="001001001000 - Собственность"/>
    <d v="2012-06-30T00:00:00"/>
    <s v="13-13-01/445/2010-175"/>
    <n v="628.01704000000007"/>
    <n v="1E-3"/>
    <s v=" Квартиры"/>
    <s v=""/>
    <n v="43.2"/>
    <n v="1169411.04"/>
    <s v="89401000000"/>
    <s v="Республика Мордовия, г.Саранск, Пролетарский район, просп.60 лет Октября, д.6/5, кв.54"/>
    <n v="89701000"/>
    <s v="ставка 0,1"/>
    <x v="0"/>
    <n v="27069.7"/>
  </r>
  <r>
    <s v="13:23:1001052:3982"/>
    <s v="ТРИШИН АЛЕКСЕЙ ДМИТРИЕВИЧ"/>
    <s v="504701473172"/>
    <d v="2018-06-27T00:00:00"/>
    <d v="2020-04-28T00:00:00"/>
    <s v="1/1"/>
    <n v="1"/>
    <d v="2020-04-28T00:00:00"/>
    <s v="001001001000 - Собственность"/>
    <d v="2012-06-30T00:00:00"/>
    <s v="13-13-01/445/2010-175"/>
    <n v="628.01704000000007"/>
    <n v="1E-3"/>
    <s v=" Квартиры"/>
    <s v=""/>
    <n v="43.2"/>
    <n v="1169411.04"/>
    <s v="89401000000"/>
    <s v="Республика Мордовия, г.Саранск, Пролетарский район, просп.60 лет Октября, д.6/5, кв.54"/>
    <n v="89701000"/>
    <s v="ставка 0,1"/>
    <x v="0"/>
    <n v="27069.7"/>
  </r>
  <r>
    <s v="13:23:0911221:419"/>
    <s v="НАЗАРОВ ЮРИЙ ВАЛЕНТИНОВИЧ"/>
    <s v="753705341133"/>
    <d v="2009-09-25T00:00:00"/>
    <d v="2018-10-19T00:00:00"/>
    <s v="1/2"/>
    <n v="0.5"/>
    <d v="2018-10-19T00:00:00"/>
    <s v="001001002000 - Общая долевая собственность"/>
    <d v="2012-06-28T00:00:00"/>
    <s v="13-13-01/223/2009-408"/>
    <n v="72.609804315068487"/>
    <n v="1E-3"/>
    <s v="Комнаты"/>
    <s v=""/>
    <n v="14.6"/>
    <n v="460914.41"/>
    <s v="89401000000"/>
    <s v="430032,РОССИЯ,,,Саранск г,,Попова ул,70,,62/1"/>
    <n v="89701000"/>
    <s v="ставка 0,1"/>
    <x v="0"/>
    <n v="31569.480136986302"/>
  </r>
  <r>
    <s v="13:23:0911235:2088"/>
    <s v="ГОГЛЕВ АЛЕКСАНДР ВАСИЛЬЕВИЧ"/>
    <s v="132609595913"/>
    <d v="2010-05-25T00:00:00"/>
    <d v="2020-04-30T00:00:00"/>
    <s v="1/1"/>
    <n v="1"/>
    <d v="2020-04-30T00:00:00"/>
    <s v="001001001000 - Собственность"/>
    <d v="2013-12-26T00:00:00"/>
    <s v="13-13-01/245/2009-244"/>
    <n v="587.16999999999996"/>
    <n v="5.0000000000000001E-3"/>
    <s v="Иные строения, помещения и сооружения"/>
    <s v=""/>
    <n v="21.4"/>
    <n v="117434"/>
    <s v="89401000000"/>
    <s v="Республика Мордовия, г.Саранск, Ленинский район, ул.Гагарина, у дома №15"/>
    <n v="89701000"/>
    <s v=" ставка 0,3"/>
    <x v="0"/>
    <n v="5487.5700934579445"/>
  </r>
  <r>
    <s v="13:23:0911221:962"/>
    <s v="Левцова Руза Арибжановна"/>
    <s v="132611915381"/>
    <d v="2010-02-04T00:00:00"/>
    <d v="2017-04-06T00:00:00"/>
    <s v="1/1"/>
    <n v="1"/>
    <d v="2017-04-06T00:00:00"/>
    <s v="001001001000 - Собственность"/>
    <d v="2012-06-28T00:00:00"/>
    <s v="13-13-01/044/2010-324"/>
    <n v="210.75036707602339"/>
    <n v="1E-3"/>
    <s v="Комнаты"/>
    <s v=""/>
    <n v="17.100000000000001"/>
    <n v="507581.87"/>
    <s v="89401000000"/>
    <s v="430032,РОССИЯ,,,Саранск г,,Р.Люксембург ул,д.6,,кв.46"/>
    <n v="89701000"/>
    <s v="ставка 0,1"/>
    <x v="0"/>
    <n v="29683.150292397659"/>
  </r>
  <r>
    <s v="13:23:0902150:97"/>
    <s v="КОВАЙКИН АЛЕКСАНДР ФЕДОТОВИЧ"/>
    <s v="132704246831"/>
    <d v="2010-12-20T00:00:00"/>
    <d v="2016-05-13T00:00:00"/>
    <s v="1/1"/>
    <n v="1"/>
    <d v="2016-05-13T00:00:00"/>
    <s v="001001001000 - Собственность"/>
    <d v="2012-06-28T00:00:00"/>
    <s v="13-13-01/435/2010-328"/>
    <n v="191.14269869281048"/>
    <n v="1E-3"/>
    <s v="Комнаты"/>
    <s v=""/>
    <n v="15.3"/>
    <n v="551789.30000000005"/>
    <s v="89401000000"/>
    <s v="Республика Мордовия, г.Саранск, Ленинский район, ул.Димитрова, д.53, ком.2"/>
    <n v="89701000"/>
    <s v="ставка 0,1"/>
    <x v="0"/>
    <n v="36064.660130718956"/>
  </r>
  <r>
    <s v="13:23:0911225:2434"/>
    <s v="АБРАМКИНА ЛЮДМИЛА АНДРЕЕВНА"/>
    <s v="505300605680"/>
    <d v="2010-11-10T00:00:00"/>
    <d v="2018-03-24T00:00:00"/>
    <s v="1/1"/>
    <n v="1"/>
    <d v="2018-03-24T00:00:00"/>
    <s v="001001001000 - Собственность"/>
    <d v="2012-06-28T00:00:00"/>
    <s v="13-13-01/408/2010-019"/>
    <n v="31.956420000000001"/>
    <n v="1E-3"/>
    <s v="Комнаты"/>
    <s v=""/>
    <n v="11"/>
    <n v="351520.62"/>
    <s v="89401000000"/>
    <s v="430032,РОССИЯ,,,Саранск г,,Серадзская ул,32,,57/1"/>
    <n v="89701000"/>
    <s v="ставка 0,1"/>
    <x v="0"/>
    <n v="31956.42"/>
  </r>
  <r>
    <s v="13:23:0911216:468"/>
    <s v="ПОЖАРСКИЙ СЕРГЕЙ ВАЛЕНТИНОВИЧ"/>
    <s v="132601713202"/>
    <d v="2011-09-07T00:00:00"/>
    <d v="2012-11-30T00:00:00"/>
    <s v="1/3"/>
    <n v="0.33333333333333331"/>
    <d v="2012-11-30T00:00:00"/>
    <s v="001001002000 - Общая долевая собственность"/>
    <s v=""/>
    <s v="13-13-01/264/2011-495"/>
    <n v="247.78175999999999"/>
    <n v="3.0000000000000001E-3"/>
    <s v="Гаражи"/>
    <s v=""/>
    <n v="18.399999999999999"/>
    <n v="247781.76000000001"/>
    <s v="89401000000"/>
    <s v="Республика Мордовия, г.Саранск, Ленинский район, ул.Лазо, ГК &quot;Сирена&quot;, бокс гаража 16"/>
    <n v="89701000"/>
    <s v=" ставка 0,3"/>
    <x v="0"/>
    <n v="13466.400000000001"/>
  </r>
  <r>
    <s v="13:23:0911216:468"/>
    <s v="ПОЖАРСКАЯ СВЕТЛАНА ВАЛЕНТИНОВНА"/>
    <s v="132607537779"/>
    <d v="2011-09-07T00:00:00"/>
    <d v="2019-04-13T00:00:00"/>
    <s v="1/3"/>
    <n v="0.33333333333333331"/>
    <d v="2019-04-13T00:00:00"/>
    <s v="001001002000 - Общая долевая собственность"/>
    <s v=""/>
    <s v="13-13-01/264/2011-495"/>
    <n v="247.78175999999999"/>
    <n v="3.0000000000000001E-3"/>
    <s v="Гаражи"/>
    <s v=""/>
    <n v="18.399999999999999"/>
    <n v="247781.76000000001"/>
    <s v="89401000000"/>
    <s v="Республика Мордовия, г.Саранск, Ленинский район, ул.Лазо, ГК &quot;Сирена&quot;, бокс гаража 16"/>
    <n v="89701000"/>
    <s v=" ставка 0,3"/>
    <x v="0"/>
    <n v="13466.400000000001"/>
  </r>
  <r>
    <s v="13:23:0911216:576"/>
    <s v="СКВОРЦОВ ВИКТОР ПЕТРОВИЧ"/>
    <s v="132607035909"/>
    <d v="2011-12-28T00:00:00"/>
    <d v="2020-02-18T00:00:00"/>
    <s v="1/1"/>
    <n v="1"/>
    <d v="2020-02-18T00:00:00"/>
    <s v="001001001000 - Собственность"/>
    <d v="2012-06-28T00:00:00"/>
    <s v="13-13-01/396/2011-127"/>
    <n v="640.85303999999996"/>
    <n v="3.0000000000000001E-3"/>
    <s v="Гаражи"/>
    <s v=""/>
    <n v="15.3"/>
    <n v="213617.68"/>
    <s v="89401000000"/>
    <s v="430000,РОССИЯ,,,Саранск г,,Набережная 1-я ул,ПКГО &quot;Октябрьский-2&quot;,,бокс 166"/>
    <n v="89701000"/>
    <s v=" ставка 0,3"/>
    <x v="0"/>
    <n v="13961.939869281045"/>
  </r>
  <r>
    <s v="13:12:0614003:291"/>
    <s v="БАРДИН ИВАН НИКАНОРОВИЧ"/>
    <s v="132303421130"/>
    <d v="1997-09-06T00:00:00"/>
    <d v="2019-03-03T00:00:00"/>
    <s v="1/1"/>
    <n v="1"/>
    <d v="2019-03-03T00:00:00"/>
    <s v="001001001000 - Собственность"/>
    <d v="2013-11-29T00:00:00"/>
    <s v=""/>
    <m/>
    <n v="3.0000000000000001E-3"/>
    <s v=" Жилые дома"/>
    <s v="Жилой дом"/>
    <n v="43.9"/>
    <n v="218989.88"/>
    <s v="89229838003"/>
    <s v="431331,РОССИЯ,Мордовия Респ,Ковылкинский р-н,,Самозлейка с,Центральная ул,28,,"/>
    <n v="89629438"/>
    <s v=" ставка 0,3"/>
    <x v="11"/>
    <n v="4988.3799544419135"/>
  </r>
  <r>
    <s v="13:23:0902187:892"/>
    <s v="НЕРОЕВ ИВАН ИВАНОВИЧ"/>
    <s v="130802013119"/>
    <d v="2001-10-31T00:00:00"/>
    <d v="2015-09-23T00:00:00"/>
    <s v="1/1"/>
    <n v="1"/>
    <d v="2015-09-23T00:00:00"/>
    <s v="001001001000 - Собственность"/>
    <d v="2014-02-07T00:00:00"/>
    <s v="13:23:1456:0:254:18:А:Н_2"/>
    <n v="312.93305000000004"/>
    <n v="5.0000000000000001E-3"/>
    <s v="Иные строения, помещения и сооружения"/>
    <s v=""/>
    <n v="5.9"/>
    <n v="62586.61"/>
    <s v="89401000000"/>
    <s v="430000,РОССИЯ,13,,Саранск г,,Ботевградская ул,18,5,"/>
    <n v="89701000"/>
    <s v=" ставка 0,3"/>
    <x v="0"/>
    <n v="10607.9"/>
  </r>
  <r>
    <s v="13:23:0902188:1340"/>
    <s v="ФИЛЕТКИНА ЭЛЬВИРА ГЕОРГИЕВНА"/>
    <s v="132602712699"/>
    <d v="1999-12-20T00:00:00"/>
    <d v="2015-10-15T00:00:00"/>
    <s v="1/1"/>
    <n v="1"/>
    <d v="2015-10-15T00:00:00"/>
    <s v="001001001000 - Собственность"/>
    <s v=""/>
    <s v="13:23:1456:0:254:29:А:Н_1"/>
    <n v="45.582250000000002"/>
    <n v="5.0000000000000001E-3"/>
    <s v="Иные строения, помещения и сооружения"/>
    <s v=""/>
    <n v="1.9"/>
    <n v="9116.4500000000007"/>
    <s v="89401000000"/>
    <s v="430000,РОССИЯ,13,,Саранск г,,Ботевградская ул,29,43,"/>
    <n v="89701000"/>
    <s v=" ставка 0,3"/>
    <x v="0"/>
    <n v="4798.1315789473692"/>
  </r>
  <r>
    <s v="13:06:0412001:614"/>
    <s v="НЕСМЕЯНКИНА НИНА ЛЕОНИДОВНА"/>
    <s v="130600491151"/>
    <d v="2013-11-21T00:00:00"/>
    <d v="2016-12-04T00:00:00"/>
    <s v="1/1"/>
    <n v="1"/>
    <d v="2016-12-04T00:00:00"/>
    <s v="001001001000 - Собственность"/>
    <d v="2012-06-28T00:00:00"/>
    <s v="13-13-01/256/2006-004"/>
    <n v="164.05042211631664"/>
    <n v="3.0000000000000001E-3"/>
    <s v=" Жилые дома"/>
    <s v="жилой дом"/>
    <n v="61.9"/>
    <n v="284445.96999999997"/>
    <s v="89216855001"/>
    <s v="431782,РОССИЯ,Мордовия Респ,Дубенский р-н,,Пуркаево с,Горького ул,73,,"/>
    <n v="89616455"/>
    <s v=" ставка 0,3"/>
    <x v="20"/>
    <n v="4595.249919224555"/>
  </r>
  <r>
    <s v="13:06:0101001:847"/>
    <s v="ВДОВИНА АННА ФЕДОРОВНА"/>
    <s v="130600063205"/>
    <d v="2013-08-16T00:00:00"/>
    <d v="2018-07-21T00:00:00"/>
    <s v="1/1"/>
    <n v="1"/>
    <d v="2018-07-21T00:00:00"/>
    <s v="001001001000 - Собственность"/>
    <d v="2013-07-11T00:00:00"/>
    <s v=""/>
    <m/>
    <n v="3.0000000000000001E-3"/>
    <s v=" Жилые дома"/>
    <s v=""/>
    <n v="42.2"/>
    <n v="270106.15999999997"/>
    <s v="89216805001"/>
    <s v="431785,Россия,Мордовия Респ,Дубенский р-н,,Ардатово с,Советская ул,13,,"/>
    <n v="89616405"/>
    <s v=" ставка 0,3"/>
    <x v="20"/>
    <n v="6400.6199052132688"/>
  </r>
  <r>
    <s v="13:06:0215001:496"/>
    <s v="АФАНАСЬЕВА НИНА ДМИТРИЕВНА"/>
    <s v="130600658308"/>
    <d v="1999-08-24T00:00:00"/>
    <d v="2013-12-11T00:00:00"/>
    <s v="0/1"/>
    <n v="1"/>
    <d v="2013-12-11T00:00:00"/>
    <s v="001001001000 - Собственность"/>
    <s v=""/>
    <s v="13:6:1484:0:123:0:0:0"/>
    <m/>
    <n v="3.0000000000000001E-3"/>
    <s v=" Жилые дома"/>
    <s v="Жилой дом"/>
    <n v="30.6"/>
    <n v="172434.67"/>
    <s v="89216810003"/>
    <s v="431791,РОССИЯ,Мордовия Респ,Дубенский р-н,,Свиносовхоз п,Центральная ул,,,"/>
    <n v="89616410"/>
    <s v=" ставка 0,3"/>
    <x v="20"/>
    <n v="5635.1199346405228"/>
  </r>
  <r>
    <s v="13:03:0311009:66"/>
    <s v="ТАБАЕВ НИКОЛАЙ ДМИТРИЕВИЧ"/>
    <s v="130301912980"/>
    <d v="1999-11-24T00:00:00"/>
    <d v="2016-10-11T00:00:00"/>
    <s v="1/2"/>
    <n v="0.5"/>
    <d v="2016-10-11T00:00:00"/>
    <s v="001001003000 - Общая совместная собственность"/>
    <d v="2013-12-16T00:00:00"/>
    <s v="13:3:485:0:1119:0:0:1_4"/>
    <n v="96.346618765432112"/>
    <n v="1E-3"/>
    <s v=" Квартиры"/>
    <s v=""/>
    <n v="40.5"/>
    <n v="380686.64"/>
    <s v="89207840002"/>
    <s v="431816,РОССИЯ,Мордовия Респ,Атяшевский р-н,,Пенькозавод п,,3,,"/>
    <n v="89607440"/>
    <s v="ставка 0,1"/>
    <x v="21"/>
    <n v="9399.67012345679"/>
  </r>
  <r>
    <s v="13:22:0114002:4620"/>
    <s v="ПУСТАКИН ВАЛЕРИЙ ВАСИЛЬЕВИЧ"/>
    <s v="132200052851"/>
    <d v="2009-05-25T00:00:00"/>
    <d v="2020-01-05T00:00:00"/>
    <s v="1/1"/>
    <n v="1"/>
    <d v="2020-01-05T00:00:00"/>
    <s v="001001001000 - Собственность"/>
    <s v=""/>
    <s v="13-13-06/024/2009-267"/>
    <n v="871.72399999999993"/>
    <n v="5.0000000000000001E-3"/>
    <s v="Иные строения, помещения и сооружения"/>
    <s v=""/>
    <n v="197.1"/>
    <n v="174344.8"/>
    <s v="89257551000"/>
    <s v="431700,РОССИЯ,Мордовия Респ,,,Чамзинка рп,6-й мкр,4,,"/>
    <n v="89657151"/>
    <s v=" ставка 0,3"/>
    <x v="18"/>
    <n v="884.54997463216637"/>
  </r>
  <r>
    <s v="13:03:0311009:65"/>
    <s v="АНАСКИНА РАИСА ИВАНОВНА"/>
    <s v="130301138780"/>
    <d v="1999-08-06T00:00:00"/>
    <d v="2016-06-19T00:00:00"/>
    <s v="1/1"/>
    <n v="1"/>
    <d v="2016-06-19T00:00:00"/>
    <s v="001001001000 - Собственность"/>
    <d v="2013-12-03T00:00:00"/>
    <s v="13:3:485:0:1119:0:0:1_2"/>
    <n v="457.76392970887923"/>
    <n v="1E-3"/>
    <s v=" Квартиры"/>
    <s v=""/>
    <n v="68.7"/>
    <n v="645757.32999999996"/>
    <s v="89207840002"/>
    <s v="431816,РОССИЯ,Мордовия Респ,Атяшевский р-н,,Пенькозавод п,Заводская ул,25,,"/>
    <n v="89607440"/>
    <s v="ставка 0,1"/>
    <x v="21"/>
    <n v="9399.670014556039"/>
  </r>
  <r>
    <s v="13:22:0000000:306"/>
    <s v="ФИЛИМОНОВ ОЛЕГ АЛЕКСЕЕВИЧ"/>
    <s v="132200833252"/>
    <d v="2013-08-28T00:00:00"/>
    <d v="2014-04-29T00:00:00"/>
    <s v="1/1"/>
    <n v="1"/>
    <d v="2014-04-29T00:00:00"/>
    <s v="001001001000 - Собственность"/>
    <d v="2012-06-30T00:00:00"/>
    <s v="13-13-06/015/2011-182"/>
    <n v="168.59502000000001"/>
    <n v="3.0000000000000001E-3"/>
    <s v="Гаражи"/>
    <s v=""/>
    <n v="18"/>
    <n v="56198.34"/>
    <s v="89257551000"/>
    <s v="431700,РОССИЯ,Мордовия Респ,,,Чамзинка рп,ул.в районе райпромкомбината,Б2,,11"/>
    <n v="89657151"/>
    <s v=" ставка 0,3"/>
    <x v="18"/>
    <n v="3122.1299999999997"/>
  </r>
  <r>
    <s v="13:12:0326002:483"/>
    <s v="ШУКШИНА КЛАВДИЯ ИВАНОВНА"/>
    <s v="132394600303"/>
    <d v="2000-10-09T00:00:00"/>
    <d v="2016-04-17T00:00:00"/>
    <s v="1/1"/>
    <n v="1"/>
    <d v="2016-04-17T00:00:00"/>
    <s v="001001001000 - Собственность"/>
    <s v=""/>
    <s v=""/>
    <m/>
    <n v="3.0000000000000001E-3"/>
    <s v=" Жилые дома"/>
    <s v=""/>
    <n v="38.1"/>
    <n v="145380.07999999999"/>
    <s v="89229865002"/>
    <s v=",РОССИЯ,Мордовия Респ,Ковылкинский р-н,,Барки (Русско-Лашминское с/п) д,Луговая ул,69,,"/>
    <n v="89629465"/>
    <s v=" ставка 0,3"/>
    <x v="11"/>
    <n v="3815.7501312335953"/>
  </r>
  <r>
    <s v="13:22:0205001:641"/>
    <s v="ЛАТЫШЕВА ВЕРА ИВАНОВНА"/>
    <s v="132202722808"/>
    <d v="1996-01-01T00:00:00"/>
    <d v="2018-04-06T00:00:00"/>
    <s v="1/2"/>
    <n v="0.5"/>
    <d v="2018-04-06T00:00:00"/>
    <s v="001001002000 - Общая долевая собственность"/>
    <d v="2012-06-28T00:00:00"/>
    <s v=""/>
    <n v="61.855184999999999"/>
    <n v="3.0000000000000001E-3"/>
    <s v=" Жилые дома"/>
    <s v="Жилой дом"/>
    <n v="53.5"/>
    <n v="630333.79"/>
    <s v="89257853003"/>
    <s v="431702,РОССИЯ,Мордовия Респ,Чамзинский р-н,,Кульмино с,Советская ул,15,,"/>
    <n v="89657453"/>
    <s v=" ставка 0,3"/>
    <x v="18"/>
    <n v="11781.94"/>
  </r>
  <r>
    <s v="13:22:0205001:641"/>
    <s v="Латышев Владимир Николаевич"/>
    <s v="132810075472"/>
    <d v="2014-01-28T00:00:00"/>
    <d v="2018-09-16T00:00:00"/>
    <s v="1/2"/>
    <n v="0.5"/>
    <d v="2018-09-16T00:00:00"/>
    <s v="001001002000 - Общая долевая собственность"/>
    <d v="2012-06-28T00:00:00"/>
    <s v=""/>
    <n v="61.855184999999999"/>
    <n v="3.0000000000000001E-3"/>
    <s v=" Жилые дома"/>
    <s v="Жилой дом"/>
    <n v="53.5"/>
    <n v="630333.79"/>
    <s v="89257853003"/>
    <s v="431702,РОССИЯ,Мордовия Респ,Чамзинский р-н,,Кульмино с,Советская ул,15,,"/>
    <n v="89657453"/>
    <s v=" ставка 0,3"/>
    <x v="18"/>
    <n v="11781.94"/>
  </r>
  <r>
    <s v="13:06:0101001:584"/>
    <s v="КОМКИН ЕВГЕНИЙ ВИКТОРОВИЧ"/>
    <s v="130600543709"/>
    <d v="2000-12-30T00:00:00"/>
    <d v="2020-05-04T00:00:00"/>
    <s v="1/1"/>
    <n v="1"/>
    <d v="2020-05-04T00:00:00"/>
    <s v="001001001000 - Собственность"/>
    <d v="2012-06-28T00:00:00"/>
    <s v=""/>
    <m/>
    <n v="3.0000000000000001E-3"/>
    <s v=" Жилые дома"/>
    <s v="Жилой дом"/>
    <n v="42.3"/>
    <n v="256301.2"/>
    <s v="89216805001"/>
    <s v="431785,Россия,Мордовия Респ,Дубенский р-н,,Ардатово с,Колхозная ул,73,,"/>
    <n v="89616405"/>
    <s v=" ставка 0,3"/>
    <x v="20"/>
    <n v="6059.1300236406623"/>
  </r>
  <r>
    <s v=""/>
    <s v="ЮРЧЁНКОВ ВАЛЕРИЙ АНАТОЛЬЕВИЧ"/>
    <s v="132601208231"/>
    <d v="2010-04-06T00:00:00"/>
    <d v="2017-10-03T00:00:00"/>
    <s v="1/1"/>
    <n v="1"/>
    <d v="2017-10-03T00:00:00"/>
    <s v="001001001000 - Собственность"/>
    <s v=""/>
    <s v="13-13-01/329/2009-169"/>
    <m/>
    <n v="3.0000000000000001E-3"/>
    <s v="Объект незавершенного строительства (по проекту жилой дом)"/>
    <s v=""/>
    <s v=""/>
    <s v=""/>
    <s v="89401000000"/>
    <s v="430903, РОССИЯ, , , г Саранск, рп Николаевка, , 10, ,"/>
    <n v="89701000"/>
    <s v="Ставка 0"/>
    <x v="0"/>
    <m/>
  </r>
  <r>
    <s v="13:23:1105066:215"/>
    <s v="ЕРМАКОВ АЛЕКСАНДР ИЛЬИЧ"/>
    <s v="132801980886"/>
    <d v="2010-01-12T00:00:00"/>
    <d v="2015-08-18T00:00:00"/>
    <s v="1/1"/>
    <n v="1"/>
    <d v="2014-10-07T00:00:00"/>
    <s v="001001001000 - Собственность"/>
    <d v="2012-06-28T00:00:00"/>
    <s v="13-13-01/393/2009-127"/>
    <n v="52.590670000000003"/>
    <n v="1E-3"/>
    <s v="Комнаты"/>
    <s v=""/>
    <n v="11.9"/>
    <n v="329383.67"/>
    <s v="89401000000"/>
    <s v="430006, РОССИЯ, , , г Саранск, , ул Северная, 3а, , 10"/>
    <n v="89701000"/>
    <s v="ставка 0,1"/>
    <x v="0"/>
    <n v="27679.3"/>
  </r>
  <r>
    <s v="13:23:1102208:770"/>
    <s v="КЕЛЕЙНИКОВ ИВАН ДМИТРИЕВИЧ"/>
    <s v="132805889701"/>
    <d v="2010-05-24T00:00:00"/>
    <d v="2018-11-17T00:00:00"/>
    <s v="1/1"/>
    <n v="1"/>
    <d v="2018-11-17T00:00:00"/>
    <s v="001001001000 - Собственность"/>
    <s v=""/>
    <s v="13-13-01/175/2010-004"/>
    <n v="172.99533"/>
    <n v="1E-3"/>
    <s v="Хозяйственное строение или сооружение (не превышает 50 кв.м.)"/>
    <s v=""/>
    <n v="17.3"/>
    <n v="172995.33"/>
    <s v="89401000000"/>
    <s v="430012,РОССИЯ,,,Саранск г,,Ленинградская ул,61,Баня,"/>
    <n v="89701000"/>
    <s v="ставка 0,1"/>
    <x v="0"/>
    <n v="9999.7300578034665"/>
  </r>
  <r>
    <s v="13:23:1219001:4686"/>
    <s v="НОВИЧЕНКОВА ЛИДИЯ ДМИТРИЕВНА"/>
    <s v="132804659783"/>
    <d v="2011-05-04T00:00:00"/>
    <d v="2013-12-24T00:00:00"/>
    <s v="1/1"/>
    <n v="1"/>
    <d v="2013-12-24T00:00:00"/>
    <s v="001001001000 - Собственность"/>
    <d v="2012-09-10T00:00:00"/>
    <s v="13-13-01/096/2011-351"/>
    <m/>
    <n v="3.0000000000000001E-3"/>
    <s v=" Жилые дома"/>
    <s v="Садовый домик"/>
    <n v="19"/>
    <n v="106140.46"/>
    <s v="89401000000"/>
    <s v="430000,РОССИЯ,,,Саранск г,,Коммунальник-2 снт,,,"/>
    <n v="89701000"/>
    <s v=" ставка 0,3"/>
    <x v="0"/>
    <n v="5586.34"/>
  </r>
  <r>
    <s v="13:23:1113252:658"/>
    <s v="СОЛОВЬЕВА АННА ЕГОРОВНА"/>
    <s v="132607021624"/>
    <d v="2011-09-12T00:00:00"/>
    <d v="2014-12-29T00:00:00"/>
    <s v="1/1"/>
    <n v="1"/>
    <d v="2014-12-29T00:00:00"/>
    <s v="001001001000 - Собственность"/>
    <s v=""/>
    <s v="13-13-01/204/2011-398"/>
    <n v="692.89530000000002"/>
    <n v="3.0000000000000001E-3"/>
    <s v="Гаражи"/>
    <s v=""/>
    <n v="16.600000000000001"/>
    <n v="230965.1"/>
    <s v="89401000000"/>
    <s v="430027, РОССИЯ, , , г Саранск, , ул Комарова, ПКГО &quot;Заря&quot;, , 60"/>
    <n v="89701000"/>
    <s v=" ставка 0,3"/>
    <x v="0"/>
    <n v="13913.560240963854"/>
  </r>
  <r>
    <s v=""/>
    <s v="КОЧЕТКОВА ТАТЬЯНА ИВАНОВНА"/>
    <s v="132811616445"/>
    <d v="2011-09-05T00:00:00"/>
    <d v="2016-03-19T00:00:00"/>
    <s v="1/1"/>
    <n v="1"/>
    <d v="2016-03-19T00:00:00"/>
    <s v="001001001000 - Собственность"/>
    <s v=""/>
    <s v="13-13-01/104/2011-477"/>
    <m/>
    <n v="3.0000000000000001E-3"/>
    <s v="Объект незавершенного строительства (по проекту жилой дом)"/>
    <s v=""/>
    <s v=""/>
    <s v=""/>
    <s v="89401919001"/>
    <s v="430906,РОССИЯ,,,Саранск г,Напольная Тавла с,Заречная ул,12,Объект незавершенного строительства,"/>
    <n v="89701000"/>
    <s v="Ставка 0"/>
    <x v="0"/>
    <m/>
  </r>
  <r>
    <s v="13:23:1104092:803"/>
    <s v="ЧАИРКИН БОРИС КОНСТАНТИНОВИЧ"/>
    <s v="132808121700"/>
    <d v="2011-05-05T00:00:00"/>
    <d v="2018-06-27T00:00:00"/>
    <s v="1/1"/>
    <n v="1"/>
    <d v="2017-12-12T00:00:00"/>
    <s v="001001001000 - Собственность"/>
    <d v="2012-06-28T00:00:00"/>
    <s v="13-13-01/096/2011-363"/>
    <n v="626.65499999999997"/>
    <n v="3.0000000000000001E-3"/>
    <s v="Гаражи"/>
    <s v=""/>
    <n v="16.399999999999999"/>
    <n v="208885"/>
    <s v="89401000000"/>
    <s v="430000,РОССИЯ,,,Саранск г,,Волга гск,92,,"/>
    <n v="89701000"/>
    <s v=" ставка 0,3"/>
    <x v="0"/>
    <n v="12736.89024390244"/>
  </r>
  <r>
    <s v="13:23:1201001:756"/>
    <s v="КОННОВ АНАТОЛИЙ ПЕТРОВИЧ"/>
    <s v="132814430216"/>
    <d v="1993-01-01T00:00:00"/>
    <d v="2019-07-24T00:00:00"/>
    <s v="1/1"/>
    <n v="1"/>
    <d v="2019-07-24T00:00:00"/>
    <s v="001001001000 - Собственность"/>
    <d v="2012-06-28T00:00:00"/>
    <s v=""/>
    <m/>
    <n v="3.0000000000000001E-3"/>
    <s v=" Жилые дома"/>
    <s v="жилой дом"/>
    <n v="41"/>
    <n v="715823.1"/>
    <s v="89401910001"/>
    <s v="430901, РОССИЯ, , , г Саранск, с Зыково, ул Советская, 77, ,"/>
    <n v="89701000"/>
    <s v=" ставка 0,3"/>
    <x v="0"/>
    <n v="17459.099999999999"/>
  </r>
  <r>
    <s v="13:08:0209004:84"/>
    <s v="НЯФКИН НИКОЛАЙ ФИЛИППОВИЧ"/>
    <s v="130802215588"/>
    <d v="1992-01-01T00:00:00"/>
    <d v="2012-10-02T00:00:00"/>
    <s v="1/1"/>
    <n v="1"/>
    <d v="2012-10-02T00:00:00"/>
    <s v="001001001000 - Собственность"/>
    <s v=""/>
    <s v="13-13-02/011/2009-060"/>
    <m/>
    <n v="3.0000000000000001E-3"/>
    <s v=" Жилые дома"/>
    <s v=""/>
    <n v="41.5"/>
    <n v="136107.54999999999"/>
    <s v="89221848008"/>
    <s v="431145, РОССИЯ, Мордовия Респ, Зубово-Полянский р-н, , п Выселки, , 39, ,"/>
    <n v="89621448"/>
    <s v=" ставка 0,3"/>
    <x v="4"/>
    <n v="3279.7"/>
  </r>
  <r>
    <s v="13:08:0209004:84"/>
    <s v="ЕВСЕЕВ АНАТОЛИЙ НИКОЛАЕВИЧ"/>
    <s v="130801021276"/>
    <d v="2010-11-12T00:00:00"/>
    <d v="2017-05-20T00:00:00"/>
    <s v="1/1"/>
    <n v="1"/>
    <d v="2017-05-20T00:00:00"/>
    <s v="001001001000 - Собственность"/>
    <s v=""/>
    <s v="13-13-02/011/2009-060"/>
    <m/>
    <n v="3.0000000000000001E-3"/>
    <s v=" Жилые дома"/>
    <s v=""/>
    <n v="41.5"/>
    <n v="136107.54999999999"/>
    <s v="89221848008"/>
    <s v="431145, РОССИЯ, Мордовия Респ, Зубово-Полянский р-н, , п Выселки, , 39, ,"/>
    <n v="89621448"/>
    <s v=" ставка 0,3"/>
    <x v="4"/>
    <n v="3279.7"/>
  </r>
  <r>
    <s v="13:08:0122002:240"/>
    <s v="ЛОДЫРЕВ МИХАИЛ АНДРЕЕВИЧ"/>
    <s v="130802648800"/>
    <d v="1992-01-01T00:00:00"/>
    <d v="2016-05-12T00:00:00"/>
    <s v="1/1"/>
    <n v="1"/>
    <d v="2016-05-12T00:00:00"/>
    <s v="001001001000 - Собственность"/>
    <s v=""/>
    <s v="13-13-03/020/2013-120"/>
    <m/>
    <n v="3.0000000000000001E-3"/>
    <s v=" Жилые дома"/>
    <s v=""/>
    <n v="41.4"/>
    <n v="199846.49"/>
    <s v="89221860004"/>
    <s v="431122,РОССИЯ,Мордовия Респ,Зубово-Полянский р-н,,Старая Потьма с,Садовая ул,49,,"/>
    <n v="89621460"/>
    <s v=" ставка 0,3"/>
    <x v="4"/>
    <n v="4827.2099033816421"/>
  </r>
  <r>
    <s v="13:15:0111005:5226"/>
    <s v="ПАРИСЕНКОВА ВАЛЕНТИНА ЗАХАРОВНА"/>
    <s v="131503170098"/>
    <d v="2001-10-25T00:00:00"/>
    <d v="2014-06-24T00:00:00"/>
    <s v="1/1"/>
    <n v="1"/>
    <d v="2014-06-24T00:00:00"/>
    <s v="001001001000 - Собственность"/>
    <s v=""/>
    <s v=""/>
    <m/>
    <n v="3.0000000000000001E-3"/>
    <s v=" Жилые дома"/>
    <s v=""/>
    <n v="29.8"/>
    <n v="428353.54"/>
    <s v="89237845001"/>
    <s v="431510, РОССИЯ, Мордовия Респ, , , с Лямбирь, ул Комсомольская, 48, ,"/>
    <n v="89637445"/>
    <s v=" ставка 0,3"/>
    <x v="15"/>
    <n v="14374.27986577181"/>
  </r>
  <r>
    <s v="13:05:0205001:758"/>
    <s v="ЛИСЕНКОВА АННА ФЕДОРОВНА"/>
    <s v="130500104225"/>
    <d v="1999-12-22T00:00:00"/>
    <d v="2016-12-18T00:00:00"/>
    <s v="1/1"/>
    <n v="1"/>
    <d v="2016-12-18T00:00:00"/>
    <s v="001001001000 - Собственность"/>
    <d v="2012-06-28T00:00:00"/>
    <s v="13:5:802:0:452:26:0:0"/>
    <m/>
    <n v="3.0000000000000001E-3"/>
    <s v=" Жилые дома"/>
    <s v="жилой дом"/>
    <n v="34.5"/>
    <n v="140125.54999999999"/>
    <s v="89213825001"/>
    <s v="431683, РОССИЯ, Мордовия Респ, Большеигнатовский р-н, , с Киржеманы, ул Маяковского, 28, ,"/>
    <n v="89613425"/>
    <s v=" ставка 0,3"/>
    <x v="16"/>
    <n v="4061.6101449275361"/>
  </r>
  <r>
    <s v="13:16:0418001:875"/>
    <s v="АРТЕМОВ НИКОЛАЙ МАКСИМОВИЧ"/>
    <s v="131656428058"/>
    <d v="2002-02-18T00:00:00"/>
    <d v="2013-11-03T00:00:00"/>
    <s v="1/1"/>
    <n v="1"/>
    <d v="2013-11-03T00:00:00"/>
    <s v="001001001000 - Собственность"/>
    <d v="2012-06-28T00:00:00"/>
    <s v=""/>
    <n v="778.88499999999999"/>
    <n v="5.0000000000000001E-3"/>
    <s v="Иные строения, помещения и сооружения"/>
    <s v="Подстанция 35/10 кВ &quot;Уришка&quot;"/>
    <n v="23.7"/>
    <n v="155777"/>
    <s v="89240880007"/>
    <s v="431606, Россия, Мордовия Респ, Ромодановский р-н, , с Уришка, ул Клубная, 19, ,"/>
    <n v="89640480"/>
    <s v=" ставка 0,3"/>
    <x v="17"/>
    <n v="6572.8691983122362"/>
  </r>
  <r>
    <s v="13:23:0910241:1780"/>
    <s v="КЕЖВАТОВ ПЕТР ГРИГОРЬЕВИЧ"/>
    <s v="132602660909"/>
    <d v="1998-12-31T00:00:00"/>
    <d v="2016-09-11T00:00:00"/>
    <s v="1/1"/>
    <n v="1"/>
    <d v="2016-09-11T00:00:00"/>
    <s v="001001001000 - Собственность"/>
    <d v="2013-09-22T00:00:00"/>
    <s v=""/>
    <n v="668.15100000000007"/>
    <n v="3.0000000000000001E-3"/>
    <s v="Гаражи"/>
    <s v=""/>
    <n v="18.7"/>
    <n v="222717"/>
    <s v="89401000000"/>
    <s v="430010, , Мордовия Респ, , г Саранск, , ул Республиканская, -, 112,"/>
    <n v="89701000"/>
    <s v=" ставка 0,3"/>
    <x v="0"/>
    <n v="11910"/>
  </r>
  <r>
    <s v="13:04:0101001:5892"/>
    <s v="БАЛБЕРОВ АЛЕКСАНДР ГЕННАДЬЕВИЧ"/>
    <s v="130400000230"/>
    <d v="2008-05-23T00:00:00"/>
    <d v="2020-02-27T00:00:00"/>
    <s v="1/1"/>
    <n v="1"/>
    <d v="2020-02-27T00:00:00"/>
    <s v="001001001000 - Собственность"/>
    <d v="2012-06-28T00:00:00"/>
    <s v="13-13-06/022/2008-117"/>
    <n v="4237.1468000000004"/>
    <n v="5.0000000000000001E-3"/>
    <s v="Иные строения, помещения и сооружения"/>
    <s v="контора"/>
    <n v="93.7"/>
    <n v="847429.36"/>
    <s v="89210805001"/>
    <s v="431751,Россия,Мордовия Респ,,,с Большие Березники,&quot;Мордовагровод&quot; ; в 20 метрах от ОАО,,,"/>
    <n v="89610405"/>
    <s v=" ставка 0,3"/>
    <x v="19"/>
    <n v="9044.070010672358"/>
  </r>
  <r>
    <s v="13:04:0101001:5889"/>
    <s v="БАЛБЕРОВ АЛЕКСАНДР ГЕННАДЬЕВИЧ"/>
    <s v="130400000230"/>
    <d v="2008-05-23T00:00:00"/>
    <d v="2020-02-27T00:00:00"/>
    <s v="1/1"/>
    <n v="1"/>
    <d v="2020-02-27T00:00:00"/>
    <s v="001001001000 - Собственность"/>
    <d v="2012-06-28T00:00:00"/>
    <s v="13-13-06/022/2008-118"/>
    <n v="7845.9250000000002"/>
    <n v="5.0000000000000001E-3"/>
    <s v="Иные строения, помещения и сооружения"/>
    <s v="производственный цех"/>
    <n v="551.70000000000005"/>
    <n v="1569185"/>
    <s v="89210805001"/>
    <s v="431751,Россия,Мордовия Респ,,,с Большие Березники,ОАО&quot;Мордовагровод&quot;  в 20м от,,,"/>
    <n v="89610405"/>
    <s v=" ставка 0,3"/>
    <x v="19"/>
    <n v="2844.2722494109116"/>
  </r>
  <r>
    <s v="13:23:1002020:266"/>
    <s v="ТАЙНОВА МАРИНА ВЯЧЕСЛАВОВНА"/>
    <s v="132701603429"/>
    <d v="2008-11-17T00:00:00"/>
    <d v="2015-08-22T00:00:00"/>
    <s v="1/1"/>
    <n v="1"/>
    <d v="2015-08-22T00:00:00"/>
    <s v="001001001000 - Собственность"/>
    <d v="2012-06-28T00:00:00"/>
    <s v="13-13-01/256/2008-342"/>
    <n v="578.64878999999996"/>
    <n v="3.0000000000000001E-3"/>
    <s v="Гаражи"/>
    <s v=""/>
    <n v="15.5"/>
    <n v="192882.93"/>
    <s v="89401000000"/>
    <s v="430034,РОССИЯ,,,Саранск г,,Ветеран гск,,,224"/>
    <n v="89701000"/>
    <s v=" ставка 0,3"/>
    <x v="0"/>
    <n v="12444.06"/>
  </r>
  <r>
    <s v="13:25:0111115:622"/>
    <s v="Солонина Антонина Ивановна"/>
    <s v="132404140922"/>
    <d v="2014-11-11T00:00:00"/>
    <d v="2019-01-26T00:00:00"/>
    <s v="1/1"/>
    <n v="1"/>
    <d v="2019-01-26T00:00:00"/>
    <s v="001001001000 - Собственность"/>
    <d v="2012-06-28T00:00:00"/>
    <s v=""/>
    <n v="177.35042000000001"/>
    <n v="1E-3"/>
    <s v=" Квартиры"/>
    <s v=""/>
    <n v="28.2"/>
    <n v="609912.42000000004"/>
    <s v="89420000000"/>
    <s v="431444,РОССИЯ,Мордовия Респ,,Рузаевка г,,Тухачевского ул,8,,7"/>
    <n v="89643101"/>
    <s v="ставка 0,1"/>
    <x v="2"/>
    <n v="21628.100000000002"/>
  </r>
  <r>
    <s v="13:25:0103020:505"/>
    <s v="ЖАЛИЛОВ РАФАИЛЬ ХУСАИНОВИЧ"/>
    <s v="132400696405"/>
    <d v="2000-09-23T00:00:00"/>
    <d v="2015-07-23T00:00:00"/>
    <s v="1/2"/>
    <n v="0.5"/>
    <d v="2015-07-23T00:00:00"/>
    <s v="001001003000 - Общая совместная собственность"/>
    <d v="2012-06-28T00:00:00"/>
    <s v="13:17:1232:0:481:8А:0:15"/>
    <n v="308.24395085470081"/>
    <n v="1E-3"/>
    <s v=" Квартиры"/>
    <s v=""/>
    <n v="46.8"/>
    <n v="1076553.5"/>
    <s v="89420000000"/>
    <s v=",РОССИЯ,Мордовия Респ,,Рузаевка г,,Юрасова ул,8А,,15"/>
    <n v="89643101"/>
    <s v="ставка 0,1"/>
    <x v="2"/>
    <n v="23003.279914529918"/>
  </r>
  <r>
    <s v="13:25:0101076:699"/>
    <s v="БИБИНА ЗОЯ ПАВЛОВНА"/>
    <s v="132402167421"/>
    <d v="2004-08-03T00:00:00"/>
    <d v="2014-04-29T00:00:00"/>
    <s v="1/1"/>
    <n v="1"/>
    <d v="2014-04-29T00:00:00"/>
    <s v="001001001000 - Собственность"/>
    <s v=""/>
    <s v="13:25:8/2004:442"/>
    <n v="741.76953961315292"/>
    <n v="1E-3"/>
    <s v=" Квартиры"/>
    <s v=""/>
    <n v="51.7"/>
    <n v="1209762.94"/>
    <s v="89420000000"/>
    <s v="431448,РОССИЯ,Мордовия Респ,,Рузаевка г,,Станиславского ул,8А,,19"/>
    <n v="89643101"/>
    <s v="ставка 0,1"/>
    <x v="2"/>
    <n v="23399.670019342357"/>
  </r>
  <r>
    <s v="13:25:0102018:790"/>
    <s v="ВАРТАНЯН КАРИНЕ САРКИСОВНА"/>
    <s v="132406110377"/>
    <d v="2004-10-25T00:00:00"/>
    <d v="2020-03-02T00:00:00"/>
    <s v="2/5"/>
    <n v="0.4"/>
    <d v="2020-03-02T00:00:00"/>
    <s v="001001002000 - Общая долевая собственность"/>
    <s v=""/>
    <s v="13:25:12/2004:207"/>
    <n v="432.38807625117744"/>
    <n v="1E-3"/>
    <s v=" Квартиры"/>
    <s v=""/>
    <n v="63.7"/>
    <n v="1575693.39"/>
    <s v="89420000000"/>
    <s v="431451,РОССИЯ,Мордовия Респ,,Рузаевка г,,Школьный б-р,2А,,88"/>
    <n v="89643101"/>
    <s v="ставка 0,1"/>
    <x v="2"/>
    <n v="24736.159968602824"/>
  </r>
  <r>
    <s v="13:25:0103049:428"/>
    <s v="ЛИСЕНКОВА НАДЕЖДА ПЕТРОВНА"/>
    <s v="132606951874"/>
    <d v="2004-02-19T00:00:00"/>
    <d v="2019-05-19T00:00:00"/>
    <s v="1/1"/>
    <n v="1"/>
    <d v="2019-05-19T00:00:00"/>
    <s v="001001001000 - Собственность"/>
    <d v="2012-06-28T00:00:00"/>
    <s v="13:25:2/2004:201"/>
    <m/>
    <n v="3.0000000000000001E-3"/>
    <s v=" Жилые дома"/>
    <s v="Жилой дом"/>
    <n v="44.2"/>
    <n v="897190.61"/>
    <s v="89420000000"/>
    <s v="431444,РОССИЯ,Мордовия Респ,,Рузаевка г,,Гагарина ул,79,,"/>
    <n v="89643101"/>
    <s v=" ставка 0,3"/>
    <x v="2"/>
    <n v="20298.430090497735"/>
  </r>
  <r>
    <s v="13:13:0311001:2509"/>
    <s v="ТУМАЙКИН ЮРИЙ МИХАЙЛОВИЧ"/>
    <s v="131301222667"/>
    <d v="2014-01-10T00:00:00"/>
    <d v="2020-05-14T00:00:00"/>
    <s v="1/1"/>
    <n v="1"/>
    <d v="2020-05-14T00:00:00"/>
    <s v="001001001000 - Собственность"/>
    <d v="2012-06-28T00:00:00"/>
    <s v=""/>
    <m/>
    <n v="3.0000000000000001E-3"/>
    <s v=" Жилые дома"/>
    <s v="жилой дом"/>
    <n v="41.7"/>
    <n v="326854.61"/>
    <s v="89231860001"/>
    <s v="431586,РОССИЯ,Мордовия Респ,Кочкуровский р-н,,Сабаево с,К.Маркса ул,75,,"/>
    <n v="89631460"/>
    <s v=" ставка 0,3"/>
    <x v="3"/>
    <n v="7838.2400479616299"/>
  </r>
  <r>
    <s v="13:25:0102030:623"/>
    <s v="ЕГОРОВА СВЕТЛАНА СЕРГЕЕВНА"/>
    <s v="132405384110"/>
    <d v="2005-06-21T00:00:00"/>
    <d v="2013-09-07T00:00:00"/>
    <s v="1/3"/>
    <n v="0.33333333333333331"/>
    <d v="2013-09-07T00:00:00"/>
    <s v="001001002000 - Общая долевая собственность"/>
    <s v=""/>
    <s v="13-17-12/013/2005-163"/>
    <n v="63.865479999999991"/>
    <n v="1E-3"/>
    <s v=" Квартиры"/>
    <s v=""/>
    <n v="29.2"/>
    <n v="608110.43999999994"/>
    <s v="89420000000"/>
    <s v=",РОССИЯ,,,,,,,,"/>
    <n v="89643101"/>
    <s v="ставка 0,1"/>
    <x v="2"/>
    <n v="20825.699999999997"/>
  </r>
  <r>
    <s v="13:17:0108001:710"/>
    <s v="ЕРМАКОВ БОРИС ВАСИЛЬЕВИЧ"/>
    <s v="132401207209"/>
    <d v="2002-01-18T00:00:00"/>
    <d v="2020-02-17T00:00:00"/>
    <s v="1/2"/>
    <n v="0.5"/>
    <d v="2020-02-17T00:00:00"/>
    <s v="001001003000 - Общая совместная собственность"/>
    <s v=""/>
    <s v="13:17:1221:0:623:12:А:52"/>
    <n v="279.72517499999998"/>
    <n v="1E-3"/>
    <s v=" Квартиры"/>
    <s v=""/>
    <n v="59.5"/>
    <n v="842716.35"/>
    <s v="89243872001"/>
    <s v="431469, , Мордовия Респ, Рузаевский р-н, , п Совхоз Красное Сельцо, ул Гагарина, 12, , 52"/>
    <n v="89643472"/>
    <s v="ставка 0,1"/>
    <x v="2"/>
    <n v="14163.3"/>
  </r>
  <r>
    <s v="13:25:0103028:449"/>
    <s v="ПОКАТИЛОВА ГАЛИНА ИВАНОВНА"/>
    <s v="132400018992"/>
    <d v="2000-05-04T00:00:00"/>
    <d v="2017-12-27T00:00:00"/>
    <s v="1/1"/>
    <n v="1"/>
    <d v="2017-12-27T00:00:00"/>
    <s v="001001001000 - Собственность"/>
    <d v="2013-12-16T00:00:00"/>
    <s v="13:17:1232:0:452:97:0:7"/>
    <n v="515.27511806295399"/>
    <n v="1E-3"/>
    <s v=" Квартиры"/>
    <s v=""/>
    <n v="41.3"/>
    <n v="999101.52"/>
    <s v="89420000000"/>
    <s v=",РОССИЯ,Мордовия Респ,,Рузаевка г,,Маяковского ул,97,,7"/>
    <n v="89643101"/>
    <s v="ставка 0,1"/>
    <x v="2"/>
    <n v="24191.320096852302"/>
  </r>
  <r>
    <s v="13:25:0111115:3031"/>
    <s v="ГАЛКИНА ЛИДИЯ ИВАНОВНА"/>
    <s v="132606458387"/>
    <d v="2001-12-18T00:00:00"/>
    <d v="2018-04-04T00:00:00"/>
    <s v="1/1"/>
    <n v="1"/>
    <d v="2018-04-04T00:00:00"/>
    <s v="001001001000 - Собственность"/>
    <s v=""/>
    <s v="13:17:1232:0:423:13А:А:11"/>
    <n v="267.60830748427674"/>
    <n v="1E-3"/>
    <s v=" Квартиры"/>
    <s v=""/>
    <n v="31.8"/>
    <n v="721181.71"/>
    <s v="89420000000"/>
    <s v=",РОССИЯ,Мордовия Респ,,Рузаевка г,,Солнечная ул,13А,,11"/>
    <n v="89643101"/>
    <s v="ставка 0,1"/>
    <x v="2"/>
    <n v="22678.67012578616"/>
  </r>
  <r>
    <s v="13:25:0105080:660"/>
    <s v="ОГАРЕВСКАЯ ВАЛЕНТИНА ДМИТРИЕВНА"/>
    <s v="132404359136"/>
    <d v="2002-02-06T00:00:00"/>
    <d v="2020-02-09T00:00:00"/>
    <s v="1/1"/>
    <n v="1"/>
    <d v="2020-02-09T00:00:00"/>
    <s v="001001001000 - Собственность"/>
    <d v="2012-06-28T00:00:00"/>
    <s v="13:17:1232:0:611:60:А:2"/>
    <n v="736.24131999999997"/>
    <n v="1E-3"/>
    <s v=" Квартиры"/>
    <s v=""/>
    <n v="41.4"/>
    <n v="1424317.32"/>
    <s v="89420000000"/>
    <s v="643,      ,13,,г.Рузаевка,,ул.Ленина,д.60,,кв.2"/>
    <n v="89643101"/>
    <s v="ставка 0,1"/>
    <x v="2"/>
    <n v="34403.800000000003"/>
  </r>
  <r>
    <s v="13:25:0103024:496"/>
    <s v="ПРОКАЗОВА ГАЛИНА ИЛЬИНИЧНА"/>
    <s v="132405194800"/>
    <d v="2008-01-26T00:00:00"/>
    <d v="2020-04-20T00:00:00"/>
    <s v="1/1"/>
    <n v="1"/>
    <d v="2020-04-20T00:00:00"/>
    <s v="001001001000 - Собственность"/>
    <s v=""/>
    <s v="13-13-05/047/2007-056"/>
    <n v="172.36062000000001"/>
    <n v="1E-3"/>
    <s v="Комнаты"/>
    <s v=""/>
    <n v="16.8"/>
    <n v="425832.12"/>
    <s v="89420000000"/>
    <s v="643,      ,13,,г.Рузаевка,,ул.Кутузова,д.93,,к.41"/>
    <n v="89643101"/>
    <s v="ставка 0,1"/>
    <x v="2"/>
    <n v="25347.149999999998"/>
  </r>
  <r>
    <s v="13:25:0103049:458"/>
    <s v="КРАСАВИН ГЕННАДИЙ ИВАНОВИЧ"/>
    <s v="132401031146"/>
    <d v="1990-01-01T00:00:00"/>
    <d v="2014-04-18T00:00:00"/>
    <s v="0/1"/>
    <n v="1"/>
    <d v="2014-04-18T00:00:00"/>
    <s v="001001002000 - Общая долевая собственность"/>
    <s v=""/>
    <s v=""/>
    <n v="3242.5514999999996"/>
    <n v="3.0000000000000001E-3"/>
    <s v=" Жилые дома"/>
    <s v=""/>
    <n v="107.5"/>
    <n v="2020720.5"/>
    <s v="89420000000"/>
    <s v="431444,РОССИЯ,Мордовия Респ,,Рузаевка г,,Локомотивная ул,19,,"/>
    <n v="89643101"/>
    <s v=" ставка 0,3"/>
    <x v="2"/>
    <n v="18797.400000000001"/>
  </r>
  <r>
    <s v="13:25:0116059:688"/>
    <s v="ВАРНАВИН АНАТОЛИЙ ПЕТРОВИЧ"/>
    <s v="132402057404"/>
    <d v="2009-06-18T00:00:00"/>
    <d v="2018-03-26T00:00:00"/>
    <s v="1/1"/>
    <n v="1"/>
    <d v="2018-03-26T00:00:00"/>
    <s v="001001001000 - Собственность"/>
    <s v=""/>
    <s v="13-13-05/023/2009-111"/>
    <n v="13.996200000000002"/>
    <n v="1E-3"/>
    <s v="Хозяйственное строение или сооружение (не превышает 50 кв.м.)"/>
    <s v=""/>
    <n v="12"/>
    <n v="13996.2"/>
    <s v="89420000000"/>
    <s v="431440,Россия,Мордовия Респ,,г Рузаевка,№6 сарай,ул Ухтомского,13,,"/>
    <n v="89643101"/>
    <s v="ставка 0,1"/>
    <x v="2"/>
    <n v="1166.3500000000001"/>
  </r>
  <r>
    <s v="13:17:0220001:2582"/>
    <s v="ШАРАШКИНА ВЕРА ЕФИМОВНА"/>
    <s v="132403044775"/>
    <d v="2009-12-07T00:00:00"/>
    <d v="2016-12-16T00:00:00"/>
    <s v="1/1"/>
    <n v="1"/>
    <d v="2016-12-16T00:00:00"/>
    <s v="001001001000 - Собственность"/>
    <s v=""/>
    <s v="13-13-05/038/2009-376"/>
    <n v="268.28641920948621"/>
    <n v="1E-3"/>
    <s v=" Квартиры"/>
    <s v=""/>
    <n v="50.6"/>
    <n v="443637.02"/>
    <s v="89243884001"/>
    <s v=",РОССИЯ,Мордовия Респ,Рузаевский р-н,,Шишкеево с,Сорокина ул,3,,1"/>
    <n v="89643484"/>
    <s v="ставка 0,1"/>
    <x v="2"/>
    <n v="8767.5300395256927"/>
  </r>
  <r>
    <s v="13:25:0116048:571"/>
    <s v="МАТВЕЕВ ГЕОРГИЙ АЛЕКСАНДРОВИЧ"/>
    <s v="132400139820"/>
    <d v="2006-06-06T00:00:00"/>
    <d v="2020-05-07T00:00:00"/>
    <s v="1/1"/>
    <n v="1"/>
    <d v="2020-05-07T00:00:00"/>
    <s v="001001001000 - Собственность"/>
    <d v="2012-06-28T00:00:00"/>
    <s v="13-13-05/047/2009-414"/>
    <n v="2560.5389173170729"/>
    <n v="3.0000000000000001E-3"/>
    <s v=" Жилые дома"/>
    <s v="жилой дом"/>
    <n v="102.5"/>
    <n v="1666382.47"/>
    <s v="89420000000"/>
    <s v="431450,РОССИЯ,Мордовия Респ,,Рузаевка г,,Первомайский пер,44А,,"/>
    <n v="89643101"/>
    <s v=" ставка 0,3"/>
    <x v="2"/>
    <n v="16257.389951219511"/>
  </r>
  <r>
    <s v="13:17:0122001:524"/>
    <s v="КОНДРАШОВ ПЕТР НИКОЛАЕВИЧ"/>
    <s v="132808106490"/>
    <d v="2009-09-03T00:00:00"/>
    <d v="2017-11-26T00:00:00"/>
    <s v="1/1"/>
    <n v="1"/>
    <d v="2017-11-26T00:00:00"/>
    <s v="001001001000 - Собственность"/>
    <d v="2012-06-28T00:00:00"/>
    <s v="13-13-05/030/2009-261"/>
    <n v="11069.784837573798"/>
    <n v="3.0000000000000001E-3"/>
    <s v=" Жилые дома"/>
    <s v="жилой дом"/>
    <n v="247.3"/>
    <n v="4625034.28"/>
    <s v="89243859001"/>
    <s v="Республика Мордовия, Рузаевский район, пос.Левженский, ул.Дачная, д.14"/>
    <n v="89643459"/>
    <s v=" ставка 0,3"/>
    <x v="2"/>
    <n v="18702.120016174686"/>
  </r>
  <r>
    <s v="13:25:0107085:304"/>
    <s v="ИСАЕВА ДАРЬЯ ЕФИМОВНА"/>
    <s v="132404550421"/>
    <d v="2010-01-29T00:00:00"/>
    <d v="2012-01-17T00:00:00"/>
    <s v="1/1"/>
    <n v="1"/>
    <d v="2012-01-17T00:00:00"/>
    <s v=""/>
    <s v=""/>
    <s v="13-13-05/046/2009-167"/>
    <n v="280.61680181268883"/>
    <n v="1E-3"/>
    <s v=" Квартиры"/>
    <s v=""/>
    <n v="33.1"/>
    <n v="709039.4"/>
    <s v="89420000000"/>
    <s v=",РОССИЯ,Мордовия Респ,,Рузаевка г,,Мира ул,10,2,6"/>
    <n v="89643101"/>
    <s v="ставка 0,1"/>
    <x v="2"/>
    <n v="21421.129909365558"/>
  </r>
  <r>
    <s v="13:25:0103016:1462"/>
    <s v="БАБКОВ АЛЕКСЕЙ ИВАНОВИЧ"/>
    <s v="132401519046"/>
    <d v="2011-06-02T00:00:00"/>
    <d v="2014-08-24T00:00:00"/>
    <s v="1/1"/>
    <n v="1"/>
    <d v="2014-08-24T00:00:00"/>
    <s v="001001001000 - Собственность"/>
    <s v=""/>
    <s v="13-13-05/023/2011-113"/>
    <n v="412.58568000000002"/>
    <n v="3.0000000000000001E-3"/>
    <s v="Гаражи"/>
    <s v=""/>
    <n v="17.899999999999999"/>
    <n v="137528.56"/>
    <s v="89420000000"/>
    <s v=",РОССИЯ,Мордовия Респ,,Рузаевка г,,Квартал В гск, 312,,"/>
    <n v="89643101"/>
    <s v=" ставка 0,3"/>
    <x v="2"/>
    <n v="7683.1597765363131"/>
  </r>
  <r>
    <s v="13:25:0103016:1529"/>
    <s v="МАЛЬКИН АЛЕКСАНДР ИВАНОВИЧ"/>
    <s v="132400000917"/>
    <d v="2011-09-07T00:00:00"/>
    <d v="2017-11-14T00:00:00"/>
    <s v="1/1"/>
    <n v="1"/>
    <d v="2017-11-14T00:00:00"/>
    <s v="001001001000 - Собственность"/>
    <s v=""/>
    <s v="13-13-05/033/2011-055"/>
    <n v="431.43087000000003"/>
    <n v="3.0000000000000001E-3"/>
    <s v="Гаражи"/>
    <s v=""/>
    <n v="18.899999999999999"/>
    <n v="143810.29"/>
    <s v="89420000000"/>
    <s v="431440,РОССИЯ,Мордовия Респ,,Рузаевка г,,Квартал В гск, 8А,,"/>
    <n v="89643101"/>
    <s v=" ставка 0,3"/>
    <x v="2"/>
    <n v="7609.0100529100537"/>
  </r>
  <r>
    <s v="13:25:0114010:2500"/>
    <s v="Дементьев Дмитрий Николаевич"/>
    <s v="132400425420"/>
    <d v="2011-11-21T00:00:00"/>
    <d v="2020-04-25T00:00:00"/>
    <s v="1/1"/>
    <n v="1"/>
    <d v="2020-04-25T00:00:00"/>
    <s v="001001001000 - Собственность"/>
    <d v="2015-04-24T00:00:00"/>
    <s v="13-13-05/053/2011-171"/>
    <n v="312.63468"/>
    <n v="3.0000000000000001E-3"/>
    <s v="Гаражи"/>
    <s v="Здание гаража №704"/>
    <n v="19.8"/>
    <n v="104211.56"/>
    <s v="89420000000"/>
    <s v="431440,РОССИЯ,Мордовия Респ,,Рузаевка г,,40 лет Победы ул  ГСК &quot;Северный&quot;,гараж №704,,"/>
    <n v="89643101"/>
    <s v=" ставка 0,3"/>
    <x v="2"/>
    <n v="5263.2101010101005"/>
  </r>
  <r>
    <s v="13:25:0111115:3749"/>
    <s v="МАКАРОВА НИНА НИКОЛАЕВНА"/>
    <s v="132401287290"/>
    <d v="2011-12-06T00:00:00"/>
    <d v="2018-07-23T00:00:00"/>
    <s v="1/1"/>
    <n v="1"/>
    <d v="2018-07-23T00:00:00"/>
    <s v="001001001000 - Собственность"/>
    <d v="2012-06-30T00:00:00"/>
    <s v="13-13-05/058/2011-018"/>
    <n v="506.90246999999999"/>
    <n v="3.0000000000000001E-3"/>
    <s v="Гаражи"/>
    <s v=""/>
    <n v="23.1"/>
    <n v="168967.49"/>
    <s v="89420000000"/>
    <s v="431440,РОССИЯ,Мордовия Респ,,Рузаевка г,,Тухачевского ул,гараж №10е,,"/>
    <n v="89643101"/>
    <s v=" ставка 0,3"/>
    <x v="2"/>
    <n v="7314.6099567099554"/>
  </r>
  <r>
    <s v="13:25:0114010:2005"/>
    <s v="ПОГОДИН ПЕТР ВАСИЛЬЕВИЧ"/>
    <s v="132402207177"/>
    <d v="2009-07-02T00:00:00"/>
    <d v="2017-04-14T00:00:00"/>
    <s v="1/1"/>
    <n v="1"/>
    <d v="2017-04-14T00:00:00"/>
    <s v="001001001000 - Собственность"/>
    <s v=""/>
    <s v="13-13-05/023/2009-411"/>
    <n v="513.79908"/>
    <n v="3.0000000000000001E-3"/>
    <s v="Гаражи"/>
    <s v=""/>
    <n v="23.5"/>
    <n v="171266.36"/>
    <s v="89420000000"/>
    <s v=",РОССИЯ,Мордовия Респ,,Рузаевка г,,ГСК Северный гск,442,,"/>
    <n v="89643101"/>
    <s v=" ставка 0,3"/>
    <x v="2"/>
    <n v="7287.9302127659566"/>
  </r>
  <r>
    <s v="13:25:0111110:157"/>
    <s v="АДИНОКОВ ИВАН СЕРГЕЕВИЧ"/>
    <s v="132406290987"/>
    <d v="2004-01-21T00:00:00"/>
    <d v="2013-05-02T00:00:00"/>
    <s v="1/1"/>
    <n v="1"/>
    <d v="2013-05-02T00:00:00"/>
    <s v="001001001000 - Собственность"/>
    <s v=""/>
    <s v="13:25:290/2003:33"/>
    <n v="370.75718186915884"/>
    <n v="1E-3"/>
    <s v=" Квартиры"/>
    <s v=""/>
    <n v="42.8"/>
    <n v="695982.78"/>
    <s v="89420000000"/>
    <s v="431444,РОССИЯ,Мордовия Респ,,Рузаевка г,,Фурманова ул,2А,,3"/>
    <n v="89643101"/>
    <s v="ставка 0,1"/>
    <x v="2"/>
    <n v="16261.279906542059"/>
  </r>
  <r>
    <s v="13:25:0116059:677"/>
    <s v="ИСАЕВ ЕВГЕНИЙ ВИКТОРОВИЧ"/>
    <s v="132400312377"/>
    <d v="2002-06-13T00:00:00"/>
    <d v="2007-04-15T00:00:00"/>
    <s v="3/4"/>
    <n v="0.75"/>
    <d v="2007-04-15T00:00:00"/>
    <s v="001001002000 - Общая долевая собственность"/>
    <s v=""/>
    <s v="13:17:1232:0:460:31:А:0"/>
    <m/>
    <n v="3.0000000000000001E-3"/>
    <s v=" Жилые дома"/>
    <s v=""/>
    <n v="49.5"/>
    <n v="916768.21"/>
    <s v="89420000000"/>
    <s v="431444,РОССИЯ,Мордовия Респ,,Рузаевка г,,Поликлиническая ул,31,,"/>
    <n v="89643101"/>
    <s v=" ставка 0,3"/>
    <x v="2"/>
    <n v="18520.569898989899"/>
  </r>
  <r>
    <s v="13:02:0101005:4396"/>
    <s v="Пьянзин Федор Иванович"/>
    <s v="130200716820"/>
    <d v="2015-03-20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Здание"/>
    <n v="46.4"/>
    <n v="248029.81"/>
    <s v="89205810001"/>
    <s v="431050,Россия,Мордовия Респ,,,Атюрьево с,Полевая ул,28,,"/>
    <n v="89605410"/>
    <s v=" ставка 0,3"/>
    <x v="7"/>
    <n v="5345.470043103448"/>
  </r>
  <r>
    <s v="13:14:0415001:900"/>
    <s v="СОРОКИН ДМИТРИЙ ИВАНОВИЧ"/>
    <s v="131402044474"/>
    <d v="2001-11-05T00:00:00"/>
    <d v="2018-02-18T00:00:00"/>
    <s v="1/1"/>
    <n v="1"/>
    <d v="2018-02-18T00:00:00"/>
    <s v="001001001000 - Собственность"/>
    <s v=""/>
    <s v="13-14-10/009/2005-143"/>
    <n v="90.049888997493724"/>
    <n v="1E-3"/>
    <s v=" Квартиры"/>
    <s v=""/>
    <n v="39.9"/>
    <n v="180552.29"/>
    <s v="89234852001"/>
    <s v="431282, Россия, Мордовия Респ, Краснослободский р-н, , с Селищи, ул Мелиораторов, 17, , 2"/>
    <n v="89634452"/>
    <s v="ставка 0,1"/>
    <x v="6"/>
    <n v="4525.1200501253134"/>
  </r>
  <r>
    <s v="13:08:0427001:649"/>
    <s v="КОЧЕТКОВА ВАЛЕНТИНА ИВАНОВНА"/>
    <s v="690405863866"/>
    <d v="2012-01-21T00:00:00"/>
    <d v="2014-09-01T00:00:00"/>
    <s v="1/1"/>
    <n v="1"/>
    <d v="2014-09-01T00:00:00"/>
    <s v="001001001000 - Собственность"/>
    <d v="2013-12-10T00:00:00"/>
    <s v="13-13-02/022/2006-235"/>
    <n v="205.93731083857443"/>
    <n v="1E-3"/>
    <s v=" Квартиры"/>
    <s v=""/>
    <n v="47.7"/>
    <n v="354628.51"/>
    <s v="89221878001"/>
    <s v="431120, РОССИЯ, Мордовия Респ, Зубово-Полянский р-н, , п Сосновка, Лесная ул, 3, , 5"/>
    <n v="89621478"/>
    <s v="ставка 0,1"/>
    <x v="4"/>
    <n v="7434.5599580712787"/>
  </r>
  <r>
    <s v="13:13:0306001:558"/>
    <s v="Еремин Василий Петрович"/>
    <s v="132705311709"/>
    <d v="2010-01-25T00:00:00"/>
    <d v="2013-01-18T00:00:00"/>
    <s v="1/1"/>
    <n v="1"/>
    <d v="2013-01-18T00:00:00"/>
    <s v="001001001000 - Собственность"/>
    <s v=""/>
    <s v="13-13-01/372/2009-382"/>
    <m/>
    <n v="3.0000000000000001E-3"/>
    <s v=" Жилые дома"/>
    <s v=""/>
    <n v="43.6"/>
    <n v="436430.77"/>
    <s v="89231835001"/>
    <s v=",РОССИЯ,Мордовия Респ,Кочкуровский р-н,,Мордовское Давыдово с,Московская ул,108,,"/>
    <n v="89631435"/>
    <s v=" ставка 0,3"/>
    <x v="3"/>
    <n v="10009.88004587156"/>
  </r>
  <r>
    <s v="13-13-05/027/2005-440"/>
    <s v="РАСТОРГУЕВ МИХАИЛ ТИМОФЕЕВИЧ"/>
    <s v="132404071764"/>
    <d v="2008-08-05T00:00:00"/>
    <d v="2014-09-19T00:00:00"/>
    <s v="1/1"/>
    <n v="1"/>
    <d v="2014-09-19T00:00:00"/>
    <s v="001001001000 - Собственность"/>
    <s v=""/>
    <s v="13-13-05/027/2005-440"/>
    <m/>
    <n v="1E-3"/>
    <s v=" Квартиры"/>
    <s v=""/>
    <n v="61.2"/>
    <s v=""/>
    <s v="89420000000"/>
    <s v="431449,РОССИЯ,Мордовия Респ,,Рузаевка г,,Юрасова ул,15,,212"/>
    <n v="89643101"/>
    <s v="Ставка 0"/>
    <x v="2"/>
    <m/>
  </r>
  <r>
    <s v="13:25:0103015:168"/>
    <s v="Алехина Ольга Геннадьевна"/>
    <s v="132400977999"/>
    <d v="2012-04-10T00:00:00"/>
    <d v="2020-01-17T00:00:00"/>
    <s v="1/1"/>
    <n v="1"/>
    <d v="2020-01-17T00:00:00"/>
    <s v="001001001000 - Собственность"/>
    <d v="2012-06-28T00:00:00"/>
    <s v="13-13-05/028/2006-151"/>
    <n v="270.96537756097558"/>
    <n v="1E-3"/>
    <s v=" Квартиры"/>
    <s v=""/>
    <n v="32.799999999999997"/>
    <n v="694348.78"/>
    <s v="89420000000"/>
    <s v=",РОССИЯ,Мордовия Респ,,Рузаевка г,,40 лет Победы ул,9,,88"/>
    <n v="89643101"/>
    <s v="ставка 0,1"/>
    <x v="2"/>
    <n v="21169.170121951222"/>
  </r>
  <r>
    <s v="13:12:0132001:2463"/>
    <s v="КАЗИНКИНА МАРИЯ МИХАЙЛОВНА"/>
    <s v="132350966621"/>
    <d v="2010-04-26T00:00:00"/>
    <d v="2013-05-20T00:00:00"/>
    <s v="1/1"/>
    <n v="1"/>
    <d v="2013-05-20T00:00:00"/>
    <s v="001001001000 - Собственность"/>
    <s v=""/>
    <s v="13:12:261:0:129:27:А:0"/>
    <m/>
    <n v="3.0000000000000001E-3"/>
    <s v=" Жилые дома"/>
    <s v=""/>
    <n v="38.700000000000003"/>
    <n v="276585.8"/>
    <s v="89229883001"/>
    <s v="431320,РОССИЯ,Мордовия Респ,Ковылкинский р-н,,Троицк с,Свердлова ул,27,,"/>
    <n v="89629483"/>
    <s v=" ставка 0,3"/>
    <x v="11"/>
    <n v="7146.9198966408258"/>
  </r>
  <r>
    <s v="13:23:0901136:1287"/>
    <s v="ГЕДРАЙТИС ВИРГИНИЯ ЛЮДВИГОВНА"/>
    <s v="132601224681"/>
    <d v="1996-01-01T00:00:00"/>
    <d v="2018-07-03T00:00:00"/>
    <s v="1/1"/>
    <n v="1"/>
    <d v="2018-07-03T00:00:00"/>
    <s v="001001002000 - Общая долевая собственность"/>
    <s v=""/>
    <s v=""/>
    <n v="470.57928000000004"/>
    <n v="1E-3"/>
    <s v=" Квартиры"/>
    <s v=""/>
    <n v="32"/>
    <n v="1254878.08"/>
    <s v="89401000000"/>
    <s v=",РОССИЯ,Республика Мордовия,,Саранск г,,Васенко ул,6,,46"/>
    <n v="89701000"/>
    <s v="ставка 0,1"/>
    <x v="0"/>
    <n v="39214.94"/>
  </r>
  <r>
    <s v="13:23:0902142:248"/>
    <s v="СИРЕНКО ТАМАРА СТЕПАНОВНА"/>
    <s v="132606857350"/>
    <d v="1996-01-01T00:00:00"/>
    <d v="2018-07-12T00:00:00"/>
    <s v="1/1"/>
    <n v="1"/>
    <d v="2018-07-12T00:00:00"/>
    <s v="001001002000 - Общая долевая собственность"/>
    <d v="2012-06-28T00:00:00"/>
    <s v=""/>
    <n v="1585.011519331104"/>
    <n v="1E-3"/>
    <s v=" Квартиры"/>
    <s v=""/>
    <n v="59.8"/>
    <n v="2381499.7200000002"/>
    <s v="89401000000"/>
    <s v="430000,РОССИЯ,13,,Саранск г,,Ботевградская ул,86,,58"/>
    <n v="89701000"/>
    <s v="ставка 0,1"/>
    <x v="0"/>
    <n v="39824.410033444823"/>
  </r>
  <r>
    <s v="13:23:0902143:527"/>
    <s v="НИКИТИН ВАСИЛИЙ ЕГОРОВИЧ"/>
    <s v="132606766744"/>
    <d v="1992-09-08T00:00:00"/>
    <d v="2012-03-27T00:00:00"/>
    <s v="1/2"/>
    <n v="0.5"/>
    <d v="2012-03-27T00:00:00"/>
    <s v="001001002000 - Общая долевая собственность"/>
    <d v="2012-06-28T00:00:00"/>
    <s v=""/>
    <n v="324.97843979224376"/>
    <n v="1E-3"/>
    <s v=" Квартиры"/>
    <s v=""/>
    <n v="36.1"/>
    <n v="1457356.73"/>
    <s v="89401000000"/>
    <s v="430000,РОССИЯ,13,,Саранск г,,Ботевградская ул,83,,38"/>
    <n v="89701000"/>
    <s v="ставка 0,1"/>
    <x v="0"/>
    <n v="40369.992520775624"/>
  </r>
  <r>
    <s v="13:23:0902143:527"/>
    <s v="НИКИТИНА ЕВДОКИЯ САВЕЛЬЕВНА"/>
    <s v="132606767160"/>
    <d v="1992-09-08T00:00:00"/>
    <d v="2014-12-02T00:00:00"/>
    <s v="1/2"/>
    <n v="0.5"/>
    <d v="2014-12-02T00:00:00"/>
    <s v="001001002000 - Общая долевая собственность"/>
    <d v="2012-06-28T00:00:00"/>
    <s v=""/>
    <n v="324.97843979224376"/>
    <n v="1E-3"/>
    <s v=" Квартиры"/>
    <s v=""/>
    <n v="36.1"/>
    <n v="1457356.73"/>
    <s v="89401000000"/>
    <s v="430000,РОССИЯ,13,,Саранск г,,Ботевградская ул,83,,38"/>
    <n v="89701000"/>
    <s v="ставка 0,1"/>
    <x v="0"/>
    <n v="40369.992520775624"/>
  </r>
  <r>
    <s v="13:23:0911225:1232"/>
    <s v="МЕРКУЛОВ АЛЕКСАНДР ЮРЬЕВИЧ"/>
    <s v="132604796447"/>
    <d v="1996-01-01T00:00:00"/>
    <d v="2016-03-26T00:00:00"/>
    <s v="1/1"/>
    <n v="1"/>
    <d v="2016-03-26T00:00:00"/>
    <s v="001001001000 - Собственность"/>
    <d v="2012-06-28T00:00:00"/>
    <s v=""/>
    <n v="272.45143857651249"/>
    <n v="1E-3"/>
    <s v=" Квартиры"/>
    <s v=""/>
    <n v="28.1"/>
    <n v="945171.04"/>
    <s v="89401000000"/>
    <s v="430008,РОССИЯ,13,,Саранск г,,Расковой ул,23,,49"/>
    <n v="89701000"/>
    <s v="ставка 0,1"/>
    <x v="0"/>
    <n v="33635.980071174374"/>
  </r>
  <r>
    <s v="13:23:0901135:311"/>
    <s v="УТЕНКОВА ТАИСИЯ ИВАНОВНА"/>
    <s v="132606322682"/>
    <d v="1996-01-01T00:00:00"/>
    <d v="2012-05-22T00:00:00"/>
    <s v="1/1"/>
    <n v="1"/>
    <d v="2012-05-22T00:00:00"/>
    <s v="001001002000 - Общая долевая собственность"/>
    <s v=""/>
    <s v=""/>
    <n v="441.48444744408954"/>
    <n v="1E-3"/>
    <s v=" Квартиры"/>
    <s v=""/>
    <n v="31.3"/>
    <n v="1222872.8500000001"/>
    <s v="89401000000"/>
    <s v=",РОССИЯ,Республика Мордовия,,Саранск г,,Васенко ул,14,,58"/>
    <n v="89701000"/>
    <s v="ставка 0,1"/>
    <x v="0"/>
    <n v="39069.420127795529"/>
  </r>
  <r>
    <s v="13:23:0902141:794"/>
    <s v="СВЕРЧКОВ НИКОЛАЙ ВАСИЛЬЕВИЧ"/>
    <s v="132606820293"/>
    <d v="1993-01-01T00:00:00"/>
    <d v="2017-02-06T00:00:00"/>
    <s v="1/2"/>
    <n v="0.5"/>
    <d v="2017-02-06T00:00:00"/>
    <s v="001001002000 - Общая долевая собственность"/>
    <d v="2012-06-28T00:00:00"/>
    <s v=""/>
    <n v="446.99703977324259"/>
    <n v="1E-3"/>
    <s v=" Квартиры"/>
    <s v=""/>
    <n v="44.1"/>
    <n v="1635897.88"/>
    <s v="89401000000"/>
    <s v="430011,РОССИЯ,13,,Саранск г,,Загородная ул,18,,32"/>
    <n v="89701000"/>
    <s v="ставка 0,1"/>
    <x v="0"/>
    <n v="37095.190022675735"/>
  </r>
  <r>
    <s v="13:23:0901136:499"/>
    <s v="МАРКИН ВЛАДИМИР ГРИГОРЬЕВИЧ"/>
    <s v="132604695657"/>
    <d v="1996-01-01T00:00:00"/>
    <d v="2016-07-27T00:00:00"/>
    <s v="1/1"/>
    <n v="1"/>
    <d v="2016-07-27T00:00:00"/>
    <s v="001001002000 - Общая долевая собственность"/>
    <s v=""/>
    <s v=""/>
    <n v="1301.9360092481204"/>
    <n v="1E-3"/>
    <s v=" Квартиры"/>
    <s v=""/>
    <n v="53.2"/>
    <n v="2086234.81"/>
    <s v="89401000000"/>
    <s v=",РОССИЯ,Республика Мордовия,,Саранск г,,Васенко ул,8,,24"/>
    <n v="89701000"/>
    <s v="ставка 0,1"/>
    <x v="0"/>
    <n v="39214.94003759398"/>
  </r>
  <r>
    <s v="13:23:0911230:1653"/>
    <s v="СЕМЕНОВА АНТОНИНА АНДРЕЕВНА"/>
    <s v="132607642406"/>
    <d v="1996-01-01T00:00:00"/>
    <d v="2020-05-09T00:00:00"/>
    <s v="1/1"/>
    <n v="1"/>
    <d v="2020-05-09T00:00:00"/>
    <s v="001001002000 - Общая долевая собственность"/>
    <s v=""/>
    <s v=""/>
    <n v="778.59960000000001"/>
    <n v="1E-3"/>
    <s v=" Квартиры"/>
    <s v=""/>
    <n v="44"/>
    <n v="1427432.6"/>
    <s v="89401000000"/>
    <s v="430008,РОССИЯ,13,,Саранск г,,Расковой ул,30,,39"/>
    <n v="89701000"/>
    <s v="ставка 0,1"/>
    <x v="0"/>
    <n v="32441.65"/>
  </r>
  <r>
    <s v="13:23:0902188:816"/>
    <s v="ЛЕБЕДЕВА РАИСА ЯКОВЛЕВНА"/>
    <s v="132611726232"/>
    <d v="1996-01-01T00:00:00"/>
    <d v="2013-11-08T00:00:00"/>
    <s v="1/1"/>
    <n v="1"/>
    <d v="2013-11-08T00:00:00"/>
    <s v="001001002000 - Общая долевая собственность"/>
    <s v=""/>
    <s v="89:401:002:000094400:0000:10003"/>
    <m/>
    <n v="1E-3"/>
    <s v=" Квартиры"/>
    <s v=""/>
    <n v="40.9"/>
    <s v=""/>
    <s v="89401000000"/>
    <s v="430005,Россия,Мордовия Респ,,Саранск г,,Пролетарская ул,38,,3"/>
    <n v="89701000"/>
    <s v="Ставка 0"/>
    <x v="0"/>
    <m/>
  </r>
  <r>
    <s v="13:23:0901137:871"/>
    <s v="КОНОВЕЦ ЖАННА ВЛАДИМИРОВНА"/>
    <s v="132600189642"/>
    <d v="1996-01-01T00:00:00"/>
    <d v="2018-02-20T00:00:00"/>
    <s v="1/1"/>
    <n v="1"/>
    <d v="2018-02-20T00:00:00"/>
    <s v="001001002000 - Общая долевая собственность"/>
    <s v=""/>
    <s v="13:23:0901137:871"/>
    <n v="1156.5381603656308"/>
    <n v="1E-3"/>
    <s v=" Квартиры"/>
    <s v=""/>
    <n v="54.7"/>
    <n v="1823130.76"/>
    <s v="89401000000"/>
    <s v="430000,РОССИЯ,13,,Саранск г,,Ленина пр-кт,23,,27"/>
    <n v="89701000"/>
    <s v="ставка 0,1"/>
    <x v="0"/>
    <n v="33329.629981718463"/>
  </r>
  <r>
    <s v="13:23:1201001:901"/>
    <s v="ЧИРКОВ ВЛАДИМИР ФЕДОРОВИЧ"/>
    <s v="132600846464"/>
    <d v="1993-05-17T00:00:00"/>
    <d v="2013-07-25T00:00:00"/>
    <s v="1/2"/>
    <n v="0.5"/>
    <d v="2013-07-25T00:00:00"/>
    <s v="001001002000 - Общая долевая собственность"/>
    <s v=""/>
    <s v=""/>
    <n v="373.7597568988391"/>
    <n v="1E-3"/>
    <s v=" Квартиры"/>
    <s v=""/>
    <n v="60.3"/>
    <n v="1118496.94"/>
    <s v="89401000000"/>
    <s v="430000,РОССИЯ,13,,Саранск г,,Советская ул,61,,41"/>
    <n v="89701000"/>
    <s v="ставка 0,1"/>
    <x v="0"/>
    <n v="18548.871310116087"/>
  </r>
  <r>
    <s v="13:23:0903121:512"/>
    <s v="БЕНЦ СВЕТЛАНА МИХАЙЛОВНА"/>
    <s v="132701357090"/>
    <d v="2002-09-30T00:00:00"/>
    <d v="2014-11-07T00:00:00"/>
    <s v="1/2"/>
    <n v="0.5"/>
    <d v="2014-11-07T00:00:00"/>
    <s v="001001002000 - Общая долевая собственность"/>
    <s v=""/>
    <s v=""/>
    <n v="638.85798999999997"/>
    <n v="1E-3"/>
    <s v=" Квартиры"/>
    <s v=""/>
    <n v="59.5"/>
    <n v="1924660.78"/>
    <s v="89401000000"/>
    <s v="430030,РОССИЯ,13,,Саранск г,,Кутузова ул,2,,14"/>
    <n v="89701000"/>
    <s v="ставка 0,1"/>
    <x v="0"/>
    <n v="32347.24"/>
  </r>
  <r>
    <s v="13:23:0910238:630"/>
    <s v="ГОРЛАНОВ ВАЛЕРИЙ ВЛАДИМИРОВИЧ"/>
    <s v="132605406805"/>
    <d v="1995-05-03T00:00:00"/>
    <d v="2013-09-23T00:00:00"/>
    <s v="1/2"/>
    <n v="0.5"/>
    <d v="2013-09-23T00:00:00"/>
    <s v="001001002000 - Общая долевая собственность"/>
    <d v="2012-06-28T00:00:00"/>
    <s v=""/>
    <n v="343.61947000000004"/>
    <n v="1E-3"/>
    <s v=" Квартиры"/>
    <s v=""/>
    <n v="37"/>
    <n v="1495755.34"/>
    <s v="89401000000"/>
    <s v="430000,РОССИЯ,13,,Саранск г,,Красноармейская ул,15,,2"/>
    <n v="89701000"/>
    <s v="ставка 0,1"/>
    <x v="0"/>
    <n v="40425.82"/>
  </r>
  <r>
    <s v="13:23:0910238:577"/>
    <s v="УРИЦКИЙ ЕВГЕНИЙ ВЛАДИМИРОВИЧ"/>
    <s v="132604258576"/>
    <d v="1996-01-22T00:00:00"/>
    <d v="2014-09-18T00:00:00"/>
    <s v="1/1"/>
    <n v="1"/>
    <d v="2014-09-18T00:00:00"/>
    <s v="001001002000 - Общая долевая собственность"/>
    <d v="2012-06-28T00:00:00"/>
    <s v=""/>
    <n v="330.28222283687944"/>
    <n v="1E-3"/>
    <s v=" Квартиры"/>
    <s v=""/>
    <n v="28.2"/>
    <n v="1135848.6200000001"/>
    <s v="89401000000"/>
    <s v="430000,РОССИЯ,13,,Саранск г,,Красноармейская ул,7,,14"/>
    <n v="89701000"/>
    <s v="ставка 0,1"/>
    <x v="0"/>
    <n v="40278.319858156035"/>
  </r>
  <r>
    <s v="13:23:0911229:688"/>
    <s v="АЛЬШИНА ГАЛИЯ МУБИНОВНА"/>
    <s v="132606263910"/>
    <d v="1996-01-01T00:00:00"/>
    <d v="2016-06-01T00:00:00"/>
    <s v="1/1"/>
    <n v="1"/>
    <d v="2016-06-01T00:00:00"/>
    <s v="001001002000 - Общая долевая собственность"/>
    <s v=""/>
    <s v=""/>
    <n v="302.01098999999999"/>
    <n v="1E-3"/>
    <s v=" Квартиры"/>
    <s v=""/>
    <n v="29.3"/>
    <n v="951496.99"/>
    <s v="89401000000"/>
    <s v=",РОССИЯ,Республика Мордовия,,Саранск г,,Комарова ул,5,,45"/>
    <n v="89701000"/>
    <s v="ставка 0,1"/>
    <x v="0"/>
    <n v="32474.3"/>
  </r>
  <r>
    <s v="13:23:0911229:1592"/>
    <s v="ТЕРЕХИНА АННА АЛЕКСАНДРОВНА"/>
    <s v="132607640247"/>
    <d v="1996-01-01T00:00:00"/>
    <d v="2020-03-31T00:00:00"/>
    <s v="1/1"/>
    <n v="1"/>
    <d v="2020-03-31T00:00:00"/>
    <s v="001001002000 - Общая долевая собственность"/>
    <s v=""/>
    <s v=""/>
    <n v="308.15234273972601"/>
    <n v="1E-3"/>
    <s v=" Квартиры"/>
    <s v=""/>
    <n v="29.2"/>
    <n v="978048.74"/>
    <s v="89401000000"/>
    <s v="430008,РОССИЯ,13,,Саранск г,,Расковой ул,22,,70"/>
    <n v="89701000"/>
    <s v="ставка 0,1"/>
    <x v="0"/>
    <n v="33494.819863013698"/>
  </r>
  <r>
    <s v="13:23:0902142:586"/>
    <s v="КОШЕЛЕВА АНТОНИНА ИВАНОВНА"/>
    <s v="132604766361"/>
    <d v="1996-01-01T00:00:00"/>
    <d v="2018-12-16T00:00:00"/>
    <s v="1/1"/>
    <n v="1"/>
    <d v="2018-12-16T00:00:00"/>
    <s v="001001002000 - Общая долевая собственность"/>
    <s v=""/>
    <s v=""/>
    <n v="570.27044893617028"/>
    <n v="1E-3"/>
    <s v=" Квартиры"/>
    <s v=""/>
    <n v="37.6"/>
    <n v="1218305.05"/>
    <s v="89401000000"/>
    <s v="430000,РОССИЯ,13,,Саранск г,,Полежаева ул,80,,158"/>
    <n v="89701000"/>
    <s v="ставка 0,1"/>
    <x v="0"/>
    <n v="32401.730053191488"/>
  </r>
  <r>
    <s v="13:23:0902141:1180"/>
    <s v="СУРАЕВА АНТОНИНА ИВАНОВНА"/>
    <s v="132606873552"/>
    <d v="1996-01-01T00:00:00"/>
    <d v="2020-04-01T00:00:00"/>
    <s v="1/1"/>
    <n v="1"/>
    <d v="2020-04-01T00:00:00"/>
    <s v="001001002000 - Общая долевая собственность"/>
    <s v=""/>
    <s v=""/>
    <n v="501.74216225988698"/>
    <n v="1E-3"/>
    <s v=" Квартиры"/>
    <s v=""/>
    <n v="35.4"/>
    <n v="1153355.3600000001"/>
    <s v="89401000000"/>
    <s v="430011,РОССИЯ,,,Саранск г,,Полежаева ул,159Б,,2"/>
    <n v="89701000"/>
    <s v="ставка 0,1"/>
    <x v="0"/>
    <n v="32580.659887005655"/>
  </r>
  <r>
    <s v="13:23:0902150:228"/>
    <s v="ЛОШКАРЕВА ВАЛЕНТИНА ИВАНОВНА"/>
    <s v="132606028105"/>
    <d v="1996-01-01T00:00:00"/>
    <d v="2020-05-16T00:00:00"/>
    <s v="1/1"/>
    <n v="1"/>
    <d v="2020-05-16T00:00:00"/>
    <s v="001001002000 - Общая долевая собственность"/>
    <s v=""/>
    <s v=""/>
    <n v="416.83550259740264"/>
    <n v="1E-3"/>
    <s v=" Квартиры"/>
    <s v=""/>
    <n v="30.8"/>
    <n v="1188753.1000000001"/>
    <s v="89401000000"/>
    <s v="430000,РОССИЯ,13,,Саранск г,,Полежаева ул,62,,73"/>
    <n v="89701000"/>
    <s v="ставка 0,1"/>
    <x v="0"/>
    <n v="38595.879870129873"/>
  </r>
  <r>
    <s v="13:23:0902150:261"/>
    <s v="ЕГОРЧЕВА ГАЛИНА ИВАНОВНА"/>
    <s v="132605582470"/>
    <d v="1996-01-01T00:00:00"/>
    <d v="2020-01-18T00:00:00"/>
    <s v="1/1"/>
    <n v="1"/>
    <d v="2020-01-18T00:00:00"/>
    <s v="001001002000 - Общая долевая собственность"/>
    <s v=""/>
    <s v=""/>
    <n v="420.6950912944983"/>
    <n v="1E-3"/>
    <s v=" Квартиры"/>
    <s v=""/>
    <n v="30.9"/>
    <n v="1192612.69"/>
    <s v="89401000000"/>
    <s v="430000,РОССИЯ,13,,Саранск г,,Полежаева ул,62,,63"/>
    <n v="89701000"/>
    <s v="ставка 0,1"/>
    <x v="0"/>
    <n v="38595.879935275079"/>
  </r>
  <r>
    <s v=""/>
    <s v="КИРЕЕВА ТАТЬЯНА ВАСИЛЬЕВНА"/>
    <s v="132605057992"/>
    <d v="1996-01-01T00:00:00"/>
    <d v="2017-07-18T00:00:00"/>
    <s v="1/1"/>
    <n v="1"/>
    <d v="2017-07-18T00:00:00"/>
    <s v="001001002000 - Общая долевая собственность"/>
    <s v=""/>
    <s v="13:23:1456:0:287:80:А:89"/>
    <m/>
    <n v="1E-3"/>
    <s v=" Квартиры"/>
    <s v=""/>
    <n v="35.299999999999997"/>
    <s v=""/>
    <s v="89401000000"/>
    <s v="430030,РОССИЯ,,,Саранск г,,Полежаева ул,80,,89"/>
    <n v="89701000"/>
    <s v="Ставка 0"/>
    <x v="0"/>
    <m/>
  </r>
  <r>
    <s v="13:23:0901144:560"/>
    <s v="ПАКСКИНА ЕКАТЕРИНА МИХАЙЛОВНА"/>
    <s v="132606784310"/>
    <d v="1996-01-01T00:00:00"/>
    <d v="2020-01-17T00:00:00"/>
    <s v="1/1"/>
    <n v="1"/>
    <d v="2020-01-17T00:00:00"/>
    <s v="001001002000 - Общая долевая собственность"/>
    <s v=""/>
    <s v=""/>
    <n v="389.10828752321976"/>
    <n v="1E-3"/>
    <s v=" Квартиры"/>
    <s v=""/>
    <n v="32.299999999999997"/>
    <n v="1021804.69"/>
    <s v="89401000000"/>
    <s v="430000,РОССИЯ,13,,Саранск г,,Полежаева ул,99,,53"/>
    <n v="89701000"/>
    <s v="ставка 0,1"/>
    <x v="0"/>
    <n v="31634.82012383901"/>
  </r>
  <r>
    <s v="13:23:0903125:605"/>
    <s v="МОИСЕЕВА ВАЛЕНТИНА ИВАНОВНА"/>
    <s v="132604683210"/>
    <d v="1995-08-03T00:00:00"/>
    <d v="2015-10-27T00:00:00"/>
    <s v="1/1"/>
    <n v="1"/>
    <d v="2015-10-27T00:00:00"/>
    <s v="001001002000 - Общая долевая собственность"/>
    <s v=""/>
    <s v=""/>
    <n v="977.77630040899794"/>
    <n v="1E-3"/>
    <s v=" Квартиры"/>
    <s v=""/>
    <n v="48.9"/>
    <n v="1654438.1"/>
    <s v="89401000000"/>
    <s v="430030,РОССИЯ,13,,Саранск г,,Лесная ул,9,,194"/>
    <n v="89701000"/>
    <s v="ставка 0,1"/>
    <x v="0"/>
    <n v="33833.089979550103"/>
  </r>
  <r>
    <s v="13:23:0911221:2748"/>
    <s v="СЕРГЕЕВ АЛЕКСАНДР НИКОЛАЕВИЧ"/>
    <s v="132609206902"/>
    <d v="1992-01-01T00:00:00"/>
    <d v="2016-10-11T00:00:00"/>
    <s v="1/1"/>
    <n v="1"/>
    <d v="2016-10-11T00:00:00"/>
    <s v="001001002000 - Общая долевая собственность"/>
    <s v=""/>
    <s v=""/>
    <n v="1310.1656503284073"/>
    <n v="1E-3"/>
    <s v=" Квартиры"/>
    <s v=""/>
    <n v="60.9"/>
    <n v="1950833.45"/>
    <s v="89401000000"/>
    <s v="430000, , Мордовия Респ, , г Саранск, , Ф.Энгельса ул, 15, 2, 97"/>
    <n v="89701000"/>
    <s v="ставка 0,1"/>
    <x v="0"/>
    <n v="32033.38998357964"/>
  </r>
  <r>
    <s v="13:23:0911222:1204"/>
    <s v="ШЕСТАКОВ ИВАН МИХАЙЛОВИЧ"/>
    <s v="132611826928"/>
    <d v="1992-09-18T00:00:00"/>
    <d v="2014-11-23T00:00:00"/>
    <s v="1/2"/>
    <n v="0.5"/>
    <d v="2014-11-23T00:00:00"/>
    <s v="001001002000 - Общая долевая собственность"/>
    <d v="2012-06-28T00:00:00"/>
    <s v=""/>
    <n v="672.72445531446544"/>
    <n v="1E-3"/>
    <s v=" Квартиры"/>
    <s v=""/>
    <n v="63.6"/>
    <n v="1962627.31"/>
    <s v="89401000000"/>
    <s v="430000, , Мордовия Респ, , г Саранск, , Ф.Энгельса ул, 14, , 64"/>
    <n v="89701000"/>
    <s v="ставка 0,1"/>
    <x v="0"/>
    <n v="30858.919968553459"/>
  </r>
  <r>
    <s v="13:23:0911222:1204"/>
    <s v="ШЕСТАКОВА ОЛЬГА АЛЕКСАНДРОВНА"/>
    <s v="132611827103"/>
    <d v="1996-05-13T00:00:00"/>
    <d v="2017-12-04T00:00:00"/>
    <s v="1/2"/>
    <n v="0.5"/>
    <d v="2017-12-04T00:00:00"/>
    <s v="001001002000 - Общая долевая собственность"/>
    <d v="2012-06-28T00:00:00"/>
    <s v=""/>
    <n v="672.72445531446544"/>
    <n v="1E-3"/>
    <s v=" Квартиры"/>
    <s v=""/>
    <n v="63.6"/>
    <n v="1962627.31"/>
    <s v="89401000000"/>
    <s v="430000, , Мордовия Респ, , г Саранск, , Ф.Энгельса ул, 14, , 64"/>
    <n v="89701000"/>
    <s v="ставка 0,1"/>
    <x v="0"/>
    <n v="30858.919968553459"/>
  </r>
  <r>
    <s v="13:23:0911230:1710"/>
    <s v="ЛЕБЕДЕВ ВЯЧЕСЛАВ АНАТОЛЬЕВИЧ"/>
    <s v="132605161344"/>
    <d v="1993-01-01T00:00:00"/>
    <d v="2015-11-18T00:00:00"/>
    <s v="1/1"/>
    <n v="1"/>
    <d v="2015-11-18T00:00:00"/>
    <s v="001001002000 - Общая долевая собственность"/>
    <s v=""/>
    <s v=""/>
    <n v="353.61398323624593"/>
    <n v="1E-3"/>
    <s v=" Квартиры"/>
    <s v=""/>
    <n v="30.9"/>
    <n v="1002446.98"/>
    <s v="89401000000"/>
    <s v="430008,РОССИЯ,13,,Саранск г,,Расковой ул,32,,58"/>
    <n v="89701000"/>
    <s v="ставка 0,1"/>
    <x v="0"/>
    <n v="32441.649838187703"/>
  </r>
  <r>
    <s v="13:23:0902173:793"/>
    <s v="ЧЕТАЕВА ВАЛЕНТИНА ПЕТРОВНА"/>
    <s v="132611316349"/>
    <d v="1995-02-09T00:00:00"/>
    <d v="2001-11-08T00:00:00"/>
    <s v="1/1"/>
    <n v="1"/>
    <d v="2001-11-08T00:00:00"/>
    <s v="001001002000 - Общая долевая собственность"/>
    <s v=""/>
    <s v="13:26:0000:0:000:00:1:40"/>
    <n v="1128.7666891452991"/>
    <n v="1E-3"/>
    <s v=" Квартиры"/>
    <s v=""/>
    <n v="46.8"/>
    <n v="1971129.89"/>
    <s v="89401000000"/>
    <s v="430000,РОССИЯ,13,,Саранск г,,Ботевградская ул,43,,75"/>
    <n v="89701000"/>
    <s v="ставка 0,1"/>
    <x v="0"/>
    <n v="42118.160042735042"/>
  </r>
  <r>
    <s v="13:23:0902151:313"/>
    <s v="КУРЧЕНКОВА МАРИЯ ВЛАДИМИРОВНА"/>
    <s v="132604426767"/>
    <d v="1996-01-01T00:00:00"/>
    <d v="2019-06-03T00:00:00"/>
    <s v="1/1"/>
    <n v="1"/>
    <d v="2019-06-03T00:00:00"/>
    <s v="001001002000 - Общая долевая собственность"/>
    <s v=""/>
    <s v=""/>
    <n v="780.55843797979799"/>
    <n v="1E-3"/>
    <s v=" Квартиры"/>
    <s v=""/>
    <n v="39.6"/>
    <n v="1577046.64"/>
    <s v="89401000000"/>
    <s v="430000,РОССИЯ,13,,Саранск г,,Ботевградская ул,73,,30"/>
    <n v="89701000"/>
    <s v="ставка 0,1"/>
    <x v="0"/>
    <n v="39824.4101010101"/>
  </r>
  <r>
    <s v="13:23:0911230:1567"/>
    <s v="ЖАДЕЕВА АННА ДМИТРИЕВНА"/>
    <s v="132605898233"/>
    <d v="1993-01-01T00:00:00"/>
    <d v="2014-06-05T00:00:00"/>
    <s v="1/1"/>
    <n v="1"/>
    <d v="2014-06-05T00:00:00"/>
    <s v="001001002000 - Общая долевая собственность"/>
    <s v=""/>
    <s v=""/>
    <n v="429.21273761904763"/>
    <n v="1E-3"/>
    <s v=" Квартиры"/>
    <s v=""/>
    <n v="33.6"/>
    <n v="1060407.94"/>
    <s v="89401000000"/>
    <s v=",РОССИЯ,Республика Мордовия,,Саранск г,,Попова ул,56,,52"/>
    <n v="89701000"/>
    <s v="ставка 0,1"/>
    <x v="0"/>
    <n v="31559.760119047616"/>
  </r>
  <r>
    <s v="13:23:0911229:587"/>
    <s v="КРАЙНОВА ВАЛЕНТИНА ВАСИЛЬЕВНА"/>
    <s v="132604977958"/>
    <d v="1993-01-01T00:00:00"/>
    <d v="2013-12-06T00:00:00"/>
    <s v="1/1"/>
    <n v="1"/>
    <d v="2013-12-06T00:00:00"/>
    <s v="001001002000 - Общая долевая собственность"/>
    <s v=""/>
    <s v=""/>
    <n v="331.37748000000005"/>
    <n v="1E-3"/>
    <s v=" Квартиры"/>
    <s v=""/>
    <n v="30.5"/>
    <n v="962572.68"/>
    <s v="89401000000"/>
    <s v=",РОССИЯ,Республика Мордовия,,Саранск г,,Попова ул,43,,69"/>
    <n v="89701000"/>
    <s v="ставка 0,1"/>
    <x v="0"/>
    <n v="31559.760000000002"/>
  </r>
  <r>
    <s v="13:23:0911230:680"/>
    <s v="ГЕРАСИМОВ АЛЕКСАНДР ВЛАДИМИРОВИЧ"/>
    <s v="132606503230"/>
    <d v="1993-01-01T00:00:00"/>
    <d v="2019-02-22T00:00:00"/>
    <s v="1/1"/>
    <n v="1"/>
    <d v="2019-02-22T00:00:00"/>
    <s v="001001002000 - Общая долевая собственность"/>
    <s v=""/>
    <s v=""/>
    <n v="722.71850186480196"/>
    <n v="1E-3"/>
    <s v=" Квартиры"/>
    <s v=""/>
    <n v="42.9"/>
    <n v="1353913.7"/>
    <s v="89401000000"/>
    <s v=",РОССИЯ,Республика Мордовия,,Саранск г,,Попова ул,50,,45"/>
    <n v="89701000"/>
    <s v="ставка 0,1"/>
    <x v="0"/>
    <n v="31559.759906759908"/>
  </r>
  <r>
    <s v="13:23:0911229:1364"/>
    <s v="ШУВАЛОВ АНДРЕЙ АЛЕКСАНДРОВИЧ"/>
    <s v="132609649083"/>
    <d v="1998-02-19T00:00:00"/>
    <d v="2020-02-16T00:00:00"/>
    <s v="1/1"/>
    <n v="1"/>
    <d v="2020-02-16T00:00:00"/>
    <s v="001001001000 - Собственность"/>
    <d v="2012-06-28T00:00:00"/>
    <s v=""/>
    <n v="694.31471999999997"/>
    <n v="1E-3"/>
    <s v=" Квартиры"/>
    <s v=""/>
    <n v="42"/>
    <n v="1325509.92"/>
    <s v="89401000000"/>
    <s v=",РОССИЯ,Республика Мордовия,,Саранск г,,Попова ул,51,,29"/>
    <n v="89701000"/>
    <s v="ставка 0,1"/>
    <x v="0"/>
    <n v="31559.759999999998"/>
  </r>
  <r>
    <s v="13:23:0911229:1402"/>
    <s v="МОЧАЛОВ ВИКТОР СТЕПАНОВИЧ"/>
    <s v="132604970198"/>
    <d v="1993-01-01T00:00:00"/>
    <d v="2012-02-22T00:00:00"/>
    <s v="1/1"/>
    <n v="1"/>
    <d v="2012-02-22T00:00:00"/>
    <s v="001001002000 - Общая долевая собственность"/>
    <s v=""/>
    <s v=""/>
    <n v="397.65297754601238"/>
    <n v="1E-3"/>
    <s v=" Квартиры"/>
    <s v=""/>
    <n v="32.6"/>
    <n v="1028848.18"/>
    <s v="89401000000"/>
    <s v=",РОССИЯ,Республика Мордовия,,Саранск г,,Попова ул,51,,64"/>
    <n v="89701000"/>
    <s v="ставка 0,1"/>
    <x v="0"/>
    <n v="31559.760122699387"/>
  </r>
  <r>
    <s v="13:23:0911230:333"/>
    <s v="БЫСТРОВ ЮРИЙ ВАСИЛЬЕВИЧ"/>
    <s v="132606112290"/>
    <d v="1993-01-01T00:00:00"/>
    <d v="2017-03-30T00:00:00"/>
    <s v="1/1"/>
    <n v="1"/>
    <d v="2017-03-30T00:00:00"/>
    <s v="001001002000 - Общая долевая собственность"/>
    <s v=""/>
    <s v=""/>
    <n v="785.83802178173721"/>
    <n v="1E-3"/>
    <s v=" Квартиры"/>
    <s v=""/>
    <n v="44.9"/>
    <n v="1417033.22"/>
    <s v="89401000000"/>
    <s v=",РОССИЯ,Республика Мордовия,,Саранск г,,Попова ул,60,,16"/>
    <n v="89701000"/>
    <s v="ставка 0,1"/>
    <x v="0"/>
    <n v="31559.759910913141"/>
  </r>
  <r>
    <s v="13:23:0901177:648"/>
    <s v="АНДРОНОВ СЕМЕН НИКОЛАЕВИЧ"/>
    <s v="132606276919"/>
    <d v="1993-01-01T00:00:00"/>
    <d v="2019-07-24T00:00:00"/>
    <s v="1/1"/>
    <n v="1"/>
    <d v="2019-07-24T00:00:00"/>
    <s v="001001002000 - Общая долевая собственность"/>
    <d v="2012-06-28T00:00:00"/>
    <s v=""/>
    <n v="1969.0619109360371"/>
    <n v="1E-3"/>
    <s v=" Квартиры"/>
    <s v=""/>
    <n v="64.099999999999994"/>
    <n v="2862060.51"/>
    <s v="89401000000"/>
    <s v="430000,РОССИЯ,13,,Саранск г,,Богдана Хмельницкого ул,12,1,25"/>
    <n v="89701000"/>
    <s v="ставка 0,1"/>
    <x v="0"/>
    <n v="44649.929953198131"/>
  </r>
  <r>
    <s v="13:23:0901192:275"/>
    <s v="СОКОЛОВА НИНА ПЕТРОВНА"/>
    <s v="132612039521"/>
    <d v="1993-01-01T00:00:00"/>
    <d v="2016-09-25T00:00:00"/>
    <s v="1/1"/>
    <n v="1"/>
    <d v="2016-09-25T00:00:00"/>
    <s v="001001002000 - Общая долевая собственность"/>
    <s v=""/>
    <s v=""/>
    <n v="500.1258224096386"/>
    <n v="1E-3"/>
    <s v=" Квартиры"/>
    <s v=""/>
    <n v="33.200000000000003"/>
    <n v="1257892.22"/>
    <s v="89401000000"/>
    <s v="430000,РОССИЯ,13,,Саранск г,,Рабочая ул,5,,5"/>
    <n v="89701000"/>
    <s v="ставка 0,1"/>
    <x v="0"/>
    <n v="37888.319879518065"/>
  </r>
  <r>
    <s v="13:23:0911230:820"/>
    <s v="ЗОРЬКИНА МАРИЯ ВАСИЛЬЕВНА"/>
    <s v="132605867732"/>
    <d v="1993-01-01T00:00:00"/>
    <d v="2016-12-19T00:00:00"/>
    <s v="1/1"/>
    <n v="1"/>
    <d v="2016-12-19T00:00:00"/>
    <s v="001001001000 - Собственность"/>
    <d v="2012-06-28T00:00:00"/>
    <s v=""/>
    <n v="809.57987999999989"/>
    <n v="1E-3"/>
    <s v=" Квартиры"/>
    <s v=""/>
    <n v="44.8"/>
    <n v="1462466.88"/>
    <s v="89401000000"/>
    <s v=",РОССИЯ,Республика Мордовия,,Саранск г,,Ульянова ул,83,,30"/>
    <n v="89701000"/>
    <s v="ставка 0,1"/>
    <x v="0"/>
    <n v="32644.35"/>
  </r>
  <r>
    <s v="13:23:0901137:1478"/>
    <s v="ТИМКАЕВА НУРИБЯ АЛЕЕВНА"/>
    <s v="132602828566"/>
    <d v="1993-01-01T00:00:00"/>
    <d v="2018-05-17T00:00:00"/>
    <s v="1/3"/>
    <n v="0.33333333333333331"/>
    <d v="2018-05-17T00:00:00"/>
    <s v=""/>
    <s v=""/>
    <s v=""/>
    <n v="545.0331133333334"/>
    <n v="1E-3"/>
    <s v=" Квартиры"/>
    <s v=""/>
    <n v="59.5"/>
    <n v="2462997.7400000002"/>
    <s v="89401000000"/>
    <s v="430000,РОССИЯ,13,,Саранск г,,Володарского ул,92,,30"/>
    <n v="89701000"/>
    <s v="ставка 0,1"/>
    <x v="0"/>
    <n v="41394.920000000006"/>
  </r>
  <r>
    <s v="13:23:0901137:706"/>
    <s v="Позоров Виктор Алексеевич"/>
    <s v="583708947688"/>
    <d v="1995-06-20T00:00:00"/>
    <d v="2016-05-12T00:00:00"/>
    <s v="1/1"/>
    <n v="1"/>
    <d v="2016-05-12T00:00:00"/>
    <s v="001001002000 - Общая долевая собственность"/>
    <s v=""/>
    <s v=""/>
    <n v="762.65885093240092"/>
    <n v="1E-3"/>
    <s v=" Квартиры"/>
    <s v=""/>
    <n v="42.9"/>
    <n v="1428736.45"/>
    <s v="89401000000"/>
    <s v="430000,РОССИЯ,13,,Саранск г,,Володарского ул,22а,,12"/>
    <n v="89701000"/>
    <s v="ставка 0,1"/>
    <x v="0"/>
    <n v="33303.879953379954"/>
  </r>
  <r>
    <s v="13:23:1103202:557"/>
    <s v="ЛЕВИН АЛЕКСЕЙ МИХАЙЛОВИЧ"/>
    <s v="132609114480"/>
    <d v="1994-02-28T00:00:00"/>
    <d v="2018-01-01T00:00:00"/>
    <s v="1/2"/>
    <n v="0.5"/>
    <d v="2018-01-01T00:00:00"/>
    <s v="001001002000 - Общая долевая собственность"/>
    <d v="2012-06-28T00:00:00"/>
    <s v=""/>
    <n v="518.33553082304525"/>
    <n v="1E-3"/>
    <s v=" Квартиры"/>
    <s v=""/>
    <n v="48.6"/>
    <n v="1761615.86"/>
    <s v="89401000000"/>
    <s v="430000,РОССИЯ,13,,Саранск г,,Володарского ул,80,,72"/>
    <n v="89701000"/>
    <s v="ставка 0,1"/>
    <x v="0"/>
    <n v="36247.239917695471"/>
  </r>
  <r>
    <s v="13:23:1103202:571"/>
    <s v="ЗЕМСКОВ ВЛАДИМИР ИВАНОВИЧ"/>
    <s v="132611322430"/>
    <d v="1993-08-31T00:00:00"/>
    <d v="2012-02-12T00:00:00"/>
    <s v="1/2"/>
    <n v="0.5"/>
    <d v="2012-02-12T00:00:00"/>
    <s v="001001002000 - Общая долевая собственность"/>
    <s v=""/>
    <s v=""/>
    <n v="545.52096079840328"/>
    <n v="1E-3"/>
    <s v=" Квартиры"/>
    <s v=""/>
    <n v="50.1"/>
    <n v="1815986.72"/>
    <s v="89401000000"/>
    <s v="430000,РОССИЯ,13,,Саранск г,,Володарского ул,80,,75"/>
    <n v="89701000"/>
    <s v="ставка 0,1"/>
    <x v="0"/>
    <n v="36247.239920159678"/>
  </r>
  <r>
    <s v="13:23:1103202:571"/>
    <s v="ЗЕМСКОВА АНТОНИНА НИКОЛАЕВНА"/>
    <s v="132606692436"/>
    <d v="1993-08-31T00:00:00"/>
    <d v="2017-10-22T00:00:00"/>
    <s v="1/2"/>
    <n v="0.5"/>
    <d v="2017-10-22T00:00:00"/>
    <s v="001001002000 - Общая долевая собственность"/>
    <s v=""/>
    <s v=""/>
    <n v="545.52096079840328"/>
    <n v="1E-3"/>
    <s v=" Квартиры"/>
    <s v=""/>
    <n v="50.1"/>
    <n v="1815986.72"/>
    <s v="89401000000"/>
    <s v="430000,РОССИЯ,13,,Саранск г,,Володарского ул,80,,75"/>
    <n v="89701000"/>
    <s v="ставка 0,1"/>
    <x v="0"/>
    <n v="36247.239920159678"/>
  </r>
  <r>
    <s v="13:23:0901192:204"/>
    <s v="МАРКИН МИХАИЛ ЕГОРОВИЧ"/>
    <s v="132604695720"/>
    <d v="1993-01-01T00:00:00"/>
    <d v="2019-08-30T00:00:00"/>
    <s v="1/1"/>
    <n v="1"/>
    <d v="2019-08-30T00:00:00"/>
    <s v="001001002000 - Общая долевая собственность"/>
    <d v="2012-06-28T00:00:00"/>
    <s v=""/>
    <n v="606.12693061162088"/>
    <n v="1E-3"/>
    <s v=" Квартиры"/>
    <s v=""/>
    <n v="32.700000000000003"/>
    <n v="1560657.53"/>
    <s v="89401000000"/>
    <s v="430000,РОССИЯ,13,,Саранск г,,Крупской ул,18,,39"/>
    <n v="89701000"/>
    <s v="ставка 0,1"/>
    <x v="0"/>
    <n v="47726.52996941896"/>
  </r>
  <r>
    <s v="13:23:0901192:909"/>
    <s v="БЕКЕТОВА ЗОЯ ФИЛИППОВНА"/>
    <s v="132612385218"/>
    <d v="1993-01-01T00:00:00"/>
    <d v="2020-04-24T00:00:00"/>
    <s v="1/1"/>
    <n v="1"/>
    <d v="2020-04-24T00:00:00"/>
    <s v="001001002000 - Общая долевая собственность"/>
    <s v=""/>
    <s v="13:26:0000:0:000:00:1:69"/>
    <n v="557.40046000000007"/>
    <n v="1E-3"/>
    <s v=" Квартиры"/>
    <s v=""/>
    <n v="32.700000000000003"/>
    <n v="1435196.46"/>
    <s v="89401000000"/>
    <s v="430000,РОССИЯ,13,,Саранск г,,Крупской ул,14,,6"/>
    <n v="89701000"/>
    <s v="ставка 0,1"/>
    <x v="0"/>
    <n v="43889.799999999996"/>
  </r>
  <r>
    <s v="13:23:0901192:911"/>
    <s v="БАЛАЛАЙКИН АЛЕКСАНДР ФЕДОРОВИЧ"/>
    <s v="132602315300"/>
    <d v="1993-01-01T00:00:00"/>
    <d v="2019-06-29T00:00:00"/>
    <s v="1/1"/>
    <n v="1"/>
    <d v="2019-06-29T00:00:00"/>
    <s v="001001002000 - Общая долевая собственность"/>
    <s v=""/>
    <s v="13:26:0000:0:000:00:1:70"/>
    <n v="1935.54018"/>
    <n v="1E-3"/>
    <s v=" Квартиры"/>
    <s v=""/>
    <n v="64.099999999999994"/>
    <n v="2813336.18"/>
    <s v="89401000000"/>
    <s v="430000,РОССИЯ,13,,Саранск г,,Крупской ул,14,,8"/>
    <n v="89701000"/>
    <s v="ставка 0,1"/>
    <x v="0"/>
    <n v="43889.8"/>
  </r>
  <r>
    <s v="13:23:0911235:322"/>
    <s v="ИСАЕВА РАИСА ИГНАТЬЕВНА"/>
    <s v="132601380271"/>
    <d v="1993-01-01T00:00:00"/>
    <d v="2017-08-20T00:00:00"/>
    <s v="1/1"/>
    <n v="1"/>
    <d v="2017-08-20T00:00:00"/>
    <s v="001001002000 - Общая долевая собственность"/>
    <s v=""/>
    <s v=""/>
    <n v="798.70906224719113"/>
    <n v="1E-3"/>
    <s v=" Квартиры"/>
    <s v=""/>
    <n v="44.5"/>
    <n v="1450716.46"/>
    <s v="89401000000"/>
    <s v="430032,РОССИЯ,13,,Саранск г,,50 лет Октября пр-кт,11,,32"/>
    <n v="89701000"/>
    <s v="ставка 0,1"/>
    <x v="0"/>
    <n v="32600.369887640449"/>
  </r>
  <r>
    <s v="13:23:0911229:1055"/>
    <s v="ЦИЛИКОВ АЛЕКСАНДР СТЕПАНОВИЧ"/>
    <s v="132611790809"/>
    <d v="1993-01-01T00:00:00"/>
    <d v="2016-08-22T00:00:00"/>
    <s v="1/1"/>
    <n v="1"/>
    <d v="2016-08-22T00:00:00"/>
    <s v="001001002000 - Общая долевая собственность"/>
    <s v=""/>
    <s v=""/>
    <n v="318.20078999999998"/>
    <n v="1E-3"/>
    <s v=" Квартиры"/>
    <s v=""/>
    <n v="29.5"/>
    <n v="988097.19"/>
    <s v="89401000000"/>
    <s v="430032,РОССИЯ,13,,Саранск г,,50 лет Октября пр-кт,12,,61"/>
    <n v="89701000"/>
    <s v="ставка 0,1"/>
    <x v="0"/>
    <n v="33494.82"/>
  </r>
  <r>
    <s v="13:23:0911235:692"/>
    <s v="МОРОЗОВА МАРИЯ АФАНАСЬЕВНА"/>
    <s v="132604998732"/>
    <d v="1993-01-01T00:00:00"/>
    <d v="2019-02-12T00:00:00"/>
    <s v="1/1"/>
    <n v="1"/>
    <d v="2019-02-12T00:00:00"/>
    <s v="001001002000 - Общая долевая собственность"/>
    <s v=""/>
    <s v=""/>
    <n v="798.70906224719113"/>
    <n v="1E-3"/>
    <s v=" Квартиры"/>
    <s v=""/>
    <n v="44.5"/>
    <n v="1450716.46"/>
    <s v="89401000000"/>
    <s v="430032,РОССИЯ,13,,Саранск г,,50 лет Октября пр-кт,15,,29"/>
    <n v="89701000"/>
    <s v="ставка 0,1"/>
    <x v="0"/>
    <n v="32600.369887640449"/>
  </r>
  <r>
    <s v="13:23:0911222:542"/>
    <s v="БОРИСОВА НИНА ИВАНОВНА"/>
    <s v="132601549672"/>
    <d v="1993-01-01T00:00:00"/>
    <d v="2014-07-10T00:00:00"/>
    <s v="1/1"/>
    <n v="1"/>
    <d v="2014-07-10T00:00:00"/>
    <s v="001001002000 - Общая долевая собственность"/>
    <s v=""/>
    <s v=""/>
    <n v="1388.1144193730408"/>
    <n v="1E-3"/>
    <s v=" Квартиры"/>
    <s v=""/>
    <n v="63.8"/>
    <n v="2021956.62"/>
    <s v="89401000000"/>
    <s v="430032,РОССИЯ,13,,Саранск г,,Серадзская ул,23,,1"/>
    <n v="89701000"/>
    <s v="ставка 0,1"/>
    <x v="0"/>
    <n v="31692.110031347966"/>
  </r>
  <r>
    <s v="13:23:0911222:573"/>
    <s v="АКИМОВ ИВАН АЛЕКСАНДРОВИЧ"/>
    <s v="132612845031"/>
    <d v="2013-08-13T00:00:00"/>
    <d v="2019-09-11T00:00:00"/>
    <s v="1/1"/>
    <n v="1"/>
    <d v="2019-09-11T00:00:00"/>
    <s v="001001001000 - Собственность"/>
    <s v=""/>
    <s v=""/>
    <n v="858.85618042462829"/>
    <n v="1E-3"/>
    <s v=" Квартиры"/>
    <s v=""/>
    <n v="47.1"/>
    <n v="1492698.38"/>
    <s v="89401000000"/>
    <s v="430032,РОССИЯ,13,,Саранск г,,Серадзская ул,23,,44"/>
    <n v="89701000"/>
    <s v="ставка 0,1"/>
    <x v="0"/>
    <n v="31692.109978768574"/>
  </r>
  <r>
    <s v="13:23:0911225:271"/>
    <s v="КОВШОВА ВАЛЕНТИНА ДМИТРИЕВНА"/>
    <s v="132605143779"/>
    <d v="1993-01-01T00:00:00"/>
    <d v="2015-04-06T00:00:00"/>
    <s v="1/1"/>
    <n v="1"/>
    <d v="2015-04-06T00:00:00"/>
    <s v="001001002000 - Общая долевая собственность"/>
    <s v=""/>
    <s v=""/>
    <n v="949.10567160965809"/>
    <n v="1E-3"/>
    <s v=" Квартиры"/>
    <s v=""/>
    <n v="49.7"/>
    <n v="1588234.07"/>
    <s v="89401000000"/>
    <s v="430032,РОССИЯ,13,,Саранск г,,Серадзская ул,24,,6"/>
    <n v="89701000"/>
    <s v="ставка 0,1"/>
    <x v="0"/>
    <n v="31956.419919517102"/>
  </r>
  <r>
    <s v="13:23:1203001:153"/>
    <s v="УСМАНОВА АЛИМА БИЛЯЛОВНА"/>
    <s v="132611770753"/>
    <d v="1996-06-20T00:00:00"/>
    <d v="2014-09-30T00:00:00"/>
    <s v="1/1"/>
    <n v="1"/>
    <d v="2014-09-30T00:00:00"/>
    <s v="001001002000 - Общая долевая собственность"/>
    <s v=""/>
    <s v=""/>
    <n v="526.47515723577237"/>
    <n v="1E-3"/>
    <s v=" Квартиры"/>
    <s v=""/>
    <n v="49.2"/>
    <n v="887074.58"/>
    <s v="89401000000"/>
    <s v="430030,РОССИЯ,13,,Саранск г,,Лесная ул,5,,1"/>
    <n v="89701000"/>
    <s v="ставка 0,1"/>
    <x v="0"/>
    <n v="18029.971138211382"/>
  </r>
  <r>
    <s v="13:23:0902150:192"/>
    <s v="КАПИТАНСКИЙ ВЛАДИМИР СЕРГЕЕВИЧ"/>
    <s v="132604499395"/>
    <d v="1996-01-05T00:00:00"/>
    <d v="2013-03-03T00:00:00"/>
    <s v="1/2"/>
    <n v="0.5"/>
    <d v="2013-03-03T00:00:00"/>
    <s v="001001002000 - Общая долевая собственность"/>
    <d v="2012-06-28T00:00:00"/>
    <s v=""/>
    <n v="746.7076891304348"/>
    <n v="1E-3"/>
    <s v=" Квартиры"/>
    <s v=""/>
    <n v="57.5"/>
    <n v="2289903.58"/>
    <s v="89401000000"/>
    <s v="430000,РОССИЯ,13,,Саранск г,,Ботевградская ул,82,,97"/>
    <n v="89701000"/>
    <s v="ставка 0,1"/>
    <x v="0"/>
    <n v="39824.410086956523"/>
  </r>
  <r>
    <s v="13:23:0902150:192"/>
    <s v="КАПИТАНСКАЯ МАРИЯ МИХАЙЛОВНА"/>
    <s v="132606740288"/>
    <d v="1996-01-05T00:00:00"/>
    <d v="2019-12-03T00:00:00"/>
    <s v="1/2"/>
    <n v="0.5"/>
    <d v="2019-12-03T00:00:00"/>
    <s v="001001002000 - Общая долевая собственность"/>
    <d v="2012-06-28T00:00:00"/>
    <s v=""/>
    <n v="746.7076891304348"/>
    <n v="1E-3"/>
    <s v=" Квартиры"/>
    <s v=""/>
    <n v="57.5"/>
    <n v="2289903.58"/>
    <s v="89401000000"/>
    <s v="430000,РОССИЯ,13,,Саранск г,,Ботевградская ул,82,,97"/>
    <n v="89701000"/>
    <s v="ставка 0,1"/>
    <x v="0"/>
    <n v="39824.410086956523"/>
  </r>
  <r>
    <s v="13:23:0911224:1463"/>
    <s v="ДЕРЯБИН АЛЕКСЕЙ ПАВЛОВИЧ"/>
    <s v="132608061154"/>
    <d v="1996-02-07T00:00:00"/>
    <d v="2014-12-06T00:00:00"/>
    <s v="1/2"/>
    <n v="0.5"/>
    <d v="2014-12-06T00:00:00"/>
    <s v="001001002000 - Общая долевая собственность"/>
    <d v="2012-06-28T00:00:00"/>
    <s v=""/>
    <n v="354.44539930069931"/>
    <n v="1E-3"/>
    <s v=" Квартиры"/>
    <s v=""/>
    <n v="42.9"/>
    <n v="1328009.3999999999"/>
    <s v="89401000000"/>
    <s v="430032,РОССИЯ,Мордовия Респ,,Саранск г,,Кошевого ул,5,а,3"/>
    <n v="89701000"/>
    <s v="ставка 0,1"/>
    <x v="0"/>
    <n v="30955.930069930069"/>
  </r>
  <r>
    <s v=""/>
    <s v="СЕМЕНОВА АННА АНАНЬЕВНА"/>
    <s v="132611058994"/>
    <d v="1993-01-01T00:00:00"/>
    <d v="2014-09-03T00:00:00"/>
    <s v="1/1"/>
    <n v="1"/>
    <d v="2014-09-03T00:00:00"/>
    <s v="001001002000 - Общая долевая собственность"/>
    <s v=""/>
    <s v="13:26:0000:0:000:00:2:11"/>
    <m/>
    <n v="3.0000000000000001E-3"/>
    <s v=" Жилые дома"/>
    <s v=""/>
    <s v=""/>
    <s v=""/>
    <s v="89401000000"/>
    <s v="430000,РОССИЯ,13,,Саранск г,,Дальняя ул,23,,"/>
    <n v="89701000"/>
    <s v="Ставка 0"/>
    <x v="0"/>
    <m/>
  </r>
  <r>
    <s v="13:23:0904168:128"/>
    <s v="РУБЦОВ АЛЕКСАНДР НИКОЛАЕВИЧ"/>
    <s v="132600100027"/>
    <d v="1993-01-01T00:00:00"/>
    <d v="2020-02-21T00:00:00"/>
    <s v="1/1"/>
    <n v="1"/>
    <d v="2020-02-21T00:00:00"/>
    <s v="001001002000 - Общая долевая собственность"/>
    <d v="2012-06-28T00:00:00"/>
    <s v=""/>
    <n v="4903.2379499999997"/>
    <n v="3.0000000000000001E-3"/>
    <s v=" Жилые дома"/>
    <s v="жилой дом"/>
    <n v="115"/>
    <n v="2891653.15"/>
    <s v="89401000000"/>
    <s v="430000,РОССИЯ,13,,Саранск г,,Гончарова ул,30,,"/>
    <n v="89701000"/>
    <s v=" ставка 0,3"/>
    <x v="0"/>
    <n v="25144.809999999998"/>
  </r>
  <r>
    <s v="13:23:0904183:78"/>
    <s v="УЛЬЯНКИНА АННА АЛЕКСАНДРОВНА"/>
    <s v="132611053844"/>
    <d v="1993-01-01T00:00:00"/>
    <d v="2020-03-30T00:00:00"/>
    <s v="1/1"/>
    <n v="1"/>
    <d v="2020-03-30T00:00:00"/>
    <s v="001001001000 - Собственность"/>
    <d v="2012-06-28T00:00:00"/>
    <s v=""/>
    <n v="760.86918741350928"/>
    <n v="3.0000000000000001E-3"/>
    <s v=" Жилые дома"/>
    <s v="Объект индивидуального жилищного строительства"/>
    <n v="60.7"/>
    <n v="1438777.56"/>
    <s v="89401000000"/>
    <s v="430000,РОССИЯ,13,,Саранск г,,Лермонтова ул,5,,"/>
    <n v="89701000"/>
    <s v=" ставка 0,3"/>
    <x v="0"/>
    <n v="23703.089950576606"/>
  </r>
  <r>
    <s v="13:23:0904181:134"/>
    <s v="МЕНЬШОВ АЛЕКСАНДР ИВАНОВИЧ"/>
    <s v="132707469480"/>
    <d v="1993-01-01T00:00:00"/>
    <d v="2013-04-01T00:00:00"/>
    <s v="1/2"/>
    <n v="0.5"/>
    <d v="2013-04-01T00:00:00"/>
    <s v="001001002000 - Общая долевая собственность"/>
    <s v=""/>
    <s v=""/>
    <n v="757.99803313807536"/>
    <n v="3.0000000000000001E-3"/>
    <s v=" Жилые дома"/>
    <s v=""/>
    <n v="71.7"/>
    <n v="1669691.52"/>
    <s v="89401000000"/>
    <s v="430000,РОССИЯ,13,,Саранск г,,Грибоедова ул,17,,"/>
    <n v="89701000"/>
    <s v=" ставка 0,3"/>
    <x v="0"/>
    <n v="23287.189958158997"/>
  </r>
  <r>
    <s v="13:23:0910238:325"/>
    <s v="ЗЕМСКОВА АНТОНИНА НИКОЛАЕВНА"/>
    <s v="132606692436"/>
    <d v="1992-01-01T00:00:00"/>
    <d v="2017-10-22T00:00:00"/>
    <s v="1/6"/>
    <n v="0.16666666666666666"/>
    <d v="2017-10-22T00:00:00"/>
    <s v="001001002000 - Общая долевая собственность"/>
    <d v="2012-06-28T00:00:00"/>
    <s v=""/>
    <n v="507.16394999999994"/>
    <n v="3.0000000000000001E-3"/>
    <s v=" Жилые дома"/>
    <s v="жилой дом"/>
    <n v="92.8"/>
    <n v="2199290.4"/>
    <s v="89401000000"/>
    <s v="430004,РОССИЯ,13,,Саранск г,,Кирова ул,36,,"/>
    <n v="89701000"/>
    <s v=" ставка 0,3"/>
    <x v="0"/>
    <n v="23699.25"/>
  </r>
  <r>
    <s v="13:23:0910238:325"/>
    <s v="ВИНОКУРОВ ВАЛЕНТИН НИКОЛАЕВИЧ"/>
    <s v="132601630940"/>
    <d v="1992-01-01T00:00:00"/>
    <d v="2019-12-29T00:00:00"/>
    <s v="5/6"/>
    <n v="0.83333333333333337"/>
    <d v="2019-12-29T00:00:00"/>
    <s v="001001002000 - Общая долевая собственность"/>
    <d v="2012-06-28T00:00:00"/>
    <s v=""/>
    <n v="2535.8197500000001"/>
    <n v="3.0000000000000001E-3"/>
    <s v=" Жилые дома"/>
    <s v="жилой дом"/>
    <n v="92.8"/>
    <n v="2199290.4"/>
    <s v="89401000000"/>
    <s v="430004,РОССИЯ,13,,Саранск г,,Кирова ул,36,,"/>
    <n v="89701000"/>
    <s v=" ставка 0,3"/>
    <x v="0"/>
    <n v="23699.25"/>
  </r>
  <r>
    <s v=""/>
    <s v="МИЛЕШИНА НАДЕЖДА ИВАНОВНА"/>
    <s v="132607882800"/>
    <d v="1993-01-01T00:00:00"/>
    <d v="2014-07-16T00:00:00"/>
    <s v="1/1"/>
    <n v="1"/>
    <d v="2014-07-16T00:00:00"/>
    <s v="001001002000 - Общая долевая собственность"/>
    <s v=""/>
    <s v="13:26:0000:0:000:00:2:22"/>
    <m/>
    <n v="3.0000000000000001E-3"/>
    <s v=" Жилые дома"/>
    <s v=""/>
    <s v=""/>
    <s v=""/>
    <s v="89401000000"/>
    <s v="430000,РОССИЯ,13,,Саранск г,,Болдина ул,52,,"/>
    <n v="89701000"/>
    <s v="Ставка 0"/>
    <x v="0"/>
    <m/>
  </r>
  <r>
    <s v="13:23:0910238:380"/>
    <s v="ГОРБУНОВА АНТОНИНА ПЕТРОВНА"/>
    <s v="132606976036"/>
    <d v="1992-01-01T00:00:00"/>
    <d v="2012-08-01T00:00:00"/>
    <s v="8/21"/>
    <n v="0.38095238095238093"/>
    <d v="2012-08-01T00:00:00"/>
    <s v="001001002000 - Общая долевая собственность"/>
    <d v="2012-06-28T00:00:00"/>
    <s v=""/>
    <n v="463.1820950111956"/>
    <n v="3.0000000000000001E-3"/>
    <s v=" Жилые дома"/>
    <s v="Жилой дом"/>
    <n v="63.8"/>
    <n v="1873705.83"/>
    <s v="89401000000"/>
    <s v="430000,РОССИЯ,13,,Саранск г,,Красноармейская ул,33,,"/>
    <n v="89701000"/>
    <s v=" ставка 0,3"/>
    <x v="0"/>
    <n v="29368.429937304078"/>
  </r>
  <r>
    <s v="13:23:0904237:271"/>
    <s v="БАДАЕВА ЕКАТЕРИНА ИВАНОВНА"/>
    <s v="132612062231"/>
    <d v="1992-01-01T00:00:00"/>
    <d v="2016-07-29T00:00:00"/>
    <s v="1/2"/>
    <n v="0.5"/>
    <d v="2016-07-29T00:00:00"/>
    <s v="001001002000 - Общая долевая собственность"/>
    <s v=""/>
    <s v="89:401:002:000044600"/>
    <m/>
    <n v="3.0000000000000001E-3"/>
    <s v=" Жилые дома"/>
    <s v=""/>
    <n v="31"/>
    <n v="734868.44"/>
    <s v="89401000000"/>
    <s v="430008,РОССИЯ,13,,Саранск г,,Саранская ул,43,,"/>
    <n v="89701000"/>
    <s v=" ставка 0,3"/>
    <x v="0"/>
    <n v="23705.433548387096"/>
  </r>
  <r>
    <s v="13:23:0910247:135"/>
    <s v="КУЗНЕЦОВА РАЙВИДА ВАСИЛЬЕВНА"/>
    <s v="132606853588"/>
    <d v="1992-01-01T00:00:00"/>
    <d v="2013-10-23T00:00:00"/>
    <s v="1/2"/>
    <n v="0.5"/>
    <d v="2013-10-23T00:00:00"/>
    <s v="001001002000 - Общая долевая собственность"/>
    <s v=""/>
    <s v=""/>
    <n v="1959.0781472924189"/>
    <n v="3.0000000000000001E-3"/>
    <s v=" Жилые дома"/>
    <s v=""/>
    <n v="110.8"/>
    <n v="2380108.1"/>
    <s v="89401000000"/>
    <s v=",РОССИЯ,Республика Мордовия,,Саранск г,,Пугачева ул,21,,"/>
    <n v="89701000"/>
    <s v=" ставка 0,3"/>
    <x v="0"/>
    <n v="21481.120036101085"/>
  </r>
  <r>
    <s v="13:23:0910245:165"/>
    <s v="КОШЕЛЕВ ПЕТР МАКСИМОВИЧ"/>
    <s v="132605357869"/>
    <d v="1992-01-01T00:00:00"/>
    <d v="2016-06-19T00:00:00"/>
    <s v="1/2"/>
    <n v="0.5"/>
    <d v="2016-06-19T00:00:00"/>
    <s v="001001002000 - Общая долевая собственность"/>
    <d v="2012-06-28T00:00:00"/>
    <s v=""/>
    <n v="2081.2501050000001"/>
    <n v="3.0000000000000001E-3"/>
    <s v=" Жилые дома"/>
    <s v="жилой дом"/>
    <n v="100.6"/>
    <n v="2758547.57"/>
    <s v="89401000000"/>
    <s v="430000,РОССИЯ,13,,Саранск г,,Красноармейская ул,71,,"/>
    <n v="89701000"/>
    <s v=" ставка 0,3"/>
    <x v="0"/>
    <n v="27420.95"/>
  </r>
  <r>
    <s v="13:23:0910245:165"/>
    <s v="МАКЕЕВ МИХАИЛ МИХАЙЛОВИЧ"/>
    <s v="132603352400"/>
    <d v="1992-01-01T00:00:00"/>
    <d v="2016-08-02T00:00:00"/>
    <s v="1/2"/>
    <n v="0.5"/>
    <d v="2016-08-02T00:00:00"/>
    <s v="001001002000 - Общая долевая собственность"/>
    <d v="2012-06-28T00:00:00"/>
    <s v=""/>
    <n v="2081.2501050000001"/>
    <n v="3.0000000000000001E-3"/>
    <s v=" Жилые дома"/>
    <s v="жилой дом"/>
    <n v="100.6"/>
    <n v="2758547.57"/>
    <s v="89401000000"/>
    <s v="430000,РОССИЯ,13,,Саранск г,,Красноармейская ул,71,,"/>
    <n v="89701000"/>
    <s v=" ставка 0,3"/>
    <x v="0"/>
    <n v="27420.95"/>
  </r>
  <r>
    <s v="13:23:0910238:399"/>
    <s v="РУКОСУЕВА ПЕЛАГЕЯ ПАВЛОВНА"/>
    <s v="132606690100"/>
    <d v="1996-05-23T00:00:00"/>
    <d v="2020-05-03T00:00:00"/>
    <s v="1/1"/>
    <n v="1"/>
    <d v="2020-05-03T00:00:00"/>
    <s v="001001002000 - Общая долевая собственность"/>
    <s v=""/>
    <s v=""/>
    <m/>
    <n v="3.0000000000000001E-3"/>
    <s v=" Жилые дома"/>
    <s v=""/>
    <n v="37.299999999999997"/>
    <n v="982546.16"/>
    <s v="89401000000"/>
    <s v="430004,РОССИЯ,13,,Саранск г,,Маяковского пл,18,,"/>
    <n v="89701000"/>
    <s v=" ставка 0,3"/>
    <x v="0"/>
    <n v="26341.720107238609"/>
  </r>
  <r>
    <s v="13:23:0910247:163"/>
    <s v="БАЛАНДИНА МАРИЯ СЕРГЕЕВНА"/>
    <s v="132606894400"/>
    <d v="1997-08-07T00:00:00"/>
    <d v="2012-03-13T00:00:00"/>
    <s v="1/16"/>
    <n v="6.25E-2"/>
    <d v="2012-03-13T00:00:00"/>
    <s v="001001002000 - Общая долевая собственность"/>
    <s v=""/>
    <s v=""/>
    <n v="343.94031717504328"/>
    <n v="3.0000000000000001E-3"/>
    <s v=" Жилые дома"/>
    <s v=""/>
    <n v="115.4"/>
    <n v="3236755.36"/>
    <s v="89401000000"/>
    <s v="430010,РОССИЯ,,,Саранск г,,Московская ул,70,,"/>
    <n v="89701000"/>
    <s v=" ставка 0,3"/>
    <x v="0"/>
    <n v="28048.140034662043"/>
  </r>
  <r>
    <s v="13:23:0901177:507"/>
    <s v="ТАТАРКИНА ЛИДИЯ НИКОЛАЕВНА"/>
    <s v="132611377493"/>
    <d v="1996-11-14T00:00:00"/>
    <d v="2018-09-26T00:00:00"/>
    <s v="1/1"/>
    <n v="1"/>
    <d v="2018-09-26T00:00:00"/>
    <s v="001001002000 - Общая долевая собственность"/>
    <d v="2012-06-28T00:00:00"/>
    <s v=""/>
    <n v="1730.5430912480501"/>
    <n v="1E-3"/>
    <s v=" Квартиры"/>
    <s v=""/>
    <n v="64.099999999999994"/>
    <n v="2515369.89"/>
    <s v="89401000000"/>
    <s v="430000,РОССИЯ,13,,Саранск г,,Рабочая ул,34,,64"/>
    <n v="89701000"/>
    <s v="ставка 0,1"/>
    <x v="0"/>
    <n v="39241.339937597506"/>
  </r>
  <r>
    <s v="13:23:0901154:372"/>
    <s v="КИСЕЛЕВ АЛЕКСАНДР ПЕТРОВИЧ"/>
    <s v="132601278366"/>
    <d v="1996-11-22T00:00:00"/>
    <d v="2015-04-17T00:00:00"/>
    <s v="1/2"/>
    <n v="0.5"/>
    <d v="2015-04-17T00:00:00"/>
    <s v="001001002000 - Общая долевая собственность"/>
    <d v="2012-06-28T00:00:00"/>
    <s v=""/>
    <n v="937.09643435379644"/>
    <n v="1E-3"/>
    <s v=" Квартиры"/>
    <s v=""/>
    <n v="61.9"/>
    <n v="2768795.67"/>
    <s v="89401000000"/>
    <s v="430000,РОССИЯ,13,,Саранск г,,Льва Толстого ул,23,,71"/>
    <n v="89701000"/>
    <s v="ставка 0,1"/>
    <x v="0"/>
    <n v="44730.140064620355"/>
  </r>
  <r>
    <s v="13:23:0901154:372"/>
    <s v="КИСЕЛЕВА ЗИНАИДА НИКОЛАЕВНА"/>
    <s v="132605115450"/>
    <d v="1996-11-22T00:00:00"/>
    <d v="2020-04-01T00:00:00"/>
    <s v="1/1"/>
    <n v="1"/>
    <d v="2020-04-01T00:00:00"/>
    <s v="001001001000 - Собственность"/>
    <d v="2012-06-28T00:00:00"/>
    <s v=""/>
    <n v="1874.1928687075929"/>
    <n v="1E-3"/>
    <s v=" Квартиры"/>
    <s v=""/>
    <n v="61.9"/>
    <n v="2768795.67"/>
    <s v="89401000000"/>
    <s v="430000,РОССИЯ,13,,Саранск г,,Льва Толстого ул,23,,71"/>
    <n v="89701000"/>
    <s v="ставка 0,1"/>
    <x v="0"/>
    <n v="44730.140064620355"/>
  </r>
  <r>
    <s v="13:23:0904218:728"/>
    <s v="ВОРОНИН ВЯЧЕСЛАВ МИХАЙЛОВИЧ"/>
    <s v="132602787863"/>
    <d v="1993-01-01T00:00:00"/>
    <d v="2017-01-24T00:00:00"/>
    <s v="1/1"/>
    <n v="1"/>
    <d v="2017-01-24T00:00:00"/>
    <s v="001001002000 - Общая долевая собственность"/>
    <d v="2012-06-28T00:00:00"/>
    <s v=""/>
    <n v="344.29455000000007"/>
    <n v="3.0000000000000001E-3"/>
    <s v=" Жилые дома"/>
    <s v="Жилой дом"/>
    <n v="54.5"/>
    <n v="1389929.85"/>
    <s v="89401000000"/>
    <s v=",РОССИЯ,Республика Мордовия,,Саранск г,,Маринина ул,5,,"/>
    <n v="89701000"/>
    <s v=" ставка 0,3"/>
    <x v="0"/>
    <n v="25503.300000000003"/>
  </r>
  <r>
    <s v="13:23:0904218:758"/>
    <s v="ШЕЛУХИН СЕРГЕЙ НИКОЛАЕВИЧ"/>
    <s v="132610911634"/>
    <d v="1992-01-01T00:00:00"/>
    <d v="2014-02-04T00:00:00"/>
    <s v="2/3"/>
    <n v="0.66666666666666663"/>
    <d v="2014-02-04T00:00:00"/>
    <s v="001001002000 - Общая долевая собственность"/>
    <d v="2012-06-28T00:00:00"/>
    <s v=""/>
    <n v="2876.7722400000002"/>
    <n v="3.0000000000000001E-3"/>
    <s v=" Жилые дома"/>
    <s v="Жилой дом"/>
    <n v="106.4"/>
    <n v="2713551.12"/>
    <s v="89401000000"/>
    <s v="430008,РОССИЯ,13,,Саранск г,,Крестьянская ул,58,,"/>
    <n v="89701000"/>
    <s v=" ставка 0,3"/>
    <x v="0"/>
    <n v="25503.3"/>
  </r>
  <r>
    <s v="13:23:0904236:155"/>
    <s v="КАЛАШНИКОВА АНТОНИНА ФЕДОРОВНА"/>
    <s v="132608729360"/>
    <d v="1993-01-01T00:00:00"/>
    <d v="2013-04-24T00:00:00"/>
    <s v="1/2"/>
    <n v="0.5"/>
    <d v="2013-04-24T00:00:00"/>
    <s v="001001002000 - Общая долевая собственность"/>
    <d v="2012-06-28T00:00:00"/>
    <s v=""/>
    <m/>
    <n v="3.0000000000000001E-3"/>
    <s v=" Жилые дома"/>
    <s v="Жилой дом"/>
    <n v="46.5"/>
    <n v="1147530.25"/>
    <s v="89401000000"/>
    <s v=",РОССИЯ,Республика Мордовия,,Саранск г,,Маринина ул,72,,"/>
    <n v="89701000"/>
    <s v=" ставка 0,3"/>
    <x v="0"/>
    <n v="24678.069892473119"/>
  </r>
  <r>
    <s v="13:23:0904236:155"/>
    <s v="КАЛАШНИКОВ ИГОРЬ ЮРЬЕВИЧ"/>
    <s v="132601932042"/>
    <d v="1993-01-01T00:00:00"/>
    <d v="2018-02-18T00:00:00"/>
    <s v="1/1"/>
    <n v="1"/>
    <d v="2018-02-18T00:00:00"/>
    <s v="001001001000 - Собственность"/>
    <d v="2012-06-28T00:00:00"/>
    <s v=""/>
    <m/>
    <n v="3.0000000000000001E-3"/>
    <s v=" Жилые дома"/>
    <s v="Жилой дом"/>
    <n v="46.5"/>
    <n v="1147530.25"/>
    <s v="89401000000"/>
    <s v=",РОССИЯ,Республика Мордовия,,Саранск г,,Маринина ул,72,,"/>
    <n v="89701000"/>
    <s v=" ставка 0,3"/>
    <x v="0"/>
    <n v="24678.069892473119"/>
  </r>
  <r>
    <s v="13:23:0911215:341"/>
    <s v="КОРНИЕНКО АЛЕКСАНДР ПЕТРОВИЧ"/>
    <s v="132604795563"/>
    <d v="1996-12-15T00:00:00"/>
    <d v="2015-09-04T00:00:00"/>
    <s v="27/50"/>
    <n v="0.54"/>
    <d v="2015-09-04T00:00:00"/>
    <s v="001001002000 - Общая долевая собственность"/>
    <d v="2012-06-28T00:00:00"/>
    <s v=""/>
    <n v="1741.7592972000002"/>
    <n v="3.0000000000000001E-3"/>
    <s v=" Жилые дома"/>
    <s v="жилой дом"/>
    <n v="98.1"/>
    <n v="2192790.06"/>
    <s v="89401000000"/>
    <s v="430032,РОССИЯ,13,,Саранск г,,Набережная 1-я ул,7,,"/>
    <n v="89701000"/>
    <s v=" ставка 0,3"/>
    <x v="0"/>
    <n v="22352.600000000002"/>
  </r>
  <r>
    <s v=""/>
    <s v="БОГАЧЕВА АНАСТАСИЯ ФЕДОРОВНА"/>
    <s v="132606113706"/>
    <d v="1992-01-01T00:00:00"/>
    <d v="2019-02-02T00:00:00"/>
    <s v="1/1"/>
    <n v="1"/>
    <d v="2019-02-02T00:00:00"/>
    <s v="001001002000 - Общая долевая собственность"/>
    <s v=""/>
    <s v="13:26:0000:0:000:00:2:60"/>
    <m/>
    <n v="3.0000000000000001E-3"/>
    <s v=" Жилые дома"/>
    <s v=""/>
    <n v="81"/>
    <s v=""/>
    <s v="89401000000"/>
    <s v="430008,РОССИЯ,13,,Саранск г,,Крестьянская ул,95,,"/>
    <n v="89701000"/>
    <s v="Ставка 0"/>
    <x v="0"/>
    <m/>
  </r>
  <r>
    <s v="13:23:0906140:105"/>
    <s v="ГУЖИНА ВАЛЕНТИНА АЛЕКСЕЕВНА"/>
    <s v="132606324697"/>
    <d v="1993-01-01T00:00:00"/>
    <d v="2014-08-15T00:00:00"/>
    <s v="1/1"/>
    <n v="1"/>
    <d v="2014-08-15T00:00:00"/>
    <s v="001001002000 - Общая долевая собственность"/>
    <s v=""/>
    <s v=""/>
    <n v="676.47695501661144"/>
    <n v="3.0000000000000001E-3"/>
    <s v=" Жилые дома"/>
    <s v=""/>
    <n v="60.2"/>
    <n v="1330846.82"/>
    <s v="89401000000"/>
    <s v="430000,РОССИЯ,13,,Саранск г,,Полежаева ул,3,,"/>
    <n v="89701000"/>
    <s v=" ставка 0,3"/>
    <x v="0"/>
    <n v="22107.09003322259"/>
  </r>
  <r>
    <s v="13:23:0903124:78"/>
    <s v="КАЛИНИНА АНТОНИНА НИКОЛАЕВНА"/>
    <s v="132611725038"/>
    <d v="1996-01-17T00:00:00"/>
    <d v="2020-05-17T00:00:00"/>
    <s v="1/1"/>
    <n v="1"/>
    <d v="2020-05-17T00:00:00"/>
    <s v="001001002000 - Общая долевая собственность"/>
    <s v=""/>
    <s v=""/>
    <n v="793.01927999999998"/>
    <n v="1E-3"/>
    <s v=" Квартиры"/>
    <s v=""/>
    <n v="44"/>
    <n v="1453868.68"/>
    <s v="89401000000"/>
    <s v="430030,РОССИЯ,13,,Саранск г,,Лесная ул,5,,16"/>
    <n v="89701000"/>
    <s v="ставка 0,1"/>
    <x v="0"/>
    <n v="33042.47"/>
  </r>
  <r>
    <s v="13:23:0901191:994"/>
    <s v="КОНДРАЦИКОВСКАЯ АЛЕКСАНДРА ИВАНОВНА"/>
    <s v="132608895520"/>
    <d v="1995-10-05T00:00:00"/>
    <d v="2013-09-02T00:00:00"/>
    <s v="1/2"/>
    <n v="0.5"/>
    <d v="2013-09-02T00:00:00"/>
    <s v="001001002000 - Общая долевая собственность"/>
    <s v=""/>
    <s v=""/>
    <n v="869.00640575329555"/>
    <n v="1E-3"/>
    <s v=" Квартиры"/>
    <s v=""/>
    <n v="53.1"/>
    <n v="2788171.61"/>
    <s v="89401000000"/>
    <s v="430000,РОССИЯ,13,,Саранск г,,Советская ул,33,,19"/>
    <n v="89701000"/>
    <s v="ставка 0,1"/>
    <x v="0"/>
    <n v="52507.939924670427"/>
  </r>
  <r>
    <s v="13:23:0901191:994"/>
    <s v="КОНДРАЦИКОВСКИЙ ЕВГЕНИЙ КОНСТАНТИНОВИЧ"/>
    <s v="132600390975"/>
    <d v="2013-09-02T00:00:00"/>
    <d v="2017-11-07T00:00:00"/>
    <s v="1/2"/>
    <n v="0.5"/>
    <d v="2017-11-07T00:00:00"/>
    <s v=""/>
    <s v=""/>
    <s v=""/>
    <n v="869.00640575329555"/>
    <n v="1E-3"/>
    <s v=" Квартиры"/>
    <s v=""/>
    <n v="53.1"/>
    <n v="2788171.61"/>
    <s v="89401000000"/>
    <s v="430000,РОССИЯ,13,,Саранск г,,Советская ул,33,,19"/>
    <n v="89701000"/>
    <s v="ставка 0,1"/>
    <x v="0"/>
    <n v="52507.939924670427"/>
  </r>
  <r>
    <s v="13:23:0911229:627"/>
    <s v="ИОШКИНА ГЕЛЬСЕМ АБДРАХМАНОВНА"/>
    <s v="132606161530"/>
    <d v="1997-12-02T00:00:00"/>
    <d v="2018-07-20T00:00:00"/>
    <s v="1/1"/>
    <n v="1"/>
    <d v="2018-07-20T00:00:00"/>
    <s v="001001002000 - Общая долевая собственность"/>
    <s v=""/>
    <s v=""/>
    <n v="730.81498856115104"/>
    <n v="1E-3"/>
    <s v=" Квартиры"/>
    <s v=""/>
    <n v="41.7"/>
    <n v="1404377.19"/>
    <s v="89401000000"/>
    <s v=",РОССИЯ,Республика Мордовия,,Саранск г,,Комарова ул,1,,60"/>
    <n v="89701000"/>
    <s v="ставка 0,1"/>
    <x v="0"/>
    <n v="33678.110071942443"/>
  </r>
  <r>
    <s v="13:23:0911242:165"/>
    <s v="НИФАТОВ ПЕТР ЯКОВЛЕВИЧ"/>
    <s v="132604190423"/>
    <d v="1998-01-08T00:00:00"/>
    <d v="2020-02-18T00:00:00"/>
    <s v="1/1"/>
    <n v="1"/>
    <d v="2020-02-18T00:00:00"/>
    <s v="001001001000 - Собственность"/>
    <s v=""/>
    <s v=""/>
    <n v="1375.4433293243242"/>
    <n v="1E-3"/>
    <s v=" Квартиры"/>
    <s v=""/>
    <n v="59.2"/>
    <n v="2077200.13"/>
    <s v="89401000000"/>
    <s v="430010, , Мордовия Респ, , г Саранск, , ул Республиканская, 98, , 8"/>
    <n v="89701000"/>
    <s v="ставка 0,1"/>
    <x v="0"/>
    <n v="35087.840033783781"/>
  </r>
  <r>
    <s v="13:23:0901147:75"/>
    <s v="МИЛЮТКИН ЮРИЙ ЕВГЕНЬЕВИЧ"/>
    <s v="132604858005"/>
    <d v="1998-05-22T00:00:00"/>
    <d v="2016-09-13T00:00:00"/>
    <s v="1/1"/>
    <n v="1"/>
    <d v="2016-09-13T00:00:00"/>
    <s v="001001002000 - Общая долевая собственность"/>
    <s v=""/>
    <s v=""/>
    <n v="1269.4371386230637"/>
    <n v="1E-3"/>
    <s v=" Квартиры"/>
    <s v=""/>
    <n v="58.1"/>
    <n v="1935808.34"/>
    <s v="89401000000"/>
    <s v=",РОССИЯ,Республика Мордовия,,Саранск г,,Гагарина ул,106,а,73"/>
    <n v="89701000"/>
    <s v="ставка 0,1"/>
    <x v="0"/>
    <n v="33318.560068846818"/>
  </r>
  <r>
    <s v="13:23:0902142:468"/>
    <s v="ЧЕБРОВА АЛЕКСАНДРА ПЕТРОВНА"/>
    <s v="132606898356"/>
    <d v="1997-03-13T00:00:00"/>
    <d v="2020-04-13T00:00:00"/>
    <s v="1/2"/>
    <n v="0.5"/>
    <d v="2020-04-13T00:00:00"/>
    <s v="001001002000 - Общая долевая собственность"/>
    <s v=""/>
    <s v=""/>
    <n v="346.47236606951867"/>
    <n v="1E-3"/>
    <s v=" Квартиры"/>
    <s v=""/>
    <n v="37.4"/>
    <n v="1489432.93"/>
    <s v="89401000000"/>
    <s v="430000,РОССИЯ,13,,Саранск г,,Ботевградская ул,106,,27"/>
    <n v="89701000"/>
    <s v="ставка 0,1"/>
    <x v="0"/>
    <n v="39824.409893048127"/>
  </r>
  <r>
    <s v="13:23:0901177:801"/>
    <s v="АЛЕШИНА АНФИСА ПАВЛОВНА"/>
    <s v="132611307111"/>
    <d v="1993-08-26T00:00:00"/>
    <d v="2015-06-11T00:00:00"/>
    <s v="1/1"/>
    <n v="1"/>
    <d v="2015-06-11T00:00:00"/>
    <s v="001001002000 - Общая долевая собственность"/>
    <s v=""/>
    <s v=""/>
    <n v="1163.1721399999997"/>
    <n v="1E-3"/>
    <s v=" Квартиры"/>
    <s v=""/>
    <n v="46"/>
    <n v="2057919.94"/>
    <s v="89401000000"/>
    <s v="430000,РОССИЯ,13,,Саранск г,,Богдана Хмельницкого ул,14,,79"/>
    <n v="89701000"/>
    <s v="ставка 0,1"/>
    <x v="0"/>
    <n v="44737.39"/>
  </r>
  <r>
    <s v="13:23:0911235:2202"/>
    <s v="ЗАВОДОВ ГЕННАДИЙ АНДРЕЕВИЧ"/>
    <s v="132602430856"/>
    <d v="1998-10-23T00:00:00"/>
    <d v="2020-05-10T00:00:00"/>
    <s v="1/1"/>
    <n v="1"/>
    <d v="2020-05-10T00:00:00"/>
    <s v="001001002000 - Общая долевая собственность"/>
    <s v=""/>
    <s v="13:26:0000:0:000:00:4:13"/>
    <n v="790.15862765807958"/>
    <n v="1E-3"/>
    <s v=" Квартиры"/>
    <s v=""/>
    <n v="42.7"/>
    <n v="1486333.63"/>
    <s v="89401000000"/>
    <s v=",РОССИЯ,Республика Мордовия,,Саранск г,,Гагарина ул,91,,71"/>
    <n v="89701000"/>
    <s v="ставка 0,1"/>
    <x v="0"/>
    <n v="34808.750117096017"/>
  </r>
  <r>
    <s v="13:23:0901177:282"/>
    <s v="ЧУГУНОВА ИРИНА ИВАНОВНА"/>
    <s v="132602312980"/>
    <d v="2020-03-31T00:00:00"/>
    <d v="2020-04-09T00:00:00"/>
    <s v="1/1"/>
    <n v="1"/>
    <d v="2020-04-09T00:00:00"/>
    <s v="001001001000 - Собственность"/>
    <d v="2012-06-28T00:00:00"/>
    <s v=""/>
    <n v="787.41972159151214"/>
    <n v="1E-3"/>
    <s v=" Квартиры"/>
    <s v=""/>
    <n v="37.700000000000003"/>
    <n v="1677159.52"/>
    <s v="89401000000"/>
    <s v="430000,РОССИЯ,13,,Саранск г,,Коммунистическая ул,13,,49"/>
    <n v="89701000"/>
    <s v="ставка 0,1"/>
    <x v="0"/>
    <n v="44486.989920424399"/>
  </r>
  <r>
    <s v="13:23:0911224:1128"/>
    <s v="КОРОЛЕВА РАИСА НИКОЛАЕВНА"/>
    <s v="132604746534"/>
    <d v="1998-02-02T00:00:00"/>
    <d v="2020-04-20T00:00:00"/>
    <s v="1/1"/>
    <n v="1"/>
    <d v="2020-04-20T00:00:00"/>
    <s v="001001002000 - Общая долевая собственность"/>
    <s v=""/>
    <s v=""/>
    <n v="1251.8542093150686"/>
    <n v="1E-3"/>
    <s v=" Квартиры"/>
    <s v=""/>
    <n v="58.4"/>
    <n v="1903861.61"/>
    <s v="89401000000"/>
    <s v="430032,РОССИЯ,13,,Саранск г,,50 лет Октября пр-кт,27,,20"/>
    <n v="89701000"/>
    <s v="ставка 0,1"/>
    <x v="0"/>
    <n v="32600.370034246578"/>
  </r>
  <r>
    <s v="13:23:0911215:618"/>
    <s v="СЕРГЕЕВ АЛЕКСАНДР АНДРЕЕВИЧ"/>
    <s v="132801783310"/>
    <d v="2001-02-28T00:00:00"/>
    <d v="2013-10-21T00:00:00"/>
    <s v="1/1"/>
    <n v="1"/>
    <d v="2013-10-21T00:00:00"/>
    <s v="001001002000 - Общая долевая собственность"/>
    <d v="2012-06-28T00:00:00"/>
    <s v=""/>
    <n v="1867.54404"/>
    <n v="3.0000000000000001E-3"/>
    <s v="Часть жилого дома"/>
    <s v=""/>
    <n v="41.2"/>
    <n v="1209792.68"/>
    <s v="89401000000"/>
    <s v="430032,РОССИЯ,13,,Саранск г,,Котовского ул,31,,3"/>
    <n v="89701000"/>
    <s v=" ставка 0,3"/>
    <x v="0"/>
    <n v="29363.899999999998"/>
  </r>
  <r>
    <s v=""/>
    <s v="СОЗИН ДЖОРДЖ СЕМЕНОВИЧ"/>
    <s v="132603103026"/>
    <d v="1998-12-31T00:00:00"/>
    <d v="2015-06-05T00:00:00"/>
    <s v="1/1"/>
    <n v="1"/>
    <d v="2015-06-05T00:00:00"/>
    <s v="001001001000 - Собственность"/>
    <s v=""/>
    <s v="13:26:0000:0:000:00:4:52"/>
    <m/>
    <n v="3.0000000000000001E-3"/>
    <s v="Гаражи"/>
    <s v=""/>
    <s v=""/>
    <s v=""/>
    <s v="89401000000"/>
    <s v="430000,РОССИЯ,13,,Саранск г,,Рабочая ул,-,15,"/>
    <n v="89701000"/>
    <s v="Ставка 0"/>
    <x v="0"/>
    <m/>
  </r>
  <r>
    <s v="13:23:0901137:1108"/>
    <s v="Малышева Вера Гавриловна"/>
    <s v="132605037523"/>
    <d v="1997-11-20T00:00:00"/>
    <d v="2014-02-10T00:00:00"/>
    <s v="1/3"/>
    <n v="0.33333333333333331"/>
    <d v="2014-02-10T00:00:00"/>
    <s v="001001002000 - Общая долевая собственность"/>
    <s v=""/>
    <s v=""/>
    <n v="255.80970269537477"/>
    <n v="1E-3"/>
    <s v=" Квартиры"/>
    <s v=""/>
    <n v="41.8"/>
    <n v="1471492.51"/>
    <s v="89401000000"/>
    <s v="430003,РОССИЯ,13,,Саранск г,,Вокзальная пл,5,,4"/>
    <n v="89701000"/>
    <s v="ставка 0,1"/>
    <x v="0"/>
    <n v="35203.170095693786"/>
  </r>
  <r>
    <s v=""/>
    <s v="АКАЗЕЕВ МИХАИЛ БОРИСОВИЧ"/>
    <s v="132600986704"/>
    <d v="1999-01-01T00:00:00"/>
    <d v="2017-05-03T00:00:00"/>
    <s v="1/1"/>
    <n v="1"/>
    <d v="2017-05-03T00:00:00"/>
    <s v="001001001000 - Собственность"/>
    <s v=""/>
    <s v="13:26:0000:0:000:00:5:46"/>
    <m/>
    <n v="3.0000000000000001E-3"/>
    <s v="Гаражи"/>
    <s v=""/>
    <s v=""/>
    <s v=""/>
    <s v="89401000000"/>
    <s v="430010, , Мордовия Респ, , г Саранск, , ул Республиканская, -, 110,"/>
    <n v="89701000"/>
    <s v="Ставка 0"/>
    <x v="0"/>
    <m/>
  </r>
  <r>
    <s v=""/>
    <s v="ШАБАНОВ ЕВГЕНИЙ ПЕТРОВИЧ"/>
    <s v="132600814832"/>
    <d v="2000-01-01T00:00:00"/>
    <d v="2012-11-01T00:00:00"/>
    <s v="1/1"/>
    <n v="1"/>
    <d v="2012-11-01T00:00:00"/>
    <s v="001001001000 - Собственность"/>
    <s v=""/>
    <s v="13:26:0000:0:000:00:5:63"/>
    <m/>
    <n v="3.0000000000000001E-3"/>
    <s v="Гаражи"/>
    <s v=""/>
    <s v=""/>
    <s v=""/>
    <s v="89401000000"/>
    <s v="430000,РОССИЯ,13,,Саранск г,,Ленина пр-кт,49,3,"/>
    <n v="89701000"/>
    <s v="Ставка 0"/>
    <x v="0"/>
    <m/>
  </r>
  <r>
    <s v=""/>
    <s v="ШАБАНОВ ЕВГЕНИЙ ПЕТРОВИЧ"/>
    <s v="132600814832"/>
    <d v="2000-01-01T00:00:00"/>
    <d v="2012-11-01T00:00:00"/>
    <s v="1/1"/>
    <n v="1"/>
    <d v="2012-11-01T00:00:00"/>
    <s v="001001001000 - Собственность"/>
    <s v=""/>
    <s v="13:26:0000:0:000:00:5:62"/>
    <m/>
    <n v="3.0000000000000001E-3"/>
    <s v="Гаражи"/>
    <s v=""/>
    <s v=""/>
    <s v=""/>
    <s v="89401000000"/>
    <s v="430000,РОССИЯ,13,,Саранск г,,Ленина пр-кт,49,1,"/>
    <n v="89701000"/>
    <s v="Ставка 0"/>
    <x v="0"/>
    <m/>
  </r>
  <r>
    <s v=""/>
    <s v="БУДИЛОВ ВАСИЛИЙ ВАСИЛЬЕВИЧ"/>
    <s v="132605783708"/>
    <d v="1999-09-23T00:00:00"/>
    <d v="2020-04-29T00:00:00"/>
    <s v="1/1"/>
    <n v="1"/>
    <d v="2020-04-29T00:00:00"/>
    <s v="001001001000 - Собственность"/>
    <s v=""/>
    <s v="13:26:0000:0:000:00:5:66"/>
    <m/>
    <n v="3.0000000000000001E-3"/>
    <s v="Гаражи"/>
    <s v=""/>
    <s v=""/>
    <s v=""/>
    <s v="89401000000"/>
    <s v="430000,РОССИЯ,13,,Саранск г,,Ленина пр-кт,49,8,"/>
    <n v="89701000"/>
    <s v="Ставка 0"/>
    <x v="0"/>
    <m/>
  </r>
  <r>
    <s v=""/>
    <s v="ШУЮКОВ ВЛАДИМИР ПАВЛОВИЧ"/>
    <s v="132705572429"/>
    <d v="2000-01-01T00:00:00"/>
    <d v="2016-04-29T00:00:00"/>
    <s v="1/1"/>
    <n v="1"/>
    <d v="2016-04-29T00:00:00"/>
    <s v="001001001000 - Собственность"/>
    <s v=""/>
    <s v="13:26:0000:0:000:00:5:67"/>
    <m/>
    <n v="3.0000000000000001E-3"/>
    <s v="Гаражи"/>
    <s v=""/>
    <s v=""/>
    <s v=""/>
    <s v="89401000000"/>
    <s v="430000,РОССИЯ,13,,Саранск г,,Ленина пр-кт,49,9,"/>
    <n v="89701000"/>
    <s v="Ставка 0"/>
    <x v="0"/>
    <m/>
  </r>
  <r>
    <s v=""/>
    <s v="СУТЯГИН АНАТОЛИЙ МИХАЙЛОВИЧ"/>
    <s v="132602412712"/>
    <d v="2000-01-01T00:00:00"/>
    <d v="2013-05-10T00:00:00"/>
    <s v="1/1"/>
    <n v="1"/>
    <d v="2013-05-10T00:00:00"/>
    <s v="001001001000 - Собственность"/>
    <s v=""/>
    <s v="13:26:0000:0:000:00:5:68"/>
    <m/>
    <n v="3.0000000000000001E-3"/>
    <s v="Гаражи"/>
    <s v=""/>
    <s v=""/>
    <s v=""/>
    <s v="89401000000"/>
    <s v="430000,РОССИЯ,13,,Саранск г,,Ленина пр-кт,49,10,"/>
    <n v="89701000"/>
    <s v="Ставка 0"/>
    <x v="0"/>
    <m/>
  </r>
  <r>
    <s v=""/>
    <s v="СУТЯГИНА ТАИСИЯ ФЕДОРОВНА"/>
    <s v="132606350908"/>
    <d v="2013-05-10T00:00:00"/>
    <d v="2020-02-27T00:00:00"/>
    <s v="1/2"/>
    <n v="0.5"/>
    <d v="2020-02-27T00:00:00"/>
    <s v=""/>
    <s v=""/>
    <s v="13:26:0000:0:000:00:5:68"/>
    <m/>
    <n v="3.0000000000000001E-3"/>
    <s v="Гаражи"/>
    <s v=""/>
    <s v=""/>
    <s v=""/>
    <s v="89401000000"/>
    <s v="430000,РОССИЯ,13,,Саранск г,,Ленина пр-кт,49,10,"/>
    <n v="89701000"/>
    <s v="Ставка 0"/>
    <x v="0"/>
    <m/>
  </r>
  <r>
    <s v=""/>
    <s v="СУШИЛИН ЮРИЙ НИКОЛАЕВИЧ"/>
    <s v="132602283200"/>
    <d v="1998-12-31T00:00:00"/>
    <d v="2016-02-14T00:00:00"/>
    <s v="1/1"/>
    <n v="1"/>
    <d v="2016-02-14T00:00:00"/>
    <s v="001001001000 - Собственность"/>
    <s v=""/>
    <s v="13:26:0000:0:000:00:5:20"/>
    <m/>
    <n v="3.0000000000000001E-3"/>
    <s v="Гаражи"/>
    <s v=""/>
    <s v=""/>
    <s v=""/>
    <s v="89401000000"/>
    <s v="430010, , Мордовия Респ, , г Саранск, , ул Республиканская, -, 105,"/>
    <n v="89701000"/>
    <s v="Ставка 0"/>
    <x v="0"/>
    <m/>
  </r>
  <r>
    <s v=""/>
    <s v="ЧИРИКИНА НИНА ФЕДОРОВНА"/>
    <s v="132603224670"/>
    <d v="2000-01-01T00:00:00"/>
    <d v="2018-06-24T00:00:00"/>
    <s v="1/1"/>
    <n v="1"/>
    <d v="2018-06-24T00:00:00"/>
    <s v="001001001000 - Собственность"/>
    <s v=""/>
    <s v="13:26:0000:0:000:00:5:76"/>
    <m/>
    <n v="3.0000000000000001E-3"/>
    <s v="Гаражи"/>
    <s v=""/>
    <s v=""/>
    <s v=""/>
    <s v="89401000000"/>
    <s v="430000,РОССИЯ,13,,Саранск г,,Ленина пр-кт,49,18,"/>
    <n v="89701000"/>
    <s v="Ставка 0"/>
    <x v="0"/>
    <m/>
  </r>
  <r>
    <s v=""/>
    <s v="КРЮКОВ ВЛАДИСЛАВ НИКОЛАЕВИЧ"/>
    <s v="132606428209"/>
    <d v="2000-01-01T00:00:00"/>
    <d v="2015-03-27T00:00:00"/>
    <s v="1/1"/>
    <n v="1"/>
    <d v="2015-03-27T00:00:00"/>
    <s v="001001001000 - Собственность"/>
    <s v=""/>
    <s v="13:26:0000:0:000:00:5:77"/>
    <m/>
    <n v="3.0000000000000001E-3"/>
    <s v="Гаражи"/>
    <s v=""/>
    <s v=""/>
    <s v=""/>
    <s v="89401000000"/>
    <s v="430000,РОССИЯ,13,,Саранск г,,Ленина пр-кт,49,24,"/>
    <n v="89701000"/>
    <s v="Ставка 0"/>
    <x v="0"/>
    <m/>
  </r>
  <r>
    <s v=""/>
    <s v="БОГАТИКОВА СЕРАФИМА ИОСИФОВНА"/>
    <s v="132612300253"/>
    <d v="2000-01-01T00:00:00"/>
    <d v="2016-09-24T00:00:00"/>
    <s v="1/1"/>
    <n v="1"/>
    <d v="2016-09-24T00:00:00"/>
    <s v="001001001000 - Собственность"/>
    <s v=""/>
    <s v="13:26:0000:0:000:00:5:80"/>
    <m/>
    <n v="3.0000000000000001E-3"/>
    <s v="Гаражи"/>
    <s v=""/>
    <s v=""/>
    <s v=""/>
    <s v="89401000000"/>
    <s v="430000,РОССИЯ,13,,Саранск г,,Большевистская ул,112,4,"/>
    <n v="89701000"/>
    <s v="Ставка 0"/>
    <x v="0"/>
    <m/>
  </r>
  <r>
    <s v=""/>
    <s v="БЕЛЯКОВ АЛЕКСЕЙ АЛЕКСАНДРОВИЧ"/>
    <s v="132606907353"/>
    <d v="2000-01-01T00:00:00"/>
    <d v="2015-04-04T00:00:00"/>
    <s v="1/1"/>
    <n v="1"/>
    <d v="2015-04-04T00:00:00"/>
    <s v="001001001000 - Собственность"/>
    <s v=""/>
    <s v="13:26:0000:0:000:00:5:90"/>
    <m/>
    <n v="3.0000000000000001E-3"/>
    <s v="Гаражи"/>
    <s v=""/>
    <s v=""/>
    <s v=""/>
    <s v="89401000000"/>
    <s v="430000,РОССИЯ,13,,Саранск г,,Полежаева ул,101а,1,"/>
    <n v="89701000"/>
    <s v="Ставка 0"/>
    <x v="0"/>
    <m/>
  </r>
  <r>
    <s v=""/>
    <s v="ГОБУЗОВ ПЕТР ИВАНОВИЧ"/>
    <s v="132601905240"/>
    <d v="2000-01-01T00:00:00"/>
    <d v="2014-10-12T00:00:00"/>
    <s v="1/1"/>
    <n v="1"/>
    <d v="2014-10-12T00:00:00"/>
    <s v="001001001000 - Собственность"/>
    <s v=""/>
    <s v="13:26:0000:0:000:00:5:97"/>
    <m/>
    <n v="3.0000000000000001E-3"/>
    <s v="Гаражи"/>
    <s v=""/>
    <s v=""/>
    <s v=""/>
    <s v="89401000000"/>
    <s v="430011, , Мордовия Респ, , г Саранск, , ул Терешковой, 10, 2,"/>
    <n v="89701000"/>
    <s v="Ставка 0"/>
    <x v="0"/>
    <m/>
  </r>
  <r>
    <s v=""/>
    <s v="КОТИН ВЛАДИМИР ИЛЬИЧ"/>
    <s v="132604892408"/>
    <d v="2000-01-01T00:00:00"/>
    <d v="2015-01-08T00:00:00"/>
    <s v="1/1"/>
    <n v="1"/>
    <d v="2015-01-08T00:00:00"/>
    <s v="001001001000 - Собственность"/>
    <s v=""/>
    <s v="13:26:0000:0:000:00:6:19"/>
    <m/>
    <n v="3.0000000000000001E-3"/>
    <s v="Гаражи"/>
    <s v=""/>
    <s v=""/>
    <s v=""/>
    <s v="89401000000"/>
    <s v=",РОССИЯ,Республика Мордовия,,Саранск г,,Васенко ул,5,3,"/>
    <n v="89701000"/>
    <s v="Ставка 0"/>
    <x v="0"/>
    <m/>
  </r>
  <r>
    <s v=""/>
    <s v="КОНОВАЛОВ ЕВГЕНИЙ МИХАЙЛОВИЧ"/>
    <s v="132602425574"/>
    <d v="2000-01-01T00:00:00"/>
    <d v="2013-05-02T00:00:00"/>
    <s v="1/1"/>
    <n v="1"/>
    <d v="2013-05-02T00:00:00"/>
    <s v="001001001000 - Собственность"/>
    <s v=""/>
    <s v="13:26:0000:0:000:00:6:20"/>
    <m/>
    <n v="3.0000000000000001E-3"/>
    <s v="Гаражи"/>
    <s v=""/>
    <s v=""/>
    <s v=""/>
    <s v="89401000000"/>
    <s v=",РОССИЯ,Республика Мордовия,,Саранск г,,Васенко ул,5,5,"/>
    <n v="89701000"/>
    <s v="Ставка 0"/>
    <x v="0"/>
    <m/>
  </r>
  <r>
    <s v=""/>
    <s v="ЛОШКАРЕВ ЮРИЙ ВАСИЛЬЕВИЧ"/>
    <s v="132601941590"/>
    <d v="2000-01-01T00:00:00"/>
    <d v="2016-08-04T00:00:00"/>
    <s v="1/1"/>
    <n v="1"/>
    <d v="2016-08-04T00:00:00"/>
    <s v="001001001000 - Собственность"/>
    <s v=""/>
    <s v="13:26:0000:0:000:00:5:93"/>
    <m/>
    <n v="3.0000000000000001E-3"/>
    <s v="Гаражи"/>
    <s v=""/>
    <s v=""/>
    <s v=""/>
    <s v="89401000000"/>
    <s v="430000,РОССИЯ,13,,Саранск г,,Полежаева ул,105,3,"/>
    <n v="89701000"/>
    <s v="Ставка 0"/>
    <x v="0"/>
    <m/>
  </r>
  <r>
    <s v=""/>
    <s v="ДЬЯЧКОВ ВЛАДИМИР МИХАЙЛОВИЧ"/>
    <s v="132602327993"/>
    <d v="2000-01-01T00:00:00"/>
    <d v="2012-08-26T00:00:00"/>
    <s v="1/1"/>
    <n v="1"/>
    <d v="2012-08-26T00:00:00"/>
    <s v="001001001000 - Собственность"/>
    <s v=""/>
    <s v="13:26:0000:0:000:00:6:08"/>
    <m/>
    <n v="3.0000000000000001E-3"/>
    <s v="Гаражи"/>
    <s v=""/>
    <s v=""/>
    <s v=""/>
    <s v="89401000000"/>
    <s v="430000,РОССИЯ,13,,Саранск г,,Советская ул,31,6,"/>
    <n v="89701000"/>
    <s v="Ставка 0"/>
    <x v="0"/>
    <m/>
  </r>
  <r>
    <s v=""/>
    <s v="МОРОЗОВ НИКОЛАЙ ГЕОРГИЕВИЧ"/>
    <s v="132611343399"/>
    <d v="2000-01-01T00:00:00"/>
    <d v="2016-09-10T00:00:00"/>
    <s v="1/1"/>
    <n v="1"/>
    <d v="2016-09-10T00:00:00"/>
    <s v="001001001000 - Собственность"/>
    <s v=""/>
    <s v="13:26:0000:0:000:00:6:04"/>
    <m/>
    <n v="3.0000000000000001E-3"/>
    <s v="Гаражи"/>
    <s v=""/>
    <s v=""/>
    <s v=""/>
    <s v="89401000000"/>
    <s v="430000,РОССИЯ,13,,Саранск г,,Ленина пр-кт,1,1,"/>
    <n v="89701000"/>
    <s v="Ставка 0"/>
    <x v="0"/>
    <m/>
  </r>
  <r>
    <s v="13:23:0901136:600"/>
    <s v="КАПИТОНОВА ГАЛИНА СЕМЕНОВНА"/>
    <s v="132602948768"/>
    <d v="1997-12-24T00:00:00"/>
    <d v="2019-10-28T00:00:00"/>
    <s v="1/2"/>
    <n v="0.5"/>
    <d v="2019-10-28T00:00:00"/>
    <s v="001001002000 - Общая долевая собственность"/>
    <s v=""/>
    <s v=""/>
    <n v="1003.902464719101"/>
    <n v="1E-3"/>
    <s v=" Квартиры"/>
    <s v=""/>
    <n v="71.2"/>
    <n v="2792103.73"/>
    <s v="89401000000"/>
    <s v="430000,РОССИЯ,13,,Саранск г,,Жуковского проезд,2,,36"/>
    <n v="89701000"/>
    <s v="ставка 0,1"/>
    <x v="0"/>
    <n v="39214.940028089884"/>
  </r>
  <r>
    <s v="13:23:0901136:600"/>
    <s v="КАПИТОНОВ АНАТОЛИЙ НИКОЛАЕВИЧ"/>
    <s v="132607242863"/>
    <d v="1997-12-24T00:00:00"/>
    <d v="2020-05-04T00:00:00"/>
    <s v="1/2"/>
    <n v="0.5"/>
    <d v="2020-05-04T00:00:00"/>
    <s v="001001002000 - Общая долевая собственность"/>
    <s v=""/>
    <s v=""/>
    <n v="1003.902464719101"/>
    <n v="1E-3"/>
    <s v=" Квартиры"/>
    <s v=""/>
    <n v="71.2"/>
    <n v="2792103.73"/>
    <s v="89401000000"/>
    <s v="430000,РОССИЯ,13,,Саранск г,,Жуковского проезд,2,,36"/>
    <n v="89701000"/>
    <s v="ставка 0,1"/>
    <x v="0"/>
    <n v="39214.940028089884"/>
  </r>
  <r>
    <s v=""/>
    <s v="АЛЬБА ЛЕВ ДАВИДОВИЧ"/>
    <s v="132602794370"/>
    <d v="2000-01-01T00:00:00"/>
    <d v="2014-05-14T00:00:00"/>
    <s v="1/1"/>
    <n v="1"/>
    <d v="2014-05-14T00:00:00"/>
    <s v="001001001000 - Собственность"/>
    <s v=""/>
    <s v="13:26:0000:0:000:00:6:24"/>
    <m/>
    <n v="3.0000000000000001E-3"/>
    <s v="Гаражи"/>
    <s v=""/>
    <s v=""/>
    <s v=""/>
    <s v="89401000000"/>
    <s v="430032,РОССИЯ,13,,Саранск г,,Люксембург ул,-,7,"/>
    <n v="89701000"/>
    <s v="Ставка 0"/>
    <x v="0"/>
    <m/>
  </r>
  <r>
    <s v=""/>
    <s v="ГРИШИН ВАСИЛИЙ ПАВЛОВИЧ"/>
    <s v="132605972462"/>
    <d v="2000-01-01T00:00:00"/>
    <d v="2013-03-04T00:00:00"/>
    <s v="1/1"/>
    <n v="1"/>
    <d v="2013-03-04T00:00:00"/>
    <s v="001001001000 - Собственность"/>
    <s v=""/>
    <s v="13:26:0000:0:000:00:6:25"/>
    <m/>
    <n v="3.0000000000000001E-3"/>
    <s v="Гаражи"/>
    <s v=""/>
    <s v=""/>
    <s v=""/>
    <s v="89401000000"/>
    <s v="430032,РОССИЯ,13,,Саранск г,,Люксембург ул,-,11,"/>
    <n v="89701000"/>
    <s v="Ставка 0"/>
    <x v="0"/>
    <m/>
  </r>
  <r>
    <s v=""/>
    <s v="СКВОРЦОВ ЕВГЕНИЙ СЕРГЕЕВИЧ"/>
    <s v="132601692190"/>
    <d v="2000-01-01T00:00:00"/>
    <d v="2012-10-19T00:00:00"/>
    <s v="1/1"/>
    <n v="1"/>
    <d v="2012-10-19T00:00:00"/>
    <s v="001001001000 - Собственность"/>
    <s v=""/>
    <s v="13:26:0000:0:000:00:6:30"/>
    <m/>
    <n v="3.0000000000000001E-3"/>
    <s v="Гаражи"/>
    <s v=""/>
    <s v=""/>
    <s v=""/>
    <s v="89401000000"/>
    <s v="430032,РОССИЯ,13,,Саранск г,,Люксембург ул,-,21,"/>
    <n v="89701000"/>
    <s v="Ставка 0"/>
    <x v="0"/>
    <m/>
  </r>
  <r>
    <s v=""/>
    <s v="МАЖОРОВ ВЛАДИМИР АЛЕКСАНДРОВИЧ"/>
    <s v="132602784012"/>
    <d v="2000-01-01T00:00:00"/>
    <d v="2018-02-05T00:00:00"/>
    <s v="1/1"/>
    <n v="1"/>
    <d v="2018-02-05T00:00:00"/>
    <s v="001001001000 - Собственность"/>
    <s v=""/>
    <s v="13:26:0000:0:000:00:6:34"/>
    <m/>
    <n v="3.0000000000000001E-3"/>
    <s v="Гаражи"/>
    <s v=""/>
    <s v=""/>
    <s v=""/>
    <s v="89401000000"/>
    <s v="430008,РОССИЯ,13,,Саранск г,,Фурманова ул,-,1,"/>
    <n v="89701000"/>
    <s v="Ставка 0"/>
    <x v="0"/>
    <m/>
  </r>
  <r>
    <s v=""/>
    <s v="ПАНКОВА ГАЛИНА ГРИГОРЬЕВНА"/>
    <s v="132611875241"/>
    <d v="1990-07-04T00:00:00"/>
    <d v="2017-11-02T00:00:00"/>
    <s v="1/2"/>
    <n v="0.5"/>
    <d v="2017-11-02T00:00:00"/>
    <s v=""/>
    <s v=""/>
    <s v="13:26:0000:0:000:00:7:23"/>
    <m/>
    <n v="3.0000000000000001E-3"/>
    <s v="Гаражи"/>
    <s v=""/>
    <s v=""/>
    <s v=""/>
    <s v="89401000000"/>
    <s v="430032,РОССИЯ,13,,Саранск г,,Набережная 1-я ул,-,29,"/>
    <n v="89701000"/>
    <s v="Ставка 0"/>
    <x v="0"/>
    <m/>
  </r>
  <r>
    <s v=""/>
    <s v="ИНКИН ВИКТОР АЛЕКСАНДРОВИЧ"/>
    <s v="132607617784"/>
    <d v="2000-01-01T00:00:00"/>
    <d v="2018-12-07T00:00:00"/>
    <s v="1/1"/>
    <n v="1"/>
    <d v="2018-12-07T00:00:00"/>
    <s v="001001001000 - Собственность"/>
    <s v=""/>
    <s v="13:26:0000:0:000:00:7:21"/>
    <m/>
    <n v="3.0000000000000001E-3"/>
    <s v="Гаражи"/>
    <s v=""/>
    <s v=""/>
    <s v=""/>
    <s v="89401000000"/>
    <s v="430032,РОССИЯ,13,,Саранск г,,Набережная 1-я ул,-,25,"/>
    <n v="89701000"/>
    <s v="Ставка 0"/>
    <x v="0"/>
    <m/>
  </r>
  <r>
    <s v=""/>
    <s v="АНАШКИН ВЛАДИМИР ИВАНОВИЧ"/>
    <s v="132602457985"/>
    <d v="2000-01-01T00:00:00"/>
    <d v="2015-02-12T00:00:00"/>
    <s v="1/1"/>
    <n v="1"/>
    <d v="2015-02-12T00:00:00"/>
    <s v="001001001000 - Собственность"/>
    <s v=""/>
    <s v="13:26:0000:0:000:00:7:02"/>
    <m/>
    <n v="3.0000000000000001E-3"/>
    <s v="Гаражи"/>
    <s v=""/>
    <n v="0"/>
    <s v=""/>
    <s v="89401000000"/>
    <s v=",РОССИЯ,,,Саранск г,,Набережная 1-я ул,102,,"/>
    <n v="89701000"/>
    <s v="Ставка 0"/>
    <x v="0"/>
    <m/>
  </r>
  <r>
    <s v=""/>
    <s v="МЕЛЬНИКОВ АЛЕКСЕЙ ИВАНОВИЧ"/>
    <s v="132701570759"/>
    <d v="2000-01-01T00:00:00"/>
    <d v="2017-04-13T00:00:00"/>
    <s v="1/1"/>
    <n v="1"/>
    <d v="2017-04-13T00:00:00"/>
    <s v="001001001000 - Собственность"/>
    <s v=""/>
    <s v="13:26:0000:0:000:00:6:43"/>
    <m/>
    <n v="3.0000000000000001E-3"/>
    <s v="Гаражи"/>
    <s v=""/>
    <s v=""/>
    <s v=""/>
    <s v="89401000000"/>
    <s v="430008,РОССИЯ,13,,Саранск г,,Фурманова ул,-,24,"/>
    <n v="89701000"/>
    <s v="Ставка 0"/>
    <x v="0"/>
    <m/>
  </r>
  <r>
    <s v=""/>
    <s v="СКОПЦОВА ВАЛЕНТИНА ФИЛИППОВНА"/>
    <s v="132601419680"/>
    <d v="2000-01-01T00:00:00"/>
    <d v="2020-05-10T00:00:00"/>
    <s v="1/1"/>
    <n v="1"/>
    <d v="2020-05-10T00:00:00"/>
    <s v="001001001000 - Собственность"/>
    <s v=""/>
    <s v="13:26:0000:0:000:00:7:28"/>
    <m/>
    <n v="3.0000000000000001E-3"/>
    <s v="Гаражи"/>
    <s v=""/>
    <s v=""/>
    <s v=""/>
    <s v="89401000000"/>
    <s v="430032,РОССИЯ,13,,Саранск г,,Люксембург ул,--,15,"/>
    <n v="89701000"/>
    <s v="Ставка 0"/>
    <x v="0"/>
    <m/>
  </r>
  <r>
    <s v=""/>
    <s v="КОПЫЛОВ БОРИС ФЕДОРОВИЧ"/>
    <s v="132605078209"/>
    <d v="2000-01-01T00:00:00"/>
    <d v="2017-08-06T00:00:00"/>
    <s v="1/1"/>
    <n v="1"/>
    <d v="2017-08-06T00:00:00"/>
    <s v="001001001000 - Собственность"/>
    <s v=""/>
    <s v="13:26:0000:0:000:00:7:31"/>
    <m/>
    <n v="3.0000000000000001E-3"/>
    <s v="Гаражи"/>
    <s v=""/>
    <s v=""/>
    <s v=""/>
    <s v="89401000000"/>
    <s v="430032,РОССИЯ,13,,Саранск г,,Люксембург ул,--,38,"/>
    <n v="89701000"/>
    <s v="Ставка 0"/>
    <x v="0"/>
    <m/>
  </r>
  <r>
    <s v=""/>
    <s v="СКИБИН ВЛАДИМИР ЕФИМОВИЧ"/>
    <s v="132601917044"/>
    <d v="2000-01-01T00:00:00"/>
    <d v="2019-06-14T00:00:00"/>
    <s v="1/1"/>
    <n v="1"/>
    <d v="2019-06-14T00:00:00"/>
    <s v="001001001000 - Собственность"/>
    <s v=""/>
    <s v="13:26:0000:0:000:00:7:29"/>
    <m/>
    <n v="3.0000000000000001E-3"/>
    <s v="Гаражи"/>
    <s v=""/>
    <s v=""/>
    <s v=""/>
    <s v="89401000000"/>
    <s v="430032,РОССИЯ,13,,Саранск г,,Люксембург ул,--,17,"/>
    <n v="89701000"/>
    <s v="Ставка 0"/>
    <x v="0"/>
    <m/>
  </r>
  <r>
    <s v=""/>
    <s v="МАЛАНЬИН АЛЕКСАНДР НИКОЛАЕВИЧ"/>
    <s v="132604232578"/>
    <d v="2000-01-01T00:00:00"/>
    <d v="2019-05-22T00:00:00"/>
    <s v="1/1"/>
    <n v="1"/>
    <d v="2019-05-22T00:00:00"/>
    <s v="001001001000 - Собственность"/>
    <s v=""/>
    <s v="13:26:0000:0:000:00:7:41"/>
    <m/>
    <n v="3.0000000000000001E-3"/>
    <s v="Гаражи"/>
    <s v=""/>
    <s v=""/>
    <s v=""/>
    <s v="89401000000"/>
    <s v="430032,РОССИЯ,13,,Саранск г,,Люксембург ул,--,62,"/>
    <n v="89701000"/>
    <s v="Ставка 0"/>
    <x v="0"/>
    <m/>
  </r>
  <r>
    <s v=""/>
    <s v="МАТИНОВА НИНА ИВАНОВНА"/>
    <s v="132605204693"/>
    <d v="2000-07-29T00:00:00"/>
    <d v="2016-10-02T00:00:00"/>
    <s v="1/2"/>
    <n v="0.5"/>
    <d v="2016-10-02T00:00:00"/>
    <s v=""/>
    <s v=""/>
    <s v="13:26:0000:0:000:00:7:65"/>
    <m/>
    <n v="3.0000000000000001E-3"/>
    <s v="Гаражи"/>
    <s v=""/>
    <s v=""/>
    <s v=""/>
    <s v="89401000000"/>
    <s v="430032,РОССИЯ,13,,Саранск г,,Люксембург ул,--,140,"/>
    <n v="89701000"/>
    <s v="Ставка 0"/>
    <x v="0"/>
    <m/>
  </r>
  <r>
    <s v=""/>
    <s v="ЗУБАНОВ АЛЕКСЕЙ ПАВЛОВИЧ"/>
    <s v="132605860110"/>
    <d v="2000-01-01T00:00:00"/>
    <d v="2018-07-25T00:00:00"/>
    <s v="1/1"/>
    <n v="1"/>
    <d v="2018-07-25T00:00:00"/>
    <s v="001001001000 - Собственность"/>
    <s v=""/>
    <s v="13:26:0000:0:000:00:7:24"/>
    <m/>
    <n v="3.0000000000000001E-3"/>
    <s v="Гаражи"/>
    <s v=""/>
    <s v=""/>
    <s v=""/>
    <s v="89401000000"/>
    <s v="430032,РОССИЯ,13,,Саранск г,,Люксембург ул,--,1,"/>
    <n v="89701000"/>
    <s v="Ставка 0"/>
    <x v="0"/>
    <m/>
  </r>
  <r>
    <s v=""/>
    <s v="МЕЛКОЕДОВ НИКОЛАЙ НИКОЛАЕВИЧ"/>
    <s v="132600186828"/>
    <d v="2000-01-01T00:00:00"/>
    <d v="2019-09-10T00:00:00"/>
    <s v="1/1"/>
    <n v="1"/>
    <d v="2019-09-10T00:00:00"/>
    <s v="001001001000 - Собственность"/>
    <s v=""/>
    <s v="13:26:0000:0:000:00:7:19"/>
    <m/>
    <n v="3.0000000000000001E-3"/>
    <s v="Гаражи"/>
    <s v=""/>
    <s v=""/>
    <s v=""/>
    <s v="89401000000"/>
    <s v="430032,РОССИЯ,13,,Саранск г,,Набережная 1-я ул,-,21,"/>
    <n v="89701000"/>
    <s v="Ставка 0"/>
    <x v="0"/>
    <m/>
  </r>
  <r>
    <s v=""/>
    <s v="ЧЕЛМАКИН НИКОЛАЙ ИВАНОВИЧ"/>
    <s v="132607587681"/>
    <d v="2000-01-01T00:00:00"/>
    <d v="2017-02-08T00:00:00"/>
    <s v="1/1"/>
    <n v="1"/>
    <d v="2017-02-08T00:00:00"/>
    <s v="001001001000 - Собственность"/>
    <s v=""/>
    <s v="13:26:0000:0:000:00:7:49"/>
    <m/>
    <n v="3.0000000000000001E-3"/>
    <s v="Гаражи"/>
    <s v=""/>
    <s v=""/>
    <s v=""/>
    <s v="89401000000"/>
    <s v="430032,РОССИЯ,13,,Саранск г,,Люксембург ул,--,82,"/>
    <n v="89701000"/>
    <s v="Ставка 0"/>
    <x v="0"/>
    <m/>
  </r>
  <r>
    <s v=""/>
    <s v="ЛЕВИН ИВАН ВАСИЛЬЕВИЧ"/>
    <s v="132611540855"/>
    <d v="2000-01-01T00:00:00"/>
    <d v="2016-12-17T00:00:00"/>
    <s v="1/1"/>
    <n v="1"/>
    <d v="2016-12-17T00:00:00"/>
    <s v="001001001000 - Собственность"/>
    <s v=""/>
    <s v="13:26:0000:0:000:00:7:46"/>
    <m/>
    <n v="3.0000000000000001E-3"/>
    <s v="Гаражи"/>
    <s v=""/>
    <s v=""/>
    <s v=""/>
    <s v="89401000000"/>
    <s v="430032,РОССИЯ,13,,Саранск г,,Люксембург ул,--,77,"/>
    <n v="89701000"/>
    <s v="Ставка 0"/>
    <x v="0"/>
    <m/>
  </r>
  <r>
    <s v="13:23:0911219:895"/>
    <s v="ДЕНИСОВ АНАТОЛИЙ ИВАНОВИЧ"/>
    <s v="132600543847"/>
    <d v="2000-01-01T00:00:00"/>
    <d v="2019-06-26T00:00:00"/>
    <s v="1/1"/>
    <n v="1"/>
    <d v="2019-06-26T00:00:00"/>
    <s v="001001001000 - Собственность"/>
    <d v="2014-12-08T00:00:00"/>
    <s v="13:26:0000:0:000:00:7:47"/>
    <n v="513.28271999999993"/>
    <n v="3.0000000000000001E-3"/>
    <s v="Гаражи"/>
    <s v=""/>
    <n v="15.2"/>
    <n v="171094.24"/>
    <s v="89401000000"/>
    <s v="430032,РОССИЯ,13,,Саранск г,,Люксембург ул,--,78,"/>
    <n v="89701000"/>
    <s v=" ставка 0,3"/>
    <x v="0"/>
    <n v="11256.2"/>
  </r>
  <r>
    <s v=""/>
    <s v="ПЛАКСИН БОРИС АНДРЕЕВИЧ"/>
    <s v="132611341200"/>
    <d v="2000-01-01T00:00:00"/>
    <d v="2016-12-20T00:00:00"/>
    <s v="1/1"/>
    <n v="1"/>
    <d v="2016-12-20T00:00:00"/>
    <s v="001001001000 - Собственность"/>
    <s v=""/>
    <s v="13:26:0000:0:000:00:7:56"/>
    <m/>
    <n v="3.0000000000000001E-3"/>
    <s v="Гаражи"/>
    <s v=""/>
    <s v=""/>
    <s v=""/>
    <s v="89401000000"/>
    <s v="430032,РОССИЯ,13,,Саранск г,,Люксембург ул,--,119,"/>
    <n v="89701000"/>
    <s v="Ставка 0"/>
    <x v="0"/>
    <m/>
  </r>
  <r>
    <s v=""/>
    <s v="МОТОРКИН ВИКТОР ВАСИЛЬЕВИЧ"/>
    <s v="132600788501"/>
    <d v="2000-01-01T00:00:00"/>
    <d v="2013-12-07T00:00:00"/>
    <s v="1/1"/>
    <n v="1"/>
    <d v="2013-12-07T00:00:00"/>
    <s v="001001001000 - Собственность"/>
    <s v=""/>
    <s v="13:26:0000:0:000:00:7:58"/>
    <m/>
    <n v="3.0000000000000001E-3"/>
    <s v="Гаражи"/>
    <s v=""/>
    <s v=""/>
    <s v=""/>
    <s v="89401000000"/>
    <s v="430032,РОССИЯ,13,,Саранск г,,Люксембург ул,--,121,"/>
    <n v="89701000"/>
    <s v="Ставка 0"/>
    <x v="0"/>
    <m/>
  </r>
  <r>
    <s v=""/>
    <s v="ДУДИН ИВАН АЛЕКСАНДРОВИЧ"/>
    <s v="132605625250"/>
    <d v="2000-01-01T00:00:00"/>
    <d v="2017-09-03T00:00:00"/>
    <s v="1/1"/>
    <n v="1"/>
    <d v="2017-09-03T00:00:00"/>
    <s v="001001001000 - Собственность"/>
    <s v=""/>
    <s v="13:26:0000:0:000:00:7:55"/>
    <m/>
    <n v="3.0000000000000001E-3"/>
    <s v="Гаражи"/>
    <s v=""/>
    <s v=""/>
    <s v=""/>
    <s v="89401000000"/>
    <s v="430032,РОССИЯ,13,,Саранск г,,Люксембург ул,--,114,"/>
    <n v="89701000"/>
    <s v="Ставка 0"/>
    <x v="0"/>
    <m/>
  </r>
  <r>
    <s v=""/>
    <s v="ПЬЯНЗИН ВАСИЛИЙ ИВАНОВИЧ"/>
    <s v="132607594336"/>
    <d v="2000-01-01T00:00:00"/>
    <d v="2014-04-20T00:00:00"/>
    <s v="1/1"/>
    <n v="1"/>
    <d v="2014-04-20T00:00:00"/>
    <s v="001001001000 - Собственность"/>
    <s v=""/>
    <s v="13:26:0000:0:000:00:7:75"/>
    <m/>
    <n v="3.0000000000000001E-3"/>
    <s v="Гаражи"/>
    <s v=""/>
    <s v=""/>
    <s v=""/>
    <s v="89401000000"/>
    <s v="430032,РОССИЯ,13,,Саранск г,,Люксембург ул,--,155,"/>
    <n v="89701000"/>
    <s v="Ставка 0"/>
    <x v="0"/>
    <m/>
  </r>
  <r>
    <s v=""/>
    <s v="ГЛАЗКОВ МИХАИЛ ПЕТРОВИЧ"/>
    <s v="132602184801"/>
    <d v="2000-01-01T00:00:00"/>
    <d v="2016-06-08T00:00:00"/>
    <s v="1/1"/>
    <n v="1"/>
    <d v="2016-06-08T00:00:00"/>
    <s v="001001001000 - Собственность"/>
    <s v=""/>
    <s v="13:26:0000:0:000:00:7:66"/>
    <m/>
    <n v="3.0000000000000001E-3"/>
    <s v="Гаражи"/>
    <s v=""/>
    <s v=""/>
    <s v=""/>
    <s v="89401000000"/>
    <s v="430032,РОССИЯ,13,,Саранск г,,Люксембург ул,--,142,"/>
    <n v="89701000"/>
    <s v="Ставка 0"/>
    <x v="0"/>
    <m/>
  </r>
  <r>
    <s v=""/>
    <s v="ПАНЧИН ПАВЕЛ ГРИГОРЬЕВИЧ"/>
    <s v="132603417417"/>
    <d v="2000-01-01T00:00:00"/>
    <d v="2018-07-20T00:00:00"/>
    <s v="1/1"/>
    <n v="1"/>
    <d v="2018-07-20T00:00:00"/>
    <s v="001001001000 - Собственность"/>
    <s v=""/>
    <s v="13:26:0000:0:000:00:7:64"/>
    <m/>
    <n v="3.0000000000000001E-3"/>
    <s v="Гаражи"/>
    <s v=""/>
    <s v=""/>
    <s v=""/>
    <s v="89401000000"/>
    <s v="430032,РОССИЯ,13,,Саранск г,,Люксембург ул,--,138,"/>
    <n v="89701000"/>
    <s v="Ставка 0"/>
    <x v="0"/>
    <m/>
  </r>
  <r>
    <s v=""/>
    <s v="АНТОНОВ АЛЕКСАНДР АЛЕКСЕЕВИЧ"/>
    <s v="132600615040"/>
    <d v="2000-01-01T00:00:00"/>
    <d v="2015-02-24T00:00:00"/>
    <s v="1/1"/>
    <n v="1"/>
    <d v="2015-02-24T00:00:00"/>
    <s v="001001001000 - Собственность"/>
    <s v=""/>
    <s v="13:26:0000:0:000:00:7:68"/>
    <m/>
    <n v="3.0000000000000001E-3"/>
    <s v="Гаражи"/>
    <s v=""/>
    <s v=""/>
    <s v=""/>
    <s v="89401000000"/>
    <s v="430000,РОССИЯ,13,,Саранск г,,Рабочая ул,-,2,"/>
    <n v="89701000"/>
    <s v="Ставка 0"/>
    <x v="0"/>
    <m/>
  </r>
  <r>
    <s v=""/>
    <s v="КИТАЕВ ЕВГЕНИЙ ИВАНОВИЧ"/>
    <s v="132603796966"/>
    <d v="2000-01-01T00:00:00"/>
    <d v="2014-01-10T00:00:00"/>
    <s v="1/1"/>
    <n v="1"/>
    <d v="2014-01-10T00:00:00"/>
    <s v="001001001000 - Собственность"/>
    <s v=""/>
    <s v="13:26:0000:0:000:00:7:82"/>
    <m/>
    <n v="3.0000000000000001E-3"/>
    <s v="Гаражи"/>
    <s v=""/>
    <n v="0"/>
    <s v=""/>
    <s v="89401000000"/>
    <s v="430032,РОССИЯ,13,,Саранск г,,Люксембург ул,--,202,"/>
    <n v="89701000"/>
    <s v="Ставка 0"/>
    <x v="0"/>
    <m/>
  </r>
  <r>
    <s v=""/>
    <s v="ПОДСЕВАТКИН ИВАН ПЕТРОВИЧ"/>
    <s v="132608756879"/>
    <d v="1998-06-11T00:00:00"/>
    <d v="2017-09-16T00:00:00"/>
    <s v="1/1"/>
    <n v="1"/>
    <d v="2017-09-16T00:00:00"/>
    <s v="001001001000 - Собственность"/>
    <s v=""/>
    <s v="13:26:0000:0:000:00:7:70"/>
    <m/>
    <n v="3.0000000000000001E-3"/>
    <s v="Гаражи"/>
    <s v=""/>
    <s v=""/>
    <s v=""/>
    <s v="89401000000"/>
    <s v="430000,РОССИЯ,13,,Саранск г,,Советская ул,--,19,"/>
    <n v="89701000"/>
    <s v="Ставка 0"/>
    <x v="0"/>
    <m/>
  </r>
  <r>
    <s v=""/>
    <s v="ТАЙНОВ ВИКТОР ИВАНОВИЧ"/>
    <s v="132603273451"/>
    <d v="2000-01-01T00:00:00"/>
    <d v="2016-09-10T00:00:00"/>
    <s v="1/1"/>
    <n v="1"/>
    <d v="2016-09-10T00:00:00"/>
    <s v="001001001000 - Собственность"/>
    <s v=""/>
    <s v="13:26:0000:0:000:00:7:93"/>
    <m/>
    <n v="3.0000000000000001E-3"/>
    <s v="Гаражи"/>
    <s v=""/>
    <s v=""/>
    <s v=""/>
    <s v="89401000000"/>
    <s v="430032,РОССИЯ,13,,Саранск г,,Люксембург ул,--,227,"/>
    <n v="89701000"/>
    <s v="Ставка 0"/>
    <x v="0"/>
    <m/>
  </r>
  <r>
    <s v=""/>
    <s v="ЖГУЧЕВ БОРИС РУСЛАНОВИЧ"/>
    <s v="132606404529"/>
    <d v="2000-01-01T00:00:00"/>
    <d v="2018-06-19T00:00:00"/>
    <s v="1/1"/>
    <n v="1"/>
    <d v="2018-06-19T00:00:00"/>
    <s v="001001001000 - Собственность"/>
    <s v=""/>
    <s v="13:26:0000:0:000:00:8:05"/>
    <m/>
    <n v="3.0000000000000001E-3"/>
    <s v="Гаражи"/>
    <s v=""/>
    <s v=""/>
    <s v=""/>
    <s v="89401000000"/>
    <s v="430000,РОССИЯ,13,,Саранск г,,Жуковского проезд,-,1-6,"/>
    <n v="89701000"/>
    <s v="Ставка 0"/>
    <x v="0"/>
    <m/>
  </r>
  <r>
    <s v=""/>
    <s v="ТАРАСОВ НИКОЛАЙ АЛЕКСАНДРОВИЧ"/>
    <s v="132601615484"/>
    <d v="2000-01-01T00:00:00"/>
    <d v="2014-05-21T00:00:00"/>
    <s v="1/1"/>
    <n v="1"/>
    <d v="2014-05-21T00:00:00"/>
    <s v="001001001000 - Собственность"/>
    <s v=""/>
    <s v="13:26:0000:0:000:00:7:84"/>
    <m/>
    <n v="3.0000000000000001E-3"/>
    <s v="Гаражи"/>
    <s v=""/>
    <s v=""/>
    <s v=""/>
    <s v="89401000000"/>
    <s v="430032,РОССИЯ,13,,Саранск г,,Люксембург ул,--,213,"/>
    <n v="89701000"/>
    <s v="Ставка 0"/>
    <x v="0"/>
    <m/>
  </r>
  <r>
    <s v=""/>
    <s v="КОРНИШИН ГЕННАДИЙ СЕРГЕЕВИЧ"/>
    <s v="132602491048"/>
    <d v="2000-01-01T00:00:00"/>
    <d v="2019-07-17T00:00:00"/>
    <s v="1/1"/>
    <n v="1"/>
    <d v="2019-07-17T00:00:00"/>
    <s v="001001001000 - Собственность"/>
    <s v=""/>
    <s v="13:26:0000:0:000:00:8:13"/>
    <m/>
    <n v="3.0000000000000001E-3"/>
    <s v="Гаражи"/>
    <s v=""/>
    <s v=""/>
    <s v=""/>
    <s v="89401000000"/>
    <s v="430000,РОССИЯ,13,,Саранск г,,Гончарова ул,-,56,"/>
    <n v="89701000"/>
    <s v="Ставка 0"/>
    <x v="0"/>
    <m/>
  </r>
  <r>
    <s v=""/>
    <s v="ОВЧИННИКОВА ЗОЯ АЛЕКСЕЕВНА"/>
    <s v="132608909740"/>
    <d v="2000-01-01T00:00:00"/>
    <d v="2012-01-19T00:00:00"/>
    <s v="1/1"/>
    <n v="1"/>
    <d v="2012-01-19T00:00:00"/>
    <s v="001001001000 - Собственность"/>
    <s v=""/>
    <s v="13:26:0000:0:000:00:8:12"/>
    <m/>
    <n v="3.0000000000000001E-3"/>
    <s v="Гаражи"/>
    <s v=""/>
    <s v=""/>
    <s v=""/>
    <s v="89401000000"/>
    <s v="430000,РОССИЯ,13,,Саранск г,,Жуковского проезд,-,4-2,"/>
    <n v="89701000"/>
    <s v="Ставка 0"/>
    <x v="0"/>
    <m/>
  </r>
  <r>
    <s v=""/>
    <s v="КУДЮМОВ ПЕТР НИКОЛАЕВИЧ"/>
    <s v="132602324390"/>
    <d v="2000-01-01T00:00:00"/>
    <d v="2016-04-16T00:00:00"/>
    <s v="1/1"/>
    <n v="1"/>
    <d v="2016-04-16T00:00:00"/>
    <s v="001001001000 - Собственность"/>
    <s v=""/>
    <s v="13:26:0000:0:000:00:8:17"/>
    <m/>
    <n v="3.0000000000000001E-3"/>
    <s v="Гаражи"/>
    <s v=""/>
    <s v=""/>
    <s v=""/>
    <s v="89401000000"/>
    <s v="430000,РОССИЯ,13,,Саранск г,,Гончарова ул,-,217,"/>
    <n v="89701000"/>
    <s v="Ставка 0"/>
    <x v="0"/>
    <m/>
  </r>
  <r>
    <s v=""/>
    <s v="АКСЕНОВ НИКОЛАЙ ИВАНОВИЧ"/>
    <s v="132606408795"/>
    <d v="2000-01-01T00:00:00"/>
    <d v="2019-08-31T00:00:00"/>
    <s v="1/1"/>
    <n v="1"/>
    <d v="2019-08-31T00:00:00"/>
    <s v="001001001000 - Собственность"/>
    <s v=""/>
    <s v="13:26:0000:0:000:00:8:22"/>
    <m/>
    <n v="3.0000000000000001E-3"/>
    <s v="Гаражи"/>
    <s v=""/>
    <s v=""/>
    <s v=""/>
    <s v="89401000000"/>
    <s v="430032,РОССИЯ,13,,Саранск г,,Набережная 1-я ул,----,257,"/>
    <n v="89701000"/>
    <s v="Ставка 0"/>
    <x v="0"/>
    <m/>
  </r>
  <r>
    <s v=""/>
    <s v="АРТЕМОВ ЮРИЙ НИКОЛАЕВИЧ"/>
    <s v="132601730141"/>
    <d v="2000-01-01T00:00:00"/>
    <d v="2012-03-12T00:00:00"/>
    <s v="1/1"/>
    <n v="1"/>
    <d v="2012-03-12T00:00:00"/>
    <s v="001001001000 - Собственность"/>
    <s v=""/>
    <s v="13:26:0000:0:000:00:7:96"/>
    <m/>
    <n v="3.0000000000000001E-3"/>
    <s v="Гаражи"/>
    <s v=""/>
    <s v=""/>
    <s v=""/>
    <s v="89401000000"/>
    <s v="430032,РОССИЯ,13,,Саранск г,,Люксембург ул,--,239,"/>
    <n v="89701000"/>
    <s v="Ставка 0"/>
    <x v="0"/>
    <m/>
  </r>
  <r>
    <s v=""/>
    <s v="КОСОЛАПОВ ВЯЧЕСЛАВ ИВАНОВИЧ"/>
    <s v="132601758933"/>
    <d v="2000-01-01T00:00:00"/>
    <d v="2016-12-17T00:00:00"/>
    <s v="1/1"/>
    <n v="1"/>
    <d v="2016-12-17T00:00:00"/>
    <s v="001001001000 - Собственность"/>
    <s v=""/>
    <s v="13:26:0000:0:000:00:7:90"/>
    <m/>
    <n v="3.0000000000000001E-3"/>
    <s v="Гаражи"/>
    <s v=""/>
    <s v=""/>
    <s v=""/>
    <s v="89401000000"/>
    <s v="430032,РОССИЯ,13,,Саранск г,,Люксембург ул,--,223,"/>
    <n v="89701000"/>
    <s v="Ставка 0"/>
    <x v="0"/>
    <m/>
  </r>
  <r>
    <s v=""/>
    <s v="ТУРГАСОВ ВИКТОР ИВАНОВИЧ"/>
    <s v="132611635708"/>
    <d v="2000-01-01T00:00:00"/>
    <d v="2012-12-13T00:00:00"/>
    <s v="1/1"/>
    <n v="1"/>
    <d v="2012-12-13T00:00:00"/>
    <s v="001001001000 - Собственность"/>
    <s v=""/>
    <s v="13:26:0000:0:000:00:8:07"/>
    <m/>
    <n v="3.0000000000000001E-3"/>
    <s v="Гаражи"/>
    <s v=""/>
    <s v=""/>
    <s v=""/>
    <s v="89401000000"/>
    <s v="430000,РОССИЯ,13,,Саранск г,,Жуковского проезд,-,2-8,"/>
    <n v="89701000"/>
    <s v="Ставка 0"/>
    <x v="0"/>
    <m/>
  </r>
  <r>
    <s v=""/>
    <s v="ОРЛОВА НИНА ИВАНОВНА"/>
    <s v="132604382213"/>
    <d v="2000-01-01T00:00:00"/>
    <d v="2016-11-06T00:00:00"/>
    <s v="1/1"/>
    <n v="1"/>
    <d v="2016-11-06T00:00:00"/>
    <s v="001001001000 - Собственность"/>
    <s v=""/>
    <s v="13:26:0000:0:000:00:8:10"/>
    <m/>
    <n v="3.0000000000000001E-3"/>
    <s v="Гаражи"/>
    <s v=""/>
    <s v=""/>
    <s v=""/>
    <s v="89401000000"/>
    <s v="430000,РОССИЯ,13,,Саранск г,,Жуковского проезд,-,3-5,"/>
    <n v="89701000"/>
    <s v="Ставка 0"/>
    <x v="0"/>
    <m/>
  </r>
  <r>
    <s v=""/>
    <s v="БУЯНКИН ГЕОРГИЙ ВАСИЛЬЕВИЧ"/>
    <s v="132606111160"/>
    <d v="2000-01-01T00:00:00"/>
    <d v="2015-02-05T00:00:00"/>
    <s v="1/1"/>
    <n v="1"/>
    <d v="2015-02-05T00:00:00"/>
    <s v="001001001000 - Собственность"/>
    <s v=""/>
    <s v="13:26:0000:0:000:00:7:94"/>
    <m/>
    <n v="3.0000000000000001E-3"/>
    <s v="Гаражи"/>
    <s v=""/>
    <s v=""/>
    <s v=""/>
    <s v="89401000000"/>
    <s v="430032,РОССИЯ,13,,Саранск г,,Люксембург ул,--,230,"/>
    <n v="89701000"/>
    <s v="Ставка 0"/>
    <x v="0"/>
    <m/>
  </r>
  <r>
    <s v=""/>
    <s v="БОРИСОВА ЕЛЕНА АЛЕКСАНДРОВНА"/>
    <s v="132600346207"/>
    <d v="2000-01-01T00:00:00"/>
    <d v="2019-06-14T00:00:00"/>
    <s v="1/1"/>
    <n v="1"/>
    <d v="2019-06-14T00:00:00"/>
    <s v="001001001000 - Собственность"/>
    <s v=""/>
    <s v="13:26:0000:0:000:00:8:28"/>
    <m/>
    <n v="3.0000000000000001E-3"/>
    <s v="Гаражи"/>
    <s v=""/>
    <s v=""/>
    <s v=""/>
    <s v="89401000000"/>
    <s v="430000,РОССИЯ,13,,Саранск г,,Богдана Хмельницкого ул,40,34,"/>
    <n v="89701000"/>
    <s v="Ставка 0"/>
    <x v="0"/>
    <m/>
  </r>
  <r>
    <s v=""/>
    <s v="СЛУГИН ИВАН АЛЕКСАНДРОВИЧ"/>
    <s v="132601544201"/>
    <d v="2000-01-01T00:00:00"/>
    <d v="2020-03-21T00:00:00"/>
    <s v="1/1"/>
    <n v="1"/>
    <d v="2020-03-21T00:00:00"/>
    <s v="001001001000 - Собственность"/>
    <s v=""/>
    <s v="13:26:0000:0:000:00:8:47"/>
    <m/>
    <n v="3.0000000000000001E-3"/>
    <s v="Гаражи"/>
    <s v=""/>
    <s v=""/>
    <s v=""/>
    <s v="89401000000"/>
    <s v="430008,РОССИЯ,13,,Саранск г,,Расковой ул,--,1,"/>
    <n v="89701000"/>
    <s v="Ставка 0"/>
    <x v="0"/>
    <m/>
  </r>
  <r>
    <s v=""/>
    <s v="ГАВРИЛИН ВЛАДИМИР НИКОЛАЕВИЧ"/>
    <s v="132804165791"/>
    <d v="1998-09-01T00:00:00"/>
    <d v="2019-05-04T00:00:00"/>
    <s v="1/1"/>
    <n v="1"/>
    <d v="2019-05-04T00:00:00"/>
    <s v="001001001000 - Собственность"/>
    <s v=""/>
    <s v="13:26:0000:0:000:00:8:49"/>
    <m/>
    <n v="3.0000000000000001E-3"/>
    <s v="Гаражи"/>
    <s v=""/>
    <s v=""/>
    <s v=""/>
    <s v="89401000000"/>
    <s v="430027,РОССИЯ,,,Саранск г,,Арзамасская ул,,,"/>
    <n v="89701000"/>
    <s v="Ставка 0"/>
    <x v="0"/>
    <m/>
  </r>
  <r>
    <s v=""/>
    <s v="ИВЕНИН АЛЕКСАНДР ВАЛЕРЬЕВИЧ"/>
    <s v="132600940410"/>
    <d v="2000-01-01T00:00:00"/>
    <d v="2020-01-19T00:00:00"/>
    <s v="1/1"/>
    <n v="1"/>
    <d v="2020-01-19T00:00:00"/>
    <s v="001001001000 - Собственность"/>
    <s v=""/>
    <s v="13:26:0000:0:000:00:8:64"/>
    <m/>
    <n v="3.0000000000000001E-3"/>
    <s v="Гаражи"/>
    <s v=""/>
    <s v=""/>
    <s v=""/>
    <s v="89401000000"/>
    <s v="430008,РОССИЯ,13,,Саранск г,,Фурманова ул,--,1а,"/>
    <n v="89701000"/>
    <s v="Ставка 0"/>
    <x v="0"/>
    <m/>
  </r>
  <r>
    <s v=""/>
    <s v="ЦЫБИЗОВ АЛЕКСАНДР ГРИГОРЬЕВИЧ"/>
    <s v="132600389923"/>
    <d v="2000-01-01T00:00:00"/>
    <d v="2018-06-04T00:00:00"/>
    <s v="1/1"/>
    <n v="1"/>
    <d v="2018-06-04T00:00:00"/>
    <s v="001001001000 - Собственность"/>
    <s v=""/>
    <s v="13:26:0000:0:000:00:8:71"/>
    <m/>
    <n v="3.0000000000000001E-3"/>
    <s v="Гаражи"/>
    <s v=""/>
    <s v=""/>
    <s v=""/>
    <s v="89401000000"/>
    <s v="430032,РОССИЯ,13,,Саранск г,,50 лет Октября пр-кт,--,1,"/>
    <n v="89701000"/>
    <s v="Ставка 0"/>
    <x v="0"/>
    <m/>
  </r>
  <r>
    <s v=""/>
    <s v="ПАСЯКИН ВИКТОР ВАСИЛЬЕВИЧ"/>
    <s v="132602379021"/>
    <d v="2000-01-01T00:00:00"/>
    <d v="2012-06-29T00:00:00"/>
    <s v="1/1"/>
    <n v="1"/>
    <d v="2012-06-29T00:00:00"/>
    <s v="001001001000 - Собственность"/>
    <s v=""/>
    <s v="13:26:0000:0:000:00:8:81"/>
    <m/>
    <n v="3.0000000000000001E-3"/>
    <s v="Гаражи"/>
    <s v=""/>
    <s v=""/>
    <s v=""/>
    <s v="89401000000"/>
    <s v="430008,РОССИЯ,13,,Саранск г,,Верещагина ул,-,2,"/>
    <n v="89701000"/>
    <s v="Ставка 0"/>
    <x v="0"/>
    <m/>
  </r>
  <r>
    <s v=""/>
    <s v="ГЛЕБОВ ВАЛЕРИЙ ВИКТОРОВИЧ"/>
    <s v="132600631243"/>
    <d v="2000-01-01T00:00:00"/>
    <d v="2015-01-23T00:00:00"/>
    <s v="1/1"/>
    <n v="1"/>
    <d v="2015-01-23T00:00:00"/>
    <s v="001001001000 - Собственность"/>
    <s v=""/>
    <s v="13:26:0000:0:000:00:8:93"/>
    <m/>
    <n v="3.0000000000000001E-3"/>
    <s v="Гаражи"/>
    <s v=""/>
    <s v=""/>
    <s v=""/>
    <s v="89401000000"/>
    <s v="430000,РОССИЯ,13,,Саранск г,,Ленина пр-кт,-/-,,"/>
    <n v="89701000"/>
    <s v="Ставка 0"/>
    <x v="0"/>
    <m/>
  </r>
  <r>
    <s v=""/>
    <s v="БУЗАКОВ ИВАН АЛЕКСАНДРОВИЧ"/>
    <s v="132605763349"/>
    <d v="2000-03-07T00:00:00"/>
    <d v="2017-12-12T00:00:00"/>
    <s v="1/1"/>
    <n v="1"/>
    <d v="2017-12-12T00:00:00"/>
    <s v="001001001000 - Собственность"/>
    <s v=""/>
    <s v="13:26:0000:0:000:00:9:18"/>
    <m/>
    <n v="3.0000000000000001E-3"/>
    <s v="Гаражи"/>
    <s v=""/>
    <s v=""/>
    <s v=""/>
    <s v="89401000000"/>
    <s v="430030,РОССИЯ,13,,Саранск г,,Титова ул,--,б/г,"/>
    <n v="89701000"/>
    <s v="Ставка 0"/>
    <x v="0"/>
    <m/>
  </r>
  <r>
    <s v=""/>
    <s v="ЛЕВИН АЛЕКСЕЙ МИХАЙЛОВИЧ"/>
    <s v="132609114480"/>
    <d v="2000-04-13T00:00:00"/>
    <d v="2018-01-01T00:00:00"/>
    <s v="1/1"/>
    <n v="1"/>
    <d v="2018-01-01T00:00:00"/>
    <s v="001001001000 - Собственность"/>
    <s v=""/>
    <s v="13:26:0000:0:000:00:9:17"/>
    <m/>
    <n v="3.0000000000000001E-3"/>
    <s v="Гаражи"/>
    <s v=""/>
    <s v=""/>
    <s v=""/>
    <s v="89401000000"/>
    <s v="430000,РОССИЯ,13,,Саранск г,,Ленина пр-кт,==,,"/>
    <n v="89701000"/>
    <s v="Ставка 0"/>
    <x v="0"/>
    <m/>
  </r>
  <r>
    <s v=""/>
    <s v="ГУЩИН ГЕННАДИЙ ВАСИЛЬЕВИЧ"/>
    <s v="132606493991"/>
    <d v="2000-01-01T00:00:00"/>
    <d v="2014-05-31T00:00:00"/>
    <s v="1/1"/>
    <n v="1"/>
    <d v="2014-05-31T00:00:00"/>
    <s v="001001001000 - Собственность"/>
    <s v=""/>
    <s v="13:26:0000:0:000:00:9:67"/>
    <m/>
    <n v="3.0000000000000001E-3"/>
    <s v="Гаражи"/>
    <s v=""/>
    <s v=""/>
    <s v=""/>
    <s v="89401000000"/>
    <s v="430032,РОССИЯ,13,,Саранск г,,Люксембург ул,---,1,22"/>
    <n v="89701000"/>
    <s v="Ставка 0"/>
    <x v="0"/>
    <m/>
  </r>
  <r>
    <s v=""/>
    <s v="ВАНТЮСОВ ЮРИЙ АЛЕКСАНДРОВИЧ"/>
    <s v="132605955770"/>
    <d v="2000-01-01T00:00:00"/>
    <d v="2016-04-22T00:00:00"/>
    <s v="1/1"/>
    <n v="1"/>
    <d v="2016-04-22T00:00:00"/>
    <s v="001001001000 - Собственность"/>
    <s v=""/>
    <s v="13:26:0000:0:000:00:9:44"/>
    <m/>
    <n v="3.0000000000000001E-3"/>
    <s v="Гаражи"/>
    <s v=""/>
    <s v=""/>
    <s v=""/>
    <s v="89401000000"/>
    <s v="430000,РОССИЯ,13,,Саранск г,,Богдана Хмельницкого ул,--,33,"/>
    <n v="89701000"/>
    <s v="Ставка 0"/>
    <x v="0"/>
    <m/>
  </r>
  <r>
    <s v=""/>
    <s v="ИВАНОВ НИКОЛАЙ МИХАЙЛОВИЧ"/>
    <s v="132601180603"/>
    <d v="2000-01-01T00:00:00"/>
    <d v="2019-04-16T00:00:00"/>
    <s v="1/1"/>
    <n v="1"/>
    <d v="2019-04-16T00:00:00"/>
    <s v="001001001000 - Собственность"/>
    <s v=""/>
    <s v="13:26:0000:0:000:00:9:31"/>
    <m/>
    <n v="3.0000000000000001E-3"/>
    <s v="Гаражи"/>
    <s v=""/>
    <s v=""/>
    <s v=""/>
    <s v="89401000000"/>
    <s v="430032,РОССИЯ,13,,Саранск г,,Люксембург ул,---,2,10"/>
    <n v="89701000"/>
    <s v="Ставка 0"/>
    <x v="0"/>
    <m/>
  </r>
  <r>
    <s v=""/>
    <s v="ВАНТЮСОВ ЮРИЙ АЛЕКСАНДРОВИЧ"/>
    <s v="132605955770"/>
    <d v="2000-01-01T00:00:00"/>
    <d v="2016-04-22T00:00:00"/>
    <s v="1/1"/>
    <n v="1"/>
    <d v="2016-04-22T00:00:00"/>
    <s v="001001001000 - Собственность"/>
    <s v=""/>
    <s v="13:26:0000:0:000:00:9:43"/>
    <m/>
    <n v="3.0000000000000001E-3"/>
    <s v="Гаражи"/>
    <s v=""/>
    <s v=""/>
    <s v=""/>
    <s v="89401000000"/>
    <s v="430000,РОССИЯ,13,,Саранск г,,Богдана Хмельницкого ул,--,32,"/>
    <n v="89701000"/>
    <s v="Ставка 0"/>
    <x v="0"/>
    <m/>
  </r>
  <r>
    <s v=""/>
    <s v="ВОВК ВЛАДИМИР ЕВГЕНЬЕВИЧ"/>
    <s v="132601610976"/>
    <d v="2000-01-01T00:00:00"/>
    <d v="2019-07-19T00:00:00"/>
    <s v="1/1"/>
    <n v="1"/>
    <d v="2019-07-19T00:00:00"/>
    <s v="001001001000 - Собственность"/>
    <s v=""/>
    <s v="13:26:0000:0:000:00:9:52"/>
    <m/>
    <n v="3.0000000000000001E-3"/>
    <s v="Гаражи"/>
    <s v=""/>
    <s v=""/>
    <s v=""/>
    <s v="89401000000"/>
    <s v="430000,РОССИЯ,13,,Саранск г,,Володарского ул,-,--33,"/>
    <n v="89701000"/>
    <s v="Ставка 0"/>
    <x v="0"/>
    <m/>
  </r>
  <r>
    <s v=""/>
    <s v="КАЗАКОВ ВИКТОР ФЕДОРОВИЧ"/>
    <s v="132606378903"/>
    <d v="2000-01-01T00:00:00"/>
    <d v="2019-07-17T00:00:00"/>
    <s v="1/1"/>
    <n v="1"/>
    <d v="2019-07-17T00:00:00"/>
    <s v="001001001000 - Собственность"/>
    <s v=""/>
    <s v="13:26:0000:0:000:00:9:54"/>
    <m/>
    <n v="3.0000000000000001E-3"/>
    <s v="Гаражи"/>
    <s v=""/>
    <s v=""/>
    <s v=""/>
    <s v="89401000000"/>
    <s v="430000,РОССИЯ,13,,Саранск г,,Володарского ул,-,--41,"/>
    <n v="89701000"/>
    <s v="Ставка 0"/>
    <x v="0"/>
    <m/>
  </r>
  <r>
    <s v=""/>
    <s v="КОСОЛАПОВ ВЯЧЕСЛАВ ИВАНОВИЧ"/>
    <s v="132601758933"/>
    <d v="2000-01-01T00:00:00"/>
    <d v="2016-12-17T00:00:00"/>
    <s v="1/1"/>
    <n v="1"/>
    <d v="2016-12-17T00:00:00"/>
    <s v="001001001000 - Собственность"/>
    <s v=""/>
    <s v="13:26:0000:0:000:00:9:85"/>
    <m/>
    <n v="3.0000000000000001E-3"/>
    <s v="Гаражи"/>
    <s v=""/>
    <s v=""/>
    <s v=""/>
    <s v="89401000000"/>
    <s v="430032,РОССИЯ,13,,Саранск г,,Люксембург ул,---,3,15"/>
    <n v="89701000"/>
    <s v="Ставка 0"/>
    <x v="0"/>
    <m/>
  </r>
  <r>
    <s v=""/>
    <s v="Манякин Владимир Викторович"/>
    <s v="132604688360"/>
    <d v="2000-01-01T00:00:00"/>
    <d v="2014-09-15T00:00:00"/>
    <s v="1/1"/>
    <n v="1"/>
    <d v="2014-09-15T00:00:00"/>
    <s v="001001001000 - Собственность"/>
    <s v=""/>
    <s v="13:26:0000:0:000:00:9:79"/>
    <m/>
    <n v="3.0000000000000001E-3"/>
    <s v="Гаражи"/>
    <s v=""/>
    <s v=""/>
    <s v=""/>
    <s v="89401000000"/>
    <s v="430032,РОССИЯ,13,,Саранск г,,Люксембург ул,---,2,30"/>
    <n v="89701000"/>
    <s v="Ставка 0"/>
    <x v="0"/>
    <m/>
  </r>
  <r>
    <s v=""/>
    <s v="ГРИНИН НИКОЛАЙ АЛЕКСЕЕВИЧ"/>
    <s v="132603711507"/>
    <d v="2000-01-01T00:00:00"/>
    <d v="2018-03-31T00:00:00"/>
    <s v="1/1"/>
    <n v="1"/>
    <d v="2018-03-31T00:00:00"/>
    <s v="001001001000 - Собственность"/>
    <s v=""/>
    <s v="13:26:0000:0:000:00:9:59"/>
    <m/>
    <n v="3.0000000000000001E-3"/>
    <s v="Гаражи"/>
    <s v=""/>
    <s v=""/>
    <s v=""/>
    <s v="89401000000"/>
    <s v="430032,РОССИЯ,13,,Саранск г,,Люксембург ул,---,1,5"/>
    <n v="89701000"/>
    <s v="Ставка 0"/>
    <x v="0"/>
    <m/>
  </r>
  <r>
    <s v=""/>
    <s v="ЯКУНИН АЛЕКСАНДР АНДРЕЕВИЧ"/>
    <s v="132606436150"/>
    <d v="2000-01-01T00:00:00"/>
    <d v="2018-05-22T00:00:00"/>
    <s v="1/1"/>
    <n v="1"/>
    <d v="2018-05-22T00:00:00"/>
    <s v="001001001000 - Собственность"/>
    <s v=""/>
    <s v="13:26:0000:0:000:00:9:51"/>
    <m/>
    <n v="3.0000000000000001E-3"/>
    <s v="Гаражи"/>
    <s v=""/>
    <s v=""/>
    <s v=""/>
    <s v="89401000000"/>
    <s v="430000,РОССИЯ,13,,Саранск г,,Володарского ул,-,--24,"/>
    <n v="89701000"/>
    <s v="Ставка 0"/>
    <x v="0"/>
    <m/>
  </r>
  <r>
    <s v=""/>
    <s v="КУЛЬНИН ВАСИЛИЙ ПЕТРОВИЧ"/>
    <s v="132604476503"/>
    <d v="2000-01-01T00:00:00"/>
    <d v="2016-04-29T00:00:00"/>
    <s v="1/1"/>
    <n v="1"/>
    <d v="2016-04-29T00:00:00"/>
    <s v="001001001000 - Собственность"/>
    <s v=""/>
    <s v="13:26:0000:0:000:00:9:98"/>
    <m/>
    <n v="3.0000000000000001E-3"/>
    <s v="Гаражи"/>
    <s v=""/>
    <s v=""/>
    <s v=""/>
    <s v="89401000000"/>
    <s v="430032,РОССИЯ,13,,Саранск г,,Люксембург ул,---,4,17"/>
    <n v="89701000"/>
    <s v="Ставка 0"/>
    <x v="0"/>
    <m/>
  </r>
  <r>
    <s v=""/>
    <s v="БОРИСОВ ИВАН МИХАЙЛОВИЧ"/>
    <s v="132605366454"/>
    <d v="2000-01-01T00:00:00"/>
    <d v="2018-11-07T00:00:00"/>
    <s v="1/1"/>
    <n v="1"/>
    <d v="2018-11-07T00:00:00"/>
    <s v="001001001000 - Собственность"/>
    <s v=""/>
    <s v="13:26:0000:0:000:00:9:96"/>
    <m/>
    <n v="3.0000000000000001E-3"/>
    <s v="Гаражи"/>
    <s v=""/>
    <s v=""/>
    <s v=""/>
    <s v="89401000000"/>
    <s v="430032,РОССИЯ,13,,Саранск г,,Люксембург ул,---,4,14"/>
    <n v="89701000"/>
    <s v="Ставка 0"/>
    <x v="0"/>
    <m/>
  </r>
  <r>
    <s v=""/>
    <s v="ПИСКУНОВА ВЕРА ИВАНОВНА"/>
    <s v="132600038629"/>
    <d v="2000-01-01T00:00:00"/>
    <d v="2018-02-26T00:00:00"/>
    <s v="1/1"/>
    <n v="1"/>
    <d v="2018-02-26T00:00:00"/>
    <s v="001001001000 - Собственность"/>
    <s v=""/>
    <s v="13:26:0000:0:000:00:9:95"/>
    <m/>
    <n v="3.0000000000000001E-3"/>
    <s v="Гаражи"/>
    <s v=""/>
    <s v=""/>
    <s v=""/>
    <s v="89401000000"/>
    <s v="430032,РОССИЯ,13,,Саранск г,,Люксембург ул,---,4,13"/>
    <n v="89701000"/>
    <s v="Ставка 0"/>
    <x v="0"/>
    <m/>
  </r>
  <r>
    <s v=""/>
    <s v="ШАРОВА ВАЛЕНТИНА ПЕТРОВНА"/>
    <s v="132603483603"/>
    <d v="2000-01-01T00:00:00"/>
    <d v="2020-01-09T00:00:00"/>
    <s v="1/1"/>
    <n v="1"/>
    <d v="2020-01-09T00:00:00"/>
    <s v="001001001000 - Собственность"/>
    <s v=""/>
    <s v="13:26:0000:0:000:00:9:60"/>
    <m/>
    <n v="3.0000000000000001E-3"/>
    <s v="Гаражи"/>
    <s v=""/>
    <s v=""/>
    <s v=""/>
    <s v="89401000000"/>
    <s v="430032,РОССИЯ,13,,Саранск г,,Люксембург ул,---,1,6"/>
    <n v="89701000"/>
    <s v="Ставка 0"/>
    <x v="0"/>
    <m/>
  </r>
  <r>
    <s v=""/>
    <s v="ПОЕЛУЕВ АЛЕКСАНДР ФЕДОРОВИЧ"/>
    <s v="132607018501"/>
    <d v="2000-01-01T00:00:00"/>
    <d v="2014-12-19T00:00:00"/>
    <s v="1/1"/>
    <n v="1"/>
    <d v="2014-12-19T00:00:00"/>
    <s v="001001001000 - Собственность"/>
    <s v=""/>
    <s v="13:26:0000:0:000:00:9:92"/>
    <m/>
    <n v="3.0000000000000001E-3"/>
    <s v="Гаражи"/>
    <s v=""/>
    <s v=""/>
    <s v=""/>
    <s v="89401000000"/>
    <s v="430032,РОССИЯ,13,,Саранск г,,Люксембург ул,---,4,9"/>
    <n v="89701000"/>
    <s v="Ставка 0"/>
    <x v="0"/>
    <m/>
  </r>
  <r>
    <s v=""/>
    <s v="ИБРЕВ АЛЕКСАНДР МИХАЙЛОВИЧ"/>
    <s v="132600542642"/>
    <d v="2000-01-01T00:00:00"/>
    <d v="2018-03-16T00:00:00"/>
    <s v="1/1"/>
    <n v="1"/>
    <d v="2018-03-16T00:00:00"/>
    <s v="001001001000 - Собственность"/>
    <s v=""/>
    <s v="13:26:0000:0:000:01:0:06"/>
    <m/>
    <n v="3.0000000000000001E-3"/>
    <s v="Гаражи"/>
    <s v=""/>
    <s v=""/>
    <s v=""/>
    <s v="89401000000"/>
    <s v="430000,РОССИЯ,13,,Саранск г,,Богдана Хмельницкого ул,--,27,"/>
    <n v="89701000"/>
    <s v="Ставка 0"/>
    <x v="0"/>
    <m/>
  </r>
  <r>
    <s v=""/>
    <s v="БЕЛЬЯНИНОВ ВЛАДИМИР ИВАНОВИЧ"/>
    <s v="132605781877"/>
    <d v="2000-01-01T00:00:00"/>
    <d v="2012-07-26T00:00:00"/>
    <s v="1/1"/>
    <n v="1"/>
    <d v="2012-07-26T00:00:00"/>
    <s v="001001001000 - Собственность"/>
    <s v=""/>
    <s v="13:26:0000:0:000:01:0:14"/>
    <m/>
    <n v="3.0000000000000001E-3"/>
    <s v="Гаражи"/>
    <s v=""/>
    <s v=""/>
    <s v=""/>
    <s v="89401000000"/>
    <s v="430000,РОССИЯ,13,,Саранск г,,Богдана Хмельницкого ул,--,56,"/>
    <n v="89701000"/>
    <s v="Ставка 0"/>
    <x v="0"/>
    <m/>
  </r>
  <r>
    <s v=""/>
    <s v="ЩЕННИКОВ СЕРГЕЙ НИКОЛАЕВИЧ"/>
    <s v="132601954416"/>
    <d v="2000-01-01T00:00:00"/>
    <d v="2013-03-21T00:00:00"/>
    <s v="1/1"/>
    <n v="1"/>
    <d v="2013-03-21T00:00:00"/>
    <s v="001001001000 - Собственность"/>
    <s v=""/>
    <s v="13:26:0000:0:000:01:0:33"/>
    <m/>
    <n v="3.0000000000000001E-3"/>
    <s v="Гаражи"/>
    <s v=""/>
    <s v=""/>
    <s v=""/>
    <s v="89401000000"/>
    <s v="430000,РОССИЯ,13,,Саранск г,,Богдана Хмельницкого ул,--,90,"/>
    <n v="89701000"/>
    <s v="Ставка 0"/>
    <x v="0"/>
    <m/>
  </r>
  <r>
    <s v=""/>
    <s v="ТИМОНИН ЮРИЙ АНАТОЛЬЕВИЧ"/>
    <s v="132601623654"/>
    <d v="2000-01-01T00:00:00"/>
    <d v="2012-07-22T00:00:00"/>
    <s v="1/1"/>
    <n v="1"/>
    <d v="2012-07-22T00:00:00"/>
    <s v="001001001000 - Собственность"/>
    <s v=""/>
    <s v="13:26:0000:0:000:01:0:21"/>
    <m/>
    <n v="3.0000000000000001E-3"/>
    <s v="Гаражи"/>
    <s v=""/>
    <s v=""/>
    <s v=""/>
    <s v="89401000000"/>
    <s v="430000,РОССИЯ,13,,Саранск г,,Богдана Хмельницкого ул,--,70,"/>
    <n v="89701000"/>
    <s v="Ставка 0"/>
    <x v="0"/>
    <m/>
  </r>
  <r>
    <s v=""/>
    <s v="ХРАМЦОВ АНАТОЛИЙ ПАВЛОВИЧ"/>
    <s v="132607892830"/>
    <d v="2000-01-01T00:00:00"/>
    <d v="2014-02-13T00:00:00"/>
    <s v="1/1"/>
    <n v="1"/>
    <d v="2014-02-13T00:00:00"/>
    <s v="001001001000 - Собственность"/>
    <s v=""/>
    <s v="13:26:0000:0:000:01:0:27"/>
    <m/>
    <n v="3.0000000000000001E-3"/>
    <s v="Гаражи"/>
    <s v=""/>
    <s v=""/>
    <s v=""/>
    <s v="89401000000"/>
    <s v="430000,РОССИЯ,13,,Саранск г,,Богдана Хмельницкого ул,--,79,"/>
    <n v="89701000"/>
    <s v="Ставка 0"/>
    <x v="0"/>
    <m/>
  </r>
  <r>
    <s v=""/>
    <s v="СОРОКИН ВАСИЛИЙ ИВАНОВИЧ"/>
    <s v="132607351439"/>
    <d v="2000-01-01T00:00:00"/>
    <d v="2016-03-02T00:00:00"/>
    <s v="1/1"/>
    <n v="1"/>
    <d v="2016-03-02T00:00:00"/>
    <s v="001001001000 - Собственность"/>
    <s v=""/>
    <s v="13:26:0000:0:000:01:0:23"/>
    <m/>
    <n v="3.0000000000000001E-3"/>
    <s v="Гаражи"/>
    <s v=""/>
    <s v=""/>
    <s v=""/>
    <s v="89401000000"/>
    <s v="430000,РОССИЯ,13,,Саранск г,,Богдана Хмельницкого ул,--,71,"/>
    <n v="89701000"/>
    <s v="Ставка 0"/>
    <x v="0"/>
    <m/>
  </r>
  <r>
    <s v=""/>
    <s v="ЛАТАЕВ ПЕТР ИВАНОВИЧ"/>
    <s v="132606179432"/>
    <d v="2000-01-01T00:00:00"/>
    <d v="2012-09-01T00:00:00"/>
    <s v="1/1"/>
    <n v="1"/>
    <d v="2012-09-01T00:00:00"/>
    <s v="001001001000 - Собственность"/>
    <s v=""/>
    <s v="13:26:0000:0:000:01:0:36"/>
    <m/>
    <n v="3.0000000000000001E-3"/>
    <s v="Гаражи"/>
    <s v=""/>
    <s v=""/>
    <s v=""/>
    <s v="89401000000"/>
    <s v="430000,РОССИЯ,13,,Саранск г,,Разина ул,--,14,"/>
    <n v="89701000"/>
    <s v="Ставка 0"/>
    <x v="0"/>
    <m/>
  </r>
  <r>
    <s v=""/>
    <s v="РУЖЕНКОВ ВЛАДИМИР ИЛЬИЧ"/>
    <s v="132609954094"/>
    <d v="2000-01-01T00:00:00"/>
    <d v="2019-06-11T00:00:00"/>
    <s v="1/1"/>
    <n v="1"/>
    <d v="2019-06-11T00:00:00"/>
    <s v="001001001000 - Собственность"/>
    <s v=""/>
    <s v="13:26:0000:0:000:01:0:28"/>
    <m/>
    <n v="3.0000000000000001E-3"/>
    <s v="Гаражи"/>
    <s v=""/>
    <s v=""/>
    <s v=""/>
    <s v="89401000000"/>
    <s v="430000,РОССИЯ,13,,Саранск г,,Богдана Хмельницкого ул,--,80,"/>
    <n v="89701000"/>
    <s v="Ставка 0"/>
    <x v="0"/>
    <m/>
  </r>
  <r>
    <s v=""/>
    <s v="СЕМАЕВ НИКОЛАЙ ИВАНОВИЧ"/>
    <s v="132606821314"/>
    <d v="2000-01-01T00:00:00"/>
    <d v="2019-12-23T00:00:00"/>
    <s v="1/1"/>
    <n v="1"/>
    <d v="2019-12-23T00:00:00"/>
    <s v="001001001000 - Собственность"/>
    <s v=""/>
    <s v="13:26:0000:0:000:01:0:35"/>
    <m/>
    <n v="3.0000000000000001E-3"/>
    <s v="Гаражи"/>
    <s v=""/>
    <s v=""/>
    <s v=""/>
    <s v="89401000000"/>
    <s v="430000,РОССИЯ,13,,Саранск г,,Разина ул,--,10,"/>
    <n v="89701000"/>
    <s v="Ставка 0"/>
    <x v="0"/>
    <m/>
  </r>
  <r>
    <s v=""/>
    <s v="КЕЧИН НИКОЛАЙ ФЕДОРОВИЧ"/>
    <s v="132602146235"/>
    <d v="1999-12-31T00:00:00"/>
    <d v="2019-08-24T00:00:00"/>
    <s v="1/1"/>
    <n v="1"/>
    <d v="2019-08-24T00:00:00"/>
    <s v="001001001000 - Собственность"/>
    <s v=""/>
    <s v="13:26:0000:0:000:01:0:22"/>
    <m/>
    <n v="3.0000000000000001E-3"/>
    <s v="Гаражи"/>
    <s v=""/>
    <s v=""/>
    <s v=""/>
    <s v="89401000000"/>
    <s v="430000,РОССИЯ,13,,Саранск г,,Богдана Хмельницкого ул,-,37а,-"/>
    <n v="89701000"/>
    <s v="Ставка 0"/>
    <x v="0"/>
    <m/>
  </r>
  <r>
    <s v=""/>
    <s v="КАЛИНИН ЕВГЕНИЙ КИМОВИЧ"/>
    <s v="132607518110"/>
    <d v="2000-01-01T00:00:00"/>
    <d v="2015-05-07T00:00:00"/>
    <s v="1/1"/>
    <n v="1"/>
    <d v="2015-05-07T00:00:00"/>
    <s v="001001001000 - Собственность"/>
    <s v=""/>
    <s v="13:26:0000:0:000:01:0:38"/>
    <m/>
    <n v="3.0000000000000001E-3"/>
    <s v="Гаражи"/>
    <s v=""/>
    <s v=""/>
    <s v=""/>
    <s v="89401000000"/>
    <s v="430000,РОССИЯ,13,,Саранск г,,Разина ул,--,25,"/>
    <n v="89701000"/>
    <s v="Ставка 0"/>
    <x v="0"/>
    <m/>
  </r>
  <r>
    <s v=""/>
    <s v="СУРКОВ ВЛАДИМИР МИХАЙЛОВИЧ"/>
    <s v="132603103410"/>
    <d v="2000-01-01T00:00:00"/>
    <d v="2013-05-16T00:00:00"/>
    <s v="1/1"/>
    <n v="1"/>
    <d v="2013-05-16T00:00:00"/>
    <s v="001001001000 - Собственность"/>
    <s v=""/>
    <s v="13:26:0000:0:000:01:0:84"/>
    <m/>
    <n v="3.0000000000000001E-3"/>
    <s v="Гаражи"/>
    <s v=""/>
    <s v=""/>
    <s v=""/>
    <s v="89401000000"/>
    <s v="430000,РОССИЯ,13,,Саранск г,,Ленина пр-кт,--,б\н,--"/>
    <n v="89701000"/>
    <s v="Ставка 0"/>
    <x v="0"/>
    <m/>
  </r>
  <r>
    <s v=""/>
    <s v="СТРОКИНА ВАЛЕНТИНА ИВАНОВНА"/>
    <s v="132603274335"/>
    <d v="2001-01-01T00:00:00"/>
    <d v="2019-06-17T00:00:00"/>
    <s v="1/1"/>
    <n v="1"/>
    <d v="2019-06-17T00:00:00"/>
    <s v="001001001000 - Собственность"/>
    <s v=""/>
    <s v="13:26:0000:0:000:01:0:62"/>
    <m/>
    <n v="3.0000000000000001E-3"/>
    <s v="Гаражи"/>
    <s v=""/>
    <s v=""/>
    <s v=""/>
    <s v="89401000000"/>
    <s v="430032,РОССИЯ,,,Саранск г,,Набережная 1-я ул,,010,"/>
    <n v="89701000"/>
    <s v="Ставка 0"/>
    <x v="0"/>
    <m/>
  </r>
  <r>
    <s v="13:23:0911216:786"/>
    <s v="ЕРМИШИНА АЛЕКСАНДРА МИХАЙЛОВНА"/>
    <s v="132611692689"/>
    <d v="1993-07-06T00:00:00"/>
    <d v="2016-04-29T00:00:00"/>
    <s v="1/1"/>
    <n v="1"/>
    <d v="2016-04-29T00:00:00"/>
    <s v="001001002000 - Общая долевая собственность"/>
    <d v="2012-06-28T00:00:00"/>
    <s v="13-13/000-13/001/056/2016-274"/>
    <n v="320.11414194174756"/>
    <n v="1E-3"/>
    <s v=" Квартиры"/>
    <s v=""/>
    <n v="30.9"/>
    <n v="907479.54"/>
    <s v="89401000000"/>
    <s v="430032,РОССИЯ,13,,Саранск г,,Котовского ул,23,,6"/>
    <n v="89701000"/>
    <s v="ставка 0,1"/>
    <x v="0"/>
    <n v="29368.269902912623"/>
  </r>
  <r>
    <s v=""/>
    <s v="ПОЛЕТАЕВ ВИКТОР СЕМЕНОВИЧ"/>
    <s v="132701404102"/>
    <d v="2001-07-13T00:00:00"/>
    <d v="2015-12-24T00:00:00"/>
    <s v="1/1"/>
    <n v="1"/>
    <d v="2015-12-24T00:00:00"/>
    <s v="001001001000 - Собственность"/>
    <s v=""/>
    <s v="13:26:0000:0:000:01:0:92"/>
    <m/>
    <n v="3.0000000000000001E-3"/>
    <s v="Гаражи"/>
    <s v=""/>
    <s v=""/>
    <s v=""/>
    <s v="89401000000"/>
    <s v="430000,РОССИЯ,13,,Саранск г,,Ленина пр-кт,-,29,"/>
    <n v="89701000"/>
    <s v="Ставка 0"/>
    <x v="0"/>
    <m/>
  </r>
  <r>
    <s v=""/>
    <s v="КАТКОВА ЕЛЕНА АРХИПОВНА"/>
    <s v="130801694747"/>
    <d v="2003-04-16T00:00:00"/>
    <d v="2018-08-07T00:00:00"/>
    <s v="1/1"/>
    <n v="1"/>
    <d v="2018-08-07T00:00:00"/>
    <s v="001001002000 - Общая долевая собственность"/>
    <s v=""/>
    <s v="13:26:0000:0:000:01:0:91"/>
    <m/>
    <n v="5.0000000000000001E-3"/>
    <s v="Иные строения, помещения и сооружения"/>
    <s v=""/>
    <s v=""/>
    <s v=""/>
    <s v="89401000000"/>
    <s v="430000,РОССИЯ,13,,Саранск г,,Ботевградская ул,29,11,"/>
    <n v="89701000"/>
    <s v="Ставка 0"/>
    <x v="0"/>
    <m/>
  </r>
  <r>
    <s v=""/>
    <s v="КИРЕЕВ НИКОЛАЙ МИХАЙЛОВИЧ"/>
    <s v="132603722354"/>
    <d v="2000-01-01T00:00:00"/>
    <d v="2019-08-07T00:00:00"/>
    <s v="1/1"/>
    <n v="1"/>
    <d v="2019-08-07T00:00:00"/>
    <s v="001001001000 - Собственность"/>
    <s v=""/>
    <s v="13:26:0000:0:000:01:0:87"/>
    <m/>
    <n v="3.0000000000000001E-3"/>
    <s v="Гаражи"/>
    <s v=""/>
    <s v=""/>
    <s v=""/>
    <s v="89401000000"/>
    <s v="430000,РОССИЯ,13,,Саранск г,,Полежаева ул,120,,"/>
    <n v="89701000"/>
    <s v="Ставка 0"/>
    <x v="0"/>
    <m/>
  </r>
  <r>
    <s v=""/>
    <s v="РЫСКИНА ЛЮБОВЬ МИХАЙЛОВНА"/>
    <s v="132606920107"/>
    <d v="2001-11-29T00:00:00"/>
    <d v="2012-01-15T00:00:00"/>
    <s v="1/2"/>
    <n v="0.5"/>
    <d v="2012-01-15T00:00:00"/>
    <s v="001001002000 - Общая долевая собственность"/>
    <s v=""/>
    <s v="13:26:0000:0:000:01:0:96"/>
    <m/>
    <n v="1E-3"/>
    <s v=" Квартиры"/>
    <s v=""/>
    <s v=""/>
    <s v=""/>
    <s v="89401000000"/>
    <s v="430011, , Мордовия Респ, , г Саранск, , ул Терешковой, 18, а, 10"/>
    <n v="89701000"/>
    <s v="Ставка 0"/>
    <x v="0"/>
    <m/>
  </r>
  <r>
    <s v="13:23:0911216:1726"/>
    <s v="ГОРДЕЕВ АЛЕКСАНДР АЛЕКСЕЕВИЧ"/>
    <s v="132706637164"/>
    <d v="2001-03-19T00:00:00"/>
    <d v="2018-12-24T00:00:00"/>
    <s v="37/100"/>
    <n v="0.37"/>
    <d v="2018-12-24T00:00:00"/>
    <s v=""/>
    <s v=""/>
    <s v=""/>
    <n v="190.27602553002609"/>
    <n v="1E-3"/>
    <s v=" Квартиры"/>
    <s v=""/>
    <n v="38.299999999999997"/>
    <n v="1076291.8"/>
    <s v="89401000000"/>
    <s v="430008,РОССИЯ,13,,Саранск г,,Фурманова ул,19,,3"/>
    <n v="89701000"/>
    <s v="ставка 0,1"/>
    <x v="0"/>
    <n v="28101.613577023501"/>
  </r>
  <r>
    <s v=""/>
    <s v="БАСЕНКОВА ГАЛИНА НИКОЛАЕВНА"/>
    <s v="132605752354"/>
    <d v="2000-01-01T00:00:00"/>
    <d v="2018-03-19T00:00:00"/>
    <s v="1/1"/>
    <n v="1"/>
    <d v="2018-03-19T00:00:00"/>
    <s v="001001001000 - Собственность"/>
    <s v=""/>
    <s v="13:26:0000:0:000:01:0:47"/>
    <m/>
    <n v="3.0000000000000001E-3"/>
    <s v="Гаражи"/>
    <s v=""/>
    <s v=""/>
    <s v=""/>
    <s v="89401000000"/>
    <s v="430032,РОССИЯ,13,,Саранск г,,Люксембург ул,---,1,32"/>
    <n v="89701000"/>
    <s v="Ставка 0"/>
    <x v="0"/>
    <m/>
  </r>
  <r>
    <s v="13:23:0911221:4490"/>
    <s v="СИДОРОВ НИКОЛАЙ ИОСИФОВИЧ"/>
    <s v="132603184850"/>
    <d v="1998-11-30T00:00:00"/>
    <d v="2019-09-01T00:00:00"/>
    <s v="1/1"/>
    <n v="1"/>
    <d v="2019-09-01T00:00:00"/>
    <s v="001001002000 - Общая долевая собственность"/>
    <s v=""/>
    <s v=""/>
    <n v="92.174252608695653"/>
    <n v="1E-3"/>
    <s v=" Квартиры"/>
    <s v=""/>
    <n v="23"/>
    <n v="706669.27"/>
    <s v="89401000000"/>
    <s v="430000, , Мордовия Респ, , г Саранск, , Ф.Энгельса ул, 1, , 27/2"/>
    <n v="89701000"/>
    <s v="ставка 0,1"/>
    <x v="0"/>
    <n v="30724.750869565218"/>
  </r>
  <r>
    <s v=""/>
    <s v="МАНАХОВ ВЛАДИМИР АЛЕКСАНДРОВИЧ"/>
    <s v="132601106173"/>
    <d v="2002-01-01T00:00:00"/>
    <d v="2013-01-11T00:00:00"/>
    <s v="1/1"/>
    <n v="1"/>
    <d v="2013-01-11T00:00:00"/>
    <s v="001001001000 - Собственность"/>
    <s v=""/>
    <s v="13:26:0000:0:000:01:1:87"/>
    <m/>
    <n v="3.0000000000000001E-3"/>
    <s v="Гаражи"/>
    <s v=""/>
    <s v=""/>
    <s v=""/>
    <s v="89401000000"/>
    <s v="430032,РОССИЯ,13,,Саранск г,,Набережная 1-я ул,----,,"/>
    <n v="89701000"/>
    <s v="Ставка 0"/>
    <x v="0"/>
    <m/>
  </r>
  <r>
    <s v=""/>
    <s v="СКВОРЦОВ ВИКТОР ПЕТРОВИЧ"/>
    <s v="132607035909"/>
    <d v="2001-01-01T00:00:00"/>
    <d v="2020-02-18T00:00:00"/>
    <s v="1/1"/>
    <n v="1"/>
    <d v="2020-02-18T00:00:00"/>
    <s v="001001001000 - Собственность"/>
    <s v=""/>
    <s v="13:26:0000:0:000:01:1:61"/>
    <m/>
    <n v="3.0000000000000001E-3"/>
    <s v="Гаражи"/>
    <s v=""/>
    <s v=""/>
    <s v=""/>
    <s v="89401000000"/>
    <s v="430032,РОССИЯ,13,,Саранск г,,Набережная 1-я ул,-,160,"/>
    <n v="89701000"/>
    <s v="Ставка 0"/>
    <x v="0"/>
    <m/>
  </r>
  <r>
    <s v=""/>
    <s v="Сейтимов Габит"/>
    <s v="132808947905"/>
    <d v="2002-08-06T00:00:00"/>
    <d v="2013-10-19T00:00:00"/>
    <s v="1/1"/>
    <n v="1"/>
    <d v="2013-10-19T00:00:00"/>
    <s v="001001001000 - Собственность"/>
    <s v=""/>
    <s v="13:26:0000:0:000:01:1:84"/>
    <m/>
    <n v="3.0000000000000001E-3"/>
    <s v="Гаражи"/>
    <s v=""/>
    <s v=""/>
    <s v=""/>
    <s v="89401000000"/>
    <s v="430000,РОССИЯ,13,,Саранск г,,Льва Толстого ул,--/-,,"/>
    <n v="89701000"/>
    <s v="Ставка 0"/>
    <x v="0"/>
    <m/>
  </r>
  <r>
    <s v="13:23:0911216:1080"/>
    <s v="БУЯНКИН ВИКТОР НИКОЛАЕВИЧ"/>
    <s v="132601503452"/>
    <d v="2001-01-01T00:00:00"/>
    <d v="2019-03-03T00:00:00"/>
    <s v="1/1"/>
    <n v="1"/>
    <d v="2019-03-03T00:00:00"/>
    <s v="001001001000 - Собственность"/>
    <s v=""/>
    <s v=""/>
    <n v="751.89534000000003"/>
    <n v="3.0000000000000001E-3"/>
    <s v="Гаражи"/>
    <s v=""/>
    <n v="22.5"/>
    <n v="250631.78"/>
    <s v="89401000000"/>
    <s v="430032,РОССИЯ,13,,Саранск г,,Набережная 1-я ул,-,144,"/>
    <n v="89701000"/>
    <s v=" ставка 0,3"/>
    <x v="0"/>
    <n v="11139.190222222222"/>
  </r>
  <r>
    <s v="13:23:1106065:665"/>
    <s v="ГВОЗДЕЦКИЙ НИКОЛАЙ АНАТОЛЬЕВИЧ"/>
    <s v="132605409309"/>
    <d v="2002-01-01T00:00:00"/>
    <d v="2019-01-22T00:00:00"/>
    <s v="1/1"/>
    <n v="1"/>
    <d v="2019-01-22T00:00:00"/>
    <s v="001001001000 - Собственность"/>
    <d v="2012-06-30T00:00:00"/>
    <s v="13:26:0000:0:000:01:2:65"/>
    <n v="671.06094000000007"/>
    <n v="3.0000000000000001E-3"/>
    <s v="Гаражи"/>
    <s v=""/>
    <n v="16.7"/>
    <n v="223686.98"/>
    <s v="89401000000"/>
    <s v="430000,РОССИЯ,13,,Саранск г,,Ленина пр-кт,*,60,"/>
    <n v="89701000"/>
    <s v=" ставка 0,3"/>
    <x v="0"/>
    <n v="13394.429940119762"/>
  </r>
  <r>
    <s v=""/>
    <s v="ТЕЛЬЦОВ ЛЕОНИД ПЕТРОВИЧ"/>
    <s v="132606789533"/>
    <d v="2002-01-01T00:00:00"/>
    <d v="2019-03-04T00:00:00"/>
    <s v="1/1"/>
    <n v="1"/>
    <d v="2019-03-04T00:00:00"/>
    <s v="001001001000 - Собственность"/>
    <s v=""/>
    <s v="13:26:0000:0:000:01:2:67"/>
    <m/>
    <n v="3.0000000000000001E-3"/>
    <s v="Гаражи"/>
    <s v=""/>
    <s v=""/>
    <s v=""/>
    <s v="89401000000"/>
    <s v="430000,РОССИЯ,13,,Саранск г,,Ленина пр-кт,*,68,"/>
    <n v="89701000"/>
    <s v="Ставка 0"/>
    <x v="0"/>
    <m/>
  </r>
  <r>
    <s v=""/>
    <s v="МАКАРОВА ЭЛЬВИРА МАТВЕЕВНА"/>
    <s v="132602477318"/>
    <d v="1996-01-01T00:00:00"/>
    <d v="2014-05-27T00:00:00"/>
    <s v="1/1"/>
    <n v="1"/>
    <d v="2014-05-27T00:00:00"/>
    <s v="001001001000 - Собственность"/>
    <s v=""/>
    <s v="13:26:0000:0:000:01:1:12"/>
    <m/>
    <n v="3.0000000000000001E-3"/>
    <s v="Гаражи"/>
    <s v=""/>
    <s v=""/>
    <s v=""/>
    <s v="89401000000"/>
    <s v="430000,,,,Саранск г,,Халтурина ул,27,,6"/>
    <n v="89701000"/>
    <s v="Ставка 0"/>
    <x v="0"/>
    <m/>
  </r>
  <r>
    <s v=""/>
    <s v="Суханов Алексей Васильевич"/>
    <s v="132704239545"/>
    <d v="2002-04-24T00:00:00"/>
    <d v="2015-03-18T00:00:00"/>
    <s v="1/1"/>
    <n v="1"/>
    <d v="2015-03-18T00:00:00"/>
    <s v="001001001000 - Собственность"/>
    <s v=""/>
    <s v="13:26:0000:0:000:01:1:22"/>
    <m/>
    <n v="3.0000000000000001E-3"/>
    <s v="Гаражи"/>
    <s v=""/>
    <s v=""/>
    <s v=""/>
    <s v="89401000000"/>
    <s v="430010, , Мордовия Респ, , г Саранск, , ул Республиканская, -, -,"/>
    <n v="89701000"/>
    <s v="Ставка 0"/>
    <x v="0"/>
    <m/>
  </r>
  <r>
    <s v=""/>
    <s v="РОЖКОВ НИКОЛАЙ ПЕТРОВИЧ"/>
    <s v="132607075620"/>
    <d v="2001-01-01T00:00:00"/>
    <d v="2013-07-05T00:00:00"/>
    <s v="1/1"/>
    <n v="1"/>
    <d v="2013-07-05T00:00:00"/>
    <s v="001001001000 - Собственность"/>
    <s v=""/>
    <s v="13:26:0000:0:000:01:1:62"/>
    <m/>
    <n v="3.0000000000000001E-3"/>
    <s v="Гаражи"/>
    <s v=""/>
    <s v=""/>
    <s v=""/>
    <s v="89401000000"/>
    <s v="430032,РОССИЯ,13,,Саранск г,,Набережная 1-я ул,-,163,"/>
    <n v="89701000"/>
    <s v="Ставка 0"/>
    <x v="0"/>
    <m/>
  </r>
  <r>
    <s v=""/>
    <s v="ЧЕРНОВ ВЯЧЕСЛАВ АЛЕКСАНДРОВИЧ"/>
    <s v="132607266462"/>
    <d v="2001-01-01T00:00:00"/>
    <d v="2015-01-01T00:00:00"/>
    <s v="1/1"/>
    <n v="1"/>
    <d v="2015-01-01T00:00:00"/>
    <s v="001001001000 - Собственность"/>
    <s v=""/>
    <s v="13:26:0000:0:000:01:1:21"/>
    <m/>
    <n v="3.0000000000000001E-3"/>
    <s v="Гаражи"/>
    <s v=""/>
    <s v=""/>
    <s v=""/>
    <s v="89401000000"/>
    <s v="430032,РОССИЯ,13,,Саранск г,,Набережная 1-я ул,-,5,"/>
    <n v="89701000"/>
    <s v="Ставка 0"/>
    <x v="0"/>
    <m/>
  </r>
  <r>
    <s v=""/>
    <s v="БЕЛЯКОВ ВАСИЛИЙ ДМИТРИЕВИЧ"/>
    <s v="132602692386"/>
    <d v="2001-01-01T00:00:00"/>
    <d v="2017-09-01T00:00:00"/>
    <s v="1/1"/>
    <n v="1"/>
    <d v="2017-09-01T00:00:00"/>
    <s v="001001001000 - Собственность"/>
    <s v=""/>
    <s v="13:26:0000:0:000:01:1:57"/>
    <m/>
    <n v="3.0000000000000001E-3"/>
    <s v="Гаражи"/>
    <s v=""/>
    <s v=""/>
    <s v=""/>
    <s v="89401000000"/>
    <s v="430032,РОССИЯ,13,,Саранск г,,Набережная 1-я ул,-,148,"/>
    <n v="89701000"/>
    <s v="Ставка 0"/>
    <x v="0"/>
    <m/>
  </r>
  <r>
    <s v=""/>
    <s v="КУТУЗОВ ВАЛЕНТИН ФИЛИППОВИЧ"/>
    <s v="132604394804"/>
    <d v="2001-01-01T00:00:00"/>
    <d v="2015-02-15T00:00:00"/>
    <s v="1/1"/>
    <n v="1"/>
    <d v="2015-02-15T00:00:00"/>
    <s v="001001001000 - Собственность"/>
    <s v=""/>
    <s v="13:26:0000:0:000:01:1:24"/>
    <m/>
    <n v="3.0000000000000001E-3"/>
    <s v="Гаражи"/>
    <s v=""/>
    <s v=""/>
    <s v=""/>
    <s v="89401000000"/>
    <s v="430032,РОССИЯ,13,,Саранск г,,Набережная 1-я ул,-,15,"/>
    <n v="89701000"/>
    <s v="Ставка 0"/>
    <x v="0"/>
    <m/>
  </r>
  <r>
    <s v=""/>
    <s v="СТЕПАНОВ ВИКТОР АЛЕКСЕЕВИЧ"/>
    <s v="132603339279"/>
    <d v="2000-01-01T00:00:00"/>
    <d v="2016-11-04T00:00:00"/>
    <s v="1/1"/>
    <n v="1"/>
    <d v="2016-11-04T00:00:00"/>
    <s v="001001001000 - Собственность"/>
    <s v=""/>
    <s v="13:26:0000:0:000:01:2:11"/>
    <m/>
    <n v="3.0000000000000001E-3"/>
    <s v="Гаражи"/>
    <s v=""/>
    <s v=""/>
    <s v=""/>
    <s v="89401000000"/>
    <s v="430008,РОССИЯ,13,,Саранск г,,Фурманова ул,---,27,"/>
    <n v="89701000"/>
    <s v="Ставка 0"/>
    <x v="0"/>
    <m/>
  </r>
  <r>
    <s v=""/>
    <s v="ГИРИН НИКОЛАЙ АКИМОВИЧ"/>
    <s v="132607901202"/>
    <d v="2000-01-01T00:00:00"/>
    <d v="2014-01-21T00:00:00"/>
    <s v="1/1"/>
    <n v="1"/>
    <d v="2014-01-21T00:00:00"/>
    <s v="001001001000 - Собственность"/>
    <s v=""/>
    <s v="13:26:0000:0:000:01:2:10"/>
    <m/>
    <n v="3.0000000000000001E-3"/>
    <s v="Гаражи"/>
    <s v=""/>
    <s v=""/>
    <s v=""/>
    <s v="89401000000"/>
    <s v="430008,РОССИЯ,13,,Саранск г,,Фурманова ул,---,25,"/>
    <n v="89701000"/>
    <s v="Ставка 0"/>
    <x v="0"/>
    <m/>
  </r>
  <r>
    <s v=""/>
    <s v="ДУРАЕВ СЕРГЕЙ МИХАЙЛОВИЧ"/>
    <s v="132606487973"/>
    <d v="2000-01-01T00:00:00"/>
    <d v="2020-04-29T00:00:00"/>
    <s v="1/1"/>
    <n v="1"/>
    <d v="2020-04-29T00:00:00"/>
    <s v="001001001000 - Собственность"/>
    <s v=""/>
    <s v="13:26:0000:0:000:01:2:24"/>
    <m/>
    <n v="3.0000000000000001E-3"/>
    <s v="Гаражи"/>
    <s v=""/>
    <s v=""/>
    <s v=""/>
    <s v="89401000000"/>
    <s v="430008,РОССИЯ,13,,Саранск г,,Фурманова ул,---,106,"/>
    <n v="89701000"/>
    <s v="Ставка 0"/>
    <x v="0"/>
    <m/>
  </r>
  <r>
    <s v=""/>
    <s v="ЗОРИН АЛЕКСАНДР МАКСИМОВИЧ"/>
    <s v="132605873366"/>
    <d v="2000-01-01T00:00:00"/>
    <d v="2020-01-20T00:00:00"/>
    <s v="1/1"/>
    <n v="1"/>
    <d v="2020-01-20T00:00:00"/>
    <s v="001001001000 - Собственность"/>
    <s v=""/>
    <s v="13:26:0000:0:000:01:2:19"/>
    <m/>
    <n v="3.0000000000000001E-3"/>
    <s v="Гаражи"/>
    <s v=""/>
    <s v=""/>
    <s v=""/>
    <s v="89401000000"/>
    <s v="430008,РОССИЯ,13,,Саранск г,,Фурманова ул,---,79,"/>
    <n v="89701000"/>
    <s v="Ставка 0"/>
    <x v="0"/>
    <m/>
  </r>
  <r>
    <s v=""/>
    <s v="ЩЕТИНИН ГЕННАДИЙ ВАСИЛЬЕВИЧ"/>
    <s v="132607168313"/>
    <d v="2000-01-01T00:00:00"/>
    <d v="2015-02-07T00:00:00"/>
    <s v="1/1"/>
    <n v="1"/>
    <d v="2015-02-07T00:00:00"/>
    <s v="001001001000 - Собственность"/>
    <s v=""/>
    <s v="13:26:0000:0:000:01:2:15"/>
    <m/>
    <n v="3.0000000000000001E-3"/>
    <s v="Гаражи"/>
    <s v=""/>
    <s v=""/>
    <s v=""/>
    <s v="89401000000"/>
    <s v="430008,РОССИЯ,13,,Саранск г,,Фурманова ул,---,36,"/>
    <n v="89701000"/>
    <s v="Ставка 0"/>
    <x v="0"/>
    <m/>
  </r>
  <r>
    <s v=""/>
    <s v="ШАБАЛКИН ИВАН ЯКОВЛЕВИЧ"/>
    <s v="132611314334"/>
    <d v="2002-01-01T00:00:00"/>
    <s v=""/>
    <s v="1/1"/>
    <n v="1"/>
    <d v="1998-10-01T00:00:00"/>
    <s v="001001001000 - Собственность"/>
    <s v=""/>
    <s v="13:26:0000:0:000:01:2:37"/>
    <m/>
    <n v="3.0000000000000001E-3"/>
    <s v="Гаражи"/>
    <s v=""/>
    <s v=""/>
    <s v=""/>
    <s v="89401000000"/>
    <s v="430000,РОССИЯ,13,,Саранск г,,Ленина пр-кт,108,9,"/>
    <n v="89701000"/>
    <s v="Ставка 0"/>
    <x v="0"/>
    <m/>
  </r>
  <r>
    <s v=""/>
    <s v="ФЕДОСИНА АЛЬБИНА АЛЕКСЕЕВНА"/>
    <s v="132600885840"/>
    <d v="2002-01-01T00:00:00"/>
    <d v="2014-02-21T00:00:00"/>
    <s v="1/1"/>
    <n v="1"/>
    <d v="2014-02-21T00:00:00"/>
    <s v="001001001000 - Собственность"/>
    <s v=""/>
    <s v="13:26:0000:0:000:01:2:38"/>
    <m/>
    <n v="3.0000000000000001E-3"/>
    <s v="Гаражи"/>
    <s v=""/>
    <s v=""/>
    <s v=""/>
    <s v="89401000000"/>
    <s v="430000,РОССИЯ,13,,Саранск г,,Советская ул,12,,-"/>
    <n v="89701000"/>
    <s v="Ставка 0"/>
    <x v="0"/>
    <m/>
  </r>
  <r>
    <s v=""/>
    <s v="КОРНИЛОВА ЛЮДМИЛА АРКАДЬЕВНА"/>
    <s v="132604775101"/>
    <d v="2002-01-01T00:00:00"/>
    <d v="2012-05-23T00:00:00"/>
    <s v="1/1"/>
    <n v="1"/>
    <d v="2012-05-23T00:00:00"/>
    <s v="001001001000 - Собственность"/>
    <s v=""/>
    <s v="13:26:0000:0:000:01:2:56"/>
    <m/>
    <n v="3.0000000000000001E-3"/>
    <s v="Гаражи"/>
    <s v=""/>
    <s v=""/>
    <s v=""/>
    <s v="89401000000"/>
    <s v="430000,РОССИЯ,13,,Саранск г,,Ленина пр-кт,*,9,"/>
    <n v="89701000"/>
    <s v="Ставка 0"/>
    <x v="0"/>
    <m/>
  </r>
  <r>
    <s v=""/>
    <s v="ХАЙРОВ АЛЬБЕРТ ФАТИХОВИЧ"/>
    <s v="132605322954"/>
    <d v="2001-01-01T00:00:00"/>
    <d v="2012-06-30T00:00:00"/>
    <s v="1/1"/>
    <n v="1"/>
    <d v="2012-06-30T00:00:00"/>
    <s v="001001001000 - Собственность"/>
    <s v=""/>
    <s v="13:26:0000:0:000:01:2:82"/>
    <m/>
    <n v="3.0000000000000001E-3"/>
    <s v="Гаражи"/>
    <s v=""/>
    <s v=""/>
    <s v=""/>
    <s v="89401000000"/>
    <s v="430000,РОССИЯ,13,,Саранск г,,Ленина пр-кт,*,131,"/>
    <n v="89701000"/>
    <s v="Ставка 0"/>
    <x v="0"/>
    <m/>
  </r>
  <r>
    <s v=""/>
    <s v="АХМИН ИВАН НИКОЛАЕВИЧ"/>
    <s v="132606083219"/>
    <d v="1999-01-01T00:00:00"/>
    <d v="2014-04-06T00:00:00"/>
    <s v="1/1"/>
    <n v="1"/>
    <d v="2014-04-06T00:00:00"/>
    <s v="001001001000 - Собственность"/>
    <s v=""/>
    <s v="13:26:0000:0:000:01:2:89"/>
    <m/>
    <n v="3.0000000000000001E-3"/>
    <s v="Гаражи"/>
    <s v=""/>
    <s v=""/>
    <s v=""/>
    <s v="89401000000"/>
    <s v="430000,РОССИЯ,13,,Саранск г,,Ленина пр-кт,*,161,"/>
    <n v="89701000"/>
    <s v="Ставка 0"/>
    <x v="0"/>
    <m/>
  </r>
  <r>
    <s v="13:23:1106065:512"/>
    <s v="КУРГАНКИН АНДРЕЙ ЯКОВЛЕВИЧ"/>
    <s v="132604441691"/>
    <d v="2001-01-01T00:00:00"/>
    <d v="2015-01-21T00:00:00"/>
    <s v="1/1"/>
    <n v="1"/>
    <d v="2015-01-21T00:00:00"/>
    <s v="001001001000 - Собственность"/>
    <s v=""/>
    <s v="13:26:0000:0:000:01:3:25"/>
    <n v="760.63535999999999"/>
    <n v="3.0000000000000001E-3"/>
    <s v="Гаражи"/>
    <s v=""/>
    <s v=""/>
    <n v="253545.12"/>
    <s v="89401000000"/>
    <s v="430000,РОССИЯ,13,,Саранск г,,Ленина пр-кт,*,275,"/>
    <n v="89701000"/>
    <s v=" ставка 0,3"/>
    <x v="0"/>
    <m/>
  </r>
  <r>
    <s v=""/>
    <s v="УЧЕВАТКИН ЯКОВ ГАВРИЛОВИЧ"/>
    <s v="132600924539"/>
    <d v="2003-01-01T00:00:00"/>
    <d v="2012-08-06T00:00:00"/>
    <s v="1/1"/>
    <n v="1"/>
    <d v="2012-08-06T00:00:00"/>
    <s v="001001001000 - Собственность"/>
    <s v=""/>
    <s v="13:26:0000:0:000:01:3:93"/>
    <m/>
    <n v="3.0000000000000001E-3"/>
    <s v="Гаражи"/>
    <s v=""/>
    <s v=""/>
    <s v=""/>
    <s v="89401000000"/>
    <s v="430000,РОССИЯ,13,,Саранск г,,Ленина пр-кт,-/-,-,-"/>
    <n v="89701000"/>
    <s v="Ставка 0"/>
    <x v="0"/>
    <m/>
  </r>
  <r>
    <s v="13:23:1110303:78"/>
    <s v="КАНУНОВА РАИСА ИВАНОВНА"/>
    <s v="132602440893"/>
    <d v="2003-09-08T00:00:00"/>
    <d v="2018-07-04T00:00:00"/>
    <s v="1/2"/>
    <n v="0.5"/>
    <d v="2018-07-04T00:00:00"/>
    <s v="001001002000 - Общая долевая собственность"/>
    <d v="2012-06-28T00:00:00"/>
    <s v=""/>
    <m/>
    <n v="3.0000000000000001E-3"/>
    <s v=" Жилые дома"/>
    <s v="ЖИЛОЕ"/>
    <n v="45.9"/>
    <n v="683586.86"/>
    <s v="89401000000"/>
    <s v="430000,РОССИЯ,13,,Саранск г,,Зеленая ул,13,,1"/>
    <n v="89701000"/>
    <s v=" ставка 0,3"/>
    <x v="0"/>
    <n v="14892.95991285403"/>
  </r>
  <r>
    <s v=""/>
    <s v="ВОВК ВЛАДИМИР ЕВГЕНЬЕВИЧ"/>
    <s v="132601610976"/>
    <d v="2004-01-01T00:00:00"/>
    <d v="2019-07-19T00:00:00"/>
    <s v="1/1"/>
    <n v="1"/>
    <d v="2019-07-19T00:00:00"/>
    <s v="001001001000 - Собственность"/>
    <s v=""/>
    <s v="13:26:0000:0:000:01:4:12"/>
    <m/>
    <n v="3.0000000000000001E-3"/>
    <s v="Гаражи"/>
    <s v=""/>
    <s v=""/>
    <s v=""/>
    <s v="89401000000"/>
    <s v="430000,РОССИЯ,13,,Саранск г,,Жуковского проезд,--,,"/>
    <n v="89701000"/>
    <s v="Ставка 0"/>
    <x v="0"/>
    <m/>
  </r>
  <r>
    <s v=""/>
    <s v="ГУРЬЯНОВ СЕРГЕЙ КУЗЬМИЧ"/>
    <s v="132605911004"/>
    <d v="2004-01-01T00:00:00"/>
    <d v="2017-04-27T00:00:00"/>
    <s v="1/1"/>
    <n v="1"/>
    <d v="2017-04-27T00:00:00"/>
    <s v="001001002000 - Общая долевая собственность"/>
    <s v=""/>
    <s v="13:26:0000:0:000:01:4:22"/>
    <m/>
    <n v="5.0000000000000001E-3"/>
    <s v="Иные строения, помещения и сооружения"/>
    <s v=""/>
    <s v=""/>
    <s v=""/>
    <s v="89401000000"/>
    <s v="430000,РОССИЯ,13,,Саранск г,,Большевистская ул,-,6,"/>
    <n v="89701000"/>
    <s v="Ставка 0"/>
    <x v="0"/>
    <m/>
  </r>
  <r>
    <s v=""/>
    <s v="ДОЛГАЧЕВА ТАТЬЯНА ЕГОРОВНА"/>
    <s v="132607088097"/>
    <d v="2005-03-04T00:00:00"/>
    <d v="2012-02-06T00:00:00"/>
    <s v="1/1"/>
    <n v="1"/>
    <d v="2012-02-06T00:00:00"/>
    <s v=""/>
    <s v=""/>
    <s v="13:26:0000:0:000:01:4:95"/>
    <m/>
    <n v="1E-3"/>
    <s v=" Квартиры"/>
    <s v=""/>
    <n v="32"/>
    <s v=""/>
    <s v="89401000000"/>
    <s v="430000,РОССИЯ,,,Саранск г,,Гагарина ул,106,А,74"/>
    <n v="89701000"/>
    <s v="Ставка 0"/>
    <x v="0"/>
    <m/>
  </r>
  <r>
    <s v=""/>
    <s v="ДЕНИСОВ АЛЕКСЕЙ ПАВЛОВИЧ"/>
    <s v="132605631342"/>
    <d v="2005-09-07T00:00:00"/>
    <d v="2014-01-01T00:00:00"/>
    <s v="1/1"/>
    <n v="1"/>
    <d v="2014-01-01T00:00:00"/>
    <s v="001001002000 - Общая долевая собственность"/>
    <s v=""/>
    <s v="13:26:0000:0:000:01:5:21"/>
    <m/>
    <n v="1E-3"/>
    <s v=" Квартиры"/>
    <s v=""/>
    <n v="30.2"/>
    <s v=""/>
    <s v="89401000000"/>
    <s v=",РОССИЯ,,,Саранск г,,Гагарина ул,106,А,89"/>
    <n v="89701000"/>
    <s v="Ставка 0"/>
    <x v="0"/>
    <m/>
  </r>
  <r>
    <s v=""/>
    <s v="МИТРОФАНОВ ИВАН ВАСИЛЬЕВИЧ"/>
    <s v="132610019880"/>
    <d v="2007-08-10T00:00:00"/>
    <d v="2016-10-05T00:00:00"/>
    <s v="1/1"/>
    <n v="1"/>
    <d v="2016-10-05T00:00:00"/>
    <s v="001001002000 - Общая долевая собственность"/>
    <s v=""/>
    <s v="13:26:0000:0:000:01:8:72"/>
    <n v="381.17707090909096"/>
    <n v="3.0000000000000001E-3"/>
    <s v=" Жилые дома"/>
    <s v=""/>
    <n v="55"/>
    <n v="1397649.26"/>
    <s v="89401000000"/>
    <s v=",РОССИЯ,,,Саранск г,,Суворова пер,2А,,"/>
    <n v="89701000"/>
    <s v=" ставка 0,3"/>
    <x v="0"/>
    <n v="25411.804727272727"/>
  </r>
  <r>
    <s v=""/>
    <s v="РЕЗЕПОВ ИВАН ИВАНОВИЧ"/>
    <s v="132602265095"/>
    <d v="2000-01-01T00:00:00"/>
    <d v="2012-06-23T00:00:00"/>
    <s v="1/1"/>
    <n v="1"/>
    <d v="2012-06-23T00:00:00"/>
    <s v="001001001000 - Собственность"/>
    <s v=""/>
    <s v="13:26:0000:0:000:01:9:48"/>
    <m/>
    <n v="3.0000000000000001E-3"/>
    <s v="Гаражи"/>
    <s v=""/>
    <n v="0"/>
    <s v=""/>
    <s v="89401000000"/>
    <s v="430032,РОССИЯ,,,Саранск г,,Р.Люксембург ул,N 33,,Маяк"/>
    <n v="89701000"/>
    <s v="Ставка 0"/>
    <x v="0"/>
    <m/>
  </r>
  <r>
    <s v=""/>
    <s v="СУЧКОВ МИХАИЛ АКИМОВИЧ"/>
    <s v="132611520954"/>
    <d v="2000-01-01T00:00:00"/>
    <d v="2013-03-22T00:00:00"/>
    <s v="1/1"/>
    <n v="1"/>
    <d v="2013-03-22T00:00:00"/>
    <s v="001001001000 - Собственность"/>
    <s v=""/>
    <s v="13:26:0000:0:000:01:9:46"/>
    <m/>
    <n v="3.0000000000000001E-3"/>
    <s v="Гаражи"/>
    <s v=""/>
    <n v="0"/>
    <s v=""/>
    <s v="89401000000"/>
    <s v="430032,РОССИЯ,,,Саранск г,,Р.Люксембург ул,N 57,,Маяк"/>
    <n v="89701000"/>
    <s v="Ставка 0"/>
    <x v="0"/>
    <m/>
  </r>
  <r>
    <s v=""/>
    <s v="ПШИКОВА НАДЕЖДА ДМИТРИЕВНА"/>
    <s v="132606366256"/>
    <d v="2010-11-25T00:00:00"/>
    <d v="2018-05-13T00:00:00"/>
    <s v="1/1"/>
    <n v="1"/>
    <d v="2018-05-13T00:00:00"/>
    <s v=""/>
    <s v=""/>
    <s v="13:26:0000:0:000:02:0:34"/>
    <m/>
    <n v="3.0000000000000001E-3"/>
    <s v=" Жилые дома"/>
    <s v=""/>
    <n v="53.2"/>
    <s v=""/>
    <s v="89401000000"/>
    <s v="430003,РОССИЯ,,,Саранск г,,Полежаева ул,5,,2"/>
    <n v="89701000"/>
    <s v="Ставка 0"/>
    <x v="0"/>
    <m/>
  </r>
  <r>
    <s v="13:06:0111001:1588"/>
    <s v="ЮТКИН НИКОЛАЙ МАТВЕЕВИЧ"/>
    <s v="130633330689"/>
    <d v="2001-01-01T00:00:00"/>
    <d v="2013-01-07T00:00:00"/>
    <s v="1/1"/>
    <n v="1"/>
    <d v="2013-01-07T00:00:00"/>
    <s v=""/>
    <s v=""/>
    <s v="13-13-06/017/2011-007"/>
    <m/>
    <n v="3.0000000000000001E-3"/>
    <s v=" Жилые дома"/>
    <s v=""/>
    <n v="19.7"/>
    <n v="128048.03"/>
    <s v="89216850001"/>
    <s v="431774,РОССИЯ,Мордовия Респ,Дубенский р-н,,Поводимово с,Советская ул,85,,"/>
    <n v="89616450"/>
    <s v=" ставка 0,3"/>
    <x v="20"/>
    <n v="6499.9000000000005"/>
  </r>
  <r>
    <s v=""/>
    <s v="КУЗНЕЦОВ АЛЕКСАНДР АЛЕКСЕЕВИЧ"/>
    <s v="132603267828"/>
    <d v="2000-01-01T00:00:00"/>
    <d v="2017-03-03T00:00:00"/>
    <s v="1/1"/>
    <n v="1"/>
    <d v="2017-03-03T00:00:00"/>
    <s v="001001001000 - Собственность"/>
    <s v=""/>
    <s v="13:26:0000:0:000:00:8:45"/>
    <m/>
    <n v="3.0000000000000001E-3"/>
    <s v="Гаражи"/>
    <s v=""/>
    <s v=""/>
    <s v=""/>
    <s v="89401000000"/>
    <s v="430030,РОССИЯ,,,Саранск г,,Гагарина ул,--,16,--"/>
    <n v="89701000"/>
    <s v="Ставка 0"/>
    <x v="0"/>
    <m/>
  </r>
  <r>
    <s v=""/>
    <s v="ТРИВАЙЛО ВЛАДИМИР ВЛАДИМИРОВИЧ"/>
    <s v="132607971182"/>
    <d v="2000-01-01T00:00:00"/>
    <d v="2018-10-27T00:00:00"/>
    <s v="1/2"/>
    <n v="0.5"/>
    <d v="2018-10-27T00:00:00"/>
    <s v="001001001000 - Собственность"/>
    <s v=""/>
    <s v="13:26:0000:0:000:01:1:88"/>
    <m/>
    <n v="3.0000000000000001E-3"/>
    <s v="Гаражи"/>
    <s v=""/>
    <s v=""/>
    <s v=""/>
    <s v="89401000000"/>
    <s v="430027,РОССИЯ,,,Саранск г,,Попова ул,--,1,"/>
    <n v="89701000"/>
    <s v="Ставка 0"/>
    <x v="0"/>
    <m/>
  </r>
  <r>
    <s v=""/>
    <s v="ШАЧИНОВ ВИКТОР АЛЕКСАНДРОВИЧ"/>
    <s v="132606783683"/>
    <d v="2000-01-01T00:00:00"/>
    <d v="2013-10-22T00:00:00"/>
    <s v="1/1"/>
    <n v="1"/>
    <d v="2013-10-22T00:00:00"/>
    <s v="001001001000 - Собственность"/>
    <s v=""/>
    <s v="13:26:0000:0:000:01:1:94"/>
    <m/>
    <n v="3.0000000000000001E-3"/>
    <s v="Гаражи"/>
    <s v=""/>
    <s v=""/>
    <s v=""/>
    <s v="89401000000"/>
    <s v="430027,РОССИЯ,,,Саранск г,,Попова ул,--,32,"/>
    <n v="89701000"/>
    <s v="Ставка 0"/>
    <x v="0"/>
    <m/>
  </r>
  <r>
    <s v=""/>
    <s v="ПУЧКОВ ВЛАДИМИР СПИРИДОНОВИЧ"/>
    <s v="132607571610"/>
    <d v="2000-01-01T00:00:00"/>
    <d v="2014-01-13T00:00:00"/>
    <s v="1/1"/>
    <n v="1"/>
    <d v="2014-01-13T00:00:00"/>
    <s v="001001001000 - Собственность"/>
    <s v=""/>
    <s v="13:26:0000:0:000:01:1:96"/>
    <m/>
    <n v="3.0000000000000001E-3"/>
    <s v="Гаражи"/>
    <s v=""/>
    <s v=""/>
    <s v=""/>
    <s v="89401000000"/>
    <s v="430027,РОССИЯ,,,Саранск г,,Попова ул,--,6п,"/>
    <n v="89701000"/>
    <s v="Ставка 0"/>
    <x v="0"/>
    <m/>
  </r>
  <r>
    <s v=""/>
    <s v="ШАЧИНОВ ВИКТОР АЛЕКСАНДРОВИЧ"/>
    <s v="132606783683"/>
    <d v="2000-01-01T00:00:00"/>
    <d v="2013-10-22T00:00:00"/>
    <s v="1/1"/>
    <n v="1"/>
    <d v="2013-10-22T00:00:00"/>
    <s v="001001001000 - Собственность"/>
    <s v=""/>
    <s v="13:26:0000:0:000:01:1:99"/>
    <m/>
    <n v="3.0000000000000001E-3"/>
    <s v="Гаражи"/>
    <s v=""/>
    <s v=""/>
    <s v=""/>
    <s v="89401000000"/>
    <s v="430027,РОССИЯ,,,Саранск г,,Попова ул,--,24п,"/>
    <n v="89701000"/>
    <s v="Ставка 0"/>
    <x v="0"/>
    <m/>
  </r>
  <r>
    <s v=""/>
    <s v="ШИРЯЕВ СЕРГЕЙ ИВАНОВИЧ"/>
    <s v="132611447077"/>
    <d v="2004-05-17T00:00:00"/>
    <d v="2016-02-27T00:00:00"/>
    <s v="1/1"/>
    <n v="1"/>
    <d v="2016-02-27T00:00:00"/>
    <s v=""/>
    <s v=""/>
    <s v="13:26:0000:0:000:01:4:68"/>
    <m/>
    <n v="5.0000000000000001E-3"/>
    <s v="Иные строения, помещения и сооружения"/>
    <s v=""/>
    <n v="5"/>
    <s v=""/>
    <s v="89401000000"/>
    <s v="430000,РОССИЯ,Мордовия Респ,,Саранск г,,Коммунистическая ул,60,,40"/>
    <n v="89701000"/>
    <s v="Ставка 0"/>
    <x v="0"/>
    <m/>
  </r>
  <r>
    <s v=""/>
    <s v="ОСИПОВ ВЛАДИМИР ГЕННАДЬЕВИЧ"/>
    <s v="132604379972"/>
    <d v="2005-01-12T00:00:00"/>
    <d v="2012-01-19T00:00:00"/>
    <s v="1/1"/>
    <n v="1"/>
    <d v="2012-01-19T00:00:00"/>
    <s v=""/>
    <s v=""/>
    <s v="13:26:0000:0:000:01:4:92"/>
    <m/>
    <n v="1E-3"/>
    <s v=" Квартиры"/>
    <s v=""/>
    <n v="40"/>
    <s v=""/>
    <s v="89401000000"/>
    <s v="430000,РОССИЯ,Мордовия Респ,,Саранск г,,Ботевградская ул,36,5,16"/>
    <n v="89701000"/>
    <s v="Ставка 0"/>
    <x v="0"/>
    <m/>
  </r>
  <r>
    <s v=""/>
    <s v="ЕРОФЕЕВА ЗИНАИДА ИВАНОВНА"/>
    <s v="132601088975"/>
    <d v="2005-11-18T00:00:00"/>
    <d v="2019-03-07T00:00:00"/>
    <s v="2/3"/>
    <n v="0.66666666666666663"/>
    <d v="2019-03-07T00:00:00"/>
    <s v="001001002000 - Общая долевая собственность"/>
    <s v=""/>
    <s v="13:26:0000:0:000:01:5:30"/>
    <m/>
    <n v="1E-3"/>
    <s v=" Квартиры"/>
    <s v=""/>
    <n v="28.6"/>
    <s v=""/>
    <s v="89401000000"/>
    <s v=",РОССИЯ,,,Саранск г,,Ботевградская ул,28,,6"/>
    <n v="89701000"/>
    <s v="Ставка 0"/>
    <x v="0"/>
    <m/>
  </r>
  <r>
    <s v=""/>
    <s v="КОРОТКОВА ЛЮДМИЛА АЛЕКСАНДРОВНА"/>
    <s v="132604103396"/>
    <d v="2005-06-15T00:00:00"/>
    <d v="2014-08-07T00:00:00"/>
    <s v="1/1"/>
    <n v="1"/>
    <d v="2014-08-07T00:00:00"/>
    <s v="001001001000 - Собственность"/>
    <s v=""/>
    <s v="13:26:0000:0:000:01:5:15"/>
    <m/>
    <n v="3.0000000000000001E-3"/>
    <s v="Гаражи"/>
    <s v=""/>
    <n v="20.100000000000001"/>
    <s v=""/>
    <s v="89401000000"/>
    <s v=",РОССИЯ,,,Саранск г,,Демократическая ул,9,,"/>
    <n v="89701000"/>
    <s v="Ставка 0"/>
    <x v="0"/>
    <m/>
  </r>
  <r>
    <s v="13:23:0902188:1208"/>
    <s v="САВКИНА АЛЛА ПЕТРОВНА"/>
    <s v="132611516700"/>
    <d v="2005-04-18T00:00:00"/>
    <d v="2013-12-13T00:00:00"/>
    <s v="1/1"/>
    <n v="1"/>
    <d v="2013-12-13T00:00:00"/>
    <s v="001001001000 - Собственность"/>
    <d v="2013-12-26T00:00:00"/>
    <s v="13-23-02/060/2005-052"/>
    <n v="17.27327"/>
    <n v="1E-3"/>
    <s v="Хозяйственное строение или сооружение (не превышает 50 кв.м.)"/>
    <s v=""/>
    <n v="3.6"/>
    <n v="17273.27"/>
    <s v="89401000000"/>
    <s v="430000,РОССИЯ,,,Саранск г,,Коммунистическая ул,62,,57"/>
    <n v="89701000"/>
    <s v="ставка 0,1"/>
    <x v="0"/>
    <n v="4798.1305555555555"/>
  </r>
  <r>
    <s v="13:23:0901194:307"/>
    <s v="ВДОВИН МИХАИЛ АЛЕКСЕЕВИЧ"/>
    <s v="132607985202"/>
    <d v="2006-03-06T00:00:00"/>
    <d v="2011-11-30T00:00:00"/>
    <s v="1/1"/>
    <n v="1"/>
    <d v="2011-11-30T00:00:00"/>
    <s v="001001001000 - Собственность"/>
    <d v="2012-06-28T00:00:00"/>
    <s v="13-13-01/040/2006-295"/>
    <n v="62.640650000000001"/>
    <n v="5.0000000000000001E-3"/>
    <s v="Иные строения, помещения и сооружения"/>
    <s v=""/>
    <n v="2.5"/>
    <n v="12528.13"/>
    <s v="89401000000"/>
    <s v="430000,РОССИЯ,,,Саранск г,,Советская ул,50,1,8"/>
    <n v="89701000"/>
    <s v=" ставка 0,3"/>
    <x v="0"/>
    <n v="5011.2519999999995"/>
  </r>
  <r>
    <s v="13:23:0901194:280"/>
    <s v="ЕНАЛЕЕВ НЯЗЫФЬ ИДРИСОВИЧ"/>
    <s v="132600718705"/>
    <d v="2006-03-28T00:00:00"/>
    <d v="2018-04-01T00:00:00"/>
    <s v="1/1"/>
    <n v="1"/>
    <d v="2018-04-01T00:00:00"/>
    <s v="001001001000 - Собственность"/>
    <d v="2012-06-28T00:00:00"/>
    <s v="13-13-01/055/2006-208"/>
    <n v="67.651899999999998"/>
    <n v="5.0000000000000001E-3"/>
    <s v="Иные строения, помещения и сооружения"/>
    <s v=""/>
    <n v="2.7"/>
    <n v="13530.38"/>
    <s v="89401000000"/>
    <s v=",РОССИЯ,,,Саранск г,,Советская ул,50,1,47"/>
    <n v="89701000"/>
    <s v=" ставка 0,3"/>
    <x v="0"/>
    <n v="5011.2518518518509"/>
  </r>
  <r>
    <s v=""/>
    <s v="ТЮРИН АНАТОЛИЙ ВАСИЛЬЕВИЧ"/>
    <s v="132607009120"/>
    <d v="2007-09-12T00:00:00"/>
    <d v="2018-03-21T00:00:00"/>
    <s v="1/1"/>
    <n v="1"/>
    <d v="2018-03-21T00:00:00"/>
    <s v="001001002000 - Общая долевая собственность"/>
    <s v=""/>
    <s v="13:26:0000:0:000:01:8:76"/>
    <m/>
    <n v="3.0000000000000001E-3"/>
    <s v="Гаражи"/>
    <s v=""/>
    <n v="15.2"/>
    <s v=""/>
    <s v="89401000000"/>
    <s v=",РОССИЯ,,,Саранск г,,Попова ул,,ГК &quot;Кузовок&quot;,"/>
    <n v="89701000"/>
    <s v="Ставка 0"/>
    <x v="0"/>
    <m/>
  </r>
  <r>
    <s v="13:23:0903170:92"/>
    <s v="КЛИМАЕВ ЮРИЙ АЛЕКСАНДРОВИЧ"/>
    <s v="132600393790"/>
    <d v="2007-10-24T00:00:00"/>
    <d v="2012-04-18T00:00:00"/>
    <s v="1/1"/>
    <n v="1"/>
    <d v="2012-04-18T00:00:00"/>
    <s v="001001002000 - Общая долевая собственность"/>
    <d v="2012-06-28T00:00:00"/>
    <s v="13-13-01/096/2007-006"/>
    <n v="1089.6778800000002"/>
    <n v="3.0000000000000001E-3"/>
    <s v="Гаражи"/>
    <s v="гараж"/>
    <n v="31.8"/>
    <n v="363225.96"/>
    <s v="89401000000"/>
    <s v=",РОССИЯ,,,Саранск г,,Богдана Хмельницкого ул,83,,1"/>
    <n v="89701000"/>
    <s v=" ставка 0,3"/>
    <x v="0"/>
    <n v="11422.2"/>
  </r>
  <r>
    <s v="13:23:0902193:267"/>
    <s v="ГУЩИНА АННА ГРИГОРЬЕВНА"/>
    <s v="132610215500"/>
    <d v="2007-11-26T00:00:00"/>
    <d v="2017-01-01T00:00:00"/>
    <s v="1/1"/>
    <n v="1"/>
    <d v="2017-01-01T00:00:00"/>
    <s v="001001001000 - Собственность"/>
    <s v=""/>
    <s v="13-13-01/294/2007-043"/>
    <m/>
    <n v="1E-3"/>
    <s v="Хозяйственное строение или сооружение (не превышает 50 кв.м.)"/>
    <s v=""/>
    <n v="23.52"/>
    <s v=""/>
    <s v="89401000000"/>
    <s v=",РОССИЯ,,,Саранск г,,Кавказская ул,25,,хозяйственное строение или сооружение"/>
    <n v="89701000"/>
    <s v="Ставка 0"/>
    <x v="0"/>
    <m/>
  </r>
  <r>
    <s v="13:23:1456:0:70:54:А:48"/>
    <s v="ПАРКИНА ЛЮБОВЬ ИВАНОВНА"/>
    <s v="772708312903"/>
    <d v="2008-06-04T00:00:00"/>
    <d v="2015-10-27T00:00:00"/>
    <s v="1/1"/>
    <n v="1"/>
    <d v="2015-10-27T00:00:00"/>
    <s v="001001002000 - Общая долевая собственность"/>
    <s v=""/>
    <s v=""/>
    <n v="1190.4337"/>
    <n v="5.0000000000000001E-3"/>
    <s v="Иные строения, помещения и сооружения"/>
    <s v=""/>
    <s v=""/>
    <n v="238086.74"/>
    <s v="89401000000"/>
    <s v=",РОССИЯ,,,Саранск г,,Коммунистическая ул,54,,3"/>
    <n v="89701000"/>
    <s v=" ставка 0,3"/>
    <x v="0"/>
    <m/>
  </r>
  <r>
    <s v="13:23:0911216:552"/>
    <s v="ЛОГУТЕНКОВ ВЛАДИМИР ЕВГЕНЬЕВИЧ"/>
    <s v="132609645843"/>
    <d v="2008-12-26T00:00:00"/>
    <d v="2020-03-30T00:00:00"/>
    <s v="1/1"/>
    <n v="1"/>
    <d v="2020-03-30T00:00:00"/>
    <s v="001001001000 - Собственность"/>
    <d v="2012-06-28T00:00:00"/>
    <s v="13-13-01/356/2008-234"/>
    <n v="778.39683000000002"/>
    <n v="3.0000000000000001E-3"/>
    <s v="Гаражи"/>
    <s v=""/>
    <n v="19.600000000000001"/>
    <n v="259465.61"/>
    <s v="89401000000"/>
    <s v="643,      ,13,,г.Саранск,Ленинский район,ул.Фурманова,кооперат,,бокс 74"/>
    <n v="89701000"/>
    <s v=" ставка 0,3"/>
    <x v="0"/>
    <n v="13238.041326530611"/>
  </r>
  <r>
    <s v="13:23:0901136:1445"/>
    <s v="Лишко Геннадий Николаевич"/>
    <s v="132603699169"/>
    <d v="2012-08-08T00:00:00"/>
    <d v="2013-11-30T00:00:00"/>
    <s v="1/1"/>
    <n v="1"/>
    <d v="2013-11-30T00:00:00"/>
    <s v="001001001000 - Собственность"/>
    <s v=""/>
    <s v="13-13-01/237/2012-222"/>
    <n v="145.10646"/>
    <n v="3.0000000000000001E-3"/>
    <s v="Гаражи"/>
    <s v=""/>
    <n v="8.5"/>
    <n v="48368.82"/>
    <s v="89401000000"/>
    <s v=",РОССИЯ,,,Саранск г,,Ботевградская ул,.,,"/>
    <n v="89701000"/>
    <s v=" ставка 0,3"/>
    <x v="0"/>
    <n v="5690.4494117647055"/>
  </r>
  <r>
    <s v=""/>
    <s v="БЫСТРОВ ЮРИЙ ВАСИЛЬЕВИЧ"/>
    <s v="132606112290"/>
    <d v="2001-01-01T00:00:00"/>
    <d v="2017-03-30T00:00:00"/>
    <s v="1/1"/>
    <n v="1"/>
    <d v="2017-03-30T00:00:00"/>
    <s v="001001001000 - Собственность"/>
    <s v=""/>
    <s v="13:26:0000:0:000:01:1:45"/>
    <m/>
    <n v="3.0000000000000001E-3"/>
    <s v="Гаражи"/>
    <s v=""/>
    <s v=""/>
    <s v=""/>
    <s v="89401000000"/>
    <s v="430032,РОССИЯ,13,,Саранск г,,Набережная 1-я ул,--,105,"/>
    <n v="89701000"/>
    <s v="Ставка 0"/>
    <x v="0"/>
    <m/>
  </r>
  <r>
    <s v=""/>
    <s v="ХРИПЧЕНКО ВАЛЕНТИН ИВАНОВИЧ"/>
    <s v="132611486527"/>
    <d v="2001-01-01T00:00:00"/>
    <d v="2012-10-02T00:00:00"/>
    <s v="1/1"/>
    <n v="1"/>
    <d v="2012-10-02T00:00:00"/>
    <s v="001001001000 - Собственность"/>
    <s v=""/>
    <s v="13:26:0000:0:000:01:1:50"/>
    <m/>
    <n v="3.0000000000000001E-3"/>
    <s v="Гаражи"/>
    <s v=""/>
    <s v=""/>
    <s v=""/>
    <s v="89401000000"/>
    <s v="430032,РОССИЯ,13,,Саранск г,,Набережная 1-я ул,-,117,"/>
    <n v="89701000"/>
    <s v="Ставка 0"/>
    <x v="0"/>
    <m/>
  </r>
  <r>
    <s v=""/>
    <s v="КОЛПАКОВ ГЕННАДИЙ ВЛАДИМИРОВИЧ"/>
    <s v="132700015826"/>
    <d v="2005-02-25T00:00:00"/>
    <d v="2015-12-23T00:00:00"/>
    <s v="1/1"/>
    <n v="1"/>
    <d v="2015-12-23T00:00:00"/>
    <s v="001001001000 - Собственность"/>
    <s v=""/>
    <s v="13:26:0000:0:000:01:4:99"/>
    <m/>
    <n v="5.0000000000000001E-3"/>
    <s v="Иные строения, помещения и сооружения"/>
    <s v=""/>
    <n v="153.4"/>
    <s v=""/>
    <s v="89401000000"/>
    <s v="430000,РОССИЯ,,,Саранск г,,Богдана Хмельницкого ул,51,,"/>
    <n v="89701000"/>
    <s v="Ставка 0"/>
    <x v="0"/>
    <m/>
  </r>
  <r>
    <s v="13:23:0902141:208"/>
    <s v="ЯГОДИН ПАВЕЛ АЛЕКСЕЕВИЧ"/>
    <s v="132606250910"/>
    <d v="2016-02-29T00:00:00"/>
    <d v="2019-12-22T00:00:00"/>
    <s v="1/1"/>
    <n v="1"/>
    <d v="2019-12-22T00:00:00"/>
    <s v="001001001000 - Собственность"/>
    <d v="2012-06-28T00:00:00"/>
    <s v="13:23:1456:0:468:66:А:5"/>
    <n v="636.85836110803325"/>
    <n v="1E-3"/>
    <s v=" Квартиры"/>
    <s v=""/>
    <n v="36.1"/>
    <n v="1427986.76"/>
    <s v="89401000000"/>
    <s v="430011, , Мордовия Респ, , г Саранск, , ул Терешковой, 66, , 5"/>
    <n v="89701000"/>
    <s v="ставка 0,1"/>
    <x v="0"/>
    <n v="39556.419944598339"/>
  </r>
  <r>
    <s v="13:23:0902149:149"/>
    <s v="НИКОНОРОВА ЛЮБОВЬ ПЕТРОВНА"/>
    <s v="132604194202"/>
    <d v="2011-09-16T00:00:00"/>
    <d v="2020-03-12T00:00:00"/>
    <s v="1/1"/>
    <n v="1"/>
    <d v="2020-03-12T00:00:00"/>
    <s v="001001001000 - Собственность"/>
    <s v=""/>
    <s v="13:23:11/2004:68"/>
    <n v="429.74442000000005"/>
    <n v="1E-3"/>
    <s v=" Квартиры"/>
    <s v=""/>
    <n v="31.5"/>
    <n v="1177126.02"/>
    <s v="89401000000"/>
    <s v="430000,РОССИЯ,,,Саранск г,,Разина ул,23,,23"/>
    <n v="89701000"/>
    <s v="ставка 0,1"/>
    <x v="0"/>
    <n v="37369.08"/>
  </r>
  <r>
    <s v="13:23:0903170:66"/>
    <s v="Руженков Александр Ильич"/>
    <s v="132801464810"/>
    <d v="2012-08-24T00:00:00"/>
    <d v="2015-11-29T00:00:00"/>
    <s v="21/100"/>
    <n v="0.21"/>
    <d v="2015-11-29T00:00:00"/>
    <s v=""/>
    <d v="2012-06-28T00:00:00"/>
    <s v="13:23:1456:0:70:123:0:0"/>
    <n v="3930.8093999999996"/>
    <n v="5.0000000000000001E-3"/>
    <s v="Иные строения, помещения и сооружения"/>
    <s v="административное здание"/>
    <n v="676.3"/>
    <n v="3743628"/>
    <s v="89401000000"/>
    <s v="430030,РОССИЯ,,,Саранск г,,Коммунистическая ул,123,,"/>
    <n v="89701000"/>
    <s v=" ставка 0,3"/>
    <x v="0"/>
    <n v="5535.4546798757956"/>
  </r>
  <r>
    <s v="13:23:0911229:1576"/>
    <s v="ТЕСТЕНКОВА МАРИЯ МАКСИМОВНА"/>
    <s v="132600481975"/>
    <d v="2007-10-30T00:00:00"/>
    <d v="2017-04-26T00:00:00"/>
    <s v="1/1"/>
    <n v="1"/>
    <d v="2017-04-26T00:00:00"/>
    <s v="001001001000 - Собственность"/>
    <s v=""/>
    <s v="13-13-01/274/2007-158"/>
    <n v="793.82723183066366"/>
    <n v="1E-3"/>
    <s v=" Квартиры"/>
    <s v=""/>
    <n v="43.7"/>
    <n v="1463723.63"/>
    <s v="89401000000"/>
    <s v=",РОССИЯ,,,Саранск г,,Расковой ул,22,,63"/>
    <n v="89701000"/>
    <s v="ставка 0,1"/>
    <x v="0"/>
    <n v="33494.819908466816"/>
  </r>
  <r>
    <s v="13:23:0901196:303"/>
    <s v="ЧЕРНЕЙКИН АНАТОЛИЙ АЛЕКСАНДРОВИЧ"/>
    <s v="132611317222"/>
    <d v="2011-05-11T00:00:00"/>
    <d v="2020-05-06T00:00:00"/>
    <s v="1/1"/>
    <n v="1"/>
    <d v="2020-05-06T00:00:00"/>
    <s v="001001001000 - Собственность"/>
    <d v="2012-06-30T00:00:00"/>
    <s v="13-13-01/112/2011-393"/>
    <n v="1069.2996000000001"/>
    <n v="3.0000000000000001E-3"/>
    <s v="Гаражи"/>
    <s v=""/>
    <n v="20"/>
    <n v="356433.2"/>
    <s v="89401000000"/>
    <s v=",РОССИЯ,,,Саранск г,,Крупской ул,ГСК &quot;Юбилейный&quot;, бокс гаража №26,,"/>
    <n v="89701000"/>
    <s v=" ставка 0,3"/>
    <x v="0"/>
    <n v="17821.66"/>
  </r>
  <r>
    <s v="13:25:0104021:486"/>
    <s v="АЛЯМКИН ВИТАЛИЙ НИКОЛАЕВИЧ"/>
    <s v="132405534599"/>
    <d v="2007-07-30T00:00:00"/>
    <d v="2016-10-29T00:00:00"/>
    <s v="1/1"/>
    <n v="1"/>
    <d v="2016-10-29T00:00:00"/>
    <s v="001001001000 - Собственность"/>
    <s v=""/>
    <s v="13-13-05/026/2007-096"/>
    <m/>
    <n v="3.0000000000000001E-3"/>
    <s v=" Жилые дома"/>
    <s v=""/>
    <n v="49.7"/>
    <n v="736286.12"/>
    <s v="89420000000"/>
    <s v=",РОССИЯ,Мордовия Респ,Рузаевский р-н,Рузаевка г,,Байкузова ул,2Б,,"/>
    <n v="89643101"/>
    <s v=" ставка 0,3"/>
    <x v="2"/>
    <n v="14814.610060362173"/>
  </r>
  <r>
    <s v="13:25:0102030:628"/>
    <s v="Медведев Владимир Михайлович"/>
    <s v="132437307302"/>
    <d v="2011-01-14T00:00:00"/>
    <d v="2013-12-15T00:00:00"/>
    <s v="1/1"/>
    <n v="1"/>
    <d v="2013-12-15T00:00:00"/>
    <s v="001001001000 - Собственность"/>
    <d v="2013-12-18T00:00:00"/>
    <s v="13:25:207/2003:440"/>
    <n v="256.22075108991828"/>
    <n v="1E-3"/>
    <s v=" Квартиры"/>
    <s v=""/>
    <n v="36.700000000000003"/>
    <n v="563071.94999999995"/>
    <s v="89420000000"/>
    <s v=",РОССИЯ,Мордовия Респ,,Рузаевка г,,Байкузова пл,10,,3"/>
    <n v="89643101"/>
    <s v="ставка 0,1"/>
    <x v="2"/>
    <n v="15342.559945504085"/>
  </r>
  <r>
    <s v="13:17:0117001:3306"/>
    <s v="ПАНОВА НИНА ЯКОВЛЕВНА"/>
    <s v="132702530290"/>
    <d v="2014-12-18T00:00:00"/>
    <d v="2020-01-01T00:00:00"/>
    <s v="1/1"/>
    <n v="1"/>
    <d v="2020-01-01T00:00:00"/>
    <s v="001001001000 - Собственность"/>
    <d v="2012-06-28T00:00:00"/>
    <s v="13:17:1267:0:2:125:А:0"/>
    <m/>
    <n v="3.0000000000000001E-3"/>
    <s v=" Жилые дома"/>
    <s v="жилой дом"/>
    <n v="34.200000000000003"/>
    <n v="574056.92000000004"/>
    <s v="89243868001"/>
    <s v=",РОССИЯ,Мордовия Респ,Рузаевский р-н,,Татарская Пишля с,Советская ул,125,,"/>
    <n v="89643468"/>
    <s v=" ставка 0,3"/>
    <x v="2"/>
    <n v="16785.290058479532"/>
  </r>
  <r>
    <s v="13:25:0110104:348"/>
    <s v="СЫРОМЯСОВА НАТАЛЬЯ АЛЕКСАНДРОВНА"/>
    <s v="132404314110"/>
    <d v="2011-12-12T00:00:00"/>
    <d v="2012-07-01T00:00:00"/>
    <s v="1/1"/>
    <n v="1"/>
    <d v="2012-07-01T00:00:00"/>
    <s v="001001001000 - Собственность"/>
    <s v=""/>
    <s v="13-13-05/040/2011-258"/>
    <n v="1399.7342400000002"/>
    <n v="3.0000000000000001E-3"/>
    <s v=" Жилые дома"/>
    <s v=""/>
    <n v="76.5"/>
    <n v="1346914.08"/>
    <s v="89420000000"/>
    <s v=",РОССИЯ,Мордовия Респ,,Рузаевка г,,Васенко ул,1,,"/>
    <n v="89643101"/>
    <s v=" ставка 0,3"/>
    <x v="2"/>
    <n v="17606.72"/>
  </r>
  <r>
    <s v="13:25:0103049:377"/>
    <s v="БОГОМОЛОВ АНАТОЛИЙ ГРИГОРЬЕВИЧ"/>
    <s v="132436618087"/>
    <d v="2002-12-10T00:00:00"/>
    <d v="2015-09-19T00:00:00"/>
    <s v="49/100"/>
    <n v="0.49"/>
    <d v="2015-09-19T00:00:00"/>
    <s v="001001002000 - Общая долевая собственность"/>
    <d v="2012-06-28T00:00:00"/>
    <s v="13-1/17-228/2002-189"/>
    <n v="3615.6312565863818"/>
    <n v="3.0000000000000001E-3"/>
    <s v=" Жилые дома"/>
    <s v="Жилой дом"/>
    <n v="177.7"/>
    <n v="3422656.6"/>
    <s v="89420000000"/>
    <s v="431444,РОССИЯ,Мордовия Респ,,Рузаевка г,,Гагарина ул,72,,"/>
    <n v="89643101"/>
    <s v=" ставка 0,3"/>
    <x v="2"/>
    <n v="19260.870005627465"/>
  </r>
  <r>
    <s v="13:17:0211005:213"/>
    <s v="ЛАРЬКИНА МАРИЯ ПЕТРОВНА"/>
    <s v="132401582016"/>
    <d v="2001-01-01T00:00:00"/>
    <d v="2019-12-16T00:00:00"/>
    <s v="1/1"/>
    <n v="1"/>
    <d v="2019-12-16T00:00:00"/>
    <s v="001001001000 - Собственность"/>
    <s v=""/>
    <s v="13-13-05/028/2011-131"/>
    <m/>
    <n v="3.0000000000000001E-3"/>
    <s v=" Жилые дома"/>
    <s v=""/>
    <n v="37.5"/>
    <n v="285231.38"/>
    <s v="89243844006"/>
    <s v=",РОССИЯ,Мордовия Респ,Рузаевский р-н,,Новый Усад с,Овражная ул,18,,"/>
    <n v="89643444"/>
    <s v=" ставка 0,3"/>
    <x v="2"/>
    <n v="7606.1701333333331"/>
  </r>
  <r>
    <s v=""/>
    <s v="БЕЗРУКОВ ХАЙДАР ШАКИРОВИЧ"/>
    <s v="132403600870"/>
    <d v="2001-01-01T00:00:00"/>
    <d v="2019-08-30T00:00:00"/>
    <s v="1/1"/>
    <n v="1"/>
    <d v="2019-08-30T00:00:00"/>
    <s v="001001001000 - Собственность"/>
    <s v=""/>
    <s v="13:17:1267:0:2:217:0:0"/>
    <n v="596.25201553345357"/>
    <n v="3.0000000000000001E-3"/>
    <s v=" Жилые дома"/>
    <s v=""/>
    <n v="55.3"/>
    <n v="2073757.01"/>
    <s v="89243868001"/>
    <s v=",РОССИЯ,Мордовия Респ,Рузаевский р-н,,Татарская Пишля с,Советская ул,217,,"/>
    <n v="89643468"/>
    <s v=" ставка 0,3"/>
    <x v="2"/>
    <n v="37500.126763110311"/>
  </r>
  <r>
    <s v="13:17:0103001:1096"/>
    <s v="ПАРШИН ВИКТОР ВАСИЛЬЕВИЧ"/>
    <s v="132404225693"/>
    <d v="2000-01-01T00:00:00"/>
    <d v="2016-10-31T00:00:00"/>
    <s v="1/1"/>
    <n v="1"/>
    <d v="2016-10-31T00:00:00"/>
    <s v="001001001000 - Собственность"/>
    <s v=""/>
    <s v="13-13-05/030/2011-477"/>
    <n v="149.26090870056504"/>
    <n v="3.0000000000000001E-3"/>
    <s v=" Жилые дома"/>
    <s v=""/>
    <n v="53.1"/>
    <n v="852231.64"/>
    <s v="89243808001"/>
    <s v=",РОССИЯ,Мордовия Респ,Рузаевский р-н,,Архангельское Голицыно c,Советская ул,45,,"/>
    <n v="89643408"/>
    <s v=" ставка 0,3"/>
    <x v="2"/>
    <n v="16049.560075329568"/>
  </r>
  <r>
    <s v="13:17:0116001:1218"/>
    <s v="СТАРКИНА АННА СТЕПАНОВНА"/>
    <s v="132436640830"/>
    <d v="2001-01-01T00:00:00"/>
    <d v="2019-10-24T00:00:00"/>
    <s v="1/1"/>
    <n v="1"/>
    <d v="2019-10-24T00:00:00"/>
    <s v="001001001000 - Собственность"/>
    <d v="2012-06-28T00:00:00"/>
    <s v="13-13-05/065/2010-086"/>
    <n v="638.84629085383483"/>
    <n v="3.0000000000000001E-3"/>
    <s v=" Жилые дома"/>
    <s v="Жилой дом"/>
    <n v="69.099999999999994"/>
    <n v="770406.26"/>
    <s v="89243864001"/>
    <s v=",РОССИЯ,Мордовия Респ,Рузаевский р-н,,Сузгарье с,Коммунистическая ул,82,,"/>
    <n v="89643464"/>
    <s v=" ставка 0,3"/>
    <x v="2"/>
    <n v="11149.149927641101"/>
  </r>
  <r>
    <s v="13:10:0113001:1203"/>
    <s v="МИТРОНИНА КЛАВДИЯ ВАВИЛОВНА"/>
    <s v="131000774255"/>
    <d v="2010-10-06T00:00:00"/>
    <d v="2015-04-29T00:00:00"/>
    <s v="1/1"/>
    <n v="1"/>
    <d v="2015-04-29T00:00:00"/>
    <s v="001001001000 - Собственность"/>
    <d v="2012-06-28T00:00:00"/>
    <s v="13-13-01/345/2010-167"/>
    <n v="372.14436734094613"/>
    <n v="3.0000000000000001E-3"/>
    <s v=" Жилые дома"/>
    <s v="Жилой дом"/>
    <n v="61.3"/>
    <n v="672933.62"/>
    <s v="89226855001"/>
    <s v="431630, Россия, Мордовия Респ, Ичалковский р-н, , с Оброчное, ул Первомайская, 6, ,"/>
    <n v="89626455"/>
    <s v=" ставка 0,3"/>
    <x v="14"/>
    <n v="10977.709951060358"/>
  </r>
  <r>
    <s v="13:06:0111001:2180"/>
    <s v="ФАДЕЙКИНА ПРАСКОВЬЯ АНДРЕЕВНА"/>
    <s v="130600565533"/>
    <d v="1999-04-28T00:00:00"/>
    <d v="2017-08-01T00:00:00"/>
    <s v="1/1"/>
    <n v="1"/>
    <d v="2017-08-01T00:00:00"/>
    <s v="001001001000 - Собственность"/>
    <d v="2014-02-03T00:00:00"/>
    <s v="13:6:549:0:114:0:0:0"/>
    <m/>
    <n v="3.0000000000000001E-3"/>
    <s v=" Жилые дома"/>
    <s v="ЖИЛОЙ ДОМ"/>
    <n v="21.9"/>
    <n v="155179.76"/>
    <s v="89216850001"/>
    <s v="431774,РОССИЯ,Мордовия Респ,Дубенский р-н,,Поводимово с,Горького ул,58,,"/>
    <n v="89616450"/>
    <s v=" ставка 0,3"/>
    <x v="20"/>
    <n v="7085.8337899543385"/>
  </r>
  <r>
    <s v="13:02:0101005:3288"/>
    <s v="Надина Анна Сергеевна"/>
    <s v="130201073392"/>
    <d v="2010-05-04T00:00:00"/>
    <d v="2012-12-06T00:00:00"/>
    <s v="1/1"/>
    <n v="1"/>
    <d v="2012-12-06T00:00:00"/>
    <s v="001001001000 - Собственность"/>
    <s v=""/>
    <s v="13-13-04/023/2010-177"/>
    <m/>
    <n v="3.0000000000000001E-3"/>
    <s v=" Жилые дома"/>
    <s v=""/>
    <n v="47.7"/>
    <n v="207856.57"/>
    <s v="89205810001"/>
    <s v="431050, РОССИЯ, Мордовия Респ, , , с Атюрьево, ул Атманзина, 26, ,"/>
    <n v="89605410"/>
    <s v=" ставка 0,3"/>
    <x v="7"/>
    <n v="4357.5800838574423"/>
  </r>
  <r>
    <s v="13:25:0111115:1856"/>
    <s v="Курбатова Мария Николаевна"/>
    <s v="344704018189"/>
    <d v="2005-09-23T00:00:00"/>
    <d v="2012-04-17T00:00:00"/>
    <s v="1/1"/>
    <n v="1"/>
    <d v="2012-04-17T00:00:00"/>
    <s v="001001001000 - Собственность"/>
    <d v="2012-06-28T00:00:00"/>
    <s v="13-17-12/010/2005-281"/>
    <n v="221.95"/>
    <n v="1E-3"/>
    <s v=" Квартиры"/>
    <s v=""/>
    <n v="30"/>
    <n v="665850"/>
    <s v="89420000000"/>
    <s v=",РОССИЯ,,,,,,,,"/>
    <n v="89643101"/>
    <s v="ставка 0,1"/>
    <x v="2"/>
    <n v="22195"/>
  </r>
  <r>
    <s v="13-13-05/024/2005-182"/>
    <s v="ФЕДОТКИН ВЛАДИМИР АНАТОЛЬЕВИЧ"/>
    <s v="132401475208"/>
    <d v="2005-12-13T00:00:00"/>
    <d v="2013-04-26T00:00:00"/>
    <s v="1/2"/>
    <n v="0.5"/>
    <d v="2013-04-26T00:00:00"/>
    <s v="001001002000 - Общая долевая собственность"/>
    <s v=""/>
    <s v=""/>
    <n v="187.88784000000001"/>
    <n v="3.0000000000000001E-3"/>
    <s v="Гаражи"/>
    <s v=""/>
    <s v=""/>
    <n v="125258.56"/>
    <s v="89420000000"/>
    <s v="431440,РОССИЯ,Мордовия Респ,,Рузаевка г,,ГСК Цоколь гск,18,,"/>
    <n v="89643101"/>
    <s v=" ставка 0,3"/>
    <x v="2"/>
    <m/>
  </r>
  <r>
    <s v="13-13-05/010/2006-246"/>
    <s v="ВАНДЫШЕВ ВИКТОР ИВАНОВИЧ"/>
    <s v="132436236338"/>
    <d v="2006-05-31T00:00:00"/>
    <d v="2015-05-18T00:00:00"/>
    <s v="1/1"/>
    <n v="1"/>
    <d v="2015-05-18T00:00:00"/>
    <s v="001001001000 - Собственность"/>
    <s v=""/>
    <s v=""/>
    <m/>
    <n v="3.0000000000000001E-3"/>
    <s v=" Жилые дома"/>
    <s v=""/>
    <n v="38.5"/>
    <n v="322086"/>
    <s v="89243884001"/>
    <s v=",РОССИЯ,,,,,,,,"/>
    <n v="89643484"/>
    <s v=" ставка 0,3"/>
    <x v="2"/>
    <n v="8365.8701298701308"/>
  </r>
  <r>
    <s v="13-13-05/011/2006-004"/>
    <s v="АГЕЕВ АЛЕКСАНДР ПАВЛОВИЧ"/>
    <s v="132400463859"/>
    <d v="2006-06-21T00:00:00"/>
    <d v="2017-05-03T00:00:00"/>
    <s v="1/2"/>
    <n v="0.5"/>
    <d v="2017-05-03T00:00:00"/>
    <s v="001001003000 - Общая совместная собственность"/>
    <s v=""/>
    <s v=""/>
    <n v="284.47672500000004"/>
    <n v="3.0000000000000001E-3"/>
    <s v=" Жилые дома"/>
    <s v=""/>
    <n v="61.7"/>
    <n v="1000126.15"/>
    <s v="89243868001"/>
    <s v=",РОССИЯ,,,,,,,,"/>
    <n v="89643468"/>
    <s v=" ставка 0,3"/>
    <x v="2"/>
    <n v="16209.5"/>
  </r>
  <r>
    <s v="13:23:0901155:307"/>
    <s v="СЕСЬКИНА АНАСТАСИЯ МАКСИМОВНА"/>
    <s v="132704357274"/>
    <d v="2009-12-10T00:00:00"/>
    <d v="2020-05-29T00:00:00"/>
    <s v="1/1"/>
    <n v="1"/>
    <d v="2020-05-29T00:00:00"/>
    <s v="001001001000 - Собственность"/>
    <d v="2012-06-28T00:00:00"/>
    <s v="13-13-01/284/2006-267"/>
    <n v="598.83945000000006"/>
    <n v="5.0000000000000001E-3"/>
    <s v="Иные строения, помещения и сооружения"/>
    <s v=""/>
    <n v="22.2"/>
    <n v="119767.89"/>
    <s v="89401000000"/>
    <s v="430005,РОССИЯ,,,Саранск г,,Ленина пр-кт,21,,3"/>
    <n v="89701000"/>
    <s v=" ставка 0,3"/>
    <x v="0"/>
    <n v="5394.95"/>
  </r>
  <r>
    <s v=""/>
    <s v="АБРАМОВА ЛЮДМИЛА ВАСИЛЬЕВНА"/>
    <s v="132600691330"/>
    <d v="2006-10-27T00:00:00"/>
    <d v="2016-03-21T00:00:00"/>
    <s v="1/1"/>
    <n v="1"/>
    <d v="2016-03-21T00:00:00"/>
    <s v="001001002000 - Общая долевая собственность"/>
    <s v=""/>
    <s v="13-13-01/150/2008-214"/>
    <m/>
    <n v="3.0000000000000001E-3"/>
    <s v="Объект незавершенного строительства"/>
    <s v=""/>
    <n v="17"/>
    <s v=""/>
    <s v="89401000000"/>
    <s v=",РОССИЯ,,,Саранск г,,Гагарина ул,,,"/>
    <n v="89701000"/>
    <s v="Ставка 0"/>
    <x v="0"/>
    <m/>
  </r>
  <r>
    <s v="13:25:0104012:229"/>
    <s v="Ерж Любовь Алексеевна"/>
    <s v="564400109192"/>
    <d v="2007-11-01T00:00:00"/>
    <d v="2012-06-08T00:00:00"/>
    <s v="1/2"/>
    <n v="0.5"/>
    <d v="2012-06-08T00:00:00"/>
    <s v="001001003000 - Общая совместная собственность"/>
    <d v="2012-06-28T00:00:00"/>
    <s v="13-13-05/008/2007-127"/>
    <n v="895.93654500000002"/>
    <n v="3.0000000000000001E-3"/>
    <s v=" Жилые дома"/>
    <s v="жилой дом"/>
    <n v="89.9"/>
    <n v="1345776.03"/>
    <s v="89420000000"/>
    <s v="431444,РОССИЯ,Мордовия Респ,,Рузаевка г,,Гая ул,31,,"/>
    <n v="89643101"/>
    <s v=" ставка 0,3"/>
    <x v="2"/>
    <n v="14969.699999999999"/>
  </r>
  <r>
    <s v="13:13:0104001:2960"/>
    <s v="ПАРШИНА НАДЕЖДА ФЕДОТОВНА"/>
    <s v="131300832571"/>
    <d v="2008-04-23T00:00:00"/>
    <d v="2018-08-26T00:00:00"/>
    <s v="1/1"/>
    <n v="1"/>
    <d v="2018-08-26T00:00:00"/>
    <s v="001001001000 - Собственность"/>
    <d v="2012-06-28T00:00:00"/>
    <s v="13-13-01/111/2008-042"/>
    <m/>
    <n v="3.0000000000000001E-3"/>
    <s v=" Жилые дома"/>
    <s v="жилой дом"/>
    <n v="45.5"/>
    <n v="612753.05000000005"/>
    <s v="89231865001"/>
    <s v=",РОССИЯ,Мордовия Респ,Кочкуровский р-н,,Семилей с,Нагорная ул,67,,"/>
    <n v="89631465"/>
    <s v=" ставка 0,3"/>
    <x v="3"/>
    <n v="13467.1"/>
  </r>
  <r>
    <s v="13:25:0116048:521"/>
    <s v="ГЛАДЫШЕВ ВАЛЕРИЙ АЛЕКСАНДРОВИЧ"/>
    <s v="132402043200"/>
    <d v="2009-04-27T00:00:00"/>
    <d v="2020-05-15T00:00:00"/>
    <s v="1/1"/>
    <n v="1"/>
    <d v="2020-05-15T00:00:00"/>
    <s v="001001001000 - Собственность"/>
    <d v="2012-06-28T00:00:00"/>
    <s v="13-13-05/013/2009-239"/>
    <n v="2000.4349871090049"/>
    <n v="3.0000000000000001E-3"/>
    <s v=" Жилые дома"/>
    <s v="жилой дом"/>
    <n v="84.4"/>
    <n v="1636014.66"/>
    <s v="89420000000"/>
    <s v="Республика Мордовия, г.Рузаевка, ул.Терешковой, д.3а"/>
    <n v="89643101"/>
    <s v=" ставка 0,3"/>
    <x v="2"/>
    <n v="19384.059952606633"/>
  </r>
  <r>
    <s v="13:25:0103020:126"/>
    <s v="КОЛОТУХИНА ЛИДИЯ СТЕПАНОВНА"/>
    <s v="132403161831"/>
    <d v="2004-07-28T00:00:00"/>
    <d v="2018-02-23T00:00:00"/>
    <s v="1/1"/>
    <n v="1"/>
    <d v="2018-02-23T00:00:00"/>
    <s v="001001001000 - Собственность"/>
    <d v="2012-06-28T00:00:00"/>
    <s v="13:25:6/2004:380"/>
    <n v="213.74590000000001"/>
    <n v="1E-3"/>
    <s v=" Квартиры"/>
    <s v=""/>
    <n v="29.2"/>
    <n v="678410.9"/>
    <s v="89420000000"/>
    <s v=",РОССИЯ,Мордовия Респ,,Рузаевка г,,Юрасова ул,10,,100"/>
    <n v="89643101"/>
    <s v="ставка 0,1"/>
    <x v="2"/>
    <n v="23233.25"/>
  </r>
  <r>
    <s v="13:25:0103020:1747"/>
    <s v="Кузина Любовь Ефимовна"/>
    <s v="132400934988"/>
    <d v="2000-03-29T00:00:00"/>
    <d v="2020-04-21T00:00:00"/>
    <s v="1/2"/>
    <n v="0.5"/>
    <d v="2020-04-21T00:00:00"/>
    <s v="001001002000 - Общая долевая собственность"/>
    <s v=""/>
    <s v="13-13-05/037/2012-389"/>
    <n v="307.51724999999999"/>
    <n v="1E-3"/>
    <s v=" Квартиры"/>
    <s v=""/>
    <n v="46.7"/>
    <n v="1075734.5"/>
    <s v="89420000000"/>
    <s v=",РОССИЯ,Мордовия Респ,,Рузаевка г,,Горшкова б-р,3,,45"/>
    <n v="89643101"/>
    <s v="ставка 0,1"/>
    <x v="2"/>
    <n v="23035"/>
  </r>
  <r>
    <s v="13:18:0123001:3245"/>
    <s v="РОМАШКИНА АНАСТАСИЯ ИВАНОВНА"/>
    <s v="131801659007"/>
    <d v="2000-12-31T00:00:00"/>
    <d v="2013-10-17T00:00:00"/>
    <s v="1/1"/>
    <n v="1"/>
    <d v="2013-10-17T00:00:00"/>
    <s v="001001001000 - Собственность"/>
    <d v="2012-06-28T00:00:00"/>
    <s v="13-13-01/048/2011-030"/>
    <m/>
    <n v="3.0000000000000001E-3"/>
    <s v=" Жилые дома"/>
    <s v="индивидуальный жилой дом"/>
    <n v="38.799999999999997"/>
    <n v="349631.07"/>
    <s v="89246884001"/>
    <s v="431540,РОССИЯ,Мордовия Респ,,,Старое Шайгово с,Ленина ул,21,,"/>
    <n v="89646484"/>
    <s v=" ставка 0,3"/>
    <x v="1"/>
    <n v="9011.1100515463932"/>
  </r>
  <r>
    <s v="13:18:0219001:295"/>
    <s v="СОЛДАТОВА ЛИДИЯ ДМИТРИЕВНА"/>
    <s v="131800635846"/>
    <d v="2009-12-14T00:00:00"/>
    <d v="2019-11-12T00:00:00"/>
    <s v="1/1"/>
    <n v="1"/>
    <d v="2019-11-12T00:00:00"/>
    <s v="001001001000 - Собственность"/>
    <s v=""/>
    <s v="13-13-01/283/2009-253"/>
    <m/>
    <n v="3.0000000000000001E-3"/>
    <s v=" Жилые дома"/>
    <s v=""/>
    <n v="43.8"/>
    <n v="222093.16"/>
    <s v="89246881007"/>
    <s v=",РОССИЯ,Мордовия Респ,Старошайговский р-н,,Рязановка с,Ленина ул,36,,"/>
    <n v="89646481"/>
    <s v=" ставка 0,3"/>
    <x v="1"/>
    <n v="5070.620091324201"/>
  </r>
  <r>
    <s v="13:08:0211002:186"/>
    <s v="ВАШЛАЕВ АЛЕКСАНДР ТРОФИМОВИЧ"/>
    <s v="130803808615"/>
    <d v="2003-04-18T00:00:00"/>
    <d v="2008-10-25T00:00:00"/>
    <s v="1/1"/>
    <n v="1"/>
    <d v="2008-10-25T00:00:00"/>
    <s v="001001001000 - Собственность"/>
    <d v="2014-01-27T00:00:00"/>
    <s v="13:08:86/2003:192"/>
    <m/>
    <n v="3.0000000000000001E-3"/>
    <s v=" Жилые дома"/>
    <s v="ЖИЛОЙ ДОМ"/>
    <n v="35"/>
    <n v="114451.05"/>
    <s v="89221820002"/>
    <s v="431144,РОССИЯ,Мордовия Респ,Зубово-Полянский р-н,,Калиновка д,Мостовая ул,1,,"/>
    <n v="89621420"/>
    <s v=" ставка 0,3"/>
    <x v="4"/>
    <n v="3270.03"/>
  </r>
  <r>
    <s v="13:08:0406001:1576"/>
    <s v="ДЕЖУРОВ АНАТОЛИЙ ДМИТРИЕВИЧ"/>
    <s v="130800085580"/>
    <d v="2009-09-26T00:00:00"/>
    <d v="2013-04-09T00:00:00"/>
    <s v="1/1"/>
    <n v="1"/>
    <d v="2013-04-09T00:00:00"/>
    <s v="001001001000 - Собственность"/>
    <d v="2012-06-28T00:00:00"/>
    <s v="13-13-02/046/2009-172"/>
    <m/>
    <n v="3.0000000000000001E-3"/>
    <s v=" Жилые дома"/>
    <s v="жилой дом"/>
    <n v="49.1"/>
    <n v="866187.83"/>
    <s v="89221580000"/>
    <s v="+"/>
    <n v="89621180"/>
    <s v=" ставка 0,3"/>
    <x v="4"/>
    <n v="17641.3"/>
  </r>
  <r>
    <s v="13:17:0107003:284"/>
    <s v="МЕЗЕНЦЕВА АНТОНИНА ГРИГОРЬЕВНА"/>
    <s v="132403656496"/>
    <d v="2016-02-24T00:00:00"/>
    <d v="2020-05-18T00:00:00"/>
    <s v="1/1"/>
    <n v="1"/>
    <d v="2020-05-18T00:00:00"/>
    <s v="001001001000 - Собственность"/>
    <d v="2012-06-28T00:00:00"/>
    <s v="13-13-05/016/2009-470"/>
    <n v="2077.1285022279794"/>
    <n v="3.0000000000000001E-3"/>
    <s v=" Жилые дома"/>
    <s v="жилой дом"/>
    <n v="96.5"/>
    <n v="1436866.67"/>
    <s v="89243808007"/>
    <s v="Республика Мордовия, Рузаевский район, д.Надеждинка, ул.Садовая, д.15"/>
    <n v="89643408"/>
    <s v=" ставка 0,3"/>
    <x v="2"/>
    <n v="14889.810051813471"/>
  </r>
  <r>
    <s v=""/>
    <s v="БЕЗЗУБОВА ВЕРА ФИЛИППОВНА"/>
    <s v="131300670930"/>
    <d v="2005-09-26T00:00:00"/>
    <d v="2015-03-03T00:00:00"/>
    <s v="1/1"/>
    <n v="1"/>
    <d v="2015-03-03T00:00:00"/>
    <s v="001001001000 - Собственность"/>
    <s v=""/>
    <s v="13-13-01/111/2005-153"/>
    <n v="1554.6021599999999"/>
    <n v="3.0000000000000001E-3"/>
    <s v=" Жилые дома"/>
    <s v=""/>
    <n v="85.6"/>
    <n v="1246010.72"/>
    <s v="89231865001"/>
    <s v="431590,РОССИЯ,Мордовия Респ,Кочкуровский р-н,,Семилей с,Кооперативная ул,5,,"/>
    <n v="89631465"/>
    <s v=" ставка 0,3"/>
    <x v="3"/>
    <n v="14556.2"/>
  </r>
  <r>
    <s v=""/>
    <s v="САФРОНОВ ВАЛЕНТИН ИННОКЕНТЬЕВИЧ"/>
    <s v="132611615405"/>
    <d v="2000-01-01T00:00:00"/>
    <d v="2019-07-29T00:00:00"/>
    <s v="1/1"/>
    <n v="1"/>
    <d v="2019-07-29T00:00:00"/>
    <s v="001001001000 - Собственность"/>
    <s v=""/>
    <s v="13:26:0000:0:000:00:8:77"/>
    <m/>
    <n v="3.0000000000000001E-3"/>
    <s v="Гаражи"/>
    <s v=""/>
    <s v=""/>
    <s v=""/>
    <s v="89401000000"/>
    <s v=",РОССИЯ,Республика Мордовия,,Саранск г,,Попова ул,-,86,"/>
    <n v="89701000"/>
    <s v="Ставка 0"/>
    <x v="0"/>
    <m/>
  </r>
  <r>
    <s v="13:23:0912232:124"/>
    <s v="ЛЕБЕДЕВ ГЕННАДИЙ ПАВЛОВИЧ"/>
    <s v="132601610260"/>
    <d v="2006-03-02T00:00:00"/>
    <d v="2020-02-09T00:00:00"/>
    <s v="1/1"/>
    <n v="1"/>
    <d v="2020-02-09T00:00:00"/>
    <s v="001001001000 - Собственность"/>
    <d v="2012-06-28T00:00:00"/>
    <s v="13-13-01/042/2006-091"/>
    <n v="637.08876000000009"/>
    <n v="3.0000000000000001E-3"/>
    <s v="Гаражи"/>
    <s v=""/>
    <n v="18"/>
    <n v="212362.92"/>
    <s v="89401000000"/>
    <s v=",РОССИЯ,,,Саранск г,,Р-Н ТУБДИСПАНСЕРА  КООПЕРАТИВ &quot;Лада&quot;,,,61"/>
    <n v="89701000"/>
    <s v=" ставка 0,3"/>
    <x v="0"/>
    <n v="11797.94"/>
  </r>
  <r>
    <s v="13:23:0909111:881"/>
    <s v="БАЛАКИН ВАЛЕРИЙ ГРИГОРЬЕВИЧ"/>
    <s v="132602649912"/>
    <d v="2009-12-14T00:00:00"/>
    <d v="2018-06-02T00:00:00"/>
    <s v="1/1"/>
    <n v="1"/>
    <d v="2018-06-02T00:00:00"/>
    <s v="001001001000 - Собственность"/>
    <s v=""/>
    <s v="13-13-01/365/2009-154"/>
    <m/>
    <n v="3.0000000000000001E-3"/>
    <s v=" Жилые дома"/>
    <s v=""/>
    <n v="30"/>
    <n v="635340"/>
    <s v="89401000000"/>
    <s v="430000,РОССИЯ,,,Саранск г,,Консевщик с/т,д.39,,"/>
    <n v="89701000"/>
    <s v=" ставка 0,3"/>
    <x v="0"/>
    <n v="21178"/>
  </r>
  <r>
    <s v="13:06:0314001:492"/>
    <s v="НОВИКОВ АЛЕКСЕЙ СЕРГЕЕВИЧ"/>
    <s v="130600824587"/>
    <d v="1996-01-01T00:00:00"/>
    <d v="2017-03-11T00:00:00"/>
    <s v="1/1"/>
    <n v="1"/>
    <d v="2017-03-11T00:00:00"/>
    <s v="001001001000 - Собственность"/>
    <s v=""/>
    <s v=""/>
    <m/>
    <n v="3.0000000000000001E-3"/>
    <s v=" Жилые дома"/>
    <s v=""/>
    <n v="40.9"/>
    <n v="259791.07"/>
    <s v="89216863001"/>
    <s v="431776,РОССИЯ,Мордовия Респ,Дубенский р-н,,Чиндяново с,Гагарина ул,8,,"/>
    <n v="89616463"/>
    <s v=" ставка 0,3"/>
    <x v="20"/>
    <n v="6351.8599022004892"/>
  </r>
  <r>
    <s v="13:06:0111001:1739"/>
    <s v="МИХАЙЛОВА ВЕРА ГРИГОРЬЕВНА"/>
    <s v="130600370534"/>
    <d v="2010-01-16T00:00:00"/>
    <d v="2012-06-05T00:00:00"/>
    <s v="1/1"/>
    <n v="1"/>
    <d v="2012-06-05T00:00:00"/>
    <s v="001001001000 - Собственность"/>
    <d v="2012-06-28T00:00:00"/>
    <s v="13-13-06/017/2011-273"/>
    <n v="64.119455639097794"/>
    <n v="3.0000000000000001E-3"/>
    <s v=" Жилые дома"/>
    <s v="жилой дом"/>
    <n v="53.2"/>
    <n v="355328.65"/>
    <s v="89216850001"/>
    <s v="431774,РОССИЯ,Мордовия Респ,Дубенский р-н,,Поводимово с,Рабочая ул,65,,"/>
    <n v="89616450"/>
    <s v=" ставка 0,3"/>
    <x v="20"/>
    <n v="6679.1099624060153"/>
  </r>
  <r>
    <s v="13:06:0412001:874"/>
    <s v="АБУЗЯРОВА АННА ДМИТРИЕВНА"/>
    <s v="130600642971"/>
    <d v="2000-03-03T00:00:00"/>
    <d v="2013-05-26T00:00:00"/>
    <s v="1/1"/>
    <n v="1"/>
    <d v="2013-05-26T00:00:00"/>
    <s v="001001001000 - Собственность"/>
    <s v=""/>
    <s v="13:6:546:0:1119:210:А:0"/>
    <m/>
    <n v="3.0000000000000001E-3"/>
    <s v=" Жилые дома"/>
    <s v="ЖИЛОЙ ДОМ"/>
    <n v="28.5"/>
    <n v="131423.19"/>
    <s v="89216855001"/>
    <s v="431782,Россия,Мордовия Респ,Дубенский р-н,,Пуркаево с,Жадейкина ул,214,,"/>
    <n v="89616455"/>
    <s v=" ставка 0,3"/>
    <x v="20"/>
    <n v="4611.34"/>
  </r>
  <r>
    <s v="13:06:0410001:441"/>
    <s v="ПЕТРОВИЧЕВА МАРИЯ ДМИТРИЕВНА"/>
    <s v="130601642068"/>
    <d v="2009-07-14T00:00:00"/>
    <d v="2018-09-29T00:00:00"/>
    <s v="1/1"/>
    <n v="1"/>
    <d v="2018-09-29T00:00:00"/>
    <s v="001001001000 - Собственность"/>
    <d v="2012-06-28T00:00:00"/>
    <s v="13-13-01/125/2009-360"/>
    <m/>
    <n v="3.0000000000000001E-3"/>
    <s v=" Жилые дома"/>
    <s v="жилой дом"/>
    <n v="26.5"/>
    <n v="120986.81"/>
    <s v="89216832004"/>
    <s v="431783,Россия,Мордовия Респ,Дубенский р-н,,Николаевка с,Большая ул,111,,"/>
    <n v="89616432"/>
    <s v=" ставка 0,3"/>
    <x v="20"/>
    <n v="4565.54"/>
  </r>
  <r>
    <s v="13:06:0111001:1930"/>
    <s v="СТЕПКИН МИХАИЛ ГРИГОРЬЕВИЧ"/>
    <s v="130601650485"/>
    <d v="1996-01-01T00:00:00"/>
    <d v="2020-02-13T00:00:00"/>
    <s v="1/1"/>
    <n v="1"/>
    <d v="2020-02-13T00:00:00"/>
    <s v="001001001000 - Собственность"/>
    <s v=""/>
    <s v="13-13-06/082/2010-165"/>
    <m/>
    <n v="3.0000000000000001E-3"/>
    <s v=" Жилые дома"/>
    <s v="жилой дом"/>
    <n v="49.6"/>
    <n v="323967.35999999999"/>
    <s v="89216850001"/>
    <s v="431774,РОССИЯ,Мордовия Респ,Дубенский р-н,,Поводимово с,Рабочая ул,34,,"/>
    <n v="89616450"/>
    <s v=" ставка 0,3"/>
    <x v="20"/>
    <n v="6531.5999999999995"/>
  </r>
  <r>
    <s v="13:06:0111001:2147"/>
    <s v="КУЗНЕЦОВ АНДРЕЙ ИЛЬИЧ"/>
    <s v="130600042340"/>
    <d v="2001-01-01T00:00:00"/>
    <d v="2016-06-12T00:00:00"/>
    <s v="1/1"/>
    <n v="1"/>
    <d v="2016-06-12T00:00:00"/>
    <s v="001001001000 - Собственность"/>
    <s v=""/>
    <s v="13-13-06/008/2012-242"/>
    <n v="404.60912999999999"/>
    <n v="3.0000000000000001E-3"/>
    <s v=" Жилые дома"/>
    <s v="Жилой дом"/>
    <n v="67.8"/>
    <n v="513717.21"/>
    <s v="89216850001"/>
    <s v="431774,РОССИЯ,Мордовия Респ,Дубенский р-н,,Поводимово с,Рабочая ул,70,,"/>
    <n v="89616450"/>
    <s v=" ставка 0,3"/>
    <x v="20"/>
    <n v="7576.9500000000007"/>
  </r>
  <r>
    <s v="13:23:0909111:874"/>
    <s v="КОРОЧКИН ВЛАДИМИР АЛЕКСАНДРОВИЧ"/>
    <s v="132608611707"/>
    <d v="2009-04-14T00:00:00"/>
    <d v="2013-06-29T00:00:00"/>
    <s v="1/1"/>
    <n v="1"/>
    <d v="2013-06-29T00:00:00"/>
    <s v="001001001000 - Собственность"/>
    <d v="2012-09-10T00:00:00"/>
    <s v=""/>
    <m/>
    <n v="3.0000000000000001E-3"/>
    <s v=" Жилые дома"/>
    <s v="Жилое строение без права регистрации проживания, расположенное на садовом земельном участке"/>
    <n v="35"/>
    <n v="741230"/>
    <s v="89401000000"/>
    <s v="430033,РОССИЯ,,,Саранск г,,70 лет Октября пр-кт,с/т &quot;Консервщик&quot;,10,"/>
    <n v="89701000"/>
    <s v=" ставка 0,3"/>
    <x v="0"/>
    <n v="21178"/>
  </r>
  <r>
    <s v="13:03:0202004:1416"/>
    <s v="ТЮГАШКИНА ЛЮБОВЬ ПЕТРОВНА"/>
    <s v="631185031937"/>
    <d v="2011-09-09T00:00:00"/>
    <d v="2018-10-24T00:00:00"/>
    <s v="1/1"/>
    <n v="1"/>
    <d v="2018-10-24T00:00:00"/>
    <s v="001001001000 - Собственность"/>
    <s v=""/>
    <s v="13-13-07/036/2011-069"/>
    <m/>
    <n v="3.0000000000000001E-3"/>
    <s v=" Жилые дома"/>
    <s v="жилой дом"/>
    <n v="35.6"/>
    <n v="194035.31"/>
    <s v="89207804001"/>
    <s v=",,Мордовия Респ,Атяшевский р-н,,Алово с,Трокске ул,13,,"/>
    <n v="89607404"/>
    <s v=" ставка 0,3"/>
    <x v="21"/>
    <n v="5450.4300561797754"/>
  </r>
  <r>
    <s v="13:15:0101002:1756"/>
    <s v="АРШИНОВ НИКОЛАЙ ПАВЛОВИЧ"/>
    <s v="131501741740"/>
    <d v="2006-12-20T00:00:00"/>
    <d v="2017-02-04T00:00:00"/>
    <s v="1/2"/>
    <n v="0.5"/>
    <d v="2017-02-04T00:00:00"/>
    <s v="001001002000 - Общая долевая собственность"/>
    <d v="2012-06-28T00:00:00"/>
    <s v="13-13-01/018/2006-238"/>
    <n v="408.00135999999998"/>
    <n v="1E-3"/>
    <s v=" Квартиры"/>
    <s v=""/>
    <n v="47.2"/>
    <n v="1416004.72"/>
    <s v="89237832001"/>
    <s v="431503, Россия, Мордовия Респ, Лямбирский р-н, , с Большая Елховка, ул им В.Н.Имерякова, 62, , 9"/>
    <n v="89637432"/>
    <s v="ставка 0,1"/>
    <x v="15"/>
    <n v="30000.1"/>
  </r>
  <r>
    <s v="13:15:0111004:2311"/>
    <s v="КАРАБАНОВА НАИЛЯ ФАТЫХОВНА"/>
    <s v="131500562442"/>
    <d v="2010-02-09T00:00:00"/>
    <d v="2020-04-07T00:00:00"/>
    <s v="1/1"/>
    <n v="1"/>
    <d v="2020-04-07T00:00:00"/>
    <s v="001001001000 - Собственность"/>
    <d v="2012-06-28T00:00:00"/>
    <s v="13:15:143:0:754:51:0:0"/>
    <n v="628.89761999999996"/>
    <n v="3.0000000000000001E-3"/>
    <s v=" Жилые дома"/>
    <s v="Жилой дом"/>
    <n v="65.5"/>
    <n v="885866.54"/>
    <s v="89237845002"/>
    <s v="431501, Россия, Мордовия Респ, Лямбирский р-н, , с Черемишево, ул Долгая, 51, ,"/>
    <n v="89637445"/>
    <s v=" ставка 0,3"/>
    <x v="15"/>
    <n v="13524.68"/>
  </r>
  <r>
    <s v="13:23:1002046:2535"/>
    <s v="КОНЯШКИНА ЗИНАИДА ИВАНОВНА"/>
    <s v="580204075457"/>
    <d v="2006-07-27T00:00:00"/>
    <d v="2012-08-13T00:00:00"/>
    <s v="1/1"/>
    <n v="1"/>
    <d v="2012-08-13T00:00:00"/>
    <s v="001001001000 - Собственность"/>
    <d v="2013-12-26T00:00:00"/>
    <s v="13:23:122/2004:70"/>
    <n v="72.91555000000001"/>
    <n v="5.0000000000000001E-3"/>
    <s v="Иные строения, помещения и сооружения"/>
    <s v=""/>
    <n v="3.4"/>
    <n v="14583.11"/>
    <s v="89401000000"/>
    <s v="430034, РОССИЯ, , , г Саранск, , ул Металлургов, 5А, ,"/>
    <n v="89701000"/>
    <s v=" ставка 0,3"/>
    <x v="0"/>
    <n v="4289.1500000000005"/>
  </r>
  <r>
    <s v="13:23:1001021:1090"/>
    <s v="МЕЩЕРЯКОВ ЮРИЙ АЛЕКСЕЕВИЧ"/>
    <s v="132704517827"/>
    <d v="2005-01-23T00:00:00"/>
    <d v="2020-03-24T00:00:00"/>
    <s v="1/1"/>
    <n v="1"/>
    <d v="2020-03-24T00:00:00"/>
    <s v="001001001000 - Собственность"/>
    <d v="2012-06-30T00:00:00"/>
    <s v="13-23-02/009/2005-032"/>
    <n v="578.64878999999996"/>
    <n v="3.0000000000000001E-3"/>
    <s v="Гаражи"/>
    <s v=""/>
    <n v="15.5"/>
    <n v="192882.93"/>
    <s v="89401000000"/>
    <s v="430017,РОССИЯ,,,Саранск г,,Пушкина ул ГО ВЕТЕРАН БОКС №,379,,"/>
    <n v="89701000"/>
    <s v=" ставка 0,3"/>
    <x v="0"/>
    <n v="12444.06"/>
  </r>
  <r>
    <s v="13:13:0303002:706"/>
    <s v="БАЙГУЛОВ СЯИТ ХАМЗЕЕВИЧ"/>
    <s v="131300645290"/>
    <d v="2008-08-11T00:00:00"/>
    <d v="2014-04-17T00:00:00"/>
    <s v="1/1"/>
    <n v="1"/>
    <d v="2014-04-17T00:00:00"/>
    <s v="001001001000 - Собственность"/>
    <s v=""/>
    <s v="13-13-01/248/2008-144"/>
    <n v="866.4884920424405"/>
    <n v="3.0000000000000001E-3"/>
    <s v=" Жилые дома"/>
    <s v=""/>
    <n v="75.400000000000006"/>
    <n v="857391.5"/>
    <s v="89231820003"/>
    <s v=",РОССИЯ,Мордовия Респ,Кочкуровский р-н,,Татарский Умыс с,Московская ул,162,,"/>
    <n v="89631420"/>
    <s v=" ставка 0,3"/>
    <x v="3"/>
    <n v="11371.240053050396"/>
  </r>
  <r>
    <s v=""/>
    <s v="ЯКУШКИНА АЛЕКСАНДРА ПАВЛОВНА"/>
    <s v="132404017453"/>
    <d v="2011-08-31T00:00:00"/>
    <d v="2015-06-27T00:00:00"/>
    <s v="1/1"/>
    <n v="1"/>
    <d v="2015-06-27T00:00:00"/>
    <s v="001001001000 - Собственность"/>
    <s v=""/>
    <s v="13-13-05/029/2008-334"/>
    <m/>
    <n v="3.0000000000000001E-3"/>
    <s v=" Жилые дома"/>
    <s v=""/>
    <n v="40.4"/>
    <n v="337186.08"/>
    <s v="89243840003"/>
    <s v="431482,РОССИЯ,Мордовия Респ,Рузаевский р-н,,Мордовская Полянка д,Полянская ул,7,,"/>
    <n v="89643440"/>
    <s v=" ставка 0,3"/>
    <x v="2"/>
    <n v="8346.190099009902"/>
  </r>
  <r>
    <s v="13:25:0105068:1055"/>
    <s v="БУЯНКИНА РИММА ЯКОВЛЕВНА"/>
    <s v="132436600259"/>
    <d v="2005-06-23T00:00:00"/>
    <d v="2020-02-06T00:00:00"/>
    <s v="1/1"/>
    <n v="1"/>
    <d v="2020-02-06T00:00:00"/>
    <s v="001001001000 - Собственность"/>
    <s v=""/>
    <s v="13:17:1232:0:611:49:0:3_1"/>
    <n v="241.7714"/>
    <n v="1E-3"/>
    <s v="Комнаты"/>
    <s v=""/>
    <n v="19.2"/>
    <n v="504566.4"/>
    <s v="89420000000"/>
    <s v=",РОССИЯ,,,,,,,,"/>
    <n v="89643101"/>
    <s v="ставка 0,1"/>
    <x v="2"/>
    <n v="26279.500000000004"/>
  </r>
  <r>
    <s v="13:17:0109001:978"/>
    <s v="Овчинникова Вера Васильевна"/>
    <s v="132403939350"/>
    <d v="2005-09-30T00:00:00"/>
    <d v="2019-06-09T00:00:00"/>
    <s v="1/1"/>
    <n v="1"/>
    <d v="2019-06-09T00:00:00"/>
    <s v="001001001000 - Собственность"/>
    <d v="2012-06-28T00:00:00"/>
    <s v="13-13-12/006/2005-326"/>
    <n v="360.15159777202069"/>
    <n v="3.0000000000000001E-3"/>
    <s v=" Жилые дома"/>
    <s v="Жилой дом"/>
    <n v="57.9"/>
    <n v="879864.03"/>
    <s v="89243836001"/>
    <s v=",РОССИЯ,Мордовия Респ,Рузаевский р-н,,Левжа с,Ленина ул,57,,"/>
    <n v="89643436"/>
    <s v=" ставка 0,3"/>
    <x v="2"/>
    <n v="15196.269948186529"/>
  </r>
  <r>
    <s v="13:17:0117001:3690"/>
    <s v="БАЙБИКОВА МЕРШИДЯ АЙСАЕВНА"/>
    <s v="132402803395"/>
    <d v="2008-06-05T00:00:00"/>
    <d v="2020-01-04T00:00:00"/>
    <s v="1/1"/>
    <n v="1"/>
    <d v="2020-01-04T00:00:00"/>
    <s v="001001001000 - Собственность"/>
    <d v="2012-06-28T00:00:00"/>
    <s v="13-13-05/016/2008-273"/>
    <n v="399.55785255536637"/>
    <n v="3.0000000000000001E-3"/>
    <s v=" Жилые дома"/>
    <s v="жилой дом"/>
    <n v="58.7"/>
    <n v="898622.45"/>
    <s v="89243868001"/>
    <s v=",РОССИЯ,Мордовия Респ,Рузаевский р-н,,Татарская Пишля с,Верхняя Садовая ул,71,,"/>
    <n v="89643468"/>
    <s v=" ставка 0,3"/>
    <x v="2"/>
    <n v="15308.729982964223"/>
  </r>
  <r>
    <s v="13:17:0118001:674"/>
    <s v="ТОРГАШОВА СВЕТЛАНА ВАСИЛЬЕВНА"/>
    <s v="132405809500"/>
    <d v="2008-04-25T00:00:00"/>
    <d v="2020-05-11T00:00:00"/>
    <s v="1/1"/>
    <n v="1"/>
    <d v="2020-05-11T00:00:00"/>
    <s v="001001001000 - Собственность"/>
    <s v=""/>
    <s v="13-13-05/015/2008-187"/>
    <n v="1652.3892900000001"/>
    <n v="3.0000000000000001E-3"/>
    <s v=" Жилые дома"/>
    <s v=""/>
    <n v="100.5"/>
    <n v="1096139.43"/>
    <s v="89243876001"/>
    <s v="431470,,Мордовия Респ,Рузаевский р-н,,Трускляй с,Ленина ул,2в,,"/>
    <n v="89643476"/>
    <s v=" ставка 0,3"/>
    <x v="2"/>
    <n v="10906.859999999999"/>
  </r>
  <r>
    <s v="13:18:0123001:3488"/>
    <s v="ДОРОЖКИН ИВАН ФЕДОРОВИЧ"/>
    <s v="131800554562"/>
    <d v="2000-12-31T00:00:00"/>
    <d v="2019-12-15T00:00:00"/>
    <s v="1/1"/>
    <n v="1"/>
    <d v="2019-12-15T00:00:00"/>
    <s v="001001001000 - Собственность"/>
    <s v=""/>
    <s v="13-13-01/066/2009-276"/>
    <m/>
    <n v="3.0000000000000001E-3"/>
    <s v=" Жилые дома"/>
    <s v=""/>
    <n v="45.8"/>
    <n v="302109.62"/>
    <s v="89246884001"/>
    <s v="431540,РОССИЯ,Мордовия Респ,,,Старое Шайгово с,Советская ул,5,,"/>
    <n v="89646484"/>
    <s v=" ставка 0,3"/>
    <x v="1"/>
    <n v="6596.2799126637556"/>
  </r>
  <r>
    <s v="13:22:0211001:1271"/>
    <s v="ГАРИНА СОФИЯ ИГНАТЬЕВНА"/>
    <s v="132202660220"/>
    <d v="2009-02-27T00:00:00"/>
    <d v="2020-01-02T00:00:00"/>
    <s v="1/1"/>
    <n v="1"/>
    <d v="2020-01-02T00:00:00"/>
    <s v="001001001000 - Собственность"/>
    <s v=""/>
    <s v="13-13-06/013/2009-197"/>
    <m/>
    <n v="3.0000000000000001E-3"/>
    <s v=" Жилые дома"/>
    <s v="Жилой дом"/>
    <n v="27.6"/>
    <n v="242537.76"/>
    <s v="89257853001"/>
    <s v="431725,РОССИЯ,Мордовия Респ,Чамзинский р-н,,Отрадное с,Л.Толстого ул,2,,"/>
    <n v="89657453"/>
    <s v=" ставка 0,3"/>
    <x v="18"/>
    <n v="8787.6"/>
  </r>
  <r>
    <s v="13:06:0304001:662"/>
    <s v="ЧЕРНЫШЕВ АНАТОЛИЙ ДМИТРИЕВИЧ"/>
    <s v="130600895027"/>
    <d v="1996-01-01T00:00:00"/>
    <d v="2015-01-04T00:00:00"/>
    <s v="1/1"/>
    <n v="1"/>
    <d v="2015-01-04T00:00:00"/>
    <s v="001001001000 - Собственность"/>
    <d v="2012-06-28T00:00:00"/>
    <s v="13-13-01/112/2010-174"/>
    <n v="711.98946000000001"/>
    <n v="3.0000000000000001E-3"/>
    <s v=" Жилые дома"/>
    <s v="жилой дом"/>
    <n v="95.5"/>
    <n v="498131.82"/>
    <s v="89216820001"/>
    <s v="431775,РОССИЯ,Мордовия Респ,Дубенский р-н,,Кабаево с,Центральная ул,11,,"/>
    <n v="89616420"/>
    <s v=" ставка 0,3"/>
    <x v="20"/>
    <n v="5216.04"/>
  </r>
  <r>
    <s v="13:13:0303001:643"/>
    <s v="ПРОНИНА ТАТЬЯНА ЛЕОНИДОВНА"/>
    <s v="131300401656"/>
    <d v="2001-12-04T00:00:00"/>
    <d v="2018-10-17T00:00:00"/>
    <s v="1/1"/>
    <n v="1"/>
    <d v="2018-10-17T00:00:00"/>
    <s v="001001001000 - Собственность"/>
    <s v=""/>
    <s v="13:13:1428:0:611:19:А:0"/>
    <m/>
    <n v="3.0000000000000001E-3"/>
    <s v=" Жилые дома"/>
    <s v=""/>
    <n v="38.9"/>
    <n v="412073.92"/>
    <s v="89231820001"/>
    <s v="431588,РОССИЯ,Мордовия Респ,Кочкуровский р-н,,Качелай с,Ленина ул,19,,"/>
    <n v="89631420"/>
    <s v=" ставка 0,3"/>
    <x v="3"/>
    <n v="10593.159897172236"/>
  </r>
  <r>
    <s v="13:25:0105066:527"/>
    <s v="ЩАНКИН МИХАИЛ ФЕДОРОВИЧ"/>
    <s v="132401659928"/>
    <d v="2006-12-21T00:00:00"/>
    <d v="2017-07-31T00:00:00"/>
    <s v="1/1"/>
    <n v="1"/>
    <d v="2017-07-31T00:00:00"/>
    <s v="001001001000 - Собственность"/>
    <d v="2012-06-30T00:00:00"/>
    <s v="13-13-05/028/2006-087"/>
    <n v="505.89500000000004"/>
    <n v="5.0000000000000001E-3"/>
    <s v="Иные строения, помещения и сооружения"/>
    <s v="Трансформаторная подстанция ТП-306"/>
    <n v="22.4"/>
    <n v="101179"/>
    <s v="89420000000"/>
    <s v="431440,РОССИЯ,Мордовия Респ,,Рузаевка г,,ГСК 2 гск,70а,,"/>
    <n v="89643101"/>
    <s v=" ставка 0,3"/>
    <x v="2"/>
    <n v="4516.9196428571431"/>
  </r>
  <r>
    <s v="13:13:0110001:1615"/>
    <s v="ПАЛЬМИН АЛЕКСАНДР ВЛАДИМИРОВИЧ"/>
    <s v="131301448230"/>
    <d v="2012-12-20T00:00:00"/>
    <d v="2015-05-12T00:00:00"/>
    <s v="1/1"/>
    <n v="1"/>
    <d v="2015-05-12T00:00:00"/>
    <s v="001001001000 - Собственность"/>
    <s v=""/>
    <s v="13-13-01/269/2012-361"/>
    <n v="1003.4879062695925"/>
    <n v="3.0000000000000001E-3"/>
    <s v=" Жилые дома"/>
    <s v=""/>
    <n v="95.7"/>
    <n v="700465.3"/>
    <s v="89231857001"/>
    <s v="431583,РОССИЯ,Мордовия Респ,Кочкуровский р-н,,Подлесная Тавла с,Героя Кудашкина ул,72,,"/>
    <n v="89631457"/>
    <s v=" ставка 0,3"/>
    <x v="3"/>
    <n v="7319.3866248693839"/>
  </r>
  <r>
    <s v="13:01:0132018:635"/>
    <s v="ГАРИН ВАЛЕРИЙ ВАЛЕРЬЕВИЧ"/>
    <s v="490800434189"/>
    <d v="2003-10-13T00:00:00"/>
    <d v="2018-05-14T00:00:00"/>
    <s v="1/2"/>
    <n v="0.5"/>
    <d v="2018-05-14T00:00:00"/>
    <s v="001001002000 - Общая долевая собственность"/>
    <d v="2013-12-13T00:00:00"/>
    <s v="13:01:34/2003:610"/>
    <n v="341.63843000000003"/>
    <n v="1E-3"/>
    <s v=" Квартиры"/>
    <s v=""/>
    <n v="62.7"/>
    <n v="1003312.86"/>
    <s v="89203501000"/>
    <s v="431860,РОССИЯ,Мордовия Респ,Ардатовский р-н,Ардатов г,,1-й мкр,19,,13"/>
    <n v="89603101"/>
    <s v="ставка 0,1"/>
    <x v="22"/>
    <n v="16001.8"/>
  </r>
  <r>
    <s v="13:01:0132018:635"/>
    <s v="ИВАНОВ СЕРГЕЙ МИХАЙЛОВИЧ"/>
    <s v="130102630250"/>
    <d v="2002-01-01T00:00:00"/>
    <d v="2020-04-30T00:00:00"/>
    <s v="1/2"/>
    <n v="0.5"/>
    <d v="2020-04-30T00:00:00"/>
    <s v="001001002000 - Общая долевая собственность"/>
    <d v="2013-12-13T00:00:00"/>
    <s v="13:01:34/2003:610"/>
    <n v="341.63843000000003"/>
    <n v="1E-3"/>
    <s v=" Квартиры"/>
    <s v=""/>
    <n v="62.7"/>
    <n v="1003312.86"/>
    <s v="89203501000"/>
    <s v="431860,РОССИЯ,Мордовия Респ,Ардатовский р-н,Ардатов г,,1-й мкр,19,,13"/>
    <n v="89603101"/>
    <s v="ставка 0,1"/>
    <x v="22"/>
    <n v="16001.8"/>
  </r>
  <r>
    <s v="13:15:0112005:2566"/>
    <s v="Долотказина Тагира Мявлетдиновна"/>
    <s v="131500065000"/>
    <d v="2006-05-02T00:00:00"/>
    <d v="2018-07-07T00:00:00"/>
    <s v="1/1"/>
    <n v="1"/>
    <d v="2018-07-07T00:00:00"/>
    <s v="001001001000 - Собственность"/>
    <d v="2012-06-28T00:00:00"/>
    <s v="13-13-01/056/2006-156"/>
    <n v="13079.050000000001"/>
    <n v="5.0000000000000001E-3"/>
    <s v="Иные строения, помещения и сооружения"/>
    <s v=""/>
    <n v="243.2"/>
    <n v="2615810"/>
    <s v="89237855001"/>
    <s v="431521, РОССИЯ, Мордовия Респ, Лямбирский р-н, , с Пензятка, , , ,"/>
    <n v="89637455"/>
    <s v=" ставка 0,3"/>
    <x v="15"/>
    <n v="10755.797697368422"/>
  </r>
  <r>
    <s v=""/>
    <s v="ЛАСКИН ГЕННАДИЙ ГЕННАДЬЕВИЧ"/>
    <s v="132606178559"/>
    <d v="1998-12-31T00:00:00"/>
    <d v="2014-02-25T00:00:00"/>
    <s v="1/1"/>
    <n v="1"/>
    <d v="2014-02-25T00:00:00"/>
    <s v="001001001000 - Собственность"/>
    <s v=""/>
    <s v="13:26:0000:0:000:00:4:93"/>
    <m/>
    <n v="3.0000000000000001E-3"/>
    <s v="Гаражи"/>
    <s v=""/>
    <s v=""/>
    <s v=""/>
    <s v="89401000000"/>
    <s v="430000,РОССИЯ,13,,Саранск г,,Богдана Хмельницкого ул,-,68,"/>
    <n v="89701000"/>
    <s v="Ставка 0"/>
    <x v="0"/>
    <m/>
  </r>
  <r>
    <s v=""/>
    <s v="ПИСКУНОВ ВЛАДИМИР ИВАНОВИЧ"/>
    <s v="132608734579"/>
    <d v="2001-01-01T00:00:00"/>
    <d v="2016-01-04T00:00:00"/>
    <s v="1/1"/>
    <n v="1"/>
    <d v="2016-01-04T00:00:00"/>
    <s v="001001001000 - Собственность"/>
    <s v=""/>
    <s v="13:26:0000:0:000:01:1:33"/>
    <m/>
    <n v="3.0000000000000001E-3"/>
    <s v="Гаражи"/>
    <s v=""/>
    <s v=""/>
    <s v=""/>
    <s v="89401000000"/>
    <s v="430032,РОССИЯ,13,,Саранск г,,Набережная 1-я ул,-,51,"/>
    <n v="89701000"/>
    <s v="Ставка 0"/>
    <x v="0"/>
    <m/>
  </r>
  <r>
    <s v=""/>
    <s v="СОРОКИН НИКОЛАЙ АЛЕКСЕЕВИЧ"/>
    <s v="132610291331"/>
    <d v="1992-01-01T00:00:00"/>
    <d v="2013-07-10T00:00:00"/>
    <s v="1/1"/>
    <n v="1"/>
    <d v="2013-07-10T00:00:00"/>
    <s v="001001002000 - Общая долевая собственность"/>
    <s v=""/>
    <s v="13:26:0000:0:000:00:2:10"/>
    <m/>
    <n v="3.0000000000000001E-3"/>
    <s v=" Жилые дома"/>
    <s v=""/>
    <s v=""/>
    <s v=""/>
    <s v="89401000000"/>
    <s v="430030,РОССИЯ,13,,Саранск г,,Октябрьская ул,24,,"/>
    <n v="89701000"/>
    <s v="Ставка 0"/>
    <x v="0"/>
    <m/>
  </r>
  <r>
    <s v=""/>
    <s v="СОЛДАТОВ МИХАИЛ ЗАХАРОВИЧ"/>
    <s v="132684346063"/>
    <d v="2000-01-01T00:00:00"/>
    <d v="2012-10-28T00:00:00"/>
    <s v="1/1"/>
    <n v="1"/>
    <d v="2012-10-28T00:00:00"/>
    <s v="001001001000 - Собственность"/>
    <s v=""/>
    <s v="13:26:0000:0:000:00:9:21"/>
    <m/>
    <n v="3.0000000000000001E-3"/>
    <s v="Гаражи"/>
    <s v=""/>
    <s v=""/>
    <s v=""/>
    <s v="89401000000"/>
    <s v="430032,РОССИЯ,13,,Саранск г,,Набережная 2-я ул,--,17,"/>
    <n v="89701000"/>
    <s v="Ставка 0"/>
    <x v="0"/>
    <m/>
  </r>
  <r>
    <s v=""/>
    <s v="АЛЕКСЕЕВ БОРИС ИВАНОВИЧ"/>
    <s v="132805285474"/>
    <d v="2000-01-01T00:00:00"/>
    <d v="2018-06-03T00:00:00"/>
    <s v="1/1"/>
    <n v="1"/>
    <d v="2018-06-03T00:00:00"/>
    <s v="001001001000 - Собственность"/>
    <s v=""/>
    <s v="13:26:0000:0:000:01:0:89"/>
    <m/>
    <n v="3.0000000000000001E-3"/>
    <s v="Гаражи"/>
    <s v=""/>
    <s v=""/>
    <s v=""/>
    <s v="89401000000"/>
    <s v="430000,РОССИЯ,13,,Саранск г,,Богдана Хмельницкого ул,-,68,"/>
    <n v="89701000"/>
    <s v="Ставка 0"/>
    <x v="0"/>
    <m/>
  </r>
  <r>
    <s v=""/>
    <s v="ЮРТАЕВ НИКОЛАЙ ВЛАДИМИРОВИЧ"/>
    <s v="132603515492"/>
    <d v="2001-01-01T00:00:00"/>
    <d v="2018-04-19T00:00:00"/>
    <s v="1/1"/>
    <n v="1"/>
    <d v="2018-04-19T00:00:00"/>
    <s v="001001001000 - Собственность"/>
    <s v=""/>
    <s v="13:26:0000:0:000:01:1:70"/>
    <m/>
    <n v="3.0000000000000001E-3"/>
    <s v="Гаражи"/>
    <s v=""/>
    <s v=""/>
    <s v=""/>
    <s v="89401000000"/>
    <s v="430032,РОССИЯ,13,,Саранск г,,Набережная 1-я ул,-,125,"/>
    <n v="89701000"/>
    <s v="Ставка 0"/>
    <x v="0"/>
    <m/>
  </r>
  <r>
    <s v=""/>
    <s v="СОРОКИНА АЛЕКСАНДРА ИВАНОВНА"/>
    <s v="132607023318"/>
    <d v="2003-10-15T00:00:00"/>
    <d v="2013-01-12T00:00:00"/>
    <s v="1/2"/>
    <n v="0.5"/>
    <d v="2013-01-12T00:00:00"/>
    <s v="001001002000 - Общая долевая собственность"/>
    <s v=""/>
    <s v="13:26:0000:0:000:01:4:10"/>
    <m/>
    <n v="1E-3"/>
    <s v=" Квартиры"/>
    <s v=""/>
    <s v=""/>
    <s v=""/>
    <s v="89401000000"/>
    <s v="430027,РОССИЯ,,,Саранск г,,Комарова ул,1,,35"/>
    <n v="89701000"/>
    <s v="Ставка 0"/>
    <x v="0"/>
    <m/>
  </r>
  <r>
    <s v="13:23:0000000:1507"/>
    <s v="БРАНИЦЫНА НАДЕЖДА АЛЕКСАНДРОВНА"/>
    <s v="132601650383"/>
    <d v="2004-04-30T00:00:00"/>
    <d v="2012-12-15T00:00:00"/>
    <s v="1/1"/>
    <n v="1"/>
    <d v="2012-12-15T00:00:00"/>
    <s v=""/>
    <s v=""/>
    <s v="13:23:63/2004:58"/>
    <n v="48.607250000000008"/>
    <n v="5.0000000000000001E-3"/>
    <s v="Иные строения, помещения и сооружения"/>
    <s v=""/>
    <n v="5.2"/>
    <n v="9721.4500000000007"/>
    <s v="89401000000"/>
    <s v="430000, РОССИЯ, , , г Саранск, , Коммунистическая ул в районе дома 73 бокс 21, , ,"/>
    <n v="89701000"/>
    <s v=" ставка 0,3"/>
    <x v="0"/>
    <n v="1869.5096153846155"/>
  </r>
  <r>
    <s v=""/>
    <s v="МАСЛОВА ЛЮДМИЛА АЛЕКСАНДРОВНА"/>
    <s v="132801961869"/>
    <d v="2009-05-28T00:00:00"/>
    <d v="2015-09-14T00:00:00"/>
    <s v="1/1"/>
    <n v="1"/>
    <d v="2015-09-14T00:00:00"/>
    <s v=""/>
    <s v=""/>
    <s v="13:26:0000:0:000:01:4:63"/>
    <m/>
    <n v="5.0000000000000001E-3"/>
    <s v="Иные строения, помещения и сооружения"/>
    <s v=""/>
    <n v="5"/>
    <s v=""/>
    <s v="89401000000"/>
    <s v="430005,Россия,Мордовия Респ,,Саранск г,,Коммунистическая ул,73,,"/>
    <n v="89701000"/>
    <s v="Ставка 0"/>
    <x v="0"/>
    <m/>
  </r>
  <r>
    <s v=""/>
    <s v="БАБИНА ОЛЬГА ФЕДОРОВНА"/>
    <s v="132606934935"/>
    <d v="2004-12-18T00:00:00"/>
    <d v="2015-03-25T00:00:00"/>
    <s v="1/3"/>
    <n v="0.33333333333333331"/>
    <d v="2015-03-25T00:00:00"/>
    <s v="001001002000 - Общая долевая собственность"/>
    <s v=""/>
    <s v="13:26:0000:0:000:01:4:88"/>
    <m/>
    <n v="1E-3"/>
    <s v=" Квартиры"/>
    <s v=""/>
    <n v="33"/>
    <s v=""/>
    <s v="89401000000"/>
    <s v="430000,РОССИЯ,Мордовия Респ,,Саранск г,,Серадзская ул,13А,,60"/>
    <n v="89701000"/>
    <s v="Ставка 0"/>
    <x v="0"/>
    <m/>
  </r>
  <r>
    <s v=""/>
    <s v="Молин Борис Петрович"/>
    <s v="132601139852"/>
    <d v="2005-02-09T00:00:00"/>
    <d v="2016-12-20T00:00:00"/>
    <s v="1/1"/>
    <n v="1"/>
    <d v="2016-12-20T00:00:00"/>
    <s v=""/>
    <s v=""/>
    <s v="13:26:0000:0:000:01:4:94"/>
    <n v="276.54000000000002"/>
    <n v="5.0000000000000001E-3"/>
    <s v="Иные строения, помещения и сооружения"/>
    <s v=""/>
    <n v="5"/>
    <n v="55308"/>
    <s v="89401000000"/>
    <s v="430000,РОССИЯ,Мордовия Респ,,Саранск г,,Демократическая ул,11,,"/>
    <n v="89701000"/>
    <s v=" ставка 0,3"/>
    <x v="0"/>
    <n v="11061.6"/>
  </r>
  <r>
    <s v="13:23:0901196:389"/>
    <s v="КОЛЕСИНА ЕКАТЕРИНА ЕФИМОВНА"/>
    <s v="132605219523"/>
    <d v="2019-12-18T00:00:00"/>
    <d v="2020-05-03T00:00:00"/>
    <s v="1/1"/>
    <n v="1"/>
    <d v="2020-05-03T00:00:00"/>
    <s v="001001001000 - Собственность"/>
    <d v="2013-12-26T00:00:00"/>
    <s v="13-23-02/009/2005-164"/>
    <n v="963.47328000000005"/>
    <n v="3.0000000000000001E-3"/>
    <s v="Гаражи"/>
    <s v=""/>
    <n v="20.9"/>
    <n v="321157.76000000001"/>
    <s v="89401000000"/>
    <s v=",РОССИЯ,,,Саранск г,,Советская ул,,,"/>
    <n v="89701000"/>
    <s v=" ставка 0,3"/>
    <x v="0"/>
    <n v="15366.400000000001"/>
  </r>
  <r>
    <s v=""/>
    <s v="ГОРДЕЕВ АЛЕКСАНДР МАТВЕЕВИЧ"/>
    <s v="132602354228"/>
    <d v="2005-04-22T00:00:00"/>
    <d v="2019-11-14T00:00:00"/>
    <s v="1/1"/>
    <n v="1"/>
    <d v="2019-11-14T00:00:00"/>
    <s v="001001001000 - Собственность"/>
    <s v=""/>
    <s v="13:26:0000:0:000:01:5:07"/>
    <n v="881.13387"/>
    <n v="3.0000000000000001E-3"/>
    <s v="Гаражи"/>
    <s v=""/>
    <n v="59.8"/>
    <n v="293711.28999999998"/>
    <s v="89401000000"/>
    <s v="430000,РОССИЯ,,,Саранск г,,Гагарина ул,7,А,"/>
    <n v="89701000"/>
    <s v=" ставка 0,3"/>
    <x v="0"/>
    <n v="4911.5600334448163"/>
  </r>
  <r>
    <s v="13:23:0906158:168"/>
    <s v="ШАБРОВ АЛЕКСЕЙ ВАСИЛЬЕВИЧ"/>
    <s v="132601688404"/>
    <d v="2004-07-30T00:00:00"/>
    <d v="2020-05-22T00:00:00"/>
    <s v="1/1"/>
    <n v="1"/>
    <d v="2020-05-22T00:00:00"/>
    <s v="001001001000 - Собственность"/>
    <s v=""/>
    <s v="13-1/23-216/2002-36"/>
    <n v="881.08625999999992"/>
    <n v="3.0000000000000001E-3"/>
    <s v="Гаражи"/>
    <s v=""/>
    <n v="18.899999999999999"/>
    <n v="293695.42"/>
    <s v="89401000000"/>
    <s v="430005,РОССИЯ,,,Саранск г,,Б.Хмельницкого ул,,,ГК&quot;Романтик&quot;"/>
    <n v="89701000"/>
    <s v=" ставка 0,3"/>
    <x v="0"/>
    <n v="15539.440211640213"/>
  </r>
  <r>
    <s v="13:23:0902151:1084"/>
    <s v="ЗАРЕНКОВА ТАТЬЯНА ВАЛЕРЬЕВНА"/>
    <s v="132601685756"/>
    <d v="2007-02-15T00:00:00"/>
    <d v="2017-10-04T00:00:00"/>
    <s v="1/1"/>
    <n v="1"/>
    <d v="2017-10-04T00:00:00"/>
    <s v="001001001000 - Собственность"/>
    <d v="2012-06-30T00:00:00"/>
    <s v="13:23:9/2004:255"/>
    <n v="209.17875000000001"/>
    <n v="5.0000000000000001E-3"/>
    <s v="Иные строения, помещения и сооружения"/>
    <s v=""/>
    <n v="29.6"/>
    <n v="41835.75"/>
    <s v="89401000000"/>
    <s v="430000,РОССИЯ,,,Саранск г,,Пролетарская ул,,,"/>
    <n v="89701000"/>
    <s v=" ставка 0,3"/>
    <x v="0"/>
    <n v="1413.3699324324323"/>
  </r>
  <r>
    <s v=""/>
    <s v="ТРОШИНА ВАЛЕНТИНА ИВАНОВНА"/>
    <s v="132800936637"/>
    <d v="2007-06-22T00:00:00"/>
    <d v="2015-03-26T00:00:00"/>
    <s v="1/1"/>
    <n v="1"/>
    <d v="2015-03-26T00:00:00"/>
    <s v="001001002000 - Общая долевая собственность"/>
    <s v=""/>
    <s v="13:26:0000:0:000:01:8:69"/>
    <n v="1276.6793"/>
    <n v="5.0000000000000001E-3"/>
    <s v="Иные строения, помещения и сооружения"/>
    <s v=""/>
    <n v="39.200000000000003"/>
    <n v="255335.86"/>
    <s v="89401000000"/>
    <s v=",РОССИЯ,Мордовия Респ,,Саранск г,,Ботевградская ул,81,,"/>
    <n v="89701000"/>
    <s v=" ставка 0,3"/>
    <x v="0"/>
    <n v="6513.6698979591829"/>
  </r>
  <r>
    <s v=""/>
    <s v="ГУСЬКОВ ГЕННАДИЙ АЛЕКСАНДРОВИЧ"/>
    <s v="132601566903"/>
    <d v="2007-11-28T00:00:00"/>
    <d v="2013-08-06T00:00:00"/>
    <s v="1/1"/>
    <n v="1"/>
    <d v="2013-08-06T00:00:00"/>
    <s v="001001002000 - Общая долевая собственность"/>
    <s v=""/>
    <s v="13:26:0000:0:000:01:9:02"/>
    <m/>
    <n v="3.0000000000000001E-3"/>
    <s v="Гаражи"/>
    <s v=""/>
    <n v="16.5"/>
    <s v=""/>
    <s v="89401000000"/>
    <s v=",РОССИЯ,,,Саранск г,,Промышленный проезд,,ГК &quot;Спутник&quot;,"/>
    <n v="89701000"/>
    <s v="Ставка 0"/>
    <x v="0"/>
    <m/>
  </r>
  <r>
    <s v="13:23:0911222:2351"/>
    <s v="БЕЛЯЕВА ЕЛЕНА АНДРЕЕВНА"/>
    <s v="132602819970"/>
    <d v="2009-02-24T00:00:00"/>
    <d v="2017-10-29T00:00:00"/>
    <s v="1/2"/>
    <n v="0.5"/>
    <d v="2017-10-29T00:00:00"/>
    <s v="001001002000 - Общая долевая собственность"/>
    <s v=""/>
    <s v="13-13-01/056/2009-329"/>
    <n v="436.73683500000004"/>
    <n v="1E-3"/>
    <s v=" Квартиры"/>
    <s v=""/>
    <n v="47.9"/>
    <n v="1499619.67"/>
    <s v="89401000000"/>
    <s v="430032,РОССИЯ,,,Саранск г,,50 лет Октября пр-кт,54,3,24"/>
    <n v="89701000"/>
    <s v="ставка 0,1"/>
    <x v="0"/>
    <n v="31307.3"/>
  </r>
  <r>
    <s v="13:23:0910241:1487"/>
    <s v="АНТОШКИНА ЕКАТЕРИНА ГЕОРГИЕВНА"/>
    <s v="132611377310"/>
    <d v="2009-11-13T00:00:00"/>
    <d v="2013-02-10T00:00:00"/>
    <s v="1/1"/>
    <n v="1"/>
    <d v="2013-02-10T00:00:00"/>
    <s v="001001001000 - Собственность"/>
    <s v=""/>
    <s v="13-13-01/323/2009-060"/>
    <n v="1251.3669"/>
    <n v="3.0000000000000001E-3"/>
    <s v="Гаражи"/>
    <s v=""/>
    <n v="28.5"/>
    <n v="417122.3"/>
    <s v="89401000000"/>
    <s v="Республика Мордовия, г.Саранск, Ленинский район, ул.Красная"/>
    <n v="89701000"/>
    <s v=" ставка 0,3"/>
    <x v="0"/>
    <n v="14635.870175438597"/>
  </r>
  <r>
    <s v="13:23:0910241:505"/>
    <s v="КАРТАШОВА МАРИЯ ВАСИЛЬЕВНА"/>
    <s v="131800166337"/>
    <d v="2008-10-21T00:00:00"/>
    <d v="2014-01-08T00:00:00"/>
    <s v="1/1"/>
    <n v="1"/>
    <d v="2014-01-08T00:00:00"/>
    <s v="001001001000 - Собственность"/>
    <d v="2012-06-28T00:00:00"/>
    <s v="13-13-01/138/2007-028"/>
    <n v="913.93736999999999"/>
    <n v="3.0000000000000001E-3"/>
    <s v="Гаражи"/>
    <s v=""/>
    <n v="22.9"/>
    <n v="304645.78999999998"/>
    <s v="89401000000"/>
    <s v=",РОССИЯ,Мордовия Респ,,Саранск г,,Республиканская ул,1,,"/>
    <n v="89701000"/>
    <s v=" ставка 0,3"/>
    <x v="0"/>
    <n v="13303.309606986899"/>
  </r>
  <r>
    <s v=""/>
    <s v="БЕЗБОРОДОВ ВЛАДИМИР ЯКОВЛЕВИЧ"/>
    <s v="132402486315"/>
    <d v="2004-02-20T00:00:00"/>
    <d v="2020-02-13T00:00:00"/>
    <s v="1/1"/>
    <n v="1"/>
    <d v="2020-02-13T00:00:00"/>
    <s v=""/>
    <s v=""/>
    <s v="13:26:0000:0:000:01:9:55"/>
    <m/>
    <n v="3.0000000000000001E-3"/>
    <s v="Гаражи"/>
    <s v=""/>
    <n v="17"/>
    <s v=""/>
    <s v="89401000000"/>
    <s v="430003,РОССИЯ,,,Саранск г,,Ленина пр-кт,,233,"/>
    <n v="89701000"/>
    <s v="Ставка 0"/>
    <x v="0"/>
    <m/>
  </r>
  <r>
    <s v="13:23:0910240:644"/>
    <s v="СКВОРЦОВ ВЛАДИМИР СЕРГЕЕВИЧ"/>
    <s v="132607236450"/>
    <d v="2007-11-21T00:00:00"/>
    <d v="2020-03-29T00:00:00"/>
    <s v="1/1"/>
    <n v="1"/>
    <d v="2020-03-29T00:00:00"/>
    <s v="001001001000 - Собственность"/>
    <s v=""/>
    <s v="13-13-01/294/2007-104"/>
    <n v="816.32655"/>
    <n v="3.0000000000000001E-3"/>
    <s v="Гаражи"/>
    <s v=""/>
    <n v="19.5"/>
    <n v="272108.84999999998"/>
    <s v="89401000000"/>
    <s v="643,      ,13,,г.Саранск,Ленинский район,ул.Республиканская,,,ГК 'Клан"/>
    <n v="89701000"/>
    <s v=" ставка 0,3"/>
    <x v="0"/>
    <n v="13954.3"/>
  </r>
  <r>
    <s v="13:23:0000000:2116"/>
    <s v="Боков Вениамин Степанович"/>
    <s v="132605488808"/>
    <d v="2011-10-21T00:00:00"/>
    <d v="2017-07-01T00:00:00"/>
    <s v="1/1"/>
    <n v="1"/>
    <d v="2017-07-01T00:00:00"/>
    <s v="001001001000 - Собственность"/>
    <d v="2013-12-26T00:00:00"/>
    <s v="13-13-01/171/2009-360"/>
    <n v="382.99563000000001"/>
    <n v="3.0000000000000001E-3"/>
    <s v="Гаражи"/>
    <s v=""/>
    <n v="20.2"/>
    <n v="127665.21"/>
    <s v="89401000000"/>
    <s v="Республика Мордовия, г.Саранск, Ленинский район, ул.Б.Хмельницкого"/>
    <n v="89701000"/>
    <s v=" ставка 0,3"/>
    <x v="0"/>
    <n v="6320.0599009900998"/>
  </r>
  <r>
    <s v="13:23:0910241:1503"/>
    <s v="ЧАДОВ АЛЕКСЕЙ АНДРЕЕВИЧ"/>
    <s v="132600628297"/>
    <d v="2013-07-29T00:00:00"/>
    <d v="2015-07-05T00:00:00"/>
    <s v="1/1"/>
    <n v="1"/>
    <d v="2015-07-05T00:00:00"/>
    <s v="001001001000 - Собственность"/>
    <s v=""/>
    <s v=""/>
    <n v="1102.0704000000001"/>
    <n v="3.0000000000000001E-3"/>
    <s v="Гаражи"/>
    <s v=""/>
    <n v="20.2"/>
    <n v="367356.8"/>
    <s v="89401000000"/>
    <s v="Республика Мордовия, г. Саранск, ул. Красная"/>
    <n v="89701000"/>
    <s v=" ставка 0,3"/>
    <x v="0"/>
    <n v="18185.980198019803"/>
  </r>
  <r>
    <s v="13:23:0910241:587"/>
    <s v="РОМАНОВ ВЛАДИМИР СЕМЕНОВИЧ"/>
    <s v="132603407232"/>
    <d v="2001-05-24T00:00:00"/>
    <d v="2020-03-23T00:00:00"/>
    <s v="1/1"/>
    <n v="1"/>
    <d v="2020-03-23T00:00:00"/>
    <s v="001001001000 - Собственность"/>
    <s v=""/>
    <s v="13:23:1456:0:293:0:А:Н_7"/>
    <n v="827.92083000000002"/>
    <n v="3.0000000000000001E-3"/>
    <s v="Гаражи"/>
    <s v=""/>
    <n v="20.2"/>
    <n v="275973.61"/>
    <s v="89401000000"/>
    <s v="430010,РОССИЯ,,,Саранск г,,Республиканская ул,б/н,,"/>
    <n v="89701000"/>
    <s v=" ставка 0,3"/>
    <x v="0"/>
    <n v="13662.059900990098"/>
  </r>
  <r>
    <s v="13:12:0309002:161"/>
    <s v="КОТОВ ПАВЕЛ ИВАНОВИЧ"/>
    <s v="132303521294"/>
    <d v="1997-01-01T00:00:00"/>
    <d v="2013-09-07T00:00:00"/>
    <s v="1/1"/>
    <n v="1"/>
    <d v="2013-09-07T00:00:00"/>
    <s v="001001001000 - Собственность"/>
    <s v=""/>
    <s v=""/>
    <m/>
    <n v="3.0000000000000001E-3"/>
    <s v=" Жилые дома"/>
    <s v=""/>
    <n v="32.700000000000003"/>
    <n v="179564.53"/>
    <s v="89229824002"/>
    <s v="431341,РОССИЯ,Мордовия Респ,Ковылкинский р-н,,Перевесье с,Луговая ул,33,,"/>
    <n v="89629424"/>
    <s v=" ставка 0,3"/>
    <x v="11"/>
    <n v="5491.2700305810395"/>
  </r>
  <r>
    <s v="13:12:0309002:161"/>
    <s v="КОТОВ ВЛАДИМИР ПАВЛОВИЧ"/>
    <s v="132301149747"/>
    <d v="2013-09-07T00:00:00"/>
    <d v="2020-04-06T00:00:00"/>
    <s v="1/1"/>
    <n v="1"/>
    <d v="2020-04-06T00:00:00"/>
    <s v="001001001000 - Собственность"/>
    <s v=""/>
    <s v=""/>
    <m/>
    <n v="3.0000000000000001E-3"/>
    <s v=" Жилые дома"/>
    <s v=""/>
    <n v="32.700000000000003"/>
    <n v="179564.53"/>
    <s v="89229824002"/>
    <s v="431341,РОССИЯ,Мордовия Респ,Ковылкинский р-н,,Перевесье с,Луговая ул,33,,"/>
    <n v="89629424"/>
    <s v=" ставка 0,3"/>
    <x v="11"/>
    <n v="5491.2700305810395"/>
  </r>
  <r>
    <s v="13:16:0418001:1036"/>
    <s v="ЛЯПИН АЛЕКСАНДР ВАСИЛЬЕВИЧ"/>
    <s v="131601795732"/>
    <d v="2013-05-08T00:00:00"/>
    <d v="2020-05-19T00:00:00"/>
    <s v="1/1"/>
    <n v="1"/>
    <d v="2020-05-19T00:00:00"/>
    <s v="001001001000 - Собственность"/>
    <d v="2014-02-18T00:00:00"/>
    <s v=""/>
    <n v="1163.69274"/>
    <n v="3.0000000000000001E-3"/>
    <s v=" Жилые дома"/>
    <s v="Жилой дом"/>
    <n v="85.3"/>
    <n v="937327.58"/>
    <s v="89240880007"/>
    <s v="431606, Россия, Мордовия Респ, Ромодановский р-н, , с Уришка, ул Зеленая, 21, ,"/>
    <n v="89640480"/>
    <s v=" ставка 0,3"/>
    <x v="17"/>
    <n v="10988.6"/>
  </r>
  <r>
    <s v="13:23:1113249:1831"/>
    <s v="ТРОШИНА ВАЛЕНТИНА ИВАНОВНА"/>
    <s v="132800936637"/>
    <d v="2012-02-10T00:00:00"/>
    <d v="2015-03-26T00:00:00"/>
    <s v="1/1"/>
    <n v="1"/>
    <d v="2015-03-26T00:00:00"/>
    <s v="001001001000 - Собственность"/>
    <d v="2013-12-26T00:00:00"/>
    <s v="13-13-01/144/2009-225"/>
    <n v="757.44501000000002"/>
    <n v="3.0000000000000001E-3"/>
    <s v="Гаражи"/>
    <s v=""/>
    <n v="21.7"/>
    <n v="252481.67"/>
    <s v="89401000000"/>
    <s v=",РОССИЯ,,,Саранск г,,Ломоносова ул,,,"/>
    <n v="89701000"/>
    <s v=" ставка 0,3"/>
    <x v="0"/>
    <n v="11635.1"/>
  </r>
  <r>
    <s v="13:10:0106001:4079"/>
    <s v="РЕБРУШКИНА ВЕРА ФЕДОРОВНА"/>
    <s v="131000352567"/>
    <d v="2014-03-14T00:00:00"/>
    <d v="2018-03-19T00:00:00"/>
    <s v="1/1"/>
    <n v="1"/>
    <d v="2018-03-19T00:00:00"/>
    <s v="001001001000 - Собственность"/>
    <d v="2014-03-03T00:00:00"/>
    <s v=""/>
    <n v="1878.6532499999998"/>
    <n v="3.0000000000000001E-3"/>
    <s v=" Жилые дома"/>
    <s v="Жилой дом"/>
    <n v="106.5"/>
    <n v="1180392.75"/>
    <s v="89226820001"/>
    <s v="431655, РОССИЯ, Мордовия Респ, Ичалковский р-н, , с Ичалки, ул Революционная, 11, ,"/>
    <n v="89626420"/>
    <s v=" ставка 0,3"/>
    <x v="14"/>
    <n v="11083.5"/>
  </r>
  <r>
    <s v="13:15:0111005:8713"/>
    <s v="СМАКАЕВ РАФИК УСМАНОВИЧ"/>
    <s v="131500606033"/>
    <d v="1997-01-01T00:00:00"/>
    <d v="2020-05-30T00:00:00"/>
    <s v="1/1"/>
    <n v="1"/>
    <d v="2020-05-30T00:00:00"/>
    <s v="001001001000 - Собственность"/>
    <s v=""/>
    <s v=""/>
    <n v="1994.1770099999997"/>
    <n v="3.0000000000000001E-3"/>
    <s v=" Жилые дома"/>
    <s v=""/>
    <n v="90.1"/>
    <n v="1493560.67"/>
    <s v="89237845001"/>
    <s v="431510, РОССИЯ, Мордовия Респ, , , с Лямбирь, ул Лесная, 39, ,"/>
    <n v="89637445"/>
    <s v=" ставка 0,3"/>
    <x v="15"/>
    <n v="16576.7"/>
  </r>
  <r>
    <s v="13:12:0110002:61"/>
    <s v="ДЕМИН ВЛАДИМИР МИХАЙЛОВИЧ"/>
    <s v="132302968900"/>
    <d v="2012-07-18T00:00:00"/>
    <d v="2014-12-05T00:00:00"/>
    <s v="1/1"/>
    <n v="1"/>
    <d v="2014-12-05T00:00:00"/>
    <s v="001001001000 - Собственность"/>
    <d v="2012-06-28T00:00:00"/>
    <s v=""/>
    <m/>
    <n v="3.0000000000000001E-3"/>
    <s v=" Жилые дома"/>
    <s v="жилой дом"/>
    <n v="23.6"/>
    <n v="115022.86"/>
    <s v="89229827002"/>
    <s v=",РОССИЯ,Мордовия Респ,Ковылкинский р-н,,Буды д,Подгорная ул,1,,"/>
    <n v="89629427"/>
    <s v=" ставка 0,3"/>
    <x v="11"/>
    <n v="4873.8499999999995"/>
  </r>
  <r>
    <s v="13:12:0121001:1332"/>
    <s v="ЧЕКАШКИН НИКОЛАЙ СЕРГЕЕВИЧ"/>
    <s v="132302184374"/>
    <d v="2000-09-08T00:00:00"/>
    <d v="2018-07-18T00:00:00"/>
    <s v="1/1"/>
    <n v="1"/>
    <d v="2018-07-18T00:00:00"/>
    <s v="001001001000 - Собственность"/>
    <d v="2012-06-28T00:00:00"/>
    <s v=""/>
    <n v="34.847471627907005"/>
    <n v="3.0000000000000001E-3"/>
    <s v=" Жилые дома"/>
    <s v="Жилой дом"/>
    <n v="51.6"/>
    <n v="374610.32"/>
    <s v="89229856001"/>
    <s v=",РОССИЯ,Мордовия Респ,Ковылкинский р-н,,Парапино с,,,,"/>
    <n v="89629456"/>
    <s v=" ставка 0,3"/>
    <x v="11"/>
    <n v="7259.88992248062"/>
  </r>
  <r>
    <s v="13:08:0218001:581"/>
    <s v="ЛЯБУШЕВ ФЕДОР ПЕТРОВИЧ"/>
    <s v="130801223635"/>
    <d v="1992-01-01T00:00:00"/>
    <d v="2019-03-28T00:00:00"/>
    <s v="1/1"/>
    <n v="1"/>
    <d v="2019-03-28T00:00:00"/>
    <s v="001001001000 - Собственность"/>
    <s v=""/>
    <s v="13-13-03/018/2014-377"/>
    <n v="71.462986910994744"/>
    <n v="3.0000000000000001E-3"/>
    <s v=" Жилые дома"/>
    <s v=""/>
    <n v="57.3"/>
    <n v="186978.5"/>
    <s v="89221844001"/>
    <s v="431123,РОССИЯ,Мордовия Респ,Зубово-Полянский р-н,,Мордовский Пимбур с,Большая ул,16,,"/>
    <n v="89621444"/>
    <s v=" ставка 0,3"/>
    <x v="4"/>
    <n v="3263.150087260035"/>
  </r>
  <r>
    <s v="13:23:0909299:843"/>
    <s v="МОРОЗОВ МИХАИЛ МИХАЙЛОВИЧ"/>
    <s v="132604996728"/>
    <d v="2009-04-16T00:00:00"/>
    <d v="2014-10-18T00:00:00"/>
    <s v="1/1"/>
    <n v="1"/>
    <d v="2014-10-18T00:00:00"/>
    <s v="001001001000 - Собственность"/>
    <s v=""/>
    <s v="13-13-01/061/2009-395"/>
    <n v="54.349449999999997"/>
    <n v="1E-3"/>
    <s v="Хозяйственное строение или сооружение (не превышает 50 кв.м.)"/>
    <s v=""/>
    <n v="14.8"/>
    <n v="54349.45"/>
    <s v="89401000000"/>
    <s v="430000,РОССИЯ,,,Саранск г,,&quot;Пенсионер&quot; с/т,16,,"/>
    <n v="89701000"/>
    <s v="ставка 0,1"/>
    <x v="0"/>
    <n v="3672.260135135135"/>
  </r>
  <r>
    <s v="13:08:0208001:614"/>
    <s v="КАМАРИНСКАЯ НАТАЛИЯ ВАСИЛЬЕВНА"/>
    <s v="130800215590"/>
    <d v="1992-01-01T00:00:00"/>
    <d v="2017-06-06T00:00:00"/>
    <s v="1/1"/>
    <n v="1"/>
    <d v="2017-06-06T00:00:00"/>
    <s v="001001001000 - Собственность"/>
    <d v="2014-03-06T00:00:00"/>
    <s v=""/>
    <n v="53.997804464944679"/>
    <n v="3.0000000000000001E-3"/>
    <s v=" Жилые дома"/>
    <s v="Жилой дом"/>
    <n v="54.2"/>
    <n v="232276.27"/>
    <s v="89221808001"/>
    <s v="431147,Россия,Мордовия Респ,Зубово-Полянский р-н,,Ачадово с,Республиканская ул,42,,"/>
    <n v="89621408"/>
    <s v=" ставка 0,3"/>
    <x v="4"/>
    <n v="4285.5400369003682"/>
  </r>
  <r>
    <s v="13:21:0212001:108"/>
    <s v="Котов Михаил Александрович"/>
    <s v="731901793531"/>
    <d v="2014-04-17T00:00:00"/>
    <d v="2019-12-20T00:00:00"/>
    <s v="1/1"/>
    <n v="1"/>
    <d v="2019-12-20T00:00:00"/>
    <s v="001001001000 - Собственность"/>
    <d v="2012-06-28T00:00:00"/>
    <s v=""/>
    <m/>
    <n v="3.0000000000000001E-3"/>
    <s v=" Жилые дома"/>
    <s v="Жилой дом"/>
    <n v="18.399999999999999"/>
    <n v="86609.17"/>
    <s v="89254850002"/>
    <s v="431043,РОССИЯ,Мордовия Респ,Торбеевский р-н,,Самбур д,Скачки ул,15,,"/>
    <n v="89654450"/>
    <s v=" ставка 0,3"/>
    <x v="5"/>
    <n v="4707.0201086956522"/>
  </r>
  <r>
    <s v="13:08:0324001:260"/>
    <s v="ВОРЛАМОВ ПЕТР ФЕДОСЕЕВИЧ"/>
    <s v="501104949712"/>
    <d v="2004-11-19T00:00:00"/>
    <d v="2017-12-03T00:00:00"/>
    <s v="1/1"/>
    <n v="1"/>
    <d v="2017-12-03T00:00:00"/>
    <s v="001001001000 - Собственность"/>
    <s v=""/>
    <s v="13:08:29/2004:522"/>
    <m/>
    <n v="3.0000000000000001E-3"/>
    <s v=" Жилые дома"/>
    <s v=""/>
    <n v="25"/>
    <n v="82353.75"/>
    <s v="89221804016"/>
    <s v="431136,РОССИЯ,Мордовия Респ,Зубово-Полянский р-н,,Подлясово с,Центральная ул,42,,"/>
    <n v="89621404"/>
    <s v=" ставка 0,3"/>
    <x v="4"/>
    <n v="3294.15"/>
  </r>
  <r>
    <s v="13:08:0324001:260"/>
    <s v="ЗЕМЦОВ ДМИТРИЙ ИВАНОВИЧ"/>
    <s v="130801908460"/>
    <d v="1992-01-01T00:00:00"/>
    <d v="2018-11-21T00:00:00"/>
    <s v="1/1"/>
    <n v="1"/>
    <d v="2018-11-21T00:00:00"/>
    <s v="001001001000 - Собственность"/>
    <s v=""/>
    <s v="13:08:29/2004:522"/>
    <m/>
    <n v="3.0000000000000001E-3"/>
    <s v=" Жилые дома"/>
    <s v=""/>
    <n v="25"/>
    <n v="82353.75"/>
    <s v="89221804016"/>
    <s v="431136,РОССИЯ,Мордовия Респ,Зубово-Полянский р-н,,Подлясово с,Центральная ул,42,,"/>
    <n v="89621404"/>
    <s v=" ставка 0,3"/>
    <x v="4"/>
    <n v="3294.15"/>
  </r>
  <r>
    <s v="13:25:0110104:323"/>
    <s v="Гвозденко Вера Семеновна"/>
    <s v="132403154224"/>
    <d v="1990-01-01T00:00:00"/>
    <d v="2014-05-15T00:00:00"/>
    <s v="1/2"/>
    <n v="0.5"/>
    <d v="2014-05-15T00:00:00"/>
    <s v="001001002000 - Общая долевая собственность"/>
    <d v="2012-06-28T00:00:00"/>
    <s v="13:17:1232:0:302:11:А:0"/>
    <n v="424.94412000000011"/>
    <n v="3.0000000000000001E-3"/>
    <s v=" Жилые дома"/>
    <s v="Жилой дом"/>
    <n v="65.2"/>
    <n v="1215191.08"/>
    <s v="89420000000"/>
    <s v=",РОССИЯ,Мордовия Респ,,Рузаевка г,,Федосеенко ул,11,,"/>
    <n v="89643101"/>
    <s v=" ставка 0,3"/>
    <x v="2"/>
    <n v="18637.900000000001"/>
  </r>
  <r>
    <s v="13:13:0104001:3285"/>
    <s v="ТИМОШКИН ИВАН ДМИТРИЕВИЧ"/>
    <s v="131300336580"/>
    <d v="2006-08-09T00:00:00"/>
    <d v="2013-06-01T00:00:00"/>
    <s v="1/1"/>
    <n v="1"/>
    <d v="2013-06-01T00:00:00"/>
    <s v=""/>
    <s v=""/>
    <s v="13-13-01/091/2011-089"/>
    <m/>
    <n v="3.0000000000000001E-3"/>
    <s v=" Жилые дома"/>
    <s v=""/>
    <n v="20.399999999999999"/>
    <n v="267808.75"/>
    <s v="89231825001"/>
    <s v=",РОССИЯ,Мордовия Респ,Кочкуровский р-н,,Кочкурово с,Гражданская ул,52,,"/>
    <n v="89631425"/>
    <s v=" ставка 0,3"/>
    <x v="3"/>
    <n v="13127.879901960785"/>
  </r>
  <r>
    <s v="13:03:0202004:920"/>
    <s v="РАССЕЙКИНА ЕКАТЕРИНА МИХАЙЛОВНА"/>
    <s v="130343242381"/>
    <d v="1990-01-01T00:00:00"/>
    <d v="2015-06-02T00:00:00"/>
    <s v="1/1"/>
    <n v="1"/>
    <d v="2015-06-02T00:00:00"/>
    <s v="001001001000 - Собственность"/>
    <s v=""/>
    <s v=""/>
    <m/>
    <n v="3.0000000000000001E-3"/>
    <s v=" Жилые дома"/>
    <s v="жилой дом"/>
    <n v="36.1"/>
    <n v="191481.26"/>
    <s v="89207804001"/>
    <s v="431823,Россия,Мордовия Респ,Атяшевский р-н,,Алово с,25 лет Октября ул,77,,"/>
    <n v="89607404"/>
    <s v=" ставка 0,3"/>
    <x v="21"/>
    <n v="5304.1900277008308"/>
  </r>
  <r>
    <s v="13:03:0415007:441"/>
    <s v="КАТАЛОВА МАРИЯ НИКОЛАЕВНА"/>
    <s v="130300929490"/>
    <d v="1998-01-01T00:00:00"/>
    <d v="2016-07-08T00:00:00"/>
    <s v="1/1"/>
    <n v="1"/>
    <d v="2016-07-08T00:00:00"/>
    <s v="001001001000 - Собственность"/>
    <s v=""/>
    <s v=""/>
    <m/>
    <n v="3.0000000000000001E-3"/>
    <s v=" Жилые дома"/>
    <s v="жилой дом"/>
    <n v="19.5"/>
    <n v="112574.08"/>
    <s v="89207844005"/>
    <s v="431815,РОССИЯ,Мордовия Респ,Атяшевский р-н,,Наборные Сыреси с,Центральная ул,25,,"/>
    <n v="89607444"/>
    <s v=" ставка 0,3"/>
    <x v="21"/>
    <n v="5773.0297435897437"/>
  </r>
  <r>
    <s v="13:04:0101001:4231"/>
    <s v="ПОЛУШКИН АНАТОЛИЙ ИВАНОВИЧ"/>
    <s v="130400974955"/>
    <d v="1996-01-01T00:00:00"/>
    <d v="2020-03-24T00:00:00"/>
    <s v="1/1"/>
    <n v="1"/>
    <d v="2020-03-24T00:00:00"/>
    <s v="001001001000 - Собственность"/>
    <d v="2012-06-28T00:00:00"/>
    <s v=""/>
    <m/>
    <n v="3.0000000000000001E-3"/>
    <s v=" Жилые дома"/>
    <s v="Жилой дом"/>
    <n v="45.7"/>
    <n v="363350.65"/>
    <s v="89210805001"/>
    <s v="431751,Россия,Мордовия Респ,Большеберезниковский р-н,,Большие Березники с,Ульяновская ул,9,,"/>
    <n v="89610405"/>
    <s v=" ставка 0,3"/>
    <x v="19"/>
    <n v="7950.7800875273524"/>
  </r>
  <r>
    <s v="13:06:0101001:871"/>
    <s v="ПАРКАЕВА ВЕРА ВЛАДИМИРОВНА"/>
    <s v="130600840211"/>
    <d v="2001-12-31T00:00:00"/>
    <d v="2018-02-10T00:00:00"/>
    <s v="1/1"/>
    <n v="1"/>
    <d v="2018-02-10T00:00:00"/>
    <s v="001001001000 - Собственность"/>
    <s v=""/>
    <s v=""/>
    <m/>
    <n v="3.0000000000000001E-3"/>
    <s v=" Жилые дома"/>
    <s v=""/>
    <n v="28.5"/>
    <n v="182417.67"/>
    <s v="89216805001"/>
    <s v="431785,Россия,Мордовия Респ,Дубенский р-н,,Ардатово с,Советская ул,4,,"/>
    <n v="89616405"/>
    <s v=" ставка 0,3"/>
    <x v="20"/>
    <n v="6400.6200000000008"/>
  </r>
  <r>
    <s v="13:15:0104002:2638"/>
    <s v="КЛИМАХИНА НАТАЛЬЯ АЛЕКСЕЕВНА"/>
    <s v="132800449626"/>
    <d v="2014-03-31T00:00:00"/>
    <d v="2018-07-20T00:00:00"/>
    <s v="1/1"/>
    <n v="1"/>
    <d v="2018-07-20T00:00:00"/>
    <s v="001001001000 - Собственность"/>
    <s v=""/>
    <s v=""/>
    <m/>
    <n v="3.0000000000000001E-3"/>
    <s v=" Жилые дома"/>
    <s v=""/>
    <n v="27.3"/>
    <n v="457002"/>
    <s v="89237810001"/>
    <s v="431518, РОССИЯ, Мордовия Респ, Лямбирский р-н, , с Александровка, ул 50 лет Победы, 59, ,"/>
    <n v="89637410"/>
    <s v=" ставка 0,3"/>
    <x v="15"/>
    <n v="16740"/>
  </r>
  <r>
    <s v="13:15:0107003:5303"/>
    <s v="Нарваткина Римма Владимировна"/>
    <s v="131502432449"/>
    <d v="1997-01-01T00:00:00"/>
    <d v="2015-07-24T00:00:00"/>
    <s v="1/1"/>
    <n v="1"/>
    <d v="2015-07-24T00:00:00"/>
    <s v="001001001000 - Собственность"/>
    <s v=""/>
    <s v=""/>
    <n v="2774.7596431290749"/>
    <n v="3.0000000000000001E-3"/>
    <s v="Часть жилого дома"/>
    <s v=""/>
    <n v="76.7"/>
    <n v="1251170.28"/>
    <s v="89237825001"/>
    <s v="431520, РОССИЯ, Мордовия Респ, Лямбирский р-н, , с Берсеневка, ул Советская, 63, ,"/>
    <n v="89637425"/>
    <s v=" ставка 0,3"/>
    <x v="15"/>
    <n v="16312.519947848761"/>
  </r>
  <r>
    <s v="13:06:0101001:911"/>
    <s v="КОМКИН ЕВГЕНИЙ ВИКТОРОВИЧ"/>
    <s v="130600543709"/>
    <d v="2000-12-30T00:00:00"/>
    <d v="2020-05-04T00:00:00"/>
    <s v="1/1"/>
    <n v="1"/>
    <d v="2020-05-04T00:00:00"/>
    <s v="001001001000 - Собственность"/>
    <s v=""/>
    <s v=""/>
    <n v="1071.4637943289226"/>
    <n v="3.0000000000000001E-3"/>
    <s v=" Жилые дома"/>
    <s v="Индивидуальный жилой дом"/>
    <n v="105.8"/>
    <n v="677185.6"/>
    <s v="89216805001"/>
    <s v="431785,Россия,Мордовия Респ,Дубенский р-н,,Ардатово с,50 лет Победы ул,16,,"/>
    <n v="89616405"/>
    <s v=" ставка 0,3"/>
    <x v="20"/>
    <n v="6400.6200378071835"/>
  </r>
  <r>
    <s v="13:03:0104009:4756"/>
    <s v="КУЗНЕЦОВА АНТОНИНА АЛЕКСАНДРОВНА"/>
    <s v="130302187043"/>
    <d v="2019-02-28T00:00:00"/>
    <d v="2020-03-10T00:00:00"/>
    <s v="1/1"/>
    <n v="1"/>
    <d v="2020-03-10T00:00:00"/>
    <s v="001001001000 - Собственность"/>
    <d v="2012-06-28T00:00:00"/>
    <s v=""/>
    <n v="185.97420876543208"/>
    <n v="1E-3"/>
    <s v=" Квартиры"/>
    <s v=""/>
    <n v="32.4"/>
    <n v="485932.61"/>
    <s v="89207551000"/>
    <s v="431800,,Мордовия Респ,,,Атяшево рп,2-й мкр,3,,10"/>
    <n v="89607151"/>
    <s v="ставка 0,1"/>
    <x v="21"/>
    <n v="14997.920061728395"/>
  </r>
  <r>
    <s v="13:17:0117001:3122"/>
    <s v="АРТЕМОВ ВАСИЛИЙ ИВАНОВИЧ"/>
    <s v="110700759530"/>
    <d v="2011-06-08T00:00:00"/>
    <d v="2020-04-21T00:00:00"/>
    <s v="1/3"/>
    <n v="0.33333333333333331"/>
    <d v="2020-04-21T00:00:00"/>
    <s v="001001002000 - Общая долевая собственность"/>
    <s v=""/>
    <s v="13-13-05/022/2011-314"/>
    <m/>
    <n v="3.0000000000000001E-3"/>
    <s v=" Жилые дома"/>
    <s v=""/>
    <n v="46.2"/>
    <n v="689448.14"/>
    <s v="89243868001"/>
    <s v="431480,РОССИЯ,Мордовия Респ,Рузаевский р-н,,Татарская Пишля с,Октябрьский пер,15,,"/>
    <n v="89643468"/>
    <s v=" ставка 0,3"/>
    <x v="2"/>
    <n v="14923.119913419912"/>
  </r>
  <r>
    <s v="13:23:1111263:85"/>
    <s v="ШИШУРКИН ЛЕОНИД ВАСИЛЬЕВИЧ"/>
    <s v="132704368195"/>
    <d v="2014-02-26T00:00:00"/>
    <d v="2016-09-22T00:00:00"/>
    <s v="1/1"/>
    <n v="1"/>
    <d v="2016-09-22T00:00:00"/>
    <s v="001001001000 - Собственность"/>
    <d v="2014-03-03T00:00:00"/>
    <s v="13-13-01/018/2014-166"/>
    <n v="18.793500000000002"/>
    <n v="1E-3"/>
    <s v="Хозяйственное строение или сооружение (не превышает 50 кв.м.)"/>
    <s v="Хозяйственная постройка"/>
    <n v="17"/>
    <n v="18793.5"/>
    <s v="89401000000"/>
    <s v="г Саранск, ул Ворошилова, д 80"/>
    <n v="89701000"/>
    <s v="ставка 0,1"/>
    <x v="0"/>
    <n v="1105.5"/>
  </r>
  <r>
    <s v="13:23:1104092:4848"/>
    <s v="Гагарина Вера Ивановна"/>
    <s v="132706896338"/>
    <d v="2014-03-24T00:00:00"/>
    <d v="2020-04-13T00:00:00"/>
    <s v="1/1"/>
    <n v="1"/>
    <d v="2020-04-13T00:00:00"/>
    <s v="001001001000 - Собственность"/>
    <s v=""/>
    <s v=""/>
    <n v="1266.1142200000002"/>
    <n v="1E-3"/>
    <s v=" Квартиры"/>
    <s v=""/>
    <n v="63.1"/>
    <n v="1853638.22"/>
    <s v="89401000000"/>
    <s v="г Саранск, ул Косарева, д 45, кв 73"/>
    <n v="89701000"/>
    <s v="ставка 0,1"/>
    <x v="0"/>
    <n v="29376.199999999997"/>
  </r>
  <r>
    <s v="13:23:1104092:4877"/>
    <s v="Рязанов Николай Алекандрович"/>
    <s v="132800133083"/>
    <d v="2014-03-26T00:00:00"/>
    <d v="2020-04-12T00:00:00"/>
    <s v="1/1"/>
    <n v="1"/>
    <d v="2020-04-12T00:00:00"/>
    <s v="001001001000 - Собственность"/>
    <d v="2013-01-21T00:00:00"/>
    <s v=""/>
    <n v="587.524"/>
    <n v="1E-3"/>
    <s v=" Квартиры"/>
    <s v=""/>
    <n v="40"/>
    <n v="1175048"/>
    <s v="89401000000"/>
    <s v="г Саранск, ул Косарева, д 45, кв 58"/>
    <n v="89701000"/>
    <s v="ставка 0,1"/>
    <x v="0"/>
    <n v="29376.2"/>
  </r>
  <r>
    <s v="13:23:1201002:750"/>
    <s v="КОРОТКОВ ИВАН АНДРЕЕВИЧ"/>
    <s v="132807974511"/>
    <d v="1993-01-0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44.8"/>
    <n v="453011.41"/>
    <s v="89401910004"/>
    <s v="430901, РОССИЯ, , , г Саранск, с Монастырское, ул Школьная, 1А, ,"/>
    <n v="89701000"/>
    <s v=" ставка 0,3"/>
    <x v="0"/>
    <n v="10111.861830357142"/>
  </r>
  <r>
    <s v=""/>
    <s v="ПАРКИНА ЛЮБОВЬ ИВАНОВНА"/>
    <s v="772708312903"/>
    <d v="2012-05-29T00:00:00"/>
    <d v="2015-10-27T00:00:00"/>
    <s v="1/1"/>
    <n v="1"/>
    <d v="2015-10-27T00:00:00"/>
    <s v="001001001000 - Собственность"/>
    <s v=""/>
    <s v="13-13-01/365/2011-275"/>
    <m/>
    <n v="5.0000000000000001E-3"/>
    <s v="Иные строения, помещения и сооружения"/>
    <s v=""/>
    <n v="352.1"/>
    <s v=""/>
    <s v="89401000000"/>
    <s v=",РОССИЯ,,,Саранск г,,Промышленная 2-я ул,8в стр.1,,"/>
    <n v="89701000"/>
    <s v="Ставка 0"/>
    <x v="0"/>
    <m/>
  </r>
  <r>
    <s v="13:23:1004081:328"/>
    <s v="ЛАМЗОВ АЛЕКСЕЙ ФЕДОРОВИЧ"/>
    <s v="132806280694"/>
    <d v="1999-11-24T00:00:00"/>
    <d v="2020-05-05T00:00:00"/>
    <s v="1/1"/>
    <n v="1"/>
    <d v="2020-05-05T00:00:00"/>
    <s v="001001001000 - Собственность"/>
    <d v="2012-06-28T00:00:00"/>
    <s v="13:23:1457:0:920:001018299:А:Н"/>
    <n v="879.04431000000011"/>
    <n v="3.0000000000000001E-3"/>
    <s v="Гаражи"/>
    <s v=""/>
    <n v="30.1"/>
    <n v="293014.77"/>
    <s v="89401000000"/>
    <s v="430000,РОССИЯ,,,Саранск г,,Титова ул,,,"/>
    <n v="89701000"/>
    <s v=" ставка 0,3"/>
    <x v="0"/>
    <n v="9734.7099667774091"/>
  </r>
  <r>
    <s v="13:24:0104084:179"/>
    <s v="РАЗИНОВ ПАВЕЛ ЕГОРОВИЧ"/>
    <s v="132302500076"/>
    <d v="1997-01-01T00:00:00"/>
    <d v="2013-10-17T00:00:00"/>
    <s v="1/1"/>
    <n v="1"/>
    <d v="2013-10-17T00:00:00"/>
    <s v="001001001000 - Собственность"/>
    <d v="2012-06-28T00:00:00"/>
    <s v=""/>
    <n v="1147.206548298755"/>
    <n v="3.0000000000000001E-3"/>
    <s v=" Жилые дома"/>
    <s v="жилой дом"/>
    <n v="72.3"/>
    <n v="1239806.18"/>
    <s v="89410000000"/>
    <s v=",,Республика Мордовия,,Ковылкино г,,Лесная ул,23,,"/>
    <n v="89629101"/>
    <s v=" ставка 0,3"/>
    <x v="11"/>
    <n v="17148.079944674966"/>
  </r>
  <r>
    <s v="13:12:0110001:1664"/>
    <s v="ДАРЬКИНА НИНА КИРИЛОВНА"/>
    <s v="132301698850"/>
    <d v="1997-01-01T00:00:00"/>
    <d v="2013-05-08T00:00:00"/>
    <s v="1/1"/>
    <n v="1"/>
    <d v="2013-05-08T00:00:00"/>
    <s v="001001001000 - Собственность"/>
    <d v="2012-06-28T00:00:00"/>
    <s v=""/>
    <m/>
    <n v="3.0000000000000001E-3"/>
    <s v=" Жилые дома"/>
    <s v="жилой дом"/>
    <n v="37.299999999999997"/>
    <n v="231018.67"/>
    <s v="89229827001"/>
    <s v="431310,РОССИЯ,Мордовия Респ,Ковылкинский р-н,,Кочелаево с,Дружба ул,64,,"/>
    <n v="89629427"/>
    <s v=" ставка 0,3"/>
    <x v="11"/>
    <n v="6193.5300268096526"/>
  </r>
  <r>
    <s v="13:23:0000000:2107"/>
    <s v="САДОВНИКОВ ВЛАДИМИР АНАТОЛЬЕВИЧ"/>
    <s v="132702615667"/>
    <d v="2007-02-24T00:00:00"/>
    <d v="2018-01-20T00:00:00"/>
    <s v="1/1"/>
    <n v="1"/>
    <d v="2018-01-20T00:00:00"/>
    <s v="001001001000 - Собственность"/>
    <d v="2013-12-26T00:00:00"/>
    <s v="13:23:89/2003:259"/>
    <n v="265.44252"/>
    <n v="3.0000000000000001E-3"/>
    <s v="Гаражи"/>
    <s v=""/>
    <n v="14"/>
    <n v="88480.84"/>
    <s v="89401000000"/>
    <s v="430000,РОССИЯ,,,Саранск г,,60 лет Октября пр-кт,,,"/>
    <n v="89701000"/>
    <s v=" ставка 0,3"/>
    <x v="0"/>
    <n v="6320.0599999999995"/>
  </r>
  <r>
    <s v=""/>
    <s v="АВДЕЕВ АЛЕКСАНДР ВЛАДИМИРОВИЧ"/>
    <s v="132801434340"/>
    <d v="1998-01-01T00:00:00"/>
    <d v="2013-09-02T00:00:00"/>
    <s v="1/1"/>
    <n v="1"/>
    <d v="2013-09-02T00:00:00"/>
    <s v="001001001000 - Собственность"/>
    <s v=""/>
    <s v="29555"/>
    <m/>
    <n v="3.0000000000000001E-3"/>
    <s v="Гаражи"/>
    <s v=""/>
    <n v="0"/>
    <s v=""/>
    <s v="89401000000"/>
    <s v="430031,РОССИЯ,,,Саранск г,,Сущинского ул,Ока,,79а"/>
    <n v="89701000"/>
    <s v="Ставка 0"/>
    <x v="0"/>
    <m/>
  </r>
  <r>
    <s v="13:23:1104092:724"/>
    <s v="ВЯЗОВ ГЕННАДИЙ АЛЕКСЕЕВИЧ"/>
    <s v="132804546099"/>
    <d v="1998-01-01T00:00:00"/>
    <d v="2020-04-25T00:00:00"/>
    <s v="1/1"/>
    <n v="1"/>
    <d v="2020-04-25T00:00:00"/>
    <s v="001001001000 - Собственность"/>
    <s v=""/>
    <s v="29528"/>
    <n v="707.00493000000006"/>
    <n v="3.0000000000000001E-3"/>
    <s v="Гаражи"/>
    <s v=""/>
    <n v="21.3"/>
    <n v="235668.31"/>
    <s v="89401000000"/>
    <s v="430031,РОССИЯ,,,Саранск г,,Сущинского ул,ОКА,,29"/>
    <n v="89701000"/>
    <s v=" ставка 0,3"/>
    <x v="0"/>
    <n v="11064.239906103287"/>
  </r>
  <r>
    <s v=""/>
    <s v="Терехин Андрей Николаевич"/>
    <s v="132802109872"/>
    <d v="1998-01-01T00:00:00"/>
    <d v="2015-05-26T00:00:00"/>
    <s v="1/1"/>
    <n v="1"/>
    <d v="2015-05-26T00:00:00"/>
    <s v="001001001000 - Собственность"/>
    <s v=""/>
    <s v="29527"/>
    <n v="614.72465999999997"/>
    <n v="3.0000000000000001E-3"/>
    <s v="Гаражи"/>
    <s v=""/>
    <n v="0"/>
    <n v="204908.22"/>
    <s v="89401000000"/>
    <s v="430031,РОССИЯ,,,Саранск г,,Сущинского ул,Ока,,28"/>
    <n v="89701000"/>
    <s v=" ставка 0,3"/>
    <x v="0"/>
    <m/>
  </r>
  <r>
    <s v=""/>
    <s v="КЛИМОВЦЕВА ТАТЬЯНА ИВАНОВНА"/>
    <s v="132806640033"/>
    <d v="1995-02-15T00:00:00"/>
    <d v="2013-05-09T00:00:00"/>
    <s v="1/2"/>
    <n v="0.5"/>
    <d v="2013-05-09T00:00:00"/>
    <s v="001001002000 - Общая долевая собственность"/>
    <s v=""/>
    <s v="31034"/>
    <m/>
    <n v="1E-3"/>
    <s v=" Квартиры"/>
    <s v=""/>
    <n v="49.1"/>
    <s v=""/>
    <s v="89401000000"/>
    <s v="430027, РОССИЯ, , , г Саранск, , ул Комарова, 10, , 128"/>
    <n v="89701000"/>
    <s v="Ставка 0"/>
    <x v="0"/>
    <m/>
  </r>
  <r>
    <s v=""/>
    <s v="АСТАШКИНА АННА МАТВЕЕВНА"/>
    <s v="132601666104"/>
    <d v="1998-01-01T00:00:00"/>
    <d v="2015-03-31T00:00:00"/>
    <s v="1/2"/>
    <n v="0.5"/>
    <d v="2015-03-31T00:00:00"/>
    <s v="001001002000 - Общая долевая собственность"/>
    <s v=""/>
    <s v="141870"/>
    <m/>
    <n v="3.0000000000000001E-3"/>
    <s v=" Жилые дома"/>
    <s v=""/>
    <n v="0"/>
    <n v="1081560.48"/>
    <s v="89401000000"/>
    <s v="431905, РОССИЯ, , , г Саранск, с Горяйновка, ул Центральная, 99, ,"/>
    <n v="89701000"/>
    <s v=" ставка 0,3"/>
    <x v="0"/>
    <m/>
  </r>
  <r>
    <s v="13:23:0901195:73"/>
    <s v="ШУБИНА ФЕДОСЬЯ ИЛЛАРИОНОВНА"/>
    <s v="132813055756"/>
    <d v="1992-12-10T00:00:00"/>
    <d v="1992-12-11T00:00:00"/>
    <s v="1/1"/>
    <n v="1"/>
    <d v="1992-11-17T00:00:00"/>
    <s v="001001001000 - Собственность"/>
    <s v=""/>
    <s v="141872/9"/>
    <n v="1336.644229879518"/>
    <n v="3.0000000000000001E-3"/>
    <s v=" Жилые дома"/>
    <s v=""/>
    <n v="83"/>
    <n v="1120620.92"/>
    <s v="89401919001"/>
    <s v="430906, РОССИЯ, , , г Саранск, с Напольная Тавла, ул Советская, 32, ,"/>
    <n v="89701000"/>
    <s v=" ставка 0,3"/>
    <x v="0"/>
    <n v="13501.456867469878"/>
  </r>
  <r>
    <s v="13:23:1206001:1162"/>
    <s v="ЯНЮШКИНА РАИСА ИЛЬИНИЧНА"/>
    <s v="132805560226"/>
    <d v="1992-08-13T00:00:00"/>
    <d v="2018-06-13T00:00:00"/>
    <s v="1/1"/>
    <n v="1"/>
    <d v="2018-06-13T00:00:00"/>
    <s v="001001001000 - Собственность"/>
    <d v="2012-06-28T00:00:00"/>
    <s v="141922"/>
    <m/>
    <n v="3.0000000000000001E-3"/>
    <s v=" Жилые дома"/>
    <s v="Жилой дом"/>
    <n v="39.5"/>
    <n v="581933.35"/>
    <s v="89401919001"/>
    <s v="430906, РОССИЯ, , , г Саранск, с Напольная Тавла, пер Ильича, 21, ,"/>
    <n v="89701000"/>
    <s v=" ставка 0,3"/>
    <x v="0"/>
    <n v="14732.48987341772"/>
  </r>
  <r>
    <s v="13:23:1103202:1775"/>
    <s v="КУЛЯСОВ СЕРГЕЙ АНАТОЛЬЕВИЧ"/>
    <s v="132706005863"/>
    <d v="2008-08-29T00:00:00"/>
    <d v="2020-03-02T00:00:00"/>
    <s v="1/1"/>
    <n v="1"/>
    <d v="2020-03-02T00:00:00"/>
    <s v="001001001000 - Собственность"/>
    <s v=""/>
    <s v="13-13-01/224/2008-165"/>
    <n v="1523.0191"/>
    <n v="5.0000000000000001E-3"/>
    <s v="Иные строения, помещения и сооружения"/>
    <s v=""/>
    <n v="65.5"/>
    <n v="304603.82"/>
    <s v="89401000000"/>
    <s v="430033,РОССИЯ,,,Саранск г,,70 лет Октября пр-кт,73в,Встроенное нежилое помещение,3"/>
    <n v="89701000"/>
    <s v=" ставка 0,3"/>
    <x v="0"/>
    <n v="4650.4400000000005"/>
  </r>
  <r>
    <s v="13:23:1219002:1405"/>
    <s v="Поляков Виктор Георгиевич"/>
    <s v="503805885644"/>
    <d v="2003-09-18T00:00:00"/>
    <d v="2017-12-30T00:00:00"/>
    <s v="1/1"/>
    <n v="1"/>
    <d v="2017-12-30T00:00:00"/>
    <s v="001001001000 - Собственность"/>
    <s v=""/>
    <s v="13:23:219/2003-42"/>
    <m/>
    <n v="3.0000000000000001E-3"/>
    <s v=" Жилые дома"/>
    <s v=""/>
    <n v="17"/>
    <n v="174294.37"/>
    <s v="89401000000"/>
    <s v="430033,Россия,,,г Саранск,,снт Наука НПО Нива,859,,"/>
    <n v="89701000"/>
    <s v=" ставка 0,3"/>
    <x v="0"/>
    <n v="10252.61"/>
  </r>
  <r>
    <s v="13:23:1110301:153"/>
    <s v="ПОЛЯКОВ АЛЕКСАНДР НИКОЛАЕВИЧ"/>
    <s v="131301359703"/>
    <d v="2005-03-23T00:00:00"/>
    <d v="2012-12-22T00:00:00"/>
    <s v="1/1"/>
    <n v="1"/>
    <d v="2012-12-22T00:00:00"/>
    <s v="001001001000 - Собственность"/>
    <d v="2012-06-30T00:00:00"/>
    <s v="13-23-02/042/2005-39"/>
    <n v="852.98411999999996"/>
    <n v="3.0000000000000001E-3"/>
    <s v="Гаражи"/>
    <s v=""/>
    <n v="23.3"/>
    <n v="284328.03999999998"/>
    <s v="89401000000"/>
    <s v="430027,РОССИЯ,,,Саранск г,,Гаражное общество Заря гск,137а,,"/>
    <n v="89701000"/>
    <s v=" ставка 0,3"/>
    <x v="0"/>
    <n v="12202.920171673819"/>
  </r>
  <r>
    <s v=""/>
    <s v="ТУГУШЕВ АБДРАХМАН ХАСЯНОВИЧ"/>
    <s v="132709681309"/>
    <d v="1999-05-17T00:00:00"/>
    <d v="2013-01-29T00:00:00"/>
    <s v="1/2"/>
    <n v="0.5"/>
    <d v="2013-01-29T00:00:00"/>
    <s v="001001003000 - Общая совместная собственность"/>
    <s v=""/>
    <s v="13:23:1456:0:1119:43:А:113"/>
    <n v="505.53410367713008"/>
    <n v="1E-3"/>
    <s v=" Квартиры"/>
    <s v=""/>
    <n v="44.6"/>
    <n v="1833074.88"/>
    <s v="89401000000"/>
    <s v=",РОССИЯ,,,Саранск г,,Косарева ул,43,,113"/>
    <n v="89701000"/>
    <s v="ставка 0,1"/>
    <x v="0"/>
    <n v="41100.333632286995"/>
  </r>
  <r>
    <s v="13:23:1104070:694"/>
    <s v="ГУСЬКОВ ЮРИЙ АЛЕКСЕЕВИЧ"/>
    <s v="132810637033"/>
    <d v="2009-02-16T00:00:00"/>
    <d v="2018-07-04T00:00:00"/>
    <s v="1/1"/>
    <n v="1"/>
    <d v="2018-07-04T00:00:00"/>
    <s v="001001001000 - Собственность"/>
    <d v="2012-06-30T00:00:00"/>
    <s v="13-13-01/367/2008-166"/>
    <n v="625.20726000000002"/>
    <n v="3.0000000000000001E-3"/>
    <s v="Гаражи"/>
    <s v=""/>
    <n v="22.3"/>
    <n v="208402.42"/>
    <s v="89401000000"/>
    <s v="430015, РОССИЯ, , , г Саранск, , ш Северо-Восточное, 491, ,"/>
    <n v="89701000"/>
    <s v=" ставка 0,3"/>
    <x v="0"/>
    <n v="9345.4"/>
  </r>
  <r>
    <s v="13:23:1111259:202"/>
    <s v="АВВАКУМОВА КАПИТАЛИНА ФЕДОРОВНА"/>
    <s v="132805297102"/>
    <d v="1993-01-01T00:00:00"/>
    <d v="2014-07-23T00:00:00"/>
    <s v="1/2"/>
    <n v="0.5"/>
    <d v="2014-07-23T00:00:00"/>
    <s v="001001002000 - Общая долевая собственность"/>
    <d v="2012-06-28T00:00:00"/>
    <s v="308082"/>
    <n v="3022.9734900000003"/>
    <n v="3.0000000000000001E-3"/>
    <s v=" Жилые дома"/>
    <s v="жилой дом"/>
    <n v="128.19999999999999"/>
    <n v="3303880.66"/>
    <s v="89401000000"/>
    <s v="430004, , , , г Саранск, , ул А.Невского, 28, ,"/>
    <n v="89701000"/>
    <s v=" ставка 0,3"/>
    <x v="0"/>
    <n v="25771.300000000003"/>
  </r>
  <r>
    <s v="13:23:1113251:352"/>
    <s v="Мещеряков Николай Васильевич"/>
    <s v="132601989899"/>
    <d v="2004-06-02T00:00:00"/>
    <d v="2017-02-03T00:00:00"/>
    <s v="1/1"/>
    <n v="1"/>
    <d v="2017-02-03T00:00:00"/>
    <s v="001001001000 - Собственность"/>
    <d v="2013-12-04T00:00:00"/>
    <s v="13:23:9/2004:266"/>
    <n v="1240.62771"/>
    <n v="3.0000000000000001E-3"/>
    <s v="Гаражи"/>
    <s v=""/>
    <n v="37.1"/>
    <n v="413542.57"/>
    <s v="89401000000"/>
    <s v="430027,РОССИЯ,,,Саранск г,,Гагарина ул,,,99а"/>
    <n v="89701000"/>
    <s v=" ставка 0,3"/>
    <x v="0"/>
    <n v="11146.699999999999"/>
  </r>
  <r>
    <s v="13:23:1101203:8523"/>
    <s v="ШУЛУБИНА ЕКАТЕРИНА ФЕДОРОВНА"/>
    <s v="132801757711"/>
    <d v="2006-02-22T00:00:00"/>
    <d v="2019-05-28T00:00:00"/>
    <s v="1/1"/>
    <n v="1"/>
    <d v="2019-05-28T00:00:00"/>
    <s v="001001001000 - Собственность"/>
    <d v="2013-12-26T00:00:00"/>
    <s v="13-13-01/009/2006-116"/>
    <n v="102.1692"/>
    <n v="5.0000000000000001E-3"/>
    <s v="Иные строения, помещения и сооружения"/>
    <s v=""/>
    <n v="2.4"/>
    <n v="20433.84"/>
    <s v="89401000000"/>
    <s v="430033,Россия,,,г Саранск,,ул Косарева,1,А/5,"/>
    <n v="89701000"/>
    <s v=" ставка 0,3"/>
    <x v="0"/>
    <n v="8514.1"/>
  </r>
  <r>
    <s v="13:23:1103093:1328"/>
    <s v="БЕЛОГЛАЗОВ АЛЕКСАНДР ПЕТРОВИЧ"/>
    <s v="132705269422"/>
    <d v="1999-01-01T00:00:00"/>
    <d v="2017-10-29T00:00:00"/>
    <s v="1/1"/>
    <n v="1"/>
    <d v="2017-10-29T00:00:00"/>
    <s v="001001001000 - Собственность"/>
    <s v=""/>
    <s v="22969"/>
    <n v="787.80753000000004"/>
    <n v="3.0000000000000001E-3"/>
    <s v="Гаражи"/>
    <s v=""/>
    <n v="24.5"/>
    <n v="262602.51"/>
    <s v="89401000000"/>
    <s v="430009,РОССИЯ,,,Саранск г,,Краснофлотская ул,Восточный-1,,79"/>
    <n v="89701000"/>
    <s v=" ставка 0,3"/>
    <x v="0"/>
    <n v="10718.469795918369"/>
  </r>
  <r>
    <s v="13:23:1101094:4287"/>
    <s v="РЫЖОВ АЛЕКСЕЙ ЕГОРОВИЧ"/>
    <s v="132806341114"/>
    <d v="2008-09-11T00:00:00"/>
    <d v="2014-03-19T00:00:00"/>
    <s v="1/2"/>
    <n v="0.5"/>
    <d v="2014-03-19T00:00:00"/>
    <s v="001001002000 - Общая долевая собственность"/>
    <d v="2012-06-28T00:00:00"/>
    <s v="13-13-01/263/2008-139"/>
    <n v="692.45263999999997"/>
    <n v="1E-3"/>
    <s v=" Квартиры"/>
    <s v=""/>
    <n v="64"/>
    <n v="2014407.6799999999"/>
    <s v="89401000000"/>
    <s v="430033,РОССИЯ,,,Саранск г,,Гожувская ул,16,,37"/>
    <n v="89701000"/>
    <s v="ставка 0,1"/>
    <x v="0"/>
    <n v="31475.119999999999"/>
  </r>
  <r>
    <s v="13:23:1101094:5145"/>
    <s v="КИЛЬДЮШОВА НАТАЛЬЯ МАКАРОВНА"/>
    <s v="132805952086"/>
    <d v="1996-01-26T00:00:00"/>
    <d v="2020-05-25T00:00:00"/>
    <s v="1/1"/>
    <n v="1"/>
    <d v="2020-05-25T00:00:00"/>
    <s v="001001001000 - Собственность"/>
    <d v="2012-06-28T00:00:00"/>
    <s v="26979"/>
    <n v="399.73402244648321"/>
    <n v="1E-3"/>
    <s v=" Квартиры"/>
    <s v=""/>
    <n v="32.700000000000003"/>
    <n v="1029236.42"/>
    <s v="89401000000"/>
    <s v="430033, РОССИЯ, , , г Саранск, , ул Гожувская, 34, , 34"/>
    <n v="89701000"/>
    <s v="ставка 0,1"/>
    <x v="0"/>
    <n v="31475.119877675839"/>
  </r>
  <r>
    <s v=""/>
    <s v="ИСАЙКИН ВЛАДИМИР ТИХОНОВИЧ"/>
    <s v="132802688108"/>
    <d v="1997-07-23T00:00:00"/>
    <d v="2015-03-20T00:00:00"/>
    <s v="1/1"/>
    <n v="1"/>
    <d v="2015-03-20T00:00:00"/>
    <s v="001001001000 - Собственность"/>
    <s v=""/>
    <s v="27148"/>
    <m/>
    <n v="3.0000000000000001E-3"/>
    <s v="Гаражи"/>
    <s v=""/>
    <n v="28.8"/>
    <s v=""/>
    <s v="89401000000"/>
    <s v="430033,РОССИЯ,,,Саранск г,,70 лет Октября пр-кт,,ГАРАЖ,568"/>
    <n v="89701000"/>
    <s v="Ставка 0"/>
    <x v="0"/>
    <m/>
  </r>
  <r>
    <s v="13:23:1202002:1315"/>
    <s v="КОЧЕТКОВ ВИКТОР ПАВЛОВИЧ"/>
    <s v="132806434834"/>
    <d v="1993-01-01T00:00:00"/>
    <d v="2014-08-08T00:00:00"/>
    <s v="1/1"/>
    <n v="1"/>
    <d v="2014-08-08T00:00:00"/>
    <s v="001001001000 - Собственность"/>
    <s v=""/>
    <s v="307186"/>
    <n v="394.62485999999984"/>
    <n v="3.0000000000000001E-3"/>
    <s v=" Жилые дома"/>
    <s v=""/>
    <n v="57.3"/>
    <n v="1032511.62"/>
    <s v="89401000000"/>
    <s v="430910, РОССИЯ, , , г Саранск, с Макаровка, ул Коммунистическая, 23, ,"/>
    <n v="89701000"/>
    <s v=" ставка 0,3"/>
    <x v="0"/>
    <n v="18019.400000000001"/>
  </r>
  <r>
    <s v="13:23:1201003:465"/>
    <s v="КОРМИЛИЦЫНА МАРГАРИТА АЛЕКСАНДРОВНА"/>
    <s v="132805104375"/>
    <d v="1993-01-01T00:00:00"/>
    <d v="2018-05-22T00:00:00"/>
    <s v="1/1"/>
    <n v="1"/>
    <d v="2018-05-22T00:00:00"/>
    <s v="001001001000 - Собственность"/>
    <d v="2012-06-28T00:00:00"/>
    <s v="307081"/>
    <n v="1123.1122778902952"/>
    <n v="3.0000000000000001E-3"/>
    <s v=" Жилые дома"/>
    <s v="Жилой дом"/>
    <n v="71.099999999999994"/>
    <n v="1261505.26"/>
    <s v="89401910002"/>
    <s v="430901, РОССИЯ, , , г Саранск, д Полянки, ул Рабочая, 56, ,"/>
    <n v="89701000"/>
    <s v=" ставка 0,3"/>
    <x v="0"/>
    <n v="17742.690014064698"/>
  </r>
  <r>
    <s v=""/>
    <s v="КИРЖАЕВА НИНА АЛЕКСЕЕВНА"/>
    <s v="132605088310"/>
    <d v="1998-01-01T00:00:00"/>
    <d v="2016-04-19T00:00:00"/>
    <s v="1/1"/>
    <n v="1"/>
    <d v="2016-04-19T00:00:00"/>
    <s v="001001001000 - Собственность"/>
    <s v=""/>
    <s v="17932"/>
    <m/>
    <n v="3.0000000000000001E-3"/>
    <s v="Гаражи"/>
    <s v=""/>
    <n v="38.200000000000003"/>
    <s v=""/>
    <s v="89401000000"/>
    <s v=",Россия,,,г Саранск,,гск Энергетик,104,,"/>
    <n v="89701000"/>
    <s v="Ставка 0"/>
    <x v="0"/>
    <m/>
  </r>
  <r>
    <s v=""/>
    <s v="КИЖАЕВ АЛЕКСАНДР МИХАЙЛОВИЧ"/>
    <s v="132807316209"/>
    <d v="1998-08-12T00:00:00"/>
    <d v="2015-09-18T00:00:00"/>
    <s v="1/1"/>
    <n v="1"/>
    <d v="2015-09-18T00:00:00"/>
    <s v="001001001000 - Собственность"/>
    <s v=""/>
    <s v="18106"/>
    <m/>
    <n v="3.0000000000000001E-3"/>
    <s v="Гаражи"/>
    <s v=""/>
    <n v="21.1"/>
    <s v=""/>
    <s v="89401000000"/>
    <s v="430031,РОССИЯ,,,Саранск г,,Сущинского ул,ВОЛГА,,2"/>
    <n v="89701000"/>
    <s v="Ставка 0"/>
    <x v="0"/>
    <m/>
  </r>
  <r>
    <s v=""/>
    <s v="МОРОЗОВ ВАСИЛИЙ ФЕДОРОВИЧ"/>
    <s v="132805928171"/>
    <d v="1998-05-19T00:00:00"/>
    <d v="2019-01-06T00:00:00"/>
    <s v="1/1"/>
    <n v="1"/>
    <d v="2019-01-06T00:00:00"/>
    <s v="001001001000 - Собственность"/>
    <s v=""/>
    <s v="18042"/>
    <m/>
    <n v="3.0000000000000001E-3"/>
    <s v="Гаражи"/>
    <s v=""/>
    <n v="25.9"/>
    <s v=""/>
    <s v="89401000000"/>
    <s v="430031,РОССИЯ,,,Саранск г,,Сущинского ул,Автолюбитель,,19"/>
    <n v="89701000"/>
    <s v="Ставка 0"/>
    <x v="0"/>
    <m/>
  </r>
  <r>
    <s v="13:23:1113254:1254"/>
    <s v="ЖАДЯЕВА МАРИЯ СЕМЕНОВНА"/>
    <s v="132812562150"/>
    <d v="1998-11-19T00:00:00"/>
    <d v="2020-05-15T00:00:00"/>
    <s v="1/2"/>
    <n v="0.5"/>
    <d v="2020-05-15T00:00:00"/>
    <s v="001001002000 - Общая долевая собственность"/>
    <d v="2014-08-05T00:00:00"/>
    <s v="22294"/>
    <n v="737.3736653105592"/>
    <n v="1E-3"/>
    <s v=" Квартиры"/>
    <s v=""/>
    <n v="64.400000000000006"/>
    <n v="2139047.9300000002"/>
    <s v="89401000000"/>
    <s v="430007, РОССИЯ, , , г Саранск, , ул Крылова, 13, , 1"/>
    <n v="89701000"/>
    <s v="ставка 0,1"/>
    <x v="0"/>
    <n v="33215.029968944102"/>
  </r>
  <r>
    <s v="13:23:1202001:3903"/>
    <s v="МИХАЙЛОВА ТАТЬЯНА ЮРЬЕВНА"/>
    <s v="132800982457"/>
    <d v="1998-02-24T00:00:00"/>
    <d v="2017-03-30T00:00:00"/>
    <s v="1/1"/>
    <n v="1"/>
    <d v="2017-03-30T00:00:00"/>
    <s v="001001001000 - Собственность"/>
    <d v="2012-06-28T00:00:00"/>
    <s v="2303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26, , 59"/>
    <n v="89701000"/>
    <s v="ставка 0,1"/>
    <x v="0"/>
    <n v="10971.890060240963"/>
  </r>
  <r>
    <s v="13:23:1106064:1460"/>
    <s v="ТУЗИНА ПРАСКОВЬЯ НИКОЛАЕВНА"/>
    <s v="132807351806"/>
    <d v="1998-06-09T00:00:00"/>
    <d v="2014-02-19T00:00:00"/>
    <s v="1/1"/>
    <n v="1"/>
    <d v="2014-02-19T00:00:00"/>
    <s v="001001001000 - Собственность"/>
    <d v="2012-06-28T00:00:00"/>
    <s v="23770"/>
    <n v="365.40034180180174"/>
    <n v="1E-3"/>
    <s v=" Квартиры"/>
    <s v=""/>
    <n v="33.299999999999997"/>
    <n v="914874.54"/>
    <s v="89401000000"/>
    <s v="430006, РОССИЯ, , , г Саранск, , ул Гайдара, 29, , 1"/>
    <n v="89701000"/>
    <s v="ставка 0,1"/>
    <x v="0"/>
    <n v="27473.709909909914"/>
  </r>
  <r>
    <s v="13:23:1105062:52"/>
    <s v="ДЕРМИЧЕВ ЮРИЙ ПЕТРОВИЧ"/>
    <s v="132807106441"/>
    <d v="1993-02-25T00:00:00"/>
    <d v="2015-02-16T00:00:00"/>
    <s v="1/4"/>
    <n v="0.25"/>
    <d v="2015-02-16T00:00:00"/>
    <s v="001001002000 - Общая долевая собственность"/>
    <d v="2012-06-28T00:00:00"/>
    <s v="23733/15"/>
    <n v="229.34330976958523"/>
    <n v="1E-3"/>
    <s v=" Квартиры"/>
    <s v=""/>
    <n v="65.099999999999994"/>
    <n v="1324190.6399999999"/>
    <s v="89401000000"/>
    <s v="430006,РОССИЯ,,,Саранск г,,Энергетическая ул,11,,2"/>
    <n v="89701000"/>
    <s v="ставка 0,1"/>
    <x v="0"/>
    <n v="20340.87004608295"/>
  </r>
  <r>
    <s v="13:23:1113250:742"/>
    <s v="ВЕНЬЧАКОВА ОЛЬГА ВЛАДИМИРОВНА"/>
    <s v="132805352096"/>
    <d v="1975-12-22T00:00:00"/>
    <d v="2013-05-16T00:00:00"/>
    <s v="1/2"/>
    <n v="0.5"/>
    <d v="2013-05-16T00:00:00"/>
    <s v="001001002000 - Общая долевая собственность"/>
    <d v="2012-06-28T00:00:00"/>
    <s v="13-13-01/392/2011-145"/>
    <n v="5659.5468013999071"/>
    <n v="3.0000000000000001E-3"/>
    <s v=" Жилые дома"/>
    <s v="жилой дом"/>
    <n v="214.3"/>
    <n v="4921245.2"/>
    <s v="89401000000"/>
    <s v="430027, РОССИЯ, , , г Саранск, , ул Гастелло, 3, ,"/>
    <n v="89701000"/>
    <s v=" ставка 0,3"/>
    <x v="0"/>
    <n v="22964.279981334577"/>
  </r>
  <r>
    <s v=""/>
    <s v="КАРПОВ ЮРИЙ АЛЕКСАНДРОВИЧ"/>
    <s v="132800744205"/>
    <d v="1999-01-01T00:00:00"/>
    <d v="2013-05-12T00:00:00"/>
    <s v="1/1"/>
    <n v="1"/>
    <d v="2013-05-12T00:00:00"/>
    <s v="001001001000 - Собственность"/>
    <s v=""/>
    <s v="24466"/>
    <m/>
    <n v="3.0000000000000001E-3"/>
    <s v="Гаражи"/>
    <s v=""/>
    <n v="0"/>
    <s v=""/>
    <s v="89401000000"/>
    <s v=",РОССИЯ,,,Саранск г,Луховка рп,Рабочая ул,208,,"/>
    <n v="89701000"/>
    <s v="Ставка 0"/>
    <x v="0"/>
    <m/>
  </r>
  <r>
    <s v="13:23:1205002:493"/>
    <s v="ПОЗДНЯКОВА НИНА ВЛАДИМИРОВНА"/>
    <s v="132609155302"/>
    <d v="1996-11-29T00:00:00"/>
    <d v="2019-01-11T00:00:00"/>
    <s v="1/1"/>
    <n v="1"/>
    <d v="2019-01-11T00:00:00"/>
    <s v="001001001000 - Собственность"/>
    <d v="2012-06-28T00:00:00"/>
    <s v="24722"/>
    <m/>
    <n v="3.0000000000000001E-3"/>
    <s v=" Жилые дома"/>
    <s v="жилой дом"/>
    <n v="20.7"/>
    <n v="271599.11"/>
    <s v="89401907004"/>
    <s v="430905, РОССИЯ, , , г Саранск, д Танеевка, ул Республиканская, 99, ,"/>
    <n v="89701000"/>
    <s v=" ставка 0,3"/>
    <x v="0"/>
    <n v="13120.729951690821"/>
  </r>
  <r>
    <s v=""/>
    <s v="КРАСНИКОВ АЛЕКСЕЙ СЕМЕНОВИЧ"/>
    <s v="132803315973"/>
    <d v="1999-01-01T00:00:00"/>
    <d v="2012-02-10T00:00:00"/>
    <s v="1/1"/>
    <n v="1"/>
    <d v="2012-02-10T00:00:00"/>
    <s v="001001001000 - Собственность"/>
    <s v=""/>
    <s v="24946"/>
    <m/>
    <n v="3.0000000000000001E-3"/>
    <s v="Гаражи"/>
    <s v=""/>
    <n v="0"/>
    <s v=""/>
    <s v="89401000000"/>
    <s v="430024, РОССИЯ, , , г Саранск, , ул Т.Бибиной, , 29,"/>
    <n v="89701000"/>
    <s v="Ставка 0"/>
    <x v="0"/>
    <m/>
  </r>
  <r>
    <s v=""/>
    <s v="ЩАНКИН ВЛАДИМИР ИВАНОВИЧ"/>
    <s v="132803789726"/>
    <d v="1999-01-01T00:00:00"/>
    <d v="2013-11-13T00:00:00"/>
    <s v="1/1"/>
    <n v="1"/>
    <d v="2013-11-13T00:00:00"/>
    <s v="001001001000 - Собственность"/>
    <s v=""/>
    <s v="25161"/>
    <m/>
    <n v="3.0000000000000001E-3"/>
    <s v="Гаражи"/>
    <s v=""/>
    <n v="0"/>
    <s v=""/>
    <s v="89401000000"/>
    <s v="430031, РОССИЯ, , , г Саранск, , ул Рузаевская, , 73,"/>
    <n v="89701000"/>
    <s v="Ставка 0"/>
    <x v="0"/>
    <m/>
  </r>
  <r>
    <s v=""/>
    <s v="КУДРЯШОВ НИКОЛАЙ СЕРГЕЕВИЧ"/>
    <s v="132801672987"/>
    <d v="1998-01-01T00:00:00"/>
    <d v="2015-03-19T00:00:00"/>
    <s v="1/1"/>
    <n v="1"/>
    <d v="2015-03-19T00:00:00"/>
    <s v="001001001000 - Собственность"/>
    <s v=""/>
    <s v="27250"/>
    <m/>
    <n v="1E-3"/>
    <s v=" Квартиры"/>
    <s v=""/>
    <n v="0"/>
    <n v="602467.49"/>
    <s v="89401000000"/>
    <s v="430904, РОССИЯ, , , г Саранск, рп Ялга, ул Гагарина, 5, , 28"/>
    <n v="89701000"/>
    <s v="ставка 0,1"/>
    <x v="0"/>
    <m/>
  </r>
  <r>
    <s v=""/>
    <s v="РАДАЙКИН НИКОЛАЙ ГРИГОРЬЕВИЧ"/>
    <s v="132701708559"/>
    <d v="1998-01-01T00:00:00"/>
    <d v="2018-09-27T00:00:00"/>
    <s v="1/1"/>
    <n v="1"/>
    <d v="2018-09-27T00:00:00"/>
    <s v="001001001000 - Собственность"/>
    <s v=""/>
    <s v="17488"/>
    <m/>
    <n v="3.0000000000000001E-3"/>
    <s v="Гаражи"/>
    <s v=""/>
    <n v="0"/>
    <s v=""/>
    <s v="89401000000"/>
    <s v="430031,Россия,,,г Саранск,,гск Гаражное общество Автомобилист,46,,"/>
    <n v="89701000"/>
    <s v="Ставка 0"/>
    <x v="0"/>
    <m/>
  </r>
  <r>
    <s v=""/>
    <s v="ГУЩИН ВАДИМ ИВАНОВИЧ"/>
    <s v="132606119803"/>
    <d v="1998-01-01T00:00:00"/>
    <d v="2018-09-02T00:00:00"/>
    <s v="1/1"/>
    <n v="1"/>
    <d v="2018-09-02T00:00:00"/>
    <s v="001001001000 - Собственность"/>
    <s v=""/>
    <s v="17470"/>
    <m/>
    <n v="3.0000000000000001E-3"/>
    <s v="Гаражи"/>
    <s v=""/>
    <n v="0"/>
    <s v=""/>
    <s v="89401000000"/>
    <s v="430031,Россия,,,г Саранск,,гск Гаражное общество Автомобилист,31,,"/>
    <n v="89701000"/>
    <s v="Ставка 0"/>
    <x v="0"/>
    <m/>
  </r>
  <r>
    <s v=""/>
    <s v="КОСТЕНКО АНАТОЛИЙ ГРИГОРЬЕВИЧ"/>
    <s v="132805992106"/>
    <d v="1996-12-27T00:00:00"/>
    <d v="2012-09-27T00:00:00"/>
    <s v="1/1"/>
    <n v="1"/>
    <d v="2012-09-27T00:00:00"/>
    <s v="001001001000 - Собственность"/>
    <s v=""/>
    <s v="18367"/>
    <m/>
    <n v="3.0000000000000001E-3"/>
    <s v="Гаражи"/>
    <s v=""/>
    <n v="0"/>
    <s v=""/>
    <s v="89401000000"/>
    <s v="430012,РОССИЯ,,,Саранск г,,Ухтомского ул,Сияжар,,16"/>
    <n v="89701000"/>
    <s v="Ставка 0"/>
    <x v="0"/>
    <m/>
  </r>
  <r>
    <s v=""/>
    <s v="ШУЛЯЕВ ИГОРЬ ПЕТРОВИЧ"/>
    <s v="132709394103"/>
    <d v="1996-12-25T00:00:00"/>
    <d v="2012-10-02T00:00:00"/>
    <s v="1/1"/>
    <n v="1"/>
    <d v="2012-10-02T00:00:00"/>
    <s v="001001001000 - Собственность"/>
    <s v=""/>
    <s v="18049"/>
    <m/>
    <n v="3.0000000000000001E-3"/>
    <s v="Гаражи"/>
    <s v=""/>
    <n v="25.9"/>
    <s v=""/>
    <s v="89401000000"/>
    <s v="430031,РОССИЯ,,,Саранск г,,Сущинского ул,Автолюбитель,,27"/>
    <n v="89701000"/>
    <s v="Ставка 0"/>
    <x v="0"/>
    <m/>
  </r>
  <r>
    <s v=""/>
    <s v="ЛАПИНА НИНА ПАВЛОВНА"/>
    <s v="132804090352"/>
    <d v="1998-01-14T00:00:00"/>
    <d v="2013-06-06T00:00:00"/>
    <s v="1/1"/>
    <n v="1"/>
    <d v="2013-06-06T00:00:00"/>
    <s v="001001001000 - Собственность"/>
    <s v=""/>
    <s v="18631"/>
    <m/>
    <n v="3.0000000000000001E-3"/>
    <s v="Гаражи"/>
    <s v=""/>
    <n v="30.1"/>
    <s v=""/>
    <s v="89401000000"/>
    <s v="430031,РОССИЯ,,,Саранск г,,Сущинского ул,Транспортник,,7а"/>
    <n v="89701000"/>
    <s v="Ставка 0"/>
    <x v="0"/>
    <m/>
  </r>
  <r>
    <s v=""/>
    <s v="Сафонов Сергей Иванович"/>
    <s v="132802314720"/>
    <d v="1996-12-30T00:00:00"/>
    <d v="2016-11-30T00:00:00"/>
    <s v="1/1"/>
    <n v="1"/>
    <d v="2016-11-30T00:00:00"/>
    <s v="001001001000 - Собственность"/>
    <s v=""/>
    <s v="18377"/>
    <m/>
    <n v="3.0000000000000001E-3"/>
    <s v="Гаражи"/>
    <s v=""/>
    <n v="0"/>
    <s v=""/>
    <s v="89401000000"/>
    <s v="430031,РОССИЯ,,,Саранск г,,Сущинского ул,таврия,,7"/>
    <n v="89701000"/>
    <s v="Ставка 0"/>
    <x v="0"/>
    <m/>
  </r>
  <r>
    <s v=""/>
    <s v="Рогачев Леонид Иванович"/>
    <s v="132802404606"/>
    <d v="1998-06-08T00:00:00"/>
    <d v="2012-04-19T00:00:00"/>
    <s v="1/1"/>
    <n v="1"/>
    <d v="2012-04-19T00:00:00"/>
    <s v="001001001000 - Собственность"/>
    <s v=""/>
    <s v="18063"/>
    <m/>
    <n v="3.0000000000000001E-3"/>
    <s v="Гаражи"/>
    <s v=""/>
    <n v="25"/>
    <s v=""/>
    <s v="89401000000"/>
    <s v="430031,РОССИЯ,,,Саранск г,,Сущинского ул,Автолюбитель,,53"/>
    <n v="89701000"/>
    <s v="Ставка 0"/>
    <x v="0"/>
    <m/>
  </r>
  <r>
    <s v=""/>
    <s v="КУДАШКИН ФЕДОР ДМИТРИЕВИЧ"/>
    <s v="132800016559"/>
    <d v="1996-12-25T00:00:00"/>
    <d v="2013-09-27T00:00:00"/>
    <s v="1/1"/>
    <n v="1"/>
    <d v="2013-09-27T00:00:00"/>
    <s v="001001001000 - Собственность"/>
    <s v=""/>
    <s v="18039"/>
    <m/>
    <n v="3.0000000000000001E-3"/>
    <s v="Гаражи"/>
    <s v=""/>
    <n v="25.9"/>
    <s v=""/>
    <s v="89401000000"/>
    <s v="430031,РОССИЯ,,,Саранск г,,Сущинского ул,Автолюбитель,,16"/>
    <n v="89701000"/>
    <s v="Ставка 0"/>
    <x v="0"/>
    <m/>
  </r>
  <r>
    <s v="13:23:1104092:4039"/>
    <s v="ПЯТАНОВ ВАСИЛИЙ ЯКОВЛЕВИЧ"/>
    <s v="132607206054"/>
    <d v="1999-01-01T00:00:00"/>
    <d v="2017-03-20T00:00:00"/>
    <s v="1/1"/>
    <n v="1"/>
    <d v="2017-03-20T00:00:00"/>
    <s v="001001001000 - Собственность"/>
    <s v=""/>
    <s v="20325"/>
    <n v="681.35904000000005"/>
    <n v="3.0000000000000001E-3"/>
    <s v="Гаражи"/>
    <s v=""/>
    <n v="19.399999999999999"/>
    <n v="227119.68"/>
    <s v="89401000000"/>
    <s v="430031, РОССИЯ, , , г Саранск, , ул Сущинского, 309, ,"/>
    <n v="89701000"/>
    <s v=" ставка 0,3"/>
    <x v="0"/>
    <n v="11707.2"/>
  </r>
  <r>
    <s v="13:23:1101098:981"/>
    <s v="ФЕДОСЬКИН БОРИС ВЛАДИМИРОВИЧ"/>
    <s v="132809958160"/>
    <d v="1998-11-18T00:00:00"/>
    <d v="2012-01-13T00:00:00"/>
    <s v="1/2"/>
    <n v="0.5"/>
    <d v="2012-01-13T00:00:00"/>
    <s v="001001002000 - Общая долевая собственность"/>
    <s v=""/>
    <s v="22200"/>
    <n v="543.54517551107324"/>
    <n v="1E-3"/>
    <s v=" Квартиры"/>
    <s v=""/>
    <n v="58.7"/>
    <n v="1648894.15"/>
    <s v="89401000000"/>
    <s v="430024, РОССИЯ, , , г Саранск, , ул Т.Бибиной, 26, , 63"/>
    <n v="89701000"/>
    <s v="ставка 0,1"/>
    <x v="0"/>
    <n v="28090.189948892672"/>
  </r>
  <r>
    <s v=""/>
    <s v="МОЛОДОЧКИН ВАСИЛИЙ МИХАЙЛОВИЧ"/>
    <s v="132806015576"/>
    <d v="1999-01-01T00:00:00"/>
    <d v="2014-07-16T00:00:00"/>
    <s v="1/1"/>
    <n v="1"/>
    <d v="2014-07-16T00:00:00"/>
    <s v="001001001000 - Собственность"/>
    <s v=""/>
    <s v="22371"/>
    <m/>
    <n v="3.0000000000000001E-3"/>
    <s v="Гаражи"/>
    <s v=""/>
    <n v="0"/>
    <s v=""/>
    <s v="89401000000"/>
    <s v="430007, РОССИЯ, , , г Саранск, , гск Березка, , , 18"/>
    <n v="89701000"/>
    <s v="Ставка 0"/>
    <x v="0"/>
    <m/>
  </r>
  <r>
    <s v=""/>
    <s v="Начкина Аксинья Леонтьевна"/>
    <s v="132804969513"/>
    <d v="1998-10-13T00:00:00"/>
    <d v="2015-05-10T00:00:00"/>
    <s v="1/2"/>
    <n v="0.5"/>
    <d v="2015-05-10T00:00:00"/>
    <s v="001001002000 - Общая долевая собственность"/>
    <s v=""/>
    <s v="22459"/>
    <n v="329.29391511627904"/>
    <n v="1E-3"/>
    <s v=" Квартиры"/>
    <s v=""/>
    <n v="43"/>
    <n v="1231272.8999999999"/>
    <s v="89401000000"/>
    <s v="430024, РОССИЯ, , , г Саранск, , б-р Эрьзи, 1, , 63"/>
    <n v="89701000"/>
    <s v="ставка 0,1"/>
    <x v="0"/>
    <n v="28634.253488372091"/>
  </r>
  <r>
    <s v="13:23:1113249:1628"/>
    <s v="ЕВСИНА АНТОНИНА ФЕДОРОВНА"/>
    <s v="132805421960"/>
    <d v="1993-11-24T00:00:00"/>
    <d v="2018-04-13T00:00:00"/>
    <s v="1/1"/>
    <n v="1"/>
    <d v="2018-04-13T00:00:00"/>
    <s v="001001001000 - Собственность"/>
    <s v=""/>
    <s v="22434"/>
    <n v="336.48441801980198"/>
    <n v="1E-3"/>
    <s v=" Квартиры"/>
    <s v=""/>
    <n v="30.3"/>
    <n v="989852.22"/>
    <s v="89401000000"/>
    <s v="430007, РОССИЯ, , , г Саранск, , ул Ломоносова, 6, , 1"/>
    <n v="89701000"/>
    <s v="ставка 0,1"/>
    <x v="0"/>
    <n v="32668.390099009899"/>
  </r>
  <r>
    <s v=""/>
    <s v="СИДОРОВА АННА ИВАНОВНА"/>
    <s v="132801722412"/>
    <d v="1998-10-15T00:00:00"/>
    <d v="2015-06-25T00:00:00"/>
    <s v="1/1"/>
    <n v="1"/>
    <d v="2015-06-25T00:00:00"/>
    <s v="001001001000 - Собственность"/>
    <s v=""/>
    <s v="22658"/>
    <m/>
    <n v="1E-3"/>
    <s v=" Квартиры"/>
    <s v=""/>
    <n v="0"/>
    <n v="1462601.59"/>
    <s v="89401000000"/>
    <s v="430009, РОССИЯ, , , г Саранск, , ул Севастопольская, 46А, , 16"/>
    <n v="89701000"/>
    <s v="ставка 0,1"/>
    <x v="0"/>
    <m/>
  </r>
  <r>
    <s v="13:23:1101095:1868"/>
    <s v="ТИХОНОВА МАРИЯ ИВАНОВНА"/>
    <s v="132805251517"/>
    <d v="1998-10-30T00:00:00"/>
    <d v="2014-09-16T00:00:00"/>
    <s v="1/1"/>
    <n v="1"/>
    <d v="2014-09-16T00:00:00"/>
    <s v="001001001000 - Собственность"/>
    <s v=""/>
    <s v="22648"/>
    <n v="901.92871202839751"/>
    <n v="1E-3"/>
    <s v=" Квартиры"/>
    <s v=""/>
    <n v="49.3"/>
    <n v="1517579.71"/>
    <s v="89401000000"/>
    <s v="430031, РОССИЯ, , , г Саранск, , ул Косарева, 17, , 19"/>
    <n v="89701000"/>
    <s v="ставка 0,1"/>
    <x v="0"/>
    <n v="30782.549898580124"/>
  </r>
  <r>
    <s v=""/>
    <s v="АБАИМОВ НИКОЛАЙ ПАВЛОВИЧ"/>
    <s v="132815000470"/>
    <d v="1993-02-26T00:00:00"/>
    <d v="2014-12-04T00:00:00"/>
    <s v="1/2"/>
    <n v="0.5"/>
    <d v="2014-12-04T00:00:00"/>
    <s v="001001002000 - Общая долевая собственность"/>
    <s v=""/>
    <s v="23267"/>
    <n v="356.58952910714282"/>
    <n v="1E-3"/>
    <s v=" Квартиры"/>
    <s v=""/>
    <n v="44.8"/>
    <n v="1288323.46"/>
    <s v="89401000000"/>
    <s v="430024, РОССИЯ, , , г Саранск, , ул Косарева, 86, , 39"/>
    <n v="89701000"/>
    <s v="ставка 0,1"/>
    <x v="0"/>
    <n v="28757.220089285714"/>
  </r>
  <r>
    <s v="13:23:1101203:4120"/>
    <s v="ФРОЛОВ НИКОЛАЙ АЛЕКСЕЕВИЧ"/>
    <s v="132807978210"/>
    <d v="1993-04-14T00:00:00"/>
    <d v="2016-03-14T00:00:00"/>
    <s v="1/4"/>
    <n v="0.25"/>
    <d v="2016-03-14T00:00:00"/>
    <s v="001001002000 - Общая долевая собственность"/>
    <d v="2012-06-28T00:00:00"/>
    <s v="23608"/>
    <n v="353.95733999999999"/>
    <n v="1E-3"/>
    <s v=" Квартиры"/>
    <s v=""/>
    <n v="64"/>
    <n v="2059388.16"/>
    <s v="89401000000"/>
    <s v="430033, РОССИЯ, , , г Саранск, , ул Ярославская, 21, 2, 28"/>
    <n v="89701000"/>
    <s v="ставка 0,1"/>
    <x v="0"/>
    <n v="32177.94"/>
  </r>
  <r>
    <s v="13:23:1110306:778"/>
    <s v="ЛАМЗОВ АЛЕКСЕЙ ФЕДОРОВИЧ"/>
    <s v="132806280694"/>
    <d v="1996-03-20T00:00:00"/>
    <d v="2020-05-05T00:00:00"/>
    <s v="1/1"/>
    <n v="1"/>
    <d v="2020-05-05T00:00:00"/>
    <s v="001001001000 - Собственность"/>
    <d v="2012-06-28T00:00:00"/>
    <s v="23162"/>
    <n v="379.52459084745766"/>
    <n v="1E-3"/>
    <s v=" Квартиры"/>
    <s v=""/>
    <n v="47.2"/>
    <n v="658586.79"/>
    <s v="89401000000"/>
    <s v="430008, РОССИЯ, , , г Саранск, рп Луховка, ул Рабочая, 33, , 40"/>
    <n v="89701000"/>
    <s v="ставка 0,1"/>
    <x v="0"/>
    <n v="13953.109957627119"/>
  </r>
  <r>
    <s v=""/>
    <s v="БУРОВА МАЙЯ АЛЕКСАНДРОВНА"/>
    <s v="132802270039"/>
    <d v="1999-01-01T00:00:00"/>
    <d v="2020-02-02T00:00:00"/>
    <s v="1/1"/>
    <n v="1"/>
    <d v="2020-02-02T00:00:00"/>
    <s v="001001001000 - Собственность"/>
    <s v=""/>
    <s v="25221"/>
    <m/>
    <n v="3.0000000000000001E-3"/>
    <s v="Гаражи"/>
    <s v=""/>
    <n v="0"/>
    <s v=""/>
    <s v="89401000000"/>
    <s v="430008,Россия,,,г Саранск,рп Луховка,гск Авторемонтник,86,,"/>
    <n v="89701000"/>
    <s v="Ставка 0"/>
    <x v="0"/>
    <m/>
  </r>
  <r>
    <s v=""/>
    <s v="ПЛАТОНОВ ВЯЧЕСЛАВ АЛЕКСАНДРОВИЧ"/>
    <s v="132801906427"/>
    <d v="1999-01-01T00:00:00"/>
    <d v="2017-10-24T00:00:00"/>
    <s v="1/1"/>
    <n v="1"/>
    <d v="2017-10-24T00:00:00"/>
    <s v="001001001000 - Собственность"/>
    <s v=""/>
    <s v="25227"/>
    <m/>
    <n v="3.0000000000000001E-3"/>
    <s v="Гаражи"/>
    <s v=""/>
    <n v="0"/>
    <s v=""/>
    <s v="89401000000"/>
    <s v="430008,Россия,,,г Саранск,рп Луховка,гск Авторемонтник,92,,"/>
    <n v="89701000"/>
    <s v="Ставка 0"/>
    <x v="0"/>
    <m/>
  </r>
  <r>
    <s v=""/>
    <s v="ТРОШИН ВЛАДИМИР ФЕДОРОВИЧ"/>
    <s v="132801926007"/>
    <d v="1999-01-01T00:00:00"/>
    <d v="2019-11-03T00:00:00"/>
    <s v="1/1"/>
    <n v="1"/>
    <d v="2019-11-03T00:00:00"/>
    <s v="001001001000 - Собственность"/>
    <s v=""/>
    <s v="25252"/>
    <m/>
    <n v="3.0000000000000001E-3"/>
    <s v="Гаражи"/>
    <s v=""/>
    <n v="0"/>
    <s v=""/>
    <s v="89401000000"/>
    <s v="430008,РОССИЯ,,,Саранск г,Луховка рп,Авторемонтник гск,116,,"/>
    <n v="89701000"/>
    <s v="Ставка 0"/>
    <x v="0"/>
    <m/>
  </r>
  <r>
    <s v=""/>
    <s v="КУЛИКОВ АЛЕКСАНДР НИКОЛАЕВИЧ"/>
    <s v="132806565957"/>
    <d v="1999-01-01T00:00:00"/>
    <d v="2018-08-21T00:00:00"/>
    <s v="1/1"/>
    <n v="1"/>
    <d v="2018-08-21T00:00:00"/>
    <s v="001001001000 - Собственность"/>
    <s v=""/>
    <s v="25254"/>
    <m/>
    <n v="3.0000000000000001E-3"/>
    <s v="Гаражи"/>
    <s v=""/>
    <n v="0"/>
    <s v=""/>
    <s v="89401000000"/>
    <s v="430008,Россия,,,г Саранск,рп Луховка,гск Авторемонтник,118,,"/>
    <n v="89701000"/>
    <s v="Ставка 0"/>
    <x v="0"/>
    <m/>
  </r>
  <r>
    <s v=""/>
    <s v="КАПИТОНОВ АНАТОЛИЙ ВАСИЛЬЕВИЧ"/>
    <s v="132801337259"/>
    <d v="1999-01-01T00:00:00"/>
    <d v="2017-11-02T00:00:00"/>
    <s v="1/1"/>
    <n v="1"/>
    <d v="2017-11-02T00:00:00"/>
    <s v="001001001000 - Собственность"/>
    <s v=""/>
    <s v="25239"/>
    <m/>
    <n v="3.0000000000000001E-3"/>
    <s v="Гаражи"/>
    <s v=""/>
    <n v="0"/>
    <s v=""/>
    <s v="89401000000"/>
    <s v="430008,Россия,,,г Саранск,рп Луховка,гск Авторемонтник,105,,"/>
    <n v="89701000"/>
    <s v="Ставка 0"/>
    <x v="0"/>
    <m/>
  </r>
  <r>
    <s v=""/>
    <s v="АВЕРИНА АЛЕКСАНДРА ПАВЛОВНА"/>
    <s v="132805295585"/>
    <d v="1998-04-10T00:00:00"/>
    <d v="2015-04-12T00:00:00"/>
    <s v="1/2"/>
    <n v="0.5"/>
    <d v="2015-04-12T00:00:00"/>
    <s v="001001002000 - Общая долевая собственность"/>
    <s v=""/>
    <s v="23806"/>
    <m/>
    <n v="1E-3"/>
    <s v=" Квартиры"/>
    <s v=""/>
    <n v="0"/>
    <n v="1385642.85"/>
    <s v="89401000000"/>
    <s v="430031, РОССИЯ, , , г Саранск, , ул Лихачева, 32, , 54"/>
    <n v="89701000"/>
    <s v="ставка 0,1"/>
    <x v="0"/>
    <m/>
  </r>
  <r>
    <s v=""/>
    <s v="КУЛИКОВ ВИКТОР АЛЕКСАНДРОВИЧ"/>
    <s v="132802653120"/>
    <d v="1999-01-01T00:00:00"/>
    <d v="2016-06-24T00:00:00"/>
    <s v="1/1"/>
    <n v="1"/>
    <d v="2016-06-24T00:00:00"/>
    <s v="001001001000 - Собственность"/>
    <s v=""/>
    <s v="25256"/>
    <m/>
    <n v="3.0000000000000001E-3"/>
    <s v="Гаражи"/>
    <s v=""/>
    <n v="0"/>
    <s v=""/>
    <s v="89401000000"/>
    <s v="430008,Россия,,,г Саранск,рп Луховка,гск Авторемонтник,122,,"/>
    <n v="89701000"/>
    <s v="Ставка 0"/>
    <x v="0"/>
    <m/>
  </r>
  <r>
    <s v="13:23:1104092:2664"/>
    <s v="ЕМЕЛЬЯНОВ ВИКТОР СЕРГЕЕВИЧ"/>
    <s v="132805426862"/>
    <d v="1998-05-08T00:00:00"/>
    <d v="2012-05-13T00:00:00"/>
    <s v="1/2"/>
    <n v="0.5"/>
    <d v="2012-05-13T00:00:00"/>
    <s v="001001002000 - Общая долевая собственность"/>
    <s v=""/>
    <s v="24049"/>
    <n v="186.85090938837922"/>
    <n v="1E-3"/>
    <s v=" Квартиры"/>
    <s v=""/>
    <n v="32.700000000000003"/>
    <n v="962208.62"/>
    <s v="89401000000"/>
    <s v="430031, РОССИЯ, , , г Саранск, , ул Сущинского, 24, , 43"/>
    <n v="89701000"/>
    <s v="ставка 0,1"/>
    <x v="0"/>
    <n v="29425.340061162078"/>
  </r>
  <r>
    <s v="13:23:1104092:2664"/>
    <s v="ЕМЕЛЬЯНОВА НАДЕЖДА СЕМЕНОВНА"/>
    <s v="132805423406"/>
    <d v="1998-05-08T00:00:00"/>
    <d v="2020-02-09T00:00:00"/>
    <s v="1/2"/>
    <n v="0.5"/>
    <d v="2020-02-09T00:00:00"/>
    <s v="001001002000 - Общая долевая собственность"/>
    <s v=""/>
    <s v="24049"/>
    <n v="186.85090938837922"/>
    <n v="1E-3"/>
    <s v=" Квартиры"/>
    <s v=""/>
    <n v="32.700000000000003"/>
    <n v="962208.62"/>
    <s v="89401000000"/>
    <s v="430031, РОССИЯ, , , г Саранск, , ул Сущинского, 24, , 43"/>
    <n v="89701000"/>
    <s v="ставка 0,1"/>
    <x v="0"/>
    <n v="29425.340061162078"/>
  </r>
  <r>
    <s v=""/>
    <s v="Майоров Иван Иванович"/>
    <s v="132805977806"/>
    <d v="1993-01-01T00:00:00"/>
    <d v="2015-03-25T00:00:00"/>
    <s v="1/1"/>
    <n v="1"/>
    <d v="2015-03-25T00:00:00"/>
    <s v="001001001000 - Собственность"/>
    <s v=""/>
    <s v="11859"/>
    <m/>
    <n v="3.0000000000000001E-3"/>
    <s v=" Жилые дома"/>
    <s v=""/>
    <n v="0"/>
    <n v="1580067.36"/>
    <s v="89401000000"/>
    <s v="430012, РОССИЯ, , , г Саранск, , ул Туполева, 8, ,"/>
    <n v="89701000"/>
    <s v=" ставка 0,3"/>
    <x v="0"/>
    <m/>
  </r>
  <r>
    <s v="13:23:1102208:391"/>
    <s v="ТУЖИЛКИНА ЗИНАИДА ПЕТРОВНА"/>
    <s v="132806395688"/>
    <d v="1993-01-01T00:00:00"/>
    <d v="2019-01-20T00:00:00"/>
    <s v="1/1"/>
    <n v="1"/>
    <d v="2019-01-20T00:00:00"/>
    <s v="001001001000 - Собственность"/>
    <s v=""/>
    <s v="12148"/>
    <n v="376.96369075268802"/>
    <n v="3.0000000000000001E-3"/>
    <s v=" Жилые дома"/>
    <s v=""/>
    <n v="55.8"/>
    <n v="1208883.56"/>
    <s v="89401000000"/>
    <s v="430012, РОССИЯ, , , г Саранск, , ул Усыскина, 52, ,"/>
    <n v="89701000"/>
    <s v=" ставка 0,3"/>
    <x v="0"/>
    <n v="21664.579928315416"/>
  </r>
  <r>
    <s v=""/>
    <s v="СТРЕТИНСКИЙ ВЛАДИМИР ГРИГОРЬЕВИЧ"/>
    <s v="132806597194"/>
    <d v="1993-06-29T00:00:00"/>
    <d v="2016-05-12T00:00:00"/>
    <s v="1/2"/>
    <n v="0.5"/>
    <d v="2016-05-12T00:00:00"/>
    <s v="001001002000 - Общая долевая собственность"/>
    <s v=""/>
    <s v="13271"/>
    <n v="568.29413251396659"/>
    <n v="1E-3"/>
    <s v=" Квартиры"/>
    <s v=""/>
    <n v="53.7"/>
    <n v="1811121.36"/>
    <s v="89401000000"/>
    <s v="430007, РОССИЯ, , , г Саранск, , ул Крылова, 59А, , 64"/>
    <n v="89701000"/>
    <s v="ставка 0,1"/>
    <x v="0"/>
    <n v="33726.654748603352"/>
  </r>
  <r>
    <s v="13:23:1103093:2013"/>
    <s v="ЧИКИН КОНСТАНТИН ВАСИЛЬЕВИЧ"/>
    <s v="132800458148"/>
    <d v="1993-01-01T00:00:00"/>
    <d v="2020-03-24T00:00:00"/>
    <s v="11/20"/>
    <n v="0.55000000000000004"/>
    <d v="2020-03-24T00:00:00"/>
    <s v="001001002000 - Общая долевая собственность"/>
    <s v=""/>
    <s v="14895"/>
    <n v="1291.8803040000003"/>
    <n v="3.0000000000000001E-3"/>
    <s v=" Жилые дома"/>
    <s v=""/>
    <n v="84.4"/>
    <n v="1920977.76"/>
    <s v="89401000000"/>
    <s v="430009, РОССИЯ, , , г Саранск, , ул Краснофлотская, 35, ,"/>
    <n v="89701000"/>
    <s v=" ставка 0,3"/>
    <x v="0"/>
    <n v="22760.399999999998"/>
  </r>
  <r>
    <s v=""/>
    <s v="АКСЕНОВА АНАСТАСИЯ АЛЕКСАНДРОВНА"/>
    <s v="132800111178"/>
    <d v="1994-03-16T00:00:00"/>
    <d v="2015-06-14T00:00:00"/>
    <s v="1/2"/>
    <n v="0.5"/>
    <d v="2015-06-14T00:00:00"/>
    <s v="001001002000 - Общая долевая собственность"/>
    <s v=""/>
    <s v="14087"/>
    <m/>
    <n v="1E-3"/>
    <s v=" Квартиры"/>
    <s v=""/>
    <n v="0"/>
    <n v="2232067.56"/>
    <s v="89401000000"/>
    <s v="430031, РОССИЯ, , , г Саранск, , ул Косарева, 13, 2, 36"/>
    <n v="89701000"/>
    <s v="ставка 0,1"/>
    <x v="0"/>
    <m/>
  </r>
  <r>
    <s v="13:23:1101095:5736"/>
    <s v="ДАНИЛКИН АЛЕКСАНДР СТЕПАНОВИЧ"/>
    <s v="132801608170"/>
    <d v="1997-07-11T00:00:00"/>
    <d v="2018-01-26T00:00:00"/>
    <s v="1/2"/>
    <n v="0.5"/>
    <d v="2018-01-26T00:00:00"/>
    <s v="001001002000 - Общая долевая собственность"/>
    <d v="2014-08-05T00:00:00"/>
    <s v="14387"/>
    <n v="451.84775398580121"/>
    <n v="1E-3"/>
    <s v=" Квартиры"/>
    <s v=""/>
    <n v="49.3"/>
    <n v="1520552.51"/>
    <s v="89401000000"/>
    <s v="430031, РОССИЯ, , , г Саранск, , ул Косарева, 33, , 50"/>
    <n v="89701000"/>
    <s v="ставка 0,1"/>
    <x v="0"/>
    <n v="30842.850101419881"/>
  </r>
  <r>
    <s v=""/>
    <s v="ЩЕРБАКОВ МИХАИЛ ВАСИЛЬЕВИЧ"/>
    <s v="132803329609"/>
    <d v="1998-01-01T00:00:00"/>
    <d v="2019-02-08T00:00:00"/>
    <s v="1/1"/>
    <n v="1"/>
    <d v="2019-02-08T00:00:00"/>
    <s v="001001001000 - Собственность"/>
    <s v=""/>
    <s v="17516"/>
    <m/>
    <n v="3.0000000000000001E-3"/>
    <s v="Гаражи"/>
    <s v=""/>
    <n v="0"/>
    <s v=""/>
    <s v="89401000000"/>
    <s v="430015,Россия,,,г Саранск,,гск Восход,31,,"/>
    <n v="89701000"/>
    <s v="Ставка 0"/>
    <x v="0"/>
    <m/>
  </r>
  <r>
    <s v="13:23:1101094:06475"/>
    <s v="КРАСОВСКАЯ ВАЛЕНТИНА МАТВЕЕВНА"/>
    <s v="132809283051"/>
    <d v="1998-04-01T00:00:00"/>
    <d v="2014-10-31T00:00:00"/>
    <s v="1/2"/>
    <n v="0.5"/>
    <d v="2014-10-31T00:00:00"/>
    <s v="001001002000 - Общая долевая собственность"/>
    <s v=""/>
    <s v="17375/"/>
    <m/>
    <n v="3.0000000000000001E-3"/>
    <s v=" Жилые дома"/>
    <s v=""/>
    <n v="122"/>
    <s v=""/>
    <s v="89401000000"/>
    <s v="430033, РОССИЯ, , , г Саранск, , пр-кт 70 лет Октября, 180, ,"/>
    <n v="89701000"/>
    <s v="Ставка 0"/>
    <x v="0"/>
    <m/>
  </r>
  <r>
    <s v=""/>
    <s v="БАЛАКИН НИКОЛАЙ АЛЕКСАНДРОВИЧ"/>
    <s v="132803278584"/>
    <d v="1999-01-01T00:00:00"/>
    <d v="2016-09-03T00:00:00"/>
    <s v="1/1"/>
    <n v="1"/>
    <d v="2016-09-03T00:00:00"/>
    <s v="001001001000 - Собственность"/>
    <s v=""/>
    <s v="19716"/>
    <m/>
    <n v="3.0000000000000001E-3"/>
    <s v="Гаражи"/>
    <s v=""/>
    <n v="0"/>
    <s v=""/>
    <s v="89401000000"/>
    <s v="430031, РОССИЯ, , , г Саранск, , ул Сущинского, 40А,  ,"/>
    <n v="89701000"/>
    <s v="Ставка 0"/>
    <x v="0"/>
    <m/>
  </r>
  <r>
    <s v=""/>
    <s v="ЧИЧАМКИН ВАСИЛИЙ НИКОЛАЕВИЧ"/>
    <s v="132803020352"/>
    <d v="1998-01-01T00:00:00"/>
    <d v="2017-06-12T00:00:00"/>
    <s v="1/1"/>
    <n v="1"/>
    <d v="2017-06-12T00:00:00"/>
    <s v="001001001000 - Собственность"/>
    <s v=""/>
    <s v="17532"/>
    <m/>
    <n v="3.0000000000000001E-3"/>
    <s v="Гаражи"/>
    <s v=""/>
    <n v="0"/>
    <s v=""/>
    <s v="89401000000"/>
    <s v="430031,Россия,,,г Саранск,,гск Гаражное общество Автомобилист,41,,"/>
    <n v="89701000"/>
    <s v="Ставка 0"/>
    <x v="0"/>
    <m/>
  </r>
  <r>
    <s v=""/>
    <s v="ХОЛОДОВ ВАСИЛИЙ НИКОЛАЕВИЧ"/>
    <s v="132813563157"/>
    <d v="1999-01-01T00:00:00"/>
    <d v="2013-06-13T00:00:00"/>
    <s v="1/1"/>
    <n v="1"/>
    <d v="2013-06-13T00:00:00"/>
    <s v="001001001000 - Собственность"/>
    <s v=""/>
    <s v="19583"/>
    <m/>
    <n v="3.0000000000000001E-3"/>
    <s v="Гаражи"/>
    <s v=""/>
    <n v="0"/>
    <s v=""/>
    <s v="89401000000"/>
    <s v="430009, РОССИЯ, , , г Саранск, , ул Краснофлотская, 403,  ,"/>
    <n v="89701000"/>
    <s v="Ставка 0"/>
    <x v="0"/>
    <m/>
  </r>
  <r>
    <s v=""/>
    <s v="САРАЙКИН АНАТОЛИЙ ВАСИЛЬЕВИЧ"/>
    <s v="132803652111"/>
    <d v="1999-01-01T00:00:00"/>
    <d v="2015-02-25T00:00:00"/>
    <s v="1/1"/>
    <n v="1"/>
    <d v="2015-02-25T00:00:00"/>
    <s v="001001001000 - Собственность"/>
    <s v=""/>
    <s v="20305"/>
    <n v="715.8412800000001"/>
    <n v="3.0000000000000001E-3"/>
    <s v="Гаражи"/>
    <s v=""/>
    <n v="0"/>
    <n v="238613.76000000001"/>
    <s v="89401000000"/>
    <s v="430031,РОССИЯ,,,Саранск г,,Сущинского ул,Таврия,,347"/>
    <n v="89701000"/>
    <s v=" ставка 0,3"/>
    <x v="0"/>
    <m/>
  </r>
  <r>
    <s v="13:23:1112258:645"/>
    <s v="ГУРИН АЛЕКСЕЙ ИВАНОВИЧ"/>
    <s v="132605411097"/>
    <d v="1999-01-01T00:00:00"/>
    <d v="2010-07-31T00:00:00"/>
    <s v="1/1"/>
    <n v="1"/>
    <d v="2010-07-31T00:00:00"/>
    <s v="001001001000 - Собственность"/>
    <s v=""/>
    <s v="20426"/>
    <n v="750.79103999999995"/>
    <n v="3.0000000000000001E-3"/>
    <s v="Гаражи"/>
    <s v=""/>
    <n v="19.7"/>
    <n v="250263.67999999999"/>
    <s v="89401000000"/>
    <s v="430000, РОССИЯ, , , г Саранск, , РОДАР кв-л, 21,  ,"/>
    <n v="89701000"/>
    <s v=" ставка 0,3"/>
    <x v="0"/>
    <n v="12703.740101522842"/>
  </r>
  <r>
    <s v=""/>
    <s v="КИСЕЛЕВ ВАЛЕНТИН ИВАНОВИЧ"/>
    <s v="132800727376"/>
    <d v="1999-01-01T00:00:00"/>
    <d v="2017-03-23T00:00:00"/>
    <s v="1/1"/>
    <n v="1"/>
    <d v="2017-03-23T00:00:00"/>
    <s v="001001001000 - Собственность"/>
    <s v=""/>
    <s v="21376"/>
    <m/>
    <n v="3.0000000000000001E-3"/>
    <s v="Гаражи"/>
    <s v=""/>
    <n v="0"/>
    <s v=""/>
    <s v="89401000000"/>
    <s v="430031,РОССИЯ,,,Саранск г,,Сущинского ул,ТРАНСПОРТНИК,,234"/>
    <n v="89701000"/>
    <s v="Ставка 0"/>
    <x v="0"/>
    <m/>
  </r>
  <r>
    <s v=""/>
    <s v="ЗАВАРЮХИН НИКОЛАЙ ВАСИЛЬЕВИЧ"/>
    <s v="132800924769"/>
    <d v="1999-01-01T00:00:00"/>
    <d v="2012-08-26T00:00:00"/>
    <s v="1/1"/>
    <n v="1"/>
    <d v="2012-08-26T00:00:00"/>
    <s v="001001001000 - Собственность"/>
    <s v=""/>
    <s v="21314"/>
    <m/>
    <n v="3.0000000000000001E-3"/>
    <s v="Гаражи"/>
    <s v=""/>
    <n v="0"/>
    <s v=""/>
    <s v="89401000000"/>
    <s v="430031, РОССИЯ, , , г Саранск, , ул Сущинского, 176,  ,"/>
    <n v="89701000"/>
    <s v="Ставка 0"/>
    <x v="0"/>
    <m/>
  </r>
  <r>
    <s v=""/>
    <s v="ЖАРКОВА ГАЛИНА АЛЕКСАНДРОВНА"/>
    <s v="132801266791"/>
    <d v="1999-01-01T00:00:00"/>
    <d v="2013-02-27T00:00:00"/>
    <s v="1/1"/>
    <n v="1"/>
    <d v="2013-02-27T00:00:00"/>
    <s v="001001001000 - Собственность"/>
    <s v=""/>
    <s v="21599"/>
    <m/>
    <n v="3.0000000000000001E-3"/>
    <s v="Гаражи"/>
    <s v=""/>
    <n v="0"/>
    <s v=""/>
    <s v="89401000000"/>
    <s v="430031, РОССИЯ, , , г Саранск, , ул Сущинского, 36,  ,"/>
    <n v="89701000"/>
    <s v="Ставка 0"/>
    <x v="0"/>
    <m/>
  </r>
  <r>
    <s v=""/>
    <s v="СКОРОХОДОВ ВЛАДИМИР АНДРЕЕВИЧ"/>
    <s v="132805473703"/>
    <d v="1999-01-01T00:00:00"/>
    <d v="2013-02-08T00:00:00"/>
    <s v="1/1"/>
    <n v="1"/>
    <d v="2013-02-08T00:00:00"/>
    <s v="001001001000 - Собственность"/>
    <s v=""/>
    <s v="21478"/>
    <m/>
    <n v="3.0000000000000001E-3"/>
    <s v="Гаражи"/>
    <s v=""/>
    <n v="0"/>
    <s v=""/>
    <s v="89401000000"/>
    <s v="430000, РОССИЯ, , , г Саранск, , ул Гожувская, 184,  ,"/>
    <n v="89701000"/>
    <s v="Ставка 0"/>
    <x v="0"/>
    <m/>
  </r>
  <r>
    <s v=""/>
    <s v="КУЛИК ТАИСИЯ АЛЕКСЕЕВНА"/>
    <s v="132806565883"/>
    <d v="1999-01-01T00:00:00"/>
    <d v="2014-01-12T00:00:00"/>
    <s v="1/1"/>
    <n v="1"/>
    <d v="2014-01-12T00:00:00"/>
    <s v="001001001000 - Собственность"/>
    <s v=""/>
    <s v="21695"/>
    <m/>
    <n v="3.0000000000000001E-3"/>
    <s v="Гаражи"/>
    <s v=""/>
    <n v="0"/>
    <s v=""/>
    <s v="89401000000"/>
    <s v="430009, РОССИЯ, , , г Саранск, , ул Севастопольская, 42,  ,"/>
    <n v="89701000"/>
    <s v="Ставка 0"/>
    <x v="0"/>
    <m/>
  </r>
  <r>
    <s v="13:23:1113257:538"/>
    <s v="ВЕРБЕНКО ТАМАРА ИВАНОВНА"/>
    <s v="132600427022"/>
    <d v="1999-01-01T00:00:00"/>
    <d v="2019-06-27T00:00:00"/>
    <s v="1/1"/>
    <n v="1"/>
    <d v="2019-06-27T00:00:00"/>
    <s v="001001001000 - Собственность"/>
    <s v=""/>
    <s v="21783"/>
    <n v="714.67632000000003"/>
    <n v="3.0000000000000001E-3"/>
    <s v="Гаражи"/>
    <s v=""/>
    <n v="16.600000000000001"/>
    <n v="238225.44"/>
    <s v="89401000000"/>
    <s v="430007,РОССИЯ,,,Саранск г,,Кирзавода тер,Звезда,,24"/>
    <n v="89701000"/>
    <s v=" ставка 0,3"/>
    <x v="0"/>
    <n v="14350.930120481926"/>
  </r>
  <r>
    <s v=""/>
    <s v="ФИЛЬКИН АНАТОЛИЙ ВАСИЛЬЕВИЧ"/>
    <s v="132804364483"/>
    <d v="1999-01-01T00:00:00"/>
    <d v="2012-01-03T00:00:00"/>
    <s v="1/1"/>
    <n v="1"/>
    <d v="2012-01-03T00:00:00"/>
    <s v="001001001000 - Собственность"/>
    <s v=""/>
    <s v="22954"/>
    <m/>
    <n v="3.0000000000000001E-3"/>
    <s v="Гаражи"/>
    <s v=""/>
    <n v="0"/>
    <s v=""/>
    <s v="89401000000"/>
    <s v="430009, РОССИЯ, , , г Саранск, , ул Краснофлотская, 62,  ,"/>
    <n v="89701000"/>
    <s v="Ставка 0"/>
    <x v="0"/>
    <m/>
  </r>
  <r>
    <s v="13:23:1202001:3420"/>
    <s v="ЗУБКОВ ИВАН АЛЕКСЕЕВИЧ"/>
    <s v="132805514011"/>
    <d v="1999-01-01T00:00:00"/>
    <d v="2019-09-16T00:00:00"/>
    <s v="1/1"/>
    <n v="1"/>
    <d v="2019-09-16T00:00:00"/>
    <s v="001001001000 - Собственность"/>
    <s v=""/>
    <s v="2304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33, , 7"/>
    <n v="89701000"/>
    <s v="ставка 0,1"/>
    <x v="0"/>
    <n v="10971.890060240963"/>
  </r>
  <r>
    <s v=""/>
    <s v="ДОРОЖКИН НИКОЛАЙ СТЕПАНОВИЧ"/>
    <s v="132809856560"/>
    <d v="1999-01-01T00:00:00"/>
    <d v="2014-08-06T00:00:00"/>
    <s v="1/1"/>
    <n v="1"/>
    <d v="2014-08-06T00:00:00"/>
    <s v="001001001000 - Собственность"/>
    <s v=""/>
    <s v="22979"/>
    <m/>
    <n v="3.0000000000000001E-3"/>
    <s v="Гаражи"/>
    <s v=""/>
    <n v="0"/>
    <s v=""/>
    <s v="89401000000"/>
    <s v="430009,РОССИЯ,,,Саранск г,,Краснофлотская ул,Восточный-1,,88"/>
    <n v="89701000"/>
    <s v="Ставка 0"/>
    <x v="0"/>
    <m/>
  </r>
  <r>
    <s v=""/>
    <s v="Кальников Владимир ВАСИЛЬЕВИЧ"/>
    <s v="132803730360"/>
    <d v="2000-01-01T00:00:00"/>
    <d v="2013-03-04T00:00:00"/>
    <s v="1/1"/>
    <n v="1"/>
    <d v="2013-03-04T00:00:00"/>
    <s v="001001001000 - Собственность"/>
    <s v=""/>
    <s v="27567"/>
    <m/>
    <n v="3.0000000000000001E-3"/>
    <s v="Гаражи"/>
    <s v=""/>
    <n v="0"/>
    <s v=""/>
    <s v="89401000000"/>
    <s v="430027,РОССИЯ,,,Саранск г,,Транспортная ул,,,"/>
    <n v="89701000"/>
    <s v="Ставка 0"/>
    <x v="0"/>
    <m/>
  </r>
  <r>
    <s v="13:23:1110310:157"/>
    <s v="ФИЛЕВ ГЕННАДИЙ ИВАНОВИЧ"/>
    <s v="132807963132"/>
    <d v="1999-01-01T00:00:00"/>
    <d v="2016-09-07T00:00:00"/>
    <s v="1/1"/>
    <n v="1"/>
    <d v="2016-09-07T00:00:00"/>
    <s v="001001001000 - Собственность"/>
    <s v=""/>
    <s v="23481"/>
    <n v="790.61831999999993"/>
    <n v="3.0000000000000001E-3"/>
    <s v=" Жилые дома"/>
    <s v=""/>
    <n v="68"/>
    <n v="995593.44"/>
    <s v="89401000000"/>
    <s v="430008, РОССИЯ, , , г Саранск, рп Луховка, ул Мичурина, 10А, ,"/>
    <n v="89701000"/>
    <s v=" ставка 0,3"/>
    <x v="0"/>
    <n v="14641.08"/>
  </r>
  <r>
    <s v=""/>
    <s v="ЮНИН АЛЕКСАНДР АЛЕКСАНДРОВИЧ"/>
    <s v="132802488395"/>
    <d v="2000-01-01T00:00:00"/>
    <d v="2012-06-16T00:00:00"/>
    <s v="1/1"/>
    <n v="1"/>
    <d v="2012-06-16T00:00:00"/>
    <s v="001001001000 - Собственность"/>
    <s v=""/>
    <s v="27427"/>
    <m/>
    <n v="3.0000000000000001E-3"/>
    <s v="Гаражи"/>
    <s v=""/>
    <n v="0"/>
    <s v=""/>
    <s v="89401921001"/>
    <s v="430024,РОССИЯ,,,Саранск г,Озерный п,Гаражное общество Озерный гск,157,,"/>
    <n v="89701000"/>
    <s v="Ставка 0"/>
    <x v="0"/>
    <m/>
  </r>
  <r>
    <s v="13:06:0101002:491"/>
    <s v="ПЕСТОВ АЛЕКСАНДР МИХАЙЛОВИЧ"/>
    <s v="132702398677"/>
    <d v="2012-04-25T00:00:00"/>
    <d v="2017-08-12T00:00:00"/>
    <s v="1/1"/>
    <n v="1"/>
    <d v="2017-08-12T00:00:00"/>
    <s v="001001001000 - Собственность"/>
    <d v="2014-02-03T00:00:00"/>
    <s v="13:6:544:0:209:1:А:0"/>
    <m/>
    <n v="3.0000000000000001E-3"/>
    <s v=" Жилые дома"/>
    <s v="Жилой дом"/>
    <n v="38.6"/>
    <n v="223046.63"/>
    <s v="89216847001"/>
    <s v="431777,Россия,Мордовия Респ,Дубенский р-н,,Петровка с,Ворошилова ул,1,,"/>
    <n v="89616447"/>
    <s v=" ставка 0,3"/>
    <x v="20"/>
    <n v="5778.4101036269431"/>
  </r>
  <r>
    <s v=""/>
    <s v="САННИН ОЛЕГ ИВАНОВИЧ"/>
    <s v="132810111804"/>
    <d v="1999-01-01T00:00:00"/>
    <d v="2012-02-26T00:00:00"/>
    <s v="1/1"/>
    <n v="1"/>
    <d v="2012-02-26T00:00:00"/>
    <s v="001001001000 - Собственность"/>
    <s v=""/>
    <s v="19080"/>
    <m/>
    <n v="3.0000000000000001E-3"/>
    <s v="Гаражи"/>
    <s v=""/>
    <n v="0"/>
    <s v=""/>
    <s v="89401000000"/>
    <s v="430009,РОССИЯ,,,Саранск г,,Краснофлотская ул,Восточный-2,,77"/>
    <n v="89701000"/>
    <s v="Ставка 0"/>
    <x v="0"/>
    <m/>
  </r>
  <r>
    <s v=""/>
    <s v="КОРЯЙКИН НИКОЛАЙ ПЕТРОВИЧ"/>
    <s v="132803473715"/>
    <d v="1999-01-01T00:00:00"/>
    <d v="2014-08-12T00:00:00"/>
    <s v="1/1"/>
    <n v="1"/>
    <d v="2014-08-12T00:00:00"/>
    <s v="001001001000 - Собственность"/>
    <s v=""/>
    <s v="19086"/>
    <m/>
    <n v="3.0000000000000001E-3"/>
    <s v="Гаражи"/>
    <s v=""/>
    <n v="0"/>
    <s v=""/>
    <s v="89401000000"/>
    <s v="430009, РОССИЯ, , , г Саранск, , ул Краснофлотская, 82А,  ,"/>
    <n v="89701000"/>
    <s v="Ставка 0"/>
    <x v="0"/>
    <m/>
  </r>
  <r>
    <s v="13:23:1102214:887"/>
    <s v="ГАГИНА ВАЛЕНТИНА ГРИГОРЬЕВНА"/>
    <s v="132805699450"/>
    <d v="1993-01-01T00:00:00"/>
    <d v="2020-01-16T00:00:00"/>
    <s v="1/1"/>
    <n v="1"/>
    <d v="2020-01-16T00:00:00"/>
    <s v="001001001000 - Собственность"/>
    <s v=""/>
    <s v="11688"/>
    <n v="1901.4578497783573"/>
    <n v="3.0000000000000001E-3"/>
    <s v=" Жилые дома"/>
    <s v=""/>
    <n v="76.7"/>
    <n v="1820746.78"/>
    <s v="89401000000"/>
    <s v="430012, РОССИЯ, , , г Саранск, , ул Рязанская, 9, ,"/>
    <n v="89701000"/>
    <s v=" ставка 0,3"/>
    <x v="0"/>
    <n v="23738.549934810952"/>
  </r>
  <r>
    <s v=""/>
    <s v="ШАЧИНОВ НИКОЛАЙ АЛЕКСАНДРОВИЧ"/>
    <s v="130400281319"/>
    <d v="1999-01-01T00:00:00"/>
    <d v="2020-03-06T00:00:00"/>
    <s v="1/1"/>
    <n v="1"/>
    <d v="2020-03-06T00:00:00"/>
    <s v="001001001000 - Собственность"/>
    <s v=""/>
    <s v="18957"/>
    <m/>
    <n v="3.0000000000000001E-3"/>
    <s v="Гаражи"/>
    <s v=""/>
    <n v="0"/>
    <s v=""/>
    <s v="89401000000"/>
    <s v="430027, РОССИЯ, , , г Саранск, , пер Ломоносова, 68, ,"/>
    <n v="89701000"/>
    <s v="Ставка 0"/>
    <x v="0"/>
    <m/>
  </r>
  <r>
    <s v=""/>
    <s v="АНДРЕЕВ МИХАИЛ ВЯЧЕСЛАВОВИЧ"/>
    <s v="132804206247"/>
    <d v="1999-01-01T00:00:00"/>
    <d v="2018-12-14T00:00:00"/>
    <s v="1/1"/>
    <n v="1"/>
    <d v="2018-12-14T00:00:00"/>
    <s v="001001001000 - Собственность"/>
    <s v=""/>
    <s v="19247"/>
    <m/>
    <n v="3.0000000000000001E-3"/>
    <s v="Гаражи"/>
    <s v=""/>
    <n v="0"/>
    <s v=""/>
    <s v="89401000000"/>
    <s v="430009, РОССИЯ, , , г Саранск, , ул Краснофлотская, 129,  ,"/>
    <n v="89701000"/>
    <s v="Ставка 0"/>
    <x v="0"/>
    <m/>
  </r>
  <r>
    <s v=""/>
    <s v="БЕКИШЕВА ЕКАТЕРИНА АЛЕКСАНДРОВНА"/>
    <s v="132600658446"/>
    <d v="1999-01-01T00:00:00"/>
    <d v="2012-04-25T00:00:00"/>
    <s v="1/1"/>
    <n v="1"/>
    <d v="2012-04-25T00:00:00"/>
    <s v="001001001000 - Собственность"/>
    <s v=""/>
    <s v="19263"/>
    <m/>
    <n v="3.0000000000000001E-3"/>
    <s v="Гаражи"/>
    <s v=""/>
    <n v="0"/>
    <s v=""/>
    <s v="89401000000"/>
    <s v="430009, РОССИЯ, , , г Саранск, , ул Краснофлотская, 137,  ,"/>
    <n v="89701000"/>
    <s v="Ставка 0"/>
    <x v="0"/>
    <m/>
  </r>
  <r>
    <s v=""/>
    <s v="КОЧЕТКОВ ЮРИЙ АЛЕКСЕЕВИЧ"/>
    <s v="132810394824"/>
    <d v="1999-01-01T00:00:00"/>
    <d v="2014-09-03T00:00:00"/>
    <s v="1/1"/>
    <n v="1"/>
    <d v="2014-09-03T00:00:00"/>
    <s v="001001001000 - Собственность"/>
    <s v=""/>
    <s v="18519"/>
    <m/>
    <n v="3.0000000000000001E-3"/>
    <s v="Гаражи"/>
    <s v=""/>
    <n v="0"/>
    <s v=""/>
    <s v="89401000000"/>
    <s v="430012, РОССИЯ, , , г Саранск, , ул Ухтомского, 20,  ,"/>
    <n v="89701000"/>
    <s v="Ставка 0"/>
    <x v="0"/>
    <m/>
  </r>
  <r>
    <s v=""/>
    <s v="ИЛЮШКИН АЛЕКСАНДР ИВАНОВИЧ"/>
    <s v="132805074106"/>
    <d v="1999-01-01T00:00:00"/>
    <d v="2014-09-19T00:00:00"/>
    <s v="1/1"/>
    <n v="1"/>
    <d v="2014-09-19T00:00:00"/>
    <s v="001001001000 - Собственность"/>
    <s v=""/>
    <s v="18687"/>
    <m/>
    <n v="3.0000000000000001E-3"/>
    <s v="Гаражи"/>
    <s v=""/>
    <n v="0"/>
    <s v=""/>
    <s v="89401000000"/>
    <s v="430012, РОССИЯ, , , г Саранск, , ул Ухтомского, 165,  ,"/>
    <n v="89701000"/>
    <s v="Ставка 0"/>
    <x v="0"/>
    <m/>
  </r>
  <r>
    <s v=""/>
    <s v="ЛИХОТКИН ВАЛЕРИЙ ИВАНОВИЧ"/>
    <s v="132801252020"/>
    <d v="1999-01-01T00:00:00"/>
    <d v="2017-05-01T00:00:00"/>
    <s v="1/1"/>
    <n v="1"/>
    <d v="2017-05-01T00:00:00"/>
    <s v="001001001000 - Собственность"/>
    <s v=""/>
    <s v="18544"/>
    <m/>
    <n v="3.0000000000000001E-3"/>
    <s v="Гаражи"/>
    <s v=""/>
    <n v="20.5"/>
    <s v=""/>
    <s v="89401000000"/>
    <s v="430012,РОССИЯ,,,Саранск г,,Ухтомского ул,Восток,,35"/>
    <n v="89701000"/>
    <s v="Ставка 0"/>
    <x v="0"/>
    <m/>
  </r>
  <r>
    <s v=""/>
    <s v="РЫЖОВ ЮРИЙ ГЕННАДЬЕВИЧ"/>
    <s v="132807041434"/>
    <d v="2000-01-01T00:00:00"/>
    <d v="2013-06-11T00:00:00"/>
    <s v="1/1"/>
    <n v="1"/>
    <d v="2013-06-11T00:00:00"/>
    <s v="001001001000 - Собственность"/>
    <s v=""/>
    <s v="27357"/>
    <m/>
    <n v="3.0000000000000001E-3"/>
    <s v="Гаражи"/>
    <s v=""/>
    <n v="0"/>
    <s v=""/>
    <s v="89401921001"/>
    <s v="430024,РОССИЯ,,,Саранск г,Озерный п,Гаражное общество Озерный гск,32,,"/>
    <n v="89701000"/>
    <s v="Ставка 0"/>
    <x v="0"/>
    <m/>
  </r>
  <r>
    <s v=""/>
    <s v="УМНОВ ВЛАДИМИР ВЛАДИМИРОВИЧ"/>
    <s v="132803878895"/>
    <d v="2000-01-01T00:00:00"/>
    <d v="2013-03-21T00:00:00"/>
    <s v="1/1"/>
    <n v="1"/>
    <d v="2013-03-21T00:00:00"/>
    <s v="001001001000 - Собственность"/>
    <s v=""/>
    <s v="27366"/>
    <m/>
    <n v="3.0000000000000001E-3"/>
    <s v="Гаражи"/>
    <s v=""/>
    <n v="0"/>
    <s v=""/>
    <s v="89401921001"/>
    <s v="430024,РОССИЯ,,,Саранск г,Озерный п,Гаражное общество Озерный гск,130,,"/>
    <n v="89701000"/>
    <s v="Ставка 0"/>
    <x v="0"/>
    <m/>
  </r>
  <r>
    <s v=""/>
    <s v="ЕВГРАШИН НИКОЛАЙ ВЛАДИМИРОВИЧ"/>
    <s v="132807824876"/>
    <d v="1997-01-01T00:00:00"/>
    <d v="2014-01-02T00:00:00"/>
    <s v="1/2"/>
    <n v="0.5"/>
    <d v="2014-01-02T00:00:00"/>
    <s v="001001002000 - Общая долевая собственность"/>
    <s v=""/>
    <s v="12615"/>
    <m/>
    <n v="3.0000000000000001E-3"/>
    <s v=" Жилые дома"/>
    <s v=""/>
    <n v="0"/>
    <s v=""/>
    <s v="89401000000"/>
    <s v="430008, РОССИЯ, , , г Саранск, рп Луховка, ул Рабочая, 35А, , 2"/>
    <n v="89701000"/>
    <s v="Ставка 0"/>
    <x v="0"/>
    <m/>
  </r>
  <r>
    <s v="13:23:1103093:1023"/>
    <s v="КУРКОВ ВЛАДИМИР МАКСИМОВИЧ"/>
    <s v="132805995629"/>
    <d v="1993-01-01T00:00:00"/>
    <d v="2018-03-03T00:00:00"/>
    <s v="1/1"/>
    <n v="1"/>
    <d v="2018-03-03T00:00:00"/>
    <s v="001001001000 - Собственность"/>
    <s v=""/>
    <s v="14886"/>
    <n v="2657.9808666079298"/>
    <n v="3.0000000000000001E-3"/>
    <s v=" Жилые дома"/>
    <s v=""/>
    <n v="90.8"/>
    <n v="1971770.12"/>
    <s v="89401000000"/>
    <s v="430009, РОССИЯ, , , г Саранск, , ул Краснофлотская, 52, ,"/>
    <n v="89701000"/>
    <s v=" ставка 0,3"/>
    <x v="0"/>
    <n v="21715.529955947139"/>
  </r>
  <r>
    <s v=""/>
    <s v="ЛИВАНОВ ЮРИЙ БОРИСОВИЧ"/>
    <s v="132705065838"/>
    <d v="1993-01-01T00:00:00"/>
    <d v="2017-03-15T00:00:00"/>
    <s v="1/6"/>
    <n v="0.16666666666666666"/>
    <d v="2017-03-15T00:00:00"/>
    <s v="001001002000 - Общая долевая собственность"/>
    <s v=""/>
    <s v="15027/"/>
    <m/>
    <n v="3.0000000000000001E-3"/>
    <s v=" Жилые дома"/>
    <s v=""/>
    <n v="55"/>
    <s v=""/>
    <s v="89401000000"/>
    <s v="430009, РОССИЯ, , , г Саранск, , ул Кузнецкая, 10, ,"/>
    <n v="89701000"/>
    <s v="Ставка 0"/>
    <x v="0"/>
    <m/>
  </r>
  <r>
    <s v=""/>
    <s v="СЫЩИКОВА АННА ФЕДОРОВНА"/>
    <s v="132806350341"/>
    <d v="1993-01-01T00:00:00"/>
    <d v="2017-08-11T00:00:00"/>
    <s v="1/1"/>
    <n v="1"/>
    <d v="2017-08-11T00:00:00"/>
    <s v="001001001000 - Собственность"/>
    <s v=""/>
    <s v="15069/"/>
    <m/>
    <n v="3.0000000000000001E-3"/>
    <s v=" Жилые дома"/>
    <s v=""/>
    <n v="87"/>
    <s v=""/>
    <s v="89401000000"/>
    <s v="430009, РОССИЯ, , , г Саранск, , ул Кузнецкая, 49, ,"/>
    <n v="89701000"/>
    <s v="Ставка 0"/>
    <x v="0"/>
    <m/>
  </r>
  <r>
    <s v="13:23:1101097:2087"/>
    <s v="ХАЙРОВА ФАТИХА ХАСЯНОВНА"/>
    <s v="132808165457"/>
    <d v="1993-05-26T00:00:00"/>
    <d v="2018-03-02T00:00:00"/>
    <s v="1/2"/>
    <n v="0.5"/>
    <d v="2018-03-02T00:00:00"/>
    <s v="001001002000 - Общая долевая собственность"/>
    <d v="2014-08-05T00:00:00"/>
    <s v="14720"/>
    <n v="591.24059999999997"/>
    <n v="1E-3"/>
    <s v=" Квартиры"/>
    <s v=""/>
    <n v="61.2"/>
    <n v="1756501.2"/>
    <s v="89401000000"/>
    <s v="430024, РОССИЯ, , , г Саранск, , ул Косарева, 96А, , 2"/>
    <n v="89701000"/>
    <s v="ставка 0,1"/>
    <x v="0"/>
    <n v="28700.999999999996"/>
  </r>
  <r>
    <s v=""/>
    <s v="ШЛЯПКИНА ТАТЬЯНА ИВАНОВНА"/>
    <s v="132806714662"/>
    <d v="1993-01-01T00:00:00"/>
    <d v="2017-02-02T00:00:00"/>
    <s v="1/1"/>
    <n v="1"/>
    <d v="2017-02-02T00:00:00"/>
    <s v="001001001000 - Собственность"/>
    <s v=""/>
    <s v="15068/"/>
    <m/>
    <n v="3.0000000000000001E-3"/>
    <s v=" Жилые дома"/>
    <s v=""/>
    <n v="74"/>
    <s v=""/>
    <s v="89401000000"/>
    <s v="430009, РОССИЯ, , , г Саранск, , ул Кузнецкая, 48, ,"/>
    <n v="89701000"/>
    <s v="Ставка 0"/>
    <x v="0"/>
    <m/>
  </r>
  <r>
    <s v="13:23:1110305:425"/>
    <s v="БУРЦАЕВА ЕКАТЕРИНА ПАВЛОВНА"/>
    <s v="132805323352"/>
    <d v="1998-01-01T00:00:00"/>
    <d v="2017-08-13T00:00:00"/>
    <s v="1/1"/>
    <n v="1"/>
    <d v="2017-08-13T00:00:00"/>
    <s v="001001001000 - Собственность"/>
    <d v="2012-06-28T00:00:00"/>
    <s v="15315"/>
    <n v="186.66614807073955"/>
    <n v="1E-3"/>
    <s v=" Квартиры"/>
    <s v=""/>
    <n v="31.1"/>
    <n v="523001.55"/>
    <s v="89401000000"/>
    <s v="430008, РОССИЯ, , , г Саранск, рп Луховка, ул Заводская, 4, , 7"/>
    <n v="89701000"/>
    <s v="ставка 0,1"/>
    <x v="0"/>
    <n v="16816.77009646302"/>
  </r>
  <r>
    <s v=""/>
    <s v="НОСОВА АННА ПЕТРОВНА"/>
    <s v="132806590350"/>
    <d v="1998-01-01T00:00:00"/>
    <d v="2012-02-17T00:00:00"/>
    <s v="1/1"/>
    <n v="1"/>
    <d v="2012-02-17T00:00:00"/>
    <s v="001001001000 - Собственность"/>
    <s v=""/>
    <s v="15365"/>
    <m/>
    <n v="1E-3"/>
    <s v=" Квартиры"/>
    <s v=""/>
    <n v="33.200000000000003"/>
    <s v=""/>
    <s v="89401000000"/>
    <s v="430910, РОССИЯ, , , г Саранск, рп Луховка, ул Октябрьская, 13, , 23"/>
    <n v="89701000"/>
    <s v="Ставка 0"/>
    <x v="0"/>
    <m/>
  </r>
  <r>
    <s v="13:23:1202001:3921"/>
    <s v="МИТЯЕВА ТАИСИЯ ВАСИЛЬЕВНА"/>
    <s v="132806070200"/>
    <d v="1998-01-01T00:00:00"/>
    <d v="2020-04-14T00:00:00"/>
    <s v="1/1"/>
    <n v="1"/>
    <d v="2020-04-14T00:00:00"/>
    <s v="001001001000 - Собственность"/>
    <s v=""/>
    <s v="15345"/>
    <n v="144.82894879518074"/>
    <n v="1E-3"/>
    <s v=" Квартиры"/>
    <s v=""/>
    <n v="33.200000000000003"/>
    <n v="364266.75"/>
    <s v="89401000000"/>
    <s v="430910, РОССИЯ, , , г Саранск, рп Луховка, ул Октябрьская, 26, , 47"/>
    <n v="89701000"/>
    <s v="ставка 0,1"/>
    <x v="0"/>
    <n v="10971.890060240963"/>
  </r>
  <r>
    <s v=""/>
    <s v="ФЛОРЕСКУЛ ФИЛИМОН РОМАНОВИЧ"/>
    <s v="132813322264"/>
    <d v="1993-01-01T00:00:00"/>
    <d v="2014-03-28T00:00:00"/>
    <s v="1/1"/>
    <n v="1"/>
    <d v="2014-03-28T00:00:00"/>
    <s v="001001001000 - Собственность"/>
    <s v=""/>
    <s v="15703"/>
    <m/>
    <n v="3.0000000000000001E-3"/>
    <s v=" Жилые дома"/>
    <s v=""/>
    <n v="0"/>
    <s v=""/>
    <s v="89401000000"/>
    <s v="430033, РОССИЯ, , , г Саранск, , пр-кт 70 лет Октября, 2, ,"/>
    <n v="89701000"/>
    <s v="Ставка 0"/>
    <x v="0"/>
    <m/>
  </r>
  <r>
    <s v="13:23:1202001:4199"/>
    <s v="ГРАЧЕВ ВЯЧЕСЛАВ НИКОЛАЕВИЧ"/>
    <s v="132899978182"/>
    <d v="1995-01-01T00:00:00"/>
    <d v="2018-09-17T00:00:00"/>
    <s v="1/1"/>
    <n v="1"/>
    <d v="2018-09-17T00:00:00"/>
    <s v="001001001000 - Собственность"/>
    <d v="2012-06-28T00:00:00"/>
    <s v="15636"/>
    <n v="298.55801000000002"/>
    <n v="1E-3"/>
    <s v=" Квартиры"/>
    <s v=""/>
    <n v="46.5"/>
    <n v="523884.81"/>
    <s v="89401000000"/>
    <s v="430910, РОССИЯ, , , г Саранск, рп Луховка, ул Октябрьская, 10, , 26"/>
    <n v="89701000"/>
    <s v="ставка 0,1"/>
    <x v="0"/>
    <n v="11266.34"/>
  </r>
  <r>
    <s v="13:23:1101203:500400"/>
    <s v="МАРКОВ НИКОЛАЙ СЕРГЕЕВИЧ"/>
    <s v="132810373408"/>
    <d v="1997-01-01T00:00:00"/>
    <d v="2018-03-19T00:00:00"/>
    <s v="1/1"/>
    <n v="1"/>
    <d v="2018-03-19T00:00:00"/>
    <s v="001001001000 - Собственность"/>
    <s v=""/>
    <s v="16045/1"/>
    <n v="1367.01224"/>
    <n v="1E-3"/>
    <s v=" Квартиры"/>
    <s v=""/>
    <n v="64"/>
    <n v="1988381.44"/>
    <s v="89401000000"/>
    <s v="430033, РОССИЯ, , , г Саранск, , ул Ярославская, 15, 1, 1"/>
    <n v="89701000"/>
    <s v="ставка 0,1"/>
    <x v="0"/>
    <n v="31068.46"/>
  </r>
  <r>
    <s v="13:23:1110305:337"/>
    <s v="ТЕПЛОВ АЛЕКСАНДР ВАСИЛЬЕВИЧ"/>
    <s v="132803580844"/>
    <d v="1998-01-01T00:00:00"/>
    <d v="2020-03-12T00:00:00"/>
    <s v="1/1"/>
    <n v="1"/>
    <d v="2020-03-12T00:00:00"/>
    <s v="001001001000 - Собственность"/>
    <d v="2012-06-28T00:00:00"/>
    <s v="16407"/>
    <n v="448.61991918864101"/>
    <n v="1E-3"/>
    <s v=" Квартиры"/>
    <s v=""/>
    <n v="49.3"/>
    <n v="754845.12"/>
    <s v="89401000000"/>
    <s v="430008, РОССИЯ, , , г Саранск, рп Луховка, ул Заводская, 13, , 46"/>
    <n v="89701000"/>
    <s v="ставка 0,1"/>
    <x v="0"/>
    <n v="15311.260040567951"/>
  </r>
  <r>
    <s v="13:23:1101094:569"/>
    <s v="АЮПОВА НАИЛЯ ХАКИМОВНА"/>
    <s v="132804394174"/>
    <d v="1995-11-16T00:00:00"/>
    <d v="2020-05-06T00:00:00"/>
    <s v="1/1"/>
    <n v="1"/>
    <d v="2020-05-06T00:00:00"/>
    <s v="001001001000 - Собственность"/>
    <s v=""/>
    <s v="16793"/>
    <n v="1034.78739"/>
    <n v="1E-3"/>
    <s v=" Квартиры"/>
    <s v=""/>
    <n v="51.3"/>
    <n v="1695993.39"/>
    <s v="89401000000"/>
    <s v="430033, РОССИЯ, , , г Саранск, , пр-кт 70 лет Октября, 92, , 14"/>
    <n v="89701000"/>
    <s v="ставка 0,1"/>
    <x v="0"/>
    <n v="33060.300000000003"/>
  </r>
  <r>
    <s v=""/>
    <s v="ЮДИНА ВЕРА ИВАНОВНА"/>
    <s v="132806671240"/>
    <d v="1993-10-27T00:00:00"/>
    <d v="2015-09-17T00:00:00"/>
    <s v="1/1"/>
    <n v="1"/>
    <d v="2015-09-17T00:00:00"/>
    <s v="001001001000 - Собственность"/>
    <s v=""/>
    <s v="16992"/>
    <m/>
    <n v="1E-3"/>
    <s v=" Квартиры"/>
    <s v=""/>
    <n v="0"/>
    <n v="1116914.6100000001"/>
    <s v="89401000000"/>
    <s v="430033, РОССИЯ, , , г Саранск, , пр-кт 70 лет Октября, 96, , 111"/>
    <n v="89701000"/>
    <s v="ставка 0,1"/>
    <x v="0"/>
    <m/>
  </r>
  <r>
    <s v="13:23:1101094:2422"/>
    <s v="КАШИЦЫН АЛЕКСЕЙ СТЕПАНОВИЧ"/>
    <s v="132805885859"/>
    <d v="1992-09-15T00:00:00"/>
    <d v="2020-05-21T00:00:00"/>
    <s v="1/2"/>
    <n v="0.5"/>
    <d v="2020-05-21T00:00:00"/>
    <s v="001001002000 - Общая долевая собственность"/>
    <s v=""/>
    <s v="17204"/>
    <n v="499.91728540650411"/>
    <n v="1E-3"/>
    <s v=" Квартиры"/>
    <s v=""/>
    <n v="49.2"/>
    <n v="1684652.77"/>
    <s v="89401000000"/>
    <s v="430033, РОССИЯ, , , г Саранск, , пр-кт 70 лет Октября, 80, , 54"/>
    <n v="89701000"/>
    <s v="ставка 0,1"/>
    <x v="0"/>
    <n v="34240.909959349592"/>
  </r>
  <r>
    <s v=""/>
    <s v="ГРИНЬКИНА МАРИЯ НИКОЛАЕВНА"/>
    <s v="132805792604"/>
    <d v="1996-12-06T00:00:00"/>
    <d v="2015-04-12T00:00:00"/>
    <s v="1/1"/>
    <n v="1"/>
    <d v="2015-04-12T00:00:00"/>
    <s v="001001001000 - Собственность"/>
    <s v=""/>
    <s v="17208"/>
    <m/>
    <n v="1E-3"/>
    <s v=" Квартиры"/>
    <s v=""/>
    <n v="0"/>
    <n v="1167615.03"/>
    <s v="89401000000"/>
    <s v="430033, РОССИЯ, , , г Саранск, , пр-кт 70 лет Октября, 87, , 2"/>
    <n v="89701000"/>
    <s v="ставка 0,1"/>
    <x v="0"/>
    <m/>
  </r>
  <r>
    <s v=""/>
    <s v="ШАБАНОВ ЕВГЕНИЙ ПЕТРОВИЧ"/>
    <s v="132600814832"/>
    <d v="1998-01-01T00:00:00"/>
    <d v="2012-11-01T00:00:00"/>
    <s v="1/1"/>
    <n v="1"/>
    <d v="2012-11-01T00:00:00"/>
    <s v="001001001000 - Собственность"/>
    <s v=""/>
    <s v="17624"/>
    <m/>
    <n v="3.0000000000000001E-3"/>
    <s v="Гаражи"/>
    <s v=""/>
    <n v="0"/>
    <s v=""/>
    <s v="89401000000"/>
    <s v="430006,РОССИЯ,,,Саранск г,,Энергетик гск,61,,"/>
    <n v="89701000"/>
    <s v="Ставка 0"/>
    <x v="0"/>
    <m/>
  </r>
  <r>
    <s v="13:23:1106064:615"/>
    <s v="ВЕРГАСОВ ФЯРИДЬ АЛИМОВИЧ"/>
    <s v="132707878885"/>
    <d v="1998-01-01T00:00:00"/>
    <d v="2016-07-26T00:00:00"/>
    <s v="1/1"/>
    <n v="1"/>
    <d v="2016-07-26T00:00:00"/>
    <s v="001001001000 - Собственность"/>
    <d v="2012-06-28T00:00:00"/>
    <s v=""/>
    <n v="633.28335000000004"/>
    <n v="3.0000000000000001E-3"/>
    <s v="Гаражи"/>
    <s v=""/>
    <n v="16.3"/>
    <n v="211094.45"/>
    <s v="89401000000"/>
    <s v="430006,РОССИЯ,,,Саранск г,,Энергетик гск,66,,"/>
    <n v="89701000"/>
    <s v=" ставка 0,3"/>
    <x v="0"/>
    <n v="12950.579754601227"/>
  </r>
  <r>
    <s v=""/>
    <s v="ГАРИН ГЕННАДИЙ НИКОЛАЕВИЧ"/>
    <s v="132803131180"/>
    <d v="1998-01-01T00:00:00"/>
    <d v="2016-01-30T00:00:00"/>
    <s v="1/1"/>
    <n v="1"/>
    <d v="2016-01-30T00:00:00"/>
    <s v="001001001000 - Собственность"/>
    <s v=""/>
    <s v="17428"/>
    <m/>
    <n v="3.0000000000000001E-3"/>
    <s v="Гаражи"/>
    <s v=""/>
    <n v="0"/>
    <s v=""/>
    <s v="89401000000"/>
    <s v="430031,РОССИЯ,,,Саранск г,,Сущинского ул,Восход,,12"/>
    <n v="89701000"/>
    <s v="Ставка 0"/>
    <x v="0"/>
    <m/>
  </r>
  <r>
    <s v=""/>
    <s v="ДУЛКИН ВЛАДИМИР НИКОЛАЕВИЧ"/>
    <s v="132801376956"/>
    <d v="1999-01-01T00:00:00"/>
    <d v="2015-01-05T00:00:00"/>
    <s v="1/1"/>
    <n v="1"/>
    <d v="2015-01-05T00:00:00"/>
    <s v="001001001000 - Собственность"/>
    <s v=""/>
    <s v="19953"/>
    <m/>
    <n v="3.0000000000000001E-3"/>
    <s v="Гаражи"/>
    <s v=""/>
    <n v="0"/>
    <s v=""/>
    <s v="89401000000"/>
    <s v="430031,РОССИЯ,,,Саранск г,,Сущинского ул,ТАВРИЯ,,112"/>
    <n v="89701000"/>
    <s v="Ставка 0"/>
    <x v="0"/>
    <m/>
  </r>
  <r>
    <s v=""/>
    <s v="КОЧЕТКОВА АНАСТАСИЯ ИВАНОВНА"/>
    <s v="132804682006"/>
    <d v="1999-01-01T00:00:00"/>
    <d v="2013-03-04T00:00:00"/>
    <s v="1/1"/>
    <n v="1"/>
    <d v="2013-03-04T00:00:00"/>
    <s v="001001001000 - Собственность"/>
    <s v=""/>
    <s v="20146"/>
    <m/>
    <n v="3.0000000000000001E-3"/>
    <s v="Гаражи"/>
    <s v=""/>
    <n v="0"/>
    <s v=""/>
    <s v="89401000000"/>
    <s v="430031,РОССИЯ,,,Саранск г,,Сущинского ул,ТАВРИЯ,,180"/>
    <n v="89701000"/>
    <s v="Ставка 0"/>
    <x v="0"/>
    <m/>
  </r>
  <r>
    <s v=""/>
    <s v="МЕЛЬНИКОВ ВАЛЕНТИН ГРИГОРЬЕВИЧ"/>
    <s v="132804461960"/>
    <d v="1999-01-01T00:00:00"/>
    <d v="2018-01-17T00:00:00"/>
    <s v="1/1"/>
    <n v="1"/>
    <d v="2018-01-17T00:00:00"/>
    <s v="001001001000 - Собственность"/>
    <s v=""/>
    <s v="20237"/>
    <m/>
    <n v="3.0000000000000001E-3"/>
    <s v="Гаражи"/>
    <s v=""/>
    <s v=""/>
    <s v=""/>
    <s v="89401000000"/>
    <s v="430031,РОССИЯ,,,Саранск г,,Сущинского ул,ТАВРИЯ,,274"/>
    <n v="89701000"/>
    <s v="Ставка 0"/>
    <x v="0"/>
    <m/>
  </r>
  <r>
    <s v=""/>
    <s v="СПОГРЕЕВ ВЛАДИМИР ГРИГОРЬЕВИЧ"/>
    <s v="132807248238"/>
    <d v="1999-01-01T00:00:00"/>
    <d v="2012-05-17T00:00:00"/>
    <s v="1/1"/>
    <n v="1"/>
    <d v="2012-05-17T00:00:00"/>
    <s v="001001001000 - Собственность"/>
    <s v=""/>
    <s v="20314"/>
    <m/>
    <n v="3.0000000000000001E-3"/>
    <s v="Гаражи"/>
    <s v=""/>
    <n v="0"/>
    <s v=""/>
    <s v="89401000000"/>
    <s v="430031, РОССИЯ, , , г Саранск, , ул Сущинского, 357,  ,"/>
    <n v="89701000"/>
    <s v="Ставка 0"/>
    <x v="0"/>
    <m/>
  </r>
  <r>
    <s v=""/>
    <s v="МАРТЫНОВ ЭДУАРД НИКОЛАЕВИЧ"/>
    <s v="132802949230"/>
    <d v="1999-01-01T00:00:00"/>
    <d v="2012-04-12T00:00:00"/>
    <s v="1/1"/>
    <n v="1"/>
    <d v="2012-04-12T00:00:00"/>
    <s v="001001001000 - Собственность"/>
    <s v=""/>
    <s v="20447"/>
    <m/>
    <n v="3.0000000000000001E-3"/>
    <s v="Гаражи"/>
    <s v=""/>
    <n v="0"/>
    <s v=""/>
    <s v="89401000000"/>
    <s v="430000, РОССИЯ, , , г Саранск, , РОДАР кв-л, 28,  ,"/>
    <n v="89701000"/>
    <s v="Ставка 0"/>
    <x v="0"/>
    <m/>
  </r>
  <r>
    <s v=""/>
    <s v="МИНАЕВ НИКОЛАЙ ПАВЛОВИЧ"/>
    <s v="132807343700"/>
    <d v="1999-01-01T00:00:00"/>
    <d v="2019-05-12T00:00:00"/>
    <s v="1/1"/>
    <n v="1"/>
    <d v="2019-05-12T00:00:00"/>
    <s v="001001001000 - Собственность"/>
    <s v=""/>
    <s v="20500"/>
    <m/>
    <n v="3.0000000000000001E-3"/>
    <s v="Гаражи"/>
    <s v=""/>
    <n v="0"/>
    <s v=""/>
    <s v="89401000000"/>
    <s v="430031, РОССИЯ, , , г Саранск, , ул Рузаевская, 12, ,"/>
    <n v="89701000"/>
    <s v="Ставка 0"/>
    <x v="0"/>
    <m/>
  </r>
  <r>
    <s v=""/>
    <s v="ГЕРАСЮНИН АНАТОЛИЙ НИКОЛАЕВИЧ"/>
    <s v="132804034421"/>
    <d v="1999-01-01T00:00:00"/>
    <d v="2013-02-09T00:00:00"/>
    <s v="1/1"/>
    <n v="1"/>
    <d v="2013-02-09T00:00:00"/>
    <s v="001001001000 - Собственность"/>
    <s v=""/>
    <s v="21088"/>
    <m/>
    <n v="3.0000000000000001E-3"/>
    <s v="Гаражи"/>
    <s v=""/>
    <n v="0"/>
    <s v=""/>
    <s v="89401000000"/>
    <s v="430031,РОССИЯ,,,Саранск г,,Гожувская ул,Любитель,,69"/>
    <n v="89701000"/>
    <s v="Ставка 0"/>
    <x v="0"/>
    <m/>
  </r>
  <r>
    <s v=""/>
    <s v="КРУЧИНКИН НИКОЛАЙ ИВАНОВИЧ"/>
    <s v="132803187016"/>
    <d v="1999-09-01T00:00:00"/>
    <d v="2014-03-23T00:00:00"/>
    <s v="1/1"/>
    <n v="1"/>
    <d v="2014-03-23T00:00:00"/>
    <s v="001001001000 - Собственность"/>
    <s v=""/>
    <s v="25101"/>
    <m/>
    <n v="3.0000000000000001E-3"/>
    <s v="Гаражи"/>
    <s v=""/>
    <n v="0"/>
    <s v=""/>
    <s v="89401000000"/>
    <s v="430031, РОССИЯ, , , г Саранск, , ул Рузаевская, , 3,"/>
    <n v="89701000"/>
    <s v="Ставка 0"/>
    <x v="0"/>
    <m/>
  </r>
  <r>
    <s v="13:23:1104070:658"/>
    <s v="ЗЕКИНА ВАЛЕНТИНА СТЕПАНОВНА"/>
    <s v="132805518506"/>
    <d v="1999-01-01T00:00:00"/>
    <d v="2018-04-08T00:00:00"/>
    <s v="1/1"/>
    <n v="1"/>
    <d v="2018-04-08T00:00:00"/>
    <s v="001001001000 - Собственность"/>
    <d v="2012-06-30T00:00:00"/>
    <s v="21160"/>
    <n v="649.54239000000007"/>
    <n v="3.0000000000000001E-3"/>
    <s v="Гаражи"/>
    <s v=""/>
    <n v="25.5"/>
    <n v="216514.13"/>
    <s v="89401000000"/>
    <s v="430031,РОССИЯ,,,Саранск г,,Сущинского ул,Транспортник,,31"/>
    <n v="89701000"/>
    <s v=" ставка 0,3"/>
    <x v="0"/>
    <n v="8490.7501960784321"/>
  </r>
  <r>
    <s v=""/>
    <s v="ДАДОНОВ КУЗЬМА АЛЕКСАНДРОВИЧ"/>
    <s v="132801221913"/>
    <d v="1999-01-01T00:00:00"/>
    <d v="2017-10-10T00:00:00"/>
    <s v="1/1"/>
    <n v="1"/>
    <d v="2017-10-10T00:00:00"/>
    <s v="001001001000 - Собственность"/>
    <s v=""/>
    <s v="20375"/>
    <m/>
    <n v="3.0000000000000001E-3"/>
    <s v="Гаражи"/>
    <s v=""/>
    <n v="24.7"/>
    <s v=""/>
    <s v="89401000000"/>
    <s v="430031, РОССИЯ, , , г Саранск, , ул Сущинского, 418,  ,"/>
    <n v="89701000"/>
    <s v="Ставка 0"/>
    <x v="0"/>
    <m/>
  </r>
  <r>
    <s v="13:23:1102212:608"/>
    <s v="ЕВСЕЕВ АНАТОЛИЙ ДМИТРИЕВИЧ"/>
    <s v="132802250064"/>
    <d v="1993-01-01T00:00:00"/>
    <d v="2013-04-14T00:00:00"/>
    <s v="7/20"/>
    <n v="0.35"/>
    <d v="2013-04-14T00:00:00"/>
    <s v="001001002000 - Общая долевая собственность"/>
    <d v="2014-05-22T00:00:00"/>
    <s v="11509"/>
    <n v="1904.8358069999999"/>
    <n v="3.0000000000000001E-3"/>
    <s v=" Жилые дома"/>
    <s v="Жилой дом"/>
    <n v="132.19999999999999"/>
    <n v="2917614.34"/>
    <s v="89401000000"/>
    <s v="430012, РОССИЯ, , , г Саранск, , ул Овражная, 13, ,"/>
    <n v="89701000"/>
    <s v=" ставка 0,3"/>
    <x v="0"/>
    <n v="22069.7"/>
  </r>
  <r>
    <s v="13:23:1102212:608"/>
    <s v="ЕВСЕЕВ ЮРИЙ АНАТОЛЬЕВИЧ"/>
    <s v="132803270546"/>
    <d v="1993-01-01T00:00:00"/>
    <d v="2016-02-13T00:00:00"/>
    <s v="1/1"/>
    <n v="1"/>
    <d v="2016-02-13T00:00:00"/>
    <s v="001001001000 - Собственность"/>
    <d v="2014-05-22T00:00:00"/>
    <s v="11509"/>
    <n v="5442.3880200000003"/>
    <n v="3.0000000000000001E-3"/>
    <s v=" Жилые дома"/>
    <s v="Жилой дом"/>
    <n v="132.19999999999999"/>
    <n v="2917614.34"/>
    <s v="89401000000"/>
    <s v="430012, РОССИЯ, , , г Саранск, , ул Овражная, 13, ,"/>
    <n v="89701000"/>
    <s v=" ставка 0,3"/>
    <x v="0"/>
    <n v="22069.7"/>
  </r>
  <r>
    <s v=""/>
    <s v="КОСОЛАПОВА АННА ПЕТРОВНА"/>
    <s v="132805991783"/>
    <d v="1993-01-01T00:00:00"/>
    <d v="2016-09-16T00:00:00"/>
    <s v="1/1"/>
    <n v="1"/>
    <d v="2016-09-16T00:00:00"/>
    <s v="001001001000 - Собственность"/>
    <s v=""/>
    <s v="11555/"/>
    <m/>
    <n v="3.0000000000000001E-3"/>
    <s v=" Жилые дома"/>
    <s v=""/>
    <n v="79"/>
    <s v=""/>
    <s v="89401000000"/>
    <s v="430012, РОССИЯ, , , г Саранск, , ул Профсоюзная, 23, ,"/>
    <n v="89701000"/>
    <s v="Ставка 0"/>
    <x v="0"/>
    <m/>
  </r>
  <r>
    <s v="13:23:1101098:1152"/>
    <s v="ПАРКИНА ВАЛЕНТИНА ВАСИЛЬЕВНА"/>
    <s v="132602651132"/>
    <d v="2016-09-08T00:00:00"/>
    <d v="2017-04-25T00:00:00"/>
    <s v="1/1"/>
    <n v="1"/>
    <d v="2017-04-25T00:00:00"/>
    <s v="001001001000 - Собственность"/>
    <d v="2012-06-28T00:00:00"/>
    <s v="11611"/>
    <n v="299.97738934853419"/>
    <n v="1E-3"/>
    <s v=" Квартиры"/>
    <s v=""/>
    <n v="30.7"/>
    <n v="860682.79"/>
    <s v="89401000000"/>
    <s v="430024, РОССИЯ, , , г Саранск, , ул Т.Бибиной, 32, , 9"/>
    <n v="89701000"/>
    <s v="ставка 0,1"/>
    <x v="0"/>
    <n v="28035.270032573291"/>
  </r>
  <r>
    <s v="13:23:1101098:1152"/>
    <s v="Тарасеева Татьяна Ивановна"/>
    <s v="132601999110"/>
    <d v="2018-01-18T00:00:00"/>
    <d v="2019-10-06T00:00:00"/>
    <s v="1/1"/>
    <n v="1"/>
    <d v="2019-10-06T00:00:00"/>
    <s v="001001001000 - Собственность"/>
    <d v="2012-06-28T00:00:00"/>
    <s v="11611"/>
    <n v="299.97738934853419"/>
    <n v="1E-3"/>
    <s v=" Квартиры"/>
    <s v=""/>
    <n v="30.7"/>
    <n v="860682.79"/>
    <s v="89401000000"/>
    <s v="430024, РОССИЯ, , , г Саранск, , ул Т.Бибиной, 32, , 9"/>
    <n v="89701000"/>
    <s v="ставка 0,1"/>
    <x v="0"/>
    <n v="28035.270032573291"/>
  </r>
  <r>
    <s v="13:23:1102208:488"/>
    <s v="ПЕСКОВА ЛЮДМИЛА ФЕДОРОВНА"/>
    <s v="132806078872"/>
    <d v="1993-01-01T00:00:00"/>
    <d v="2013-02-11T00:00:00"/>
    <s v="1/1"/>
    <n v="1"/>
    <d v="2013-02-11T00:00:00"/>
    <s v="001001001000 - Собственность"/>
    <s v=""/>
    <s v="11540"/>
    <m/>
    <n v="3.0000000000000001E-3"/>
    <s v=" Жилые дома"/>
    <s v=""/>
    <n v="49.3"/>
    <n v="1052414.99"/>
    <s v="89401000000"/>
    <s v="430012, РОССИЯ, , , г Саранск, , ул Профсоюзная, 9, ,"/>
    <n v="89701000"/>
    <s v=" ставка 0,3"/>
    <x v="0"/>
    <n v="21347.160040567953"/>
  </r>
  <r>
    <s v="13:23:1106064:1323"/>
    <s v="ФОМИНА НАТАЛЬЯ ВАЛЕРЬЕВНА"/>
    <s v="132804474180"/>
    <d v="1996-02-02T00:00:00"/>
    <d v="2019-10-21T00:00:00"/>
    <s v="1/1"/>
    <n v="1"/>
    <d v="2019-10-21T00:00:00"/>
    <s v="001001001000 - Собственность"/>
    <s v=""/>
    <s v="13338"/>
    <n v="325.63009746835445"/>
    <n v="1E-3"/>
    <s v=" Квартиры"/>
    <s v=""/>
    <n v="31.6"/>
    <n v="887061.3"/>
    <s v="89401000000"/>
    <s v="430006, РОССИЯ, , , г Саранск, , ул Белинского, 28, , 8"/>
    <n v="89701000"/>
    <s v="ставка 0,1"/>
    <x v="0"/>
    <n v="28071.560126582277"/>
  </r>
  <r>
    <s v=""/>
    <s v="ГОРБУНОВА ПОЛИНА ГРИГОРЬЕВНА"/>
    <s v="132805417000"/>
    <d v="1996-06-24T00:00:00"/>
    <d v="2018-06-10T00:00:00"/>
    <s v="1/1"/>
    <n v="1"/>
    <d v="2018-06-10T00:00:00"/>
    <s v="001001001000 - Собственность"/>
    <s v=""/>
    <s v="13289"/>
    <n v="466.01953120481932"/>
    <n v="1E-3"/>
    <s v=" Квартиры"/>
    <s v=""/>
    <n v="33.200000000000003"/>
    <n v="1172109.73"/>
    <s v="89401000000"/>
    <s v="430007, РОССИЯ, , , г Саранск, , ул Крылова, 59А, , 10"/>
    <n v="89701000"/>
    <s v="ставка 0,1"/>
    <x v="0"/>
    <n v="35304.509939759031"/>
  </r>
  <r>
    <s v="13:23:1106064:1393"/>
    <s v="СЕРГЕЕВА ВАЛЕНТИНА ГРИГОРЬЕВНА"/>
    <s v="132801690168"/>
    <d v="1994-11-01T00:00:00"/>
    <d v="2020-03-10T00:00:00"/>
    <s v="1/1"/>
    <n v="1"/>
    <d v="2020-03-10T00:00:00"/>
    <s v="001001001000 - Собственность"/>
    <s v=""/>
    <s v="13321"/>
    <n v="552.92965100502511"/>
    <n v="1E-3"/>
    <s v=" Квартиры"/>
    <s v=""/>
    <n v="39.799999999999997"/>
    <n v="1111444.45"/>
    <s v="89401000000"/>
    <s v="430006, РОССИЯ, , , г Саранск, , ул Белинского, 22, , 3"/>
    <n v="89701000"/>
    <s v="ставка 0,1"/>
    <x v="0"/>
    <n v="27925.739949748746"/>
  </r>
  <r>
    <s v=""/>
    <s v="ЛОШКАРЕВ ЕВГЕНИЙ МАКСИМОВИЧ"/>
    <s v="132806853881"/>
    <d v="1993-11-09T00:00:00"/>
    <d v="2015-03-29T00:00:00"/>
    <s v="1/2"/>
    <n v="0.5"/>
    <d v="2015-03-29T00:00:00"/>
    <s v="001001002000 - Общая долевая собственность"/>
    <s v=""/>
    <s v="13341"/>
    <m/>
    <n v="1E-3"/>
    <s v=" Квартиры"/>
    <s v=""/>
    <n v="0"/>
    <n v="1055592.97"/>
    <s v="89401000000"/>
    <s v="430006, РОССИЯ, , , г Саранск, , ул Белинского, 30, , 14"/>
    <n v="89701000"/>
    <s v="ставка 0,1"/>
    <x v="0"/>
    <m/>
  </r>
  <r>
    <s v=""/>
    <s v="КАЗАЕВ ИВАН СТЕПАНОВИЧ"/>
    <s v="132805831148"/>
    <d v="1994-03-02T00:00:00"/>
    <d v="2013-08-13T00:00:00"/>
    <s v="1/2"/>
    <n v="0.5"/>
    <d v="2013-08-13T00:00:00"/>
    <s v="001001002000 - Общая долевая собственность"/>
    <s v=""/>
    <s v="13408"/>
    <m/>
    <n v="1E-3"/>
    <s v=" Квартиры"/>
    <s v=""/>
    <n v="32.1"/>
    <s v=""/>
    <s v="89401000000"/>
    <s v="430006, РОССИЯ, , , г Саранск, , ул Кооперативная, 12, , 8"/>
    <n v="89701000"/>
    <s v="Ставка 0"/>
    <x v="0"/>
    <m/>
  </r>
  <r>
    <s v=""/>
    <s v="ПЛЕТНЕВ АЛЕКСАНДР ПЕТРОВИЧ"/>
    <s v="132800698936"/>
    <d v="1997-01-01T00:00:00"/>
    <d v="2015-03-17T00:00:00"/>
    <s v="1/1"/>
    <n v="1"/>
    <d v="2015-03-17T00:00:00"/>
    <s v="001001001000 - Собственность"/>
    <s v=""/>
    <s v="13555"/>
    <n v="1339.0225200000002"/>
    <n v="1E-3"/>
    <s v=" Квартиры"/>
    <s v=""/>
    <n v="64"/>
    <n v="1947669.12"/>
    <s v="89401000000"/>
    <s v="430033, РОССИЯ, , , г Саранск, , ул Косарева, 3, 1, 16"/>
    <n v="89701000"/>
    <s v="ставка 0,1"/>
    <x v="0"/>
    <n v="30432.33"/>
  </r>
  <r>
    <s v="13:23:1106064:1118"/>
    <s v="БЕЗНИГАЕВ ЮРИЙ ВАСИЛЬЕВИЧ"/>
    <s v="132811867375"/>
    <d v="1996-09-13T00:00:00"/>
    <d v="2018-05-28T00:00:00"/>
    <s v="1/1"/>
    <n v="1"/>
    <d v="2018-05-28T00:00:00"/>
    <s v="001001001000 - Собственность"/>
    <s v=""/>
    <s v="13668"/>
    <n v="716.11509816513762"/>
    <n v="1E-3"/>
    <s v=" Квартиры"/>
    <s v=""/>
    <n v="43.6"/>
    <n v="1322992.3"/>
    <s v="89401000000"/>
    <s v="430006, РОССИЯ, , , г Саранск, , ул Энергетическая, 8, , 3"/>
    <n v="89701000"/>
    <s v="ставка 0,1"/>
    <x v="0"/>
    <n v="30343.860091743118"/>
  </r>
  <r>
    <s v="13:23:1106064:748"/>
    <s v="БУРОВА НАДЕЖДА НИКОЛАЕВНА"/>
    <s v="132810085801"/>
    <d v="1994-04-13T00:00:00"/>
    <d v="2020-05-22T00:00:00"/>
    <s v="1/1"/>
    <n v="1"/>
    <d v="2020-05-22T00:00:00"/>
    <s v="001001001000 - Собственность"/>
    <s v=""/>
    <s v="13691"/>
    <n v="300.40421267558526"/>
    <n v="1E-3"/>
    <s v=" Квартиры"/>
    <s v=""/>
    <n v="29.9"/>
    <n v="907281.41"/>
    <s v="89401000000"/>
    <s v="430006, РОССИЯ, , , г Саранск, , ул Энергетическая, 12, , 23"/>
    <n v="89701000"/>
    <s v="ставка 0,1"/>
    <x v="0"/>
    <n v="30343.859866220737"/>
  </r>
  <r>
    <s v=""/>
    <s v="ПРОНИНА ЛЮДМИЛА ХАНИФОВНА"/>
    <s v="132806131822"/>
    <d v="1997-01-17T00:00:00"/>
    <d v="2020-04-21T00:00:00"/>
    <s v="1/1"/>
    <n v="1"/>
    <d v="2020-04-21T00:00:00"/>
    <s v="001001001000 - Собственность"/>
    <s v=""/>
    <s v="13721"/>
    <m/>
    <n v="1E-3"/>
    <s v=" Квартиры"/>
    <s v=""/>
    <n v="30.6"/>
    <s v=""/>
    <s v="89401000000"/>
    <s v="430006, РОССИЯ, , , г Саранск, , ул Энергетическая, 14, , 7"/>
    <n v="89701000"/>
    <s v="Ставка 0"/>
    <x v="0"/>
    <m/>
  </r>
  <r>
    <s v=""/>
    <s v="ШВЕЦОВ ГЕРМАН ПАВЛОВИЧ"/>
    <s v="132802306486"/>
    <d v="1993-01-01T00:00:00"/>
    <d v="2015-05-14T00:00:00"/>
    <s v="1/1"/>
    <n v="1"/>
    <d v="2015-05-14T00:00:00"/>
    <s v="001001001000 - Собственность"/>
    <s v=""/>
    <s v="15441"/>
    <m/>
    <n v="3.0000000000000001E-3"/>
    <s v=" Жилые дома"/>
    <s v=""/>
    <n v="0"/>
    <n v="2258450.9"/>
    <s v="89401000000"/>
    <s v="430009, РОССИЯ, , , г Саранск, , ул Моховая, 50, ,"/>
    <n v="89701000"/>
    <s v=" ставка 0,3"/>
    <x v="0"/>
    <m/>
  </r>
  <r>
    <s v="13:23:1110306:870"/>
    <s v="ПРАХОВА АНТОНИНА АЛЕКСАНДРОВНА"/>
    <s v="132800926452"/>
    <d v="1994-01-01T00:00:00"/>
    <d v="2017-03-29T00:00:00"/>
    <s v="1/1"/>
    <n v="1"/>
    <d v="2017-03-29T00:00:00"/>
    <s v="001001001000 - Собственность"/>
    <s v=""/>
    <s v="15742"/>
    <n v="311.83035206718347"/>
    <n v="1E-3"/>
    <s v=" Квартиры"/>
    <s v=""/>
    <n v="38.700000000000003"/>
    <n v="645338.75"/>
    <s v="89401000000"/>
    <s v="430008, РОССИЯ, , , г Саранск, рп Луховка, ул Рабочая, 19, , 14"/>
    <n v="89701000"/>
    <s v="ставка 0,1"/>
    <x v="0"/>
    <n v="16675.419896640826"/>
  </r>
  <r>
    <s v="13:23:1101100:804"/>
    <s v="ЕФСИНА ЕВДОКИЯ КУЗЬМИНИЧНА"/>
    <s v="132805422064"/>
    <d v="1993-12-07T00:00:00"/>
    <d v="2020-03-11T00:00:00"/>
    <s v="1/1"/>
    <n v="1"/>
    <d v="2020-03-11T00:00:00"/>
    <s v="001001001000 - Собственность"/>
    <s v=""/>
    <s v="16544"/>
    <n v="660.32572764705878"/>
    <n v="1E-3"/>
    <s v=" Квартиры"/>
    <s v=""/>
    <n v="42.5"/>
    <n v="1247281.93"/>
    <s v="89401000000"/>
    <s v="430031, РОССИЯ, , , г Саранск, , ул Лихачева, 18, , 2"/>
    <n v="89701000"/>
    <s v="ставка 0,1"/>
    <x v="0"/>
    <n v="29347.810117647059"/>
  </r>
  <r>
    <s v="13:23:1101203:4736"/>
    <s v="ГОНЧАРОВ ВЛАДИМИР НИКОЛАЕВИЧ"/>
    <s v="132808915741"/>
    <d v="1993-07-01T00:00:00"/>
    <d v="2014-01-31T00:00:00"/>
    <s v="1/1"/>
    <n v="1"/>
    <d v="2014-01-31T00:00:00"/>
    <s v="001001001000 - Собственность"/>
    <d v="2012-06-28T00:00:00"/>
    <s v="000150"/>
    <n v="1419.0471512480499"/>
    <n v="1E-3"/>
    <s v=" Квартиры"/>
    <s v=""/>
    <n v="64.099999999999994"/>
    <n v="2062605.95"/>
    <s v="89401000000"/>
    <s v="430033, РОССИЯ, , , г Саранск, , ул Ярославская, 19, 3, 53"/>
    <n v="89701000"/>
    <s v="ставка 0,1"/>
    <x v="0"/>
    <n v="32177.939937597504"/>
  </r>
  <r>
    <s v=""/>
    <s v="ФАДЕЕВА ВАЛЕНТИНА ИВАНОВНА"/>
    <s v="132812823356"/>
    <d v="1993-01-01T00:00:00"/>
    <d v="2017-02-25T00:00:00"/>
    <s v="1/1"/>
    <n v="1"/>
    <d v="2017-02-25T00:00:00"/>
    <s v="001001001000 - Собственность"/>
    <s v=""/>
    <s v="10217/"/>
    <n v="1811.8849381578948"/>
    <n v="3.0000000000000001E-3"/>
    <s v=" Жилые дома"/>
    <s v=""/>
    <n v="76"/>
    <n v="1765426.35"/>
    <s v="89401907003"/>
    <s v="431905, РОССИЯ, , , г Саранск, д Ивановка, ул Октябрьская, 11, , 1"/>
    <n v="89701000"/>
    <s v=" ставка 0,3"/>
    <x v="0"/>
    <n v="23229.294078947369"/>
  </r>
  <r>
    <s v=""/>
    <s v="МАКЕЕВА ВЕРА ИЛЬИНИЧНА"/>
    <s v="132806020463"/>
    <d v="1993-01-01T00:00:00"/>
    <d v="2018-09-16T00:00:00"/>
    <s v="1/1"/>
    <n v="1"/>
    <d v="2018-09-16T00:00:00"/>
    <s v="001001001000 - Собственность"/>
    <s v=""/>
    <s v="10400/"/>
    <m/>
    <n v="3.0000000000000001E-3"/>
    <s v=" Жилые дома"/>
    <s v=""/>
    <n v="38"/>
    <n v="1663383.69"/>
    <s v="89401907004"/>
    <s v="431905,РОССИЯ,,,Саранск г,Танеевка д,Республиканская ул,44,,1"/>
    <n v="89701000"/>
    <s v=" ставка 0,3"/>
    <x v="0"/>
    <n v="43773.254999999997"/>
  </r>
  <r>
    <s v="13:23:1102207:165"/>
    <s v="ЧЕКУШКИНА КЛАВДИЯ АЛЕКСЕЕВНА"/>
    <s v="132806495594"/>
    <d v="1993-01-01T00:00:00"/>
    <d v="2014-05-21T00:00:00"/>
    <s v="1/1"/>
    <n v="1"/>
    <d v="2014-05-21T00:00:00"/>
    <s v="001001001000 - Собственность"/>
    <s v=""/>
    <s v="10679"/>
    <n v="3051.2940584740591"/>
    <n v="3.0000000000000001E-3"/>
    <s v=" Жилые дома"/>
    <s v=""/>
    <n v="98.3"/>
    <n v="2069994.52"/>
    <s v="89401000000"/>
    <s v="430012, РОССИЯ, , , г Саранск, , ул Борина, 11, ,"/>
    <n v="89701000"/>
    <s v=" ставка 0,3"/>
    <x v="0"/>
    <n v="21057.930010172942"/>
  </r>
  <r>
    <s v="13:23:1205001:1295"/>
    <s v="МИЧКАССКИЙ ВИКТОР ИВАНОВИЧ"/>
    <s v="132607231300"/>
    <d v="1993-01-01T00:00:00"/>
    <d v="2014-07-10T00:00:00"/>
    <s v="1/1"/>
    <n v="1"/>
    <d v="2014-07-10T00:00:00"/>
    <s v="001001001000 - Собственность"/>
    <s v=""/>
    <s v="10529"/>
    <n v="988.09841999999992"/>
    <n v="3.0000000000000001E-3"/>
    <s v=" Жилые дома"/>
    <s v=""/>
    <n v="69"/>
    <n v="1196119.1399999999"/>
    <s v="89401000000"/>
    <s v="431905, РОССИЯ, , , г Саранск, с Горяйновка, ул Центральная, 29, , 1"/>
    <n v="89701000"/>
    <s v=" ставка 0,3"/>
    <x v="0"/>
    <n v="17335.059999999998"/>
  </r>
  <r>
    <s v="13:23:1103093:02575"/>
    <s v="МИЛЕШИНА ЕЛЕНА ПЕТРОВНА"/>
    <s v="132806122602"/>
    <d v="1993-01-01T00:00:00"/>
    <d v="2016-07-28T00:00:00"/>
    <s v="1/2"/>
    <n v="0.5"/>
    <d v="2016-07-28T00:00:00"/>
    <s v="001001002000 - Общая долевая собственность"/>
    <s v=""/>
    <s v="10803/"/>
    <m/>
    <n v="3.0000000000000001E-3"/>
    <s v=" Жилые дома"/>
    <s v=""/>
    <n v="89"/>
    <s v=""/>
    <s v="89401000000"/>
    <s v="430009, РОССИЯ, , , г Саранск, , ул Революционная, 80, ,"/>
    <n v="89701000"/>
    <s v="Ставка 0"/>
    <x v="0"/>
    <m/>
  </r>
  <r>
    <s v="13:23:1102212:387"/>
    <s v="ВАСИЛЬЕВ ВИКТОР АНДРЕЕВИЧ"/>
    <s v="132805902568"/>
    <d v="1993-01-01T00:00:00"/>
    <d v="2014-11-16T00:00:00"/>
    <s v="1/1"/>
    <n v="1"/>
    <d v="2014-11-16T00:00:00"/>
    <s v="001001001000 - Собственность"/>
    <s v=""/>
    <s v="10939"/>
    <n v="1138.3838166469723"/>
    <n v="3.0000000000000001E-3"/>
    <s v=" Жилые дома"/>
    <s v=""/>
    <n v="67.7"/>
    <n v="1451385.77"/>
    <s v="89401000000"/>
    <s v="430012, РОССИЯ, , , г Саранск, , ул Донская, 29, ,"/>
    <n v="89701000"/>
    <s v=" ставка 0,3"/>
    <x v="0"/>
    <n v="21438.489955686855"/>
  </r>
  <r>
    <s v="13:23:1102214:1255"/>
    <s v="КАРУЦ МИХАИЛ ВЛАДИМИРОВИЧ"/>
    <s v="132811101037"/>
    <d v="1993-01-01T00:00:00"/>
    <d v="2012-07-20T00:00:00"/>
    <s v="1/2"/>
    <n v="0.5"/>
    <d v="2012-07-20T00:00:00"/>
    <s v="001001002000 - Общая долевая собственность"/>
    <s v=""/>
    <s v="11094"/>
    <m/>
    <n v="3.0000000000000001E-3"/>
    <s v=" Жилые дома"/>
    <s v=""/>
    <n v="30.6"/>
    <n v="633417.55000000005"/>
    <s v="89401000000"/>
    <s v="430012, РОССИЯ, , , г Саранск, , ул Зелинского, 8, , 1"/>
    <n v="89701000"/>
    <s v=" ставка 0,3"/>
    <x v="0"/>
    <n v="20699.919934640522"/>
  </r>
  <r>
    <s v="13:23:1101095:4663"/>
    <s v="МОСЕЙКИНА ЗОЯ ДМИТРИЕВНА"/>
    <s v="132804949154"/>
    <d v="1997-01-01T00:00:00"/>
    <d v="2020-05-23T00:00:00"/>
    <s v="1/1"/>
    <n v="1"/>
    <d v="2020-05-23T00:00:00"/>
    <s v="001001001000 - Собственность"/>
    <s v=""/>
    <s v="14270"/>
    <n v="390.93838694189606"/>
    <n v="1E-3"/>
    <s v=" Квартиры"/>
    <s v=""/>
    <n v="32.700000000000003"/>
    <n v="1006589.39"/>
    <s v="89401000000"/>
    <s v="430031, РОССИЯ, , , г Саранск, , ул Косарева, 21А, , 26"/>
    <n v="89701000"/>
    <s v="ставка 0,1"/>
    <x v="0"/>
    <n v="30782.550152905198"/>
  </r>
  <r>
    <s v="13:23:1202001:2956"/>
    <s v="КУРКИНА ЕКАТЕРИНА ФЕДОРОВНА"/>
    <s v="132806925085"/>
    <d v="1999-01-01T00:00:00"/>
    <d v="2016-04-13T00:00:00"/>
    <s v="1/3"/>
    <n v="0.33333333333333331"/>
    <d v="2016-04-13T00:00:00"/>
    <s v="001001002000 - Общая долевая собственность"/>
    <d v="2012-06-28T00:00:00"/>
    <s v="15686"/>
    <n v="99.478469717514145"/>
    <n v="1E-3"/>
    <s v=" Квартиры"/>
    <s v=""/>
    <n v="47.2"/>
    <n v="517873.21"/>
    <s v="89401000000"/>
    <s v="430008, РОССИЯ, , , г Саранск, рп Луховка, ул Заводская, 5, , 9"/>
    <n v="89701000"/>
    <s v="ставка 0,1"/>
    <x v="0"/>
    <n v="10971.890042372881"/>
  </r>
  <r>
    <s v="13:23:1202001:2956"/>
    <s v="КУРКИН ВАСИЛИЙ ГРИГОРЬЕВИЧ"/>
    <s v="132806924980"/>
    <d v="1999-01-01T00:00:00"/>
    <d v="2020-03-25T00:00:00"/>
    <s v="1/1"/>
    <n v="1"/>
    <d v="2020-03-25T00:00:00"/>
    <s v="001001001000 - Собственность"/>
    <d v="2012-06-28T00:00:00"/>
    <s v="15686"/>
    <n v="298.43540915254243"/>
    <n v="1E-3"/>
    <s v=" Квартиры"/>
    <s v=""/>
    <n v="47.2"/>
    <n v="517873.21"/>
    <s v="89401000000"/>
    <s v="430008, РОССИЯ, , , г Саранск, рп Луховка, ул Заводская, 5, , 9"/>
    <n v="89701000"/>
    <s v="ставка 0,1"/>
    <x v="0"/>
    <n v="10971.890042372881"/>
  </r>
  <r>
    <s v="13:23:1103093:1135"/>
    <s v="САМОЙЛОВ НИКОЛАЙ НИКОЛАЕВИЧ"/>
    <s v="132805626759"/>
    <d v="1999-01-01T00:00:00"/>
    <d v="2019-11-02T00:00:00"/>
    <s v="1/1"/>
    <n v="1"/>
    <d v="2019-11-02T00:00:00"/>
    <s v="001001001000 - Собственность"/>
    <s v=""/>
    <s v="18180"/>
    <n v="700.10780999999997"/>
    <n v="3.0000000000000001E-3"/>
    <s v="Гаражи"/>
    <s v=""/>
    <n v="18.100000000000001"/>
    <n v="233369.27"/>
    <s v="89401000000"/>
    <s v="430009,РОССИЯ,,,Саранск г,,Краснофлотская ул,Восточный-2,,60"/>
    <n v="89701000"/>
    <s v=" ставка 0,3"/>
    <x v="0"/>
    <n v="12893.329834254142"/>
  </r>
  <r>
    <s v=""/>
    <s v="ВОЕВОДИНА ТАТЬЯНА АЛЕКСЕЕВНА"/>
    <s v="132804935271"/>
    <d v="1999-01-01T00:00:00"/>
    <d v="2019-11-13T00:00:00"/>
    <s v="1/1"/>
    <n v="1"/>
    <d v="2019-11-13T00:00:00"/>
    <s v="001001001000 - Собственность"/>
    <s v=""/>
    <s v="18248"/>
    <m/>
    <n v="3.0000000000000001E-3"/>
    <s v="Гаражи"/>
    <s v=""/>
    <n v="23.8"/>
    <s v=""/>
    <s v="89401000000"/>
    <s v="430033,РОССИЯ,,,Саранск г,,Гожувская ул,Автолюбитель,,26"/>
    <n v="89701000"/>
    <s v="Ставка 0"/>
    <x v="0"/>
    <m/>
  </r>
  <r>
    <s v=""/>
    <s v="ШУЛЯЕВ ИГОРЬ ПЕТРОВИЧ"/>
    <s v="132709394103"/>
    <d v="2010-05-13T00:00:00"/>
    <d v="2012-10-02T00:00:00"/>
    <s v="1/1"/>
    <n v="1"/>
    <d v="2012-10-02T00:00:00"/>
    <s v="001001001000 - Собственность"/>
    <s v=""/>
    <s v="78615"/>
    <m/>
    <n v="5.0000000000000001E-3"/>
    <s v=" Здания, строения, сооружения"/>
    <s v=""/>
    <n v="0"/>
    <s v=""/>
    <s v="89401000000"/>
    <s v="430007, РОССИЯ, , , г Саранск, , ул Ломоносова, 19, ,"/>
    <n v="89701000"/>
    <s v="Ставка 0"/>
    <x v="0"/>
    <m/>
  </r>
  <r>
    <s v=""/>
    <s v="ШИПОВА ГАЛИНА МИХАЙЛОВНА"/>
    <s v="132807048020"/>
    <d v="2000-06-15T00:00:00"/>
    <d v="2012-12-10T00:00:00"/>
    <s v="1/1"/>
    <n v="1"/>
    <d v="2012-12-10T00:00:00"/>
    <s v="001001001000 - Собственность"/>
    <s v=""/>
    <s v="29446"/>
    <m/>
    <n v="5.0000000000000001E-3"/>
    <s v="Иные строения, помещения и сооружения"/>
    <s v=""/>
    <n v="0"/>
    <s v=""/>
    <s v="89401000000"/>
    <s v="430009, РОССИЯ, , , г Саранск, , ул Девятаева, 2, 23,"/>
    <n v="89701000"/>
    <s v="Ставка 0"/>
    <x v="0"/>
    <m/>
  </r>
  <r>
    <s v=""/>
    <s v="АКАМОВ АНАТОЛИЙ ПЕТРОВИЧ"/>
    <s v="132805604770"/>
    <d v="1999-01-01T00:00:00"/>
    <d v="2015-11-22T00:00:00"/>
    <s v="1/1"/>
    <n v="1"/>
    <d v="2015-11-22T00:00:00"/>
    <s v="001001001000 - Собственность"/>
    <s v=""/>
    <s v="19619"/>
    <m/>
    <n v="3.0000000000000001E-3"/>
    <s v="Гаражи"/>
    <s v=""/>
    <n v="0"/>
    <s v=""/>
    <s v="89401000000"/>
    <s v="430031, РОССИЯ, , , г Саранск, , ул Сущинского, 460,  ,"/>
    <n v="89701000"/>
    <s v="Ставка 0"/>
    <x v="0"/>
    <m/>
  </r>
  <r>
    <s v="13:23:1101203:8512"/>
    <s v="ШУЛУБИНА ЕКАТЕРИНА ФЕДОРОВНА"/>
    <s v="132801757711"/>
    <d v="2000-03-22T00:00:00"/>
    <d v="2019-05-28T00:00:00"/>
    <s v="1/1"/>
    <n v="1"/>
    <d v="2019-05-28T00:00:00"/>
    <s v="001001001000 - Собственность"/>
    <d v="2013-12-26T00:00:00"/>
    <s v="13:23:1458:0:346:25:0:Н_8"/>
    <n v="85.141000000000005"/>
    <n v="5.0000000000000001E-3"/>
    <s v="Иные строения, помещения и сооружения"/>
    <s v=""/>
    <n v="2"/>
    <n v="17028.2"/>
    <s v="89401000000"/>
    <s v="430033,РОССИЯ,,,Саранск г,,Ярославская ул,25,,Н/П"/>
    <n v="89701000"/>
    <s v=" ставка 0,3"/>
    <x v="0"/>
    <n v="8514.1"/>
  </r>
  <r>
    <s v="13:23:1103093:1335"/>
    <s v="ЛИВАНОВ АЛЕКСАНДР НИКОЛАЕВИЧ"/>
    <s v="132804098922"/>
    <d v="1999-01-01T00:00:00"/>
    <d v="2020-01-18T00:00:00"/>
    <s v="1/1"/>
    <n v="1"/>
    <d v="2020-01-18T00:00:00"/>
    <s v="001001001000 - Собственность"/>
    <d v="2012-06-28T00:00:00"/>
    <s v="13-13-01/076/2013-335"/>
    <n v="700.10780999999997"/>
    <n v="3.0000000000000001E-3"/>
    <s v="Гаражи"/>
    <s v=""/>
    <n v="18.100000000000001"/>
    <n v="233369.27"/>
    <s v="89401000000"/>
    <s v="430009, РОССИЯ, , , г Саранск, , ул Краснофлотская, 329,  ,"/>
    <n v="89701000"/>
    <s v=" ставка 0,3"/>
    <x v="0"/>
    <n v="12893.329834254142"/>
  </r>
  <r>
    <s v="13:23:1113253:02836"/>
    <s v="Филяева Ирина Васильевна"/>
    <s v="132600408968"/>
    <d v="2000-03-31T00:00:00"/>
    <d v="2017-02-18T00:00:00"/>
    <s v="1/4"/>
    <n v="0.25"/>
    <d v="2017-02-18T00:00:00"/>
    <s v="001001002000 - Общая долевая собственность"/>
    <s v=""/>
    <s v="141834"/>
    <m/>
    <n v="3.0000000000000001E-3"/>
    <s v=" Жилые дома"/>
    <s v=""/>
    <n v="463.3"/>
    <s v=""/>
    <s v="89401000000"/>
    <s v="430027, РОССИЯ, , , г Саранск, , ул Ульянова, , ,"/>
    <n v="89701000"/>
    <s v="Ставка 0"/>
    <x v="0"/>
    <m/>
  </r>
  <r>
    <s v=""/>
    <s v="РЕШЕТОВ ЮРИЙ НИКОЛАЕВИЧ"/>
    <s v="132805228275"/>
    <d v="1993-01-01T00:00:00"/>
    <d v="2012-03-03T00:00:00"/>
    <s v="1/1"/>
    <n v="1"/>
    <d v="2012-03-03T00:00:00"/>
    <s v="001001001000 - Собственность"/>
    <s v=""/>
    <s v="10533"/>
    <m/>
    <n v="3.0000000000000001E-3"/>
    <s v=" Жилые дома"/>
    <s v=""/>
    <n v="0"/>
    <s v=""/>
    <s v="89401000000"/>
    <s v="431905, РОССИЯ, , , г Саранск, с Горяйновка, ул Центральная, 59, , 1"/>
    <n v="89701000"/>
    <s v="Ставка 0"/>
    <x v="0"/>
    <m/>
  </r>
  <r>
    <s v=""/>
    <s v="АКИМОВ ВИКТОР ИВАНОВИЧ"/>
    <s v="132804749973"/>
    <d v="1993-01-01T00:00:00"/>
    <d v="2012-07-19T00:00:00"/>
    <s v="1/1"/>
    <n v="1"/>
    <d v="2012-07-19T00:00:00"/>
    <s v="001001001000 - Собственность"/>
    <s v=""/>
    <s v="10298"/>
    <m/>
    <n v="3.0000000000000001E-3"/>
    <s v=" Жилые дома"/>
    <s v=""/>
    <n v="0"/>
    <s v=""/>
    <s v="89401907002"/>
    <s v="430905, РОССИЯ, , , г Саранск, с Грибоедово, ул Советская, 68, ,"/>
    <n v="89701000"/>
    <s v="Ставка 0"/>
    <x v="0"/>
    <m/>
  </r>
  <r>
    <s v=""/>
    <s v="ПОПКОВА ПРАСКОВЬЯ ИГНАТЬЕВНА"/>
    <s v="132805037908"/>
    <d v="1993-01-01T00:00:00"/>
    <d v="2014-12-18T00:00:00"/>
    <s v="1/1"/>
    <n v="1"/>
    <d v="2014-12-18T00:00:00"/>
    <s v="001001001000 - Собственность"/>
    <s v=""/>
    <s v="10198"/>
    <m/>
    <n v="3.0000000000000001E-3"/>
    <s v=" Жилые дома"/>
    <s v=""/>
    <n v="0"/>
    <s v=""/>
    <s v="89401907003"/>
    <s v="431905, РОССИЯ, , , г Саранск, д Ивановка, ул Октябрьская, 5, , 1"/>
    <n v="89701000"/>
    <s v="Ставка 0"/>
    <x v="0"/>
    <m/>
  </r>
  <r>
    <s v=""/>
    <s v="ИШЕНИНА МАРИЯ МАКСИМОВНА"/>
    <s v="132805162842"/>
    <d v="1993-01-01T00:00:00"/>
    <d v="2013-10-08T00:00:00"/>
    <s v="1/1"/>
    <n v="1"/>
    <d v="2013-10-08T00:00:00"/>
    <s v="001001001000 - Собственность"/>
    <s v=""/>
    <s v="10197"/>
    <m/>
    <n v="3.0000000000000001E-3"/>
    <s v=" Жилые дома"/>
    <s v=""/>
    <n v="0"/>
    <s v=""/>
    <s v="89401907003"/>
    <s v="431905, РОССИЯ, , , г Саранск, д Ивановка, ул Октябрьская, 4, , 1"/>
    <n v="89701000"/>
    <s v="Ставка 0"/>
    <x v="0"/>
    <m/>
  </r>
  <r>
    <s v="13:23:1205004:303"/>
    <s v="РУСАКОВА ВЕРА НИКИТИЧНА"/>
    <s v="132805262043"/>
    <d v="1993-01-01T00:00:00"/>
    <d v="2013-07-31T00:00:00"/>
    <s v="1/1"/>
    <n v="1"/>
    <d v="2013-07-31T00:00:00"/>
    <s v="001001001000 - Собственность"/>
    <s v=""/>
    <s v="10211"/>
    <m/>
    <n v="3.0000000000000001E-3"/>
    <s v=" Жилые дома"/>
    <s v=""/>
    <n v="47.4"/>
    <n v="787848.2"/>
    <s v="89401907003"/>
    <s v="431905, РОССИЯ, , , г Саранск, д Ивановка, ул Октябрьская, 18, , 1"/>
    <n v="89701000"/>
    <s v=" ставка 0,3"/>
    <x v="0"/>
    <n v="16621.270042194094"/>
  </r>
  <r>
    <s v="13:23:1205001:836"/>
    <s v="СУСЕВ ВЛАДИМИР СТЕПАНОВИЧ"/>
    <s v="132804129909"/>
    <d v="1993-01-01T00:00:00"/>
    <d v="2019-08-31T00:00:00"/>
    <s v="1/1"/>
    <n v="1"/>
    <d v="2019-08-31T00:00:00"/>
    <s v="001001001000 - Собственность"/>
    <s v=""/>
    <s v="10539"/>
    <m/>
    <n v="3.0000000000000001E-3"/>
    <s v=" Жилые дома"/>
    <s v=""/>
    <n v="29.4"/>
    <n v="512622.81"/>
    <s v="89401000000"/>
    <s v="431905, РОССИЯ, , , г Саранск, с Горяйновка, ул Центральная, 4, , 1"/>
    <n v="89701000"/>
    <s v=" ставка 0,3"/>
    <x v="0"/>
    <n v="17436.150000000001"/>
  </r>
  <r>
    <s v="13:23:1205003:450"/>
    <s v="ФОМИНА ПРАСКОВЬЯ АНДРЕЕВНА"/>
    <s v="132805283928"/>
    <d v="1993-01-01T00:00:00"/>
    <d v="2017-07-16T00:00:00"/>
    <s v="1/1"/>
    <n v="1"/>
    <d v="2017-07-16T00:00:00"/>
    <s v="001001001000 - Собственность"/>
    <s v=""/>
    <s v="10248"/>
    <m/>
    <n v="3.0000000000000001E-3"/>
    <s v=" Жилые дома"/>
    <s v=""/>
    <n v="34.9"/>
    <n v="609606.68000000005"/>
    <s v="89401907002"/>
    <s v="430905, РОССИЯ, , , г Саранск, с Грибоедово, ул Советская, 67, ,"/>
    <n v="89701000"/>
    <s v=" ставка 0,3"/>
    <x v="0"/>
    <n v="17467.240114613182"/>
  </r>
  <r>
    <s v=""/>
    <s v="ПОПКОВ АЛЕКСАНДР ДМИТРИЕВИЧ"/>
    <s v="132805037680"/>
    <d v="1993-01-01T00:00:00"/>
    <d v="2012-09-25T00:00:00"/>
    <s v="1/1"/>
    <n v="1"/>
    <d v="2012-09-25T00:00:00"/>
    <s v="001001001000 - Собственность"/>
    <s v=""/>
    <s v="10195"/>
    <m/>
    <n v="3.0000000000000001E-3"/>
    <s v=" Жилые дома"/>
    <s v=""/>
    <n v="0"/>
    <s v=""/>
    <s v="89401907003"/>
    <s v="431905, РОССИЯ, , , г Саранск, д Ивановка, ул Октябрьская, 2, , 1"/>
    <n v="89701000"/>
    <s v="Ставка 0"/>
    <x v="0"/>
    <m/>
  </r>
  <r>
    <s v="13:23:1102212:329"/>
    <s v="РАЧКОВ НИКОЛАЙ НИКОЛАЕВИЧ"/>
    <s v="132806235821"/>
    <d v="1993-01-01T00:00:00"/>
    <d v="2019-07-26T00:00:00"/>
    <s v="1/1"/>
    <n v="1"/>
    <d v="2019-07-26T00:00:00"/>
    <s v="001001001000 - Собственность"/>
    <d v="2012-06-28T00:00:00"/>
    <s v="11334"/>
    <n v="1361.5141005189339"/>
    <n v="3.0000000000000001E-3"/>
    <s v=" Жилые дома"/>
    <s v="Жилой дом"/>
    <n v="71.3"/>
    <n v="1519185.53"/>
    <s v="89401000000"/>
    <s v="430012, РОССИЯ, , , г Саранск, , ул Ленинградская, 9, ,"/>
    <n v="89701000"/>
    <s v=" ставка 0,3"/>
    <x v="0"/>
    <n v="21306.949929873776"/>
  </r>
  <r>
    <s v="13:23:1102207:189"/>
    <s v="МАЛЫШЕВА НИНА ИВАНОВНА"/>
    <s v="132801992296"/>
    <d v="1993-01-01T00:00:00"/>
    <d v="2019-09-25T00:00:00"/>
    <s v="1/1"/>
    <n v="1"/>
    <d v="2019-09-25T00:00:00"/>
    <s v="001001001000 - Собственность"/>
    <s v=""/>
    <s v="11414"/>
    <n v="75.608171718750185"/>
    <n v="3.0000000000000001E-3"/>
    <s v=" Жилые дома"/>
    <s v=""/>
    <n v="51.2"/>
    <n v="1075316.22"/>
    <s v="89401000000"/>
    <s v="430012, РОССИЯ, , , г Саранск, , ул Механизаторов, 2, ,"/>
    <n v="89701000"/>
    <s v=" ставка 0,3"/>
    <x v="0"/>
    <n v="21002.269921874999"/>
  </r>
  <r>
    <s v="13:23:1101098:990"/>
    <s v="ЗАРУБИНА ТАТЬЯНА ПАВЛОВНА"/>
    <s v="132808765510"/>
    <d v="1995-05-11T00:00:00"/>
    <d v="2020-01-17T00:00:00"/>
    <s v="1/1"/>
    <n v="1"/>
    <d v="2020-01-17T00:00:00"/>
    <s v="001001001000 - Собственность"/>
    <s v=""/>
    <s v="11271"/>
    <n v="269.66582270270271"/>
    <n v="1E-3"/>
    <s v=" Квартиры"/>
    <s v=""/>
    <n v="29.6"/>
    <n v="831469.62"/>
    <s v="89401000000"/>
    <s v="430024, РОССИЯ, , , г Саранск, , ул Т.Бибиной, 26, , 34"/>
    <n v="89701000"/>
    <s v="ставка 0,1"/>
    <x v="0"/>
    <n v="28090.189864864864"/>
  </r>
  <r>
    <s v="13:23:1101203:1686"/>
    <s v="БУРОВ ВАСИЛИЙ ФЕДОРОВИЧ"/>
    <s v="132806863287"/>
    <d v="1994-01-01T00:00:00"/>
    <d v="2020-01-14T00:00:00"/>
    <s v="1/1"/>
    <n v="1"/>
    <d v="2020-01-14T00:00:00"/>
    <s v="001001001000 - Собственность"/>
    <s v=""/>
    <s v="11274"/>
    <n v="634.85408838274941"/>
    <n v="1E-3"/>
    <s v=" Квартиры"/>
    <s v=""/>
    <n v="37.1"/>
    <n v="1377373.49"/>
    <s v="89401000000"/>
    <s v="430009, РОССИЯ, , , г Саранск, , ул Волгоградская, 98, , 42"/>
    <n v="89701000"/>
    <s v="ставка 0,1"/>
    <x v="0"/>
    <n v="37125.970080862535"/>
  </r>
  <r>
    <s v="13:23:1106064:02548"/>
    <s v="САФОНОВ ВЯЧЕСЛАВ КОНСТАНТИНОВИЧ"/>
    <s v="132806254775"/>
    <d v="1997-12-29T00:00:00"/>
    <d v="2016-01-03T00:00:00"/>
    <s v="1/2"/>
    <n v="0.5"/>
    <d v="2016-01-03T00:00:00"/>
    <s v="001001002000 - Общая долевая собственность"/>
    <s v=""/>
    <s v="14152"/>
    <m/>
    <n v="1E-3"/>
    <s v=" Квартиры"/>
    <s v=""/>
    <n v="29.3"/>
    <s v=""/>
    <s v="89401000000"/>
    <s v="430006, РОССИЯ, , , г Саранск, , ул Энергетическая, 14, , 36"/>
    <n v="89701000"/>
    <s v="Ставка 0"/>
    <x v="0"/>
    <m/>
  </r>
  <r>
    <s v="13:23:1106064:1540"/>
    <s v="ЛАПТЕВ НИКОЛАЙ ГРИГОРЬЕВИЧ"/>
    <s v="132805914500"/>
    <d v="1993-03-01T00:00:00"/>
    <d v="2014-08-25T00:00:00"/>
    <s v="1/2"/>
    <n v="0.5"/>
    <d v="2014-08-25T00:00:00"/>
    <s v="001001002000 - Общая долевая собственность"/>
    <d v="2012-06-28T00:00:00"/>
    <s v="13880"/>
    <n v="243.14233420424409"/>
    <n v="1E-3"/>
    <s v=" Квартиры"/>
    <s v=""/>
    <n v="37.700000000000003"/>
    <n v="1035758.87"/>
    <s v="89401000000"/>
    <s v="430006, РОССИЯ, , , г Саранск, , ул Гайдара, 25, , 6"/>
    <n v="89701000"/>
    <s v="ставка 0,1"/>
    <x v="0"/>
    <n v="27473.710079575594"/>
  </r>
  <r>
    <s v="13:23:1101095:4023"/>
    <s v="ВЕЛЬКИНА НИНА ПЕТРОВНА"/>
    <s v="132802728632"/>
    <d v="1997-01-01T00:00:00"/>
    <d v="2020-04-21T00:00:00"/>
    <s v="1/1"/>
    <n v="1"/>
    <d v="2020-04-21T00:00:00"/>
    <s v="001001001000 - Собственность"/>
    <s v=""/>
    <s v="14259"/>
    <n v="393.08808000000005"/>
    <n v="1E-3"/>
    <s v=" Квартиры"/>
    <s v=""/>
    <n v="33.200000000000003"/>
    <n v="988676.08"/>
    <s v="89401000000"/>
    <s v="430031, РОССИЯ, , , г Саранск, , ул Косарева, 21, , 119"/>
    <n v="89701000"/>
    <s v="ставка 0,1"/>
    <x v="0"/>
    <n v="29779.399999999998"/>
  </r>
  <r>
    <s v=""/>
    <s v="БОНДАРЕНКО АЛЕКСЕЙ НИКОЛАЕВИЧ"/>
    <s v="132804971833"/>
    <d v="1999-01-01T00:00:00"/>
    <d v="2014-08-01T00:00:00"/>
    <s v="1/1"/>
    <n v="1"/>
    <d v="2014-08-01T00:00:00"/>
    <s v="001001001000 - Собственность"/>
    <s v=""/>
    <s v="19700"/>
    <m/>
    <n v="3.0000000000000001E-3"/>
    <s v="Гаражи"/>
    <s v=""/>
    <n v="0"/>
    <s v=""/>
    <s v="89401000000"/>
    <s v="430031,РОССИЯ,,,Саранск г,,Сущинского ул,Таврия,,31"/>
    <n v="89701000"/>
    <s v="Ставка 0"/>
    <x v="0"/>
    <m/>
  </r>
  <r>
    <s v=""/>
    <s v="ЮДИНА ЕКАТЕРИНА ЕРМОЛАЕВНА"/>
    <s v="132607168881"/>
    <d v="1999-01-01T00:00:00"/>
    <d v="2015-04-09T00:00:00"/>
    <s v="1/1"/>
    <n v="1"/>
    <d v="2015-04-09T00:00:00"/>
    <s v="001001001000 - Собственность"/>
    <s v=""/>
    <s v="18223"/>
    <n v="767.79233999999997"/>
    <n v="3.0000000000000001E-3"/>
    <s v="Гаражи"/>
    <s v=""/>
    <n v="19.7"/>
    <n v="255930.78"/>
    <s v="89401000000"/>
    <s v="430007, РОССИЯ, , , г Саранск, , гск Березка, , , 45"/>
    <n v="89701000"/>
    <s v=" ставка 0,3"/>
    <x v="0"/>
    <n v="12991.410152284265"/>
  </r>
  <r>
    <s v=""/>
    <s v="ЛАПШИНА РАИСА НИКОЛАЕВНА"/>
    <s v="132805190529"/>
    <d v="1997-01-01T00:00:00"/>
    <d v="2015-05-03T00:00:00"/>
    <s v="1/1"/>
    <n v="1"/>
    <d v="2015-05-03T00:00:00"/>
    <s v="001001001000 - Собственность"/>
    <s v=""/>
    <s v="14363"/>
    <m/>
    <n v="1E-3"/>
    <s v=" Квартиры"/>
    <s v=""/>
    <n v="0"/>
    <n v="986743.18"/>
    <s v="89401000000"/>
    <s v="430031, РОССИЯ, , , г Саранск, , ул Косарева, 31, , 47"/>
    <n v="89701000"/>
    <s v="ставка 0,1"/>
    <x v="0"/>
    <m/>
  </r>
  <r>
    <s v=""/>
    <s v="ПОЛЯКОВА ЛИДИЯ ЕГОРОВНА"/>
    <s v="132800984077"/>
    <d v="2005-12-15T00:00:00"/>
    <d v="2018-02-21T00:00:00"/>
    <s v="1/1"/>
    <n v="1"/>
    <d v="2018-02-21T00:00:00"/>
    <s v="001001001000 - Собственность"/>
    <s v=""/>
    <s v="18187"/>
    <m/>
    <n v="3.0000000000000001E-3"/>
    <s v="Гаражи"/>
    <s v=""/>
    <n v="0"/>
    <s v=""/>
    <s v="89401000000"/>
    <s v="430009, РОССИЯ, , , г Саранск, , ул Краснофлотская, 141, ,"/>
    <n v="89701000"/>
    <s v="Ставка 0"/>
    <x v="0"/>
    <m/>
  </r>
  <r>
    <s v="13:14:0319001:288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6"/>
    <n v="2565.6385999999998"/>
    <n v="5.0000000000000001E-3"/>
    <s v="Иные строения, помещения и сооружения"/>
    <s v=""/>
    <n v="82.5"/>
    <n v="513127.72"/>
    <s v="89234820003"/>
    <s v="431290, РОССИЯ, Мордовия Респ, Краснослободский р-н, , п Пеньково, ул 1-я Заводская, , ,"/>
    <n v="89634420"/>
    <s v=" ставка 0,3"/>
    <x v="6"/>
    <n v="6219.7299393939393"/>
  </r>
  <r>
    <s v="13:14:0319001:287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7"/>
    <n v="18525.465800000002"/>
    <n v="5.0000000000000001E-3"/>
    <s v="Иные строения, помещения и сооружения"/>
    <s v=""/>
    <n v="595.70000000000005"/>
    <n v="3705093.16"/>
    <s v="89234820003"/>
    <s v="431290, РОССИЯ, Мордовия Респ, Краснослободский р-н, , п Пеньково, ул 1-я Заводская, , ,"/>
    <n v="89634420"/>
    <s v=" ставка 0,3"/>
    <x v="6"/>
    <n v="6219.7299983213024"/>
  </r>
  <r>
    <s v="13:14:0319001:225"/>
    <s v="КУКЛИНА НИНА ВАСИЛЬЕВНА"/>
    <s v="132603459086"/>
    <d v="2009-03-16T00:00:00"/>
    <d v="2016-04-03T00:00:00"/>
    <s v="1/1"/>
    <n v="1"/>
    <d v="2016-04-03T00:00:00"/>
    <s v="001001001000 - Собственность"/>
    <d v="2012-06-28T00:00:00"/>
    <s v="13:14:29/2004:11"/>
    <n v="3183.3650000000002"/>
    <n v="5.0000000000000001E-3"/>
    <s v="Иные строения, помещения и сооружения"/>
    <s v="склад"/>
    <n v="167.6"/>
    <n v="636673"/>
    <s v="89234820003"/>
    <s v="431290, РОССИЯ, Мордовия Респ, Краснослободский р-н, , п Пеньково, ул 1-я Заводская, , ,"/>
    <n v="89634420"/>
    <s v=" ставка 0,3"/>
    <x v="6"/>
    <n v="3798.7649164677805"/>
  </r>
  <r>
    <s v="13:20:0112008:1781"/>
    <s v="Инзина Екатерина Афанасьевна"/>
    <s v="132001130819"/>
    <d v="2007-10-09T00:00:00"/>
    <d v="2018-06-20T00:00:00"/>
    <s v="1/2"/>
    <n v="0.5"/>
    <d v="2018-06-20T00:00:00"/>
    <s v="001001002000 - Общая долевая собственность"/>
    <s v=""/>
    <s v="13-13-02/006/2007-193"/>
    <n v="71.662320000000008"/>
    <n v="3.0000000000000001E-3"/>
    <s v=" Жилые дома"/>
    <s v=""/>
    <n v="68"/>
    <n v="180482.88"/>
    <s v="89251860001"/>
    <s v="431218, РОССИЯ, Мордовия Респ, Теньгушевский р-н, , с Такушево, ул Новая, 19, ,"/>
    <n v="89651460"/>
    <s v=" ставка 0,3"/>
    <x v="10"/>
    <n v="2654.16"/>
  </r>
  <r>
    <s v="13:20:0112008:1781"/>
    <s v="Инзин Михаил Иванович"/>
    <s v="132000425390"/>
    <d v="2007-10-09T00:00:00"/>
    <d v="2020-05-05T00:00:00"/>
    <s v="1/2"/>
    <n v="0.5"/>
    <d v="2020-05-05T00:00:00"/>
    <s v="001001002000 - Общая долевая собственность"/>
    <s v=""/>
    <s v="13-13-02/006/2007-193"/>
    <n v="71.662320000000008"/>
    <n v="3.0000000000000001E-3"/>
    <s v=" Жилые дома"/>
    <s v=""/>
    <n v="68"/>
    <n v="180482.88"/>
    <s v="89251860001"/>
    <s v="431218, РОССИЯ, Мордовия Респ, Теньгушевский р-н, , с Такушево, ул Новая, 19, ,"/>
    <n v="89651460"/>
    <s v=" ставка 0,3"/>
    <x v="10"/>
    <n v="2654.16"/>
  </r>
  <r>
    <s v="13:14:0206003:156"/>
    <s v="Пупков Василий Васильевич"/>
    <s v="131400765488"/>
    <d v="2001-07-23T00:00:00"/>
    <d v="2015-12-21T00:00:00"/>
    <s v="1/1"/>
    <n v="1"/>
    <d v="2015-12-21T00:00:00"/>
    <s v="001001001000 - Собственность"/>
    <s v=""/>
    <s v="13:14:1101:0:1119:32:А:0"/>
    <m/>
    <n v="3.0000000000000001E-3"/>
    <s v=" Жилые дома"/>
    <s v=""/>
    <n v="41.9"/>
    <n v="199427.24"/>
    <s v="89234868004"/>
    <s v="431260, РОССИЯ, Мордовия Респ, Краснослободский р-н, , д Грачевник, ул Примокшанская, 32, ,"/>
    <n v="89634468"/>
    <s v=" ставка 0,3"/>
    <x v="6"/>
    <n v="4759.6000000000004"/>
  </r>
  <r>
    <s v="13:23:1202002:1226"/>
    <s v="БОТАНИЦИНА АЛЕКСАНДРА ИВАНОВНА"/>
    <s v="132814354540"/>
    <d v="1993-01-01T00:00:00"/>
    <d v="2017-08-03T00:00:00"/>
    <s v="1/1"/>
    <n v="1"/>
    <d v="2017-08-03T00:00:00"/>
    <s v="001001001000 - Собственность"/>
    <d v="2012-06-28T00:00:00"/>
    <s v="7044"/>
    <n v="3648.5503199999998"/>
    <n v="3.0000000000000001E-3"/>
    <s v=" Жилые дома"/>
    <s v="жилой дом"/>
    <n v="109.1"/>
    <n v="2245103.44"/>
    <s v="89401666002"/>
    <s v="430910, РОССИЯ, , , г Саранск, с Макаровка, ул Ленинградская, 49, ,"/>
    <n v="89701000"/>
    <s v=" ставка 0,3"/>
    <x v="0"/>
    <n v="20578.400000000001"/>
  </r>
  <r>
    <s v=""/>
    <s v="ШАПОШНИКОВА МАРИЯ ФЕДОРОВНА"/>
    <s v="132813594363"/>
    <d v="1993-01-01T00:00:00"/>
    <d v="2014-08-19T00:00:00"/>
    <s v="1/1"/>
    <n v="1"/>
    <d v="2014-08-19T00:00:00"/>
    <s v="001001001000 - Собственность"/>
    <s v=""/>
    <s v="13/13/7219"/>
    <m/>
    <n v="3.0000000000000001E-3"/>
    <s v=" Жилые дома"/>
    <s v=""/>
    <n v="0"/>
    <n v="798299.14"/>
    <s v="89401666002"/>
    <s v="430910, РОССИЯ, , , г Саранск, с Макаровка, ул Нагорная, 64, ,"/>
    <n v="89701000"/>
    <s v=" ставка 0,3"/>
    <x v="0"/>
    <m/>
  </r>
  <r>
    <s v="13:23:1111260:271"/>
    <s v="ЛЮБИМОВ ВЛАДИМИР ПЕТРОВИЧ"/>
    <s v="132807120630"/>
    <d v="1993-01-01T00:00:00"/>
    <d v="2020-04-20T00:00:00"/>
    <s v="1/1"/>
    <n v="1"/>
    <d v="2020-04-20T00:00:00"/>
    <s v="001001001000 - Собственность"/>
    <s v=""/>
    <s v="8229"/>
    <n v="129.95983160541607"/>
    <n v="3.0000000000000001E-3"/>
    <s v=" Жилые дома"/>
    <s v=""/>
    <n v="51.7"/>
    <n v="1317435.94"/>
    <s v="89401000000"/>
    <s v="430010, РОССИЯ, , , г Саранск, , ул Ворошилова, 42А, ,"/>
    <n v="89701000"/>
    <s v=" ставка 0,3"/>
    <x v="0"/>
    <n v="25482.319922630559"/>
  </r>
  <r>
    <s v=""/>
    <s v="ГУСЕЛЬНИКОВА ТАТЬЯНА ИВАНОВНА"/>
    <s v="132807503801"/>
    <d v="1993-01-01T00:00:00"/>
    <d v="2015-06-12T00:00:00"/>
    <s v="5/6"/>
    <n v="0.83333333333333337"/>
    <d v="2015-06-12T00:00:00"/>
    <s v="001001002000 - Общая долевая собственность"/>
    <s v=""/>
    <s v="13/13/8483"/>
    <m/>
    <n v="3.0000000000000001E-3"/>
    <s v=" Жилые дома"/>
    <s v=""/>
    <n v="0"/>
    <s v=""/>
    <s v="89401666003"/>
    <s v="430910, РОССИЯ, , , г Саранск, с Куликовка, ул Крупской, 58, ,"/>
    <n v="89701000"/>
    <s v="Ставка 0"/>
    <x v="0"/>
    <m/>
  </r>
  <r>
    <s v="13:23:1202003:1377"/>
    <s v="КАЗАКОВА МАРФА СЕМЕНОВНА"/>
    <s v="132805530920"/>
    <d v="1993-01-01T00:00:00"/>
    <d v="2001-09-01T00:00:00"/>
    <s v="1/1"/>
    <n v="1"/>
    <d v="2001-09-01T00:00:00"/>
    <s v="001001001000 - Собственность"/>
    <s v=""/>
    <s v="8434"/>
    <m/>
    <n v="3.0000000000000001E-3"/>
    <s v=" Жилые дома"/>
    <s v=""/>
    <n v="44.7"/>
    <n v="764262.72"/>
    <s v="89401666003"/>
    <s v="430910, РОССИЯ, , , г Саранск, с Куликовка, ул Крупской, 25, ,"/>
    <n v="89701000"/>
    <s v=" ставка 0,3"/>
    <x v="0"/>
    <n v="17097.599999999999"/>
  </r>
  <r>
    <s v="13:23:1101203:5781"/>
    <s v="КАЛЬНИКОВА ВАЛЕНТИНА НИКОЛАЕВНА"/>
    <s v="132803616723"/>
    <d v="1992-01-01T00:00:00"/>
    <d v="2020-05-31T00:00:00"/>
    <s v="1/1"/>
    <n v="1"/>
    <d v="2020-05-31T00:00:00"/>
    <s v="001001001000 - Собственность"/>
    <s v=""/>
    <s v="9565"/>
    <n v="1510.0241303120124"/>
    <n v="1E-3"/>
    <s v=" Квартиры"/>
    <s v=""/>
    <n v="64.099999999999994"/>
    <n v="2194842.33"/>
    <s v="89401000000"/>
    <s v="430033, РОССИЯ, , , г Саранск, , пр-кт 70 лет Октября, 91, 2, 64"/>
    <n v="89701000"/>
    <s v="ставка 0,1"/>
    <x v="0"/>
    <n v="34240.909984399383"/>
  </r>
  <r>
    <s v="13:23:1101095:4771"/>
    <s v="НОРВАТКИНА ЕЛИЗАВЕТА ИВАНОВНА"/>
    <s v="132806579445"/>
    <d v="1993-03-05T00:00:00"/>
    <d v="2020-03-09T00:00:00"/>
    <s v="1/1"/>
    <n v="1"/>
    <d v="2020-03-09T00:00:00"/>
    <s v="001001001000 - Собственность"/>
    <s v=""/>
    <s v="9614"/>
    <n v="434.57528233236155"/>
    <n v="1E-3"/>
    <s v=" Квартиры"/>
    <s v=""/>
    <n v="34.299999999999997"/>
    <n v="1042372.88"/>
    <s v="89401000000"/>
    <s v="430031, РОССИЯ, , , г Саранск, , ул Гожувская, 35, , 22"/>
    <n v="89701000"/>
    <s v="ставка 0,1"/>
    <x v="0"/>
    <n v="30389.879883381927"/>
  </r>
  <r>
    <s v="13:23:1002046:2587"/>
    <s v="ВЫБОРНОВА ВАЛЕНТИНА НИКОЛАЕВНА"/>
    <s v="132704337373"/>
    <d v="1993-05-15T00:00:00"/>
    <d v="2016-09-16T00:00:00"/>
    <s v="1/1"/>
    <n v="1"/>
    <d v="2016-09-16T00:00:00"/>
    <s v="001001001000 - Собственность"/>
    <s v=""/>
    <s v=""/>
    <n v="345.15552000000008"/>
    <n v="1E-3"/>
    <s v=" Квартиры"/>
    <s v=""/>
    <n v="32.700000000000003"/>
    <n v="888707.52"/>
    <s v="89401000000"/>
    <s v="430034,РОССИЯ,,,Саранск г,,60 лет Октября пр-кт,10,,47"/>
    <n v="89701000"/>
    <s v="ставка 0,1"/>
    <x v="0"/>
    <n v="27177.599999999999"/>
  </r>
  <r>
    <s v="13:23:1002053:3153"/>
    <s v="ФЕДУЛОВА АННА ИВАНОВНА"/>
    <s v="132704512530"/>
    <d v="1996-05-22T00:00:00"/>
    <d v="2020-05-28T00:00:00"/>
    <s v="1/1"/>
    <n v="1"/>
    <d v="2020-05-28T00:00:00"/>
    <s v="001001001000 - Собственность"/>
    <s v=""/>
    <s v=""/>
    <n v="367.74574146198836"/>
    <n v="1E-3"/>
    <s v=" Квартиры"/>
    <s v=""/>
    <n v="34.200000000000003"/>
    <n v="885697.49"/>
    <s v="89401000000"/>
    <s v="430034,РОССИЯ,,,Саранск г,,Воинова ул,30,,55"/>
    <n v="89701000"/>
    <s v="ставка 0,1"/>
    <x v="0"/>
    <n v="25897.587426900584"/>
  </r>
  <r>
    <s v="13:23:1001051:737"/>
    <s v="ДЕМЫШЕВА АНАСТАСИЯ ИВАНОВНА"/>
    <s v="132101567433"/>
    <d v="1993-06-18T00:00:00"/>
    <d v="2020-03-01T00:00:00"/>
    <s v="1/3"/>
    <n v="0.33333333333333331"/>
    <d v="2020-03-01T00:00:00"/>
    <s v="001001002000 - Общая долевая собственность"/>
    <d v="2012-06-28T00:00:00"/>
    <s v=""/>
    <n v="232.69870637806633"/>
    <n v="1E-3"/>
    <s v=" Квартиры"/>
    <s v=""/>
    <n v="46.2"/>
    <n v="1230993.9199999999"/>
    <s v="89401000000"/>
    <s v="430023,РОССИЯ,,,Саранск г,,60 лет Октября пр-кт,57,,15"/>
    <n v="89701000"/>
    <s v="ставка 0,1"/>
    <x v="0"/>
    <n v="26644.890043290041"/>
  </r>
  <r>
    <s v=""/>
    <s v="ЮДАКОВ ДМИТРИЙ ИВАНОВИЧ"/>
    <s v="132606827732"/>
    <d v="2000-12-31T00:00:00"/>
    <d v="2013-03-04T00:00:00"/>
    <s v="1/1"/>
    <n v="1"/>
    <d v="2013-03-04T00:00:00"/>
    <s v="001001001000 - Собственность"/>
    <s v=""/>
    <s v="61782"/>
    <m/>
    <n v="3.0000000000000001E-3"/>
    <s v=" Жилые дома"/>
    <s v=""/>
    <n v="0"/>
    <s v=""/>
    <s v="89246865001"/>
    <s v="431565,РОССИЯ,Мордовия Респ,Старошайговский р-н,,Новая Федоровка с,,20-А,,"/>
    <n v="89646465"/>
    <s v="Ставка 0"/>
    <x v="1"/>
    <m/>
  </r>
  <r>
    <s v=""/>
    <s v="БУРОВ ВЛАДИМИР ВАСИЛЬЕВИЧ"/>
    <s v="132702396101"/>
    <d v="2000-12-31T00:00:00"/>
    <d v="2013-11-14T00:00:00"/>
    <s v="1/1"/>
    <n v="1"/>
    <d v="2013-11-14T00:00:00"/>
    <s v="001001001000 - Собственность"/>
    <s v=""/>
    <s v="61731"/>
    <m/>
    <n v="3.0000000000000001E-3"/>
    <s v=" Жилые дома"/>
    <s v=""/>
    <n v="0"/>
    <s v=""/>
    <s v="89246865002"/>
    <s v="431565,РОССИЯ,Мордовия Респ,Старошайговский р-н,,Надеждинка д,,34,,"/>
    <n v="89646465"/>
    <s v="Ставка 0"/>
    <x v="1"/>
    <m/>
  </r>
  <r>
    <s v=""/>
    <s v="ЮДАКОВ ДМИТРИЙ ИВАНОВИЧ"/>
    <s v="132606827732"/>
    <d v="2000-12-31T00:00:00"/>
    <d v="2013-03-04T00:00:00"/>
    <s v="1/1"/>
    <n v="1"/>
    <d v="2013-03-04T00:00:00"/>
    <s v="001001001000 - Собственность"/>
    <s v=""/>
    <s v="61781"/>
    <m/>
    <n v="3.0000000000000001E-3"/>
    <s v=" Жилые дома"/>
    <s v=""/>
    <n v="0"/>
    <s v=""/>
    <s v="89246865001"/>
    <s v="431565,РОССИЯ,Мордовия Респ,Старошайговский р-н,,Новая Федоровка с,,20-Д,,"/>
    <n v="89646465"/>
    <s v="Ставка 0"/>
    <x v="1"/>
    <m/>
  </r>
  <r>
    <s v=""/>
    <s v="СИНЯГИН НИКОЛАЙ ИВАНОВИЧ"/>
    <s v="132700159948"/>
    <d v="2000-12-31T00:00:00"/>
    <d v="2012-06-15T00:00:00"/>
    <s v="1/1"/>
    <n v="1"/>
    <d v="2012-06-15T00:00:00"/>
    <s v="001001001000 - Собственность"/>
    <s v=""/>
    <s v="64201"/>
    <m/>
    <n v="3.0000000000000001E-3"/>
    <s v=" Жилые дома"/>
    <s v=""/>
    <n v="0"/>
    <s v=""/>
    <s v="89246891001"/>
    <s v="431564,РОССИЯ,Мордовия Респ,Старошайговский р-н,,Шигонь с,,274,,"/>
    <n v="89646491"/>
    <s v="Ставка 0"/>
    <x v="1"/>
    <m/>
  </r>
  <r>
    <s v="13:14:0422002:330"/>
    <s v="ВОЛКОВА АННА ПЕТРОВНА"/>
    <s v="131402000580"/>
    <d v="2001-12-25T00:00:00"/>
    <d v="2020-01-24T00:00:00"/>
    <s v="1/1"/>
    <n v="1"/>
    <d v="2020-01-24T00:00:00"/>
    <s v="001001001000 - Собственность"/>
    <d v="2012-06-28T00:00:00"/>
    <s v="13:14:1169:0:275:12:А:0"/>
    <m/>
    <n v="3.0000000000000001E-3"/>
    <s v=" Жилые дома"/>
    <s v="Жилой дом"/>
    <n v="38.6"/>
    <n v="98590.19"/>
    <s v="89234804004"/>
    <s v="431273, РОССИЯ, Мордовия Респ, Краснослободский р-н, , с Тенишево, ул Московская, 12, ,"/>
    <n v="89634404"/>
    <s v=" ставка 0,3"/>
    <x v="6"/>
    <n v="2554.15"/>
  </r>
  <r>
    <s v="13:23:1101203:3289"/>
    <s v="ДУБРОВИНА АЛЕКСАНДРА МИХАЙЛОВНА"/>
    <s v="132805838908"/>
    <d v="2007-10-23T00:00:00"/>
    <d v="2013-01-19T00:00:00"/>
    <s v="1/1"/>
    <n v="1"/>
    <d v="2013-01-19T00:00:00"/>
    <s v=""/>
    <s v=""/>
    <s v="13/13/0110"/>
    <n v="408.65983877675836"/>
    <n v="1E-3"/>
    <s v=" Квартиры"/>
    <s v=""/>
    <n v="32.700000000000003"/>
    <n v="1052218.6399999999"/>
    <s v="89401000000"/>
    <s v="430033, РОССИЯ, , , г Саранск, , ул Ярославская, 21, 1, 95"/>
    <n v="89701000"/>
    <s v="ставка 0,1"/>
    <x v="0"/>
    <n v="32177.940061162073"/>
  </r>
  <r>
    <s v="13:23:1114276:88"/>
    <s v="ШИРМАНОВА ЛИДИЯ АЛЕКСЕЕВНА"/>
    <s v="132806743790"/>
    <d v="2004-12-31T00:00:00"/>
    <d v="2018-08-05T00:00:00"/>
    <s v="1/1"/>
    <n v="1"/>
    <d v="2018-08-05T00:00:00"/>
    <s v="001001001000 - Собственность"/>
    <d v="2012-06-28T00:00:00"/>
    <s v="0318"/>
    <n v="214.93130460431661"/>
    <n v="3.0000000000000001E-3"/>
    <s v=" Жилые дома"/>
    <s v="Жилой дом"/>
    <n v="55.6"/>
    <n v="711320.27"/>
    <s v="89401669000"/>
    <s v="430903, РОССИЯ, , , г Саранск, рп Николаевка, ул Ленина, 115, ,"/>
    <n v="89701000"/>
    <s v=" ставка 0,3"/>
    <x v="0"/>
    <n v="12793.530035971224"/>
  </r>
  <r>
    <s v="13:23:1202001:2585"/>
    <s v="КОЛМЫКОВА ЛЮДМИЛА ПАВЛОВНА"/>
    <s v="132806576236"/>
    <d v="2003-10-07T00:00:00"/>
    <d v="2020-02-12T00:00:00"/>
    <s v="1/1"/>
    <n v="1"/>
    <d v="2020-02-12T00:00:00"/>
    <s v="001001001000 - Собственность"/>
    <d v="2012-06-28T00:00:00"/>
    <s v="0530"/>
    <n v="260.32743518134714"/>
    <n v="3.0000000000000001E-3"/>
    <s v=" Жилые дома"/>
    <s v="Жилой дом"/>
    <n v="57.9"/>
    <n v="635989.81000000006"/>
    <s v="89401000000"/>
    <s v="430910, РОССИЯ, , , г Саранск, рп Луховка, ул Садовая, 240, ,"/>
    <n v="89701000"/>
    <s v=" ставка 0,3"/>
    <x v="0"/>
    <n v="10984.279965457687"/>
  </r>
  <r>
    <s v="13:23:0910238:485"/>
    <s v="МИХЕЕВ ВИКТОР КУЗЬМИЧ"/>
    <s v="132814356234"/>
    <d v="1993-01-01T00:00:00"/>
    <d v="2017-11-05T00:00:00"/>
    <s v="47/100"/>
    <n v="0.47"/>
    <d v="2017-11-05T00:00:00"/>
    <s v="001001002000 - Общая долевая собственность"/>
    <s v=""/>
    <s v="13/13/0620"/>
    <n v="894.62319811643829"/>
    <n v="3.0000000000000001E-3"/>
    <s v=" Жилые дома"/>
    <s v=""/>
    <n v="73"/>
    <n v="2013798.75"/>
    <s v="89401000000"/>
    <s v="430910, РОССИЯ, , , г Саранск, рп Луховка, ул Садовая, 275, ,"/>
    <n v="89701000"/>
    <s v=" ставка 0,3"/>
    <x v="0"/>
    <n v="27586.284246575342"/>
  </r>
  <r>
    <s v="13:23:0910238:485"/>
    <s v="МИХЕЕВА ВЕРА КУЗЬМИНИЧНА"/>
    <s v="132806019980"/>
    <d v="1993-01-01T00:00:00"/>
    <d v="2020-03-30T00:00:00"/>
    <s v="53/100"/>
    <n v="0.53"/>
    <d v="2020-03-30T00:00:00"/>
    <s v="001001002000 - Общая долевая собственность"/>
    <s v=""/>
    <s v="13/13/0620"/>
    <n v="1008.8304148972602"/>
    <n v="3.0000000000000001E-3"/>
    <s v=" Жилые дома"/>
    <s v=""/>
    <n v="73"/>
    <n v="2013798.75"/>
    <s v="89401000000"/>
    <s v="430910, РОССИЯ, , , г Саранск, рп Луховка, ул Садовая, 275, ,"/>
    <n v="89701000"/>
    <s v=" ставка 0,3"/>
    <x v="0"/>
    <n v="27586.284246575342"/>
  </r>
  <r>
    <s v="13:23:1102207:204"/>
    <s v="КРИВОВ БОРИС ВАСИЛЬЕВИЧ"/>
    <s v="132808264553"/>
    <d v="1993-01-01T00:00:00"/>
    <d v="2013-10-07T00:00:00"/>
    <s v="1/4"/>
    <n v="0.25"/>
    <d v="2013-10-07T00:00:00"/>
    <s v="001001002000 - Общая долевая собственность"/>
    <d v="2012-06-28T00:00:00"/>
    <s v="0669"/>
    <n v="571.83187500000008"/>
    <n v="3.0000000000000001E-3"/>
    <s v=" Жилые дома"/>
    <s v="жилой дом"/>
    <n v="86.7"/>
    <n v="1801192.5"/>
    <s v="89401669000"/>
    <s v="430903, РОССИЯ, , , г Саранск, рп Николаевка, ул Механизаторов, 18, ,"/>
    <n v="89701000"/>
    <s v=" ставка 0,3"/>
    <x v="0"/>
    <n v="20775"/>
  </r>
  <r>
    <s v="13:23:1202001:2322"/>
    <s v="ШЕМЕТОВА ВЕРА АНДРИАНОВНА"/>
    <s v="132807754587"/>
    <d v="1993-01-01T00:00:00"/>
    <d v="2014-02-02T00:00:00"/>
    <s v="1/1"/>
    <n v="1"/>
    <d v="2014-02-02T00:00:00"/>
    <s v="001001001000 - Собственность"/>
    <s v=""/>
    <s v="13-13-01/086/2013-363"/>
    <n v="371.3804386914378"/>
    <n v="3.0000000000000001E-3"/>
    <s v=" Жилые дома"/>
    <s v=""/>
    <n v="61.9"/>
    <n v="643934.15"/>
    <s v="89401000000"/>
    <s v="430008, РОССИЯ, , , г Саранск, рп Луховка, ул Колхозная, 17, ,"/>
    <n v="89701000"/>
    <s v=" ставка 0,3"/>
    <x v="0"/>
    <n v="10402.813408723749"/>
  </r>
  <r>
    <s v="13:23:0910238:437"/>
    <s v="САРАЕВА ЛЮБОВЬ ВИКТОРОВНА"/>
    <s v="132401466309"/>
    <d v="2014-05-23T00:00:00"/>
    <d v="2020-05-29T00:00:00"/>
    <s v="1/1"/>
    <n v="1"/>
    <d v="2020-05-29T00:00:00"/>
    <s v="001001001000 - Собственность"/>
    <d v="2012-06-28T00:00:00"/>
    <s v="0522"/>
    <n v="1755.5489784151471"/>
    <n v="3.0000000000000001E-3"/>
    <s v=" Жилые дома"/>
    <s v="Жилой дом"/>
    <n v="71.3"/>
    <n v="1958851.99"/>
    <s v="89401000000"/>
    <s v="430910, РОССИЯ, , , г Саранск, рп Луховка, ул Садовая, 230, ,"/>
    <n v="89701000"/>
    <s v=" ставка 0,3"/>
    <x v="0"/>
    <n v="27473.379943899021"/>
  </r>
  <r>
    <s v="13:23:1202001:2311"/>
    <s v="ХАХЛЕВ АЛЕКСАНДР ГРИГОРЬЕВИЧ"/>
    <s v="132806207687"/>
    <d v="1993-01-01T00:00:00"/>
    <d v="2013-06-02T00:00:00"/>
    <s v="1/1"/>
    <n v="1"/>
    <d v="2013-06-02T00:00:00"/>
    <s v="001001001000 - Собственность"/>
    <s v=""/>
    <s v="13/13/0783"/>
    <n v="253.10758958333338"/>
    <n v="3.0000000000000001E-3"/>
    <s v=" Жилые дома"/>
    <s v=""/>
    <n v="57.6"/>
    <n v="639429.69999999995"/>
    <s v="89401000000"/>
    <s v="430008, РОССИЯ, , , г Саранск, рп Луховка, ул Колхозная, 30, ,"/>
    <n v="89701000"/>
    <s v=" ставка 0,3"/>
    <x v="0"/>
    <n v="11101.210069444443"/>
  </r>
  <r>
    <s v="13:23:1114269:159"/>
    <s v="Кострюкова Любовь Борисовна"/>
    <s v="132800028508"/>
    <d v="1993-01-01T00:00:00"/>
    <d v="2019-03-07T00:00:00"/>
    <s v="1/1"/>
    <n v="1"/>
    <d v="2019-03-07T00:00:00"/>
    <s v="001001001000 - Собственность"/>
    <s v=""/>
    <s v="0946"/>
    <m/>
    <n v="3.0000000000000001E-3"/>
    <s v=" Жилые дома"/>
    <s v=""/>
    <n v="34.200000000000003"/>
    <n v="743566.14"/>
    <s v="89401669000"/>
    <s v="430903, РОССИЯ, , , г Саранск, рп Николаевка, ул Свердлова, 54, ,"/>
    <n v="89701000"/>
    <s v=" ставка 0,3"/>
    <x v="0"/>
    <n v="21741.699999999997"/>
  </r>
  <r>
    <s v="13:23:1103202:3401"/>
    <s v="УТКИНА ВЕРА ВАСИЛЬЕВНА"/>
    <s v="132802157450"/>
    <d v="1995-10-01T00:00:00"/>
    <d v="2016-04-28T00:00:00"/>
    <s v="1/1"/>
    <n v="1"/>
    <d v="2016-04-28T00:00:00"/>
    <s v="001001001000 - Собственность"/>
    <s v=""/>
    <s v="13/13/0859"/>
    <n v="1135.4251384848485"/>
    <n v="1E-3"/>
    <s v=" Квартиры"/>
    <s v=""/>
    <n v="52.8"/>
    <n v="1827757.54"/>
    <s v="89401000000"/>
    <s v="430009, РОССИЯ, , , г Саранск, , ул Севастопольская, 35, , 71"/>
    <n v="89701000"/>
    <s v="ставка 0,1"/>
    <x v="0"/>
    <n v="34616.620075757579"/>
  </r>
  <r>
    <s v="13:23:1114269:130"/>
    <s v="КЛОЧКОВА НИНА ИВАНОВНА"/>
    <s v="132805993540"/>
    <d v="1993-01-01T00:00:00"/>
    <d v="2018-09-23T00:00:00"/>
    <s v="1/1"/>
    <n v="1"/>
    <d v="2018-09-23T00:00:00"/>
    <s v="001001001000 - Собственность"/>
    <s v=""/>
    <s v="1094"/>
    <n v="282.83887967297767"/>
    <n v="3.0000000000000001E-3"/>
    <s v=" Жилые дома"/>
    <s v=""/>
    <n v="58.1"/>
    <n v="676252.63"/>
    <s v="89401669000"/>
    <s v="430903, РОССИЯ, , , г Саранск, рп Николаевка, ул Свердлова, 102, ,"/>
    <n v="89701000"/>
    <s v=" ставка 0,3"/>
    <x v="0"/>
    <n v="11639.460068846816"/>
  </r>
  <r>
    <s v="13:23:1111261:261"/>
    <s v="РИСОВА КЛАВДИЯ ФЕДОРОВНА"/>
    <s v="132805617779"/>
    <d v="1993-01-01T00:00:00"/>
    <d v="2020-03-26T00:00:00"/>
    <s v="1/1"/>
    <n v="1"/>
    <d v="2020-03-26T00:00:00"/>
    <s v="001001001000 - Собственность"/>
    <s v=""/>
    <s v="1347"/>
    <n v="1295.3352300000001"/>
    <n v="3.0000000000000001E-3"/>
    <s v=" Жилые дома"/>
    <s v=""/>
    <n v="67"/>
    <n v="1701714.91"/>
    <s v="89401000000"/>
    <s v="430010, РОССИЯ, , , г Саранск, , ул Мокшанская, 17, ,"/>
    <n v="89701000"/>
    <s v=" ставка 0,3"/>
    <x v="0"/>
    <n v="25398.73"/>
  </r>
  <r>
    <s v="13:23:1115291:49"/>
    <s v="РЖАНОВА АННА АНДРЕЕВНА"/>
    <s v="132805617521"/>
    <d v="1993-01-01T00:00:00"/>
    <d v="2017-08-29T00:00:00"/>
    <s v="1/2"/>
    <n v="0.5"/>
    <d v="2017-08-29T00:00:00"/>
    <s v="001001002000 - Общая долевая собственность"/>
    <d v="2012-06-28T00:00:00"/>
    <s v="1308"/>
    <n v="1397.3601435014982"/>
    <n v="3.0000000000000001E-3"/>
    <s v=" Жилые дома"/>
    <s v="жилой дом"/>
    <n v="100.1"/>
    <n v="1861287.43"/>
    <s v="89401000000"/>
    <s v="430008, РОССИЯ, , , г Саранск, рп Луховка, ул Мичурина, 39, ,"/>
    <n v="89701000"/>
    <s v=" ставка 0,3"/>
    <x v="0"/>
    <n v="18594.280019980022"/>
  </r>
  <r>
    <s v="13:23:1202001:2078"/>
    <s v="АНИКИНА АНТОНИНА АНДРЕЕВНА"/>
    <s v="132805304198"/>
    <d v="1993-01-01T00:00:00"/>
    <d v="2019-10-03T00:00:00"/>
    <s v="1/1"/>
    <n v="1"/>
    <d v="2019-10-03T00:00:00"/>
    <s v="001001001000 - Собственность"/>
    <s v=""/>
    <s v="1192"/>
    <n v="576.99047999999993"/>
    <n v="3.0000000000000001E-3"/>
    <s v=" Жилые дома"/>
    <s v=""/>
    <n v="67.599999999999994"/>
    <n v="738722.66"/>
    <s v="89401000000"/>
    <s v="430008, РОССИЯ, , , г Саранск, рп Луховка, ул Мичурина, 20, ,"/>
    <n v="89701000"/>
    <s v=" ставка 0,3"/>
    <x v="0"/>
    <n v="10927.850000000002"/>
  </r>
  <r>
    <s v="13:23:1111261:265"/>
    <s v="КИПАЕВ ВЛАДИМИР ИВАНОВИЧ"/>
    <s v="130400388911"/>
    <d v="1993-01-01T00:00:00"/>
    <d v="2017-04-05T00:00:00"/>
    <s v="1/1"/>
    <n v="1"/>
    <d v="2017-04-05T00:00:00"/>
    <s v="001001001000 - Собственность"/>
    <d v="2012-06-28T00:00:00"/>
    <s v="1352"/>
    <m/>
    <n v="3.0000000000000001E-3"/>
    <s v=" Жилые дома"/>
    <s v="жилое"/>
    <n v="38.700000000000003"/>
    <n v="982930.85"/>
    <s v="89401000000"/>
    <s v="430010, РОССИЯ, , , г Саранск, , ул Мокшанская, 29, ,"/>
    <n v="89701000"/>
    <s v=" ставка 0,3"/>
    <x v="0"/>
    <n v="25398.729974160204"/>
  </r>
  <r>
    <s v="13:23:1102213:211"/>
    <s v="Маненкова Валентина Григорьевна"/>
    <s v="522702708210"/>
    <d v="1993-01-01T00:00:00"/>
    <d v="2018-11-03T00:00:00"/>
    <s v="1/1"/>
    <n v="1"/>
    <d v="2018-11-03T00:00:00"/>
    <s v="001001001000 - Собственность"/>
    <s v=""/>
    <s v="1872"/>
    <n v="519.03986486301369"/>
    <n v="3.0000000000000001E-3"/>
    <s v=" Жилые дома"/>
    <s v=""/>
    <n v="58.4"/>
    <n v="1202854.29"/>
    <s v="89401000000"/>
    <s v="430012, РОССИЯ, , , г Саранск, , ул Токарева, 5, ,"/>
    <n v="89701000"/>
    <s v=" ставка 0,3"/>
    <x v="0"/>
    <n v="20596.820034246575"/>
  </r>
  <r>
    <s v="13:23:1201001:789"/>
    <s v="ГОРБУНКОВ НИКОЛАЙ НИКИТОВИЧ"/>
    <s v="132804876820"/>
    <d v="1993-01-01T00:00:00"/>
    <d v="2013-07-17T00:00:00"/>
    <s v="1/1"/>
    <n v="1"/>
    <d v="2013-07-17T00:00:00"/>
    <s v="001001001000 - Собственность"/>
    <s v=""/>
    <s v="1784"/>
    <m/>
    <n v="3.0000000000000001E-3"/>
    <s v=" Жилые дома"/>
    <s v=""/>
    <n v="45.3"/>
    <n v="787638.8"/>
    <s v="89401910001"/>
    <s v="430901, РОССИЯ, , , г Саранск, с Зыково, ул Советская, 48, ,"/>
    <n v="89701000"/>
    <s v=" ставка 0,3"/>
    <x v="0"/>
    <n v="17387.169977924947"/>
  </r>
  <r>
    <s v="13:23:1201001:833"/>
    <s v="КАЛИНИНА МАРИЯ МИХАЙЛОВНА"/>
    <s v="132805119389"/>
    <d v="1993-01-01T00:00:00"/>
    <d v="2016-12-09T00:00:00"/>
    <s v="1/1"/>
    <n v="1"/>
    <d v="2016-12-09T00:00:00"/>
    <s v="001001001000 - Собственность"/>
    <s v=""/>
    <s v="1791"/>
    <n v="1914.6734999999999"/>
    <n v="3.0000000000000001E-3"/>
    <s v=" Жилые дома"/>
    <s v=""/>
    <n v="87.5"/>
    <n v="1489190.5"/>
    <s v="89401910001"/>
    <s v="430901, РОССИЯ, , , г Саранск, с Зыково, ул Советская, 54, ,"/>
    <n v="89701000"/>
    <s v=" ставка 0,3"/>
    <x v="0"/>
    <n v="17019.32"/>
  </r>
  <r>
    <s v=""/>
    <s v="ЧЕРНОВ ВИКТОР МАТВЕЕВИЧ"/>
    <s v="132806517664"/>
    <d v="1993-01-01T00:00:00"/>
    <d v="2017-07-05T00:00:00"/>
    <s v="1/1"/>
    <n v="1"/>
    <d v="2017-07-05T00:00:00"/>
    <s v="001001001000 - Собственность"/>
    <s v=""/>
    <s v="13/13/1908"/>
    <m/>
    <n v="3.0000000000000001E-3"/>
    <s v=" Жилые дома"/>
    <s v=""/>
    <n v="79"/>
    <s v=""/>
    <s v="89401000000"/>
    <s v="430910, РОССИЯ, , , г Саранск, рп Луховка, ул Советская, 105А, ,"/>
    <n v="89701000"/>
    <s v="Ставка 0"/>
    <x v="0"/>
    <m/>
  </r>
  <r>
    <s v="13:23:1201001:704"/>
    <s v="КЛЕМЕНТЬЕВ ЮРИЙ ИВАНОВИЧ"/>
    <s v="132804540202"/>
    <d v="1993-01-01T00:00:00"/>
    <d v="2016-12-15T00:00:00"/>
    <s v="1/1"/>
    <n v="1"/>
    <d v="2016-12-15T00:00:00"/>
    <s v="001001001000 - Собственность"/>
    <s v=""/>
    <s v="1901"/>
    <n v="2411.1991736708865"/>
    <n v="3.0000000000000001E-3"/>
    <s v=" Жилые дома"/>
    <s v=""/>
    <n v="94.8"/>
    <n v="1700756.56"/>
    <s v="89401910001"/>
    <s v="430901, РОССИЯ, , , г Саранск, с Зыково, ул Советская, 97, ,"/>
    <n v="89701000"/>
    <s v=" ставка 0,3"/>
    <x v="0"/>
    <n v="17940.470042194094"/>
  </r>
  <r>
    <s v="13:23:1113249:1125"/>
    <s v="МАРКИН ГЕННАДИЙ СТЕПАНОВИЧ"/>
    <s v="132811809366"/>
    <d v="1995-05-01T00:00:00"/>
    <d v="2019-08-18T00:00:00"/>
    <s v="1/2"/>
    <n v="0.5"/>
    <d v="2019-08-18T00:00:00"/>
    <s v="001001002000 - Общая долевая собственность"/>
    <s v=""/>
    <s v="2007"/>
    <n v="259.63943999999998"/>
    <n v="3.0000000000000001E-3"/>
    <s v=" Жилые дома"/>
    <s v=""/>
    <n v="58"/>
    <n v="1254923.96"/>
    <s v="89401000000"/>
    <s v="430007, РОССИЯ, , , г Саранск, , ул Осипенко, 27, , 1"/>
    <n v="89701000"/>
    <s v=" ставка 0,3"/>
    <x v="0"/>
    <n v="21636.62"/>
  </r>
  <r>
    <s v=""/>
    <s v="Кулагина Александра Парфирьевна"/>
    <s v="132812950386"/>
    <d v="1993-01-01T00:00:00"/>
    <d v="2016-05-10T00:00:00"/>
    <s v="7/20"/>
    <n v="0.35"/>
    <d v="2016-05-10T00:00:00"/>
    <s v="001001002000 - Общая долевая собственность"/>
    <s v=""/>
    <s v="13/13/1966"/>
    <m/>
    <n v="3.0000000000000001E-3"/>
    <s v=" Жилые дома"/>
    <s v=""/>
    <n v="0"/>
    <n v="1166400.3"/>
    <s v="89401000000"/>
    <s v="430007, РОССИЯ, , , г Саранск, , ул Осипенко, 7, , 2"/>
    <n v="89701000"/>
    <s v=" ставка 0,3"/>
    <x v="0"/>
    <m/>
  </r>
  <r>
    <s v="13:23:1201001:555"/>
    <s v="ОЗНОБИН НИКОЛАЙ ИВАНОВИЧ"/>
    <s v="132807953590"/>
    <d v="1993-01-01T00:00:00"/>
    <d v="2020-05-12T00:00:00"/>
    <s v="1/1"/>
    <n v="1"/>
    <d v="2020-05-12T00:00:00"/>
    <s v="001001001000 - Собственность"/>
    <s v=""/>
    <s v="2016"/>
    <n v="2246.5502400000005"/>
    <n v="3.0000000000000001E-3"/>
    <s v=" Жилые дома"/>
    <s v=""/>
    <n v="94"/>
    <n v="1599816.08"/>
    <s v="89401910001"/>
    <s v="430901, РОССИЯ, , , г Саранск, с Зыково, ул Советская, 142, ,"/>
    <n v="89701000"/>
    <s v=" ставка 0,3"/>
    <x v="0"/>
    <n v="17019.32"/>
  </r>
  <r>
    <s v="13:23:1201001:727"/>
    <s v="ЗОТИКОВА ИРАИДА САФРОНОВНА"/>
    <s v="132805107584"/>
    <d v="1999-01-01T00:00:00"/>
    <d v="2017-06-23T00:00:00"/>
    <s v="1/1"/>
    <n v="1"/>
    <d v="2017-06-23T00:00:00"/>
    <s v="001001001000 - Собственность"/>
    <d v="2012-06-28T00:00:00"/>
    <s v="2018"/>
    <n v="811.84815000000003"/>
    <n v="3.0000000000000001E-3"/>
    <s v=" Жилые дома"/>
    <s v="жилой дом"/>
    <n v="65.5"/>
    <n v="1143571.05"/>
    <s v="89401910001"/>
    <s v="430901, РОССИЯ, , , г Саранск, с Зыково, ул Советская, 143, ,"/>
    <n v="89701000"/>
    <s v=" ставка 0,3"/>
    <x v="0"/>
    <n v="17459.100000000002"/>
  </r>
  <r>
    <s v="13:23:1202001:2161"/>
    <s v="КЛОЧНЕВА АНТОНИНА СЕРГЕЕВНА"/>
    <s v="132806618207"/>
    <d v="1993-01-01T00:00:00"/>
    <d v="2016-12-30T00:00:00"/>
    <s v="1/1"/>
    <n v="1"/>
    <d v="2016-12-30T00:00:00"/>
    <s v="001001001000 - Собственность"/>
    <s v=""/>
    <s v="2072"/>
    <m/>
    <n v="3.0000000000000001E-3"/>
    <s v=" Жилые дома"/>
    <s v=""/>
    <n v="36.6"/>
    <n v="399959.31"/>
    <s v="89401000000"/>
    <s v="430910, РОССИЯ, , , г Саранск, рп Луховка, ул Советская, 177, ,"/>
    <n v="89701000"/>
    <s v=" ставка 0,3"/>
    <x v="0"/>
    <n v="10927.85"/>
  </r>
  <r>
    <s v="13:23:1113250:667"/>
    <s v="СУХОВА ВАЛЕНТИНА МИХАЙЛОВНА"/>
    <s v="132814432478"/>
    <d v="1993-01-01T00:00:00"/>
    <d v="2018-06-01T00:00:00"/>
    <s v="1/1"/>
    <n v="1"/>
    <d v="2018-06-01T00:00:00"/>
    <s v="001001001000 - Собственность"/>
    <s v=""/>
    <s v="2166"/>
    <n v="307.70453999999989"/>
    <n v="3.0000000000000001E-3"/>
    <s v=" Жилые дома"/>
    <s v=""/>
    <n v="54.4"/>
    <n v="1268115.68"/>
    <s v="89401000000"/>
    <s v="430007, РОССИЯ, , , г Саранск, , ул Молодежная, 2, ,"/>
    <n v="89701000"/>
    <s v=" ставка 0,3"/>
    <x v="0"/>
    <n v="23310.95"/>
  </r>
  <r>
    <s v="13:23:1202001:2558"/>
    <s v="КОЛМАКОВА ЕКАТЕРИНА ЛЕОНТЬЕВНА"/>
    <s v="132806501600"/>
    <d v="1993-01-01T00:00:00"/>
    <d v="2018-04-06T00:00:00"/>
    <s v="1/1"/>
    <n v="1"/>
    <d v="2018-04-06T00:00:00"/>
    <s v="001001001000 - Собственность"/>
    <d v="2012-06-28T00:00:00"/>
    <s v="2363"/>
    <n v="202.61366999999993"/>
    <n v="3.0000000000000001E-3"/>
    <s v=" Жилые дома"/>
    <s v="жилой дом"/>
    <n v="56.3"/>
    <n v="603552.89"/>
    <s v="89401000000"/>
    <s v="430910, РОССИЯ, , , г Саранск, рп Луховка, ул Садовая, 63, ,"/>
    <n v="89701000"/>
    <s v=" ставка 0,3"/>
    <x v="0"/>
    <n v="10720.300000000001"/>
  </r>
  <r>
    <s v="13:23:1201003:436"/>
    <s v="ПРОНИН НИКОЛАЙ ЕФИМОВИЧ"/>
    <s v="132805065366"/>
    <d v="1993-01-01T00:00:00"/>
    <d v="2019-06-28T00:00:00"/>
    <s v="1/1"/>
    <n v="1"/>
    <d v="2019-06-28T00:00:00"/>
    <s v="001001001000 - Собственность"/>
    <s v=""/>
    <s v="2544"/>
    <n v="197.71894880597023"/>
    <n v="3.0000000000000001E-3"/>
    <s v=" Жилые дома"/>
    <s v=""/>
    <n v="53.6"/>
    <n v="981271.82"/>
    <s v="89401910002"/>
    <s v="430901, РОССИЯ, , , г Саранск, д Полянки, ул Рабочая, 7, ,"/>
    <n v="89701000"/>
    <s v=" ставка 0,3"/>
    <x v="0"/>
    <n v="18307.310074626865"/>
  </r>
  <r>
    <s v="13:23:1201002:653"/>
    <s v="АРТЕМЬЕВА НИНА НИКОЛАЕВНА"/>
    <s v="132800777810"/>
    <d v="1993-01-01T00:00:00"/>
    <d v="2012-05-26T00:00:00"/>
    <s v="1/1"/>
    <n v="1"/>
    <d v="2012-05-26T00:00:00"/>
    <s v="001001001000 - Собственность"/>
    <s v=""/>
    <s v="2521"/>
    <n v="968.01480000000026"/>
    <n v="3.0000000000000001E-3"/>
    <s v=" Жилые дома"/>
    <s v=""/>
    <n v="68.400000000000006"/>
    <n v="1199496.6000000001"/>
    <s v="89401910004"/>
    <s v="430901, РОССИЯ, , , г Саранск, с Монастырское, ул Школьная, 20, ,"/>
    <n v="89701000"/>
    <s v=" ставка 0,3"/>
    <x v="0"/>
    <n v="17536.5"/>
  </r>
  <r>
    <s v="13:23:1201003:358"/>
    <s v="КУПЦОВ АЛЕКСАНДР ЕВГЕНЬЕВИЧ"/>
    <s v="132807955420"/>
    <d v="1993-01-01T00:00:00"/>
    <d v="2016-10-19T00:00:00"/>
    <s v="1/2"/>
    <n v="0.5"/>
    <d v="2016-10-19T00:00:00"/>
    <s v="001001002000 - Общая долевая собственность"/>
    <s v=""/>
    <s v="2390"/>
    <n v="784.13449687265916"/>
    <n v="3.0000000000000001E-3"/>
    <s v=" Жилые дома"/>
    <s v=""/>
    <n v="80.099999999999994"/>
    <n v="1391122.33"/>
    <s v="89401910002"/>
    <s v="430901, РОССИЯ, , , г Саранск, д Полянки, ул Юбилейная, 81, ,"/>
    <n v="89701000"/>
    <s v=" ставка 0,3"/>
    <x v="0"/>
    <n v="17367.319975031212"/>
  </r>
  <r>
    <s v="13:23:1201003:369"/>
    <s v="ОРЕШИНА ИРИНА КОНСТАНТИНОВНА"/>
    <s v="132805034223"/>
    <d v="1993-01-01T00:00:00"/>
    <d v="2018-01-30T00:00:00"/>
    <s v="1/1"/>
    <n v="1"/>
    <d v="2018-01-30T00:00:00"/>
    <s v="001001001000 - Собственность"/>
    <s v=""/>
    <s v="2572"/>
    <n v="1889.5964787719297"/>
    <n v="3.0000000000000001E-3"/>
    <s v=" Жилые дома"/>
    <s v=""/>
    <n v="85.5"/>
    <n v="1516999.99"/>
    <s v="89401910002"/>
    <s v="430901, РОССИЯ, , , г Саранск, д Полянки, ул Рабочая, 46, ,"/>
    <n v="89701000"/>
    <s v=" ставка 0,3"/>
    <x v="0"/>
    <n v="17742.689941520468"/>
  </r>
  <r>
    <s v="13:23:1201001:1609"/>
    <s v="КАЛИНИН ГЕННАДИЙ ТИМОФЕЕВИЧ"/>
    <s v="132807881112"/>
    <d v="1993-01-01T00:00:00"/>
    <d v="2012-10-27T00:00:00"/>
    <s v="1/1"/>
    <n v="1"/>
    <d v="2012-10-27T00:00:00"/>
    <s v="001001001000 - Собственность"/>
    <s v=""/>
    <s v="13/13/2648"/>
    <n v="1939.6396800000002"/>
    <n v="3.0000000000000001E-3"/>
    <s v=" Жилые дома"/>
    <s v=""/>
    <n v="85.2"/>
    <n v="1564936.56"/>
    <s v="89401910001"/>
    <s v="430901, РОССИЯ, , , г Саранск, с Зыково, ул Московская, 34А, ,"/>
    <n v="89701000"/>
    <s v=" ставка 0,3"/>
    <x v="0"/>
    <n v="18367.8"/>
  </r>
  <r>
    <s v="13:23:1201001:1601"/>
    <s v="ЮДИН АНАТОЛИЙ ФЕДОРОВИЧ"/>
    <s v="132805333784"/>
    <d v="1993-01-01T00:00:00"/>
    <d v="2016-12-07T00:00:00"/>
    <s v="1/1"/>
    <n v="1"/>
    <d v="2016-12-07T00:00:00"/>
    <s v="001001001000 - Собственность"/>
    <s v=""/>
    <s v="13/13/2646"/>
    <n v="881.65440000000012"/>
    <n v="3.0000000000000001E-3"/>
    <s v=" Жилые дома"/>
    <s v=""/>
    <n v="66"/>
    <n v="1212274.8"/>
    <s v="89401910001"/>
    <s v="430901, РОССИЯ, , , г Саранск, с Зыково, ул Московская, 32, ,"/>
    <n v="89701000"/>
    <s v=" ставка 0,3"/>
    <x v="0"/>
    <n v="18367.8"/>
  </r>
  <r>
    <s v=""/>
    <s v="КУРОЕДОВА ЛИДИЯ СЕРАФИМОВНА"/>
    <s v="132805154104"/>
    <d v="1993-01-01T00:00:00"/>
    <d v="2012-12-19T00:00:00"/>
    <s v="1/1"/>
    <n v="1"/>
    <d v="2012-12-19T00:00:00"/>
    <s v="001001001000 - Собственность"/>
    <s v=""/>
    <s v="13/13/2749"/>
    <m/>
    <n v="3.0000000000000001E-3"/>
    <s v=" Жилые дома"/>
    <s v=""/>
    <n v="0"/>
    <s v=""/>
    <s v="89401910002"/>
    <s v="430901, РОССИЯ, , , г Саранск, д Полянки, ул Южная, 18, ,"/>
    <n v="89701000"/>
    <s v="Ставка 0"/>
    <x v="0"/>
    <m/>
  </r>
  <r>
    <s v="13:23:1201002:736"/>
    <s v="САМАРИН МИХАИЛ АЛЕКСАНДРОВИЧ"/>
    <s v="132801469960"/>
    <d v="1993-01-01T00:00:00"/>
    <d v="2012-12-28T00:00:00"/>
    <s v="1/1"/>
    <n v="1"/>
    <d v="2012-12-28T00:00:00"/>
    <s v="001001001000 - Собственность"/>
    <s v=""/>
    <s v="3000"/>
    <n v="1289.9698400398404"/>
    <n v="3.0000000000000001E-3"/>
    <s v=" Жилые дома"/>
    <s v=""/>
    <n v="75.3"/>
    <n v="1279772.45"/>
    <s v="89401910004"/>
    <s v="430901, РОССИЯ, , , г Саранск, с Монастырское, ул Первомайская, 9, ,"/>
    <n v="89701000"/>
    <s v=" ставка 0,3"/>
    <x v="0"/>
    <n v="16995.650066401064"/>
  </r>
  <r>
    <s v="13:23:1202001:2530"/>
    <s v="КЛИНКОВА МАРИЯ ЕМЕЛЬЯНОВНА"/>
    <s v="132806609795"/>
    <d v="1993-01-01T00:00:00"/>
    <d v="2012-06-04T00:00:00"/>
    <s v="1/2"/>
    <n v="0.5"/>
    <d v="2012-06-04T00:00:00"/>
    <s v="001001002000 - Общая долевая собственность"/>
    <s v=""/>
    <s v="3060"/>
    <n v="19.11614230994148"/>
    <n v="3.0000000000000001E-3"/>
    <s v=" Жилые дома"/>
    <s v=""/>
    <n v="51.3"/>
    <n v="502901.59"/>
    <s v="89401000000"/>
    <s v="430910,РОССИЯ,,,Саранск г,Луховка рп,Садовая ул,102,,"/>
    <n v="89701000"/>
    <s v=" ставка 0,3"/>
    <x v="0"/>
    <n v="9803.1499025341145"/>
  </r>
  <r>
    <s v="13:23:1202001:2656"/>
    <s v="БАРИНОВ ВИКТОР АЛЕКСАНДРОВИЧ"/>
    <s v="132807706826"/>
    <d v="1993-01-01T00:00:00"/>
    <d v="2013-01-03T00:00:00"/>
    <s v="1/1"/>
    <n v="1"/>
    <d v="2013-01-03T00:00:00"/>
    <s v="001001001000 - Собственность"/>
    <s v=""/>
    <s v="3057"/>
    <m/>
    <n v="3.0000000000000001E-3"/>
    <s v=" Жилые дома"/>
    <s v=""/>
    <n v="24"/>
    <n v="281903.28000000003"/>
    <s v="89401000000"/>
    <s v="430910, РОССИЯ, , , г Саранск, рп Луховка, ул Садовая, 98, ,"/>
    <n v="89701000"/>
    <s v=" ставка 0,3"/>
    <x v="0"/>
    <n v="11745.970000000001"/>
  </r>
  <r>
    <s v="13:23:1201002:648"/>
    <s v="КИЗРИНА МАРИЯ НИКОЛАЕВНА"/>
    <s v="132800393772"/>
    <d v="1993-01-01T00:00:00"/>
    <d v="2019-11-14T00:00:00"/>
    <s v="1/1"/>
    <n v="1"/>
    <d v="2019-11-14T00:00:00"/>
    <s v="001001001000 - Собственность"/>
    <s v=""/>
    <s v="3234"/>
    <m/>
    <n v="3.0000000000000001E-3"/>
    <s v=" Жилые дома"/>
    <s v=""/>
    <n v="46.1"/>
    <n v="808432.65"/>
    <s v="89401910004"/>
    <s v="430901, РОССИЯ, , , г Саранск, с Монастырское, ул Пионерская, 9, ,"/>
    <n v="89701000"/>
    <s v=" ставка 0,3"/>
    <x v="0"/>
    <n v="17536.5"/>
  </r>
  <r>
    <s v="13:23:1201002:595"/>
    <s v="ШУГУРОВА МАРИЯ ТИМОФЕЕВНА"/>
    <s v="132805331459"/>
    <d v="1993-01-01T00:00:00"/>
    <d v="2012-11-05T00:00:00"/>
    <s v="1/1"/>
    <n v="1"/>
    <d v="2012-11-05T00:00:00"/>
    <s v="001001001000 - Собственность"/>
    <s v=""/>
    <s v="13/13/3281"/>
    <m/>
    <n v="3.0000000000000001E-3"/>
    <s v=" Жилые дома"/>
    <s v=""/>
    <n v="34.9"/>
    <n v="596607.47"/>
    <s v="89401910004"/>
    <s v="430901, РОССИЯ, , , г Саранск, с Монастырское, ул Нагорная, 21, ,"/>
    <n v="89701000"/>
    <s v=" ставка 0,3"/>
    <x v="0"/>
    <n v="17094.769914040113"/>
  </r>
  <r>
    <s v="13:23:1201002:786"/>
    <s v="ИКОННИКОВ АЛЕКСЕЙ АНДРЕЕВИЧ"/>
    <s v="132805075614"/>
    <d v="1993-01-01T00:00:00"/>
    <d v="2001-08-16T00:00:00"/>
    <s v="1/1"/>
    <n v="1"/>
    <d v="2001-08-16T00:00:00"/>
    <s v="001001001000 - Собственность"/>
    <s v=""/>
    <s v="3245"/>
    <n v="286.29390544464616"/>
    <n v="3.0000000000000001E-3"/>
    <s v=" Жилые дома"/>
    <s v=""/>
    <n v="55.1"/>
    <n v="1031032.3"/>
    <s v="89401910004"/>
    <s v="430901, РОССИЯ, , , г Саранск, с Монастырское, ул Пионерская, 19, ,"/>
    <n v="89701000"/>
    <s v=" ставка 0,3"/>
    <x v="0"/>
    <n v="18712.019963702358"/>
  </r>
  <r>
    <s v="13:23:0904217:593"/>
    <s v="СЕЛЯКИНА КЛАВДИЯ ДАНИЛОВНА"/>
    <s v="132806163912"/>
    <d v="1993-01-01T00:00:00"/>
    <d v="2018-06-13T00:00:00"/>
    <s v="1/2"/>
    <n v="0.5"/>
    <d v="2018-06-13T00:00:00"/>
    <s v="001001002000 - Общая долевая собственность"/>
    <d v="2012-06-28T00:00:00"/>
    <s v="3570"/>
    <n v="881.25181300531915"/>
    <n v="3.0000000000000001E-3"/>
    <s v=" Жилые дома"/>
    <s v="Жилой дом"/>
    <n v="75.2"/>
    <n v="1753178.21"/>
    <s v="89401669000"/>
    <s v="430903, РОССИЯ, , , г Саранск, рп Николаевка, ул Тимирязева, 25, ,"/>
    <n v="89701000"/>
    <s v=" ставка 0,3"/>
    <x v="0"/>
    <n v="23313.540026595743"/>
  </r>
  <r>
    <s v="13:23:1101095:2212"/>
    <s v="ШМАКОВ АЛЕКСАНДР ФЕДОРОВИЧ"/>
    <s v="132806218819"/>
    <d v="1995-08-30T00:00:00"/>
    <d v="2014-05-12T00:00:00"/>
    <s v="1/2"/>
    <n v="0.5"/>
    <d v="2014-05-12T00:00:00"/>
    <s v="001001002000 - Общая долевая собственность"/>
    <d v="2012-06-28T00:00:00"/>
    <s v="3833"/>
    <n v="648.82874562402492"/>
    <n v="1E-3"/>
    <s v=" Квартиры"/>
    <s v=""/>
    <n v="64.099999999999994"/>
    <n v="1886164.29"/>
    <s v="89401000000"/>
    <s v="430031, РОССИЯ, , , г Саранск, , ул Сущинского, 7А, , 68"/>
    <n v="89701000"/>
    <s v="ставка 0,1"/>
    <x v="0"/>
    <n v="29425.339937597506"/>
  </r>
  <r>
    <s v="13:23:1101203:1773"/>
    <s v="РОТАНОВ МИХАИЛ ИВАНОВИЧ"/>
    <s v="132800897480"/>
    <d v="1993-01-01T00:00:00"/>
    <d v="2016-05-15T00:00:00"/>
    <s v="1/1"/>
    <n v="1"/>
    <d v="2016-05-15T00:00:00"/>
    <s v="001001001000 - Собственность"/>
    <s v=""/>
    <s v="3859"/>
    <n v="1603.8419012658228"/>
    <n v="1E-3"/>
    <s v=" Квартиры"/>
    <s v=""/>
    <n v="63.2"/>
    <n v="2346361.2999999998"/>
    <s v="89401000000"/>
    <s v="430009, РОССИЯ, , , г Саранск, , ул Волгоградская, 104, , 36"/>
    <n v="89701000"/>
    <s v="ставка 0,1"/>
    <x v="0"/>
    <n v="37125.969936708854"/>
  </r>
  <r>
    <s v="13:23:0901137:400"/>
    <s v="МАСЛОВ ВЛАДИМИР ВИКТОРОВИЧ"/>
    <s v="132810305140"/>
    <d v="1993-01-01T00:00:00"/>
    <d v="2016-05-02T00:00:00"/>
    <s v="1/1"/>
    <n v="1"/>
    <d v="2016-05-02T00:00:00"/>
    <s v="001001001000 - Собственность"/>
    <s v=""/>
    <s v="13/13/4043"/>
    <n v="1448.1350185714286"/>
    <n v="1E-3"/>
    <s v=" Квартиры"/>
    <s v=""/>
    <n v="63"/>
    <n v="2121686.19"/>
    <s v="89401000000"/>
    <s v="430009, РОССИЯ, , , г Саранск, , ул Волгоградская, 112, , 1"/>
    <n v="89701000"/>
    <s v="ставка 0,1"/>
    <x v="0"/>
    <n v="33677.55857142857"/>
  </r>
  <r>
    <s v="13:23:1101203:1652"/>
    <s v="НИКИШИН ВЛАДИМИР ИВАНОВИЧ"/>
    <s v="132808441403"/>
    <d v="1993-01-01T00:00:00"/>
    <d v="2020-04-12T00:00:00"/>
    <s v="1/1"/>
    <n v="1"/>
    <d v="2020-04-12T00:00:00"/>
    <s v="001001001000 - Собственность"/>
    <d v="2012-06-28T00:00:00"/>
    <s v="4021"/>
    <n v="1433.0624406825939"/>
    <n v="1E-3"/>
    <s v=" Квартиры"/>
    <s v=""/>
    <n v="58.6"/>
    <n v="2175581.84"/>
    <s v="89401000000"/>
    <s v="430009, РОССИЯ, , , г Саранск, , ул Волгоградская, 110, , 59"/>
    <n v="89701000"/>
    <s v="ставка 0,1"/>
    <x v="0"/>
    <n v="37125.969965870303"/>
  </r>
  <r>
    <s v="13:23:1114271:247"/>
    <s v="ПЕРЕГУДИН АЛЕКСАНДР ПЕТРОВИЧ"/>
    <s v="132704739555"/>
    <d v="2015-05-19T00:00:00"/>
    <d v="2015-06-10T00:00:00"/>
    <s v="1/2"/>
    <n v="0.5"/>
    <d v="2015-06-10T00:00:00"/>
    <s v="001001002000 - Общая долевая собственность"/>
    <d v="2012-06-28T00:00:00"/>
    <s v="4061"/>
    <n v="698.12296668918918"/>
    <n v="3.0000000000000001E-3"/>
    <s v=" Жилые дома"/>
    <s v="жилой дом"/>
    <n v="88.8"/>
    <n v="1065177.31"/>
    <s v="89401669000"/>
    <s v="430903, РОССИЯ, , , г Саранск, рп Николаевка, ул Железнодорожная, 1, ,"/>
    <n v="89701000"/>
    <s v=" ставка 0,3"/>
    <x v="0"/>
    <n v="11995.239977477479"/>
  </r>
  <r>
    <s v="13:23:0901137:421"/>
    <s v="ЯМБАЕВ АЛИ ИСКЯНДЕРОВИЧ"/>
    <s v="132802698392"/>
    <d v="1993-01-01T00:00:00"/>
    <d v="2020-05-13T00:00:00"/>
    <s v="1/1"/>
    <n v="1"/>
    <d v="2020-05-13T00:00:00"/>
    <s v="001001001000 - Собственность"/>
    <d v="2012-06-28T00:00:00"/>
    <s v="4125"/>
    <n v="1457.1835199999998"/>
    <n v="1E-3"/>
    <s v=" Квартиры"/>
    <s v=""/>
    <n v="63.2"/>
    <n v="2131805.52"/>
    <s v="89401000000"/>
    <s v="430009, РОССИЯ, , , г Саранск, , ул Волгоградская, 112, , 53"/>
    <n v="89701000"/>
    <s v="ставка 0,1"/>
    <x v="0"/>
    <n v="33731.1"/>
  </r>
  <r>
    <s v="13:23:1114271:218"/>
    <s v="СЫРКИНА АННА ВАСИЛЬЕВНА"/>
    <s v="132608521500"/>
    <d v="1993-01-01T00:00:00"/>
    <d v="2018-08-12T00:00:00"/>
    <s v="1/1"/>
    <n v="1"/>
    <d v="2018-08-12T00:00:00"/>
    <s v="001001001000 - Собственность"/>
    <d v="2012-06-28T00:00:00"/>
    <s v="4284"/>
    <n v="584.13105455927052"/>
    <n v="3.0000000000000001E-3"/>
    <s v=" Жилые дома"/>
    <s v="Жилой дом"/>
    <n v="65.8"/>
    <n v="810882.35"/>
    <s v="89401669000"/>
    <s v="430903,РОССИЯ,,,Саранск г,Николаевка рп,Железнодорожная ул,38,,"/>
    <n v="89701000"/>
    <s v=" ставка 0,3"/>
    <x v="0"/>
    <n v="12323.439969604864"/>
  </r>
  <r>
    <s v="13:23:1201003:427"/>
    <s v="УХТИНСКАЯ РАИСА АФАНАСЬЕВНА"/>
    <s v="132805274708"/>
    <d v="1993-01-01T00:00:00"/>
    <d v="2013-02-10T00:00:00"/>
    <s v="1/1"/>
    <n v="1"/>
    <d v="2013-02-10T00:00:00"/>
    <s v="001001001000 - Собственность"/>
    <d v="2012-06-28T00:00:00"/>
    <s v="2365"/>
    <n v="320.68979999999999"/>
    <n v="3.0000000000000001E-3"/>
    <s v=" Жилые дома"/>
    <s v="Жилой дом"/>
    <n v="56"/>
    <n v="997701.6"/>
    <s v="89401910002"/>
    <s v="430901, РОССИЯ, , , г Саранск, д Полянки, ул Юбилейная, 61, ,"/>
    <n v="89701000"/>
    <s v=" ставка 0,3"/>
    <x v="0"/>
    <n v="17816.099999999999"/>
  </r>
  <r>
    <s v="13:23:1110306:296"/>
    <s v="СКВОРЦОВА ЕВГЕНИЯ СТЕПАНОВНА"/>
    <s v="132806118370"/>
    <d v="1993-01-01T00:00:00"/>
    <d v="2020-01-24T00:00:00"/>
    <s v="1/1"/>
    <n v="1"/>
    <d v="2020-01-24T00:00:00"/>
    <s v="001001001000 - Собственность"/>
    <s v=""/>
    <s v="4799"/>
    <m/>
    <n v="3.0000000000000001E-3"/>
    <s v=" Жилые дома"/>
    <s v=""/>
    <n v="46.5"/>
    <n v="622411.80000000005"/>
    <s v="89401000000"/>
    <s v="430008, РОССИЯ, , , г Саранск, рп Луховка, ул Первомайская, 8, ,"/>
    <n v="89701000"/>
    <s v=" ставка 0,3"/>
    <x v="0"/>
    <n v="13385.2"/>
  </r>
  <r>
    <s v="13:23:1203001:124"/>
    <s v="ЮДИНА ЛИДИЯ МИХАЙЛОВНА"/>
    <s v="132805335478"/>
    <d v="1993-01-01T00:00:00"/>
    <d v="2020-05-08T00:00:00"/>
    <s v="1/1"/>
    <n v="1"/>
    <d v="2020-05-08T00:00:00"/>
    <s v="001001001000 - Собственность"/>
    <s v=""/>
    <s v="4819"/>
    <m/>
    <n v="3.0000000000000001E-3"/>
    <s v=" Жилые дома"/>
    <s v=""/>
    <n v="43.2"/>
    <n v="735569.86"/>
    <s v="89401669003"/>
    <s v="430904, РОССИЯ, , , г Саранск, п Добровольный, ул Лесная, 3, ,"/>
    <n v="89701000"/>
    <s v=" ставка 0,3"/>
    <x v="0"/>
    <n v="17027.080092592591"/>
  </r>
  <r>
    <s v="13:23:1104092:3090"/>
    <s v="БАХМИСТЕРОВА ГАЛИНА СЕМЕНОВНА"/>
    <s v="132807307927"/>
    <d v="1995-10-13T00:00:00"/>
    <d v="2014-11-02T00:00:00"/>
    <s v="1/1"/>
    <n v="1"/>
    <d v="2014-11-02T00:00:00"/>
    <s v="001001001000 - Собственность"/>
    <s v=""/>
    <s v="4947"/>
    <n v="903.35793921104528"/>
    <n v="1E-3"/>
    <s v=" Квартиры"/>
    <s v=""/>
    <n v="50.7"/>
    <n v="1491864.74"/>
    <s v="89401000000"/>
    <s v="430031, РОССИЯ, , , г Саранск, , ул Сущинского, 36, 5, 98"/>
    <n v="89701000"/>
    <s v="ставка 0,1"/>
    <x v="0"/>
    <n v="29425.340039447728"/>
  </r>
  <r>
    <s v="13:23:1202001:2818"/>
    <s v="БАКИН НИКОЛАЙ ВАСИЛЬЕВИЧ"/>
    <s v="132805395318"/>
    <d v="1993-01-01T00:00:00"/>
    <d v="2016-05-03T00:00:00"/>
    <s v="1/2"/>
    <n v="0.5"/>
    <d v="2016-05-03T00:00:00"/>
    <s v="001001002000 - Общая долевая собственность"/>
    <d v="2012-06-28T00:00:00"/>
    <s v="5060"/>
    <m/>
    <n v="3.0000000000000001E-3"/>
    <s v=" Жилые дома"/>
    <s v="жилой дом"/>
    <n v="32.799999999999997"/>
    <n v="340113.37"/>
    <s v="89401000000"/>
    <s v="430910, РОССИЯ, , , г Саранск, рп Луховка, ул Набережная, 23, ,"/>
    <n v="89701000"/>
    <s v=" ставка 0,3"/>
    <x v="0"/>
    <n v="10369.310060975611"/>
  </r>
  <r>
    <s v="13:23:1202001:2795"/>
    <s v="САЛДИНА ВАЛЕНТИНА ГРИГОРЬЕВНА"/>
    <s v="132808593237"/>
    <d v="1999-01-01T00:00:00"/>
    <s v=""/>
    <s v="1/1"/>
    <n v="1"/>
    <d v="2020-05-17T00:00:00"/>
    <s v="001001001000 - Собственность"/>
    <s v=""/>
    <s v="5299"/>
    <m/>
    <n v="3.0000000000000001E-3"/>
    <s v=" Жилые дома"/>
    <s v=""/>
    <n v="32.6"/>
    <n v="370893.13"/>
    <s v="89401000000"/>
    <s v="430910, РОССИЯ, , , г Саранск, рп Луховка, ул Набережная, 61, ,"/>
    <n v="89701000"/>
    <s v=" ставка 0,3"/>
    <x v="0"/>
    <n v="11377.089877300614"/>
  </r>
  <r>
    <s v="13:23:1203002:387"/>
    <s v="КИУШКИНА АНТОНИНА ПАВЛОВНА"/>
    <s v="132806101031"/>
    <d v="1993-01-01T00:00:00"/>
    <d v="2017-09-01T00:00:00"/>
    <s v="1/1"/>
    <n v="1"/>
    <d v="2017-09-01T00:00:00"/>
    <s v="001001001000 - Собственность"/>
    <s v=""/>
    <s v="5216"/>
    <m/>
    <n v="3.0000000000000001E-3"/>
    <s v=" Жилые дома"/>
    <s v=""/>
    <n v="33.4"/>
    <n v="514043.03"/>
    <s v="89401669002"/>
    <s v="430903, РОССИЯ, , , г Саранск, п Пушкино, ул Пушкина, 90, ,"/>
    <n v="89701000"/>
    <s v=" ставка 0,3"/>
    <x v="0"/>
    <n v="15390.509880239522"/>
  </r>
  <r>
    <s v="13:23:1203002:526"/>
    <s v="ТУНДЫКОВА НИНА ИВАНОВНА"/>
    <s v="132808066671"/>
    <d v="1993-01-01T00:00:00"/>
    <d v="2019-12-24T00:00:00"/>
    <s v="1/1"/>
    <n v="1"/>
    <d v="2019-12-24T00:00:00"/>
    <s v="001001001000 - Собственность"/>
    <s v=""/>
    <s v="5417"/>
    <m/>
    <n v="3.0000000000000001E-3"/>
    <s v=" Жилые дома"/>
    <s v=""/>
    <n v="47.6"/>
    <n v="824004.08"/>
    <s v="89401669002"/>
    <s v="430903, РОССИЯ, , , г Саранск, п Пушкино, ул Чкалова, 3, ,"/>
    <n v="89701000"/>
    <s v=" ставка 0,3"/>
    <x v="0"/>
    <n v="17311.010084033613"/>
  </r>
  <r>
    <s v="13:23:1114266:209"/>
    <s v="СИДОРОВА НИНА СЕРГЕЕВНА"/>
    <s v="132806160005"/>
    <d v="1993-01-01T00:00:00"/>
    <d v="2013-06-13T00:00:00"/>
    <s v="1/2"/>
    <n v="0.5"/>
    <d v="2013-06-13T00:00:00"/>
    <s v="001001002000 - Общая долевая собственность"/>
    <s v=""/>
    <s v="5708"/>
    <n v="245.15025236593061"/>
    <n v="3.0000000000000001E-3"/>
    <s v=" Жилые дома"/>
    <s v=""/>
    <n v="63.4"/>
    <n v="773260"/>
    <s v="89401669000"/>
    <s v="430903, РОССИЯ, , , г Саранск, рп Николаевка, ул Совхозная, 25, ,"/>
    <n v="89701000"/>
    <s v=" ставка 0,3"/>
    <x v="0"/>
    <n v="12196.529968454259"/>
  </r>
  <r>
    <s v=""/>
    <s v="ГОРБУНОВ ВАСИЛИЙ ИВАНОВИЧ"/>
    <s v="132809380143"/>
    <d v="1993-01-01T00:00:00"/>
    <d v="2015-05-31T00:00:00"/>
    <s v="1/1"/>
    <n v="1"/>
    <d v="2015-05-31T00:00:00"/>
    <s v="001001001000 - Собственность"/>
    <s v=""/>
    <s v="13/13/5828"/>
    <m/>
    <n v="3.0000000000000001E-3"/>
    <s v=" Жилые дома"/>
    <s v=""/>
    <n v="0"/>
    <s v=""/>
    <s v="89401000000"/>
    <s v="430910, РОССИЯ, , , г Саранск, рп Луховка, ул Школьная, 90А, ,"/>
    <n v="89701000"/>
    <s v="Ставка 0"/>
    <x v="0"/>
    <m/>
  </r>
  <r>
    <s v="13:23:1101097:517"/>
    <s v="ЯЗЫНИНА ЕВГЕНИЯ НИКОЛАЕВНА"/>
    <s v="132815011602"/>
    <d v="1993-01-01T00:00:00"/>
    <d v="2018-12-30T00:00:00"/>
    <s v="1/1"/>
    <n v="1"/>
    <d v="2018-12-30T00:00:00"/>
    <s v="001001001000 - Собственность"/>
    <s v=""/>
    <s v="5814"/>
    <n v="694.56420000000003"/>
    <n v="1E-3"/>
    <s v=" Квартиры"/>
    <s v=""/>
    <n v="44.2"/>
    <n v="1268584.2"/>
    <s v="89401000000"/>
    <s v="430024, РОССИЯ, , , г Саранск, , б-р Эрьзи, 15, , 29"/>
    <n v="89701000"/>
    <s v="ставка 0,1"/>
    <x v="0"/>
    <n v="28700.999999999996"/>
  </r>
  <r>
    <s v=""/>
    <s v="ТИРКИН ФЕДОР МИТРОФАНОВИЧ"/>
    <s v="132808236482"/>
    <d v="1993-01-01T00:00:00"/>
    <d v="2013-01-18T00:00:00"/>
    <s v="1/1"/>
    <n v="1"/>
    <d v="2013-01-18T00:00:00"/>
    <s v="001001001000 - Собственность"/>
    <s v=""/>
    <s v="13/13/5038"/>
    <m/>
    <n v="3.0000000000000001E-3"/>
    <s v=" Жилые дома"/>
    <s v=""/>
    <n v="0"/>
    <s v=""/>
    <s v="89401669000"/>
    <s v="430903, РОССИЯ, , , г Саранск, рп Николаевка, ул Гагарина, 37, ,"/>
    <n v="89701000"/>
    <s v="Ставка 0"/>
    <x v="0"/>
    <m/>
  </r>
  <r>
    <s v="13:23:1202001:2752"/>
    <s v="КУЗНЕЦОВА МАРИЯ СТЕПАНОВНА"/>
    <s v="500802216784"/>
    <d v="1993-01-01T00:00:00"/>
    <d v="2005-11-21T00:00:00"/>
    <s v="1/1"/>
    <n v="1"/>
    <d v="2005-11-21T00:00:00"/>
    <s v="001001001000 - Собственность"/>
    <s v=""/>
    <s v="5336"/>
    <m/>
    <n v="3.0000000000000001E-3"/>
    <s v=" Жилые дома"/>
    <s v=""/>
    <n v="45"/>
    <n v="533196.9"/>
    <s v="89401000000"/>
    <s v="430910, РОССИЯ, , , г Саранск, рп Луховка, ул Школьная, 57, ,"/>
    <n v="89701000"/>
    <s v=" ставка 0,3"/>
    <x v="0"/>
    <n v="11848.82"/>
  </r>
  <r>
    <s v="13:23:1101095:384"/>
    <s v="ЛУКЬЯНОВА МАРИЯ ФЕДОРОВНА"/>
    <s v="132806314880"/>
    <d v="1993-01-01T00:00:00"/>
    <d v="2014-04-08T00:00:00"/>
    <s v="1/1"/>
    <n v="1"/>
    <d v="2014-04-08T00:00:00"/>
    <s v="001001001000 - Собственность"/>
    <s v=""/>
    <s v="6207"/>
    <n v="1388.052790624025"/>
    <n v="1E-3"/>
    <s v=" Квартиры"/>
    <s v=""/>
    <n v="64.099999999999994"/>
    <n v="2017555.19"/>
    <s v="89401000000"/>
    <s v="430031, РОССИЯ, , , г Саранск, , ул Гожувская, 41, , 16"/>
    <n v="89701000"/>
    <s v="ставка 0,1"/>
    <x v="0"/>
    <n v="31475.119968798754"/>
  </r>
  <r>
    <s v="13:23:1101094:6418"/>
    <s v="РОГУДЯЕВ АЛЕКСАНДР ИВАНОВИЧ"/>
    <s v="132809658110"/>
    <d v="1993-01-01T00:00:00"/>
    <d v="2020-01-28T00:00:00"/>
    <s v="1/1"/>
    <n v="1"/>
    <d v="2020-01-28T00:00:00"/>
    <s v="001001001000 - Собственность"/>
    <s v=""/>
    <s v="13/13/6360"/>
    <n v="413.93170241691848"/>
    <n v="1E-3"/>
    <s v=" Квартиры"/>
    <s v=""/>
    <n v="33.1"/>
    <n v="1045888.5"/>
    <s v="89401000000"/>
    <s v="430033, РОССИЯ, , , г Саранск, , ул Гожувская, 44, , 78"/>
    <n v="89701000"/>
    <s v="ставка 0,1"/>
    <x v="0"/>
    <n v="31597.839879154079"/>
  </r>
  <r>
    <s v="13:23:1114270:438"/>
    <s v="ПЛАКИДКИНА РАИСА ПАВЛОВНА"/>
    <s v="132803729639"/>
    <d v="1996-01-01T00:00:00"/>
    <d v="2020-03-24T00:00:00"/>
    <s v="1/1"/>
    <n v="1"/>
    <d v="2020-03-24T00:00:00"/>
    <s v="001001001000 - Собственность"/>
    <s v=""/>
    <s v="6471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27, , 94"/>
    <n v="89701000"/>
    <s v="ставка 0,1"/>
    <x v="0"/>
    <n v="11306.71987951807"/>
  </r>
  <r>
    <s v="13:23:1114270:792"/>
    <s v="ВАЛОШИН ВЛАДИМИР ИВАНОВИЧ"/>
    <s v="132810603570"/>
    <d v="1994-01-01T00:00:00"/>
    <d v="2020-04-17T00:00:00"/>
    <s v="1/1"/>
    <n v="1"/>
    <d v="2020-04-17T00:00:00"/>
    <s v="001001001000 - Собственность"/>
    <s v=""/>
    <s v="6558"/>
    <n v="149.24870240963855"/>
    <n v="1E-3"/>
    <s v=" Квартиры"/>
    <s v=""/>
    <n v="33.200000000000003"/>
    <n v="375383.1"/>
    <s v="89401669000"/>
    <s v="430903, РОССИЯ, , , г Саранск, рп Николаевка, ул Кооперативная, 18, , 59"/>
    <n v="89701000"/>
    <s v="ставка 0,1"/>
    <x v="0"/>
    <n v="11306.71987951807"/>
  </r>
  <r>
    <s v="13:23:1101094:1027"/>
    <s v="АЛЬМЯШЕВ КЯМИЛЬ ИЛЬЯСОВИЧ"/>
    <s v="132807053550"/>
    <d v="1993-01-01T00:00:00"/>
    <d v="2013-03-09T00:00:00"/>
    <s v="1/1"/>
    <n v="1"/>
    <d v="2013-03-09T00:00:00"/>
    <s v="001001001000 - Собственность"/>
    <s v=""/>
    <s v="7469"/>
    <n v="396.58651122699388"/>
    <n v="1E-3"/>
    <s v=" Квартиры"/>
    <s v=""/>
    <n v="32.6"/>
    <n v="1026088.91"/>
    <s v="89401000000"/>
    <s v="430033, РОССИЯ, , , г Саранск, , ул Гожувская, 50, , 39"/>
    <n v="89701000"/>
    <s v="ставка 0,1"/>
    <x v="0"/>
    <n v="31475.119938650307"/>
  </r>
  <r>
    <s v=""/>
    <s v="ПАРАМОНОВА МАРИЯ РАДИОНОВНА"/>
    <s v="132805661802"/>
    <d v="1993-01-01T00:00:00"/>
    <d v="1999-02-25T00:00:00"/>
    <s v="1/1"/>
    <n v="1"/>
    <d v="1999-02-25T00:00:00"/>
    <s v="001001001000 - Собственность"/>
    <s v=""/>
    <s v="13/13/7177"/>
    <m/>
    <n v="3.0000000000000001E-3"/>
    <s v=" Жилые дома"/>
    <s v=""/>
    <n v="0"/>
    <s v=""/>
    <s v="89401666002"/>
    <s v="430910, РОССИЯ, , , г Саранск, с Макаровка, ул Луговая, 21, ,"/>
    <n v="89701000"/>
    <s v="Ставка 0"/>
    <x v="0"/>
    <m/>
  </r>
  <r>
    <s v="13:23:1202002:1448"/>
    <s v="БУНДИНА ОЛЬГА ВЛАДИМИРОВНА"/>
    <s v="132807719293"/>
    <d v="1993-01-01T00:00:00"/>
    <d v="2018-07-30T00:00:00"/>
    <s v="1/1"/>
    <n v="1"/>
    <d v="2018-07-30T00:00:00"/>
    <s v="001001001000 - Собственность"/>
    <s v=""/>
    <s v="7226"/>
    <n v="1194.6862199999996"/>
    <n v="3.0000000000000001E-3"/>
    <s v=" Жилые дома"/>
    <s v=""/>
    <n v="72.099999999999994"/>
    <n v="1299198.74"/>
    <s v="89401666002"/>
    <s v="430910, РОССИЯ, , , г Саранск, с Макаровка, ул Луговая, 35, ,"/>
    <n v="89701000"/>
    <s v=" ставка 0,3"/>
    <x v="0"/>
    <n v="18019.400000000001"/>
  </r>
  <r>
    <s v="13:23:1104092:2844"/>
    <s v="АРЖАНОВА НИНА ВАСИЛЬЕВНА"/>
    <s v="132801245128"/>
    <d v="1992-01-01T00:00:00"/>
    <d v="2020-05-03T00:00:00"/>
    <s v="1/1"/>
    <n v="1"/>
    <d v="2020-05-03T00:00:00"/>
    <s v="001001001000 - Собственность"/>
    <d v="2012-06-28T00:00:00"/>
    <s v="7428"/>
    <n v="1297.6574912480498"/>
    <n v="1E-3"/>
    <s v=" Квартиры"/>
    <s v=""/>
    <n v="64.099999999999994"/>
    <n v="1886164.29"/>
    <s v="89401000000"/>
    <s v="430031, РОССИЯ, , , г Саранск, , ул Сущинского, 30, , 20"/>
    <n v="89701000"/>
    <s v="ставка 0,1"/>
    <x v="0"/>
    <n v="29425.339937597506"/>
  </r>
  <r>
    <s v="13:23:1104092:2831"/>
    <s v="ЗАХВАТОВ ПЕТР АЛЕКСЕЕВИЧ"/>
    <s v="132801229006"/>
    <d v="1992-01-01T00:00:00"/>
    <d v="2018-03-04T00:00:00"/>
    <s v="1/1"/>
    <n v="1"/>
    <d v="2018-03-04T00:00:00"/>
    <s v="001001001000 - Собственность"/>
    <s v=""/>
    <s v="7549"/>
    <n v="862.1624608113591"/>
    <n v="1E-3"/>
    <s v=" Квартиры"/>
    <s v=""/>
    <n v="49.3"/>
    <n v="1450669.26"/>
    <s v="89401000000"/>
    <s v="430031, РОССИЯ, , , г Саранск, , ул Сущинского, 30, , 42"/>
    <n v="89701000"/>
    <s v="ставка 0,1"/>
    <x v="0"/>
    <n v="29425.339959432051"/>
  </r>
  <r>
    <s v="13:23:1202003:1390"/>
    <s v="ИВАШЕЧКИНА МАРИЯ КУЗЬМИНИЧНА"/>
    <s v="132805511370"/>
    <d v="1998-01-01T00:00:00"/>
    <d v="2019-06-27T00:00:00"/>
    <s v="1/1"/>
    <n v="1"/>
    <d v="2019-06-27T00:00:00"/>
    <s v="001001001000 - Собственность"/>
    <s v=""/>
    <s v="7847"/>
    <n v="1472.1033600000003"/>
    <n v="3.0000000000000001E-3"/>
    <s v=" Жилые дома"/>
    <s v=""/>
    <n v="78.7"/>
    <n v="1345581.12"/>
    <s v="89401666003"/>
    <s v="430910, РОССИЯ, , , г Саранск, с Куликовка, ул Чапаева, 27, ,"/>
    <n v="89701000"/>
    <s v=" ставка 0,3"/>
    <x v="0"/>
    <n v="17097.600000000002"/>
  </r>
  <r>
    <s v="13:23:1111260:211"/>
    <s v="ЧИНДЯСКИН ДМИТРИЙ СТЕПАНОВИЧ"/>
    <s v="132807122323"/>
    <d v="1993-01-01T00:00:00"/>
    <d v="2017-06-25T00:00:00"/>
    <s v="1/1"/>
    <n v="1"/>
    <d v="2017-06-25T00:00:00"/>
    <s v="001001001000 - Собственность"/>
    <s v=""/>
    <s v="7856"/>
    <m/>
    <n v="3.0000000000000001E-3"/>
    <s v=" Жилые дома"/>
    <s v=""/>
    <n v="43.8"/>
    <n v="1159143.79"/>
    <s v="89401000000"/>
    <s v="430010, РОССИЯ, , , г Саранск, , ул Горького, 9, ,"/>
    <n v="89701000"/>
    <s v=" ставка 0,3"/>
    <x v="0"/>
    <n v="26464.470091324205"/>
  </r>
  <r>
    <s v="13:23:1111262:331"/>
    <s v="ГРИНИН АЛЕКСЕЙ ПАВЛОВИЧ"/>
    <s v="132805502217"/>
    <d v="1993-01-01T00:00:00"/>
    <d v="2016-05-16T00:00:00"/>
    <s v="3/5"/>
    <n v="0.6"/>
    <d v="2016-05-16T00:00:00"/>
    <s v="001001002000 - Общая долевая собственность"/>
    <d v="2012-06-28T00:00:00"/>
    <s v="7992"/>
    <n v="2281.1494643114752"/>
    <n v="3.0000000000000001E-3"/>
    <s v=" Жилые дома"/>
    <s v="жилой дом"/>
    <n v="97.6"/>
    <n v="2598508.2599999998"/>
    <s v="89401000000"/>
    <s v="430010, РОССИЯ, , , г Саранск, , ул Пугачева, 64, ,"/>
    <n v="89701000"/>
    <s v=" ставка 0,3"/>
    <x v="0"/>
    <n v="26624.060040983604"/>
  </r>
  <r>
    <s v="13:23:1101095:5717"/>
    <s v="КУЛЬНИНА АНАСТАСИЯ ВАСИЛЬЕВНА"/>
    <s v="132806564294"/>
    <d v="1992-12-24T00:00:00"/>
    <d v="2020-05-11T00:00:00"/>
    <s v="1/1"/>
    <n v="1"/>
    <d v="2020-05-11T00:00:00"/>
    <s v="001001001000 - Собственность"/>
    <s v=""/>
    <s v="13/13/8712"/>
    <n v="394.01229183486242"/>
    <n v="1E-3"/>
    <s v=" Квартиры"/>
    <s v=""/>
    <n v="32.700000000000003"/>
    <n v="1014504.09"/>
    <s v="89401000000"/>
    <s v="430031, РОССИЯ, , , г Саранск, , ул Гожувская, 27, , 106"/>
    <n v="89701000"/>
    <s v="ставка 0,1"/>
    <x v="0"/>
    <n v="31024.589908256876"/>
  </r>
  <r>
    <s v="13:23:1203002:670"/>
    <s v="БЕЛОЧКИНА ИНГА ПАВЛОВНА"/>
    <s v="132801389955"/>
    <d v="1994-01-01T00:00:00"/>
    <d v="2019-12-24T00:00:00"/>
    <s v="1/1"/>
    <n v="1"/>
    <d v="2019-12-24T00:00:00"/>
    <s v="001001001000 - Собственность"/>
    <s v=""/>
    <s v="13/13/8942"/>
    <n v="355.68966249221188"/>
    <n v="1E-3"/>
    <s v=" Квартиры"/>
    <s v=""/>
    <n v="32.1"/>
    <n v="943606.46"/>
    <s v="89401000000"/>
    <s v="430027, РОССИЯ, , , г Саранск, , ул Чкалова, 2А, , 76"/>
    <n v="89701000"/>
    <s v="ставка 0,1"/>
    <x v="0"/>
    <n v="29395.839875389407"/>
  </r>
  <r>
    <s v=""/>
    <s v="РАДАЙКИН ГРИГОРИЙ ИЛЛАРИОНОВИЧ"/>
    <s v="132805611745"/>
    <d v="2002-01-01T00:00:00"/>
    <d v="2013-01-10T00:00:00"/>
    <s v="1/1"/>
    <n v="1"/>
    <d v="2013-01-10T00:00:00"/>
    <s v="001001001000 - Собственность"/>
    <s v=""/>
    <s v="31175"/>
    <m/>
    <n v="3.0000000000000001E-3"/>
    <s v=" Жилые дома"/>
    <s v=""/>
    <n v="0"/>
    <s v=""/>
    <s v="89401919001"/>
    <s v="430906,РОССИЯ,,,Саранск г,Напольная Тавла с,Советская ул,4а,,"/>
    <n v="89701000"/>
    <s v="Ставка 0"/>
    <x v="0"/>
    <m/>
  </r>
  <r>
    <s v="13:23:1103202:2987"/>
    <s v="Болдырев Валентин Михайлович"/>
    <s v="132806404290"/>
    <d v="2002-05-28T00:00:00"/>
    <d v="2016-04-07T00:00:00"/>
    <s v="1/1"/>
    <n v="1"/>
    <d v="2016-04-07T00:00:00"/>
    <s v="001001001000 - Собственность"/>
    <d v="2013-12-26T00:00:00"/>
    <s v="13:23:1458:0:661:4:0:Н_14"/>
    <n v="198.94409999999999"/>
    <n v="5.0000000000000001E-3"/>
    <s v="Иные строения, помещения и сооружения"/>
    <s v=""/>
    <n v="6.7"/>
    <n v="39788.82"/>
    <s v="89401000000"/>
    <s v="430009, РОССИЯ, , , г Саранск, , ул Девятаева, 4, 6,"/>
    <n v="89701000"/>
    <s v=" ставка 0,3"/>
    <x v="0"/>
    <n v="5938.6298507462689"/>
  </r>
  <r>
    <s v="13:23:1113248:458"/>
    <s v="МЕЩЕРЯКОВА МАРИЯ ЯКОВЛЕВНА"/>
    <s v="132806175322"/>
    <d v="2003-11-25T00:00:00"/>
    <d v="2016-04-19T00:00:00"/>
    <s v="1/2"/>
    <n v="0.5"/>
    <d v="2016-04-19T00:00:00"/>
    <s v="001001002000 - Общая долевая собственность"/>
    <s v=""/>
    <s v="33127"/>
    <m/>
    <n v="3.0000000000000001E-3"/>
    <s v=" Жилые дома"/>
    <s v=""/>
    <n v="46.7"/>
    <n v="1220682.8899999999"/>
    <s v="89401000000"/>
    <s v="430027, РОССИЯ, , , г Саранск, , ул А.Невского, 78, , 1"/>
    <n v="89701000"/>
    <s v=" ставка 0,3"/>
    <x v="0"/>
    <n v="26138.819914346892"/>
  </r>
  <r>
    <s v=""/>
    <s v="ПУШКИНА ЛЮБОВЬ АЛЕКСАНДРОВНА"/>
    <s v="132700855046"/>
    <d v="2003-01-01T00:00:00"/>
    <d v="2015-02-12T00:00:00"/>
    <s v="1/1"/>
    <n v="1"/>
    <d v="2015-02-12T00:00:00"/>
    <s v="001001001000 - Собственность"/>
    <s v=""/>
    <s v="32307"/>
    <n v="151.43504999999999"/>
    <n v="5.0000000000000001E-3"/>
    <s v="Иные строения, помещения и сооружения"/>
    <s v=""/>
    <n v="5.0999999999999996"/>
    <n v="30287.01"/>
    <s v="89401000000"/>
    <s v="430009,РОССИЯ,,,Саранск г,,Девятаева ул,4,,3нп"/>
    <n v="89701000"/>
    <s v=" ставка 0,3"/>
    <x v="0"/>
    <n v="5938.6294117647058"/>
  </r>
  <r>
    <s v=""/>
    <s v="ЛЫСОВА АЛЛА НИКОЛАЕВНА"/>
    <s v="132604095410"/>
    <d v="2008-01-18T00:00:00"/>
    <d v="2017-02-01T00:00:00"/>
    <s v="1/1"/>
    <n v="1"/>
    <d v="2017-02-01T00:00:00"/>
    <s v="001001001000 - Собственность"/>
    <s v=""/>
    <s v="151547"/>
    <n v="6936.7640706999537"/>
    <n v="3.0000000000000001E-3"/>
    <s v=" Жилые дома"/>
    <s v=""/>
    <n v="214.3"/>
    <n v="3015923.19"/>
    <s v="89401000000"/>
    <s v="430008,РОССИЯ,,,Саранск г,Луховка рп,Лодыгина ул,8,,"/>
    <n v="89701000"/>
    <s v=" ставка 0,3"/>
    <x v="0"/>
    <n v="14073.369995333644"/>
  </r>
  <r>
    <s v=""/>
    <s v="МИЧКАССКИЙ ВИКТОР ИВАНОВИЧ"/>
    <s v="132607231300"/>
    <d v="2004-01-14T00:00:00"/>
    <d v="2014-07-10T00:00:00"/>
    <s v="1/1"/>
    <n v="1"/>
    <d v="2014-07-10T00:00:00"/>
    <s v="001001001000 - Собственность"/>
    <s v=""/>
    <s v="375561"/>
    <m/>
    <n v="3.0000000000000001E-3"/>
    <s v=" Жилые дома"/>
    <s v=""/>
    <n v="99.5"/>
    <s v=""/>
    <s v="89401000000"/>
    <s v="430006,РОССИЯ,,,Саранск г,,Центральная ул,29,,"/>
    <n v="89701000"/>
    <s v="Ставка 0"/>
    <x v="0"/>
    <m/>
  </r>
  <r>
    <s v="13:23:1002053:1115"/>
    <s v="КРУГЛОВ НИКОЛАЙ ИВАНОВИЧ"/>
    <s v="132704119664"/>
    <d v="1990-01-01T00:00:00"/>
    <d v="2015-12-16T00:00:00"/>
    <s v="1/1"/>
    <n v="1"/>
    <d v="2015-12-16T00:00:00"/>
    <s v="001001001000 - Собственность"/>
    <s v=""/>
    <s v=""/>
    <n v="1125.0893230683625"/>
    <n v="1E-3"/>
    <s v=" Квартиры"/>
    <s v=""/>
    <n v="62.9"/>
    <n v="1649606.49"/>
    <s v="89401000000"/>
    <s v="430034,РОССИЯ,,,Саранск г,,Н.Эркая ул,20,,132"/>
    <n v="89701000"/>
    <s v="ставка 0,1"/>
    <x v="0"/>
    <n v="26225.858346581877"/>
  </r>
  <r>
    <s v="13:23:1001047:1290"/>
    <s v="СТОЛБЕРОВА МАРИЯ НИКОЛАЕВНА"/>
    <s v="132704332618"/>
    <d v="1970-01-01T00:00:00"/>
    <d v="2019-10-10T00:00:00"/>
    <s v="1/1"/>
    <n v="1"/>
    <d v="2019-10-10T00:00:00"/>
    <s v="001001001000 - Собственность"/>
    <s v=""/>
    <s v=""/>
    <n v="604.64377999999999"/>
    <n v="1E-3"/>
    <s v=" Квартиры"/>
    <s v=""/>
    <n v="43"/>
    <n v="1130420.98"/>
    <s v="89401000000"/>
    <s v="430023,РОССИЯ,,,Саранск г,,60 лет Октября пр-кт,103,,59"/>
    <n v="89701000"/>
    <s v="ставка 0,1"/>
    <x v="0"/>
    <n v="26288.86"/>
  </r>
  <r>
    <s v="13:23:1001047:1048"/>
    <s v="СПИРИНА ЛИДИЯ ПАВЛОВНА"/>
    <s v="132704445386"/>
    <d v="1982-01-01T00:00:00"/>
    <d v="2014-10-07T00:00:00"/>
    <s v="1/1"/>
    <n v="1"/>
    <d v="2014-10-07T00:00:00"/>
    <s v="001001001000 - Собственность"/>
    <s v=""/>
    <s v=""/>
    <n v="579.35482000000013"/>
    <n v="1E-3"/>
    <s v=" Квартиры"/>
    <s v=""/>
    <n v="42"/>
    <n v="1106041.02"/>
    <s v="89401000000"/>
    <s v="430023,РОССИЯ,,,Саранск г,,60 лет Октября пр-кт,109,,83"/>
    <n v="89701000"/>
    <s v="ставка 0,1"/>
    <x v="0"/>
    <n v="26334.31"/>
  </r>
  <r>
    <s v="13:23:1002046:2585"/>
    <s v="ЖУКОВ АЛЕКСАНДР ИВАНОВИЧ"/>
    <s v="132703856506"/>
    <d v="1998-05-12T00:00:00"/>
    <d v="2020-05-01T00:00:00"/>
    <s v="1/1"/>
    <n v="1"/>
    <d v="2020-05-01T00:00:00"/>
    <s v="001001001000 - Собственность"/>
    <d v="2014-08-22T00:00:00"/>
    <s v=""/>
    <n v="345.15552000000008"/>
    <n v="1E-3"/>
    <s v=" Квартиры"/>
    <s v=""/>
    <n v="32.700000000000003"/>
    <n v="888707.52"/>
    <s v="89401000000"/>
    <s v="430034,РОССИЯ,,,Саранск г,,60 лет Октября пр-кт,10,,30"/>
    <n v="89701000"/>
    <s v="ставка 0,1"/>
    <x v="0"/>
    <n v="27177.599999999999"/>
  </r>
  <r>
    <s v="13:23:1001052:823"/>
    <s v="АТЬКОВ ИВАН НИКОЛАЕВИЧ"/>
    <s v="132705278804"/>
    <d v="1995-04-21T00:00:00"/>
    <d v="2017-06-10T00:00:00"/>
    <s v="1/1"/>
    <n v="1"/>
    <d v="2017-06-10T00:00:00"/>
    <s v="001001001000 - Собственность"/>
    <s v=""/>
    <s v=""/>
    <n v="13.443150000000001"/>
    <n v="1E-3"/>
    <s v=" Квартиры"/>
    <s v=""/>
    <n v="20.5"/>
    <n v="551169.15"/>
    <s v="89401000000"/>
    <s v="430017,РОССИЯ,,,Саранск г,,Веселовского ул,16,,116"/>
    <n v="89701000"/>
    <s v="ставка 0,1"/>
    <x v="0"/>
    <n v="26886.300000000003"/>
  </r>
  <r>
    <s v="13:23:1002046:421"/>
    <s v="ИСАЙКИН ВЛАДИМИР АЛЕКСЕЕВИЧ"/>
    <s v="132705726502"/>
    <d v="1994-08-24T00:00:00"/>
    <d v="2020-02-09T00:00:00"/>
    <s v="1/1"/>
    <n v="1"/>
    <d v="2020-02-09T00:00:00"/>
    <s v="001001002000 - Общая долевая собственность"/>
    <s v=""/>
    <s v=""/>
    <n v="1246.1151370764619"/>
    <n v="1E-3"/>
    <s v=" Квартиры"/>
    <s v=""/>
    <n v="66.7"/>
    <n v="1779783.29"/>
    <s v="89401000000"/>
    <s v="430034,РОССИЯ,,,Саранск г,,Коваленко ул,14,,17"/>
    <n v="89701000"/>
    <s v="ставка 0,1"/>
    <x v="0"/>
    <n v="26683.407646176911"/>
  </r>
  <r>
    <s v="13:23:1002056:726"/>
    <s v="БАТЫРЕВА ЛИЛИЯ ГЕННАДЬЕВНА"/>
    <s v="132700081473"/>
    <d v="1995-12-29T00:00:00"/>
    <d v="2016-02-12T00:00:00"/>
    <s v="1/1"/>
    <n v="1"/>
    <d v="2016-02-12T00:00:00"/>
    <s v="001001001000 - Собственность"/>
    <s v=""/>
    <s v=""/>
    <n v="385.55511791788859"/>
    <n v="1E-3"/>
    <s v=" Квартиры"/>
    <s v=""/>
    <n v="34.1"/>
    <n v="932441.81"/>
    <s v="89401000000"/>
    <s v="430013,РОССИЯ,,,Саранск г,,Коваленко ул,58,,47"/>
    <n v="89701000"/>
    <s v="ставка 0,1"/>
    <x v="0"/>
    <n v="27344.334604105574"/>
  </r>
  <r>
    <s v="13:23:1001024:1243"/>
    <s v="СОЛОВОЙ АНАТОЛИЙ СЕРГЕЕВИЧ"/>
    <s v="132700552813"/>
    <d v="1997-03-17T00:00:00"/>
    <d v="2020-03-26T00:00:00"/>
    <s v="1/1"/>
    <n v="1"/>
    <d v="2020-03-26T00:00:00"/>
    <s v="001001001000 - Собственность"/>
    <s v=""/>
    <s v=""/>
    <n v="855.26089765996358"/>
    <n v="1E-3"/>
    <s v=" Квартиры"/>
    <s v=""/>
    <n v="54.7"/>
    <n v="1348206.66"/>
    <s v="89401000000"/>
    <s v="430021,РОССИЯ,,,Саранск г,,Пушкина ул,30А,,63"/>
    <n v="89701000"/>
    <s v="ставка 0,1"/>
    <x v="0"/>
    <n v="24647.288117001826"/>
  </r>
  <r>
    <s v="13:23:1002046:777"/>
    <s v="КИСЕЛЕВА ВАЛЕНТИНА ПАВЛОВНА"/>
    <s v="132708462760"/>
    <d v="1996-04-22T00:00:00"/>
    <d v="2012-04-05T00:00:00"/>
    <s v="1/1"/>
    <n v="1"/>
    <d v="2012-04-05T00:00:00"/>
    <s v="001001001000 - Собственность"/>
    <d v="2012-06-28T00:00:00"/>
    <s v=""/>
    <n v="1216.8180412461058"/>
    <n v="1E-3"/>
    <s v=" Квартиры"/>
    <s v=""/>
    <n v="64.2"/>
    <n v="1767414.44"/>
    <s v="89401000000"/>
    <s v="430034,РОССИЯ,,,Саранск г,,Металлургов ул,11,,104"/>
    <n v="89701000"/>
    <s v="ставка 0,1"/>
    <x v="0"/>
    <n v="27529.819937694701"/>
  </r>
  <r>
    <s v="13:23:1001052:2738"/>
    <s v="ЕШЕНКОВ ИВАН ДМИТРИЕВИЧ"/>
    <s v="245703574506"/>
    <d v="1997-09-25T00:00:00"/>
    <d v="2016-02-29T00:00:00"/>
    <s v="1/1"/>
    <n v="1"/>
    <d v="2016-02-29T00:00:00"/>
    <s v="001001001000 - Собственность"/>
    <d v="2012-06-28T00:00:00"/>
    <s v=""/>
    <n v="343.09253122324162"/>
    <n v="1E-3"/>
    <s v=" Квартиры"/>
    <s v=""/>
    <n v="32.700000000000003"/>
    <n v="883395.73"/>
    <s v="89401000000"/>
    <s v="430000, РОССИЯ, , , г Саранск, , пр-кт 60 лет Октября, 27А, , 6"/>
    <n v="89701000"/>
    <s v="ставка 0,1"/>
    <x v="0"/>
    <n v="27015.159938837918"/>
  </r>
  <r>
    <s v="13:23:1002046:1853"/>
    <s v="ФРОЛОВ АЛЕКСАНДР ВАСИЛЬЕВИЧ"/>
    <s v="132704493816"/>
    <d v="1998-04-18T00:00:00"/>
    <d v="2013-09-15T00:00:00"/>
    <s v="1/2"/>
    <n v="0.5"/>
    <d v="2013-09-15T00:00:00"/>
    <s v="001001002000 - Общая долевая собственность"/>
    <s v=""/>
    <s v=""/>
    <n v="175.96770847094805"/>
    <n v="1E-3"/>
    <s v=" Квартиры"/>
    <s v=""/>
    <n v="32.700000000000003"/>
    <n v="906164.42"/>
    <s v="89401000000"/>
    <s v="430034,РОССИЯ,,,Саранск г,,Коваленко ул,10,,22"/>
    <n v="89701000"/>
    <s v="ставка 0,1"/>
    <x v="0"/>
    <n v="27711.450152905196"/>
  </r>
  <r>
    <s v="13:23:1002046:812"/>
    <s v="КОМАРОВА СЕРАФИМА ТЕРЕНТЬЕВНА"/>
    <s v="132703965311"/>
    <d v="1994-04-07T00:00:00"/>
    <d v="2016-12-31T00:00:00"/>
    <s v="1/1"/>
    <n v="1"/>
    <d v="2016-12-31T00:00:00"/>
    <s v="001001001000 - Собственность"/>
    <s v=""/>
    <s v=""/>
    <n v="1210.1047500000002"/>
    <n v="5.0000000000000001E-3"/>
    <s v="Иные строения, помещения и сооружения"/>
    <s v=""/>
    <n v="23"/>
    <n v="242020.95"/>
    <s v="89401000000"/>
    <s v="430034,РОССИЯ,,,Саранск г,,Металлургов ул,3,,8"/>
    <n v="89701000"/>
    <s v=" ставка 0,3"/>
    <x v="0"/>
    <n v="10522.65"/>
  </r>
  <r>
    <s v="13:13:0303002:762"/>
    <s v="ТИКАРЕВ КАЙДЯР МЯЗИТОВИЧ"/>
    <s v="131300763550"/>
    <d v="1999-01-01T00:00:00"/>
    <d v="2018-09-15T00:00:00"/>
    <s v="1/1"/>
    <n v="1"/>
    <d v="2018-09-15T00:00:00"/>
    <s v="001001001000 - Собственность"/>
    <s v=""/>
    <s v=""/>
    <n v="746.82119999999998"/>
    <n v="3.0000000000000001E-3"/>
    <s v=" Жилые дома"/>
    <s v=""/>
    <n v="70"/>
    <n v="871291.4"/>
    <s v="89231820003"/>
    <s v=",РОССИЯ,Мордовия Респ,Кочкуровский р-н,,Татарский Умыс с,Московская ул,132,,"/>
    <n v="89631420"/>
    <s v=" ставка 0,3"/>
    <x v="3"/>
    <n v="12447.02"/>
  </r>
  <r>
    <s v="13:23:1002053:2224"/>
    <s v="ЛЕГАЧЕВ АЛЕКСЕЙ МИХАЙЛОВИЧ"/>
    <s v="132703409307"/>
    <d v="1988-01-01T00:00:00"/>
    <d v="2017-01-29T00:00:00"/>
    <s v="1/1"/>
    <n v="1"/>
    <d v="2017-01-29T00:00:00"/>
    <s v="001001001000 - Собственность"/>
    <s v=""/>
    <s v=""/>
    <n v="1157.4228300000002"/>
    <n v="1E-3"/>
    <s v=" Квартиры"/>
    <s v=""/>
    <n v="63"/>
    <n v="1695759.03"/>
    <s v="89401000000"/>
    <s v="430034, , , , г Саранск, , ул Миронова, 5, , 100"/>
    <n v="89701000"/>
    <s v="ставка 0,1"/>
    <x v="0"/>
    <n v="26916.81"/>
  </r>
  <r>
    <s v="13:23:1002053:1909"/>
    <s v="МЕЛЬНИКОВА ЕКАТЕРИНА АНДРЕЕВНА"/>
    <s v="132704103382"/>
    <d v="1988-01-01T00:00:00"/>
    <d v="2019-05-12T00:00:00"/>
    <s v="1/1"/>
    <n v="1"/>
    <d v="2019-05-12T00:00:00"/>
    <s v="001001001000 - Собственность"/>
    <s v=""/>
    <s v=""/>
    <n v="455.04074838274937"/>
    <n v="1E-3"/>
    <s v=" Квартиры"/>
    <s v=""/>
    <n v="37.1"/>
    <n v="987252.15"/>
    <s v="89401000000"/>
    <s v="430034, , , , г Саранск, , ул Миронова, 3, , 226"/>
    <n v="89701000"/>
    <s v="ставка 0,1"/>
    <x v="0"/>
    <n v="26610.570080862533"/>
  </r>
  <r>
    <s v="13:23:1001023:1055"/>
    <s v="МОИСЕЕВ АЛЕКСАНДР НИКОЛАЕВИЧ"/>
    <s v="132705065517"/>
    <d v="1970-01-01T00:00:00"/>
    <d v="2016-10-18T00:00:00"/>
    <s v="1/1"/>
    <n v="1"/>
    <d v="2016-10-18T00:00:00"/>
    <s v="001001001000 - Собственность"/>
    <s v=""/>
    <s v=""/>
    <n v="689.71910169491537"/>
    <n v="1E-3"/>
    <s v=" Квартиры"/>
    <s v=""/>
    <n v="47.2"/>
    <n v="1196865.5"/>
    <s v="89401000000"/>
    <s v="430028, , , , г Саранск, , ул Есенина, 17, , 15"/>
    <n v="89701000"/>
    <s v="ставка 0,1"/>
    <x v="0"/>
    <n v="25357.319915254237"/>
  </r>
  <r>
    <s v="13:23:1001050:252"/>
    <s v="ШАБАЛКИНА НАТАЛЬЯ КОНСТАНТИНОВНА"/>
    <s v="132700261606"/>
    <d v="1997-09-19T00:00:00"/>
    <d v="2020-03-10T00:00:00"/>
    <s v="1/1"/>
    <n v="1"/>
    <d v="2020-03-10T00:00:00"/>
    <s v="001001001000 - Собственность"/>
    <d v="2012-06-28T00:00:00"/>
    <s v=""/>
    <n v="276.15868868421046"/>
    <n v="1E-3"/>
    <s v=" Квартиры"/>
    <s v=""/>
    <n v="30.4"/>
    <n v="807233.09"/>
    <s v="89401000000"/>
    <s v="430023,РОССИЯ,,,Саранск г,,Веселовского ул,56,,72"/>
    <n v="89701000"/>
    <s v="ставка 0,1"/>
    <x v="0"/>
    <n v="26553.720065789475"/>
  </r>
  <r>
    <s v="13:23:1001050:265"/>
    <s v="ЧЕРНЯЕВА ЕВДОКИЯ ВАСИЛЬЕВНА"/>
    <s v="132704831670"/>
    <d v="1970-01-01T00:00:00"/>
    <d v="2019-06-08T00:00:00"/>
    <s v="1/1"/>
    <n v="1"/>
    <d v="2019-06-08T00:00:00"/>
    <s v="001001001000 - Собственность"/>
    <s v=""/>
    <s v=""/>
    <n v="529.65023854671279"/>
    <n v="1E-3"/>
    <s v=" Квартиры"/>
    <s v=""/>
    <n v="57.8"/>
    <n v="809888.46"/>
    <s v="89401000000"/>
    <s v="430023,РОССИЯ,,,Саранск г,,Веселовского ул,56,,76"/>
    <n v="89701000"/>
    <s v="ставка 0,1"/>
    <x v="0"/>
    <n v="14011.911072664359"/>
  </r>
  <r>
    <s v="13:23:1001047:1285"/>
    <s v="ИЛЮХИН ВИКТОР ГРИГОРЬЕВИЧ"/>
    <s v="132701871509"/>
    <d v="1970-01-01T00:00:00"/>
    <d v="2016-04-26T00:00:00"/>
    <s v="1/1"/>
    <n v="1"/>
    <d v="2016-04-26T00:00:00"/>
    <s v="001001001000 - Собственность"/>
    <s v=""/>
    <s v=""/>
    <n v="281.29080130293158"/>
    <n v="1E-3"/>
    <s v=" Квартиры"/>
    <s v=""/>
    <n v="30.7"/>
    <n v="807068"/>
    <s v="89401000000"/>
    <s v="430023,РОССИЯ,,,Саранск г,,60 лет Октября пр-кт,103,,37"/>
    <n v="89701000"/>
    <s v="ставка 0,1"/>
    <x v="0"/>
    <n v="26288.859934853423"/>
  </r>
  <r>
    <s v="13:23:1001047:1091"/>
    <s v="КАЗАКОВА АЛЕКСАНДРА БОРИСОВНА"/>
    <s v="132700314819"/>
    <d v="1982-01-01T00:00:00"/>
    <d v="2012-03-16T00:00:00"/>
    <s v="1/1"/>
    <n v="1"/>
    <d v="2012-03-16T00:00:00"/>
    <s v="001001001000 - Собственность"/>
    <s v=""/>
    <s v=""/>
    <n v="308.11142810725551"/>
    <n v="1E-3"/>
    <s v=" Квартиры"/>
    <s v=""/>
    <n v="31.7"/>
    <n v="834797.63"/>
    <s v="89401000000"/>
    <s v="430023,РОССИЯ,,,Саранск г,,60 лет Октября пр-кт,109,,14"/>
    <n v="89701000"/>
    <s v="ставка 0,1"/>
    <x v="0"/>
    <n v="26334.310094637225"/>
  </r>
  <r>
    <s v="13:23:1001047:1068"/>
    <s v="Морозова Александра Ивановна"/>
    <s v="132000128550"/>
    <d v="1982-01-01T00:00:00"/>
    <d v="2018-10-02T00:00:00"/>
    <s v="1/1"/>
    <n v="1"/>
    <d v="2018-10-02T00:00:00"/>
    <s v="001001001000 - Собственность"/>
    <s v=""/>
    <s v=""/>
    <n v="579.35482000000013"/>
    <n v="1E-3"/>
    <s v=" Квартиры"/>
    <s v=""/>
    <n v="42"/>
    <n v="1106041.02"/>
    <s v="89401000000"/>
    <s v="430023,РОССИЯ,,,Саранск г,,60 лет Октября пр-кт,109,,87"/>
    <n v="89701000"/>
    <s v="ставка 0,1"/>
    <x v="0"/>
    <n v="26334.31"/>
  </r>
  <r>
    <s v="13:23:1002045:498"/>
    <s v="ЩАНКИНА АННА НИКИТОВНА"/>
    <s v="132705629971"/>
    <d v="1985-01-01T00:00:00"/>
    <d v="2019-04-23T00:00:00"/>
    <s v="1/1"/>
    <n v="1"/>
    <d v="2019-04-23T00:00:00"/>
    <s v="001001001000 - Собственность"/>
    <s v=""/>
    <s v=""/>
    <n v="774.34831040567951"/>
    <n v="1E-3"/>
    <s v=" Квартиры"/>
    <s v=""/>
    <n v="49.3"/>
    <n v="1302913.71"/>
    <s v="89401000000"/>
    <s v="430034,РОССИЯ,,,Саранск г,,Пушкина ул,66,,67"/>
    <n v="89701000"/>
    <s v="ставка 0,1"/>
    <x v="0"/>
    <n v="26428.269979716024"/>
  </r>
  <r>
    <s v="13:23:1001025:517"/>
    <s v="МИРОНОВ ФЕДОР ВАСИЛЬЕВИЧ"/>
    <s v="132703966900"/>
    <d v="1997-08-08T00:00:00"/>
    <d v="2017-09-14T00:00:00"/>
    <s v="1/1"/>
    <n v="1"/>
    <d v="2017-09-14T00:00:00"/>
    <s v="001001001000 - Собственность"/>
    <d v="2012-06-28T00:00:00"/>
    <s v=""/>
    <n v="699.46785830508475"/>
    <n v="1E-3"/>
    <s v=" Квартиры"/>
    <s v=""/>
    <n v="47.2"/>
    <n v="1213782.46"/>
    <s v="89401000000"/>
    <s v="430017,РОССИЯ,,,Саранск г,,Анны Лусс ул,2,,18"/>
    <n v="89701000"/>
    <s v="ставка 0,1"/>
    <x v="0"/>
    <n v="25715.730084745759"/>
  </r>
  <r>
    <s v="13:23:1001047:1197"/>
    <s v="НИКОЛЬСКИЙ ВЯЧЕСЛАВ РОМАНОВИЧ"/>
    <s v="132709330491"/>
    <d v="1993-08-04T00:00:00"/>
    <d v="2013-09-08T00:00:00"/>
    <s v="1/3"/>
    <n v="0.33333333333333331"/>
    <d v="2013-03-08T00:00:00"/>
    <s v="001001002000 - Общая долевая собственность"/>
    <s v=""/>
    <s v=""/>
    <n v="303.72237617826619"/>
    <n v="1E-3"/>
    <s v=" Квартиры"/>
    <s v=""/>
    <n v="54.6"/>
    <n v="1437853.33"/>
    <s v="89401000000"/>
    <s v="430023,РОССИЯ,,,Саранск г,,60 лет Октября пр-кт,113,,48"/>
    <n v="89701000"/>
    <s v="ставка 0,1"/>
    <x v="0"/>
    <n v="26334.310073260072"/>
  </r>
  <r>
    <s v="13:23:1001047:1197"/>
    <s v="НИКОЛЬСКАЯ ПЕЛАГЕЯ ФЕДОРОВНА"/>
    <s v="132704431714"/>
    <d v="1993-08-04T00:00:00"/>
    <d v="2013-09-08T00:00:00"/>
    <s v="1/1"/>
    <n v="1"/>
    <d v="2013-09-08T00:00:00"/>
    <s v="001001001000 - Собственность"/>
    <s v=""/>
    <s v=""/>
    <n v="911.16712853479862"/>
    <n v="1E-3"/>
    <s v=" Квартиры"/>
    <s v=""/>
    <n v="54.6"/>
    <n v="1437853.33"/>
    <s v="89401000000"/>
    <s v="430023,РОССИЯ,,,Саранск г,,60 лет Октября пр-кт,113,,48"/>
    <n v="89701000"/>
    <s v="ставка 0,1"/>
    <x v="0"/>
    <n v="26334.310073260072"/>
  </r>
  <r>
    <s v=""/>
    <s v="РОДЬКИН ИВАН МИХАЙЛОВИЧ"/>
    <s v="131800030008"/>
    <d v="1999-12-31T00:00:00"/>
    <d v="2012-01-02T00:00:00"/>
    <s v="1/1"/>
    <n v="1"/>
    <d v="2012-01-02T00:00:00"/>
    <s v="001001001000 - Собственность"/>
    <s v=""/>
    <s v="59729"/>
    <m/>
    <n v="3.0000000000000001E-3"/>
    <s v=" Жилые дома"/>
    <s v=""/>
    <n v="0"/>
    <s v=""/>
    <s v="89246884001"/>
    <s v="431540,РОССИЯ,Мордовия Респ,,,Старое Шайгово с,Гагарина ул,28,,"/>
    <n v="89646484"/>
    <s v="Ставка 0"/>
    <x v="1"/>
    <m/>
  </r>
  <r>
    <s v=""/>
    <s v="ЧУДАЕВА АНФИСА МИТРОФАНОВНА"/>
    <s v="131800905637"/>
    <d v="1999-12-31T00:00:00"/>
    <d v="2014-05-01T00:00:00"/>
    <s v="1/1"/>
    <n v="1"/>
    <d v="2014-05-01T00:00:00"/>
    <s v="001001001000 - Собственность"/>
    <s v=""/>
    <s v="59848"/>
    <m/>
    <n v="3.0000000000000001E-3"/>
    <s v=" Жилые дома"/>
    <s v=""/>
    <n v="0"/>
    <s v=""/>
    <s v="89246884001"/>
    <s v="431540,РОССИЯ,Мордовия Респ,,,Старое Шайгово с,Делегатская ул,48,,"/>
    <n v="89646484"/>
    <s v="Ставка 0"/>
    <x v="1"/>
    <m/>
  </r>
  <r>
    <s v="132"/>
    <s v="КОТЬКИНА ПЕЛАГЕЯ ПАВЛОВНА"/>
    <s v="131801656817"/>
    <d v="1999-12-31T00:00:00"/>
    <d v="2012-10-04T00:00:00"/>
    <s v="1/1"/>
    <n v="1"/>
    <d v="2012-10-04T00:00:00"/>
    <s v="001001001000 - Собственность"/>
    <s v=""/>
    <s v="59834"/>
    <m/>
    <n v="3.0000000000000001E-3"/>
    <s v=" Жилые дома"/>
    <s v=""/>
    <n v="0"/>
    <s v=""/>
    <s v="89246884001"/>
    <s v="431540,Россия,Мордовия Респ,Старошайговский р-н,,Старое Шайгово с,Делегатская ул,73,,"/>
    <n v="89646484"/>
    <s v="Ставка 0"/>
    <x v="1"/>
    <m/>
  </r>
  <r>
    <s v=""/>
    <s v="БИКЕЕВ ИВАН АНИСИМОВИЧ"/>
    <s v="131800516454"/>
    <d v="1992-12-31T00:00:00"/>
    <d v="2014-05-09T00:00:00"/>
    <s v="1/1"/>
    <n v="1"/>
    <d v="2014-05-09T00:00:00"/>
    <s v="001001001000 - Собственность"/>
    <s v=""/>
    <s v="63110"/>
    <m/>
    <n v="3.0000000000000001E-3"/>
    <s v=" Жилые дома"/>
    <s v=""/>
    <n v="0"/>
    <s v=""/>
    <s v="89246865006"/>
    <s v="431561,Россия,Мордовия Респ,Старошайговский р-н,,Кулдым с,Ворошилова ул,2,,"/>
    <n v="89646465"/>
    <s v="Ставка 0"/>
    <x v="1"/>
    <m/>
  </r>
  <r>
    <s v="13:18:0317002:123"/>
    <s v="Булычев Александр Алексеевич"/>
    <s v="132606100560"/>
    <d v="2002-08-13T00:00:00"/>
    <d v="2013-09-24T00:00:00"/>
    <s v="1/1"/>
    <n v="1"/>
    <d v="2013-09-24T00:00:00"/>
    <s v="001001001000 - Собственность"/>
    <s v=""/>
    <s v="13:18:1002:0:123:3:А:0"/>
    <m/>
    <n v="3.0000000000000001E-3"/>
    <s v=" Жилые дома"/>
    <s v=""/>
    <n v="30.4"/>
    <n v="204042.37"/>
    <s v="89246865002"/>
    <s v="431565,Россия,Мордовия Респ,Старошайговский р-н,,Надеждинка д,Центральная ул,3,,"/>
    <n v="89646465"/>
    <s v=" ставка 0,3"/>
    <x v="1"/>
    <n v="6711.9200657894735"/>
  </r>
  <r>
    <s v=""/>
    <s v="ДУДУРКИН ИСКАНДАРЬ АЛИМЖАНОВИЧ"/>
    <s v="132803468507"/>
    <d v="1999-01-01T00:00:00"/>
    <d v="2019-04-09T00:00:00"/>
    <s v="1/1"/>
    <n v="1"/>
    <d v="2019-04-09T00:00:00"/>
    <s v="001001001000 - Собственность"/>
    <s v=""/>
    <s v="407669"/>
    <m/>
    <n v="3.0000000000000001E-3"/>
    <s v="Гаражи"/>
    <s v=""/>
    <n v="0"/>
    <s v=""/>
    <s v="89401000000"/>
    <s v="430015,РОССИЯ,,,Саранск г,,Гаражное общество Транспортник гск,,,15"/>
    <n v="89701000"/>
    <s v="Ставка 0"/>
    <x v="0"/>
    <m/>
  </r>
  <r>
    <s v="13:19:0307002:600"/>
    <s v="Кожаева Марина Николаевна"/>
    <s v="525404972303"/>
    <d v="2001-01-15T00:00:00"/>
    <d v="2018-07-28T00:00:00"/>
    <s v="1/1"/>
    <n v="1"/>
    <d v="2018-07-28T00:00:00"/>
    <s v="001001001000 - Собственность"/>
    <d v="2012-06-28T00:00:00"/>
    <s v="13:19:1332:0:97:0:А:0"/>
    <m/>
    <n v="3.0000000000000001E-3"/>
    <s v=" Жилые дома"/>
    <s v="Жилой дом"/>
    <n v="43.4"/>
    <n v="126278.81"/>
    <s v="89249868005"/>
    <s v="431231, РОССИЯ, Мордовия Респ, Темниковский р-н, , с Жегалово, ул Калинина, 32, ,"/>
    <n v="89649468"/>
    <s v=" ставка 0,3"/>
    <x v="8"/>
    <n v="2909.65"/>
  </r>
  <r>
    <s v="13:23:0902150:726"/>
    <s v="Веретехина Ксения Ивановна"/>
    <s v="132606018308"/>
    <d v="2015-02-05T00:00:00"/>
    <d v="2020-01-13T00:00:00"/>
    <s v="1/1"/>
    <n v="1"/>
    <d v="2020-01-13T00:00:00"/>
    <s v="001001001000 - Собственность"/>
    <d v="2012-06-28T00:00:00"/>
    <s v="13:23:1456:0:59:44:А:57"/>
    <n v="721.74295793281658"/>
    <n v="1E-3"/>
    <s v=" Квартиры"/>
    <s v=""/>
    <n v="38.700000000000003"/>
    <n v="1493660.56"/>
    <s v="89401000000"/>
    <s v="430011, РОССИЯ, , , г Саранск, , ул Степана Разина, 44, , 57"/>
    <n v="89701000"/>
    <s v="ставка 0,1"/>
    <x v="0"/>
    <n v="38595.880103359174"/>
  </r>
  <r>
    <s v="13:14:0413001:955"/>
    <s v="ВОЛКОВ ВЯЧЕСЛАВ ИВАНОВИЧ"/>
    <s v="131401378185"/>
    <d v="2008-08-25T00:00:00"/>
    <d v="2020-01-27T00:00:00"/>
    <s v="1/1"/>
    <n v="1"/>
    <d v="2020-01-27T00:00:00"/>
    <s v="001001001000 - Собственность"/>
    <s v=""/>
    <s v="13-13-04/035/2008-104"/>
    <m/>
    <n v="3.0000000000000001E-3"/>
    <s v=" Жилые дома"/>
    <s v=""/>
    <n v="40.1"/>
    <n v="190854.75"/>
    <s v="89234848001"/>
    <s v="431292, РОССИЯ, Мордовия Респ, Краснослободский р-н, , с Новая Карьга, ул Первомайская, 18, ,"/>
    <n v="89634448"/>
    <s v=" ставка 0,3"/>
    <x v="6"/>
    <n v="4759.4700748129671"/>
  </r>
  <r>
    <s v="13:06:0314001:495"/>
    <s v="КУЗНЕЦОВ ПЕТР СТЕПАНОВИЧ"/>
    <s v="130600457601"/>
    <d v="2001-01-01T00:00:00"/>
    <d v="2020-04-29T00:00:00"/>
    <s v="1/1"/>
    <n v="1"/>
    <d v="2020-04-29T00:00:00"/>
    <s v="001001001000 - Собственность"/>
    <d v="2013-12-24T00:00:00"/>
    <s v=""/>
    <m/>
    <n v="3.0000000000000001E-3"/>
    <s v=" Жилые дома"/>
    <s v=""/>
    <n v="38.5"/>
    <n v="244546.61"/>
    <s v="89216863001"/>
    <s v="431776,Россия,Мордовия Респ,Дубенский р-н,,Чиндяново с,Пролетарская ул,18,,"/>
    <n v="89616463"/>
    <s v=" ставка 0,3"/>
    <x v="20"/>
    <n v="6351.86"/>
  </r>
  <r>
    <s v="13:17:0210001:773"/>
    <s v="Гунина Антонина Павловна"/>
    <s v="132406785926"/>
    <d v="2014-03-18T00:00:00"/>
    <d v="2018-12-12T00:00:00"/>
    <s v="1/1"/>
    <n v="1"/>
    <d v="2018-12-12T00:00:00"/>
    <s v="001001001000 - Собственность"/>
    <d v="2012-06-28T00:00:00"/>
    <s v=""/>
    <m/>
    <n v="3.0000000000000001E-3"/>
    <s v=" Жилые дома"/>
    <s v="Жилой дом"/>
    <n v="44.4"/>
    <n v="581741.23"/>
    <s v="89243840001"/>
    <s v="р-н Рузаевский, с Мордовская Пишля, пер Малый, д 17"/>
    <n v="89643440"/>
    <s v=" ставка 0,3"/>
    <x v="2"/>
    <n v="13102.279954954955"/>
  </r>
  <r>
    <s v="13:14:0101084:28"/>
    <s v="МИНАЕВ ПАВЕЛ ВАСИЛЬЕВИЧ"/>
    <s v="131402470634"/>
    <d v="2001-06-19T00:00:00"/>
    <d v="2018-03-11T00:00:00"/>
    <s v="1/1"/>
    <n v="1"/>
    <d v="2018-03-11T00:00:00"/>
    <s v="001001001000 - Собственность"/>
    <s v=""/>
    <s v="13:14:1110:0:199:44:0:0"/>
    <n v="1064.1840535064935"/>
    <n v="3.0000000000000001E-3"/>
    <s v=" Жилые дома"/>
    <s v=""/>
    <n v="69.3"/>
    <n v="1273712.52"/>
    <s v="89234501000"/>
    <s v="431260, РОССИЯ, Мордовия Респ, , г Краснослободск, , ул Красная Подгора, 44, ,"/>
    <n v="89634101"/>
    <s v=" ставка 0,3"/>
    <x v="6"/>
    <n v="18379.690043290044"/>
  </r>
  <r>
    <s v="13:24:0106034:64"/>
    <s v="КУРЗАЕВА МАРИЯ АЛЕКСЕЕВНА"/>
    <s v="132394369446"/>
    <d v="2004-04-01T00:00:00"/>
    <d v="2018-04-15T00:00:00"/>
    <s v="1/1"/>
    <n v="1"/>
    <d v="2018-04-15T00:00:00"/>
    <s v="001001001000 - Собственность"/>
    <s v=""/>
    <s v="13:24:234/2003:224"/>
    <m/>
    <n v="3.0000000000000001E-3"/>
    <s v=" Жилые дома"/>
    <s v=""/>
    <n v="30.1"/>
    <n v="442257.8"/>
    <s v="89410000000"/>
    <s v="431350,Россия,Мордовия Респ,,Ковылкино г,,Хутор Белинского ул,6,,"/>
    <n v="89629101"/>
    <s v=" ставка 0,3"/>
    <x v="11"/>
    <n v="14692.950166112956"/>
  </r>
  <r>
    <s v="13:23:0915105:2112"/>
    <s v="ВОЖДАЕВ ВЛАДИМИР ПРОКОФЬЕВИЧ"/>
    <s v="132814118945"/>
    <d v="1999-03-01T00:00:00"/>
    <d v="1999-03-20T00:00:00"/>
    <s v="1/1"/>
    <n v="1"/>
    <d v="1999-03-20T00:00:00"/>
    <s v="001001001000 - Собственность"/>
    <s v=""/>
    <s v="13:23:1456:0:1068:0:0:0"/>
    <n v="120.73882"/>
    <n v="1E-3"/>
    <s v="Хозяйственное строение или сооружение (не превышает 50 кв.м.)"/>
    <s v=""/>
    <n v="17.8"/>
    <n v="120738.82"/>
    <s v="89401000000"/>
    <s v="430000,РОССИЯ,,,Саранск г,,&quot;Строитель&quot; с/т,,,"/>
    <n v="89701000"/>
    <s v="ставка 0,1"/>
    <x v="0"/>
    <n v="6783.0797752808994"/>
  </r>
  <r>
    <s v=""/>
    <s v="ПОЕЛУЕВ ВАСИЛИЙ ИВАНОВИЧ"/>
    <s v="132610019569"/>
    <d v="2007-03-22T00:00:00"/>
    <d v="2015-11-24T00:00:00"/>
    <s v="1/1"/>
    <n v="1"/>
    <d v="2015-11-24T00:00:00"/>
    <s v="001001002000 - Общая долевая собственность"/>
    <s v=""/>
    <s v="13-13-01/079/2007-143"/>
    <n v="155.50485"/>
    <n v="1E-3"/>
    <s v="Хозяйственное строение или сооружение (не превышает 50 кв.м.)"/>
    <s v=""/>
    <n v="27.2"/>
    <n v="155504.85"/>
    <s v="89401000000"/>
    <s v="430000,РОССИЯ,,,Саранск г,,&quot;Пенсионер&quot; с/т,,,"/>
    <n v="89701000"/>
    <s v="ставка 0,1"/>
    <x v="0"/>
    <n v="5717.0900735294117"/>
  </r>
  <r>
    <s v=""/>
    <s v="КОРОЧКИН ВЛАДИМИР АЛЕКСАНДРОВИЧ"/>
    <s v="132608611707"/>
    <d v="2009-04-14T00:00:00"/>
    <d v="2013-06-29T00:00:00"/>
    <s v="1/1"/>
    <n v="1"/>
    <d v="2013-06-29T00:00:00"/>
    <s v="001001001000 - Собственность"/>
    <s v=""/>
    <s v="13-13-01/103/2009-137"/>
    <m/>
    <n v="3.0000000000000001E-3"/>
    <s v=" Жилые дома"/>
    <s v=""/>
    <n v="35"/>
    <n v="1.17"/>
    <s v="89401000000"/>
    <s v="430000,РОССИЯ,,,Саранск г,,&quot;Консервщик&quot; с/т,,,"/>
    <n v="89701000"/>
    <s v=" ставка 0,3"/>
    <x v="0"/>
    <n v="3.3428571428571426E-2"/>
  </r>
  <r>
    <s v="13:23:0909111:871"/>
    <s v="ХМЕЛЬКОВ ПАВЕЛ АЛЕКСАНДРОВИЧ"/>
    <s v="132808531840"/>
    <d v="2009-08-06T00:00:00"/>
    <d v="2020-02-18T00:00:00"/>
    <s v="1/1"/>
    <n v="1"/>
    <d v="2020-02-18T00:00:00"/>
    <s v="001001001000 - Собственность"/>
    <s v=""/>
    <s v="13-13-01/171/2009-624"/>
    <n v="1308.8003999999996"/>
    <n v="3.0000000000000001E-3"/>
    <s v=" Жилые дома"/>
    <s v=""/>
    <n v="70.599999999999994"/>
    <n v="1495166.8"/>
    <s v="89401000000"/>
    <s v="430000,РОССИЯ,,,Саранск г,,с/т &quot;Консервщик&quot;,б/н,,"/>
    <n v="89701000"/>
    <s v=" ставка 0,3"/>
    <x v="0"/>
    <n v="21178.000000000004"/>
  </r>
  <r>
    <s v="13:22:0202001:1642"/>
    <s v="ПИСКУНОВ ЕВГЕНИЙ МИХАЙЛОВИЧ"/>
    <s v="132701756520"/>
    <d v="2010-12-20T00:00:00"/>
    <d v="2019-12-24T00:00:00"/>
    <s v="1/1"/>
    <n v="1"/>
    <d v="2019-12-24T00:00:00"/>
    <s v="001001001000 - Собственность"/>
    <d v="2012-06-28T00:00:00"/>
    <s v="13-13-06/101/2010-180"/>
    <m/>
    <n v="3.0000000000000001E-3"/>
    <s v=" Жилые дома"/>
    <s v="жилой дом"/>
    <n v="45.7"/>
    <n v="411997.84"/>
    <s v="89257810001"/>
    <s v="431712,Россия,Мордовия Респ,Чамзинский р-н,,Апраксино с,Советская ул,7А,,"/>
    <n v="89657410"/>
    <s v=" ставка 0,3"/>
    <x v="18"/>
    <n v="9015.2700218818372"/>
  </r>
  <r>
    <s v="13:22:0308001:954"/>
    <s v="ИНЧИНА АННА МАТВЕЕВНА"/>
    <s v="132203572305"/>
    <d v="2009-07-28T00:00:00"/>
    <d v="2020-01-03T00:00:00"/>
    <s v="1/1"/>
    <n v="1"/>
    <d v="2020-01-03T00:00:00"/>
    <s v="001001001000 - Собственность"/>
    <d v="2012-06-28T00:00:00"/>
    <s v="13-13-06/045/2009-040"/>
    <m/>
    <n v="3.0000000000000001E-3"/>
    <s v=" Жилые дома"/>
    <s v="жилой дом"/>
    <n v="42.1"/>
    <n v="324130.01"/>
    <s v="89257845001"/>
    <s v="431714,РОССИЯ,Мордовия Респ,Чамзинский р-н,,Мичурино с,Школьная ул,16,,"/>
    <n v="89657445"/>
    <s v=" ставка 0,3"/>
    <x v="18"/>
    <n v="7699.0501187648451"/>
  </r>
  <r>
    <s v="13:03:0104010:705"/>
    <s v="СТЕПКИНА НАДЕЖДА ГРИГОРЬЕВНА"/>
    <s v="130300550550"/>
    <d v="2001-07-12T00:00:00"/>
    <d v="2020-03-14T00:00:00"/>
    <s v="1/1"/>
    <n v="1"/>
    <d v="2020-03-14T00:00:00"/>
    <s v="001001001000 - Собственность"/>
    <s v=""/>
    <s v="13:3:402:0:611:58:0:0"/>
    <m/>
    <n v="3.0000000000000001E-3"/>
    <s v=" Жилые дома"/>
    <s v="Жилой дом"/>
    <n v="46.5"/>
    <n v="393758.74"/>
    <s v="89207812002"/>
    <s v=",РОССИЯ,Мордовия Респ,Атяшевский р-н,,Батушево с,Ленина ул,58-а,,"/>
    <n v="89607412"/>
    <s v=" ставка 0,3"/>
    <x v="21"/>
    <n v="8467.9298924731174"/>
  </r>
  <r>
    <s v="13:22:0115007:463"/>
    <s v="Поздяева Антонина Ивановна"/>
    <s v="132201748793"/>
    <d v="2003-02-12T00:00:00"/>
    <d v="2018-01-27T00:00:00"/>
    <s v="1/2"/>
    <n v="0.5"/>
    <d v="2018-01-27T00:00:00"/>
    <s v="001001003000 - Общая совместная собственность"/>
    <s v=""/>
    <s v="13:22:760:0:704:8:А:Н_2"/>
    <n v="87.937184999999999"/>
    <n v="3.0000000000000001E-3"/>
    <s v="Гаражи"/>
    <s v=""/>
    <n v="17.100000000000001"/>
    <n v="58624.79"/>
    <s v="89257555000"/>
    <s v="431720, , Мордовия Респ, Чамзинский р-н, , пгт Комсомольский, ул Временная, Б8, , 11"/>
    <n v="89657155"/>
    <s v=" ставка 0,3"/>
    <x v="18"/>
    <n v="3428.3502923976607"/>
  </r>
  <r>
    <s v="13:22:0115011:2211"/>
    <s v="БУРМИСТРОВ ВЕНИДИКТ НИКОЛАЕВИЧ"/>
    <s v="662325568940"/>
    <d v="2007-02-01T00:00:00"/>
    <d v="2020-05-11T00:00:00"/>
    <s v="1/1"/>
    <n v="1"/>
    <d v="2020-05-11T00:00:00"/>
    <s v="001001001000 - Собственность"/>
    <s v=""/>
    <s v="13-13-06/039/2006-233"/>
    <n v="506.91298167364016"/>
    <n v="1E-3"/>
    <s v=" Квартиры"/>
    <s v=""/>
    <n v="47.8"/>
    <n v="871598.58"/>
    <s v="89257555000"/>
    <s v="431722,РОССИЯ,Мордовия Респ,Чамзинский р-н,,Комсомольский пгт,1-й мкр,24,,6"/>
    <n v="89657155"/>
    <s v="ставка 0,1"/>
    <x v="18"/>
    <n v="18234.279916317992"/>
  </r>
  <r>
    <s v="13:22:0115011:2788"/>
    <s v="Левин Иван Никитович"/>
    <s v="132000802137"/>
    <d v="2010-10-05T00:00:00"/>
    <d v="2016-12-25T00:00:00"/>
    <s v="1/1"/>
    <n v="1"/>
    <d v="2016-12-25T00:00:00"/>
    <s v="001001001000 - Собственность"/>
    <s v=""/>
    <s v="13-13-06/084/2010-152"/>
    <n v="204.51394872611462"/>
    <n v="1E-3"/>
    <s v=" Квартиры"/>
    <s v=""/>
    <n v="31.4"/>
    <n v="563310.35"/>
    <s v="89257555000"/>
    <s v="431720, , Мордовия Респ, Чамзинский р-н, , пгт Комсомольский, 1-й мкр, 37, , 44"/>
    <n v="89657155"/>
    <s v="ставка 0,1"/>
    <x v="18"/>
    <n v="17939.820063694267"/>
  </r>
  <r>
    <s v="13:22:0115010:1847"/>
    <s v="ФИЛИППОВ АЛЕКСАНДР МИХАЙЛОВИЧ"/>
    <s v="132201024977"/>
    <d v="2011-12-26T00:00:00"/>
    <d v="2016-07-19T00:00:00"/>
    <s v="1/1"/>
    <n v="1"/>
    <d v="2016-07-19T00:00:00"/>
    <s v="001001001000 - Собственность"/>
    <d v="2012-06-28T00:00:00"/>
    <s v="13-13-06/039/2012-243"/>
    <n v="217.0424324024024"/>
    <n v="1E-3"/>
    <s v=" Квартиры"/>
    <s v=""/>
    <n v="33.299999999999997"/>
    <n v="543422.03"/>
    <s v="89257555000"/>
    <s v="431720, , Мордовия Респ, Чамзинский р-н, , пгт Комсомольский, 2-й мкр, 40, , 50"/>
    <n v="89657155"/>
    <s v="ставка 0,1"/>
    <x v="18"/>
    <n v="16318.979879879882"/>
  </r>
  <r>
    <s v="13:22:0114004:864"/>
    <s v="ЦАРЕВ НИКОЛАЙ АНДРЕЕВИЧ"/>
    <s v="132201796839"/>
    <d v="2008-04-29T00:00:00"/>
    <d v="2014-12-05T00:00:00"/>
    <s v="7/12"/>
    <n v="0.58333333333333337"/>
    <d v="2014-12-05T00:00:00"/>
    <s v="001001002000 - Общая долевая собственность"/>
    <s v=""/>
    <s v="13-13-06/033/2008-041"/>
    <n v="1087.1674251372638"/>
    <n v="3.0000000000000001E-3"/>
    <s v=" Жилые дома"/>
    <s v="Жилой дом"/>
    <n v="111.1"/>
    <n v="1129617.03"/>
    <s v="89257551002"/>
    <s v="431726, , Мордовия Респ, Чамзинский р-н, , с Репьёвка, ул Советская, 29, ,"/>
    <n v="89657151"/>
    <s v=" ставка 0,3"/>
    <x v="18"/>
    <n v="10167.570027002701"/>
  </r>
  <r>
    <s v="13:22:0115011:4130"/>
    <s v="ФЕДОСЬКИНА ЛЮДМИЛА СЕРГЕЕВНА"/>
    <s v="132700242836"/>
    <d v="2011-05-09T00:00:00"/>
    <d v="2015-12-04T00:00:00"/>
    <s v="1/4"/>
    <n v="0.25"/>
    <d v="2015-12-04T00:00:00"/>
    <s v="001001002000 - Общая долевая собственность"/>
    <d v="2012-06-28T00:00:00"/>
    <s v="13:22:760:0:52:2:0:39"/>
    <n v="108.94982272779045"/>
    <n v="1E-3"/>
    <s v=" Квартиры"/>
    <s v=""/>
    <n v="43.9"/>
    <n v="800484.89"/>
    <s v="89257555000"/>
    <s v=",РОССИЯ,Мордовия Респ,Чамзинский р-н,,Комсомольский пгт,1-й мкр,2,,39"/>
    <n v="89657155"/>
    <s v="ставка 0,1"/>
    <x v="18"/>
    <n v="18234.279954441914"/>
  </r>
  <r>
    <s v="13:22:0115011:4212"/>
    <s v="РЫЖОВ ЕВГЕНИЙ ГЕННАДЬЕВИЧ"/>
    <s v="132202254420"/>
    <d v="1999-02-26T00:00:00"/>
    <d v="2016-02-21T00:00:00"/>
    <s v="1/2"/>
    <n v="0.5"/>
    <d v="2016-02-21T00:00:00"/>
    <s v="001001003000 - Общая совместная собственность"/>
    <d v="2012-06-28T00:00:00"/>
    <s v="13:22:760:0:52:26:0:22"/>
    <n v="87.008126346801347"/>
    <n v="1E-3"/>
    <s v=" Квартиры"/>
    <s v=""/>
    <n v="29.7"/>
    <n v="532812.65"/>
    <s v="89257555000"/>
    <s v="431720, , Мордовия Респ, Чамзинский р-н, , пгт Комсомольский, 1-й мкр, 26, , 22"/>
    <n v="89657155"/>
    <s v="ставка 0,1"/>
    <x v="18"/>
    <n v="17939.819865319867"/>
  </r>
  <r>
    <s v="13:22:0115011:4212"/>
    <s v="РЫЖОВ АЛЕКСЕЙ ЕВГЕНЬЕВИЧ"/>
    <s v="132202432400"/>
    <d v="1999-03-31T00:00:00"/>
    <d v="2019-07-22T00:00:00"/>
    <s v="1/2"/>
    <n v="0.5"/>
    <d v="2019-07-22T00:00:00"/>
    <s v="001001003000 - Общая совместная собственность"/>
    <d v="2012-06-28T00:00:00"/>
    <s v="13:22:760:0:52:26:0:22"/>
    <n v="87.008126346801347"/>
    <n v="1E-3"/>
    <s v=" Квартиры"/>
    <s v=""/>
    <n v="29.7"/>
    <n v="532812.65"/>
    <s v="89257555000"/>
    <s v="431720, , Мордовия Респ, Чамзинский р-н, , пгт Комсомольский, 1-й мкр, 26, , 22"/>
    <n v="89657155"/>
    <s v="ставка 0,1"/>
    <x v="18"/>
    <n v="17939.819865319867"/>
  </r>
  <r>
    <s v="13:22:0115011:2685"/>
    <s v="ИГАЙКИНА НИНА ИВАНОВНА"/>
    <s v="132202806374"/>
    <d v="2001-11-29T00:00:00"/>
    <d v="2019-10-28T00:00:00"/>
    <s v="1/1"/>
    <n v="1"/>
    <d v="2019-10-28T00:00:00"/>
    <s v="001001001000 - Собственность"/>
    <s v=""/>
    <s v="13:22:760:0:52:36:0:55"/>
    <n v="157.87041722222224"/>
    <n v="1E-3"/>
    <s v=" Квартиры"/>
    <s v=""/>
    <n v="28.8"/>
    <n v="516666.82"/>
    <s v="89257555000"/>
    <s v="431720, , Мордовия Респ, Чамзинский р-н, , пгт Комсомольский, 1-й мкр, 36, , 55"/>
    <n v="89657155"/>
    <s v="ставка 0,1"/>
    <x v="18"/>
    <n v="17939.820138888888"/>
  </r>
  <r>
    <s v="13:22:0115011:2923"/>
    <s v="БАХМЕТЬЕВ АНАТОЛИЙ ПЕТРОВИЧ"/>
    <s v="132202050698"/>
    <d v="2001-05-04T00:00:00"/>
    <d v="2020-03-09T00:00:00"/>
    <s v="1/1"/>
    <n v="1"/>
    <d v="2020-03-09T00:00:00"/>
    <s v="001001001000 - Собственность"/>
    <s v=""/>
    <s v="13:22:760:0:52:4:А:7"/>
    <n v="133.11024293040293"/>
    <n v="1E-3"/>
    <s v=" Квартиры"/>
    <s v=""/>
    <n v="27.3"/>
    <n v="497795.84000000003"/>
    <s v="89257555000"/>
    <s v="431720, , Мордовия Респ, Чамзинский р-н, , пгт Комсомольский, 1-й мкр, 4, , 7"/>
    <n v="89657155"/>
    <s v="ставка 0,1"/>
    <x v="18"/>
    <n v="18234.279853479853"/>
  </r>
  <r>
    <s v="13:22:0115011:3639"/>
    <s v="СУРАЕВА АНТОНИНА ИЛЬИНИЧНА"/>
    <s v="132200405472"/>
    <d v="2002-09-02T00:00:00"/>
    <d v="2020-05-24T00:00:00"/>
    <s v="1/1"/>
    <n v="1"/>
    <d v="2020-05-24T00:00:00"/>
    <s v="001001001000 - Собственность"/>
    <d v="2012-06-28T00:00:00"/>
    <s v="13:22:760:0:52:22:А:57"/>
    <n v="733.01805867109636"/>
    <n v="1E-3"/>
    <s v=" Квартиры"/>
    <s v=""/>
    <n v="60.2"/>
    <n v="1097703.6599999999"/>
    <s v="89257555000"/>
    <s v="431720, , Мордовия Респ, Чамзинский р-н, , пгт Комсомольский, 1-й мкр, 22, , 57"/>
    <n v="89657155"/>
    <s v="ставка 0,1"/>
    <x v="18"/>
    <n v="18234.280066445179"/>
  </r>
  <r>
    <s v="13:22:0115011:3943"/>
    <s v="ЛАРКИЧЕВА ТАТЬЯНА НИКОЛАЕВНА"/>
    <s v="132200823920"/>
    <d v="2008-05-26T00:00:00"/>
    <d v="2017-01-22T00:00:00"/>
    <s v="1/3"/>
    <n v="0.33333333333333331"/>
    <d v="2017-01-22T00:00:00"/>
    <s v=""/>
    <s v=""/>
    <s v="13:22:1/2004:107"/>
    <n v="12.770053787375412"/>
    <n v="1E-3"/>
    <s v="Комнаты"/>
    <s v=""/>
    <n v="12.04"/>
    <n v="226105.07"/>
    <s v="89257555000"/>
    <s v="431722,РОССИЯ,Мордовия Респ,Чамзинский р-н,,Комсомольский пгт,1-й мкр,34,,96"/>
    <n v="89657155"/>
    <s v="ставка 0,1"/>
    <x v="18"/>
    <n v="18779.490863787378"/>
  </r>
  <r>
    <s v="13:22:0115011:3983"/>
    <s v="МУСИН АЛЕКСЕЙ РАФАИЛОВИЧ"/>
    <s v="132202278808"/>
    <d v="2004-07-22T00:00:00"/>
    <d v="2016-10-19T00:00:00"/>
    <s v="1/2"/>
    <n v="0.5"/>
    <d v="2016-10-19T00:00:00"/>
    <s v="001001002000 - Общая долевая собственность"/>
    <d v="2012-06-28T00:00:00"/>
    <s v="13:22:23/2004:67"/>
    <n v="79.319118930481281"/>
    <n v="1E-3"/>
    <s v="Комнаты"/>
    <s v=""/>
    <n v="18.7"/>
    <n v="340981.04"/>
    <s v="89257555000"/>
    <s v="431722,,Мордовия Респ,Чамзинский р-н,,Комсомольский пгт,1-й мкр,34,,30"/>
    <n v="89657155"/>
    <s v="ставка 0,1"/>
    <x v="18"/>
    <n v="18234.280213903741"/>
  </r>
  <r>
    <s v="13:03:0104009:4171"/>
    <s v="ЯШКИНА ЭСТЕЛИЯ ПАВЛОВНА"/>
    <s v="130301645445"/>
    <d v="2016-03-11T00:00:00"/>
    <d v="2020-02-13T00:00:00"/>
    <s v="1/1"/>
    <n v="1"/>
    <d v="2020-02-13T00:00:00"/>
    <s v="001001001000 - Собственность"/>
    <d v="2012-06-28T00:00:00"/>
    <s v="13:3:396:0:52:6:0:3"/>
    <n v="249.98997779005524"/>
    <n v="1E-3"/>
    <s v=" Квартиры"/>
    <s v=""/>
    <n v="36.200000000000003"/>
    <n v="558619.57999999996"/>
    <s v="89207551000"/>
    <s v="431800,РОССИЯ,Мордовия Респ,,,Атяшево рп,1-й мкр,6,,3"/>
    <n v="89607151"/>
    <s v="ставка 0,1"/>
    <x v="21"/>
    <n v="15431.480110497236"/>
  </r>
  <r>
    <s v="13:03:0202004:988"/>
    <s v="ДЕРЮШКИНА ЕКАТЕРИНА СЕРГЕЕВНА"/>
    <s v="130302433482"/>
    <d v="1990-01-01T00:00:00"/>
    <d v="2014-01-07T00:00:00"/>
    <s v="1/1"/>
    <n v="1"/>
    <d v="2014-01-07T00:00:00"/>
    <s v="001001001000 - Собственность"/>
    <s v=""/>
    <s v=""/>
    <m/>
    <n v="3.0000000000000001E-3"/>
    <s v=" Жилые дома"/>
    <s v="жилой дом"/>
    <n v="43.6"/>
    <n v="231262.68"/>
    <s v="89207804001"/>
    <s v="431823,Россия,Мордовия Респ,Атяшевский р-н,,Алово с,Советская ул,200,,"/>
    <n v="89607404"/>
    <s v=" ставка 0,3"/>
    <x v="21"/>
    <n v="5304.1899082568807"/>
  </r>
  <r>
    <s v="13:03:0202004:1799"/>
    <s v="ФАДЕЙКИН ИВАН ДЕНИСОВИЧ"/>
    <s v="130301033587"/>
    <d v="1990-01-01T00:00:00"/>
    <d v="2016-10-25T00:00:00"/>
    <s v="1/1"/>
    <n v="1"/>
    <d v="2016-10-25T00:00:00"/>
    <s v="001001001000 - Собственность"/>
    <d v="2013-09-18T00:00:00"/>
    <s v=""/>
    <m/>
    <n v="3.0000000000000001E-3"/>
    <s v=" Жилые дома"/>
    <s v="Жилой дом"/>
    <n v="34.299999999999997"/>
    <n v="194139.37"/>
    <s v="89207804001"/>
    <s v="431823,Россия,Мордовия Респ,Атяшевский р-н,,Алово с,Советская ул,141,,"/>
    <n v="89607404"/>
    <s v=" ставка 0,3"/>
    <x v="21"/>
    <n v="5660.0399416909622"/>
  </r>
  <r>
    <s v="13:03:0202004:1799"/>
    <s v="ФАДЕЙКИН МИХАИЛ ИВАНОВИЧ"/>
    <s v="732817056845"/>
    <d v="2016-10-25T00:00:00"/>
    <d v="2020-05-13T00:00:00"/>
    <s v="1/1"/>
    <n v="1"/>
    <d v="2020-05-13T00:00:00"/>
    <s v="001001001000 - Собственность"/>
    <d v="2013-09-18T00:00:00"/>
    <s v=""/>
    <m/>
    <n v="3.0000000000000001E-3"/>
    <s v=" Жилые дома"/>
    <s v="Жилой дом"/>
    <n v="34.299999999999997"/>
    <n v="194139.37"/>
    <s v="89207804001"/>
    <s v="431823,Россия,Мордовия Респ,Атяшевский р-н,,Алово с,Советская ул,141,,"/>
    <n v="89607404"/>
    <s v=" ставка 0,3"/>
    <x v="21"/>
    <n v="5660.0399416909622"/>
  </r>
  <r>
    <s v="13:03:0413005:556"/>
    <s v="КУМАКШИНА АННА СЕРГЕЕВНА"/>
    <s v="132202944215"/>
    <d v="2014-12-26T00:00:00"/>
    <d v="2019-04-30T00:00:00"/>
    <s v="5/6"/>
    <n v="0.83333333333333337"/>
    <d v="2019-04-30T00:00:00"/>
    <s v="001001002000 - Общая долевая собственность"/>
    <s v=""/>
    <s v="13:03:26/2004:165"/>
    <m/>
    <n v="3.0000000000000001E-3"/>
    <s v=" Жилые дома"/>
    <s v="Жилой дом"/>
    <n v="35.1"/>
    <n v="218376.41"/>
    <s v="89207840008"/>
    <s v=",РОССИЯ,Мордовия Респ,Атяшевский р-н,,Лобаски с,Я.Я.Кулдыркаева ул,72,,"/>
    <n v="89607440"/>
    <s v=" ставка 0,3"/>
    <x v="21"/>
    <n v="6221.5501424501426"/>
  </r>
  <r>
    <s v="13:22:0115011:4877"/>
    <s v="КАТКОВА АННА ЕФИМОВНА"/>
    <s v="132201073685"/>
    <d v="2005-11-28T00:00:00"/>
    <d v="2019-11-26T00:00:00"/>
    <s v="1/1"/>
    <n v="1"/>
    <d v="2019-11-26T00:00:00"/>
    <s v="001001001000 - Собственность"/>
    <d v="2014-02-03T00:00:00"/>
    <s v="13:22:760:0:52:3:0:50_2"/>
    <n v="77.46332000000001"/>
    <n v="1E-3"/>
    <s v="Комнаты"/>
    <s v=""/>
    <n v="14.4"/>
    <n v="253516.32"/>
    <s v="89257555000"/>
    <s v="РЕСПУБЛИКА МОРДОВИЯ, ЧАМЗИНСКИЙ РАЙОН, Р.П. КОМСОМОЛЬСКИЙ, МИКРОРАЙОН-1,  Д. № 3, КВ. № 50, КОМ. № 5"/>
    <n v="89657155"/>
    <s v="ставка 0,1"/>
    <x v="18"/>
    <n v="17605.3"/>
  </r>
  <r>
    <s v="13:22:0115011:1195"/>
    <s v="ШИШОВА АННА ПЕТРОВНА"/>
    <s v="132200116022"/>
    <d v="2005-05-30T00:00:00"/>
    <d v="2019-07-30T00:00:00"/>
    <s v="1/1"/>
    <n v="1"/>
    <d v="2019-07-30T00:00:00"/>
    <s v="001001001000 - Собственность"/>
    <s v=""/>
    <s v="13-22-11/019/2005-230"/>
    <n v="483.39682915611809"/>
    <n v="1E-3"/>
    <s v=" Квартиры"/>
    <s v=""/>
    <n v="47.4"/>
    <n v="836241.23"/>
    <s v="89257555000"/>
    <s v="431722,РОССИЯ,Мордовия Респ,Чамзинский р-н,,Комсомольский пгт,1-й мкр,45,,3"/>
    <n v="89657155"/>
    <s v="ставка 0,1"/>
    <x v="18"/>
    <n v="17642.220042194094"/>
  </r>
  <r>
    <s v="13:22:0115011:3834"/>
    <s v="КЛЕПАЛКИН АНДРЕЙ НИКОЛАЕВИЧ"/>
    <s v="132202411305"/>
    <d v="2005-10-24T00:00:00"/>
    <d v="2015-10-01T00:00:00"/>
    <s v="1/1"/>
    <n v="1"/>
    <d v="2015-10-01T00:00:00"/>
    <s v="001001001000 - Собственность"/>
    <d v="2012-06-28T00:00:00"/>
    <s v="13-13-06/030/2005-241"/>
    <n v="116.69939121951218"/>
    <n v="1E-3"/>
    <s v="Комнаты"/>
    <s v=""/>
    <n v="16.399999999999999"/>
    <n v="299042.19"/>
    <s v="89257555000"/>
    <s v="431722,РОССИЯ,Мордовия Респ,Чамзинский р-н,,Комсомольский пгт,1-й мкр,33,,121"/>
    <n v="89657155"/>
    <s v="ставка 0,1"/>
    <x v="18"/>
    <n v="18234.279878048783"/>
  </r>
  <r>
    <s v="13:22:0115011:3137"/>
    <s v="ИЛЯСОВА ЛЮДМИЛА ВИКТОРОВНА"/>
    <s v="132200608641"/>
    <d v="2006-05-24T00:00:00"/>
    <d v="2018-12-17T00:00:00"/>
    <s v="1/2"/>
    <n v="0.5"/>
    <d v="2018-12-17T00:00:00"/>
    <s v="001001002000 - Общая долевая собственность"/>
    <s v=""/>
    <s v="13-13-06/018/2006-259"/>
    <n v="385.70613000000003"/>
    <n v="1E-3"/>
    <s v=" Квартиры"/>
    <s v=""/>
    <n v="63"/>
    <n v="1130208.6599999999"/>
    <s v="89257555000"/>
    <s v="431722,РОССИЯ,Мордовия Респ,Чамзинский р-н,,Комсомольский пгт,1-й мкр,9,,42"/>
    <n v="89657155"/>
    <s v="ставка 0,1"/>
    <x v="18"/>
    <n v="17939.82"/>
  </r>
  <r>
    <s v="13:22:0115011:3137"/>
    <s v="ИЛЯСОВ АЛЕКСАНДР АНДРЕЕВИЧ"/>
    <s v="132203054409"/>
    <d v="2006-05-24T00:00:00"/>
    <d v="2020-04-18T00:00:00"/>
    <s v="1/2"/>
    <n v="0.5"/>
    <d v="2020-04-18T00:00:00"/>
    <s v="001001002000 - Общая долевая собственность"/>
    <s v=""/>
    <s v="13-13-06/018/2006-259"/>
    <n v="385.70613000000003"/>
    <n v="1E-3"/>
    <s v=" Квартиры"/>
    <s v=""/>
    <n v="63"/>
    <n v="1130208.6599999999"/>
    <s v="89257555000"/>
    <s v="431722,РОССИЯ,Мордовия Респ,Чамзинский р-н,,Комсомольский пгт,1-й мкр,9,,42"/>
    <n v="89657155"/>
    <s v="ставка 0,1"/>
    <x v="18"/>
    <n v="17939.82"/>
  </r>
  <r>
    <s v="13:22:0115011:2903"/>
    <s v="КАЛЯНОВА РАИСА ПЕТРОВНА"/>
    <s v="130100875311"/>
    <d v="2012-05-12T00:00:00"/>
    <d v="2019-01-02T00:00:00"/>
    <s v="1/1"/>
    <n v="1"/>
    <d v="2019-01-02T00:00:00"/>
    <s v="001001001000 - Собственность"/>
    <d v="2012-06-28T00:00:00"/>
    <s v="13:22:760:0:52:4:0:34"/>
    <n v="392.03701999999998"/>
    <n v="1E-3"/>
    <s v=" Квартиры"/>
    <s v=""/>
    <n v="41.5"/>
    <n v="756722.62"/>
    <s v="89257555000"/>
    <s v="431722,РОССИЯ,Мордовия Респ,Чамзинский р-н,,Комсомольский пгт,1-й мкр,4,,34"/>
    <n v="89657155"/>
    <s v="ставка 0,1"/>
    <x v="18"/>
    <n v="18234.28"/>
  </r>
  <r>
    <s v="13:22:0115011:2005"/>
    <s v="ИЕВЛЕВ ЮРИЙ ФИЛИППОВИЧ"/>
    <s v="132203421786"/>
    <d v="2005-06-23T00:00:00"/>
    <d v="2014-11-01T00:00:00"/>
    <s v="1/2"/>
    <n v="0.5"/>
    <d v="2014-11-01T00:00:00"/>
    <s v="001001002000 - Общая долевая собственность"/>
    <d v="2012-06-28T00:00:00"/>
    <s v="13-13-22/020/2005-324"/>
    <n v="269.86734459677422"/>
    <n v="1E-3"/>
    <s v=" Квартиры"/>
    <s v=""/>
    <n v="49.6"/>
    <n v="904420.29"/>
    <s v="89257555000"/>
    <s v=",РОССИЯ,Мордовия Респ,Чамзинский р-н,,Комсомольский пгт,1-й мкр,28,,6"/>
    <n v="89657155"/>
    <s v="ставка 0,1"/>
    <x v="18"/>
    <n v="18234.280040322581"/>
  </r>
  <r>
    <s v="13:22:0115011:2005"/>
    <s v="ИЕВЛЕВ ИГОРЬ ЮРЬЕВИЧ"/>
    <s v="132202484180"/>
    <d v="2014-11-01T00:00:00"/>
    <d v="2020-02-23T00:00:00"/>
    <s v="1/1"/>
    <n v="1"/>
    <d v="2020-02-23T00:00:00"/>
    <s v="001001001000 - Собственность"/>
    <d v="2012-06-28T00:00:00"/>
    <s v="13-13-22/020/2005-324"/>
    <n v="539.73468919354843"/>
    <n v="1E-3"/>
    <s v=" Квартиры"/>
    <s v=""/>
    <n v="49.6"/>
    <n v="904420.29"/>
    <s v="89257555000"/>
    <s v=",РОССИЯ,Мордовия Респ,Чамзинский р-н,,Комсомольский пгт,1-й мкр,28,,6"/>
    <n v="89657155"/>
    <s v="ставка 0,1"/>
    <x v="18"/>
    <n v="18234.280040322581"/>
  </r>
  <r>
    <s v="13:22:0115007:991"/>
    <s v="ЗЕТКИНА ГАЛИНА МИХАЙЛОВНА"/>
    <s v="132203003796"/>
    <d v="2007-09-18T00:00:00"/>
    <d v="2019-06-07T00:00:00"/>
    <s v="1/1"/>
    <n v="1"/>
    <d v="2019-06-07T00:00:00"/>
    <s v="001001001000 - Собственность"/>
    <s v=""/>
    <s v="13-13-06/002/2006-246"/>
    <n v="269.61846000000003"/>
    <n v="3.0000000000000001E-3"/>
    <s v="Гаражи"/>
    <s v="гараж"/>
    <n v="17.600000000000001"/>
    <n v="89872.82"/>
    <s v="89257555000"/>
    <s v="431720, РОССИЯ, Мордовия Респ, Чамзинский р-н, , пгт Комсомольский, ул Временная, Б1, , 23"/>
    <n v="89657155"/>
    <s v=" ставка 0,3"/>
    <x v="18"/>
    <n v="5106.4102272727268"/>
  </r>
  <r>
    <s v="13:22:0115011:2120"/>
    <s v="РЫСТЬЕВА ТАТЬЯНА НИКОЛАЕВНА"/>
    <s v="132200281700"/>
    <d v="2007-05-25T00:00:00"/>
    <d v="2016-05-19T00:00:00"/>
    <s v="1/1"/>
    <n v="1"/>
    <d v="2016-05-19T00:00:00"/>
    <s v="001001001000 - Собственность"/>
    <s v=""/>
    <s v="13-13-06/018/2007-294"/>
    <n v="428.13009831932783"/>
    <n v="1E-3"/>
    <s v=" Квартиры"/>
    <s v=""/>
    <n v="47.6"/>
    <n v="738369.3"/>
    <s v="89257555000"/>
    <s v="431722,РОССИЯ,Мордовия Респ,Чамзинский р-н,,Комсомольский пгт,1-й мкр,46,,31"/>
    <n v="89657155"/>
    <s v="ставка 0,1"/>
    <x v="18"/>
    <n v="15511.960084033613"/>
  </r>
  <r>
    <s v="13:22:0115011:2120"/>
    <s v="Рыстьев Олег Николаевич"/>
    <s v="132202811656"/>
    <d v="2016-05-19T00:00:00"/>
    <d v="2017-07-25T00:00:00"/>
    <s v="1/1"/>
    <n v="1"/>
    <d v="2017-07-25T00:00:00"/>
    <s v=""/>
    <s v=""/>
    <s v="13-13-06/018/2007-294"/>
    <n v="428.13009831932783"/>
    <n v="1E-3"/>
    <s v=" Квартиры"/>
    <s v=""/>
    <n v="47.6"/>
    <n v="738369.3"/>
    <s v="89257555000"/>
    <s v="431722,РОССИЯ,Мордовия Респ,Чамзинский р-н,,Комсомольский пгт,1-й мкр,46,,31"/>
    <n v="89657155"/>
    <s v="ставка 0,1"/>
    <x v="18"/>
    <n v="15511.960084033613"/>
  </r>
  <r>
    <s v="13:22:0114002:2964"/>
    <s v="КИФТАЕВА ВАЛЕНТИНА ВАСИЛЬЕВНА"/>
    <s v="132203071108"/>
    <d v="2007-11-15T00:00:00"/>
    <d v="2017-02-19T00:00:00"/>
    <s v="1/1"/>
    <n v="1"/>
    <d v="2017-02-19T00:00:00"/>
    <s v="001001001000 - Собственность"/>
    <s v=""/>
    <s v="13-13-06/049/2007-088"/>
    <n v="557.05601826839825"/>
    <n v="1E-3"/>
    <s v=" Квартиры"/>
    <s v=""/>
    <n v="46.2"/>
    <n v="982289.62"/>
    <s v="89257551000"/>
    <s v=",РОССИЯ,Мордовия Респ,,,Чамзинка рп,Республиканская ул,13А,,24"/>
    <n v="89657151"/>
    <s v="ставка 0,1"/>
    <x v="18"/>
    <n v="21261.680086580087"/>
  </r>
  <r>
    <s v="13:22:0115011:2909"/>
    <s v="МАЖУХИНА ВЕРА ЗАХАРОВНА"/>
    <s v="132203440482"/>
    <d v="2008-11-21T00:00:00"/>
    <d v="2020-02-21T00:00:00"/>
    <s v="1/1"/>
    <n v="1"/>
    <d v="2020-02-21T00:00:00"/>
    <s v="001001001000 - Собственность"/>
    <s v=""/>
    <s v="13-13-06/026/2008-192"/>
    <n v="187.81308264026404"/>
    <n v="1E-3"/>
    <s v=" Квартиры"/>
    <s v=""/>
    <n v="30.3"/>
    <n v="552498.68000000005"/>
    <s v="89257555000"/>
    <s v=",РОССИЯ,Мордовия Респ,Чамзинский р-н,,Комсомольский рп,1-й мкр,4,,29"/>
    <n v="89657155"/>
    <s v="ставка 0,1"/>
    <x v="18"/>
    <n v="18234.279867986799"/>
  </r>
  <r>
    <s v="13:22:0115007:437"/>
    <s v="КОЛГАНОВА ВАЛЕНТИНА ПЕТРОВНА"/>
    <s v="132200634708"/>
    <d v="2008-05-31T00:00:00"/>
    <d v="2020-05-03T00:00:00"/>
    <s v="1/1"/>
    <n v="1"/>
    <d v="2020-05-03T00:00:00"/>
    <s v="001001001000 - Собственность"/>
    <s v=""/>
    <s v="13-13-06/028/2008-014"/>
    <n v="146.72532000000001"/>
    <n v="3.0000000000000001E-3"/>
    <s v="Гаражи"/>
    <s v=""/>
    <n v="13.8"/>
    <n v="48908.44"/>
    <s v="89257555000"/>
    <s v="431720,Россия,Мордовия Респ,Чамзинский р-н,,Комсомольский рп,Временная ул,Б6,,14"/>
    <n v="89657155"/>
    <s v=" ставка 0,3"/>
    <x v="18"/>
    <n v="3544.0898550724637"/>
  </r>
  <r>
    <s v="13:03:0104009:2152"/>
    <s v="СОРОКИН АНАТОЛИЙ ВАСИЛЬЕВИЧ"/>
    <s v="130300477526"/>
    <d v="2009-01-12T00:00:00"/>
    <d v="2016-07-20T00:00:00"/>
    <s v="1/2"/>
    <n v="0.5"/>
    <d v="2016-07-20T00:00:00"/>
    <s v="001001002000 - Общая долевая собственность"/>
    <s v=""/>
    <s v="13-13-06/071/2008-100"/>
    <n v="636.53077733644852"/>
    <n v="3.0000000000000001E-3"/>
    <s v=" Жилые дома"/>
    <s v="жилой дом"/>
    <n v="96.3"/>
    <n v="882619.35"/>
    <s v="89207812001"/>
    <s v="Республика Мордовия, Атяшевский район, с.Атяшево, ул.Октябрьская, д.91"/>
    <n v="89607412"/>
    <s v=" ставка 0,3"/>
    <x v="21"/>
    <n v="9165.3099688473521"/>
  </r>
  <r>
    <s v="13:22:0115011:3018"/>
    <s v="ДМИТРИЕВА ЕЛЕНА ФЕДОРОВНА"/>
    <s v="132203566140"/>
    <d v="2009-05-18T00:00:00"/>
    <d v="2013-03-24T00:00:00"/>
    <s v="1/1"/>
    <n v="1"/>
    <d v="2013-03-24T00:00:00"/>
    <s v="001001001000 - Собственность"/>
    <d v="2012-06-28T00:00:00"/>
    <s v="13-13-06/027/2009-289"/>
    <n v="200.92598256410258"/>
    <n v="1E-3"/>
    <s v=" Квартиры"/>
    <s v=""/>
    <n v="31.2"/>
    <n v="559722.38"/>
    <s v="89257555000"/>
    <s v="431722,РОССИЯ,Мордовия Респ,Чамзинский р-н,,Комсомольский рп,1-й мкр,5,,41"/>
    <n v="89657155"/>
    <s v="ставка 0,1"/>
    <x v="18"/>
    <n v="17939.819871794873"/>
  </r>
  <r>
    <s v="13:22:0115011:1492"/>
    <s v="ЛЫСЯКОВА ВАЛЕНТИНА СЕМЕНОВНА"/>
    <s v="132200916300"/>
    <d v="2009-06-19T00:00:00"/>
    <d v="2020-01-22T00:00:00"/>
    <s v="1/1"/>
    <n v="1"/>
    <d v="2020-01-22T00:00:00"/>
    <s v="001001001000 - Собственность"/>
    <s v=""/>
    <s v="13-13-06/034/2009-198"/>
    <n v="189.35040000000001"/>
    <n v="3.0000000000000001E-3"/>
    <s v="Гаражи"/>
    <s v=""/>
    <n v="18.7"/>
    <n v="63116.800000000003"/>
    <s v="89257555000"/>
    <s v="431722,РОССИЯ,Мордовия Респ,Чамзинский р-н,,Комсомольский рп,1-й мкр,Б6,,18"/>
    <n v="89657155"/>
    <s v=" ставка 0,3"/>
    <x v="18"/>
    <n v="3375.2299465240644"/>
  </r>
  <r>
    <s v="13:22:0115011:3855"/>
    <s v="ТАРАСОВА СВЕТЛАНА ВЛАДИМИРОВНА"/>
    <s v="132202732387"/>
    <d v="2010-03-04T00:00:00"/>
    <d v="2013-08-21T00:00:00"/>
    <s v="1/1"/>
    <n v="1"/>
    <d v="2013-08-21T00:00:00"/>
    <s v="001001001000 - Собственность"/>
    <d v="2012-06-28T00:00:00"/>
    <s v="13-13-06/045/2009-162"/>
    <n v="133.11024231213872"/>
    <n v="1E-3"/>
    <s v="Комнаты"/>
    <s v=""/>
    <n v="17.3"/>
    <n v="315453.03999999998"/>
    <s v="89257555000"/>
    <s v="Республика Мордовия, Чамзинский район, р.п.Комсомольский, мкр-н 1, д.33, к.15"/>
    <n v="89657155"/>
    <s v="ставка 0,1"/>
    <x v="18"/>
    <n v="18234.279768786124"/>
  </r>
  <r>
    <s v="13:22:0115011:1329"/>
    <s v="ПРИЗЕНЦОВА ПРАСКОВЬЯ СТЕПАНОВНА"/>
    <s v="132203509014"/>
    <d v="2009-05-05T00:00:00"/>
    <d v="2014-12-12T00:00:00"/>
    <s v="1/1"/>
    <n v="1"/>
    <d v="2014-12-12T00:00:00"/>
    <s v="001001001000 - Собственность"/>
    <s v=""/>
    <s v="13-13-06/027/2009-175"/>
    <n v="35.284440000000004"/>
    <n v="1E-3"/>
    <s v="Комнаты"/>
    <s v=""/>
    <n v="12"/>
    <n v="211706.64"/>
    <s v="89257555000"/>
    <s v="431722,Россия,Мордовия Респ,Чамзинский р-н,,Комсомольский рп,1-й мкр,48А,,303"/>
    <n v="89657155"/>
    <s v="ставка 0,1"/>
    <x v="18"/>
    <n v="17642.22"/>
  </r>
  <r>
    <s v="13:22:0115011:1622"/>
    <s v="КАМАЛОВА ВАЛЕНТИНА КУЗЬМИНИЧНА"/>
    <s v="132200071558"/>
    <d v="2010-02-05T00:00:00"/>
    <d v="2020-04-20T00:00:00"/>
    <s v="1/1"/>
    <n v="1"/>
    <d v="2020-04-20T00:00:00"/>
    <s v="001001001000 - Собственность"/>
    <s v=""/>
    <s v="13-13-06/001/2010-200"/>
    <n v="611.7478607393715"/>
    <n v="1E-3"/>
    <s v=" Квартиры"/>
    <s v=""/>
    <n v="54.1"/>
    <n v="970544.26"/>
    <s v="89257555000"/>
    <s v="431722,РОССИЯ,Мордовия Респ,Чамзинский р-н,,Комсомольский рп,1-й мкр,35,,20"/>
    <n v="89657155"/>
    <s v="ставка 0,1"/>
    <x v="18"/>
    <n v="17939.819963031423"/>
  </r>
  <r>
    <s v="13:03:0218005:285"/>
    <s v="БУТЯЙКИН ДМИТРИЙ ИВАНОВИЧ"/>
    <s v="130301191329"/>
    <d v="2011-01-11T00:00:00"/>
    <d v="2019-08-29T00:00:00"/>
    <s v="1/1"/>
    <n v="1"/>
    <d v="2019-08-29T00:00:00"/>
    <s v="001001001000 - Собственность"/>
    <d v="2012-06-28T00:00:00"/>
    <s v="13-13-06/020/2010-247"/>
    <n v="649.09335906892375"/>
    <n v="3.0000000000000001E-3"/>
    <s v=" Жилые дома"/>
    <s v="жилой дом"/>
    <n v="82.7"/>
    <n v="547196.94999999995"/>
    <s v="89207868002"/>
    <s v="431821,РОССИЯ,Мордовия Респ,Атяшевский р-н,,Мордовские Дубровки д,Октябрьская ул,21,,"/>
    <n v="89607468"/>
    <s v=" ставка 0,3"/>
    <x v="21"/>
    <n v="6616.6499395405071"/>
  </r>
  <r>
    <s v="13:22:0115011:3946"/>
    <s v="РЫЖОВ АЛЕКСЕЙ ЕВГЕНЬЕВИЧ"/>
    <s v="132202432400"/>
    <d v="2010-07-05T00:00:00"/>
    <d v="2019-07-22T00:00:00"/>
    <s v="1/1"/>
    <n v="1"/>
    <d v="2019-07-22T00:00:00"/>
    <s v="001001001000 - Собственность"/>
    <d v="2012-06-28T00:00:00"/>
    <s v="13-13-06/046/2010-044"/>
    <n v="164.10852"/>
    <n v="1E-3"/>
    <s v="Комнаты"/>
    <s v=""/>
    <n v="19"/>
    <n v="346451.32"/>
    <s v="89257555000"/>
    <s v="431722,РОССИЯ,Мордовия Респ,Чамзинский р-н,,Комсомольский рп,1-й мкр,34,,93"/>
    <n v="89657155"/>
    <s v="ставка 0,1"/>
    <x v="18"/>
    <n v="18234.28"/>
  </r>
  <r>
    <s v="13:22:0115010:1772"/>
    <s v="АКИМОВА МАРИЯ ФЕДОРОВНА"/>
    <s v="132201398429"/>
    <d v="2011-12-17T00:00:00"/>
    <d v="2012-09-06T00:00:00"/>
    <s v="1/1"/>
    <n v="1"/>
    <d v="2012-09-06T00:00:00"/>
    <s v="001001001000 - Собственность"/>
    <s v=""/>
    <s v="13-13-06/076/2011-169"/>
    <n v="399.21027146699265"/>
    <n v="1E-3"/>
    <s v=" Квартиры"/>
    <s v=""/>
    <n v="40.9"/>
    <n v="781229.67"/>
    <s v="89257555000"/>
    <s v="431722,РОССИЯ,Мордовия Респ,Чамзинский р-н,,Комсомольский рп,2-й мкр,15,,20"/>
    <n v="89657155"/>
    <s v="ставка 0,1"/>
    <x v="18"/>
    <n v="19100.969926650367"/>
  </r>
  <r>
    <s v="13:03:0101002:1527"/>
    <s v="ИВАШКИНА НИНА НИКОЛАЕВНА"/>
    <s v="130300452338"/>
    <d v="2013-03-20T00:00:00"/>
    <d v="2015-10-06T00:00:00"/>
    <s v="1/1"/>
    <n v="1"/>
    <d v="2015-10-06T00:00:00"/>
    <s v=""/>
    <d v="2013-12-16T00:00:00"/>
    <s v="13-13-02/002/2013-71"/>
    <n v="115.7022"/>
    <n v="1E-3"/>
    <s v=" Квартиры"/>
    <s v=""/>
    <n v="27.5"/>
    <n v="424241.4"/>
    <s v="89207551000"/>
    <s v="431800,РОССИЯ,Мордовия Респ,,,Атяшево рп,1-й мкр,29,,4"/>
    <n v="89607151"/>
    <s v="ставка 0,1"/>
    <x v="21"/>
    <n v="15426.960000000001"/>
  </r>
  <r>
    <s v="13:23:1101099:189"/>
    <s v="АВТЕЙКИНА ОЛЬГА СЕРГЕЕВНА"/>
    <s v="132800026660"/>
    <d v="2009-03-05T00:00:00"/>
    <d v="2019-06-11T00:00:00"/>
    <s v="1/1"/>
    <n v="1"/>
    <d v="2019-06-11T00:00:00"/>
    <s v="001001001000 - Собственность"/>
    <s v=""/>
    <s v="13-13-01/143/2007-033"/>
    <n v="573.31471949622176"/>
    <n v="1E-3"/>
    <s v=" Квартиры"/>
    <s v=""/>
    <n v="39.700000000000003"/>
    <n v="1155360.1200000001"/>
    <s v="89401000000"/>
    <s v="430024, РОССИЯ, , , г Саранск, , ул Т.Бибиной, 1, 1, 121"/>
    <n v="89701000"/>
    <s v="ставка 0,1"/>
    <x v="0"/>
    <n v="29102.270025188918"/>
  </r>
  <r>
    <s v="13:23:1101095:5617"/>
    <s v="ЯКОВЛЕВА ГАЛИНА АЛЕКСАНДРОВНА"/>
    <s v="132808675899"/>
    <d v="2005-04-05T00:00:00"/>
    <d v="2020-01-20T00:00:00"/>
    <s v="1/1"/>
    <n v="1"/>
    <d v="2020-01-20T00:00:00"/>
    <s v="001001001000 - Собственность"/>
    <s v=""/>
    <s v="13-13-01/152/2005-308"/>
    <n v="120.9332"/>
    <n v="1E-3"/>
    <s v="Комнаты"/>
    <s v=""/>
    <n v="14"/>
    <n v="423266.2"/>
    <s v="89401000000"/>
    <s v="430031, РОССИЯ, , , г Саранск, , ул Косарева, 29, , 33/1"/>
    <n v="89701000"/>
    <s v="ставка 0,1"/>
    <x v="0"/>
    <n v="30233.3"/>
  </r>
  <r>
    <s v="13:23:1101203:6575"/>
    <s v="МЕЛЬНИКОВА РАИСА ИВАНОВНА"/>
    <s v="132604844683"/>
    <d v="2000-08-21T00:00:00"/>
    <d v="2017-09-14T00:00:00"/>
    <s v="1/1"/>
    <n v="1"/>
    <d v="2017-09-14T00:00:00"/>
    <s v="001001001000 - Собственность"/>
    <s v=""/>
    <s v="13:23:1458:0:330:1:2:46"/>
    <n v="891.6672695943206"/>
    <n v="1E-3"/>
    <s v=" Квартиры"/>
    <s v=""/>
    <n v="49.3"/>
    <n v="1500313.87"/>
    <s v="89401000000"/>
    <s v="430033, РОССИЯ, , , г Саранск, , ул Косарева, 1, 2, 46"/>
    <n v="89701000"/>
    <s v="ставка 0,1"/>
    <x v="0"/>
    <n v="30432.330020283978"/>
  </r>
  <r>
    <s v="13:23:0904217:1626"/>
    <s v="Диков Александр Владимирович"/>
    <s v="131500514865"/>
    <d v="2005-02-16T00:00:00"/>
    <d v="2014-10-07T00:00:00"/>
    <s v="1/4"/>
    <n v="0.25"/>
    <d v="2014-10-07T00:00:00"/>
    <s v="001001002000 - Общая долевая собственность"/>
    <d v="2012-06-28T00:00:00"/>
    <s v="13-13-01/144/2008-175"/>
    <n v="270.82564627192983"/>
    <n v="1E-3"/>
    <s v=" Квартиры"/>
    <s v=""/>
    <n v="57"/>
    <n v="1668871.55"/>
    <s v="89401669000"/>
    <s v="430903, РОССИЯ, , , г Саранск, рп Николаевка, ул Тимирязева, 39, , 3"/>
    <n v="89701000"/>
    <s v="ставка 0,1"/>
    <x v="0"/>
    <n v="29278.448245614036"/>
  </r>
  <r>
    <s v="13:23:1113249:1237"/>
    <s v="СИМКИНА НИНА МИХАЙЛОВНА"/>
    <s v="132807130035"/>
    <d v="2011-03-29T00:00:00"/>
    <d v="2018-08-23T00:00:00"/>
    <s v="1/1"/>
    <n v="1"/>
    <d v="2018-08-23T00:00:00"/>
    <s v="001001001000 - Собственность"/>
    <s v=""/>
    <s v="13-13-01/170/2008-303"/>
    <n v="347.76766672131146"/>
    <n v="1E-3"/>
    <s v=" Квартиры"/>
    <s v=""/>
    <n v="30.5"/>
    <n v="1010182.27"/>
    <s v="89401000000"/>
    <s v="430007, РОССИЯ, , , г Саранск, , ул Осипенко, 35А, , 15"/>
    <n v="89701000"/>
    <s v="ставка 0,1"/>
    <x v="0"/>
    <n v="33120.73016393443"/>
  </r>
  <r>
    <s v="13:23:1113253:919"/>
    <s v="СКОПЦОВА ВАЛЕНТИНА ФИЛИППОВНА"/>
    <s v="132601419680"/>
    <d v="2011-12-05T00:00:00"/>
    <d v="2020-05-10T00:00:00"/>
    <s v="1/1"/>
    <n v="1"/>
    <d v="2020-05-10T00:00:00"/>
    <s v="001001001000 - Собственность"/>
    <s v=""/>
    <s v="13-13-01/249/2009-410"/>
    <n v="1377.6344786928107"/>
    <n v="1E-3"/>
    <s v=" Квартиры"/>
    <s v=""/>
    <n v="61.2"/>
    <n v="2046389.08"/>
    <s v="89401000000"/>
    <s v="430027, РОССИЯ, , , г Саранск, , ул Ульянова, 20А, , 33"/>
    <n v="89701000"/>
    <s v="ставка 0,1"/>
    <x v="0"/>
    <n v="33437.730065359479"/>
  </r>
  <r>
    <s v="13:23:1113253:1008"/>
    <s v="ФЕДОТОВА ЕЛЕНА НИКОЛАЕВНА"/>
    <s v="132300203631"/>
    <d v="2017-11-14T00:00:00"/>
    <d v="2020-03-16T00:00:00"/>
    <s v="1/1"/>
    <n v="1"/>
    <d v="2020-03-16T00:00:00"/>
    <s v="001001001000 - Собственность"/>
    <d v="2012-06-28T00:00:00"/>
    <s v="13-13-01/261/2009-313"/>
    <n v="688.81723901477847"/>
    <n v="1E-3"/>
    <s v=" Квартиры"/>
    <s v=""/>
    <n v="40.6"/>
    <n v="1357571.84"/>
    <s v="89401000000"/>
    <s v="430027, РОССИЯ, , , г Саранск, , ул Ульянова, 20А, , 63"/>
    <n v="89701000"/>
    <s v="ставка 0,1"/>
    <x v="0"/>
    <n v="33437.730049261081"/>
  </r>
  <r>
    <s v="13:23:1105068:41"/>
    <s v="ПАРШЕНИНА АННА ЕГОРОВНА"/>
    <s v="132806470222"/>
    <d v="2001-12-19T00:00:00"/>
    <d v="2013-05-24T00:00:00"/>
    <s v="0/1"/>
    <n v="1"/>
    <d v="2013-05-24T00:00:00"/>
    <s v="001001002000 - Общая долевая собственность"/>
    <s v=""/>
    <s v="13:23:1458:0:1304:5:А:1"/>
    <n v="515.80655999999999"/>
    <n v="1E-3"/>
    <s v=" Квартиры"/>
    <s v=""/>
    <n v="38.1"/>
    <n v="1085758.56"/>
    <s v="89401000000"/>
    <s v="430006, РОССИЯ, , , г Саранск, , тер Заготскот, 5, , 1"/>
    <n v="89701000"/>
    <s v="ставка 0,1"/>
    <x v="0"/>
    <n v="28497.600000000002"/>
  </r>
  <r>
    <s v="13:23:1203002:486"/>
    <s v="ГУСЕВ ВИКТОР ВЕНИАМИНОВИЧ"/>
    <s v="132801389881"/>
    <d v="2005-10-06T00:00:00"/>
    <d v="2013-08-16T00:00:00"/>
    <s v="1/2"/>
    <n v="0.5"/>
    <d v="2013-08-16T00:00:00"/>
    <s v="001001002000 - Общая долевая собственность"/>
    <d v="2012-06-28T00:00:00"/>
    <s v="13:23:71/2004:215"/>
    <n v="2619.2640431320046"/>
    <n v="3.0000000000000001E-3"/>
    <s v=" Жилые дома"/>
    <s v="жилой дом"/>
    <n v="160.6"/>
    <n v="2535586.5299999998"/>
    <s v="89401000000"/>
    <s v="430903, РОССИЯ, , , г Саранск, п Пушкино, ул Пушкина, 114, ,"/>
    <n v="89701000"/>
    <s v=" ставка 0,3"/>
    <x v="0"/>
    <n v="15788.210024906599"/>
  </r>
  <r>
    <s v=""/>
    <s v="ТРОШКИНА ЕВДОКИЯ МИХАЙЛОВНА"/>
    <s v="132806234627"/>
    <d v="2009-10-27T00:00:00"/>
    <d v="2012-01-21T00:00:00"/>
    <s v="1/2"/>
    <n v="0.5"/>
    <d v="2012-01-21T00:00:00"/>
    <s v="001001002000 - Общая долевая собственность"/>
    <s v=""/>
    <s v="13-13-01/280/2009-347"/>
    <m/>
    <n v="3.0000000000000001E-3"/>
    <s v=" Жилые дома"/>
    <s v=""/>
    <n v="49"/>
    <s v=""/>
    <s v="89401000000"/>
    <s v="430000,РОССИЯ,,,Саранск г,,Маринина ул,123,,"/>
    <n v="89701000"/>
    <s v="Ставка 0"/>
    <x v="0"/>
    <m/>
  </r>
  <r>
    <s v=""/>
    <s v="КУРТАЕВА АНАСТАСИЯ ПЕТРОВНА"/>
    <s v="132703583672"/>
    <d v="2006-03-13T00:00:00"/>
    <d v="2018-10-25T00:00:00"/>
    <s v="1/1"/>
    <n v="1"/>
    <d v="2018-10-25T00:00:00"/>
    <s v="001001001000 - Собственность"/>
    <s v=""/>
    <s v="13-13-01/056/2006-018-23"/>
    <m/>
    <n v="3.0000000000000001E-3"/>
    <s v="Гаражи"/>
    <s v=""/>
    <n v="18"/>
    <s v=""/>
    <s v="89401000000"/>
    <s v="430031,РОССИЯ,,,Саранск г,,Рузаевская ул,АВТОМОБИЛИСТ,,27"/>
    <n v="89701000"/>
    <s v="Ставка 0"/>
    <x v="0"/>
    <m/>
  </r>
  <r>
    <s v=""/>
    <s v="Манаев Владимир Васильевич"/>
    <s v="132610832439"/>
    <d v="1993-01-01T00:00:00"/>
    <d v="2016-04-22T00:00:00"/>
    <s v="1/1"/>
    <n v="1"/>
    <d v="2016-04-22T00:00:00"/>
    <s v="001001001000 - Собственность"/>
    <s v=""/>
    <s v="13/10407"/>
    <m/>
    <n v="3.0000000000000001E-3"/>
    <s v=" Жилые дома"/>
    <s v=""/>
    <n v="0"/>
    <s v=""/>
    <s v="89401907004"/>
    <s v="430905,РОССИЯ,,,Саранск г,Танеевка д,Заречная ул,107,,1"/>
    <n v="89701000"/>
    <s v="Ставка 0"/>
    <x v="0"/>
    <m/>
  </r>
  <r>
    <s v="13:23:1002054:2140"/>
    <s v="КИЛЬДЮШОВА РАИСА ИВАНОВНА"/>
    <s v="132701718807"/>
    <d v="1988-01-01T00:00:00"/>
    <d v="2020-03-05T00:00:00"/>
    <s v="1/1"/>
    <n v="1"/>
    <d v="2020-03-05T00:00:00"/>
    <s v="001001001000 - Собственность"/>
    <s v=""/>
    <s v=""/>
    <n v="374.41987755351687"/>
    <n v="1E-3"/>
    <s v=" Квартиры"/>
    <s v=""/>
    <n v="32.700000000000003"/>
    <n v="964057.48"/>
    <s v="89401000000"/>
    <s v="430013,РОССИЯ,,,Саранск г,,Победы ул,25,6,10"/>
    <n v="89701000"/>
    <s v="ставка 0,1"/>
    <x v="0"/>
    <n v="29481.880122324157"/>
  </r>
  <r>
    <s v="13:08:0406001:2804"/>
    <s v="АРИНОХИН МИХАИЛ НИКОЛАЕВИЧ"/>
    <s v="130801222046"/>
    <d v="2013-02-12T00:00:00"/>
    <d v="2017-09-09T00:00:00"/>
    <s v="1/1"/>
    <n v="1"/>
    <d v="2017-09-09T00:00:00"/>
    <s v="001001001000 - Собственность"/>
    <d v="2012-06-28T00:00:00"/>
    <s v="13-13-02/036/2011-056"/>
    <n v="492.27021999999994"/>
    <n v="1E-3"/>
    <s v=" Квартиры"/>
    <s v=""/>
    <n v="46"/>
    <n v="870939.62"/>
    <s v="89221580000"/>
    <s v="431160,РОССИЯ,Мордовия Респ,Зубово-Полянский р-н,,Явас рп,Октябрьская ул,36,,2"/>
    <n v="89621180"/>
    <s v="ставка 0,1"/>
    <x v="4"/>
    <n v="18933.47"/>
  </r>
  <r>
    <s v="13:24:0102061:1341"/>
    <s v="НИФАТОВА НАДЕЖДА КОНСТАНТИНОВНА"/>
    <s v="132302263259"/>
    <d v="2012-07-11T00:00:00"/>
    <d v="2015-01-29T00:00:00"/>
    <s v="1/1"/>
    <n v="1"/>
    <d v="2015-01-29T00:00:00"/>
    <s v="001001001000 - Собственность"/>
    <d v="2012-06-28T00:00:00"/>
    <s v="13:12:1474:0:389:7:А:67"/>
    <n v="180.04151726027396"/>
    <n v="1E-3"/>
    <s v=" Квартиры"/>
    <s v=""/>
    <n v="29.2"/>
    <n v="571436.12"/>
    <s v="89410000000"/>
    <s v="431350,Россия,Мордовия Респ,,Ковылкино г,,Желябова ул,7,,67"/>
    <n v="89629101"/>
    <s v="ставка 0,1"/>
    <x v="11"/>
    <n v="19569.730136986302"/>
  </r>
  <r>
    <s v="13:23:1002020:580"/>
    <s v="ГРАЧЕВ АДИЮЛЛА СЯМИЮЛЛОВИЧ"/>
    <s v="132702114452"/>
    <d v="2013-10-10T00:00:00"/>
    <d v="2020-05-30T00:00:00"/>
    <s v="1/1"/>
    <n v="1"/>
    <d v="2020-05-30T00:00:00"/>
    <s v="001001001000 - Собственность"/>
    <d v="2012-06-30T00:00:00"/>
    <s v="13-13-01/255/2008-007"/>
    <n v="666.85764000000006"/>
    <n v="3.0000000000000001E-3"/>
    <s v="Гаражи"/>
    <s v=""/>
    <n v="21.8"/>
    <n v="222285.88"/>
    <s v="89401000000"/>
    <s v="430017,РОССИЯ,,,Саранск г,,Нива гск,,,895"/>
    <n v="89701000"/>
    <s v=" ставка 0,3"/>
    <x v="0"/>
    <n v="10196.6"/>
  </r>
  <r>
    <s v="13:22:0209001:687"/>
    <s v="ЮТКИНА НИНА ВАСИЛЬЕВНА"/>
    <s v="132201817310"/>
    <d v="1999-07-14T00:00:00"/>
    <d v="2016-09-19T00:00:00"/>
    <s v="1/1"/>
    <n v="1"/>
    <d v="2016-09-19T00:00:00"/>
    <s v="001001001000 - Собственность"/>
    <s v=""/>
    <s v="13:22:762:0:550:0:0:0_3"/>
    <m/>
    <n v="3.0000000000000001E-3"/>
    <s v=" Жилые дома"/>
    <s v="Жилой дом"/>
    <n v="19.100000000000001"/>
    <n v="265381.13"/>
    <s v="89257820003"/>
    <s v="431700,РОССИЯ,Мордовия Респ,Чамзинский р-н,,Малое Маресево с,Дзержинского ул,26,,"/>
    <n v="89657420"/>
    <s v=" ставка 0,3"/>
    <x v="18"/>
    <n v="13894.3"/>
  </r>
  <r>
    <s v=""/>
    <s v="ЕЛИЗАРОВ НИКОЛАЙ ВАСИЛЬЕВИЧ"/>
    <s v="132702977000"/>
    <d v="1995-05-31T00:00:00"/>
    <d v="2016-08-13T00:00:00"/>
    <s v="1/1"/>
    <n v="1"/>
    <d v="2016-08-13T00:00:00"/>
    <s v="001001001000 - Собственность"/>
    <s v=""/>
    <s v="361323"/>
    <m/>
    <n v="3.0000000000000001E-3"/>
    <s v="Гаражи"/>
    <s v=""/>
    <n v="16.8"/>
    <s v=""/>
    <s v="89401000000"/>
    <s v="430034,РОССИЯ,,,Саранск г,,Ветеран гск,,,90"/>
    <n v="89701000"/>
    <s v="Ставка 0"/>
    <x v="0"/>
    <m/>
  </r>
  <r>
    <s v="13:10:0315001:633"/>
    <s v="КЛЯЧЕНКОВА НАТАЛЬЯ ПЕТРОВНА"/>
    <s v="131000855602"/>
    <d v="1985-12-12T00:00:00"/>
    <d v="2020-05-20T00:00:00"/>
    <s v="1/1"/>
    <n v="1"/>
    <d v="2020-05-20T00:00:00"/>
    <s v="001001001000 - Собственность"/>
    <d v="2014-03-21T00:00:00"/>
    <s v=""/>
    <m/>
    <n v="3.0000000000000001E-3"/>
    <s v=" Жилые дома"/>
    <s v="Жилой дом"/>
    <n v="38.299999999999997"/>
    <n v="323269.24"/>
    <s v="89226845010"/>
    <s v="431645, РОССИЯ, Мордовия Респ, Ичалковский р-н, , с Пермеево, ул Ленина, 99, ,"/>
    <n v="89626445"/>
    <s v=" ставка 0,3"/>
    <x v="14"/>
    <n v="8440.4501305483027"/>
  </r>
  <r>
    <s v=""/>
    <s v="ДАВЫДОВ АНАТОЛИЙ ВАСИЛЬЕВИЧ"/>
    <s v="132807170863"/>
    <d v="1993-01-01T00:00:00"/>
    <d v="2012-06-18T00:00:00"/>
    <s v="27/50"/>
    <n v="0.54"/>
    <d v="2012-06-18T00:00:00"/>
    <s v="001001002000 - Общая долевая собственность"/>
    <s v=""/>
    <s v="13-13-01/387/2010-317"/>
    <m/>
    <n v="3.0000000000000001E-3"/>
    <s v=" Жилые дома"/>
    <s v=""/>
    <n v="117.7"/>
    <s v=""/>
    <s v="89401000000"/>
    <s v="430006, РОССИЯ, , , г Саранск, , пер Белинского, 12-, ,"/>
    <n v="89701000"/>
    <s v="Ставка 0"/>
    <x v="0"/>
    <m/>
  </r>
  <r>
    <s v="13:23:1114278:53"/>
    <s v="Сафошкина Галина Владимировна"/>
    <s v="132800837210"/>
    <d v="1993-01-01T00:00:00"/>
    <d v="2013-08-16T00:00:00"/>
    <s v="0/1"/>
    <n v="1"/>
    <d v="2013-08-16T00:00:00"/>
    <s v="001001002000 - Общая долевая собственность"/>
    <d v="2012-06-28T00:00:00"/>
    <s v="13:23:42/2004:203"/>
    <n v="3970.3828782206401"/>
    <n v="3.0000000000000001E-3"/>
    <s v=" Жилые дома"/>
    <s v="Жилой дом"/>
    <n v="168.6"/>
    <n v="1881412.46"/>
    <s v="89401669000"/>
    <s v="430903, РОССИЯ, , , г Саранск, рп Николаевка, ул Ленина, 187, ,"/>
    <n v="89701000"/>
    <s v=" ставка 0,3"/>
    <x v="0"/>
    <n v="11159.030011862396"/>
  </r>
  <r>
    <s v=""/>
    <s v="ИВЕНИНА ВАЛЕНТИНА ВАСИЛЬЕВНА"/>
    <s v="132805536008"/>
    <d v="1993-01-01T00:00:00"/>
    <d v="2014-03-15T00:00:00"/>
    <s v="8/25"/>
    <n v="0.32"/>
    <d v="2014-03-15T00:00:00"/>
    <s v="001001002000 - Общая долевая собственность"/>
    <s v=""/>
    <s v="13-13-01/248/2009-221"/>
    <m/>
    <n v="3.0000000000000001E-3"/>
    <s v=" Жилые дома"/>
    <s v=""/>
    <n v="89.3"/>
    <s v=""/>
    <s v="89401000000"/>
    <s v="430010, РОССИЯ, , , г Саранск, , ул Пугачева, 31, ,"/>
    <n v="89701000"/>
    <s v="Ставка 0"/>
    <x v="0"/>
    <m/>
  </r>
  <r>
    <s v=""/>
    <s v="ИГНАТЬЕВА АНАСТАСИЯ ВИКТОРОВНА"/>
    <s v="132805537516"/>
    <d v="1997-01-01T00:00:00"/>
    <d v="2013-01-18T00:00:00"/>
    <s v="1/2"/>
    <n v="0.5"/>
    <d v="2013-01-18T00:00:00"/>
    <s v="001001002000 - Общая долевая собственность"/>
    <s v=""/>
    <s v="13-13-01/330/2007-252"/>
    <m/>
    <n v="3.0000000000000001E-3"/>
    <s v=" Жилые дома"/>
    <s v=""/>
    <n v="102.3"/>
    <s v=""/>
    <s v="89401000000"/>
    <s v="430027, РОССИЯ, , , г Саранск, , ул Павлика Морозова, 37, ,"/>
    <n v="89701000"/>
    <s v="Ставка 0"/>
    <x v="0"/>
    <m/>
  </r>
  <r>
    <s v="13:23:1103201:286"/>
    <s v="ВИШНЯКОВА АННА АРСЕНТЬЕВНА"/>
    <s v="132805675393"/>
    <d v="1992-01-01T00:00:00"/>
    <d v="2012-05-31T00:00:00"/>
    <s v="1/1"/>
    <n v="1"/>
    <d v="2012-05-31T00:00:00"/>
    <s v="001001001000 - Собственность"/>
    <d v="2012-06-28T00:00:00"/>
    <s v="13-13-01/006/2011-386"/>
    <m/>
    <n v="3.0000000000000001E-3"/>
    <s v=" Жилые дома"/>
    <s v="жилой дом"/>
    <n v="45.3"/>
    <n v="1078044.42"/>
    <s v="89401000000"/>
    <s v="430009, РОССИЯ, , , г Саранск, , ул Короленко, 1, ,"/>
    <n v="89701000"/>
    <s v=" ставка 0,3"/>
    <x v="0"/>
    <n v="23797.890066225165"/>
  </r>
  <r>
    <s v=""/>
    <s v="ЮМАЕВА НЯИМЯ ЖАФАРОВНА"/>
    <s v="132811458365"/>
    <d v="1993-01-01T00:00:00"/>
    <d v="2019-03-01T00:00:00"/>
    <s v="5/6"/>
    <n v="0.83333333333333337"/>
    <d v="2019-03-01T00:00:00"/>
    <s v="001001002000 - Общая долевая собственность"/>
    <s v=""/>
    <s v="13-13-01/072/2008-133"/>
    <m/>
    <n v="3.0000000000000001E-3"/>
    <s v=" Жилые дома"/>
    <s v=""/>
    <n v="43.8"/>
    <s v=""/>
    <s v="89401000000"/>
    <s v="430012, РОССИЯ, , , г Саранск, , ул Добролюбова, 27, , 1"/>
    <n v="89701000"/>
    <s v="Ставка 0"/>
    <x v="0"/>
    <m/>
  </r>
  <r>
    <s v=""/>
    <s v="АНТИПОВА РАИСА ИВАНОВНА"/>
    <s v="132705826338"/>
    <d v="1998-01-01T00:00:00"/>
    <d v="2012-01-21T00:00:00"/>
    <s v="1/1"/>
    <n v="1"/>
    <d v="2012-01-21T00:00:00"/>
    <s v="001001001000 - Собственность"/>
    <s v=""/>
    <s v="13-13-01/003/2008-279"/>
    <m/>
    <n v="3.0000000000000001E-3"/>
    <s v=" Жилые дома"/>
    <s v=""/>
    <n v="61.9"/>
    <s v=""/>
    <s v="89401000000"/>
    <s v="430009, РОССИЯ, , , г Саранск, , ул Волгоградская, 83, ,"/>
    <n v="89701000"/>
    <s v="Ставка 0"/>
    <x v="0"/>
    <m/>
  </r>
  <r>
    <s v=""/>
    <s v="ЯШИНА АНТОНИНА ФЕДОРОВНА"/>
    <s v="132806733048"/>
    <d v="1993-01-01T00:00:00"/>
    <d v="2015-03-30T00:00:00"/>
    <s v="1/2"/>
    <n v="0.5"/>
    <d v="2015-03-30T00:00:00"/>
    <s v="001001002000 - Общая долевая собственность"/>
    <s v=""/>
    <s v="13-13-01/005/2009-031"/>
    <m/>
    <n v="3.0000000000000001E-3"/>
    <s v=" Жилые дома"/>
    <s v=""/>
    <n v="109.4"/>
    <s v=""/>
    <s v="89401000000"/>
    <s v="430009, РОССИЯ, , , г Саранск, , ул Моховая, 14Б, ,"/>
    <n v="89701000"/>
    <s v="Ставка 0"/>
    <x v="0"/>
    <m/>
  </r>
  <r>
    <s v=""/>
    <s v="ЛЯМКИН ИВАН АНДРЕЕВИЧ"/>
    <s v="132803542983"/>
    <d v="1999-01-01T00:00:00"/>
    <d v="2012-09-05T00:00:00"/>
    <s v="1/1"/>
    <n v="1"/>
    <d v="2012-09-05T00:00:00"/>
    <s v="001001001000 - Собственность"/>
    <s v=""/>
    <s v="13:23:1458:0:752:10136200:0:Н"/>
    <m/>
    <n v="3.0000000000000001E-3"/>
    <s v="Гаражи"/>
    <s v=""/>
    <n v="15.1"/>
    <s v=""/>
    <s v="89401000000"/>
    <s v="430031, РОССИЯ, , , г Саранск, , ул Гожувская, 65,  ,"/>
    <n v="89701000"/>
    <s v="Ставка 0"/>
    <x v="0"/>
    <m/>
  </r>
  <r>
    <s v="13:23:1102207:196"/>
    <s v="НАРВАТКИН СЕРГЕЙ АНДРЕЕВИЧ"/>
    <s v="132803605739"/>
    <d v="1993-01-01T00:00:00"/>
    <d v="2014-12-23T00:00:00"/>
    <s v="1/3"/>
    <n v="0.33333333333333331"/>
    <d v="2014-12-23T00:00:00"/>
    <s v="001001002000 - Общая долевая собственность"/>
    <d v="2012-06-28T00:00:00"/>
    <s v="13:23:1458:0:48:29:0:0"/>
    <n v="1651.6125000000002"/>
    <n v="3.0000000000000001E-3"/>
    <s v=" Жилые дома"/>
    <s v="жилой дом"/>
    <n v="129.5"/>
    <n v="2690362.5"/>
    <s v="89401000000"/>
    <s v="430012, РОССИЯ, , , г Саранск, , ул Механизаторов, 29, ,"/>
    <n v="89701000"/>
    <s v=" ставка 0,3"/>
    <x v="0"/>
    <n v="20775"/>
  </r>
  <r>
    <s v=""/>
    <s v="КОННОВА РАИСА ИВАНОВНА"/>
    <s v="132805187967"/>
    <d v="2005-10-19T00:00:00"/>
    <d v="2012-03-01T00:00:00"/>
    <s v="1/2"/>
    <n v="0.5"/>
    <d v="2012-03-01T00:00:00"/>
    <s v="001001002000 - Общая долевая собственность"/>
    <s v=""/>
    <s v="13-13-01/196/2011-373"/>
    <m/>
    <n v="3.0000000000000001E-3"/>
    <s v=" Жилые дома"/>
    <s v=""/>
    <n v="64"/>
    <s v=""/>
    <s v="89401000000"/>
    <s v="430901, РОССИЯ, , , г Саранск, с Зыково, ул Московская, 12, ,"/>
    <n v="89701000"/>
    <s v="Ставка 0"/>
    <x v="0"/>
    <m/>
  </r>
  <r>
    <s v=""/>
    <s v="КУЛИКОВА НИНА НИКОЛАЕВНА"/>
    <s v="132801698985"/>
    <d v="1998-01-01T00:00:00"/>
    <d v="2011-12-31T00:00:00"/>
    <s v="1/4"/>
    <n v="0.25"/>
    <d v="2011-12-31T00:00:00"/>
    <s v="001001002000 - Общая долевая собственность"/>
    <s v=""/>
    <s v="13-13-01/236/2012-120"/>
    <m/>
    <n v="3.0000000000000001E-3"/>
    <s v=" Жилые дома"/>
    <s v=""/>
    <n v="33.5"/>
    <s v=""/>
    <s v="89401000000"/>
    <s v="Республика Мордовия, городской округ Саранск, Октябрьский район, рабочий поселок Луховка, улица Колхозная, д. 8"/>
    <n v="89701000"/>
    <s v="Ставка 0"/>
    <x v="0"/>
    <m/>
  </r>
  <r>
    <s v="13:23:1002056:931"/>
    <s v="ВИШНЯКОВА ИРИНА НИКОЛАЕВНА"/>
    <s v="132707444687"/>
    <d v="1985-01-01T00:00:00"/>
    <d v="2016-06-02T00:00:00"/>
    <s v="1/1"/>
    <n v="1"/>
    <d v="2016-06-02T00:00:00"/>
    <s v="001001001000 - Собственность"/>
    <s v=""/>
    <s v=""/>
    <n v="1300.1509093759751"/>
    <n v="1E-3"/>
    <s v=" Квартиры"/>
    <s v=""/>
    <n v="64.099999999999994"/>
    <n v="1889788.51"/>
    <s v="89401000000"/>
    <s v="430013, , , , г Саранск, , ул Победы, 5, , 21"/>
    <n v="89701000"/>
    <s v="ставка 0,1"/>
    <x v="0"/>
    <n v="29481.88003120125"/>
  </r>
  <r>
    <s v="13:23:1002054:2979"/>
    <s v="ГОЛОВА ИРИНА НИКОЛАЕВНА"/>
    <s v="132705647152"/>
    <d v="1986-01-01T00:00:00"/>
    <d v="2020-04-20T00:00:00"/>
    <s v="1/1"/>
    <n v="1"/>
    <d v="2020-04-20T00:00:00"/>
    <s v="001001001000 - Собственность"/>
    <d v="2012-06-28T00:00:00"/>
    <s v=""/>
    <n v="349.88474755351689"/>
    <n v="1E-3"/>
    <s v=" Квартиры"/>
    <s v=""/>
    <n v="32.700000000000003"/>
    <n v="900884.35"/>
    <s v="89401000000"/>
    <s v="430013,РОССИЯ,,,Саранск г,,Коваленко ул,53,,2"/>
    <n v="89701000"/>
    <s v="ставка 0,1"/>
    <x v="0"/>
    <n v="27549.980122324156"/>
  </r>
  <r>
    <s v="13:23:1002054:216"/>
    <s v="БЕГЛОВА ГАЛИНА ВЛАДИМИРОВНА"/>
    <s v="132701791740"/>
    <d v="1989-01-01T00:00:00"/>
    <d v="2019-10-22T00:00:00"/>
    <s v="1/1"/>
    <n v="1"/>
    <d v="2019-10-22T00:00:00"/>
    <s v="001001001000 - Собственность"/>
    <s v=""/>
    <s v=""/>
    <n v="504.14014892183292"/>
    <n v="1E-3"/>
    <s v=" Квартиры"/>
    <s v=""/>
    <n v="37.1"/>
    <n v="1093777.75"/>
    <s v="89401000000"/>
    <s v="430013, , , , г Саранск, , ул Победы, 27, , 90"/>
    <n v="89701000"/>
    <s v="ставка 0,1"/>
    <x v="0"/>
    <n v="29481.880053908353"/>
  </r>
  <r>
    <s v="13:23:1002056:1031"/>
    <s v="ПАРШИН НИКОЛАЙ НИКОЛАЕВИЧ"/>
    <s v="132705021090"/>
    <d v="1985-01-01T00:00:00"/>
    <d v="2019-07-29T00:00:00"/>
    <s v="1/1"/>
    <n v="1"/>
    <d v="2019-07-29T00:00:00"/>
    <s v="001001001000 - Собственность"/>
    <s v=""/>
    <s v=""/>
    <n v="1297.20272"/>
    <n v="1E-3"/>
    <s v=" Квартиры"/>
    <s v=""/>
    <n v="64"/>
    <n v="1886840.32"/>
    <s v="89401000000"/>
    <s v="430013, , , , г Саранск, , ул Победы, 7, , 69"/>
    <n v="89701000"/>
    <s v="ставка 0,1"/>
    <x v="0"/>
    <n v="29481.88"/>
  </r>
  <r>
    <s v="13:23:1002054:1705"/>
    <s v="НИКОЛАЕВСКИЙ СЕРГЕЙ ЕВГЕНЬЕВИЧ"/>
    <s v="132703090170"/>
    <d v="1988-01-01T00:00:00"/>
    <d v="2020-02-29T00:00:00"/>
    <s v="1/1"/>
    <n v="1"/>
    <d v="2020-02-29T00:00:00"/>
    <s v="001001001000 - Собственность"/>
    <s v=""/>
    <s v=""/>
    <n v="774.25779084745773"/>
    <n v="1E-3"/>
    <s v=" Квартиры"/>
    <s v=""/>
    <n v="47.2"/>
    <n v="1343564.99"/>
    <s v="89401000000"/>
    <s v="430013, , , , г Саранск, , ул Победы, 23, 2, 66"/>
    <n v="89701000"/>
    <s v="ставка 0,1"/>
    <x v="0"/>
    <n v="28465.359957627115"/>
  </r>
  <r>
    <s v="13:23:1001050:234"/>
    <s v="ГУСЕВА НАДЕЖДА ВЛАДИМИРОВНА"/>
    <s v="132607766546"/>
    <d v="2018-10-31T00:00:00"/>
    <d v="2020-05-07T00:00:00"/>
    <s v="1/1"/>
    <n v="1"/>
    <d v="2020-05-07T00:00:00"/>
    <s v="001001001000 - Собственность"/>
    <d v="2012-06-28T00:00:00"/>
    <s v=""/>
    <n v="1022.31822"/>
    <n v="1E-3"/>
    <s v=" Квартиры"/>
    <s v=""/>
    <n v="58.5"/>
    <n v="1553392.62"/>
    <s v="89401000000"/>
    <s v="430023,РОССИЯ,,,Саранск г,,Веселовского ул,56,,28"/>
    <n v="89701000"/>
    <s v="ставка 0,1"/>
    <x v="0"/>
    <n v="26553.72"/>
  </r>
  <r>
    <s v="13:23:1001052:4588"/>
    <s v="КОРШУНОВА ТАТЬЯНА ПЕТРОВНА"/>
    <s v="132706906219"/>
    <d v="2007-10-30T00:00:00"/>
    <d v="2020-03-09T00:00:00"/>
    <s v="1/1"/>
    <n v="1"/>
    <d v="2020-03-09T00:00:00"/>
    <s v="001001001000 - Собственность"/>
    <d v="2014-08-05T00:00:00"/>
    <s v=""/>
    <n v="814.60579078740159"/>
    <n v="1E-3"/>
    <s v=" Квартиры"/>
    <s v=""/>
    <n v="50.8"/>
    <n v="1343570.59"/>
    <s v="89401000000"/>
    <s v=",РОССИЯ,,,Саранск г,,60 лет Октября пр-кт,37,,26"/>
    <n v="89701000"/>
    <s v="ставка 0,1"/>
    <x v="0"/>
    <n v="26448.239960629926"/>
  </r>
  <r>
    <s v="13:23:1001023:158"/>
    <s v="КУКЛИНА НИНА ВАСИЛЬЕВНА"/>
    <s v="132603459086"/>
    <d v="2013-05-14T00:00:00"/>
    <d v="2016-04-03T00:00:00"/>
    <s v="1/1"/>
    <n v="1"/>
    <d v="2016-04-03T00:00:00"/>
    <s v="001001001000 - Собственность"/>
    <d v="2012-06-28T00:00:00"/>
    <s v="13-1/23-80/2003-154"/>
    <n v="615.17165999999997"/>
    <n v="3.0000000000000001E-3"/>
    <s v="Гаражи"/>
    <s v=""/>
    <n v="20.9"/>
    <n v="205057.22"/>
    <s v="89401000000"/>
    <s v="430017,РОССИЯ,,,Саранск г,,Заря гск,,,"/>
    <n v="89701000"/>
    <s v=" ставка 0,3"/>
    <x v="0"/>
    <n v="9811.3502392344508"/>
  </r>
  <r>
    <s v="13:18:0114004:258"/>
    <s v="БОЧКАРЕВА НАДЕЖДА ТИМОФЕЕВНА"/>
    <s v="131800994147"/>
    <d v="2000-12-31T00:00:00"/>
    <d v="2015-10-04T00:00:00"/>
    <s v="1/1"/>
    <n v="1"/>
    <d v="2015-10-04T00:00:00"/>
    <s v="001001001000 - Собственность"/>
    <d v="2012-06-28T00:00:00"/>
    <s v=""/>
    <n v="2233.5924542528737"/>
    <n v="3.0000000000000001E-3"/>
    <s v=" Жилые дома"/>
    <s v="жилой дом"/>
    <n v="130.5"/>
    <n v="1206972.32"/>
    <s v="89246854003"/>
    <s v="431550,Россия,Мордовия Респ,Старошайговский р-н,,Красная Рудня п,Заводская ул,5/2,,"/>
    <n v="89646454"/>
    <s v=" ставка 0,3"/>
    <x v="1"/>
    <n v="9248.8300383141759"/>
  </r>
  <r>
    <s v="13:23:1002046:1924"/>
    <s v="Безруков Николай Александрович"/>
    <s v="132704471202"/>
    <d v="1998-08-17T00:00:00"/>
    <d v="2016-05-17T00:00:00"/>
    <s v="1/1"/>
    <n v="1"/>
    <d v="2016-05-17T00:00:00"/>
    <s v=""/>
    <d v="2012-06-28T00:00:00"/>
    <s v=""/>
    <n v="349.17445120481938"/>
    <n v="1E-3"/>
    <s v=" Квартиры"/>
    <s v=""/>
    <n v="33.200000000000003"/>
    <n v="878226.65"/>
    <s v="89401000000"/>
    <s v="430034,РОССИЯ,,,Саранск г,,Воинова ул,3,,41"/>
    <n v="89701000"/>
    <s v="ставка 0,1"/>
    <x v="0"/>
    <n v="26452.609939759033"/>
  </r>
  <r>
    <s v="13:10:0101031:112"/>
    <s v="ШАДРИНА ВЕРА ВЛАДИМИРОВНА"/>
    <s v="131000248407"/>
    <d v="1990-08-01T00:00:00"/>
    <d v="2017-05-19T00:00:00"/>
    <s v="1/1"/>
    <n v="1"/>
    <d v="2017-05-19T00:00:00"/>
    <s v=""/>
    <s v=""/>
    <s v=""/>
    <m/>
    <n v="3.0000000000000001E-3"/>
    <s v=" Жилые дома"/>
    <s v=""/>
    <n v="38.4"/>
    <n v="430507.78"/>
    <s v="89226831001"/>
    <s v="431640, РОССИЯ, Мордовия Респ, , , с Кемля, ул Пролетарская, 26, ,"/>
    <n v="89626431"/>
    <s v=" ставка 0,3"/>
    <x v="14"/>
    <n v="11211.140104166669"/>
  </r>
  <r>
    <s v="13:10:0101016:236"/>
    <s v="ЧЕТВЕРГОВ МИХАИЛ СЕРГЕЕВИЧ"/>
    <s v="131001703433"/>
    <d v="1990-05-01T00:00:00"/>
    <d v="2018-04-16T00:00:00"/>
    <s v="1/1"/>
    <n v="1"/>
    <d v="2018-04-16T00:00:00"/>
    <s v=""/>
    <s v=""/>
    <s v=""/>
    <m/>
    <n v="3.0000000000000001E-3"/>
    <s v=" Жилые дома"/>
    <s v=""/>
    <n v="40.299999999999997"/>
    <n v="454444.16"/>
    <s v="89226831001"/>
    <s v="431640, РОССИЯ, Мордовия Респ, , , с Кемля, пер Советский 1-й, 28, ,"/>
    <n v="89626431"/>
    <s v=" ставка 0,3"/>
    <x v="14"/>
    <n v="11276.530024813896"/>
  </r>
  <r>
    <s v="13:10:0106001:2890"/>
    <s v="КОСТЮШОВ ПЕТР ПЕТРОВИЧ"/>
    <s v="131000523188"/>
    <d v="1985-02-14T00:00:00"/>
    <d v="2019-08-18T00:00:00"/>
    <s v="1/1"/>
    <n v="1"/>
    <d v="2019-08-18T00:00:00"/>
    <s v=""/>
    <d v="2012-06-28T00:00:00"/>
    <s v=""/>
    <n v="1024.18866"/>
    <n v="3.0000000000000001E-3"/>
    <s v=" Жилые дома"/>
    <s v="Жилой дом"/>
    <n v="83"/>
    <n v="858663.22"/>
    <s v="89226820001"/>
    <s v="431655, РОССИЯ, Мордовия Респ, Ичалковский р-н, , с Ичалки, ул Набережная, 35, ,"/>
    <n v="89626420"/>
    <s v=" ставка 0,3"/>
    <x v="14"/>
    <n v="10345.34"/>
  </r>
  <r>
    <s v="13:10:0118001:1913"/>
    <s v="ДЕМЕНТЬЕВ ЕВГЕНИЙ КОНСТАНТИНОВИЧ"/>
    <s v="131000537060"/>
    <d v="1987-02-01T00:00:00"/>
    <d v="2020-02-22T00:00:00"/>
    <s v="1/1"/>
    <n v="1"/>
    <d v="2020-02-22T00:00:00"/>
    <s v=""/>
    <s v=""/>
    <s v=""/>
    <m/>
    <n v="3.0000000000000001E-3"/>
    <s v=" Жилые дома"/>
    <s v=""/>
    <n v="45.6"/>
    <n v="563239.34"/>
    <s v="89226880001"/>
    <s v="431658, РОССИЯ, Мордовия Респ, Ичалковский р-н, , с Рождествено, ул Октябрьская, 55, ,"/>
    <n v="89626480"/>
    <s v=" ставка 0,3"/>
    <x v="14"/>
    <n v="12351.7399122807"/>
  </r>
  <r>
    <s v="13:10:0118001:1826"/>
    <s v="ЛУКЬЯНОВА ЛЮБОВЬ АНАТОЛЬЕВНА"/>
    <s v="131000161192"/>
    <d v="1987-02-01T00:00:00"/>
    <d v="2015-03-28T00:00:00"/>
    <s v="1/1"/>
    <n v="1"/>
    <d v="2015-03-28T00:00:00"/>
    <s v=""/>
    <s v=""/>
    <s v=""/>
    <m/>
    <n v="3.0000000000000001E-3"/>
    <s v=" Жилые дома"/>
    <s v=""/>
    <n v="42.2"/>
    <n v="485665.45"/>
    <s v="89226880001"/>
    <s v="431658, РОССИЯ, Мордовия Респ, Ичалковский р-н, , с Рождествено, ул Садовая, 83, ,"/>
    <n v="89626480"/>
    <s v=" ставка 0,3"/>
    <x v="14"/>
    <n v="11508.659952606635"/>
  </r>
  <r>
    <s v="13:10:0118002:1227"/>
    <s v="БУРМИСТРОВ АЛЕКСАНДР АНАТОЛЬЕВИЧ"/>
    <s v="131001497822"/>
    <d v="1985-02-01T00:00:00"/>
    <d v="2016-07-09T00:00:00"/>
    <s v="1/1"/>
    <n v="1"/>
    <d v="2016-07-09T00:00:00"/>
    <s v="001001001000 - Собственность"/>
    <s v=""/>
    <s v=""/>
    <n v="131.23188000000005"/>
    <n v="3.0000000000000001E-3"/>
    <s v=" Жилые дома"/>
    <s v=""/>
    <n v="53.6"/>
    <n v="651298.96"/>
    <s v="89226880002"/>
    <s v="431630, РОССИЯ, Мордовия Респ, Ичалковский р-н, , с Баево, ул Ленинская, 215, ,"/>
    <n v="89626480"/>
    <s v=" ставка 0,3"/>
    <x v="14"/>
    <n v="12151.099999999999"/>
  </r>
  <r>
    <s v="13:10:0303001:705"/>
    <s v="СМИРКИНА МАТРЕНА ПЕТРОВНА"/>
    <s v="131001062282"/>
    <d v="1985-12-12T00:00:00"/>
    <d v="2014-04-15T00:00:00"/>
    <s v="1/1"/>
    <n v="1"/>
    <d v="2014-04-15T00:00:00"/>
    <s v=""/>
    <s v=""/>
    <s v=""/>
    <m/>
    <n v="3.0000000000000001E-3"/>
    <s v=" Жилые дома"/>
    <s v=""/>
    <n v="39.9"/>
    <n v="251335.69"/>
    <s v="89226805005"/>
    <s v="431664, РОССИЯ, Мордовия Респ, Ичалковский р-н, , с Болдасево, ул Ленина, 12, ,"/>
    <n v="89626405"/>
    <s v=" ставка 0,3"/>
    <x v="14"/>
    <n v="6299.1401002506273"/>
  </r>
  <r>
    <s v="13:10:0315001:542"/>
    <s v="КИРЕЕВ ВИКТОР ВАСИЛЬЕВИЧ"/>
    <s v="131000211728"/>
    <d v="1985-12-12T00:00:00"/>
    <d v="2018-09-17T00:00:00"/>
    <s v="1/1"/>
    <n v="1"/>
    <d v="2018-09-17T00:00:00"/>
    <s v=""/>
    <d v="2012-06-28T00:00:00"/>
    <s v=""/>
    <m/>
    <n v="3.0000000000000001E-3"/>
    <s v=" Жилые дома"/>
    <s v="Жилой дом"/>
    <n v="21.9"/>
    <n v="186762.98"/>
    <s v="89226845010"/>
    <s v="431645, РОССИЯ, Мордовия Респ, Ичалковский р-н, , с Пермеево, ул Ленина, 16, ,"/>
    <n v="89626445"/>
    <s v=" ставка 0,3"/>
    <x v="14"/>
    <n v="8527.9899543378997"/>
  </r>
  <r>
    <s v="13:10:0315001:537"/>
    <s v="КОЗЫРЕВА МАРИЯ ФЕДОРОВНА"/>
    <s v="131000832997"/>
    <d v="1985-12-12T00:00:00"/>
    <d v="2017-01-20T00:00:00"/>
    <s v="1/1"/>
    <n v="1"/>
    <d v="2017-01-20T00:00:00"/>
    <s v=""/>
    <s v=""/>
    <s v=""/>
    <m/>
    <n v="3.0000000000000001E-3"/>
    <s v=" Жилые дома"/>
    <s v=""/>
    <n v="28.8"/>
    <n v="232413.7"/>
    <s v="89226845010"/>
    <s v="431645, РОССИЯ, Мордовия Респ, Ичалковский р-н, , с Пермеево, ул Садовая, 40, ,"/>
    <n v="89626445"/>
    <s v=" ставка 0,3"/>
    <x v="14"/>
    <n v="8069.9201388888887"/>
  </r>
  <r>
    <s v="13:10:0319001:1407"/>
    <s v="ЗАХАРОВ ОЛЕГ ИВАНОВИЧ"/>
    <s v="131000374610"/>
    <d v="1980-05-12T00:00:00"/>
    <d v="2017-10-17T00:00:00"/>
    <s v="1/1"/>
    <n v="1"/>
    <d v="2017-10-17T00:00:00"/>
    <s v=""/>
    <s v=""/>
    <s v=""/>
    <n v="3160.9636799999998"/>
    <n v="3.0000000000000001E-3"/>
    <s v=" Жилые дома"/>
    <s v=""/>
    <n v="162"/>
    <n v="1524036.06"/>
    <s v="89226885001"/>
    <s v="431660, РОССИЯ, Мордовия Респ, Ичалковский р-н, , п Смольный, ул Тополей, 16, ,"/>
    <n v="89626485"/>
    <s v=" ставка 0,3"/>
    <x v="14"/>
    <n v="9407.630000000001"/>
  </r>
  <r>
    <s v="13:10:0319001:1263"/>
    <s v="АБРАМОВ НИКОЛАЙ ВАСИЛЬЕВИЧ"/>
    <s v="131000495702"/>
    <d v="1980-05-11T00:00:00"/>
    <d v="2016-10-07T00:00:00"/>
    <s v="1/1"/>
    <n v="1"/>
    <d v="2016-10-07T00:00:00"/>
    <s v=""/>
    <s v=""/>
    <s v=""/>
    <m/>
    <n v="3.0000000000000001E-3"/>
    <s v=" Жилые дома"/>
    <s v=""/>
    <n v="43.5"/>
    <n v="439210.37"/>
    <s v="89226885001"/>
    <s v="431660, РОССИЯ, Мордовия Респ, Ичалковский р-н, , п Смольный, ул Дружбы, 7, ,"/>
    <n v="89626485"/>
    <s v=" ставка 0,3"/>
    <x v="14"/>
    <n v="10096.790114942529"/>
  </r>
  <r>
    <s v="13:10:0319001:1287"/>
    <s v="ГАНИН ГЕННАДИЙ ПАВЛОВИЧ"/>
    <s v="131000498510"/>
    <d v="1984-01-01T00:00:00"/>
    <d v="2013-10-07T00:00:00"/>
    <s v="1/1"/>
    <n v="1"/>
    <d v="2013-10-07T00:00:00"/>
    <s v=""/>
    <s v=""/>
    <s v=""/>
    <m/>
    <n v="3.0000000000000001E-3"/>
    <s v=" Жилые дома"/>
    <s v=""/>
    <n v="31.3"/>
    <n v="288715.58"/>
    <s v="89226885001"/>
    <s v="431660, РОССИЯ, Мордовия Респ, Ичалковский р-н, , п Смольный, ул Молодежная, 27, ,"/>
    <n v="89626485"/>
    <s v=" ставка 0,3"/>
    <x v="14"/>
    <n v="9224.1399361022359"/>
  </r>
  <r>
    <s v="13:10:0113001:1383"/>
    <s v="НАУМОВА ТАТЬЯНА МИХАЙЛОВНА"/>
    <s v="131001275700"/>
    <d v="1985-12-12T00:00:00"/>
    <d v="2017-05-18T00:00:00"/>
    <s v="1/1"/>
    <n v="1"/>
    <d v="2017-05-18T00:00:00"/>
    <s v=""/>
    <s v=""/>
    <s v=""/>
    <m/>
    <n v="3.0000000000000001E-3"/>
    <s v=" Жилые дома"/>
    <s v=""/>
    <n v="45.6"/>
    <n v="514385.33"/>
    <s v="89226855001"/>
    <s v="431630, РОССИЯ, Мордовия Респ, Ичалковский р-н, , с Оброчное, ул Садовая, 30, ,"/>
    <n v="89626455"/>
    <s v=" ставка 0,3"/>
    <x v="14"/>
    <n v="11280.38004385965"/>
  </r>
  <r>
    <s v="13:10:0106001:3457"/>
    <s v="КАШАЕВ АЛЕКСАНДР НИКОЛАЕВИЧ"/>
    <s v="131002319808"/>
    <d v="1997-12-31T00:00:00"/>
    <d v="2018-07-22T00:00:00"/>
    <s v="1/1"/>
    <n v="1"/>
    <d v="2018-07-22T00:00:00"/>
    <s v=""/>
    <s v=""/>
    <s v=""/>
    <m/>
    <n v="3.0000000000000001E-3"/>
    <s v=" Жилые дома"/>
    <s v=""/>
    <n v="33.5"/>
    <n v="318541.11"/>
    <s v="89226820001"/>
    <s v="431655, РОССИЯ, Мордовия Респ, Ичалковский р-н, , с Ичалки, ул Интернациональная, 61, ,"/>
    <n v="89626420"/>
    <s v=" ставка 0,3"/>
    <x v="14"/>
    <n v="9508.6898507462683"/>
  </r>
  <r>
    <s v="13:10:0309001:847"/>
    <s v="ГАНИЧЕВА СВЕТЛАНА ВИКТОРОВНА"/>
    <s v="131000673391"/>
    <d v="1997-12-31T00:00:00"/>
    <d v="2014-10-06T00:00:00"/>
    <s v="1/1"/>
    <n v="1"/>
    <d v="2014-10-06T00:00:00"/>
    <s v=""/>
    <d v="2012-06-28T00:00:00"/>
    <s v=""/>
    <m/>
    <n v="3.0000000000000001E-3"/>
    <s v=" Жилые дома"/>
    <s v="Жилой дом"/>
    <n v="25.5"/>
    <n v="262323.34999999998"/>
    <s v="89226840001"/>
    <s v="431650, РОССИЯ, Мордовия Респ, Ичалковский р-н, , с Лада, ул Тельмана, 14, ,"/>
    <n v="89626440"/>
    <s v=" ставка 0,3"/>
    <x v="14"/>
    <n v="10287.190196078431"/>
  </r>
  <r>
    <s v="13:10:0106001:3169"/>
    <s v="КАТИН ИГОРЬ НИКОЛАЕВИЧ"/>
    <s v="131001479799"/>
    <d v="1997-12-31T00:00:00"/>
    <d v="2018-10-08T00:00:00"/>
    <s v="1/1"/>
    <n v="1"/>
    <d v="2018-10-08T00:00:00"/>
    <s v=""/>
    <s v=""/>
    <s v=""/>
    <n v="1967.6836747089949"/>
    <n v="3.0000000000000001E-3"/>
    <s v=" Жилые дома"/>
    <s v=""/>
    <n v="113.4"/>
    <n v="1173161.56"/>
    <s v="89226820001"/>
    <s v="431655, РОССИЯ, Мордовия Респ, Ичалковский р-н, , с Ичалки, ул Карла Маркса, 213, ,"/>
    <n v="89626420"/>
    <s v=" ставка 0,3"/>
    <x v="14"/>
    <n v="10345.340035273368"/>
  </r>
  <r>
    <s v="13:10:0101023:111"/>
    <s v="Ганюхина Татьяна Николаевна"/>
    <s v="131000309635"/>
    <d v="1999-12-31T00:00:00"/>
    <d v="2020-04-08T00:00:00"/>
    <s v="1/1"/>
    <n v="1"/>
    <d v="2020-04-08T00:00:00"/>
    <s v="001001001000 - Собственность"/>
    <s v=""/>
    <s v=""/>
    <n v="4909.7085915600619"/>
    <n v="3.0000000000000001E-3"/>
    <s v=" Жилые дома"/>
    <s v=""/>
    <n v="192.3"/>
    <n v="2211611.5299999998"/>
    <s v="89226831001"/>
    <s v="431640, РОССИЯ, Мордовия Респ, , , с Кемля, пер Советский 2-й, 37, ,"/>
    <n v="89626431"/>
    <s v=" ставка 0,3"/>
    <x v="14"/>
    <n v="11500.839989599583"/>
  </r>
  <r>
    <s v="13:10:0205001:999"/>
    <s v="ГАНИН АЛЕКСАНДР БОРИСОВИЧ"/>
    <s v="131000119786"/>
    <d v="2001-01-01T00:00:00"/>
    <d v="2015-04-30T00:00:00"/>
    <s v="1/1"/>
    <n v="1"/>
    <d v="2015-04-30T00:00:00"/>
    <s v=""/>
    <d v="2012-06-28T00:00:00"/>
    <s v=""/>
    <m/>
    <n v="3.0000000000000001E-3"/>
    <s v=" Жилые дома"/>
    <s v="жилой дом"/>
    <n v="45.5"/>
    <n v="457444.71"/>
    <s v="89226815001"/>
    <s v="431635, РОССИЯ, Мордовия Респ, Ичалковский р-н, , с Гуляево, ул Титова, 43, ,"/>
    <n v="89626415"/>
    <s v=" ставка 0,3"/>
    <x v="14"/>
    <n v="10053.729890109891"/>
  </r>
  <r>
    <s v="13:10:0321001:343"/>
    <s v="ПОДСОСОВ ВИКТОР ИВАНОВИЧ"/>
    <s v="131002585101"/>
    <d v="2003-12-12T00:00:00"/>
    <d v="2017-09-25T00:00:00"/>
    <s v="1/1"/>
    <n v="1"/>
    <d v="2017-09-25T00:00:00"/>
    <s v=""/>
    <s v=""/>
    <s v=""/>
    <m/>
    <n v="3.0000000000000001E-3"/>
    <s v=" Жилые дома"/>
    <s v=""/>
    <n v="27.3"/>
    <n v="183365.91"/>
    <s v="89226840009"/>
    <s v="431654, РОССИЯ, Мордовия Респ, Ичалковский р-н, , с Камаево, ул Н.В.Шлукина, 13, ,"/>
    <n v="89626440"/>
    <s v=" ставка 0,3"/>
    <x v="14"/>
    <n v="6716.7"/>
  </r>
  <r>
    <s v="13:15:0101002:1668"/>
    <s v="СЕРЕБРЯКОВА ТАТЬЯНА ВЛАДИМИРОВНА"/>
    <s v="131563346500"/>
    <d v="1995-01-01T00:00:00"/>
    <d v="2020-03-29T00:00:00"/>
    <s v="1/1"/>
    <n v="1"/>
    <d v="2020-03-29T00:00:00"/>
    <s v="001001001000 - Собственность"/>
    <d v="2012-06-28T00:00:00"/>
    <s v=""/>
    <m/>
    <n v="3.0000000000000001E-3"/>
    <s v=" Жилые дома"/>
    <s v="жилой дом"/>
    <n v="40.5"/>
    <n v="838191.24"/>
    <s v="89237832001"/>
    <s v="431503, РОССИЯ, Мордовия Респ, Лямбирский р-н, , с Большая Елховка, ул Первомайская, 12, ,"/>
    <n v="89637432"/>
    <s v=" ставка 0,3"/>
    <x v="15"/>
    <n v="20696.079999999998"/>
  </r>
  <r>
    <s v="13:15:0101003:603"/>
    <s v="СУХОВА АЛЕКСАНДРА МИТРОФАНОВНА"/>
    <s v="132607051957"/>
    <d v="1995-01-01T00:00:00"/>
    <d v="2019-12-08T00:00:00"/>
    <s v="1/1"/>
    <n v="1"/>
    <d v="2019-12-08T00:00:00"/>
    <s v=""/>
    <s v=""/>
    <s v=""/>
    <m/>
    <n v="3.0000000000000001E-3"/>
    <s v=" Жилые дома"/>
    <s v=""/>
    <n v="26.3"/>
    <n v="420300.3"/>
    <s v="89237832002"/>
    <s v="431583, РОССИЯ, Мордовия Респ, Лямбирский р-н, , д Малая Елховка, ул Октябрьская, 6, ,"/>
    <n v="89637432"/>
    <s v=" ставка 0,3"/>
    <x v="15"/>
    <n v="15981"/>
  </r>
  <r>
    <s v="13:15:0111005:5616"/>
    <s v="КАРГИНА РАИСЯ МУБИНОВНА"/>
    <s v="131563682005"/>
    <d v="1992-01-01T00:00:00"/>
    <d v="2020-04-11T00:00:00"/>
    <s v="1/1"/>
    <n v="1"/>
    <d v="2020-04-11T00:00:00"/>
    <s v="001001001000 - Собственность"/>
    <d v="2012-06-28T00:00:00"/>
    <s v="13-13/001-13/015/001/2018-361"/>
    <n v="366.54414000000008"/>
    <n v="3.0000000000000001E-3"/>
    <s v=" Жилые дома"/>
    <s v="Жилой дом"/>
    <n v="58.5"/>
    <n v="840895.38"/>
    <s v="89237845001"/>
    <s v="431510, РОССИЯ, Мордовия Респ, , , с Лямбирь, ул Большевистская, 27, ,"/>
    <n v="89637445"/>
    <s v=" ставка 0,3"/>
    <x v="15"/>
    <n v="14374.28"/>
  </r>
  <r>
    <s v="13:15:0101002:2317"/>
    <s v="ХИНЕЕВ АЛЕКСАНДР ИВАНОВИЧ"/>
    <s v="131563120856"/>
    <d v="1995-01-01T00:00:00"/>
    <d v="2020-04-23T00:00:00"/>
    <s v="1/1"/>
    <n v="1"/>
    <d v="2020-04-23T00:00:00"/>
    <s v=""/>
    <d v="2012-06-28T00:00:00"/>
    <s v=""/>
    <n v="396.00132000000002"/>
    <n v="1E-3"/>
    <s v=" Квартиры"/>
    <s v=""/>
    <n v="33.200000000000003"/>
    <n v="996003.32"/>
    <s v="89237832001"/>
    <s v="431503, РОССИЯ, Мордовия Респ, Лямбирский р-н, , с Большая Елховка, ул им В.Н.Имерякова, 63, , 50"/>
    <n v="89637432"/>
    <s v="ставка 0,1"/>
    <x v="15"/>
    <n v="30000.099999999995"/>
  </r>
  <r>
    <s v="13:15:0111005:5738"/>
    <s v="АГЕЕВА БЯЛКИС ХУСАИНОВНА"/>
    <s v="131563252073"/>
    <d v="1992-01-01T00:00:00"/>
    <d v="2019-07-18T00:00:00"/>
    <s v="1/1"/>
    <n v="1"/>
    <d v="2019-07-18T00:00:00"/>
    <s v=""/>
    <s v=""/>
    <s v=""/>
    <n v="1251.4008820844324"/>
    <n v="3.0000000000000001E-3"/>
    <s v=" Жилые дома"/>
    <s v=""/>
    <n v="75.8"/>
    <n v="1225532.1299999999"/>
    <s v="89237845001"/>
    <s v="431510, РОССИЯ, Мордовия Респ, , , с Лямбирь, ул Советская, 27, ,"/>
    <n v="89637445"/>
    <s v=" ставка 0,3"/>
    <x v="15"/>
    <n v="16167.970052770448"/>
  </r>
  <r>
    <s v="13:15:0101002:2425"/>
    <s v="АНТОНОВА ВАЛЕНТИНА ГРИГОРЬЕВНА"/>
    <s v="131501940295"/>
    <d v="1996-04-03T00:00:00"/>
    <d v="2020-05-21T00:00:00"/>
    <s v="1/1"/>
    <n v="1"/>
    <d v="2020-05-21T00:00:00"/>
    <s v=""/>
    <s v=""/>
    <s v=""/>
    <n v="390.98781000000002"/>
    <n v="1E-3"/>
    <s v=" Квартиры"/>
    <s v=""/>
    <n v="33.799999999999997"/>
    <n v="957636.81"/>
    <s v="89237832001"/>
    <s v="431503, РОССИЯ, Мордовия Респ, Лямбирский р-н, , с Большая Елховка, ул Фабричная, 1, , 23"/>
    <n v="89637432"/>
    <s v="ставка 0,1"/>
    <x v="15"/>
    <n v="28332.450000000004"/>
  </r>
  <r>
    <s v="13:15:0216002:393"/>
    <s v="УШАНОВ ЛЕОНИД АЛЕКСЕЕВИЧ"/>
    <s v="131501358023"/>
    <d v="1962-01-01T00:00:00"/>
    <d v="2019-01-24T00:00:00"/>
    <s v="1/1"/>
    <n v="1"/>
    <d v="2019-01-24T00:00:00"/>
    <s v=""/>
    <s v=""/>
    <s v=""/>
    <m/>
    <n v="3.0000000000000001E-3"/>
    <s v=" Жилые дома"/>
    <s v=""/>
    <n v="33.200000000000003"/>
    <n v="301413.17"/>
    <s v="89237820006"/>
    <s v="431502, РОССИЯ, Мордовия Респ, Лямбирский р-н, , с Михайловка, ул Верхняя, 3, ,"/>
    <n v="89637420"/>
    <s v=" ставка 0,3"/>
    <x v="15"/>
    <n v="9078.7099397590355"/>
  </r>
  <r>
    <s v="13:15:0103002:1209"/>
    <s v="МУРТАЗИНА САНИЯ БУРХАНОВНА"/>
    <s v="131503168099"/>
    <d v="1954-01-01T00:00:00"/>
    <d v="2016-01-05T00:00:00"/>
    <s v="1/1"/>
    <n v="1"/>
    <d v="2016-01-05T00:00:00"/>
    <s v=""/>
    <d v="2012-06-28T00:00:00"/>
    <s v=""/>
    <n v="122.35961429657803"/>
    <n v="3.0000000000000001E-3"/>
    <s v=" Жилые дома"/>
    <s v="жилой дом"/>
    <n v="52.6"/>
    <n v="825143.04"/>
    <s v="89237870001"/>
    <s v="431535, РОССИЯ, Мордовия Респ, Лямбирский р-н, , с Татарская Тавла, ул Советская, 12, ,"/>
    <n v="89637470"/>
    <s v=" ставка 0,3"/>
    <x v="15"/>
    <n v="15687.130038022813"/>
  </r>
  <r>
    <s v="13:15:0206002:964"/>
    <s v="ВИШНЯКОВА ЕЛИЗАВЕТА ФИЛИППОВНА"/>
    <s v="131503150013"/>
    <d v="1997-01-01T00:00:00"/>
    <d v="2016-05-02T00:00:00"/>
    <s v="1/2"/>
    <n v="0.5"/>
    <d v="2016-05-02T00:00:00"/>
    <s v=""/>
    <s v=""/>
    <s v=""/>
    <n v="215.12380432659933"/>
    <n v="1E-3"/>
    <s v=" Квартиры"/>
    <s v=""/>
    <n v="59.4"/>
    <n v="648647.41"/>
    <s v="89237820001"/>
    <s v="431525, РОССИЯ, Мордовия Респ, Лямбирский р-н, , с Протасово, ул Новая, 4, , 1"/>
    <n v="89637420"/>
    <s v="ставка 0,1"/>
    <x v="15"/>
    <n v="10919.990067340068"/>
  </r>
  <r>
    <s v="13:15:0103002:1365"/>
    <s v="ЯМУКОВ ФАИК ФАТИХОВИЧ"/>
    <s v="131500910629"/>
    <d v="1999-01-01T00:00:00"/>
    <d v="2019-02-21T00:00:00"/>
    <s v="1/1"/>
    <n v="1"/>
    <d v="2019-02-21T00:00:00"/>
    <s v=""/>
    <s v=""/>
    <s v=""/>
    <n v="548.2767771428571"/>
    <n v="3.0000000000000001E-3"/>
    <s v=" Жилые дома"/>
    <s v=""/>
    <n v="70"/>
    <n v="639656.24"/>
    <s v="89237870001"/>
    <s v="431535, РОССИЯ, Мордовия Респ, Лямбирский р-н, , с Татарская Тавла, ул Пролетарская, 37, ,"/>
    <n v="89637470"/>
    <s v=" ставка 0,3"/>
    <x v="15"/>
    <n v="9137.9462857142862"/>
  </r>
  <r>
    <s v="13:15:0313002:1261"/>
    <s v="ХОХЛОВА ТАТЬЯНА ИГНАТЬЕВНА"/>
    <s v="132705642965"/>
    <d v="1971-01-01T00:00:00"/>
    <d v="2015-02-02T00:00:00"/>
    <s v="1/1"/>
    <n v="1"/>
    <d v="2015-02-02T00:00:00"/>
    <s v=""/>
    <s v=""/>
    <s v=""/>
    <m/>
    <n v="3.0000000000000001E-3"/>
    <s v=" Жилые дома"/>
    <s v=""/>
    <n v="35"/>
    <n v="387353.4"/>
    <s v="89237860001"/>
    <s v="431530, РОССИЯ, Мордовия Респ, Лямбирский р-н, , с Первомайск, ул Центральная, 73, ,"/>
    <n v="89637460"/>
    <s v=" ставка 0,3"/>
    <x v="15"/>
    <n v="11067.24"/>
  </r>
  <r>
    <s v="13:15:0206002:817"/>
    <s v="ПОПКОВА АЛЕКСАНДРА МАКСИМОВНА"/>
    <s v="132703545317"/>
    <d v="1956-01-01T00:00:00"/>
    <d v="2015-11-11T00:00:00"/>
    <s v="1/1"/>
    <n v="1"/>
    <d v="2015-11-11T00:00:00"/>
    <s v=""/>
    <s v=""/>
    <s v=""/>
    <m/>
    <n v="3.0000000000000001E-3"/>
    <s v=" Жилые дома"/>
    <s v=""/>
    <n v="24.7"/>
    <n v="262261.39"/>
    <s v="89237820001"/>
    <s v="431525, РОССИЯ, Мордовия Респ, Лямбирский р-н, , с Протасово, ул Пролетарская, 44, ,"/>
    <n v="89637420"/>
    <s v=" ставка 0,3"/>
    <x v="15"/>
    <n v="10617.87004048583"/>
  </r>
  <r>
    <s v="13:15:0206002:769"/>
    <s v="КУЗЬМИН ГРИГОРИЙ ТАРАСОВИЧ"/>
    <s v="131503150800"/>
    <d v="1997-01-01T00:00:00"/>
    <d v="2015-10-06T00:00:00"/>
    <s v="1/1"/>
    <n v="1"/>
    <d v="2015-10-06T00:00:00"/>
    <s v=""/>
    <s v=""/>
    <s v=""/>
    <m/>
    <n v="3.0000000000000001E-3"/>
    <s v=" Жилые дома"/>
    <s v=""/>
    <n v="31.5"/>
    <n v="337270.5"/>
    <s v="89237820001"/>
    <s v="431525, РОССИЯ, Мордовия Респ, Лямбирский р-н, , с Протасово, ул Садовая, 29, ,"/>
    <n v="89637420"/>
    <s v=" ставка 0,3"/>
    <x v="15"/>
    <n v="10707"/>
  </r>
  <r>
    <s v="13:15:0103002:1387"/>
    <s v="КУРМАЕВА МЯРГУБЯ АХМЕТОВНА"/>
    <s v="131503167994"/>
    <d v="1957-01-01T00:00:00"/>
    <d v="2017-05-04T00:00:00"/>
    <s v="1/1"/>
    <n v="1"/>
    <d v="2017-05-04T00:00:00"/>
    <s v=""/>
    <s v=""/>
    <s v=""/>
    <m/>
    <n v="3.0000000000000001E-3"/>
    <s v=" Жилые дома"/>
    <s v=""/>
    <n v="48.8"/>
    <n v="762651.28"/>
    <s v="89237870001"/>
    <s v="431535, РОССИЯ, Мордовия Респ, Лямбирский р-н, , с Татарская Тавла, ул Советская, 8, ,"/>
    <n v="89637470"/>
    <s v=" ставка 0,3"/>
    <x v="15"/>
    <n v="15628.100000000002"/>
  </r>
  <r>
    <s v="13:15:0103002:1451"/>
    <s v="АДИКАЕВ ИСХАК ХАМЗИЕВИЧ"/>
    <s v="131502703508"/>
    <d v="1952-01-01T00:00:00"/>
    <d v="2018-01-06T00:00:00"/>
    <s v="1/1"/>
    <n v="1"/>
    <d v="2018-01-06T00:00:00"/>
    <s v=""/>
    <s v=""/>
    <s v=""/>
    <m/>
    <n v="3.0000000000000001E-3"/>
    <s v=" Жилые дома"/>
    <s v=""/>
    <n v="43.9"/>
    <n v="651115.14"/>
    <s v="89237870001"/>
    <s v="431535, РОССИЯ, Мордовия Респ, Лямбирский р-н, , с Татарская Тавла, ул Демократическая, 46, ,"/>
    <n v="89637470"/>
    <s v=" ставка 0,3"/>
    <x v="15"/>
    <n v="14831.779954441914"/>
  </r>
  <r>
    <s v="13:15:0308007:1088"/>
    <s v="ЕМЕЛИН ПАВЕЛ АЛЕКСАНДРОВИЧ"/>
    <s v="131502527605"/>
    <d v="1997-01-01T00:00:00"/>
    <d v="2020-04-11T00:00:00"/>
    <s v="1/1"/>
    <n v="1"/>
    <d v="2020-04-11T00:00:00"/>
    <s v=""/>
    <s v=""/>
    <s v=""/>
    <m/>
    <n v="3.0000000000000001E-3"/>
    <s v=" Жилые дома"/>
    <s v=""/>
    <n v="36.6"/>
    <n v="439265.88"/>
    <s v="89237830001"/>
    <s v="431522, РОССИЯ, Мордовия Респ, Лямбирский р-н, , с Болотниково, ул Центральная, 27, ,"/>
    <n v="89637430"/>
    <s v=" ставка 0,3"/>
    <x v="15"/>
    <n v="12001.8"/>
  </r>
  <r>
    <s v="13:15:0206002:852"/>
    <s v="СЕЛЕЗНЕВ БОРИС ИВАНОВИЧ"/>
    <s v="132602273018"/>
    <d v="1997-01-01T00:00:00"/>
    <d v="2015-10-30T00:00:00"/>
    <s v="1/1"/>
    <n v="1"/>
    <d v="2015-10-30T00:00:00"/>
    <s v=""/>
    <d v="2012-06-28T00:00:00"/>
    <s v=""/>
    <m/>
    <n v="3.0000000000000001E-3"/>
    <s v=" Жилые дома"/>
    <s v="Объект индивидуального жилищного строительства"/>
    <n v="36.6"/>
    <n v="428949.8"/>
    <s v="89237820001"/>
    <s v="431525, РОССИЯ, Мордовия Респ, Лямбирский р-н, , с Протасово, ул Садовая, 19, ,"/>
    <n v="89637420"/>
    <s v=" ставка 0,3"/>
    <x v="15"/>
    <n v="11719.939890710382"/>
  </r>
  <r>
    <s v="13:15:0308007:1072"/>
    <s v="БАРАНОВ ВЛАДИМИР ИВАНОВИЧ"/>
    <s v="131501271284"/>
    <d v="1997-01-01T00:00:00"/>
    <d v="2016-04-04T00:00:00"/>
    <s v="1/1"/>
    <n v="1"/>
    <d v="2016-04-04T00:00:00"/>
    <s v=""/>
    <s v=""/>
    <s v=""/>
    <n v="522.07830000000001"/>
    <n v="3.0000000000000001E-3"/>
    <s v=" Жилые дома"/>
    <s v=""/>
    <n v="64.5"/>
    <n v="774116.1"/>
    <s v="89237830001"/>
    <s v="431522, РОССИЯ, Мордовия Респ, Лямбирский р-н, , с Болотниково, ул Зеленая, 2, ,"/>
    <n v="89637430"/>
    <s v=" ставка 0,3"/>
    <x v="15"/>
    <n v="12001.8"/>
  </r>
  <r>
    <s v="13:15:0112005:2460"/>
    <s v="Баймеев Абдулла Сенятуллович"/>
    <s v="131503164538"/>
    <d v="1999-01-01T00:00:00"/>
    <d v="2017-02-20T00:00:00"/>
    <s v="1/1"/>
    <n v="1"/>
    <d v="2017-02-20T00:00:00"/>
    <s v=""/>
    <s v=""/>
    <s v=""/>
    <m/>
    <n v="3.0000000000000001E-3"/>
    <s v=" Жилые дома"/>
    <s v=""/>
    <n v="37.700000000000003"/>
    <n v="563106.05000000005"/>
    <s v="89237855001"/>
    <s v="431521, РОССИЯ, Мордовия Респ, Лямбирский р-н, , с Пензятка, ул Горьковская, 85, ,"/>
    <n v="89637455"/>
    <s v=" ставка 0,3"/>
    <x v="15"/>
    <n v="14936.5"/>
  </r>
  <r>
    <s v="13:15:0112005:2274"/>
    <s v="БИКЧУРИН УМЯР ХАСЯНОВИЧ"/>
    <s v="132706025122"/>
    <d v="1961-01-01T00:00:00"/>
    <d v="2015-12-09T00:00:00"/>
    <s v="1/1"/>
    <n v="1"/>
    <d v="2015-12-09T00:00:00"/>
    <s v=""/>
    <d v="2012-06-28T00:00:00"/>
    <s v=""/>
    <m/>
    <n v="3.0000000000000001E-3"/>
    <s v=" Жилые дома"/>
    <s v="жилой дом"/>
    <n v="36"/>
    <n v="523286.28"/>
    <s v="89237855001"/>
    <s v="431521, РОССИЯ, Мордовия Респ, Лямбирский р-н, , с Пензятка, ул Горьковская, 26, ,"/>
    <n v="89637455"/>
    <s v=" ставка 0,3"/>
    <x v="15"/>
    <n v="14535.730000000001"/>
  </r>
  <r>
    <s v="13:15:0215002:553"/>
    <s v="ЗОТОВ АЛЕКСЕЙ ЯКОВЛЕВИЧ"/>
    <s v="131503070329"/>
    <d v="1997-01-01T00:00:00"/>
    <d v="2019-08-10T00:00:00"/>
    <s v="1/1"/>
    <n v="1"/>
    <d v="2019-08-10T00:00:00"/>
    <s v=""/>
    <s v=""/>
    <s v=""/>
    <m/>
    <n v="3.0000000000000001E-3"/>
    <s v=" Жилые дома"/>
    <s v=""/>
    <n v="18.2"/>
    <n v="181665.67"/>
    <s v="89237850001"/>
    <s v="431526, РОССИЯ, Мордовия Респ, Лямбирский р-н, , с Скрябино, ул Советская, 58, ,"/>
    <n v="89637450"/>
    <s v=" ставка 0,3"/>
    <x v="15"/>
    <n v="9981.6302197802215"/>
  </r>
  <r>
    <s v="13:15:0103002:1265"/>
    <s v="РЫЗВАНОВА НУРИЯ КАСИМОВНА"/>
    <s v="131503059340"/>
    <d v="1971-01-01T00:00:00"/>
    <d v="2019-03-22T00:00:00"/>
    <s v="1/1"/>
    <n v="1"/>
    <d v="2019-03-22T00:00:00"/>
    <s v=""/>
    <s v=""/>
    <s v=""/>
    <n v="628.17023065420574"/>
    <n v="3.0000000000000001E-3"/>
    <s v=" Жилые дома"/>
    <s v=""/>
    <n v="64.2"/>
    <n v="946679.08"/>
    <s v="89237870001"/>
    <s v="431535, РОССИЯ, Мордовия Респ, Лямбирский р-н, , с Татарская Тавла, ул Рабочая, 21, ,"/>
    <n v="89637470"/>
    <s v=" ставка 0,3"/>
    <x v="15"/>
    <n v="14745.780062305295"/>
  </r>
  <r>
    <s v="13:15:0103002:1169"/>
    <s v="АЛЬМЯШЕВ РАСТЯМ ХУСАИНОВИЧ"/>
    <s v="132606395458"/>
    <d v="1971-01-01T00:00:00"/>
    <d v="2014-11-21T00:00:00"/>
    <s v="1/1"/>
    <n v="1"/>
    <d v="2014-11-21T00:00:00"/>
    <s v=""/>
    <d v="2012-06-28T00:00:00"/>
    <s v=""/>
    <n v="1013.0266118032789"/>
    <n v="3.0000000000000001E-3"/>
    <s v=" Жилые дома"/>
    <s v="жилой дом"/>
    <n v="73.2"/>
    <n v="1065424.54"/>
    <s v="89237870001"/>
    <s v="431535, РОССИЯ, Мордовия Респ, Лямбирский р-н, , с Татарская Тавла, ул Демократическая, 17, ,"/>
    <n v="89637470"/>
    <s v=" ставка 0,3"/>
    <x v="15"/>
    <n v="14554.98005464481"/>
  </r>
  <r>
    <s v="13:15:0103002:1293"/>
    <s v="АЗИСОВ КАМИЛЬ ИМАТЬЕВИЧ"/>
    <s v="131500663553"/>
    <d v="1956-01-01T00:00:00"/>
    <d v="2015-10-24T00:00:00"/>
    <s v="1/1"/>
    <n v="1"/>
    <d v="2015-10-24T00:00:00"/>
    <s v=""/>
    <d v="2012-06-28T00:00:00"/>
    <s v=""/>
    <n v="1125.8379600000001"/>
    <n v="3.0000000000000001E-3"/>
    <s v=" Жилые дома"/>
    <s v="жилой дом"/>
    <n v="76"/>
    <n v="1096970.32"/>
    <s v="89237870001"/>
    <s v="431535, РОССИЯ, Мордовия Респ, Лямбирский р-н, , с Татарская Тавла, ул Демократическая, 27, ,"/>
    <n v="89637470"/>
    <s v=" ставка 0,3"/>
    <x v="15"/>
    <n v="14433.820000000002"/>
  </r>
  <r>
    <s v="13:15:0110002:837"/>
    <s v="КАРИМОВ РАВИЛЬ МУСЕЕВИЧ"/>
    <s v="131502537184"/>
    <d v="1985-01-01T00:00:00"/>
    <d v="2019-10-29T00:00:00"/>
    <s v="1/1"/>
    <n v="1"/>
    <d v="2019-10-29T00:00:00"/>
    <s v=""/>
    <s v=""/>
    <s v=""/>
    <n v="2591.578355842259"/>
    <n v="3.0000000000000001E-3"/>
    <s v=" Жилые дома"/>
    <s v=""/>
    <n v="102.7"/>
    <n v="1683460.45"/>
    <s v="89237840001"/>
    <s v="431502, РОССИЯ, Мордовия Респ, Лямбирский р-н, , с Кривозерье, ул Ленина, 107, ,"/>
    <n v="89637440"/>
    <s v=" ставка 0,3"/>
    <x v="15"/>
    <n v="16392.019961051607"/>
  </r>
  <r>
    <s v="13:15:0104003:1101"/>
    <s v="МАТЮШКИНА ПЕЛАГЕЯ СЕРАФИМОВНА"/>
    <s v="131503068256"/>
    <d v="1939-01-01T00:00:00"/>
    <d v="2018-06-04T00:00:00"/>
    <s v="1/1"/>
    <n v="1"/>
    <d v="2018-06-04T00:00:00"/>
    <s v=""/>
    <s v=""/>
    <s v=""/>
    <m/>
    <n v="3.0000000000000001E-3"/>
    <s v=" Жилые дома"/>
    <s v=""/>
    <n v="36.299999999999997"/>
    <n v="674573.06"/>
    <s v="89237810002"/>
    <s v="431518, РОССИЯ, Мордовия Респ, Лямбирский р-н, , с Владимировка, ул Центральная, 15, ,"/>
    <n v="89637410"/>
    <s v=" ставка 0,3"/>
    <x v="15"/>
    <n v="18583.279889807167"/>
  </r>
  <r>
    <s v="13:15:0112005:2406"/>
    <s v="НУГАЕВА ДЖАВГЯРЬ ХАЛИУЛЛОВНА"/>
    <s v="131563700945"/>
    <d v="1979-01-01T00:00:00"/>
    <d v="2016-09-20T00:00:00"/>
    <s v="1/1"/>
    <n v="1"/>
    <d v="2016-09-20T00:00:00"/>
    <s v=""/>
    <s v=""/>
    <s v=""/>
    <m/>
    <n v="3.0000000000000001E-3"/>
    <s v=" Жилые дома"/>
    <s v=""/>
    <n v="42.8"/>
    <n v="606458.44999999995"/>
    <s v="89237855001"/>
    <s v="431521, РОССИЯ, Мордовия Респ, Лямбирский р-н, , с Пензятка, ул Казанская, 41, ,"/>
    <n v="89637455"/>
    <s v=" ставка 0,3"/>
    <x v="15"/>
    <n v="14169.589953271028"/>
  </r>
  <r>
    <s v="13:15:0112005:2523"/>
    <s v="САБИТОВ САИТ ХУСАИНОВИЧ"/>
    <s v="132704844038"/>
    <d v="1960-01-01T00:00:00"/>
    <d v="2014-07-28T00:00:00"/>
    <s v="1/1"/>
    <n v="1"/>
    <d v="2014-07-28T00:00:00"/>
    <s v=""/>
    <s v=""/>
    <s v=""/>
    <m/>
    <n v="3.0000000000000001E-3"/>
    <s v=" Жилые дома"/>
    <s v=""/>
    <n v="35.5"/>
    <n v="516018.41"/>
    <s v="89237855001"/>
    <s v="431521, РОССИЯ, Мордовия Респ, Лямбирский р-н, , с Пензятка, ул Горьковская, 29, ,"/>
    <n v="89637455"/>
    <s v=" ставка 0,3"/>
    <x v="15"/>
    <n v="14535.72985915493"/>
  </r>
  <r>
    <s v="13:15:0112005:2179"/>
    <s v="ФЯЙЗУЛЛОВ РАВИЛЬ САБИРОВИЧ"/>
    <s v="131500448595"/>
    <d v="1999-01-01T00:00:00"/>
    <d v="2014-06-19T00:00:00"/>
    <s v="1/1"/>
    <n v="1"/>
    <d v="2014-06-19T00:00:00"/>
    <s v=""/>
    <s v=""/>
    <s v=""/>
    <n v="3135.4669475450082"/>
    <n v="3.0000000000000001E-3"/>
    <s v=" Жилые дома"/>
    <s v=""/>
    <n v="122.2"/>
    <n v="1768947.65"/>
    <s v="89237855001"/>
    <s v="431521, РОССИЯ, Мордовия Респ, Лямбирский р-н, , с Пензятка, ул Казанская, 86, ,"/>
    <n v="89637455"/>
    <s v=" ставка 0,3"/>
    <x v="15"/>
    <n v="14475.84001636661"/>
  </r>
  <r>
    <s v="13:15:0112005:2537"/>
    <s v="МУХАЕВ ЗЯКИ ЯКУБОВИЧ"/>
    <s v="131502024633"/>
    <d v="1964-01-01T00:00:00"/>
    <d v="2015-06-07T00:00:00"/>
    <s v="1/1"/>
    <n v="1"/>
    <d v="2015-06-07T00:00:00"/>
    <s v=""/>
    <s v=""/>
    <s v=""/>
    <m/>
    <n v="3.0000000000000001E-3"/>
    <s v=" Жилые дома"/>
    <s v=""/>
    <n v="41.2"/>
    <n v="583787.11"/>
    <s v="89237855001"/>
    <s v="431521, РОССИЯ, Мордовия Респ, Лямбирский р-н, , с Пензятка, ул Казанская, 27, ,"/>
    <n v="89637455"/>
    <s v=" ставка 0,3"/>
    <x v="15"/>
    <n v="14169.590048543689"/>
  </r>
  <r>
    <s v="13:15:0205004:4163"/>
    <s v="ЧИКМАРКИНА МАРИЯ ИВАНОВНА"/>
    <s v="131503055000"/>
    <d v="1953-01-01T00:00:00"/>
    <d v="2017-09-10T00:00:00"/>
    <s v="1/1"/>
    <n v="1"/>
    <d v="2017-09-10T00:00:00"/>
    <s v=""/>
    <s v=""/>
    <s v=""/>
    <m/>
    <n v="3.0000000000000001E-3"/>
    <s v=" Жилые дома"/>
    <s v=""/>
    <n v="42.1"/>
    <n v="618502.05000000005"/>
    <s v="89237815001"/>
    <s v="431524, РОССИЯ, Мордовия Респ, Лямбирский р-н, , с Атемар, ул Лобковка, 32, ,"/>
    <n v="89637415"/>
    <s v=" ставка 0,3"/>
    <x v="15"/>
    <n v="14691.260095011878"/>
  </r>
  <r>
    <s v="13:15:0102004:766"/>
    <s v="ВАГАПОВА ТАИФЯ АБДУЛЛОВНА"/>
    <s v="131503200264"/>
    <d v="1961-01-01T00:00:00"/>
    <d v="2019-01-25T00:00:00"/>
    <s v="1/1"/>
    <n v="1"/>
    <d v="2019-01-25T00:00:00"/>
    <s v=""/>
    <s v=""/>
    <s v=""/>
    <m/>
    <n v="3.0000000000000001E-3"/>
    <s v=" Жилые дома"/>
    <s v=""/>
    <n v="43.4"/>
    <n v="471879.52"/>
    <s v="89237805003"/>
    <s v="431614, РОССИЯ, Мордовия Респ, Лямбирский р-н, , с Инят, ул Центральная, 11, ,"/>
    <n v="89637405"/>
    <s v=" ставка 0,3"/>
    <x v="15"/>
    <n v="10872.800000000001"/>
  </r>
  <r>
    <s v="13:15:0102004:788"/>
    <s v="РАВИЛОВА ГАЛИНА ИВАНОВНА"/>
    <s v="131503198248"/>
    <d v="1958-01-01T00:00:00"/>
    <d v="2017-09-25T00:00:00"/>
    <s v="1/1"/>
    <n v="1"/>
    <d v="2017-09-25T00:00:00"/>
    <s v="001001001000 - Собственность"/>
    <d v="2012-06-28T00:00:00"/>
    <s v=""/>
    <m/>
    <n v="3.0000000000000001E-3"/>
    <s v=" Жилые дома"/>
    <s v="жилой дом"/>
    <n v="48.2"/>
    <n v="524068.96"/>
    <s v="89237805003"/>
    <s v="431614, РОССИЯ, Мордовия Респ, Лямбирский р-н, , с Инят, ул Центральная, 81, ,"/>
    <n v="89637405"/>
    <s v=" ставка 0,3"/>
    <x v="15"/>
    <n v="10872.8"/>
  </r>
  <r>
    <s v="13:15:0102003:1376"/>
    <s v="БАЙМАШЕВ АЙСА ХАМЗЕЕВИЧ"/>
    <s v="131503039907"/>
    <d v="1961-01-01T00:00:00"/>
    <d v="2018-03-19T00:00:00"/>
    <s v="1/1"/>
    <n v="1"/>
    <d v="2018-03-19T00:00:00"/>
    <s v=""/>
    <s v=""/>
    <s v=""/>
    <n v="141.66578999999999"/>
    <n v="3.0000000000000001E-3"/>
    <s v=" Жилые дома"/>
    <s v=""/>
    <n v="53.5"/>
    <n v="721820.93"/>
    <s v="89237805001"/>
    <s v="431514, РОССИЯ, Мордовия Респ, Лямбирский р-н, , с Аксеново, ул Октябрьская, 13, ,"/>
    <n v="89637405"/>
    <s v=" ставка 0,3"/>
    <x v="15"/>
    <n v="13491.980000000001"/>
  </r>
  <r>
    <s v="13:15:0102003:1213"/>
    <s v="ХАБИБУЛЛИНА АЛИЯ ХАСЯНОВНА"/>
    <s v="131563346814"/>
    <d v="1965-01-01T00:00:00"/>
    <d v="2020-05-05T00:00:00"/>
    <s v="1/1"/>
    <n v="1"/>
    <d v="2020-05-05T00:00:00"/>
    <s v=""/>
    <s v=""/>
    <s v=""/>
    <n v="829.03392000000008"/>
    <n v="3.0000000000000001E-3"/>
    <s v=" Жилые дома"/>
    <s v=""/>
    <n v="69.8"/>
    <n v="974184.64"/>
    <s v="89237805001"/>
    <s v="431514, РОССИЯ, Мордовия Респ, Лямбирский р-н, , с Аксеново, ул Октябрьская, 10, ,"/>
    <n v="89637405"/>
    <s v=" ставка 0,3"/>
    <x v="15"/>
    <n v="13956.800000000001"/>
  </r>
  <r>
    <s v="13:15:0102003:1353"/>
    <s v="ЕНАЛЕЕВА НАСИМЯ ХАСЯНОВНА"/>
    <s v="131563348755"/>
    <d v="1967-01-01T00:00:00"/>
    <d v="2014-12-09T00:00:00"/>
    <s v="1/1"/>
    <n v="1"/>
    <d v="2014-12-09T00:00:00"/>
    <s v=""/>
    <s v=""/>
    <s v=""/>
    <n v="1237.4515800000001"/>
    <n v="3.0000000000000001E-3"/>
    <s v=" Жилые дома"/>
    <s v=""/>
    <n v="77"/>
    <n v="1176342.8600000001"/>
    <s v="89237805001"/>
    <s v="431514, РОССИЯ, Мордовия Респ, Лямбирский р-н, , с Аксеново, ул Ленина, 12, ,"/>
    <n v="89637405"/>
    <s v=" ставка 0,3"/>
    <x v="15"/>
    <n v="15277.180000000002"/>
  </r>
  <r>
    <s v="13:15:0102003:1207"/>
    <s v="АЛИМОВ РЯСТЯМ АЛИУЛЛОВИЧ"/>
    <s v="131500656588"/>
    <d v="1972-01-01T00:00:00"/>
    <d v="2018-10-07T00:00:00"/>
    <s v="1/1"/>
    <n v="1"/>
    <d v="2018-10-07T00:00:00"/>
    <s v=""/>
    <s v=""/>
    <s v=""/>
    <n v="478.30696219512191"/>
    <n v="3.0000000000000001E-3"/>
    <s v=" Жилые дома"/>
    <s v=""/>
    <n v="61.5"/>
    <n v="852634.15"/>
    <s v="89237805001"/>
    <s v="431514, РОССИЯ, Мордовия Респ, Лямбирский р-н, , с Аксеново, ул Молодежная, 44, ,"/>
    <n v="89637405"/>
    <s v=" ставка 0,3"/>
    <x v="15"/>
    <n v="13863.969918699187"/>
  </r>
  <r>
    <s v="13:15:0102003:1276"/>
    <s v="ЯНГЛИЧЕВ РЯСИМ ИБРАГИМОВИЧ"/>
    <s v="131500661309"/>
    <d v="1962-01-01T00:00:00"/>
    <d v="2019-06-27T00:00:00"/>
    <s v="1/1"/>
    <n v="1"/>
    <d v="2019-06-27T00:00:00"/>
    <s v=""/>
    <s v=""/>
    <s v=""/>
    <m/>
    <n v="3.0000000000000001E-3"/>
    <s v=" Жилые дома"/>
    <s v=""/>
    <n v="40"/>
    <n v="582639.19999999995"/>
    <s v="89237805001"/>
    <s v="431514, РОССИЯ, Мордовия Респ, Лямбирский р-н, , с Аксеново, ул Ленина, 66, ,"/>
    <n v="89637405"/>
    <s v=" ставка 0,3"/>
    <x v="15"/>
    <n v="14565.98"/>
  </r>
  <r>
    <s v="13:15:0205004:4311"/>
    <s v="КАЧУРИНА МАРИЯ ИВАНОВНА"/>
    <s v="131501328580"/>
    <d v="1994-11-22T00:00:00"/>
    <d v="2018-05-30T00:00:00"/>
    <s v="1/1"/>
    <n v="1"/>
    <d v="2018-05-30T00:00:00"/>
    <s v=""/>
    <d v="2012-06-28T00:00:00"/>
    <s v=""/>
    <n v="1210.5769886970684"/>
    <n v="1E-3"/>
    <s v=" Квартиры"/>
    <s v=""/>
    <n v="61.4"/>
    <n v="1795396.79"/>
    <s v="89237815001"/>
    <s v="431524, РОССИЯ, Мордовия Респ, Лямбирский р-н, , с Атемар, ул Центральная, 11, , 8"/>
    <n v="89637415"/>
    <s v="ставка 0,1"/>
    <x v="15"/>
    <n v="29240.99006514658"/>
  </r>
  <r>
    <s v="13:15:0314010:867"/>
    <s v="ГРИШУНИНА НАДЕЖДА АКИМОВНА"/>
    <s v="131002486887"/>
    <d v="1997-01-01T00:00:00"/>
    <d v="2017-12-09T00:00:00"/>
    <s v="1/1"/>
    <n v="1"/>
    <d v="2017-12-09T00:00:00"/>
    <s v=""/>
    <d v="2012-06-28T00:00:00"/>
    <s v=""/>
    <m/>
    <n v="3.0000000000000001E-3"/>
    <s v=" Жилые дома"/>
    <s v="жилой дом"/>
    <n v="44.9"/>
    <n v="548608.41"/>
    <s v="89237865013"/>
    <s v="431516, РОССИЯ, Мордовия Респ, Лямбирский р-н, , с Смольково, ул Юдаевка, 22, ,"/>
    <n v="89637465"/>
    <s v=" ставка 0,3"/>
    <x v="15"/>
    <n v="12218.450111358576"/>
  </r>
  <r>
    <s v="13:15:0111005:7465"/>
    <s v="ЗАКОЛИЧНЕВ ОЛЕГ ВИКТОРОВИЧ"/>
    <s v="131563125501"/>
    <d v="1996-12-04T00:00:00"/>
    <d v="2020-04-30T00:00:00"/>
    <s v="1/2"/>
    <n v="0.5"/>
    <d v="2020-04-30T00:00:00"/>
    <s v=""/>
    <d v="2012-06-28T00:00:00"/>
    <s v=""/>
    <n v="281.07517115273777"/>
    <n v="1E-3"/>
    <s v=" Квартиры"/>
    <s v=""/>
    <n v="34.700000000000003"/>
    <n v="1326980.74"/>
    <s v="89237845001"/>
    <s v="431510, РОССИЯ, Мордовия Респ, , , с Лямбирь, ул Ленина, 47, , 5"/>
    <n v="89637445"/>
    <s v="ставка 0,1"/>
    <x v="15"/>
    <n v="38241.519884726222"/>
  </r>
  <r>
    <s v="13:15:0107010:2065"/>
    <s v="ПАНИН АЛЕКСЕЙ ИВАНОВИЧ"/>
    <s v="131563381713"/>
    <d v="1997-01-01T00:00:00"/>
    <d v="2016-06-16T00:00:00"/>
    <s v="1/1"/>
    <n v="1"/>
    <d v="2016-06-16T00:00:00"/>
    <s v=""/>
    <s v=""/>
    <s v=""/>
    <n v="207.22440541516244"/>
    <n v="3.0000000000000001E-3"/>
    <s v=" Жилые дома"/>
    <s v=""/>
    <n v="55.4"/>
    <n v="708656.3"/>
    <s v="89237825005"/>
    <s v="431523, РОССИЯ, Мордовия Респ, Лямбирский р-н, , д Русская Свербейка, ул Садовая, 9, ,"/>
    <n v="89637425"/>
    <s v=" ставка 0,3"/>
    <x v="15"/>
    <n v="12791.629963898919"/>
  </r>
  <r>
    <s v="13:15:0107009:2071"/>
    <s v="АРИКОВА САНИЯ ИЛЬЯСОВНА"/>
    <s v="131502695494"/>
    <d v="1997-01-01T00:00:00"/>
    <d v="2014-12-04T00:00:00"/>
    <s v="1/1"/>
    <n v="1"/>
    <d v="2014-12-04T00:00:00"/>
    <s v=""/>
    <s v=""/>
    <s v=""/>
    <n v="1082.0697376824585"/>
    <n v="3.0000000000000001E-3"/>
    <s v=" Жилые дома"/>
    <s v=""/>
    <n v="78.099999999999994"/>
    <n v="1002486.91"/>
    <s v="89237825007"/>
    <s v="431523, РОССИЯ, Мордовия Респ, Лямбирский р-н, , с Татарская Свербейка, ул Центральная, 119, ,"/>
    <n v="89637425"/>
    <s v=" ставка 0,3"/>
    <x v="15"/>
    <n v="12835.939948783613"/>
  </r>
  <r>
    <s v="13:15:0107009:2223"/>
    <s v="АЛЬКАЕВ РЕНАТ ИМАЛЕТДИНОВИЧ"/>
    <s v="131503083409"/>
    <d v="1991-03-19T00:00:00"/>
    <d v="2020-05-23T00:00:00"/>
    <s v="1/3"/>
    <n v="0.33333333333333331"/>
    <d v="2020-05-23T00:00:00"/>
    <s v="001001002000 - Общая долевая собственность"/>
    <d v="2012-06-28T00:00:00"/>
    <s v=""/>
    <n v="41.573160000000001"/>
    <n v="3.0000000000000001E-3"/>
    <s v=" Жилые дома"/>
    <s v="Жилой дом"/>
    <n v="53"/>
    <n v="734459.16"/>
    <s v="89237825007"/>
    <s v="431523, РОССИЯ, Мордовия Респ, Лямбирский р-н, , с Татарская Свербейка, ул Центральная, 20, ,"/>
    <n v="89637425"/>
    <s v=" ставка 0,3"/>
    <x v="15"/>
    <n v="13857.720000000001"/>
  </r>
  <r>
    <s v="13:15:0107009:2080"/>
    <s v="АРИКОВ ХАМЗЯ АБДУЛЛОВИЧ"/>
    <s v="131500503870"/>
    <d v="1960-01-01T00:00:00"/>
    <d v="2016-04-15T00:00:00"/>
    <s v="1/1"/>
    <n v="1"/>
    <d v="2016-04-15T00:00:00"/>
    <s v=""/>
    <s v=""/>
    <s v=""/>
    <n v="166.42711890942704"/>
    <n v="3.0000000000000001E-3"/>
    <s v=" Жилые дома"/>
    <s v=""/>
    <n v="54.1"/>
    <n v="732008.71"/>
    <s v="89237825007"/>
    <s v="431523, РОССИЯ, Мордовия Респ, Лямбирский р-н, , с Татарская Свербейка, ул Центральная, 47, ,"/>
    <n v="89637425"/>
    <s v=" ставка 0,3"/>
    <x v="15"/>
    <n v="13530.660073937152"/>
  </r>
  <r>
    <s v="13:15:0107010:2071"/>
    <s v="ФЕОКТИСТОВА ТАТЬЯНА ПЕТРОВНА"/>
    <s v="131502786631"/>
    <d v="1997-01-01T00:00:00"/>
    <d v="2017-02-16T00:00:00"/>
    <s v="1/1"/>
    <n v="1"/>
    <d v="2017-02-16T00:00:00"/>
    <s v=""/>
    <s v=""/>
    <s v=""/>
    <m/>
    <n v="3.0000000000000001E-3"/>
    <s v=" Жилые дома"/>
    <s v=""/>
    <n v="30.6"/>
    <n v="391423.88"/>
    <s v="89237825005"/>
    <s v="431523, РОССИЯ, Мордовия Респ, Лямбирский р-н, , д Русская Свербейка, ул Просторная, 89, ,"/>
    <n v="89637425"/>
    <s v=" ставка 0,3"/>
    <x v="15"/>
    <n v="12791.630065359477"/>
  </r>
  <r>
    <s v="13:15:0107009:2101"/>
    <s v="СЮБКАЕВА НУРИЯ САФИУЛЛОВНА"/>
    <s v="131563371218"/>
    <d v="1996-01-01T00:00:00"/>
    <d v="2016-12-16T00:00:00"/>
    <s v="1/1"/>
    <n v="1"/>
    <d v="2016-12-16T00:00:00"/>
    <s v=""/>
    <s v=""/>
    <s v=""/>
    <m/>
    <n v="3.0000000000000001E-3"/>
    <s v=" Жилые дома"/>
    <s v=""/>
    <n v="31.5"/>
    <n v="404332.11"/>
    <s v="89237825007"/>
    <s v="431523, РОССИЯ, Мордовия Респ, Лямбирский р-н, , с Татарская Свербейка, ул Центральная, 48, ,"/>
    <n v="89637425"/>
    <s v=" ставка 0,3"/>
    <x v="15"/>
    <n v="12835.939999999999"/>
  </r>
  <r>
    <s v="13:15:0107009:2224"/>
    <s v="Алькаев Шаиб Садыкович"/>
    <s v="131563370334"/>
    <d v="1960-01-01T00:00:00"/>
    <d v="2019-05-04T00:00:00"/>
    <s v="1/1"/>
    <n v="1"/>
    <d v="2019-05-04T00:00:00"/>
    <s v=""/>
    <s v=""/>
    <s v=""/>
    <m/>
    <n v="3.0000000000000001E-3"/>
    <s v=" Жилые дома"/>
    <s v=""/>
    <n v="18.2"/>
    <n v="233614.11"/>
    <s v="89237825007"/>
    <s v="431523, РОССИЯ, Мордовия Респ, Лямбирский р-н, , с Татарская Свербейка, ул Центральная, 35, ,"/>
    <n v="89637425"/>
    <s v=" ставка 0,3"/>
    <x v="15"/>
    <n v="12835.940109890109"/>
  </r>
  <r>
    <s v="13:15:0107009:2074"/>
    <s v="КАДЕРКАЕВ ХАРИС АБДУЛЛОВИЧ"/>
    <s v="131502953480"/>
    <d v="1960-01-01T00:00:00"/>
    <d v="2019-01-20T00:00:00"/>
    <s v="1/1"/>
    <n v="1"/>
    <d v="2019-01-20T00:00:00"/>
    <s v=""/>
    <s v=""/>
    <s v=""/>
    <m/>
    <n v="3.0000000000000001E-3"/>
    <s v=" Жилые дома"/>
    <s v=""/>
    <n v="40"/>
    <n v="527593.6"/>
    <s v="89237825007"/>
    <s v="431523, РОССИЯ, Мордовия Респ, Лямбирский р-н, , с Татарская Свербейка, ул Центральная, 2, ,"/>
    <n v="89637425"/>
    <s v=" ставка 0,3"/>
    <x v="15"/>
    <n v="13189.84"/>
  </r>
  <r>
    <s v="13:15:0107009:2189"/>
    <s v="АЛЬКАЕВА АЛИМЯ НЕВЛЮТОВНА"/>
    <s v="131563370976"/>
    <d v="1960-01-01T00:00:00"/>
    <d v="2015-06-27T00:00:00"/>
    <s v="1/1"/>
    <n v="1"/>
    <d v="2015-06-27T00:00:00"/>
    <s v=""/>
    <s v=""/>
    <s v=""/>
    <n v="469.79540517684893"/>
    <n v="3.0000000000000001E-3"/>
    <s v=" Жилые дома"/>
    <s v=""/>
    <n v="62.2"/>
    <n v="798395.47"/>
    <s v="89237825007"/>
    <s v="431523, РОССИЯ, Мордовия Респ, Лямбирский р-н, , с Татарская Свербейка, ул Центральная, 89, ,"/>
    <n v="89637425"/>
    <s v=" ставка 0,3"/>
    <x v="15"/>
    <n v="12835.94003215434"/>
  </r>
  <r>
    <s v="13:05:0205001:680"/>
    <s v="АСЯЕВ ПЕТР ПЕТРОВИЧ"/>
    <s v="130500503371"/>
    <d v="2001-12-31T00:00:00"/>
    <d v="2015-03-02T00:00:00"/>
    <s v="1/1"/>
    <n v="1"/>
    <d v="2015-03-02T00:00:00"/>
    <s v=""/>
    <s v=""/>
    <s v=""/>
    <m/>
    <n v="3.0000000000000001E-3"/>
    <s v=" Жилые дома"/>
    <s v=""/>
    <n v="50"/>
    <n v="121949.41"/>
    <s v="89213825001"/>
    <s v="431683, РОССИЯ, Мордовия Респ, Большеигнатовский р-н, , с Киржеманы, ул Маяковского, 8, ,"/>
    <n v="89613425"/>
    <s v=" ставка 0,3"/>
    <x v="16"/>
    <n v="2438.9882000000002"/>
  </r>
  <r>
    <s v="13:05:0205001:823"/>
    <s v="ЛОМАСОВ АЛЕКСАНДР ФЕДОРОВИЧ"/>
    <s v="130500495000"/>
    <d v="2001-12-31T00:00:00"/>
    <d v="2016-12-08T00:00:00"/>
    <s v="1/1"/>
    <n v="1"/>
    <d v="2016-12-08T00:00:00"/>
    <s v=""/>
    <s v=""/>
    <s v=""/>
    <n v="74.379232488619138"/>
    <n v="3.0000000000000001E-3"/>
    <s v=" Жилые дома"/>
    <s v=""/>
    <n v="65.900000000000006"/>
    <n v="102758.73"/>
    <s v="89213825001"/>
    <s v="431683, РОССИЯ, Мордовия Респ, Большеигнатовский р-н, , с Киржеманы, ул Центральная, 9, ,"/>
    <n v="89613425"/>
    <s v=" ставка 0,3"/>
    <x v="16"/>
    <n v="1559.3130500758723"/>
  </r>
  <r>
    <s v="13:16:0101036:177"/>
    <s v="КУСЛИЕВА РАИСА АЛЕКСАНДРОВНА"/>
    <s v="131656305810"/>
    <d v="1998-01-01T00:00:00"/>
    <d v="2014-10-15T00:00:00"/>
    <s v="1/1"/>
    <n v="1"/>
    <d v="2014-10-15T00:00:00"/>
    <s v=""/>
    <s v=""/>
    <s v=""/>
    <n v="5156.5062876341381"/>
    <n v="3.0000000000000001E-3"/>
    <s v=" Жилые дома"/>
    <s v=""/>
    <n v="166.62"/>
    <n v="2455773.96"/>
    <s v="89240802001"/>
    <s v="431602, РОССИЯ, Мордовия Респ, , , п Ромоданово, ул Заводская, 27, ,"/>
    <n v="89640402"/>
    <s v=" ставка 0,3"/>
    <x v="17"/>
    <n v="14738.770615772415"/>
  </r>
  <r>
    <s v="13:16:0101034:286"/>
    <s v="КАНАЙКИНА ТАТЬЯНА ВИКТОРОВНА"/>
    <s v="132800999080"/>
    <d v="2019-04-04T00:00:00"/>
    <d v="2020-05-06T00:00:00"/>
    <s v="1/2"/>
    <n v="0.5"/>
    <d v="2020-05-06T00:00:00"/>
    <s v="001001002000 - Общая долевая собственность"/>
    <d v="2012-06-28T00:00:00"/>
    <s v=""/>
    <m/>
    <n v="3.0000000000000001E-3"/>
    <s v=" Жилые дома"/>
    <s v="жилой дом"/>
    <n v="28.7"/>
    <n v="579212.78"/>
    <s v="89240802001"/>
    <s v="431602, РОССИЯ, Мордовия Респ, , , п Ромоданово, ул Кирова, 10, ,"/>
    <n v="89640402"/>
    <s v=" ставка 0,3"/>
    <x v="17"/>
    <n v="20181.629965156797"/>
  </r>
  <r>
    <s v="13:16:0101012:380"/>
    <s v="УШЕНИНА НИНА АЛЕКСАНДРОВНА"/>
    <s v="131600624558"/>
    <d v="1998-01-01T00:00:00"/>
    <d v="2015-10-27T00:00:00"/>
    <s v="1/1"/>
    <n v="1"/>
    <d v="2015-10-27T00:00:00"/>
    <s v=""/>
    <s v=""/>
    <s v=""/>
    <n v="400.24012695652175"/>
    <n v="3.0000000000000001E-3"/>
    <s v=" Жилые дома"/>
    <s v=""/>
    <n v="57.5"/>
    <n v="1022835.88"/>
    <s v="89240802001"/>
    <s v="431600, РОССИЯ, Мордовия Респ, , , п Ромоданово, ул Озерная, 19, ,"/>
    <n v="89640402"/>
    <s v=" ставка 0,3"/>
    <x v="17"/>
    <n v="17788.450086956524"/>
  </r>
  <r>
    <s v="13:16:0101016:418"/>
    <s v="ВОЛКОВ АЛЕКСЕЙ ИВАНОВИЧ"/>
    <s v="131600887282"/>
    <d v="1998-01-01T00:00:00"/>
    <d v="2017-08-06T00:00:00"/>
    <s v="1/1"/>
    <n v="1"/>
    <d v="2017-08-06T00:00:00"/>
    <s v=""/>
    <s v=""/>
    <s v=""/>
    <m/>
    <n v="3.0000000000000001E-3"/>
    <s v=" Жилые дома"/>
    <s v=""/>
    <n v="47.2"/>
    <n v="842455.34"/>
    <s v="89240802001"/>
    <s v="431602, РОССИЯ, Мордовия Респ, , , п Ромоданово, ул Маяковского, 95, ,"/>
    <n v="89640402"/>
    <s v=" ставка 0,3"/>
    <x v="17"/>
    <n v="17848.630084745761"/>
  </r>
  <r>
    <s v="13:16:0101041:569"/>
    <s v="ГИЛКО АНАТОЛИЙ АЛЕКСАНДРОВИЧ"/>
    <s v="131601523249"/>
    <d v="1998-01-01T00:00:00"/>
    <d v="2017-06-01T00:00:00"/>
    <s v="1/1"/>
    <n v="1"/>
    <d v="2017-06-01T00:00:00"/>
    <s v=""/>
    <d v="2012-06-28T00:00:00"/>
    <s v="13-13/001-13/016/001/2017-1543"/>
    <n v="386.59400999999997"/>
    <n v="1E-3"/>
    <s v=" Квартиры"/>
    <s v=""/>
    <n v="53"/>
    <n v="620893.41"/>
    <s v="89240802001"/>
    <s v="431601, Россия, Мордовия Респ, , , п Ромоданово, ул Цветочная, 6, , 1"/>
    <n v="89640402"/>
    <s v="ставка 0,1"/>
    <x v="17"/>
    <n v="11714.970000000001"/>
  </r>
  <r>
    <s v="13:16:0101041:569"/>
    <s v="ГИЛКО РАИСА ВАСИЛЬЕВНА"/>
    <s v="131601523175"/>
    <d v="2017-06-01T00:00:00"/>
    <d v="2020-04-25T00:00:00"/>
    <s v="1/1"/>
    <n v="1"/>
    <d v="2020-04-25T00:00:00"/>
    <s v="001001001000 - Собственность"/>
    <d v="2012-06-28T00:00:00"/>
    <s v="13-13/001-13/016/001/2017-1543"/>
    <n v="386.59400999999997"/>
    <n v="1E-3"/>
    <s v=" Квартиры"/>
    <s v=""/>
    <n v="53"/>
    <n v="620893.41"/>
    <s v="89240802001"/>
    <s v="431601, Россия, Мордовия Респ, , , п Ромоданово, ул Цветочная, 6, , 1"/>
    <n v="89640402"/>
    <s v="ставка 0,1"/>
    <x v="17"/>
    <n v="11714.970000000001"/>
  </r>
  <r>
    <s v="13:16:0101042:190"/>
    <s v="ДЕМИНА ЗИНАИДА ВАСИЛЬЕВНА"/>
    <s v="131600189922"/>
    <d v="1998-01-01T00:00:00"/>
    <d v="2020-05-21T00:00:00"/>
    <s v="1/1"/>
    <n v="1"/>
    <d v="2020-05-21T00:00:00"/>
    <s v=""/>
    <d v="2012-06-28T00:00:00"/>
    <s v=""/>
    <n v="509.28651000000002"/>
    <n v="1E-3"/>
    <s v=" Квартиры"/>
    <s v=""/>
    <n v="58.1"/>
    <n v="776628.51"/>
    <s v="89240802001"/>
    <s v="431601, Россия, Мордовия Респ, , , п Ромоданово, ул Изумрудная, 7, , 1"/>
    <n v="89640402"/>
    <s v="ставка 0,1"/>
    <x v="17"/>
    <n v="13367.1"/>
  </r>
  <r>
    <s v="13:16:0204001:1943"/>
    <s v="БИКМУРЗИНА ЗАГИРЯ АХМЕТОВНА"/>
    <s v="131601765801"/>
    <d v="2005-01-01T00:00:00"/>
    <d v="2017-06-23T00:00:00"/>
    <s v="1/1"/>
    <n v="1"/>
    <d v="2017-06-23T00:00:00"/>
    <s v="001001001000 - Собственность"/>
    <s v=""/>
    <s v=""/>
    <m/>
    <n v="3.0000000000000001E-3"/>
    <s v=" Жилые дома"/>
    <s v=""/>
    <n v="40.700000000000003"/>
    <n v="616334.28"/>
    <s v="89240815001"/>
    <s v="431614, Россия, Мордовия Респ, Ромодановский р-н, , с Белозерье, ул Гражданская, 120а, ,"/>
    <n v="89640415"/>
    <s v=" ставка 0,3"/>
    <x v="17"/>
    <n v="15143.348402948403"/>
  </r>
  <r>
    <s v="13:16:0214004:1641"/>
    <s v="Синицина Галина Трофимовна"/>
    <s v="132814253687"/>
    <d v="2002-01-01T00:00:00"/>
    <d v="2014-12-05T00:00:00"/>
    <s v="1/1"/>
    <n v="1"/>
    <d v="2014-12-05T00:00:00"/>
    <s v=""/>
    <s v=""/>
    <s v=""/>
    <m/>
    <n v="3.0000000000000001E-3"/>
    <s v=" Жилые дома"/>
    <s v=""/>
    <n v="29.2"/>
    <n v="418484.18"/>
    <s v="89240865004"/>
    <s v="431611, РОССИЯ, Мордовия Респ, Ромодановский р-н, , п Садовский, ул Центральная, 33, ,"/>
    <n v="89640465"/>
    <s v=" ставка 0,3"/>
    <x v="17"/>
    <n v="14331.65"/>
  </r>
  <r>
    <s v="13:05:0204002:361"/>
    <s v="АНТИПОВ ИВАН МИХАЙЛОВИЧ"/>
    <s v="130500392608"/>
    <d v="2006-04-01T00:00:00"/>
    <d v="2020-01-01T00:00:00"/>
    <s v="1/1"/>
    <n v="1"/>
    <d v="2020-01-01T00:00:00"/>
    <s v="001001001000 - Собственность"/>
    <s v=""/>
    <s v=""/>
    <n v="210.89261819819819"/>
    <n v="1E-3"/>
    <s v=" Квартиры"/>
    <s v=""/>
    <n v="44.4"/>
    <n v="383755.42"/>
    <s v="89213825010"/>
    <s v="431685, РОССИЯ, Мордовия Респ, Большеигнатовский р-н, , с Хухорево, ул Молодежная, 3, , 1"/>
    <n v="89613425"/>
    <s v="ставка 0,1"/>
    <x v="16"/>
    <n v="8643.1400900900899"/>
  </r>
  <r>
    <s v="13:15:0206002:745"/>
    <s v="БУБНОВ АНАТОЛИЙ АЛЕКСАНДРОВИЧ"/>
    <s v="132806869916"/>
    <d v="1938-01-01T00:00:00"/>
    <d v="2013-10-08T00:00:00"/>
    <s v="1/1"/>
    <n v="1"/>
    <d v="2013-10-08T00:00:00"/>
    <s v=""/>
    <s v=""/>
    <s v=""/>
    <m/>
    <n v="3.0000000000000001E-3"/>
    <s v=" Жилые дома"/>
    <s v=""/>
    <n v="14.7"/>
    <n v="172283.12"/>
    <s v="89237820001"/>
    <s v="431525, Россия, Мордовия Респ, Лямбирский р-н, , с Протасово, ул Пролетарская, 6, ,"/>
    <n v="89637420"/>
    <s v=" ставка 0,3"/>
    <x v="15"/>
    <n v="11719.940136054422"/>
  </r>
  <r>
    <s v="13:05:0102001:1632"/>
    <s v="АСМАНКИН ИВАН НИКОЛАЕВИЧ"/>
    <s v="130500109449"/>
    <d v="2005-01-01T00:00:00"/>
    <d v="2016-09-02T00:00:00"/>
    <s v="1/1"/>
    <n v="1"/>
    <d v="2016-09-02T00:00:00"/>
    <s v=""/>
    <s v=""/>
    <s v=""/>
    <n v="666.38885689440986"/>
    <n v="3.0000000000000001E-3"/>
    <s v=" Жилые дома"/>
    <s v=""/>
    <n v="96.6"/>
    <n v="460466.12"/>
    <s v="89213810001"/>
    <s v="431670, РОССИЯ, Мордовия Респ, , , с Большое Игнатово, ул Заречная, 33, ,"/>
    <n v="89613410"/>
    <s v=" ставка 0,3"/>
    <x v="16"/>
    <n v="4766.7300207039343"/>
  </r>
  <r>
    <s v="13:15:0111005:5713"/>
    <s v="САДЫКОВ ФАТЫХ ХАНЯФЕЕВИЧ"/>
    <s v="131502618531"/>
    <d v="1997-01-01T00:00:00"/>
    <d v="2018-12-23T00:00:00"/>
    <s v="1/1"/>
    <n v="1"/>
    <d v="2018-12-23T00:00:00"/>
    <s v="001001001000 - Собственность"/>
    <d v="2012-06-28T00:00:00"/>
    <s v=""/>
    <n v="1968.2798716077173"/>
    <n v="3.0000000000000001E-3"/>
    <s v=" Жилые дома"/>
    <s v="Жилой дом"/>
    <n v="93.3"/>
    <n v="1413706.79"/>
    <s v="89237845001"/>
    <s v="431510, РОССИЯ, Мордовия Респ, , , с Лямбирь, ул Октябрьская, 79, ,"/>
    <n v="89637445"/>
    <s v=" ставка 0,3"/>
    <x v="15"/>
    <n v="15152.269989281887"/>
  </r>
  <r>
    <s v="13:15:0313002:1221"/>
    <s v="КОНОЗЕНКО ВИКТОР СЕРГЕЕВИЧ"/>
    <s v="132706251322"/>
    <d v="2011-04-06T00:00:00"/>
    <d v="2014-05-09T00:00:00"/>
    <s v="1/1"/>
    <n v="1"/>
    <d v="2014-05-09T00:00:00"/>
    <s v="001001001000 - Собственность"/>
    <s v=""/>
    <s v=""/>
    <m/>
    <n v="3.0000000000000001E-3"/>
    <s v=" Жилые дома"/>
    <s v=""/>
    <n v="36.4"/>
    <n v="423245.73"/>
    <s v="89237860001"/>
    <s v="431530, Россия, Мордовия Респ, Лямбирский р-н, , с Первомайск, ул Центральная, 9, ,"/>
    <n v="89637460"/>
    <s v=" ставка 0,3"/>
    <x v="15"/>
    <n v="11627.629945054945"/>
  </r>
  <r>
    <s v="13:16:0302001:912"/>
    <s v="БАЛЯЕВА САФУРА ХАФИЗОВНА"/>
    <s v="131601180023"/>
    <d v="2002-01-01T00:00:00"/>
    <d v="2019-10-24T00:00:00"/>
    <s v="1/1"/>
    <n v="1"/>
    <d v="2019-10-24T00:00:00"/>
    <s v=""/>
    <s v=""/>
    <s v=""/>
    <n v="124.69754999999995"/>
    <n v="3.0000000000000001E-3"/>
    <s v=" Жилые дома"/>
    <s v=""/>
    <n v="53.4"/>
    <n v="652828.35"/>
    <s v="89240805001"/>
    <s v="431613, Россия, Мордовия Респ, Ромодановский р-н, , с Алтары, ул Советская, 84, ,"/>
    <n v="89640405"/>
    <s v=" ставка 0,3"/>
    <x v="17"/>
    <n v="12225.25"/>
  </r>
  <r>
    <s v="13:10:0118002:1135"/>
    <s v="Горбунов Петр Михайлович"/>
    <s v="131001915205"/>
    <d v="1984-02-01T00:00:00"/>
    <d v="2016-04-13T00:00:00"/>
    <s v="1/1"/>
    <n v="1"/>
    <d v="2016-04-13T00:00:00"/>
    <s v="001001001000 - Собственность"/>
    <s v=""/>
    <s v=""/>
    <m/>
    <n v="3.0000000000000001E-3"/>
    <s v=" Жилые дома"/>
    <s v=""/>
    <n v="43.7"/>
    <n v="545460.78"/>
    <s v="89226880002"/>
    <s v="431630, РОССИЯ, Мордовия Респ, Ичалковский р-н, , с Баево, ул Ленинская, 76, ,"/>
    <n v="89626480"/>
    <s v=" ставка 0,3"/>
    <x v="14"/>
    <n v="12481.940045766591"/>
  </r>
  <r>
    <s v="13:16:0408001:608"/>
    <s v="ГРИГОРЬКИНА МАРИЯ ИВАНОВНА"/>
    <s v="132608776064"/>
    <d v="2012-12-05T00:00:00"/>
    <d v="2014-06-18T00:00:00"/>
    <s v="1/2"/>
    <n v="0.5"/>
    <d v="2014-06-18T00:00:00"/>
    <s v="001001002000 - Общая долевая собственность"/>
    <d v="2012-12-07T00:00:00"/>
    <s v=""/>
    <m/>
    <n v="3.0000000000000001E-3"/>
    <s v=" Жилые дома"/>
    <s v="жилой дом"/>
    <n v="48.9"/>
    <n v="543704.43000000005"/>
    <s v="89240830008"/>
    <s v="431625, РОССИЯ, Мордовия Респ, Ромодановский р-н, , с Курилово, ул Центральная, 35, ,"/>
    <n v="89640430"/>
    <s v=" ставка 0,3"/>
    <x v="17"/>
    <n v="11118.7"/>
  </r>
  <r>
    <s v="13:15:0101002:1266"/>
    <s v="МОХНАТКО ВЛАДИМИР АЛЕКСЕЕВИЧ"/>
    <s v="131501939170"/>
    <d v="1995-01-01T00:00:00"/>
    <d v="2012-06-30T00:00:00"/>
    <s v="1/1"/>
    <n v="1"/>
    <d v="2012-06-30T00:00:00"/>
    <s v=""/>
    <d v="2012-06-28T00:00:00"/>
    <s v=""/>
    <n v="279.7989190710382"/>
    <n v="3.0000000000000001E-3"/>
    <s v=" Жилые дома"/>
    <s v="жилой дом"/>
    <n v="54.9"/>
    <n v="1044963.31"/>
    <s v="89237832001"/>
    <s v="431503, Россия, Мордовия Респ, Лямбирский р-н, , с Большая Елховка, ул Октябрьская, 3, ,"/>
    <n v="89637432"/>
    <s v=" ставка 0,3"/>
    <x v="15"/>
    <n v="19033.940072859747"/>
  </r>
  <r>
    <s v="13:16:0101011:271"/>
    <s v="ЮМАЕВ АЛЬБЕРТ МЯНСУРОВИЧ"/>
    <s v="131600721008"/>
    <d v="1998-01-01T00:00:00"/>
    <d v="2017-08-04T00:00:00"/>
    <s v="1/1"/>
    <n v="1"/>
    <d v="2017-08-04T00:00:00"/>
    <s v=""/>
    <s v=""/>
    <s v=""/>
    <n v="260.96273768786125"/>
    <n v="1E-3"/>
    <s v=" Квартиры"/>
    <s v=""/>
    <n v="34.6"/>
    <n v="618445.93999999994"/>
    <s v="89240802001"/>
    <s v="431600,Россия,Мордовия Респ,Ромодановский р-н,,Ромоданово п,Пушкина ул,5,,1"/>
    <n v="89640402"/>
    <s v="ставка 0,1"/>
    <x v="17"/>
    <n v="17874.160115606934"/>
  </r>
  <r>
    <s v="13:10:0106001:2831"/>
    <s v="ЛУНИНА АЛЕВТИНА АЛЕКСАНДРОВНА"/>
    <s v="131000985915"/>
    <d v="1984-01-23T00:00:00"/>
    <d v="2014-10-07T00:00:00"/>
    <s v="1/1"/>
    <n v="1"/>
    <d v="2014-10-07T00:00:00"/>
    <s v=""/>
    <s v=""/>
    <s v=""/>
    <m/>
    <n v="3.0000000000000001E-3"/>
    <s v=" Жилые дома"/>
    <s v=""/>
    <n v="10.3"/>
    <n v="117318.03"/>
    <s v="89226820001"/>
    <s v="431655, Россия, Мордовия Респ, Ичалковский р-н, , с Ичалки, ул Карла Маркса, 135, ,"/>
    <n v="89626420"/>
    <s v=" ставка 0,3"/>
    <x v="14"/>
    <n v="11390.099999999999"/>
  </r>
  <r>
    <s v="13:16:0101020:109"/>
    <s v="МУХИН АЛЕКСЕЙ ГРИГОРЬЕВИЧ"/>
    <s v="131600836009"/>
    <d v="1998-01-01T00:00:00"/>
    <d v="2019-08-19T00:00:00"/>
    <s v="1/1"/>
    <n v="1"/>
    <d v="2019-08-19T00:00:00"/>
    <s v=""/>
    <s v=""/>
    <s v=""/>
    <n v="854.02431000000001"/>
    <n v="3.0000000000000001E-3"/>
    <s v=" Жилые дома"/>
    <s v=""/>
    <n v="63.5"/>
    <n v="1339025.77"/>
    <s v="89240802001"/>
    <s v="431600,Россия,Мордовия Респ,Ромодановский р-н,,Ромоданово п,Филатова пер,1,,"/>
    <n v="89640402"/>
    <s v=" ставка 0,3"/>
    <x v="17"/>
    <n v="21087.02"/>
  </r>
  <r>
    <s v="13:16:0101011:204"/>
    <s v="ИОНОВА НИНА ВАСИЛЬЕВНА"/>
    <s v="131601619078"/>
    <d v="1998-01-01T00:00:00"/>
    <d v="2020-01-04T00:00:00"/>
    <s v="1/3"/>
    <n v="0.33333333333333331"/>
    <d v="2020-01-04T00:00:00"/>
    <s v=""/>
    <s v=""/>
    <s v=""/>
    <m/>
    <n v="3.0000000000000001E-3"/>
    <s v=" Жилые дома"/>
    <s v=""/>
    <n v="47.4"/>
    <n v="744043.96"/>
    <s v="89240802001"/>
    <s v="431600,Россия,Мордовия Респ,Ромодановский р-н,,Ромоданово п,Миронова ул,86,,"/>
    <n v="89640402"/>
    <s v=" ставка 0,3"/>
    <x v="17"/>
    <n v="15697.129957805906"/>
  </r>
  <r>
    <s v="13:16:0101016:596"/>
    <s v="ПЫРЯКИНА МАРИЯ ИВАНОВНА"/>
    <s v="131600365751"/>
    <d v="1998-01-01T00:00:00"/>
    <d v="2020-03-20T00:00:00"/>
    <s v="1/1"/>
    <n v="1"/>
    <d v="2020-03-20T00:00:00"/>
    <s v=""/>
    <s v=""/>
    <s v=""/>
    <m/>
    <n v="3.0000000000000001E-3"/>
    <s v=" Жилые дома"/>
    <s v=""/>
    <n v="34.5"/>
    <n v="561018.99"/>
    <s v="89240802001"/>
    <s v="431602, РОССИЯ, Мордовия Респ, , , п Ромоданово, ул Свердлова, 3, ,"/>
    <n v="89640402"/>
    <s v=" ставка 0,3"/>
    <x v="17"/>
    <n v="16261.42"/>
  </r>
  <r>
    <s v="13:16:0101011:210"/>
    <s v="ЕРМАКОВ ИВАН ВАСИЛЬЕВИЧ"/>
    <s v="131601595067"/>
    <d v="1998-01-01T00:00:00"/>
    <d v="2018-07-22T00:00:00"/>
    <s v="1/1"/>
    <n v="1"/>
    <d v="2018-07-22T00:00:00"/>
    <s v=""/>
    <s v=""/>
    <s v=""/>
    <n v="61.004771718750149"/>
    <n v="3.0000000000000001E-3"/>
    <s v=" Жилые дома"/>
    <s v=""/>
    <n v="51.2"/>
    <n v="867623.42"/>
    <s v="89240802001"/>
    <s v="431600,Россия,Мордовия Респ,Ромодановский р-н,,Ромоданово п,Миронова ул,98,,"/>
    <n v="89640402"/>
    <s v=" ставка 0,3"/>
    <x v="17"/>
    <n v="16945.769921874999"/>
  </r>
  <r>
    <s v="13:16:0101035:271"/>
    <s v="Боброва Антонина Ивановна"/>
    <s v="131656625120"/>
    <d v="1998-01-01T00:00:00"/>
    <d v="2015-07-13T00:00:00"/>
    <s v="1/1"/>
    <n v="1"/>
    <d v="2015-07-13T00:00:00"/>
    <s v=""/>
    <s v=""/>
    <s v=""/>
    <m/>
    <n v="3.0000000000000001E-3"/>
    <s v=" Жилые дома"/>
    <s v=""/>
    <n v="24.4"/>
    <n v="352512.41"/>
    <s v="89240802001"/>
    <s v="431602, Россия, Мордовия Респ, , , п Ромоданово, ул Новая, 42, ,"/>
    <n v="89640402"/>
    <s v=" ставка 0,3"/>
    <x v="17"/>
    <n v="14447.229918032786"/>
  </r>
  <r>
    <s v="13:16:0101035:185"/>
    <s v="ЯКУББАЕВА РАУЗА ЗАКАРИЕВНА"/>
    <s v="131601633971"/>
    <d v="1998-01-01T00:00:00"/>
    <d v="2015-02-26T00:00:00"/>
    <s v="1/1"/>
    <n v="1"/>
    <d v="2015-02-26T00:00:00"/>
    <s v=""/>
    <s v=""/>
    <s v=""/>
    <n v="234.51424326086968"/>
    <n v="3.0000000000000001E-3"/>
    <s v=" Жилые дома"/>
    <s v=""/>
    <n v="55.2"/>
    <n v="829819.63"/>
    <s v="89240802001"/>
    <s v="431602,Россия,Мордовия Респ,Ромодановский р-н,,Ромоданово п,Новая ул,54,,"/>
    <n v="89640402"/>
    <s v=" ставка 0,3"/>
    <x v="17"/>
    <n v="15032.964311594202"/>
  </r>
  <r>
    <s v="13:16:0101035:230"/>
    <s v="ПРОКАЕВА ЛЮБОВЬ ИВАНОВНА"/>
    <s v="131601983750"/>
    <d v="1998-01-01T00:00:00"/>
    <d v="2014-04-26T00:00:00"/>
    <s v="1/1"/>
    <n v="1"/>
    <d v="2014-04-26T00:00:00"/>
    <s v=""/>
    <s v=""/>
    <s v=""/>
    <n v="389.77444972602734"/>
    <n v="3.0000000000000001E-3"/>
    <s v=" Жилые дома"/>
    <s v=""/>
    <n v="58.4"/>
    <n v="903286.82"/>
    <s v="89240802001"/>
    <s v="431602,Россия,Мордовия Респ,Ромодановский р-н,,Ромоданово п,Степана Разина ул,34,,"/>
    <n v="89640402"/>
    <s v=" ставка 0,3"/>
    <x v="17"/>
    <n v="15467.240068493151"/>
  </r>
  <r>
    <s v="13:16:0101005:317"/>
    <s v="ГРАЧЕВА МАРИЯ ПАВЛОВНА"/>
    <s v="131601659722"/>
    <d v="1998-01-01T00:00:00"/>
    <d v="2020-03-18T00:00:00"/>
    <s v="1/1"/>
    <n v="1"/>
    <d v="2020-03-18T00:00:00"/>
    <s v="001001001000 - Собственность"/>
    <d v="2012-06-28T00:00:00"/>
    <s v=""/>
    <n v="2821.6988400000005"/>
    <n v="3.0000000000000001E-3"/>
    <s v=" Жилые дома"/>
    <s v="жилой дом"/>
    <n v="93.9"/>
    <n v="2011826.28"/>
    <s v="89240802001"/>
    <s v="431600,Россия,Мордовия Респ,Ромодановский р-н,,Ромоданово п,Пролетарская ул,15,,"/>
    <n v="89640402"/>
    <s v=" ставка 0,3"/>
    <x v="17"/>
    <n v="21425.200000000001"/>
  </r>
  <r>
    <s v="13:16:0101021:197"/>
    <s v="БОРОНИНА СЕРАФИМА МИХАЙЛОВНА"/>
    <s v="131600885983"/>
    <d v="1998-01-01T00:00:00"/>
    <d v="2019-08-18T00:00:00"/>
    <s v="1/1"/>
    <n v="1"/>
    <d v="2019-08-18T00:00:00"/>
    <s v=""/>
    <s v=""/>
    <s v=""/>
    <m/>
    <n v="3.0000000000000001E-3"/>
    <s v=" Жилые дома"/>
    <s v=""/>
    <n v="48.4"/>
    <n v="934986.36"/>
    <s v="89240802001"/>
    <s v="431602,Россия,Мордовия Респ,Ромодановский р-н,,Ромоданово п,Набережная ул,112,,"/>
    <n v="89640402"/>
    <s v=" ставка 0,3"/>
    <x v="17"/>
    <n v="19317.900000000001"/>
  </r>
  <r>
    <s v="13:16:0106001:743"/>
    <s v="КУРЫШЕВ АЛЕКСАНДР АЛЕКСАНДРОВИЧ"/>
    <s v="131601801136"/>
    <d v="2002-01-01T00:00:00"/>
    <d v="2017-04-21T00:00:00"/>
    <s v="1/1"/>
    <n v="1"/>
    <d v="2017-04-21T00:00:00"/>
    <s v="001001001000 - Собственность"/>
    <d v="2012-06-28T00:00:00"/>
    <s v=""/>
    <n v="931.19093180327866"/>
    <n v="3.0000000000000001E-3"/>
    <s v=" Жилые дома"/>
    <s v="Жилой дом"/>
    <n v="73.2"/>
    <n v="979355.98"/>
    <s v="89240825001"/>
    <s v="431620, Россия, Мордовия Респ, Ромодановский р-н, , с Константиновка, ул Молодежная, 35, ,"/>
    <n v="89640425"/>
    <s v=" ставка 0,3"/>
    <x v="17"/>
    <n v="13379.180054644808"/>
  </r>
  <r>
    <s v="13:16:0101036:168"/>
    <s v="ЧАШИН АНАТОЛИЙ АЛЕКСЕЕВИЧ"/>
    <s v="131600499900"/>
    <d v="1998-01-01T00:00:00"/>
    <d v="2020-01-08T00:00:00"/>
    <s v="1/1"/>
    <n v="1"/>
    <d v="2020-01-08T00:00:00"/>
    <s v="001001001000 - Собственность"/>
    <d v="2012-06-28T00:00:00"/>
    <s v=""/>
    <n v="380.18354999999997"/>
    <n v="3.0000000000000001E-3"/>
    <s v=" Жилые дома"/>
    <s v="жилой дом"/>
    <n v="57.9"/>
    <n v="928802.85"/>
    <s v="89240802001"/>
    <s v="431602,Россия,Мордовия Респ,Ромодановский р-н,,Ромоданово п,Степана Разина ул,55,,"/>
    <n v="89640402"/>
    <s v=" ставка 0,3"/>
    <x v="17"/>
    <n v="16041.5"/>
  </r>
  <r>
    <s v="13:16:0106001:788"/>
    <s v="ДЕМКИН ЮРИЙ ИВАНОВИЧ"/>
    <s v="131601078750"/>
    <d v="2002-01-01T00:00:00"/>
    <d v="2018-11-30T00:00:00"/>
    <s v="1/1"/>
    <n v="1"/>
    <d v="2018-11-30T00:00:00"/>
    <s v=""/>
    <s v=""/>
    <s v=""/>
    <m/>
    <n v="3.0000000000000001E-3"/>
    <s v=" Жилые дома"/>
    <s v=""/>
    <n v="35.9"/>
    <n v="492723.91"/>
    <s v="89240825001"/>
    <s v="431620, Россия, Мордовия Респ, Ромодановский р-н, , с Константиновка, ул Смагина, 65, ,"/>
    <n v="89640425"/>
    <s v=" ставка 0,3"/>
    <x v="17"/>
    <n v="13724.9"/>
  </r>
  <r>
    <s v="13:16:0214002:1498"/>
    <s v="ОРЛОВА ЗИНАИДА СЕРГЕЕВНА"/>
    <s v="131600967040"/>
    <d v="2002-01-01T00:00:00"/>
    <d v="2015-04-07T00:00:00"/>
    <s v="1/1"/>
    <n v="1"/>
    <d v="2015-04-07T00:00:00"/>
    <s v=""/>
    <s v=""/>
    <s v=""/>
    <m/>
    <n v="3.0000000000000001E-3"/>
    <s v=" Жилые дома"/>
    <s v=""/>
    <n v="25.2"/>
    <n v="375919.99"/>
    <s v="89240865003"/>
    <s v="431611, Россия, Мордовия Респ, Ромодановский р-н, , д Лыковщина, ул Республиканская, 75, ,"/>
    <n v="89640465"/>
    <s v=" ставка 0,3"/>
    <x v="17"/>
    <n v="14917.459920634921"/>
  </r>
  <r>
    <s v="13:16:0410001:871"/>
    <s v="ШАРОВА ВАЛЕНТИНА ДМИТРИЕВНА"/>
    <s v="131600967756"/>
    <d v="2002-01-01T00:00:00"/>
    <d v="2019-04-26T00:00:00"/>
    <s v="1/1"/>
    <n v="1"/>
    <d v="2019-04-26T00:00:00"/>
    <s v=""/>
    <s v=""/>
    <s v=""/>
    <n v="348.50453978815602"/>
    <n v="3.0000000000000001E-3"/>
    <s v=" Жилые дома"/>
    <s v=""/>
    <n v="62.31"/>
    <n v="588012.93999999994"/>
    <s v="89240845001"/>
    <s v="431619, Россия, Мордовия Респ, Ромодановский р-н, , п Липки, ул Садовая, 23, ,"/>
    <n v="89640445"/>
    <s v=" ставка 0,3"/>
    <x v="17"/>
    <n v="9436.8952014122915"/>
  </r>
  <r>
    <s v="13:16:0407001:655"/>
    <s v="КОНОВАЛОВА ЛИДИЯ ГРИГОРЬЕВНА"/>
    <s v="131601016721"/>
    <d v="2002-01-01T00:00:00"/>
    <d v="2015-09-17T00:00:00"/>
    <s v="1/1"/>
    <n v="1"/>
    <d v="2015-09-17T00:00:00"/>
    <s v=""/>
    <s v=""/>
    <s v=""/>
    <m/>
    <n v="3.0000000000000001E-3"/>
    <s v=" Жилые дома"/>
    <s v=""/>
    <n v="34.5"/>
    <n v="436139.68"/>
    <s v="89240830001"/>
    <s v="431627, Россия, Мордовия Респ, Ромодановский р-н, , с Кочуново, ул Набережная, 24, ,"/>
    <n v="89640430"/>
    <s v=" ставка 0,3"/>
    <x v="17"/>
    <n v="12641.729855072463"/>
  </r>
  <r>
    <s v="13:16:0101034:240"/>
    <s v="ГУДКОВ НИКОЛАЙ МАКСИМОВИЧ"/>
    <s v="131656589640"/>
    <d v="1998-01-01T00:00:00"/>
    <d v="2020-03-24T00:00:00"/>
    <s v="1/1"/>
    <n v="1"/>
    <d v="2020-03-24T00:00:00"/>
    <s v=""/>
    <s v=""/>
    <s v=""/>
    <m/>
    <n v="3.0000000000000001E-3"/>
    <s v=" Жилые дома"/>
    <s v=""/>
    <n v="42.7"/>
    <n v="867906.54"/>
    <s v="89240802001"/>
    <s v="431602,Россия,Мордовия Респ,Ромодановский р-н,,Ромоданово п,Набережная ул,19,,"/>
    <n v="89640402"/>
    <s v=" ставка 0,3"/>
    <x v="17"/>
    <n v="20325.680093676816"/>
  </r>
  <r>
    <s v="13:16:0106001:773"/>
    <s v="ГУСЕВ АЛЕКСАНДР ВЕНИАМИНОВИЧ"/>
    <s v="132605473583"/>
    <d v="2002-01-01T00:00:00"/>
    <d v="2014-12-30T00:00:00"/>
    <s v="1/1"/>
    <n v="1"/>
    <d v="2014-12-30T00:00:00"/>
    <s v=""/>
    <s v=""/>
    <s v=""/>
    <n v="58.570800000000055"/>
    <n v="3.0000000000000001E-3"/>
    <s v=" Жилые дома"/>
    <s v=""/>
    <n v="51.6"/>
    <n v="629636.1"/>
    <s v="89240825001"/>
    <s v="431620, Россия, Мордовия Респ, Ромодановский р-н, , с Константиновка, ул Молодежная, 28, ,"/>
    <n v="89640425"/>
    <s v=" ставка 0,3"/>
    <x v="17"/>
    <n v="12202.25"/>
  </r>
  <r>
    <s v="13:05:0212001:498"/>
    <s v="БЛАГОВ АЛЕКСАНДР ПЕТРОВИЧ"/>
    <s v="130500523667"/>
    <d v="2001-12-31T00:00:00"/>
    <d v="2014-05-05T00:00:00"/>
    <s v="1/1"/>
    <n v="1"/>
    <d v="2014-05-05T00:00:00"/>
    <s v=""/>
    <s v=""/>
    <s v=""/>
    <m/>
    <n v="3.0000000000000001E-3"/>
    <s v=" Жилые дома"/>
    <s v=""/>
    <n v="37.4"/>
    <n v="140766.12"/>
    <s v="89213850004"/>
    <s v="431678, Россия, Мордовия Респ, Большеигнатовский р-н, , с Атяшево, ул Пролетарская, 1, ,"/>
    <n v="89613450"/>
    <s v=" ставка 0,3"/>
    <x v="16"/>
    <n v="3763.8"/>
  </r>
  <r>
    <s v="13:16:0418001:839"/>
    <s v="ЛЯПИНА АЛЕКСАНДРА АНДРЕЕВНА"/>
    <s v="131002486630"/>
    <d v="2002-01-01T00:00:00"/>
    <d v="2017-02-09T00:00:00"/>
    <s v="1/1"/>
    <n v="1"/>
    <d v="2017-02-09T00:00:00"/>
    <s v=""/>
    <s v=""/>
    <s v=""/>
    <m/>
    <n v="3.0000000000000001E-3"/>
    <s v=" Жилые дома"/>
    <s v=""/>
    <n v="22.3"/>
    <n v="242036.39"/>
    <s v="89240880007"/>
    <s v="431606, Россия, Мордовия Респ, Ромодановский р-н, , с Уришка, ул Дальняя, 15, ,"/>
    <n v="89640480"/>
    <s v=" ставка 0,3"/>
    <x v="17"/>
    <n v="10853.649775784754"/>
  </r>
  <r>
    <s v="13:19:0101024:376"/>
    <s v="Синяев Александр Федорович"/>
    <s v="131901721805"/>
    <d v="1993-11-10T00:00:00"/>
    <d v="2016-11-04T00:00:00"/>
    <s v="1/2"/>
    <n v="0.5"/>
    <d v="2016-11-04T00:00:00"/>
    <s v="001001002000 - Общая долевая собственность"/>
    <d v="2012-06-28T00:00:00"/>
    <s v=""/>
    <n v="804.18959999999993"/>
    <n v="3.0000000000000001E-3"/>
    <s v=" Жилые дома"/>
    <s v="жилой дом"/>
    <n v="87.2"/>
    <n v="1256726.3999999999"/>
    <s v="89249501000"/>
    <s v="431220, РОССИЯ, Мордовия Респ, , г Темников, , ул Гагарина, 53, ,"/>
    <n v="89649101"/>
    <s v=" ставка 0,3"/>
    <x v="8"/>
    <n v="14411.999999999998"/>
  </r>
  <r>
    <s v="13:07:0104006:1751"/>
    <s v="Нечаев Николай Михайлович"/>
    <s v="130701190721"/>
    <d v="2002-01-01T00:00:00"/>
    <d v="2016-07-16T00:00:00"/>
    <s v="1/1"/>
    <n v="1"/>
    <d v="2016-07-16T00:00:00"/>
    <s v="001001001000 - Собственность"/>
    <s v=""/>
    <s v=""/>
    <n v="1252.65768"/>
    <n v="3.0000000000000001E-3"/>
    <s v=" Жилые дома"/>
    <s v=""/>
    <n v="157.6"/>
    <n v="611582.56000000006"/>
    <s v="89218825001"/>
    <s v="431370, РОССИЯ, Мордовия Респ, , , с Ельники, ул Толстого, 14, ,"/>
    <n v="89618425"/>
    <s v=" ставка 0,3"/>
    <x v="9"/>
    <n v="3880.6000000000004"/>
  </r>
  <r>
    <s v="13:24:0102061:1419"/>
    <s v="МУЛЮКИН НИКОЛАЙ ФЕДОРОВИЧ"/>
    <s v="132302270305"/>
    <d v="1995-11-22T00:00:00"/>
    <d v="2020-04-02T00:00:00"/>
    <s v="1/1"/>
    <n v="1"/>
    <d v="2020-04-02T00:00:00"/>
    <s v="001001001000 - Собственность"/>
    <s v=""/>
    <s v=""/>
    <n v="172.21362277777777"/>
    <n v="1E-3"/>
    <s v=" Квартиры"/>
    <s v=""/>
    <n v="28.8"/>
    <n v="563608.22"/>
    <s v="89410000000"/>
    <s v=",РОССИЯ,Республика Мордовия,,Ковылкино г,,Желябова ул,7,,5"/>
    <n v="89629101"/>
    <s v="ставка 0,1"/>
    <x v="11"/>
    <n v="19569.729861111111"/>
  </r>
  <r>
    <s v="13:24:0108060:580"/>
    <s v="СЕВРЮГИН ВЛАДИМИР НИКОЛАЕВИЧ"/>
    <s v="132302215505"/>
    <d v="1993-11-26T00:00:00"/>
    <d v="2020-05-29T00:00:00"/>
    <s v="1/1"/>
    <n v="1"/>
    <d v="2020-05-29T00:00:00"/>
    <s v="001001001000 - Собственность"/>
    <s v=""/>
    <s v=""/>
    <n v="178.32534260586317"/>
    <n v="1E-3"/>
    <s v=" Квартиры"/>
    <s v=""/>
    <n v="30.7"/>
    <n v="511643.74"/>
    <s v="89410000000"/>
    <s v=",РОССИЯ,Республика Мордовия,,Ковылкино г,,Желябова ул,11,,53"/>
    <n v="89629101"/>
    <s v="ставка 0,1"/>
    <x v="11"/>
    <n v="16665.919869706842"/>
  </r>
  <r>
    <s v="13:24:0102057:1236"/>
    <s v="ГЛАЗКОВА ГАЛИНА ВИКТОРОВНА"/>
    <s v="132301789786"/>
    <d v="1993-05-05T00:00:00"/>
    <d v="2018-04-08T00:00:00"/>
    <s v="1/2"/>
    <n v="0.5"/>
    <d v="2018-04-08T00:00:00"/>
    <s v="001001002000 - Общая долевая собственность"/>
    <d v="2012-06-28T00:00:00"/>
    <s v=""/>
    <n v="205.59436573710076"/>
    <n v="1E-3"/>
    <s v=" Квартиры"/>
    <s v=""/>
    <n v="40.700000000000003"/>
    <n v="808472.53"/>
    <s v="89410000000"/>
    <s v=",РОССИЯ,Республика Мордовия,,Ковылкино г,,Желябова ул,3,,66"/>
    <n v="89629101"/>
    <s v="ставка 0,1"/>
    <x v="11"/>
    <n v="19864.189926289924"/>
  </r>
  <r>
    <s v="13:24:0102057:1236"/>
    <s v="ГЛАЗКОВ ВЛАДИМИР ВИКТОРОВИЧ"/>
    <s v="132303328526"/>
    <d v="1993-05-05T00:00:00"/>
    <d v="2018-09-30T00:00:00"/>
    <s v="1/2"/>
    <n v="0.5"/>
    <d v="2018-09-30T00:00:00"/>
    <s v="001001002000 - Общая долевая собственность"/>
    <d v="2012-06-28T00:00:00"/>
    <s v=""/>
    <n v="205.59436573710076"/>
    <n v="1E-3"/>
    <s v=" Квартиры"/>
    <s v=""/>
    <n v="40.700000000000003"/>
    <n v="808472.53"/>
    <s v="89410000000"/>
    <s v=",РОССИЯ,Республика Мордовия,,Ковылкино г,,Желябова ул,3,,66"/>
    <n v="89629101"/>
    <s v="ставка 0,1"/>
    <x v="11"/>
    <n v="19864.189926289924"/>
  </r>
  <r>
    <s v="13:24:0102057:952"/>
    <s v="КУМАЧЕВ НИКОЛАЙ СЕРГЕЕВИЧ"/>
    <s v="132303553842"/>
    <d v="1994-05-26T00:00:00"/>
    <d v="2020-01-18T00:00:00"/>
    <s v="1/1"/>
    <n v="1"/>
    <d v="2020-01-18T00:00:00"/>
    <s v="001001001000 - Собственность"/>
    <s v=""/>
    <s v=""/>
    <n v="204.60115801980197"/>
    <n v="1E-3"/>
    <s v=" Квартиры"/>
    <s v=""/>
    <n v="30.3"/>
    <n v="601884.96"/>
    <s v="89410000000"/>
    <s v=",РОССИЯ,Республика Мордовия,,Ковылкино г,,Желябова ул,5,,46"/>
    <n v="89629101"/>
    <s v="ставка 0,1"/>
    <x v="11"/>
    <n v="19864.190099009898"/>
  </r>
  <r>
    <s v="13:24:0110088:1097"/>
    <s v="КИРЕЕВА ВАЛЕНТИНА ПЕТРОВНА"/>
    <s v="132303805747"/>
    <d v="1993-07-07T00:00:00"/>
    <d v="2016-06-22T00:00:00"/>
    <s v="1/1"/>
    <n v="1"/>
    <d v="2016-06-22T00:00:00"/>
    <s v="001001001000 - Собственность"/>
    <s v=""/>
    <s v=""/>
    <n v="191.58469999999997"/>
    <n v="1E-3"/>
    <s v=" Квартиры"/>
    <s v=""/>
    <n v="29.7"/>
    <n v="586604.69999999995"/>
    <s v="89410000000"/>
    <s v=",РОССИЯ,Республика Мордовия,,Ковылкино г,,Королева ул,11,,11"/>
    <n v="89629101"/>
    <s v="ставка 0,1"/>
    <x v="11"/>
    <n v="19751"/>
  </r>
  <r>
    <s v="13:24:0102061:2476"/>
    <s v="ОСЯГИНА ВЕРА АРХИПОВНА"/>
    <s v="132302291640"/>
    <d v="1993-02-02T00:00:00"/>
    <d v="2020-05-04T00:00:00"/>
    <s v="1/1"/>
    <n v="1"/>
    <d v="2020-05-04T00:00:00"/>
    <s v="001001001000 - Собственность"/>
    <s v=""/>
    <s v=""/>
    <n v="196.00559999999999"/>
    <n v="1E-3"/>
    <s v=" Квартиры"/>
    <s v=""/>
    <n v="31.2"/>
    <n v="546015.6"/>
    <s v="89410000000"/>
    <s v=",РОССИЯ,Республика Мордовия,,Ковылкино г,,Строителей ул,3,,20"/>
    <n v="89629101"/>
    <s v="ставка 0,1"/>
    <x v="11"/>
    <n v="17500.5"/>
  </r>
  <r>
    <s v="13:24:0102061:2572"/>
    <s v="РОГАЧЕВА ЮЛИЯ ИВАНОВНА"/>
    <s v="132302253469"/>
    <d v="1993-04-04T00:00:00"/>
    <d v="2015-11-07T00:00:00"/>
    <s v="1/1"/>
    <n v="1"/>
    <d v="2015-11-07T00:00:00"/>
    <s v="001001001000 - Собственность"/>
    <s v=""/>
    <s v=""/>
    <n v="210.22051875776398"/>
    <n v="1E-3"/>
    <s v=" Квартиры"/>
    <s v=""/>
    <n v="32.200000000000003"/>
    <n v="554844.31999999995"/>
    <s v="89410000000"/>
    <s v=",РОССИЯ,Республика Мордовия,,Ковылкино г,,Строителей ул,9,,44"/>
    <n v="89629101"/>
    <s v="ставка 0,1"/>
    <x v="11"/>
    <n v="17231.190062111797"/>
  </r>
  <r>
    <s v="13:24:0102057:1444"/>
    <s v="ВЕРЕТЕННИКОВА ОЛЬГА ВАСИЛЬЕВНА"/>
    <s v="132303338179"/>
    <d v="1998-01-01T00:00:00"/>
    <d v="2019-11-18T00:00:00"/>
    <s v="1/1"/>
    <n v="1"/>
    <d v="2019-11-18T00:00:00"/>
    <s v="001001001000 - Собственность"/>
    <s v=""/>
    <s v=""/>
    <n v="794.84564032733226"/>
    <n v="1E-3"/>
    <s v=" Квартиры"/>
    <s v=""/>
    <n v="61.1"/>
    <n v="1181631.8400000001"/>
    <s v="89410000000"/>
    <s v="431350,Россия,Мордовия Респ,,Ковылкино г,,Фролова ул,3,,58"/>
    <n v="89629101"/>
    <s v="ставка 0,1"/>
    <x v="11"/>
    <n v="19339.309983633389"/>
  </r>
  <r>
    <s v="13:24:0102057:1531"/>
    <s v="СЕКАЧКИНА АНТОНИНА КУЗЬМИНИЧНА"/>
    <s v="132300021889"/>
    <d v="1997-11-27T00:00:00"/>
    <d v="2014-07-25T00:00:00"/>
    <s v="1/2"/>
    <n v="0.5"/>
    <d v="2014-07-25T00:00:00"/>
    <s v="001001002000 - Общая долевая собственность"/>
    <d v="2012-06-28T00:00:00"/>
    <s v=""/>
    <n v="264.07407085287849"/>
    <n v="1E-3"/>
    <s v=" Квартиры"/>
    <s v=""/>
    <n v="46.9"/>
    <n v="920823.34"/>
    <s v="89410000000"/>
    <s v=",РОССИЯ,Республика Мордовия,,Ковылкино г,,Фролова ул,5,,42"/>
    <n v="89629101"/>
    <s v="ставка 0,1"/>
    <x v="11"/>
    <n v="19633.759914712155"/>
  </r>
  <r>
    <s v="13:24:0102057:1531"/>
    <s v="СЕКАЧКИН НИКОЛАЙ СЕМЕНОВИЧ"/>
    <s v="132301786320"/>
    <d v="1997-11-27T00:00:00"/>
    <d v="2019-02-10T00:00:00"/>
    <s v="1/1"/>
    <n v="1"/>
    <d v="2019-02-10T00:00:00"/>
    <s v="001001001000 - Собственность"/>
    <d v="2012-06-28T00:00:00"/>
    <s v=""/>
    <n v="528.14814170575698"/>
    <n v="1E-3"/>
    <s v=" Квартиры"/>
    <s v=""/>
    <n v="46.9"/>
    <n v="920823.34"/>
    <s v="89410000000"/>
    <s v=",РОССИЯ,Республика Мордовия,,Ковылкино г,,Фролова ул,5,,42"/>
    <n v="89629101"/>
    <s v="ставка 0,1"/>
    <x v="11"/>
    <n v="19633.759914712155"/>
  </r>
  <r>
    <s v="13:24:0105012:329"/>
    <s v="КОРШУНОВА АНТОНИНА АЛЕКСЕЕВНА"/>
    <s v="132301483639"/>
    <d v="1993-03-03T00:00:00"/>
    <d v="2018-12-22T00:00:00"/>
    <s v="1/1"/>
    <n v="1"/>
    <d v="2018-12-22T00:00:00"/>
    <s v="001001001000 - Собственность"/>
    <s v=""/>
    <s v=""/>
    <n v="386.03671096153852"/>
    <n v="1E-3"/>
    <s v=" Квартиры"/>
    <s v=""/>
    <n v="41.6"/>
    <n v="743478.11"/>
    <s v="89410000000"/>
    <s v=",,Республика Мордовия,,Ковылкино г,,Механизаторов ул,21,,1"/>
    <n v="89629101"/>
    <s v="ставка 0,1"/>
    <x v="11"/>
    <n v="17872.069951923077"/>
  </r>
  <r>
    <s v="13:24:0108055:108"/>
    <s v="ВОЛКОВА РАИСА ИВАНОВНА"/>
    <s v="132303737078"/>
    <d v="1994-07-25T00:00:00"/>
    <d v="2020-04-24T00:00:00"/>
    <s v="1/1"/>
    <n v="1"/>
    <d v="2020-04-24T00:00:00"/>
    <s v="001001001000 - Собственность"/>
    <s v=""/>
    <s v=""/>
    <n v="607.94700999999998"/>
    <n v="1E-3"/>
    <s v=" Квартиры"/>
    <s v=""/>
    <n v="49"/>
    <n v="1027220.81"/>
    <s v="89410000000"/>
    <s v=",РОССИЯ,Республика Мордовия,,Ковылкино г,,Желябова ул,14,,1"/>
    <n v="89629101"/>
    <s v="ставка 0,1"/>
    <x v="11"/>
    <n v="20963.690000000002"/>
  </r>
  <r>
    <s v="13:24:0110092:204"/>
    <s v="ЧОРНОБАЙ ВИКТОР ВАСИЛЬЕВИЧ"/>
    <s v="771986691002"/>
    <d v="1997-01-01T00:00:00"/>
    <d v="2019-02-11T00:00:00"/>
    <s v="1/1"/>
    <n v="1"/>
    <d v="2019-02-11T00:00:00"/>
    <s v="001001001000 - Собственность"/>
    <s v=""/>
    <s v=""/>
    <n v="10015.448517676219"/>
    <n v="3.0000000000000001E-3"/>
    <s v=" Жилые дома"/>
    <s v=""/>
    <n v="258.2"/>
    <n v="4140231.84"/>
    <s v="89410000000"/>
    <s v=",,Республика Мордовия,,Ковылкино г,,Парковая ул,2,,"/>
    <n v="89629101"/>
    <s v=" ставка 0,3"/>
    <x v="11"/>
    <n v="16034.980015491867"/>
  </r>
  <r>
    <s v="13:24:0103070:152"/>
    <s v="КРАСНОЩЕКОВА ВЕРА ДАНИЛОВНА"/>
    <s v="132301433194"/>
    <d v="1997-01-01T00:00:00"/>
    <d v="2019-02-24T00:00:00"/>
    <s v="1/1"/>
    <n v="1"/>
    <d v="2019-02-24T00:00:00"/>
    <s v="001001001000 - Собственность"/>
    <s v=""/>
    <s v=""/>
    <m/>
    <n v="3.0000000000000001E-3"/>
    <s v=" Жилые дома"/>
    <s v=""/>
    <n v="30.1"/>
    <n v="512594.57"/>
    <s v="89410000000"/>
    <s v=",,Республика Мордовия,,Ковылкино г,,Гражданская ул,21,,"/>
    <n v="89629101"/>
    <s v=" ставка 0,3"/>
    <x v="11"/>
    <n v="17029.719933554818"/>
  </r>
  <r>
    <s v="13:24:0101066:791"/>
    <s v="АНУЧИН ВАСИЛИЙ ГРИГОРЬЕВИЧ"/>
    <s v="132301395774"/>
    <d v="1998-08-21T00:00:00"/>
    <d v="2020-02-16T00:00:00"/>
    <s v="1/1"/>
    <n v="1"/>
    <d v="2020-02-16T00:00:00"/>
    <s v="001001001000 - Собственность"/>
    <s v=""/>
    <s v=""/>
    <n v="218.65690870129868"/>
    <n v="1E-3"/>
    <s v=" Квартиры"/>
    <s v=""/>
    <n v="30.8"/>
    <n v="623577.11"/>
    <s v="89410000000"/>
    <s v=",РОССИЯ,Республика Мордовия,,Ковылкино г,,Советская ул,2,,30"/>
    <n v="89629101"/>
    <s v="ставка 0,1"/>
    <x v="11"/>
    <n v="20246.010064935064"/>
  </r>
  <r>
    <s v="13:24:0107027:101"/>
    <s v="ЛЕОНТЬЕВА ЗИНАИДА АЛЕКСЕЕВНА"/>
    <s v="132303202795"/>
    <d v="1997-01-01T00:00:00"/>
    <d v="2019-05-28T00:00:00"/>
    <s v="1/1"/>
    <n v="1"/>
    <d v="2019-05-28T00:00:00"/>
    <s v="001001001000 - Собственность"/>
    <s v=""/>
    <s v=""/>
    <m/>
    <n v="3.0000000000000001E-3"/>
    <s v=" Жилые дома"/>
    <s v=""/>
    <n v="11.4"/>
    <n v="251332.74"/>
    <s v="89410000000"/>
    <s v=",,Республика Мордовия,,Ковылкино г,,Димитрова ул,8,,"/>
    <n v="89629101"/>
    <s v=" ставка 0,3"/>
    <x v="11"/>
    <n v="22046.731578947369"/>
  </r>
  <r>
    <s v="13:24:0107027:91"/>
    <s v="ПЕНЗИН АЛЕКСАНДР ФЕДОРОВИЧ"/>
    <s v="132301432384"/>
    <d v="1997-01-01T00:00:00"/>
    <d v="2016-11-21T00:00:00"/>
    <s v="1/1"/>
    <n v="1"/>
    <d v="2016-11-21T00:00:00"/>
    <s v="001001001000 - Собственность"/>
    <s v=""/>
    <s v=""/>
    <n v="1177.2782321671018"/>
    <n v="3.0000000000000001E-3"/>
    <s v=" Жилые дома"/>
    <s v=""/>
    <n v="76.599999999999994"/>
    <n v="1130069.08"/>
    <s v="89410000000"/>
    <s v=",,Республика Мордовия,,Ковылкино г,,Саранская ул,33,,"/>
    <n v="89629101"/>
    <s v=" ставка 0,3"/>
    <x v="11"/>
    <n v="14752.860052219323"/>
  </r>
  <r>
    <s v="13:24:0107028:46"/>
    <s v="МОЗГАЧЕВА АНТОНИНА ДМИТРИЕВНА"/>
    <s v="132302493541"/>
    <d v="1997-01-01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42.4"/>
    <n v="505326.17"/>
    <s v="89410000000"/>
    <s v=",,Республика Мордовия,,Ковылкино г,,Саранская ул,61,,"/>
    <n v="89629101"/>
    <s v=" ставка 0,3"/>
    <x v="11"/>
    <n v="11918.070047169811"/>
  </r>
  <r>
    <s v="13:24:0107029:123"/>
    <s v="ОСЬКИН НИКОЛАЙ НИКОЛАЕВИЧ"/>
    <s v="132302521492"/>
    <d v="1999-01-01T00:00:00"/>
    <d v="2017-12-30T00:00:00"/>
    <s v="1/2"/>
    <n v="0.5"/>
    <d v="2017-12-30T00:00:00"/>
    <s v="001001002000 - Общая долевая собственность"/>
    <s v=""/>
    <s v=""/>
    <m/>
    <n v="3.0000000000000001E-3"/>
    <s v=" Жилые дома"/>
    <s v=""/>
    <n v="33.799999999999997"/>
    <n v="428343.01"/>
    <s v="89410000000"/>
    <s v=",,Республика Мордовия,,Ковылкино г,,Мокшанская ул,2,,"/>
    <n v="89629101"/>
    <s v=" ставка 0,3"/>
    <x v="11"/>
    <n v="12672.870118343197"/>
  </r>
  <r>
    <s v="13:24:0103078:121"/>
    <s v="ШЕСТОПАЛОВ ВЛАДИМИР ВАСИЛЬЕВИЧ"/>
    <s v="132300222017"/>
    <d v="1997-01-0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30.7"/>
    <n v="442298.58"/>
    <s v="89410000000"/>
    <s v=",,Республика Мордовия,,Ковылкино г,,Орджоникидзе ул,44,,"/>
    <n v="89629101"/>
    <s v=" ставка 0,3"/>
    <x v="11"/>
    <n v="14407.119869706841"/>
  </r>
  <r>
    <s v="13:24:0105007:85"/>
    <s v="КАЧАЛОВ БОРИС СЕРГЕЕВИЧ"/>
    <s v="132301096140"/>
    <d v="1997-01-01T00:00:00"/>
    <d v="2019-11-06T00:00:00"/>
    <s v="1/1"/>
    <n v="1"/>
    <d v="2019-11-06T00:00:00"/>
    <s v="001001001000 - Собственность"/>
    <s v=""/>
    <s v=""/>
    <m/>
    <n v="3.0000000000000001E-3"/>
    <s v=" Жилые дома"/>
    <s v=""/>
    <n v="39.4"/>
    <n v="567290.66"/>
    <s v="89410000000"/>
    <s v=",,Республика Мордовия,,Ковылкино г,,Курчатова ул,11,,"/>
    <n v="89629101"/>
    <s v=" ставка 0,3"/>
    <x v="11"/>
    <n v="14398.240101522844"/>
  </r>
  <r>
    <s v="13:24:0104081:98"/>
    <s v="ГЛУХОВ ИВАН НИКОЛАЕВИЧ"/>
    <s v="132302177088"/>
    <d v="1997-01-01T00:00:00"/>
    <d v="2020-04-05T00:00:00"/>
    <s v="1/1"/>
    <n v="1"/>
    <d v="2020-04-05T00:00:00"/>
    <s v="001001001000 - Собственность"/>
    <d v="2012-06-28T00:00:00"/>
    <s v=""/>
    <n v="2754.4809977239961"/>
    <n v="3.0000000000000001E-3"/>
    <s v=" Жилые дома"/>
    <s v="жилой дом"/>
    <n v="97.1"/>
    <n v="1892852.83"/>
    <s v="89410000000"/>
    <s v=",РОССИЯ,Республика Мордовия,,Ковылкино г,,Советская ул,31,,"/>
    <n v="89629101"/>
    <s v=" ставка 0,3"/>
    <x v="11"/>
    <n v="19493.849948506697"/>
  </r>
  <r>
    <s v="13:24:0104084:194"/>
    <s v="СЕЛИВЕРСТОВ АНАТОЛИЙ ВИКТОРОВИЧ"/>
    <s v="132301026978"/>
    <d v="1997-01-01T00:00:00"/>
    <d v="2019-04-17T00:00:00"/>
    <s v="1/1"/>
    <n v="1"/>
    <d v="2019-04-17T00:00:00"/>
    <s v="001001001000 - Собственность"/>
    <s v=""/>
    <s v=""/>
    <n v="11.158751952191393"/>
    <n v="3.0000000000000001E-3"/>
    <s v=" Жилые дома"/>
    <s v=""/>
    <n v="50.2"/>
    <n v="933615.58"/>
    <s v="89410000000"/>
    <s v=",,Республика Мордовия,,Ковылкино г,,Тургенева ул,31,,"/>
    <n v="89629101"/>
    <s v=" ставка 0,3"/>
    <x v="11"/>
    <n v="18597.919920318724"/>
  </r>
  <r>
    <s v="13:24:0101066:418"/>
    <s v="АКАШКИН АНАТОЛИЙ СЕРГЕЕВИЧ"/>
    <s v="132301247328"/>
    <d v="1997-01-01T00:00:00"/>
    <d v="2019-08-15T00:00:00"/>
    <s v="1/1"/>
    <n v="1"/>
    <d v="2019-08-15T00:00:00"/>
    <s v="001001001000 - Собственность"/>
    <s v=""/>
    <s v=""/>
    <m/>
    <n v="3.0000000000000001E-3"/>
    <s v=" Жилые дома"/>
    <s v=""/>
    <n v="21.5"/>
    <n v="362277.8"/>
    <s v="89410000000"/>
    <s v=",,Республика Мордовия,,Ковылкино г,,Заводская ул,14,,"/>
    <n v="89629101"/>
    <s v=" ставка 0,3"/>
    <x v="11"/>
    <n v="16850.130232558138"/>
  </r>
  <r>
    <s v="13:24:0103068:146"/>
    <s v="РЕВНИВЦЕВ АЛЕКСАНДР ВИКТОРОВИЧ"/>
    <s v="132300751860"/>
    <d v="1998-10-14T00:00:00"/>
    <d v="2019-11-04T00:00:00"/>
    <s v="1/1"/>
    <n v="1"/>
    <d v="2019-11-04T00:00:00"/>
    <s v="001001001000 - Собственность"/>
    <s v=""/>
    <s v=""/>
    <m/>
    <n v="3.0000000000000001E-3"/>
    <s v=" Жилые дома"/>
    <s v=""/>
    <n v="39.6"/>
    <n v="703098.4"/>
    <s v="89410000000"/>
    <s v=",,Республика Мордовия,,Ковылкино г,,Комсомольская ул,73,,"/>
    <n v="89629101"/>
    <s v=" ставка 0,3"/>
    <x v="11"/>
    <n v="17755.010101010103"/>
  </r>
  <r>
    <s v="13:24:0101074:248"/>
    <s v="ПОДГАЙНАЯ ГАЛИНА ФЕДОРОВНА"/>
    <s v="132302339250"/>
    <d v="1997-01-01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38.799999999999997"/>
    <n v="736004.96"/>
    <s v="89410000000"/>
    <s v=",,Республика Мордовия,,Ковылкино г,,Комсомольская ул,76,,"/>
    <n v="89629101"/>
    <s v=" ставка 0,3"/>
    <x v="11"/>
    <n v="18969.2"/>
  </r>
  <r>
    <s v="13:24:0105013:81"/>
    <s v="Севрюгина Анна Александровна"/>
    <s v="132302101561"/>
    <d v="1997-01-01T00:00:00"/>
    <d v="2017-07-19T00:00:00"/>
    <s v="1/1"/>
    <n v="1"/>
    <d v="2017-07-19T00:00:00"/>
    <s v="001001001000 - Собственность"/>
    <d v="2012-06-28T00:00:00"/>
    <s v="13-13-05/029/2014-186"/>
    <m/>
    <n v="3.0000000000000001E-3"/>
    <s v=" Жилые дома"/>
    <s v="жилой дом"/>
    <n v="27.4"/>
    <n v="478982.96"/>
    <s v="89410000000"/>
    <s v=",РОССИЯ,Республика Мордовия,,Ковылкино г,,Коммунистическая ул,4,,"/>
    <n v="89629101"/>
    <s v=" ставка 0,3"/>
    <x v="11"/>
    <n v="17481.1299270073"/>
  </r>
  <r>
    <s v="13:24:0105013:81"/>
    <s v="СЕВРЮГИН ВЛАДИМИР НИКОЛАЕВИЧ"/>
    <s v="132302215505"/>
    <d v="2017-07-19T00:00:00"/>
    <d v="2020-05-29T00:00:00"/>
    <s v="1/1"/>
    <n v="1"/>
    <d v="2020-05-29T00:00:00"/>
    <s v="001001001000 - Собственность"/>
    <d v="2012-06-28T00:00:00"/>
    <s v="13-13-05/029/2014-186"/>
    <m/>
    <n v="3.0000000000000001E-3"/>
    <s v=" Жилые дома"/>
    <s v="жилой дом"/>
    <n v="27.4"/>
    <n v="478982.96"/>
    <s v="89410000000"/>
    <s v=",РОССИЯ,Республика Мордовия,,Ковылкино г,,Коммунистическая ул,4,,"/>
    <n v="89629101"/>
    <s v=" ставка 0,3"/>
    <x v="11"/>
    <n v="17481.1299270073"/>
  </r>
  <r>
    <s v="13:24:0103076:118"/>
    <s v="ВОРОБЬЕВ ГЕННАДИЙ ФЕДОРОВИЧ"/>
    <s v="132300035120"/>
    <d v="1997-01-01T00:00:00"/>
    <d v="2018-02-14T00:00:00"/>
    <s v="1/1"/>
    <n v="1"/>
    <d v="2018-02-14T00:00:00"/>
    <s v="001001001000 - Собственность"/>
    <s v=""/>
    <s v=""/>
    <m/>
    <n v="3.0000000000000001E-3"/>
    <s v=" Жилые дома"/>
    <s v=""/>
    <n v="37"/>
    <n v="671321.71"/>
    <s v="89410000000"/>
    <s v=",,Республика Мордовия,,Ковылкино г,,Фрунзе ул,35,,"/>
    <n v="89629101"/>
    <s v=" ставка 0,3"/>
    <x v="11"/>
    <n v="18143.829999999998"/>
  </r>
  <r>
    <s v="13:24:0104083:123"/>
    <s v="ЧЕРНЫШОВ НИКОЛАЙ СТЕПАНОВИЧ"/>
    <s v="132300729640"/>
    <d v="1997-01-01T00:00:00"/>
    <d v="2014-06-22T00:00:00"/>
    <s v="1/1"/>
    <n v="1"/>
    <d v="2014-06-22T00:00:00"/>
    <s v="001001001000 - Собственность"/>
    <s v=""/>
    <s v=""/>
    <m/>
    <n v="3.0000000000000001E-3"/>
    <s v=" Жилые дома"/>
    <s v=""/>
    <n v="23.4"/>
    <n v="404913.13"/>
    <s v="89410000000"/>
    <s v=",,Республика Мордовия,,Ковылкино г,,Кутузова ул,3,,"/>
    <n v="89629101"/>
    <s v=" ставка 0,3"/>
    <x v="11"/>
    <n v="17303.979914529915"/>
  </r>
  <r>
    <s v="13:24:0105014:87"/>
    <s v="КОСТИН ВИКТОР ДМИТРИЕВИЧ"/>
    <s v="132304162841"/>
    <d v="1997-01-01T00:00:00"/>
    <d v="2018-11-14T00:00:00"/>
    <s v="1/3"/>
    <n v="0.33333333333333331"/>
    <d v="2018-11-14T00:00:00"/>
    <s v="001001002000 - Общая долевая собственность"/>
    <s v=""/>
    <s v=""/>
    <m/>
    <n v="3.0000000000000001E-3"/>
    <s v=" Жилые дома"/>
    <s v=""/>
    <n v="26.3"/>
    <n v="527812.86"/>
    <s v="89410000000"/>
    <s v=",,Республика Мордовия,,Ковылкино г,,Демократическая ул,10,,"/>
    <n v="89629101"/>
    <s v=" ставка 0,3"/>
    <x v="11"/>
    <n v="20068.930038022812"/>
  </r>
  <r>
    <s v="13:24:0106006:83"/>
    <s v="КУРЗАЕВА МАРИЯ АЛЕКСЕЕВНА"/>
    <s v="132394369446"/>
    <d v="1997-01-01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"/>
    <n v="22.6"/>
    <n v="315102.76"/>
    <s v="89410000000"/>
    <s v="431351, , Мордовия Респ, Ковылкинский р-н, г Ковылкино, , ул Пугачева, 40, ,"/>
    <n v="89629101"/>
    <s v=" ставка 0,3"/>
    <x v="11"/>
    <n v="13942.6"/>
  </r>
  <r>
    <s v="13:24:0101073:194"/>
    <s v="КОЛЕМАСКИН КУЗЬМА ИВАНОВИЧ"/>
    <s v="132303727746"/>
    <d v="1997-01-01T00:00:00"/>
    <d v="2017-10-24T00:00:00"/>
    <s v="1/1"/>
    <n v="1"/>
    <d v="2017-10-24T00:00:00"/>
    <s v="001001001000 - Собственность"/>
    <s v=""/>
    <s v=""/>
    <m/>
    <n v="3.0000000000000001E-3"/>
    <s v=" Жилые дома"/>
    <s v=""/>
    <n v="29.3"/>
    <n v="641906.74"/>
    <s v="89410000000"/>
    <s v=",,Республика Мордовия,,Ковылкино г,,Пионерская ул,4,,"/>
    <n v="89629101"/>
    <s v=" ставка 0,3"/>
    <x v="11"/>
    <n v="21908.079863481227"/>
  </r>
  <r>
    <s v="13:24:0101073:213"/>
    <s v="ТЕПАЕВА АЛЕКСАНДРА МИХАЙЛОВНА"/>
    <s v="132302486713"/>
    <d v="1997-01-01T00:00:00"/>
    <d v="2019-10-29T00:00:00"/>
    <s v="1/1"/>
    <n v="1"/>
    <d v="2019-10-29T00:00:00"/>
    <s v="001001001000 - Собственность"/>
    <s v=""/>
    <s v=""/>
    <n v="1928.7859577120823"/>
    <n v="3.0000000000000001E-3"/>
    <s v=" Жилые дома"/>
    <s v=""/>
    <n v="77.8"/>
    <n v="1799275.15"/>
    <s v="89410000000"/>
    <s v=",,Республика Мордовия,,Ковылкино г,,Пионерская ул,25,,"/>
    <n v="89629101"/>
    <s v=" ставка 0,3"/>
    <x v="11"/>
    <n v="23126.929948586119"/>
  </r>
  <r>
    <s v="13:24:0101073:147"/>
    <s v="ПАРЕЦКОВ ВИКТОР МИХАЙЛОВИЧ"/>
    <s v="132300305231"/>
    <d v="1997-01-01T00:00:00"/>
    <d v="2019-07-21T00:00:00"/>
    <s v="1/1"/>
    <n v="1"/>
    <d v="2019-07-21T00:00:00"/>
    <s v="001001001000 - Собственность"/>
    <d v="2012-06-28T00:00:00"/>
    <s v=""/>
    <m/>
    <n v="3.0000000000000001E-3"/>
    <s v=" Жилые дома"/>
    <s v="жилой дом"/>
    <n v="31"/>
    <n v="603473.28"/>
    <s v="89410000000"/>
    <s v=",,Республика Мордовия,,Ковылкино г,,Свердлова ул,21,,"/>
    <n v="89629101"/>
    <s v=" ставка 0,3"/>
    <x v="11"/>
    <n v="19466.88"/>
  </r>
  <r>
    <s v="13:24:0101074:234"/>
    <s v="КАЛИНИНА ЛИДИЯ ВАСИЛЬЕВНА"/>
    <s v="132302166093"/>
    <d v="1998-10-09T00:00:00"/>
    <d v="2019-11-23T00:00:00"/>
    <s v="1/1"/>
    <n v="1"/>
    <d v="2019-11-23T00:00:00"/>
    <s v="001001001000 - Собственность"/>
    <s v=""/>
    <s v=""/>
    <m/>
    <n v="3.0000000000000001E-3"/>
    <s v=" Жилые дома"/>
    <s v=""/>
    <n v="35.6"/>
    <n v="752811.48"/>
    <s v="89410000000"/>
    <s v=",,Республика Мордовия,,Ковылкино г,,Пионерская ул,36,,"/>
    <n v="89629101"/>
    <s v=" ставка 0,3"/>
    <x v="11"/>
    <n v="21146.389887640449"/>
  </r>
  <r>
    <s v="13:24:0103076:128"/>
    <s v="АНТОНОВ ВИКТОР ФЕДОРОВИЧ"/>
    <s v="132301286704"/>
    <d v="1997-01-01T00:00:00"/>
    <d v="2019-06-16T00:00:00"/>
    <s v="1/1"/>
    <n v="1"/>
    <d v="2019-06-16T00:00:00"/>
    <s v="001001001000 - Собственность"/>
    <s v=""/>
    <s v=""/>
    <m/>
    <n v="3.0000000000000001E-3"/>
    <s v=" Жилые дома"/>
    <s v=""/>
    <n v="42.3"/>
    <n v="696194.13"/>
    <s v="89410000000"/>
    <s v=",,Республика Мордовия,,Ковылкино г,,Герцена ул,10,,"/>
    <n v="89629101"/>
    <s v=" ставка 0,3"/>
    <x v="11"/>
    <n v="16458.490070921987"/>
  </r>
  <r>
    <s v="13:24:0105011:173"/>
    <s v="МАКЕЕВА РАИСА ИВАНОВНА"/>
    <s v="132302329460"/>
    <d v="1997-01-01T00:00:00"/>
    <d v="2020-04-14T00:00:00"/>
    <s v="1/1"/>
    <n v="1"/>
    <d v="2020-04-14T00:00:00"/>
    <s v="001001001000 - Собственность"/>
    <s v=""/>
    <s v=""/>
    <n v="395.74252954703826"/>
    <n v="3.0000000000000001E-3"/>
    <s v=" Жилые дома"/>
    <s v=""/>
    <n v="57.4"/>
    <n v="1023226.18"/>
    <s v="89410000000"/>
    <s v=",,Республика Мордовия,,Ковылкино г,,Ушакова ул,19,,"/>
    <n v="89629101"/>
    <s v=" ставка 0,3"/>
    <x v="11"/>
    <n v="17826.240069686413"/>
  </r>
  <r>
    <s v="13:24:0105010:159"/>
    <s v="ЕСИНА АКУЛИНА МИХАЙЛОВНА"/>
    <s v="132302198320"/>
    <d v="1999-08-07T00:00:00"/>
    <d v="2015-08-30T00:00:00"/>
    <s v="1/1"/>
    <n v="1"/>
    <d v="2015-08-30T00:00:00"/>
    <s v="001001001000 - Собственность"/>
    <s v=""/>
    <s v=""/>
    <m/>
    <n v="3.0000000000000001E-3"/>
    <s v=" Жилые дома"/>
    <s v=""/>
    <n v="44.1"/>
    <n v="893053.22"/>
    <s v="89410000000"/>
    <s v=",,Республика Мордовия,,Ковылкино г,,Ушакова ул,50,,"/>
    <n v="89629101"/>
    <s v=" ставка 0,3"/>
    <x v="11"/>
    <n v="20250.63990929705"/>
  </r>
  <r>
    <s v="13:24:0105010:113"/>
    <s v="МЯЛЬКИНА ДАРЬЯ ОСИПОВНА"/>
    <s v="132302195908"/>
    <d v="1997-01-01T00:00:00"/>
    <d v="2014-10-08T00:00:00"/>
    <s v="1/1"/>
    <n v="1"/>
    <d v="2014-10-08T00:00:00"/>
    <s v="001001001000 - Собственность"/>
    <s v=""/>
    <s v=""/>
    <m/>
    <n v="3.0000000000000001E-3"/>
    <s v=" Жилые дома"/>
    <s v=""/>
    <n v="39.200000000000003"/>
    <n v="676682.94"/>
    <s v="89410000000"/>
    <s v=",,Республика Мордовия,,Ковылкино г,,Ушакова ул,48,,"/>
    <n v="89629101"/>
    <s v=" ставка 0,3"/>
    <x v="11"/>
    <n v="17262.31989795918"/>
  </r>
  <r>
    <s v="13:24:0105013:79"/>
    <s v="ПЛЕШАКОВ ВЛАДИМИР МИХАЙЛОВИЧ"/>
    <s v="132302356802"/>
    <d v="1997-01-01T00:00:00"/>
    <d v="2017-07-30T00:00:00"/>
    <s v="1/1"/>
    <n v="1"/>
    <d v="2017-07-30T00:00:00"/>
    <s v="001001001000 - Собственность"/>
    <s v=""/>
    <s v=""/>
    <n v="719.97324953895077"/>
    <n v="3.0000000000000001E-3"/>
    <s v=" Жилые дома"/>
    <s v=""/>
    <n v="62.9"/>
    <n v="1170189.08"/>
    <s v="89410000000"/>
    <s v=",,Республика Мордовия,,Ковылкино г,,Механизаторов ул,1,,"/>
    <n v="89629101"/>
    <s v=" ставка 0,3"/>
    <x v="11"/>
    <n v="18603.959936406998"/>
  </r>
  <r>
    <s v="13:24:0105037:84"/>
    <s v="ВЕЛЬМАКИНА МАТРЕНА ЕГОРОВНА"/>
    <s v="132302417967"/>
    <d v="1997-01-01T00:00:00"/>
    <d v="2020-05-10T00:00:00"/>
    <s v="1/1"/>
    <n v="1"/>
    <d v="2020-05-10T00:00:00"/>
    <s v="001001001000 - Собственность"/>
    <s v=""/>
    <s v=""/>
    <m/>
    <n v="3.0000000000000001E-3"/>
    <s v=" Жилые дома"/>
    <s v=""/>
    <n v="29.9"/>
    <n v="492392.6"/>
    <s v="89410000000"/>
    <s v=",,Республика Мордовия,,Ковылкино г,,Нахимова ул,5,,"/>
    <n v="89629101"/>
    <s v=" ставка 0,3"/>
    <x v="11"/>
    <n v="16467.979933110368"/>
  </r>
  <r>
    <s v="13:24:0105007:89"/>
    <s v="СЕМАЙКИН ВИКТОР ИВАНОВИЧ"/>
    <s v="132300569629"/>
    <d v="1997-01-01T00:00:00"/>
    <d v="2019-05-03T00:00:00"/>
    <s v="1/1"/>
    <n v="1"/>
    <d v="2019-05-03T00:00:00"/>
    <s v="001001001000 - Собственность"/>
    <d v="2012-06-28T00:00:00"/>
    <s v=""/>
    <n v="1128.0604415611813"/>
    <n v="3.0000000000000001E-3"/>
    <s v=" Жилые дома"/>
    <s v="жилой дом"/>
    <n v="71.099999999999994"/>
    <n v="1267063.1499999999"/>
    <s v="89410000000"/>
    <s v=",,Республика Мордовия,,Ковылкино г,,Ушакова ул,29,,"/>
    <n v="89629101"/>
    <s v=" ставка 0,3"/>
    <x v="11"/>
    <n v="17820.860056258789"/>
  </r>
  <r>
    <s v="13:12:0415001:200"/>
    <s v="МАТКОВ АЛЕКСЕЙ МИХАЙЛОВИЧ"/>
    <s v="132303606029"/>
    <d v="2002-12-31T00:00:00"/>
    <d v="2015-03-11T00:00:00"/>
    <s v="1/1"/>
    <n v="1"/>
    <d v="2015-03-11T00:00:00"/>
    <s v="001001001000 - Собственность"/>
    <s v=""/>
    <s v=""/>
    <m/>
    <n v="3.0000000000000001E-3"/>
    <s v=" Жилые дома"/>
    <s v=""/>
    <n v="25.7"/>
    <n v="105831.57"/>
    <s v="89229806008"/>
    <s v="431326,Россия,Мордовия Респ,Ковылкинский р-н,,Михайловское с,Школьная ул,19,,"/>
    <n v="89629406"/>
    <s v=" ставка 0,3"/>
    <x v="11"/>
    <n v="4117.9599221789886"/>
  </r>
  <r>
    <s v="13:12:0415001:248"/>
    <s v="АВДОНИНА ЕЛЕНА ЛЕОНТЬЕВНА"/>
    <s v="132302471315"/>
    <d v="2002-12-31T00:00:00"/>
    <d v="2015-08-04T00:00:00"/>
    <s v="1/1"/>
    <n v="1"/>
    <d v="2015-08-04T00:00:00"/>
    <s v="001001001000 - Собственность"/>
    <s v=""/>
    <s v=""/>
    <m/>
    <n v="3.0000000000000001E-3"/>
    <s v=" Жилые дома"/>
    <s v=""/>
    <n v="31.7"/>
    <n v="130539.33"/>
    <s v="89229806008"/>
    <s v="431326,Россия,Мордовия Респ,Ковылкинский р-н,,Михайловское с,Школьная ул,10,,"/>
    <n v="89629406"/>
    <s v=" ставка 0,3"/>
    <x v="11"/>
    <n v="4117.9599369085172"/>
  </r>
  <r>
    <s v="13:12:0415001:249"/>
    <s v="РУЗНЯЕВА МАРИЯ ПЕТРОВНА"/>
    <s v="132302471700"/>
    <d v="2002-12-31T00:00:00"/>
    <d v="2017-02-11T00:00:00"/>
    <s v="1/1"/>
    <n v="1"/>
    <d v="2017-02-11T00:00:00"/>
    <s v="001001001000 - Собственность"/>
    <s v=""/>
    <s v=""/>
    <m/>
    <n v="3.0000000000000001E-3"/>
    <s v=" Жилые дома"/>
    <s v=""/>
    <n v="32.1"/>
    <n v="132186.51999999999"/>
    <s v="89229806008"/>
    <s v="431326,Россия,Мордовия Респ,Ковылкинский р-н,,Михайловское с,Школьная ул,14,,"/>
    <n v="89629406"/>
    <s v=" ставка 0,3"/>
    <x v="11"/>
    <n v="4117.9601246105913"/>
  </r>
  <r>
    <s v="13:12:0415001:244"/>
    <s v="АВДОНИН СЕМЕН ИВАНОВИЧ"/>
    <s v="132303364309"/>
    <d v="2002-12-31T00:00:00"/>
    <d v="2015-05-17T00:00:00"/>
    <s v="1/1"/>
    <n v="1"/>
    <d v="2015-05-17T00:00:00"/>
    <s v="001001001000 - Собственность"/>
    <s v=""/>
    <s v=""/>
    <m/>
    <n v="3.0000000000000001E-3"/>
    <s v=" Жилые дома"/>
    <s v=""/>
    <n v="27.7"/>
    <n v="114067.49"/>
    <s v="89229806008"/>
    <s v="431326,Россия,Мордовия Респ,Ковылкинский р-н,,Михайловское с,Полевая ул,4,,"/>
    <n v="89629406"/>
    <s v=" ставка 0,3"/>
    <x v="11"/>
    <n v="4117.9599277978341"/>
  </r>
  <r>
    <s v="13:12:0415001:208"/>
    <s v="ЛУКОНИН ВИКТОР ИВАНОВИЧ"/>
    <s v="132301163935"/>
    <d v="2002-12-31T00:00:00"/>
    <d v="2018-09-15T00:00:00"/>
    <s v="1/1"/>
    <n v="1"/>
    <d v="2018-09-15T00:00:00"/>
    <s v="001001001000 - Собственность"/>
    <s v=""/>
    <s v=""/>
    <m/>
    <n v="3.0000000000000001E-3"/>
    <s v=" Жилые дома"/>
    <s v=""/>
    <n v="29.2"/>
    <n v="120244.43"/>
    <s v="89229806008"/>
    <s v="431326,Россия,Мордовия Респ,Ковылкинский р-н,,Михайловское с,Заречная ул,32,,"/>
    <n v="89629406"/>
    <s v=" ставка 0,3"/>
    <x v="11"/>
    <n v="4117.959931506849"/>
  </r>
  <r>
    <s v="13:12:0415001:238"/>
    <s v="МОТЬКИН ВЛАДИМИР ИЛЬИЧ"/>
    <s v="132304020100"/>
    <d v="2002-12-31T00:00:00"/>
    <d v="2017-11-13T00:00:00"/>
    <s v="1/1"/>
    <n v="1"/>
    <d v="2017-11-13T00:00:00"/>
    <s v="001001001000 - Собственность"/>
    <s v=""/>
    <s v=""/>
    <m/>
    <n v="3.0000000000000001E-3"/>
    <s v=" Жилые дома"/>
    <s v=""/>
    <n v="16.600000000000001"/>
    <n v="68358.14"/>
    <s v="89229806008"/>
    <s v="431326,Россия,Мордовия Респ,Ковылкинский р-н,,Михайловское с,Заречная ул,36,,"/>
    <n v="89629406"/>
    <s v=" ставка 0,3"/>
    <x v="11"/>
    <n v="4117.9602409638546"/>
  </r>
  <r>
    <s v="13:12:0415001:192"/>
    <s v="ГУЛАЙ АНАТОЛИЙ ИВАНОВИЧ"/>
    <s v="132301290404"/>
    <d v="2002-12-28T00:00:00"/>
    <d v="2016-05-08T00:00:00"/>
    <s v="1/1"/>
    <n v="1"/>
    <d v="2016-05-08T00:00:00"/>
    <s v="001001001000 - Собственность"/>
    <s v=""/>
    <s v=""/>
    <m/>
    <n v="3.0000000000000001E-3"/>
    <s v=" Жилые дома"/>
    <s v=""/>
    <n v="28.5"/>
    <n v="117361.86"/>
    <s v="89229806008"/>
    <s v="431326,Россия,Мордовия Респ,Ковылкинский р-н,,Михайловское с,Полевая ул,27,,"/>
    <n v="89629406"/>
    <s v=" ставка 0,3"/>
    <x v="11"/>
    <n v="4117.96"/>
  </r>
  <r>
    <s v="13:12:0415001:222"/>
    <s v="БУЛГАКОВ ВАСИЛИЙ НИКОЛАЕВИЧ"/>
    <s v="132302604607"/>
    <d v="2002-12-31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"/>
    <n v="36.6"/>
    <n v="150717.34"/>
    <s v="89229806008"/>
    <s v="431326,Россия,Мордовия Респ,Ковылкинский р-н,,Михайловское с,Полевая ул,14,,"/>
    <n v="89629406"/>
    <s v=" ставка 0,3"/>
    <x v="11"/>
    <n v="4117.9601092896173"/>
  </r>
  <r>
    <s v="13:12:0415001:254"/>
    <s v="АВАГИН ГЕННАДИЙ ИВАНОВИЧ"/>
    <s v="132301234897"/>
    <d v="2002-12-31T00:00:00"/>
    <d v="2019-11-03T00:00:00"/>
    <s v="1/1"/>
    <n v="1"/>
    <d v="2019-11-03T00:00:00"/>
    <s v="001001001000 - Собственность"/>
    <s v=""/>
    <s v=""/>
    <m/>
    <n v="3.0000000000000001E-3"/>
    <s v=" Жилые дома"/>
    <s v=""/>
    <n v="37.200000000000003"/>
    <n v="157146.56"/>
    <s v="89229806008"/>
    <s v="431326,Россия,Мордовия Респ,Ковылкинский р-н,,Михайловское с,Школьная ул,41,,"/>
    <n v="89629406"/>
    <s v=" ставка 0,3"/>
    <x v="11"/>
    <n v="4224.3698924731179"/>
  </r>
  <r>
    <s v="13:12:0415001:235"/>
    <s v="ГРИНЬКИН ИВАН МИХАЙЛОВИЧ"/>
    <s v="132303398192"/>
    <d v="2002-12-31T00:00:00"/>
    <d v="2015-08-30T00:00:00"/>
    <s v="1/1"/>
    <n v="1"/>
    <d v="2015-08-30T00:00:00"/>
    <s v="001001001000 - Собственность"/>
    <s v=""/>
    <s v=""/>
    <m/>
    <n v="3.0000000000000001E-3"/>
    <s v=" Жилые дома"/>
    <s v=""/>
    <n v="31.3"/>
    <n v="128892.15"/>
    <s v="89229806008"/>
    <s v="431326,Россия,Мордовия Респ,Ковылкинский р-н,,Михайловское с,Заречная ул,1,,"/>
    <n v="89629406"/>
    <s v=" ставка 0,3"/>
    <x v="11"/>
    <n v="4117.9600638977636"/>
  </r>
  <r>
    <s v="13:12:0415001:202"/>
    <s v="АВАГИН ВИКТОР ПРОКОПЬЕВИЧ"/>
    <s v="132303364556"/>
    <d v="2002-12-3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"/>
    <n v="38"/>
    <n v="156482.48000000001"/>
    <s v="89229806008"/>
    <s v="431326,Россия,Мордовия Респ,Ковылкинский р-н,,Михайловское с,Школьная ул,25,,"/>
    <n v="89629406"/>
    <s v=" ставка 0,3"/>
    <x v="11"/>
    <n v="4117.96"/>
  </r>
  <r>
    <s v="13:11:0101014:236"/>
    <s v="АБУТКИНА РАИСА МИХАЙЛОВНА"/>
    <s v="131109799515"/>
    <d v="1992-01-01T00:00:00"/>
    <d v="2017-09-12T00:00:00"/>
    <s v="1/1"/>
    <n v="1"/>
    <d v="2017-09-12T00:00:00"/>
    <s v="001001001000 - Собственность"/>
    <d v="2017-01-01T00:00:00"/>
    <s v=""/>
    <n v="2197.3811664953264"/>
    <n v="3.0000000000000001E-3"/>
    <s v=" Жилые дома"/>
    <s v=""/>
    <n v="85.6"/>
    <n v="1761196.89"/>
    <s v="89228551000"/>
    <s v=",РОССИЯ,Республика Мордовия,,,Кадошкино рп,Советская ул,21,,"/>
    <n v="89628151"/>
    <s v=" ставка 0,3"/>
    <x v="12"/>
    <n v="20574.730023364486"/>
  </r>
  <r>
    <s v="13:12:0415001:226"/>
    <s v="БАБИН МИХАИЛ ИВАНОВИЧ"/>
    <s v="132302459607"/>
    <d v="2002-12-31T00:00:00"/>
    <d v="2018-08-05T00:00:00"/>
    <s v="1/1"/>
    <n v="1"/>
    <d v="2018-08-05T00:00:00"/>
    <s v="001001001000 - Собственность"/>
    <s v=""/>
    <s v=""/>
    <m/>
    <n v="3.0000000000000001E-3"/>
    <s v=" Жилые дома"/>
    <s v=""/>
    <n v="28.6"/>
    <n v="117773.66"/>
    <s v="89229806008"/>
    <s v="431326,Россия,Мордовия Респ,Ковылкинский р-н,,Михайловское с,Полевая ул,6,,"/>
    <n v="89629406"/>
    <s v=" ставка 0,3"/>
    <x v="11"/>
    <n v="4117.9601398601399"/>
  </r>
  <r>
    <s v="13:11:0101008:150"/>
    <s v="СОМОВ ПЕТР НИКОЛАЕВИЧ"/>
    <s v="131100591431"/>
    <d v="1992-01-01T00:00:00"/>
    <d v="2018-08-21T00:00:00"/>
    <s v="1/1"/>
    <n v="1"/>
    <d v="2018-08-21T00:00:00"/>
    <s v="001001001000 - Собственность"/>
    <d v="2012-06-28T00:00:00"/>
    <s v=""/>
    <m/>
    <n v="3.0000000000000001E-3"/>
    <s v=" Жилые дома"/>
    <s v="Жилой дом"/>
    <n v="30"/>
    <n v="415276.79999999999"/>
    <s v="89228551000"/>
    <s v=",РОССИЯ,Республика Мордовия,,,Кадошкино рп,Володарского ул,22,,"/>
    <n v="89628151"/>
    <s v=" ставка 0,3"/>
    <x v="12"/>
    <n v="13842.56"/>
  </r>
  <r>
    <s v="13:11:0101008:228"/>
    <s v="ПРАВДЕНКОВ НИКОЛАЙ АЛЕКСЕЕВИЧ"/>
    <s v="131100230107"/>
    <d v="1992-01-01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"/>
    <n v="36.1"/>
    <n v="563593.92000000004"/>
    <s v="89228551000"/>
    <s v=",РОССИЯ,Республика Мордовия,,,Кадошкино рп,Володарского ул,104,,"/>
    <n v="89628151"/>
    <s v=" ставка 0,3"/>
    <x v="12"/>
    <n v="15612.019944598338"/>
  </r>
  <r>
    <s v="13:11:0101017:153"/>
    <s v="ПАНЬКИН НИКОЛАЙ ЕГОРОВИЧ"/>
    <s v="131100745681"/>
    <d v="1992-01-01T00:00:00"/>
    <d v="2016-05-16T00:00:00"/>
    <s v="1/1"/>
    <n v="1"/>
    <d v="2016-05-16T00:00:00"/>
    <s v="001001001000 - Собственность"/>
    <s v=""/>
    <s v=""/>
    <n v="189.92872897058817"/>
    <n v="3.0000000000000001E-3"/>
    <s v=" Жилые дома"/>
    <s v=""/>
    <n v="54.4"/>
    <n v="782736.58"/>
    <s v="89228551000"/>
    <s v=",РОССИЯ,Республика Мордовия,,,Кадошкино рп,Гражданская ул,6,,"/>
    <n v="89628151"/>
    <s v=" ставка 0,3"/>
    <x v="12"/>
    <n v="14388.540073529412"/>
  </r>
  <r>
    <s v="13:11:0101007:337"/>
    <s v="КОЛЯБИН АЛЕКСЕЙ СТЕПАНОВИЧ"/>
    <s v="131100088475"/>
    <d v="1992-01-01T00:00:00"/>
    <d v="2019-06-07T00:00:00"/>
    <s v="1/1"/>
    <n v="1"/>
    <d v="2019-06-07T00:00:00"/>
    <s v="001001001000 - Собственность"/>
    <s v=""/>
    <s v=""/>
    <m/>
    <n v="3.0000000000000001E-3"/>
    <s v=" Жилые дома"/>
    <s v=""/>
    <n v="37.1"/>
    <n v="522302.33"/>
    <s v="89228551000"/>
    <s v=",РОССИЯ,Республика Мордовия,,,Кадошкино рп,Комарова ул,9,,"/>
    <n v="89628151"/>
    <s v=" ставка 0,3"/>
    <x v="12"/>
    <n v="14078.229919137466"/>
  </r>
  <r>
    <s v="13:11:0101017:176"/>
    <s v="ПОЗДНЯКОВА ВАЛЕНТИНА СЕМЕНОВНА"/>
    <s v="131100158764"/>
    <d v="2016-04-04T00:00:00"/>
    <d v="2016-09-14T00:00:00"/>
    <s v="1/1"/>
    <n v="1"/>
    <d v="2016-09-14T00:00:00"/>
    <s v="001001001000 - Собственность"/>
    <d v="2012-06-28T00:00:00"/>
    <s v=""/>
    <n v="884.47134429799428"/>
    <n v="3.0000000000000001E-3"/>
    <s v=" Жилые дома"/>
    <s v="жилой дом"/>
    <n v="69.8"/>
    <n v="1039328.28"/>
    <s v="89228551000"/>
    <s v="431900,РОССИЯ,Мордовия Респ,,,Кадошкино рп,Гражданская ул,10,,"/>
    <n v="89628151"/>
    <s v=" ставка 0,3"/>
    <x v="12"/>
    <n v="14890.089971346706"/>
  </r>
  <r>
    <s v="13:09:0117023:233"/>
    <s v="Рябиков Александр Николаевич"/>
    <s v="130900282896"/>
    <d v="1990-01-01T00:00:00"/>
    <d v="2020-03-30T00:00:00"/>
    <s v="1/1"/>
    <n v="1"/>
    <d v="2020-03-30T00:00:00"/>
    <s v="001001001000 - Собственность"/>
    <d v="2012-06-28T00:00:00"/>
    <s v=""/>
    <m/>
    <n v="3.0000000000000001E-3"/>
    <s v=" Жилые дома"/>
    <s v="Жилой дом"/>
    <n v="44.3"/>
    <n v="885580.48"/>
    <s v="89224501000"/>
    <s v=",,Республика Мордовия,,Инсар г,,Октябрьская ул,68,,"/>
    <n v="89624101"/>
    <s v=" ставка 0,3"/>
    <x v="13"/>
    <n v="19990.530022573363"/>
  </r>
  <r>
    <s v="13:09:0117023:324"/>
    <s v="КУЗИН ГЕННАДИЙ ПАВЛОВИЧ"/>
    <s v="502711968004"/>
    <d v="1990-01-01T00:00:00"/>
    <d v="2013-02-12T00:00:00"/>
    <s v="1/3"/>
    <n v="0.33333333333333331"/>
    <d v="2013-02-12T00:00:00"/>
    <s v="001001002000 - Общая долевая собственность"/>
    <s v=""/>
    <s v=""/>
    <m/>
    <n v="3.0000000000000001E-3"/>
    <s v=" Жилые дома"/>
    <s v=""/>
    <n v="28.5"/>
    <n v="505422.14"/>
    <s v="89224501000"/>
    <s v="431430,Россия,Мордовия Респ,Инсарский р-н,Инсар г,,Октябрьская ул,80,,"/>
    <n v="89624101"/>
    <s v=" ставка 0,3"/>
    <x v="13"/>
    <n v="17734.110175438596"/>
  </r>
  <r>
    <s v="13:09:0117002:131"/>
    <s v="МАКАРОВА ЮЛИЯ ИВАНОВНА"/>
    <s v="130901412065"/>
    <d v="1984-01-18T00:00:00"/>
    <d v="2018-01-25T00:00:00"/>
    <s v="1/1"/>
    <n v="1"/>
    <d v="2018-01-25T00:00:00"/>
    <s v="001001001000 - Собственность"/>
    <s v=""/>
    <s v=""/>
    <m/>
    <n v="3.0000000000000001E-3"/>
    <s v=" Жилые дома"/>
    <s v=""/>
    <n v="36.299999999999997"/>
    <n v="646309.88"/>
    <s v="89224501000"/>
    <s v=",,Республика Мордовия,,Инсар г,,Антропова ул,36,,"/>
    <n v="89624101"/>
    <s v=" ставка 0,3"/>
    <x v="13"/>
    <n v="17804.679889807165"/>
  </r>
  <r>
    <s v="13:09:0117009:215"/>
    <s v="ФЕДОСЕЙКИН АНДРЕЙ СТЕПАНОВИЧ"/>
    <s v="130905047247"/>
    <d v="1990-01-01T00:00:00"/>
    <d v="2014-09-08T00:00:00"/>
    <s v="1/1"/>
    <n v="1"/>
    <d v="2014-09-08T00:00:00"/>
    <s v="001001001000 - Собственность"/>
    <s v=""/>
    <s v=""/>
    <m/>
    <n v="3.0000000000000001E-3"/>
    <s v=" Жилые дома"/>
    <s v=""/>
    <n v="48.1"/>
    <n v="783103.11"/>
    <s v="89224501000"/>
    <s v=",РОССИЯ,Республика Мордовия,,Инсар г,,Пионерская ул,1,,"/>
    <n v="89624101"/>
    <s v=" ставка 0,3"/>
    <x v="13"/>
    <n v="16280.729937629936"/>
  </r>
  <r>
    <s v="13:09:0117018:197"/>
    <s v="НОГОВИЦЫНА АННА АЛЕКСАНДРОВНА"/>
    <s v="130901264096"/>
    <d v="1990-01-01T00:00:00"/>
    <d v="2018-09-02T00:00:00"/>
    <s v="1/1"/>
    <n v="1"/>
    <d v="2018-09-02T00:00:00"/>
    <s v="001001001000 - Собственность"/>
    <d v="2012-06-28T00:00:00"/>
    <s v=""/>
    <n v="467.67821238578688"/>
    <n v="3.0000000000000001E-3"/>
    <s v=" Жилые дома"/>
    <s v="жилой дом"/>
    <n v="59.1"/>
    <n v="1012446.24"/>
    <s v="89224501000"/>
    <s v=",,Республика Мордовия,,Инсар г,,Чехова ул,16,,"/>
    <n v="89624101"/>
    <s v=" ставка 0,3"/>
    <x v="13"/>
    <n v="17131.07005076142"/>
  </r>
  <r>
    <s v="13:09:0117009:217"/>
    <s v="АКСЁНОВ ВАСИЛИЙ ГРИГОРЬЕВИЧ"/>
    <s v="130901326507"/>
    <d v="1990-01-01T00:00:00"/>
    <d v="2015-06-24T00:00:00"/>
    <s v="1/1"/>
    <n v="1"/>
    <d v="2015-06-24T00:00:00"/>
    <s v="001001001000 - Собственность"/>
    <s v=""/>
    <s v=""/>
    <n v="684.24260548192785"/>
    <n v="3.0000000000000001E-3"/>
    <s v=" Жилые дома"/>
    <s v=""/>
    <n v="66.400000000000006"/>
    <n v="923449.37"/>
    <s v="89224501000"/>
    <s v=",,Республика Мордовия,,Инсар г,,Степана Разина ул,5,,"/>
    <n v="89624101"/>
    <s v=" ставка 0,3"/>
    <x v="13"/>
    <n v="13907.370030120481"/>
  </r>
  <r>
    <s v="13:09:0117009:198"/>
    <s v="ИЛЮШИНА НИНА ПЕТРОВНА"/>
    <s v="132703300194"/>
    <d v="1990-01-01T00:00:00"/>
    <d v="2020-03-08T00:00:00"/>
    <s v="1/1"/>
    <n v="1"/>
    <d v="2020-03-08T00:00:00"/>
    <s v="001001001000 - Собственность"/>
    <s v=""/>
    <s v=""/>
    <m/>
    <n v="3.0000000000000001E-3"/>
    <s v=" Жилые дома"/>
    <s v=""/>
    <n v="27.3"/>
    <n v="379375.54"/>
    <s v="89224501000"/>
    <s v=",,Республика Мордовия,,Инсар г,,Болдина ул,9,,"/>
    <n v="89624101"/>
    <s v=" ставка 0,3"/>
    <x v="13"/>
    <n v="13896.539926739926"/>
  </r>
  <r>
    <s v="13:09:0117005:208"/>
    <s v="АНТОНОВ АЛЬБЕРТ АЛЕКСЕЕВИЧ"/>
    <s v="132606280859"/>
    <d v="1990-01-01T00:00:00"/>
    <d v="2015-05-17T00:00:00"/>
    <s v="1/1"/>
    <n v="1"/>
    <d v="2015-05-17T00:00:00"/>
    <s v="001001001000 - Собственность"/>
    <s v=""/>
    <s v=""/>
    <n v="449.91177252951087"/>
    <n v="3.0000000000000001E-3"/>
    <s v=" Жилые дома"/>
    <s v=""/>
    <n v="59.3"/>
    <n v="956264.09"/>
    <s v="89224501000"/>
    <s v=",,Республика Мордовия,,Инсар г,,Пугачева ул,25,,"/>
    <n v="89624101"/>
    <s v=" ставка 0,3"/>
    <x v="13"/>
    <n v="16125.869983136594"/>
  </r>
  <r>
    <s v="13:09:0117012:215"/>
    <s v="АКШИНСКАЯ ВАЛЕНТИНА ПАВЛОВНА"/>
    <s v="130901026550"/>
    <d v="1990-01-01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8.700000000000003"/>
    <n v="724096.74"/>
    <s v="89224501000"/>
    <s v=",РОССИЯ,Республика Мордовия,,Инсар г,,Пионерская ул,108,,"/>
    <n v="89624101"/>
    <s v=" ставка 0,3"/>
    <x v="13"/>
    <n v="18710.510077519379"/>
  </r>
  <r>
    <s v="13:09:0117013:211"/>
    <s v="ТИШИН ВИКТОР ПРОКОФЬЕВИЧ"/>
    <s v="130905051324"/>
    <d v="1990-01-01T00:00:00"/>
    <d v="2015-11-08T00:00:00"/>
    <s v="1/1"/>
    <n v="1"/>
    <d v="2015-11-08T00:00:00"/>
    <s v="001001001000 - Собственность"/>
    <s v=""/>
    <s v=""/>
    <m/>
    <n v="3.0000000000000001E-3"/>
    <s v=" Жилые дома"/>
    <s v=""/>
    <n v="35.5"/>
    <n v="619896.03"/>
    <s v="89224501000"/>
    <s v=",РОССИЯ,Республика Мордовия,,Инсар г,,Пионерская ул,133,,"/>
    <n v="89624101"/>
    <s v=" ставка 0,3"/>
    <x v="13"/>
    <n v="17461.86"/>
  </r>
  <r>
    <s v="13:09:0117009:195"/>
    <s v="МАРКУНИН ВИКТОР ГРИГОРЬЕВИЧ"/>
    <s v="130901100531"/>
    <d v="1990-01-01T00:00:00"/>
    <d v="2015-04-27T00:00:00"/>
    <s v="1/1"/>
    <n v="1"/>
    <d v="2015-04-27T00:00:00"/>
    <s v="001001001000 - Собственность"/>
    <s v=""/>
    <s v=""/>
    <n v="146.52656999999999"/>
    <n v="3.0000000000000001E-3"/>
    <s v=" Жилые дома"/>
    <s v=""/>
    <n v="53"/>
    <n v="862878.69"/>
    <s v="89224501000"/>
    <s v=",,Республика Мордовия,,Инсар г,,Пионерский пер,1,,"/>
    <n v="89624101"/>
    <s v=" ставка 0,3"/>
    <x v="13"/>
    <n v="16280.73"/>
  </r>
  <r>
    <s v="13:09:0117009:251"/>
    <s v="АБРАМОВА ГАЛИНА АЛЕКСАНДРОВНА"/>
    <s v="130900468107"/>
    <d v="1990-01-01T00:00:00"/>
    <d v="2020-05-06T00:00:00"/>
    <s v="1/1"/>
    <n v="1"/>
    <d v="2020-05-06T00:00:00"/>
    <s v="001001001000 - Собственность"/>
    <s v=""/>
    <s v=""/>
    <n v="2301.951516116208"/>
    <n v="3.0000000000000001E-3"/>
    <s v=" Жилые дома"/>
    <s v=""/>
    <n v="98.1"/>
    <n v="1564944.17"/>
    <s v="89224501000"/>
    <s v="431430,Россия,Мордовия Респ,Инсарский р-н,Инсар г,,Пионерский пер,3,,"/>
    <n v="89624101"/>
    <s v=" ставка 0,3"/>
    <x v="13"/>
    <n v="15952.53995922528"/>
  </r>
  <r>
    <s v="13:09:0117001:102"/>
    <s v="КРАСНОВ ВИКТОР ИВАНОВИЧ"/>
    <s v="132394369125"/>
    <d v="1990-01-01T00:00:00"/>
    <d v="2019-01-29T00:00:00"/>
    <s v="1/1"/>
    <n v="1"/>
    <d v="2019-01-29T00:00:00"/>
    <s v="001001001000 - Собственность"/>
    <s v=""/>
    <s v=""/>
    <n v="659.21946931677041"/>
    <n v="3.0000000000000001E-3"/>
    <s v=" Жилые дома"/>
    <s v=""/>
    <n v="64.400000000000006"/>
    <n v="982725.32"/>
    <s v="89224501000"/>
    <s v=",,Республика Мордовия,,Инсар г,,Ленинградская ул,30,,"/>
    <n v="89624101"/>
    <s v=" ставка 0,3"/>
    <x v="13"/>
    <n v="15259.709937888196"/>
  </r>
  <r>
    <s v="13:09:0117009:407"/>
    <s v="КОТОВА НИНА ВАСИЛЬЕВНА"/>
    <s v="130901136898"/>
    <d v="1990-01-01T00:00:00"/>
    <d v="2015-07-22T00:00:00"/>
    <s v="1/1"/>
    <n v="1"/>
    <d v="2015-07-22T00:00:00"/>
    <s v="001001001000 - Собственность"/>
    <s v=""/>
    <s v=""/>
    <m/>
    <n v="3.0000000000000001E-3"/>
    <s v=" Жилые дома"/>
    <s v=""/>
    <n v="31.8"/>
    <n v="616636.66"/>
    <s v="89224501000"/>
    <s v=",РОССИЯ,Республика Мордовия,,Инсар г,,Московская ул,3,,"/>
    <n v="89624101"/>
    <s v=" ставка 0,3"/>
    <x v="13"/>
    <n v="19391.089937106917"/>
  </r>
  <r>
    <s v="13:09:0117009:407"/>
    <s v="КРЕСТЬЯНОВ ВЛАДИМИР ГЕОРГИЕВИЧ"/>
    <s v="130900346525"/>
    <d v="2015-07-22T00:00:00"/>
    <d v="2018-11-22T00:00:00"/>
    <s v="1/1"/>
    <n v="1"/>
    <d v="2018-11-22T00:00:00"/>
    <s v=""/>
    <s v=""/>
    <s v=""/>
    <m/>
    <n v="3.0000000000000001E-3"/>
    <s v=" Жилые дома"/>
    <s v=""/>
    <n v="31.8"/>
    <n v="616636.66"/>
    <s v="89224501000"/>
    <s v=",РОССИЯ,Республика Мордовия,,Инсар г,,Московская ул,3,,"/>
    <n v="89624101"/>
    <s v=" ставка 0,3"/>
    <x v="13"/>
    <n v="19391.089937106917"/>
  </r>
  <r>
    <s v="13:09:0117014:197"/>
    <s v="ЗАГОРОДНОВА СОФЬЯ АНДРЕЕВНА"/>
    <s v="519046196480"/>
    <d v="1990-01-01T00:00:00"/>
    <d v="2018-05-20T00:00:00"/>
    <s v="1/1"/>
    <n v="1"/>
    <d v="2018-05-20T00:00:00"/>
    <s v="001001001000 - Собственность"/>
    <s v=""/>
    <s v=""/>
    <n v="746.34899518459065"/>
    <n v="3.0000000000000001E-3"/>
    <s v=" Жилые дома"/>
    <s v=""/>
    <n v="62.3"/>
    <n v="1260096"/>
    <s v="89224501000"/>
    <s v=",,Республика Мордовия,,Инсар г,,Садовый пер,1,,"/>
    <n v="89624101"/>
    <s v=" ставка 0,3"/>
    <x v="13"/>
    <n v="20226.260032102731"/>
  </r>
  <r>
    <s v="13:09:0117017:347"/>
    <s v="ЕРШОВА МАРИЯ МАКАРОВНА"/>
    <s v="130900173047"/>
    <d v="1998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"/>
    <n v="36.700000000000003"/>
    <n v="728889.16"/>
    <s v="89224501000"/>
    <s v=",,Республика Мордовия,,Инсар г,,Бибишева ул,6,,"/>
    <n v="89624101"/>
    <s v=" ставка 0,3"/>
    <x v="13"/>
    <n v="19860.740054495913"/>
  </r>
  <r>
    <s v="13:09:0117020:196"/>
    <s v="ШАРАПОВА ВАЛЕНТИНА ГРИГОРЬЕВНА"/>
    <s v="130901123578"/>
    <d v="1995-01-01T00:00:00"/>
    <d v="2020-05-23T00:00:00"/>
    <s v="1/1"/>
    <n v="1"/>
    <d v="2020-05-23T00:00:00"/>
    <s v="001001001000 - Собственность"/>
    <s v=""/>
    <s v=""/>
    <m/>
    <n v="3.0000000000000001E-3"/>
    <s v=" Жилые дома"/>
    <s v=""/>
    <n v="43.2"/>
    <n v="792780.91"/>
    <s v="89224501000"/>
    <s v=",,Республика Мордовия,,Инсар г,,Бибишева ул,81,,"/>
    <n v="89624101"/>
    <s v=" ставка 0,3"/>
    <x v="13"/>
    <n v="18351.409953703704"/>
  </r>
  <r>
    <s v="13:09:0117023:286"/>
    <s v="ХАРЛАШКИН НИКОЛАЙ ВАСИЛЬЕВИЧ"/>
    <s v="130901384435"/>
    <d v="1990-01-01T00:00:00"/>
    <d v="2020-05-16T00:00:00"/>
    <s v="1/1"/>
    <n v="1"/>
    <d v="2020-05-16T00:00:00"/>
    <s v="001001001000 - Собственность"/>
    <s v=""/>
    <s v=""/>
    <m/>
    <n v="3.0000000000000001E-3"/>
    <s v=" Жилые дома"/>
    <s v=""/>
    <n v="35.700000000000003"/>
    <n v="557136.34"/>
    <s v="89224501000"/>
    <s v=",,Республика Мордовия,,Инсар г,,Усыскина ул,10,,"/>
    <n v="89624101"/>
    <s v=" ставка 0,3"/>
    <x v="13"/>
    <n v="15606.059943977589"/>
  </r>
  <r>
    <s v="13:09:0117025:257"/>
    <s v="РЕШЕТНИКОВ АНДРЕЙ ВЛАДИМИРОВИЧ"/>
    <s v="130900619130"/>
    <d v="1990-01-01T00:00:00"/>
    <d v="2015-10-12T00:00:00"/>
    <s v="1/1"/>
    <n v="1"/>
    <d v="2015-10-12T00:00:00"/>
    <s v="001001001000 - Собственность"/>
    <s v=""/>
    <s v=""/>
    <m/>
    <n v="3.0000000000000001E-3"/>
    <s v=" Жилые дома"/>
    <s v=""/>
    <n v="35.6"/>
    <n v="621746.17000000004"/>
    <s v="89224501000"/>
    <s v=",,Республика Мордовия,,Инсар г,,Свентера ул,22а,,"/>
    <n v="89624101"/>
    <s v=" ставка 0,3"/>
    <x v="13"/>
    <n v="17464.780056179774"/>
  </r>
  <r>
    <s v="13:09:0117002:102"/>
    <s v="ВОЗЖУНИНА НИНА АЛЕКСЕЕВНА"/>
    <s v="130900203397"/>
    <d v="1995-01-01T00:00:00"/>
    <d v="2016-02-23T00:00:00"/>
    <s v="1/4"/>
    <n v="0.25"/>
    <d v="2016-02-23T00:00:00"/>
    <s v="001001002000 - Общая долевая собственность"/>
    <s v=""/>
    <s v=""/>
    <n v="32.045564288425084"/>
    <n v="3.0000000000000001E-3"/>
    <s v=" Жилые дома"/>
    <s v=""/>
    <n v="52.7"/>
    <n v="833975.92"/>
    <s v="89224501000"/>
    <s v="431430,Россия,Мордовия Респ,Инсарский р-н,Инсар г,,Пролетарская ул,68,,"/>
    <n v="89624101"/>
    <s v=" ставка 0,3"/>
    <x v="13"/>
    <n v="15824.970018975331"/>
  </r>
  <r>
    <s v="13:09:0117007:339"/>
    <s v="Чурахова Нина Матвеевна"/>
    <s v="372800131390"/>
    <d v="2006-07-20T00:00:00"/>
    <d v="2017-01-06T00:00:00"/>
    <s v="1/1"/>
    <n v="1"/>
    <d v="2017-01-06T00:00:00"/>
    <s v="001001001000 - Собственность"/>
    <s v=""/>
    <s v=""/>
    <m/>
    <n v="3.0000000000000001E-3"/>
    <s v=" Жилые дома"/>
    <s v=""/>
    <n v="34.5"/>
    <n v="545961.46"/>
    <s v="89224501000"/>
    <s v="431430,Россия,Мордовия Респ,Инсарский р-н,Инсар г,,Пролетарская ул,8,,"/>
    <n v="89624101"/>
    <s v=" ставка 0,3"/>
    <x v="13"/>
    <n v="15824.969855072462"/>
  </r>
  <r>
    <s v="13:09:0117002:132"/>
    <s v="БАНКЕТОВА АНАСТАСИЯ НИКОЛАЕВНА"/>
    <s v="130900097205"/>
    <d v="1990-01-01T00:00:00"/>
    <d v="2015-10-18T00:00:00"/>
    <s v="1/1"/>
    <n v="1"/>
    <d v="2015-10-18T00:00:00"/>
    <s v="001001001000 - Собственность"/>
    <s v=""/>
    <s v=""/>
    <m/>
    <n v="3.0000000000000001E-3"/>
    <s v=" Жилые дома"/>
    <s v=""/>
    <n v="35.1"/>
    <n v="623649.43000000005"/>
    <s v="89224501000"/>
    <s v=",,Республика Мордовия,,Инсар г,,Пролетарская ул,38,,"/>
    <n v="89624101"/>
    <s v=" ставка 0,3"/>
    <x v="13"/>
    <n v="17767.790028490028"/>
  </r>
  <r>
    <s v="13:09:0117005:360"/>
    <s v="МОСКВИТИНА НАДЕЖДА ЮРЬЕВНА"/>
    <s v="130901314702"/>
    <d v="1990-01-01T00:00:00"/>
    <d v="2018-12-20T00:00:00"/>
    <s v="1/1"/>
    <n v="1"/>
    <d v="2018-12-20T00:00:00"/>
    <s v="001001001000 - Собственность"/>
    <s v=""/>
    <s v=""/>
    <m/>
    <n v="3.0000000000000001E-3"/>
    <s v=" Жилые дома"/>
    <s v=""/>
    <n v="29.9"/>
    <n v="626689.65"/>
    <s v="89224501000"/>
    <s v=",РОССИЯ,Республика Мордовия,,Инсар г,,Советская ул,7,,"/>
    <n v="89624101"/>
    <s v=" ставка 0,3"/>
    <x v="13"/>
    <n v="20959.520066889632"/>
  </r>
  <r>
    <s v="13:09:0117010:402"/>
    <s v="АСАНОВА ТАМАРА ВАСИЛЬЕВНА"/>
    <s v="130901092270"/>
    <d v="1997-01-01T00:00:00"/>
    <d v="2016-10-05T00:00:00"/>
    <s v="1/1"/>
    <n v="1"/>
    <d v="2016-10-05T00:00:00"/>
    <s v="001001001000 - Собственность"/>
    <s v=""/>
    <s v=""/>
    <n v="66.400622390438258"/>
    <n v="1E-3"/>
    <s v=" Квартиры"/>
    <s v=""/>
    <n v="25.1"/>
    <n v="326795.21999999997"/>
    <s v="89224501000"/>
    <s v=",,Республика Мордовия,,Инсар г,,Мира ул,21,,1"/>
    <n v="89624101"/>
    <s v="ставка 0,1"/>
    <x v="13"/>
    <n v="13019.729880478086"/>
  </r>
  <r>
    <s v="13:09:0117010:461"/>
    <s v="КАРАСЕВА НИНА ЕГОРОВНА"/>
    <s v="130901417994"/>
    <d v="1997-12-09T00:00:00"/>
    <d v="2020-05-21T00:00:00"/>
    <s v="1/1"/>
    <n v="1"/>
    <d v="2020-05-21T00:00:00"/>
    <s v="001001001000 - Собственность"/>
    <d v="2012-06-28T00:00:00"/>
    <s v=""/>
    <n v="64.557283278688502"/>
    <n v="1E-3"/>
    <s v=" Квартиры"/>
    <s v=""/>
    <n v="24.4"/>
    <n v="357999.48"/>
    <s v="89224501000"/>
    <s v="431430,Россия,Мордовия Респ,Инсарский р-н,Инсар г,,Мира ул,16,,1"/>
    <n v="89624101"/>
    <s v="ставка 0,1"/>
    <x v="13"/>
    <n v="14672.109836065574"/>
  </r>
  <r>
    <s v="13:09:0117006:172"/>
    <s v="ДЕМИДКИНА ТАТЬЯНА ФЕДОРОВНА"/>
    <s v="772011867152"/>
    <d v="1990-01-01T00:00:00"/>
    <d v="2019-09-07T00:00:00"/>
    <s v="1/1"/>
    <n v="1"/>
    <d v="2019-09-07T00:00:00"/>
    <s v="001001001000 - Собственность"/>
    <s v=""/>
    <s v=""/>
    <m/>
    <n v="3.0000000000000001E-3"/>
    <s v=" Жилые дома"/>
    <s v=""/>
    <n v="30.4"/>
    <n v="471759.06"/>
    <s v="89224501000"/>
    <s v=",,Республика Мордовия,,Инсар г,,Московский пер,7,,"/>
    <n v="89624101"/>
    <s v=" ставка 0,3"/>
    <x v="13"/>
    <n v="15518.390131578948"/>
  </r>
  <r>
    <s v="13:09:0117009:315"/>
    <s v="МОСКВИТИНА АНТОНИНА МИХАЙЛОВНА"/>
    <s v="130900251908"/>
    <d v="1990-01-01T00:00:00"/>
    <d v="2019-11-05T00:00:00"/>
    <s v="1/1"/>
    <n v="1"/>
    <d v="2019-11-05T00:00:00"/>
    <s v="001001001000 - Собственность"/>
    <s v=""/>
    <s v=""/>
    <m/>
    <n v="3.0000000000000001E-3"/>
    <s v=" Жилые дома"/>
    <s v=""/>
    <n v="42.3"/>
    <n v="799027.54"/>
    <s v="89224501000"/>
    <s v=",,Республика Мордовия,,Инсар г,,Московский пер,16б,,"/>
    <n v="89624101"/>
    <s v=" ставка 0,3"/>
    <x v="13"/>
    <n v="18889.539952718678"/>
  </r>
  <r>
    <s v="13:09:0117020:192"/>
    <s v="МИЛЕШИНА МАРИЯ ПЕТРОВНА"/>
    <s v="130901426653"/>
    <d v="1990-01-01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3.200000000000003"/>
    <n v="660152.78"/>
    <s v="89224501000"/>
    <s v=",,Республика Мордовия,,Инсар г,,Красноармейская ул,37,,"/>
    <n v="89624101"/>
    <s v=" ставка 0,3"/>
    <x v="13"/>
    <n v="19884.119879518072"/>
  </r>
  <r>
    <s v="13:12:0303001:285"/>
    <s v="ФОМКИН ПЕТР АНДРЕЕВИЧ"/>
    <s v="132301472250"/>
    <d v="1997-09-01T00:00:00"/>
    <d v="2019-08-07T00:00:00"/>
    <s v="1/1"/>
    <n v="1"/>
    <d v="2019-08-07T00:00:00"/>
    <s v="001001001000 - Собственность"/>
    <s v=""/>
    <s v=""/>
    <n v="1684.8720881549816"/>
    <n v="3.0000000000000001E-3"/>
    <s v=" Жилые дома"/>
    <s v=""/>
    <n v="162.6"/>
    <n v="811013.03"/>
    <s v="89229806001"/>
    <s v="431325,Россия,Мордовия Респ,Ковылкинский р-н,,Большой Азясь с,Молодежная ул,27,,1"/>
    <n v="89629406"/>
    <s v=" ставка 0,3"/>
    <x v="11"/>
    <n v="4987.7800123001234"/>
  </r>
  <r>
    <s v="13:12:0131001:1020"/>
    <s v="МИЛОВА МАРИЯ ФЕДОРОВНА"/>
    <s v="132302899358"/>
    <d v="2008-05-2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2.700000000000003"/>
    <n v="225501.49"/>
    <s v="89229881001"/>
    <s v="431311,Россия,Мордовия Респ,Ковылкинский р-н,,Токмово с,Крестьянская ул,6,,"/>
    <n v="89629481"/>
    <s v=" ставка 0,3"/>
    <x v="11"/>
    <n v="6896.0700305810387"/>
  </r>
  <r>
    <s v="13:12:0519002:107"/>
    <s v="ПАШКИН ИВАН ДАНИЛОВИЧ"/>
    <s v="132302439230"/>
    <d v="2003-06-06T00:00:00"/>
    <d v="2020-05-14T00:00:00"/>
    <s v="1/1"/>
    <n v="1"/>
    <d v="2020-05-14T00:00:00"/>
    <s v="001001001000 - Собственность"/>
    <s v=""/>
    <s v=""/>
    <m/>
    <n v="3.0000000000000001E-3"/>
    <s v=" Жилые дома"/>
    <s v=""/>
    <n v="30.2"/>
    <n v="191416.06"/>
    <s v="89229881002"/>
    <s v="431312,Россия,Мордовия Респ,Ковылкинский р-н,,Вярвель д,Московская ул,3,,"/>
    <n v="89629481"/>
    <s v=" ставка 0,3"/>
    <x v="11"/>
    <n v="6338.2801324503316"/>
  </r>
  <r>
    <s v="13:12:0529002:215"/>
    <s v="АНТОШКИН МИХАИЛ ИГНАТОВИЧ"/>
    <s v="132301798766"/>
    <d v="1997-01-01T00:00:00"/>
    <d v="2015-11-09T00:00:00"/>
    <s v="1/1"/>
    <n v="1"/>
    <d v="2015-11-09T00:00:00"/>
    <s v="001001001000 - Собственность"/>
    <s v=""/>
    <s v=""/>
    <m/>
    <n v="3.0000000000000001E-3"/>
    <s v=" Жилые дома"/>
    <s v=""/>
    <n v="32.5"/>
    <n v="206650.6"/>
    <s v="89229821003"/>
    <s v="431315,Россия,Мордовия Респ,Ковылкинский р-н,,Новое Дракино д,Центральная ул,25,,"/>
    <n v="89629421"/>
    <s v=" ставка 0,3"/>
    <x v="11"/>
    <n v="6358.4800000000005"/>
  </r>
  <r>
    <s v="13:12:0303006:213"/>
    <s v="ЗАХАРКИН ИВАН ИВАНОВИЧ"/>
    <s v="132303939437"/>
    <d v="1997-09-04T00:00:00"/>
    <d v="2016-11-11T00:00:00"/>
    <s v="1/1"/>
    <n v="1"/>
    <d v="2016-11-11T00:00:00"/>
    <s v="001001001000 - Собственность"/>
    <s v=""/>
    <s v=""/>
    <m/>
    <n v="3.0000000000000001E-3"/>
    <s v=" Жилые дома"/>
    <s v=""/>
    <n v="38.200000000000003"/>
    <n v="187168.16"/>
    <s v="89229806006"/>
    <s v="431325,Россия,Мордовия Респ,Ковылкинский р-н,,Сутягино с,Озерная ул,136,,"/>
    <n v="89629406"/>
    <s v=" ставка 0,3"/>
    <x v="11"/>
    <n v="4899.6900523560207"/>
  </r>
  <r>
    <s v="13:12:0428001:181"/>
    <s v="КУРМАЕВ ФИТРАД ХУСЯИНОВИЧ"/>
    <s v="132302430630"/>
    <d v="1997-08-30T00:00:00"/>
    <d v="2018-08-19T00:00:00"/>
    <s v="1/1"/>
    <n v="1"/>
    <d v="2018-08-19T00:00:00"/>
    <s v="001001001000 - Собственность"/>
    <d v="2012-06-28T00:00:00"/>
    <s v=""/>
    <m/>
    <n v="3.0000000000000001E-3"/>
    <s v=" Жилые дома"/>
    <s v="жилой дом"/>
    <n v="31.8"/>
    <n v="135932.28"/>
    <s v="89229806009"/>
    <s v="431327,Россия,Мордовия Респ,Ковылкинский р-н,,Старое Аллагулово с,Центральная ул,15,,"/>
    <n v="89629406"/>
    <s v=" ставка 0,3"/>
    <x v="11"/>
    <n v="4274.5999999999995"/>
  </r>
  <r>
    <s v="13:12:0519001:298"/>
    <s v="ТРЯПКИНА ПЕЛАГЕЯ ДМИТРИЕВНА"/>
    <s v="132302445717"/>
    <d v="1996-06-27T00:00:00"/>
    <d v="2015-02-24T00:00:00"/>
    <s v="1/1"/>
    <n v="1"/>
    <d v="2015-02-24T00:00:00"/>
    <s v="001001001000 - Собственность"/>
    <s v=""/>
    <s v=""/>
    <m/>
    <n v="3.0000000000000001E-3"/>
    <s v=" Жилые дома"/>
    <s v=""/>
    <n v="29.2"/>
    <n v="193772.95"/>
    <s v="89229881003"/>
    <s v="431312,Россия,Мордовия Респ,Ковылкинский р-н,,Новое Пшенево с,Советская ул,31,,"/>
    <n v="89629481"/>
    <s v=" ставка 0,3"/>
    <x v="11"/>
    <n v="6636.0599315068503"/>
  </r>
  <r>
    <s v="13:12:0519002:108"/>
    <s v="РУЗАЕВ КАРП АЛЕКСЕЕВИЧ"/>
    <s v="132303138109"/>
    <d v="1992-12-12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34.200000000000003"/>
    <n v="216769.18"/>
    <s v="89229881002"/>
    <s v="431312,Россия,Мордовия Респ,Ковылкинский р-н,,Вярвель д,Московская ул,4,,"/>
    <n v="89629481"/>
    <s v=" ставка 0,3"/>
    <x v="11"/>
    <n v="6338.2801169590639"/>
  </r>
  <r>
    <s v="13:12:0131001:982"/>
    <s v="БАЖЕНКОВ ВИКТОР ВАСИЛЬЕВИЧ"/>
    <s v="132301403577"/>
    <d v="1997-01-01T00:00:00"/>
    <d v="2017-05-22T00:00:00"/>
    <s v="1/1"/>
    <n v="1"/>
    <d v="2017-05-22T00:00:00"/>
    <s v="001001001000 - Собственность"/>
    <s v=""/>
    <s v=""/>
    <m/>
    <n v="3.0000000000000001E-3"/>
    <s v=" Жилые дома"/>
    <s v=""/>
    <n v="27.7"/>
    <n v="160369.43"/>
    <s v="89229881001"/>
    <s v="431311,Россия,Мордовия Респ,Ковылкинский р-н,,Токмово с,Новая ул,44,,"/>
    <n v="89629481"/>
    <s v=" ставка 0,3"/>
    <x v="11"/>
    <n v="5789.5101083032487"/>
  </r>
  <r>
    <s v="13:12:0535001:413"/>
    <s v="ВИЛЯЕВ ПАВЕЛ ВАСИЛЬЕВИЧ"/>
    <s v="132301293780"/>
    <d v="1997-01-01T00:00:00"/>
    <d v="2016-09-10T00:00:00"/>
    <s v="1/1"/>
    <n v="1"/>
    <d v="2016-09-10T00:00:00"/>
    <s v="001001001000 - Собственность"/>
    <d v="2012-06-28T00:00:00"/>
    <s v=""/>
    <m/>
    <n v="3.0000000000000001E-3"/>
    <s v=" Жилые дома"/>
    <s v="жилой дом"/>
    <n v="30.9"/>
    <n v="201169.2"/>
    <s v="89229821006"/>
    <s v="431314,Россия,Мордовия Респ,Ковылкинский р-н,,Шадым с,Центральная ул,127,,"/>
    <n v="89629421"/>
    <s v=" ставка 0,3"/>
    <x v="11"/>
    <n v="6510.3300970873797"/>
  </r>
  <r>
    <s v="13:12:0303002:162"/>
    <s v="АБРАШКИН СЕМЕН АНДРЕЕВИЧ"/>
    <s v="132350800200"/>
    <d v="1997-09-08T00:00:00"/>
    <d v="2016-04-30T00:00:00"/>
    <s v="1/1"/>
    <n v="1"/>
    <d v="2016-04-30T00:00:00"/>
    <s v="001001001000 - Собственность"/>
    <s v=""/>
    <s v=""/>
    <m/>
    <n v="3.0000000000000001E-3"/>
    <s v=" Жилые дома"/>
    <s v=""/>
    <n v="35.6"/>
    <n v="171892.11"/>
    <s v="89229806002"/>
    <s v="431325,Россия,Мордовия Респ,Ковылкинский р-н,,Родькино д,Садовая ул,27,,"/>
    <n v="89629406"/>
    <s v=" ставка 0,3"/>
    <x v="11"/>
    <n v="4828.4300561797745"/>
  </r>
  <r>
    <s v="13:09:0206003:376"/>
    <s v="ИКОННИКОВА МАРИЯ НИКОЛАЕВНА"/>
    <s v="130900646007"/>
    <d v="2000-09-09T00:00:00"/>
    <d v="2017-12-05T00:00:00"/>
    <s v="1/1"/>
    <n v="1"/>
    <d v="2017-12-05T00:00:00"/>
    <s v="001001001000 - Собственность"/>
    <s v=""/>
    <s v=""/>
    <m/>
    <n v="3.0000000000000001E-3"/>
    <s v=" Жилые дома"/>
    <s v=""/>
    <n v="28.1"/>
    <n v="197272.95999999999"/>
    <s v="89224872005"/>
    <s v="431439,Россия,Мордовия Респ,Инсарский р-н,,Нижняя Вязера с,Центральная ул,51,,"/>
    <n v="89624472"/>
    <s v=" ставка 0,3"/>
    <x v="13"/>
    <n v="7020.3900355871883"/>
  </r>
  <r>
    <s v="13:09:0216002:578"/>
    <s v="ГРЕЧИШКИН ВИКТОР ГРИГОРЬЕВИЧ"/>
    <s v="130901164006"/>
    <d v="1997-01-01T00:00:00"/>
    <d v="2017-04-29T00:00:00"/>
    <s v="1/1"/>
    <n v="1"/>
    <d v="2017-04-29T00:00:00"/>
    <s v="001001001000 - Собственность"/>
    <s v=""/>
    <s v=""/>
    <m/>
    <n v="3.0000000000000001E-3"/>
    <s v=" Жилые дома"/>
    <s v=""/>
    <n v="29.6"/>
    <n v="182053.91"/>
    <s v="89224820001"/>
    <s v="431435,Россия,Мордовия Респ,Инсарский р-н,,Казеевка с,Горка ул,11,,"/>
    <n v="89624420"/>
    <s v=" ставка 0,3"/>
    <x v="13"/>
    <n v="6150.469932432432"/>
  </r>
  <r>
    <s v="13:09:0206003:444"/>
    <s v="ХРЯПИН ИВАН ВАСИЛЬЕВИЧ"/>
    <s v="130900638616"/>
    <d v="2000-09-09T00:00:00"/>
    <d v="2014-12-08T00:00:00"/>
    <s v="1/1"/>
    <n v="1"/>
    <d v="2014-12-08T00:00:00"/>
    <s v="001001001000 - Собственность"/>
    <s v=""/>
    <s v=""/>
    <m/>
    <n v="3.0000000000000001E-3"/>
    <s v=" Жилые дома"/>
    <s v=""/>
    <n v="27.2"/>
    <n v="174450.74"/>
    <s v="89224872005"/>
    <s v="431439,Россия,Мордовия Респ,Инсарский р-н,,Нижняя Вязера с,Заречная ул,21,,"/>
    <n v="89624472"/>
    <s v=" ставка 0,3"/>
    <x v="13"/>
    <n v="6413.6301470588232"/>
  </r>
  <r>
    <s v="13:09:0209001:565"/>
    <s v="КОРОБОВЦЕВА АННА АЛЕКСЕЕВНА"/>
    <s v="130900593041"/>
    <d v="1997-09-09T00:00:00"/>
    <d v="2016-05-01T00:00:00"/>
    <s v="1/1"/>
    <n v="1"/>
    <d v="2016-05-01T00:00:00"/>
    <s v="001001001000 - Собственность"/>
    <s v=""/>
    <s v=""/>
    <m/>
    <n v="3.0000000000000001E-3"/>
    <s v=" Жилые дома"/>
    <s v=""/>
    <n v="29.9"/>
    <n v="176160.63"/>
    <s v="89224872001"/>
    <s v="431405,Россия,Мордовия Респ,Инсарский р-н,,Сиалеевская Пятина с,Советская ул,61,,"/>
    <n v="89624472"/>
    <s v=" ставка 0,3"/>
    <x v="13"/>
    <n v="5891.6598662207361"/>
  </r>
  <r>
    <s v="13:09:0206001:159"/>
    <s v="МАЙДАНКИНА НИНА ГРИГОРЬЕВНА"/>
    <s v="130901194804"/>
    <d v="2000-09-12T00:00:00"/>
    <d v="2018-11-20T00:00:00"/>
    <s v="1/1"/>
    <n v="1"/>
    <d v="2018-11-20T00:00:00"/>
    <s v="001001001000 - Собственность"/>
    <s v=""/>
    <s v=""/>
    <m/>
    <n v="3.0000000000000001E-3"/>
    <s v=" Жилые дома"/>
    <s v=""/>
    <n v="31.2"/>
    <n v="225120.48"/>
    <s v="89224872004"/>
    <s v="431430,Россия,Мордовия Респ,Инсарский р-н,,Васина Поляна д,Солнечная ул,17,,"/>
    <n v="89624472"/>
    <s v=" ставка 0,3"/>
    <x v="13"/>
    <n v="7215.4000000000005"/>
  </r>
  <r>
    <s v="13:09:0206001:172"/>
    <s v="МАРЧЕНКОВА ТАТЬЯНА ПЕТРОВНА"/>
    <s v="130901233348"/>
    <d v="2000-09-12T00:00:00"/>
    <d v="2016-02-28T00:00:00"/>
    <s v="1/1"/>
    <n v="1"/>
    <d v="2016-02-28T00:00:00"/>
    <s v="001001001000 - Собственность"/>
    <d v="2012-06-28T00:00:00"/>
    <s v=""/>
    <m/>
    <n v="3.0000000000000001E-3"/>
    <s v=" Жилые дома"/>
    <s v="жилой дом"/>
    <n v="30.4"/>
    <n v="223001.63"/>
    <s v="89224872004"/>
    <s v="431430,Россия,Мордовия Респ,Инсарский р-н,,Васина Поляна д,Лесная ул,4,,"/>
    <n v="89624472"/>
    <s v=" ставка 0,3"/>
    <x v="13"/>
    <n v="7335.5799342105265"/>
  </r>
  <r>
    <s v="13:09:0310003:225"/>
    <s v="МИЛОВАНОВА РАИСА ПАВЛОВНА"/>
    <s v="132402525405"/>
    <d v="2002-01-01T00:00:00"/>
    <d v="2018-02-19T00:00:00"/>
    <s v="1/1"/>
    <n v="1"/>
    <d v="2018-02-19T00:00:00"/>
    <s v="001001001000 - Собственность"/>
    <s v=""/>
    <s v=""/>
    <m/>
    <n v="3.0000000000000001E-3"/>
    <s v=" Жилые дома"/>
    <s v=""/>
    <n v="32.9"/>
    <n v="243938.04"/>
    <s v="89224876007"/>
    <s v="431437,Россия,Мордовия Респ,Инсарский р-н,,Старые Верхиссы с,Верхняя ул,11,,"/>
    <n v="89624477"/>
    <s v=" ставка 0,3"/>
    <x v="13"/>
    <n v="7414.530091185411"/>
  </r>
  <r>
    <s v="13:09:0310005:371"/>
    <s v="КИЖАЕВ ВЛАДИМИР ИВАНОВИЧ"/>
    <s v="130922384041"/>
    <d v="2000-01-01T00:00:00"/>
    <d v="2019-01-03T00:00:00"/>
    <s v="1/1"/>
    <n v="1"/>
    <d v="2019-01-03T00:00:00"/>
    <s v="001001001000 - Собственность"/>
    <s v=""/>
    <s v=""/>
    <m/>
    <n v="3.0000000000000001E-3"/>
    <s v=" Жилые дома"/>
    <s v=""/>
    <n v="30.7"/>
    <n v="209598.42"/>
    <s v="89224876001"/>
    <s v="431437,Россия,Мордовия Респ,Инсарский р-н,,Новые Верхиссы с,Большая ул,61,,"/>
    <n v="89624477"/>
    <s v=" ставка 0,3"/>
    <x v="13"/>
    <n v="6827.3100977198701"/>
  </r>
  <r>
    <s v="13:09:0314002:438"/>
    <s v="КРИВЕНШЕВА АЛЕКСАНДРА ВАСИЛЬЕВНА"/>
    <s v="130900533349"/>
    <d v="2001-09-13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31.9"/>
    <n v="220716.1"/>
    <s v="89224892001"/>
    <s v="431411,Россия,Мордовия Респ,Инсарский р-н,,Ямщина с,Чапаева ул,6,,"/>
    <n v="89624492"/>
    <s v=" ставка 0,3"/>
    <x v="13"/>
    <n v="6919.0000000000009"/>
  </r>
  <r>
    <s v="13:09:0314002:327"/>
    <s v="ЛАДАНОВА МАРИЯ ТИМОФЕЕВНА"/>
    <s v="130901139602"/>
    <d v="2001-09-13T00:00:00"/>
    <d v="2014-04-04T00:00:00"/>
    <s v="1/1"/>
    <n v="1"/>
    <d v="2014-04-04T00:00:00"/>
    <s v="001001001000 - Собственность"/>
    <s v=""/>
    <s v=""/>
    <m/>
    <n v="3.0000000000000001E-3"/>
    <s v=" Жилые дома"/>
    <s v=""/>
    <n v="27.1"/>
    <n v="187504.9"/>
    <s v="89224892001"/>
    <s v="431411,Россия,Мордовия Респ,Инсарский р-н,,Ямщина с,Чкалова ул,26,,"/>
    <n v="89624492"/>
    <s v=" ставка 0,3"/>
    <x v="13"/>
    <n v="6918.9999999999991"/>
  </r>
  <r>
    <s v="13:09:0310005:258"/>
    <s v="МЕРКУШКИНА МАРИНА СЕРГЕЕВНА"/>
    <s v="130900613033"/>
    <d v="2000-01-01T00:00:00"/>
    <d v="2012-02-05T00:00:00"/>
    <s v="1/1"/>
    <n v="1"/>
    <d v="2012-02-05T00:00:00"/>
    <s v="001001001000 - Собственность"/>
    <s v=""/>
    <s v=""/>
    <m/>
    <n v="3.0000000000000001E-3"/>
    <s v=" Жилые дома"/>
    <s v=""/>
    <n v="21.8"/>
    <n v="148835.35999999999"/>
    <s v="89224876001"/>
    <s v="431437,Россия,Мордовия Респ,Инсарский р-н,,Новые Верхиссы с,Большая ул,60,,"/>
    <n v="89624477"/>
    <s v=" ставка 0,3"/>
    <x v="13"/>
    <n v="6827.3100917431184"/>
  </r>
  <r>
    <s v="13:09:0314002:457"/>
    <s v="КУЗЮТКИН ВАСИЛИЙ ПАВЛОВИЧ"/>
    <s v="130900532602"/>
    <d v="2001-09-13T00:00:00"/>
    <d v="2014-04-06T00:00:00"/>
    <s v="1/1"/>
    <n v="1"/>
    <d v="2014-04-06T00:00:00"/>
    <s v="001001001000 - Собственность"/>
    <s v=""/>
    <s v=""/>
    <m/>
    <n v="3.0000000000000001E-3"/>
    <s v=" Жилые дома"/>
    <s v=""/>
    <n v="32.4"/>
    <n v="199305.36"/>
    <s v="89224892001"/>
    <s v="431411,Россия,Мордовия Респ,Инсарский р-н,,Ямщина с,Куйбышева ул,11,,"/>
    <n v="89624492"/>
    <s v=" ставка 0,3"/>
    <x v="13"/>
    <n v="6151.4"/>
  </r>
  <r>
    <s v="13:09:0314002:283"/>
    <s v="ГОРИН ПЕТР ЯКОВЛЕВИЧ"/>
    <s v="130901143863"/>
    <d v="2001-09-13T00:00:00"/>
    <d v="2016-04-26T00:00:00"/>
    <s v="1/1"/>
    <n v="1"/>
    <d v="2016-04-26T00:00:00"/>
    <s v="001001001000 - Собственность"/>
    <d v="2012-06-28T00:00:00"/>
    <s v=""/>
    <m/>
    <n v="3.0000000000000001E-3"/>
    <s v=" Жилые дома"/>
    <s v="жилой дом"/>
    <n v="27.9"/>
    <n v="193040.1"/>
    <s v="89224892001"/>
    <s v="431411,Россия,Мордовия Респ,Инсарский р-н,,Ямщина с,Чапаева ул,44,,"/>
    <n v="89624492"/>
    <s v=" ставка 0,3"/>
    <x v="13"/>
    <n v="6919.0000000000009"/>
  </r>
  <r>
    <s v="13:09:0310005:365"/>
    <s v="ПЕРВОЙКИН ИВАН ФЕДОТОВИЧ"/>
    <s v="130901084706"/>
    <d v="2000-01-01T00:00:00"/>
    <d v="2018-10-20T00:00:00"/>
    <s v="1/1"/>
    <n v="1"/>
    <d v="2018-10-20T00:00:00"/>
    <s v="001001001000 - Собственность"/>
    <s v=""/>
    <s v=""/>
    <m/>
    <n v="3.0000000000000001E-3"/>
    <s v=" Жилые дома"/>
    <s v=""/>
    <n v="38.9"/>
    <n v="298722.83"/>
    <s v="89224876001"/>
    <s v="431437,Россия,Мордовия Респ,Инсарский р-н,,Новые Верхиссы с,Большая ул,2,,"/>
    <n v="89624477"/>
    <s v=" ставка 0,3"/>
    <x v="13"/>
    <n v="7679.2501285347053"/>
  </r>
  <r>
    <s v="13:09:0302002:329"/>
    <s v="АНАШКИНА ВАЛЕНТИНА ФЕДОРОВНА"/>
    <s v="130922448175"/>
    <d v="1997-01-01T00:00:00"/>
    <d v="2018-10-14T00:00:00"/>
    <s v="1/1"/>
    <n v="1"/>
    <d v="2018-10-14T00:00:00"/>
    <s v="001001001000 - Собственность"/>
    <s v=""/>
    <s v=""/>
    <m/>
    <n v="3.0000000000000001E-3"/>
    <s v=" Жилые дома"/>
    <s v=""/>
    <n v="32.700000000000003"/>
    <n v="189847.04000000001"/>
    <s v="89224812001"/>
    <s v="431417,Россия,Мордовия Респ,Инсарский р-н,,Верхняя Лухма с,Верхняя ул,10,,"/>
    <n v="89624412"/>
    <s v=" ставка 0,3"/>
    <x v="13"/>
    <n v="5805.7198776758405"/>
  </r>
  <r>
    <s v="13:09:0209001:584"/>
    <s v="КОРОБОВЦЕВА МАРИЯ СТЕПАНОВНА"/>
    <s v="130900601944"/>
    <d v="1997-09-14T00:00:00"/>
    <d v="2014-12-12T00:00:00"/>
    <s v="1/1"/>
    <n v="1"/>
    <d v="2014-12-12T00:00:00"/>
    <s v="001001001000 - Собственность"/>
    <s v=""/>
    <s v=""/>
    <m/>
    <n v="3.0000000000000001E-3"/>
    <s v=" Жилые дома"/>
    <s v=""/>
    <n v="27.9"/>
    <n v="177600.24"/>
    <s v="89224872001"/>
    <s v="431405,Россия,Мордовия Респ,Инсарский р-н,,Сиалеевская Пятина с,Коммунистическая ул,7,,"/>
    <n v="89624472"/>
    <s v=" ставка 0,3"/>
    <x v="13"/>
    <n v="6365.6"/>
  </r>
  <r>
    <s v="13:09:0313005:69"/>
    <s v="БАНКЕТОВА ЛИЯ ВАСИЛЬЕВНА"/>
    <s v="130901371901"/>
    <d v="1997-09-18T00:00:00"/>
    <d v="2018-12-29T00:00:00"/>
    <s v="1/1"/>
    <n v="1"/>
    <d v="2018-12-29T00:00:00"/>
    <s v="001001001000 - Собственность"/>
    <s v=""/>
    <s v=""/>
    <m/>
    <n v="3.0000000000000001E-3"/>
    <s v=" Жилые дома"/>
    <s v=""/>
    <n v="35"/>
    <n v="182619.15"/>
    <s v="89224872006"/>
    <s v="431432,Россия,Мордовия Респ,Инсарский р-н,,Семёновка д,Ленина ул,19,,"/>
    <n v="89624472"/>
    <s v=" ставка 0,3"/>
    <x v="13"/>
    <n v="5217.6899999999996"/>
  </r>
  <r>
    <s v="13:09:0314002:464"/>
    <s v="КАЗАКОВА ТАМАРА ЕФИМОВНА"/>
    <s v="130922386514"/>
    <d v="2001-01-01T00:00:00"/>
    <d v="2014-04-04T00:00:00"/>
    <s v="1/1"/>
    <n v="1"/>
    <d v="2014-04-04T00:00:00"/>
    <s v="001001001000 - Собственность"/>
    <s v=""/>
    <s v=""/>
    <m/>
    <n v="3.0000000000000001E-3"/>
    <s v=" Жилые дома"/>
    <s v=""/>
    <n v="44.4"/>
    <n v="315141.43"/>
    <s v="89224892001"/>
    <s v="431411,Россия,Мордовия Респ,Инсарский р-н,,Ямщина с,Чапаева ул,15,,"/>
    <n v="89624492"/>
    <s v=" ставка 0,3"/>
    <x v="13"/>
    <n v="7097.7799549549554"/>
  </r>
  <r>
    <s v="13:11:0211001:295"/>
    <s v="АГЕЕВ МИХАИЛ АНДРЕЕВИЧ"/>
    <s v="131100708520"/>
    <d v="2000-09-22T00:00:00"/>
    <d v="2012-12-19T00:00:00"/>
    <s v="1/1"/>
    <n v="1"/>
    <d v="2012-12-19T00:00:00"/>
    <s v="001001001000 - Собственность"/>
    <d v="2012-06-28T00:00:00"/>
    <s v=""/>
    <m/>
    <n v="3.0000000000000001E-3"/>
    <s v=" Жилые дома"/>
    <s v="Жилой дом"/>
    <n v="46.7"/>
    <n v="383486.39"/>
    <s v="89228835002"/>
    <s v="431902,Россия,Мордовия Респ,Кадошкинский р-н,,Глушково с,Центральная ул,5,,"/>
    <n v="89628435"/>
    <s v=" ставка 0,3"/>
    <x v="12"/>
    <n v="8211.6999999999989"/>
  </r>
  <r>
    <s v="13:11:0211001:295"/>
    <s v="АГЕЕВА ОЛЬГА ВАСИЛЬЕВНА"/>
    <s v="131100711330"/>
    <d v="2012-12-19T00:00:00"/>
    <d v="2019-08-15T00:00:00"/>
    <s v="1/3"/>
    <n v="0.33333333333333331"/>
    <d v="2019-08-15T00:00:00"/>
    <s v="001001002000 - Общая долевая собственность"/>
    <d v="2012-06-28T00:00:00"/>
    <s v=""/>
    <m/>
    <n v="3.0000000000000001E-3"/>
    <s v=" Жилые дома"/>
    <s v="Жилой дом"/>
    <n v="46.7"/>
    <n v="383486.39"/>
    <s v="89228835002"/>
    <s v="431902,Россия,Мордовия Респ,Кадошкинский р-н,,Глушково с,Центральная ул,5,,"/>
    <n v="89628435"/>
    <s v=" ставка 0,3"/>
    <x v="12"/>
    <n v="8211.6999999999989"/>
  </r>
  <r>
    <s v="13:11:0103001:587"/>
    <s v="Альмяшева Алия Абдулловна"/>
    <s v="131100516730"/>
    <d v="2001-09-24T00:00:00"/>
    <d v="2017-02-23T00:00:00"/>
    <s v="1/1"/>
    <n v="1"/>
    <d v="2017-02-23T00:00:00"/>
    <s v="001001001000 - Собственность"/>
    <s v=""/>
    <s v=""/>
    <m/>
    <n v="3.0000000000000001E-3"/>
    <s v=" Жилые дома"/>
    <s v=""/>
    <n v="30"/>
    <n v="289699.20000000001"/>
    <s v="89228810001"/>
    <s v="431912,Россия,Мордовия Респ,Кадошкинский р-н,,Большая Поляна с,Ленина ул,32,,"/>
    <n v="89628410"/>
    <s v=" ставка 0,3"/>
    <x v="12"/>
    <n v="9656.6400000000012"/>
  </r>
  <r>
    <s v="13:11:0103001:514"/>
    <s v="КУЧАТОВА САРА ХАМЗИНОВНА"/>
    <s v="131142121526"/>
    <d v="2001-09-26T00:00:00"/>
    <d v="2019-10-14T00:00:00"/>
    <s v="1/1"/>
    <n v="1"/>
    <d v="2019-10-14T00:00:00"/>
    <s v="001001001000 - Собственность"/>
    <d v="2012-06-28T00:00:00"/>
    <s v=""/>
    <m/>
    <n v="3.0000000000000001E-3"/>
    <s v=" Жилые дома"/>
    <s v="Жилой дом"/>
    <n v="20.3"/>
    <n v="181575.79"/>
    <s v="89228810001"/>
    <s v="431912,Россия,Мордовия Респ,Кадошкинский р-н,,Большая Поляна с,Ленина ул,67,,"/>
    <n v="89628410"/>
    <s v=" ставка 0,3"/>
    <x v="12"/>
    <n v="8944.6201970443344"/>
  </r>
  <r>
    <s v="13:11:0207001:761"/>
    <s v="СИНЯКИН ВИКТОР ВАСИЛЬЕВИЧ"/>
    <s v="131100503668"/>
    <d v="2000-09-26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45.9"/>
    <n v="279397.43"/>
    <s v="89228835001"/>
    <s v="431902,Россия,Мордовия Респ,Кадошкинский р-н,,Паево с,М.Т.Антясова ул,83,,"/>
    <n v="89628435"/>
    <s v=" ставка 0,3"/>
    <x v="12"/>
    <n v="6087.0899782135075"/>
  </r>
  <r>
    <s v="13:11:0103001:627"/>
    <s v="КИЛЬДЕЕВ АБДУЛЛА ХАСЯНОВИЧ"/>
    <s v="131100549493"/>
    <d v="2001-09-27T00:00:00"/>
    <d v="2016-12-11T00:00:00"/>
    <s v="1/1"/>
    <n v="1"/>
    <d v="2016-12-11T00:00:00"/>
    <s v="001001001000 - Собственность"/>
    <s v=""/>
    <s v=""/>
    <m/>
    <n v="3.0000000000000001E-3"/>
    <s v=" Жилые дома"/>
    <s v=""/>
    <n v="28.7"/>
    <n v="263788.59000000003"/>
    <s v="89228810001"/>
    <s v="431912,Россия,Мордовия Респ,Кадошкинский р-н,,Большая Поляна с,Ленина ул,13,,"/>
    <n v="89628410"/>
    <s v=" ставка 0,3"/>
    <x v="12"/>
    <n v="9191.2400696864115"/>
  </r>
  <r>
    <s v="13:11:0103001:687"/>
    <s v="ИШТРЯКОВ ХАРИС ИСХАКОВИЧ"/>
    <s v="131109803225"/>
    <d v="2001-09-28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35.9"/>
    <n v="321111.86"/>
    <s v="89228810001"/>
    <s v="431912,Россия,Мордовия Респ,Кадошкинский р-н,,Большая Поляна с,Школьная ул,17,,"/>
    <n v="89628410"/>
    <s v=" ставка 0,3"/>
    <x v="12"/>
    <n v="8944.6200557103057"/>
  </r>
  <r>
    <s v="13:11:0102001:664"/>
    <s v="КАДЕЙКИНА НАДЕЖДА ВАСИЛЬЕВНА"/>
    <s v="131100263494"/>
    <d v="2000-09-28T00:00:00"/>
    <d v="2015-01-25T00:00:00"/>
    <s v="1/1"/>
    <n v="1"/>
    <d v="2015-01-25T00:00:00"/>
    <s v="001001001000 - Собственность"/>
    <s v=""/>
    <s v=""/>
    <m/>
    <n v="3.0000000000000001E-3"/>
    <s v=" Жилые дома"/>
    <s v=""/>
    <n v="31.3"/>
    <n v="237838.68"/>
    <s v="89228803001"/>
    <s v="431910,Россия,Мордовия Респ,Кадошкинский р-н,,Адашево с,Ленина ул,72,,"/>
    <n v="89628403"/>
    <s v=" ставка 0,3"/>
    <x v="12"/>
    <n v="7598.6798722044723"/>
  </r>
  <r>
    <s v="13:09:0304003:289"/>
    <s v="ЗОТКИН НИКОЛАЙ ВАСИЛЬЕВИЧ"/>
    <s v="130922497020"/>
    <d v="1997-09-18T00:00:00"/>
    <d v="2018-04-10T00:00:00"/>
    <s v="1/1"/>
    <n v="1"/>
    <d v="2018-04-10T00:00:00"/>
    <s v="001001001000 - Собственность"/>
    <s v=""/>
    <s v=""/>
    <m/>
    <n v="3.0000000000000001E-3"/>
    <s v=" Жилые дома"/>
    <s v=""/>
    <n v="35"/>
    <n v="187619.25"/>
    <s v="89224832001"/>
    <s v="431418,Россия,Мордовия Респ,Инсарский р-н,,Лухменский Майдан с,им Фролова ул,24,,"/>
    <n v="89624432"/>
    <s v=" ставка 0,3"/>
    <x v="13"/>
    <n v="5360.55"/>
  </r>
  <r>
    <s v="13:09:0302002:325"/>
    <s v="БАРАШКИН ВАСИЛИЙ ВАСИЛЬЕВИЧ"/>
    <s v="130901251876"/>
    <d v="1997-01-01T00:00:00"/>
    <d v="2016-01-25T00:00:00"/>
    <s v="1/1"/>
    <n v="1"/>
    <d v="2016-01-25T00:00:00"/>
    <s v="001001001000 - Собственность"/>
    <s v=""/>
    <s v=""/>
    <m/>
    <n v="3.0000000000000001E-3"/>
    <s v=" Жилые дома"/>
    <s v=""/>
    <n v="37.6"/>
    <n v="218295.07"/>
    <s v="89224812001"/>
    <s v="с.В-Лухма,Терешковой,5,"/>
    <n v="89624412"/>
    <s v=" ставка 0,3"/>
    <x v="13"/>
    <n v="5805.7199468085109"/>
  </r>
  <r>
    <s v="13:09:0216002:436"/>
    <s v="ДЕРБЕДЕНЕВА АННА ИВАНОВНА"/>
    <s v="130900630751"/>
    <d v="1997-01-01T00:00:00"/>
    <d v="2014-08-12T00:00:00"/>
    <s v="1/1"/>
    <n v="1"/>
    <d v="2014-08-12T00:00:00"/>
    <s v="001001001000 - Собственность"/>
    <s v=""/>
    <s v=""/>
    <m/>
    <n v="3.0000000000000001E-3"/>
    <s v=" Жилые дома"/>
    <s v=""/>
    <n v="18.5"/>
    <n v="122841.29"/>
    <s v="89224820001"/>
    <s v="с.Казеевка,Горка,14,"/>
    <n v="89624420"/>
    <s v=" ставка 0,3"/>
    <x v="13"/>
    <n v="6640.0697297297293"/>
  </r>
  <r>
    <s v="13:09:0216002:510"/>
    <s v="ДЕРБЕДЕНЕВ ВЛАДИМИР ЯКОВЛЕВИЧ"/>
    <s v="130901163901"/>
    <d v="1997-01-01T00:00:00"/>
    <d v="2019-07-16T00:00:00"/>
    <s v="1/1"/>
    <n v="1"/>
    <d v="2019-07-16T00:00:00"/>
    <s v="001001001000 - Собственность"/>
    <s v=""/>
    <s v=""/>
    <m/>
    <n v="3.0000000000000001E-3"/>
    <s v=" Жилые дома"/>
    <s v=""/>
    <n v="33"/>
    <n v="228292.68"/>
    <s v="89224820001"/>
    <s v="431435,Россия,Мордовия Респ,Инсарский р-н,,Казеевка с,Новая Казеевка ул,9,,"/>
    <n v="89624420"/>
    <s v=" ставка 0,3"/>
    <x v="13"/>
    <n v="6917.96"/>
  </r>
  <r>
    <s v="13:09:0216002:581"/>
    <s v="ЕРОФЕЕВ ИВАН АКИМОВИЧ"/>
    <s v="130901197227"/>
    <d v="1997-01-01T00:00:00"/>
    <d v="2014-12-24T00:00:00"/>
    <s v="1/1"/>
    <n v="1"/>
    <d v="2014-12-24T00:00:00"/>
    <s v="001001001000 - Собственность"/>
    <s v=""/>
    <s v=""/>
    <m/>
    <n v="3.0000000000000001E-3"/>
    <s v=" Жилые дома"/>
    <s v=""/>
    <n v="13.3"/>
    <n v="81801.25"/>
    <s v="89224820001"/>
    <s v="431435,Россия,Мордовия Респ,Инсарский р-н,,Казеевка с,Новая Казеевка ул,120,,"/>
    <n v="89624420"/>
    <s v=" ставка 0,3"/>
    <x v="13"/>
    <n v="6150.4699248120296"/>
  </r>
  <r>
    <s v="13:09:0216002:614"/>
    <s v="МАРУШКИН ИВАН ВЛАДИМИРОВИЧ"/>
    <s v="130900434316"/>
    <d v="1997-01-01T00:00:00"/>
    <d v="2016-08-28T00:00:00"/>
    <s v="1/1"/>
    <n v="1"/>
    <d v="2016-08-28T00:00:00"/>
    <s v="001001001000 - Собственность"/>
    <s v=""/>
    <s v=""/>
    <m/>
    <n v="3.0000000000000001E-3"/>
    <s v=" Жилые дома"/>
    <s v=""/>
    <n v="33.299999999999997"/>
    <n v="204810.65"/>
    <s v="89224820001"/>
    <s v="431435,Россия,Мордовия Респ,Инсарский р-н,,Казеевка с,Новая Казеевка ул,127,,"/>
    <n v="89624420"/>
    <s v=" ставка 0,3"/>
    <x v="13"/>
    <n v="6150.4699699699704"/>
  </r>
  <r>
    <s v="13:09:0216002:531"/>
    <s v="ШИРШИКОВА МАРИЯ СЕМЕНОВНА"/>
    <s v="130900624275"/>
    <d v="1997-01-01T00:00:00"/>
    <d v="2015-08-20T00:00:00"/>
    <s v="1/1"/>
    <n v="1"/>
    <d v="2015-08-20T00:00:00"/>
    <s v="001001001000 - Собственность"/>
    <d v="2012-06-28T00:00:00"/>
    <s v=""/>
    <m/>
    <n v="3.0000000000000001E-3"/>
    <s v=" Жилые дома"/>
    <s v="Жилой дом"/>
    <n v="28.9"/>
    <n v="191898.02"/>
    <s v="89224820001"/>
    <s v="431435,Россия,Мордовия Респ,Инсарский р-н,,Казеевка с,Новая Казеевка ул,30,,"/>
    <n v="89624420"/>
    <s v=" ставка 0,3"/>
    <x v="13"/>
    <n v="6640.0698961937715"/>
  </r>
  <r>
    <s v="13:09:0216002:580"/>
    <s v="ХАРЛАШКИНА ВЕРА ГРИГОРЬЕВНА"/>
    <s v="130900625790"/>
    <d v="1997-01-01T00:00:00"/>
    <d v="2015-02-08T00:00:00"/>
    <s v="1/1"/>
    <n v="1"/>
    <d v="2015-02-08T00:00:00"/>
    <s v="001001001000 - Собственность"/>
    <d v="2012-06-28T00:00:00"/>
    <s v=""/>
    <m/>
    <n v="3.0000000000000001E-3"/>
    <s v=" Жилые дома"/>
    <s v="жилой дом"/>
    <n v="30.3"/>
    <n v="186359.24"/>
    <s v="89224820001"/>
    <s v="431435,Россия,Мордовия Респ,Инсарский р-н,,Казеевка с,Новая Казеевка ул,107,,"/>
    <n v="89624420"/>
    <s v=" ставка 0,3"/>
    <x v="13"/>
    <n v="6150.4699669966994"/>
  </r>
  <r>
    <s v="13:11:0102001:777"/>
    <s v="САМСОНОВА ЗИНАИДА ИВАНОВНА"/>
    <s v="131100898536"/>
    <d v="2004-04-05T00:00:00"/>
    <d v="2017-05-20T00:00:00"/>
    <s v="1/1"/>
    <n v="1"/>
    <d v="2017-05-20T00:00:00"/>
    <s v="001001001000 - Собственность"/>
    <s v=""/>
    <s v=""/>
    <n v="102.01921475409837"/>
    <n v="3.0000000000000001E-3"/>
    <s v=" Жилые дома"/>
    <s v=""/>
    <n v="53.68"/>
    <n v="496049.95"/>
    <s v="89228803001"/>
    <s v="431910,Россия,Мордовия Респ,Кадошкинский р-н,,Адашево с,Дружбы ул,8,,"/>
    <n v="89628403"/>
    <s v=" ставка 0,3"/>
    <x v="12"/>
    <n v="9240.8709016393441"/>
  </r>
  <r>
    <s v="13:09:0208005:210"/>
    <s v="АБРАШКИНА ЕЛЕНА ФЕДОРОВНА"/>
    <s v="130901259346"/>
    <d v="2000-09-19T00:00:00"/>
    <d v="2018-12-09T00:00:00"/>
    <s v="1/1"/>
    <n v="1"/>
    <d v="2018-12-09T00:00:00"/>
    <s v="001001001000 - Собственность"/>
    <s v=""/>
    <s v=""/>
    <m/>
    <n v="3.0000000000000001E-3"/>
    <s v=" Жилые дома"/>
    <s v=""/>
    <n v="28.5"/>
    <n v="193665.76"/>
    <s v="89224864003"/>
    <s v="д.Кульмеж,Антроповых,22,"/>
    <n v="89624464"/>
    <s v=" ставка 0,3"/>
    <x v="13"/>
    <n v="6795.2898245614042"/>
  </r>
  <r>
    <s v="13:09:0208005:193"/>
    <s v="МОРЕВА ГАЛИНА ВАСИЛЬЕВНА"/>
    <s v="130901276359"/>
    <d v="2000-09-19T00:00:00"/>
    <d v="2020-05-20T00:00:00"/>
    <s v="1/1"/>
    <n v="1"/>
    <d v="2020-05-20T00:00:00"/>
    <s v="001001001000 - Собственность"/>
    <d v="2012-06-28T00:00:00"/>
    <s v=""/>
    <m/>
    <n v="3.0000000000000001E-3"/>
    <s v=" Жилые дома"/>
    <s v="жилой дом"/>
    <n v="27.1"/>
    <n v="176755.14"/>
    <s v="89224864003"/>
    <s v="д.Кульмеж,Антроповых,67,"/>
    <n v="89624464"/>
    <s v=" ставка 0,3"/>
    <x v="13"/>
    <n v="6522.3298892988932"/>
  </r>
  <r>
    <s v="13:11:0105001:456"/>
    <s v="БИКМУРЗИНА НАИЛЯ ХАСЯНОВНА"/>
    <s v="131100045859"/>
    <d v="2001-09-29T00:00:00"/>
    <d v="2018-09-25T00:00:00"/>
    <s v="1/1"/>
    <n v="1"/>
    <d v="2018-09-25T00:00:00"/>
    <s v="001001001000 - Собственность"/>
    <s v=""/>
    <s v=""/>
    <m/>
    <n v="3.0000000000000001E-3"/>
    <s v=" Жилые дома"/>
    <s v=""/>
    <n v="41.5"/>
    <n v="434690.92"/>
    <s v="89228820001"/>
    <s v="431911,Россия,Мордовия Респ,Кадошкинский р-н,,Латышовка с,Советская ул,72,,"/>
    <n v="89628420"/>
    <s v=" ставка 0,3"/>
    <x v="12"/>
    <n v="10474.48"/>
  </r>
  <r>
    <s v="13:08:0401001:606"/>
    <s v="БАРЫШЕВ ПАВЕЛ СЕМЕНОВИЧ"/>
    <s v="130802368369"/>
    <d v="1992-01-01T00:00:00"/>
    <d v="2013-02-20T00:00:00"/>
    <s v="1/1"/>
    <n v="1"/>
    <d v="2013-02-20T00:00:00"/>
    <s v="001001001000 - Собственность"/>
    <s v=""/>
    <s v=""/>
    <m/>
    <n v="3.0000000000000001E-3"/>
    <s v=" Жилые дома"/>
    <s v=""/>
    <n v="41.8"/>
    <n v="196423.22"/>
    <s v="89221818001"/>
    <s v="431157, , Мордовия Респ, Зубово-Полянский р-н, , с Выша, ул Лесная, 22, ,"/>
    <n v="89621418"/>
    <s v=" ставка 0,3"/>
    <x v="4"/>
    <n v="4699.1200956937801"/>
  </r>
  <r>
    <s v="13:08:0205001:1825"/>
    <s v="ПЛАТИЦЫН ВЛАДИМИР АЛЕКСАНДРОВИЧ"/>
    <s v="130804319649"/>
    <d v="1992-01-01T00:00:00"/>
    <d v="2019-11-22T00:00:00"/>
    <s v="1/2"/>
    <n v="0.5"/>
    <d v="2019-11-22T00:00:00"/>
    <s v="001001002000 - Общая долевая собственность"/>
    <s v=""/>
    <s v=""/>
    <m/>
    <n v="3.0000000000000001E-3"/>
    <s v=" Жилые дома"/>
    <s v=""/>
    <n v="36.200000000000003"/>
    <n v="110995.72"/>
    <s v="89221898001"/>
    <s v="431141, , Мордовия Респ, Зубово-Полянский р-н, , с Ширингуши, ул Рабочая, 37, ,"/>
    <n v="89621498"/>
    <s v=" ставка 0,3"/>
    <x v="4"/>
    <n v="3066.1801104972374"/>
  </r>
  <r>
    <s v="13:08:0205001:2196"/>
    <s v="НОЖКИН ПАВЕЛ ПАВЛОВИЧ"/>
    <s v="130803596375"/>
    <d v="1992-01-01T00:00:00"/>
    <d v="2016-11-05T00:00:00"/>
    <s v="1/1"/>
    <n v="1"/>
    <d v="2016-11-05T00:00:00"/>
    <s v="001001001000 - Собственность"/>
    <s v=""/>
    <s v=""/>
    <m/>
    <n v="3.0000000000000001E-3"/>
    <s v=" Жилые дома"/>
    <s v=""/>
    <n v="41.7"/>
    <n v="128605.3"/>
    <s v="89221898001"/>
    <s v="431141, , Мордовия Респ, Зубово-Полянский р-н, , с Ширингуши, ул Рабочая, 181, ,"/>
    <n v="89621498"/>
    <s v=" ставка 0,3"/>
    <x v="4"/>
    <n v="3084.0599520383694"/>
  </r>
  <r>
    <s v="13:08:0205001:2195"/>
    <s v="УШАКОВА ЗИНАИДА ЗАХАРОВНА"/>
    <s v="130805085048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26.3"/>
    <n v="88784.33"/>
    <s v="89221898001"/>
    <s v="431141, , Мордовия Респ, Зубово-Полянский р-н, , с Ширингуши, ул Рабочая, 169, ,"/>
    <n v="89621498"/>
    <s v=" ставка 0,3"/>
    <x v="4"/>
    <n v="3375.8300380228138"/>
  </r>
  <r>
    <s v="13:08:0205001:1531"/>
    <s v="ПАСКУДИН ПЕТР МИХАЙЛОВИЧ"/>
    <s v="130805077720"/>
    <d v="1992-01-0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23.1"/>
    <n v="77981.67"/>
    <s v="89221898001"/>
    <s v="431141, , Мордовия Респ, Зубово-Полянский р-н, , с Ширингуши, ул Рабочая, 131, ,"/>
    <n v="89621498"/>
    <s v=" ставка 0,3"/>
    <x v="4"/>
    <n v="3375.82987012987"/>
  </r>
  <r>
    <s v="13:08:0404001:1229"/>
    <s v="КНЯЗЬКОВА ПРАСКОВЬЯ ИВАНОВНА"/>
    <s v="343568006870"/>
    <d v="1992-01-01T00:00:00"/>
    <d v="2018-06-28T00:00:00"/>
    <s v="1/1"/>
    <n v="1"/>
    <d v="2018-06-28T00:00:00"/>
    <s v="001001001000 - Собственность"/>
    <s v=""/>
    <s v=""/>
    <m/>
    <n v="3.0000000000000001E-3"/>
    <s v=" Жилые дома"/>
    <s v=""/>
    <n v="22.2"/>
    <n v="502844.65"/>
    <s v="89221568000"/>
    <s v="431105, , Мордовия Респ, Зубово-Полянский р-н, , рп Умет, ул Советская, 100, ,"/>
    <n v="89621168"/>
    <s v=" ставка 0,3"/>
    <x v="4"/>
    <n v="22650.659909909911"/>
  </r>
  <r>
    <s v="13:08:0102001:3400"/>
    <s v="САДКЕВИЧ ЗОЯ ДМИТРИЕВНА"/>
    <s v="130800020417"/>
    <d v="1992-01-01T00:00:00"/>
    <d v="2015-01-25T00:00:00"/>
    <s v="1/1"/>
    <n v="1"/>
    <d v="2015-01-25T00:00:00"/>
    <s v="001001001000 - Собственность"/>
    <s v=""/>
    <s v="13-13-02/016/2008-120"/>
    <n v="376.3167352083334"/>
    <n v="3.0000000000000001E-3"/>
    <s v=" Жилые дома"/>
    <s v=""/>
    <n v="57.6"/>
    <n v="950694.91"/>
    <s v="89221551000"/>
    <s v="431110, , Мордовия Респ, , , рп Зубово-Поляна, ул Лермонтова, 8, , 1"/>
    <n v="89621151"/>
    <s v=" ставка 0,3"/>
    <x v="4"/>
    <n v="16505.11996527778"/>
  </r>
  <r>
    <s v="13:08:0102001:5672"/>
    <s v="ПЕКИНА ЛЮДМИЛА МИХАЙЛОВНА"/>
    <s v="130805436680"/>
    <d v="1993-01-01T00:00:00"/>
    <d v="2017-01-25T00:00:00"/>
    <s v="1/1"/>
    <n v="1"/>
    <d v="2017-01-25T00:00:00"/>
    <s v="001001001000 - Собственность"/>
    <s v=""/>
    <s v=""/>
    <n v="5218.3251"/>
    <n v="3.0000000000000001E-3"/>
    <s v=" Жилые дома"/>
    <s v=""/>
    <n v="152"/>
    <n v="2592109.2000000002"/>
    <s v="89221551000"/>
    <s v="431110, , Мордовия Респ, , , рп Зубово-Поляна, ул Советская, 2, ,"/>
    <n v="89621151"/>
    <s v=" ставка 0,3"/>
    <x v="4"/>
    <n v="17053.350000000002"/>
  </r>
  <r>
    <s v="13:08:0102001:4153"/>
    <s v="ЩУКИНА ЛИДИЯ СТЕПАНОВНА"/>
    <s v="130804166061"/>
    <d v="1997-12-24T00:00:00"/>
    <d v="2020-04-18T00:00:00"/>
    <s v="1/1"/>
    <n v="1"/>
    <d v="2020-04-18T00:00:00"/>
    <s v="001001001000 - Собственность"/>
    <s v=""/>
    <s v=""/>
    <m/>
    <n v="3.0000000000000001E-3"/>
    <s v=" Жилые дома"/>
    <s v=""/>
    <n v="38.299999999999997"/>
    <n v="741902.41"/>
    <s v="89221551000"/>
    <s v="431110, , Мордовия Респ, , , рп Зубово-Поляна, ул Демократическая, 27, ,"/>
    <n v="89621151"/>
    <s v=" ставка 0,3"/>
    <x v="4"/>
    <n v="19370.820104438644"/>
  </r>
  <r>
    <s v="13:08:0102001:4366"/>
    <s v="КАРПОВА ЕЛЕНА ПЕТРОВНА"/>
    <s v="130801077350"/>
    <d v="1992-01-01T00:00:00"/>
    <d v="2018-09-10T00:00:00"/>
    <s v="1/1"/>
    <n v="1"/>
    <d v="2018-09-10T00:00:00"/>
    <s v="001001001000 - Собственность"/>
    <s v=""/>
    <s v=""/>
    <m/>
    <n v="3.0000000000000001E-3"/>
    <s v=" Жилые дома"/>
    <s v=""/>
    <n v="26.4"/>
    <n v="543930.81999999995"/>
    <s v="89221551000"/>
    <s v="431110, , Мордовия Респ, , , рп Зубово-Поляна, ул Гражданская, 24, , А"/>
    <n v="89621151"/>
    <s v=" ставка 0,3"/>
    <x v="4"/>
    <n v="20603.440151515151"/>
  </r>
  <r>
    <s v="13:08:0102001:4169"/>
    <s v="САВИЧКИН НИКОЛАЙ ИВАНОВИЧ"/>
    <s v="130803843056"/>
    <d v="1994-08-07T00:00:00"/>
    <d v="2015-09-17T00:00:00"/>
    <s v="1/1"/>
    <n v="1"/>
    <d v="2015-09-17T00:00:00"/>
    <s v="001001001000 - Собственность"/>
    <s v=""/>
    <s v=""/>
    <m/>
    <n v="3.0000000000000001E-3"/>
    <s v=" Жилые дома"/>
    <s v=""/>
    <n v="42"/>
    <n v="650804.28"/>
    <s v="89221551000"/>
    <s v="431110, , Мордовия Респ, , , рп Зубово-Поляна, ул Некрасова, 21, ,"/>
    <n v="89621151"/>
    <s v=" ставка 0,3"/>
    <x v="4"/>
    <n v="15495.34"/>
  </r>
  <r>
    <s v="13:08:0102001:4621"/>
    <s v="ЖУРАВЛЕВ АЛЕКСАНДР ВАСИЛЬЕВИЧ"/>
    <s v="130800926233"/>
    <d v="1992-01-01T00:00:00"/>
    <d v="2014-07-18T00:00:00"/>
    <s v="1/1"/>
    <n v="1"/>
    <d v="2014-07-18T00:00:00"/>
    <s v="001001001000 - Собственность"/>
    <s v=""/>
    <s v=""/>
    <n v="3761.3759399999999"/>
    <n v="3.0000000000000001E-3"/>
    <s v=" Жилые дома"/>
    <s v=""/>
    <n v="113"/>
    <n v="2248864.98"/>
    <s v="89221551000"/>
    <s v="431110, , Мордовия Респ, , , рп Зубово-Поляна, ул Автотранспортная, 31, ,"/>
    <n v="89621151"/>
    <s v=" ставка 0,3"/>
    <x v="4"/>
    <n v="19901.46"/>
  </r>
  <r>
    <s v="13:08:0401001:658"/>
    <s v="НИСТРАТОВА ЗИНАИДА АЛЕКСЕЕВНА"/>
    <s v="622000965594"/>
    <d v="1992-01-01T00:00:00"/>
    <d v="2019-12-28T00:00:00"/>
    <s v="1/1"/>
    <n v="1"/>
    <d v="2019-12-28T00:00:00"/>
    <s v="001001001000 - Собственность"/>
    <s v=""/>
    <s v=""/>
    <m/>
    <n v="3.0000000000000001E-3"/>
    <s v=" Жилые дома"/>
    <s v=""/>
    <n v="37.5"/>
    <n v="176217"/>
    <s v="89221818001"/>
    <s v="431157, , Мордовия Респ, Зубово-Полянский р-н, , с Выша, ул Лесная, 57, ,"/>
    <n v="89621418"/>
    <s v=" ставка 0,3"/>
    <x v="4"/>
    <n v="4699.12"/>
  </r>
  <r>
    <s v="13:08:0401001:827"/>
    <s v="КУЛЕШОВ АЛЕКСАНДР АЛЕКСАНДРОВИЧ"/>
    <s v="130802363466"/>
    <d v="1996-05-05T00:00:00"/>
    <d v="2009-11-15T00:00:00"/>
    <s v="1/1"/>
    <n v="1"/>
    <d v="2009-11-15T00:00:00"/>
    <s v="001001001000 - Собственность"/>
    <s v=""/>
    <s v=""/>
    <m/>
    <n v="3.0000000000000001E-3"/>
    <s v=" Жилые дома"/>
    <s v=""/>
    <n v="30.6"/>
    <n v="130603.55"/>
    <s v="89221818001"/>
    <s v="431157, , Мордовия Респ, Зубово-Полянский р-н, , с Выша, ул Лесная, 59, ,"/>
    <n v="89621418"/>
    <s v=" ставка 0,3"/>
    <x v="4"/>
    <n v="4268.089869281046"/>
  </r>
  <r>
    <s v="13:08:0102002:1284"/>
    <s v="ЖАРИКОВ ВАСИЛИЙ СЕМЕНОВИЧ"/>
    <s v="130805034004"/>
    <d v="1992-01-01T00:00:00"/>
    <d v="2014-05-18T00:00:00"/>
    <s v="1/1"/>
    <n v="1"/>
    <d v="2014-05-18T00:00:00"/>
    <s v="001001001000 - Собственность"/>
    <s v=""/>
    <s v=""/>
    <m/>
    <n v="3.0000000000000001E-3"/>
    <s v=" Жилые дома"/>
    <s v=""/>
    <n v="42.6"/>
    <n v="825985.46"/>
    <s v="89221551000"/>
    <s v="431110, , Мордовия Респ, , , рп Зубово-Поляна, ул Чернышевского, 4, ,"/>
    <n v="89621151"/>
    <s v=" ставка 0,3"/>
    <x v="4"/>
    <n v="19389.330046948355"/>
  </r>
  <r>
    <s v="13:08:0102002:926"/>
    <s v="КОРЖЕМАНОВА ВЕРА АЛЕКСЕЕВНА"/>
    <s v="130804368036"/>
    <d v="1992-01-01T00:00:00"/>
    <d v="2016-03-24T00:00:00"/>
    <s v="1/1"/>
    <n v="1"/>
    <d v="2016-03-24T00:00:00"/>
    <s v="001001001000 - Собственность"/>
    <s v=""/>
    <s v=""/>
    <n v="360.63261000000011"/>
    <n v="3.0000000000000001E-3"/>
    <s v=" Жилые дома"/>
    <s v=""/>
    <n v="56.1"/>
    <n v="1105545.8700000001"/>
    <s v="89221551000"/>
    <s v="431110, , Мордовия Респ, , , рп Зубово-Поляна, ул Белинского, 15, ,"/>
    <n v="89621151"/>
    <s v=" ставка 0,3"/>
    <x v="4"/>
    <n v="19706.7"/>
  </r>
  <r>
    <s v="13:08:0102001:6769"/>
    <s v="АСАНИН АЛЕКСАНДР МИХАЙЛОВИЧ"/>
    <s v="130804303906"/>
    <d v="1998-06-17T00:00:00"/>
    <d v="2018-12-28T00:00:00"/>
    <s v="3/5"/>
    <n v="0.6"/>
    <d v="2018-12-28T00:00:00"/>
    <s v="001001002000 - Общая долевая собственность"/>
    <s v=""/>
    <s v=""/>
    <n v="37.011839999999999"/>
    <n v="1E-3"/>
    <s v=" Квартиры"/>
    <s v=""/>
    <n v="24"/>
    <n v="370118.40000000002"/>
    <s v="89221551000"/>
    <s v="431110, , Мордовия Респ, , , рп Зубово-Поляна, ул Л.Толстого, 11, , 1"/>
    <n v="89621151"/>
    <s v="ставка 0,1"/>
    <x v="4"/>
    <n v="15421.6"/>
  </r>
  <r>
    <s v="13:08:0102002:1329"/>
    <s v="ЧУГУНОВ АЛЕКСЕЙ ДМИТРИЕВИЧ"/>
    <s v="130800501583"/>
    <d v="1992-01-01T00:00:00"/>
    <d v="2017-01-30T00:00:00"/>
    <s v="1/1"/>
    <n v="1"/>
    <d v="2017-01-30T00:00:00"/>
    <s v="001001001000 - Собственность"/>
    <s v=""/>
    <s v=""/>
    <m/>
    <n v="3.0000000000000001E-3"/>
    <s v=" Жилые дома"/>
    <s v=""/>
    <n v="47"/>
    <n v="775525.38"/>
    <s v="89221551000"/>
    <s v="431110,РОССИЯ,Мордовия Респ,,,Зубово-Поляна рп,Дзержинского ул,36,,"/>
    <n v="89621151"/>
    <s v=" ставка 0,3"/>
    <x v="4"/>
    <n v="16500.54"/>
  </r>
  <r>
    <s v="13:08:0102002:1077"/>
    <s v="ДЕВЯТАЕВА ЕЛИЗАВЕТА ИГНАТЬЕВНА"/>
    <s v="130805030708"/>
    <d v="1992-01-01T00:00:00"/>
    <d v="2010-06-29T00:00:00"/>
    <s v="1/1"/>
    <n v="1"/>
    <d v="2010-06-29T00:00:00"/>
    <s v="001001001000 - Собственность"/>
    <s v=""/>
    <s v=""/>
    <m/>
    <n v="3.0000000000000001E-3"/>
    <s v=" Жилые дома"/>
    <s v=""/>
    <n v="44.1"/>
    <n v="663181.09"/>
    <s v="89221551000"/>
    <s v="431110, , Мордовия Респ, , , рп Зубово-Поляна, ул Калинина, 20, ,"/>
    <n v="89621151"/>
    <s v=" ставка 0,3"/>
    <x v="4"/>
    <n v="15038.119954648524"/>
  </r>
  <r>
    <s v="13:08:0102001:5200"/>
    <s v="МОРДВИНОВ СЕРГЕЙ АНДРЕЕВИЧ"/>
    <s v="130803600543"/>
    <d v="1993-07-18T00:00:00"/>
    <d v="2016-03-30T00:00:00"/>
    <s v="1/1"/>
    <n v="1"/>
    <d v="2016-03-30T00:00:00"/>
    <s v="001001001000 - Собственность"/>
    <s v=""/>
    <s v=""/>
    <n v="65.52680414062516"/>
    <n v="3.0000000000000001E-3"/>
    <s v=" Жилые дома"/>
    <s v=""/>
    <n v="51.2"/>
    <n v="931936.77"/>
    <s v="89221551000"/>
    <s v="431110, , Мордовия Респ, , , рп Зубово-Поляна, ул Кирова, 37, ,"/>
    <n v="89621151"/>
    <s v=" ставка 0,3"/>
    <x v="4"/>
    <n v="18201.890039062499"/>
  </r>
  <r>
    <s v="13:08:0403001:1409"/>
    <s v="КАЛЬГИН ВЛАДИМИР АЛЕКСЕЕВИЧ"/>
    <s v="130805819130"/>
    <d v="1992-01-01T00:00:00"/>
    <d v="2014-04-16T00:00:00"/>
    <s v="1/1"/>
    <n v="1"/>
    <d v="2014-04-16T00:00:00"/>
    <s v="001001001000 - Собственность"/>
    <s v=""/>
    <s v=""/>
    <m/>
    <n v="3.0000000000000001E-3"/>
    <s v=" Жилые дома"/>
    <s v=""/>
    <n v="18.5"/>
    <n v="372997.74"/>
    <s v="89221563000"/>
    <s v="431100, , Мордовия Респ, Зубово-Полянский р-н, , рп Потьма, ул Гражданская, 3, ,"/>
    <n v="89621163"/>
    <s v=" ставка 0,3"/>
    <x v="4"/>
    <n v="20162.04"/>
  </r>
  <r>
    <s v="13:08:0205001:1395"/>
    <s v="МОРОЗОВ ЕГОР ДМИТРИЕВИЧ"/>
    <s v="130805048840"/>
    <d v="1992-01-01T00:00:00"/>
    <d v="2019-05-02T00:00:00"/>
    <s v="1/1"/>
    <n v="1"/>
    <d v="2019-05-02T00:00:00"/>
    <s v="001001001000 - Собственность"/>
    <s v=""/>
    <s v=""/>
    <m/>
    <n v="3.0000000000000001E-3"/>
    <s v=" Жилые дома"/>
    <s v=""/>
    <n v="43.1"/>
    <n v="132152.35999999999"/>
    <s v="89221898001"/>
    <s v="431141, , Мордовия Респ, Зубово-Полянский р-н, , с Ширингуши, ул Рабочая, 156, ,"/>
    <n v="89621498"/>
    <s v=" ставка 0,3"/>
    <x v="4"/>
    <n v="3066.1800464037119"/>
  </r>
  <r>
    <s v="13:08:0205001:2204"/>
    <s v="ЕРШОВА ЕКАТЕРИНА АНДРЕЕВНА"/>
    <s v="130805033515"/>
    <d v="1993-01-01T00:00:00"/>
    <d v="2010-06-29T00:00:00"/>
    <s v="1/1"/>
    <n v="1"/>
    <d v="2010-06-29T00:00:00"/>
    <s v="001001001000 - Собственность"/>
    <d v="2012-06-28T00:00:00"/>
    <s v=""/>
    <m/>
    <n v="3.0000000000000001E-3"/>
    <s v=" Жилые дома"/>
    <s v="жилой дом"/>
    <n v="33.799999999999997"/>
    <n v="118354.08"/>
    <s v="89221898001"/>
    <s v="431141, , Мордовия Респ, Зубово-Полянский р-н, , с Ширингуши, ул Рабочая, 44, , 44"/>
    <n v="89621498"/>
    <s v=" ставка 0,3"/>
    <x v="4"/>
    <n v="3501.6000000000004"/>
  </r>
  <r>
    <s v="13:08:0404001:1203"/>
    <s v="ПОЛУШКИНА МАРИЯ АЛЕКСЕЕВНА"/>
    <s v="130805080787"/>
    <d v="1992-01-01T00:00:00"/>
    <d v="2014-12-14T00:00:00"/>
    <s v="1/1"/>
    <n v="1"/>
    <d v="2014-12-14T00:00:00"/>
    <s v="001001001000 - Собственность"/>
    <s v=""/>
    <s v=""/>
    <n v="323.13983472759219"/>
    <n v="3.0000000000000001E-3"/>
    <s v=" Жилые дома"/>
    <s v=""/>
    <n v="56.9"/>
    <n v="888244.28"/>
    <s v="89221568000"/>
    <s v="431105, , Мордовия Респ, Зубово-Полянский р-н, , рп Умет, ул Московская, 12, ,"/>
    <n v="89621168"/>
    <s v=" ставка 0,3"/>
    <x v="4"/>
    <n v="15610.620035149386"/>
  </r>
  <r>
    <s v="13:08:0401001:678"/>
    <s v="ИЗОСИМОВА НАТАЛЬЯ ЕВДОКИМОВНА"/>
    <s v="772075492999"/>
    <d v="1992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38.200000000000003"/>
    <n v="159591.96"/>
    <s v="89221818001"/>
    <s v="431157, , Мордовия Респ, Зубово-Полянский р-н, , с Выша, ул Советская, 106, ,"/>
    <n v="89621418"/>
    <s v=" ставка 0,3"/>
    <x v="4"/>
    <n v="4177.7999999999993"/>
  </r>
  <r>
    <s v="13:08:0401001:566"/>
    <s v="ШАШКИНА ЕЛЕНА ГРИГОРЬЕВНА"/>
    <s v="130805096032"/>
    <d v="1992-01-01T00:00:00"/>
    <d v="2010-07-02T00:00:00"/>
    <s v="1/1"/>
    <n v="1"/>
    <d v="2010-07-02T00:00:00"/>
    <s v="001001001000 - Собственность"/>
    <s v=""/>
    <s v=""/>
    <n v="170.49161041533546"/>
    <n v="3.0000000000000001E-3"/>
    <s v=" Жилые дома"/>
    <s v=""/>
    <n v="62.6"/>
    <n v="282348.53999999998"/>
    <s v="89221818001"/>
    <s v="431157, , Мордовия Респ, Зубово-Полянский р-н, , с Выша, ул Советская, 23, ,"/>
    <n v="89621418"/>
    <s v=" ставка 0,3"/>
    <x v="4"/>
    <n v="4510.3600638977632"/>
  </r>
  <r>
    <s v="13:08:0401001:679"/>
    <s v="РЕДИЧЕВА РАИСА ИВАНОВНА"/>
    <s v="130802396119"/>
    <d v="1992-01-01T00:00:00"/>
    <d v="2016-02-08T00:00:00"/>
    <s v="1/1"/>
    <n v="1"/>
    <d v="2016-02-08T00:00:00"/>
    <s v="001001001000 - Собственность"/>
    <s v=""/>
    <s v=""/>
    <m/>
    <n v="3.0000000000000001E-3"/>
    <s v=" Жилые дома"/>
    <s v=""/>
    <n v="43.6"/>
    <n v="204881.63"/>
    <s v="89221818001"/>
    <s v="431157, , Мордовия Респ, Зубово-Полянский р-н, , с Выша, ул Советская, 21, ,"/>
    <n v="89621418"/>
    <s v=" ставка 0,3"/>
    <x v="4"/>
    <n v="4699.1199541284404"/>
  </r>
  <r>
    <s v="13:08:0401001:727"/>
    <s v="ГОРБУНОВА ЕКАТЕРИНА ЕГОРОВНА"/>
    <s v="130802395161"/>
    <d v="1992-01-01T00:00:00"/>
    <d v="2015-12-26T00:00:00"/>
    <s v="1/1"/>
    <n v="1"/>
    <d v="2015-12-26T00:00:00"/>
    <s v="001001001000 - Собственность"/>
    <s v=""/>
    <s v=""/>
    <m/>
    <n v="3.0000000000000001E-3"/>
    <s v=" Жилые дома"/>
    <s v=""/>
    <n v="36.299999999999997"/>
    <n v="163726.07"/>
    <s v="89221818001"/>
    <s v="431157, , Мордовия Респ, Зубово-Полянский р-н, , с Выша, ул Советская, 13, ,"/>
    <n v="89621418"/>
    <s v=" ставка 0,3"/>
    <x v="4"/>
    <n v="4510.3600550964193"/>
  </r>
  <r>
    <s v="13:08:0401001:504"/>
    <s v="ИГНАТОВА ТАТЬЯНА ПАВЛОВНА"/>
    <s v="130802397313"/>
    <d v="1992-01-01T00:00:00"/>
    <d v="2014-07-16T00:00:00"/>
    <s v="1/1"/>
    <n v="1"/>
    <d v="2014-07-16T00:00:00"/>
    <s v="001001001000 - Собственность"/>
    <s v=""/>
    <s v=""/>
    <m/>
    <n v="3.0000000000000001E-3"/>
    <s v=" Жилые дома"/>
    <s v=""/>
    <n v="42.9"/>
    <n v="193494.44"/>
    <s v="89221818001"/>
    <s v="431157, , Мордовия Респ, Зубово-Полянский р-н, , с Выша, ул Советская, 34, ,"/>
    <n v="89621418"/>
    <s v=" ставка 0,3"/>
    <x v="4"/>
    <n v="4510.3599067599071"/>
  </r>
  <r>
    <s v="13:08:0205001:1793"/>
    <s v="ДАСАЕВА НИНА ИВАНОВНА"/>
    <s v="470506310884"/>
    <d v="1992-03-31T00:00:00"/>
    <d v="2004-02-01T00:00:00"/>
    <s v="1/1"/>
    <n v="1"/>
    <d v="2004-02-01T00:00:00"/>
    <s v="001001001000 - Собственность"/>
    <s v=""/>
    <s v=""/>
    <m/>
    <n v="3.0000000000000001E-3"/>
    <s v=" Жилые дома"/>
    <s v=""/>
    <n v="24.1"/>
    <n v="72331.570000000007"/>
    <s v="89221898001"/>
    <s v="431141, , Мордовия Респ, Зубово-Полянский р-н, , с Ширингуши, ул Пионерская, 28, ,"/>
    <n v="89621498"/>
    <s v=" ставка 0,3"/>
    <x v="4"/>
    <n v="3001.3099585062241"/>
  </r>
  <r>
    <s v="13:08:0403001:1643"/>
    <s v="БЕГАЕВ АЛЕКСЕЙ АНТОНОВИЧ"/>
    <s v="130802259793"/>
    <d v="1992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5"/>
    <n v="948135.87"/>
    <s v="89221563000"/>
    <s v="431100, , Мордовия Респ, Зубово-Полянский р-н, , рп Потьма, ул Гражданская, 16, а,"/>
    <n v="89621163"/>
    <s v=" ставка 0,3"/>
    <x v="4"/>
    <n v="19154.259999999998"/>
  </r>
  <r>
    <s v="13:08:0401001:715"/>
    <s v="ТАРАСОВА АЛЕКСАНДРА ФЕДОРОВНА"/>
    <s v="130802833464"/>
    <d v="1992-01-01T00:00:00"/>
    <d v="2018-01-03T00:00:00"/>
    <s v="1/1"/>
    <n v="1"/>
    <d v="2018-01-03T00:00:00"/>
    <s v="001001001000 - Собственность"/>
    <s v=""/>
    <s v=""/>
    <m/>
    <n v="3.0000000000000001E-3"/>
    <s v=" Жилые дома"/>
    <s v=""/>
    <n v="45.5"/>
    <n v="190089.9"/>
    <s v="89221818001"/>
    <s v="431157,РОССИЯ,Мордовия Респ,Зубово-Полянский р-н,,Выша с,Новостройка ул,4,,"/>
    <n v="89621418"/>
    <s v=" ставка 0,3"/>
    <x v="4"/>
    <n v="4177.8"/>
  </r>
  <r>
    <s v="13:08:0404001:1370"/>
    <s v="КУДИМОВА МАРИЯ ФЕДОРОВНА"/>
    <s v="130804845962"/>
    <d v="1992-01-01T00:00:00"/>
    <d v="2019-06-16T00:00:00"/>
    <s v="1/1"/>
    <n v="1"/>
    <d v="2019-06-16T00:00:00"/>
    <s v="001001001000 - Собственность"/>
    <s v=""/>
    <s v=""/>
    <n v="959.1916717582418"/>
    <n v="3.0000000000000001E-3"/>
    <s v=" Жилые дома"/>
    <s v=""/>
    <n v="72.8"/>
    <n v="1020894.06"/>
    <s v="89221568000"/>
    <s v="431105, , Мордовия Респ, Зубово-Полянский р-н, , рп Умет, ул Лесная, 34, ,"/>
    <n v="89621168"/>
    <s v=" ставка 0,3"/>
    <x v="4"/>
    <n v="14023.270054945056"/>
  </r>
  <r>
    <s v="13:08:0102002:1313"/>
    <s v="ШЕСТАКОВА МАРИЯ ИВАНОВНА"/>
    <s v="130803099253"/>
    <d v="1994-11-03T00:00:00"/>
    <d v="2015-12-10T00:00:00"/>
    <s v="1/1"/>
    <n v="1"/>
    <d v="2015-12-10T00:00:00"/>
    <s v="001001001000 - Собственность"/>
    <s v=""/>
    <s v=""/>
    <m/>
    <n v="3.0000000000000001E-3"/>
    <s v=" Жилые дома"/>
    <s v=""/>
    <n v="26.9"/>
    <n v="572027.68999999994"/>
    <s v="89221551000"/>
    <s v="431110, , Мордовия Респ, , , рп Зубово-Поляна, ул Фрунзе, 8, ,"/>
    <n v="89621151"/>
    <s v=" ставка 0,3"/>
    <x v="4"/>
    <n v="21264.969888475836"/>
  </r>
  <r>
    <s v="13:08:0403001:1195"/>
    <s v="БУКИН АЛЕКСАНДР ВАСИЛЬЕВИЧ"/>
    <s v="130802302706"/>
    <d v="1993-05-01T00:00:00"/>
    <d v="2015-10-26T00:00:00"/>
    <s v="1/1"/>
    <n v="1"/>
    <d v="2015-10-26T00:00:00"/>
    <s v="001001001000 - Собственность"/>
    <s v=""/>
    <s v=""/>
    <m/>
    <n v="3.0000000000000001E-3"/>
    <s v=" Жилые дома"/>
    <s v=""/>
    <n v="22.4"/>
    <n v="449832.32"/>
    <s v="89221563000"/>
    <s v="431100, , Мордовия Респ, Зубово-Полянский р-н, , рп Потьма, ул Лесная, 11, ,"/>
    <n v="89621163"/>
    <s v=" ставка 0,3"/>
    <x v="4"/>
    <n v="20081.800000000003"/>
  </r>
  <r>
    <s v="13:08:0403001:1443"/>
    <s v="ЧУДАЙКИН МИХАИЛ ФЕДОРОВИЧ"/>
    <s v="130802262997"/>
    <d v="1992-01-01T00:00:00"/>
    <d v="2016-06-23T00:00:00"/>
    <s v="1/1"/>
    <n v="1"/>
    <d v="2016-06-23T00:00:00"/>
    <s v="001001001000 - Собственность"/>
    <s v=""/>
    <s v=""/>
    <n v="153.09542715370037"/>
    <n v="3.0000000000000001E-3"/>
    <s v=" Жилые дома"/>
    <s v=""/>
    <n v="52.7"/>
    <n v="996065.31"/>
    <s v="89221563000"/>
    <s v="431100, , Мордовия Респ, Зубово-Полянский р-н, , рп Потьма, ул Лесная, 2, ,"/>
    <n v="89621163"/>
    <s v=" ставка 0,3"/>
    <x v="4"/>
    <n v="18900.670018975332"/>
  </r>
  <r>
    <s v="13:08:0403001:1814"/>
    <s v="КИНЯКИН МИХАИЛ МИХАЙЛОВИЧ"/>
    <s v="130800998446"/>
    <d v="1992-01-01T00:00:00"/>
    <d v="2015-03-30T00:00:00"/>
    <s v="1/1"/>
    <n v="1"/>
    <d v="2015-03-30T00:00:00"/>
    <s v="001001001000 - Собственность"/>
    <s v=""/>
    <s v=""/>
    <m/>
    <n v="3.0000000000000001E-3"/>
    <s v=" Жилые дома"/>
    <s v=""/>
    <n v="30.6"/>
    <n v="582710.29"/>
    <s v="89221563000"/>
    <s v="431100, , Мордовия Респ, Зубово-Полянский р-н, , рп Потьма, ул Озерная, 3, ,"/>
    <n v="89621163"/>
    <s v=" ставка 0,3"/>
    <x v="4"/>
    <n v="19042.819934640524"/>
  </r>
  <r>
    <s v="13:08:0403001:1689"/>
    <s v="ПУДИН ВАСИЛИЙ АЛЕКСЕЕВИЧ"/>
    <s v="130803785100"/>
    <d v="1992-01-01T00:00:00"/>
    <d v="2018-01-10T00:00:00"/>
    <s v="1/1"/>
    <n v="1"/>
    <d v="2018-01-10T00:00:00"/>
    <s v="001001001000 - Собственность"/>
    <d v="2012-06-28T00:00:00"/>
    <s v=""/>
    <m/>
    <n v="3.0000000000000001E-3"/>
    <s v=" Жилые дома"/>
    <s v="жилой дом"/>
    <n v="28.3"/>
    <n v="449839.25"/>
    <s v="89221563000"/>
    <s v="431100, , Мордовия Респ, Зубово-Полянский р-н, , рп Потьма, ул Луговая, 25, ,"/>
    <n v="89621163"/>
    <s v=" ставка 0,3"/>
    <x v="4"/>
    <n v="15895.379858657243"/>
  </r>
  <r>
    <s v="13:08:0403001:1912"/>
    <s v="ИГОНИНА ЕЛИЗАВЕТА ИГНАТЬЕВНА"/>
    <s v="130802263704"/>
    <d v="1992-01-01T00:00:00"/>
    <d v="2020-03-01T00:00:00"/>
    <s v="1/1"/>
    <n v="1"/>
    <d v="2020-03-01T00:00:00"/>
    <s v="001001001000 - Собственность"/>
    <s v=""/>
    <s v=""/>
    <m/>
    <n v="3.0000000000000001E-3"/>
    <s v=" Жилые дома"/>
    <s v=""/>
    <n v="23.4"/>
    <n v="371951.89"/>
    <s v="89221563000"/>
    <s v="431100, , Мордовия Респ, Зубово-Полянский р-н, , рп Потьма, ул Луговая, 2, ,"/>
    <n v="89621163"/>
    <s v=" ставка 0,3"/>
    <x v="4"/>
    <n v="15895.379914529916"/>
  </r>
  <r>
    <s v="13:08:0403001:1936"/>
    <s v="ЧИКУНОВА ЕВДОКИЯ ДАНИЛОВНА"/>
    <s v="130805103272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12.9"/>
    <n v="455742.38"/>
    <s v="89221563000"/>
    <s v="431100, , Мордовия Респ, Зубово-Полянский р-н, , рп Потьма, ул Пролетарская, 11, ,"/>
    <n v="89621163"/>
    <s v=" ставка 0,3"/>
    <x v="4"/>
    <n v="35328.866666666669"/>
  </r>
  <r>
    <s v="13:08:0403001:1595"/>
    <s v="БАЛАШОВ ПЕТР ВАСИЛЬЕВИЧ"/>
    <s v="130800688927"/>
    <d v="1992-01-01T00:00:00"/>
    <d v="2017-05-15T00:00:00"/>
    <s v="1/1"/>
    <n v="1"/>
    <d v="2017-05-15T00:00:00"/>
    <s v="001001001000 - Собственность"/>
    <s v=""/>
    <s v=""/>
    <m/>
    <n v="3.0000000000000001E-3"/>
    <s v=" Жилые дома"/>
    <s v=""/>
    <n v="18.600000000000001"/>
    <n v="403598.98"/>
    <s v="89221563000"/>
    <s v="431100,Россия,Мордовия Респ,Зубово-Полянский р-н,,Потьма рп,Пролетарская ул,20,,"/>
    <n v="89621163"/>
    <s v=" ставка 0,3"/>
    <x v="4"/>
    <n v="21698.869892473114"/>
  </r>
  <r>
    <s v="13:08:0403001:1969"/>
    <s v="РЯБИКОВ НИКОЛАЙ АНТОНОВИЧ"/>
    <s v="130803024794"/>
    <d v="1992-01-01T00:00:00"/>
    <d v="2020-02-23T00:00:00"/>
    <s v="1/1"/>
    <n v="1"/>
    <d v="2020-02-23T00:00:00"/>
    <s v="001001001000 - Собственность"/>
    <d v="2012-06-28T00:00:00"/>
    <s v=""/>
    <n v="509.62008516351131"/>
    <n v="3.0000000000000001E-3"/>
    <s v=" Жилые дома"/>
    <s v="жилой дом"/>
    <n v="58.1"/>
    <n v="1218474.3600000001"/>
    <s v="89221563000"/>
    <s v="431100, , Мордовия Респ, Зубово-Полянский р-н, , рп Потьма, ул Вокзальная 1-я, 72, ,"/>
    <n v="89621163"/>
    <s v=" ставка 0,3"/>
    <x v="4"/>
    <n v="20972.019965576594"/>
  </r>
  <r>
    <s v="13:08:0403001:1359"/>
    <s v="КАТАЕВ АЛЕКСАНДР КОНСТАНТИНОВИЧ"/>
    <s v="130802263870"/>
    <d v="1992-01-01T00:00:00"/>
    <d v="2016-02-29T00:00:00"/>
    <s v="1/1"/>
    <n v="1"/>
    <d v="2016-02-29T00:00:00"/>
    <s v="001001001000 - Собственность"/>
    <s v=""/>
    <s v=""/>
    <m/>
    <n v="3.0000000000000001E-3"/>
    <s v=" Жилые дома"/>
    <s v=""/>
    <n v="48.2"/>
    <n v="1021710.82"/>
    <s v="89221563000"/>
    <s v="431100, , Мордовия Респ, Зубово-Полянский р-н, , рп Потьма, ул Пролетарская, 4, ,"/>
    <n v="89621163"/>
    <s v=" ставка 0,3"/>
    <x v="4"/>
    <n v="21197.319917012446"/>
  </r>
  <r>
    <s v="13:08:0403001:1358"/>
    <s v="НАДЕЙКИНА ЕЛЕНА МИТРОФАНОВНА"/>
    <s v="130802262813"/>
    <d v="1995-03-26T00:00:00"/>
    <d v="2014-04-12T00:00:00"/>
    <s v="1/1"/>
    <n v="1"/>
    <d v="2014-04-12T00:00:00"/>
    <s v="001001001000 - Собственность"/>
    <s v=""/>
    <s v=""/>
    <m/>
    <n v="3.0000000000000001E-3"/>
    <s v=" Жилые дома"/>
    <s v=""/>
    <n v="32.200000000000003"/>
    <n v="682553.7"/>
    <s v="89221563000"/>
    <s v="431100, , Мордовия Респ, Зубово-Полянский р-н, , рп Потьма, ул Пролетарская, 18, ,"/>
    <n v="89621163"/>
    <s v=" ставка 0,3"/>
    <x v="4"/>
    <n v="21197.319875776393"/>
  </r>
  <r>
    <s v="13:08:0403001:1870"/>
    <s v="ВИШНЯКОВ ПЕТР НИКОЛАЕВИЧ"/>
    <s v="130800959060"/>
    <d v="1992-01-01T00:00:00"/>
    <d v="2014-09-16T00:00:00"/>
    <s v="1/1"/>
    <n v="1"/>
    <d v="2014-09-16T00:00:00"/>
    <s v="001001001000 - Собственность"/>
    <s v=""/>
    <s v=""/>
    <m/>
    <n v="3.0000000000000001E-3"/>
    <s v=" Жилые дома"/>
    <s v=""/>
    <n v="19.5"/>
    <n v="408954.39"/>
    <s v="89221563000"/>
    <s v="431100, , Мордовия Респ, Зубово-Полянский р-н, , рп Потьма, ул Вокзальная 1-я, 21, ,"/>
    <n v="89621163"/>
    <s v=" ставка 0,3"/>
    <x v="4"/>
    <n v="20972.02"/>
  </r>
  <r>
    <s v="13:08:0401001:807"/>
    <s v="ЗВЯГИНА МАРИЯ КУПРИЯНОВНА"/>
    <s v="130802833217"/>
    <d v="1992-01-01T00:00:00"/>
    <d v="2014-05-09T00:00:00"/>
    <s v="1/1"/>
    <n v="1"/>
    <d v="2014-05-09T00:00:00"/>
    <s v="001001001000 - Собственность"/>
    <s v=""/>
    <s v=""/>
    <m/>
    <n v="3.0000000000000001E-3"/>
    <s v=" Жилые дома"/>
    <s v=""/>
    <n v="25.3"/>
    <n v="118887.74"/>
    <s v="89221818001"/>
    <s v="431157,РОССИЯ,Мордовия Респ,Зубово-Полянский р-н,,Выша с,Школьный пер,7,,"/>
    <n v="89621418"/>
    <s v=" ставка 0,3"/>
    <x v="4"/>
    <n v="4699.1201581027672"/>
  </r>
  <r>
    <s v="13:08:0404001:1523"/>
    <s v="АЛЕКСАШКИНА ПЕЛАГЕЯ ВАСИЛЬЕВНА"/>
    <s v="130805010331"/>
    <d v="1992-01-01T00:00:00"/>
    <d v="2014-07-21T00:00:00"/>
    <s v="1/1"/>
    <n v="1"/>
    <d v="2014-07-21T00:00:00"/>
    <s v="001001001000 - Собственность"/>
    <d v="2012-06-28T00:00:00"/>
    <s v=""/>
    <n v="500.96510238578691"/>
    <n v="3.0000000000000001E-3"/>
    <s v=" Жилые дома"/>
    <s v="жилой дом"/>
    <n v="59.1"/>
    <n v="1084506.8700000001"/>
    <s v="89221568000"/>
    <s v="431105, , Мордовия Респ, Зубово-Полянский р-н, , рп Умет, ул Школьная, 22, ,"/>
    <n v="89621168"/>
    <s v=" ставка 0,3"/>
    <x v="4"/>
    <n v="18350.370050761423"/>
  </r>
  <r>
    <s v="13:08:0401001:584"/>
    <s v="СОРОКИНА ЛЮДМИЛА ИВАНОВНА"/>
    <s v="772489877506"/>
    <d v="1992-01-01T00:00:00"/>
    <d v="2002-04-15T00:00:00"/>
    <s v="1/1"/>
    <n v="1"/>
    <d v="2002-04-15T00:00:00"/>
    <s v="001001001000 - Собственность"/>
    <s v=""/>
    <s v=""/>
    <n v="201.78773999999996"/>
    <n v="3.0000000000000001E-3"/>
    <s v=" Жилые дома"/>
    <s v=""/>
    <n v="66.099999999999994"/>
    <n v="276152.58"/>
    <s v="89221818001"/>
    <s v="431157, , Мордовия Респ, Зубово-Полянский р-н, , с Выша, Школьный пер, 17, ,"/>
    <n v="89621418"/>
    <s v=" ставка 0,3"/>
    <x v="4"/>
    <n v="4177.8"/>
  </r>
  <r>
    <s v="13:08:0102001:6010"/>
    <s v="КОЗЛОВА НАТАЛЬЯ АФАНАСЬЕВНА"/>
    <s v="130804840428"/>
    <d v="1992-09-17T00:00:00"/>
    <d v="2016-12-22T00:00:00"/>
    <s v="1/1"/>
    <n v="1"/>
    <d v="2016-12-22T00:00:00"/>
    <s v="001001001000 - Собственность"/>
    <s v=""/>
    <s v=""/>
    <n v="313.19972098522169"/>
    <n v="1E-3"/>
    <s v=" Квартиры"/>
    <s v=""/>
    <n v="40.6"/>
    <n v="617277.12"/>
    <s v="89221551000"/>
    <s v="431110, , Мордовия Респ, , , рп Зубово-Поляна, ул Л.Толстого, 3, , 17"/>
    <n v="89621151"/>
    <s v="ставка 0,1"/>
    <x v="4"/>
    <n v="15203.869950738916"/>
  </r>
  <r>
    <s v="13:08:0102001:6767"/>
    <s v="МУХИН ВИКТОР НИКОЛАЕВИЧ"/>
    <s v="130800791321"/>
    <d v="1993-01-14T00:00:00"/>
    <d v="2016-09-05T00:00:00"/>
    <s v="1/1"/>
    <n v="1"/>
    <d v="2016-09-05T00:00:00"/>
    <s v="001001001000 - Собственность"/>
    <d v="2012-06-28T00:00:00"/>
    <s v=""/>
    <n v="1529.9379205946484"/>
    <n v="1E-3"/>
    <s v=" Квартиры"/>
    <s v=""/>
    <n v="100.9"/>
    <n v="1908167.32"/>
    <s v="89221551000"/>
    <s v="431110, , Мордовия Респ, , , рп Зубово-Поляна, ул Л.Толстого, 5, , 2"/>
    <n v="89621151"/>
    <s v="ставка 0,1"/>
    <x v="4"/>
    <n v="18911.46997026759"/>
  </r>
  <r>
    <s v="13:08:0205001:1907"/>
    <s v="КЫТЕНКОВА МАРИЯ АЛЕКСАНДРОВНА"/>
    <s v="130800573309"/>
    <d v="1994-05-18T00:00:00"/>
    <d v="2019-01-15T00:00:00"/>
    <s v="1/1"/>
    <n v="1"/>
    <d v="2019-01-15T00:00:00"/>
    <s v="001001001000 - Собственность"/>
    <s v=""/>
    <s v=""/>
    <m/>
    <n v="3.0000000000000001E-3"/>
    <s v=" Жилые дома"/>
    <s v=""/>
    <n v="29.8"/>
    <n v="89439.039999999994"/>
    <s v="89221898001"/>
    <s v="431141, , Мордовия Респ, Зубово-Полянский р-н, , с Ширингуши, ул Новая, 71, ,"/>
    <n v="89621498"/>
    <s v=" ставка 0,3"/>
    <x v="4"/>
    <n v="3001.3100671140937"/>
  </r>
  <r>
    <s v="13:08:0205001:1356"/>
    <s v="ЧИВКИНА АННА СТЕПАНОВНА"/>
    <s v="130804303688"/>
    <d v="1992-01-01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32.299999999999997"/>
    <n v="109039.31"/>
    <s v="89221898001"/>
    <s v="431141, , Мордовия Респ, Зубово-Полянский р-н, , с Ширингуши, ул Ленина, 29, ,"/>
    <n v="89621498"/>
    <s v=" ставка 0,3"/>
    <x v="4"/>
    <n v="3375.8300309597525"/>
  </r>
  <r>
    <s v="13:08:0102002:1088"/>
    <s v="КИСТКИНА АНТОНИНА СЕРГЕЕВНА"/>
    <s v="130804841703"/>
    <d v="1992-09-23T00:00:00"/>
    <d v="2016-01-15T00:00:00"/>
    <s v="1/1"/>
    <n v="1"/>
    <d v="2016-01-15T00:00:00"/>
    <s v="001001001000 - Собственность"/>
    <s v=""/>
    <s v=""/>
    <m/>
    <n v="3.0000000000000001E-3"/>
    <s v=" Жилые дома"/>
    <s v=""/>
    <n v="35.4"/>
    <n v="695040.06"/>
    <s v="89221551000"/>
    <s v="431110, , Мордовия Респ, , , рп Зубово-Поляна, ул Комсомольская, 15, ,"/>
    <n v="89621151"/>
    <s v=" ставка 0,3"/>
    <x v="4"/>
    <n v="19633.900000000001"/>
  </r>
  <r>
    <s v="13:08:0404001:1082"/>
    <s v="БОГДАШКИНА ПРАСКОВЬЯ ДМИТРИЕВНА"/>
    <s v="130805020202"/>
    <d v="1992-01-01T00:00:00"/>
    <d v="2016-07-18T00:00:00"/>
    <s v="1/1"/>
    <n v="1"/>
    <d v="2016-07-18T00:00:00"/>
    <s v="001001001000 - Собственность"/>
    <s v=""/>
    <s v=""/>
    <n v="290.82499084990951"/>
    <n v="3.0000000000000001E-3"/>
    <s v=" Жилые дома"/>
    <s v=""/>
    <n v="55.3"/>
    <n v="1011485.66"/>
    <s v="89221568000"/>
    <s v="431105, , Мордовия Респ, Зубово-Полянский р-н, , рп Умет, ул Учительская, 11, ,"/>
    <n v="89621168"/>
    <s v=" ставка 0,3"/>
    <x v="4"/>
    <n v="18290.879927667273"/>
  </r>
  <r>
    <s v="13:08:0403001:1176"/>
    <s v="СОКОЛОВА МАРИЯ ВИКТОРОВНА"/>
    <s v="130802855838"/>
    <d v="1998-11-07T00:00:00"/>
    <d v="2014-12-19T00:00:00"/>
    <s v="1/1"/>
    <n v="1"/>
    <d v="2014-12-19T00:00:00"/>
    <s v="001001001000 - Собственность"/>
    <s v=""/>
    <s v=""/>
    <m/>
    <n v="3.0000000000000001E-3"/>
    <s v=" Жилые дома"/>
    <s v=""/>
    <n v="44.5"/>
    <n v="712092.11"/>
    <s v="89221563000"/>
    <s v="431100, , Мордовия Респ, Зубово-Полянский р-н, , рп Потьма, ул Деповская, 10, ,"/>
    <n v="89621163"/>
    <s v=" ставка 0,3"/>
    <x v="4"/>
    <n v="16002.069887640449"/>
  </r>
  <r>
    <s v="13:08:0205001:1476"/>
    <s v="Собурова Елена Никитична"/>
    <s v="130803585060"/>
    <d v="1992-01-01T00:00:00"/>
    <d v="2014-11-27T00:00:00"/>
    <s v="1/1"/>
    <n v="1"/>
    <d v="2014-11-27T00:00:00"/>
    <s v="001001001000 - Собственность"/>
    <s v=""/>
    <s v=""/>
    <m/>
    <n v="3.0000000000000001E-3"/>
    <s v=" Жилые дома"/>
    <s v=""/>
    <n v="29.9"/>
    <n v="91678.78"/>
    <s v="89221898001"/>
    <s v="431141, , Мордовия Респ, Зубово-Полянский р-н, , с Ширингуши, ул Ленина, 67, ,"/>
    <n v="89621498"/>
    <s v=" ставка 0,3"/>
    <x v="4"/>
    <n v="3066.179933110368"/>
  </r>
  <r>
    <s v="13:08:0205001:1367"/>
    <s v="ТАМИНКИН АЛЕКСАНДР ИВАНОВИЧ"/>
    <s v="130803082556"/>
    <d v="1992-01-01T00:00:00"/>
    <d v="2007-08-13T00:00:00"/>
    <s v="1/1"/>
    <n v="1"/>
    <d v="2007-08-13T00:00:00"/>
    <s v="001001001000 - Собственность"/>
    <s v=""/>
    <s v=""/>
    <m/>
    <n v="3.0000000000000001E-3"/>
    <s v=" Жилые дома"/>
    <s v=""/>
    <n v="33.6"/>
    <n v="113427.89"/>
    <s v="89221898001"/>
    <s v="431141, , Мордовия Респ, Зубово-Полянский р-н, , с Ширингуши, ул Луговая, 7, ,"/>
    <n v="89621498"/>
    <s v=" ставка 0,3"/>
    <x v="4"/>
    <n v="3375.8300595238093"/>
  </r>
  <r>
    <s v="13:08:0205001:1985"/>
    <s v="СКРЕБКОВА РАИДА МИХАЙЛОВНА"/>
    <s v="130805819605"/>
    <d v="1992-01-01T00:00:00"/>
    <d v="2017-10-27T00:00:00"/>
    <s v="1/1"/>
    <n v="1"/>
    <d v="2017-10-27T00:00:00"/>
    <s v="001001001000 - Собственность"/>
    <s v=""/>
    <s v=""/>
    <m/>
    <n v="3.0000000000000001E-3"/>
    <s v=" Жилые дома"/>
    <s v=""/>
    <n v="44.4"/>
    <n v="136138.39000000001"/>
    <s v="89221898001"/>
    <s v="431141,РОССИЯ,Мордовия Респ,Зубово-Полянский р-н,,Ширингуши с,Гора ул,2,,"/>
    <n v="89621498"/>
    <s v=" ставка 0,3"/>
    <x v="4"/>
    <n v="3066.1799549549555"/>
  </r>
  <r>
    <s v="13:08:0205001:1625"/>
    <s v="МИТРЯЙКИН ГРИГОРИЙ МИХАЙЛОВИЧ"/>
    <s v="130803474874"/>
    <d v="1992-01-01T00:00:00"/>
    <d v="2020-02-22T00:00:00"/>
    <s v="1/1"/>
    <n v="1"/>
    <d v="2020-02-22T00:00:00"/>
    <s v="001001001000 - Собственность"/>
    <s v=""/>
    <s v=""/>
    <n v="49.672115415162445"/>
    <n v="3.0000000000000001E-3"/>
    <s v=" Жилые дома"/>
    <s v=""/>
    <n v="55.4"/>
    <n v="169866.37"/>
    <s v="89221898001"/>
    <s v="431141, , Мордовия Респ, Зубово-Полянский р-н, , с Ширингуши, ул Ленина, 85, ,"/>
    <n v="89621498"/>
    <s v=" ставка 0,3"/>
    <x v="4"/>
    <n v="3066.1799638989169"/>
  </r>
  <r>
    <s v="13:08:0403001:1569"/>
    <s v="ДЕМКИН ИВАН МАКСИМОВИЧ"/>
    <s v="130805031042"/>
    <d v="1992-01-01T00:00:00"/>
    <d v="2015-12-02T00:00:00"/>
    <s v="1/1"/>
    <n v="1"/>
    <d v="2015-12-02T00:00:00"/>
    <s v="001001001000 - Собственность"/>
    <s v=""/>
    <s v=""/>
    <m/>
    <n v="3.0000000000000001E-3"/>
    <s v=" Жилые дома"/>
    <s v=""/>
    <n v="27.7"/>
    <n v="520676.07"/>
    <s v="89221563000"/>
    <s v="431100, , Мордовия Респ, Зубово-Полянский р-н, , рп Потьма, ул Октябрьская, 14, ,"/>
    <n v="89621163"/>
    <s v=" ставка 0,3"/>
    <x v="4"/>
    <n v="18796.970036101084"/>
  </r>
  <r>
    <s v="13:08:0401001:847"/>
    <s v="ШУСТОВА АННА ИВАНОВНА"/>
    <s v="130802396750"/>
    <d v="1992-01-01T00:00:00"/>
    <d v="2012-03-01T00:00:00"/>
    <s v="1/1"/>
    <n v="1"/>
    <d v="2012-03-01T00:00:00"/>
    <s v="001001001000 - Собственность"/>
    <s v=""/>
    <s v=""/>
    <n v="25.375248416988381"/>
    <n v="3.0000000000000001E-3"/>
    <s v=" Жилые дома"/>
    <s v=""/>
    <n v="51.8"/>
    <n v="243414.42"/>
    <s v="89221818001"/>
    <s v="431157, , Мордовия Респ, Зубово-Полянский р-н, , с Выша, ул Советская, 12, ,"/>
    <n v="89621418"/>
    <s v=" ставка 0,3"/>
    <x v="4"/>
    <n v="4699.1200772200773"/>
  </r>
  <r>
    <s v="13:08:0102001:3816"/>
    <s v="ИВАНОВА МАРИЯ АНДРЕЕВНА"/>
    <s v="130804339300"/>
    <d v="1996-11-06T00:00:00"/>
    <d v="2016-09-26T00:00:00"/>
    <s v="1/1"/>
    <n v="1"/>
    <d v="2016-09-26T00:00:00"/>
    <s v="001001001000 - Собственность"/>
    <s v=""/>
    <s v=""/>
    <m/>
    <n v="3.0000000000000001E-3"/>
    <s v=" Жилые дома"/>
    <s v=""/>
    <n v="38.1"/>
    <n v="567681.62"/>
    <s v="89221551000"/>
    <s v="431110, , Мордовия Респ, , , рп Зубово-Поляна, ул С.Шельтяева, 51, ,"/>
    <n v="89621151"/>
    <s v=" ставка 0,3"/>
    <x v="4"/>
    <n v="14899.780052493437"/>
  </r>
  <r>
    <s v="13:08:0102001:5205"/>
    <s v="КИСТКИН ВАСИЛИЙ ТРОФИМОВИЧ"/>
    <s v="130804743262"/>
    <d v="1992-01-01T00:00:00"/>
    <d v="2020-05-23T00:00:00"/>
    <s v="1/2"/>
    <n v="0.5"/>
    <d v="2020-05-23T00:00:00"/>
    <s v="001001001000 - Собственность"/>
    <s v=""/>
    <s v=""/>
    <m/>
    <n v="3.0000000000000001E-3"/>
    <s v=" Жилые дома"/>
    <s v=""/>
    <n v="39.700000000000003"/>
    <n v="635793.52"/>
    <s v="89221551000"/>
    <s v="431110, , Мордовия Респ, , , рп Зубово-Поляна, ул Коммунистическая, 1, ,"/>
    <n v="89621151"/>
    <s v=" ставка 0,3"/>
    <x v="4"/>
    <n v="16014.950125944584"/>
  </r>
  <r>
    <s v="13:08:0205001:1455"/>
    <s v="БОСАМЫКИН АЛЕКСАНДР ПЕТРОВИЧ"/>
    <s v="130803668284"/>
    <d v="1996-08-04T00:00:00"/>
    <d v="2016-05-12T00:00:00"/>
    <s v="1/1"/>
    <n v="1"/>
    <d v="2016-05-12T00:00:00"/>
    <s v="001001001000 - Собственность"/>
    <s v=""/>
    <s v=""/>
    <m/>
    <n v="3.0000000000000001E-3"/>
    <s v=" Жилые дома"/>
    <s v=""/>
    <n v="33.799999999999997"/>
    <n v="109519.44"/>
    <s v="89221898001"/>
    <s v="431141, , Мордовия Респ, Зубово-Полянский р-н, , с Ширингуши, ул Кирова, 27, ,"/>
    <n v="89621498"/>
    <s v=" ставка 0,3"/>
    <x v="4"/>
    <n v="3240.2201183431957"/>
  </r>
  <r>
    <s v="13:08:0205001:1695"/>
    <s v="АВДОНИНА НИНА СТЕПАНОВНА"/>
    <s v="130804826487"/>
    <d v="1993-07-01T00:00:00"/>
    <d v="2016-12-31T00:00:00"/>
    <s v="1/1"/>
    <n v="1"/>
    <d v="2016-12-31T00:00:00"/>
    <s v="001001001000 - Собственность"/>
    <s v=""/>
    <s v=""/>
    <m/>
    <n v="3.0000000000000001E-3"/>
    <s v=" Жилые дома"/>
    <s v=""/>
    <n v="20.2"/>
    <n v="65452.44"/>
    <s v="89221898001"/>
    <s v="431141, , Мордовия Респ, Зубово-Полянский р-н, , с Ширингуши, ул Советская, 49, ,"/>
    <n v="89621498"/>
    <s v=" ставка 0,3"/>
    <x v="4"/>
    <n v="3240.2198019801981"/>
  </r>
  <r>
    <s v="13:08:0205001:1313"/>
    <s v="Евсеева Дарья Николаевна"/>
    <s v="130805134489"/>
    <d v="1992-01-01T00:00:00"/>
    <d v="2018-03-22T00:00:00"/>
    <s v="1/1"/>
    <n v="1"/>
    <d v="2018-03-22T00:00:00"/>
    <s v="001001001000 - Собственность"/>
    <s v=""/>
    <s v=""/>
    <m/>
    <n v="3.0000000000000001E-3"/>
    <s v=" Жилые дома"/>
    <s v=""/>
    <n v="34.799999999999997"/>
    <n v="117478.88"/>
    <s v="89221898001"/>
    <s v="431141, , Мордовия Респ, Зубово-Полянский р-н, , с Ширингуши, ул Советская, 71, ,"/>
    <n v="89621498"/>
    <s v=" ставка 0,3"/>
    <x v="4"/>
    <n v="3375.8298850574715"/>
  </r>
  <r>
    <s v="13:08:0404001:1802"/>
    <s v="ИВАНОВА ПРАСКОВЬЯ ФЕДОРОВНА"/>
    <s v="130804836982"/>
    <d v="1992-09-09T00:00:00"/>
    <d v="2017-08-24T00:00:00"/>
    <s v="1/1"/>
    <n v="1"/>
    <d v="2017-08-24T00:00:00"/>
    <s v="001001001000 - Собственность"/>
    <s v=""/>
    <s v=""/>
    <n v="96.862599999999986"/>
    <n v="1E-3"/>
    <s v=" Квартиры"/>
    <s v=""/>
    <n v="28.5"/>
    <n v="324774.59999999998"/>
    <s v="89221568000"/>
    <s v="431105, , Мордовия Респ, Зубово-Полянский р-н, , рп Умет, ул Новая, 23, , 2"/>
    <n v="89621168"/>
    <s v="ставка 0,1"/>
    <x v="4"/>
    <n v="11395.599999999999"/>
  </r>
  <r>
    <s v="13:08:0205001:2146"/>
    <s v="ШЛЕТКИНА МАРИЯ ДМИТРИЕВНА"/>
    <s v="130804841164"/>
    <d v="1994-11-21T00:00:00"/>
    <d v="2016-03-30T00:00:00"/>
    <s v="1/1"/>
    <n v="1"/>
    <d v="2016-03-30T00:00:00"/>
    <s v="001001001000 - Собственность"/>
    <s v=""/>
    <s v=""/>
    <m/>
    <n v="3.0000000000000001E-3"/>
    <s v=" Жилые дома"/>
    <s v=""/>
    <n v="22.3"/>
    <n v="68375.81"/>
    <s v="89221898001"/>
    <s v="431141, , Мордовия Респ, Зубово-Полянский р-н, , с Ширингуши, ул Ленина, 96, ,"/>
    <n v="89621498"/>
    <s v=" ставка 0,3"/>
    <x v="4"/>
    <n v="3066.1798206278027"/>
  </r>
  <r>
    <s v="13:08:0403001:1725"/>
    <s v="АВДОНИН ИВАН ЗАСИМОВИЧ"/>
    <s v="130802960494"/>
    <d v="1992-01-01T00:00:00"/>
    <d v="2018-02-23T00:00:00"/>
    <s v="1/1"/>
    <n v="1"/>
    <d v="2018-02-23T00:00:00"/>
    <s v="001001001000 - Собственность"/>
    <s v=""/>
    <s v=""/>
    <n v="1593.2506800000001"/>
    <n v="3.0000000000000001E-3"/>
    <s v=" Жилые дома"/>
    <s v=""/>
    <n v="74.5"/>
    <n v="1614927.56"/>
    <s v="89221563000"/>
    <s v="431100, , Мордовия Респ, Зубово-Полянский р-н, , рп Потьма, пер Рабочий, 6, ,"/>
    <n v="89621163"/>
    <s v=" ставка 0,3"/>
    <x v="4"/>
    <n v="21676.880000000001"/>
  </r>
  <r>
    <s v="13:08:0404001:2235"/>
    <s v="МАЙОРОВ БОРИС АФАНАСЬЕВИЧ"/>
    <s v="130804204800"/>
    <d v="1992-10-16T00:00:00"/>
    <d v="2016-02-01T00:00:00"/>
    <s v="1/1"/>
    <n v="1"/>
    <d v="2016-02-01T00:00:00"/>
    <s v="001001001000 - Собственность"/>
    <s v=""/>
    <s v=""/>
    <n v="434.81188178970922"/>
    <n v="1E-3"/>
    <s v=" Квартиры"/>
    <s v=""/>
    <n v="44.7"/>
    <n v="786886.28"/>
    <s v="89221568000"/>
    <s v="431105, , Мордовия Респ, Зубово-Полянский р-н, , рп Умет, ул Новая, 3, , 4"/>
    <n v="89621168"/>
    <s v="ставка 0,1"/>
    <x v="4"/>
    <n v="17603.719910514541"/>
  </r>
  <r>
    <s v="13:08:0102001:3614"/>
    <s v="ЖУРАВЛЕВ ГРИГОРИЙ ПАВЛОВИЧ"/>
    <s v="130800921267"/>
    <d v="1992-01-01T00:00:00"/>
    <d v="2017-08-31T00:00:00"/>
    <s v="1/1"/>
    <n v="1"/>
    <d v="2017-08-31T00:00:00"/>
    <s v="001001001000 - Собственность"/>
    <s v=""/>
    <s v=""/>
    <m/>
    <n v="3.0000000000000001E-3"/>
    <s v=" Жилые дома"/>
    <s v=""/>
    <n v="15.9"/>
    <n v="230851.31"/>
    <s v="89221551000"/>
    <s v="431110, , Мордовия Респ, , , рп Зубово-Поляна, ул Пионерская, 11, ,"/>
    <n v="89621151"/>
    <s v=" ставка 0,3"/>
    <x v="4"/>
    <n v="14518.950314465408"/>
  </r>
  <r>
    <s v="13:08:0403001:1209"/>
    <s v="ШЕСТОВА АННА ЕГОРОВНА"/>
    <s v="130803674697"/>
    <d v="1992-01-01T00:00:00"/>
    <d v="2016-03-21T00:00:00"/>
    <s v="1/1"/>
    <n v="1"/>
    <d v="2016-03-21T00:00:00"/>
    <s v="001001001000 - Собственность"/>
    <s v=""/>
    <s v=""/>
    <n v="126.70739999999994"/>
    <n v="3.0000000000000001E-3"/>
    <s v=" Жилые дома"/>
    <s v=""/>
    <n v="52.4"/>
    <n v="922148.3"/>
    <s v="89221563000"/>
    <s v="431100,Россия,Мордовия Респ,Зубово-Полянский р-н,,Потьма рп,Новая ул,9,,"/>
    <n v="89621163"/>
    <s v=" ставка 0,3"/>
    <x v="4"/>
    <n v="17598.25"/>
  </r>
  <r>
    <s v="13:08:0205001:2004"/>
    <s v="ДОБРЫНКИНА ВАЛЕНТИНА МИХАЙЛОВНА"/>
    <s v="130803213833"/>
    <d v="1992-01-01T00:00:00"/>
    <d v="2015-09-25T00:00:00"/>
    <s v="1/1"/>
    <n v="1"/>
    <d v="2015-09-25T00:00:00"/>
    <s v="001001001000 - Собственность"/>
    <d v="2012-06-28T00:00:00"/>
    <s v=""/>
    <m/>
    <n v="3.0000000000000001E-3"/>
    <s v=" Жилые дома"/>
    <s v="Жилой дом"/>
    <n v="34.299999999999997"/>
    <n v="115790.97"/>
    <s v="89221898001"/>
    <s v="431141, , Мордовия Респ, Зубово-Полянский р-н, , с Ширингуши, ул Кирова, 4, ,"/>
    <n v="89621498"/>
    <s v=" ставка 0,3"/>
    <x v="4"/>
    <n v="3375.8300291545193"/>
  </r>
  <r>
    <s v="13:08:0205001:2009"/>
    <s v="ГОЛОВАНОВ АЛЕКСАНДР СЕРГЕЕВИЧ"/>
    <s v="130805755969"/>
    <d v="1992-01-01T00:00:00"/>
    <d v="2013-06-12T00:00:00"/>
    <s v="1/1"/>
    <n v="1"/>
    <d v="2013-06-12T00:00:00"/>
    <s v="001001001000 - Собственность"/>
    <s v=""/>
    <s v=""/>
    <m/>
    <n v="3.0000000000000001E-3"/>
    <s v=" Жилые дома"/>
    <s v=""/>
    <n v="39.200000000000003"/>
    <n v="127016.62"/>
    <s v="89221898001"/>
    <s v="431141,РОССИЯ,Мордовия Респ,Зубово-Полянский р-н,,Ширингуши с,Комсомольская ул,23,,"/>
    <n v="89621498"/>
    <s v=" ставка 0,3"/>
    <x v="4"/>
    <n v="3240.2198979591835"/>
  </r>
  <r>
    <s v="13:08:0403001:1288"/>
    <s v="ГРИГОРЬЕВА АНТОНИНА ВАСИЛЬЕВНА"/>
    <s v="130802031968"/>
    <d v="1992-01-01T00:00:00"/>
    <d v="2015-03-25T00:00:00"/>
    <s v="1/1"/>
    <n v="1"/>
    <d v="2015-03-25T00:00:00"/>
    <s v="001001001000 - Собственность"/>
    <s v=""/>
    <s v=""/>
    <m/>
    <n v="3.0000000000000001E-3"/>
    <s v=" Жилые дома"/>
    <s v=""/>
    <n v="19.600000000000001"/>
    <n v="375265.52"/>
    <s v="89221563000"/>
    <s v="431100, , Мордовия Респ, Зубово-Полянский р-н, , рп Потьма, ул Демократическая, 33, ,"/>
    <n v="89621163"/>
    <s v=" ставка 0,3"/>
    <x v="4"/>
    <n v="19146.2"/>
  </r>
  <r>
    <s v="13:08:0205001:1755"/>
    <s v="ТУМАНДЕЕВ ВАСИЛИЙ ГРИГОРЬЕВИЧ"/>
    <s v="130803534026"/>
    <d v="1992-01-01T00:00:00"/>
    <d v="2019-01-29T00:00:00"/>
    <s v="1/1"/>
    <n v="1"/>
    <d v="2019-01-29T00:00:00"/>
    <s v="001001001000 - Собственность"/>
    <s v=""/>
    <s v=""/>
    <n v="66.615695244755273"/>
    <n v="3.0000000000000001E-3"/>
    <s v=" Жилые дома"/>
    <s v=""/>
    <n v="57.2"/>
    <n v="176408.23"/>
    <s v="89221898001"/>
    <s v="431141,Россия,Мордовия Респ,Зубово-Полянский р-н,,Ширингуши с,Комсомольская ул,43,,"/>
    <n v="89621498"/>
    <s v=" ставка 0,3"/>
    <x v="4"/>
    <n v="3084.059965034965"/>
  </r>
  <r>
    <s v="13:08:0403001:2370"/>
    <s v="ЛЕВКИН ВИКТОР АЛЕКСЕЕВИЧ"/>
    <s v="130803417749"/>
    <d v="1995-03-21T00:00:00"/>
    <d v="2020-03-02T00:00:00"/>
    <s v="1/1"/>
    <n v="1"/>
    <d v="2020-03-02T00:00:00"/>
    <s v="001001001000 - Собственность"/>
    <s v=""/>
    <s v=""/>
    <n v="508.32077154440151"/>
    <n v="1E-3"/>
    <s v=" Квартиры"/>
    <s v=""/>
    <n v="51.8"/>
    <n v="828019.37"/>
    <s v="89221563000"/>
    <s v="431100, , Мордовия Респ, Зубово-Полянский р-н, , рп Потьма, ул Октябрьская, 25, , 17"/>
    <n v="89621163"/>
    <s v="ставка 0,1"/>
    <x v="4"/>
    <n v="15984.929922779924"/>
  </r>
  <r>
    <s v="13:08:0205001:1224"/>
    <s v="НИКУЛАЕВ НИКОЛАЙ НИКОЛАЕВИЧ"/>
    <s v="130803066811"/>
    <d v="1992-01-01T00:00:00"/>
    <d v="2019-03-07T00:00:00"/>
    <s v="1/1"/>
    <n v="1"/>
    <d v="2019-03-07T00:00:00"/>
    <s v="001001001000 - Собственность"/>
    <s v=""/>
    <s v=""/>
    <m/>
    <n v="3.0000000000000001E-3"/>
    <s v=" Жилые дома"/>
    <s v=""/>
    <n v="42.1"/>
    <n v="142122.44"/>
    <s v="89221898001"/>
    <s v="431141, , Мордовия Респ, Зубово-Полянский р-н, , с Ширингуши, ул Комсомольская, 53, ,"/>
    <n v="89621498"/>
    <s v=" ставка 0,3"/>
    <x v="4"/>
    <n v="3375.8299287410928"/>
  </r>
  <r>
    <s v="13:08:0205001:1343"/>
    <s v="ПРОЗОРОВ ПЕТР ПЕТРОВИЧ"/>
    <s v="130804858961"/>
    <d v="1992-01-01T00:00:00"/>
    <d v="2019-09-10T00:00:00"/>
    <s v="1/1"/>
    <n v="1"/>
    <d v="2019-09-10T00:00:00"/>
    <s v="001001001000 - Собственность"/>
    <s v=""/>
    <s v=""/>
    <m/>
    <n v="3.0000000000000001E-3"/>
    <s v=" Жилые дома"/>
    <s v=""/>
    <n v="40.4"/>
    <n v="123873.67"/>
    <s v="89221898001"/>
    <s v="431141, , Мордовия Респ, Зубово-Полянский р-н, , с Ширингуши, ул Комсомольская, 1, ,"/>
    <n v="89621498"/>
    <s v=" ставка 0,3"/>
    <x v="4"/>
    <n v="3066.1799504950495"/>
  </r>
  <r>
    <s v="13:08:0415001:392"/>
    <s v="КИНЯКИН КУЗЬМА ФЕДОРОВИЧ"/>
    <s v="130802120953"/>
    <d v="1992-01-01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32.4"/>
    <n v="142921.57999999999"/>
    <s v="89221818003"/>
    <s v="431156,РОССИЯ,Мордовия Респ,Зубово-Полянский р-н,,Известь п,Свердлова ул,53,,"/>
    <n v="89621418"/>
    <s v=" ставка 0,3"/>
    <x v="4"/>
    <n v="4411.15987654321"/>
  </r>
  <r>
    <s v="13:08:0209001:181"/>
    <s v="ЕРМИШКИНА ТАТЬЯНА ИВАНОВНА"/>
    <s v="130802212379"/>
    <d v="2004-11-11T00:00:00"/>
    <d v="2019-10-03T00:00:00"/>
    <s v="1/1"/>
    <n v="1"/>
    <d v="2019-10-03T00:00:00"/>
    <s v="001001001000 - Собственность"/>
    <d v="2012-06-28T00:00:00"/>
    <s v="13:08:25/2004:91"/>
    <m/>
    <n v="3.0000000000000001E-3"/>
    <s v=" Жилые дома"/>
    <s v="жилой дом"/>
    <n v="28.7"/>
    <n v="91218.93"/>
    <s v="89221848007"/>
    <s v="431145,РОССИЯ,Мордовия Респ,Зубово-Полянский р-н,,Булдыгино с,Центральная ул,68,,1"/>
    <n v="89621448"/>
    <s v=" ставка 0,3"/>
    <x v="4"/>
    <n v="3178.3599303135888"/>
  </r>
  <r>
    <s v="13:08:0427001:300"/>
    <s v="АЛЕХИНА АЛЕКСАНДРА НИКИФОРОВНА"/>
    <s v="130802488708"/>
    <d v="1995-10-26T00:00:00"/>
    <d v="2017-01-22T00:00:00"/>
    <s v="1/1"/>
    <n v="1"/>
    <d v="2017-01-22T00:00:00"/>
    <s v="001001001000 - Собственность"/>
    <s v=""/>
    <s v=""/>
    <n v="177.3886923640662"/>
    <n v="1E-3"/>
    <s v=" Квартиры"/>
    <s v=""/>
    <n v="42.3"/>
    <n v="336481.69"/>
    <s v="89221878001"/>
    <s v="431120, , Мордовия Респ, Зубово-Полянский р-н, , п Сосновка, Школьная ул, 4, , 1"/>
    <n v="89621478"/>
    <s v="ставка 0,1"/>
    <x v="4"/>
    <n v="7954.6498817966913"/>
  </r>
  <r>
    <s v="13:08:0131003:91"/>
    <s v="ВЕХОВ ВАСИЛИЙ ЗИМОНОВИЧ"/>
    <s v="130803403792"/>
    <d v="1992-01-01T00:00:00"/>
    <d v="2017-10-26T00:00:00"/>
    <s v="1/1"/>
    <n v="1"/>
    <d v="2017-10-26T00:00:00"/>
    <s v="001001001000 - Собственность"/>
    <s v=""/>
    <s v=""/>
    <n v="100.96752000000001"/>
    <n v="3.0000000000000001E-3"/>
    <s v=" Жилые дома"/>
    <s v=""/>
    <n v="58"/>
    <n v="244004.84"/>
    <s v="89221892003"/>
    <s v="431125,РОССИЯ,Мордовия Респ,Зубово-Полянский р-н,,Исаевка д,Заречная ул,45,,"/>
    <n v="89621492"/>
    <s v=" ставка 0,3"/>
    <x v="4"/>
    <n v="4206.9799999999996"/>
  </r>
  <r>
    <s v="13:08:0230001:448"/>
    <s v="КУРЧАТОВ АЛЕКСЕЙ ПЕТРОВИЧ"/>
    <s v="130801865368"/>
    <d v="1992-01-01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24.7"/>
    <n v="96255.41"/>
    <s v="89221888001"/>
    <s v="431124,РОССИЯ,Мордовия Респ,Зубово-Полянский р-н,,Тарханская Потьма с,Ленина ул,75,,"/>
    <n v="89621488"/>
    <s v=" ставка 0,3"/>
    <x v="4"/>
    <n v="3896.9801619433201"/>
  </r>
  <r>
    <s v="13:08:0406001:1487"/>
    <s v="ФЕДИНА ЕВДОКИЯ ИВАНОВНА"/>
    <s v="130805446223"/>
    <d v="1992-01-01T00:00:00"/>
    <d v="2016-08-08T00:00:00"/>
    <s v="1/1"/>
    <n v="1"/>
    <d v="2016-08-08T00:00:00"/>
    <s v="001001001000 - Собственность"/>
    <s v=""/>
    <s v=""/>
    <m/>
    <n v="3.0000000000000001E-3"/>
    <s v=" Жилые дома"/>
    <s v=""/>
    <n v="38"/>
    <n v="613707.6"/>
    <s v="89221580000"/>
    <s v="431161,РОССИЯ,Мордовия Респ,Зубово-Полянский р-н,,Явас рп,Озерная ул,24,,"/>
    <n v="89621180"/>
    <s v=" ставка 0,3"/>
    <x v="4"/>
    <n v="16150.199999999999"/>
  </r>
  <r>
    <s v="13:08:0219001:682"/>
    <s v="КАЗИН ИВАН МИХАЙЛОВИЧ"/>
    <s v="130802048986"/>
    <d v="1992-01-01T00:00:00"/>
    <d v="2015-07-27T00:00:00"/>
    <s v="1/1"/>
    <n v="1"/>
    <d v="2015-07-27T00:00:00"/>
    <s v="001001001000 - Собственность"/>
    <s v=""/>
    <s v=""/>
    <m/>
    <n v="3.0000000000000001E-3"/>
    <s v=" Жилые дома"/>
    <s v=""/>
    <n v="24.3"/>
    <n v="100050.15"/>
    <s v="89221848001"/>
    <s v="431106,РОССИЯ,Мордовия Респ,Зубово-Полянский р-н,,Мордовская Поляна с,Международная ул,7,,"/>
    <n v="89621448"/>
    <s v=" ставка 0,3"/>
    <x v="4"/>
    <n v="4117.2901234567898"/>
  </r>
  <r>
    <s v="13:08:0131005:80"/>
    <s v="КУДАШОВА ЕЛЕНА ПАВЛОВНА"/>
    <s v="130803390600"/>
    <d v="1992-01-01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21.3"/>
    <n v="72800.63"/>
    <s v="89221892005"/>
    <s v="431125,Россия,Мордовия Респ,Зубово-Полянский р-н,,Новая Поляна с,Зеленая ул,8,,"/>
    <n v="89621492"/>
    <s v=" ставка 0,3"/>
    <x v="4"/>
    <n v="3417.8699530516433"/>
  </r>
  <r>
    <s v="13:08:0403001:1726"/>
    <s v="АВДЕЕВА ЗИНАИДА МАРКИЯНОВНА"/>
    <s v="130805009216"/>
    <d v="1994-12-01T00:00:00"/>
    <d v="2014-06-14T00:00:00"/>
    <s v="1/1"/>
    <n v="1"/>
    <d v="2014-06-14T00:00:00"/>
    <s v="001001001000 - Собственность"/>
    <d v="2012-06-28T00:00:00"/>
    <s v=""/>
    <n v="136.98194999999998"/>
    <n v="3.0000000000000001E-3"/>
    <s v=" Жилые дома"/>
    <s v="Жилой дом"/>
    <n v="52.5"/>
    <n v="958873.65"/>
    <s v="89221563000"/>
    <s v="431100, , Мордовия Респ, Зубово-Полянский р-н, , рп Потьма, ул Садовая, 11, ,"/>
    <n v="89621163"/>
    <s v=" ставка 0,3"/>
    <x v="4"/>
    <n v="18264.260000000002"/>
  </r>
  <r>
    <s v="13:08:0324001:236"/>
    <s v="ЕЖОВ ИВАН ИВАНОВИЧ"/>
    <s v="130801811820"/>
    <d v="1992-01-01T00:00:00"/>
    <d v="2017-06-27T00:00:00"/>
    <s v="1/1"/>
    <n v="1"/>
    <d v="2017-06-27T00:00:00"/>
    <s v="001001001000 - Собственность"/>
    <s v=""/>
    <s v=""/>
    <m/>
    <n v="3.0000000000000001E-3"/>
    <s v=" Жилые дома"/>
    <s v=""/>
    <n v="43.3"/>
    <n v="129553.60000000001"/>
    <s v="89221804016"/>
    <s v="431136,РОССИЯ,Мордовия Респ,Зубово-Полянский р-н,,Подлясово с,Центральная ул,88,,"/>
    <n v="89621404"/>
    <s v=" ставка 0,3"/>
    <x v="4"/>
    <n v="2992.0000000000005"/>
  </r>
  <r>
    <s v="13:08:0219001:695"/>
    <s v="КУЗЬКИНА МАРИЯ ПЕТРОВНА"/>
    <s v="130802313306"/>
    <d v="1992-01-01T00:00:00"/>
    <d v="2018-01-31T00:00:00"/>
    <s v="1/1"/>
    <n v="1"/>
    <d v="2018-01-31T00:00:00"/>
    <s v="001001001000 - Собственность"/>
    <s v=""/>
    <s v=""/>
    <m/>
    <n v="3.0000000000000001E-3"/>
    <s v=" Жилые дома"/>
    <s v=""/>
    <n v="35"/>
    <n v="201182.24"/>
    <s v="89221848001"/>
    <s v="431106,РОССИЯ,Мордовия Респ,Зубово-Полянский р-н,,Мордовская Поляна с,Международная ул,22,,"/>
    <n v="89621448"/>
    <s v=" ставка 0,3"/>
    <x v="4"/>
    <n v="5748.0639999999994"/>
  </r>
  <r>
    <s v="13:08:0219002:39"/>
    <s v="ЧЕКМАРЕВ АЛЕКСЕЙ ЕГОРОВИЧ"/>
    <s v="130802642879"/>
    <d v="1992-01-01T00:00:00"/>
    <d v="2014-08-22T00:00:00"/>
    <s v="1/1"/>
    <n v="1"/>
    <d v="2014-08-22T00:00:00"/>
    <s v="001001001000 - Собственность"/>
    <s v=""/>
    <s v=""/>
    <m/>
    <n v="3.0000000000000001E-3"/>
    <s v=" Жилые дома"/>
    <s v=""/>
    <n v="44.8"/>
    <n v="170395.01"/>
    <s v="89221848004"/>
    <s v="431106, , Мордовия Респ, Зубово-Полянский р-н, , д Ивановка, Ивановка ул, 22, ,"/>
    <n v="89621448"/>
    <s v=" ставка 0,3"/>
    <x v="4"/>
    <n v="3803.4600446428576"/>
  </r>
  <r>
    <s v="13:08:0228002:73"/>
    <s v="ГРИШИНА ВЕРА АЛЕКСАНДРОВНА"/>
    <s v="130803348012"/>
    <d v="1992-01-01T00:00:00"/>
    <d v="2016-03-19T00:00:00"/>
    <s v="1/1"/>
    <n v="1"/>
    <d v="2016-03-19T00:00:00"/>
    <s v="001001001000 - Собственность"/>
    <s v=""/>
    <s v=""/>
    <m/>
    <n v="3.0000000000000001E-3"/>
    <s v=" Жилые дома"/>
    <s v=""/>
    <n v="27.9"/>
    <n v="90787.99"/>
    <s v="89221880004"/>
    <s v="431142,РОССИЯ,Мордовия Респ,Зубово-Полянский р-н,,Ленина п,Ленина ул,14,,"/>
    <n v="89621480"/>
    <s v=" ставка 0,3"/>
    <x v="4"/>
    <n v="3254.0498207885307"/>
  </r>
  <r>
    <s v="13:08:0228001:312"/>
    <s v="ЧУРЮКАЕВ АНАТОЛИЙ ВАСИЛЬЕВИЧ"/>
    <s v="130800227789"/>
    <d v="1992-01-01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20.6"/>
    <n v="60023.25"/>
    <s v="89221880001"/>
    <s v="431142,РОССИЯ,Мордовия Респ,Зубово-Полянский р-н,,Старое Бадиково с,Центральная ул,128,,"/>
    <n v="89621480"/>
    <s v=" ставка 0,3"/>
    <x v="4"/>
    <n v="2913.75"/>
  </r>
  <r>
    <s v="13:08:0228001:433"/>
    <s v="ПАНЮШКИНА ТАТЬЯНА НИКИФОРОВНА"/>
    <s v="130802081486"/>
    <d v="1992-01-01T00:00:00"/>
    <d v="2019-01-27T00:00:00"/>
    <s v="1/1"/>
    <n v="1"/>
    <d v="2019-01-27T00:00:00"/>
    <s v="001001001000 - Собственность"/>
    <d v="2012-06-28T00:00:00"/>
    <s v=""/>
    <m/>
    <n v="3.0000000000000001E-3"/>
    <s v=" Жилые дома"/>
    <s v="жилой дом"/>
    <n v="41"/>
    <n v="119463.75"/>
    <s v="89221880001"/>
    <s v="431142,РОССИЯ,Мордовия Респ,Зубово-Полянский р-н,,Старое Бадиково с,Центральная ул,190,,"/>
    <n v="89621480"/>
    <s v=" ставка 0,3"/>
    <x v="4"/>
    <n v="2913.75"/>
  </r>
  <r>
    <s v="13:08:0324001:251"/>
    <s v="ГЛИНОВА ВЕРА НИКИТОВНА"/>
    <s v="130801812246"/>
    <d v="1992-01-01T00:00:00"/>
    <d v="2014-08-07T00:00:00"/>
    <s v="1/1"/>
    <n v="1"/>
    <d v="2014-08-07T00:00:00"/>
    <s v="001001001000 - Собственность"/>
    <s v=""/>
    <s v=""/>
    <m/>
    <n v="3.0000000000000001E-3"/>
    <s v=" Жилые дома"/>
    <s v=""/>
    <n v="24.1"/>
    <n v="79389.02"/>
    <s v="89221804016"/>
    <s v="431136,РОССИЯ,Мордовия Респ,Зубово-Полянский р-н,,Подлясово с,Центральная ул,45,,"/>
    <n v="89621404"/>
    <s v=" ставка 0,3"/>
    <x v="4"/>
    <n v="3294.1502074688797"/>
  </r>
  <r>
    <s v="13:08:0219001:636"/>
    <s v="КАЗИНА ПРАСКОВЬЯ ПАВЛОВНА"/>
    <s v="130802058913"/>
    <d v="1992-01-01T00:00:00"/>
    <d v="2015-05-28T00:00:00"/>
    <s v="1/1"/>
    <n v="1"/>
    <d v="2015-05-28T00:00:00"/>
    <s v="001001001000 - Собственность"/>
    <s v=""/>
    <s v=""/>
    <n v="39.740525617977518"/>
    <n v="3.0000000000000001E-3"/>
    <s v=" Жилые дома"/>
    <s v=""/>
    <n v="53.4"/>
    <n v="208053.34"/>
    <s v="89221848001"/>
    <s v="431106,РОССИЯ,Мордовия Респ,Зубово-Полянский р-н,,Мордовская Поляна с,Международная ул,16,,"/>
    <n v="89621448"/>
    <s v=" ставка 0,3"/>
    <x v="4"/>
    <n v="3896.1299625468164"/>
  </r>
  <r>
    <s v="13:08:0219001:714"/>
    <s v="КАЗИНА АНАСТАСИЯ СЕРГЕЕВНА"/>
    <s v="130804858256"/>
    <d v="1992-01-01T00:00:00"/>
    <d v="2015-05-02T00:00:00"/>
    <s v="1/1"/>
    <n v="1"/>
    <d v="2015-05-02T00:00:00"/>
    <s v="001001001000 - Собственность"/>
    <s v=""/>
    <s v=""/>
    <m/>
    <n v="3.0000000000000001E-3"/>
    <s v=" Жилые дома"/>
    <s v=""/>
    <n v="19.3"/>
    <n v="79463.7"/>
    <s v="89221848001"/>
    <s v="431106,РОССИЯ,Мордовия Респ,Зубово-Полянский р-н,,Мордовская Поляна с,Международная ул,181,,"/>
    <n v="89621448"/>
    <s v=" ставка 0,3"/>
    <x v="4"/>
    <n v="4117.2901554404143"/>
  </r>
  <r>
    <s v="13:08:0219001:518"/>
    <s v="РОДИН НИКОЛАЙ ПАВЛОВИЧ"/>
    <s v="130802256658"/>
    <d v="1992-01-01T00:00:00"/>
    <d v="2016-10-06T00:00:00"/>
    <s v="1/1"/>
    <n v="1"/>
    <d v="2016-10-06T00:00:00"/>
    <s v="001001001000 - Собственность"/>
    <s v=""/>
    <s v=""/>
    <n v="450.00302152542372"/>
    <n v="3.0000000000000001E-3"/>
    <s v=" Жилые дома"/>
    <s v=""/>
    <n v="88.5"/>
    <n v="344807.51"/>
    <s v="89221848001"/>
    <s v="431106,РОССИЯ,Мордовия Респ,Зубово-Полянский р-н,,Мордовская Поляна с,Международная ул,257,,"/>
    <n v="89621448"/>
    <s v=" ставка 0,3"/>
    <x v="4"/>
    <n v="3896.1300564971752"/>
  </r>
  <r>
    <s v="13:08:0219004:61"/>
    <s v="ШЕРКУНОВА АНАСТАСИЯ НИКОЛАЕВНА"/>
    <s v="130805096353"/>
    <d v="1992-01-01T00:00:00"/>
    <d v="2019-04-29T00:00:00"/>
    <s v="1/1"/>
    <n v="1"/>
    <d v="2019-04-29T00:00:00"/>
    <s v="001001001000 - Собственность"/>
    <s v=""/>
    <s v=""/>
    <m/>
    <n v="3.0000000000000001E-3"/>
    <s v=" Жилые дома"/>
    <s v=""/>
    <n v="28.7"/>
    <n v="106195.17"/>
    <s v="89221848003"/>
    <s v="431106,РОССИЯ,Мордовия Респ,Зубово-Полянский р-н,,Валовка п,Луговая ул,2,,"/>
    <n v="89621448"/>
    <s v=" ставка 0,3"/>
    <x v="4"/>
    <n v="3700.1801393728224"/>
  </r>
  <r>
    <s v="13:08:0228001:373"/>
    <s v="БУЛЬДЯЕВ ИЛЬЯ СЕРАФИМОВИЧ"/>
    <s v="130805668667"/>
    <d v="1992-01-01T00:00:00"/>
    <d v="2015-09-03T00:00:00"/>
    <s v="1/1"/>
    <n v="1"/>
    <d v="2015-09-03T00:00:00"/>
    <s v="001001001000 - Собственность"/>
    <d v="2012-06-28T00:00:00"/>
    <s v=""/>
    <m/>
    <n v="3.0000000000000001E-3"/>
    <s v=" Жилые дома"/>
    <s v="Жилой дом"/>
    <n v="31.1"/>
    <n v="88186.23"/>
    <s v="89221880001"/>
    <s v="431142,РОССИЯ,Мордовия Респ,Зубово-Полянский р-н,,Старое Бадиково с,Центральная ул,13,,"/>
    <n v="89621480"/>
    <s v=" ставка 0,3"/>
    <x v="4"/>
    <n v="2835.5700964630223"/>
  </r>
  <r>
    <s v="13:08:0228001:359"/>
    <s v="СУРДИНА РОЗА АЛЕКСЕЕВНА"/>
    <s v="130802068887"/>
    <d v="1992-01-01T00:00:00"/>
    <d v="2018-05-03T00:00:00"/>
    <s v="1/1"/>
    <n v="1"/>
    <d v="2018-05-03T00:00:00"/>
    <s v="001001001000 - Собственность"/>
    <s v=""/>
    <s v=""/>
    <m/>
    <n v="3.0000000000000001E-3"/>
    <s v=" Жилые дома"/>
    <s v=""/>
    <n v="41.3"/>
    <n v="117109.04"/>
    <s v="89221880001"/>
    <s v="431142,РОССИЯ,Мордовия Респ,Зубово-Полянский р-н,,Старое Бадиково с,Центральная ул,66,,"/>
    <n v="89621480"/>
    <s v=" ставка 0,3"/>
    <x v="4"/>
    <n v="2835.5699757869252"/>
  </r>
  <r>
    <s v="13:08:0228001:359"/>
    <s v="БОРИСОВ ВЛАДИМИР АНАТОЛЬЕВИЧ"/>
    <s v="130802078282"/>
    <d v="1992-01-01T00:00:00"/>
    <d v="2020-02-10T00:00:00"/>
    <s v="1/1"/>
    <n v="1"/>
    <d v="2020-02-10T00:00:00"/>
    <s v="001001001000 - Собственность"/>
    <s v=""/>
    <s v=""/>
    <m/>
    <n v="3.0000000000000001E-3"/>
    <s v=" Жилые дома"/>
    <s v=""/>
    <n v="41.3"/>
    <n v="117109.04"/>
    <s v="89221880001"/>
    <s v="431142,РОССИЯ,Мордовия Респ,Зубово-Полянский р-н,,Старое Бадиково с,Центральная ул,66,,"/>
    <n v="89621480"/>
    <s v=" ставка 0,3"/>
    <x v="4"/>
    <n v="2835.5699757869252"/>
  </r>
  <r>
    <s v="13:08:0131001:223"/>
    <s v="ШИЛИНА ЕЛИЗАВЕТА КОНСТАНТИНОВНА"/>
    <s v="130803394080"/>
    <d v="1993-11-28T00:00:00"/>
    <d v="2018-07-05T00:00:00"/>
    <s v="1/1"/>
    <n v="1"/>
    <d v="2018-07-05T00:00:00"/>
    <s v="001001001000 - Собственность"/>
    <s v=""/>
    <s v=""/>
    <m/>
    <n v="3.0000000000000001E-3"/>
    <s v=" Жилые дома"/>
    <s v=""/>
    <n v="26.2"/>
    <n v="115055.2"/>
    <s v="89221892001"/>
    <s v="431125,РОССИЯ,Мордовия Респ,Зубово-Полянский р-н,,Уголок с,Школьная ул,12,,"/>
    <n v="89621492"/>
    <s v=" ставка 0,3"/>
    <x v="4"/>
    <n v="4391.419847328244"/>
  </r>
  <r>
    <s v="13:08:0121001:542"/>
    <s v="ВАЛУЕВА АКСИНЬЯ ФЕДОРОВНА"/>
    <s v="130801788956"/>
    <d v="1992-01-01T00:00:00"/>
    <d v="2014-05-16T00:00:00"/>
    <s v="1/1"/>
    <n v="1"/>
    <d v="2014-05-16T00:00:00"/>
    <s v="001001001000 - Собственность"/>
    <s v=""/>
    <s v=""/>
    <m/>
    <n v="3.0000000000000001E-3"/>
    <s v=" Жилые дома"/>
    <s v=""/>
    <n v="46"/>
    <n v="187600.42"/>
    <s v="89221856001"/>
    <s v="431121,РОССИЯ,Мордовия Респ,Зубово-Полянский р-н,,Новые Выселки с,Центральная ул,20,,"/>
    <n v="89621456"/>
    <s v=" ставка 0,3"/>
    <x v="4"/>
    <n v="4078.2700000000004"/>
  </r>
  <r>
    <s v="13:08:0218001:436"/>
    <s v="ПИЗАЕВА ЕЛЕНА ЕГОРОВНА"/>
    <s v="130801852111"/>
    <d v="1994-10-06T00:00:00"/>
    <d v="2016-06-20T00:00:00"/>
    <s v="1/1"/>
    <n v="1"/>
    <d v="2016-06-20T00:00:00"/>
    <s v="001001001000 - Собственность"/>
    <s v=""/>
    <s v=""/>
    <m/>
    <n v="3.0000000000000001E-3"/>
    <s v=" Жилые дома"/>
    <s v=""/>
    <n v="41.6"/>
    <n v="130527.9"/>
    <s v="89221844001"/>
    <s v="431123,РОССИЯ,Мордовия Респ,Зубово-Полянский р-н,,Мордовский Пимбур с,Рабочая ул,74,,"/>
    <n v="89621444"/>
    <s v=" ставка 0,3"/>
    <x v="4"/>
    <n v="3137.6899038461538"/>
  </r>
  <r>
    <s v="13:08:0121001:540"/>
    <s v="ОБЩЕВА МАРИНА ТАРАСОВНА"/>
    <s v="130801794269"/>
    <d v="1995-05-29T00:00:00"/>
    <d v="2013-01-11T00:00:00"/>
    <s v="1/1"/>
    <n v="1"/>
    <d v="2013-01-11T00:00:00"/>
    <s v="001001001000 - Собственность"/>
    <d v="2012-06-28T00:00:00"/>
    <s v=""/>
    <n v="219.98697443786978"/>
    <n v="3.0000000000000001E-3"/>
    <s v=" Жилые дома"/>
    <s v="Жилой дом"/>
    <n v="67.599999999999994"/>
    <n v="281649.99"/>
    <s v="89221856001"/>
    <s v="431121,РОССИЯ,Мордовия Респ,Зубово-Полянский р-н,,Новые Выселки с,Центральная ул,16,,"/>
    <n v="89621456"/>
    <s v=" ставка 0,3"/>
    <x v="4"/>
    <n v="4166.4199704142011"/>
  </r>
  <r>
    <s v="13:08:0121001:540"/>
    <s v="МЕЖЕНЕВ НИКОЛАЙ ГАВРИЛОВИЧ"/>
    <s v="130800942436"/>
    <d v="2017-06-23T00:00:00"/>
    <d v="2019-04-19T00:00:00"/>
    <s v="1/1"/>
    <n v="1"/>
    <d v="2019-04-19T00:00:00"/>
    <s v="001001001000 - Собственность"/>
    <d v="2012-06-28T00:00:00"/>
    <s v=""/>
    <n v="219.98697443786978"/>
    <n v="3.0000000000000001E-3"/>
    <s v=" Жилые дома"/>
    <s v="Жилой дом"/>
    <n v="67.599999999999994"/>
    <n v="281649.99"/>
    <s v="89221856001"/>
    <s v="431121,РОССИЯ,Мордовия Респ,Зубово-Полянский р-н,,Новые Выселки с,Центральная ул,16,,"/>
    <n v="89621456"/>
    <s v=" ставка 0,3"/>
    <x v="4"/>
    <n v="4166.4199704142011"/>
  </r>
  <r>
    <s v="13:08:0228002:71"/>
    <s v="КИТУШКИНА НАДЕЖДА ГАВРИЛОВНА"/>
    <s v="130802083885"/>
    <d v="1996-01-01T00:00:00"/>
    <d v="2018-04-16T00:00:00"/>
    <s v="1/1"/>
    <n v="1"/>
    <d v="2018-04-16T00:00:00"/>
    <s v="001001001000 - Собственность"/>
    <s v=""/>
    <s v=""/>
    <n v="41.673537257769674"/>
    <n v="3.0000000000000001E-3"/>
    <s v=" Жилые дома"/>
    <s v=""/>
    <n v="54.7"/>
    <n v="161669.68"/>
    <s v="89221880004"/>
    <s v="431142,РОССИЯ,Мордовия Респ,Зубово-Полянский р-н,,Ленина п,Ленина ул,9,,"/>
    <n v="89621480"/>
    <s v=" ставка 0,3"/>
    <x v="4"/>
    <n v="2955.5700182815353"/>
  </r>
  <r>
    <s v="13:08:0228001:454"/>
    <s v="ЗАИКИН ИВАН МИХАЙЛОВИЧ"/>
    <s v="130801246819"/>
    <d v="1993-02-04T00:00:00"/>
    <d v="2019-05-22T00:00:00"/>
    <s v="1/1"/>
    <n v="1"/>
    <d v="2019-05-22T00:00:00"/>
    <s v="001001001000 - Собственность"/>
    <s v=""/>
    <s v=""/>
    <m/>
    <n v="3.0000000000000001E-3"/>
    <s v=" Жилые дома"/>
    <s v=""/>
    <n v="41.2"/>
    <n v="120046.5"/>
    <s v="89221880001"/>
    <s v="431142,РОССИЯ,Мордовия Респ,Зубово-Полянский р-н,,Старое Бадиково с,Центральная ул,158,,"/>
    <n v="89621480"/>
    <s v=" ставка 0,3"/>
    <x v="4"/>
    <n v="2913.75"/>
  </r>
  <r>
    <s v="13:08:0219004:58"/>
    <s v="АКШАЕВА КСЕНЬЯ НИКИТОВНА"/>
    <s v="130802245342"/>
    <d v="1992-01-01T00:00:00"/>
    <d v="2018-12-03T00:00:00"/>
    <s v="1/1"/>
    <n v="1"/>
    <d v="2018-12-03T00:00:00"/>
    <s v="001001001000 - Собственность"/>
    <s v=""/>
    <s v=""/>
    <m/>
    <n v="3.0000000000000001E-3"/>
    <s v=" Жилые дома"/>
    <s v=""/>
    <n v="29.6"/>
    <n v="112544.82"/>
    <s v="89221848003"/>
    <s v="431106, , Мордовия Респ, Зубово-Полянский р-н, , п Валовка, Валовка ул, 38, ,"/>
    <n v="89621448"/>
    <s v=" ставка 0,3"/>
    <x v="4"/>
    <n v="3802.1898648648648"/>
  </r>
  <r>
    <s v="13:08:0131001:141"/>
    <s v="КИЖВАТОВ ВЛАДИМИР КУЗЬМИЧ"/>
    <s v="130800369649"/>
    <d v="2016-05-26T00:00:00"/>
    <d v="2016-09-21T00:00:00"/>
    <s v="1/1"/>
    <n v="1"/>
    <d v="2016-09-21T00:00:00"/>
    <s v="001001001000 - Собственность"/>
    <d v="2012-06-28T00:00:00"/>
    <s v=""/>
    <m/>
    <n v="3.0000000000000001E-3"/>
    <s v=" Жилые дома"/>
    <s v="Жилой дом"/>
    <n v="38.1"/>
    <n v="167313.1"/>
    <s v="89221892001"/>
    <s v="431125,Россия,Мордовия Респ,Зубово-Полянский р-н,,Уголок с,Центральная ул,2,,"/>
    <n v="89621492"/>
    <s v=" ставка 0,3"/>
    <x v="4"/>
    <n v="4391.4199475065616"/>
  </r>
  <r>
    <s v="13:08:0211002:173"/>
    <s v="ИВАКИН СТЕПАН АНДРЕЕВИЧ"/>
    <s v="130802677536"/>
    <d v="1992-01-01T00:00:00"/>
    <d v="2012-10-12T00:00:00"/>
    <s v="1/1"/>
    <n v="1"/>
    <d v="2012-10-12T00:00:00"/>
    <s v="001001001000 - Собственность"/>
    <s v=""/>
    <s v=""/>
    <m/>
    <n v="3.0000000000000001E-3"/>
    <s v=" Жилые дома"/>
    <s v=""/>
    <n v="47.8"/>
    <n v="149103.5"/>
    <s v="89221820002"/>
    <s v="431144,РОССИЯ,Мордовия Респ,Зубово-Полянский р-н,,Калиновка д,Шоссейная ул,14,,"/>
    <n v="89621420"/>
    <s v=" ставка 0,3"/>
    <x v="4"/>
    <n v="3119.3200836820088"/>
  </r>
  <r>
    <s v="13:08:0218001:385"/>
    <s v="САМОШКИН АЛЕКСЕЙ НИКОЛАЕВИЧ"/>
    <s v="130801771938"/>
    <d v="1992-01-01T00:00:00"/>
    <d v="2014-10-16T00:00:00"/>
    <s v="1/1"/>
    <n v="1"/>
    <d v="2014-10-16T00:00:00"/>
    <s v="001001001000 - Собственность"/>
    <s v=""/>
    <s v=""/>
    <m/>
    <n v="3.0000000000000001E-3"/>
    <s v=" Жилые дома"/>
    <s v=""/>
    <n v="49.2"/>
    <n v="163137.35999999999"/>
    <s v="89221844001"/>
    <s v="431123,РОССИЯ,Мордовия Респ,Зубово-Полянский р-н,,Мордовский Пимбур с,Новая ул,16,,"/>
    <n v="89621444"/>
    <s v=" ставка 0,3"/>
    <x v="4"/>
    <n v="3315.7999999999997"/>
  </r>
  <r>
    <s v="13:08:0218001:456"/>
    <s v="ТЕПАЕВА НАТАЛЬЯ АЛЕКСЕЕВНА"/>
    <s v="130801772280"/>
    <d v="1992-01-01T00:00:00"/>
    <d v="2014-10-20T00:00:00"/>
    <s v="1/1"/>
    <n v="1"/>
    <d v="2014-10-20T00:00:00"/>
    <s v="001001001000 - Собственность"/>
    <s v=""/>
    <s v=""/>
    <m/>
    <n v="3.0000000000000001E-3"/>
    <s v=" Жилые дома"/>
    <s v=""/>
    <n v="31.7"/>
    <n v="100044.88"/>
    <s v="89221844001"/>
    <s v="431123,РОССИЯ,Мордовия Респ,Зубово-Полянский р-н,,Мордовский Пимбур с,Новая ул,24,,"/>
    <n v="89621444"/>
    <s v=" ставка 0,3"/>
    <x v="4"/>
    <n v="3155.9899053627764"/>
  </r>
  <r>
    <s v="13:08:0236001:307"/>
    <s v="СТЕПАНОВА ПЕЛАГЕЯ НИКОЛАЕВНА"/>
    <s v="130800215021"/>
    <d v="2010-09-17T00:00:00"/>
    <d v="2019-06-17T00:00:00"/>
    <s v="1/1"/>
    <n v="1"/>
    <d v="2019-06-17T00:00:00"/>
    <s v="001001001000 - Собственность"/>
    <d v="2012-06-28T00:00:00"/>
    <s v="13-13-02/059/2010-169"/>
    <n v="889.53696000000002"/>
    <n v="3.0000000000000001E-3"/>
    <s v=" Жилые дома"/>
    <s v="жилой дом"/>
    <n v="128"/>
    <n v="486584.32000000001"/>
    <s v="89221827001"/>
    <s v="431148,РОССИЯ,Мордовия Респ,Зубово-Полянский р-н,,Жуковка с,Садовая ул,2,,"/>
    <n v="89621427"/>
    <s v=" ставка 0,3"/>
    <x v="4"/>
    <n v="3801.44"/>
  </r>
  <r>
    <s v="13:08:0218001:496"/>
    <s v="БОЛЬШАКОВА ЕКАТЕРИНА ИВАНОВНА"/>
    <s v="130801851943"/>
    <d v="1992-01-01T00:00:00"/>
    <d v="2014-05-23T00:00:00"/>
    <s v="1/1"/>
    <n v="1"/>
    <d v="2014-05-23T00:00:00"/>
    <s v="001001001000 - Собственность"/>
    <s v=""/>
    <s v=""/>
    <m/>
    <n v="3.0000000000000001E-3"/>
    <s v=" Жилые дома"/>
    <s v=""/>
    <n v="35.6"/>
    <n v="122982.34"/>
    <s v="89221844001"/>
    <s v="431123,РОССИЯ,Мордовия Респ,Зубово-Полянский р-н,,Мордовский Пимбур с,Рабочая ул,77,,"/>
    <n v="89621444"/>
    <s v=" ставка 0,3"/>
    <x v="4"/>
    <n v="3454.5601123595502"/>
  </r>
  <r>
    <s v="13:08:0218001:406"/>
    <s v="КОСТИНА МАРИЯ ВАСИЛЬЕВНА"/>
    <s v="130801760622"/>
    <d v="1992-01-01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"/>
    <n v="37.700000000000003"/>
    <n v="115788.39"/>
    <s v="89221844001"/>
    <s v="431123,РОССИЯ,Мордовия Респ,Зубово-Полянский р-н,,Мордовский Пимбур с,Рабочая ул,17,,"/>
    <n v="89621444"/>
    <s v=" ставка 0,3"/>
    <x v="4"/>
    <n v="3071.3100795755968"/>
  </r>
  <r>
    <s v="13:08:0114002:295"/>
    <s v="ДУНАЕВА ОЛЬГА КАРПОВНА"/>
    <s v="130801750053"/>
    <d v="1992-01-01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29.5"/>
    <n v="130664.05"/>
    <s v="89221832004"/>
    <s v="431121,РОССИЯ,Мордовия Респ,Зубово-Полянский р-н,,Покровские Селищи с,Монастырская ул,47,,"/>
    <n v="89621432"/>
    <s v=" ставка 0,3"/>
    <x v="4"/>
    <n v="4429.2898305084746"/>
  </r>
  <r>
    <s v="13:08:0121004:216"/>
    <s v="КУЗЬМИН ВАСИЛИЙ МИХАЙЛОВИЧ"/>
    <s v="130801806549"/>
    <d v="1992-10-05T00:00:00"/>
    <d v="2015-05-31T00:00:00"/>
    <s v="1/1"/>
    <n v="1"/>
    <d v="2015-05-31T00:00:00"/>
    <s v="001001001000 - Собственность"/>
    <s v=""/>
    <s v=""/>
    <n v="1093.1446223771793"/>
    <n v="3.0000000000000001E-3"/>
    <s v=" Жилые дома"/>
    <s v=""/>
    <n v="126.2"/>
    <n v="603477.04"/>
    <s v="89221856002"/>
    <s v="431121,РОССИЯ,Мордовия Респ,Зубово-Полянский р-н,,Аким-Сергеевка п,Алтухова ул,56,,2"/>
    <n v="89621456"/>
    <s v=" ставка 0,3"/>
    <x v="4"/>
    <n v="4781.9099841521393"/>
  </r>
  <r>
    <s v="13:08:0412001:425"/>
    <s v="КИРДЯШКИНА РАИСА КУПРИЯНОВНА"/>
    <s v="130802919320"/>
    <d v="1992-01-01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"/>
    <n v="31.5"/>
    <n v="159230.92000000001"/>
    <s v="89221824001"/>
    <s v="431131,РОССИЯ,Мордовия Респ,Зубово-Полянский р-н,,Дубитель п,Пролетарская ул,10,,"/>
    <n v="89621424"/>
    <s v=" ставка 0,3"/>
    <x v="4"/>
    <n v="5054.9498412698413"/>
  </r>
  <r>
    <s v="13:08:0121001:640"/>
    <s v="БАРАНОВ НИКОЛАЙ ИВАНОВИЧ"/>
    <s v="130800728351"/>
    <d v="1992-01-01T00:00:00"/>
    <d v="2015-01-26T00:00:00"/>
    <s v="1/1"/>
    <n v="1"/>
    <d v="2015-01-26T00:00:00"/>
    <s v="001001001000 - Собственность"/>
    <s v=""/>
    <s v=""/>
    <m/>
    <n v="3.0000000000000001E-3"/>
    <s v=" Жилые дома"/>
    <s v=""/>
    <n v="14.1"/>
    <n v="59089.15"/>
    <s v="89221856001"/>
    <s v="431121, , Мордовия Респ, Зубово-Полянский р-н, , с Новые Выселки, Н-Выселки ул, 250, ,"/>
    <n v="89621456"/>
    <s v=" ставка 0,3"/>
    <x v="4"/>
    <n v="4190.7198581560287"/>
  </r>
  <r>
    <s v="13:08:0412001:352"/>
    <s v="ЗОБНИНА ТАТЬЯНА ВАСИЛЬЕВНА"/>
    <s v="130805039933"/>
    <d v="1992-01-01T00:00:00"/>
    <d v="2019-04-03T00:00:00"/>
    <s v="1/1"/>
    <n v="1"/>
    <d v="2019-04-03T00:00:00"/>
    <s v="001001001000 - Собственность"/>
    <s v=""/>
    <s v=""/>
    <m/>
    <n v="3.0000000000000001E-3"/>
    <s v=" Жилые дома"/>
    <s v=""/>
    <n v="36.6"/>
    <n v="171369.62"/>
    <s v="89221824001"/>
    <s v="431131,РОССИЯ,Мордовия Респ,Зубово-Полянский р-н,,Дубитель п,Молодежная ул,1,,"/>
    <n v="89621424"/>
    <s v=" ставка 0,3"/>
    <x v="4"/>
    <n v="4682.2300546448087"/>
  </r>
  <r>
    <s v="13:08:0412001:354"/>
    <s v="КУЗЬМИНА НИНА АНДРЕЕВНА"/>
    <s v="130805072754"/>
    <d v="1992-01-01T00:00:00"/>
    <d v="2017-12-12T00:00:00"/>
    <s v="1/1"/>
    <n v="1"/>
    <d v="2017-12-12T00:00:00"/>
    <s v="001001001000 - Собственность"/>
    <s v=""/>
    <s v=""/>
    <n v="545.6048168337129"/>
    <n v="3.0000000000000001E-3"/>
    <s v=" Жилые дома"/>
    <s v=""/>
    <n v="87.8"/>
    <n v="422434.77"/>
    <s v="89221824001"/>
    <s v="431131,РОССИЯ,Мордовия Респ,Зубово-Полянский р-н,,Дубитель п,Полевая ул,5,,"/>
    <n v="89621424"/>
    <s v=" ставка 0,3"/>
    <x v="4"/>
    <n v="4811.3299544419142"/>
  </r>
  <r>
    <s v="13:08:0412001:329"/>
    <s v="ЛАПАЕВ ДМИТРИЙ ИЛЬИЧ"/>
    <s v="130805067867"/>
    <d v="1992-01-01T00:00:00"/>
    <d v="2014-12-11T00:00:00"/>
    <s v="1/1"/>
    <n v="1"/>
    <d v="2014-12-11T00:00:00"/>
    <s v="001001001000 - Собственность"/>
    <s v=""/>
    <s v=""/>
    <m/>
    <n v="3.0000000000000001E-3"/>
    <s v=" Жилые дома"/>
    <s v=""/>
    <n v="48.5"/>
    <n v="233349.51"/>
    <s v="89221824001"/>
    <s v="431131,РОССИЯ,Мордовия Респ,Зубово-Полянский р-н,,Дубитель п,Полевая ул,1,,"/>
    <n v="89621424"/>
    <s v=" ставка 0,3"/>
    <x v="4"/>
    <n v="4811.3301030927832"/>
  </r>
  <r>
    <s v="13:08:0429001:170"/>
    <s v="АВДЕЕВА АННА ГАВРИЛОВНА"/>
    <s v="130803969676"/>
    <d v="1992-01-01T00:00:00"/>
    <d v="2014-03-22T00:00:00"/>
    <s v="1/1"/>
    <n v="1"/>
    <d v="2014-03-22T00:00:00"/>
    <s v="001001001000 - Собственность"/>
    <s v=""/>
    <s v=""/>
    <m/>
    <n v="3.0000000000000001E-3"/>
    <s v=" Жилые дома"/>
    <s v=""/>
    <n v="25.2"/>
    <n v="102237.16"/>
    <s v="89221804006"/>
    <s v="431137, , Мордовия Респ, Зубово-Полянский р-н, , с Студенец, Студенец ул, 13, ,"/>
    <n v="89621404"/>
    <s v=" ставка 0,3"/>
    <x v="4"/>
    <n v="4057.0301587301592"/>
  </r>
  <r>
    <s v="13:08:0218001:453"/>
    <s v="БОЛЬШАКОВА КСЕНИЯ ГРИГОРЬЕВНА"/>
    <s v="130801760301"/>
    <d v="1992-01-01T00:00:00"/>
    <d v="2016-04-16T00:00:00"/>
    <s v="1/1"/>
    <n v="1"/>
    <d v="2016-04-16T00:00:00"/>
    <s v="001001001000 - Собственность"/>
    <s v=""/>
    <s v=""/>
    <m/>
    <n v="3.0000000000000001E-3"/>
    <s v=" Жилые дома"/>
    <s v=""/>
    <n v="47.9"/>
    <n v="150295.35"/>
    <s v="89221844001"/>
    <s v="431123,РОССИЯ,Мордовия Респ,Зубово-Полянский р-н,,Мордовский Пимбур с,Большая ул,79,,"/>
    <n v="89621444"/>
    <s v=" ставка 0,3"/>
    <x v="4"/>
    <n v="3137.6899791231735"/>
  </r>
  <r>
    <s v="13:08:0429001:157"/>
    <s v="АВДЕЕВА ВАЛЕНТИНА СЕМЕНОВНА"/>
    <s v="507600115338"/>
    <d v="1996-01-01T00:00:00"/>
    <d v="2014-01-24T00:00:00"/>
    <s v="1/1"/>
    <n v="1"/>
    <d v="2014-01-24T00:00:00"/>
    <s v="001001001000 - Собственность"/>
    <s v=""/>
    <s v=""/>
    <m/>
    <n v="3.0000000000000001E-3"/>
    <s v=" Жилые дома"/>
    <s v=""/>
    <n v="33.4"/>
    <n v="152413.89000000001"/>
    <s v="89221804006"/>
    <s v="431137, , Мордовия Респ, Зубово-Полянский р-н, , с Студенец, Студенец ул, 70, ,"/>
    <n v="89621404"/>
    <s v=" ставка 0,3"/>
    <x v="4"/>
    <n v="4563.2901197604797"/>
  </r>
  <r>
    <s v="13:08:0307001:506"/>
    <s v="ЛАРИОНОВ МИХАИЛ СТЕПАНОВИЧ"/>
    <s v="130802631884"/>
    <d v="1992-01-0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26.2"/>
    <n v="112122.38"/>
    <s v="89221804001"/>
    <s v="431134,РОССИЯ,Мордовия Респ,Зубово-Полянский р-н,,Анаево с,Пионерская ул,19,,"/>
    <n v="89621404"/>
    <s v=" ставка 0,3"/>
    <x v="4"/>
    <n v="4279.4801526717556"/>
  </r>
  <r>
    <s v="13:08:0412001:424"/>
    <s v="ЯШУКОВ АНАТОЛИЙ ИВАНОВИЧ"/>
    <s v="130803131500"/>
    <d v="2012-05-17T00:00:00"/>
    <d v="2015-03-22T00:00:00"/>
    <s v="1/1"/>
    <n v="1"/>
    <d v="2015-03-22T00:00:00"/>
    <s v="001001001000 - Собственность"/>
    <d v="2012-06-28T00:00:00"/>
    <s v="13-13-02/028/2012-060"/>
    <n v="295.61583569405093"/>
    <n v="3.0000000000000001E-3"/>
    <s v=" Жилые дома"/>
    <s v="Жилой дом"/>
    <n v="70.599999999999994"/>
    <n v="337710"/>
    <s v="89221824001"/>
    <s v="431131,РОССИЯ,Мордовия Респ,Зубово-Полянский р-н,,Дубитель п,Привокзальная ул,10,,"/>
    <n v="89621424"/>
    <s v=" ставка 0,3"/>
    <x v="4"/>
    <n v="4783.4277620396606"/>
  </r>
  <r>
    <s v="13:08:0307001:445"/>
    <s v="РУЗАВИНА МАРИЯ ЕГОРОВНА"/>
    <s v="130802579708"/>
    <d v="1992-01-01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44.1"/>
    <n v="188725.07"/>
    <s v="89221804001"/>
    <s v="431134,РОССИЯ,Мордовия Респ,Зубово-Полянский р-н,,Анаево с,Школьная ул,53,,"/>
    <n v="89621404"/>
    <s v=" ставка 0,3"/>
    <x v="4"/>
    <n v="4279.4800453514736"/>
  </r>
  <r>
    <s v="13:08:0220001:470"/>
    <s v="НАДЕЙКИН ПЕТР ИВАНОВИЧ"/>
    <s v="130800209187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41.2"/>
    <n v="125611.8"/>
    <s v="89221880006"/>
    <s v="431143,РОССИЯ,Мордовия Респ,Зубово-Полянский р-н,,Новое Бадиково с,Комсомольская ул,50,,"/>
    <n v="89621480"/>
    <s v=" ставка 0,3"/>
    <x v="4"/>
    <n v="3048.8300970873784"/>
  </r>
  <r>
    <s v="13:08:0316001:320"/>
    <s v="ЗИЛОТОВ ЕГОР ЕГОРОВИЧ"/>
    <s v="130801262169"/>
    <d v="1992-09-02T00:00:00"/>
    <d v="2019-05-31T00:00:00"/>
    <s v="1/1"/>
    <n v="1"/>
    <d v="2019-05-31T00:00:00"/>
    <s v="001001001000 - Собственность"/>
    <s v=""/>
    <s v=""/>
    <n v="2150.3880299999996"/>
    <n v="3.0000000000000001E-3"/>
    <s v=" Жилые дома"/>
    <s v=""/>
    <n v="249"/>
    <n v="896895.51"/>
    <s v="89221804012"/>
    <s v="431132,РОССИЯ,Мордовия Респ,Зубово-Полянский р-н,,Каргашино с,Центральная ул,16,,"/>
    <n v="89621404"/>
    <s v=" ставка 0,3"/>
    <x v="4"/>
    <n v="3601.9900000000002"/>
  </r>
  <r>
    <s v="13:08:0218001:383"/>
    <s v="КОНОВАЛОВА ЕЛЕНА ИВАНОВНА"/>
    <s v="130802355507"/>
    <d v="1992-01-01T00:00:00"/>
    <d v="2020-05-12T00:00:00"/>
    <s v="1/1"/>
    <n v="1"/>
    <d v="2020-05-12T00:00:00"/>
    <s v="001001001000 - Собственность"/>
    <s v=""/>
    <s v=""/>
    <m/>
    <n v="3.0000000000000001E-3"/>
    <s v=" Жилые дома"/>
    <s v=""/>
    <n v="48.2"/>
    <n v="166509.79"/>
    <s v="89221844001"/>
    <s v="431123,РОССИЯ,Мордовия Респ,Зубово-Полянский р-н,,Мордовский Пимбур с,Вазовка ул,4,,"/>
    <n v="89621444"/>
    <s v=" ставка 0,3"/>
    <x v="4"/>
    <n v="3454.5599585062241"/>
  </r>
  <r>
    <s v="13:08:0307001:369"/>
    <s v="ЯКУНИН АЛЕКСЕЙ ВАСИЛЬЕВИЧ"/>
    <s v="130800680741"/>
    <d v="1992-01-01T00:00:00"/>
    <d v="2016-01-29T00:00:00"/>
    <s v="1/1"/>
    <n v="1"/>
    <d v="2016-01-29T00:00:00"/>
    <s v="001001001000 - Собственность"/>
    <s v=""/>
    <s v=""/>
    <m/>
    <n v="3.0000000000000001E-3"/>
    <s v=" Жилые дома"/>
    <s v=""/>
    <n v="23.1"/>
    <n v="108208.25"/>
    <s v="89221804001"/>
    <s v="431134,РОССИЯ,Мордовия Респ,Зубово-Полянский р-н,,Анаево с,Школьная ул,29,,"/>
    <n v="89621404"/>
    <s v=" ставка 0,3"/>
    <x v="4"/>
    <n v="4684.3398268398269"/>
  </r>
  <r>
    <s v="13:08:0122001:341"/>
    <s v="ТУРАЕВ НИКОЛАЙ ЯКОВЛЕВИЧ"/>
    <s v="130802282640"/>
    <d v="1992-01-01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42.4"/>
    <n v="184868.24"/>
    <s v="89221860001"/>
    <s v="431100,РОССИЯ,Мордовия Респ,Зубово-Полянский р-н,,Новая Потьма с,Советская ул,18,,"/>
    <n v="89621460"/>
    <s v=" ставка 0,3"/>
    <x v="4"/>
    <n v="4360.1000000000004"/>
  </r>
  <r>
    <s v="13:08:0429001:135"/>
    <s v="КОЗЛОВА ЕЛЕНА ВАСИЛЬЕВНА"/>
    <s v="130803969281"/>
    <d v="1996-01-01T00:00:00"/>
    <d v="2014-07-20T00:00:00"/>
    <s v="1/1"/>
    <n v="1"/>
    <d v="2014-07-20T00:00:00"/>
    <s v="001001001000 - Собственность"/>
    <s v=""/>
    <s v=""/>
    <m/>
    <n v="3.0000000000000001E-3"/>
    <s v=" Жилые дома"/>
    <s v=""/>
    <n v="26.7"/>
    <n v="121839.84"/>
    <s v="89221804006"/>
    <s v="431137, , Мордовия Респ, Зубово-Полянский р-н, , с Студенец, Студенец ул, 61, ,"/>
    <n v="89621404"/>
    <s v=" ставка 0,3"/>
    <x v="4"/>
    <n v="4563.2898876404497"/>
  </r>
  <r>
    <s v="13:08:0307001:425"/>
    <s v="ШКАЛИКОВА ЕЛИЗАВЕТА ЗАХАРОВНА"/>
    <s v="130802503265"/>
    <d v="1992-01-01T00:00:00"/>
    <d v="2019-04-05T00:00:00"/>
    <s v="1/1"/>
    <n v="1"/>
    <d v="2019-04-05T00:00:00"/>
    <s v="001001001000 - Собственность"/>
    <s v=""/>
    <s v=""/>
    <m/>
    <n v="3.0000000000000001E-3"/>
    <s v=" Жилые дома"/>
    <s v=""/>
    <n v="38.9"/>
    <n v="162005.26999999999"/>
    <s v="89221804001"/>
    <s v="431134, , Мордовия Респ, Зубово-Полянский р-н, , п Пичевка, Пичевка ул, 73, ,"/>
    <n v="89621404"/>
    <s v=" ставка 0,3"/>
    <x v="4"/>
    <n v="4164.659897172236"/>
  </r>
  <r>
    <s v="13:08:0223001:432"/>
    <s v="ШЕЙКИН ФЕДОР ИВАНОВИЧ"/>
    <s v="130802958632"/>
    <d v="1992-01-01T00:00:00"/>
    <d v="2016-12-17T00:00:00"/>
    <s v="1/1"/>
    <n v="1"/>
    <d v="2016-12-17T00:00:00"/>
    <s v="001001001000 - Собственность"/>
    <s v=""/>
    <s v=""/>
    <m/>
    <n v="3.0000000000000001E-3"/>
    <s v=" Жилые дома"/>
    <s v=""/>
    <n v="38"/>
    <n v="126564.7"/>
    <s v="89221864001"/>
    <s v="431146,РОССИЯ,Мордовия Респ,Зубово-Полянский р-н,,Пичпанда с,Советская ул,17,,"/>
    <n v="89621464"/>
    <s v=" ставка 0,3"/>
    <x v="4"/>
    <n v="3330.65"/>
  </r>
  <r>
    <s v="13:08:0307001:622"/>
    <s v="ЖАВОРОНКИН СТЕПАН СТЕПАНОВИЧ"/>
    <s v="130800434009"/>
    <d v="1992-01-01T00:00:00"/>
    <d v="2020-03-27T00:00:00"/>
    <s v="1/1"/>
    <n v="1"/>
    <d v="2020-03-27T00:00:00"/>
    <s v="001001001000 - Собственность"/>
    <s v=""/>
    <s v=""/>
    <m/>
    <n v="3.0000000000000001E-3"/>
    <s v=" Жилые дома"/>
    <s v=""/>
    <n v="24.9"/>
    <n v="103700.03"/>
    <s v="89221804001"/>
    <s v="431134,РОССИЯ,Мордовия Респ,Зубово-Полянский р-н,,Анаево с,Советская ул,152,,"/>
    <n v="89621404"/>
    <s v=" ставка 0,3"/>
    <x v="4"/>
    <n v="4164.6598393574295"/>
  </r>
  <r>
    <s v="13:08:0307001:360"/>
    <s v="НАРМОНЕВ ПАНТЕЛЕЙМОН СТЕПАНОВИЧ"/>
    <s v="130800435203"/>
    <d v="1993-01-26T00:00:00"/>
    <d v="2017-02-13T00:00:00"/>
    <s v="1/1"/>
    <n v="1"/>
    <d v="2017-02-13T00:00:00"/>
    <s v="001001001000 - Собственность"/>
    <s v=""/>
    <s v=""/>
    <m/>
    <n v="3.0000000000000001E-3"/>
    <s v=" Жилые дома"/>
    <s v=""/>
    <n v="46.7"/>
    <n v="194489.62"/>
    <s v="89221804001"/>
    <s v="431134,РОССИЯ,Мордовия Респ,Зубово-Полянский р-н,,Анаево с,Советская ул,150,,"/>
    <n v="89621404"/>
    <s v=" ставка 0,3"/>
    <x v="4"/>
    <n v="4164.6599571734469"/>
  </r>
  <r>
    <s v="13:08:0307001:383"/>
    <s v="КРЮЧКОВ ГРИГОРИЙ АНДРЕЕВИЧ"/>
    <s v="130802574273"/>
    <d v="1992-01-01T00:00:00"/>
    <d v="2014-08-23T00:00:00"/>
    <s v="1/1"/>
    <n v="1"/>
    <d v="2014-08-23T00:00:00"/>
    <s v="001001001000 - Собственность"/>
    <d v="2012-06-28T00:00:00"/>
    <s v=""/>
    <n v="1248.3870600000002"/>
    <n v="3.0000000000000001E-3"/>
    <s v=" Жилые дома"/>
    <s v="Жилой дом"/>
    <n v="144.1"/>
    <n v="637239.02"/>
    <s v="89221804001"/>
    <s v="431134,РОССИЯ,Мордовия Респ,Зубово-Полянский р-н,,Анаево с,1 Мая ул,55,,"/>
    <n v="89621404"/>
    <s v=" ставка 0,3"/>
    <x v="4"/>
    <n v="4422.2000000000007"/>
  </r>
  <r>
    <s v="13:08:0122002:231"/>
    <s v="МАТВЕЕВ НИКОЛАЙ ВЛАДИМИРОВИЧ"/>
    <s v="130804015680"/>
    <d v="1992-01-01T00:00:00"/>
    <d v="2016-01-06T00:00:00"/>
    <s v="1/1"/>
    <n v="1"/>
    <d v="2016-01-06T00:00:00"/>
    <s v="001001001000 - Собственность"/>
    <d v="2012-12-07T00:00:00"/>
    <s v="13-13-03/003/2014-529"/>
    <m/>
    <n v="3.0000000000000001E-3"/>
    <s v=" Жилые дома"/>
    <s v="Объект индивидуального жилищного строительства"/>
    <n v="35.6"/>
    <n v="171848.68"/>
    <s v="89221860004"/>
    <s v="431122,РОССИЯ,Мордовия Респ,Зубово-Полянский р-н,,Старая Потьма с,Советская ул,123,,"/>
    <n v="89621460"/>
    <s v=" ставка 0,3"/>
    <x v="4"/>
    <n v="4827.2101123595503"/>
  </r>
  <r>
    <s v="13:08:0307001:583"/>
    <s v="ЯКУНИН ВИКТОР ИВАНОВИЧ"/>
    <s v="130802633257"/>
    <d v="1992-01-01T00:00:00"/>
    <d v="2018-12-25T00:00:00"/>
    <s v="1/1"/>
    <n v="1"/>
    <d v="2018-12-25T00:00:00"/>
    <s v="001001001000 - Собственность"/>
    <s v=""/>
    <s v=""/>
    <m/>
    <n v="3.0000000000000001E-3"/>
    <s v=" Жилые дома"/>
    <s v=""/>
    <n v="22.4"/>
    <n v="95860.35"/>
    <s v="89221804001"/>
    <s v="431134,РОССИЯ,Мордовия Респ,Зубово-Полянский р-н,,Анаево с,Советская ул,62,,"/>
    <n v="89621404"/>
    <s v=" ставка 0,3"/>
    <x v="4"/>
    <n v="4279.4799107142862"/>
  </r>
  <r>
    <s v="13:08:0122002:167"/>
    <s v="МАТВЕЕВ НИКОЛАЙ МАКСИМОВИЧ"/>
    <s v="130802660370"/>
    <d v="1992-01-01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42.4"/>
    <n v="189232.05"/>
    <s v="89221860004"/>
    <s v="431122,РОССИЯ,Мордовия Респ,Зубово-Полянский р-н,,Старая Потьма с,Советская ул,125,,"/>
    <n v="89621460"/>
    <s v=" ставка 0,3"/>
    <x v="4"/>
    <n v="4463.0200471698108"/>
  </r>
  <r>
    <s v="13:08:0307001:499"/>
    <s v="ЧИКАРЕВ ВАСИЛИЙ ГРИГОРЬЕВИЧ"/>
    <s v="130802568576"/>
    <d v="1993-01-01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42"/>
    <n v="196742.28"/>
    <s v="89221804001"/>
    <s v="431134,РОССИЯ,Мордовия Респ,Зубово-Полянский р-н,,Анаево с,1 Мая ул,70,,"/>
    <n v="89621404"/>
    <s v=" ставка 0,3"/>
    <x v="4"/>
    <n v="4684.34"/>
  </r>
  <r>
    <s v="13:08:0122001:331"/>
    <s v="ТУРАЕВА ПЕЛАГЕЯ ЛЕОНТЬЕВНА"/>
    <s v="130802278179"/>
    <d v="1992-01-01T00:00:00"/>
    <d v="2012-08-31T00:00:00"/>
    <s v="1/1"/>
    <n v="1"/>
    <d v="2012-08-31T00:00:00"/>
    <s v="001001001000 - Собственность"/>
    <s v=""/>
    <s v=""/>
    <m/>
    <n v="3.0000000000000001E-3"/>
    <s v=" Жилые дома"/>
    <s v=""/>
    <n v="20"/>
    <n v="85357.2"/>
    <s v="89221860001"/>
    <s v="431100,РОССИЯ,Мордовия Респ,Зубово-Полянский р-н,,Новая Потьма с,Советская ул,36,,"/>
    <n v="89621460"/>
    <s v=" ставка 0,3"/>
    <x v="4"/>
    <n v="4267.8599999999997"/>
  </r>
  <r>
    <s v="13:08:0412001:460"/>
    <s v="БУСОРГИНА ТАТЬЯНА ПЕТРОВНА"/>
    <s v="130800824496"/>
    <d v="1992-01-01T00:00:00"/>
    <d v="2016-12-01T00:00:00"/>
    <s v="1/1"/>
    <n v="1"/>
    <d v="2016-12-01T00:00:00"/>
    <s v="001001001000 - Собственность"/>
    <s v=""/>
    <s v=""/>
    <m/>
    <n v="3.0000000000000001E-3"/>
    <s v=" Жилые дома"/>
    <s v=""/>
    <n v="42.4"/>
    <n v="198526.55"/>
    <s v="89221824001"/>
    <s v="431131,РОССИЯ,Мордовия Респ,Зубово-Полянский р-н,,Дубитель п,Рабочая ул,10,,"/>
    <n v="89621424"/>
    <s v=" ставка 0,3"/>
    <x v="4"/>
    <n v="4682.2299528301883"/>
  </r>
  <r>
    <s v="13:08:0223001:485"/>
    <s v="ФАТЕЕВА ВЕРА ВАСИЛЬЕВНА"/>
    <s v="130803796977"/>
    <d v="1992-01-01T00:00:00"/>
    <d v="2015-04-09T00:00:00"/>
    <s v="1/1"/>
    <n v="1"/>
    <d v="2015-04-09T00:00:00"/>
    <s v="001001001000 - Собственность"/>
    <s v=""/>
    <s v=""/>
    <m/>
    <n v="3.0000000000000001E-3"/>
    <s v=" Жилые дома"/>
    <s v=""/>
    <n v="22.4"/>
    <n v="72604.67"/>
    <s v="89221864001"/>
    <s v="431146,РОССИЯ,Мордовия Респ,Зубово-Полянский р-н,,Пичпанда с,А.Таминкина ул,24,,"/>
    <n v="89621464"/>
    <s v=" ставка 0,3"/>
    <x v="4"/>
    <n v="3241.279910714286"/>
  </r>
  <r>
    <s v="13:08:0307001:585"/>
    <s v="САЛМЫКСОВА НАДЕЖДА ЯКОВЛЕВНА"/>
    <s v="130802505103"/>
    <d v="1992-01-01T00:00:00"/>
    <d v="2019-04-24T00:00:00"/>
    <s v="1/1"/>
    <n v="1"/>
    <d v="2019-04-24T00:00:00"/>
    <s v="001001001000 - Собственность"/>
    <s v=""/>
    <s v=""/>
    <m/>
    <n v="3.0000000000000001E-3"/>
    <s v=" Жилые дома"/>
    <s v=""/>
    <n v="26"/>
    <n v="101675.08"/>
    <s v="89221804001"/>
    <s v="431134,РОССИЯ,Мордовия Респ,Зубово-Полянский р-н,,Анаево с,Советская ул,81,,"/>
    <n v="89621404"/>
    <s v=" ставка 0,3"/>
    <x v="4"/>
    <n v="3910.58"/>
  </r>
  <r>
    <s v="13:08:0310002:39"/>
    <s v="ЩУКИНА АНАСТАСИЯ ГРИГОРЬЕВНА"/>
    <s v="130804914101"/>
    <d v="1992-01-01T00:00:00"/>
    <d v="2014-10-24T00:00:00"/>
    <s v="1/1"/>
    <n v="1"/>
    <d v="2014-10-24T00:00:00"/>
    <s v="001001001000 - Собственность"/>
    <s v=""/>
    <s v=""/>
    <m/>
    <n v="3.0000000000000001E-3"/>
    <s v=" Жилые дома"/>
    <s v=""/>
    <n v="37.200000000000003"/>
    <n v="91739.66"/>
    <s v="89221804013"/>
    <s v="431121,РОССИЯ,Мордовия Респ,Зубово-Полянский р-н,,Од Веле (Вадово-Селищенское с/п) п,Маскаева ул,4,,"/>
    <n v="89621404"/>
    <s v=" ставка 0,3"/>
    <x v="4"/>
    <n v="2466.1198924731184"/>
  </r>
  <r>
    <s v="13:08:0307001:626"/>
    <s v="КОНАКОВА ПЕЛАГЕЯ АФАНАСЬЕВНА"/>
    <s v="130802504212"/>
    <d v="1993-01-01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42.4"/>
    <n v="198616.02"/>
    <s v="89221804001"/>
    <s v="431134,РОССИЯ,Мордовия Респ,Зубово-Полянский р-н,,Анаево с,Советская ул,75,,"/>
    <n v="89621404"/>
    <s v=" ставка 0,3"/>
    <x v="4"/>
    <n v="4684.3400943396227"/>
  </r>
  <r>
    <s v="13:08:0310002:38"/>
    <s v="ВЕШКИНА МАРИЯ ТРОФИМОВНА"/>
    <s v="130805035061"/>
    <d v="1992-01-01T00:00:00"/>
    <d v="2012-04-23T00:00:00"/>
    <s v="1/1"/>
    <n v="1"/>
    <d v="2012-04-23T00:00:00"/>
    <s v="001001001000 - Собственность"/>
    <s v=""/>
    <s v=""/>
    <m/>
    <n v="3.0000000000000001E-3"/>
    <s v=" Жилые дома"/>
    <s v=""/>
    <n v="38.799999999999997"/>
    <n v="93118.06"/>
    <s v="89221804013"/>
    <s v="431121,,Мордовия Респ,Зубово-Полянский р-н,,Од Веле (Вадово-Селищенское с/п) п,Од-Веле ул,9,,"/>
    <n v="89621404"/>
    <s v=" ставка 0,3"/>
    <x v="4"/>
    <n v="2399.9500000000003"/>
  </r>
  <r>
    <s v="13:08:0208001:499"/>
    <s v="КОЗЛОВА АЛЕКСАНДРА ТИМОФЕЕВНА"/>
    <s v="130801918718"/>
    <d v="1992-01-01T00:00:00"/>
    <d v="2015-10-08T00:00:00"/>
    <s v="1/1"/>
    <n v="1"/>
    <d v="2015-10-08T00:00:00"/>
    <s v="001001001000 - Собственность"/>
    <s v=""/>
    <s v=""/>
    <m/>
    <n v="3.0000000000000001E-3"/>
    <s v=" Жилые дома"/>
    <s v=""/>
    <n v="46.2"/>
    <n v="162642.94"/>
    <s v="89221808001"/>
    <s v="431147,РОССИЯ,Мордовия Респ,Зубово-Полянский р-н,,Ачадово с,Красная ул,39,,"/>
    <n v="89621408"/>
    <s v=" ставка 0,3"/>
    <x v="4"/>
    <n v="3520.4099567099565"/>
  </r>
  <r>
    <s v="13:08:0114002:320"/>
    <s v="КАТАЕВ АЛЕКСАНДР ПАВЛОВИЧ"/>
    <s v="130804371550"/>
    <d v="1992-01-01T00:00:00"/>
    <d v="2015-10-19T00:00:00"/>
    <s v="1/1"/>
    <n v="1"/>
    <d v="2015-10-19T00:00:00"/>
    <s v="001001001000 - Собственность"/>
    <d v="2012-06-28T00:00:00"/>
    <s v=""/>
    <m/>
    <n v="3.0000000000000001E-3"/>
    <s v=" Жилые дома"/>
    <s v="жилой дом"/>
    <n v="35.6"/>
    <n v="162030.20000000001"/>
    <s v="89221832004"/>
    <s v="431121,РОССИЯ,Мордовия Респ,Зубово-Полянский р-н,,Покровские Селищи с,Монастырская ул,142,,"/>
    <n v="89621432"/>
    <s v=" ставка 0,3"/>
    <x v="4"/>
    <n v="4551.410112359551"/>
  </r>
  <r>
    <s v="13:08:0114002:260"/>
    <s v="ГОРЮНОВА КЛАВДИЯ ВЛАДИМИРОВНА"/>
    <s v="501308035308"/>
    <d v="1992-01-01T00:00:00"/>
    <d v="2018-04-16T00:00:00"/>
    <s v="1/1"/>
    <n v="1"/>
    <d v="2018-04-16T00:00:00"/>
    <s v="001001001000 - Собственность"/>
    <s v=""/>
    <s v=""/>
    <m/>
    <n v="3.0000000000000001E-3"/>
    <s v=" Жилые дома"/>
    <s v=""/>
    <n v="23.5"/>
    <n v="106958.13"/>
    <s v="89221832004"/>
    <s v="431121,РОССИЯ,Мордовия Респ,Зубово-Полянский р-н,,Покровские Селищи с,Монастырская ул,102,,"/>
    <n v="89621432"/>
    <s v=" ставка 0,3"/>
    <x v="4"/>
    <n v="4551.4097872340426"/>
  </r>
  <r>
    <s v="13:08:0114002:314"/>
    <s v="ШУМБАСОВ ВАСИЛИЙ НИКОЛАЕВИЧ"/>
    <s v="130801749403"/>
    <d v="1992-01-01T00:00:00"/>
    <d v="2014-05-06T00:00:00"/>
    <s v="1/1"/>
    <n v="1"/>
    <d v="2014-05-06T00:00:00"/>
    <s v="001001001000 - Собственность"/>
    <s v=""/>
    <s v=""/>
    <m/>
    <n v="3.0000000000000001E-3"/>
    <s v=" Жилые дома"/>
    <s v=""/>
    <n v="35"/>
    <n v="174370"/>
    <s v="89221832004"/>
    <s v="431121,РОССИЯ,Мордовия Респ,Зубово-Полянский р-н,,Покровские Селищи с,Монастырская ул,48,,"/>
    <n v="89621432"/>
    <s v=" ставка 0,3"/>
    <x v="4"/>
    <n v="4982"/>
  </r>
  <r>
    <s v="13:08:0208002:155"/>
    <s v="НОВИКОВА НАТАЛИЯ ФЕДОРОВНА"/>
    <s v="130801919775"/>
    <d v="1992-01-01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31.5"/>
    <n v="122930.96"/>
    <s v="89221808004"/>
    <s v="431147,РОССИЯ,Мордовия Респ,Зубово-Полянский р-н,,Крюковка д,Луговая ул,21,,"/>
    <n v="89621408"/>
    <s v=" ставка 0,3"/>
    <x v="4"/>
    <n v="3902.5701587301587"/>
  </r>
  <r>
    <s v="13:08:0208002:204"/>
    <s v="САВКИНА ГАЛИНА ТИМОФЕЕВНА"/>
    <s v="130802408893"/>
    <d v="1992-01-01T00:00:00"/>
    <d v="2017-11-20T00:00:00"/>
    <s v="1/1"/>
    <n v="1"/>
    <d v="2017-11-20T00:00:00"/>
    <s v="001001001000 - Собственность"/>
    <d v="2012-06-28T00:00:00"/>
    <s v=""/>
    <m/>
    <n v="3.0000000000000001E-3"/>
    <s v=" Жилые дома"/>
    <s v="жилой дом"/>
    <n v="15.1"/>
    <n v="66282.210000000006"/>
    <s v="89221808004"/>
    <s v="431147, , Мордовия Респ, Зубово-Полянский р-н, , д Крюковка, Крюковка ул, 74, ,"/>
    <n v="89621408"/>
    <s v=" ставка 0,3"/>
    <x v="4"/>
    <n v="4389.5503311258281"/>
  </r>
  <r>
    <s v="13:08:0114003:307"/>
    <s v="ОКУНЕВ ВАСИЛИЙ АЛЕКСЕЕВИЧ"/>
    <s v="130801923394"/>
    <d v="1992-01-01T00:00:00"/>
    <d v="2016-10-01T00:00:00"/>
    <s v="1/1"/>
    <n v="1"/>
    <d v="2016-10-01T00:00:00"/>
    <s v="001001001000 - Собственность"/>
    <d v="2012-06-28T00:00:00"/>
    <s v=""/>
    <m/>
    <n v="3.0000000000000001E-3"/>
    <s v=" Жилые дома"/>
    <s v="жилой дом"/>
    <n v="43.5"/>
    <n v="171533.11"/>
    <s v="89221832002"/>
    <s v="431121,РОССИЯ,Мордовия Респ,Зубово-Полянский р-н,,Каргал с,Школьная ул,21,,"/>
    <n v="89621432"/>
    <s v=" ставка 0,3"/>
    <x v="4"/>
    <n v="3943.2898850574711"/>
  </r>
  <r>
    <s v="13:08:0114003:307"/>
    <s v="ОКУНЕВА АНАСТАСИЯ ДМИТРИЕВНА"/>
    <s v="130801861349"/>
    <d v="2016-10-01T00:00:00"/>
    <d v="2019-05-04T00:00:00"/>
    <s v="1/1"/>
    <n v="1"/>
    <d v="2019-05-04T00:00:00"/>
    <s v="001001001000 - Собственность"/>
    <d v="2012-06-28T00:00:00"/>
    <s v=""/>
    <m/>
    <n v="3.0000000000000001E-3"/>
    <s v=" Жилые дома"/>
    <s v="жилой дом"/>
    <n v="43.5"/>
    <n v="171533.11"/>
    <s v="89221832002"/>
    <s v="431121,РОССИЯ,Мордовия Респ,Зубово-Полянский р-н,,Каргал с,Школьная ул,21,,"/>
    <n v="89621432"/>
    <s v=" ставка 0,3"/>
    <x v="4"/>
    <n v="3943.2898850574711"/>
  </r>
  <r>
    <s v="13:08:0114001:221"/>
    <s v="ХРЕСТИН НИКОЛАЙ ПЕТРОВИЧ"/>
    <s v="130801753801"/>
    <d v="1992-01-01T00:00:00"/>
    <d v="2015-05-19T00:00:00"/>
    <s v="1/1"/>
    <n v="1"/>
    <d v="2015-05-19T00:00:00"/>
    <s v="001001001000 - Собственность"/>
    <d v="2012-06-28T00:00:00"/>
    <s v=""/>
    <m/>
    <n v="3.0000000000000001E-3"/>
    <s v=" Жилые дома"/>
    <s v="жилой дом"/>
    <n v="44.6"/>
    <n v="182559.4"/>
    <s v="89221832001"/>
    <s v="431121,РОССИЯ,Мордовия Респ,Зубово-Полянский р-н,,Зарубкино с,Речная ул,21,,"/>
    <n v="89621432"/>
    <s v=" ставка 0,3"/>
    <x v="4"/>
    <n v="4093.2600896860986"/>
  </r>
  <r>
    <s v="13:08:0208002:128"/>
    <s v="АСТАШКИН ПЕТР ИВАНОВИЧ"/>
    <s v="130804490702"/>
    <d v="1992-01-01T00:00:00"/>
    <d v="2017-01-01T00:00:00"/>
    <s v="1/1"/>
    <n v="1"/>
    <d v="2017-01-01T00:00:00"/>
    <s v="001001001000 - Собственность"/>
    <s v=""/>
    <s v=""/>
    <m/>
    <n v="3.0000000000000001E-3"/>
    <s v=" Жилые дома"/>
    <s v=""/>
    <n v="39"/>
    <n v="171192.45"/>
    <s v="89221808004"/>
    <s v="431147,РОССИЯ,Мордовия Респ,Зубово-Полянский р-н,,Крюковка д,Луговая ул,18,,"/>
    <n v="89621408"/>
    <s v=" ставка 0,3"/>
    <x v="4"/>
    <n v="4389.55"/>
  </r>
  <r>
    <s v="13:08:0208002:200"/>
    <s v="БАЙКИНА ЕВДОКИЯ КУЗЬМИНИЧНА"/>
    <s v="130802411455"/>
    <d v="1996-01-01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23.2"/>
    <n v="92496.54"/>
    <s v="89221808004"/>
    <s v="431147,РОССИЯ,Мордовия Респ,Зубово-Полянский р-н,,Крюковка д,Луговая ул,81,,"/>
    <n v="89621408"/>
    <s v=" ставка 0,3"/>
    <x v="4"/>
    <n v="3986.9198275862068"/>
  </r>
  <r>
    <s v="13:08:0208002:152"/>
    <s v="БАЙКИН ВАСИЛИЙ ИВАНОВИЧ"/>
    <s v="130802410003"/>
    <d v="1992-01-01T00:00:00"/>
    <d v="2018-05-20T00:00:00"/>
    <s v="1/1"/>
    <n v="1"/>
    <d v="2018-05-20T00:00:00"/>
    <s v="001001001000 - Собственность"/>
    <s v=""/>
    <s v=""/>
    <m/>
    <n v="3.0000000000000001E-3"/>
    <s v=" Жилые дома"/>
    <s v=""/>
    <n v="12.9"/>
    <n v="51431.27"/>
    <s v="89221808004"/>
    <s v="431147, , Мордовия Респ, Зубово-Полянский р-н, , д Крюковка, Крюковка ул, 83, ,"/>
    <n v="89621408"/>
    <s v=" ставка 0,3"/>
    <x v="4"/>
    <n v="3986.9201550387593"/>
  </r>
  <r>
    <s v="13:08:0114003:248"/>
    <s v="КАСАТКИН НИКОЛАЙ ИЛЬИЧ"/>
    <s v="130801677100"/>
    <d v="1992-01-01T00:00:00"/>
    <d v="2019-11-16T00:00:00"/>
    <s v="1/1"/>
    <n v="1"/>
    <d v="2019-11-16T00:00:00"/>
    <s v="001001001000 - Собственность"/>
    <d v="2012-06-28T00:00:00"/>
    <s v=""/>
    <m/>
    <n v="3.0000000000000001E-3"/>
    <s v=" Жилые дома"/>
    <s v="жилой дом"/>
    <n v="42.5"/>
    <n v="167589.82999999999"/>
    <s v="89221832002"/>
    <s v="431121,РОССИЯ,Мордовия Респ,Зубово-Полянский р-н,,Каргал с,Школьная ул,40,,"/>
    <n v="89621432"/>
    <s v=" ставка 0,3"/>
    <x v="4"/>
    <n v="3943.2901176470587"/>
  </r>
  <r>
    <s v="13:08:0218001:376"/>
    <s v="САЗАНОВА АННА СЕРГЕЕВНА"/>
    <s v="130801758165"/>
    <d v="1992-01-01T00:00:00"/>
    <d v="2018-06-29T00:00:00"/>
    <s v="1/1"/>
    <n v="1"/>
    <d v="2018-06-29T00:00:00"/>
    <s v="001001001000 - Собственность"/>
    <s v=""/>
    <s v=""/>
    <m/>
    <n v="3.0000000000000001E-3"/>
    <s v=" Жилые дома"/>
    <s v=""/>
    <n v="34.200000000000003"/>
    <n v="107934.86"/>
    <s v="89221844001"/>
    <s v="431123,РОССИЯ,Мордовия Респ,Зубово-Полянский р-н,,Мордовский Пимбур с,Большая ул,10,,"/>
    <n v="89621444"/>
    <s v=" ставка 0,3"/>
    <x v="4"/>
    <n v="3155.9900584795319"/>
  </r>
  <r>
    <s v="13:08:0404001:1750"/>
    <s v="ШИТОВА ЕВДОКИЯ ЕФИМОВНА"/>
    <s v="130805731975"/>
    <d v="1997-07-21T00:00:00"/>
    <d v="2015-04-16T00:00:00"/>
    <s v="1/1"/>
    <n v="1"/>
    <d v="2015-04-16T00:00:00"/>
    <s v="001001001000 - Собственность"/>
    <s v=""/>
    <s v=""/>
    <n v="632.58754077220078"/>
    <n v="1E-3"/>
    <s v=" Квартиры"/>
    <s v=""/>
    <n v="51.8"/>
    <n v="1030441.34"/>
    <s v="89221568000"/>
    <s v="431105, , Мордовия Респ, Зубово-Полянский р-н, , рп Умет, ул Советская, 28, , 1"/>
    <n v="89621168"/>
    <s v="ставка 0,1"/>
    <x v="4"/>
    <n v="19892.689961389962"/>
  </r>
  <r>
    <s v="13:21:0101013:204"/>
    <s v="БУЯНОВ ВАЛЕРИЙ НИКОЛАЕВИЧ"/>
    <s v="132102298007"/>
    <d v="1980-01-01T00:00:00"/>
    <d v="2019-12-22T00:00:00"/>
    <s v="2/5"/>
    <n v="0.4"/>
    <d v="2019-12-22T00:00:00"/>
    <s v="001001002000 - Общая долевая собственность"/>
    <s v=""/>
    <s v=""/>
    <m/>
    <n v="3.0000000000000001E-3"/>
    <s v=" Жилые дома"/>
    <s v=""/>
    <n v="29.8"/>
    <n v="570711.12"/>
    <s v="89254551000"/>
    <s v="431031, , Мордовия Респ, , , рп Торбеево, ул Советская, 47, ,"/>
    <n v="89654151"/>
    <s v=" ставка 0,3"/>
    <x v="5"/>
    <n v="19151.379865771811"/>
  </r>
  <r>
    <s v="13:08:0102004:324"/>
    <s v="ЛАНТРАТОВ НИКОЛАЙ ИВАНОВИЧ"/>
    <s v="130803127736"/>
    <d v="2000-01-01T00:00:00"/>
    <d v="2017-01-06T00:00:00"/>
    <s v="1/1"/>
    <n v="1"/>
    <d v="2017-01-06T00:00:00"/>
    <s v="001001001000 - Собственность"/>
    <s v=""/>
    <s v=""/>
    <n v="1751.48064"/>
    <n v="3.0000000000000001E-3"/>
    <s v=" Жилые дома"/>
    <s v=""/>
    <n v="99.2"/>
    <n v="1177146.8799999999"/>
    <s v="89221551000"/>
    <s v="431110, , Мордовия Респ, , , рп Зубово-Поляна, ул Мокшанская, 12, ,"/>
    <n v="89621151"/>
    <s v=" ставка 0,3"/>
    <x v="4"/>
    <n v="11866.399999999998"/>
  </r>
  <r>
    <s v="13:08:0403001:2293"/>
    <s v="АВДОНИНА ВАЛЕНТИНА МИХАЙЛОВНА"/>
    <s v="130803513562"/>
    <d v="1998-04-07T00:00:00"/>
    <d v="2018-02-01T00:00:00"/>
    <s v="1/1"/>
    <n v="1"/>
    <d v="2018-02-01T00:00:00"/>
    <s v="001001001000 - Собственность"/>
    <s v=""/>
    <s v=""/>
    <n v="438.25457789473688"/>
    <n v="1E-3"/>
    <s v=" Квартиры"/>
    <s v=""/>
    <n v="47.5"/>
    <n v="756985.18"/>
    <s v="89221563000"/>
    <s v="431100, , Мордовия Респ, Зубово-Полянский р-н, , рп Потьма, ул Красноармейская, 7, , 16"/>
    <n v="89621163"/>
    <s v="ставка 0,1"/>
    <x v="4"/>
    <n v="15936.530105263158"/>
  </r>
  <r>
    <s v="13:21:0101027:173"/>
    <s v="ТЕРКУЛОВА МАНИРЯ АХМЕТОВНА"/>
    <s v="132102040417"/>
    <d v="1999-01-01T00:00:00"/>
    <d v="2016-03-12T00:00:00"/>
    <s v="1/1"/>
    <n v="1"/>
    <d v="2016-03-12T00:00:00"/>
    <s v="001001001000 - Собственность"/>
    <s v=""/>
    <s v=""/>
    <m/>
    <n v="3.0000000000000001E-3"/>
    <s v=" Жилые дома"/>
    <s v=""/>
    <n v="37.299999999999997"/>
    <n v="638900.51"/>
    <s v="89254551000"/>
    <s v="431031, , Мордовия Респ, , , рп Торбеево, ул Садовая, 45, ,"/>
    <n v="89654151"/>
    <s v=" ставка 0,3"/>
    <x v="5"/>
    <n v="17128.7"/>
  </r>
  <r>
    <s v="13:21:0101013:195"/>
    <s v="КУЛЬКОВ ИВАН ДМИТРИЕВИЧ"/>
    <s v="132101730658"/>
    <d v="1960-01-01T00:00:00"/>
    <d v="2020-02-24T00:00:00"/>
    <s v="1/1"/>
    <n v="1"/>
    <d v="2020-02-24T00:00:00"/>
    <s v="001001001000 - Собственность"/>
    <d v="2012-06-28T00:00:00"/>
    <s v=""/>
    <n v="1223.70507"/>
    <n v="3.0000000000000001E-3"/>
    <s v=" Жилые дома"/>
    <s v="Жилой дом"/>
    <n v="72.2"/>
    <n v="1326599.19"/>
    <s v="89254551000"/>
    <s v="431031, , Мордовия Респ, , , рп Торбеево, ул Советская, 34, ,"/>
    <n v="89654151"/>
    <s v=" ставка 0,3"/>
    <x v="5"/>
    <n v="18373.949999999997"/>
  </r>
  <r>
    <s v="13:08:0404001:1788"/>
    <s v="УЧАМБРИН НИКОЛАЙ ЯКОВЛЕВИЧ"/>
    <s v="130801276299"/>
    <d v="1998-11-17T00:00:00"/>
    <d v="2016-08-07T00:00:00"/>
    <s v="1/1"/>
    <n v="1"/>
    <d v="2016-08-07T00:00:00"/>
    <s v="001001001000 - Собственность"/>
    <s v=""/>
    <s v=""/>
    <n v="638.65763064102566"/>
    <n v="1E-3"/>
    <s v=" Квартиры"/>
    <s v=""/>
    <n v="62.4"/>
    <n v="939911.23"/>
    <s v="89221568000"/>
    <s v="431105, , Мордовия Респ, Зубово-Полянский р-н, , рп Умет, ул Зеленая, 13, , 1"/>
    <n v="89621168"/>
    <s v="ставка 0,1"/>
    <x v="4"/>
    <n v="15062.679967948718"/>
  </r>
  <r>
    <s v="13:08:0403001:2472"/>
    <s v="ЗАБАЕВ ИВАН ЛАВРЕНТЬЕВИЧ"/>
    <s v="130804859130"/>
    <d v="1998-06-16T00:00:00"/>
    <d v="2015-06-23T00:00:00"/>
    <s v="1/1"/>
    <n v="1"/>
    <d v="2015-06-23T00:00:00"/>
    <s v="001001001000 - Собственность"/>
    <s v=""/>
    <s v=""/>
    <n v="341.13182201005026"/>
    <n v="1E-3"/>
    <s v=" Квартиры"/>
    <s v=""/>
    <n v="39.799999999999997"/>
    <n v="685709.42"/>
    <s v="89221563000"/>
    <s v="431100, , Мордовия Респ, Зубово-Полянский р-н, , рп Потьма, ул Школьная, 36, , 1"/>
    <n v="89621163"/>
    <s v="ставка 0,1"/>
    <x v="4"/>
    <n v="17228.87989949749"/>
  </r>
  <r>
    <s v="13:21:0101026:109"/>
    <s v="ЕЛИСЕЕВА МАРИЯ ПАВЛОВНА"/>
    <s v="132101077534"/>
    <d v="1953-01-01T00:00:00"/>
    <d v="2014-04-09T00:00:00"/>
    <s v="1/1"/>
    <n v="1"/>
    <d v="2014-04-09T00:00:00"/>
    <s v="001001001000 - Собственность"/>
    <s v=""/>
    <s v=""/>
    <m/>
    <n v="3.0000000000000001E-3"/>
    <s v=" Жилые дома"/>
    <s v=""/>
    <n v="19"/>
    <n v="339346.27"/>
    <s v="89254551000"/>
    <s v="431031, , Мордовия Респ, , , рп Торбеево, ул Б.Хмельницкого, 21, ,"/>
    <n v="89654151"/>
    <s v=" ставка 0,3"/>
    <x v="5"/>
    <n v="17860.330000000002"/>
  </r>
  <r>
    <s v="13:21:0101028:260"/>
    <s v="ВАЛЫНКИНА АНАСТАСИЯ ПЕТРОВНА"/>
    <s v="130805440831"/>
    <d v="1949-01-01T00:00:00"/>
    <d v="2014-09-05T00:00:00"/>
    <s v="1/1"/>
    <n v="1"/>
    <d v="2014-09-05T00:00:00"/>
    <s v="001001001000 - Собственность"/>
    <d v="2012-06-28T00:00:00"/>
    <s v=""/>
    <m/>
    <n v="3.0000000000000001E-3"/>
    <s v=" Жилые дома"/>
    <s v="Жилой дом"/>
    <n v="10.199999999999999"/>
    <n v="189944.6"/>
    <s v="89254551000"/>
    <s v="431031, , Мордовия Респ, , , рп Торбеево, ул Б.Хмельницкого, 55, ,"/>
    <n v="89654151"/>
    <s v=" ставка 0,3"/>
    <x v="5"/>
    <n v="18622.01960784314"/>
  </r>
  <r>
    <s v="13:21:0101028:283"/>
    <s v="ГАВРИЛОВА НИНА СТЕПАНОВНА"/>
    <s v="132102619317"/>
    <d v="1985-01-01T00:00:00"/>
    <d v="2019-11-21T00:00:00"/>
    <s v="1/1"/>
    <n v="1"/>
    <d v="2019-11-21T00:00:00"/>
    <s v="001001001000 - Собственность"/>
    <d v="2012-06-28T00:00:00"/>
    <s v=""/>
    <m/>
    <n v="3.0000000000000001E-3"/>
    <s v=" Жилые дома"/>
    <s v="жилой дом"/>
    <n v="23"/>
    <n v="410787.59"/>
    <s v="89254551000"/>
    <s v="431031, , Мордовия Респ, , , рп Торбеево, ул Б.Хмельницкого, 73, ,"/>
    <n v="89654151"/>
    <s v=" ставка 0,3"/>
    <x v="5"/>
    <n v="17860.330000000002"/>
  </r>
  <r>
    <s v="13:21:0101001:165"/>
    <s v="ЖЕРЕНОВ ПЕТР НИКОЛАЕВИЧ"/>
    <s v="132102111442"/>
    <d v="1990-01-01T00:00:00"/>
    <d v="2019-10-25T00:00:00"/>
    <s v="1/1"/>
    <n v="1"/>
    <d v="2019-10-25T00:00:00"/>
    <s v="001001001000 - Собственность"/>
    <s v=""/>
    <s v=""/>
    <m/>
    <n v="3.0000000000000001E-3"/>
    <s v=" Жилые дома"/>
    <s v=""/>
    <n v="44.5"/>
    <n v="701882.92"/>
    <s v="89254551000"/>
    <s v="431031, , Мордовия Респ, , , рп Торбеево, ул Дорофеева, 12, ,"/>
    <n v="89654151"/>
    <s v=" ставка 0,3"/>
    <x v="5"/>
    <n v="15772.649887640451"/>
  </r>
  <r>
    <s v="13:21:0101014:108"/>
    <s v="ЕРОШКИН ФЕДОР ЕГОРОВИЧ"/>
    <s v="132101402216"/>
    <d v="1980-01-01T00:00:00"/>
    <d v="2018-04-10T00:00:00"/>
    <s v="1/1"/>
    <n v="1"/>
    <d v="2018-04-10T00:00:00"/>
    <s v="001001001000 - Собственность"/>
    <s v=""/>
    <s v=""/>
    <n v="670.66199293563602"/>
    <n v="3.0000000000000001E-3"/>
    <s v=" Жилые дома"/>
    <s v=""/>
    <n v="63.7"/>
    <n v="1039444.5"/>
    <s v="89254551000"/>
    <s v="431031, , Мордовия Респ, , , рп Торбеево, ул Юбилейная, 9, ,"/>
    <n v="89654151"/>
    <s v=" ставка 0,3"/>
    <x v="5"/>
    <n v="16317.810047095762"/>
  </r>
  <r>
    <s v="13:21:0204001:1253"/>
    <s v="СОРОКИНА МАРИЯ ВАСИЛЬЕВНА"/>
    <s v="132101203845"/>
    <d v="1992-05-22T00:00:00"/>
    <d v="2016-09-01T00:00:00"/>
    <s v="1/1"/>
    <n v="1"/>
    <d v="2016-09-01T00:00:00"/>
    <s v="001001001000 - Собственность"/>
    <d v="2012-06-28T00:00:00"/>
    <s v=""/>
    <m/>
    <n v="3.0000000000000001E-3"/>
    <s v=" Жилые дома"/>
    <s v="Жилой дом"/>
    <n v="16.7"/>
    <n v="94939.17"/>
    <s v="89254815001"/>
    <s v="431048,Россия,Мордовия Респ,Торбеевский р-н,,Дракино с,Азяева ул,20,,"/>
    <n v="89654415"/>
    <s v=" ставка 0,3"/>
    <x v="5"/>
    <n v="5684.9802395209581"/>
  </r>
  <r>
    <s v="13:21:0101026:259"/>
    <s v="ИСТОМИНА ТАТЬЯНА ТИМОФЕЕВНА"/>
    <s v="132102614020"/>
    <d v="1996-01-01T00:00:00"/>
    <d v="2016-08-06T00:00:00"/>
    <s v="1/1"/>
    <n v="1"/>
    <d v="2016-08-06T00:00:00"/>
    <s v=""/>
    <d v="2012-06-28T00:00:00"/>
    <s v=""/>
    <n v="411.01232999999991"/>
    <n v="1E-3"/>
    <s v=" Квартиры"/>
    <s v=""/>
    <n v="47.4"/>
    <n v="711021.33"/>
    <s v="89254551000"/>
    <s v="431031, , Мордовия Респ, , , рп Торбеево, ул Сельхозтехника, 35, , 13"/>
    <n v="89654151"/>
    <s v="ставка 0,1"/>
    <x v="5"/>
    <n v="15000.449999999999"/>
  </r>
  <r>
    <s v="13:21:0101013:244"/>
    <s v="КОЧЕМАСОВ АЛЕКСАНДР АЛЕКСАНДРОВИЧ"/>
    <s v="132102362051"/>
    <d v="1969-06-17T00:00:00"/>
    <d v="2018-03-16T00:00:00"/>
    <s v="1/1"/>
    <n v="1"/>
    <d v="2018-03-16T00:00:00"/>
    <s v="001001001000 - Собственность"/>
    <s v=""/>
    <s v=""/>
    <n v="1376.9269422978177"/>
    <n v="3.0000000000000001E-3"/>
    <s v=" Жилые дома"/>
    <s v=""/>
    <n v="77.900000000000006"/>
    <n v="1281512.6499999999"/>
    <s v="89254551000"/>
    <s v="431031, , Мордовия Респ, , , рп Торбеево, ул Чайковского, 17, ,"/>
    <n v="89654151"/>
    <s v=" ставка 0,3"/>
    <x v="5"/>
    <n v="16450.740051347879"/>
  </r>
  <r>
    <s v="13:21:0101023:167"/>
    <s v="БУЯНОВА НИНА ЕФИМОВНА"/>
    <s v="132102440052"/>
    <d v="1998-01-01T00:00:00"/>
    <d v="2015-12-06T00:00:00"/>
    <s v="1/1"/>
    <n v="1"/>
    <d v="2015-12-06T00:00:00"/>
    <s v=""/>
    <d v="2012-06-28T00:00:00"/>
    <s v=""/>
    <n v="577.41084124223596"/>
    <n v="1E-3"/>
    <s v=" Квартиры"/>
    <s v=""/>
    <n v="48.3"/>
    <n v="985475.04"/>
    <s v="89254551000"/>
    <s v="431031, , Мордовия Респ, , , рп Торбеево, ул Интернациональная, 16, , 25"/>
    <n v="89654151"/>
    <s v="ставка 0,1"/>
    <x v="5"/>
    <n v="20403.209937888201"/>
  </r>
  <r>
    <s v="13:21:0101016:142"/>
    <s v="ЧЕТВЕРГОВ ВЯЧЕСЛАВ ГЕОРГИЕВИЧ"/>
    <s v="132100623269"/>
    <d v="1998-01-01T00:00:00"/>
    <d v="2020-05-21T00:00:00"/>
    <s v="1/1"/>
    <n v="1"/>
    <d v="2020-05-21T00:00:00"/>
    <s v="001001001000 - Собственность"/>
    <d v="2012-06-28T00:00:00"/>
    <s v=""/>
    <n v="841.17460062208397"/>
    <n v="1E-3"/>
    <s v=" Квартиры"/>
    <s v=""/>
    <n v="64.3"/>
    <n v="1220937.3999999999"/>
    <s v="89254551000"/>
    <s v="431031, , Мордовия Респ, , , рп Торбеево, ул Павлова, 36, , 6"/>
    <n v="89654151"/>
    <s v="ставка 0,1"/>
    <x v="5"/>
    <n v="18988.139968895801"/>
  </r>
  <r>
    <s v="13:21:0215001:742"/>
    <s v="ПЕТРОВНИНА РАИСА ГРИГОРЬЕВНА"/>
    <s v="132101583562"/>
    <d v="2009-12-02T00:00:00"/>
    <d v="2015-09-20T00:00:00"/>
    <s v="1/1"/>
    <n v="1"/>
    <d v="2015-09-20T00:00:00"/>
    <s v="001001001000 - Собственность"/>
    <s v=""/>
    <s v=""/>
    <m/>
    <n v="3.0000000000000001E-3"/>
    <s v=" Жилые дома"/>
    <s v=""/>
    <n v="42.1"/>
    <n v="214752.1"/>
    <s v="89254865001"/>
    <s v=",РОССИЯ,Мордовия Респ,Торбеевский р-н,,Салазгорь с,Некрасова ул,13,,"/>
    <n v="89654465"/>
    <s v=" ставка 0,3"/>
    <x v="5"/>
    <n v="5101"/>
  </r>
  <r>
    <s v="13:08:0102002:1412"/>
    <s v="КИДЯЕВ БОРИС АФАНАСЬЕВИЧ"/>
    <s v="130801330764"/>
    <d v="2001-05-24T00:00:00"/>
    <d v="2016-03-29T00:00:00"/>
    <s v="1/1"/>
    <n v="1"/>
    <d v="2016-03-29T00:00:00"/>
    <s v="001001001000 - Собственность"/>
    <d v="2012-06-28T00:00:00"/>
    <s v="13:8:1478:0:97:36:А:0"/>
    <n v="515.949808618421"/>
    <n v="3.0000000000000001E-3"/>
    <s v=" Жилые дома"/>
    <s v="Жилой дом"/>
    <n v="60.8"/>
    <n v="968202.11"/>
    <s v="89221551000"/>
    <s v="431110, , Мордовия Респ, , , рп Зубово-Поляна, ул Калинина, 36, ,"/>
    <n v="89621151"/>
    <s v=" ставка 0,3"/>
    <x v="4"/>
    <n v="15924.376809210527"/>
  </r>
  <r>
    <s v="13:08:0102002:1412"/>
    <s v="СИНЯКОВА НАДЕЖДА НИКОЛАЕВНА"/>
    <s v="130801590353"/>
    <d v="1992-07-24T00:00:00"/>
    <d v="2018-12-17T00:00:00"/>
    <s v="1/1"/>
    <n v="1"/>
    <d v="2018-12-17T00:00:00"/>
    <s v="001001001000 - Собственность"/>
    <d v="2012-06-28T00:00:00"/>
    <s v="13:8:1478:0:97:36:А:0"/>
    <n v="515.949808618421"/>
    <n v="3.0000000000000001E-3"/>
    <s v=" Жилые дома"/>
    <s v="Жилой дом"/>
    <n v="60.8"/>
    <n v="968202.11"/>
    <s v="89221551000"/>
    <s v="431110, , Мордовия Респ, , , рп Зубово-Поляна, ул Калинина, 36, ,"/>
    <n v="89621151"/>
    <s v=" ставка 0,3"/>
    <x v="4"/>
    <n v="15924.376809210527"/>
  </r>
  <r>
    <s v="13:23:1006059:209"/>
    <s v="ДАНЧИНА АЛЬБИНА НИКОЛАЕВНА"/>
    <s v="132703269508"/>
    <d v="2009-08-25T00:00:00"/>
    <d v="2012-04-07T00:00:00"/>
    <s v="1/1"/>
    <n v="1"/>
    <d v="2012-04-07T00:00:00"/>
    <s v="001001001000 - Собственность"/>
    <d v="2012-06-30T00:00:00"/>
    <s v="13-13-01/170/2008-166"/>
    <n v="711.88427999999999"/>
    <n v="3.0000000000000001E-3"/>
    <s v="Гаражи"/>
    <s v=""/>
    <n v="19.899999999999999"/>
    <n v="237294.76"/>
    <s v="89401000000"/>
    <s v="430006,РОССИЯ,,,Саранск г,,Энергетик гск,,,105"/>
    <n v="89701000"/>
    <s v=" ставка 0,3"/>
    <x v="0"/>
    <n v="11924.359798994976"/>
  </r>
  <r>
    <s v="13:22:0115001:270"/>
    <s v="КАРМАЛИНСКИЙ НИКОЛАЙ ИВАНОВИЧ"/>
    <s v="132201681066"/>
    <d v="1996-01-01T00:00:00"/>
    <d v="2009-05-07T00:00:00"/>
    <s v="1/1"/>
    <n v="1"/>
    <d v="2009-05-07T00:00:00"/>
    <s v=""/>
    <s v=""/>
    <s v=""/>
    <n v="438.25702695652171"/>
    <n v="3.0000000000000001E-3"/>
    <s v=" Жилые дома"/>
    <s v=""/>
    <n v="57.5"/>
    <n v="1119990.18"/>
    <s v="89257555000"/>
    <s v="431720, , Мордовия Респ, Чамзинский р-н, , пгт Комсомольский, 1я Зеленая ул, 8, ,"/>
    <n v="89657155"/>
    <s v=" ставка 0,3"/>
    <x v="18"/>
    <n v="19478.090086956519"/>
  </r>
  <r>
    <s v="13:22:0115003:463"/>
    <s v="АБДЮШЕВ АЛЕКСАНДР ХАШИНОВИЧ"/>
    <s v="132202573881"/>
    <d v="1996-01-01T00:00:00"/>
    <d v="2019-10-02T00:00:00"/>
    <s v="1/1"/>
    <n v="1"/>
    <d v="2019-10-02T00:00:00"/>
    <s v=""/>
    <s v=""/>
    <s v=""/>
    <m/>
    <n v="3.0000000000000001E-3"/>
    <s v=" Жилые дома"/>
    <s v=""/>
    <n v="29"/>
    <n v="593192.97"/>
    <s v="89257555000"/>
    <s v="431720, , Мордовия Респ, Чамзинский р-н, , пгт Комсомольский, Саранская ул, 24, ,"/>
    <n v="89657155"/>
    <s v=" ставка 0,3"/>
    <x v="18"/>
    <n v="20454.93"/>
  </r>
  <r>
    <s v="13:22:0115006:783"/>
    <s v="КРУЧИНКИНА ТАТЬЯНА МАТВЕЕВНА"/>
    <s v="132200014101"/>
    <d v="1996-01-01T00:00:00"/>
    <d v="2017-08-02T00:00:00"/>
    <s v="1/1"/>
    <n v="1"/>
    <d v="2017-08-02T00:00:00"/>
    <s v=""/>
    <s v=""/>
    <s v=""/>
    <n v="218.25599731543628"/>
    <n v="1E-3"/>
    <s v=" Квартиры"/>
    <s v=""/>
    <n v="29.8"/>
    <n v="663676.4"/>
    <s v="89257555000"/>
    <s v="431720, , Мордовия Респ, Чамзинский р-н, , пгт Комсомольский, Республиканская ул, 16, , 5"/>
    <n v="89657155"/>
    <s v="ставка 0,1"/>
    <x v="18"/>
    <n v="22271.020134228187"/>
  </r>
  <r>
    <s v="13:22:0115003:397"/>
    <s v="КАЛЯДИНА ВЕРА ВАСИЛЬЕВНА"/>
    <s v="132203503559"/>
    <d v="1996-01-01T00:00:00"/>
    <d v="2020-05-26T00:00:00"/>
    <s v="1/1"/>
    <n v="1"/>
    <d v="2020-05-26T00:00:00"/>
    <s v="001001001000 - Собственность"/>
    <d v="2012-06-28T00:00:00"/>
    <s v=""/>
    <n v="81.014805436893198"/>
    <n v="3.0000000000000001E-3"/>
    <s v=" Жилые дома"/>
    <s v="Жилой дом"/>
    <n v="51.5"/>
    <n v="927169.44"/>
    <s v="89257555000"/>
    <s v="431720, , Мордовия Респ, Чамзинский р-н, , пгт Комсомольский, Первомайская ул, 8, ,"/>
    <n v="89657155"/>
    <s v=" ставка 0,3"/>
    <x v="18"/>
    <n v="18003.290097087378"/>
  </r>
  <r>
    <s v="13:22:0114001:1425"/>
    <s v="Кузнецова Валентина Владимировна"/>
    <s v="132200213435"/>
    <d v="1996-01-01T00:00:00"/>
    <d v="2018-05-26T00:00:00"/>
    <s v="1/1"/>
    <n v="1"/>
    <d v="2018-05-26T00:00:00"/>
    <s v=""/>
    <s v=""/>
    <s v=""/>
    <m/>
    <n v="3.0000000000000001E-3"/>
    <s v=" Жилые дома"/>
    <s v=""/>
    <n v="31.4"/>
    <n v="443072.21"/>
    <s v="89257551000"/>
    <s v="431700, , Мордовия Респ, , , рп Чамзинка, Гражданская ул, 35, ,"/>
    <n v="89657151"/>
    <s v=" ставка 0,3"/>
    <x v="18"/>
    <n v="14110.579936305734"/>
  </r>
  <r>
    <s v="13:22:0114001:1635"/>
    <s v="КИСЛОВА РАИСА ПОЛИКАРПОВНА"/>
    <s v="132201686508"/>
    <d v="1996-01-01T00:00:00"/>
    <d v="2019-08-25T00:00:00"/>
    <s v="1/1"/>
    <n v="1"/>
    <d v="2019-08-25T00:00:00"/>
    <s v=""/>
    <s v=""/>
    <s v=""/>
    <n v="1648.2403782078852"/>
    <n v="3.0000000000000001E-3"/>
    <s v=" Жилые дома"/>
    <s v=""/>
    <n v="83.7"/>
    <n v="1364566.96"/>
    <s v="89257551000"/>
    <s v="431700, , Мордовия Респ, , , рп Чамзинка, Коммунарская ул, 7, ,"/>
    <n v="89657151"/>
    <s v=" ставка 0,3"/>
    <x v="18"/>
    <n v="16303.07001194743"/>
  </r>
  <r>
    <s v="13:22:0114002:2210"/>
    <s v="Цыпленкова Мария Тихоновна"/>
    <s v="132201798064"/>
    <d v="1996-01-01T00:00:00"/>
    <d v="2014-07-10T00:00:00"/>
    <s v="1/1"/>
    <n v="1"/>
    <d v="2014-07-10T00:00:00"/>
    <s v=""/>
    <s v=""/>
    <s v=""/>
    <m/>
    <n v="3.0000000000000001E-3"/>
    <s v=" Жилые дома"/>
    <s v=""/>
    <n v="43.7"/>
    <n v="922881.07"/>
    <s v="89257551000"/>
    <s v="431700, , Мордовия Респ, , , рп Чамзинка, Маяковского ул, 1, ,"/>
    <n v="89657151"/>
    <s v=" ставка 0,3"/>
    <x v="18"/>
    <n v="21118.559954233406"/>
  </r>
  <r>
    <s v="13:22:0114003:2589"/>
    <s v="КУЗНЕЦОВ ЮРИЙ ДМИТРИЕВИЧ"/>
    <s v="132202881396"/>
    <d v="1996-01-01T00:00:00"/>
    <d v="2020-03-08T00:00:00"/>
    <s v="1/1"/>
    <n v="1"/>
    <d v="2020-03-08T00:00:00"/>
    <s v=""/>
    <d v="2012-06-28T00:00:00"/>
    <s v=""/>
    <n v="1136.60529"/>
    <n v="3.0000000000000001E-3"/>
    <s v=" Жилые дома"/>
    <s v="Жилой дом"/>
    <n v="69.7"/>
    <n v="1340463.43"/>
    <s v="89257551000"/>
    <s v="431700, , Мордовия Респ, , , рп Чамзинка, Мира ул, 29, ,"/>
    <n v="89657151"/>
    <s v=" ставка 0,3"/>
    <x v="18"/>
    <n v="19231.899999999998"/>
  </r>
  <r>
    <s v="13:22:0114001:1816"/>
    <s v="СТУДЕНОВА АННА МИХАЙЛОВНА"/>
    <s v="132203198136"/>
    <d v="1996-01-01T00:00:00"/>
    <d v="2015-06-24T00:00:00"/>
    <s v="1/1"/>
    <n v="1"/>
    <d v="2015-06-24T00:00:00"/>
    <s v=""/>
    <s v=""/>
    <s v=""/>
    <n v="755.89814778434288"/>
    <n v="3.0000000000000001E-3"/>
    <s v=" Жилые дома"/>
    <s v=""/>
    <n v="67.7"/>
    <n v="963734.55"/>
    <s v="89257551000"/>
    <s v="431700, , Мордовия Респ, , , рп Чамзинка, Набережная ул, 62, ,"/>
    <n v="89657151"/>
    <s v=" ставка 0,3"/>
    <x v="18"/>
    <n v="14235.37001477105"/>
  </r>
  <r>
    <s v="13:22:0114002:3414"/>
    <s v="СЕМИОНОВ АЛЕКСЕЙ ЯКОВЛЕВИЧ"/>
    <s v="132201766295"/>
    <d v="1996-01-01T00:00:00"/>
    <d v="2015-12-21T00:00:00"/>
    <s v="1/1"/>
    <n v="1"/>
    <d v="2015-12-21T00:00:00"/>
    <s v=""/>
    <s v=""/>
    <s v=""/>
    <n v="434.61181901719902"/>
    <n v="1E-3"/>
    <s v=" Квартиры"/>
    <s v=""/>
    <n v="40.700000000000003"/>
    <n v="854526.62"/>
    <s v="89257551000"/>
    <s v="431700, , Мордовия Респ, , , рп Чамзинка, Республиканская ул, 14, , 1"/>
    <n v="89657151"/>
    <s v="ставка 0,1"/>
    <x v="18"/>
    <n v="20995.740049140048"/>
  </r>
  <r>
    <s v="13:22:0114001:1962"/>
    <s v="ПЬЯНЗИНА МАРИЯ СЕРГЕЕВНА"/>
    <s v="132201755769"/>
    <d v="1996-01-01T00:00:00"/>
    <d v="2017-03-01T00:00:00"/>
    <s v="1/1"/>
    <n v="1"/>
    <d v="2017-03-01T00:00:00"/>
    <s v=""/>
    <s v=""/>
    <s v=""/>
    <m/>
    <n v="3.0000000000000001E-3"/>
    <s v=" Жилые дома"/>
    <s v=""/>
    <n v="30.8"/>
    <n v="502515.24"/>
    <s v="89257551000"/>
    <s v="431700, , Мордовия Респ, , , рп Чамзинка, Пролетарская ул, 81, ,"/>
    <n v="89657151"/>
    <s v=" ставка 0,3"/>
    <x v="18"/>
    <n v="16315.42987012987"/>
  </r>
  <r>
    <s v="13:22:0114001:1939"/>
    <s v="ФОМИН АНАТОЛИЙ КОНСТАНТИНОВИЧ"/>
    <s v="482612057898"/>
    <d v="1996-01-01T00:00:00"/>
    <d v="2002-06-19T00:00:00"/>
    <s v="1/5"/>
    <n v="0.2"/>
    <d v="2002-06-19T00:00:00"/>
    <s v=""/>
    <s v=""/>
    <s v=""/>
    <m/>
    <n v="3.0000000000000001E-3"/>
    <s v=" Жилые дома"/>
    <s v=""/>
    <n v="29.7"/>
    <n v="519647.83"/>
    <s v="89257551000"/>
    <s v="431700,РОССИЯ,Мордовия Респ,,,Чамзинка рп,Пролетарская ул,55,,"/>
    <n v="89657151"/>
    <s v=" ставка 0,3"/>
    <x v="18"/>
    <n v="17496.559932659933"/>
  </r>
  <r>
    <s v="13:22:0114001:1939"/>
    <s v="ФОМИНА КЛАВДИЯ КОНСТАНТИНОВНА"/>
    <s v="132203266989"/>
    <d v="1996-01-01T00:00:00"/>
    <d v="2019-10-05T00:00:00"/>
    <s v="1/5"/>
    <n v="0.2"/>
    <d v="2019-10-05T00:00:00"/>
    <s v=""/>
    <s v=""/>
    <s v=""/>
    <m/>
    <n v="3.0000000000000001E-3"/>
    <s v=" Жилые дома"/>
    <s v=""/>
    <n v="29.7"/>
    <n v="519647.83"/>
    <s v="89257551000"/>
    <s v="431700,РОССИЯ,Мордовия Респ,,,Чамзинка рп,Пролетарская ул,55,,"/>
    <n v="89657151"/>
    <s v=" ставка 0,3"/>
    <x v="18"/>
    <n v="17496.559932659933"/>
  </r>
  <r>
    <s v="13:22:0114003:2983"/>
    <s v="ПРОСКУРИН АЛЕКСАНДР НИКОЛАЕВИЧ"/>
    <s v="132200877605"/>
    <d v="1997-09-25T00:00:00"/>
    <d v="2017-12-17T00:00:00"/>
    <s v="1/2"/>
    <n v="0.5"/>
    <d v="2017-12-17T00:00:00"/>
    <s v=""/>
    <s v=""/>
    <s v=""/>
    <n v="426.42954000000003"/>
    <n v="3.0000000000000001E-3"/>
    <s v=" Жилые дома"/>
    <s v=""/>
    <n v="63.4"/>
    <n v="1345056.36"/>
    <s v="89257551000"/>
    <s v="431700, , Мордовия Респ, , , рп Чамзинка, Большая ул, 58, ,"/>
    <n v="89657151"/>
    <s v=" ставка 0,3"/>
    <x v="18"/>
    <n v="21215.4"/>
  </r>
  <r>
    <s v="13:22:0114003:2521"/>
    <s v="АВДЕЕВА АНТОНИНА ЕФИМОВНА"/>
    <s v="132201607175"/>
    <d v="1996-01-01T00:00:00"/>
    <d v="2018-09-27T00:00:00"/>
    <s v="1/1"/>
    <n v="1"/>
    <d v="2018-09-27T00:00:00"/>
    <s v=""/>
    <s v=""/>
    <s v=""/>
    <n v="503.13708761421333"/>
    <n v="3.0000000000000001E-3"/>
    <s v=" Жилые дома"/>
    <s v=""/>
    <n v="59.1"/>
    <n v="1089208.8600000001"/>
    <s v="89257551000"/>
    <s v="431700, , Мордовия Респ, , , рп Чамзинка, Горького ул, 9, ,"/>
    <n v="89657151"/>
    <s v=" ставка 0,3"/>
    <x v="18"/>
    <n v="18429.92994923858"/>
  </r>
  <r>
    <s v="13:22:0114002:2463"/>
    <s v="Кривошеев Николай Тимофеевич"/>
    <s v="132200050910"/>
    <d v="1996-01-01T00:00:00"/>
    <d v="2020-01-23T00:00:00"/>
    <s v="1/1"/>
    <n v="1"/>
    <d v="2020-01-23T00:00:00"/>
    <s v=""/>
    <s v=""/>
    <s v=""/>
    <n v="91.076244163424036"/>
    <n v="3.0000000000000001E-3"/>
    <s v=" Жилые дома"/>
    <s v=""/>
    <n v="51.4"/>
    <n v="1114599.75"/>
    <s v="89257551000"/>
    <s v="431700, , Мордовия Респ, , , рп Чамзинка, Нижняя ул, 11, ,"/>
    <n v="89657151"/>
    <s v=" ставка 0,3"/>
    <x v="18"/>
    <n v="21684.820038910508"/>
  </r>
  <r>
    <s v="13:22:0114003:2867"/>
    <s v="ШАЛАЕВ ВИТАЛИЙ ТИМОФЕЕВИЧ"/>
    <s v="132201804952"/>
    <d v="1996-01-01T00:00:00"/>
    <d v="2015-11-25T00:00:00"/>
    <s v="1/1"/>
    <n v="1"/>
    <d v="2015-11-25T00:00:00"/>
    <s v=""/>
    <s v=""/>
    <s v=""/>
    <m/>
    <n v="3.0000000000000001E-3"/>
    <s v=" Жилые дома"/>
    <s v=""/>
    <n v="30.4"/>
    <n v="503274.43"/>
    <s v="89257551000"/>
    <s v="431700, , Мордовия Респ, , , рп Чамзинка, Подлесная ул, 27, ,"/>
    <n v="89657151"/>
    <s v=" ставка 0,3"/>
    <x v="18"/>
    <n v="16555.079934210527"/>
  </r>
  <r>
    <s v="13:22:0114003:2798"/>
    <s v="БАСЫНИНА ТАТЬЯНА ПЕТРОВНА"/>
    <s v="132200403531"/>
    <d v="1996-01-01T00:00:00"/>
    <d v="2015-09-20T00:00:00"/>
    <s v="1/1"/>
    <n v="1"/>
    <d v="2015-09-20T00:00:00"/>
    <s v=""/>
    <s v=""/>
    <s v=""/>
    <n v="1696.1330099999998"/>
    <n v="3.0000000000000001E-3"/>
    <s v=" Жилые дома"/>
    <s v=""/>
    <n v="78.599999999999994"/>
    <n v="1553800.17"/>
    <s v="89257551000"/>
    <s v="431700, , Мордовия Респ, , , рп Чамзинка, Пионерская ул, 4, ,"/>
    <n v="89657151"/>
    <s v=" ставка 0,3"/>
    <x v="18"/>
    <n v="19768.45"/>
  </r>
  <r>
    <s v="13:22:0114001:2048"/>
    <s v="ЕРШОВ НИКОЛАЙ ЕВГЕНЬЕВИЧ"/>
    <s v="132201146478"/>
    <d v="1996-01-01T00:00:00"/>
    <d v="2017-10-11T00:00:00"/>
    <s v="1/1"/>
    <n v="1"/>
    <d v="2017-10-11T00:00:00"/>
    <s v=""/>
    <s v=""/>
    <s v=""/>
    <m/>
    <n v="3.0000000000000001E-3"/>
    <s v=" Жилые дома"/>
    <s v=""/>
    <n v="8.4"/>
    <n v="122302.39999999999"/>
    <s v="89257551000"/>
    <s v="431700, , Мордовия Респ, , , рп Чамзинка, Гражданская ул, 9, ,"/>
    <n v="89657151"/>
    <s v=" ставка 0,3"/>
    <x v="18"/>
    <n v="14559.809523809523"/>
  </r>
  <r>
    <s v="13:22:0114004:780"/>
    <s v="СОЛДАТОВ ВИКТОР ПАВЛОВИЧ"/>
    <s v="132200874322"/>
    <d v="1996-01-01T00:00:00"/>
    <d v="2015-08-21T00:00:00"/>
    <s v="1/1"/>
    <n v="1"/>
    <d v="2015-08-21T00:00:00"/>
    <s v=""/>
    <s v=""/>
    <s v=""/>
    <n v="3292.6236600000002"/>
    <n v="3.0000000000000001E-3"/>
    <s v=" Жилые дома"/>
    <s v=""/>
    <n v="153"/>
    <n v="1630328.22"/>
    <s v="89257551002"/>
    <s v="431726, , Мордовия Респ, Чамзинский р-н, , с Репьёвка, ул Комсомольская, 51, , 2"/>
    <n v="89657151"/>
    <s v=" ставка 0,3"/>
    <x v="18"/>
    <n v="10655.74"/>
  </r>
  <r>
    <s v="13:22:0114001:1499"/>
    <s v="Кольцов Александр Николаевич"/>
    <s v="132202789344"/>
    <d v="1996-01-01T00:00:00"/>
    <d v="2020-02-16T00:00:00"/>
    <s v="1/1"/>
    <n v="1"/>
    <d v="2020-02-16T00:00:00"/>
    <s v=""/>
    <s v=""/>
    <s v=""/>
    <n v="1319.8843537406485"/>
    <n v="3.0000000000000001E-3"/>
    <s v=" Жилые дома"/>
    <s v=""/>
    <n v="80.2"/>
    <n v="1168374.45"/>
    <s v="89257551000"/>
    <s v="431700, , Мордовия Респ, , , рп Чамзинка, Титова ул, 9, ,"/>
    <n v="89657151"/>
    <s v=" ставка 0,3"/>
    <x v="18"/>
    <n v="14568.259975062343"/>
  </r>
  <r>
    <s v="13:22:0114002:2341"/>
    <s v="БАЙМАКОВСКИЙ АЛЕКСАНДР ЕВГЕНЬЕВИЧ"/>
    <s v="132200430334"/>
    <d v="1995-01-19T00:00:00"/>
    <d v="2018-10-13T00:00:00"/>
    <s v="1/1"/>
    <n v="1"/>
    <d v="2018-10-13T00:00:00"/>
    <s v=""/>
    <s v=""/>
    <s v=""/>
    <n v="565.74686484536107"/>
    <n v="3.0000000000000001E-3"/>
    <s v=" Жилые дома"/>
    <s v=""/>
    <n v="58.2"/>
    <n v="1338474.29"/>
    <s v="89257551000"/>
    <s v="431700, , Мордовия Респ, , , рп Чамзинка, Карла Маркса ул, 3, , 1"/>
    <n v="89657151"/>
    <s v=" ставка 0,3"/>
    <x v="18"/>
    <n v="22997.840034364261"/>
  </r>
  <r>
    <s v="13:22:0114003:3206"/>
    <s v="СУНЯЙКИН ВЛАДИМИР АНДРЕЕВИЧ"/>
    <s v="132201775733"/>
    <d v="1997-01-01T00:00:00"/>
    <d v="2015-04-13T00:00:00"/>
    <s v="1/1"/>
    <n v="1"/>
    <d v="2015-04-13T00:00:00"/>
    <s v=""/>
    <s v=""/>
    <s v=""/>
    <n v="1162.4475299999999"/>
    <n v="1E-3"/>
    <s v=" Квартиры"/>
    <s v=""/>
    <n v="83.3"/>
    <n v="1529729.53"/>
    <s v="89257551000"/>
    <s v="431700, , Мордовия Респ, , , рп Чамзинка, Южная ул, 23, , 1"/>
    <n v="89657151"/>
    <s v="ставка 0,1"/>
    <x v="18"/>
    <n v="18364.100000000002"/>
  </r>
  <r>
    <s v="13:22:0114001:1458"/>
    <s v="КОЗЛОВА НАДЕЖДА МИХАЙЛОВНА"/>
    <s v="132200170654"/>
    <d v="2016-06-14T00:00:00"/>
    <d v="2020-03-20T00:00:00"/>
    <s v="1/1"/>
    <n v="1"/>
    <d v="2020-03-20T00:00:00"/>
    <s v="001001001000 - Собственность"/>
    <d v="2012-06-28T00:00:00"/>
    <s v=""/>
    <n v="3147.9773399999999"/>
    <n v="3.0000000000000001E-3"/>
    <s v=" Жилые дома"/>
    <s v="Жилой дом"/>
    <n v="104.3"/>
    <n v="2015555.78"/>
    <s v="89257551000"/>
    <s v="431700, , Мордовия Респ, , , рп Чамзинка, Дружбы ул, 18, ,"/>
    <n v="89657151"/>
    <s v=" ставка 0,3"/>
    <x v="18"/>
    <n v="19324.600000000002"/>
  </r>
  <r>
    <s v="13:22:0308002:406"/>
    <s v="АЛАШЕВСКАЯ АНТОНИНА ПАРФИРЬЕВНА"/>
    <s v="132201399239"/>
    <d v="1996-01-01T00:00:00"/>
    <d v="2014-12-07T00:00:00"/>
    <s v="1/1"/>
    <n v="1"/>
    <d v="2014-12-07T00:00:00"/>
    <s v=""/>
    <s v=""/>
    <s v=""/>
    <m/>
    <n v="3.0000000000000001E-3"/>
    <s v=" Жилые дома"/>
    <s v=""/>
    <n v="43.2"/>
    <n v="310936.75"/>
    <s v="89257845006"/>
    <s v="431716, РОССИЯ, Мордовия Респ, Чамзинский р-н, , с Новоселки, ул Центральная, 4, ,"/>
    <n v="89657445"/>
    <s v=" ставка 0,3"/>
    <x v="18"/>
    <n v="7197.6099537037035"/>
  </r>
  <r>
    <s v="13:22:0308001:970"/>
    <s v="МАКСИМОВА КЛАВДИЯ ПЕТРОВНА"/>
    <s v="132201385109"/>
    <d v="1995-01-01T00:00:00"/>
    <d v="2015-01-27T00:00:00"/>
    <s v="1/1"/>
    <n v="1"/>
    <d v="2015-01-27T00:00:00"/>
    <s v=""/>
    <s v=""/>
    <s v=""/>
    <m/>
    <n v="3.0000000000000001E-3"/>
    <s v=" Жилые дома"/>
    <s v=""/>
    <n v="16.399999999999999"/>
    <n v="112473.99"/>
    <s v="89257845001"/>
    <s v="431714,,Мордовия Респ,Чамзинский р-н,,Мичурино с,Садовая ул,37,,2"/>
    <n v="89657445"/>
    <s v=" ставка 0,3"/>
    <x v="18"/>
    <n v="6858.1701219512206"/>
  </r>
  <r>
    <s v="13:22:0308001:1059"/>
    <s v="БОЛДОВА ВАЛЕНТИНА МИХАЙЛОВНА"/>
    <s v="132201387297"/>
    <d v="1995-01-01T00:00:00"/>
    <d v="2019-03-24T00:00:00"/>
    <s v="1/1"/>
    <n v="1"/>
    <d v="2019-03-24T00:00:00"/>
    <s v=""/>
    <s v=""/>
    <s v=""/>
    <m/>
    <n v="3.0000000000000001E-3"/>
    <s v=" Жилые дома"/>
    <s v=""/>
    <n v="37.4"/>
    <n v="273159.88"/>
    <s v="89257845001"/>
    <s v="431714,,Мордовия Респ,Чамзинский р-н,,Мичурино с,Садовая ул,71,,"/>
    <n v="89657445"/>
    <s v=" ставка 0,3"/>
    <x v="18"/>
    <n v="7303.7401069518719"/>
  </r>
  <r>
    <s v="13:22:0207002:965"/>
    <s v="ДАНИЛОВ НИКОЛАЙ АЛЕКСЕЕВИЧ"/>
    <s v="132201642211"/>
    <d v="1995-01-01T00:00:00"/>
    <d v="2019-11-16T00:00:00"/>
    <s v="1/1"/>
    <n v="1"/>
    <d v="2019-11-16T00:00:00"/>
    <s v=""/>
    <s v=""/>
    <s v=""/>
    <m/>
    <n v="3.0000000000000001E-3"/>
    <s v=" Жилые дома"/>
    <s v=""/>
    <n v="12.6"/>
    <n v="102112.54"/>
    <s v="89257840003"/>
    <s v="431717,Россия,Мордовия Респ,Чамзинский р-н,,Люля д,Подлесная ул,25,,"/>
    <n v="89657440"/>
    <s v=" ставка 0,3"/>
    <x v="18"/>
    <n v="8104.1698412698406"/>
  </r>
  <r>
    <s v="13:22:0308001:1051"/>
    <s v="БИУШКИН АЛЕКСАНДР ИВАНОВИЧ"/>
    <s v="132200687682"/>
    <d v="1995-01-01T00:00:00"/>
    <d v="2015-07-13T00:00:00"/>
    <s v="1/1"/>
    <n v="1"/>
    <d v="2015-07-13T00:00:00"/>
    <s v=""/>
    <s v=""/>
    <s v=""/>
    <m/>
    <n v="3.0000000000000001E-3"/>
    <s v=" Жилые дома"/>
    <s v=""/>
    <n v="38.6"/>
    <n v="289697.63"/>
    <s v="89257845001"/>
    <s v="431714,,Мордовия Респ,Чамзинский р-н,,Мичурино с,Пугачева ул,10,,"/>
    <n v="89657445"/>
    <s v=" ставка 0,3"/>
    <x v="18"/>
    <n v="7505.1199481865287"/>
  </r>
  <r>
    <s v="13:22:0308001:959"/>
    <s v="КИРДЯНОВ ИВАН ФЕДОРОВИЧ"/>
    <s v="132201471848"/>
    <d v="1995-01-01T00:00:00"/>
    <d v="2019-10-05T00:00:00"/>
    <s v="1/1"/>
    <n v="1"/>
    <d v="2019-10-05T00:00:00"/>
    <s v=""/>
    <s v=""/>
    <s v=""/>
    <m/>
    <n v="3.0000000000000001E-3"/>
    <s v=" Жилые дома"/>
    <s v=""/>
    <n v="15.9"/>
    <n v="118639.44"/>
    <s v="89257845001"/>
    <s v="431714,,Мордовия Респ,Чамзинский р-н,,Мичурино с,Пугачева ул,1,,"/>
    <n v="89657445"/>
    <s v=" ставка 0,3"/>
    <x v="18"/>
    <n v="7461.6"/>
  </r>
  <r>
    <s v="13:22:0308001:1083"/>
    <s v="ФЕОФАНОВ ЕВГЕНИЙ ПАВЛОВИЧ"/>
    <s v="132201479950"/>
    <d v="1995-01-01T00:00:00"/>
    <d v="2018-03-03T00:00:00"/>
    <s v="1/1"/>
    <n v="1"/>
    <d v="2018-03-03T00:00:00"/>
    <s v=""/>
    <d v="2012-06-28T00:00:00"/>
    <s v=""/>
    <m/>
    <n v="3.0000000000000001E-3"/>
    <s v=" Жилые дома"/>
    <s v="Индивидуальный жилой дом"/>
    <n v="36.1"/>
    <n v="263665.01"/>
    <s v="89257845001"/>
    <s v="431714,РОССИЯ,Мордовия Респ,Чамзинский р-н,,Мичурино с,Садовая ул,68,,"/>
    <n v="89657445"/>
    <s v=" ставка 0,3"/>
    <x v="18"/>
    <n v="7303.7398891966759"/>
  </r>
  <r>
    <s v="13:22:0306001:337"/>
    <s v="КОТКОВА МАРИЯ КОНСТАНТИНОВНА"/>
    <s v="132809286976"/>
    <d v="1995-01-01T00:00:00"/>
    <d v="2017-09-22T00:00:00"/>
    <s v="1/1"/>
    <n v="1"/>
    <d v="2017-09-22T00:00:00"/>
    <s v=""/>
    <s v=""/>
    <s v=""/>
    <m/>
    <n v="3.0000000000000001E-3"/>
    <s v=" Жилые дома"/>
    <s v=""/>
    <n v="29.1"/>
    <n v="180584.12"/>
    <s v="89257845009"/>
    <s v="431700,Россия,Мордовия Респ,Чамзинский р-н,,Красный Поселок с,Подлесная ул,11,,"/>
    <n v="89657445"/>
    <s v=" ставка 0,3"/>
    <x v="18"/>
    <n v="6205.6398625429547"/>
  </r>
  <r>
    <s v="13:22:0308001:909"/>
    <s v="КОКНАЕВ НИКОЛАЙ ВЛАДИМИРОВИЧ"/>
    <s v="132202139900"/>
    <d v="1995-01-01T00:00:00"/>
    <d v="2019-06-19T00:00:00"/>
    <s v="1/1"/>
    <n v="1"/>
    <d v="2019-06-19T00:00:00"/>
    <s v=""/>
    <s v=""/>
    <s v=""/>
    <m/>
    <n v="3.0000000000000001E-3"/>
    <s v=" Жилые дома"/>
    <s v=""/>
    <n v="19.399999999999999"/>
    <n v="152971.72"/>
    <s v="89257845001"/>
    <s v="431714, , Мордовия Респ, Чамзинский р-н, , с Мичурино, Пугачева ул, 51, ,"/>
    <n v="89657445"/>
    <s v=" ставка 0,3"/>
    <x v="18"/>
    <n v="7885.1402061855679"/>
  </r>
  <r>
    <s v="13:22:0207001:1448"/>
    <s v="ПЫРЕСЕВА МАРИЯ ВАЛЕНТИНОВНА"/>
    <s v="132202296620"/>
    <d v="1996-01-01T00:00:00"/>
    <d v="2019-11-14T00:00:00"/>
    <s v="1/1"/>
    <n v="1"/>
    <d v="2019-11-14T00:00:00"/>
    <s v=""/>
    <s v=""/>
    <s v=""/>
    <m/>
    <n v="3.0000000000000001E-3"/>
    <s v=" Жилые дома"/>
    <s v=""/>
    <n v="29.7"/>
    <n v="248146.17"/>
    <s v="89257840001"/>
    <s v="431717,,Мордовия Респ,Чамзинский р-н,,Медаево с,Советская ул,27,,"/>
    <n v="89657440"/>
    <s v=" ставка 0,3"/>
    <x v="18"/>
    <n v="8355.0898989898997"/>
  </r>
  <r>
    <s v="13:22:0211001:1030"/>
    <s v="МАШУТОВА АЛЕКСАНДРА ИВАНОВНА"/>
    <s v="132201210733"/>
    <d v="1995-01-01T00:00:00"/>
    <d v="2009-03-04T00:00:00"/>
    <s v="1/1"/>
    <n v="1"/>
    <d v="2009-03-04T00:00:00"/>
    <s v=""/>
    <s v=""/>
    <s v=""/>
    <m/>
    <n v="3.0000000000000001E-3"/>
    <s v=" Жилые дома"/>
    <s v=""/>
    <n v="35"/>
    <n v="293282.5"/>
    <s v="89257853001"/>
    <s v="431725, , Мордовия Респ, Чамзинский р-н, , с Отрадное, К.Маркса ул, 17, ,"/>
    <n v="89657453"/>
    <s v=" ставка 0,3"/>
    <x v="18"/>
    <n v="8379.5"/>
  </r>
  <r>
    <s v="13:22:0308001:1010"/>
    <s v="КРАСНОВА АННА ГРИГОРЬЕВНА"/>
    <s v="132201387755"/>
    <d v="1995-01-01T00:00:00"/>
    <d v="2015-03-03T00:00:00"/>
    <s v="1/1"/>
    <n v="1"/>
    <d v="2015-03-03T00:00:00"/>
    <s v=""/>
    <s v=""/>
    <s v=""/>
    <n v="11.82771"/>
    <n v="3.0000000000000001E-3"/>
    <s v=" Жилые дома"/>
    <s v=""/>
    <n v="50.5"/>
    <n v="398199.57"/>
    <s v="89257845001"/>
    <s v="431714,,Мордовия Респ,Чамзинский р-н,,Мичурино с,Садовая ул,93,,"/>
    <n v="89657445"/>
    <s v=" ставка 0,3"/>
    <x v="18"/>
    <n v="7885.14"/>
  </r>
  <r>
    <s v="13:22:0211001:1110"/>
    <s v="КОНОВА ПРАСКОВЬЯ ФЕДОРОВНА"/>
    <s v="132201211159"/>
    <d v="1995-01-01T00:00:00"/>
    <d v="2016-05-08T00:00:00"/>
    <s v="1/1"/>
    <n v="1"/>
    <d v="2016-05-08T00:00:00"/>
    <s v=""/>
    <s v=""/>
    <s v=""/>
    <m/>
    <n v="3.0000000000000001E-3"/>
    <s v=" Жилые дома"/>
    <s v=""/>
    <n v="47.8"/>
    <n v="410890.23"/>
    <s v="89257853001"/>
    <s v="431725,РОССИЯ,Мордовия Респ,Чамзинский р-н,,Отрадное с,К.Маркса ул,26,,"/>
    <n v="89657453"/>
    <s v=" ставка 0,3"/>
    <x v="18"/>
    <n v="8596.0299163179916"/>
  </r>
  <r>
    <s v="13:22:0207002:940"/>
    <s v="ГАВРИЛИН ГЕОРГИЙ АЛЕНСАНДРОВИЧ"/>
    <s v="132201282551"/>
    <d v="1995-01-01T00:00:00"/>
    <d v="2015-12-31T00:00:00"/>
    <s v="1/1"/>
    <n v="1"/>
    <d v="2015-12-31T00:00:00"/>
    <s v=""/>
    <s v=""/>
    <s v=""/>
    <n v="109.38539999999999"/>
    <n v="3.0000000000000001E-3"/>
    <s v=" Жилые дома"/>
    <s v=""/>
    <n v="54"/>
    <n v="492234.3"/>
    <s v="89257840003"/>
    <s v="431717,РОССИЯ,Мордовия Респ,Чамзинский р-н,,Люля д, ,34,,"/>
    <n v="89657440"/>
    <s v=" ставка 0,3"/>
    <x v="18"/>
    <n v="9115.4499999999989"/>
  </r>
  <r>
    <s v="13:22:0207001:1573"/>
    <s v="ЗАЙЦЕВА АНАСТАСИЯ ЕФИМОВНА"/>
    <s v="132201307830"/>
    <d v="1996-01-01T00:00:00"/>
    <d v="2018-04-13T00:00:00"/>
    <s v="1/1"/>
    <n v="1"/>
    <d v="2018-04-13T00:00:00"/>
    <s v=""/>
    <s v=""/>
    <s v=""/>
    <m/>
    <n v="3.0000000000000001E-3"/>
    <s v=" Жилые дома"/>
    <s v=""/>
    <n v="30.2"/>
    <n v="252323.72"/>
    <s v="89257840001"/>
    <s v="431717,РОССИЯ,Мордовия Респ,Чамзинский р-н,,Медаево с,Луначарского ул,3,,"/>
    <n v="89657440"/>
    <s v=" ставка 0,3"/>
    <x v="18"/>
    <n v="8355.0900662251661"/>
  </r>
  <r>
    <s v="13:22:0207001:1735"/>
    <s v="МОРОЗОВА ЕКАТЕРИНА ВАСИЛЬЕВНА"/>
    <s v="132201286323"/>
    <d v="1996-01-01T00:00:00"/>
    <d v="2016-05-19T00:00:00"/>
    <s v="1/1"/>
    <n v="1"/>
    <d v="2016-05-19T00:00:00"/>
    <s v=""/>
    <s v=""/>
    <s v=""/>
    <m/>
    <n v="3.0000000000000001E-3"/>
    <s v=" Жилые дома"/>
    <s v=""/>
    <n v="32.700000000000003"/>
    <n v="286083.14"/>
    <s v="89257840001"/>
    <s v="431717,РОССИЯ,Мордовия Респ,Чамзинский р-н,,Медаево с,Советская ул,13,,"/>
    <n v="89657440"/>
    <s v=" ставка 0,3"/>
    <x v="18"/>
    <n v="8748.7198776758414"/>
  </r>
  <r>
    <s v="13:22:0308001:1000"/>
    <s v="ГЛИНОВА АНТОНИНА ВАСИЛЬЕВНА"/>
    <s v="132201579471"/>
    <d v="1995-01-01T00:00:00"/>
    <d v="2015-02-03T00:00:00"/>
    <s v="1/1"/>
    <n v="1"/>
    <d v="2015-02-03T00:00:00"/>
    <s v=""/>
    <s v=""/>
    <s v=""/>
    <m/>
    <n v="3.0000000000000001E-3"/>
    <s v=" Жилые дома"/>
    <s v=""/>
    <n v="45.6"/>
    <n v="342233.47"/>
    <s v="89257845001"/>
    <s v="431714,РОССИЯ,Мордовия Респ,Чамзинский р-н,,Мичурино с,Садовая ул,22,,"/>
    <n v="89657445"/>
    <s v=" ставка 0,3"/>
    <x v="18"/>
    <n v="7505.11995614035"/>
  </r>
  <r>
    <s v="13:22:0213002:611"/>
    <s v="МЯСНИКОВА ЗОЯ АЛЕКСАНДРОВНА"/>
    <s v="132201348202"/>
    <d v="1995-01-01T00:00:00"/>
    <d v="2014-08-26T00:00:00"/>
    <s v="1/1"/>
    <n v="1"/>
    <d v="2014-08-26T00:00:00"/>
    <s v=""/>
    <s v=""/>
    <s v=""/>
    <m/>
    <n v="3.0000000000000001E-3"/>
    <s v=" Жилые дома"/>
    <s v=""/>
    <n v="20.6"/>
    <n v="220888.86"/>
    <s v="89257555003"/>
    <s v="431711,РОССИЯ,Мордовия Респ,Чамзинский р-н,,Каменка д, ,12,,"/>
    <n v="89657155"/>
    <s v=" ставка 0,3"/>
    <x v="18"/>
    <n v="10722.760194174756"/>
  </r>
  <r>
    <s v="13:22:0204003:768"/>
    <s v="ДЕРОВА АНТОНИНА ФЕДОРОВНА"/>
    <s v="132201954605"/>
    <d v="1995-01-01T00:00:00"/>
    <d v="2018-08-19T00:00:00"/>
    <s v="1/1"/>
    <n v="1"/>
    <d v="2018-08-19T00:00:00"/>
    <s v=""/>
    <s v=""/>
    <s v=""/>
    <m/>
    <n v="3.0000000000000001E-3"/>
    <s v=" Жилые дома"/>
    <s v=""/>
    <n v="24.7"/>
    <n v="259140.3"/>
    <s v="89257815003"/>
    <s v="431700,РОССИЯ,Мордовия Респ,Чамзинский р-н,,Сырятино с,Набережная ул,8,,"/>
    <n v="89657415"/>
    <s v=" ставка 0,3"/>
    <x v="18"/>
    <n v="10491.51012145749"/>
  </r>
  <r>
    <s v="13:22:0212001:1698"/>
    <s v="МОНАКОВ МИХАИЛ ПЕТРОВИЧ"/>
    <s v="132202261321"/>
    <d v="1995-01-01T00:00:00"/>
    <d v="2020-05-31T00:00:00"/>
    <s v="1/1"/>
    <n v="1"/>
    <d v="2020-05-31T00:00:00"/>
    <s v=""/>
    <s v=""/>
    <s v=""/>
    <n v="559.09122828729289"/>
    <n v="3.0000000000000001E-3"/>
    <s v=" Жилые дома"/>
    <s v=""/>
    <n v="72.400000000000006"/>
    <n v="602354.24"/>
    <s v="89257855001"/>
    <s v="431708,,Мордовия Респ,Чамзинский р-н,,Пичеуры с,Калинина ул,22,,"/>
    <n v="89657455"/>
    <s v=" ставка 0,3"/>
    <x v="18"/>
    <n v="8319.8099447513796"/>
  </r>
  <r>
    <s v="13:22:0204001:1575"/>
    <s v="ДЕНИСОВА ЕЛИЗАВЕТА ИВАНОВНА"/>
    <s v="132201289927"/>
    <d v="1995-01-01T00:00:00"/>
    <d v="2016-06-03T00:00:00"/>
    <s v="1/1"/>
    <n v="1"/>
    <d v="2016-06-03T00:00:00"/>
    <s v=""/>
    <s v=""/>
    <s v=""/>
    <n v="192.99977999999999"/>
    <n v="3.0000000000000001E-3"/>
    <s v=" Жилые дома"/>
    <s v=""/>
    <n v="56"/>
    <n v="600443.76"/>
    <s v="89257815001"/>
    <s v="431705,,Мордовия Респ,Чамзинский р-н,,Большое Маресево с,Свободы ул,85,,"/>
    <n v="89657415"/>
    <s v=" ставка 0,3"/>
    <x v="18"/>
    <n v="10722.210000000001"/>
  </r>
  <r>
    <s v="13:04:0101001:5128"/>
    <s v="МАЛЫХАНОВ ГЕННАДИЙ НИКОЛАЕВИЧ"/>
    <s v="130401491686"/>
    <d v="1996-01-01T00:00:00"/>
    <d v="2016-02-27T00:00:00"/>
    <s v="1/1"/>
    <n v="1"/>
    <d v="2016-02-27T00:00:00"/>
    <s v="001001001000 - Собственность"/>
    <d v="2012-06-28T00:00:00"/>
    <s v=""/>
    <m/>
    <n v="3.0000000000000001E-3"/>
    <s v=" Жилые дома"/>
    <s v="жилой дом"/>
    <n v="43.9"/>
    <n v="366713.38"/>
    <s v="89210805001"/>
    <s v="431751,РОССИЯ,Мордовия Респ,,,Большие Березники с,Кооперативная ул,3,,"/>
    <n v="89610405"/>
    <s v=" ставка 0,3"/>
    <x v="19"/>
    <n v="8353.3799544419144"/>
  </r>
  <r>
    <s v="13:04:0101001:6040"/>
    <s v="ЗУБЕНКОВА НАТАЛЬЯ СТЕПАНОВНА"/>
    <s v="130401129229"/>
    <d v="1996-01-01T00:00:00"/>
    <d v="2020-04-23T00:00:00"/>
    <s v="1/1"/>
    <n v="1"/>
    <d v="2020-04-23T00:00:00"/>
    <s v="001001001000 - Собственность"/>
    <d v="2012-06-28T00:00:00"/>
    <s v=""/>
    <n v="624.41222024707429"/>
    <n v="3.0000000000000001E-3"/>
    <s v=" Жилые дома"/>
    <s v="жилой дом"/>
    <n v="76.900000000000006"/>
    <n v="595009.91"/>
    <s v="89210805001"/>
    <s v="431750, , Мордовия Респ, , , с Большие Березники, Московская ул, 48, ,"/>
    <n v="89610405"/>
    <s v=" ставка 0,3"/>
    <x v="19"/>
    <n v="7737.4500650195059"/>
  </r>
  <r>
    <s v="13:04:0101001:4885"/>
    <s v="МАКАРКИНА НАДЕЖДА АЛЕКСАНДРОВНА"/>
    <s v="130400977459"/>
    <d v="1996-01-01T00:00:00"/>
    <d v="2016-11-05T00:00:00"/>
    <s v="1/1"/>
    <n v="1"/>
    <d v="2016-11-05T00:00:00"/>
    <s v=""/>
    <d v="2012-06-28T00:00:00"/>
    <s v=""/>
    <m/>
    <n v="3.0000000000000001E-3"/>
    <s v=" Жилые дома"/>
    <s v="жилой дом"/>
    <n v="39.299999999999997"/>
    <n v="304081.78000000003"/>
    <s v="89210805001"/>
    <s v="431751,Россия,Мордовия Респ,Большеберезниковский р-н,,Большие Березники с,М.Горького ул,29,,"/>
    <n v="89610405"/>
    <s v=" ставка 0,3"/>
    <x v="19"/>
    <n v="7737.4498727735381"/>
  </r>
  <r>
    <s v="13:04:0101001:4005"/>
    <s v="ГУСЬКОВА ТАИСИЯ МИХАЙЛОВНА"/>
    <s v="130401264355"/>
    <d v="1996-01-01T00:00:00"/>
    <d v="2016-12-21T00:00:00"/>
    <s v="1/1"/>
    <n v="1"/>
    <d v="2016-12-21T00:00:00"/>
    <s v="001001001000 - Собственность"/>
    <d v="2012-06-28T00:00:00"/>
    <s v=""/>
    <m/>
    <n v="3.0000000000000001E-3"/>
    <s v=" Жилые дома"/>
    <s v="жилой дом"/>
    <n v="41.9"/>
    <n v="364654.44"/>
    <s v="89210805001"/>
    <s v="431750, РОССИЯ, Мордовия Респ, , , с Большие Березники, Карла Маркса ул, 67, ,"/>
    <n v="89610405"/>
    <s v=" ставка 0,3"/>
    <x v="19"/>
    <n v="8702.9699284009548"/>
  </r>
  <r>
    <s v="13:04:0106001:913"/>
    <s v="МАКАРОВ АЛЕКСЕЙ КУЗЬМИЧ"/>
    <s v="130400145556"/>
    <d v="1996-01-01T00:00:00"/>
    <d v="2020-04-11T00:00:00"/>
    <s v="1/1"/>
    <n v="1"/>
    <d v="2020-04-11T00:00:00"/>
    <s v=""/>
    <s v=""/>
    <s v=""/>
    <m/>
    <n v="3.0000000000000001E-3"/>
    <s v=" Жилые дома"/>
    <s v=""/>
    <n v="36.5"/>
    <n v="249638.46"/>
    <s v="89210830001"/>
    <s v="431735,Россия,Мордовия Респ,Большеберезниковский р-н,,Марьяновка с,Горького ул,6,,"/>
    <n v="89610430"/>
    <s v=" ставка 0,3"/>
    <x v="19"/>
    <n v="6839.4098630136987"/>
  </r>
  <r>
    <s v="13:04:0101001:5232"/>
    <s v="ЛЯМЗИНА ЛИДИЯ АНДРЕЕВНА"/>
    <s v="130400979216"/>
    <d v="1996-01-01T00:00:00"/>
    <d v="2015-02-21T00:00:00"/>
    <s v="1/1"/>
    <n v="1"/>
    <d v="2015-02-21T00:00:00"/>
    <s v=""/>
    <s v=""/>
    <s v=""/>
    <m/>
    <n v="3.0000000000000001E-3"/>
    <s v=" Жилые дома"/>
    <s v=""/>
    <n v="25.2"/>
    <n v="219314.84"/>
    <s v="89210805001"/>
    <s v="431751,Россия,Мордовия Респ,Большеберезниковский р-н,,Большие Березники с,Пионерская ул,7,,"/>
    <n v="89610405"/>
    <s v=" ставка 0,3"/>
    <x v="19"/>
    <n v="8702.9698412698417"/>
  </r>
  <r>
    <s v="13:04:0101001:4764"/>
    <s v="ЛАРЬКИН ВАСИЛИЙ НИКОЛАЕВИЧ"/>
    <s v="130400116428"/>
    <d v="1996-01-01T00:00:00"/>
    <d v="2017-10-20T00:00:00"/>
    <s v="1/1"/>
    <n v="1"/>
    <d v="2017-10-20T00:00:00"/>
    <s v="001001001000 - Собственность"/>
    <s v=""/>
    <s v=""/>
    <n v="588.70904595687341"/>
    <n v="3.0000000000000001E-3"/>
    <s v=" Жилые дома"/>
    <s v=""/>
    <n v="74.2"/>
    <n v="601683.35"/>
    <s v="89210805001"/>
    <s v="431751,РОССИЯ,Мордовия Респ,,,Большие Березники с,60 лет Октября ул,57,,"/>
    <n v="89610405"/>
    <s v=" ставка 0,3"/>
    <x v="19"/>
    <n v="8108.9400269541775"/>
  </r>
  <r>
    <s v="13:04:0101001:4564"/>
    <s v="ТАНАЕВ АЛЕКСЕЙ ПЕТРОВИЧ"/>
    <s v="130401413134"/>
    <d v="1996-01-01T00:00:00"/>
    <d v="2018-12-07T00:00:00"/>
    <s v="1/1"/>
    <n v="1"/>
    <d v="2018-12-07T00:00:00"/>
    <s v="001001001000 - Собственность"/>
    <d v="2012-06-28T00:00:00"/>
    <s v=""/>
    <n v="64.027908614800822"/>
    <n v="3.0000000000000001E-3"/>
    <s v=" Жилые дома"/>
    <s v="Жилой дом"/>
    <n v="52.7"/>
    <n v="416576.64"/>
    <s v="89210805001"/>
    <s v="431751,РОССИЯ,Мордовия Респ,,,Большие Березники с,Кирова ул,9,,"/>
    <n v="89610405"/>
    <s v=" ставка 0,3"/>
    <x v="19"/>
    <n v="7904.6800759013286"/>
  </r>
  <r>
    <s v="13:04:0101001:5344"/>
    <s v="ПОЛУШКИН ВИКТОР ИВАНОВИЧ"/>
    <s v="130400186231"/>
    <d v="1996-01-01T00:00:00"/>
    <d v="2020-03-08T00:00:00"/>
    <s v="1/1"/>
    <n v="1"/>
    <d v="2020-03-08T00:00:00"/>
    <s v="001001001000 - Собственность"/>
    <s v=""/>
    <s v=""/>
    <n v="960.90939000000003"/>
    <n v="3.0000000000000001E-3"/>
    <s v=" Жилые дома"/>
    <s v=""/>
    <n v="89.5"/>
    <n v="725750.13"/>
    <s v="89210805001"/>
    <s v="431751,РОССИЯ,Мордовия Респ,,,Большие Березники с,60 лет Октября ул,16,,"/>
    <n v="89610405"/>
    <s v=" ставка 0,3"/>
    <x v="19"/>
    <n v="8108.94"/>
  </r>
  <r>
    <s v="13:04:0101001:4477"/>
    <s v="ТЮЛЯКОВ АЛЕКСАНДР ВАСИЛЬЕВИЧ"/>
    <s v="130401105482"/>
    <d v="1996-01-01T00:00:00"/>
    <d v="2019-04-27T00:00:00"/>
    <s v="1/1"/>
    <n v="1"/>
    <d v="2019-04-27T00:00:00"/>
    <s v=""/>
    <d v="2012-06-28T00:00:00"/>
    <s v=""/>
    <m/>
    <n v="3.0000000000000001E-3"/>
    <s v=" Жилые дома"/>
    <s v="жилой дом"/>
    <n v="47.7"/>
    <n v="377053.24"/>
    <s v="89210805001"/>
    <s v="431750, , Мордовия Респ, , , с Большие Березники, Советская ул, 60, ,"/>
    <n v="89610405"/>
    <s v=" ставка 0,3"/>
    <x v="19"/>
    <n v="7904.6800838574418"/>
  </r>
  <r>
    <s v="13:04:0101001:3875"/>
    <s v="КЕЧАЙКИНА ЛЮДМИЛА ВЛАДИМИРОВНА"/>
    <s v="130400023340"/>
    <d v="1996-01-01T00:00:00"/>
    <d v="2017-04-14T00:00:00"/>
    <s v="1/1"/>
    <n v="1"/>
    <d v="2017-04-14T00:00:00"/>
    <s v=""/>
    <s v=""/>
    <s v=""/>
    <m/>
    <n v="3.0000000000000001E-3"/>
    <s v=" Жилые дома"/>
    <s v=""/>
    <n v="18.8"/>
    <n v="136589.9"/>
    <s v="89210805001"/>
    <s v="431750, , Мордовия Респ, , , с Большие Березники, Полежаева ул, 20, ,"/>
    <n v="89610405"/>
    <s v=" ставка 0,3"/>
    <x v="19"/>
    <n v="7265.4202127659564"/>
  </r>
  <r>
    <s v="13:04:0101001:3923"/>
    <s v="ГОЛОВА РАИСА ГРИГОРЬЕВНА"/>
    <s v="130401587973"/>
    <d v="1996-01-01T00:00:00"/>
    <d v="2015-01-01T00:00:00"/>
    <s v="1/1"/>
    <n v="1"/>
    <d v="2015-01-01T00:00:00"/>
    <s v=""/>
    <s v=""/>
    <s v=""/>
    <m/>
    <n v="3.0000000000000001E-3"/>
    <s v=" Жилые дома"/>
    <s v=""/>
    <n v="25.1"/>
    <n v="218444.55"/>
    <s v="89210805001"/>
    <s v="431750, , Мордовия Респ, , , с Большие Березники, Советская ул, 38, ,"/>
    <n v="89610405"/>
    <s v=" ставка 0,3"/>
    <x v="19"/>
    <n v="8702.9701195219113"/>
  </r>
  <r>
    <s v="13:04:0101001:3932"/>
    <s v="ГАВРЮШОВ ВИКТОР НИКОЛАЕВИЧ"/>
    <s v="130400106564"/>
    <d v="1996-01-01T00:00:00"/>
    <d v="2020-02-15T00:00:00"/>
    <s v="1/1"/>
    <n v="1"/>
    <d v="2020-02-15T00:00:00"/>
    <s v="001001001000 - Собственность"/>
    <d v="2012-06-28T00:00:00"/>
    <s v=""/>
    <m/>
    <n v="3.0000000000000001E-3"/>
    <s v=" Жилые дома"/>
    <s v="жилой дом"/>
    <n v="38.700000000000003"/>
    <n v="336804.94"/>
    <s v="89210805001"/>
    <s v="431751,РОССИЯ,Мордовия Респ,,,Большие Березники с,Титова ул,8,,"/>
    <n v="89610405"/>
    <s v=" ставка 0,3"/>
    <x v="19"/>
    <n v="8702.9700258397934"/>
  </r>
  <r>
    <s v="13:04:0101001:5835"/>
    <s v="ЛИЗИКОВ ВАСИЛИЙ ПЕТРОВИЧ"/>
    <s v="130400982593"/>
    <d v="1996-01-01T00:00:00"/>
    <d v="2015-01-01T00:00:00"/>
    <s v="1/1"/>
    <n v="1"/>
    <d v="2015-01-01T00:00:00"/>
    <s v=""/>
    <s v=""/>
    <s v=""/>
    <m/>
    <n v="3.0000000000000001E-3"/>
    <s v=" Жилые дома"/>
    <s v=""/>
    <n v="38.799999999999997"/>
    <n v="337675.24"/>
    <s v="89210805001"/>
    <s v="431751,Россия,Мордовия Респ,Большеберезниковский р-н,,Большие Березники с,Почтовая ул,48,,"/>
    <n v="89610405"/>
    <s v=" ставка 0,3"/>
    <x v="19"/>
    <n v="8702.9701030927845"/>
  </r>
  <r>
    <s v="13:04:0101001:5536"/>
    <s v="ДЕМИНА ЛЮБОВЬ АЛЕКСЕЕВНА"/>
    <s v="130401170851"/>
    <d v="1996-01-01T00:00:00"/>
    <d v="2015-01-04T00:00:00"/>
    <s v="1/1"/>
    <n v="1"/>
    <d v="2015-01-04T00:00:00"/>
    <s v=""/>
    <s v=""/>
    <s v=""/>
    <m/>
    <n v="3.0000000000000001E-3"/>
    <s v=" Жилые дома"/>
    <s v=""/>
    <n v="38.700000000000003"/>
    <n v="336804.94"/>
    <s v="89210805001"/>
    <s v="431750, , Мордовия Респ, , , с Большие Березники, Почтовая ул, 45, ,"/>
    <n v="89610405"/>
    <s v=" ставка 0,3"/>
    <x v="19"/>
    <n v="8702.9700258397934"/>
  </r>
  <r>
    <s v="13:04:0415001:471"/>
    <s v="ЖУКЛИНА РАИСА ИВАНОВНА"/>
    <s v="130400622840"/>
    <d v="1994-01-10T00:00:00"/>
    <d v="2014-08-18T00:00:00"/>
    <s v="1/2"/>
    <n v="0.5"/>
    <d v="2014-08-18T00:00:00"/>
    <s v="001001001000 - Собственность"/>
    <s v=""/>
    <s v=""/>
    <m/>
    <n v="3.0000000000000001E-3"/>
    <s v=" Жилые дома"/>
    <s v=""/>
    <n v="40"/>
    <n v="278248"/>
    <s v="89210840003"/>
    <s v="431745,Россия,Мордовия Респ,Большеберезниковский р-н,,Черная Промза с,Центральная ул,23,,"/>
    <n v="89610440"/>
    <s v=" ставка 0,3"/>
    <x v="19"/>
    <n v="6956.2"/>
  </r>
  <r>
    <s v="13:04:0113001:947"/>
    <s v="КОМИСАРОВ МИХАИЛ ВАСИЛЬЕВИЧ"/>
    <s v="130401300797"/>
    <d v="1996-01-01T00:00:00"/>
    <d v="2015-11-08T00:00:00"/>
    <s v="1/1"/>
    <n v="1"/>
    <d v="2015-11-08T00:00:00"/>
    <s v="001001001000 - Собственность"/>
    <s v=""/>
    <s v=""/>
    <m/>
    <n v="3.0000000000000001E-3"/>
    <s v=" Жилые дома"/>
    <s v=""/>
    <n v="43.9"/>
    <n v="379921.58"/>
    <s v="89210870001"/>
    <s v="431730,РОССИЯ,Мордовия Респ,Большеберезниковский р-н,,Судосево с,Саранская ул,24,,"/>
    <n v="89610470"/>
    <s v=" ставка 0,3"/>
    <x v="19"/>
    <n v="8654.2501138952175"/>
  </r>
  <r>
    <s v="13:04:0101001:5530"/>
    <s v="ПЕТРОВКИНА АЛЕКСАНДРА ЮРЬЕВНА"/>
    <s v="130400184080"/>
    <d v="1996-01-01T00:00:00"/>
    <d v="2014-04-02T00:00:00"/>
    <s v="1/1"/>
    <n v="1"/>
    <d v="2014-04-02T00:00:00"/>
    <s v=""/>
    <s v=""/>
    <s v=""/>
    <m/>
    <n v="3.0000000000000001E-3"/>
    <s v=" Жилые дома"/>
    <s v=""/>
    <n v="19.899999999999999"/>
    <n v="173189.1"/>
    <s v="89210805001"/>
    <s v="431750, , Мордовия Респ, , , с Большие Березники, Почтовая ул, 21, ,"/>
    <n v="89610405"/>
    <s v=" ставка 0,3"/>
    <x v="19"/>
    <n v="8702.9698492462321"/>
  </r>
  <r>
    <s v="13:04:0415001:301"/>
    <s v="Ведяйкина Анна Ивановна"/>
    <s v="130400712710"/>
    <d v="1996-01-01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39.4"/>
    <n v="213180.79"/>
    <s v="89210840003"/>
    <s v="431745,Россия,Мордовия Респ,Большеберезниковский р-н,,Черная Промза с,Набережная ул,77,,"/>
    <n v="89610440"/>
    <s v=" ставка 0,3"/>
    <x v="19"/>
    <n v="5410.679949238579"/>
  </r>
  <r>
    <s v="13:04:0101001:3984"/>
    <s v="ГУБАНИЩЕВА АНАСТАСИЯ ИВАНОВНА"/>
    <s v="130401267243"/>
    <d v="1996-01-01T00:00:00"/>
    <d v="2015-01-18T00:00:00"/>
    <s v="1/1"/>
    <n v="1"/>
    <d v="2015-01-18T00:00:00"/>
    <s v=""/>
    <s v=""/>
    <s v=""/>
    <m/>
    <n v="3.0000000000000001E-3"/>
    <s v=" Жилые дома"/>
    <s v=""/>
    <n v="49.5"/>
    <n v="383003.77"/>
    <s v="89210805001"/>
    <s v="431750, , Мордовия Респ, , , с Большие Березники, Гарт ул, 43, ,"/>
    <n v="89610405"/>
    <s v=" ставка 0,3"/>
    <x v="19"/>
    <n v="7737.4498989898993"/>
  </r>
  <r>
    <s v="13:04:0101001:5556"/>
    <s v="КАСТЕВ ГЕННАДИЙ НИКОЛАЕВИЧ"/>
    <s v="130400327877"/>
    <d v="1996-01-01T00:00:00"/>
    <d v="2019-08-17T00:00:00"/>
    <s v="1/1"/>
    <n v="1"/>
    <d v="2019-08-17T00:00:00"/>
    <s v="001001001000 - Собственность"/>
    <d v="2012-06-28T00:00:00"/>
    <s v=""/>
    <m/>
    <n v="3.0000000000000001E-3"/>
    <s v=" Жилые дома"/>
    <s v="жилой дом"/>
    <n v="44.5"/>
    <n v="387282.16"/>
    <s v="89210805001"/>
    <s v="431751,РОССИЯ,Мордовия Респ,,,Большие Березники с,Речная ул,29,,"/>
    <n v="89610405"/>
    <s v=" ставка 0,3"/>
    <x v="19"/>
    <n v="8702.9698876404491"/>
  </r>
  <r>
    <s v="13:04:0113001:1108"/>
    <s v="КОЧЕТКОВ ИВАН МИХАЙЛОВИЧ"/>
    <s v="130400850981"/>
    <d v="1996-01-01T00:00:00"/>
    <d v="2014-12-26T00:00:00"/>
    <s v="1/1"/>
    <n v="1"/>
    <d v="2014-12-26T00:00:00"/>
    <s v=""/>
    <s v=""/>
    <s v=""/>
    <m/>
    <n v="3.0000000000000001E-3"/>
    <s v=" Жилые дома"/>
    <s v=""/>
    <n v="21.2"/>
    <n v="164485.07999999999"/>
    <s v="89210870001"/>
    <s v="431730,Россия,Мордовия Респ,Большеберезниковский р-н,,Судосево с,Рогова ул,58,,"/>
    <n v="89610470"/>
    <s v=" ставка 0,3"/>
    <x v="19"/>
    <n v="7758.7301886792447"/>
  </r>
  <r>
    <s v="13:06:0111001:1859"/>
    <s v="СУРОДЕЕВА ВЕРА ИВАНОВНА"/>
    <s v="130601472401"/>
    <d v="2001-01-01T00:00:00"/>
    <d v="2015-07-01T00:00:00"/>
    <s v="1/1"/>
    <n v="1"/>
    <d v="2015-07-01T00:00:00"/>
    <s v=""/>
    <s v=""/>
    <s v=""/>
    <m/>
    <n v="3.0000000000000001E-3"/>
    <s v=" Жилые дома"/>
    <s v=""/>
    <n v="39.700000000000003"/>
    <n v="258046.03"/>
    <s v="89216850001"/>
    <s v="431774,РОССИЯ,Мордовия Респ,Дубенский р-н,,Поводимово с,Пушкина ул,78,,"/>
    <n v="89616450"/>
    <s v=" ставка 0,3"/>
    <x v="20"/>
    <n v="6499.9"/>
  </r>
  <r>
    <s v="13:04:0205001:682"/>
    <s v="СУЛЬДИН НИКОЛАЙ ИВАНОВИЧ"/>
    <s v="130400641307"/>
    <d v="1996-01-01T00:00:00"/>
    <d v="2018-05-11T00:00:00"/>
    <s v="1/1"/>
    <n v="1"/>
    <d v="2018-05-11T00:00:00"/>
    <s v=""/>
    <s v=""/>
    <s v=""/>
    <m/>
    <n v="3.0000000000000001E-3"/>
    <s v=" Жилые дома"/>
    <s v=""/>
    <n v="40.9"/>
    <n v="414043.79"/>
    <s v="89210825001"/>
    <s v="431757,Россия,Мордовия Респ,Большеберезниковский р-н,,Косогоры с,Ленина ул,28,,"/>
    <n v="89610425"/>
    <s v=" ставка 0,3"/>
    <x v="19"/>
    <n v="10123.320048899755"/>
  </r>
  <r>
    <s v="13:04:0205001:765"/>
    <s v="ПЬЯНЗИНА ЕВГЕНИЯ ИВАНОВНА"/>
    <s v="130400642501"/>
    <d v="1996-01-01T00:00:00"/>
    <d v="2018-05-12T00:00:00"/>
    <s v="1/1"/>
    <n v="1"/>
    <d v="2018-05-12T00:00:00"/>
    <s v=""/>
    <s v=""/>
    <s v=""/>
    <m/>
    <n v="3.0000000000000001E-3"/>
    <s v=" Жилые дома"/>
    <s v=""/>
    <n v="16.3"/>
    <n v="168998.73"/>
    <s v="89210825001"/>
    <s v="431757,Россия,Мордовия Респ,Большеберезниковский р-н,,Косогоры с,Ленина ул,4,,"/>
    <n v="89610425"/>
    <s v=" ставка 0,3"/>
    <x v="19"/>
    <n v="10368.020245398773"/>
  </r>
  <r>
    <s v="13:04:0205001:800"/>
    <s v="СУНЯЙКИНА ЕЛИЗАВЕТА ДМИТРИЕВНА"/>
    <s v="130400643230"/>
    <d v="1996-01-01T00:00:00"/>
    <d v="2015-07-07T00:00:00"/>
    <s v="1/1"/>
    <n v="1"/>
    <d v="2015-07-07T00:00:00"/>
    <s v=""/>
    <s v=""/>
    <s v=""/>
    <m/>
    <n v="3.0000000000000001E-3"/>
    <s v=" Жилые дома"/>
    <s v=""/>
    <n v="49.7"/>
    <n v="490456"/>
    <s v="89210825001"/>
    <s v="431757,Россия,Мордовия Респ,Большеберезниковский р-н,,Косогоры с,Ленина ул,25,,"/>
    <n v="89610425"/>
    <s v=" ставка 0,3"/>
    <x v="19"/>
    <n v="9868.3299798792759"/>
  </r>
  <r>
    <s v="13:06:0304001:654"/>
    <s v="ИНЖЕВАТКИНА МАРИЯ ГРИГОРЬЕВНА"/>
    <s v="130601491669"/>
    <d v="2001-01-01T00:00:00"/>
    <d v="2015-03-23T00:00:00"/>
    <s v="1/1"/>
    <n v="1"/>
    <d v="2015-03-23T00:00:00"/>
    <s v=""/>
    <s v=""/>
    <s v=""/>
    <m/>
    <n v="3.0000000000000001E-3"/>
    <s v=" Жилые дома"/>
    <s v=""/>
    <n v="33.5"/>
    <n v="174737.34"/>
    <s v="89216820001"/>
    <s v="431775,РОССИЯ,Мордовия Респ,Дубенский р-н,,Кабаево с,Московская ул,69,,"/>
    <n v="89616420"/>
    <s v=" ставка 0,3"/>
    <x v="20"/>
    <n v="5216.04"/>
  </r>
  <r>
    <s v="13:06:0107001:459"/>
    <s v="ПОНОМАРЕВА АЛЕКСАНДРА ГРИГОРЬЕВНА"/>
    <s v="130600834514"/>
    <d v="2006-09-28T00:00:00"/>
    <d v="2014-08-25T00:00:00"/>
    <s v="1/2"/>
    <n v="0.5"/>
    <d v="2014-08-25T00:00:00"/>
    <s v="001001002000 - Общая долевая собственность"/>
    <s v=""/>
    <s v=""/>
    <n v="144.02346558867359"/>
    <n v="3.0000000000000001E-3"/>
    <s v=" Жилые дома"/>
    <s v=""/>
    <n v="67.099999999999994"/>
    <n v="376763.14"/>
    <s v="89216832001"/>
    <s v="431787,РОССИЯ,Мордовия Респ,Дубенский р-н,,Красино с,Центральная ул,205,,"/>
    <n v="89616432"/>
    <s v=" ставка 0,3"/>
    <x v="20"/>
    <n v="5614.9499254843522"/>
  </r>
  <r>
    <s v="13:06:0205001:276"/>
    <s v="Козлов Федор Никитович"/>
    <s v="130600764930"/>
    <d v="1996-01-01T00:00:00"/>
    <d v="2015-03-20T00:00:00"/>
    <s v="1/1"/>
    <n v="1"/>
    <d v="2015-03-20T00:00:00"/>
    <s v="001001001000 - Собственность"/>
    <s v=""/>
    <s v=""/>
    <m/>
    <n v="3.0000000000000001E-3"/>
    <s v=" Жилые дома"/>
    <s v=""/>
    <n v="35.5"/>
    <n v="208898.33"/>
    <s v="89216805004"/>
    <s v="431786,РОССИЯ,Мордовия Респ,Дубенский р-н,,Кайбичево с,Новая ул,11,,"/>
    <n v="89616405"/>
    <s v=" ставка 0,3"/>
    <x v="20"/>
    <n v="5884.46"/>
  </r>
  <r>
    <s v="13:06:0313001:537"/>
    <s v="КАЗАНКОВА АНАСТАСИЯ ИВАНОВНА"/>
    <s v="130601250913"/>
    <d v="1996-01-01T00:00:00"/>
    <d v="2019-09-27T00:00:00"/>
    <s v="1/1"/>
    <n v="1"/>
    <d v="2019-09-27T00:00:00"/>
    <s v="001001001000 - Собственность"/>
    <d v="2012-06-28T00:00:00"/>
    <s v=""/>
    <m/>
    <n v="3.0000000000000001E-3"/>
    <s v=" Жилые дома"/>
    <s v="жилой дом"/>
    <n v="30.7"/>
    <n v="140095.46"/>
    <s v="89216860001"/>
    <s v="431781,РОССИЯ,Мордовия Респ,Дубенский р-н,,Чеберчино с,Набережная ул,4,,"/>
    <n v="89616460"/>
    <s v=" ставка 0,3"/>
    <x v="20"/>
    <n v="4563.3700325732898"/>
  </r>
  <r>
    <s v="13:04:0205001:841"/>
    <s v="ДЕРКАЕВ АНДРЕЙ СЕРАФИМОВИЧ"/>
    <s v="130400357631"/>
    <d v="1996-01-01T00:00:00"/>
    <d v="2014-11-19T00:00:00"/>
    <s v="1/1"/>
    <n v="1"/>
    <d v="2014-11-19T00:00:00"/>
    <s v=""/>
    <s v=""/>
    <s v=""/>
    <m/>
    <n v="3.0000000000000001E-3"/>
    <s v=" Жилые дома"/>
    <s v=""/>
    <n v="40.200000000000003"/>
    <n v="386062.71"/>
    <s v="89210825001"/>
    <s v="431757,Россия,Мордовия Респ,Большеберезниковский р-н,,Косогоры с,Ленина ул,78,,"/>
    <n v="89610425"/>
    <s v=" ставка 0,3"/>
    <x v="19"/>
    <n v="9603.5499999999993"/>
  </r>
  <r>
    <s v="13:03:0104009:2597"/>
    <s v="ТЮРГАШКИН ИВАН МИХАЙЛОВИЧ"/>
    <s v="130300670505"/>
    <d v="2001-01-01T00:00:00"/>
    <d v="2017-08-31T00:00:00"/>
    <s v="1/1"/>
    <n v="1"/>
    <d v="2017-08-31T00:00:00"/>
    <s v=""/>
    <s v=""/>
    <s v=""/>
    <m/>
    <n v="3.0000000000000001E-3"/>
    <s v=" Жилые дома"/>
    <s v=""/>
    <n v="43.6"/>
    <n v="523742.82"/>
    <s v="89207551000"/>
    <s v=",РОССИЯ,Мордовия Респ,Атяшевский р-н,,Атяшево рп,Большевистская ул,71,,"/>
    <n v="89607151"/>
    <s v=" ставка 0,3"/>
    <x v="21"/>
    <n v="12012.449999999999"/>
  </r>
  <r>
    <s v="13:06:0403001:405"/>
    <s v="ПЛАТОНИНА ТАТЬЯНА АЛЕКСАНДРОВНА"/>
    <s v="132801987867"/>
    <d v="2001-01-01T00:00:00"/>
    <d v="2019-03-15T00:00:00"/>
    <s v="1/1"/>
    <n v="1"/>
    <d v="2019-03-15T00:00:00"/>
    <s v=""/>
    <s v=""/>
    <s v=""/>
    <m/>
    <n v="3.0000000000000001E-3"/>
    <s v=" Жилые дома"/>
    <s v=""/>
    <n v="33.799999999999997"/>
    <n v="171998.06"/>
    <s v="89216815001"/>
    <s v="431784,РОССИЯ,Мордовия Респ,Дубенский р-н,,Енгалычево с,Заволга ул,8,,"/>
    <n v="89616415"/>
    <s v=" ставка 0,3"/>
    <x v="20"/>
    <n v="5088.7000000000007"/>
  </r>
  <r>
    <s v="13:06:0314001:446"/>
    <s v="Еремкин Иван Степанович"/>
    <s v="130600458651"/>
    <d v="2001-01-01T00:00:00"/>
    <d v="2016-10-31T00:00:00"/>
    <s v="1/1"/>
    <n v="1"/>
    <d v="2016-10-31T00:00:00"/>
    <s v="001001001000 - Собственность"/>
    <s v=""/>
    <s v=""/>
    <n v="120.05015467140315"/>
    <n v="3.0000000000000001E-3"/>
    <s v=" Жилые дома"/>
    <s v="Жилой дом"/>
    <n v="56.3"/>
    <n v="357609.72"/>
    <s v="89216863001"/>
    <s v="431776,Россия,Мордовия Респ,Дубенский р-н,,Чиндяново с,Гагарина ул,14,,"/>
    <n v="89616463"/>
    <s v=" ставка 0,3"/>
    <x v="20"/>
    <n v="6351.8600355239787"/>
  </r>
  <r>
    <s v="13:06:0403001:466"/>
    <s v="Трифанова Антонина Михайловна"/>
    <s v="130601663163"/>
    <d v="2001-01-01T00:00:00"/>
    <d v="2015-05-21T00:00:00"/>
    <s v="1/1"/>
    <n v="1"/>
    <d v="2015-05-21T00:00:00"/>
    <s v=""/>
    <s v=""/>
    <s v=""/>
    <m/>
    <n v="3.0000000000000001E-3"/>
    <s v=" Жилые дома"/>
    <s v=""/>
    <n v="36.799999999999997"/>
    <n v="178238.96"/>
    <s v="89216815001"/>
    <s v="431784,Россия,Мордовия Респ,Дубенский р-н,,Енгалычево с,Пальцовка ул,28,,"/>
    <n v="89616415"/>
    <s v=" ставка 0,3"/>
    <x v="20"/>
    <n v="4843.45"/>
  </r>
  <r>
    <s v="13:06:0314001:352"/>
    <s v="ХРИСТОФОРОВА МАРИЯ ФЕДОРОВНА"/>
    <s v="130614362692"/>
    <d v="2001-01-01T00:00:00"/>
    <d v="2015-01-20T00:00:00"/>
    <s v="1/1"/>
    <n v="1"/>
    <d v="2015-01-20T00:00:00"/>
    <s v=""/>
    <s v=""/>
    <s v=""/>
    <m/>
    <n v="3.0000000000000001E-3"/>
    <s v=" Жилые дома"/>
    <s v=""/>
    <n v="17"/>
    <n v="93560.69"/>
    <s v="89216863001"/>
    <s v="431776,РОССИЯ,Мордовия Респ,Дубенский р-н,,Чиндяново с,Ленина ул,31,,"/>
    <n v="89616463"/>
    <s v=" ставка 0,3"/>
    <x v="20"/>
    <n v="5503.57"/>
  </r>
  <r>
    <s v="13:03:0104009:1450"/>
    <s v="МОИСЕЕВА НАДЕЖДА ГАВРИЛОВНА"/>
    <s v="130301695284"/>
    <d v="1996-01-01T00:00:00"/>
    <d v="2015-08-31T00:00:00"/>
    <s v="1/1"/>
    <n v="1"/>
    <d v="2015-08-31T00:00:00"/>
    <s v=""/>
    <s v=""/>
    <s v=""/>
    <m/>
    <n v="3.0000000000000001E-3"/>
    <s v=" Жилые дома"/>
    <s v=""/>
    <n v="20.6"/>
    <n v="227672.02"/>
    <s v="89207551000"/>
    <s v=",РОССИЯ,Мордовия Респ,Атяшевский р-н,,Атяшево рп,3-его Интернационала ул,2,,"/>
    <n v="89607151"/>
    <s v=" ставка 0,3"/>
    <x v="21"/>
    <n v="11052.039805825241"/>
  </r>
  <r>
    <s v="13:03:0104009:1730"/>
    <s v="ЛАВРУШКИНА ЛИДИЯ ПАВЛОВНА"/>
    <s v="130302388913"/>
    <d v="1996-01-01T00:00:00"/>
    <d v="2015-03-18T00:00:00"/>
    <s v="1/1"/>
    <n v="1"/>
    <d v="2015-03-18T00:00:00"/>
    <s v=""/>
    <s v=""/>
    <s v=""/>
    <m/>
    <n v="3.0000000000000001E-3"/>
    <s v=" Жилые дома"/>
    <s v=""/>
    <n v="39.799999999999997"/>
    <n v="455865.62"/>
    <s v="89207551000"/>
    <s v=",РОССИЯ,Мордовия Респ,Атяшевский р-н,,Атяшево рп,Большевистская ул,72,,"/>
    <n v="89607151"/>
    <s v=" ставка 0,3"/>
    <x v="21"/>
    <n v="11453.910050251257"/>
  </r>
  <r>
    <s v="13:03:0104009:1046"/>
    <s v="ШИШОВ НИКОЛАЙ ВАСИЛЬЕВИЧ"/>
    <s v="130300427934"/>
    <d v="1996-01-01T00:00:00"/>
    <d v="2017-08-13T00:00:00"/>
    <s v="1/1"/>
    <n v="1"/>
    <d v="2017-08-13T00:00:00"/>
    <s v=""/>
    <s v=""/>
    <s v=""/>
    <m/>
    <n v="3.0000000000000001E-3"/>
    <s v=" Жилые дома"/>
    <s v=""/>
    <n v="45.8"/>
    <n v="864471.34"/>
    <s v="89207551000"/>
    <s v="431800,,Мордовия Респ,,,Атяшево рп,Мира ул,24,,"/>
    <n v="89607151"/>
    <s v=" ставка 0,3"/>
    <x v="21"/>
    <n v="18874.920087336246"/>
  </r>
  <r>
    <s v="13:03:0104009:2406"/>
    <s v="ПАНКРАТОВ ВАЛЕРИЙ ВЛАДИМИРОВИЧ"/>
    <s v="130300183501"/>
    <d v="1996-01-01T00:00:00"/>
    <d v="2018-03-18T00:00:00"/>
    <s v="1/1"/>
    <n v="1"/>
    <d v="2018-03-18T00:00:00"/>
    <s v=""/>
    <s v=""/>
    <s v=""/>
    <n v="682.59818003322277"/>
    <n v="3.0000000000000001E-3"/>
    <s v=" Жилые дома"/>
    <s v=""/>
    <n v="60.2"/>
    <n v="1342889.23"/>
    <s v="89207551000"/>
    <s v="431800,,Мордовия Респ,,,Атяшево рп,Луговая ул,24,,"/>
    <n v="89607151"/>
    <s v=" ставка 0,3"/>
    <x v="21"/>
    <n v="22307.130066445181"/>
  </r>
  <r>
    <s v="13:03:0104009:1482"/>
    <s v="ИВАШКИН НИКОЛАЙ ВАСИЛЬЕВИЧ"/>
    <s v="130301838687"/>
    <d v="1996-01-01T00:00:00"/>
    <d v="2017-11-20T00:00:00"/>
    <s v="1/1"/>
    <n v="1"/>
    <d v="2017-11-20T00:00:00"/>
    <s v=""/>
    <s v=""/>
    <s v=""/>
    <n v="659.74521433526013"/>
    <n v="3.0000000000000001E-3"/>
    <s v=" Жилые дома"/>
    <s v=""/>
    <n v="69.2"/>
    <n v="792610.57"/>
    <s v="89207551000"/>
    <s v=",РОССИЯ,Мордовия Респ,Атяшевский р-н,,Атяшево рп,Большевистская ул,82,,"/>
    <n v="89607151"/>
    <s v=" ставка 0,3"/>
    <x v="21"/>
    <n v="11453.909971098265"/>
  </r>
  <r>
    <s v="13:03:0104009:3111"/>
    <s v="ПИЩАСКИН ВЛАДИМИР ИВАНОВИЧ"/>
    <s v="130301725524"/>
    <d v="1996-01-01T00:00:00"/>
    <d v="2019-07-07T00:00:00"/>
    <s v="1/1"/>
    <n v="1"/>
    <d v="2019-07-07T00:00:00"/>
    <s v=""/>
    <s v=""/>
    <s v=""/>
    <n v="586.38617056603778"/>
    <n v="3.0000000000000001E-3"/>
    <s v=" Жилые дома"/>
    <s v=""/>
    <n v="63.6"/>
    <n v="914072.56"/>
    <s v="89207551000"/>
    <s v=",РОССИЯ,Мордовия Респ,Атяшевский р-н,,Атяшево рп,Комсомольская ул,45,,"/>
    <n v="89607151"/>
    <s v=" ставка 0,3"/>
    <x v="21"/>
    <n v="14372.210062893082"/>
  </r>
  <r>
    <s v="13:03:0104009:2045"/>
    <s v="ТАТАРКИНА МАРИЯ ИВАНОВНА"/>
    <s v="130302390528"/>
    <d v="1996-01-01T00:00:00"/>
    <d v="2020-01-13T00:00:00"/>
    <s v="1/1"/>
    <n v="1"/>
    <d v="2020-01-13T00:00:00"/>
    <s v="001001001000 - Собственность"/>
    <d v="2012-06-28T00:00:00"/>
    <s v=""/>
    <n v="354.69749761526231"/>
    <n v="3.0000000000000001E-3"/>
    <s v=" Жилые дома"/>
    <s v="жилой дом"/>
    <n v="62.9"/>
    <n v="576498"/>
    <s v="89207551000"/>
    <s v=",РОССИЯ,Мордовия Респ,Атяшевский р-н,,Атяшево рп,Первомайская ул,123,,"/>
    <n v="89607151"/>
    <s v=" ставка 0,3"/>
    <x v="21"/>
    <n v="9165.3100158982506"/>
  </r>
  <r>
    <s v="13:03:0104009:2705"/>
    <s v="ПОДМАРЕВ НИКОЛАЙ МИХАЙЛОВИЧ"/>
    <s v="130301795017"/>
    <d v="1996-01-01T00:00:00"/>
    <d v="2017-03-08T00:00:00"/>
    <s v="1/1"/>
    <n v="1"/>
    <d v="2017-03-08T00:00:00"/>
    <s v="001001001000 - Собственность"/>
    <d v="2012-06-28T00:00:00"/>
    <s v=""/>
    <n v="851.43068999999991"/>
    <n v="3.0000000000000001E-3"/>
    <s v=" Жилые дома"/>
    <s v="жилой дом"/>
    <n v="66.5"/>
    <n v="1143841.23"/>
    <s v="89207551000"/>
    <s v=",РОССИЯ,Мордовия Респ,Атяшевский р-н,,Атяшево рп,Первомайская ул,139,,"/>
    <n v="89607151"/>
    <s v=" ставка 0,3"/>
    <x v="21"/>
    <n v="17200.62"/>
  </r>
  <r>
    <s v="13:03:0104009:2014"/>
    <s v="КРАСНОПЕРОВА АНАСТАСИЯ АЛЕКСЕЕВНА"/>
    <s v="130302388529"/>
    <d v="1996-01-01T00:00:00"/>
    <d v="2019-08-28T00:00:00"/>
    <s v="1/1"/>
    <n v="1"/>
    <d v="2019-08-28T00:00:00"/>
    <s v=""/>
    <s v=""/>
    <s v=""/>
    <n v="335.04150000000004"/>
    <n v="3.0000000000000001E-3"/>
    <s v=" Жилые дома"/>
    <s v=""/>
    <n v="62.5"/>
    <n v="558402.5"/>
    <s v="89207551000"/>
    <s v="431800,,Мордовия Респ,,,Атяшево рп,Полевая ул,8,,"/>
    <n v="89607151"/>
    <s v=" ставка 0,3"/>
    <x v="21"/>
    <n v="8934.44"/>
  </r>
  <r>
    <s v="13:03:0104009:1165"/>
    <s v="ГАНЧЕНКОВА МАРИЯ СЕРГЕЕВНА"/>
    <s v="130302458039"/>
    <d v="1996-01-01T00:00:00"/>
    <d v="2015-10-28T00:00:00"/>
    <s v="1/1"/>
    <n v="1"/>
    <d v="2015-10-28T00:00:00"/>
    <s v=""/>
    <s v=""/>
    <s v=""/>
    <n v="178.80328895027611"/>
    <n v="3.0000000000000001E-3"/>
    <s v=" Жилые дома"/>
    <s v=""/>
    <n v="54.3"/>
    <n v="752637.1"/>
    <s v="89207551000"/>
    <s v="431800, , Мордовия Респ, , , рп Атяшево, Тани Бибиной ул, 49, ,"/>
    <n v="89607151"/>
    <s v=" ставка 0,3"/>
    <x v="21"/>
    <n v="13860.720073664825"/>
  </r>
  <r>
    <s v="13:03:0104009:1654"/>
    <s v="КОСТИН ВЛАДИМИР МИХАЙЛОВИЧ"/>
    <s v="130300204864"/>
    <d v="1996-01-01T00:00:00"/>
    <d v="2019-06-02T00:00:00"/>
    <s v="1/1"/>
    <n v="1"/>
    <d v="2019-06-02T00:00:00"/>
    <s v=""/>
    <s v=""/>
    <s v=""/>
    <n v="91.758420000000015"/>
    <n v="3.0000000000000001E-3"/>
    <s v=" Жилые дома"/>
    <s v=""/>
    <n v="52"/>
    <n v="795239.64"/>
    <s v="89207551000"/>
    <s v="431800, , Мордовия Респ, , , рп Атяшево, Тани Бибиной ул, 18, ,"/>
    <n v="89607151"/>
    <s v=" ставка 0,3"/>
    <x v="21"/>
    <n v="15293.07"/>
  </r>
  <r>
    <s v="13:03:0321012:21"/>
    <s v="КУЗНЕЦОВА МАРИЯ АЛЕКСАНДРОВНА"/>
    <s v="132704559560"/>
    <d v="1996-01-01T00:00:00"/>
    <d v="2015-01-31T00:00:00"/>
    <s v="1/1"/>
    <n v="1"/>
    <d v="2015-01-31T00:00:00"/>
    <s v=""/>
    <s v=""/>
    <s v=""/>
    <m/>
    <n v="3.0000000000000001E-3"/>
    <s v=" Жилые дома"/>
    <s v=""/>
    <n v="15.8"/>
    <n v="120170.22"/>
    <s v="89207812007"/>
    <s v="431808,Россия,Мордовия Респ,Атяшевский р-н,,Ребровка д,Полевая ул,2,,"/>
    <n v="89607412"/>
    <s v=" ставка 0,3"/>
    <x v="21"/>
    <n v="7605.7101265822785"/>
  </r>
  <r>
    <s v="13:03:0104009:2804"/>
    <s v="ВЛАСОВА РАИСА СТЕПАНОВНА"/>
    <s v="130300225180"/>
    <d v="1996-01-01T00:00:00"/>
    <d v="2019-08-15T00:00:00"/>
    <s v="1/1"/>
    <n v="1"/>
    <d v="2019-08-15T00:00:00"/>
    <s v=""/>
    <s v=""/>
    <s v=""/>
    <m/>
    <n v="3.0000000000000001E-3"/>
    <s v=" Жилые дома"/>
    <s v=""/>
    <n v="36.299999999999997"/>
    <n v="824496.06"/>
    <s v="89207551000"/>
    <s v="431800, , Мордовия Респ, , , рп Атяшево, Центральная ул, 78, ,"/>
    <n v="89607151"/>
    <s v=" ставка 0,3"/>
    <x v="21"/>
    <n v="22713.39008264463"/>
  </r>
  <r>
    <s v="13:03:0303003:338"/>
    <s v="ЕВДОКИМОВА ТАТЬЯНА СЕМЕНОВНА"/>
    <s v="130301046265"/>
    <d v="2001-06-11T00:00:00"/>
    <d v="2019-02-11T00:00:00"/>
    <s v="1/1"/>
    <n v="1"/>
    <d v="2019-02-11T00:00:00"/>
    <s v=""/>
    <s v=""/>
    <s v=""/>
    <m/>
    <n v="3.0000000000000001E-3"/>
    <s v=" Жилые дома"/>
    <s v=""/>
    <n v="19.399999999999999"/>
    <n v="217995.02"/>
    <s v="89207844007"/>
    <s v="431810,РОССИЯ,Мордовия Респ,Атяшевский р-н,,Андреевка с,Ленина ул,32,,"/>
    <n v="89607444"/>
    <s v=" ставка 0,3"/>
    <x v="21"/>
    <n v="11236.856701030929"/>
  </r>
  <r>
    <s v="13:03:0303003:399"/>
    <s v="ВЕДЯШОВ АНАТОЛИЙ МАТВЕЕВИЧ"/>
    <s v="130302056241"/>
    <d v="1998-01-01T00:00:00"/>
    <d v="2015-06-01T00:00:00"/>
    <s v="1/1"/>
    <n v="1"/>
    <d v="2015-06-01T00:00:00"/>
    <s v=""/>
    <s v=""/>
    <s v=""/>
    <n v="154.22147999999999"/>
    <n v="3.0000000000000001E-3"/>
    <s v=" Жилые дома"/>
    <s v=""/>
    <n v="57"/>
    <n v="418601.16"/>
    <s v="89207844007"/>
    <s v="431810,Россия,Мордовия Респ,Атяшевский р-н,,Андреевка с,Свободы ул,7,,"/>
    <n v="89607444"/>
    <s v=" ставка 0,3"/>
    <x v="21"/>
    <n v="7343.8799999999992"/>
  </r>
  <r>
    <s v="13:03:0303003:410"/>
    <s v="ЩЕМЕРОВ АНАТОЛИЙ НИКОЛАЕВИЧ"/>
    <s v="130300210882"/>
    <d v="1996-01-01T00:00:00"/>
    <d v="2018-05-26T00:00:00"/>
    <s v="1/1"/>
    <n v="1"/>
    <d v="2018-05-26T00:00:00"/>
    <s v=""/>
    <s v=""/>
    <s v=""/>
    <n v="125.58034922800724"/>
    <n v="3.0000000000000001E-3"/>
    <s v=" Жилые дома"/>
    <s v=""/>
    <n v="55.7"/>
    <n v="409054.12"/>
    <s v="89207844007"/>
    <s v="431810,Россия,Мордовия Респ,Атяшевский р-н,,Андреевка с,Ленина ул,38,,"/>
    <n v="89607444"/>
    <s v=" ставка 0,3"/>
    <x v="21"/>
    <n v="7343.8800718132852"/>
  </r>
  <r>
    <s v="13:03:0307008:436"/>
    <s v="БЕЛЬДЯЕВА ПЕЛАГЕЯ ГРИГОРЬЕВНА"/>
    <s v="130301315630"/>
    <d v="1980-01-01T00:00:00"/>
    <d v="2017-12-06T00:00:00"/>
    <s v="1/1"/>
    <n v="1"/>
    <d v="2017-12-06T00:00:00"/>
    <s v=""/>
    <s v=""/>
    <s v=""/>
    <m/>
    <n v="3.0000000000000001E-3"/>
    <s v=" Жилые дома"/>
    <s v=""/>
    <n v="19"/>
    <n v="146877.03"/>
    <s v="89207840005"/>
    <s v="431803,,Мордовия Респ,Атяшевский р-н,,Вечерлей с,М.Горького ул,6,,"/>
    <n v="89607440"/>
    <s v=" ставка 0,3"/>
    <x v="21"/>
    <n v="7730.37"/>
  </r>
  <r>
    <s v="13:03:0307008:391"/>
    <s v="ЛЫСЯКОВ АНАТОЛИЙ ИВАНОВИЧ"/>
    <s v="130301315888"/>
    <d v="1980-01-01T00:00:00"/>
    <d v="2020-01-24T00:00:00"/>
    <s v="1/1"/>
    <n v="1"/>
    <d v="2020-01-24T00:00:00"/>
    <s v=""/>
    <s v=""/>
    <s v=""/>
    <n v="741.44928000000004"/>
    <n v="3.0000000000000001E-3"/>
    <s v=" Жилые дома"/>
    <s v=""/>
    <n v="85.2"/>
    <n v="598214.76"/>
    <s v="89207840005"/>
    <s v=",РОССИЯ,Мордовия Респ,Атяшевский р-н,,Вечерлей с,Молодежная ул,20,,"/>
    <n v="89607440"/>
    <s v=" ставка 0,3"/>
    <x v="21"/>
    <n v="7021.3"/>
  </r>
  <r>
    <s v="13:03:0104009:2723"/>
    <s v="САМАТОШИНА ГАЛИНА ФЕДОРОВНА"/>
    <s v="130301698172"/>
    <d v="1998-01-01T00:00:00"/>
    <d v="2019-06-17T00:00:00"/>
    <s v="1/1"/>
    <n v="1"/>
    <d v="2019-06-17T00:00:00"/>
    <s v=""/>
    <s v=""/>
    <s v=""/>
    <n v="2814.6450300000001"/>
    <n v="3.0000000000000001E-3"/>
    <s v=" Жилые дома"/>
    <s v=""/>
    <n v="103"/>
    <n v="1823323.51"/>
    <s v="89207551000"/>
    <s v="431800,Россия,Мордовия Респ,Атяшевский р-н,,Атяшево рп,Первомайская ул,79,,1"/>
    <n v="89607151"/>
    <s v=" ставка 0,3"/>
    <x v="21"/>
    <n v="17702.170000000002"/>
  </r>
  <r>
    <s v="13:03:0307008:466"/>
    <s v="АДАКСИНА РИММА АЛЕКСАНДРОВНА"/>
    <s v="130300977078"/>
    <d v="2014-08-15T00:00:00"/>
    <d v="2017-09-14T00:00:00"/>
    <s v="1/1"/>
    <n v="1"/>
    <d v="2017-09-14T00:00:00"/>
    <s v="001001001000 - Собственность"/>
    <d v="2012-06-28T00:00:00"/>
    <s v=""/>
    <m/>
    <n v="3.0000000000000001E-3"/>
    <s v=" Жилые дома"/>
    <s v="жилой дом"/>
    <n v="37.299999999999997"/>
    <n v="256353.95"/>
    <s v="89207840005"/>
    <s v="431803,,Мордовия Респ,Атяшевский р-н,,Вечерлей с,Молодежная ул,14,,"/>
    <n v="89607440"/>
    <s v=" ставка 0,3"/>
    <x v="21"/>
    <n v="6872.760053619304"/>
  </r>
  <r>
    <s v="13:03:0415007:263"/>
    <s v="КОВАЙКИН ВАЛЕРИЙ НИКОЛАЕВИЧ"/>
    <s v="130300922199"/>
    <d v="1998-01-01T00:00:00"/>
    <d v="2015-09-08T00:00:00"/>
    <s v="1/1"/>
    <n v="1"/>
    <d v="2015-09-08T00:00:00"/>
    <s v=""/>
    <s v=""/>
    <s v=""/>
    <m/>
    <n v="3.0000000000000001E-3"/>
    <s v=" Жилые дома"/>
    <s v=""/>
    <n v="41.4"/>
    <n v="239003.44"/>
    <s v="89207844005"/>
    <s v="431815,РОССИЯ,Мордовия Респ,Атяшевский р-н,,Наборные Сыреси с,В.Терешковой ул,13,,"/>
    <n v="89607444"/>
    <s v=" ставка 0,3"/>
    <x v="21"/>
    <n v="5773.0299516908217"/>
  </r>
  <r>
    <s v="13:03:0415007:329"/>
    <s v="ГОРОХОВА АЛЕКСАНДРА РОМАНОВНА"/>
    <s v="130300924100"/>
    <d v="1998-01-01T00:00:00"/>
    <d v="2019-11-04T00:00:00"/>
    <s v="1/1"/>
    <n v="1"/>
    <d v="2019-11-04T00:00:00"/>
    <s v=""/>
    <d v="2012-06-28T00:00:00"/>
    <s v=""/>
    <m/>
    <n v="3.0000000000000001E-3"/>
    <s v=" Жилые дома"/>
    <s v="жилой дом"/>
    <n v="30.5"/>
    <n v="190093.69"/>
    <s v="89207844005"/>
    <s v="431815,РОССИЯ,Мордовия Респ,Атяшевский р-н,,Наборные Сыреси с,В.Терешковой ул,16,,"/>
    <n v="89607444"/>
    <s v=" ставка 0,3"/>
    <x v="21"/>
    <n v="6232.58"/>
  </r>
  <r>
    <s v="13:03:0415007:266"/>
    <s v="ТИВТЕНКОВА АННА ФИЛИППОВНА"/>
    <s v="132805108394"/>
    <d v="1998-01-01T00:00:00"/>
    <d v="2018-08-23T00:00:00"/>
    <s v="1/1"/>
    <n v="1"/>
    <d v="2018-08-23T00:00:00"/>
    <s v=""/>
    <s v=""/>
    <s v=""/>
    <m/>
    <n v="3.0000000000000001E-3"/>
    <s v=" Жилые дома"/>
    <s v=""/>
    <n v="38.5"/>
    <n v="228389.7"/>
    <s v="89207844005"/>
    <s v="431815,РОССИЯ,Мордовия Респ,Атяшевский р-н,,Наборные Сыреси с,Лесная ул,14,,"/>
    <n v="89607444"/>
    <s v=" ставка 0,3"/>
    <x v="21"/>
    <n v="5932.2000000000007"/>
  </r>
  <r>
    <s v="13:03:0415007:417"/>
    <s v="МАКАРОВА ФАИНА ТИМОФЕЕВНА"/>
    <s v="130300931490"/>
    <d v="1998-01-01T00:00:00"/>
    <d v="2019-07-23T00:00:00"/>
    <s v="1/1"/>
    <n v="1"/>
    <d v="2019-07-23T00:00:00"/>
    <s v=""/>
    <s v=""/>
    <s v=""/>
    <m/>
    <n v="3.0000000000000001E-3"/>
    <s v=" Жилые дома"/>
    <s v=""/>
    <n v="38.1"/>
    <n v="226016.82"/>
    <s v="89207844005"/>
    <s v="431815,РОССИЯ,Мордовия Респ,Атяшевский р-н,,Наборные Сыреси с,Центральная ул,31,,"/>
    <n v="89607444"/>
    <s v=" ставка 0,3"/>
    <x v="21"/>
    <n v="5932.2"/>
  </r>
  <r>
    <s v="13:03:0307010:89"/>
    <s v="БОЧКАРЕВА КЛАВДИЯ СЕРГЕЕВНА"/>
    <s v="130301036475"/>
    <d v="1990-01-01T00:00:00"/>
    <d v="2015-01-02T00:00:00"/>
    <s v="1/1"/>
    <n v="1"/>
    <d v="2015-01-02T00:00:00"/>
    <s v=""/>
    <s v=""/>
    <s v=""/>
    <n v="25.694520000000001"/>
    <n v="3.0000000000000001E-3"/>
    <s v=" Жилые дома"/>
    <s v=""/>
    <n v="51"/>
    <n v="436806.84"/>
    <s v="89207840007"/>
    <s v=",,Мордовия Респ,Атяшевский р-н,,Дады с,Новая ул,28,,"/>
    <n v="89607440"/>
    <s v=" ставка 0,3"/>
    <x v="21"/>
    <n v="8564.84"/>
  </r>
  <r>
    <s v="13:03:0220006:622"/>
    <s v="ОВТИН НИКОЛАЙ ФРОЛОВИЧ"/>
    <s v="130302028639"/>
    <d v="1998-01-01T00:00:00"/>
    <d v="2016-03-17T00:00:00"/>
    <s v="1/1"/>
    <n v="1"/>
    <d v="2016-03-17T00:00:00"/>
    <s v=""/>
    <s v=""/>
    <s v=""/>
    <n v="388.34772640113795"/>
    <n v="3.0000000000000001E-3"/>
    <s v=" Жилые дома"/>
    <s v=""/>
    <n v="70.3"/>
    <n v="448289.74"/>
    <s v="89207868008"/>
    <s v="431825,,Мордовия Респ,Атяшевский р-н,,Тарасово с,Пролетарская ул,7,,"/>
    <n v="89607468"/>
    <s v=" ставка 0,3"/>
    <x v="21"/>
    <n v="6376.8099573257468"/>
  </r>
  <r>
    <s v="13:03:0220006:707"/>
    <s v="АБРАМОВА АНАСТАСИЯ ПЕТРОВНА"/>
    <s v="130301159639"/>
    <d v="1998-01-01T00:00:00"/>
    <d v="2018-12-01T00:00:00"/>
    <s v="1/1"/>
    <n v="1"/>
    <d v="2018-12-01T00:00:00"/>
    <s v=""/>
    <s v=""/>
    <s v=""/>
    <m/>
    <n v="3.0000000000000001E-3"/>
    <s v=" Жилые дома"/>
    <s v=""/>
    <n v="36.6"/>
    <n v="234752.4"/>
    <s v="89207868008"/>
    <s v=",,Мордовия Респ,Атяшевский р-н,,Тарасово с,Волгоградская ул,59,,"/>
    <n v="89607468"/>
    <s v=" ставка 0,3"/>
    <x v="21"/>
    <n v="6414"/>
  </r>
  <r>
    <s v="13:03:0208006:164"/>
    <s v="БЕЛЯЕВА НАТАЛЬЯ ИВАНОВНА"/>
    <s v="130301277047"/>
    <d v="1998-01-01T00:00:00"/>
    <d v="2015-03-22T00:00:00"/>
    <s v="1/1"/>
    <n v="1"/>
    <d v="2015-03-22T00:00:00"/>
    <s v=""/>
    <s v=""/>
    <s v=""/>
    <m/>
    <n v="3.0000000000000001E-3"/>
    <s v=" Жилые дома"/>
    <s v=""/>
    <n v="35"/>
    <n v="198488.85"/>
    <s v="89207868006"/>
    <s v=",РОССИЯ,Мордовия Респ,Атяшевский р-н,,Манадыши с,Советская ул,19,,"/>
    <n v="89607468"/>
    <s v=" ставка 0,3"/>
    <x v="21"/>
    <n v="5671.1100000000006"/>
  </r>
  <r>
    <s v="13:03:0321010:46"/>
    <s v="ЕРЕМИНА АНАСТАСИЯ СЕМЕНОВНА"/>
    <s v="130301084510"/>
    <d v="1998-01-01T00:00:00"/>
    <d v="2017-10-09T00:00:00"/>
    <s v="1/1"/>
    <n v="1"/>
    <d v="2017-10-09T00:00:00"/>
    <s v="001001001000 - Собственность"/>
    <d v="2012-06-28T00:00:00"/>
    <s v=""/>
    <m/>
    <n v="3.0000000000000001E-3"/>
    <s v=" Жилые дома"/>
    <s v="Жилой дом"/>
    <n v="23"/>
    <n v="196053.61"/>
    <s v="89207812011"/>
    <s v="431808,Россия,Мордовия Респ,Атяшевский р-н,,Чамзинка д,Ленина ул,9,,"/>
    <n v="89607412"/>
    <s v=" ставка 0,3"/>
    <x v="21"/>
    <n v="8524.07"/>
  </r>
  <r>
    <s v="13:03:0307011:186"/>
    <s v="ЕЛИЗАРОВА ТАМАРА ТИМОФЕЕВНА"/>
    <s v="130301321659"/>
    <d v="1990-01-01T00:00:00"/>
    <d v="2018-09-18T00:00:00"/>
    <s v="1/1"/>
    <n v="1"/>
    <d v="2018-09-18T00:00:00"/>
    <s v=""/>
    <s v=""/>
    <s v=""/>
    <m/>
    <n v="3.0000000000000001E-3"/>
    <s v=" Жилые дома"/>
    <s v=""/>
    <n v="45.1"/>
    <n v="267542.21999999997"/>
    <s v="89207840004"/>
    <s v=",,Мордовия Респ,Атяшевский р-н,,Ахматово с,Ленина ул,81,,"/>
    <n v="89607440"/>
    <s v=" ставка 0,3"/>
    <x v="21"/>
    <n v="5932.1999999999989"/>
  </r>
  <r>
    <s v="13:03:0307011:153"/>
    <s v="САМСОНОВА АННА ИЛЛАРИОНОВНА"/>
    <s v="130301338500"/>
    <d v="1980-01-01T00:00:00"/>
    <d v="2018-02-17T00:00:00"/>
    <s v="1/1"/>
    <n v="1"/>
    <d v="2018-02-17T00:00:00"/>
    <s v=""/>
    <s v=""/>
    <s v=""/>
    <m/>
    <n v="3.0000000000000001E-3"/>
    <s v=" Жилые дома"/>
    <s v=""/>
    <n v="31.3"/>
    <n v="180695.84"/>
    <s v="89207840004"/>
    <s v=",,Мордовия Респ,Атяшевский р-н,,Ахматово с,Полевая ул,4,,"/>
    <n v="89607440"/>
    <s v=" ставка 0,3"/>
    <x v="21"/>
    <n v="5773.0300319488815"/>
  </r>
  <r>
    <s v="13:03:0220006:701"/>
    <s v="ШУРКИНА МАРИЯ МИХАЙЛОВНА"/>
    <s v="130301777201"/>
    <d v="1998-01-01T00:00:00"/>
    <d v="2015-09-04T00:00:00"/>
    <s v="1/1"/>
    <n v="1"/>
    <d v="2015-09-04T00:00:00"/>
    <s v=""/>
    <s v=""/>
    <s v=""/>
    <m/>
    <n v="3.0000000000000001E-3"/>
    <s v=" Жилые дома"/>
    <s v=""/>
    <n v="16.399999999999999"/>
    <n v="99788.59"/>
    <s v="89207868008"/>
    <s v="431825,,Мордовия Респ,Атяшевский р-н,,Тарасово с,Волгоградская ул,13,,"/>
    <n v="89607468"/>
    <s v=" ставка 0,3"/>
    <x v="21"/>
    <n v="6084.6701219512197"/>
  </r>
  <r>
    <s v="13:03:0307011:181"/>
    <s v="БАКШАЕВА АНАСТАСИЯ ПАРФИРЬЕВНА"/>
    <s v="130301321017"/>
    <d v="1990-01-01T00:00:00"/>
    <d v="2015-10-11T00:00:00"/>
    <s v="1/1"/>
    <n v="1"/>
    <d v="2015-10-11T00:00:00"/>
    <s v=""/>
    <s v=""/>
    <s v=""/>
    <n v="35.593200000000003"/>
    <n v="3.0000000000000001E-3"/>
    <s v=" Жилые дома"/>
    <s v=""/>
    <n v="52"/>
    <n v="308474.40000000002"/>
    <s v="89207840004"/>
    <s v="431803,Россия,Мордовия Респ,Атяшевский р-н,,Ахматово с,Ленина ул,35,,"/>
    <n v="89607440"/>
    <s v=" ставка 0,3"/>
    <x v="21"/>
    <n v="5932.2000000000007"/>
  </r>
  <r>
    <s v="13:03:0219011:359"/>
    <s v="АШАЕВА НИНА ИВАНОВНА"/>
    <s v="130301052501"/>
    <d v="1990-01-01T00:00:00"/>
    <d v="2015-08-25T00:00:00"/>
    <s v="1/1"/>
    <n v="1"/>
    <d v="2015-08-25T00:00:00"/>
    <s v=""/>
    <s v=""/>
    <s v=""/>
    <m/>
    <n v="3.0000000000000001E-3"/>
    <s v=" Жилые дома"/>
    <s v=""/>
    <n v="43.8"/>
    <n v="307491.77"/>
    <s v="89207812008"/>
    <s v="431809,Россия,Мордовия Респ,Атяшевский р-н,,Селищи с,Ленинская ул,38,,"/>
    <n v="89607412"/>
    <s v=" ставка 0,3"/>
    <x v="21"/>
    <n v="7020.3600456621016"/>
  </r>
  <r>
    <s v="13:03:0220006:697"/>
    <s v="ЖИВАЕВА ЕЛИЗАВЕТА МИХАЙЛОВНА"/>
    <s v="130302434750"/>
    <d v="1998-01-01T00:00:00"/>
    <d v="2017-08-06T00:00:00"/>
    <s v="1/1"/>
    <n v="1"/>
    <d v="2017-08-06T00:00:00"/>
    <s v=""/>
    <s v=""/>
    <s v=""/>
    <m/>
    <n v="3.0000000000000001E-3"/>
    <s v=" Жилые дома"/>
    <s v=""/>
    <n v="26.4"/>
    <n v="180680.28"/>
    <s v="89207868008"/>
    <s v="431825,,Мордовия Респ,Атяшевский р-н,,Тарасово с,Советская ул,61,,"/>
    <n v="89607468"/>
    <s v=" ставка 0,3"/>
    <x v="21"/>
    <n v="6843.9500000000007"/>
  </r>
  <r>
    <s v="13:03:0220006:688"/>
    <s v="ОВТИН НИКОЛАЙ ФРОЛОВИЧ"/>
    <s v="130302028639"/>
    <d v="1998-01-01T00:00:00"/>
    <d v="2016-03-17T00:00:00"/>
    <s v="1/1"/>
    <n v="1"/>
    <d v="2016-03-17T00:00:00"/>
    <s v=""/>
    <s v=""/>
    <s v=""/>
    <m/>
    <n v="3.0000000000000001E-3"/>
    <s v=" Жилые дома"/>
    <s v=""/>
    <n v="22.9"/>
    <n v="142350.51999999999"/>
    <s v="89207868008"/>
    <s v="431825,,Мордовия Респ,Атяшевский р-н,,Тарасово с,Пролетарская ул,22,,"/>
    <n v="89607468"/>
    <s v=" ставка 0,3"/>
    <x v="21"/>
    <n v="6216.1799126637552"/>
  </r>
  <r>
    <s v="13:03:0220006:620"/>
    <s v="ПРОХОРОВА АННА МАТВЕЕВНА"/>
    <s v="130302371042"/>
    <d v="1998-01-01T00:00:00"/>
    <d v="2020-02-01T00:00:00"/>
    <s v="1/1"/>
    <n v="1"/>
    <d v="2020-02-01T00:00:00"/>
    <s v=""/>
    <s v=""/>
    <s v=""/>
    <m/>
    <n v="3.0000000000000001E-3"/>
    <s v=" Жилые дома"/>
    <s v=""/>
    <n v="28.2"/>
    <n v="180874.8"/>
    <s v="89207868008"/>
    <s v=",,Мордовия Респ,Атяшевский р-н,,Тарасово с,Пролетарская ул,4,,"/>
    <n v="89607468"/>
    <s v=" ставка 0,3"/>
    <x v="21"/>
    <n v="6414"/>
  </r>
  <r>
    <s v="13:03:0220006:674"/>
    <s v="ШУЛГИНА ЛЮБОВЬ НИКОЛАЕВНА"/>
    <s v="130301154662"/>
    <d v="2010-08-07T00:00:00"/>
    <d v="2020-01-22T00:00:00"/>
    <s v="1/1"/>
    <n v="1"/>
    <d v="2020-01-22T00:00:00"/>
    <s v=""/>
    <s v=""/>
    <s v=""/>
    <m/>
    <n v="3.0000000000000001E-3"/>
    <s v=" Жилые дома"/>
    <s v=""/>
    <n v="43.1"/>
    <n v="294974.24"/>
    <s v="89207868008"/>
    <s v="431825,Россия,Мордовия Респ,Атяшевский р-н,,Тарасово с,Волгоградская ул,45,,"/>
    <n v="89607468"/>
    <s v=" ставка 0,3"/>
    <x v="21"/>
    <n v="6843.9498839907192"/>
  </r>
  <r>
    <s v="13:03:0307011:139"/>
    <s v="ЛАВРЕНИНА АНТОНИНА НИКОЛАЕВНА"/>
    <s v="130301320849"/>
    <d v="1990-01-01T00:00:00"/>
    <d v="2014-09-01T00:00:00"/>
    <s v="1/1"/>
    <n v="1"/>
    <d v="2014-09-01T00:00:00"/>
    <s v=""/>
    <s v=""/>
    <s v=""/>
    <m/>
    <n v="3.0000000000000001E-3"/>
    <s v=" Жилые дома"/>
    <s v=""/>
    <n v="43.3"/>
    <n v="286511.77"/>
    <s v="89207840004"/>
    <s v="431803,,Мордовия Респ,Атяшевский р-н,,Ахматово с,К.Маркса ул,3,,"/>
    <n v="89607440"/>
    <s v=" ставка 0,3"/>
    <x v="21"/>
    <n v="6616.9000000000005"/>
  </r>
  <r>
    <s v="13:03:0219011:240"/>
    <s v="Картышкина Александра Евдокимовна"/>
    <s v="130301059659"/>
    <d v="1990-01-01T00:00:00"/>
    <d v="2017-03-25T00:00:00"/>
    <s v="1/1"/>
    <n v="1"/>
    <d v="2017-03-25T00:00:00"/>
    <s v=""/>
    <s v=""/>
    <s v=""/>
    <m/>
    <n v="3.0000000000000001E-3"/>
    <s v=" Жилые дома"/>
    <s v=""/>
    <n v="28.9"/>
    <n v="193110.09"/>
    <s v="89207812008"/>
    <s v="431809,Россия,Мордовия Респ,Атяшевский р-н,,Селищи с,Ленинская ул,120,,"/>
    <n v="89607412"/>
    <s v=" ставка 0,3"/>
    <x v="21"/>
    <n v="6682.0100346020763"/>
  </r>
  <r>
    <s v="13:03:0219011:410"/>
    <s v="АШАЕВ ПЕТР ДМИТРИЕВИЧ"/>
    <s v="130301059722"/>
    <d v="1990-01-01T00:00:00"/>
    <d v="2016-08-12T00:00:00"/>
    <s v="1/1"/>
    <n v="1"/>
    <d v="2016-08-12T00:00:00"/>
    <s v=""/>
    <d v="2012-06-28T00:00:00"/>
    <s v=""/>
    <m/>
    <n v="3.0000000000000001E-3"/>
    <s v=" Жилые дома"/>
    <s v="жилой дом"/>
    <n v="20.7"/>
    <n v="145321.45000000001"/>
    <s v="89207812008"/>
    <s v="431809,Россия,Мордовия Респ,Атяшевский р-н,,Селищи с,Ленинская ул,124,,"/>
    <n v="89607412"/>
    <s v=" ставка 0,3"/>
    <x v="21"/>
    <n v="7020.3599033816436"/>
  </r>
  <r>
    <s v="13:03:0219011:393"/>
    <s v="МОДИН ВИКТОР ПЕТРОВИЧ"/>
    <s v="130300338709"/>
    <d v="1990-01-01T00:00:00"/>
    <d v="2016-11-06T00:00:00"/>
    <s v="1/1"/>
    <n v="1"/>
    <d v="2016-11-06T00:00:00"/>
    <s v=""/>
    <s v=""/>
    <s v=""/>
    <m/>
    <n v="3.0000000000000001E-3"/>
    <s v=" Жилые дома"/>
    <s v=""/>
    <n v="38.5"/>
    <n v="250354.72"/>
    <s v="89207812008"/>
    <s v="431809,,Мордовия Респ,Атяшевский р-н,,Селищи с,Молодежная ул,4,,"/>
    <n v="89607412"/>
    <s v=" ставка 0,3"/>
    <x v="21"/>
    <n v="6502.72"/>
  </r>
  <r>
    <s v="13:03:0220006:482"/>
    <s v="КУЗНЕЦОВА ЕЛЕНА ПЕТРОВНА"/>
    <s v="130302370306"/>
    <d v="1998-01-01T00:00:00"/>
    <d v="2015-04-23T00:00:00"/>
    <s v="1/1"/>
    <n v="1"/>
    <d v="2015-04-23T00:00:00"/>
    <s v=""/>
    <s v=""/>
    <s v=""/>
    <m/>
    <n v="3.0000000000000001E-3"/>
    <s v=" Жилые дома"/>
    <s v=""/>
    <n v="31.5"/>
    <n v="196951.55"/>
    <s v="89207868008"/>
    <s v=",,Мордовия Респ,Атяшевский р-н,,Тарасово с,Красная ул,44,,"/>
    <n v="89607468"/>
    <s v=" ставка 0,3"/>
    <x v="21"/>
    <n v="6252.4301587301579"/>
  </r>
  <r>
    <s v="13:03:0220006:716"/>
    <s v="РАССЕЙКИН ВИКТОР НИКОЛАЕВИЧ"/>
    <s v="130300476579"/>
    <d v="1998-01-01T00:00:00"/>
    <d v="2019-03-23T00:00:00"/>
    <s v="1/1"/>
    <n v="1"/>
    <d v="2019-03-23T00:00:00"/>
    <s v=""/>
    <s v=""/>
    <s v=""/>
    <n v="183.82144003344482"/>
    <n v="3.0000000000000001E-3"/>
    <s v=" Жилые дома"/>
    <s v=""/>
    <n v="59.8"/>
    <n v="373895.31"/>
    <s v="89207868008"/>
    <s v="431825,,Мордовия Респ,Атяшевский р-н,,Тарасово с,Полевая ул,19,,"/>
    <n v="89607468"/>
    <s v=" ставка 0,3"/>
    <x v="21"/>
    <n v="6252.4299331103684"/>
  </r>
  <r>
    <s v="13:03:0219013:358"/>
    <s v="Букина Нина Васильевна"/>
    <s v="130301617053"/>
    <d v="1990-01-01T00:00:00"/>
    <d v="2019-07-07T00:00:00"/>
    <s v="1/1"/>
    <n v="1"/>
    <d v="2019-07-07T00:00:00"/>
    <s v=""/>
    <s v=""/>
    <s v=""/>
    <m/>
    <n v="3.0000000000000001E-3"/>
    <s v=" Жилые дома"/>
    <s v=""/>
    <n v="41.8"/>
    <n v="277019.05"/>
    <s v="89207812005"/>
    <s v="431809,РОССИЯ,Мордовия Респ,Атяшевский р-н,,Алашеевка с,Чапаева ул,39,,"/>
    <n v="89607412"/>
    <s v=" ставка 0,3"/>
    <x v="21"/>
    <n v="6627.25"/>
  </r>
  <r>
    <s v="13:03:0219013:214"/>
    <s v="ЧЕРВЯКОВА КЛАВДИЯ КУЗЬМИНИЧНА"/>
    <s v="130300892875"/>
    <d v="1990-01-01T00:00:00"/>
    <d v="2018-02-12T00:00:00"/>
    <s v="1/1"/>
    <n v="1"/>
    <d v="2018-02-12T00:00:00"/>
    <s v=""/>
    <s v=""/>
    <s v=""/>
    <m/>
    <n v="3.0000000000000001E-3"/>
    <s v=" Жилые дома"/>
    <s v=""/>
    <n v="36"/>
    <n v="262675.08"/>
    <s v="89207812005"/>
    <s v="431809,Россия,Мордовия Респ,Атяшевский р-н,,Алашеевка с,Чапаева ул,23,,"/>
    <n v="89607412"/>
    <s v=" ставка 0,3"/>
    <x v="21"/>
    <n v="7296.5300000000007"/>
  </r>
  <r>
    <s v="13:03:0219013:352"/>
    <s v="БУКИН ЮРИЙ ИВАНОВИЧ"/>
    <s v="130300808552"/>
    <d v="1990-01-01T00:00:00"/>
    <d v="2020-01-14T00:00:00"/>
    <s v="1/1"/>
    <n v="1"/>
    <d v="2020-01-14T00:00:00"/>
    <s v="001001001000 - Собственность"/>
    <d v="2012-06-28T00:00:00"/>
    <s v=""/>
    <n v="214.72289999999998"/>
    <n v="3.0000000000000001E-3"/>
    <s v=" Жилые дома"/>
    <s v="жилой дом"/>
    <n v="60.8"/>
    <n v="402936.8"/>
    <s v="89207812005"/>
    <s v="431809,,Мордовия Респ,Атяшевский р-н,,Алашеевка с,Чапаева ул,155,,"/>
    <n v="89607412"/>
    <s v=" ставка 0,3"/>
    <x v="21"/>
    <n v="6627.25"/>
  </r>
  <r>
    <s v="13:03:0219011:252"/>
    <s v="КАЛУГИН НИКОЛАЙ ИВАНОВИЧ"/>
    <s v="130300337039"/>
    <d v="2000-12-31T00:00:00"/>
    <d v="2019-07-03T00:00:00"/>
    <s v="1/1"/>
    <n v="1"/>
    <d v="2019-07-03T00:00:00"/>
    <s v=""/>
    <s v=""/>
    <s v=""/>
    <m/>
    <n v="3.0000000000000001E-3"/>
    <s v=" Жилые дома"/>
    <s v=""/>
    <n v="35.299999999999997"/>
    <n v="235874.95"/>
    <s v="89207812008"/>
    <s v="431809,,Мордовия Респ,Атяшевский р-н,,Селищи с,Пролетарская ул,51,,"/>
    <n v="89607412"/>
    <s v=" ставка 0,3"/>
    <x v="21"/>
    <n v="6682.009915014165"/>
  </r>
  <r>
    <s v="13:03:0220006:444"/>
    <s v="КАРТЫШКИН ИВАН СЕРГЕЕВИЧ"/>
    <s v="130302454404"/>
    <d v="1998-01-01T00:00:00"/>
    <d v="2017-07-18T00:00:00"/>
    <s v="1/1"/>
    <n v="1"/>
    <d v="2017-07-18T00:00:00"/>
    <s v=""/>
    <s v=""/>
    <s v=""/>
    <m/>
    <n v="3.0000000000000001E-3"/>
    <s v=" Жилые дома"/>
    <s v=""/>
    <n v="37.6"/>
    <n v="228783.59"/>
    <s v="89207868008"/>
    <s v="431825,,Мордовия Респ,Атяшевский р-н,,Тарасово с,Полевая ул,15,,"/>
    <n v="89607468"/>
    <s v=" ставка 0,3"/>
    <x v="21"/>
    <n v="6084.6699468085108"/>
  </r>
  <r>
    <s v="13:03:0219011:307"/>
    <s v="АШАЕВА ЗИНАИДА ИЛЛАРИОНОВНА"/>
    <s v="130301051089"/>
    <d v="2010-02-28T00:00:00"/>
    <d v="2016-02-03T00:00:00"/>
    <s v="1/1"/>
    <n v="1"/>
    <d v="2016-02-03T00:00:00"/>
    <s v=""/>
    <s v=""/>
    <s v=""/>
    <m/>
    <n v="3.0000000000000001E-3"/>
    <s v=" Жилые дома"/>
    <s v=""/>
    <n v="30.7"/>
    <n v="224544.71"/>
    <s v="89207812008"/>
    <s v="431809,Россия,Мордовия Респ,Атяшевский р-н,,Селищи с,Ленинская ул,26,,"/>
    <n v="89607412"/>
    <s v=" ставка 0,3"/>
    <x v="21"/>
    <n v="7314.1599348534201"/>
  </r>
  <r>
    <s v="13:03:0413005:697"/>
    <s v="МАРТЬЯНОВА ВЕРА СЕРГЕЕВНА"/>
    <s v="130302187438"/>
    <d v="1995-06-28T00:00:00"/>
    <d v="2019-12-21T00:00:00"/>
    <s v="1/1"/>
    <n v="1"/>
    <d v="2019-12-21T00:00:00"/>
    <s v="001001001000 - Собственность"/>
    <d v="2013-01-21T00:00:00"/>
    <s v=""/>
    <m/>
    <n v="3.0000000000000001E-3"/>
    <s v=" Жилые дома"/>
    <s v="Жилой дом"/>
    <n v="34.1"/>
    <n v="214142.88"/>
    <s v="89207840008"/>
    <s v=",РОССИЯ,Мордовия Респ,Атяшевский р-н,,Лобаски с,Кирова ул,2,,"/>
    <n v="89607440"/>
    <s v=" ставка 0,3"/>
    <x v="21"/>
    <n v="6279.8498533724342"/>
  </r>
  <r>
    <s v="13:03:0219013:251"/>
    <s v="КУЗИН НИКОЛАЙ ИВАНОВИЧ"/>
    <s v="130302368554"/>
    <d v="1990-01-01T00:00:00"/>
    <d v="2020-05-15T00:00:00"/>
    <s v="1/1"/>
    <n v="1"/>
    <d v="2020-05-15T00:00:00"/>
    <s v=""/>
    <s v=""/>
    <s v=""/>
    <m/>
    <n v="3.0000000000000001E-3"/>
    <s v=" Жилые дома"/>
    <s v=""/>
    <n v="30.8"/>
    <n v="224733.12"/>
    <s v="89207812005"/>
    <s v="431809,,Мордовия Респ,Атяшевский р-н,,Алашеевка с,Чапаева ул,94,,"/>
    <n v="89607412"/>
    <s v=" ставка 0,3"/>
    <x v="21"/>
    <n v="7296.5298701298698"/>
  </r>
  <r>
    <s v="13:03:0309005:239"/>
    <s v="ПЕТРЯЕВА КЛАВДИЯ ФЕДОРОВНА"/>
    <s v="130301923580"/>
    <d v="1990-01-01T00:00:00"/>
    <d v="2020-03-20T00:00:00"/>
    <s v="1/1"/>
    <n v="1"/>
    <d v="2020-03-20T00:00:00"/>
    <s v=""/>
    <s v=""/>
    <s v=""/>
    <m/>
    <n v="3.0000000000000001E-3"/>
    <s v=" Жилые дома"/>
    <s v=""/>
    <n v="43.5"/>
    <n v="270720.51"/>
    <s v="89207844010"/>
    <s v=",,Мордовия Респ,Атяшевский р-н,,Каменка с,Советская ул,17,,"/>
    <n v="89607444"/>
    <s v=" ставка 0,3"/>
    <x v="21"/>
    <n v="6223.46"/>
  </r>
  <r>
    <s v="13:03:0208005:734"/>
    <s v="КУКИНА АННА ТИМОФЕЕВНА"/>
    <s v="130302384041"/>
    <d v="1998-01-01T00:00:00"/>
    <d v="2015-12-15T00:00:00"/>
    <s v="1/1"/>
    <n v="1"/>
    <d v="2015-12-15T00:00:00"/>
    <s v="001001001000 - Собственность"/>
    <s v=""/>
    <s v=""/>
    <m/>
    <n v="3.0000000000000001E-3"/>
    <s v=" Жилые дома"/>
    <s v="индивидуальный жилой дом"/>
    <n v="31.1"/>
    <n v="106494.7"/>
    <s v="89207868005"/>
    <s v=",РОССИЯ,Мордовия Респ,Атяшевский р-н,,Дюрки с,Комсомольская ул,33,,"/>
    <n v="89607468"/>
    <s v=" ставка 0,3"/>
    <x v="21"/>
    <n v="3424.2668810289388"/>
  </r>
  <r>
    <s v="13:03:0219013:317"/>
    <s v="МАРИН ИВАН АНДРЕЕВИЧ"/>
    <s v="130300804607"/>
    <d v="1996-11-20T00:00:00"/>
    <d v="2020-05-15T00:00:00"/>
    <s v="1/1"/>
    <n v="1"/>
    <d v="2020-05-15T00:00:00"/>
    <s v="001001001000 - Собственность"/>
    <d v="2012-06-28T00:00:00"/>
    <s v=""/>
    <m/>
    <n v="3.0000000000000001E-3"/>
    <s v=" Жилые дома"/>
    <s v="жилой дом"/>
    <n v="49.8"/>
    <n v="363367.19"/>
    <s v="89207812005"/>
    <s v="431809,Россия,Мордовия Респ,Атяшевский р-н,,Алашеевка с,Новая ул,17,,"/>
    <n v="89607412"/>
    <s v=" ставка 0,3"/>
    <x v="21"/>
    <n v="7296.5299196787155"/>
  </r>
  <r>
    <s v="13:03:0219013:212"/>
    <s v="ЧЕРНЫШЕВА ЛЮБОВЬ ИВАНОВНА"/>
    <s v="130300170990"/>
    <d v="1996-11-20T00:00:00"/>
    <d v="2016-04-02T00:00:00"/>
    <s v="1/1"/>
    <n v="1"/>
    <d v="2016-04-02T00:00:00"/>
    <s v=""/>
    <s v=""/>
    <s v=""/>
    <m/>
    <n v="3.0000000000000001E-3"/>
    <s v=" Жилые дома"/>
    <s v=""/>
    <n v="32.5"/>
    <n v="237137.23"/>
    <s v="89207812005"/>
    <s v="431809,Россия,Мордовия Респ,Атяшевский р-н,,Алашеевка с,Чапаева ул,167,,2"/>
    <n v="89607412"/>
    <s v=" ставка 0,3"/>
    <x v="21"/>
    <n v="7296.5301538461545"/>
  </r>
  <r>
    <s v="13:03:0219013:262"/>
    <s v="ЗОЗИНА АНТОНИНА АЛЕКСАНДРОВНА"/>
    <s v="130301616170"/>
    <d v="1996-11-20T00:00:00"/>
    <d v="2019-10-29T00:00:00"/>
    <s v="1/2"/>
    <n v="0.5"/>
    <d v="2019-10-29T00:00:00"/>
    <s v=""/>
    <s v=""/>
    <s v=""/>
    <n v="106.98769500000003"/>
    <n v="3.0000000000000001E-3"/>
    <s v=" Жилые дома"/>
    <s v=""/>
    <n v="60.7"/>
    <n v="404620.13"/>
    <s v="89207812005"/>
    <s v="431825, , Мордовия Респ, Атяшевский р-н, , с Алашеевка, Чапаева ул, 195, ,"/>
    <n v="89607412"/>
    <s v=" ставка 0,3"/>
    <x v="21"/>
    <n v="6665.9"/>
  </r>
  <r>
    <s v="13:03:0218004:477"/>
    <s v="ФЕДОТОВА ЗОЯ ИВАНОВНА"/>
    <s v="130301161243"/>
    <d v="1998-01-01T00:00:00"/>
    <d v="2018-06-11T00:00:00"/>
    <s v="1/1"/>
    <n v="1"/>
    <d v="2018-06-11T00:00:00"/>
    <s v=""/>
    <s v=""/>
    <s v=""/>
    <m/>
    <n v="3.0000000000000001E-3"/>
    <s v=" Жилые дома"/>
    <s v=""/>
    <n v="31.2"/>
    <n v="202944.46"/>
    <s v="89207868001"/>
    <s v="431821,,Мордовия Респ,Атяшевский р-н,,Сабанчеево с,Советская ул,31,,"/>
    <n v="89607468"/>
    <s v=" ставка 0,3"/>
    <x v="21"/>
    <n v="6504.6301282051281"/>
  </r>
  <r>
    <s v="13:03:0208006:143"/>
    <s v="ОРЛОВ СЕМЕН ВАСИЛЬЕВИЧ"/>
    <s v="130300753800"/>
    <d v="1998-01-01T00:00:00"/>
    <d v="2020-03-10T00:00:00"/>
    <s v="1/1"/>
    <n v="1"/>
    <d v="2020-03-10T00:00:00"/>
    <s v=""/>
    <s v=""/>
    <s v=""/>
    <m/>
    <n v="3.0000000000000001E-3"/>
    <s v=" Жилые дома"/>
    <s v=""/>
    <n v="33.299999999999997"/>
    <n v="188847.96"/>
    <s v="89207868006"/>
    <s v=",РОССИЯ,Мордовия Респ,Атяшевский р-н,,Манадыши с,Советская ул,24,,"/>
    <n v="89607468"/>
    <s v=" ставка 0,3"/>
    <x v="21"/>
    <n v="5671.1099099099101"/>
  </r>
  <r>
    <s v="13:03:0208006:205"/>
    <s v="КУКИНА КЛАВДИЯ ИВАНОВНА"/>
    <s v="130300954747"/>
    <d v="1998-01-01T00:00:00"/>
    <d v="2016-11-16T00:00:00"/>
    <s v="1/1"/>
    <n v="1"/>
    <d v="2016-11-16T00:00:00"/>
    <s v=""/>
    <s v=""/>
    <s v=""/>
    <m/>
    <n v="3.0000000000000001E-3"/>
    <s v=" Жилые дома"/>
    <s v=""/>
    <n v="35.299999999999997"/>
    <n v="200190.18"/>
    <s v="89207868006"/>
    <s v=",РОССИЯ,Мордовия Респ,Атяшевский р-н,,Манадыши с,Советская ул,87,,"/>
    <n v="89607468"/>
    <s v=" ставка 0,3"/>
    <x v="21"/>
    <n v="5671.1099150141645"/>
  </r>
  <r>
    <s v="13:03:0218004:463"/>
    <s v="ИГУШКИН МИХАИЛ ПАВЛОВИЧ"/>
    <s v="130301258100"/>
    <d v="1998-01-01T00:00:00"/>
    <d v="2018-02-07T00:00:00"/>
    <s v="1/1"/>
    <n v="1"/>
    <d v="2018-02-07T00:00:00"/>
    <s v=""/>
    <s v=""/>
    <s v=""/>
    <n v="17.562501159135529"/>
    <n v="3.0000000000000001E-3"/>
    <s v=" Жилые дома"/>
    <s v=""/>
    <n v="50.9"/>
    <n v="331085.67"/>
    <s v="89207868001"/>
    <s v=",,Мордовия Респ,Атяшевский р-н,,Сабанчеево с,Полевая ул,10,,"/>
    <n v="89607468"/>
    <s v=" ставка 0,3"/>
    <x v="21"/>
    <n v="6504.6300589390958"/>
  </r>
  <r>
    <s v="13:03:0406006:241"/>
    <s v="ДЕРОВА НАДЕЖДА ИЛЬИНИЧНА"/>
    <s v="130302156542"/>
    <d v="1999-12-31T00:00:00"/>
    <d v="2016-11-08T00:00:00"/>
    <s v="1/1"/>
    <n v="1"/>
    <d v="2016-11-08T00:00:00"/>
    <s v=""/>
    <s v=""/>
    <s v=""/>
    <m/>
    <n v="3.0000000000000001E-3"/>
    <s v=" Жилые дома"/>
    <s v=""/>
    <n v="22.4"/>
    <n v="104483.9"/>
    <s v="89207844017"/>
    <s v=",,Мордовия Респ,Атяшевский р-н,,Чукалы-на-Вежне с,Советская ул,12,,"/>
    <n v="89607444"/>
    <s v=" ставка 0,3"/>
    <x v="21"/>
    <n v="4664.4598214285716"/>
  </r>
  <r>
    <s v="13:03:0218004:568"/>
    <s v="ГОРБАЧЕВА ЕЛИЗАВЕТА ИВАНОВНА"/>
    <s v="130301165657"/>
    <d v="1998-01-01T00:00:00"/>
    <d v="2018-04-29T00:00:00"/>
    <s v="1/1"/>
    <n v="1"/>
    <d v="2018-04-29T00:00:00"/>
    <s v=""/>
    <d v="2012-06-28T00:00:00"/>
    <s v=""/>
    <m/>
    <n v="3.0000000000000001E-3"/>
    <s v=" Жилые дома"/>
    <s v="Жилой дом"/>
    <n v="26"/>
    <n v="190224.06"/>
    <s v="89207868001"/>
    <s v="431821,,Мордовия Респ,Атяшевский р-н,,Сабанчеево с,Пролетарская ул,15,,"/>
    <n v="89607468"/>
    <s v=" ставка 0,3"/>
    <x v="21"/>
    <n v="7316.3099999999995"/>
  </r>
  <r>
    <s v="13:03:0406006:308"/>
    <s v="ХАРИТОНОВ ЕГОР АЛЕКСЕЕВИЧ"/>
    <s v="130300945767"/>
    <d v="1999-12-31T00:00:00"/>
    <d v="2019-07-26T00:00:00"/>
    <s v="1/1"/>
    <n v="1"/>
    <d v="2019-07-26T00:00:00"/>
    <s v=""/>
    <d v="2012-06-28T00:00:00"/>
    <s v=""/>
    <m/>
    <n v="3.0000000000000001E-3"/>
    <s v=" Жилые дома"/>
    <s v="жилой дом"/>
    <n v="38.799999999999997"/>
    <n v="216790.34"/>
    <s v="89207844017"/>
    <s v=",,Мордовия Респ,Атяшевский р-н,,Чукалы-на-Вежне с,Красная Свобода ул,16,,"/>
    <n v="89607444"/>
    <s v=" ставка 0,3"/>
    <x v="21"/>
    <n v="5587.3798969072168"/>
  </r>
  <r>
    <s v="13:03:0218004:665"/>
    <s v="ТИКШАЙКИНА АННА ВАСИЛЬЕВНА"/>
    <s v="130301263559"/>
    <d v="1998-01-01T00:00:00"/>
    <d v="2014-10-21T00:00:00"/>
    <s v="1/1"/>
    <n v="1"/>
    <d v="2014-10-21T00:00:00"/>
    <s v=""/>
    <s v=""/>
    <s v=""/>
    <m/>
    <n v="3.0000000000000001E-3"/>
    <s v=" Жилые дома"/>
    <s v=""/>
    <n v="35"/>
    <n v="233938.95"/>
    <s v="89207868001"/>
    <s v="431821,,Мордовия Респ,Атяшевский р-н,,Сабанчеево с,М.Горького ул,21,,"/>
    <n v="89607468"/>
    <s v=" ставка 0,3"/>
    <x v="21"/>
    <n v="6683.97"/>
  </r>
  <r>
    <s v="13:03:0406006:290"/>
    <s v="АНЬЧКОВА МАРИЯ ГАВРИЛОВНА"/>
    <s v="130302170272"/>
    <d v="1998-12-31T00:00:00"/>
    <d v="2016-05-02T00:00:00"/>
    <s v="1/1"/>
    <n v="1"/>
    <d v="2016-05-02T00:00:00"/>
    <s v=""/>
    <d v="2012-06-28T00:00:00"/>
    <s v=""/>
    <m/>
    <n v="3.0000000000000001E-3"/>
    <s v=" Жилые дома"/>
    <s v="жилой дом"/>
    <n v="45.7"/>
    <n v="233274.74"/>
    <s v="89207844017"/>
    <s v=",,Мордовия Респ,Атяшевский р-н,,Чукалы-на-Вежне с,Советская ул,124,,"/>
    <n v="89607444"/>
    <s v=" ставка 0,3"/>
    <x v="21"/>
    <n v="5104.4800875273522"/>
  </r>
  <r>
    <s v="13:03:0218004:518"/>
    <s v="ОВТАЙКИН ВАСИЛИЙ НИКОЛАЕВИЧ"/>
    <s v="130300464453"/>
    <d v="1998-01-01T00:00:00"/>
    <d v="2019-03-04T00:00:00"/>
    <s v="1/1"/>
    <n v="1"/>
    <d v="2019-03-04T00:00:00"/>
    <s v=""/>
    <s v=""/>
    <s v=""/>
    <m/>
    <n v="3.0000000000000001E-3"/>
    <s v=" Жилые дома"/>
    <s v=""/>
    <n v="16.899999999999999"/>
    <n v="109928.25"/>
    <s v="89207868001"/>
    <s v="431821,,Мордовия Респ,Атяшевский р-н,,Сабанчеево с,Советская ул,18,,"/>
    <n v="89607468"/>
    <s v=" ставка 0,3"/>
    <x v="21"/>
    <n v="6504.6301775147931"/>
  </r>
  <r>
    <s v="13:03:0105010:385"/>
    <s v="ВИШНЯКОВА ЗОЯ ПАВЛОВНА"/>
    <s v="130301493383"/>
    <d v="1990-01-01T00:00:00"/>
    <d v="2015-02-15T00:00:00"/>
    <s v="1/1"/>
    <n v="1"/>
    <d v="2015-02-15T00:00:00"/>
    <s v=""/>
    <s v=""/>
    <s v=""/>
    <m/>
    <n v="3.0000000000000001E-3"/>
    <s v=" Жилые дома"/>
    <s v=""/>
    <n v="34.1"/>
    <n v="339458.68"/>
    <s v="89207816002"/>
    <s v="431832,Россия,Мордовия Респ,Атяшевский р-н,,Тетюши с,Ленина ул,88,,"/>
    <n v="89607416"/>
    <s v=" ставка 0,3"/>
    <x v="21"/>
    <n v="9954.7999999999993"/>
  </r>
  <r>
    <s v="13:03:0406006:295"/>
    <s v="КИРГИЗОВ МИХАИЛ ИВАНОВИЧ"/>
    <s v="130300939354"/>
    <d v="1999-12-31T00:00:00"/>
    <d v="2016-03-11T00:00:00"/>
    <s v="1/1"/>
    <n v="1"/>
    <d v="2016-03-11T00:00:00"/>
    <s v=""/>
    <s v=""/>
    <s v=""/>
    <m/>
    <n v="3.0000000000000001E-3"/>
    <s v=" Жилые дома"/>
    <s v=""/>
    <n v="48.5"/>
    <n v="246131.68"/>
    <s v="89207844017"/>
    <s v="431814,,Мордовия Респ,Атяшевский р-н,,Чукалы-на-Вежне с,Советская ул,35,,"/>
    <n v="89607444"/>
    <s v=" ставка 0,3"/>
    <x v="21"/>
    <n v="5074.88"/>
  </r>
  <r>
    <s v="13:03:0406006:225"/>
    <s v="ХАРИТОНОВ ИВАН ВАСИЛЬЕВИЧ"/>
    <s v="130300860922"/>
    <d v="1999-12-31T00:00:00"/>
    <d v="2015-08-16T00:00:00"/>
    <s v="1/1"/>
    <n v="1"/>
    <d v="2015-08-16T00:00:00"/>
    <s v=""/>
    <s v=""/>
    <s v=""/>
    <n v="9.3708359288537757"/>
    <n v="3.0000000000000001E-3"/>
    <s v=" Жилые дома"/>
    <s v=""/>
    <n v="50.6"/>
    <n v="263424.61"/>
    <s v="89207844017"/>
    <s v=",,Мордовия Респ,Атяшевский р-н,,Чукалы-на-Вежне с,Советская ул,21,,"/>
    <n v="89607444"/>
    <s v=" ставка 0,3"/>
    <x v="21"/>
    <n v="5206.0199604743075"/>
  </r>
  <r>
    <s v="13:03:0406006:224"/>
    <s v="РОДИОНОВ ПЕТР ПЕТРОВИЧ"/>
    <s v="130300859275"/>
    <d v="1999-12-31T00:00:00"/>
    <d v="2015-04-15T00:00:00"/>
    <s v="1/1"/>
    <n v="1"/>
    <d v="2015-04-15T00:00:00"/>
    <s v=""/>
    <s v=""/>
    <s v=""/>
    <m/>
    <n v="3.0000000000000001E-3"/>
    <s v=" Жилые дома"/>
    <s v=""/>
    <n v="36.6"/>
    <n v="186823.97"/>
    <s v="89207844017"/>
    <s v=",,Мордовия Респ,Атяшевский р-н,,Чукалы-на-Вежне с,Советская ул,13,,"/>
    <n v="89607444"/>
    <s v=" ставка 0,3"/>
    <x v="21"/>
    <n v="5104.4800546448087"/>
  </r>
  <r>
    <s v="13:03:0218004:364"/>
    <s v="САЙГУШКИНА ТАТЬЯНА НИКОЛАЕВНА"/>
    <s v="130301252638"/>
    <d v="1998-01-01T00:00:00"/>
    <d v="2020-02-10T00:00:00"/>
    <s v="1/1"/>
    <n v="1"/>
    <d v="2020-02-10T00:00:00"/>
    <s v=""/>
    <s v=""/>
    <s v=""/>
    <n v="10.02595485148515"/>
    <n v="3.0000000000000001E-3"/>
    <s v=" Жилые дома"/>
    <s v=""/>
    <n v="50.5"/>
    <n v="337540.48"/>
    <s v="89207868001"/>
    <s v="431821,Россия,Мордовия Респ,Атяшевский р-н,,Сабанчеево с,Пролетарская ул,14,,"/>
    <n v="89607468"/>
    <s v=" ставка 0,3"/>
    <x v="21"/>
    <n v="6683.9699009900987"/>
  </r>
  <r>
    <s v="13:03:0218004:448"/>
    <s v="ФЕДОТОВА МАРИЯ ИВАНОВНА"/>
    <s v="130301255847"/>
    <d v="1998-01-01T00:00:00"/>
    <d v="2004-10-17T00:00:00"/>
    <s v="1/1"/>
    <n v="1"/>
    <d v="2004-10-17T00:00:00"/>
    <s v=""/>
    <s v=""/>
    <s v=""/>
    <m/>
    <n v="3.0000000000000001E-3"/>
    <s v=" Жилые дома"/>
    <s v=""/>
    <n v="24.2"/>
    <n v="157412.04999999999"/>
    <s v="89207868001"/>
    <s v=",,Мордовия Респ,Атяшевский р-н,,Сабанчеево с,Ленина ул,2,,"/>
    <n v="89607468"/>
    <s v=" ставка 0,3"/>
    <x v="21"/>
    <n v="6504.6301652892562"/>
  </r>
  <r>
    <s v="13:03:0406009:182"/>
    <s v="АБРАМОВ МАКСИМ МИХАЙЛОВИЧ"/>
    <s v="130301555713"/>
    <d v="1999-12-31T00:00:00"/>
    <d v="2014-10-30T00:00:00"/>
    <s v="1/1"/>
    <n v="1"/>
    <d v="2014-10-30T00:00:00"/>
    <s v=""/>
    <s v=""/>
    <s v=""/>
    <m/>
    <n v="3.0000000000000001E-3"/>
    <s v=" Жилые дома"/>
    <s v=""/>
    <n v="31.4"/>
    <n v="148846.68"/>
    <s v="89207844014"/>
    <s v=",,Мордовия Респ,Атяшевский р-н,,Низовка с,М.Горького ул,46,,"/>
    <n v="89607444"/>
    <s v=" ставка 0,3"/>
    <x v="21"/>
    <n v="4740.3401273885347"/>
  </r>
  <r>
    <s v="13:03:0406006:226"/>
    <s v="ПЛОТНИКОВА ВЕРА МИХАЙЛОВНА"/>
    <s v="130300945125"/>
    <d v="1999-12-31T00:00:00"/>
    <d v="2016-01-22T00:00:00"/>
    <s v="1/1"/>
    <n v="1"/>
    <d v="2016-01-22T00:00:00"/>
    <s v=""/>
    <d v="2012-06-28T00:00:00"/>
    <s v=""/>
    <m/>
    <n v="3.0000000000000001E-3"/>
    <s v=" Жилые дома"/>
    <s v="Жилой дом"/>
    <n v="23.8"/>
    <n v="120782.14"/>
    <s v="89207844017"/>
    <s v=",,Мордовия Респ,Атяшевский р-н,,Чукалы-на-Вежне с,Советская ул,29,,"/>
    <n v="89607444"/>
    <s v=" ставка 0,3"/>
    <x v="21"/>
    <n v="5074.8798319327725"/>
  </r>
  <r>
    <s v="13:03:0406009:180"/>
    <s v="ПИВЦАЕВА ЕЛИЗАВЕТА МИХАЙЛОВНА"/>
    <s v="130301555960"/>
    <d v="1999-12-31T00:00:00"/>
    <d v="2016-03-02T00:00:00"/>
    <s v="1/1"/>
    <n v="1"/>
    <d v="2016-03-02T00:00:00"/>
    <s v=""/>
    <s v=""/>
    <s v=""/>
    <m/>
    <n v="3.0000000000000001E-3"/>
    <s v=" Жилые дома"/>
    <s v=""/>
    <n v="24.7"/>
    <n v="120314.44"/>
    <s v="89207844014"/>
    <s v=",,Мордовия Респ,Атяшевский р-н,,Низовка с,М.Горького ул,38,,"/>
    <n v="89607444"/>
    <s v=" ставка 0,3"/>
    <x v="21"/>
    <n v="4871.0299595141705"/>
  </r>
  <r>
    <s v="13:03:0406009:178"/>
    <s v="КОЛЕСНИКОВА РАИСА МАКСИМОВНА"/>
    <s v="130301564620"/>
    <d v="1999-12-31T00:00:00"/>
    <d v="2018-11-15T00:00:00"/>
    <s v="1/1"/>
    <n v="1"/>
    <d v="2018-11-15T00:00:00"/>
    <s v=""/>
    <s v=""/>
    <s v=""/>
    <m/>
    <n v="3.0000000000000001E-3"/>
    <s v=" Жилые дома"/>
    <s v=""/>
    <n v="20.399999999999999"/>
    <n v="99369.01"/>
    <s v="89207844014"/>
    <s v=",,Мордовия Респ,Атяшевский р-н,,Низовка с,М.Горького ул,14,,"/>
    <n v="89607444"/>
    <s v=" ставка 0,3"/>
    <x v="21"/>
    <n v="4871.0299019607846"/>
  </r>
  <r>
    <s v="13:03:0105008:382"/>
    <s v="ЛИСОВА АЛЕКСАНДРА СТЕПАНОВНА"/>
    <s v="130302418090"/>
    <d v="1990-01-01T00:00:00"/>
    <d v="2010-03-20T00:00:00"/>
    <s v="1/1"/>
    <n v="1"/>
    <d v="2010-03-20T00:00:00"/>
    <s v=""/>
    <s v=""/>
    <s v=""/>
    <m/>
    <n v="3.0000000000000001E-3"/>
    <s v=" Жилые дома"/>
    <s v=""/>
    <n v="38"/>
    <n v="361742.14"/>
    <s v="89207816001"/>
    <s v=",РОССИЯ,Мордовия Респ,Атяшевский р-н,,Большие Манадыши с,Первомайская ул,10,,"/>
    <n v="89607416"/>
    <s v=" ставка 0,3"/>
    <x v="21"/>
    <n v="9519.5300000000007"/>
  </r>
  <r>
    <s v="13:03:0105008:453"/>
    <s v="КОНДАКОВ ВЛАДИМИР ВАЛЕНТИНОВИЧ"/>
    <s v="130300644907"/>
    <d v="1990-01-01T00:00:00"/>
    <d v="2020-05-09T00:00:00"/>
    <s v="1/1"/>
    <n v="1"/>
    <d v="2020-05-09T00:00:00"/>
    <s v=""/>
    <s v=""/>
    <s v=""/>
    <n v="131.83452"/>
    <n v="3.0000000000000001E-3"/>
    <s v=" Жилые дома"/>
    <s v=""/>
    <n v="54.5"/>
    <n v="532220.84"/>
    <s v="89207816001"/>
    <s v=",РОССИЯ,Мордовия Респ,Атяшевский р-н,,Большие Манадыши с,Первомайская ул,3,,"/>
    <n v="89607416"/>
    <s v=" ставка 0,3"/>
    <x v="21"/>
    <n v="9765.5199999999986"/>
  </r>
  <r>
    <s v="13:03:0105008:394"/>
    <s v="ЛИСОВ ЕВГЕНИЙ АЛЕКСАНДРОВИЧ"/>
    <s v="130300643565"/>
    <d v="1990-01-01T00:00:00"/>
    <d v="2017-05-31T00:00:00"/>
    <s v="1/1"/>
    <n v="1"/>
    <d v="2017-05-31T00:00:00"/>
    <s v=""/>
    <s v=""/>
    <s v=""/>
    <n v="158.97739079136693"/>
    <n v="3.0000000000000001E-3"/>
    <s v=" Жилые дома"/>
    <s v=""/>
    <n v="55.6"/>
    <n v="526139.46"/>
    <s v="89207816001"/>
    <s v=",РОССИЯ,Мордовия Респ,Атяшевский р-н,,Большие Манадыши с,Пролетарская ул,45,,"/>
    <n v="89607416"/>
    <s v=" ставка 0,3"/>
    <x v="21"/>
    <n v="9462.9399280575526"/>
  </r>
  <r>
    <s v="13:03:0208005:751"/>
    <s v="АГАФОНОВА ЛЮБОВЬ ДМИТРИЕВНА"/>
    <s v="130302067620"/>
    <d v="1999-12-31T00:00:00"/>
    <d v="2019-06-09T00:00:00"/>
    <s v="1/1"/>
    <n v="1"/>
    <d v="2019-06-09T00:00:00"/>
    <s v=""/>
    <s v=""/>
    <s v=""/>
    <m/>
    <n v="3.0000000000000001E-3"/>
    <s v=" Жилые дома"/>
    <s v=""/>
    <n v="32.200000000000003"/>
    <n v="181470.18"/>
    <s v="89207868005"/>
    <s v=",РОССИЯ,Мордовия Респ,Атяшевский р-н,,Дюрки с,М.Горького ул,28,,"/>
    <n v="89607468"/>
    <s v=" ставка 0,3"/>
    <x v="21"/>
    <n v="5635.7198757763972"/>
  </r>
  <r>
    <s v="13:03:0105008:478"/>
    <s v="ФЕДОСЕЕВА АНТОНИНА ГРИГОРЬЕВНА"/>
    <s v="130300421900"/>
    <d v="1990-01-01T00:00:00"/>
    <d v="2019-05-23T00:00:00"/>
    <s v="1/1"/>
    <n v="1"/>
    <d v="2019-05-23T00:00:00"/>
    <s v="001001001000 - Собственность"/>
    <d v="2012-06-28T00:00:00"/>
    <s v=""/>
    <n v="808.92302626865694"/>
    <n v="3.0000000000000001E-3"/>
    <s v=" Жилые дома"/>
    <s v="жилой дом"/>
    <n v="80.400000000000006"/>
    <n v="713129.51"/>
    <s v="89207816001"/>
    <s v=",РОССИЯ,Мордовия Респ,Атяшевский р-н,,Большие Манадыши с,Октябрьская ул,4,,"/>
    <n v="89607416"/>
    <s v=" ставка 0,3"/>
    <x v="21"/>
    <n v="8869.7700248756209"/>
  </r>
  <r>
    <s v="13:03:0104009:1085"/>
    <s v="ЖИГАНОВА МАРИЯ ФЕДОРОВНА"/>
    <s v="130301039437"/>
    <d v="1990-01-01T00:00:00"/>
    <d v="2017-04-03T00:00:00"/>
    <s v="1/1"/>
    <n v="1"/>
    <d v="2017-04-03T00:00:00"/>
    <s v=""/>
    <s v=""/>
    <s v=""/>
    <m/>
    <n v="3.0000000000000001E-3"/>
    <s v=" Жилые дома"/>
    <s v=""/>
    <n v="39.6"/>
    <n v="662502.46"/>
    <s v="89207812001"/>
    <s v="431806,,Мордовия Респ,Атяшевский р-н,,Атяшево с,Октябрьская ул,183,,"/>
    <n v="89607412"/>
    <s v=" ставка 0,3"/>
    <x v="21"/>
    <n v="16729.860101010101"/>
  </r>
  <r>
    <s v="13:03:0312008:601"/>
    <s v="РОЗДИНА МАРИЯ МАТВЕЕВНА"/>
    <s v="130301876080"/>
    <d v="1990-01-01T00:00:00"/>
    <d v="2014-10-11T00:00:00"/>
    <s v="1/1"/>
    <n v="1"/>
    <d v="2014-10-11T00:00:00"/>
    <s v=""/>
    <s v=""/>
    <s v=""/>
    <m/>
    <n v="3.0000000000000001E-3"/>
    <s v=" Жилые дома"/>
    <s v=""/>
    <n v="33.799999999999997"/>
    <n v="229094.71"/>
    <s v="89207844001"/>
    <s v="431811,Россия,Мордовия Респ,Атяшевский р-н,,Козловка с,Советская ул,43,,"/>
    <n v="89607444"/>
    <s v=" ставка 0,3"/>
    <x v="21"/>
    <n v="6777.9500000000007"/>
  </r>
  <r>
    <s v="13:03:0312008:602"/>
    <s v="АБРОСИМОВ АЛЕКСАНДР НИКОЛАЕВИЧ"/>
    <s v="132202579594"/>
    <d v="1990-01-01T00:00:00"/>
    <d v="2017-01-30T00:00:00"/>
    <s v="1/1"/>
    <n v="1"/>
    <d v="2017-01-30T00:00:00"/>
    <s v=""/>
    <s v=""/>
    <s v=""/>
    <m/>
    <n v="3.0000000000000001E-3"/>
    <s v=" Жилые дома"/>
    <s v=""/>
    <n v="34.200000000000003"/>
    <n v="231805.89"/>
    <s v="89207844001"/>
    <s v="431811,,Мордовия Респ,Атяшевский р-н,,Козловка с,Советская ул,51,,"/>
    <n v="89607444"/>
    <s v=" ставка 0,3"/>
    <x v="21"/>
    <n v="6777.95"/>
  </r>
  <r>
    <s v="13:03:0104009:2139"/>
    <s v="ПОТАПОВА МАРИЯ АНДРЕЕВНА"/>
    <s v="130300882764"/>
    <d v="1990-01-01T00:00:00"/>
    <d v="2019-04-01T00:00:00"/>
    <s v="1/1"/>
    <n v="1"/>
    <d v="2019-04-01T00:00:00"/>
    <s v=""/>
    <s v=""/>
    <s v=""/>
    <m/>
    <n v="3.0000000000000001E-3"/>
    <s v=" Жилые дома"/>
    <s v=""/>
    <n v="26.6"/>
    <n v="251146.03"/>
    <s v="89207812001"/>
    <s v="431806,Россия,Мордовия Респ,Атяшевский р-н,,Атяшево с,Набережная ул,9,,"/>
    <n v="89607412"/>
    <s v=" ставка 0,3"/>
    <x v="21"/>
    <n v="9441.5800751879688"/>
  </r>
  <r>
    <s v="13:03:0303003:351"/>
    <s v="ЗЫРНЯЕВА МАРИЯ АНДРЕЕВНА"/>
    <s v="130302069498"/>
    <d v="1990-01-01T00:00:00"/>
    <d v="2018-11-09T00:00:00"/>
    <s v="1/1"/>
    <n v="1"/>
    <d v="2018-11-09T00:00:00"/>
    <s v=""/>
    <s v=""/>
    <s v=""/>
    <m/>
    <n v="3.0000000000000001E-3"/>
    <s v=" Жилые дома"/>
    <s v=""/>
    <n v="44.7"/>
    <n v="346775"/>
    <s v="89207844007"/>
    <s v=",РОССИЯ,Мордовия Респ,Атяшевский р-н,,Андреевка с,Буденного ул,1,,"/>
    <n v="89607444"/>
    <s v=" ставка 0,3"/>
    <x v="21"/>
    <n v="7757.8299776286349"/>
  </r>
  <r>
    <s v="13:03:0105011:251"/>
    <s v="СТЕПАНОВА НИНА АЛЕКСАНДРОВНА"/>
    <s v="130300948655"/>
    <d v="1995-01-01T00:00:00"/>
    <d v="2019-02-01T00:00:00"/>
    <s v="1/1"/>
    <n v="1"/>
    <d v="2019-02-01T00:00:00"/>
    <s v=""/>
    <s v=""/>
    <s v=""/>
    <m/>
    <n v="3.0000000000000001E-3"/>
    <s v=" Жилые дома"/>
    <s v=""/>
    <n v="47.2"/>
    <n v="412250.46"/>
    <s v="89207816003"/>
    <s v=",РОССИЯ,Мордовия Респ,Атяшевский р-н,,Чебудасы д,Кочеткова ул,35,,"/>
    <n v="89607416"/>
    <s v=" ставка 0,3"/>
    <x v="21"/>
    <n v="8734.1199152542376"/>
  </r>
  <r>
    <s v="13:03:0105011:249"/>
    <s v="ИВАНУШКИН ВАЛЕНТИН СЕМЕНОВИЧ"/>
    <s v="130300956046"/>
    <d v="1995-01-01T00:00:00"/>
    <d v="2018-07-08T00:00:00"/>
    <s v="1/1"/>
    <n v="1"/>
    <d v="2018-07-08T00:00:00"/>
    <s v=""/>
    <s v=""/>
    <s v=""/>
    <m/>
    <n v="3.0000000000000001E-3"/>
    <s v=" Жилые дома"/>
    <s v=""/>
    <n v="33.200000000000003"/>
    <n v="288044.2"/>
    <s v="89207816003"/>
    <s v=",РОССИЯ,Мордовия Респ,Атяшевский р-н,,Чебудасы д,Кочеткова ул,19,,"/>
    <n v="89607416"/>
    <s v=" ставка 0,3"/>
    <x v="21"/>
    <n v="8676.030120481928"/>
  </r>
  <r>
    <s v="13:03:0312008:396"/>
    <s v="КАЛИНКИН АНАТОЛИЙ ГРИГОРЬЕВИЧ"/>
    <s v="132600954220"/>
    <d v="1998-06-29T00:00:00"/>
    <d v="2015-07-27T00:00:00"/>
    <s v="1/1"/>
    <n v="1"/>
    <d v="2015-07-27T00:00:00"/>
    <s v=""/>
    <s v=""/>
    <s v=""/>
    <m/>
    <n v="3.0000000000000001E-3"/>
    <s v=" Жилые дома"/>
    <s v=""/>
    <n v="10.4"/>
    <n v="61309.77"/>
    <s v="89207844001"/>
    <s v="431811,Россия,Мордовия Респ,Атяшевский р-н,,Козловка с,Советская ул,92,,"/>
    <n v="89607444"/>
    <s v=" ставка 0,3"/>
    <x v="21"/>
    <n v="5895.1701923076917"/>
  </r>
  <r>
    <s v="13:03:0105011:155"/>
    <s v="Бобылева Анна Степановна"/>
    <s v="165607362562"/>
    <d v="1995-01-01T00:00:00"/>
    <d v="2014-04-20T00:00:00"/>
    <s v="1/1"/>
    <n v="1"/>
    <d v="2014-04-20T00:00:00"/>
    <s v=""/>
    <s v=""/>
    <s v=""/>
    <m/>
    <n v="3.0000000000000001E-3"/>
    <s v=" Жилые дома"/>
    <s v=""/>
    <n v="14.5"/>
    <n v="114958.17"/>
    <s v="89207816003"/>
    <s v=",РОССИЯ,Мордовия Респ,Атяшевский р-н,,Чебудасы д,Кочеткова ул,7,,"/>
    <n v="89607416"/>
    <s v=" ставка 0,3"/>
    <x v="21"/>
    <n v="7928.149655172414"/>
  </r>
  <r>
    <s v="13:03:0312008:519"/>
    <s v="ЕВДОКИМОВ ВАЛЕНТИН АЛЕКСАНДРОВИЧ"/>
    <s v="130301997870"/>
    <d v="1990-01-01T00:00:00"/>
    <d v="2014-06-23T00:00:00"/>
    <s v="1/1"/>
    <n v="1"/>
    <d v="2014-06-23T00:00:00"/>
    <s v=""/>
    <s v=""/>
    <s v=""/>
    <m/>
    <n v="3.0000000000000001E-3"/>
    <s v=" Жилые дома"/>
    <s v=""/>
    <n v="17.600000000000001"/>
    <n v="124284.16"/>
    <s v="89207844001"/>
    <s v="431811,,Мордовия Респ,Атяшевский р-н,,Козловка с,Ленина ул,15,,"/>
    <n v="89607444"/>
    <s v=" ставка 0,3"/>
    <x v="21"/>
    <n v="7061.5999999999995"/>
  </r>
  <r>
    <s v="13:03:0105011:246"/>
    <s v="ПОТАПОВ ВАСИЛИЙ ИВАНОВИЧ"/>
    <s v="130300956367"/>
    <d v="1995-01-01T00:00:00"/>
    <d v="2018-02-01T00:00:00"/>
    <s v="1/1"/>
    <n v="1"/>
    <d v="2018-02-01T00:00:00"/>
    <s v=""/>
    <s v=""/>
    <s v=""/>
    <m/>
    <n v="3.0000000000000001E-3"/>
    <s v=" Жилые дома"/>
    <s v=""/>
    <n v="25.5"/>
    <n v="217109.81"/>
    <s v="89207816003"/>
    <s v=",РОССИЯ,Мордовия Респ,Атяшевский р-н,,Чебудасы д,Кочеткова ул,1,,"/>
    <n v="89607416"/>
    <s v=" ставка 0,3"/>
    <x v="21"/>
    <n v="8514.1101960784308"/>
  </r>
  <r>
    <s v="13:03:0105011:207"/>
    <s v="КОЧЕТКОВА АНАСТАСИЯ СЕРГЕЕВНА"/>
    <s v="130300951217"/>
    <d v="1995-01-01T00:00:00"/>
    <d v="2017-10-12T00:00:00"/>
    <s v="1/1"/>
    <n v="1"/>
    <d v="2017-10-12T00:00:00"/>
    <s v=""/>
    <s v=""/>
    <s v=""/>
    <m/>
    <n v="3.0000000000000001E-3"/>
    <s v=" Жилые дома"/>
    <s v=""/>
    <n v="23.4"/>
    <n v="203019.1"/>
    <s v="89207816003"/>
    <s v=",РОССИЯ,Мордовия Респ,Атяшевский р-н,,Чебудасы д,Кочеткова ул,52,,"/>
    <n v="89607416"/>
    <s v=" ставка 0,3"/>
    <x v="21"/>
    <n v="8676.0299145299159"/>
  </r>
  <r>
    <s v="13:03:0104009:2239"/>
    <s v="ШАДРИНА ВЕРА ДМИТРИЕВНА"/>
    <s v="130302406111"/>
    <d v="1990-01-01T00:00:00"/>
    <d v="2020-01-01T00:00:00"/>
    <s v="1/1"/>
    <n v="1"/>
    <d v="2020-01-01T00:00:00"/>
    <s v=""/>
    <s v=""/>
    <s v=""/>
    <m/>
    <n v="3.0000000000000001E-3"/>
    <s v=" Жилые дома"/>
    <s v=""/>
    <n v="42.2"/>
    <n v="415109.16"/>
    <s v="89207812001"/>
    <s v="431806,,Мордовия Респ,Атяшевский р-н,,Атяшево с,Октябрьская ул,49,,"/>
    <n v="89607412"/>
    <s v=" ставка 0,3"/>
    <x v="21"/>
    <n v="9836.709952606634"/>
  </r>
  <r>
    <s v="13:03:0104009:4809"/>
    <s v="КУРНАЕВА ВЕРА ЕГОРОВНА"/>
    <s v="130302514692"/>
    <d v="1990-01-01T00:00:00"/>
    <d v="2016-12-04T00:00:00"/>
    <s v="1/1"/>
    <n v="1"/>
    <d v="2016-12-04T00:00:00"/>
    <s v=""/>
    <d v="2012-12-07T00:00:00"/>
    <s v=""/>
    <m/>
    <n v="3.0000000000000001E-3"/>
    <s v=" Жилые дома"/>
    <s v="жилой дом"/>
    <n v="40"/>
    <n v="588432"/>
    <s v="89207812001"/>
    <s v="431806,РОССИЯ,Мордовия Респ,Атяшевский р-н,,Атяшево с,Новая ул,49,,"/>
    <n v="89607412"/>
    <s v=" ставка 0,3"/>
    <x v="21"/>
    <n v="14710.8"/>
  </r>
  <r>
    <s v="13:03:0104009:2214"/>
    <s v="ОДУШКИН ВАЛЕНТИН ГРИГОРЬЕВИЧ"/>
    <s v="130301023797"/>
    <d v="1990-01-01T00:00:00"/>
    <d v="2016-10-14T00:00:00"/>
    <s v="1/1"/>
    <n v="1"/>
    <d v="2016-10-14T00:00:00"/>
    <s v="001001001000 - Собственность"/>
    <d v="2012-06-28T00:00:00"/>
    <s v=""/>
    <n v="704.92731393184806"/>
    <n v="3.0000000000000001E-3"/>
    <s v=" Жилые дома"/>
    <s v="жилой дом"/>
    <n v="76.3"/>
    <n v="681697.77"/>
    <s v="89207812001"/>
    <s v="431806,,Мордовия Респ,Атяшевский р-н,,Атяшево с,Советская ул,50,,"/>
    <n v="89607412"/>
    <s v=" ставка 0,3"/>
    <x v="21"/>
    <n v="8934.4399737876811"/>
  </r>
  <r>
    <s v="13:03:0104009:2233"/>
    <s v="ПИСЧАСКИНА НИНА МИХАЙЛОВНА"/>
    <s v="130301833784"/>
    <d v="1990-01-01T00:00:00"/>
    <d v="2018-09-18T00:00:00"/>
    <s v="1/1"/>
    <n v="1"/>
    <d v="2018-09-18T00:00:00"/>
    <s v=""/>
    <d v="2012-06-28T00:00:00"/>
    <s v=""/>
    <n v="1197.5169267845658"/>
    <n v="3.0000000000000001E-3"/>
    <s v=" Жилые дома"/>
    <s v="Жилой дом"/>
    <n v="93.3"/>
    <n v="860110.31"/>
    <s v="89207812001"/>
    <s v="431806,,Мордовия Респ,Атяшевский р-н,,Атяшево с,Новая ул,54,,"/>
    <n v="89607412"/>
    <s v=" ставка 0,3"/>
    <x v="21"/>
    <n v="9218.7600214362283"/>
  </r>
  <r>
    <s v="13:03:0104009:2289"/>
    <s v="БОЛОТИН ИВАН ВАСИЛЬЕВИЧ"/>
    <s v="130302405301"/>
    <d v="1990-01-01T00:00:00"/>
    <d v="2015-09-07T00:00:00"/>
    <s v="1/1"/>
    <n v="1"/>
    <d v="2015-09-07T00:00:00"/>
    <s v=""/>
    <s v=""/>
    <s v=""/>
    <m/>
    <n v="3.0000000000000001E-3"/>
    <s v=" Жилые дома"/>
    <s v=""/>
    <n v="48.3"/>
    <n v="434049.88"/>
    <s v="89207812001"/>
    <s v="431806,,Мордовия Респ,Атяшевский р-н,,Атяшево с,Первомайская ул,42,,"/>
    <n v="89607412"/>
    <s v=" ставка 0,3"/>
    <x v="21"/>
    <n v="8986.5399585921332"/>
  </r>
  <r>
    <s v="13:03:0104009:2242"/>
    <s v="ДУДАКОВ АЛЕКСАНДР АЛЕКСАНДРОВИЧ"/>
    <s v="130301960310"/>
    <d v="1990-01-01T00:00:00"/>
    <d v="2019-03-31T00:00:00"/>
    <s v="1/1"/>
    <n v="1"/>
    <d v="2019-03-31T00:00:00"/>
    <s v="001001001000 - Собственность"/>
    <s v=""/>
    <s v=""/>
    <n v="74.23901146110066"/>
    <n v="3.0000000000000001E-3"/>
    <s v=" Жилые дома"/>
    <s v="жилой дом"/>
    <n v="52.7"/>
    <n v="483011.84000000003"/>
    <s v="89207812001"/>
    <s v="431806,,Мордовия Респ,Атяшевский р-н,,Атяшево с,Первомайская ул,117,,"/>
    <n v="89607412"/>
    <s v=" ставка 0,3"/>
    <x v="21"/>
    <n v="9165.3100569259968"/>
  </r>
  <r>
    <s v="13:03:0104009:2052"/>
    <s v="СУРОДЕЕВ НИКОЛАЙ МИХАЙЛОВИЧ"/>
    <s v="130301885775"/>
    <d v="1990-01-01T00:00:00"/>
    <d v="2014-08-31T00:00:00"/>
    <s v="1/1"/>
    <n v="1"/>
    <d v="2014-08-31T00:00:00"/>
    <s v=""/>
    <s v=""/>
    <s v=""/>
    <m/>
    <n v="3.0000000000000001E-3"/>
    <s v=" Жилые дома"/>
    <s v=""/>
    <n v="38.1"/>
    <n v="359724.2"/>
    <s v="89207812001"/>
    <s v="431806,,Мордовия Респ,Атяшевский р-н,,Атяшево с,Первомайская ул,58,,"/>
    <n v="89607412"/>
    <s v=" ставка 0,3"/>
    <x v="21"/>
    <n v="9441.5800524934384"/>
  </r>
  <r>
    <s v="13:03:0104009:2031"/>
    <s v="ВОЙНОВА ТАТЬЯНА ВАЛЕНТИНОВНА"/>
    <s v="130300067953"/>
    <d v="1990-01-01T00:00:00"/>
    <d v="2017-11-04T00:00:00"/>
    <s v="1/1"/>
    <n v="1"/>
    <d v="2017-11-04T00:00:00"/>
    <s v=""/>
    <s v=""/>
    <s v=""/>
    <n v="239.15432999999996"/>
    <n v="3.0000000000000001E-3"/>
    <s v=" Жилые дома"/>
    <s v=""/>
    <n v="57.9"/>
    <n v="584263.11"/>
    <s v="89207812001"/>
    <s v="431806,Россия,Мордовия Респ,Атяшевский р-н,,Атяшево с,Молодежная ул,8,,2"/>
    <n v="89607412"/>
    <s v=" ставка 0,3"/>
    <x v="21"/>
    <n v="10090.9"/>
  </r>
  <r>
    <s v="13:03:0202004:1031"/>
    <s v="СКВОРЦОВА ТАТЬЯНА ИВАНОВНА"/>
    <s v="130302164328"/>
    <d v="1990-01-01T00:00:00"/>
    <d v="2020-05-31T00:00:00"/>
    <s v="1/1"/>
    <n v="1"/>
    <d v="2020-05-31T00:00:00"/>
    <s v=""/>
    <s v=""/>
    <s v=""/>
    <m/>
    <n v="3.0000000000000001E-3"/>
    <s v=" Жилые дома"/>
    <s v=""/>
    <n v="42.9"/>
    <n v="233823.45"/>
    <s v="89207804001"/>
    <s v=",РОССИЯ,Мордовия Респ,Атяшевский р-н,,Алово с,25 Лет Октября ул,9,,"/>
    <n v="89607404"/>
    <s v=" ставка 0,3"/>
    <x v="21"/>
    <n v="5450.4300699300702"/>
  </r>
  <r>
    <s v="13:03:0104010:497"/>
    <s v="МАРКИНА ЕВДОКИЯ ПАВЛОВНА"/>
    <s v="130302421367"/>
    <d v="1990-01-01T00:00:00"/>
    <d v="2015-10-06T00:00:00"/>
    <s v="1/1"/>
    <n v="1"/>
    <d v="2015-10-06T00:00:00"/>
    <s v=""/>
    <s v=""/>
    <s v=""/>
    <m/>
    <n v="3.0000000000000001E-3"/>
    <s v=" Жилые дома"/>
    <s v=""/>
    <n v="34.6"/>
    <n v="285128.90999999997"/>
    <s v="89207812002"/>
    <s v="431826,,Мордовия Респ,Атяшевский р-н,,Батушево с,Первомайская ул,6,,"/>
    <n v="89607412"/>
    <s v=" ставка 0,3"/>
    <x v="21"/>
    <n v="8240.7199421965306"/>
  </r>
  <r>
    <s v="13:03:0104010:469"/>
    <s v="ДУНИН МИХАИЛ ИВАНОВИЧ"/>
    <s v="130302416864"/>
    <d v="1990-01-01T00:00:00"/>
    <d v="2014-10-26T00:00:00"/>
    <s v="1/1"/>
    <n v="1"/>
    <d v="2014-10-26T00:00:00"/>
    <s v=""/>
    <s v=""/>
    <s v=""/>
    <n v="1717.8420599999999"/>
    <n v="3.0000000000000001E-3"/>
    <s v=" Жилые дома"/>
    <s v=""/>
    <n v="99.5"/>
    <n v="1151012.02"/>
    <s v="89207812002"/>
    <s v="431826,,Мордовия Респ,Атяшевский р-н,,Батушево с,Чапаева пер,8,,"/>
    <n v="89607412"/>
    <s v=" ставка 0,3"/>
    <x v="21"/>
    <n v="11567.960000000001"/>
  </r>
  <r>
    <s v="13:03:0104010:569"/>
    <s v="ЕРИН МИХАИЛ ВИКТОРОВИЧ"/>
    <s v="130300048615"/>
    <d v="1990-01-01T00:00:00"/>
    <d v="2014-08-04T00:00:00"/>
    <s v="1/1"/>
    <n v="1"/>
    <d v="2014-08-04T00:00:00"/>
    <s v=""/>
    <s v=""/>
    <s v=""/>
    <n v="41.454575813953532"/>
    <n v="3.0000000000000001E-3"/>
    <s v=" Жилые дома"/>
    <s v=""/>
    <n v="51.6"/>
    <n v="445636.69"/>
    <s v="89207812002"/>
    <s v="431826,,Мордовия Респ,Атяшевский р-н,,Батушево с,Карла Маркса ул,82,,"/>
    <n v="89607412"/>
    <s v=" ставка 0,3"/>
    <x v="21"/>
    <n v="8636.3699612403107"/>
  </r>
  <r>
    <s v="13:03:0222008:333"/>
    <s v="МАСЯЙКИН ИВАН СЕРГЕЕВИЧ"/>
    <s v="130300996169"/>
    <d v="1990-01-01T00:00:00"/>
    <d v="2019-12-04T00:00:00"/>
    <s v="1/1"/>
    <n v="1"/>
    <d v="2019-12-04T00:00:00"/>
    <s v="001001001000 - Собственность"/>
    <d v="2012-06-28T00:00:00"/>
    <s v=""/>
    <n v="1254.4226429910268"/>
    <n v="3.0000000000000001E-3"/>
    <s v=" Жилые дома"/>
    <s v="жилой дом"/>
    <n v="100.3"/>
    <n v="833787.88"/>
    <s v="89207884001"/>
    <s v=",,Мордовия Респ,Атяшевский р-н,,Птицесовхоз Сараст п,Лесная ул,5,,"/>
    <n v="89607484"/>
    <s v=" ставка 0,3"/>
    <x v="21"/>
    <n v="8312.9399800598203"/>
  </r>
  <r>
    <s v="13:03:0104010:729"/>
    <s v="ЛЕВКИНА МАРИЯ СТЕПАНОВНА"/>
    <s v="130302421293"/>
    <d v="1990-01-01T00:00:00"/>
    <d v="2019-09-28T00:00:00"/>
    <s v="1/1"/>
    <n v="1"/>
    <d v="2019-09-28T00:00:00"/>
    <s v=""/>
    <s v=""/>
    <s v=""/>
    <m/>
    <n v="3.0000000000000001E-3"/>
    <s v=" Жилые дома"/>
    <s v=""/>
    <n v="14.6"/>
    <n v="120314.51"/>
    <s v="89207812002"/>
    <s v="431826,,Мордовия Респ,Атяшевский р-н,,Батушево с,Карла Маркса ул,18,,"/>
    <n v="89607412"/>
    <s v=" ставка 0,3"/>
    <x v="21"/>
    <n v="8240.7198630136991"/>
  </r>
  <r>
    <s v="13:03:0104010:743"/>
    <s v="СОЛОДИНА ЕЛИЗАВЕТА ОСИПОВНА"/>
    <s v="130302421046"/>
    <d v="1990-01-01T00:00:00"/>
    <d v="2012-09-08T00:00:00"/>
    <s v="1/1"/>
    <n v="1"/>
    <d v="2012-09-08T00:00:00"/>
    <s v=""/>
    <s v=""/>
    <s v=""/>
    <m/>
    <n v="3.0000000000000001E-3"/>
    <s v=" Жилые дома"/>
    <s v=""/>
    <n v="46.4"/>
    <n v="392911.95"/>
    <s v="89207812002"/>
    <s v="431826,,Мордовия Респ,Атяшевский р-н,,Батушево с,Карла Маркса ул,9,,"/>
    <n v="89607412"/>
    <s v=" ставка 0,3"/>
    <x v="21"/>
    <n v="8467.9299568965525"/>
  </r>
  <r>
    <s v="13:03:0202004:1440"/>
    <s v="МАЗАЙКИН ИВАН НИКОЛАЕВИЧ"/>
    <s v="130300274741"/>
    <d v="1990-01-01T00:00:00"/>
    <d v="2017-02-10T00:00:00"/>
    <s v="1/1"/>
    <n v="1"/>
    <d v="2017-02-10T00:00:00"/>
    <s v=""/>
    <d v="2012-06-28T00:00:00"/>
    <s v=""/>
    <m/>
    <n v="3.0000000000000001E-3"/>
    <s v=" Жилые дома"/>
    <s v="жилой дом"/>
    <n v="18.5"/>
    <n v="100248.35"/>
    <s v="89207804001"/>
    <s v="431823,Россия,Мордовия Респ,Атяшевский р-н,,Алово с,25 лет Октября ул,69,,"/>
    <n v="89607404"/>
    <s v=" ставка 0,3"/>
    <x v="21"/>
    <n v="5418.8297297297304"/>
  </r>
  <r>
    <s v="13:03:0202004:1124"/>
    <s v="ДОЛГОВА ЛЮБОВЬ НИКИТИЧНА"/>
    <s v="130302166727"/>
    <d v="1990-01-01T00:00:00"/>
    <d v="2016-08-15T00:00:00"/>
    <s v="1/1"/>
    <n v="1"/>
    <d v="2016-08-15T00:00:00"/>
    <s v=""/>
    <s v=""/>
    <s v=""/>
    <m/>
    <n v="3.0000000000000001E-3"/>
    <s v=" Жилые дома"/>
    <s v=""/>
    <n v="23.7"/>
    <n v="125709.3"/>
    <s v="89207804001"/>
    <s v=",РОССИЯ,Мордовия Респ,Атяшевский р-н,,Алово с,25 Лет Октября ул,115,,"/>
    <n v="89607404"/>
    <s v=" ставка 0,3"/>
    <x v="21"/>
    <n v="5304.1898734177221"/>
  </r>
  <r>
    <s v="13:03:0202004:1438"/>
    <s v="СОРОКИНА ЛЮБОВЬ МИХАЙЛОВНА"/>
    <s v="130302415109"/>
    <d v="1990-01-01T00:00:00"/>
    <d v="2015-04-04T00:00:00"/>
    <s v="1/1"/>
    <n v="1"/>
    <d v="2015-04-04T00:00:00"/>
    <s v=""/>
    <d v="2012-06-28T00:00:00"/>
    <s v=""/>
    <m/>
    <n v="3.0000000000000001E-3"/>
    <s v=" Жилые дома"/>
    <s v="жилой дом"/>
    <n v="38.799999999999997"/>
    <n v="211476.68"/>
    <s v="89207804001"/>
    <s v=",РОССИЯ,Мордовия Респ,Атяшевский р-н,,Алово с,25 Лет Октября ул,57,,"/>
    <n v="89607404"/>
    <s v=" ставка 0,3"/>
    <x v="21"/>
    <n v="5450.429896907217"/>
  </r>
  <r>
    <s v="13:03:0202004:911"/>
    <s v="КЕДЯРОВА ЛЮБОВЬ ИВАНОВНА"/>
    <s v="130302165138"/>
    <d v="1990-01-01T00:00:00"/>
    <d v="2019-07-16T00:00:00"/>
    <s v="1/1"/>
    <n v="1"/>
    <d v="2019-07-16T00:00:00"/>
    <s v=""/>
    <s v=""/>
    <s v=""/>
    <m/>
    <n v="3.0000000000000001E-3"/>
    <s v=" Жилые дома"/>
    <s v=""/>
    <n v="48.3"/>
    <n v="263255.77"/>
    <s v="89207804001"/>
    <s v="431823,Россия,Мордовия Респ,Атяшевский р-н,,Алово с,25 лет Октября ул,106,,"/>
    <n v="89607404"/>
    <s v=" ставка 0,3"/>
    <x v="21"/>
    <n v="5450.4300207039341"/>
  </r>
  <r>
    <s v="13:03:0311008:482"/>
    <s v="БОРИСКИНА ЕЛИЗАВЕТА СЕМЕНОВНА"/>
    <s v="130301189640"/>
    <d v="1990-01-01T00:00:00"/>
    <d v="2015-04-25T00:00:00"/>
    <s v="1/1"/>
    <n v="1"/>
    <d v="2015-04-25T00:00:00"/>
    <s v=""/>
    <s v=""/>
    <s v=""/>
    <m/>
    <n v="3.0000000000000001E-3"/>
    <s v=" Жилые дома"/>
    <s v=""/>
    <n v="26.5"/>
    <n v="145329.18"/>
    <s v="89207840001"/>
    <s v="431816,РОССИЯ,Мордовия Респ,Атяшевский р-н,,Киржеманы с,Луначарского ул,5,,"/>
    <n v="89607440"/>
    <s v=" ставка 0,3"/>
    <x v="21"/>
    <n v="5484.12"/>
  </r>
  <r>
    <s v="13:03:0311008:420"/>
    <s v="ВАРАКИНА МАРИЯ ЛЕОНТЬЕВНА"/>
    <s v="130302192325"/>
    <d v="1990-01-01T00:00:00"/>
    <d v="2019-10-17T00:00:00"/>
    <s v="1/1"/>
    <n v="1"/>
    <d v="2019-10-17T00:00:00"/>
    <s v=""/>
    <s v=""/>
    <s v=""/>
    <m/>
    <n v="3.0000000000000001E-3"/>
    <s v=" Жилые дома"/>
    <s v=""/>
    <n v="49.5"/>
    <n v="286156.53000000003"/>
    <s v="89207840001"/>
    <s v="431816,РОССИЯ,Мордовия Респ,Атяшевский р-н,,Киржеманы с,Войнова ул,13,,"/>
    <n v="89607440"/>
    <s v=" ставка 0,3"/>
    <x v="21"/>
    <n v="5780.9400000000005"/>
  </r>
  <r>
    <s v="13:03:0202004:931"/>
    <s v="УДАЛОВ ФЕДОР ПЕТРОВИЧ"/>
    <s v="130300273610"/>
    <d v="1990-01-01T00:00:00"/>
    <d v="2018-09-17T00:00:00"/>
    <s v="1/1"/>
    <n v="1"/>
    <d v="2018-09-17T00:00:00"/>
    <s v=""/>
    <s v=""/>
    <s v=""/>
    <m/>
    <n v="3.0000000000000001E-3"/>
    <s v=" Жилые дома"/>
    <s v=""/>
    <n v="40.6"/>
    <n v="242222.44"/>
    <s v="89207804001"/>
    <s v="431823,Россия,Мордовия Респ,Атяшевский р-н,,Алово с,К.Маркса ул,107,,"/>
    <n v="89607404"/>
    <s v=" ставка 0,3"/>
    <x v="21"/>
    <n v="5966.0699507389163"/>
  </r>
  <r>
    <s v="13:03:0202004:1435"/>
    <s v="КУЗОВАТКИН МАКСИМ ИВАНОВИЧ"/>
    <s v="130300291433"/>
    <d v="1990-01-01T00:00:00"/>
    <d v="2019-04-05T00:00:00"/>
    <s v="1/1"/>
    <n v="1"/>
    <d v="2019-04-05T00:00:00"/>
    <s v="001001001000 - Собственность"/>
    <s v=""/>
    <s v=""/>
    <n v="991.77789317796612"/>
    <n v="3.0000000000000001E-3"/>
    <s v=" Жилые дома"/>
    <s v="жилой дом"/>
    <n v="94.4"/>
    <n v="702881.63"/>
    <s v="89207804001"/>
    <s v="431823,Россия,Мордовия Респ,Атяшевский р-н,,Алово с,25 лет Октября ул,42,,"/>
    <n v="89607404"/>
    <s v=" ставка 0,3"/>
    <x v="21"/>
    <n v="7445.779978813559"/>
  </r>
  <r>
    <s v="13:03:0202004:1039"/>
    <s v="ЧИНДЯЙКИНА ПРАСКОВЬЯ НИКОЛАЕВНА"/>
    <s v="130302334386"/>
    <d v="1990-01-01T00:00:00"/>
    <d v="2016-07-21T00:00:00"/>
    <s v="1/1"/>
    <n v="1"/>
    <d v="2016-07-21T00:00:00"/>
    <s v=""/>
    <s v=""/>
    <s v=""/>
    <m/>
    <n v="3.0000000000000001E-3"/>
    <s v=" Жилые дома"/>
    <s v=""/>
    <n v="16.5"/>
    <n v="87519.13"/>
    <s v="89207804001"/>
    <s v="431823,Россия,Мордовия Респ,Атяшевский р-н,,Алово с,К.Маркса ул,102,,"/>
    <n v="89607404"/>
    <s v=" ставка 0,3"/>
    <x v="21"/>
    <n v="5304.1896969696973"/>
  </r>
  <r>
    <s v="13:03:0202004:1281"/>
    <s v="КУРКИНА ТАТЬЯНА ВАСИЛЬЕВНА"/>
    <s v="130302191900"/>
    <d v="1990-01-01T00:00:00"/>
    <d v="2015-03-26T00:00:00"/>
    <s v="1/1"/>
    <n v="1"/>
    <d v="2015-03-26T00:00:00"/>
    <s v=""/>
    <s v=""/>
    <s v=""/>
    <m/>
    <n v="3.0000000000000001E-3"/>
    <s v=" Жилые дома"/>
    <s v=""/>
    <n v="42.8"/>
    <n v="255347.8"/>
    <s v="89207804001"/>
    <s v="431823,Россия,Мордовия Респ,Атяшевский р-н,,Алово с,К.Маркса ул,68,,"/>
    <n v="89607404"/>
    <s v=" ставка 0,3"/>
    <x v="21"/>
    <n v="5966.0700934579445"/>
  </r>
  <r>
    <s v="13:03:0202004:943"/>
    <s v="КУРКИНА ЕЛЕНА КОНДРАТЬЕВНА"/>
    <s v="130320286505"/>
    <d v="1990-01-01T00:00:00"/>
    <d v="2015-10-25T00:00:00"/>
    <s v="1/1"/>
    <n v="1"/>
    <d v="2015-10-25T00:00:00"/>
    <s v=""/>
    <s v=""/>
    <s v=""/>
    <m/>
    <n v="3.0000000000000001E-3"/>
    <s v=" Жилые дома"/>
    <s v=""/>
    <n v="16"/>
    <n v="87206.88"/>
    <s v="89207804001"/>
    <s v="431823,Россия,Мордовия Респ,Атяшевский р-н,,Алово с,К.Маркса ул,94,,"/>
    <n v="89607404"/>
    <s v=" ставка 0,3"/>
    <x v="21"/>
    <n v="5450.43"/>
  </r>
  <r>
    <s v="13:03:0202004:1622"/>
    <s v="СУРКОВА ЕЛИЗАВЕТА ИВАНОВНА"/>
    <s v="130301919897"/>
    <d v="1990-01-01T00:00:00"/>
    <d v="2016-05-03T00:00:00"/>
    <s v="1/1"/>
    <n v="1"/>
    <d v="2016-05-03T00:00:00"/>
    <s v=""/>
    <s v=""/>
    <s v=""/>
    <m/>
    <n v="3.0000000000000001E-3"/>
    <s v=" Жилые дома"/>
    <s v=""/>
    <n v="19.600000000000001"/>
    <n v="116934.97"/>
    <s v="89207804001"/>
    <s v=",,Мордовия Респ,Атяшевский р-н,,Алово с,М.Горького ул,56,,"/>
    <n v="89607404"/>
    <s v=" ставка 0,3"/>
    <x v="21"/>
    <n v="5966.0698979591834"/>
  </r>
  <r>
    <s v="13:03:0202004:1208"/>
    <s v="КИЧАЙКИН ГЕННАДИЙ ВИКТОРОВИЧ"/>
    <s v="130300256213"/>
    <d v="1990-01-01T00:00:00"/>
    <d v="2018-06-30T00:00:00"/>
    <s v="1/1"/>
    <n v="1"/>
    <d v="2018-06-30T00:00:00"/>
    <s v=""/>
    <s v=""/>
    <s v=""/>
    <m/>
    <n v="3.0000000000000001E-3"/>
    <s v=" Жилые дома"/>
    <s v=""/>
    <n v="23.6"/>
    <n v="127884.39"/>
    <s v="89207804001"/>
    <s v="431823,Россия,Мордовия Респ,Атяшевский р-н,,Алово с,Первомайская ул,9,,"/>
    <n v="89607404"/>
    <s v=" ставка 0,3"/>
    <x v="21"/>
    <n v="5418.8300847457622"/>
  </r>
  <r>
    <s v="13:03:0202004:1366"/>
    <s v="МИСЯКОВА ЛЮБОВЬ ДМИТРИЕВНА"/>
    <s v="130302332205"/>
    <d v="1990-01-01T00:00:00"/>
    <d v="2015-07-08T00:00:00"/>
    <s v="1/1"/>
    <n v="1"/>
    <d v="2015-07-08T00:00:00"/>
    <s v=""/>
    <d v="2012-06-28T00:00:00"/>
    <s v=""/>
    <m/>
    <n v="3.0000000000000001E-3"/>
    <s v=" Жилые дома"/>
    <s v="жилой дом"/>
    <n v="39.799999999999997"/>
    <n v="211106.76"/>
    <s v="89207804001"/>
    <s v="431823,Россия,Мордовия Респ,Атяшевский р-н,,Алово с,К.Маркса ул,128,,"/>
    <n v="89607404"/>
    <s v=" ставка 0,3"/>
    <x v="21"/>
    <n v="5304.1899497487448"/>
  </r>
  <r>
    <s v="13:03:0202004:1163"/>
    <s v="МОСКАЕВ НИКОЛАЙ ГРИГОРЬЕВИЧ"/>
    <s v="130301920370"/>
    <d v="1990-01-01T00:00:00"/>
    <d v="2015-05-05T00:00:00"/>
    <s v="1/1"/>
    <n v="1"/>
    <d v="2015-05-05T00:00:00"/>
    <s v=""/>
    <s v=""/>
    <s v=""/>
    <m/>
    <n v="3.0000000000000001E-3"/>
    <s v=" Жилые дома"/>
    <s v=""/>
    <n v="36.299999999999997"/>
    <n v="216568.34"/>
    <s v="89207804001"/>
    <s v="431823,РОССИЯ,Мордовия Респ,Атяшевский р-н,,Алово с,К.Маркса ул,109,,"/>
    <n v="89607404"/>
    <s v=" ставка 0,3"/>
    <x v="21"/>
    <n v="5966.0699724517908"/>
  </r>
  <r>
    <s v="13:03:0104009:1897"/>
    <s v="ЧИНДЯЙКИН ВАСИЛИЙ ИВАНОВИЧ"/>
    <s v="130302433309"/>
    <d v="1990-01-01T00:00:00"/>
    <d v="2014-06-11T00:00:00"/>
    <s v="1/1"/>
    <n v="1"/>
    <d v="2014-06-11T00:00:00"/>
    <s v=""/>
    <s v=""/>
    <s v=""/>
    <m/>
    <n v="3.0000000000000001E-3"/>
    <s v=" Жилые дома"/>
    <s v=""/>
    <n v="32.6"/>
    <n v="614837.63"/>
    <s v="89207804001"/>
    <s v="431823,Россия,Мордовия Респ,Атяшевский р-н,,Алово с,Советская ул,174,,"/>
    <n v="89607404"/>
    <s v=" ставка 0,3"/>
    <x v="21"/>
    <n v="18860.05"/>
  </r>
  <r>
    <s v="13:03:0202004:1299"/>
    <s v="СИНЬКОВА АНАСТАСИЯ ИЛЬИНИЧНА"/>
    <s v="130302433161"/>
    <d v="1990-01-01T00:00:00"/>
    <d v="2014-05-01T00:00:00"/>
    <s v="1/1"/>
    <n v="1"/>
    <d v="2014-05-01T00:00:00"/>
    <s v=""/>
    <s v=""/>
    <s v=""/>
    <m/>
    <n v="3.0000000000000001E-3"/>
    <s v=" Жилые дома"/>
    <s v=""/>
    <n v="47.5"/>
    <n v="283388.33"/>
    <s v="89207804001"/>
    <s v="431823,Россия,Мордовия Респ,Атяшевский р-н,,Алово с,Советская ул,96,,"/>
    <n v="89607404"/>
    <s v=" ставка 0,3"/>
    <x v="21"/>
    <n v="5966.0701052631584"/>
  </r>
  <r>
    <s v="13:03:0202004:1485"/>
    <s v="БАКШАЙКИНА МАРИЯ МИХАЙЛОВНА"/>
    <s v="130301785308"/>
    <d v="1990-01-01T00:00:00"/>
    <d v="2018-01-10T00:00:00"/>
    <s v="1/1"/>
    <n v="1"/>
    <d v="2018-01-10T00:00:00"/>
    <s v=""/>
    <s v=""/>
    <s v=""/>
    <m/>
    <n v="3.0000000000000001E-3"/>
    <s v=" Жилые дома"/>
    <s v=""/>
    <n v="31.8"/>
    <n v="172318.79"/>
    <s v="89207804001"/>
    <s v="431823,Россия,Мордовия Респ,Атяшевский р-н,,Алово с,Советская ул,104,,"/>
    <n v="89607404"/>
    <s v=" ставка 0,3"/>
    <x v="21"/>
    <n v="5418.8298742138368"/>
  </r>
  <r>
    <s v="13:03:0202004:1480"/>
    <s v="ЕВСТИГНЕЕВА ПРАСКОВЬЯ КУЗЬМИНИЧНА"/>
    <s v="130302333008"/>
    <d v="1990-01-01T00:00:00"/>
    <d v="2017-09-19T00:00:00"/>
    <s v="1/1"/>
    <n v="1"/>
    <d v="2017-09-19T00:00:00"/>
    <s v=""/>
    <d v="2012-06-28T00:00:00"/>
    <s v=""/>
    <m/>
    <n v="3.0000000000000001E-3"/>
    <s v=" Жилые дома"/>
    <s v="Жилой дом"/>
    <n v="31.4"/>
    <n v="171143.5"/>
    <s v="89207804001"/>
    <s v="431823,РОССИЯ,Мордовия Респ,Атяшевский р-н,,Алово с,Напольная ул,2,,"/>
    <n v="89607404"/>
    <s v=" ставка 0,3"/>
    <x v="21"/>
    <n v="5450.4299363057326"/>
  </r>
  <r>
    <s v="13:03:0202004:1310"/>
    <s v="УСТИМОВА ЕЛИЗАВЕТА ТИМОФЕЕВНА"/>
    <s v="130302399376"/>
    <d v="1990-01-01T00:00:00"/>
    <d v="2014-04-17T00:00:00"/>
    <s v="1/1"/>
    <n v="1"/>
    <d v="2014-04-17T00:00:00"/>
    <s v=""/>
    <s v=""/>
    <s v=""/>
    <m/>
    <n v="3.0000000000000001E-3"/>
    <s v=" Жилые дома"/>
    <s v=""/>
    <n v="34.1"/>
    <n v="203442.99"/>
    <s v="89207804001"/>
    <s v="431823,Россия,Мордовия Респ,Атяшевский р-н,,Алово с,Советская ул,164,,"/>
    <n v="89607404"/>
    <s v=" ставка 0,3"/>
    <x v="21"/>
    <n v="5966.0700879765391"/>
  </r>
  <r>
    <s v="13:03:0202004:1089"/>
    <s v="ВДОВИН ВАСИЛИЙ ИВАНОВИЧ"/>
    <s v="130300293374"/>
    <d v="1990-01-01T00:00:00"/>
    <d v="2018-09-26T00:00:00"/>
    <s v="1/1"/>
    <n v="1"/>
    <d v="2018-09-26T00:00:00"/>
    <s v=""/>
    <s v=""/>
    <s v=""/>
    <m/>
    <n v="3.0000000000000001E-3"/>
    <s v=" Жилые дома"/>
    <s v=""/>
    <n v="36.200000000000003"/>
    <n v="215971.73"/>
    <s v="89207804001"/>
    <s v="431823,Россия,Мордовия Респ,Атяшевский р-н,,Алово с,Советская ул,190,,"/>
    <n v="89607404"/>
    <s v=" ставка 0,3"/>
    <x v="21"/>
    <n v="5966.0698895027626"/>
  </r>
  <r>
    <s v="13:03:0202004:1077"/>
    <s v="ЗАХАРОВА РАИСА СЕРГЕЕВНА"/>
    <s v="130301743410"/>
    <d v="1990-01-01T00:00:00"/>
    <d v="2018-08-27T00:00:00"/>
    <s v="1/1"/>
    <n v="1"/>
    <d v="2018-08-27T00:00:00"/>
    <s v=""/>
    <s v=""/>
    <s v=""/>
    <m/>
    <n v="3.0000000000000001E-3"/>
    <s v=" Жилые дома"/>
    <s v=""/>
    <n v="35.799999999999997"/>
    <n v="195125.39"/>
    <s v="89207804001"/>
    <s v=",,Мордовия Респ,Атяшевский р-н,,Алово с,Напольная ул,7,,"/>
    <n v="89607404"/>
    <s v=" ставка 0,3"/>
    <x v="21"/>
    <n v="5450.4298882681569"/>
  </r>
  <r>
    <s v="13:03:0202004:1495"/>
    <s v="РАСЕЙКИНА ТАТЬЯНА НИКОЛАЕВНА"/>
    <s v="130301036933"/>
    <d v="1990-01-01T00:00:00"/>
    <d v="2016-07-07T00:00:00"/>
    <s v="1/1"/>
    <n v="1"/>
    <d v="2016-07-07T00:00:00"/>
    <s v=""/>
    <s v=""/>
    <s v=""/>
    <m/>
    <n v="3.0000000000000001E-3"/>
    <s v=" Жилые дома"/>
    <s v=""/>
    <n v="13.7"/>
    <n v="72667.399999999994"/>
    <s v="89207804001"/>
    <s v="431823,Россия,Мордовия Респ,Атяшевский р-н,,Алово с,Советская ул,20,,"/>
    <n v="89607404"/>
    <s v=" ставка 0,3"/>
    <x v="21"/>
    <n v="5304.1897810218979"/>
  </r>
  <r>
    <s v="13:03:0104009:844"/>
    <s v="ОШКОВ ВИКТОР НИКОЛАЕВИЧ"/>
    <s v="130302422000"/>
    <d v="2000-01-01T00:00:00"/>
    <d v="2019-11-07T00:00:00"/>
    <s v="1/1"/>
    <n v="1"/>
    <d v="2019-11-07T00:00:00"/>
    <s v=""/>
    <s v=""/>
    <s v=""/>
    <m/>
    <n v="3.0000000000000001E-3"/>
    <s v=" Жилые дома"/>
    <s v=""/>
    <n v="33"/>
    <n v="632267.79"/>
    <s v="89207812001"/>
    <s v="431806,Россия,Мордовия Респ,Атяшевский р-н,,Атяшево с,Октябрьская ул,59,,"/>
    <n v="89607412"/>
    <s v=" ставка 0,3"/>
    <x v="21"/>
    <n v="19159.63"/>
  </r>
  <r>
    <s v="13:03:0202004:1618"/>
    <s v="ВОЛКОВА МАРИЯ ГЕРАСИМОВНА"/>
    <s v="130301035104"/>
    <d v="1990-01-01T00:00:00"/>
    <d v="2018-07-13T00:00:00"/>
    <s v="1/1"/>
    <n v="1"/>
    <d v="2018-07-13T00:00:00"/>
    <s v=""/>
    <s v=""/>
    <s v=""/>
    <m/>
    <n v="3.0000000000000001E-3"/>
    <s v=" Жилые дома"/>
    <s v=""/>
    <n v="26.6"/>
    <n v="158697.46"/>
    <s v="89207804001"/>
    <s v="431823,Россия,Мордовия Респ,Атяшевский р-н,,Алово с,Советская ул,95,,"/>
    <n v="89607404"/>
    <s v=" ставка 0,3"/>
    <x v="21"/>
    <n v="5966.0699248120291"/>
  </r>
  <r>
    <s v="13:03:0202004:1300"/>
    <s v="ФОМИНА АННА ЕГОРОВНА"/>
    <s v="130302314238"/>
    <d v="1990-01-01T00:00:00"/>
    <d v="2016-02-08T00:00:00"/>
    <s v="1/1"/>
    <n v="1"/>
    <d v="2016-02-08T00:00:00"/>
    <s v=""/>
    <s v=""/>
    <s v=""/>
    <m/>
    <n v="3.0000000000000001E-3"/>
    <s v=" Жилые дома"/>
    <s v=""/>
    <n v="34.4"/>
    <n v="205232.81"/>
    <s v="89207804001"/>
    <s v="431823,Россия,Мордовия Респ,Атяшевский р-н,,Алово с,Советская ул,121,,"/>
    <n v="89607404"/>
    <s v=" ставка 0,3"/>
    <x v="21"/>
    <n v="5966.0700581395349"/>
  </r>
  <r>
    <s v="13:03:0202004:1118"/>
    <s v="КАЛАШНИКОВ ВАСИЛИЙ ВАСИЛЬЕВИЧ"/>
    <s v="130301038553"/>
    <d v="1990-01-01T00:00:00"/>
    <d v="2016-05-26T00:00:00"/>
    <s v="1/1"/>
    <n v="1"/>
    <d v="2016-05-26T00:00:00"/>
    <s v=""/>
    <d v="2012-06-28T00:00:00"/>
    <s v=""/>
    <m/>
    <n v="3.0000000000000001E-3"/>
    <s v=" Жилые дома"/>
    <s v="жилой дом"/>
    <n v="40"/>
    <n v="238642.8"/>
    <s v="89207804001"/>
    <s v="431823,Россия,Мордовия Респ,Атяшевский р-н,,Алово с,Советская ул,113,,"/>
    <n v="89607404"/>
    <s v=" ставка 0,3"/>
    <x v="21"/>
    <n v="5966.07"/>
  </r>
  <r>
    <s v="13:05:0205001:800"/>
    <s v="СОЛТАШКИН МИХАИЛ НИКОЛАЕВИЧ"/>
    <s v="130301872776"/>
    <d v="1990-01-01T00:00:00"/>
    <d v="2020-05-07T00:00:00"/>
    <s v="1/1"/>
    <n v="1"/>
    <d v="2020-05-07T00:00:00"/>
    <s v=""/>
    <s v=""/>
    <s v=""/>
    <m/>
    <n v="3.0000000000000001E-3"/>
    <s v=" Жилые дома"/>
    <s v=""/>
    <n v="31.7"/>
    <n v="125298.37"/>
    <s v="89207840001"/>
    <s v=",РОССИЯ,Мордовия Респ,Атяшевский р-н,,Киржеманы с,К.Маркса ул,14,,"/>
    <n v="89607440"/>
    <s v=" ставка 0,3"/>
    <x v="21"/>
    <n v="3952.6299684542587"/>
  </r>
  <r>
    <s v="13:03:0202004:1591"/>
    <s v="НЕСТЕРОВА ВАЛЕНТИНА НИКИТИЧНА"/>
    <s v="130301908729"/>
    <d v="1990-01-01T00:00:00"/>
    <d v="2015-02-24T00:00:00"/>
    <s v="1/1"/>
    <n v="1"/>
    <d v="2015-02-24T00:00:00"/>
    <s v=""/>
    <s v=""/>
    <s v=""/>
    <m/>
    <n v="3.0000000000000001E-3"/>
    <s v=" Жилые дома"/>
    <s v=""/>
    <n v="35"/>
    <n v="208812.45"/>
    <s v="89207804001"/>
    <s v="431823,Россия,Мордовия Респ,Атяшевский р-н,,Алово с,Советская ул,182,,"/>
    <n v="89607404"/>
    <s v=" ставка 0,3"/>
    <x v="21"/>
    <n v="5966.0700000000006"/>
  </r>
  <r>
    <s v="13:01:0208003:216"/>
    <s v="ГРИШИН ИВАН ДМИТРИЕВИЧ"/>
    <s v="130100347625"/>
    <d v="1986-12-11T00:00:00"/>
    <d v="2019-10-11T00:00:00"/>
    <s v="1/1"/>
    <n v="1"/>
    <d v="2019-10-11T00:00:00"/>
    <s v=""/>
    <s v=""/>
    <s v=""/>
    <m/>
    <n v="3.0000000000000001E-3"/>
    <s v=" Жилые дома"/>
    <s v=""/>
    <n v="38.1"/>
    <n v="225965.39"/>
    <s v="89203816002"/>
    <s v="431855,РОССИЯ,Мордовия Респ,Ардатовский р-н,,Андреевка с,Центральная ул,5,,"/>
    <n v="89603416"/>
    <s v=" ставка 0,3"/>
    <x v="22"/>
    <n v="5930.8501312335957"/>
  </r>
  <r>
    <s v="13:01:0132045:105"/>
    <s v="ЕМЕЛЬЯНОВ НИКОЛАЙ АЛЕКСАНДРОВИЧ"/>
    <s v="130102737148"/>
    <d v="1980-08-12T00:00:00"/>
    <d v="2020-01-08T00:00:00"/>
    <s v="1/1"/>
    <n v="1"/>
    <d v="2020-01-08T00:00:00"/>
    <s v=""/>
    <s v=""/>
    <s v=""/>
    <m/>
    <n v="3.0000000000000001E-3"/>
    <s v=" Жилые дома"/>
    <s v=""/>
    <n v="40.5"/>
    <n v="544303.80000000005"/>
    <s v="89203501000"/>
    <s v="431860,РОССИЯ,Мордовия Респ,Ардатовский р-н,Ардатов г,,Луговая ул,11,,"/>
    <n v="89603101"/>
    <s v=" ставка 0,3"/>
    <x v="22"/>
    <n v="13439.6"/>
  </r>
  <r>
    <s v="13:01:0132004:166"/>
    <s v="СЕЛДУШЕВА НАТАЛЬЯ АНАТОЛЬЕВНА"/>
    <s v="130100743957"/>
    <d v="1999-06-12T00:00:00"/>
    <d v="2019-06-23T00:00:00"/>
    <s v="1/1"/>
    <n v="1"/>
    <d v="2019-06-23T00:00:00"/>
    <s v=""/>
    <s v=""/>
    <s v=""/>
    <m/>
    <n v="3.0000000000000001E-3"/>
    <s v=" Жилые дома"/>
    <s v=""/>
    <n v="34"/>
    <n v="526153.06000000006"/>
    <s v="89203501000"/>
    <s v="431860,РОССИЯ,Мордовия Респ,Ардатовский р-н,Ардатов г,,Володарского пер,23,,"/>
    <n v="89603101"/>
    <s v=" ставка 0,3"/>
    <x v="22"/>
    <n v="15475.090000000002"/>
  </r>
  <r>
    <s v="13:01:0132033:161"/>
    <s v="МУРАШКИНЦЕВ ЮРИЙ НИКОЛАЕВИЧ"/>
    <s v="232005555445"/>
    <d v="1994-12-16T00:00:00"/>
    <d v="2018-07-22T00:00:00"/>
    <s v="5/18"/>
    <n v="0.27777777777777779"/>
    <d v="2018-07-22T00:00:00"/>
    <s v=""/>
    <s v=""/>
    <s v=""/>
    <m/>
    <n v="3.0000000000000001E-3"/>
    <s v=" Жилые дома"/>
    <s v=""/>
    <n v="27.2"/>
    <n v="539045.79"/>
    <s v="89203501000"/>
    <s v="431860,РОССИЯ,Мордовия Респ,Ардатовский р-н,Ардатов г,,Чкалова ул,16,,"/>
    <n v="89603101"/>
    <s v=" ставка 0,3"/>
    <x v="22"/>
    <n v="19817.859926470592"/>
  </r>
  <r>
    <s v="13:01:0132033:171"/>
    <s v="ШАРОНОВА ЛЮДМИЛА АЛЕКСЕЕВНА"/>
    <s v="130100213935"/>
    <d v="1981-04-21T00:00:00"/>
    <d v="2019-09-28T00:00:00"/>
    <s v="1/1"/>
    <n v="1"/>
    <d v="2019-09-28T00:00:00"/>
    <s v=""/>
    <s v=""/>
    <s v=""/>
    <m/>
    <n v="3.0000000000000001E-3"/>
    <s v=" Жилые дома"/>
    <s v=""/>
    <n v="19.3"/>
    <n v="397185.12"/>
    <s v="89203501000"/>
    <s v="431860,РОССИЯ,Мордовия Респ,Ардатовский р-н,Ардатов г,,Чкалова ул,20,,"/>
    <n v="89603101"/>
    <s v=" ставка 0,3"/>
    <x v="22"/>
    <n v="20579.539896373055"/>
  </r>
  <r>
    <s v="13:01:0132022:103"/>
    <s v="ПУГАЧЕВ ВИКТОР НИКОЛАЕВИЧ"/>
    <s v="130102334540"/>
    <d v="1985-07-12T00:00:00"/>
    <d v="2018-04-12T00:00:00"/>
    <s v="1/1"/>
    <n v="1"/>
    <d v="2018-04-12T00:00:00"/>
    <s v=""/>
    <d v="2012-06-28T00:00:00"/>
    <s v=""/>
    <n v="102.05579419729224"/>
    <n v="3.0000000000000001E-3"/>
    <s v=" Жилые дома"/>
    <s v="Жилой дом"/>
    <n v="51.7"/>
    <n v="1034565.6"/>
    <s v="89203501000"/>
    <s v="431860,РОССИЯ,Мордовия Респ,Ардатовский р-н,Ардатов г,,Полевая ул,122,,"/>
    <n v="89603101"/>
    <s v=" ставка 0,3"/>
    <x v="22"/>
    <n v="20010.940038684719"/>
  </r>
  <r>
    <s v="13:01:0132016:140"/>
    <s v="АКИМОВ ВАЛЕРИЙ ПАВЛОВИЧ"/>
    <s v="130100745961"/>
    <d v="1984-11-10T00:00:00"/>
    <d v="2019-10-06T00:00:00"/>
    <s v="1/1"/>
    <n v="1"/>
    <d v="2019-10-06T00:00:00"/>
    <s v=""/>
    <s v=""/>
    <s v=""/>
    <m/>
    <n v="3.0000000000000001E-3"/>
    <s v=" Жилые дома"/>
    <s v=""/>
    <n v="26.5"/>
    <n v="474564.65"/>
    <s v="89203501000"/>
    <s v="431860,РОССИЯ,Мордовия Респ,Ардатовский р-н,Ардатов г,,Карла Маркса ул,68,,"/>
    <n v="89603101"/>
    <s v=" ставка 0,3"/>
    <x v="22"/>
    <n v="17908.100000000002"/>
  </r>
  <r>
    <s v="13:01:0132021:128"/>
    <s v="МАТВЕЕВ ВАЛЕРИЙ ВЛАДИМИРОВИЧ"/>
    <s v="130100065571"/>
    <d v="1987-03-02T00:00:00"/>
    <d v="2015-04-07T00:00:00"/>
    <s v="1/1"/>
    <n v="1"/>
    <d v="2015-04-07T00:00:00"/>
    <s v=""/>
    <d v="2012-06-28T00:00:00"/>
    <s v=""/>
    <n v="989.58872339207028"/>
    <n v="3.0000000000000001E-3"/>
    <s v=" Жилые дома"/>
    <s v="жилой дом"/>
    <n v="68.099999999999994"/>
    <n v="1241086.4099999999"/>
    <s v="89203501000"/>
    <s v="431860,РОССИЯ,Мордовия Респ,Ардатовский р-н,Ардатов г,,Карла Маркса ул,100,,"/>
    <n v="89603101"/>
    <s v=" ставка 0,3"/>
    <x v="22"/>
    <n v="18224.470044052865"/>
  </r>
  <r>
    <s v="13:01:0132017:88"/>
    <s v="КОВАЛЕВА НАДЕЖДА ВАСИЛЬЕВНА"/>
    <s v="130100154567"/>
    <d v="1963-10-12T00:00:00"/>
    <d v="2020-04-03T00:00:00"/>
    <s v="1/1"/>
    <n v="1"/>
    <d v="2020-04-03T00:00:00"/>
    <s v=""/>
    <s v=""/>
    <s v=""/>
    <n v="163.54312134215493"/>
    <n v="3.0000000000000001E-3"/>
    <s v=" Жилые дома"/>
    <s v=""/>
    <n v="52.9"/>
    <n v="994417.37"/>
    <s v="89203501000"/>
    <s v="431860,РОССИЯ,Мордовия Респ,Ардатовский р-н,Ардатов г,,Полевая ул,43,,"/>
    <n v="89603101"/>
    <s v=" ставка 0,3"/>
    <x v="22"/>
    <n v="18798.059924385634"/>
  </r>
  <r>
    <s v="13:01:0132013:140"/>
    <s v="САВКОВ НИКОЛАЙ АЛЕКСАНДРОВИЧ"/>
    <s v="130100254152"/>
    <d v="1977-05-14T00:00:00"/>
    <d v="2020-05-04T00:00:00"/>
    <s v="1/1"/>
    <n v="1"/>
    <d v="2020-05-04T00:00:00"/>
    <s v=""/>
    <s v=""/>
    <s v=""/>
    <m/>
    <n v="3.0000000000000001E-3"/>
    <s v=" Жилые дома"/>
    <s v=""/>
    <n v="32.9"/>
    <n v="581323.92000000004"/>
    <s v="89203501000"/>
    <s v="431860,РОССИЯ,Мордовия Респ,Ардатовский р-н,Ардатов г,,Красноармейская ул,22,,"/>
    <n v="89603101"/>
    <s v=" ставка 0,3"/>
    <x v="22"/>
    <n v="17669.420060790275"/>
  </r>
  <r>
    <s v="13:01:0132002:118"/>
    <s v="ДЕМИН ИГОРЬ ИВАНОВИЧ"/>
    <s v="520101945904"/>
    <d v="2003-08-17T00:00:00"/>
    <d v="2016-01-08T00:00:00"/>
    <s v="1/1"/>
    <n v="1"/>
    <d v="2016-01-08T00:00:00"/>
    <s v=""/>
    <s v=""/>
    <s v=""/>
    <m/>
    <n v="3.0000000000000001E-3"/>
    <s v=" Жилые дома"/>
    <s v=""/>
    <n v="14"/>
    <n v="220587.92"/>
    <s v="89203501000"/>
    <s v="431860,РОССИЯ,Мордовия Респ,Ардатовский р-н,Ардатов г,,Некрасова пер,17,,"/>
    <n v="89603101"/>
    <s v=" ставка 0,3"/>
    <x v="22"/>
    <n v="15756.28"/>
  </r>
  <r>
    <s v="13:01:0132005:104"/>
    <s v="ТИМОФЕЕВА ЕКАТЕРИНА СЕРГЕЕВНА"/>
    <s v="130102670207"/>
    <d v="1967-09-20T00:00:00"/>
    <d v="2015-12-22T00:00:00"/>
    <s v="1/1"/>
    <n v="1"/>
    <d v="2015-12-22T00:00:00"/>
    <s v=""/>
    <s v=""/>
    <s v=""/>
    <m/>
    <n v="3.0000000000000001E-3"/>
    <s v=" Жилые дома"/>
    <s v=""/>
    <n v="17.600000000000001"/>
    <n v="276445.14"/>
    <s v="89203501000"/>
    <s v="431860,РОССИЯ,Мордовия Респ,Ардатовский р-н,Ардатов г,,Пушкинская ул,18,,"/>
    <n v="89603101"/>
    <s v=" ставка 0,3"/>
    <x v="22"/>
    <n v="15707.110227272728"/>
  </r>
  <r>
    <s v="13:01:0132030:182"/>
    <s v="КУЗИКОВ АНАТОЛИЙ МИХАЙЛОВИЧ"/>
    <s v="130100175800"/>
    <d v="1986-10-22T00:00:00"/>
    <d v="2019-01-29T00:00:00"/>
    <s v="1/1"/>
    <n v="1"/>
    <d v="2019-01-29T00:00:00"/>
    <s v=""/>
    <s v=""/>
    <s v=""/>
    <n v="437.70763970840471"/>
    <n v="3.0000000000000001E-3"/>
    <s v=" Жилые дома"/>
    <s v=""/>
    <n v="58.3"/>
    <n v="1024833.55"/>
    <s v="89203501000"/>
    <s v="431860,РОССИЯ,Мордовия Респ,,Ардатов г,,Эрьзи ул,47,,"/>
    <n v="89603101"/>
    <s v=" ставка 0,3"/>
    <x v="22"/>
    <n v="17578.620068610635"/>
  </r>
  <r>
    <s v="13:01:0132038:160"/>
    <s v="БОЙКОВА АЛЕКСАНДРА АНДРЕЕВНА"/>
    <s v="130102297088"/>
    <d v="1976-04-08T00:00:00"/>
    <d v="2020-04-16T00:00:00"/>
    <s v="1/1"/>
    <n v="1"/>
    <d v="2020-04-16T00:00:00"/>
    <s v=""/>
    <s v=""/>
    <s v=""/>
    <m/>
    <n v="3.0000000000000001E-3"/>
    <s v=" Жилые дома"/>
    <s v=""/>
    <n v="35.700000000000003"/>
    <n v="526585"/>
    <s v="89203501000"/>
    <s v="431860,РОССИЯ,Мордовия Респ,,Ардатов г,,Пожарского ул,72,,"/>
    <n v="89603101"/>
    <s v=" ставка 0,3"/>
    <x v="22"/>
    <n v="14750.280112044817"/>
  </r>
  <r>
    <s v="13:01:0132001:158"/>
    <s v="ФРОЛОВ СЕРГЕЙ МИХАЙЛОВИЧ"/>
    <s v="130100308954"/>
    <d v="2001-01-01T00:00:00"/>
    <d v="2018-02-20T00:00:00"/>
    <s v="1/1"/>
    <n v="1"/>
    <d v="2018-02-20T00:00:00"/>
    <s v="001001001000 - Собственность"/>
    <s v=""/>
    <s v=""/>
    <m/>
    <n v="3.0000000000000001E-3"/>
    <s v=" Жилые дома"/>
    <s v=""/>
    <n v="19"/>
    <n v="234692.18"/>
    <s v="89203501000"/>
    <s v="431860,РОССИЯ,Мордовия Респ,Ардатовский р-н,Ардатов г,,Рабочая ул,24,,"/>
    <n v="89603101"/>
    <s v=" ставка 0,3"/>
    <x v="22"/>
    <n v="12352.22"/>
  </r>
  <r>
    <s v="13:01:0132033:99"/>
    <s v="КАДАДИНСКИЙ СЕРГЕЙ ЕВГЕНЬЕВИЧ"/>
    <s v="130102807758"/>
    <d v="1995-09-10T00:00:00"/>
    <d v="2019-07-26T00:00:00"/>
    <s v="1/1"/>
    <n v="1"/>
    <d v="2019-07-26T00:00:00"/>
    <s v=""/>
    <s v=""/>
    <s v=""/>
    <m/>
    <n v="3.0000000000000001E-3"/>
    <s v=" Жилые дома"/>
    <s v=""/>
    <n v="23.2"/>
    <n v="413589.88"/>
    <s v="89203501000"/>
    <s v="431860,РОССИЯ,Мордовия Респ,Ардатовский р-н,Ардатов г,,Пожарского ул,7,,"/>
    <n v="89603101"/>
    <s v=" ставка 0,3"/>
    <x v="22"/>
    <n v="17827.150000000001"/>
  </r>
  <r>
    <s v="13:01:0132037:93"/>
    <s v="ТИШКИН ВАСИЛИЙ ИВАНОВИЧ"/>
    <s v="130102666754"/>
    <d v="1975-09-06T00:00:00"/>
    <d v="2014-04-24T00:00:00"/>
    <s v="1/1"/>
    <n v="1"/>
    <d v="2014-04-24T00:00:00"/>
    <s v=""/>
    <s v=""/>
    <s v=""/>
    <n v="299.62835999999999"/>
    <n v="3.0000000000000001E-3"/>
    <s v=" Жилые дома"/>
    <s v=""/>
    <n v="56"/>
    <n v="932177.12"/>
    <s v="89203501000"/>
    <s v="431860,РОССИЯ,Мордовия Респ,Ардатовский р-н,Ардатов г,,Пожарского ул,87,,"/>
    <n v="89603101"/>
    <s v=" ставка 0,3"/>
    <x v="22"/>
    <n v="16646.02"/>
  </r>
  <r>
    <s v="13:01:0132013:184"/>
    <s v="МАРТЬЯНОВ ВЛАДИМИР ПЕТРОВИЧ"/>
    <s v="130102448192"/>
    <d v="1989-07-12T00:00:00"/>
    <d v="2015-04-26T00:00:00"/>
    <s v="1/1"/>
    <n v="1"/>
    <d v="2015-04-26T00:00:00"/>
    <s v=""/>
    <s v=""/>
    <s v=""/>
    <m/>
    <n v="3.0000000000000001E-3"/>
    <s v=" Жилые дома"/>
    <s v=""/>
    <n v="39.799999999999997"/>
    <n v="711810.66"/>
    <s v="89203501000"/>
    <s v="431860,РОССИЯ,Мордовия Респ,Ардатовский р-н,Ардатов г,,Карла Маркса ул,30,,"/>
    <n v="89603101"/>
    <s v=" ставка 0,3"/>
    <x v="22"/>
    <n v="17884.689949748747"/>
  </r>
  <r>
    <s v="13:01:0132008:142"/>
    <s v="КУВШИНОВА РАИСА ТРОФИМОВНА"/>
    <s v="130102481305"/>
    <d v="1975-01-01T00:00:00"/>
    <d v="2019-03-01T00:00:00"/>
    <s v="1/1"/>
    <n v="1"/>
    <d v="2019-03-01T00:00:00"/>
    <s v=""/>
    <s v=""/>
    <s v=""/>
    <m/>
    <n v="3.0000000000000001E-3"/>
    <s v=" Жилые дома"/>
    <s v=""/>
    <n v="31.4"/>
    <n v="488605.67"/>
    <s v="89203501000"/>
    <s v="431860,РОССИЯ,Мордовия Респ,Ардатовский р-н,Ардатов г,,Пионерская ул,34,,"/>
    <n v="89603101"/>
    <s v=" ставка 0,3"/>
    <x v="22"/>
    <n v="15560.690127388536"/>
  </r>
  <r>
    <s v="13:01:0132033:120"/>
    <s v="МАТВЕЕВА МАРИЯ ВАСИЛЬЕВНА"/>
    <s v="130102200787"/>
    <d v="1975-08-15T00:00:00"/>
    <d v="2020-02-14T00:00:00"/>
    <s v="1/1"/>
    <n v="1"/>
    <d v="2020-02-14T00:00:00"/>
    <s v=""/>
    <s v=""/>
    <s v=""/>
    <m/>
    <n v="3.0000000000000001E-3"/>
    <s v=" Жилые дома"/>
    <s v=""/>
    <n v="39.200000000000003"/>
    <n v="699928.15"/>
    <s v="89203501000"/>
    <s v="431860,РОССИЯ,Мордовия Респ,,Ардатов г,,Калинина пер,6,,"/>
    <n v="89603101"/>
    <s v=" ставка 0,3"/>
    <x v="22"/>
    <n v="17855.30994897959"/>
  </r>
  <r>
    <s v="13:01:0132045:98"/>
    <s v="РОЗОВ ВИКТОР ПЕТРОВИЧ"/>
    <s v="130102668511"/>
    <d v="1979-09-10T00:00:00"/>
    <d v="2018-08-01T00:00:00"/>
    <s v="1/1"/>
    <n v="1"/>
    <d v="2018-08-01T00:00:00"/>
    <s v=""/>
    <s v=""/>
    <s v=""/>
    <m/>
    <n v="3.0000000000000001E-3"/>
    <s v=" Жилые дома"/>
    <s v=""/>
    <n v="44"/>
    <n v="604667.36"/>
    <s v="89203501000"/>
    <s v="431860,РОССИЯ,Мордовия Респ,,Ардатов г,,Октябрьская ул,6,,"/>
    <n v="89603101"/>
    <s v=" ставка 0,3"/>
    <x v="22"/>
    <n v="13742.44"/>
  </r>
  <r>
    <s v="13:01:0132034:126"/>
    <s v="ВАКАЕВА МАРИЯ СТЕПАНОВНА"/>
    <s v="130102337118"/>
    <d v="1975-10-01T00:00:00"/>
    <d v="2015-04-05T00:00:00"/>
    <s v="1/1"/>
    <n v="1"/>
    <d v="2015-04-05T00:00:00"/>
    <s v=""/>
    <d v="2012-06-28T00:00:00"/>
    <s v=""/>
    <n v="2844.1564200000003"/>
    <n v="3.0000000000000001E-3"/>
    <s v=" Жилые дома"/>
    <s v="Жилой дом"/>
    <n v="97.4"/>
    <n v="1948107.14"/>
    <s v="89203501000"/>
    <s v="431860,РОССИЯ,Мордовия Респ,Ардатовский р-н,Ардатов г,,Полевая ул,248,,"/>
    <n v="89603101"/>
    <s v=" ставка 0,3"/>
    <x v="22"/>
    <n v="20001.099999999999"/>
  </r>
  <r>
    <s v="13:01:0132044:95"/>
    <s v="АЛМАЕВА ЛЮДМИЛА ВЛАДИМИРОВНА"/>
    <s v="130102843530"/>
    <d v="2000-01-01T00:00:00"/>
    <d v="2015-02-20T00:00:00"/>
    <s v="1/1"/>
    <n v="1"/>
    <d v="2015-02-20T00:00:00"/>
    <s v=""/>
    <s v=""/>
    <s v=""/>
    <n v="141.55398000000008"/>
    <n v="3.0000000000000001E-3"/>
    <s v=" Жилые дома"/>
    <s v=""/>
    <n v="53.6"/>
    <n v="702527.16"/>
    <s v="89203501000"/>
    <s v="431860,РОССИЯ,Мордовия Респ,Ардатовский р-н,Ардатов г,,Октябрьская ул,43,,"/>
    <n v="89603101"/>
    <s v=" ставка 0,3"/>
    <x v="22"/>
    <n v="13106.85"/>
  </r>
  <r>
    <s v="13:01:0132044:127"/>
    <s v="ПРИГАРИНА ГАЛИНА НИКОЛАЕВНА"/>
    <s v="130100436226"/>
    <d v="2000-01-01T00:00:00"/>
    <d v="2018-05-02T00:00:00"/>
    <s v="1/1"/>
    <n v="1"/>
    <d v="2018-05-02T00:00:00"/>
    <s v=""/>
    <s v=""/>
    <s v=""/>
    <m/>
    <n v="3.0000000000000001E-3"/>
    <s v=" Жилые дома"/>
    <s v=""/>
    <n v="47.6"/>
    <n v="669637.75"/>
    <s v="89203501000"/>
    <s v="431860,РОССИЯ,Мордовия Респ,Ардатовский р-н,Ардатов г,,Пролетарская ул,10,,"/>
    <n v="89603101"/>
    <s v=" ставка 0,3"/>
    <x v="22"/>
    <n v="14068.019957983193"/>
  </r>
  <r>
    <s v="13:01:0132038:211"/>
    <s v="ФОМИН МИХАИЛ МАКСИМОВИЧ"/>
    <s v="130102495280"/>
    <d v="1995-02-15T00:00:00"/>
    <d v="2014-11-19T00:00:00"/>
    <s v="1/1"/>
    <n v="1"/>
    <d v="2014-11-19T00:00:00"/>
    <s v="001001001000 - Собственность"/>
    <s v=""/>
    <s v=""/>
    <n v="250.0904073070019"/>
    <n v="3.0000000000000001E-3"/>
    <s v=" Жилые дома"/>
    <s v="жилой дом"/>
    <n v="55.7"/>
    <n v="814621.97"/>
    <s v="89203501000"/>
    <s v="431860,РОССИЯ,Мордовия Респ,Ардатовский р-н,Ардатов г,,Колхозная ул,71,,"/>
    <n v="89603101"/>
    <s v=" ставка 0,3"/>
    <x v="22"/>
    <n v="14625.17001795332"/>
  </r>
  <r>
    <s v="13:01:0132032:149"/>
    <s v="КИПАЙКИН МИХАИЛ АЛЕКСЕЕВИЧ"/>
    <s v="130100177109"/>
    <d v="1989-02-15T00:00:00"/>
    <d v="2018-04-29T00:00:00"/>
    <s v="1/1"/>
    <n v="1"/>
    <d v="2018-04-29T00:00:00"/>
    <s v=""/>
    <s v=""/>
    <s v=""/>
    <n v="1101.6102682872929"/>
    <n v="3.0000000000000001E-3"/>
    <s v=" Жилые дома"/>
    <s v=""/>
    <n v="72.400000000000006"/>
    <n v="1186853.92"/>
    <s v="89203501000"/>
    <s v="431860,РОССИЯ,Мордовия Респ,Ардатовский р-н,Ардатов г,,Тамбовская ул,19,,"/>
    <n v="89603101"/>
    <s v=" ставка 0,3"/>
    <x v="22"/>
    <n v="16393.009944751378"/>
  </r>
  <r>
    <s v="13:01:0132021:125"/>
    <s v="ПРИГАРИН АЛЕКСАНДР НИКОЛАЕВИЧ"/>
    <s v="130100233057"/>
    <d v="1985-04-05T00:00:00"/>
    <d v="2019-10-12T00:00:00"/>
    <s v="1/1"/>
    <n v="1"/>
    <d v="2019-10-12T00:00:00"/>
    <s v=""/>
    <s v=""/>
    <s v=""/>
    <n v="1015.1348743227669"/>
    <n v="3.0000000000000001E-3"/>
    <s v=" Жилые дома"/>
    <s v=""/>
    <n v="69.400000000000006"/>
    <n v="1210487.29"/>
    <s v="89203501000"/>
    <s v="431860,РОССИЯ,Мордовия Респ,Ардатовский р-н,Ардатов г,,Комсомольская ул,99,,"/>
    <n v="89603101"/>
    <s v=" ставка 0,3"/>
    <x v="22"/>
    <n v="17442.179971181555"/>
  </r>
  <r>
    <s v="13:01:0132035:115"/>
    <s v="НЕШИН ВИКТОР СЕРГЕЕВИЧ"/>
    <s v="130102639630"/>
    <d v="2000-01-01T00:00:00"/>
    <d v="2018-08-10T00:00:00"/>
    <s v="1/1"/>
    <n v="1"/>
    <d v="2018-08-10T00:00:00"/>
    <s v=""/>
    <s v=""/>
    <s v=""/>
    <n v="2681.3190870788708"/>
    <n v="3.0000000000000001E-3"/>
    <s v=" Жилые дома"/>
    <s v=""/>
    <n v="102.7"/>
    <n v="1741755.03"/>
    <s v="89203501000"/>
    <s v="431860,РОССИЯ,Мордовия Респ,Ардатовский р-н,Ардатов г,,Речная ул,4,,"/>
    <n v="89603101"/>
    <s v=" ставка 0,3"/>
    <x v="22"/>
    <n v="16959.640019474198"/>
  </r>
  <r>
    <s v="13:01:0132032:192"/>
    <s v="ДУГУШКИН ВИКТОР МИХАЙЛОВИЧ"/>
    <s v="130102054328"/>
    <d v="1995-05-23T00:00:00"/>
    <d v="2017-07-25T00:00:00"/>
    <s v="1/1"/>
    <n v="1"/>
    <d v="2017-07-25T00:00:00"/>
    <s v=""/>
    <s v=""/>
    <s v=""/>
    <n v="2306.4965084520127"/>
    <n v="3.0000000000000001E-3"/>
    <s v=" Жилые дома"/>
    <s v=""/>
    <n v="96.9"/>
    <n v="1588482.67"/>
    <s v="89203501000"/>
    <s v="431860,Россия,Мордовия Респ,Ардатовский р-н,Ардатов г,,Тамбовская ул,34,,"/>
    <n v="89603101"/>
    <s v=" ставка 0,3"/>
    <x v="22"/>
    <n v="16393.010010319915"/>
  </r>
  <r>
    <s v="13:01:0202021:344"/>
    <s v="МАРЧЕНКОВ АЛЕКСАНДР НИКОЛАЕВИЧ"/>
    <s v="130103214856"/>
    <d v="2003-01-01T00:00:00"/>
    <d v="2018-04-14T00:00:00"/>
    <s v="1/2"/>
    <n v="0.5"/>
    <d v="2018-04-14T00:00:00"/>
    <s v=""/>
    <s v=""/>
    <s v=""/>
    <m/>
    <n v="3.0000000000000001E-3"/>
    <s v=" Жилые дома"/>
    <s v="жилой дом"/>
    <n v="42.4"/>
    <n v="761675.3"/>
    <s v="89203555000"/>
    <s v="431891,РОССИЯ,Мордовия Респ,Ардатовский р-н,,Тургенево пгт,Молодежная ул,17,,"/>
    <n v="89603155"/>
    <s v=" ставка 0,3"/>
    <x v="22"/>
    <n v="17964.040094339623"/>
  </r>
  <r>
    <s v="13:01:0202019:185"/>
    <s v="ЮРТАЕВ ИВАН АЛЕКСАНДРОВИЧ"/>
    <s v="130102138673"/>
    <d v="2003-01-01T00:00:00"/>
    <d v="2019-12-21T00:00:00"/>
    <s v="1/1"/>
    <n v="1"/>
    <d v="2019-12-21T00:00:00"/>
    <s v=""/>
    <s v=""/>
    <s v=""/>
    <m/>
    <n v="3.0000000000000001E-3"/>
    <s v=" Жилые дома"/>
    <s v=""/>
    <n v="46.3"/>
    <n v="857595.45"/>
    <s v="89203555000"/>
    <s v="431891,РОССИЯ,Мордовия Респ,Ардатовский р-н,,Тургенево пгт,Молодежная ул,25,,"/>
    <n v="89603155"/>
    <s v=" ставка 0,3"/>
    <x v="22"/>
    <n v="18522.579913606911"/>
  </r>
  <r>
    <s v="13:01:0221002:392"/>
    <s v="СИТКИНА НАТАЛЬЯ КОНСТАНТИНОВНА"/>
    <s v="130101720649"/>
    <d v="1984-12-09T00:00:00"/>
    <d v="2004-02-01T00:00:00"/>
    <s v="1/1"/>
    <n v="1"/>
    <d v="2004-02-01T00:00:00"/>
    <s v=""/>
    <s v=""/>
    <s v=""/>
    <m/>
    <n v="3.0000000000000001E-3"/>
    <s v=" Жилые дома"/>
    <s v=""/>
    <n v="33.700000000000003"/>
    <n v="259598.51"/>
    <s v="89203862001"/>
    <s v="431857,Россия,Мордовия Респ,Ардатовский р-н,,Пиксяси с,Садовая ул,3,,"/>
    <n v="89603462"/>
    <s v=" ставка 0,3"/>
    <x v="22"/>
    <n v="7703.2198813056375"/>
  </r>
  <r>
    <s v="13:01:0221002:403"/>
    <s v="ПУШКИНА ЕКАТЕРИНА ПАВЛОВНА"/>
    <s v="130103460883"/>
    <d v="1979-06-05T00:00:00"/>
    <d v="2017-09-09T00:00:00"/>
    <s v="1/1"/>
    <n v="1"/>
    <d v="2017-09-09T00:00:00"/>
    <s v=""/>
    <s v=""/>
    <s v=""/>
    <m/>
    <n v="3.0000000000000001E-3"/>
    <s v=" Жилые дома"/>
    <s v=""/>
    <n v="40.700000000000003"/>
    <n v="286423.81"/>
    <s v="89203862001"/>
    <s v="431857,Россия,Мордовия Респ,Ардатовский р-н,,Пиксяси с,Центральная ул,60,,"/>
    <n v="89603462"/>
    <s v=" ставка 0,3"/>
    <x v="22"/>
    <n v="7037.4400491400484"/>
  </r>
  <r>
    <s v="13:01:0425002:155"/>
    <s v="МЕЩЕРЯКОВА ЕЛЕНА ИВАНОВНА"/>
    <s v="130101285308"/>
    <d v="2003-01-01T00:00:00"/>
    <d v="2016-12-19T00:00:00"/>
    <s v="1/1"/>
    <n v="1"/>
    <d v="2016-12-19T00:00:00"/>
    <s v=""/>
    <s v=""/>
    <s v=""/>
    <m/>
    <n v="3.0000000000000001E-3"/>
    <s v=" Жилые дома"/>
    <s v=""/>
    <n v="22"/>
    <n v="101228.82"/>
    <s v="89203872012"/>
    <s v="431876,Россия,Мордовия Респ,Ардатовский р-н,,Солдатское с,Центральная ул,23,,"/>
    <n v="89603472"/>
    <s v=" ставка 0,3"/>
    <x v="22"/>
    <n v="4601.3100000000004"/>
  </r>
  <r>
    <s v="13:01:0425002:185"/>
    <s v="ТУПИЦЫН ВЯЧЕСЛАВ АЛЕКСАНДРОВИЧ"/>
    <s v="130101284287"/>
    <d v="2003-01-01T00:00:00"/>
    <d v="2017-02-09T00:00:00"/>
    <s v="1/1"/>
    <n v="1"/>
    <d v="2017-02-09T00:00:00"/>
    <s v=""/>
    <s v=""/>
    <s v=""/>
    <m/>
    <n v="3.0000000000000001E-3"/>
    <s v=" Жилые дома"/>
    <s v=""/>
    <n v="41.6"/>
    <n v="179389.6"/>
    <s v="89203872012"/>
    <s v="431876,Россия,Мордовия Респ,Ардатовский р-н,,Солдатское с,Центральная ул,49,,"/>
    <n v="89603472"/>
    <s v=" ставка 0,3"/>
    <x v="22"/>
    <n v="4312.25"/>
  </r>
  <r>
    <s v="13:01:0222001:139"/>
    <s v="ПЕТРОЧЕНКО ЗОЯ АЛЕКСЕЕВНА"/>
    <s v="132701348401"/>
    <d v="2003-01-01T00:00:00"/>
    <d v="2015-08-08T00:00:00"/>
    <s v="1/1"/>
    <n v="1"/>
    <d v="2015-08-08T00:00:00"/>
    <s v=""/>
    <s v=""/>
    <s v=""/>
    <m/>
    <n v="3.0000000000000001E-3"/>
    <s v=" Жилые дома"/>
    <s v=""/>
    <n v="16.899999999999999"/>
    <n v="128534.47"/>
    <s v="89203820003"/>
    <s v="431853,Россия,Мордовия Респ,Ардатовский р-н,,Полое с,Заовражная ул,29,,"/>
    <n v="89603420"/>
    <s v=" ставка 0,3"/>
    <x v="22"/>
    <n v="7605.5899408284031"/>
  </r>
  <r>
    <s v="13:01:0222001:182"/>
    <s v="ПАНТЕЛЕЕВА АЛЕКСАНДРА ФЕДОРОВНА"/>
    <s v="130101676037"/>
    <d v="2003-01-01T00:00:00"/>
    <d v="2015-02-20T00:00:00"/>
    <s v="1/1"/>
    <n v="1"/>
    <d v="2015-02-20T00:00:00"/>
    <s v=""/>
    <s v=""/>
    <s v=""/>
    <m/>
    <n v="3.0000000000000001E-3"/>
    <s v=" Жилые дома"/>
    <s v=""/>
    <n v="42.4"/>
    <n v="292897.93"/>
    <s v="89203820003"/>
    <s v="431853,Россия,Мордовия Респ,Ардатовский р-н,,Полое с,Оленевка ул,6,,"/>
    <n v="89603420"/>
    <s v=" ставка 0,3"/>
    <x v="22"/>
    <n v="6907.9700471698116"/>
  </r>
  <r>
    <s v="13:01:0222001:233"/>
    <s v="АНДРИЯШИН ИВАН ЯКОВЛЕВИЧ"/>
    <s v="130101682055"/>
    <d v="2003-01-01T00:00:00"/>
    <d v="2018-02-25T00:00:00"/>
    <s v="1/1"/>
    <n v="1"/>
    <d v="2018-02-25T00:00:00"/>
    <s v=""/>
    <s v=""/>
    <s v=""/>
    <m/>
    <n v="3.0000000000000001E-3"/>
    <s v=" Жилые дома"/>
    <s v=""/>
    <n v="35.200000000000003"/>
    <n v="274634.62"/>
    <s v="89203820003"/>
    <s v="431853,Россия,Мордовия Респ,Ардатовский р-н,,Полое с,Церковная ул,5,,"/>
    <n v="89603420"/>
    <s v=" ставка 0,3"/>
    <x v="22"/>
    <n v="7802.1198863636355"/>
  </r>
  <r>
    <s v="13:01:0202007:77"/>
    <s v="ЮРТАНОВ АЛЕКСАНДР СЕРГЕЕВИЧ"/>
    <s v="130102273552"/>
    <d v="2002-12-31T00:00:00"/>
    <d v="2015-04-12T00:00:00"/>
    <s v="1/1"/>
    <n v="1"/>
    <d v="2015-04-12T00:00:00"/>
    <s v=""/>
    <s v=""/>
    <s v=""/>
    <m/>
    <n v="3.0000000000000001E-3"/>
    <s v=" Жилые дома"/>
    <s v=""/>
    <n v="46.1"/>
    <n v="661194.31999999995"/>
    <s v="89203555000"/>
    <s v="431891,Россия,Мордовия Респ,Ардатовский р-н,,Тургенево рп,Ленинская ул,5,,"/>
    <n v="89603155"/>
    <s v=" ставка 0,3"/>
    <x v="22"/>
    <n v="14342.609978308024"/>
  </r>
  <r>
    <s v="13:01:0212002:733"/>
    <s v="БОТЕНКОВА АНАСТАСИЯ СЕМЕНОВНА"/>
    <s v="130103360198"/>
    <d v="2003-01-01T00:00:00"/>
    <s v=""/>
    <s v="1/1"/>
    <n v="1"/>
    <d v="2000-02-02T00:00:00"/>
    <s v=""/>
    <d v="2012-06-28T00:00:00"/>
    <s v=""/>
    <m/>
    <n v="3.0000000000000001E-3"/>
    <s v=" Жилые дома"/>
    <s v="Объект индивидуального жилищного строительства"/>
    <n v="22.1"/>
    <n v="139305.79999999999"/>
    <s v="89203832001"/>
    <s v="431851,Россия,Мордовия Респ,Ардатовский р-н,,Кученяево с,Луначарского ул,79,,"/>
    <n v="89603432"/>
    <s v=" ставка 0,3"/>
    <x v="22"/>
    <n v="6303.4298642533931"/>
  </r>
  <r>
    <s v="13:01:0212002:831"/>
    <s v="КРУЛЬКИН НИКОЛАЙ ВАСИЛЬЕВИЧ"/>
    <s v="130103361850"/>
    <d v="2003-01-01T00:00:00"/>
    <d v="2013-07-24T00:00:00"/>
    <s v="1/1"/>
    <n v="1"/>
    <d v="2013-07-24T00:00:00"/>
    <s v=""/>
    <s v=""/>
    <s v=""/>
    <m/>
    <n v="3.0000000000000001E-3"/>
    <s v=" Жилые дома"/>
    <s v=""/>
    <n v="35.299999999999997"/>
    <n v="206104.7"/>
    <s v="89203832001"/>
    <s v="431851,Россия,Мордовия Респ,Ардатовский р-н,,Кученяево с,Луначарского ул,65,,"/>
    <n v="89603432"/>
    <s v=" ставка 0,3"/>
    <x v="22"/>
    <n v="5838.6600566572242"/>
  </r>
  <r>
    <s v="13:01:0222001:317"/>
    <s v="КОНДРАШИН НИКОЛАЙ СТЕПАНОВИЧ"/>
    <s v="130101685585"/>
    <d v="2003-01-01T00:00:00"/>
    <d v="2016-12-06T00:00:00"/>
    <s v="1/1"/>
    <n v="1"/>
    <d v="2016-12-06T00:00:00"/>
    <s v=""/>
    <s v=""/>
    <s v=""/>
    <m/>
    <n v="3.0000000000000001E-3"/>
    <s v=" Жилые дома"/>
    <s v=""/>
    <n v="37.5"/>
    <n v="285209.63"/>
    <s v="89203820003"/>
    <s v="431853,Россия,Мордовия Респ,Ардатовский р-н,,Полое с,Выселки ул,7,,"/>
    <n v="89603420"/>
    <s v=" ставка 0,3"/>
    <x v="22"/>
    <n v="7605.5901333333331"/>
  </r>
  <r>
    <s v="13:01:0222001:150"/>
    <s v="АНДРЯШИНА МАТРЕНА ЯКОВЛЕВНА"/>
    <s v="132798722177"/>
    <d v="2003-01-01T00:00:00"/>
    <d v="2016-09-03T00:00:00"/>
    <s v="1/1"/>
    <n v="1"/>
    <d v="2016-09-03T00:00:00"/>
    <s v=""/>
    <s v=""/>
    <s v=""/>
    <m/>
    <n v="3.0000000000000001E-3"/>
    <s v=" Жилые дома"/>
    <s v=""/>
    <n v="46.2"/>
    <n v="351378.26"/>
    <s v="89203820003"/>
    <s v="431853,Россия,Мордовия Респ,Ардатовский р-н,,Полое с,Заовражная ул,8,,"/>
    <n v="89603420"/>
    <s v=" ставка 0,3"/>
    <x v="22"/>
    <n v="7605.5900432900435"/>
  </r>
  <r>
    <s v="13:01:0222001:174"/>
    <s v="Халатов Павел Павлович"/>
    <s v="130101680820"/>
    <d v="2003-01-01T00:00:00"/>
    <d v="2020-02-26T00:00:00"/>
    <s v="1/1"/>
    <n v="1"/>
    <d v="2020-02-26T00:00:00"/>
    <s v=""/>
    <d v="2012-06-28T00:00:00"/>
    <s v=""/>
    <m/>
    <n v="3.0000000000000001E-3"/>
    <s v=" Жилые дома"/>
    <s v="Жилой дом"/>
    <n v="21"/>
    <n v="159717.39000000001"/>
    <s v="89203820003"/>
    <s v="431853,Россия,Мордовия Респ,Ардатовский р-н,,Полое с,Заовражная ул,6,,"/>
    <n v="89603420"/>
    <s v=" ставка 0,3"/>
    <x v="22"/>
    <n v="7605.5900000000011"/>
  </r>
  <r>
    <s v="13:01:0222001:187"/>
    <s v="СЛЮНЯЕВА ТАТЬЯНА ИВАНОВНА"/>
    <s v="130101687021"/>
    <d v="2003-01-01T00:00:00"/>
    <d v="2019-03-05T00:00:00"/>
    <s v="1/1"/>
    <n v="1"/>
    <d v="2019-03-05T00:00:00"/>
    <s v=""/>
    <s v=""/>
    <s v=""/>
    <m/>
    <n v="3.0000000000000001E-3"/>
    <s v=" Жилые дома"/>
    <s v=""/>
    <n v="30.5"/>
    <n v="198657.79"/>
    <s v="89203820003"/>
    <s v="431853,Россия,Мордовия Респ,Ардатовский р-н,,Полое с,Выселки ул,16,,"/>
    <n v="89603420"/>
    <s v=" ставка 0,3"/>
    <x v="22"/>
    <n v="6513.3701639344263"/>
  </r>
  <r>
    <s v="13:01:0212002:779"/>
    <s v="ПРЫТКОВА ЕЛИЗАВЕТА ВАСИЛЬЕВНА"/>
    <s v="130103362981"/>
    <d v="2003-01-01T00:00:00"/>
    <d v="2017-10-07T00:00:00"/>
    <s v="1/1"/>
    <n v="1"/>
    <d v="2017-10-07T00:00:00"/>
    <s v=""/>
    <d v="2012-06-28T00:00:00"/>
    <s v=""/>
    <m/>
    <n v="3.0000000000000001E-3"/>
    <s v=" Жилые дома"/>
    <s v="жилой дом"/>
    <n v="26.6"/>
    <n v="174688.32"/>
    <s v="89203832001"/>
    <s v="431851,РОССИЯ,Мордовия Респ,Ардатовский р-н,,Кученяево с,Луначарского ул,55,,"/>
    <n v="89603432"/>
    <s v=" ставка 0,3"/>
    <x v="22"/>
    <n v="6567.2300751879702"/>
  </r>
  <r>
    <s v="13:01:0202005:72"/>
    <s v="ПОРОСЕНКОВА МАРИЯ СЕРГЕЕВНА"/>
    <s v="130144451398"/>
    <d v="2002-12-31T00:00:00"/>
    <d v="2016-10-31T00:00:00"/>
    <s v="1/1"/>
    <n v="1"/>
    <d v="2016-10-31T00:00:00"/>
    <s v=""/>
    <s v=""/>
    <s v=""/>
    <m/>
    <n v="3.0000000000000001E-3"/>
    <s v=" Жилые дома"/>
    <s v=""/>
    <n v="46.2"/>
    <n v="636824.03"/>
    <s v="89203555000"/>
    <s v="431891,РОССИЯ,Мордовия Респ,Ардатовский р-н,,Тургенево пгт,Ленинская ул,107,,"/>
    <n v="89603155"/>
    <s v=" ставка 0,3"/>
    <x v="22"/>
    <n v="13784.069913419913"/>
  </r>
  <r>
    <s v="13:01:0212002:759"/>
    <s v="НАЖАЛКИН НИКОЛАЙ ИВАНОВИЧ"/>
    <s v="130103362413"/>
    <d v="2003-01-01T00:00:00"/>
    <d v="2015-04-22T00:00:00"/>
    <s v="1/1"/>
    <n v="1"/>
    <d v="2015-04-22T00:00:00"/>
    <s v=""/>
    <s v=""/>
    <s v=""/>
    <m/>
    <n v="3.0000000000000001E-3"/>
    <s v=" Жилые дома"/>
    <s v=""/>
    <n v="31.8"/>
    <n v="190788.55"/>
    <s v="89203832001"/>
    <s v="431851,Россия,Мордовия Респ,Ардатовский р-н,,Кученяево с,Володарского ул,55,,"/>
    <n v="89603432"/>
    <s v=" ставка 0,3"/>
    <x v="22"/>
    <n v="5999.6399371069174"/>
  </r>
  <r>
    <s v="13:01:0212002:760"/>
    <s v="БЕЗРУКОВА НИНА ТРОФИМОВНА"/>
    <s v="130103359788"/>
    <d v="2003-01-01T00:00:00"/>
    <d v="2019-12-04T00:00:00"/>
    <s v="1/1"/>
    <n v="1"/>
    <d v="2019-12-04T00:00:00"/>
    <s v=""/>
    <s v=""/>
    <s v=""/>
    <n v="28.798271627906999"/>
    <n v="3.0000000000000001E-3"/>
    <s v=" Жилые дома"/>
    <s v=""/>
    <n v="51.6"/>
    <n v="309581.42"/>
    <s v="89203832001"/>
    <s v="431851,Россия,Мордовия Респ,Ардатовский р-н,,Кученяево с,Володарского ул,63,,"/>
    <n v="89603432"/>
    <s v=" ставка 0,3"/>
    <x v="22"/>
    <n v="5999.63992248062"/>
  </r>
  <r>
    <s v="13:01:0212002:504"/>
    <s v="НАЖАЛКИН ВАСИЛИЙ АЛЕКСАНДРОВИЧ"/>
    <s v="130103362340"/>
    <d v="2003-01-01T00:00:00"/>
    <d v="2015-02-21T00:00:00"/>
    <s v="1/1"/>
    <n v="1"/>
    <d v="2015-02-21T00:00:00"/>
    <s v=""/>
    <d v="2012-06-28T00:00:00"/>
    <s v=""/>
    <n v="160.19038981324277"/>
    <n v="3.0000000000000001E-3"/>
    <s v=" Жилые дома"/>
    <s v="жилой дом"/>
    <n v="58.9"/>
    <n v="353378.8"/>
    <s v="89203832001"/>
    <s v="431851,Россия,Мордовия Респ,Ардатовский р-н,,Кученяево с,Володарского ул,29,,"/>
    <n v="89603432"/>
    <s v=" ставка 0,3"/>
    <x v="22"/>
    <n v="5999.6400679117151"/>
  </r>
  <r>
    <s v="13:01:0212002:500"/>
    <s v="ЗАБОТКИНА ВАСИЛИСА ПЕТРОВНА"/>
    <s v="130103361466"/>
    <d v="2003-01-01T00:00:00"/>
    <d v="2017-06-18T00:00:00"/>
    <s v="1/1"/>
    <n v="1"/>
    <d v="2017-06-18T00:00:00"/>
    <s v=""/>
    <s v=""/>
    <s v=""/>
    <m/>
    <n v="3.0000000000000001E-3"/>
    <s v=" Жилые дома"/>
    <s v=""/>
    <n v="29.7"/>
    <n v="198755.96"/>
    <s v="89203832001"/>
    <s v="431851,Россия,Мордовия Респ,Ардатовский р-н,,Кученяево с,Володарского ул,191,,"/>
    <n v="89603432"/>
    <s v=" ставка 0,3"/>
    <x v="22"/>
    <n v="6692.1198653198653"/>
  </r>
  <r>
    <s v="13:01:0212002:608"/>
    <s v="ДОРОНЬКИН ВИКТОР ПАВЛОВИЧ"/>
    <s v="130102055770"/>
    <d v="2003-01-01T00:00:00"/>
    <d v="2020-03-21T00:00:00"/>
    <s v="1/1"/>
    <n v="1"/>
    <d v="2020-03-21T00:00:00"/>
    <s v="001001001000 - Собственность"/>
    <d v="2012-06-28T00:00:00"/>
    <s v=""/>
    <m/>
    <n v="3.0000000000000001E-3"/>
    <s v=" Жилые дома"/>
    <s v="Жилой дом"/>
    <n v="47.6"/>
    <n v="291263.45"/>
    <s v="89203832001"/>
    <s v="431851,Россия,Мордовия Респ,Ардатовский р-н,,Кученяево с,Володарского ул,70,,"/>
    <n v="89603432"/>
    <s v=" ставка 0,3"/>
    <x v="22"/>
    <n v="6118.9800420168067"/>
  </r>
  <r>
    <s v="13:01:0212002:505"/>
    <s v="ДОРОНЬКИН НИКОЛАЙ АЛЕКСЕЕВИЧ"/>
    <s v="130103428872"/>
    <d v="2003-01-01T00:00:00"/>
    <d v="2016-07-02T00:00:00"/>
    <s v="1/1"/>
    <n v="1"/>
    <d v="2016-07-02T00:00:00"/>
    <s v=""/>
    <s v=""/>
    <s v=""/>
    <m/>
    <n v="3.0000000000000001E-3"/>
    <s v=" Жилые дома"/>
    <s v=""/>
    <n v="49.3"/>
    <n v="294067.09999999998"/>
    <s v="89203832001"/>
    <s v="431851,Россия,Мордовия Респ,Ардатовский р-н,,Кученяево с,Володарского ул,3,,"/>
    <n v="89603432"/>
    <s v=" ставка 0,3"/>
    <x v="22"/>
    <n v="5964.8498985801216"/>
  </r>
  <r>
    <s v="13:01:0212002:828"/>
    <s v="УДЕЛЬНОВА ОЛЬГА ИВАНОВНА"/>
    <s v="130103388027"/>
    <d v="2003-01-01T00:00:00"/>
    <d v="2019-08-19T00:00:00"/>
    <s v="1/1"/>
    <n v="1"/>
    <d v="2019-08-19T00:00:00"/>
    <s v="001001001000 - Собственность"/>
    <d v="2012-06-28T00:00:00"/>
    <s v=""/>
    <m/>
    <n v="3.0000000000000001E-3"/>
    <s v=" Жилые дома"/>
    <s v="жилой дом"/>
    <n v="27.4"/>
    <n v="164390.14000000001"/>
    <s v="89203832001"/>
    <s v="431851,Россия,Мордовия Респ,Ардатовский р-н,,Кученяево с,Луначарского ул,32,,"/>
    <n v="89603432"/>
    <s v=" ставка 0,3"/>
    <x v="22"/>
    <n v="5999.6401459854023"/>
  </r>
  <r>
    <s v="13:01:0212002:818"/>
    <s v="ДОРОНЬКИН НИКОЛАЙ ЕМЕЛЬЯНОВИЧ"/>
    <s v="130103469558"/>
    <d v="2003-01-01T00:00:00"/>
    <d v="2015-10-29T00:00:00"/>
    <s v="1/1"/>
    <n v="1"/>
    <d v="2015-10-29T00:00:00"/>
    <s v=""/>
    <s v=""/>
    <s v=""/>
    <m/>
    <n v="3.0000000000000001E-3"/>
    <s v=" Жилые дома"/>
    <s v=""/>
    <n v="38"/>
    <n v="221869.08"/>
    <s v="89203832001"/>
    <s v="431851,Россия,Мордовия Респ,Ардатовский р-н,,Кученяево с,Володарского ул,48,,"/>
    <n v="89603432"/>
    <s v=" ставка 0,3"/>
    <x v="22"/>
    <n v="5838.66"/>
  </r>
  <r>
    <s v="13:01:0212002:723"/>
    <s v="МОРКОВКИНА ЗОЯ НИКОЛАЕВНА"/>
    <s v="130103362100"/>
    <d v="2003-01-01T00:00:00"/>
    <d v="2014-05-20T00:00:00"/>
    <s v="1/1"/>
    <n v="1"/>
    <d v="2014-05-20T00:00:00"/>
    <s v=""/>
    <s v=""/>
    <s v=""/>
    <m/>
    <n v="3.0000000000000001E-3"/>
    <s v=" Жилые дома"/>
    <s v=""/>
    <n v="30.6"/>
    <n v="183588.98"/>
    <s v="89203832001"/>
    <s v="431851,Россия,Мордовия Респ,Ардатовский р-н,,Кученяево с,Луначарского ул,124,,"/>
    <n v="89603432"/>
    <s v=" ставка 0,3"/>
    <x v="22"/>
    <n v="5999.6398692810462"/>
  </r>
  <r>
    <s v="13:01:0212002:629"/>
    <s v="СТЕНЬКИНА ЛЮБОВЬ АЛЕКСЕЕВНА"/>
    <s v="130103363470"/>
    <d v="2003-01-01T00:00:00"/>
    <d v="2018-10-30T00:00:00"/>
    <s v="1/1"/>
    <n v="1"/>
    <d v="2018-10-30T00:00:00"/>
    <s v=""/>
    <s v=""/>
    <s v=""/>
    <m/>
    <n v="3.0000000000000001E-3"/>
    <s v=" Жилые дома"/>
    <s v=""/>
    <n v="40.4"/>
    <n v="242385.46"/>
    <s v="89203832001"/>
    <s v="431851,Россия,Мордовия Респ,Ардатовский р-н,,Кученяево с,Набережная ул,34,,"/>
    <n v="89603432"/>
    <s v=" ставка 0,3"/>
    <x v="22"/>
    <n v="5999.640099009901"/>
  </r>
  <r>
    <s v="13:01:0229002:580"/>
    <s v="ИСАЙКИНА ТАТЬЯНА ГРИГОРЬЕВНА"/>
    <s v="130102751978"/>
    <d v="1999-01-01T00:00:00"/>
    <d v="2017-07-05T00:00:00"/>
    <s v="1/1"/>
    <n v="1"/>
    <d v="2017-07-05T00:00:00"/>
    <s v=""/>
    <s v=""/>
    <s v=""/>
    <m/>
    <n v="3.0000000000000001E-3"/>
    <s v=" Жилые дома"/>
    <s v=""/>
    <n v="35.799999999999997"/>
    <n v="254188.95"/>
    <s v="89203892001"/>
    <s v="431852,Россия,Мордовия Респ,Ардатовский р-н,,Чукалы с,Красноармейская ул,69,,"/>
    <n v="89603492"/>
    <s v=" ставка 0,3"/>
    <x v="22"/>
    <n v="7100.2500000000009"/>
  </r>
  <r>
    <s v="13:01:0229002:684"/>
    <s v="КИРЖАЙКИН ВАСИЛИЙ АЛЕКСЕЕВИЧ"/>
    <s v="130103490648"/>
    <d v="2000-01-01T00:00:00"/>
    <d v="2019-09-06T00:00:00"/>
    <s v="1/1"/>
    <n v="1"/>
    <d v="2019-09-06T00:00:00"/>
    <s v=""/>
    <s v=""/>
    <s v=""/>
    <m/>
    <n v="3.0000000000000001E-3"/>
    <s v=" Жилые дома"/>
    <s v=""/>
    <n v="45.2"/>
    <n v="320931.3"/>
    <s v="89203892001"/>
    <s v=",РОССИЯ,Мордовия Респ,Ардатовский р-н,,Чукалы с,Красноармейская ул,179,,"/>
    <n v="89603492"/>
    <s v=" ставка 0,3"/>
    <x v="22"/>
    <n v="7100.2499999999991"/>
  </r>
  <r>
    <s v="13:01:0202025:234"/>
    <s v="КОСТИН ВИКТОР ВАСИЛЬЕВИЧ"/>
    <s v="130102730946"/>
    <d v="2000-12-31T00:00:00"/>
    <d v="2017-03-29T00:00:00"/>
    <s v="1/1"/>
    <n v="1"/>
    <d v="2017-03-29T00:00:00"/>
    <s v=""/>
    <s v=""/>
    <s v=""/>
    <m/>
    <n v="3.0000000000000001E-3"/>
    <s v=" Жилые дома"/>
    <s v=""/>
    <n v="45.4"/>
    <n v="665804.62"/>
    <s v="89203555000"/>
    <s v="431891,РОССИЯ,Мордовия Респ,Ардатовский р-н,,Тургенево пгт,Воробьевка ул,25,,"/>
    <n v="89603155"/>
    <s v=" ставка 0,3"/>
    <x v="22"/>
    <n v="14665.300000000001"/>
  </r>
  <r>
    <s v="13:01:0132023:92"/>
    <s v="ЛОГИНКИНА ОЛЬГА ИЛЬИНИЧНА"/>
    <s v="130103431681"/>
    <d v="1999-01-01T00:00:00"/>
    <d v="2018-06-13T00:00:00"/>
    <s v="1/1"/>
    <n v="1"/>
    <d v="2018-06-13T00:00:00"/>
    <s v=""/>
    <s v=""/>
    <s v=""/>
    <m/>
    <n v="3.0000000000000001E-3"/>
    <s v=" Жилые дома"/>
    <s v=""/>
    <n v="23.1"/>
    <n v="506475.82"/>
    <s v="89203892001"/>
    <s v="431852,Россия,Мордовия Респ,Ардатовский р-н,,Чукалы с,Красноармейская ул,66,,"/>
    <n v="89603492"/>
    <s v=" ставка 0,3"/>
    <x v="22"/>
    <n v="21925.360173160174"/>
  </r>
  <r>
    <s v="13:01:0202025:230"/>
    <s v="ГОРДЕЕВ ЮРИЙ АЛЕКСАНДРОВИЧ"/>
    <s v="130100689700"/>
    <d v="2000-12-31T00:00:00"/>
    <d v="2015-06-29T00:00:00"/>
    <s v="1/1"/>
    <n v="1"/>
    <d v="2015-06-29T00:00:00"/>
    <s v=""/>
    <s v=""/>
    <s v=""/>
    <m/>
    <n v="3.0000000000000001E-3"/>
    <s v=" Жилые дома"/>
    <s v=""/>
    <n v="27.2"/>
    <n v="403611.28"/>
    <s v="89203555000"/>
    <s v="431890, , Мордовия Респ, Ардатовский р-н, , пгт Тургенево, Воробьевка ул, 18, ,"/>
    <n v="89603155"/>
    <s v=" ставка 0,3"/>
    <x v="22"/>
    <n v="14838.650000000001"/>
  </r>
  <r>
    <s v="13:01:0411004:178"/>
    <s v="ШИШКАНОВ МИХАИЛ ИВАНОВИЧ"/>
    <s v="130100064377"/>
    <d v="1999-01-01T00:00:00"/>
    <d v="2015-12-11T00:00:00"/>
    <s v="1/1"/>
    <n v="1"/>
    <d v="2015-12-11T00:00:00"/>
    <s v=""/>
    <d v="2012-06-28T00:00:00"/>
    <s v=""/>
    <m/>
    <n v="3.0000000000000001E-3"/>
    <s v=" Жилые дома"/>
    <s v="жилой дом"/>
    <n v="36.6"/>
    <n v="149773.42000000001"/>
    <s v="89203828002"/>
    <s v="431871,Россия,Мордовия Респ,Ардатовский р-н,,Большое Кузьмино с,Зеленая ул,41,,"/>
    <n v="89603428"/>
    <s v=" ставка 0,3"/>
    <x v="22"/>
    <n v="4092.1699453551914"/>
  </r>
  <r>
    <s v="13:01:0229002:808"/>
    <s v="ЛЮБЕЗНОВ ПАВЕЛ АНДРЕЕВИЧ"/>
    <s v="130103431755"/>
    <d v="1999-01-01T00:00:00"/>
    <d v="2019-07-24T00:00:00"/>
    <s v="1/1"/>
    <n v="1"/>
    <d v="2019-07-24T00:00:00"/>
    <s v=""/>
    <s v=""/>
    <s v=""/>
    <m/>
    <n v="3.0000000000000001E-3"/>
    <s v=" Жилые дома"/>
    <s v=""/>
    <n v="27.3"/>
    <n v="199181.07"/>
    <s v="89203892001"/>
    <s v="431852,Россия,Мордовия Респ,Ардатовский р-н,,Чукалы с,Набережная ул,10,,"/>
    <n v="89603492"/>
    <s v=" ставка 0,3"/>
    <x v="22"/>
    <n v="7296.00989010989"/>
  </r>
  <r>
    <s v="13:01:0229002:637"/>
    <s v="МОКЕЙКИН ВИКТОР АЛЕКСАНДРОВИЧ"/>
    <s v="130100859045"/>
    <d v="1999-01-01T00:00:00"/>
    <d v="2017-10-25T00:00:00"/>
    <s v="1/1"/>
    <n v="1"/>
    <d v="2017-10-25T00:00:00"/>
    <s v=""/>
    <s v=""/>
    <s v=""/>
    <n v="570.14160393700786"/>
    <n v="3.0000000000000001E-3"/>
    <s v=" Жилые дома"/>
    <s v=""/>
    <n v="76.2"/>
    <n v="552732.69999999995"/>
    <s v="89203892001"/>
    <s v="431852,Россия,Мордовия Респ,Ардатовский р-н,,Чукалы с,Молодежная ул,4,,"/>
    <n v="89603492"/>
    <s v=" ставка 0,3"/>
    <x v="22"/>
    <n v="7253.7099737532799"/>
  </r>
  <r>
    <s v="13:01:0202017:115"/>
    <s v="ЕРЕМИН КОНСТАНТИН ИВАНОВИЧ"/>
    <s v="130103492010"/>
    <d v="2002-12-31T00:00:00"/>
    <d v="2014-05-11T00:00:00"/>
    <s v="1/1"/>
    <n v="1"/>
    <d v="2014-05-11T00:00:00"/>
    <s v=""/>
    <s v=""/>
    <s v=""/>
    <m/>
    <n v="3.0000000000000001E-3"/>
    <s v=" Жилые дома"/>
    <s v=""/>
    <n v="38.200000000000003"/>
    <n v="873644.31"/>
    <s v="89203555000"/>
    <s v="431891,РОССИЯ,Мордовия Респ,Ардатовский р-н,,Тургенево пгт,Советская ул,24,,"/>
    <n v="89603155"/>
    <s v=" ставка 0,3"/>
    <x v="22"/>
    <n v="22870.269895287958"/>
  </r>
  <r>
    <s v="13:01:0411004:190"/>
    <s v="ГРИНИНА ЕВДОКИЯ ВАСИЛЬЕВНА"/>
    <s v="130101226101"/>
    <d v="1999-01-01T00:00:00"/>
    <d v="2016-07-09T00:00:00"/>
    <s v="1/1"/>
    <n v="1"/>
    <d v="2016-07-09T00:00:00"/>
    <s v=""/>
    <s v=""/>
    <s v=""/>
    <m/>
    <n v="3.0000000000000001E-3"/>
    <s v=" Жилые дома"/>
    <s v=""/>
    <n v="31.9"/>
    <n v="134139.18"/>
    <s v="89203828002"/>
    <s v="431871,Россия,Мордовия Респ,Ардатовский р-н,,Большое Кузьмино с,Газовиков ул,33,,"/>
    <n v="89603428"/>
    <s v=" ставка 0,3"/>
    <x v="22"/>
    <n v="4204.9899686520375"/>
  </r>
  <r>
    <s v="13:01:0202002:111"/>
    <s v="СЫСУЙКИН НИКОЛАЙ АЛЕКСАНДРОВИЧ"/>
    <s v="130100524017"/>
    <d v="2016-06-28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33"/>
    <n v="415536.66"/>
    <s v="89203555000"/>
    <s v="431891,РОССИЯ,Мордовия Респ,Ардатовский р-н,,Тургенево пгт,Луговая ул,20,,"/>
    <n v="89603155"/>
    <s v=" ставка 0,3"/>
    <x v="22"/>
    <n v="12592.019999999999"/>
  </r>
  <r>
    <s v="13:01:0229002:707"/>
    <s v="РЕЗАЙКИНА МАТРЕНА АНДРЕЕВНА"/>
    <s v="130103400080"/>
    <d v="1999-01-01T00:00:00"/>
    <d v="2017-05-22T00:00:00"/>
    <s v="1/1"/>
    <n v="1"/>
    <d v="2017-05-22T00:00:00"/>
    <s v=""/>
    <s v=""/>
    <s v=""/>
    <m/>
    <n v="3.0000000000000001E-3"/>
    <s v=" Жилые дома"/>
    <s v=""/>
    <n v="33.6"/>
    <n v="245145.94"/>
    <s v="89203892001"/>
    <s v="431852,РОССИЯ,Мордовия Респ,Ардатовский р-н,,Чукалы с,Советская ул,110,,"/>
    <n v="89603492"/>
    <s v=" ставка 0,3"/>
    <x v="22"/>
    <n v="7296.0101190476189"/>
  </r>
  <r>
    <s v="13:01:0229002:534"/>
    <s v="АЛИДИНА ПЕЛАГЕЯ ПАВЛОВНА"/>
    <s v="130140946505"/>
    <d v="1999-01-01T00:00:00"/>
    <d v="2017-05-13T00:00:00"/>
    <s v="1/1"/>
    <n v="1"/>
    <d v="2017-05-13T00:00:00"/>
    <s v=""/>
    <s v=""/>
    <s v=""/>
    <m/>
    <n v="3.0000000000000001E-3"/>
    <s v=" Жилые дома"/>
    <s v=""/>
    <n v="27.4"/>
    <n v="194546.85"/>
    <s v="89203892001"/>
    <s v="431852,Россия,Мордовия Респ,Ардатовский р-н,,Чукалы с,Набережная ул,11,,"/>
    <n v="89603492"/>
    <s v=" ставка 0,3"/>
    <x v="22"/>
    <n v="7100.2500000000009"/>
  </r>
  <r>
    <s v="13:01:0202016:229"/>
    <s v="ЛЮЛЯЕВ АЛЕКСАНДР ПАВЛОВИЧ"/>
    <s v="130103084205"/>
    <d v="2002-12-31T00:00:00"/>
    <d v="2020-04-09T00:00:00"/>
    <s v="1/1"/>
    <n v="1"/>
    <d v="2020-04-09T00:00:00"/>
    <s v=""/>
    <s v=""/>
    <s v=""/>
    <m/>
    <n v="3.0000000000000001E-3"/>
    <s v=" Жилые дома"/>
    <s v=""/>
    <n v="34.9"/>
    <n v="778679.03"/>
    <s v="89203555000"/>
    <s v="431891,РОССИЯ,Мордовия Респ,Ардатовский р-н,,Тургенево пгт,Советская ул,85,,"/>
    <n v="89603155"/>
    <s v=" ставка 0,3"/>
    <x v="22"/>
    <n v="22311.720057306593"/>
  </r>
  <r>
    <s v="13:01:0202024:79"/>
    <s v="МИРОНОВ ПЕТР СЕМЕНОВИЧ"/>
    <s v="130100487580"/>
    <d v="2002-12-31T00:00:00"/>
    <d v="2017-12-12T00:00:00"/>
    <s v="1/1"/>
    <n v="1"/>
    <d v="2017-12-12T00:00:00"/>
    <s v=""/>
    <s v=""/>
    <s v=""/>
    <m/>
    <n v="3.0000000000000001E-3"/>
    <s v=" Жилые дома"/>
    <s v=""/>
    <n v="49.3"/>
    <n v="741819.56"/>
    <s v="89203555000"/>
    <s v="431891,РОССИЯ,Мордовия Респ,Ардатовский р-н,,Тургенево пгт,Энтузиастов ул,24,,"/>
    <n v="89603155"/>
    <s v=" ставка 0,3"/>
    <x v="22"/>
    <n v="15047.049898580124"/>
  </r>
  <r>
    <s v="13:01:0420003:82"/>
    <s v="ПЕТРЯВНИНА АНТОНИНА ФЕДОРОВНА"/>
    <s v="130100812262"/>
    <d v="1999-01-01T00:00:00"/>
    <d v="2017-08-27T00:00:00"/>
    <s v="1/1"/>
    <n v="1"/>
    <d v="2017-08-27T00:00:00"/>
    <s v=""/>
    <s v=""/>
    <s v=""/>
    <m/>
    <n v="3.0000000000000001E-3"/>
    <s v=" Жилые дома"/>
    <s v=""/>
    <n v="37.6"/>
    <n v="171555.64"/>
    <s v="89203828005"/>
    <s v="431875,Россия,Мордовия Респ,Ардатовский р-н,,Олевка с,Центральная ул,19,,"/>
    <n v="89603428"/>
    <s v=" ставка 0,3"/>
    <x v="22"/>
    <n v="4562.6500000000005"/>
  </r>
  <r>
    <s v="13:01:0420003:86"/>
    <s v="ЗАЙЦЕВА МАРИЯ ПАВЛОВНА"/>
    <s v="130101983207"/>
    <d v="1999-01-01T00:00:00"/>
    <d v="2015-10-31T00:00:00"/>
    <s v="1/1"/>
    <n v="1"/>
    <d v="2015-10-31T00:00:00"/>
    <s v=""/>
    <s v=""/>
    <s v=""/>
    <m/>
    <n v="3.0000000000000001E-3"/>
    <s v=" Жилые дома"/>
    <s v=""/>
    <n v="40"/>
    <n v="187537.6"/>
    <s v="89203828005"/>
    <s v="431875,Россия,Мордовия Респ,Ардатовский р-н,,Олевка с,Центральная ул,6,,"/>
    <n v="89603428"/>
    <s v=" ставка 0,3"/>
    <x v="22"/>
    <n v="4688.4400000000005"/>
  </r>
  <r>
    <s v="13:01:0420002:194"/>
    <s v="ИРИКИНА НИНА ФЕДОРОВНА"/>
    <s v="130101978486"/>
    <d v="1999-01-01T00:00:00"/>
    <d v="2019-12-28T00:00:00"/>
    <s v="1/1"/>
    <n v="1"/>
    <d v="2019-12-28T00:00:00"/>
    <s v=""/>
    <s v=""/>
    <s v=""/>
    <m/>
    <n v="3.0000000000000001E-3"/>
    <s v=" Жилые дома"/>
    <s v=""/>
    <n v="30.3"/>
    <n v="133924.18"/>
    <s v="89203828004"/>
    <s v="431875,Россия,Мордовия Респ,Ардатовский р-н,,Малое Кузьмино с,Нагорная ул,1,,"/>
    <n v="89603428"/>
    <s v=" ставка 0,3"/>
    <x v="22"/>
    <n v="4419.9399339933989"/>
  </r>
  <r>
    <s v="13:01:0202012:268"/>
    <s v="БУКИНА ЛЮБОВЬ ЕФИМОВНА"/>
    <s v="130100272909"/>
    <d v="2002-12-31T00:00:00"/>
    <d v="2015-10-01T00:00:00"/>
    <s v="1/1"/>
    <n v="1"/>
    <d v="2015-10-01T00:00:00"/>
    <s v=""/>
    <s v=""/>
    <s v=""/>
    <m/>
    <n v="3.0000000000000001E-3"/>
    <s v=" Жилые дома"/>
    <s v=""/>
    <n v="13.5"/>
    <n v="254003.58"/>
    <s v="89203555000"/>
    <s v="431891,РОССИЯ,Мордовия Респ,Ардатовский р-н,,Тургенево пгт,Лазаревка ул,30,,"/>
    <n v="89603155"/>
    <s v=" ставка 0,3"/>
    <x v="22"/>
    <n v="18815.079999999998"/>
  </r>
  <r>
    <s v="13:01:0420002:215"/>
    <s v="СУЯГИНА ЕЛИЗАВЕТА ГРИГОРЬЕВНА"/>
    <s v="130101980943"/>
    <d v="1999-01-01T00:00:00"/>
    <d v="2016-12-22T00:00:00"/>
    <s v="1/1"/>
    <n v="1"/>
    <d v="2016-12-22T00:00:00"/>
    <s v=""/>
    <s v=""/>
    <s v=""/>
    <m/>
    <n v="3.0000000000000001E-3"/>
    <s v=" Жилые дома"/>
    <s v=""/>
    <n v="12.3"/>
    <n v="54365.26"/>
    <s v="89203828004"/>
    <s v="431875,Россия,Мордовия Респ,Ардатовский р-н,,Малое Кузьмино с,Нагорная ул,22,,"/>
    <n v="89603428"/>
    <s v=" ставка 0,3"/>
    <x v="22"/>
    <n v="4419.939837398374"/>
  </r>
  <r>
    <s v="13:01:0218002:685"/>
    <s v="УЧЕВАТОВА АНАСТАСИЯ ИВАНОВНА"/>
    <s v="130103295012"/>
    <d v="1999-01-01T00:00:00"/>
    <d v="2020-01-22T00:00:00"/>
    <s v="1/1"/>
    <n v="1"/>
    <d v="2020-01-22T00:00:00"/>
    <s v="001001001000 - Собственность"/>
    <d v="2012-06-28T00:00:00"/>
    <s v=""/>
    <n v="244.60058014778326"/>
    <n v="3.0000000000000001E-3"/>
    <s v=" Жилые дома"/>
    <s v="Жилой дом"/>
    <n v="60.9"/>
    <n v="455540.53"/>
    <s v="89203852001"/>
    <s v="431850,Россия,Мордовия Респ,Ардатовский р-н,,Низовка с,Заречная ул,17,,"/>
    <n v="89603452"/>
    <s v=" ставка 0,3"/>
    <x v="22"/>
    <n v="7480.1400656814458"/>
  </r>
  <r>
    <s v="13:01:0420002:251"/>
    <s v="ПРИГАРИН ФЕДОР ГЕРАСИМОВИЧ"/>
    <s v="130101975020"/>
    <d v="1999-01-01T00:00:00"/>
    <d v="2014-04-10T00:00:00"/>
    <s v="1/1"/>
    <n v="1"/>
    <d v="2014-04-10T00:00:00"/>
    <s v=""/>
    <s v=""/>
    <s v=""/>
    <m/>
    <n v="3.0000000000000001E-3"/>
    <s v=" Жилые дома"/>
    <s v=""/>
    <n v="30.2"/>
    <n v="150138.70000000001"/>
    <s v="89203828004"/>
    <s v="431875,Россия,Мордовия Респ,Ардатовский р-н,,Малое Кузьмино с,Заречная ул,26,,"/>
    <n v="89603428"/>
    <s v=" ставка 0,3"/>
    <x v="22"/>
    <n v="4971.4801324503314"/>
  </r>
  <r>
    <s v="13:01:0420002:223"/>
    <s v="УЛЯХИН НИКОЛАЙ ИВАНОВИЧ"/>
    <s v="130101970374"/>
    <d v="1999-01-01T00:00:00"/>
    <d v="2015-11-07T00:00:00"/>
    <s v="1/1"/>
    <n v="1"/>
    <d v="2015-11-07T00:00:00"/>
    <s v=""/>
    <s v=""/>
    <s v=""/>
    <m/>
    <n v="3.0000000000000001E-3"/>
    <s v=" Жилые дома"/>
    <s v=""/>
    <n v="33.799999999999997"/>
    <n v="149393.97"/>
    <s v="89203828004"/>
    <s v="431875,Россия,Мордовия Респ,Ардатовский р-н,,Малое Кузьмино с,Заречная ул,23,,"/>
    <n v="89603428"/>
    <s v=" ставка 0,3"/>
    <x v="22"/>
    <n v="4419.9399408284025"/>
  </r>
  <r>
    <s v="13:01:0420002:208"/>
    <s v="МАЛКИН ИВАН МИХАЙЛОВИЧ"/>
    <s v="130101970511"/>
    <d v="1999-01-01T00:00:00"/>
    <d v="2019-01-05T00:00:00"/>
    <s v="1/1"/>
    <n v="1"/>
    <d v="2019-01-05T00:00:00"/>
    <s v=""/>
    <s v=""/>
    <s v=""/>
    <m/>
    <n v="3.0000000000000001E-3"/>
    <s v=" Жилые дома"/>
    <s v=""/>
    <n v="29.7"/>
    <n v="134891.76"/>
    <s v="89203828004"/>
    <s v="431875,Россия,Мордовия Респ,Ардатовский р-н,,Малое Кузьмино с,Заречная ул,43,,"/>
    <n v="89603428"/>
    <s v=" ставка 0,3"/>
    <x v="22"/>
    <n v="4541.8101010101018"/>
  </r>
  <r>
    <s v="13:01:0218002:600"/>
    <s v="КОЧЕВАТКИН МИХАИЛ НИКОЛАЕВИЧ"/>
    <s v="130101950794"/>
    <d v="1999-01-01T00:00:00"/>
    <d v="2014-09-30T00:00:00"/>
    <s v="1/1"/>
    <n v="1"/>
    <d v="2014-09-30T00:00:00"/>
    <s v=""/>
    <s v=""/>
    <s v=""/>
    <m/>
    <n v="3.0000000000000001E-3"/>
    <s v=" Жилые дома"/>
    <s v=""/>
    <n v="48.2"/>
    <n v="360542.75"/>
    <s v="89203852001"/>
    <s v="431850,Россия,Мордовия Респ,Ардатовский р-н,,Низовка с,Заречная ул,73,,"/>
    <n v="89603452"/>
    <s v=" ставка 0,3"/>
    <x v="22"/>
    <n v="7480.1400414937752"/>
  </r>
  <r>
    <s v="13:01:0203002:489"/>
    <s v="КАРАСЕВА СОФЬЯ ПЕТРОВНА"/>
    <s v="130144453540"/>
    <d v="1999-01-01T00:00:00"/>
    <d v="2020-05-03T00:00:00"/>
    <s v="1/1"/>
    <n v="1"/>
    <d v="2020-05-03T00:00:00"/>
    <s v=""/>
    <s v=""/>
    <s v=""/>
    <m/>
    <n v="3.0000000000000001E-3"/>
    <s v=" Жилые дома"/>
    <s v=""/>
    <n v="36.6"/>
    <n v="297140.39"/>
    <s v="89203802001"/>
    <s v="431850,Россия,Мордовия Респ,Ардатовский р-н,,Ардатов п/ст,Школьный пер,6,,"/>
    <n v="89603402"/>
    <s v=" ставка 0,3"/>
    <x v="22"/>
    <n v="8118.5898907103829"/>
  </r>
  <r>
    <s v="13:01:0430002:324"/>
    <s v="ИСАЙКИН НИКОЛАЙ СТЕПАНОВИЧ"/>
    <s v="130103307155"/>
    <d v="2003-01-01T00:00:00"/>
    <d v="2015-03-10T00:00:00"/>
    <s v="1/1"/>
    <n v="1"/>
    <d v="2015-03-10T00:00:00"/>
    <s v=""/>
    <s v=""/>
    <s v=""/>
    <m/>
    <n v="3.0000000000000001E-3"/>
    <s v=" Жилые дома"/>
    <s v=""/>
    <n v="48.8"/>
    <n v="204538.37"/>
    <s v="89203888002"/>
    <s v="431873,Россия,Мордовия Респ,Ардатовский р-н,,Жабино с,Верхняя ул,184,,"/>
    <n v="89603488"/>
    <s v=" ставка 0,3"/>
    <x v="22"/>
    <n v="4191.3600409836063"/>
  </r>
  <r>
    <s v="13:01:0202012:192"/>
    <s v="СУМКИН ВЛАДИМИР АЛЕКСАНДРОВИЧ"/>
    <s v="130100482110"/>
    <d v="2002-12-31T00:00:00"/>
    <d v="2016-03-20T00:00:00"/>
    <s v="1/1"/>
    <n v="1"/>
    <d v="2016-03-20T00:00:00"/>
    <s v=""/>
    <s v=""/>
    <s v=""/>
    <m/>
    <n v="3.0000000000000001E-3"/>
    <s v=" Жилые дома"/>
    <s v=""/>
    <n v="30.4"/>
    <n v="507452.91"/>
    <s v="89203555000"/>
    <s v="431891,РОССИЯ,Мордовия Респ,Ардатовский р-н,,Тургенево пгт,Киевская ул,18,,"/>
    <n v="89603155"/>
    <s v=" ставка 0,3"/>
    <x v="22"/>
    <n v="16692.529934210525"/>
  </r>
  <r>
    <s v="13:01:0203002:458"/>
    <s v="НАЗАРОВ ЕВГЕНИЙ ГРИГОРЬЕВИЧ"/>
    <s v="130102552186"/>
    <d v="1999-01-01T00:00:00"/>
    <d v="2019-03-09T00:00:00"/>
    <s v="1/1"/>
    <n v="1"/>
    <d v="2019-03-09T00:00:00"/>
    <s v="001001001000 - Собственность"/>
    <d v="2012-06-28T00:00:00"/>
    <s v=""/>
    <n v="355.38752065420567"/>
    <n v="3.0000000000000001E-3"/>
    <s v=" Жилые дома"/>
    <s v="жилой дом"/>
    <n v="64.2"/>
    <n v="535584.01"/>
    <s v="89203802001"/>
    <s v="431850,Россия,Мордовия Респ,Ардатовский р-н,,Ардатов п/ст,Лесная ул,10,,"/>
    <n v="89603402"/>
    <s v=" ставка 0,3"/>
    <x v="22"/>
    <n v="8342.430062305295"/>
  </r>
  <r>
    <s v="13:01:0203002:568"/>
    <s v="ДЫРОВ АЛЕКСЕЙ МИХАЙЛОВИЧ"/>
    <s v="130102645264"/>
    <d v="1999-01-01T00:00:00"/>
    <d v="2020-05-02T00:00:00"/>
    <s v="1/1"/>
    <n v="1"/>
    <d v="2020-05-02T00:00:00"/>
    <s v=""/>
    <s v=""/>
    <s v=""/>
    <n v="793.58553000000006"/>
    <n v="3.0000000000000001E-3"/>
    <s v=" Жилые дома"/>
    <s v=""/>
    <n v="84.7"/>
    <n v="645693.51"/>
    <s v="89203802001"/>
    <s v="431850,РОССИЯ,Мордовия Респ,Ардатовский р-н,,Ардатов п/ст,Вокзальная ул,10,,2"/>
    <n v="89603402"/>
    <s v=" ставка 0,3"/>
    <x v="22"/>
    <n v="7623.3"/>
  </r>
  <r>
    <s v="13:01:0203002:354"/>
    <s v="ВЛАСОВА МАРИЯ ДМИТРИЕВНА"/>
    <s v="130103391157"/>
    <d v="1999-01-01T00:00:00"/>
    <d v="2019-04-01T00:00:00"/>
    <s v="1/1"/>
    <n v="1"/>
    <d v="2019-04-01T00:00:00"/>
    <s v=""/>
    <s v=""/>
    <s v=""/>
    <m/>
    <n v="3.0000000000000001E-3"/>
    <s v=" Жилые дома"/>
    <s v=""/>
    <n v="34.700000000000003"/>
    <n v="281715.07"/>
    <s v="89203802001"/>
    <s v="431850,Россия,Мордовия Респ,Ардатовский р-н,,Ардатов п/ст,Лесная ул,30,,"/>
    <n v="89603402"/>
    <s v=" ставка 0,3"/>
    <x v="22"/>
    <n v="8118.589913544668"/>
  </r>
  <r>
    <s v="13:01:0203002:469"/>
    <s v="МАКАРОВА ГАЛИНА ИВАНОВНА"/>
    <s v="130101150413"/>
    <d v="1999-01-01T00:00:00"/>
    <d v="2019-10-11T00:00:00"/>
    <s v="1/1"/>
    <n v="1"/>
    <d v="2019-10-11T00:00:00"/>
    <s v=""/>
    <s v=""/>
    <s v=""/>
    <n v="334.37933524564187"/>
    <n v="3.0000000000000001E-3"/>
    <s v=" Жилые дома"/>
    <s v=""/>
    <n v="63.1"/>
    <n v="536878.78"/>
    <s v="89203802001"/>
    <s v="431850,Россия,Мордовия Респ,Ардатовский р-н,,Ардатов п/ст,Полевая ул,6,,"/>
    <n v="89603402"/>
    <s v=" ставка 0,3"/>
    <x v="22"/>
    <n v="8508.3800316957222"/>
  </r>
  <r>
    <s v="13:01:0202013:177"/>
    <s v="ЧУКЛАНОВА АНТОНИНА АЛЕКСАНДРОВНА"/>
    <s v="130100729448"/>
    <d v="2002-12-31T00:00:00"/>
    <d v="2012-01-23T00:00:00"/>
    <s v="1/1"/>
    <n v="1"/>
    <d v="2012-01-23T00:00:00"/>
    <s v=""/>
    <s v=""/>
    <s v=""/>
    <m/>
    <n v="3.0000000000000001E-3"/>
    <s v=" Жилые дома"/>
    <s v=""/>
    <n v="28.6"/>
    <n v="474682.21"/>
    <s v="89203555000"/>
    <s v="431891,РОССИЯ,Мордовия Респ,Ардатовский р-н,,Тургенево пгт,Майская ул,2,,"/>
    <n v="89603155"/>
    <s v=" ставка 0,3"/>
    <x v="22"/>
    <n v="16597.280069930071"/>
  </r>
  <r>
    <s v="13:01:0202013:97"/>
    <s v="КОЧНЕВ ИВАН ФЕДОРОВИЧ"/>
    <s v="130103311874"/>
    <d v="2002-12-31T00:00:00"/>
    <d v="2014-10-29T00:00:00"/>
    <s v="1/1"/>
    <n v="1"/>
    <d v="2014-10-29T00:00:00"/>
    <s v=""/>
    <s v=""/>
    <s v=""/>
    <m/>
    <n v="3.0000000000000001E-3"/>
    <s v=" Жилые дома"/>
    <s v=""/>
    <n v="36"/>
    <n v="489922.92"/>
    <s v="89203555000"/>
    <s v="431891,РОССИЯ,Мордовия Респ,Ардатовский р-н,,Тургенево пгт,Майская ул,5,,"/>
    <n v="89603155"/>
    <s v=" ставка 0,3"/>
    <x v="22"/>
    <n v="13608.97"/>
  </r>
  <r>
    <s v="13:01:0415002:156"/>
    <s v="СКОРНЯКОВА АНТОНИНА ИВАНОВНА"/>
    <s v="130101528222"/>
    <d v="1999-01-01T00:00:00"/>
    <d v="2020-02-27T00:00:00"/>
    <s v="1/1"/>
    <n v="1"/>
    <d v="2020-02-27T00:00:00"/>
    <s v=""/>
    <s v=""/>
    <s v=""/>
    <m/>
    <n v="3.0000000000000001E-3"/>
    <s v=" Жилые дома"/>
    <s v=""/>
    <n v="43"/>
    <n v="175953.85"/>
    <s v="89203872007"/>
    <s v="431879,Россия,Мордовия Респ,Ардатовский р-н,,Манадыши 1-е с,Центральная ул,34,,"/>
    <n v="89603472"/>
    <s v=" ставка 0,3"/>
    <x v="22"/>
    <n v="4091.9500000000003"/>
  </r>
  <r>
    <s v="13:01:0202012:201"/>
    <s v="ПОПОВИЧ АННА ФЕДОРОВНА"/>
    <s v="130101078206"/>
    <d v="2002-12-31T00:00:00"/>
    <d v="2019-04-30T00:00:00"/>
    <s v="1/1"/>
    <n v="1"/>
    <d v="2019-04-30T00:00:00"/>
    <s v="001001001000 - Собственность"/>
    <d v="2012-06-28T00:00:00"/>
    <s v=""/>
    <m/>
    <n v="3.0000000000000001E-3"/>
    <s v=" Жилые дома"/>
    <s v="жилой дом"/>
    <n v="25.6"/>
    <n v="481468.42"/>
    <s v="89203555000"/>
    <s v="431891,РОССИЯ,Мордовия Респ,Ардатовский р-н,,Тургенево пгт,Кирова ул,29,,"/>
    <n v="89603155"/>
    <s v=" ставка 0,3"/>
    <x v="22"/>
    <n v="18807.360156249997"/>
  </r>
  <r>
    <s v="13:01:0202015:86"/>
    <s v="АТМАНСКИЙ АЛЕКСАНДР НИКОЛАЕВИЧ"/>
    <s v="130102414556"/>
    <d v="2002-12-31T00:00:00"/>
    <d v="2015-03-26T00:00:00"/>
    <s v="1/1"/>
    <n v="1"/>
    <d v="2015-03-26T00:00:00"/>
    <s v=""/>
    <s v=""/>
    <s v=""/>
    <m/>
    <n v="3.0000000000000001E-3"/>
    <s v=" Жилые дома"/>
    <s v=""/>
    <n v="37.799999999999997"/>
    <n v="644515.32999999996"/>
    <s v="89203555000"/>
    <s v="431891,РОССИЯ,Мордовия Респ,Ардатовский р-н,,Тургенево пгт,Уральская ул,23,,"/>
    <n v="89603155"/>
    <s v=" ставка 0,3"/>
    <x v="22"/>
    <n v="17050.670105820107"/>
  </r>
  <r>
    <s v="13:01:0202015:84"/>
    <s v="ЛОМАКИНА НИНА ИВАНОВНА"/>
    <s v="130102698523"/>
    <d v="2002-12-31T00:00:00"/>
    <d v="2014-09-08T00:00:00"/>
    <s v="1/1"/>
    <n v="1"/>
    <d v="2014-09-08T00:00:00"/>
    <s v=""/>
    <s v=""/>
    <s v=""/>
    <m/>
    <n v="3.0000000000000001E-3"/>
    <s v=" Жилые дома"/>
    <s v=""/>
    <n v="36.299999999999997"/>
    <n v="618939.31999999995"/>
    <s v="89203555000"/>
    <s v="431891,РОССИЯ,Мордовия Респ,Ардатовский р-н,,Тургенево пгт,Уральская ул,13,,"/>
    <n v="89603155"/>
    <s v=" ставка 0,3"/>
    <x v="22"/>
    <n v="17050.669972451789"/>
  </r>
  <r>
    <s v="13:01:0202015:98"/>
    <s v="ЛИСИН БОРИС НИКОЛАЕВИЧ"/>
    <s v="130100579070"/>
    <d v="2002-12-31T00:00:00"/>
    <d v="2020-05-12T00:00:00"/>
    <s v="1/1"/>
    <n v="1"/>
    <d v="2020-05-12T00:00:00"/>
    <s v=""/>
    <s v=""/>
    <s v=""/>
    <m/>
    <n v="3.0000000000000001E-3"/>
    <s v=" Жилые дома"/>
    <s v=""/>
    <n v="33.4"/>
    <n v="609936.77"/>
    <s v="89203555000"/>
    <s v="431891,РОССИЯ,Мордовия Респ,Ардатовский р-н,,Тургенево пгт,Уральская ул,21,,"/>
    <n v="89603155"/>
    <s v=" ставка 0,3"/>
    <x v="22"/>
    <n v="18261.579940119762"/>
  </r>
  <r>
    <s v="13:01:0202014:79"/>
    <s v="ЛАЧИНА НАТАЛЬЯ ИВАНОВНА"/>
    <s v="130100641257"/>
    <d v="2002-12-31T00:00:00"/>
    <d v="2018-10-14T00:00:00"/>
    <s v="1/1"/>
    <n v="1"/>
    <d v="2018-10-14T00:00:00"/>
    <s v=""/>
    <s v=""/>
    <s v=""/>
    <m/>
    <n v="3.0000000000000001E-3"/>
    <s v=" Жилые дома"/>
    <s v=""/>
    <n v="29.4"/>
    <n v="350177.81"/>
    <s v="89203555000"/>
    <s v="431891,РОССИЯ,Мордовия Респ,Ардатовский р-н,,Тургенево пгт,Московская ул,39,,"/>
    <n v="89603155"/>
    <s v=" ставка 0,3"/>
    <x v="22"/>
    <n v="11910.809863945578"/>
  </r>
  <r>
    <s v="13:01:0202014:72"/>
    <s v="КУЛИКОВ ИВАН ПЕТРОВИЧ"/>
    <s v="130103211407"/>
    <d v="2002-12-31T00:00:00"/>
    <d v="2010-01-01T00:00:00"/>
    <s v="1/1"/>
    <n v="1"/>
    <d v="2010-01-01T00:00:00"/>
    <s v=""/>
    <s v=""/>
    <s v=""/>
    <m/>
    <n v="3.0000000000000001E-3"/>
    <s v=" Жилые дома"/>
    <s v=""/>
    <n v="50"/>
    <n v="660848"/>
    <s v="89203555000"/>
    <s v="431891,РОССИЯ,Мордовия Респ,Ардатовский р-н,,Тургенево пгт,Московская ул,61,,"/>
    <n v="89603155"/>
    <s v=" ставка 0,3"/>
    <x v="22"/>
    <n v="13216.96"/>
  </r>
  <r>
    <s v="13:01:0202014:80"/>
    <s v="СЫСУЙКИНА КЛАВДИЯ НИКОЛАЕВНА"/>
    <s v="130102609876"/>
    <d v="2002-12-31T00:00:00"/>
    <d v="2014-11-06T00:00:00"/>
    <s v="1/1"/>
    <n v="1"/>
    <d v="2014-11-06T00:00:00"/>
    <s v=""/>
    <s v=""/>
    <s v=""/>
    <m/>
    <n v="3.0000000000000001E-3"/>
    <s v=" Жилые дома"/>
    <s v=""/>
    <n v="37.299999999999997"/>
    <n v="444273.21"/>
    <s v="89203555000"/>
    <s v="431891,РОССИЯ,Мордовия Респ,Ардатовский р-н,,Тургенево пгт,Московская ул,41,,"/>
    <n v="89603155"/>
    <s v=" ставка 0,3"/>
    <x v="22"/>
    <n v="11910.809919571047"/>
  </r>
  <r>
    <s v="13:01:0202017:171"/>
    <s v="СУИНА МАРИЯ ЯКОВЛЕВНА"/>
    <s v="130102225809"/>
    <d v="2002-12-31T00:00:00"/>
    <d v="2018-11-12T00:00:00"/>
    <s v="1/1"/>
    <n v="1"/>
    <d v="2018-11-12T00:00:00"/>
    <s v=""/>
    <s v=""/>
    <s v=""/>
    <n v="1388.8463781300811"/>
    <n v="3.0000000000000001E-3"/>
    <s v=" Жилые дома"/>
    <s v=""/>
    <n v="73.8"/>
    <n v="1435530.29"/>
    <s v="89203555000"/>
    <s v="431891,РОССИЯ,Мордовия Респ,Ардатовский р-н,,Тургенево пгт,Низовка ул,46а,,"/>
    <n v="89603155"/>
    <s v=" ставка 0,3"/>
    <x v="22"/>
    <n v="19451.629945799461"/>
  </r>
  <r>
    <s v="13:01:0202017:124"/>
    <s v="ДУБРОВИН ИВАН ПЕТРОВИЧ"/>
    <s v="130103315251"/>
    <d v="2002-12-31T00:00:00"/>
    <d v="2015-09-01T00:00:00"/>
    <s v="1/1"/>
    <n v="1"/>
    <d v="2015-09-01T00:00:00"/>
    <s v=""/>
    <s v=""/>
    <s v=""/>
    <m/>
    <n v="3.0000000000000001E-3"/>
    <s v=" Жилые дома"/>
    <s v=""/>
    <n v="33.799999999999997"/>
    <n v="674417.48"/>
    <s v="89203555000"/>
    <s v="431891,РОССИЯ,Мордовия Респ,Ардатовский р-н,,Тургенево пгт,Низовка ул,38,,"/>
    <n v="89603155"/>
    <s v=" ставка 0,3"/>
    <x v="22"/>
    <n v="19953.179881656804"/>
  </r>
  <r>
    <s v="13:01:0306004:60"/>
    <s v="БОДРОВА ТАТЬЯНА ИВАНОВНА"/>
    <s v="130101596590"/>
    <d v="1999-01-01T00:00:00"/>
    <d v="2019-03-14T00:00:00"/>
    <s v="1/1"/>
    <n v="1"/>
    <d v="2019-03-14T00:00:00"/>
    <s v=""/>
    <s v=""/>
    <s v=""/>
    <m/>
    <n v="3.0000000000000001E-3"/>
    <s v=" Жилые дома"/>
    <s v=""/>
    <n v="30.4"/>
    <n v="167000.26999999999"/>
    <s v="89203868010"/>
    <s v="431898,Россия,Мордовия Респ,Ардатовский р-н,,Суподеевка д,Подпойменная ул,19,,"/>
    <n v="89603468"/>
    <s v=" ставка 0,3"/>
    <x v="22"/>
    <n v="5493.429934210526"/>
  </r>
  <r>
    <s v="13:01:0204002:1233"/>
    <s v="КУДАШКИН АНАТОЛИЙ ВАСИЛЬЕВИЧ"/>
    <s v="130101763970"/>
    <d v="1999-01-01T00:00:00"/>
    <d v="2015-08-19T00:00:00"/>
    <s v="1/1"/>
    <n v="1"/>
    <d v="2015-08-19T00:00:00"/>
    <s v=""/>
    <s v=""/>
    <s v=""/>
    <m/>
    <n v="3.0000000000000001E-3"/>
    <s v=" Жилые дома"/>
    <s v=""/>
    <n v="42.6"/>
    <n v="226703.14"/>
    <s v="89203804001"/>
    <s v="431869,Россия,Мордовия Респ,Ардатовский р-н,,Баево с,Кудашкина ул,62,,"/>
    <n v="89603404"/>
    <s v=" ставка 0,3"/>
    <x v="22"/>
    <n v="5321.6699530516435"/>
  </r>
  <r>
    <s v="13:01:0204002:992"/>
    <s v="КИТАЙКИН ГРИГОРИЙ ПЕТРОВИЧ"/>
    <s v="130101767990"/>
    <d v="1999-01-01T00:00:00"/>
    <d v="2015-08-21T00:00:00"/>
    <s v="1/1"/>
    <n v="1"/>
    <d v="2015-08-21T00:00:00"/>
    <s v=""/>
    <s v=""/>
    <s v=""/>
    <m/>
    <n v="3.0000000000000001E-3"/>
    <s v=" Жилые дома"/>
    <s v=""/>
    <n v="36.5"/>
    <n v="195373.55"/>
    <s v="89203804001"/>
    <s v="431869,Россия,Мордовия Респ,Ардатовский р-н,,Баево с,Кудашкина ул,22,,"/>
    <n v="89603404"/>
    <s v=" ставка 0,3"/>
    <x v="22"/>
    <n v="5352.7"/>
  </r>
  <r>
    <s v="13:01:0306002:379"/>
    <s v="РЯЗАНОВ ВИКТОР ФЕДОРОВИЧ"/>
    <s v="130101576378"/>
    <d v="1999-01-01T00:00:00"/>
    <d v="2020-05-05T00:00:00"/>
    <s v="1/1"/>
    <n v="1"/>
    <d v="2020-05-05T00:00:00"/>
    <s v=""/>
    <s v=""/>
    <s v=""/>
    <m/>
    <n v="3.0000000000000001E-3"/>
    <s v=" Жилые дома"/>
    <s v=""/>
    <n v="45"/>
    <n v="246243.15"/>
    <s v="89203868003"/>
    <s v="431897,Россия,Мордовия Респ,Ардатовский р-н,,Большие Поляны с,Ленинская ул,31,,"/>
    <n v="89603468"/>
    <s v=" ставка 0,3"/>
    <x v="22"/>
    <n v="5472.07"/>
  </r>
  <r>
    <s v="13:01:0204002:1132"/>
    <s v="КИТАЙКИНА ЕЛИЗАВЕТА АНДРЕЕВНА"/>
    <s v="130101748588"/>
    <d v="1999-01-01T00:00:00"/>
    <d v="2020-04-25T00:00:00"/>
    <s v="1/1"/>
    <n v="1"/>
    <d v="2020-04-25T00:00:00"/>
    <s v="001001001000 - Собственность"/>
    <d v="2012-06-28T00:00:00"/>
    <s v=""/>
    <m/>
    <n v="3.0000000000000001E-3"/>
    <s v=" Жилые дома"/>
    <s v="жилой дом"/>
    <n v="37.700000000000003"/>
    <n v="196382.32"/>
    <s v="89203804001"/>
    <s v="431869,Россия,Мордовия Респ,Ардатовский р-н,,Баево с,Заовражная ул,19,,"/>
    <n v="89603404"/>
    <s v=" ставка 0,3"/>
    <x v="22"/>
    <n v="5209.080106100796"/>
  </r>
  <r>
    <s v="13:01:0306002:310"/>
    <s v="МАЛКИН НИКОЛАЙ МИХАЙЛОВИЧ"/>
    <s v="130100370800"/>
    <d v="1999-01-01T00:00:00"/>
    <d v="2014-03-26T00:00:00"/>
    <s v="1/1"/>
    <n v="1"/>
    <d v="2014-03-26T00:00:00"/>
    <s v=""/>
    <s v=""/>
    <s v=""/>
    <n v="12.578495917159813"/>
    <n v="3.0000000000000001E-3"/>
    <s v=" Жилые дома"/>
    <s v=""/>
    <n v="50.7"/>
    <n v="303680.83"/>
    <s v="89203868003"/>
    <s v="431897,Россия,Мордовия Респ,Ардатовский р-н,,Большие Поляны с,В.Малкина ул,4,,"/>
    <n v="89603468"/>
    <s v=" ставка 0,3"/>
    <x v="22"/>
    <n v="5989.7599605522682"/>
  </r>
  <r>
    <s v="13:01:0202003:110"/>
    <s v="МИТРИЧЕВ ВЛАДИМИР ВАЛЕНТИНОВИЧ"/>
    <s v="130100511265"/>
    <d v="2002-12-31T00:00:00"/>
    <d v="2014-06-11T00:00:00"/>
    <s v="1/1"/>
    <n v="1"/>
    <d v="2014-06-11T00:00:00"/>
    <s v=""/>
    <s v=""/>
    <s v=""/>
    <n v="1966.92822"/>
    <n v="3.0000000000000001E-3"/>
    <s v=" Жилые дома"/>
    <s v=""/>
    <n v="101"/>
    <n v="1298429.74"/>
    <s v="89203555000"/>
    <s v="431890, , Мордовия Респ, Ардатовский р-н, , пгт Тургенево, Новая Линия ул, 60, ,"/>
    <n v="89603155"/>
    <s v=" ставка 0,3"/>
    <x v="22"/>
    <n v="12855.74"/>
  </r>
  <r>
    <s v="13:01:0202022:54"/>
    <s v="ЦАРЫГИН ВИКТОР МИХАЙЛОВИЧ"/>
    <s v="130102637873"/>
    <d v="2002-12-31T00:00:00"/>
    <d v="2017-08-25T00:00:00"/>
    <s v="1/1"/>
    <n v="1"/>
    <d v="2017-08-25T00:00:00"/>
    <s v=""/>
    <d v="2012-06-28T00:00:00"/>
    <s v=""/>
    <n v="305.89845788091077"/>
    <n v="3.0000000000000001E-3"/>
    <s v=" Жилые дома"/>
    <s v="жилой дом"/>
    <n v="57.1"/>
    <n v="820037.65"/>
    <s v="89203555000"/>
    <s v="431891,Россия,Мордовия Респ,Ардатовский р-н,,Тургенево рп,Шмидта ул,59,,"/>
    <n v="89603155"/>
    <s v=" ставка 0,3"/>
    <x v="22"/>
    <n v="14361.429947460596"/>
  </r>
  <r>
    <s v="13:01:0204002:970"/>
    <s v="КИТАЙКИНА КЛАВДИЯ АЛЕКСАНДРОВНА"/>
    <s v="130101745516"/>
    <d v="1999-01-01T00:00:00"/>
    <d v="2017-04-16T00:00:00"/>
    <s v="1/1"/>
    <n v="1"/>
    <d v="2017-04-16T00:00:00"/>
    <s v=""/>
    <s v=""/>
    <s v=""/>
    <n v="917.1422399999999"/>
    <n v="3.0000000000000001E-3"/>
    <s v=" Жилые дома"/>
    <s v=""/>
    <n v="106"/>
    <n v="578673.07999999996"/>
    <s v="89203804001"/>
    <s v="431869,Россия,Мордовия Респ,Ардатовский р-н,,Баево с,Советская ул,19,,"/>
    <n v="89603404"/>
    <s v=" ставка 0,3"/>
    <x v="22"/>
    <n v="5459.1799999999994"/>
  </r>
  <r>
    <s v="13:01:0204002:1057"/>
    <s v="КИТАЙКИНА РАИСА ИВАНОВНА"/>
    <s v="130101745690"/>
    <d v="1999-01-01T00:00:00"/>
    <d v="2018-12-18T00:00:00"/>
    <s v="1/1"/>
    <n v="1"/>
    <d v="2018-12-18T00:00:00"/>
    <s v="001001001000 - Собственность"/>
    <d v="2012-06-28T00:00:00"/>
    <s v=""/>
    <n v="89.925360000000026"/>
    <n v="3.0000000000000001E-3"/>
    <s v=" Жилые дома"/>
    <s v="жилой дом"/>
    <n v="55.6"/>
    <n v="297610.12"/>
    <s v="89203804001"/>
    <s v="431869,Россия,Мордовия Респ,Ардатовский р-н,,Баево с,Советская ул,28,,"/>
    <n v="89603404"/>
    <s v=" ставка 0,3"/>
    <x v="22"/>
    <n v="5352.7"/>
  </r>
  <r>
    <s v="13:01:0204002:1145"/>
    <s v="КРУЧИНКИН ВИКТОР МИХАЙЛОВИЧ"/>
    <s v="130101272556"/>
    <d v="1999-01-01T00:00:00"/>
    <d v="2017-09-15T00:00:00"/>
    <s v="1/1"/>
    <n v="1"/>
    <d v="2017-09-15T00:00:00"/>
    <s v="001001001000 - Собственность"/>
    <d v="2012-06-28T00:00:00"/>
    <s v=""/>
    <m/>
    <n v="3.0000000000000001E-3"/>
    <s v=" Жилые дома"/>
    <s v="жилой дом"/>
    <n v="42.6"/>
    <n v="226703.14"/>
    <s v="89203804001"/>
    <s v="431869,Россия,Мордовия Респ,Ардатовский р-н,,Баево с,Кудашкина ул,99,,"/>
    <n v="89603404"/>
    <s v=" ставка 0,3"/>
    <x v="22"/>
    <n v="5321.6699530516435"/>
  </r>
  <r>
    <s v="13:01:0316003:283"/>
    <s v="ГУРЬЯНОВА ЗОЯ ПЕТРОВНА"/>
    <s v="130101523961"/>
    <d v="2003-01-01T00:00:00"/>
    <d v="2014-06-06T00:00:00"/>
    <s v="1/1"/>
    <n v="1"/>
    <d v="2014-06-06T00:00:00"/>
    <s v=""/>
    <s v=""/>
    <s v=""/>
    <m/>
    <n v="3.0000000000000001E-3"/>
    <s v=" Жилые дома"/>
    <s v=""/>
    <n v="45"/>
    <n v="249992.1"/>
    <s v="89203844002"/>
    <s v="431865,Россия,Мордовия Респ,Ардатовский р-н,,Суродеевка д,Дальняя ул,84,,"/>
    <n v="89603444"/>
    <s v=" ставка 0,3"/>
    <x v="22"/>
    <n v="5555.38"/>
  </r>
  <r>
    <s v="13:01:0204002:1404"/>
    <s v="ЕРМОЛАЕВ МИХАИЛ ГРИГОРЬЕВИЧ"/>
    <s v="130100245006"/>
    <d v="1999-01-01T00:00:00"/>
    <d v="2018-09-29T00:00:00"/>
    <s v="1/1"/>
    <n v="1"/>
    <d v="2018-09-29T00:00:00"/>
    <s v=""/>
    <s v=""/>
    <s v=""/>
    <m/>
    <n v="3.0000000000000001E-3"/>
    <s v=" Жилые дома"/>
    <s v=""/>
    <n v="30.2"/>
    <n v="157314.22"/>
    <s v="89203804001"/>
    <s v="431869,Россия,Мордовия Респ,Ардатовский р-н,,Баево с,Нефедова ул,106,,"/>
    <n v="89603404"/>
    <s v=" ставка 0,3"/>
    <x v="22"/>
    <n v="5209.0801324503309"/>
  </r>
  <r>
    <s v="13:01:0204002:948"/>
    <s v="БИУШКИН ВАСИЛИЙ ТЕРЕНТЬЕВИЧ"/>
    <s v="130101929062"/>
    <d v="1999-01-01T00:00:00"/>
    <d v="2017-01-01T00:00:00"/>
    <s v="1/1"/>
    <n v="1"/>
    <d v="2017-01-01T00:00:00"/>
    <s v=""/>
    <s v=""/>
    <s v=""/>
    <m/>
    <n v="3.0000000000000001E-3"/>
    <s v=" Жилые дома"/>
    <s v=""/>
    <n v="38.5"/>
    <n v="206078.95"/>
    <s v="89203804001"/>
    <s v="431869,Россия,Мордовия Респ,Ардатовский р-н,,Баево с,Нефедова ул,9,,"/>
    <n v="89603404"/>
    <s v=" ставка 0,3"/>
    <x v="22"/>
    <n v="5352.7000000000007"/>
  </r>
  <r>
    <s v="13:01:0204002:1020"/>
    <s v="Арсентьева Мария Семеновна"/>
    <s v="130101094575"/>
    <d v="1999-01-01T00:00:00"/>
    <d v="2014-04-10T00:00:00"/>
    <s v="1/1"/>
    <n v="1"/>
    <d v="2014-04-10T00:00:00"/>
    <s v=""/>
    <s v=""/>
    <s v=""/>
    <m/>
    <n v="3.0000000000000001E-3"/>
    <s v=" Жилые дома"/>
    <s v=""/>
    <n v="22"/>
    <n v="117759.4"/>
    <s v="89203804001"/>
    <s v="431869,Россия,Мордовия Респ,Ардатовский р-н,,Баево с,Нефедова ул,27,,"/>
    <n v="89603404"/>
    <s v=" ставка 0,3"/>
    <x v="22"/>
    <n v="5352.7"/>
  </r>
  <r>
    <s v="13:01:0202006:125"/>
    <s v="ЕРИН ВАЛЕНТИН ГРИГОРЬЕВИЧ"/>
    <s v="130101053716"/>
    <d v="2002-12-31T00:00:00"/>
    <d v="2015-02-07T00:00:00"/>
    <s v="1/1"/>
    <n v="1"/>
    <d v="2015-02-07T00:00:00"/>
    <s v=""/>
    <s v=""/>
    <s v=""/>
    <m/>
    <n v="3.0000000000000001E-3"/>
    <s v=" Жилые дома"/>
    <s v=""/>
    <n v="33.9"/>
    <n v="552008.94999999995"/>
    <s v="89203555000"/>
    <s v="431891,РОССИЯ,Мордовия Респ,Ардатовский р-н,,Тургенево пгт,Пионерская ул,28,,"/>
    <n v="89603155"/>
    <s v=" ставка 0,3"/>
    <x v="22"/>
    <n v="16283.449852507374"/>
  </r>
  <r>
    <s v="13:01:0305002:271"/>
    <s v="ЕРЕМИН АЛЕКСАНДР ЯКОВЛЕВИЧ"/>
    <s v="130101442430"/>
    <d v="2003-01-01T00:00:00"/>
    <d v="2019-09-19T00:00:00"/>
    <s v="1/1"/>
    <n v="1"/>
    <d v="2019-09-19T00:00:00"/>
    <s v=""/>
    <s v=""/>
    <s v=""/>
    <m/>
    <n v="3.0000000000000001E-3"/>
    <s v=" Жилые дома"/>
    <s v=""/>
    <n v="30.6"/>
    <n v="189684.2"/>
    <s v="89203820002"/>
    <s v="431856,Россия,Мордовия Респ,Ардатовский р-н,,Безводное с,Центральная ул,44,,"/>
    <n v="89603420"/>
    <s v=" ставка 0,3"/>
    <x v="22"/>
    <n v="6198.830065359477"/>
  </r>
  <r>
    <s v="13:01:0202011:227"/>
    <s v="ЕРЕМИН ГЕННАДИЙ ПЕТРОВИЧ"/>
    <s v="130102656001"/>
    <d v="2002-12-31T00:00:00"/>
    <d v="2014-08-23T00:00:00"/>
    <s v="1/1"/>
    <n v="1"/>
    <d v="2014-08-23T00:00:00"/>
    <s v=""/>
    <s v=""/>
    <s v=""/>
    <m/>
    <n v="3.0000000000000001E-3"/>
    <s v=" Жилые дома"/>
    <s v=""/>
    <n v="32.1"/>
    <n v="456481.58"/>
    <s v="89203555000"/>
    <s v="431891,РОССИЯ,Мордовия Респ,Ардатовский р-н,,Тургенево пгт,Новая ул,3,,"/>
    <n v="89603155"/>
    <s v=" ставка 0,3"/>
    <x v="22"/>
    <n v="14220.609968847351"/>
  </r>
  <r>
    <s v="13:01:0305002:358"/>
    <s v="ИЛЬИНА АННА ИЛЛАРИОНОВНА"/>
    <s v="130101434800"/>
    <d v="2003-01-01T00:00:00"/>
    <d v="2014-07-16T00:00:00"/>
    <s v="1/1"/>
    <n v="1"/>
    <d v="2014-07-16T00:00:00"/>
    <s v=""/>
    <s v=""/>
    <s v=""/>
    <m/>
    <n v="3.0000000000000001E-3"/>
    <s v=" Жилые дома"/>
    <s v=""/>
    <n v="22.6"/>
    <n v="149484.54"/>
    <s v="89203820002"/>
    <s v="431856,Россия,Мордовия Респ,Ардатовский р-н,,Безводное с,Школьная ул,9,,"/>
    <n v="89603420"/>
    <s v=" ставка 0,3"/>
    <x v="22"/>
    <n v="6614.3601769911502"/>
  </r>
  <r>
    <s v="13:01:0305002:244"/>
    <s v="АНУФРИЕВА АНАСТАСИЯ ПАВЛОВНА"/>
    <s v="130101434976"/>
    <d v="2003-01-01T00:00:00"/>
    <d v="2013-06-09T00:00:00"/>
    <s v="1/1"/>
    <n v="1"/>
    <d v="2013-06-09T00:00:00"/>
    <s v=""/>
    <s v=""/>
    <s v=""/>
    <m/>
    <n v="3.0000000000000001E-3"/>
    <s v=" Жилые дома"/>
    <s v=""/>
    <n v="24.1"/>
    <n v="141721.26"/>
    <s v="89203820002"/>
    <s v="431856,Россия,Мордовия Респ,Ардатовский р-н,,Безводное с,Школьная ул,15,,"/>
    <n v="89603420"/>
    <s v=" ставка 0,3"/>
    <x v="22"/>
    <n v="5880.5502074688793"/>
  </r>
  <r>
    <s v="13:01:0305002:239"/>
    <s v="ДЕМЕНТЬЕВ КОНСТАНТИН ФИЛИППОВИЧ"/>
    <s v="131006436887"/>
    <d v="2003-01-01T00:00:00"/>
    <d v="2015-09-15T00:00:00"/>
    <s v="1/1"/>
    <n v="1"/>
    <d v="2015-09-15T00:00:00"/>
    <s v=""/>
    <s v=""/>
    <s v=""/>
    <m/>
    <n v="3.0000000000000001E-3"/>
    <s v=" Жилые дома"/>
    <s v=""/>
    <n v="38.6"/>
    <n v="232854.89"/>
    <s v="89203820002"/>
    <s v="431856,Россия,Мордовия Респ,Ардатовский р-н,,Безводное с,Заовражная ул,7,,"/>
    <n v="89603420"/>
    <s v=" ставка 0,3"/>
    <x v="22"/>
    <n v="6032.5101036269434"/>
  </r>
  <r>
    <s v="13:01:0202021:335"/>
    <s v="ЗЛЫДНИКОВА ОЛЬГА АНАТОЛЬЕВНА"/>
    <s v="130103071848"/>
    <d v="2002-12-31T00:00:00"/>
    <d v="2019-03-31T00:00:00"/>
    <s v="1/1"/>
    <n v="1"/>
    <d v="2019-03-31T00:00:00"/>
    <s v=""/>
    <s v=""/>
    <s v=""/>
    <m/>
    <n v="3.0000000000000001E-3"/>
    <s v=" Жилые дома"/>
    <s v=""/>
    <n v="9.5"/>
    <n v="176884.77"/>
    <s v="89203555000"/>
    <s v="431891,РОССИЯ,Мордовия Респ,Ардатовский р-н,,Тургенево пгт,Школьная ул,22,,"/>
    <n v="89603155"/>
    <s v=" ставка 0,3"/>
    <x v="22"/>
    <n v="18619.44947368421"/>
  </r>
  <r>
    <s v="13:01:0313002:387"/>
    <s v="ТАТАРОВ ГЕННАДИЙ ТИМОФЕЕВИЧ"/>
    <s v="130101667900"/>
    <d v="2003-01-01T00:00:00"/>
    <d v="2015-03-26T00:00:00"/>
    <s v="1/1"/>
    <n v="1"/>
    <d v="2015-03-26T00:00:00"/>
    <s v=""/>
    <s v=""/>
    <s v=""/>
    <m/>
    <n v="3.0000000000000001E-3"/>
    <s v=" Жилые дома"/>
    <s v=""/>
    <n v="29.1"/>
    <n v="157754.01"/>
    <s v="89203844003"/>
    <s v="431866,Россия,Мордовия Респ,Ардатовский р-н,,Луньга с,Ленина ул,19,,"/>
    <n v="89603444"/>
    <s v=" ставка 0,3"/>
    <x v="22"/>
    <n v="5421.1"/>
  </r>
  <r>
    <s v="13:01:0426002:411"/>
    <s v="НИКОРКИН НИКОЛАЙ ИВАНОВИЧ"/>
    <s v="130103322308"/>
    <d v="2002-01-01T00:00:00"/>
    <d v="2017-11-10T00:00:00"/>
    <s v="1/1"/>
    <n v="1"/>
    <d v="2017-11-10T00:00:00"/>
    <s v=""/>
    <d v="2012-06-28T00:00:00"/>
    <s v=""/>
    <m/>
    <n v="3.0000000000000001E-3"/>
    <s v=" Жилые дома"/>
    <s v="жилой дом"/>
    <n v="32.4"/>
    <n v="148570.20000000001"/>
    <s v="89203860004"/>
    <s v="431872,Россия,Мордовия Респ,Ардатовский р-н,,Старое Ардатово с,Ленинская ул,99,,"/>
    <n v="89603460"/>
    <s v=" ставка 0,3"/>
    <x v="22"/>
    <n v="4585.5000000000009"/>
  </r>
  <r>
    <s v="13:01:0428002:711"/>
    <s v="ВИШНЯКОВ АНДРЕЙ ФЕДОРОВИЧ"/>
    <s v="130102276377"/>
    <d v="2000-01-01T00:00:00"/>
    <d v="2015-06-24T00:00:00"/>
    <s v="1/1"/>
    <n v="1"/>
    <d v="2015-06-24T00:00:00"/>
    <s v=""/>
    <s v=""/>
    <s v=""/>
    <m/>
    <n v="3.0000000000000001E-3"/>
    <s v=" Жилые дома"/>
    <s v=""/>
    <n v="40"/>
    <n v="172396.79999999999"/>
    <s v="89203888001"/>
    <s v="431873,РОССИЯ,Мордовия Респ,Ардатовский р-н,,Урусово с,Горького ул,25,,"/>
    <n v="89603488"/>
    <s v=" ставка 0,3"/>
    <x v="22"/>
    <n v="4309.92"/>
  </r>
  <r>
    <s v="13:01:0428002:476"/>
    <s v="АЗОРКИН НИКОЛАЙ ИВАНОВИЧ"/>
    <s v="130100972019"/>
    <d v="2000-01-01T00:00:00"/>
    <d v="2019-01-01T00:00:00"/>
    <s v="1/1"/>
    <n v="1"/>
    <d v="2019-01-01T00:00:00"/>
    <s v=""/>
    <s v=""/>
    <s v=""/>
    <m/>
    <n v="3.0000000000000001E-3"/>
    <s v=" Жилые дома"/>
    <s v=""/>
    <n v="28.8"/>
    <n v="139614.62"/>
    <s v="89203888001"/>
    <s v="431873,РОССИЯ,Мордовия Респ,Ардатовский р-н,,Урусово с,Садовая ул,1,,"/>
    <n v="89603488"/>
    <s v=" ставка 0,3"/>
    <x v="22"/>
    <n v="4847.7298611111109"/>
  </r>
  <r>
    <s v="13:01:0428002:678"/>
    <s v="АКСЕНОВА РАИСА ФЕДОРОВНА"/>
    <s v="130100972724"/>
    <d v="2000-01-01T00:00:00"/>
    <d v="2016-10-06T00:00:00"/>
    <s v="1/1"/>
    <n v="1"/>
    <d v="2016-10-06T00:00:00"/>
    <s v=""/>
    <s v=""/>
    <s v=""/>
    <m/>
    <n v="3.0000000000000001E-3"/>
    <s v=" Жилые дома"/>
    <s v=""/>
    <n v="25.8"/>
    <n v="125071.43"/>
    <s v="89203888001"/>
    <s v="431873,РОССИЯ,Мордовия Респ,Ардатовский р-н,,Урусово с,Ленина ул,111,,"/>
    <n v="89603488"/>
    <s v=" ставка 0,3"/>
    <x v="22"/>
    <n v="4847.7298449612399"/>
  </r>
  <r>
    <s v="13:01:0305002:279"/>
    <s v="ЗЕМЧЕНКО АЛЕКСАНДР ФЕДОРОВИЧ"/>
    <s v="130101439300"/>
    <d v="2003-01-01T00:00:00"/>
    <d v="2019-03-10T00:00:00"/>
    <s v="1/1"/>
    <n v="1"/>
    <d v="2019-03-10T00:00:00"/>
    <s v=""/>
    <s v=""/>
    <s v=""/>
    <m/>
    <n v="3.0000000000000001E-3"/>
    <s v=" Жилые дома"/>
    <s v=""/>
    <n v="19.600000000000001"/>
    <n v="129641.46"/>
    <s v="89203820002"/>
    <s v="431856,Россия,Мордовия Респ,Ардатовский р-н,,Безводное с,Школьная ул,28,,"/>
    <n v="89603420"/>
    <s v=" ставка 0,3"/>
    <x v="22"/>
    <n v="6614.3602040816322"/>
  </r>
  <r>
    <s v="13:01:0305002:400"/>
    <s v="ШУСТОВА СЕРАФИМА ИВАНОВНА"/>
    <s v="130101440426"/>
    <d v="2003-01-01T00:00:00"/>
    <d v="2017-12-06T00:00:00"/>
    <s v="1/1"/>
    <n v="1"/>
    <d v="2017-12-06T00:00:00"/>
    <s v=""/>
    <s v=""/>
    <s v=""/>
    <m/>
    <n v="3.0000000000000001E-3"/>
    <s v=" Жилые дома"/>
    <s v=""/>
    <n v="34.6"/>
    <n v="209077.07"/>
    <s v="89203820002"/>
    <s v="431856,Россия,Мордовия Респ,Ардатовский р-н,,Безводное с,Центральная ул,7,,"/>
    <n v="89603420"/>
    <s v=" ставка 0,3"/>
    <x v="22"/>
    <n v="6042.6898843930639"/>
  </r>
  <r>
    <s v="13:01:0202011:146"/>
    <s v="АГАФОНОВА ПРОСКОВЬЯ НИКОЛАЕВНА"/>
    <s v="130102238195"/>
    <d v="2002-12-31T00:00:00"/>
    <d v="2016-11-18T00:00:00"/>
    <s v="1/1"/>
    <n v="1"/>
    <d v="2016-11-18T00:00:00"/>
    <s v=""/>
    <s v=""/>
    <s v=""/>
    <n v="300.33373327433628"/>
    <n v="3.0000000000000001E-3"/>
    <s v=" Жилые дома"/>
    <s v=""/>
    <n v="56.5"/>
    <n v="870197.74"/>
    <s v="89203555000"/>
    <s v="431891,РОССИЯ,Мордовия Респ,Ардатовский р-н,,Тургенево пгт,Новая ул,7,,"/>
    <n v="89603155"/>
    <s v=" ставка 0,3"/>
    <x v="22"/>
    <n v="15401.729911504424"/>
  </r>
  <r>
    <s v="13:01:0305002:252"/>
    <s v="ВОЛЧКОВ АЛЕКСАНДР СЕМЕНОВИЧ"/>
    <s v="130101437790"/>
    <d v="2003-01-01T00:00:00"/>
    <d v="2016-01-04T00:00:00"/>
    <s v="1/1"/>
    <n v="1"/>
    <d v="2016-01-04T00:00:00"/>
    <s v=""/>
    <s v=""/>
    <s v=""/>
    <m/>
    <n v="3.0000000000000001E-3"/>
    <s v=" Жилые дома"/>
    <s v=""/>
    <n v="18.3"/>
    <n v="107614.07"/>
    <s v="89203820002"/>
    <s v="431856,Россия,Мордовия Респ,Ардатовский р-н,,Безводное с,Школьная ул,80,,"/>
    <n v="89603420"/>
    <s v=" ставка 0,3"/>
    <x v="22"/>
    <n v="5880.5502732240438"/>
  </r>
  <r>
    <s v="13:01:0305002:243"/>
    <s v="Якутина Александра Илларионовна"/>
    <s v="130101434729"/>
    <d v="2003-01-01T00:00:00"/>
    <d v="2016-03-14T00:00:00"/>
    <s v="1/1"/>
    <n v="1"/>
    <d v="2016-03-14T00:00:00"/>
    <s v=""/>
    <s v=""/>
    <s v=""/>
    <m/>
    <n v="3.0000000000000001E-3"/>
    <s v=" Жилые дома"/>
    <s v=""/>
    <n v="33.299999999999997"/>
    <n v="195822.32"/>
    <s v="89203820002"/>
    <s v="431856,Россия,Мордовия Респ,Ардатовский р-н,,Безводное с,Школьная ул,13,,"/>
    <n v="89603420"/>
    <s v=" ставка 0,3"/>
    <x v="22"/>
    <n v="5880.5501501501512"/>
  </r>
  <r>
    <s v="13:01:0202011:152"/>
    <s v="БОЙКОВ АЛЕКСАНДР ИВАНОВИЧ"/>
    <s v="130100650702"/>
    <d v="2002-12-31T00:00:00"/>
    <d v="2019-09-21T00:00:00"/>
    <s v="1/1"/>
    <n v="1"/>
    <d v="2019-09-21T00:00:00"/>
    <s v=""/>
    <s v=""/>
    <s v=""/>
    <m/>
    <n v="3.0000000000000001E-3"/>
    <s v=" Жилые дома"/>
    <s v=""/>
    <n v="35"/>
    <n v="539060.55000000005"/>
    <s v="89203555000"/>
    <s v="431891,РОССИЯ,Мордовия Респ,Ардатовский р-н,,Тургенево пгт,Новая ул,22,,"/>
    <n v="89603155"/>
    <s v=" ставка 0,3"/>
    <x v="22"/>
    <n v="15401.730000000001"/>
  </r>
  <r>
    <s v="13:01:0313002:309"/>
    <s v="ТАТАРОВА МАРИЯ ПЕТРОВНА"/>
    <s v="130103325115"/>
    <d v="2003-01-01T00:00:00"/>
    <d v="2020-01-15T00:00:00"/>
    <s v="1/1"/>
    <n v="1"/>
    <d v="2020-01-15T00:00:00"/>
    <s v="001001001000 - Собственность"/>
    <s v=""/>
    <s v=""/>
    <m/>
    <n v="3.0000000000000001E-3"/>
    <s v=" Жилые дома"/>
    <s v="жилой дом"/>
    <n v="41.4"/>
    <n v="230621.18"/>
    <s v="89203844003"/>
    <s v="431866,Россия,Мордовия Респ,Ардатовский р-н,,Луньга с,Ленина ул,14,,"/>
    <n v="89603444"/>
    <s v=" ставка 0,3"/>
    <x v="22"/>
    <n v="5570.5599033816425"/>
  </r>
  <r>
    <s v="13:01:0313002:300"/>
    <s v="БАРИНОВА ЕКАТЕРИНА АЛЕКСЕЕВНА"/>
    <s v="130102552404"/>
    <d v="2003-01-01T00:00:00"/>
    <d v="2014-11-01T00:00:00"/>
    <s v="1/1"/>
    <n v="1"/>
    <d v="2014-11-01T00:00:00"/>
    <s v=""/>
    <s v=""/>
    <s v=""/>
    <m/>
    <n v="3.0000000000000001E-3"/>
    <s v=" Жилые дома"/>
    <s v=""/>
    <n v="37.700000000000003"/>
    <n v="204375.47"/>
    <s v="89203844003"/>
    <s v="431866,Россия,Мордовия Респ,Ардатовский р-н,,Луньга с,Садовая ул,15,,"/>
    <n v="89603444"/>
    <s v=" ставка 0,3"/>
    <x v="22"/>
    <n v="5421.0999999999995"/>
  </r>
  <r>
    <s v="13:01:0426002:394"/>
    <s v="СУМКИНА АНАСТАСИЯ МАКСИМОВНА"/>
    <s v="130101398855"/>
    <d v="1999-01-01T00:00:00"/>
    <d v="2017-11-22T00:00:00"/>
    <s v="1/1"/>
    <n v="1"/>
    <d v="2017-11-22T00:00:00"/>
    <s v=""/>
    <s v=""/>
    <s v=""/>
    <m/>
    <n v="3.0000000000000001E-3"/>
    <s v=" Жилые дома"/>
    <s v=""/>
    <n v="23.7"/>
    <n v="108676.35"/>
    <s v="89203860004"/>
    <s v="431872,Россия,Мордовия Респ,Ардатовский р-н,,Старое Ардатово с,Советская ул,40,,"/>
    <n v="89603460"/>
    <s v=" ставка 0,3"/>
    <x v="22"/>
    <n v="4585.5"/>
  </r>
  <r>
    <s v="13:01:0426002:347"/>
    <s v="ЗЕМСКОВА РАИСА ЕГОРОВНА"/>
    <s v="130102287900"/>
    <d v="1999-01-01T00:00:00"/>
    <d v="2016-09-19T00:00:00"/>
    <s v="1/1"/>
    <n v="1"/>
    <d v="2016-09-19T00:00:00"/>
    <s v=""/>
    <d v="2012-06-28T00:00:00"/>
    <s v=""/>
    <m/>
    <n v="3.0000000000000001E-3"/>
    <s v=" Жилые дома"/>
    <s v="жилой дом"/>
    <n v="23.5"/>
    <n v="110730.12"/>
    <s v="89203860004"/>
    <s v="431872,РОССИЯ,Мордовия Респ,Ардатовский р-н,,Старое Ардатово с,Советская ул,14,,"/>
    <n v="89603460"/>
    <s v=" ставка 0,3"/>
    <x v="22"/>
    <n v="4711.92"/>
  </r>
  <r>
    <s v="13:01:0426002:376"/>
    <s v="КУВШИНОВА ЕЛЕНА ЛЕОНТЬЕВНА"/>
    <s v="130101414754"/>
    <d v="2000-01-01T00:00:00"/>
    <d v="2016-08-03T00:00:00"/>
    <s v="1/1"/>
    <n v="1"/>
    <d v="2016-08-03T00:00:00"/>
    <s v=""/>
    <s v=""/>
    <s v=""/>
    <m/>
    <n v="3.0000000000000001E-3"/>
    <s v=" Жилые дома"/>
    <s v=""/>
    <n v="41"/>
    <n v="193188.72"/>
    <s v="89203860004"/>
    <s v="431872,Россия,Мордовия Респ,Ардатовский р-н,,Старое Ардатово с,Ленинская ул,41,,"/>
    <n v="89603460"/>
    <s v=" ставка 0,3"/>
    <x v="22"/>
    <n v="4711.92"/>
  </r>
  <r>
    <s v="13:01:0424002:158"/>
    <s v="КУРЯТНИКОВА ВАЛЕНТИНА ИВАНОВНА"/>
    <s v="130100953880"/>
    <d v="2000-01-01T00:00:00"/>
    <d v="2014-05-22T00:00:00"/>
    <s v="1/1"/>
    <n v="1"/>
    <d v="2014-05-22T00:00:00"/>
    <s v=""/>
    <s v=""/>
    <s v=""/>
    <m/>
    <n v="3.0000000000000001E-3"/>
    <s v=" Жилые дома"/>
    <s v=""/>
    <n v="28.5"/>
    <n v="133919.51"/>
    <s v="89203872001"/>
    <s v="431874,Россия,Мордовия Респ,Ардатовский р-н,,Силино с,Луговая ул,71,,"/>
    <n v="89603472"/>
    <s v=" ставка 0,3"/>
    <x v="22"/>
    <n v="4698.930175438597"/>
  </r>
  <r>
    <s v="13:01:0428002:643"/>
    <s v="АСМАНОВ ПЕТР ИВАНОВИЧ"/>
    <s v="130100974270"/>
    <d v="2000-01-01T00:00:00"/>
    <d v="2015-11-12T00:00:00"/>
    <s v="1/1"/>
    <n v="1"/>
    <d v="2015-11-12T00:00:00"/>
    <s v=""/>
    <s v=""/>
    <s v=""/>
    <m/>
    <n v="3.0000000000000001E-3"/>
    <s v=" Жилые дома"/>
    <s v=""/>
    <n v="34.9"/>
    <n v="150416.21"/>
    <s v="89203888001"/>
    <s v="431873,РОССИЯ,Мордовия Респ,Ардатовский р-н,,Урусово с,Ленина ул,91,,"/>
    <n v="89603488"/>
    <s v=" ставка 0,3"/>
    <x v="22"/>
    <n v="4309.92005730659"/>
  </r>
  <r>
    <s v="13:01:0428002:628"/>
    <s v="АКСЕНОВ ВЛАДИМИР АЛЕКСАНДРОВИЧ"/>
    <s v="130100963744"/>
    <d v="2000-01-01T00:00:00"/>
    <d v="2018-05-15T00:00:00"/>
    <s v="1/1"/>
    <n v="1"/>
    <d v="2018-05-15T00:00:00"/>
    <s v=""/>
    <s v=""/>
    <s v=""/>
    <m/>
    <n v="3.0000000000000001E-3"/>
    <s v=" Жилые дома"/>
    <s v=""/>
    <n v="40.9"/>
    <n v="180085.56"/>
    <s v="89203888001"/>
    <s v="431873,РОССИЯ,Мордовия Респ,Ардатовский р-н,,Урусово с,им Демьяна Бедного ул,5,,"/>
    <n v="89603488"/>
    <s v=" ставка 0,3"/>
    <x v="22"/>
    <n v="4403.0699266503671"/>
  </r>
  <r>
    <s v="13:01:0307002:571"/>
    <s v="ИСАЙКИН АНАТОЛИЙ ФЁДОРОВИЧ"/>
    <s v="130101448601"/>
    <d v="2000-01-01T00:00:00"/>
    <d v="2020-05-27T00:00:00"/>
    <s v="1/1"/>
    <n v="1"/>
    <d v="2020-05-27T00:00:00"/>
    <s v=""/>
    <s v=""/>
    <s v=""/>
    <m/>
    <n v="3.0000000000000001E-3"/>
    <s v=" Жилые дома"/>
    <s v=""/>
    <n v="48.2"/>
    <n v="290372.71000000002"/>
    <s v="89203812001"/>
    <s v="431864,Россия,Мордовия Респ,Ардатовский р-н,,Каласево с,Новая ул,85,,"/>
    <n v="89603412"/>
    <s v=" ставка 0,3"/>
    <x v="22"/>
    <n v="6024.3300829875516"/>
  </r>
  <r>
    <s v="13:01:0428002:603"/>
    <s v="АЗОРКИНА МАРИЯ ФЕДОРОВНА"/>
    <s v="130100971914"/>
    <d v="2000-01-01T00:00:00"/>
    <d v="2018-01-26T00:00:00"/>
    <s v="1/1"/>
    <n v="1"/>
    <d v="2018-01-26T00:00:00"/>
    <s v=""/>
    <d v="2012-06-28T00:00:00"/>
    <s v=""/>
    <m/>
    <n v="3.0000000000000001E-3"/>
    <s v=" Жилые дома"/>
    <s v="жилой дом"/>
    <n v="11.4"/>
    <n v="50487.75"/>
    <s v="89203888001"/>
    <s v="431873,РОССИЯ,Мордовия Респ,Ардатовский р-н,,Урусово с,Новая Линия ул,30,,"/>
    <n v="89603488"/>
    <s v=" ставка 0,3"/>
    <x v="22"/>
    <n v="4428.75"/>
  </r>
  <r>
    <s v="13:01:0426002:329"/>
    <s v="БУГУЕВ ВИКТОР ИВАНОВИЧ"/>
    <s v="130103304330"/>
    <d v="2000-01-01T00:00:00"/>
    <d v="2015-02-24T00:00:00"/>
    <s v="1/1"/>
    <n v="1"/>
    <d v="2015-02-24T00:00:00"/>
    <s v=""/>
    <s v=""/>
    <s v=""/>
    <n v="84.322799999999987"/>
    <n v="3.0000000000000001E-3"/>
    <s v=" Жилые дома"/>
    <s v=""/>
    <n v="56"/>
    <n v="262337.59999999998"/>
    <s v="89203860004"/>
    <s v="431872,Россия,Мордовия Респ,Ардатовский р-н,,Старое Ардатово с,Ленинская ул,124,,"/>
    <n v="89603460"/>
    <s v=" ставка 0,3"/>
    <x v="22"/>
    <n v="4684.5999999999995"/>
  </r>
  <r>
    <s v="13:01:0424004:44"/>
    <s v="АНИСИМОВ МИХАИЛ НИКОЛАЕВИЧ"/>
    <s v="130100949700"/>
    <d v="2000-01-01T00:00:00"/>
    <d v="2016-05-07T00:00:00"/>
    <s v="1/1"/>
    <n v="1"/>
    <d v="2016-05-07T00:00:00"/>
    <s v=""/>
    <s v=""/>
    <s v=""/>
    <m/>
    <n v="3.0000000000000001E-3"/>
    <s v=" Жилые дома"/>
    <s v=""/>
    <n v="47.8"/>
    <n v="199177.82"/>
    <s v="89203872003"/>
    <s v="431874,Россия,Мордовия Респ,Ардатовский р-н,,Малые Горки д,Набережная ул,34,,"/>
    <n v="89603472"/>
    <s v=" ставка 0,3"/>
    <x v="22"/>
    <n v="4166.9000000000005"/>
  </r>
  <r>
    <s v="13:01:0307002:664"/>
    <s v="КАРАСЕВА ПЕЛАГЕЯ СТЕПАНОВНА"/>
    <s v="130102834624"/>
    <d v="2000-01-01T00:00:00"/>
    <d v="2014-09-20T00:00:00"/>
    <s v="1/1"/>
    <n v="1"/>
    <d v="2014-09-20T00:00:00"/>
    <s v=""/>
    <s v=""/>
    <s v=""/>
    <m/>
    <n v="3.0000000000000001E-3"/>
    <s v=" Жилые дома"/>
    <s v=""/>
    <n v="23.7"/>
    <n v="139755.82"/>
    <s v="89203812001"/>
    <s v="431864,Россия,Мордовия Респ,Ардатовский р-н,,Каласево с,Нижняя ул,2,,"/>
    <n v="89603412"/>
    <s v=" ставка 0,3"/>
    <x v="22"/>
    <n v="5896.870042194093"/>
  </r>
  <r>
    <s v="13:01:0428002:505"/>
    <s v="БОРИСОВ СЕРГЕЙ ИВАНОВИЧ"/>
    <s v="130102589884"/>
    <d v="2000-01-01T00:00:00"/>
    <d v="2014-10-11T00:00:00"/>
    <s v="1/1"/>
    <n v="1"/>
    <d v="2014-10-11T00:00:00"/>
    <s v=""/>
    <s v=""/>
    <s v=""/>
    <n v="17.600582923976571"/>
    <n v="3.0000000000000001E-3"/>
    <s v=" Жилые дома"/>
    <s v=""/>
    <n v="51.3"/>
    <n v="231515.36"/>
    <s v="89203888001"/>
    <s v="431873,РОССИЯ,Мордовия Респ,Ардатовский р-н,,Урусово с,Новая Линия ул,20,,"/>
    <n v="89603488"/>
    <s v=" ставка 0,3"/>
    <x v="22"/>
    <n v="4512.9699805068221"/>
  </r>
  <r>
    <s v="13:01:0428002:507"/>
    <s v="ТОРОПКИН ВАСИЛИЙ СТЕПАНОВИЧ"/>
    <s v="130100977627"/>
    <d v="2000-01-01T00:00:00"/>
    <d v="2020-01-05T00:00:00"/>
    <s v="1/1"/>
    <n v="1"/>
    <d v="2020-01-05T00:00:00"/>
    <s v=""/>
    <s v=""/>
    <s v=""/>
    <m/>
    <n v="3.0000000000000001E-3"/>
    <s v=" Жилые дома"/>
    <s v=""/>
    <n v="33.4"/>
    <n v="150733.20000000001"/>
    <s v="89203888001"/>
    <s v="431873,Россия,Мордовия Респ,Ардатовский р-н,,Урусово с,Новая Линия ул,27,,"/>
    <n v="89603488"/>
    <s v=" ставка 0,3"/>
    <x v="22"/>
    <n v="4512.9700598802401"/>
  </r>
  <r>
    <s v="13:01:0426002:360"/>
    <s v="МАМАЕВА ЕЛИЗАВЕТА АНДРЕЕВНА"/>
    <s v="130103322080"/>
    <d v="2000-01-01T00:00:00"/>
    <d v="2017-02-26T00:00:00"/>
    <s v="1/1"/>
    <n v="1"/>
    <d v="2017-02-26T00:00:00"/>
    <s v=""/>
    <s v=""/>
    <s v=""/>
    <m/>
    <n v="3.0000000000000001E-3"/>
    <s v=" Жилые дома"/>
    <s v=""/>
    <n v="40.299999999999997"/>
    <n v="189890.38"/>
    <s v="89203860004"/>
    <s v="431872,Россия,Мордовия Респ,Ардатовский р-н,,Старое Ардатово с,Ленинская ул,94,,"/>
    <n v="89603460"/>
    <s v=" ставка 0,3"/>
    <x v="22"/>
    <n v="4711.9200992555834"/>
  </r>
  <r>
    <s v="13:01:0426002:486"/>
    <s v="КОНДРАТЬЕВА НАТАЛЬЯ ЕГОРОВНА"/>
    <s v="130101420846"/>
    <d v="2000-01-01T00:00:00"/>
    <d v="2014-06-06T00:00:00"/>
    <s v="1/1"/>
    <n v="1"/>
    <d v="2014-06-06T00:00:00"/>
    <s v=""/>
    <s v=""/>
    <s v=""/>
    <m/>
    <n v="3.0000000000000001E-3"/>
    <s v=" Жилые дома"/>
    <s v=""/>
    <n v="36.700000000000003"/>
    <n v="189287.59"/>
    <s v="89203860004"/>
    <s v="431872,Россия,Мордовия Респ,Ардатовский р-н,,Старое Ардатово с,Советская ул,15,,"/>
    <n v="89603460"/>
    <s v=" ставка 0,3"/>
    <x v="22"/>
    <n v="5157.7"/>
  </r>
  <r>
    <s v="13:01:0209002:468"/>
    <s v="КОЛЕСНИКОВА НИНА ЯКОВЛЕВНА"/>
    <s v="130144479795"/>
    <d v="2000-01-01T00:00:00"/>
    <d v="2018-07-05T00:00:00"/>
    <s v="1/1"/>
    <n v="1"/>
    <d v="2018-07-05T00:00:00"/>
    <s v=""/>
    <s v=""/>
    <s v=""/>
    <m/>
    <n v="3.0000000000000001E-3"/>
    <s v=" Жилые дома"/>
    <s v=""/>
    <n v="34.299999999999997"/>
    <n v="236164.07"/>
    <s v="89203820001"/>
    <s v="431854,РОССИЯ,Мордовия Респ,Ардатовский р-н,,Кечушево с,Ленина ул,45,,"/>
    <n v="89603420"/>
    <s v=" ставка 0,3"/>
    <x v="22"/>
    <n v="6885.2498542274061"/>
  </r>
  <r>
    <s v="13:01:0428002:400"/>
    <s v="АЗОРКИН НИКОЛАЙ ВАСИЛЬЕВИЧ"/>
    <s v="130100187393"/>
    <d v="2000-01-01T00:00:00"/>
    <d v="2017-08-09T00:00:00"/>
    <s v="1/1"/>
    <n v="1"/>
    <d v="2017-08-09T00:00:00"/>
    <s v=""/>
    <s v=""/>
    <s v=""/>
    <n v="204.43754308755751"/>
    <n v="3.0000000000000001E-3"/>
    <s v=" Жилые дома"/>
    <s v=""/>
    <n v="65.099999999999994"/>
    <n v="293794.34999999998"/>
    <s v="89203888001"/>
    <s v="431873,РОССИЯ,Мордовия Респ,Ардатовский р-н,,Урусово с,Ленина ул,54,,"/>
    <n v="89603488"/>
    <s v=" ставка 0,3"/>
    <x v="22"/>
    <n v="4512.970046082949"/>
  </r>
  <r>
    <s v="13:01:0428002:420"/>
    <s v="АРЖАЕВ ИВАН МИХАЙЛОВИЧ"/>
    <s v="130102277892"/>
    <d v="2000-01-01T00:00:00"/>
    <d v="2018-06-20T00:00:00"/>
    <s v="1/1"/>
    <n v="1"/>
    <d v="2018-06-20T00:00:00"/>
    <s v=""/>
    <s v=""/>
    <s v=""/>
    <n v="108.3155203092784"/>
    <n v="3.0000000000000001E-3"/>
    <s v=" Жилые дома"/>
    <s v=""/>
    <n v="58.2"/>
    <n v="256258.67"/>
    <s v="89203888001"/>
    <s v="431873,РОССИЯ,Мордовия Респ,Ардатовский р-н,,Урусово с,Школьная ул,8,,"/>
    <n v="89603488"/>
    <s v=" ставка 0,3"/>
    <x v="22"/>
    <n v="4403.0699312714778"/>
  </r>
  <r>
    <s v="13:01:0428002:705"/>
    <s v="АЗОРКИНА НИНА МИХАЙЛОВНА"/>
    <s v="130102278208"/>
    <d v="2003-01-01T00:00:00"/>
    <d v="2016-06-18T00:00:00"/>
    <s v="1/1"/>
    <n v="1"/>
    <d v="2016-06-18T00:00:00"/>
    <s v=""/>
    <s v=""/>
    <s v=""/>
    <m/>
    <n v="3.0000000000000001E-3"/>
    <s v=" Жилые дома"/>
    <s v=""/>
    <n v="41.9"/>
    <n v="185564.63"/>
    <s v="89203888001"/>
    <s v="431873,РОССИЯ,Мордовия Респ,Ардатовский р-н,,Урусово с,Садовая ул,10,,"/>
    <n v="89603488"/>
    <s v=" ставка 0,3"/>
    <x v="22"/>
    <n v="4428.7501193317421"/>
  </r>
  <r>
    <s v="13:01:0428002:537"/>
    <s v="БОРИСОВ КОНСТАНТИН ИВАНОВИЧ"/>
    <s v="130100973929"/>
    <d v="2000-01-01T00:00:00"/>
    <d v="2016-11-17T00:00:00"/>
    <s v="1/1"/>
    <n v="1"/>
    <d v="2016-11-17T00:00:00"/>
    <s v=""/>
    <s v=""/>
    <s v=""/>
    <m/>
    <n v="3.0000000000000001E-3"/>
    <s v=" Жилые дома"/>
    <s v=""/>
    <n v="49.8"/>
    <n v="223442.64"/>
    <s v="89203888001"/>
    <s v="431873,РОССИЯ,Мордовия Респ,Ардатовский р-н,,Урусово с,Ленина ул,42,,"/>
    <n v="89603488"/>
    <s v=" ставка 0,3"/>
    <x v="22"/>
    <n v="4486.8"/>
  </r>
  <r>
    <s v="13:01:0209002:682"/>
    <s v="ЛАБУРИНА МАРИЯ ФЕДОРОВНА"/>
    <s v="130144448726"/>
    <d v="1999-01-01T00:00:00"/>
    <d v="2020-02-29T00:00:00"/>
    <s v="1/1"/>
    <n v="1"/>
    <d v="2020-02-29T00:00:00"/>
    <s v=""/>
    <s v=""/>
    <s v=""/>
    <m/>
    <n v="3.0000000000000001E-3"/>
    <s v=" Жилые дома"/>
    <s v=""/>
    <n v="20.100000000000001"/>
    <n v="151486.06"/>
    <s v="89203820001"/>
    <s v="431854,Россия,Мордовия Респ,Ардатовский р-н,,Кечушево с,Мичурина ул,7,,"/>
    <n v="89603420"/>
    <s v=" ставка 0,3"/>
    <x v="22"/>
    <n v="7536.6199004975115"/>
  </r>
  <r>
    <s v="13:22:0204001:1769"/>
    <s v="НОВИКОВ ИВАН ВАСИЛЬЕВИЧ"/>
    <s v="132203697199"/>
    <d v="1995-01-01T00:00:00"/>
    <d v="2015-04-16T00:00:00"/>
    <s v="1/1"/>
    <n v="1"/>
    <d v="2015-04-16T00:00:00"/>
    <s v=""/>
    <s v=""/>
    <s v=""/>
    <n v="125.13114834879401"/>
    <n v="3.0000000000000001E-3"/>
    <s v=" Жилые дома"/>
    <s v=""/>
    <n v="53.9"/>
    <n v="576458.88"/>
    <s v="89257815001"/>
    <s v="431705,РОССИЯ,Мордовия Респ,Чамзинский р-н,,Большое Маресево с,Ленина ул,45,,"/>
    <n v="89657415"/>
    <s v=" ставка 0,3"/>
    <x v="18"/>
    <n v="10694.969944341374"/>
  </r>
  <r>
    <s v="13:04:0101001:5113"/>
    <s v="ГУСЬКОВ ЕВГЕНИЙ ФЕДОРОВИЧ"/>
    <s v="130400264306"/>
    <d v="1996-01-01T00:00:00"/>
    <d v="2020-05-06T00:00:00"/>
    <s v="1/1"/>
    <n v="1"/>
    <d v="2020-05-06T00:00:00"/>
    <s v="001001001000 - Собственность"/>
    <d v="2012-06-28T00:00:00"/>
    <s v=""/>
    <n v="749.32571809402805"/>
    <n v="3.0000000000000001E-3"/>
    <s v=" Жилые дома"/>
    <s v="Жилой дом"/>
    <n v="78.7"/>
    <n v="684923.74"/>
    <s v="89210805001"/>
    <s v="431751,РОССИЯ,Мордовия Респ,,,Большие Березники с,Кирова ул,12,,"/>
    <n v="89610405"/>
    <s v=" ставка 0,3"/>
    <x v="19"/>
    <n v="8702.9700127064807"/>
  </r>
  <r>
    <s v="13:03:0105010:429"/>
    <s v="ЕРМИШИН МИХАИЛ ИВАНОВИЧ"/>
    <s v="130300265909"/>
    <d v="1990-01-01T00:00:00"/>
    <d v="2017-01-24T00:00:00"/>
    <s v="1/1"/>
    <n v="1"/>
    <d v="2017-01-24T00:00:00"/>
    <s v=""/>
    <d v="2012-06-28T00:00:00"/>
    <s v=""/>
    <n v="124.79078177330902"/>
    <n v="3.0000000000000001E-3"/>
    <s v=" Жилые дома"/>
    <s v="Жилой дом"/>
    <n v="54.7"/>
    <n v="484117.43"/>
    <s v="89207816002"/>
    <s v=",РОССИЯ,Мордовия Респ,Атяшевский р-н,,Тетюши с,Ленина ул,32,,"/>
    <n v="89607416"/>
    <s v=" ставка 0,3"/>
    <x v="21"/>
    <n v="8850.4100548446058"/>
  </r>
  <r>
    <s v="13:04:0101001:4892"/>
    <s v="ЛОБАНОВ ВЯЧЕСЛАВ МИХАЙЛОВИЧ"/>
    <s v="130400064730"/>
    <d v="1996-01-01T00:00:00"/>
    <d v="2020-05-05T00:00:00"/>
    <s v="1/1"/>
    <n v="1"/>
    <d v="2020-05-05T00:00:00"/>
    <s v="001001001000 - Собственность"/>
    <d v="2012-06-28T00:00:00"/>
    <s v=""/>
    <m/>
    <n v="3.0000000000000001E-3"/>
    <s v=" Жилые дома"/>
    <s v="жилой дом"/>
    <n v="42.4"/>
    <n v="354183.31"/>
    <s v="89210805001"/>
    <s v="431751,РОССИЯ,Мордовия Респ,,,Большие Березники с,М.Горького ул,81,,"/>
    <n v="89610405"/>
    <s v=" ставка 0,3"/>
    <x v="19"/>
    <n v="8353.3799528301897"/>
  </r>
  <r>
    <s v="13:01:0227002:225"/>
    <s v="МАРТЬЯНОВ ВЛАДИМИР НИКОЛАЕВИЧ"/>
    <s v="130101317278"/>
    <d v="2003-01-01T00:00:00"/>
    <d v="2016-08-28T00:00:00"/>
    <s v="1/1"/>
    <n v="1"/>
    <d v="2016-08-28T00:00:00"/>
    <s v=""/>
    <s v=""/>
    <s v=""/>
    <m/>
    <n v="3.0000000000000001E-3"/>
    <s v=" Жилые дома"/>
    <s v=""/>
    <n v="45.2"/>
    <n v="295477.37"/>
    <s v="89203868011"/>
    <s v="431895,Россия,Мордовия Респ,Ардатовский р-н,,Турдаково с,Центральная ул,52,,"/>
    <n v="89603468"/>
    <s v=" ставка 0,3"/>
    <x v="22"/>
    <n v="6537.109955752212"/>
  </r>
  <r>
    <s v="13:01:0132004:277"/>
    <s v="НАЗАРОВА ЗИНАИДА МИХАЙЛОВНА"/>
    <s v="130103494025"/>
    <d v="2000-05-12T00:00:00"/>
    <d v="2020-05-16T00:00:00"/>
    <s v="1/1"/>
    <n v="1"/>
    <d v="2020-05-16T00:00:00"/>
    <s v=""/>
    <s v=""/>
    <s v=""/>
    <n v="574.18288934210523"/>
    <n v="1E-3"/>
    <s v=" Квартиры"/>
    <s v=""/>
    <n v="60.8"/>
    <n v="855645.09"/>
    <s v="89203501000"/>
    <s v="431861,РОССИЯ,Мордовия Респ,,Ардатов г,,Садовая ул,49а,,1"/>
    <n v="89603101"/>
    <s v="ставка 0,1"/>
    <x v="22"/>
    <n v="14073.110032894738"/>
  </r>
  <r>
    <s v="13:06:0102001:2121"/>
    <s v="БОЙКОВА НАТАЛЬЯ КИРИЛЛОВНА"/>
    <s v="130600668659"/>
    <d v="1996-01-01T00:00:00"/>
    <d v="2017-08-24T00:00:00"/>
    <s v="1/1"/>
    <n v="1"/>
    <d v="2017-08-24T00:00:00"/>
    <s v="001001001000 - Собственность"/>
    <s v=""/>
    <s v=""/>
    <n v="31.568228806262272"/>
    <n v="3.0000000000000001E-3"/>
    <s v=" Жилые дома"/>
    <s v=""/>
    <n v="51.1"/>
    <n v="488829.24"/>
    <s v="89216810001"/>
    <s v="431770,Россия,Мордовия Респ,Дубенский р-н,,Дубенки с,Манина ул,113,,"/>
    <n v="89616410"/>
    <s v=" ставка 0,3"/>
    <x v="20"/>
    <n v="9566.1299412915851"/>
  </r>
  <r>
    <s v="13:06:0309001:591"/>
    <s v="ЛЕДЯЕВ НИКОЛАЙ МИХАЙЛОВИЧ"/>
    <s v="130600791028"/>
    <d v="2001-12-31T00:00:00"/>
    <d v="2012-04-19T00:00:00"/>
    <s v="1/1"/>
    <n v="1"/>
    <d v="2012-04-19T00:00:00"/>
    <s v=""/>
    <s v=""/>
    <s v=""/>
    <m/>
    <n v="3.0000000000000001E-3"/>
    <s v=" Жилые дома"/>
    <s v=""/>
    <n v="38.5"/>
    <n v="201187.91"/>
    <s v="89216840001"/>
    <s v="431780,РОССИЯ,Мордовия Респ,Дубенский р-н,,Морга с,Октябрьская ул,18,,"/>
    <n v="89616440"/>
    <s v=" ставка 0,3"/>
    <x v="20"/>
    <n v="5225.66"/>
  </r>
  <r>
    <s v="13:06:0309001:591"/>
    <s v="ЛЕДЯЕВА НАТАЛЬЯ ГРИГОРЬЕВНА"/>
    <s v="130600791349"/>
    <d v="2012-04-19T00:00:00"/>
    <d v="2020-03-16T00:00:00"/>
    <s v="1/1"/>
    <n v="1"/>
    <d v="2020-03-16T00:00:00"/>
    <s v="001001001000 - Собственность"/>
    <s v=""/>
    <s v=""/>
    <m/>
    <n v="3.0000000000000001E-3"/>
    <s v=" Жилые дома"/>
    <s v=""/>
    <n v="38.5"/>
    <n v="201187.91"/>
    <s v="89216840001"/>
    <s v="431780,РОССИЯ,Мордовия Респ,Дубенский р-н,,Морга с,Октябрьская ул,18,,"/>
    <n v="89616440"/>
    <s v=" ставка 0,3"/>
    <x v="20"/>
    <n v="5225.66"/>
  </r>
  <r>
    <s v="13:04:0106001:986"/>
    <s v="Симонова Александра Алексеевна"/>
    <s v="130400811816"/>
    <d v="1996-01-01T00:00:00"/>
    <d v="2016-05-21T00:00:00"/>
    <s v="1/1"/>
    <n v="1"/>
    <d v="2016-05-21T00:00:00"/>
    <s v="001001001000 - Собственность"/>
    <s v=""/>
    <s v=""/>
    <m/>
    <n v="3.0000000000000001E-3"/>
    <s v=" Жилые дома"/>
    <s v=""/>
    <n v="32.299999999999997"/>
    <n v="220912.94"/>
    <s v="89210830001"/>
    <s v="431735,РОССИЯ,Мордовия Респ,Большеберезниковский р-н,,Марьяновка с,Первомайская ул,127,,"/>
    <n v="89610430"/>
    <s v=" ставка 0,3"/>
    <x v="19"/>
    <n v="6839.4099071207438"/>
  </r>
  <r>
    <s v="13:08:0208003:45"/>
    <s v="РОЖКОВА НАДЕЖДА ПОЛИКАРПОВНА"/>
    <s v="130802414801"/>
    <d v="1992-01-01T00:00:00"/>
    <d v="2016-03-20T00:00:00"/>
    <s v="1/1"/>
    <n v="1"/>
    <d v="2016-03-20T00:00:00"/>
    <s v="001001001000 - Собственность"/>
    <s v=""/>
    <s v=""/>
    <m/>
    <n v="3.0000000000000001E-3"/>
    <s v=" Жилые дома"/>
    <s v=""/>
    <n v="19.899999999999999"/>
    <n v="63675.42"/>
    <s v="89221808003"/>
    <s v="431147,РОССИЯ,Мордовия Респ,Зубово-Полянский р-н,,Дубасово с,Речная ул,8,,"/>
    <n v="89621408"/>
    <s v=" ставка 0,3"/>
    <x v="4"/>
    <n v="3199.7698492462314"/>
  </r>
  <r>
    <s v="13:08:0208003:45"/>
    <s v="ВОЛОДИНА МАРИЯ ВАСИЛЬЕВНА"/>
    <s v="130802414985"/>
    <d v="1992-01-01T00:00:00"/>
    <d v="2019-06-12T00:00:00"/>
    <s v="1/1"/>
    <n v="1"/>
    <d v="2019-06-12T00:00:00"/>
    <s v="001001001000 - Собственность"/>
    <s v=""/>
    <s v=""/>
    <m/>
    <n v="3.0000000000000001E-3"/>
    <s v=" Жилые дома"/>
    <s v=""/>
    <n v="19.899999999999999"/>
    <n v="63675.42"/>
    <s v="89221808003"/>
    <s v="431147,РОССИЯ,Мордовия Респ,Зубово-Полянский р-н,,Дубасово с,Речная ул,8,,"/>
    <n v="89621408"/>
    <s v=" ставка 0,3"/>
    <x v="4"/>
    <n v="3199.7698492462314"/>
  </r>
  <r>
    <s v="13:21:0216001:332"/>
    <s v="ЧЕКМАРЕВА МАРИЯ ЯКОВЛЕВНА"/>
    <s v="132120976061"/>
    <d v="1962-05-22T00:00:00"/>
    <d v="2015-03-14T00:00:00"/>
    <s v="1/1"/>
    <n v="1"/>
    <d v="2015-03-14T00:00:00"/>
    <s v="001001001000 - Собственность"/>
    <s v=""/>
    <s v=""/>
    <m/>
    <n v="3.0000000000000001E-3"/>
    <s v=" Жилые дома"/>
    <s v=""/>
    <n v="30.7"/>
    <n v="129246.08"/>
    <s v="89254835005"/>
    <s v="431037,Россия,Мордовия Респ,Торбеевский р-н,,Красаевка с,Советская ул,77,,"/>
    <n v="89654435"/>
    <s v=" ставка 0,3"/>
    <x v="5"/>
    <n v="4209.9700325732902"/>
  </r>
  <r>
    <s v="13:08:0102001:5424"/>
    <s v="МАМЕТЬЕВА АННА ГРИГОРЬЕВНА"/>
    <s v="130805760214"/>
    <d v="1992-01-01T00:00:00"/>
    <d v="2018-03-20T00:00:00"/>
    <s v="1/1"/>
    <n v="1"/>
    <d v="2018-03-20T00:00:00"/>
    <s v="001001001000 - Собственность"/>
    <s v=""/>
    <s v=""/>
    <m/>
    <n v="3.0000000000000001E-3"/>
    <s v=" Жилые дома"/>
    <s v=""/>
    <n v="41.1"/>
    <n v="609484.64"/>
    <s v="89221551000"/>
    <s v="431110,Россия,Мордовия Респ,Зубово-Полянский р-н,,Зубова Поляна рп,Парамонова ул,11,,"/>
    <n v="89621151"/>
    <s v=" ставка 0,3"/>
    <x v="4"/>
    <n v="14829.309975669099"/>
  </r>
  <r>
    <s v="13:19:0204001:528"/>
    <s v="Назарова Пелагея Ильинична"/>
    <s v="131901153905"/>
    <d v="2010-12-30T00:00:00"/>
    <d v="2015-06-25T00:00:00"/>
    <s v="1/2"/>
    <n v="0.5"/>
    <d v="2015-06-25T00:00:00"/>
    <s v="001001002000 - Общая долевая собственность"/>
    <d v="2012-06-28T00:00:00"/>
    <s v="13:19:1403:0:0:1:0:51"/>
    <n v="194.81139483022071"/>
    <n v="1E-3"/>
    <s v=" Квартиры"/>
    <s v=""/>
    <n v="58.9"/>
    <n v="589942.99"/>
    <s v="89249809001"/>
    <s v="431237, Россия, Мордовия Респ, Темниковский р-н, , д Андреевка (Андреевское с/п), ул Молодежная, 1, , 51"/>
    <n v="89649409"/>
    <s v="ставка 0,1"/>
    <x v="8"/>
    <n v="10016.010016977929"/>
  </r>
  <r>
    <s v="13:19:0204001:528"/>
    <s v="Смаева Валентина Андреевна"/>
    <s v="131900191827"/>
    <d v="2000-04-07T00:00:00"/>
    <d v="2015-10-17T00:00:00"/>
    <s v="1/2"/>
    <n v="0.5"/>
    <d v="2015-10-17T00:00:00"/>
    <s v="001001002000 - Общая долевая собственность"/>
    <d v="2012-06-28T00:00:00"/>
    <s v="13:19:1403:0:0:1:0:51"/>
    <n v="194.81139483022071"/>
    <n v="1E-3"/>
    <s v=" Квартиры"/>
    <s v=""/>
    <n v="58.9"/>
    <n v="589942.99"/>
    <s v="89249809001"/>
    <s v="431237, Россия, Мордовия Респ, Темниковский р-н, , д Андреевка (Андреевское с/п), ул Молодежная, 1, , 51"/>
    <n v="89649409"/>
    <s v="ставка 0,1"/>
    <x v="8"/>
    <n v="10016.010016977929"/>
  </r>
  <r>
    <s v="13:19:0101048:681"/>
    <s v="Мурзаев Николай Васильевич"/>
    <s v="131901582421"/>
    <d v="2007-10-26T00:00:00"/>
    <d v="2015-12-15T00:00:00"/>
    <s v="1/2"/>
    <n v="0.5"/>
    <d v="2015-12-15T00:00:00"/>
    <s v="001001002000 - Общая долевая собственность"/>
    <s v=""/>
    <s v="13:19:1317:0:588:23:А:6"/>
    <n v="218.29499922178988"/>
    <n v="1E-3"/>
    <s v=" Квартиры"/>
    <s v=""/>
    <n v="51.4"/>
    <n v="714672.8"/>
    <s v="89249501000"/>
    <s v="431220, РОССИЯ, Мордовия Респ, , г Темников, , ул Белинского, 23, , 6"/>
    <n v="89649101"/>
    <s v="ставка 0,1"/>
    <x v="8"/>
    <n v="13904.140077821014"/>
  </r>
  <r>
    <s v="13:19:0101048:681"/>
    <s v="МУРЗАЕВА МАТРЕНА ГРИГОРЬЕВНА"/>
    <s v="131900481903"/>
    <d v="2007-09-27T00:00:00"/>
    <d v="2019-01-09T00:00:00"/>
    <s v="1/2"/>
    <n v="0.5"/>
    <d v="2019-01-09T00:00:00"/>
    <s v="001001002000 - Общая долевая собственность"/>
    <s v=""/>
    <s v="13:19:1317:0:588:23:А:6"/>
    <n v="218.29499922178988"/>
    <n v="1E-3"/>
    <s v=" Квартиры"/>
    <s v=""/>
    <n v="51.4"/>
    <n v="714672.8"/>
    <s v="89249501000"/>
    <s v="431220, РОССИЯ, Мордовия Респ, , г Темников, , ул Белинского, 23, , 6"/>
    <n v="89649101"/>
    <s v="ставка 0,1"/>
    <x v="8"/>
    <n v="13904.140077821014"/>
  </r>
  <r>
    <s v="13:20:0401001:1400"/>
    <s v="АРЫЧКИНА НИНА ВЛАДИМИРОВНА"/>
    <s v="132001118635"/>
    <d v="2007-10-26T00:00:00"/>
    <d v="2020-01-10T00:00:00"/>
    <s v="1/1"/>
    <n v="1"/>
    <d v="2020-01-10T00:00:00"/>
    <s v="001001001000 - Собственность"/>
    <s v=""/>
    <s v="13-13-02/006/2007-159"/>
    <n v="27.110710738007388"/>
    <n v="1E-3"/>
    <s v=" Квартиры"/>
    <s v=""/>
    <n v="27.1"/>
    <n v="103478.91"/>
    <s v="89251805001"/>
    <s v="431200, Россия, Мордовия Респ, Теньгушевский р-н, , п Барашево, ул Дачная, 12, , 1"/>
    <n v="89651405"/>
    <s v="ставка 0,1"/>
    <x v="10"/>
    <n v="3818.4099630996311"/>
  </r>
  <r>
    <s v="13:16:0303001:999"/>
    <s v="ЕЖОВА ВАЛЕНТИНА ЗАХАРОВНА"/>
    <s v="131602010747"/>
    <d v="2002-01-01T00:00:00"/>
    <d v="2016-11-03T00:00:00"/>
    <s v="1/1"/>
    <n v="1"/>
    <d v="2016-11-03T00:00:00"/>
    <s v=""/>
    <s v=""/>
    <s v=""/>
    <n v="1336.184253768844"/>
    <n v="3.0000000000000001E-3"/>
    <s v=" Жилые дома"/>
    <s v=""/>
    <n v="79.599999999999994"/>
    <n v="1197750.75"/>
    <s v="89240810001"/>
    <s v="431616, РОССИЯ, Мордовия Респ, Ромодановский р-н, , с Анненково, ул Полевая, 89, , 1"/>
    <n v="89640410"/>
    <s v=" ставка 0,3"/>
    <x v="17"/>
    <n v="15047.119974874373"/>
  </r>
  <r>
    <s v="13:23:0910245:686"/>
    <s v="СЕЛЕДЕЦ ВАДИМ АНАТОЛЬЕВИЧ"/>
    <s v="132600022731"/>
    <d v="2003-09-01T00:00:00"/>
    <d v="2015-04-11T00:00:00"/>
    <s v="1/1"/>
    <n v="1"/>
    <d v="2015-04-11T00:00:00"/>
    <s v="001001002000 - Общая долевая собственность"/>
    <s v=""/>
    <s v="13-13-01/301/2009-447"/>
    <n v="4623.5844999999999"/>
    <n v="5.0000000000000001E-3"/>
    <s v="Иные строения, помещения и сооружения"/>
    <s v=""/>
    <n v="113.4"/>
    <n v="924716.9"/>
    <s v="89401000000"/>
    <s v="430004,РОССИЯ,13,,Саранск г,,Кирова ул,71,,"/>
    <n v="89701000"/>
    <s v=" ставка 0,3"/>
    <x v="0"/>
    <n v="8154.4700176366841"/>
  </r>
  <r>
    <s v="13:06:0314001:391"/>
    <s v="ЕРЕМКИНА ПЕЛАГЕЯ ИВАНОВНА"/>
    <s v="130601639890"/>
    <d v="1996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38.4"/>
    <n v="237249.41"/>
    <s v="89216863001"/>
    <s v="431776,РОССИЯ,Мордовия Респ,Дубенский р-н,,Чиндяново с,Советская ул,18,,"/>
    <n v="89616463"/>
    <s v=" ставка 0,3"/>
    <x v="20"/>
    <n v="6178.3700520833336"/>
  </r>
  <r>
    <s v="13:01:0132045:111"/>
    <s v="РЯБОВА АННА АРСЕНТЬЕВНА"/>
    <s v="130100782480"/>
    <d v="1996-09-15T00:00:00"/>
    <d v="2015-12-29T00:00:00"/>
    <s v="1/1"/>
    <n v="1"/>
    <d v="2015-12-29T00:00:00"/>
    <s v=""/>
    <s v=""/>
    <s v=""/>
    <m/>
    <n v="3.0000000000000001E-3"/>
    <s v=" Жилые дома"/>
    <s v=""/>
    <n v="24.7"/>
    <n v="331958.12"/>
    <s v="89203501000"/>
    <s v="431860,РОССИЯ,Мордовия Респ,Ардатовский р-н,Ардатов г,,Луговая ул,2,,"/>
    <n v="89603101"/>
    <s v=" ставка 0,3"/>
    <x v="22"/>
    <n v="13439.6"/>
  </r>
  <r>
    <s v="13:06:0215002:232"/>
    <s v="СЛУШКИН ВИКТОР НИКОЛАЕВИЧ"/>
    <s v="132803298090"/>
    <d v="2013-03-13T00:00:00"/>
    <d v="2017-12-13T00:00:00"/>
    <s v="1/1"/>
    <n v="1"/>
    <d v="2017-12-13T00:00:00"/>
    <s v="001001001000 - Собственность"/>
    <d v="2012-11-23T00:00:00"/>
    <s v="13-13-09/007/2013-225"/>
    <n v="574.43897416342418"/>
    <n v="3.0000000000000001E-3"/>
    <s v=" Жилые дома"/>
    <s v="Жилой дом"/>
    <n v="77.099999999999994"/>
    <n v="544763.16"/>
    <s v="89216810005"/>
    <s v="431773,Россия,Мордовия Респ,Дубенский р-н,,Чкалово д,Центральная ул,1,А,"/>
    <n v="89616410"/>
    <s v=" ставка 0,3"/>
    <x v="20"/>
    <n v="7065.6700389105072"/>
  </r>
  <r>
    <s v="13:22:0209002:221"/>
    <s v="ЗАХАРКИН СЕРАФИМ МАКАРОВИЧ"/>
    <s v="132201461800"/>
    <d v="1995-01-01T00:00:00"/>
    <d v="2015-10-09T00:00:00"/>
    <s v="1/1"/>
    <n v="1"/>
    <d v="2015-10-09T00:00:00"/>
    <s v=""/>
    <s v=""/>
    <s v=""/>
    <n v="440.94726000000014"/>
    <n v="3.0000000000000001E-3"/>
    <s v=" Жилые дома"/>
    <s v=""/>
    <n v="61.7"/>
    <n v="775112.42"/>
    <s v="89257820004"/>
    <s v="431700,Россия,Мордовия Респ,Чамзинский р-н,,Малые Ремезенки д,Пролетарская ул,19,А,"/>
    <n v="89657420"/>
    <s v=" ставка 0,3"/>
    <x v="18"/>
    <n v="12562.6"/>
  </r>
  <r>
    <s v="13:07:0309002:70"/>
    <s v="ВАСИЛЬЕВА ЗИНАИДА НИКОЛАЕВНА"/>
    <s v="132201265309"/>
    <d v="1995-01-01T00:00:00"/>
    <d v="2019-10-15T00:00:00"/>
    <s v="1/1"/>
    <n v="1"/>
    <d v="2019-10-15T00:00:00"/>
    <s v=""/>
    <s v=""/>
    <s v=""/>
    <n v="130.29915481865285"/>
    <n v="3.0000000000000001E-3"/>
    <s v=" Жилые дома"/>
    <s v=""/>
    <n v="77.2"/>
    <n v="123273.22"/>
    <s v="89257805001"/>
    <s v="431709,Россия,Мордовия Респ,Чамзинский р-н,,Алексеевка п,Центральная ул,69,,"/>
    <n v="89657405"/>
    <s v=" ставка 0,3"/>
    <x v="18"/>
    <n v="1596.8033678756476"/>
  </r>
  <r>
    <s v="13:04:0101001:5337"/>
    <s v="БАЛБЕРОВ АЛЕКСАНДР ГЕННАДЬЕВИЧ"/>
    <s v="130400000230"/>
    <d v="2010-01-18T00:00:00"/>
    <d v="2020-02-27T00:00:00"/>
    <s v="1/1"/>
    <n v="1"/>
    <d v="2020-02-27T00:00:00"/>
    <s v="001001001000 - Собственность"/>
    <d v="2012-06-28T00:00:00"/>
    <s v="13-13-06/072/2009-291"/>
    <n v="859.25531999999998"/>
    <n v="3.0000000000000001E-3"/>
    <s v="Гаражи"/>
    <s v="гараж"/>
    <n v="249.4"/>
    <n v="286418.44"/>
    <s v="89210805001"/>
    <s v="431751,Россия,Мордовия Респ,,,с Большие Березники,&quot;Мордовагровод&quot; в 20м отОАО,,,"/>
    <n v="89610405"/>
    <s v=" ставка 0,3"/>
    <x v="19"/>
    <n v="1148.4299919807538"/>
  </r>
  <r>
    <s v="13:04:0310001:795"/>
    <s v="АКИМОВА АННА ПАВЛОВНА"/>
    <s v="130400559606"/>
    <d v="1996-01-01T00:00:00"/>
    <d v="2013-02-16T00:00:00"/>
    <s v="1/1"/>
    <n v="1"/>
    <d v="2013-02-16T00:00:00"/>
    <s v=""/>
    <d v="2012-06-28T00:00:00"/>
    <s v=""/>
    <m/>
    <n v="3.0000000000000001E-3"/>
    <s v=" Жилые дома"/>
    <s v="Жилой дом"/>
    <n v="35.299999999999997"/>
    <n v="237581.35"/>
    <s v="89210805006"/>
    <s v="431740,Россия,Мордовия Респ,Большеберезниковский р-н,,Русские Найманы с,Ленина ул,87,,"/>
    <n v="89610405"/>
    <s v=" ставка 0,3"/>
    <x v="19"/>
    <n v="6730.3498583569408"/>
  </r>
  <r>
    <s v="13:04:0310001:795"/>
    <s v="КАТИЩИНА ВЕРА АЛЕКСАНДРОВНА"/>
    <s v="130401080809"/>
    <d v="2013-02-16T00:00:00"/>
    <d v="2016-12-17T00:00:00"/>
    <s v="1/1"/>
    <n v="1"/>
    <d v="2016-12-17T00:00:00"/>
    <s v="001001001000 - Собственность"/>
    <d v="2012-06-28T00:00:00"/>
    <s v=""/>
    <m/>
    <n v="3.0000000000000001E-3"/>
    <s v=" Жилые дома"/>
    <s v="Жилой дом"/>
    <n v="35.299999999999997"/>
    <n v="237581.35"/>
    <s v="89210805006"/>
    <s v="431740,Россия,Мордовия Респ,Большеберезниковский р-н,,Русские Найманы с,Ленина ул,87,,"/>
    <n v="89610405"/>
    <s v=" ставка 0,3"/>
    <x v="19"/>
    <n v="6730.3498583569408"/>
  </r>
  <r>
    <s v="13:25:0103014:565"/>
    <s v="ТИХОНОВА НИНА ИЛЬИНИЧНА"/>
    <s v="132400815109"/>
    <d v="1993-01-01T00:00:00"/>
    <d v="2018-11-14T00:00:00"/>
    <s v="1/1"/>
    <n v="1"/>
    <d v="2018-11-14T00:00:00"/>
    <s v="001001001000 - Собственность"/>
    <s v=""/>
    <s v=""/>
    <n v="2018.6874600000003"/>
    <n v="3.0000000000000001E-3"/>
    <s v=" Жилые дома"/>
    <s v=""/>
    <n v="96"/>
    <n v="1404304.32"/>
    <s v="89420000000"/>
    <s v="431444,РОССИЯ,Мордовия Респ,,Рузаевка г,,Лермонтова ул,75,,"/>
    <n v="89643101"/>
    <s v=" ставка 0,3"/>
    <x v="2"/>
    <n v="14628.17"/>
  </r>
  <r>
    <s v="13:25:0103013:323"/>
    <s v="ТЕРЕХИН МИХАИЛ НИКИФОРОВИЧ"/>
    <s v="132403521675"/>
    <d v="1993-01-01T00:00:00"/>
    <d v="2017-11-06T00:00:00"/>
    <s v="1/1"/>
    <n v="1"/>
    <d v="2017-11-06T00:00:00"/>
    <s v="001001001000 - Собственность"/>
    <d v="2012-06-28T00:00:00"/>
    <s v=""/>
    <n v="2028.3454800000002"/>
    <n v="3.0000000000000001E-3"/>
    <s v=" Жилые дома"/>
    <s v="Жилой дом"/>
    <n v="95.2"/>
    <n v="1424030.16"/>
    <s v="89420000000"/>
    <s v="431444,РОССИЯ,Мордовия Респ,,Рузаевка г,,Лермонтова ул,45,,"/>
    <n v="89643101"/>
    <s v=" ставка 0,3"/>
    <x v="2"/>
    <n v="14958.3"/>
  </r>
  <r>
    <s v="13:25:0104039:325"/>
    <s v="ДРОБУЖЕВ ГЕННАДИЙ ИВАНОВИЧ"/>
    <s v="132400486574"/>
    <d v="1993-01-01T00:00:00"/>
    <d v="2020-04-10T00:00:00"/>
    <s v="1/1"/>
    <n v="1"/>
    <d v="2020-04-10T00:00:00"/>
    <s v="001001001000 - Собственность"/>
    <s v=""/>
    <s v=""/>
    <n v="2437.1522132894738"/>
    <n v="3.0000000000000001E-3"/>
    <s v=" Жилые дома"/>
    <s v=""/>
    <n v="91.2"/>
    <n v="1798287.07"/>
    <s v="89420000000"/>
    <s v="431444,РОССИЯ,Мордовия Респ,,Рузаевка г,,Зеленая ул,25,,"/>
    <n v="89643101"/>
    <s v=" ставка 0,3"/>
    <x v="2"/>
    <n v="19718.059978070174"/>
  </r>
  <r>
    <s v="13:25:0103040:291"/>
    <s v="УДАЛКИН ВЛАДИМИР ИВАНОВИЧ"/>
    <s v="132400736922"/>
    <d v="1993-01-01T00:00:00"/>
    <d v="2016-01-06T00:00:00"/>
    <s v="1/1"/>
    <n v="1"/>
    <d v="2016-01-06T00:00:00"/>
    <s v="001001001000 - Собственность"/>
    <s v=""/>
    <s v=""/>
    <n v="1644.8864926289925"/>
    <n v="3.0000000000000001E-3"/>
    <s v=" Жилые дома"/>
    <s v=""/>
    <n v="81.400000000000006"/>
    <n v="1421377.5"/>
    <s v="89420000000"/>
    <s v="431444,РОССИЯ,Мордовия Респ,,Рузаевка г,,Зеленая ул,48,,"/>
    <n v="89643101"/>
    <s v=" ставка 0,3"/>
    <x v="2"/>
    <n v="17461.640049140049"/>
  </r>
  <r>
    <s v="13:25:0104039:264"/>
    <s v="КИСЕЛЕВ ВЛАДИМИР ИВАНОВИЧ"/>
    <s v="132406224871"/>
    <d v="1993-01-01T00:00:00"/>
    <d v="2019-11-09T00:00:00"/>
    <s v="13/100"/>
    <n v="0.13"/>
    <d v="2019-11-09T00:00:00"/>
    <s v="001001001000 - Собственность"/>
    <s v=""/>
    <s v=""/>
    <n v="208.72786033400251"/>
    <n v="3.0000000000000001E-3"/>
    <s v=" Жилые дома"/>
    <s v=""/>
    <n v="79.7"/>
    <n v="1436209.14"/>
    <s v="89420000000"/>
    <s v="431444,РОССИЯ,Мордовия Респ,,Рузаевка г,,Зеленая ул,1,,"/>
    <n v="89643101"/>
    <s v=" ставка 0,3"/>
    <x v="2"/>
    <n v="18020.189962358843"/>
  </r>
  <r>
    <s v="13:25:0103014:579"/>
    <s v="МУСТАФИН ДАМИР ВАСЕБОВИЧ"/>
    <s v="132401482357"/>
    <d v="1997-01-01T00:00:00"/>
    <d v="2015-05-09T00:00:00"/>
    <s v="1/2"/>
    <n v="0.5"/>
    <d v="2015-05-09T00:00:00"/>
    <s v="001001001000 - Собственность"/>
    <d v="2012-06-28T00:00:00"/>
    <s v=""/>
    <n v="994.61922000000004"/>
    <n v="3.0000000000000001E-3"/>
    <s v=" Жилые дома"/>
    <s v="жилой дом"/>
    <n v="95.2"/>
    <n v="1396574.48"/>
    <s v="89420000000"/>
    <s v="431444,РОССИЯ,Мордовия Респ,,Рузаевка г,,Лермонтова ул,93,,"/>
    <n v="89643101"/>
    <s v=" ставка 0,3"/>
    <x v="2"/>
    <n v="14669.9"/>
  </r>
  <r>
    <s v="13:25:0103014:579"/>
    <s v="МЕЛЬНИКОВ ВИКТОР ЯКОВЛЕВИЧ"/>
    <s v="132403885337"/>
    <d v="1993-01-01T00:00:00"/>
    <d v="2017-04-15T00:00:00"/>
    <s v="1/2"/>
    <n v="0.5"/>
    <d v="2017-04-15T00:00:00"/>
    <s v="001001001000 - Собственность"/>
    <d v="2012-06-28T00:00:00"/>
    <s v=""/>
    <n v="994.61922000000004"/>
    <n v="3.0000000000000001E-3"/>
    <s v=" Жилые дома"/>
    <s v="жилой дом"/>
    <n v="95.2"/>
    <n v="1396574.48"/>
    <s v="89420000000"/>
    <s v="431444,РОССИЯ,Мордовия Респ,,Рузаевка г,,Лермонтова ул,93,,"/>
    <n v="89643101"/>
    <s v=" ставка 0,3"/>
    <x v="2"/>
    <n v="14669.9"/>
  </r>
  <r>
    <s v="13:25:0104031:268"/>
    <s v="ЩАНКИН МИХАИЛ ФЕДОРОВИЧ"/>
    <s v="132401659928"/>
    <d v="1993-01-01T00:00:00"/>
    <d v="2017-07-31T00:00:00"/>
    <s v="1/1"/>
    <n v="1"/>
    <d v="2017-07-31T00:00:00"/>
    <s v="001001001000 - Собственность"/>
    <d v="2012-06-28T00:00:00"/>
    <s v=""/>
    <n v="20271.195930000002"/>
    <n v="3.0000000000000001E-3"/>
    <s v=" Жилые дома"/>
    <s v="Жилой дом"/>
    <n v="455.4"/>
    <n v="7590447.8099999996"/>
    <s v="89420000000"/>
    <s v="431444,РОССИЯ,Мордовия Респ,,Рузаевка г,,Пушкина ул,18,,"/>
    <n v="89643101"/>
    <s v=" ставка 0,3"/>
    <x v="2"/>
    <n v="16667.650000000001"/>
  </r>
  <r>
    <s v="13:25:0103032:179"/>
    <s v="РЕДЬКИН ВИКТОР ИВАНОВИЧ"/>
    <s v="132402740850"/>
    <d v="1993-01-01T00:00:00"/>
    <d v="2017-05-10T00:00:00"/>
    <s v="1/1"/>
    <n v="1"/>
    <d v="2017-05-10T00:00:00"/>
    <s v="001001001000 - Собственность"/>
    <s v=""/>
    <s v=""/>
    <n v="1235.9148899999998"/>
    <n v="3.0000000000000001E-3"/>
    <s v=" Жилые дома"/>
    <s v=""/>
    <n v="73"/>
    <n v="1307562.1299999999"/>
    <s v="89420000000"/>
    <s v="431444,РОССИЯ,Мордовия Респ,,Рузаевка г,,Пушкина ул,83,,"/>
    <n v="89643101"/>
    <s v=" ставка 0,3"/>
    <x v="2"/>
    <n v="17911.809999999998"/>
  </r>
  <r>
    <s v="13:25:0104021:460"/>
    <s v="ПОТАПКИНА НИНА ГАВРИЛОВНА"/>
    <s v="132403469810"/>
    <d v="1993-01-01T00:00:00"/>
    <d v="2019-04-02T00:00:00"/>
    <s v="1/1"/>
    <n v="1"/>
    <d v="2019-04-02T00:00:00"/>
    <s v="001001001000 - Собственность"/>
    <s v=""/>
    <s v=""/>
    <n v="895.38071999999988"/>
    <n v="3.0000000000000001E-3"/>
    <s v=" Жилые дома"/>
    <s v=""/>
    <n v="70.8"/>
    <n v="1015912.74"/>
    <s v="89420000000"/>
    <s v="431444,РОССИЯ,Мордовия Респ,,Рузаевка г,,Ломоносова ул,30,,"/>
    <n v="89643101"/>
    <s v=" ставка 0,3"/>
    <x v="2"/>
    <n v="14349.050000000001"/>
  </r>
  <r>
    <s v="13:25:0104021:370"/>
    <s v="ДЕНИСОВА ЗОЯ НИКОЛАЕВНА"/>
    <s v="132403426661"/>
    <d v="1993-01-01T00:00:00"/>
    <d v="2018-03-05T00:00:00"/>
    <s v="1/1"/>
    <n v="1"/>
    <d v="2018-03-05T00:00:00"/>
    <s v="001001001000 - Собственность"/>
    <s v=""/>
    <s v=""/>
    <n v="3578.6770776507442"/>
    <n v="3.0000000000000001E-3"/>
    <s v=" Жилые дома"/>
    <s v=""/>
    <n v="127.7"/>
    <n v="1960519.36"/>
    <s v="89420000000"/>
    <s v="431444,РОССИЯ,Мордовия Респ,,Рузаевка г,,Байкузова ул,4,,"/>
    <n v="89643101"/>
    <s v=" ставка 0,3"/>
    <x v="2"/>
    <n v="15352.540015661707"/>
  </r>
  <r>
    <s v="13:25:0103032:163"/>
    <s v="УЧВАТОВ ВЛАДИМИР ВИКТОРОВИЧ"/>
    <s v="132400694006"/>
    <d v="1993-01-01T00:00:00"/>
    <d v="2020-03-02T00:00:00"/>
    <s v="1/1"/>
    <n v="1"/>
    <d v="2020-03-02T00:00:00"/>
    <s v="001001001000 - Собственность"/>
    <s v=""/>
    <s v=""/>
    <m/>
    <n v="3.0000000000000001E-3"/>
    <s v=" Жилые дома"/>
    <s v=""/>
    <n v="37.6"/>
    <n v="665227.85"/>
    <s v="89420000000"/>
    <s v="431444,РОССИЯ,Мордовия Респ,,Рузаевка г,,Маяковского ул,60,,"/>
    <n v="89643101"/>
    <s v=" ставка 0,3"/>
    <x v="2"/>
    <n v="17692.230053191488"/>
  </r>
  <r>
    <s v="13:25:0105067:336"/>
    <s v="ПУГАЧЕВА МАРИЯ ФЕДОРОВНА"/>
    <s v="132403391666"/>
    <d v="1993-01-01T00:00:00"/>
    <d v="2015-07-20T00:00:00"/>
    <s v="1/2"/>
    <n v="0.5"/>
    <d v="2015-07-20T00:00:00"/>
    <s v="001001001000 - Собственность"/>
    <d v="2012-06-28T00:00:00"/>
    <s v=""/>
    <n v="593.04544069686415"/>
    <n v="1E-3"/>
    <s v=" Квартиры"/>
    <s v=""/>
    <n v="57.4"/>
    <n v="1820364.08"/>
    <s v="89420000000"/>
    <s v="431440, , Мордовия Респ, Рузаевский р-н, г Рузаевка, , ул Ухтомского, 16, , 84"/>
    <n v="89643101"/>
    <s v="ставка 0,1"/>
    <x v="2"/>
    <n v="31713.659930313592"/>
  </r>
  <r>
    <s v="13:25:0105067:336"/>
    <s v="ПУГАЧЕВ СЕРГЕЙ НИКОЛАЕВИЧ"/>
    <s v="132436677759"/>
    <d v="2010-06-22T00:00:00"/>
    <d v="2018-08-07T00:00:00"/>
    <s v="1/1"/>
    <n v="1"/>
    <d v="2018-08-07T00:00:00"/>
    <s v="001001001000 - Собственность"/>
    <d v="2012-06-28T00:00:00"/>
    <s v=""/>
    <n v="1186.0908813937283"/>
    <n v="1E-3"/>
    <s v=" Квартиры"/>
    <s v=""/>
    <n v="57.4"/>
    <n v="1820364.08"/>
    <s v="89420000000"/>
    <s v="431440, , Мордовия Респ, Рузаевский р-н, г Рузаевка, , ул Ухтомского, 16, , 84"/>
    <n v="89643101"/>
    <s v="ставка 0,1"/>
    <x v="2"/>
    <n v="31713.659930313592"/>
  </r>
  <r>
    <s v="13:25:0102034:279"/>
    <s v="АЗРАПКИНА ЛИДИЯ ВЛАДИМИРОВНА"/>
    <s v="132402855386"/>
    <d v="1993-01-01T00:00:00"/>
    <d v="2020-03-30T00:00:00"/>
    <s v="1/1"/>
    <n v="1"/>
    <d v="2020-03-30T00:00:00"/>
    <s v="001001001000 - Собственность"/>
    <s v=""/>
    <s v=""/>
    <n v="308.85438000000005"/>
    <n v="1E-3"/>
    <s v=" Квартиры"/>
    <s v=""/>
    <n v="31.8"/>
    <n v="832336.38"/>
    <s v="89420000000"/>
    <s v="431444,РОССИЯ,Мордовия Респ,,Рузаевка г,,Маяковского ул,96,,35"/>
    <n v="89643101"/>
    <s v="ставка 0,1"/>
    <x v="2"/>
    <n v="26174.1"/>
  </r>
  <r>
    <s v="13:25:0102029:543"/>
    <s v="РОГУЛЕВА МАРИЯ ТРОФИМОВНА"/>
    <s v="132404399185"/>
    <d v="1993-01-01T00:00:00"/>
    <d v="2017-11-13T00:00:00"/>
    <s v="1/2"/>
    <n v="0.5"/>
    <d v="2017-11-13T00:00:00"/>
    <s v="001001001000 - Собственность"/>
    <s v=""/>
    <s v=""/>
    <n v="158.23374500000003"/>
    <n v="1E-3"/>
    <s v=" Квартиры"/>
    <s v=""/>
    <n v="32.700000000000003"/>
    <n v="814841.49"/>
    <s v="89420000000"/>
    <s v="431444,РОССИЯ,Мордовия Респ,,Рузаевка г,,Байкузова ул,140,,43"/>
    <n v="89643101"/>
    <s v="ставка 0,1"/>
    <x v="2"/>
    <n v="24918.699999999997"/>
  </r>
  <r>
    <s v="13:25:0102029:543"/>
    <s v="РОГУЛЕВ ВАЛЕРИЙ ИЛЬИЧ"/>
    <s v="132400802100"/>
    <d v="1990-01-01T00:00:00"/>
    <d v="2018-04-14T00:00:00"/>
    <s v="1/2"/>
    <n v="0.5"/>
    <d v="2018-04-14T00:00:00"/>
    <s v=""/>
    <s v=""/>
    <s v=""/>
    <n v="158.23374500000003"/>
    <n v="1E-3"/>
    <s v=" Квартиры"/>
    <s v=""/>
    <n v="32.700000000000003"/>
    <n v="814841.49"/>
    <s v="89420000000"/>
    <s v="431444,РОССИЯ,Мордовия Респ,,Рузаевка г,,Байкузова ул,140,,43"/>
    <n v="89643101"/>
    <s v="ставка 0,1"/>
    <x v="2"/>
    <n v="24918.699999999997"/>
  </r>
  <r>
    <s v="13:25:0116059:653"/>
    <s v="КИСЕЛЕВ ВИКТОР ИВАНОВИЧ"/>
    <s v="132405904112"/>
    <d v="1980-01-01T00:00:00"/>
    <d v="2015-10-21T00:00:00"/>
    <s v="1/1"/>
    <n v="1"/>
    <d v="2015-10-21T00:00:00"/>
    <s v="001001001000 - Собственность"/>
    <s v=""/>
    <s v=""/>
    <n v="782.33966999999996"/>
    <n v="3.0000000000000001E-3"/>
    <s v=" Жилые дома"/>
    <s v=""/>
    <n v="64.5"/>
    <n v="1160020.8899999999"/>
    <s v="89420000000"/>
    <s v="431444,РОССИЯ,Мордовия Респ,,Рузаевка г,,Беднодемьяновская ул,38,,"/>
    <n v="89643101"/>
    <s v=" ставка 0,3"/>
    <x v="2"/>
    <n v="17984.82"/>
  </r>
  <r>
    <s v="13:25:0106081:299"/>
    <s v="ГРИГУРКО АННА ДМИТРИЕЕВНА"/>
    <s v="132403343831"/>
    <d v="1990-01-01T00:00:00"/>
    <d v="2018-04-17T00:00:00"/>
    <s v="1/1"/>
    <n v="1"/>
    <d v="2018-04-17T00:00:00"/>
    <s v="001001001000 - Собственность"/>
    <s v=""/>
    <s v=""/>
    <m/>
    <n v="3.0000000000000001E-3"/>
    <s v=" Жилые дома"/>
    <s v=""/>
    <n v="40.799999999999997"/>
    <n v="804764.09"/>
    <s v="89420000000"/>
    <s v="431444,РОССИЯ,Мордовия Респ,,Рузаевка г,,Шевченко ул,5,,"/>
    <n v="89643101"/>
    <s v=" ставка 0,3"/>
    <x v="2"/>
    <n v="19724.610049019608"/>
  </r>
  <r>
    <s v="13:25:0103058:306"/>
    <s v="МЕДВЕДЕВА ЕКАТЕРИНА СЕРГЕЕВНА"/>
    <s v="132436700091"/>
    <d v="1990-01-01T00:00:00"/>
    <d v="2017-05-04T00:00:00"/>
    <s v="1/1"/>
    <n v="1"/>
    <d v="2017-05-04T00:00:00"/>
    <s v="001001001000 - Собственность"/>
    <s v=""/>
    <s v=""/>
    <m/>
    <n v="3.0000000000000001E-3"/>
    <s v=" Жилые дома"/>
    <s v=""/>
    <n v="23.7"/>
    <n v="486924.32"/>
    <s v="89420000000"/>
    <s v="431444,РОССИЯ,Мордовия Респ,,Рузаевка г,,Пугачевская ул,23,,"/>
    <n v="89643101"/>
    <s v=" ставка 0,3"/>
    <x v="2"/>
    <n v="20545.329957805909"/>
  </r>
  <r>
    <s v="13:25:0103057:299"/>
    <s v="МАРКИН ВИКТОР ВАСИЛЬЕВИЧ"/>
    <s v="132406543839"/>
    <d v="1990-01-01T00:00:00"/>
    <d v="2019-08-22T00:00:00"/>
    <s v="1/2"/>
    <n v="0.5"/>
    <d v="2019-08-22T00:00:00"/>
    <s v="001001001000 - Собственность"/>
    <d v="2012-06-28T00:00:00"/>
    <s v=""/>
    <n v="1432.2094531678988"/>
    <n v="3.0000000000000001E-3"/>
    <s v=" Жилые дома"/>
    <s v="жилой дом"/>
    <n v="94.7"/>
    <n v="2022822.3"/>
    <s v="89420000000"/>
    <s v="431444,РОССИЯ,Мордовия Респ,,Рузаевка г,,Октябрьская ул,50,,"/>
    <n v="89643101"/>
    <s v=" ставка 0,3"/>
    <x v="2"/>
    <n v="21360.319957761352"/>
  </r>
  <r>
    <s v="13:25:0105062:272"/>
    <s v="КАНАЕВ ГЕННАДИЙ СТЕПАНОВИЧ"/>
    <s v="132402387924"/>
    <d v="1990-01-01T00:00:00"/>
    <d v="2020-02-12T00:00:00"/>
    <s v="1/1"/>
    <n v="1"/>
    <d v="2020-02-12T00:00:00"/>
    <s v="001001001000 - Собственность"/>
    <s v=""/>
    <s v=""/>
    <m/>
    <n v="3.0000000000000001E-3"/>
    <s v=" Жилые дома"/>
    <s v=""/>
    <n v="37.700000000000003"/>
    <n v="844400.08"/>
    <s v="89420000000"/>
    <s v="431444,РОССИЯ,Мордовия Респ,,Рузаевка г,,Октябрьская ул,36,,"/>
    <n v="89643101"/>
    <s v=" ставка 0,3"/>
    <x v="2"/>
    <n v="22397.880106100794"/>
  </r>
  <r>
    <s v="13:25:0105061:412"/>
    <s v="СЕВОСТЬЯНОВ ЮРИЙ МИХАЙЛОВИЧ"/>
    <s v="132402960006"/>
    <d v="1990-01-01T00:00:00"/>
    <d v="2017-12-26T00:00:00"/>
    <s v="47/100"/>
    <n v="0.47"/>
    <d v="2017-12-26T00:00:00"/>
    <s v="001001001000 - Собственность"/>
    <s v=""/>
    <s v=""/>
    <n v="312.79925040000001"/>
    <n v="3.0000000000000001E-3"/>
    <s v=" Жилые дома"/>
    <s v=""/>
    <n v="61.2"/>
    <n v="1212215.94"/>
    <s v="89420000000"/>
    <s v="431444,РОССИЯ,Мордовия Респ,,Рузаевка г,,Ставского ул,38,,"/>
    <n v="89643101"/>
    <s v=" ставка 0,3"/>
    <x v="2"/>
    <n v="19807.449999999997"/>
  </r>
  <r>
    <s v="13:25:0105061:404"/>
    <s v="ЗУБАНОВА КЛАВДИЯ ДМИТРИЕВНА"/>
    <s v="132403329322"/>
    <d v="1990-01-01T00:00:00"/>
    <d v="2015-03-27T00:00:00"/>
    <s v="1/1"/>
    <n v="1"/>
    <d v="2015-03-27T00:00:00"/>
    <s v="001001001000 - Собственность"/>
    <s v=""/>
    <s v=""/>
    <m/>
    <n v="3.0000000000000001E-3"/>
    <s v=" Жилые дома"/>
    <s v=""/>
    <n v="49.5"/>
    <n v="1016051.85"/>
    <s v="89420000000"/>
    <s v="431444,РОССИЯ,Мордовия Респ,,Рузаевка г,,Нагорная ул,32,,"/>
    <n v="89643101"/>
    <s v=" ставка 0,3"/>
    <x v="2"/>
    <n v="20526.3"/>
  </r>
  <r>
    <s v="13:25:0111111:410"/>
    <s v="АРИНУШКИН ИВАН КОНСТАНТИНОВИЧ"/>
    <s v="132401466933"/>
    <d v="1990-01-01T00:00:00"/>
    <d v="2015-12-28T00:00:00"/>
    <s v="1/1"/>
    <n v="1"/>
    <d v="2015-12-28T00:00:00"/>
    <s v="001001001000 - Собственность"/>
    <s v=""/>
    <s v=""/>
    <n v="3843.0503422438292"/>
    <n v="3.0000000000000001E-3"/>
    <s v=" Жилые дома"/>
    <s v=""/>
    <n v="133.69999999999999"/>
    <n v="2046259.78"/>
    <s v="89420000000"/>
    <s v="431444,РОССИЯ,Мордовия Респ,,Рузаевка г,,Зои Космодемьянской ул,74,,"/>
    <n v="89643101"/>
    <s v=" ставка 0,3"/>
    <x v="2"/>
    <n v="15304.859985041139"/>
  </r>
  <r>
    <s v="13:25:0110108:243"/>
    <s v="РАЗУВАЕВ БОРИС АЛЕКСАНДРОВИЧ"/>
    <s v="132403846271"/>
    <d v="1980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"/>
    <n v="37.799999999999997"/>
    <n v="624287.41"/>
    <s v="89420000000"/>
    <s v="431444,РОССИЯ,Мордовия Респ,,Рузаевка г,,Зои Космодемьянской ул,113,,"/>
    <n v="89643101"/>
    <s v=" ставка 0,3"/>
    <x v="2"/>
    <n v="16515.53994708995"/>
  </r>
  <r>
    <s v="13:25:0103041:721"/>
    <s v="ФРОЛОЧКИН СЕРГЕЙ МИХАЙЛОВИЧ"/>
    <s v="132403403946"/>
    <d v="1990-01-01T00:00:00"/>
    <d v="2020-04-05T00:00:00"/>
    <s v="1/1"/>
    <n v="1"/>
    <d v="2020-04-05T00:00:00"/>
    <s v="001001001000 - Собственность"/>
    <s v=""/>
    <s v=""/>
    <n v="537.57857025974033"/>
    <n v="3.0000000000000001E-3"/>
    <s v=" Жилые дома"/>
    <s v=""/>
    <n v="61.6"/>
    <n v="951575.86"/>
    <s v="89420000000"/>
    <s v="431444,РОССИЯ,Мордовия Респ,,Рузаевка г,,Красноармейская ул,86,,"/>
    <n v="89643101"/>
    <s v=" ставка 0,3"/>
    <x v="2"/>
    <n v="15447.660064935064"/>
  </r>
  <r>
    <s v="13:25:0102018:1061"/>
    <s v="БЫВШЕВА КРИСТИНА ВИКТОРОВНА"/>
    <s v="132406003706"/>
    <d v="1994-03-02T00:00:00"/>
    <d v="2014-10-02T00:00:00"/>
    <s v="1/1"/>
    <n v="1"/>
    <d v="2014-10-02T00:00:00"/>
    <s v="001001001000 - Собственность"/>
    <s v=""/>
    <s v=""/>
    <n v="679.17868999999996"/>
    <n v="1E-3"/>
    <s v=" Квартиры"/>
    <s v=""/>
    <n v="51"/>
    <n v="1117358.49"/>
    <s v="89420000000"/>
    <s v="431444,РОССИЯ,Мордовия Респ,,Рузаевка г,,Школьный б-р,4,,54"/>
    <n v="89643101"/>
    <s v="ставка 0,1"/>
    <x v="2"/>
    <n v="21908.99"/>
  </r>
  <r>
    <s v="13:25:0107085:720"/>
    <s v="НУКИНА НИНА ВЛАДИМИРОВНА"/>
    <s v="132404244390"/>
    <d v="1996-02-01T00:00:00"/>
    <d v="2018-10-05T00:00:00"/>
    <s v="1/1"/>
    <n v="1"/>
    <d v="2018-10-05T00:00:00"/>
    <s v="001001001000 - Собственность"/>
    <s v=""/>
    <s v=""/>
    <n v="706.46822078277887"/>
    <n v="1E-3"/>
    <s v=" Квартиры"/>
    <s v=""/>
    <n v="51.1"/>
    <n v="1160788.6200000001"/>
    <s v="89420000000"/>
    <s v="431444,РОССИЯ,Мордовия Респ,,Рузаевка г,,Мичурина ул,8,,15"/>
    <n v="89643101"/>
    <s v="ставка 0,1"/>
    <x v="2"/>
    <n v="22716.01996086106"/>
  </r>
  <r>
    <s v="13:25:0103041:659"/>
    <s v="ДЕРГАЧЕВА ЛЮДМИЛА МИХАЙЛОВНА"/>
    <s v="132403562103"/>
    <d v="1990-01-01T00:00:00"/>
    <d v="2018-11-21T00:00:00"/>
    <s v="1/1"/>
    <n v="1"/>
    <d v="2018-11-21T00:00:00"/>
    <s v="001001001000 - Собственность"/>
    <d v="2012-06-28T00:00:00"/>
    <s v=""/>
    <n v="1284.5810399999996"/>
    <n v="3.0000000000000001E-3"/>
    <s v=" Жилые дома"/>
    <s v="жилой дом"/>
    <n v="73.599999999999994"/>
    <n v="1335383.68"/>
    <s v="89420000000"/>
    <s v="431444,РОССИЯ,Мордовия Респ,,Рузаевка г,,Локомотивная ул,48,,"/>
    <n v="89643101"/>
    <s v=" ставка 0,3"/>
    <x v="2"/>
    <n v="18143.8"/>
  </r>
  <r>
    <s v="13:25:0111115:2078"/>
    <s v="КОСЫРКИН НИКОЛАЙ МИХАЙЛОВИЧ"/>
    <s v="132401654704"/>
    <d v="1994-02-23T00:00:00"/>
    <d v="2015-02-16T00:00:00"/>
    <s v="1/1"/>
    <n v="1"/>
    <d v="2015-02-16T00:00:00"/>
    <s v="001001001000 - Собственность"/>
    <s v=""/>
    <s v=""/>
    <n v="656.64384000000007"/>
    <n v="1E-3"/>
    <s v=" Квартиры"/>
    <s v=""/>
    <n v="52"/>
    <n v="1067046.24"/>
    <s v="89420000000"/>
    <s v="431444,РОССИЯ,Мордовия Респ,,Рузаевка г,,Солнечная ул,7,,77"/>
    <n v="89643101"/>
    <s v="ставка 0,1"/>
    <x v="2"/>
    <n v="20520.12"/>
  </r>
  <r>
    <s v="13:25:0103041:649"/>
    <s v="ШМЫГИНА МАРИЯ ПЕТРОВНА"/>
    <s v="132403324814"/>
    <d v="1990-01-01T00:00:00"/>
    <d v="2013-10-25T00:00:00"/>
    <s v="1/2"/>
    <n v="0.5"/>
    <d v="2013-10-25T00:00:00"/>
    <s v="001001001000 - Собственность"/>
    <d v="2012-06-28T00:00:00"/>
    <s v=""/>
    <n v="1143.0594000000001"/>
    <n v="3.0000000000000001E-3"/>
    <s v=" Жилые дома"/>
    <s v="Жилой дом"/>
    <n v="92"/>
    <n v="1669229.6"/>
    <s v="89420000000"/>
    <s v="431444,РОССИЯ,Мордовия Респ,,Рузаевка г,,Локомотивная ул,42,,"/>
    <n v="89643101"/>
    <s v=" ставка 0,3"/>
    <x v="2"/>
    <n v="18143.8"/>
  </r>
  <r>
    <s v="13:25:0111115:2423"/>
    <s v="ГОРЯЕВ МИХАИЛ ДМИТРИЕВИЧ"/>
    <s v="132436137489"/>
    <d v="1993-01-01T00:00:00"/>
    <d v="2020-05-10T00:00:00"/>
    <s v="1/1"/>
    <n v="1"/>
    <d v="2020-05-10T00:00:00"/>
    <s v="001001001000 - Собственность"/>
    <s v=""/>
    <s v=""/>
    <n v="460.88679999999999"/>
    <n v="1E-3"/>
    <s v=" Квартиры"/>
    <s v=""/>
    <n v="40"/>
    <n v="921773.6"/>
    <s v="89420000000"/>
    <s v="431444,РОССИЯ,Мордовия Респ,,Рузаевка г,,Менделеева ул,7,,96"/>
    <n v="89643101"/>
    <s v="ставка 0,1"/>
    <x v="2"/>
    <n v="23044.34"/>
  </r>
  <r>
    <s v="13:25:0116059:511"/>
    <s v="НЕЯСОВ ЕГОР ИВАНОВИЧ"/>
    <s v="132402102047"/>
    <d v="1990-01-01T00:00:00"/>
    <d v="2020-03-06T00:00:00"/>
    <s v="1/1"/>
    <n v="1"/>
    <d v="2020-03-06T00:00:00"/>
    <s v="001001001000 - Собственность"/>
    <s v=""/>
    <s v=""/>
    <n v="490.14508986486504"/>
    <n v="3.0000000000000001E-3"/>
    <s v=" Жилые дома"/>
    <s v=""/>
    <n v="59.2"/>
    <n v="1051325.7"/>
    <s v="89420000000"/>
    <s v="431444,РОССИЯ,Мордовия Респ,,Рузаевка г,,Поликлиническая ул,4,,"/>
    <n v="89643101"/>
    <s v=" ставка 0,3"/>
    <x v="2"/>
    <n v="17758.880067567567"/>
  </r>
  <r>
    <s v="13:25:0116059:568"/>
    <s v="ВОЛЧЕНКОВ ЭДУАРД АЛЕКСЕЕВИЧ"/>
    <s v="132403855251"/>
    <d v="1990-01-01T00:00:00"/>
    <d v="2018-04-22T00:00:00"/>
    <s v="1/1"/>
    <n v="1"/>
    <d v="2018-04-22T00:00:00"/>
    <s v="001001001000 - Собственность"/>
    <s v=""/>
    <s v=""/>
    <n v="1750.193870797546"/>
    <n v="3.0000000000000001E-3"/>
    <s v=" Жилые дома"/>
    <s v=""/>
    <n v="81.5"/>
    <n v="1509426.46"/>
    <s v="89420000000"/>
    <s v="431444,РОССИЯ,Мордовия Респ,,Рузаевка г,,Поликлиническая ул,33,,"/>
    <n v="89643101"/>
    <s v=" ставка 0,3"/>
    <x v="2"/>
    <n v="18520.570061349692"/>
  </r>
  <r>
    <s v="13:25:0116048:420"/>
    <s v="БАРАНОВ ГЕННАДИЙ ТИМОФЕЕВИЧ"/>
    <s v="132401796353"/>
    <d v="1990-01-01T00:00:00"/>
    <d v="2014-08-13T00:00:00"/>
    <s v="1/1"/>
    <n v="1"/>
    <d v="2014-08-13T00:00:00"/>
    <s v="001001001000 - Собственность"/>
    <s v=""/>
    <s v=""/>
    <m/>
    <n v="3.0000000000000001E-3"/>
    <s v=" Жилые дома"/>
    <s v=""/>
    <n v="46.4"/>
    <n v="797298.16"/>
    <s v="89420000000"/>
    <s v="431444,РОССИЯ,Мордовия Респ,,Рузаевка г,,Закирпичный 1-й пер,6,,"/>
    <n v="89643101"/>
    <s v=" ставка 0,3"/>
    <x v="2"/>
    <n v="17183.150000000001"/>
  </r>
  <r>
    <s v="13:25:0115055:286"/>
    <s v="ШИГАЕВ АЛЕКСЕЙ СТЕПАНОВИЧ"/>
    <s v="132400134212"/>
    <d v="1990-01-01T00:00:00"/>
    <d v="2020-04-01T00:00:00"/>
    <s v="11/100"/>
    <n v="0.11"/>
    <d v="2020-04-01T00:00:00"/>
    <s v="001001001000 - Собственность"/>
    <s v=""/>
    <s v=""/>
    <m/>
    <n v="3.0000000000000001E-3"/>
    <s v=" Жилые дома"/>
    <s v=""/>
    <n v="33.6"/>
    <n v="787981.82"/>
    <s v="89420000000"/>
    <s v=",РОССИЯ,Мордовия Респ,,Рузаевка г,,Красногорская ул,28,,"/>
    <n v="89643101"/>
    <s v=" ставка 0,3"/>
    <x v="2"/>
    <n v="23451.839880952379"/>
  </r>
  <r>
    <s v="13:25:0103058:330"/>
    <s v="КУРЫШОВ НИКОЛАЙ ВАСИЛЬЕВИЧ"/>
    <s v="132402301204"/>
    <d v="1990-01-01T00:00:00"/>
    <d v="2017-03-19T00:00:00"/>
    <s v="1/1"/>
    <n v="1"/>
    <d v="2017-03-19T00:00:00"/>
    <s v="001001001000 - Собственность"/>
    <d v="2012-06-28T00:00:00"/>
    <s v=""/>
    <m/>
    <n v="3.0000000000000001E-3"/>
    <s v=" Жилые дома"/>
    <s v="Жилой дом"/>
    <n v="39.4"/>
    <n v="739314.21"/>
    <s v="89420000000"/>
    <s v=",РОССИЯ,Мордовия Респ,,Рузаевка г,,Царева ул,9,,"/>
    <n v="89643101"/>
    <s v=" ставка 0,3"/>
    <x v="2"/>
    <n v="18764.32005076142"/>
  </r>
  <r>
    <s v="13:25:0106074:398"/>
    <s v="УЛИН АЛЕКСАНДР МИХАЙЛОВИЧ"/>
    <s v="132403373603"/>
    <d v="1990-01-01T00:00:00"/>
    <d v="2016-10-18T00:00:00"/>
    <s v="1/1"/>
    <n v="1"/>
    <d v="2016-10-18T00:00:00"/>
    <s v="001001001000 - Собственность"/>
    <s v=""/>
    <s v=""/>
    <n v="722.83817089529612"/>
    <n v="3.0000000000000001E-3"/>
    <s v=" Жилые дома"/>
    <s v=""/>
    <n v="65.900000000000006"/>
    <n v="998638.06"/>
    <s v="89420000000"/>
    <s v=",РОССИЯ,Мордовия Респ,,Рузаевка г,,Тургенева ул,34,,"/>
    <n v="89643101"/>
    <s v=" ставка 0,3"/>
    <x v="2"/>
    <n v="15153.840060698027"/>
  </r>
  <r>
    <s v="13:25:0106074:470"/>
    <s v="БЕЗБОРОДОВ ВЛАДИМИР ЯКОВЛЕВИЧ"/>
    <s v="132402486315"/>
    <d v="1990-01-01T00:00:00"/>
    <d v="2020-02-13T00:00:00"/>
    <s v="1/1"/>
    <n v="1"/>
    <d v="2020-02-13T00:00:00"/>
    <s v="001001001000 - Собственность"/>
    <s v=""/>
    <s v=""/>
    <n v="1739.4885300000003"/>
    <n v="3.0000000000000001E-3"/>
    <s v=" Жилые дома"/>
    <s v=""/>
    <n v="86.5"/>
    <n v="1374116.51"/>
    <s v="89420000000"/>
    <s v=",РОССИЯ,Мордовия Респ,,Рузаевка г,,Тургенева ул,6,,"/>
    <n v="89643101"/>
    <s v=" ставка 0,3"/>
    <x v="2"/>
    <n v="15885.74"/>
  </r>
  <r>
    <s v="13:25:0110109:167"/>
    <s v="АРТАМОНОВА АЛЕКСАНДРА МАКСИМОВНА"/>
    <s v="132403311741"/>
    <d v="1990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"/>
    <n v="25.8"/>
    <n v="474311.07"/>
    <s v="89420000000"/>
    <s v=",РОССИЯ,Мордовия Респ,,Рузаевка г,,Васенко ул,34,,"/>
    <n v="89643101"/>
    <s v=" ставка 0,3"/>
    <x v="2"/>
    <n v="18384.150000000001"/>
  </r>
  <r>
    <s v="13:25:0110103:95"/>
    <s v="ЛЕМЖИН ВАЛЕРИЙ ВИКТОРОВИЧ"/>
    <s v="132403311999"/>
    <d v="1990-01-01T00:00:00"/>
    <d v="2017-12-23T00:00:00"/>
    <s v="33/100"/>
    <n v="0.33"/>
    <d v="2017-12-23T00:00:00"/>
    <s v="001001001000 - Собственность"/>
    <s v=""/>
    <s v=""/>
    <n v="263.34381150000013"/>
    <n v="3.0000000000000001E-3"/>
    <s v=" Жилые дома"/>
    <s v=""/>
    <n v="64.7"/>
    <n v="1170778.8500000001"/>
    <s v="89420000000"/>
    <s v=",РОССИЯ,Мордовия Респ,,Рузаевка г,,Усыскина ул,23,,"/>
    <n v="89643101"/>
    <s v=" ставка 0,3"/>
    <x v="2"/>
    <n v="18095.5"/>
  </r>
  <r>
    <s v="13:25:0110099:357"/>
    <s v="ЕФРЕМОВА МАРИЯ АЛЕКСАНДРОВНА"/>
    <s v="132403228927"/>
    <d v="1990-01-01T00:00:00"/>
    <d v="2020-04-26T00:00:00"/>
    <s v="1/1"/>
    <n v="1"/>
    <d v="2020-04-26T00:00:00"/>
    <s v="001001001000 - Собственность"/>
    <s v=""/>
    <s v=""/>
    <n v="670.89699473186124"/>
    <n v="3.0000000000000001E-3"/>
    <s v=" Жилые дома"/>
    <s v=""/>
    <n v="63.4"/>
    <n v="1058081.33"/>
    <s v="89420000000"/>
    <s v=",РОССИЯ,Мордовия Респ,,Рузаевка г,,Фрунзе ул,24,,"/>
    <n v="89643101"/>
    <s v=" ставка 0,3"/>
    <x v="2"/>
    <n v="16688.97996845426"/>
  </r>
  <r>
    <s v="13:25:0102029:418"/>
    <s v="ТЕРЕХИНА МАРИНА ВИКТОРОВНА"/>
    <s v="132406676003"/>
    <d v="1998-01-01T00:00:00"/>
    <d v="2017-10-03T00:00:00"/>
    <s v="1/1"/>
    <n v="1"/>
    <d v="2017-10-03T00:00:00"/>
    <s v="001001001000 - Собственность"/>
    <s v=""/>
    <s v=""/>
    <n v="542.66492236406623"/>
    <n v="1E-3"/>
    <s v=" Квартиры"/>
    <s v=""/>
    <n v="42.3"/>
    <n v="1029359.92"/>
    <s v="89420000000"/>
    <s v=",РОССИЯ,Мордовия Респ,,Рузаевка г,,Петрова ул,26,,16"/>
    <n v="89643101"/>
    <s v="ставка 0,1"/>
    <x v="2"/>
    <n v="24334.749881796692"/>
  </r>
  <r>
    <s v="13:25:0108093:196"/>
    <s v="ЯШИН ВАСИЛИЙ АЛЕКСЕЕВИЧ"/>
    <s v="132404054504"/>
    <d v="1990-01-01T00:00:00"/>
    <d v="2017-03-09T00:00:00"/>
    <s v="67/100"/>
    <n v="0.67"/>
    <d v="2017-03-09T00:00:00"/>
    <s v="001001001000 - Собственность"/>
    <s v=""/>
    <s v=""/>
    <n v="2472.0676851228654"/>
    <n v="3.0000000000000001E-3"/>
    <s v=" Жилые дома"/>
    <s v=""/>
    <n v="108.9"/>
    <n v="2273928.92"/>
    <s v="89420000000"/>
    <s v=",РОССИЯ,Мордовия Респ,,Рузаевка г,,Мельничная 1-я ул,26,,"/>
    <n v="89643101"/>
    <s v=" ставка 0,3"/>
    <x v="2"/>
    <n v="20880.889990817261"/>
  </r>
  <r>
    <s v="13:25:0109097:283"/>
    <s v="ИЛЬКИНА ВАЛЕНТИНА МИХАЙЛОВНА"/>
    <s v="132400371407"/>
    <d v="1990-01-01T00:00:00"/>
    <d v="2017-12-29T00:00:00"/>
    <s v="1/1"/>
    <n v="1"/>
    <d v="2017-12-29T00:00:00"/>
    <s v="001001001000 - Собственность"/>
    <s v=""/>
    <s v=""/>
    <n v="306.46909911070793"/>
    <n v="3.0000000000000001E-3"/>
    <s v=" Жилые дома"/>
    <s v=""/>
    <n v="55.1"/>
    <n v="1103689.3700000001"/>
    <s v="89420000000"/>
    <s v=",РОССИЯ,Мордовия Респ,,Рузаевка г,,Мельничный пер,14,,"/>
    <n v="89643101"/>
    <s v=" ставка 0,3"/>
    <x v="2"/>
    <n v="20030.660072595281"/>
  </r>
  <r>
    <s v="13:25:0108094:326"/>
    <s v="ЩЕРБАКОВА НОННА ВАСИЛЬЕВНА"/>
    <s v="132404103945"/>
    <d v="1990-01-01T00:00:00"/>
    <d v="2016-05-31T00:00:00"/>
    <s v="1/1"/>
    <n v="1"/>
    <d v="2016-05-31T00:00:00"/>
    <s v="001001001000 - Собственность"/>
    <s v=""/>
    <s v=""/>
    <m/>
    <n v="3.0000000000000001E-3"/>
    <s v=" Жилые дома"/>
    <s v=""/>
    <n v="12.6"/>
    <n v="244260.2"/>
    <s v="89420000000"/>
    <s v=",РОССИЯ,Мордовия Респ,,Рузаевка г,,Заречная ул,24,,"/>
    <n v="89643101"/>
    <s v=" ставка 0,3"/>
    <x v="2"/>
    <n v="19385.730158730159"/>
  </r>
  <r>
    <s v="13:25:0109097:234"/>
    <s v="УХТИНСКИЙ ОЛЕГ ПАВЛОВИЧ"/>
    <s v="132405718998"/>
    <d v="1990-01-01T00:00:00"/>
    <d v="2020-01-28T00:00:00"/>
    <s v="1/1"/>
    <n v="1"/>
    <d v="2020-01-28T00:00:00"/>
    <s v="001001001000 - Собственность"/>
    <s v=""/>
    <s v=""/>
    <n v="2254.8932965197218"/>
    <n v="3.0000000000000001E-3"/>
    <s v=" Жилые дома"/>
    <s v=""/>
    <n v="86.2"/>
    <n v="1789795.6"/>
    <s v="89420000000"/>
    <s v=",РОССИЯ,Мордовия Респ,,Рузаевка г,,Мельничная 2-я ул,24,,"/>
    <n v="89643101"/>
    <s v=" ставка 0,3"/>
    <x v="2"/>
    <n v="20763.290023201858"/>
  </r>
  <r>
    <s v="13:25:0110113:713"/>
    <s v="КОНДРЕНКОВА НИНА СЕМЕНОВНА"/>
    <s v="132403320337"/>
    <d v="1990-01-01T00:00:00"/>
    <d v="2015-05-07T00:00:00"/>
    <s v="1/2"/>
    <n v="0.5"/>
    <d v="2015-05-07T00:00:00"/>
    <s v="001001001000 - Собственность"/>
    <d v="2012-06-28T00:00:00"/>
    <s v=""/>
    <n v="1067.6107050000001"/>
    <n v="3.0000000000000001E-3"/>
    <s v=" Жилые дома"/>
    <s v="Жилой дом"/>
    <n v="93.1"/>
    <n v="1537425.47"/>
    <s v="89420000000"/>
    <s v=",РОССИЯ,Мордовия Респ,,Рузаевка г,,Московская ул,53,,"/>
    <n v="89643101"/>
    <s v=" ставка 0,3"/>
    <x v="2"/>
    <n v="16513.7"/>
  </r>
  <r>
    <s v="13:25:0110113:713"/>
    <s v="ТЕЛЕЛЯЕВА ЛЮБОВЬ КУЗЬМИНИЧНА"/>
    <s v="132400379903"/>
    <d v="1990-01-01T00:00:00"/>
    <d v="2020-05-14T00:00:00"/>
    <s v="1/2"/>
    <n v="0.5"/>
    <d v="2020-05-14T00:00:00"/>
    <s v="001001001000 - Собственность"/>
    <d v="2012-06-28T00:00:00"/>
    <s v=""/>
    <n v="1067.6107050000001"/>
    <n v="3.0000000000000001E-3"/>
    <s v=" Жилые дома"/>
    <s v="Жилой дом"/>
    <n v="93.1"/>
    <n v="1537425.47"/>
    <s v="89420000000"/>
    <s v=",РОССИЯ,Мордовия Респ,,Рузаевка г,,Московская ул,53,,"/>
    <n v="89643101"/>
    <s v=" ставка 0,3"/>
    <x v="2"/>
    <n v="16513.7"/>
  </r>
  <r>
    <s v="13:25:0110102:176"/>
    <s v="ЛАПИНА ЛЮБОВЬ НИКОЛАЕВНА"/>
    <s v="132403307738"/>
    <d v="1990-01-01T00:00:00"/>
    <d v="2020-05-10T00:00:00"/>
    <s v="1/1"/>
    <n v="1"/>
    <d v="2020-05-10T00:00:00"/>
    <s v="001001001000 - Собственность"/>
    <s v=""/>
    <s v=""/>
    <m/>
    <n v="3.0000000000000001E-3"/>
    <s v=" Жилые дома"/>
    <s v=""/>
    <n v="25.3"/>
    <n v="440979.76"/>
    <s v="89420000000"/>
    <s v=",РОССИЯ,Мордовия Респ,,Рузаевка г,,Луговая ул,69,,"/>
    <n v="89643101"/>
    <s v=" ставка 0,3"/>
    <x v="2"/>
    <n v="17430.030039525693"/>
  </r>
  <r>
    <s v="13:25:0111123:171"/>
    <s v="ДАНИЛОВА ОЛЬГА ПЕТРОВНА"/>
    <s v="132403719001"/>
    <d v="1990-01-01T00:00:00"/>
    <d v="2019-02-07T00:00:00"/>
    <s v="1/1"/>
    <n v="1"/>
    <d v="2019-02-07T00:00:00"/>
    <s v="001001001000 - Собственность"/>
    <s v=""/>
    <s v=""/>
    <n v="156.25175999999996"/>
    <n v="3.0000000000000001E-3"/>
    <s v=" Жилые дома"/>
    <s v=""/>
    <n v="53.4"/>
    <n v="818023.92"/>
    <s v="89420000000"/>
    <s v=",РОССИЯ,Мордовия Респ,,Рузаевка г,,Осипенко ул,34,,"/>
    <n v="89643101"/>
    <s v=" ставка 0,3"/>
    <x v="2"/>
    <n v="15318.800000000001"/>
  </r>
  <r>
    <s v="13:25:0111123:188"/>
    <s v="КРАСАВЦЕВА ЗИНАИДА СТЕПАНОВНА"/>
    <s v="132403239608"/>
    <d v="1990-01-01T00:00:00"/>
    <d v="2014-07-19T00:00:00"/>
    <s v="1/1"/>
    <n v="1"/>
    <d v="2014-07-19T00:00:00"/>
    <s v="001001001000 - Собственность"/>
    <s v=""/>
    <s v=""/>
    <n v="506.59330231527088"/>
    <n v="3.0000000000000001E-3"/>
    <s v=" Жилые дома"/>
    <s v=""/>
    <n v="60.9"/>
    <n v="943471.93"/>
    <s v="89420000000"/>
    <s v=",РОССИЯ,Мордовия Респ,,Рузаевка г,,Осипенко ул,48,,"/>
    <n v="89643101"/>
    <s v=" ставка 0,3"/>
    <x v="2"/>
    <n v="15492.149917898196"/>
  </r>
  <r>
    <s v="13:25:0110107:472"/>
    <s v="ОРЕШКИН ЕВГЕНИЙ ВАСИЛЬЕВИЧ"/>
    <s v="132404425727"/>
    <d v="1990-01-01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30.2"/>
    <n v="461763.13"/>
    <s v="89420000000"/>
    <s v=",РОССИЯ,Мордовия Респ,,Рузаевка г,,Свердлова ул,31,,"/>
    <n v="89643101"/>
    <s v=" ставка 0,3"/>
    <x v="2"/>
    <n v="15290.16986754967"/>
  </r>
  <r>
    <s v="13:25:0110107:443"/>
    <s v="КАРАСЕВ ВЛАДИМИР МИХАЙЛОВИЧ"/>
    <s v="132401985576"/>
    <d v="1990-01-01T00:00:00"/>
    <d v="2019-12-18T00:00:00"/>
    <s v="1/1"/>
    <n v="1"/>
    <d v="2019-12-18T00:00:00"/>
    <s v="001001001000 - Собственность"/>
    <s v=""/>
    <s v=""/>
    <n v="1615.7337371174376"/>
    <n v="3.0000000000000001E-3"/>
    <s v=" Жилые дома"/>
    <s v=""/>
    <n v="84.3"/>
    <n v="1323676.9099999999"/>
    <s v="89420000000"/>
    <s v=",РОССИЯ,Мордовия Респ,,Рузаевка г,,Котовского ул,40,,"/>
    <n v="89643101"/>
    <s v=" ставка 0,3"/>
    <x v="2"/>
    <n v="15701.979952550415"/>
  </r>
  <r>
    <s v="13:17:0117001:3115"/>
    <s v="КОЛМЫКОВА МАРИЯ ИВАНОВНА"/>
    <s v="132401959657"/>
    <d v="2001-01-01T00:00:00"/>
    <d v="2019-07-18T00:00:00"/>
    <s v="1/1"/>
    <n v="1"/>
    <d v="2019-07-18T00:00:00"/>
    <s v="001001001000 - Собственность"/>
    <s v=""/>
    <s v=""/>
    <n v="4255.58"/>
    <n v="5.0000000000000001E-3"/>
    <s v="Иные строения, помещения и сооружения"/>
    <s v=""/>
    <n v="76.7"/>
    <n v="851116"/>
    <s v="89243868001"/>
    <s v=",РОССИЯ,Мордовия Респ,Рузаевский р-н,,Татарская Пишля с,Новая советская ул,4,,"/>
    <n v="89643468"/>
    <s v=" ставка 0,3"/>
    <x v="2"/>
    <n v="11096.688396349413"/>
  </r>
  <r>
    <s v="13:17:0117001:2832"/>
    <s v="УШМАЕВ ГЕННАДИЙ ВЛАДИМИРОВИЧ"/>
    <s v="132405713380"/>
    <d v="2001-01-01T00:00:00"/>
    <d v="2019-12-24T00:00:00"/>
    <s v="1/1"/>
    <n v="1"/>
    <d v="2019-12-24T00:00:00"/>
    <s v="001001001000 - Собственность"/>
    <s v=""/>
    <s v=""/>
    <m/>
    <n v="3.0000000000000001E-3"/>
    <s v=" Жилые дома"/>
    <s v=""/>
    <n v="43.4"/>
    <n v="664398.88"/>
    <s v="89243868001"/>
    <s v=",РОССИЯ,Мордовия Респ,Рузаевский р-н,,Татарская Пишля с,ПЕРВОМАЙСКИЙ ПЕР,10,,"/>
    <n v="89643468"/>
    <s v=" ставка 0,3"/>
    <x v="2"/>
    <n v="15308.729953917051"/>
  </r>
  <r>
    <s v="13:17:0117001:3554"/>
    <s v="КАШАЕВА АСИЯ АСЫМОВНА"/>
    <s v="132401990216"/>
    <d v="2001-01-01T00:00:00"/>
    <d v="2016-10-22T00:00:00"/>
    <s v="1/1"/>
    <n v="1"/>
    <d v="2016-10-22T00:00:00"/>
    <s v="001001001000 - Собственность"/>
    <s v=""/>
    <s v=""/>
    <n v="443.60884010101"/>
    <n v="3.0000000000000001E-3"/>
    <s v=" Жилые дома"/>
    <s v=""/>
    <n v="59.4"/>
    <n v="934410.11"/>
    <s v="89243868001"/>
    <s v="431480, , Мордовия Респ, Рузаевский р-н, , с Татарская Пишля, ул Комсомольская, 5, ,"/>
    <n v="89643468"/>
    <s v=" ставка 0,3"/>
    <x v="2"/>
    <n v="15730.809932659933"/>
  </r>
  <r>
    <s v="13:17:0117001:3397"/>
    <s v="ЯНБАЕВ ШАМИЛЬ АХМЕТОВИЧ"/>
    <s v="132401984124"/>
    <d v="2001-01-01T00:00:00"/>
    <d v="2015-02-14T00:00:00"/>
    <s v="1/1"/>
    <n v="1"/>
    <d v="2015-02-14T00:00:00"/>
    <s v="001001001000 - Собственность"/>
    <s v=""/>
    <s v=""/>
    <n v="468.44714003322269"/>
    <n v="3.0000000000000001E-3"/>
    <s v=" Жилые дома"/>
    <s v=""/>
    <n v="60.2"/>
    <n v="921585.55"/>
    <s v="89243868001"/>
    <s v=",РОССИЯ,Мордовия Респ,Рузаевский р-н,,Татарская Пишля с,Молодежный пер,23,,"/>
    <n v="89643468"/>
    <s v=" ставка 0,3"/>
    <x v="2"/>
    <n v="15308.730066445183"/>
  </r>
  <r>
    <s v="13:25:0110113:754"/>
    <s v="КУРОЧКИНА ВЕРА ИЛЬИНИЧНА"/>
    <s v="132403327244"/>
    <d v="1990-01-01T00:00:00"/>
    <d v="2013-03-04T00:00:00"/>
    <s v="1/2"/>
    <n v="0.5"/>
    <d v="2013-03-04T00:00:00"/>
    <s v="001001001000 - Собственность"/>
    <s v=""/>
    <s v=""/>
    <m/>
    <n v="3.0000000000000001E-3"/>
    <s v=" Жилые дома"/>
    <s v=""/>
    <n v="46"/>
    <n v="744221.12"/>
    <s v="89420000000"/>
    <s v=",РОССИЯ,Мордовия Респ,,Рузаевка г,,Тельмана ул,29,,"/>
    <n v="89643101"/>
    <s v=" ставка 0,3"/>
    <x v="2"/>
    <n v="16178.72"/>
  </r>
  <r>
    <s v="13:17:0117001:3084"/>
    <s v="БАТРАЕВ ШАВКЕТ АСЫМОВИЧ"/>
    <s v="132402059803"/>
    <d v="2001-01-01T00:00:00"/>
    <d v="2014-07-02T00:00:00"/>
    <s v="1/1"/>
    <n v="1"/>
    <d v="2014-07-02T00:00:00"/>
    <s v="001001001000 - Собственность"/>
    <s v=""/>
    <s v=""/>
    <n v="448.32808260504197"/>
    <n v="3.0000000000000001E-3"/>
    <s v=" Жилые дома"/>
    <s v=""/>
    <n v="59.5"/>
    <n v="935983.19"/>
    <s v="89243868001"/>
    <s v="431480, , Мордовия Респ, Рузаевский р-н, , с Татарская Пишля, ул Комсомольская, 6, ,"/>
    <n v="89643468"/>
    <s v=" ставка 0,3"/>
    <x v="2"/>
    <n v="15730.809915966385"/>
  </r>
  <r>
    <s v="13:17:0112001:506"/>
    <s v="ДУДЕНКОВА НИНА ТИМОФЕЕВНА"/>
    <s v="132405955082"/>
    <d v="2000-12-31T00:00:00"/>
    <d v="2019-04-07T00:00:00"/>
    <s v="1/1"/>
    <n v="1"/>
    <d v="2019-04-07T00:00:00"/>
    <s v="001001001000 - Собственность"/>
    <s v=""/>
    <s v=""/>
    <m/>
    <n v="3.0000000000000001E-3"/>
    <s v=" Жилые дома"/>
    <s v=""/>
    <n v="50"/>
    <n v="585602.5"/>
    <s v="89243848001"/>
    <s v=",РОССИЯ,Мордовия Респ,Рузаевский р-н,,Пайгарм с,Центральная ул,14,,"/>
    <n v="89643448"/>
    <s v=" ставка 0,3"/>
    <x v="2"/>
    <n v="11712.05"/>
  </r>
  <r>
    <s v="13:17:0117001:2727"/>
    <s v="ГУРИНА ФАЙЛЯ АБДУЛЛОВНА"/>
    <s v="132436462217"/>
    <d v="2017-01-19T00:00:00"/>
    <d v="2018-09-18T00:00:00"/>
    <s v="1/1"/>
    <n v="1"/>
    <d v="2018-09-18T00:00:00"/>
    <s v="001001001000 - Собственность"/>
    <d v="2012-06-28T00:00:00"/>
    <s v=""/>
    <n v="840.44927780380669"/>
    <n v="3.0000000000000001E-3"/>
    <s v=" Жилые дома"/>
    <s v="Жилой дом"/>
    <n v="68.3"/>
    <n v="1045586.26"/>
    <s v="89243868001"/>
    <s v=",РОССИЯ,Мордовия Респ,Рузаевский р-н,,Татарская Пишля с,Советская ул,83,,"/>
    <n v="89643468"/>
    <s v=" ставка 0,3"/>
    <x v="2"/>
    <n v="15308.730014641289"/>
  </r>
  <r>
    <s v="13:17:0213001:492"/>
    <s v="ШИНКИНА АНАСТАСИЯ ИВАНОВНА"/>
    <s v="132400243500"/>
    <d v="2000-12-31T00:00:00"/>
    <d v="2020-05-14T00:00:00"/>
    <s v="1/1"/>
    <n v="1"/>
    <d v="2020-05-14T00:00:00"/>
    <s v="001001001000 - Собственность"/>
    <s v=""/>
    <s v=""/>
    <n v="25.67841"/>
    <n v="3.0000000000000001E-3"/>
    <s v=" Жилые дома"/>
    <s v=""/>
    <n v="51"/>
    <n v="436532.97"/>
    <s v="89243852001"/>
    <s v=",РОССИЯ,Мордовия Респ,Рузаевский р-н,,Палаевка с,Советская ул,41,,"/>
    <n v="89643451"/>
    <s v=" ставка 0,3"/>
    <x v="2"/>
    <n v="8559.4699999999993"/>
  </r>
  <r>
    <s v="13:17:0117001:2860"/>
    <s v="РОМАШКИНА СОНИЯ АРИФУЛЛОВНА"/>
    <s v="132402626756"/>
    <d v="2001-01-01T00:00:00"/>
    <d v="2018-02-10T00:00:00"/>
    <s v="1/1"/>
    <n v="1"/>
    <d v="2018-02-10T00:00:00"/>
    <s v="001001001000 - Собственность"/>
    <s v=""/>
    <s v=""/>
    <m/>
    <n v="3.0000000000000001E-3"/>
    <s v=" Жилые дома"/>
    <s v=""/>
    <n v="22.6"/>
    <n v="379347.55"/>
    <s v="89243868001"/>
    <s v=",РОССИЯ,Мордовия Респ,Рузаевский р-н,,Татарская Пишля с,Советская ул,123,,1"/>
    <n v="89643468"/>
    <s v=" ставка 0,3"/>
    <x v="2"/>
    <n v="16785.289823008847"/>
  </r>
  <r>
    <s v="13:17:0213001:628"/>
    <s v="ЛАУШКИН ВАСИЛИЙ ТРОФИМОВИЧ"/>
    <s v="132401382056"/>
    <d v="2001-01-01T00:00:00"/>
    <d v="2019-09-11T00:00:00"/>
    <s v="1/1"/>
    <n v="1"/>
    <d v="2019-09-11T00:00:00"/>
    <s v="001001001000 - Собственность"/>
    <d v="2012-06-28T00:00:00"/>
    <s v=""/>
    <n v="22.486175905511733"/>
    <n v="3.0000000000000001E-3"/>
    <s v=" Жилые дома"/>
    <s v="жилой дом"/>
    <n v="50.8"/>
    <n v="475957.39"/>
    <s v="89243852001"/>
    <s v=",РОССИЯ,Мордовия Респ,Рузаевский р-н,,Палаевка с,Советская ул,30,,"/>
    <n v="89643451"/>
    <s v=" ставка 0,3"/>
    <x v="2"/>
    <n v="9369.2399606299223"/>
  </r>
  <r>
    <s v="13:17:0211005:232"/>
    <s v="НЕЯСОВ ВЛАДИМИР ИЛЬИЧ"/>
    <s v="132401309049"/>
    <d v="2001-01-01T00:00:00"/>
    <d v="2015-04-20T00:00:00"/>
    <s v="1/1"/>
    <n v="1"/>
    <d v="2015-04-20T00:00:00"/>
    <s v="001001001000 - Собственность"/>
    <s v=""/>
    <s v=""/>
    <n v="452.53944865800861"/>
    <n v="3.0000000000000001E-3"/>
    <s v=" Жилые дома"/>
    <s v=""/>
    <n v="69.3"/>
    <n v="541640.48"/>
    <s v="89243844006"/>
    <s v=",РОССИЯ,Мордовия Респ,Рузаевский р-н,,Новый Усад с,Центральная ул,9,,"/>
    <n v="89643444"/>
    <s v=" ставка 0,3"/>
    <x v="2"/>
    <n v="7815.879942279942"/>
  </r>
  <r>
    <s v="13:17:0204001:1146"/>
    <s v="ШИЧКИНА ТАТЬЯНА МАКАРОВНА"/>
    <s v="132402540890"/>
    <d v="2001-01-01T00:00:00"/>
    <d v="2019-07-03T00:00:00"/>
    <s v="1/1"/>
    <n v="1"/>
    <d v="2019-07-03T00:00:00"/>
    <s v="001001001000 - Собственность"/>
    <s v=""/>
    <s v=""/>
    <m/>
    <n v="3.0000000000000001E-3"/>
    <s v=" Жилые дома"/>
    <s v=""/>
    <n v="31.8"/>
    <n v="298703.76"/>
    <s v="89243816001"/>
    <s v=",РОССИЯ,Мордовия Респ,Рузаевский р-н,,Болдово c,Нагорная ул,5,,"/>
    <n v="89643416"/>
    <s v=" ставка 0,3"/>
    <x v="2"/>
    <n v="9393.2000000000007"/>
  </r>
  <r>
    <s v="13:17:0204001:1110"/>
    <s v="ОСИПОВ ВАСИЛИЙ ЯКОВЛЕВИЧ"/>
    <s v="132402634147"/>
    <d v="2001-01-01T00:00:00"/>
    <d v="2015-04-24T00:00:00"/>
    <s v="1/1"/>
    <n v="1"/>
    <d v="2015-04-24T00:00:00"/>
    <s v="001001001000 - Собственность"/>
    <s v=""/>
    <s v=""/>
    <m/>
    <n v="3.0000000000000001E-3"/>
    <s v=" Жилые дома"/>
    <s v=""/>
    <n v="37.9"/>
    <n v="325233.53999999998"/>
    <s v="89243816001"/>
    <s v=",РОССИЯ,Мордовия Респ,Рузаевский р-н,,Болдово c,Нагорная ул,78,,"/>
    <n v="89643416"/>
    <s v=" ставка 0,3"/>
    <x v="2"/>
    <n v="8581.3598944591031"/>
  </r>
  <r>
    <s v="13:17:0204001:1047"/>
    <s v="КИЖАЕВА КСЕНИЯ ЗАХАРОВНА"/>
    <s v="132402658388"/>
    <d v="2001-01-01T00:00:00"/>
    <d v="2015-03-07T00:00:00"/>
    <s v="1/1"/>
    <n v="1"/>
    <d v="2015-03-07T00:00:00"/>
    <s v="001001001000 - Собственность"/>
    <s v=""/>
    <s v=""/>
    <m/>
    <n v="3.0000000000000001E-3"/>
    <s v=" Жилые дома"/>
    <s v=""/>
    <n v="33.200000000000003"/>
    <n v="284901.15000000002"/>
    <s v="89243816001"/>
    <s v=",РОССИЯ,Мордовия Респ,Рузаевский р-н,,Болдово c,Нагорная ул,24,,"/>
    <n v="89643416"/>
    <s v=" ставка 0,3"/>
    <x v="2"/>
    <n v="8581.3599397590369"/>
  </r>
  <r>
    <s v="13:17:0204001:989"/>
    <s v="АЛДАКИШКИНА АННА ВАСИЛЬЕВНА"/>
    <s v="132402639681"/>
    <d v="2001-01-01T00:00:00"/>
    <d v="2015-09-23T00:00:00"/>
    <s v="1/1"/>
    <n v="1"/>
    <d v="2015-09-23T00:00:00"/>
    <s v="001001001000 - Собственность"/>
    <s v=""/>
    <s v=""/>
    <m/>
    <n v="3.0000000000000001E-3"/>
    <s v=" Жилые дома"/>
    <s v=""/>
    <n v="39.5"/>
    <n v="329868.84999999998"/>
    <s v="89243816001"/>
    <s v=",РОССИЯ,Мордовия Респ,Рузаевский р-н,,Болдово c,Нагорная ул,62,,"/>
    <n v="89643416"/>
    <s v=" ставка 0,3"/>
    <x v="2"/>
    <n v="8351.1101265822781"/>
  </r>
  <r>
    <s v="13:17:0204001:1025"/>
    <s v="ВАСИН МИХАИЛ АНДРЕЕВИЧ"/>
    <s v="132402662539"/>
    <d v="2001-01-01T00:00:00"/>
    <d v="2012-11-25T00:00:00"/>
    <s v="1/1"/>
    <n v="1"/>
    <d v="2012-11-25T00:00:00"/>
    <s v="001001001000 - Собственность"/>
    <d v="2012-06-28T00:00:00"/>
    <s v=""/>
    <m/>
    <n v="3.0000000000000001E-3"/>
    <s v=" Жилые дома"/>
    <s v="жилой дом"/>
    <n v="43.3"/>
    <n v="406725.56"/>
    <s v="89243816001"/>
    <s v=",РОССИЯ,Мордовия Респ,Рузаевский р-н,,Болдово c,Нагорная ул,6,,"/>
    <n v="89643416"/>
    <s v=" ставка 0,3"/>
    <x v="2"/>
    <n v="9393.2000000000007"/>
  </r>
  <r>
    <s v="13:17:0204001:943"/>
    <s v="КОРЧЕВА ГАЛИНА ТРОФИМОВНА"/>
    <s v="132402509837"/>
    <d v="2001-01-01T00:00:00"/>
    <d v="2018-04-14T00:00:00"/>
    <s v="1/1"/>
    <n v="1"/>
    <d v="2018-04-14T00:00:00"/>
    <s v="001001001000 - Собственность"/>
    <s v=""/>
    <s v=""/>
    <n v="162.8466467256637"/>
    <n v="3.0000000000000001E-3"/>
    <s v=" Жилые дома"/>
    <s v=""/>
    <n v="56.5"/>
    <n v="471837.72"/>
    <s v="89243816001"/>
    <s v=",РОССИЯ,Мордовия Респ,Рузаевский р-н,,Болдово c,Никольская ул,20,,"/>
    <n v="89643416"/>
    <s v=" ставка 0,3"/>
    <x v="2"/>
    <n v="8351.110088495574"/>
  </r>
  <r>
    <s v="13:17:0204001:916"/>
    <s v="МЕЛЯКИН ИЛЬЯ ВАСИЛЬЕВИЧ"/>
    <s v="132402522901"/>
    <d v="2001-01-01T00:00:00"/>
    <d v="2015-06-04T00:00:00"/>
    <s v="1/1"/>
    <n v="1"/>
    <d v="2015-06-04T00:00:00"/>
    <s v="001001001000 - Собственность"/>
    <s v=""/>
    <s v=""/>
    <m/>
    <n v="3.0000000000000001E-3"/>
    <s v=" Жилые дома"/>
    <s v=""/>
    <n v="29.1"/>
    <n v="249717.58"/>
    <s v="89243816001"/>
    <s v=",РОССИЯ,Мордовия Респ,Рузаевский р-н,,Болдово c,Никольская ул,63,,"/>
    <n v="89643416"/>
    <s v=" ставка 0,3"/>
    <x v="2"/>
    <n v="8581.3601374570444"/>
  </r>
  <r>
    <s v="13:17:0204001:1251"/>
    <s v="АЛЕШЕВА МАРИЯ НИКИТОВНА"/>
    <s v="132402525719"/>
    <d v="2001-01-01T00:00:00"/>
    <d v="2018-01-11T00:00:00"/>
    <s v="1/1"/>
    <n v="1"/>
    <d v="2018-01-11T00:00:00"/>
    <s v="001001001000 - Собственность"/>
    <d v="2012-12-07T00:00:00"/>
    <s v=""/>
    <m/>
    <n v="3.0000000000000001E-3"/>
    <s v=" Жилые дома"/>
    <s v="Жилой дом"/>
    <n v="20.2"/>
    <n v="184290.26"/>
    <s v="89243816001"/>
    <s v=",РОССИЯ,Мордовия Респ,Рузаевский р-н,,Болдово c,Никольская ул,53,,"/>
    <n v="89643416"/>
    <s v=" ставка 0,3"/>
    <x v="2"/>
    <n v="9123.2801980198019"/>
  </r>
  <r>
    <s v="13:17:0204001:1019"/>
    <s v="ПИНЧИН ПЕТР АРХИПОВИЧ"/>
    <s v="132402542979"/>
    <d v="2001-01-01T00:00:00"/>
    <d v="2003-02-18T00:00:00"/>
    <s v="1/1"/>
    <n v="1"/>
    <d v="2003-02-18T00:00:00"/>
    <s v="001001001000 - Собственность"/>
    <s v=""/>
    <s v=""/>
    <m/>
    <n v="3.0000000000000001E-3"/>
    <s v=" Жилые дома"/>
    <s v=""/>
    <n v="35"/>
    <n v="300347.59999999998"/>
    <s v="89243816001"/>
    <s v=",РОССИЯ,Мордовия Респ,Рузаевский р-н,,Болдово c,Нагорная ул,17,,"/>
    <n v="89643416"/>
    <s v=" ставка 0,3"/>
    <x v="2"/>
    <n v="8581.3599999999988"/>
  </r>
  <r>
    <s v="13:17:0211001:595"/>
    <s v="КУЛАГИНА АННА АЛЕКСЕЕВНА"/>
    <s v="132402591750"/>
    <d v="2001-01-01T00:00:00"/>
    <d v="2017-10-11T00:00:00"/>
    <s v="1/1"/>
    <n v="1"/>
    <d v="2017-10-11T00:00:00"/>
    <s v="001001001000 - Собственность"/>
    <s v=""/>
    <s v=""/>
    <n v="424.35801062305291"/>
    <n v="1E-3"/>
    <s v=" Квартиры"/>
    <s v=""/>
    <n v="64.2"/>
    <n v="616375.21"/>
    <s v="89243844001"/>
    <s v="431474,РОССИЯ,Мордовия Респ,Рузаевский р-н,,Русское Баймаково д,Молодежная ул,41,,1"/>
    <n v="89643444"/>
    <s v="ставка 0,1"/>
    <x v="2"/>
    <n v="9600.8599688473514"/>
  </r>
  <r>
    <s v="13:17:0204001:1095"/>
    <s v="ШИНДИН ИВАН СЕРГЕЕВИЧ"/>
    <s v="132401219564"/>
    <d v="2001-01-01T00:00:00"/>
    <d v="2016-12-09T00:00:00"/>
    <s v="1/2"/>
    <n v="0.5"/>
    <d v="2016-12-09T00:00:00"/>
    <s v="001001001000 - Собственность"/>
    <d v="2012-06-28T00:00:00"/>
    <s v=""/>
    <n v="503.00586000000004"/>
    <n v="3.0000000000000001E-3"/>
    <s v=" Жилые дома"/>
    <s v="жилой дом"/>
    <n v="85.7"/>
    <n v="804997.24"/>
    <s v="89243816001"/>
    <s v="431472, , Мордовия Респ, Рузаевский р-н, , с Болдово, ул Советская, 6, ,"/>
    <n v="89643416"/>
    <s v=" ставка 0,3"/>
    <x v="2"/>
    <n v="9393.1999999999989"/>
  </r>
  <r>
    <s v="13:17:0204001:1095"/>
    <s v="ШИНДИНА АНТОНИНА АЛЕКСАНДРОВНА"/>
    <s v="132402666163"/>
    <d v="2001-01-01T00:00:00"/>
    <d v="2018-10-15T00:00:00"/>
    <s v="1/2"/>
    <n v="0.5"/>
    <d v="2018-10-15T00:00:00"/>
    <s v="001001001000 - Собственность"/>
    <d v="2012-06-28T00:00:00"/>
    <s v=""/>
    <n v="503.00586000000004"/>
    <n v="3.0000000000000001E-3"/>
    <s v=" Жилые дома"/>
    <s v="жилой дом"/>
    <n v="85.7"/>
    <n v="804997.24"/>
    <s v="89243816001"/>
    <s v="431472, , Мордовия Респ, Рузаевский р-н, , с Болдово, ул Советская, 6, ,"/>
    <n v="89643416"/>
    <s v=" ставка 0,3"/>
    <x v="2"/>
    <n v="9393.1999999999989"/>
  </r>
  <r>
    <s v="13:17:0204001:1044"/>
    <s v="КОСИХИН ВАСИЛИЙ ОСИПОВИЧ"/>
    <s v="132403078164"/>
    <d v="2001-01-01T00:00:00"/>
    <d v="2008-01-17T00:00:00"/>
    <s v="33/100"/>
    <n v="0.33"/>
    <d v="2008-01-17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044"/>
    <s v="КОСИХИН АЛЕКСАНДР ВАСИЛЬЕВИЧ"/>
    <s v="132403078301"/>
    <d v="2001-01-01T00:00:00"/>
    <d v="2013-03-31T00:00:00"/>
    <s v="17/50"/>
    <n v="0.34"/>
    <d v="2013-03-31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044"/>
    <s v="Косикина Елизавета Яковлевна"/>
    <s v="132436701360"/>
    <d v="2001-01-01T00:00:00"/>
    <d v="2015-07-28T00:00:00"/>
    <s v="33/100"/>
    <n v="0.33"/>
    <d v="2015-07-28T00:00:00"/>
    <s v="001001001000 - Собственность"/>
    <s v=""/>
    <s v=""/>
    <m/>
    <n v="3.0000000000000001E-3"/>
    <s v=" Жилые дома"/>
    <s v=""/>
    <n v="40.5"/>
    <n v="356525.55"/>
    <s v="89243816001"/>
    <s v="431472, , Мордовия Респ, Рузаевский р-н, , с Болдово, пер Больничный, 7, ,"/>
    <n v="89643416"/>
    <s v=" ставка 0,3"/>
    <x v="2"/>
    <n v="8803.1"/>
  </r>
  <r>
    <s v="13:17:0204001:1101"/>
    <s v="ДЬЯЧКОВА ВЕРА ЯКОВЛЕВНА"/>
    <s v="132403123970"/>
    <d v="2001-01-01T00:00:00"/>
    <d v="2014-12-27T00:00:00"/>
    <s v="1/1"/>
    <n v="1"/>
    <d v="2014-12-27T00:00:00"/>
    <s v="001001001000 - Собственность"/>
    <s v=""/>
    <s v=""/>
    <m/>
    <n v="3.0000000000000001E-3"/>
    <s v=" Жилые дома"/>
    <s v=""/>
    <n v="25.6"/>
    <n v="240465.92000000001"/>
    <s v="89243816001"/>
    <s v=",РОССИЯ,Мордовия Респ,Рузаевский р-н,,Болдово c,Заречная ул,5,,"/>
    <n v="89643416"/>
    <s v=" ставка 0,3"/>
    <x v="2"/>
    <n v="9393.2000000000007"/>
  </r>
  <r>
    <s v="13:17:0204001:1190"/>
    <s v="АФРОСИН ВАСИЛИЙ КУЗЬМИЧ"/>
    <s v="132403137211"/>
    <d v="2001-01-01T00:00:00"/>
    <d v="2012-03-07T00:00:00"/>
    <s v="1/2"/>
    <n v="0.5"/>
    <d v="2012-03-07T00:00:00"/>
    <s v="001001001000 - Собственность"/>
    <s v=""/>
    <s v=""/>
    <n v="194.64558466887414"/>
    <n v="1E-3"/>
    <s v=" Квартиры"/>
    <s v=""/>
    <n v="60.4"/>
    <n v="582009.56999999995"/>
    <s v="89243816001"/>
    <s v="431472, , Мордовия Респ, Рузаевский р-н, , с Болдово, ул Молодежная, 12, , 2"/>
    <n v="89643416"/>
    <s v="ставка 0,1"/>
    <x v="2"/>
    <n v="9635.920033112583"/>
  </r>
  <r>
    <s v="13:17:0204002:316"/>
    <s v="САРАСОВА МАРИЯ НИКОЛАЕВНА"/>
    <s v="132403650399"/>
    <d v="2001-01-01T00:00:00"/>
    <d v="2018-02-08T00:00:00"/>
    <s v="1/1"/>
    <n v="1"/>
    <d v="2018-02-08T00:00:00"/>
    <s v="001001001000 - Собственность"/>
    <s v=""/>
    <s v=""/>
    <m/>
    <n v="3.0000000000000001E-3"/>
    <s v=" Жилые дома"/>
    <s v=""/>
    <n v="37.299999999999997"/>
    <n v="329865.15999999997"/>
    <s v="89243816004"/>
    <s v=",РОССИЯ,Мордовия Респ,Рузаевский р-н,,Новая Муравьевка c,Гражданская ул,61,,"/>
    <n v="89643416"/>
    <s v=" ставка 0,3"/>
    <x v="2"/>
    <n v="8843.5699731903478"/>
  </r>
  <r>
    <s v="13:17:0118001:670"/>
    <s v="ЕВЛАНТЬЕВА АННА ЯКОВЛЕВНА"/>
    <s v="132403606583"/>
    <d v="2001-01-01T00:00:00"/>
    <d v="2015-11-20T00:00:00"/>
    <s v="1/1"/>
    <n v="1"/>
    <d v="2015-11-20T00:00:00"/>
    <s v="001001001000 - Собственность"/>
    <s v=""/>
    <s v=""/>
    <n v="2735.657154136044"/>
    <n v="3.0000000000000001E-3"/>
    <s v=" Жилые дома"/>
    <s v=""/>
    <n v="127.9"/>
    <n v="1497178.22"/>
    <s v="89243876001"/>
    <s v=",РОССИЯ,Мордовия Респ,Рузаевский р-н,,Трускляй c,Советская ул,98,,"/>
    <n v="89643476"/>
    <s v=" ставка 0,3"/>
    <x v="2"/>
    <n v="11705.85003909304"/>
  </r>
  <r>
    <s v="13:17:0118001:639"/>
    <s v="ТОРГАШОВА МАРИЯ ЕВДОКИМОВНА"/>
    <s v="132403607210"/>
    <d v="2001-01-01T00:00:00"/>
    <d v="2017-07-13T00:00:00"/>
    <s v="1/1"/>
    <n v="1"/>
    <d v="2017-07-13T00:00:00"/>
    <s v="001001001000 - Собственность"/>
    <s v=""/>
    <s v=""/>
    <m/>
    <n v="3.0000000000000001E-3"/>
    <s v=" Жилые дома"/>
    <s v=""/>
    <n v="36.700000000000003"/>
    <n v="392474.57"/>
    <s v="89243876001"/>
    <s v=",РОССИЯ,Мордовия Респ,Рузаевский р-н,,Трускляй c,Советская ул,48,,"/>
    <n v="89643476"/>
    <s v=" ставка 0,3"/>
    <x v="2"/>
    <n v="10694.129972752044"/>
  </r>
  <r>
    <s v="13:17:0118001:737"/>
    <s v="СЕРГУНОВА АННА ГРИГОРЬЕВНА"/>
    <s v="132403625995"/>
    <d v="2001-01-01T00:00:00"/>
    <d v="2018-12-06T00:00:00"/>
    <s v="1/1"/>
    <n v="1"/>
    <d v="2018-12-06T00:00:00"/>
    <s v="001001001000 - Собственность"/>
    <s v=""/>
    <s v=""/>
    <m/>
    <n v="3.0000000000000001E-3"/>
    <s v=" Жилые дома"/>
    <s v=""/>
    <n v="26.7"/>
    <n v="312546.2"/>
    <s v="89243876001"/>
    <s v=",РОССИЯ,Мордовия Респ,Рузаевский р-н,,Трускляй c,Советская ул,35,,"/>
    <n v="89643476"/>
    <s v=" ставка 0,3"/>
    <x v="2"/>
    <n v="11705.850187265918"/>
  </r>
  <r>
    <s v="13:17:0215001:577"/>
    <s v="РЫЖЕНКОВА ПЕЛАГЕЯ ДМИТРИЕВНА"/>
    <s v="132436690358"/>
    <d v="2001-01-01T00:00:00"/>
    <d v="2019-08-16T00:00:00"/>
    <s v="1/1"/>
    <n v="1"/>
    <d v="2019-08-16T00:00:00"/>
    <s v="001001001000 - Собственность"/>
    <s v=""/>
    <s v=""/>
    <m/>
    <n v="3.0000000000000001E-3"/>
    <s v=" Жилые дома"/>
    <s v=""/>
    <n v="11.4"/>
    <n v="106664.21"/>
    <s v="89243860001"/>
    <s v=",РОССИЯ,Мордовия Респ,Рузаевский р-н,,Стрелецкая Слобода с,Октябрьская ул,14,,"/>
    <n v="89643460"/>
    <s v=" ставка 0,3"/>
    <x v="2"/>
    <n v="9356.5096491228069"/>
  </r>
  <r>
    <s v="13:17:0117001:3714"/>
    <s v="ГУРИН ШАМИЛЬ АБУЛЬЕВИЧ"/>
    <s v="132401931965"/>
    <d v="2001-01-01T00:00:00"/>
    <d v="2019-07-18T00:00:00"/>
    <s v="1/1"/>
    <n v="1"/>
    <d v="2019-07-18T00:00:00"/>
    <s v="001001001000 - Собственность"/>
    <s v=""/>
    <s v=""/>
    <n v="711.83282544764813"/>
    <n v="3.0000000000000001E-3"/>
    <s v=" Жилые дома"/>
    <s v=""/>
    <n v="65.900000000000006"/>
    <n v="983433.61"/>
    <s v="89243868001"/>
    <s v=",РОССИЯ,Мордовия Респ,Рузаевский р-н,,Татарская Пишля с,Красная площадь ул,6,,"/>
    <n v="89643468"/>
    <s v=" ставка 0,3"/>
    <x v="2"/>
    <n v="14923.120030349011"/>
  </r>
  <r>
    <s v="13:17:0215001:507"/>
    <s v="ЛЮБИТЕЛЕВ НИКОЛАЙ НИКОЛАЕВИЧ"/>
    <s v="132401567191"/>
    <d v="2001-01-01T00:00:00"/>
    <d v="2017-05-29T00:00:00"/>
    <s v="1/1"/>
    <n v="1"/>
    <d v="2017-05-29T00:00:00"/>
    <s v="001001001000 - Собственность"/>
    <s v=""/>
    <s v=""/>
    <m/>
    <n v="3.0000000000000001E-3"/>
    <s v=" Жилые дома"/>
    <s v=""/>
    <n v="30.4"/>
    <n v="252882.1"/>
    <s v="89243860001"/>
    <s v=",РОССИЯ,Мордовия Респ,Рузаевский р-н,,Стрелецкая Слобода с,Лесная ул,43,,"/>
    <n v="89643460"/>
    <s v=" ставка 0,3"/>
    <x v="2"/>
    <n v="8318.4901315789484"/>
  </r>
  <r>
    <s v="13:17:0117001:3225"/>
    <s v="КУЛАЕВ РИНАТ МУХАРЬЯМОВИЧ"/>
    <s v="132402032079"/>
    <d v="2001-01-01T00:00:00"/>
    <d v="2014-06-03T00:00:00"/>
    <s v="1/1"/>
    <n v="1"/>
    <d v="2014-06-03T00:00:00"/>
    <s v="001001001000 - Собственность"/>
    <d v="2012-06-28T00:00:00"/>
    <s v=""/>
    <n v="46.241942935420802"/>
    <n v="3.0000000000000001E-3"/>
    <s v=" Жилые дома"/>
    <s v="Жилой дом"/>
    <n v="51.1"/>
    <n v="716049.48"/>
    <s v="89243868001"/>
    <s v=",РОССИЯ,Мордовия Респ,Рузаевский р-н,,Татарская Пишля с,Красная площадь ул,45,,"/>
    <n v="89643468"/>
    <s v=" ставка 0,3"/>
    <x v="2"/>
    <n v="14012.709980430527"/>
  </r>
  <r>
    <s v="13:17:0103001:936"/>
    <s v="МИТРОФАНОВА ЗИНАИДА МИХАЙЛОВНА"/>
    <s v="132403784473"/>
    <d v="2000-01-01T00:00:00"/>
    <d v="2020-05-25T00:00:00"/>
    <s v="1/1"/>
    <n v="1"/>
    <d v="2020-05-25T00:00:00"/>
    <s v="001001001000 - Собственность"/>
    <d v="2012-06-28T00:00:00"/>
    <s v=""/>
    <n v="658.0335923696681"/>
    <n v="3.0000000000000001E-3"/>
    <s v=" Жилые дома"/>
    <s v="Жилой дом"/>
    <n v="63.3"/>
    <n v="1043948.03"/>
    <s v="89243808001"/>
    <s v=",РОССИЯ,Мордовия Респ,Рузаевский р-н,,Архангельское Голицыно c,Луначарского ул,22,,"/>
    <n v="89643408"/>
    <s v=" ставка 0,3"/>
    <x v="2"/>
    <n v="16492.069984202211"/>
  </r>
  <r>
    <s v="13:17:0215001:538"/>
    <s v="БЫЧКОВ АЛЕКСАНДР ФЕДОРОВИЧ"/>
    <s v="132401262312"/>
    <d v="2001-01-01T00:00:00"/>
    <d v="2019-04-23T00:00:00"/>
    <s v="1/1"/>
    <n v="1"/>
    <d v="2019-04-23T00:00:00"/>
    <s v="001001001000 - Собственность"/>
    <d v="2012-06-28T00:00:00"/>
    <s v=""/>
    <m/>
    <n v="3.0000000000000001E-3"/>
    <s v=" Жилые дома"/>
    <s v="жилой дом"/>
    <n v="47.3"/>
    <n v="404312.83"/>
    <s v="89243860001"/>
    <s v=",РОССИЯ,Мордовия Респ,Рузаевский р-н,,Стрелецкая Слобода с,Луговая ул,3,,"/>
    <n v="89643460"/>
    <s v=" ставка 0,3"/>
    <x v="2"/>
    <n v="8547.839957716702"/>
  </r>
  <r>
    <s v="13:17:0117001:3708"/>
    <s v="ОВЧИННИКОВ ИБРАГИМ АЙНУЛЛОВИЧ"/>
    <s v="132402429500"/>
    <d v="2001-01-01T00:00:00"/>
    <d v="2018-10-25T00:00:00"/>
    <s v="1/1"/>
    <n v="1"/>
    <d v="2018-10-25T00:00:00"/>
    <s v="001001001000 - Собственность"/>
    <s v=""/>
    <s v=""/>
    <n v="342.41991528169001"/>
    <n v="3.0000000000000001E-3"/>
    <s v=" Жилые дома"/>
    <s v=""/>
    <n v="56.8"/>
    <n v="953404.47"/>
    <s v="89243868001"/>
    <s v=",РОССИЯ,Мордовия Респ,Рузаевский р-н,,Татарская Пишля с,Красная площадь ул,12,,"/>
    <n v="89643468"/>
    <s v=" ставка 0,3"/>
    <x v="2"/>
    <n v="16785.289964788732"/>
  </r>
  <r>
    <s v="13:17:0118002:369"/>
    <s v="ФЕРАФОНТОВ АЛЕКСЕЙ ВАСИЛЬЕВИЧ"/>
    <s v="132406185936"/>
    <d v="2003-12-31T00:00:00"/>
    <d v="2015-08-19T00:00:00"/>
    <s v="1/1"/>
    <n v="1"/>
    <d v="2015-08-19T00:00:00"/>
    <s v="001001001000 - Собственность"/>
    <s v=""/>
    <s v=""/>
    <m/>
    <n v="3.0000000000000001E-3"/>
    <s v=" Жилые дома"/>
    <s v=""/>
    <n v="37.4"/>
    <n v="332509.19"/>
    <s v="89243876002"/>
    <s v="431471, , Мордовия Респ, Рузаевский р-н, , с Инсар-Акшино, ул Московская, 7, ,"/>
    <n v="89643476"/>
    <s v=" ставка 0,3"/>
    <x v="2"/>
    <n v="8890.6200534759355"/>
  </r>
  <r>
    <s v="13:17:0215002:237"/>
    <s v="ЯМАШКИН ФЕДОР ФЕДОРОВИЧ"/>
    <s v="132401579849"/>
    <d v="2001-01-01T00:00:00"/>
    <d v="2019-03-18T00:00:00"/>
    <s v="1/1"/>
    <n v="1"/>
    <d v="2019-03-18T00:00:00"/>
    <s v="001001001000 - Собственность"/>
    <s v=""/>
    <s v=""/>
    <n v="1838.6729423183924"/>
    <n v="3.0000000000000001E-3"/>
    <s v=" Жилые дома"/>
    <s v=""/>
    <n v="129.4"/>
    <n v="998842.48"/>
    <s v="89243860002"/>
    <s v=",РОССИЯ,Мордовия Респ,Рузаевский р-н,,Огарево с,Нижняя ул,22,,2"/>
    <n v="89643460"/>
    <s v=" ставка 0,3"/>
    <x v="2"/>
    <n v="7719.0299845440486"/>
  </r>
  <r>
    <s v="13:17:0117001:3030"/>
    <s v="ЗАЛЫКОВ ХАЙДЕР АХМЕТОВИЧ"/>
    <s v="132401917914"/>
    <d v="2001-01-01T00:00:00"/>
    <d v="2017-02-23T00:00:00"/>
    <s v="1/1"/>
    <n v="1"/>
    <d v="2017-02-23T00:00:00"/>
    <s v="001001001000 - Собственность"/>
    <s v=""/>
    <s v=""/>
    <m/>
    <n v="3.0000000000000001E-3"/>
    <s v=" Жилые дома"/>
    <s v=""/>
    <n v="36.1"/>
    <n v="605948.97"/>
    <s v="89243868001"/>
    <s v=",РОССИЯ,Мордовия Респ,Рузаевский р-н,,Татарская Пишля с,Шарифа Камала ул,15,,"/>
    <n v="89643468"/>
    <s v=" ставка 0,3"/>
    <x v="2"/>
    <n v="16785.29002770083"/>
  </r>
  <r>
    <s v="13:17:0215001:519"/>
    <s v="Хохлов Николай Алексеевич"/>
    <s v="132401407409"/>
    <d v="2001-01-01T00:00:00"/>
    <d v="2020-04-06T00:00:00"/>
    <s v="1/2"/>
    <n v="0.5"/>
    <d v="2020-04-06T00:00:00"/>
    <s v="001001001000 - Собственность"/>
    <s v=""/>
    <s v=""/>
    <n v="474.37505821002395"/>
    <n v="3.0000000000000001E-3"/>
    <s v=" Жилые дома"/>
    <s v=""/>
    <n v="83.8"/>
    <n v="784075.54"/>
    <s v="89243860001"/>
    <s v=",РОССИЯ,Мордовия Респ,Рузаевский р-н,,Стрелецкая Слобода с,Октябрьская ул,6,,"/>
    <n v="89643460"/>
    <s v=" ставка 0,3"/>
    <x v="2"/>
    <n v="9356.510023866349"/>
  </r>
  <r>
    <s v="13:17:0215002:262"/>
    <s v="ВЛАСОВ ИВАН ИВАНОВИЧ"/>
    <s v="132401573036"/>
    <d v="2001-01-01T00:00:00"/>
    <d v="2016-08-31T00:00:00"/>
    <s v="1/1"/>
    <n v="1"/>
    <d v="2016-08-31T00:00:00"/>
    <s v="001001001000 - Собственность"/>
    <s v=""/>
    <s v=""/>
    <m/>
    <n v="3.0000000000000001E-3"/>
    <s v=" Жилые дома"/>
    <s v=""/>
    <n v="37.700000000000003"/>
    <n v="277914.21999999997"/>
    <s v="89243860002"/>
    <s v=",РОССИЯ,Мордовия Респ,Рузаевский р-н,,Огарево с,Нижняя ул,1,,"/>
    <n v="89643460"/>
    <s v=" ставка 0,3"/>
    <x v="2"/>
    <n v="7371.7299734747994"/>
  </r>
  <r>
    <s v="13:17:0117001:3128"/>
    <s v="КОНДРОВ САМИУЛЛА АБУЛЬЕВИЧ"/>
    <s v="132401914568"/>
    <d v="2001-01-01T00:00:00"/>
    <d v="2016-12-11T00:00:00"/>
    <s v="1/1"/>
    <n v="1"/>
    <d v="2016-12-11T00:00:00"/>
    <s v="001001001000 - Собственность"/>
    <s v=""/>
    <s v=""/>
    <n v="147.21177563909788"/>
    <n v="3.0000000000000001E-3"/>
    <s v=" Жилые дома"/>
    <s v=""/>
    <n v="53.2"/>
    <n v="815798.59"/>
    <s v="89243868001"/>
    <s v=",РОССИЯ,Мордовия Респ,Рузаевский р-н,,Татарская Пишля с,Подгорная ул,31,,"/>
    <n v="89643468"/>
    <s v=" ставка 0,3"/>
    <x v="2"/>
    <n v="15334.559962406014"/>
  </r>
  <r>
    <s v="13:17:0117001:2981"/>
    <s v="МАКУНИНА НУРИЯ ИЛЬШАТОВНА"/>
    <s v="132401910933"/>
    <d v="2001-01-01T00:00:00"/>
    <d v="2018-05-05T00:00:00"/>
    <s v="1/1"/>
    <n v="1"/>
    <d v="2018-05-05T00:00:00"/>
    <s v="001001001000 - Собственность"/>
    <s v=""/>
    <s v=""/>
    <n v="381.18737742710113"/>
    <n v="3.0000000000000001E-3"/>
    <s v=" Жилые дома"/>
    <s v=""/>
    <n v="58.3"/>
    <n v="892498.96"/>
    <s v="89243868001"/>
    <s v=",РОССИЯ,Мордовия Респ,Рузаевский р-н,,Татарская Пишля с,Подгорная ул,34,,"/>
    <n v="89643468"/>
    <s v=" ставка 0,3"/>
    <x v="2"/>
    <n v="15308.730017152659"/>
  </r>
  <r>
    <s v="13:17:0117001:2552"/>
    <s v="ЗИНИКОВ ФЯРИД ИМАТЬЕВИЧ"/>
    <s v="132404020400"/>
    <d v="2001-01-01T00:00:00"/>
    <d v="2019-11-10T00:00:00"/>
    <s v="1/1"/>
    <n v="1"/>
    <d v="2019-11-10T00:00:00"/>
    <s v="001001001000 - Собственность"/>
    <s v=""/>
    <s v=""/>
    <n v="589.90537800000004"/>
    <n v="3.0000000000000001E-3"/>
    <s v=" Жилые дома"/>
    <s v=""/>
    <n v="62.5"/>
    <n v="983175.63"/>
    <s v="89243868001"/>
    <s v=",РОССИЯ,Мордовия Респ,Рузаевский р-н,,Татарская Пишля с,Шарифа Камала ул,57,,"/>
    <n v="89643468"/>
    <s v=" ставка 0,3"/>
    <x v="2"/>
    <n v="15730.810079999999"/>
  </r>
  <r>
    <s v="13:17:0107001:428"/>
    <s v="БАЛЯСНИКОВ ВЯЧЕСЛАВ ИЛЬИЧ"/>
    <s v="132404598335"/>
    <d v="2001-01-01T00:00:00"/>
    <d v="2014-06-11T00:00:00"/>
    <s v="1/1"/>
    <n v="1"/>
    <d v="2014-06-11T00:00:00"/>
    <s v="001001001000 - Собственность"/>
    <s v=""/>
    <s v=""/>
    <n v="377.88378"/>
    <n v="3.0000000000000001E-3"/>
    <s v=" Жилые дома"/>
    <s v=""/>
    <n v="59.5"/>
    <n v="788915.26"/>
    <s v="89243808005"/>
    <s v=",РОССИЯ,Мордовия Респ,Рузаевский р-н,,Красный Клин с,Зеленая ул,132,,"/>
    <n v="89643408"/>
    <s v=" ставка 0,3"/>
    <x v="2"/>
    <n v="13259.08"/>
  </r>
  <r>
    <s v="13:17:0117001:2545"/>
    <s v="КУРМАЕВ ХАЙДАР АХМЕТОВИЧ"/>
    <s v="132401894400"/>
    <d v="2001-01-01T00:00:00"/>
    <d v="2019-05-13T00:00:00"/>
    <s v="1/1"/>
    <n v="1"/>
    <d v="2019-05-13T00:00:00"/>
    <s v="001001001000 - Собственность"/>
    <s v=""/>
    <s v=""/>
    <m/>
    <n v="3.0000000000000001E-3"/>
    <s v=" Жилые дома"/>
    <s v=""/>
    <n v="45"/>
    <n v="688892.85"/>
    <s v="89243868001"/>
    <s v=",РОССИЯ,Мордовия Респ,Рузаевский р-н,,Татарская Пишля с,Шарифа Камала ул,24,,"/>
    <n v="89643468"/>
    <s v=" ставка 0,3"/>
    <x v="2"/>
    <n v="15308.73"/>
  </r>
  <r>
    <s v="13:17:0117001:3296"/>
    <s v="НАРБЕЧКИНА ЛЮДМИЛА КОНСТАНТИНОВНА"/>
    <s v="132403795605"/>
    <d v="2001-01-01T00:00:00"/>
    <d v="2019-08-09T00:00:00"/>
    <s v="1/1"/>
    <n v="1"/>
    <d v="2019-08-09T00:00:00"/>
    <s v="001001001000 - Собственность"/>
    <d v="2012-06-28T00:00:00"/>
    <s v=""/>
    <m/>
    <n v="3.0000000000000001E-3"/>
    <s v=" Жилые дома"/>
    <s v="жилой дом"/>
    <n v="44.7"/>
    <n v="703167.21"/>
    <s v="89243868001"/>
    <s v=",РОССИЯ,Мордовия Респ,Рузаевский р-н,,Татарская Пишля с,Садовая ул,64,,"/>
    <n v="89643468"/>
    <s v=" ставка 0,3"/>
    <x v="2"/>
    <n v="15730.810067114093"/>
  </r>
  <r>
    <s v="13:17:0109001:1368"/>
    <s v="КУКУШКИН НИКОЛАЙ ЕГОРОВИЧ"/>
    <s v="132405755580"/>
    <d v="2000-01-01T00:00:00"/>
    <d v="2019-12-09T00:00:00"/>
    <s v="1/1"/>
    <n v="1"/>
    <d v="2019-12-09T00:00:00"/>
    <s v="001001001000 - Собственность"/>
    <s v=""/>
    <s v=""/>
    <n v="1965.4282832537963"/>
    <n v="3.0000000000000001E-3"/>
    <s v=" Жилые дома"/>
    <s v=""/>
    <n v="92.2"/>
    <n v="1431378.26"/>
    <s v="89243836001"/>
    <s v=",РОССИЯ,Мордовия Респ,Рузаевский р-н,,Левжа с,Ленина ул,36,,"/>
    <n v="89643436"/>
    <s v=" ставка 0,3"/>
    <x v="2"/>
    <n v="15524.709978308025"/>
  </r>
  <r>
    <s v="13:17:0109001:1103"/>
    <s v="ЗАВОДОВА ПРАСКОВЬЯ ИВАНОВНА"/>
    <s v="132403639483"/>
    <d v="2000-01-01T00:00:00"/>
    <d v="2019-03-12T00:00:00"/>
    <s v="1/1"/>
    <n v="1"/>
    <d v="2019-03-12T00:00:00"/>
    <s v="001001001000 - Собственность"/>
    <s v=""/>
    <s v=""/>
    <n v="3017.5058725445292"/>
    <n v="3.0000000000000001E-3"/>
    <s v=" Жилые дома"/>
    <s v=""/>
    <n v="117.9"/>
    <n v="1746509.29"/>
    <s v="89243836001"/>
    <s v=",РОССИЯ,Мордовия Респ,Рузаевский р-н,,Левжа с,Ленина ул,53,,"/>
    <n v="89643436"/>
    <s v=" ставка 0,3"/>
    <x v="2"/>
    <n v="14813.479983036472"/>
  </r>
  <r>
    <s v="13:17:0107001:347"/>
    <s v="ЛУКАШИН ВЛАДИМИР ФЕДОРОВИЧ"/>
    <s v="132404674716"/>
    <d v="2001-01-01T00:00:00"/>
    <d v="2019-12-17T00:00:00"/>
    <s v="1/1"/>
    <n v="1"/>
    <d v="2019-12-17T00:00:00"/>
    <s v="001001001000 - Собственность"/>
    <s v=""/>
    <s v=""/>
    <n v="173.10864000000001"/>
    <n v="3.0000000000000001E-3"/>
    <s v=" Жилые дома"/>
    <s v=""/>
    <n v="54"/>
    <n v="778988.88"/>
    <s v="89243808005"/>
    <s v=",РОССИЯ,Мордовия Респ,Рузаевский р-н,,Красный Клин с,Центральная ул,37,,"/>
    <n v="89643408"/>
    <s v=" ставка 0,3"/>
    <x v="2"/>
    <n v="14425.72"/>
  </r>
  <r>
    <s v="13:17:0109001:1151"/>
    <s v="УЧВАТОВА АНАСТАСИЯ ФЕДОРОВНА"/>
    <s v="132403647195"/>
    <d v="2000-01-01T00:00:00"/>
    <d v="2019-11-05T00:00:00"/>
    <s v="1/1"/>
    <n v="1"/>
    <d v="2019-11-05T00:00:00"/>
    <s v="001001001000 - Собственность"/>
    <s v=""/>
    <s v=""/>
    <m/>
    <n v="3.0000000000000001E-3"/>
    <s v=" Жилые дома"/>
    <s v=""/>
    <n v="49.2"/>
    <n v="747656.48"/>
    <s v="89243836001"/>
    <s v=",РОССИЯ,Мордовия Респ,Рузаевский р-н,,Левжа с,Ленина ул,21,,"/>
    <n v="89643436"/>
    <s v=" ставка 0,3"/>
    <x v="2"/>
    <n v="15196.269918699185"/>
  </r>
  <r>
    <s v="13:17:0117001:3626"/>
    <s v="АРАПОВА АДИЛЯ АЛЕЕВНА"/>
    <s v="132404408182"/>
    <d v="2001-01-01T00:00:00"/>
    <d v="2017-08-04T00:00:00"/>
    <s v="1/1"/>
    <n v="1"/>
    <d v="2017-08-04T00:00:00"/>
    <s v="001001001000 - Собственность"/>
    <s v=""/>
    <s v=""/>
    <m/>
    <n v="3.0000000000000001E-3"/>
    <s v=" Жилые дома"/>
    <s v=""/>
    <n v="33.799999999999997"/>
    <n v="517435.07"/>
    <s v="89243868001"/>
    <s v=",РОССИЯ,Мордовия Респ,Рузаевский р-н,,Татарская Пишля с,Садовая ул,7,,"/>
    <n v="89643468"/>
    <s v=" ставка 0,3"/>
    <x v="2"/>
    <n v="15308.729881656805"/>
  </r>
  <r>
    <s v="13:17:0108002:94"/>
    <s v="МЕТЕЛКИНА НАТАЛЬЯ НИКОЛАЕВНА"/>
    <s v="132401919397"/>
    <d v="2001-01-01T00:00:00"/>
    <d v="2016-04-26T00:00:00"/>
    <s v="1/1"/>
    <n v="1"/>
    <d v="2016-04-26T00:00:00"/>
    <s v="001001001000 - Собственность"/>
    <s v=""/>
    <s v=""/>
    <n v="97.02208854961826"/>
    <n v="3.0000000000000001E-3"/>
    <s v=" Жилые дома"/>
    <s v=""/>
    <n v="52.4"/>
    <n v="706105.2"/>
    <s v="89243872002"/>
    <s v=",РОССИЯ,Мордовия Респ,Рузаевский р-н,,Красное Сельцо с,Центральная ул,27,,"/>
    <n v="89643472"/>
    <s v=" ставка 0,3"/>
    <x v="2"/>
    <n v="13475.290076335878"/>
  </r>
  <r>
    <s v="13:17:0107001:378"/>
    <s v="ЕСИНА ЛЮБОВЬ ВАСИЛЬЕВНА"/>
    <s v="781800064005"/>
    <d v="2001-01-01T00:00:00"/>
    <d v="2012-07-07T00:00:00"/>
    <s v="1/1"/>
    <n v="1"/>
    <d v="2012-07-07T00:00:00"/>
    <s v="001001001000 - Собственность"/>
    <s v=""/>
    <s v=""/>
    <m/>
    <n v="3.0000000000000001E-3"/>
    <s v=" Жилые дома"/>
    <s v=""/>
    <n v="38.700000000000003"/>
    <n v="546464.51"/>
    <s v="89243808005"/>
    <s v=",РОССИЯ,Мордовия Респ,Рузаевский р-н,,Красный Клин с,Набережная ул,125,,"/>
    <n v="89643408"/>
    <s v=" ставка 0,3"/>
    <x v="2"/>
    <n v="14120.529974160207"/>
  </r>
  <r>
    <s v="13:17:0117001:3537"/>
    <s v="КУЗИКОВ КАЛИМУЛЛА ИМАТЬЕВИЧ"/>
    <s v="132404558533"/>
    <d v="2001-01-01T00:00:00"/>
    <d v="2019-09-04T00:00:00"/>
    <s v="1/1"/>
    <n v="1"/>
    <d v="2019-09-04T00:00:00"/>
    <s v="001001001000 - Собственность"/>
    <s v=""/>
    <s v=""/>
    <n v="1051.1394600000001"/>
    <n v="3.0000000000000001E-3"/>
    <s v=" Жилые дома"/>
    <s v=""/>
    <n v="71.2"/>
    <n v="1176747.32"/>
    <s v="89243868001"/>
    <s v=",РОССИЯ,Мордовия Респ,Рузаевский р-н,,Татарская Пишля с,Верхняя садовая ул,36,,"/>
    <n v="89643468"/>
    <s v=" ставка 0,3"/>
    <x v="2"/>
    <n v="16527.349999999999"/>
  </r>
  <r>
    <s v="13:17:0108001:557"/>
    <s v="ЧЕРНОВ АЛЕКСЕЙ МИХАЙЛОВИЧ"/>
    <s v="132402334665"/>
    <d v="2001-01-01T00:00:00"/>
    <d v="2019-10-11T00:00:00"/>
    <s v="1/1"/>
    <n v="1"/>
    <d v="2019-10-11T00:00:00"/>
    <s v="001001001000 - Собственность"/>
    <s v=""/>
    <s v=""/>
    <n v="312.52366717948723"/>
    <n v="3.0000000000000001E-3"/>
    <s v=" Жилые дома"/>
    <s v=""/>
    <n v="58.5"/>
    <n v="716966.06"/>
    <s v="89243872001"/>
    <s v=",РОССИЯ,Мордовия Респ,Рузаевский р-н,,Красное Сельцо с,Набережная ул,26,,"/>
    <n v="89643472"/>
    <s v=" ставка 0,3"/>
    <x v="2"/>
    <n v="12255.830085470086"/>
  </r>
  <r>
    <s v="13:17:0108002:214"/>
    <s v="ГРУНИНА МАТРЕНА МАТВЕЕВНА"/>
    <s v="132402828801"/>
    <d v="2001-01-01T00:00:00"/>
    <d v="2014-10-23T00:00:00"/>
    <s v="1/1"/>
    <n v="1"/>
    <d v="2014-10-23T00:00:00"/>
    <s v="001001001000 - Собственность"/>
    <s v=""/>
    <s v=""/>
    <m/>
    <n v="3.0000000000000001E-3"/>
    <s v=" Жилые дома"/>
    <s v=""/>
    <n v="36.6"/>
    <n v="480772.11"/>
    <s v="89243872002"/>
    <s v=",РОССИЯ,Мордовия Респ,Рузаевский р-н,,Красное Сельцо с,Центральная ул,26,,"/>
    <n v="89643472"/>
    <s v=" ставка 0,3"/>
    <x v="2"/>
    <n v="13135.849999999999"/>
  </r>
  <r>
    <s v="13:17:0205001:222"/>
    <s v="ХАМЕТОВА ЗАГИДЯ ХАСЯНОВНА"/>
    <s v="132402643448"/>
    <d v="2001-01-01T00:00:00"/>
    <d v="2003-03-27T00:00:00"/>
    <s v="1/1"/>
    <n v="1"/>
    <d v="2003-03-27T00:00:00"/>
    <s v="001001001000 - Собственность"/>
    <s v=""/>
    <s v=""/>
    <m/>
    <n v="3.0000000000000001E-3"/>
    <s v=" Жилые дома"/>
    <s v=""/>
    <n v="39.700000000000003"/>
    <n v="315369.26"/>
    <s v="89243852003"/>
    <s v=",РОССИЯ,Мордовия Респ,Рузаевский р-н,,Верхний Урледим с,Урледимская ул,50,,"/>
    <n v="89643451"/>
    <s v=" ставка 0,3"/>
    <x v="2"/>
    <n v="7943.8100755667501"/>
  </r>
  <r>
    <s v="13:17:0108004:232"/>
    <s v="ЛУНКИН АЛЕКСЕЙ СТЕПАНОВИЧ"/>
    <s v="132402873025"/>
    <d v="2001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38.9"/>
    <n v="475494.15"/>
    <s v="89243872005"/>
    <s v="431467, , Мордовия Респ, Рузаевский р-н, , д Русский Шебдас, Пролетарская ул, 20, ,"/>
    <n v="89643472"/>
    <s v=" ставка 0,3"/>
    <x v="2"/>
    <n v="12223.500000000002"/>
  </r>
  <r>
    <s v="13:17:0106001:689"/>
    <s v="КУРЫШОВ ПЕТР ЯКОВЛЕВИЧ"/>
    <s v="132400252199"/>
    <d v="2001-01-01T00:00:00"/>
    <d v="2012-01-09T00:00:00"/>
    <s v="1/2"/>
    <n v="0.5"/>
    <d v="2012-01-09T00:00:00"/>
    <s v="001001001000 - Собственность"/>
    <s v=""/>
    <s v=""/>
    <n v="54.279936300940435"/>
    <n v="1E-3"/>
    <s v=" Квартиры"/>
    <s v=""/>
    <n v="31.9"/>
    <n v="291013.44"/>
    <s v="89243864002"/>
    <s v="431463, , Мордовия Респ, Рузаевский р-н, , с Ключарево, ул Центральная, 27, , 1"/>
    <n v="89643464"/>
    <s v="ставка 0,1"/>
    <x v="2"/>
    <n v="9122.6783699059561"/>
  </r>
  <r>
    <s v="13:17:0106001:689"/>
    <s v="КУРЫШОВА ЛЮБОВЬ ЕФИМОВНА"/>
    <s v="132400252336"/>
    <d v="2001-01-01T00:00:00"/>
    <d v="2016-12-07T00:00:00"/>
    <s v="1/2"/>
    <n v="0.5"/>
    <d v="2016-12-07T00:00:00"/>
    <s v="001001001000 - Собственность"/>
    <s v=""/>
    <s v=""/>
    <n v="54.279936300940435"/>
    <n v="1E-3"/>
    <s v=" Квартиры"/>
    <s v=""/>
    <n v="31.9"/>
    <n v="291013.44"/>
    <s v="89243864002"/>
    <s v="431463, , Мордовия Респ, Рузаевский р-н, , с Ключарево, ул Центральная, 27, , 1"/>
    <n v="89643464"/>
    <s v="ставка 0,1"/>
    <x v="2"/>
    <n v="9122.6783699059561"/>
  </r>
  <r>
    <s v="13:17:0106001:699"/>
    <s v="ГУРЕНКОВА АГРИППИНА АФАНАСЬЕВНА"/>
    <s v="132400256500"/>
    <d v="2001-01-01T00:00:00"/>
    <d v="2014-05-19T00:00:00"/>
    <s v="1/2"/>
    <n v="0.5"/>
    <d v="2014-05-19T00:00:00"/>
    <s v="001001001000 - Собственность"/>
    <s v=""/>
    <s v=""/>
    <n v="48.603159212598413"/>
    <n v="1E-3"/>
    <s v=" Квартиры"/>
    <s v=""/>
    <n v="25.4"/>
    <n v="457229.72"/>
    <s v="89243864002"/>
    <s v="431463, , Мордовия Респ, Рузаевский р-н, , с Ключарево, ул Центральная, 40, , 6"/>
    <n v="89643464"/>
    <s v="ставка 0,1"/>
    <x v="2"/>
    <n v="18001.170078740157"/>
  </r>
  <r>
    <s v="13:17:0124003:4231"/>
    <s v="АНТОНОВА МАРИЯ АРСЕНТЬЕВНА"/>
    <s v="132403771611"/>
    <d v="2001-01-01T00:00:00"/>
    <d v="2019-07-05T00:00:00"/>
    <s v="1/1"/>
    <n v="1"/>
    <d v="2019-07-05T00:00:00"/>
    <s v="001001001000 - Собственность"/>
    <d v="2012-06-30T00:00:00"/>
    <s v=""/>
    <n v="325.83157080482903"/>
    <n v="1E-3"/>
    <s v=" Квартиры"/>
    <s v=""/>
    <n v="49.7"/>
    <n v="545246.77"/>
    <s v="89243859001"/>
    <s v=",РОССИЯ,Мордовия Респ,Рузаевский р-н,,Левжинский п,Центральная ул,12,,2"/>
    <n v="89643459"/>
    <s v="ставка 0,1"/>
    <x v="2"/>
    <n v="10970.75995975855"/>
  </r>
  <r>
    <s v="13:17:0106001:550"/>
    <s v="МАТЮШКИНА ПЕЛАГЕЯ МАТВЕЕВНА"/>
    <s v="132606750600"/>
    <d v="2001-01-01T00:00:00"/>
    <d v="2014-11-18T00:00:00"/>
    <s v="1/1"/>
    <n v="1"/>
    <d v="2014-11-18T00:00:00"/>
    <s v="001001001000 - Собственность"/>
    <s v=""/>
    <s v=""/>
    <m/>
    <n v="3.0000000000000001E-3"/>
    <s v=" Жилые дома"/>
    <s v=""/>
    <n v="27.2"/>
    <n v="293793.18"/>
    <s v="89243864002"/>
    <s v=",РОССИЯ,Мордовия Респ,Рузаевский р-н,,Ключарево с,Центральная ул,43,,"/>
    <n v="89643464"/>
    <s v=" ставка 0,3"/>
    <x v="2"/>
    <n v="10801.219852941176"/>
  </r>
  <r>
    <s v="13:17:0122001:753"/>
    <s v="КРЫСИНА АНАСТАСИЯ ИВАНОВНА"/>
    <s v="132403774299"/>
    <d v="2001-01-01T00:00:00"/>
    <d v="2015-07-04T00:00:00"/>
    <s v="1/1"/>
    <n v="1"/>
    <d v="2015-07-04T00:00:00"/>
    <s v="001001001000 - Собственность"/>
    <s v=""/>
    <s v=""/>
    <n v="421.80093793814427"/>
    <n v="1E-3"/>
    <s v=" Квартиры"/>
    <s v=""/>
    <n v="38.799999999999997"/>
    <n v="870525.34"/>
    <s v="89243859001"/>
    <s v=",РОССИЯ,Мордовия Респ,Рузаевский р-н,,Левжинский п,Центральная ул,9,,16"/>
    <n v="89643459"/>
    <s v="ставка 0,1"/>
    <x v="2"/>
    <n v="22436.220103092783"/>
  </r>
  <r>
    <s v="13:17:0210001:674"/>
    <s v="НАДИН БОРИС ПЕТРОВИЧ"/>
    <s v="132405969744"/>
    <d v="2001-01-01T00:00:00"/>
    <d v="2014-04-26T00:00:00"/>
    <s v="1/1"/>
    <n v="1"/>
    <d v="2014-04-26T00:00:00"/>
    <s v="001001001000 - Собственность"/>
    <s v=""/>
    <s v=""/>
    <n v="4425.0924599999998"/>
    <n v="3.0000000000000001E-3"/>
    <s v=" Жилые дома"/>
    <s v=""/>
    <n v="190.5"/>
    <n v="1999952.82"/>
    <s v="89243840001"/>
    <s v=",РОССИЯ,Мордовия Респ,Рузаевский р-н,,Мордовская Пишля с,Байкузова ул,46,,"/>
    <n v="89643440"/>
    <s v=" ставка 0,3"/>
    <x v="2"/>
    <n v="10498.44"/>
  </r>
  <r>
    <s v="13:17:0102001:420"/>
    <s v="КАРПУШИН АНАТОЛИЙ ВАСИЛЬЕВИЧ"/>
    <s v="132401314578"/>
    <d v="2001-01-01T00:00:00"/>
    <d v="2014-05-17T00:00:00"/>
    <s v="1/1"/>
    <n v="1"/>
    <d v="2014-05-17T00:00:00"/>
    <s v="001001001000 - Собственность"/>
    <s v=""/>
    <s v=""/>
    <m/>
    <n v="3.0000000000000001E-3"/>
    <s v=" Жилые дома"/>
    <s v=""/>
    <n v="47.7"/>
    <n v="466134.89"/>
    <s v="89243858004"/>
    <s v=",РОССИЯ,Мордовия Респ,Рузаевский р-н,,Аргамаково с,Центральная ул,37,,"/>
    <n v="89643458"/>
    <s v=" ставка 0,3"/>
    <x v="2"/>
    <n v="9772.2199161425578"/>
  </r>
  <r>
    <s v="13:17:0210001:818"/>
    <s v="Панюшкин Александр Николаевич"/>
    <s v="130804643740"/>
    <d v="2001-01-01T00:00:00"/>
    <d v="2013-11-07T00:00:00"/>
    <s v="1/1"/>
    <n v="1"/>
    <d v="2013-11-07T00:00:00"/>
    <s v="001001001000 - Собственность"/>
    <s v=""/>
    <s v=""/>
    <n v="666.52935066740827"/>
    <n v="1E-3"/>
    <s v=" Квартиры"/>
    <s v=""/>
    <n v="89.9"/>
    <n v="857238.75"/>
    <s v="89243840001"/>
    <s v=",РОССИЯ,Мордовия Респ,Рузаевский р-н,,Мордовская Пишля с,Новая ул,28,,2"/>
    <n v="89643440"/>
    <s v="ставка 0,1"/>
    <x v="2"/>
    <n v="9535.4699666295874"/>
  </r>
  <r>
    <s v="13:17:0102001:480"/>
    <s v="ВЕЛЬКИН СЕРГЕЙ ПЕТРОВИЧ"/>
    <s v="132401289762"/>
    <d v="2001-01-01T00:00:00"/>
    <d v="2018-04-14T00:00:00"/>
    <s v="1/1"/>
    <n v="1"/>
    <d v="2018-04-14T00:00:00"/>
    <s v="001001001000 - Собственность"/>
    <s v=""/>
    <s v=""/>
    <n v="225.73828039861357"/>
    <n v="3.0000000000000001E-3"/>
    <s v=" Жилые дома"/>
    <s v=""/>
    <n v="57.7"/>
    <n v="563857.09"/>
    <s v="89243858004"/>
    <s v=",РОССИЯ,Мордовия Респ,Рузаевский р-н,,Аргамаково с,Школьная ул,19,,"/>
    <n v="89643458"/>
    <s v=" ставка 0,3"/>
    <x v="2"/>
    <n v="9772.2199306759085"/>
  </r>
  <r>
    <s v="13:17:0121001:546"/>
    <s v="ЛОСЕВА ЕКАТЕРИНА СТЕПАНОВНА"/>
    <s v="132402493070"/>
    <d v="2001-01-01T00:00:00"/>
    <d v="2012-09-13T00:00:00"/>
    <s v="1/2"/>
    <n v="0.5"/>
    <d v="2012-09-13T00:00:00"/>
    <s v="001001001000 - Собственность"/>
    <s v=""/>
    <s v=""/>
    <n v="91.451645649350667"/>
    <n v="1E-3"/>
    <s v=" Квартиры"/>
    <s v=""/>
    <n v="30.8"/>
    <n v="521613.09"/>
    <s v="89243858001"/>
    <s v=",РОССИЯ,Мордовия Респ,Рузаевский р-н,,Плодопитомнический п,Победы ул,2,,4"/>
    <n v="89643458"/>
    <s v="ставка 0,1"/>
    <x v="2"/>
    <n v="16935.489935064936"/>
  </r>
  <r>
    <s v="13:17:0121001:562"/>
    <s v="МАЛЫШЕВА НАДЕЖДА ГРИГОРЬЕВНА"/>
    <s v="132402496352"/>
    <d v="2001-01-01T00:00:00"/>
    <d v="2019-10-15T00:00:00"/>
    <s v="1/2"/>
    <n v="0.5"/>
    <d v="2019-10-15T00:00:00"/>
    <s v="001001001000 - Собственность"/>
    <s v=""/>
    <s v=""/>
    <n v="80.443578305084742"/>
    <n v="1E-3"/>
    <s v=" Квартиры"/>
    <s v=""/>
    <n v="29.5"/>
    <n v="499596.96"/>
    <s v="89243858001"/>
    <s v=",РОССИЯ,Мордовия Респ,Рузаевский р-н,,Плодопитомнический п,Победы ул,4,,15"/>
    <n v="89643458"/>
    <s v="ставка 0,1"/>
    <x v="2"/>
    <n v="16935.490169491528"/>
  </r>
  <r>
    <s v="13:17:0121001:474"/>
    <s v="СИВОЛАПОВА МАРИЯ ЛЕОНТЬЕВНА"/>
    <s v="132402521094"/>
    <d v="2001-01-01T00:00:00"/>
    <d v="2020-02-11T00:00:00"/>
    <s v="1/1"/>
    <n v="1"/>
    <d v="2020-02-11T00:00:00"/>
    <s v="001001001000 - Собственность"/>
    <s v=""/>
    <s v=""/>
    <n v="372.58078"/>
    <n v="1E-3"/>
    <s v=" Квартиры"/>
    <s v=""/>
    <n v="42"/>
    <n v="711290.58"/>
    <s v="89243858001"/>
    <s v=",РОССИЯ,Мордовия Респ,Рузаевский р-н,,Плодопитомнический п,Победы ул,3,,9"/>
    <n v="89643458"/>
    <s v="ставка 0,1"/>
    <x v="2"/>
    <n v="16935.489999999998"/>
  </r>
  <r>
    <s v="13:17:0116001:1183"/>
    <s v="СУЛЕЕВА МАРИЯ МИХАЙЛОВНА"/>
    <s v="132436646221"/>
    <d v="2001-01-01T00:00:00"/>
    <d v="2020-02-26T00:00:00"/>
    <s v="1/1"/>
    <n v="1"/>
    <d v="2020-02-26T00:00:00"/>
    <s v="001001001000 - Собственность"/>
    <s v=""/>
    <s v=""/>
    <n v="557.52494549549533"/>
    <n v="3.0000000000000001E-3"/>
    <s v=" Жилые дома"/>
    <s v=""/>
    <n v="66.599999999999994"/>
    <n v="745605.65"/>
    <s v="89243864001"/>
    <s v=",РОССИЯ,Мордовия Респ,Рузаевский р-н,,Сузгарье с,Почтовая ул,9,,"/>
    <n v="89643464"/>
    <s v=" ставка 0,3"/>
    <x v="2"/>
    <n v="11195.280030030031"/>
  </r>
  <r>
    <s v="13:17:0116001:1283"/>
    <s v="ОСИПОВА ЕКАТЕРИНА ИВАНОВНА"/>
    <s v="132403688723"/>
    <d v="2001-01-01T00:00:00"/>
    <d v="2015-08-08T00:00:00"/>
    <s v="1/1"/>
    <n v="1"/>
    <d v="2015-08-08T00:00:00"/>
    <s v="001001001000 - Собственность"/>
    <d v="2012-06-28T00:00:00"/>
    <s v=""/>
    <m/>
    <n v="3.0000000000000001E-3"/>
    <s v=" Жилые дома"/>
    <s v="жилой дом"/>
    <n v="33.5"/>
    <n v="373496.52"/>
    <s v="89243864001"/>
    <s v=",РОССИЯ,Мордовия Респ,Рузаевский р-н,,Сузгарье с,Почтовая ул,17,,"/>
    <n v="89643464"/>
    <s v=" ставка 0,3"/>
    <x v="2"/>
    <n v="11149.149850746269"/>
  </r>
  <r>
    <s v="13:17:0116001:1262"/>
    <s v="МИРОНОВ ВАСИЛИЙ МИХАЙЛОВИЧ"/>
    <s v="132436253735"/>
    <d v="2001-01-01T00:00:00"/>
    <d v="2015-04-12T00:00:00"/>
    <s v="1/1"/>
    <n v="1"/>
    <d v="2015-04-12T00:00:00"/>
    <s v=""/>
    <d v="2012-06-28T00:00:00"/>
    <s v=""/>
    <n v="229.17887999999996"/>
    <n v="3.0000000000000001E-3"/>
    <s v=" Жилые дома"/>
    <s v="Жилой дом"/>
    <n v="57"/>
    <n v="622056.95999999996"/>
    <s v="89243864001"/>
    <s v=",РОССИЯ,Мордовия Респ,Рузаевский р-н,,Сузгарье с,Коммунистическая ул,3,,"/>
    <n v="89643464"/>
    <s v=" ставка 0,3"/>
    <x v="2"/>
    <n v="10913.279999999999"/>
  </r>
  <r>
    <s v="13:17:0116001:1128"/>
    <s v="ФАДЕЕВА АЛЕКСАНДРА ДМИТРИЕВНА"/>
    <s v="132403689075"/>
    <d v="2001-01-01T00:00:00"/>
    <d v="2017-11-17T00:00:00"/>
    <s v="1/1"/>
    <n v="1"/>
    <d v="2017-11-17T00:00:00"/>
    <s v="001001001000 - Собственность"/>
    <s v=""/>
    <s v=""/>
    <m/>
    <n v="3.0000000000000001E-3"/>
    <s v=" Жилые дома"/>
    <s v=""/>
    <n v="34.1"/>
    <n v="390010.23"/>
    <s v="89243864001"/>
    <s v=",РОССИЯ,Мордовия Респ,Рузаевский р-н,,Сузгарье с,Почтовая ул,12,,"/>
    <n v="89643464"/>
    <s v=" ставка 0,3"/>
    <x v="2"/>
    <n v="11437.250146627564"/>
  </r>
  <r>
    <s v="13:17:0116001:1103"/>
    <s v="ШЕБЯЕВА МАРИЯ МАТВЕЕВНА"/>
    <s v="132406001628"/>
    <d v="2001-01-01T00:00:00"/>
    <d v="2018-11-22T00:00:00"/>
    <s v="1/1"/>
    <n v="1"/>
    <d v="2018-11-22T00:00:00"/>
    <s v="001001001000 - Собственность"/>
    <d v="2012-06-28T00:00:00"/>
    <s v=""/>
    <n v="638.13095999999996"/>
    <n v="3.0000000000000001E-3"/>
    <s v=" Жилые дома"/>
    <s v="Жилой дом"/>
    <n v="69"/>
    <n v="772474.32"/>
    <s v="89243864001"/>
    <s v=",РОССИЯ,Мордовия Респ,Рузаевский р-н,,Сузгарье с,Центральная ул,19,,"/>
    <n v="89643464"/>
    <s v=" ставка 0,3"/>
    <x v="2"/>
    <n v="11195.279999999999"/>
  </r>
  <r>
    <s v="13:17:0116001:1073"/>
    <s v="СЕМЕНКОВА АННА СТЕПАНОВНА"/>
    <s v="132403698200"/>
    <d v="2001-01-01T00:00:00"/>
    <d v="2016-12-07T00:00:00"/>
    <s v="1/1"/>
    <n v="1"/>
    <d v="2016-12-07T00:00:00"/>
    <s v="001001001000 - Собственность"/>
    <s v=""/>
    <s v=""/>
    <m/>
    <n v="3.0000000000000001E-3"/>
    <s v=" Жилые дома"/>
    <s v=""/>
    <n v="40.200000000000003"/>
    <n v="493458.62"/>
    <s v="89243864001"/>
    <s v=",РОССИЯ,Мордовия Респ,Рузаевский р-н,,Сузгарье с,Коммунистическая ул,62,,"/>
    <n v="89643464"/>
    <s v=" ставка 0,3"/>
    <x v="2"/>
    <n v="12275.090049751243"/>
  </r>
  <r>
    <s v="13:17:0109001:1236"/>
    <s v="ЧЕРЕНТАЕВ ИВАН ФЕДОРОВИЧ"/>
    <s v="132403676213"/>
    <d v="2001-01-01T00:00:00"/>
    <d v="2020-04-23T00:00:00"/>
    <s v="1/1"/>
    <n v="1"/>
    <d v="2020-04-23T00:00:00"/>
    <s v="001001001000 - Собственность"/>
    <d v="2012-06-28T00:00:00"/>
    <s v=""/>
    <n v="1906.8399000000002"/>
    <n v="3.0000000000000001E-3"/>
    <s v=" Жилые дома"/>
    <s v="Жилой дом"/>
    <n v="92"/>
    <n v="1392295.8"/>
    <s v="89243836001"/>
    <s v=",РОССИЯ,Мордовия Респ,Рузаевский р-н,,Левжа с,Октябрьская ул,40,,"/>
    <n v="89643436"/>
    <s v=" ставка 0,3"/>
    <x v="2"/>
    <n v="15133.65"/>
  </r>
  <r>
    <s v="13:17:0116001:1444"/>
    <s v="САРАЕВ ВАСИЛИЙ ВАСИЛЬЕВИЧ"/>
    <s v="132436652560"/>
    <d v="2001-01-01T00:00:00"/>
    <d v="2014-06-26T00:00:00"/>
    <s v="1/1"/>
    <n v="1"/>
    <d v="2014-06-26T00:00:00"/>
    <s v="001001001000 - Собственность"/>
    <s v=""/>
    <s v=""/>
    <n v="885.03398978284486"/>
    <n v="1E-3"/>
    <s v=" Квартиры"/>
    <s v=""/>
    <n v="92.1"/>
    <n v="1130535.79"/>
    <s v="89243864001"/>
    <s v=",РОССИЯ,Мордовия Респ,Рузаевский р-н,,Сузгарье с,Нагорная ул,29,,2"/>
    <n v="89643464"/>
    <s v="ставка 0,1"/>
    <x v="2"/>
    <n v="12275.090010857764"/>
  </r>
  <r>
    <s v="13:17:0107003:287"/>
    <s v="ШЕПЕЛЕВА НИНА ВАСИЛЬЕВНА"/>
    <s v="132403250908"/>
    <d v="2001-01-01T00:00:00"/>
    <d v="2019-07-10T00:00:00"/>
    <s v="1/1"/>
    <n v="1"/>
    <d v="2019-07-10T00:00:00"/>
    <s v="001001001000 - Собственность"/>
    <d v="2012-06-28T00:00:00"/>
    <s v=""/>
    <n v="433.29347246231174"/>
    <n v="3.0000000000000001E-3"/>
    <s v=" Жилые дома"/>
    <s v="ЖИЛОЕ"/>
    <n v="59.7"/>
    <n v="888921.66"/>
    <s v="89243808007"/>
    <s v=",РОССИЯ,Мордовия Респ,Рузаевский р-н,,Надеждинка д,Терешковой ул,11,,"/>
    <n v="89643408"/>
    <s v=" ставка 0,3"/>
    <x v="2"/>
    <n v="14889.810050251255"/>
  </r>
  <r>
    <s v="13:17:0109001:1187"/>
    <s v="МОИСЕЕВА МАРИЯ ПЛАТОНОВНА"/>
    <s v="132403682168"/>
    <d v="2001-01-01T00:00:00"/>
    <d v="2006-03-02T00:00:00"/>
    <s v="1/1"/>
    <n v="1"/>
    <d v="2006-03-02T00:00:00"/>
    <s v="001001001000 - Собственность"/>
    <s v=""/>
    <s v=""/>
    <m/>
    <n v="3.0000000000000001E-3"/>
    <s v=" Жилые дома"/>
    <s v=""/>
    <n v="27.8"/>
    <n v="422456.31"/>
    <s v="89243836001"/>
    <s v=",РОССИЯ,Мордовия Респ,Рузаевский р-н,,Левжа с,Октябрьская ул,64,,"/>
    <n v="89643436"/>
    <s v=" ставка 0,3"/>
    <x v="2"/>
    <n v="15196.270143884891"/>
  </r>
  <r>
    <s v="13:17:0109001:1118"/>
    <s v="АКИМОВ СЕМЕН ЕФИМОВИЧ"/>
    <s v="132402869195"/>
    <d v="2001-01-01T00:00:00"/>
    <d v="2017-08-27T00:00:00"/>
    <s v="1/1"/>
    <n v="1"/>
    <d v="2017-08-27T00:00:00"/>
    <s v="001001001000 - Собственность"/>
    <s v=""/>
    <s v=""/>
    <n v="552.77949485436875"/>
    <n v="3.0000000000000001E-3"/>
    <s v=" Жилые дома"/>
    <s v=""/>
    <n v="61.8"/>
    <n v="965021.83"/>
    <s v="89243836001"/>
    <s v=",РОССИЯ,Мордовия Респ,Рузаевский р-н,,Левжа с,Октябрьская ул,126,,"/>
    <n v="89643436"/>
    <s v=" ставка 0,3"/>
    <x v="2"/>
    <n v="15615.239967637541"/>
  </r>
  <r>
    <s v="13:17:0109001:1125"/>
    <s v="ПЕТРЕНКО ЕЛЕНА ВЛАДИМИРОВНА"/>
    <s v="132436193300"/>
    <d v="2001-01-01T00:00:00"/>
    <d v="2019-11-08T00:00:00"/>
    <s v="1/1"/>
    <n v="1"/>
    <d v="2019-11-08T00:00:00"/>
    <s v="001001001000 - Собственность"/>
    <s v=""/>
    <s v=""/>
    <n v="1143.4895917012448"/>
    <n v="3.0000000000000001E-3"/>
    <s v=" Жилые дома"/>
    <s v=""/>
    <n v="72.3"/>
    <n v="1235789.2"/>
    <s v="89243836001"/>
    <s v=",РОССИЯ,Мордовия Респ,Рузаевский р-н,,Левжа с,Октябрьская ул,28,,"/>
    <n v="89643436"/>
    <s v=" ставка 0,3"/>
    <x v="2"/>
    <n v="17092.520055325036"/>
  </r>
  <r>
    <s v="13:17:0220001:2045"/>
    <s v="МОРДВИНКИН АЛЕКСАНДР АЛЕКСЕЕВИЧ"/>
    <s v="132402176264"/>
    <d v="2001-01-01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44.2"/>
    <n v="379966.63"/>
    <s v="89243884001"/>
    <s v="431484,,Мордовия Респ,Рузаевский р-н,,Шишкеево с,Нижняя 1-я ул,26,,"/>
    <n v="89643484"/>
    <s v=" ставка 0,3"/>
    <x v="2"/>
    <n v="8596.5300904977375"/>
  </r>
  <r>
    <s v="13:17:0114001:912"/>
    <s v="РУЗАЕВ ВАСИЛИЙ ТИМОФЕЕВИЧ"/>
    <s v="132403187124"/>
    <d v="2000-12-30T00:00:00"/>
    <d v="2015-05-03T00:00:00"/>
    <s v="1/1"/>
    <n v="1"/>
    <d v="2015-05-03T00:00:00"/>
    <s v="001001001000 - Собственность"/>
    <s v=""/>
    <s v=""/>
    <n v="47623.541040341959"/>
    <n v="3.0000000000000001E-3"/>
    <s v=" Жилые дома"/>
    <s v=""/>
    <n v="877.3"/>
    <n v="16833930.68"/>
    <s v="89243856001"/>
    <s v=",РОССИЯ,Мордовия Респ,Рузаевский р-н,,Перхляй с,Шишкеевская ул,1,,"/>
    <n v="89643456"/>
    <s v=" ставка 0,3"/>
    <x v="2"/>
    <n v="19188.339997720279"/>
  </r>
  <r>
    <s v="13:17:0220001:2464"/>
    <s v="МАСКАЕВ ЮРИЙ ВАСИЛЬЕВИЧ"/>
    <s v="132401645724"/>
    <d v="2001-01-01T00:00:00"/>
    <d v="2020-03-18T00:00:00"/>
    <s v="1/1"/>
    <n v="1"/>
    <d v="2020-03-18T00:00:00"/>
    <s v="001001001000 - Собственность"/>
    <d v="2012-06-28T00:00:00"/>
    <s v=""/>
    <n v="1388.0982532885907"/>
    <n v="3.0000000000000001E-3"/>
    <s v=" Жилые дома"/>
    <s v="жилой дом"/>
    <n v="89.4"/>
    <n v="1049881.42"/>
    <s v="89243884001"/>
    <s v=",РОССИЯ,Мордовия Респ,Рузаевский р-н,,Шишкеево с,Комаровка ул,19,,"/>
    <n v="89643484"/>
    <s v=" ставка 0,3"/>
    <x v="2"/>
    <n v="11743.640044742728"/>
  </r>
  <r>
    <s v="13:17:0220001:2370"/>
    <s v="СУХАНОВА МАРИЯ ВАСИЛЬЕВНА"/>
    <s v="132403050546"/>
    <d v="2001-01-01T00:00:00"/>
    <d v="2017-03-25T00:00:00"/>
    <s v="1/1"/>
    <n v="1"/>
    <d v="2017-03-25T00:00:00"/>
    <s v="001001001000 - Собственность"/>
    <s v=""/>
    <s v=""/>
    <m/>
    <n v="3.0000000000000001E-3"/>
    <s v=" Жилые дома"/>
    <s v=""/>
    <n v="37.6"/>
    <n v="323229.53000000003"/>
    <s v="89243884001"/>
    <s v=",РОССИЯ,Мордовия Респ,Рузаевский р-н,,Шишкеево с,Поповка ул,33,,"/>
    <n v="89643484"/>
    <s v=" ставка 0,3"/>
    <x v="2"/>
    <n v="8596.5300531914891"/>
  </r>
  <r>
    <s v="13:17:0220001:2293"/>
    <s v="ГОРШЕНИНА МАРИЯ МИХАЙЛОВНА"/>
    <s v="132403581836"/>
    <d v="2001-01-01T00:00:00"/>
    <d v="2014-04-27T00:00:00"/>
    <s v="1/1"/>
    <n v="1"/>
    <d v="2014-04-27T00:00:00"/>
    <s v="001001001000 - Собственность"/>
    <s v=""/>
    <s v=""/>
    <m/>
    <n v="3.0000000000000001E-3"/>
    <s v=" Жилые дома"/>
    <s v=""/>
    <n v="36.200000000000003"/>
    <n v="302844.49"/>
    <s v="89243884001"/>
    <s v=",РОССИЯ,Мордовия Респ,Рузаевский р-н,,Шишкеево с,Переведенка ул,2,,"/>
    <n v="89643484"/>
    <s v=" ставка 0,3"/>
    <x v="2"/>
    <n v="8365.869889502761"/>
  </r>
  <r>
    <s v="13:17:0220001:2281"/>
    <s v="КОРШЕНИННИКОВА ЗИНАИДА МИХАЙЛОВНА"/>
    <s v="132403058584"/>
    <d v="2001-01-01T00:00:00"/>
    <d v="2019-05-28T00:00:00"/>
    <s v="1/1"/>
    <n v="1"/>
    <d v="2019-05-28T00:00:00"/>
    <s v="001001001000 - Собственность"/>
    <d v="2012-06-28T00:00:00"/>
    <s v=""/>
    <m/>
    <n v="3.0000000000000001E-3"/>
    <s v=" Жилые дома"/>
    <s v="Жилой дом"/>
    <n v="43"/>
    <n v="404621.4"/>
    <s v="89243884001"/>
    <s v=",РОССИЯ,Мордовия Респ,Рузаевский р-н,,Шишкеево с,Ленина ул,55,,"/>
    <n v="89643484"/>
    <s v=" ставка 0,3"/>
    <x v="2"/>
    <n v="9409.8000000000011"/>
  </r>
  <r>
    <s v="13:13:0307001:681"/>
    <s v="МОСКАЛЕВА ВАЛЕНТИНА ВАСИЛЬЕВНА"/>
    <s v="131300262730"/>
    <d v="2002-01-01T00:00:00"/>
    <d v="2020-03-13T00:00:00"/>
    <s v="1/1"/>
    <n v="1"/>
    <d v="2020-03-13T00:00:00"/>
    <s v="001001001000 - Собственность"/>
    <s v=""/>
    <s v=""/>
    <n v="1442.1120526253687"/>
    <n v="3.0000000000000001E-3"/>
    <s v=" Жилые дома"/>
    <s v=""/>
    <n v="101.7"/>
    <n v="945601.52"/>
    <s v="89231825004"/>
    <s v=",РОССИЯ,Мордовия Респ,Кочкуровский р-н,,Мурань с,Центральная ул,80,,"/>
    <n v="89631425"/>
    <s v=" ставка 0,3"/>
    <x v="3"/>
    <n v="9297.9500491642084"/>
  </r>
  <r>
    <s v="13:13:0212001:1576"/>
    <s v="ПРОКИН НИКОЛАЙ ДМИТРИЕВИЧ"/>
    <s v="131300837153"/>
    <d v="2002-01-01T00:00:00"/>
    <d v="2019-03-13T00:00:00"/>
    <s v="1/1"/>
    <n v="1"/>
    <d v="2019-03-13T00:00:00"/>
    <s v="001001001000 - Собственность"/>
    <s v=""/>
    <s v=""/>
    <m/>
    <n v="3.0000000000000001E-3"/>
    <s v=" Жилые дома"/>
    <s v=""/>
    <n v="31.6"/>
    <n v="424553.58"/>
    <s v="89231865001"/>
    <s v="431590,РОССИЯ,Мордовия Респ,Кочкуровский р-н,,Семилей с,Центральная ул,98,,"/>
    <n v="89631465"/>
    <s v=" ставка 0,3"/>
    <x v="3"/>
    <n v="13435.239873417722"/>
  </r>
  <r>
    <s v="13:13:0303001:562"/>
    <s v="ПИЩИНА ЕКАТЕРИНА АНДРЕЕВНА"/>
    <s v="132406414657"/>
    <d v="1990-01-01T00:00:00"/>
    <d v="2016-04-18T00:00:00"/>
    <s v="1/1"/>
    <n v="1"/>
    <d v="2016-04-18T00:00:00"/>
    <s v="001001001000 - Собственность"/>
    <s v=""/>
    <s v=""/>
    <m/>
    <n v="3.0000000000000001E-3"/>
    <s v=" Жилые дома"/>
    <s v=""/>
    <n v="43.9"/>
    <n v="477861.16"/>
    <s v="89231820001"/>
    <s v=",РОССИЯ,Мордовия Респ,Кочкуровский р-н,,Качелай с,Пу-11 ул,6,,"/>
    <n v="89631420"/>
    <s v=" ставка 0,3"/>
    <x v="3"/>
    <n v="10885.220045558086"/>
  </r>
  <r>
    <s v="13:13:0303002:657"/>
    <s v="КАЗАНБАЕВ РАВИЛЬ ВЛАДИМИРОВИЧ"/>
    <s v="131301123240"/>
    <d v="2002-01-01T00:00:00"/>
    <d v="2016-01-30T00:00:00"/>
    <s v="1/1"/>
    <n v="1"/>
    <d v="2016-01-30T00:00:00"/>
    <s v="001001001000 - Собственность"/>
    <s v=""/>
    <s v=""/>
    <m/>
    <n v="3.0000000000000001E-3"/>
    <s v=" Жилые дома"/>
    <s v=""/>
    <n v="47.8"/>
    <n v="528961.49"/>
    <s v="89231820003"/>
    <s v=",РОССИЯ,Мордовия Респ,Кочкуровский р-н,,Татарский Умыс с,Московская ул,50,,"/>
    <n v="89631420"/>
    <s v=" ставка 0,3"/>
    <x v="3"/>
    <n v="11066.139958158996"/>
  </r>
  <r>
    <s v="13:13:0303001:577"/>
    <s v="МАЛАХОВА АННА ИЛЬИНИЧНА"/>
    <s v="131602036030"/>
    <d v="2002-01-01T00:00:00"/>
    <d v="2017-06-24T00:00:00"/>
    <s v="1/1"/>
    <n v="1"/>
    <d v="2017-06-24T00:00:00"/>
    <s v="001001001000 - Собственность"/>
    <s v=""/>
    <s v=""/>
    <m/>
    <n v="3.0000000000000001E-3"/>
    <s v=" Жилые дома"/>
    <s v=""/>
    <n v="45"/>
    <n v="476692.2"/>
    <s v="89231820001"/>
    <s v=",РОССИЯ,Мордовия Респ,Кочкуровский р-н,,Качелай с,Калинина ул,26,,"/>
    <n v="89631420"/>
    <s v=" ставка 0,3"/>
    <x v="3"/>
    <n v="10593.16"/>
  </r>
  <r>
    <s v="13:13:0104001:2632"/>
    <s v="МАРКИН АНАТОЛИЙ ВАСИЛЬЕВИЧ"/>
    <s v="131300979655"/>
    <d v="2002-01-01T00:00:00"/>
    <d v="2015-05-15T00:00:00"/>
    <s v="1/1"/>
    <n v="1"/>
    <d v="2015-05-15T00:00:00"/>
    <s v="001001001000 - Собственность"/>
    <s v=""/>
    <s v=""/>
    <m/>
    <n v="3.0000000000000001E-3"/>
    <s v=" Жилые дома"/>
    <s v=""/>
    <n v="32.4"/>
    <n v="425343.31"/>
    <s v="89231825001"/>
    <s v="431580,,Мордовия Респ,Кочкуровский р-н,,Кочкурово с,Советская ул,88,,"/>
    <n v="89631425"/>
    <s v=" ставка 0,3"/>
    <x v="3"/>
    <n v="13127.879938271606"/>
  </r>
  <r>
    <s v="13:13:0213001:1346"/>
    <s v="КАРБАЕВ ВЛАДИМИР ВИКТОРОВИЧ"/>
    <s v="132706599102"/>
    <d v="1970-01-01T00:00:00"/>
    <d v="2011-08-12T00:00:00"/>
    <s v="1/1"/>
    <n v="1"/>
    <d v="2011-08-12T00:00:00"/>
    <s v="001001001000 - Собственность"/>
    <s v=""/>
    <s v=""/>
    <m/>
    <n v="3.0000000000000001E-3"/>
    <s v=" Жилые дома"/>
    <s v=""/>
    <n v="31.9"/>
    <n v="377856.78"/>
    <s v="89231865013"/>
    <s v="431594, , Мордовия Респ, Кочкуровский р-н, , с Старые Турдаки,  , 37, ,"/>
    <n v="89631465"/>
    <s v=" ставка 0,3"/>
    <x v="3"/>
    <n v="11845.040125391852"/>
  </r>
  <r>
    <s v="13:13:0213001:1223"/>
    <s v="Азоркина Елена Фёдоровна"/>
    <s v="131301467184"/>
    <d v="2002-01-01T00:00:00"/>
    <d v="2016-07-13T00:00:00"/>
    <s v="1/1"/>
    <n v="1"/>
    <d v="2016-07-13T00:00:00"/>
    <s v="001001001000 - Собственность"/>
    <s v=""/>
    <s v=""/>
    <m/>
    <n v="3.0000000000000001E-3"/>
    <s v=" Жилые дома"/>
    <s v=""/>
    <n v="33"/>
    <n v="383591.67"/>
    <s v="89231865013"/>
    <s v=",РОССИЯ,Мордовия Респ,Кочкуровский р-н,,Старые Турдаки с,Московская ул,6,,"/>
    <n v="89631465"/>
    <s v=" ставка 0,3"/>
    <x v="3"/>
    <n v="11623.99"/>
  </r>
  <r>
    <s v="13:13:0213001:1349"/>
    <s v="СПИРКИН ИВАН КАРПОВИЧ"/>
    <s v="131300812350"/>
    <d v="2002-01-01T00:00:00"/>
    <d v="2015-11-04T00:00:00"/>
    <s v="1/1"/>
    <n v="1"/>
    <d v="2015-11-04T00:00:00"/>
    <s v="001001001000 - Собственность"/>
    <s v=""/>
    <s v=""/>
    <n v="304.07092282051286"/>
    <n v="3.0000000000000001E-3"/>
    <s v=" Жилые дома"/>
    <s v=""/>
    <n v="58.5"/>
    <n v="697574.47"/>
    <s v="89231865013"/>
    <s v=",РОССИЯ,Мордовия Респ,Кочкуровский р-н,,Старые Турдаки с,Октябрьская ул,14,,1"/>
    <n v="89631465"/>
    <s v=" ставка 0,3"/>
    <x v="3"/>
    <n v="11924.349914529914"/>
  </r>
  <r>
    <s v="13:14:0101032:58"/>
    <s v="Жарков Виктор Михайлович"/>
    <s v="131400686356"/>
    <d v="1996-01-01T00:00:00"/>
    <d v="2018-11-18T00:00:00"/>
    <s v="1/1"/>
    <n v="1"/>
    <d v="2018-11-18T00:00:00"/>
    <s v="001001001000 - Собственность"/>
    <s v=""/>
    <s v=""/>
    <n v="73.390479804305372"/>
    <n v="3.0000000000000001E-3"/>
    <s v=" Жилые дома"/>
    <s v=""/>
    <n v="51.1"/>
    <n v="1136440.46"/>
    <s v="89234501000"/>
    <s v="431260, РОССИЯ, Мордовия Респ, , г Краснослободск, , ул Тарасова, 2, ,"/>
    <n v="89634101"/>
    <s v=" ставка 0,3"/>
    <x v="6"/>
    <n v="22239.539334637964"/>
  </r>
  <r>
    <s v="13:14:0101035:46"/>
    <s v="Бусунин Петр Иванович"/>
    <s v="131401354970"/>
    <d v="1996-01-01T00:00:00"/>
    <d v="2020-02-24T00:00:00"/>
    <s v="1/1"/>
    <n v="1"/>
    <d v="2020-02-24T00:00:00"/>
    <s v="001001001000 - Собственность"/>
    <s v=""/>
    <s v=""/>
    <n v="221.21942452554734"/>
    <n v="3.0000000000000001E-3"/>
    <s v=" Жилые дома"/>
    <s v=""/>
    <n v="54.8"/>
    <n v="841862.81"/>
    <s v="89234501000"/>
    <s v="431260, Россия, Мордовия Респ, , г Краснослободск, , ул Тарасова, 28, ,"/>
    <n v="89634101"/>
    <s v=" ставка 0,3"/>
    <x v="6"/>
    <n v="15362.460036496352"/>
  </r>
  <r>
    <s v="13:02:0209001:305"/>
    <s v="Левина Анна Николаевна"/>
    <s v="130201357771"/>
    <d v="2010-05-23T00:00:00"/>
    <d v="2014-10-24T00:00:00"/>
    <s v="1/1"/>
    <n v="1"/>
    <d v="2014-10-24T00:00:00"/>
    <s v="001001001000 - Собственность"/>
    <d v="2012-06-28T00:00:00"/>
    <s v=""/>
    <n v="285.76235804432855"/>
    <n v="3.0000000000000001E-3"/>
    <s v=" Жилые дома"/>
    <s v="жилой дом"/>
    <n v="76.7"/>
    <n v="273632.62"/>
    <s v="89205840001"/>
    <s v="431061, РОССИЯ, Мордовия Респ, Атюрьевский р-н, , с Мордовская Козловка, ул Центральная, 18, ,"/>
    <n v="89605440"/>
    <s v=" ставка 0,3"/>
    <x v="7"/>
    <n v="3567.5700130378095"/>
  </r>
  <r>
    <s v="13:02:0211003:84"/>
    <s v="Сурайкин Петр Сергеевич"/>
    <s v="130200396961"/>
    <d v="1966-08-28T00:00:00"/>
    <d v="2014-06-10T00:00:00"/>
    <s v="1/1"/>
    <n v="1"/>
    <d v="2014-06-10T00:00:00"/>
    <s v="001001001000 - Собственность"/>
    <d v="2013-10-14T00:00:00"/>
    <s v=""/>
    <m/>
    <n v="3.0000000000000001E-3"/>
    <s v=" Жилые дома"/>
    <s v=""/>
    <n v="45.5"/>
    <n v="213321.29"/>
    <s v="89205850006"/>
    <s v="431060, Россия, Мордовия Респ, Атюрьевский р-н, , д Шайгуши, ул Центральная, 6, ,"/>
    <n v="89605450"/>
    <s v=" ставка 0,3"/>
    <x v="7"/>
    <n v="4688.38"/>
  </r>
  <r>
    <s v="13:02:0105005:708"/>
    <s v="Поршаков Николай Иванович"/>
    <s v="130201416681"/>
    <d v="1965-09-17T00:00:00"/>
    <d v="2013-02-24T00:00:00"/>
    <s v="1/1"/>
    <n v="1"/>
    <d v="2013-02-24T00:00:00"/>
    <s v="001001001000 - Собственность"/>
    <s v=""/>
    <s v=""/>
    <m/>
    <n v="3.0000000000000001E-3"/>
    <s v=" Жилые дома"/>
    <s v=""/>
    <n v="37.6"/>
    <n v="187935.7"/>
    <s v="89205810009"/>
    <s v="431066, Россия, Мордовия Респ, Атюрьевский р-н, , с Дмитриев Усад, ул Центральная, 125, ,"/>
    <n v="89605410"/>
    <s v=" ставка 0,3"/>
    <x v="7"/>
    <n v="4998.2898936170213"/>
  </r>
  <r>
    <s v="13:02:0105005:708"/>
    <s v="Поршакова Раиса Федоровна"/>
    <s v="130200163075"/>
    <d v="2013-02-24T00:00:00"/>
    <d v="2016-03-11T00:00:00"/>
    <s v="1/1"/>
    <n v="1"/>
    <d v="2016-03-11T00:00:00"/>
    <s v="001001001000 - Собственность"/>
    <s v=""/>
    <s v=""/>
    <m/>
    <n v="3.0000000000000001E-3"/>
    <s v=" Жилые дома"/>
    <s v=""/>
    <n v="37.6"/>
    <n v="187935.7"/>
    <s v="89205810009"/>
    <s v="431066, Россия, Мордовия Респ, Атюрьевский р-н, , с Дмитриев Усад, ул Центральная, 125, ,"/>
    <n v="89605410"/>
    <s v=" ставка 0,3"/>
    <x v="7"/>
    <n v="4998.2898936170213"/>
  </r>
  <r>
    <s v="13:19:0216005:86"/>
    <s v="Чапаева Анна Николаевна"/>
    <s v="131900938604"/>
    <d v="1990-01-01T00:00:00"/>
    <d v="2017-04-17T00:00:00"/>
    <s v="1/1"/>
    <n v="1"/>
    <d v="2017-04-17T00:00:00"/>
    <s v="001001001000 - Собственность"/>
    <s v=""/>
    <s v="13-13-08/013/2013-323"/>
    <m/>
    <n v="3.0000000000000001E-3"/>
    <s v=" Жилые дома"/>
    <s v=""/>
    <n v="48.8"/>
    <n v="144383.1"/>
    <s v="89249852003"/>
    <s v="431238, РОССИЯ, Мордовия Респ, Темниковский р-н, , д Старое Авкиманово, ул Мокшанская, 36, ,"/>
    <n v="89649452"/>
    <s v=" ставка 0,3"/>
    <x v="8"/>
    <n v="2958.6700819672133"/>
  </r>
  <r>
    <s v="13:07:0104004:681"/>
    <s v="Смагин Николай Митрофанович"/>
    <s v="130701056807"/>
    <d v="2002-01-01T00:00:00"/>
    <d v="2013-04-13T00:00:00"/>
    <s v="1/1"/>
    <n v="1"/>
    <d v="2013-04-13T00:00:00"/>
    <s v="001001001000 - Собственность"/>
    <s v=""/>
    <s v=""/>
    <n v="96.589537804878063"/>
    <n v="3.0000000000000001E-3"/>
    <s v=" Жилые дома"/>
    <s v=""/>
    <n v="61.5"/>
    <n v="172181.35"/>
    <s v="89218825001"/>
    <s v="431370, РОССИЯ, Мордовия Респ, , , с Ельники, ул Кооперативная, 43, ,"/>
    <n v="89618425"/>
    <s v=" ставка 0,3"/>
    <x v="9"/>
    <n v="2799.69674796748"/>
  </r>
  <r>
    <s v="13:07:0104006:1439"/>
    <s v="Юдакова Мария Владимировна"/>
    <s v="130701256154"/>
    <d v="2002-01-01T00:00:00"/>
    <d v="2020-04-30T00:00:00"/>
    <s v="1/1"/>
    <n v="1"/>
    <d v="2020-04-30T00:00:00"/>
    <s v="001001001000 - Собственность"/>
    <d v="2012-06-28T00:00:00"/>
    <s v="13-13-04/026/2007-409"/>
    <n v="514.83396237154147"/>
    <n v="3.0000000000000001E-3"/>
    <s v="Часть жилого дома"/>
    <s v="Часть жилого дома"/>
    <n v="75.900000000000006"/>
    <n v="233010.72"/>
    <s v="89218825001"/>
    <s v="431370, РОССИЯ, Мордовия Респ, , , с Ельники, ул Советская, 86, ,"/>
    <n v="89618425"/>
    <s v=" ставка 0,3"/>
    <x v="9"/>
    <n v="3069.9699604743082"/>
  </r>
  <r>
    <s v="13:07:0212002:393"/>
    <s v="Нечаев Алексей Захарович"/>
    <s v="130701012126"/>
    <d v="2002-01-01T00:00:00"/>
    <d v="2018-08-02T00:00:00"/>
    <s v="1/1"/>
    <n v="1"/>
    <d v="2018-08-02T00:00:00"/>
    <s v="001001001000 - Собственность"/>
    <d v="2013-11-12T00:00:00"/>
    <s v=""/>
    <m/>
    <n v="3.0000000000000001E-3"/>
    <s v=" Жилые дома"/>
    <s v="Жилой дом"/>
    <n v="28.1"/>
    <n v="93283.01"/>
    <s v="89218880001"/>
    <s v="431381, РОССИЯ, Мордовия Респ, Ельниковский р-н, , с Новоникольское, ул Пролетарская, 21, ,"/>
    <n v="89618480"/>
    <s v=" ставка 0,3"/>
    <x v="9"/>
    <n v="3319.6800711743767"/>
  </r>
  <r>
    <s v="13:07:0212001:336"/>
    <s v="ВЯТЛЕВА ЕКАТЕРИНА ПЕТРОВНА"/>
    <s v="130700615450"/>
    <d v="2011-08-09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"/>
    <n v="30.5"/>
    <n v="110129.71"/>
    <s v="89218880004"/>
    <s v="431380, РОССИЯ, Мордовия Респ, Ельниковский р-н, , с Софьино, ул Садовая, 7, ,"/>
    <n v="89618480"/>
    <s v=" ставка 0,3"/>
    <x v="9"/>
    <n v="3610.8101639344263"/>
  </r>
  <r>
    <s v="13:07:0411003:82"/>
    <s v="ВАВИЛКИН ЕВГЕНИЙ ВИКТОРОВИЧ"/>
    <s v="130700012571"/>
    <d v="2014-01-17T00:00:00"/>
    <d v="2020-04-17T00:00:00"/>
    <s v="1/1"/>
    <n v="1"/>
    <d v="2020-04-17T00:00:00"/>
    <s v="001001001000 - Собственность"/>
    <d v="2013-11-14T00:00:00"/>
    <s v=""/>
    <m/>
    <n v="3.0000000000000001E-3"/>
    <s v=" Жилые дома"/>
    <s v="Жилой дом"/>
    <n v="37.9"/>
    <n v="129027.52"/>
    <s v="89218875010"/>
    <s v="431377, РОССИЯ, Мордовия Респ, Ельниковский р-н, , п Черляй, ул Центральная, 20, ,"/>
    <n v="89618475"/>
    <s v=" ставка 0,3"/>
    <x v="9"/>
    <n v="3404.4200527704488"/>
  </r>
  <r>
    <s v="13:20:0107004:455"/>
    <s v="Беляев Борис Ильич"/>
    <s v="132000115303"/>
    <d v="1998-06-26T00:00:00"/>
    <d v="2012-04-18T00:00:00"/>
    <s v="1/2"/>
    <n v="0.5"/>
    <d v="2012-04-18T00:00:00"/>
    <s v="001001002000 - Общая долевая собственность"/>
    <d v="2012-12-26T00:00:00"/>
    <s v=""/>
    <n v="215.60299354510184"/>
    <n v="3.0000000000000001E-3"/>
    <s v=" Жилые дома"/>
    <s v="Жилой дом"/>
    <n v="103.1"/>
    <n v="279079.33"/>
    <s v="89251840001"/>
    <s v="431215, РОССИЯ, Мордовия Респ, Теньгушевский р-н, , с Нароватово, ул Садовая, 4А, ,"/>
    <n v="89651440"/>
    <s v=" ставка 0,3"/>
    <x v="10"/>
    <n v="2706.8800193986426"/>
  </r>
  <r>
    <s v="13:14:0101022:22"/>
    <s v="Репников Василий Акимович"/>
    <s v="131402334945"/>
    <d v="1996-01-01T00:00:00"/>
    <d v="2018-12-05T00:00:00"/>
    <s v="1/1"/>
    <n v="1"/>
    <d v="2018-12-05T00:00:00"/>
    <s v="001001001000 - Собственность"/>
    <s v=""/>
    <s v=""/>
    <m/>
    <n v="3.0000000000000001E-3"/>
    <s v=" Жилые дома"/>
    <s v=""/>
    <n v="34.6"/>
    <n v="769935.29"/>
    <s v="89234501000"/>
    <s v="431260, РОССИЯ, Мордовия Респ, , г Краснослободск, , ул Фабричная, 16, ,"/>
    <n v="89634101"/>
    <s v=" ставка 0,3"/>
    <x v="6"/>
    <n v="22252.465028901734"/>
  </r>
  <r>
    <s v="13:14:0101017:29"/>
    <s v="ЛЕВАКОВ ВЛАДИМИР АНДРЕЕВИЧ"/>
    <s v="131402345087"/>
    <d v="1996-01-01T00:00:00"/>
    <d v="2014-08-04T00:00:00"/>
    <s v="1/1"/>
    <n v="1"/>
    <d v="2014-08-04T00:00:00"/>
    <s v="001001001000 - Собственность"/>
    <s v=""/>
    <s v=""/>
    <m/>
    <n v="3.0000000000000001E-3"/>
    <s v=" Жилые дома"/>
    <s v=""/>
    <n v="25.6"/>
    <n v="605932.17000000004"/>
    <s v="89234501000"/>
    <s v="431261, РОССИЯ, Мордовия Респ, , г Краснослободск, , ул Полежаева, 38, ,"/>
    <n v="89634101"/>
    <s v=" ставка 0,3"/>
    <x v="6"/>
    <n v="23669.225390625001"/>
  </r>
  <r>
    <s v="13:14:0101011:211"/>
    <s v="КУКУНОВ ВАЛЕНТИН ВАСИЛЬЕВИЧ"/>
    <s v="131400975238"/>
    <d v="1996-01-01T00:00:00"/>
    <d v="2019-10-20T00:00:00"/>
    <s v="1/1"/>
    <n v="1"/>
    <d v="2019-10-20T00:00:00"/>
    <s v="001001001000 - Собственность"/>
    <s v=""/>
    <s v=""/>
    <n v="114.9643456488549"/>
    <n v="3.0000000000000001E-3"/>
    <s v=" Жилые дома"/>
    <s v=""/>
    <n v="52.4"/>
    <n v="836684.96"/>
    <s v="89234501000"/>
    <s v="431260, РОССИЯ, Мордовия Респ, , г Краснослободск, , ул Нагорная, 5, ,"/>
    <n v="89634101"/>
    <s v=" ставка 0,3"/>
    <x v="6"/>
    <n v="15967.270229007634"/>
  </r>
  <r>
    <s v="13:14:0101086:28"/>
    <s v="КАФТОРЕВА НИНА АЛЕКСАНДРОВНА"/>
    <s v="131402334871"/>
    <d v="1996-01-01T00:00:00"/>
    <d v="2019-04-01T00:00:00"/>
    <s v="1/1"/>
    <n v="1"/>
    <d v="2019-04-01T00:00:00"/>
    <s v="001001001000 - Собственность"/>
    <s v=""/>
    <s v=""/>
    <m/>
    <n v="3.0000000000000001E-3"/>
    <s v=" Жилые дома"/>
    <s v=""/>
    <n v="11.9"/>
    <n v="298568.57"/>
    <s v="89234501000"/>
    <s v="431261, РОССИЯ, Мордовия Респ, , г Краснослободск, , ул Луговая, 2, ,"/>
    <n v="89634101"/>
    <s v=" ставка 0,3"/>
    <x v="6"/>
    <n v="25089.795798319326"/>
  </r>
  <r>
    <s v="13:14:0101047:30"/>
    <s v="Елисеев Геннадий Васильевич"/>
    <s v="131402447466"/>
    <d v="1996-01-01T00:00:00"/>
    <d v="2020-03-12T00:00:00"/>
    <s v="1/1"/>
    <n v="1"/>
    <d v="2020-03-12T00:00:00"/>
    <s v="001001001000 - Собственность"/>
    <s v=""/>
    <s v=""/>
    <m/>
    <n v="3.0000000000000001E-3"/>
    <s v=" Жилые дома"/>
    <s v=""/>
    <n v="21.2"/>
    <n v="717018.16"/>
    <s v="89234501000"/>
    <s v="431261, РОССИЯ, Мордовия Респ, , г Краснослободск, , ул Первомайская, 9, ,"/>
    <n v="89634101"/>
    <s v=" ставка 0,3"/>
    <x v="6"/>
    <n v="33821.611320754717"/>
  </r>
  <r>
    <s v="13:14:0101061:122"/>
    <s v="Якушкин Хусян Хасянович"/>
    <s v="131402433657"/>
    <d v="1996-01-01T00:00:00"/>
    <d v="2016-12-03T00:00:00"/>
    <s v="1/1"/>
    <n v="1"/>
    <d v="2016-12-03T00:00:00"/>
    <s v="001001001000 - Собственность"/>
    <d v="2012-06-28T00:00:00"/>
    <s v=""/>
    <m/>
    <n v="3.0000000000000001E-3"/>
    <s v=" Жилые дома"/>
    <s v="жилой дом"/>
    <n v="47.6"/>
    <n v="798560.92"/>
    <s v="89234501000"/>
    <s v="431260, РОССИЯ, Мордовия Респ, , г Краснослободск, , ул Максима Горького, 19, ,"/>
    <n v="89634101"/>
    <s v=" ставка 0,3"/>
    <x v="6"/>
    <n v="16776.489915966387"/>
  </r>
  <r>
    <s v="13:14:0101082:31"/>
    <s v="ПУГАЧЕВ ВИКТОР АЛЕКСЕЕВИЧ"/>
    <s v="131402013331"/>
    <d v="1998-12-31T00:00:00"/>
    <d v="2018-01-21T00:00:00"/>
    <s v="1/2"/>
    <n v="0.5"/>
    <d v="2018-01-21T00:00:00"/>
    <s v="001001002000 - Общая долевая собственность"/>
    <s v=""/>
    <s v=""/>
    <m/>
    <n v="3.0000000000000001E-3"/>
    <s v=" Жилые дома"/>
    <s v="жилой дом"/>
    <n v="29.7"/>
    <n v="603578.25"/>
    <s v="89234501000"/>
    <s v="431260, РОССИЯ, Мордовия Респ, , г Краснослободск, , ул Красная Подгора, 19, ,"/>
    <n v="89634101"/>
    <s v=" ставка 0,3"/>
    <x v="6"/>
    <n v="20322.5"/>
  </r>
  <r>
    <s v="13:14:0101084:32"/>
    <s v="Ильяков Виктор Васильевич"/>
    <s v="131402040776"/>
    <d v="1996-01-01T00:00:00"/>
    <d v="2013-03-18T00:00:00"/>
    <s v="1/1"/>
    <n v="1"/>
    <d v="2013-03-18T00:00:00"/>
    <s v="001001001000 - Собственность"/>
    <s v=""/>
    <s v=""/>
    <m/>
    <n v="3.0000000000000001E-3"/>
    <s v=" Жилые дома"/>
    <s v=""/>
    <n v="16.600000000000001"/>
    <n v="573288.93999999994"/>
    <s v="89234501000"/>
    <s v="431260, РОССИЯ, Мордовия Респ, , г Краснослободск, , ул Красная Подгора, 52, ,"/>
    <n v="89634101"/>
    <s v=" ставка 0,3"/>
    <x v="6"/>
    <n v="34535.478313253006"/>
  </r>
  <r>
    <s v="13:14:0101072:91"/>
    <s v="Ивановичева Надежда Петровна"/>
    <s v="131402104010"/>
    <d v="1996-01-01T00:00:00"/>
    <d v="2015-11-27T00:00:00"/>
    <s v="1/1"/>
    <n v="1"/>
    <d v="2015-11-27T00:00:00"/>
    <s v="001001001000 - Собственность"/>
    <d v="2012-06-28T00:00:00"/>
    <s v=""/>
    <n v="320.95016735449752"/>
    <n v="3.0000000000000001E-3"/>
    <s v=" Жилые дома"/>
    <s v="индивидуальный жилой дом"/>
    <n v="56.7"/>
    <n v="905366.89"/>
    <s v="89234501000"/>
    <s v="431260, РОССИЯ, Мордовия Респ, , г Краснослободск, , ул Пионерская, 46, ,"/>
    <n v="89634101"/>
    <s v=" ставка 0,3"/>
    <x v="6"/>
    <n v="15967.670017636683"/>
  </r>
  <r>
    <s v="13:14:0101063:99"/>
    <s v="ЛУНИНА МАРИЯ ВАСИЛЬЕВНА"/>
    <s v="131402463108"/>
    <d v="1996-01-01T00:00:00"/>
    <d v="2020-05-23T00:00:00"/>
    <s v="1/2"/>
    <n v="0.5"/>
    <d v="2020-05-23T00:00:00"/>
    <s v="001001002000 - Общая долевая собственность"/>
    <d v="2012-06-28T00:00:00"/>
    <s v=""/>
    <m/>
    <n v="3.0000000000000001E-3"/>
    <s v=" Жилые дома"/>
    <s v="жилой дом"/>
    <n v="39"/>
    <n v="807158.82"/>
    <s v="89234501000"/>
    <s v="431260, РОССИЯ, Мордовия Респ, , г Краснослободск, , ул Коммунистическая, 15, ,"/>
    <n v="89634101"/>
    <s v=" ставка 0,3"/>
    <x v="6"/>
    <n v="20696.379999999997"/>
  </r>
  <r>
    <s v="13:14:0101002:180"/>
    <s v="ЖИДКИН АНДРЕЙ ИВАНОВИЧ"/>
    <s v="131300541290"/>
    <d v="2018-02-15T00:00:00"/>
    <d v="2020-01-14T00:00:00"/>
    <s v="1/1"/>
    <n v="1"/>
    <d v="2020-01-14T00:00:00"/>
    <s v="001001001000 - Собственность"/>
    <d v="2012-06-28T00:00:00"/>
    <s v="13-13/001-13/014/001/2018-246"/>
    <n v="259.47054000000003"/>
    <n v="3.0000000000000001E-3"/>
    <s v=" Жилые дома"/>
    <s v="Жилой дом"/>
    <n v="56"/>
    <n v="807241.68"/>
    <s v="89234501000"/>
    <s v="431261, РОССИЯ, Мордовия Респ, , г Краснослободск, , ул Курановская, 14, ,"/>
    <n v="89634101"/>
    <s v=" ставка 0,3"/>
    <x v="6"/>
    <n v="14415.03"/>
  </r>
  <r>
    <s v="13:14:0101012:82"/>
    <s v="Махаева Зинаида Михайловна"/>
    <s v="131400738822"/>
    <d v="1996-01-01T00:00:00"/>
    <d v="2014-08-17T00:00:00"/>
    <s v="1/1"/>
    <n v="1"/>
    <d v="2014-08-17T00:00:00"/>
    <s v="001001001000 - Собственность"/>
    <s v=""/>
    <s v=""/>
    <m/>
    <n v="3.0000000000000001E-3"/>
    <s v=" Жилые дома"/>
    <s v=""/>
    <n v="33.700000000000003"/>
    <n v="657102.39"/>
    <s v="89234501000"/>
    <s v="431261, РОССИЯ, Мордовия Респ, , г Краснослободск, , ул А.Пальма, 7, ,"/>
    <n v="89634101"/>
    <s v=" ставка 0,3"/>
    <x v="6"/>
    <n v="19498.587240356082"/>
  </r>
  <r>
    <s v="13:14:0101043:58"/>
    <s v="ВОЛКОВ АНДРЕЙ ГАВРИЛОВИЧ"/>
    <s v="131400924441"/>
    <d v="1996-01-01T00:00:00"/>
    <d v="2017-01-21T00:00:00"/>
    <s v="1/1"/>
    <n v="1"/>
    <d v="2017-01-21T00:00:00"/>
    <s v="001001001000 - Собственность"/>
    <d v="2012-06-28T00:00:00"/>
    <s v=""/>
    <m/>
    <n v="3.0000000000000001E-3"/>
    <s v=" Жилые дома"/>
    <s v="жилой дом"/>
    <n v="27.3"/>
    <n v="406371.97"/>
    <s v="89234501000"/>
    <s v="431260, РОССИЯ, Мордовия Респ, , г Краснослободск, , ул Б.Хмельницкого, 4, ,"/>
    <n v="89634101"/>
    <s v=" ставка 0,3"/>
    <x v="6"/>
    <n v="14885.420146520146"/>
  </r>
  <r>
    <s v="13:14:0101054:36"/>
    <s v="Шингаренко Лидия Николаевна"/>
    <s v="131403219374"/>
    <d v="1996-01-01T00:00:00"/>
    <d v="2020-05-09T00:00:00"/>
    <s v="1/1"/>
    <n v="1"/>
    <d v="2020-05-09T00:00:00"/>
    <s v="001001001000 - Собственность"/>
    <s v=""/>
    <s v=""/>
    <m/>
    <n v="3.0000000000000001E-3"/>
    <s v=" Жилые дома"/>
    <s v=""/>
    <n v="41.5"/>
    <n v="1283077.93"/>
    <s v="89234501000"/>
    <s v="431260, РОССИЯ, Мордовия Респ, , г Краснослободск, , ул Карла Маркса, 34, ,"/>
    <n v="89634101"/>
    <s v=" ставка 0,3"/>
    <x v="6"/>
    <n v="30917.54048192771"/>
  </r>
  <r>
    <s v="13:14:0101043:62"/>
    <s v="Сидоров Александр Федорович"/>
    <s v="131402648236"/>
    <d v="1996-01-01T00:00:00"/>
    <d v="2015-09-20T00:00:00"/>
    <s v="1/1"/>
    <n v="1"/>
    <d v="2015-09-20T00:00:00"/>
    <s v="001001001000 - Собственность"/>
    <s v=""/>
    <s v=""/>
    <n v="621.55434413290129"/>
    <n v="3.0000000000000001E-3"/>
    <s v=" Жилые дома"/>
    <s v=""/>
    <n v="61.7"/>
    <n v="1092589.83"/>
    <s v="89234501000"/>
    <s v="431260, РОССИЯ, Мордовия Респ, , г Краснослободск, , ул Б.Хмельницкого, 38, ,"/>
    <n v="89634101"/>
    <s v=" ставка 0,3"/>
    <x v="6"/>
    <n v="17708.100972447326"/>
  </r>
  <r>
    <s v="13:14:0101071:73"/>
    <s v="Ухоботова Тамара Ивановна"/>
    <s v="131401067609"/>
    <d v="2017-02-09T00:00:00"/>
    <d v="2019-01-08T00:00:00"/>
    <s v="1/1"/>
    <n v="1"/>
    <d v="2019-01-08T00:00:00"/>
    <s v="001001001000 - Собственность"/>
    <d v="2012-06-28T00:00:00"/>
    <s v=""/>
    <m/>
    <n v="3.0000000000000001E-3"/>
    <s v=" Жилые дома"/>
    <s v="жилой дом"/>
    <n v="43.4"/>
    <n v="787008.66"/>
    <s v="89234501000"/>
    <s v="431260, РОССИЯ, Мордовия Респ, , г Краснослободск, , ул Революции, 2, ,"/>
    <n v="89634101"/>
    <s v=" ставка 0,3"/>
    <x v="6"/>
    <n v="18133.840092165901"/>
  </r>
  <r>
    <s v="13:14:0309005:695"/>
    <s v="Карасева Анна Георгиевна"/>
    <s v="131403019230"/>
    <d v="2002-01-01T00:00:00"/>
    <d v="2013-05-23T00:00:00"/>
    <s v="1/1"/>
    <n v="1"/>
    <d v="2013-05-23T00:00:00"/>
    <s v="001001001000 - Собственность"/>
    <s v=""/>
    <s v=""/>
    <m/>
    <n v="3.0000000000000001E-3"/>
    <s v=" Жилые дома"/>
    <s v=""/>
    <n v="23"/>
    <n v="164591.64000000001"/>
    <s v="89234832005"/>
    <s v="431275, РОССИЯ, Мордовия Респ, Краснослободский р-н, , с Новый Усад, ул Стрижовка, 16, ,"/>
    <n v="89634432"/>
    <s v=" ставка 0,3"/>
    <x v="6"/>
    <n v="7156.1582608695662"/>
  </r>
  <r>
    <s v="13:14:0309005:630"/>
    <s v="Нишнючкин Иван Петрович"/>
    <s v="131402601453"/>
    <d v="2002-01-01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21.5"/>
    <n v="92919.78"/>
    <s v="89234832005"/>
    <s v="431275, РОССИЯ, Мордовия Респ, Краснослободский р-н, , с Новый Усад, ул Рабочая, 18, ,"/>
    <n v="89634432"/>
    <s v=" ставка 0,3"/>
    <x v="6"/>
    <n v="4321.8502325581394"/>
  </r>
  <r>
    <s v="13:14:0309005:657"/>
    <s v="Петрова Надежда Ивановна"/>
    <s v="131402571030"/>
    <d v="2002-01-01T00:00:00"/>
    <d v="2017-05-23T00:00:00"/>
    <s v="1/1"/>
    <n v="1"/>
    <d v="2017-05-23T00:00:00"/>
    <s v="001001001000 - Собственность"/>
    <s v=""/>
    <s v=""/>
    <m/>
    <n v="3.0000000000000001E-3"/>
    <s v=" Жилые дома"/>
    <s v=""/>
    <n v="33"/>
    <n v="164230.29999999999"/>
    <s v="89234832005"/>
    <s v="431275, РОССИЯ, Мордовия Респ, Краснослободский р-н, , с Новый Усад, ул Андреевка, 39, ,"/>
    <n v="89634432"/>
    <s v=" ставка 0,3"/>
    <x v="6"/>
    <n v="4976.6757575757574"/>
  </r>
  <r>
    <s v="13:14:0309005:506"/>
    <s v="ОРЕШКИНА МАРИЯ ПЕТРОВНА"/>
    <s v="131400936006"/>
    <d v="2002-01-01T00:00:00"/>
    <d v="2019-08-17T00:00:00"/>
    <s v="1/1"/>
    <n v="1"/>
    <d v="2019-08-17T00:00:00"/>
    <s v="001001001000 - Собственность"/>
    <s v=""/>
    <s v=""/>
    <m/>
    <n v="3.0000000000000001E-3"/>
    <s v=" Жилые дома"/>
    <s v=""/>
    <n v="18.2"/>
    <n v="119603.95"/>
    <s v="89234832005"/>
    <s v="431275, РОССИЯ, Мордовия Респ, Краснослободский р-н, , с Новый Усад, ул Масеевка, 6, ,"/>
    <n v="89634432"/>
    <s v=" ставка 0,3"/>
    <x v="6"/>
    <n v="6571.6456043956041"/>
  </r>
  <r>
    <s v="13:14:0309005:471"/>
    <s v="Гулина Матрена Михайловна"/>
    <s v="131401892841"/>
    <d v="2002-01-01T00:00:00"/>
    <d v="2017-04-21T00:00:00"/>
    <s v="1/1"/>
    <n v="1"/>
    <d v="2017-04-21T00:00:00"/>
    <s v="001001001000 - Собственность"/>
    <s v=""/>
    <s v=""/>
    <m/>
    <n v="3.0000000000000001E-3"/>
    <s v=" Жилые дома"/>
    <s v=""/>
    <n v="17.7"/>
    <n v="89324.47"/>
    <s v="89234832005"/>
    <s v="431275, РОССИЯ, Мордовия Респ, Краснослободский р-н, , с Новый Усад, ул Новая, 15, ,"/>
    <n v="89634432"/>
    <s v=" ставка 0,3"/>
    <x v="6"/>
    <n v="5046.5802259887005"/>
  </r>
  <r>
    <s v="13:14:0309005:409"/>
    <s v="Власова Анна Николаевна"/>
    <s v="131402828479"/>
    <d v="2002-01-01T00:00:00"/>
    <d v="2015-01-29T00:00:00"/>
    <s v="1/1"/>
    <n v="1"/>
    <d v="2015-01-29T00:00:00"/>
    <s v="001001001000 - Собственность"/>
    <s v=""/>
    <s v=""/>
    <m/>
    <n v="3.0000000000000001E-3"/>
    <s v=" Жилые дома"/>
    <s v=""/>
    <n v="33.700000000000003"/>
    <n v="153237.1"/>
    <s v="89234832005"/>
    <s v="431275, РОССИЯ, Мордовия Респ, Краснослободский р-н, , с Новый Усад, ул Проезжая, 19, ,"/>
    <n v="89634432"/>
    <s v=" ставка 0,3"/>
    <x v="6"/>
    <n v="4547.0949554896142"/>
  </r>
  <r>
    <s v="13:14:0309005:659"/>
    <s v="Егорова Мария Сергеевна"/>
    <s v="131403019706"/>
    <d v="2002-01-01T00:00:00"/>
    <d v="2019-10-25T00:00:00"/>
    <s v="1/1"/>
    <n v="1"/>
    <d v="2019-10-25T00:00:00"/>
    <s v="001001001000 - Собственность"/>
    <s v=""/>
    <s v=""/>
    <m/>
    <n v="3.0000000000000001E-3"/>
    <s v=" Жилые дома"/>
    <s v=""/>
    <n v="20.2"/>
    <n v="147072.07999999999"/>
    <s v="89234832005"/>
    <s v="431275, РОССИЯ, Мордовия Респ, Краснослободский р-н, , с Новый Усад, ул Масеевка, 10, ,"/>
    <n v="89634432"/>
    <s v=" ставка 0,3"/>
    <x v="6"/>
    <n v="7280.7960396039598"/>
  </r>
  <r>
    <s v="13:14:0413001:943"/>
    <s v="Маслова Мария Ивановна"/>
    <s v="131401802742"/>
    <d v="2002-01-01T00:00:00"/>
    <d v="2020-03-29T00:00:00"/>
    <s v="1/1"/>
    <n v="1"/>
    <d v="2020-03-29T00:00:00"/>
    <s v="001001001000 - Собственность"/>
    <s v=""/>
    <s v=""/>
    <m/>
    <n v="3.0000000000000001E-3"/>
    <s v=" Жилые дома"/>
    <s v=""/>
    <n v="41.3"/>
    <n v="292231.46000000002"/>
    <s v="89234848001"/>
    <s v="431292, РОССИЯ, Мордовия Респ, Краснослободский р-н, , с Новая Карьга, ул Ленина, 50, ,"/>
    <n v="89634448"/>
    <s v=" ставка 0,3"/>
    <x v="6"/>
    <n v="7075.8222760290564"/>
  </r>
  <r>
    <s v="13:14:0413001:817"/>
    <s v="Фильчагин Алексей Дмитриевич"/>
    <s v="131403031414"/>
    <d v="200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49.4"/>
    <n v="326229.75"/>
    <s v="89234848001"/>
    <s v="431292, РОССИЯ, Мордовия Респ, Краснослободский р-н, , с Новая Карьга, ул Первомайская, 13, ,"/>
    <n v="89634448"/>
    <s v=" ставка 0,3"/>
    <x v="6"/>
    <n v="6603.8410931174094"/>
  </r>
  <r>
    <s v="13:14:0413001:747"/>
    <s v="Елагин Виталий Николаевич"/>
    <s v="131402670457"/>
    <d v="2002-01-01T00:00:00"/>
    <d v="2020-04-05T00:00:00"/>
    <s v="1/1"/>
    <n v="1"/>
    <d v="2020-04-05T00:00:00"/>
    <s v="001001001000 - Собственность"/>
    <d v="2012-06-28T00:00:00"/>
    <s v=""/>
    <m/>
    <n v="3.0000000000000001E-3"/>
    <s v=" Жилые дома"/>
    <s v="жилой дом"/>
    <n v="36.5"/>
    <n v="185319.63"/>
    <s v="89234848001"/>
    <s v="431292, РОССИЯ, Мордовия Респ, Краснослободский р-н, , с Новая Карьга, ул Ленина, 68, ,"/>
    <n v="89634448"/>
    <s v=" ставка 0,3"/>
    <x v="6"/>
    <n v="5077.2501369863012"/>
  </r>
  <r>
    <s v="13:14:0413001:1024"/>
    <s v="Косарев Александр Алексеевич"/>
    <s v="131402721976"/>
    <d v="2002-01-01T00:00:00"/>
    <d v="2015-08-18T00:00:00"/>
    <s v="1/1"/>
    <n v="1"/>
    <d v="2015-08-18T00:00:00"/>
    <s v="001001001000 - Собственность"/>
    <s v=""/>
    <s v=""/>
    <n v="365.74340320816634"/>
    <n v="3.0000000000000001E-3"/>
    <s v=" Жилые дома"/>
    <s v=""/>
    <n v="82.29"/>
    <n v="310695"/>
    <s v="89234848001"/>
    <s v="431292, РОССИЯ, Мордовия Респ, Краснослободский р-н, , с Новая Карьга, ул Ленина, 28, ,"/>
    <n v="89634448"/>
    <s v=" ставка 0,3"/>
    <x v="6"/>
    <n v="3775.6106452788913"/>
  </r>
  <r>
    <s v="13:14:0413001:1061"/>
    <s v="Романцов Владимир Ильич"/>
    <s v="131403020677"/>
    <d v="2002-01-01T00:00:00"/>
    <d v="2014-10-03T00:00:00"/>
    <s v="1/1"/>
    <n v="1"/>
    <d v="2014-10-03T00:00:00"/>
    <s v="001001001000 - Собственность"/>
    <s v=""/>
    <s v=""/>
    <m/>
    <n v="3.0000000000000001E-3"/>
    <s v=" Жилые дома"/>
    <s v=""/>
    <n v="19.8"/>
    <n v="192427.77"/>
    <s v="89234848001"/>
    <s v="431292, РОССИЯ, Мордовия Респ, Краснослободский р-н, , с Новая Карьга, ул Первомайская, 52, ,"/>
    <n v="89634448"/>
    <s v=" ставка 0,3"/>
    <x v="6"/>
    <n v="9718.5742424242417"/>
  </r>
  <r>
    <s v="13:14:0413001:1062"/>
    <s v="Фильчагина Анна Григорьевна"/>
    <s v="131403253921"/>
    <d v="2002-01-01T00:00:00"/>
    <d v="2015-06-17T00:00:00"/>
    <s v="1/1"/>
    <n v="1"/>
    <d v="2015-06-17T00:00:00"/>
    <s v="001001001000 - Собственность"/>
    <s v=""/>
    <s v=""/>
    <m/>
    <n v="3.0000000000000001E-3"/>
    <s v=" Жилые дома"/>
    <s v=""/>
    <n v="20.2"/>
    <n v="99808.6"/>
    <s v="89234848001"/>
    <s v="431292, РОССИЯ, Мордовия Респ, Краснослободский р-н, , с Новая Карьга, ул Первомайская, 60, ,"/>
    <n v="89634448"/>
    <s v=" ставка 0,3"/>
    <x v="6"/>
    <n v="4941.0198019801983"/>
  </r>
  <r>
    <s v="13:14:0413001:1241"/>
    <s v="Гарибян Сурен Арамович"/>
    <s v="131401931924"/>
    <d v="2002-01-01T00:00:00"/>
    <d v="2019-07-10T00:00:00"/>
    <s v="1/1"/>
    <n v="1"/>
    <d v="2019-07-10T00:00:00"/>
    <s v="001001001000 - Собственность"/>
    <s v=""/>
    <s v=""/>
    <m/>
    <n v="3.0000000000000001E-3"/>
    <s v=" Жилые дома"/>
    <s v=""/>
    <n v="24.7"/>
    <n v="190229.27"/>
    <s v="89234848001"/>
    <s v="431292, РОССИЯ, Мордовия Респ, Краснослободский р-н, , с Новая Карьга, ул Гагарина, 64, ,"/>
    <n v="89634448"/>
    <s v=" ставка 0,3"/>
    <x v="6"/>
    <n v="7701.5898785425097"/>
  </r>
  <r>
    <s v="13:14:0413001:709"/>
    <s v="Синодский Алексей Андреевич"/>
    <s v="131402614847"/>
    <d v="2002-01-01T00:00:00"/>
    <d v="2014-12-04T00:00:00"/>
    <s v="1/1"/>
    <n v="1"/>
    <d v="2014-12-04T00:00:00"/>
    <s v="001001001000 - Собственность"/>
    <d v="2012-06-28T00:00:00"/>
    <s v=""/>
    <m/>
    <n v="3.0000000000000001E-3"/>
    <s v=" Жилые дома"/>
    <s v="Индивидуальный жилой дом"/>
    <n v="37.700000000000003"/>
    <n v="179432.02"/>
    <s v="89234848001"/>
    <s v="431292, РОССИЯ, Мордовия Респ, Краснослободский р-н, , с Новая Карьга, ул Гагарина, 135, ,"/>
    <n v="89634448"/>
    <s v=" ставка 0,3"/>
    <x v="6"/>
    <n v="4759.4700265251986"/>
  </r>
  <r>
    <s v="13:14:0413001:716"/>
    <s v="Малинов Петр Петрович"/>
    <s v="131402361995"/>
    <d v="2002-01-01T00:00:00"/>
    <d v="2015-07-06T00:00:00"/>
    <s v="1/1"/>
    <n v="1"/>
    <d v="2015-07-06T00:00:00"/>
    <s v="001001001000 - Собственность"/>
    <s v=""/>
    <s v=""/>
    <m/>
    <n v="3.0000000000000001E-3"/>
    <s v=" Жилые дома"/>
    <s v=""/>
    <n v="17.100000000000001"/>
    <n v="95034.62"/>
    <s v="89234848001"/>
    <s v="431292, РОССИЯ, Мордовия Респ, Краснослободский р-н, , с Новая Карьга, ул Гагарина, 161, ,"/>
    <n v="89634448"/>
    <s v=" ставка 0,3"/>
    <x v="6"/>
    <n v="5557.5801169590632"/>
  </r>
  <r>
    <s v="13:14:0413001:922"/>
    <s v="Дудоладов Валентин Николаевич"/>
    <s v="132605559512"/>
    <d v="2002-01-01T00:00:00"/>
    <d v="2011-02-19T00:00:00"/>
    <s v="1/1"/>
    <n v="1"/>
    <d v="2011-02-19T00:00:00"/>
    <s v="001001001000 - Собственность"/>
    <s v=""/>
    <s v=""/>
    <m/>
    <n v="3.0000000000000001E-3"/>
    <s v=" Жилые дома"/>
    <s v=""/>
    <n v="17.5"/>
    <n v="186768.97"/>
    <s v="89234848001"/>
    <s v="431292, РОССИЯ, Мордовия Респ, Краснослободский р-н, , с Новая Карьга, ул Гагарина, 38, ,"/>
    <n v="89634448"/>
    <s v=" ставка 0,3"/>
    <x v="6"/>
    <n v="10672.512571428571"/>
  </r>
  <r>
    <s v="13:14:0309006:302"/>
    <s v="ДЕМКИН АЛЕКСЕЙ ВИКТОРОВИЧ"/>
    <s v="131801483804"/>
    <d v="2002-01-01T00:00:00"/>
    <d v="2018-05-29T00:00:00"/>
    <s v="1/1"/>
    <n v="1"/>
    <d v="2018-05-29T00:00:00"/>
    <s v="001001001000 - Собственность"/>
    <s v=""/>
    <s v=""/>
    <m/>
    <n v="3.0000000000000001E-3"/>
    <s v=" Жилые дома"/>
    <s v=""/>
    <n v="15.9"/>
    <n v="113197.01"/>
    <s v="89234832007"/>
    <s v="431276, РОССИЯ, Мордовия Респ, Краснослободский р-н, , с Русское Маскино, ул Тявина, 41, ,"/>
    <n v="89634432"/>
    <s v=" ставка 0,3"/>
    <x v="6"/>
    <n v="7119.3088050314464"/>
  </r>
  <r>
    <s v="13:14:0413001:1176"/>
    <s v="Шишканова Лидия Дмитриевна"/>
    <s v="131403016102"/>
    <d v="2002-01-01T00:00:00"/>
    <d v="2015-05-14T00:00:00"/>
    <s v="1/1"/>
    <n v="1"/>
    <d v="2015-05-14T00:00:00"/>
    <s v="001001001000 - Собственность"/>
    <s v=""/>
    <s v=""/>
    <m/>
    <n v="3.0000000000000001E-3"/>
    <s v=" Жилые дома"/>
    <s v=""/>
    <n v="20.8"/>
    <n v="195474.13"/>
    <s v="89234848001"/>
    <s v="431292, РОССИЯ, Мордовия Респ, Краснослободский р-н, , с Новая Карьга, ул Кирова, 39, ,"/>
    <n v="89634448"/>
    <s v=" ставка 0,3"/>
    <x v="6"/>
    <n v="9397.7947115384613"/>
  </r>
  <r>
    <s v="13:14:0413001:1074"/>
    <s v="Зевайкин Василий Андреевич"/>
    <s v="131402672535"/>
    <d v="2002-01-01T00:00:00"/>
    <d v="2018-02-17T00:00:00"/>
    <s v="1/1"/>
    <n v="1"/>
    <d v="2018-02-17T00:00:00"/>
    <s v="001001001000 - Собственность"/>
    <s v=""/>
    <s v=""/>
    <m/>
    <n v="3.0000000000000001E-3"/>
    <s v=" Жилые дома"/>
    <s v=""/>
    <n v="18.8"/>
    <n v="171765.75"/>
    <s v="89234848001"/>
    <s v="431292, РОССИЯ, Мордовия Респ, Краснослободский р-н, , с Новая Карьга, ул Советская, 31, ,"/>
    <n v="89634448"/>
    <s v=" ставка 0,3"/>
    <x v="6"/>
    <n v="9136.4760638297867"/>
  </r>
  <r>
    <s v="13:14:0413001:1146"/>
    <s v="Романцов Владимир Иванович"/>
    <s v="131403021092"/>
    <d v="2002-01-01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23.8"/>
    <n v="204064.13"/>
    <s v="89234848001"/>
    <s v="431292, РОССИЯ, Мордовия Респ, Краснослободский р-н, , с Новая Карьга, ул Центральная, 7, ,"/>
    <n v="89634448"/>
    <s v=" ставка 0,3"/>
    <x v="6"/>
    <n v="8574.1231092436974"/>
  </r>
  <r>
    <s v="13:02:0101005:2645"/>
    <s v="Надин Яков Николаевич"/>
    <s v="130200196754"/>
    <d v="1985-06-12T00:00:00"/>
    <d v="2018-09-12T00:00:00"/>
    <s v="1/1"/>
    <n v="1"/>
    <d v="2018-09-12T00:00:00"/>
    <s v="001001001000 - Собственность"/>
    <s v=""/>
    <s v=""/>
    <m/>
    <n v="3.0000000000000001E-3"/>
    <s v=" Жилые дома"/>
    <s v=""/>
    <n v="49.4"/>
    <n v="235570.82"/>
    <s v="89205810001"/>
    <s v="431050, РОССИЯ, Мордовия Респ, , , с Атюрьево, ул Московская, 37, ,"/>
    <n v="89605410"/>
    <s v=" ставка 0,3"/>
    <x v="7"/>
    <n v="4768.6400809716606"/>
  </r>
  <r>
    <s v="13:02:0101005:3408"/>
    <s v="ВЕШКИН КОНСТАНТИН ИВАНОВИЧ"/>
    <s v="130201000059"/>
    <d v="1990-08-09T00:00:00"/>
    <d v="2013-01-24T00:00:00"/>
    <s v="1/1"/>
    <n v="1"/>
    <d v="2013-01-24T00:00:00"/>
    <s v="001001001000 - Собственность"/>
    <s v=""/>
    <s v=""/>
    <m/>
    <n v="3.0000000000000001E-3"/>
    <s v=" Жилые дома"/>
    <s v=""/>
    <n v="48.7"/>
    <n v="230886.21"/>
    <s v="89205810001"/>
    <s v="431050, РОССИЯ, Мордовия Респ, , , с Атюрьево, ул Красноармейская, 24, ,"/>
    <n v="89605410"/>
    <s v=" ставка 0,3"/>
    <x v="7"/>
    <n v="4740.9899383983566"/>
  </r>
  <r>
    <s v="13:02:0101005:2748"/>
    <s v="Полькина Аксинья Михайловна"/>
    <s v="130201081499"/>
    <d v="1981-07-27T00:00:00"/>
    <d v="2012-11-18T00:00:00"/>
    <s v="1/1"/>
    <n v="1"/>
    <d v="2012-11-18T00:00:00"/>
    <s v="001001001000 - Собственность"/>
    <s v=""/>
    <s v=""/>
    <n v="137.33683006711411"/>
    <n v="3.0000000000000001E-3"/>
    <s v=" Жилые дома"/>
    <s v=""/>
    <n v="59.6"/>
    <n v="284210.94"/>
    <s v="89205810001"/>
    <s v="431050, РОССИЯ, Мордовия Респ, , , с Атюрьево, ул Красноармейская, 12, ,"/>
    <n v="89605410"/>
    <s v=" ставка 0,3"/>
    <x v="7"/>
    <n v="4768.6399328859061"/>
  </r>
  <r>
    <s v="13:02:0101005:3676"/>
    <s v="Татаров Иван Григорьевич"/>
    <s v="130200011178"/>
    <d v="1989-08-27T00:00:00"/>
    <d v="2019-11-20T00:00:00"/>
    <s v="1/1"/>
    <n v="1"/>
    <d v="2019-11-20T00:00:00"/>
    <s v="001001001000 - Собственность"/>
    <s v=""/>
    <s v=""/>
    <m/>
    <n v="3.0000000000000001E-3"/>
    <s v=" Жилые дома"/>
    <s v=""/>
    <n v="50"/>
    <n v="347516.79"/>
    <s v="89205810001"/>
    <s v="431050, РОССИЯ, Мордовия Респ, , , с Атюрьево, ул Школьная, 15, ,"/>
    <n v="89605410"/>
    <s v=" ставка 0,3"/>
    <x v="7"/>
    <n v="6950.3357999999998"/>
  </r>
  <r>
    <s v="13:02:0101005:3279"/>
    <s v="Абрашкин Егор Николаевич"/>
    <s v="130201401357"/>
    <d v="1971-09-13T00:00:00"/>
    <d v="2013-10-10T00:00:00"/>
    <s v="1/1"/>
    <n v="1"/>
    <d v="2013-10-10T00:00:00"/>
    <s v="001001001000 - Собственность"/>
    <d v="2012-06-28T00:00:00"/>
    <s v=""/>
    <n v="200.47781068322988"/>
    <n v="3.0000000000000001E-3"/>
    <s v=" Жилые дома"/>
    <s v="жилой дом"/>
    <n v="64.400000000000006"/>
    <n v="298860.44"/>
    <s v="89205810001"/>
    <s v="431050, РОССИЯ, Мордовия Респ, , , с Атюрьево, ул Октябрьская, 32, ,"/>
    <n v="89605410"/>
    <s v=" ставка 0,3"/>
    <x v="7"/>
    <n v="4640.6900621118011"/>
  </r>
  <r>
    <s v="13:02:0101005:2623"/>
    <s v="Артюшкина Анастасия Семеновна"/>
    <s v="130200989986"/>
    <d v="1991-09-23T00:00:00"/>
    <d v="2019-11-14T00:00:00"/>
    <s v="1/1"/>
    <n v="1"/>
    <d v="2019-11-14T00:00:00"/>
    <s v="001001001000 - Собственность"/>
    <s v=""/>
    <s v=""/>
    <m/>
    <n v="3.0000000000000001E-3"/>
    <s v=" Жилые дома"/>
    <s v=""/>
    <n v="31.1"/>
    <n v="251307.33"/>
    <s v="89205810001"/>
    <s v="431050, РОССИЯ, Мордовия Респ, , , с Атюрьево, ул Красноармейская, 46, ,"/>
    <n v="89605410"/>
    <s v=" ставка 0,3"/>
    <x v="7"/>
    <n v="8080.6215434083597"/>
  </r>
  <r>
    <s v="13:02:0101005:2612"/>
    <s v="Чикина Анна Ивановна"/>
    <s v="130201493140"/>
    <d v="1976-09-18T00:00:00"/>
    <d v="2015-02-19T00:00:00"/>
    <s v="1/1"/>
    <n v="1"/>
    <d v="2015-02-19T00:00:00"/>
    <s v="001001001000 - Собственность"/>
    <s v=""/>
    <s v=""/>
    <n v="103.32789834586477"/>
    <n v="3.0000000000000001E-3"/>
    <s v=" Жилые дома"/>
    <s v=""/>
    <n v="53.2"/>
    <n v="572608.77"/>
    <s v="89205810001"/>
    <s v="431050, РОССИЯ, Мордовия Респ, , , с Атюрьево, ул Комсомольская, 48, ,"/>
    <n v="89605410"/>
    <s v=" ставка 0,3"/>
    <x v="7"/>
    <n v="10763.322744360901"/>
  </r>
  <r>
    <s v="13:02:0101005:2292"/>
    <s v="Канина Анастасия Никифоровна"/>
    <s v="130201012174"/>
    <d v="1959-08-10T00:00:00"/>
    <d v="2017-05-09T00:00:00"/>
    <s v="1/1"/>
    <n v="1"/>
    <d v="2017-05-09T00:00:00"/>
    <s v="001001001000 - Собственность"/>
    <s v=""/>
    <s v=""/>
    <n v="277.26297064318527"/>
    <n v="3.0000000000000001E-3"/>
    <s v=" Жилые дома"/>
    <s v=""/>
    <n v="65.3"/>
    <n v="394450.37"/>
    <s v="89205810001"/>
    <s v="431050, РОССИЯ, Мордовия Респ, , , с Атюрьево, ул Пионерская, 13, ,"/>
    <n v="89605410"/>
    <s v=" ставка 0,3"/>
    <x v="7"/>
    <n v="6040.5875957120979"/>
  </r>
  <r>
    <s v="13:19:0216003:199"/>
    <s v="Гордеева Татьяна Михайловна"/>
    <s v="502704634106"/>
    <d v="2014-03-05T00:00:00"/>
    <d v="2019-09-23T00:00:00"/>
    <s v="1/1"/>
    <n v="1"/>
    <d v="2019-09-23T00:00:00"/>
    <s v="001001001000 - Собственность"/>
    <d v="2012-06-28T00:00:00"/>
    <s v="13-13-08/001/2014-481"/>
    <m/>
    <n v="3.0000000000000001E-3"/>
    <s v=" Жилые дома"/>
    <s v="Жилой дом"/>
    <n v="26.6"/>
    <n v="90998.07"/>
    <s v="89249852005"/>
    <s v="431238, РОССИЯ, Мордовия Респ, Темниковский р-н, , д Чумартово, ул Школьная, 66, ,"/>
    <n v="89649452"/>
    <s v=" ставка 0,3"/>
    <x v="8"/>
    <n v="3420.9800751879702"/>
  </r>
  <r>
    <s v="13:02:0101005:2796"/>
    <s v="Кашаева Татьяна Павловна"/>
    <s v="130201014407"/>
    <d v="1968-11-08T00:00:00"/>
    <d v="2014-07-25T00:00:00"/>
    <s v="1/1"/>
    <n v="1"/>
    <d v="2014-07-25T00:00:00"/>
    <s v="001001001000 - Собственность"/>
    <s v=""/>
    <s v=""/>
    <m/>
    <n v="3.0000000000000001E-3"/>
    <s v=" Жилые дома"/>
    <s v=""/>
    <n v="21"/>
    <n v="97454.49"/>
    <s v="89205810001"/>
    <s v="431050, РОССИЯ, Мордовия Респ, , , с Атюрьево, ул Пионерская, 16, ,"/>
    <n v="89605410"/>
    <s v=" ставка 0,3"/>
    <x v="7"/>
    <n v="4640.6900000000005"/>
  </r>
  <r>
    <s v="13:19:0101003:366"/>
    <s v="ИЛЮШКИНА ТАТЬЯНА МАКСИМОВНА"/>
    <s v="131901853022"/>
    <d v="1995-07-03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49.5"/>
    <n v="884445.21"/>
    <s v="89249501000"/>
    <s v="431220, РОССИЯ, Мордовия Респ, , г Темников, , ул Коммунистическая, 50, ,"/>
    <n v="89649101"/>
    <s v=" ставка 0,3"/>
    <x v="8"/>
    <n v="17867.579999999998"/>
  </r>
  <r>
    <s v="13:19:0101018:394"/>
    <s v="Прокофьева Мария Ивановна"/>
    <s v="131902307700"/>
    <d v="1990-01-01T00:00:00"/>
    <d v="2017-11-21T00:00:00"/>
    <s v="1/1"/>
    <n v="1"/>
    <d v="2017-11-21T00:00:00"/>
    <s v="001001001000 - Собственность"/>
    <s v=""/>
    <s v=""/>
    <n v="1530.7734638022816"/>
    <n v="3.0000000000000001E-3"/>
    <s v=" Жилые дома"/>
    <s v=""/>
    <n v="78.900000000000006"/>
    <n v="1393056.82"/>
    <s v="89249501000"/>
    <s v="431220, РОССИЯ, Мордовия Респ, , г Темников, , ул Крупской, 4, ,"/>
    <n v="89649101"/>
    <s v=" ставка 0,3"/>
    <x v="8"/>
    <n v="17655.979974651458"/>
  </r>
  <r>
    <s v="13:19:0101049:333"/>
    <s v="АГАПОВ ЮРИЙ ЕВСТАФЬЕВИЧ"/>
    <s v="131901843627"/>
    <d v="1995-01-01T00:00:00"/>
    <d v="2020-05-07T00:00:00"/>
    <s v="1/1"/>
    <n v="1"/>
    <d v="2020-05-07T00:00:00"/>
    <s v="001001001000 - Собственность"/>
    <d v="2012-06-28T00:00:00"/>
    <s v=""/>
    <n v="1300.9650300000001"/>
    <n v="3.0000000000000001E-3"/>
    <s v=" Жилые дома"/>
    <s v="Жилой дом"/>
    <n v="81.8"/>
    <n v="1115502.51"/>
    <s v="89249501000"/>
    <s v="431220, РОССИЯ, Мордовия Респ, , г Темников, , ул Мордовская, 12, ,"/>
    <n v="89649101"/>
    <s v=" ставка 0,3"/>
    <x v="8"/>
    <n v="13636.95"/>
  </r>
  <r>
    <s v="13:19:0101013:50"/>
    <s v="Надежкина Лидия Сергеевна"/>
    <s v="131901797321"/>
    <d v="1990-01-01T00:00:00"/>
    <d v="2014-09-07T00:00:00"/>
    <s v="1/1"/>
    <n v="1"/>
    <d v="2014-09-07T00:00:00"/>
    <s v="001001001000 - Собственность"/>
    <s v=""/>
    <s v=""/>
    <m/>
    <n v="3.0000000000000001E-3"/>
    <s v=" Жилые дома"/>
    <s v=""/>
    <n v="24.5"/>
    <n v="669318.87"/>
    <s v="89249501000"/>
    <s v="431220, РОССИЯ, Мордовия Респ, , г Темников, , ул Ново-Заводская, 3, ,"/>
    <n v="89649101"/>
    <s v=" ставка 0,3"/>
    <x v="8"/>
    <n v="27319.137551020409"/>
  </r>
  <r>
    <s v="13:19:0101045:346"/>
    <s v="Лопухин Валерий Серафимович"/>
    <s v="131900510343"/>
    <d v="1995-01-01T00:00:00"/>
    <d v="2013-12-22T00:00:00"/>
    <s v="1/5"/>
    <n v="0.2"/>
    <d v="2013-12-22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45:346"/>
    <s v="ЛОПУХИН АЛЕКСАНДР СЕРАФИМОВИЧ"/>
    <s v="131901859761"/>
    <d v="1995-01-01T00:00:00"/>
    <d v="2015-10-08T00:00:00"/>
    <s v="1/5"/>
    <n v="0.2"/>
    <d v="2015-10-08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45:346"/>
    <s v="ЛОПУХИНА МАРГАРИТА СЕРАФИМОВНА"/>
    <s v="131900778823"/>
    <d v="1995-01-01T00:00:00"/>
    <d v="2019-09-29T00:00:00"/>
    <s v="1/5"/>
    <n v="0.2"/>
    <d v="2019-09-29T00:00:00"/>
    <s v="001001002000 - Общая долевая собственность"/>
    <s v=""/>
    <s v=""/>
    <m/>
    <n v="3.0000000000000001E-3"/>
    <s v=" Жилые дома"/>
    <s v=""/>
    <n v="35.4"/>
    <n v="682541.74"/>
    <s v="89249501000"/>
    <s v="431220, РОССИЯ, Мордовия Респ, , г Темников, , ул Михайлова, 5, ,"/>
    <n v="89649101"/>
    <s v=" ставка 0,3"/>
    <x v="8"/>
    <n v="19280.840112994352"/>
  </r>
  <r>
    <s v="13:19:0101037:314"/>
    <s v="Баженова Тамара Михайловна"/>
    <s v="131900481766"/>
    <d v="1995-01-01T00:00:00"/>
    <d v="2019-12-22T00:00:00"/>
    <s v="1/1"/>
    <n v="1"/>
    <d v="2019-12-22T00:00:00"/>
    <s v="001001001000 - Собственность"/>
    <s v=""/>
    <s v=""/>
    <n v="251.65532377358491"/>
    <n v="3.0000000000000001E-3"/>
    <s v=" Жилые дома"/>
    <s v=""/>
    <n v="53"/>
    <n v="1481970.24"/>
    <s v="89249501000"/>
    <s v="431220, РОССИЯ, Мордовия Респ, , г Темников, , ул Розы Люксембург, 43, ,"/>
    <n v="89649101"/>
    <s v=" ставка 0,3"/>
    <x v="8"/>
    <n v="27961.702641509433"/>
  </r>
  <r>
    <s v="13:19:0101005:384"/>
    <s v="ЛЕБЕДЕВА ВЕРА НИКОЛАЕВНА"/>
    <s v="131901832880"/>
    <d v="1990-01-01T00:00:00"/>
    <d v="2019-10-23T00:00:00"/>
    <s v="1/1"/>
    <n v="1"/>
    <d v="2019-10-23T00:00:00"/>
    <s v="001001001000 - Собственность"/>
    <s v=""/>
    <s v=""/>
    <m/>
    <n v="3.0000000000000001E-3"/>
    <s v=" Жилые дома"/>
    <s v=""/>
    <n v="23.5"/>
    <n v="957641.99"/>
    <s v="89249501000"/>
    <s v="431220, РОССИЯ, Мордовия Респ, , г Темников, , ул Советская, 26, ,"/>
    <n v="89649101"/>
    <s v=" ставка 0,3"/>
    <x v="8"/>
    <n v="40750.722978723403"/>
  </r>
  <r>
    <s v="13:07:0104004:711"/>
    <s v="Баронова Вера Петровна"/>
    <s v="130700535370"/>
    <d v="2002-01-01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43.7"/>
    <n v="186707.81"/>
    <s v="89218825001"/>
    <s v="431370, РОССИЯ, Мордовия Респ, , , с Ельники, ул Заречная, 256, ,"/>
    <n v="89618425"/>
    <s v=" ставка 0,3"/>
    <x v="9"/>
    <n v="4272.4899313501137"/>
  </r>
  <r>
    <s v="13:07:0104006:1413"/>
    <s v="Смагин Дмитрий Васильевич"/>
    <s v="130701479305"/>
    <d v="2002-01-01T00:00:00"/>
    <d v="2014-05-19T00:00:00"/>
    <s v="1/1"/>
    <n v="1"/>
    <d v="2014-05-19T00:00:00"/>
    <s v="001001001000 - Собственность"/>
    <s v=""/>
    <s v=""/>
    <n v="275.91066000000001"/>
    <n v="3.0000000000000001E-3"/>
    <s v=" Жилые дома"/>
    <s v="жилой дом"/>
    <n v="73.7"/>
    <n v="286000.21999999997"/>
    <s v="89218825001"/>
    <s v="431370, РОССИЯ, Мордовия Респ, , , с Ельники, ул Заречная, 147, ,"/>
    <n v="89618425"/>
    <s v=" ставка 0,3"/>
    <x v="9"/>
    <n v="3880.5999999999995"/>
  </r>
  <r>
    <s v="13:19:0101053:115"/>
    <s v="Васляев Алексей Гаврилович"/>
    <s v="131900822656"/>
    <d v="1995-01-01T00:00:00"/>
    <d v="2015-12-06T00:00:00"/>
    <s v="1/1"/>
    <n v="1"/>
    <d v="2015-12-06T00:00:00"/>
    <s v="001001001000 - Собственность"/>
    <d v="2012-06-28T00:00:00"/>
    <s v=""/>
    <n v="422.49679726655341"/>
    <n v="3.0000000000000001E-3"/>
    <s v=" Жилые дома"/>
    <s v="Объект индивидуального жилищного строительства"/>
    <n v="58.9"/>
    <n v="932024.77"/>
    <s v="89249501000"/>
    <s v="431220, РОССИЯ, Мордовия Респ, , г Темников, , ул Южная, 17, ,"/>
    <n v="89649101"/>
    <s v=" ставка 0,3"/>
    <x v="8"/>
    <n v="15823.850084889644"/>
  </r>
  <r>
    <s v="13:07:0104004:650"/>
    <s v="Шеянов Александр Алексеевич"/>
    <s v="130700219375"/>
    <d v="2002-01-01T00:00:00"/>
    <d v="2017-11-02T00:00:00"/>
    <s v="1/1"/>
    <n v="1"/>
    <d v="2017-11-02T00:00:00"/>
    <s v="001001001000 - Собственность"/>
    <s v=""/>
    <s v=""/>
    <m/>
    <n v="3.0000000000000001E-3"/>
    <s v=" Жилые дома"/>
    <s v=""/>
    <n v="46.7"/>
    <n v="331545.21999999997"/>
    <s v="89218825001"/>
    <s v="431370, РОССИЯ, Мордовия Респ, , , с Ельники, ул Горького, 16, ,"/>
    <n v="89618425"/>
    <s v=" ставка 0,3"/>
    <x v="9"/>
    <n v="7099.4693790149886"/>
  </r>
  <r>
    <s v="13:07:0104006:1761"/>
    <s v="Хайдуков Виктор Андреевич"/>
    <s v="130701487257"/>
    <d v="2002-01-01T00:00:00"/>
    <d v="2018-03-30T00:00:00"/>
    <s v="1/1"/>
    <n v="1"/>
    <d v="2018-03-30T00:00:00"/>
    <s v="001001001000 - Собственность"/>
    <s v=""/>
    <s v=""/>
    <m/>
    <n v="3.0000000000000001E-3"/>
    <s v=" Жилые дома"/>
    <s v=""/>
    <n v="29.2"/>
    <n v="205700.22"/>
    <s v="89218825001"/>
    <s v="431370, РОССИЯ, Мордовия Респ, , , с Ельники, ул Толстого, 39, ,"/>
    <n v="89618425"/>
    <s v=" ставка 0,3"/>
    <x v="9"/>
    <n v="7044.5280821917813"/>
  </r>
  <r>
    <s v="13:07:0104008:934"/>
    <s v="Тутуков Иван Семенович"/>
    <s v="130700217508"/>
    <d v="2002-01-01T00:00:00"/>
    <d v="2020-05-15T00:00:00"/>
    <s v="1/1"/>
    <n v="1"/>
    <d v="2020-05-15T00:00:00"/>
    <s v="001001001000 - Собственность"/>
    <d v="2012-06-28T00:00:00"/>
    <s v=""/>
    <n v="213.04493999999997"/>
    <n v="3.0000000000000001E-3"/>
    <s v=" Жилые дома"/>
    <s v="жилой дом"/>
    <n v="68.3"/>
    <n v="265044.98"/>
    <s v="89218825001"/>
    <s v="431370, РОССИЯ, Мордовия Респ, , , с Ельники, ул Ларина, 4, ,"/>
    <n v="89618425"/>
    <s v=" ставка 0,3"/>
    <x v="9"/>
    <n v="3880.6"/>
  </r>
  <r>
    <s v="13:20:0402004:716"/>
    <s v="Шибалин Алексей Максимович"/>
    <s v="132000318335"/>
    <d v="1997-02-28T00:00:00"/>
    <d v="2013-12-02T00:00:00"/>
    <s v="1/8"/>
    <n v="0.125"/>
    <d v="2013-12-02T00:00:00"/>
    <s v="001001002000 - Общая долевая собственность"/>
    <s v=""/>
    <s v=""/>
    <n v="16.325989976303319"/>
    <n v="1E-3"/>
    <s v=" Квартиры"/>
    <s v=""/>
    <n v="105.5"/>
    <n v="161159.48000000001"/>
    <s v="89251815001"/>
    <s v="431201, РОССИЯ, Мордовия Респ, Теньгушевский р-н, , п Дачный, ул Молодежная, 35, , 2"/>
    <n v="89651415"/>
    <s v="ставка 0,1"/>
    <x v="10"/>
    <n v="1527.578009478673"/>
  </r>
  <r>
    <s v="13:20:0402004:716"/>
    <s v="Шибалина Мария Ивановна"/>
    <s v="132000182860"/>
    <d v="1997-02-28T00:00:00"/>
    <d v="2015-10-19T00:00:00"/>
    <s v="1/8"/>
    <n v="0.125"/>
    <d v="2015-10-19T00:00:00"/>
    <s v="001001002000 - Общая долевая собственность"/>
    <s v=""/>
    <s v=""/>
    <n v="16.325989976303319"/>
    <n v="1E-3"/>
    <s v=" Квартиры"/>
    <s v=""/>
    <n v="105.5"/>
    <n v="161159.48000000001"/>
    <s v="89251815001"/>
    <s v="431201, РОССИЯ, Мордовия Респ, Теньгушевский р-н, , п Дачный, ул Молодежная, 35, , 2"/>
    <n v="89651415"/>
    <s v="ставка 0,1"/>
    <x v="10"/>
    <n v="1527.578009478673"/>
  </r>
  <r>
    <s v="13:07:0104002:1293"/>
    <s v="Рябинин Виктор Николаевич"/>
    <s v="130700406801"/>
    <d v="2002-01-01T00:00:00"/>
    <d v="2019-01-06T00:00:00"/>
    <s v="1/1"/>
    <n v="1"/>
    <d v="2019-01-06T00:00:00"/>
    <s v="001001001000 - Собственность"/>
    <s v=""/>
    <s v=""/>
    <m/>
    <n v="3.0000000000000001E-3"/>
    <s v=" Жилые дома"/>
    <s v=""/>
    <n v="37.4"/>
    <n v="100939.31"/>
    <s v="89218825001"/>
    <s v="431370, РОССИЯ, Мордовия Респ, , , с Ельники, ул И.Галянова, 35, ,"/>
    <n v="89618425"/>
    <s v=" ставка 0,3"/>
    <x v="9"/>
    <n v="2698.9120320855613"/>
  </r>
  <r>
    <s v="13:07:0104006:1769"/>
    <s v="ЗАМОТАЕВ АЛЕКСАНДР ИВАНОВИЧ"/>
    <s v="130701410141"/>
    <d v="2002-01-01T00:00:00"/>
    <d v="2018-04-24T00:00:00"/>
    <s v="1/1"/>
    <n v="1"/>
    <d v="2018-04-24T00:00:00"/>
    <s v="001001001000 - Собственность"/>
    <s v=""/>
    <s v=""/>
    <m/>
    <n v="3.0000000000000001E-3"/>
    <s v=" Жилые дома"/>
    <s v=""/>
    <n v="34.6"/>
    <n v="229432.71"/>
    <s v="89218825001"/>
    <s v="431370, РОССИЯ, Мордовия Респ, , , с Ельники, ул Толстого, 33, ,"/>
    <n v="89618425"/>
    <s v=" ставка 0,3"/>
    <x v="9"/>
    <n v="6631.0031791907513"/>
  </r>
  <r>
    <s v="13:07:0104008:896"/>
    <s v="Макаев Владимир Васильевич"/>
    <s v="130701043653"/>
    <d v="2002-01-01T00:00:00"/>
    <d v="2014-10-30T00:00:00"/>
    <s v="1/1"/>
    <n v="1"/>
    <d v="2014-10-30T00:00:00"/>
    <s v="001001001000 - Собственность"/>
    <s v=""/>
    <s v=""/>
    <m/>
    <n v="3.0000000000000001E-3"/>
    <s v=" Жилые дома"/>
    <s v=""/>
    <n v="37.700000000000003"/>
    <n v="262151.51"/>
    <s v="89218825001"/>
    <s v="431370, РОССИЯ, Мордовия Респ, , , с Ельники, ул Громовой, 26, ,"/>
    <n v="89618425"/>
    <s v=" ставка 0,3"/>
    <x v="9"/>
    <n v="6953.6209549071618"/>
  </r>
  <r>
    <s v="13:20:0112007:2187"/>
    <s v="КОШЕЛЕВ АЛЕКСЕЙ НИКОЛАЕВИЧ"/>
    <s v="132000121642"/>
    <d v="1998-12-31T00:00:00"/>
    <d v="2019-01-13T00:00:00"/>
    <s v="1/1"/>
    <n v="1"/>
    <d v="2019-01-13T00:00:00"/>
    <s v="001001001000 - Собственность"/>
    <d v="2012-06-28T00:00:00"/>
    <s v=""/>
    <m/>
    <n v="3.0000000000000001E-3"/>
    <s v=" Жилые дома"/>
    <s v="жилой дом"/>
    <n v="46.2"/>
    <n v="123337.37"/>
    <s v="89251865001"/>
    <s v="431210, РОССИЯ, Мордовия Респ, , , с Теньгушево, ул Веденяпина, 6, ,"/>
    <n v="89651465"/>
    <s v=" ставка 0,3"/>
    <x v="10"/>
    <n v="2669.6400432900432"/>
  </r>
  <r>
    <s v="13:20:0112008:1858"/>
    <s v="Кошелев Михаил Михайлович"/>
    <s v="132000523119"/>
    <d v="1998-12-31T00:00:00"/>
    <d v="2014-11-27T00:00:00"/>
    <s v="1/1"/>
    <n v="1"/>
    <d v="2014-11-27T00:00:00"/>
    <s v="001001001000 - Собственность"/>
    <s v=""/>
    <s v=""/>
    <n v="12.470448372093035"/>
    <n v="3.0000000000000001E-3"/>
    <s v=" Жилые дома"/>
    <s v=""/>
    <n v="51.6"/>
    <n v="134057.32"/>
    <s v="89251865001"/>
    <s v="431210, РОССИЯ, Мордовия Респ, , , с Теньгушево, ул Заречная, 27, ,"/>
    <n v="89651465"/>
    <s v=" ставка 0,3"/>
    <x v="10"/>
    <n v="2598.01007751938"/>
  </r>
  <r>
    <s v="13:20:0112008:2036"/>
    <s v="Бойкова Мария Владимировна"/>
    <s v="132000798748"/>
    <d v="1998-01-01T00:00:00"/>
    <d v="2017-10-17T00:00:00"/>
    <s v="1/1"/>
    <n v="1"/>
    <d v="2017-10-17T00:00:00"/>
    <s v="001001001000 - Собственность"/>
    <s v=""/>
    <s v=""/>
    <m/>
    <n v="3.0000000000000001E-3"/>
    <s v=" Жилые дома"/>
    <s v=""/>
    <n v="30.6"/>
    <n v="85827.49"/>
    <s v="89251865001"/>
    <s v="431210, РОССИЯ, Мордовия Респ, , , с Теньгушево, ул Карла Маркса, 36, ,"/>
    <n v="89651465"/>
    <s v=" ставка 0,3"/>
    <x v="10"/>
    <n v="2804.8199346405231"/>
  </r>
  <r>
    <s v="13:07:0104002:1397"/>
    <s v="Демин Петр Иванович"/>
    <s v="130700256031"/>
    <d v="2002-01-01T00:00:00"/>
    <d v="2020-05-23T00:00:00"/>
    <s v="1/1"/>
    <n v="1"/>
    <d v="2020-05-23T00:00:00"/>
    <s v="001001001000 - Собственность"/>
    <d v="2012-06-28T00:00:00"/>
    <s v=""/>
    <n v="337.61220000000003"/>
    <n v="3.0000000000000001E-3"/>
    <s v=" Жилые дома"/>
    <s v="Жилой дом"/>
    <n v="79"/>
    <n v="306567.40000000002"/>
    <s v="89218825001"/>
    <s v="431370, РОССИЯ, Мордовия Респ, , , с Ельники, ул Луговая, 71, ,"/>
    <n v="89618425"/>
    <s v=" ставка 0,3"/>
    <x v="9"/>
    <n v="3880.6000000000004"/>
  </r>
  <r>
    <s v="13:14:0404001:912"/>
    <s v="КУЗЬМИН ДМИТРИЙ МИХАЙЛОВИЧ"/>
    <s v="131401628212"/>
    <d v="2005-01-01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22.7"/>
    <n v="201576.38"/>
    <s v="89234812001"/>
    <s v="431272, РОССИЯ, Мордовия Респ, Краснослободский р-н, , с Ефаево, пер Мокшанский, 5, ,"/>
    <n v="89634412"/>
    <s v=" ставка 0,3"/>
    <x v="6"/>
    <n v="8880.0167400881055"/>
  </r>
  <r>
    <s v="13:14:0404001:616"/>
    <s v="Мишуткин Алексей Иванович"/>
    <s v="131402056984"/>
    <d v="2005-01-01T00:00:00"/>
    <d v="2016-09-19T00:00:00"/>
    <s v="1/1"/>
    <n v="1"/>
    <d v="2016-09-19T00:00:00"/>
    <s v="001001001000 - Собственность"/>
    <d v="2012-06-28T00:00:00"/>
    <s v=""/>
    <m/>
    <n v="3.0000000000000001E-3"/>
    <s v=" Жилые дома"/>
    <s v="жилой дом"/>
    <n v="35.700000000000003"/>
    <n v="170611.01"/>
    <s v="89234812001"/>
    <s v="431272, РОССИЯ, Мордовия Респ, Краснослободский р-н, , с Ефаево, ул Мокшанская, 20, ,"/>
    <n v="89634412"/>
    <s v=" ставка 0,3"/>
    <x v="6"/>
    <n v="4779.0198879551817"/>
  </r>
  <r>
    <s v="13:14:0219001:820"/>
    <s v="Борисова Лариса Юрьевна"/>
    <s v="131401429601"/>
    <d v="2005-01-01T00:00:00"/>
    <d v="2019-02-03T00:00:00"/>
    <s v="1/1"/>
    <n v="1"/>
    <d v="2019-02-03T00:00:00"/>
    <s v="001001001000 - Собственность"/>
    <s v=""/>
    <s v=""/>
    <m/>
    <n v="3.0000000000000001E-3"/>
    <s v=" Жилые дома"/>
    <s v=""/>
    <n v="28.8"/>
    <n v="178818.08"/>
    <s v="89234820007"/>
    <s v="431277, РОССИЯ, Мордовия Респ, Краснослободский р-н, , с Заречное, ул Рабочая, 10, ,"/>
    <n v="89634420"/>
    <s v=" ставка 0,3"/>
    <x v="6"/>
    <n v="6208.9611111111108"/>
  </r>
  <r>
    <s v="13:14:0206001:789"/>
    <s v="СИЛКИН НИКОЛАЙ АЛЕКСЕЕВИЧ"/>
    <s v="131401504560"/>
    <d v="2013-11-07T00:00:00"/>
    <d v="2019-11-29T00:00:00"/>
    <s v="1/1"/>
    <n v="1"/>
    <d v="2019-11-29T00:00:00"/>
    <s v="001001001000 - Собственность"/>
    <s v=""/>
    <s v=""/>
    <m/>
    <n v="3.0000000000000001E-3"/>
    <s v=" Жилые дома"/>
    <s v=""/>
    <n v="33.5"/>
    <n v="153943.89000000001"/>
    <s v="89234868001"/>
    <s v="431261, Россия, Мордовия Респ, Краснослободский р-н, , с Старые Горяши, ул Центральная, 168, ,"/>
    <n v="89634468"/>
    <s v=" ставка 0,3"/>
    <x v="6"/>
    <n v="4595.34"/>
  </r>
  <r>
    <s v="13:14:0416001:963"/>
    <s v="ТЕРЕХИН НИКОЛАЙ ИВАНОВИЧ"/>
    <s v="132703810526"/>
    <d v="2013-12-05T00:00:00"/>
    <d v="2014-12-26T00:00:00"/>
    <s v="1/1"/>
    <n v="1"/>
    <d v="2014-12-26T00:00:00"/>
    <s v="001001001000 - Собственность"/>
    <d v="2012-06-28T00:00:00"/>
    <s v=""/>
    <m/>
    <n v="3.0000000000000001E-3"/>
    <s v=" Жилые дома"/>
    <s v="жилой дом"/>
    <n v="18.600000000000001"/>
    <n v="119980.97"/>
    <s v="89234856001"/>
    <s v="431295, РОССИЯ, Мордовия Респ, Краснослободский р-н, , с Сивинь, ул Братьев Львовых, 7, ,"/>
    <n v="89634456"/>
    <s v=" ставка 0,3"/>
    <x v="6"/>
    <n v="6450.5897849462363"/>
  </r>
  <r>
    <s v="13:14:0408001:679"/>
    <s v="ФОМИНА МАРИЯ ИВАНОВНА"/>
    <s v="132803041137"/>
    <d v="2013-10-16T00:00:00"/>
    <d v="2020-04-29T00:00:00"/>
    <s v="1/1"/>
    <n v="1"/>
    <d v="2020-04-29T00:00:00"/>
    <s v="001001001000 - Собственность"/>
    <d v="2012-06-28T00:00:00"/>
    <s v=""/>
    <m/>
    <n v="3.0000000000000001E-3"/>
    <s v=" Жилые дома"/>
    <s v="Жилой дом"/>
    <n v="35.5"/>
    <n v="195930.18"/>
    <s v="89234828001"/>
    <s v="431294, Россия, Мордовия Респ, Краснослободский р-н, , с Колопино, ул Пролетарская, 41, ,"/>
    <n v="89634428"/>
    <s v=" ставка 0,3"/>
    <x v="6"/>
    <n v="5519.16"/>
  </r>
  <r>
    <s v="13:07:0216001:808"/>
    <s v="Костина Анастасия Максимовна"/>
    <s v="130700732379"/>
    <d v="2013-10-05T00:00:00"/>
    <d v="2019-09-19T00:00:00"/>
    <s v="1/1"/>
    <n v="1"/>
    <d v="2019-09-19T00:00:00"/>
    <s v="001001001000 - Собственность"/>
    <d v="2012-06-28T00:00:00"/>
    <s v="13-13-06/032/2013-137"/>
    <m/>
    <n v="3.0000000000000001E-3"/>
    <s v=" Жилые дома"/>
    <s v="жилой дом"/>
    <n v="21.4"/>
    <n v="82424.03"/>
    <s v="89218885001"/>
    <s v="431391, РОССИЯ, Мордовия Респ, Ельниковский р-н, , с Стародевичье, ул Островского, 11, ,"/>
    <n v="89618485"/>
    <s v=" ставка 0,3"/>
    <x v="9"/>
    <n v="3851.5901869158879"/>
  </r>
  <r>
    <s v="13:14:0415001:785"/>
    <s v="КОСТЕВ ВЛАДИМИР ВАСИЛЬЕВИЧ"/>
    <s v="132703314140"/>
    <d v="2013-09-28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36.1"/>
    <n v="154969.35999999999"/>
    <s v="89234852001"/>
    <s v="431282, РОССИЯ, Мордовия Респ, Краснослободский р-н, , с Селищи, ул Кирова, 1, ,"/>
    <n v="89634452"/>
    <s v=" ставка 0,3"/>
    <x v="6"/>
    <n v="4292.7800554016612"/>
  </r>
  <r>
    <s v="13:07:0216002:103"/>
    <s v="МАКЕЙКИНА ЕЛЕНА ВАСИЛЬЕВНА"/>
    <s v="130700733252"/>
    <d v="2013-10-18T00:00:00"/>
    <d v="2020-03-30T00:00:00"/>
    <s v="1/1"/>
    <n v="1"/>
    <d v="2020-03-30T00:00:00"/>
    <s v="001001001000 - Собственность"/>
    <s v=""/>
    <s v=""/>
    <n v="22.928492868068805"/>
    <n v="3.0000000000000001E-3"/>
    <s v=" Жилые дома"/>
    <s v=""/>
    <n v="52.3"/>
    <n v="173791.33"/>
    <s v="89218885002"/>
    <s v="431372, Россия, Мордовия Респ, Ельниковский р-н, , д Молчаново, ул Колхозная, 40, ,"/>
    <n v="89618485"/>
    <s v=" ставка 0,3"/>
    <x v="9"/>
    <n v="3322.9699808795413"/>
  </r>
  <r>
    <s v="13:19:0101045:351"/>
    <s v="МОЖИНА НИНА ИВАНОВНА"/>
    <s v="131901917935"/>
    <d v="2004-04-23T00:00:00"/>
    <d v="2012-11-22T00:00:00"/>
    <s v="2/3"/>
    <n v="0.66666666666666663"/>
    <d v="2012-11-22T00:00:00"/>
    <s v=""/>
    <d v="2012-06-28T00:00:00"/>
    <s v="13:19:2/2004:267"/>
    <n v="810.08733321573948"/>
    <n v="3.0000000000000001E-3"/>
    <s v=" Жилые дома"/>
    <s v="жилой дом"/>
    <n v="73.7"/>
    <n v="1259566.17"/>
    <s v="89249501000"/>
    <s v="431220, РОССИЯ, Мордовия Респ, , г Темников, , ул Розы Люксембург, 55, ,"/>
    <n v="89649101"/>
    <s v=" ставка 0,3"/>
    <x v="8"/>
    <n v="17090.450067842605"/>
  </r>
  <r>
    <s v="13:19:0221002:290"/>
    <s v="Комарова Валентина Алексеевна"/>
    <s v="131900265035"/>
    <d v="2005-07-21T00:00:00"/>
    <d v="2013-09-18T00:00:00"/>
    <s v="1/1"/>
    <n v="1"/>
    <d v="2013-09-18T00:00:00"/>
    <s v="001001001000 - Собственность"/>
    <d v="2012-06-28T00:00:00"/>
    <s v="13-19-10/016/2005-156"/>
    <n v="331.87122691244241"/>
    <n v="3.0000000000000001E-3"/>
    <s v=" Жилые дома"/>
    <s v="жилой дом"/>
    <n v="86.8"/>
    <n v="260927.74"/>
    <s v="89249872001"/>
    <s v="431230, РОССИЯ, Мордовия Респ, Темниковский р-н, , д Русское Караево, ул Центральная, 13, ,"/>
    <n v="89649472"/>
    <s v=" ставка 0,3"/>
    <x v="8"/>
    <n v="3006.0799539170507"/>
  </r>
  <r>
    <s v="13:08:0205001:2359"/>
    <s v="ЧЕТВЕРИКОВА ЕВДОКИЯ АНДРЕЕВНА"/>
    <s v="581100695306"/>
    <d v="1993-01-15T00:00:00"/>
    <d v="2015-10-06T00:00:00"/>
    <s v="1/1"/>
    <n v="1"/>
    <d v="2015-10-06T00:00:00"/>
    <s v="001001001000 - Собственность"/>
    <s v=""/>
    <s v=""/>
    <n v="21.942893773584906"/>
    <n v="1E-3"/>
    <s v=" Квартиры"/>
    <s v=""/>
    <n v="26.5"/>
    <n v="89459.49"/>
    <s v="89221898001"/>
    <s v="431141, , Мордовия Респ, Зубово-Полянский р-н, , с Ширингуши, ул Гора, 5, , 2"/>
    <n v="89621498"/>
    <s v="ставка 0,1"/>
    <x v="4"/>
    <n v="3375.8298113207547"/>
  </r>
  <r>
    <s v="13:08:0102002:1846"/>
    <s v="БОЛДАКИН НИКОЛАЙ НИКОЛАЕВИЧ"/>
    <s v="130803937191"/>
    <d v="1992-08-06T00:00:00"/>
    <d v="2018-04-20T00:00:00"/>
    <s v="1/1"/>
    <n v="1"/>
    <d v="2018-04-20T00:00:00"/>
    <s v="001001001000 - Собственность"/>
    <s v=""/>
    <s v=""/>
    <n v="693.33771938366726"/>
    <n v="1E-3"/>
    <s v=" Квартиры"/>
    <s v=""/>
    <n v="64.900000000000006"/>
    <n v="1002174.12"/>
    <s v="89221551000"/>
    <s v="431110, , Мордовия Респ, , , рп Зубово-Поляна, ул Калинина, 4, , 3"/>
    <n v="89621151"/>
    <s v="ставка 0,1"/>
    <x v="4"/>
    <n v="15441.82003081664"/>
  </r>
  <r>
    <s v="13:08:0205001:2453"/>
    <s v="Волкова Валентина Александровна"/>
    <s v="130803669873"/>
    <d v="1994-11-04T00:00:00"/>
    <d v="2018-02-06T00:00:00"/>
    <s v="1/1"/>
    <n v="1"/>
    <d v="2018-02-06T00:00:00"/>
    <s v="001001001000 - Собственность"/>
    <s v=""/>
    <s v=""/>
    <n v="153.18863999999999"/>
    <n v="1E-3"/>
    <s v=" Квартиры"/>
    <s v=""/>
    <n v="36"/>
    <n v="344674.44"/>
    <s v="89221898001"/>
    <s v="431141, , Мордовия Респ, Зубово-Полянский р-н, , с Ширингуши, ул Новая, 66, , 9"/>
    <n v="89621498"/>
    <s v="ставка 0,1"/>
    <x v="4"/>
    <n v="9574.2900000000009"/>
  </r>
  <r>
    <s v="13:08:0102001:6030"/>
    <s v="КАЛАШНИК АНАТОЛИЙ ФЕДОРОВИЧ"/>
    <s v="771510288487"/>
    <d v="1998-03-16T00:00:00"/>
    <d v="2016-01-07T00:00:00"/>
    <s v="1/1"/>
    <n v="1"/>
    <d v="2016-01-07T00:00:00"/>
    <s v="001001001000 - Собственность"/>
    <s v=""/>
    <s v="13:8:1478:0:623:8:А:0"/>
    <m/>
    <n v="3.0000000000000001E-3"/>
    <s v="Часть жилого дома"/>
    <s v=""/>
    <n v="13.9"/>
    <n v="385972.28"/>
    <s v="89221551000"/>
    <s v="431110, , Мордовия Респ, , , рп Зубово-Поляна, ул Гагарина, 6, , 1"/>
    <n v="89621151"/>
    <s v=" ставка 0,3"/>
    <x v="4"/>
    <n v="27767.789928057555"/>
  </r>
  <r>
    <s v="13:08:0404001:2323"/>
    <s v="РОДИНА ЛЮБОВЬ АЛЕКСАНДРОВНА"/>
    <s v="130800057657"/>
    <d v="1992-12-24T00:00:00"/>
    <d v="2016-09-05T00:00:00"/>
    <s v="1/1"/>
    <n v="1"/>
    <d v="2016-09-05T00:00:00"/>
    <s v="001001001000 - Собственность"/>
    <s v=""/>
    <s v=""/>
    <n v="303.31254887005645"/>
    <n v="1E-3"/>
    <s v=" Квартиры"/>
    <s v=""/>
    <n v="35.4"/>
    <n v="697224.95"/>
    <s v="89221568000"/>
    <s v="431105, , Мордовия Респ, Зубово-Полянский р-н, , рп Умет, ул Октябрьская, 13, , 1"/>
    <n v="89621168"/>
    <s v="ставка 0,1"/>
    <x v="4"/>
    <n v="19695.620056497173"/>
  </r>
  <r>
    <s v="13:08:0417001:370"/>
    <s v="РОГАНИН ВЛАДИМИР ИВАНОВИЧ"/>
    <s v="130803094745"/>
    <d v="1997-12-18T00:00:00"/>
    <d v="2018-05-04T00:00:00"/>
    <s v="1/1"/>
    <n v="1"/>
    <d v="2018-05-04T00:00:00"/>
    <s v="001001001000 - Собственность"/>
    <d v="2012-06-28T00:00:00"/>
    <s v=""/>
    <n v="249.58632043763677"/>
    <n v="1E-3"/>
    <s v=" Квартиры"/>
    <s v=""/>
    <n v="45.7"/>
    <n v="443816.92"/>
    <s v="89221842001"/>
    <s v="431130, , Мордовия Респ, Зубово-Полянский р-н, , п Леплей, Октябрьский пер, 4, , 4"/>
    <n v="89621442"/>
    <s v="ставка 0,1"/>
    <x v="4"/>
    <n v="9711.5299781181602"/>
  </r>
  <r>
    <s v="13:05:0102001:2427"/>
    <s v="Дудняева Татьяна Николаевна"/>
    <s v="130500281552"/>
    <d v="2001-12-31T00:00:00"/>
    <d v="2015-02-26T00:00:00"/>
    <s v="1/1"/>
    <n v="1"/>
    <d v="2015-02-26T00:00:00"/>
    <s v=""/>
    <s v=""/>
    <s v=""/>
    <n v="389.54665559322035"/>
    <n v="1E-3"/>
    <s v=" Квартиры"/>
    <s v=""/>
    <n v="47.2"/>
    <n v="675978.02"/>
    <s v="89213810001"/>
    <s v="431670, РОССИЯ, Мордовия Респ, , , с Большое Игнатово, ул Щорса, 39, , 36"/>
    <n v="89613410"/>
    <s v="ставка 0,1"/>
    <x v="16"/>
    <n v="14321.568220338982"/>
  </r>
  <r>
    <s v="13:15:0205004:5080"/>
    <s v="МЕЩЕРЯКОВА МАРИЯ СТЕПАНОВНА"/>
    <s v="131503166542"/>
    <d v="1994-11-29T00:00:00"/>
    <d v="2015-09-08T00:00:00"/>
    <s v="1/1"/>
    <n v="1"/>
    <d v="2015-09-08T00:00:00"/>
    <s v=""/>
    <d v="2012-06-28T00:00:00"/>
    <s v=""/>
    <n v="385.98106879518082"/>
    <n v="1E-3"/>
    <s v=" Квартиры"/>
    <s v=""/>
    <n v="33.200000000000003"/>
    <n v="970800.87"/>
    <s v="89237815001"/>
    <s v="431524, РОССИЯ, Мордовия Респ, Лямбирский р-н, , с Атемар, ул Центральная, 25, , 20"/>
    <n v="89637415"/>
    <s v="ставка 0,1"/>
    <x v="15"/>
    <n v="29240.990060240962"/>
  </r>
  <r>
    <s v="13:24:0102061:1399"/>
    <s v="ДУГАЕВ МИХАИЛ ВАСИЛЬЕВИЧ"/>
    <s v="132303577699"/>
    <d v="1993-12-02T00:00:00"/>
    <d v="2014-05-31T00:00:00"/>
    <s v="1/2"/>
    <n v="0.5"/>
    <d v="2014-05-31T00:00:00"/>
    <s v="001001002000 - Общая долевая собственность"/>
    <d v="2012-06-28T00:00:00"/>
    <s v=""/>
    <n v="361.06151947275924"/>
    <n v="1E-3"/>
    <s v=" Квартиры"/>
    <s v=""/>
    <n v="56.9"/>
    <n v="1113517.6399999999"/>
    <s v="89410000000"/>
    <s v=",РОССИЯ,Республика Мордовия,,Ковылкино г,,Желябова ул,7,,108"/>
    <n v="89629101"/>
    <s v="ставка 0,1"/>
    <x v="11"/>
    <n v="19569.730052724077"/>
  </r>
  <r>
    <s v="13:24:0102061:2210"/>
    <s v="БАТАЕВ ГРИГОРИЙ АЛЕКСЕЕВИЧ"/>
    <s v="132302275448"/>
    <d v="1993-04-04T00:00:00"/>
    <d v="2016-05-01T00:00:00"/>
    <s v="1/2"/>
    <n v="0.5"/>
    <d v="2016-05-01T00:00:00"/>
    <s v="001001002000 - Общая долевая собственность"/>
    <s v=""/>
    <s v=""/>
    <n v="282.11997500000001"/>
    <n v="1E-3"/>
    <s v=" Квартиры"/>
    <s v=""/>
    <n v="49"/>
    <n v="953370.95"/>
    <s v="89410000000"/>
    <s v=",РОССИЯ,Республика Мордовия,,Ковылкино г,,Королева ул,21,,16"/>
    <n v="89629101"/>
    <s v="ставка 0,1"/>
    <x v="11"/>
    <n v="19456.55"/>
  </r>
  <r>
    <s v="13:24:0102061:1951"/>
    <s v="ЧЕРНОВА АНАСТАСИЯ НИКОЛАЕВНА"/>
    <s v="132302291320"/>
    <d v="1993-05-05T00:00:00"/>
    <d v="2018-10-08T00:00:00"/>
    <s v="1/3"/>
    <n v="0.33333333333333331"/>
    <d v="2018-10-08T00:00:00"/>
    <s v="001001002000 - Общая долевая собственность"/>
    <s v=""/>
    <s v=""/>
    <n v="183.54012069013109"/>
    <n v="1E-3"/>
    <s v=" Квартиры"/>
    <s v=""/>
    <n v="48.3"/>
    <n v="939751.36"/>
    <s v="89410000000"/>
    <s v=",РОССИЯ,Республика Мордовия,,Ковылкино г,,Королева ул,15,,6"/>
    <n v="89629101"/>
    <s v="ставка 0,1"/>
    <x v="11"/>
    <n v="19456.549896480334"/>
  </r>
  <r>
    <s v="13:24:0102061:2216"/>
    <s v="СМИРНОВ АЛЕКСАНДР ДМИТРИЕВИЧ"/>
    <s v="132300836521"/>
    <d v="1996-06-03T00:00:00"/>
    <d v="2015-11-25T00:00:00"/>
    <s v="1/1"/>
    <n v="1"/>
    <d v="2015-11-25T00:00:00"/>
    <s v="001001001000 - Собственность"/>
    <s v=""/>
    <s v=""/>
    <n v="527.27250787685773"/>
    <n v="1E-3"/>
    <s v=" Квартиры"/>
    <s v=""/>
    <n v="47.1"/>
    <n v="916403.51"/>
    <s v="89410000000"/>
    <s v=",РОССИЯ,Республика Мордовия,,Ковылкино г,,Королева ул,21,,46"/>
    <n v="89629101"/>
    <s v="ставка 0,1"/>
    <x v="11"/>
    <n v="19456.550106157112"/>
  </r>
  <r>
    <s v="13:24:0102061:2047"/>
    <s v="ШЕЛЬМЕНКИНА ЕКАТЕРИНА ИЛЬИНИЧНА"/>
    <s v="132300001346"/>
    <d v="2004-11-16T00:00:00"/>
    <d v="2015-06-15T00:00:00"/>
    <s v="1/1"/>
    <n v="1"/>
    <d v="2015-06-15T00:00:00"/>
    <s v="001001001000 - Собственность"/>
    <s v=""/>
    <s v=""/>
    <n v="568.13126000000011"/>
    <n v="1E-3"/>
    <s v=" Квартиры"/>
    <s v=""/>
    <n v="49.2"/>
    <n v="957262.26"/>
    <s v="89410000000"/>
    <s v="431351,РОССИЯ,Мордовия Респ,,Ковылкино г,,Королева ул,17,,27"/>
    <n v="89629101"/>
    <s v="ставка 0,1"/>
    <x v="11"/>
    <n v="19456.55"/>
  </r>
  <r>
    <s v="13:09:0117008:243"/>
    <s v="ЛИФИРЕНКО АНАТОЛИЙ ЛЕОНИДОВИЧ"/>
    <s v="130900536942"/>
    <d v="1995-01-01T00:00:00"/>
    <d v="2014-06-14T00:00:00"/>
    <s v="1/1"/>
    <n v="1"/>
    <d v="2014-06-14T00:00:00"/>
    <s v="001001001000 - Собственность"/>
    <s v=""/>
    <s v=""/>
    <n v="175.19228999999996"/>
    <n v="3.0000000000000001E-3"/>
    <s v=" Жилые дома"/>
    <s v=""/>
    <n v="53.9"/>
    <n v="807082.43"/>
    <s v="89224501000"/>
    <s v=",,Республика Мордовия,,Инсар г,,Кирова ул,2,,1"/>
    <n v="89624101"/>
    <s v=" ставка 0,3"/>
    <x v="13"/>
    <n v="14973.7"/>
  </r>
  <r>
    <s v="13:09:0117009:689"/>
    <s v="РЫЖОВ ВЛАДИМИР ДМИТРИЕВИЧ"/>
    <s v="130922449203"/>
    <d v="1990-01-01T00:00:00"/>
    <d v="2012-02-17T00:00:00"/>
    <s v="1/2"/>
    <n v="0.5"/>
    <d v="2012-02-17T00:00:00"/>
    <s v="001001002000 - Общая долевая собственность"/>
    <s v=""/>
    <s v=""/>
    <n v="282.61709999999999"/>
    <n v="1E-3"/>
    <s v=" Квартиры"/>
    <s v=""/>
    <n v="50"/>
    <n v="942057"/>
    <s v="89224501000"/>
    <s v=",РОССИЯ,Республика Мордовия,,Инсар г,,Московская ул,116,,12"/>
    <n v="89624101"/>
    <s v="ставка 0,1"/>
    <x v="13"/>
    <n v="18841.14"/>
  </r>
  <r>
    <s v="13:12:0327001:545"/>
    <s v="ЛАРЬКИНА АНТОНИНА АНАНЬЕВНА"/>
    <s v="132302385786"/>
    <d v="2005-06-18T00:00:00"/>
    <d v="2019-12-11T00:00:00"/>
    <s v="5/6"/>
    <n v="0.83333333333333337"/>
    <d v="2019-12-11T00:00:00"/>
    <s v="001001001000 - Собственность"/>
    <s v=""/>
    <s v=""/>
    <n v="268.32468250620349"/>
    <n v="1E-3"/>
    <s v=" Квартиры"/>
    <s v=""/>
    <n v="80.599999999999994"/>
    <n v="428256.82"/>
    <s v="89229824006"/>
    <s v=",РОССИЯ,Мордовия Респ,Ковылкинский р-н,,Станция Самаевка п,Железнодорожная ул,5,,2"/>
    <n v="89629424"/>
    <s v="ставка 0,1"/>
    <x v="11"/>
    <n v="5313.3600496277923"/>
  </r>
  <r>
    <s v="13:19:0216003:151"/>
    <s v="Лемясев Михаил Иванович"/>
    <s v="131901081538"/>
    <d v="2003-11-20T00:00:00"/>
    <d v="2016-03-14T00:00:00"/>
    <s v="1/1"/>
    <n v="1"/>
    <d v="2016-03-14T00:00:00"/>
    <s v="001001001000 - Собственность"/>
    <s v=""/>
    <s v="13:19:238/2003:12"/>
    <n v="1112.96"/>
    <n v="5.0000000000000001E-3"/>
    <s v="Иные строения, помещения и сооружения"/>
    <s v=""/>
    <n v="37.799999999999997"/>
    <n v="222592"/>
    <s v="89249852005"/>
    <s v="431238, РОССИЯ, Мордовия Респ, Темниковский р-н, , д Чумартово, ул Школьная, 38, ,"/>
    <n v="89649452"/>
    <s v=" ставка 0,3"/>
    <x v="8"/>
    <n v="5888.6772486772488"/>
  </r>
  <r>
    <s v="13:19:0101023:1010"/>
    <s v="Васляева Мария Федоровна"/>
    <s v="131901804314"/>
    <d v="2008-03-14T00:00:00"/>
    <d v="2020-05-22T00:00:00"/>
    <s v="1/1"/>
    <n v="1"/>
    <d v="2020-05-22T00:00:00"/>
    <s v="001001001000 - Собственность"/>
    <d v="2012-06-28T00:00:00"/>
    <s v=""/>
    <n v="237.27475772079771"/>
    <n v="1E-3"/>
    <s v=" Квартиры"/>
    <s v=""/>
    <n v="35.1"/>
    <n v="551545.96"/>
    <s v="89249501000"/>
    <s v="431220, РОССИЯ, Мордовия Респ, , г Темников, , ул Бараева, 31, , 2"/>
    <n v="89649101"/>
    <s v="ставка 0,1"/>
    <x v="8"/>
    <n v="15713.560113960113"/>
  </r>
  <r>
    <s v="13:19:0101048:750"/>
    <s v="ЦАРАМОВА РАИСА ЕФИМОВНА"/>
    <s v="131902375114"/>
    <d v="1996-05-05T00:00:00"/>
    <d v="2020-05-19T00:00:00"/>
    <s v="1/1"/>
    <n v="1"/>
    <d v="2020-05-19T00:00:00"/>
    <s v="001001001000 - Собственность"/>
    <d v="2012-06-28T00:00:00"/>
    <s v=""/>
    <n v="460.92880922027291"/>
    <n v="1E-3"/>
    <s v=" Квартиры"/>
    <s v=""/>
    <n v="51.3"/>
    <n v="755452.01"/>
    <s v="89249501000"/>
    <s v="431220, РОССИЯ, Мордовия Респ, , г Темников, , ул Белинского, 15, , 4"/>
    <n v="89649101"/>
    <s v="ставка 0,1"/>
    <x v="8"/>
    <n v="14726.160038986356"/>
  </r>
  <r>
    <s v="13:19:0101048:708"/>
    <s v="Гришина Зинаида Михайловна"/>
    <s v="131901399553"/>
    <d v="1996-05-20T00:00:00"/>
    <d v="2020-05-16T00:00:00"/>
    <s v="1/1"/>
    <n v="1"/>
    <d v="2020-05-16T00:00:00"/>
    <s v="001001001000 - Собственность"/>
    <d v="2012-06-28T00:00:00"/>
    <s v=""/>
    <n v="356.26344819004527"/>
    <n v="1E-3"/>
    <s v=" Квартиры"/>
    <s v=""/>
    <n v="44.2"/>
    <n v="650696.05000000005"/>
    <s v="89249501000"/>
    <s v="431220, РОССИЯ, Мордовия Респ, , г Темников, , ул Белинского, 33, , 22"/>
    <n v="89649101"/>
    <s v="ставка 0,1"/>
    <x v="8"/>
    <n v="14721.630090497738"/>
  </r>
  <r>
    <s v="13:19:0208004:70"/>
    <s v="Ивкин Владимир Федорович"/>
    <s v="131900681268"/>
    <d v="2002-07-09T00:00:00"/>
    <d v="2018-01-09T00:00:00"/>
    <s v="1/1"/>
    <n v="1"/>
    <d v="2018-01-09T00:00:00"/>
    <s v="001001001000 - Собственность"/>
    <d v="2012-06-28T00:00:00"/>
    <s v="13:19:1586:0:1119:0:А:0_2"/>
    <m/>
    <n v="3.0000000000000001E-3"/>
    <s v=" Жилые дома"/>
    <s v="жилой дом"/>
    <n v="29.6"/>
    <n v="111130.83"/>
    <s v="89249824005"/>
    <s v="431226, РОССИЯ, Мордовия Респ, Темниковский р-н, , д Чижиково, ул Емашевская, 42, ,"/>
    <n v="89649424"/>
    <s v=" ставка 0,3"/>
    <x v="8"/>
    <n v="3754.4199324324322"/>
  </r>
  <r>
    <s v="13:25:0105068:851"/>
    <s v="ПРУСАКОВА АННА МИХАЙЛОВНА"/>
    <s v="132404456228"/>
    <d v="1993-01-01T00:00:00"/>
    <d v="2015-05-05T00:00:00"/>
    <s v="1/2"/>
    <n v="0.5"/>
    <d v="2015-05-05T00:00:00"/>
    <s v="001001001000 - Собственность"/>
    <d v="2012-06-28T00:00:00"/>
    <s v=""/>
    <n v="117.16258430555557"/>
    <n v="1E-3"/>
    <s v=" Квартиры"/>
    <s v=""/>
    <n v="28.8"/>
    <n v="766882.37"/>
    <s v="89420000000"/>
    <s v="431440, , Мордовия Респ, Рузаевский р-н, г Рузаевка, , ул Ухтомского, 28, , 53"/>
    <n v="89643101"/>
    <s v="ставка 0,1"/>
    <x v="2"/>
    <n v="26627.860069444443"/>
  </r>
  <r>
    <s v="13:25:0116059:764"/>
    <s v="БЕЛЯНУШКИНА АЛЕКСАНДРА КОНСТАНТИНОВНА"/>
    <s v="132404444423"/>
    <d v="1993-01-01T00:00:00"/>
    <d v="2018-06-19T00:00:00"/>
    <s v="1/2"/>
    <n v="0.5"/>
    <d v="2018-06-19T00:00:00"/>
    <s v="001001001000 - Собственность"/>
    <s v=""/>
    <s v=""/>
    <n v="399.61655999999999"/>
    <n v="1E-3"/>
    <s v=" Квартиры"/>
    <s v=""/>
    <n v="51.5"/>
    <n v="1306682.72"/>
    <s v="89420000000"/>
    <s v="431440, , Мордовия Респ, Рузаевский р-н, г Рузаевка, , ул Ухтомского, 13, , 4"/>
    <n v="89643101"/>
    <s v="ставка 0,1"/>
    <x v="2"/>
    <n v="25372.48"/>
  </r>
  <r>
    <s v="13:25:0116059:761"/>
    <s v="КОЗЛОВ ЯКОВ ЯКОВЛЕВИЧ"/>
    <s v="132404117433"/>
    <d v="1998-11-23T00:00:00"/>
    <d v="2016-02-21T00:00:00"/>
    <s v="1/1"/>
    <n v="1"/>
    <d v="2016-02-21T00:00:00"/>
    <s v="001001001000 - Собственность"/>
    <s v=""/>
    <s v=""/>
    <n v="1220.4162894126284"/>
    <n v="1E-3"/>
    <s v=" Квартиры"/>
    <s v=""/>
    <n v="68.099999999999994"/>
    <n v="1727865.89"/>
    <s v="89420000000"/>
    <s v="431440, , Мордовия Респ, Рузаевский р-н, г Рузаевка, , ул Ухтомского, 13, , 2"/>
    <n v="89643101"/>
    <s v="ставка 0,1"/>
    <x v="2"/>
    <n v="25372.480029368577"/>
  </r>
  <r>
    <s v="13:25:0102034:465"/>
    <s v="ЧУРБАНОВ ШАМИЛЬ КАЮМОВИЧ"/>
    <s v="132402022810"/>
    <d v="2003-12-10T00:00:00"/>
    <d v="2020-02-19T00:00:00"/>
    <s v="1/1"/>
    <n v="1"/>
    <d v="2020-02-19T00:00:00"/>
    <s v="001001001000 - Собственность"/>
    <d v="2012-06-28T00:00:00"/>
    <s v=""/>
    <n v="246.93599999999998"/>
    <n v="1E-3"/>
    <s v=" Квартиры"/>
    <s v=""/>
    <n v="30"/>
    <n v="740808"/>
    <s v="89420000000"/>
    <s v="431444,РОССИЯ,Мордовия Респ,,Рузаевка г,,Пионерская ул,93а,,28"/>
    <n v="89643101"/>
    <s v="ставка 0,1"/>
    <x v="2"/>
    <n v="24693.599999999999"/>
  </r>
  <r>
    <s v="13:17:0121001:590"/>
    <s v="БЕГИШОВА ФЯРИДА АБДУЛЛОВНА"/>
    <s v="132402562238"/>
    <d v="2001-01-01T00:00:00"/>
    <d v="2019-09-13T00:00:00"/>
    <s v="1/1"/>
    <n v="1"/>
    <d v="2019-09-13T00:00:00"/>
    <s v="001001001000 - Собственность"/>
    <s v=""/>
    <s v=""/>
    <n v="215.0807218348624"/>
    <n v="1E-3"/>
    <s v=" Квартиры"/>
    <s v=""/>
    <n v="32.700000000000003"/>
    <n v="553790.52"/>
    <s v="89243858001"/>
    <s v=",РОССИЯ,Мордовия Респ,Рузаевский р-н,,Плодопитомнический п,Советская ул,10,,16"/>
    <n v="89643458"/>
    <s v="ставка 0,1"/>
    <x v="2"/>
    <n v="16935.489908256881"/>
  </r>
  <r>
    <s v="13:02:0101005:3246"/>
    <s v="ЧУДАЕВ НИКИТ ТРАФИМОВИЧ"/>
    <s v="130201407775"/>
    <d v="1984-07-25T00:00:00"/>
    <d v="2019-07-09T00:00:00"/>
    <s v="1/1"/>
    <n v="1"/>
    <d v="2019-07-09T00:00:00"/>
    <s v="001001001000 - Собственность"/>
    <s v=""/>
    <s v=""/>
    <m/>
    <n v="3.0000000000000001E-3"/>
    <s v=" Жилые дома"/>
    <s v=""/>
    <n v="32.6"/>
    <n v="332851.07"/>
    <s v="89205810001"/>
    <s v="431050, РОССИЯ, Мордовия Респ, , , с Атюрьево, ул Красноармейская, 36, ,"/>
    <n v="89605410"/>
    <s v=" ставка 0,3"/>
    <x v="7"/>
    <n v="10210.155521472392"/>
  </r>
  <r>
    <s v="13:02:0101005:2815"/>
    <s v="НАДИНА АГРАФЕНА ВАСИЛЬЕВНА"/>
    <s v="130201072409"/>
    <d v="1975-06-12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19.8"/>
    <n v="185846.81"/>
    <s v="89205810001"/>
    <s v="431050, РОССИЯ, Мордовия Респ, , , с Атюрьево, ул Московская, 25, ,"/>
    <n v="89605410"/>
    <s v=" ставка 0,3"/>
    <x v="7"/>
    <n v="9386.2025252525254"/>
  </r>
  <r>
    <s v="13:19:0101006:100"/>
    <s v="РУБЦОВА ТАТЬЯНА СЕРАФИМОВНА"/>
    <s v="131901482515"/>
    <d v="2004-01-12T00:00:00"/>
    <d v="2018-03-22T00:00:00"/>
    <s v="1/1"/>
    <n v="1"/>
    <d v="2018-03-22T00:00:00"/>
    <s v="001001001000 - Собственность"/>
    <s v=""/>
    <s v=""/>
    <n v="643.81295"/>
    <n v="1E-3"/>
    <s v=" Квартиры"/>
    <s v=""/>
    <n v="57"/>
    <n v="991819.95"/>
    <s v="89249501000"/>
    <s v="431220, РОССИЯ, Мордовия Респ, , г Темников, , ул Интернациональная, 12, , 1"/>
    <n v="89649101"/>
    <s v="ставка 0,1"/>
    <x v="8"/>
    <n v="17400.349999999999"/>
  </r>
  <r>
    <s v="13:07:0104006:1624"/>
    <s v="Малоземов Петр Васильевич"/>
    <s v="130700692165"/>
    <d v="2006-09-12T00:00:00"/>
    <d v="2007-07-03T00:00:00"/>
    <s v="1/3"/>
    <n v="0.33333333333333331"/>
    <d v="2007-07-03T00:00:00"/>
    <s v=""/>
    <s v=""/>
    <s v=""/>
    <m/>
    <n v="3.0000000000000001E-3"/>
    <s v=" Жилые дома"/>
    <s v=""/>
    <n v="22"/>
    <n v="186280.56"/>
    <s v="89218825001"/>
    <s v="431370, РОССИЯ, Мордовия Респ, , , с Ельники, ул Заречная, 207, ,"/>
    <n v="89618425"/>
    <s v=" ставка 0,3"/>
    <x v="9"/>
    <n v="8467.2981818181815"/>
  </r>
  <r>
    <s v="13:10:0101015:178"/>
    <s v="ОБЛОМОВ ВЛАДИМИР НИКОЛАЕВИЧ"/>
    <s v="131000416517"/>
    <d v="2003-12-20T00:00:00"/>
    <d v="2012-09-19T00:00:00"/>
    <s v="1/1"/>
    <n v="1"/>
    <d v="2012-09-19T00:00:00"/>
    <s v=""/>
    <s v=""/>
    <s v=""/>
    <n v="490.62512982107359"/>
    <n v="1E-3"/>
    <s v=" Квартиры"/>
    <s v=""/>
    <n v="50.3"/>
    <n v="814470.1"/>
    <s v="89226831001"/>
    <s v="431640, РОССИЯ, Мордовия Респ, , , с Кемля, пер Советский 2-й, 22, , 4"/>
    <n v="89626431"/>
    <s v="ставка 0,1"/>
    <x v="14"/>
    <n v="16192.248508946323"/>
  </r>
  <r>
    <s v="13:19:0101023:1127"/>
    <s v="БУЗЛАЕВА ОЛЬГА ИВАНОВНА"/>
    <s v="131902302733"/>
    <d v="2008-04-03T00:00:00"/>
    <d v="2015-04-21T00:00:00"/>
    <s v="1/1"/>
    <n v="1"/>
    <d v="2015-04-21T00:00:00"/>
    <s v="001001001000 - Собственность"/>
    <d v="2012-06-28T00:00:00"/>
    <s v="13-13-04/019/2006-312"/>
    <n v="64.270759999999996"/>
    <n v="1E-3"/>
    <s v="Комнаты"/>
    <s v=""/>
    <n v="14"/>
    <n v="224947.66"/>
    <s v="89249501000"/>
    <s v="431220, РОССИЯ, Мордовия Респ, , г Темников, , ул Бараева, 29, , 26 к.1"/>
    <n v="89649101"/>
    <s v="ставка 0,1"/>
    <x v="8"/>
    <n v="16067.69"/>
  </r>
  <r>
    <s v="13:02:0101005:3033"/>
    <s v="Анисимов Петр Семенович"/>
    <s v="130200989418"/>
    <d v="1965-07-10T00:00:00"/>
    <d v="2017-09-16T00:00:00"/>
    <s v="1/1"/>
    <n v="1"/>
    <d v="2017-09-16T00:00:00"/>
    <s v="001001001000 - Собственность"/>
    <s v=""/>
    <s v=""/>
    <m/>
    <n v="3.0000000000000001E-3"/>
    <s v=" Жилые дома"/>
    <s v=""/>
    <n v="39.299999999999997"/>
    <n v="365187.13"/>
    <s v="89205810001"/>
    <s v="431050, РОССИЯ, Мордовия Респ, , , с Атюрьево, ул Майская, 13, ,"/>
    <n v="89605410"/>
    <s v=" ставка 0,3"/>
    <x v="7"/>
    <n v="9292.2933842239199"/>
  </r>
  <r>
    <s v="13:14:0101055:62"/>
    <s v="Кочнова Зинаида Ивановна"/>
    <s v="131402451222"/>
    <d v="1998-12-31T00:00:00"/>
    <d v="2018-07-14T00:00:00"/>
    <s v="1/1"/>
    <n v="1"/>
    <d v="2018-07-14T00:00:00"/>
    <s v="001001001000 - Собственность"/>
    <d v="2012-06-28T00:00:00"/>
    <s v=""/>
    <n v="1086.4267177908691"/>
    <n v="3.0000000000000001E-3"/>
    <s v=" Жилые дома"/>
    <s v=""/>
    <n v="67.900000000000006"/>
    <n v="1373712.74"/>
    <s v="89234501000"/>
    <s v="431260, РОССИЯ, Мордовия Респ, , г Краснослободск, , ул Литвиновская, 39А, , 1"/>
    <n v="89634101"/>
    <s v=" ставка 0,3"/>
    <x v="6"/>
    <n v="20231.410014727539"/>
  </r>
  <r>
    <s v="13:02:0105005:587"/>
    <s v="КУЧЕРОВА АННА МАТВЕЕВНА"/>
    <s v="130200710722"/>
    <d v="1971-02-03T00:00:00"/>
    <d v="2020-05-05T00:00:00"/>
    <s v="1/1"/>
    <n v="1"/>
    <d v="2020-05-05T00:00:00"/>
    <s v="001001001000 - Собственность"/>
    <s v=""/>
    <s v=""/>
    <m/>
    <n v="3.0000000000000001E-3"/>
    <s v=" Жилые дома"/>
    <s v="Жилой дом"/>
    <n v="36.5"/>
    <n v="171120.76"/>
    <s v="89205810009"/>
    <s v="431066, РОССИЯ, Мордовия Респ, Атюрьевский р-н, , с Дмитриев Усад, , 33, ,"/>
    <n v="89605410"/>
    <s v=" ставка 0,3"/>
    <x v="7"/>
    <n v="4688.2400000000007"/>
  </r>
  <r>
    <s v="13:02:0101002:124"/>
    <s v="Верясова Клара Ивановна"/>
    <s v="130200999600"/>
    <d v="1958-06-12T00:00:00"/>
    <d v="2018-07-10T00:00:00"/>
    <s v="1/1"/>
    <n v="1"/>
    <d v="2018-07-10T00:00:00"/>
    <s v="001001001000 - Собственность"/>
    <s v=""/>
    <s v=""/>
    <n v="28.385828670520212"/>
    <n v="3.0000000000000001E-3"/>
    <s v=" Жилые дома"/>
    <s v="жилой дом"/>
    <n v="51.9"/>
    <n v="258460.44"/>
    <s v="89205810002"/>
    <s v="431050, РОССИЯ, Мордовия Респ, Атюрьевский р-н, , д Барановка,  , 41, ,"/>
    <n v="89605410"/>
    <s v=" ставка 0,3"/>
    <x v="7"/>
    <n v="4979.9699421965315"/>
  </r>
  <r>
    <s v="13:02:0101002:121"/>
    <s v="Татарова Мария Николаевна"/>
    <s v="130201148337"/>
    <d v="1956-08-12T00:00:00"/>
    <d v="2017-02-12T00:00:00"/>
    <s v="1/1"/>
    <n v="1"/>
    <d v="2017-02-12T00:00:00"/>
    <s v="001001001000 - Собственность"/>
    <d v="2012-12-07T00:00:00"/>
    <s v=""/>
    <n v="463.13720999999998"/>
    <n v="3.0000000000000001E-3"/>
    <s v=" Жилые дома"/>
    <s v="жилой дом"/>
    <n v="81"/>
    <n v="403377.57"/>
    <s v="89205810002"/>
    <s v="431050, РОССИЯ, Мордовия Респ, Атюрьевский р-н, , д Барановка,  , 56, ,"/>
    <n v="89605410"/>
    <s v=" ставка 0,3"/>
    <x v="7"/>
    <n v="4979.97"/>
  </r>
  <r>
    <s v="13:02:0101004:174"/>
    <s v="Сюняев Абидюк Алимкяевич"/>
    <s v="130200106800"/>
    <d v="1978-07-16T00:00:00"/>
    <d v="2019-09-18T00:00:00"/>
    <s v="1/1"/>
    <n v="1"/>
    <d v="2019-09-18T00:00:00"/>
    <s v="001001001000 - Собственность"/>
    <d v="2012-06-28T00:00:00"/>
    <s v=""/>
    <n v="855.31460719887957"/>
    <n v="3.0000000000000001E-3"/>
    <s v=" Жилые дома"/>
    <s v="жилой дом"/>
    <n v="107.1"/>
    <n v="534758.87"/>
    <s v="89205810005"/>
    <s v="431050, РОССИЯ, Мордовия Респ, Атюрьевский р-н, , д Татарская Велязьма, ул Им Тукая, 30, ,"/>
    <n v="89605410"/>
    <s v=" ставка 0,3"/>
    <x v="7"/>
    <n v="4993.0800186741362"/>
  </r>
  <r>
    <s v="13:19:0215001:154"/>
    <s v="Еньков Александр Петрович"/>
    <s v="131900946098"/>
    <d v="1995-01-01T00:00:00"/>
    <d v="2019-04-29T00:00:00"/>
    <s v="1/1"/>
    <n v="1"/>
    <d v="2019-04-29T00:00:00"/>
    <s v="001001001000 - Собственность"/>
    <d v="2012-06-28T00:00:00"/>
    <s v=""/>
    <m/>
    <n v="3.0000000000000001E-3"/>
    <s v=" Жилые дома"/>
    <s v="Жилой дом"/>
    <n v="46.5"/>
    <n v="147679.82"/>
    <s v="89249804007"/>
    <s v="431236, РОССИЯ, Мордовия Респ, Темниковский р-н, , с Матвеево, ул Центральная, 3, ,"/>
    <n v="89649404"/>
    <s v=" ставка 0,3"/>
    <x v="8"/>
    <n v="3175.9101075268818"/>
  </r>
  <r>
    <s v="13:20:0402004:513"/>
    <s v="Лапин Василий Леонтьевич"/>
    <s v="132001191184"/>
    <d v="1998-12-31T00:00:00"/>
    <d v="2016-01-01T00:00:00"/>
    <s v="1/1"/>
    <n v="1"/>
    <d v="2016-01-01T00:00:00"/>
    <s v="001001001000 - Собственность"/>
    <s v=""/>
    <s v=""/>
    <n v="99.449940000000012"/>
    <n v="3.0000000000000001E-3"/>
    <s v=" Жилые дома"/>
    <s v=""/>
    <n v="55"/>
    <n v="364649.78"/>
    <s v="89251865008"/>
    <s v="431216, РОССИЯ, Мордовия Респ, Теньгушевский р-н, , д Телимерки,  , 217, ,"/>
    <n v="89651465"/>
    <s v=" ставка 0,3"/>
    <x v="10"/>
    <n v="6629.9960000000001"/>
  </r>
  <r>
    <s v="13:08:0402001:68"/>
    <s v="ЯРКИНА МАРИЯ АЛЕКСЕЕВНА"/>
    <s v="130805093218"/>
    <d v="1993-01-01T00:00:00"/>
    <d v="2015-10-13T00:00:00"/>
    <s v="1/1"/>
    <n v="1"/>
    <d v="2015-10-13T00:00:00"/>
    <s v="001001001000 - Собственность"/>
    <s v=""/>
    <s v=""/>
    <n v="167.95347934579442"/>
    <n v="3.0000000000000001E-3"/>
    <s v=" Жилые дома"/>
    <s v=""/>
    <n v="64.2"/>
    <n v="253112.99"/>
    <s v="89221568000"/>
    <s v="431105, , Мордовия Респ, Зубово-Полянский р-н, , рп Умет, ул Московская, 8, а,"/>
    <n v="89621168"/>
    <s v=" ставка 0,3"/>
    <x v="4"/>
    <n v="3942.5699376947036"/>
  </r>
  <r>
    <s v="13:08:0102002:1276"/>
    <s v="СУРАЕВ ВИКТОР ЯКОВЛЕВИЧ"/>
    <s v="130800503277"/>
    <d v="1992-01-01T00:00:00"/>
    <d v="2017-09-04T00:00:00"/>
    <s v="1/1"/>
    <n v="1"/>
    <d v="2017-09-04T00:00:00"/>
    <s v="001001001000 - Собственность"/>
    <s v=""/>
    <s v=""/>
    <m/>
    <n v="3.0000000000000001E-3"/>
    <s v=" Жилые дома"/>
    <s v=""/>
    <n v="36.1"/>
    <n v="169638.23"/>
    <s v="89221551000"/>
    <s v="431111,Россия,Мордовия Респ,Зубово-Полянский р-н,,Зубова Поляна рп,Краснооктябрьская ул,1,,"/>
    <n v="89621151"/>
    <s v=" ставка 0,3"/>
    <x v="4"/>
    <n v="4699.1199445983384"/>
  </r>
  <r>
    <s v="13:08:0114001:188"/>
    <s v="РЫЧКОВ ПАВЕЛ ГАВРИЛОВИЧ"/>
    <s v="232910732702"/>
    <d v="1992-01-01T00:00:00"/>
    <d v="2017-05-15T00:00:00"/>
    <s v="1/1"/>
    <n v="1"/>
    <d v="2017-05-15T00:00:00"/>
    <s v="001001001000 - Собственность"/>
    <s v=""/>
    <s v=""/>
    <n v="190.36541079754608"/>
    <n v="3.0000000000000001E-3"/>
    <s v=" Жилые дома"/>
    <s v=""/>
    <n v="65.2"/>
    <n v="272189.14"/>
    <s v="89221878002"/>
    <s v="431101,Россия,Мордовия Респ,Зубово-Полянский р-н,,Молочница п,Клубная ул,16,,"/>
    <n v="89621478"/>
    <s v=" ставка 0,3"/>
    <x v="4"/>
    <n v="4174.6800613496935"/>
  </r>
  <r>
    <s v="13:08:0102001:5047"/>
    <s v="АГАРКОВ ПЕТР АНДРЕЕВИЧ"/>
    <s v="130803966604"/>
    <d v="1992-10-23T00:00:00"/>
    <d v="2019-07-14T00:00:00"/>
    <s v="1/1"/>
    <n v="1"/>
    <d v="2019-07-14T00:00:00"/>
    <s v="001001001000 - Собственность"/>
    <s v=""/>
    <s v=""/>
    <m/>
    <n v="3.0000000000000001E-3"/>
    <s v=" Жилые дома"/>
    <s v=""/>
    <n v="31.9"/>
    <n v="569435.42000000004"/>
    <s v="89221551000"/>
    <s v="431110,Россия,Мордовия Респ,Зубово-Полянский р-н,,Зубова Поляна рп,Гагарина ул,42,,"/>
    <n v="89621151"/>
    <s v=" ставка 0,3"/>
    <x v="4"/>
    <n v="17850.640125391852"/>
  </r>
  <r>
    <s v="13:08:0415001:453"/>
    <s v="КОЗИН ИВАН ПАВЛОВИЧ"/>
    <s v="130802110137"/>
    <d v="1992-01-01T00:00:00"/>
    <d v="2018-10-17T00:00:00"/>
    <s v="1/1"/>
    <n v="1"/>
    <d v="2018-10-17T00:00:00"/>
    <s v="001001001000 - Собственность"/>
    <s v=""/>
    <s v=""/>
    <n v="809.3133327598897"/>
    <n v="3.0000000000000001E-3"/>
    <s v=" Жилые дома"/>
    <s v=""/>
    <n v="108.7"/>
    <n v="499559.11"/>
    <s v="89221818003"/>
    <s v="431156,Россия,Мордовия Респ,Зубово-Полянский р-н,,Известь п,Тургенева ул,100,,"/>
    <n v="89621418"/>
    <s v=" ставка 0,3"/>
    <x v="4"/>
    <n v="4595.759981600736"/>
  </r>
  <r>
    <s v="13:08:0412001:436"/>
    <s v="КОШЕЛЕВ ФЕДОР ИВАНОВИЧ"/>
    <s v="130802120495"/>
    <d v="1992-01-01T00:00:00"/>
    <d v="2013-03-08T00:00:00"/>
    <s v="1/1"/>
    <n v="1"/>
    <d v="2013-03-08T00:00:00"/>
    <s v="001001001000 - Собственность"/>
    <s v=""/>
    <s v=""/>
    <n v="202.23359999999997"/>
    <n v="3.0000000000000001E-3"/>
    <s v=" Жилые дома"/>
    <s v=""/>
    <n v="62.8"/>
    <n v="330736.2"/>
    <s v="89221818003"/>
    <s v="431156, , Мордовия Респ, Зубово-Полянский р-н, , п Известь, Известь ул, 176, ,"/>
    <n v="89621418"/>
    <s v=" ставка 0,3"/>
    <x v="4"/>
    <n v="5266.5"/>
  </r>
  <r>
    <s v="13:08:0223001:522"/>
    <s v="САМОШКИНА АКУЛИНА ИВАНОВНА"/>
    <s v="130801715475"/>
    <d v="1992-01-01T00:00:00"/>
    <d v="2014-12-05T00:00:00"/>
    <s v="1/1"/>
    <n v="1"/>
    <d v="2014-12-05T00:00:00"/>
    <s v="001001001000 - Собственность"/>
    <s v=""/>
    <s v=""/>
    <n v="313.08902295774647"/>
    <n v="3.0000000000000001E-3"/>
    <s v=" Жилые дома"/>
    <s v=""/>
    <n v="63.9"/>
    <n v="479769.51"/>
    <s v="89221888001"/>
    <s v="431124,РОССИЯ,Мордовия Респ,Зубово-Полянский р-н,,Тарханская Потьма с,Ленина ул,94,,"/>
    <n v="89621488"/>
    <s v=" ставка 0,3"/>
    <x v="4"/>
    <n v="7508.1300469483567"/>
  </r>
  <r>
    <s v="13:08:0219001:621"/>
    <s v="САМСОНОВ НИКОЛАЙ ВЛАДИМИРОВИЧ"/>
    <s v="130805058245"/>
    <d v="1994-11-10T00:00:00"/>
    <d v="2016-11-11T00:00:00"/>
    <s v="1/1"/>
    <n v="1"/>
    <d v="2016-11-11T00:00:00"/>
    <s v="001001001000 - Собственность"/>
    <s v=""/>
    <s v=""/>
    <n v="111.42931917695473"/>
    <n v="1E-3"/>
    <s v=" Квартиры"/>
    <s v=""/>
    <n v="48.6"/>
    <n v="189351.92"/>
    <s v="89221580000"/>
    <s v="431160, , Мордовия Респ, Зубово-Полянский р-н, , рп Явас, ул Дзержинского, 28, , 4"/>
    <n v="89621180"/>
    <s v="ставка 0,1"/>
    <x v="4"/>
    <n v="3896.1300411522634"/>
  </r>
  <r>
    <s v="13:08:0307001:471"/>
    <s v="СЕНЯКИН НИКОЛАЙ АЛЕКСЕЕВИЧ"/>
    <s v="130802213647"/>
    <d v="1992-01-01T00:00:00"/>
    <d v="2015-12-07T00:00:00"/>
    <s v="1/1"/>
    <n v="1"/>
    <d v="2015-12-07T00:00:00"/>
    <s v="001001001000 - Собственность"/>
    <d v="2012-06-28T00:00:00"/>
    <s v="13-13-02/023/2010-145"/>
    <n v="1957.63"/>
    <n v="5.0000000000000001E-3"/>
    <s v="Иные строения, помещения и сооружения"/>
    <s v="котельная"/>
    <n v="25.6"/>
    <n v="391526"/>
    <s v="89221848007"/>
    <s v="431145,Россия,Мордовия Респ,Зубово-Полянский р-н,,Булдыгино с,Центральная ул,31,,"/>
    <n v="89621448"/>
    <s v=" ставка 0,3"/>
    <x v="4"/>
    <n v="15293.984375"/>
  </r>
  <r>
    <s v="13:08:0219001:540"/>
    <s v="ДОЛГОВА МАРИЯ ЕГОРОВНА"/>
    <s v="130802054299"/>
    <d v="1992-01-01T00:00:00"/>
    <d v="2018-02-20T00:00:00"/>
    <s v="1/1"/>
    <n v="1"/>
    <d v="2018-02-20T00:00:00"/>
    <s v="001001001000 - Собственность"/>
    <s v=""/>
    <s v=""/>
    <m/>
    <n v="3.0000000000000001E-3"/>
    <s v=" Жилые дома"/>
    <s v=""/>
    <n v="25.9"/>
    <n v="101498.21"/>
    <s v="89221848001"/>
    <s v="431106,Россия,Мордовия Респ,Зубово-Полянский р-н,,Мордовская Поляна с,Степная ул,92,,"/>
    <n v="89621448"/>
    <s v=" ставка 0,3"/>
    <x v="4"/>
    <n v="3918.8498069498073"/>
  </r>
  <r>
    <s v="13:08:0102002:1220"/>
    <s v="ЖУРАВЛЕВА МАРФА ЕГОРОВНА"/>
    <s v="130803747708"/>
    <d v="1984-03-02T00:00:00"/>
    <d v="2015-06-19T00:00:00"/>
    <s v="1/1"/>
    <n v="1"/>
    <d v="2015-06-19T00:00:00"/>
    <s v="001001001000 - Собственность"/>
    <s v=""/>
    <s v=""/>
    <n v="449.021830471204"/>
    <n v="3.0000000000000001E-3"/>
    <s v=" Жилые дома"/>
    <s v=""/>
    <n v="57.3"/>
    <n v="1174837.94"/>
    <s v="89221551000"/>
    <s v="431110,Россия,Мордовия Респ,Зубово-Полянский р-н,,Зубова Поляна рп,Фрунзе ул,15,,"/>
    <n v="89621151"/>
    <s v=" ставка 0,3"/>
    <x v="4"/>
    <n v="20503.279930191973"/>
  </r>
  <r>
    <s v="13:08:0310001:270"/>
    <s v="ПУШТАЕВ ИВАН МИТРОФАНОВИЧ"/>
    <s v="130802967933"/>
    <d v="1992-01-01T00:00:00"/>
    <d v="2019-12-18T00:00:00"/>
    <s v="1/1"/>
    <n v="1"/>
    <d v="2019-12-18T00:00:00"/>
    <s v="001001001000 - Собственность"/>
    <s v=""/>
    <s v=""/>
    <n v="916.17084205761341"/>
    <n v="3.0000000000000001E-3"/>
    <s v=" Жилые дома"/>
    <s v=""/>
    <n v="145.80000000000001"/>
    <n v="464779.78"/>
    <s v="89221824003"/>
    <s v="431138,Россия,Мордовия Респ,Зубово-Полянский р-н,,Журавкино с,Кооперативная ул,8,,"/>
    <n v="89621424"/>
    <s v=" ставка 0,3"/>
    <x v="4"/>
    <n v="3187.7899862825789"/>
  </r>
  <r>
    <s v="13:08:0102001:5433"/>
    <s v="МЯЧЕНКОВ ЮРИЙ ВАСИЛЬЕВИЧ"/>
    <s v="130803195856"/>
    <d v="1992-01-01T00:00:00"/>
    <d v="2015-11-28T00:00:00"/>
    <s v="1/1"/>
    <n v="1"/>
    <d v="2015-11-28T00:00:00"/>
    <s v="001001001000 - Собственность"/>
    <d v="2012-06-28T00:00:00"/>
    <s v=""/>
    <n v="3083.34429"/>
    <n v="3.0000000000000001E-3"/>
    <s v=" Жилые дома"/>
    <s v="жилой дом"/>
    <n v="111.1"/>
    <n v="1868846.43"/>
    <s v="89221551000"/>
    <s v="431110,Россия,Мордовия Респ,Зубово-Полянский р-н,,Зубова Поляна рп,Парамонова ул,44,,"/>
    <n v="89621151"/>
    <s v=" ставка 0,3"/>
    <x v="4"/>
    <n v="16821.3"/>
  </r>
  <r>
    <s v="13:08:0310001:337"/>
    <s v="ИЛЛАРИОШИНА МАРИЯ СЕМЕНОВНА"/>
    <s v="130802951972"/>
    <d v="1992-01-01T00:00:00"/>
    <d v="2020-05-03T00:00:00"/>
    <s v="1/1"/>
    <n v="1"/>
    <d v="2020-05-03T00:00:00"/>
    <s v="001001001000 - Собственность"/>
    <s v=""/>
    <s v=""/>
    <m/>
    <n v="3.0000000000000001E-3"/>
    <s v=" Жилые дома"/>
    <s v=""/>
    <n v="43.2"/>
    <n v="137712.53"/>
    <s v="89221824003"/>
    <s v="431138,Россия,Мордовия Респ,Зубово-Полянский р-н,,с Журавкино,Рабочая,7,,"/>
    <n v="89621424"/>
    <s v=" ставка 0,3"/>
    <x v="4"/>
    <n v="3187.7900462962962"/>
  </r>
  <r>
    <s v="13:08:0310001:342"/>
    <s v="ПУШТАЕВ АНДРЕЙ МИТРОФАНОВИЧ"/>
    <s v="130801122450"/>
    <d v="1992-01-01T00:00:00"/>
    <d v="2014-06-02T00:00:00"/>
    <s v="1/1"/>
    <n v="1"/>
    <d v="2014-06-02T00:00:00"/>
    <s v="001001001000 - Собственность"/>
    <s v=""/>
    <s v=""/>
    <n v="48.117239999999988"/>
    <n v="3.0000000000000001E-3"/>
    <s v=" Жилые дома"/>
    <s v=""/>
    <n v="55.4"/>
    <n v="164549.07999999999"/>
    <s v="89221824003"/>
    <s v="431138,Россия,Мордовия Респ,Зубово-Полянский р-н,,Журавкино с,Кооперативная ул,12,,"/>
    <n v="89621424"/>
    <s v=" ставка 0,3"/>
    <x v="4"/>
    <n v="2970.2"/>
  </r>
  <r>
    <s v="13:08:0102001:3788"/>
    <s v="ВИЦУКАЕВА АНАСТАСИЯ ПАВЛОВНА"/>
    <s v="130801764257"/>
    <d v="1992-01-01T00:00:00"/>
    <d v="2020-02-16T00:00:00"/>
    <s v="1/1"/>
    <n v="1"/>
    <d v="2020-02-16T00:00:00"/>
    <s v="001001001000 - Собственность"/>
    <d v="2012-06-28T00:00:00"/>
    <s v=""/>
    <n v="2926.9062000000004"/>
    <n v="3.0000000000000001E-3"/>
    <s v=" Жилые дома"/>
    <s v="Жилой дом"/>
    <n v="108"/>
    <n v="1816700.4"/>
    <s v="89221832004"/>
    <s v="431121,Россия,Мордовия Респ,Зубово-Полянский р-н,,Покровские Селищи с,Монастырская ул,25,,"/>
    <n v="89621432"/>
    <s v=" ставка 0,3"/>
    <x v="4"/>
    <n v="16821.3"/>
  </r>
  <r>
    <s v="13:08:0220001:476"/>
    <s v="КЕМАЙКИН НИКОЛАЙ ИВАНОВИЧ"/>
    <s v="130800260994"/>
    <d v="1992-06-26T00:00:00"/>
    <d v="2015-11-15T00:00:00"/>
    <s v="1/1"/>
    <n v="1"/>
    <d v="2015-11-15T00:00:00"/>
    <s v="001001001000 - Собственность"/>
    <s v=""/>
    <s v=""/>
    <n v="1148.4583834802784"/>
    <n v="3.0000000000000001E-3"/>
    <s v=" Жилые дома"/>
    <s v=""/>
    <n v="172.4"/>
    <n v="539199.96"/>
    <s v="89221880006"/>
    <s v="431143,Россия,Мордовия Респ,Зубово-Полянский р-н,,Новое Бадиково с,Новая ул,1,,"/>
    <n v="89621480"/>
    <s v=" ставка 0,3"/>
    <x v="4"/>
    <n v="3127.6099767981436"/>
  </r>
  <r>
    <s v="13:08:0102001:5465"/>
    <s v="ВИЛКОВА АННА СЕРАФИМОВНА"/>
    <s v="130805035209"/>
    <d v="1992-01-01T00:00:00"/>
    <d v="2015-10-26T00:00:00"/>
    <s v="1/1"/>
    <n v="1"/>
    <d v="2015-10-26T00:00:00"/>
    <s v="001001001000 - Собственность"/>
    <d v="2012-06-28T00:00:00"/>
    <s v=""/>
    <n v="2788.7094835294115"/>
    <n v="3.0000000000000001E-3"/>
    <s v=" Жилые дома"/>
    <s v="жилой дом"/>
    <n v="102"/>
    <n v="1823386.97"/>
    <s v="89221551000"/>
    <s v="431110,Россия,Мордовия Респ,Зубово-Полянский р-н,,Зубова Поляна рп,Парковая ул,1,,2"/>
    <n v="89621151"/>
    <s v=" ставка 0,3"/>
    <x v="4"/>
    <n v="17876.342843137256"/>
  </r>
  <r>
    <s v="13:08:0121004:288"/>
    <s v="БЕЛЯЕВА КЛАВДИЯ ДМИТРИЕВНА"/>
    <s v="130802572195"/>
    <d v="1993-06-15T00:00:00"/>
    <d v="2018-04-09T00:00:00"/>
    <s v="1/1"/>
    <n v="1"/>
    <d v="2018-04-09T00:00:00"/>
    <s v="001001001000 - Собственность"/>
    <s v=""/>
    <s v=""/>
    <m/>
    <n v="3.0000000000000001E-3"/>
    <s v=" Жилые дома"/>
    <s v=""/>
    <n v="45"/>
    <n v="304607.67"/>
    <s v="89221804001"/>
    <s v="431134, , Мордовия Респ, Зубово-Полянский р-н, , с Анаево, Анаево ул, 7, ,"/>
    <n v="89621404"/>
    <s v=" ставка 0,3"/>
    <x v="4"/>
    <n v="6769.0593333333327"/>
  </r>
  <r>
    <s v="13:10:0101012:131"/>
    <s v="ДОДОНОВ АЛЕКСЕЙ ВЛАДИМИРОВИЧ"/>
    <s v="132600332003"/>
    <d v="2014-09-17T00:00:00"/>
    <d v="2019-11-14T00:00:00"/>
    <s v="1/1"/>
    <n v="1"/>
    <d v="2019-11-14T00:00:00"/>
    <s v="001001001000 - Собственность"/>
    <d v="2012-06-28T00:00:00"/>
    <s v=""/>
    <m/>
    <n v="3.0000000000000001E-3"/>
    <s v=" Жилые дома"/>
    <s v="жилой дом"/>
    <n v="46.7"/>
    <n v="512483.93"/>
    <s v="89226831001"/>
    <s v="431640, РОССИЯ, Мордовия Респ, , , с Кемля, ул Советская, 44, ,"/>
    <n v="89626431"/>
    <s v=" ставка 0,3"/>
    <x v="14"/>
    <n v="10973.959957173447"/>
  </r>
  <r>
    <s v="13:10:0101008:108"/>
    <s v="ЗВОНОВА АННА ГРИГОРЬЕВНА"/>
    <s v="131001286162"/>
    <d v="1954-08-01T00:00:00"/>
    <d v="2016-06-09T00:00:00"/>
    <s v="1/1"/>
    <n v="1"/>
    <d v="2016-06-09T00:00:00"/>
    <s v=""/>
    <d v="2012-06-28T00:00:00"/>
    <s v=""/>
    <n v="154.73283548446076"/>
    <n v="3.0000000000000001E-3"/>
    <s v=" Жилые дома"/>
    <s v="Жилой дом"/>
    <n v="54.7"/>
    <n v="600275.61"/>
    <s v="89226831001"/>
    <s v="431640, РОССИЯ, Мордовия Респ, , , с Кемля, ул Советская, 188, ,"/>
    <n v="89626431"/>
    <s v=" ставка 0,3"/>
    <x v="14"/>
    <n v="10973.959963436928"/>
  </r>
  <r>
    <s v="13:08:0122001:262"/>
    <s v="РУЗМАНОВ НИКОЛАЙ МИХАЙЛОВИЧ"/>
    <s v="130800618976"/>
    <d v="1992-01-01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17.100000000000001"/>
    <n v="82087.179999999993"/>
    <s v="89221860001"/>
    <s v="431100,РОССИЯ,Мордовия Респ,Зубово-Полянский р-н,,Новая Потьма с,Советская ул,21,,"/>
    <n v="89621460"/>
    <s v=" ставка 0,3"/>
    <x v="4"/>
    <n v="4800.419883040935"/>
  </r>
  <r>
    <s v="13:08:0220001:395"/>
    <s v="Лазарев Николай Михайлович"/>
    <s v="130801817854"/>
    <d v="1992-01-01T00:00:00"/>
    <d v="2018-10-01T00:00:00"/>
    <s v="1/1"/>
    <n v="1"/>
    <d v="2018-10-01T00:00:00"/>
    <s v="001001001000 - Собственность"/>
    <s v=""/>
    <s v=""/>
    <m/>
    <n v="3.0000000000000001E-3"/>
    <s v=" Жилые дома"/>
    <s v=""/>
    <n v="32.299999999999997"/>
    <n v="89965.84"/>
    <s v="89221880006"/>
    <s v="431143,Россия,Мордовия Респ,Зубово-Полянский р-н,,Новое Бадиково с,Советская ул,95,,"/>
    <n v="89621480"/>
    <s v=" ставка 0,3"/>
    <x v="4"/>
    <n v="2785.3201238390093"/>
  </r>
  <r>
    <s v="13:08:0122001:257"/>
    <s v="ШАРКОВ АЛЕКСЕЙ ИВАНОВИЧ"/>
    <s v="130802413533"/>
    <d v="1995-05-30T00:00:00"/>
    <d v="2017-01-28T00:00:00"/>
    <s v="1/1"/>
    <n v="1"/>
    <d v="2017-01-28T00:00:00"/>
    <s v="001001001000 - Собственность"/>
    <s v=""/>
    <s v=""/>
    <m/>
    <n v="3.0000000000000001E-3"/>
    <s v=" Жилые дома"/>
    <s v=""/>
    <n v="29.4"/>
    <n v="125475.08"/>
    <s v="89221808003"/>
    <s v="431147,РОССИЯ,Мордовия Респ,Зубово-Полянский р-н,,Дубасово с,Речная ул,5,,"/>
    <n v="89621408"/>
    <s v=" ставка 0,3"/>
    <x v="4"/>
    <n v="4267.8598639455786"/>
  </r>
  <r>
    <s v="13:08:0122001:257"/>
    <s v="КОНЯШКИН ИЛЬЯ ПАВЛОВИЧ"/>
    <s v="130802268452"/>
    <d v="1992-01-01T00:00:00"/>
    <d v="2017-07-24T00:00:00"/>
    <s v="1/1"/>
    <n v="1"/>
    <d v="2017-07-24T00:00:00"/>
    <s v="001001001000 - Собственность"/>
    <s v=""/>
    <s v=""/>
    <m/>
    <n v="3.0000000000000001E-3"/>
    <s v=" Жилые дома"/>
    <s v=""/>
    <n v="29.4"/>
    <n v="125475.08"/>
    <s v="89221808003"/>
    <s v="431147,РОССИЯ,Мордовия Респ,Зубово-Полянский р-н,,Дубасово с,Речная ул,5,,"/>
    <n v="89621408"/>
    <s v=" ставка 0,3"/>
    <x v="4"/>
    <n v="4267.8598639455786"/>
  </r>
  <r>
    <s v="13:08:0401001:538"/>
    <s v="СТРОКОВА ВАЛЕНТИНА ФЕДОРОВНА"/>
    <s v="772010380581"/>
    <d v="1998-05-31T00:00:00"/>
    <d v="2019-04-26T00:00:00"/>
    <s v="1/3"/>
    <n v="0.33333333333333331"/>
    <d v="2019-04-26T00:00:00"/>
    <s v="001001002000 - Общая долевая собственность"/>
    <s v=""/>
    <s v=""/>
    <m/>
    <n v="3.0000000000000001E-3"/>
    <s v=" Жилые дома"/>
    <s v=""/>
    <n v="24"/>
    <n v="112778.88"/>
    <s v="89221818001"/>
    <s v="431157, , Мордовия Респ, Зубово-Полянский р-н, , с Выша, ул Лесная, 29, ,"/>
    <n v="89621418"/>
    <s v=" ставка 0,3"/>
    <x v="4"/>
    <n v="4699.12"/>
  </r>
  <r>
    <s v="13:21:0101027:208"/>
    <s v="ШИКУНОВА НАТАЛЬЯ МАТВЕЕВНА"/>
    <s v="132101054030"/>
    <d v="1950-02-21T00:00:00"/>
    <d v="2014-01-01T00:00:00"/>
    <s v="1/1"/>
    <n v="1"/>
    <d v="2014-01-01T00:00:00"/>
    <s v="001001001000 - Собственность"/>
    <s v=""/>
    <s v=""/>
    <n v="439.91387999999995"/>
    <n v="3.0000000000000001E-3"/>
    <s v=" Жилые дома"/>
    <s v=""/>
    <n v="58.4"/>
    <n v="1019482.96"/>
    <s v="89254835003"/>
    <s v="431038, , Мордовия Респ, Торбеевский р-н, , с Семивражки,  , 152, ,"/>
    <n v="89654435"/>
    <s v=" ставка 0,3"/>
    <x v="5"/>
    <n v="17456.900000000001"/>
  </r>
  <r>
    <s v="13:21:0313001:335"/>
    <s v="ТОРОПКИНА МАРИЯ АЛЕКСЕЕВНА"/>
    <s v="130805091203"/>
    <d v="1959-02-12T00:00:00"/>
    <d v="2010-07-01T00:00:00"/>
    <s v="1/1"/>
    <n v="1"/>
    <d v="2010-07-01T00:00:00"/>
    <s v="001001001000 - Собственность"/>
    <d v="2012-06-28T00:00:00"/>
    <s v=""/>
    <n v="153.25379999999998"/>
    <n v="3.0000000000000001E-3"/>
    <s v=" Жилые дома"/>
    <s v="Жилой дом"/>
    <n v="62"/>
    <n v="263937.09999999998"/>
    <s v="89254885008"/>
    <s v="431022,Россия,Мордовия Респ,Торбеевский р-н,,Носакино с,Весенняя ул,23,,"/>
    <n v="89654485"/>
    <s v=" ставка 0,3"/>
    <x v="5"/>
    <n v="4257.0499999999993"/>
  </r>
  <r>
    <s v="13:21:0313001:399"/>
    <s v="ТОРОПКИНА МАРИЯ АНДРЕЕВНА"/>
    <s v="132100792700"/>
    <d v="1961-04-29T00:00:00"/>
    <d v="2011-07-25T00:00:00"/>
    <s v="1/1"/>
    <n v="1"/>
    <d v="2011-07-25T00:00:00"/>
    <s v="001001001000 - Собственность"/>
    <s v=""/>
    <s v=""/>
    <m/>
    <n v="3.0000000000000001E-3"/>
    <s v=" Жилые дома"/>
    <s v=""/>
    <n v="13.7"/>
    <n v="63839.12"/>
    <s v="89254885008"/>
    <s v="431022,Россия,Мордовия Респ,Торбеевский р-н,,Носакино с,Школьная ул,18,,"/>
    <n v="89654485"/>
    <s v=" ставка 0,3"/>
    <x v="5"/>
    <n v="4659.7897810218983"/>
  </r>
  <r>
    <s v="13:21:0313003:46"/>
    <s v="НЕЯСОВА ГАЛИНА АЛЕКСАНДРОВНА"/>
    <s v="132101632756"/>
    <d v="1971-05-25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45.1"/>
    <n v="208679.5"/>
    <s v="89254885007"/>
    <s v="431022,Россия,Мордовия Респ,Торбеевский р-н,,Новая Пичеморга с,Новая Пичеморга ул,25,,"/>
    <n v="89654485"/>
    <s v=" ставка 0,3"/>
    <x v="5"/>
    <n v="4627.039911308204"/>
  </r>
  <r>
    <s v="13:21:0313004:170"/>
    <s v="КОНДРАШОВ ПАВЕЛ КАРПОВИЧ"/>
    <s v="132100798340"/>
    <d v="1958-03-24T00:00:00"/>
    <d v="2014-11-17T00:00:00"/>
    <s v="1/1"/>
    <n v="1"/>
    <d v="2014-11-17T00:00:00"/>
    <s v="001001001000 - Собственность"/>
    <s v=""/>
    <s v=""/>
    <m/>
    <n v="3.0000000000000001E-3"/>
    <s v=" Жилые дома"/>
    <s v=""/>
    <n v="30.5"/>
    <n v="132886.98000000001"/>
    <s v="89254885006"/>
    <s v="431022,Россия,Мордовия Респ,Торбеевский р-н,,Малышево с,Школьная ул,41,,"/>
    <n v="89654485"/>
    <s v=" ставка 0,3"/>
    <x v="5"/>
    <n v="4356.9501639344262"/>
  </r>
  <r>
    <s v="13:21:0313001:309"/>
    <s v="Сидоров Федор Тимофеевич"/>
    <s v="132101619201"/>
    <d v="1965-09-25T00:00:00"/>
    <d v="2020-02-28T00:00:00"/>
    <s v="1/1"/>
    <n v="1"/>
    <d v="2020-02-28T00:00:00"/>
    <s v="001001001000 - Собственность"/>
    <s v=""/>
    <s v=""/>
    <m/>
    <n v="3.0000000000000001E-3"/>
    <s v=" Жилые дома"/>
    <s v=""/>
    <n v="11.9"/>
    <n v="55451.5"/>
    <s v="89254885008"/>
    <s v="431022,Россия,Мордовия Респ,Торбеевский р-н,,Носакино с,Новая ул,6,,"/>
    <n v="89654485"/>
    <s v=" ставка 0,3"/>
    <x v="5"/>
    <n v="4659.7899159663866"/>
  </r>
  <r>
    <s v="13:21:0313004:184"/>
    <s v="КОСОРУКОВА НАДЕЖДА КУПРИЯНОВНА"/>
    <s v="132100798029"/>
    <d v="1949-07-21T00:00:00"/>
    <d v="2019-03-28T00:00:00"/>
    <s v="1/1"/>
    <n v="1"/>
    <d v="2019-03-28T00:00:00"/>
    <s v="001001001000 - Собственность"/>
    <s v=""/>
    <s v=""/>
    <m/>
    <n v="3.0000000000000001E-3"/>
    <s v=" Жилые дома"/>
    <s v=""/>
    <n v="15.8"/>
    <n v="68839.81"/>
    <s v="89254885006"/>
    <s v="431022,Россия,Мордовия Респ,Торбеевский р-н,,Малышево с,Школьная ул,50,,"/>
    <n v="89654485"/>
    <s v=" ставка 0,3"/>
    <x v="5"/>
    <n v="4356.95"/>
  </r>
  <r>
    <s v="13:21:0313003:62"/>
    <s v="РУЗАЕВ ИВАН ФЕДОРОВИЧ"/>
    <s v="132101634513"/>
    <d v="1969-04-21T00:00:00"/>
    <d v="2017-02-25T00:00:00"/>
    <s v="1/1"/>
    <n v="1"/>
    <d v="2017-02-25T00:00:00"/>
    <s v="001001001000 - Собственность"/>
    <d v="2012-06-28T00:00:00"/>
    <s v=""/>
    <n v="6.3049076712328844"/>
    <n v="3.0000000000000001E-3"/>
    <s v=" Жилые дома"/>
    <s v="Жилой дом"/>
    <n v="51.1"/>
    <n v="97630.54"/>
    <s v="89254885007"/>
    <s v="431022,Россия,Мордовия Респ,Торбеевский р-н,,Новая Пичеморга с,Новая Пичеморга ул,33,,"/>
    <n v="89654485"/>
    <s v=" ставка 0,3"/>
    <x v="5"/>
    <n v="1910.5780821917806"/>
  </r>
  <r>
    <s v="13:21:0215001:765"/>
    <s v="СЕРЕЖКИНА ТАТЬЯНА АНДРЕЕВНА"/>
    <s v="132100829189"/>
    <d v="1999-05-24T00:00:00"/>
    <d v="2017-11-01T00:00:00"/>
    <s v="1/1"/>
    <n v="1"/>
    <d v="2017-11-01T00:00:00"/>
    <s v="001001001000 - Собственность"/>
    <s v=""/>
    <s v=""/>
    <m/>
    <n v="3.0000000000000001E-3"/>
    <s v=" Жилые дома"/>
    <s v=""/>
    <n v="17.3"/>
    <n v="79067.570000000007"/>
    <s v="89254865001"/>
    <s v="431045,Россия,Мордовия Респ,Торбеевский р-н,,Салазгорь с,Комсомольская ул,13,,"/>
    <n v="89654465"/>
    <s v=" ставка 0,3"/>
    <x v="5"/>
    <n v="4570.379768786127"/>
  </r>
  <r>
    <s v="13:10:0319001:1627"/>
    <s v="ЧЕТВЕРГОВА ЗИНАИДА АНДРЕЕВНА"/>
    <s v="131002006080"/>
    <d v="1980-05-12T00:00:00"/>
    <d v="2014-04-02T00:00:00"/>
    <s v="1/1"/>
    <n v="1"/>
    <d v="2014-04-02T00:00:00"/>
    <s v=""/>
    <d v="2012-06-28T00:00:00"/>
    <s v=""/>
    <n v="529.27795971870603"/>
    <n v="1E-3"/>
    <s v=" Квартиры"/>
    <s v=""/>
    <n v="71.099999999999994"/>
    <n v="736431.76"/>
    <s v="89226885001"/>
    <s v="431660, РОССИЯ, Мордовия Респ, Ичалковский р-н, , п Смольный, ул Спортивная, 15, , 1"/>
    <n v="89626485"/>
    <s v="ставка 0,1"/>
    <x v="14"/>
    <n v="10357.690014064699"/>
  </r>
  <r>
    <s v="13:10:0315003:311"/>
    <s v="КУЛИКОВ БОРИС МИХАЙЛОВИЧ"/>
    <s v="131000818304"/>
    <d v="1985-12-12T00:00:00"/>
    <d v="2020-05-28T00:00:00"/>
    <s v="1/1"/>
    <n v="1"/>
    <d v="2020-05-28T00:00:00"/>
    <s v=""/>
    <s v=""/>
    <s v=""/>
    <n v="735.12690738916274"/>
    <n v="3.0000000000000001E-3"/>
    <s v=" Жилые дома"/>
    <s v=""/>
    <n v="81.2"/>
    <n v="637738.30000000005"/>
    <s v="89226845008"/>
    <s v="431651, РОССИЯ, Мордовия Респ, Ичалковский р-н, , с Большая Пестровка, ул Смоленская, 22, ,"/>
    <n v="89626445"/>
    <s v=" ставка 0,3"/>
    <x v="14"/>
    <n v="7853.9199507389167"/>
  </r>
  <r>
    <s v="13:10:0113007:402"/>
    <s v="ЛОМОВ ЮРИЙ ВЛАДИМИРОВИЧ"/>
    <s v="131000156202"/>
    <d v="1985-12-12T00:00:00"/>
    <d v="2015-06-11T00:00:00"/>
    <s v="1/1"/>
    <n v="1"/>
    <d v="2015-06-11T00:00:00"/>
    <s v=""/>
    <s v=""/>
    <s v=""/>
    <m/>
    <n v="3.0000000000000001E-3"/>
    <s v=" Жилые дома"/>
    <s v=""/>
    <n v="30.2"/>
    <n v="353834.68"/>
    <s v="89226855007"/>
    <s v="431658, РОССИЯ, Мордовия Респ, Ичалковский р-н, , с Ульянка, ул Московская, 17, ,"/>
    <n v="89626455"/>
    <s v=" ставка 0,3"/>
    <x v="14"/>
    <n v="11716.380132450331"/>
  </r>
  <r>
    <s v="13:10:0101023:122"/>
    <s v="ОБЛОМОВ АНАТОЛИЙ ПАВЛОВИЧ"/>
    <s v="131000464101"/>
    <d v="1988-01-01T00:00:00"/>
    <d v="2020-05-20T00:00:00"/>
    <s v="1/1"/>
    <n v="1"/>
    <d v="2020-05-20T00:00:00"/>
    <s v=""/>
    <s v=""/>
    <s v=""/>
    <n v="1862.24595"/>
    <n v="3.0000000000000001E-3"/>
    <s v=" Жилые дома"/>
    <s v=""/>
    <n v="105.7"/>
    <n v="1177973.6499999999"/>
    <s v="89226831001"/>
    <s v="431640,Россия,Мордовия Респ,Ичалковский р-н,,Кемля с,Совхозная ул,11а,,"/>
    <n v="89626431"/>
    <s v=" ставка 0,3"/>
    <x v="14"/>
    <n v="11144.499999999998"/>
  </r>
  <r>
    <s v="13:10:0310002:209"/>
    <s v="ОДИНЦОВ АНДРЕЙ ВИКТОРОВИЧ"/>
    <s v="131000671605"/>
    <d v="1975-08-01T00:00:00"/>
    <d v="2020-03-23T00:00:00"/>
    <s v="1/1"/>
    <n v="1"/>
    <d v="2020-03-23T00:00:00"/>
    <s v=""/>
    <s v=""/>
    <s v=""/>
    <n v="250.46821907192577"/>
    <n v="1E-3"/>
    <s v=" Квартиры"/>
    <s v=""/>
    <n v="43.1"/>
    <n v="467323.82"/>
    <s v="89226840006"/>
    <s v="431650, РОССИЯ, Мордовия Респ, Ичалковский р-н, , п Октябрьский, ул Школьная, 12, , 2"/>
    <n v="89626440"/>
    <s v="ставка 0,1"/>
    <x v="14"/>
    <n v="10842.780046403712"/>
  </r>
  <r>
    <s v="13:15:0314007:784"/>
    <s v="ОВЧИННИКОВА АНТОНИНА АНДРЕЕВНА"/>
    <s v="131503084843"/>
    <d v="1997-01-01T00:00:00"/>
    <d v="2015-08-17T00:00:00"/>
    <s v="1/1"/>
    <n v="1"/>
    <d v="2015-08-17T00:00:00"/>
    <s v=""/>
    <s v=""/>
    <s v=""/>
    <n v="3585.5963999999994"/>
    <n v="3.0000000000000001E-3"/>
    <s v=" Жилые дома"/>
    <s v=""/>
    <n v="110"/>
    <n v="2191197.7999999998"/>
    <s v="89237865014"/>
    <s v="431516, РОССИЯ, Мордовия Респ, Лямбирский р-н, , с Саловка, ул Красная, 4, ,"/>
    <n v="89637465"/>
    <s v=" ставка 0,3"/>
    <x v="15"/>
    <n v="19919.98"/>
  </r>
  <r>
    <s v="13:16:0101028:21"/>
    <s v="ДОЛГОВА ТАМАРА ГРИГОРЬЕВНА"/>
    <s v="131601610540"/>
    <d v="1998-01-01T00:00:00"/>
    <d v="2015-01-20T00:00:00"/>
    <s v="0/1"/>
    <n v="1"/>
    <d v="2015-01-20T00:00:00"/>
    <s v="001001001000 - Собственность"/>
    <d v="2012-06-28T00:00:00"/>
    <s v=""/>
    <m/>
    <n v="3.0000000000000001E-3"/>
    <s v=" Жилые дома"/>
    <s v="Жилой дом"/>
    <n v="47.1"/>
    <n v="912492.79"/>
    <s v="89240802001"/>
    <s v="431600, РОССИЯ, Мордовия Респ, , , п Ромоданово, ул Касаткина, 9, ,"/>
    <n v="89640402"/>
    <s v=" ставка 0,3"/>
    <x v="17"/>
    <n v="19373.519957537155"/>
  </r>
  <r>
    <s v="13:16:0101005:336"/>
    <s v="КОТИНА МАРИЯ ВЛАДИМИРОВНА"/>
    <s v="131601610861"/>
    <d v="1998-01-01T00:00:00"/>
    <d v="2020-01-28T00:00:00"/>
    <s v="1/3"/>
    <n v="0.33333333333333331"/>
    <d v="2020-01-28T00:00:00"/>
    <s v="001001002000 - Общая долевая собственность"/>
    <s v=""/>
    <s v=""/>
    <m/>
    <n v="3.0000000000000001E-3"/>
    <s v=" Жилые дома"/>
    <s v=""/>
    <n v="25.2"/>
    <n v="433150.52"/>
    <s v="89240802001"/>
    <s v="431600, Россия, Мордовия Респ, , , п Ромоданово, ул Первомайская, 45, ,"/>
    <n v="89640402"/>
    <s v=" ставка 0,3"/>
    <x v="17"/>
    <n v="17188.512698412698"/>
  </r>
  <r>
    <s v="13:16:0101007:453"/>
    <s v="САБАЕВ НИКОЛАЙ ГРИГОРЬЕВИЧ"/>
    <s v="131600085465"/>
    <d v="1998-01-01T00:00:00"/>
    <d v="2018-01-26T00:00:00"/>
    <s v="1/1"/>
    <n v="1"/>
    <d v="2018-01-26T00:00:00"/>
    <s v=""/>
    <s v=""/>
    <s v=""/>
    <n v="1663.5296940306775"/>
    <n v="1E-3"/>
    <s v=" Квартиры"/>
    <s v=""/>
    <n v="234.7"/>
    <n v="1818492.87"/>
    <s v="89240802001"/>
    <s v="431600, РОССИЯ, Мордовия Респ, , , п Ромоданово, ул Генерала Ляпина, 14, , 1"/>
    <n v="89640402"/>
    <s v="ставка 0,1"/>
    <x v="17"/>
    <n v="7748.1587984661282"/>
  </r>
  <r>
    <s v="13:16:0101036:165"/>
    <s v="ДЕНИСОВА АЛЕКСАНДРА ПРОКОФЬЕВНА"/>
    <s v="131601628763"/>
    <d v="1998-01-01T00:00:00"/>
    <d v="2018-04-01T00:00:00"/>
    <s v="1/1"/>
    <n v="1"/>
    <d v="2018-04-01T00:00:00"/>
    <s v=""/>
    <d v="2012-06-28T00:00:00"/>
    <s v=""/>
    <m/>
    <n v="3.0000000000000001E-3"/>
    <s v=" Жилые дома"/>
    <s v="жилой дом"/>
    <n v="16.600000000000001"/>
    <n v="232543.42"/>
    <s v="89240802001"/>
    <s v="431602, Россия, Мордовия Респ, , , п Ромоданово, ул Заводская, 35, ,"/>
    <n v="89640402"/>
    <s v=" ставка 0,3"/>
    <x v="17"/>
    <n v="14008.639759036145"/>
  </r>
  <r>
    <s v="13:10:0106001:3278"/>
    <s v="ШИШОВ ВИКТОР ЯКОВЛЕВИЧ"/>
    <s v="131002001571"/>
    <d v="1987-01-23T00:00:00"/>
    <d v="2018-04-09T00:00:00"/>
    <s v="1/1"/>
    <n v="1"/>
    <d v="2018-04-09T00:00:00"/>
    <s v=""/>
    <s v=""/>
    <s v=""/>
    <n v="21.031955928853804"/>
    <n v="3.0000000000000001E-3"/>
    <s v=" Жилые дома"/>
    <s v=""/>
    <n v="50.6"/>
    <n v="591231.65"/>
    <s v="89226820001"/>
    <s v="431655, РОССИЯ, Мордовия Респ, Ичалковский р-н, , с Ичалки, ул Зеленая, 20, ,"/>
    <n v="89626420"/>
    <s v=" ставка 0,3"/>
    <x v="14"/>
    <n v="11684.419960474308"/>
  </r>
  <r>
    <s v="13:15:0107003:5097"/>
    <s v="НАПАЛКОВА ФАИНА ВАСИЛЬЕВНА"/>
    <s v="131563688286"/>
    <d v="1997-01-01T00:00:00"/>
    <d v="2018-11-24T00:00:00"/>
    <s v="1/1"/>
    <n v="1"/>
    <d v="2018-11-24T00:00:00"/>
    <s v=""/>
    <s v=""/>
    <s v=""/>
    <n v="1741.7827166555185"/>
    <n v="3.0000000000000001E-3"/>
    <s v=" Жилые дома"/>
    <s v=""/>
    <n v="89.7"/>
    <n v="1311821.24"/>
    <s v="89237825001"/>
    <s v="431520, РОССИЯ, Мордовия Респ, Лямбирский р-н, , с Берсеневка, ул Совхозная, 21, ,"/>
    <n v="89637425"/>
    <s v=" ставка 0,3"/>
    <x v="15"/>
    <n v="14624.540022296544"/>
  </r>
  <r>
    <s v="13:16:0101003:292"/>
    <s v="РЫБАКОВ АЛЕКСЕЙ АЛЕКСАНДРОВИЧ"/>
    <s v="131600133133"/>
    <d v="1998-01-01T00:00:00"/>
    <d v="2015-07-14T00:00:00"/>
    <s v="1/1"/>
    <n v="1"/>
    <d v="2015-07-14T00:00:00"/>
    <s v=""/>
    <s v=""/>
    <s v=""/>
    <m/>
    <n v="3.0000000000000001E-3"/>
    <s v=" Жилые дома"/>
    <s v=""/>
    <n v="40.299999999999997"/>
    <n v="428188.8"/>
    <s v="89240802001"/>
    <s v="431600,Россия,Мордовия Респ,Ромодановский р-н,,Ромоданово п,Садовая ул,121,,"/>
    <n v="89640402"/>
    <s v=" ставка 0,3"/>
    <x v="17"/>
    <n v="10625.032258064517"/>
  </r>
  <r>
    <s v="13:16:0211001:751"/>
    <s v="КУЗНЕЦОВ ВЛАДИМИР ИВАНОВИЧ"/>
    <s v="132700903500"/>
    <d v="1999-08-07T00:00:00"/>
    <d v="2014-08-03T00:00:00"/>
    <s v="1/1"/>
    <n v="1"/>
    <d v="2014-08-03T00:00:00"/>
    <s v="001001001000 - Собственность"/>
    <s v=""/>
    <s v=""/>
    <m/>
    <n v="3.0000000000000001E-3"/>
    <s v=" Жилые дома"/>
    <s v=""/>
    <n v="20.45"/>
    <n v="243849.97"/>
    <s v="89240850001"/>
    <s v="431610, Россия, Мордовия Респ, Ромодановский р-н, , с Малые Березники, ул Дорожная, 1, ,"/>
    <n v="89640450"/>
    <s v=" ставка 0,3"/>
    <x v="17"/>
    <n v="11924.203911980441"/>
  </r>
  <r>
    <s v="13:10:0101012:228"/>
    <s v="ХАРИНА ВЕРА ВАСИЛЬЕВНА"/>
    <s v="131001793780"/>
    <d v="1998-02-01T00:00:00"/>
    <d v="2018-02-10T00:00:00"/>
    <s v="1/1"/>
    <n v="1"/>
    <d v="2018-02-10T00:00:00"/>
    <s v=""/>
    <s v=""/>
    <s v=""/>
    <n v="167.9556992673993"/>
    <n v="1E-3"/>
    <s v=" Квартиры"/>
    <s v=""/>
    <n v="27.3"/>
    <n v="628108.30000000005"/>
    <s v="89226831001"/>
    <s v="431640, Россия, Мордовия Респ, , , с Кемля, пер Кооперативный, 2, , 4"/>
    <n v="89626431"/>
    <s v="ставка 0,1"/>
    <x v="14"/>
    <n v="23007.630036630038"/>
  </r>
  <r>
    <s v="13:19:0101008:373"/>
    <s v="Попова Екатерина Ивановна"/>
    <s v="132001290354"/>
    <d v="1998-12-31T00:00:00"/>
    <d v="2016-01-07T00:00:00"/>
    <s v="1/1"/>
    <n v="1"/>
    <d v="2016-01-07T00:00:00"/>
    <s v="001001001000 - Собственность"/>
    <s v=""/>
    <s v=""/>
    <n v="2541.3684871455762"/>
    <n v="3.0000000000000001E-3"/>
    <s v=" Жилые дома"/>
    <s v="жилой дом"/>
    <n v="105.1"/>
    <n v="1615836.83"/>
    <s v="89251865004"/>
    <s v="431210, РОССИЯ, Мордовия Респ, Теньгушевский р-н, , д Вечкидеево, ул Центральная, 69, ,"/>
    <n v="89651465"/>
    <s v=" ставка 0,3"/>
    <x v="10"/>
    <n v="15374.280019029497"/>
  </r>
  <r>
    <s v="13:24:0102057:1776"/>
    <s v="ВОЛКОВА ТАТЬЯНА СЕРГЕЕВНА"/>
    <s v="132303145642"/>
    <d v="1997-08-28T00:00:00"/>
    <d v="2015-10-11T00:00:00"/>
    <s v="1/2"/>
    <n v="0.5"/>
    <d v="2015-10-11T00:00:00"/>
    <s v="001001002000 - Общая долевая собственность"/>
    <s v=""/>
    <s v=""/>
    <n v="497.9872343006993"/>
    <n v="1E-3"/>
    <s v=" Квартиры"/>
    <s v=""/>
    <n v="71.5"/>
    <n v="1382760.67"/>
    <s v="89410000000"/>
    <s v=",РОССИЯ,Республика Мордовия,,Ковылкино г,,Фролова ул,1а,,15"/>
    <n v="89629101"/>
    <s v="ставка 0,1"/>
    <x v="11"/>
    <n v="19339.31006993007"/>
  </r>
  <r>
    <s v="13:24:0102057:1776"/>
    <s v="ВОЛКОВ ВИКТОР ФЕДОРОВИЧ"/>
    <s v="132303145579"/>
    <d v="1997-08-28T00:00:00"/>
    <d v="2020-03-28T00:00:00"/>
    <s v="1/2"/>
    <n v="0.5"/>
    <d v="2020-03-28T00:00:00"/>
    <s v="001001002000 - Общая долевая собственность"/>
    <s v=""/>
    <s v=""/>
    <n v="497.9872343006993"/>
    <n v="1E-3"/>
    <s v=" Квартиры"/>
    <s v=""/>
    <n v="71.5"/>
    <n v="1382760.67"/>
    <s v="89410000000"/>
    <s v=",РОССИЯ,Республика Мордовия,,Ковылкино г,,Фролова ул,1а,,15"/>
    <n v="89629101"/>
    <s v="ставка 0,1"/>
    <x v="11"/>
    <n v="19339.31006993007"/>
  </r>
  <r>
    <s v="13:24:0105017:154"/>
    <s v="КИРИЛКИН АЛЕКСАНДР АЛЕКСЕЕВИЧ"/>
    <s v="132303042380"/>
    <d v="1997-01-01T00:00:00"/>
    <d v="2018-02-12T00:00:00"/>
    <s v="1/1"/>
    <n v="1"/>
    <d v="2018-02-12T00:00:00"/>
    <s v="001001001000 - Собственность"/>
    <s v=""/>
    <s v=""/>
    <n v="1209.4129458100556"/>
    <n v="3.0000000000000001E-3"/>
    <s v=" Жилые дома"/>
    <s v=""/>
    <n v="71.599999999999994"/>
    <n v="1336326.6499999999"/>
    <s v="89410000000"/>
    <s v=",,Республика Мордовия,,Ковылкино г,,Демьяна Бедного ул,10а,,"/>
    <n v="89629101"/>
    <s v=" ставка 0,3"/>
    <x v="11"/>
    <n v="18663.78002793296"/>
  </r>
  <r>
    <s v="13:09:0117022:513"/>
    <s v="Дергунов Петр Матвеевич"/>
    <s v="130901273213"/>
    <d v="1990-01-01T00:00:00"/>
    <d v="2017-08-03T00:00:00"/>
    <s v="1/1"/>
    <n v="1"/>
    <d v="2017-08-03T00:00:00"/>
    <s v="001001001000 - Собственность"/>
    <s v=""/>
    <s v=""/>
    <m/>
    <n v="3.0000000000000001E-3"/>
    <s v=" Жилые дома"/>
    <s v=""/>
    <n v="41"/>
    <n v="574558.01"/>
    <s v="89224501000"/>
    <s v="431430,Россия,Мордовия Респ,Инсарский р-н,Инсар г,,Желябова ул,13,,"/>
    <n v="89624101"/>
    <s v=" ставка 0,3"/>
    <x v="13"/>
    <n v="14013.61"/>
  </r>
  <r>
    <s v="13:12:0502001:306"/>
    <s v="КОСТИНА ЕЛЕНА ФИЛИППОВНА"/>
    <s v="132301820299"/>
    <d v="1997-01-01T00:00:00"/>
    <d v="2014-12-29T00:00:00"/>
    <s v="1/1"/>
    <n v="1"/>
    <d v="2014-12-29T00:00:00"/>
    <s v="001001001000 - Собственность"/>
    <s v=""/>
    <s v=""/>
    <m/>
    <n v="3.0000000000000001E-3"/>
    <s v=" Жилые дома"/>
    <s v=""/>
    <n v="34.200000000000003"/>
    <n v="168694.58"/>
    <s v="89229832004"/>
    <s v="431301,Россия,Мордовия Респ,Ковылкинский р-н,,Алькино с,Школьная ул,9,,"/>
    <n v="89629432"/>
    <s v=" ставка 0,3"/>
    <x v="11"/>
    <n v="4932.5900584795318"/>
  </r>
  <r>
    <s v="13:12:0519002:143"/>
    <s v="КАЗАНКОВ ФЕДОР ГРИГОРЬЕВИЧ"/>
    <s v="132351071528"/>
    <d v="1993-12-19T00:00:00"/>
    <d v="2015-06-27T00:00:00"/>
    <s v="1/1"/>
    <n v="1"/>
    <d v="2015-06-27T00:00:00"/>
    <s v="001001001000 - Собственность"/>
    <s v=""/>
    <s v=""/>
    <m/>
    <n v="3.0000000000000001E-3"/>
    <s v=" Жилые дома"/>
    <s v=""/>
    <n v="32.200000000000003"/>
    <n v="223400.7"/>
    <s v="89229881002"/>
    <s v="431312,Россия,Мордовия Респ,Ковылкинский р-н,,Вярвель д,Московская ул,51,,"/>
    <n v="89629481"/>
    <s v=" ставка 0,3"/>
    <x v="11"/>
    <n v="6937.9099378881983"/>
  </r>
  <r>
    <s v="13:12:0508001:433"/>
    <s v="КОЛОДИН АЛЕКСЕЙ ПАВЛОВИЧ"/>
    <s v="132303916327"/>
    <d v="1999-01-01T00:00:00"/>
    <d v="2016-04-07T00:00:00"/>
    <s v="1/1"/>
    <n v="1"/>
    <d v="2016-04-07T00:00:00"/>
    <s v="001001001000 - Собственность"/>
    <s v=""/>
    <s v=""/>
    <n v="1884.7408241782732"/>
    <n v="3.0000000000000001E-3"/>
    <s v=" Жилые дома"/>
    <s v=""/>
    <n v="143.6"/>
    <n v="963848.94"/>
    <s v="89229821001"/>
    <s v="431314,Россия,Мордовия Респ,Ковылкинский р-н,,Казенный Майдан с,Центральная ул,22,,"/>
    <n v="89629421"/>
    <s v=" ставка 0,3"/>
    <x v="11"/>
    <n v="6712.0399721448466"/>
  </r>
  <r>
    <s v="13:12:0508001:577"/>
    <s v="АНОШКИН НИКОЛАЙ АЛЕКСАНДРОВИЧ"/>
    <s v="132301283358"/>
    <d v="1996-01-01T00:00:00"/>
    <d v="2017-11-21T00:00:00"/>
    <s v="1/1"/>
    <n v="1"/>
    <d v="2017-11-21T00:00:00"/>
    <s v="001001001000 - Собственность"/>
    <s v=""/>
    <s v=""/>
    <m/>
    <n v="3.0000000000000001E-3"/>
    <s v=" Жилые дома"/>
    <s v=""/>
    <n v="9.6"/>
    <n v="62812.51"/>
    <s v="89229821001"/>
    <s v="431314,Россия,Мордовия Респ,Ковылкинский р-н,,Казенный Майдан с,Кооперативная ул,3,,"/>
    <n v="89629421"/>
    <s v=" ставка 0,3"/>
    <x v="11"/>
    <n v="6542.9697916666673"/>
  </r>
  <r>
    <s v="13:12:0508001:546"/>
    <s v="ШАБАЕВ МИХАИЛ МАКСИМОВИЧ"/>
    <s v="132303340883"/>
    <d v="1997-01-01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4.299999999999997"/>
    <n v="230222.97"/>
    <s v="89229821001"/>
    <s v="431314,Россия,Мордовия Респ,Ковылкинский р-н,,Казенный Майдан с,Пролетарская ул,14,,"/>
    <n v="89629421"/>
    <s v=" ставка 0,3"/>
    <x v="11"/>
    <n v="6712.0399416909631"/>
  </r>
  <r>
    <s v="13:12:0512001:388"/>
    <s v="Лунькин Петр Федорович"/>
    <s v="132301989288"/>
    <d v="1997-01-01T00:00:00"/>
    <d v="2020-01-04T00:00:00"/>
    <s v="1/1"/>
    <n v="1"/>
    <d v="2020-01-04T00:00:00"/>
    <s v="001001001000 - Собственность"/>
    <s v=""/>
    <s v=""/>
    <m/>
    <n v="3.0000000000000001E-3"/>
    <s v=" Жилые дома"/>
    <s v=""/>
    <n v="16.899999999999999"/>
    <n v="72715.289999999994"/>
    <s v="89229832001"/>
    <s v=",РОССИЯ,Мордовия Респ,Ковылкинский р-н,,Красный Шадым с,,,,"/>
    <n v="89629432"/>
    <s v=" ставка 0,3"/>
    <x v="11"/>
    <n v="4302.6798816568044"/>
  </r>
  <r>
    <s v="13:12:0512001:455"/>
    <s v="ГОРДЕЕВ АЛЕКСАНДР ВАСИЛЬЕВИЧ"/>
    <s v="132302988022"/>
    <d v="1997-01-01T00:00:00"/>
    <d v="2018-12-01T00:00:00"/>
    <s v="1/1"/>
    <n v="1"/>
    <d v="2018-12-01T00:00:00"/>
    <s v="001001001000 - Собственность"/>
    <d v="2012-06-28T00:00:00"/>
    <s v=""/>
    <m/>
    <n v="3.0000000000000001E-3"/>
    <s v=" Жилые дома"/>
    <s v="Жилой дом"/>
    <n v="31"/>
    <n v="133383.07999999999"/>
    <s v="89229832001"/>
    <s v="431318,Россия,Мордовия Респ,Ковылкинский р-н,,Красный Шадым с,Октябрьская ул,15,,"/>
    <n v="89629432"/>
    <s v=" ставка 0,3"/>
    <x v="11"/>
    <n v="4302.6799999999994"/>
  </r>
  <r>
    <s v="13:12:0131001:749"/>
    <s v="ВОЛКОВА МАРИЯ АРСЕНТЬЕВНА"/>
    <s v="132301577453"/>
    <d v="1997-01-01T00:00:00"/>
    <d v="2017-07-28T00:00:00"/>
    <s v="1/1"/>
    <n v="1"/>
    <d v="2017-07-28T00:00:00"/>
    <s v="001001001000 - Собственность"/>
    <s v=""/>
    <s v=""/>
    <m/>
    <n v="3.0000000000000001E-3"/>
    <s v=" Жилые дома"/>
    <s v=""/>
    <n v="15.8"/>
    <n v="109573.63"/>
    <s v="89229881001"/>
    <s v="431311,Россия,Мордовия Респ,Ковылкинский р-н,,Токмово с,40 лет Октября ул,61,,"/>
    <n v="89629481"/>
    <s v=" ставка 0,3"/>
    <x v="11"/>
    <n v="6935.0398734177215"/>
  </r>
  <r>
    <s v="13:12:0234001:550"/>
    <s v="БЕСПАЛОВ ИВАН ФЕДОРОВИЧ"/>
    <s v="132351077706"/>
    <d v="1997-01-01T00:00:00"/>
    <d v="2012-06-20T00:00:00"/>
    <s v="1/1"/>
    <n v="1"/>
    <d v="2012-06-20T00:00:00"/>
    <s v="001001001000 - Собственность"/>
    <s v=""/>
    <s v=""/>
    <m/>
    <n v="3.0000000000000001E-3"/>
    <s v=" Жилые дома"/>
    <s v=""/>
    <n v="27.9"/>
    <n v="147556.13"/>
    <s v="89229830007"/>
    <s v="431319,Россия,Мордовия Респ,Ковылкинский р-н,,Старое Пшенево с,Советская ул,29,,"/>
    <n v="89629430"/>
    <s v=" ставка 0,3"/>
    <x v="11"/>
    <n v="5288.7501792114699"/>
  </r>
  <r>
    <s v="13:12:0508001:534"/>
    <s v="ДЕНИСОВА ТАТЬЯНА КУЗЬМИНИЧНА"/>
    <s v="132302271500"/>
    <d v="1997-01-0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2.299999999999997"/>
    <n v="211337.93"/>
    <s v="89229821001"/>
    <s v="431314,Россия,Мордовия Респ,Ковылкинский р-н,,Казенный Майдан с,Советская ул,9,,"/>
    <n v="89629421"/>
    <s v=" ставка 0,3"/>
    <x v="11"/>
    <n v="6542.9699690402476"/>
  </r>
  <r>
    <s v="13:12:0519002:132"/>
    <s v="ЧЕКАНИНА ЕВДОКИЯ ИВАНОВНА"/>
    <s v="132302446069"/>
    <d v="1989-10-09T00:00:00"/>
    <d v="2015-05-31T00:00:00"/>
    <s v="1/1"/>
    <n v="1"/>
    <d v="2015-05-31T00:00:00"/>
    <s v="001001001000 - Собственность"/>
    <s v=""/>
    <s v=""/>
    <m/>
    <n v="3.0000000000000001E-3"/>
    <s v=" Жилые дома"/>
    <s v=""/>
    <n v="29.6"/>
    <n v="205362.14"/>
    <s v="89229881002"/>
    <s v="431312,Россия,Мордовия Респ,Ковылкинский р-н,,Вярвель д,Московская ул,55,,"/>
    <n v="89629481"/>
    <s v=" ставка 0,3"/>
    <x v="11"/>
    <n v="6937.9101351351355"/>
  </r>
  <r>
    <s v="13:12:0502001:333"/>
    <s v="ПИНЧУГИН АНДРЕЙ ВАСИЛЬЕВИЧ"/>
    <s v="132350767619"/>
    <d v="1997-01-01T00:00:00"/>
    <d v="2015-11-24T00:00:00"/>
    <s v="1/1"/>
    <n v="1"/>
    <d v="2015-11-24T00:00:00"/>
    <s v="001001001000 - Собственность"/>
    <s v=""/>
    <s v=""/>
    <m/>
    <n v="3.0000000000000001E-3"/>
    <s v=" Жилые дома"/>
    <s v=""/>
    <n v="32"/>
    <n v="157842.88"/>
    <s v="89229832004"/>
    <s v="431301,Россия,Мордовия Респ,Ковылкинский р-н,,Алькино с,Большая ул,7,,"/>
    <n v="89629432"/>
    <s v=" ставка 0,3"/>
    <x v="11"/>
    <n v="4932.59"/>
  </r>
  <r>
    <s v="13:12:0512001:368"/>
    <s v="ГНУСАРЕВ ПАВЕЛ МАКСИМОВИЧ"/>
    <s v="132301969450"/>
    <d v="1997-01-01T00:00:00"/>
    <d v="2018-05-23T00:00:00"/>
    <s v="1/1"/>
    <n v="1"/>
    <d v="2018-05-23T00:00:00"/>
    <s v="001001001000 - Собственность"/>
    <s v=""/>
    <s v=""/>
    <n v="34.851708614800792"/>
    <n v="3.0000000000000001E-3"/>
    <s v=" Жилые дома"/>
    <s v=""/>
    <n v="52.7"/>
    <n v="226751.24"/>
    <s v="89229832001"/>
    <s v="431318,Россия,Мордовия Респ,Ковылкинский р-н,,Красный Шадым с,Красноармейская ул,13,,"/>
    <n v="89629432"/>
    <s v=" ставка 0,3"/>
    <x v="11"/>
    <n v="4302.6800759013277"/>
  </r>
  <r>
    <s v="13:12:0512001:532"/>
    <s v="АНДРЮШЕЧКИНА АННА ИВАНОВНА"/>
    <s v="132301968400"/>
    <d v="1997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"/>
    <n v="29.3"/>
    <n v="126068.52"/>
    <s v="89229832001"/>
    <s v="431318,Россия,Мордовия Респ,Ковылкинский р-н,,Красный Шадым с,Красноармейская ул,17,,"/>
    <n v="89629432"/>
    <s v=" ставка 0,3"/>
    <x v="11"/>
    <n v="4302.6798634812285"/>
  </r>
  <r>
    <s v="13:12:0512001:354"/>
    <s v="НАЗАРКИН ИВАН ИВАНОВИЧ"/>
    <s v="132302986339"/>
    <d v="1997-01-01T00:00:00"/>
    <d v="2018-08-15T00:00:00"/>
    <s v="1/1"/>
    <n v="1"/>
    <d v="2018-08-15T00:00:00"/>
    <s v="001001001000 - Собственность"/>
    <s v=""/>
    <s v=""/>
    <m/>
    <n v="3.0000000000000001E-3"/>
    <s v=" Жилые дома"/>
    <s v=""/>
    <n v="42.8"/>
    <n v="184154.7"/>
    <s v="89229832001"/>
    <s v="431318,Россия,Мордовия Респ,Ковылкинский р-н,,Красный Шадым с,Ударная ул,12,,"/>
    <n v="89629432"/>
    <s v=" ставка 0,3"/>
    <x v="11"/>
    <n v="4302.6799065420564"/>
  </r>
  <r>
    <s v="13:12:0512001:409"/>
    <s v="КОНДРАШКИН ИВАН ТЕРЕНТЬЕВИЧ"/>
    <s v="132301992700"/>
    <d v="1997-01-01T00:00:00"/>
    <d v="2019-06-07T00:00:00"/>
    <s v="1/1"/>
    <n v="1"/>
    <d v="2019-06-07T00:00:00"/>
    <s v="001001001000 - Собственность"/>
    <s v=""/>
    <s v=""/>
    <m/>
    <n v="3.0000000000000001E-3"/>
    <s v=" Жилые дома"/>
    <s v=""/>
    <n v="30.9"/>
    <n v="132952.81"/>
    <s v="89229832001"/>
    <s v="431318,Россия,Мордовия Респ,Ковылкинский р-н,,Красный Шадым с,Ударная ул,19,,"/>
    <n v="89629432"/>
    <s v=" ставка 0,3"/>
    <x v="11"/>
    <n v="4302.6799352750813"/>
  </r>
  <r>
    <s v="13:12:0512001:510"/>
    <s v="МАРЧЕНКОВА МАРИЯ АНДРЕЕВНА"/>
    <s v="132301983007"/>
    <d v="1997-01-01T00:00:00"/>
    <d v="2015-03-04T00:00:00"/>
    <s v="1/1"/>
    <n v="1"/>
    <d v="2015-03-04T00:00:00"/>
    <s v="001001001000 - Собственность"/>
    <s v=""/>
    <s v=""/>
    <m/>
    <n v="3.0000000000000001E-3"/>
    <s v=" Жилые дома"/>
    <s v=""/>
    <n v="27.3"/>
    <n v="117463.16"/>
    <s v="89229832001"/>
    <s v="431318,Россия,Мордовия Респ,Ковылкинский р-н,,Красный Шадым с,,,,"/>
    <n v="89629432"/>
    <s v=" ставка 0,3"/>
    <x v="11"/>
    <n v="4302.6798534798536"/>
  </r>
  <r>
    <s v="13:12:0512001:551"/>
    <s v="СОКОЛОВ ИВАН ПРОХОРОВИЧ"/>
    <s v="132301973922"/>
    <d v="1997-01-01T00:00:00"/>
    <d v="2014-09-25T00:00:00"/>
    <s v="1/1"/>
    <n v="1"/>
    <d v="2014-09-25T00:00:00"/>
    <s v="001001001000 - Собственность"/>
    <s v=""/>
    <s v=""/>
    <m/>
    <n v="3.0000000000000001E-3"/>
    <s v=" Жилые дома"/>
    <s v=""/>
    <n v="34.1"/>
    <n v="146721.39000000001"/>
    <s v="89229832001"/>
    <s v="431318,Россия,Мордовия Респ,Ковылкинский р-н,,Красный Шадым с,Чапаевская ул,32,,"/>
    <n v="89629432"/>
    <s v=" ставка 0,3"/>
    <x v="11"/>
    <n v="4302.6800586510262"/>
  </r>
  <r>
    <s v="13:12:0233001:226"/>
    <s v="ПОТАНИНА МАРИЯ ЯКОВЛЕВНА"/>
    <s v="132301893459"/>
    <d v="1997-01-01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36.9"/>
    <n v="221733.58"/>
    <s v="89229830009"/>
    <s v="431309,Россия,Мордовия Респ,Ковылкинский р-н,,Унуевский Майдан с,Планская ул,53,,"/>
    <n v="89629430"/>
    <s v=" ставка 0,3"/>
    <x v="11"/>
    <n v="6009.0401084010837"/>
  </r>
  <r>
    <s v="13:12:0512001:503"/>
    <s v="ПОГОДИНА АНАСТАСИЯ МАКСИМОВНА"/>
    <s v="132301977557"/>
    <d v="1997-01-01T00:00:00"/>
    <d v="2017-10-26T00:00:00"/>
    <s v="1/1"/>
    <n v="1"/>
    <d v="2017-10-26T00:00:00"/>
    <s v="001001001000 - Собственность"/>
    <s v=""/>
    <s v=""/>
    <m/>
    <n v="3.0000000000000001E-3"/>
    <s v=" Жилые дома"/>
    <s v=""/>
    <n v="32.1"/>
    <n v="138116.03"/>
    <s v="89229832001"/>
    <s v="431318,Россия,Мордовия Респ,Ковылкинский р-н,,Красный Шадым с,Загорская ул,41,,"/>
    <n v="89629432"/>
    <s v=" ставка 0,3"/>
    <x v="11"/>
    <n v="4302.6800623052959"/>
  </r>
  <r>
    <s v="13:12:0131001:758"/>
    <s v="ХОХЛОВА МАРИЯ ИВАНОВНА"/>
    <s v="132301581467"/>
    <d v="1997-01-01T00:00:00"/>
    <d v="2014-10-04T00:00:00"/>
    <s v="1/1"/>
    <n v="1"/>
    <d v="2014-10-04T00:00:00"/>
    <s v="001001001000 - Собственность"/>
    <s v=""/>
    <s v=""/>
    <m/>
    <n v="3.0000000000000001E-3"/>
    <s v=" Жилые дома"/>
    <s v=""/>
    <n v="22"/>
    <n v="152570.88"/>
    <s v="89229881001"/>
    <s v="431311,Россия,Мордовия Респ,Ковылкинский р-н,,Токмово с,40 лет Октября ул,18,,"/>
    <n v="89629481"/>
    <s v=" ставка 0,3"/>
    <x v="11"/>
    <n v="6935.04"/>
  </r>
  <r>
    <s v="13:12:0512001:511"/>
    <s v="СОЛОВЬЕВ НИКОЛАЙ АНДРЕЕВИЧ"/>
    <s v="132301979709"/>
    <d v="1997-01-01T00:00:00"/>
    <d v="2018-04-08T00:00:00"/>
    <s v="1/1"/>
    <n v="1"/>
    <d v="2018-04-08T00:00:00"/>
    <s v="001001001000 - Собственность"/>
    <s v=""/>
    <s v=""/>
    <m/>
    <n v="3.0000000000000001E-3"/>
    <s v=" Жилые дома"/>
    <s v=""/>
    <n v="31.8"/>
    <n v="136825.22"/>
    <s v="89229832001"/>
    <s v="431318,Россия,Мордовия Респ,Ковылкинский р-н,,Красный Шадым с,Октябрьская ул,7,,"/>
    <n v="89629432"/>
    <s v=" ставка 0,3"/>
    <x v="11"/>
    <n v="4302.6798742138362"/>
  </r>
  <r>
    <s v="13:12:0535001:373"/>
    <s v="Евдокимов Геннадий Петрович"/>
    <s v="132302265337"/>
    <d v="1997-01-01T00:00:00"/>
    <d v="2018-05-16T00:00:00"/>
    <s v="1/1"/>
    <n v="1"/>
    <d v="2018-05-16T00:00:00"/>
    <s v="001001001000 - Собственность"/>
    <d v="2012-06-28T00:00:00"/>
    <s v=""/>
    <m/>
    <n v="3.0000000000000001E-3"/>
    <s v=" Жилые дома"/>
    <s v="Жилой дом"/>
    <n v="34.6"/>
    <n v="225257.42"/>
    <s v="89229821006"/>
    <s v="431314,Россия,Мордовия Респ,Ковылкинский р-н,,Шадым с,Центральная ул,16,,"/>
    <n v="89629421"/>
    <s v=" ставка 0,3"/>
    <x v="11"/>
    <n v="6510.3300578034687"/>
  </r>
  <r>
    <s v="13:12:0529001:410"/>
    <s v="ЯКУШКИНА АНИСИЯ ФЕДОРОВНА"/>
    <s v="132301814986"/>
    <d v="1997-01-01T00:00:00"/>
    <d v="2016-07-19T00:00:00"/>
    <s v="1/1"/>
    <n v="1"/>
    <d v="2016-07-19T00:00:00"/>
    <s v="001001001000 - Собственность"/>
    <s v=""/>
    <s v=""/>
    <m/>
    <n v="3.0000000000000001E-3"/>
    <s v=" Жилые дома"/>
    <s v=""/>
    <n v="31.5"/>
    <n v="198180.99"/>
    <s v="89229821005"/>
    <s v="431315,Россия,Мордовия Респ,Ковылкинский р-н,,Старое Дракино с,Большая ул,64,,"/>
    <n v="89629421"/>
    <s v=" ставка 0,3"/>
    <x v="11"/>
    <n v="6291.46"/>
  </r>
  <r>
    <s v="13:12:0131001:620"/>
    <s v="НОВИЧКОВ ВЯЧЕСЛАВ МИХАЙЛОВИЧ"/>
    <s v="131200170540"/>
    <d v="1997-01-01T00:00:00"/>
    <d v="2020-01-13T00:00:00"/>
    <s v="1/1"/>
    <n v="1"/>
    <d v="2020-01-13T00:00:00"/>
    <s v="001001001000 - Собственность"/>
    <s v=""/>
    <s v=""/>
    <m/>
    <n v="3.0000000000000001E-3"/>
    <s v=" Жилые дома"/>
    <s v=""/>
    <n v="29.9"/>
    <n v="207357.7"/>
    <s v="89229881001"/>
    <s v="431311,Россия,Мордовия Респ,Ковылкинский р-н,,Токмово с,40 лет Октября ул,31,,"/>
    <n v="89629481"/>
    <s v=" ставка 0,3"/>
    <x v="11"/>
    <n v="6935.0401337792646"/>
  </r>
  <r>
    <s v="13:12:0234001:385"/>
    <s v="МЕЩЕРЯКОВ ФЕДОР ГРИГОРЬЕВИЧ"/>
    <s v="132302059743"/>
    <d v="1997-01-01T00:00:00"/>
    <d v="2015-04-15T00:00:00"/>
    <s v="1/1"/>
    <n v="1"/>
    <d v="2015-04-15T00:00:00"/>
    <s v="001001001000 - Собственность"/>
    <s v=""/>
    <s v=""/>
    <m/>
    <n v="3.0000000000000001E-3"/>
    <s v=" Жилые дома"/>
    <s v=""/>
    <n v="21"/>
    <n v="134390.54999999999"/>
    <s v="89229830010"/>
    <s v="431319,Россия,Мордовия Респ,Ковылкинский р-н,,Чекашевы Поляны с,Заречная ул,35,,"/>
    <n v="89629430"/>
    <s v=" ставка 0,3"/>
    <x v="11"/>
    <n v="6399.5499999999993"/>
  </r>
  <r>
    <s v="13:12:0535001:305"/>
    <s v="СУРДАЕВА ИРИНА ФЕДОРОВНА"/>
    <s v="132302271034"/>
    <d v="1997-01-01T00:00:00"/>
    <d v="2017-10-26T00:00:00"/>
    <s v="1/1"/>
    <n v="1"/>
    <d v="2017-10-26T00:00:00"/>
    <s v="001001001000 - Собственность"/>
    <s v=""/>
    <s v=""/>
    <m/>
    <n v="3.0000000000000001E-3"/>
    <s v=" Жилые дома"/>
    <s v=""/>
    <n v="14.1"/>
    <n v="94167.7"/>
    <s v="89229821006"/>
    <s v="431314,Россия,Мордовия Респ,Ковылкинский р-н,,Шадым с,Слободка ул,25,,"/>
    <n v="89629421"/>
    <s v=" ставка 0,3"/>
    <x v="11"/>
    <n v="6678.5602836879434"/>
  </r>
  <r>
    <s v="13:12:0234001:442"/>
    <s v="БАБИНА АННА КИРИЛЛОВНА"/>
    <s v="132302034629"/>
    <d v="1997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23.9"/>
    <n v="135980.96"/>
    <s v="89229830010"/>
    <s v="431319,Россия,Мордовия Респ,Ковылкинский р-н,,Чекашевы Поляны с,Колхозная ул,16,,"/>
    <n v="89629430"/>
    <s v=" ставка 0,3"/>
    <x v="11"/>
    <n v="5689.5799163179918"/>
  </r>
  <r>
    <s v="13:12:0131001:675"/>
    <s v="МИХАЙЛИНА ТАТЬЯНА ИВАНОВНА"/>
    <s v="132301577527"/>
    <d v="1997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28.5"/>
    <n v="197648.64000000001"/>
    <s v="89229881001"/>
    <s v="431311,Россия,Мордовия Респ,Ковылкинский р-н,,Токмово с,40 лет Октября ул,84,,"/>
    <n v="89629481"/>
    <s v=" ставка 0,3"/>
    <x v="11"/>
    <n v="6935.0400000000009"/>
  </r>
  <r>
    <s v="13:12:0234001:575"/>
    <s v="ЛЮБАВИН МИХАИЛ СЕРГЕЕВИЧ"/>
    <s v="132302049495"/>
    <d v="1997-01-01T00:00:00"/>
    <d v="2016-09-05T00:00:00"/>
    <s v="1/1"/>
    <n v="1"/>
    <d v="2016-09-05T00:00:00"/>
    <s v="001001001000 - Собственность"/>
    <s v=""/>
    <s v=""/>
    <m/>
    <n v="3.0000000000000001E-3"/>
    <s v=" Жилые дома"/>
    <s v=""/>
    <n v="33.1"/>
    <n v="175057.63"/>
    <s v="89229830007"/>
    <s v="431319,Россия,Мордовия Респ,Ковылкинский р-н,,Старое Пшенево с,Калинина ул,1,,"/>
    <n v="89629430"/>
    <s v=" ставка 0,3"/>
    <x v="11"/>
    <n v="5288.750151057402"/>
  </r>
  <r>
    <s v="13:12:0234001:538"/>
    <s v="Канайкин Григорий Иванович"/>
    <s v="132302036009"/>
    <d v="1997-01-01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30.5"/>
    <n v="161306.88"/>
    <s v="89229830007"/>
    <s v=",РОССИЯ,Мордовия Респ,Ковылкинский р-н,,Старое Пшенево с,,,,"/>
    <n v="89629430"/>
    <s v=" ставка 0,3"/>
    <x v="11"/>
    <n v="5288.7501639344264"/>
  </r>
  <r>
    <s v="13:12:0529001:510"/>
    <s v="СИНЯЕВА ПРАСКОВЬЯ ИВАНОВНА"/>
    <s v="132301822377"/>
    <d v="1997-01-01T00:00:00"/>
    <d v="2017-09-02T00:00:00"/>
    <s v="1/1"/>
    <n v="1"/>
    <d v="2017-09-02T00:00:00"/>
    <s v="001001001000 - Собственность"/>
    <s v=""/>
    <s v=""/>
    <m/>
    <n v="3.0000000000000001E-3"/>
    <s v=" Жилые дома"/>
    <s v=""/>
    <n v="32.200000000000003"/>
    <n v="202585.01"/>
    <s v="89229821005"/>
    <s v="431315,Россия,Мордовия Респ,Ковылкинский р-н,,Старое Дракино с,Камышовая ул,68,,"/>
    <n v="89629421"/>
    <s v=" ставка 0,3"/>
    <x v="11"/>
    <n v="6291.4599378881985"/>
  </r>
  <r>
    <s v="13:12:0529001:616"/>
    <s v="ВЕЛЬМЯКИН ТРОФИМ ИОНОВИЧ"/>
    <s v="131200094627"/>
    <d v="1997-01-01T00:00:00"/>
    <d v="2014-10-19T00:00:00"/>
    <s v="1/1"/>
    <n v="1"/>
    <d v="2014-10-19T00:00:00"/>
    <s v=""/>
    <s v=""/>
    <s v="13-13-03/030/2012-323"/>
    <m/>
    <n v="3.0000000000000001E-3"/>
    <s v=" Жилые дома"/>
    <s v=""/>
    <n v="37.5"/>
    <n v="235081.12"/>
    <s v="89229821005"/>
    <s v="431315,Россия,Мордовия Респ,Ковылкинский р-н,,Старое Дракино с,Старая ул,12,,"/>
    <n v="89629421"/>
    <s v=" ставка 0,3"/>
    <x v="11"/>
    <n v="6268.8298666666669"/>
  </r>
  <r>
    <s v="13:12:0529001:597"/>
    <s v="БУЗАНОВ НИКОЛАЙ ИВАНОВИЧ"/>
    <s v="132301801987"/>
    <d v="1997-01-01T00:00:00"/>
    <d v="2018-06-14T00:00:00"/>
    <s v="1/1"/>
    <n v="1"/>
    <d v="2018-06-14T00:00:00"/>
    <s v="001001001000 - Собственность"/>
    <s v=""/>
    <s v=""/>
    <m/>
    <n v="3.0000000000000001E-3"/>
    <s v=" Жилые дома"/>
    <s v=""/>
    <n v="17.2"/>
    <n v="108213.11"/>
    <s v="89229821005"/>
    <s v="431315,Россия,Мордовия Респ,Ковылкинский р-н,,Старое Дракино с,Старая ул,25,,"/>
    <n v="89629421"/>
    <s v=" ставка 0,3"/>
    <x v="11"/>
    <n v="6291.4598837209305"/>
  </r>
  <r>
    <s v="13:12:0529001:473"/>
    <s v="ГУБАНОВА ВЕРА ИВАНОВНА"/>
    <s v="132301850448"/>
    <d v="1997-01-01T00:00:00"/>
    <d v="2018-03-15T00:00:00"/>
    <s v="1/1"/>
    <n v="1"/>
    <d v="2018-03-15T00:00:00"/>
    <s v="001001001000 - Собственность"/>
    <d v="2012-06-28T00:00:00"/>
    <s v=""/>
    <m/>
    <n v="3.0000000000000001E-3"/>
    <s v=" Жилые дома"/>
    <s v="Жилой дом"/>
    <n v="29.4"/>
    <n v="184968.92"/>
    <s v="89229821005"/>
    <s v="431315,Россия,Мордовия Респ,Ковылкинский р-н,,Старое Дракино с,Камышовая ул,36,,"/>
    <n v="89629421"/>
    <s v=" ставка 0,3"/>
    <x v="11"/>
    <n v="6291.4598639455789"/>
  </r>
  <r>
    <s v="13:12:0234001:612"/>
    <s v="СИДОРКИНА РАИСА СЕМЕНОВНА"/>
    <s v="132302050363"/>
    <d v="1997-01-01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5.5"/>
    <n v="187750.63"/>
    <s v="89229830007"/>
    <s v="431319,Россия,Мордовия Респ,Ковылкинский р-н,,Старое Пшенево с,Калинина ул,19,,"/>
    <n v="89629430"/>
    <s v=" ставка 0,3"/>
    <x v="11"/>
    <n v="5288.7501408450707"/>
  </r>
  <r>
    <s v="13:12:0529001:474"/>
    <s v="ФРОЛОВ ЕГОР ИВАНОВИЧ"/>
    <s v="132301798124"/>
    <d v="1997-01-01T00:00:00"/>
    <d v="2018-05-03T00:00:00"/>
    <s v="1/1"/>
    <n v="1"/>
    <d v="2018-05-03T00:00:00"/>
    <s v="001001001000 - Собственность"/>
    <s v=""/>
    <s v=""/>
    <m/>
    <n v="3.0000000000000001E-3"/>
    <s v=" Жилые дома"/>
    <s v=""/>
    <n v="32.6"/>
    <n v="182347.45"/>
    <s v="89229821005"/>
    <s v="431315,Россия,Мордовия Респ,Ковылкинский р-н,,Старое Дракино с,Камышовая ул,45,,"/>
    <n v="89629421"/>
    <s v=" ставка 0,3"/>
    <x v="11"/>
    <n v="5593.4800613496936"/>
  </r>
  <r>
    <s v="13:12:0309001:139"/>
    <s v="ВЛАЗНЕВ ДМИТРИЙ МИХАЙЛОВИЧ"/>
    <s v="132302378637"/>
    <d v="1997-01-01T00:00:00"/>
    <d v="2016-02-19T00:00:00"/>
    <s v="1/1"/>
    <n v="1"/>
    <d v="2016-02-19T00:00:00"/>
    <s v="001001001000 - Собственность"/>
    <d v="2012-06-28T00:00:00"/>
    <s v=""/>
    <m/>
    <n v="3.0000000000000001E-3"/>
    <s v=" Жилые дома"/>
    <s v="жилой дом"/>
    <n v="40.9"/>
    <n v="229241.64"/>
    <s v="89229824001"/>
    <s v="431341,Россия,Мордовия Респ,Ковылкинский р-н,,Клиновка с,Центральная ул,47,,"/>
    <n v="89629424"/>
    <s v=" ставка 0,3"/>
    <x v="11"/>
    <n v="5604.9300733496339"/>
  </r>
  <r>
    <s v="13:12:0322001:464"/>
    <s v="ВОЛОСТНОВ НИКОЛАЙ ЕВДОКИМОВИЧ"/>
    <s v="132302624681"/>
    <d v="1997-01-01T00:00:00"/>
    <d v="2013-05-28T00:00:00"/>
    <s v="1/1"/>
    <n v="1"/>
    <d v="2013-05-28T00:00:00"/>
    <s v="001001001000 - Собственность"/>
    <s v=""/>
    <s v=""/>
    <m/>
    <n v="3.0000000000000001E-3"/>
    <s v=" Жилые дома"/>
    <s v=""/>
    <n v="24.9"/>
    <n v="134128.07999999999"/>
    <s v="89229883007"/>
    <s v=",РОССИЯ,Мордовия Респ,Ковылкинский р-н,,Покровск с,,,,"/>
    <n v="89629483"/>
    <s v=" ставка 0,3"/>
    <x v="11"/>
    <n v="5386.6698795180719"/>
  </r>
  <r>
    <s v="13:12:0529001:453"/>
    <s v="СОЛДАТКИН ВАСИЛИЙ ИГНАТОВИЧ"/>
    <s v="131200092154"/>
    <d v="1997-01-01T00:00:00"/>
    <d v="2019-09-22T00:00:00"/>
    <s v="1/1"/>
    <n v="1"/>
    <d v="2019-09-22T00:00:00"/>
    <s v="001001001000 - Собственность"/>
    <d v="2012-06-28T00:00:00"/>
    <s v=""/>
    <m/>
    <n v="3.0000000000000001E-3"/>
    <s v=" Жилые дома"/>
    <s v="Жилой дом"/>
    <n v="34.6"/>
    <n v="217684.52"/>
    <s v="89229821005"/>
    <s v="431315,Россия,Мордовия Респ,Ковылкинский р-н,,Старое Дракино с,Старая ул,13,,"/>
    <n v="89629421"/>
    <s v=" ставка 0,3"/>
    <x v="11"/>
    <n v="6291.4601156069357"/>
  </r>
  <r>
    <s v="13:12:0131001:836"/>
    <s v="КОЖЕВНИКОВА РИММА ИВАНОВНА"/>
    <s v="132301564207"/>
    <d v="1997-01-0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25.1"/>
    <n v="174069.5"/>
    <s v="89229881001"/>
    <s v="431311,Россия,Мордовия Респ,Ковылкинский р-н,,Токмово с,Новая ул,16,,"/>
    <n v="89629481"/>
    <s v=" ставка 0,3"/>
    <x v="11"/>
    <n v="6935.0398406374497"/>
  </r>
  <r>
    <s v="13:12:0234001:393"/>
    <s v="ЛУКЬЯНОВ ИВАН ФИЛИППОВИЧ"/>
    <s v="132302049008"/>
    <d v="1997-01-01T00:00:00"/>
    <d v="2020-05-09T00:00:00"/>
    <s v="1/1"/>
    <n v="1"/>
    <d v="2020-05-09T00:00:00"/>
    <s v="001001001000 - Собственность"/>
    <d v="2012-06-28T00:00:00"/>
    <s v=""/>
    <m/>
    <n v="3.0000000000000001E-3"/>
    <s v=" Жилые дома"/>
    <s v="Жилой дом"/>
    <n v="38.4"/>
    <n v="245742.72"/>
    <s v="89229830010"/>
    <s v="431319,Россия,Мордовия Респ,Ковылкинский р-н,,Чекашевы Поляны с,Колхозная ул,39,,"/>
    <n v="89629430"/>
    <s v=" ставка 0,3"/>
    <x v="11"/>
    <n v="6399.55"/>
  </r>
  <r>
    <s v="13:12:0113001:775"/>
    <s v="ГУРЕЕВ ПЕТР ВАСИЛЬЕВИЧ"/>
    <s v="131200390016"/>
    <d v="1997-01-01T00:00:00"/>
    <d v="2020-05-08T00:00:00"/>
    <s v="1/1"/>
    <n v="1"/>
    <d v="2020-05-08T00:00:00"/>
    <s v="001001001000 - Собственность"/>
    <d v="2012-06-28T00:00:00"/>
    <s v=""/>
    <m/>
    <n v="3.0000000000000001E-3"/>
    <s v=" Жилые дома"/>
    <s v="жилой дом"/>
    <n v="43.6"/>
    <n v="351706.38"/>
    <s v="89229835001"/>
    <s v="431334,Россия,Мордовия Респ,Ковылкинский р-н,,Курнино с,Верхняя ул,60,,"/>
    <n v="89629435"/>
    <s v=" ставка 0,3"/>
    <x v="11"/>
    <n v="8066.6600917431188"/>
  </r>
  <r>
    <s v="13:12:0131001:800"/>
    <s v="ЗАЙЧИКОВА МАРИЯ ФЕДОРОВНА"/>
    <s v="132301575696"/>
    <d v="1997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26.6"/>
    <n v="184472.06"/>
    <s v="89229881001"/>
    <s v="431311,Россия,Мордовия Респ,Ковылкинский р-н,,Токмово с,40 лет Октября ул,62,,"/>
    <n v="89629481"/>
    <s v=" ставка 0,3"/>
    <x v="11"/>
    <n v="6935.0398496240596"/>
  </r>
  <r>
    <s v="13:12:0517001:321"/>
    <s v="РОГАЧЕВА НАТАЛЬЯ АНДРЕЕВНА"/>
    <s v="132302456885"/>
    <d v="1997-01-01T00:00:00"/>
    <d v="2015-02-11T00:00:00"/>
    <s v="1/1"/>
    <n v="1"/>
    <d v="2015-02-11T00:00:00"/>
    <s v="001001001000 - Собственность"/>
    <d v="2012-06-28T00:00:00"/>
    <s v=""/>
    <m/>
    <n v="3.0000000000000001E-3"/>
    <s v=" Жилые дома"/>
    <s v="жилой дом"/>
    <n v="14.9"/>
    <n v="91728.13"/>
    <s v="89229847001"/>
    <s v="431313,Россия,Мордовия Респ,Ковылкинский р-н,,Мордовское Коломасово с,Центральная ул,65,,"/>
    <n v="89629447"/>
    <s v=" ставка 0,3"/>
    <x v="11"/>
    <n v="6156.2503355704703"/>
  </r>
  <r>
    <s v="13:12:0131001:857"/>
    <s v="ЛИСИНА АНАСТАСИЯ МИХАЙЛОВНА"/>
    <s v="132301579605"/>
    <d v="1997-01-01T00:00:00"/>
    <d v="2014-04-15T00:00:00"/>
    <s v="1/1"/>
    <n v="1"/>
    <d v="2014-04-15T00:00:00"/>
    <s v="001001001000 - Собственность"/>
    <s v=""/>
    <s v=""/>
    <m/>
    <n v="3.0000000000000001E-3"/>
    <s v=" Жилые дома"/>
    <s v=""/>
    <n v="43.1"/>
    <n v="306623.74"/>
    <s v="89229881001"/>
    <s v="431311,Россия,Мордовия Респ,Ковылкинский р-н,,Токмово с,40 лет Октября ул,46,,"/>
    <n v="89629481"/>
    <s v=" ставка 0,3"/>
    <x v="11"/>
    <n v="7114.2399071925747"/>
  </r>
  <r>
    <s v="13:12:0131001:610"/>
    <s v="ЛЕОНОВ ВИКТОР СЕРГЕЕВИЧ"/>
    <s v="132303640904"/>
    <d v="1997-01-01T00:00:00"/>
    <d v="2020-03-07T00:00:00"/>
    <s v="1/1"/>
    <n v="1"/>
    <d v="2020-03-07T00:00:00"/>
    <s v="001001001000 - Собственность"/>
    <s v=""/>
    <s v=""/>
    <m/>
    <n v="3.0000000000000001E-3"/>
    <s v=" Жилые дома"/>
    <s v=""/>
    <n v="43.3"/>
    <n v="300287.23"/>
    <s v="89229881001"/>
    <s v="431311,Россия,Мордовия Респ,Ковылкинский р-н,,Токмово с,Новая ул,71,,"/>
    <n v="89629481"/>
    <s v=" ставка 0,3"/>
    <x v="11"/>
    <n v="6935.039953810624"/>
  </r>
  <r>
    <s v="13:12:0131001:825"/>
    <s v="ТЕРЕШИНА АННА МИХАЙЛОВНА"/>
    <s v="132301567021"/>
    <d v="1997-01-01T00:00:00"/>
    <d v="2016-12-04T00:00:00"/>
    <s v="1/1"/>
    <n v="1"/>
    <d v="2016-12-04T00:00:00"/>
    <s v="001001001000 - Собственность"/>
    <s v=""/>
    <s v=""/>
    <m/>
    <n v="3.0000000000000001E-3"/>
    <s v=" Жилые дома"/>
    <s v=""/>
    <n v="24"/>
    <n v="159755.28"/>
    <s v="89229881001"/>
    <s v="431311,Россия,Мордовия Респ,Ковылкинский р-н,,Токмово с,Пушкина ул,15,,"/>
    <n v="89629481"/>
    <s v=" ставка 0,3"/>
    <x v="11"/>
    <n v="6656.47"/>
  </r>
  <r>
    <s v="13:12:0307001:247"/>
    <s v="ТОРОПКИН ГРИГОРИЙ АЛЕКСАНДРОВИЧ"/>
    <s v="131200335537"/>
    <d v="1997-08-17T00:00:00"/>
    <d v="2016-05-22T00:00:00"/>
    <s v="1/1"/>
    <n v="1"/>
    <d v="2016-05-22T00:00:00"/>
    <s v="001001001000 - Собственность"/>
    <s v=""/>
    <s v=""/>
    <m/>
    <n v="3.0000000000000001E-3"/>
    <s v=" Жилые дома"/>
    <s v=""/>
    <n v="28.9"/>
    <n v="172705.24"/>
    <s v="89229818001"/>
    <s v="431322,Россия,Мордовия Респ,Ковылкинский р-н,,Изосимовка с,Центральная ул,36,,"/>
    <n v="89629418"/>
    <s v=" ставка 0,3"/>
    <x v="11"/>
    <n v="5975.9598615916957"/>
  </r>
  <r>
    <s v="13:12:0113001:751"/>
    <s v="ГУРЕЕВ НИКОЛАЙ НИКОЛАЕВИЧ"/>
    <s v="132302720642"/>
    <d v="1997-01-01T00:00:00"/>
    <d v="2018-08-30T00:00:00"/>
    <s v="1/1"/>
    <n v="1"/>
    <d v="2018-08-30T00:00:00"/>
    <s v="001001001000 - Собственность"/>
    <s v=""/>
    <s v=""/>
    <m/>
    <n v="3.0000000000000001E-3"/>
    <s v=" Жилые дома"/>
    <s v=""/>
    <n v="36.4"/>
    <n v="266693.34000000003"/>
    <s v="89229835001"/>
    <s v="431334,Россия,Мордовия Респ,Ковылкинский р-н,,Курнино с,Средняя ул,66,,"/>
    <n v="89629435"/>
    <s v=" ставка 0,3"/>
    <x v="11"/>
    <n v="7326.7401098901109"/>
  </r>
  <r>
    <s v="13:12:0305001:402"/>
    <s v="СЕКСЯСОВА МАТРЕНА ЗАХАРОВНА"/>
    <s v="132301657853"/>
    <d v="1997-08-17T00:00:00"/>
    <d v="2014-05-08T00:00:00"/>
    <s v="1/1"/>
    <n v="1"/>
    <d v="2014-05-08T00:00:00"/>
    <s v="001001001000 - Собственность"/>
    <s v=""/>
    <s v=""/>
    <n v="1132.569451178319"/>
    <n v="3.0000000000000001E-3"/>
    <s v=" Жилые дома"/>
    <s v=""/>
    <n v="127.3"/>
    <n v="621716.65"/>
    <s v="89229818005"/>
    <s v="431324,Россия,Мордовия Респ,Ковылкинский р-н,,Волгапино с,Ленина ул,14,,"/>
    <n v="89629418"/>
    <s v=" ставка 0,3"/>
    <x v="11"/>
    <n v="4883.8699921445404"/>
  </r>
  <r>
    <s v="13:12:0326001:770"/>
    <s v="ТОРБИНА ПЕЛАГЕЯ ИВАНОВНА"/>
    <s v="132301505498"/>
    <d v="1997-08-21T00:00:00"/>
    <d v="2015-05-25T00:00:00"/>
    <s v="1/1"/>
    <n v="1"/>
    <d v="2015-05-25T00:00:00"/>
    <s v="001001001000 - Собственность"/>
    <s v=""/>
    <s v=""/>
    <m/>
    <n v="3.0000000000000001E-3"/>
    <s v=" Жилые дома"/>
    <s v=""/>
    <n v="18.399999999999999"/>
    <n v="85629.55"/>
    <s v="89229867001"/>
    <s v="431330,Россия,Мордовия Респ,Ковылкинский р-н,,Рыбкино с,Од веле ул,10,,"/>
    <n v="89629467"/>
    <s v=" ставка 0,3"/>
    <x v="11"/>
    <n v="4653.779891304348"/>
  </r>
  <r>
    <s v="13:12:0305004:120"/>
    <s v="Иляскин Виктор Васильевич"/>
    <s v="132300781093"/>
    <d v="1997-08-21T00:00:00"/>
    <d v="2018-07-22T00:00:00"/>
    <s v="1/1"/>
    <n v="1"/>
    <d v="2018-07-22T00:00:00"/>
    <s v="001001001000 - Собственность"/>
    <s v=""/>
    <s v=""/>
    <m/>
    <n v="3.0000000000000001E-3"/>
    <s v=" Жилые дома"/>
    <s v=""/>
    <n v="38.9"/>
    <n v="213715.82"/>
    <s v="89229818008"/>
    <s v="431308,Россия,Мордовия Респ,Ковылкинский р-н,,Кичатово с,Сосновая ул,1,,"/>
    <n v="89629418"/>
    <s v=" ставка 0,3"/>
    <x v="11"/>
    <n v="5493.9799485861186"/>
  </r>
  <r>
    <s v="13:12:0305004:141"/>
    <s v="ПАНЬКИНА СОФЬЯ ИЛЬИНИЧНА"/>
    <s v="132301668848"/>
    <d v="1997-08-21T00:00:00"/>
    <d v="2016-12-06T00:00:00"/>
    <s v="1/1"/>
    <n v="1"/>
    <d v="2016-12-06T00:00:00"/>
    <s v=""/>
    <d v="2012-06-28T00:00:00"/>
    <s v=""/>
    <m/>
    <n v="3.0000000000000001E-3"/>
    <s v=" Жилые дома"/>
    <s v="Индивидуальный жилой дом"/>
    <n v="29"/>
    <n v="155312.10999999999"/>
    <s v="89229818008"/>
    <s v="431308,Россия,Мордовия Респ,Ковылкинский р-н,,Кичатово с,Сосновая ул,21,,"/>
    <n v="89629418"/>
    <s v=" ставка 0,3"/>
    <x v="11"/>
    <n v="5355.5899999999992"/>
  </r>
  <r>
    <s v="13:12:0305001:354"/>
    <s v="АРТЕМКИН СЕРГЕЙ АФАНАСЬЕВИЧ"/>
    <s v="132301660736"/>
    <d v="1997-08-17T00:00:00"/>
    <d v="2015-01-07T00:00:00"/>
    <s v="1/1"/>
    <n v="1"/>
    <d v="2015-01-07T00:00:00"/>
    <s v="001001001000 - Собственность"/>
    <s v=""/>
    <s v=""/>
    <m/>
    <n v="3.0000000000000001E-3"/>
    <s v=" Жилые дома"/>
    <s v=""/>
    <n v="31"/>
    <n v="162490.84"/>
    <s v="89229818005"/>
    <s v="431324,Россия,Мордовия Респ,Ковылкинский р-н,,Волгапино с,Ленина ул,15,,"/>
    <n v="89629418"/>
    <s v=" ставка 0,3"/>
    <x v="11"/>
    <n v="5241.6400000000003"/>
  </r>
  <r>
    <s v="13:12:0131001:964"/>
    <s v="АНИЧЕНКОВ НИКОЛАЙ СЕРАФИМОВИЧ"/>
    <s v="132301279986"/>
    <d v="1997-01-01T00:00:00"/>
    <d v="2014-06-17T00:00:00"/>
    <s v="1/1"/>
    <n v="1"/>
    <d v="2014-06-17T00:00:00"/>
    <s v="001001001000 - Собственность"/>
    <s v=""/>
    <s v=""/>
    <m/>
    <n v="3.0000000000000001E-3"/>
    <s v=" Жилые дома"/>
    <s v=""/>
    <n v="45.8"/>
    <n v="317624.83"/>
    <s v="89229881001"/>
    <s v="431311,Россия,Мордовия Респ,Ковылкинский р-н,,Токмово с,Крестьянская ул,32,,"/>
    <n v="89629481"/>
    <s v=" ставка 0,3"/>
    <x v="11"/>
    <n v="6935.0399563318788"/>
  </r>
  <r>
    <s v="13:12:0307002:98"/>
    <s v="Киржаев Петр Сергеевич"/>
    <s v="132302083263"/>
    <d v="1997-08-19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14.3"/>
    <n v="78824.460000000006"/>
    <s v="89229818002"/>
    <s v="431322,Россия,Мордовия Респ,Ковылкинский р-н,,Бранчеевка д,Советская ул,34,,"/>
    <n v="89629418"/>
    <s v=" ставка 0,3"/>
    <x v="11"/>
    <n v="5512.2"/>
  </r>
  <r>
    <s v="13:12:0305004:92"/>
    <s v="ПАНЬКИН АЛЕКСАНДР ПЕТРОВИЧ"/>
    <s v="132301661867"/>
    <d v="1997-08-21T00:00:00"/>
    <d v="2014-09-23T00:00:00"/>
    <s v="1/1"/>
    <n v="1"/>
    <d v="2014-09-23T00:00:00"/>
    <s v="001001001000 - Собственность"/>
    <d v="2012-06-28T00:00:00"/>
    <s v=""/>
    <m/>
    <n v="3.0000000000000001E-3"/>
    <s v=" Жилые дома"/>
    <s v="Жилой дом"/>
    <n v="27"/>
    <n v="144600.93"/>
    <s v="89229818008"/>
    <s v="431308,Россия,Мордовия Респ,Ковылкинский р-н,,Кичатово с,Сосновая ул,12,,"/>
    <n v="89629418"/>
    <s v=" ставка 0,3"/>
    <x v="11"/>
    <n v="5355.59"/>
  </r>
  <r>
    <s v="13:12:0132001:1891"/>
    <s v="СЕРЕБРЯКОВ ИВАН МИХАЙЛОВИЧ"/>
    <s v="132302137504"/>
    <d v="1997-08-22T00:00:00"/>
    <d v="2014-09-03T00:00:00"/>
    <s v="1/1"/>
    <n v="1"/>
    <d v="2014-09-03T00:00:00"/>
    <s v="001001001000 - Собственность"/>
    <s v=""/>
    <s v=""/>
    <m/>
    <n v="3.0000000000000001E-3"/>
    <s v=" Жилые дома"/>
    <s v=""/>
    <n v="48.8"/>
    <n v="340417.09"/>
    <s v="89229883001"/>
    <s v="431320,Россия,Мордовия Респ,Ковылкинский р-н,,Троицк с,Лебединая ул,25,,"/>
    <n v="89629483"/>
    <s v=" ставка 0,3"/>
    <x v="11"/>
    <n v="6975.7600409836077"/>
  </r>
  <r>
    <s v="13:12:0132001:1918"/>
    <s v="СУББОТКИНА ЕКАТЕРИНА ВАСИЛЬЕВНА"/>
    <s v="132302133404"/>
    <d v="1997-08-23T00:00:00"/>
    <d v="2019-02-05T00:00:00"/>
    <s v="1/1"/>
    <n v="1"/>
    <d v="2019-02-05T00:00:00"/>
    <s v="001001001000 - Собственность"/>
    <d v="2012-06-28T00:00:00"/>
    <s v=""/>
    <m/>
    <n v="3.0000000000000001E-3"/>
    <s v=" Жилые дома"/>
    <s v="Жилой дом"/>
    <n v="25.3"/>
    <n v="172041.27"/>
    <s v="89229883001"/>
    <s v="431320,Россия,Мордовия Респ,Ковылкинский р-н,,Троицк с,Октябрьская ул,8,,"/>
    <n v="89629483"/>
    <s v=" ставка 0,3"/>
    <x v="11"/>
    <n v="6800.0501976284577"/>
  </r>
  <r>
    <s v="13:12:0305004:96"/>
    <s v="ЧУДАЙКИНА ЕЛЕНА ПЕТРОВНА"/>
    <s v="132301674087"/>
    <d v="1997-08-21T00:00:00"/>
    <d v="2014-06-27T00:00:00"/>
    <s v="1/1"/>
    <n v="1"/>
    <d v="2014-06-27T00:00:00"/>
    <s v="001001001000 - Собственность"/>
    <s v=""/>
    <s v=""/>
    <m/>
    <n v="3.0000000000000001E-3"/>
    <s v=" Жилые дома"/>
    <s v=""/>
    <n v="36.5"/>
    <n v="173792.56"/>
    <s v="89229818008"/>
    <s v="431308,Россия,Мордовия Респ,Ковылкинский р-н,,Кичатово с,Сосновая ул,20,,"/>
    <n v="89629418"/>
    <s v=" ставка 0,3"/>
    <x v="11"/>
    <n v="4761.4399999999996"/>
  </r>
  <r>
    <s v="13:12:0131001:689"/>
    <s v="ЗАГОРОДНОВ ВЛАДИМИР АНДРЕЕВИЧ"/>
    <s v="132302966822"/>
    <d v="1997-01-01T00:00:00"/>
    <d v="2019-07-16T00:00:00"/>
    <s v="1/1"/>
    <n v="1"/>
    <d v="2019-07-16T00:00:00"/>
    <s v="001001001000 - Собственность"/>
    <d v="2012-06-28T00:00:00"/>
    <s v=""/>
    <n v="341.20397096385551"/>
    <n v="3.0000000000000001E-3"/>
    <s v=" Жилые дома"/>
    <s v="индивидуальный жилой дом"/>
    <n v="66.400000000000006"/>
    <n v="460486.66"/>
    <s v="89229881001"/>
    <s v="431311,Россия,Мордовия Респ,Ковылкинский р-н,,Токмово с,Пионерская ул,8,,"/>
    <n v="89629481"/>
    <s v=" ставка 0,3"/>
    <x v="11"/>
    <n v="6935.0400602409627"/>
  </r>
  <r>
    <s v="13:12:0132001:2132"/>
    <s v="КОШКИНА ЛЮБОВЬ АЛЕКСЕЕВНА"/>
    <s v="132350612291"/>
    <d v="1997-08-25T00:00:00"/>
    <d v="2020-05-10T00:00:00"/>
    <s v="1/1"/>
    <n v="1"/>
    <d v="2020-05-10T00:00:00"/>
    <s v="001001001000 - Собственность"/>
    <d v="2012-06-28T00:00:00"/>
    <s v=""/>
    <m/>
    <n v="3.0000000000000001E-3"/>
    <s v=" Жилые дома"/>
    <s v="жилой дом"/>
    <n v="17.7"/>
    <n v="120360.89"/>
    <s v="89229883001"/>
    <s v="431320,Россия,Мордовия Респ,Ковылкинский р-н,,Троицк с,Нагорная ул,27,,"/>
    <n v="89629483"/>
    <s v=" ставка 0,3"/>
    <x v="11"/>
    <n v="6800.0502824858759"/>
  </r>
  <r>
    <s v="13:12:0316003:465"/>
    <s v="ИВАШКО АЛЬФРЕД ФРАНТИШКОВИЧ"/>
    <s v="131200219354"/>
    <d v="1997-01-01T00:00:00"/>
    <d v="2016-10-17T00:00:00"/>
    <s v="1/1"/>
    <n v="1"/>
    <d v="2016-10-17T00:00:00"/>
    <s v="001001001000 - Собственность"/>
    <s v=""/>
    <s v=""/>
    <n v="77.764080000000007"/>
    <n v="3.0000000000000001E-3"/>
    <s v=" Жилые дома"/>
    <s v=""/>
    <n v="54"/>
    <n v="349938.36"/>
    <s v="89229844003"/>
    <s v="431304,Россия,Мордовия Респ,Ковылкинский р-н,,Паньжа с,им И.М.Скобцова ул,1,,"/>
    <n v="89629444"/>
    <s v=" ставка 0,3"/>
    <x v="11"/>
    <n v="6480.34"/>
  </r>
  <r>
    <s v="13:12:0316005:102"/>
    <s v="ТРЯКИНА ЗИНАИДА РОМАНОВНА"/>
    <s v="132351062932"/>
    <d v="1997-01-01T00:00:00"/>
    <d v="2016-06-13T00:00:00"/>
    <s v="1/1"/>
    <n v="1"/>
    <d v="2016-06-13T00:00:00"/>
    <s v="001001001000 - Собственность"/>
    <s v=""/>
    <s v=""/>
    <m/>
    <n v="3.0000000000000001E-3"/>
    <s v=" Жилые дома"/>
    <s v=""/>
    <n v="30.4"/>
    <n v="181298.91"/>
    <s v="89229844005"/>
    <s v="431304,Россия,Мордовия Респ,Ковылкинский р-н,,Старые Дубровки д,Школьная ул,38,,"/>
    <n v="89629444"/>
    <s v=" ставка 0,3"/>
    <x v="11"/>
    <n v="5963.7799342105263"/>
  </r>
  <r>
    <s v="13:12:0211002:421"/>
    <s v="АРТЕМКИН ПЕТР ЕГОРОВИЧ"/>
    <s v="132301825586"/>
    <d v="1997-08-25T00:00:00"/>
    <d v="2014-04-15T00:00:00"/>
    <s v="1/1"/>
    <n v="1"/>
    <d v="2014-04-15T00:00:00"/>
    <s v="001001001000 - Собственность"/>
    <s v=""/>
    <s v=""/>
    <m/>
    <n v="3.0000000000000001E-3"/>
    <s v=" Жилые дома"/>
    <s v=""/>
    <n v="33.299999999999997"/>
    <n v="168335.16"/>
    <s v="89229832006"/>
    <s v=",РОССИЯ,Мордовия Респ,Ковылкинский р-н,,Первомайский п,,,,"/>
    <n v="89629432"/>
    <s v=" ставка 0,3"/>
    <x v="11"/>
    <n v="5055.1099099099101"/>
  </r>
  <r>
    <s v="13:12:0132001:1803"/>
    <s v="КАЛОШИН ВИКТОР ВАСИЛЬЕВИЧ"/>
    <s v="132351065820"/>
    <d v="1997-08-24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29.3"/>
    <n v="199241.46"/>
    <s v="89229883001"/>
    <s v="431320,РОССИЯ,Мордовия Респ,Ковылкинский р-н,,Троицк с,Пионерская ул,12,,"/>
    <n v="89629483"/>
    <s v=" ставка 0,3"/>
    <x v="11"/>
    <n v="6800.0498293515357"/>
  </r>
  <r>
    <s v="13:12:0316003:590"/>
    <s v="Пинтяшина Нина Тимофеевна"/>
    <s v="132350910080"/>
    <d v="1997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28.8"/>
    <n v="181932.77"/>
    <s v="89229844003"/>
    <s v="431304,Россия,Мордовия Респ,Ковылкинский р-н,,Паньжа с,Центральная ул,56,,"/>
    <n v="89629444"/>
    <s v=" ставка 0,3"/>
    <x v="11"/>
    <n v="6317.110069444444"/>
  </r>
  <r>
    <s v="13:12:0132001:1602"/>
    <s v="ЗОТОВ НИКОЛАЙ ВИКТОРОВИЧ"/>
    <s v="132351071207"/>
    <d v="1997-08-25T00:00:00"/>
    <d v="2019-12-06T00:00:00"/>
    <s v="1/1"/>
    <n v="1"/>
    <d v="2019-12-06T00:00:00"/>
    <s v="001001001000 - Собственность"/>
    <s v=""/>
    <s v=""/>
    <m/>
    <n v="3.0000000000000001E-3"/>
    <s v=" Жилые дома"/>
    <s v=""/>
    <n v="22.1"/>
    <n v="150281.10999999999"/>
    <s v="89229883001"/>
    <s v="431320,Россия,Мордовия Респ,Ковылкинский р-н,,Троицк с,Плановая ул,13,,"/>
    <n v="89629483"/>
    <s v=" ставка 0,3"/>
    <x v="11"/>
    <n v="6800.0502262443424"/>
  </r>
  <r>
    <s v="13:12:0316003:427"/>
    <s v="Болтунов Николай Петрович"/>
    <s v="132350849004"/>
    <d v="1997-01-01T00:00:00"/>
    <d v="2017-05-22T00:00:00"/>
    <s v="1/1"/>
    <n v="1"/>
    <d v="2017-05-22T00:00:00"/>
    <s v="001001001000 - Собственность"/>
    <s v=""/>
    <s v=""/>
    <m/>
    <n v="3.0000000000000001E-3"/>
    <s v=" Жилые дома"/>
    <s v=""/>
    <n v="31.2"/>
    <n v="197093.83"/>
    <s v="89229844003"/>
    <s v="431304,Россия,Мордовия Респ,Ковылкинский р-н,,Паньжа с,Заречная ул,90,,"/>
    <n v="89629444"/>
    <s v=" ставка 0,3"/>
    <x v="11"/>
    <n v="6317.1099358974352"/>
  </r>
  <r>
    <s v="13:12:0132001:2047"/>
    <s v="ЗОТОВА РАИСА ВАСИЛЬЕВНА"/>
    <s v="132302102830"/>
    <d v="1997-08-26T00:00:00"/>
    <d v="2017-04-21T00:00:00"/>
    <s v="1/1"/>
    <n v="1"/>
    <d v="2017-04-21T00:00:00"/>
    <s v="001001001000 - Собственность"/>
    <s v=""/>
    <s v=""/>
    <m/>
    <n v="3.0000000000000001E-3"/>
    <s v=" Жилые дома"/>
    <s v=""/>
    <n v="32"/>
    <n v="193460.8"/>
    <s v="89229883001"/>
    <s v="431320,Россия,Мордовия Респ,Ковылкинский р-н,,Троицк с,Свердлова ул,9,,"/>
    <n v="89629483"/>
    <s v=" ставка 0,3"/>
    <x v="11"/>
    <n v="6045.65"/>
  </r>
  <r>
    <s v="13:12:0132001:1475"/>
    <s v="КОСТРЮКОВА ЛЮБОВЬ АЛЕКСЕЕВНА"/>
    <s v="132302130379"/>
    <d v="1997-08-29T00:00:00"/>
    <d v="2016-01-18T00:00:00"/>
    <s v="1/1"/>
    <n v="1"/>
    <d v="2016-01-18T00:00:00"/>
    <s v="001001001000 - Собственность"/>
    <s v=""/>
    <s v=""/>
    <m/>
    <n v="3.0000000000000001E-3"/>
    <s v=" Жилые дома"/>
    <s v=""/>
    <n v="15.5"/>
    <n v="87990.71"/>
    <s v="89229883001"/>
    <s v="431320,Россия,Мордовия Респ,Ковылкинский р-н,,Троицк с,Кирова ул,112,,"/>
    <n v="89629483"/>
    <s v=" ставка 0,3"/>
    <x v="11"/>
    <n v="5676.8200000000006"/>
  </r>
  <r>
    <s v="13:12:0316005:98"/>
    <s v="ПОНОМАРЕВ ПЕТР СЕМЕНОВИЧ"/>
    <s v="132301493813"/>
    <d v="1997-01-01T00:00:00"/>
    <d v="2018-04-03T00:00:00"/>
    <s v="1/1"/>
    <n v="1"/>
    <d v="2018-04-03T00:00:00"/>
    <s v="001001001000 - Собственность"/>
    <s v=""/>
    <s v=""/>
    <m/>
    <n v="3.0000000000000001E-3"/>
    <s v=" Жилые дома"/>
    <s v=""/>
    <n v="28.6"/>
    <n v="174971.37"/>
    <s v="89229844005"/>
    <s v="431304,Россия,Мордовия Респ,Ковылкинский р-н,,Старые Дубровки д,Школьная ул,18,,"/>
    <n v="89629444"/>
    <s v=" ставка 0,3"/>
    <x v="11"/>
    <n v="6117.8800699300691"/>
  </r>
  <r>
    <s v="13:12:0132001:1972"/>
    <s v="ЧУЙКОВ АЛЕКСАНДР НИКОЛАЕВИЧ"/>
    <s v="132302141902"/>
    <d v="1997-08-26T00:00:00"/>
    <d v="2017-11-25T00:00:00"/>
    <s v="1/1"/>
    <n v="1"/>
    <d v="2017-11-25T00:00:00"/>
    <s v="001001001000 - Собственность"/>
    <s v=""/>
    <s v=""/>
    <m/>
    <n v="3.0000000000000001E-3"/>
    <s v=" Жилые дома"/>
    <s v=""/>
    <n v="31.3"/>
    <n v="218341.29"/>
    <s v="89229883001"/>
    <s v=",РОССИЯ,Мордовия Респ,Ковылкинский р-н,,Троицк с,,,,"/>
    <n v="89629483"/>
    <s v=" ставка 0,3"/>
    <x v="11"/>
    <n v="6975.7600638977638"/>
  </r>
  <r>
    <s v="13:12:0305001:413"/>
    <s v="КОЛЕМАСКИН МИХАИЛ АНДРЕЕВИЧ"/>
    <s v="132394369051"/>
    <d v="1997-01-01T00:00:00"/>
    <d v="2016-06-23T00:00:00"/>
    <s v="1/1"/>
    <n v="1"/>
    <d v="2016-06-23T00:00:00"/>
    <s v="001001001000 - Собственность"/>
    <s v=""/>
    <s v=""/>
    <m/>
    <n v="3.0000000000000001E-3"/>
    <s v=" Жилые дома"/>
    <s v=""/>
    <n v="32.1"/>
    <n v="168256.64000000001"/>
    <s v="89229818005"/>
    <s v="431324,Россия,Мордовия Респ,Ковылкинский р-н,,Волгапино с,Луговая ул,9,,"/>
    <n v="89629418"/>
    <s v=" ставка 0,3"/>
    <x v="11"/>
    <n v="5241.6398753894082"/>
  </r>
  <r>
    <s v="13:12:0428001:229"/>
    <s v="ИШМАМЕТОВА САНИЯ ИБРАГИМОВНА"/>
    <s v="132302424227"/>
    <d v="1997-08-30T00:00:00"/>
    <d v="2015-12-03T00:00:00"/>
    <s v="1/1"/>
    <n v="1"/>
    <d v="2015-12-03T00:00:00"/>
    <s v="001001001000 - Собственность"/>
    <d v="2015-08-07T00:00:00"/>
    <s v=""/>
    <m/>
    <n v="3.0000000000000001E-3"/>
    <s v=" Жилые дома"/>
    <s v=""/>
    <n v="38.1"/>
    <n v="203809.09"/>
    <s v="89229806009"/>
    <s v="431327,Россия,Мордовия Респ,Ковылкинский р-н,,Старое Аллагулово с,Абсалямова ул,19,,"/>
    <n v="89629406"/>
    <s v=" ставка 0,3"/>
    <x v="11"/>
    <n v="5349.3199475065612"/>
  </r>
  <r>
    <s v="13:12:0303001:350"/>
    <s v="РОГАЧЕВ ВИКТОР АЛЕКСЕЕВИЧ"/>
    <s v="131200318203"/>
    <d v="1997-09-01T00:00:00"/>
    <d v="2015-08-29T00:00:00"/>
    <s v="1/1"/>
    <n v="1"/>
    <d v="2015-08-29T00:00:00"/>
    <s v="001001001000 - Собственность"/>
    <s v=""/>
    <s v=""/>
    <n v="570.1032565947786"/>
    <n v="3.0000000000000001E-3"/>
    <s v=" Жилые дома"/>
    <s v=""/>
    <n v="88.1"/>
    <n v="439423.42"/>
    <s v="89229806001"/>
    <s v="431325,Россия,Мордовия Респ,Ковылкинский р-н,,Большой Азясь с,Молодежная ул,19,,1"/>
    <n v="89629406"/>
    <s v=" ставка 0,3"/>
    <x v="11"/>
    <n v="4987.7800227014759"/>
  </r>
  <r>
    <s v="13:12:0303006:199"/>
    <s v="МЕЛЕЖЕЧКИН ИВАН ИВАНОВИЧ"/>
    <s v="132301863373"/>
    <d v="1997-09-01T00:00:00"/>
    <d v="2015-01-14T00:00:00"/>
    <s v="1/1"/>
    <n v="1"/>
    <d v="2015-01-14T00:00:00"/>
    <s v="001001001000 - Собственность"/>
    <s v=""/>
    <s v=""/>
    <m/>
    <n v="3.0000000000000001E-3"/>
    <s v=" Жилые дома"/>
    <s v=""/>
    <n v="31.9"/>
    <n v="135459.84"/>
    <s v="89229806006"/>
    <s v="431325,Россия,Мордовия Респ,Ковылкинский р-н,,Сутягино с,Озерная ул,50,,"/>
    <n v="89629406"/>
    <s v=" ставка 0,3"/>
    <x v="11"/>
    <n v="4246.3899686520381"/>
  </r>
  <r>
    <s v="13:12:0303006:162"/>
    <s v="КОЗЛОВА АЛЕКСАНДРА ПЕТРОВНА"/>
    <s v="132301853262"/>
    <d v="1997-09-01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29.8"/>
    <n v="142333.14000000001"/>
    <s v="89229806006"/>
    <s v="431325,Россия,Мордовия Респ,Ковылкинский р-н,,Сутягино с,Озерная ул,66,,"/>
    <n v="89629406"/>
    <s v=" ставка 0,3"/>
    <x v="11"/>
    <n v="4776.2798657718122"/>
  </r>
  <r>
    <s v="13:12:0136002:275"/>
    <s v="ВЕРЯСКИН НИКИТА МИХАЙЛОВИЧ"/>
    <s v="132394432754"/>
    <d v="1997-01-01T00:00:00"/>
    <d v="2016-11-07T00:00:00"/>
    <s v="1/1"/>
    <n v="1"/>
    <d v="2016-11-07T00:00:00"/>
    <s v="001001001000 - Собственность"/>
    <s v=""/>
    <s v=""/>
    <m/>
    <n v="3.0000000000000001E-3"/>
    <s v=" Жилые дома"/>
    <s v=""/>
    <n v="47.7"/>
    <n v="292376.2"/>
    <s v="89229895002"/>
    <s v="431308,Россия,Мордовия Респ,Ковылкинский р-н,,Шингарино с,Суркино ул,89,,"/>
    <n v="89629495"/>
    <s v=" ставка 0,3"/>
    <x v="11"/>
    <n v="6129.480083857442"/>
  </r>
  <r>
    <s v="13:12:0303006:176"/>
    <s v="КАРПОВ ДМИТРИЙ ПАВЛОВИЧ"/>
    <s v="132301844356"/>
    <d v="1997-09-02T00:00:00"/>
    <d v="2019-12-28T00:00:00"/>
    <s v="1/1"/>
    <n v="1"/>
    <d v="2019-12-28T00:00:00"/>
    <s v="001001001000 - Собственность"/>
    <s v=""/>
    <s v=""/>
    <m/>
    <n v="3.0000000000000001E-3"/>
    <s v=" Жилые дома"/>
    <s v=""/>
    <n v="31.2"/>
    <n v="149019.94"/>
    <s v="89229806006"/>
    <s v="431325,Россия,Мордовия Респ,Ковылкинский р-н,,Сутягино с,Озерная ул,80,,"/>
    <n v="89629406"/>
    <s v=" ставка 0,3"/>
    <x v="11"/>
    <n v="4776.2801282051287"/>
  </r>
  <r>
    <s v="13:12:0303001:341"/>
    <s v="БЫЧКОВ ВАСИЛИЙ САВЕЛЬЕВИЧ"/>
    <s v="132301839074"/>
    <d v="1997-08-30T00:00:00"/>
    <d v="2014-09-05T00:00:00"/>
    <s v="1/1"/>
    <n v="1"/>
    <d v="2014-09-05T00:00:00"/>
    <s v="001001001000 - Собственность"/>
    <d v="2012-06-28T00:00:00"/>
    <s v=""/>
    <m/>
    <n v="3.0000000000000001E-3"/>
    <s v=" Жилые дома"/>
    <s v="жилой дом"/>
    <n v="32.5"/>
    <n v="162102.85"/>
    <s v="89229806001"/>
    <s v="431325,Россия,Мордовия Респ,Ковылкинский р-н,,Большой Азясь с,Центральная ул,71,,"/>
    <n v="89629406"/>
    <s v=" ставка 0,3"/>
    <x v="11"/>
    <n v="4987.78"/>
  </r>
  <r>
    <s v="13:12:0110001:1558"/>
    <s v="ЮШУТИН АЛЕКСЕЙ ВАСИЛЬЕВИЧ"/>
    <s v="132301707141"/>
    <d v="1997-01-01T00:00:00"/>
    <d v="2018-02-15T00:00:00"/>
    <s v="1/1"/>
    <n v="1"/>
    <d v="2018-02-15T00:00:00"/>
    <s v="001001001000 - Собственность"/>
    <s v=""/>
    <s v=""/>
    <m/>
    <n v="3.0000000000000001E-3"/>
    <s v=" Жилые дома"/>
    <s v=""/>
    <n v="17.399999999999999"/>
    <n v="107767.42"/>
    <s v="89229827001"/>
    <s v="431310,Россия,Мордовия Респ,Ковылкинский р-н,,Кочелаево с,Колхозная ул,10,,"/>
    <n v="89629427"/>
    <s v=" ставка 0,3"/>
    <x v="11"/>
    <n v="6193.5298850574718"/>
  </r>
  <r>
    <s v="13:12:0614001:528"/>
    <s v="АЛЕШИНА АНАСТАСИЯ КОНСТАНТИНОВНА"/>
    <s v="132301636500"/>
    <d v="1997-09-01T00:00:00"/>
    <d v="2017-10-14T00:00:00"/>
    <s v="1/1"/>
    <n v="1"/>
    <d v="2017-10-14T00:00:00"/>
    <s v="001001001000 - Собственность"/>
    <s v=""/>
    <s v=""/>
    <m/>
    <n v="3.0000000000000001E-3"/>
    <s v=" Жилые дома"/>
    <s v=""/>
    <n v="31.6"/>
    <n v="158811.49"/>
    <s v="89229838001"/>
    <s v="431331,Россия,Мордовия Респ,Ковылкинский р-н,,Мамолаево с,Набережная ул,13,,"/>
    <n v="89629438"/>
    <s v=" ставка 0,3"/>
    <x v="11"/>
    <n v="5025.680063291139"/>
  </r>
  <r>
    <s v="13:12:0303001:360"/>
    <s v="ИВАНЦОВ ИВАН ПЕТРОВИЧ"/>
    <s v="131200062921"/>
    <d v="1997-08-31T00:00:00"/>
    <d v="2016-10-22T00:00:00"/>
    <s v="1/1"/>
    <n v="1"/>
    <d v="2016-10-22T00:00:00"/>
    <s v="001001001000 - Собственность"/>
    <s v=""/>
    <s v=""/>
    <n v="429.80027999999999"/>
    <n v="3.0000000000000001E-3"/>
    <s v=" Жилые дома"/>
    <s v=""/>
    <n v="78"/>
    <n v="399100.26"/>
    <s v="89229806001"/>
    <s v="431325,Россия,Мордовия Респ,Ковылкинский р-н,,Большой Азясь с,Молодежная ул,29,,1"/>
    <n v="89629406"/>
    <s v=" ставка 0,3"/>
    <x v="11"/>
    <n v="5116.67"/>
  </r>
  <r>
    <s v="13:12:0110001:2190"/>
    <s v="ЧИНЯЕВ НИКОЛАЙ ГРИГОРЬЕВИЧ"/>
    <s v="131200005970"/>
    <d v="1997-01-01T00:00:00"/>
    <d v="2017-09-16T00:00:00"/>
    <s v="1/1"/>
    <n v="1"/>
    <d v="2017-09-16T00:00:00"/>
    <s v="001001001000 - Собственность"/>
    <s v=""/>
    <s v=""/>
    <n v="280.14641549549543"/>
    <n v="3.0000000000000001E-3"/>
    <s v=" Жилые дома"/>
    <s v=""/>
    <n v="66.599999999999994"/>
    <n v="374653.64"/>
    <s v="89229827001"/>
    <s v="431310,Россия,Мордовия Респ,Ковылкинский р-н,,Кочелаево с,Комсомольская ул,80,,"/>
    <n v="89629427"/>
    <s v=" ставка 0,3"/>
    <x v="11"/>
    <n v="5625.430030030031"/>
  </r>
  <r>
    <s v="13:12:0614001:576"/>
    <s v="МИЛУШКИНА АННА ЕМЕЛЬЯНОВНА"/>
    <s v="132304036237"/>
    <d v="1997-08-31T00:00:00"/>
    <d v="2014-01-01T00:00:00"/>
    <s v="1/1"/>
    <n v="1"/>
    <d v="2014-01-01T00:00:00"/>
    <s v="001001001000 - Собственность"/>
    <s v=""/>
    <s v=""/>
    <m/>
    <n v="3.0000000000000001E-3"/>
    <s v=" Жилые дома"/>
    <s v=""/>
    <n v="31.7"/>
    <n v="159314.06"/>
    <s v="89229838001"/>
    <s v="431331,Россия,Мордовия Респ,Ковылкинский р-н,,Мамолаево с,Мичурина ул,27,,"/>
    <n v="89629438"/>
    <s v=" ставка 0,3"/>
    <x v="11"/>
    <n v="5025.6801261829651"/>
  </r>
  <r>
    <s v="13:12:0303001:293"/>
    <s v="КУЗИНА ЛИДИЯ НИКИТОВНА"/>
    <s v="132301853657"/>
    <d v="1997-08-31T00:00:00"/>
    <d v="2020-02-26T00:00:00"/>
    <s v="1/1"/>
    <n v="1"/>
    <d v="2020-02-26T00:00:00"/>
    <s v="001001001000 - Собственность"/>
    <s v=""/>
    <s v=""/>
    <m/>
    <n v="3.0000000000000001E-3"/>
    <s v=" Жилые дома"/>
    <s v=""/>
    <n v="34.700000000000003"/>
    <n v="173075.97"/>
    <s v="89229806001"/>
    <s v="431325,Россия,Мордовия Респ,Ковылкинский р-н,,Большой Азясь с,Центральная ул,21,,"/>
    <n v="89629406"/>
    <s v=" ставка 0,3"/>
    <x v="11"/>
    <n v="4987.7801152737748"/>
  </r>
  <r>
    <s v="13:12:0110001:2317"/>
    <s v="ПОДКОПАЕВ ВИКТОР ПАВЛОВИЧ"/>
    <s v="132303593404"/>
    <d v="1997-01-01T00:00:00"/>
    <d v="2016-10-06T00:00:00"/>
    <s v="1/1"/>
    <n v="1"/>
    <d v="2016-10-06T00:00:00"/>
    <s v="001001001000 - Собственность"/>
    <s v=""/>
    <s v=""/>
    <m/>
    <n v="3.0000000000000001E-3"/>
    <s v=" Жилые дома"/>
    <s v=""/>
    <n v="36.299999999999997"/>
    <n v="224825.14"/>
    <s v="89229827001"/>
    <s v="431310,Россия,Мордовия Респ,Ковылкинский р-н,,Кочелаево с,Комсомольская ул,56,,"/>
    <n v="89629427"/>
    <s v=" ставка 0,3"/>
    <x v="11"/>
    <n v="6193.5300275482105"/>
  </r>
  <r>
    <s v="13:12:0303001:345"/>
    <s v="БРОНИН АНАТОЛИЙ АЛЕКСАНДРОВИЧ"/>
    <s v="132350735776"/>
    <d v="1997-09-01T00:00:00"/>
    <d v="2015-12-09T00:00:00"/>
    <s v="1/1"/>
    <n v="1"/>
    <d v="2015-12-09T00:00:00"/>
    <s v="001001001000 - Собственность"/>
    <s v=""/>
    <s v=""/>
    <n v="132.44918999999999"/>
    <n v="3.0000000000000001E-3"/>
    <s v=" Жилые дома"/>
    <s v=""/>
    <n v="59.5"/>
    <n v="276516.73"/>
    <s v="89229806001"/>
    <s v="431325,Россия,Мордовия Респ,Ковылкинский р-н,,Большой Азясь с,Молодежная ул,15,,1"/>
    <n v="89629406"/>
    <s v=" ставка 0,3"/>
    <x v="11"/>
    <n v="4647.3399999999992"/>
  </r>
  <r>
    <s v="13:12:0110001:2101"/>
    <s v="ТРУШИН АЛЕКСАНДР МИХАЙЛОВИЧ"/>
    <s v="132301724309"/>
    <d v="1997-01-01T00:00:00"/>
    <d v="2014-10-25T00:00:00"/>
    <s v="1/1"/>
    <n v="1"/>
    <d v="2014-10-25T00:00:00"/>
    <s v="001001001000 - Собственность"/>
    <s v=""/>
    <s v=""/>
    <m/>
    <n v="3.0000000000000001E-3"/>
    <s v=" Жилые дома"/>
    <s v=""/>
    <n v="14.2"/>
    <n v="80346.87"/>
    <s v="89229827001"/>
    <s v="431310,Россия,Мордовия Респ,Ковылкинский р-н,,Кочелаево с,Новая ул,63,,"/>
    <n v="89629427"/>
    <s v=" ставка 0,3"/>
    <x v="11"/>
    <n v="5658.2302816901411"/>
  </r>
  <r>
    <s v="13:12:0110001:2325"/>
    <s v="Шалаева Анна Александровна"/>
    <s v="132301701439"/>
    <d v="1997-09-07T00:00:00"/>
    <d v="2017-06-21T00:00:00"/>
    <s v="1/1"/>
    <n v="1"/>
    <d v="2017-06-21T00:00:00"/>
    <s v="001001001000 - Собственность"/>
    <s v=""/>
    <s v=""/>
    <m/>
    <n v="3.0000000000000001E-3"/>
    <s v=" Жилые дома"/>
    <s v=""/>
    <n v="39"/>
    <n v="241547.67"/>
    <s v="89229827001"/>
    <s v="431310,Россия,Мордовия Респ,Ковылкинский р-н,,Кочелаево с,Ленина ул,35,,"/>
    <n v="89629427"/>
    <s v=" ставка 0,3"/>
    <x v="11"/>
    <n v="6193.5300000000007"/>
  </r>
  <r>
    <s v="13:12:0110001:1380"/>
    <s v="БАСОК НАТАЛЬЯ СТЕПАНОВНА"/>
    <s v="131200407693"/>
    <d v="1997-01-01T00:00:00"/>
    <d v="2017-05-30T00:00:00"/>
    <s v="1/1"/>
    <n v="1"/>
    <d v="2017-05-30T00:00:00"/>
    <s v="001001001000 - Собственность"/>
    <s v=""/>
    <s v=""/>
    <m/>
    <n v="3.0000000000000001E-3"/>
    <s v=" Жилые дома"/>
    <s v=""/>
    <n v="38.5"/>
    <n v="238450.9"/>
    <s v="89229827001"/>
    <s v="431310,Россия,Мордовия Респ,Ковылкинский р-н,,Кочелаево с,Центральная ул,14,,"/>
    <n v="89629427"/>
    <s v=" ставка 0,3"/>
    <x v="11"/>
    <n v="6193.5298701298698"/>
  </r>
  <r>
    <s v="13:12:0303004:132"/>
    <s v="ОСИПОВА АННА ИВАНОВНА"/>
    <s v="132301838803"/>
    <d v="1997-09-12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32.5"/>
    <n v="155142.98000000001"/>
    <s v="89229806004"/>
    <s v="431325,Россия,Мордовия Респ,Ковылкинский р-н,,Сейтяновка д,Советская ул,54,,"/>
    <n v="89629406"/>
    <s v=" ставка 0,3"/>
    <x v="11"/>
    <n v="4773.6301538461539"/>
  </r>
  <r>
    <s v="13:09:0310003:155"/>
    <s v="КОБЕЛЬКОВА НИНА ВАСИЛЬЕВНА"/>
    <s v="130922449059"/>
    <d v="2000-01-01T00:00:00"/>
    <d v="2017-08-12T00:00:00"/>
    <s v="1/1"/>
    <n v="1"/>
    <d v="2017-08-12T00:00:00"/>
    <s v="001001001000 - Собственность"/>
    <d v="2012-06-28T00:00:00"/>
    <s v=""/>
    <m/>
    <n v="3.0000000000000001E-3"/>
    <s v=" Жилые дома"/>
    <s v="Жилой дом"/>
    <n v="33.4"/>
    <n v="247645.3"/>
    <s v="89224876007"/>
    <s v="431437,Россия,Мордовия Респ,Инсарский р-н,,Старые Верхиссы с,Советская ул,28,,"/>
    <n v="89624477"/>
    <s v=" ставка 0,3"/>
    <x v="13"/>
    <n v="7414.5299401197608"/>
  </r>
  <r>
    <s v="13:12:0303004:138"/>
    <s v="ФЕДОРКИН СТЕПАН ФЕДОРОВИЧ"/>
    <s v="132301849001"/>
    <d v="1997-09-12T00:00:00"/>
    <d v="2017-01-19T00:00:00"/>
    <s v="1/1"/>
    <n v="1"/>
    <d v="2017-01-19T00:00:00"/>
    <s v="001001001000 - Собственность"/>
    <s v=""/>
    <s v=""/>
    <m/>
    <n v="3.0000000000000001E-3"/>
    <s v=" Жилые дома"/>
    <s v=""/>
    <n v="33.4"/>
    <n v="163559.13"/>
    <s v="89229806004"/>
    <s v="431325,Россия,Мордовия Респ,Ковылкинский р-н,,Сейтяновка д,Советская ул,8,,"/>
    <n v="89629406"/>
    <s v=" ставка 0,3"/>
    <x v="11"/>
    <n v="4896.9799401197606"/>
  </r>
  <r>
    <s v="13:12:0110001:2294"/>
    <s v="ШУМИЛИНА ОЛЬГА СТЕПАНОВНА"/>
    <s v="132303400998"/>
    <d v="1997-09-07T00:00:00"/>
    <d v="2017-09-15T00:00:00"/>
    <s v="1/1"/>
    <n v="1"/>
    <d v="2017-09-15T00:00:00"/>
    <s v="001001001000 - Собственность"/>
    <s v=""/>
    <s v=""/>
    <m/>
    <n v="3.0000000000000001E-3"/>
    <s v=" Жилые дома"/>
    <s v=""/>
    <n v="31.2"/>
    <n v="171799.99"/>
    <s v="89229827001"/>
    <s v="431310,Россия,Мордовия Респ,Ковылкинский р-н,,Кочелаево с,Заречная ул,15,,"/>
    <n v="89629427"/>
    <s v=" ставка 0,3"/>
    <x v="11"/>
    <n v="5506.4099358974354"/>
  </r>
  <r>
    <s v="13:09:0302002:272"/>
    <s v="АЗЫРКИН СЕРГЕЙ ИВАНОВИЧ"/>
    <s v="130900682816"/>
    <d v="1997-01-01T00:00:00"/>
    <d v="2019-05-02T00:00:00"/>
    <s v="1/1"/>
    <n v="1"/>
    <d v="2019-05-02T00:00:00"/>
    <s v="001001001000 - Собственность"/>
    <s v=""/>
    <s v=""/>
    <m/>
    <n v="3.0000000000000001E-3"/>
    <s v=" Жилые дома"/>
    <s v=""/>
    <n v="36.299999999999997"/>
    <n v="210747.64"/>
    <s v="89224812001"/>
    <s v="431417,Россия,Мордовия Респ,Инсарский р-н,,с Верхняя Лухма,,14,,"/>
    <n v="89624412"/>
    <s v=" ставка 0,3"/>
    <x v="13"/>
    <n v="5805.7201101928385"/>
  </r>
  <r>
    <s v="13:12:0303001:346"/>
    <s v="ИНЯКИНА ПЕЛАГЕЯ ТИМОФЕЕВНА"/>
    <s v="132301848128"/>
    <d v="1997-09-08T00:00:00"/>
    <d v="2014-12-30T00:00:00"/>
    <s v="1/1"/>
    <n v="1"/>
    <d v="2014-12-30T00:00:00"/>
    <s v="001001001000 - Собственность"/>
    <s v=""/>
    <s v=""/>
    <n v="112.9303603270224"/>
    <n v="3.0000000000000001E-3"/>
    <s v=" Жилые дома"/>
    <s v=""/>
    <n v="58.1"/>
    <n v="270010.45"/>
    <s v="89229806001"/>
    <s v="431325,Россия,Мордовия Респ,Ковылкинский р-н,,Большой Азясь с,Молодежная ул,15,,2"/>
    <n v="89629406"/>
    <s v=" ставка 0,3"/>
    <x v="11"/>
    <n v="4647.3399311531839"/>
  </r>
  <r>
    <s v="13:09:0313002:397"/>
    <s v="АНАСТАСОВА АННА ТИХОНОВНА"/>
    <s v="130922480250"/>
    <d v="1997-09-14T00:00:00"/>
    <d v="2018-04-06T00:00:00"/>
    <s v="1/1"/>
    <n v="1"/>
    <d v="2018-04-06T00:00:00"/>
    <s v="001001001000 - Собственность"/>
    <s v=""/>
    <s v=""/>
    <m/>
    <n v="3.0000000000000001E-3"/>
    <s v=" Жилые дома"/>
    <s v=""/>
    <n v="29.1"/>
    <n v="177537.94"/>
    <s v="89224872008"/>
    <s v="431432,Россия,Мордовия Респ,Инсарский р-н,,Языкова Пятина с,Садовая ул,65,,"/>
    <n v="89624472"/>
    <s v=" ставка 0,3"/>
    <x v="13"/>
    <n v="6100.9601374570448"/>
  </r>
  <r>
    <s v="13:09:0209001:446"/>
    <s v="НОВИКОВ ВАСИЛИЙ МАКСИМОВИЧ"/>
    <s v="130900593683"/>
    <d v="1997-09-09T00:00:00"/>
    <d v="2012-11-30T00:00:00"/>
    <s v="1/1"/>
    <n v="1"/>
    <d v="2012-11-30T00:00:00"/>
    <s v="001001001000 - Собственность"/>
    <s v=""/>
    <s v=""/>
    <m/>
    <n v="3.0000000000000001E-3"/>
    <s v=" Жилые дома"/>
    <s v=""/>
    <n v="35.9"/>
    <n v="228525.04"/>
    <s v="89224872001"/>
    <s v="431405,Россия,Мордовия Респ,Инсарский р-н,,Сиалеевская Пятина с,Гагарина ул,9а,,"/>
    <n v="89624472"/>
    <s v=" ставка 0,3"/>
    <x v="13"/>
    <n v="6365.6"/>
  </r>
  <r>
    <s v="13:09:0313002:394"/>
    <s v="АБРАМОВ МИХАИЛ ПАВЛОВИЧ"/>
    <s v="130922447118"/>
    <d v="1997-09-15T00:00:00"/>
    <d v="2015-05-08T00:00:00"/>
    <s v="1/1"/>
    <n v="1"/>
    <d v="2015-05-08T00:00:00"/>
    <s v="001001001000 - Собственность"/>
    <s v=""/>
    <s v=""/>
    <m/>
    <n v="3.0000000000000001E-3"/>
    <s v=" Жилые дома"/>
    <s v=""/>
    <n v="28.8"/>
    <n v="175707.65"/>
    <s v="89224872008"/>
    <s v="431432,Россия,Мордовия Респ,Инсарский р-н,,Языкова Пятина с,Садовая ул,34,,"/>
    <n v="89624472"/>
    <s v=" ставка 0,3"/>
    <x v="13"/>
    <n v="6100.9600694444443"/>
  </r>
  <r>
    <s v="13:09:0313002:321"/>
    <s v="ПИЛЮГИН АЛЕКСАНДР СЕРГЕЕВИЧ"/>
    <s v="130922293115"/>
    <d v="1997-09-15T00:00:00"/>
    <d v="2019-08-10T00:00:00"/>
    <s v="1/1"/>
    <n v="1"/>
    <d v="2019-08-10T00:00:00"/>
    <s v="001001001000 - Собственность"/>
    <s v=""/>
    <s v=""/>
    <m/>
    <n v="3.0000000000000001E-3"/>
    <s v=" Жилые дома"/>
    <s v=""/>
    <n v="38"/>
    <n v="231836.48"/>
    <s v="89224872008"/>
    <s v="431432,Россия,Мордовия Респ,Инсарский р-н,,Языкова Пятина с,Садовая ул,14,,"/>
    <n v="89624472"/>
    <s v=" ставка 0,3"/>
    <x v="13"/>
    <n v="6100.96"/>
  </r>
  <r>
    <s v="13:09:0312001:564"/>
    <s v="БЕЛЯЙКИНА ОЛЬГА АЛЕКСЕЕВНА"/>
    <s v="130901385887"/>
    <d v="1997-09-15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48.9"/>
    <n v="259436.99"/>
    <s v="89224872007"/>
    <s v="431433,Россия,Мордовия Респ,Инсарский р-н,,Шадымо-Рыскино с,Садовая ул,26,,"/>
    <n v="89624472"/>
    <s v=" ставка 0,3"/>
    <x v="13"/>
    <n v="5305.4599182004085"/>
  </r>
  <r>
    <s v="13:09:0313002:408"/>
    <s v="ПОТАПОВ ВЛАДИМИР АДАМОВИЧ"/>
    <s v="130900639747"/>
    <d v="1997-09-16T00:00:00"/>
    <d v="2020-05-13T00:00:00"/>
    <s v="1/1"/>
    <n v="1"/>
    <d v="2020-05-13T00:00:00"/>
    <s v="001001001000 - Собственность"/>
    <s v=""/>
    <s v=""/>
    <n v="237.93743999999998"/>
    <n v="3.0000000000000001E-3"/>
    <s v=" Жилые дома"/>
    <s v=""/>
    <n v="63"/>
    <n v="384360.48"/>
    <s v="89224872008"/>
    <s v="431432,Россия,Мордовия Респ,Инсарский р-н,,Языкова Пятина с,Гагарина ул,38,,"/>
    <n v="89624472"/>
    <s v=" ставка 0,3"/>
    <x v="13"/>
    <n v="6100.96"/>
  </r>
  <r>
    <s v="13:09:0311002:362"/>
    <s v="МАРКОВА НАТАЛЬЯ НИКОЛАЕВНА"/>
    <s v="130922330430"/>
    <d v="1997-09-15T00:00:00"/>
    <d v="2019-03-17T00:00:00"/>
    <s v="1/1"/>
    <n v="1"/>
    <d v="2019-03-17T00:00:00"/>
    <s v="001001001000 - Собственность"/>
    <s v=""/>
    <s v=""/>
    <m/>
    <n v="3.0000000000000001E-3"/>
    <s v=" Жилые дома"/>
    <s v=""/>
    <n v="15.4"/>
    <n v="98998.9"/>
    <s v="89224880001"/>
    <s v="431413,Россия,Мордовия Респ,Инсарский р-н,,Челмодеевский Майдан с,Восточная ул,2,,"/>
    <n v="89624480"/>
    <s v=" ставка 0,3"/>
    <x v="13"/>
    <n v="6428.4999999999991"/>
  </r>
  <r>
    <s v="13:09:0311002:535"/>
    <s v="ПРОКАЗОВА НАТАЛЬЯ ПЕТРОВНА"/>
    <s v="130922389018"/>
    <d v="1997-09-15T00:00:00"/>
    <d v="2017-01-19T00:00:00"/>
    <s v="1/1"/>
    <n v="1"/>
    <d v="2017-01-19T00:00:00"/>
    <s v="001001001000 - Собственность"/>
    <s v=""/>
    <s v=""/>
    <m/>
    <n v="3.0000000000000001E-3"/>
    <s v=" Жилые дома"/>
    <s v=""/>
    <n v="29.5"/>
    <n v="189640.75"/>
    <s v="89224880001"/>
    <s v="431413,Россия,Мордовия Респ,Инсарский р-н,,Челмодеевский Майдан с,Советская ул,21,,"/>
    <n v="89624480"/>
    <s v=" ставка 0,3"/>
    <x v="13"/>
    <n v="6428.5"/>
  </r>
  <r>
    <s v="13:09:0313002:368"/>
    <s v="ГОЛОЛОБОВ ЕВГЕНИЙ ИВАНОВИЧ"/>
    <s v="130900623391"/>
    <d v="1997-09-15T00:00:00"/>
    <d v="2015-10-11T00:00:00"/>
    <s v="1/1"/>
    <n v="1"/>
    <d v="2015-10-11T00:00:00"/>
    <s v="001001001000 - Собственность"/>
    <s v=""/>
    <s v=""/>
    <m/>
    <n v="3.0000000000000001E-3"/>
    <s v=" Жилые дома"/>
    <s v=""/>
    <n v="34.4"/>
    <n v="209873.02"/>
    <s v="89224872008"/>
    <s v="431432,Россия,Мордовия Респ,Инсарский р-н,,Языкова Пятина с,Садовая ул,18,,"/>
    <n v="89624472"/>
    <s v=" ставка 0,3"/>
    <x v="13"/>
    <n v="6100.9598837209305"/>
  </r>
  <r>
    <s v="13:09:0311002:397"/>
    <s v="ЦЫГАНОВА АННА ВАСИЛЬЕВНА"/>
    <s v="130922331882"/>
    <d v="1997-09-16T00:00:00"/>
    <d v="2014-08-22T00:00:00"/>
    <s v="1/1"/>
    <n v="1"/>
    <d v="2014-08-22T00:00:00"/>
    <s v="001001001000 - Собственность"/>
    <s v=""/>
    <s v=""/>
    <m/>
    <n v="3.0000000000000001E-3"/>
    <s v=" Жилые дома"/>
    <s v=""/>
    <n v="37.1"/>
    <n v="238497.35"/>
    <s v="89224880001"/>
    <s v="431413,Россия,Мордовия Респ,Инсарский р-н,,Челмодеевский Майдан с,Садовая ул,17,,"/>
    <n v="89624480"/>
    <s v=" ставка 0,3"/>
    <x v="13"/>
    <n v="6428.5"/>
  </r>
  <r>
    <s v="13:09:0312001:493"/>
    <s v="ТУЛУПОВА АЛЕКСАНДРА ПЕТРОВНА"/>
    <s v="130901293820"/>
    <d v="1997-09-18T00:00:00"/>
    <d v="2018-02-21T00:00:00"/>
    <s v="1/1"/>
    <n v="1"/>
    <d v="2018-02-21T00:00:00"/>
    <s v="001001001000 - Собственность"/>
    <s v=""/>
    <s v=""/>
    <m/>
    <n v="3.0000000000000001E-3"/>
    <s v=" Жилые дома"/>
    <s v=""/>
    <n v="36.200000000000003"/>
    <n v="192057.65"/>
    <s v="89224872007"/>
    <s v="431433,Россия,Мордовия Респ,Инсарский р-н,,Шадымо-Рыскино с,Садовая ул,19,,"/>
    <n v="89624472"/>
    <s v=" ставка 0,3"/>
    <x v="13"/>
    <n v="5305.459944751381"/>
  </r>
  <r>
    <s v="13:09:0312001:621"/>
    <s v="ТУЛУПОВ ВАСИЛИЙ ФЕДОРОВИЧ"/>
    <s v="130900898131"/>
    <d v="1997-09-18T00:00:00"/>
    <d v="2016-11-22T00:00:00"/>
    <s v="1/1"/>
    <n v="1"/>
    <d v="2016-11-22T00:00:00"/>
    <s v="001001001000 - Собственность"/>
    <s v=""/>
    <s v=""/>
    <m/>
    <n v="3.0000000000000001E-3"/>
    <s v=" Жилые дома"/>
    <s v=""/>
    <n v="30.8"/>
    <n v="163408.17000000001"/>
    <s v="89224872007"/>
    <s v="431433,Россия,Мордовия Респ,Инсарский р-н,,Шадымо-Рыскино с,Ленина ул,11,,"/>
    <n v="89624472"/>
    <s v=" ставка 0,3"/>
    <x v="13"/>
    <n v="5305.460064935065"/>
  </r>
  <r>
    <s v="13:09:0304003:487"/>
    <s v="ПРОВКИНА ЕКАТЕРИНА ГРИГОРЬЕВНА"/>
    <s v="130922443272"/>
    <d v="1997-09-19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39"/>
    <n v="209061.45"/>
    <s v="89224832001"/>
    <s v="431418,Россия,Мордовия Респ,Инсарский р-н,,Лухменский Майдан с,Кустовка ул,9,,"/>
    <n v="89624432"/>
    <s v=" ставка 0,3"/>
    <x v="13"/>
    <n v="5360.55"/>
  </r>
  <r>
    <s v="13:09:0304003:332"/>
    <s v="КРАСНИКОВА АКУЛИНА ЕВГЕНЬЕВНА"/>
    <s v="130900653477"/>
    <d v="1997-09-19T00:00:00"/>
    <d v="2013-11-25T00:00:00"/>
    <s v="1/1"/>
    <n v="1"/>
    <d v="2013-01-09T00:00:00"/>
    <s v="001001001000 - Собственность"/>
    <s v=""/>
    <s v=""/>
    <m/>
    <n v="3.0000000000000001E-3"/>
    <s v=" Жилые дома"/>
    <s v=""/>
    <n v="34.200000000000003"/>
    <n v="183330.81"/>
    <s v="89224832001"/>
    <s v="431418,Россия,Мордовия Респ,Инсарский р-н,,Лухменский Майдан с,Нагорная ул,7,,"/>
    <n v="89624432"/>
    <s v=" ставка 0,3"/>
    <x v="13"/>
    <n v="5360.5499999999993"/>
  </r>
  <r>
    <s v="13:09:0304003:463"/>
    <s v="КУЛЬКОВ АЛЕКСАНДР МИХАЙЛОВИЧ"/>
    <s v="130901135051"/>
    <d v="1997-09-20T00:00:00"/>
    <d v="2015-03-15T00:00:00"/>
    <s v="1/1"/>
    <n v="1"/>
    <d v="2015-03-15T00:00:00"/>
    <s v="001001001000 - Собственность"/>
    <s v=""/>
    <s v=""/>
    <m/>
    <n v="3.0000000000000001E-3"/>
    <s v=" Жилые дома"/>
    <s v=""/>
    <n v="26.4"/>
    <n v="141518.51999999999"/>
    <s v="89224832001"/>
    <s v="431418,Россия,Мордовия Респ,Инсарский р-н,,Лухменский Майдан с,Луговая ул,12,,"/>
    <n v="89624432"/>
    <s v=" ставка 0,3"/>
    <x v="13"/>
    <n v="5360.55"/>
  </r>
  <r>
    <s v="13:09:0304003:383"/>
    <s v="БОБРОВ ВЛАДИМИР ИВАНОВИЧ"/>
    <s v="130900659895"/>
    <d v="1997-09-19T00:00:00"/>
    <d v="2020-02-14T00:00:00"/>
    <s v="1/1"/>
    <n v="1"/>
    <d v="2020-02-14T00:00:00"/>
    <s v="001001001000 - Собственность"/>
    <s v=""/>
    <s v=""/>
    <m/>
    <n v="3.0000000000000001E-3"/>
    <s v=" Жилые дома"/>
    <s v=""/>
    <n v="31.1"/>
    <n v="166713.10999999999"/>
    <s v="89224832001"/>
    <s v="431418,Россия,Мордовия Респ,Инсарский р-н,,Лухменский Майдан с,Кустовка ул,1,,"/>
    <n v="89624432"/>
    <s v=" ставка 0,3"/>
    <x v="13"/>
    <n v="5360.5501607717033"/>
  </r>
  <r>
    <s v="13:09:0304003:337"/>
    <s v="КЛИМКИНА ТАТЬЯНА ИВАНОВНА"/>
    <s v="130900655481"/>
    <d v="1997-09-21T00:00:00"/>
    <d v="2019-11-11T00:00:00"/>
    <s v="1/1"/>
    <n v="1"/>
    <d v="2019-11-11T00:00:00"/>
    <s v="001001001000 - Собственность"/>
    <s v=""/>
    <s v=""/>
    <m/>
    <n v="3.0000000000000001E-3"/>
    <s v=" Жилые дома"/>
    <s v=""/>
    <n v="23.7"/>
    <n v="127045.04"/>
    <s v="89224832001"/>
    <s v="431418,Россия,Мордовия Респ,Инсарский р-н,,Лухменский Майдан с,Первомайская ул,35,,"/>
    <n v="89624432"/>
    <s v=" ставка 0,3"/>
    <x v="13"/>
    <n v="5360.5502109704639"/>
  </r>
  <r>
    <s v="13:09:0311002:580"/>
    <s v="ЕРОХИН ПЕТР СТЕПАНОВИЧ"/>
    <s v="130922330825"/>
    <d v="1997-09-16T00:00:00"/>
    <d v="2019-01-22T00:00:00"/>
    <s v="1/1"/>
    <n v="1"/>
    <d v="2019-01-22T00:00:00"/>
    <s v="001001001000 - Собственность"/>
    <s v=""/>
    <s v=""/>
    <m/>
    <n v="3.0000000000000001E-3"/>
    <s v=" Жилые дома"/>
    <s v=""/>
    <n v="27"/>
    <n v="154313.64000000001"/>
    <s v="89224880001"/>
    <s v="431413,Россия,Мордовия Респ,Инсарский р-н,,Челмодеевский Майдан с,Центральная ул,7,,"/>
    <n v="89624480"/>
    <s v=" ставка 0,3"/>
    <x v="13"/>
    <n v="5715.3200000000006"/>
  </r>
  <r>
    <s v="13:09:0311002:398"/>
    <s v="ПРОКАЗОВА АННА ПЕТРОВНА"/>
    <s v="130922388913"/>
    <d v="1997-09-16T00:00:00"/>
    <d v="2018-04-07T00:00:00"/>
    <s v="1/1"/>
    <n v="1"/>
    <d v="2018-04-07T00:00:00"/>
    <s v="001001001000 - Собственность"/>
    <d v="2012-06-28T00:00:00"/>
    <s v=""/>
    <m/>
    <n v="3.0000000000000001E-3"/>
    <s v=" Жилые дома"/>
    <s v="индивидуальный жилой дом"/>
    <n v="27.5"/>
    <n v="157171.29999999999"/>
    <s v="89224880001"/>
    <s v="431413,Россия,Мордовия Респ,Инсарский р-н,,Челмодеевский Майдан с,Садовая ул,21,,"/>
    <n v="89624480"/>
    <s v=" ставка 0,3"/>
    <x v="13"/>
    <n v="5715.32"/>
  </r>
  <r>
    <s v="13:09:0311002:382"/>
    <s v="ЛИСЕНКОВА ТАТЬЯНА СЕМЕНОВНА"/>
    <s v="130900668875"/>
    <d v="1997-09-16T00:00:00"/>
    <d v="2015-06-30T00:00:00"/>
    <s v="1/1"/>
    <n v="1"/>
    <d v="2015-06-30T00:00:00"/>
    <s v="001001001000 - Собственность"/>
    <s v=""/>
    <s v=""/>
    <m/>
    <n v="3.0000000000000001E-3"/>
    <s v=" Жилые дома"/>
    <s v=""/>
    <n v="34.1"/>
    <n v="194892.41"/>
    <s v="89224880001"/>
    <s v="431413,Россия,Мордовия Респ,Инсарский р-н,,Челмодеевский Майдан с,Восточная ул,9,,"/>
    <n v="89624480"/>
    <s v=" ставка 0,3"/>
    <x v="13"/>
    <n v="5715.3199413489738"/>
  </r>
  <r>
    <s v="13:09:0304003:361"/>
    <s v="ТРУШЕЧКИН СЕРГЕЙ ИВАНОВИЧ"/>
    <s v="130901241204"/>
    <d v="1997-09-21T00:00:00"/>
    <d v="2018-11-21T00:00:00"/>
    <s v="1/1"/>
    <n v="1"/>
    <d v="2018-11-21T00:00:00"/>
    <s v="001001001000 - Собственность"/>
    <s v=""/>
    <s v=""/>
    <m/>
    <n v="3.0000000000000001E-3"/>
    <s v=" Жилые дома"/>
    <s v=""/>
    <n v="44"/>
    <n v="235864.2"/>
    <s v="89224832001"/>
    <s v="431418,Россия,Мордовия Респ,Инсарский р-н,,Лухменский Майдан с,Первомайская ул,2,,"/>
    <n v="89624432"/>
    <s v=" ставка 0,3"/>
    <x v="13"/>
    <n v="5360.55"/>
  </r>
  <r>
    <s v="13:09:0304003:408"/>
    <s v="АРТЮШКИНА МАРИЯ ИВАНОВНА"/>
    <s v="130900662841"/>
    <d v="1997-09-21T00:00:00"/>
    <d v="2016-09-06T00:00:00"/>
    <s v="1/1"/>
    <n v="1"/>
    <d v="2016-09-06T00:00:00"/>
    <s v="001001001000 - Собственность"/>
    <s v=""/>
    <s v=""/>
    <m/>
    <n v="3.0000000000000001E-3"/>
    <s v=" Жилые дома"/>
    <s v=""/>
    <n v="31.9"/>
    <n v="171001.54"/>
    <s v="89224832001"/>
    <s v="431418,Россия,Мордовия Респ,Инсарский р-н,,Лухменский Майдан с,Интернациональная ул,14,,"/>
    <n v="89624432"/>
    <s v=" ставка 0,3"/>
    <x v="13"/>
    <n v="5360.5498432601889"/>
  </r>
  <r>
    <s v="13:09:0304003:394"/>
    <s v="КОМАРОВА НАДЕЖДА ИВАНОВНА"/>
    <s v="130900655160"/>
    <d v="1997-09-21T00:00:00"/>
    <d v="2020-01-07T00:00:00"/>
    <s v="1/1"/>
    <n v="1"/>
    <d v="2020-01-07T00:00:00"/>
    <s v="001001001000 - Собственность"/>
    <s v=""/>
    <s v=""/>
    <m/>
    <n v="3.0000000000000001E-3"/>
    <s v=" Жилые дома"/>
    <s v=""/>
    <n v="34.4"/>
    <n v="184402.92"/>
    <s v="89224832001"/>
    <s v="431418,Россия,Мордовия Респ,Инсарский р-н,,Лухменский Майдан с,Первомайская ул,9,,"/>
    <n v="89624432"/>
    <s v=" ставка 0,3"/>
    <x v="13"/>
    <n v="5360.55"/>
  </r>
  <r>
    <s v="13:09:0304003:485"/>
    <s v="АФОНЮШКИНА МАРИЯ ЕГОРОВНА"/>
    <s v="130900664609"/>
    <d v="1997-09-22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19.3"/>
    <n v="103458.62"/>
    <s v="89224832001"/>
    <s v="431418,Россия,Мордовия Респ,Инсарский р-н,,Лухменский Майдан с,Интернациональная ул,26,,"/>
    <n v="89624432"/>
    <s v=" ставка 0,3"/>
    <x v="13"/>
    <n v="5360.5502590673568"/>
  </r>
  <r>
    <s v="13:09:0304003:397"/>
    <s v="АРТЮШКИН ИВАН ИГНАТЬЕВИЧ"/>
    <s v="130900655234"/>
    <d v="1997-09-21T00:00:00"/>
    <d v="2015-08-17T00:00:00"/>
    <s v="1/1"/>
    <n v="1"/>
    <d v="2015-08-17T00:00:00"/>
    <s v="001001001000 - Собственность"/>
    <s v=""/>
    <s v=""/>
    <m/>
    <n v="3.0000000000000001E-3"/>
    <s v=" Жилые дома"/>
    <s v=""/>
    <n v="33.700000000000003"/>
    <n v="180650.54"/>
    <s v="89224832001"/>
    <s v="431418,Россия,Мордовия Респ,Инсарский р-н,,Лухменский Майдан с,Первомайская ул,6,,"/>
    <n v="89624432"/>
    <s v=" ставка 0,3"/>
    <x v="13"/>
    <n v="5360.5501483679527"/>
  </r>
  <r>
    <s v="13:09:0304003:366"/>
    <s v="ГОРБУНОВА НАДЕЖДА ГРИГОРЬЕВНА"/>
    <s v="130900660202"/>
    <d v="1997-09-21T00:00:00"/>
    <d v="2015-03-15T00:00:00"/>
    <s v="1/1"/>
    <n v="1"/>
    <d v="2015-03-15T00:00:00"/>
    <s v=""/>
    <s v=""/>
    <s v=""/>
    <m/>
    <n v="3.0000000000000001E-3"/>
    <s v=" Жилые дома"/>
    <s v=""/>
    <n v="34.200000000000003"/>
    <n v="183330.81"/>
    <s v="89224832001"/>
    <s v="431418,Россия,Мордовия Респ,Инсарский р-н,,Лухменский Майдан с,Первомайская ул,69,,"/>
    <n v="89624432"/>
    <s v=" ставка 0,3"/>
    <x v="13"/>
    <n v="5360.5499999999993"/>
  </r>
  <r>
    <s v="13:12:0614001:731"/>
    <s v="КУПРЯШКИН ИВАН ДМИТРИЕВИЧ"/>
    <s v="132302873350"/>
    <d v="1997-09-01T00:00:00"/>
    <d v="2015-09-03T00:00:00"/>
    <s v="1/1"/>
    <n v="1"/>
    <d v="2015-09-03T00:00:00"/>
    <s v="001001001000 - Собственность"/>
    <s v=""/>
    <s v=""/>
    <m/>
    <n v="3.0000000000000001E-3"/>
    <s v=" Жилые дома"/>
    <s v=""/>
    <n v="30.7"/>
    <n v="114786.38"/>
    <s v="89229838002"/>
    <s v=",РОССИЯ,Мордовия Респ,Ковылкинский р-н,,Новое Лепьево д,Мичурина ул,24,,"/>
    <n v="89629438"/>
    <s v=" ставка 0,3"/>
    <x v="11"/>
    <n v="3738.9700325732902"/>
  </r>
  <r>
    <s v="13:10:0106001:2788"/>
    <s v="АНДРОНОВ АНАТОЛИЙ МИХАЙЛОВИЧ"/>
    <s v="131001109300"/>
    <d v="1987-01-26T00:00:00"/>
    <d v="2012-07-10T00:00:00"/>
    <s v="1/1"/>
    <n v="1"/>
    <d v="2012-07-10T00:00:00"/>
    <s v=""/>
    <s v=""/>
    <s v=""/>
    <m/>
    <n v="3.0000000000000001E-3"/>
    <s v=" Жилые дома"/>
    <s v=""/>
    <n v="45.6"/>
    <n v="519388.56"/>
    <s v="89226820001"/>
    <s v="431655, РОССИЯ, Мордовия Респ, Ичалковский р-н, , с Ичалки, ул Революционная, 54, ,"/>
    <n v="89626420"/>
    <s v=" ставка 0,3"/>
    <x v="14"/>
    <n v="11390.1"/>
  </r>
  <r>
    <s v="13:10:0106001:2779"/>
    <s v="НЕКАЕВА РАИСА ЕГОРОВНА"/>
    <s v="131002527011"/>
    <d v="1989-02-10T00:00:00"/>
    <d v="2013-04-14T00:00:00"/>
    <s v="1/1"/>
    <n v="1"/>
    <d v="2013-04-14T00:00:00"/>
    <s v=""/>
    <s v=""/>
    <s v=""/>
    <m/>
    <n v="3.0000000000000001E-3"/>
    <s v=" Жилые дома"/>
    <s v=""/>
    <n v="13.3"/>
    <n v="151488.32999999999"/>
    <s v="89226820001"/>
    <s v="431655, Россия, Мордовия Респ, Ичалковский р-н, , с Ичалки, ул Пролетарская, 44, ,"/>
    <n v="89626420"/>
    <s v=" ставка 0,3"/>
    <x v="14"/>
    <n v="11390.099999999999"/>
  </r>
  <r>
    <s v="13:05:0205001:774"/>
    <s v="УСАНОВ АЛЕКСАНДР ДМИТРИЕВИЧ"/>
    <s v="130500234390"/>
    <d v="2001-12-31T00:00:00"/>
    <d v="2015-09-25T00:00:00"/>
    <s v="1/1"/>
    <n v="1"/>
    <d v="2015-09-25T00:00:00"/>
    <s v=""/>
    <s v=""/>
    <s v=""/>
    <m/>
    <n v="3.0000000000000001E-3"/>
    <s v=" Жилые дома"/>
    <s v=""/>
    <n v="40.700000000000003"/>
    <n v="160872.04"/>
    <s v="89213825001"/>
    <s v="431683, РОССИЯ, Мордовия Респ, Большеигнатовский р-н, , с Киржеманы, ул Центральная, 8, ,"/>
    <n v="89613425"/>
    <s v=" ставка 0,3"/>
    <x v="16"/>
    <n v="3952.6299754299753"/>
  </r>
  <r>
    <s v="13:05:0309002:146"/>
    <s v="КРУЧИНКИН МИХАИЛ ДАНИЛОВИЧ"/>
    <s v="130500999671"/>
    <d v="2001-12-31T00:00:00"/>
    <d v="2014-08-08T00:00:00"/>
    <s v="1/1"/>
    <n v="1"/>
    <d v="2014-08-08T00:00:00"/>
    <s v=""/>
    <s v=""/>
    <s v=""/>
    <m/>
    <n v="3.0000000000000001E-3"/>
    <s v=" Жилые дома"/>
    <s v=""/>
    <n v="35.1"/>
    <n v="170602.5"/>
    <s v="89213845004"/>
    <s v="431680, РОССИЯ, Мордовия Респ, Большеигнатовский р-н, , п Калыша, ул Рабочая, 10, ,"/>
    <n v="89613445"/>
    <s v=" ставка 0,3"/>
    <x v="16"/>
    <n v="4860.470085470085"/>
  </r>
  <r>
    <s v="13:16:0316003:176"/>
    <s v="БАБЕНКОВ ВАСИЛИЙ ИВАНОВИЧ"/>
    <s v="131600478988"/>
    <d v="2002-01-01T00:00:00"/>
    <d v="2013-12-17T00:00:00"/>
    <s v="1/1"/>
    <n v="1"/>
    <d v="2013-12-17T00:00:00"/>
    <s v=""/>
    <s v=""/>
    <s v=""/>
    <m/>
    <n v="3.0000000000000001E-3"/>
    <s v=" Жилые дома"/>
    <s v=""/>
    <n v="31.9"/>
    <n v="364118.72"/>
    <s v="89240810006"/>
    <s v="431617, Россия, Мордовия Респ, Ромодановский р-н, , д Ханинеевка, ул Зеленая, 58, ,"/>
    <n v="89640410"/>
    <s v=" ставка 0,3"/>
    <x v="17"/>
    <n v="11414.379937304075"/>
  </r>
  <r>
    <s v="13:10:0319001:1168"/>
    <s v="МОИСЕЕВА МАРИЯ ИВАНОВНА"/>
    <s v="131000892442"/>
    <d v="1984-01-01T00:00:00"/>
    <d v="2012-10-21T00:00:00"/>
    <s v="1/1"/>
    <n v="1"/>
    <d v="2012-10-21T00:00:00"/>
    <s v=""/>
    <s v=""/>
    <s v=""/>
    <n v="624.77414590163949"/>
    <n v="3.0000000000000001E-3"/>
    <s v=" Жилые дома"/>
    <s v=""/>
    <n v="73.2"/>
    <n v="657090.05000000005"/>
    <s v="89226885001"/>
    <s v="431660, РОССИЯ, Мордовия Респ, Ичалковский р-н, , п Смольный, ул Молодежная, 12, ,"/>
    <n v="89626485"/>
    <s v=" ставка 0,3"/>
    <x v="14"/>
    <n v="8976.6400273224044"/>
  </r>
  <r>
    <s v="13:10:0113001:1135"/>
    <s v="ВДОВИН СЕРГЕЙ ИЛЬИЧ"/>
    <s v="131001281580"/>
    <d v="1985-12-12T00:00:00"/>
    <d v="2017-06-20T00:00:00"/>
    <s v="1/1"/>
    <n v="1"/>
    <d v="2017-06-20T00:00:00"/>
    <s v=""/>
    <d v="2012-06-28T00:00:00"/>
    <s v=""/>
    <n v="143656.10868"/>
    <n v="3.0000000000000001E-3"/>
    <s v=" Жилые дома"/>
    <s v="Многоквартирный дом"/>
    <n v="3640.2"/>
    <n v="48552259.560000002"/>
    <s v="89226855001"/>
    <s v="431630, Россия, Мордовия Респ, Ичалковский р-н, , с Оброчное, ул Мира, 12, ,"/>
    <n v="89626455"/>
    <s v=" ставка 0,3"/>
    <x v="14"/>
    <n v="13337.800000000001"/>
  </r>
  <r>
    <s v="13:10:0208002:181"/>
    <s v="ЧЕРНЕЦОВ НИКОЛАЙ ЕГОРОВИЧ"/>
    <s v="131000805231"/>
    <d v="1985-12-12T00:00:00"/>
    <d v="2012-02-11T00:00:00"/>
    <s v="1/1"/>
    <n v="1"/>
    <d v="2012-02-11T00:00:00"/>
    <s v=""/>
    <s v=""/>
    <s v=""/>
    <m/>
    <n v="3.0000000000000001E-3"/>
    <s v=" Жилые дома"/>
    <s v=""/>
    <n v="35.299999999999997"/>
    <n v="322260.05"/>
    <s v="89226831003"/>
    <s v="431660, РОССИЯ, Мордовия Респ, Ичалковский р-н, , д Малые Ичалки, ул Лесная, 25, ,"/>
    <n v="89626431"/>
    <s v=" ставка 0,3"/>
    <x v="14"/>
    <n v="9129.1798866855534"/>
  </r>
  <r>
    <s v="13:05:0212001:504"/>
    <s v="КУЗНЕЦОВА РАИСА ИВАНОВНА"/>
    <s v="130500520521"/>
    <d v="2001-12-31T00:00:00"/>
    <d v="2020-04-01T00:00:00"/>
    <s v="1/1"/>
    <n v="1"/>
    <d v="2020-04-01T00:00:00"/>
    <s v=""/>
    <s v=""/>
    <s v=""/>
    <m/>
    <n v="3.0000000000000001E-3"/>
    <s v=" Жилые дома"/>
    <s v=""/>
    <n v="40.5"/>
    <n v="155728.17000000001"/>
    <s v="89213850004"/>
    <s v="431678, РОССИЯ, Мордовия Респ, Большеигнатовский р-н, , с Атяшево, ул Садовая, 7, ,"/>
    <n v="89613450"/>
    <s v=" ставка 0,3"/>
    <x v="16"/>
    <n v="3845.1400000000003"/>
  </r>
  <r>
    <s v="13:15:0112005:2290"/>
    <s v="БИКЧУРИНА НУРИЯ МИНГАЖЕТДИНОВНА"/>
    <s v="131563701681"/>
    <d v="1975-01-01T00:00:00"/>
    <d v="2014-03-19T00:00:00"/>
    <s v="1/1"/>
    <n v="1"/>
    <d v="2014-03-19T00:00:00"/>
    <s v=""/>
    <s v=""/>
    <s v=""/>
    <n v="1828.2985865146582"/>
    <n v="3.0000000000000001E-3"/>
    <s v=" Жилые дома"/>
    <s v=""/>
    <n v="92.1"/>
    <n v="1333224.8600000001"/>
    <s v="89237855001"/>
    <s v="431521, РОССИЯ, Мордовия Респ, Лямбирский р-н, , с Пензятка, ул Московская, 21, ,"/>
    <n v="89637455"/>
    <s v=" ставка 0,3"/>
    <x v="15"/>
    <n v="14475.839956568949"/>
  </r>
  <r>
    <s v="13:10:0106001:2928"/>
    <s v="БЕРЕЗИН ВЯЧЕСЛАВ АЛЕКСАНДРОВИЧ"/>
    <s v="131001193221"/>
    <d v="2006-11-10T00:00:00"/>
    <d v="2013-09-30T00:00:00"/>
    <s v="1/1"/>
    <n v="1"/>
    <d v="2013-09-30T00:00:00"/>
    <s v="001001001000 - Собственность"/>
    <s v=""/>
    <s v=""/>
    <m/>
    <n v="3.0000000000000001E-3"/>
    <s v=" Жилые дома"/>
    <s v=""/>
    <n v="41.4"/>
    <n v="419235.86"/>
    <s v="89226820001"/>
    <s v="431655, РОССИЯ, Мордовия Респ, Ичалковский р-н, , с Ичалки, ул Пролетарская, 6, ,"/>
    <n v="89626420"/>
    <s v=" ставка 0,3"/>
    <x v="14"/>
    <n v="10126.470048309178"/>
  </r>
  <r>
    <s v="13:15:0206002:801"/>
    <s v="СКВОРЦОВА ЕВДОКИЯ СЕРГЕЕВНА"/>
    <s v="131503051090"/>
    <d v="1997-01-01T00:00:00"/>
    <d v="2012-09-28T00:00:00"/>
    <s v="1/1"/>
    <n v="1"/>
    <d v="2012-09-28T00:00:00"/>
    <s v=""/>
    <s v=""/>
    <s v=""/>
    <m/>
    <n v="3.0000000000000001E-3"/>
    <s v=" Жилые дома"/>
    <s v=""/>
    <n v="31.2"/>
    <n v="305262.36"/>
    <s v="89237820001"/>
    <s v="431525, РОССИЯ, Мордовия Респ, Лямбирский р-н, , с Протасово, ул Володарского, 3, ,"/>
    <n v="89637420"/>
    <s v=" ставка 0,3"/>
    <x v="15"/>
    <n v="9784.0499999999993"/>
  </r>
  <r>
    <s v="13:05:0212001:508"/>
    <s v="ФИЛАТОВ ВИКТОР ТЕРЕНТЬЕВИЧ"/>
    <s v="130500522141"/>
    <d v="2001-12-31T00:00:00"/>
    <d v="2017-09-28T00:00:00"/>
    <s v="1/1"/>
    <n v="1"/>
    <d v="2017-09-28T00:00:00"/>
    <s v=""/>
    <s v=""/>
    <s v=""/>
    <m/>
    <n v="3.0000000000000001E-3"/>
    <s v=" Жилые дома"/>
    <s v=""/>
    <n v="45.5"/>
    <n v="175974.43"/>
    <s v="89213850004"/>
    <s v="431678, РОССИЯ, Мордовия Респ, Большеигнатовский р-н, , с Атяшево, ул Заречная, 1, ,"/>
    <n v="89613450"/>
    <s v=" ставка 0,3"/>
    <x v="16"/>
    <n v="3867.5698901098899"/>
  </r>
  <r>
    <s v="13:05:0204001:581"/>
    <s v="ЩЕННИКОВА ПРАСКОВЬЯ МАКСИМОВНА"/>
    <s v="130500660092"/>
    <d v="2001-12-31T00:00:00"/>
    <d v="2014-06-14T00:00:00"/>
    <s v="1/1"/>
    <n v="1"/>
    <d v="2014-06-14T00:00:00"/>
    <s v=""/>
    <s v=""/>
    <s v=""/>
    <m/>
    <n v="3.0000000000000001E-3"/>
    <s v=" Жилые дома"/>
    <s v=""/>
    <n v="35"/>
    <n v="152682.6"/>
    <s v="89213825003"/>
    <s v="431677, РОССИЯ, Мордовия Респ, Большеигнатовский р-н, , с Горки, ул Калинина, 9, ,"/>
    <n v="89613425"/>
    <s v=" ставка 0,3"/>
    <x v="16"/>
    <n v="4362.3600000000006"/>
  </r>
  <r>
    <s v="13:05:0204001:570"/>
    <s v="СИЗОВА РАИСА АЛЕКСАНДРОВНА"/>
    <s v="132813557770"/>
    <d v="2001-12-31T00:00:00"/>
    <d v="2017-04-01T00:00:00"/>
    <s v="1/1"/>
    <n v="1"/>
    <d v="2017-04-01T00:00:00"/>
    <s v=""/>
    <s v=""/>
    <s v=""/>
    <m/>
    <n v="3.0000000000000001E-3"/>
    <s v=" Жилые дома"/>
    <s v=""/>
    <n v="36.799999999999997"/>
    <n v="142725.12"/>
    <s v="89213825003"/>
    <s v="431677, РОССИЯ, Мордовия Респ, Большеигнатовский р-н, , с Горки, ул Энгельса, 10, ,"/>
    <n v="89613425"/>
    <s v=" ставка 0,3"/>
    <x v="16"/>
    <n v="3878.4"/>
  </r>
  <r>
    <s v="13:05:0205001:665"/>
    <s v="ГАЛИЧНИКОВ ГЕОРГИЙ ЕМЕЛЬЯНОВИЧ"/>
    <s v="130500498467"/>
    <d v="2001-12-31T00:00:00"/>
    <d v="2019-07-25T00:00:00"/>
    <s v="1/1"/>
    <n v="1"/>
    <d v="2019-07-25T00:00:00"/>
    <s v=""/>
    <s v=""/>
    <s v=""/>
    <m/>
    <n v="3.0000000000000001E-3"/>
    <s v=" Жилые дома"/>
    <s v=""/>
    <n v="33"/>
    <n v="130436.79"/>
    <s v="89213825001"/>
    <s v="431683, РОССИЯ, Мордовия Респ, Большеигнатовский р-н, , с Киржеманы, ул Гагарина, 7, ,"/>
    <n v="89613425"/>
    <s v=" ставка 0,3"/>
    <x v="16"/>
    <n v="3952.6299999999997"/>
  </r>
  <r>
    <s v="13:05:0211001:405"/>
    <s v="АСМАНОВ ФЕДОР МИХАЙЛОВИЧ"/>
    <s v="130500541553"/>
    <d v="2001-12-31T00:00:00"/>
    <d v="2014-04-12T00:00:00"/>
    <s v="1/1"/>
    <n v="1"/>
    <d v="2014-04-12T00:00:00"/>
    <s v=""/>
    <s v=""/>
    <s v=""/>
    <m/>
    <n v="3.0000000000000001E-3"/>
    <s v=" Жилые дома"/>
    <s v=""/>
    <n v="34.200000000000003"/>
    <n v="149565.15"/>
    <s v="89213855001"/>
    <s v="431673, РОССИЯ, Мордовия Респ, Большеигнатовский р-н, , с Чукалы, ул Новая, 7, ,"/>
    <n v="89613455"/>
    <s v=" ставка 0,3"/>
    <x v="16"/>
    <n v="4373.2499999999991"/>
  </r>
  <r>
    <s v="13:05:0206001:378"/>
    <s v="ЧИЖОВА МАРИЯ ИВАНОВНА"/>
    <s v="130500576605"/>
    <d v="2001-12-31T00:00:00"/>
    <d v="2015-01-02T00:00:00"/>
    <s v="1/1"/>
    <n v="1"/>
    <d v="2015-01-02T00:00:00"/>
    <s v=""/>
    <s v=""/>
    <s v=""/>
    <m/>
    <n v="3.0000000000000001E-3"/>
    <s v=" Жилые дома"/>
    <s v=""/>
    <n v="50"/>
    <n v="144235.07999999999"/>
    <s v="89213830001"/>
    <s v="431682, Россия, Мордовия Респ, Большеигнатовский р-н, , с Кучкаево, ул Советская, 9, ,"/>
    <n v="89613430"/>
    <s v=" ставка 0,3"/>
    <x v="16"/>
    <n v="2884.7015999999999"/>
  </r>
  <r>
    <s v="13:05:0204001:619"/>
    <s v="ЧЕРНОВА ВАЛЕНТИНА ПЕТРОВНА"/>
    <s v="130500652380"/>
    <d v="2001-12-31T00:00:00"/>
    <d v="2014-06-27T00:00:00"/>
    <s v="1/1"/>
    <n v="1"/>
    <d v="2014-06-27T00:00:00"/>
    <s v=""/>
    <s v=""/>
    <s v=""/>
    <m/>
    <n v="3.0000000000000001E-3"/>
    <s v=" Жилые дома"/>
    <s v=""/>
    <n v="29.3"/>
    <n v="113637.12"/>
    <s v="89213825003"/>
    <s v="431677, РОССИЯ, Мордовия Респ, Большеигнатовский р-н, , с Горки, ул Горького, 16, ,"/>
    <n v="89613425"/>
    <s v=" ставка 0,3"/>
    <x v="16"/>
    <n v="3878.3999999999996"/>
  </r>
  <r>
    <s v="13:05:0213001:638"/>
    <s v="СЕМЧИН АНАТОЛИЙ ИЛЬИЧ"/>
    <s v="130500423905"/>
    <d v="2001-12-31T00:00:00"/>
    <d v="2015-12-24T00:00:00"/>
    <s v="1/1"/>
    <n v="1"/>
    <d v="2015-12-24T00:00:00"/>
    <s v=""/>
    <s v=""/>
    <s v=""/>
    <m/>
    <n v="3.0000000000000001E-3"/>
    <s v=" Жилые дома"/>
    <s v=""/>
    <n v="42.5"/>
    <n v="181684.53"/>
    <s v="89213852001"/>
    <s v="431675, РОССИЯ, Мордовия Респ, Большеигнатовский р-н, , с Старое Чамзино, ул Западная, 42, ,"/>
    <n v="89613452"/>
    <s v=" ставка 0,3"/>
    <x v="16"/>
    <n v="4274.930117647059"/>
  </r>
  <r>
    <s v="13:10:0101011:206"/>
    <s v="КАРПОВ ВЛАДИМИР ИЛЬИЧ"/>
    <s v="131001284221"/>
    <d v="1994-05-12T00:00:00"/>
    <d v="2013-04-09T00:00:00"/>
    <s v="1/1"/>
    <n v="1"/>
    <d v="2013-04-09T00:00:00"/>
    <s v=""/>
    <s v=""/>
    <s v=""/>
    <n v="325.86417510204075"/>
    <n v="3.0000000000000001E-3"/>
    <s v=" Жилые дома"/>
    <s v=""/>
    <n v="58.8"/>
    <n v="725788.39"/>
    <s v="89226831001"/>
    <s v="431640, РОССИЯ, Мордовия Респ, , , с Кемля, ул Тимирязева, 7, ,"/>
    <n v="89626431"/>
    <s v=" ставка 0,3"/>
    <x v="14"/>
    <n v="12343.339965986395"/>
  </r>
  <r>
    <s v="13:05:0205001:775"/>
    <s v="ДОЛГОВ ПЕТР ВАСИЛЬЕВИЧ"/>
    <s v="130500498072"/>
    <d v="2001-12-31T00:00:00"/>
    <d v="2013-07-12T00:00:00"/>
    <s v="1/1"/>
    <n v="1"/>
    <d v="2013-07-12T00:00:00"/>
    <s v=""/>
    <d v="2012-06-28T00:00:00"/>
    <s v=""/>
    <m/>
    <n v="3.0000000000000001E-3"/>
    <s v=" Жилые дома"/>
    <s v="жилой дом"/>
    <n v="35.1"/>
    <n v="138737.31"/>
    <s v="89213825001"/>
    <s v="431683, РОССИЯ, Мордовия Респ, Большеигнатовский р-н, , с Киржеманы, ул Гагарина, 9, ,"/>
    <n v="89613425"/>
    <s v=" ставка 0,3"/>
    <x v="16"/>
    <n v="3952.6299145299145"/>
  </r>
  <r>
    <s v="13:05:0210002:265"/>
    <s v="СУКОНКИН СЕРГЕЙ ИВАНОВИЧ"/>
    <s v="130500796713"/>
    <d v="2001-12-31T00:00:00"/>
    <d v="2018-03-07T00:00:00"/>
    <s v="1/1"/>
    <n v="1"/>
    <d v="2018-03-07T00:00:00"/>
    <s v=""/>
    <s v=""/>
    <s v=""/>
    <m/>
    <n v="3.0000000000000001E-3"/>
    <s v=" Жилые дома"/>
    <s v=""/>
    <n v="23.1"/>
    <n v="87844.45"/>
    <s v="89213850003"/>
    <s v="431676, РОССИЯ, Мордовия Респ, Большеигнатовский р-н, , с Моревка, ул Садовая, 21, ,"/>
    <n v="89613450"/>
    <s v=" ставка 0,3"/>
    <x v="16"/>
    <n v="3802.7900432900428"/>
  </r>
  <r>
    <s v="13:05:0210001:463"/>
    <s v="ПЕСТРЯКОВА ВЕРА ТИМОФЕЕВНА"/>
    <s v="130500589604"/>
    <d v="2001-12-31T00:00:00"/>
    <d v="2015-07-30T00:00:00"/>
    <s v="1/1"/>
    <n v="1"/>
    <d v="2015-07-30T00:00:00"/>
    <s v=""/>
    <s v=""/>
    <s v=""/>
    <m/>
    <n v="3.0000000000000001E-3"/>
    <s v=" Жилые дома"/>
    <s v=""/>
    <n v="26.6"/>
    <n v="115012.02"/>
    <s v="89213850001"/>
    <s v="431676, РОССИЯ, Мордовия Респ, Большеигнатовский р-н, , с Спасское, ул Московская, 14, ,"/>
    <n v="89613450"/>
    <s v=" ставка 0,3"/>
    <x v="16"/>
    <n v="4323.7601503759397"/>
  </r>
  <r>
    <s v="13:05:0211002:533"/>
    <s v="ЭРЮТКИН АЛЕКСАНДР ГРИГОРЬЕВИЧ"/>
    <s v="130500207340"/>
    <d v="2001-12-31T00:00:00"/>
    <d v="2019-02-11T00:00:00"/>
    <s v="1/1"/>
    <n v="1"/>
    <d v="2019-02-11T00:00:00"/>
    <s v=""/>
    <s v=""/>
    <s v=""/>
    <m/>
    <n v="3.0000000000000001E-3"/>
    <s v=" Жилые дома"/>
    <s v=""/>
    <n v="27.6"/>
    <n v="110483.08"/>
    <s v="89213855002"/>
    <s v="431674, РОССИЯ, Мордовия Респ, Большеигнатовский р-н, , с Старые Селищи, ул Садовая, 26, ,"/>
    <n v="89613455"/>
    <s v=" ставка 0,3"/>
    <x v="16"/>
    <n v="4003.0101449275362"/>
  </r>
  <r>
    <s v="13:05:0212001:527"/>
    <s v="БЕРШИНА АННА АЛЕКСАНДРОВНА"/>
    <s v="130500520842"/>
    <d v="2001-12-31T00:00:00"/>
    <d v="2013-04-13T00:00:00"/>
    <s v="1/1"/>
    <n v="1"/>
    <d v="2013-04-13T00:00:00"/>
    <s v=""/>
    <s v=""/>
    <s v=""/>
    <n v="137.27150030694671"/>
    <n v="3.0000000000000001E-3"/>
    <s v=" Жилые дома"/>
    <s v=""/>
    <n v="61.9"/>
    <n v="238014.17"/>
    <s v="89213850004"/>
    <s v="431678, РОССИЯ, Мордовия Респ, Большеигнатовский р-н, , с Атяшево, ул Горно-Полевая, 8, ,"/>
    <n v="89613450"/>
    <s v=" ставка 0,3"/>
    <x v="16"/>
    <n v="3845.1400646203556"/>
  </r>
  <r>
    <s v="13:15:0111005:4888"/>
    <s v="МАКАЕВА ХАЛИСЯ ХАМЗЕЕВНА"/>
    <s v="131563288256"/>
    <d v="1992-01-01T00:00:00"/>
    <d v="2013-04-21T00:00:00"/>
    <s v="1/1"/>
    <n v="1"/>
    <d v="2013-04-21T00:00:00"/>
    <s v=""/>
    <s v=""/>
    <s v=""/>
    <n v="2225.1385470472442"/>
    <n v="3.0000000000000001E-3"/>
    <s v=" Жилые дома"/>
    <s v=""/>
    <n v="101.6"/>
    <n v="1460426.85"/>
    <s v="89237845001"/>
    <s v="431510, РОССИЯ, Мордовия Респ, , , с Лямбирь, ул Большевистская, 92, ,"/>
    <n v="89637445"/>
    <s v=" ставка 0,3"/>
    <x v="15"/>
    <n v="14374.28001968504"/>
  </r>
  <r>
    <s v="13:05:0211002:520"/>
    <s v="СЕНЯЙКИН НИКОЛАЙ ВЛАДИМИРОВИЧ"/>
    <s v="130500202695"/>
    <d v="2001-12-31T00:00:00"/>
    <d v="2018-04-08T00:00:00"/>
    <s v="1/1"/>
    <n v="1"/>
    <d v="2018-04-08T00:00:00"/>
    <s v=""/>
    <s v=""/>
    <s v=""/>
    <m/>
    <n v="3.0000000000000001E-3"/>
    <s v=" Жилые дома"/>
    <s v=""/>
    <n v="42.9"/>
    <n v="176464"/>
    <s v="89213855002"/>
    <s v="431674, РОССИЯ, Мордовия Респ, Большеигнатовский р-н, , с Старые Селищи, ул Чкалова, 11, ,"/>
    <n v="89613455"/>
    <s v=" ставка 0,3"/>
    <x v="16"/>
    <n v="4113.3799533799538"/>
  </r>
  <r>
    <s v="13:15:0107003:5038"/>
    <s v="ГОМАЮРОВА МАРИЯ СЕМЕНОВНА"/>
    <s v="131563587312"/>
    <d v="1997-01-01T00:00:00"/>
    <d v="2013-03-29T00:00:00"/>
    <s v="1/1"/>
    <n v="1"/>
    <d v="2013-03-29T00:00:00"/>
    <s v=""/>
    <s v=""/>
    <s v=""/>
    <m/>
    <n v="3.0000000000000001E-3"/>
    <s v=" Жилые дома"/>
    <s v=""/>
    <n v="45.1"/>
    <n v="721964.86"/>
    <s v="89237825001"/>
    <s v="431520, РОССИЯ, Мордовия Респ, Лямбирский р-н, , с Берсеневка, ул Первомайская, 151, ,"/>
    <n v="89637425"/>
    <s v=" ставка 0,3"/>
    <x v="15"/>
    <n v="16008.090022172948"/>
  </r>
  <r>
    <s v="13:05:0211002:503"/>
    <s v="ЛОГИНОВА НАТАЛЬЯ ЕГОРОВНА"/>
    <s v="130500537476"/>
    <d v="2001-12-31T00:00:00"/>
    <d v="2014-04-26T00:00:00"/>
    <s v="1/1"/>
    <n v="1"/>
    <d v="2014-04-26T00:00:00"/>
    <s v=""/>
    <s v=""/>
    <s v=""/>
    <m/>
    <n v="3.0000000000000001E-3"/>
    <s v=" Жилые дома"/>
    <s v=""/>
    <n v="35.6"/>
    <n v="146436.32999999999"/>
    <s v="89213855002"/>
    <s v="431674, РОССИЯ, Мордовия Респ, Большеигнатовский р-н, , с Старые Селищи, ул Кооперативная, 35, ,"/>
    <n v="89613455"/>
    <s v=" ставка 0,3"/>
    <x v="16"/>
    <n v="4113.3800561797743"/>
  </r>
  <r>
    <s v="13:05:0211001:457"/>
    <s v="ШУНЕЙКИН ФЕДОР АЛЕКСЕЕВИЧ"/>
    <s v="130500164880"/>
    <d v="2001-12-31T00:00:00"/>
    <d v="2012-02-18T00:00:00"/>
    <s v="1/1"/>
    <n v="1"/>
    <d v="2012-02-18T00:00:00"/>
    <s v=""/>
    <d v="2012-06-28T00:00:00"/>
    <s v=""/>
    <m/>
    <n v="3.0000000000000001E-3"/>
    <s v=" Жилые дома"/>
    <s v="Жилой дом"/>
    <n v="49.7"/>
    <n v="217350.53"/>
    <s v="89213855001"/>
    <s v="431673, РОССИЯ, Мордовия Респ, Большеигнатовский р-н, , с Чукалы, ул Садовая, 22, ,"/>
    <n v="89613455"/>
    <s v=" ставка 0,3"/>
    <x v="16"/>
    <n v="4373.2501006036218"/>
  </r>
  <r>
    <s v="13:05:0205002:256"/>
    <s v="КОНДРАТЬЕВА ПЕЛАГЕЯ ВАСИЛЬЕВНА"/>
    <s v="130500489303"/>
    <d v="2001-12-31T00:00:00"/>
    <d v="2015-03-18T00:00:00"/>
    <s v="1/1"/>
    <n v="1"/>
    <d v="2015-03-18T00:00:00"/>
    <s v=""/>
    <s v=""/>
    <s v=""/>
    <m/>
    <n v="3.0000000000000001E-3"/>
    <s v=" Жилые дома"/>
    <s v=""/>
    <n v="28.4"/>
    <n v="118636.74"/>
    <s v="89213825002"/>
    <s v="431683, РОССИЯ, Мордовия Респ, Большеигнатовский р-н, , д Красная Нива, ул Кооперативная, 16, ,"/>
    <n v="89613425"/>
    <s v=" ставка 0,3"/>
    <x v="16"/>
    <n v="4177.3500000000004"/>
  </r>
  <r>
    <s v="13:05:0205002:244"/>
    <s v="СПИРИДОНОВ ЮРИЙ ИВАНОВИЧ"/>
    <s v="130500490997"/>
    <d v="2001-12-31T00:00:00"/>
    <d v="2012-01-31T00:00:00"/>
    <s v="1/1"/>
    <n v="1"/>
    <d v="2012-01-31T00:00:00"/>
    <s v=""/>
    <s v=""/>
    <s v=""/>
    <m/>
    <n v="3.0000000000000001E-3"/>
    <s v=" Жилые дома"/>
    <s v=""/>
    <n v="33.9"/>
    <n v="141612.17000000001"/>
    <s v="89213825002"/>
    <s v="431683, РОССИЯ, Мордовия Респ, Большеигнатовский р-н, , д Красная Нива, ул Терешковой, 3, ,"/>
    <n v="89613425"/>
    <s v=" ставка 0,3"/>
    <x v="16"/>
    <n v="4177.3501474926261"/>
  </r>
  <r>
    <s v="13:10:0113001:1183"/>
    <s v="КОКУРИН НИКОЛАЙ ИВАНОВИЧ"/>
    <s v="131000772177"/>
    <d v="1985-12-12T00:00:00"/>
    <d v="2012-09-21T00:00:00"/>
    <s v="1/1"/>
    <n v="1"/>
    <d v="2012-09-21T00:00:00"/>
    <s v=""/>
    <s v=""/>
    <s v=""/>
    <m/>
    <n v="3.0000000000000001E-3"/>
    <s v=" Жилые дома"/>
    <s v=""/>
    <n v="28.2"/>
    <n v="348201.19"/>
    <s v="89226855001"/>
    <s v="431630, РОССИЯ, Мордовия Респ, Ичалковский р-н, , с Оброчное, ул Ленина, 47, ,"/>
    <n v="89626455"/>
    <s v=" ставка 0,3"/>
    <x v="14"/>
    <n v="12347.559929078014"/>
  </r>
  <r>
    <s v="13:21:0101027:194"/>
    <s v="ГАВРИЛОВА НИНА СТЕПАНОВНА"/>
    <s v="132102619317"/>
    <d v="1995-01-01T00:00:00"/>
    <d v="2019-11-21T00:00:00"/>
    <s v="1/1"/>
    <n v="1"/>
    <d v="2019-11-21T00:00:00"/>
    <s v="001001001000 - Собственность"/>
    <d v="2012-06-28T00:00:00"/>
    <s v=""/>
    <n v="189.17890125703548"/>
    <n v="3.0000000000000001E-3"/>
    <s v=" Жилые дома"/>
    <s v="Жилой дом"/>
    <n v="53.3"/>
    <n v="1018508.63"/>
    <s v="89254551000"/>
    <s v="431031, , Мордовия Респ, , , рп Торбеево, ул Б.Хмельницкого, 120, а,"/>
    <n v="89654151"/>
    <s v=" ставка 0,3"/>
    <x v="5"/>
    <n v="19108.979924953095"/>
  </r>
  <r>
    <s v="13:05:0207001:261"/>
    <s v="ДЕРЯБИН ВЛАДИМИР АЛЕКСАНДРОВИЧ"/>
    <s v="130500275781"/>
    <d v="2001-12-31T00:00:00"/>
    <d v="2013-03-27T00:00:00"/>
    <s v="1/1"/>
    <n v="1"/>
    <d v="2013-03-27T00:00:00"/>
    <s v=""/>
    <s v=""/>
    <s v=""/>
    <m/>
    <n v="3.0000000000000001E-3"/>
    <s v=" Жилые дома"/>
    <s v=""/>
    <n v="40.5"/>
    <n v="152623.44"/>
    <s v="89213825008"/>
    <s v="431684, РОССИЯ, Мордовия Респ, Большеигнатовский р-н, , с Новое Баево, ул Советская, 22, ,"/>
    <n v="89613425"/>
    <s v=" ставка 0,3"/>
    <x v="16"/>
    <n v="3768.48"/>
  </r>
  <r>
    <s v="13:15:0102003:1331"/>
    <s v="АБДУЛЛОВА МЯНСУРА ХАМЗЕЕВНА"/>
    <s v="131563378446"/>
    <d v="1957-01-01T00:00:00"/>
    <d v="2014-02-07T00:00:00"/>
    <s v="1/1"/>
    <n v="1"/>
    <d v="2014-02-07T00:00:00"/>
    <s v=""/>
    <s v=""/>
    <s v=""/>
    <n v="220.62649084990949"/>
    <n v="3.0000000000000001E-3"/>
    <s v=" Жилые дома"/>
    <s v=""/>
    <n v="55.3"/>
    <n v="767336.16"/>
    <s v="89237805001"/>
    <s v="431514, РОССИЯ, Мордовия Респ, Лямбирский р-н, , с Аксеново, ул Октябрьская, 19, ,"/>
    <n v="89637405"/>
    <s v=" ставка 0,3"/>
    <x v="15"/>
    <n v="13875.879927667271"/>
  </r>
  <r>
    <s v="13:15:0206002:748"/>
    <s v="СЕРОВА ПЕЛАГЕЯ КОНДРАТЬЕВНА"/>
    <s v="131002486171"/>
    <d v="1997-01-01T00:00:00"/>
    <d v="2013-05-21T00:00:00"/>
    <s v="1/1"/>
    <n v="1"/>
    <d v="2013-05-21T00:00:00"/>
    <s v=""/>
    <s v=""/>
    <s v=""/>
    <m/>
    <n v="3.0000000000000001E-3"/>
    <s v=" Жилые дома"/>
    <s v=""/>
    <n v="15.3"/>
    <n v="149695.96"/>
    <s v="89237820001"/>
    <s v="431525, РОССИЯ, Мордовия Респ, Лямбирский р-н, , с Протасово, ул Советская, 58, ,"/>
    <n v="89637420"/>
    <s v=" ставка 0,3"/>
    <x v="15"/>
    <n v="9784.0496732026131"/>
  </r>
  <r>
    <s v="13:10:0106001:3583"/>
    <s v="АНДРОНОВА ГАЛИНА ФЕДОРОВНА"/>
    <s v="131000412671"/>
    <d v="1984-01-23T00:00:00"/>
    <d v="2013-09-22T00:00:00"/>
    <s v="1/1"/>
    <n v="1"/>
    <d v="2013-09-22T00:00:00"/>
    <s v=""/>
    <s v=""/>
    <s v=""/>
    <m/>
    <n v="3.0000000000000001E-3"/>
    <s v=" Жилые дома"/>
    <s v=""/>
    <n v="25.5"/>
    <n v="290447.55"/>
    <s v="89226820001"/>
    <s v="431655, РОССИЯ, Мордовия Респ, Ичалковский р-н, , с Ичалки, ул Революционная, 44, ,"/>
    <n v="89626420"/>
    <s v=" ставка 0,3"/>
    <x v="14"/>
    <n v="11390.1"/>
  </r>
  <r>
    <s v="13:05:0205001:649"/>
    <s v="ЛИСЕНКОВА НАДЕЖДА СЕМЕНОВНА"/>
    <s v="130500500701"/>
    <d v="2001-12-31T00:00:00"/>
    <d v="2013-09-01T00:00:00"/>
    <s v="1/1"/>
    <n v="1"/>
    <d v="2013-09-01T00:00:00"/>
    <s v=""/>
    <s v=""/>
    <s v=""/>
    <m/>
    <n v="3.0000000000000001E-3"/>
    <s v=" Жилые дома"/>
    <s v=""/>
    <n v="43.8"/>
    <n v="177898.52"/>
    <s v="89213825001"/>
    <s v="431683, РОССИЯ, Мордовия Респ, Большеигнатовский р-н, , с Киржеманы, ул Маяковского, 33, ,"/>
    <n v="89613425"/>
    <s v=" ставка 0,3"/>
    <x v="16"/>
    <n v="4061.6100456621007"/>
  </r>
  <r>
    <s v="13:05:0205002:302"/>
    <s v="УЧАЙКИНА ЗИНАИДА ВАСИЛЬЕВНА"/>
    <s v="130500490108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8.4"/>
    <n v="159480.19"/>
    <s v="89213825002"/>
    <s v="431683, РОССИЯ, Мордовия Респ, Большеигнатовский р-н, , д Красная Нива, ул Кооперативная, 6, ,"/>
    <n v="89613425"/>
    <s v=" ставка 0,3"/>
    <x v="16"/>
    <n v="4153.1299479166673"/>
  </r>
  <r>
    <s v="13:05:0211002:543"/>
    <s v="БАХТИН ВЛАДИМИР НИКИТОВИЧ"/>
    <s v="130500539628"/>
    <d v="2001-12-31T00:00:00"/>
    <d v="2014-12-17T00:00:00"/>
    <s v="1/1"/>
    <n v="1"/>
    <d v="2014-12-17T00:00:00"/>
    <s v=""/>
    <s v=""/>
    <s v=""/>
    <m/>
    <n v="3.0000000000000001E-3"/>
    <s v=" Жилые дома"/>
    <s v=""/>
    <n v="34.200000000000003"/>
    <n v="140677.6"/>
    <s v="89213855002"/>
    <s v="431674, РОССИЯ, Мордовия Респ, Большеигнатовский р-н, , с Старые Селищи, ул Кооперативная, 71, ,"/>
    <n v="89613455"/>
    <s v=" ставка 0,3"/>
    <x v="16"/>
    <n v="4113.3801169590643"/>
  </r>
  <r>
    <s v="13:15:0206002:854"/>
    <s v="СКВОРЦОВ ДМИТРИЙ АНДРЕЕВИЧ"/>
    <s v="131500455240"/>
    <d v="2007-02-27T00:00:00"/>
    <d v="2014-03-06T00:00:00"/>
    <s v="1/1"/>
    <n v="1"/>
    <d v="2014-03-06T00:00:00"/>
    <s v=""/>
    <d v="2012-06-28T00:00:00"/>
    <s v=""/>
    <m/>
    <n v="3.0000000000000001E-3"/>
    <s v=" Жилые дома"/>
    <s v="жилой дом"/>
    <n v="34.5"/>
    <n v="374233.92"/>
    <s v="89237820001"/>
    <s v="431525, РОССИЯ, Мордовия Респ, Лямбирский р-н, , с Протасово, ул Советская, 64, ,"/>
    <n v="89637420"/>
    <s v=" ставка 0,3"/>
    <x v="15"/>
    <n v="10847.359999999999"/>
  </r>
  <r>
    <s v="13:05:0205001:686"/>
    <s v="Тихов Николай Васильевич"/>
    <s v="130500499982"/>
    <d v="2001-12-31T00:00:00"/>
    <d v="2017-05-04T00:00:00"/>
    <s v="1/1"/>
    <n v="1"/>
    <d v="2017-05-04T00:00:00"/>
    <s v=""/>
    <s v=""/>
    <s v=""/>
    <m/>
    <n v="3.0000000000000001E-3"/>
    <s v=" Жилые дома"/>
    <s v=""/>
    <n v="32.799999999999997"/>
    <n v="133220.81"/>
    <s v="89213825001"/>
    <s v="431683, РОССИЯ, Мордовия Респ, Большеигнатовский р-н, , с Киржеманы, ул Советская, 19, ,"/>
    <n v="89613425"/>
    <s v=" ставка 0,3"/>
    <x v="16"/>
    <n v="4061.6100609756099"/>
  </r>
  <r>
    <s v="13:12:0306001:316"/>
    <s v="ЛЮБИМКИНА ЗИНАИДА ТАРАСОВНА"/>
    <s v="132303484758"/>
    <d v="2002-12-26T00:00:00"/>
    <d v="2018-09-04T00:00:00"/>
    <s v="1/1"/>
    <n v="1"/>
    <d v="2018-09-04T00:00:00"/>
    <s v="001001001000 - Собственность"/>
    <s v=""/>
    <s v=""/>
    <m/>
    <n v="3.0000000000000001E-3"/>
    <s v=" Жилые дома"/>
    <s v=""/>
    <n v="14.5"/>
    <n v="86608.35"/>
    <s v="89229883003"/>
    <s v="431321,Россия,Мордовия Респ,Ковылкинский р-н,,Ежовка с,Старая ул,51,,"/>
    <n v="89629483"/>
    <s v=" ставка 0,3"/>
    <x v="11"/>
    <n v="5972.9896551724141"/>
  </r>
  <r>
    <s v="13:12:0415001:309"/>
    <s v="КОШЕЛЬКОВ АЛЕКСАНДР ПЕТРОВИЧ"/>
    <s v="132303362301"/>
    <d v="2002-12-31T00:00:00"/>
    <d v="2018-06-04T00:00:00"/>
    <s v="1/1"/>
    <n v="1"/>
    <d v="2018-06-04T00:00:00"/>
    <s v="001001001000 - Собственность"/>
    <s v=""/>
    <s v=""/>
    <n v="213.39986554896149"/>
    <n v="3.0000000000000001E-3"/>
    <s v=" Жилые дома"/>
    <s v=""/>
    <n v="67.400000000000006"/>
    <n v="275539.28999999998"/>
    <s v="89229806008"/>
    <s v="431326,Россия,Мордовия Респ,Ковылкинский р-н,,Михайловское с,Школьная ул,32,,"/>
    <n v="89629406"/>
    <s v=" ставка 0,3"/>
    <x v="11"/>
    <n v="4088.1200296735897"/>
  </r>
  <r>
    <s v="13:12:0415001:261"/>
    <s v="КОЗЛИХИНА МАРИЯ АЛЕКСЕЕВНА"/>
    <s v="132302468680"/>
    <d v="2002-12-31T00:00:00"/>
    <d v="2014-07-17T00:00:00"/>
    <s v="1/1"/>
    <n v="1"/>
    <d v="2014-07-17T00:00:00"/>
    <s v="001001001000 - Собственность"/>
    <s v=""/>
    <s v=""/>
    <m/>
    <n v="3.0000000000000001E-3"/>
    <s v=" Жилые дома"/>
    <s v=""/>
    <n v="17.8"/>
    <n v="73299.69"/>
    <s v="89229806008"/>
    <s v="431326,Россия,Мордовия Респ,Ковылкинский р-н,,Михайловское с,Заречная ул,24,,"/>
    <n v="89629406"/>
    <s v=" ставка 0,3"/>
    <x v="11"/>
    <n v="4117.9601123595503"/>
  </r>
  <r>
    <s v="13:12:0519001:382"/>
    <s v="Акулова Прасковья Павловна"/>
    <s v="132804811124"/>
    <d v="2014-07-31T00:00:00"/>
    <d v="2020-04-19T00:00:00"/>
    <s v="1/1"/>
    <n v="1"/>
    <d v="2020-04-19T00:00:00"/>
    <s v="001001001000 - Собственность"/>
    <d v="2014-03-13T00:00:00"/>
    <s v=""/>
    <n v="458.21826409276946"/>
    <n v="3.0000000000000001E-3"/>
    <s v=" Жилые дома"/>
    <s v="Жилой дом"/>
    <n v="73.3"/>
    <n v="480506.42"/>
    <s v="89229881003"/>
    <s v="431312,Россия,Мордовия Респ,Ковылкинский р-н,,Новое Пшенево с,Ленина ул,7,,"/>
    <n v="89629481"/>
    <s v=" ставка 0,3"/>
    <x v="11"/>
    <n v="6555.3399727148708"/>
  </r>
  <r>
    <s v="13:12:0519001:290"/>
    <s v="КУЗНЕЦОВ НИКОЛАЙ ПАВЛОВИЧ"/>
    <s v="132350650473"/>
    <d v="2002-12-31T00:00:00"/>
    <d v="2019-05-19T00:00:00"/>
    <s v="1/1"/>
    <n v="1"/>
    <d v="2019-05-19T00:00:00"/>
    <s v="001001001000 - Собственность"/>
    <s v=""/>
    <s v=""/>
    <m/>
    <n v="3.0000000000000001E-3"/>
    <s v=" Жилые дома"/>
    <s v=""/>
    <n v="17.399999999999999"/>
    <n v="115467.44"/>
    <s v="89229881003"/>
    <s v="431312,Россия,Мордовия Респ,Ковылкинский р-н,,Новое Пшенево с,Ленина ул,33,,"/>
    <n v="89629481"/>
    <s v=" ставка 0,3"/>
    <x v="11"/>
    <n v="6636.0597701149436"/>
  </r>
  <r>
    <s v="13:12:0121001:1188"/>
    <s v="КУДАШКИН ВАСИЛИЙ ТИМОФЕЕВИЧ"/>
    <s v="132303474647"/>
    <d v="2000-08-30T00:00:00"/>
    <d v="2017-07-27T00:00:00"/>
    <s v="1/1"/>
    <n v="1"/>
    <d v="2017-07-27T00:00:00"/>
    <s v="001001001000 - Собственность"/>
    <s v=""/>
    <s v=""/>
    <m/>
    <n v="3.0000000000000001E-3"/>
    <s v=" Жилые дома"/>
    <s v=""/>
    <n v="18.100000000000001"/>
    <n v="128094.06"/>
    <s v="89229856001"/>
    <s v="431305,Россия,Мордовия Респ,Ковылкинский р-н,,Парапино с,Советская ул,41,,"/>
    <n v="89629456"/>
    <s v=" ставка 0,3"/>
    <x v="11"/>
    <n v="7077.0198895027615"/>
  </r>
  <r>
    <s v="13:12:0519002:151"/>
    <s v="ШЛЕИН ВЛАДИМИР МИХАЙЛОВИЧ"/>
    <s v="131200180587"/>
    <d v="2000-02-20T00:00:00"/>
    <d v="2016-02-10T00:00:00"/>
    <s v="1/1"/>
    <n v="1"/>
    <d v="2016-02-10T00:00:00"/>
    <s v="001001001000 - Собственность"/>
    <s v=""/>
    <s v=""/>
    <m/>
    <n v="3.0000000000000001E-3"/>
    <s v=" Жилые дома"/>
    <s v=""/>
    <n v="34.6"/>
    <n v="237123.83"/>
    <s v="89229881002"/>
    <s v="431312,Россия,Мордовия Респ,Ковылкинский р-н,,Вярвель д,Московская ул,32,,"/>
    <n v="89629481"/>
    <s v=" ставка 0,3"/>
    <x v="11"/>
    <n v="6853.2898843930625"/>
  </r>
  <r>
    <s v="13:09:0310005:364"/>
    <s v="ИЛЮШКИНА ТАМАРА ТРОФИМОВНА"/>
    <s v="130900612223"/>
    <d v="2000-01-01T00:00:00"/>
    <d v="2014-11-06T00:00:00"/>
    <s v="1/1"/>
    <n v="1"/>
    <d v="2014-11-06T00:00:00"/>
    <s v="001001001000 - Собственность"/>
    <s v=""/>
    <s v=""/>
    <m/>
    <n v="3.0000000000000001E-3"/>
    <s v=" Жилые дома"/>
    <s v=""/>
    <n v="32.799999999999997"/>
    <n v="251879.4"/>
    <s v="89224876001"/>
    <s v="431437,Россия,Мордовия Респ,Инсарский р-н,,Новые Верхиссы с,Органовка ул,9,,"/>
    <n v="89624477"/>
    <s v=" ставка 0,3"/>
    <x v="13"/>
    <n v="7679.2500000000009"/>
  </r>
  <r>
    <s v="13:09:0315005:181"/>
    <s v="Юскаева Зинаида Ефимовна"/>
    <s v="130901219618"/>
    <d v="2001-09-16T00:00:00"/>
    <d v="2017-05-06T00:00:00"/>
    <s v="1/1"/>
    <n v="1"/>
    <d v="2017-05-06T00:00:00"/>
    <s v="001001001000 - Собственность"/>
    <s v=""/>
    <s v=""/>
    <m/>
    <n v="3.0000000000000001E-3"/>
    <s v=" Жилые дома"/>
    <s v=""/>
    <n v="30.6"/>
    <n v="153592.42000000001"/>
    <s v="89224876009"/>
    <s v="431427,Россия,Мордовия Респ,Инсарский р-н,,Яндовище с,Московская ул,8,,"/>
    <n v="89624477"/>
    <s v=" ставка 0,3"/>
    <x v="13"/>
    <n v="5019.3601307189547"/>
  </r>
  <r>
    <s v="13:09:0302005:78"/>
    <s v="БУРДАСОВ ИВАН ИВАНОВИЧ"/>
    <s v="130922337669"/>
    <d v="2001-01-01T00:00:00"/>
    <d v="2018-10-25T00:00:00"/>
    <s v="1/1"/>
    <n v="1"/>
    <d v="2018-10-25T00:00:00"/>
    <s v="001001001000 - Собственность"/>
    <s v=""/>
    <s v=""/>
    <m/>
    <n v="3.0000000000000001E-3"/>
    <s v=" Жилые дома"/>
    <s v=""/>
    <n v="38.700000000000003"/>
    <n v="211085.28"/>
    <s v="89224812002"/>
    <s v="431417,Россия,Мордовия Респ,Инсарский р-н,,Кириклеевский Майдан с,Верхняя ул,1,,"/>
    <n v="89624412"/>
    <s v=" ставка 0,3"/>
    <x v="13"/>
    <n v="5454.4"/>
  </r>
  <r>
    <s v="13:09:0305003:265"/>
    <s v="ВЕЛЬМЯЙКИН ВАСИЛИЙ ЕГОРОВИЧ"/>
    <s v="130900480601"/>
    <d v="2001-01-01T00:00:00"/>
    <d v="2016-05-03T00:00:00"/>
    <s v="1/1"/>
    <n v="1"/>
    <d v="2016-05-03T00:00:00"/>
    <s v="001001001000 - Собственность"/>
    <s v=""/>
    <s v=""/>
    <m/>
    <n v="3.0000000000000001E-3"/>
    <s v=" Жилые дома"/>
    <s v=""/>
    <n v="33.700000000000003"/>
    <n v="196874.39"/>
    <s v="89224836001"/>
    <s v="431416,Россия,Мордовия Респ,Инсарский р-н,,Мордовская Паевка с,Заречная ул,21,,"/>
    <n v="89624436"/>
    <s v=" ставка 0,3"/>
    <x v="13"/>
    <n v="5841.97002967359"/>
  </r>
  <r>
    <s v="13:09:0305003:414"/>
    <s v="АДЫШКИН АНАТОЛИЙ МИХАЙЛОВИЧ"/>
    <s v="130901452893"/>
    <d v="2001-01-01T00:00:00"/>
    <d v="2018-07-09T00:00:00"/>
    <s v="1/1"/>
    <n v="1"/>
    <d v="2018-07-09T00:00:00"/>
    <s v="001001001000 - Собственность"/>
    <s v=""/>
    <s v=""/>
    <n v="149.63230010101009"/>
    <n v="3.0000000000000001E-3"/>
    <s v=" Жилые дома"/>
    <s v=""/>
    <n v="59.4"/>
    <n v="315182.93"/>
    <s v="89224836001"/>
    <s v="431416,Россия,Мордовия Респ,Инсарский р-н,,Мордовская Паевка с,Молодежная ул,3,,"/>
    <n v="89624436"/>
    <s v=" ставка 0,3"/>
    <x v="13"/>
    <n v="5306.1099326599324"/>
  </r>
  <r>
    <s v="13:09:0203005:387"/>
    <s v="БОРИСОВ СЕРГЕЙ ВАСИЛЬЕВИЧ"/>
    <s v="130901092802"/>
    <d v="2000-09-19T00:00:00"/>
    <d v="2017-08-24T00:00:00"/>
    <s v="1/1"/>
    <n v="1"/>
    <d v="2017-08-24T00:00:00"/>
    <s v="001001001000 - Собственность"/>
    <d v="2012-06-28T00:00:00"/>
    <s v=""/>
    <m/>
    <n v="3.0000000000000001E-3"/>
    <s v=" Жилые дома"/>
    <s v="Жилой дом"/>
    <n v="35.9"/>
    <n v="222632.41"/>
    <s v="89224824001"/>
    <s v="431415,Россия,Мордовия Респ,Инсарский р-н,,Кочетовка с,Пролетарская ул,76,,"/>
    <n v="89624424"/>
    <s v=" ставка 0,3"/>
    <x v="13"/>
    <n v="6201.4598885793876"/>
  </r>
  <r>
    <s v="13:09:0203005:640"/>
    <s v="ГОЛОВАНОВА АНАСТАСИЯ ФАКЕЕВНА"/>
    <s v="130901093080"/>
    <d v="2001-01-01T00:00:00"/>
    <d v="2017-06-17T00:00:00"/>
    <s v="1/1"/>
    <n v="1"/>
    <d v="2017-06-17T00:00:00"/>
    <s v="001001001000 - Собственность"/>
    <s v=""/>
    <s v=""/>
    <m/>
    <n v="3.0000000000000001E-3"/>
    <s v=" Жилые дома"/>
    <s v=""/>
    <n v="34"/>
    <n v="210849.64"/>
    <s v="89224824001"/>
    <s v="431415,Россия,Мордовия Респ,Инсарский р-н,,Кочетовка с,Ленина ул,69,,"/>
    <n v="89624424"/>
    <s v=" ставка 0,3"/>
    <x v="13"/>
    <n v="6201.46"/>
  </r>
  <r>
    <s v="13:09:0203005:418"/>
    <s v="ГОЛОВАНОВ НИКОЛАЙ НИКИФОРОВИЧ"/>
    <s v="130922442600"/>
    <d v="2000-09-20T00:00:00"/>
    <d v="2019-10-02T00:00:00"/>
    <s v="1/1"/>
    <n v="1"/>
    <d v="2019-10-02T00:00:00"/>
    <s v="001001001000 - Собственность"/>
    <s v=""/>
    <s v=""/>
    <m/>
    <n v="3.0000000000000001E-3"/>
    <s v=" Жилые дома"/>
    <s v=""/>
    <n v="30.4"/>
    <n v="188524.38"/>
    <s v="89224824001"/>
    <s v="431415,Россия,Мордовия Респ,Инсарский р-н,,Кочетовка с,Ленина ул,5,,"/>
    <n v="89624424"/>
    <s v=" ставка 0,3"/>
    <x v="13"/>
    <n v="6201.4598684210532"/>
  </r>
  <r>
    <s v="13:09:0203005:650"/>
    <s v="ХРОМОВА АКУЛИНА АНДРЕЕВНА"/>
    <s v="130901206792"/>
    <d v="2000-09-19T00:00:00"/>
    <d v="2017-06-10T00:00:00"/>
    <s v="1/1"/>
    <n v="1"/>
    <d v="2017-06-10T00:00:00"/>
    <s v="001001001000 - Собственность"/>
    <s v=""/>
    <s v=""/>
    <m/>
    <n v="3.0000000000000001E-3"/>
    <s v=" Жилые дома"/>
    <s v=""/>
    <n v="35"/>
    <n v="217051.1"/>
    <s v="89224824001"/>
    <s v="431415,Россия,Мордовия Респ,Инсарский р-н,,Кочетовка с,Советская ул,6,,"/>
    <n v="89624424"/>
    <s v=" ставка 0,3"/>
    <x v="13"/>
    <n v="6201.46"/>
  </r>
  <r>
    <s v="13:09:0312001:426"/>
    <s v="Царапкина Анна Ивановна"/>
    <s v="130922440458"/>
    <d v="2001-01-01T00:00:00"/>
    <d v="2015-10-29T00:00:00"/>
    <s v="1/1"/>
    <n v="1"/>
    <d v="2015-10-29T00:00:00"/>
    <s v="001001001000 - Собственность"/>
    <s v=""/>
    <s v=""/>
    <m/>
    <n v="3.0000000000000001E-3"/>
    <s v=" Жилые дома"/>
    <s v=""/>
    <n v="32.799999999999997"/>
    <n v="174019.09"/>
    <s v="89224872007"/>
    <s v="431433,Россия,Мордовия Респ,Инсарский р-н,,Шадымо-Рыскино с,Коммунистическая ул,2,,"/>
    <n v="89624472"/>
    <s v=" ставка 0,3"/>
    <x v="13"/>
    <n v="5305.4600609756098"/>
  </r>
  <r>
    <s v="13:11:0208001:450"/>
    <s v="РЯЗАНОВ МИХАИЛ НИКОЛАЕВИЧ"/>
    <s v="131100373970"/>
    <d v="2001-09-22T00:00:00"/>
    <d v="2014-10-03T00:00:00"/>
    <s v="1/1"/>
    <n v="1"/>
    <d v="2014-10-03T00:00:00"/>
    <s v="001001001000 - Собственность"/>
    <s v=""/>
    <s v=""/>
    <m/>
    <n v="3.0000000000000001E-3"/>
    <s v=" Жилые дома"/>
    <s v=""/>
    <n v="26.7"/>
    <n v="204598.9"/>
    <s v="89228840001"/>
    <s v="431913,Россия,Мордовия Респ,Кадошкинский р-н,,Пушкино с,Пушкинская ул,18,,"/>
    <n v="89628440"/>
    <s v=" ставка 0,3"/>
    <x v="12"/>
    <n v="7662.8801498127341"/>
  </r>
  <r>
    <s v="13:11:0207001:555"/>
    <s v="МАКУШКИНА РАИСА ЯКОВЛЕВНА"/>
    <s v="131100491451"/>
    <d v="2001-11-01T00:00:00"/>
    <d v="2016-11-23T00:00:00"/>
    <s v="1/1"/>
    <n v="1"/>
    <d v="2016-11-23T00:00:00"/>
    <s v="001001001000 - Собственность"/>
    <d v="2012-06-28T00:00:00"/>
    <s v=""/>
    <m/>
    <n v="3.0000000000000001E-3"/>
    <s v=" Жилые дома"/>
    <s v="Жилой дом"/>
    <n v="42.2"/>
    <n v="228377.54"/>
    <s v="89228835001"/>
    <s v="431902,Россия,Мордовия Респ,Кадошкинский р-н,,Паево с,Набережная ул,27,,"/>
    <n v="89628435"/>
    <s v=" ставка 0,3"/>
    <x v="12"/>
    <n v="5411.7900473933651"/>
  </r>
  <r>
    <s v="13:09:0203002:281"/>
    <s v="БОЙКО СВЕТЛАНА ФЕДОРОВНА"/>
    <s v="130901206471"/>
    <d v="2000-09-22T00:00:00"/>
    <d v="2014-07-13T00:00:00"/>
    <s v="1/1"/>
    <n v="1"/>
    <d v="2014-07-13T00:00:00"/>
    <s v="001001001000 - Собственность"/>
    <s v=""/>
    <s v=""/>
    <m/>
    <n v="3.0000000000000001E-3"/>
    <s v=" Жилые дома"/>
    <s v=""/>
    <n v="28.3"/>
    <n v="195148.59"/>
    <s v="89224824002"/>
    <s v="431430,Россия,Мордовия Респ,Инсарский р-н,,Арбузовка с,Ленина ул,104,,"/>
    <n v="89624424"/>
    <s v=" ставка 0,3"/>
    <x v="13"/>
    <n v="6895.7098939929328"/>
  </r>
  <r>
    <s v="13:11:0211001:294"/>
    <s v="ПАЛАТКИНА АЛЕКСАНДРА ГРИГОРЬЕВНА"/>
    <s v="131100402483"/>
    <d v="2000-09-23T00:00:00"/>
    <d v="2014-11-10T00:00:00"/>
    <s v="1/1"/>
    <n v="1"/>
    <d v="2014-11-10T00:00:00"/>
    <s v="001001001000 - Собственность"/>
    <s v=""/>
    <s v=""/>
    <m/>
    <n v="3.0000000000000001E-3"/>
    <s v=" Жилые дома"/>
    <s v=""/>
    <n v="35"/>
    <n v="294836.15000000002"/>
    <s v="89228835002"/>
    <s v="431902,Россия,Мордовия Респ,Кадошкинский р-н,,Глушково с,Центральная ул,48,,"/>
    <n v="89628435"/>
    <s v=" ставка 0,3"/>
    <x v="12"/>
    <n v="8423.8900000000012"/>
  </r>
  <r>
    <s v="13:11:0105001:432"/>
    <s v="СЮНЯЕВ ХУСЯИН УМЯРОВИЧ"/>
    <s v="132607350481"/>
    <d v="2001-09-28T00:00:00"/>
    <d v="2013-03-02T00:00:00"/>
    <s v="1/1"/>
    <n v="1"/>
    <d v="2013-03-02T00:00:00"/>
    <s v="001001001000 - Собственность"/>
    <s v=""/>
    <s v=""/>
    <n v="67.049568549618286"/>
    <n v="3.0000000000000001E-3"/>
    <s v=" Жилые дома"/>
    <s v=""/>
    <n v="52.4"/>
    <n v="487971.86"/>
    <s v="89228820001"/>
    <s v="431911,Россия,Мордовия Респ,Кадошкинский р-н,,Латышовка с,Ленина ул,,,"/>
    <n v="89628420"/>
    <s v=" ставка 0,3"/>
    <x v="12"/>
    <n v="9312.4400763358772"/>
  </r>
  <r>
    <s v="13:09:0203005:639"/>
    <s v="БЕЗБОРОДОВ СЕРГЕЙ ФЕДОРОВИЧ"/>
    <s v="130901477834"/>
    <d v="2001-01-01T00:00:00"/>
    <d v="2019-07-29T00:00:00"/>
    <s v="1/1"/>
    <n v="1"/>
    <d v="2019-07-29T00:00:00"/>
    <s v="001001001000 - Собственность"/>
    <s v=""/>
    <s v=""/>
    <n v="18.604379999999999"/>
    <n v="3.0000000000000001E-3"/>
    <s v=" Жилые дома"/>
    <s v=""/>
    <n v="51"/>
    <n v="316274.46000000002"/>
    <s v="89224824001"/>
    <s v="431415,Россия,Мордовия Респ,Инсарский р-н,,Кочетовка с,Ленина ул,53,,"/>
    <n v="89624424"/>
    <s v=" ставка 0,3"/>
    <x v="13"/>
    <n v="6201.46"/>
  </r>
  <r>
    <s v="13:09:0312001:513"/>
    <s v="ЕРОШКИН ИВАН ВАСИЛЬЕВИЧ"/>
    <s v="130901324108"/>
    <d v="2001-09-21T00:00:00"/>
    <d v="2015-07-20T00:00:00"/>
    <s v="1/1"/>
    <n v="1"/>
    <d v="2015-07-20T00:00:00"/>
    <s v="001001001000 - Собственность"/>
    <s v=""/>
    <s v=""/>
    <m/>
    <n v="3.0000000000000001E-3"/>
    <s v=" Жилые дома"/>
    <s v=""/>
    <n v="29.2"/>
    <n v="154919.43"/>
    <s v="89224872007"/>
    <s v="431433,Россия,Мордовия Респ,Инсарский р-н,,Шадымо-Рыскино с,Гагарина ул,20,,"/>
    <n v="89624472"/>
    <s v=" ставка 0,3"/>
    <x v="13"/>
    <n v="5305.459931506849"/>
  </r>
  <r>
    <s v="13:11:0210001:102"/>
    <s v="КЕЗИН ПЕТР ВАСИЛЬЕВИЧ"/>
    <s v="131100970366"/>
    <d v="2000-09-23T00:00:00"/>
    <d v="2017-04-02T00:00:00"/>
    <s v="1/1"/>
    <n v="1"/>
    <d v="2017-04-02T00:00:00"/>
    <s v="001001001000 - Собственность"/>
    <s v=""/>
    <s v=""/>
    <m/>
    <n v="3.0000000000000001E-3"/>
    <s v=" Жилые дома"/>
    <s v=""/>
    <n v="31.6"/>
    <n v="272842.3"/>
    <s v="89228551005"/>
    <s v="431900,Россия,Мордовия Респ,Кадошкинский р-н,,Высокая д,Болдина ул,3,,"/>
    <n v="89628151"/>
    <s v=" ставка 0,3"/>
    <x v="12"/>
    <n v="8634.25"/>
  </r>
  <r>
    <s v="13:09:0310005:306"/>
    <s v="АРТАМОНОВА ПЕЛАГЕЯ СТЕПАНОВНА"/>
    <s v="130922488509"/>
    <d v="2000-09-23T00:00:00"/>
    <d v="2015-07-19T00:00:00"/>
    <s v="1/1"/>
    <n v="1"/>
    <d v="2015-07-19T00:00:00"/>
    <s v="001001001000 - Собственность"/>
    <s v=""/>
    <s v=""/>
    <m/>
    <n v="3.0000000000000001E-3"/>
    <s v=" Жилые дома"/>
    <s v=""/>
    <n v="24.2"/>
    <n v="185837.85"/>
    <s v="89224876001"/>
    <s v="431437,Россия,Мордовия Респ,Инсарский р-н,,Новые Верхиссы с,Новенькая ул,40,,"/>
    <n v="89624477"/>
    <s v=" ставка 0,3"/>
    <x v="13"/>
    <n v="7679.2500000000009"/>
  </r>
  <r>
    <s v="13:11:0211001:192"/>
    <s v="АГЕЕВ ВАСИЛИЙ ДМИТРИЕВИЧ"/>
    <s v="131100491388"/>
    <d v="2000-09-23T00:00:00"/>
    <d v="2019-08-27T00:00:00"/>
    <s v="1/1"/>
    <n v="1"/>
    <d v="2019-08-27T00:00:00"/>
    <s v="001001001000 - Собственность"/>
    <s v=""/>
    <s v=""/>
    <m/>
    <n v="3.0000000000000001E-3"/>
    <s v=" Жилые дома"/>
    <s v=""/>
    <n v="35.9"/>
    <n v="302417.65000000002"/>
    <s v="89228835002"/>
    <s v="431902,Россия,Мордовия Респ,Кадошкинский р-н,,Глушково с,Центральная ул,104,,"/>
    <n v="89628435"/>
    <s v=" ставка 0,3"/>
    <x v="12"/>
    <n v="8423.889972144847"/>
  </r>
  <r>
    <s v="13:11:0209001:199"/>
    <s v="ЛОШКАРЕВ ВИКТОР АЛЕКСАНДРОВИЧ"/>
    <s v="131100854000"/>
    <d v="2000-09-26T00:00:00"/>
    <d v="2018-04-30T00:00:00"/>
    <s v="1/1"/>
    <n v="1"/>
    <d v="2018-04-30T00:00:00"/>
    <s v="001001001000 - Собственность"/>
    <d v="2012-06-28T00:00:00"/>
    <s v=""/>
    <m/>
    <n v="3.0000000000000001E-3"/>
    <s v=" Жилые дома"/>
    <s v="жилой дом"/>
    <n v="27.6"/>
    <n v="231293.8"/>
    <s v="89228840007"/>
    <s v="431905,Россия,Мордовия Респ,Кадошкинский р-н,,Сиалеевский Майдан с,Садовая ул,17,,"/>
    <n v="89628440"/>
    <s v=" ставка 0,3"/>
    <x v="12"/>
    <n v="8380.210144927536"/>
  </r>
  <r>
    <s v="13:12:0234001:634"/>
    <s v="ВЕЛЬМАКИНА МАТРЕНА ТРОФИМОВНА"/>
    <s v="132302445322"/>
    <d v="2009-10-27T00:00:00"/>
    <d v="2014-11-23T00:00:00"/>
    <s v="1/1"/>
    <n v="1"/>
    <d v="2014-11-23T00:00:00"/>
    <s v="001001001000 - Собственность"/>
    <s v=""/>
    <s v=""/>
    <m/>
    <n v="3.0000000000000001E-3"/>
    <s v=" Жилые дома"/>
    <s v=""/>
    <n v="18.100000000000001"/>
    <n v="105227.97"/>
    <s v="89229881003"/>
    <s v=",РОССИЯ,Мордовия Респ,Ковылкинский р-н,,Новое Пшенево с,Советская ул,15,,"/>
    <n v="89629481"/>
    <s v=" ставка 0,3"/>
    <x v="11"/>
    <n v="5813.7"/>
  </r>
  <r>
    <s v="13:11:0103001:445"/>
    <s v="ХАНИКОВ АХМЕТ АББЕСОВИЧ"/>
    <s v="131100525407"/>
    <d v="2001-09-26T00:00:00"/>
    <d v="2018-06-19T00:00:00"/>
    <s v="1/1"/>
    <n v="1"/>
    <d v="2018-06-19T00:00:00"/>
    <s v="001001001000 - Собственность"/>
    <s v=""/>
    <s v=""/>
    <m/>
    <n v="3.0000000000000001E-3"/>
    <s v=" Жилые дома"/>
    <s v=""/>
    <n v="40.200000000000003"/>
    <n v="404442.95"/>
    <s v="89228810001"/>
    <s v="431912,Россия,Мордовия Респ,Кадошкинский р-н,,Большая Поляна с,Гагарина ул,16,,"/>
    <n v="89628410"/>
    <s v=" ставка 0,3"/>
    <x v="12"/>
    <n v="10060.769900497511"/>
  </r>
  <r>
    <s v="13:11:0209001:224"/>
    <s v="МАШИНА ГАЛИНА ВАСИЛЬЕВНА"/>
    <s v="131100514589"/>
    <d v="2000-09-26T00:00:00"/>
    <d v="2015-07-19T00:00:00"/>
    <s v="1/1"/>
    <n v="1"/>
    <d v="2015-07-19T00:00:00"/>
    <s v="001001001000 - Собственность"/>
    <s v=""/>
    <s v=""/>
    <m/>
    <n v="3.0000000000000001E-3"/>
    <s v=" Жилые дома"/>
    <s v=""/>
    <n v="34"/>
    <n v="277750.08"/>
    <s v="89228840007"/>
    <s v="431905,Россия,Мордовия Респ,Кадошкинский р-н,,Сиалеевский Майдан с,Нижняя ул,50,,"/>
    <n v="89628440"/>
    <s v=" ставка 0,3"/>
    <x v="12"/>
    <n v="8169.1200000000008"/>
  </r>
  <r>
    <s v="13:25:0103013:328"/>
    <s v="КОНДРАТЬЕВА АННА АЛЕКСЕЕВНА"/>
    <s v="132403519355"/>
    <d v="1995-01-01T00:00:00"/>
    <d v="2017-09-30T00:00:00"/>
    <s v="1/1"/>
    <n v="1"/>
    <d v="2017-09-30T00:00:00"/>
    <s v="001001001000 - Собственность"/>
    <s v=""/>
    <s v=""/>
    <n v="892.8952864377685"/>
    <n v="3.0000000000000001E-3"/>
    <s v=" Жилые дома"/>
    <s v=""/>
    <n v="69.900000000000006"/>
    <n v="1045450.26"/>
    <s v="89420000000"/>
    <s v="431444,РОССИЯ,Мордовия Респ,,Рузаевка г,,Лермонтова ул,34,,"/>
    <n v="89643101"/>
    <s v=" ставка 0,3"/>
    <x v="2"/>
    <n v="14956.369957081544"/>
  </r>
  <r>
    <s v="13:25:0104031:309"/>
    <s v="АЛЕМАЕВ ИВАН ФЕДОРОВИЧ"/>
    <s v="132400448392"/>
    <d v="1993-01-01T00:00:00"/>
    <d v="2018-08-16T00:00:00"/>
    <s v="1/1"/>
    <n v="1"/>
    <d v="2018-08-16T00:00:00"/>
    <s v="001001001000 - Собственность"/>
    <d v="2012-06-28T00:00:00"/>
    <s v=""/>
    <n v="3103.2110374003464"/>
    <n v="3.0000000000000001E-3"/>
    <s v=" Жилые дома"/>
    <s v="жилой дом"/>
    <n v="115.4"/>
    <n v="1825232.18"/>
    <s v="89420000000"/>
    <s v="431444,РОССИЯ,Мордовия Респ,,Рузаевка г,,Маяковского ул,2А,,"/>
    <n v="89643101"/>
    <s v=" ставка 0,3"/>
    <x v="2"/>
    <n v="15816.570017331022"/>
  </r>
  <r>
    <s v="13:25:0103022:152"/>
    <s v="ШАРЫПКИНА АЛЕКСАНДРА КУЗЬМИНИЧНА"/>
    <s v="132403478405"/>
    <d v="1990-01-01T00:00:00"/>
    <d v="2013-06-08T00:00:00"/>
    <s v="1/1"/>
    <n v="1"/>
    <d v="2013-06-08T00:00:00"/>
    <s v="001001001000 - Собственность"/>
    <s v=""/>
    <s v=""/>
    <n v="1204.4738138809832"/>
    <n v="3.0000000000000001E-3"/>
    <s v=" Жилые дома"/>
    <s v=""/>
    <n v="77.3"/>
    <n v="1136823.27"/>
    <s v="89420000000"/>
    <s v="431444,РОССИЯ,Мордовия Респ,,Рузаевка г,,Гая ул,44,,"/>
    <n v="89643101"/>
    <s v=" ставка 0,3"/>
    <x v="2"/>
    <n v="14706.63997412678"/>
  </r>
  <r>
    <s v="13:25:0104012:252"/>
    <s v="ГУРЕНКОВ АЛЕКСАНДР ВЛАДИМИРОВИЧ"/>
    <s v="132401126704"/>
    <d v="1993-01-01T00:00:00"/>
    <d v="2015-02-20T00:00:00"/>
    <s v="1/1"/>
    <n v="1"/>
    <d v="2015-02-20T00:00:00"/>
    <s v="001001001000 - Собственность"/>
    <s v=""/>
    <s v=""/>
    <n v="469.71348986842099"/>
    <n v="3.0000000000000001E-3"/>
    <s v=" Жилые дома"/>
    <s v=""/>
    <n v="60.8"/>
    <n v="881437.66"/>
    <s v="89420000000"/>
    <s v="431444,РОССИЯ,Мордовия Респ,,Рузаевка г,,Гая ул,11,,"/>
    <n v="89643101"/>
    <s v=" ставка 0,3"/>
    <x v="2"/>
    <n v="14497.329934210527"/>
  </r>
  <r>
    <s v="13:25:0103057:370"/>
    <s v="ЧЕЛМАЕВ ВИКТОР НИКОЛАЕВИЧ"/>
    <s v="132401160960"/>
    <d v="1990-01-01T00:00:00"/>
    <d v="2016-08-27T00:00:00"/>
    <s v="1/1"/>
    <n v="1"/>
    <d v="2016-08-27T00:00:00"/>
    <s v="001001001000 - Собственность"/>
    <s v=""/>
    <s v=""/>
    <m/>
    <n v="3.0000000000000001E-3"/>
    <s v=" Жилые дома"/>
    <s v=""/>
    <n v="41.7"/>
    <n v="824978.21"/>
    <s v="89420000000"/>
    <s v="431444,РОССИЯ,Мордовия Респ,,Рузаевка г,,Пугачевская ул,9,,"/>
    <n v="89643101"/>
    <s v=" ставка 0,3"/>
    <x v="2"/>
    <n v="19783.650119904076"/>
  </r>
  <r>
    <s v="13:25:0104031:317"/>
    <s v="ШМЕЛЬКОВА РИММА ВАСИЛЬЕВНА"/>
    <s v="132406451560"/>
    <d v="1990-01-01T00:00:00"/>
    <d v="2020-04-28T00:00:00"/>
    <s v="1/1"/>
    <n v="1"/>
    <d v="2020-04-28T00:00:00"/>
    <s v="001001001000 - Собственность"/>
    <d v="2012-06-28T00:00:00"/>
    <s v=""/>
    <n v="891.72546887573947"/>
    <n v="3.0000000000000001E-3"/>
    <s v=" Жилые дома"/>
    <s v="жилой дом"/>
    <n v="67.599999999999994"/>
    <n v="1141678.82"/>
    <s v="89420000000"/>
    <s v="431444,РОССИЯ,Мордовия Респ,,Рузаевка г,,Пионерская ул,24,,"/>
    <n v="89643101"/>
    <s v=" ставка 0,3"/>
    <x v="2"/>
    <n v="16888.739940828404"/>
  </r>
  <r>
    <s v="13:25:0105069:113"/>
    <s v="ПРОНИН АЛЕКСАНДР ДАНИЛОВИЧ"/>
    <s v="132403916634"/>
    <d v="1990-01-01T00:00:00"/>
    <d v="2019-11-10T00:00:00"/>
    <s v="1/1"/>
    <n v="1"/>
    <d v="2019-11-10T00:00:00"/>
    <s v="001001001000 - Собственность"/>
    <s v=""/>
    <s v=""/>
    <n v="873.56955490998382"/>
    <n v="3.0000000000000001E-3"/>
    <s v=" Жилые дома"/>
    <s v=""/>
    <n v="61.1"/>
    <n v="1602855.85"/>
    <s v="89420000000"/>
    <s v="431444,РОССИЯ,Мордовия Респ,,Рузаевка г,,Кумысная ул,4А,,"/>
    <n v="89643101"/>
    <s v=" ставка 0,3"/>
    <x v="2"/>
    <n v="26233.319967266776"/>
  </r>
  <r>
    <s v="13:25:0105061:444"/>
    <s v="ХРАМОВА ЛИЯ ВЛАДИМИРОВНА"/>
    <s v="132402960408"/>
    <d v="1990-01-01T00:00:00"/>
    <d v="2020-02-08T00:00:00"/>
    <s v="2/5"/>
    <n v="0.4"/>
    <d v="2020-02-08T00:00:00"/>
    <s v="001001001000 - Собственность"/>
    <s v=""/>
    <s v=""/>
    <n v="101.79121645269014"/>
    <n v="3.0000000000000001E-3"/>
    <s v=" Жилые дома"/>
    <s v=""/>
    <n v="53.9"/>
    <n v="1172339.01"/>
    <s v="89420000000"/>
    <s v="431440,РОССИЯ,Мордовия Респ,,Рузаевка г,,Ставского ул,40,,1"/>
    <n v="89643101"/>
    <s v=" ставка 0,3"/>
    <x v="2"/>
    <n v="21750.259925788498"/>
  </r>
  <r>
    <s v="13:25:0103051:225"/>
    <s v="ШАБАЛКИНА МАРИЯ ИВАНОВНА"/>
    <s v="132407028301"/>
    <d v="1993-01-01T00:00:00"/>
    <d v="2017-02-05T00:00:00"/>
    <s v="1/1"/>
    <n v="1"/>
    <d v="2017-02-05T00:00:00"/>
    <s v="001001001000 - Собственность"/>
    <d v="2012-06-28T00:00:00"/>
    <s v=""/>
    <n v="996.59366341142004"/>
    <n v="3.0000000000000001E-3"/>
    <s v=" Жилые дома"/>
    <s v="Жилой дом"/>
    <n v="68.3"/>
    <n v="1239842.3899999999"/>
    <s v="89420000000"/>
    <s v="431450,РОССИЯ,Мордовия Респ,,Рузаевка г,,Дзержинского ул,10 А,,"/>
    <n v="89643101"/>
    <s v=" ставка 0,3"/>
    <x v="2"/>
    <n v="18152.890043923864"/>
  </r>
  <r>
    <s v="13:25:0111112:366"/>
    <s v="РЕЗЕПОВА ВЕРА СЕРГЕЕВНА"/>
    <s v="132403225644"/>
    <d v="1990-01-01T00:00:00"/>
    <d v="2019-03-31T00:00:00"/>
    <s v="1/2"/>
    <n v="0.5"/>
    <d v="2019-03-31T00:00:00"/>
    <s v="001001001000 - Собственность"/>
    <s v=""/>
    <s v=""/>
    <n v="479.66985"/>
    <n v="3.0000000000000001E-3"/>
    <s v=" Жилые дома"/>
    <s v=""/>
    <n v="68.5"/>
    <n v="1184049.8999999999"/>
    <s v="89420000000"/>
    <s v="431444,РОССИЯ,Мордовия Респ,,Рузаевка г,,Зои Космодемьянской ул,98А,,"/>
    <n v="89643101"/>
    <s v=" ставка 0,3"/>
    <x v="2"/>
    <n v="17285.399999999998"/>
  </r>
  <r>
    <s v="13:25:0111112:366"/>
    <s v="РЕЗЕПОВ БОРИС ПАВЛОВИЧ"/>
    <s v="132400193352"/>
    <d v="1990-01-01T00:00:00"/>
    <d v="2020-02-08T00:00:00"/>
    <s v="1/2"/>
    <n v="0.5"/>
    <d v="2020-02-08T00:00:00"/>
    <s v="001001001000 - Собственность"/>
    <s v=""/>
    <s v=""/>
    <n v="479.66985"/>
    <n v="3.0000000000000001E-3"/>
    <s v=" Жилые дома"/>
    <s v=""/>
    <n v="68.5"/>
    <n v="1184049.8999999999"/>
    <s v="89420000000"/>
    <s v="431444,РОССИЯ,Мордовия Респ,,Рузаевка г,,Зои Космодемьянской ул,98А,,"/>
    <n v="89643101"/>
    <s v=" ставка 0,3"/>
    <x v="2"/>
    <n v="17285.399999999998"/>
  </r>
  <r>
    <s v="13:25:0102018:807"/>
    <s v="МОРОЗОВА НИНА ВИКТОРОВНА"/>
    <s v="132400212460"/>
    <d v="1994-01-05T00:00:00"/>
    <d v="2018-03-09T00:00:00"/>
    <s v="1/1"/>
    <n v="1"/>
    <d v="2018-03-09T00:00:00"/>
    <s v="001001001000 - Собственность"/>
    <s v=""/>
    <s v=""/>
    <n v="311.67561754601229"/>
    <n v="1E-3"/>
    <s v=" Квартиры"/>
    <s v=""/>
    <n v="32.6"/>
    <n v="806398.82"/>
    <s v="89420000000"/>
    <s v="431444,РОССИЯ,Мордовия Респ,,Рузаевка г,,Школьный б-р,2А,,74"/>
    <n v="89643101"/>
    <s v="ставка 0,1"/>
    <x v="2"/>
    <n v="24736.160122699384"/>
  </r>
  <r>
    <s v="13:25:0103049:465"/>
    <s v="НАРКАЕВА АЛЕКСАНДРА АЛЕКСЕЕВНА"/>
    <s v="132403196810"/>
    <d v="1990-01-01T00:00:00"/>
    <d v="2020-03-28T00:00:00"/>
    <s v="1/2"/>
    <n v="0.5"/>
    <d v="2020-03-28T00:00:00"/>
    <s v="001001001000 - Собственность"/>
    <s v=""/>
    <s v=""/>
    <n v="31.533595596868924"/>
    <n v="3.0000000000000001E-3"/>
    <s v=" Жилые дома"/>
    <s v=""/>
    <n v="51.1"/>
    <n v="976585.9"/>
    <s v="89420000000"/>
    <s v="431444,РОССИЯ,Мордовия Респ,,Рузаевка г,,Локомотивная ул,19А,,"/>
    <n v="89643101"/>
    <s v=" ставка 0,3"/>
    <x v="2"/>
    <n v="19111.270058708415"/>
  </r>
  <r>
    <s v="13:25:0115055:318"/>
    <s v="МАРТЫШКИНА НИНА АНДРЕЕВНА"/>
    <s v="132400394764"/>
    <d v="1990-01-01T00:00:00"/>
    <d v="2018-02-19T00:00:00"/>
    <s v="1/1"/>
    <n v="1"/>
    <d v="2018-02-19T00:00:00"/>
    <s v="001001001000 - Собственность"/>
    <d v="2012-06-28T00:00:00"/>
    <s v=""/>
    <n v="875.38668000000007"/>
    <n v="3.0000000000000001E-3"/>
    <s v=" Жилые дома"/>
    <s v="жилой дом"/>
    <n v="65.5"/>
    <n v="1233071.56"/>
    <s v="89420000000"/>
    <s v="431444,РОССИЯ,Мордовия Респ,,Рузаевка г,,Терешковой ул,68Д,,"/>
    <n v="89643101"/>
    <s v=" ставка 0,3"/>
    <x v="2"/>
    <n v="18825.52"/>
  </r>
  <r>
    <s v="13:25:0111115:1254"/>
    <s v="ЗЕМСКОВА ГАЛИНА ПЕТРОВНА"/>
    <s v="132403975848"/>
    <d v="1992-01-01T00:00:00"/>
    <d v="2020-03-12T00:00:00"/>
    <s v="1/1"/>
    <n v="1"/>
    <d v="2020-03-12T00:00:00"/>
    <s v="001001001000 - Собственность"/>
    <s v=""/>
    <s v=""/>
    <n v="449.36463000000003"/>
    <n v="1E-3"/>
    <s v=" Квартиры"/>
    <s v=""/>
    <n v="39.5"/>
    <n v="910251.43"/>
    <s v="89420000000"/>
    <s v="431444,РОССИЯ,Мордовия Респ,,Рузаевка г,,Менделеева ул,5А,,99"/>
    <n v="89643101"/>
    <s v="ставка 0,1"/>
    <x v="2"/>
    <n v="23044.34"/>
  </r>
  <r>
    <s v="13:25:0101082:132"/>
    <s v="КИРЖАЕВА ЛЮБОВЬ СЕРГЕЕВНА"/>
    <s v="132402177469"/>
    <d v="1990-01-01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46.2"/>
    <n v="684835.54"/>
    <s v="89420000000"/>
    <s v=",РОССИЯ,Мордовия Респ,,Рузаевка г,,Толбухина ул,21А,,"/>
    <n v="89643101"/>
    <s v=" ставка 0,3"/>
    <x v="2"/>
    <n v="14823.280086580087"/>
  </r>
  <r>
    <s v="13:25:0101082:183"/>
    <s v="ПРИКАЗЧИКОВ АЛЕКСАНДР АЛЕКСЕЕВИЧ"/>
    <s v="132404921186"/>
    <d v="1990-01-01T00:00:00"/>
    <d v="2014-09-15T00:00:00"/>
    <s v="1/1"/>
    <n v="1"/>
    <d v="2014-09-15T00:00:00"/>
    <s v="001001001000 - Собственность"/>
    <s v=""/>
    <s v=""/>
    <n v="550.24453231527093"/>
    <n v="3.0000000000000001E-3"/>
    <s v=" Жилые дома"/>
    <s v=""/>
    <n v="60.9"/>
    <n v="1024767.34"/>
    <s v="89420000000"/>
    <s v=",РОССИЯ,Мордовия Респ,,Рузаевка г,,Толбухина пер,5,,1"/>
    <n v="89643101"/>
    <s v=" ставка 0,3"/>
    <x v="2"/>
    <n v="16827.049917898195"/>
  </r>
  <r>
    <s v="13:25:0116059:737"/>
    <s v="РОМАНОВА НАТАЛЬЯ МИХАЙЛОВНА"/>
    <s v="132401145961"/>
    <d v="1990-01-01T00:00:00"/>
    <d v="2015-03-04T00:00:00"/>
    <s v="27/100"/>
    <n v="0.27"/>
    <d v="2015-03-04T00:00:00"/>
    <s v="001001001000 - Собственность"/>
    <s v=""/>
    <s v=""/>
    <n v="16.634827364062541"/>
    <n v="3.0000000000000001E-3"/>
    <s v=" Жилые дома"/>
    <s v=""/>
    <n v="51.2"/>
    <n v="876237.82"/>
    <s v="89420000000"/>
    <s v=",РОССИЯ,Мордовия Респ,,Рузаевка г,,Первомайский 2-й пер,3,,3"/>
    <n v="89643101"/>
    <s v=" ставка 0,3"/>
    <x v="2"/>
    <n v="17114.019921874999"/>
  </r>
  <r>
    <s v="13:25:0106081:318"/>
    <s v="РОСЛАНОВА НИНА ГРИГОРЬЕВНА"/>
    <s v="132400502931"/>
    <d v="1990-01-01T00:00:00"/>
    <d v="2015-02-15T00:00:00"/>
    <s v="1/2"/>
    <n v="0.5"/>
    <d v="2015-02-15T00:00:00"/>
    <s v="001001001000 - Собственность"/>
    <s v=""/>
    <s v=""/>
    <n v="766.64881401703803"/>
    <n v="3.0000000000000001E-3"/>
    <s v=" Жилые дома"/>
    <s v=""/>
    <n v="76.3"/>
    <n v="1482770.71"/>
    <s v="89420000000"/>
    <s v=",РОССИЯ,Мордовия Респ,,Рузаевка г,,Ленина ул,80А,,"/>
    <n v="89643101"/>
    <s v=" ставка 0,3"/>
    <x v="2"/>
    <n v="19433.430013106161"/>
  </r>
  <r>
    <s v="13:25:0106081:318"/>
    <s v="СЕМИНА ВАЛЕНТИНА ПАВЛОВНА"/>
    <s v="132403255014"/>
    <d v="1990-01-01T00:00:00"/>
    <d v="2020-02-06T00:00:00"/>
    <s v="1/2"/>
    <n v="0.5"/>
    <d v="2020-02-06T00:00:00"/>
    <s v="001001001000 - Собственность"/>
    <s v=""/>
    <s v=""/>
    <n v="766.64881401703803"/>
    <n v="3.0000000000000001E-3"/>
    <s v=" Жилые дома"/>
    <s v=""/>
    <n v="76.3"/>
    <n v="1482770.71"/>
    <s v="89420000000"/>
    <s v=",РОССИЯ,Мордовия Респ,,Рузаевка г,,Ленина ул,80А,,"/>
    <n v="89643101"/>
    <s v=" ставка 0,3"/>
    <x v="2"/>
    <n v="19433.430013106161"/>
  </r>
  <r>
    <s v="13:25:0108094:348"/>
    <s v="КОРОЛЕВ АЛЕКСАНДР ИВАНОВИЧ"/>
    <s v="132405847217"/>
    <d v="1990-01-01T00:00:00"/>
    <d v="2020-05-08T00:00:00"/>
    <s v="1/1"/>
    <n v="1"/>
    <d v="2020-05-08T00:00:00"/>
    <s v="001001001000 - Собственность"/>
    <s v=""/>
    <s v=""/>
    <m/>
    <n v="3.0000000000000001E-3"/>
    <s v=" Жилые дома"/>
    <s v=""/>
    <n v="33.6"/>
    <n v="591906.67000000004"/>
    <s v="89420000000"/>
    <s v=",РОССИЯ,Мордовия Респ,,Рузаевка г,,Заречная ул,13А,,"/>
    <n v="89643101"/>
    <s v=" ставка 0,3"/>
    <x v="2"/>
    <n v="17616.269940476192"/>
  </r>
  <r>
    <s v="13:17:0112001:902"/>
    <s v="МОСКВИТИНА ЛЮДМИЛА АЛЕКСАНДРОВНА"/>
    <s v="132436568541"/>
    <d v="2001-01-01T00:00:00"/>
    <d v="2014-07-30T00:00:00"/>
    <s v="1/1"/>
    <n v="1"/>
    <d v="2014-07-30T00:00:00"/>
    <s v="001001001000 - Собственность"/>
    <d v="2012-06-28T00:00:00"/>
    <s v=""/>
    <n v="94.916050716845845"/>
    <n v="1E-3"/>
    <s v=" Квартиры"/>
    <s v=""/>
    <n v="27.9"/>
    <n v="335209.84999999998"/>
    <s v="89243848001"/>
    <s v=",РОССИЯ,Мордовия Респ,Рузаевский р-н,,Пайгарм с,Центральная ул,119,,2"/>
    <n v="89643448"/>
    <s v="ставка 0,1"/>
    <x v="2"/>
    <n v="12014.689964157706"/>
  </r>
  <r>
    <s v="13:17:0118001:872"/>
    <s v="НАРКАЕВ ВИТАЛИЙ НИКОЛАЕВИЧ"/>
    <s v="132405824749"/>
    <d v="2001-01-01T00:00:00"/>
    <d v="2019-09-01T00:00:00"/>
    <s v="1/1"/>
    <n v="1"/>
    <d v="2019-09-01T00:00:00"/>
    <s v="001001001000 - Собственность"/>
    <s v=""/>
    <s v=""/>
    <n v="390.32697244698198"/>
    <n v="3.0000000000000001E-3"/>
    <s v=" Жилые дома"/>
    <s v=""/>
    <n v="61.3"/>
    <n v="705812.49"/>
    <s v="89243876001"/>
    <s v=",РОССИЯ,Мордовия Респ,Рузаевский р-н,,Трускляй c,Ленина ул,35,,1"/>
    <n v="89643476"/>
    <s v=" ставка 0,3"/>
    <x v="2"/>
    <n v="11514.069983686786"/>
  </r>
  <r>
    <s v="13:17:0117001:3689"/>
    <s v="Зиников Рафаиль Джиганшеевич"/>
    <s v="132403611544"/>
    <d v="2001-01-01T00:00:00"/>
    <d v="2017-06-17T00:00:00"/>
    <s v="1/1"/>
    <n v="1"/>
    <d v="2017-06-17T00:00:00"/>
    <s v="001001001000 - Собственность"/>
    <s v=""/>
    <s v=""/>
    <n v="1249.065146148909"/>
    <n v="3.0000000000000001E-3"/>
    <s v=" Жилые дома"/>
    <s v=""/>
    <n v="77.900000000000006"/>
    <n v="1162511.05"/>
    <s v="89243868001"/>
    <s v=",РОССИЯ,Мордовия Респ,Рузаевский р-н,,Татарская Пишля с,Верхняя садовая ул,35,,"/>
    <n v="89643468"/>
    <s v=" ставка 0,3"/>
    <x v="2"/>
    <n v="14923.120025673941"/>
  </r>
  <r>
    <s v="13:17:0117001:3079"/>
    <s v="МАСЕЙКИН ВЛАДИМИР ИЛЬИЧ"/>
    <s v="132401935416"/>
    <d v="2001-01-01T00:00:00"/>
    <d v="2019-03-07T00:00:00"/>
    <s v="1/1"/>
    <n v="1"/>
    <d v="2019-03-07T00:00:00"/>
    <s v="001001001000 - Собственность"/>
    <s v=""/>
    <s v=""/>
    <n v="1409.41779"/>
    <n v="3.0000000000000001E-3"/>
    <s v=" Жилые дома"/>
    <s v=""/>
    <n v="81"/>
    <n v="1227557.43"/>
    <s v="89243868001"/>
    <s v=",РОССИЯ,Мордовия Респ,Рузаевский р-н,,Татарская Пишля с,Колхозная ул,13,,"/>
    <n v="89643468"/>
    <s v=" ставка 0,3"/>
    <x v="2"/>
    <n v="15155.029999999999"/>
  </r>
  <r>
    <s v="13:17:0215001:504"/>
    <s v="ШАРГАЕВА МАРИЯ ВАСИЛЬЕВНА"/>
    <s v="132401386854"/>
    <d v="2001-01-01T00:00:00"/>
    <d v="2009-03-14T00:00:00"/>
    <s v="1/1"/>
    <n v="1"/>
    <d v="2009-03-14T00:00:00"/>
    <s v="001001001000 - Собственность"/>
    <s v=""/>
    <s v=""/>
    <m/>
    <n v="3.0000000000000001E-3"/>
    <s v=" Жилые дома"/>
    <s v=""/>
    <n v="29.2"/>
    <n v="273210.09000000003"/>
    <s v="89243860001"/>
    <s v=",РОССИЯ,Мордовия Респ,Рузаевский р-н,,Стрелецкая Слобода с,Лесная ул,2,,"/>
    <n v="89643460"/>
    <s v=" ставка 0,3"/>
    <x v="2"/>
    <n v="9356.509931506851"/>
  </r>
  <r>
    <s v="13:17:0215001:580"/>
    <s v="Матявина Пелагея Варламовна"/>
    <s v="132401518236"/>
    <d v="2001-01-01T00:00:00"/>
    <d v="2014-12-03T00:00:00"/>
    <s v="1/1"/>
    <n v="1"/>
    <d v="2014-12-03T00:00:00"/>
    <s v="001001001000 - Собственность"/>
    <d v="2012-06-28T00:00:00"/>
    <s v=""/>
    <m/>
    <n v="3.0000000000000001E-3"/>
    <s v=" Жилые дома"/>
    <s v="жилой дом"/>
    <n v="47"/>
    <n v="367117"/>
    <s v="89243860001"/>
    <s v=",РОССИЯ,Мордовия Респ,Рузаевский р-н,,Стрелецкая Слобода с,Пролетарская ул,3,,"/>
    <n v="89643460"/>
    <s v=" ставка 0,3"/>
    <x v="2"/>
    <n v="7811"/>
  </r>
  <r>
    <s v="13:17:0103001:1239"/>
    <s v="ЛИЗУНКОВ ВЛАДИМИР СЕРГЕЕВИЧ"/>
    <s v="132403787361"/>
    <d v="2000-01-01T00:00:00"/>
    <d v="2019-08-17T00:00:00"/>
    <s v="1/1"/>
    <n v="1"/>
    <d v="2019-08-17T00:00:00"/>
    <s v="001001001000 - Собственность"/>
    <s v=""/>
    <s v=""/>
    <n v="98.364240000000009"/>
    <n v="3.0000000000000001E-3"/>
    <s v=" Жилые дома"/>
    <s v=""/>
    <n v="52"/>
    <n v="852490.08"/>
    <s v="89243808001"/>
    <s v=",РОССИЯ,Мордовия Респ,Рузаевский р-н,,Архангельское Голицыно c,Советская ул,14,,2"/>
    <n v="89643408"/>
    <s v=" ставка 0,3"/>
    <x v="2"/>
    <n v="16394.04"/>
  </r>
  <r>
    <s v="13:17:0108002:174"/>
    <s v="ТОРГАШОВ ФЕДОР ФИЛИППОВИЧ"/>
    <s v="132402792841"/>
    <d v="2001-01-01T00:00:00"/>
    <d v="2015-12-14T00:00:00"/>
    <s v="1/1"/>
    <n v="1"/>
    <d v="2015-12-14T00:00:00"/>
    <s v="001001001000 - Собственность"/>
    <s v=""/>
    <s v=""/>
    <n v="1181.8214400000002"/>
    <n v="3.0000000000000001E-3"/>
    <s v=" Жилые дома"/>
    <s v=""/>
    <n v="82"/>
    <n v="1009472.48"/>
    <s v="89243872001"/>
    <s v=",РОССИЯ,Мордовия Респ,Рузаевский р-н,,Красное Сельцо с,Набережная ул,18,,"/>
    <n v="89643472"/>
    <s v=" ставка 0,3"/>
    <x v="2"/>
    <n v="12310.64"/>
  </r>
  <r>
    <s v="13:17:0108002:107"/>
    <s v="МАРКОВА АНТОНИНА ВАСИЛЬЕВНА"/>
    <s v="132402822239"/>
    <d v="2001-01-01T00:00:00"/>
    <d v="2020-02-15T00:00:00"/>
    <s v="1/1"/>
    <n v="1"/>
    <d v="2020-02-15T00:00:00"/>
    <s v="001001001000 - Собственность"/>
    <s v=""/>
    <s v=""/>
    <m/>
    <n v="3.0000000000000001E-3"/>
    <s v=" Жилые дома"/>
    <s v=""/>
    <n v="34.9"/>
    <n v="407581.39"/>
    <s v="89243872002"/>
    <s v=",РОССИЯ,Мордовия Респ,Рузаевский р-н,,Красное Сельцо с,Центральная ул,13,,"/>
    <n v="89643472"/>
    <s v=" ставка 0,3"/>
    <x v="2"/>
    <n v="11678.549856733525"/>
  </r>
  <r>
    <s v="13:17:0108002:532"/>
    <s v="РОЗЕ ПРАСКОВЬЯ ИВАНОВНА"/>
    <s v="132401384060"/>
    <d v="2001-01-01T00:00:00"/>
    <d v="2020-04-11T00:00:00"/>
    <s v="1/1"/>
    <n v="1"/>
    <d v="2020-04-11T00:00:00"/>
    <s v="001001001000 - Собственность"/>
    <s v=""/>
    <s v=""/>
    <n v="440.4204783122363"/>
    <n v="1E-3"/>
    <s v=" Квартиры"/>
    <s v=""/>
    <n v="47.4"/>
    <n v="761895.28"/>
    <s v="89243872001"/>
    <s v="431469, , Мордовия Респ, Рузаевский р-н, , п Совхоз Красное Сельцо, ул Гагарина, 9, , 31"/>
    <n v="89643472"/>
    <s v="ставка 0,1"/>
    <x v="2"/>
    <n v="16073.740084388186"/>
  </r>
  <r>
    <s v="13:25:0108095:335"/>
    <s v="МЕДВЕДЕВ АЛЕКСАНДР НИКОЛАЕВИЧ"/>
    <s v="132402794609"/>
    <d v="2001-01-01T00:00:00"/>
    <d v="2018-12-21T00:00:00"/>
    <s v="1/1"/>
    <n v="1"/>
    <d v="2018-12-21T00:00:00"/>
    <s v="001001001000 - Собственность"/>
    <s v=""/>
    <s v=""/>
    <n v="313.34925267379685"/>
    <n v="3.0000000000000001E-3"/>
    <s v=" Жилые дома"/>
    <s v=""/>
    <n v="56.1"/>
    <n v="960595.25"/>
    <s v="89243872001"/>
    <s v=",РОССИЯ,Мордовия Респ,Рузаевский р-н,,Красное Сельцо с,Набережная ул,28,,"/>
    <n v="89643472"/>
    <s v=" ставка 0,3"/>
    <x v="2"/>
    <n v="17122.909982174686"/>
  </r>
  <r>
    <s v="13:17:0122001:762"/>
    <s v="БИККИНИНА ЗАКИЯ МУХАМЕТЖАНОВНА"/>
    <s v="132605793505"/>
    <d v="2006-10-06T00:00:00"/>
    <d v="2014-05-04T00:00:00"/>
    <s v="1/3"/>
    <n v="0.33333333333333331"/>
    <d v="2014-05-04T00:00:00"/>
    <s v=""/>
    <d v="2012-06-28T00:00:00"/>
    <s v=""/>
    <n v="4888.4120800000001"/>
    <n v="3.0000000000000001E-3"/>
    <s v=" Квартиры"/>
    <s v=""/>
    <n v="251.1"/>
    <n v="5311468.08"/>
    <s v="89243859001"/>
    <s v=",РОССИЯ,Мордовия Респ,Рузаевский р-н,,Левжинский п,Школьная ул,9,,1"/>
    <n v="89643459"/>
    <s v=" ставка 0,3"/>
    <x v="2"/>
    <n v="21152.799999999999"/>
  </r>
  <r>
    <s v="13:17:0122001:499"/>
    <s v="КУРГУЗОВА АННА ФИЛИППОВНА"/>
    <s v="132402958180"/>
    <d v="2001-01-01T00:00:00"/>
    <d v="2015-09-12T00:00:00"/>
    <s v="1/1"/>
    <n v="1"/>
    <d v="2015-09-12T00:00:00"/>
    <s v="001001001000 - Собственность"/>
    <s v=""/>
    <s v=""/>
    <n v="105.17716854961827"/>
    <n v="3.0000000000000001E-3"/>
    <s v=" Жилые дома"/>
    <s v=""/>
    <n v="52.4"/>
    <n v="765456.06"/>
    <s v="89243859001"/>
    <s v=",РОССИЯ,Мордовия Респ,Рузаевский р-н,,Левжинский п,Центральная ул,23,,"/>
    <n v="89643459"/>
    <s v=" ставка 0,3"/>
    <x v="2"/>
    <n v="14607.940076335879"/>
  </r>
  <r>
    <s v="13:17:0108004:153"/>
    <s v="Сидоров Алексей Николаевич"/>
    <s v="132404291304"/>
    <d v="2001-01-01T00:00:00"/>
    <d v="2016-10-13T00:00:00"/>
    <s v="1/1"/>
    <n v="1"/>
    <d v="2016-10-13T00:00:00"/>
    <s v="001001001000 - Собственность"/>
    <d v="2012-06-28T00:00:00"/>
    <s v=""/>
    <m/>
    <n v="3.0000000000000001E-3"/>
    <s v=" Жилые дома"/>
    <s v="Жилой дом"/>
    <n v="40.700000000000003"/>
    <n v="490773.62"/>
    <s v="89243872005"/>
    <s v="431467, , Мордовия Респ, Рузаевский р-н, , д Русский Шебдас, Пролетарская ул, 44А, ,"/>
    <n v="89643472"/>
    <s v=" ставка 0,3"/>
    <x v="2"/>
    <n v="12058.3199017199"/>
  </r>
  <r>
    <s v="13:17:0220001:2494"/>
    <s v="ЯМАНКИН ВИКТОР ВАСИЛЬЕВИЧ"/>
    <s v="132403593310"/>
    <d v="2001-01-01T00:00:00"/>
    <d v="2018-05-16T00:00:00"/>
    <s v="1/1"/>
    <n v="1"/>
    <d v="2018-05-16T00:00:00"/>
    <s v="001001001000 - Собственность"/>
    <s v=""/>
    <s v=""/>
    <n v="406.58127906344413"/>
    <n v="3.0000000000000001E-3"/>
    <s v=" Жилые дома"/>
    <s v=""/>
    <n v="66.2"/>
    <n v="553820.59"/>
    <s v="89243884001"/>
    <s v=",РОССИЯ,Мордовия Респ,Рузаевский р-н,,Шишкеево с,Нижняя 2-я ул,7,,"/>
    <n v="89643484"/>
    <s v=" ставка 0,3"/>
    <x v="2"/>
    <n v="8365.8699395770382"/>
  </r>
  <r>
    <s v="13:17:0112004:63"/>
    <s v="ЧЕРКАСОВ НИКОЛАЙ ДМИТРИЕВИЧ"/>
    <s v="132401000892"/>
    <d v="2001-01-01T00:00:00"/>
    <d v="2015-06-06T00:00:00"/>
    <s v="1/1"/>
    <n v="1"/>
    <d v="2015-06-06T00:00:00"/>
    <s v="001001001000 - Собственность"/>
    <s v=""/>
    <s v=""/>
    <n v="2550.7685973890339"/>
    <n v="3.0000000000000001E-3"/>
    <s v=" Жилые дома"/>
    <s v=""/>
    <n v="114.9"/>
    <n v="1505307.2"/>
    <s v="89243848003"/>
    <s v="431481,,Мордовия Респ,Рузаевский р-н,,Совхоз N3 ДОРУРС п,Центральная ул,5,,"/>
    <n v="89643448"/>
    <s v=" ставка 0,3"/>
    <x v="2"/>
    <n v="13101.020017406439"/>
  </r>
  <r>
    <s v="13:17:0108002:424"/>
    <s v="СПРЫЖКОВ ВЯЧЕСЛАВ СЕРГЕЕВИЧ"/>
    <s v="132400590568"/>
    <d v="2001-01-01T00:00:00"/>
    <d v="2014-12-02T00:00:00"/>
    <s v="1/1"/>
    <n v="1"/>
    <d v="2014-12-02T00:00:00"/>
    <s v="001001001000 - Собственность"/>
    <s v=""/>
    <s v=""/>
    <n v="2018.0940000000001"/>
    <n v="3.0000000000000001E-3"/>
    <s v=" Жилые дома"/>
    <s v=""/>
    <n v="90"/>
    <n v="1513570.5"/>
    <s v="89243872001"/>
    <s v="431469, , Мордовия Респ, Рузаевский р-н, , п Совхоз Красное Сельцо, ул Гагарина, 4, , 1"/>
    <n v="89643472"/>
    <s v=" ставка 0,3"/>
    <x v="2"/>
    <n v="16817.45"/>
  </r>
  <r>
    <s v="13:13:0307001:629"/>
    <s v="КАФТАЙКИН АЛЕКСЕЙ НИКОЛАЕВИЧ"/>
    <s v="132804235696"/>
    <d v="2002-01-01T00:00:00"/>
    <d v="2014-06-10T00:00:00"/>
    <s v="1/1"/>
    <n v="1"/>
    <d v="2014-06-10T00:00:00"/>
    <s v="001001001000 - Собственность"/>
    <s v=""/>
    <s v=""/>
    <n v="1948.6563012701101"/>
    <n v="3.0000000000000001E-3"/>
    <s v=" Жилые дома"/>
    <s v=""/>
    <n v="118.1"/>
    <n v="1126462.6000000001"/>
    <s v="89231825004"/>
    <s v="431585, , Мордовия Респ, Кочкуровский р-н, , с Мурань,  , 40, ,"/>
    <n v="89631425"/>
    <s v=" ставка 0,3"/>
    <x v="3"/>
    <n v="9538.2099915326016"/>
  </r>
  <r>
    <s v="13:17:0220001:2508"/>
    <s v="Волчкова Лариса Васильевна"/>
    <s v="132402246306"/>
    <d v="2001-01-01T00:00:00"/>
    <d v="2018-09-09T00:00:00"/>
    <s v="1/1"/>
    <n v="1"/>
    <d v="2018-09-09T00:00:00"/>
    <s v="001001001000 - Собственность"/>
    <s v=""/>
    <s v=""/>
    <n v="1899.70056"/>
    <n v="3.0000000000000001E-3"/>
    <s v=" Жилые дома"/>
    <s v=""/>
    <n v="115.6"/>
    <n v="1115881.02"/>
    <s v="89243884001"/>
    <s v="431484,,Мордовия Респ,Рузаевский р-н,,Шишкеево с,Нижняя 2-я ул,14,,"/>
    <n v="89643484"/>
    <s v=" ставка 0,3"/>
    <x v="2"/>
    <n v="9652.9500000000007"/>
  </r>
  <r>
    <s v="13:13:0110001:1735"/>
    <s v="РЯБОВ ВЛАДИМИР ЯКОВЛЕВИЧ"/>
    <s v="132702507975"/>
    <d v="2002-01-01T00:00:00"/>
    <d v="2018-01-24T00:00:00"/>
    <s v="1/1"/>
    <n v="1"/>
    <d v="2018-01-24T00:00:00"/>
    <s v="001001001000 - Собственность"/>
    <s v=""/>
    <s v=""/>
    <m/>
    <n v="3.0000000000000001E-3"/>
    <s v=" Жилые дома"/>
    <s v=""/>
    <n v="36.1"/>
    <n v="407272.62"/>
    <s v="89231857001"/>
    <s v="431583,РОССИЯ,Мордовия Респ,Кочкуровский р-н,,Подлесная Тавла с,Ленина ул,1,,"/>
    <n v="89631457"/>
    <s v=" ставка 0,3"/>
    <x v="3"/>
    <n v="11281.79002770083"/>
  </r>
  <r>
    <s v="13:13:0104001:4027"/>
    <s v="Жидкина Татьяна Ивановна"/>
    <s v="131301016826"/>
    <d v="2002-01-01T00:00:00"/>
    <d v="2015-11-25T00:00:00"/>
    <s v="1/1"/>
    <n v="1"/>
    <d v="2015-11-25T00:00:00"/>
    <s v="001001001000 - Собственность"/>
    <d v="2012-06-28T00:00:00"/>
    <s v=""/>
    <n v="971.42516000000012"/>
    <n v="1E-3"/>
    <s v=" Квартиры"/>
    <s v=""/>
    <n v="58"/>
    <n v="1482701.56"/>
    <s v="89231825001"/>
    <s v=",РОССИЯ,Мордовия Респ,Кочкуровский р-н,,Кочкурово с,Школьная ул,65,,19"/>
    <n v="89631425"/>
    <s v="ставка 0,1"/>
    <x v="3"/>
    <n v="25563.82"/>
  </r>
  <r>
    <s v="13:13:0212001:1652"/>
    <s v="ТИШКИНА АННА ГРИГОРЬЕВНА"/>
    <s v="131301008409"/>
    <d v="2002-01-01T00:00:00"/>
    <d v="2020-05-09T00:00:00"/>
    <s v="1/1"/>
    <n v="1"/>
    <d v="2020-05-09T00:00:00"/>
    <s v="001001001000 - Собственность"/>
    <s v=""/>
    <s v=""/>
    <n v="5082.7539918773473"/>
    <n v="3.0000000000000001E-3"/>
    <s v=" Жилые дома"/>
    <s v=""/>
    <n v="159.80000000000001"/>
    <n v="2465768.33"/>
    <s v="89231865004"/>
    <s v=",РОССИЯ,Мордовия Респ,Кочкуровский р-н,,Примерный п,Ленинская ул,13,,"/>
    <n v="89631465"/>
    <s v=" ставка 0,3"/>
    <x v="3"/>
    <n v="15430.339987484354"/>
  </r>
  <r>
    <s v="13:13:0212001:1764"/>
    <s v="ИСАЕВ АЛЕКСАНДР МАКСИМОВИЧ"/>
    <s v="131300209166"/>
    <d v="2002-01-01T00:00:00"/>
    <d v="2020-04-11T00:00:00"/>
    <s v="1/1"/>
    <n v="1"/>
    <d v="2020-04-11T00:00:00"/>
    <s v="001001001000 - Собственность"/>
    <s v=""/>
    <s v=""/>
    <n v="437.81495999999999"/>
    <n v="3.0000000000000001E-3"/>
    <s v=" Жилые дома"/>
    <s v=""/>
    <n v="61"/>
    <n v="809294.32"/>
    <s v="89231865005"/>
    <s v=",РОССИЯ,Мордовия Респ,Кочкуровский р-н,,Рассказово п,Рассказова ул,3,,1"/>
    <n v="89631465"/>
    <s v=" ставка 0,3"/>
    <x v="3"/>
    <n v="13267.119999999999"/>
  </r>
  <r>
    <s v="13:06:0314001:621"/>
    <s v="ДЕМКИНА АНАСТАСИЯ НИКИТИЧНА"/>
    <s v="130601283429"/>
    <d v="2001-10-23T00:00:00"/>
    <d v="2017-01-26T00:00:00"/>
    <s v="1/1"/>
    <n v="1"/>
    <d v="2017-01-26T00:00:00"/>
    <s v="001001001000 - Собственность"/>
    <d v="2018-05-31T00:00:00"/>
    <s v="13:6:555:0:2:1:0:0"/>
    <m/>
    <n v="3.0000000000000001E-3"/>
    <s v=" Жилые дома"/>
    <s v="Жилой дом"/>
    <n v="36.4"/>
    <n v="231207.7"/>
    <s v="89216863001"/>
    <s v="431776,Россия,Мордовия Респ,Дубенский р-н,,Чиндяново с,Советская ул,1,,"/>
    <n v="89616463"/>
    <s v=" ставка 0,3"/>
    <x v="20"/>
    <n v="6351.8598901098903"/>
  </r>
  <r>
    <s v="13:22:0114002:3104"/>
    <s v="ВАСИНА ЛИДИЯ ВАСИЛЬЕВНА"/>
    <s v="132201620553"/>
    <d v="1996-01-01T00:00:00"/>
    <d v="2020-05-29T00:00:00"/>
    <s v="1/1"/>
    <n v="1"/>
    <d v="2020-05-29T00:00:00"/>
    <s v=""/>
    <s v=""/>
    <s v=""/>
    <n v="470.48708900497519"/>
    <n v="1E-3"/>
    <s v=" Квартиры"/>
    <s v=""/>
    <n v="40.200000000000003"/>
    <n v="936315.89"/>
    <s v="89257551000"/>
    <s v="431700, , Мордовия Респ, , , рп Чамзинка, Московская ул, 2, , 4"/>
    <n v="89657151"/>
    <s v="ставка 0,1"/>
    <x v="18"/>
    <n v="23291.440049751243"/>
  </r>
  <r>
    <s v="13:22:0114002:3909"/>
    <s v="БОРКОВСКОЙ АЛЕКСАНДР ВИКТОРОВИЧ"/>
    <s v="132200668023"/>
    <d v="1996-01-01T00:00:00"/>
    <d v="2020-05-19T00:00:00"/>
    <s v="1/1"/>
    <n v="1"/>
    <d v="2020-05-19T00:00:00"/>
    <s v=""/>
    <d v="2012-06-28T00:00:00"/>
    <s v=""/>
    <n v="505.54849091533185"/>
    <n v="1E-3"/>
    <s v=" Квартиры"/>
    <s v=""/>
    <n v="43.7"/>
    <n v="932171.69"/>
    <s v="89257551000"/>
    <s v="431700, , Мордовия Респ, , , рп Чамзинка, Терешковой ул, 1, , 21"/>
    <n v="89657151"/>
    <s v="ставка 0,1"/>
    <x v="18"/>
    <n v="21331.159954233408"/>
  </r>
  <r>
    <s v="13:22:0114001:2237"/>
    <s v="ОТОРОВА НИНА ДМИТРИЕВНА"/>
    <s v="132201250535"/>
    <d v="1996-01-01T00:00:00"/>
    <d v="2017-01-02T00:00:00"/>
    <s v="1/1"/>
    <n v="1"/>
    <d v="2017-01-02T00:00:00"/>
    <s v=""/>
    <s v=""/>
    <s v=""/>
    <n v="689.87165116618064"/>
    <n v="1E-3"/>
    <s v=" Квартиры"/>
    <s v=""/>
    <n v="68.599999999999994"/>
    <n v="973769.45"/>
    <s v="89257551000"/>
    <s v="431700, , Мордовия Респ, , , рп Чамзинка, Кирова ул, 28, , 2"/>
    <n v="89657151"/>
    <s v="ставка 0,1"/>
    <x v="18"/>
    <n v="14194.889941690963"/>
  </r>
  <r>
    <s v="13:22:0114002:4638"/>
    <s v="ЛЕДЯЙКИНА АННА ВАСИЛЬЕВНА"/>
    <s v="132201713173"/>
    <d v="2017-09-21T00:00:00"/>
    <d v="2020-04-03T00:00:00"/>
    <s v="1/1"/>
    <n v="1"/>
    <d v="2020-04-03T00:00:00"/>
    <s v="001001001000 - Собственность"/>
    <d v="2012-06-28T00:00:00"/>
    <s v=""/>
    <n v="175.28576000000001"/>
    <n v="1E-3"/>
    <s v=" Квартиры"/>
    <s v=""/>
    <n v="29.2"/>
    <n v="556341.76000000001"/>
    <s v="89257551000"/>
    <s v="431700,РОССИЯ,Мордовия Респ,,,Чамзинка рп,6-й мкр,4,,42"/>
    <n v="89657151"/>
    <s v="ставка 0,1"/>
    <x v="18"/>
    <n v="19052.8"/>
  </r>
  <r>
    <s v="13:22:0115005:537"/>
    <s v="ШИГАЕВ АЛЕКСАНДР ВАСИЛЬЕВИЧ"/>
    <s v="132200019893"/>
    <d v="1997-01-01T00:00:00"/>
    <d v="2020-04-08T00:00:00"/>
    <s v="1/1"/>
    <n v="1"/>
    <d v="2020-04-08T00:00:00"/>
    <s v=""/>
    <s v=""/>
    <s v=""/>
    <n v="365.1185778552279"/>
    <n v="1E-3"/>
    <s v=" Квартиры"/>
    <s v=""/>
    <n v="37.299999999999997"/>
    <n v="787220.98"/>
    <s v="89257555000"/>
    <s v="431720, , Мордовия Респ, Чамзинский р-н, , пгт Комсомольский, Театральная ул, 9, , 8"/>
    <n v="89657155"/>
    <s v="ставка 0,1"/>
    <x v="18"/>
    <n v="21105.120107238607"/>
  </r>
  <r>
    <s v="13:01:0132030:264"/>
    <s v="ТАРАСОВ ВАСИЛИЙ ВАСИЛЬЕВИЧ"/>
    <s v="130100179360"/>
    <d v="1991-03-22T00:00:00"/>
    <d v="2019-04-17T00:00:00"/>
    <s v="1/1"/>
    <n v="1"/>
    <d v="2019-04-17T00:00:00"/>
    <s v=""/>
    <s v=""/>
    <s v=""/>
    <n v="607.99216927797829"/>
    <n v="1E-3"/>
    <s v=" Квартиры"/>
    <s v=""/>
    <n v="55.4"/>
    <n v="951490.57"/>
    <s v="89203501000"/>
    <s v="431860,РОССИЯ,Мордовия Респ,,Ардатов г,,Эрьзи ул,11,,1"/>
    <n v="89603101"/>
    <s v="ставка 0,1"/>
    <x v="22"/>
    <n v="17174.920036101081"/>
  </r>
  <r>
    <s v="13:01:0132001:260"/>
    <s v="ТИХОНОВ ЮРИЙ НИКОЛАЕВИЧ"/>
    <s v="130100057796"/>
    <d v="1997-08-30T00:00:00"/>
    <d v="2020-05-14T00:00:00"/>
    <s v="1/1"/>
    <n v="1"/>
    <d v="2020-05-14T00:00:00"/>
    <s v="001001001000 - Собственность"/>
    <d v="2012-06-28T00:00:00"/>
    <s v=""/>
    <n v="785.60882000000015"/>
    <n v="1E-3"/>
    <s v=" Квартиры"/>
    <s v=""/>
    <n v="82"/>
    <n v="1039031.02"/>
    <s v="89203501000"/>
    <s v="431860, , Мордовия Респ, Ардатовский р-н, г Ардатов, , ул Раптанова, 11, , 2"/>
    <n v="89603101"/>
    <s v="ставка 0,1"/>
    <x v="22"/>
    <n v="12671.11"/>
  </r>
  <r>
    <s v="13:01:0202025:517"/>
    <s v="ЧЕМБУЛАТКИНА АЛЕКСАНДРА ИВАНОВНА"/>
    <s v="130103320854"/>
    <d v="2002-12-31T00:00:00"/>
    <d v="2019-08-01T00:00:00"/>
    <s v="1/1"/>
    <n v="1"/>
    <d v="2019-08-01T00:00:00"/>
    <s v=""/>
    <d v="2012-06-28T00:00:00"/>
    <s v=""/>
    <n v="223.69248000000005"/>
    <n v="1E-3"/>
    <s v=" Квартиры"/>
    <s v=""/>
    <n v="33.200000000000003"/>
    <n v="562620.48"/>
    <s v="89203555000"/>
    <s v="431891,РОССИЯ,Мордовия Респ,Ардатовский р-н,,Тургенево пгт,Школьная ул,5,,39"/>
    <n v="89603155"/>
    <s v="ставка 0,1"/>
    <x v="22"/>
    <n v="16946.399999999998"/>
  </r>
  <r>
    <s v="13:01:0202019:270"/>
    <s v="ПОСУДИНА АНТОНИНА ВАСИЛЬЕВНА"/>
    <s v="130100271091"/>
    <d v="2002-12-31T00:00:00"/>
    <d v="2020-05-29T00:00:00"/>
    <s v="1/1"/>
    <n v="1"/>
    <d v="2020-05-29T00:00:00"/>
    <s v=""/>
    <s v=""/>
    <s v=""/>
    <n v="436.77114215053768"/>
    <n v="1E-3"/>
    <s v=" Квартиры"/>
    <s v=""/>
    <n v="46.5"/>
    <n v="766409.74"/>
    <s v="89203555000"/>
    <s v="431891,РОССИЯ,Мордовия Респ,Ардатовский р-н,,Тургенево пгт,Заводская ул,30,,6"/>
    <n v="89603155"/>
    <s v="ставка 0,1"/>
    <x v="22"/>
    <n v="16481.929892473119"/>
  </r>
  <r>
    <s v="13:01:0202025:626"/>
    <s v="ЛЕВИНА ЗОЯ ФЕДОРОВНА"/>
    <s v="130102229747"/>
    <d v="2002-12-31T00:00:00"/>
    <d v="2018-05-03T00:00:00"/>
    <s v="1/1"/>
    <n v="1"/>
    <d v="2018-05-03T00:00:00"/>
    <s v=""/>
    <d v="2012-06-28T00:00:00"/>
    <s v=""/>
    <n v="183.36769303951368"/>
    <n v="1E-3"/>
    <s v=" Квартиры"/>
    <s v=""/>
    <n v="32.9"/>
    <n v="467658.69"/>
    <s v="89203555000"/>
    <s v="431890, , Мордовия Респ, Ардатовский р-н, , пгт Тургенево, Воробьевка ул, 40, , 20"/>
    <n v="89603155"/>
    <s v="ставка 0,1"/>
    <x v="22"/>
    <n v="14214.549848024317"/>
  </r>
  <r>
    <s v="13:01:0202019:236"/>
    <s v="КАРПОВ СЕРГЕЙ НИКОЛАЕВИЧ"/>
    <s v="130103313568"/>
    <d v="2002-12-31T00:00:00"/>
    <d v="2019-08-15T00:00:00"/>
    <s v="1/1"/>
    <n v="1"/>
    <d v="2019-08-15T00:00:00"/>
    <s v=""/>
    <s v=""/>
    <s v=""/>
    <n v="713.66756968404422"/>
    <n v="1E-3"/>
    <s v=" Квартиры"/>
    <s v=""/>
    <n v="63.3"/>
    <n v="1043306.17"/>
    <s v="89203555000"/>
    <s v="431891,РОССИЯ,Мордовия Респ,Ардатовский р-н,,Тургенево пгт,Заводская ул,30,,13"/>
    <n v="89603155"/>
    <s v="ставка 0,1"/>
    <x v="22"/>
    <n v="16481.930015797789"/>
  </r>
  <r>
    <s v="13:22:0115011:3649"/>
    <s v="ГРУШКИН АЛЕКСАНДР ПЕТРОВИЧ"/>
    <s v="132203693317"/>
    <d v="1996-01-01T00:00:00"/>
    <d v="2019-07-30T00:00:00"/>
    <s v="1/1"/>
    <n v="1"/>
    <d v="2019-07-30T00:00:00"/>
    <s v=""/>
    <s v=""/>
    <s v=""/>
    <n v="380.8844246511627"/>
    <n v="1E-3"/>
    <s v=" Квартиры"/>
    <s v=""/>
    <n v="34.4"/>
    <n v="909890.57"/>
    <s v="89257555000"/>
    <s v="431720, , Мордовия Респ, Чамзинский р-н, , пгт Комсомольский, 1-й мкр, 22, , 66"/>
    <n v="89657155"/>
    <s v="ставка 0,1"/>
    <x v="18"/>
    <n v="26450.307267441862"/>
  </r>
  <r>
    <s v="13:22:0115011:1183"/>
    <s v="БАРАНОВ ВИКТОР АНТОНОВИЧ"/>
    <s v="132201364719"/>
    <d v="1996-01-01T00:00:00"/>
    <d v="2003-04-17T00:00:00"/>
    <s v="1/1"/>
    <n v="1"/>
    <d v="2003-04-17T00:00:00"/>
    <s v=""/>
    <s v=""/>
    <s v=""/>
    <n v="703.92457933222045"/>
    <n v="1E-3"/>
    <s v=" Квартиры"/>
    <s v=""/>
    <n v="59.9"/>
    <n v="1056768.98"/>
    <s v="89257555000"/>
    <s v="431720, , Мордовия Респ, Чамзинский р-н, , пгт Комсомольский, 1-й мкр, 30, , 19"/>
    <n v="89657155"/>
    <s v="ставка 0,1"/>
    <x v="18"/>
    <n v="17642.220033388981"/>
  </r>
  <r>
    <s v="13:22:0115011:1249"/>
    <s v="ГОЛОВАНОВА ТАТЬЯНА ВЕНИАМИНОВНА"/>
    <s v="132200569632"/>
    <d v="1996-01-01T00:00:00"/>
    <d v="2020-05-22T00:00:00"/>
    <s v="1/1"/>
    <n v="1"/>
    <d v="2020-05-22T00:00:00"/>
    <s v=""/>
    <d v="2012-06-28T00:00:00"/>
    <s v=""/>
    <n v="199.35708744408947"/>
    <n v="1E-3"/>
    <s v=" Квартиры"/>
    <s v=""/>
    <n v="31.3"/>
    <n v="552201.49"/>
    <s v="89257555000"/>
    <s v="431720, , Мордовия Респ, Чамзинский р-н, , пгт Комсомольский, 1-й мкр, 30, , 26"/>
    <n v="89657155"/>
    <s v="ставка 0,1"/>
    <x v="18"/>
    <n v="17642.220127795528"/>
  </r>
  <r>
    <s v="13:22:0114001:2065"/>
    <s v="КУЗНЕЦОВ ВЛАДИМИР ПЕТРОВИЧ"/>
    <s v="132200576460"/>
    <d v="1996-01-01T00:00:00"/>
    <d v="2016-03-11T00:00:00"/>
    <s v="1/1"/>
    <n v="1"/>
    <d v="2016-03-11T00:00:00"/>
    <s v=""/>
    <s v=""/>
    <s v=""/>
    <n v="399.89088766609888"/>
    <n v="3.0000000000000001E-3"/>
    <s v=" Жилые дома"/>
    <s v=""/>
    <n v="58.7"/>
    <n v="899371.46"/>
    <s v="89257551000"/>
    <s v="431700,РОССИЯ,Мордовия Респ,,,Чамзинка рп,Гражданская ул,31,,"/>
    <n v="89657151"/>
    <s v=" ставка 0,3"/>
    <x v="18"/>
    <n v="15321.489948892673"/>
  </r>
  <r>
    <s v="13:22:0115011:3746"/>
    <s v="ЖАДАЕВА АННА ИВАНОВНА"/>
    <s v="132203562120"/>
    <d v="1996-01-01T00:00:00"/>
    <d v="2020-04-02T00:00:00"/>
    <s v="1/1"/>
    <n v="1"/>
    <d v="2020-04-02T00:00:00"/>
    <s v=""/>
    <s v=""/>
    <s v=""/>
    <n v="133.11024293040293"/>
    <n v="1E-3"/>
    <s v=" Квартиры"/>
    <s v=""/>
    <n v="27.3"/>
    <n v="497795.84000000003"/>
    <s v="89257555000"/>
    <s v="431720, , Мордовия Респ, Чамзинский р-н, , пгт Комсомольский, 1-й мкр, 27, , 22"/>
    <n v="89657155"/>
    <s v="ставка 0,1"/>
    <x v="18"/>
    <n v="18234.279853479853"/>
  </r>
  <r>
    <s v="13:22:0115010:2060"/>
    <s v="КОШЕВОЙ ПАВЕЛ ГЕРМОГЕНОВИЧ"/>
    <s v="132203585488"/>
    <d v="1997-01-01T00:00:00"/>
    <d v="2020-05-07T00:00:00"/>
    <s v="1/1"/>
    <n v="1"/>
    <d v="2020-05-07T00:00:00"/>
    <s v=""/>
    <s v=""/>
    <s v=""/>
    <n v="434.08486914163092"/>
    <n v="1E-3"/>
    <s v=" Квартиры"/>
    <s v=""/>
    <n v="46.6"/>
    <n v="760464.47"/>
    <s v="89257555000"/>
    <s v="431720, , Мордовия Респ, Чамзинский р-н, , пгт Комсомольский, 2-й мкр, 36, , 37"/>
    <n v="89657155"/>
    <s v="ставка 0,1"/>
    <x v="18"/>
    <n v="16318.980042918454"/>
  </r>
  <r>
    <s v="13:22:0202001:1734"/>
    <s v="КОЧКУРОВ НИКОЛАЙ СТЕПАНОВИЧ"/>
    <s v="132201059955"/>
    <d v="1995-01-01T00:00:00"/>
    <d v="2017-03-10T00:00:00"/>
    <s v="1/1"/>
    <n v="1"/>
    <d v="2017-03-10T00:00:00"/>
    <s v=""/>
    <d v="2012-06-28T00:00:00"/>
    <s v=""/>
    <n v="1579.4753072324727"/>
    <n v="3.0000000000000001E-3"/>
    <s v=" Жилые дома"/>
    <s v="жилой дом"/>
    <n v="108.4"/>
    <n v="977255.27"/>
    <s v="89257810001"/>
    <s v="431712,РОССИЯ,Мордовия Респ,Чамзинский р-н,,Апраксино с,Заречная ул,10,,"/>
    <n v="89657410"/>
    <s v=" ставка 0,3"/>
    <x v="18"/>
    <n v="9015.2700184501846"/>
  </r>
  <r>
    <s v="13:22:0308002:413"/>
    <s v="ДАВЫДОВА ВАЛЕНТИНА ДЕМЕНТЬЕВНА"/>
    <s v="132201396100"/>
    <d v="1996-05-17T00:00:00"/>
    <d v="2017-03-20T00:00:00"/>
    <s v="1/1"/>
    <n v="1"/>
    <d v="2017-03-20T00:00:00"/>
    <s v=""/>
    <s v=""/>
    <s v=""/>
    <m/>
    <n v="3.0000000000000001E-3"/>
    <s v=" Жилые дома"/>
    <s v=""/>
    <n v="31.2"/>
    <n v="213742.46"/>
    <s v="89257845006"/>
    <s v="431700,РОССИЯ,Мордовия Респ,Чамзинский р-н,,Новоселки с,Ленина ул,22,,"/>
    <n v="89657445"/>
    <s v=" ставка 0,3"/>
    <x v="18"/>
    <n v="6850.7198717948713"/>
  </r>
  <r>
    <s v="13:22:0308001:940"/>
    <s v="ПЛАТОНОВА АНТОНИНА СТЕПАНОВНА"/>
    <s v="132231568928"/>
    <d v="1995-01-01T00:00:00"/>
    <d v="2018-08-22T00:00:00"/>
    <s v="1/1"/>
    <n v="1"/>
    <d v="2018-08-22T00:00:00"/>
    <s v=""/>
    <s v=""/>
    <s v=""/>
    <m/>
    <n v="3.0000000000000001E-3"/>
    <s v=" Жилые дома"/>
    <s v=""/>
    <n v="33.799999999999997"/>
    <n v="253673.06"/>
    <s v="89257845001"/>
    <s v="431714,Россия,Мордовия Респ,Чамзинский р-н,,Мичурино с,Садовая ул,21,,"/>
    <n v="89657445"/>
    <s v=" ставка 0,3"/>
    <x v="18"/>
    <n v="7505.1201183431958"/>
  </r>
  <r>
    <s v="13:22:0203001:1179"/>
    <s v="НАУМКИН ГРИГОРИЙ АНДРЕЕВИЧ"/>
    <s v="132201596702"/>
    <d v="1995-01-01T00:00:00"/>
    <d v="2015-10-19T00:00:00"/>
    <s v="1/1"/>
    <n v="1"/>
    <d v="2015-10-19T00:00:00"/>
    <s v=""/>
    <s v=""/>
    <s v=""/>
    <m/>
    <n v="3.0000000000000001E-3"/>
    <s v=" Жилые дома"/>
    <s v=""/>
    <n v="28.4"/>
    <n v="441316.12"/>
    <s v="89257820001"/>
    <s v="431703, , Мордовия Респ, Чамзинский р-н, , с Большие Ремезёнки, ул Советская, 41, ,"/>
    <n v="89657420"/>
    <s v=" ставка 0,3"/>
    <x v="18"/>
    <n v="15539.300000000001"/>
  </r>
  <r>
    <s v="13:22:0114002:2406"/>
    <s v="КАЗАНЧЕВ НИКОЛАЙ ИВАНОВИЧ"/>
    <s v="132200833573"/>
    <d v="1995-01-01T00:00:00"/>
    <d v="2019-11-08T00:00:00"/>
    <s v="1/1"/>
    <n v="1"/>
    <d v="2019-11-08T00:00:00"/>
    <s v=""/>
    <d v="2012-06-28T00:00:00"/>
    <s v=""/>
    <n v="3405.4929299999999"/>
    <n v="3.0000000000000001E-3"/>
    <s v=" Жилые дома"/>
    <s v="жилой дом"/>
    <n v="131.69999999999999"/>
    <n v="1829879.31"/>
    <s v="89257820003"/>
    <s v="431700,,Мордовия Респ,Чамзинский р-н,,Малое Маресево с,Ленина ул,38,,"/>
    <n v="89657420"/>
    <s v=" ставка 0,3"/>
    <x v="18"/>
    <n v="13894.300000000001"/>
  </r>
  <r>
    <s v="13:22:0207001:1619"/>
    <s v="Новикова Екатерина Васильевна"/>
    <s v="132201299403"/>
    <d v="1996-01-01T00:00:00"/>
    <d v="2018-06-25T00:00:00"/>
    <s v="1/1"/>
    <n v="1"/>
    <d v="2018-06-25T00:00:00"/>
    <s v=""/>
    <s v=""/>
    <s v=""/>
    <m/>
    <n v="3.0000000000000001E-3"/>
    <s v=" Жилые дома"/>
    <s v=""/>
    <n v="30.8"/>
    <n v="262230.58"/>
    <s v="89257840001"/>
    <s v="431717,Россия,Мордовия Респ,Чамзинский р-н,,Медаево с,Луначарского ул,14,,"/>
    <n v="89657440"/>
    <s v=" ставка 0,3"/>
    <x v="18"/>
    <n v="8513.9798701298696"/>
  </r>
  <r>
    <s v="13:22:0207001:1628"/>
    <s v="ФОМИНА ЗОЯ АНДРЕЕВНА"/>
    <s v="132201292278"/>
    <d v="1996-01-01T00:00:00"/>
    <d v="2016-04-13T00:00:00"/>
    <s v="1/1"/>
    <n v="1"/>
    <d v="2016-04-13T00:00:00"/>
    <s v="001001001000 - Собственность"/>
    <d v="2012-06-28T00:00:00"/>
    <s v=""/>
    <m/>
    <n v="3.0000000000000001E-3"/>
    <s v=" Жилые дома"/>
    <s v="индивидуальный жилой дом"/>
    <n v="22.1"/>
    <n v="184647.49"/>
    <s v="89257840001"/>
    <s v="431717,Россия,Мордовия Респ,Чамзинский р-н,,Медаево с,Советская ул,23,,"/>
    <n v="89657440"/>
    <s v=" ставка 0,3"/>
    <x v="18"/>
    <n v="8355.0900452488677"/>
  </r>
  <r>
    <s v="13:22:0207001:1477"/>
    <s v="ШИРИКОВА ЕКАТЕРИНА АНДРЕЕВНА"/>
    <s v="132201291789"/>
    <d v="1996-01-01T00:00:00"/>
    <d v="2016-10-03T00:00:00"/>
    <s v="1/1"/>
    <n v="1"/>
    <d v="2016-10-03T00:00:00"/>
    <s v=""/>
    <s v=""/>
    <s v=""/>
    <m/>
    <n v="3.0000000000000001E-3"/>
    <s v=" Жилые дома"/>
    <s v=""/>
    <n v="44.1"/>
    <n v="368459.47"/>
    <s v="89257840001"/>
    <s v="431717,Россия,Мордовия Респ,Чамзинский р-н,,Медаево с,Ленина ул,27,,"/>
    <n v="89657440"/>
    <s v=" ставка 0,3"/>
    <x v="18"/>
    <n v="8355.0900226757367"/>
  </r>
  <r>
    <s v="13:22:0213002:587"/>
    <s v="САВИНА АННА ЕМЕЛЬЯНОВНА"/>
    <s v="132231636286"/>
    <d v="1999-10-01T00:00:00"/>
    <d v="2015-07-09T00:00:00"/>
    <s v="1/1"/>
    <n v="1"/>
    <d v="2015-07-09T00:00:00"/>
    <s v=""/>
    <s v=""/>
    <s v=""/>
    <m/>
    <n v="3.0000000000000001E-3"/>
    <s v=" Жилые дома"/>
    <s v=""/>
    <n v="24.6"/>
    <n v="220208.87"/>
    <s v="89257555003"/>
    <s v="431711,РОССИЯ,Мордовия Респ,Чамзинский р-н,,Каменка д, ,6,,"/>
    <n v="89657155"/>
    <s v=" ставка 0,3"/>
    <x v="18"/>
    <n v="8951.5800813008118"/>
  </r>
  <r>
    <s v="13:22:0210001:1103"/>
    <s v="КУРОЧКИНА СТЕПАНИДА ПАНТЕЛЕЕВНА"/>
    <s v="132202683725"/>
    <d v="1995-01-01T00:00:00"/>
    <d v="2019-01-04T00:00:00"/>
    <s v="1/1"/>
    <n v="1"/>
    <d v="2019-01-04T00:00:00"/>
    <s v=""/>
    <s v=""/>
    <s v=""/>
    <m/>
    <n v="3.0000000000000001E-3"/>
    <s v=" Жилые дома"/>
    <s v=""/>
    <n v="22.7"/>
    <n v="168020.18"/>
    <s v="89257815005"/>
    <s v="431707,Россия,Мордовия Респ,Чамзинский р-н,,Мокшалей с,Садовая ул,12,,"/>
    <n v="89657415"/>
    <s v=" ставка 0,3"/>
    <x v="18"/>
    <n v="7401.7700440528633"/>
  </r>
  <r>
    <s v="13:04:0101001:4617"/>
    <s v="МАКСИМОВ АНАТОЛИЙ АЛЕКСАНДРОВИЧ"/>
    <s v="130400609078"/>
    <d v="1996-01-01T00:00:00"/>
    <d v="2015-11-24T00:00:00"/>
    <s v="1/1"/>
    <n v="1"/>
    <d v="2015-11-24T00:00:00"/>
    <s v="001001001000 - Собственность"/>
    <d v="2012-06-28T00:00:00"/>
    <s v=""/>
    <m/>
    <n v="3.0000000000000001E-3"/>
    <s v=" Жилые дома"/>
    <s v="жилой дом"/>
    <n v="48.8"/>
    <n v="424704.94"/>
    <s v="89210805001"/>
    <s v="431751,РОССИЯ,Мордовия Респ,,,Большие Березники с,М.Горького ул,34,,"/>
    <n v="89610405"/>
    <s v=" ставка 0,3"/>
    <x v="19"/>
    <n v="8702.9700819672144"/>
  </r>
  <r>
    <s v="13:04:0106001:887"/>
    <s v="РУССКИН ВАСИЛИЙ СТЕПАНОВИЧ"/>
    <s v="130400564109"/>
    <d v="1996-01-01T00:00:00"/>
    <d v="2015-04-25T00:00:00"/>
    <s v="1/1"/>
    <n v="1"/>
    <d v="2015-04-25T00:00:00"/>
    <s v=""/>
    <s v=""/>
    <s v=""/>
    <m/>
    <n v="3.0000000000000001E-3"/>
    <s v=" Жилые дома"/>
    <s v=""/>
    <n v="27.8"/>
    <n v="183149.46"/>
    <s v="89210830001"/>
    <s v="431735,Россия,Мордовия Респ,Большеберезниковский р-н,,Марьяновка с,Первомайская ул,54,,"/>
    <n v="89610430"/>
    <s v=" ставка 0,3"/>
    <x v="19"/>
    <n v="6588.1100719424458"/>
  </r>
  <r>
    <s v="13:04:0316001:1244"/>
    <s v="КЕДЯЙКИНА ОЛЬГА ВАСИЛЬЕВНА"/>
    <s v="130400903552"/>
    <d v="1996-01-01T00:00:00"/>
    <d v="2015-05-21T00:00:00"/>
    <s v="1/1"/>
    <n v="1"/>
    <d v="2015-05-21T00:00:00"/>
    <s v=""/>
    <s v=""/>
    <s v=""/>
    <m/>
    <n v="3.0000000000000001E-3"/>
    <s v=" Жилые дома"/>
    <s v=""/>
    <n v="15.6"/>
    <n v="104132.96"/>
    <s v="89210885001"/>
    <s v="431741,Россия,Мордовия Респ,Большеберезниковский р-н,,Шугурово с,Кооперативная ул,66,,"/>
    <n v="89610485"/>
    <s v=" ставка 0,3"/>
    <x v="19"/>
    <n v="6675.1897435897445"/>
  </r>
  <r>
    <s v="13:04:0314002:114"/>
    <s v="ПОЛИВЦЕВ НИКОЛАЙ ИВАНОВИЧ"/>
    <s v="130401586200"/>
    <d v="1996-01-01T00:00:00"/>
    <d v="2017-01-07T00:00:00"/>
    <s v="1/1"/>
    <n v="1"/>
    <d v="2017-01-07T00:00:00"/>
    <s v="001001001000 - Собственность"/>
    <s v=""/>
    <s v=""/>
    <m/>
    <n v="3.0000000000000001E-3"/>
    <s v=" Жилые дома"/>
    <s v=""/>
    <n v="37.4"/>
    <n v="226660.08"/>
    <s v="89210875002"/>
    <s v="431743,РОССИЯ,Мордовия Респ,Большеберезниковский р-н,,Сосновый Гарт с,Восточная ул,7,,"/>
    <n v="89610475"/>
    <s v=" ставка 0,3"/>
    <x v="19"/>
    <n v="6060.4299465240638"/>
  </r>
  <r>
    <s v="13:04:0101001:4539"/>
    <s v="СТРУЕНКОВ МИХАИЛ БОРИСОВИЧ"/>
    <s v="130400508993"/>
    <d v="1996-01-01T00:00:00"/>
    <d v="2016-02-29T00:00:00"/>
    <s v="1/1"/>
    <n v="1"/>
    <d v="2016-02-29T00:00:00"/>
    <s v="001001001000 - Собственность"/>
    <d v="2012-06-28T00:00:00"/>
    <s v=""/>
    <n v="1942.1798722744504"/>
    <n v="3.0000000000000001E-3"/>
    <s v=" Жилые дома"/>
    <s v="Жилой дом"/>
    <n v="131.9"/>
    <n v="1042627.29"/>
    <s v="89210805001"/>
    <s v="431751,РОССИЯ,Мордовия Респ,,,Большие Березники с,Заречная ул,10,,"/>
    <n v="89610405"/>
    <s v=" ставка 0,3"/>
    <x v="19"/>
    <n v="7904.6799848369974"/>
  </r>
  <r>
    <s v="13:04:0316001:1055"/>
    <s v="АБРАМОВА РАИСА ФИЛИППОВНА"/>
    <s v="130400842701"/>
    <d v="1996-01-01T00:00:00"/>
    <d v="2018-06-11T00:00:00"/>
    <s v="1/1"/>
    <n v="1"/>
    <d v="2018-06-11T00:00:00"/>
    <s v=""/>
    <s v=""/>
    <s v=""/>
    <m/>
    <n v="3.0000000000000001E-3"/>
    <s v=" Жилые дома"/>
    <s v=""/>
    <n v="43.5"/>
    <n v="290370.76"/>
    <s v="89210885001"/>
    <s v="431741,Россия,Мордовия Респ,Большеберезниковский р-н,,Шугурово с,Кооперативная ул,141,,"/>
    <n v="89610485"/>
    <s v=" ставка 0,3"/>
    <x v="19"/>
    <n v="6675.1898850574717"/>
  </r>
  <r>
    <s v="13:04:0209001:410"/>
    <s v="Коршунова Раиса Матвеевна"/>
    <s v="130400756146"/>
    <d v="1996-01-01T00:00:00"/>
    <d v="2019-02-20T00:00:00"/>
    <s v="1/1"/>
    <n v="1"/>
    <d v="2019-02-20T00:00:00"/>
    <s v=""/>
    <s v=""/>
    <s v=""/>
    <m/>
    <n v="3.0000000000000001E-3"/>
    <s v=" Жилые дома"/>
    <s v=""/>
    <n v="45"/>
    <n v="311325.3"/>
    <s v="89210850001"/>
    <s v="431756,Россия,Мордовия Респ,Большеберезниковский р-н,,Починки с,Октябрьская ул,25,,"/>
    <n v="89610450"/>
    <s v=" ставка 0,3"/>
    <x v="19"/>
    <n v="6918.34"/>
  </r>
  <r>
    <s v="13:04:0312001:707"/>
    <s v="ПАНИШЕВА ЕВГЕНИЯ КУЗЬМИНИЧНА"/>
    <s v="130400913279"/>
    <d v="1996-01-01T00:00:00"/>
    <d v="2005-06-25T00:00:00"/>
    <s v="1/1"/>
    <n v="1"/>
    <d v="2005-06-25T00:00:00"/>
    <s v=""/>
    <s v=""/>
    <s v=""/>
    <m/>
    <n v="3.0000000000000001E-3"/>
    <s v=" Жилые дома"/>
    <s v=""/>
    <n v="39.700000000000003"/>
    <n v="285572.82"/>
    <s v="89210865001"/>
    <s v="431758,Россия,Мордовия Респ,Большеберезниковский р-н,,Старые Найманы с,Гагарина ул,42,,"/>
    <n v="89610465"/>
    <s v=" ставка 0,3"/>
    <x v="19"/>
    <n v="7193.2700251889164"/>
  </r>
  <r>
    <s v="13:04:0312001:568"/>
    <s v="НИКОЛАЕВ ИВАН КУЗЬМИЧ"/>
    <s v="130400706096"/>
    <d v="1996-01-01T00:00:00"/>
    <d v="2017-08-18T00:00:00"/>
    <s v="1/1"/>
    <n v="1"/>
    <d v="2017-08-18T00:00:00"/>
    <s v=""/>
    <s v=""/>
    <s v=""/>
    <m/>
    <n v="3.0000000000000001E-3"/>
    <s v=" Жилые дома"/>
    <s v=""/>
    <n v="38.9"/>
    <n v="279818.2"/>
    <s v="89210865001"/>
    <s v="431758,Россия,Мордовия Респ,Большеберезниковский р-н,,Старые Найманы с,Николаева ул,4,,"/>
    <n v="89610465"/>
    <s v=" ставка 0,3"/>
    <x v="19"/>
    <n v="7193.269922879178"/>
  </r>
  <r>
    <s v="13:04:0312001:580"/>
    <s v="НИКОЛАЕВА ЛИДИЯ ФЕДОРОВНА"/>
    <s v="130400691450"/>
    <d v="2017-03-28T00:00:00"/>
    <d v="2017-06-28T00:00:00"/>
    <s v="1/1"/>
    <n v="1"/>
    <d v="2017-06-28T00:00:00"/>
    <s v="001001001000 - Собственность"/>
    <d v="2012-06-28T00:00:00"/>
    <s v=""/>
    <m/>
    <n v="3.0000000000000001E-3"/>
    <s v=" Жилые дома"/>
    <s v="жилой дом"/>
    <n v="44.6"/>
    <n v="329664.90999999997"/>
    <s v="89210865001"/>
    <s v="431758,РОССИЯ,Мордовия Респ,Большеберезниковский р-н,,Старые Найманы с,Олега Николаева ул,7,,"/>
    <n v="89610465"/>
    <s v=" ставка 0,3"/>
    <x v="19"/>
    <n v="7391.5899103139009"/>
  </r>
  <r>
    <s v="13:04:0312001:673"/>
    <s v="ЕРГИН МИХАИЛ ПЕТРОВИЧ"/>
    <s v="130400917756"/>
    <d v="2016-11-07T00:00:00"/>
    <d v="2017-12-02T00:00:00"/>
    <s v="1/1"/>
    <n v="1"/>
    <d v="2017-12-02T00:00:00"/>
    <s v="001001001000 - Собственность"/>
    <d v="2012-06-28T00:00:00"/>
    <s v=""/>
    <m/>
    <n v="3.0000000000000001E-3"/>
    <s v=" Жилые дома"/>
    <s v="жилой дом"/>
    <n v="41.8"/>
    <n v="300678.69"/>
    <s v="89210865001"/>
    <s v="431758,РОССИЯ,Мордовия Респ,Большеберезниковский р-н,,Старые Найманы с,Олега Николаева ул,84,,"/>
    <n v="89610465"/>
    <s v=" ставка 0,3"/>
    <x v="19"/>
    <n v="7193.2700956937806"/>
  </r>
  <r>
    <s v="13:04:0310001:902"/>
    <s v="ШИЛАЕВ ГРИГОРИЙ НИКОЛАЕВИЧ"/>
    <s v="130401587268"/>
    <d v="1996-01-01T00:00:00"/>
    <d v="2016-06-02T00:00:00"/>
    <s v="1/1"/>
    <n v="1"/>
    <d v="2016-06-02T00:00:00"/>
    <s v=""/>
    <s v=""/>
    <s v=""/>
    <m/>
    <n v="3.0000000000000001E-3"/>
    <s v=" Жилые дома"/>
    <s v=""/>
    <n v="21.1"/>
    <n v="138199.94"/>
    <s v="89210805006"/>
    <s v="431740,Россия,Мордовия Респ,Большеберезниковский р-н,,Русские Найманы с,Титова ул,60,,"/>
    <n v="89610405"/>
    <s v=" ставка 0,3"/>
    <x v="19"/>
    <n v="6549.7601895734597"/>
  </r>
  <r>
    <s v="13:04:0310001:545"/>
    <s v="ГОРБУНОВА ОЛЬГА СТЕПАНОВНА"/>
    <s v="130401264281"/>
    <d v="1996-01-01T00:00:00"/>
    <d v="2020-05-25T00:00:00"/>
    <s v="1/1"/>
    <n v="1"/>
    <d v="2020-05-25T00:00:00"/>
    <s v=""/>
    <s v=""/>
    <s v=""/>
    <m/>
    <n v="3.0000000000000001E-3"/>
    <s v=" Жилые дома"/>
    <s v=""/>
    <n v="19.399999999999999"/>
    <n v="127065.34"/>
    <s v="89210805006"/>
    <s v="431740,Россия,Мордовия Респ,Большеберезниковский р-н,,Русские Найманы с,Горького ул,49,,"/>
    <n v="89610405"/>
    <s v=" ставка 0,3"/>
    <x v="19"/>
    <n v="6549.7597938144336"/>
  </r>
  <r>
    <s v="13:04:0312001:546"/>
    <s v="ТУЛКИН ФЕДОР ЗАХАРОВИЧ"/>
    <s v="130401953651"/>
    <d v="1996-01-01T00:00:00"/>
    <d v="2019-09-15T00:00:00"/>
    <s v="1/1"/>
    <n v="1"/>
    <d v="2019-09-15T00:00:00"/>
    <s v=""/>
    <s v=""/>
    <s v=""/>
    <m/>
    <n v="3.0000000000000001E-3"/>
    <s v=" Жилые дома"/>
    <s v=""/>
    <n v="44"/>
    <n v="325229.96000000002"/>
    <s v="89210865001"/>
    <s v="431758,Россия,Мордовия Респ,Большеберезниковский р-н,,Старые Найманы с,Олега Николаева ул,42,,"/>
    <n v="89610465"/>
    <s v=" ставка 0,3"/>
    <x v="19"/>
    <n v="7391.59"/>
  </r>
  <r>
    <s v="13:04:0312001:551"/>
    <s v="КОСОВ МИХАИЛ ВИКТОРОВИЧ"/>
    <s v="130400704081"/>
    <d v="1996-01-01T00:00:00"/>
    <d v="2019-11-05T00:00:00"/>
    <s v="1/1"/>
    <n v="1"/>
    <d v="2019-11-05T00:00:00"/>
    <s v=""/>
    <s v=""/>
    <s v=""/>
    <m/>
    <n v="3.0000000000000001E-3"/>
    <s v=" Жилые дома"/>
    <s v=""/>
    <n v="44"/>
    <n v="323344.56"/>
    <s v="89210865001"/>
    <s v="431758,Россия,Мордовия Респ,Большеберезниковский р-н,,Старые Найманы с,Олега Николаева ул,36,,"/>
    <n v="89610465"/>
    <s v=" ставка 0,3"/>
    <x v="19"/>
    <n v="7348.74"/>
  </r>
  <r>
    <s v="13:04:0312001:764"/>
    <s v="НИКОЛАЕВА ЕВГЕНИЯ СТЕПАНОВНА"/>
    <s v="130400700457"/>
    <d v="1996-01-01T00:00:00"/>
    <d v="2017-02-06T00:00:00"/>
    <s v="1/1"/>
    <n v="1"/>
    <d v="2017-02-06T00:00:00"/>
    <s v=""/>
    <s v=""/>
    <s v=""/>
    <m/>
    <n v="3.0000000000000001E-3"/>
    <s v=" Жилые дома"/>
    <s v=""/>
    <n v="43.5"/>
    <n v="321534.15999999997"/>
    <s v="89210865001"/>
    <s v="431758,Россия,Мордовия Респ,Большеберезниковский р-н,,Старые Найманы с,Николаева ул,35,,"/>
    <n v="89610465"/>
    <s v=" ставка 0,3"/>
    <x v="19"/>
    <n v="7391.5898850574704"/>
  </r>
  <r>
    <s v="13:04:0312001:675"/>
    <s v="ПАКСЮТКИНА ОЛЬГА ПАВЛОВНА"/>
    <s v="132804988146"/>
    <d v="1996-01-01T00:00:00"/>
    <d v="2013-09-29T00:00:00"/>
    <s v="1/1"/>
    <n v="1"/>
    <d v="2013-09-29T00:00:00"/>
    <s v=""/>
    <s v=""/>
    <s v=""/>
    <m/>
    <n v="3.0000000000000001E-3"/>
    <s v=" Жилые дома"/>
    <s v=""/>
    <n v="14.5"/>
    <n v="117317.62"/>
    <s v="89210865001"/>
    <s v="431758,Россия,Мордовия Респ,Большеберезниковский р-н,,Старые Найманы с,Олега Николаева ул,44,,"/>
    <n v="89610465"/>
    <s v=" ставка 0,3"/>
    <x v="19"/>
    <n v="8090.8703448275855"/>
  </r>
  <r>
    <s v="13:04:0316001:946"/>
    <s v="ПИВКИНА АНИСЬЯ ФЕДОРОВНА"/>
    <s v="130400886064"/>
    <d v="1996-01-01T00:00:00"/>
    <d v="2009-02-12T00:00:00"/>
    <s v="1/1"/>
    <n v="1"/>
    <d v="2009-02-12T00:00:00"/>
    <s v=""/>
    <s v=""/>
    <s v=""/>
    <m/>
    <n v="3.0000000000000001E-3"/>
    <s v=" Жилые дома"/>
    <s v=""/>
    <n v="41.1"/>
    <n v="243913.7"/>
    <s v="89210885001"/>
    <s v="431741,Россия,Мордовия Респ,Большеберезниковский р-н,,Шугурово с,Чапаева ул,6,,"/>
    <n v="89610485"/>
    <s v=" ставка 0,3"/>
    <x v="19"/>
    <n v="5934.6399026763993"/>
  </r>
  <r>
    <s v="13:04:0205001:725"/>
    <s v="ПЛЕШАКОВА ПЕЛАГЕЯ ИВАНОВНА"/>
    <s v="130400640984"/>
    <d v="1996-01-01T00:00:00"/>
    <d v="2010-01-01T00:00:00"/>
    <s v="1/1"/>
    <n v="1"/>
    <d v="2010-01-01T00:00:00"/>
    <s v=""/>
    <s v=""/>
    <s v=""/>
    <m/>
    <n v="3.0000000000000001E-3"/>
    <s v=" Жилые дома"/>
    <s v=""/>
    <n v="33.6"/>
    <n v="302993.71000000002"/>
    <s v="89210825001"/>
    <s v="431757,Россия,Мордовия Респ,Большеберезниковский р-н,,Косогоры с,Ленина ул,38,,"/>
    <n v="89610425"/>
    <s v=" ставка 0,3"/>
    <x v="19"/>
    <n v="9017.6699404761912"/>
  </r>
  <r>
    <s v="13:04:0316001:1141"/>
    <s v="УСТИМОВ НИКОЛАЙ ЯКОВЛЕВИЧ"/>
    <s v="130400152521"/>
    <d v="1996-01-01T00:00:00"/>
    <d v="2013-10-19T00:00:00"/>
    <s v="1/1"/>
    <n v="1"/>
    <d v="2013-10-19T00:00:00"/>
    <s v=""/>
    <s v=""/>
    <s v=""/>
    <m/>
    <n v="3.0000000000000001E-3"/>
    <s v=" Жилые дома"/>
    <s v=""/>
    <n v="34.6"/>
    <n v="221684.28"/>
    <s v="89210885001"/>
    <s v="431741,Россия,Мордовия Респ,Большеберезниковский р-н,,Шугурово с,Набережная ул,17,,"/>
    <n v="89610485"/>
    <s v=" ставка 0,3"/>
    <x v="19"/>
    <n v="6407.0601156069361"/>
  </r>
  <r>
    <s v="13:04:0411001:833"/>
    <s v="КАЙКИНА АННА АЛЕКСЕЕВНА"/>
    <s v="130401139724"/>
    <d v="1996-01-01T00:00:00"/>
    <d v="2019-08-25T00:00:00"/>
    <s v="1/1"/>
    <n v="1"/>
    <d v="2019-08-25T00:00:00"/>
    <s v=""/>
    <s v=""/>
    <s v=""/>
    <m/>
    <n v="3.0000000000000001E-3"/>
    <s v=" Жилые дома"/>
    <s v=""/>
    <n v="47.1"/>
    <n v="300181.02"/>
    <s v="89210860001"/>
    <s v="431744,Россия,Мордовия Респ,Большеберезниковский р-н,,Симкино с,Коммунистическая ул,10,,"/>
    <n v="89610460"/>
    <s v=" ставка 0,3"/>
    <x v="19"/>
    <n v="6373.2700636942682"/>
  </r>
  <r>
    <s v="13:04:0205001:838"/>
    <s v="ЗУБКОВА ТАТЬЯНА ДМИТРИЕВНА"/>
    <s v="130400656166"/>
    <d v="1996-01-01T00:00:00"/>
    <d v="2018-07-14T00:00:00"/>
    <s v="1/1"/>
    <n v="1"/>
    <d v="2018-07-14T00:00:00"/>
    <s v="001001001000 - Собственность"/>
    <d v="2012-06-28T00:00:00"/>
    <s v=""/>
    <m/>
    <n v="3.0000000000000001E-3"/>
    <s v=" Жилые дома"/>
    <s v="Жилой дом"/>
    <n v="32.799999999999997"/>
    <n v="314996.44"/>
    <s v="89210825001"/>
    <s v="431757,Россия,Мордовия Респ,Большеберезниковский р-н,,Косогоры с,Ленина ул,171,,"/>
    <n v="89610425"/>
    <s v=" ставка 0,3"/>
    <x v="19"/>
    <n v="9603.5500000000011"/>
  </r>
  <r>
    <s v="13:04:0203001:402"/>
    <s v="ПАРЧАЙКИН ДМИТРИЙ ГРИГОРЬЕВИЧ"/>
    <s v="130400365738"/>
    <d v="1996-01-01T00:00:00"/>
    <d v="2020-02-28T00:00:00"/>
    <s v="1/1"/>
    <n v="1"/>
    <d v="2020-02-28T00:00:00"/>
    <s v=""/>
    <s v=""/>
    <s v=""/>
    <n v="234.34099006711412"/>
    <n v="3.0000000000000001E-3"/>
    <s v=" Жилые дома"/>
    <s v=""/>
    <n v="59.6"/>
    <n v="484955.66"/>
    <s v="89210815001"/>
    <s v="431731,Россия,Мордовия Респ,Большеберезниковский р-н,,Гузынцы с,Комсомольская ул,52,,"/>
    <n v="89610415"/>
    <s v=" ставка 0,3"/>
    <x v="19"/>
    <n v="8136.839932885905"/>
  </r>
  <r>
    <s v="13:04:0316001:1285"/>
    <s v="БОЯРКИН ЯКОВ ЕГОРОВИЧ"/>
    <s v="130400894234"/>
    <d v="1996-01-01T00:00:00"/>
    <d v="2016-02-18T00:00:00"/>
    <s v="1/1"/>
    <n v="1"/>
    <d v="2016-02-18T00:00:00"/>
    <s v=""/>
    <d v="2012-06-28T00:00:00"/>
    <s v=""/>
    <m/>
    <n v="3.0000000000000001E-3"/>
    <s v=" Жилые дома"/>
    <s v="Жилой дом"/>
    <n v="46.3"/>
    <n v="274773.83"/>
    <s v="89210885001"/>
    <s v="431741,Россия,Мордовия Респ,Большеберезниковский р-н,,Шугурово с,Красноармейская ул,48,,"/>
    <n v="89610485"/>
    <s v=" ставка 0,3"/>
    <x v="19"/>
    <n v="5934.6399568034567"/>
  </r>
  <r>
    <s v="13:04:0316001:1187"/>
    <s v="АРАПОВ АНАТОЛИЙ ПАВЛОВИЧ"/>
    <s v="130400879878"/>
    <d v="1996-01-01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41.9"/>
    <n v="279690.46000000002"/>
    <s v="89210885001"/>
    <s v="431741,РОССИЯ,Мордовия Респ,Большеберезниковский р-н,,Шугурово с,Комсомольская ул,5,,"/>
    <n v="89610485"/>
    <s v=" ставка 0,3"/>
    <x v="19"/>
    <n v="6675.1899761336526"/>
  </r>
  <r>
    <s v="13:04:0203001:379"/>
    <s v="БЕГАЙКИН ИВАН ИВАНОВИЧ"/>
    <s v="132808388132"/>
    <d v="1996-01-01T00:00:00"/>
    <d v="2014-04-18T00:00:00"/>
    <s v="1/1"/>
    <n v="1"/>
    <d v="2014-04-18T00:00:00"/>
    <s v=""/>
    <s v=""/>
    <s v=""/>
    <m/>
    <n v="3.0000000000000001E-3"/>
    <s v=" Жилые дома"/>
    <s v=""/>
    <n v="40.700000000000003"/>
    <n v="333100.59999999998"/>
    <s v="89210815001"/>
    <s v="431731,Россия,Мордовия Респ,Большеберезниковский р-н,,Гузынцы с,Комсомольская ул,7,,"/>
    <n v="89610415"/>
    <s v=" ставка 0,3"/>
    <x v="19"/>
    <n v="8184.2899262899255"/>
  </r>
  <r>
    <s v="13:04:0203001:358"/>
    <s v="ГАРИКОВА ЛЮБОВЬ ИВАНОВНА"/>
    <s v="130400089076"/>
    <d v="1996-01-01T00:00:00"/>
    <d v="2018-10-21T00:00:00"/>
    <s v="1/1"/>
    <n v="1"/>
    <d v="2018-10-21T00:00:00"/>
    <s v=""/>
    <d v="2012-06-28T00:00:00"/>
    <s v=""/>
    <m/>
    <n v="3.0000000000000001E-3"/>
    <s v=" Жилые дома"/>
    <s v="жилой дом"/>
    <n v="34.200000000000003"/>
    <n v="279902.71999999997"/>
    <s v="89210815001"/>
    <s v="431731,Россия,Мордовия Респ,Большеберезниковский р-н,,Гузынцы с,Зеленовка ул,31,,"/>
    <n v="89610415"/>
    <s v=" ставка 0,3"/>
    <x v="19"/>
    <n v="8184.2900584795307"/>
  </r>
  <r>
    <s v="13:04:0203001:377"/>
    <s v="НУЯНЗИН АЛЕКСАНДР ИВАНОВИЧ"/>
    <s v="130400240312"/>
    <d v="1996-01-01T00:00:00"/>
    <d v="2020-04-28T00:00:00"/>
    <s v="1/1"/>
    <n v="1"/>
    <d v="2020-04-28T00:00:00"/>
    <s v="001001001000 - Собственность"/>
    <d v="2012-06-28T00:00:00"/>
    <s v=""/>
    <n v="173.31469050788095"/>
    <n v="3.0000000000000001E-3"/>
    <s v=" Жилые дома"/>
    <s v="Жилой дом"/>
    <n v="57.1"/>
    <n v="464613.56"/>
    <s v="89210815001"/>
    <s v="431731,Россия,Мордовия Респ,Большеберезниковский р-н,,Гузынцы с,Комсомольская ул,39,,"/>
    <n v="89610415"/>
    <s v=" ставка 0,3"/>
    <x v="19"/>
    <n v="8136.8399299474604"/>
  </r>
  <r>
    <s v="13:03:0104009:3457"/>
    <s v="КУДАШКИНА НИНА МИХАЙЛОВНА"/>
    <s v="130300427540"/>
    <d v="1996-01-01T00:00:00"/>
    <d v="2020-05-28T00:00:00"/>
    <s v="1/1"/>
    <n v="1"/>
    <d v="2020-05-28T00:00:00"/>
    <s v=""/>
    <s v=""/>
    <s v=""/>
    <n v="190.62378000000001"/>
    <n v="1E-3"/>
    <s v=" Квартиры"/>
    <s v=""/>
    <n v="33.5"/>
    <n v="473029.38"/>
    <s v="89207551000"/>
    <s v="431800,РОССИЯ,Мордовия Респ,,,Атяшево рп,Комсомольская ул,23,,2"/>
    <n v="89607151"/>
    <s v="ставка 0,1"/>
    <x v="21"/>
    <n v="14120.28"/>
  </r>
  <r>
    <s v="13:03:0104009:1456"/>
    <s v="ГАНЧЕНКОВА МАРИЯ МАКСИМОВНА"/>
    <s v="130301792908"/>
    <d v="1996-01-01T00:00:00"/>
    <d v="2015-07-07T00:00:00"/>
    <s v="1/1"/>
    <n v="1"/>
    <d v="2015-07-07T00:00:00"/>
    <s v=""/>
    <s v=""/>
    <s v=""/>
    <m/>
    <n v="3.0000000000000001E-3"/>
    <s v=" Жилые дома"/>
    <s v=""/>
    <n v="34.6"/>
    <n v="390370.35"/>
    <s v="89207551000"/>
    <s v=",РОССИЯ,Мордовия Респ,Атяшевский р-н,,Атяшево рп,3-его Интернационала ул,43,,"/>
    <n v="89607151"/>
    <s v=" ставка 0,3"/>
    <x v="21"/>
    <n v="11282.380057803468"/>
  </r>
  <r>
    <s v="13:06:0102001:1849"/>
    <s v="ВОРОНИНА ВЕРА СЕРГЕЕВНА"/>
    <s v="130601590765"/>
    <d v="1996-01-01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38.200000000000003"/>
    <n v="255462.12"/>
    <s v="89216832001"/>
    <s v="431787,РОССИЯ,Мордовия Респ,Дубенский р-н,,Красино с,Центральная ул,118,,"/>
    <n v="89616432"/>
    <s v=" ставка 0,3"/>
    <x v="20"/>
    <n v="6687.49005235602"/>
  </r>
  <r>
    <s v="13:03:0104009:1161"/>
    <s v="КАЛЯНОВА АНТОНИНА СТЕПАНОВНА"/>
    <s v="130301727144"/>
    <d v="1998-01-01T00:00:00"/>
    <d v="2015-02-15T00:00:00"/>
    <s v="1/1"/>
    <n v="1"/>
    <d v="2015-02-15T00:00:00"/>
    <s v=""/>
    <s v=""/>
    <s v=""/>
    <m/>
    <n v="3.0000000000000001E-3"/>
    <s v=" Жилые дома"/>
    <s v=""/>
    <n v="33.4"/>
    <n v="516578.43"/>
    <s v="89207551000"/>
    <s v=",РОССИЯ,Мордовия Респ,Атяшевский р-н,,Атяшево рп,Октябрьская ул,3,,"/>
    <n v="89607151"/>
    <s v=" ставка 0,3"/>
    <x v="21"/>
    <n v="15466.42005988024"/>
  </r>
  <r>
    <s v="13:03:0321011:189"/>
    <s v="АКИМОВА КЛАВДИЯ ПЕТРОВНА"/>
    <s v="130301093748"/>
    <d v="1996-01-01T00:00:00"/>
    <d v="2019-04-28T00:00:00"/>
    <s v="1/1"/>
    <n v="1"/>
    <d v="2019-04-28T00:00:00"/>
    <s v="001001001000 - Собственность"/>
    <s v=""/>
    <s v=""/>
    <m/>
    <n v="3.0000000000000001E-3"/>
    <s v=" Жилые дома"/>
    <s v="Жилой дом"/>
    <n v="37.700000000000003"/>
    <n v="333895.71000000002"/>
    <s v="89207812009"/>
    <s v="431808,Россия,Мордовия Респ,Атяшевский р-н,,Сосуновка с,Ленина ул,21,,"/>
    <n v="89607412"/>
    <s v=" ставка 0,3"/>
    <x v="21"/>
    <n v="8856.650132625995"/>
  </r>
  <r>
    <s v="13:03:0321011:198"/>
    <s v="КРИВОВА МАРИЯ АЛЕКСАНДРОВНА"/>
    <s v="130301089029"/>
    <d v="1996-01-01T00:00:00"/>
    <d v="2014-09-02T00:00:00"/>
    <s v="1/1"/>
    <n v="1"/>
    <d v="2014-09-02T00:00:00"/>
    <s v=""/>
    <s v=""/>
    <s v=""/>
    <m/>
    <n v="3.0000000000000001E-3"/>
    <s v=" Жилые дома"/>
    <s v=""/>
    <n v="34.4"/>
    <n v="283873.27"/>
    <s v="89207812009"/>
    <s v="431808,Россия,Мордовия Респ,Атяшевский р-н,,Сосуновка с,Советская ул,37,,"/>
    <n v="89607412"/>
    <s v=" ставка 0,3"/>
    <x v="21"/>
    <n v="8252.1299418604667"/>
  </r>
  <r>
    <s v="13:03:0117009:304"/>
    <s v="САБУРОВА НИНА СТЕПАНОВНА"/>
    <s v="130302376330"/>
    <d v="1996-01-01T00:00:00"/>
    <d v="2016-01-26T00:00:00"/>
    <s v="1/1"/>
    <n v="1"/>
    <d v="2016-01-26T00:00:00"/>
    <s v=""/>
    <s v=""/>
    <s v=""/>
    <m/>
    <n v="3.0000000000000001E-3"/>
    <s v=" Жилые дома"/>
    <s v=""/>
    <n v="28.2"/>
    <n v="245439.26"/>
    <s v="89207816004"/>
    <s v="431831,Россия,Мордовия Респ,Атяшевский р-н,,Русские Дубровки с,Садовая ул,8,,"/>
    <n v="89607416"/>
    <s v=" ставка 0,3"/>
    <x v="21"/>
    <n v="8703.5198581560289"/>
  </r>
  <r>
    <s v="13:03:0321011:192"/>
    <s v="ГУСЕВА АННА СЕРГЕЕВНА"/>
    <s v="130301095689"/>
    <d v="1996-01-01T00:00:00"/>
    <d v="2015-12-02T00:00:00"/>
    <s v="1/1"/>
    <n v="1"/>
    <d v="2015-12-02T00:00:00"/>
    <s v=""/>
    <s v=""/>
    <s v=""/>
    <m/>
    <n v="3.0000000000000001E-3"/>
    <s v=" Жилые дома"/>
    <s v=""/>
    <n v="34"/>
    <n v="282208.84000000003"/>
    <s v="89207812009"/>
    <s v="431808,РОССИЯ,Мордовия Респ,Атяшевский р-н,,Сосуновка с,Ленина ул,48,,"/>
    <n v="89607412"/>
    <s v=" ставка 0,3"/>
    <x v="21"/>
    <n v="8300.26"/>
  </r>
  <r>
    <s v="13:03:0321011:233"/>
    <s v="БОЧКАРЕВА АННА ПЕТРОВНА"/>
    <s v="130301089597"/>
    <d v="1996-01-01T00:00:00"/>
    <d v="2015-05-09T00:00:00"/>
    <s v="1/1"/>
    <n v="1"/>
    <d v="2015-05-09T00:00:00"/>
    <s v=""/>
    <s v=""/>
    <s v=""/>
    <m/>
    <n v="3.0000000000000001E-3"/>
    <s v=" Жилые дома"/>
    <s v=""/>
    <n v="21.9"/>
    <n v="193960.63"/>
    <s v="89207812009"/>
    <s v="431808,Россия,Мордовия Респ,Атяшевский р-н,,Сосуновка с,Советская ул,47,,"/>
    <n v="89607412"/>
    <s v=" ставка 0,3"/>
    <x v="21"/>
    <n v="8856.6497716894992"/>
  </r>
  <r>
    <s v="13:03:0321011:265"/>
    <s v="АБРАМОВА КЛАВДИЯ ВАСИЛЬЕВНА"/>
    <s v="132704541347"/>
    <d v="1996-01-01T00:00:00"/>
    <d v="2014-02-23T00:00:00"/>
    <s v="1/1"/>
    <n v="1"/>
    <d v="2014-02-23T00:00:00"/>
    <s v=""/>
    <s v=""/>
    <s v=""/>
    <m/>
    <n v="3.0000000000000001E-3"/>
    <s v=" Жилые дома"/>
    <s v=""/>
    <n v="24.9"/>
    <n v="220530.58"/>
    <s v="89207812009"/>
    <s v="431808,Россия,Мордовия Респ,Атяшевский р-н,,Сосуновка с,Советская ул,53,,"/>
    <n v="89607412"/>
    <s v=" ставка 0,3"/>
    <x v="21"/>
    <n v="8856.6497991967863"/>
  </r>
  <r>
    <s v="13:03:0220006:550"/>
    <s v="ДЕНИСОВА НАДЕЖДА СПИРИДОНОВНА"/>
    <s v="130301156109"/>
    <d v="1998-01-01T00:00:00"/>
    <d v="2019-09-23T00:00:00"/>
    <s v="1/1"/>
    <n v="1"/>
    <d v="2019-09-23T00:00:00"/>
    <s v="001001001000 - Собственность"/>
    <d v="2012-06-28T00:00:00"/>
    <s v=""/>
    <m/>
    <n v="3.0000000000000001E-3"/>
    <s v=" Жилые дома"/>
    <s v="Жилой дом"/>
    <n v="47.4"/>
    <n v="296365.18"/>
    <s v="89207868008"/>
    <s v=",,Мордовия Респ,Атяшевский р-н,,Тарасово с,Волгоградская ул,3,,"/>
    <n v="89607468"/>
    <s v=" ставка 0,3"/>
    <x v="21"/>
    <n v="6252.4299578059072"/>
  </r>
  <r>
    <s v="13:03:0307011:149"/>
    <s v="МАЛАФЕЕВ ВИКТОР ВАСИЛЬЕВИЧ"/>
    <s v="130301339945"/>
    <d v="1990-01-01T00:00:00"/>
    <d v="2017-09-29T00:00:00"/>
    <s v="1/1"/>
    <n v="1"/>
    <d v="2017-09-29T00:00:00"/>
    <s v=""/>
    <s v=""/>
    <s v=""/>
    <m/>
    <n v="3.0000000000000001E-3"/>
    <s v=" Жилые дома"/>
    <s v=""/>
    <n v="34.6"/>
    <n v="224672.33"/>
    <s v="89207840004"/>
    <s v=",,Мордовия Респ,Атяшевский р-н,,Ахматово с,Ленина ул,3,,"/>
    <n v="89607440"/>
    <s v=" ставка 0,3"/>
    <x v="21"/>
    <n v="6493.4199421965313"/>
  </r>
  <r>
    <s v="13:03:0415007:448"/>
    <s v="СЕМЕНКИН НИКОЛАЙ ФЕДОРОВИЧ"/>
    <s v="130300626873"/>
    <d v="1999-01-01T00:00:00"/>
    <d v="2018-01-22T00:00:00"/>
    <s v="1/1"/>
    <n v="1"/>
    <d v="2018-01-22T00:00:00"/>
    <s v="001001001000 - Собственность"/>
    <d v="2012-06-28T00:00:00"/>
    <s v=""/>
    <m/>
    <n v="3.0000000000000001E-3"/>
    <s v=" Жилые дома"/>
    <s v="жилой дом"/>
    <n v="17.600000000000001"/>
    <n v="101605.33"/>
    <s v="89207844005"/>
    <s v="431815,РОССИЯ,Мордовия Респ,Атяшевский р-н,,Наборные Сыреси с,Крупской ул,3,,"/>
    <n v="89607444"/>
    <s v=" ставка 0,3"/>
    <x v="21"/>
    <n v="5773.0301136363632"/>
  </r>
  <r>
    <s v="13:03:0415007:443"/>
    <s v="ДОЛМАТОВА АНАСТАСИЯ ИВАНОВНА"/>
    <s v="130300926676"/>
    <d v="1998-01-01T00:00:00"/>
    <d v="2018-05-04T00:00:00"/>
    <s v="1/1"/>
    <n v="1"/>
    <d v="2018-05-04T00:00:00"/>
    <s v=""/>
    <s v=""/>
    <s v=""/>
    <m/>
    <n v="3.0000000000000001E-3"/>
    <s v=" Жилые дома"/>
    <s v=""/>
    <n v="38.299999999999997"/>
    <n v="238707.81"/>
    <s v="89207844005"/>
    <s v="431815,Россия,Мордовия Респ,Атяшевский р-н,,Наборные Сыреси с,Школьная ул,19,,"/>
    <n v="89607444"/>
    <s v=" ставка 0,3"/>
    <x v="21"/>
    <n v="6232.5798955613582"/>
  </r>
  <r>
    <s v="13:03:0220006:642"/>
    <s v="МЕДВЕДЕВА ЛЮБОВЬ ЕМЕЛЬЯНОВНА"/>
    <s v="130302415596"/>
    <d v="1998-01-01T00:00:00"/>
    <d v="2018-07-30T00:00:00"/>
    <s v="1/1"/>
    <n v="1"/>
    <d v="2018-07-30T00:00:00"/>
    <s v=""/>
    <s v=""/>
    <s v=""/>
    <m/>
    <n v="3.0000000000000001E-3"/>
    <s v=" Жилые дома"/>
    <s v=""/>
    <n v="31.2"/>
    <n v="195075.82"/>
    <s v="89207868008"/>
    <s v=",РОССИЯ,Мордовия Респ,Атяшевский р-н,,Тарасово с,Красная ул,21,,"/>
    <n v="89607468"/>
    <s v=" ставка 0,3"/>
    <x v="21"/>
    <n v="6252.4301282051283"/>
  </r>
  <r>
    <s v="13:03:0220006:439"/>
    <s v="ЖИВАЕВ МИХАИЛ ДМИТРИЕВИЧ"/>
    <s v="130302193600"/>
    <d v="1998-01-01T00:00:00"/>
    <d v="2019-11-23T00:00:00"/>
    <s v="1/1"/>
    <n v="1"/>
    <d v="2019-11-23T00:00:00"/>
    <s v=""/>
    <s v=""/>
    <s v=""/>
    <n v="76.666841070110735"/>
    <n v="3.0000000000000001E-3"/>
    <s v=" Жилые дома"/>
    <s v=""/>
    <n v="54.2"/>
    <n v="329789.11"/>
    <s v="89207868008"/>
    <s v="431825,Россия,Мордовия Респ,Атяшевский р-н,,Тарасово с,Красная ул,34,,"/>
    <n v="89607468"/>
    <s v=" ставка 0,3"/>
    <x v="21"/>
    <n v="6084.6699261992617"/>
  </r>
  <r>
    <s v="13:03:0307011:142"/>
    <s v="АВВАКУМОВА НАТАЛЬЯ ВАСИЛЬЕВНА"/>
    <s v="130300466394"/>
    <d v="1997-05-20T00:00:00"/>
    <d v="2015-07-08T00:00:00"/>
    <s v="1/1"/>
    <n v="1"/>
    <d v="2015-07-08T00:00:00"/>
    <s v=""/>
    <s v=""/>
    <s v=""/>
    <n v="382.17809162011167"/>
    <n v="3.0000000000000001E-3"/>
    <s v=" Жилые дома"/>
    <s v=""/>
    <n v="71.599999999999994"/>
    <n v="422283.2"/>
    <s v="89207840004"/>
    <s v="431803,,Мордовия Респ,Атяшевский р-н,,Ахматово с,Ленина ул,85,,"/>
    <n v="89607440"/>
    <s v=" ставка 0,3"/>
    <x v="21"/>
    <n v="5897.8100558659225"/>
  </r>
  <r>
    <s v="13:03:0220006:722"/>
    <s v="ДЬЯЧКОВА ЕЛИЗАВЕТА ЕМЕЛЬЯНОВНА"/>
    <s v="130301976912"/>
    <d v="1998-01-01T00:00:00"/>
    <d v="2017-04-01T00:00:00"/>
    <s v="1/1"/>
    <n v="1"/>
    <d v="2017-04-01T00:00:00"/>
    <s v=""/>
    <s v=""/>
    <s v=""/>
    <m/>
    <n v="3.0000000000000001E-3"/>
    <s v=" Жилые дома"/>
    <s v=""/>
    <n v="42"/>
    <n v="269388"/>
    <s v="89207868008"/>
    <s v="431825,,Мордовия Респ,Атяшевский р-н,,Тарасово с,Пролетарская ул,33,,"/>
    <n v="89607468"/>
    <s v=" ставка 0,3"/>
    <x v="21"/>
    <n v="6414"/>
  </r>
  <r>
    <s v="13:03:0210005:435"/>
    <s v="МОНДИКОВА ЕКАТЕРИНА НИКОЛАЕВНА"/>
    <s v="130301552688"/>
    <d v="1998-01-01T00:00:00"/>
    <d v="2017-07-31T00:00:00"/>
    <s v="1/1"/>
    <n v="1"/>
    <d v="2017-07-31T00:00:00"/>
    <s v=""/>
    <d v="2012-06-28T00:00:00"/>
    <s v=""/>
    <m/>
    <n v="3.0000000000000001E-3"/>
    <s v=" Жилые дома"/>
    <s v="жилой дом"/>
    <n v="40.6"/>
    <n v="273727.23"/>
    <s v="89207812003"/>
    <s v="431805,Россия,Мордовия Респ,Атяшевский р-н,,Капасово с,Центральная ул,60,,"/>
    <n v="89607412"/>
    <s v=" ставка 0,3"/>
    <x v="21"/>
    <n v="6742.0499999999993"/>
  </r>
  <r>
    <s v="13:03:0220006:687"/>
    <s v="АПАНИНА ВЕРА ПЕТРОВНА"/>
    <s v="130302369117"/>
    <d v="1998-01-01T00:00:00"/>
    <d v="2016-08-20T00:00:00"/>
    <s v="1/1"/>
    <n v="1"/>
    <d v="2016-08-20T00:00:00"/>
    <s v=""/>
    <s v=""/>
    <s v=""/>
    <m/>
    <n v="3.0000000000000001E-3"/>
    <s v=" Жилые дома"/>
    <s v=""/>
    <n v="48.4"/>
    <n v="310437.59999999998"/>
    <s v="89207868008"/>
    <s v=",,Мордовия Респ,Атяшевский р-н,,Тарасово с,Пролетарская ул,19,,"/>
    <n v="89607468"/>
    <s v=" ставка 0,3"/>
    <x v="21"/>
    <n v="6414"/>
  </r>
  <r>
    <s v="13:03:0220006:577"/>
    <s v="ШУЛГИНА ЕЛИЗАВЕТА ЗАХАРОВНА"/>
    <s v="130301159565"/>
    <d v="1998-01-01T00:00:00"/>
    <d v="2013-09-04T00:00:00"/>
    <s v="1/1"/>
    <n v="1"/>
    <d v="2013-09-04T00:00:00"/>
    <s v=""/>
    <s v=""/>
    <s v=""/>
    <m/>
    <n v="3.0000000000000001E-3"/>
    <s v=" Жилые дома"/>
    <s v=""/>
    <n v="26.9"/>
    <n v="168190.37"/>
    <s v="89207868008"/>
    <s v="431825,Россия,Мордовия Респ,Атяшевский р-н,,Тарасово с,Пролетарская ул,28,,"/>
    <n v="89607468"/>
    <s v=" ставка 0,3"/>
    <x v="21"/>
    <n v="6252.4301115241633"/>
  </r>
  <r>
    <s v="13:03:0218004:678"/>
    <s v="КАЛАБАЕВ АЛЕКСАНДР СТЕПАНОВИЧ"/>
    <s v="130300519039"/>
    <d v="1998-01-01T00:00:00"/>
    <d v="2020-03-24T00:00:00"/>
    <s v="1/1"/>
    <n v="1"/>
    <d v="2020-03-24T00:00:00"/>
    <s v="001001001000 - Собственность"/>
    <d v="2012-06-28T00:00:00"/>
    <s v=""/>
    <m/>
    <n v="3.0000000000000001E-3"/>
    <s v=" Жилые дома"/>
    <s v="Жилой дом"/>
    <n v="40.200000000000003"/>
    <n v="267137.84000000003"/>
    <s v="89207868001"/>
    <s v="431821,,Мордовия Респ,Атяшевский р-н,,Сабанчеево с,Советская ул,17,,"/>
    <n v="89607468"/>
    <s v=" ставка 0,3"/>
    <x v="21"/>
    <n v="6645.2199004975128"/>
  </r>
  <r>
    <s v="13:03:0208005:497"/>
    <s v="ДУГУШКИНА ПЕЛАГЕЯ ИВАНОВНА"/>
    <s v="130302383947"/>
    <d v="1998-01-01T00:00:00"/>
    <d v="2016-06-24T00:00:00"/>
    <s v="1/1"/>
    <n v="1"/>
    <d v="2016-06-24T00:00:00"/>
    <s v=""/>
    <s v=""/>
    <s v=""/>
    <m/>
    <n v="3.0000000000000001E-3"/>
    <s v=" Жилые дома"/>
    <s v=""/>
    <n v="23"/>
    <n v="133195.53"/>
    <s v="89207868005"/>
    <s v=",РОССИЯ,Мордовия Респ,Атяшевский р-н,,Дюрки с,Комсомольская ул,34,,"/>
    <n v="89607468"/>
    <s v=" ставка 0,3"/>
    <x v="21"/>
    <n v="5791.11"/>
  </r>
  <r>
    <s v="13:03:0413005:618"/>
    <s v="КАДАЕВА РАИСА ЯКОВЛЕВНА"/>
    <s v="130301197747"/>
    <d v="1998-01-01T00:00:00"/>
    <d v="2014-09-02T00:00:00"/>
    <s v="1/1"/>
    <n v="1"/>
    <d v="2014-09-02T00:00:00"/>
    <s v=""/>
    <s v=""/>
    <s v=""/>
    <m/>
    <n v="3.0000000000000001E-3"/>
    <s v=" Жилые дома"/>
    <s v=""/>
    <n v="23.6"/>
    <n v="130539.39"/>
    <s v="89207840008"/>
    <s v="431817,Россия,Мордовия Респ,Атяшевский р-н,,Лобаски с,Ленина ул,20,,"/>
    <n v="89607440"/>
    <s v=" ставка 0,3"/>
    <x v="21"/>
    <n v="5531.3300847457622"/>
  </r>
  <r>
    <s v="13:03:0309005:212"/>
    <s v="ГУЛЫНИН ИВАН СЕМЕНОВИЧ"/>
    <s v="130301105496"/>
    <d v="1990-01-01T00:00:00"/>
    <d v="2017-07-02T00:00:00"/>
    <s v="1/1"/>
    <n v="1"/>
    <d v="2017-07-02T00:00:00"/>
    <s v=""/>
    <s v=""/>
    <s v=""/>
    <m/>
    <n v="3.0000000000000001E-3"/>
    <s v=" Жилые дома"/>
    <s v=""/>
    <n v="36.299999999999997"/>
    <n v="237350.82"/>
    <s v="89207844010"/>
    <s v=",,Мордовия Респ,Атяшевский р-н,,Каменка с,Советская ул,47,,"/>
    <n v="89607444"/>
    <s v=" ставка 0,3"/>
    <x v="21"/>
    <n v="6538.5900826446286"/>
  </r>
  <r>
    <s v="13:03:0406006:208"/>
    <s v="ЕФИМОВА АНТОНИНА ИВАНОВНА"/>
    <s v="130300947203"/>
    <d v="1999-12-31T00:00:00"/>
    <d v="2017-12-16T00:00:00"/>
    <s v="1/1"/>
    <n v="1"/>
    <d v="2017-12-16T00:00:00"/>
    <s v=""/>
    <s v=""/>
    <s v=""/>
    <m/>
    <n v="3.0000000000000001E-3"/>
    <s v=" Жилые дома"/>
    <s v=""/>
    <n v="42.2"/>
    <n v="215409.06"/>
    <s v="89207844017"/>
    <s v="431828,Россия,Мордовия Респ,Атяшевский р-н,,Чукалы-на-Вежне с,Советская ул,84,,"/>
    <n v="89607444"/>
    <s v=" ставка 0,3"/>
    <x v="21"/>
    <n v="5104.4800947867298"/>
  </r>
  <r>
    <s v="13:03:0406006:219"/>
    <s v="АБРАШКИНА АННА АНИКИЕВНА"/>
    <s v="130301844458"/>
    <d v="1999-12-31T00:00:00"/>
    <d v="2014-12-17T00:00:00"/>
    <s v="1/1"/>
    <n v="1"/>
    <d v="2014-12-17T00:00:00"/>
    <s v=""/>
    <s v=""/>
    <s v=""/>
    <m/>
    <n v="3.0000000000000001E-3"/>
    <s v=" Жилые дома"/>
    <s v=""/>
    <n v="41.6"/>
    <n v="206648.83"/>
    <s v="89207844017"/>
    <s v=",,Мордовия Респ,Атяшевский р-н,,Чукалы-на-Вежне с,Красная Свобода ул,31,,"/>
    <n v="89607444"/>
    <s v=" ставка 0,3"/>
    <x v="21"/>
    <n v="4967.5199519230764"/>
  </r>
  <r>
    <s v="13:03:0208005:649"/>
    <s v="Гутрина Зоя Емельяновна"/>
    <s v="130302064980"/>
    <d v="1999-12-31T00:00:00"/>
    <d v="2016-06-28T00:00:00"/>
    <s v="1/1"/>
    <n v="1"/>
    <d v="2016-06-28T00:00:00"/>
    <s v=""/>
    <s v=""/>
    <s v=""/>
    <m/>
    <n v="3.0000000000000001E-3"/>
    <s v=" Жилые дома"/>
    <s v=""/>
    <n v="29.6"/>
    <n v="166817.31"/>
    <s v="89207868005"/>
    <s v=",РОССИЯ,Мордовия Респ,Атяшевский р-н,,Дюрки с,М.Горького ул,3,,"/>
    <n v="89607468"/>
    <s v=" ставка 0,3"/>
    <x v="21"/>
    <n v="5635.719932432432"/>
  </r>
  <r>
    <s v="13:03:0219013:270"/>
    <s v="БУКИНА ЗОЯ ИВАНОВНА"/>
    <s v="130301618716"/>
    <d v="1990-01-01T00:00:00"/>
    <d v="2020-03-02T00:00:00"/>
    <s v="1/1"/>
    <n v="1"/>
    <d v="2020-03-02T00:00:00"/>
    <s v=""/>
    <s v=""/>
    <s v=""/>
    <m/>
    <n v="3.0000000000000001E-3"/>
    <s v=" Жилые дома"/>
    <s v=""/>
    <n v="13.6"/>
    <n v="99232.81"/>
    <s v="89207812005"/>
    <s v="431809,Россия,Мордовия Респ,Атяшевский р-н,,Алашеевка с,Чапаева ул,85,,"/>
    <n v="89607412"/>
    <s v=" ставка 0,3"/>
    <x v="21"/>
    <n v="7296.5301470588238"/>
  </r>
  <r>
    <s v="13:03:0218004:564"/>
    <s v="СИДОРОВА МАРИЯ ИВАНОВНА"/>
    <s v="130301258598"/>
    <d v="1998-01-01T00:00:00"/>
    <d v="2019-10-22T00:00:00"/>
    <s v="1/1"/>
    <n v="1"/>
    <d v="2019-10-22T00:00:00"/>
    <s v=""/>
    <s v=""/>
    <s v=""/>
    <m/>
    <n v="3.0000000000000001E-3"/>
    <s v=" Жилые дома"/>
    <s v=""/>
    <n v="26.6"/>
    <n v="194613.85"/>
    <s v="89207868001"/>
    <s v="431821,Россия,Мордовия Респ,Атяшевский р-н,,Сабанчеево с,Полевая ул,6,,"/>
    <n v="89607468"/>
    <s v=" ставка 0,3"/>
    <x v="21"/>
    <n v="7316.3101503759399"/>
  </r>
  <r>
    <s v="13:03:0218004:350"/>
    <s v="СУНЯЙКИНА ТАТЬЯНА СЕРГЕЕВНА"/>
    <s v="130301253769"/>
    <d v="1998-01-01T00:00:00"/>
    <d v="2018-03-01T00:00:00"/>
    <s v="1/1"/>
    <n v="1"/>
    <d v="2018-03-01T00:00:00"/>
    <s v=""/>
    <s v=""/>
    <s v=""/>
    <m/>
    <n v="3.0000000000000001E-3"/>
    <s v=" Жилые дома"/>
    <s v=""/>
    <n v="20.5"/>
    <n v="133344.92000000001"/>
    <s v="89207868001"/>
    <s v="431821,Россия,Мордовия Респ,Атяшевский р-н,,Сабанчеево с,Ленина ул,3,,"/>
    <n v="89607468"/>
    <s v=" ставка 0,3"/>
    <x v="21"/>
    <n v="6504.6302439024394"/>
  </r>
  <r>
    <s v="13:03:0406009:165"/>
    <s v="СОБОЛЕВ СТЕПАН СТЕПАНОВИЧ"/>
    <s v="130301556450"/>
    <d v="1999-12-31T00:00:00"/>
    <d v="2018-05-25T00:00:00"/>
    <s v="1/1"/>
    <n v="1"/>
    <d v="2018-05-25T00:00:00"/>
    <s v=""/>
    <s v=""/>
    <s v=""/>
    <n v="70.047812742230391"/>
    <n v="3.0000000000000001E-3"/>
    <s v=" Жилые дома"/>
    <s v=""/>
    <n v="54.7"/>
    <n v="271745.77"/>
    <s v="89207844014"/>
    <s v=",,Мордовия Респ,Атяшевский р-н,,Низовка с,М.Горького ул,22,,"/>
    <n v="89607444"/>
    <s v=" ставка 0,3"/>
    <x v="21"/>
    <n v="4967.9299817184647"/>
  </r>
  <r>
    <s v="13:03:0218004:349"/>
    <s v="БУХАРКИНА АНАСТАСИЯ КУЗЬМИНИЧНА"/>
    <s v="130301254890"/>
    <d v="1998-01-01T00:00:00"/>
    <d v="2016-01-06T00:00:00"/>
    <s v="1/1"/>
    <n v="1"/>
    <d v="2016-01-06T00:00:00"/>
    <s v=""/>
    <s v=""/>
    <s v=""/>
    <m/>
    <n v="3.0000000000000001E-3"/>
    <s v=" Жилые дома"/>
    <s v=""/>
    <n v="40.6"/>
    <n v="271369.18"/>
    <s v="89207868001"/>
    <s v="431821,Россия,Мордовия Респ,Атяшевский р-н,,Сабанчеево с,Ленина ул,17,,"/>
    <n v="89607468"/>
    <s v=" ставка 0,3"/>
    <x v="21"/>
    <n v="6683.9699507389159"/>
  </r>
  <r>
    <s v="13:03:0208005:507"/>
    <s v="ЕРШОВА ПРАСКОВЬЯ АНДРЕЕВНА"/>
    <s v="130301727218"/>
    <d v="1999-12-31T00:00:00"/>
    <d v="2017-06-17T00:00:00"/>
    <s v="1/1"/>
    <n v="1"/>
    <d v="2017-06-17T00:00:00"/>
    <s v=""/>
    <s v=""/>
    <s v=""/>
    <m/>
    <n v="3.0000000000000001E-3"/>
    <s v=" Жилые дома"/>
    <s v=""/>
    <n v="21.4"/>
    <n v="123929.75"/>
    <s v="89207868005"/>
    <s v=",РОССИЯ,Мордовия Респ,Атяшевский р-н,,Дюрки с,Ленина ул,42,,"/>
    <n v="89607468"/>
    <s v=" ставка 0,3"/>
    <x v="21"/>
    <n v="5791.1098130841128"/>
  </r>
  <r>
    <s v="13:03:0208005:685"/>
    <s v="МОТАЛИНА АНАСТАСИЯ НИКОЛАЕВНА"/>
    <s v="130302384299"/>
    <d v="1999-12-31T00:00:00"/>
    <d v="2018-04-21T00:00:00"/>
    <s v="1/1"/>
    <n v="1"/>
    <d v="2018-04-21T00:00:00"/>
    <s v=""/>
    <s v=""/>
    <s v=""/>
    <m/>
    <n v="3.0000000000000001E-3"/>
    <s v=" Жилые дома"/>
    <s v=""/>
    <n v="43.8"/>
    <n v="253650.62"/>
    <s v="89207868005"/>
    <s v=",РОССИЯ,Мордовия Респ,Атяшевский р-н,,Дюрки с,К.Маркса ул,43,,"/>
    <n v="89607468"/>
    <s v=" ставка 0,3"/>
    <x v="21"/>
    <n v="5791.1100456621007"/>
  </r>
  <r>
    <s v="13:03:0208005:545"/>
    <s v="СТЕПАШКИНА МАРФА ТИМОФЕЕВНА"/>
    <s v="130302050218"/>
    <d v="1999-12-31T00:00:00"/>
    <d v="2006-07-13T00:00:00"/>
    <s v="1/1"/>
    <n v="1"/>
    <d v="2006-07-13T00:00:00"/>
    <s v=""/>
    <s v=""/>
    <s v=""/>
    <m/>
    <n v="3.0000000000000001E-3"/>
    <s v=" Жилые дома"/>
    <s v=""/>
    <n v="29.4"/>
    <n v="170258.63"/>
    <s v="89207868005"/>
    <s v="431822,РОССИЯ,Мордовия Респ,Атяшевский р-н,,Дюрки с,Ленина ул,20,,"/>
    <n v="89607468"/>
    <s v=" ставка 0,3"/>
    <x v="21"/>
    <n v="5791.1098639455786"/>
  </r>
  <r>
    <s v="13:03:0104009:2077"/>
    <s v="СОСТАВКИНА ВЕРА СЕРГЕЕВНА"/>
    <s v="130302405703"/>
    <d v="1990-01-01T00:00:00"/>
    <d v="2017-08-10T00:00:00"/>
    <s v="1/1"/>
    <n v="1"/>
    <d v="2017-08-10T00:00:00"/>
    <s v=""/>
    <s v=""/>
    <s v=""/>
    <m/>
    <n v="3.0000000000000001E-3"/>
    <s v=" Жилые дома"/>
    <s v=""/>
    <n v="42.1"/>
    <n v="385859.55"/>
    <s v="89207812001"/>
    <s v=",РОССИЯ,Мордовия Респ,Атяшевский р-н,,Атяшево с,Чапаева ул,13,,"/>
    <n v="89607412"/>
    <s v=" ставка 0,3"/>
    <x v="21"/>
    <n v="9165.3099762470301"/>
  </r>
  <r>
    <s v="13:03:0208005:764"/>
    <s v="МОТАЛИН АЛЕКСАНДР НИКОЛАЕВИЧ"/>
    <s v="130300760163"/>
    <d v="1999-12-31T00:00:00"/>
    <d v="2018-03-18T00:00:00"/>
    <s v="1/1"/>
    <n v="1"/>
    <d v="2018-03-18T00:00:00"/>
    <s v=""/>
    <s v=""/>
    <s v=""/>
    <n v="111.58725530035338"/>
    <n v="3.0000000000000001E-3"/>
    <s v=" Жилые дома"/>
    <s v=""/>
    <n v="56.6"/>
    <n v="318981.75"/>
    <s v="89207868005"/>
    <s v=",РОССИЯ,Мордовия Респ,Атяшевский р-н,,Дюрки с,Первомайская ул,59,,"/>
    <n v="89607468"/>
    <s v=" ставка 0,3"/>
    <x v="21"/>
    <n v="5635.7199646643112"/>
  </r>
  <r>
    <s v="13:03:0303003:353"/>
    <s v="ЕВДОКИМОВА РАИСА МИХАЙЛОВНА"/>
    <s v="130301736519"/>
    <d v="1990-01-01T00:00:00"/>
    <d v="2016-02-15T00:00:00"/>
    <s v="1/1"/>
    <n v="1"/>
    <d v="2016-02-15T00:00:00"/>
    <s v=""/>
    <s v=""/>
    <s v=""/>
    <m/>
    <n v="3.0000000000000001E-3"/>
    <s v=" Жилые дома"/>
    <s v=""/>
    <n v="36.1"/>
    <n v="266660.23"/>
    <s v="89207844007"/>
    <s v="431810,Россия,Мордовия Респ,Атяшевский р-н,,Андреевка с,Гагарина ул,14,,"/>
    <n v="89607444"/>
    <s v=" ставка 0,3"/>
    <x v="21"/>
    <n v="7386.7099722991679"/>
  </r>
  <r>
    <s v="13:03:0105008:653"/>
    <s v="ЗОЗИНА АЛЕКСАНДРА КУЗЬМИНИЧНА"/>
    <s v="130300955557"/>
    <d v="1995-01-01T00:00:00"/>
    <d v="2018-05-13T00:00:00"/>
    <s v="1/1"/>
    <n v="1"/>
    <d v="2018-05-13T00:00:00"/>
    <s v=""/>
    <s v=""/>
    <s v=""/>
    <n v="299.35066"/>
    <n v="1E-3"/>
    <s v=" Квартиры"/>
    <s v=""/>
    <n v="43.6"/>
    <n v="553037.66"/>
    <s v="89207816001"/>
    <s v="431832,Россия,Мордовия Респ,Атяшевский р-н,,Большие Манадыши с,Молодежная ул,8а,,11"/>
    <n v="89607416"/>
    <s v="ставка 0,1"/>
    <x v="21"/>
    <n v="12684.35"/>
  </r>
  <r>
    <s v="13:03:0312008:454"/>
    <s v="НАЛЕЙКИН ПЕТР ВАСИЛЬЕВИЧ"/>
    <s v="130301069209"/>
    <d v="1990-01-01T00:00:00"/>
    <d v="2020-01-18T00:00:00"/>
    <s v="1/1"/>
    <n v="1"/>
    <d v="2020-01-18T00:00:00"/>
    <s v=""/>
    <s v=""/>
    <s v=""/>
    <m/>
    <n v="3.0000000000000001E-3"/>
    <s v=" Жилые дома"/>
    <s v=""/>
    <n v="43.7"/>
    <n v="281920.94"/>
    <s v="89207844001"/>
    <s v="431811,,Мордовия Респ,Атяшевский р-н,,Козловка с,Карла Маркса ул,12,,"/>
    <n v="89607444"/>
    <s v=" ставка 0,3"/>
    <x v="21"/>
    <n v="6451.28009153318"/>
  </r>
  <r>
    <s v="13:03:0104009:2218"/>
    <s v="БЕКТЯШКИНА АНТОНИНА ПАВЛОВНА"/>
    <s v="130301028690"/>
    <d v="1990-01-01T00:00:00"/>
    <d v="2018-08-09T00:00:00"/>
    <s v="1/1"/>
    <n v="1"/>
    <d v="2018-08-09T00:00:00"/>
    <s v=""/>
    <s v=""/>
    <s v=""/>
    <m/>
    <n v="3.0000000000000001E-3"/>
    <s v=" Жилые дома"/>
    <s v=""/>
    <n v="46.7"/>
    <n v="419671.42"/>
    <s v="89207812001"/>
    <s v=",РОССИЯ,Мордовия Респ,Атяшевский р-н,,Атяшево с,Чапаева ул,27,,"/>
    <n v="89607412"/>
    <s v=" ставка 0,3"/>
    <x v="21"/>
    <n v="8986.5400428265511"/>
  </r>
  <r>
    <s v="13:03:0218004:466"/>
    <s v="ГОДЯЕВА ЕЛИЗАВЕТА ГРИГОРЬЕВНА"/>
    <s v="132611684335"/>
    <d v="1998-01-01T00:00:00"/>
    <d v="2015-08-21T00:00:00"/>
    <s v="1/1"/>
    <n v="1"/>
    <d v="2015-08-21T00:00:00"/>
    <s v=""/>
    <s v=""/>
    <s v=""/>
    <m/>
    <n v="3.0000000000000001E-3"/>
    <s v=" Жилые дома"/>
    <s v=""/>
    <n v="49.3"/>
    <n v="325662"/>
    <s v="89207868001"/>
    <s v="431821,Россия,Мордовия Респ,Атяшевский р-н,,Сабанчеево с,Пролетарская ул,3,,"/>
    <n v="89607468"/>
    <s v=" ставка 0,3"/>
    <x v="21"/>
    <n v="6605.7200811359035"/>
  </r>
  <r>
    <s v="13:03:0104009:2946"/>
    <s v="ИСАЙКИН АЛЕКСАНДР ФЕДОРОВИЧ"/>
    <s v="130301939798"/>
    <d v="1990-01-01T00:00:00"/>
    <d v="2018-06-24T00:00:00"/>
    <s v="1/1"/>
    <n v="1"/>
    <d v="2018-06-24T00:00:00"/>
    <s v=""/>
    <s v=""/>
    <s v=""/>
    <m/>
    <n v="3.0000000000000001E-3"/>
    <s v=" Жилые дома"/>
    <s v=""/>
    <n v="23.2"/>
    <n v="392154.47"/>
    <s v="89207812001"/>
    <s v="431806,,Мордовия Респ,Атяшевский р-н,,Атяшево с,Октябрьская ул,214,,"/>
    <n v="89607412"/>
    <s v=" ставка 0,3"/>
    <x v="21"/>
    <n v="16903.209913793104"/>
  </r>
  <r>
    <s v="13:03:0214004:233"/>
    <s v="ВОЛОСНОВА ВАРВАРА ВАСИЛЬЕВНА"/>
    <s v="130301852709"/>
    <d v="1990-01-01T00:00:00"/>
    <d v="2013-04-01T00:00:00"/>
    <s v="1/1"/>
    <n v="1"/>
    <d v="2013-04-01T00:00:00"/>
    <s v=""/>
    <s v=""/>
    <s v=""/>
    <m/>
    <n v="3.0000000000000001E-3"/>
    <s v=" Жилые дома"/>
    <s v=""/>
    <n v="30.2"/>
    <n v="143549.66"/>
    <s v="89207804002"/>
    <s v="431824,Россия,Мордовия Респ,Атяшевский р-н,,Мордовские Сыреси с,Октябрьская ул,34,,"/>
    <n v="89607404"/>
    <s v=" ставка 0,3"/>
    <x v="21"/>
    <n v="4753.3"/>
  </r>
  <r>
    <s v="13:03:0312008:501"/>
    <s v="СУНЧАГОВА АЛЕКСАНДРА ЕГОРОВНА"/>
    <s v="132707810750"/>
    <d v="1990-01-01T00:00:00"/>
    <d v="2015-10-25T00:00:00"/>
    <s v="1/1"/>
    <n v="1"/>
    <d v="2015-10-25T00:00:00"/>
    <s v=""/>
    <s v=""/>
    <s v=""/>
    <m/>
    <n v="3.0000000000000001E-3"/>
    <s v=" Жилые дома"/>
    <s v=""/>
    <n v="30.7"/>
    <n v="198054.3"/>
    <s v="89207844001"/>
    <s v="431811,Россия,Мордовия Респ,Атяшевский р-н,,Козловка с,Советская ул,47,,"/>
    <n v="89607444"/>
    <s v=" ставка 0,3"/>
    <x v="21"/>
    <n v="6451.2801302931593"/>
  </r>
  <r>
    <s v="13:03:0312008:502"/>
    <s v="ТИКШАЕВА АННА АКИМОВНА"/>
    <s v="130301130990"/>
    <d v="1990-01-01T00:00:00"/>
    <d v="2010-01-01T00:00:00"/>
    <s v="1/1"/>
    <n v="1"/>
    <d v="2010-01-01T00:00:00"/>
    <s v=""/>
    <s v=""/>
    <s v=""/>
    <m/>
    <n v="3.0000000000000001E-3"/>
    <s v=" Жилые дома"/>
    <s v=""/>
    <n v="27.3"/>
    <n v="171394.31"/>
    <s v="89207844001"/>
    <s v="431811,Россия,Мордовия Респ,Атяшевский р-н,,Козловка с,Советская ул,34,,"/>
    <n v="89607444"/>
    <s v=" ставка 0,3"/>
    <x v="21"/>
    <n v="6278.1798534798536"/>
  </r>
  <r>
    <s v="13:03:0104009:2767"/>
    <s v="БЕКТЯШКИНА МАТРЕНА ФЕДОРОВНА"/>
    <s v="130301960704"/>
    <d v="1990-01-01T00:00:00"/>
    <d v="2014-04-21T00:00:00"/>
    <s v="1/1"/>
    <n v="1"/>
    <d v="2014-04-21T00:00:00"/>
    <s v=""/>
    <d v="2012-06-28T00:00:00"/>
    <s v=""/>
    <m/>
    <n v="3.0000000000000001E-3"/>
    <s v=" Жилые дома"/>
    <s v="жилой дом"/>
    <n v="34.4"/>
    <n v="506051.52"/>
    <s v="89207812001"/>
    <s v="431806,,Мордовия Респ,Атяшевский р-н,,Атяшево с,Советский пер,5,,"/>
    <n v="89607412"/>
    <s v=" ставка 0,3"/>
    <x v="21"/>
    <n v="14710.800000000001"/>
  </r>
  <r>
    <s v="13:03:0104009:1101"/>
    <s v="УЧЕВАТОВ ФЕДОР ВАСИЛЬЕВИЧ"/>
    <s v="130302116356"/>
    <d v="1990-01-01T00:00:00"/>
    <d v="2017-04-04T00:00:00"/>
    <s v="1/1"/>
    <n v="1"/>
    <d v="2017-04-04T00:00:00"/>
    <s v="001001001000 - Собственность"/>
    <d v="2012-06-28T00:00:00"/>
    <s v=""/>
    <m/>
    <n v="3.0000000000000001E-3"/>
    <s v=" Жилые дома"/>
    <s v="жилой дом"/>
    <n v="49.9"/>
    <n v="615658.85"/>
    <s v="89207812001"/>
    <s v="431806,,Мордовия Респ,Атяшевский р-н,,Атяшево с,Октябрьская ул,82,,"/>
    <n v="89607412"/>
    <s v=" ставка 0,3"/>
    <x v="21"/>
    <n v="12337.852705410822"/>
  </r>
  <r>
    <s v="13:03:0104010:575"/>
    <s v="ШАЕВ ВЛАДИМИР ИВАНОВИЧ"/>
    <s v="130300545590"/>
    <d v="1990-01-01T00:00:00"/>
    <d v="2019-12-30T00:00:00"/>
    <s v="1/1"/>
    <n v="1"/>
    <d v="2019-12-30T00:00:00"/>
    <s v=""/>
    <s v=""/>
    <s v=""/>
    <m/>
    <n v="3.0000000000000001E-3"/>
    <s v=" Жилые дома"/>
    <s v=""/>
    <n v="49.2"/>
    <n v="416622.16"/>
    <s v="89207812002"/>
    <s v=",,Мордовия Респ,Атяшевский р-н,,Батушево с,Ленина ул,40,,"/>
    <n v="89607412"/>
    <s v=" ставка 0,3"/>
    <x v="21"/>
    <n v="8467.9300813008122"/>
  </r>
  <r>
    <s v="13:03:0104010:706"/>
    <s v="КАНДРАШКИНА ТАТЬЯНА ВАСИЛЬЕВНА"/>
    <s v="130302421110"/>
    <d v="1990-01-01T00:00:00"/>
    <d v="2017-12-05T00:00:00"/>
    <s v="1/1"/>
    <n v="1"/>
    <d v="2017-12-05T00:00:00"/>
    <s v=""/>
    <s v=""/>
    <s v=""/>
    <m/>
    <n v="3.0000000000000001E-3"/>
    <s v=" Жилые дома"/>
    <s v=""/>
    <n v="41.2"/>
    <n v="346855.8"/>
    <s v="89207812002"/>
    <s v="431826,,Мордовия Респ,Атяшевский р-н,,Батушево с,Ленина ул,11,,"/>
    <n v="89607412"/>
    <s v=" ставка 0,3"/>
    <x v="21"/>
    <n v="8418.830097087377"/>
  </r>
  <r>
    <s v="13:03:0104010:586"/>
    <s v="МАСЯЙКИНА МАРИЯ СЕМЕНОВНА"/>
    <s v="130301700657"/>
    <d v="1994-11-13T00:00:00"/>
    <d v="2015-03-06T00:00:00"/>
    <s v="1/1"/>
    <n v="1"/>
    <d v="2015-03-06T00:00:00"/>
    <s v=""/>
    <s v=""/>
    <s v=""/>
    <n v="73.24382149338372"/>
    <n v="3.0000000000000001E-3"/>
    <s v=" Жилые дома"/>
    <s v=""/>
    <n v="52.9"/>
    <n v="445356.11"/>
    <s v="89207812002"/>
    <s v="431826,Россия,Мордовия Респ,Атяшевский р-н,,Батушево с,Первомайская ул,8,,"/>
    <n v="89607412"/>
    <s v=" ставка 0,3"/>
    <x v="21"/>
    <n v="8418.8300567107744"/>
  </r>
  <r>
    <s v="13:03:0311008:396"/>
    <s v="ЖАДЯЕВА ЕКАТЕРИНА ЯКОВЛЕВНА"/>
    <s v="130301767972"/>
    <d v="1990-01-01T00:00:00"/>
    <d v="2018-11-09T00:00:00"/>
    <s v="1/1"/>
    <n v="1"/>
    <d v="2018-11-09T00:00:00"/>
    <s v=""/>
    <s v=""/>
    <s v=""/>
    <n v="168.97414996655516"/>
    <n v="3.0000000000000001E-3"/>
    <s v=" Жилые дома"/>
    <s v=""/>
    <n v="59.8"/>
    <n v="343695.72"/>
    <s v="89207840001"/>
    <s v="431816,Россия,Мордовия Респ,Атяшевский р-н,,Киржеманы с,Ленина ул,21,,"/>
    <n v="89607440"/>
    <s v=" ставка 0,3"/>
    <x v="21"/>
    <n v="5747.4200668896319"/>
  </r>
  <r>
    <s v="13:03:0222008:282"/>
    <s v="МОДИН СЕМЕН АЛЕКСЕЕВИЧ"/>
    <s v="130301027706"/>
    <d v="1997-02-17T00:00:00"/>
    <d v="2020-04-05T00:00:00"/>
    <s v="1/1"/>
    <n v="1"/>
    <d v="2020-04-05T00:00:00"/>
    <s v=""/>
    <s v=""/>
    <s v=""/>
    <m/>
    <n v="3.0000000000000001E-3"/>
    <s v=" Жилые дома"/>
    <s v=""/>
    <n v="39"/>
    <n v="322277.28000000003"/>
    <s v="89207884001"/>
    <s v="431827,РОССИЯ,Мордовия Респ,Атяшевский р-н,,Птицесовхоз Сараст п,Советская ул,63,,"/>
    <n v="89607484"/>
    <s v=" ставка 0,3"/>
    <x v="21"/>
    <n v="8263.52"/>
  </r>
  <r>
    <s v="13:03:0104010:639"/>
    <s v="МАРКИНА НАДЕЖДА ВЛАДИМИРОВНА"/>
    <s v="130302416222"/>
    <d v="1990-01-01T00:00:00"/>
    <d v="2020-01-04T00:00:00"/>
    <s v="1/1"/>
    <n v="1"/>
    <d v="2020-01-04T00:00:00"/>
    <s v=""/>
    <s v=""/>
    <s v=""/>
    <n v="55.56427850574719"/>
    <n v="3.0000000000000001E-3"/>
    <s v=" Жилые дома"/>
    <s v=""/>
    <n v="52.2"/>
    <n v="439462.93"/>
    <s v="89207812002"/>
    <s v="431826,Россия,Мордовия Респ,Атяшевский р-н,,Батушево с,Карла Маркса ул,48,,"/>
    <n v="89607412"/>
    <s v=" ставка 0,3"/>
    <x v="21"/>
    <n v="8418.8300766283519"/>
  </r>
  <r>
    <s v="13:03:0202004:1251"/>
    <s v="ЯВКИНА ПРАСКОВЬЯ ДМИТРИЕВНА"/>
    <s v="130301781381"/>
    <d v="1990-01-01T00:00:00"/>
    <d v="2015-06-02T00:00:00"/>
    <s v="1/1"/>
    <n v="1"/>
    <d v="2015-06-02T00:00:00"/>
    <s v=""/>
    <s v=""/>
    <s v=""/>
    <m/>
    <n v="3.0000000000000001E-3"/>
    <s v=" Жилые дома"/>
    <s v=""/>
    <n v="32.6"/>
    <n v="177684.02"/>
    <s v="89207804001"/>
    <s v="431823,Россия,Мордовия Респ,Атяшевский р-н,,Алово с,25 лет Октября ул,152,,"/>
    <n v="89607404"/>
    <s v=" ставка 0,3"/>
    <x v="21"/>
    <n v="5450.4300613496926"/>
  </r>
  <r>
    <s v="13:03:0202004:1548"/>
    <s v="СЕЛЬКИНА ТАТЬЯНА МИХАЙЛОВНА"/>
    <s v="130302160940"/>
    <d v="1990-01-01T00:00:00"/>
    <d v="2016-10-12T00:00:00"/>
    <s v="1/1"/>
    <n v="1"/>
    <d v="2016-10-12T00:00:00"/>
    <s v=""/>
    <s v=""/>
    <s v=""/>
    <m/>
    <n v="3.0000000000000001E-3"/>
    <s v=" Жилые дома"/>
    <s v=""/>
    <n v="19.899999999999999"/>
    <n v="108463.56"/>
    <s v="89207804001"/>
    <s v="431823,Россия,Мордовия Респ,Атяшевский р-н,,Алово с,25 лет Октября ул,108,,"/>
    <n v="89607404"/>
    <s v=" ставка 0,3"/>
    <x v="21"/>
    <n v="5450.4301507537693"/>
  </r>
  <r>
    <s v="13:03:0202004:926"/>
    <s v="МОСКАЕВА МАРИЯ АРХИПОВНА"/>
    <s v="130301181070"/>
    <d v="1990-01-01T00:00:00"/>
    <d v="2014-06-03T00:00:00"/>
    <s v="1/1"/>
    <n v="1"/>
    <d v="2014-06-03T00:00:00"/>
    <s v=""/>
    <s v=""/>
    <s v=""/>
    <m/>
    <n v="3.0000000000000001E-3"/>
    <s v=" Жилые дома"/>
    <s v=""/>
    <n v="22"/>
    <n v="116692.18"/>
    <s v="89207804001"/>
    <s v="431823,Россия,Мордовия Респ,Атяшевский р-н,,Алово с,25 лет Октября ул,145,,"/>
    <n v="89607404"/>
    <s v=" ставка 0,3"/>
    <x v="21"/>
    <n v="5304.19"/>
  </r>
  <r>
    <s v="13:03:0202004:1193"/>
    <s v="МОСКАЕВ НИКОЛАЙ ИВАНОВИЧ"/>
    <s v="130302169862"/>
    <d v="1990-01-01T00:00:00"/>
    <d v="2020-02-06T00:00:00"/>
    <s v="1/1"/>
    <n v="1"/>
    <d v="2020-02-06T00:00:00"/>
    <s v=""/>
    <s v=""/>
    <s v=""/>
    <m/>
    <n v="3.0000000000000001E-3"/>
    <s v=" Жилые дома"/>
    <s v=""/>
    <n v="41.5"/>
    <n v="226192.85"/>
    <s v="89207804001"/>
    <s v="431823,,Мордовия Респ,Атяшевский р-н,,Алово с,К.Маркса ул,5,,"/>
    <n v="89607404"/>
    <s v=" ставка 0,3"/>
    <x v="21"/>
    <n v="5450.4301204819276"/>
  </r>
  <r>
    <s v="13:03:0202004:1387"/>
    <s v="КУРКИН ПЕТР ВИКТОРОВИЧ"/>
    <s v="130300285278"/>
    <d v="1997-11-05T00:00:00"/>
    <d v="2015-07-11T00:00:00"/>
    <s v="1/1"/>
    <n v="1"/>
    <d v="2015-07-11T00:00:00"/>
    <s v=""/>
    <s v=""/>
    <s v=""/>
    <m/>
    <n v="3.0000000000000001E-3"/>
    <s v=" Жилые дома"/>
    <s v=""/>
    <n v="32.9"/>
    <n v="196283.7"/>
    <s v="89207804001"/>
    <s v="431823,Россия,Мордовия Респ,Атяшевский р-н,,Алово с,Набережная ул,2,,"/>
    <n v="89607404"/>
    <s v=" ставка 0,3"/>
    <x v="21"/>
    <n v="5966.0699088145902"/>
  </r>
  <r>
    <s v="13:03:0202004:1188"/>
    <s v="ПОЛИКАРПОВ АЛЕКСЕЙ ДМИТРИЕВИЧ"/>
    <s v="130300254456"/>
    <d v="1990-01-01T00:00:00"/>
    <d v="2016-04-03T00:00:00"/>
    <s v="1/1"/>
    <n v="1"/>
    <d v="2016-04-03T00:00:00"/>
    <s v=""/>
    <s v=""/>
    <s v=""/>
    <m/>
    <n v="3.0000000000000001E-3"/>
    <s v=" Жилые дома"/>
    <s v=""/>
    <n v="44.2"/>
    <n v="234445.2"/>
    <s v="89207804001"/>
    <s v="431823,Россия,Мордовия Респ,Атяшевский р-н,,Алово с,К.Маркса ул,35,,"/>
    <n v="89607404"/>
    <s v=" ставка 0,3"/>
    <x v="21"/>
    <n v="5304.190045248869"/>
  </r>
  <r>
    <s v="13:03:0202004:1050"/>
    <s v="ВДОВИНА ИРИНА АЛЕКСЕЕВНА"/>
    <s v="130301758671"/>
    <d v="1990-01-01T00:00:00"/>
    <d v="2015-01-13T00:00:00"/>
    <s v="1/1"/>
    <n v="1"/>
    <d v="2015-01-13T00:00:00"/>
    <s v=""/>
    <d v="2012-06-28T00:00:00"/>
    <s v=""/>
    <m/>
    <n v="3.0000000000000001E-3"/>
    <s v=" Жилые дома"/>
    <s v="жилой дом"/>
    <n v="21.4"/>
    <n v="116639.2"/>
    <s v="89207804001"/>
    <s v=",,Мордовия Респ,Атяшевский р-н,,Алово с,Трокске ул,1,,"/>
    <n v="89607404"/>
    <s v=" ставка 0,3"/>
    <x v="21"/>
    <n v="5450.4299065420564"/>
  </r>
  <r>
    <s v="13:03:0202004:1374"/>
    <s v="СУРКОВА ТАТЬЯНА ПЕТРОВНА"/>
    <s v="130302332830"/>
    <d v="1990-01-01T00:00:00"/>
    <d v="2015-11-08T00:00:00"/>
    <s v="1/1"/>
    <n v="1"/>
    <d v="2015-11-08T00:00:00"/>
    <s v=""/>
    <s v=""/>
    <s v=""/>
    <m/>
    <n v="3.0000000000000001E-3"/>
    <s v=" Жилые дома"/>
    <s v=""/>
    <n v="14.7"/>
    <n v="77971.59"/>
    <s v="89207804001"/>
    <s v=",,Мордовия Респ,Атяшевский р-н,,Алово с,М.Горького ул,26,,"/>
    <n v="89607404"/>
    <s v=" ставка 0,3"/>
    <x v="21"/>
    <n v="5304.1897959183671"/>
  </r>
  <r>
    <s v="13:03:0311008:449"/>
    <s v="ВОЛКОВА АННА ИВАНОВНА"/>
    <s v="130301189182"/>
    <d v="1990-01-01T00:00:00"/>
    <d v="2019-03-17T00:00:00"/>
    <s v="1/1"/>
    <n v="1"/>
    <d v="2019-03-17T00:00:00"/>
    <s v=""/>
    <s v=""/>
    <s v=""/>
    <m/>
    <n v="3.0000000000000001E-3"/>
    <s v=" Жилые дома"/>
    <s v=""/>
    <n v="40.799999999999997"/>
    <n v="229921.06"/>
    <s v="89207840001"/>
    <s v="431816,РОССИЯ,Мордовия Респ,Атяшевский р-н,,Киржеманы с,Войнова ул,5,,"/>
    <n v="89607440"/>
    <s v=" ставка 0,3"/>
    <x v="21"/>
    <n v="5635.3200980392157"/>
  </r>
  <r>
    <s v="13:03:0202004:967"/>
    <s v="ИСАЙКИН НИКОЛАЙ ПЕТРОВИЧ"/>
    <s v="130302161905"/>
    <d v="1990-01-01T00:00:00"/>
    <d v="2019-10-24T00:00:00"/>
    <s v="1/1"/>
    <n v="1"/>
    <d v="2019-10-24T00:00:00"/>
    <s v="001001001000 - Собственность"/>
    <d v="2012-06-28T00:00:00"/>
    <s v=""/>
    <n v="330.0067478662873"/>
    <n v="3.0000000000000001E-3"/>
    <s v=" Жилые дома"/>
    <s v="жилой дом"/>
    <n v="70.3"/>
    <n v="380943.75"/>
    <s v="89207804001"/>
    <s v="431823,Россия,Мордовия Респ,Атяшевский р-н,,Алово с,К.Маркса ул,36,,"/>
    <n v="89607404"/>
    <s v=" ставка 0,3"/>
    <x v="21"/>
    <n v="5418.8300142247517"/>
  </r>
  <r>
    <s v="13:03:0202004:1378"/>
    <s v="ЕРЕМЕЕВА ПРАСКОВЬЯ ИВАНОВНА"/>
    <s v="130301785153"/>
    <d v="1990-01-01T00:00:00"/>
    <d v="2016-01-02T00:00:00"/>
    <s v="1/1"/>
    <n v="1"/>
    <d v="2016-01-02T00:00:00"/>
    <s v=""/>
    <s v=""/>
    <s v=""/>
    <m/>
    <n v="3.0000000000000001E-3"/>
    <s v=" Жилые дома"/>
    <s v=""/>
    <n v="18.600000000000001"/>
    <n v="98657.93"/>
    <s v="89207804001"/>
    <s v=",,Мордовия Респ,Атяшевский р-н,,Алово с,Трокске ул,21,,"/>
    <n v="89607404"/>
    <s v=" ставка 0,3"/>
    <x v="21"/>
    <n v="5304.1897849462357"/>
  </r>
  <r>
    <s v="13:03:0202004:1195"/>
    <s v="БАЛЫКОВА РАИСА НИКОЛАЕВНА"/>
    <s v="130302332371"/>
    <d v="1990-01-01T00:00:00"/>
    <d v="2018-01-20T00:00:00"/>
    <s v="1/1"/>
    <n v="1"/>
    <d v="2018-01-20T00:00:00"/>
    <s v=""/>
    <d v="2012-06-28T00:00:00"/>
    <s v=""/>
    <m/>
    <n v="3.0000000000000001E-3"/>
    <s v=" Жилые дома"/>
    <s v="жилой дом"/>
    <n v="9.8000000000000007"/>
    <n v="53414.21"/>
    <s v="89207804001"/>
    <s v=",,Мордовия Респ,Атяшевский р-н,,Алово с,Трокске ул,6,,"/>
    <n v="89607404"/>
    <s v=" ставка 0,3"/>
    <x v="21"/>
    <n v="5450.4295918367343"/>
  </r>
  <r>
    <s v="13:03:0202004:1603"/>
    <s v="ДОРОФЕЕВА МАРИЯ АНДРЕЕВНА"/>
    <s v="130302332519"/>
    <d v="1990-01-01T00:00:00"/>
    <d v="2016-02-24T00:00:00"/>
    <s v="1/1"/>
    <n v="1"/>
    <d v="2016-02-24T00:00:00"/>
    <s v=""/>
    <s v=""/>
    <s v=""/>
    <m/>
    <n v="3.0000000000000001E-3"/>
    <s v=" Жилые дома"/>
    <s v=""/>
    <n v="17.399999999999999"/>
    <n v="94837.48"/>
    <s v="89207804001"/>
    <s v="431823,Россия,Мордовия Респ,Атяшевский р-н,,Алово с,Советская ул,84,,"/>
    <n v="89607404"/>
    <s v=" ставка 0,3"/>
    <x v="21"/>
    <n v="5450.4298850574714"/>
  </r>
  <r>
    <s v="13:01:0231002:332"/>
    <s v="ТРОШКИН НИКОЛАЙ ЕГОРОВИЧ"/>
    <s v="130100353403"/>
    <d v="1976-10-29T00:00:00"/>
    <d v="2014-11-02T00:00:00"/>
    <s v="1/1"/>
    <n v="1"/>
    <d v="2014-11-02T00:00:00"/>
    <s v=""/>
    <s v=""/>
    <s v=""/>
    <m/>
    <n v="3.0000000000000001E-3"/>
    <s v=" Жилые дома"/>
    <s v=""/>
    <n v="38"/>
    <n v="287535.35999999999"/>
    <s v="89203892002"/>
    <s v="431850,Россия,Мордовия Респ,Ардатовский р-н,,Жаренки с,Ленина ул,54,,"/>
    <n v="89603492"/>
    <s v=" ставка 0,3"/>
    <x v="22"/>
    <n v="7566.7199999999993"/>
  </r>
  <r>
    <s v="13:03:0202004:1467"/>
    <s v="КОЗЛОВА АНТОНИНА ИВАНОВНА"/>
    <s v="130301744157"/>
    <d v="1995-11-27T00:00:00"/>
    <d v="2016-06-30T00:00:00"/>
    <s v="1/1"/>
    <n v="1"/>
    <d v="2016-06-30T00:00:00"/>
    <s v="001001001000 - Собственность"/>
    <s v=""/>
    <s v=""/>
    <m/>
    <n v="3.0000000000000001E-3"/>
    <s v=" Жилые дома"/>
    <s v="жилой дом"/>
    <n v="32.4"/>
    <n v="176593.93"/>
    <s v="89207804001"/>
    <s v=",,Мордовия Респ,Атяшевский р-н,,Алово с,Трокске ул,26,,"/>
    <n v="89607404"/>
    <s v=" ставка 0,3"/>
    <x v="21"/>
    <n v="5450.4299382716054"/>
  </r>
  <r>
    <s v="13:03:0202004:947"/>
    <s v="СОРОКИНА ТАТЬЯНА АНДРЕЕВНА"/>
    <s v="130302347138"/>
    <d v="1990-01-01T00:00:00"/>
    <d v="2017-06-12T00:00:00"/>
    <s v="1/1"/>
    <n v="1"/>
    <d v="2017-06-12T00:00:00"/>
    <s v=""/>
    <s v=""/>
    <s v=""/>
    <m/>
    <n v="3.0000000000000001E-3"/>
    <s v=" Жилые дома"/>
    <s v=""/>
    <n v="14.1"/>
    <n v="80742.52"/>
    <s v="89207804001"/>
    <s v="431823,Россия,Мордовия Респ,Атяшевский р-н,,Алово с,Напольная ул,14,,"/>
    <n v="89607404"/>
    <s v=" ставка 0,3"/>
    <x v="21"/>
    <n v="5726.4198581560286"/>
  </r>
  <r>
    <s v="13:01:0132022:105"/>
    <s v="МАРТЫНОВА ТАИСИЯ ФЕДОРОВНА"/>
    <s v="130102332399"/>
    <d v="1972-09-25T00:00:00"/>
    <d v="2019-07-28T00:00:00"/>
    <s v="1/1"/>
    <n v="1"/>
    <d v="2019-07-28T00:00:00"/>
    <s v=""/>
    <s v=""/>
    <s v=""/>
    <n v="480.26256000000001"/>
    <n v="3.0000000000000001E-3"/>
    <s v=" Жилые дома"/>
    <s v=""/>
    <n v="58"/>
    <n v="1160634.52"/>
    <s v="89203501000"/>
    <s v="431860,РОССИЯ,Мордовия Респ,Ардатовский р-н,Ардатов г,,Полевая ул,112,,"/>
    <n v="89603101"/>
    <s v=" ставка 0,3"/>
    <x v="22"/>
    <n v="20010.939999999999"/>
  </r>
  <r>
    <s v="13:01:0132017:136"/>
    <s v="УРЯСОВ АЛЕКСАНДР ДМИТРИЕВИЧ"/>
    <s v="130101735652"/>
    <d v="1997-09-04T00:00:00"/>
    <d v="2016-04-28T00:00:00"/>
    <s v="1/1"/>
    <n v="1"/>
    <d v="2016-04-28T00:00:00"/>
    <s v=""/>
    <s v=""/>
    <s v=""/>
    <n v="114.24367428571426"/>
    <n v="3.0000000000000001E-3"/>
    <s v=" Жилые дома"/>
    <s v=""/>
    <n v="52.5"/>
    <n v="799705.72"/>
    <s v="89203501000"/>
    <s v="431860,РОССИЯ,Мордовия Респ,Ардатовский р-н,Ардатов г,,Пионерская ул,61,,а"/>
    <n v="89603101"/>
    <s v=" ставка 0,3"/>
    <x v="22"/>
    <n v="15232.489904761904"/>
  </r>
  <r>
    <s v="13:01:0132014:88"/>
    <s v="СЕМЕНОВА НИНА ФЕДОРОВНА"/>
    <s v="130100218517"/>
    <d v="1956-05-25T00:00:00"/>
    <d v="2019-04-15T00:00:00"/>
    <s v="1/1"/>
    <n v="1"/>
    <d v="2019-04-15T00:00:00"/>
    <s v=""/>
    <s v=""/>
    <s v=""/>
    <m/>
    <n v="3.0000000000000001E-3"/>
    <s v=" Жилые дома"/>
    <s v=""/>
    <n v="13.2"/>
    <n v="258964.07"/>
    <s v="89203501000"/>
    <s v="431860,РОССИЯ,Мордовия Респ,Ардатовский р-н,Ардатов г,,Льва Толстого пер,64,,"/>
    <n v="89603101"/>
    <s v=" ставка 0,3"/>
    <x v="22"/>
    <n v="19618.490151515154"/>
  </r>
  <r>
    <s v="13:01:0221002:242"/>
    <s v="ВАРЛАМОВ ИВАН ПЕТРОВИЧ"/>
    <s v="130100886095"/>
    <d v="1979-03-12T00:00:00"/>
    <d v="2018-06-26T00:00:00"/>
    <s v="1/1"/>
    <n v="1"/>
    <d v="2018-06-26T00:00:00"/>
    <s v=""/>
    <s v=""/>
    <s v=""/>
    <n v="59.114495681818127"/>
    <n v="3.0000000000000001E-3"/>
    <s v=" Жилые дома"/>
    <s v=""/>
    <n v="52.8"/>
    <n v="371576.83"/>
    <s v="89203862001"/>
    <s v="431857,Россия,Мордовия Респ,Ардатовский р-н,,Пиксяси с,Садовая ул,12,,"/>
    <n v="89603462"/>
    <s v=" ставка 0,3"/>
    <x v="22"/>
    <n v="7037.4399621212124"/>
  </r>
  <r>
    <s v="13:01:0208003:212"/>
    <s v="ШЕГУРОВА МАРИЯ ИВАНОВНА"/>
    <s v="130101846169"/>
    <d v="1975-05-12T00:00:00"/>
    <d v="2016-07-24T00:00:00"/>
    <s v="1/1"/>
    <n v="1"/>
    <d v="2016-07-24T00:00:00"/>
    <s v=""/>
    <s v=""/>
    <s v=""/>
    <n v="1662.8420400000002"/>
    <n v="3.0000000000000001E-3"/>
    <s v=" Жилые дома"/>
    <s v=""/>
    <n v="142"/>
    <n v="855520.18"/>
    <s v="89203816002"/>
    <s v="431851,Россия,Мордовия Респ,Ардатовский р-н,,Андреевка с,Центральная ул,33,,"/>
    <n v="89603416"/>
    <s v=" ставка 0,3"/>
    <x v="22"/>
    <n v="6024.79"/>
  </r>
  <r>
    <s v="13:01:0420002:182"/>
    <s v="МОИСЕЕВА МАРИЯ НИКИФОРОВНА"/>
    <s v="130101978165"/>
    <d v="1999-01-01T00:00:00"/>
    <d v="2015-05-16T00:00:00"/>
    <s v="1/1"/>
    <n v="1"/>
    <d v="2015-05-16T00:00:00"/>
    <s v=""/>
    <s v=""/>
    <s v=""/>
    <m/>
    <n v="3.0000000000000001E-3"/>
    <s v=" Жилые дома"/>
    <s v=""/>
    <n v="14.2"/>
    <n v="64493.7"/>
    <s v="89203828004"/>
    <s v="431875,Россия,Мордовия Респ,Ардатовский р-н,,Малое Кузьмино с,Нагорная ул,5,,"/>
    <n v="89603428"/>
    <s v=" ставка 0,3"/>
    <x v="22"/>
    <n v="4541.8098591549297"/>
  </r>
  <r>
    <s v="13:01:0204002:1462"/>
    <s v="АРСЕНТЬЕВА МАРИЯ АНДРЕЕВНА"/>
    <s v="130101933534"/>
    <d v="1999-01-01T00:00:00"/>
    <d v="2018-11-19T00:00:00"/>
    <s v="1/1"/>
    <n v="1"/>
    <d v="2018-11-19T00:00:00"/>
    <s v="001001001000 - Собственность"/>
    <d v="2012-11-13T00:00:00"/>
    <s v=""/>
    <m/>
    <n v="3.0000000000000001E-3"/>
    <s v=" Жилые дома"/>
    <s v="Жилой дом"/>
    <n v="46.5"/>
    <n v="278407.59000000003"/>
    <s v="89203804001"/>
    <s v="431869,Россия,Мордовия Респ,Ардатовский р-н,,Баево с,Луговая ул,15,,"/>
    <n v="89603404"/>
    <s v=" ставка 0,3"/>
    <x v="22"/>
    <n v="5987.26"/>
  </r>
  <r>
    <s v="13:01:0208002:243"/>
    <s v="ОСЕНОВА РИММА АНДРЕЕВНА"/>
    <s v="130101826807"/>
    <d v="1977-05-24T00:00:00"/>
    <d v="2020-05-26T00:00:00"/>
    <s v="1/1"/>
    <n v="1"/>
    <d v="2020-05-26T00:00:00"/>
    <s v=""/>
    <s v=""/>
    <s v=""/>
    <m/>
    <n v="3.0000000000000001E-3"/>
    <s v=" Жилые дома"/>
    <s v=""/>
    <n v="26.5"/>
    <n v="170011.28"/>
    <s v="89203816001"/>
    <s v="431855,Россия,Мордовия Респ,Ардатовский р-н,,Кельвядни с,Центральная ул,57,,"/>
    <n v="89603416"/>
    <s v=" ставка 0,3"/>
    <x v="22"/>
    <n v="6415.5199999999995"/>
  </r>
  <r>
    <s v="13:01:0204002:892"/>
    <s v="КУДАШКИНА ТАТЬЯНА АЛЕКСАНДРОВНА"/>
    <s v="130101761405"/>
    <d v="1999-01-01T00:00:00"/>
    <d v="2019-01-23T00:00:00"/>
    <s v="1/1"/>
    <n v="1"/>
    <d v="2019-01-23T00:00:00"/>
    <s v=""/>
    <s v=""/>
    <s v=""/>
    <m/>
    <n v="3.0000000000000001E-3"/>
    <s v=" Жилые дома"/>
    <s v=""/>
    <n v="49.4"/>
    <n v="262890.5"/>
    <s v="89203804001"/>
    <s v="431869,Россия,Мордовия Респ,Ардатовский р-н,,Баево с,Кудашкина ул,28,,"/>
    <n v="89603404"/>
    <s v=" ставка 0,3"/>
    <x v="22"/>
    <n v="5321.6700404858302"/>
  </r>
  <r>
    <s v="13:01:0426002:414"/>
    <s v="Денисов Василий Васильевич"/>
    <s v="130101421014"/>
    <d v="1999-01-01T00:00:00"/>
    <d v="2018-08-25T00:00:00"/>
    <s v="1/1"/>
    <n v="1"/>
    <d v="2018-08-25T00:00:00"/>
    <s v=""/>
    <s v=""/>
    <s v=""/>
    <m/>
    <n v="3.0000000000000001E-3"/>
    <s v=" Жилые дома"/>
    <s v=""/>
    <n v="48.8"/>
    <n v="223772.4"/>
    <s v="89203860004"/>
    <s v="431872,Россия,Мордовия Респ,Ардатовский р-н,,Старое Ардатово с,Пролетарская ул,17,,"/>
    <n v="89603460"/>
    <s v=" ставка 0,3"/>
    <x v="22"/>
    <n v="4585.5"/>
  </r>
  <r>
    <s v="13:01:0420002:198"/>
    <s v="СУЯГИН ВИКТОР ИВАНОВИЧ"/>
    <s v="130101980164"/>
    <d v="1999-01-01T00:00:00"/>
    <d v="2017-03-30T00:00:00"/>
    <s v="1/1"/>
    <n v="1"/>
    <d v="2017-03-30T00:00:00"/>
    <s v=""/>
    <s v=""/>
    <s v=""/>
    <n v="197.7775846439628"/>
    <n v="3.0000000000000001E-3"/>
    <s v=" Жилые дома"/>
    <s v=""/>
    <n v="64.599999999999994"/>
    <n v="291699.36"/>
    <s v="89203828004"/>
    <s v="431875,Россия,Мордовия Респ,Ардатовский р-н,,Малое Кузьмино с,Нагорная ул,8,,"/>
    <n v="89603428"/>
    <s v=" ставка 0,3"/>
    <x v="22"/>
    <n v="4515.4699690402476"/>
  </r>
  <r>
    <s v="13:01:0420003:98"/>
    <s v="ЕЛИСЕЕВА АННА ЯКОВЛЕВНА"/>
    <s v="130101976545"/>
    <d v="1999-01-01T00:00:00"/>
    <d v="2015-01-18T00:00:00"/>
    <s v="1/1"/>
    <n v="1"/>
    <d v="2015-01-18T00:00:00"/>
    <s v=""/>
    <s v=""/>
    <s v=""/>
    <m/>
    <n v="3.0000000000000001E-3"/>
    <s v=" Жилые дома"/>
    <s v=""/>
    <n v="14.3"/>
    <n v="73387.460000000006"/>
    <s v="89203828005"/>
    <s v="431875,Россия,Мордовия Респ,Ардатовский р-н,,Олевка с,Центральная ул,31,,"/>
    <n v="89603428"/>
    <s v=" ставка 0,3"/>
    <x v="22"/>
    <n v="5131.9902097902104"/>
  </r>
  <r>
    <s v="13:01:0411002:287"/>
    <s v="ЗАЙЦЕВ НИКОЛАЙ ГЕРАСИМОВИЧ"/>
    <s v="130101227225"/>
    <d v="1999-01-01T00:00:00"/>
    <d v="2015-06-19T00:00:00"/>
    <s v="1/1"/>
    <n v="1"/>
    <d v="2015-06-19T00:00:00"/>
    <s v=""/>
    <s v=""/>
    <s v=""/>
    <m/>
    <n v="3.0000000000000001E-3"/>
    <s v=" Жилые дома"/>
    <s v=""/>
    <n v="46"/>
    <n v="230765.9"/>
    <s v="89203828001"/>
    <s v="431871,Россия,Мордовия Респ,Ардатовский р-н,,Куракино с,Центральная ул,4,,"/>
    <n v="89603428"/>
    <s v=" ставка 0,3"/>
    <x v="22"/>
    <n v="5016.6499999999996"/>
  </r>
  <r>
    <s v="13:01:0306002:330"/>
    <s v="БЛЮМОВ АЛЕКСАНДР ВАСИЛЬЕВИЧ"/>
    <s v="130101009202"/>
    <d v="1999-01-01T00:00:00"/>
    <d v="2015-07-25T00:00:00"/>
    <s v="1/1"/>
    <n v="1"/>
    <d v="2015-07-25T00:00:00"/>
    <s v=""/>
    <d v="2012-06-28T00:00:00"/>
    <s v=""/>
    <m/>
    <n v="3.0000000000000001E-3"/>
    <s v=" Жилые дома"/>
    <s v="жилой дом"/>
    <n v="18.8"/>
    <n v="115517.16"/>
    <s v="89203868003"/>
    <s v="431897,Россия,Мордовия Респ,Ардатовский р-н,,Большие Поляны с,Октябрьская ул,50,,"/>
    <n v="89603468"/>
    <s v=" ставка 0,3"/>
    <x v="22"/>
    <n v="6144.5297872340425"/>
  </r>
  <r>
    <s v="13:01:0204002:1391"/>
    <s v="ПАЗИН ВЛАДИМИР ИВАНОВИЧ"/>
    <s v="130100681517"/>
    <d v="1999-01-01T00:00:00"/>
    <d v="2019-11-28T00:00:00"/>
    <s v="1/1"/>
    <n v="1"/>
    <d v="2019-11-28T00:00:00"/>
    <s v="001001001000 - Собственность"/>
    <d v="2012-06-28T00:00:00"/>
    <s v=""/>
    <n v="14.452289999999977"/>
    <n v="3.0000000000000001E-3"/>
    <s v=" Жилые дома"/>
    <s v="Жилой дом"/>
    <n v="50.9"/>
    <n v="272452.43"/>
    <s v="89203804001"/>
    <s v="431869,Россия,Мордовия Респ,Ардатовский р-н,,Баево с,Кудашкина ул,83,,"/>
    <n v="89603404"/>
    <s v=" ставка 0,3"/>
    <x v="22"/>
    <n v="5352.7"/>
  </r>
  <r>
    <s v="13:01:0202013:110"/>
    <s v="ХРАМОВА ТАИСИЯ ПЕТРОВНА"/>
    <s v="130102673720"/>
    <d v="1999-01-01T00:00:00"/>
    <d v="2018-08-08T00:00:00"/>
    <s v="1/1"/>
    <n v="1"/>
    <d v="2018-08-08T00:00:00"/>
    <s v=""/>
    <s v=""/>
    <s v=""/>
    <m/>
    <n v="3.0000000000000001E-3"/>
    <s v=" Жилые дома"/>
    <s v=""/>
    <n v="38.9"/>
    <n v="566526.37"/>
    <s v="89203555000"/>
    <s v="431891,РОССИЯ,Мордовия Респ,Ардатовский р-н,,Тургенево пгт,Садовая ул,13,,"/>
    <n v="89603155"/>
    <s v=" ставка 0,3"/>
    <x v="22"/>
    <n v="14563.659897172236"/>
  </r>
  <r>
    <s v="13:03:0303003:318"/>
    <s v="ЩЕМЕРОВА ПЕЛАГЕЯ ФЕДОРОВНА"/>
    <s v="130302061386"/>
    <d v="1981-01-01T00:00:00"/>
    <d v="2018-11-19T00:00:00"/>
    <s v="1/1"/>
    <n v="1"/>
    <d v="2018-11-19T00:00:00"/>
    <s v=""/>
    <s v=""/>
    <s v=""/>
    <m/>
    <n v="3.0000000000000001E-3"/>
    <s v=" Жилые дома"/>
    <s v=""/>
    <n v="37.9"/>
    <n v="306441.59000000003"/>
    <s v="89207844007"/>
    <s v="431810,Россия,Мордовия Респ,Атяшевский р-н,,Андреевка с,Ленина ул,49,,"/>
    <n v="89607444"/>
    <s v=" ставка 0,3"/>
    <x v="21"/>
    <n v="8085.5300791556738"/>
  </r>
  <r>
    <s v="13:03:0413005:659"/>
    <s v="ЕМЕЛЬЯНОВ ВАСИЛИЙ ЕГОРОВИЧ"/>
    <s v="130300621586"/>
    <d v="1998-01-01T00:00:00"/>
    <d v="2019-06-17T00:00:00"/>
    <s v="1/1"/>
    <n v="1"/>
    <d v="2019-06-17T00:00:00"/>
    <s v="001001001000 - Собственность"/>
    <s v=""/>
    <s v=""/>
    <n v="365.2047"/>
    <n v="3.0000000000000001E-3"/>
    <s v=" Жилые дома"/>
    <s v="жилой дом"/>
    <n v="71"/>
    <n v="411579.9"/>
    <s v="89207840008"/>
    <s v="431817,Россия,Мордовия Респ,Атяшевский р-н,,Лобаски с,Кирова ул,95,,"/>
    <n v="89607440"/>
    <s v=" ставка 0,3"/>
    <x v="21"/>
    <n v="5796.9000000000005"/>
  </r>
  <r>
    <s v="13:01:0204002:1025"/>
    <s v="АРСЕНТЬЕВА РАИСА ИВАНОВНА"/>
    <s v="130101886355"/>
    <d v="1999-01-01T00:00:00"/>
    <d v="2017-02-27T00:00:00"/>
    <s v="1/1"/>
    <n v="1"/>
    <d v="2017-02-27T00:00:00"/>
    <s v=""/>
    <s v=""/>
    <s v=""/>
    <m/>
    <n v="3.0000000000000001E-3"/>
    <s v=" Жилые дома"/>
    <s v=""/>
    <n v="35.5"/>
    <n v="194931.21"/>
    <s v="89203804001"/>
    <s v="431869,РОССИЯ,Мордовия Респ,Ардатовский р-н,,Баево с,Нефедова ул,56,,"/>
    <n v="89603404"/>
    <s v=" ставка 0,3"/>
    <x v="22"/>
    <n v="5491.0199999999995"/>
  </r>
  <r>
    <s v="13:04:0101001:4103"/>
    <s v="КАСТЕВ СЕРГЕЙ ВЛАДИМИРОВИЧ"/>
    <s v="130400064410"/>
    <d v="1996-01-01T00:00:00"/>
    <d v="2018-04-17T00:00:00"/>
    <s v="1/1"/>
    <n v="1"/>
    <d v="2018-04-17T00:00:00"/>
    <s v="001001001000 - Собственность"/>
    <s v=""/>
    <s v=""/>
    <n v="1904.7900023382695"/>
    <n v="3.0000000000000001E-3"/>
    <s v=" Жилые дома"/>
    <s v=""/>
    <n v="128.30000000000001"/>
    <n v="1040377"/>
    <s v="89210805001"/>
    <s v="431751,РОССИЯ,Мордовия Респ,,,Большие Березники с,М.Горького ул,74,,1"/>
    <n v="89610405"/>
    <s v=" ставка 0,3"/>
    <x v="19"/>
    <n v="8108.9399844115351"/>
  </r>
  <r>
    <s v="13:03:0309005:284"/>
    <s v="КАМАЕВ АЛЕКСАНДР СЕРГЕЕВИЧ"/>
    <s v="130301925273"/>
    <d v="1990-01-01T00:00:00"/>
    <d v="2014-10-21T00:00:00"/>
    <s v="1/1"/>
    <n v="1"/>
    <d v="2014-10-21T00:00:00"/>
    <s v=""/>
    <s v=""/>
    <s v=""/>
    <n v="238.01966524564187"/>
    <n v="3.0000000000000001E-3"/>
    <s v=" Жилые дома"/>
    <s v="жилой дом"/>
    <n v="63.1"/>
    <n v="382163.89"/>
    <s v="89207844010"/>
    <s v=",,Мордовия Респ,Атяшевский р-н,,Каменка с,Советская ул,1,,"/>
    <n v="89607444"/>
    <s v=" ставка 0,3"/>
    <x v="21"/>
    <n v="6056.4800316957208"/>
  </r>
  <r>
    <s v="13:01:0204002:803"/>
    <s v="БОЯРКИН АЛЕКСАНДР АНДРЕЕВИЧ"/>
    <s v="130101773055"/>
    <d v="1999-01-01T00:00:00"/>
    <d v="2014-07-14T00:00:00"/>
    <s v="1/1"/>
    <n v="1"/>
    <d v="2014-07-14T00:00:00"/>
    <s v="001001001000 - Собственность"/>
    <s v=""/>
    <s v=""/>
    <n v="73.439045494505507"/>
    <n v="3.0000000000000001E-3"/>
    <s v=" Жилые дома"/>
    <s v=""/>
    <n v="54.6"/>
    <n v="290563.18"/>
    <s v="89203804001"/>
    <s v=",РОССИЯ,Мордовия Респ,Ардатовский р-н,,Баево с,Кудашкина ул,122,,"/>
    <n v="89603404"/>
    <s v=" ставка 0,3"/>
    <x v="22"/>
    <n v="5321.6699633699627"/>
  </r>
  <r>
    <s v="13:06:0107001:491"/>
    <s v="МАРКИН НИКОЛАЙ СТЕПАНОВИЧ"/>
    <s v="130600807006"/>
    <d v="1996-01-01T00:00:00"/>
    <d v="2018-12-15T00:00:00"/>
    <s v="1/1"/>
    <n v="1"/>
    <d v="2018-12-15T00:00:00"/>
    <s v="001001001000 - Собственность"/>
    <s v=""/>
    <s v=""/>
    <m/>
    <n v="3.0000000000000001E-3"/>
    <s v=" Жилые дома"/>
    <s v=""/>
    <n v="35.1"/>
    <n v="204626.33"/>
    <s v="89216832001"/>
    <s v="431787,РОССИЯ,Мордовия Респ,Дубенский р-н,,Красино с,Центральная ул,19,,"/>
    <n v="89616432"/>
    <s v=" ставка 0,3"/>
    <x v="20"/>
    <n v="5829.8099715099706"/>
  </r>
  <r>
    <s v="13:22:0115010:1116"/>
    <s v="МАРКОВА ТАТЬЯНА ДМИТРИЕВНА"/>
    <s v="132201091324"/>
    <d v="2009-03-30T00:00:00"/>
    <d v="2019-04-13T00:00:00"/>
    <s v="1/1"/>
    <n v="1"/>
    <d v="2019-04-13T00:00:00"/>
    <s v="001001001000 - Собственность"/>
    <s v=""/>
    <s v="13-13-06/017/2009-152"/>
    <n v="55.393380000000001"/>
    <n v="3.0000000000000001E-3"/>
    <s v="Гаражи"/>
    <s v=""/>
    <n v="8.6"/>
    <n v="18464.46"/>
    <s v="89257555000"/>
    <s v="Республика Мордовия, Чамзинский район, р.п.Комсомольский, мкр-н 2,  бокс 2, № 20"/>
    <n v="89657155"/>
    <s v=" ставка 0,3"/>
    <x v="18"/>
    <n v="2147.0302325581397"/>
  </r>
  <r>
    <s v="13:22:0211002:693"/>
    <s v="Ганчич Мария Ивановна"/>
    <s v="132211121384"/>
    <d v="2011-07-07T00:00:00"/>
    <d v="2017-03-10T00:00:00"/>
    <s v="1/1"/>
    <n v="1"/>
    <d v="2017-03-10T00:00:00"/>
    <s v="001001001000 - Собственность"/>
    <d v="2012-06-28T00:00:00"/>
    <s v="13-13-06/034/2011-180"/>
    <m/>
    <n v="3.0000000000000001E-3"/>
    <s v=" Жилые дома"/>
    <s v="жилой дом"/>
    <n v="36.4"/>
    <n v="251989.19"/>
    <s v="89257853002"/>
    <s v="431725,РОССИЯ,Мордовия Респ,Чамзинский р-н,,Кочкуши с,Нагорная ул,13,,"/>
    <n v="89657453"/>
    <s v=" ставка 0,3"/>
    <x v="18"/>
    <n v="6922.7799450549455"/>
  </r>
  <r>
    <s v="13:22:0114002:4906"/>
    <s v="КУЗНЕЦОВ ВИТАЛИЙ АЛЕКСАНДРОВИЧ"/>
    <s v="132202482000"/>
    <d v="2011-02-18T00:00:00"/>
    <d v="2013-11-15T00:00:00"/>
    <s v="1/2"/>
    <n v="0.5"/>
    <d v="2013-11-15T00:00:00"/>
    <s v="001001002000 - Общая долевая собственность"/>
    <d v="2012-06-30T00:00:00"/>
    <s v="13-13-06/002/2011-063"/>
    <n v="93.360299999999995"/>
    <n v="3.0000000000000001E-3"/>
    <s v="Гаражи"/>
    <s v=""/>
    <n v="20.399999999999999"/>
    <n v="62240.2"/>
    <s v="89257551000"/>
    <s v=",РОССИЯ,Мордовия Респ,,,Чамзинка рп,ул.в районе райпромкомбината,4,,"/>
    <n v="89657151"/>
    <s v=" ставка 0,3"/>
    <x v="18"/>
    <n v="3050.9901960784314"/>
  </r>
  <r>
    <s v="13:22:0114003:3598"/>
    <s v="СИДОРОВ ИЛЬЯ НИКОЛАЕВИЧ"/>
    <s v="132201315616"/>
    <d v="2012-11-27T00:00:00"/>
    <d v="2014-09-21T00:00:00"/>
    <s v="1/1"/>
    <n v="1"/>
    <d v="2014-09-21T00:00:00"/>
    <s v="001001001000 - Собственность"/>
    <s v=""/>
    <s v="13-13-06/062/2012-272"/>
    <n v="738.75504000000001"/>
    <n v="3.0000000000000001E-3"/>
    <s v="Гаражи"/>
    <s v="Гараж"/>
    <n v="34.5"/>
    <n v="246251.68"/>
    <s v="89257551000"/>
    <s v="Местоположение установлено относительно ориентира, расположенного за пределами участка. Ориентир жилой дом. Участок находится примерно в 25 м. от ориентира по направлению на северо-запад. Почтовый адр"/>
    <n v="89657151"/>
    <s v=" ставка 0,3"/>
    <x v="18"/>
    <n v="7137.7298550724636"/>
  </r>
  <r>
    <s v="13:22:0115010:2312"/>
    <s v="ЛЕДЯЙКИНА ГАЛИНА ДМИТРИЕВНА"/>
    <s v="130400059522"/>
    <d v="2018-11-15T00:00:00"/>
    <d v="2019-12-23T00:00:00"/>
    <s v="1/1"/>
    <n v="1"/>
    <d v="2019-12-23T00:00:00"/>
    <s v="001001001000 - Собственность"/>
    <d v="2013-09-09T00:00:00"/>
    <s v=""/>
    <n v="460.60495999999995"/>
    <n v="1E-3"/>
    <s v=" Квартиры"/>
    <s v=""/>
    <n v="47.4"/>
    <n v="796812.96"/>
    <s v="89257555000"/>
    <s v="431722,Россия,Мордовия Респ,Чамзинский р-н,,Комсомольский рп,2-й мкр,38Б,,18"/>
    <n v="89657155"/>
    <s v="ставка 0,1"/>
    <x v="18"/>
    <n v="16810.400000000001"/>
  </r>
  <r>
    <s v="13:06:0314001:468"/>
    <s v="СЕДОЙКИНА АНТОНИНА ФЕДОРОВНА"/>
    <s v="130601605475"/>
    <d v="2013-10-22T00:00:00"/>
    <d v="2019-09-22T00:00:00"/>
    <s v="1/1"/>
    <n v="1"/>
    <d v="2019-09-22T00:00:00"/>
    <s v="001001001000 - Собственность"/>
    <s v=""/>
    <s v=""/>
    <n v="762.22320000000002"/>
    <n v="3.0000000000000001E-3"/>
    <s v=" Жилые дома"/>
    <s v=""/>
    <n v="90"/>
    <n v="571667.4"/>
    <s v="89216863001"/>
    <s v="431776,Россия,Мордовия Респ,Дубенский р-н,,Чиндяново с,Пролетарская ул,8,,"/>
    <n v="89616463"/>
    <s v=" ставка 0,3"/>
    <x v="20"/>
    <n v="6351.8600000000006"/>
  </r>
  <r>
    <s v="13:03:0218004:635"/>
    <s v="БАТЯРКИНА ОЛЬГА АНТОНОВНА"/>
    <s v="130301173753"/>
    <d v="1998-01-01T00:00:00"/>
    <d v="2012-10-21T00:00:00"/>
    <s v="1/1"/>
    <n v="1"/>
    <d v="2012-10-21T00:00:00"/>
    <s v=""/>
    <s v=""/>
    <s v=""/>
    <n v="476.46227594046019"/>
    <n v="3.0000000000000001E-3"/>
    <s v=" Жилые дома"/>
    <s v="жилой дом"/>
    <n v="73.900000000000006"/>
    <n v="491081.76"/>
    <s v="89207868002"/>
    <s v="431821,,Мордовия Респ,Атяшевский р-н,,Мордовские Дубровки д,Октябрьская ул,20,,"/>
    <n v="89607468"/>
    <s v=" ставка 0,3"/>
    <x v="21"/>
    <n v="6645.2200270635994"/>
  </r>
  <r>
    <s v="13:03:0218004:635"/>
    <s v="ВОЛОСНОВА КЛАВДИЯ МИХАЙЛОВНА"/>
    <s v="130300488447"/>
    <d v="2012-10-21T00:00:00"/>
    <d v="2019-12-30T00:00:00"/>
    <s v="1/1"/>
    <n v="1"/>
    <d v="2019-12-30T00:00:00"/>
    <s v="001001001000 - Собственность"/>
    <s v=""/>
    <s v=""/>
    <n v="476.46227594046019"/>
    <n v="3.0000000000000001E-3"/>
    <s v=" Жилые дома"/>
    <s v="жилой дом"/>
    <n v="73.900000000000006"/>
    <n v="491081.76"/>
    <s v="89207868002"/>
    <s v="431821,,Мордовия Респ,Атяшевский р-н,,Мордовские Дубровки д,Октябрьская ул,20,,"/>
    <n v="89607468"/>
    <s v=" ставка 0,3"/>
    <x v="21"/>
    <n v="6645.2200270635994"/>
  </r>
  <r>
    <s v="13:06:0111001:1590"/>
    <s v="ГОРБУНОВА НАТАЛИЯ ФЕДОРОВНА"/>
    <s v="130601593269"/>
    <d v="2001-01-01T00:00:00"/>
    <d v="2018-04-01T00:00:00"/>
    <s v="1/1"/>
    <n v="1"/>
    <d v="2018-04-01T00:00:00"/>
    <s v=""/>
    <s v=""/>
    <s v=""/>
    <m/>
    <n v="3.0000000000000001E-3"/>
    <s v=" Жилые дома"/>
    <s v=""/>
    <n v="28.5"/>
    <n v="185247.15"/>
    <s v="89216850001"/>
    <s v="431774,РОССИЯ,Мордовия Респ,Дубенский р-н,,Поводимово с,Советская ул,96,,"/>
    <n v="89616450"/>
    <s v=" ставка 0,3"/>
    <x v="20"/>
    <n v="6499.9"/>
  </r>
  <r>
    <s v="13:03:0309005:200"/>
    <s v="ВОРОБЬЕВА КЛАВДИЯ ИВАНОВНА"/>
    <s v="130301116628"/>
    <d v="2001-12-31T00:00:00"/>
    <d v="2007-11-13T00:00:00"/>
    <s v="1/1"/>
    <n v="1"/>
    <d v="2007-11-13T00:00:00"/>
    <s v=""/>
    <s v=""/>
    <s v=""/>
    <m/>
    <n v="3.0000000000000001E-3"/>
    <s v=" Жилые дома"/>
    <s v=""/>
    <n v="22.3"/>
    <n v="135059.5"/>
    <s v="89207844010"/>
    <s v="431812,РОССИЯ,Мордовия Респ,Атяшевский р-н,,Каменка с,Советская ул,55,,"/>
    <n v="89607444"/>
    <s v=" ставка 0,3"/>
    <x v="21"/>
    <n v="6056.4798206278028"/>
  </r>
  <r>
    <s v="13:22:0212001:1901"/>
    <s v="БУЗАТУ АЛЕКСАНДРА"/>
    <s v="132203880846"/>
    <d v="2001-08-29T00:00:00"/>
    <d v="2014-03-15T00:00:00"/>
    <s v="1/2"/>
    <n v="0.5"/>
    <d v="2014-03-15T00:00:00"/>
    <s v="001001002000 - Общая долевая собственность"/>
    <s v=""/>
    <s v=""/>
    <m/>
    <n v="3.0000000000000001E-3"/>
    <s v=" Жилые дома"/>
    <s v="Жилой дом"/>
    <n v="38.9"/>
    <n v="323719.96999999997"/>
    <s v="89257855001"/>
    <s v="431708,РОССИЯ,Мордовия Респ,Чамзинский р-н,,Пичеуры с,К.Маркса ул,41,,"/>
    <n v="89657455"/>
    <s v=" ставка 0,3"/>
    <x v="18"/>
    <n v="8321.8501285347047"/>
  </r>
  <r>
    <s v="13:22:0212001:1901"/>
    <s v="ЗОТКИН ВЛАДИМИР МИХАЙЛОВИЧ"/>
    <s v="132200954401"/>
    <d v="2001-08-29T00:00:00"/>
    <d v="2016-09-05T00:00:00"/>
    <s v="1/2"/>
    <n v="0.5"/>
    <d v="2016-09-05T00:00:00"/>
    <s v="001001002000 - Общая долевая собственность"/>
    <s v=""/>
    <s v=""/>
    <m/>
    <n v="3.0000000000000001E-3"/>
    <s v=" Жилые дома"/>
    <s v="Жилой дом"/>
    <n v="38.9"/>
    <n v="323719.96999999997"/>
    <s v="89257855001"/>
    <s v="431708,РОССИЯ,Мордовия Респ,Чамзинский р-н,,Пичеуры с,К.Маркса ул,41,,"/>
    <n v="89657455"/>
    <s v=" ставка 0,3"/>
    <x v="18"/>
    <n v="8321.8501285347047"/>
  </r>
  <r>
    <s v="13:01:0307002:542"/>
    <s v="САРАЙКИН ВАСИЛИЙ ИВАНОВИЧ"/>
    <s v="130102855335"/>
    <d v="2000-01-01T00:00:00"/>
    <d v="2017-02-04T00:00:00"/>
    <s v="1/1"/>
    <n v="1"/>
    <d v="2017-02-04T00:00:00"/>
    <s v=""/>
    <s v=""/>
    <s v=""/>
    <m/>
    <n v="3.0000000000000001E-3"/>
    <s v=" Жилые дома"/>
    <s v=""/>
    <n v="43.1"/>
    <n v="261162.73"/>
    <s v="89203812001"/>
    <s v="431864,Россия,Мордовия Респ,Ардатовский р-н,,с Каласево,Комарова,19,,"/>
    <n v="89603412"/>
    <s v=" ставка 0,3"/>
    <x v="22"/>
    <n v="6059.4600928074242"/>
  </r>
  <r>
    <s v="13:06:0304001:702"/>
    <s v="САФРОНОВА УЛЬЯНА НИКОЛАЕВНА"/>
    <s v="130601709153"/>
    <d v="2001-01-01T00:00:00"/>
    <d v="2019-01-08T00:00:00"/>
    <s v="1/1"/>
    <n v="1"/>
    <d v="2019-01-08T00:00:00"/>
    <s v=""/>
    <d v="2012-11-23T00:00:00"/>
    <s v=""/>
    <m/>
    <n v="3.0000000000000001E-3"/>
    <s v=" Жилые дома"/>
    <s v="Жилой дом"/>
    <n v="38.5"/>
    <n v="222050.68"/>
    <s v="89216820001"/>
    <s v="431775,Россия,Мордовия Респ,Дубенский р-н,,Кабаево с,Советская ул,15,,"/>
    <n v="89616420"/>
    <s v=" ставка 0,3"/>
    <x v="20"/>
    <n v="5767.5501298701292"/>
  </r>
  <r>
    <s v="13:01:0307002:621"/>
    <s v="ЕДЕЛЕВ ИВАН ГЕРАСИМОВИЧ"/>
    <s v="130102822298"/>
    <d v="2000-01-01T00:00:00"/>
    <d v="2018-03-20T00:00:00"/>
    <s v="1/1"/>
    <n v="1"/>
    <d v="2018-03-20T00:00:00"/>
    <s v=""/>
    <s v=""/>
    <s v=""/>
    <m/>
    <n v="3.0000000000000001E-3"/>
    <s v=" Жилые дома"/>
    <s v=""/>
    <n v="43.4"/>
    <n v="255924.16"/>
    <s v="89203812001"/>
    <s v="431864,Россия,Мордовия Респ,Ардатовский р-н,,с Каласево,Комарова,6,,"/>
    <n v="89603412"/>
    <s v=" ставка 0,3"/>
    <x v="22"/>
    <n v="5896.8700460829496"/>
  </r>
  <r>
    <s v="13:01:0307002:729"/>
    <s v="БИРЮКОВА АННА ВАСИЛЬЕВНА"/>
    <s v="662603628379"/>
    <d v="2000-01-01T00:00:00"/>
    <d v="2020-02-23T00:00:00"/>
    <s v="1/1"/>
    <n v="1"/>
    <d v="2020-02-23T00:00:00"/>
    <s v=""/>
    <s v=""/>
    <s v=""/>
    <m/>
    <n v="3.0000000000000001E-3"/>
    <s v=" Жилые дома"/>
    <s v=""/>
    <n v="40.700000000000003"/>
    <n v="246620.02"/>
    <s v="89203812001"/>
    <s v="431864,Россия,Мордовия Респ,Ардатовский р-н,,с Каласево,Комарова,21,,"/>
    <n v="89603412"/>
    <s v=" ставка 0,3"/>
    <x v="22"/>
    <n v="6059.4599508599504"/>
  </r>
  <r>
    <s v="13:01:0307002:619"/>
    <s v="КОРЯГИНА МАРИЯ МИХАЙЛОВНА"/>
    <s v="130100459336"/>
    <d v="2000-01-01T00:00:00"/>
    <d v="2016-03-29T00:00:00"/>
    <s v="1/1"/>
    <n v="1"/>
    <d v="2016-03-29T00:00:00"/>
    <s v=""/>
    <s v=""/>
    <s v=""/>
    <m/>
    <n v="3.0000000000000001E-3"/>
    <s v=" Жилые дома"/>
    <s v=""/>
    <n v="33.799999999999997"/>
    <n v="224185.60000000001"/>
    <s v="89203812001"/>
    <s v="431864,Россия,Мордовия Респ,Ардатовский р-н,,с Каласево,Комарова,18,,"/>
    <n v="89603412"/>
    <s v=" ставка 0,3"/>
    <x v="22"/>
    <n v="6632.710059171598"/>
  </r>
  <r>
    <s v="13:01:0212002:516"/>
    <s v="ДОРОНЬКИН ВАСИЛИЙ ИВАНОВИЧ"/>
    <s v="130103361071"/>
    <d v="2003-01-01T00:00:00"/>
    <d v="2016-03-02T00:00:00"/>
    <s v="1/1"/>
    <n v="1"/>
    <d v="2016-03-02T00:00:00"/>
    <s v="001001001000 - Собственность"/>
    <s v=""/>
    <s v=""/>
    <n v="251.98488000000003"/>
    <n v="3.0000000000000001E-3"/>
    <s v=" Жилые дома"/>
    <s v=""/>
    <n v="64"/>
    <n v="383976.96000000002"/>
    <s v="89203832001"/>
    <s v="431851,Россия,Мордовия Респ,Ардатовский р-н,,Кученяево с,Володарского ул,81,,"/>
    <n v="89603432"/>
    <s v=" ставка 0,3"/>
    <x v="22"/>
    <n v="5999.64"/>
  </r>
  <r>
    <s v="13:06:0102001:2444"/>
    <s v="ИНКИН МИХАИЛ ГЕОРГИЕВИЧ"/>
    <s v="130600324898"/>
    <d v="2001-01-01T00:00:00"/>
    <d v="2019-02-26T00:00:00"/>
    <s v="1/1"/>
    <n v="1"/>
    <d v="2019-02-26T00:00:00"/>
    <s v=""/>
    <s v=""/>
    <s v=""/>
    <n v="547.28313813008128"/>
    <n v="3.0000000000000001E-3"/>
    <s v=" Жилые дома"/>
    <s v=""/>
    <n v="73.8"/>
    <n v="565679.21"/>
    <s v="89216810001"/>
    <s v="431770,Россия,Мордовия Респ,Дубенский р-н,,Дубенки с,Советская ул,37,,"/>
    <n v="89616410"/>
    <s v=" ставка 0,3"/>
    <x v="20"/>
    <n v="7665.0299457994579"/>
  </r>
  <r>
    <s v="13:01:0307002:687"/>
    <s v="ХРАМОВ ИВАН ТИХОНОВИЧ"/>
    <s v="130100458910"/>
    <d v="2000-01-01T00:00:00"/>
    <d v="2016-11-11T00:00:00"/>
    <s v="1/1"/>
    <n v="1"/>
    <d v="2016-11-11T00:00:00"/>
    <s v=""/>
    <s v=""/>
    <s v=""/>
    <m/>
    <n v="3.0000000000000001E-3"/>
    <s v=" Жилые дома"/>
    <s v=""/>
    <n v="33.4"/>
    <n v="202385.96"/>
    <s v="89203812001"/>
    <s v="431864,Россия,Мордовия Респ,Ардатовский р-н,,с Каласево,Комарова,20,,"/>
    <n v="89603412"/>
    <s v=" ставка 0,3"/>
    <x v="22"/>
    <n v="6059.4598802395212"/>
  </r>
  <r>
    <s v="13:06:0102001:2783"/>
    <s v="МАЛЫЙКИН НИКОЛАЙ ФЕДОРОВИЧ"/>
    <s v="130600802350"/>
    <d v="2001-01-01T00:00:00"/>
    <d v="2017-07-21T00:00:00"/>
    <s v="1/1"/>
    <n v="1"/>
    <d v="2017-07-21T00:00:00"/>
    <s v=""/>
    <d v="2013-01-16T00:00:00"/>
    <s v=""/>
    <n v="46.971240000000002"/>
    <n v="3.0000000000000001E-3"/>
    <s v=" Жилые дома"/>
    <s v="Жилой дом"/>
    <n v="52"/>
    <n v="407084.08"/>
    <s v="89216810001"/>
    <s v="431770,Россия,Мордовия Респ,Дубенский р-н,,Дубенки с,Жадейкина ул,10,,"/>
    <n v="89616410"/>
    <s v=" ставка 0,3"/>
    <x v="20"/>
    <n v="7828.54"/>
  </r>
  <r>
    <s v="13:01:0314002:267"/>
    <s v="ЖИТКОВА МАРФА ВАСИЛЬЕВНА"/>
    <s v="130101364750"/>
    <d v="2003-01-01T00:00:00"/>
    <d v="2013-11-30T00:00:00"/>
    <s v="1/1"/>
    <n v="1"/>
    <d v="2013-11-30T00:00:00"/>
    <s v=""/>
    <s v=""/>
    <s v=""/>
    <m/>
    <n v="3.0000000000000001E-3"/>
    <s v=" Жилые дома"/>
    <s v=""/>
    <n v="38"/>
    <n v="189133.22"/>
    <s v="89203836001"/>
    <s v="431867,Россия,Мордовия Респ,Ардатовский р-н,,Луньгинский Майдан с,К.Маркса ул,18,,"/>
    <n v="89603436"/>
    <s v=" ставка 0,3"/>
    <x v="22"/>
    <n v="4977.1899999999996"/>
  </r>
  <r>
    <s v="13:01:0314002:196"/>
    <s v="Алексушин Александр Петрович"/>
    <s v="130101390743"/>
    <d v="2003-01-01T00:00:00"/>
    <d v="2016-02-01T00:00:00"/>
    <s v="1/1"/>
    <n v="1"/>
    <d v="2016-02-01T00:00:00"/>
    <s v=""/>
    <s v=""/>
    <s v=""/>
    <m/>
    <n v="3.0000000000000001E-3"/>
    <s v=" Жилые дома"/>
    <s v=""/>
    <n v="36.5"/>
    <n v="181667.43"/>
    <s v="89203836001"/>
    <s v="431867,Россия,Мордовия Респ,Ардатовский р-н,,Луньгинский Майдан с,К.Маркса ул,1,,"/>
    <n v="89603436"/>
    <s v=" ставка 0,3"/>
    <x v="22"/>
    <n v="4977.1898630136984"/>
  </r>
  <r>
    <s v="13:01:0222001:323"/>
    <s v="ОРЛОВА АННА АЛЕКСАНДРОВНА"/>
    <s v="130101683965"/>
    <d v="2003-01-01T00:00:00"/>
    <d v="2014-10-14T00:00:00"/>
    <s v="1/1"/>
    <n v="1"/>
    <d v="2014-10-14T00:00:00"/>
    <s v=""/>
    <s v=""/>
    <s v=""/>
    <m/>
    <n v="3.0000000000000001E-3"/>
    <s v=" Жилые дома"/>
    <s v=""/>
    <n v="21"/>
    <n v="145913.25"/>
    <s v="89203820003"/>
    <s v="431853,Россия,Мордовия Респ,Ардатовский р-н,,Полое с,Заовражная ул,5 а,,"/>
    <n v="89603420"/>
    <s v=" ставка 0,3"/>
    <x v="22"/>
    <n v="6948.25"/>
  </r>
  <r>
    <s v="13:01:0222001:184"/>
    <s v="КУЗИНА НАДЕЖДА ВАСИЛЬЕВНА"/>
    <s v="130101678115"/>
    <d v="2003-01-01T00:00:00"/>
    <d v="2017-07-24T00:00:00"/>
    <s v="1/1"/>
    <n v="1"/>
    <d v="2017-07-24T00:00:00"/>
    <s v=""/>
    <s v=""/>
    <s v=""/>
    <m/>
    <n v="3.0000000000000001E-3"/>
    <s v=" Жилые дома"/>
    <s v=""/>
    <n v="26"/>
    <n v="202855.12"/>
    <s v="89203820003"/>
    <s v="431853,Россия,Мордовия Респ,Ардатовский р-н,,Полое с,Церковная ул,4,,"/>
    <n v="89603420"/>
    <s v=" ставка 0,3"/>
    <x v="22"/>
    <n v="7802.12"/>
  </r>
  <r>
    <s v="13:01:0425002:165"/>
    <s v="МИШИН ЮРИЙ АЛЕКСАНДРОВИЧ"/>
    <s v="130101282272"/>
    <d v="2003-01-01T00:00:00"/>
    <d v="2019-09-26T00:00:00"/>
    <s v="1/1"/>
    <n v="1"/>
    <d v="2019-09-26T00:00:00"/>
    <s v=""/>
    <s v=""/>
    <s v=""/>
    <m/>
    <n v="3.0000000000000001E-3"/>
    <s v=" Жилые дома"/>
    <s v=""/>
    <n v="32.799999999999997"/>
    <n v="137646.84"/>
    <s v="89203872012"/>
    <s v="431876,Россия,Мордовия Респ,Ардатовский р-н,,Солдатское с,Центральная ул,39,,"/>
    <n v="89603472"/>
    <s v=" ставка 0,3"/>
    <x v="22"/>
    <n v="4196.55"/>
  </r>
  <r>
    <s v="13:01:0212002:502"/>
    <s v="СУНЯЙКИНА ЗОЯ МИХАЙЛОВНА"/>
    <s v="130103228418"/>
    <d v="2003-01-01T00:00:00"/>
    <d v="2014-12-01T00:00:00"/>
    <s v="1/1"/>
    <n v="1"/>
    <d v="2014-12-01T00:00:00"/>
    <s v=""/>
    <s v=""/>
    <s v=""/>
    <m/>
    <n v="3.0000000000000001E-3"/>
    <s v=" Жилые дома"/>
    <s v=""/>
    <n v="28.2"/>
    <n v="164650.21"/>
    <s v="89203832001"/>
    <s v="431851,Россия,Мордовия Респ,Ардатовский р-н,,Кученяево с,Володарского ул,23,,"/>
    <n v="89603432"/>
    <s v=" ставка 0,3"/>
    <x v="22"/>
    <n v="5838.6599290780141"/>
  </r>
  <r>
    <s v="13:01:0212002:606"/>
    <s v="ДУГУШКИНА НИНА СЕМЕНОВНА"/>
    <s v="130103168871"/>
    <d v="2003-01-01T00:00:00"/>
    <d v="2016-10-17T00:00:00"/>
    <s v="1/1"/>
    <n v="1"/>
    <d v="2016-10-17T00:00:00"/>
    <s v=""/>
    <s v=""/>
    <s v=""/>
    <m/>
    <n v="3.0000000000000001E-3"/>
    <s v=" Жилые дома"/>
    <s v=""/>
    <n v="32.5"/>
    <n v="189756.45"/>
    <s v="89203832001"/>
    <s v="431851,Россия,Мордовия Респ,Ардатовский р-н,,Кученяево с,Володарского ул,61,,"/>
    <n v="89603432"/>
    <s v=" ставка 0,3"/>
    <x v="22"/>
    <n v="5838.6600000000008"/>
  </r>
  <r>
    <s v="13:01:0222001:226"/>
    <s v="МАРТЫНОВ ИВАН ГРИГОРЬЕВИЧ"/>
    <s v="130101676502"/>
    <d v="2003-01-01T00:00:00"/>
    <d v="2015-10-10T00:00:00"/>
    <s v="1/1"/>
    <n v="1"/>
    <d v="2015-10-10T00:00:00"/>
    <s v=""/>
    <s v=""/>
    <s v=""/>
    <m/>
    <n v="3.0000000000000001E-3"/>
    <s v=" Жилые дома"/>
    <s v=""/>
    <n v="35.6"/>
    <n v="277755.46999999997"/>
    <s v="89203820003"/>
    <s v="431853,Россия,Мордовия Респ,Ардатовский р-н,,Полое с,Оленевка ул,10,,"/>
    <n v="89603420"/>
    <s v=" ставка 0,3"/>
    <x v="22"/>
    <n v="7802.1199438202239"/>
  </r>
  <r>
    <s v="13:01:0212002:619"/>
    <s v="БЕЗРУКОВ ИВАН АЛЕКСЕЕВИЧ"/>
    <s v="130103340900"/>
    <d v="2003-01-01T00:00:00"/>
    <d v="2014-06-01T00:00:00"/>
    <s v="1/1"/>
    <n v="1"/>
    <d v="2014-06-01T00:00:00"/>
    <s v=""/>
    <d v="2012-06-28T00:00:00"/>
    <s v=""/>
    <m/>
    <n v="3.0000000000000001E-3"/>
    <s v=" Жилые дома"/>
    <s v="жилой дом"/>
    <n v="47.9"/>
    <n v="320552.55"/>
    <s v="89203832001"/>
    <s v="431851,Россия,Мордовия Респ,Ардатовский р-н,,Кученяево с,Луначарского ул,80,,"/>
    <n v="89603432"/>
    <s v=" ставка 0,3"/>
    <x v="22"/>
    <n v="6692.1200417536538"/>
  </r>
  <r>
    <s v="13:01:0212002:863"/>
    <s v="ВОЛКОВ ПАВЕЛ ВЛАДИМИРОВИЧ"/>
    <s v="130103072802"/>
    <d v="2003-01-01T00:00:00"/>
    <d v="2017-12-24T00:00:00"/>
    <s v="1/1"/>
    <n v="1"/>
    <d v="2017-12-24T00:00:00"/>
    <s v=""/>
    <s v=""/>
    <s v=""/>
    <m/>
    <n v="3.0000000000000001E-3"/>
    <s v=" Жилые дома"/>
    <s v=""/>
    <n v="37"/>
    <n v="242987.51"/>
    <s v="89203832001"/>
    <s v="431851,Россия,Мордовия Респ,Ардатовский р-н,,Кученяево с,Володарского ул,96,,"/>
    <n v="89603432"/>
    <s v=" ставка 0,3"/>
    <x v="22"/>
    <n v="6567.2300000000005"/>
  </r>
  <r>
    <s v="13:01:0212002:714"/>
    <s v="ТУРЦАКОВ ИВАН НИКОЛАЕВИЧ"/>
    <s v="130144476339"/>
    <d v="2003-01-01T00:00:00"/>
    <d v="2015-03-15T00:00:00"/>
    <s v="1/1"/>
    <n v="1"/>
    <d v="2015-03-15T00:00:00"/>
    <s v=""/>
    <s v=""/>
    <s v=""/>
    <m/>
    <n v="3.0000000000000001E-3"/>
    <s v=" Жилые дома"/>
    <s v=""/>
    <n v="35.9"/>
    <n v="215387.08"/>
    <s v="89203832001"/>
    <s v="431851,Россия,Мордовия Респ,Ардатовский р-н,,Кученяево с,Володарского ул,193,,"/>
    <n v="89603432"/>
    <s v=" ставка 0,3"/>
    <x v="22"/>
    <n v="5999.6401114206128"/>
  </r>
  <r>
    <s v="13:01:0212002:670"/>
    <s v="МИТЯКИН НИКОЛАЙ ГРИГОРЬЕВИЧ"/>
    <s v="130100824067"/>
    <d v="2003-01-01T00:00:00"/>
    <d v="2018-03-21T00:00:00"/>
    <s v="1/1"/>
    <n v="1"/>
    <d v="2017-08-20T00:00:00"/>
    <s v="001001001000 - Собственность"/>
    <d v="2012-06-28T00:00:00"/>
    <s v=""/>
    <m/>
    <n v="3.0000000000000001E-3"/>
    <s v=" Жилые дома"/>
    <s v="жилой дом"/>
    <n v="40.799999999999997"/>
    <n v="244785.31"/>
    <s v="89203832001"/>
    <s v="431851,Россия,Мордовия Респ,Ардатовский р-н,,Кученяево с,Луначарского ул,114,,"/>
    <n v="89603432"/>
    <s v=" ставка 0,3"/>
    <x v="22"/>
    <n v="5999.6399509803923"/>
  </r>
  <r>
    <s v="13:01:0212002:670"/>
    <s v="МИТЯКИНА НИНА МИХАЙЛОВНА"/>
    <s v="130100222062"/>
    <d v="2017-08-20T00:00:00"/>
    <d v="2018-05-15T00:00:00"/>
    <s v="1/1"/>
    <n v="1"/>
    <d v="2018-05-15T00:00:00"/>
    <s v=""/>
    <d v="2012-06-28T00:00:00"/>
    <s v=""/>
    <m/>
    <n v="3.0000000000000001E-3"/>
    <s v=" Жилые дома"/>
    <s v="жилой дом"/>
    <n v="40.799999999999997"/>
    <n v="244785.31"/>
    <s v="89203832001"/>
    <s v="431851,Россия,Мордовия Респ,Ардатовский р-н,,Кученяево с,Луначарского ул,114,,"/>
    <n v="89603432"/>
    <s v=" ставка 0,3"/>
    <x v="22"/>
    <n v="5999.6399509803923"/>
  </r>
  <r>
    <s v="13:01:0314002:263"/>
    <s v="КРУЧИНОВ НИКОЛАЙ АНДРЕЕВИЧ"/>
    <s v="130101360347"/>
    <d v="2003-01-01T00:00:00"/>
    <d v="2016-12-20T00:00:00"/>
    <s v="1/1"/>
    <n v="1"/>
    <d v="2016-12-20T00:00:00"/>
    <s v=""/>
    <s v=""/>
    <s v=""/>
    <m/>
    <n v="3.0000000000000001E-3"/>
    <s v=" Жилые дома"/>
    <s v=""/>
    <n v="31.4"/>
    <n v="142776.43"/>
    <s v="89203836001"/>
    <s v="431867,Россия,Мордовия Респ,Ардатовский р-н,,Луньгинский Майдан с,Горького ул,21,,"/>
    <n v="89603436"/>
    <s v=" ставка 0,3"/>
    <x v="22"/>
    <n v="4547.0200636942673"/>
  </r>
  <r>
    <s v="13:01:0316003:281"/>
    <s v="МИХАЛКИНА ПРОСКОВЬЯ ПАВЛОВНА"/>
    <s v="130101523714"/>
    <d v="2003-01-01T00:00:00"/>
    <d v="2015-03-13T00:00:00"/>
    <s v="1/1"/>
    <n v="1"/>
    <d v="2015-03-13T00:00:00"/>
    <s v=""/>
    <s v=""/>
    <s v=""/>
    <m/>
    <n v="3.0000000000000001E-3"/>
    <s v=" Жилые дома"/>
    <s v=""/>
    <n v="45"/>
    <n v="243284.85"/>
    <s v="89203844002"/>
    <s v="431865,Россия,Мордовия Респ,Ардатовский р-н,,Суродеевка д,Дальняя ул,68,,"/>
    <n v="89603444"/>
    <s v=" ставка 0,3"/>
    <x v="22"/>
    <n v="5406.33"/>
  </r>
  <r>
    <s v="13:01:0316003:191"/>
    <s v="ТРОФИМОВ НИКОЛАЙ ПЕТРОВИЧ"/>
    <s v="130101517301"/>
    <d v="2003-01-01T00:00:00"/>
    <d v="2014-11-15T00:00:00"/>
    <s v="1/1"/>
    <n v="1"/>
    <d v="2014-11-15T00:00:00"/>
    <s v=""/>
    <d v="2012-06-28T00:00:00"/>
    <s v=""/>
    <m/>
    <n v="3.0000000000000001E-3"/>
    <s v=" Жилые дома"/>
    <s v="Объект индивидуального жилищного строительства"/>
    <n v="37.299999999999997"/>
    <n v="207215.67"/>
    <s v="89203844002"/>
    <s v="431865,Россия,Мордовия Респ,Ардатовский р-н,,Суродеевка д,Дальняя ул,22,,"/>
    <n v="89603444"/>
    <s v=" ставка 0,3"/>
    <x v="22"/>
    <n v="5555.3798927613952"/>
  </r>
  <r>
    <s v="13:01:0212002:783"/>
    <s v="КАРПОВА ТАТЬЯНА АНДРЕЕВНА"/>
    <s v="130102089095"/>
    <d v="2003-01-01T00:00:00"/>
    <d v="2018-09-01T00:00:00"/>
    <s v="1/1"/>
    <n v="1"/>
    <d v="2018-09-01T00:00:00"/>
    <s v="001001001000 - Собственность"/>
    <d v="2012-06-28T00:00:00"/>
    <s v=""/>
    <n v="52.547940000000004"/>
    <n v="3.0000000000000001E-3"/>
    <s v=" Жилые дома"/>
    <s v="жилой дом"/>
    <n v="53"/>
    <n v="309448.98"/>
    <s v="89203832001"/>
    <s v="431851,Россия,Мордовия Респ,Ардатовский р-н,,Кученяево с,Луначарского ул,91,,"/>
    <n v="89603432"/>
    <s v=" ставка 0,3"/>
    <x v="22"/>
    <n v="5838.66"/>
  </r>
  <r>
    <s v="13:01:0212002:526"/>
    <s v="ВАЛДАЕВ ВАЛЕНТИН МИХАЙЛОВИЧ"/>
    <s v="130102088285"/>
    <d v="2003-01-01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36.799999999999997"/>
    <n v="214862.69"/>
    <s v="89203832001"/>
    <s v="431851,Россия,Мордовия Респ,Ардатовский р-н,,Кученяево с,Луначарского ул,61,,"/>
    <n v="89603432"/>
    <s v=" ставка 0,3"/>
    <x v="22"/>
    <n v="5838.6600543478262"/>
  </r>
  <r>
    <s v="13:01:0212002:535"/>
    <s v="АНДОСЬКИН ФЕДОР НИКОЛАЕВИЧ"/>
    <s v="130102095892"/>
    <d v="2003-01-01T00:00:00"/>
    <d v="2017-07-01T00:00:00"/>
    <s v="1/1"/>
    <n v="1"/>
    <d v="2017-07-01T00:00:00"/>
    <s v=""/>
    <s v=""/>
    <s v=""/>
    <n v="288.20396086757995"/>
    <n v="3.0000000000000001E-3"/>
    <s v=" Жилые дома"/>
    <s v=""/>
    <n v="65.7"/>
    <n v="402016.99"/>
    <s v="89203832001"/>
    <s v="431851,Россия,Мордовия Респ,Ардатовский р-н,,Кученяево с,Молодежная ул,20,,"/>
    <n v="89603432"/>
    <s v=" ставка 0,3"/>
    <x v="22"/>
    <n v="6118.9800608828"/>
  </r>
  <r>
    <s v="13:01:0212002:817"/>
    <s v="ЮТКИНА АНАСТАСИЯ ИВАНОВНА"/>
    <s v="130140958934"/>
    <d v="2003-01-01T00:00:00"/>
    <d v="2015-09-19T00:00:00"/>
    <s v="1/1"/>
    <n v="1"/>
    <d v="2015-09-19T00:00:00"/>
    <s v=""/>
    <s v=""/>
    <s v=""/>
    <m/>
    <n v="3.0000000000000001E-3"/>
    <s v=" Жилые дома"/>
    <s v=""/>
    <n v="27.9"/>
    <n v="175865.7"/>
    <s v="89203832001"/>
    <s v="431851,Россия,Мордовия Респ,Ардатовский р-н,,Кученяево с,Володарского ул,46,,"/>
    <n v="89603432"/>
    <s v=" ставка 0,3"/>
    <x v="22"/>
    <n v="6303.4301075268822"/>
  </r>
  <r>
    <s v="13:01:0316003:226"/>
    <s v="АРИСКИН АЛЕКСЕЙ АЛЕКСАНДРОВИЧ"/>
    <s v="130101518908"/>
    <d v="2003-01-01T00:00:00"/>
    <d v="2017-11-26T00:00:00"/>
    <s v="1/1"/>
    <n v="1"/>
    <d v="2017-11-26T00:00:00"/>
    <s v=""/>
    <s v=""/>
    <s v=""/>
    <n v="45.607125714285715"/>
    <n v="3.0000000000000001E-3"/>
    <s v=" Жилые дома"/>
    <s v=""/>
    <n v="52.5"/>
    <n v="319249.88"/>
    <s v="89203844002"/>
    <s v="431865,Россия,Мордовия Респ,Ардатовский р-н,,Суродеевка д,Дальняя ул,25,,"/>
    <n v="89603444"/>
    <s v=" ставка 0,3"/>
    <x v="22"/>
    <n v="6080.9500952380949"/>
  </r>
  <r>
    <s v="13:01:0316002:251"/>
    <s v="СТЕПАНОВА ТАМАРА АВЕРЬЯНОВНА"/>
    <s v="130101510578"/>
    <d v="2003-01-01T00:00:00"/>
    <d v="2017-03-03T00:00:00"/>
    <s v="1/1"/>
    <n v="1"/>
    <d v="2017-03-03T00:00:00"/>
    <s v=""/>
    <d v="2012-06-28T00:00:00"/>
    <s v=""/>
    <n v="211.16160000000002"/>
    <n v="3.0000000000000001E-3"/>
    <s v=" Жилые дома"/>
    <s v="жилой дом"/>
    <n v="63"/>
    <n v="341107.20000000001"/>
    <s v="89203844001"/>
    <s v="431865,Россия,Мордовия Респ,Ардатовский р-н,,Манадыши 2-е с,Луговая ул,42,,"/>
    <n v="89603444"/>
    <s v=" ставка 0,3"/>
    <x v="22"/>
    <n v="5414.4000000000005"/>
  </r>
  <r>
    <s v="13:01:0316002:178"/>
    <s v="АНТОНОВ СТЕПАН ЕМЕЛЬЯНОВИЧ"/>
    <s v="130101510715"/>
    <d v="2003-01-01T00:00:00"/>
    <d v="2015-07-10T00:00:00"/>
    <s v="1/1"/>
    <n v="1"/>
    <d v="2015-07-10T00:00:00"/>
    <s v=""/>
    <s v=""/>
    <s v=""/>
    <n v="166.91039999999998"/>
    <n v="3.0000000000000001E-3"/>
    <s v=" Жилые дома"/>
    <s v=""/>
    <n v="60"/>
    <n v="333820.79999999999"/>
    <s v="89203844001"/>
    <s v="431865,Россия,Мордовия Респ,Ардатовский р-н,,Манадыши 2-е с,Луговая ул,34,,"/>
    <n v="89603444"/>
    <s v=" ставка 0,3"/>
    <x v="22"/>
    <n v="5563.6799999999994"/>
  </r>
  <r>
    <s v="13:01:0305002:242"/>
    <s v="ПИТИН ИВАН ГРИГОРЬЕВИЧ"/>
    <s v="130101140944"/>
    <d v="2003-01-01T00:00:00"/>
    <d v="2020-03-06T00:00:00"/>
    <s v="1/1"/>
    <n v="1"/>
    <d v="2020-03-06T00:00:00"/>
    <s v=""/>
    <s v=""/>
    <s v=""/>
    <n v="871.1112063897765"/>
    <n v="3.0000000000000001E-3"/>
    <s v=" Жилые дома"/>
    <s v=""/>
    <n v="93.9"/>
    <n v="621088.4"/>
    <s v="89203820002"/>
    <s v="431856,Россия,Мордовия Респ,Ардатовский р-н,,Безводное с,Центральная ул,35,,"/>
    <n v="89603420"/>
    <s v=" ставка 0,3"/>
    <x v="22"/>
    <n v="6614.3599574014906"/>
  </r>
  <r>
    <s v="13:01:0305002:319"/>
    <s v="АЛИПОВ АЛЕКСАНДР ФЕДОРОВИЧ"/>
    <s v="130101135341"/>
    <d v="2003-01-01T00:00:00"/>
    <d v="2018-01-08T00:00:00"/>
    <s v="1/1"/>
    <n v="1"/>
    <d v="2018-01-08T00:00:00"/>
    <s v=""/>
    <s v=""/>
    <s v=""/>
    <n v="178.42720252086806"/>
    <n v="3.0000000000000001E-3"/>
    <s v=" Жилые дома"/>
    <s v=""/>
    <n v="59.9"/>
    <n v="359858.23"/>
    <s v="89203820002"/>
    <s v="431856,Россия,Мордовия Респ,Ардатовский р-н,,Безводное с,Центральная ул,12,,"/>
    <n v="89603420"/>
    <s v=" ставка 0,3"/>
    <x v="22"/>
    <n v="6007.6499165275454"/>
  </r>
  <r>
    <s v="13:01:0313002:292"/>
    <s v="МАКОЛОВА ВАРВАРА ВАСИЛЬЕВНА"/>
    <s v="130103324552"/>
    <d v="2003-01-01T00:00:00"/>
    <d v="2015-05-24T00:00:00"/>
    <s v="1/1"/>
    <n v="1"/>
    <d v="2015-05-24T00:00:00"/>
    <s v=""/>
    <s v=""/>
    <s v=""/>
    <n v="18.27625825831705"/>
    <n v="3.0000000000000001E-3"/>
    <s v=" Жилые дома"/>
    <s v=""/>
    <n v="51.1"/>
    <n v="283005.09000000003"/>
    <s v="89203844003"/>
    <s v="431866,Россия,Мордовия Респ,Ардатовский р-н,,Луньга с,Колхозная ул,6,,"/>
    <n v="89603444"/>
    <s v=" ставка 0,3"/>
    <x v="22"/>
    <n v="5538.2600782778873"/>
  </r>
  <r>
    <s v="13:01:0426002:357"/>
    <s v="БЛЕНЦОВ ИВАН СТЕПАНОВИЧ"/>
    <s v="130101414360"/>
    <d v="2000-01-01T00:00:00"/>
    <d v="2015-01-06T00:00:00"/>
    <s v="1/1"/>
    <n v="1"/>
    <d v="2015-01-06T00:00:00"/>
    <s v=""/>
    <s v=""/>
    <s v=""/>
    <m/>
    <n v="3.0000000000000001E-3"/>
    <s v=" Жилые дома"/>
    <s v=""/>
    <n v="33.700000000000003"/>
    <n v="173814.49"/>
    <s v="89203860004"/>
    <s v="431872,Россия,Мордовия Респ,Ардатовский р-н,,Старое Ардатово с,Ленинская ул,63,,"/>
    <n v="89603460"/>
    <s v=" ставка 0,3"/>
    <x v="22"/>
    <n v="5157.6999999999989"/>
  </r>
  <r>
    <s v="13:01:0316003:239"/>
    <s v="ТРОФИМОВ ВАЛЕНТИН АНИСИМОВИЧ"/>
    <s v="130101499003"/>
    <d v="2003-01-01T00:00:00"/>
    <d v="2016-09-05T00:00:00"/>
    <s v="1/1"/>
    <n v="1"/>
    <d v="2016-09-05T00:00:00"/>
    <s v=""/>
    <s v=""/>
    <s v=""/>
    <m/>
    <n v="3.0000000000000001E-3"/>
    <s v=" Жилые дома"/>
    <s v=""/>
    <n v="40"/>
    <n v="243238"/>
    <s v="89203844002"/>
    <s v="431865,Россия,Мордовия Респ,Ардатовский р-н,,Суродеевка д,Заречная ул,85,,"/>
    <n v="89603444"/>
    <s v=" ставка 0,3"/>
    <x v="22"/>
    <n v="6080.95"/>
  </r>
  <r>
    <s v="13:01:0202011:175"/>
    <s v="ЕГОРОВ ЕВГЕНИЙ НИКОЛАЕВИЧ"/>
    <s v="130102374590"/>
    <d v="2002-12-31T00:00:00"/>
    <d v="2015-04-07T00:00:00"/>
    <s v="1/1"/>
    <n v="1"/>
    <d v="2015-04-07T00:00:00"/>
    <s v=""/>
    <s v=""/>
    <s v=""/>
    <m/>
    <n v="3.0000000000000001E-3"/>
    <s v=" Жилые дома"/>
    <s v=""/>
    <n v="43"/>
    <n v="586878.18999999994"/>
    <s v="89203555000"/>
    <s v="431891,РОССИЯ,Мордовия Респ,Ардатовский р-н,,Тургенево пгт,Октябрьская ул,11,,"/>
    <n v="89603155"/>
    <s v=" ставка 0,3"/>
    <x v="22"/>
    <n v="13648.329999999998"/>
  </r>
  <r>
    <s v="13:01:0430002:323"/>
    <s v="КАЛИГИН СТЕПАН ЕФИМОВИЧ"/>
    <s v="130103307860"/>
    <d v="2003-01-01T00:00:00"/>
    <d v="2019-06-01T00:00:00"/>
    <s v="1/1"/>
    <n v="1"/>
    <d v="2019-06-01T00:00:00"/>
    <s v=""/>
    <s v=""/>
    <s v=""/>
    <m/>
    <n v="3.0000000000000001E-3"/>
    <s v=" Жилые дома"/>
    <s v=""/>
    <n v="42.6"/>
    <n v="183165.52"/>
    <s v="89203888002"/>
    <s v="431873,Россия,Мордовия Респ,Ардатовский р-н,,Жабино с,Верхняя ул,180,,"/>
    <n v="89603488"/>
    <s v=" ставка 0,3"/>
    <x v="22"/>
    <n v="4299.6600938967131"/>
  </r>
  <r>
    <s v="13:01:0202012:202"/>
    <s v="ТЮТИН ГЕННАДИЙ НИКОЛАЕВИЧ"/>
    <s v="130103320149"/>
    <d v="2002-12-31T00:00:00"/>
    <d v="2019-05-21T00:00:00"/>
    <s v="1/1"/>
    <n v="1"/>
    <d v="2019-05-21T00:00:00"/>
    <s v=""/>
    <s v=""/>
    <s v=""/>
    <n v="385.36399734219276"/>
    <n v="3.0000000000000001E-3"/>
    <s v=" Жилые дома"/>
    <s v=""/>
    <n v="60.2"/>
    <n v="758134.4"/>
    <s v="89203555000"/>
    <s v="431891,РОССИЯ,Мордовия Респ,Ардатовский р-н,,Тургенево пгт,Куликова ул,2,,"/>
    <n v="89603155"/>
    <s v=" ставка 0,3"/>
    <x v="22"/>
    <n v="12593.594684385382"/>
  </r>
  <r>
    <s v="13:01:0314002:167"/>
    <s v="СЫРКИНА АННА ПАВЛОВНА"/>
    <s v="131000872862"/>
    <d v="2003-01-01T00:00:00"/>
    <d v="2017-09-08T00:00:00"/>
    <s v="1/1"/>
    <n v="1"/>
    <d v="2017-09-08T00:00:00"/>
    <s v=""/>
    <s v=""/>
    <s v=""/>
    <m/>
    <n v="3.0000000000000001E-3"/>
    <s v=" Жилые дома"/>
    <s v=""/>
    <n v="33"/>
    <n v="157649.57999999999"/>
    <s v="89203836001"/>
    <s v="431867,Россия,Мордовия Респ,Ардатовский р-н,,Луньгинский Майдан с,1 Мая ул,41,,"/>
    <n v="89603436"/>
    <s v=" ставка 0,3"/>
    <x v="22"/>
    <n v="4777.2599999999993"/>
  </r>
  <r>
    <s v="13:01:0430002:378"/>
    <s v="АНЮШИН НИКОЛАЙ СЕРГЕЕВИЧ"/>
    <s v="130102388472"/>
    <d v="2003-01-01T00:00:00"/>
    <d v="2018-01-21T00:00:00"/>
    <s v="1/1"/>
    <n v="1"/>
    <d v="2018-01-21T00:00:00"/>
    <s v=""/>
    <s v=""/>
    <s v=""/>
    <m/>
    <n v="3.0000000000000001E-3"/>
    <s v=" Жилые дома"/>
    <s v=""/>
    <n v="30.2"/>
    <n v="139362.13"/>
    <s v="89203888002"/>
    <s v="431873,Россия,Мордовия Респ,Ардатовский р-н,,Жабино с,Верхняя ул,32,,"/>
    <n v="89603488"/>
    <s v=" ставка 0,3"/>
    <x v="22"/>
    <n v="4614.6400662251663"/>
  </r>
  <r>
    <s v="13:01:0430002:277"/>
    <s v="НАУМОВА МАРИЯ ФЕДОРОВНА"/>
    <s v="130103309875"/>
    <d v="2003-01-01T00:00:00"/>
    <d v="2014-12-18T00:00:00"/>
    <s v="1/1"/>
    <n v="1"/>
    <d v="2014-12-18T00:00:00"/>
    <s v=""/>
    <s v=""/>
    <s v=""/>
    <m/>
    <n v="3.0000000000000001E-3"/>
    <s v=" Жилые дома"/>
    <s v=""/>
    <n v="19.2"/>
    <n v="80943.360000000001"/>
    <s v="89203888002"/>
    <s v="431873,Россия,Мордовия Респ,Ардатовский р-н,,Жабино с,Нижняя ул,78,,"/>
    <n v="89603488"/>
    <s v=" ставка 0,3"/>
    <x v="22"/>
    <n v="4215.8"/>
  </r>
  <r>
    <s v="13:01:0426002:369"/>
    <s v="АГИН ЯКОВ КОНСТАНТИНОВИЧ"/>
    <s v="130101162218"/>
    <d v="2002-01-01T00:00:00"/>
    <d v="2015-01-24T00:00:00"/>
    <s v="1/1"/>
    <n v="1"/>
    <d v="2015-01-24T00:00:00"/>
    <s v=""/>
    <s v=""/>
    <s v=""/>
    <n v="2136.8077200000002"/>
    <n v="3.0000000000000001E-3"/>
    <s v=" Жилые дома"/>
    <s v=""/>
    <n v="198"/>
    <n v="952900.74"/>
    <s v="89203860004"/>
    <s v="431872,Россия,Мордовия Респ,Ардатовский р-н,,Старое Ардатово с,Ленинская ул,115,,"/>
    <n v="89603460"/>
    <s v=" ставка 0,3"/>
    <x v="22"/>
    <n v="4812.63"/>
  </r>
  <r>
    <s v="13:01:0316003:224"/>
    <s v="СЕЛДУШЕВ НИКОЛАЙ ИВАНОВИЧ"/>
    <s v="130101502150"/>
    <d v="2003-01-01T00:00:00"/>
    <d v="2015-06-12T00:00:00"/>
    <s v="1/1"/>
    <n v="1"/>
    <d v="2015-06-12T00:00:00"/>
    <s v=""/>
    <s v=""/>
    <s v=""/>
    <n v="124.99605"/>
    <n v="3.0000000000000001E-3"/>
    <s v=" Жилые дома"/>
    <s v=""/>
    <n v="57.5"/>
    <n v="319434.34999999998"/>
    <s v="89203844002"/>
    <s v="431865,Россия,Мордовия Респ,Ардатовский р-н,,Суродеевка д,Заречная ул,8,,"/>
    <n v="89603444"/>
    <s v=" ставка 0,3"/>
    <x v="22"/>
    <n v="5555.3799999999992"/>
  </r>
  <r>
    <s v="13:01:0316003:221"/>
    <s v="СЕЛДУШЕВА ВЕРА ПАВЛОВНА"/>
    <s v="130101520752"/>
    <d v="2003-01-01T00:00:00"/>
    <d v="2015-09-20T00:00:00"/>
    <s v="1/1"/>
    <n v="1"/>
    <d v="2015-09-20T00:00:00"/>
    <s v=""/>
    <s v=""/>
    <s v=""/>
    <m/>
    <n v="3.0000000000000001E-3"/>
    <s v=" Жилые дома"/>
    <s v=""/>
    <n v="38.5"/>
    <n v="208143.7"/>
    <s v="89203844002"/>
    <s v="431865,Россия,Мордовия Респ,Ардатовский р-н,,Суродеевка д,Заречная ул,63,,"/>
    <n v="89603444"/>
    <s v=" ставка 0,3"/>
    <x v="22"/>
    <n v="5406.3298701298709"/>
  </r>
  <r>
    <s v="13:01:0305002:300"/>
    <s v="АЛИПОВ ФЕДОР СЕРГЕЕВИЧ"/>
    <s v="130101441483"/>
    <d v="2003-01-01T00:00:00"/>
    <d v="2014-11-06T00:00:00"/>
    <s v="1/1"/>
    <n v="1"/>
    <d v="2014-11-06T00:00:00"/>
    <s v=""/>
    <s v=""/>
    <s v=""/>
    <m/>
    <n v="3.0000000000000001E-3"/>
    <s v=" Жилые дома"/>
    <s v=""/>
    <n v="38.700000000000003"/>
    <n v="227577.29"/>
    <s v="89203820002"/>
    <s v="431856,Россия,Мордовия Респ,Ардатовский р-н,,Безводное с,Центральная ул,41,,"/>
    <n v="89603420"/>
    <s v=" ставка 0,3"/>
    <x v="22"/>
    <n v="5880.5501291989658"/>
  </r>
  <r>
    <s v="13:01:0424002:117"/>
    <s v="УВИН СТАНИСЛАВ ИВАНОВИЧ"/>
    <s v="130100946594"/>
    <d v="2000-01-01T00:00:00"/>
    <d v="2020-04-25T00:00:00"/>
    <s v="1/1"/>
    <n v="1"/>
    <d v="2020-04-25T00:00:00"/>
    <s v=""/>
    <s v=""/>
    <s v=""/>
    <m/>
    <n v="3.0000000000000001E-3"/>
    <s v=" Жилые дома"/>
    <s v=""/>
    <n v="29.6"/>
    <n v="127067.18"/>
    <s v="89203872001"/>
    <s v="431874,Россия,Мордовия Респ,Ардатовский р-н,,Силино с,Луговая ул,15,,"/>
    <n v="89603472"/>
    <s v=" ставка 0,3"/>
    <x v="22"/>
    <n v="4292.8101351351343"/>
  </r>
  <r>
    <s v="13:01:0316003:209"/>
    <s v="ИНЖЕВАТКИН СТЕПАН ИВАНОВИЧ"/>
    <s v="130101523400"/>
    <d v="2003-01-01T00:00:00"/>
    <d v="2018-10-23T00:00:00"/>
    <s v="1/1"/>
    <n v="1"/>
    <d v="2018-10-23T00:00:00"/>
    <s v=""/>
    <d v="2012-06-28T00:00:00"/>
    <s v=""/>
    <n v="100.3356735135135"/>
    <n v="3.0000000000000001E-3"/>
    <s v=" Жилые дома"/>
    <s v="жилой дом"/>
    <n v="55.5"/>
    <n v="337492.72"/>
    <s v="89203844002"/>
    <s v="431865,Россия,Мордовия Респ,Ардатовский р-н,,Суродеевка д,Дальняя ул,24,,"/>
    <n v="89603444"/>
    <s v=" ставка 0,3"/>
    <x v="22"/>
    <n v="6080.9499099099094"/>
  </r>
  <r>
    <s v="13:01:0426002:314"/>
    <s v="СУМКИНА ФЕКЛА ЕМЕЛЬЯНОВНА"/>
    <s v="130101426164"/>
    <d v="2000-01-01T00:00:00"/>
    <d v="2006-11-23T00:00:00"/>
    <s v="1/1"/>
    <n v="1"/>
    <d v="2006-11-23T00:00:00"/>
    <s v=""/>
    <s v=""/>
    <s v=""/>
    <m/>
    <n v="3.0000000000000001E-3"/>
    <s v=" Жилые дома"/>
    <s v=""/>
    <n v="29"/>
    <n v="132979.5"/>
    <s v="89203860004"/>
    <s v="431872,Россия,Мордовия Респ,Ардатовский р-н,,Старое Ардатово с,Ленинская ул,74,,"/>
    <n v="89603460"/>
    <s v=" ставка 0,3"/>
    <x v="22"/>
    <n v="4585.5"/>
  </r>
  <r>
    <s v="13:01:0424002:131"/>
    <s v="ДМИТРИЕВ ГЕННАДИЙ АЛЕКСЕЕВИЧ"/>
    <s v="130100951555"/>
    <d v="2000-01-01T00:00:00"/>
    <d v="2015-11-01T00:00:00"/>
    <s v="1/1"/>
    <n v="1"/>
    <d v="2015-11-01T00:00:00"/>
    <s v=""/>
    <s v=""/>
    <s v=""/>
    <m/>
    <n v="3.0000000000000001E-3"/>
    <s v=" Жилые дома"/>
    <s v=""/>
    <n v="44.6"/>
    <n v="190349.23"/>
    <s v="89203872001"/>
    <s v="431874,Россия,Мордовия Респ,Ардатовский р-н,,Силино с,Луговая ул,1,,"/>
    <n v="89603472"/>
    <s v=" ставка 0,3"/>
    <x v="22"/>
    <n v="4267.9199551569509"/>
  </r>
  <r>
    <s v="13:01:0428002:543"/>
    <s v="РАДАЕВ МИХАИЛ ГРИГОРЬЕВИЧ"/>
    <s v="130101549575"/>
    <d v="2000-01-01T00:00:00"/>
    <d v="2015-01-12T00:00:00"/>
    <s v="1/1"/>
    <n v="1"/>
    <d v="2015-01-12T00:00:00"/>
    <s v=""/>
    <s v=""/>
    <s v=""/>
    <m/>
    <n v="3.0000000000000001E-3"/>
    <s v=" Жилые дома"/>
    <s v=""/>
    <n v="25.2"/>
    <n v="108609.98"/>
    <s v="89203888001"/>
    <s v="431873,Россия,Мордовия Респ,Ардатовский р-н,,Урусово с,Ленина ул,74,,"/>
    <n v="89603488"/>
    <s v=" ставка 0,3"/>
    <x v="22"/>
    <n v="4309.9198412698415"/>
  </r>
  <r>
    <s v="13:01:0428002:542"/>
    <s v="СЫЧАЕВА МАРИЯ ВАСИЛЬЕВНА"/>
    <s v="130101558097"/>
    <d v="2000-01-01T00:00:00"/>
    <d v="2019-03-03T00:00:00"/>
    <s v="1/1"/>
    <n v="1"/>
    <d v="2019-03-03T00:00:00"/>
    <s v=""/>
    <s v=""/>
    <s v=""/>
    <m/>
    <n v="3.0000000000000001E-3"/>
    <s v=" Жилые дома"/>
    <s v=""/>
    <n v="34.5"/>
    <n v="155697.46"/>
    <s v="89203888001"/>
    <s v="431873,Россия,Мордовия Респ,Ардатовский р-н,,Урусово с,Ленина ул,70,,"/>
    <n v="89603488"/>
    <s v=" ставка 0,3"/>
    <x v="22"/>
    <n v="4512.9698550724634"/>
  </r>
  <r>
    <s v="13:01:0307002:711"/>
    <s v="БИРЮКОВ ВАЛЕНТИН НИКОЛАЕВИЧ"/>
    <s v="130100460606"/>
    <d v="2000-01-01T00:00:00"/>
    <d v="2014-06-02T00:00:00"/>
    <s v="1/1"/>
    <n v="1"/>
    <d v="2014-06-02T00:00:00"/>
    <s v=""/>
    <s v=""/>
    <s v=""/>
    <n v="330.73571780380666"/>
    <n v="3.0000000000000001E-3"/>
    <s v=" Жилые дома"/>
    <s v=""/>
    <n v="68.3"/>
    <n v="411461.74"/>
    <s v="89203812001"/>
    <s v="431864,Россия,Мордовия Респ,Ардатовский р-н,,Каласево с,Новая ул,27,,"/>
    <n v="89603412"/>
    <s v=" ставка 0,3"/>
    <x v="22"/>
    <n v="6024.3300146412885"/>
  </r>
  <r>
    <s v="13:01:0209002:740"/>
    <s v="ЛАВРУШКИНА ВЕРА СЕРГЕЕВНА"/>
    <s v="130103221363"/>
    <d v="2000-01-01T00:00:00"/>
    <d v="2016-03-06T00:00:00"/>
    <s v="1/1"/>
    <n v="1"/>
    <d v="2016-03-06T00:00:00"/>
    <s v=""/>
    <s v=""/>
    <s v=""/>
    <n v="128.06565000000003"/>
    <n v="3.0000000000000001E-3"/>
    <s v=" Жилые дома"/>
    <s v=""/>
    <n v="56.2"/>
    <n v="386951.05"/>
    <s v="89203820001"/>
    <s v="431854,Россия,Мордовия Респ,Ардатовский р-н,,Кечушево с,Фрунзе ул,50,,"/>
    <n v="89603420"/>
    <s v=" ставка 0,3"/>
    <x v="22"/>
    <n v="6885.2499999999991"/>
  </r>
  <r>
    <s v="13:01:0209002:427"/>
    <s v="ЛЮБИШКИН ВАСИЛИЙ АЛЕКСЕЕВИЧ"/>
    <s v="130101856417"/>
    <d v="2000-01-01T00:00:00"/>
    <d v="2018-06-29T00:00:00"/>
    <s v="1/1"/>
    <n v="1"/>
    <d v="2018-06-29T00:00:00"/>
    <s v=""/>
    <s v=""/>
    <s v=""/>
    <m/>
    <n v="3.0000000000000001E-3"/>
    <s v=" Жилые дома"/>
    <s v=""/>
    <n v="42.6"/>
    <n v="285441.73"/>
    <s v="89203820001"/>
    <s v="431854,Россия,Мордовия Респ,Ардатовский р-н,,Кечушево с,Фрунзе ул,28,,"/>
    <n v="89603420"/>
    <s v=" ставка 0,3"/>
    <x v="22"/>
    <n v="6700.5100938967125"/>
  </r>
  <r>
    <s v="13:01:0428002:415"/>
    <s v="СОЛДАТОВА ОЛЬГА НИКИФОРОВНА"/>
    <s v="130101557424"/>
    <d v="2000-01-01T00:00:00"/>
    <d v="2014-12-26T00:00:00"/>
    <s v="1/1"/>
    <n v="1"/>
    <d v="2014-12-26T00:00:00"/>
    <s v=""/>
    <s v=""/>
    <s v=""/>
    <m/>
    <n v="3.0000000000000001E-3"/>
    <s v=" Жилые дома"/>
    <s v=""/>
    <n v="23.2"/>
    <n v="104700.9"/>
    <s v="89203888001"/>
    <s v="431873,Россия,Мордовия Респ,Ардатовский р-н,,Урусово с,Новая Линия ул,69,,"/>
    <n v="89603488"/>
    <s v=" ставка 0,3"/>
    <x v="22"/>
    <n v="4512.9698275862065"/>
  </r>
  <r>
    <s v="13:01:0428002:500"/>
    <s v="СТЕПАНОВ МИХАИЛ ВАСИЛЬЕВИЧ"/>
    <s v="130101547634"/>
    <d v="2000-01-01T00:00:00"/>
    <d v="2014-08-15T00:00:00"/>
    <s v="1/1"/>
    <n v="1"/>
    <d v="2014-08-15T00:00:00"/>
    <s v=""/>
    <s v=""/>
    <s v=""/>
    <m/>
    <n v="3.0000000000000001E-3"/>
    <s v=" Жилые дома"/>
    <s v=""/>
    <n v="43.1"/>
    <n v="189290.03"/>
    <s v="89203888001"/>
    <s v="431873,Россия,Мордовия Респ,Ардатовский р-н,,Урусово с,Ленина ул,39,,"/>
    <n v="89603488"/>
    <s v=" ставка 0,3"/>
    <x v="22"/>
    <n v="4391.8800464037122"/>
  </r>
  <r>
    <s v="13:01:0428002:668"/>
    <s v="КУДАШОВА ОЛЬГА ДМИТРИЕВНА"/>
    <s v="130102180227"/>
    <d v="2000-01-01T00:00:00"/>
    <d v="2016-07-31T00:00:00"/>
    <s v="1/1"/>
    <n v="1"/>
    <d v="2016-07-31T00:00:00"/>
    <s v=""/>
    <s v=""/>
    <s v=""/>
    <m/>
    <n v="3.0000000000000001E-3"/>
    <s v=" Жилые дома"/>
    <s v=""/>
    <n v="41.8"/>
    <n v="180154.66"/>
    <s v="89203888001"/>
    <s v="431873,Россия,Мордовия Респ,Ардатовский р-н,,Урусово с,Горького ул,68,,"/>
    <n v="89603488"/>
    <s v=" ставка 0,3"/>
    <x v="22"/>
    <n v="4309.9200956937802"/>
  </r>
  <r>
    <s v="13:01:0428002:615"/>
    <s v="СТАРЧКОВ ВАСИЛИЙ ГРИГОРЬЕВИЧ"/>
    <s v="130101551180"/>
    <d v="2000-01-01T00:00:00"/>
    <d v="2018-10-04T00:00:00"/>
    <s v="1/1"/>
    <n v="1"/>
    <d v="2018-10-04T00:00:00"/>
    <s v=""/>
    <s v=""/>
    <s v=""/>
    <m/>
    <n v="3.0000000000000001E-3"/>
    <s v=" Жилые дома"/>
    <s v=""/>
    <n v="35"/>
    <n v="157038"/>
    <s v="89203888001"/>
    <s v="431873,Россия,Мордовия Респ,Ардатовский р-н,,Урусово с,Горького ул,108,,"/>
    <n v="89603488"/>
    <s v=" ставка 0,3"/>
    <x v="22"/>
    <n v="4486.8"/>
  </r>
  <r>
    <s v="13:01:0307002:707"/>
    <s v="ЗАРУБИН ПЕТР АНДРЕЕВИЧ"/>
    <s v="130100449088"/>
    <d v="2000-01-01T00:00:00"/>
    <d v="2016-04-16T00:00:00"/>
    <s v="1/1"/>
    <n v="1"/>
    <d v="2016-04-16T00:00:00"/>
    <s v=""/>
    <s v=""/>
    <s v=""/>
    <m/>
    <n v="3.0000000000000001E-3"/>
    <s v=" Жилые дома"/>
    <s v=""/>
    <n v="35.9"/>
    <n v="217534.61"/>
    <s v="89203812001"/>
    <s v="431864,Россия,Мордовия Респ,Ардатовский р-н,,Каласево с,Новая ул,103,,"/>
    <n v="89603412"/>
    <s v=" ставка 0,3"/>
    <x v="22"/>
    <n v="6059.4598885793866"/>
  </r>
  <r>
    <s v="13:01:0307002:668"/>
    <s v="ПЕРВУШКИНА ЕКАТЕРИНА ИВАНОВНА"/>
    <s v="130102821304"/>
    <d v="2000-01-01T00:00:00"/>
    <d v="2016-01-23T00:00:00"/>
    <s v="1/1"/>
    <n v="1"/>
    <d v="2016-01-23T00:00:00"/>
    <s v=""/>
    <s v=""/>
    <s v=""/>
    <m/>
    <n v="3.0000000000000001E-3"/>
    <s v=" Жилые дома"/>
    <s v=""/>
    <n v="41.9"/>
    <n v="252419.43"/>
    <s v="89203812001"/>
    <s v="431864,Россия,Мордовия Респ,Ардатовский р-н,,Каласево с,Новая ул,39,,"/>
    <n v="89603412"/>
    <s v=" ставка 0,3"/>
    <x v="22"/>
    <n v="6024.3300715990454"/>
  </r>
  <r>
    <s v="13:01:0209002:471"/>
    <s v="РИЗАЕВА РАИСА ИВАНОВНА"/>
    <s v="130144455096"/>
    <d v="2000-01-01T00:00:00"/>
    <d v="2017-03-31T00:00:00"/>
    <s v="1/1"/>
    <n v="1"/>
    <d v="2017-03-31T00:00:00"/>
    <s v=""/>
    <d v="2012-06-28T00:00:00"/>
    <s v=""/>
    <m/>
    <n v="3.0000000000000001E-3"/>
    <s v=" Жилые дома"/>
    <s v="Жилой дом"/>
    <n v="24.7"/>
    <n v="170065.67"/>
    <s v="89203820001"/>
    <s v="431854,Россия,Мордовия Респ,Ардатовский р-н,,Кечушево с,Ленина ул,6,,"/>
    <n v="89603420"/>
    <s v=" ставка 0,3"/>
    <x v="22"/>
    <n v="6885.2497975708511"/>
  </r>
  <r>
    <s v="13:01:0209002:771"/>
    <s v="КОЛЕСНИКОВ МИХАИЛ ЯКОВЛЕВИЧ"/>
    <s v="130103326888"/>
    <d v="2000-01-01T00:00:00"/>
    <d v="2014-07-09T00:00:00"/>
    <s v="1/1"/>
    <n v="1"/>
    <d v="2014-07-09T00:00:00"/>
    <s v=""/>
    <s v=""/>
    <s v=""/>
    <m/>
    <n v="3.0000000000000001E-3"/>
    <s v=" Жилые дома"/>
    <s v=""/>
    <n v="31.1"/>
    <n v="214131.28"/>
    <s v="89203820001"/>
    <s v="431854,Россия,Мордовия Респ,Ардатовский р-н,,Кечушево с,Ленина ул,131,,"/>
    <n v="89603420"/>
    <s v=" ставка 0,3"/>
    <x v="22"/>
    <n v="6885.250160771704"/>
  </r>
  <r>
    <s v="13:01:0209002:429"/>
    <s v="РОМАНОВА МАРИЯ ВЛАДИМИРОВНА"/>
    <s v="130103327909"/>
    <d v="2000-01-01T00:00:00"/>
    <d v="2017-11-24T00:00:00"/>
    <s v="1/1"/>
    <n v="1"/>
    <d v="2017-11-24T00:00:00"/>
    <s v=""/>
    <s v=""/>
    <s v=""/>
    <m/>
    <n v="3.0000000000000001E-3"/>
    <s v=" Жилые дома"/>
    <s v=""/>
    <n v="21.6"/>
    <n v="148721.4"/>
    <s v="89203820001"/>
    <s v="431854,Россия,Мордовия Респ,Ардатовский р-н,,Кечушево с,Фрунзе ул,39,,"/>
    <n v="89603420"/>
    <s v=" ставка 0,3"/>
    <x v="22"/>
    <n v="6885.2499999999991"/>
  </r>
  <r>
    <s v="13:01:0209002:439"/>
    <s v="КОЛЕСНИКОВА ВЕРА ИВАНОВНА"/>
    <s v="130103192391"/>
    <d v="2000-01-01T00:00:00"/>
    <d v="2016-02-24T00:00:00"/>
    <s v="1/1"/>
    <n v="1"/>
    <d v="2016-02-24T00:00:00"/>
    <s v=""/>
    <s v=""/>
    <s v=""/>
    <m/>
    <n v="3.0000000000000001E-3"/>
    <s v=" Жилые дома"/>
    <s v=""/>
    <n v="10.8"/>
    <n v="81395.5"/>
    <s v="89203820001"/>
    <s v="431854,Россия,Мордовия Респ,Ардатовский р-н,,Кечушево с,Кирова ул,17,,"/>
    <n v="89603420"/>
    <s v=" ставка 0,3"/>
    <x v="22"/>
    <n v="7536.6203703703695"/>
  </r>
  <r>
    <s v="13:01:0307002:579"/>
    <s v="ЛАРИН ИВАН ВАСИЛЬЕВИЧ"/>
    <s v="130100904851"/>
    <d v="2000-01-01T00:00:00"/>
    <d v="2015-01-13T00:00:00"/>
    <s v="1/1"/>
    <n v="1"/>
    <d v="2015-01-13T00:00:00"/>
    <s v=""/>
    <s v=""/>
    <s v=""/>
    <n v="21.228731718750051"/>
    <n v="3.0000000000000001E-3"/>
    <s v=" Жилые дома"/>
    <s v=""/>
    <n v="51.2"/>
    <n v="301919.74"/>
    <s v="89203812001"/>
    <s v="431864,Россия,Мордовия Респ,Ардатовский р-н,,Каласево с,Верхняя ул,15,,"/>
    <n v="89603412"/>
    <s v=" ставка 0,3"/>
    <x v="22"/>
    <n v="5896.8699218749998"/>
  </r>
  <r>
    <s v="13:01:0209002:562"/>
    <s v="ЛАРИНА РАИСА ИВАНОВНА"/>
    <s v="130103218709"/>
    <d v="2000-01-01T00:00:00"/>
    <d v="2016-10-23T00:00:00"/>
    <s v="1/1"/>
    <n v="1"/>
    <d v="2016-10-23T00:00:00"/>
    <s v=""/>
    <d v="2012-06-28T00:00:00"/>
    <s v=""/>
    <m/>
    <n v="3.0000000000000001E-3"/>
    <s v=" Жилые дома"/>
    <s v="жилой дом"/>
    <n v="42.1"/>
    <n v="317291.7"/>
    <s v="89203820001"/>
    <s v="431854,Россия,Мордовия Респ,Ардатовский р-н,,Кечушево с,Ленина ул,84,,"/>
    <n v="89603420"/>
    <s v=" ставка 0,3"/>
    <x v="22"/>
    <n v="7536.6199524940621"/>
  </r>
  <r>
    <s v="13:01:0209002:622"/>
    <s v="КОСОЛАПОВА РАИСА ВАСИЛЬЕВНА"/>
    <s v="130103188846"/>
    <d v="2000-01-01T00:00:00"/>
    <d v="2018-12-16T00:00:00"/>
    <s v="1/1"/>
    <n v="1"/>
    <d v="2018-12-16T00:00:00"/>
    <s v="001001001000 - Собственность"/>
    <d v="2012-06-28T00:00:00"/>
    <s v=""/>
    <m/>
    <n v="3.0000000000000001E-3"/>
    <s v=" Жилые дома"/>
    <s v="Жилой дом"/>
    <n v="37.299999999999997"/>
    <n v="255330.81"/>
    <s v="89203820001"/>
    <s v="431854,Россия,Мордовия Респ,Ардатовский р-н,,Кечушево с,Ленина ул,93,,"/>
    <n v="89603420"/>
    <s v=" ставка 0,3"/>
    <x v="22"/>
    <n v="6845.3300268096518"/>
  </r>
  <r>
    <s v="13:01:0314002:234"/>
    <s v="ЧЕКУНОВ ПЕТР ИВАНОВИЧ"/>
    <s v="130103244868"/>
    <d v="2003-01-01T00:00:00"/>
    <d v="2015-07-28T00:00:00"/>
    <s v="1/1"/>
    <n v="1"/>
    <d v="2015-07-28T00:00:00"/>
    <s v=""/>
    <s v=""/>
    <s v=""/>
    <m/>
    <n v="3.0000000000000001E-3"/>
    <s v=" Жилые дома"/>
    <s v=""/>
    <n v="44.1"/>
    <n v="195142.94"/>
    <s v="89203836001"/>
    <s v="431867,Россия,Мордовия Респ,Ардатовский р-н,,Луньгинский Майдан с,Ленина ул,33,,"/>
    <n v="89603436"/>
    <s v=" ставка 0,3"/>
    <x v="22"/>
    <n v="4425.0099773242628"/>
  </r>
  <r>
    <s v="13:04:0310001:561"/>
    <s v="КУЛАГИНА МАРИЯ АНДРЕЕВНА"/>
    <s v="130401258802"/>
    <d v="1996-01-01T00:00:00"/>
    <d v="2020-03-21T00:00:00"/>
    <s v="1/1"/>
    <n v="1"/>
    <d v="2020-03-21T00:00:00"/>
    <s v="001001001000 - Собственность"/>
    <d v="2012-06-28T00:00:00"/>
    <s v=""/>
    <m/>
    <n v="3.0000000000000001E-3"/>
    <s v=" Жилые дома"/>
    <s v="жилой дом"/>
    <n v="35.9"/>
    <n v="235136.38"/>
    <s v="89210805006"/>
    <s v="431740,Россия,Мордовия Респ,Большеберезниковский р-н,,Русские Найманы с,Горького ул,66,,"/>
    <n v="89610405"/>
    <s v=" ставка 0,3"/>
    <x v="19"/>
    <n v="6549.7598885793877"/>
  </r>
  <r>
    <s v="13:03:0208005:498"/>
    <s v="ТРОШКИНА МАРИЯ АНДРЕЕВНА"/>
    <s v="130302057446"/>
    <d v="1999-12-31T00:00:00"/>
    <d v="2015-10-02T00:00:00"/>
    <s v="1/1"/>
    <n v="1"/>
    <d v="2015-10-02T00:00:00"/>
    <s v=""/>
    <s v=""/>
    <s v=""/>
    <m/>
    <n v="3.0000000000000001E-3"/>
    <s v=" Жилые дома"/>
    <s v=""/>
    <n v="23"/>
    <n v="132423.19"/>
    <s v="89207868005"/>
    <s v=",РОССИЯ,Мордовия Респ,Атяшевский р-н,,Дюрки с,Нагорная ул,19,,"/>
    <n v="89607468"/>
    <s v=" ставка 0,3"/>
    <x v="21"/>
    <n v="5757.53"/>
  </r>
  <r>
    <s v="13:03:0208005:765"/>
    <s v="ТЮГАЛЕВА АННА АНДРЕЕВНА"/>
    <s v="130300957314"/>
    <d v="1999-12-31T00:00:00"/>
    <d v="2020-03-29T00:00:00"/>
    <s v="1/1"/>
    <n v="1"/>
    <d v="2020-03-29T00:00:00"/>
    <s v=""/>
    <s v=""/>
    <s v=""/>
    <m/>
    <n v="3.0000000000000001E-3"/>
    <s v=" Жилые дома"/>
    <s v=""/>
    <n v="37.6"/>
    <n v="216483.13"/>
    <s v="89207868005"/>
    <s v=",РОССИЯ,Мордовия Респ,Атяшевский р-н,,Дюрки с,Первомайская ул,69,,"/>
    <n v="89607468"/>
    <s v=" ставка 0,3"/>
    <x v="21"/>
    <n v="5757.5300531914891"/>
  </r>
  <r>
    <s v="13:03:0202004:1453"/>
    <s v="ТЕНЬКИНА ТАТЬЯНА ИВАНОВНА"/>
    <s v="130301775116"/>
    <d v="1990-01-01T00:00:00"/>
    <d v="2012-10-25T00:00:00"/>
    <s v="1/1"/>
    <n v="1"/>
    <d v="2012-10-25T00:00:00"/>
    <s v=""/>
    <d v="2012-06-28T00:00:00"/>
    <s v=""/>
    <m/>
    <n v="3.0000000000000001E-3"/>
    <s v=" Жилые дома"/>
    <s v="жилой дом"/>
    <n v="19"/>
    <n v="102957.77"/>
    <s v="89207804001"/>
    <s v="431823,Россия,Мордовия Респ,Атяшевский р-н,,Алово с,К.Маркса ул,108,,"/>
    <n v="89607404"/>
    <s v=" ставка 0,3"/>
    <x v="21"/>
    <n v="5418.83"/>
  </r>
  <r>
    <s v="13:03:0202004:1189"/>
    <s v="КУЗОВАТКИНА МАРИЯ ИВАНОВНА"/>
    <s v="130301694869"/>
    <d v="1990-01-01T00:00:00"/>
    <d v="2013-08-17T00:00:00"/>
    <s v="1/1"/>
    <n v="1"/>
    <d v="2013-08-17T00:00:00"/>
    <s v=""/>
    <s v=""/>
    <s v=""/>
    <m/>
    <n v="3.0000000000000001E-3"/>
    <s v=" Жилые дома"/>
    <s v=""/>
    <n v="20.2"/>
    <n v="100608.12"/>
    <s v="89207804001"/>
    <s v=",,Мордовия Респ,Атяшевский р-н,,Алово с,М.Горького ул,35,,"/>
    <n v="89607404"/>
    <s v=" ставка 0,3"/>
    <x v="21"/>
    <n v="4980.6000000000004"/>
  </r>
  <r>
    <s v="13:10:0304001:522"/>
    <s v="МАКАРОВ АНАТОЛИЙ АЛЕКСАНДРОВИЧ"/>
    <s v="131000290127"/>
    <d v="1985-12-12T00:00:00"/>
    <d v="2013-12-25T00:00:00"/>
    <s v="1/1"/>
    <n v="1"/>
    <d v="2013-12-25T00:00:00"/>
    <s v=""/>
    <s v=""/>
    <s v=""/>
    <m/>
    <n v="3.0000000000000001E-3"/>
    <s v=" Жилые дома"/>
    <s v=""/>
    <n v="22"/>
    <n v="147996.85999999999"/>
    <s v="89226860005"/>
    <s v="431665, РОССИЯ, Мордовия Респ, Ичалковский р-н, , с Вечкусы, ул Ленинская, 59, ,"/>
    <n v="89626460"/>
    <s v=" ставка 0,3"/>
    <x v="14"/>
    <n v="6727.1299999999992"/>
  </r>
  <r>
    <s v="13:15:0112005:2234"/>
    <s v="КАДИКИН ХАРИС АБДУЛЛОВИЧ"/>
    <s v="131500443766"/>
    <d v="1955-01-01T00:00:00"/>
    <d v="2013-05-13T00:00:00"/>
    <s v="1/1"/>
    <n v="1"/>
    <d v="2013-05-13T00:00:00"/>
    <s v=""/>
    <s v=""/>
    <s v=""/>
    <m/>
    <n v="3.0000000000000001E-3"/>
    <s v=" Жилые дома"/>
    <s v=""/>
    <n v="46.8"/>
    <n v="663136.81000000006"/>
    <s v="89237855001"/>
    <s v="431521, РОССИЯ, Мордовия Респ, Лямбирский р-н, , с Пензятка, ул Казанская, 76, ,"/>
    <n v="89637455"/>
    <s v=" ставка 0,3"/>
    <x v="15"/>
    <n v="14169.58995726496"/>
  </r>
  <r>
    <s v="13:15:0205004:3773"/>
    <s v="КАЧУРИНА ЕКАТЕРИНА ИВАНОВНА"/>
    <s v="131002492802"/>
    <d v="1947-01-01T00:00:00"/>
    <d v="2012-01-21T00:00:00"/>
    <s v="1/1"/>
    <n v="1"/>
    <d v="2012-01-21T00:00:00"/>
    <s v=""/>
    <s v=""/>
    <s v=""/>
    <n v="95.603784197292242"/>
    <n v="3.0000000000000001E-3"/>
    <s v=" Жилые дома"/>
    <s v=""/>
    <n v="51.7"/>
    <n v="969159.93"/>
    <s v="89237815001"/>
    <s v="431524, РОССИЯ, Мордовия Респ, Лямбирский р-н, , с Атемар, ул Барысская, 1, ,"/>
    <n v="89637415"/>
    <s v=" ставка 0,3"/>
    <x v="15"/>
    <n v="18745.840038684721"/>
  </r>
  <r>
    <s v="13:05:0103001:377"/>
    <s v="ПЛОТНИКОВ МИХАИЛ АЛЕКСАНДРОВИЧ"/>
    <s v="130500478703"/>
    <d v="2001-12-31T00:00:00"/>
    <d v="2017-07-11T00:00:00"/>
    <s v="1/1"/>
    <n v="1"/>
    <d v="2017-07-11T00:00:00"/>
    <s v=""/>
    <s v=""/>
    <s v=""/>
    <n v="557.53984000000003"/>
    <n v="3.0000000000000001E-3"/>
    <s v=" Жилые дома"/>
    <s v=""/>
    <n v="90"/>
    <n v="418154.88"/>
    <s v="89213815001"/>
    <s v="431670, РОССИЯ, Мордовия Респ, Большеигнатовский р-н, , с Вармазейка, ул Кооперативная, 17, ,"/>
    <n v="89613415"/>
    <s v=" ставка 0,3"/>
    <x v="16"/>
    <n v="4646.1653333333334"/>
  </r>
  <r>
    <s v="13:05:0212001:549"/>
    <s v="Касаткина Анисия Тимофеевна"/>
    <s v="130500522600"/>
    <d v="2001-12-31T00:00:00"/>
    <d v="2017-08-25T00:00:00"/>
    <s v="1/1"/>
    <n v="1"/>
    <d v="2017-08-25T00:00:00"/>
    <s v=""/>
    <s v=""/>
    <s v=""/>
    <m/>
    <n v="3.0000000000000001E-3"/>
    <s v=" Жилые дома"/>
    <s v=""/>
    <n v="24"/>
    <n v="116800.61"/>
    <s v="89213850004"/>
    <s v="431678, РОССИЯ, Мордовия Респ, Большеигнатовский р-н, , с Атяшево, ул Пролетарская, 20, ,"/>
    <n v="89613450"/>
    <s v=" ставка 0,3"/>
    <x v="16"/>
    <n v="4866.6920833333334"/>
  </r>
  <r>
    <s v="13:05:0212001:544"/>
    <s v="ЯШУТОВ ПАВЕЛ МИХАЙЛОВИЧ"/>
    <s v="130500210618"/>
    <d v="2001-12-31T00:00:00"/>
    <d v="2017-03-25T00:00:00"/>
    <s v="1/1"/>
    <n v="1"/>
    <d v="2017-03-25T00:00:00"/>
    <s v=""/>
    <s v=""/>
    <s v=""/>
    <n v="400.27907645808739"/>
    <n v="3.0000000000000001E-3"/>
    <s v=" Жилые дома"/>
    <s v=""/>
    <n v="84.7"/>
    <n v="325683.36"/>
    <s v="89213850004"/>
    <s v="431678, РОССИЯ, Мордовия Респ, Большеигнатовский р-н, , с Атяшево, ул Горно-Полевая, 3, ,"/>
    <n v="89613450"/>
    <s v=" ставка 0,3"/>
    <x v="16"/>
    <n v="3845.1400236127506"/>
  </r>
  <r>
    <s v="13:05:0211001:472"/>
    <s v="КУДАШОВ ГЕННАДИЙ АЛЕКСЕЕВИЧ"/>
    <s v="130500162940"/>
    <d v="2001-12-31T00:00:00"/>
    <d v="2020-01-01T00:00:00"/>
    <s v="1/1"/>
    <n v="1"/>
    <d v="2020-01-01T00:00:00"/>
    <s v=""/>
    <s v=""/>
    <s v=""/>
    <m/>
    <n v="3.0000000000000001E-3"/>
    <s v=" Жилые дома"/>
    <s v=""/>
    <n v="35.4"/>
    <n v="154813.04999999999"/>
    <s v="89213855001"/>
    <s v="431673, РОССИЯ, Мордовия Респ, Большеигнатовский р-н, , с Чукалы, ул Кооперативная, 15, ,"/>
    <n v="89613455"/>
    <s v=" ставка 0,3"/>
    <x v="16"/>
    <n v="4373.25"/>
  </r>
  <r>
    <s v="13:05:0211002:446"/>
    <s v="СЕНЯЙКИН АНАТОЛИЙ ФЕДОРОВИЧ"/>
    <s v="130500540990"/>
    <d v="2001-12-31T00:00:00"/>
    <d v="2017-03-24T00:00:00"/>
    <s v="1/1"/>
    <n v="1"/>
    <d v="2017-03-24T00:00:00"/>
    <s v=""/>
    <s v=""/>
    <s v=""/>
    <m/>
    <n v="3.0000000000000001E-3"/>
    <s v=" Жилые дома"/>
    <s v=""/>
    <n v="50"/>
    <n v="150549.71"/>
    <s v="89213855002"/>
    <s v="431674, РОССИЯ, Мордовия Респ, Большеигнатовский р-н, , с Старые Селищи, ул Кооперативная, 18, ,"/>
    <n v="89613455"/>
    <s v=" ставка 0,3"/>
    <x v="16"/>
    <n v="3010.9941999999996"/>
  </r>
  <r>
    <s v="13:05:0211002:583"/>
    <s v="ГОРЮКОВ ПЕТР ВАСИЛЬЕВИЧ"/>
    <s v="130500540285"/>
    <d v="2001-12-31T00:00:00"/>
    <d v="2019-02-25T00:00:00"/>
    <s v="1/1"/>
    <n v="1"/>
    <d v="2019-02-25T00:00:00"/>
    <s v=""/>
    <s v=""/>
    <s v=""/>
    <m/>
    <n v="3.0000000000000001E-3"/>
    <s v=" Жилые дома"/>
    <s v=""/>
    <n v="34.200000000000003"/>
    <n v="145636.25"/>
    <s v="89213855002"/>
    <s v="431674, РОССИЯ, Мордовия Респ, Большеигнатовский р-н, , с Старые Селищи, ул Кооперативная, 54, ,"/>
    <n v="89613455"/>
    <s v=" ставка 0,3"/>
    <x v="16"/>
    <n v="4258.3698830409357"/>
  </r>
  <r>
    <s v="13:05:0211001:454"/>
    <s v="ГЛЕБОВ НИКОЛАЙ ПЕТРОВИЧ"/>
    <s v="130500165690"/>
    <d v="2001-12-31T00:00:00"/>
    <d v="2016-11-03T00:00:00"/>
    <s v="1/1"/>
    <n v="1"/>
    <d v="2016-11-03T00:00:00"/>
    <s v=""/>
    <s v=""/>
    <s v=""/>
    <n v="69.131609999999966"/>
    <n v="3.0000000000000001E-3"/>
    <s v=" Жилые дома"/>
    <s v=""/>
    <n v="55.3"/>
    <n v="240438.87"/>
    <s v="89213855001"/>
    <s v="431673, РОССИЯ, Мордовия Респ, Большеигнатовский р-н, , с Чукалы, ул Новая, 5, ,"/>
    <n v="89613455"/>
    <s v=" ставка 0,3"/>
    <x v="16"/>
    <n v="4347.9000000000005"/>
  </r>
  <r>
    <s v="13:05:0211002:480"/>
    <s v="РУССКИНА МАРИЯ ПАНТИЛЕЕВНА"/>
    <s v="130500536987"/>
    <d v="2001-12-31T00:00:00"/>
    <d v="2015-02-01T00:00:00"/>
    <s v="1/1"/>
    <n v="1"/>
    <d v="2015-02-01T00:00:00"/>
    <s v=""/>
    <s v=""/>
    <s v=""/>
    <m/>
    <n v="3.0000000000000001E-3"/>
    <s v=" Жилые дома"/>
    <s v=""/>
    <n v="50"/>
    <n v="112706.61"/>
    <s v="89213855002"/>
    <s v="431674, РОССИЯ, Мордовия Респ, Большеигнатовский р-н, , с Старые Селищи, ул Кооперативная, 24, ,"/>
    <n v="89613455"/>
    <s v=" ставка 0,3"/>
    <x v="16"/>
    <n v="2254.1322"/>
  </r>
  <r>
    <s v="13:05:0102001:1579"/>
    <s v="МЕШАЛКИН АЛЕКСЕЙ ВАСИЛЬЕВИЧ"/>
    <s v="130500401203"/>
    <d v="2001-12-31T00:00:00"/>
    <d v="2019-06-27T00:00:00"/>
    <s v="1/1"/>
    <n v="1"/>
    <d v="2019-06-27T00:00:00"/>
    <s v=""/>
    <s v=""/>
    <s v=""/>
    <m/>
    <n v="3.0000000000000001E-3"/>
    <s v=" Жилые дома"/>
    <s v=""/>
    <n v="50"/>
    <n v="219189.31"/>
    <s v="89213850002"/>
    <s v="431676, РОССИЯ, Мордовия Респ, Большеигнатовский р-н, , с Аржадеево, ул Северная, 16, ,"/>
    <n v="89613450"/>
    <s v=" ставка 0,3"/>
    <x v="16"/>
    <n v="4383.7861999999996"/>
  </r>
  <r>
    <s v="13:05:0210001:444"/>
    <s v="ШАБАНОВА ТАТЬЯНА СТЕПАНОВНА"/>
    <s v="130500586258"/>
    <d v="2001-12-31T00:00:00"/>
    <d v="2014-09-11T00:00:00"/>
    <s v="1/1"/>
    <n v="1"/>
    <d v="2014-09-11T00:00:00"/>
    <s v=""/>
    <s v=""/>
    <s v=""/>
    <m/>
    <n v="3.0000000000000001E-3"/>
    <s v=" Жилые дома"/>
    <s v=""/>
    <n v="50"/>
    <n v="106711.49"/>
    <s v="89213850001"/>
    <s v="431676, РОССИЯ, Мордовия Респ, Большеигнатовский р-н, , с Спасское, ул Гагарина, 8, ,"/>
    <n v="89613450"/>
    <s v=" ставка 0,3"/>
    <x v="16"/>
    <n v="2134.2298000000001"/>
  </r>
  <r>
    <s v="13:05:0204001:689"/>
    <s v="КОНДРАТЬЕВ ВИКТОР СТЕПАНОВИЧ"/>
    <s v="130500035130"/>
    <d v="2001-12-31T00:00:00"/>
    <d v="2016-05-06T00:00:00"/>
    <s v="1/1"/>
    <n v="1"/>
    <d v="2016-05-06T00:00:00"/>
    <s v=""/>
    <d v="2012-06-28T00:00:00"/>
    <s v=""/>
    <m/>
    <n v="3.0000000000000001E-3"/>
    <s v=" Жилые дома"/>
    <s v="Жилой дом"/>
    <n v="36.6"/>
    <n v="145863.07999999999"/>
    <s v="89213825003"/>
    <s v="431677, РОССИЯ, Мордовия Респ, Большеигнатовский р-н, , с Горки, ул Гагарина, 11, ,"/>
    <n v="89613425"/>
    <s v=" ставка 0,3"/>
    <x v="16"/>
    <n v="3985.3300546448081"/>
  </r>
  <r>
    <s v="13:05:0213001:564"/>
    <s v="НАУМОВ АНИФАТИЙ МИХАЙЛОВИЧ"/>
    <s v="130500571639"/>
    <d v="2001-12-31T00:00:00"/>
    <d v="2014-11-02T00:00:00"/>
    <s v="1/1"/>
    <n v="1"/>
    <d v="2014-11-02T00:00:00"/>
    <s v=""/>
    <s v=""/>
    <s v=""/>
    <m/>
    <n v="3.0000000000000001E-3"/>
    <s v=" Жилые дома"/>
    <s v=""/>
    <n v="46.4"/>
    <n v="198356.75"/>
    <s v="89213852001"/>
    <s v="431675, РОССИЯ, Мордовия Респ, Большеигнатовский р-н, , с Старое Чамзино, ул Полевая, 3, ,"/>
    <n v="89613452"/>
    <s v=" ставка 0,3"/>
    <x v="16"/>
    <n v="4274.9299568965516"/>
  </r>
  <r>
    <s v="13:05:0204001:674"/>
    <s v="УСТИМОВ НИКОЛАЙ ЯКОВЛЕВИЧ"/>
    <s v="130500677402"/>
    <d v="2001-12-31T00:00:00"/>
    <d v="2016-10-13T00:00:00"/>
    <s v="1/1"/>
    <n v="1"/>
    <d v="2016-10-13T00:00:00"/>
    <s v=""/>
    <s v=""/>
    <s v=""/>
    <m/>
    <n v="3.0000000000000001E-3"/>
    <s v=" Жилые дома"/>
    <s v=""/>
    <n v="48"/>
    <n v="209998.19"/>
    <s v="89213825003"/>
    <s v="431677, РОССИЯ, Мордовия Респ, Большеигнатовский р-н, , с Горки, ул Дзержинского, 2, ,"/>
    <n v="89613425"/>
    <s v=" ставка 0,3"/>
    <x v="16"/>
    <n v="4374.9622916666667"/>
  </r>
  <r>
    <s v="13:05:0205001:827"/>
    <s v="ОВЧЕНКОВ ВАСИЛИЙ МИХАЙЛОВИЧ"/>
    <s v="130500108170"/>
    <d v="2001-12-31T00:00:00"/>
    <d v="2015-11-09T00:00:00"/>
    <s v="1/1"/>
    <n v="1"/>
    <d v="2015-11-09T00:00:00"/>
    <s v=""/>
    <s v=""/>
    <s v=""/>
    <m/>
    <n v="3.0000000000000001E-3"/>
    <s v=" Жилые дома"/>
    <s v="жилой дом"/>
    <n v="39.200000000000003"/>
    <n v="158291.95000000001"/>
    <s v="89213825001"/>
    <s v="431683, РОССИЯ, Мордовия Респ, Большеигнатовский р-н, , с Киржеманы, ул К.Маркса, 11, ,"/>
    <n v="89613425"/>
    <s v=" ставка 0,3"/>
    <x v="16"/>
    <n v="4038.0599489795918"/>
  </r>
  <r>
    <s v="13:05:0205001:810"/>
    <s v="УСАНОВ НИКОЛАЙ ФЕДОРОВИЧ"/>
    <s v="130500033694"/>
    <d v="2001-12-31T00:00:00"/>
    <d v="2014-04-18T00:00:00"/>
    <s v="1/1"/>
    <n v="1"/>
    <d v="2014-04-18T00:00:00"/>
    <s v=""/>
    <s v=""/>
    <s v=""/>
    <m/>
    <n v="3.0000000000000001E-3"/>
    <s v=" Жилые дома"/>
    <s v=""/>
    <n v="19.600000000000001"/>
    <n v="189385.01"/>
    <s v="89213825001"/>
    <s v="431683, РОССИЯ, Мордовия Респ, Большеигнатовский р-н, , с Киржеманы, ул Первомайская, 7, ,"/>
    <n v="89613425"/>
    <s v=" ставка 0,3"/>
    <x v="16"/>
    <n v="9662.5005102040814"/>
  </r>
  <r>
    <s v="13:05:0205001:755"/>
    <s v="ДОЛГОВ НИКОЛАЙ ВАСИЛЬЕВИЧ"/>
    <s v="132605561127"/>
    <d v="2001-12-31T00:00:00"/>
    <d v="2017-06-06T00:00:00"/>
    <s v="1/1"/>
    <n v="1"/>
    <d v="2017-06-06T00:00:00"/>
    <s v=""/>
    <s v=""/>
    <s v=""/>
    <m/>
    <n v="3.0000000000000001E-3"/>
    <s v=" Жилые дома"/>
    <s v=""/>
    <n v="49.7"/>
    <n v="200691.58"/>
    <s v="89213825001"/>
    <s v="431683, РОССИЯ, Мордовия Респ, Большеигнатовский р-н, , с Киржеманы, ул К.Маркса, 27, ,"/>
    <n v="89613425"/>
    <s v=" ставка 0,3"/>
    <x v="16"/>
    <n v="4038.059959758551"/>
  </r>
  <r>
    <s v="13:05:0205002:310"/>
    <s v="КОНДРАТЬЕВА ПЕЛАГЕЯ СЕМЕНОВНА"/>
    <s v="130500490740"/>
    <d v="2001-12-31T00:00:00"/>
    <d v="2015-12-26T00:00:00"/>
    <s v="1/1"/>
    <n v="1"/>
    <d v="2015-12-26T00:00:00"/>
    <s v=""/>
    <s v=""/>
    <s v=""/>
    <m/>
    <n v="3.0000000000000001E-3"/>
    <s v=" Жилые дома"/>
    <s v=""/>
    <n v="39.799999999999997"/>
    <n v="161797.75"/>
    <s v="89213825002"/>
    <s v="431683, РОССИЯ, Мордовия Респ, Большеигнатовский р-н, , д Красная Нива, ул Терешковой, 5, ,"/>
    <n v="89613425"/>
    <s v=" ставка 0,3"/>
    <x v="16"/>
    <n v="4065.2701005025128"/>
  </r>
  <r>
    <s v="13:05:0213001:728"/>
    <s v="ЗАЙКИНА ЗИНАИДА ПЕТРОВНА"/>
    <s v="130500576073"/>
    <d v="2001-12-31T00:00:00"/>
    <d v="2013-08-28T00:00:00"/>
    <s v="1/1"/>
    <n v="1"/>
    <d v="2013-08-28T00:00:00"/>
    <s v=""/>
    <s v=""/>
    <s v=""/>
    <n v="86.239553999999984"/>
    <n v="1E-3"/>
    <s v=" Квартиры"/>
    <s v=""/>
    <n v="50"/>
    <n v="143732.59"/>
    <s v="89213852001"/>
    <s v="431675, РОССИЯ, Мордовия Респ, Большеигнатовский р-н, , с Старое Чамзино, ул Молодежная, 7, , 1"/>
    <n v="89613452"/>
    <s v="ставка 0,1"/>
    <x v="16"/>
    <n v="2874.6518000000001"/>
  </r>
  <r>
    <s v="13:05:0205001:729"/>
    <s v="ШАВЕНКОВА НАДЕЖДА ГРИГОРЬЕВНА"/>
    <s v="130500500557"/>
    <d v="2001-12-31T00:00:00"/>
    <d v="2019-11-04T00:00:00"/>
    <s v="1/1"/>
    <n v="1"/>
    <d v="2019-11-04T00:00:00"/>
    <s v=""/>
    <s v=""/>
    <s v=""/>
    <m/>
    <n v="3.0000000000000001E-3"/>
    <s v=" Жилые дома"/>
    <s v=""/>
    <n v="37.1"/>
    <n v="146642.57"/>
    <s v="89213825001"/>
    <s v="431683, РОССИЯ, Мордовия Респ, Большеигнатовский р-н, , с Киржеманы, ул Маяковского, 35, ,"/>
    <n v="89613425"/>
    <s v=" ставка 0,3"/>
    <x v="16"/>
    <n v="3952.6299191374665"/>
  </r>
  <r>
    <s v="13:05:0205001:687"/>
    <s v="МАКАРОВА ЕКАТЕРИНА ПАВЛОВНА"/>
    <s v="130500233333"/>
    <d v="2001-12-31T00:00:00"/>
    <d v="2016-03-25T00:00:00"/>
    <s v="1/1"/>
    <n v="1"/>
    <d v="2016-03-25T00:00:00"/>
    <s v=""/>
    <s v=""/>
    <s v=""/>
    <m/>
    <n v="3.0000000000000001E-3"/>
    <s v=" Жилые дома"/>
    <s v=""/>
    <n v="50"/>
    <n v="189995.14"/>
    <s v="89213825001"/>
    <s v="431683, РОССИЯ, Мордовия Респ, Большеигнатовский р-н, , с Киржеманы, ул Советская, 23, ,"/>
    <n v="89613425"/>
    <s v=" ставка 0,3"/>
    <x v="16"/>
    <n v="3799.9028000000003"/>
  </r>
  <r>
    <s v="13:05:0204001:712"/>
    <s v="КОНДРАТЬЕВ ИВАН СТЕПАНОВИЧ"/>
    <s v="130500794314"/>
    <d v="2001-12-31T00:00:00"/>
    <d v="2019-01-09T00:00:00"/>
    <s v="1/1"/>
    <n v="1"/>
    <d v="2019-01-09T00:00:00"/>
    <s v=""/>
    <s v=""/>
    <s v=""/>
    <n v="161.55074999999999"/>
    <n v="1E-3"/>
    <s v=" Квартиры"/>
    <s v=""/>
    <n v="40"/>
    <n v="323101.5"/>
    <s v="89213825003"/>
    <s v="431677, РОССИЯ, Мордовия Респ, Большеигнатовский р-н, , с Горки, ул Чернышевского, 6, , 1"/>
    <n v="89613425"/>
    <s v="ставка 0,1"/>
    <x v="16"/>
    <n v="8077.5375000000004"/>
  </r>
  <r>
    <s v="13:05:0204001:605"/>
    <s v="Макеева Прасковья Ивановна"/>
    <s v="130501012143"/>
    <d v="2001-12-31T00:00:00"/>
    <d v="2016-07-17T00:00:00"/>
    <s v="1/1"/>
    <n v="1"/>
    <d v="2016-07-17T00:00:00"/>
    <s v=""/>
    <s v=""/>
    <s v=""/>
    <m/>
    <n v="3.0000000000000001E-3"/>
    <s v=" Жилые дома"/>
    <s v=""/>
    <n v="15"/>
    <n v="155136"/>
    <s v="89213825003"/>
    <s v="431677, РОССИЯ, Мордовия Респ, Большеигнатовский р-н, , с Горки, ул Горького, 28, ,"/>
    <n v="89613425"/>
    <s v=" ставка 0,3"/>
    <x v="16"/>
    <n v="10342.4"/>
  </r>
  <r>
    <s v="13:05:0204001:638"/>
    <s v="Ипатова Татьяна Алексеевна"/>
    <s v="130500788222"/>
    <d v="2001-12-31T00:00:00"/>
    <d v="2017-09-09T00:00:00"/>
    <s v="1/1"/>
    <n v="1"/>
    <d v="2017-09-09T00:00:00"/>
    <s v=""/>
    <s v=""/>
    <s v=""/>
    <m/>
    <n v="3.0000000000000001E-3"/>
    <s v=" Жилые дома"/>
    <s v=""/>
    <n v="28"/>
    <n v="166642.15"/>
    <s v="89213825003"/>
    <s v="431677, РОССИЯ, Мордовия Респ, Большеигнатовский р-н, , с Горки, ул Чернышевского, 4, ,"/>
    <n v="89613425"/>
    <s v=" ставка 0,3"/>
    <x v="16"/>
    <n v="5951.5053571428571"/>
  </r>
  <r>
    <s v="13:05:0204002:357"/>
    <s v="КУРГАНОВА ЛЮБОВЬ ГРИГОРЬЕВНА"/>
    <s v="130500643932"/>
    <d v="2001-12-31T00:00:00"/>
    <d v="2019-04-16T00:00:00"/>
    <s v="1/1"/>
    <n v="1"/>
    <d v="2019-04-16T00:00:00"/>
    <s v=""/>
    <s v=""/>
    <s v=""/>
    <n v="244.88896666666668"/>
    <n v="1E-3"/>
    <s v=" Квартиры"/>
    <s v=""/>
    <n v="54"/>
    <n v="388941.3"/>
    <s v="89213825010"/>
    <s v="431685, РОССИЯ, Мордовия Респ, Большеигнатовский р-н, , с Хухорево, ул Молодежная, 4, , 1"/>
    <n v="89613425"/>
    <s v="ставка 0,1"/>
    <x v="16"/>
    <n v="7202.6166666666668"/>
  </r>
  <r>
    <s v="13:05:0205002:255"/>
    <s v="КОНДРАТЬЕВА АННА ФОМИНИЧНА"/>
    <s v="130500891974"/>
    <d v="2001-12-31T00:00:00"/>
    <d v="2018-11-01T00:00:00"/>
    <s v="1/1"/>
    <n v="1"/>
    <d v="2018-11-01T00:00:00"/>
    <s v=""/>
    <s v=""/>
    <s v=""/>
    <m/>
    <n v="3.0000000000000001E-3"/>
    <s v=" Жилые дома"/>
    <s v=""/>
    <n v="40.1"/>
    <n v="163017.32999999999"/>
    <s v="89213825002"/>
    <s v="431683, РОССИЯ, Мордовия Респ, Большеигнатовский р-н, , д Красная Нива, ул Кооперативная, 13, ,"/>
    <n v="89613425"/>
    <s v=" ставка 0,3"/>
    <x v="16"/>
    <n v="4065.2700748129673"/>
  </r>
  <r>
    <s v="13:05:0205002:245"/>
    <s v="НОРАЕВА КЛАВДИЯ МАКАРОВНА"/>
    <s v="130500923697"/>
    <d v="2001-12-31T00:00:00"/>
    <d v="2020-05-09T00:00:00"/>
    <s v="1/1"/>
    <n v="1"/>
    <d v="2020-05-09T00:00:00"/>
    <s v=""/>
    <s v=""/>
    <s v=""/>
    <m/>
    <n v="3.0000000000000001E-3"/>
    <s v=" Жилые дома"/>
    <s v=""/>
    <n v="50"/>
    <n v="94720.79"/>
    <s v="89213825002"/>
    <s v="431683, РОССИЯ, Мордовия Респ, Большеигнатовский р-н, , д Красная Нива, ул Терешковой, 7, ,"/>
    <n v="89613425"/>
    <s v=" ставка 0,3"/>
    <x v="16"/>
    <n v="1894.4157999999998"/>
  </r>
  <r>
    <s v="13:05:0205001:677"/>
    <s v="МАЛЫШКИНА АННА ДМИТРИЕВНА"/>
    <s v="130500493490"/>
    <d v="2001-12-31T00:00:00"/>
    <d v="2019-07-17T00:00:00"/>
    <s v="1/1"/>
    <n v="1"/>
    <d v="2019-07-17T00:00:00"/>
    <s v=""/>
    <s v=""/>
    <s v=""/>
    <m/>
    <n v="3.0000000000000001E-3"/>
    <s v=" Жилые дома"/>
    <s v=""/>
    <n v="39.200000000000003"/>
    <n v="159215.10999999999"/>
    <s v="89213825001"/>
    <s v="431683, РОССИЯ, Мордовия Респ, Большеигнатовский р-н, , с Киржеманы, ул Ленина, 32, ,"/>
    <n v="89613425"/>
    <s v=" ставка 0,3"/>
    <x v="16"/>
    <n v="4061.6099489795911"/>
  </r>
  <r>
    <s v="13:05:0205001:704"/>
    <s v="КОЧЕТКОВ НИКОЛАЙ АЛЕКСЕЕВИЧ"/>
    <s v="130500492754"/>
    <d v="2001-12-31T00:00:00"/>
    <d v="2014-06-04T00:00:00"/>
    <s v="1/1"/>
    <n v="1"/>
    <d v="2014-06-04T00:00:00"/>
    <s v=""/>
    <s v=""/>
    <s v=""/>
    <m/>
    <n v="3.0000000000000001E-3"/>
    <s v=" Жилые дома"/>
    <s v=""/>
    <n v="37.799999999999997"/>
    <n v="149409.41"/>
    <s v="89213825001"/>
    <s v="431683, РОССИЯ, Мордовия Респ, Большеигнатовский р-н, , с Киржеманы, ул Ленина, 19, ,"/>
    <n v="89613425"/>
    <s v=" ставка 0,3"/>
    <x v="16"/>
    <n v="3952.6298941798946"/>
  </r>
  <r>
    <s v="13:16:0101007:543"/>
    <s v="ГОРИНА ЗИНАИДА АНДРЕЕВНА"/>
    <s v="131601988653"/>
    <d v="2002-01-01T00:00:00"/>
    <d v="2018-10-29T00:00:00"/>
    <s v="1/1"/>
    <n v="1"/>
    <d v="2018-10-29T00:00:00"/>
    <s v=""/>
    <s v=""/>
    <s v=""/>
    <n v="434.84872086206894"/>
    <n v="1E-3"/>
    <s v=" Квартиры"/>
    <s v=""/>
    <n v="46.4"/>
    <n v="764279.57"/>
    <s v="89240870003"/>
    <s v="431618, РОССИЯ, Мордовия Респ, Ромодановский р-н, , п Красный Узел, ул Дорожная, 9, , 2"/>
    <n v="89640470"/>
    <s v="ставка 0,1"/>
    <x v="17"/>
    <n v="16471.54245689655"/>
  </r>
  <r>
    <s v="13:05:0102002:334"/>
    <s v="ИЛЬИН ВИКТОР ИВАНОВИЧ"/>
    <s v="130500130850"/>
    <d v="2001-12-31T00:00:00"/>
    <d v="2016-05-20T00:00:00"/>
    <s v="1/1"/>
    <n v="1"/>
    <d v="2016-05-20T00:00:00"/>
    <s v=""/>
    <s v=""/>
    <s v=""/>
    <m/>
    <n v="3.0000000000000001E-3"/>
    <s v=" Жилые дома"/>
    <s v=""/>
    <n v="37.4"/>
    <n v="173261.48"/>
    <s v="89213810002"/>
    <s v="431670, РОССИЯ, Мордовия Респ, Большеигнатовский р-н, , д Ташто Кшуманця, ул Рабочая, 13, ,"/>
    <n v="89613410"/>
    <s v=" ставка 0,3"/>
    <x v="16"/>
    <n v="4632.6598930481287"/>
  </r>
  <r>
    <s v="13:05:0210003:282"/>
    <s v="ПОНЯЕВА НАДЕЖДА ИВАНОВНА"/>
    <s v="130501004047"/>
    <d v="2001-12-31T00:00:00"/>
    <d v="2019-10-26T00:00:00"/>
    <s v="1/1"/>
    <n v="1"/>
    <d v="2019-10-26T00:00:00"/>
    <s v=""/>
    <s v=""/>
    <s v=""/>
    <m/>
    <n v="3.0000000000000001E-3"/>
    <s v=" Жилые дома"/>
    <s v=""/>
    <n v="50"/>
    <n v="152794.88"/>
    <s v="89213850002"/>
    <s v="431676, РОССИЯ, Мордовия Респ, Большеигнатовский р-н, , с Аржадеево, ул Набережная, 5, ,"/>
    <n v="89613450"/>
    <s v=" ставка 0,3"/>
    <x v="16"/>
    <n v="3055.8976000000002"/>
  </r>
  <r>
    <s v="13:05:0102002:395"/>
    <s v="СУНИН ГРИГОРИЙ ПЕТРОВИЧ"/>
    <s v="130500065600"/>
    <d v="2001-12-31T00:00:00"/>
    <d v="2018-09-13T00:00:00"/>
    <s v="1/3"/>
    <n v="0.33333333333333331"/>
    <d v="2018-09-13T00:00:00"/>
    <s v=""/>
    <s v=""/>
    <s v=""/>
    <n v="97.898229597585527"/>
    <n v="1E-3"/>
    <s v=" Квартиры"/>
    <s v=""/>
    <n v="49.7"/>
    <n v="491468.89"/>
    <s v="89213810002"/>
    <s v="431670, РОССИЯ, Мордовия Респ, Большеигнатовский р-н, , д Ташто Кшуманця, ул Первомайская, 41, , 1"/>
    <n v="89613410"/>
    <s v="ставка 0,1"/>
    <x v="16"/>
    <n v="9888.710060362173"/>
  </r>
  <r>
    <s v="13:05:0205002:243"/>
    <s v="ЕНДОЛОВ ВИКТОР МИХАЙЛОВИЧ"/>
    <s v="130500891653"/>
    <d v="2001-12-31T00:00:00"/>
    <d v="2015-11-13T00:00:00"/>
    <s v="1/1"/>
    <n v="1"/>
    <d v="2015-11-13T00:00:00"/>
    <s v=""/>
    <d v="2012-06-28T00:00:00"/>
    <s v=""/>
    <m/>
    <n v="3.0000000000000001E-3"/>
    <s v=" Жилые дома"/>
    <s v="жилой дом"/>
    <n v="36.299999999999997"/>
    <n v="150758.62"/>
    <s v="89213825002"/>
    <s v="431683, РОССИЯ, Мордовия Респ, Большеигнатовский р-н, , д Красная Нива, ул Молодежная, 4, ,"/>
    <n v="89613425"/>
    <s v=" ставка 0,3"/>
    <x v="16"/>
    <n v="4153.1300275482099"/>
  </r>
  <r>
    <s v="13:05:0205002:243"/>
    <s v="ЕНДОЛОВ ГЕННАДИЙ МИХАЙЛОВИЧ"/>
    <s v="130500388834"/>
    <d v="1998-06-03T00:00:00"/>
    <d v="2019-04-05T00:00:00"/>
    <s v="1/1"/>
    <n v="1"/>
    <d v="2019-04-05T00:00:00"/>
    <s v="001001001000 - Собственность"/>
    <d v="2012-06-28T00:00:00"/>
    <s v=""/>
    <m/>
    <n v="3.0000000000000001E-3"/>
    <s v=" Жилые дома"/>
    <s v="жилой дом"/>
    <n v="36.299999999999997"/>
    <n v="150758.62"/>
    <s v="89213825002"/>
    <s v="431683, РОССИЯ, Мордовия Респ, Большеигнатовский р-н, , д Красная Нива, ул Молодежная, 4, ,"/>
    <n v="89613425"/>
    <s v=" ставка 0,3"/>
    <x v="16"/>
    <n v="4153.1300275482099"/>
  </r>
  <r>
    <s v="13:05:0309001:202"/>
    <s v="ГУЩИНА АНТОНИНА ГРИГОРЬЕВНА"/>
    <s v="130500994200"/>
    <d v="2001-12-31T00:00:00"/>
    <d v="2019-06-14T00:00:00"/>
    <s v="1/1"/>
    <n v="1"/>
    <d v="2019-06-14T00:00:00"/>
    <s v=""/>
    <s v=""/>
    <s v=""/>
    <m/>
    <n v="3.0000000000000001E-3"/>
    <s v=" Жилые дома"/>
    <s v=""/>
    <n v="50"/>
    <n v="178199.78"/>
    <s v="89213845006"/>
    <s v="431680, РОССИЯ, Мордовия Респ, Большеигнатовский р-н, , д Новая Александровка, ул Советская, 1, ,"/>
    <n v="89613445"/>
    <s v=" ставка 0,3"/>
    <x v="16"/>
    <n v="3563.9956000000002"/>
  </r>
  <r>
    <s v="13:16:0302001:1216"/>
    <s v="КАДЕРКАЕВА ХАНИФЯ УСМАНОВНА"/>
    <s v="131601134387"/>
    <d v="2002-01-01T00:00:00"/>
    <d v="2020-05-06T00:00:00"/>
    <s v="1/1"/>
    <n v="1"/>
    <d v="2020-05-06T00:00:00"/>
    <s v="001001001000 - Собственность"/>
    <s v=""/>
    <s v=""/>
    <m/>
    <n v="3.0000000000000001E-3"/>
    <s v=" Жилые дома"/>
    <s v=""/>
    <n v="44.8"/>
    <n v="604513.28000000003"/>
    <s v="89240805001"/>
    <s v="431613, РОССИЯ, Мордовия Респ, Ромодановский р-н, , с Алтары, ул Октябрьская, 37, ,"/>
    <n v="89640405"/>
    <s v=" ставка 0,3"/>
    <x v="17"/>
    <n v="13493.600000000002"/>
  </r>
  <r>
    <s v="13:16:0101041:521"/>
    <s v="ДЕРЯБИНА ЕКАТЕРИНА ИВАНОВНА"/>
    <s v="131601033413"/>
    <d v="2002-01-01T00:00:00"/>
    <d v="2014-05-12T00:00:00"/>
    <s v="1/1"/>
    <n v="1"/>
    <d v="2014-05-12T00:00:00"/>
    <s v=""/>
    <d v="2012-06-28T00:00:00"/>
    <s v=""/>
    <m/>
    <n v="3.0000000000000001E-3"/>
    <s v=" Жилые дома"/>
    <s v="Жилой дом"/>
    <n v="29.3"/>
    <n v="368145.71"/>
    <s v="89240830001"/>
    <s v="431627, Россия, Мордовия Респ, Ромодановский р-н, , с Кочуново, ул Молодежная, 13, ,"/>
    <n v="89640430"/>
    <s v=" ставка 0,3"/>
    <x v="17"/>
    <n v="12564.7"/>
  </r>
  <r>
    <s v="13:16:0303001:1077"/>
    <s v="МАРТЫШИНА НАДЕЖДА ЕГОРОВНА"/>
    <s v="131656353324"/>
    <d v="2002-01-01T00:00:00"/>
    <d v="2015-08-06T00:00:00"/>
    <s v="1/2"/>
    <n v="0.5"/>
    <d v="2015-08-06T00:00:00"/>
    <s v=""/>
    <s v=""/>
    <s v=""/>
    <n v="125.80252956649461"/>
    <n v="3.0000000000000001E-3"/>
    <s v=" Жилые дома"/>
    <s v=""/>
    <n v="56.17"/>
    <n v="763514.65"/>
    <s v="89240810001"/>
    <s v="431616, Россия, Мордовия Респ, Ромодановский р-н, , с Анненково, ул Новая, 8, , 2"/>
    <n v="89640410"/>
    <s v=" ставка 0,3"/>
    <x v="17"/>
    <n v="13592.925939113406"/>
  </r>
  <r>
    <s v="13:16:0101038:131"/>
    <s v="СОЛОМАНИНА НИНА ИВАНОВНА"/>
    <s v="132604547602"/>
    <d v="2002-01-01T00:00:00"/>
    <d v="2018-05-31T00:00:00"/>
    <s v="1/1"/>
    <n v="1"/>
    <d v="2018-05-31T00:00:00"/>
    <s v=""/>
    <d v="2012-06-28T00:00:00"/>
    <s v=""/>
    <m/>
    <n v="3.0000000000000001E-3"/>
    <s v=" Жилые дома"/>
    <s v="жилой дом"/>
    <n v="22.3"/>
    <n v="224855.36"/>
    <s v="89240857004"/>
    <s v="431622,Россия,Мордовия Респ,Ромодановский р-н,,Голубцовка с,Лесная ул,14,,"/>
    <n v="89640457"/>
    <s v=" ставка 0,3"/>
    <x v="17"/>
    <n v="10083.199999999999"/>
  </r>
  <r>
    <s v="13:10:0101007:98"/>
    <s v="НАЗВАНОВ СЕРГЕЙ ИВАНОВИЧ"/>
    <s v="131000591050"/>
    <d v="2002-01-01T00:00:00"/>
    <d v="2019-05-21T00:00:00"/>
    <s v="1/1"/>
    <n v="1"/>
    <d v="2019-05-21T00:00:00"/>
    <s v=""/>
    <d v="2012-06-28T00:00:00"/>
    <s v=""/>
    <n v="2364.1938899999996"/>
    <n v="3.0000000000000001E-3"/>
    <s v=" Жилые дома"/>
    <s v="жилой дом"/>
    <n v="114.1"/>
    <n v="1402779.63"/>
    <s v="89226831001"/>
    <s v="431640, РОССИЯ, Мордовия Респ, , , с Кемля, ул Торбина, 6, ,"/>
    <n v="89626431"/>
    <s v=" ставка 0,3"/>
    <x v="14"/>
    <n v="12294.3"/>
  </r>
  <r>
    <s v="13:18:0306001:177"/>
    <s v="ДРОКОНОВА ПРОСКОВЬЯ ИВАНОВНА"/>
    <s v="131800551032"/>
    <d v="2000-12-31T00:00:00"/>
    <d v="2016-08-09T00:00:00"/>
    <s v="1/1"/>
    <n v="1"/>
    <d v="2016-08-09T00:00:00"/>
    <s v="001001001000 - Собственность"/>
    <s v=""/>
    <s v=""/>
    <n v="1369.9557300000001"/>
    <n v="3.0000000000000001E-3"/>
    <s v=" Жилые дома"/>
    <s v=""/>
    <n v="121.5"/>
    <n v="775988.91"/>
    <s v="89246865005"/>
    <s v="431566,Россия,Мордовия Респ,Старошайговский р-н,,Ирсеть с,Центральная ул,9,,"/>
    <n v="89646465"/>
    <s v=" ставка 0,3"/>
    <x v="1"/>
    <n v="6386.7400000000007"/>
  </r>
  <r>
    <s v="13:18:0123001:2864"/>
    <s v="ЯКОМАСКИН ИВАН АНДРЕЕВИЧ"/>
    <s v="131801673361"/>
    <d v="2000-12-31T00:00:00"/>
    <d v="2018-02-23T00:00:00"/>
    <s v="1/1"/>
    <n v="1"/>
    <d v="2018-02-23T00:00:00"/>
    <s v="001001001000 - Собственность"/>
    <s v=""/>
    <s v=""/>
    <n v="1035.3765350962628"/>
    <n v="3.0000000000000001E-3"/>
    <s v=" Жилые дома"/>
    <s v=""/>
    <n v="88.3"/>
    <n v="795681.01"/>
    <s v="89246884001"/>
    <s v="431540,РОССИЯ,Мордовия Респ,,,Старое Шайгово с,Пролетарская ул,57,,"/>
    <n v="89646484"/>
    <s v=" ставка 0,3"/>
    <x v="1"/>
    <n v="9011.1099660249147"/>
  </r>
  <r>
    <s v="13:03:0104009:1455"/>
    <s v="КЛЮЧАГИН ИВАН НИКОЛАЕВИЧ"/>
    <s v="130302387892"/>
    <d v="1999-01-01T00:00:00"/>
    <d v="2014-06-27T00:00:00"/>
    <s v="1/2"/>
    <n v="0.5"/>
    <d v="2014-06-27T00:00:00"/>
    <s v=""/>
    <s v=""/>
    <s v=""/>
    <n v="144.55172014579756"/>
    <n v="3.0000000000000001E-3"/>
    <s v=" Жилые дома"/>
    <s v=""/>
    <n v="58.3"/>
    <n v="676896.81"/>
    <s v="89207551000"/>
    <s v=",РОССИЯ,Мордовия Респ,Атяшевский р-н,,Атяшево рп,3-его Интернационала ул,8,,"/>
    <n v="89607151"/>
    <s v=" ставка 0,3"/>
    <x v="21"/>
    <n v="11610.579931389368"/>
  </r>
  <r>
    <s v="13:03:0104009:1451"/>
    <s v="ЕВДОКИМОВА ТАТЬЯНА МИХАЙЛОВНА"/>
    <s v="130301711962"/>
    <d v="1996-01-01T00:00:00"/>
    <d v="2016-08-01T00:00:00"/>
    <s v="1/1"/>
    <n v="1"/>
    <d v="2016-08-01T00:00:00"/>
    <s v=""/>
    <s v=""/>
    <s v=""/>
    <m/>
    <n v="3.0000000000000001E-3"/>
    <s v=" Жилые дома"/>
    <s v=""/>
    <n v="36.9"/>
    <n v="401423.29"/>
    <s v="89207551000"/>
    <s v="431800,,Мордовия Респ,,,Атяшево рп,3 Интернационала ул,22,,"/>
    <n v="89607151"/>
    <s v=" ставка 0,3"/>
    <x v="21"/>
    <n v="10878.679945799458"/>
  </r>
  <r>
    <s v="13:04:0113001:938"/>
    <s v="НЕКРАСОВА ВЕРА АЛЕКСАНДРОВНА"/>
    <s v="130400244973"/>
    <d v="2013-09-27T00:00:00"/>
    <d v="2018-06-15T00:00:00"/>
    <s v="1/1"/>
    <n v="1"/>
    <d v="2018-06-15T00:00:00"/>
    <s v="001001001000 - Собственность"/>
    <s v=""/>
    <s v=""/>
    <m/>
    <n v="3.0000000000000001E-3"/>
    <s v=" Жилые дома"/>
    <s v="жилой дом"/>
    <n v="38.4"/>
    <n v="326121.21999999997"/>
    <s v="89210870001"/>
    <s v="431730,РОССИЯ,Мордовия Респ,Большеберезниковский р-н,,Судосево с,Рогова ул,40,,"/>
    <n v="89610470"/>
    <s v=" ставка 0,3"/>
    <x v="19"/>
    <n v="8492.7401041666672"/>
  </r>
  <r>
    <s v="13:21:0216001:220"/>
    <s v="БЕЛОВ МИХАИЛ ОСИПОВИЧ"/>
    <s v="132100745860"/>
    <d v="1956-07-18T00:00:00"/>
    <d v="2016-12-21T00:00:00"/>
    <s v="1/1"/>
    <n v="1"/>
    <d v="2016-12-21T00:00:00"/>
    <s v="001001001000 - Собственность"/>
    <d v="2012-06-28T00:00:00"/>
    <s v=""/>
    <m/>
    <n v="3.0000000000000001E-3"/>
    <s v=" Жилые дома"/>
    <s v="Индивидуальный жилой дом"/>
    <n v="33.299999999999997"/>
    <n v="140192"/>
    <s v="89254835005"/>
    <s v="431037,Россия,Мордовия Респ,Торбеевский р-н,,Красаевка с,Комсомольская ул,24,,"/>
    <n v="89654435"/>
    <s v=" ставка 0,3"/>
    <x v="5"/>
    <n v="4209.9699699699704"/>
  </r>
  <r>
    <s v="13:19:0320002:1513"/>
    <s v="БЫКОВА АННА ПЕТРОВНА"/>
    <s v="523101059796"/>
    <d v="2005-04-04T00:00:00"/>
    <d v="2016-05-07T00:00:00"/>
    <s v="1/2"/>
    <n v="0.5"/>
    <d v="2016-05-07T00:00:00"/>
    <s v=""/>
    <s v=""/>
    <s v=""/>
    <m/>
    <n v="3.0000000000000001E-3"/>
    <s v=" Жилые дома"/>
    <s v=""/>
    <n v="35.299999999999997"/>
    <n v="120702"/>
    <s v="89249868001"/>
    <s v="431233, РОССИЯ, Мордовия Респ, Темниковский р-н, , с Пурдошки, ул Кооперативная, 61, ,"/>
    <n v="89649468"/>
    <s v=" ставка 0,3"/>
    <x v="8"/>
    <n v="3419.320113314448"/>
  </r>
  <r>
    <s v="13:19:0101024:368"/>
    <s v="Курочкин Михаил Александрович"/>
    <s v="131900061377"/>
    <d v="1995-01-01T00:00:00"/>
    <d v="2012-12-21T00:00:00"/>
    <s v="1/1"/>
    <n v="1"/>
    <d v="2012-12-21T00:00:00"/>
    <s v="001001001000 - Собственность"/>
    <s v=""/>
    <s v=""/>
    <n v="1749.0916500000001"/>
    <n v="3.0000000000000001E-3"/>
    <s v=" Жилые дома"/>
    <s v=""/>
    <n v="93"/>
    <n v="1260973.05"/>
    <s v="89249501000"/>
    <s v="431220, РОССИЯ, Мордовия Респ, , г Темников, , ул Гагарина, 64, ,"/>
    <n v="89649101"/>
    <s v=" ставка 0,3"/>
    <x v="8"/>
    <n v="13558.85"/>
  </r>
  <r>
    <s v="13:07:0201002:118"/>
    <s v="Демиров Михаил Иванович"/>
    <s v="130700148029"/>
    <d v="2002-01-01T00:00:00"/>
    <d v="2015-03-18T00:00:00"/>
    <s v="1/1"/>
    <n v="1"/>
    <d v="2015-03-18T00:00:00"/>
    <s v="001001001000 - Собственность"/>
    <s v=""/>
    <s v=""/>
    <n v="399.25676318955732"/>
    <n v="3.0000000000000001E-3"/>
    <s v=" Жилые дома"/>
    <s v=""/>
    <n v="88.1"/>
    <n v="307738.59000000003"/>
    <s v="89218805002"/>
    <s v="431374, РОССИЯ, Мордовия Респ, Ельниковский р-н, , с Кабаново, ул Зеленая, 3, ,"/>
    <n v="89618405"/>
    <s v=" ставка 0,3"/>
    <x v="9"/>
    <n v="3493.0600454029518"/>
  </r>
  <r>
    <s v="13:19:0202002:646"/>
    <s v="ФИЛИНА ЕКАТЕРИНА ПЕТРОВНА"/>
    <s v="131901403190"/>
    <d v="1993-07-25T00:00:00"/>
    <d v="2017-12-08T00:00:00"/>
    <s v="1/1"/>
    <n v="1"/>
    <d v="2017-12-08T00:00:00"/>
    <s v="001001001000 - Собственность"/>
    <d v="2012-06-28T00:00:00"/>
    <s v=""/>
    <m/>
    <n v="3.0000000000000001E-3"/>
    <s v=" Жилые дома"/>
    <s v="жилой дом"/>
    <n v="45"/>
    <n v="163161.9"/>
    <s v="89249804001"/>
    <s v="431235, РОССИЯ, Мордовия Респ, Темниковский р-н, , с Аксел, ул Первомайская, 1, ,"/>
    <n v="89649404"/>
    <s v=" ставка 0,3"/>
    <x v="8"/>
    <n v="3625.8199999999997"/>
  </r>
  <r>
    <s v="13:07:0415001:345"/>
    <s v="Денденкова Анна Ивановна"/>
    <s v="130700587900"/>
    <d v="2002-01-01T00:00:00"/>
    <d v="2016-04-03T00:00:00"/>
    <s v="1/1"/>
    <n v="1"/>
    <d v="2016-04-03T00:00:00"/>
    <s v="001001001000 - Собственность"/>
    <s v=""/>
    <s v=""/>
    <m/>
    <n v="3.0000000000000001E-3"/>
    <s v=" Жилые дома"/>
    <s v=""/>
    <n v="36.6"/>
    <n v="116922.36"/>
    <s v="89218875001"/>
    <s v="431376, РОССИЯ, Мордовия Респ, Ельниковский р-н, , с Новоямская Слобода, ул Колхозная, 25, ,"/>
    <n v="89618475"/>
    <s v=" ставка 0,3"/>
    <x v="9"/>
    <n v="3194.6"/>
  </r>
  <r>
    <s v="13:19:0101003:374"/>
    <s v="АКИМОВА ЛЮБОВЬ НИКОЛАЕВНА"/>
    <s v="131901854795"/>
    <d v="1990-01-01T00:00:00"/>
    <d v="2013-11-20T00:00:00"/>
    <s v="1/1"/>
    <n v="1"/>
    <d v="2013-11-20T00:00:00"/>
    <s v="001001001000 - Собственность"/>
    <s v=""/>
    <s v=""/>
    <m/>
    <n v="3.0000000000000001E-3"/>
    <s v=" Жилые дома"/>
    <s v=""/>
    <n v="21.4"/>
    <n v="446482.32"/>
    <s v="89249501000"/>
    <s v="431220, РОССИЯ, Мордовия Респ, , г Темников, , ул Советская, 39, ,"/>
    <n v="89649101"/>
    <s v=" ставка 0,3"/>
    <x v="8"/>
    <n v="20863.659813084112"/>
  </r>
  <r>
    <s v="13:19:0202002:708"/>
    <s v="САУТКИНА ВАЛЕНТИНА НИКОЛАЕВНА"/>
    <s v="131902060234"/>
    <d v="1996-01-01T00:00:00"/>
    <d v="2017-07-26T00:00:00"/>
    <s v="1/1"/>
    <n v="1"/>
    <d v="2017-07-26T00:00:00"/>
    <s v="001001001000 - Собственность"/>
    <s v=""/>
    <s v=""/>
    <m/>
    <n v="3.0000000000000001E-3"/>
    <s v=" Жилые дома"/>
    <s v=""/>
    <n v="43.3"/>
    <n v="149431.76"/>
    <s v="89249804001"/>
    <s v="431235, РОССИЯ, Мордовия Респ, Темниковский р-н, , с Аксел, ул Школьная, 22, ,"/>
    <n v="89649404"/>
    <s v=" ставка 0,3"/>
    <x v="8"/>
    <n v="3451.0799076212475"/>
  </r>
  <r>
    <s v="13:07:0201002:152"/>
    <s v="МИНЕЕВ МИХАИЛ ФИЛИППОВИЧ"/>
    <s v="431210019553"/>
    <d v="2002-01-01T00:00:00"/>
    <d v="2016-10-27T00:00:00"/>
    <s v="1/1"/>
    <n v="1"/>
    <d v="2016-10-27T00:00:00"/>
    <s v="001001001000 - Собственность"/>
    <s v=""/>
    <s v=""/>
    <n v="43.996128970588224"/>
    <n v="3.0000000000000001E-3"/>
    <s v=" Жилые дома"/>
    <s v=""/>
    <n v="54.4"/>
    <n v="181317.38"/>
    <s v="89218805002"/>
    <s v="431374, РОССИЯ, Мордовия Респ, Ельниковский р-н, , с Кабаново, ул Первомайская, 5, ,"/>
    <n v="89618405"/>
    <s v=" ставка 0,3"/>
    <x v="9"/>
    <n v="3333.040073529412"/>
  </r>
  <r>
    <s v="13:23:0910241:1251"/>
    <s v="БАЛАШОВА ТАТЬЯНА ПАВЛОВНА"/>
    <s v="132608233117"/>
    <d v="2014-04-23T00:00:00"/>
    <d v="2019-04-14T00:00:00"/>
    <s v="1/1"/>
    <n v="1"/>
    <d v="2019-04-14T00:00:00"/>
    <s v="001001001000 - Собственность"/>
    <s v=""/>
    <s v=""/>
    <n v="1918.820170578035"/>
    <n v="1E-3"/>
    <s v=" Квартиры"/>
    <s v=""/>
    <n v="69.2"/>
    <n v="2698828.37"/>
    <s v="89401000000"/>
    <s v="г Саранск, ул Республиканская, д 33а, пом 25"/>
    <n v="89701000"/>
    <s v="ставка 0,1"/>
    <x v="0"/>
    <n v="39000.409971098263"/>
  </r>
  <r>
    <s v="13:23:0911223:582"/>
    <s v="ЧЕРНОБРОВКИН СЕРГЕЙ ПАВЛОВИЧ"/>
    <s v="132808494606"/>
    <d v="2014-02-28T00:00:00"/>
    <d v="2016-02-14T00:00:00"/>
    <s v="1/2"/>
    <n v="0.5"/>
    <d v="2016-02-14T00:00:00"/>
    <s v="001001002000 - Общая долевая собственность"/>
    <d v="2012-06-28T00:00:00"/>
    <s v="13-13-01/202/2010-413"/>
    <n v="282.1682302710027"/>
    <n v="1E-3"/>
    <s v=" Квартиры"/>
    <s v=""/>
    <n v="36.9"/>
    <n v="1232190.26"/>
    <s v="89401000000"/>
    <s v="Республика Мордовия, г.Саранск, Ленинский район, просп.50 лет Октября, д.37, кв.27"/>
    <n v="89701000"/>
    <s v="ставка 0,1"/>
    <x v="0"/>
    <n v="33392.68997289973"/>
  </r>
  <r>
    <s v="13:07:0309003:34"/>
    <s v="Сальников Степан Михайлович"/>
    <s v="130701383184"/>
    <d v="2001-12-31T00:00:00"/>
    <d v="2015-03-09T00:00:00"/>
    <s v="1/1"/>
    <n v="1"/>
    <d v="2015-03-09T00:00:00"/>
    <s v="001001001000 - Собственность"/>
    <s v=""/>
    <s v=""/>
    <m/>
    <n v="3.0000000000000001E-3"/>
    <s v=" Жилые дома"/>
    <s v=""/>
    <n v="41.1"/>
    <n v="82554.63"/>
    <s v="89218855007"/>
    <s v="431382, РОССИЯ, Мордовия Респ, Ельниковский р-н, , п Избяной, ул Центральная, 10, ,"/>
    <n v="89618455"/>
    <s v=" ставка 0,3"/>
    <x v="9"/>
    <n v="2008.6284671532846"/>
  </r>
  <r>
    <s v="13:03:0104009:3118"/>
    <s v="КУНЯЕВА НИНА МИХАЙЛОВНА"/>
    <s v="130320291706"/>
    <d v="1996-01-01T00:00:00"/>
    <d v="2017-01-13T00:00:00"/>
    <s v="1/1"/>
    <n v="1"/>
    <d v="2017-01-13T00:00:00"/>
    <s v=""/>
    <s v=""/>
    <s v=""/>
    <n v="1412.0956500000002"/>
    <n v="3.0000000000000001E-3"/>
    <s v=" Жилые дома"/>
    <s v=""/>
    <n v="73.900000000000006"/>
    <n v="1455423.55"/>
    <s v="89207551000"/>
    <s v="431800,Россия,Мордовия Респ,Атяшевский р-н,,Атяшево рп,Ленина ул,26,,"/>
    <n v="89607151"/>
    <s v=" ставка 0,3"/>
    <x v="21"/>
    <n v="19694.5"/>
  </r>
  <r>
    <s v="13:03:0104009:1524"/>
    <s v="ИВАШКИНА ЕКАТЕРИНА АЛЕКСЕЕВНА"/>
    <s v="130320291880"/>
    <d v="1996-01-01T00:00:00"/>
    <d v="2016-05-08T00:00:00"/>
    <s v="1/1"/>
    <n v="1"/>
    <d v="2016-05-08T00:00:00"/>
    <s v=""/>
    <s v=""/>
    <s v=""/>
    <m/>
    <n v="3.0000000000000001E-3"/>
    <s v=" Жилые дома"/>
    <s v=""/>
    <n v="44.1"/>
    <n v="893159.51"/>
    <s v="89207551000"/>
    <s v="431800,Россия,Мордовия Респ,Атяшевский р-н,,Атяшево рп,Ленина ул,9,,1"/>
    <n v="89607151"/>
    <s v=" ставка 0,3"/>
    <x v="21"/>
    <n v="20253.050113378686"/>
  </r>
  <r>
    <s v="13:05:0210001:389"/>
    <s v="БОЛЬШАКОВА АННА НИКОЛАЕВНА"/>
    <s v="130500585832"/>
    <d v="2001-12-31T00:00:00"/>
    <d v="2013-09-27T00:00:00"/>
    <s v="1/1"/>
    <n v="1"/>
    <d v="2013-09-27T00:00:00"/>
    <s v=""/>
    <s v=""/>
    <s v=""/>
    <m/>
    <n v="3.0000000000000001E-3"/>
    <s v=" Жилые дома"/>
    <s v=""/>
    <n v="35.200000000000003"/>
    <n v="140974.24"/>
    <s v="89213850001"/>
    <s v="431676, РОССИЯ, Мордовия Респ, Большеигнатовский р-н, , с Спасское, ул Гагарина, 24, ,"/>
    <n v="89613450"/>
    <s v=" ставка 0,3"/>
    <x v="16"/>
    <n v="4004.9499999999994"/>
  </r>
  <r>
    <s v="13:15:0110002:738"/>
    <s v="АБУБАКИРОВ МИРХАФИЗ ХУСНЕТДИНОВИЧ"/>
    <s v="131503172560"/>
    <d v="1955-01-01T00:00:00"/>
    <d v="2013-10-12T00:00:00"/>
    <s v="1/1"/>
    <n v="1"/>
    <d v="2013-10-12T00:00:00"/>
    <s v=""/>
    <s v=""/>
    <s v=""/>
    <n v="1246.9144161685822"/>
    <n v="3.0000000000000001E-3"/>
    <s v=" Жилые дома"/>
    <s v=""/>
    <n v="78.3"/>
    <n v="1149981.1399999999"/>
    <s v="89237840001"/>
    <s v="431502, РОССИЯ, Мордовия Респ, Лямбирский р-н, , с Кривозерье, ул Садовая, 51, ,"/>
    <n v="89637440"/>
    <s v=" ставка 0,3"/>
    <x v="15"/>
    <n v="14686.860025542783"/>
  </r>
  <r>
    <s v="13:16:0106002:419"/>
    <s v="НАУМОВА АКУЛИНА ЯКОВЛЕВНА"/>
    <s v="131601025003"/>
    <d v="2002-01-01T00:00:00"/>
    <d v="2012-10-25T00:00:00"/>
    <s v="1/1"/>
    <n v="1"/>
    <d v="2012-10-25T00:00:00"/>
    <s v="001001001000 - Собственность"/>
    <s v=""/>
    <s v=""/>
    <m/>
    <n v="3.0000000000000001E-3"/>
    <s v=" Жилые дома"/>
    <s v=""/>
    <n v="30.5"/>
    <n v="270859.83"/>
    <s v="89240825002"/>
    <s v="431620, Россия, Мордовия Респ, Ромодановский р-н, , д Ивановка, ул Центральная, 44, ,"/>
    <n v="89640425"/>
    <s v=" ставка 0,3"/>
    <x v="17"/>
    <n v="8880.650163934426"/>
  </r>
  <r>
    <s v="13:16:0408004:399"/>
    <s v="ВАШАНОВ НИКОЛАЙ АЛЕКСЕЕВИЧ"/>
    <s v="131656530284"/>
    <d v="2013-08-05T00:00:00"/>
    <d v="2014-10-19T00:00:00"/>
    <s v="1/1"/>
    <n v="1"/>
    <d v="2014-10-19T00:00:00"/>
    <s v="001001001000 - Собственность"/>
    <s v=""/>
    <s v=""/>
    <m/>
    <n v="3.0000000000000001E-3"/>
    <s v=" Жилые дома"/>
    <s v=""/>
    <n v="38.4"/>
    <n v="386695.67999999999"/>
    <s v="89240830006"/>
    <s v="431625, РОССИЯ, Мордовия Респ, Ромодановский р-н, , с Козловка, ул Садовая, 65, ,"/>
    <n v="89640430"/>
    <s v=" ставка 0,3"/>
    <x v="17"/>
    <n v="10070.200000000001"/>
  </r>
  <r>
    <s v="13:16:0410003:141"/>
    <s v="МЯСНИКОВ НИКОЛАЙ ПЕТРОВИЧ"/>
    <s v="131600990787"/>
    <d v="2002-01-01T00:00:00"/>
    <d v="2013-11-29T00:00:00"/>
    <s v="1/1"/>
    <n v="1"/>
    <d v="2013-11-29T00:00:00"/>
    <s v=""/>
    <s v=""/>
    <s v=""/>
    <m/>
    <n v="3.0000000000000001E-3"/>
    <s v=" Жилые дома"/>
    <s v=""/>
    <n v="45.2"/>
    <n v="402018.29"/>
    <s v="89240845004"/>
    <s v="431619, Россия, Мордовия Респ, Ромодановский р-н, , п Раздолье, ул Заречная, 16, ,"/>
    <n v="89640445"/>
    <s v=" ставка 0,3"/>
    <x v="17"/>
    <n v="8894.2099557522106"/>
  </r>
  <r>
    <s v="13:23:1002054:1615"/>
    <s v="ГРУНЮШКИНА ВАЛЕНТИНА ВАСИЛЬЕВНА"/>
    <s v="132701973500"/>
    <d v="2014-04-28T00:00:00"/>
    <d v="2020-05-11T00:00:00"/>
    <s v="1/1"/>
    <n v="1"/>
    <d v="2020-05-11T00:00:00"/>
    <s v="001001001000 - Собственность"/>
    <s v=""/>
    <s v="13-13-01/213/2012-189"/>
    <n v="967.00566151515159"/>
    <n v="1E-3"/>
    <s v=" Квартиры"/>
    <s v=""/>
    <n v="52.8"/>
    <n v="1556643.26"/>
    <s v="89401000000"/>
    <s v="430013,РОССИЯ,,,Саранск г,,Победы ул,23,,59"/>
    <n v="89701000"/>
    <s v="ставка 0,1"/>
    <x v="0"/>
    <n v="29481.879924242425"/>
  </r>
  <r>
    <s v="13:14:0302001:858"/>
    <s v="Гурьев Александр Николаевич"/>
    <s v="131400597434"/>
    <d v="2005-01-01T00:00:00"/>
    <d v="2015-05-07T00:00:00"/>
    <s v="1/1"/>
    <n v="1"/>
    <d v="2015-05-07T00:00:00"/>
    <s v="001001001000 - Собственность"/>
    <s v=""/>
    <s v=""/>
    <m/>
    <n v="3.0000000000000001E-3"/>
    <s v=" Жилые дома"/>
    <s v=""/>
    <n v="33"/>
    <n v="176195.58"/>
    <s v="89234804001"/>
    <s v="431274,РОССИЯ,Мордовия Респ,Краснослободский р-н,,Гумны с,Чкалова ул,18,,"/>
    <n v="89634404"/>
    <s v=" ставка 0,3"/>
    <x v="6"/>
    <n v="5339.2599999999993"/>
  </r>
  <r>
    <s v="13:10:0113001:1235"/>
    <s v="САВИНОВ АНАТОЛИЙ НИКОЛАЕВИЧ"/>
    <s v="131002116491"/>
    <d v="1985-12-12T00:00:00"/>
    <d v="2013-09-03T00:00:00"/>
    <s v="1/1"/>
    <n v="1"/>
    <d v="2013-09-03T00:00:00"/>
    <s v=""/>
    <s v=""/>
    <s v=""/>
    <m/>
    <n v="3.0000000000000001E-3"/>
    <s v=" Жилые дома"/>
    <s v=""/>
    <n v="38"/>
    <n v="437181.26"/>
    <s v="89226855001"/>
    <s v="431630, РОССИЯ, Мордовия Респ, Ичалковский р-н, , с Оброчное, ул Садовая, 29, ,"/>
    <n v="89626455"/>
    <s v=" ставка 0,3"/>
    <x v="14"/>
    <n v="11504.77"/>
  </r>
  <r>
    <s v="13:15:0308006:579"/>
    <s v="ЛАРИНА АННА НИКОЛАЕВНА"/>
    <s v="132709842764"/>
    <d v="1997-01-01T00:00:00"/>
    <d v="2013-04-30T00:00:00"/>
    <s v="1/1"/>
    <n v="1"/>
    <d v="2013-04-30T00:00:00"/>
    <s v=""/>
    <s v=""/>
    <s v=""/>
    <m/>
    <n v="3.0000000000000001E-3"/>
    <s v=" Жилые дома"/>
    <s v=""/>
    <n v="34.700000000000003"/>
    <n v="366775.88"/>
    <s v="89237830006"/>
    <s v="431522, РОССИЯ, Мордовия Респ, Лямбирский р-н, , с Советское, ул Советская, 10, ,"/>
    <n v="89637430"/>
    <s v=" ставка 0,3"/>
    <x v="15"/>
    <n v="10569.910086455331"/>
  </r>
  <r>
    <s v="13:15:0205004:3544"/>
    <s v="МИНЕЕВ ВАЛЕНТИН АЛЕКСАНДРОВИЧ"/>
    <s v="131503166616"/>
    <d v="1975-01-01T00:00:00"/>
    <d v="2013-09-29T00:00:00"/>
    <s v="1/1"/>
    <n v="1"/>
    <d v="2013-09-29T00:00:00"/>
    <s v=""/>
    <s v=""/>
    <s v=""/>
    <m/>
    <n v="3.0000000000000001E-3"/>
    <s v=" Жилые дома"/>
    <s v=""/>
    <n v="42"/>
    <n v="560870.52"/>
    <s v="89237815001"/>
    <s v="431524, РОССИЯ, Мордовия Респ, Лямбирский р-н, , с Атемар, ул Вякина, 7, ,"/>
    <n v="89637415"/>
    <s v=" ставка 0,3"/>
    <x v="15"/>
    <n v="13354.060000000001"/>
  </r>
  <r>
    <s v="13:05:0309001:196"/>
    <s v="РЯБОВ АЛЕКСАНДР АНАТОЛЬЕВИЧ"/>
    <s v="130500562585"/>
    <d v="2001-12-31T00:00:00"/>
    <d v="2014-02-27T00:00:00"/>
    <s v="1/1"/>
    <n v="1"/>
    <d v="2014-02-27T00:00:00"/>
    <s v=""/>
    <s v=""/>
    <s v=""/>
    <m/>
    <n v="3.0000000000000001E-3"/>
    <s v=" Жилые дома"/>
    <s v=""/>
    <n v="19.2"/>
    <n v="90514.18"/>
    <s v="89213845006"/>
    <s v="431680, РОССИЯ, Мордовия Респ, Большеигнатовский р-н, , д Новая Александровка, ул Гагарина, 18, ,"/>
    <n v="89613445"/>
    <s v=" ставка 0,3"/>
    <x v="16"/>
    <n v="4714.2802083333336"/>
  </r>
  <r>
    <s v="13:05:0205001:663"/>
    <s v="МУРАВЬЕВ НИКОЛАЙ ДМИТРИЕВИЧ"/>
    <s v="130500495258"/>
    <d v="2001-12-31T00:00:00"/>
    <d v="2013-06-05T00:00:00"/>
    <s v="1/1"/>
    <n v="1"/>
    <d v="2013-06-05T00:00:00"/>
    <s v=""/>
    <s v=""/>
    <s v=""/>
    <m/>
    <n v="3.0000000000000001E-3"/>
    <s v=" Жилые дома"/>
    <s v=""/>
    <n v="37.700000000000003"/>
    <n v="149014.15"/>
    <s v="89213825001"/>
    <s v="431683, РОССИЯ, Мордовия Респ, Большеигнатовский р-н, , с Киржеманы, ул Центральная, 6, ,"/>
    <n v="89613425"/>
    <s v=" ставка 0,3"/>
    <x v="16"/>
    <n v="3952.6299734748004"/>
  </r>
  <r>
    <s v="13:05:0211001:481"/>
    <s v="ПЧЕЛКИНА АННА ВАСИЛЬЕВНА"/>
    <s v="130500539949"/>
    <d v="2001-12-31T00:00:00"/>
    <d v="2012-10-16T00:00:00"/>
    <s v="1/1"/>
    <n v="1"/>
    <d v="2012-10-16T00:00:00"/>
    <s v=""/>
    <s v=""/>
    <s v=""/>
    <m/>
    <n v="3.0000000000000001E-3"/>
    <s v=" Жилые дома"/>
    <s v=""/>
    <n v="33.1"/>
    <n v="144754.57999999999"/>
    <s v="89213855001"/>
    <s v="431673, РОССИЯ, Мордовия Респ, Большеигнатовский р-н, , с Чукалы, ул Садовая, 2, ,"/>
    <n v="89613455"/>
    <s v=" ставка 0,3"/>
    <x v="16"/>
    <n v="4373.2501510574011"/>
  </r>
  <r>
    <s v="13:05:0204001:666"/>
    <s v="ЖАРКОВА АННА ФЕДОТОВНА"/>
    <s v="130500688958"/>
    <d v="2001-12-31T00:00:00"/>
    <d v="2013-07-07T00:00:00"/>
    <s v="1/1"/>
    <n v="1"/>
    <d v="2013-07-07T00:00:00"/>
    <s v=""/>
    <d v="2012-06-28T00:00:00"/>
    <s v=""/>
    <m/>
    <n v="3.0000000000000001E-3"/>
    <s v=" Жилые дома"/>
    <s v="Жилой дом"/>
    <n v="41.8"/>
    <n v="162117.12"/>
    <s v="89213825003"/>
    <s v="431677, РОССИЯ, Мордовия Респ, Большеигнатовский р-н, , с Горки, ул Гагарина, 9, ,"/>
    <n v="89613425"/>
    <s v=" ставка 0,3"/>
    <x v="16"/>
    <n v="3878.4"/>
  </r>
  <r>
    <s v="13:16:0106001:764"/>
    <s v="ДРИГАЛОВА МАРИЯ ЯКОВЛЕВНА"/>
    <s v="131656435418"/>
    <d v="2002-01-01T00:00:00"/>
    <d v="2013-09-19T00:00:00"/>
    <s v="1/1"/>
    <n v="1"/>
    <d v="2013-09-19T00:00:00"/>
    <s v=""/>
    <s v=""/>
    <s v=""/>
    <m/>
    <n v="3.0000000000000001E-3"/>
    <s v=" Жилые дома"/>
    <s v=""/>
    <n v="43.6"/>
    <n v="518616.77"/>
    <s v="89240825001"/>
    <s v="431620, Россия, Мордовия Респ, Ромодановский р-н, , с Константиновка, ул Смагина, 6, ,"/>
    <n v="89640425"/>
    <s v=" ставка 0,3"/>
    <x v="17"/>
    <n v="11894.88004587156"/>
  </r>
  <r>
    <s v="13:15:0111005:7982"/>
    <s v="СМАКАЕВА ЗАЙНЯП НЯСРУЛЛОВНА"/>
    <s v="131563422342"/>
    <d v="1997-01-01T00:00:00"/>
    <d v="2012-09-07T00:00:00"/>
    <s v="1/1"/>
    <n v="1"/>
    <d v="2012-09-07T00:00:00"/>
    <s v=""/>
    <s v=""/>
    <s v=""/>
    <n v="1168.6573500000002"/>
    <n v="3.0000000000000001E-3"/>
    <s v=" Жилые дома"/>
    <s v=""/>
    <n v="73.5"/>
    <n v="1218387.45"/>
    <s v="89237845001"/>
    <s v="431510, РОССИЯ, Мордовия Респ, , , с Лямбирь, ул Комсомольская, 82, ,"/>
    <n v="89637445"/>
    <s v=" ставка 0,3"/>
    <x v="15"/>
    <n v="16576.7"/>
  </r>
  <r>
    <s v="13:18:0408001:110"/>
    <s v="Автейкин Михаил Александрович"/>
    <s v="131800441720"/>
    <d v="2000-12-31T00:00:00"/>
    <d v="2019-02-03T00:00:00"/>
    <s v="1/1"/>
    <n v="1"/>
    <d v="2019-02-03T00:00:00"/>
    <s v="001001001000 - Собственность"/>
    <s v=""/>
    <s v=""/>
    <m/>
    <n v="3.0000000000000001E-3"/>
    <s v=" Жилые дома"/>
    <s v=""/>
    <n v="17.5"/>
    <n v="89957"/>
    <s v="89246884004"/>
    <s v="431548,РОССИЯ,Мордовия Респ,Старошайговский р-н,,Красный п,,2,,"/>
    <n v="89646484"/>
    <s v=" ставка 0,3"/>
    <x v="1"/>
    <n v="5140.3999999999996"/>
  </r>
  <r>
    <s v="13:25:0105068:645"/>
    <s v="ТИТОВА ТАМАРА СЕРГЕЕВНА"/>
    <s v="132403337500"/>
    <d v="1993-01-01T00:00:00"/>
    <d v="2012-01-08T00:00:00"/>
    <s v="1/1"/>
    <n v="1"/>
    <d v="2012-01-08T00:00:00"/>
    <s v="001001001000 - Собственность"/>
    <d v="2012-06-28T00:00:00"/>
    <s v=""/>
    <n v="163.89810295202955"/>
    <n v="1E-3"/>
    <s v=" Квартиры"/>
    <s v=""/>
    <n v="27.1"/>
    <n v="625582.9"/>
    <s v="89420000000"/>
    <s v="431444,РОССИЯ,Мордовия Респ,,Рузаевка г,,Ставского ул,4,,2"/>
    <n v="89643101"/>
    <s v="ставка 0,1"/>
    <x v="2"/>
    <n v="23084.239852398525"/>
  </r>
  <r>
    <s v="13:25:0106081:304"/>
    <s v="КАЧКАЛОВА КЛАВДИЯ АНДРЕЕВНА"/>
    <s v="132403343905"/>
    <d v="1990-01-01T00:00:00"/>
    <d v="2012-03-18T00:00:00"/>
    <s v="1/1"/>
    <n v="1"/>
    <d v="2012-03-18T00:00:00"/>
    <s v="001001001000 - Собственность"/>
    <s v=""/>
    <s v=""/>
    <n v="75.85004707602323"/>
    <n v="3.0000000000000001E-3"/>
    <s v=" Жилые дома"/>
    <s v=""/>
    <n v="51.3"/>
    <n v="997719.85"/>
    <s v="89420000000"/>
    <s v="431444,РОССИЯ,Мордовия Респ,,Рузаевка г,,Шевченко ул,29,,"/>
    <n v="89643101"/>
    <s v=" ставка 0,3"/>
    <x v="2"/>
    <n v="19448.730019493178"/>
  </r>
  <r>
    <s v="13:25:0104039:265"/>
    <s v="ГОРБУНКОВА ТАТЬЯНА ПЕТРОВНА"/>
    <s v="132436621509"/>
    <d v="1993-01-01T00:00:00"/>
    <d v="2012-05-19T00:00:00"/>
    <s v="1/1"/>
    <n v="1"/>
    <d v="2012-05-19T00:00:00"/>
    <s v="001001001000 - Собственность"/>
    <s v=""/>
    <s v=""/>
    <n v="645.16434980392171"/>
    <n v="3.0000000000000001E-3"/>
    <s v=" Жилые дома"/>
    <s v=""/>
    <n v="61.2"/>
    <n v="1175120.78"/>
    <s v="89420000000"/>
    <s v="431444,РОССИЯ,Мордовия Респ,,Рузаевка г,,Зеленая ул,2,,"/>
    <n v="89643101"/>
    <s v=" ставка 0,3"/>
    <x v="2"/>
    <n v="19201.319934640524"/>
  </r>
  <r>
    <s v="13:17:0117001:3753"/>
    <s v="ЛЮРТЯЕВ ХАЙДАР КАЛИМУЛЛОВИЧ"/>
    <s v="132403605389"/>
    <d v="2001-01-01T00:00:00"/>
    <d v="2012-10-27T00:00:00"/>
    <s v="1/1"/>
    <n v="1"/>
    <d v="2012-10-27T00:00:00"/>
    <s v="001001001000 - Собственность"/>
    <s v=""/>
    <s v=""/>
    <n v="122.70031859315596"/>
    <n v="3.0000000000000001E-3"/>
    <s v=" Жилые дома"/>
    <s v=""/>
    <n v="52.6"/>
    <n v="827440.61"/>
    <s v="89243868001"/>
    <s v=",РОССИЯ,Мордовия Респ,Рузаевский р-н,,Татарская Пишля с,Новый поселок ул,18,,"/>
    <n v="89643468"/>
    <s v=" ставка 0,3"/>
    <x v="2"/>
    <n v="15730.810076045627"/>
  </r>
  <r>
    <s v="13:25:0116048:520"/>
    <s v="СУКАРКАЕВА ВАЛЕНТИНА ИВАНОВНА"/>
    <s v="132403383496"/>
    <d v="1990-01-01T00:00:00"/>
    <d v="2015-02-19T00:00:00"/>
    <s v="1/1"/>
    <n v="1"/>
    <d v="2015-02-19T00:00:00"/>
    <s v="001001001000 - Собственность"/>
    <s v=""/>
    <s v="13:25:12/2004:167"/>
    <n v="1356.2051999999999"/>
    <n v="3.0000000000000001E-3"/>
    <s v=" Жилые дома"/>
    <s v=""/>
    <n v="78"/>
    <n v="1259333.3999999999"/>
    <s v="89420000000"/>
    <s v="431450,РОССИЯ,Мордовия Респ,,Рузаевка г,,Закирпичный 5-й пер,4,,"/>
    <n v="89643101"/>
    <s v=" ставка 0,3"/>
    <x v="2"/>
    <n v="16145.3"/>
  </r>
  <r>
    <s v="13:25:0101044:109"/>
    <s v="ЯНГЛИЧЕВ ШАВКЯТ АББЯСОВИЧ"/>
    <s v="132404469795"/>
    <d v="1990-01-01T00:00:00"/>
    <d v="2012-03-05T00:00:00"/>
    <s v="7/10"/>
    <n v="0.7"/>
    <d v="2012-03-05T00:00:00"/>
    <s v="001001001000 - Собственность"/>
    <s v=""/>
    <s v=""/>
    <n v="642.05957143185287"/>
    <n v="3.0000000000000001E-3"/>
    <s v=" Жилые дома"/>
    <s v=""/>
    <n v="65.3"/>
    <n v="1304901.6499999999"/>
    <s v="89420000000"/>
    <s v=",РОССИЯ,Мордовия Респ,,Рузаевка г,,Царева ул,30,,"/>
    <n v="89643101"/>
    <s v=" ставка 0,3"/>
    <x v="2"/>
    <n v="19983.179938744255"/>
  </r>
  <r>
    <s v="13:25:0103052:198"/>
    <s v="КОЗИН ИВАН ПЕТРОВИЧ"/>
    <s v="132404256194"/>
    <d v="1990-01-01T00:00:00"/>
    <d v="2013-12-14T00:00:00"/>
    <s v="1/1"/>
    <n v="1"/>
    <d v="2013-12-14T00:00:00"/>
    <s v="001001001000 - Собственность"/>
    <d v="2012-06-28T00:00:00"/>
    <s v=""/>
    <n v="939.30792227617621"/>
    <n v="3.0000000000000001E-3"/>
    <s v=" Жилые дома"/>
    <s v="жилой дом"/>
    <n v="65.900000000000006"/>
    <n v="1297702.1399999999"/>
    <s v="89420000000"/>
    <s v="431444,РОССИЯ,Мордовия Респ,,Рузаевка г,,Советская ул,53,,"/>
    <n v="89643101"/>
    <s v=" ставка 0,3"/>
    <x v="2"/>
    <n v="19691.98998482549"/>
  </r>
  <r>
    <s v="13:25:0109097:279"/>
    <s v="КУРКИН СЕРГЕЙ АЛЕКСАНДРОВИЧ"/>
    <s v="132403831652"/>
    <d v="1990-01-01T00:00:00"/>
    <d v="2012-04-15T00:00:00"/>
    <s v="1/1"/>
    <n v="1"/>
    <d v="2012-04-15T00:00:00"/>
    <s v="001001001000 - Собственность"/>
    <s v=""/>
    <s v=""/>
    <m/>
    <n v="3.0000000000000001E-3"/>
    <s v=" Жилые дома"/>
    <s v=""/>
    <n v="39.299999999999997"/>
    <n v="834793.7"/>
    <s v="89420000000"/>
    <s v=",РОССИЯ,Мордовия Респ,,Рузаевка г,,Мельничный пер,7,,"/>
    <n v="89643101"/>
    <s v=" ставка 0,3"/>
    <x v="2"/>
    <n v="21241.569974554706"/>
  </r>
  <r>
    <s v="13:25:0110101:258"/>
    <s v="ГОРШКОВА АЛЕКСАНДРА ИВАНОВНА"/>
    <s v="132405750367"/>
    <d v="1990-01-01T00:00:00"/>
    <d v="2012-01-24T00:00:00"/>
    <s v="1/2"/>
    <n v="0.5"/>
    <d v="2012-01-24T00:00:00"/>
    <s v="001001001000 - Собственность"/>
    <s v=""/>
    <s v=""/>
    <n v="658.85513601063838"/>
    <n v="3.0000000000000001E-3"/>
    <s v=" Жилые дома"/>
    <s v=""/>
    <n v="75.2"/>
    <n v="1310738.26"/>
    <s v="89420000000"/>
    <s v=",РОССИЯ,Мордовия Респ,,Рузаевка г,,Луговая ул,24,,"/>
    <n v="89643101"/>
    <s v=" ставка 0,3"/>
    <x v="2"/>
    <n v="17430.030053191487"/>
  </r>
  <r>
    <s v="13:25:0111123:208"/>
    <s v="ВОТЯКОВ ВАСИЛИЙ ВАСИЛЬЕВИЧ"/>
    <s v="132403244809"/>
    <d v="1990-01-01T00:00:00"/>
    <d v="2013-10-05T00:00:00"/>
    <s v="1/1"/>
    <n v="1"/>
    <d v="2013-10-05T00:00:00"/>
    <s v="001001001000 - Собственность"/>
    <s v=""/>
    <s v=""/>
    <n v="562.85415"/>
    <n v="3.0000000000000001E-3"/>
    <s v=" Жилые дома"/>
    <s v=""/>
    <n v="62.3"/>
    <n v="950293.05"/>
    <s v="89420000000"/>
    <s v=",РОССИЯ,Мордовия Респ,,Рузаевка г,,Фурманова ул,69,,"/>
    <n v="89643101"/>
    <s v=" ставка 0,3"/>
    <x v="2"/>
    <n v="15253.500000000002"/>
  </r>
  <r>
    <s v="13:17:0211005:214"/>
    <s v="ПЕТРОВИЧЕВА АНАСТАСИЯ ЯКОВЛЕВНА"/>
    <s v="132401582584"/>
    <d v="2001-01-01T00:00:00"/>
    <d v="2012-07-28T00:00:00"/>
    <s v="1/1"/>
    <n v="1"/>
    <d v="2012-07-28T00:00:00"/>
    <s v="001001001000 - Собственность"/>
    <s v=""/>
    <s v=""/>
    <m/>
    <n v="3.0000000000000001E-3"/>
    <s v=" Жилые дома"/>
    <s v=""/>
    <n v="30.3"/>
    <n v="259225.59"/>
    <s v="89243844006"/>
    <s v=",РОССИЯ,Мордовия Респ,Рузаевский р-н,,Новый Усад с,Овражная ул,7,,"/>
    <n v="89643444"/>
    <s v=" ставка 0,3"/>
    <x v="2"/>
    <n v="8555.2999999999993"/>
  </r>
  <r>
    <s v="13:17:0204001:1082"/>
    <s v="БАТАЕВА ЕЛИЗАВЕТА МИХАЙЛОВНА"/>
    <s v="132606516705"/>
    <d v="2001-01-01T00:00:00"/>
    <d v="2012-08-06T00:00:00"/>
    <s v="1/1"/>
    <n v="1"/>
    <d v="2012-08-06T00:00:00"/>
    <s v="001001001000 - Собственность"/>
    <s v=""/>
    <s v=""/>
    <m/>
    <n v="3.0000000000000001E-3"/>
    <s v=" Жилые дома"/>
    <s v=""/>
    <n v="31.4"/>
    <n v="262224.84999999998"/>
    <s v="89243816001"/>
    <s v=",РОССИЯ,Мордовия Респ,Рузаевский р-н,,Болдово c,Никольская ул,3,,"/>
    <n v="89643416"/>
    <s v=" ставка 0,3"/>
    <x v="2"/>
    <n v="8351.1098726114651"/>
  </r>
  <r>
    <s v="13:17:0215001:571"/>
    <s v="БЫЧКОВА МАРИЯ АНДРЕЕВНА"/>
    <s v="132401261291"/>
    <d v="2001-01-01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18.3"/>
    <n v="171224.13"/>
    <s v="89243860001"/>
    <s v=",РОССИЯ,Мордовия Респ,Рузаевский р-н,,Стрелецкая Слобода с,Луговая ул,1,,"/>
    <n v="89643460"/>
    <s v=" ставка 0,3"/>
    <x v="2"/>
    <n v="9356.5098360655738"/>
  </r>
  <r>
    <s v="13:17:0117001:2684"/>
    <s v="МУРЗЕНКОВА КЯСИРЯ ХУСЯИНОВНА"/>
    <s v="132401954360"/>
    <d v="2001-01-01T00:00:00"/>
    <d v="2012-08-05T00:00:00"/>
    <s v="1/1"/>
    <n v="1"/>
    <d v="2012-08-05T00:00:00"/>
    <s v="001001001000 - Собственность"/>
    <s v=""/>
    <s v=""/>
    <n v="41.333571159135488"/>
    <n v="3.0000000000000001E-3"/>
    <s v=" Жилые дома"/>
    <s v=""/>
    <n v="50.9"/>
    <n v="779214.36"/>
    <s v="89243868001"/>
    <s v=",РОССИЯ,Мордовия Респ,Рузаевский р-н,,Татарская Пишля с,Садовая ул,2,,"/>
    <n v="89643468"/>
    <s v=" ставка 0,3"/>
    <x v="2"/>
    <n v="15308.730058939096"/>
  </r>
  <r>
    <s v="13:17:0204001:987"/>
    <s v="ПЕРВОВА ДАРЬЯ СТЕПАНОВНА"/>
    <s v="132402594712"/>
    <d v="2001-01-01T00:00:00"/>
    <d v="2012-09-23T00:00:00"/>
    <s v="1/1"/>
    <n v="1"/>
    <d v="2012-09-23T00:00:00"/>
    <s v="001001001000 - Собственность"/>
    <s v=""/>
    <s v=""/>
    <m/>
    <n v="3.0000000000000001E-3"/>
    <s v=" Жилые дома"/>
    <s v=""/>
    <n v="42.9"/>
    <n v="402968.28"/>
    <s v="89243816001"/>
    <s v=",РОССИЯ,Мордовия Респ,Рузаевский р-н,,Болдово c,Нагорная ул,57,,"/>
    <n v="89643416"/>
    <s v=" ставка 0,3"/>
    <x v="2"/>
    <n v="9393.2000000000007"/>
  </r>
  <r>
    <s v="13:17:0117001:2709"/>
    <s v="САЙГАНОВ РАФАИЛЬ ШАМИЛЬЕВИЧ"/>
    <s v="132404407051"/>
    <d v="2001-01-01T00:00:00"/>
    <d v="2013-12-24T00:00:00"/>
    <s v="1/1"/>
    <n v="1"/>
    <d v="2013-12-24T00:00:00"/>
    <s v="001001001000 - Собственность"/>
    <s v=""/>
    <s v=""/>
    <n v="952.45163999999988"/>
    <n v="3.0000000000000001E-3"/>
    <s v=" Жилые дома"/>
    <s v=""/>
    <n v="70.3"/>
    <n v="1099463.8799999999"/>
    <s v="89243868001"/>
    <s v=",РОССИЯ,Мордовия Респ,Рузаевский р-н,,Татарская Пишля с,Советская ул,147,,"/>
    <n v="89643468"/>
    <s v=" ставка 0,3"/>
    <x v="2"/>
    <n v="15639.599999999999"/>
  </r>
  <r>
    <s v="13:17:0117001:2868"/>
    <s v="КУРМАЕВА ЗАЙНЯБ АБДРАХМАНОВНА"/>
    <s v="132403585140"/>
    <d v="2001-01-01T00:00:00"/>
    <d v="2013-03-18T00:00:00"/>
    <s v="1/1"/>
    <n v="1"/>
    <d v="2013-03-18T00:00:00"/>
    <s v="001001001000 - Собственность"/>
    <s v=""/>
    <s v=""/>
    <n v="647.38719917431217"/>
    <n v="3.0000000000000001E-3"/>
    <s v=" Жилые дома"/>
    <s v=""/>
    <n v="65.400000000000006"/>
    <n v="916431.23"/>
    <s v="89243868001"/>
    <s v=",РОССИЯ,Мордовия Респ,Рузаевский р-н,,Татарская Пишля с,Советская ул,166,,"/>
    <n v="89643468"/>
    <s v=" ставка 0,3"/>
    <x v="2"/>
    <n v="14012.709938837919"/>
  </r>
  <r>
    <s v="13:17:0118001:581"/>
    <s v="ВАЛОВ АЛЕКСАНДР ИЛЛАРИОНОВИЧ"/>
    <s v="132403630314"/>
    <d v="2001-01-01T00:00:00"/>
    <d v="2012-10-18T00:00:00"/>
    <s v="1/1"/>
    <n v="1"/>
    <d v="2012-10-18T00:00:00"/>
    <s v="001001001000 - Собственность"/>
    <s v=""/>
    <s v=""/>
    <m/>
    <n v="3.0000000000000001E-3"/>
    <s v=" Жилые дома"/>
    <s v=""/>
    <n v="35.9"/>
    <n v="383919.27"/>
    <s v="89243876001"/>
    <s v=",РОССИЯ,Мордовия Респ,Рузаевский р-н,,Трускляй c,Советская ул,52,,"/>
    <n v="89643476"/>
    <s v=" ставка 0,3"/>
    <x v="2"/>
    <n v="10694.13008356546"/>
  </r>
  <r>
    <s v="13:17:0220001:2184"/>
    <s v="АХМАТОВА МАРИЯ ГАВРИЛОВНА"/>
    <s v="132403043718"/>
    <d v="2001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"/>
    <n v="39.299999999999997"/>
    <n v="337843.63"/>
    <s v="89243884001"/>
    <s v=",РОССИЯ,Мордовия Респ,Рузаевский р-н,,Шишкеево с,Поповка ул,40,,"/>
    <n v="89643484"/>
    <s v=" ставка 0,3"/>
    <x v="2"/>
    <n v="8596.5300254452941"/>
  </r>
  <r>
    <s v="13:17:0220001:2134"/>
    <s v="ГЛАДЫШЕВ СЕРГЕЙ ДМИТРИЕВИЧ"/>
    <s v="132403588359"/>
    <d v="2001-01-01T00:00:00"/>
    <d v="2008-04-29T00:00:00"/>
    <s v="1/1"/>
    <n v="1"/>
    <d v="2008-04-29T00:00:00"/>
    <s v="001001001000 - Собственность"/>
    <s v=""/>
    <s v=""/>
    <m/>
    <n v="3.0000000000000001E-3"/>
    <s v=" Жилые дома"/>
    <s v=""/>
    <n v="32.799999999999997"/>
    <n v="296243.7"/>
    <s v="89243884001"/>
    <s v=",РОССИЯ,Мордовия Респ,Рузаевский р-н,,Шишкеево с,Форташная ул,36,,"/>
    <n v="89643484"/>
    <s v=" ставка 0,3"/>
    <x v="2"/>
    <n v="9031.8201219512212"/>
  </r>
  <r>
    <s v="13:17:0109001:1077"/>
    <s v="ДУРАЕВ ПЕТР МИХАЙЛОВИЧ"/>
    <s v="132405430800"/>
    <d v="2001-01-01T00:00:00"/>
    <d v="2012-08-13T00:00:00"/>
    <s v="1/1"/>
    <n v="1"/>
    <d v="2012-08-13T00:00:00"/>
    <s v="001001001000 - Собственность"/>
    <s v=""/>
    <s v=""/>
    <n v="912.8529513793103"/>
    <n v="3.0000000000000001E-3"/>
    <s v=" Жилые дома"/>
    <s v=""/>
    <n v="69.599999999999994"/>
    <n v="1080519.82"/>
    <s v="89243836001"/>
    <s v=",РОССИЯ,Мордовия Респ,Рузаевский р-н,,Левжа с,Октябрьская ул,83,,"/>
    <n v="89643436"/>
    <s v=" ставка 0,3"/>
    <x v="2"/>
    <n v="15524.710057471266"/>
  </r>
  <r>
    <s v="13:17:0117001:2734"/>
    <s v="ШАМАЛОВА МАГАФЮРА ХАСЯНОВНА"/>
    <s v="132404563815"/>
    <d v="2001-01-01T00:00:00"/>
    <d v="2012-01-28T00:00:00"/>
    <s v="1/1"/>
    <n v="1"/>
    <d v="2012-01-28T00:00:00"/>
    <s v="001001001000 - Собственность"/>
    <s v=""/>
    <s v=""/>
    <n v="431.70618505050504"/>
    <n v="3.0000000000000001E-3"/>
    <s v=" Жилые дома"/>
    <s v=""/>
    <n v="59.4"/>
    <n v="909338.56"/>
    <s v="89243868001"/>
    <s v=",РОССИЯ,Мордовия Респ,Рузаевский р-н,,Татарская Пишля с,Шарифа Камала ул,23,,"/>
    <n v="89643468"/>
    <s v=" ставка 0,3"/>
    <x v="2"/>
    <n v="15308.729966329967"/>
  </r>
  <r>
    <s v="13:17:0117001:3076"/>
    <s v="УМЯРОВ БЯШИР СЯНЯТУЛЛОВИЧ"/>
    <s v="132401954828"/>
    <d v="2001-01-01T00:00:00"/>
    <d v="2020-01-21T00:00:00"/>
    <s v="1/1"/>
    <n v="1"/>
    <d v="2020-01-21T00:00:00"/>
    <s v="001001001000 - Собственность"/>
    <d v="2012-06-28T00:00:00"/>
    <s v=""/>
    <n v="1186.3880399999998"/>
    <n v="3.0000000000000001E-3"/>
    <s v=" Жилые дома"/>
    <s v="жилой дом"/>
    <n v="76.5"/>
    <n v="1141618.68"/>
    <s v="89243868001"/>
    <s v=",РОССИЯ,Мордовия Респ,Рузаевский р-н,,Татарская Пишля с,Садовая ул,6,,"/>
    <n v="89643468"/>
    <s v=" ставка 0,3"/>
    <x v="2"/>
    <n v="14923.119999999999"/>
  </r>
  <r>
    <s v="13:17:0117001:2760"/>
    <s v="МУСТАФИН РАФИК ИСХАКОВИЧ"/>
    <s v="131700021419"/>
    <d v="2001-01-01T00:00:00"/>
    <d v="2018-07-10T00:00:00"/>
    <s v="1/1"/>
    <n v="1"/>
    <d v="2018-07-10T00:00:00"/>
    <s v="001001001000 - Собственность"/>
    <s v=""/>
    <s v=""/>
    <n v="625.65005056603775"/>
    <n v="3.0000000000000001E-3"/>
    <s v=" Жилые дома"/>
    <s v=""/>
    <n v="63.6"/>
    <n v="975278.02"/>
    <s v="89243868001"/>
    <s v=",РОССИЯ,Мордовия Респ,Рузаевский р-н,,Татарская Пишля с,Верхняя садовая ул,15,,"/>
    <n v="89643468"/>
    <s v=" ставка 0,3"/>
    <x v="2"/>
    <n v="15334.560062893082"/>
  </r>
  <r>
    <s v="13:17:0215001:565"/>
    <s v="ХОХЛОВА АЛЕКСАНДРА ГРИГОРЬЕВНА"/>
    <s v="132401527079"/>
    <d v="2001-01-01T00:00:00"/>
    <d v="2012-04-03T00:00:00"/>
    <s v="1/1"/>
    <n v="1"/>
    <d v="2012-04-03T00:00:00"/>
    <s v="001001001000 - Собственность"/>
    <d v="2012-06-28T00:00:00"/>
    <s v=""/>
    <m/>
    <n v="3.0000000000000001E-3"/>
    <s v=" Жилые дома"/>
    <s v="Индивидуальный жилой дом"/>
    <n v="10.9"/>
    <n v="90671.54"/>
    <s v="89243860001"/>
    <s v=",РОССИЯ,Мордовия Респ,Рузаевский р-н,,Стрелецкая Слобода с,Школьная ул,12,,"/>
    <n v="89643460"/>
    <s v=" ставка 0,3"/>
    <x v="2"/>
    <n v="8318.4899082568791"/>
  </r>
  <r>
    <s v="13:17:0107001:325"/>
    <s v="ПЛИГИНА ВАЛЕНТИНА МАТВЕЕВНА"/>
    <s v="132403645180"/>
    <d v="2002-03-17T00:00:00"/>
    <d v="2018-11-20T00:00:00"/>
    <s v="1/2"/>
    <n v="0.5"/>
    <d v="2018-11-20T00:00:00"/>
    <s v=""/>
    <s v=""/>
    <s v=""/>
    <m/>
    <n v="3.0000000000000001E-3"/>
    <s v=" Жилые дома"/>
    <s v=""/>
    <n v="49.3"/>
    <n v="733819.65"/>
    <s v="89243808005"/>
    <s v=",РОССИЯ,Мордовия Респ,Рузаевский р-н,,Красный Клин с,Центральная ул,19,,"/>
    <n v="89643408"/>
    <s v=" ставка 0,3"/>
    <x v="2"/>
    <n v="14884.779918864098"/>
  </r>
  <r>
    <s v="13:17:0106001:696"/>
    <s v="СМОЛЬЯНОВА ЕЛЕНА МИХАЙЛОВНА"/>
    <s v="132400256108"/>
    <d v="2001-01-01T00:00:00"/>
    <d v="2013-11-06T00:00:00"/>
    <s v="1/1"/>
    <n v="1"/>
    <d v="2013-11-06T00:00:00"/>
    <s v="001001001000 - Собственность"/>
    <s v=""/>
    <s v=""/>
    <n v="75.604913305785118"/>
    <n v="1E-3"/>
    <s v=" Квартиры"/>
    <s v=""/>
    <n v="24.2"/>
    <n v="435628.31"/>
    <s v="89243864002"/>
    <s v=",РОССИЯ,Мордовия Респ,Рузаевский р-н,,Ключарево с,Центральная ул,40,,3"/>
    <n v="89643464"/>
    <s v="ставка 0,1"/>
    <x v="2"/>
    <n v="18001.169834710745"/>
  </r>
  <r>
    <s v="13:17:0106001:657"/>
    <s v="ХАНИНА ПЕЛАГЕЯ ВАСИЛЬЕВНА"/>
    <s v="132400267660"/>
    <d v="2001-01-01T00:00:00"/>
    <d v="2012-08-18T00:00:00"/>
    <s v="1/1"/>
    <n v="1"/>
    <d v="2012-08-18T00:00:00"/>
    <s v="001001001000 - Собственность"/>
    <s v=""/>
    <s v=""/>
    <m/>
    <n v="3.0000000000000001E-3"/>
    <s v=" Жилые дома"/>
    <s v=""/>
    <n v="39.1"/>
    <n v="518962.57"/>
    <s v="89243864002"/>
    <s v=",РОССИЯ,Мордовия Респ,Рузаевский р-н,,Ключарево с,Центральная ул,72,,"/>
    <n v="89643464"/>
    <s v=" ставка 0,3"/>
    <x v="2"/>
    <n v="13272.699999999999"/>
  </r>
  <r>
    <s v="13:17:0116001:1223"/>
    <s v="РУССКИН АЛЕКСАНДР ТИМОФЕЕВИЧ"/>
    <s v="132403713602"/>
    <d v="2001-01-01T00:00:00"/>
    <d v="2012-07-12T00:00:00"/>
    <s v="1/1"/>
    <n v="1"/>
    <d v="2012-07-12T00:00:00"/>
    <s v="001001001000 - Собственность"/>
    <d v="2012-06-28T00:00:00"/>
    <s v=""/>
    <n v="241.58295000000001"/>
    <n v="3.0000000000000001E-3"/>
    <s v=" Жилые дома"/>
    <s v="жилой дом"/>
    <n v="57"/>
    <n v="655725.15"/>
    <s v="89243864001"/>
    <s v=",РОССИЯ,Мордовия Респ,Рузаевский р-н,,Сузгарье с,Коммунистическая ул,96,,"/>
    <n v="89643464"/>
    <s v=" ставка 0,3"/>
    <x v="2"/>
    <n v="11503.95"/>
  </r>
  <r>
    <s v="13:17:0116001:1104"/>
    <s v="НЕСТЕРКИНА АННА ДМИТРИЕВНА"/>
    <s v="132403720110"/>
    <d v="2001-01-01T00:00:00"/>
    <d v="2012-12-04T00:00:00"/>
    <s v="1/1"/>
    <n v="1"/>
    <d v="2012-12-04T00:00:00"/>
    <s v="001001001000 - Собственность"/>
    <s v=""/>
    <s v=""/>
    <m/>
    <n v="3.0000000000000001E-3"/>
    <s v=" Жилые дома"/>
    <s v=""/>
    <n v="46.4"/>
    <n v="520337.49"/>
    <s v="89243864001"/>
    <s v=",РОССИЯ,Мордовия Респ,Рузаевский р-н,,Сузгарье с,Центральная ул,26,,"/>
    <n v="89643464"/>
    <s v=" ставка 0,3"/>
    <x v="2"/>
    <n v="11214.170043103448"/>
  </r>
  <r>
    <s v="13:17:0109001:1141"/>
    <s v="АДМАКИНА ВАЛЕНТИНА ПЕТРОВНА"/>
    <s v="132403647727"/>
    <d v="2001-01-01T00:00:00"/>
    <d v="2013-02-12T00:00:00"/>
    <s v="1/1"/>
    <n v="1"/>
    <d v="2013-02-12T00:00:00"/>
    <s v="001001001000 - Собственность"/>
    <s v=""/>
    <s v=""/>
    <m/>
    <n v="3.0000000000000001E-3"/>
    <s v=" Жилые дома"/>
    <s v=""/>
    <n v="36.5"/>
    <n v="778612.16"/>
    <s v="89243836001"/>
    <s v=",РОССИЯ,Мордовия Респ,Рузаевский р-н,,Левжа с,Ленина ул,108,,"/>
    <n v="89643436"/>
    <s v=" ставка 0,3"/>
    <x v="2"/>
    <n v="21331.84"/>
  </r>
  <r>
    <s v="13:17:0109001:1376"/>
    <s v="АДМАКИНА МАРИЯ ГРИГОРЬЕВНА"/>
    <s v="132403642045"/>
    <d v="2001-01-01T00:00:00"/>
    <d v="2012-11-23T00:00:00"/>
    <s v="1/1"/>
    <n v="1"/>
    <d v="2012-11-23T00:00:00"/>
    <s v="001001001000 - Собственность"/>
    <s v=""/>
    <s v=""/>
    <n v="635.84174519230771"/>
    <n v="3.0000000000000001E-3"/>
    <s v=" Жилые дома"/>
    <s v=""/>
    <n v="62.4"/>
    <n v="1066573.25"/>
    <s v="89243836001"/>
    <s v=",РОССИЯ,Мордовия Респ,Рузаевский р-н,,Левжа с,Ленина ул,94,,"/>
    <n v="89643436"/>
    <s v=" ставка 0,3"/>
    <x v="2"/>
    <n v="17092.520032051281"/>
  </r>
  <r>
    <s v="13:17:0109001:1134"/>
    <s v="ЮРТАЙКИНА ЛЮБОВЬ СТЕПАНОВНА"/>
    <s v="132403668117"/>
    <d v="2001-01-01T00:00:00"/>
    <d v="2012-11-05T00:00:00"/>
    <s v="1/1"/>
    <n v="1"/>
    <d v="2012-11-05T00:00:00"/>
    <s v="001001001000 - Собственность"/>
    <s v=""/>
    <s v=""/>
    <n v="506.03579263502456"/>
    <n v="3.0000000000000001E-3"/>
    <s v=" Жилые дома"/>
    <s v=""/>
    <n v="61.1"/>
    <n v="928492.1"/>
    <s v="89243836001"/>
    <s v=",РОССИЯ,Мордовия Респ,Рузаевский р-н,,Левжа с,Тарханка ул,2,,"/>
    <n v="89643436"/>
    <s v=" ставка 0,3"/>
    <x v="2"/>
    <n v="15196.270049099836"/>
  </r>
  <r>
    <s v="13:17:0220001:2331"/>
    <s v="СОЛОНИН АЛЕКСАНДР НИКОЛАЕВИЧ"/>
    <s v="132436656269"/>
    <d v="2001-01-01T00:00:00"/>
    <d v="2013-10-20T00:00:00"/>
    <s v="1/1"/>
    <n v="1"/>
    <d v="2013-10-20T00:00:00"/>
    <s v="001001001000 - Собственность"/>
    <s v=""/>
    <s v=""/>
    <m/>
    <n v="3.0000000000000001E-3"/>
    <s v=" Жилые дома"/>
    <s v=""/>
    <n v="46.3"/>
    <n v="395711.75"/>
    <s v="89243884001"/>
    <s v=",РОССИЯ,Мордовия Респ,Рузаевский р-н,,Шишкеево с,Большая ул,35,,"/>
    <n v="89643484"/>
    <s v=" ставка 0,3"/>
    <x v="2"/>
    <n v="8546.6900647948169"/>
  </r>
  <r>
    <s v="13:25:0103020:106"/>
    <s v="ЖАМОВ АРКАДИЙ ВАЛЕРЬЕВИЧ"/>
    <s v="132404504922"/>
    <d v="2003-11-21T00:00:00"/>
    <d v="2018-08-05T00:00:00"/>
    <s v="1/1"/>
    <n v="1"/>
    <d v="2018-08-05T00:00:00"/>
    <s v="001001001000 - Собственность"/>
    <s v=""/>
    <s v=""/>
    <n v="355.8501"/>
    <n v="3.0000000000000001E-3"/>
    <s v="Гаражи"/>
    <s v=""/>
    <n v="15"/>
    <n v="118616.7"/>
    <s v="89420000000"/>
    <s v="431449,РОССИЯ,Мордовия Респ,,Рузаевка г,,Юрасова ул,12,,"/>
    <n v="89643101"/>
    <s v=" ставка 0,3"/>
    <x v="2"/>
    <n v="7907.78"/>
  </r>
  <r>
    <s v="13:13:0303001:683"/>
    <s v="ЗАХАРОВА НИНА ИВАНОВНА"/>
    <s v="131300432615"/>
    <d v="1990-01-01T00:00:00"/>
    <d v="2017-09-08T00:00:00"/>
    <s v="1/1"/>
    <n v="1"/>
    <d v="2017-09-08T00:00:00"/>
    <s v="001001001000 - Собственность"/>
    <s v=""/>
    <s v=""/>
    <n v="81.165825714285717"/>
    <n v="3.0000000000000001E-3"/>
    <s v=" Жилые дома"/>
    <s v=""/>
    <n v="52.5"/>
    <n v="568160.78"/>
    <s v="89231820001"/>
    <s v=",РОССИЯ,Мордовия Респ,Кочкуровский р-н,,Качелай с,Калинина ул,33,,"/>
    <n v="89631420"/>
    <s v=" ставка 0,3"/>
    <x v="3"/>
    <n v="10822.110095238097"/>
  </r>
  <r>
    <s v="13:13:0303002:714"/>
    <s v="ИСХАКОВ ДЖЕФЯРЬ АБЯСОВИЧ"/>
    <s v="131301226823"/>
    <d v="1990-01-01T00:00:00"/>
    <d v="2016-08-29T00:00:00"/>
    <s v="1/1"/>
    <n v="1"/>
    <d v="2016-08-29T00:00:00"/>
    <s v="001001001000 - Собственность"/>
    <s v=""/>
    <s v=""/>
    <m/>
    <n v="3.0000000000000001E-3"/>
    <s v=" Жилые дома"/>
    <s v=""/>
    <n v="39.799999999999997"/>
    <n v="440432.37"/>
    <s v="89231820003"/>
    <s v=",РОССИЯ,Мордовия Респ,Кочкуровский р-н,,Татарский Умыс с,Московская ул,29,,"/>
    <n v="89631420"/>
    <s v=" ставка 0,3"/>
    <x v="3"/>
    <n v="11066.139949748744"/>
  </r>
  <r>
    <s v="13:17:0220001:2251"/>
    <s v="КРАСНОЩЁКОВА МАРИЯ ВАСИЛЬЕВНА"/>
    <s v="132403583061"/>
    <d v="2001-01-01T00:00:00"/>
    <d v="2013-05-22T00:00:00"/>
    <s v="1/1"/>
    <n v="1"/>
    <d v="2013-05-22T00:00:00"/>
    <s v="001001001000 - Собственность"/>
    <s v=""/>
    <s v=""/>
    <m/>
    <n v="3.0000000000000001E-3"/>
    <s v=" Жилые дома"/>
    <s v=""/>
    <n v="16.3"/>
    <n v="136363.68"/>
    <s v="89243884001"/>
    <s v=",РОССИЯ,Мордовия Респ,Рузаевский р-н,,Шишкеево с,Травкина ул,22,,"/>
    <n v="89643484"/>
    <s v=" ставка 0,3"/>
    <x v="2"/>
    <n v="8365.8699386503067"/>
  </r>
  <r>
    <s v="13:13:0303002:814"/>
    <s v="БИКТИМИРОВА ЗАКИЯ МЯЗИТОВНА"/>
    <s v="131300675375"/>
    <d v="1990-01-01T00:00:00"/>
    <d v="2013-11-20T00:00:00"/>
    <s v="1/1"/>
    <n v="1"/>
    <d v="2013-11-20T00:00:00"/>
    <s v="001001001000 - Собственность"/>
    <s v=""/>
    <s v=""/>
    <n v="946.02973066856327"/>
    <n v="3.0000000000000001E-3"/>
    <s v=" Жилые дома"/>
    <s v=""/>
    <n v="70.3"/>
    <n v="1092050.74"/>
    <s v="89231820003"/>
    <s v=",РОССИЯ,Мордовия Респ,Кочкуровский р-н,,Татарский Умыс с,Московская ул,137,,"/>
    <n v="89631420"/>
    <s v=" ставка 0,3"/>
    <x v="3"/>
    <n v="15534.149928876244"/>
  </r>
  <r>
    <s v="13:13:0311001:2233"/>
    <s v="АКУЛЬКИН ВИКТОР ГРИГОРЬЕВИЧ"/>
    <s v="131300620249"/>
    <d v="2008-08-12T11:10:00"/>
    <d v="2017-02-15T00:00:00"/>
    <s v="0/1"/>
    <n v="1"/>
    <d v="2017-02-15T00:00:00"/>
    <s v=""/>
    <s v=""/>
    <s v=""/>
    <m/>
    <n v="3.0000000000000001E-3"/>
    <s v=" Жилые дома"/>
    <s v=""/>
    <n v="45.2"/>
    <n v="361945.78"/>
    <s v="89231860001"/>
    <s v=",РОССИЯ,Мордовия Респ,Кочкуровский р-н,,Сабаево с,Ленина ул,126,,"/>
    <n v="89631460"/>
    <s v=" ставка 0,3"/>
    <x v="3"/>
    <n v="8007.6500000000005"/>
  </r>
  <r>
    <s v="13:13:0311001:2514"/>
    <s v="БАЙГУШКИНА АКУЛИНА КУЗЬМИНИЧНА"/>
    <s v="131300639024"/>
    <d v="1990-01-01T00:00:00"/>
    <d v="2013-09-06T00:00:00"/>
    <s v="1/1"/>
    <n v="1"/>
    <d v="2013-09-06T00:00:00"/>
    <s v="001001001000 - Собственность"/>
    <s v=""/>
    <s v=""/>
    <m/>
    <n v="3.0000000000000001E-3"/>
    <s v=" Жилые дома"/>
    <s v=""/>
    <n v="16.899999999999999"/>
    <n v="132466.26"/>
    <s v="89231860001"/>
    <s v=",РОССИЯ,Мордовия Респ,Кочкуровский р-н,,Сабаево с,Коммунистическая ул,23,,"/>
    <n v="89631460"/>
    <s v=" ставка 0,3"/>
    <x v="3"/>
    <n v="7838.2402366863917"/>
  </r>
  <r>
    <s v="13:17:0109001:1383"/>
    <s v="АНТОНОВ БОРИС ИВАНОВИЧ"/>
    <s v="132403662588"/>
    <d v="2001-01-01T00:00:00"/>
    <d v="2012-12-14T00:00:00"/>
    <s v="1/1"/>
    <n v="1"/>
    <d v="2012-12-14T00:00:00"/>
    <s v="001001001000 - Собственность"/>
    <s v=""/>
    <s v=""/>
    <m/>
    <n v="3.0000000000000001E-3"/>
    <s v=" Жилые дома"/>
    <s v=""/>
    <n v="43"/>
    <n v="598119.68000000005"/>
    <s v="89243836001"/>
    <s v=",РОССИЯ,Мордовия Респ,Рузаевский р-н,,Левжа с,Октябрьская ул,133,,"/>
    <n v="89643436"/>
    <s v=" ставка 0,3"/>
    <x v="2"/>
    <n v="13909.760000000002"/>
  </r>
  <r>
    <s v="13:13:0311001:2567"/>
    <s v="БИГАЧЕВ НИКОЛАЙ МИХАЙЛОВИЧ"/>
    <s v="132603635052"/>
    <d v="1999-01-01T00:00:00"/>
    <d v="2013-07-07T00:00:00"/>
    <s v="1/1"/>
    <n v="1"/>
    <d v="2013-07-07T00:00:00"/>
    <s v="001001001000 - Собственность"/>
    <s v=""/>
    <s v=""/>
    <m/>
    <n v="3.0000000000000001E-3"/>
    <s v=" Жилые дома"/>
    <s v=""/>
    <n v="37.4"/>
    <n v="293150.18"/>
    <s v="89231860001"/>
    <s v=",РОССИЯ,Мордовия Респ,Кочкуровский р-н,,Сабаево с,Ленина ул,154,,"/>
    <n v="89631460"/>
    <s v=" ставка 0,3"/>
    <x v="3"/>
    <n v="7838.2401069518719"/>
  </r>
  <r>
    <s v="13:13:0303002:675"/>
    <s v="БАТРШИН СЯИТ МУСЕЕВИЧ"/>
    <s v="131300661005"/>
    <d v="1990-01-01T00:00:00"/>
    <d v="2006-01-08T00:00:00"/>
    <s v="1/1"/>
    <n v="1"/>
    <d v="2006-01-08T00:00:00"/>
    <s v="001001001000 - Собственность"/>
    <s v=""/>
    <s v=""/>
    <n v="973.38719428208401"/>
    <n v="3.0000000000000001E-3"/>
    <s v=" Жилые дома"/>
    <s v=""/>
    <n v="78.7"/>
    <n v="889727.9"/>
    <s v="89231820003"/>
    <s v=",РОССИЯ,Мордовия Респ,Кочкуровский р-н,,Татарский Умыс с,Московская ул,143,,"/>
    <n v="89631420"/>
    <s v=" ставка 0,3"/>
    <x v="3"/>
    <n v="11305.31003811944"/>
  </r>
  <r>
    <s v="13:13:0306001:659"/>
    <s v="ЕРЕМИН ПЕТР РОМАНОВИЧ"/>
    <s v="131300891601"/>
    <d v="2002-01-01T00:00:00"/>
    <d v="2012-11-24T00:00:00"/>
    <s v="1/1"/>
    <n v="1"/>
    <d v="2012-11-24T00:00:00"/>
    <s v="001001001000 - Собственность"/>
    <s v=""/>
    <s v=""/>
    <m/>
    <n v="3.0000000000000001E-3"/>
    <s v=" Жилые дома"/>
    <s v=""/>
    <n v="44.1"/>
    <n v="462629.73"/>
    <s v="89231835001"/>
    <s v=",РОССИЯ,Мордовия Респ,Кочкуровский р-н,,Мордовское Давыдово с,Центральная ул,8,,"/>
    <n v="89631435"/>
    <s v=" ставка 0,3"/>
    <x v="3"/>
    <n v="10490.470068027211"/>
  </r>
  <r>
    <s v="13:13:0208001:890"/>
    <s v="КУКЛИНА МАРИЯ ДМИТРИЕВНА"/>
    <s v="131300565100"/>
    <d v="1990-01-01T00:00:00"/>
    <d v="2018-12-14T00:00:00"/>
    <s v="1/1"/>
    <n v="1"/>
    <d v="2018-12-14T00:00:00"/>
    <s v="001001001000 - Собственность"/>
    <s v=""/>
    <s v=""/>
    <m/>
    <n v="3.0000000000000001E-3"/>
    <s v=" Жилые дома"/>
    <s v=""/>
    <n v="39.700000000000003"/>
    <n v="443310.05"/>
    <s v="89231825005"/>
    <s v=",РОССИЯ,Мордовия Респ,Кочкуровский р-н,,Новая Пырма с,Центральная ул,88,,"/>
    <n v="89631425"/>
    <s v=" ставка 0,3"/>
    <x v="3"/>
    <n v="11166.499999999998"/>
  </r>
  <r>
    <s v="13:13:0208001:990"/>
    <s v="СКВОРЦОВА ВЕРА СЕМЕНОВНА"/>
    <s v="131300188685"/>
    <d v="2014-08-08T00:00:00"/>
    <d v="2017-04-30T00:00:00"/>
    <s v="1/1"/>
    <n v="1"/>
    <d v="2017-04-30T00:00:00"/>
    <s v="001001001000 - Собственность"/>
    <d v="2012-06-28T00:00:00"/>
    <s v=""/>
    <n v="396.33282969305327"/>
    <n v="3.0000000000000001E-3"/>
    <s v=" Жилые дома"/>
    <s v="Жилой дом"/>
    <n v="61.9"/>
    <n v="687198.94"/>
    <s v="89231825005"/>
    <s v=",РОССИЯ,Мордовия Респ,Кочкуровский р-н,,Новая Пырма с,Молодёжная ул,5,,"/>
    <n v="89631425"/>
    <s v=" ставка 0,3"/>
    <x v="3"/>
    <n v="11101.759935379643"/>
  </r>
  <r>
    <s v="13:13:0208001:915"/>
    <s v="ВДОВИН МИХАИЛ МИХАЙЛОВИЧ"/>
    <s v="131300485416"/>
    <d v="1990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"/>
    <n v="36.1"/>
    <n v="449638.5"/>
    <s v="89231825005"/>
    <s v=",РОССИЯ,Мордовия Респ,Кочкуровский р-н,,Новая Пырма с,Заречная ул,6,,"/>
    <n v="89631425"/>
    <s v=" ставка 0,3"/>
    <x v="3"/>
    <n v="12455.360110803324"/>
  </r>
  <r>
    <s v="13:13:0212001:1650"/>
    <s v="КОСОВ ИВАН ЕВГРАФЕЕВИЧ"/>
    <s v="131301350186"/>
    <d v="2002-01-01T00:00:00"/>
    <d v="2019-07-22T00:00:00"/>
    <s v="1/1"/>
    <n v="1"/>
    <d v="2019-07-22T00:00:00"/>
    <s v="001001001000 - Собственность"/>
    <s v=""/>
    <s v=""/>
    <m/>
    <n v="3.0000000000000001E-3"/>
    <s v=" Жилые дома"/>
    <s v=""/>
    <n v="46.1"/>
    <n v="632751.07999999996"/>
    <s v="89231865001"/>
    <s v="431590,РОССИЯ,Мордовия Респ,Кочкуровский р-н,,Семилей с,Центральная ул,9,,"/>
    <n v="89631465"/>
    <s v=" ставка 0,3"/>
    <x v="3"/>
    <n v="13725.61995661605"/>
  </r>
  <r>
    <s v="13:13:0213001:1235"/>
    <s v="КОНАКОВА ПЕЛАГЕЯ СТЕПАНОВНА"/>
    <s v="131300770607"/>
    <d v="2002-01-01T00:00:00"/>
    <d v="2020-05-17T00:00:00"/>
    <s v="1/1"/>
    <n v="1"/>
    <d v="2020-05-17T00:00:00"/>
    <s v="001001001000 - Собственность"/>
    <d v="2012-06-28T00:00:00"/>
    <s v=""/>
    <m/>
    <n v="3.0000000000000001E-3"/>
    <s v=" Жилые дома"/>
    <s v="жилой дом"/>
    <n v="38.799999999999997"/>
    <n v="462664.78"/>
    <s v="89231865013"/>
    <s v=",РОССИЯ,Мордовия Респ,Кочкуровский р-н,,Старые Турдаки с,Коментерна ул,52,,"/>
    <n v="89631465"/>
    <s v=" ставка 0,3"/>
    <x v="3"/>
    <n v="11924.350000000002"/>
  </r>
  <r>
    <s v="13:13:0209001:832"/>
    <s v="ИСАЕВ НИКОЛАЙ ИВАНОВИЧ"/>
    <s v="132610045488"/>
    <d v="2002-01-01T00:00:00"/>
    <d v="2015-06-13T00:00:00"/>
    <s v="1/1"/>
    <n v="1"/>
    <d v="2015-06-13T00:00:00"/>
    <s v="001001001000 - Собственность"/>
    <d v="2012-06-28T00:00:00"/>
    <s v=""/>
    <n v="1870.97442"/>
    <n v="3.0000000000000001E-3"/>
    <s v=" Жилые дома"/>
    <s v="Жилой дом"/>
    <n v="106.9"/>
    <n v="1171688.1399999999"/>
    <s v="89231865007"/>
    <s v="431593, , Мордовия Респ, Кочкуровский р-н, , с Новые Турдаки,  , 4, ,"/>
    <n v="89631465"/>
    <s v=" ставка 0,3"/>
    <x v="3"/>
    <n v="10960.599999999999"/>
  </r>
  <r>
    <s v="13:13:0110001:1454"/>
    <s v="КУЛЯПИН НИКОЛАЙ ВЛАДИМИРОВИЧ"/>
    <s v="132604483719"/>
    <d v="2002-01-01T00:00:00"/>
    <d v="2017-05-08T00:00:00"/>
    <s v="1/1"/>
    <n v="1"/>
    <d v="2017-05-08T00:00:00"/>
    <s v="001001001000 - Собственность"/>
    <s v=""/>
    <s v=""/>
    <n v="3993.5944544182621"/>
    <n v="3.0000000000000001E-3"/>
    <s v=" Жилые дома"/>
    <s v=""/>
    <n v="135.80000000000001"/>
    <n v="2106954.65"/>
    <s v="89231857001"/>
    <s v="431583,РОССИЯ,Мордовия Респ,Кочкуровский р-н,,Подлесная Тавла с,Московская ул,151,,"/>
    <n v="89631457"/>
    <s v=" ставка 0,3"/>
    <x v="3"/>
    <n v="15515.129970544916"/>
  </r>
  <r>
    <s v="13:13:0303002:655"/>
    <s v="БИКТИМИРОВА ЗАКИРЯ БОРХАНОВНА"/>
    <s v="131300675209"/>
    <d v="2002-01-01T00:00:00"/>
    <d v="2015-05-10T00:00:00"/>
    <s v="1/1"/>
    <n v="1"/>
    <d v="2015-05-10T00:00:00"/>
    <s v="001001001000 - Собственность"/>
    <s v=""/>
    <s v=""/>
    <n v="69.990480000000005"/>
    <n v="3.0000000000000001E-3"/>
    <s v=" Жилые дома"/>
    <s v=""/>
    <n v="52"/>
    <n v="606584.16"/>
    <s v="89231820003"/>
    <s v=",РОССИЯ,Мордовия Респ,Кочкуровский р-н,,Татарский Умыс с,Московская ул,48,,"/>
    <n v="89631420"/>
    <s v=" ставка 0,3"/>
    <x v="3"/>
    <n v="11665.08"/>
  </r>
  <r>
    <s v="13:13:0311001:3031"/>
    <s v="Ромашкин Николай Иванович"/>
    <s v="131300080804"/>
    <d v="2009-02-10T00:00:00"/>
    <d v="2019-06-17T00:00:00"/>
    <s v="1/1"/>
    <n v="1"/>
    <d v="2019-06-17T00:00:00"/>
    <s v="001001001000 - Собственность"/>
    <s v=""/>
    <s v="13-13-01/003/2009-185"/>
    <n v="785.41326000000015"/>
    <n v="3.0000000000000001E-3"/>
    <s v=" Жилые дома"/>
    <s v=""/>
    <n v="77"/>
    <n v="746627.42"/>
    <s v="89231860003"/>
    <s v=",РОССИЯ,Мордовия Респ,Кочкуровский р-н,,Пенькозавод п,Заводская ул,8,,"/>
    <n v="89631460"/>
    <s v=" ставка 0,3"/>
    <x v="3"/>
    <n v="9696.4600000000009"/>
  </r>
  <r>
    <s v="13:13:0104001:4368"/>
    <s v="ЗАДКОВ СЕРГЕЙ НИКОЛАЕВИЧ"/>
    <s v="131300409768"/>
    <d v="2013-03-18T00:00:00"/>
    <d v="2020-01-02T00:00:00"/>
    <s v="1/1"/>
    <n v="1"/>
    <d v="2020-01-02T00:00:00"/>
    <s v="001001001000 - Собственность"/>
    <s v=""/>
    <s v="13-13-01/026/2013-422"/>
    <m/>
    <n v="3.0000000000000001E-3"/>
    <s v=" Жилые дома"/>
    <s v=""/>
    <n v="31.6"/>
    <n v="467686.32"/>
    <s v="89231825001"/>
    <s v=",РОССИЯ,Мордовия Респ,Кочкуровский р-н,,Кочкурово с,Кооперативная ул,17,,"/>
    <n v="89631425"/>
    <s v=" ставка 0,3"/>
    <x v="3"/>
    <n v="14800.199999999999"/>
  </r>
  <r>
    <s v="13:12:0124003:209"/>
    <s v="КИРЕЕВ АЛЕКСАНДР ВАСИЛЬЕВИЧ"/>
    <s v="132303472174"/>
    <d v="1997-08-26T00:00:00"/>
    <d v="2016-12-29T00:00:00"/>
    <s v="1/1"/>
    <n v="1"/>
    <d v="2016-12-29T00:00:00"/>
    <s v="001001001000 - Собственность"/>
    <d v="2013-09-16T00:00:00"/>
    <s v=""/>
    <m/>
    <n v="3.0000000000000001E-3"/>
    <s v=" Жилые дома"/>
    <s v="жилой дом"/>
    <n v="45.7"/>
    <n v="358693.36"/>
    <s v="89229863003"/>
    <s v="431350,Россия,Мордовия Респ,Ковылкинский р-н,,Слободиновка д,Заречная ул,1,,"/>
    <n v="89629463"/>
    <s v=" ставка 0,3"/>
    <x v="11"/>
    <n v="7848.8700218818376"/>
  </r>
  <r>
    <s v="13:09:0313002:422"/>
    <s v="СОЛДАТОВА РАИСА АЛЕКСЕЕВНА"/>
    <s v="130900169428"/>
    <d v="2000-07-17T00:00:00"/>
    <d v="2016-04-27T00:00:00"/>
    <s v="1/1"/>
    <n v="1"/>
    <d v="2016-04-27T00:00:00"/>
    <s v="001001001000 - Собственность"/>
    <s v=""/>
    <s v="13:9:1309:0:1119:0:А:0_2"/>
    <m/>
    <n v="3.0000000000000001E-3"/>
    <s v=" Жилые дома"/>
    <s v=""/>
    <n v="28.7"/>
    <n v="155672.24"/>
    <s v="89224872008"/>
    <s v="431432,Россия,Мордовия Респ,Инсарский р-н,,Языкова Пятина с,Садовая ул,52,,"/>
    <n v="89624472"/>
    <s v=" ставка 0,3"/>
    <x v="13"/>
    <n v="5424.1198606271773"/>
  </r>
  <r>
    <s v="13:19:0202002:801"/>
    <s v="Гришанов Виктор Тимофеевич"/>
    <s v="131900842236"/>
    <d v="1995-01-01T00:00:00"/>
    <d v="2013-11-15T00:00:00"/>
    <s v="1/1"/>
    <n v="1"/>
    <d v="2013-11-15T00:00:00"/>
    <s v="001001001000 - Собственность"/>
    <s v=""/>
    <s v="13-13-09/023/2012-058"/>
    <n v="34.165691257035618"/>
    <n v="3.0000000000000001E-3"/>
    <s v=" Жилые дома"/>
    <s v=""/>
    <n v="53.3"/>
    <n v="183942.56"/>
    <s v="89249804001"/>
    <s v="431235, РОССИЯ, Мордовия Респ, Темниковский р-н, , с Аксел, ул Школьная, 6, ,"/>
    <n v="89649404"/>
    <s v=" ставка 0,3"/>
    <x v="8"/>
    <n v="3451.079924953096"/>
  </r>
  <r>
    <s v="13:19:0202002:801"/>
    <s v="Гришанова Татьяна Ивановна"/>
    <s v="131902285630"/>
    <d v="2013-11-15T00:00:00"/>
    <d v="2020-05-22T00:00:00"/>
    <s v="1/1"/>
    <n v="1"/>
    <d v="2020-05-22T00:00:00"/>
    <s v="001001001000 - Собственность"/>
    <s v=""/>
    <s v="13-13-09/023/2012-058"/>
    <n v="34.165691257035618"/>
    <n v="3.0000000000000001E-3"/>
    <s v=" Жилые дома"/>
    <s v=""/>
    <n v="53.3"/>
    <n v="183942.56"/>
    <s v="89249804001"/>
    <s v="431235, РОССИЯ, Мордовия Респ, Темниковский р-н, , с Аксел, ул Школьная, 6, ,"/>
    <n v="89649404"/>
    <s v=" ставка 0,3"/>
    <x v="8"/>
    <n v="3451.079924953096"/>
  </r>
  <r>
    <s v="13:01:0202025:221"/>
    <s v="НАЖАЛКИН ВАСИЛИЙ ПАВЛОВИЧ"/>
    <s v="130100609567"/>
    <d v="2000-12-31T00:00:00"/>
    <d v="2004-12-15T00:00:00"/>
    <s v="1/1"/>
    <n v="1"/>
    <d v="2004-12-15T00:00:00"/>
    <s v=""/>
    <d v="2012-06-28T00:00:00"/>
    <s v=""/>
    <n v="13.857479999999869"/>
    <n v="3.0000000000000001E-3"/>
    <s v=" Жилые дома"/>
    <s v="жилой дом"/>
    <n v="50.3"/>
    <n v="774479.16"/>
    <s v="89203555000"/>
    <s v="431890, , Мордовия Респ, Ардатовский р-н, , пгт Тургенево, Воробьевка ул, 26, ,"/>
    <n v="89603155"/>
    <s v=" ставка 0,3"/>
    <x v="22"/>
    <n v="15397.2"/>
  </r>
  <r>
    <s v="13:01:0132044:192"/>
    <s v="ЮРТАНОВ НИКОЛАЙ ВАСИЛЬЕВИЧ"/>
    <s v="130100069417"/>
    <d v="2000-01-01T00:00:00"/>
    <d v="2020-04-21T00:00:00"/>
    <s v="1/2"/>
    <n v="0.5"/>
    <d v="2020-04-21T00:00:00"/>
    <s v=""/>
    <s v=""/>
    <s v=""/>
    <n v="190.30311913606914"/>
    <n v="1E-3"/>
    <s v=" Квартиры"/>
    <s v=""/>
    <n v="46.3"/>
    <n v="670040.64"/>
    <s v="89203501000"/>
    <s v="431860,РОССИЯ,Мордовия Респ,Ардатовский р-н,Ардатов г,,Пролетарская ул,29,,"/>
    <n v="89603101"/>
    <s v="ставка 0,1"/>
    <x v="22"/>
    <n v="14471.72008639309"/>
  </r>
  <r>
    <s v="13:10:0106001:3424"/>
    <s v="СПИРИНА РОЗА ИОСИФОВНА"/>
    <s v="131001180159"/>
    <d v="1987-02-01T00:00:00"/>
    <d v="2014-03-16T00:00:00"/>
    <s v="1/1"/>
    <n v="1"/>
    <d v="2014-03-16T00:00:00"/>
    <s v=""/>
    <s v=""/>
    <s v=""/>
    <n v="1088.8589135629454"/>
    <n v="3.0000000000000001E-3"/>
    <s v=" Жилые дома"/>
    <s v=""/>
    <n v="84.2"/>
    <n v="893585.97"/>
    <s v="89226820001"/>
    <s v="431655, РОССИЯ, Мордовия Респ, Ичалковский р-н, , с Ичалки, ул Школьная, 31, ,"/>
    <n v="89626420"/>
    <s v=" ставка 0,3"/>
    <x v="14"/>
    <n v="10612.65997624703"/>
  </r>
  <r>
    <s v="13:10:0118001:1972"/>
    <s v="БОЛТУНОВ ВЛАДИМИР ВАСИЛЬЕВИЧ"/>
    <s v="131002512713"/>
    <d v="2002-02-28T00:00:00"/>
    <d v="2012-05-04T00:00:00"/>
    <s v="1/1"/>
    <n v="1"/>
    <d v="2012-05-04T00:00:00"/>
    <s v=""/>
    <s v=""/>
    <s v=""/>
    <n v="1554.9215162370062"/>
    <n v="3.0000000000000001E-3"/>
    <s v=" Жилые дома"/>
    <s v=""/>
    <n v="96.2"/>
    <n v="1079245.67"/>
    <s v="89226880001"/>
    <s v="431658, РОССИЯ, Мордовия Респ, Ичалковский р-н, , с Рождествено, ул Зеленая, 8, ,"/>
    <n v="89626480"/>
    <s v=" ставка 0,3"/>
    <x v="14"/>
    <n v="11218.769958419958"/>
  </r>
  <r>
    <s v="13:10:0106001:3871"/>
    <s v="ГРАЧЕВА МАРИЯ ПЕТРОВНА"/>
    <s v="131001197498"/>
    <d v="1988-11-19T00:00:00"/>
    <d v="2012-04-22T00:00:00"/>
    <s v="1/1"/>
    <n v="1"/>
    <d v="2012-04-22T00:00:00"/>
    <s v=""/>
    <s v=""/>
    <s v=""/>
    <m/>
    <n v="3.0000000000000001E-3"/>
    <s v=" Жилые дома"/>
    <s v=""/>
    <n v="19.899999999999999"/>
    <n v="226662.99"/>
    <s v="89226820001"/>
    <s v="431655, РОССИЯ, Мордовия Респ, Ичалковский р-н, , с Ичалки, ул Октябрьская, 96, ,"/>
    <n v="89626420"/>
    <s v=" ставка 0,3"/>
    <x v="14"/>
    <n v="11390.1"/>
  </r>
  <r>
    <s v="13:15:0205004:3874"/>
    <s v="БУРЕНКОВ ВИКТОР ДМИТРИЕВИЧ"/>
    <s v="131500532367"/>
    <d v="1997-06-29T00:00:00"/>
    <d v="2015-11-18T00:00:00"/>
    <s v="1/1"/>
    <n v="1"/>
    <d v="2015-11-18T00:00:00"/>
    <s v=""/>
    <s v=""/>
    <s v=""/>
    <m/>
    <n v="3.0000000000000001E-3"/>
    <s v=" Жилые дома"/>
    <s v=""/>
    <n v="42.4"/>
    <n v="593397.32999999996"/>
    <s v="89237815001"/>
    <s v="431524, РОССИЯ, Мордовия Респ, Лямбирский р-н, , с Атемар, ул Барысская, 12, ,"/>
    <n v="89637415"/>
    <s v=" ставка 0,3"/>
    <x v="15"/>
    <n v="13995.220047169811"/>
  </r>
  <r>
    <s v="13:15:0205004:3698"/>
    <s v="ПЕСТОВА ЕКАТЕРИНА ВАСИЛЬЕВНА"/>
    <s v="131503166863"/>
    <d v="1960-01-01T00:00:00"/>
    <d v="2013-08-04T00:00:00"/>
    <s v="1/1"/>
    <n v="1"/>
    <d v="2013-08-04T00:00:00"/>
    <s v=""/>
    <s v=""/>
    <s v=""/>
    <n v="77.852285791505679"/>
    <n v="3.0000000000000001E-3"/>
    <s v=" Жилые дома"/>
    <s v=""/>
    <n v="51.8"/>
    <n v="746805.26"/>
    <s v="89237815001"/>
    <s v="431524, РОССИЯ, Мордовия Респ, Лямбирский р-н, , с Атемар, ул Никольский порядок, 9, ,"/>
    <n v="89637415"/>
    <s v=" ставка 0,3"/>
    <x v="15"/>
    <n v="14417.089961389962"/>
  </r>
  <r>
    <s v="13:16:0407003:614"/>
    <s v="ЦЫПЦЫН ВЕНИАМИН СТЕПАНОВИЧ"/>
    <s v="131601786505"/>
    <d v="2002-01-01T00:00:00"/>
    <d v="2012-02-01T00:00:00"/>
    <s v="1/1"/>
    <n v="1"/>
    <d v="2012-02-01T00:00:00"/>
    <s v=""/>
    <s v=""/>
    <s v=""/>
    <m/>
    <n v="3.0000000000000001E-3"/>
    <s v=" Жилые дома"/>
    <s v=""/>
    <n v="35.1"/>
    <n v="498384.55"/>
    <s v="89240830005"/>
    <s v="431617, РОССИЯ, Мордовия Респ, Ромодановский р-н, , п Совхоз Садвинтрест, ул Садовая, 11, ,"/>
    <n v="89640430"/>
    <s v=" ставка 0,3"/>
    <x v="17"/>
    <n v="14198.990028490027"/>
  </r>
  <r>
    <s v="13:10:0113001:1115"/>
    <s v="БАХАРЕВ ГЕННАДИЙ ИВАНОВИЧ"/>
    <s v="131000776196"/>
    <d v="1985-12-12T00:00:00"/>
    <d v="2013-10-31T00:00:00"/>
    <s v="1/1"/>
    <n v="1"/>
    <d v="2013-10-31T00:00:00"/>
    <s v=""/>
    <s v=""/>
    <s v=""/>
    <m/>
    <n v="3.0000000000000001E-3"/>
    <s v=" Жилые дома"/>
    <s v=""/>
    <n v="48.2"/>
    <n v="529125.62"/>
    <s v="89226855001"/>
    <s v="431630, РОССИЯ, Мордовия Респ, Ичалковский р-н, , с Оброчное, ул Ленина, 128, ,"/>
    <n v="89626455"/>
    <s v=" ставка 0,3"/>
    <x v="14"/>
    <n v="10977.709958506224"/>
  </r>
  <r>
    <s v="13:10:0317001:673"/>
    <s v="ОДИНЦОВА АНАСТАСИЯ МАКАРОВНА"/>
    <s v="131000733322"/>
    <d v="1990-06-02T00:00:00"/>
    <d v="2014-03-24T00:00:00"/>
    <s v="1/1"/>
    <n v="1"/>
    <d v="2014-03-24T00:00:00"/>
    <s v=""/>
    <s v=""/>
    <s v=""/>
    <m/>
    <n v="3.0000000000000001E-3"/>
    <s v=" Жилые дома"/>
    <s v=""/>
    <n v="44.3"/>
    <n v="366709.64"/>
    <s v="89226840011"/>
    <s v="431653, РОССИЯ, Мордовия Респ, Ичалковский р-н, , с Резоватово, ул М.Горького, 11, ,"/>
    <n v="89626440"/>
    <s v=" ставка 0,3"/>
    <x v="14"/>
    <n v="8277.869977426637"/>
  </r>
  <r>
    <s v="13:05:0212001:459"/>
    <s v="ДУРНОВ АЛЕКСЕЙ ПАВЛОВИЧ"/>
    <s v="130500521010"/>
    <d v="2001-12-31T00:00:00"/>
    <d v="2013-02-17T00:00:00"/>
    <s v="1/1"/>
    <n v="1"/>
    <d v="2013-02-17T00:00:00"/>
    <s v=""/>
    <s v=""/>
    <s v=""/>
    <n v="2.2489740239044145"/>
    <n v="3.0000000000000001E-3"/>
    <s v=" Жилые дома"/>
    <s v=""/>
    <n v="50.2"/>
    <n v="188164.16"/>
    <s v="89213850004"/>
    <s v="431678, РОССИЯ, Мордовия Респ, Большеигнатовский р-н, , с Атяшево, ул Горно-Полевая, 5, ,"/>
    <n v="89613450"/>
    <s v=" ставка 0,3"/>
    <x v="16"/>
    <n v="3748.2900398406373"/>
  </r>
  <r>
    <s v="13:16:0410001:905"/>
    <s v="КУЗИНА ПРАСКОВЬЯ ВАСИЛЬЕВНА"/>
    <s v="131600995048"/>
    <d v="2002-01-01T00:00:00"/>
    <d v="2012-02-27T00:00:00"/>
    <s v="1/1"/>
    <n v="1"/>
    <d v="2012-02-27T00:00:00"/>
    <s v=""/>
    <s v=""/>
    <s v=""/>
    <n v="130.66460278745646"/>
    <n v="1E-3"/>
    <s v=" Квартиры"/>
    <s v=""/>
    <n v="28.7"/>
    <n v="431043"/>
    <s v="89240845001"/>
    <s v="431619, Россия, Мордовия Респ, Ромодановский р-н, , п Липки, ул Центральная, 7, , 1"/>
    <n v="89640445"/>
    <s v="ставка 0,1"/>
    <x v="17"/>
    <n v="15018.919860627178"/>
  </r>
  <r>
    <s v="13:05:0207001:287"/>
    <s v="КУЗИНА ЕКАТЕРИНА ИЛЬИНИЧНА"/>
    <s v="130500445105"/>
    <d v="2001-12-31T00:00:00"/>
    <d v="2013-01-29T00:00:00"/>
    <s v="1/1"/>
    <n v="1"/>
    <d v="2013-01-29T00:00:00"/>
    <s v=""/>
    <s v=""/>
    <s v=""/>
    <m/>
    <n v="3.0000000000000001E-3"/>
    <s v=" Жилые дома"/>
    <s v=""/>
    <n v="32.4"/>
    <n v="133650"/>
    <s v="89213825008"/>
    <s v="431684, РОССИЯ, Мордовия Респ, Большеигнатовский р-н, , с Новое Баево, ул Московская, 7, ,"/>
    <n v="89613425"/>
    <s v=" ставка 0,3"/>
    <x v="16"/>
    <n v="4125"/>
  </r>
  <r>
    <s v="13:16:0101031:666"/>
    <s v="СПИРИН АЛЕКСАНДР ПАНКРАТЬЕВИЧ"/>
    <s v="131656511330"/>
    <d v="1998-01-01T00:00:00"/>
    <d v="2013-07-15T00:00:00"/>
    <s v="1/1"/>
    <n v="1"/>
    <d v="2013-07-15T00:00:00"/>
    <s v=""/>
    <s v=""/>
    <s v=""/>
    <n v="633.83907999999997"/>
    <n v="1E-3"/>
    <s v=" Квартиры"/>
    <s v=""/>
    <n v="60.6"/>
    <n v="946075.08"/>
    <s v="89240802001"/>
    <s v="431602, РОССИЯ, Мордовия Респ, , , п Ромоданово, ул Механическая, 3, , 10"/>
    <n v="89640402"/>
    <s v="ставка 0,1"/>
    <x v="17"/>
    <n v="15611.8"/>
  </r>
  <r>
    <s v="13:05:0205002:261"/>
    <s v="КОНДРАТЬЕВА МАРИЯ СЕРГЕЕВНА"/>
    <s v="130500489092"/>
    <d v="2001-12-31T00:00:00"/>
    <d v="2012-04-02T00:00:00"/>
    <s v="1/1"/>
    <n v="1"/>
    <d v="2012-04-02T00:00:00"/>
    <s v=""/>
    <s v=""/>
    <s v=""/>
    <m/>
    <n v="3.0000000000000001E-3"/>
    <s v=" Жилые дома"/>
    <s v=""/>
    <n v="31.3"/>
    <n v="127242.95"/>
    <s v="89213825002"/>
    <s v="431683, РОССИЯ, Мордовия Респ, Большеигнатовский р-н, , д Красная Нива, ул Кооперативная, 22, ,"/>
    <n v="89613425"/>
    <s v=" ставка 0,3"/>
    <x v="16"/>
    <n v="4065.2699680511182"/>
  </r>
  <r>
    <s v="13:23:1001047:1071"/>
    <s v="МИШКИНА ВАЛЕНТИНА ИВАНОВНА"/>
    <s v="131502287752"/>
    <d v="2011-02-28T00:00:00"/>
    <d v="2013-11-17T00:00:00"/>
    <s v="1/1"/>
    <n v="1"/>
    <d v="2013-11-17T00:00:00"/>
    <s v="001001001000 - Собственность"/>
    <s v=""/>
    <s v="13-13-01/002/2011-145"/>
    <n v="302.84456682539684"/>
    <n v="1E-3"/>
    <s v=" Квартиры"/>
    <s v=""/>
    <n v="31.5"/>
    <n v="829530.77"/>
    <s v="89401000000"/>
    <s v="430023,РОССИЯ,,,Саранск г,,60 лет Октября пр-кт,109,,10"/>
    <n v="89701000"/>
    <s v="ставка 0,1"/>
    <x v="0"/>
    <n v="26334.310158730161"/>
  </r>
  <r>
    <s v="13:23:1001026:684"/>
    <s v="Макеева Прасковья Ивановна"/>
    <s v="130501012143"/>
    <d v="2011-12-28T00:00:00"/>
    <d v="2016-07-17T00:00:00"/>
    <s v="1/1"/>
    <n v="1"/>
    <d v="2016-07-17T00:00:00"/>
    <s v="001001001000 - Собственность"/>
    <d v="2012-06-28T00:00:00"/>
    <s v="13:23:1457:0:424:3А:0:34"/>
    <n v="139.60892317460318"/>
    <n v="1E-3"/>
    <s v=" Квартиры"/>
    <s v=""/>
    <n v="25.2"/>
    <n v="676566.32"/>
    <s v="89401000000"/>
    <s v="430017,РОССИЯ,,,Саранск г,,Анны Лусс ул,3А,,34"/>
    <n v="89701000"/>
    <s v="ставка 0,1"/>
    <x v="0"/>
    <n v="26847.86984126984"/>
  </r>
  <r>
    <s v="13:23:1002045:1433"/>
    <s v="ГРАЧЕВ АДИЮЛЛА СЯМИЮЛЛОВИЧ"/>
    <s v="132702114452"/>
    <d v="2012-08-28T00:00:00"/>
    <d v="2020-05-30T00:00:00"/>
    <s v="1/1"/>
    <n v="1"/>
    <d v="2020-05-30T00:00:00"/>
    <s v="001001001000 - Собственность"/>
    <d v="2012-06-28T00:00:00"/>
    <s v="13:23:200/2003:241"/>
    <n v="335.6390293883793"/>
    <n v="1E-3"/>
    <s v=" Квартиры"/>
    <s v=""/>
    <n v="32.700000000000003"/>
    <n v="864204.43"/>
    <s v="89401000000"/>
    <s v="430034, РОССИЯ, , , г Саранск, , ул Пушкина, 82, , 30"/>
    <n v="89701000"/>
    <s v="ставка 0,1"/>
    <x v="0"/>
    <n v="26428.270030581039"/>
  </r>
  <r>
    <s v="13:23:1001023:3256"/>
    <s v="СКОПЦОВА ЮЛИЯ ИВАНОВНА"/>
    <s v="130500654211"/>
    <d v="2010-10-08T00:00:00"/>
    <d v="2016-02-19T00:00:00"/>
    <s v="1/1"/>
    <n v="1"/>
    <d v="2016-02-19T00:00:00"/>
    <s v="001001001000 - Собственность"/>
    <s v=""/>
    <s v="13:23:1457:0:326:22А:0:29/1"/>
    <n v="353.14715742690066"/>
    <n v="1E-3"/>
    <s v="Комнаты"/>
    <s v=""/>
    <n v="17.100000000000001"/>
    <n v="850537.52"/>
    <s v="89401000000"/>
    <s v="430028,РОССИЯ,,,Саранск г,,Семашко ул,22А,,29/1"/>
    <n v="89701000"/>
    <s v="ставка 0,1"/>
    <x v="0"/>
    <n v="49739.036257309941"/>
  </r>
  <r>
    <s v="13:23:1001026:1299"/>
    <s v="ЗАНКИНА ЕЛИЗАВЕТА ИВАНОВНА"/>
    <s v="132801174808"/>
    <d v="2012-04-27T00:00:00"/>
    <d v="2020-04-03T00:00:00"/>
    <s v="1/1"/>
    <n v="1"/>
    <d v="2020-04-03T00:00:00"/>
    <s v="001001001000 - Собственность"/>
    <d v="2013-12-18T00:00:00"/>
    <s v="13:23:168/2004:12"/>
    <n v="91.586479999999966"/>
    <n v="1E-3"/>
    <s v=" Квартиры"/>
    <s v=""/>
    <n v="23.4"/>
    <n v="630330.48"/>
    <s v="89401000000"/>
    <s v="430017,РОССИЯ,,,Саранск г,,А.Лусс ул,3Б,,311"/>
    <n v="89701000"/>
    <s v="ставка 0,1"/>
    <x v="0"/>
    <n v="26937.200000000001"/>
  </r>
  <r>
    <s v="13:23:1002046:1453"/>
    <s v="КОТОЛЯН БОРИС ГРИГОРЬЕВИЧ"/>
    <s v="132703200288"/>
    <d v="2005-01-26T00:00:00"/>
    <d v="2012-04-09T00:00:00"/>
    <s v="1/1"/>
    <n v="1"/>
    <d v="2012-04-09T00:00:00"/>
    <s v="001001001000 - Собственность"/>
    <d v="2012-06-28T00:00:00"/>
    <s v="13-23-02/043/2005-270"/>
    <n v="349.62871244648318"/>
    <n v="1E-3"/>
    <s v=" Квартиры"/>
    <s v=""/>
    <n v="32.700000000000003"/>
    <n v="900225.11"/>
    <s v="89401000000"/>
    <s v="430034, РОССИЯ, , , г Саранск, , ул Металлургов, 4, , 87"/>
    <n v="89701000"/>
    <s v="ставка 0,1"/>
    <x v="0"/>
    <n v="27529.81987767584"/>
  </r>
  <r>
    <s v="13:23:1002046:1453"/>
    <s v="КОТОЛЯН ВАЛЕНТИНА СЕРГЕЕВНА"/>
    <s v="132707788832"/>
    <d v="2012-04-09T00:00:00"/>
    <d v="2015-02-16T00:00:00"/>
    <s v="1/1"/>
    <n v="1"/>
    <d v="2015-02-16T00:00:00"/>
    <s v="001001001000 - Собственность"/>
    <d v="2012-06-28T00:00:00"/>
    <s v="13-23-02/043/2005-270"/>
    <n v="349.62871244648318"/>
    <n v="1E-3"/>
    <s v=" Квартиры"/>
    <s v=""/>
    <n v="32.700000000000003"/>
    <n v="900225.11"/>
    <s v="89401000000"/>
    <s v="430034, РОССИЯ, , , г Саранск, , ул Металлургов, 4, , 87"/>
    <n v="89701000"/>
    <s v="ставка 0,1"/>
    <x v="0"/>
    <n v="27529.81987767584"/>
  </r>
  <r>
    <s v="13:23:1001026:561"/>
    <s v="Клементьева Лариса Николаевна"/>
    <s v="132804213396"/>
    <d v="2012-09-20T00:00:00"/>
    <d v="2019-09-05T00:00:00"/>
    <s v="1/1"/>
    <n v="1"/>
    <d v="2019-09-05T00:00:00"/>
    <s v="001001001000 - Собственность"/>
    <d v="2012-06-28T00:00:00"/>
    <s v="13-13-01/083/2006-032"/>
    <n v="84.766848484848467"/>
    <n v="1E-3"/>
    <s v="Комнаты"/>
    <s v=""/>
    <n v="13.2"/>
    <n v="349663.25"/>
    <s v="89401000000"/>
    <s v="430017,РОССИЯ,,,Саранск г,,Пушкина ул,8,,23"/>
    <n v="89701000"/>
    <s v="ставка 0,1"/>
    <x v="0"/>
    <n v="26489.640151515152"/>
  </r>
  <r>
    <s v="13:23:1001052:3606"/>
    <s v="Мисяков Николай Федорович"/>
    <s v="130302002246"/>
    <d v="2010-11-02T00:00:00"/>
    <d v="2019-05-09T00:00:00"/>
    <s v="1/3"/>
    <n v="0.33333333333333331"/>
    <d v="2019-05-09T00:00:00"/>
    <s v="001001002000 - Общая долевая собственность"/>
    <d v="2012-06-28T00:00:00"/>
    <s v="13-13-01/372/2010-169"/>
    <n v="362.40126666666663"/>
    <n v="1E-3"/>
    <s v=" Квартиры"/>
    <s v=""/>
    <n v="60.9"/>
    <n v="1618843.8"/>
    <s v="89401000000"/>
    <s v=",РОССИЯ,,,Саранск г,,Веселовского ул,42/2,,9"/>
    <n v="89701000"/>
    <s v="ставка 0,1"/>
    <x v="0"/>
    <n v="26582"/>
  </r>
  <r>
    <s v="13:23:1001029:868"/>
    <s v="АВЕРКИН ВИКТОР МИХАЙЛОВИЧ"/>
    <s v="132808270892"/>
    <d v="2010-12-09T00:00:00"/>
    <d v="2011-06-18T00:00:00"/>
    <s v="1/1"/>
    <n v="1"/>
    <d v="2011-02-16T00:00:00"/>
    <s v="001001001000 - Собственность"/>
    <d v="2012-06-28T00:00:00"/>
    <s v="13-13-01/427/2010-049"/>
    <n v="1310.8051412232419"/>
    <n v="1E-3"/>
    <s v=" Квартиры"/>
    <s v=""/>
    <n v="65.400000000000006"/>
    <n v="1888252.34"/>
    <s v="89401000000"/>
    <s v="430013,РОССИЯ,,,Саранск г,,Лямбирское ш,19,,41"/>
    <n v="89701000"/>
    <s v="ставка 0,1"/>
    <x v="0"/>
    <n v="28872.359938837919"/>
  </r>
  <r>
    <s v="13:17:0103001:1011"/>
    <s v="СКАЛЯПОВ НИКОЛАЙ СЕМЕНОВИЧ"/>
    <s v="132403784610"/>
    <d v="2000-01-01T00:00:00"/>
    <d v="2013-01-07T00:00:00"/>
    <s v="1/1"/>
    <n v="1"/>
    <d v="2013-01-07T00:00:00"/>
    <s v="001001001000 - Собственность"/>
    <s v=""/>
    <s v=""/>
    <n v="276.20019000000008"/>
    <n v="3.0000000000000001E-3"/>
    <s v=" Жилые дома"/>
    <s v=""/>
    <n v="55.1"/>
    <n v="994681.73"/>
    <s v="89243808001"/>
    <s v=",РОССИЯ,Мордовия Респ,Рузаевский р-н,,Архангельское Голицыно c,Луначарского ул,33,,"/>
    <n v="89643408"/>
    <s v=" ставка 0,3"/>
    <x v="2"/>
    <n v="18052.3"/>
  </r>
  <r>
    <s v="13:17:0220001:2473"/>
    <s v="КУЧИН ВАСИЛИЙ ИВАНОВИЧ"/>
    <s v="132403591231"/>
    <d v="2001-01-01T00:00:00"/>
    <d v="2018-11-18T00:00:00"/>
    <s v="1/1"/>
    <n v="1"/>
    <d v="2018-11-18T00:00:00"/>
    <s v="001001001000 - Собственность"/>
    <s v=""/>
    <s v=""/>
    <m/>
    <n v="3.0000000000000001E-3"/>
    <s v=" Жилые дома"/>
    <s v=""/>
    <n v="37.200000000000003"/>
    <n v="292224.59999999998"/>
    <s v="89243884001"/>
    <s v=",РОССИЯ,Мордовия Респ,Рузаевский р-н,,Шишкеево с,Крайняя ул,9,,"/>
    <n v="89643484"/>
    <s v=" ставка 0,3"/>
    <x v="2"/>
    <n v="7855.4999999999991"/>
  </r>
  <r>
    <s v="13:13:0311001:2744"/>
    <s v="ОДЫВАНОВА АННА АЛЕКСЕЕВНА"/>
    <s v="131300814117"/>
    <d v="1990-01-01T00:00:00"/>
    <d v="2019-03-30T00:00:00"/>
    <s v="1/1"/>
    <n v="1"/>
    <d v="2019-03-30T00:00:00"/>
    <s v="001001001000 - Собственность"/>
    <d v="2012-06-28T00:00:00"/>
    <s v=""/>
    <m/>
    <n v="3.0000000000000001E-3"/>
    <s v=" Жилые дома"/>
    <s v="жилой дом"/>
    <n v="41.7"/>
    <n v="335866.4"/>
    <s v="89231860001"/>
    <s v=",РОССИЯ,Мордовия Респ,Кочкуровский р-н,,Сабаево с,Карла Маркса ул,19,,"/>
    <n v="89631460"/>
    <s v=" ставка 0,3"/>
    <x v="3"/>
    <n v="8054.3501199040766"/>
  </r>
  <r>
    <s v="13:17:0220001:2274"/>
    <s v="РАТНИЧКИНА АНАСТАСИЯ ДМИТРИЕВНА"/>
    <s v="132403591707"/>
    <d v="2001-01-01T00:00:00"/>
    <d v="2013-09-17T00:00:00"/>
    <s v="1/1"/>
    <n v="1"/>
    <d v="2013-09-17T00:00:00"/>
    <s v="001001001000 - Собственность"/>
    <s v=""/>
    <s v=""/>
    <m/>
    <n v="3.0000000000000001E-3"/>
    <s v=" Жилые дома"/>
    <s v=""/>
    <n v="44.2"/>
    <n v="415913.16"/>
    <s v="89243884001"/>
    <s v=",РОССИЯ,Мордовия Респ,Рузаевский р-н,,Шишкеево с,Крайняя ул,18,,"/>
    <n v="89643484"/>
    <s v=" ставка 0,3"/>
    <x v="2"/>
    <n v="9409.7999999999993"/>
  </r>
  <r>
    <s v="13:13:0303002:827"/>
    <s v="КЛЯВЛЯЕВА МЕРЬЯН ИБРАГИМОВНА"/>
    <s v="131300993603"/>
    <d v="1990-01-01T00:00:00"/>
    <d v="2015-01-10T00:00:00"/>
    <s v="1/1"/>
    <n v="1"/>
    <d v="2015-01-10T00:00:00"/>
    <s v="001001001000 - Собственность"/>
    <s v=""/>
    <s v=""/>
    <m/>
    <n v="3.0000000000000001E-3"/>
    <s v=" Жилые дома"/>
    <s v=""/>
    <n v="41.1"/>
    <n v="491023.34"/>
    <s v="89231820003"/>
    <s v=",РОССИЯ,Мордовия Респ,Кочкуровский р-н,,Татарский Умыс с,Московская ул,77,,"/>
    <n v="89631420"/>
    <s v=" ставка 0,3"/>
    <x v="3"/>
    <n v="11947.039902676399"/>
  </r>
  <r>
    <s v="13:17:0107001:352"/>
    <s v="КИСТЕНЕВА ВАЛЕНТИНА НИКОЛАЕВНА"/>
    <s v="132403653505"/>
    <d v="2001-01-01T00:00:00"/>
    <d v="2013-06-10T00:00:00"/>
    <s v="1/1"/>
    <n v="1"/>
    <d v="2013-06-10T00:00:00"/>
    <s v="001001001000 - Собственность"/>
    <s v=""/>
    <s v=""/>
    <m/>
    <n v="3.0000000000000001E-3"/>
    <s v=" Жилые дома"/>
    <s v=""/>
    <n v="23.2"/>
    <n v="327596.3"/>
    <s v="89243808005"/>
    <s v=",РОССИЯ,Мордовия Респ,Рузаевский р-н,,Красный Клин с,Центральная ул,55,,"/>
    <n v="89643408"/>
    <s v=" ставка 0,3"/>
    <x v="2"/>
    <n v="14120.530172413793"/>
  </r>
  <r>
    <s v="13:25:0110109:213"/>
    <s v="ШМЫГИНА МАРИЯ ПЕТРОВНА"/>
    <s v="132403324814"/>
    <d v="1990-01-01T00:00:00"/>
    <d v="2013-10-25T00:00:00"/>
    <s v="1/1"/>
    <n v="1"/>
    <d v="2013-10-25T00:00:00"/>
    <s v="001001001000 - Собственность"/>
    <s v=""/>
    <s v=""/>
    <m/>
    <n v="3.0000000000000001E-3"/>
    <s v=" Жилые дома"/>
    <s v=""/>
    <n v="35.1"/>
    <n v="597650.51"/>
    <s v="89420000000"/>
    <s v=",РОССИЯ,Мордовия Респ,,Рузаевка г,,Карла Либкнехта ул,22,,"/>
    <n v="89643101"/>
    <s v=" ставка 0,3"/>
    <x v="2"/>
    <n v="17027.080056980056"/>
  </r>
  <r>
    <s v="13:25:0103020:1468"/>
    <s v="ПОЛЬДЯЕВ ВИКТОР ФЕДОРОВИЧ"/>
    <s v="132404012550"/>
    <d v="1990-01-01T00:00:00"/>
    <d v="2020-03-19T00:00:00"/>
    <s v="1/1"/>
    <n v="1"/>
    <d v="2020-03-19T00:00:00"/>
    <s v="001001001000 - Собственность"/>
    <s v=""/>
    <s v=""/>
    <n v="590.40227829424316"/>
    <n v="1E-3"/>
    <s v=" Квартиры"/>
    <s v=""/>
    <n v="46.9"/>
    <n v="1029363.08"/>
    <s v="89420000000"/>
    <s v=",РОССИЯ,Мордовия Респ,,Рузаевка г,,Горшкова б-р,7А,,39"/>
    <n v="89643101"/>
    <s v="ставка 0,1"/>
    <x v="2"/>
    <n v="21948.040085287845"/>
  </r>
  <r>
    <s v="13:17:0106001:726"/>
    <s v="НАДИНА АНТОНИНА ВЛАСОВНА"/>
    <s v="132400287709"/>
    <d v="2001-01-01T00:00:00"/>
    <d v="2013-02-26T00:00:00"/>
    <s v="1/1"/>
    <n v="1"/>
    <d v="2013-02-26T00:00:00"/>
    <s v="001001001000 - Собственность"/>
    <d v="2012-06-28T00:00:00"/>
    <s v=""/>
    <n v="275.4179005665722"/>
    <n v="1E-3"/>
    <s v=" Квартиры"/>
    <s v=""/>
    <n v="35.299999999999997"/>
    <n v="635441.30000000005"/>
    <s v="89243864002"/>
    <s v=",РОССИЯ,Мордовия Респ,Рузаевский р-н,,Ключарево с,70 лет Октября ул,18,,4"/>
    <n v="89643464"/>
    <s v="ставка 0,1"/>
    <x v="2"/>
    <n v="18001.169971671392"/>
  </r>
  <r>
    <s v="13:25:0103041:668"/>
    <s v="Мартынов Александр Васильевич"/>
    <s v="132436754555"/>
    <d v="1990-01-01T00:00:00"/>
    <d v="2012-08-09T00:00:00"/>
    <s v="1/1"/>
    <n v="1"/>
    <d v="2012-08-09T00:00:00"/>
    <s v="001001001000 - Собственность"/>
    <s v=""/>
    <s v=""/>
    <n v="874.3543500000003"/>
    <n v="3.0000000000000001E-3"/>
    <s v=" Жилые дома"/>
    <s v=""/>
    <n v="64.900000000000006"/>
    <n v="1269476.45"/>
    <s v="89420000000"/>
    <s v="431444,РОССИЯ,Мордовия Респ,,Рузаевка г,,Локомотивная ул,74,,"/>
    <n v="89643101"/>
    <s v=" ставка 0,3"/>
    <x v="2"/>
    <n v="19560.499999999996"/>
  </r>
  <r>
    <s v="13:25:0116050:266"/>
    <s v="КОВАЛЕВ НИКОЛАЙ АЛЕКСАНДРОВИЧ"/>
    <s v="132403830200"/>
    <d v="1990-01-01T00:00:00"/>
    <d v="2012-03-19T00:00:00"/>
    <s v="1/1"/>
    <n v="1"/>
    <d v="2012-03-19T00:00:00"/>
    <s v="001001001000 - Собственность"/>
    <s v=""/>
    <s v=""/>
    <n v="3112.0313085563043"/>
    <n v="3.0000000000000001E-3"/>
    <s v=" Жилые дома"/>
    <s v=""/>
    <n v="103.9"/>
    <n v="1999629.27"/>
    <s v="89420000000"/>
    <s v=",РОССИЯ,Мордовия Респ,,Рузаевка г,,Первомайский 1-й пер,23,,"/>
    <n v="89643101"/>
    <s v=" ставка 0,3"/>
    <x v="2"/>
    <n v="19245.710009624639"/>
  </r>
  <r>
    <s v="13:17:0204001:1217"/>
    <s v="ГУБКОВ АЛЕКСАНДР НИКОЛАЕВИЧ"/>
    <s v="132403083830"/>
    <d v="2001-01-01T00:00:00"/>
    <d v="2013-04-04T00:00:00"/>
    <s v="1/2"/>
    <n v="0.5"/>
    <d v="2013-04-04T00:00:00"/>
    <s v="001001001000 - Собственность"/>
    <s v=""/>
    <s v=""/>
    <n v="206.65039999999999"/>
    <n v="1E-3"/>
    <s v=" Квартиры"/>
    <s v=""/>
    <n v="64"/>
    <n v="601164.80000000005"/>
    <s v="89243816001"/>
    <s v="431472, , Мордовия Респ, Рузаевский р-н, , с Болдово, ул Почтовая, 7, , 1"/>
    <n v="89643416"/>
    <s v="ставка 0,1"/>
    <x v="2"/>
    <n v="9393.2000000000007"/>
  </r>
  <r>
    <s v="13:17:0122001:551"/>
    <s v="МОРОЗОВ АЛЕКСАНДР НИКОЛАЕВИЧ"/>
    <s v="132401304210"/>
    <d v="2001-01-01T00:00:00"/>
    <d v="2017-12-13T00:00:00"/>
    <s v="1/1"/>
    <n v="1"/>
    <d v="2017-12-13T00:00:00"/>
    <s v="001001001000 - Собственность"/>
    <s v=""/>
    <s v=""/>
    <n v="7813.3927786595177"/>
    <n v="3.0000000000000001E-3"/>
    <s v=" Жилые дома"/>
    <s v=""/>
    <n v="223.8"/>
    <n v="3353734.76"/>
    <s v="89243859001"/>
    <s v=",РОССИЯ,Мордовия Респ,Рузаевский р-н,,Левжинский п,Школьная ул,12,,"/>
    <n v="89643459"/>
    <s v=" ставка 0,3"/>
    <x v="2"/>
    <n v="14985.410008936549"/>
  </r>
  <r>
    <s v="13:17:0117001:3000"/>
    <s v="САЙГАНОВА МАРЬЯМ МУСЕЕВНА"/>
    <s v="132402622590"/>
    <d v="2001-01-01T00:00:00"/>
    <d v="2012-06-16T00:00:00"/>
    <s v="1/1"/>
    <n v="1"/>
    <d v="2012-06-16T00:00:00"/>
    <s v="001001001000 - Собственность"/>
    <s v=""/>
    <s v=""/>
    <m/>
    <n v="3.0000000000000001E-3"/>
    <s v=" Жилые дома"/>
    <s v=""/>
    <n v="42.8"/>
    <n v="638709.54"/>
    <s v="89243868001"/>
    <s v=",РОССИЯ,Мордовия Респ,Рузаевский р-н,,Татарская Пишля с,Советская ул,107,,"/>
    <n v="89643468"/>
    <s v=" ставка 0,3"/>
    <x v="2"/>
    <n v="14923.120093457946"/>
  </r>
  <r>
    <s v="13:17:0205001:209"/>
    <s v="ХАМЕТОВА МАГИРА ХАМЗИНОВНА"/>
    <s v="132402633337"/>
    <d v="2001-01-01T00:00:00"/>
    <d v="2013-10-10T00:00:00"/>
    <s v="1/1"/>
    <n v="1"/>
    <d v="2013-10-10T00:00:00"/>
    <s v="001001001000 - Собственность"/>
    <s v=""/>
    <s v=""/>
    <m/>
    <n v="3.0000000000000001E-3"/>
    <s v=" Жилые дома"/>
    <s v=""/>
    <n v="35.200000000000003"/>
    <n v="287331.62"/>
    <s v="89243852003"/>
    <s v=",РОССИЯ,Мордовия Респ,Рузаевский р-н,,Верхний Урледим с,Урледимская ул,30,,"/>
    <n v="89643451"/>
    <s v=" ставка 0,3"/>
    <x v="2"/>
    <n v="8162.8301136363625"/>
  </r>
  <r>
    <s v="13:13:0209001:869"/>
    <s v="МИТЯКИНА ЕЛЕНА АЛЕКСАНДРОВНА"/>
    <s v="131300480513"/>
    <d v="1970-01-01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4.6"/>
    <n v="373279.33"/>
    <s v="89231865007"/>
    <s v=",РОССИЯ,Мордовия Респ,Кочкуровский р-н,,Новые Турдаки с,Ленина ул,148,,"/>
    <n v="89631465"/>
    <s v=" ставка 0,3"/>
    <x v="3"/>
    <n v="10788.419942196531"/>
  </r>
  <r>
    <s v="13:13:0209001:902"/>
    <s v="ШВЕДКОВ НИКОЛАЙ ИГНАТЬЕВИЧ"/>
    <s v="131300510616"/>
    <d v="1970-01-01T00:00:00"/>
    <d v="2017-12-13T00:00:00"/>
    <s v="1/1"/>
    <n v="1"/>
    <d v="2017-12-13T00:00:00"/>
    <s v="001001001000 - Собственность"/>
    <s v=""/>
    <s v=""/>
    <n v="83.661785703422112"/>
    <n v="3.0000000000000001E-3"/>
    <s v=" Жилые дома"/>
    <s v=""/>
    <n v="52.6"/>
    <n v="564180.76"/>
    <s v="89231865007"/>
    <s v=",РОССИЯ,Мордовия Респ,Кочкуровский р-н,,Новые Турдаки с,Ленина ул,214,,"/>
    <n v="89631465"/>
    <s v=" ставка 0,3"/>
    <x v="3"/>
    <n v="10725.869961977187"/>
  </r>
  <r>
    <s v="13:25:0110113:604"/>
    <s v="ПИНОГОРОВ ВАСИЛИЙ ИВАНОВИЧ"/>
    <s v="132403313756"/>
    <d v="1990-01-01T00:00:00"/>
    <d v="2013-05-03T00:00:00"/>
    <s v="1/1"/>
    <n v="1"/>
    <d v="2013-05-03T00:00:00"/>
    <s v="001001001000 - Собственность"/>
    <s v=""/>
    <s v=""/>
    <m/>
    <n v="3.0000000000000001E-3"/>
    <s v=" Жилые дома"/>
    <s v=""/>
    <n v="46.3"/>
    <n v="751318.43"/>
    <s v="89420000000"/>
    <s v=",РОССИЯ,Мордовия Респ,,Рузаевка г,,Южная ул,14,,"/>
    <n v="89643101"/>
    <s v=" ставка 0,3"/>
    <x v="2"/>
    <n v="16227.179913606913"/>
  </r>
  <r>
    <s v="13:17:0116001:1124"/>
    <s v="МИРОНОВ ДМИТРИЙ ЕВДОКИМОВИЧ"/>
    <s v="132403739216"/>
    <d v="2001-01-01T00:00:00"/>
    <d v="2012-11-28T00:00:00"/>
    <s v="1/1"/>
    <n v="1"/>
    <d v="2012-11-28T00:00:00"/>
    <s v="001001001000 - Собственность"/>
    <s v=""/>
    <s v=""/>
    <n v="355.10229505050506"/>
    <n v="3.0000000000000001E-3"/>
    <s v=" Жилые дома"/>
    <s v=""/>
    <n v="59.4"/>
    <n v="747981.43"/>
    <s v="89243864001"/>
    <s v=",РОССИЯ,Мордовия Респ,Рузаевский р-н,,Сузгарье с,Октябрьская ул,39,,"/>
    <n v="89643464"/>
    <s v=" ставка 0,3"/>
    <x v="2"/>
    <n v="12592.279966329968"/>
  </r>
  <r>
    <s v="13:25:0104012:312"/>
    <s v="НАДОРОВ ПАВЕЛ ФЕДОРОВИЧ"/>
    <s v="132403531218"/>
    <d v="1980-01-01T00:00:00"/>
    <d v="2012-04-16T00:00:00"/>
    <s v="1/1"/>
    <n v="1"/>
    <d v="2012-04-16T00:00:00"/>
    <s v="001001001000 - Собственность"/>
    <s v=""/>
    <s v=""/>
    <n v="715.97136"/>
    <n v="3.0000000000000001E-3"/>
    <s v=" Жилые дома"/>
    <s v=""/>
    <n v="66"/>
    <n v="984460.62"/>
    <s v="89420000000"/>
    <s v="431444,РОССИЯ,Мордовия Респ,,Рузаевка г,,Кольцова ул,4,,"/>
    <n v="89643101"/>
    <s v=" ставка 0,3"/>
    <x v="2"/>
    <n v="14916.07"/>
  </r>
  <r>
    <s v="13:25:0110109:191"/>
    <s v="САЛТЫКОВА ЕВДОКИЯ СЕМЕНОВНА"/>
    <s v="132403313900"/>
    <d v="1990-01-01T00:00:00"/>
    <d v="2013-09-27T00:00:00"/>
    <s v="1/1"/>
    <n v="1"/>
    <d v="2013-09-27T00:00:00"/>
    <s v="001001001000 - Собственность"/>
    <s v=""/>
    <s v=""/>
    <n v="478.86236490662134"/>
    <n v="3.0000000000000001E-3"/>
    <s v=" Жилые дома"/>
    <s v=""/>
    <n v="58.9"/>
    <n v="1056366.79"/>
    <s v="89420000000"/>
    <s v=",РОССИЯ,Мордовия Респ,,Рузаевка г,,Васенко ул,26,,"/>
    <n v="89643101"/>
    <s v=" ставка 0,3"/>
    <x v="2"/>
    <n v="17934.920033955859"/>
  </r>
  <r>
    <s v="13:17:0117001:2701"/>
    <s v="ЧЕРМАНТЕЕВА ХАДИЯ КАЮМОВНА"/>
    <s v="132402630907"/>
    <d v="2001-01-01T00:00:00"/>
    <d v="2012-11-12T00:00:00"/>
    <s v="1/1"/>
    <n v="1"/>
    <d v="2012-11-12T00:00:00"/>
    <s v="001001001000 - Собственность"/>
    <s v=""/>
    <s v=""/>
    <m/>
    <n v="3.0000000000000001E-3"/>
    <s v=" Жилые дома"/>
    <s v=""/>
    <n v="33"/>
    <n v="505188.09"/>
    <s v="89243868001"/>
    <s v=",РОССИЯ,Мордовия Респ,Рузаевский р-н,,Татарская Пишля с,Советская ул,118,,"/>
    <n v="89643468"/>
    <s v=" ставка 0,3"/>
    <x v="2"/>
    <n v="15308.730000000001"/>
  </r>
  <r>
    <s v="13:17:0211001:551"/>
    <s v="МАЛЫШЕВА МАРИЯ ЯКОВЛЕВНА"/>
    <s v="132402570408"/>
    <d v="2001-01-01T00:00:00"/>
    <d v="2017-04-09T00:00:00"/>
    <s v="1/1"/>
    <n v="1"/>
    <d v="2017-04-09T00:00:00"/>
    <s v="001001001000 - Собственность"/>
    <d v="2012-06-28T00:00:00"/>
    <s v=""/>
    <n v="150.68459999999999"/>
    <n v="1E-3"/>
    <s v=" Квартиры"/>
    <s v=""/>
    <n v="35.799999999999997"/>
    <n v="341424.6"/>
    <s v="89243844001"/>
    <s v=",РОССИЯ,Мордовия Респ,Рузаевский р-н,,Русское Баймаково д,Молодежная ул,64А,,2"/>
    <n v="89643444"/>
    <s v="ставка 0,1"/>
    <x v="2"/>
    <n v="9537"/>
  </r>
  <r>
    <s v="13:13:0205001:654"/>
    <s v="УРАЛЕВА ЕЛИЗАВЕТА ДЕМЬЯНОВНА"/>
    <s v="131300857907"/>
    <d v="1970-01-01T00:00:00"/>
    <d v="2014-01-04T00:00:00"/>
    <s v="1/1"/>
    <n v="1"/>
    <d v="2014-01-04T00:00:00"/>
    <s v="001001001000 - Собственность"/>
    <s v=""/>
    <s v=""/>
    <n v="119.75576149338367"/>
    <n v="3.0000000000000001E-3"/>
    <s v=" Жилые дома"/>
    <s v=""/>
    <n v="52.9"/>
    <n v="728170.09"/>
    <s v="89231830001"/>
    <s v="431591, , Мордовия Респ, Кочкуровский р-н, , п Красномайский,  , 40, ,"/>
    <n v="89631430"/>
    <s v=" ставка 0,3"/>
    <x v="3"/>
    <n v="13765.030056710775"/>
  </r>
  <r>
    <s v="13:13:0303001:638"/>
    <s v="СОЛДАТКИН ИВАН ВАСИЛЬЕВИЧ"/>
    <s v="131300323729"/>
    <d v="2002-01-01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35.799999999999997"/>
    <n v="379235.13"/>
    <s v="89231820001"/>
    <s v=",РОССИЯ,Мордовия Респ,Кочкуровский р-н,,Качелай с,Калинина ул,31,,"/>
    <n v="89631420"/>
    <s v=" ставка 0,3"/>
    <x v="3"/>
    <n v="10593.160055865923"/>
  </r>
  <r>
    <s v="13:13:0311001:3030"/>
    <s v="ПЕТИНА ЕЛИЗАВЕТА ПЕТРОВНА"/>
    <s v="131300866813"/>
    <d v="2002-01-01T00:00:00"/>
    <d v="2012-01-31T00:00:00"/>
    <s v="1/1"/>
    <n v="1"/>
    <d v="2012-01-31T00:00:00"/>
    <s v="001001001000 - Собственность"/>
    <s v=""/>
    <s v=""/>
    <m/>
    <n v="3.0000000000000001E-3"/>
    <s v=" Жилые дома"/>
    <s v=""/>
    <n v="45.4"/>
    <n v="440219.28"/>
    <s v="89231860003"/>
    <s v=",РОССИЯ,Мордовия Респ,Кочкуровский р-н,,Сабаево с,Заводская ул,2,,"/>
    <n v="89631460"/>
    <s v=" ставка 0,3"/>
    <x v="3"/>
    <n v="9696.4599118942733"/>
  </r>
  <r>
    <s v="13:13:0104001:3164"/>
    <s v="БАРЯЕВА МАРИЯ СЕМЕНОВНА"/>
    <s v="131300648251"/>
    <d v="2007-12-07T00:00:00"/>
    <d v="2020-05-27T00:00:00"/>
    <s v="1/1"/>
    <n v="1"/>
    <d v="2020-05-27T00:00:00"/>
    <s v=""/>
    <s v=""/>
    <s v=""/>
    <m/>
    <n v="3.0000000000000001E-3"/>
    <s v=" Жилые дома"/>
    <s v=""/>
    <n v="44.6"/>
    <n v="615150.85"/>
    <s v="89231825001"/>
    <s v="431580,Россия,Мордовия Респ,Кочкуровский р-н,,Кочкурово с,Гражданская ул,160,,"/>
    <n v="89631425"/>
    <s v=" ставка 0,3"/>
    <x v="3"/>
    <n v="13792.61995515695"/>
  </r>
  <r>
    <s v="13:13:0110001:1511"/>
    <s v="КИУШКИНА НАТАЛЬЯ ИВАНОВНА"/>
    <s v="131300986941"/>
    <d v="2002-01-01T00:00:00"/>
    <d v="2013-10-27T00:00:00"/>
    <s v="1/1"/>
    <n v="1"/>
    <d v="2013-10-27T00:00:00"/>
    <s v="001001001000 - Собственность"/>
    <s v=""/>
    <s v=""/>
    <m/>
    <n v="3.0000000000000001E-3"/>
    <s v=" Жилые дома"/>
    <s v=""/>
    <n v="37.4"/>
    <n v="410617.59"/>
    <s v="89231857001"/>
    <s v="431583,РОССИЯ,Мордовия Респ,Кочкуровский р-н,,Подлесная Тавла с,Московская ул,35,,"/>
    <n v="89631457"/>
    <s v=" ставка 0,3"/>
    <x v="3"/>
    <n v="10979.079946524065"/>
  </r>
  <r>
    <s v="13:25:0111115:2253"/>
    <s v="АГАФОНОВА СВЕТЛАНА ЮРЬЕВНА"/>
    <s v="132400684600"/>
    <d v="1998-02-07T00:00:00"/>
    <d v="2017-12-31T00:00:00"/>
    <s v="1/1"/>
    <n v="1"/>
    <d v="2017-12-31T00:00:00"/>
    <s v="001001001000 - Собственность"/>
    <s v=""/>
    <s v=""/>
    <n v="937.23346094191527"/>
    <n v="1E-3"/>
    <s v=" Квартиры"/>
    <s v=""/>
    <n v="63.7"/>
    <n v="1366173.26"/>
    <s v="89420000000"/>
    <s v=",РОССИЯ,Мордовия Респ,,Рузаевка г,,Солнечная ул,15,,85"/>
    <n v="89643101"/>
    <s v="ставка 0,1"/>
    <x v="2"/>
    <n v="21446.989952904238"/>
  </r>
  <r>
    <s v="13:19:0101040:709"/>
    <s v="Шнякина Анастасия Александровна"/>
    <s v="131901719980"/>
    <d v="2010-10-05T00:00:00"/>
    <d v="2017-07-24T00:00:00"/>
    <s v="1/1"/>
    <n v="1"/>
    <d v="2017-07-24T00:00:00"/>
    <s v="001001001000 - Собственность"/>
    <d v="2012-06-28T00:00:00"/>
    <s v="13-13-04/039/2008-010"/>
    <n v="68.76254863013699"/>
    <n v="1E-3"/>
    <s v="Комнаты"/>
    <s v=""/>
    <n v="14.6"/>
    <n v="218246.35"/>
    <s v="89249501000"/>
    <s v="431220, РОССИЯ, Мордовия Респ, , г Темников, , ул Ленина, 70, , 13"/>
    <n v="89649101"/>
    <s v="ставка 0,1"/>
    <x v="8"/>
    <n v="14948.380136986301"/>
  </r>
  <r>
    <s v="13:10:0118002:950"/>
    <s v="ЛАПШОВА ТАМАРА ВАСИЛЬЕВНА"/>
    <s v="131002172880"/>
    <d v="1984-02-01T00:00:00"/>
    <d v="2012-11-21T00:00:00"/>
    <s v="1/1"/>
    <n v="1"/>
    <d v="2012-11-21T00:00:00"/>
    <s v=""/>
    <s v=""/>
    <s v=""/>
    <m/>
    <n v="3.0000000000000001E-3"/>
    <s v=" Жилые дома"/>
    <s v=""/>
    <n v="36"/>
    <n v="410513.4"/>
    <s v="89226880002"/>
    <s v="431630, РОССИЯ, Мордовия Респ, Ичалковский р-н, , с Баево, ул Ленинская, 30, ,"/>
    <n v="89626480"/>
    <s v=" ставка 0,3"/>
    <x v="14"/>
    <n v="11403.150000000001"/>
  </r>
  <r>
    <s v="13:15:0308007:1085"/>
    <s v="ДЕГТЕВА АГАФЬЯ ИВАНОВНА"/>
    <s v="131501254730"/>
    <d v="1997-01-01T00:00:00"/>
    <d v="2013-01-10T00:00:00"/>
    <s v="1/1"/>
    <n v="1"/>
    <d v="2013-01-10T00:00:00"/>
    <s v=""/>
    <s v=""/>
    <s v=""/>
    <m/>
    <n v="3.0000000000000001E-3"/>
    <s v=" Жилые дома"/>
    <s v=""/>
    <n v="18.899999999999999"/>
    <n v="233088.22"/>
    <s v="89237830001"/>
    <s v="431522, РОССИЯ, Мордовия Респ, Лямбирский р-н, , с Болотниково, ул Центральная, 13, ,"/>
    <n v="89637430"/>
    <s v=" ставка 0,3"/>
    <x v="15"/>
    <n v="12332.710052910053"/>
  </r>
  <r>
    <s v="13:15:0101002:1658"/>
    <s v="ГУСЕВ ВЛАДИМИР ПАВЛОВИЧ"/>
    <s v="131501943183"/>
    <d v="1995-01-01T00:00:00"/>
    <d v="2012-08-24T00:00:00"/>
    <s v="1/1"/>
    <n v="1"/>
    <d v="2012-08-24T00:00:00"/>
    <s v=""/>
    <s v=""/>
    <s v=""/>
    <m/>
    <n v="3.0000000000000001E-3"/>
    <s v=" Жилые дома"/>
    <s v=""/>
    <n v="40.4"/>
    <n v="763856.94"/>
    <s v="89237832001"/>
    <s v="431503, РОССИЯ, Мордовия Респ, Лямбирский р-н, , с Большая Елховка, ул Набережная, 34, ,"/>
    <n v="89637432"/>
    <s v=" ставка 0,3"/>
    <x v="15"/>
    <n v="18907.349999999999"/>
  </r>
  <r>
    <s v="13:15:0205004:3834"/>
    <s v="КОЗЛОВА НИНА НИКОЛАЕВНА"/>
    <s v="131503165732"/>
    <d v="1957-01-01T00:00:00"/>
    <d v="2013-11-07T00:00:00"/>
    <s v="1/1"/>
    <n v="1"/>
    <d v="2013-11-07T00:00:00"/>
    <s v=""/>
    <s v=""/>
    <s v=""/>
    <n v="96.149231450381635"/>
    <n v="3.0000000000000001E-3"/>
    <s v=" Жилые дома"/>
    <s v=""/>
    <n v="52.4"/>
    <n v="699752.74"/>
    <s v="89237815001"/>
    <s v="431524, РОССИЯ, Мордовия Респ, Лямбирский р-н, , с Атемар, ул Теребиловка, 27, ,"/>
    <n v="89637415"/>
    <s v=" ставка 0,3"/>
    <x v="15"/>
    <n v="13354.059923664123"/>
  </r>
  <r>
    <s v="13:05:0212001:471"/>
    <s v="ТОЛМАЧЕВА ПРОСКОВЬЯ ГРИГОРЬЕВНА"/>
    <s v="130500522215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7.299999999999997"/>
    <n v="136853.32999999999"/>
    <s v="89213850004"/>
    <s v="431678, РОССИЯ, Мордовия Респ, Большеигнатовский р-н, , с Атяшево, ул Центральная, 5, ,"/>
    <n v="89613450"/>
    <s v=" ставка 0,3"/>
    <x v="16"/>
    <n v="3668.9900804289546"/>
  </r>
  <r>
    <s v="13:16:0106001:839"/>
    <s v="КИСЕЛЕВА ВАЛЕНТИНА СЕРГЕЕВНА"/>
    <s v="131656439042"/>
    <d v="2002-01-01T00:00:00"/>
    <d v="2013-11-02T00:00:00"/>
    <s v="1/1"/>
    <n v="1"/>
    <d v="2013-11-02T00:00:00"/>
    <s v=""/>
    <s v=""/>
    <s v=""/>
    <m/>
    <n v="3.0000000000000001E-3"/>
    <s v=" Жилые дома"/>
    <s v=""/>
    <n v="38.299999999999997"/>
    <n v="480231.44"/>
    <s v="89240825001"/>
    <s v="431620, Россия, Мордовия Респ, Ромодановский р-н, , с Константиновка, ул Панова, 1, ,"/>
    <n v="89640425"/>
    <s v=" ставка 0,3"/>
    <x v="17"/>
    <n v="12538.679895561359"/>
  </r>
  <r>
    <s v="13:10:0319001:1479"/>
    <s v="БОЧКАРЕВ НИКОЛАЙ ДМИТРИЕВИЧ"/>
    <s v="131002531804"/>
    <d v="1987-01-01T00:00:00"/>
    <d v="2014-02-05T00:00:00"/>
    <s v="1/1"/>
    <n v="1"/>
    <d v="2014-02-05T00:00:00"/>
    <s v=""/>
    <s v=""/>
    <s v=""/>
    <n v="16.603451857707547"/>
    <n v="3.0000000000000001E-3"/>
    <s v=" Жилые дома"/>
    <s v=""/>
    <n v="50.6"/>
    <n v="466741.48"/>
    <s v="89226885001"/>
    <s v="431660, РОССИЯ, Мордовия Респ, Ичалковский р-н, , п Смольный, ул Лесная, 10, ,"/>
    <n v="89626485"/>
    <s v=" ставка 0,3"/>
    <x v="14"/>
    <n v="9224.1399209486153"/>
  </r>
  <r>
    <s v="13:15:0103002:1363"/>
    <s v="СИКАЕВА ЗАКИРЯ АБУБЯКИРОВНА"/>
    <s v="131503046809"/>
    <d v="1970-01-01T00:00:00"/>
    <d v="2012-10-09T00:00:00"/>
    <s v="1/1"/>
    <n v="1"/>
    <d v="2012-10-09T00:00:00"/>
    <s v=""/>
    <s v=""/>
    <s v=""/>
    <m/>
    <n v="3.0000000000000001E-3"/>
    <s v=" Жилые дома"/>
    <s v=""/>
    <n v="32.5"/>
    <n v="517788.38"/>
    <s v="89237870001"/>
    <s v="431535, РОССИЯ, Мордовия Респ, Лямбирский р-н, , с Татарская Тавла, ул Пролетарская, 27, ,"/>
    <n v="89637470"/>
    <s v=" ставка 0,3"/>
    <x v="15"/>
    <n v="15931.950153846154"/>
  </r>
  <r>
    <s v="13:15:0205004:3353"/>
    <s v="ЧУБАРОВА АННА ПЕТРОВНА"/>
    <s v="131503167747"/>
    <d v="1956-01-01T00:00:00"/>
    <d v="2014-02-26T00:00:00"/>
    <s v="1/1"/>
    <n v="1"/>
    <d v="2014-02-26T00:00:00"/>
    <s v=""/>
    <s v=""/>
    <s v=""/>
    <m/>
    <n v="3.0000000000000001E-3"/>
    <s v=" Жилые дома"/>
    <s v=""/>
    <n v="30.4"/>
    <n v="425089.58"/>
    <s v="89237815001"/>
    <s v="431524, РОССИЯ, Мордовия Респ, Лямбирский р-н, , с Атемар, ул Самодуровка, 9, ,"/>
    <n v="89637415"/>
    <s v=" ставка 0,3"/>
    <x v="15"/>
    <n v="13983.209868421054"/>
  </r>
  <r>
    <s v="13:15:0102003:1292"/>
    <s v="ДЖАББАРОВА НЯЙМЯ ИБРАГИМОВНА"/>
    <s v="131563479557"/>
    <d v="1972-01-01T00:00:00"/>
    <d v="2012-07-08T00:00:00"/>
    <s v="1/1"/>
    <n v="1"/>
    <d v="2012-07-08T00:00:00"/>
    <s v=""/>
    <d v="2012-06-28T00:00:00"/>
    <s v=""/>
    <n v="632.66678310872896"/>
    <n v="3.0000000000000001E-3"/>
    <s v=" Жилые дома"/>
    <s v="Жилой дом"/>
    <n v="65.3"/>
    <n v="900068.43"/>
    <s v="89237805001"/>
    <s v="431514, РОССИЯ, Мордовия Респ, Лямбирский р-н, , с Аксеново, ул Октябрьская, 20, ,"/>
    <n v="89637405"/>
    <s v=" ставка 0,3"/>
    <x v="15"/>
    <n v="13783.590045941808"/>
  </r>
  <r>
    <s v="13:10:0106001:3292"/>
    <s v="КУРОЕДОВ АЛЕКСАНДР АНДРЕЕВИЧ"/>
    <s v="131001127684"/>
    <d v="1989-02-23T00:00:00"/>
    <d v="2013-08-23T00:00:00"/>
    <s v="1/1"/>
    <n v="1"/>
    <d v="2013-08-23T00:00:00"/>
    <s v=""/>
    <s v=""/>
    <s v=""/>
    <m/>
    <n v="3.0000000000000001E-3"/>
    <s v=" Жилые дома"/>
    <s v=""/>
    <n v="23.1"/>
    <n v="219650.74"/>
    <s v="89226820001"/>
    <s v="431655, РОССИЯ, Мордовия Респ, Ичалковский р-н, , с Ичалки, ул Интернациональная, 117, ,"/>
    <n v="89626420"/>
    <s v=" ставка 0,3"/>
    <x v="14"/>
    <n v="9508.690043290042"/>
  </r>
  <r>
    <s v="13:05:0212001:523"/>
    <s v="МАЛЬКОВ ДМИТРИЙ АЛЕКСЕЕВИЧ"/>
    <s v="130500520779"/>
    <d v="2001-12-31T00:00:00"/>
    <d v="2012-08-25T00:00:00"/>
    <s v="1/1"/>
    <n v="1"/>
    <d v="2012-08-25T00:00:00"/>
    <s v=""/>
    <s v=""/>
    <s v=""/>
    <m/>
    <n v="3.0000000000000001E-3"/>
    <s v=" Жилые дома"/>
    <s v=""/>
    <n v="39.6"/>
    <n v="145292"/>
    <s v="89213850004"/>
    <s v="431678, РОССИЯ, Мордовия Респ, Большеигнатовский р-н, , с Атяшево, ул Центральная, 7, ,"/>
    <n v="89613450"/>
    <s v=" ставка 0,3"/>
    <x v="16"/>
    <n v="3668.9898989898988"/>
  </r>
  <r>
    <s v="13:15:0205004:3464"/>
    <s v="ЛАГОРНИКОВ АЛЕКСАНДР НИКОЛАЕВИЧ"/>
    <s v="131500745005"/>
    <d v="1997-01-01T00:00:00"/>
    <d v="2013-12-22T00:00:00"/>
    <s v="1/1"/>
    <n v="1"/>
    <d v="2013-12-22T00:00:00"/>
    <s v=""/>
    <s v=""/>
    <s v=""/>
    <m/>
    <n v="3.0000000000000001E-3"/>
    <s v=" Жилые дома"/>
    <s v=""/>
    <n v="29.5"/>
    <n v="425304.16"/>
    <s v="89237815001"/>
    <s v="431524, РОССИЯ, Мордовия Респ, Лямбирский р-н, , с Атемар, ул Новая, 8, ,"/>
    <n v="89637415"/>
    <s v=" ставка 0,3"/>
    <x v="15"/>
    <n v="14417.090169491525"/>
  </r>
  <r>
    <s v="13:05:0211001:442"/>
    <s v="СЯТОЙКИНА НИНА ПЕТРОВНА"/>
    <s v="130500542684"/>
    <d v="2001-12-31T00:00:00"/>
    <d v="2013-02-15T00:00:00"/>
    <s v="1/1"/>
    <n v="1"/>
    <d v="2013-02-15T00:00:00"/>
    <s v=""/>
    <s v=""/>
    <s v=""/>
    <m/>
    <n v="3.0000000000000001E-3"/>
    <s v=" Жилые дома"/>
    <s v=""/>
    <n v="39.799999999999997"/>
    <n v="169385.22"/>
    <s v="89213855001"/>
    <s v="431673, РОССИЯ, Мордовия Респ, Большеигнатовский р-н, , с Чукалы, ул Новая, 21, ,"/>
    <n v="89613455"/>
    <s v=" ставка 0,3"/>
    <x v="16"/>
    <n v="4255.9100502512565"/>
  </r>
  <r>
    <s v="13:05:0211001:394"/>
    <s v="МАКАРОВ ЮРИЙ НИКОЛАЕВИЧ"/>
    <s v="130500161424"/>
    <d v="2001-12-31T00:00:00"/>
    <d v="2013-12-09T00:00:00"/>
    <s v="1/1"/>
    <n v="1"/>
    <d v="2013-12-09T00:00:00"/>
    <s v=""/>
    <s v=""/>
    <s v=""/>
    <m/>
    <n v="3.0000000000000001E-3"/>
    <s v=" Жилые дома"/>
    <s v=""/>
    <n v="42.8"/>
    <n v="187175.1"/>
    <s v="89213855001"/>
    <s v="431673, РОССИЯ, Мордовия Респ, Большеигнатовский р-н, , с Чукалы, ул Кооперативная, 2, ,"/>
    <n v="89613455"/>
    <s v=" ставка 0,3"/>
    <x v="16"/>
    <n v="4373.25"/>
  </r>
  <r>
    <s v="13:05:0204001:599"/>
    <s v="ОДИНОКОВ НИКОЛАЙ АЛЕКСЕЕВИЧ"/>
    <s v="130500688637"/>
    <d v="2001-12-31T00:00:00"/>
    <d v="2012-03-14T00:00:00"/>
    <s v="1/1"/>
    <n v="1"/>
    <d v="2012-03-14T00:00:00"/>
    <s v=""/>
    <s v=""/>
    <s v=""/>
    <m/>
    <n v="3.0000000000000001E-3"/>
    <s v=" Жилые дома"/>
    <s v=""/>
    <n v="40.1"/>
    <n v="159811.73000000001"/>
    <s v="89213825003"/>
    <s v="431677, РОССИЯ, Мордовия Респ, Большеигнатовский р-н, , с Горки, ул Чернышевского, 10, ,"/>
    <n v="89613425"/>
    <s v=" ставка 0,3"/>
    <x v="16"/>
    <n v="3985.3299251870326"/>
  </r>
  <r>
    <s v="13:05:0211002:450"/>
    <s v="ТЕБАЙКИНА ТАТЬЯНА СЕМЕНОВНА"/>
    <s v="130500538286"/>
    <d v="2001-12-31T00:00:00"/>
    <d v="2012-09-07T00:00:00"/>
    <s v="1/1"/>
    <n v="1"/>
    <d v="2012-09-07T00:00:00"/>
    <s v=""/>
    <s v=""/>
    <s v=""/>
    <m/>
    <n v="3.0000000000000001E-3"/>
    <s v=" Жилые дома"/>
    <s v=""/>
    <n v="44.2"/>
    <n v="176933.04"/>
    <s v="89213855002"/>
    <s v="431674, РОССИЯ, Мордовия Респ, Большеигнатовский р-н, , с Старые Селищи, ул Кооперативная, 46, ,"/>
    <n v="89613455"/>
    <s v=" ставка 0,3"/>
    <x v="16"/>
    <n v="4003.0099547511313"/>
  </r>
  <r>
    <s v="13:10:0106001:3603"/>
    <s v="НАЗАРОВ НИКОЛАЙ ВАСИЛЬЕВИЧ"/>
    <s v="131001085145"/>
    <d v="1987-02-01T00:00:00"/>
    <d v="2013-08-03T00:00:00"/>
    <s v="1/1"/>
    <n v="1"/>
    <d v="2013-08-03T00:00:00"/>
    <s v=""/>
    <s v=""/>
    <s v=""/>
    <m/>
    <n v="3.0000000000000001E-3"/>
    <s v=" Жилые дома"/>
    <s v=""/>
    <n v="30.4"/>
    <n v="346259.04"/>
    <s v="89226820001"/>
    <s v="431655, Россия, Мордовия Респ, Ичалковский р-н, , с Ичалки, ул им В.И.Чинченкова, 15, ,"/>
    <n v="89626420"/>
    <s v=" ставка 0,3"/>
    <x v="14"/>
    <n v="11390.1"/>
  </r>
  <r>
    <s v="13:05:0103002:195"/>
    <s v="АНТИПОВ ВИКТОР ТИМОФЕЕВИЧ"/>
    <s v="130500664403"/>
    <d v="2001-12-31T00:00:00"/>
    <d v="2020-02-04T00:00:00"/>
    <s v="1/1"/>
    <n v="1"/>
    <d v="2020-02-04T00:00:00"/>
    <s v=""/>
    <s v=""/>
    <s v=""/>
    <n v="243.34535121522691"/>
    <n v="3.0000000000000001E-3"/>
    <s v=" Жилые дома"/>
    <s v="Жилой дом"/>
    <n v="68.3"/>
    <n v="302741.12"/>
    <s v="89213815002"/>
    <s v="431670,Россия,Мордовия Респ,Большеигнатовский р-н,,Новое Чамзино д,Центральная ул,35,,"/>
    <n v="89613415"/>
    <s v=" ставка 0,3"/>
    <x v="16"/>
    <n v="4432.5200585651537"/>
  </r>
  <r>
    <s v="13:10:0101017:186"/>
    <s v="ДЕМИДОВ ДМИТРИЙ ЕВГЕНЬЕВИЧ"/>
    <s v="131000420062"/>
    <d v="1989-02-01T00:00:00"/>
    <d v="2014-01-05T00:00:00"/>
    <s v="1/1"/>
    <n v="1"/>
    <d v="2014-01-05T00:00:00"/>
    <s v=""/>
    <d v="2012-06-28T00:00:00"/>
    <s v=""/>
    <n v="1349.006845531281"/>
    <n v="3.0000000000000001E-3"/>
    <s v=" Жилые дома"/>
    <s v="Жилой дом"/>
    <n v="100.7"/>
    <n v="893129.45"/>
    <s v="89226831001"/>
    <s v="431640, РОССИЯ, Мордовия Респ, , , с Кемля, ул Юбилейная, 26, ,"/>
    <n v="89626431"/>
    <s v=" ставка 0,3"/>
    <x v="14"/>
    <n v="8869.2100297914585"/>
  </r>
  <r>
    <s v="13:16:0303003:276"/>
    <s v="ЛЕВИНА АЛЕКСАНДРА АЛЕКСЕЕВНА"/>
    <s v="131600327001"/>
    <d v="1999-08-17T00:00:00"/>
    <d v="2017-05-01T00:00:00"/>
    <s v="1/1"/>
    <n v="1"/>
    <d v="2017-05-01T00:00:00"/>
    <s v="001001001000 - Собственность"/>
    <s v=""/>
    <s v=""/>
    <m/>
    <n v="3.0000000000000001E-3"/>
    <s v=" Жилые дома"/>
    <s v=""/>
    <n v="36.6"/>
    <n v="514251.59"/>
    <s v="89240810003"/>
    <s v="431616, Россия, Мордовия Респ, Ромодановский р-н, , д Малая Чуфаровка, ул Озерная, 70, ,"/>
    <n v="89640410"/>
    <s v=" ставка 0,3"/>
    <x v="17"/>
    <n v="14050.589890710382"/>
  </r>
  <r>
    <s v="13-13-04^008^2010-024"/>
    <s v="Петунин Виктор Петрович"/>
    <s v="131900218726"/>
    <d v="1993-10-20T00:00:00"/>
    <d v="2012-05-02T00:00:00"/>
    <s v="0/1"/>
    <n v="1"/>
    <d v="2012-05-02T00:00:00"/>
    <s v="001001001000 - Собственность"/>
    <s v=""/>
    <s v="13-13-04/008/2010-024"/>
    <m/>
    <n v="1E-3"/>
    <s v=" Квартиры"/>
    <s v=""/>
    <n v="88.2"/>
    <s v=""/>
    <s v="89249501000"/>
    <s v="431220, РОССИЯ, Мордовия Респ, , г Темников, , ул Гагарина, 41, , 1"/>
    <n v="89649101"/>
    <s v="Ставка 0"/>
    <x v="8"/>
    <m/>
  </r>
  <r>
    <s v="13:19:0320002:1012"/>
    <s v="Олухов Николай Васильевич"/>
    <s v="131900768960"/>
    <d v="1995-01-01T00:00:00"/>
    <d v="2016-11-14T00:00:00"/>
    <s v="1/1"/>
    <n v="1"/>
    <d v="2016-11-14T00:00:00"/>
    <s v="001001001000 - Собственность"/>
    <d v="2012-06-28T00:00:00"/>
    <s v="13-13-09/018/2012-033"/>
    <n v="143.61144000000002"/>
    <n v="3.0000000000000001E-3"/>
    <s v=" Жилые дома"/>
    <s v="Жилой дом"/>
    <n v="64"/>
    <n v="218836.48000000001"/>
    <s v="89249868001"/>
    <s v="431233, РОССИЯ, Мордовия Респ, Темниковский р-н, , с Пурдошки, ул Горького, 7, ,"/>
    <n v="89649468"/>
    <s v=" ставка 0,3"/>
    <x v="8"/>
    <n v="3419.32"/>
  </r>
  <r>
    <s v="13:19:0208001:456"/>
    <s v="Очкин Михаил Иванович"/>
    <s v="131900415192"/>
    <d v="1990-01-01T00:00:00"/>
    <d v="2019-12-27T00:00:00"/>
    <s v="1/1"/>
    <n v="1"/>
    <d v="2019-12-27T00:00:00"/>
    <s v="001001001000 - Собственность"/>
    <d v="2012-06-28T00:00:00"/>
    <s v="13-13-09/020/2010-122"/>
    <n v="102.51144251256285"/>
    <n v="3.0000000000000001E-3"/>
    <s v=" Жилые дома"/>
    <s v="Жилой дом"/>
    <n v="59.7"/>
    <n v="210306.98"/>
    <s v="89249824001"/>
    <s v="431226, РОССИЯ, Мордовия Респ, Темниковский р-н, , д Русское Тювеево, ул Молодежная, 2, ,"/>
    <n v="89649424"/>
    <s v=" ставка 0,3"/>
    <x v="8"/>
    <n v="3522.7299832495814"/>
  </r>
  <r>
    <s v="13:19:0221003:126"/>
    <s v="Онищенко Галина Федоровна"/>
    <s v="525404148833"/>
    <d v="2002-08-30T00:00:00"/>
    <d v="2019-09-10T00:00:00"/>
    <s v="1/1"/>
    <n v="1"/>
    <d v="2019-09-10T00:00:00"/>
    <s v="001001001000 - Собственность"/>
    <s v=""/>
    <s v="13:19:1361:0:49:85:А:0"/>
    <m/>
    <n v="3.0000000000000001E-3"/>
    <s v=" Жилые дома"/>
    <s v=""/>
    <n v="38.4"/>
    <n v="111808.9"/>
    <s v="89249872004"/>
    <s v="431220, РОССИЯ, Мордовия Респ, Темниковский р-н, , д Сосновка, ул Садовая, 85, ,"/>
    <n v="89649472"/>
    <s v=" ставка 0,3"/>
    <x v="8"/>
    <n v="2911.6901041666665"/>
  </r>
  <r>
    <s v="13:02:0302002:174"/>
    <s v="Игнатов Василий Павлович"/>
    <s v="130200124220"/>
    <d v="2010-01-18T00:00:00"/>
    <d v="2016-03-07T00:00:00"/>
    <s v="1/1"/>
    <n v="1"/>
    <d v="2016-03-07T00:00:00"/>
    <s v="001001001000 - Собственность"/>
    <s v=""/>
    <s v="13-13-04/075/2009-029"/>
    <n v="32.214295555555587"/>
    <n v="3.0000000000000001E-3"/>
    <s v="Часть жилого дома"/>
    <s v=""/>
    <n v="21.6"/>
    <n v="144964.32999999999"/>
    <s v="89205810016"/>
    <s v="431052, РОССИЯ, Мордовия Респ, Атюрьевский р-н, , д Чудинка, ул Новая, 10, , 3"/>
    <n v="89605410"/>
    <s v=" ставка 0,3"/>
    <x v="7"/>
    <n v="6711.3115740740732"/>
  </r>
  <r>
    <s v="13:01:0316002:268"/>
    <s v="ЮДИН ИВАН МИХАЙЛОВИЧ"/>
    <s v="130101506003"/>
    <d v="2003-01-01T00:00:00"/>
    <d v="2014-04-03T00:00:00"/>
    <s v="1/1"/>
    <n v="1"/>
    <d v="2014-04-03T00:00:00"/>
    <s v=""/>
    <s v=""/>
    <s v=""/>
    <m/>
    <n v="3.0000000000000001E-3"/>
    <s v=" Жилые дома"/>
    <s v=""/>
    <n v="45"/>
    <n v="250365.6"/>
    <s v="89203844001"/>
    <s v="431865,РОССИЯ,Мордовия Респ,Ардатовский р-н,,Манадыши 2-е с, ,30,,"/>
    <n v="89603444"/>
    <s v=" ставка 0,3"/>
    <x v="22"/>
    <n v="5563.68"/>
  </r>
  <r>
    <s v="13:01:0313002:415"/>
    <s v="МАЛЫШЕВ ВАЛЕНТИН ГРИГОРЬЕВИЧ"/>
    <s v="130101668572"/>
    <d v="2003-01-01T00:00:00"/>
    <d v="2018-05-16T00:00:00"/>
    <s v="1/1"/>
    <n v="1"/>
    <d v="2018-05-16T00:00:00"/>
    <s v="001001001000 - Собственность"/>
    <d v="2012-06-28T00:00:00"/>
    <s v=""/>
    <m/>
    <n v="3.0000000000000001E-3"/>
    <s v=" Жилые дома"/>
    <s v="жилой дом"/>
    <n v="43.9"/>
    <n v="250866.99"/>
    <s v="89203844003"/>
    <s v="431866,Россия,Мордовия Респ,Ардатовский р-н,,Луньга с,Ленина ул,50,,"/>
    <n v="89603444"/>
    <s v=" ставка 0,3"/>
    <x v="22"/>
    <n v="5714.5100227790435"/>
  </r>
  <r>
    <s v="13:01:0316002:179"/>
    <s v="МАКОЛОВ НИКОЛАЙ АНДРЕЕВИЧ"/>
    <s v="130101510000"/>
    <d v="2003-01-01T00:00:00"/>
    <d v="2014-11-08T00:00:00"/>
    <s v="1/1"/>
    <n v="1"/>
    <d v="2014-11-08T00:00:00"/>
    <s v=""/>
    <s v=""/>
    <s v=""/>
    <n v="400.58496000000002"/>
    <n v="3.0000000000000001E-3"/>
    <s v=" Жилые дома"/>
    <s v=""/>
    <n v="74"/>
    <n v="411712.32"/>
    <s v="89203844001"/>
    <s v="431865,Россия,Мордовия Респ,Ардатовский р-н,,Манадыши 2-е с,Ленина ул,4,,"/>
    <n v="89603444"/>
    <s v=" ставка 0,3"/>
    <x v="22"/>
    <n v="5563.68"/>
  </r>
  <r>
    <s v="13:03:0104009:2909"/>
    <s v="КАРПИНЧИК АНДРЕЙ ВАСИЛЬЕВИЧ"/>
    <s v="130301158681"/>
    <d v="1998-01-01T00:00:00"/>
    <d v="2018-05-12T00:00:00"/>
    <s v="1/1"/>
    <n v="1"/>
    <d v="2018-05-12T00:00:00"/>
    <s v="001001001000 - Собственность"/>
    <d v="2012-06-28T00:00:00"/>
    <s v=""/>
    <n v="2742.1276230959757"/>
    <n v="3.0000000000000001E-3"/>
    <s v=" Жилые дома"/>
    <s v="Жилой дом"/>
    <n v="96.9"/>
    <n v="1888501.54"/>
    <s v="89207551000"/>
    <s v="431800,РОССИЯ,Мордовия Респ,,,Атяшево рп,Механизаторов ул,25,,"/>
    <n v="89607151"/>
    <s v=" ставка 0,3"/>
    <x v="21"/>
    <n v="19489.179979360164"/>
  </r>
  <r>
    <s v="13:01:0316002:174"/>
    <s v="ФРОЛОВ ВАСИЛИЙ ЕРМОЛАЕВИЧ"/>
    <s v="130101510401"/>
    <d v="2003-01-01T00:00:00"/>
    <d v="2017-12-09T00:00:00"/>
    <s v="1/1"/>
    <n v="1"/>
    <d v="2017-12-09T00:00:00"/>
    <s v=""/>
    <s v=""/>
    <s v=""/>
    <m/>
    <n v="3.0000000000000001E-3"/>
    <s v=" Жилые дома"/>
    <s v=""/>
    <n v="39.5"/>
    <n v="219765.36"/>
    <s v="89203844001"/>
    <s v="431865,Россия,Мордовия Респ,Ардатовский р-н,,Манадыши 2-е с,Луговая ул,44,,"/>
    <n v="89603444"/>
    <s v=" ставка 0,3"/>
    <x v="22"/>
    <n v="5563.6799999999994"/>
  </r>
  <r>
    <s v="13:01:0425002:127"/>
    <s v="ПОТАПОВА НИНА ПЕТРОВНА"/>
    <s v="130101285481"/>
    <d v="2003-01-01T00:00:00"/>
    <d v="2014-04-28T00:00:00"/>
    <s v="1/1"/>
    <n v="1"/>
    <d v="2014-04-28T00:00:00"/>
    <s v=""/>
    <s v=""/>
    <s v=""/>
    <m/>
    <n v="3.0000000000000001E-3"/>
    <s v=" Жилые дома"/>
    <s v=""/>
    <n v="39.299999999999997"/>
    <n v="180831.48"/>
    <s v="89203872012"/>
    <s v="431876,РОССИЯ,Мордовия Респ,Ардатовский р-н,,Солдатское с, ,43,,"/>
    <n v="89603472"/>
    <s v=" ставка 0,3"/>
    <x v="22"/>
    <n v="4601.3099236641228"/>
  </r>
  <r>
    <s v="13:01:0426002:447"/>
    <s v="МИГАНОВ АНАТОЛИЙ НИКОЛАЕВИЧ"/>
    <s v="130103093295"/>
    <d v="2002-01-01T00:00:00"/>
    <d v="2013-07-16T00:00:00"/>
    <s v="1/1"/>
    <n v="1"/>
    <d v="2013-07-16T00:00:00"/>
    <s v=""/>
    <s v=""/>
    <s v=""/>
    <m/>
    <n v="3.0000000000000001E-3"/>
    <s v=" Жилые дома"/>
    <s v=""/>
    <n v="40.6"/>
    <n v="209402.62"/>
    <s v="89203860004"/>
    <s v="431872,Россия,Мордовия Респ,Ардатовский р-н,,Старое Ардатово с,Ленинская ул,132,,"/>
    <n v="89603460"/>
    <s v=" ставка 0,3"/>
    <x v="22"/>
    <n v="5157.7"/>
  </r>
  <r>
    <s v="13:01:0424002:155"/>
    <s v="ФОМИН ВИКТОР АЛЕКСЕЕВИЧ"/>
    <s v="130100951629"/>
    <d v="2000-01-01T00:00:00"/>
    <d v="2020-04-22T00:00:00"/>
    <s v="1/1"/>
    <n v="1"/>
    <d v="2020-04-22T00:00:00"/>
    <s v=""/>
    <s v=""/>
    <s v=""/>
    <m/>
    <n v="3.0000000000000001E-3"/>
    <s v=" Жилые дома"/>
    <s v=""/>
    <n v="26.6"/>
    <n v="111124.96"/>
    <s v="89203872001"/>
    <s v="431874,Россия,Мордовия Респ,Ардатовский р-н,,Силино с,Луговая ул,4,,"/>
    <n v="89603472"/>
    <s v=" ставка 0,3"/>
    <x v="22"/>
    <n v="4177.6300751879699"/>
  </r>
  <r>
    <s v="13:01:0316003:163"/>
    <s v="ФИЛИППОВА МАРИЯ ИВАНОВНА"/>
    <s v="130101523577"/>
    <d v="2003-01-01T00:00:00"/>
    <d v="2017-06-21T00:00:00"/>
    <s v="1/1"/>
    <n v="1"/>
    <d v="2017-06-21T00:00:00"/>
    <s v=""/>
    <s v=""/>
    <s v=""/>
    <n v="63.254061651205909"/>
    <n v="3.0000000000000001E-3"/>
    <s v=" Жилые дома"/>
    <s v=""/>
    <n v="53.9"/>
    <n v="291401.19"/>
    <s v="89203844002"/>
    <s v="431865,Россия,Мордовия Респ,Ардатовский р-н,,Суродеевка д,Заречная ул,11,,"/>
    <n v="89603444"/>
    <s v=" ставка 0,3"/>
    <x v="22"/>
    <n v="5406.3300556586273"/>
  </r>
  <r>
    <s v="13:01:0313002:363"/>
    <s v="СУДАКОВА ЕЛИЗАВЕТА ВАСИЛЬЕВНА"/>
    <s v="130103325041"/>
    <d v="2003-01-01T00:00:00"/>
    <d v="2015-08-26T00:00:00"/>
    <s v="1/1"/>
    <n v="1"/>
    <d v="2015-08-26T00:00:00"/>
    <s v=""/>
    <s v=""/>
    <s v=""/>
    <m/>
    <n v="3.0000000000000001E-3"/>
    <s v=" Жилые дома"/>
    <s v=""/>
    <n v="21"/>
    <n v="113843.1"/>
    <s v="89203844003"/>
    <s v="431866,Россия,Мордовия Респ,Ардатовский р-н,,Луньга с,Ленина ул,28,,"/>
    <n v="89603444"/>
    <s v=" ставка 0,3"/>
    <x v="22"/>
    <n v="5421.1"/>
  </r>
  <r>
    <s v="13:01:0313002:400"/>
    <s v="СЕМЕНОВ ИВАН АНДРЕЕВИЧ"/>
    <s v="130101664095"/>
    <d v="2003-01-01T00:00:00"/>
    <d v="2014-05-16T00:00:00"/>
    <s v="1/1"/>
    <n v="1"/>
    <d v="2014-05-16T00:00:00"/>
    <s v=""/>
    <s v=""/>
    <s v=""/>
    <m/>
    <n v="3.0000000000000001E-3"/>
    <s v=" Жилые дома"/>
    <s v=""/>
    <n v="16.3"/>
    <n v="88363.93"/>
    <s v="89203844003"/>
    <s v="431866,Россия,Мордовия Респ,Ардатовский р-н,,Луньга с,Садовая ул,29,,"/>
    <n v="89603444"/>
    <s v=" ставка 0,3"/>
    <x v="22"/>
    <n v="5421.0999999999995"/>
  </r>
  <r>
    <s v="13:01:0313002:449"/>
    <s v="МИЛАЕВА РАИСА ДМИТРИЕВНА"/>
    <s v="130101669456"/>
    <d v="2003-01-01T00:00:00"/>
    <d v="2012-02-23T00:00:00"/>
    <s v="1/1"/>
    <n v="1"/>
    <d v="2012-02-23T00:00:00"/>
    <s v=""/>
    <s v=""/>
    <s v=""/>
    <m/>
    <n v="3.0000000000000001E-3"/>
    <s v=" Жилые дома"/>
    <s v=""/>
    <n v="31.4"/>
    <n v="170222.54"/>
    <s v="89203844003"/>
    <s v="431866,Россия,Мордовия Респ,Ардатовский р-н,,Луньга с,Центральная ул,33,,"/>
    <n v="89603444"/>
    <s v=" ставка 0,3"/>
    <x v="22"/>
    <n v="5421.1"/>
  </r>
  <r>
    <s v="13:01:0307002:754"/>
    <s v="БЕГОВАТОВ НИКОЛАЙ ПЕТРОВИЧ"/>
    <s v="130100443760"/>
    <d v="2000-01-01T00:00:00"/>
    <d v="2015-07-02T00:00:00"/>
    <s v="1/1"/>
    <n v="1"/>
    <d v="2015-07-02T00:00:00"/>
    <s v=""/>
    <s v=""/>
    <s v=""/>
    <m/>
    <n v="3.0000000000000001E-3"/>
    <s v=" Жилые дома"/>
    <s v=""/>
    <n v="40.299999999999997"/>
    <n v="244196.24"/>
    <s v="89203812001"/>
    <s v="431864,Россия,Мордовия Респ,Ардатовский р-н,,Каласево с,Овражная ул,4,,"/>
    <n v="89603412"/>
    <s v=" ставка 0,3"/>
    <x v="22"/>
    <n v="6059.4600496277917"/>
  </r>
  <r>
    <s v="13:01:0209002:617"/>
    <s v="ШУМИЛОВА ЛИДИЯ ПЕТРОВНА"/>
    <s v="130102970708"/>
    <d v="2000-01-01T00:00:00"/>
    <d v="2017-06-17T00:00:00"/>
    <s v="1/1"/>
    <n v="1"/>
    <d v="2017-06-17T00:00:00"/>
    <s v=""/>
    <s v=""/>
    <s v=""/>
    <m/>
    <n v="3.0000000000000001E-3"/>
    <s v=" Жилые дома"/>
    <s v=""/>
    <n v="39.9"/>
    <n v="274721.46999999997"/>
    <s v="89203820001"/>
    <s v="431854,Россия,Мордовия Респ,Ардатовский р-н,,Кечушево с,Ленина ул,57,,"/>
    <n v="89603420"/>
    <s v=" ставка 0,3"/>
    <x v="22"/>
    <n v="6885.2498746867159"/>
  </r>
  <r>
    <s v="13:03:0104009:1545"/>
    <s v="МОИСЕЕВА КЛАВДИЯ ПЕТРОВНА"/>
    <s v="130302389339"/>
    <d v="1996-01-01T00:00:00"/>
    <d v="2018-02-27T00:00:00"/>
    <s v="1/1"/>
    <n v="1"/>
    <d v="2018-02-27T00:00:00"/>
    <s v=""/>
    <s v=""/>
    <s v=""/>
    <n v="46.378034734773991"/>
    <n v="3.0000000000000001E-3"/>
    <s v=" Жилые дома"/>
    <s v=""/>
    <n v="50.9"/>
    <n v="874311.84"/>
    <s v="89207551000"/>
    <s v=",РОССИЯ,Мордовия Респ,Атяшевский р-н,,Атяшево рп,Мира ул,45,,"/>
    <n v="89607151"/>
    <s v=" ставка 0,3"/>
    <x v="21"/>
    <n v="17177.049901768172"/>
  </r>
  <r>
    <s v="13:15:0111005:6172"/>
    <s v="САЛЬНИКОВ ВЛАДИМИР МИХАЙЛОВИЧ"/>
    <s v="131500688283"/>
    <d v="2016-09-19T00:00:00"/>
    <d v="2017-02-13T00:00:00"/>
    <s v="1/1"/>
    <n v="1"/>
    <d v="2017-02-13T00:00:00"/>
    <s v="001001001000 - Собственность"/>
    <d v="2012-06-28T00:00:00"/>
    <s v=""/>
    <n v="504.80007759036152"/>
    <n v="1E-3"/>
    <s v=" Квартиры"/>
    <s v=""/>
    <n v="33.200000000000003"/>
    <n v="1269648.68"/>
    <s v="89237845001"/>
    <s v="431510, РОССИЯ, Мордовия Респ, , , с Лямбирь, ул Гражданская, 22, , 47"/>
    <n v="89637445"/>
    <s v="ставка 0,1"/>
    <x v="15"/>
    <n v="38242.43012048192"/>
  </r>
  <r>
    <s v="13:24:0106008:84"/>
    <s v="АЛЕКСЕЕВА МАРИЯ СЕМЕНОВНА"/>
    <s v="132302296470"/>
    <d v="1995-01-02T00:00:00"/>
    <d v="2014-01-02T00:00:00"/>
    <s v="1/1"/>
    <n v="1"/>
    <d v="2014-01-02T00:00:00"/>
    <s v="001001001000 - Собственность"/>
    <d v="2012-06-28T00:00:00"/>
    <s v=""/>
    <n v="305.29101189125294"/>
    <n v="1E-3"/>
    <s v=" Квартиры"/>
    <s v=""/>
    <n v="42.3"/>
    <n v="579094.61"/>
    <s v="89410000000"/>
    <s v=",,Республика Мордовия,,Ковылкино г,,Школьная ул,1а,,3"/>
    <n v="89629101"/>
    <s v="ставка 0,1"/>
    <x v="11"/>
    <n v="13690.179905437353"/>
  </r>
  <r>
    <s v="13:12:0323001:248"/>
    <s v="ОВЕЧКИН АЛЕКСАНДР НИКОЛАЕВИЧ"/>
    <s v="131200228197"/>
    <d v="2002-12-31T00:00:00"/>
    <d v="2020-04-05T00:00:00"/>
    <s v="1/1"/>
    <n v="1"/>
    <d v="2020-04-05T00:00:00"/>
    <s v="001001001000 - Собственность"/>
    <s v=""/>
    <s v=""/>
    <m/>
    <n v="3.0000000000000001E-3"/>
    <s v=" Жилые дома"/>
    <s v=""/>
    <n v="32"/>
    <n v="159046.72"/>
    <s v="89229867016"/>
    <s v="431323,Россия,Мордовия Респ,Ковылкинский р-н,,Польцо с,Центральная ул,36,,"/>
    <n v="89629467"/>
    <s v=" ставка 0,3"/>
    <x v="11"/>
    <n v="4970.21"/>
  </r>
  <r>
    <s v="13:12:0323001:206"/>
    <s v="АНИКИНА НАДЕЖДА ФЕДОРОВНА"/>
    <s v="132301276135"/>
    <d v="2002-12-31T00:00:00"/>
    <d v="2019-01-31T00:00:00"/>
    <s v="1/1"/>
    <n v="1"/>
    <d v="2019-01-31T00:00:00"/>
    <s v="001001001000 - Собственность"/>
    <s v=""/>
    <s v=""/>
    <m/>
    <n v="3.0000000000000001E-3"/>
    <s v=" Жилые дома"/>
    <s v=""/>
    <n v="39.6"/>
    <n v="196820.32"/>
    <s v="89229867016"/>
    <s v="431323,Россия,Мордовия Респ,Ковылкинский р-н,,Польцо с,Коммуна ул,2,,"/>
    <n v="89629467"/>
    <s v=" ставка 0,3"/>
    <x v="11"/>
    <n v="4970.2101010101014"/>
  </r>
  <r>
    <s v="13:03:0307011:163"/>
    <s v="ВДОВИНА КЛАВДИЯ ПАРФИРЬЕВНА"/>
    <s v="130301321190"/>
    <d v="1990-01-01T00:00:00"/>
    <d v="2016-07-10T00:00:00"/>
    <s v="1/1"/>
    <n v="1"/>
    <d v="2016-07-10T00:00:00"/>
    <s v=""/>
    <d v="2012-06-28T00:00:00"/>
    <s v=""/>
    <m/>
    <n v="3.0000000000000001E-3"/>
    <s v=" Жилые дома"/>
    <s v="жилой дом"/>
    <n v="31"/>
    <n v="178963.93"/>
    <s v="89207840004"/>
    <s v=",,Мордовия Респ,Атяшевский р-н,,Ахматово с,Ленина ул,67,,"/>
    <n v="89607440"/>
    <s v=" ставка 0,3"/>
    <x v="21"/>
    <n v="5773.03"/>
  </r>
  <r>
    <s v="13:23:0903116:86"/>
    <s v="КАРНИКОВ ИДРИС МУБИНОВИЧ"/>
    <s v="132611079779"/>
    <d v="1992-01-01T00:00:00"/>
    <d v="2019-03-19T00:00:00"/>
    <s v="1/1"/>
    <n v="1"/>
    <d v="2019-03-19T00:00:00"/>
    <s v="001001002000 - Общая долевая собственность"/>
    <s v=""/>
    <s v=""/>
    <n v="904.57260940438857"/>
    <n v="3.0000000000000001E-3"/>
    <s v=" Жилые дома"/>
    <s v=""/>
    <n v="63.8"/>
    <n v="1394003.2"/>
    <s v="89401000000"/>
    <s v="430030,РОССИЯ,,,Саранск г,,Огарева ул,37,,"/>
    <n v="89701000"/>
    <s v=" ставка 0,3"/>
    <x v="0"/>
    <n v="21849.579937304075"/>
  </r>
  <r>
    <s v="13:12:0537001:334"/>
    <s v="ПАЛАГИНА АННА ДМИТРИЕВНА"/>
    <s v="132301593198"/>
    <d v="2002-11-01T00:00:00"/>
    <d v="2019-02-04T00:00:00"/>
    <s v="1/1"/>
    <n v="1"/>
    <d v="2019-02-04T00:00:00"/>
    <s v="001001001000 - Собственность"/>
    <s v=""/>
    <s v=""/>
    <m/>
    <n v="3.0000000000000001E-3"/>
    <s v=" Жилые дома"/>
    <s v=""/>
    <n v="41.3"/>
    <n v="232789.51"/>
    <s v="89229832007"/>
    <s v="431317,Россия,Мордовия Респ,Ковылкинский р-н,,Янгужинский Майдан с,Советская ул,69,,"/>
    <n v="89629432"/>
    <s v=" ставка 0,3"/>
    <x v="11"/>
    <n v="5636.5498789346257"/>
  </r>
  <r>
    <s v="13:12:0537001:357"/>
    <s v="ЕРШОВА МАРИЯ ПЕТРОВНА"/>
    <s v="132301592846"/>
    <d v="2002-11-01T00:00:00"/>
    <d v="2017-09-23T00:00:00"/>
    <s v="1/1"/>
    <n v="1"/>
    <d v="2017-09-23T00:00:00"/>
    <s v="001001001000 - Собственность"/>
    <s v=""/>
    <s v=""/>
    <m/>
    <n v="3.0000000000000001E-3"/>
    <s v=" Жилые дома"/>
    <s v=""/>
    <n v="35.6"/>
    <n v="200661.18"/>
    <s v="89229832007"/>
    <s v="431317,Россия,Мордовия Респ,Ковылкинский р-н,,Янгужинский Майдан с,Советская ул,46,,"/>
    <n v="89629432"/>
    <s v=" ставка 0,3"/>
    <x v="11"/>
    <n v="5636.5499999999993"/>
  </r>
  <r>
    <s v="13:12:0537001:312"/>
    <s v="Митронькина Зинаида Ивановна"/>
    <s v="132301599048"/>
    <d v="2002-11-01T00:00:00"/>
    <d v="2015-01-30T00:00:00"/>
    <s v="1/1"/>
    <n v="1"/>
    <d v="2015-01-30T00:00:00"/>
    <s v="001001001000 - Собственность"/>
    <s v=""/>
    <s v=""/>
    <m/>
    <n v="3.0000000000000001E-3"/>
    <s v=" Жилые дома"/>
    <s v=""/>
    <n v="39.799999999999997"/>
    <n v="224334.69"/>
    <s v="89229832007"/>
    <s v="431317,Россия,Мордовия Респ,Ковылкинский р-н,,Янгужинский Майдан с,Октябрьская ул,3,,"/>
    <n v="89629432"/>
    <s v=" ставка 0,3"/>
    <x v="11"/>
    <n v="5636.55"/>
  </r>
  <r>
    <s v="13:12:0537001:362"/>
    <s v="СИДНЕВА АГАФЬЯ ДАНИЛОВНА"/>
    <s v="132301590768"/>
    <d v="2002-11-01T00:00:00"/>
    <d v="2018-06-08T00:00:00"/>
    <s v="1/1"/>
    <n v="1"/>
    <d v="2018-06-08T00:00:00"/>
    <s v="001001001000 - Собственность"/>
    <s v=""/>
    <s v=""/>
    <m/>
    <n v="3.0000000000000001E-3"/>
    <s v=" Жилые дома"/>
    <s v=""/>
    <n v="16.3"/>
    <n v="91875.77"/>
    <s v="89229832007"/>
    <s v="431317,Россия,Мордовия Респ,Ковылкинский р-н,,Янгужинский Майдан с,Советская ул,9,,"/>
    <n v="89629432"/>
    <s v=" ставка 0,3"/>
    <x v="11"/>
    <n v="5636.550306748466"/>
  </r>
  <r>
    <s v="13:12:0537001:305"/>
    <s v="ФЕДЯКИН НИКОЛАЙ ФЕДОРОВИЧ"/>
    <s v="132303409599"/>
    <d v="2002-11-01T00:00:00"/>
    <d v="2016-05-09T00:00:00"/>
    <s v="1/1"/>
    <n v="1"/>
    <d v="2016-05-09T00:00:00"/>
    <s v="001001001000 - Собственность"/>
    <s v=""/>
    <s v=""/>
    <m/>
    <n v="3.0000000000000001E-3"/>
    <s v=" Жилые дома"/>
    <s v=""/>
    <n v="35.6"/>
    <n v="205846.32"/>
    <s v="89229832007"/>
    <s v="431317,Россия,Мордовия Респ,Ковылкинский р-н,,Янгужинский Майдан с,Заречная ул,11,,"/>
    <n v="89629432"/>
    <s v=" ставка 0,3"/>
    <x v="11"/>
    <n v="5782.2"/>
  </r>
  <r>
    <s v="13:12:0537001:348"/>
    <s v="ЯНЮШКИНА ЕВДОКИЯ МАКСИМОВНА"/>
    <s v="132301600180"/>
    <d v="2002-11-01T00:00:00"/>
    <d v="2017-04-03T00:00:00"/>
    <s v="1/1"/>
    <n v="1"/>
    <d v="2017-04-03T00:00:00"/>
    <s v="001001001000 - Собственность"/>
    <d v="2012-06-28T00:00:00"/>
    <s v=""/>
    <m/>
    <n v="3.0000000000000001E-3"/>
    <s v=" Жилые дома"/>
    <s v="Жилой дом"/>
    <n v="31.7"/>
    <n v="178678.64"/>
    <s v="89229832007"/>
    <s v="431317,Россия,Мордовия Респ,Ковылкинский р-н,,Янгужинский Майдан с,Октябрьская ул,28,,"/>
    <n v="89629432"/>
    <s v=" ставка 0,3"/>
    <x v="11"/>
    <n v="5636.5501577287068"/>
  </r>
  <r>
    <s v="13:12:0304001:126"/>
    <s v="МАРУСЕВА МАРИЯ ВАСИЛЬЕВНА"/>
    <s v="132302414042"/>
    <d v="2002-11-01T00:00:00"/>
    <d v="2015-07-10T00:00:00"/>
    <s v="1/1"/>
    <n v="1"/>
    <d v="2015-07-10T00:00:00"/>
    <s v="001001001000 - Собственность"/>
    <s v=""/>
    <s v=""/>
    <m/>
    <n v="3.0000000000000001E-3"/>
    <s v=" Жилые дома"/>
    <s v=""/>
    <n v="29.6"/>
    <n v="165766.22"/>
    <s v="89229844006"/>
    <s v="431306,Россия,Мордовия Респ,Ковылкинский р-н,,Васильевка д,Центральная ул,11,,"/>
    <n v="89629444"/>
    <s v=" ставка 0,3"/>
    <x v="11"/>
    <n v="5600.2101351351348"/>
  </r>
  <r>
    <s v="13:12:0430001:148"/>
    <s v="Ермакова Татьяна Васильевна"/>
    <s v="132302229307"/>
    <d v="2002-12-31T00:00:00"/>
    <d v="2017-01-27T00:00:00"/>
    <s v="1/1"/>
    <n v="1"/>
    <d v="2017-01-27T00:00:00"/>
    <s v="001001001000 - Собственность"/>
    <s v=""/>
    <s v=""/>
    <m/>
    <n v="3.0000000000000001E-3"/>
    <s v=" Жилые дома"/>
    <s v=""/>
    <n v="39.6"/>
    <n v="180871.81"/>
    <s v="89229867011"/>
    <s v="431328,Россия,Мордовия Респ,Ковылкинский р-н,,Старая Самаевка с,Сире веле ул,1,,"/>
    <n v="89629467"/>
    <s v=" ставка 0,3"/>
    <x v="11"/>
    <n v="4567.4699494949491"/>
  </r>
  <r>
    <s v="13:12:0430001:202"/>
    <s v="ЧЕПАНОВ ВЛАДИМИР ПЕТРОВИЧ"/>
    <s v="132302178998"/>
    <d v="2002-12-31T00:00:00"/>
    <d v="2019-09-26T00:00:00"/>
    <s v="1/1"/>
    <n v="1"/>
    <d v="2019-09-26T00:00:00"/>
    <s v="001001001000 - Собственность"/>
    <s v=""/>
    <s v=""/>
    <m/>
    <n v="3.0000000000000001E-3"/>
    <s v=" Жилые дома"/>
    <s v=""/>
    <n v="36.200000000000003"/>
    <n v="177454.57"/>
    <s v="89229867011"/>
    <s v="431328,Россия,Мордовия Респ,Ковылкинский р-н,,Старая Самаевка с,Сире веле ул,57,,"/>
    <n v="89629467"/>
    <s v=" ставка 0,3"/>
    <x v="11"/>
    <n v="4902.0599447513814"/>
  </r>
  <r>
    <s v="13:12:0306001:333"/>
    <s v="ВЕРЯСКИНА МАРИЯ АНДРЕЕВНА"/>
    <s v="132304402099"/>
    <d v="2002-12-31T00:00:00"/>
    <d v="2015-05-11T00:00:00"/>
    <s v="1/1"/>
    <n v="1"/>
    <d v="2015-05-11T00:00:00"/>
    <s v="001001001000 - Собственность"/>
    <s v=""/>
    <s v=""/>
    <m/>
    <n v="3.0000000000000001E-3"/>
    <s v=" Жилые дома"/>
    <s v=""/>
    <n v="23.5"/>
    <n v="140365.26"/>
    <s v="89229883003"/>
    <s v="431321,Россия,Мордовия Респ,Ковылкинский р-н,,Ежовка с,Новая ул,18,,"/>
    <n v="89629483"/>
    <s v=" ставка 0,3"/>
    <x v="11"/>
    <n v="5972.9897872340425"/>
  </r>
  <r>
    <s v="13:24:0107029:102"/>
    <s v="САПУНЕНКОВ АНАТОЛИЙ АЛЕКСЕЕВИЧ"/>
    <s v="132303655837"/>
    <d v="1997-01-01T00:00:00"/>
    <d v="2013-06-29T00:00:00"/>
    <s v="1/1"/>
    <n v="1"/>
    <d v="2013-06-29T00:00:00"/>
    <s v="001001001000 - Собственность"/>
    <s v=""/>
    <s v=""/>
    <m/>
    <n v="3.0000000000000001E-3"/>
    <s v=" Жилые дома"/>
    <s v=""/>
    <n v="40.799999999999997"/>
    <n v="443519.66"/>
    <s v="89410000000"/>
    <s v=",,Республика Мордовия,,Ковылкино г,,Лавочкина ул,3,,"/>
    <n v="89629101"/>
    <s v=" ставка 0,3"/>
    <x v="11"/>
    <n v="10870.579901960784"/>
  </r>
  <r>
    <s v="13:24:0105014:81"/>
    <s v="БОРТЯКОВА ЕКАТЕРИНА ПЕТРОВНА"/>
    <s v="132303814011"/>
    <d v="1997-01-01T00:00:00"/>
    <d v="2012-03-22T00:00:00"/>
    <s v="1/1"/>
    <n v="1"/>
    <d v="2012-03-22T00:00:00"/>
    <s v="001001001000 - Собственность"/>
    <s v=""/>
    <s v=""/>
    <m/>
    <n v="3.0000000000000001E-3"/>
    <s v=" Жилые дома"/>
    <s v=""/>
    <n v="42.7"/>
    <n v="812639.07"/>
    <s v="89410000000"/>
    <s v=",,Республика Мордовия,,Ковылкино г,,Демократическая ул,1,,"/>
    <n v="89629101"/>
    <s v=" ставка 0,3"/>
    <x v="11"/>
    <n v="19031.359953161591"/>
  </r>
  <r>
    <s v="13:24:0104082:118"/>
    <s v="МЕЩЕРЯКОВ НИКОЛАЙ НИКОЛАЕВИЧ"/>
    <s v="132301164505"/>
    <d v="1997-01-01T00:00:00"/>
    <d v="2013-09-30T00:00:00"/>
    <s v="1/1"/>
    <n v="1"/>
    <d v="2013-09-30T00:00:00"/>
    <s v="001001001000 - Собственность"/>
    <s v=""/>
    <s v=""/>
    <n v="313.3726773262033"/>
    <n v="3.0000000000000001E-3"/>
    <s v=" Жилые дома"/>
    <s v=""/>
    <n v="56.1"/>
    <n v="960667.06"/>
    <s v="89410000000"/>
    <s v=",,Республика Мордовия,,Ковылкино г,,Некрасова ул,21,,"/>
    <n v="89629101"/>
    <s v=" ставка 0,3"/>
    <x v="11"/>
    <n v="17124.190017825313"/>
  </r>
  <r>
    <s v="13:24:0106006:106"/>
    <s v="ШНЯКИНА ЕВДОКИЯ ВАСИЛЬЕВНА"/>
    <s v="132302298237"/>
    <d v="1997-01-01T00:00:00"/>
    <d v="2013-06-29T00:00:00"/>
    <s v="1/1"/>
    <n v="1"/>
    <d v="2013-06-29T00:00:00"/>
    <s v="001001001000 - Собственность"/>
    <d v="2012-06-28T00:00:00"/>
    <s v=""/>
    <m/>
    <n v="3.0000000000000001E-3"/>
    <s v=" Жилые дома"/>
    <s v="жилой дом"/>
    <n v="45.8"/>
    <n v="623539.98"/>
    <s v="89410000000"/>
    <s v="431351, , Мордовия Респ, Ковылкинский р-н, г Ковылкино, , ул Пугачева, 13, ,"/>
    <n v="89629101"/>
    <s v=" ставка 0,3"/>
    <x v="11"/>
    <n v="13614.410043668122"/>
  </r>
  <r>
    <s v="13:24:0107030:102"/>
    <s v="ДАНИЛОВА АННА НИКИТОВНА"/>
    <s v="132302490011"/>
    <d v="1998-01-01T00:00:00"/>
    <d v="2013-09-27T00:00:00"/>
    <s v="1/1"/>
    <n v="1"/>
    <d v="2013-09-27T00:00:00"/>
    <s v="001001001000 - Собственность"/>
    <s v=""/>
    <s v=""/>
    <m/>
    <n v="3.0000000000000001E-3"/>
    <s v=" Жилые дома"/>
    <s v=""/>
    <n v="36.6"/>
    <n v="589426.16"/>
    <s v="89410000000"/>
    <s v=",,Республика Мордовия,,Ковылкино г,,Саранская ул,48,,"/>
    <n v="89629101"/>
    <s v=" ставка 0,3"/>
    <x v="11"/>
    <n v="16104.539890710383"/>
  </r>
  <r>
    <s v="13:24:0102056:664"/>
    <s v="СВЕЧНИКОВА ЛЮДМИЛА ВИКТОРОВНА"/>
    <s v="132301739707"/>
    <d v="1993-11-15T00:00:00"/>
    <d v="2020-02-27T00:00:00"/>
    <s v="1/1"/>
    <n v="1"/>
    <d v="2020-02-27T00:00:00"/>
    <s v="001001001000 - Собственность"/>
    <s v=""/>
    <s v=""/>
    <n v="603.18072794661191"/>
    <n v="1E-3"/>
    <s v=" Квартиры"/>
    <s v=""/>
    <n v="48.7"/>
    <n v="1023515.73"/>
    <s v="89410000000"/>
    <s v=",,Республика Мордовия,,Ковылкино г,,Крылова ул,13а,,6"/>
    <n v="89629101"/>
    <s v="ставка 0,1"/>
    <x v="11"/>
    <n v="21016.750102669404"/>
  </r>
  <r>
    <s v="13:12:0323001:247"/>
    <s v="МАКУШОВА АННА АЛЕКСЕЕВНА"/>
    <s v="132301398983"/>
    <d v="2002-12-31T00:00:00"/>
    <d v="2015-05-09T00:00:00"/>
    <s v="1/1"/>
    <n v="1"/>
    <d v="2015-05-09T00:00:00"/>
    <s v="001001001000 - Собственность"/>
    <s v=""/>
    <s v=""/>
    <m/>
    <n v="3.0000000000000001E-3"/>
    <s v=" Жилые дома"/>
    <s v=""/>
    <n v="34.9"/>
    <n v="173460.33"/>
    <s v="89229867016"/>
    <s v="431323,Россия,Мордовия Респ,Ковылкинский р-н,,Польцо с,Центральная ул,3,,"/>
    <n v="89629467"/>
    <s v=" ставка 0,3"/>
    <x v="11"/>
    <n v="4970.210028653295"/>
  </r>
  <r>
    <s v="13:12:0323003:157"/>
    <s v="ЕВЛАШЕВ АЛЕКСАНДР ФЕДОРОВИЧ"/>
    <s v="132303377940"/>
    <d v="2002-12-31T00:00:00"/>
    <d v="2019-01-22T00:00:00"/>
    <s v="1/1"/>
    <n v="1"/>
    <d v="2019-01-22T00:00:00"/>
    <s v="001001001000 - Собственность"/>
    <s v=""/>
    <s v=""/>
    <m/>
    <n v="3.0000000000000001E-3"/>
    <s v=" Жилые дома"/>
    <s v=""/>
    <n v="36.5"/>
    <n v="178605.08"/>
    <s v="89229867015"/>
    <s v="431323,Россия,Мордовия Респ,Ковылкинский р-н,,Новая Резеповка д,Мокшанская ул,64,,"/>
    <n v="89629467"/>
    <s v=" ставка 0,3"/>
    <x v="11"/>
    <n v="4893.2898630136979"/>
  </r>
  <r>
    <s v="13:12:0323003:218"/>
    <s v="ШИРШОНКОВА ВЕРА ГАВРИЛОВНА"/>
    <s v="132302002070"/>
    <d v="2002-12-31T00:00:00"/>
    <d v="2017-01-15T00:00:00"/>
    <s v="1/1"/>
    <n v="1"/>
    <d v="2017-01-15T00:00:00"/>
    <s v="001001001000 - Собственность"/>
    <s v=""/>
    <s v=""/>
    <m/>
    <n v="3.0000000000000001E-3"/>
    <s v=" Жилые дома"/>
    <s v=""/>
    <n v="9.9"/>
    <n v="48443.57"/>
    <s v="89229867015"/>
    <s v="431323,Россия,Мордовия Респ,Ковылкинский р-н,,Новая Резеповка д,Мокшанская ул,46,,"/>
    <n v="89629467"/>
    <s v=" ставка 0,3"/>
    <x v="11"/>
    <n v="4893.2898989898986"/>
  </r>
  <r>
    <s v="13:12:0323003:155"/>
    <s v="ШИРШОНКОВА КЛАВДИЯ МАТВЕЕВНА"/>
    <s v="132302002465"/>
    <d v="2002-12-31T00:00:00"/>
    <d v="2019-11-09T00:00:00"/>
    <s v="1/1"/>
    <n v="1"/>
    <d v="2019-11-09T00:00:00"/>
    <s v="001001001000 - Собственность"/>
    <d v="2012-06-28T00:00:00"/>
    <s v=""/>
    <m/>
    <n v="3.0000000000000001E-3"/>
    <s v=" Жилые дома"/>
    <s v="Жилой дом"/>
    <n v="26.6"/>
    <n v="130161.51"/>
    <s v="89229867015"/>
    <s v="431323,Россия,Мордовия Респ,Ковылкинский р-н,,Новая Резеповка д,Мокшанская ул,50,,"/>
    <n v="89629467"/>
    <s v=" ставка 0,3"/>
    <x v="11"/>
    <n v="4893.2898496240596"/>
  </r>
  <r>
    <s v="13:12:0323003:115"/>
    <s v="КРЫСИН ИВАН ТИМОФЕЕВИЧ"/>
    <s v="132302000130"/>
    <d v="2002-12-31T00:00:00"/>
    <d v="2020-01-13T00:00:00"/>
    <s v="1/1"/>
    <n v="1"/>
    <d v="2020-01-13T00:00:00"/>
    <s v="001001001000 - Собственность"/>
    <s v=""/>
    <s v=""/>
    <m/>
    <n v="3.0000000000000001E-3"/>
    <s v=" Жилые дома"/>
    <s v=""/>
    <n v="17.100000000000001"/>
    <n v="83675.259999999995"/>
    <s v="89229867015"/>
    <s v="431323,Россия,Мордовия Респ,Ковылкинский р-н,,Новая Резеповка д,Мокшанская ул,40,,"/>
    <n v="89629467"/>
    <s v=" ставка 0,3"/>
    <x v="11"/>
    <n v="4893.2900584795316"/>
  </r>
  <r>
    <s v="13:12:0323003:199"/>
    <s v="КРЫСИНА КЛАВДИЯ ТИМОФЕЕВНА"/>
    <s v="132302002850"/>
    <d v="2002-12-31T00:00:00"/>
    <d v="2015-12-10T00:00:00"/>
    <s v="1/1"/>
    <n v="1"/>
    <d v="2015-12-10T00:00:00"/>
    <s v="001001001000 - Собственность"/>
    <s v=""/>
    <s v=""/>
    <m/>
    <n v="3.0000000000000001E-3"/>
    <s v=" Жилые дома"/>
    <s v=""/>
    <n v="16"/>
    <n v="78292.639999999999"/>
    <s v="89229867015"/>
    <s v="431323,Россия,Мордовия Респ,Ковылкинский р-н,,Новая Резеповка д,Мокшанская ул,62,,"/>
    <n v="89629467"/>
    <s v=" ставка 0,3"/>
    <x v="11"/>
    <n v="4893.29"/>
  </r>
  <r>
    <s v="13:12:0323001:217"/>
    <s v="ТОКАРЕВА ЕЛЕНА ПЕТРОВНА"/>
    <s v="132301998807"/>
    <d v="2002-12-31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32.9"/>
    <n v="163519.91"/>
    <s v="89229867016"/>
    <s v="431323,Россия,Мордовия Респ,Ковылкинский р-н,,Польцо с,Центральная ул,61,,"/>
    <n v="89629467"/>
    <s v=" ставка 0,3"/>
    <x v="11"/>
    <n v="4970.2100303951374"/>
  </r>
  <r>
    <s v="13:12:0323003:200"/>
    <s v="Аюков Владимир Васильевич"/>
    <s v="132350691159"/>
    <d v="2002-12-3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"/>
    <n v="15.6"/>
    <n v="76335.320000000007"/>
    <s v="89229867015"/>
    <s v="431323,Россия,Мордовия Респ,Ковылкинский р-н,,Новая Резеповка д,Мокшанская ул,68,,"/>
    <n v="89629467"/>
    <s v=" ставка 0,3"/>
    <x v="11"/>
    <n v="4893.2897435897439"/>
  </r>
  <r>
    <s v="13:12:0323003:194"/>
    <s v="МОРОЗОВ НИКОЛАЙ ИВАНОВИЧ"/>
    <s v="132302016411"/>
    <d v="2002-12-3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35.200000000000003"/>
    <n v="172243.81"/>
    <s v="89229867015"/>
    <s v="431323,Россия,Мордовия Респ,Ковылкинский р-н,,Новая Резеповка д,Мокшанская ул,2,,"/>
    <n v="89629467"/>
    <s v=" ставка 0,3"/>
    <x v="11"/>
    <n v="4893.2900568181813"/>
  </r>
  <r>
    <s v="13:12:0323003:125"/>
    <s v="КРЫСИН АЛЕКСАНДР ВЛАДИМИРОВИЧ"/>
    <s v="131200270456"/>
    <d v="2002-12-31T00:00:00"/>
    <d v="2018-08-23T00:00:00"/>
    <s v="1/1"/>
    <n v="1"/>
    <d v="2018-08-23T00:00:00"/>
    <s v="001001001000 - Собственность"/>
    <s v=""/>
    <s v=""/>
    <m/>
    <n v="3.0000000000000001E-3"/>
    <s v=" Жилые дома"/>
    <s v=""/>
    <n v="18.899999999999999"/>
    <n v="92483.18"/>
    <s v="89229867015"/>
    <s v="431323,Россия,Мордовия Респ,Ковылкинский р-н,,Новая Резеповка д,Мокшанская ул,4,,"/>
    <n v="89629467"/>
    <s v=" ставка 0,3"/>
    <x v="11"/>
    <n v="4893.2899470899474"/>
  </r>
  <r>
    <s v="13:12:0323003:226"/>
    <s v="АНИКИНА ОЛЬГА ДМИТРИЕВНА"/>
    <s v="132302012713"/>
    <d v="2002-12-31T00:00:00"/>
    <d v="2019-09-07T00:00:00"/>
    <s v="1/1"/>
    <n v="1"/>
    <d v="2019-09-07T00:00:00"/>
    <s v="001001001000 - Собственность"/>
    <s v=""/>
    <s v=""/>
    <m/>
    <n v="3.0000000000000001E-3"/>
    <s v=" Жилые дома"/>
    <s v=""/>
    <n v="20.2"/>
    <n v="98844.46"/>
    <s v="89229867015"/>
    <s v="431323,Россия,Мордовия Респ,Ковылкинский р-н,,Новая Резеповка д,Набережная ул,48,,"/>
    <n v="89629467"/>
    <s v=" ставка 0,3"/>
    <x v="11"/>
    <n v="4893.2900990099015"/>
  </r>
  <r>
    <s v="13:12:0623001:98"/>
    <s v="ФАДЕЕВ МИХАИЛ МИХАЙЛОВИЧ"/>
    <s v="131200147371"/>
    <d v="2002-12-31T00:00:00"/>
    <d v="2019-02-01T00:00:00"/>
    <s v="1/1"/>
    <n v="1"/>
    <d v="2019-02-01T00:00:00"/>
    <s v="001001001000 - Собственность"/>
    <s v=""/>
    <s v=""/>
    <m/>
    <n v="3.0000000000000001E-3"/>
    <s v=" Жилые дома"/>
    <s v=""/>
    <n v="38.5"/>
    <n v="179491.62"/>
    <s v="89229867013"/>
    <s v="431323,Россия,Мордовия Респ,Ковылкинский р-н,,Ковыляй д,Речная ул,38,,"/>
    <n v="89629467"/>
    <s v=" ставка 0,3"/>
    <x v="11"/>
    <n v="4662.12"/>
  </r>
  <r>
    <s v="13:12:0623001:85"/>
    <s v="КУЛИКОВА ЗИНАИДА МИХАЙЛОВНА"/>
    <s v="132302004303"/>
    <d v="2002-12-31T00:00:00"/>
    <d v="2019-12-31T00:00:00"/>
    <s v="1/1"/>
    <n v="1"/>
    <d v="2019-12-31T00:00:00"/>
    <s v="001001001000 - Собственность"/>
    <d v="2012-06-28T00:00:00"/>
    <s v=""/>
    <m/>
    <n v="3.0000000000000001E-3"/>
    <s v=" Жилые дома"/>
    <s v="жилой дом"/>
    <n v="19.8"/>
    <n v="92309.98"/>
    <s v="89229867013"/>
    <s v="431323,Россия,Мордовия Респ,Ковылкинский р-н,,Ковыляй д,Речная ул,34,,"/>
    <n v="89629467"/>
    <s v=" ставка 0,3"/>
    <x v="11"/>
    <n v="4662.1202020202018"/>
  </r>
  <r>
    <s v="13:12:0519002:124"/>
    <s v="КРЫЛЬЦОВА РАИСА ПАВЛОВНА"/>
    <s v="132302437547"/>
    <d v="1995-05-15T00:00:00"/>
    <d v="2016-06-14T00:00:00"/>
    <s v="1/1"/>
    <n v="1"/>
    <d v="2016-06-14T00:00:00"/>
    <s v="001001001000 - Собственность"/>
    <s v=""/>
    <s v=""/>
    <m/>
    <n v="3.0000000000000001E-3"/>
    <s v=" Жилые дома"/>
    <s v=""/>
    <n v="33.799999999999997"/>
    <n v="234501.36"/>
    <s v="89229881002"/>
    <s v="431312,Россия,Мордовия Респ,Ковылкинский р-н,,Вярвель д,Московская ул,15,,"/>
    <n v="89629481"/>
    <s v=" ставка 0,3"/>
    <x v="11"/>
    <n v="6937.9100591715978"/>
  </r>
  <r>
    <s v="13:12:0519002:119"/>
    <s v="КОНОВАЛОВ ФЕДОР ФЕДОРОВИЧ"/>
    <s v="744723410064"/>
    <d v="1993-03-02T00:00:00"/>
    <d v="2016-06-22T00:00:00"/>
    <s v="1/1"/>
    <n v="1"/>
    <d v="2016-06-22T00:00:00"/>
    <s v="001001001000 - Собственность"/>
    <s v=""/>
    <s v=""/>
    <m/>
    <n v="3.0000000000000001E-3"/>
    <s v=" Жилые дома"/>
    <s v=""/>
    <n v="37.6"/>
    <n v="260865.42"/>
    <s v="89229881002"/>
    <s v="431312,Россия,Мордовия Респ,Ковылкинский р-н,,Вярвель д,Московская ул,62,,"/>
    <n v="89629481"/>
    <s v=" ставка 0,3"/>
    <x v="11"/>
    <n v="6937.9101063829785"/>
  </r>
  <r>
    <s v="13:09:0117021:282"/>
    <s v="ДЕНИСОВ ВИКТОР АНДРЕЕВИЧ"/>
    <s v="130901123962"/>
    <d v="1990-01-01T00:00:00"/>
    <d v="2012-05-13T00:00:00"/>
    <s v="1/1"/>
    <n v="1"/>
    <d v="2012-05-13T00:00:00"/>
    <s v="001001001000 - Собственность"/>
    <s v=""/>
    <s v=""/>
    <m/>
    <n v="3.0000000000000001E-3"/>
    <s v=" Жилые дома"/>
    <s v=""/>
    <n v="34.5"/>
    <n v="610287.06000000006"/>
    <s v="89224501000"/>
    <s v=",,Республика Мордовия,,Инсар г,,Ленинградская ул,17,,"/>
    <n v="89624101"/>
    <s v=" ставка 0,3"/>
    <x v="13"/>
    <n v="17689.480000000003"/>
  </r>
  <r>
    <s v="13:09:0117019:320"/>
    <s v="ЛУШИНСКАЯ АННА ИВАНОВНА"/>
    <s v="130905046758"/>
    <d v="1990-01-01T00:00:00"/>
    <d v="2018-12-19T00:00:00"/>
    <s v="1/1"/>
    <n v="1"/>
    <d v="2018-12-19T00:00:00"/>
    <s v="001001001000 - Собственность"/>
    <d v="2012-06-28T00:00:00"/>
    <s v=""/>
    <m/>
    <n v="3.0000000000000001E-3"/>
    <s v=" Жилые дома"/>
    <s v="жилой дом"/>
    <n v="46.1"/>
    <n v="820256.38"/>
    <s v="89224501000"/>
    <s v=",,Республика Мордовия,,Инсар г,,Свентера ул,46,,"/>
    <n v="89624101"/>
    <s v=" ставка 0,3"/>
    <x v="13"/>
    <n v="17792.980043383948"/>
  </r>
  <r>
    <s v="13:09:0117021:186"/>
    <s v="БАЖАНОВА ТАМАРА ИВАНОВНА"/>
    <s v="130901441806"/>
    <d v="1999-12-31T00:00:00"/>
    <d v="2012-08-05T00:00:00"/>
    <s v="1/1"/>
    <n v="1"/>
    <d v="2012-08-05T00:00:00"/>
    <s v="001001001000 - Собственность"/>
    <s v=""/>
    <s v=""/>
    <m/>
    <n v="3.0000000000000001E-3"/>
    <s v=" Жилые дома"/>
    <s v=""/>
    <n v="42.8"/>
    <n v="774115.9"/>
    <s v="89224501000"/>
    <s v=",,Республика Мордовия,,Инсар г,,Совхозная ул,5,,"/>
    <n v="89624101"/>
    <s v=" ставка 0,3"/>
    <x v="13"/>
    <n v="18086.820093457947"/>
  </r>
  <r>
    <s v="13:09:0117022:692"/>
    <s v="ОСЬКИНА ЕКАТЕРИНА ЯКОВЛЕВНА"/>
    <s v="130900687571"/>
    <d v="1990-01-01T00:00:00"/>
    <d v="2012-10-16T00:00:00"/>
    <s v="1/1"/>
    <n v="1"/>
    <d v="2012-10-16T00:00:00"/>
    <s v="001001001000 - Собственность"/>
    <s v=""/>
    <s v=""/>
    <m/>
    <n v="3.0000000000000001E-3"/>
    <s v=" Жилые дома"/>
    <s v=""/>
    <n v="36.299999999999997"/>
    <n v="530778.24"/>
    <s v="89224501000"/>
    <s v=",,Республика Мордовия,,Инсар г,,Чернышевского ул,15,,"/>
    <n v="89624101"/>
    <s v=" ставка 0,3"/>
    <x v="13"/>
    <n v="14621.990082644628"/>
  </r>
  <r>
    <s v="13:12:0512001:560"/>
    <s v="Капиткина Анна Ивановна"/>
    <s v="132301966957"/>
    <d v="1997-01-01T00:00:00"/>
    <d v="2019-02-25T00:00:00"/>
    <s v="1/1"/>
    <n v="1"/>
    <d v="2019-02-25T00:00:00"/>
    <s v="001001001000 - Собственность"/>
    <s v=""/>
    <s v=""/>
    <m/>
    <n v="3.0000000000000001E-3"/>
    <s v=" Жилые дома"/>
    <s v=""/>
    <n v="17.3"/>
    <n v="74436.36"/>
    <s v="89229832001"/>
    <s v="431318,Россия,Мордовия Респ,Ковылкинский р-н,,Красный Шадым с,Красноармейская ул,9,,"/>
    <n v="89629432"/>
    <s v=" ставка 0,3"/>
    <x v="11"/>
    <n v="4302.6797687861272"/>
  </r>
  <r>
    <s v="13:12:0502001:243"/>
    <s v="АРИНКИНА ЕЛЕНА ГАВРИЛОВНА"/>
    <s v="132301819568"/>
    <d v="1997-01-01T00:00:00"/>
    <d v="2016-08-19T00:00:00"/>
    <s v="1/1"/>
    <n v="1"/>
    <d v="2016-08-19T00:00:00"/>
    <s v="001001001000 - Собственность"/>
    <s v=""/>
    <s v=""/>
    <m/>
    <n v="3.0000000000000001E-3"/>
    <s v=" Жилые дома"/>
    <s v=""/>
    <n v="36.9"/>
    <n v="166281.35999999999"/>
    <s v="89229832004"/>
    <s v="431301,Россия,Мордовия Респ,Ковылкинский р-н,,Алькино с,Большая ул,25,,"/>
    <n v="89629432"/>
    <s v=" ставка 0,3"/>
    <x v="11"/>
    <n v="4506.2699186991867"/>
  </r>
  <r>
    <s v="13:12:0512001:555"/>
    <s v="БОРДАЧЕВ ИВАН СЕРГЕЕВИЧ"/>
    <s v="132301966883"/>
    <d v="1997-01-01T00:00:00"/>
    <d v="2015-06-01T00:00:00"/>
    <s v="1/1"/>
    <n v="1"/>
    <d v="2015-06-01T00:00:00"/>
    <s v="001001001000 - Собственность"/>
    <s v=""/>
    <s v=""/>
    <m/>
    <n v="3.0000000000000001E-3"/>
    <s v=" Жилые дома"/>
    <s v=""/>
    <n v="48.2"/>
    <n v="184381.39"/>
    <s v="89229832001"/>
    <s v="431318,Россия,Мордовия Респ,Ковылкинский р-н,,Красный Шадым с,Западовка ул,6,,"/>
    <n v="89629432"/>
    <s v=" ставка 0,3"/>
    <x v="11"/>
    <n v="3825.340041493776"/>
  </r>
  <r>
    <s v="13:09:0117007:242"/>
    <s v="КОЗИНА ЛИДИЯ ФИЛИМОНОВНА"/>
    <s v="130901186095"/>
    <d v="1990-01-01T00:00:00"/>
    <d v="2012-03-20T00:00:00"/>
    <s v="1/1"/>
    <n v="1"/>
    <d v="2012-03-20T00:00:00"/>
    <s v="001001001000 - Собственность"/>
    <s v=""/>
    <s v=""/>
    <n v="1221.2427796265558"/>
    <n v="3.0000000000000001E-3"/>
    <s v=" Жилые дома"/>
    <s v=""/>
    <n v="72.3"/>
    <n v="1319818.43"/>
    <s v="89224501000"/>
    <s v=",,Республика Мордовия,,Инсар г,,Пролетарская ул,55,,"/>
    <n v="89624101"/>
    <s v=" ставка 0,3"/>
    <x v="13"/>
    <n v="18254.750069156293"/>
  </r>
  <r>
    <s v="13:12:0502001:334"/>
    <s v="ФУДИНА НИНА ФЕДОРОВНА"/>
    <s v="132350770033"/>
    <d v="1997-01-01T00:00:00"/>
    <d v="2014-09-15T00:00:00"/>
    <s v="1/1"/>
    <n v="1"/>
    <d v="2014-09-15T00:00:00"/>
    <s v="001001001000 - Собственность"/>
    <s v=""/>
    <s v=""/>
    <m/>
    <n v="3.0000000000000001E-3"/>
    <s v=" Жилые дома"/>
    <s v=""/>
    <n v="29.2"/>
    <n v="144031.63"/>
    <s v="89229832004"/>
    <s v="431301,Россия,Мордовия Респ,Ковылкинский р-н,,Алькино с,Школьная ул,27,,"/>
    <n v="89629432"/>
    <s v=" ставка 0,3"/>
    <x v="11"/>
    <n v="4932.5900684931512"/>
  </r>
  <r>
    <s v="13:12:0502001:295"/>
    <s v="ФОМИНОВА КСЕНИЯ НИКИФОРОВНА"/>
    <s v="132350766414"/>
    <d v="1997-01-01T00:00:00"/>
    <d v="2016-01-14T00:00:00"/>
    <s v="1/1"/>
    <n v="1"/>
    <d v="2016-01-14T00:00:00"/>
    <s v="001001001000 - Собственность"/>
    <s v=""/>
    <s v=""/>
    <n v="118.38215999999998"/>
    <n v="3.0000000000000001E-3"/>
    <s v=" Жилые дома"/>
    <s v=""/>
    <n v="58"/>
    <n v="286090.21999999997"/>
    <s v="89229832004"/>
    <s v="431301,Россия,Мордовия Респ,Ковылкинский р-н,,Алькино с,Большая ул,36,,"/>
    <n v="89629432"/>
    <s v=" ставка 0,3"/>
    <x v="11"/>
    <n v="4932.5899999999992"/>
  </r>
  <r>
    <s v="13:12:0512001:441"/>
    <s v="ПОПОВА ПЕЛАГЕЯ КУЗЬМИНИЧНА"/>
    <s v="132301971202"/>
    <d v="1997-01-01T00:00:00"/>
    <d v="2019-02-18T00:00:00"/>
    <s v="1/1"/>
    <n v="1"/>
    <d v="2019-02-18T00:00:00"/>
    <s v="001001001000 - Собственность"/>
    <s v=""/>
    <s v=""/>
    <m/>
    <n v="3.0000000000000001E-3"/>
    <s v=" Жилые дома"/>
    <s v=""/>
    <n v="19.7"/>
    <n v="84762.8"/>
    <s v="89229832001"/>
    <s v="431318,Россия,Мордовия Респ,Ковылкинский р-н,,Красный Шадым с,Чапаевская ул,18,,"/>
    <n v="89629432"/>
    <s v=" ставка 0,3"/>
    <x v="11"/>
    <n v="4302.6802030456856"/>
  </r>
  <r>
    <s v="13:12:0233001:245"/>
    <s v="БАКШЕЕВА АЛЕКСАНДРА МАКСИМОВНА"/>
    <s v="132301901188"/>
    <d v="1997-01-01T00:00:00"/>
    <d v="2017-02-18T00:00:00"/>
    <s v="1/1"/>
    <n v="1"/>
    <d v="2017-02-18T00:00:00"/>
    <s v="001001001000 - Собственность"/>
    <s v=""/>
    <s v=""/>
    <m/>
    <n v="3.0000000000000001E-3"/>
    <s v=" Жилые дома"/>
    <s v=""/>
    <n v="30.7"/>
    <n v="184477.53"/>
    <s v="89229830009"/>
    <s v="431309,Россия,Мордовия Респ,Ковылкинский р-н,,Унуевский Майдан с,Планская ул,33,,"/>
    <n v="89629430"/>
    <s v=" ставка 0,3"/>
    <x v="11"/>
    <n v="6009.0400651465798"/>
  </r>
  <r>
    <s v="13:12:0535001:481"/>
    <s v="ЕВДОКИМОВА МАРИЯ ИВАНОВНА"/>
    <s v="132301382609"/>
    <d v="1997-01-01T00:00:00"/>
    <d v="2017-06-25T00:00:00"/>
    <s v="1/1"/>
    <n v="1"/>
    <d v="2017-06-25T00:00:00"/>
    <s v="001001001000 - Собственность"/>
    <s v=""/>
    <s v=""/>
    <m/>
    <n v="3.0000000000000001E-3"/>
    <s v=" Жилые дома"/>
    <s v=""/>
    <n v="30.2"/>
    <n v="223334.74"/>
    <s v="89229821006"/>
    <s v="431314,Россия,Мордовия Респ,Ковылкинский р-н,,Шадым с,Центральная ул,21,,"/>
    <n v="89629421"/>
    <s v=" ставка 0,3"/>
    <x v="11"/>
    <n v="7395.1900662251655"/>
  </r>
  <r>
    <s v="13:12:0233001:331"/>
    <s v="ПИЛЮГИНА ЕКАТЕРИНА ЕГОРОВНА"/>
    <s v="132301890000"/>
    <d v="1997-01-01T00:00:00"/>
    <d v="2019-02-12T00:00:00"/>
    <s v="1/1"/>
    <n v="1"/>
    <d v="2019-02-12T00:00:00"/>
    <s v="001001001000 - Собственность"/>
    <s v=""/>
    <s v=""/>
    <m/>
    <n v="3.0000000000000001E-3"/>
    <s v=" Жилые дома"/>
    <s v=""/>
    <n v="27.4"/>
    <n v="164647.70000000001"/>
    <s v="89229830009"/>
    <s v="431309,Россия,Мордовия Респ,Ковылкинский р-н,,Унуевский Майдан с,Сударева ул,10,,"/>
    <n v="89629430"/>
    <s v=" ставка 0,3"/>
    <x v="11"/>
    <n v="6009.040145985402"/>
  </r>
  <r>
    <s v="13:12:0535001:388"/>
    <s v="ТАРАСОВ ФИЛИПП СЕРГЕЕВИЧ"/>
    <s v="132302265721"/>
    <d v="1997-01-01T00:00:00"/>
    <d v="2014-05-31T00:00:00"/>
    <s v="1/1"/>
    <n v="1"/>
    <d v="2014-05-31T00:00:00"/>
    <s v="001001001000 - Собственность"/>
    <d v="2012-06-28T00:00:00"/>
    <s v=""/>
    <m/>
    <n v="3.0000000000000001E-3"/>
    <s v=" Жилые дома"/>
    <s v="Жилой дом"/>
    <n v="35"/>
    <n v="227861.55"/>
    <s v="89229821006"/>
    <s v="431314,Россия,Мордовия Респ,Ковылкинский р-н,,Шадым с,Слободка ул,7,,"/>
    <n v="89629421"/>
    <s v=" ставка 0,3"/>
    <x v="11"/>
    <n v="6510.33"/>
  </r>
  <r>
    <s v="13:12:0517001:355"/>
    <s v="БОГАТОВ ИВАН СТЕПАНОВИЧ"/>
    <s v="132300715372"/>
    <d v="1997-01-01T00:00:00"/>
    <d v="2015-05-14T00:00:00"/>
    <s v="1/1"/>
    <n v="1"/>
    <d v="2015-05-14T00:00:00"/>
    <s v="001001001000 - Собственность"/>
    <s v=""/>
    <s v=""/>
    <n v="227.35187999999999"/>
    <n v="3.0000000000000001E-3"/>
    <s v=" Жилые дома"/>
    <s v=""/>
    <n v="62"/>
    <n v="391550.46"/>
    <s v="89229847001"/>
    <s v="431313,Россия,Мордовия Респ,Ковылкинский р-н,,Мордовское Коломасово с,Центральная ул,62,,"/>
    <n v="89629447"/>
    <s v=" ставка 0,3"/>
    <x v="11"/>
    <n v="6315.33"/>
  </r>
  <r>
    <s v="13:12:0535002:178"/>
    <s v="КРАСНОВ ПАВЕЛ ИВАНОВИЧ"/>
    <s v="132301431408"/>
    <d v="1997-01-01T00:00:00"/>
    <d v="2016-09-08T00:00:00"/>
    <s v="1/1"/>
    <n v="1"/>
    <d v="2016-09-08T00:00:00"/>
    <s v="001001001000 - Собственность"/>
    <s v=""/>
    <s v=""/>
    <m/>
    <n v="3.0000000000000001E-3"/>
    <s v=" Жилые дома"/>
    <s v=""/>
    <n v="38.799999999999997"/>
    <n v="234300.01"/>
    <s v="89229821004"/>
    <s v="431316,Россия,Мордовия Респ,Ковылкинский р-н,,Рыскино с,Центральная ул,5,,"/>
    <n v="89629421"/>
    <s v=" ставка 0,3"/>
    <x v="11"/>
    <n v="6038.6600515463924"/>
  </r>
  <r>
    <s v="13:12:0234001:423"/>
    <s v="Мухина Антонина Андреевна"/>
    <s v="132302048685"/>
    <d v="1997-01-01T00:00:00"/>
    <d v="2019-03-27T00:00:00"/>
    <s v="1/1"/>
    <n v="1"/>
    <d v="2019-03-27T00:00:00"/>
    <s v="001001001000 - Собственность"/>
    <s v=""/>
    <s v=""/>
    <m/>
    <n v="3.0000000000000001E-3"/>
    <s v=" Жилые дома"/>
    <s v=""/>
    <n v="16.2"/>
    <n v="103672.71"/>
    <s v="89229830010"/>
    <s v="431319,Россия,Мордовия Респ,Ковылкинский р-н,,Чекашевы Поляны с,Колхозная ул,14,,"/>
    <n v="89629430"/>
    <s v=" ставка 0,3"/>
    <x v="11"/>
    <n v="6399.5500000000011"/>
  </r>
  <r>
    <s v="13:12:0517001:349"/>
    <s v="КОНДРАШОВА АННА ВАСИЛЬЕВНА"/>
    <s v="132302454239"/>
    <d v="1997-01-01T00:00:00"/>
    <d v="2018-07-09T00:00:00"/>
    <s v="1/1"/>
    <n v="1"/>
    <d v="2018-07-09T00:00:00"/>
    <s v="001001001000 - Собственность"/>
    <s v=""/>
    <s v=""/>
    <m/>
    <n v="3.0000000000000001E-3"/>
    <s v=" Жилые дома"/>
    <s v=""/>
    <n v="27.7"/>
    <n v="170528.13"/>
    <s v="89229847001"/>
    <s v="431313,Россия,Мордовия Респ,Ковылкинский р-н,,Мордовское Коломасово с,Центральная ул,27,,"/>
    <n v="89629447"/>
    <s v=" ставка 0,3"/>
    <x v="11"/>
    <n v="6156.2501805054153"/>
  </r>
  <r>
    <s v="13:12:0517001:273"/>
    <s v="РОГАЧЕВА ФЕДОСЬЯ ВАСИЛЬЕВНА"/>
    <s v="132300857306"/>
    <d v="1997-01-01T00:00:00"/>
    <d v="2020-03-18T00:00:00"/>
    <s v="1/1"/>
    <n v="1"/>
    <d v="2020-03-18T00:00:00"/>
    <s v="001001001000 - Собственность"/>
    <d v="2012-06-28T00:00:00"/>
    <s v=""/>
    <m/>
    <n v="3.0000000000000001E-3"/>
    <s v=" Жилые дома"/>
    <s v="жилой дом"/>
    <n v="49.4"/>
    <n v="304118.75"/>
    <s v="89229847001"/>
    <s v="431313,Россия,Мордовия Респ,Ковылкинский р-н,,Мордовское Коломасово с,Центральная ул,87,,"/>
    <n v="89629447"/>
    <s v=" ставка 0,3"/>
    <x v="11"/>
    <n v="6156.25"/>
  </r>
  <r>
    <s v="13:12:0234001:414"/>
    <s v="ИВАКИНА ВАЛЕНТИНА ДМИТРИЕВНА"/>
    <s v="132302043077"/>
    <d v="1997-01-01T00:00:00"/>
    <d v="2018-01-17T00:00:00"/>
    <s v="1/1"/>
    <n v="1"/>
    <d v="2018-01-17T00:00:00"/>
    <s v="001001001000 - Собственность"/>
    <s v=""/>
    <s v=""/>
    <m/>
    <n v="3.0000000000000001E-3"/>
    <s v=" Жилые дома"/>
    <s v=""/>
    <n v="16.600000000000001"/>
    <n v="106232.53"/>
    <s v="89229830010"/>
    <s v="431319,Россия,Мордовия Респ,Ковылкинский р-н,,Чекашевы Поляны с,Кооперативная ул,47,,"/>
    <n v="89629430"/>
    <s v=" ставка 0,3"/>
    <x v="11"/>
    <n v="6399.5499999999993"/>
  </r>
  <r>
    <s v="13:12:0234001:565"/>
    <s v="ГОРЛАНОВ ВАСИЛИЙ ИВАНОВИЧ"/>
    <s v="132302036496"/>
    <d v="1997-01-01T00:00:00"/>
    <d v="2013-11-13T00:00:00"/>
    <s v="1/1"/>
    <n v="1"/>
    <d v="2013-11-13T00:00:00"/>
    <s v="001001001000 - Собственность"/>
    <s v=""/>
    <s v=""/>
    <m/>
    <n v="3.0000000000000001E-3"/>
    <s v=" Жилые дома"/>
    <s v=""/>
    <n v="26.5"/>
    <n v="134522.21"/>
    <s v="89229830007"/>
    <s v="431319,Россия,Мордовия Респ,Ковылкинский р-н,,Старое Пшенево с,Советская ул,65,,"/>
    <n v="89629430"/>
    <s v=" ставка 0,3"/>
    <x v="11"/>
    <n v="5076.3098113207543"/>
  </r>
  <r>
    <s v="13:12:0517001:241"/>
    <s v="МАСКАЕВА ПРАСКОВЬЯ МИХАЙЛОВНА"/>
    <s v="132302455360"/>
    <d v="1997-01-01T00:00:00"/>
    <d v="2018-09-02T00:00:00"/>
    <s v="1/1"/>
    <n v="1"/>
    <d v="2018-09-02T00:00:00"/>
    <s v="001001001000 - Собственность"/>
    <s v=""/>
    <s v=""/>
    <m/>
    <n v="3.0000000000000001E-3"/>
    <s v=" Жилые дома"/>
    <s v=""/>
    <n v="28.1"/>
    <n v="172990.63"/>
    <s v="89229847001"/>
    <s v="431313,Россия,Мордовия Респ,Ковылкинский р-н,,Мордовское Коломасово с,Центральная ул,3,,"/>
    <n v="89629447"/>
    <s v=" ставка 0,3"/>
    <x v="11"/>
    <n v="6156.2501779359427"/>
  </r>
  <r>
    <s v="13:12:0517001:265"/>
    <s v="ХРОМОВА ИРИНА МИХАЙЛОВНА"/>
    <s v="132302449599"/>
    <d v="1997-01-01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"/>
    <n v="28.5"/>
    <n v="175453.13"/>
    <s v="89229847001"/>
    <s v="431313,Россия,Мордовия Респ,Ковылкинский р-н,,Мордовское Коломасово с,Центральная ул,35,,"/>
    <n v="89629447"/>
    <s v=" ставка 0,3"/>
    <x v="11"/>
    <n v="6156.2501754385967"/>
  </r>
  <r>
    <s v="13:12:0517002:58"/>
    <s v="ШАМАХИН АЛЕКСЕЙ СПИРИДОНОВИЧ"/>
    <s v="132302456243"/>
    <d v="1997-08-10T00:00:00"/>
    <d v="2019-10-07T00:00:00"/>
    <s v="1/1"/>
    <n v="1"/>
    <d v="2019-10-07T00:00:00"/>
    <s v="001001001000 - Собственность"/>
    <s v=""/>
    <s v=""/>
    <m/>
    <n v="3.0000000000000001E-3"/>
    <s v=" Жилые дома"/>
    <s v=""/>
    <n v="27.2"/>
    <n v="164738.16"/>
    <s v="89229847002"/>
    <s v="431313,Россия,Мордовия Респ,Ковылкинский р-н,,Русское Коломасово с,Штабная ул,10,,"/>
    <n v="89629447"/>
    <s v=" ставка 0,3"/>
    <x v="11"/>
    <n v="6056.55"/>
  </r>
  <r>
    <s v="13:12:0517002:59"/>
    <s v="КУЗНЕЦОВА АННА ТИМОФЕЕВНА"/>
    <s v="519015810974"/>
    <d v="1997-08-10T00:00:00"/>
    <d v="2017-06-09T00:00:00"/>
    <s v="1/1"/>
    <n v="1"/>
    <d v="2017-06-09T00:00:00"/>
    <s v="001001001000 - Собственность"/>
    <d v="2012-06-28T00:00:00"/>
    <s v=""/>
    <m/>
    <n v="3.0000000000000001E-3"/>
    <s v=" Жилые дома"/>
    <s v="жилой дом"/>
    <n v="21.8"/>
    <n v="132032.79"/>
    <s v="89229847002"/>
    <s v="431313,Россия,Мордовия Респ,Ковылкинский р-н,,Русское Коломасово с,Штабная ул,16,,"/>
    <n v="89629447"/>
    <s v=" ставка 0,3"/>
    <x v="11"/>
    <n v="6056.55"/>
  </r>
  <r>
    <s v="13:12:0517001:318"/>
    <s v="АНТЯСОВ ВИКТОР МИХАЙЛОВИЧ"/>
    <s v="132804721576"/>
    <d v="1997-01-01T00:00:00"/>
    <d v="2019-02-23T00:00:00"/>
    <s v="1/1"/>
    <n v="1"/>
    <d v="2019-02-23T00:00:00"/>
    <s v="001001001000 - Собственность"/>
    <s v=""/>
    <s v=""/>
    <m/>
    <n v="3.0000000000000001E-3"/>
    <s v=" Жилые дома"/>
    <s v=""/>
    <n v="41.1"/>
    <n v="259560.06"/>
    <s v="89229847001"/>
    <s v="431313,Россия,Мордовия Респ,Ковылкинский р-н,,Мордовское Коломасово с,Центральная ул,4,,"/>
    <n v="89629447"/>
    <s v=" ставка 0,3"/>
    <x v="11"/>
    <n v="6315.3299270072994"/>
  </r>
  <r>
    <s v="13:12:0234001:459"/>
    <s v="ДАРИЧКИНА ТАТЬЯНА ГРИГОРЬЕВНА"/>
    <s v="132302038327"/>
    <d v="1997-01-01T00:00:00"/>
    <d v="2015-09-15T00:00:00"/>
    <s v="1/1"/>
    <n v="1"/>
    <d v="2015-09-15T00:00:00"/>
    <s v="001001001000 - Собственность"/>
    <s v=""/>
    <s v=""/>
    <m/>
    <n v="3.0000000000000001E-3"/>
    <s v=" Жилые дома"/>
    <s v=""/>
    <n v="24.6"/>
    <n v="157428.93"/>
    <s v="89229830010"/>
    <s v="431319,Россия,Мордовия Респ,Ковылкинский р-н,,Чекашевы Поляны с,Заречная ул,21,,"/>
    <n v="89629430"/>
    <s v=" ставка 0,3"/>
    <x v="11"/>
    <n v="6399.5499999999993"/>
  </r>
  <r>
    <s v="13:12:0234001:603"/>
    <s v="КОСЫГИНА АНТОНИНА КИРИЛЛОВНА"/>
    <s v="132302045300"/>
    <d v="1997-01-01T00:00:00"/>
    <d v="2012-01-29T00:00:00"/>
    <s v="1/1"/>
    <n v="1"/>
    <d v="2012-01-29T00:00:00"/>
    <s v="001001001000 - Собственность"/>
    <d v="2012-06-28T00:00:00"/>
    <s v=""/>
    <m/>
    <n v="3.0000000000000001E-3"/>
    <s v=" Жилые дома"/>
    <s v="жилой дом"/>
    <n v="32.700000000000003"/>
    <n v="172942.13"/>
    <s v="89229830007"/>
    <s v="431319,Россия,Мордовия Респ,Ковылкинский р-н,,Старое Пшенево с,Советская ул,77,,"/>
    <n v="89629430"/>
    <s v=" ставка 0,3"/>
    <x v="11"/>
    <n v="5288.7501529051988"/>
  </r>
  <r>
    <s v="13:12:0234001:395"/>
    <s v="ТУЛАЕВА ФАИНА ИЛЬИНИЧНА"/>
    <s v="132394372329"/>
    <d v="1997-01-01T00:00:00"/>
    <d v="2014-06-19T00:00:00"/>
    <s v="1/1"/>
    <n v="1"/>
    <d v="2014-06-19T00:00:00"/>
    <s v="001001001000 - Собственность"/>
    <s v=""/>
    <s v=""/>
    <m/>
    <n v="3.0000000000000001E-3"/>
    <s v=" Жилые дома"/>
    <s v=""/>
    <n v="30.7"/>
    <n v="196466.18"/>
    <s v="89229830010"/>
    <s v="431319,Россия,Мордовия Респ,Ковылкинский р-н,,Чекашевы Поляны с,Кооперативная ул,17,,"/>
    <n v="89629430"/>
    <s v=" ставка 0,3"/>
    <x v="11"/>
    <n v="6399.5498371335507"/>
  </r>
  <r>
    <s v="13:12:0618001:276"/>
    <s v="МАЛЬКИН ВИКТОР ФЕДОРОВИЧ"/>
    <s v="132303932209"/>
    <d v="1995-08-10T00:00:00"/>
    <d v="2016-12-22T00:00:00"/>
    <s v="1/1"/>
    <n v="1"/>
    <d v="2016-12-22T00:00:00"/>
    <s v="001001001000 - Собственность"/>
    <s v=""/>
    <s v=""/>
    <m/>
    <n v="3.0000000000000001E-3"/>
    <s v=" Жилые дома"/>
    <s v=""/>
    <n v="30.7"/>
    <n v="145553"/>
    <s v="89229849001"/>
    <s v="431333,Россия,Мордовия Респ,Ковылкинский р-н,,Новое Мамангино с,Центральная ул,9,,"/>
    <n v="89629449"/>
    <s v=" ставка 0,3"/>
    <x v="11"/>
    <n v="4741.1400651465801"/>
  </r>
  <r>
    <s v="13:12:0233002:63"/>
    <s v="ЧЕРАШЕВ АЛЕКСАНДР НИКОЛАЕВИЧ"/>
    <s v="132304163651"/>
    <d v="1997-01-01T00:00:00"/>
    <d v="2018-10-18T00:00:00"/>
    <s v="1/1"/>
    <n v="1"/>
    <d v="2018-10-18T00:00:00"/>
    <s v="001001001000 - Собственность"/>
    <s v=""/>
    <s v=""/>
    <m/>
    <n v="3.0000000000000001E-3"/>
    <s v=" Жилые дома"/>
    <s v=""/>
    <n v="19.399999999999999"/>
    <n v="108358.12"/>
    <s v="89229830005"/>
    <s v="431309,Россия,Мордовия Респ,Ковылкинский р-н,,Мордовская Авгура д,Лесная ул,40,,"/>
    <n v="89629430"/>
    <s v=" ставка 0,3"/>
    <x v="11"/>
    <n v="5585.4701030927836"/>
  </r>
  <r>
    <s v="13:12:0233002:105"/>
    <s v="ВАГАНОВА АННА ФИЛИППОВНА"/>
    <s v="132301882143"/>
    <d v="1997-01-01T00:00:00"/>
    <d v="2016-12-24T00:00:00"/>
    <s v="1/1"/>
    <n v="1"/>
    <d v="2016-12-24T00:00:00"/>
    <s v="001001001000 - Собственность"/>
    <s v=""/>
    <s v=""/>
    <m/>
    <n v="3.0000000000000001E-3"/>
    <s v=" Жилые дома"/>
    <s v=""/>
    <n v="33.4"/>
    <n v="186554.7"/>
    <s v="89229830005"/>
    <s v="431309,Россия,Мордовия Респ,Ковылкинский р-н,,Мордовская Авгура д,Лесная ул,49,,"/>
    <n v="89629430"/>
    <s v=" ставка 0,3"/>
    <x v="11"/>
    <n v="5585.4700598802401"/>
  </r>
  <r>
    <s v="13:12:0309004:179"/>
    <s v="КРИВОЗУБОВ ЕВГЕНИЙ ВИКТОРОВИЧ"/>
    <s v="131200265632"/>
    <d v="1997-01-01T00:00:00"/>
    <d v="2015-12-06T00:00:00"/>
    <s v="1/1"/>
    <n v="1"/>
    <d v="2015-12-06T00:00:00"/>
    <s v="001001001000 - Собственность"/>
    <s v=""/>
    <s v=""/>
    <m/>
    <n v="3.0000000000000001E-3"/>
    <s v=" Жилые дома"/>
    <s v=""/>
    <n v="29.8"/>
    <n v="178132.48000000001"/>
    <s v="89229824004"/>
    <s v="431341,Россия,Мордовия Респ,Ковылкинский р-н,,Чепурновка с,Поляновка ул,29,,"/>
    <n v="89629424"/>
    <s v=" ставка 0,3"/>
    <x v="11"/>
    <n v="5977.6"/>
  </r>
  <r>
    <s v="13:12:0529001:572"/>
    <s v="КОЛОЛЕЙКИН АЛЕКСАНДР АРХИПОВИЧ"/>
    <s v="132301805290"/>
    <d v="2015-12-22T00:00:00"/>
    <d v="2019-01-11T00:00:00"/>
    <s v="1/1"/>
    <n v="1"/>
    <d v="2019-01-11T00:00:00"/>
    <s v="001001001000 - Собственность"/>
    <d v="2012-06-28T00:00:00"/>
    <s v=""/>
    <m/>
    <n v="3.0000000000000001E-3"/>
    <s v=" Жилые дома"/>
    <s v="жилой дом"/>
    <n v="26.3"/>
    <n v="165465.4"/>
    <s v="89229821005"/>
    <s v="431315,Россия,Мордовия Респ,Ковылкинский р-н,,Старое Дракино с,Старая ул,35,,"/>
    <n v="89629421"/>
    <s v=" ставка 0,3"/>
    <x v="11"/>
    <n v="6291.4600760456269"/>
  </r>
  <r>
    <s v="13:12:0309001:184"/>
    <s v="ЗАИГРАЛИНА МАРИЯ ПАВЛОВНА"/>
    <s v="132302370451"/>
    <d v="1997-01-01T00:00:00"/>
    <d v="2016-08-23T00:00:00"/>
    <s v="1/1"/>
    <n v="1"/>
    <d v="2016-08-23T00:00:00"/>
    <s v="001001001000 - Собственность"/>
    <s v=""/>
    <s v=""/>
    <m/>
    <n v="3.0000000000000001E-3"/>
    <s v=" Жилые дома"/>
    <s v=""/>
    <n v="29.8"/>
    <n v="167026.91"/>
    <s v="89229824001"/>
    <s v="431341,Россия,Мордовия Респ,Ковылкинский р-н,,Клиновка с,Центральная ул,43,,"/>
    <n v="89629424"/>
    <s v=" ставка 0,3"/>
    <x v="11"/>
    <n v="5604.9298657718118"/>
  </r>
  <r>
    <s v="13:12:0113001:830"/>
    <s v="ЕЖОВ СЕРГЕЙ ИГНАТОВИЧ"/>
    <s v="132302402008"/>
    <d v="1997-01-01T00:00:00"/>
    <d v="2014-09-30T00:00:00"/>
    <s v="1/1"/>
    <n v="1"/>
    <d v="2014-09-30T00:00:00"/>
    <s v="001001001000 - Собственность"/>
    <s v=""/>
    <s v=""/>
    <n v="606.24792591327196"/>
    <n v="3.0000000000000001E-3"/>
    <s v=" Жилые дома"/>
    <s v=""/>
    <n v="76.099999999999994"/>
    <n v="589214.14"/>
    <s v="89229835001"/>
    <s v="431334,Россия,Мордовия Респ,Ковылкинский р-н,,Курнино с,Старая ул,31,,"/>
    <n v="89629435"/>
    <s v=" ставка 0,3"/>
    <x v="11"/>
    <n v="7742.6299605781869"/>
  </r>
  <r>
    <s v="13:12:0529001:514"/>
    <s v="СИРОТИНА ПРАСКОВЬЯ ПЕТРОВНА"/>
    <s v="132350817612"/>
    <d v="1997-01-01T00:00:00"/>
    <d v="2014-11-04T00:00:00"/>
    <s v="1/1"/>
    <n v="1"/>
    <d v="2014-11-04T00:00:00"/>
    <s v="001001001000 - Собственность"/>
    <s v=""/>
    <s v=""/>
    <m/>
    <n v="3.0000000000000001E-3"/>
    <s v=" Жилые дома"/>
    <s v=""/>
    <n v="17.3"/>
    <n v="111654.72"/>
    <s v="89229821005"/>
    <s v="431315,Россия,Мордовия Респ,Ковылкинский р-н,,Старое Дракино с,Старая ул,30,,"/>
    <n v="89629421"/>
    <s v=" ставка 0,3"/>
    <x v="11"/>
    <n v="6454.0300578034676"/>
  </r>
  <r>
    <s v="13:12:0309004:201"/>
    <s v="МЕДВЕДЕВ ИВАН МАТВЕЕВИЧ"/>
    <s v="132302387617"/>
    <d v="1997-01-01T00:00:00"/>
    <d v="2014-12-17T00:00:00"/>
    <s v="1/1"/>
    <n v="1"/>
    <d v="2014-12-17T00:00:00"/>
    <s v="001001001000 - Собственность"/>
    <s v=""/>
    <s v=""/>
    <m/>
    <n v="3.0000000000000001E-3"/>
    <s v=" Жилые дома"/>
    <s v=""/>
    <n v="35.9"/>
    <n v="220140.95"/>
    <s v="89229824004"/>
    <s v="431341,Россия,Мордовия Респ,Ковылкинский р-н,,Чепурновка с,Садовая ул,4,,"/>
    <n v="89629424"/>
    <s v=" ставка 0,3"/>
    <x v="11"/>
    <n v="6132.0598885793879"/>
  </r>
  <r>
    <s v="13:12:0307001:189"/>
    <s v="ЧЕРНОВ ЮРИЙ НИКОЛАЕВИЧ"/>
    <s v="131200156288"/>
    <d v="1997-08-17T00:00:00"/>
    <d v="2013-09-06T00:00:00"/>
    <s v="1/1"/>
    <n v="1"/>
    <d v="2013-09-06T00:00:00"/>
    <s v="001001001000 - Собственность"/>
    <s v=""/>
    <s v=""/>
    <n v="423.36995999999999"/>
    <n v="3.0000000000000001E-3"/>
    <s v=" Жилые дома"/>
    <s v=""/>
    <n v="76"/>
    <n v="412514.32"/>
    <s v="89229818001"/>
    <s v="431322,Россия,Мордовия Респ,Ковылкинский р-н,,Изосимовка с,Нижняя ул,28,,"/>
    <n v="89629418"/>
    <s v=" ставка 0,3"/>
    <x v="11"/>
    <n v="5427.82"/>
  </r>
  <r>
    <s v="13:12:0322001:428"/>
    <s v="КОЖЕВНИКОВА ТАТЬЯНА ВАСИЛЬЕВНА"/>
    <s v="132301936303"/>
    <d v="1997-01-01T00:00:00"/>
    <d v="2013-12-31T00:00:00"/>
    <s v="1/1"/>
    <n v="1"/>
    <d v="2013-12-31T00:00:00"/>
    <s v="001001001000 - Собственность"/>
    <s v=""/>
    <s v=""/>
    <m/>
    <n v="3.0000000000000001E-3"/>
    <s v=" Жилые дома"/>
    <s v=""/>
    <n v="31.3"/>
    <n v="168602.77"/>
    <s v="89229883007"/>
    <s v="431342,Россия,Мордовия Респ,Ковылкинский р-н,,Покровск с,Головина ул,36,,"/>
    <n v="89629483"/>
    <s v=" ставка 0,3"/>
    <x v="11"/>
    <n v="5386.6699680511174"/>
  </r>
  <r>
    <s v="13:12:0233001:329"/>
    <s v="КАТКОВА МАРИЯ АЛЕКСАНДРОВНА"/>
    <s v="132351067761"/>
    <d v="1997-01-01T00:00:00"/>
    <d v="2016-05-26T00:00:00"/>
    <s v="1/1"/>
    <n v="1"/>
    <d v="2016-05-26T00:00:00"/>
    <s v="001001001000 - Собственность"/>
    <s v=""/>
    <s v=""/>
    <m/>
    <n v="3.0000000000000001E-3"/>
    <s v=" Жилые дома"/>
    <s v=""/>
    <n v="25.9"/>
    <n v="155634.14000000001"/>
    <s v="89229830009"/>
    <s v="431309,Россия,Мордовия Респ,Ковылкинский р-н,,Унуевский Майдан с,Планская ул,6,,"/>
    <n v="89629430"/>
    <s v=" ставка 0,3"/>
    <x v="11"/>
    <n v="6009.0401544401557"/>
  </r>
  <r>
    <s v="13:12:0322001:304"/>
    <s v="КУДАШОВА АНТОНИНА ГРИГОРЬЕВНА"/>
    <s v="132302333080"/>
    <d v="1997-01-01T00:00:00"/>
    <d v="2013-08-03T00:00:00"/>
    <s v="1/1"/>
    <n v="1"/>
    <d v="2013-08-03T00:00:00"/>
    <s v="001001001000 - Собственность"/>
    <s v=""/>
    <s v=""/>
    <m/>
    <n v="3.0000000000000001E-3"/>
    <s v=" Жилые дома"/>
    <s v=""/>
    <n v="46.4"/>
    <n v="256399.9"/>
    <s v="89229883007"/>
    <s v="431342,Россия,Мордовия Респ,Ковылкинский р-н,,Покровск с,Головина ул,14,,"/>
    <n v="89629483"/>
    <s v=" ставка 0,3"/>
    <x v="11"/>
    <n v="5525.8599137931033"/>
  </r>
  <r>
    <s v="13:12:0618001:159"/>
    <s v="БАЙКОВА РОЗА ДМИТРИЕВНА"/>
    <s v="131200317182"/>
    <d v="2000-08-17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26.3"/>
    <n v="124691.98"/>
    <s v="89229849001"/>
    <s v="431333,Россия,Мордовия Респ,Ковылкинский р-н,,Новое Мамангино с,Центральная ул,6,,"/>
    <n v="89629449"/>
    <s v=" ставка 0,3"/>
    <x v="11"/>
    <n v="4741.1399239543725"/>
  </r>
  <r>
    <s v="13:12:0309004:202"/>
    <s v="ГЛАЗКОВА ВАЛЕНТИНА ИВАНОВНА"/>
    <s v="132302397260"/>
    <d v="1997-01-01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29"/>
    <n v="173350.39999999999"/>
    <s v="89229824004"/>
    <s v="431341,Россия,Мордовия Респ,Ковылкинский р-н,,Чепурновка с,Центральная ул,1,,"/>
    <n v="89629424"/>
    <s v=" ставка 0,3"/>
    <x v="11"/>
    <n v="5977.5999999999995"/>
  </r>
  <r>
    <s v="13:12:0309002:185"/>
    <s v="ХОМУТОВА АЛЕКСАНДРА ДМИТРИЕВНА"/>
    <s v="132302406010"/>
    <d v="1997-01-01T00:00:00"/>
    <d v="2016-09-25T00:00:00"/>
    <s v="1/1"/>
    <n v="1"/>
    <d v="2016-09-25T00:00:00"/>
    <s v="001001001000 - Собственность"/>
    <s v=""/>
    <s v=""/>
    <m/>
    <n v="3.0000000000000001E-3"/>
    <s v=" Жилые дома"/>
    <s v=""/>
    <n v="17.8"/>
    <n v="97744.61"/>
    <s v="89229824002"/>
    <s v="431341,Россия,Мордовия Респ,Ковылкинский р-н,,Перевесье с,Садовая ул,3,,"/>
    <n v="89629424"/>
    <s v=" ставка 0,3"/>
    <x v="11"/>
    <n v="5491.270224719101"/>
  </r>
  <r>
    <s v="13:12:0233001:197"/>
    <s v="Малышенкова Мария Васильевна"/>
    <s v="132301898288"/>
    <d v="1997-01-01T00:00:00"/>
    <d v="2014-12-05T00:00:00"/>
    <s v="1/1"/>
    <n v="1"/>
    <d v="2014-12-05T00:00:00"/>
    <s v="001001001000 - Собственность"/>
    <s v=""/>
    <s v=""/>
    <m/>
    <n v="3.0000000000000001E-3"/>
    <s v=" Жилые дома"/>
    <s v=""/>
    <n v="23.6"/>
    <n v="141813.34"/>
    <s v="89229830009"/>
    <s v="431309,Россия,Мордовия Респ,Ковылкинский р-н,,Унуевский Майдан с,Верхняя ул,7,,"/>
    <n v="89629430"/>
    <s v=" ставка 0,3"/>
    <x v="11"/>
    <n v="6009.0398305084736"/>
  </r>
  <r>
    <s v="13:12:0136001:423"/>
    <s v="ЦЫГАНОВА НИНА ПАВЛОВНА"/>
    <s v="132301182247"/>
    <d v="1997-01-01T00:00:00"/>
    <d v="2013-02-05T00:00:00"/>
    <s v="1/1"/>
    <n v="1"/>
    <d v="2013-02-05T00:00:00"/>
    <s v="001001001000 - Собственность"/>
    <d v="2012-06-28T00:00:00"/>
    <s v=""/>
    <n v="551.35692000000006"/>
    <n v="3.0000000000000001E-3"/>
    <s v="Часть жилого дома"/>
    <s v=""/>
    <n v="54"/>
    <n v="291894.84000000003"/>
    <s v="89229895001"/>
    <s v="431308,Россия,Мордовия Респ,Ковылкинский р-н,,Силикатный п,Луговая ул,17,,1"/>
    <n v="89629495"/>
    <s v=" ставка 0,3"/>
    <x v="11"/>
    <n v="5405.46"/>
  </r>
  <r>
    <s v="13:12:0620001:308"/>
    <s v="ЕРМАКОВА АНАСТАСИЯ ЯКОВЛЕВНА"/>
    <s v="132302156120"/>
    <d v="2000-08-21T00:00:00"/>
    <d v="2016-07-13T00:00:00"/>
    <s v="1/1"/>
    <n v="1"/>
    <d v="2016-07-13T00:00:00"/>
    <s v="001001001000 - Собственность"/>
    <s v=""/>
    <s v=""/>
    <m/>
    <n v="3.0000000000000001E-3"/>
    <s v=" Жилые дома"/>
    <s v=""/>
    <n v="32.4"/>
    <n v="162928.57999999999"/>
    <s v="89229838006"/>
    <s v="431332,Россия,Мордовия Респ,Ковылкинский р-н,,Новая Самаевка д,Центральная ул,5,,"/>
    <n v="89629438"/>
    <s v=" ставка 0,3"/>
    <x v="11"/>
    <n v="5028.65987654321"/>
  </r>
  <r>
    <s v="13:12:0322001:408"/>
    <s v="ФЕДОСЕЕВА НИНА ПЕТРОВНА"/>
    <s v="132301933101"/>
    <d v="1997-01-01T00:00:00"/>
    <d v="2015-05-16T00:00:00"/>
    <s v="1/1"/>
    <n v="1"/>
    <d v="2015-05-16T00:00:00"/>
    <s v="001001001000 - Собственность"/>
    <s v=""/>
    <s v=""/>
    <m/>
    <n v="3.0000000000000001E-3"/>
    <s v=" Жилые дома"/>
    <s v=""/>
    <n v="30.5"/>
    <n v="164293.43"/>
    <s v="89229883007"/>
    <s v="431342,Россия,Мордовия Респ,Ковылкинский р-н,,Покровск с,Андронова ул,33,,"/>
    <n v="89629483"/>
    <s v=" ставка 0,3"/>
    <x v="11"/>
    <n v="5386.6698360655737"/>
  </r>
  <r>
    <s v="13:12:0620001:264"/>
    <s v="ПОТАПОВА УЛЬЯНА АНДРЕЕВНА"/>
    <s v="132304000760"/>
    <d v="2000-08-19T00:00:00"/>
    <d v="2018-09-25T00:00:00"/>
    <s v="1/1"/>
    <n v="1"/>
    <d v="2018-09-25T00:00:00"/>
    <s v="001001001000 - Собственность"/>
    <s v=""/>
    <s v=""/>
    <m/>
    <n v="3.0000000000000001E-3"/>
    <s v=" Жилые дома"/>
    <s v=""/>
    <n v="40.6"/>
    <n v="199020.79"/>
    <s v="89229838006"/>
    <s v="431332,Россия,Мордовия Респ,Ковылкинский р-н,,Новая Самаевка д,Центральная ул,33,,"/>
    <n v="89629438"/>
    <s v=" ставка 0,3"/>
    <x v="11"/>
    <n v="4901.989901477833"/>
  </r>
  <r>
    <s v="13:12:0325001:79"/>
    <s v="АНТЯСОВА АНАСТАСИЯ СЕМЕНОВНА"/>
    <s v="132301948108"/>
    <d v="1997-01-01T00:00:00"/>
    <d v="2017-06-11T00:00:00"/>
    <s v="1/1"/>
    <n v="1"/>
    <d v="2017-06-11T00:00:00"/>
    <s v="001001001000 - Собственность"/>
    <s v=""/>
    <s v=""/>
    <m/>
    <n v="3.0000000000000001E-3"/>
    <s v=" Жилые дома"/>
    <s v=""/>
    <n v="36.5"/>
    <n v="233534.3"/>
    <s v="89229865002"/>
    <s v="431307,Россия,Мордовия Респ,Ковылкинский р-н,,Барки (Русско-Лашминское с/п) д,Луговая ул,35,,"/>
    <n v="89629465"/>
    <s v=" ставка 0,3"/>
    <x v="11"/>
    <n v="6398.2"/>
  </r>
  <r>
    <s v="13:12:0327001:502"/>
    <s v="ЗАУГОЛЬНОВ МИХАИЛ АЛЕКСЕЕВИЧ"/>
    <s v="132302384581"/>
    <d v="1997-08-22T00:00:00"/>
    <d v="2019-11-21T00:00:00"/>
    <s v="1/1"/>
    <n v="1"/>
    <d v="2019-11-21T00:00:00"/>
    <s v="001001001000 - Собственность"/>
    <s v=""/>
    <s v=""/>
    <m/>
    <n v="3.0000000000000001E-3"/>
    <s v=" Жилые дома"/>
    <s v=""/>
    <n v="21.1"/>
    <n v="119241.59"/>
    <s v="89229824006"/>
    <s v="431341,Россия,Мордовия Респ,Ковылкинский р-н,,Самаевка ж/д_ст,Чкалова ул,4,,"/>
    <n v="89629424"/>
    <s v=" ставка 0,3"/>
    <x v="11"/>
    <n v="5651.2601895734588"/>
  </r>
  <r>
    <s v="13:12:0131001:768"/>
    <s v="ЗАГОРОДНОВ ИВАН ИВАНОВИЧ"/>
    <s v="131200171744"/>
    <d v="1997-01-01T00:00:00"/>
    <d v="2015-08-18T00:00:00"/>
    <s v="1/1"/>
    <n v="1"/>
    <d v="2015-08-18T00:00:00"/>
    <s v="001001001000 - Собственность"/>
    <d v="2012-06-28T00:00:00"/>
    <s v=""/>
    <m/>
    <n v="3.0000000000000001E-3"/>
    <s v=" Жилые дома"/>
    <s v="жилой дом"/>
    <n v="29.1"/>
    <n v="201809.66"/>
    <s v="89229881001"/>
    <s v="431311,Россия,Мордовия Респ,Ковылкинский р-н,,Токмово с,Пионерская ул,10,,"/>
    <n v="89629481"/>
    <s v=" ставка 0,3"/>
    <x v="11"/>
    <n v="6935.0398625429552"/>
  </r>
  <r>
    <s v="13:12:0132001:2053"/>
    <s v="ВАРЛАМЧЕВА ВЕРА МИХАЙЛОВНА"/>
    <s v="132301421600"/>
    <d v="1997-08-23T00:00:00"/>
    <d v="2014-07-21T00:00:00"/>
    <s v="1/1"/>
    <n v="1"/>
    <d v="2014-07-21T00:00:00"/>
    <s v="001001001000 - Собственность"/>
    <s v=""/>
    <s v=""/>
    <m/>
    <n v="3.0000000000000001E-3"/>
    <s v=" Жилые дома"/>
    <s v=""/>
    <n v="26.9"/>
    <n v="187647.94"/>
    <s v="89229883001"/>
    <s v="431320,Россия,Мордовия Респ,Ковылкинский р-н,,Троицк с,Чапаева ул,15,,"/>
    <n v="89629483"/>
    <s v=" ставка 0,3"/>
    <x v="11"/>
    <n v="6975.7598513011153"/>
  </r>
  <r>
    <s v="13:12:0211004:87"/>
    <s v="МИХАЙЛОВА МАРИЯ СЕРГЕЕВНА"/>
    <s v="132301826149"/>
    <d v="1997-08-23T00:00:00"/>
    <d v="2015-01-22T00:00:00"/>
    <s v="1/1"/>
    <n v="1"/>
    <d v="2015-01-22T00:00:00"/>
    <s v="001001001000 - Собственность"/>
    <s v=""/>
    <s v=""/>
    <n v="7.03252809523807"/>
    <n v="3.0000000000000001E-3"/>
    <s v=" Жилые дома"/>
    <s v=""/>
    <n v="50.4"/>
    <n v="295366.18"/>
    <s v="89229830004"/>
    <s v="431302,Россия,Мордовия Респ,Ковылкинский р-н,,Крутенькое с,Центральная ул,8,,"/>
    <n v="89629430"/>
    <s v=" ставка 0,3"/>
    <x v="11"/>
    <n v="5860.4400793650793"/>
  </r>
  <r>
    <s v="13:12:0326001:825"/>
    <s v="КАЗАКОВ ИВАН ИВАНОВИЧ"/>
    <s v="132301558299"/>
    <d v="1997-08-22T00:00:00"/>
    <d v="2018-08-24T00:00:00"/>
    <s v="1/1"/>
    <n v="1"/>
    <d v="2018-08-24T00:00:00"/>
    <s v="001001001000 - Собственность"/>
    <s v=""/>
    <s v=""/>
    <m/>
    <n v="3.0000000000000001E-3"/>
    <s v=" Жилые дома"/>
    <s v=""/>
    <n v="29.7"/>
    <n v="138217.26999999999"/>
    <s v="89229867001"/>
    <s v="431330,Россия,Мордовия Респ,Ковылкинский р-н,,Рыбкино с,Почтовая ул,5,,"/>
    <n v="89629467"/>
    <s v=" ставка 0,3"/>
    <x v="11"/>
    <n v="4653.7801346801343"/>
  </r>
  <r>
    <s v="13:12:0326001:873"/>
    <s v="ГОРШКОВ МИХАИЛ ВАСИЛЬЕВИЧ"/>
    <s v="132350537573"/>
    <d v="1997-08-23T00:00:00"/>
    <d v="2018-09-01T00:00:00"/>
    <s v="1/1"/>
    <n v="1"/>
    <d v="2018-09-01T00:00:00"/>
    <s v="001001001000 - Собственность"/>
    <s v=""/>
    <s v=""/>
    <m/>
    <n v="3.0000000000000001E-3"/>
    <s v=" Жилые дома"/>
    <s v=""/>
    <n v="27.2"/>
    <n v="126582.82"/>
    <s v="89229867001"/>
    <s v="431330,Россия,Мордовия Респ,Ковылкинский р-н,,Рыбкино с,Почтовая ул,46,,"/>
    <n v="89629467"/>
    <s v=" ставка 0,3"/>
    <x v="11"/>
    <n v="4653.7801470588238"/>
  </r>
  <r>
    <s v="13:12:0327001:501"/>
    <s v="ЛИПКИНА МАТРЕНА ИВАНОВНА"/>
    <s v="132302395181"/>
    <d v="1997-08-22T00:00:00"/>
    <d v="2019-04-05T00:00:00"/>
    <s v="1/1"/>
    <n v="1"/>
    <d v="2019-04-05T00:00:00"/>
    <s v="001001001000 - Собственность"/>
    <s v=""/>
    <s v=""/>
    <m/>
    <n v="3.0000000000000001E-3"/>
    <s v=" Жилые дома"/>
    <s v=""/>
    <n v="15.9"/>
    <n v="89855.03"/>
    <s v="89229824006"/>
    <s v="431341,Россия,Мордовия Респ,Ковылкинский р-н,,Самаевка ж/д_ст,Чкалова ул,32,,"/>
    <n v="89629424"/>
    <s v=" ставка 0,3"/>
    <x v="11"/>
    <n v="5651.259748427673"/>
  </r>
  <r>
    <s v="13:12:0211002:397"/>
    <s v="ШАВШАЕВ АЛЕКСАНДР ВЛАДИМИРОВИЧ"/>
    <s v="132300828030"/>
    <d v="1997-08-23T00:00:00"/>
    <d v="2015-12-24T00:00:00"/>
    <s v="1/1"/>
    <n v="1"/>
    <d v="2015-12-24T00:00:00"/>
    <s v="001001001000 - Собственность"/>
    <s v=""/>
    <s v=""/>
    <m/>
    <n v="3.0000000000000001E-3"/>
    <s v=" Жилые дома"/>
    <s v=""/>
    <n v="30.9"/>
    <n v="156202.9"/>
    <s v="89229830006"/>
    <s v="431302,Россия,Мордовия Респ,Ковылкинский р-н,,Первомайский (Краснопресненское с/п) п,Запрудная ул,65,,"/>
    <n v="89629430"/>
    <s v=" ставка 0,3"/>
    <x v="11"/>
    <n v="5055.1100323624596"/>
  </r>
  <r>
    <s v="13:12:0326001:762"/>
    <s v="КАРГИНА ЕЛИЗАВЕТА ТИМОФЕЕВНА"/>
    <s v="132394386917"/>
    <d v="1997-08-23T00:00:00"/>
    <d v="2016-05-11T00:00:00"/>
    <s v="1/1"/>
    <n v="1"/>
    <d v="2016-05-11T00:00:00"/>
    <s v="001001001000 - Собственность"/>
    <s v=""/>
    <s v=""/>
    <m/>
    <n v="3.0000000000000001E-3"/>
    <s v=" Жилые дома"/>
    <s v=""/>
    <n v="38.200000000000003"/>
    <n v="177774.4"/>
    <s v="89229867001"/>
    <s v="431330,Россия,Мордовия Респ,Ковылкинский р-н,,Рыбкино с,Кооперативная ул,26,,"/>
    <n v="89629467"/>
    <s v=" ставка 0,3"/>
    <x v="11"/>
    <n v="4653.7801047120411"/>
  </r>
  <r>
    <s v="13:12:0316003:491"/>
    <s v="ПИНТЯШИН СЕРГЕЙ ВЛАДИМИРОВИЧ"/>
    <s v="132300826668"/>
    <d v="1997-01-01T00:00:00"/>
    <d v="2015-08-07T00:00:00"/>
    <s v="1/1"/>
    <n v="1"/>
    <d v="2015-08-07T00:00:00"/>
    <s v="001001001000 - Собственность"/>
    <s v=""/>
    <s v=""/>
    <m/>
    <n v="3.0000000000000001E-3"/>
    <s v=" Жилые дома"/>
    <s v=""/>
    <n v="26.5"/>
    <n v="167403.41"/>
    <s v="89229844003"/>
    <s v="431304,Россия,Мордовия Респ,Ковылкинский р-н,,Паньжа с,Центральная ул,80,,"/>
    <n v="89629444"/>
    <s v=" ставка 0,3"/>
    <x v="11"/>
    <n v="6317.1098113207545"/>
  </r>
  <r>
    <s v="13:12:0211002:520"/>
    <s v="БУЛЫЧЕВА АНТОНИНА ВАСИЛЬЕВНА"/>
    <s v="132301824381"/>
    <d v="1997-08-25T00:00:00"/>
    <d v="2017-01-13T00:00:00"/>
    <s v="1/1"/>
    <n v="1"/>
    <d v="2017-01-13T00:00:00"/>
    <s v="001001001000 - Собственность"/>
    <s v=""/>
    <s v=""/>
    <m/>
    <n v="3.0000000000000001E-3"/>
    <s v=" Жилые дома"/>
    <s v=""/>
    <n v="32.299999999999997"/>
    <n v="145165.57"/>
    <s v="89229830006"/>
    <s v="431302,Россия,Мордовия Респ,Ковылкинский р-н,,Первомайский (Краснопресненское с/п) п,Рабочая ул,29,,"/>
    <n v="89629430"/>
    <s v=" ставка 0,3"/>
    <x v="11"/>
    <n v="4494.2900928792578"/>
  </r>
  <r>
    <s v="13:12:0124003:190"/>
    <s v="КЕЛЬМЯШКИН МИХАИЛ ФЕДОРОВИЧ"/>
    <s v="132301874294"/>
    <d v="1997-08-26T00:00:00"/>
    <d v="2020-05-28T00:00:00"/>
    <s v="1/1"/>
    <n v="1"/>
    <d v="2020-05-28T00:00:00"/>
    <s v="001001001000 - Собственность"/>
    <d v="2012-06-28T00:00:00"/>
    <s v=""/>
    <m/>
    <n v="3.0000000000000001E-3"/>
    <s v=" Жилые дома"/>
    <s v="жилой дом"/>
    <n v="47.8"/>
    <n v="343030.96"/>
    <s v="89229863003"/>
    <s v="431350,Россия,Мордовия Респ,Ковылкинский р-н,,Слободиновка д,Заречная ул,25,,"/>
    <n v="89629463"/>
    <s v=" ставка 0,3"/>
    <x v="11"/>
    <n v="7176.3799163179929"/>
  </r>
  <r>
    <s v="13:12:0620003:48"/>
    <s v="ГОРБУНОВА ЕКАТЕРИНА ИВАНОВНА"/>
    <s v="132302189100"/>
    <d v="2000-08-29T00:00:00"/>
    <d v="2015-09-29T00:00:00"/>
    <s v="1/1"/>
    <n v="1"/>
    <d v="2015-09-29T00:00:00"/>
    <s v="001001001000 - Собственность"/>
    <d v="2012-06-28T00:00:00"/>
    <s v=""/>
    <n v="200.43039476947536"/>
    <n v="3.0000000000000001E-3"/>
    <s v=" Жилые дома"/>
    <s v="Жилой дом"/>
    <n v="62.9"/>
    <n v="325764.13"/>
    <s v="89229838005"/>
    <s v="431332,Россия,Мордовия Респ,Ковылкинский р-н,,Лесная Сазоновка с,Лесная ул,6,,"/>
    <n v="89629438"/>
    <s v=" ставка 0,3"/>
    <x v="11"/>
    <n v="5179.0799682034976"/>
  </r>
  <r>
    <s v="13:12:0132001:1864"/>
    <s v="СОЛКИНА ЛЮБОВЬ АЛЕКСЕЕВНА"/>
    <s v="132302132778"/>
    <d v="1997-08-29T00:00:00"/>
    <d v="2020-03-30T00:00:00"/>
    <s v="1/1"/>
    <n v="1"/>
    <d v="2020-03-30T00:00:00"/>
    <s v="001001001000 - Собственность"/>
    <s v=""/>
    <s v=""/>
    <m/>
    <n v="3.0000000000000001E-3"/>
    <s v=" Жилые дома"/>
    <s v=""/>
    <n v="25.7"/>
    <n v="179277.03"/>
    <s v="89229883001"/>
    <s v="431320,Россия,Мордовия Респ,Ковылкинский р-н,,Троицк с,Калинина ул,5,,"/>
    <n v="89629483"/>
    <s v=" ставка 0,3"/>
    <x v="11"/>
    <n v="6975.7599221789887"/>
  </r>
  <r>
    <s v="13:12:0211002:543"/>
    <s v="ДУДИНА НИНА ПАВЛОВНА"/>
    <s v="132301828227"/>
    <d v="1997-08-24T00:00:00"/>
    <d v="2017-08-20T00:00:00"/>
    <s v="1/1"/>
    <n v="1"/>
    <d v="2017-08-20T00:00:00"/>
    <s v="001001001000 - Собственность"/>
    <s v=""/>
    <s v=""/>
    <m/>
    <n v="3.0000000000000001E-3"/>
    <s v=" Жилые дома"/>
    <s v=""/>
    <n v="28.7"/>
    <n v="145081.66"/>
    <s v="89229830006"/>
    <s v="431302,Россия,Мордовия Респ,Ковылкинский р-н,,Первомайский (Краснопресненское с/п) п,Первомайская ул,41,,"/>
    <n v="89629430"/>
    <s v=" ставка 0,3"/>
    <x v="11"/>
    <n v="5055.1101045296173"/>
  </r>
  <r>
    <s v="13:12:0211002:366"/>
    <s v="БАБИН ВИКТОР АЛЕКСЕЕВИЧ"/>
    <s v="132301832872"/>
    <d v="1997-08-25T00:00:00"/>
    <d v="2016-10-17T00:00:00"/>
    <s v="1/1"/>
    <n v="1"/>
    <d v="2016-10-17T00:00:00"/>
    <s v="001001001000 - Собственность"/>
    <s v=""/>
    <s v=""/>
    <m/>
    <n v="3.0000000000000001E-3"/>
    <s v=" Жилые дома"/>
    <s v=""/>
    <n v="14.3"/>
    <n v="72288.070000000007"/>
    <s v="89229830006"/>
    <s v="431302,Россия,Мордовия Респ,Ковылкинский р-н,,Первомайский (Краснопресненское с/п) п,Первомайская ул,24,,"/>
    <n v="89629430"/>
    <s v=" ставка 0,3"/>
    <x v="11"/>
    <n v="5055.1097902097908"/>
  </r>
  <r>
    <s v="13:12:0316003:583"/>
    <s v="КРАЮШКИН ПЕТР ФЕДОРОВИЧ"/>
    <s v="132351038880"/>
    <d v="1997-01-01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29.7"/>
    <n v="187618.17"/>
    <s v="89229844003"/>
    <s v="431304,Россия,Мордовия Респ,Ковылкинский р-н,,Паньжа с,Центральная ул,24,,"/>
    <n v="89629444"/>
    <s v=" ставка 0,3"/>
    <x v="11"/>
    <n v="6317.110101010102"/>
  </r>
  <r>
    <s v="13:12:0316003:383"/>
    <s v="ЧУВАКОВА НИНА ПЕТРОВНА"/>
    <s v="131200283840"/>
    <d v="1997-01-01T00:00:00"/>
    <d v="2018-11-11T00:00:00"/>
    <s v="1/1"/>
    <n v="1"/>
    <d v="2018-11-11T00:00:00"/>
    <s v="001001001000 - Собственность"/>
    <s v=""/>
    <s v=""/>
    <m/>
    <n v="3.0000000000000001E-3"/>
    <s v=" Жилые дома"/>
    <s v=""/>
    <n v="46"/>
    <n v="298095.64"/>
    <s v="89229844003"/>
    <s v="431304,Россия,Мордовия Респ,Ковылкинский р-н,,Паньжа с,Центральная ул,31,,"/>
    <n v="89629444"/>
    <s v=" ставка 0,3"/>
    <x v="11"/>
    <n v="6480.34"/>
  </r>
  <r>
    <s v="13:12:0316003:472"/>
    <s v="ГЛАЗКОВА НАДЕЖДА ВАСИЛЬЕВНА"/>
    <s v="132302035118"/>
    <d v="1997-01-01T00:00:00"/>
    <d v="2017-07-20T00:00:00"/>
    <s v="1/1"/>
    <n v="1"/>
    <d v="2017-07-20T00:00:00"/>
    <s v="001001001000 - Собственность"/>
    <s v=""/>
    <s v=""/>
    <m/>
    <n v="3.0000000000000001E-3"/>
    <s v=" Жилые дома"/>
    <s v=""/>
    <n v="37"/>
    <n v="233733.07"/>
    <s v="89229844003"/>
    <s v="431304,Россия,Мордовия Респ,Ковылкинский р-н,,Паньжа с,им И.М.Скобцова ул,33,,"/>
    <n v="89629444"/>
    <s v=" ставка 0,3"/>
    <x v="11"/>
    <n v="6317.1100000000006"/>
  </r>
  <r>
    <s v="13:12:0316005:61"/>
    <s v="ЖАЛНОВА ВАЛЕНТИНА ИВАНОВНА"/>
    <s v="132350873470"/>
    <d v="1997-01-01T00:00:00"/>
    <d v="2017-11-16T00:00:00"/>
    <s v="1/1"/>
    <n v="1"/>
    <d v="2017-11-16T00:00:00"/>
    <s v="001001001000 - Собственность"/>
    <s v=""/>
    <s v=""/>
    <m/>
    <n v="3.0000000000000001E-3"/>
    <s v=" Жилые дома"/>
    <s v=""/>
    <n v="42.1"/>
    <n v="251075.14"/>
    <s v="89229844005"/>
    <s v="431304,Россия,Мордовия Респ,Ковылкинский р-н,,Старые Дубровки д,Школьная ул,33,,"/>
    <n v="89629444"/>
    <s v=" ставка 0,3"/>
    <x v="11"/>
    <n v="5963.7800475059385"/>
  </r>
  <r>
    <s v="13:12:0305001:350"/>
    <s v="ТРИШЕВА АННА АНДРИАНОВНА"/>
    <s v="132394382824"/>
    <d v="1997-01-01T00:00:00"/>
    <d v="2014-01-01T00:00:00"/>
    <s v="1/1"/>
    <n v="1"/>
    <d v="2014-01-01T00:00:00"/>
    <s v="001001001000 - Собственность"/>
    <s v=""/>
    <s v=""/>
    <n v="47723.57245"/>
    <n v="5.0000000000000001E-3"/>
    <s v="Иные строения, помещения и сооружения"/>
    <s v=""/>
    <n v="639.29999999999995"/>
    <n v="9544714.4900000002"/>
    <s v="89229818005"/>
    <s v="431324,Россия,Мордовия Респ,Ковылкинский р-н,,Волгапино с,Ленина ул,1,,"/>
    <n v="89629418"/>
    <s v=" ставка 0,3"/>
    <x v="11"/>
    <n v="14929.946019083374"/>
  </r>
  <r>
    <s v="13:12:0132001:1668"/>
    <s v="КОЖАНОВА ЕЛЕНА ФЕДОРОВНА"/>
    <s v="132302142007"/>
    <d v="1997-08-29T00:00:00"/>
    <d v="2019-08-24T00:00:00"/>
    <s v="1/1"/>
    <n v="1"/>
    <d v="2019-08-24T00:00:00"/>
    <s v="001001001000 - Собственность"/>
    <s v=""/>
    <s v=""/>
    <m/>
    <n v="3.0000000000000001E-3"/>
    <s v=" Жилые дома"/>
    <s v=""/>
    <n v="33.700000000000003"/>
    <n v="235083.11"/>
    <s v="89229883001"/>
    <s v="431320,Россия,Мордовия Респ,Ковылкинский р-н,,Троицк с,Калинина ул,3,,"/>
    <n v="89629483"/>
    <s v=" ставка 0,3"/>
    <x v="11"/>
    <n v="6975.7599406528179"/>
  </r>
  <r>
    <s v="13:12:0316001:760"/>
    <s v="КОВАЙКИН ИВАН НИКОЛАЕВИЧ"/>
    <s v="132394383000"/>
    <d v="1997-01-01T00:00:00"/>
    <d v="2019-11-17T00:00:00"/>
    <s v="1/1"/>
    <n v="1"/>
    <d v="2019-11-17T00:00:00"/>
    <s v="001001001000 - Собственность"/>
    <s v=""/>
    <s v=""/>
    <m/>
    <n v="3.0000000000000001E-3"/>
    <s v=" Жилые дома"/>
    <s v=""/>
    <n v="30.6"/>
    <n v="204431.56"/>
    <s v="89229844001"/>
    <s v="431304,Россия,Мордовия Респ,Ковылкинский р-н,,Мордовское Вечкенино с,Пионерская ул,12,,"/>
    <n v="89629444"/>
    <s v=" ставка 0,3"/>
    <x v="11"/>
    <n v="6680.7699346405225"/>
  </r>
  <r>
    <s v="13:12:0614001:514"/>
    <s v="КАСИНА СТЕПАНИДА ИВАНОВНА"/>
    <s v="132301605301"/>
    <d v="1997-08-30T00:00:00"/>
    <d v="2015-08-20T00:00:00"/>
    <s v="1/1"/>
    <n v="1"/>
    <d v="2015-08-20T00:00:00"/>
    <s v="001001001000 - Собственность"/>
    <s v=""/>
    <s v=""/>
    <m/>
    <n v="3.0000000000000001E-3"/>
    <s v=" Жилые дома"/>
    <s v=""/>
    <n v="35.9"/>
    <n v="160405.87"/>
    <s v="89229838001"/>
    <s v="431331,Россия,Мордовия Респ,Ковылкинский р-н,,Мамолаево с,Гагарина ул,13,,"/>
    <n v="89629438"/>
    <s v=" ставка 0,3"/>
    <x v="11"/>
    <n v="4468.1300835654592"/>
  </r>
  <r>
    <s v="13:12:0316003:509"/>
    <s v="СИВЫХ АННА ЛЕОНТЬЕВНА"/>
    <s v="132303628181"/>
    <d v="1997-01-0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"/>
    <n v="34.799999999999997"/>
    <n v="219835.43"/>
    <s v="89229844003"/>
    <s v="431304,Россия,Мордовия Респ,Ковылкинский р-н,,Паньжа с,им И.М.Скобцова ул,93,,"/>
    <n v="89629444"/>
    <s v=" ставка 0,3"/>
    <x v="11"/>
    <n v="6317.1100574712646"/>
  </r>
  <r>
    <s v="13:12:0316001:752"/>
    <s v="КОВАЙКИН ПЕТР ПАВЛОВИЧ"/>
    <s v="132301996969"/>
    <d v="1997-01-01T00:00:00"/>
    <d v="2017-03-27T00:00:00"/>
    <s v="1/1"/>
    <n v="1"/>
    <d v="2017-03-27T00:00:00"/>
    <s v="001001001000 - Собственность"/>
    <s v=""/>
    <s v=""/>
    <m/>
    <n v="3.0000000000000001E-3"/>
    <s v=" Жилые дома"/>
    <s v=""/>
    <n v="32.200000000000003"/>
    <n v="191255.12"/>
    <s v="89229844001"/>
    <s v="431304,Россия,Мордовия Респ,Ковылкинский р-н,,Мордовское Вечкенино с,Советская ул,18,,"/>
    <n v="89629444"/>
    <s v=" ставка 0,3"/>
    <x v="11"/>
    <n v="5939.5999999999995"/>
  </r>
  <r>
    <s v="13:12:0326006:121"/>
    <s v="КУРЯТНИКОВ ИВАН ДМИТРИЕВИЧ"/>
    <s v="132303526729"/>
    <d v="1997-08-30T00:00:00"/>
    <d v="2016-04-30T00:00:00"/>
    <s v="1/1"/>
    <n v="1"/>
    <d v="2016-04-30T00:00:00"/>
    <s v="001001001000 - Собственность"/>
    <d v="2012-06-28T00:00:00"/>
    <s v=""/>
    <m/>
    <n v="3.0000000000000001E-3"/>
    <s v=" Жилые дома"/>
    <s v="жилой дом"/>
    <n v="33.200000000000003"/>
    <n v="146806.42000000001"/>
    <s v="89229867008"/>
    <s v="431330,Россия,Мордовия Респ,Ковылкинский р-н,,Поникедовка д,Луговая ул,54,,"/>
    <n v="89629467"/>
    <s v=" ставка 0,3"/>
    <x v="11"/>
    <n v="4421.8801204819274"/>
  </r>
  <r>
    <s v="13:12:0326006:186"/>
    <s v="МАКЕЕВА ХАВРОНЬЯ ВАСИЛЬЕВНА"/>
    <s v="132301534058"/>
    <d v="1997-08-30T00:00:00"/>
    <d v="2017-07-09T00:00:00"/>
    <s v="1/1"/>
    <n v="1"/>
    <d v="2017-07-09T00:00:00"/>
    <s v="001001001000 - Собственность"/>
    <s v=""/>
    <s v=""/>
    <m/>
    <n v="3.0000000000000001E-3"/>
    <s v=" Жилые дома"/>
    <s v=""/>
    <n v="35"/>
    <n v="154765.79999999999"/>
    <s v="89229867008"/>
    <s v="431330,Россия,Мордовия Респ,Ковылкинский р-н,,Поникедовка д,Луговая ул,78,,"/>
    <n v="89629467"/>
    <s v=" ставка 0,3"/>
    <x v="11"/>
    <n v="4421.88"/>
  </r>
  <r>
    <s v="13:12:0124002:151"/>
    <s v="НИФАТОВА НАДЕЖДА КОНСТАНТИНОВНА"/>
    <s v="132302263259"/>
    <d v="1997-08-29T00:00:00"/>
    <d v="2015-01-29T00:00:00"/>
    <s v="0/1"/>
    <n v="1"/>
    <d v="2015-01-29T00:00:00"/>
    <s v="001001001000 - Собственность"/>
    <d v="2012-06-28T00:00:00"/>
    <s v=""/>
    <m/>
    <n v="3.0000000000000001E-3"/>
    <s v=" Жилые дома"/>
    <s v="жилой дом"/>
    <n v="30.7"/>
    <n v="233856.94"/>
    <s v="89229863002"/>
    <s v="431350,Россия,Мордовия Респ,Ковылкинский р-н,,Андреевка д,Мокшанская ул,54,,"/>
    <n v="89629463"/>
    <s v=" ставка 0,3"/>
    <x v="11"/>
    <n v="7617.489902280131"/>
  </r>
  <r>
    <s v="13:12:0121001:1191"/>
    <s v="ЧЕКАШКИНА ВАРВАРА АНДРЕЕВНА"/>
    <s v="132302215745"/>
    <d v="2000-08-30T00:00:00"/>
    <d v="2019-05-02T00:00:00"/>
    <s v="1/1"/>
    <n v="1"/>
    <d v="2019-05-02T00:00:00"/>
    <s v="001001001000 - Собственность"/>
    <d v="2012-06-28T00:00:00"/>
    <s v=""/>
    <m/>
    <n v="3.0000000000000001E-3"/>
    <s v=" Жилые дома"/>
    <s v="жилой дом"/>
    <n v="18.899999999999999"/>
    <n v="133755.68"/>
    <s v="89229856001"/>
    <s v="431305,Россия,Мордовия Респ,Ковылкинский р-н,,Парапино с,Советская ул,5,,"/>
    <n v="89629456"/>
    <s v=" ставка 0,3"/>
    <x v="11"/>
    <n v="7077.0201058201064"/>
  </r>
  <r>
    <s v="13:12:0316003:435"/>
    <s v="ЛОПАСОВА АННА ВАСИЛЬЕВНА"/>
    <s v="132302030536"/>
    <d v="1997-01-01T00:00:00"/>
    <d v="2015-12-25T00:00:00"/>
    <s v="1/1"/>
    <n v="1"/>
    <d v="2015-12-25T00:00:00"/>
    <s v="001001001000 - Собственность"/>
    <s v=""/>
    <s v=""/>
    <m/>
    <n v="3.0000000000000001E-3"/>
    <s v=" Жилые дома"/>
    <s v=""/>
    <n v="28.8"/>
    <n v="181932.77"/>
    <s v="89229844003"/>
    <s v="431304,Россия,Мордовия Респ,Ковылкинский р-н,,Паньжа с,им И.М.Скобцова ул,42,,"/>
    <n v="89629444"/>
    <s v=" ставка 0,3"/>
    <x v="11"/>
    <n v="6317.110069444444"/>
  </r>
  <r>
    <s v="13:12:0614001:491"/>
    <s v="Булавкина Анна Ивановна"/>
    <s v="132301631781"/>
    <d v="1997-08-30T00:00:00"/>
    <d v="2015-10-02T00:00:00"/>
    <s v="1/1"/>
    <n v="1"/>
    <d v="2015-10-02T00:00:00"/>
    <s v="001001001000 - Собственность"/>
    <s v=""/>
    <s v=""/>
    <m/>
    <n v="3.0000000000000001E-3"/>
    <s v=" Жилые дома"/>
    <s v=""/>
    <n v="22"/>
    <n v="113421.88"/>
    <s v="89229838001"/>
    <s v="431331,Россия,Мордовия Респ,Ковылкинский р-н,,Мамолаево с,Горького ул,21,,"/>
    <n v="89629438"/>
    <s v=" ставка 0,3"/>
    <x v="11"/>
    <n v="5155.54"/>
  </r>
  <r>
    <s v="13:12:0316003:622"/>
    <s v="ГЛАЗКОВ НИКОЛАЙ ПАВЛОВИЧ"/>
    <s v="132350841848"/>
    <d v="1997-01-01T00:00:00"/>
    <d v="2018-04-17T00:00:00"/>
    <s v="1/1"/>
    <n v="1"/>
    <d v="2018-04-17T00:00:00"/>
    <s v="001001001000 - Собственность"/>
    <s v=""/>
    <s v=""/>
    <m/>
    <n v="3.0000000000000001E-3"/>
    <s v=" Жилые дома"/>
    <s v=""/>
    <n v="32.299999999999997"/>
    <n v="170338.89"/>
    <s v="89229844003"/>
    <s v="431304,Россия,Мордовия Респ,Ковылкинский р-н,,Паньжа с,им И.М.Скобцова ул,99,,"/>
    <n v="89629444"/>
    <s v=" ставка 0,3"/>
    <x v="11"/>
    <n v="5273.6498452012393"/>
  </r>
  <r>
    <s v="13:12:0428001:193"/>
    <s v="СЕДАЕВА САНИЯ АБИДУЛЛОВНА"/>
    <s v="772771195648"/>
    <d v="1997-08-29T00:00:00"/>
    <d v="2018-02-06T00:00:00"/>
    <s v="1/1"/>
    <n v="1"/>
    <d v="2018-02-06T00:00:00"/>
    <s v="001001001000 - Собственность"/>
    <d v="2012-06-28T00:00:00"/>
    <s v=""/>
    <m/>
    <n v="3.0000000000000001E-3"/>
    <s v=" Жилые дома"/>
    <s v="жилой дом"/>
    <n v="33"/>
    <n v="141061.79999999999"/>
    <s v="89229806009"/>
    <s v="431327,Россия,Мордовия Респ,Ковылкинский р-н,,Старое Аллагулово с,Центральная ул,3,,"/>
    <n v="89629406"/>
    <s v=" ставка 0,3"/>
    <x v="11"/>
    <n v="4274.5999999999995"/>
  </r>
  <r>
    <s v="13:12:0110001:2310"/>
    <s v="КАРМИШЕВ АЛЕКСАНДР ФЕДОРОВИЧ"/>
    <s v="132301729378"/>
    <d v="1997-01-01T00:00:00"/>
    <d v="2012-02-01T00:00:00"/>
    <s v="1/1"/>
    <n v="1"/>
    <d v="2012-02-01T00:00:00"/>
    <s v="001001001000 - Собственность"/>
    <s v=""/>
    <s v=""/>
    <n v="35.303121329479744"/>
    <n v="3.0000000000000001E-3"/>
    <s v=" Жилые дома"/>
    <s v=""/>
    <n v="51.9"/>
    <n v="321444.21000000002"/>
    <s v="89229827001"/>
    <s v="431310,Россия,Мордовия Респ,Ковылкинский р-н,,Кочелаево с,Комсомольская ул,17,,"/>
    <n v="89629427"/>
    <s v=" ставка 0,3"/>
    <x v="11"/>
    <n v="6193.5300578034685"/>
  </r>
  <r>
    <s v="13:12:0614001:686"/>
    <s v="ЖУРАВЛЕВ ЕФИМ МИХАЙЛОВИЧ"/>
    <s v="132301640200"/>
    <d v="1997-09-01T00:00:00"/>
    <d v="2012-12-25T00:00:00"/>
    <s v="1/1"/>
    <n v="1"/>
    <d v="2012-12-25T00:00:00"/>
    <s v="001001001000 - Собственность"/>
    <s v=""/>
    <s v=""/>
    <m/>
    <n v="3.0000000000000001E-3"/>
    <s v=" Жилые дома"/>
    <s v=""/>
    <n v="26.8"/>
    <n v="119745.88"/>
    <s v="89229838001"/>
    <s v="431331,Россия,Мордовия Респ,Ковылкинский р-н,,Мамолаево с,Набережная ул,37,,"/>
    <n v="89629438"/>
    <s v=" ставка 0,3"/>
    <x v="11"/>
    <n v="4468.1298507462689"/>
  </r>
  <r>
    <s v="13:12:0132001:1861"/>
    <s v="ЗАРУБИНА МАРИЯ ВАСИЛЬЕВНА"/>
    <s v="132302098277"/>
    <d v="1997-08-30T00:00:00"/>
    <d v="2016-03-30T00:00:00"/>
    <s v="1/1"/>
    <n v="1"/>
    <d v="2016-03-30T00:00:00"/>
    <s v="001001001000 - Собственность"/>
    <d v="2012-06-28T00:00:00"/>
    <s v=""/>
    <m/>
    <n v="3.0000000000000001E-3"/>
    <s v=" Жилые дома"/>
    <s v="жилой дом"/>
    <n v="19.600000000000001"/>
    <n v="133280.98000000001"/>
    <s v="89229883001"/>
    <s v="431320,Россия,Мордовия Респ,Ковылкинский р-н,,Троицк с,Калинина ул,12,,"/>
    <n v="89629483"/>
    <s v=" ставка 0,3"/>
    <x v="11"/>
    <n v="6800.05"/>
  </r>
  <r>
    <s v="13:12:0316003:398"/>
    <s v="ПОНОМАРЕВ НИКОЛАЙ ФЕДОРОВИЧ"/>
    <s v="132301493740"/>
    <d v="1997-01-01T00:00:00"/>
    <d v="2014-01-01T00:00:00"/>
    <s v="1/1"/>
    <n v="1"/>
    <d v="2014-01-01T00:00:00"/>
    <s v="001001001000 - Собственность"/>
    <s v=""/>
    <s v=""/>
    <m/>
    <n v="3.0000000000000001E-3"/>
    <s v=" Жилые дома"/>
    <s v=""/>
    <n v="25.5"/>
    <n v="161086.29999999999"/>
    <s v="89229844003"/>
    <s v="431304,Россия,Мордовия Респ,Ковылкинский р-н,,Паньжа с,Заречная ул,10,,"/>
    <n v="89629444"/>
    <s v=" ставка 0,3"/>
    <x v="11"/>
    <n v="6317.1098039215685"/>
  </r>
  <r>
    <s v="13:12:0303001:306"/>
    <s v="АРХИПКИНА ЗИНАИДА АЛЕКСЕЕВНА"/>
    <s v="132301857997"/>
    <d v="1997-08-31T00:00:00"/>
    <d v="2012-06-27T00:00:00"/>
    <s v="1/1"/>
    <n v="1"/>
    <d v="2012-06-27T00:00:00"/>
    <s v="001001001000 - Собственность"/>
    <s v=""/>
    <s v=""/>
    <m/>
    <n v="3.0000000000000001E-3"/>
    <s v=" Жилые дома"/>
    <s v=""/>
    <n v="21.8"/>
    <n v="108733.6"/>
    <s v="89229806001"/>
    <s v="431325,Россия,Мордовия Респ,Ковылкинский р-н,,Большой Азясь с,Центральная ул,92,,"/>
    <n v="89629406"/>
    <s v=" ставка 0,3"/>
    <x v="11"/>
    <n v="4987.7798165137619"/>
  </r>
  <r>
    <s v="13:12:0316003:527"/>
    <s v="ВОРНАКОВ ИВАН ГРИГОРЬЕВИЧ"/>
    <s v="132302323758"/>
    <d v="1997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37.5"/>
    <n v="216417.38"/>
    <s v="89229844003"/>
    <s v="431304,Россия,Мордовия Респ,Ковылкинский р-н,,Паньжа с,им И.М.Скобцова ул,39,,"/>
    <n v="89629444"/>
    <s v=" ставка 0,3"/>
    <x v="11"/>
    <n v="5771.1301333333331"/>
  </r>
  <r>
    <s v="13:12:0121001:1003"/>
    <s v="СЕРГИНА ЕЛЕНА МИХАЙЛОВНА"/>
    <s v="132302222573"/>
    <d v="2000-08-31T00:00:00"/>
    <d v="2016-02-05T00:00:00"/>
    <s v="1/1"/>
    <n v="1"/>
    <d v="2016-02-05T00:00:00"/>
    <s v="001001001000 - Собственность"/>
    <s v=""/>
    <s v=""/>
    <m/>
    <n v="3.0000000000000001E-3"/>
    <s v=" Жилые дома"/>
    <s v=""/>
    <n v="42.8"/>
    <n v="310723.28999999998"/>
    <s v="89229856001"/>
    <s v="431305,Россия,Мордовия Респ,Ковылкинский р-н,,Парапино с,Комсомольская ул,8,,"/>
    <n v="89629456"/>
    <s v=" ставка 0,3"/>
    <x v="11"/>
    <n v="7259.8899532710284"/>
  </r>
  <r>
    <s v="13:12:0316003:406"/>
    <s v="ГЛАЗКОВ ВАСИЛИЙ СТЕПАНОВИЧ"/>
    <s v="132300824653"/>
    <d v="1997-01-01T00:00:00"/>
    <d v="2018-07-19T00:00:00"/>
    <s v="1/1"/>
    <n v="1"/>
    <d v="2018-07-19T00:00:00"/>
    <s v="001001001000 - Собственность"/>
    <s v=""/>
    <s v=""/>
    <m/>
    <n v="3.0000000000000001E-3"/>
    <s v=" Жилые дома"/>
    <s v=""/>
    <n v="38.200000000000003"/>
    <n v="241313.6"/>
    <s v="89229844003"/>
    <s v="431304,Россия,Мордовия Респ,Ковылкинский р-н,,Паньжа с,им И.М.Скобцова ул,76,,"/>
    <n v="89629444"/>
    <s v=" ставка 0,3"/>
    <x v="11"/>
    <n v="6317.1099476439786"/>
  </r>
  <r>
    <s v="13:12:0121001:1260"/>
    <s v="СЕРГИН СЕРГЕЙ ВАСИЛЬЕВИЧ"/>
    <s v="132350507240"/>
    <d v="2000-09-01T00:00:00"/>
    <d v="2015-04-04T00:00:00"/>
    <s v="1/1"/>
    <n v="1"/>
    <d v="2015-04-04T00:00:00"/>
    <s v="001001001000 - Собственность"/>
    <d v="2012-06-28T00:00:00"/>
    <s v=""/>
    <m/>
    <n v="3.0000000000000001E-3"/>
    <s v=" Жилые дома"/>
    <s v="жилой дом"/>
    <n v="46.1"/>
    <n v="334680.93"/>
    <s v="89229856001"/>
    <s v="431305,Россия,Мордовия Респ,Ковылкинский р-н,,Парапино с,Рабочая ул,27,,"/>
    <n v="89629456"/>
    <s v=" ставка 0,3"/>
    <x v="11"/>
    <n v="7259.8900216919737"/>
  </r>
  <r>
    <s v="13:12:0614001:703"/>
    <s v="МОЖЕНОВ НИКОЛАЙ СИДОРОВИЧ"/>
    <s v="132301607556"/>
    <d v="1997-09-01T00:00:00"/>
    <d v="2012-06-06T00:00:00"/>
    <s v="1/1"/>
    <n v="1"/>
    <d v="2012-06-06T00:00:00"/>
    <s v="001001001000 - Собственность"/>
    <s v=""/>
    <s v=""/>
    <m/>
    <n v="3.0000000000000001E-3"/>
    <s v=" Жилые дома"/>
    <s v=""/>
    <n v="32.5"/>
    <n v="121516.52"/>
    <s v="89229838002"/>
    <s v="431331,Россия,Мордовия Респ,Ковылкинский р-н,,Новое Лепьево д,Мичурина ул,4,,"/>
    <n v="89629438"/>
    <s v=" ставка 0,3"/>
    <x v="11"/>
    <n v="3738.9698461538464"/>
  </r>
  <r>
    <s v="13:12:0303006:150"/>
    <s v="НИКОНОРКИНА ПЕЛАГЕЯ ПАРФИРЬЕВНА"/>
    <s v="132303437660"/>
    <d v="1997-09-01T00:00:00"/>
    <d v="2015-08-26T00:00:00"/>
    <s v="1/1"/>
    <n v="1"/>
    <d v="2015-08-26T00:00:00"/>
    <s v="001001001000 - Собственность"/>
    <s v=""/>
    <s v=""/>
    <m/>
    <n v="3.0000000000000001E-3"/>
    <s v=" Жилые дома"/>
    <s v=""/>
    <n v="18.8"/>
    <n v="89794.06"/>
    <s v="89229806006"/>
    <s v="431325,Россия,Мордовия Респ,Ковылкинский р-н,,Сутягино с,Озерная ул,12,,"/>
    <n v="89629406"/>
    <s v=" ставка 0,3"/>
    <x v="11"/>
    <n v="4776.2797872340425"/>
  </r>
  <r>
    <s v="13:12:0136002:286"/>
    <s v="ПОТАНЬКИНА КСЕНЬЯ ФЕДОТОВНА"/>
    <s v="132301685219"/>
    <d v="1997-01-01T00:00:00"/>
    <d v="2014-12-14T00:00:00"/>
    <s v="1/1"/>
    <n v="1"/>
    <d v="2014-12-14T00:00:00"/>
    <s v="001001001000 - Собственность"/>
    <s v=""/>
    <s v=""/>
    <m/>
    <n v="3.0000000000000001E-3"/>
    <s v=" Жилые дома"/>
    <s v=""/>
    <n v="23.3"/>
    <n v="142816.88"/>
    <s v="89229895002"/>
    <s v="431308,Россия,Мордовия Респ,Ковылкинский р-н,,Шингарино с,Суркино ул,21,,"/>
    <n v="89629495"/>
    <s v=" ставка 0,3"/>
    <x v="11"/>
    <n v="6129.4798283261807"/>
  </r>
  <r>
    <s v="13:12:0614001:702"/>
    <s v="МУРЗАЕВ ПЕТР ИВАНОВИЧ"/>
    <s v="131200321260"/>
    <d v="1997-09-02T00:00:00"/>
    <d v="2018-04-18T00:00:00"/>
    <s v="1/1"/>
    <n v="1"/>
    <d v="2018-04-18T00:00:00"/>
    <s v="001001001000 - Собственность"/>
    <s v=""/>
    <s v=""/>
    <m/>
    <n v="3.0000000000000001E-3"/>
    <s v=" Жилые дома"/>
    <s v=""/>
    <n v="27.5"/>
    <n v="102821.67"/>
    <s v="89229838002"/>
    <s v="431331,Россия,Мордовия Респ,Ковылкинский р-н,,Новое Лепьево д,Мичурина ул,36,,"/>
    <n v="89629438"/>
    <s v=" ставка 0,3"/>
    <x v="11"/>
    <n v="3738.969818181818"/>
  </r>
  <r>
    <s v="13:12:0326006:158"/>
    <s v="ВЕЛЬКИН ПЕТР ИВАНОВИЧ"/>
    <s v="132303235053"/>
    <d v="1997-08-30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27.2"/>
    <n v="112719.25"/>
    <s v="89229867008"/>
    <s v="431330,Россия,Мордовия Респ,Ковылкинский р-н,,Поникедовка д,Луговая ул,5,,"/>
    <n v="89629467"/>
    <s v=" ставка 0,3"/>
    <x v="11"/>
    <n v="4144.0900735294117"/>
  </r>
  <r>
    <s v="13:12:0121001:1413"/>
    <s v="ЧЕКАШКИНА АННА ФЕДОРОВНА"/>
    <s v="132302173453"/>
    <d v="2000-09-01T00:00:00"/>
    <d v="2017-02-21T00:00:00"/>
    <s v="1/1"/>
    <n v="1"/>
    <d v="2017-02-21T00:00:00"/>
    <s v="001001001000 - Собственность"/>
    <s v=""/>
    <s v=""/>
    <m/>
    <n v="3.0000000000000001E-3"/>
    <s v=" Жилые дома"/>
    <s v=""/>
    <n v="33.200000000000003"/>
    <n v="234957.06"/>
    <s v="89229856001"/>
    <s v="431305,Россия,Мордовия Респ,Ковылкинский р-н,,Парапино с,Рабочая ул,3,,"/>
    <n v="89629456"/>
    <s v=" ставка 0,3"/>
    <x v="11"/>
    <n v="7077.0198795180713"/>
  </r>
  <r>
    <s v="13:12:0303006:139"/>
    <s v="ЕРОШКИНА ЕВДОКИЯ ПЕТРОВНА"/>
    <s v="132301859680"/>
    <d v="1997-09-01T00:00:00"/>
    <d v="2017-07-15T00:00:00"/>
    <s v="1/1"/>
    <n v="1"/>
    <d v="2017-07-15T00:00:00"/>
    <s v="001001001000 - Собственность"/>
    <s v=""/>
    <s v=""/>
    <m/>
    <n v="3.0000000000000001E-3"/>
    <s v=" Жилые дома"/>
    <s v=""/>
    <n v="35.700000000000003"/>
    <n v="170513.2"/>
    <s v="89229806006"/>
    <s v="431325,Россия,Мордовия Респ,Ковылкинский р-н,,Сутягино с,Озерная ул,32,,"/>
    <n v="89629406"/>
    <s v=" ставка 0,3"/>
    <x v="11"/>
    <n v="4776.2801120448175"/>
  </r>
  <r>
    <s v="13:12:0303006:172"/>
    <s v="ГЕРАСЬКИН ГРИГОРИЙ ДМИТРИЕВИЧ"/>
    <s v="132350612904"/>
    <d v="1997-09-01T00:00:00"/>
    <d v="2019-08-01T00:00:00"/>
    <s v="1/1"/>
    <n v="1"/>
    <d v="2019-08-01T00:00:00"/>
    <s v="001001001000 - Собственность"/>
    <s v=""/>
    <s v=""/>
    <m/>
    <n v="3.0000000000000001E-3"/>
    <s v=" Жилые дома"/>
    <s v=""/>
    <n v="29.1"/>
    <n v="138989.75"/>
    <s v="89229806006"/>
    <s v="431325,Россия,Мордовия Респ,Ковылкинский р-н,,Сутягино с,Озерная ул,24,,"/>
    <n v="89629406"/>
    <s v=" ставка 0,3"/>
    <x v="11"/>
    <n v="4776.2800687285217"/>
  </r>
  <r>
    <s v="13:12:0614001:862"/>
    <s v="КУПРЯШКИНА АННА ТИМОФЕЕВНА"/>
    <s v="132301634990"/>
    <d v="1997-09-02T00:00:00"/>
    <d v="2018-04-01T00:00:00"/>
    <s v="1/1"/>
    <n v="1"/>
    <d v="2018-04-01T00:00:00"/>
    <s v="001001001000 - Собственность"/>
    <s v=""/>
    <s v=""/>
    <m/>
    <n v="3.0000000000000001E-3"/>
    <s v=" Жилые дома"/>
    <s v=""/>
    <n v="35.6"/>
    <n v="133107.32999999999"/>
    <s v="89229838002"/>
    <s v="431331,Россия,Мордовия Респ,Ковылкинский р-н,,Новое Лепьево д,Мичурина ул,54,,"/>
    <n v="89629438"/>
    <s v=" ставка 0,3"/>
    <x v="11"/>
    <n v="3738.9699438202242"/>
  </r>
  <r>
    <s v="13:12:0614001:759"/>
    <s v="ЩАНКИНА ЗИНАИДА АЛЕКСЕЕВНА"/>
    <s v="131200314752"/>
    <d v="1997-09-02T00:00:00"/>
    <d v="2013-06-07T00:00:00"/>
    <s v="1/1"/>
    <n v="1"/>
    <d v="2013-06-07T00:00:00"/>
    <s v="001001001000 - Собственность"/>
    <s v=""/>
    <s v=""/>
    <m/>
    <n v="3.0000000000000001E-3"/>
    <s v=" Жилые дома"/>
    <s v=""/>
    <n v="36"/>
    <n v="122969.52"/>
    <s v="89229838002"/>
    <s v="431331,Россия,Мордовия Респ,Ковылкинский р-н,,Новое Лепьево д,Мичурина ул,94,,"/>
    <n v="89629438"/>
    <s v=" ставка 0,3"/>
    <x v="11"/>
    <n v="3415.82"/>
  </r>
  <r>
    <s v="13:12:0110001:2352"/>
    <s v="БЕДНОВА ЛЮБОВЬ ЕГОРОВНА"/>
    <s v="132394599986"/>
    <d v="1997-01-01T00:00:00"/>
    <d v="2012-01-27T00:00:00"/>
    <s v="1/1"/>
    <n v="1"/>
    <d v="2012-01-27T00:00:00"/>
    <s v="001001001000 - Собственность"/>
    <d v="2012-06-28T00:00:00"/>
    <s v=""/>
    <n v="211.57388037523452"/>
    <n v="1E-3"/>
    <s v=" Квартиры"/>
    <s v=""/>
    <n v="53.3"/>
    <n v="338645.28"/>
    <s v="89229827001"/>
    <s v="431310,Россия,Мордовия Респ,Ковылкинский р-н,,Кочелаево с,Молодежная ул,10,,1"/>
    <n v="89629427"/>
    <s v="ставка 0,1"/>
    <x v="11"/>
    <n v="6353.5699812382745"/>
  </r>
  <r>
    <s v="13:12:0121001:1149"/>
    <s v="ЧУКАРОВА МАРИЯ ЯКОВЛЕВНА"/>
    <s v="132302196242"/>
    <d v="2000-09-04T00:00:00"/>
    <d v="2015-01-03T00:00:00"/>
    <s v="1/1"/>
    <n v="1"/>
    <d v="2015-01-03T00:00:00"/>
    <s v="001001001000 - Собственность"/>
    <s v=""/>
    <s v=""/>
    <m/>
    <n v="3.0000000000000001E-3"/>
    <s v=" Жилые дома"/>
    <s v=""/>
    <n v="46.6"/>
    <n v="329789.13"/>
    <s v="89229856001"/>
    <s v="431305,Россия,Мордовия Респ,Ковылкинский р-н,,Парапино с,Ковылкинская ул,27,,"/>
    <n v="89629456"/>
    <s v=" ставка 0,3"/>
    <x v="11"/>
    <n v="7077.0199570815448"/>
  </r>
  <r>
    <s v="13:12:0303006:154"/>
    <s v="ШИЯХОВ АЛЕКСЕЙ МИХАЙЛОВИЧ"/>
    <s v="132350733056"/>
    <d v="1997-09-04T00:00:00"/>
    <d v="2013-08-27T00:00:00"/>
    <s v="1/1"/>
    <n v="1"/>
    <d v="2013-08-27T00:00:00"/>
    <s v="001001001000 - Собственность"/>
    <s v=""/>
    <s v=""/>
    <m/>
    <n v="3.0000000000000001E-3"/>
    <s v=" Жилые дома"/>
    <s v=""/>
    <n v="32.4"/>
    <n v="154751.47"/>
    <s v="89229806006"/>
    <s v="431325,Россия,Мордовия Респ,Ковылкинский р-н,,Сутягино с,Озерная ул,23,,"/>
    <n v="89629406"/>
    <s v=" ставка 0,3"/>
    <x v="11"/>
    <n v="4776.2799382716048"/>
  </r>
  <r>
    <s v="13:12:0614001:874"/>
    <s v="РЕЗЯПКИН АНДРЕЙ ФЕДОРОВИЧ"/>
    <s v="132301633549"/>
    <d v="1997-09-06T00:00:00"/>
    <d v="2018-01-30T00:00:00"/>
    <s v="1/1"/>
    <n v="1"/>
    <d v="2018-01-30T00:00:00"/>
    <s v="001001001000 - Собственность"/>
    <s v=""/>
    <s v=""/>
    <m/>
    <n v="3.0000000000000001E-3"/>
    <s v=" Жилые дома"/>
    <s v=""/>
    <n v="34.299999999999997"/>
    <n v="128246.67"/>
    <s v="89229838002"/>
    <s v="431331,Россия,Мордовия Респ,Ковылкинский р-н,,Новое Лепьево д,Толстого ул,6,,"/>
    <n v="89629438"/>
    <s v=" ставка 0,3"/>
    <x v="11"/>
    <n v="3738.9699708454814"/>
  </r>
  <r>
    <s v="13:12:0303006:117"/>
    <s v="СУЙКОВА АЛЕКСАНДРА ВАСИЛЬЕВНА"/>
    <s v="132301852526"/>
    <d v="1997-09-04T00:00:00"/>
    <d v="2012-08-30T00:00:00"/>
    <s v="1/1"/>
    <n v="1"/>
    <d v="2012-08-30T00:00:00"/>
    <s v="001001001000 - Собственность"/>
    <s v=""/>
    <s v=""/>
    <m/>
    <n v="3.0000000000000001E-3"/>
    <s v=" Жилые дома"/>
    <s v=""/>
    <n v="22.8"/>
    <n v="108899.18"/>
    <s v="89229806006"/>
    <s v="431325,Россия,Мордовия Респ,Ковылкинский р-н,,Сутягино с,Озерная ул,17,,"/>
    <n v="89629406"/>
    <s v=" ставка 0,3"/>
    <x v="11"/>
    <n v="4776.2798245614031"/>
  </r>
  <r>
    <s v="13:12:0614001:712"/>
    <s v="ШИЛКИНА ОЛЬГА ИВАНОВНА"/>
    <s v="132301608292"/>
    <d v="1994-10-09T00:00:00"/>
    <d v="2014-07-07T00:00:00"/>
    <s v="1/1"/>
    <n v="1"/>
    <d v="2014-07-07T00:00:00"/>
    <s v="001001001000 - Собственность"/>
    <s v=""/>
    <s v=""/>
    <m/>
    <n v="3.0000000000000001E-3"/>
    <s v=" Жилые дома"/>
    <s v=""/>
    <n v="29.8"/>
    <n v="111421.31"/>
    <s v="89229838002"/>
    <s v="431331,Россия,Мордовия Респ,Ковылкинский р-н,,Новое Лепьево д,Мичурина ул,7,,"/>
    <n v="89629438"/>
    <s v=" ставка 0,3"/>
    <x v="11"/>
    <n v="3738.9701342281878"/>
  </r>
  <r>
    <s v="13:12:0121001:1222"/>
    <s v="МЕЛЕШКИНА ОЛЬГА ЕГОРОВНА"/>
    <s v="132301284231"/>
    <d v="2000-09-05T00:00:00"/>
    <d v="2016-08-08T00:00:00"/>
    <s v="1/1"/>
    <n v="1"/>
    <d v="2016-08-08T00:00:00"/>
    <s v="001001001000 - Собственность"/>
    <s v=""/>
    <s v=""/>
    <m/>
    <n v="3.0000000000000001E-3"/>
    <s v=" Жилые дома"/>
    <s v=""/>
    <n v="29.1"/>
    <n v="183094"/>
    <s v="89229856001"/>
    <s v="431305,Россия,Мордовия Респ,Ковылкинский р-н,,Парапино с,Ковылкинская ул,103,,"/>
    <n v="89629456"/>
    <s v=" ставка 0,3"/>
    <x v="11"/>
    <n v="6291.8900343642608"/>
  </r>
  <r>
    <s v="13:12:0121001:1390"/>
    <s v="СЕВОСТЬЯНОВ ВАСИЛИЙ ПЕТРОВИЧ"/>
    <s v="132302226345"/>
    <d v="2000-09-02T00:00:00"/>
    <d v="2017-12-03T00:00:00"/>
    <s v="1/1"/>
    <n v="1"/>
    <d v="2017-12-03T00:00:00"/>
    <s v="001001001000 - Собственность"/>
    <d v="2012-06-28T00:00:00"/>
    <s v=""/>
    <m/>
    <n v="3.0000000000000001E-3"/>
    <s v=" Жилые дома"/>
    <s v="жилой дом"/>
    <n v="29.5"/>
    <n v="195656.68"/>
    <s v="89229856001"/>
    <s v="431305,Россия,Мордовия Респ,Ковылкинский р-н,,Парапино с,Ковылкинская ул,25,,"/>
    <n v="89629456"/>
    <s v=" ставка 0,3"/>
    <x v="11"/>
    <n v="6632.429830508474"/>
  </r>
  <r>
    <s v="13:12:0121001:1299"/>
    <s v="ЛОМАКИН ИВАН ИВАНОВИЧ"/>
    <s v="131200388264"/>
    <d v="2000-09-05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0.1"/>
    <n v="213018.3"/>
    <s v="89229856001"/>
    <s v="431305,Россия,Мордовия Респ,Ковылкинский р-н,,Парапино с,Ковылкинская ул,107,,"/>
    <n v="89629456"/>
    <s v=" ставка 0,3"/>
    <x v="11"/>
    <n v="7077.0199335548168"/>
  </r>
  <r>
    <s v="13:12:0121001:1158"/>
    <s v="АНАСЬЕВА АГРАФЕНА СЕРГЕЕВНА"/>
    <s v="132302196637"/>
    <d v="2000-09-04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"/>
    <n v="41.5"/>
    <n v="293696.33"/>
    <s v="89229856001"/>
    <s v="431305,Россия,Мордовия Респ,Ковылкинский р-н,,Парапино с,Ковылкинская ул,91,,"/>
    <n v="89629456"/>
    <s v=" ставка 0,3"/>
    <x v="11"/>
    <n v="7077.02"/>
  </r>
  <r>
    <s v="13:12:0121001:1541"/>
    <s v="АНУФРИЕВА РАИСА КУЗЬМИНИЧНА"/>
    <s v="132302215103"/>
    <d v="2000-09-06T00:00:00"/>
    <d v="2018-11-17T00:00:00"/>
    <s v="1/1"/>
    <n v="1"/>
    <d v="2018-11-17T00:00:00"/>
    <s v="001001001000 - Собственность"/>
    <s v=""/>
    <s v=""/>
    <m/>
    <n v="3.0000000000000001E-3"/>
    <s v=" Жилые дома"/>
    <s v=""/>
    <n v="33.299999999999997"/>
    <n v="235664.77"/>
    <s v="89229856001"/>
    <s v="431305,Россия,Мордовия Респ,Ковылкинский р-н,,Парапино с,Ковылкинская ул,122,,"/>
    <n v="89629456"/>
    <s v=" ставка 0,3"/>
    <x v="11"/>
    <n v="7077.0201201201207"/>
  </r>
  <r>
    <s v="13:12:0614001:806"/>
    <s v="КИЧИГИНА ЗИНАИДА ВАСИЛЬЕВНА"/>
    <s v="132300716898"/>
    <d v="1997-09-05T00:00:00"/>
    <d v="2018-02-03T00:00:00"/>
    <s v="1/1"/>
    <n v="1"/>
    <d v="2018-02-03T00:00:00"/>
    <s v="001001001000 - Собственность"/>
    <s v=""/>
    <s v=""/>
    <m/>
    <n v="3.0000000000000001E-3"/>
    <s v=" Жилые дома"/>
    <s v=""/>
    <n v="36.4"/>
    <n v="136098.51"/>
    <s v="89229838002"/>
    <s v="431331,Россия,Мордовия Респ,Ковылкинский р-н,,Новое Лепьево д,Мичурина ул,101,,"/>
    <n v="89629438"/>
    <s v=" ставка 0,3"/>
    <x v="11"/>
    <n v="3738.9700549450554"/>
  </r>
  <r>
    <s v="13:12:0614001:752"/>
    <s v="ВЕЛИНА ЗИНАИДА ДМИТРИЕВНА"/>
    <s v="132303736194"/>
    <d v="1997-09-06T00:00:00"/>
    <d v="2016-04-17T00:00:00"/>
    <s v="1/1"/>
    <n v="1"/>
    <d v="2016-04-17T00:00:00"/>
    <s v="001001001000 - Собственность"/>
    <s v=""/>
    <s v=""/>
    <m/>
    <n v="3.0000000000000001E-3"/>
    <s v=" Жилые дома"/>
    <s v=""/>
    <n v="42"/>
    <n v="157036.74"/>
    <s v="89229838002"/>
    <s v="431331,Россия,Мордовия Респ,Ковылкинский р-н,,Новое Лепьево д,Мичурина ул,3,,"/>
    <n v="89629438"/>
    <s v=" ставка 0,3"/>
    <x v="11"/>
    <n v="3738.97"/>
  </r>
  <r>
    <s v="13:12:0110001:1868"/>
    <s v="ЧУЛКОВ ВИКТОР ЕФИМОВИЧ"/>
    <s v="132350917455"/>
    <d v="1997-01-01T00:00:00"/>
    <d v="2017-02-24T00:00:00"/>
    <s v="1/1"/>
    <n v="1"/>
    <d v="2017-02-24T00:00:00"/>
    <s v="001001001000 - Собственность"/>
    <s v=""/>
    <s v=""/>
    <m/>
    <n v="3.0000000000000001E-3"/>
    <s v=" Жилые дома"/>
    <s v=""/>
    <n v="26.4"/>
    <n v="163509.19"/>
    <s v="89229827001"/>
    <s v="431310,Россия,Мордовия Респ,Ковылкинский р-н,,Кочелаево с,Новая ул,43,,"/>
    <n v="89629427"/>
    <s v=" ставка 0,3"/>
    <x v="11"/>
    <n v="6193.5299242424244"/>
  </r>
  <r>
    <s v="13:12:0121001:1323"/>
    <s v="НИКИШКИНА ЕЛЕНА ПЕТРОВНА"/>
    <s v="132302200410"/>
    <d v="2000-09-06T00:00:00"/>
    <d v="2015-09-15T00:00:00"/>
    <s v="1/1"/>
    <n v="1"/>
    <d v="2015-09-15T00:00:00"/>
    <s v="001001001000 - Собственность"/>
    <d v="2012-06-28T00:00:00"/>
    <s v=""/>
    <m/>
    <n v="3.0000000000000001E-3"/>
    <s v=" Жилые дома"/>
    <s v="Жилой дом"/>
    <n v="29.6"/>
    <n v="209479.79"/>
    <s v="89229856001"/>
    <s v="431305,Россия,Мордовия Респ,Ковылкинский р-н,,Парапино с,Ковылкинская ул,70,,"/>
    <n v="89629456"/>
    <s v=" ставка 0,3"/>
    <x v="11"/>
    <n v="7077.0199324324321"/>
  </r>
  <r>
    <s v="13:09:0310003:164"/>
    <s v="АНОШКИНА ЕКАТЕРИНА МИХАЙЛОВНА"/>
    <s v="130900615506"/>
    <d v="2000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5"/>
    <n v="252545.65"/>
    <s v="89224876007"/>
    <s v="431437,Россия,Мордовия Респ,Инсарский р-н,,Старые Верхиссы с,Горка ул,23,,"/>
    <n v="89624477"/>
    <s v=" ставка 0,3"/>
    <x v="13"/>
    <n v="7215.59"/>
  </r>
  <r>
    <s v="13:09:0209001:362"/>
    <s v="ШУРЫГИНА АННА СПИРИДОНОВНА"/>
    <s v="130900602360"/>
    <d v="1997-09-12T00:00:00"/>
    <d v="2012-02-17T00:00:00"/>
    <s v="1/1"/>
    <n v="1"/>
    <d v="2012-02-17T00:00:00"/>
    <s v="001001001000 - Собственность"/>
    <s v=""/>
    <s v=""/>
    <m/>
    <n v="3.0000000000000001E-3"/>
    <s v=" Жилые дома"/>
    <s v=""/>
    <n v="29.8"/>
    <n v="189694.88"/>
    <s v="89224872001"/>
    <s v="431405,Россия,Мордовия Респ,Инсарский р-н,,Сиалеевская Пятина с,Первомайская ул,34,,"/>
    <n v="89624472"/>
    <s v=" ставка 0,3"/>
    <x v="13"/>
    <n v="6365.6"/>
  </r>
  <r>
    <s v="13:12:0121001:1325"/>
    <s v="ЛОМАКИНА МАТРЕНА ЕГОРОВНА"/>
    <s v="132302200989"/>
    <d v="2000-09-06T00:00:00"/>
    <d v="2018-12-11T00:00:00"/>
    <s v="1/1"/>
    <n v="1"/>
    <d v="2018-12-11T00:00:00"/>
    <s v="001001001000 - Собственность"/>
    <d v="2012-06-28T00:00:00"/>
    <s v=""/>
    <m/>
    <n v="3.0000000000000001E-3"/>
    <s v=" Жилые дома"/>
    <s v="Жилой дом"/>
    <n v="21.9"/>
    <n v="154986.74"/>
    <s v="89229856001"/>
    <s v="431305,Россия,Мордовия Респ,Ковылкинский р-н,,Парапино с,Ковылкинская ул,92,,"/>
    <n v="89629456"/>
    <s v=" ставка 0,3"/>
    <x v="11"/>
    <n v="7077.0200913242006"/>
  </r>
  <r>
    <s v="13:12:0614003:251"/>
    <s v="БАРДИНА АННА СЕМЕНОВНА"/>
    <s v="132301639004"/>
    <d v="2000-09-07T00:00:00"/>
    <d v="2014-07-06T00:00:00"/>
    <s v="1/1"/>
    <n v="1"/>
    <d v="2014-07-06T00:00:00"/>
    <s v="001001001000 - Собственность"/>
    <d v="2012-06-28T00:00:00"/>
    <s v=""/>
    <m/>
    <n v="3.0000000000000001E-3"/>
    <s v=" Жилые дома"/>
    <s v="жилой дом"/>
    <n v="16.2"/>
    <n v="82019.3"/>
    <s v="89229838003"/>
    <s v="431331,Россия,Мордовия Респ,Ковылкинский р-н,,Самозлейка с,Центральная ул,23,,"/>
    <n v="89629438"/>
    <s v=" ставка 0,3"/>
    <x v="11"/>
    <n v="5062.9197530864203"/>
  </r>
  <r>
    <s v="13:12:0121001:1057"/>
    <s v="НИКИШКИНА ЕФРОСИНЬЯ АЛЕКСЕЕВНА"/>
    <s v="132302196563"/>
    <d v="2000-09-06T00:00:00"/>
    <d v="2016-09-20T00:00:00"/>
    <s v="1/1"/>
    <n v="1"/>
    <d v="2016-09-20T00:00:00"/>
    <s v="001001001000 - Собственность"/>
    <s v=""/>
    <s v=""/>
    <m/>
    <n v="3.0000000000000001E-3"/>
    <s v=" Жилые дома"/>
    <s v=""/>
    <n v="36.799999999999997"/>
    <n v="267163.95"/>
    <s v="89229856001"/>
    <s v="431305,Россия,Мордовия Респ,Ковылкинский р-н,,Парапино с,Ковылкинская ул,121,,"/>
    <n v="89629456"/>
    <s v=" ставка 0,3"/>
    <x v="11"/>
    <n v="7259.8899456521749"/>
  </r>
  <r>
    <s v="13:12:0121001:1082"/>
    <s v="РУДЯЕВ ИВАН ПАВЛОВИЧ"/>
    <s v="132303751587"/>
    <d v="2000-09-09T00:00:00"/>
    <d v="2016-03-07T00:00:00"/>
    <s v="1/1"/>
    <n v="1"/>
    <d v="2016-03-07T00:00:00"/>
    <s v="001001001000 - Собственность"/>
    <d v="2012-06-28T00:00:00"/>
    <s v=""/>
    <n v="185.12719717948721"/>
    <n v="3.0000000000000001E-3"/>
    <s v=" Жилые дома"/>
    <s v="Жилой дом"/>
    <n v="58.5"/>
    <n v="424703.57"/>
    <s v="89229856001"/>
    <s v="431305,Россия,Мордовия Респ,Ковылкинский р-н,,Парапино с,Молодежная ул,23,,"/>
    <n v="89629456"/>
    <s v=" ставка 0,3"/>
    <x v="11"/>
    <n v="7259.890085470086"/>
  </r>
  <r>
    <s v="13:12:0121001:1560"/>
    <s v="АНУФРИЕВА ТАТЬЯНА ГЕРАСИМОВНА"/>
    <s v="132301395453"/>
    <d v="2000-09-09T00:00:00"/>
    <d v="2018-11-22T00:00:00"/>
    <s v="1/1"/>
    <n v="1"/>
    <d v="2018-11-22T00:00:00"/>
    <s v="001001001000 - Собственность"/>
    <d v="2012-06-28T00:00:00"/>
    <s v=""/>
    <n v="363.72048674662676"/>
    <n v="3.0000000000000001E-3"/>
    <s v=" Жилые дома"/>
    <s v="жилой дом"/>
    <n v="66.7"/>
    <n v="484234.66"/>
    <s v="89229856001"/>
    <s v="431305,Россия,Мордовия Респ,Ковылкинский р-н,,Парапино с,Молодежная ул,22,,"/>
    <n v="89629456"/>
    <s v=" ставка 0,3"/>
    <x v="11"/>
    <n v="7259.8899550224878"/>
  </r>
  <r>
    <s v="13:09:0206003:341"/>
    <s v="ЧЕРНЫШОВ ВАСИЛИЙ ТИМОФЕЕВИЧ"/>
    <s v="130900331374"/>
    <d v="2000-09-08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22.4"/>
    <n v="150939.94"/>
    <s v="89224872005"/>
    <s v="431439,Россия,Мордовия Респ,Инсарский р-н,,Нижняя Вязера с,Центральная ул,29,,"/>
    <n v="89624472"/>
    <s v=" ставка 0,3"/>
    <x v="13"/>
    <n v="6738.3901785714288"/>
  </r>
  <r>
    <s v="13:12:0121001:1165"/>
    <s v="ЧЕКАШКИН ВЛАДИМИР ТИХОНОВИЧ"/>
    <s v="132304040635"/>
    <d v="2000-09-09T00:00:00"/>
    <d v="2019-04-17T00:00:00"/>
    <s v="1/1"/>
    <n v="1"/>
    <d v="2019-04-17T00:00:00"/>
    <s v="001001001000 - Собственность"/>
    <d v="2012-06-28T00:00:00"/>
    <s v=""/>
    <n v="150.34274479166669"/>
    <n v="3.0000000000000001E-3"/>
    <s v=" Жилые дома"/>
    <s v="жилой дом"/>
    <n v="57.6"/>
    <n v="379813.25"/>
    <s v="89229856001"/>
    <s v="431305,Россия,Мордовия Респ,Ковылкинский р-н,,Парапино с,Молодежная ул,20,,"/>
    <n v="89629456"/>
    <s v=" ставка 0,3"/>
    <x v="11"/>
    <n v="6593.9800347222217"/>
  </r>
  <r>
    <s v="13:12:0303004:85"/>
    <s v="МИШКИНА ФЕДОСЬЯ ВАСИЛЬЕВНА"/>
    <s v="132301856150"/>
    <d v="1997-09-12T00:00:00"/>
    <d v="2018-10-26T00:00:00"/>
    <s v="1/1"/>
    <n v="1"/>
    <d v="2018-10-26T00:00:00"/>
    <s v="001001001000 - Собственность"/>
    <s v=""/>
    <s v=""/>
    <m/>
    <n v="3.0000000000000001E-3"/>
    <s v=" Жилые дома"/>
    <s v=""/>
    <n v="32.6"/>
    <n v="155620.34"/>
    <s v="89229806004"/>
    <s v="431325,Россия,Мордовия Респ,Ковылкинский р-н,,Сейтяновка д,Советская ул,56,,"/>
    <n v="89629406"/>
    <s v=" ставка 0,3"/>
    <x v="11"/>
    <n v="4773.6300613496933"/>
  </r>
  <r>
    <s v="13:09:0314002:374"/>
    <s v="КУРИНА ОЛЬГА МИХАЙЛОВНА"/>
    <s v="130901141143"/>
    <d v="2001-09-13T00:00:00"/>
    <d v="2012-09-19T00:00:00"/>
    <s v="1/1"/>
    <n v="1"/>
    <d v="2012-09-19T00:00:00"/>
    <s v="001001001000 - Собственность"/>
    <s v=""/>
    <s v=""/>
    <m/>
    <n v="3.0000000000000001E-3"/>
    <s v=" Жилые дома"/>
    <s v=""/>
    <n v="33.299999999999997"/>
    <n v="230402.7"/>
    <s v="89224892001"/>
    <s v="431411,Россия,Мордовия Респ,Инсарский р-н,,Ямщина с,Чапаева ул,46,,"/>
    <n v="89624492"/>
    <s v=" ставка 0,3"/>
    <x v="13"/>
    <n v="6919.0000000000009"/>
  </r>
  <r>
    <s v="13:09:0310003:236"/>
    <s v="МАРТЫНОВ ВЛАДИМИР АНДРЕЕВИЧ"/>
    <s v="130922302909"/>
    <d v="1997-01-01T00:00:00"/>
    <d v="2020-05-13T00:00:00"/>
    <s v="1/1"/>
    <n v="1"/>
    <d v="2020-05-13T00:00:00"/>
    <s v="001001001000 - Собственность"/>
    <d v="2012-06-28T00:00:00"/>
    <s v=""/>
    <m/>
    <n v="3.0000000000000001E-3"/>
    <s v=" Жилые дома"/>
    <s v="Жилой дом"/>
    <n v="33.299999999999997"/>
    <n v="240279.15"/>
    <s v="89224876007"/>
    <s v="431437,Россия,Мордовия Респ,Инсарский р-н,,Старые Верхиссы с,Советская ул,32,,"/>
    <n v="89624477"/>
    <s v=" ставка 0,3"/>
    <x v="13"/>
    <n v="7215.5900900900906"/>
  </r>
  <r>
    <s v="13:09:0310003:154"/>
    <s v="ЩАНКИНА ВАЛЕНТИНА ИВАНОВНА"/>
    <s v="130922302754"/>
    <d v="1997-01-01T00:00:00"/>
    <d v="2014-04-06T00:00:00"/>
    <s v="1/1"/>
    <n v="1"/>
    <d v="2014-04-06T00:00:00"/>
    <s v="001001001000 - Собственность"/>
    <s v=""/>
    <s v=""/>
    <m/>
    <n v="3.0000000000000001E-3"/>
    <s v=" Жилые дома"/>
    <s v=""/>
    <n v="32.200000000000003"/>
    <n v="238747.87"/>
    <s v="89224876007"/>
    <s v="431437,Россия,Мордовия Респ,Инсарский р-н,,Старые Верхиссы с,Советская ул,12,,"/>
    <n v="89624477"/>
    <s v=" ставка 0,3"/>
    <x v="13"/>
    <n v="7414.5301242236019"/>
  </r>
  <r>
    <s v="13:12:0121001:1247"/>
    <s v="КУПРЯШКИН ВЛАДИМИР АЛЕКСЕЕВИЧ"/>
    <s v="131200133636"/>
    <d v="2000-09-08T00:00:00"/>
    <d v="2020-04-15T00:00:00"/>
    <s v="1/1"/>
    <n v="1"/>
    <d v="2020-04-15T00:00:00"/>
    <s v="001001001000 - Собственность"/>
    <s v=""/>
    <s v=""/>
    <m/>
    <n v="3.0000000000000001E-3"/>
    <s v=" Жилые дома"/>
    <s v=""/>
    <n v="42.8"/>
    <n v="310723.28999999998"/>
    <s v="89229856001"/>
    <s v="431305,Россия,Мордовия Респ,Ковылкинский р-н,,Парапино с,Молодежная ул,13,,"/>
    <n v="89629456"/>
    <s v=" ставка 0,3"/>
    <x v="11"/>
    <n v="7259.8899532710284"/>
  </r>
  <r>
    <s v="13:09:0310005:367"/>
    <s v="КУПЦОВА ПЕЛАГЕЯ ИВАНОВНА"/>
    <s v="130900616179"/>
    <d v="2000-01-01T00:00:00"/>
    <d v="2014-03-01T00:00:00"/>
    <s v="1/1"/>
    <n v="1"/>
    <d v="2014-03-01T00:00:00"/>
    <s v="001001001000 - Собственность"/>
    <s v=""/>
    <s v=""/>
    <m/>
    <n v="3.0000000000000001E-3"/>
    <s v=" Жилые дома"/>
    <s v=""/>
    <n v="33.700000000000003"/>
    <n v="258790.73"/>
    <s v="89224876001"/>
    <s v="431437,Россия,Мордовия Респ,Инсарский р-н,,Новые Верхиссы с,Большая ул,29,,"/>
    <n v="89624477"/>
    <s v=" ставка 0,3"/>
    <x v="13"/>
    <n v="7679.2501483679525"/>
  </r>
  <r>
    <s v="13:12:0110002:60"/>
    <s v="БОНДАРЕВА АННА СЕМЕНОВНА"/>
    <s v="132301695182"/>
    <d v="1997-09-08T00:00:00"/>
    <d v="2015-12-22T00:00:00"/>
    <s v="1/1"/>
    <n v="1"/>
    <d v="2015-12-22T00:00:00"/>
    <s v="001001001000 - Собственность"/>
    <s v=""/>
    <s v=""/>
    <m/>
    <n v="3.0000000000000001E-3"/>
    <s v=" Жилые дома"/>
    <s v=""/>
    <n v="30.9"/>
    <n v="162590.24"/>
    <s v="89229827002"/>
    <s v="431310,Россия,Мордовия Респ,Ковылкинский р-н,,Буды д,Подгорная ул,48,,"/>
    <n v="89629427"/>
    <s v=" ставка 0,3"/>
    <x v="11"/>
    <n v="5261.8200647249187"/>
  </r>
  <r>
    <s v="13:09:0206003:488"/>
    <s v="АНИКИНА МАРИЯ ИГНАТЬЕВНА"/>
    <s v="130900645123"/>
    <d v="2000-09-12T00:00:00"/>
    <d v="2014-09-13T00:00:00"/>
    <s v="1/1"/>
    <n v="1"/>
    <d v="2014-09-13T00:00:00"/>
    <s v="001001001000 - Собственность"/>
    <s v=""/>
    <s v=""/>
    <m/>
    <n v="3.0000000000000001E-3"/>
    <s v=" Жилые дома"/>
    <s v=""/>
    <n v="32"/>
    <n v="199729.28"/>
    <s v="89224872005"/>
    <s v="431439,Россия,Мордовия Респ,Инсарский р-н,,Нижняя Вязера с,Центральная ул,58,,"/>
    <n v="89624472"/>
    <s v=" ставка 0,3"/>
    <x v="13"/>
    <n v="6241.54"/>
  </r>
  <r>
    <s v="13:09:0310003:199"/>
    <s v="ЕЖОВА ПРАСКОВЬЯ СТЕПАНОВНА"/>
    <s v="130900620182"/>
    <d v="2000-01-01T00:00:00"/>
    <d v="2016-11-21T00:00:00"/>
    <s v="1/1"/>
    <n v="1"/>
    <d v="2016-11-21T00:00:00"/>
    <s v="001001001000 - Собственность"/>
    <s v=""/>
    <s v=""/>
    <m/>
    <n v="3.0000000000000001E-3"/>
    <s v=" Жилые дома"/>
    <s v=""/>
    <n v="44.2"/>
    <n v="358726.32"/>
    <s v="89224876007"/>
    <s v="431437,Россия,Мордовия Респ,Инсарский р-н,,Старые Верхиссы с,Советская ул,21,,"/>
    <n v="89624477"/>
    <s v=" ставка 0,3"/>
    <x v="13"/>
    <n v="8115.9800904977374"/>
  </r>
  <r>
    <s v="13:09:0310005:359"/>
    <s v="ЖИГАЛОВА РАИСА ВАСИЛЬЕВНА"/>
    <s v="130922296324"/>
    <d v="2000-01-01T00:00:00"/>
    <d v="2012-11-27T00:00:00"/>
    <s v="1/1"/>
    <n v="1"/>
    <d v="2012-11-27T00:00:00"/>
    <s v="001001001000 - Собственность"/>
    <s v=""/>
    <s v=""/>
    <m/>
    <n v="3.0000000000000001E-3"/>
    <s v=" Жилые дома"/>
    <s v=""/>
    <n v="35.4"/>
    <n v="260925.61"/>
    <s v="89224876001"/>
    <s v="431437,Россия,Мордовия Респ,Инсарский р-н,,Новые Верхиссы с,Органовка ул,17,,"/>
    <n v="89624477"/>
    <s v=" ставка 0,3"/>
    <x v="13"/>
    <n v="7370.7799435028246"/>
  </r>
  <r>
    <s v="13:12:0121001:1131"/>
    <s v="КУДАШКИНА АННА КУЗЬМИНИЧНА"/>
    <s v="132302221900"/>
    <d v="1997-01-01T00:00:00"/>
    <d v="2014-09-29T00:00:00"/>
    <s v="1/1"/>
    <n v="1"/>
    <d v="2014-09-29T00:00:00"/>
    <s v="001001001000 - Собственность"/>
    <s v=""/>
    <s v=""/>
    <m/>
    <n v="3.0000000000000001E-3"/>
    <s v=" Жилые дома"/>
    <s v=""/>
    <n v="30.7"/>
    <n v="181376.83"/>
    <s v="89229856001"/>
    <s v="431305,Россия,Мордовия Респ,Ковылкинский р-н,,Парапино с,Заозерная ул,43,,"/>
    <n v="89629456"/>
    <s v=" ставка 0,3"/>
    <x v="11"/>
    <n v="5908.0400651465798"/>
  </r>
  <r>
    <s v="13:12:0132001:1398"/>
    <s v="СИДОРКИНА ЕВДОКИЯ АЛЕКСЕЕВНА"/>
    <s v="132301444894"/>
    <d v="1997-01-01T00:00:00"/>
    <d v="2019-10-14T00:00:00"/>
    <s v="1/1"/>
    <n v="1"/>
    <d v="2019-10-14T00:00:00"/>
    <s v="001001001000 - Собственность"/>
    <d v="2012-06-28T00:00:00"/>
    <s v=""/>
    <m/>
    <n v="3.0000000000000001E-3"/>
    <s v=" Жилые дома"/>
    <s v="Жилой дом"/>
    <n v="31.2"/>
    <n v="177116.78"/>
    <s v="89229883001"/>
    <s v="431320,Россия,Мордовия Респ,Ковылкинский р-н,,Троицк с,Свердлова ул,20,,"/>
    <n v="89629483"/>
    <s v=" ставка 0,3"/>
    <x v="11"/>
    <n v="5676.8198717948717"/>
  </r>
  <r>
    <s v="13:09:0310003:279"/>
    <s v="РУСЕЕВА ПРАСКОВЬЯ МАКСИМОВНА"/>
    <s v="130900620577"/>
    <d v="2010-11-01T00:00:00"/>
    <d v="2019-01-29T00:00:00"/>
    <s v="1/1"/>
    <n v="1"/>
    <d v="2019-01-29T00:00:00"/>
    <s v="001001001000 - Собственность"/>
    <s v=""/>
    <s v=""/>
    <m/>
    <n v="3.0000000000000001E-3"/>
    <s v=" Жилые дома"/>
    <s v=""/>
    <n v="39.299999999999997"/>
    <n v="318958.01"/>
    <s v="89224876007"/>
    <s v="431437,Россия,Мордовия Респ,Инсарский р-н,,Старые Верхиссы с,Советская ул,14,,"/>
    <n v="89624477"/>
    <s v=" ставка 0,3"/>
    <x v="13"/>
    <n v="8115.9798982188304"/>
  </r>
  <r>
    <s v="13:12:0614003:272"/>
    <s v="ШУМКИН АНАТОЛИЙ ВАСИЛЬЕВИЧ"/>
    <s v="131200077477"/>
    <d v="2000-09-07T00:00:00"/>
    <d v="2013-12-26T00:00:00"/>
    <s v="1/1"/>
    <n v="1"/>
    <d v="2013-12-26T00:00:00"/>
    <s v="001001001000 - Собственность"/>
    <s v=""/>
    <s v=""/>
    <m/>
    <n v="3.0000000000000001E-3"/>
    <s v=" Жилые дома"/>
    <s v=""/>
    <n v="30.3"/>
    <n v="153406.48000000001"/>
    <s v="89229838003"/>
    <s v="431331,Россия,Мордовия Респ,Ковылкинский р-н,,Самозлейка с,Толстого ул,7,,"/>
    <n v="89629438"/>
    <s v=" ставка 0,3"/>
    <x v="11"/>
    <n v="5062.9201320132015"/>
  </r>
  <r>
    <s v="13:12:0614003:126"/>
    <s v="КУДАШКИНА АННА АЛЕКСЕЕВНА"/>
    <s v="132394369206"/>
    <d v="2000-09-08T00:00:00"/>
    <d v="2015-08-26T00:00:00"/>
    <s v="1/1"/>
    <n v="1"/>
    <d v="2015-08-25T00:00:00"/>
    <s v="001001001000 - Собственность"/>
    <s v=""/>
    <s v=""/>
    <m/>
    <n v="3.0000000000000001E-3"/>
    <s v=" Жилые дома"/>
    <s v=""/>
    <n v="31.7"/>
    <n v="160494.56"/>
    <s v="89229838003"/>
    <s v="431331,Россия,Мордовия Респ,Ковылкинский р-н,,Самозлейка с,Пушкина ул,1,,"/>
    <n v="89629438"/>
    <s v=" ставка 0,3"/>
    <x v="11"/>
    <n v="5062.9198738170344"/>
  </r>
  <r>
    <s v="13:09:0208002:377"/>
    <s v="ЧЕРНОБРОВКИНА АНАСТАСИЯ ДМИТРИЕВНА"/>
    <s v="130901255574"/>
    <d v="2000-09-13T00:00:00"/>
    <d v="2017-07-31T00:00:00"/>
    <s v="1/1"/>
    <n v="1"/>
    <d v="2017-07-31T00:00:00"/>
    <s v="001001001000 - Собственность"/>
    <s v=""/>
    <s v=""/>
    <m/>
    <n v="3.0000000000000001E-3"/>
    <s v=" Жилые дома"/>
    <s v=""/>
    <n v="19.8"/>
    <n v="141315.17000000001"/>
    <s v="89224864001"/>
    <s v="431438,Россия,Мордовия Респ,Инсарский р-н,,Русская Паевка с,Центральная ул,53,,"/>
    <n v="89624464"/>
    <s v=" ставка 0,3"/>
    <x v="13"/>
    <n v="7137.1297979797982"/>
  </r>
  <r>
    <s v="13:12:0316001:672"/>
    <s v="РОДЬКИН КУЗЬМА ПРОКОФЬЕВИЧ"/>
    <s v="132303443367"/>
    <d v="1997-01-01T00:00:00"/>
    <d v="2014-09-09T00:00:00"/>
    <s v="1/1"/>
    <n v="1"/>
    <d v="2014-09-09T00:00:00"/>
    <s v="001001001000 - Собственность"/>
    <s v=""/>
    <s v=""/>
    <m/>
    <n v="3.0000000000000001E-3"/>
    <s v=" Жилые дома"/>
    <s v=""/>
    <n v="28.7"/>
    <n v="184036.17"/>
    <s v="89229844001"/>
    <s v="431304,Россия,Мордовия Респ,Ковылкинский р-н,,Мордовское Вечкенино с,Пионерская ул,48,,"/>
    <n v="89629444"/>
    <s v=" ставка 0,3"/>
    <x v="11"/>
    <n v="6412.4101045296175"/>
  </r>
  <r>
    <s v="13:09:0313002:286"/>
    <s v="Емельянов Александр Владимирович"/>
    <s v="130901473420"/>
    <d v="1997-09-15T00:00:00"/>
    <d v="2019-10-25T00:00:00"/>
    <s v="1/1"/>
    <n v="1"/>
    <d v="2019-10-25T00:00:00"/>
    <s v="001001001000 - Собственность"/>
    <d v="2012-06-28T00:00:00"/>
    <s v=""/>
    <m/>
    <n v="3.0000000000000001E-3"/>
    <s v=" Жилые дома"/>
    <s v="жилой дом"/>
    <n v="37.6"/>
    <n v="229396.1"/>
    <s v="89224872008"/>
    <s v="431432,Россия,Мордовия Респ,Инсарский р-н,,Языкова Пятина с,Садовая ул,50,,"/>
    <n v="89624472"/>
    <s v=" ставка 0,3"/>
    <x v="13"/>
    <n v="6100.9601063829787"/>
  </r>
  <r>
    <s v="13:09:0313002:347"/>
    <s v="ДОМНИНА ЕКАТЕРИНА ЕГОРОВНА"/>
    <s v="130922471103"/>
    <d v="1997-09-15T00:00:00"/>
    <d v="2016-03-17T00:00:00"/>
    <s v="1/1"/>
    <n v="1"/>
    <d v="2016-03-17T00:00:00"/>
    <s v="001001001000 - Собственность"/>
    <s v=""/>
    <s v=""/>
    <m/>
    <n v="3.0000000000000001E-3"/>
    <s v=" Жилые дома"/>
    <s v=""/>
    <n v="29.8"/>
    <n v="181808.61"/>
    <s v="89224872008"/>
    <s v="431432,Россия,Мордовия Респ,Инсарский р-н,,Языкова Пятина с,Садовая ул,58,,"/>
    <n v="89624472"/>
    <s v=" ставка 0,3"/>
    <x v="13"/>
    <n v="6100.9600671140934"/>
  </r>
  <r>
    <s v="13:09:0302005:104"/>
    <s v="МАРИНКИНА АНАСТАСИЯ ВАСИЛЬЕВНА"/>
    <s v="130922386056"/>
    <d v="2001-01-01T00:00:00"/>
    <d v="2019-04-06T00:00:00"/>
    <s v="1/1"/>
    <n v="1"/>
    <d v="2019-04-06T00:00:00"/>
    <s v="001001001000 - Собственность"/>
    <s v=""/>
    <s v=""/>
    <m/>
    <n v="3.0000000000000001E-3"/>
    <s v=" Жилые дома"/>
    <s v=""/>
    <n v="18.8"/>
    <n v="102542.72"/>
    <s v="89224812002"/>
    <s v="431417,Россия,Мордовия Респ,Инсарский р-н,,Кириклеевский Майдан с,Верхняя ул,6,,"/>
    <n v="89624412"/>
    <s v=" ставка 0,3"/>
    <x v="13"/>
    <n v="5454.4"/>
  </r>
  <r>
    <s v="13:09:0315003:40"/>
    <s v="ТАЛЫШКИН ИВАН ПЕТРОВИЧ"/>
    <s v="130900338500"/>
    <d v="2001-09-15T00:00:00"/>
    <d v="2018-04-30T00:00:00"/>
    <s v="1/1"/>
    <n v="1"/>
    <d v="2018-04-30T00:00:00"/>
    <s v="001001001000 - Собственность"/>
    <s v=""/>
    <s v=""/>
    <n v="2.09956502994015"/>
    <n v="3.0000000000000001E-3"/>
    <s v=" Жилые дома"/>
    <s v=""/>
    <n v="50.1"/>
    <n v="350627.36"/>
    <s v="89224876004"/>
    <s v="431427,Россия,Мордовия Респ,Инсарский р-н,,Венера п,Венерская ул,15,,"/>
    <n v="89624477"/>
    <s v=" ставка 0,3"/>
    <x v="13"/>
    <n v="6998.550099800399"/>
  </r>
  <r>
    <s v="13:09:0315005:158"/>
    <s v="СЕЙДЯФАРОВА РАВИЛЯ ТАХИРОВНА"/>
    <s v="130901157672"/>
    <d v="2001-09-16T00:00:00"/>
    <d v="2017-08-16T00:00:00"/>
    <s v="1/1"/>
    <n v="1"/>
    <d v="2017-08-16T00:00:00"/>
    <s v="001001001000 - Собственность"/>
    <s v=""/>
    <s v=""/>
    <m/>
    <n v="3.0000000000000001E-3"/>
    <s v=" Жилые дома"/>
    <s v=""/>
    <n v="46.5"/>
    <n v="233400.24"/>
    <s v="89224876009"/>
    <s v="431427,Россия,Мордовия Респ,Инсарский р-н,,Яндовище с,Московская ул,16,,"/>
    <n v="89624477"/>
    <s v=" ставка 0,3"/>
    <x v="13"/>
    <n v="5019.3599999999997"/>
  </r>
  <r>
    <s v="13:09:0311004:107"/>
    <s v="ПАРШИНА НАТАЛЬЯ ЯКОВЛЕВНА"/>
    <s v="130900667423"/>
    <d v="1997-09-18T00:00:00"/>
    <d v="2016-04-08T00:00:00"/>
    <s v="1/1"/>
    <n v="1"/>
    <d v="2016-04-08T00:00:00"/>
    <s v="001001001000 - Собственность"/>
    <s v=""/>
    <s v=""/>
    <m/>
    <n v="3.0000000000000001E-3"/>
    <s v=" Жилые дома"/>
    <s v=""/>
    <n v="31.6"/>
    <n v="175077.59"/>
    <s v="89224880002"/>
    <s v="431413,Россия,Мордовия Респ,Инсарский р-н,,Козловка с,Московская ул,4,,"/>
    <n v="89624480"/>
    <s v=" ставка 0,3"/>
    <x v="13"/>
    <n v="5540.430063291139"/>
  </r>
  <r>
    <s v="13:12:0316001:647"/>
    <s v="ГОЛОВАНОВА АЛЕКСАНДРА ЛАВРЕНТЬЕВА"/>
    <s v="132302023176"/>
    <d v="1997-01-01T00:00:00"/>
    <d v="2017-12-19T00:00:00"/>
    <s v="1/1"/>
    <n v="1"/>
    <d v="2017-12-19T00:00:00"/>
    <s v="001001001000 - Собственность"/>
    <d v="2012-06-28T00:00:00"/>
    <s v=""/>
    <m/>
    <n v="3.0000000000000001E-3"/>
    <s v=" Жилые дома"/>
    <s v="жилой дом"/>
    <n v="46.8"/>
    <n v="313974.18"/>
    <s v="89229844004"/>
    <s v="431304,Россия,Мордовия Респ,Ковылкинский р-н,,Русское Вечкенино с,Центральная ул,3,,"/>
    <n v="89629444"/>
    <s v=" ставка 0,3"/>
    <x v="11"/>
    <n v="6708.85"/>
  </r>
  <r>
    <s v="13:09:0203005:538"/>
    <s v="ЕВСТИФЕЙКИН ИВАН НИКИФОРОВИЧ"/>
    <s v="130900405756"/>
    <d v="2000-09-15T00:00:00"/>
    <d v="2017-11-29T00:00:00"/>
    <s v="1/1"/>
    <n v="1"/>
    <d v="2017-11-29T00:00:00"/>
    <s v="001001001000 - Собственность"/>
    <s v=""/>
    <s v=""/>
    <n v="814.12947306435149"/>
    <n v="3.0000000000000001E-3"/>
    <s v=" Жилые дома"/>
    <s v=""/>
    <n v="97.9"/>
    <n v="554650.49"/>
    <s v="89224824001"/>
    <s v="431415,Россия,Мордовия Респ,Инсарский р-н,,Кочетовка с,Асташкина ул,55,,"/>
    <n v="89624424"/>
    <s v=" ставка 0,3"/>
    <x v="13"/>
    <n v="5665.4799795709905"/>
  </r>
  <r>
    <s v="13:09:0309003:67"/>
    <s v="СЕМЕНОВА ГАЛИНА АЛЕКСАНДРОВНА"/>
    <s v="130900460940"/>
    <d v="1997-09-14T00:00:00"/>
    <d v="2018-03-24T00:00:00"/>
    <s v="1/1"/>
    <n v="1"/>
    <d v="2018-03-24T00:00:00"/>
    <s v="001001001000 - Собственность"/>
    <s v=""/>
    <s v=""/>
    <m/>
    <n v="3.0000000000000001E-3"/>
    <s v=" Жилые дома"/>
    <s v=""/>
    <n v="33.200000000000003"/>
    <n v="196766.77"/>
    <s v="89224872002"/>
    <s v="431405,Россия,Мордовия Респ,Инсарский р-н,,Кашаево с,Ленина ул,12,,"/>
    <n v="89624472"/>
    <s v=" ставка 0,3"/>
    <x v="13"/>
    <n v="5926.7099397590355"/>
  </r>
  <r>
    <s v="13:09:0206003:451"/>
    <s v="МИТРОШИНА МАРИЯ КУЗЬМИНИЧНА"/>
    <s v="130900647522"/>
    <d v="2001-01-0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20.6"/>
    <n v="132120.78"/>
    <s v="89224872005"/>
    <s v="431439,Россия,Мордовия Респ,Инсарский р-н,,Нижняя Вязера с,Центральная ул,13,,"/>
    <n v="89624472"/>
    <s v=" ставка 0,3"/>
    <x v="13"/>
    <n v="6413.6300970873781"/>
  </r>
  <r>
    <s v="13:09:0311002:556"/>
    <s v="ЧЕЧЕТКИНА ЕЛЕНА АЛЕКСАНДРОВНА"/>
    <s v="130922353935"/>
    <d v="1997-09-16T00:00:00"/>
    <d v="2015-07-29T00:00:00"/>
    <s v="1/1"/>
    <n v="1"/>
    <d v="2015-07-29T00:00:00"/>
    <s v="001001001000 - Собственность"/>
    <s v=""/>
    <s v=""/>
    <n v="13.499850000000054"/>
    <n v="3.0000000000000001E-3"/>
    <s v=" Жилые дома"/>
    <s v=""/>
    <n v="50.7"/>
    <n v="325924.95"/>
    <s v="89224880001"/>
    <s v="431413,Россия,Мордовия Респ,Инсарский р-н,,Челмодеевский Майдан с,Зеленая ул,4,,"/>
    <n v="89624480"/>
    <s v=" ставка 0,3"/>
    <x v="13"/>
    <n v="6428.5"/>
  </r>
  <r>
    <s v="13:09:0313002:407"/>
    <s v="РОМАНОВА НИНА ИГНАТЬЕВНА"/>
    <s v="130922445287"/>
    <d v="1997-09-18T00:00:00"/>
    <d v="2014-05-27T00:00:00"/>
    <s v="1/1"/>
    <n v="1"/>
    <d v="2014-05-27T00:00:00"/>
    <s v="001001001000 - Собственность"/>
    <d v="2012-06-28T00:00:00"/>
    <s v=""/>
    <m/>
    <n v="3.0000000000000001E-3"/>
    <s v=" Жилые дома"/>
    <s v="жилой дом"/>
    <n v="46.1"/>
    <n v="281254.26"/>
    <s v="89224872008"/>
    <s v="431432,Россия,Мордовия Респ,Инсарский р-н,,Языкова Пятина с,Гагарина ул,3,,"/>
    <n v="89624472"/>
    <s v=" ставка 0,3"/>
    <x v="13"/>
    <n v="6100.9600867678955"/>
  </r>
  <r>
    <s v="13:09:0313002:407"/>
    <s v="РОМАНОВ ВИКТОР ЕВГЕНЬЕВИЧ"/>
    <s v="132801496379"/>
    <d v="2018-12-24T00:00:00"/>
    <d v="2019-06-28T00:00:00"/>
    <s v="2/3"/>
    <n v="0.66666666666666663"/>
    <d v="2019-06-28T00:00:00"/>
    <s v="001001002000 - Общая долевая собственность"/>
    <d v="2012-06-28T00:00:00"/>
    <s v=""/>
    <m/>
    <n v="3.0000000000000001E-3"/>
    <s v=" Жилые дома"/>
    <s v="жилой дом"/>
    <n v="46.1"/>
    <n v="281254.26"/>
    <s v="89224872008"/>
    <s v="431432,Россия,Мордовия Респ,Инсарский р-н,,Языкова Пятина с,Гагарина ул,3,,"/>
    <n v="89624472"/>
    <s v=" ставка 0,3"/>
    <x v="13"/>
    <n v="6100.9600867678955"/>
  </r>
  <r>
    <s v="13:09:0305003:303"/>
    <s v="Пантилейкин Михаил Иванович"/>
    <s v="130900187177"/>
    <d v="2001-01-01T00:00:00"/>
    <d v="2018-03-08T00:00:00"/>
    <s v="1/1"/>
    <n v="1"/>
    <d v="2018-03-08T00:00:00"/>
    <s v="001001001000 - Собственность"/>
    <s v=""/>
    <s v=""/>
    <n v="287.4249254819278"/>
    <n v="3.0000000000000001E-3"/>
    <s v=" Жилые дома"/>
    <s v=""/>
    <n v="66.400000000000006"/>
    <n v="387906.81"/>
    <s v="89224836001"/>
    <s v="431416,Россия,Мордовия Респ,Инсарский р-н,,Мордовская Паевка с,Молодежная ул,5,,"/>
    <n v="89624436"/>
    <s v=" ставка 0,3"/>
    <x v="13"/>
    <n v="5841.9700301204812"/>
  </r>
  <r>
    <s v="13:09:0311002:408"/>
    <s v="ШМЕЛЕВ АНДРЕЙ АНДРЕЕВИЧ"/>
    <s v="130900689402"/>
    <d v="1997-09-18T00:00:00"/>
    <d v="2020-05-01T00:00:00"/>
    <s v="1/1"/>
    <n v="1"/>
    <d v="2020-05-01T00:00:00"/>
    <s v="001001001000 - Собственность"/>
    <s v=""/>
    <s v=""/>
    <m/>
    <n v="3.0000000000000001E-3"/>
    <s v=" Жилые дома"/>
    <s v=""/>
    <n v="33.299999999999997"/>
    <n v="214069.05"/>
    <s v="89224880001"/>
    <s v="431413,Россия,Мордовия Респ,Инсарский р-н,,Челмодеевский Майдан с,Ударная ул,2,,"/>
    <n v="89624480"/>
    <s v=" ставка 0,3"/>
    <x v="13"/>
    <n v="6428.5"/>
  </r>
  <r>
    <s v="13:09:0304003:481"/>
    <s v="КИТАЕВА НАДЕЖДА КУЗЬМИНИЧНА"/>
    <s v="130900664535"/>
    <d v="1997-09-18T00:00:00"/>
    <d v="2016-11-08T00:00:00"/>
    <s v="1/1"/>
    <n v="1"/>
    <d v="2016-11-08T00:00:00"/>
    <s v="001001001000 - Собственность"/>
    <s v=""/>
    <s v=""/>
    <m/>
    <n v="3.0000000000000001E-3"/>
    <s v=" Жилые дома"/>
    <s v=""/>
    <n v="31.5"/>
    <n v="168857.33"/>
    <s v="89224832001"/>
    <s v="431418,Россия,Мордовия Респ,Инсарский р-н,,Лухменский Майдан с,им Фролова ул,7,,"/>
    <n v="89624432"/>
    <s v=" ставка 0,3"/>
    <x v="13"/>
    <n v="5360.5501587301587"/>
  </r>
  <r>
    <s v="13:09:0313005:121"/>
    <s v="БАНКЕТОВА ВЕРА ИГНАТЬЕВНА"/>
    <s v="130922309100"/>
    <d v="1997-09-18T00:00:00"/>
    <d v="2013-07-07T00:00:00"/>
    <s v="1/1"/>
    <n v="1"/>
    <d v="2013-07-07T00:00:00"/>
    <s v="001001001000 - Собственность"/>
    <s v=""/>
    <s v=""/>
    <m/>
    <n v="3.0000000000000001E-3"/>
    <s v=" Жилые дома"/>
    <s v=""/>
    <n v="24.3"/>
    <n v="138784.82999999999"/>
    <s v="89224872006"/>
    <s v="431432,Россия,Мордовия Респ,Инсарский р-н,,Семёновка д,Ленина ул,6,,"/>
    <n v="89624472"/>
    <s v=" ставка 0,3"/>
    <x v="13"/>
    <n v="5711.3098765432096"/>
  </r>
  <r>
    <s v="13:09:0312001:521"/>
    <s v="РУЗАВИНА АНАСТАСИЯ ВАСИЛЬЕВНА"/>
    <s v="130901283719"/>
    <d v="2001-09-19T00:00:00"/>
    <d v="2019-01-28T00:00:00"/>
    <s v="1/1"/>
    <n v="1"/>
    <d v="2019-01-28T00:00:00"/>
    <s v="001001001000 - Собственность"/>
    <d v="2012-06-28T00:00:00"/>
    <s v=""/>
    <m/>
    <n v="3.0000000000000001E-3"/>
    <s v=" Жилые дома"/>
    <s v="жилой дом"/>
    <n v="33.6"/>
    <n v="178263.46"/>
    <s v="89224872007"/>
    <s v="431433,Россия,Мордовия Респ,Инсарский р-н,,Шадымо-Рыскино с,Ленина ул,23,,"/>
    <n v="89624472"/>
    <s v=" ставка 0,3"/>
    <x v="13"/>
    <n v="5305.4601190476187"/>
  </r>
  <r>
    <s v="13:09:0312001:550"/>
    <s v="ПАНЬКИН ИВАН ВАЛЕНТИНОВИЧ"/>
    <s v="130901105434"/>
    <d v="2001-09-19T00:00:00"/>
    <d v="2017-04-04T00:00:00"/>
    <s v="1/1"/>
    <n v="1"/>
    <d v="2017-04-04T00:00:00"/>
    <s v="001001001000 - Собственность"/>
    <s v=""/>
    <s v=""/>
    <m/>
    <n v="3.0000000000000001E-3"/>
    <s v=" Жилые дома"/>
    <s v=""/>
    <n v="34.5"/>
    <n v="183038.37"/>
    <s v="89224872007"/>
    <s v="431433,Россия,Мордовия Респ,Инсарский р-н,,Шадымо-Рыскино с,Гагарина ул,23,,"/>
    <n v="89624472"/>
    <s v=" ставка 0,3"/>
    <x v="13"/>
    <n v="5305.46"/>
  </r>
  <r>
    <s v="13:09:0315005:177"/>
    <s v="ВЯЛЬШИН ХАЛИЛЬ МУХАМЕТЖАНОВИЧ"/>
    <s v="130901222427"/>
    <d v="2000-09-20T00:00:00"/>
    <d v="2014-10-24T00:00:00"/>
    <s v="1/1"/>
    <n v="1"/>
    <d v="2014-10-24T00:00:00"/>
    <s v="001001001000 - Собственность"/>
    <s v=""/>
    <s v=""/>
    <m/>
    <n v="3.0000000000000001E-3"/>
    <s v=" Жилые дома"/>
    <s v=""/>
    <n v="29.3"/>
    <n v="147067.25"/>
    <s v="89224876009"/>
    <s v="431427,Россия,Мордовия Респ,Инсарский р-н,,Яндовище с,Молодежная ул,23,,"/>
    <n v="89624477"/>
    <s v=" ставка 0,3"/>
    <x v="13"/>
    <n v="5019.3600682593851"/>
  </r>
  <r>
    <s v="13:09:0304003:467"/>
    <s v="КЛИМКИНА АННА СЕРГЕЕВНА"/>
    <s v="130922441405"/>
    <d v="1997-09-21T00:00:00"/>
    <d v="2015-02-13T00:00:00"/>
    <s v="1/1"/>
    <n v="1"/>
    <d v="2015-02-13T00:00:00"/>
    <s v="001001001000 - Собственность"/>
    <s v=""/>
    <s v=""/>
    <m/>
    <n v="3.0000000000000001E-3"/>
    <s v=" Жилые дома"/>
    <s v=""/>
    <n v="16.2"/>
    <n v="86840.91"/>
    <s v="89224832001"/>
    <s v="431418,Россия,Мордовия Респ,Инсарский р-н,,Лухменский Майдан с,Первомайская ул,10,,"/>
    <n v="89624432"/>
    <s v=" ставка 0,3"/>
    <x v="13"/>
    <n v="5360.55"/>
  </r>
  <r>
    <s v="13:09:0208001:134"/>
    <s v="БРЮЗГИН ПРОКОФИЙ СЕМЕНОВИЧ"/>
    <s v="130922463310"/>
    <d v="2000-09-20T00:00:00"/>
    <d v="2015-08-26T00:00:00"/>
    <s v="1/1"/>
    <n v="1"/>
    <d v="2015-08-26T00:00:00"/>
    <s v="001001001000 - Собственность"/>
    <s v=""/>
    <s v=""/>
    <m/>
    <n v="3.0000000000000001E-3"/>
    <s v=" Жилые дома"/>
    <s v=""/>
    <n v="26.1"/>
    <n v="177060.83"/>
    <s v="89224864002"/>
    <s v="431438,Россия,Мордовия Респ,Инсарский р-н,,Засечная Слобода с,Мичурина ул,1,,"/>
    <n v="89624464"/>
    <s v=" ставка 0,3"/>
    <x v="13"/>
    <n v="6783.9398467432939"/>
  </r>
  <r>
    <s v="13:09:0304003:336"/>
    <s v="РОМАШОВА ВАРВАРА НИКОЛАЕВНА"/>
    <s v="130900657312"/>
    <d v="1997-09-20T00:00:00"/>
    <d v="2014-09-27T00:00:00"/>
    <s v="1/1"/>
    <n v="1"/>
    <d v="2014-09-27T00:00:00"/>
    <s v="001001001000 - Собственность"/>
    <s v=""/>
    <s v=""/>
    <m/>
    <n v="3.0000000000000001E-3"/>
    <s v=" Жилые дома"/>
    <s v=""/>
    <n v="33.200000000000003"/>
    <n v="177970.26"/>
    <s v="89224832001"/>
    <s v="431418,Россия,Мордовия Респ,Инсарский р-н,,Лухменский Майдан с,Первомайская ул,3,,"/>
    <n v="89624432"/>
    <s v=" ставка 0,3"/>
    <x v="13"/>
    <n v="5360.55"/>
  </r>
  <r>
    <s v="13:09:0203005:561"/>
    <s v="ПАРВАТКИН ФЕДОР ФЕДОРОВИЧ"/>
    <s v="130922443804"/>
    <d v="2000-09-19T00:00:00"/>
    <d v="2020-02-08T00:00:00"/>
    <s v="1/1"/>
    <n v="1"/>
    <d v="2020-02-08T00:00:00"/>
    <s v="001001001000 - Собственность"/>
    <s v=""/>
    <s v=""/>
    <m/>
    <n v="3.0000000000000001E-3"/>
    <s v=" Жилые дома"/>
    <s v=""/>
    <n v="42.7"/>
    <n v="264802.34000000003"/>
    <s v="89224824001"/>
    <s v="431415,Россия,Мордовия Респ,Инсарский р-н,,Кочетовка с,Советская ул,3,,"/>
    <n v="89624424"/>
    <s v=" ставка 0,3"/>
    <x v="13"/>
    <n v="6201.4599531615922"/>
  </r>
  <r>
    <s v="13:09:0304003:351"/>
    <s v="БОГОМОЛОВ ИВАН ЕФИМОВИЧ"/>
    <s v="130900661252"/>
    <d v="1997-09-19T00:00:00"/>
    <d v="2019-04-04T00:00:00"/>
    <s v="1/1"/>
    <n v="1"/>
    <d v="2019-04-04T00:00:00"/>
    <s v="001001001000 - Собственность"/>
    <s v=""/>
    <s v=""/>
    <m/>
    <n v="3.0000000000000001E-3"/>
    <s v=" Жилые дома"/>
    <s v=""/>
    <n v="30.3"/>
    <n v="162424.67000000001"/>
    <s v="89224832001"/>
    <s v="431418,Россия,Мордовия Респ,Инсарский р-н,,Лухменский Майдан с,Красноармейская ул,8,,"/>
    <n v="89624432"/>
    <s v=" ставка 0,3"/>
    <x v="13"/>
    <n v="5360.5501650165015"/>
  </r>
  <r>
    <s v="13:09:0203005:694"/>
    <s v="ДУБИНИН НИКОЛАЙ ГАВРИЛОВИЧ"/>
    <s v="130922443593"/>
    <d v="2000-09-19T00:00:00"/>
    <d v="2019-12-11T00:00:00"/>
    <s v="1/1"/>
    <n v="1"/>
    <d v="2019-12-11T00:00:00"/>
    <s v="001001001000 - Собственность"/>
    <s v=""/>
    <s v=""/>
    <m/>
    <n v="3.0000000000000001E-3"/>
    <s v=" Жилые дома"/>
    <s v=""/>
    <n v="46.4"/>
    <n v="287747.74"/>
    <s v="89224824001"/>
    <s v="431415,Россия,Мордовия Респ,Инсарский р-н,,Кочетовка с,Советская ул,11,,"/>
    <n v="89624424"/>
    <s v=" ставка 0,3"/>
    <x v="13"/>
    <n v="6201.4599137931036"/>
  </r>
  <r>
    <s v="13:09:0203005:547"/>
    <s v="КЛИМКИНА ВАЛЕНТИНА ИВАНОВНА"/>
    <s v="130900574666"/>
    <d v="2001-01-01T00:00:00"/>
    <d v="2018-01-27T00:00:00"/>
    <s v="1/1"/>
    <n v="1"/>
    <d v="2018-01-27T00:00:00"/>
    <s v="001001001000 - Собственность"/>
    <s v=""/>
    <s v=""/>
    <m/>
    <n v="3.0000000000000001E-3"/>
    <s v=" Жилые дома"/>
    <s v=""/>
    <n v="34.1"/>
    <n v="211469.79"/>
    <s v="89224824001"/>
    <s v="431415,Россия,Мордовия Респ,Инсарский р-н,,Кочетовка с,Ленина ул,49,,"/>
    <n v="89624424"/>
    <s v=" ставка 0,3"/>
    <x v="13"/>
    <n v="6201.4601173020528"/>
  </r>
  <r>
    <s v="13:09:0304003:475"/>
    <s v="ЗОТКИН ЕВГЕНИЙ НИКОЛАЕВИЧ"/>
    <s v="130901503918"/>
    <d v="1997-09-20T00:00:00"/>
    <d v="2020-01-10T00:00:00"/>
    <s v="1/1"/>
    <n v="1"/>
    <d v="2020-01-10T00:00:00"/>
    <s v="001001001000 - Собственность"/>
    <s v=""/>
    <s v=""/>
    <m/>
    <n v="3.0000000000000001E-3"/>
    <s v=" Жилые дома"/>
    <s v=""/>
    <n v="32.799999999999997"/>
    <n v="175826.04"/>
    <s v="89224832001"/>
    <s v="431418,Россия,Мордовия Респ,Инсарский р-н,,Лухменский Майдан с,Садовая ул,12,,"/>
    <n v="89624432"/>
    <s v=" ставка 0,3"/>
    <x v="13"/>
    <n v="5360.5500000000011"/>
  </r>
  <r>
    <s v="13:09:0203005:678"/>
    <s v="КЛИМКИН ВАСИЛИЙ ЕГОРОВИЧ"/>
    <s v="130901086647"/>
    <d v="2001-01-01T00:00:00"/>
    <d v="2018-09-10T00:00:00"/>
    <s v="1/1"/>
    <n v="1"/>
    <d v="2018-09-10T00:00:00"/>
    <s v="001001001000 - Собственность"/>
    <d v="2012-06-28T00:00:00"/>
    <s v=""/>
    <n v="219.53168514563103"/>
    <n v="3.0000000000000001E-3"/>
    <s v=" Жилые дома"/>
    <s v="Жилой дом"/>
    <n v="61.8"/>
    <n v="383250.23"/>
    <s v="89224824001"/>
    <s v="431415,Россия,Мордовия Респ,Инсарский р-н,,Кочетовка с,Ленина ул,51,,"/>
    <n v="89624424"/>
    <s v=" ставка 0,3"/>
    <x v="13"/>
    <n v="6201.46003236246"/>
  </r>
  <r>
    <s v="13:09:0203005:587"/>
    <s v="КЛИМКИН ИВАН ФИЛИППОВИЧ"/>
    <s v="130922368096"/>
    <d v="2001-01-01T00:00:00"/>
    <d v="2019-07-28T00:00:00"/>
    <s v="1/1"/>
    <n v="1"/>
    <d v="2019-07-28T00:00:00"/>
    <s v="001001001000 - Собственность"/>
    <d v="2012-06-28T00:00:00"/>
    <s v=""/>
    <n v="117.27543527240771"/>
    <n v="3.0000000000000001E-3"/>
    <s v=" Жилые дома"/>
    <s v="Жилой дом"/>
    <n v="56.9"/>
    <n v="322365.81"/>
    <s v="89224824001"/>
    <s v="431415,Россия,Мордовия Респ,Инсарский р-н,,Кочетовка с,Ленина ул,21,,"/>
    <n v="89624424"/>
    <s v=" ставка 0,3"/>
    <x v="13"/>
    <n v="5665.479964850615"/>
  </r>
  <r>
    <s v="13:09:0304003:443"/>
    <s v="КРАСНИКОВА МАРИЯ СТЕПАНОВНА"/>
    <s v="130900654287"/>
    <d v="1997-09-19T00:00:00"/>
    <d v="2016-02-29T00:00:00"/>
    <s v="1/1"/>
    <n v="1"/>
    <d v="2016-02-29T00:00:00"/>
    <s v="001001001000 - Собственность"/>
    <s v=""/>
    <s v=""/>
    <m/>
    <n v="3.0000000000000001E-3"/>
    <s v=" Жилые дома"/>
    <s v=""/>
    <n v="43.1"/>
    <n v="231039.71"/>
    <s v="89224832001"/>
    <s v="431418,Россия,Мордовия Респ,Инсарский р-н,,Лухменский Майдан с,Нагорная ул,25,,"/>
    <n v="89624432"/>
    <s v=" ставка 0,3"/>
    <x v="13"/>
    <n v="5360.5501160092808"/>
  </r>
  <r>
    <s v="13:09:0304003:490"/>
    <s v="АВДОНЬКИНА НИНА ЕФИМОВНА"/>
    <s v="130900658517"/>
    <d v="1997-09-20T00:00:00"/>
    <d v="2014-10-27T00:00:00"/>
    <s v="1/1"/>
    <n v="1"/>
    <d v="2014-10-27T00:00:00"/>
    <s v="001001001000 - Собственность"/>
    <s v=""/>
    <s v=""/>
    <m/>
    <n v="3.0000000000000001E-3"/>
    <s v=" Жилые дома"/>
    <s v=""/>
    <n v="30.5"/>
    <n v="163496.76999999999"/>
    <s v="89224832001"/>
    <s v="431418,Россия,Мордовия Респ,Инсарский р-н,,Лухменский Майдан с,Луговая ул,34,,"/>
    <n v="89624432"/>
    <s v=" ставка 0,3"/>
    <x v="13"/>
    <n v="5360.5498360655738"/>
  </r>
  <r>
    <s v="13:09:0304003:401"/>
    <s v="ХРАМОВ МИХАИЛ ВЛАДИМИРОВИЧ"/>
    <s v="130900663267"/>
    <d v="1997-09-21T00:00:00"/>
    <d v="2017-03-15T00:00:00"/>
    <s v="1/1"/>
    <n v="1"/>
    <d v="2017-03-15T00:00:00"/>
    <s v="001001001000 - Собственность"/>
    <s v=""/>
    <s v=""/>
    <m/>
    <n v="3.0000000000000001E-3"/>
    <s v=" Жилые дома"/>
    <s v=""/>
    <n v="45.8"/>
    <n v="245513.19"/>
    <s v="89224832001"/>
    <s v="431418,Россия,Мордовия Респ,Инсарский р-н,,Лухменский Майдан с,Первомайская ул,95,,"/>
    <n v="89624432"/>
    <s v=" ставка 0,3"/>
    <x v="13"/>
    <n v="5360.55"/>
  </r>
  <r>
    <s v="13:11:0206001:321"/>
    <s v="ПОТАПОВА ПЕЛАГЕЯ АГЕЕВНА"/>
    <s v="131100692616"/>
    <d v="2000-09-20T00:00:00"/>
    <d v="2018-10-07T00:00:00"/>
    <s v="1/1"/>
    <n v="1"/>
    <d v="2018-10-07T00:00:00"/>
    <s v="001001001000 - Собственность"/>
    <s v=""/>
    <s v=""/>
    <m/>
    <n v="3.0000000000000001E-3"/>
    <s v=" Жилые дома"/>
    <s v=""/>
    <n v="30.4"/>
    <n v="224926.26"/>
    <s v="89228840006"/>
    <s v="431914,Россия,Мордовия Респ,Кадошкинский р-н,,Нагаево с,Школьная ул,53,,"/>
    <n v="89628440"/>
    <s v=" ставка 0,3"/>
    <x v="12"/>
    <n v="7398.8901315789481"/>
  </r>
  <r>
    <s v="13:09:0203005:674"/>
    <s v="Азыркин Александр Иванович"/>
    <s v="130900015058"/>
    <d v="2001-01-01T00:00:00"/>
    <d v="2020-04-06T00:00:00"/>
    <s v="1/1"/>
    <n v="1"/>
    <d v="2020-04-06T00:00:00"/>
    <s v="001001001000 - Собственность"/>
    <d v="2012-06-28T00:00:00"/>
    <s v=""/>
    <n v="598.18530351288052"/>
    <n v="3.0000000000000001E-3"/>
    <s v=" Жилые дома"/>
    <s v="жилой дом"/>
    <n v="85.4"/>
    <n v="481026.6"/>
    <s v="89224824001"/>
    <s v="431415,Россия,Мордовия Респ,Инсарский р-н,,Кочетовка с,Ленина ул,109,,"/>
    <n v="89624424"/>
    <s v=" ставка 0,3"/>
    <x v="13"/>
    <n v="5632.6299765807953"/>
  </r>
  <r>
    <s v="13:09:0304003:359"/>
    <s v="КОРЯЧКИНА ТАИСА АЛЕКСЕЕВНА"/>
    <s v="130900660058"/>
    <d v="1997-09-20T00:00:00"/>
    <d v="2019-09-30T00:00:00"/>
    <s v="1/1"/>
    <n v="1"/>
    <d v="2019-09-30T00:00:00"/>
    <s v="001001001000 - Собственность"/>
    <s v=""/>
    <s v=""/>
    <m/>
    <n v="3.0000000000000001E-3"/>
    <s v=" Жилые дома"/>
    <s v=""/>
    <n v="32.4"/>
    <n v="173681.82"/>
    <s v="89224832001"/>
    <s v="431418,Россия,Мордовия Респ,Инсарский р-н,,Лухменский Майдан с,Первомайская ул,11,,"/>
    <n v="89624432"/>
    <s v=" ставка 0,3"/>
    <x v="13"/>
    <n v="5360.55"/>
  </r>
  <r>
    <s v="13:09:0312001:384"/>
    <s v="ГАВРИЛОВ ИВАН КИРИЛЛОВИЧ"/>
    <s v="130901323859"/>
    <d v="2001-09-21T00:00:00"/>
    <d v="2020-02-18T00:00:00"/>
    <s v="1/1"/>
    <n v="1"/>
    <d v="2020-02-18T00:00:00"/>
    <s v="001001001000 - Собственность"/>
    <s v=""/>
    <s v=""/>
    <m/>
    <n v="3.0000000000000001E-3"/>
    <s v=" Жилые дома"/>
    <s v=""/>
    <n v="27.1"/>
    <n v="143777.97"/>
    <s v="89224872007"/>
    <s v="431433,Россия,Мордовия Респ,Инсарский р-н,,Шадымо-Рыскино с,Гагарина ул,49,,"/>
    <n v="89624472"/>
    <s v=" ставка 0,3"/>
    <x v="13"/>
    <n v="5305.4601476014759"/>
  </r>
  <r>
    <s v="13:09:0312001:549"/>
    <s v="ТУЛУПОВ НИКОЛАЙ ДМИТРИЕВИЧ"/>
    <s v="130901095480"/>
    <d v="2001-09-21T00:00:00"/>
    <d v="2019-11-09T00:00:00"/>
    <s v="1/1"/>
    <n v="1"/>
    <d v="2019-11-09T00:00:00"/>
    <s v="001001001000 - Собственность"/>
    <s v=""/>
    <s v=""/>
    <m/>
    <n v="3.0000000000000001E-3"/>
    <s v=" Жилые дома"/>
    <s v=""/>
    <n v="36.4"/>
    <n v="193118.74"/>
    <s v="89224872007"/>
    <s v="431433,Россия,Мордовия Респ,Инсарский р-н,,Шадымо-Рыскино с,Гагарина ул,22,,"/>
    <n v="89624472"/>
    <s v=" ставка 0,3"/>
    <x v="13"/>
    <n v="5305.4598901098898"/>
  </r>
  <r>
    <s v="13:09:0312001:579"/>
    <s v="ЛУКАШКИНА ЛИДИЯ ИВАНОВНА"/>
    <s v="130901319203"/>
    <d v="2001-09-21T00:00:00"/>
    <d v="2019-07-29T00:00:00"/>
    <s v="1/1"/>
    <n v="1"/>
    <d v="2019-07-29T00:00:00"/>
    <s v="001001001000 - Собственность"/>
    <s v=""/>
    <s v=""/>
    <m/>
    <n v="3.0000000000000001E-3"/>
    <s v=" Жилые дома"/>
    <s v=""/>
    <n v="30.4"/>
    <n v="161285.98000000001"/>
    <s v="89224872007"/>
    <s v="431433,Россия,Мордовия Респ,Инсарский р-н,,Шадымо-Рыскино с,Бибишева пер,10,,"/>
    <n v="89624472"/>
    <s v=" ставка 0,3"/>
    <x v="13"/>
    <n v="5305.4598684210532"/>
  </r>
  <r>
    <s v="13:09:0203005:481"/>
    <s v="Асташкина Агафья Сергеевна"/>
    <s v="130901206866"/>
    <d v="2000-09-19T00:00:00"/>
    <d v="2015-05-31T00:00:00"/>
    <s v="1/1"/>
    <n v="1"/>
    <d v="2015-05-31T00:00:00"/>
    <s v="001001001000 - Собственность"/>
    <s v=""/>
    <s v=""/>
    <m/>
    <n v="3.0000000000000001E-3"/>
    <s v=" Жилые дома"/>
    <s v=""/>
    <n v="31.7"/>
    <n v="196586.28"/>
    <s v="89224824001"/>
    <s v="431415,Россия,Мордовия Респ,Инсарский р-н,,Кочетовка с,Советская ул,4,,"/>
    <n v="89624424"/>
    <s v=" ставка 0,3"/>
    <x v="13"/>
    <n v="6201.4599369085172"/>
  </r>
  <r>
    <s v="13:09:0208001:111"/>
    <s v="ДУШУТИНА ЕВГЕНИЯ МИХАЙЛОВНА"/>
    <s v="130901213694"/>
    <d v="2000-09-20T00:00:00"/>
    <d v="2013-03-02T00:00:00"/>
    <s v="1/1"/>
    <n v="1"/>
    <d v="2013-03-02T00:00:00"/>
    <s v="001001001000 - Собственность"/>
    <s v=""/>
    <s v=""/>
    <m/>
    <n v="3.0000000000000001E-3"/>
    <s v=" Жилые дома"/>
    <s v=""/>
    <n v="31.6"/>
    <n v="214372.5"/>
    <s v="89224864002"/>
    <s v="431438,Россия,Мордовия Респ,Инсарский р-н,,Засечная Слобода с,Заречная ул,10,,"/>
    <n v="89624464"/>
    <s v=" ставка 0,3"/>
    <x v="13"/>
    <n v="6783.9398734177212"/>
  </r>
  <r>
    <s v="13:09:0315004:20"/>
    <s v="КИРИМОВА БИБИ-САРА УСМОНОВНА"/>
    <s v="130922442462"/>
    <d v="2000-09-20T00:00:00"/>
    <d v="2014-09-20T00:00:00"/>
    <s v="1/1"/>
    <n v="1"/>
    <d v="2014-09-20T00:00:00"/>
    <s v="001001001000 - Собственность"/>
    <s v=""/>
    <s v=""/>
    <m/>
    <n v="3.0000000000000001E-3"/>
    <s v=" Жилые дома"/>
    <s v=""/>
    <n v="30.4"/>
    <n v="234258.45"/>
    <s v="89224876005"/>
    <s v="431427,Россия,Мордовия Респ,Инсарский р-н,,Жегалино п,Жегалинская ул,2,,"/>
    <n v="89624477"/>
    <s v=" ставка 0,3"/>
    <x v="13"/>
    <n v="7705.8700657894742"/>
  </r>
  <r>
    <s v="13:09:0312001:434"/>
    <s v="МАТИНОВА МАРИЯ ВАСИЛЬЕВНА"/>
    <s v="130922440521"/>
    <d v="2001-01-01T00:00:00"/>
    <d v="2015-04-07T00:00:00"/>
    <s v="1/1"/>
    <n v="1"/>
    <d v="2015-04-07T00:00:00"/>
    <s v="001001001000 - Собственность"/>
    <s v=""/>
    <s v=""/>
    <m/>
    <n v="3.0000000000000001E-3"/>
    <s v=" Жилые дома"/>
    <s v=""/>
    <n v="29.1"/>
    <n v="154388.89000000001"/>
    <s v="89224872007"/>
    <s v="431433,Россия,Мордовия Респ,Инсарский р-н,,Шадымо-Рыскино с,Московская ул,25,,"/>
    <n v="89624472"/>
    <s v=" ставка 0,3"/>
    <x v="13"/>
    <n v="5305.4601374570448"/>
  </r>
  <r>
    <s v="13:11:0204001:372"/>
    <s v="ФИЛИППОВ ВЛАДИМИР КАРПОВИЧ"/>
    <s v="131142120402"/>
    <d v="1997-09-26T00:00:00"/>
    <d v="2016-10-01T00:00:00"/>
    <s v="1/1"/>
    <n v="1"/>
    <d v="2016-10-01T00:00:00"/>
    <s v="001001001000 - Собственность"/>
    <s v=""/>
    <s v=""/>
    <m/>
    <n v="3.0000000000000001E-3"/>
    <s v=" Жилые дома"/>
    <s v=""/>
    <n v="37.9"/>
    <n v="279880.51"/>
    <s v="89228840005"/>
    <s v="431905,Россия,Мордовия Респ,Кадошкинский р-н,,Инсар п,Садовая ул,12,,"/>
    <n v="89628440"/>
    <s v=" ставка 0,3"/>
    <x v="12"/>
    <n v="7384.7100263852244"/>
  </r>
  <r>
    <s v="13:11:0204001:374"/>
    <s v="АНДРИЯШКИНА АНТОНИНА АНДРЕЕВНА"/>
    <s v="131100220941"/>
    <d v="1997-09-26T00:00:00"/>
    <d v="2016-01-06T00:00:00"/>
    <s v="1/1"/>
    <n v="1"/>
    <d v="2016-01-06T00:00:00"/>
    <s v="001001001000 - Собственность"/>
    <s v=""/>
    <s v=""/>
    <m/>
    <n v="3.0000000000000001E-3"/>
    <s v=" Жилые дома"/>
    <s v=""/>
    <n v="13.1"/>
    <n v="105891.75"/>
    <s v="89228840005"/>
    <s v="431905,Россия,Мордовия Респ,Кадошкинский р-н,,Инсар п,Садовая ул,8,,"/>
    <n v="89628440"/>
    <s v=" ставка 0,3"/>
    <x v="12"/>
    <n v="8083.339694656489"/>
  </r>
  <r>
    <s v="13:11:0207001:808"/>
    <s v="ЧЕКАШОВ ПАВЕЛ ИВАНОВИЧ"/>
    <s v="131100452396"/>
    <d v="2001-01-01T00:00:00"/>
    <d v="2017-07-21T00:00:00"/>
    <s v="1/1"/>
    <n v="1"/>
    <d v="2017-07-21T00:00:00"/>
    <s v="001001001000 - Собственность"/>
    <s v=""/>
    <s v=""/>
    <m/>
    <n v="3.0000000000000001E-3"/>
    <s v=" Жилые дома"/>
    <s v=""/>
    <n v="35.799999999999997"/>
    <n v="217917.82"/>
    <s v="89228835001"/>
    <s v="431902,Россия,Мордовия Респ,Кадошкинский р-н,,Паево с,Московская ул,20,,"/>
    <n v="89628435"/>
    <s v=" ставка 0,3"/>
    <x v="12"/>
    <n v="6087.0899441340789"/>
  </r>
  <r>
    <s v="13:11:0211001:286"/>
    <s v="БАТЮКОВА ЛЮБОВЬ МИХАЙЛОВНА"/>
    <s v="131109800400"/>
    <d v="2000-09-23T00:00:00"/>
    <d v="2017-12-14T00:00:00"/>
    <s v="1/1"/>
    <n v="1"/>
    <d v="2017-12-14T00:00:00"/>
    <s v="001001001000 - Собственность"/>
    <s v=""/>
    <s v=""/>
    <m/>
    <n v="3.0000000000000001E-3"/>
    <s v=" Жилые дома"/>
    <s v=""/>
    <n v="27"/>
    <n v="221715.9"/>
    <s v="89228835002"/>
    <s v="431902,Россия,Мордовия Респ,Кадошкинский р-н,,Глушково с,А.Корнеева ул,13,,"/>
    <n v="89628435"/>
    <s v=" ставка 0,3"/>
    <x v="12"/>
    <n v="8211.6999999999989"/>
  </r>
  <r>
    <s v="13:11:0112001:200"/>
    <s v="ХОЛОДОВА ТАТЬЯНА ВАСИЛЬЕВНА"/>
    <s v="131100564004"/>
    <d v="2000-09-23T00:00:00"/>
    <d v="2014-05-20T00:00:00"/>
    <s v="1/1"/>
    <n v="1"/>
    <d v="2014-05-20T00:00:00"/>
    <s v="001001001000 - Собственность"/>
    <s v=""/>
    <s v=""/>
    <m/>
    <n v="3.0000000000000001E-3"/>
    <s v=" Жилые дома"/>
    <s v=""/>
    <n v="32.5"/>
    <n v="313963"/>
    <s v="89228820002"/>
    <s v="431911,Россия,Мордовия Респ,Кадошкинский р-н,,Картлей д,Центральная ул,27,,"/>
    <n v="89628420"/>
    <s v=" ставка 0,3"/>
    <x v="12"/>
    <n v="9660.4"/>
  </r>
  <r>
    <s v="13:09:0314002:312"/>
    <s v="КУЗНЕЦОВА ЕВГЕНИЯ ИЛЬИНИЧНА"/>
    <s v="130922387003"/>
    <d v="2001-01-01T00:00:00"/>
    <d v="2012-06-21T00:00:00"/>
    <s v="1/1"/>
    <n v="1"/>
    <d v="2012-06-21T00:00:00"/>
    <s v="001001001000 - Собственность"/>
    <d v="2012-06-28T00:00:00"/>
    <s v=""/>
    <m/>
    <n v="3.0000000000000001E-3"/>
    <s v=" Жилые дома"/>
    <s v="жилой дом"/>
    <n v="30.4"/>
    <n v="210337.6"/>
    <s v="89224892001"/>
    <s v="431411,Россия,Мордовия Респ,Инсарский р-н,,Ямщина с,Ленина ул,25,,"/>
    <n v="89624492"/>
    <s v=" ставка 0,3"/>
    <x v="13"/>
    <n v="6919.0000000000009"/>
  </r>
  <r>
    <s v="13:11:0112001:214"/>
    <s v="МИХЕЕВА ВАЛЕНТИНА НИКОНОРОВНА"/>
    <s v="131100564170"/>
    <d v="2000-09-23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0.2"/>
    <n v="291744.08"/>
    <s v="89228820002"/>
    <s v="431911,Россия,Мордовия Респ,Кадошкинский р-н,,Картлей д,Центральная ул,44,,"/>
    <n v="89628420"/>
    <s v=" ставка 0,3"/>
    <x v="12"/>
    <n v="9660.4000000000015"/>
  </r>
  <r>
    <s v="13:11:0103001:680"/>
    <s v="ИСЯНОВ ФАРИТЬ МУХАММЕДЖАНОВИЧ"/>
    <s v="131100920453"/>
    <d v="2001-09-22T00:00:00"/>
    <d v="2014-02-15T00:00:00"/>
    <s v="1/1"/>
    <n v="1"/>
    <d v="2014-02-15T00:00:00"/>
    <s v="001001001000 - Собственность"/>
    <s v=""/>
    <s v=""/>
    <m/>
    <n v="3.0000000000000001E-3"/>
    <s v=" Жилые дома"/>
    <s v=""/>
    <n v="31.2"/>
    <n v="301287.17"/>
    <s v="89228810001"/>
    <s v="431912,Россия,Мордовия Респ,Кадошкинский р-н,,Большая Поляна с,Октябрьская ул,23,,"/>
    <n v="89628410"/>
    <s v=" ставка 0,3"/>
    <x v="12"/>
    <n v="9656.640064102563"/>
  </r>
  <r>
    <s v="13:11:0112002:49"/>
    <s v="ХАРИТОНОВА АЛЕКСАНДРА ФЕДОРОВНА"/>
    <s v="131100624990"/>
    <d v="2000-09-23T00:00:00"/>
    <d v="2018-05-28T00:00:00"/>
    <s v="1/1"/>
    <n v="1"/>
    <d v="2018-05-28T00:00:00"/>
    <s v="001001001000 - Собственность"/>
    <s v=""/>
    <s v=""/>
    <m/>
    <n v="3.0000000000000001E-3"/>
    <s v=" Жилые дома"/>
    <s v=""/>
    <n v="36.700000000000003"/>
    <n v="380624.88"/>
    <s v="89228820003"/>
    <s v="431911,Россия,Мордовия Респ,Кадошкинский р-н,,Потижская Слобода с,Пролетарская ул,10,,"/>
    <n v="89628420"/>
    <s v=" ставка 0,3"/>
    <x v="12"/>
    <n v="10371.250136239782"/>
  </r>
  <r>
    <s v="13:11:0207001:746"/>
    <s v="ЦИНЯЙКИН ФЕДОР ПЕТРОВИЧ"/>
    <s v="131100413862"/>
    <d v="2001-01-01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30.9"/>
    <n v="176274.92"/>
    <s v="89228835001"/>
    <s v="431902,Россия,Мордовия Респ,Кадошкинский р-н,,Паево с,Гагарина ул,48,,"/>
    <n v="89628435"/>
    <s v=" ставка 0,3"/>
    <x v="12"/>
    <n v="5704.6899676375415"/>
  </r>
  <r>
    <s v="13:11:0207001:752"/>
    <s v="ТЕКШИН ВИТАЛИЙ ВАСИЛЬЕВИЧ"/>
    <s v="131100479736"/>
    <d v="2001-01-01T00:00:00"/>
    <d v="2017-09-26T00:00:00"/>
    <s v="1/1"/>
    <n v="1"/>
    <d v="2017-09-26T00:00:00"/>
    <s v="001001001000 - Собственность"/>
    <s v=""/>
    <s v=""/>
    <m/>
    <n v="3.0000000000000001E-3"/>
    <s v=" Жилые дома"/>
    <s v=""/>
    <n v="33.5"/>
    <n v="203917.52"/>
    <s v="89228835001"/>
    <s v="431902,Россия,Мордовия Респ,Кадошкинский р-н,,Паево с,Луговая ул,10,,"/>
    <n v="89628435"/>
    <s v=" ставка 0,3"/>
    <x v="12"/>
    <n v="6087.0901492537314"/>
  </r>
  <r>
    <s v="13:09:0312001:561"/>
    <s v="ХРАМОВА КСЕНИЯ КИРИЛЛОВНА"/>
    <s v="130922440842"/>
    <d v="2001-01-01T00:00:00"/>
    <d v="2013-12-12T00:00:00"/>
    <s v="1/1"/>
    <n v="1"/>
    <d v="2013-12-12T00:00:00"/>
    <s v="001001001000 - Собственность"/>
    <s v=""/>
    <s v=""/>
    <m/>
    <n v="3.0000000000000001E-3"/>
    <s v=" Жилые дома"/>
    <s v=""/>
    <n v="32.1"/>
    <n v="170305.27"/>
    <s v="89224872007"/>
    <s v="431433,Россия,Мордовия Респ,Инсарский р-н,,Шадымо-Рыскино с,Ленина ул,6,,"/>
    <n v="89624472"/>
    <s v=" ставка 0,3"/>
    <x v="13"/>
    <n v="5305.4601246105913"/>
  </r>
  <r>
    <s v="13:11:0207001:751"/>
    <s v="АПРЯТКИНА СЕРАФИМА АЛЕКСЕЕВНА"/>
    <s v="131100363474"/>
    <d v="2001-01-01T00:00:00"/>
    <d v="2016-07-08T00:00:00"/>
    <s v="1/1"/>
    <n v="1"/>
    <d v="2016-07-08T00:00:00"/>
    <s v="001001001000 - Собственность"/>
    <s v=""/>
    <s v=""/>
    <m/>
    <n v="3.0000000000000001E-3"/>
    <s v=" Жилые дома"/>
    <s v=""/>
    <n v="34.700000000000003"/>
    <n v="192966.7"/>
    <s v="89228835001"/>
    <s v="431902,Россия,Мордовия Респ,Кадошкинский р-н,,Паево с,Гагарина ул,99,,"/>
    <n v="89628435"/>
    <s v=" ставка 0,3"/>
    <x v="12"/>
    <n v="5561"/>
  </r>
  <r>
    <s v="13:09:0305003:468"/>
    <s v="АДЫШКИН ЕГОР МИХАЙЛОВИЧ"/>
    <s v="130900480841"/>
    <d v="1997-01-01T00:00:00"/>
    <d v="2015-03-10T00:00:00"/>
    <s v="1/1"/>
    <n v="1"/>
    <d v="2015-03-10T00:00:00"/>
    <s v="001001001000 - Собственность"/>
    <s v=""/>
    <s v=""/>
    <m/>
    <n v="3.0000000000000001E-3"/>
    <s v=" Жилые дома"/>
    <s v=""/>
    <n v="29.9"/>
    <n v="174674.9"/>
    <s v="89224836001"/>
    <s v="431416,Россия,Мордовия Респ,Инсарский р-н,,Мордовская Паевка с,Набережная ул,25,,"/>
    <n v="89624436"/>
    <s v=" ставка 0,3"/>
    <x v="13"/>
    <n v="5841.9698996655516"/>
  </r>
  <r>
    <s v="13:11:0103002:61"/>
    <s v="НЕВЛЮТОВА РЯХИМЯ АБДУЛЛОВНА"/>
    <s v="131109788778"/>
    <d v="2001-09-23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37.6"/>
    <n v="333207.44"/>
    <s v="89228810002"/>
    <s v="431912,Россия,Мордовия Респ,Кадошкинский р-н,,Насакан Потьма д,Заречная ул,3,,"/>
    <n v="89628410"/>
    <s v=" ставка 0,3"/>
    <x v="12"/>
    <n v="8861.9"/>
  </r>
  <r>
    <s v="13:11:0207001:833"/>
    <s v="ЕГОРКИНА ПЕЛАГЕЯ АРХИПОВНА"/>
    <s v="131100419328"/>
    <d v="2001-01-01T00:00:00"/>
    <d v="2019-02-13T00:00:00"/>
    <s v="1/1"/>
    <n v="1"/>
    <d v="2019-02-13T00:00:00"/>
    <s v="001001001000 - Собственность"/>
    <s v=""/>
    <s v=""/>
    <m/>
    <n v="3.0000000000000001E-3"/>
    <s v=" Жилые дома"/>
    <s v=""/>
    <n v="30.9"/>
    <n v="188091.08"/>
    <s v="89228835001"/>
    <s v="431902,Россия,Мордовия Респ,Кадошкинский р-н,,Паево с,Гагарина ул,6,,"/>
    <n v="89628435"/>
    <s v=" ставка 0,3"/>
    <x v="12"/>
    <n v="6087.0899676375402"/>
  </r>
  <r>
    <s v="13:11:0207001:778"/>
    <s v="КЕЛИНА МАРИЯ ИВАНОВНА"/>
    <s v="131100419409"/>
    <d v="2000-09-23T00:00:00"/>
    <d v="2017-08-19T00:00:00"/>
    <s v="1/1"/>
    <n v="1"/>
    <d v="2017-08-19T00:00:00"/>
    <s v="001001001000 - Собственность"/>
    <s v=""/>
    <s v=""/>
    <n v="11.239884071146271"/>
    <n v="3.0000000000000001E-3"/>
    <s v=" Жилые дома"/>
    <s v=""/>
    <n v="50.6"/>
    <n v="315965.63"/>
    <s v="89228835001"/>
    <s v="431902,Россия,Мордовия Респ,Кадошкинский р-н,,Паево с,Нижняя ул,51,,"/>
    <n v="89628435"/>
    <s v=" ставка 0,3"/>
    <x v="12"/>
    <n v="6244.3800395256912"/>
  </r>
  <r>
    <s v="13:11:0207001:576"/>
    <s v="ЛОШМАНОВ ПЕТР ВАСИЛЬЕВИЧ"/>
    <s v="131100505030"/>
    <d v="2001-01-01T00:00:00"/>
    <d v="2014-10-15T00:00:00"/>
    <s v="1/1"/>
    <n v="1"/>
    <d v="2014-10-15T00:00:00"/>
    <s v="001001001000 - Собственность"/>
    <d v="2012-06-28T00:00:00"/>
    <s v=""/>
    <m/>
    <n v="3.0000000000000001E-3"/>
    <s v=" Жилые дома"/>
    <s v="Жилой дом"/>
    <n v="31.4"/>
    <n v="169930.21"/>
    <s v="89228835001"/>
    <s v="431902,Россия,Мордовия Респ,Кадошкинский р-н,,Паево с,Гагарина ул,54,,"/>
    <n v="89628435"/>
    <s v=" ставка 0,3"/>
    <x v="12"/>
    <n v="5411.7901273885354"/>
  </r>
  <r>
    <s v="13:11:0105001:660"/>
    <s v="КУРАМШИН ШАМИЛЬ АБДУРАХМАНОВИЧ"/>
    <s v="131100582910"/>
    <d v="2001-09-28T00:00:00"/>
    <d v="2015-04-10T00:00:00"/>
    <s v="1/1"/>
    <n v="1"/>
    <d v="2015-04-10T00:00:00"/>
    <s v="001001001000 - Собственность"/>
    <d v="2012-06-28T00:00:00"/>
    <s v=""/>
    <m/>
    <n v="3.0000000000000001E-3"/>
    <s v=" Жилые дома"/>
    <s v="жилой дом"/>
    <n v="11.9"/>
    <n v="124646.31"/>
    <s v="89228820001"/>
    <s v="431911,Россия,Мордовия Респ,Кадошкинский р-н,,Латышовка с,Ленина ул,49,,"/>
    <n v="89628420"/>
    <s v=" ставка 0,3"/>
    <x v="12"/>
    <n v="10474.479831932773"/>
  </r>
  <r>
    <s v="13:11:0204001:442"/>
    <s v="ФАРЗИЕВА КЛАВДИЯ ИВАНОВНА"/>
    <s v="131100677791"/>
    <d v="1997-09-27T00:00:00"/>
    <d v="2018-01-18T00:00:00"/>
    <s v="1/1"/>
    <n v="1"/>
    <d v="2018-01-18T00:00:00"/>
    <s v="001001001000 - Собственность"/>
    <s v=""/>
    <s v=""/>
    <m/>
    <n v="3.0000000000000001E-3"/>
    <s v=" Жилые дома"/>
    <s v=""/>
    <n v="27.2"/>
    <n v="195474.7"/>
    <s v="89228840005"/>
    <s v="431905,Россия,Мордовия Респ,Кадошкинский р-н,,Инсар п,Кооперативная ул,4,,"/>
    <n v="89628440"/>
    <s v=" ставка 0,3"/>
    <x v="12"/>
    <n v="7186.5698529411775"/>
  </r>
  <r>
    <s v="13:11:0208001:423"/>
    <s v="МУНИЦИНА МАРИЯ СТЕПАНОВНА"/>
    <s v="131100860349"/>
    <d v="2001-09-27T00:00:00"/>
    <d v="2018-12-11T00:00:00"/>
    <s v="1/1"/>
    <n v="1"/>
    <d v="2018-12-11T00:00:00"/>
    <s v="001001001000 - Собственность"/>
    <s v=""/>
    <s v=""/>
    <m/>
    <n v="3.0000000000000001E-3"/>
    <s v=" Жилые дома"/>
    <s v=""/>
    <n v="29"/>
    <n v="222223.52"/>
    <s v="89228840001"/>
    <s v="431913,Россия,Мордовия Респ,Кадошкинский р-н,,Пушкино с,40 лет Октября ул,21,,"/>
    <n v="89628440"/>
    <s v=" ставка 0,3"/>
    <x v="12"/>
    <n v="7662.8799999999992"/>
  </r>
  <r>
    <s v="13:11:0208001:468"/>
    <s v="КУЗНЕЦОВА ПЕЛАГЕЯ АЛЕКСЕЕВНА"/>
    <s v="131100373190"/>
    <d v="2001-09-22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26"/>
    <n v="177131.5"/>
    <s v="89228840001"/>
    <s v="431913,Россия,Мордовия Респ,Кадошкинский р-н,,Пушкино с,Пушкинская ул,20,,"/>
    <n v="89628440"/>
    <s v=" ставка 0,3"/>
    <x v="12"/>
    <n v="6812.75"/>
  </r>
  <r>
    <s v="13:11:0112001:232"/>
    <s v="ХОЛОДОВА ЛЮБОВЬ АЛЕКСЕЕВНА"/>
    <s v="131100885142"/>
    <d v="2000-09-23T00:00:00"/>
    <d v="2018-07-28T00:00:00"/>
    <s v="1/1"/>
    <n v="1"/>
    <d v="2018-07-28T00:00:00"/>
    <s v="001001001000 - Собственность"/>
    <s v=""/>
    <s v=""/>
    <m/>
    <n v="3.0000000000000001E-3"/>
    <s v=" Жилые дома"/>
    <s v=""/>
    <n v="31.4"/>
    <n v="303336.56"/>
    <s v="89228820002"/>
    <s v="431911,Россия,Мордовия Респ,Кадошкинский р-н,,Картлей д,Центральная ул,6,,"/>
    <n v="89628420"/>
    <s v=" ставка 0,3"/>
    <x v="12"/>
    <n v="9660.4"/>
  </r>
  <r>
    <s v="13:11:0207001:773"/>
    <s v="ЩАНКИНА НАДЕЖДА ФЕДОРОВНА"/>
    <s v="131100416366"/>
    <d v="2001-01-01T00:00:00"/>
    <d v="2015-07-15T00:00:00"/>
    <s v="1/1"/>
    <n v="1"/>
    <d v="2015-07-15T00:00:00"/>
    <s v="001001001000 - Собственность"/>
    <s v=""/>
    <s v=""/>
    <m/>
    <n v="3.0000000000000001E-3"/>
    <s v=" Жилые дома"/>
    <s v="Жилой дом"/>
    <n v="24.8"/>
    <n v="150959.82999999999"/>
    <s v="89228835001"/>
    <s v="431902,Россия,Мордовия Респ,Кадошкинский р-н,,Паево с,Московская ул,78,,"/>
    <n v="89628435"/>
    <s v=" ставка 0,3"/>
    <x v="12"/>
    <n v="6087.0899193548385"/>
  </r>
  <r>
    <s v="13:11:0211001:212"/>
    <s v="РОДИН СЕМЕН ЕГОРОВИЧ"/>
    <s v="131100403430"/>
    <d v="2000-09-22T00:00:00"/>
    <d v="2019-11-21T00:00:00"/>
    <s v="1/1"/>
    <n v="1"/>
    <d v="2019-11-21T00:00:00"/>
    <s v="001001001000 - Собственность"/>
    <d v="2012-06-28T00:00:00"/>
    <s v=""/>
    <m/>
    <n v="3.0000000000000001E-3"/>
    <s v=" Жилые дома"/>
    <s v="Жилой дом"/>
    <n v="40.799999999999997"/>
    <n v="343694.71"/>
    <s v="89228835002"/>
    <s v="431902,Россия,Мордовия Респ,Кадошкинский р-н,,Глушково с,Центральная ул,28,,"/>
    <n v="89628435"/>
    <s v=" ставка 0,3"/>
    <x v="12"/>
    <n v="8423.8899509803941"/>
  </r>
  <r>
    <s v="13:11:0210004:45"/>
    <s v="БУЛАЕВА МАРИЯ ГАВРИЛОВНА"/>
    <s v="131109800802"/>
    <d v="2000-09-23T00:00:00"/>
    <d v="2014-03-23T00:00:00"/>
    <s v="1/1"/>
    <n v="1"/>
    <d v="2014-03-23T00:00:00"/>
    <s v="001001001000 - Собственность"/>
    <s v=""/>
    <s v=""/>
    <m/>
    <n v="3.0000000000000001E-3"/>
    <s v=" Жилые дома"/>
    <s v=""/>
    <n v="22.7"/>
    <n v="188006.85"/>
    <s v="89228551004"/>
    <s v="431900,РОССИЯ,Мордовия Респ,Кадошкинский р-н,,Винокуровка д,Садовая ул,7,,"/>
    <n v="89628151"/>
    <s v=" ставка 0,3"/>
    <x v="12"/>
    <n v="8282.2400881057274"/>
  </r>
  <r>
    <s v="13:09:0304003:347"/>
    <s v="ГОРБУНОВ СЕРГЕЙ ИВАНОВИЧ"/>
    <s v="130901284134"/>
    <d v="1997-09-21T00:00:00"/>
    <d v="2015-11-23T00:00:00"/>
    <s v="1/1"/>
    <n v="1"/>
    <d v="2015-11-23T00:00:00"/>
    <s v="001001001000 - Собственность"/>
    <d v="2012-06-28T00:00:00"/>
    <s v=""/>
    <m/>
    <n v="3.0000000000000001E-3"/>
    <s v=" Жилые дома"/>
    <s v="жилой дом"/>
    <n v="31.7"/>
    <n v="169929.43"/>
    <s v="89224832001"/>
    <s v="431418,Россия,Мордовия Респ,Инсарский р-н,,Лухменский Майдан с,Интернациональная ул,5,,"/>
    <n v="89624432"/>
    <s v=" ставка 0,3"/>
    <x v="13"/>
    <n v="5360.5498422712935"/>
  </r>
  <r>
    <s v="13:11:0210004:41"/>
    <s v="ЗАХАРОВА ЗИНАИДА СЕРГЕЕВНА"/>
    <s v="131109802736"/>
    <d v="2000-09-23T00:00:00"/>
    <d v="2014-10-09T00:00:00"/>
    <s v="1/1"/>
    <n v="1"/>
    <d v="2014-10-09T00:00:00"/>
    <s v="001001001000 - Собственность"/>
    <s v=""/>
    <s v=""/>
    <m/>
    <n v="3.0000000000000001E-3"/>
    <s v=" Жилые дома"/>
    <s v=""/>
    <n v="37.799999999999997"/>
    <n v="326170.90999999997"/>
    <s v="89228551004"/>
    <s v="431155,РОССИЯ,Мордовия Респ,Кадошкинский р-н,,Винокуровка д,,,,"/>
    <n v="89628151"/>
    <s v=" ставка 0,3"/>
    <x v="12"/>
    <n v="8628.8600529100531"/>
  </r>
  <r>
    <s v="13:11:0105001:457"/>
    <s v="КАПКАЕВА САНИЯ ГАНИЕВНА"/>
    <s v="131109804035"/>
    <d v="2001-09-30T00:00:00"/>
    <d v="2017-05-20T00:00:00"/>
    <s v="1/1"/>
    <n v="1"/>
    <d v="2017-05-20T00:00:00"/>
    <s v="001001001000 - Собственность"/>
    <s v=""/>
    <s v=""/>
    <m/>
    <n v="3.0000000000000001E-3"/>
    <s v=" Жилые дома"/>
    <s v=""/>
    <n v="37.799999999999997"/>
    <n v="352010.23"/>
    <s v="89228820001"/>
    <s v="431911,Россия,Мордовия Респ,Кадошкинский р-н,,Латышовка с,Советская ул,92,,"/>
    <n v="89628420"/>
    <s v=" ставка 0,3"/>
    <x v="12"/>
    <n v="9312.439947089948"/>
  </r>
  <r>
    <s v="13:11:0105001:465"/>
    <s v="КИЛЬМАЕВА ФЯРИЗЯ АБУБЕКЕРОВНА"/>
    <s v="131100913872"/>
    <d v="2001-09-29T00:00:00"/>
    <d v="2014-09-11T00:00:00"/>
    <s v="1/1"/>
    <n v="1"/>
    <d v="2014-09-11T00:00:00"/>
    <s v="001001001000 - Собственность"/>
    <s v=""/>
    <s v=""/>
    <n v="89.39942436090233"/>
    <n v="3.0000000000000001E-3"/>
    <s v=" Жилые дома"/>
    <s v=""/>
    <n v="53.2"/>
    <n v="495421.81"/>
    <s v="89228820001"/>
    <s v="431911,Россия,Мордовия Респ,Кадошкинский р-н,,Латышовка с,Ленина ул,122,,"/>
    <n v="89628420"/>
    <s v=" ставка 0,3"/>
    <x v="12"/>
    <n v="9312.440037593984"/>
  </r>
  <r>
    <s v="13:09:0216002:459"/>
    <s v="СИДНИНА АНАСТАСИЯ СЕРГЕЕВНА"/>
    <s v="130900622581"/>
    <d v="1997-01-01T00:00:00"/>
    <d v="2012-08-02T00:00:00"/>
    <s v="1/1"/>
    <n v="1"/>
    <d v="2012-08-02T00:00:00"/>
    <s v="001001001000 - Собственность"/>
    <s v=""/>
    <s v=""/>
    <m/>
    <n v="3.0000000000000001E-3"/>
    <s v=" Жилые дома"/>
    <s v=""/>
    <n v="36.299999999999997"/>
    <n v="251121.95"/>
    <s v="89224820001"/>
    <s v="с.Казеевка,Новая Казеевка,70,"/>
    <n v="89624420"/>
    <s v=" ставка 0,3"/>
    <x v="13"/>
    <n v="6917.9600550964196"/>
  </r>
  <r>
    <s v="13:09:0117013:180"/>
    <s v="МЕЛЕШКИН ИВАН ВАСИЛЬЕВИЧ"/>
    <s v="132350541805"/>
    <d v="1990-01-01T00:00:00"/>
    <d v="2013-03-06T00:00:00"/>
    <s v="1/1"/>
    <n v="1"/>
    <d v="2013-03-06T00:00:00"/>
    <s v="001001001000 - Собственность"/>
    <s v=""/>
    <s v=""/>
    <m/>
    <n v="3.0000000000000001E-3"/>
    <s v=" Жилые дома"/>
    <s v=""/>
    <n v="42.8"/>
    <n v="779873.78"/>
    <s v="89224501000"/>
    <s v="431430,Россия,Мордовия Респ,Инсарский р-н,Инсар г,,Дзержинского ул,8,,"/>
    <n v="89624101"/>
    <s v=" ставка 0,3"/>
    <x v="13"/>
    <n v="18221.350000000002"/>
  </r>
  <r>
    <s v="13:09:0313005:111"/>
    <s v="АНТИПОВ АЛЕКСАНДР НИКОЛАЕВИЧ"/>
    <s v="130900758744"/>
    <d v="1997-09-18T00:00:00"/>
    <d v="2013-03-19T00:00:00"/>
    <s v="1/1"/>
    <n v="1"/>
    <d v="2013-03-19T00:00:00"/>
    <s v="001001001000 - Собственность"/>
    <s v=""/>
    <s v=""/>
    <m/>
    <n v="3.0000000000000001E-3"/>
    <s v=" Жилые дома"/>
    <s v=""/>
    <n v="38.5"/>
    <n v="219885.44"/>
    <s v="89224872006"/>
    <s v="д.Семеновка,Горького,15,"/>
    <n v="89624472"/>
    <s v=" ставка 0,3"/>
    <x v="13"/>
    <n v="5711.3101298701304"/>
  </r>
  <r>
    <s v="13:09:0208005:176"/>
    <s v="КЕНИНА МАРИЯ ТРАФИМОВНА"/>
    <s v="130922572207"/>
    <d v="2000-09-20T00:00:00"/>
    <d v="2012-02-02T00:00:00"/>
    <s v="1/1"/>
    <n v="1"/>
    <d v="2012-02-02T00:00:00"/>
    <s v="001001001000 - Собственность"/>
    <s v=""/>
    <s v=""/>
    <m/>
    <n v="3.0000000000000001E-3"/>
    <s v=" Жилые дома"/>
    <s v=""/>
    <n v="35.200000000000003"/>
    <n v="171871.04"/>
    <s v="89224864003"/>
    <s v="431438,Россия,Мордовия Респ,Инсарский р-н,,Кульмеж д,Антроповых ул,43,,"/>
    <n v="89624464"/>
    <s v=" ставка 0,3"/>
    <x v="13"/>
    <n v="4882.7"/>
  </r>
  <r>
    <s v="13:24:0107028:69"/>
    <s v="СОЛДАТКИНА РАИСА АЛЕКСЕЕВНА"/>
    <s v="132303699263"/>
    <d v="2014-05-20T00:00:00"/>
    <d v="2019-08-09T00:00:00"/>
    <s v="1/1"/>
    <n v="1"/>
    <d v="2019-08-09T00:00:00"/>
    <s v="001001001000 - Собственность"/>
    <s v=""/>
    <s v="13-13-05/019/2014-143"/>
    <n v="92.753939999999986"/>
    <n v="1E-3"/>
    <s v=" Квартиры"/>
    <s v=""/>
    <n v="26.9"/>
    <n v="361605.94"/>
    <s v="89410000000"/>
    <s v="431350,РОССИЯ,Мордовия Респ,,Ковылкино г,,Саранская ул,63а,,1"/>
    <n v="89629101"/>
    <s v="ставка 0,1"/>
    <x v="11"/>
    <n v="13442.6"/>
  </r>
  <r>
    <s v="13:09:0117009:881"/>
    <s v="КИРДЯПКИНА ТАТЬЯНА АЛЕКСАНДРОВНА"/>
    <s v="130922336922"/>
    <d v="2013-12-31T00:00:00"/>
    <d v="2017-09-22T00:00:00"/>
    <s v="1/1"/>
    <n v="1"/>
    <d v="2017-09-22T00:00:00"/>
    <s v="001001001000 - Собственность"/>
    <s v=""/>
    <s v="13-13-08/038/2012-016"/>
    <n v="786.28697901800319"/>
    <n v="1E-3"/>
    <s v=" Квартиры"/>
    <s v=""/>
    <n v="61.1"/>
    <n v="1168908.3799999999"/>
    <s v="89224501000"/>
    <s v="431430,РОССИЯ,Мордовия Респ,,Инсар г,,Московская ул,81,,40"/>
    <n v="89624101"/>
    <s v="ставка 0,1"/>
    <x v="13"/>
    <n v="19131.070049099835"/>
  </r>
  <r>
    <s v="13:12:0131001:877"/>
    <s v="БАЙКИНА ПЕЛАГЕЯ ДМИТРИЕВНА"/>
    <s v="132301578802"/>
    <d v="1997-01-01T00:00:00"/>
    <d v="2014-01-22T00:00:00"/>
    <s v="1/1"/>
    <n v="1"/>
    <d v="2014-01-22T00:00:00"/>
    <s v="001001001000 - Собственность"/>
    <s v=""/>
    <s v=""/>
    <m/>
    <n v="3.0000000000000001E-3"/>
    <s v=" Жилые дома"/>
    <s v=""/>
    <n v="19.8"/>
    <n v="131798.10999999999"/>
    <s v="89229881001"/>
    <s v="431311,Россия,Мордовия Респ,Ковылкинский р-н,,Токмово с,Пионерская ул,13,,"/>
    <n v="89629481"/>
    <s v=" ставка 0,3"/>
    <x v="11"/>
    <n v="6656.4702020202012"/>
  </r>
  <r>
    <s v="13:12:0325001:74"/>
    <s v="АНТЯСОВА ОЛЬГА СЕРГЕЕВНА"/>
    <s v="132303679299"/>
    <d v="1997-01-01T00:00:00"/>
    <d v="2013-09-05T00:00:00"/>
    <s v="1/1"/>
    <n v="1"/>
    <d v="2013-09-05T00:00:00"/>
    <s v="001001001000 - Собственность"/>
    <s v=""/>
    <s v=""/>
    <m/>
    <n v="3.0000000000000001E-3"/>
    <s v=" Жилые дома"/>
    <s v=""/>
    <n v="17.100000000000001"/>
    <n v="109409.22"/>
    <s v="89229865002"/>
    <s v="431307,Россия,Мордовия Респ,Ковылкинский р-н,,Барки (Русско-Лашминское с/п) д,Луговая ул,46,,"/>
    <n v="89629465"/>
    <s v=" ставка 0,3"/>
    <x v="11"/>
    <n v="6398.2"/>
  </r>
  <r>
    <s v="13:12:0131001:722"/>
    <s v="СМЕКАЛИН АЛЕКСАНДР АЛЕКСАНДРОВИЧ"/>
    <s v="132304151078"/>
    <d v="1997-01-01T00:00:00"/>
    <d v="2012-12-15T00:00:00"/>
    <s v="1/1"/>
    <n v="1"/>
    <d v="2012-12-15T00:00:00"/>
    <s v="001001001000 - Собственность"/>
    <s v=""/>
    <s v=""/>
    <m/>
    <n v="3.0000000000000001E-3"/>
    <s v=" Жилые дома"/>
    <s v=""/>
    <n v="29.8"/>
    <n v="206664.19"/>
    <s v="89229881001"/>
    <s v="431311,Россия,Мордовия Респ,Ковылкинский р-н,,Токмово с,Пионерская ул,16,,"/>
    <n v="89629481"/>
    <s v=" ставка 0,3"/>
    <x v="11"/>
    <n v="6935.0399328859057"/>
  </r>
  <r>
    <s v="13:12:0211002:481"/>
    <s v="ЗАЙЦЕВ АЛЕКСЕЙ ЕГОРОВИЧ"/>
    <s v="131200374776"/>
    <d v="1997-08-24T00:00:00"/>
    <d v="2012-05-10T00:00:00"/>
    <s v="1/1"/>
    <n v="1"/>
    <d v="2012-05-10T00:00:00"/>
    <s v="001001001000 - Собственность"/>
    <s v=""/>
    <s v=""/>
    <m/>
    <n v="3.0000000000000001E-3"/>
    <s v=" Жилые дома"/>
    <s v=""/>
    <n v="31.2"/>
    <n v="157719.43"/>
    <s v="89229830006"/>
    <s v="431302,Россия,Мордовия Респ,Ковылкинский р-н,,Первомайский (Краснопресненское с/п) п,Первомайская ул,9,,"/>
    <n v="89629430"/>
    <s v=" ставка 0,3"/>
    <x v="11"/>
    <n v="5055.1099358974361"/>
  </r>
  <r>
    <s v="13:12:0326001:853"/>
    <s v="ПОПОВА МАРИЯ ФРОЛОВНА"/>
    <s v="132301555611"/>
    <d v="1997-08-23T00:00:00"/>
    <d v="2013-07-18T00:00:00"/>
    <s v="1/1"/>
    <n v="1"/>
    <d v="2013-07-18T00:00:00"/>
    <s v="001001001000 - Собственность"/>
    <s v=""/>
    <s v=""/>
    <m/>
    <n v="3.0000000000000001E-3"/>
    <s v=" Жилые дома"/>
    <s v=""/>
    <n v="31.9"/>
    <n v="148455.57999999999"/>
    <s v="89229867001"/>
    <s v="431330,Россия,Мордовия Респ,Ковылкинский р-н,,Рыбкино с,Ленина ул,20,,"/>
    <n v="89629467"/>
    <s v=" ставка 0,3"/>
    <x v="11"/>
    <n v="4653.7799373040752"/>
  </r>
  <r>
    <s v="13:12:0316003:418"/>
    <s v="ПИНТЯШИНА ТАТЬЯНА ЯКОВЛЕВНА"/>
    <s v="132350809900"/>
    <d v="1997-01-01T00:00:00"/>
    <d v="2012-01-18T00:00:00"/>
    <s v="1/1"/>
    <n v="1"/>
    <d v="2012-01-18T00:00:00"/>
    <s v="001001001000 - Собственность"/>
    <s v=""/>
    <s v=""/>
    <m/>
    <n v="3.0000000000000001E-3"/>
    <s v=" Жилые дома"/>
    <s v=""/>
    <n v="24"/>
    <n v="134790.72"/>
    <s v="89229844003"/>
    <s v="431304,Россия,Мордовия Респ,Ковылкинский р-н,,Паньжа с,Центральная ул,68,,"/>
    <n v="89629444"/>
    <s v=" ставка 0,3"/>
    <x v="11"/>
    <n v="5616.28"/>
  </r>
  <r>
    <s v="13:12:0316003:497"/>
    <s v="ГЛАЗКОВА МАРИЯ НИКИТИЧНА"/>
    <s v="132351063502"/>
    <d v="1997-01-01T00:00:00"/>
    <d v="2012-01-29T00:00:00"/>
    <s v="1/1"/>
    <n v="1"/>
    <d v="2012-01-29T00:00:00"/>
    <s v="001001001000 - Собственность"/>
    <d v="2012-06-28T00:00:00"/>
    <s v=""/>
    <m/>
    <n v="3.0000000000000001E-3"/>
    <s v=" Жилые дома"/>
    <s v="жилой дом"/>
    <n v="30.2"/>
    <n v="183113.47"/>
    <s v="89229844003"/>
    <s v="431304,Россия,Мордовия Респ,Ковылкинский р-н,,Паньжа с,Заречная ул,70,,"/>
    <n v="89629444"/>
    <s v=" ставка 0,3"/>
    <x v="11"/>
    <n v="6063.3599337748346"/>
  </r>
  <r>
    <s v="13:12:0326001:957"/>
    <s v="ЦАРЕВ ПЕТР ФЕДОРОВИЧ"/>
    <s v="132301510770"/>
    <d v="1997-08-25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0"/>
    <n v="139613.4"/>
    <s v="89229867001"/>
    <s v="431330,Россия,Мордовия Респ,Ковылкинский р-н,,Рыбкино с,Кирова ул,53,,"/>
    <n v="89629467"/>
    <s v=" ставка 0,3"/>
    <x v="11"/>
    <n v="4653.78"/>
  </r>
  <r>
    <s v="13:12:0618001:172"/>
    <s v="ЛОМАКИНА ЕЛЕНА ЕГОРОВНА"/>
    <s v="132351075794"/>
    <d v="1997-01-01T00:00:00"/>
    <d v="2012-11-21T00:00:00"/>
    <s v="1/1"/>
    <n v="1"/>
    <d v="2012-11-21T00:00:00"/>
    <s v="001001001000 - Собственность"/>
    <s v=""/>
    <s v=""/>
    <m/>
    <n v="3.0000000000000001E-3"/>
    <s v=" Жилые дома"/>
    <s v=""/>
    <n v="27.5"/>
    <n v="130381.35"/>
    <s v="89229849001"/>
    <s v="431333,Россия,Мордовия Респ,Ковылкинский р-н,,Новое Мамангино с,Центральная ул,16,,"/>
    <n v="89629449"/>
    <s v=" ставка 0,3"/>
    <x v="11"/>
    <n v="4741.1400000000003"/>
  </r>
  <r>
    <s v="13:12:0316003:566"/>
    <s v="БОЛТУНОВА НИНА ФЕДОРОВНА"/>
    <s v="132302025409"/>
    <d v="1997-01-01T00:00:00"/>
    <d v="2014-02-10T00:00:00"/>
    <s v="1/1"/>
    <n v="1"/>
    <d v="2014-02-10T00:00:00"/>
    <s v="001001001000 - Собственность"/>
    <s v=""/>
    <s v=""/>
    <m/>
    <n v="3.0000000000000001E-3"/>
    <s v=" Жилые дома"/>
    <s v=""/>
    <n v="30.5"/>
    <n v="192671.85"/>
    <s v="89229844003"/>
    <s v="431304,Россия,Мордовия Респ,Ковылкинский р-н,,Паньжа с,им И.М.Скобцова ул,54,,"/>
    <n v="89629444"/>
    <s v=" ставка 0,3"/>
    <x v="11"/>
    <n v="6317.1098360655742"/>
  </r>
  <r>
    <s v="13:12:0316003:639"/>
    <s v="ГЛАЗКОВА МАРИЯ ФЕДОРОВНА"/>
    <s v="132350832868"/>
    <d v="1997-01-01T00:00:00"/>
    <d v="2013-06-23T00:00:00"/>
    <s v="1/1"/>
    <n v="1"/>
    <d v="2013-06-23T00:00:00"/>
    <s v="001001001000 - Собственность"/>
    <s v=""/>
    <s v=""/>
    <m/>
    <n v="3.0000000000000001E-3"/>
    <s v=" Жилые дома"/>
    <s v=""/>
    <n v="39.299999999999997"/>
    <n v="251475.20000000001"/>
    <s v="89229844003"/>
    <s v="431304,Россия,Мордовия Респ,Ковылкинский р-н,,Паньжа с,Заречная ул,58,,"/>
    <n v="89629444"/>
    <s v=" ставка 0,3"/>
    <x v="11"/>
    <n v="6398.8600508905856"/>
  </r>
  <r>
    <s v="13:12:0121001:1278"/>
    <s v="БОГОМОЛОВ ВИКТОР СЕРГЕЕВИЧ"/>
    <s v="131200049543"/>
    <d v="2000-08-30T00:00:00"/>
    <d v="2014-01-23T00:00:00"/>
    <s v="1/1"/>
    <n v="1"/>
    <d v="2014-01-23T00:00:00"/>
    <s v="001001001000 - Собственность"/>
    <s v=""/>
    <s v=""/>
    <m/>
    <n v="3.0000000000000001E-3"/>
    <s v=" Жилые дома"/>
    <s v=""/>
    <n v="34.1"/>
    <n v="247562.25"/>
    <s v="89229856001"/>
    <s v="431305,Россия,Мордовия Респ,Ковылкинский р-н,,Парапино с,Советская ул,91,,"/>
    <n v="89629456"/>
    <s v=" ставка 0,3"/>
    <x v="11"/>
    <n v="7259.8900293255128"/>
  </r>
  <r>
    <s v="13:12:0428001:141"/>
    <s v="КУРМАЕВА ХАДИЧА ВЯЛИТОВНА"/>
    <s v="132302425284"/>
    <d v="1997-08-30T00:00:00"/>
    <d v="2012-05-26T00:00:00"/>
    <s v="1/1"/>
    <n v="1"/>
    <d v="2012-05-26T00:00:00"/>
    <s v="001001001000 - Собственность"/>
    <s v=""/>
    <s v=""/>
    <m/>
    <n v="3.0000000000000001E-3"/>
    <s v=" Жилые дома"/>
    <s v=""/>
    <n v="20.399999999999999"/>
    <n v="87201.84"/>
    <s v="89229806009"/>
    <s v="431327,Россия,Мордовия Респ,Ковылкинский р-н,,Старое Аллагулово с,Абсалямова ул,5,,"/>
    <n v="89629406"/>
    <s v=" ставка 0,3"/>
    <x v="11"/>
    <n v="4274.6000000000004"/>
  </r>
  <r>
    <s v="13:12:0316005:92"/>
    <s v="ЕФРЕМОВА МАРИЯ АНДРЕЕВНА"/>
    <s v="132302020506"/>
    <d v="1997-01-01T00:00:00"/>
    <d v="2013-08-12T00:00:00"/>
    <s v="1/1"/>
    <n v="1"/>
    <d v="2013-08-12T00:00:00"/>
    <s v="001001001000 - Собственность"/>
    <s v=""/>
    <s v=""/>
    <m/>
    <n v="3.0000000000000001E-3"/>
    <s v=" Жилые дома"/>
    <s v=""/>
    <n v="32"/>
    <n v="190840.95999999999"/>
    <s v="89229844005"/>
    <s v="431304,Россия,Мордовия Респ,Ковылкинский р-н,,Старые Дубровки д,Школьная ул,21,,"/>
    <n v="89629444"/>
    <s v=" ставка 0,3"/>
    <x v="11"/>
    <n v="5963.78"/>
  </r>
  <r>
    <s v="13:12:0316001:793"/>
    <s v="АЦАПКИНА МАРИЯ ПЕТРОВНА"/>
    <s v="132302014580"/>
    <d v="1997-01-01T00:00:00"/>
    <d v="2012-08-04T00:00:00"/>
    <s v="1/1"/>
    <n v="1"/>
    <d v="2012-08-04T00:00:00"/>
    <s v="001001001000 - Собственность"/>
    <s v=""/>
    <s v=""/>
    <m/>
    <n v="3.0000000000000001E-3"/>
    <s v=" Жилые дома"/>
    <s v=""/>
    <n v="30.6"/>
    <n v="181751.76"/>
    <s v="89229844001"/>
    <s v="431304,Россия,Мордовия Респ,Ковылкинский р-н,,Мордовское Вечкенино с,Советская ул,8,,"/>
    <n v="89629444"/>
    <s v=" ставка 0,3"/>
    <x v="11"/>
    <n v="5939.6"/>
  </r>
  <r>
    <s v="13:12:0428001:135"/>
    <s v="КУРАМШИНА ХАНИФЯ ТЯКФЕТУЛЛОВНА"/>
    <s v="132302433912"/>
    <d v="1997-08-30T00:00:00"/>
    <d v="2014-01-13T00:00:00"/>
    <s v="1/1"/>
    <n v="1"/>
    <d v="2014-01-13T00:00:00"/>
    <s v="001001001000 - Собственность"/>
    <s v=""/>
    <s v=""/>
    <m/>
    <n v="3.0000000000000001E-3"/>
    <s v=" Жилые дома"/>
    <s v=""/>
    <n v="39.299999999999997"/>
    <n v="149354.54"/>
    <s v="89229806009"/>
    <s v="431327,Россия,Мордовия Респ,Ковылкинский р-н,,Старое Аллагулово с,Абсалямова ул,12,,"/>
    <n v="89629406"/>
    <s v=" ставка 0,3"/>
    <x v="11"/>
    <n v="3800.3699745547078"/>
  </r>
  <r>
    <s v="13:12:0316001:732"/>
    <s v="РОДЬКИН ВЛАДИМИР ВАСИЛЬЕВИЧ"/>
    <s v="131200218223"/>
    <d v="1997-01-01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31.3"/>
    <n v="209108.1"/>
    <s v="89229844001"/>
    <s v="431304,Россия,Мордовия Респ,Ковылкинский р-н,,Мордовское Вечкенино с,Пионерская ул,4,,"/>
    <n v="89629444"/>
    <s v=" ставка 0,3"/>
    <x v="11"/>
    <n v="6680.7699680511187"/>
  </r>
  <r>
    <s v="13:12:0132001:2095"/>
    <s v="Фролова Александра Семеновна"/>
    <s v="132302146192"/>
    <d v="1997-08-29T00:00:00"/>
    <d v="2015-06-01T00:00:00"/>
    <s v="1/1"/>
    <n v="1"/>
    <d v="2015-06-01T00:00:00"/>
    <s v="001001001000 - Собственность"/>
    <s v=""/>
    <s v=""/>
    <m/>
    <n v="3.0000000000000001E-3"/>
    <s v=" Жилые дома"/>
    <s v=""/>
    <n v="20.3"/>
    <n v="118217.25"/>
    <s v="89229883001"/>
    <s v="431320,Россия,Мордовия Респ,Ковылкинский р-н,,Троицк с,Кирова ул,9,,"/>
    <n v="89629483"/>
    <s v=" ставка 0,3"/>
    <x v="11"/>
    <n v="5823.5098522167482"/>
  </r>
  <r>
    <s v="13:12:0326006:163"/>
    <s v="ЯКУШКИНА АГАФЬЯ ЕГОРОВНА"/>
    <s v="132301503878"/>
    <d v="1997-08-31T00:00:00"/>
    <d v="2013-09-03T00:00:00"/>
    <s v="1/1"/>
    <n v="1"/>
    <d v="2013-09-03T00:00:00"/>
    <s v="001001001000 - Собственность"/>
    <s v=""/>
    <s v=""/>
    <m/>
    <n v="3.0000000000000001E-3"/>
    <s v=" Жилые дома"/>
    <s v=""/>
    <n v="32.6"/>
    <n v="144153.29"/>
    <s v="89229867008"/>
    <s v="431330,Россия,Мордовия Респ,Ковылкинский р-н,,Поникедовка д,Луговая ул,10,,"/>
    <n v="89629467"/>
    <s v=" ставка 0,3"/>
    <x v="11"/>
    <n v="4421.8800613496933"/>
  </r>
  <r>
    <s v="13:09:0309003:77"/>
    <s v="СЕМИНА ЮЛИЯ СЕРГЕЕВНА"/>
    <s v="130922448312"/>
    <d v="1997-09-14T00:00:00"/>
    <d v="2012-07-29T00:00:00"/>
    <s v="1/1"/>
    <n v="1"/>
    <d v="2012-07-29T00:00:00"/>
    <s v="001001001000 - Собственность"/>
    <s v=""/>
    <s v=""/>
    <m/>
    <n v="3.0000000000000001E-3"/>
    <s v=" Жилые дома"/>
    <s v=""/>
    <n v="43.1"/>
    <n v="255441.2"/>
    <s v="89224872002"/>
    <s v="431405,Россия,Мордовия Респ,Инсарский р-н,,Кашаево с,Ленина ул,9,,"/>
    <n v="89624472"/>
    <s v=" ставка 0,3"/>
    <x v="13"/>
    <n v="5926.7099767981435"/>
  </r>
  <r>
    <s v="13:12:0307002:92"/>
    <s v="БЫЧКОВ АНДРЕЙ ИЛЬИЧ"/>
    <s v="132303699016"/>
    <d v="1997-08-19T00:00:00"/>
    <d v="2013-11-23T00:00:00"/>
    <s v="1/1"/>
    <n v="1"/>
    <d v="2013-11-23T00:00:00"/>
    <s v="001001001000 - Собственность"/>
    <s v=""/>
    <s v=""/>
    <m/>
    <n v="3.0000000000000001E-3"/>
    <s v=" Жилые дома"/>
    <s v=""/>
    <n v="15.4"/>
    <n v="84887.88"/>
    <s v="89229818002"/>
    <s v="431322,Россия,Мордовия Респ,Ковылкинский р-н,,Бранчеевка д,Советская ул,48,,"/>
    <n v="89629418"/>
    <s v=" ставка 0,3"/>
    <x v="11"/>
    <n v="5512.2"/>
  </r>
  <r>
    <s v="13:12:0618001:174"/>
    <s v="БАЙКОВА ТАТЬЯНА СТЕПАНОВНА"/>
    <s v="132350884390"/>
    <d v="1997-01-01T00:00:00"/>
    <d v="2013-08-14T00:00:00"/>
    <s v="1/1"/>
    <n v="1"/>
    <d v="2013-08-14T00:00:00"/>
    <s v="001001001000 - Собственность"/>
    <s v=""/>
    <s v=""/>
    <m/>
    <n v="3.0000000000000001E-3"/>
    <s v=" Жилые дома"/>
    <s v=""/>
    <n v="21.5"/>
    <n v="101934.51"/>
    <s v="89229849001"/>
    <s v="431333,Россия,Мордовия Респ,Ковылкинский р-н,,Новое Мамангино с,Центральная ул,30,,"/>
    <n v="89629449"/>
    <s v=" ставка 0,3"/>
    <x v="11"/>
    <n v="4741.1399999999994"/>
  </r>
  <r>
    <s v="13:17:0220001:2102"/>
    <s v="ШИТИХИНА МАРИЯ СЕРГЕЕВНА"/>
    <s v="132403581762"/>
    <d v="2014-04-08T00:00:00"/>
    <d v="2016-05-27T00:00:00"/>
    <s v="1/1"/>
    <n v="1"/>
    <d v="2016-05-27T00:00:00"/>
    <s v="001001001000 - Собственность"/>
    <d v="2012-06-28T00:00:00"/>
    <s v=""/>
    <m/>
    <n v="3.0000000000000001E-3"/>
    <s v=" Жилые дома"/>
    <s v="Жилой дом"/>
    <n v="36.4"/>
    <n v="312913.69"/>
    <s v="89243884001"/>
    <s v=",РОССИЯ,Мордовия Респ,Рузаевский р-н,,Шишкеево с,Ленина ул,34,,"/>
    <n v="89643484"/>
    <s v=" ставка 0,3"/>
    <x v="2"/>
    <n v="8596.5299450549446"/>
  </r>
  <r>
    <s v="13:17:0117001:4078"/>
    <s v="АХМЕТОВА АДИЛЯ ДЕВЛЯТШЕЕВНА"/>
    <s v="132400241020"/>
    <d v="2013-04-11T00:00:00"/>
    <d v="2019-11-23T00:00:00"/>
    <s v="1/1"/>
    <n v="1"/>
    <d v="2019-11-23T00:00:00"/>
    <s v="001001001000 - Собственность"/>
    <d v="2012-06-28T00:00:00"/>
    <s v=""/>
    <n v="717.85764000000006"/>
    <n v="1E-3"/>
    <s v=" Квартиры"/>
    <s v=""/>
    <n v="65.900000000000006"/>
    <n v="1030649.64"/>
    <s v="89243868001"/>
    <s v="431480,РОССИЯ,Мордовия Респ,Рузаевский р-н,,Татарская Пишля с,40 лет Победы ул,14,,2"/>
    <n v="89643468"/>
    <s v="ставка 0,1"/>
    <x v="2"/>
    <n v="15639.599999999999"/>
  </r>
  <r>
    <s v="13:09:0209001:482"/>
    <s v="КУРДАНОВ НИКОЛАЙ ИВАНОВИЧ"/>
    <s v="130900605000"/>
    <d v="1997-09-13T00:00:00"/>
    <d v="2013-12-18T00:00:00"/>
    <s v="1/1"/>
    <n v="1"/>
    <d v="2013-12-18T00:00:00"/>
    <s v="001001001000 - Собственность"/>
    <s v=""/>
    <s v=""/>
    <m/>
    <n v="3.0000000000000001E-3"/>
    <s v=" Жилые дома"/>
    <s v=""/>
    <n v="41.3"/>
    <n v="262899.28000000003"/>
    <s v="89224872001"/>
    <s v="431405,Россия,Мордовия Респ,Инсарский р-н,,Сиалеевская Пятина с,Пролетарская ул,45,,"/>
    <n v="89624472"/>
    <s v=" ставка 0,3"/>
    <x v="13"/>
    <n v="6365.6000000000013"/>
  </r>
  <r>
    <s v="13:23:0902185:137"/>
    <s v="ШНЯКИНА ГАЛИНА ВАСИЛЬЕВНА"/>
    <s v="132703872096"/>
    <d v="2013-10-31T00:00:00"/>
    <d v="2020-02-26T00:00:00"/>
    <s v="1/1"/>
    <n v="1"/>
    <d v="2020-02-26T00:00:00"/>
    <s v="001001001000 - Собственность"/>
    <s v=""/>
    <s v=""/>
    <n v="8734.5893976989446"/>
    <n v="3.0000000000000001E-3"/>
    <s v="Часть жилого дома"/>
    <s v=""/>
    <n v="104.3"/>
    <n v="3602284.2"/>
    <s v="89401000000"/>
    <s v="г Саранск, ул Титова, д 47, пом 3"/>
    <n v="89701000"/>
    <s v=" ставка 0,3"/>
    <x v="0"/>
    <n v="34537.720038350912"/>
  </r>
  <r>
    <s v="13:14:0421001:1423"/>
    <s v="Карьгина Мария Михайловна"/>
    <s v="131401631663"/>
    <d v="2014-04-24T00:00:00"/>
    <d v="2018-06-18T00:00:00"/>
    <s v="1/1"/>
    <n v="1"/>
    <d v="2018-06-18T00:00:00"/>
    <s v="001001001000 - Собственность"/>
    <d v="2012-06-28T00:00:00"/>
    <s v=""/>
    <n v="3114.0041431645573"/>
    <n v="3.0000000000000001E-3"/>
    <s v=" Жилые дома"/>
    <s v="Жилой дом"/>
    <n v="189.6"/>
    <n v="1409778.38"/>
    <s v="89234876001"/>
    <s v="431296, РОССИЯ, Мордовия Респ, Краснослободский р-н, , с Старое Синдрово, ул Пугачевка, 11, ,"/>
    <n v="89634476"/>
    <s v=" ставка 0,3"/>
    <x v="6"/>
    <n v="7435.5399789029534"/>
  </r>
  <r>
    <s v="13:12:0303002:182"/>
    <s v="СЯТКИН СЕМЕН АНДРЕЕВИЧ"/>
    <s v="132301875315"/>
    <d v="1997-09-08T00:00:00"/>
    <d v="2012-09-25T00:00:00"/>
    <s v="1/1"/>
    <n v="1"/>
    <d v="2012-09-25T00:00:00"/>
    <s v="001001001000 - Собственность"/>
    <s v=""/>
    <s v=""/>
    <m/>
    <n v="3.0000000000000001E-3"/>
    <s v=" Жилые дома"/>
    <s v=""/>
    <n v="37.5"/>
    <n v="185745"/>
    <s v="89229806002"/>
    <s v="431325,Россия,Мордовия Респ,Ковылкинский р-н,,Родькино д,Садовая ул,43,,"/>
    <n v="89629406"/>
    <s v=" ставка 0,3"/>
    <x v="11"/>
    <n v="4953.2"/>
  </r>
  <r>
    <s v="13:12:0303002:184"/>
    <s v="МИШКУНОВА ЗИНАИДА АЛЕКСЕЕВНА"/>
    <s v="132301858486"/>
    <d v="1997-09-08T00:00:00"/>
    <d v="2012-07-14T00:00:00"/>
    <s v="1/1"/>
    <n v="1"/>
    <d v="2012-07-14T00:00:00"/>
    <s v="001001001000 - Собственность"/>
    <s v=""/>
    <s v=""/>
    <m/>
    <n v="3.0000000000000001E-3"/>
    <s v=" Жилые дома"/>
    <s v=""/>
    <n v="37.799999999999997"/>
    <n v="182514.65"/>
    <s v="89229806002"/>
    <s v="431325,Россия,Мордовия Респ,Ковылкинский р-н,,Родькино д,Садовая ул,6,,"/>
    <n v="89629406"/>
    <s v=" ставка 0,3"/>
    <x v="11"/>
    <n v="4828.4298941798943"/>
  </r>
  <r>
    <s v="13:23:1002053:2273"/>
    <s v="КУЛИКОВА ЛЮБОВЬ НИКОЛАЕВНА"/>
    <s v="132703143914"/>
    <d v="2013-04-10T00:00:00"/>
    <d v="2016-08-26T00:00:00"/>
    <s v="1/1"/>
    <n v="1"/>
    <d v="2016-08-26T00:00:00"/>
    <s v="001001001000 - Собственность"/>
    <s v=""/>
    <s v=""/>
    <n v="332.53972061162079"/>
    <n v="1E-3"/>
    <s v=" Квартиры"/>
    <s v=""/>
    <n v="32.700000000000003"/>
    <n v="856224.32"/>
    <s v="89401000000"/>
    <s v="г Саранск, ул Н.Эркая, д 12, корп 1, пом 6"/>
    <n v="89701000"/>
    <s v="ставка 0,1"/>
    <x v="0"/>
    <n v="26184.229969418957"/>
  </r>
  <r>
    <s v="13:25:0103024:751"/>
    <s v="ПУГАЕВ АЛЕКСАНДР ИВАНОВИЧ"/>
    <s v="132405027503"/>
    <d v="2009-07-18T00:00:00"/>
    <d v="2018-10-27T00:00:00"/>
    <s v="1/1"/>
    <n v="1"/>
    <d v="2018-10-27T00:00:00"/>
    <s v="001001001000 - Собственность"/>
    <d v="2012-06-30T00:00:00"/>
    <s v="13-13-05/023/2005-394"/>
    <n v="554.19135000000006"/>
    <n v="3.0000000000000001E-3"/>
    <s v="Гаражи"/>
    <s v=""/>
    <n v="25.9"/>
    <n v="184730.45"/>
    <s v="89420000000"/>
    <s v="431444,РОССИЯ,Мордовия Респ,,Рузаевка г,,Цоколь гск,14,,"/>
    <n v="89643101"/>
    <s v=" ставка 0,3"/>
    <x v="2"/>
    <n v="7132.4498069498077"/>
  </r>
  <r>
    <s v="13:14:0416001:1207"/>
    <s v="Уткина Антонина Сергеевна"/>
    <s v="131403064000"/>
    <d v="2002-01-01T00:00:00"/>
    <d v="2017-04-03T00:00:00"/>
    <s v="1/1"/>
    <n v="1"/>
    <d v="2017-04-03T00:00:00"/>
    <s v="001001001000 - Собственность"/>
    <s v=""/>
    <s v=""/>
    <m/>
    <n v="3.0000000000000001E-3"/>
    <s v=" Жилые дома"/>
    <s v=""/>
    <n v="22.5"/>
    <n v="717660.16000000003"/>
    <s v="89234856001"/>
    <s v="431295, РОССИЯ, Мордовия Респ, Краснослободский р-н, , с Сивинь, ул Нагорная, 11, ,"/>
    <n v="89634456"/>
    <s v=" ставка 0,3"/>
    <x v="6"/>
    <n v="31896.007111111114"/>
  </r>
  <r>
    <s v="13:14:0416001:1189"/>
    <s v="Макеева Мария Федоровна"/>
    <s v="131403048827"/>
    <d v="2002-01-01T00:00:00"/>
    <d v="2016-08-02T00:00:00"/>
    <s v="1/1"/>
    <n v="1"/>
    <d v="2016-08-02T00:00:00"/>
    <s v="001001001000 - Собственность"/>
    <d v="2012-06-28T00:00:00"/>
    <s v=""/>
    <m/>
    <n v="3.0000000000000001E-3"/>
    <s v=" Жилые дома"/>
    <s v="жилой дом"/>
    <n v="38.1"/>
    <n v="239576.61"/>
    <s v="89234856001"/>
    <s v="431295, РОССИЯ, Мордовия Респ, Краснослободский р-н, , с Сивинь, ул Виноградная, 7, ,"/>
    <n v="89634456"/>
    <s v=" ставка 0,3"/>
    <x v="6"/>
    <n v="6288.0999999999995"/>
  </r>
  <r>
    <s v="13:14:0416001:799"/>
    <s v="Мелешин Виктор Михайлович"/>
    <s v="131403049637"/>
    <d v="2002-01-01T00:00:00"/>
    <d v="2012-05-08T00:00:00"/>
    <s v="1/1"/>
    <n v="1"/>
    <d v="2012-05-08T00:00:00"/>
    <s v="001001001000 - Собственность"/>
    <s v=""/>
    <s v=""/>
    <m/>
    <n v="3.0000000000000001E-3"/>
    <s v=" Жилые дома"/>
    <s v=""/>
    <n v="42"/>
    <n v="264100.2"/>
    <s v="89234856001"/>
    <s v="431295, РОССИЯ, Мордовия Респ, Краснослободский р-н, , с Сивинь, ул Смольная, 19, ,"/>
    <n v="89634456"/>
    <s v=" ставка 0,3"/>
    <x v="6"/>
    <n v="6288.1"/>
  </r>
  <r>
    <s v="13:14:0416001:998"/>
    <s v="Пшеничникова Мария Михайловна"/>
    <s v="131403063688"/>
    <d v="2002-01-01T00:00:00"/>
    <d v="2008-10-31T00:00:00"/>
    <s v="1/1"/>
    <n v="1"/>
    <d v="2008-10-31T00:00:00"/>
    <s v="001001001000 - Собственность"/>
    <s v=""/>
    <s v=""/>
    <m/>
    <n v="3.0000000000000001E-3"/>
    <s v=" Жилые дома"/>
    <s v=""/>
    <n v="34.200000000000003"/>
    <n v="215053.02"/>
    <s v="89234856001"/>
    <s v="431295, РОССИЯ, Мордовия Респ, Краснослободский р-н, , с Сивинь, ул Садовая, 2, ,"/>
    <n v="89634456"/>
    <s v=" ставка 0,3"/>
    <x v="6"/>
    <n v="6288.0999999999995"/>
  </r>
  <r>
    <s v="13:14:0309002:71"/>
    <s v="Черняев Александр Иванович"/>
    <s v="131402398593"/>
    <d v="2002-01-01T00:00:00"/>
    <d v="2016-02-25T00:00:00"/>
    <s v="1/1"/>
    <n v="1"/>
    <d v="2016-02-25T00:00:00"/>
    <s v="001001001000 - Собственность"/>
    <s v=""/>
    <s v=""/>
    <m/>
    <n v="3.0000000000000001E-3"/>
    <s v=" Жилые дома"/>
    <s v=""/>
    <n v="38.6"/>
    <n v="155870.79999999999"/>
    <s v="89234832006"/>
    <s v="431276, РОССИЯ, Мордовия Респ, Краснослободский р-н, , с Потякши, ул Западная, 49, ,"/>
    <n v="89634432"/>
    <s v=" ставка 0,3"/>
    <x v="6"/>
    <n v="4038.1036269430047"/>
  </r>
  <r>
    <s v="13:14:0309003:47"/>
    <s v="Кудашкин Василий Михайлович"/>
    <s v="131402541412"/>
    <d v="2002-01-01T00:00:00"/>
    <d v="2016-12-17T00:00:00"/>
    <s v="1/1"/>
    <n v="1"/>
    <d v="2016-12-17T00:00:00"/>
    <s v="001001001000 - Собственность"/>
    <s v=""/>
    <s v=""/>
    <m/>
    <n v="3.0000000000000001E-3"/>
    <s v=" Жилые дома"/>
    <s v=""/>
    <n v="44.6"/>
    <n v="220835.56"/>
    <s v="89234832008"/>
    <s v="431276, РОССИЯ, Мордовия Респ, Краснослободский р-н, , д Тустатово, ул Луговая, 1, ,"/>
    <n v="89634432"/>
    <s v=" ставка 0,3"/>
    <x v="6"/>
    <n v="4951.4699551569502"/>
  </r>
  <r>
    <s v="13:14:0309002:85"/>
    <s v="Родькина Екатерина Алексеевна"/>
    <s v="131402366714"/>
    <d v="2002-01-01T00:00:00"/>
    <d v="2015-12-16T00:00:00"/>
    <s v="1/1"/>
    <n v="1"/>
    <d v="2015-12-16T00:00:00"/>
    <s v="001001001000 - Собственность"/>
    <s v=""/>
    <s v=""/>
    <m/>
    <n v="3.0000000000000001E-3"/>
    <s v=" Жилые дома"/>
    <s v=""/>
    <n v="39.1"/>
    <n v="175640.72"/>
    <s v="89234832006"/>
    <s v="431276, РОССИЯ, Мордовия Респ, Краснослободский р-н, , с Потякши, ул Западная, 7, ,"/>
    <n v="89634432"/>
    <s v=" ставка 0,3"/>
    <x v="6"/>
    <n v="4492.0900255754477"/>
  </r>
  <r>
    <s v="13:14:0413002:57"/>
    <s v="Бочкарев Василий Иванович"/>
    <s v="131402375557"/>
    <d v="2002-01-01T00:00:00"/>
    <d v="2017-07-18T00:00:00"/>
    <s v="1/1"/>
    <n v="1"/>
    <d v="2017-07-18T00:00:00"/>
    <s v="001001001000 - Собственность"/>
    <s v=""/>
    <s v=""/>
    <m/>
    <n v="3.0000000000000001E-3"/>
    <s v=" Жилые дома"/>
    <s v=""/>
    <n v="32.299999999999997"/>
    <n v="159537.13"/>
    <s v="89234848002"/>
    <s v="431292, РОССИЯ, Мордовия Респ, Краснослободский р-н, , д Заречная Лосевка, ул Верхняя, 3, ,"/>
    <n v="89634448"/>
    <s v=" ставка 0,3"/>
    <x v="6"/>
    <n v="4939.2300309597531"/>
  </r>
  <r>
    <s v="13:14:0309004:345"/>
    <s v="КАЗАКОВ МИХАИЛ ФЕДОРОВИЧ"/>
    <s v="131401006170"/>
    <d v="2002-01-01T00:00:00"/>
    <d v="2019-12-22T00:00:00"/>
    <s v="1/1"/>
    <n v="1"/>
    <d v="2019-12-22T00:00:00"/>
    <s v="001001001000 - Собственность"/>
    <s v=""/>
    <s v=""/>
    <n v="268.6100077711738"/>
    <n v="3.0000000000000001E-3"/>
    <s v=" Жилые дома"/>
    <s v=""/>
    <n v="67.3"/>
    <n v="348313.17"/>
    <s v="89234832002"/>
    <s v="431275, РОССИЯ, Мордовия Респ, Краснослободский р-н, , д Желтоногово, ул Центральная, 35, ,"/>
    <n v="89634432"/>
    <s v=" ставка 0,3"/>
    <x v="6"/>
    <n v="5175.5300148588412"/>
  </r>
  <r>
    <s v="13:14:0309001:312"/>
    <s v="ЛАВРЕНИН АНАТОЛИЙ МИХАЙЛОВИЧ"/>
    <s v="131401255169"/>
    <d v="2002-01-01T00:00:00"/>
    <d v="2015-07-12T00:00:00"/>
    <s v="1/1"/>
    <n v="1"/>
    <d v="2015-07-12T00:00:00"/>
    <s v="001001001000 - Собственность"/>
    <s v=""/>
    <s v=""/>
    <m/>
    <n v="3.0000000000000001E-3"/>
    <s v=" Жилые дома"/>
    <s v=""/>
    <n v="35.299999999999997"/>
    <n v="168450.89"/>
    <s v="89234832001"/>
    <s v="431276, РОССИЯ, Мордовия Респ, Краснослободский р-н, , д Красная Подгора, ул Зеленая, 35, ,"/>
    <n v="89634432"/>
    <s v=" ставка 0,3"/>
    <x v="6"/>
    <n v="4771.9798866855535"/>
  </r>
  <r>
    <s v="13:14:0309002:96"/>
    <s v="Черняева Пелагея Федоровна"/>
    <s v="131402559240"/>
    <d v="2002-01-01T00:00:00"/>
    <d v="2015-06-22T00:00:00"/>
    <s v="1/1"/>
    <n v="1"/>
    <d v="2015-06-22T00:00:00"/>
    <s v="001001001000 - Собственность"/>
    <s v=""/>
    <s v=""/>
    <m/>
    <n v="3.0000000000000001E-3"/>
    <s v=" Жилые дома"/>
    <s v=""/>
    <n v="49.1"/>
    <n v="81686.710000000006"/>
    <s v="89234832006"/>
    <s v="431276, РОССИЯ, Мордовия Респ, Краснослободский р-н, , с Потякши, ул Западная, 59, ,"/>
    <n v="89634432"/>
    <s v=" ставка 0,3"/>
    <x v="6"/>
    <n v="1663.6804480651731"/>
  </r>
  <r>
    <s v="13:14:0413002:42"/>
    <s v="Аникин Валентин Андреевич"/>
    <s v="131401922870"/>
    <d v="2002-01-01T00:00:00"/>
    <d v="2016-01-15T00:00:00"/>
    <s v="1/1"/>
    <n v="1"/>
    <d v="2016-01-15T00:00:00"/>
    <s v="001001001000 - Собственность"/>
    <s v=""/>
    <s v=""/>
    <m/>
    <n v="3.0000000000000001E-3"/>
    <s v=" Жилые дома"/>
    <s v=""/>
    <n v="16.8"/>
    <n v="88519.37"/>
    <s v="89234848002"/>
    <s v="431292, РОССИЯ, Мордовия Респ, Краснослободский р-н, , д Заречная Лосевка, ул Нижняя, 13, ,"/>
    <n v="89634448"/>
    <s v=" ставка 0,3"/>
    <x v="6"/>
    <n v="5269.0101190476189"/>
  </r>
  <r>
    <s v="13:14:0413002:43"/>
    <s v="Синютина Антонина Николаевна"/>
    <s v="131403227865"/>
    <d v="2002-01-01T00:00:00"/>
    <d v="2015-12-08T00:00:00"/>
    <s v="1/1"/>
    <n v="1"/>
    <d v="2015-12-08T00:00:00"/>
    <s v="001001001000 - Собственность"/>
    <s v=""/>
    <s v=""/>
    <m/>
    <n v="3.0000000000000001E-3"/>
    <s v=" Жилые дома"/>
    <s v=""/>
    <n v="23.3"/>
    <n v="112185.31"/>
    <s v="89234848002"/>
    <s v="431292, РОССИЯ, Мордовия Респ, Краснослободский р-н, , д Заречная Лосевка, ул Нижняя, 7, ,"/>
    <n v="89634448"/>
    <s v=" ставка 0,3"/>
    <x v="6"/>
    <n v="4814.8201716738195"/>
  </r>
  <r>
    <s v="13:14:0416001:773"/>
    <s v="Голованова Надежда Семеновна"/>
    <s v="131403044660"/>
    <d v="2002-01-01T00:00:00"/>
    <d v="2018-09-02T00:00:00"/>
    <s v="1/1"/>
    <n v="1"/>
    <d v="2018-09-02T00:00:00"/>
    <s v="001001001000 - Собственность"/>
    <d v="2012-06-28T00:00:00"/>
    <s v=""/>
    <m/>
    <n v="3.0000000000000001E-3"/>
    <s v=" Жилые дома"/>
    <s v="жилой дом"/>
    <n v="31.5"/>
    <n v="198075.15"/>
    <s v="89234856001"/>
    <s v="431295, РОССИЯ, Мордовия Респ, Краснослободский р-н, , с Сивинь, ул Кооперативная, 7, ,"/>
    <n v="89634456"/>
    <s v=" ставка 0,3"/>
    <x v="6"/>
    <n v="6288.0999999999995"/>
  </r>
  <r>
    <s v="13:14:0309008:48"/>
    <s v="Ефимкина Евдокия Ивановна"/>
    <s v="131402538603"/>
    <d v="2002-01-01T00:00:00"/>
    <d v="2018-03-26T00:00:00"/>
    <s v="1/1"/>
    <n v="1"/>
    <d v="2018-03-26T00:00:00"/>
    <s v="001001001000 - Собственность"/>
    <s v=""/>
    <s v=""/>
    <m/>
    <n v="3.0000000000000001E-3"/>
    <s v=" Жилые дома"/>
    <s v=""/>
    <n v="14"/>
    <n v="60322.5"/>
    <s v="89234832004"/>
    <s v="431276, РОССИЯ, Мордовия Респ, Краснослободский р-н, , д Мордовское Маскино, ул Заречная, 4, ,"/>
    <n v="89634432"/>
    <s v=" ставка 0,3"/>
    <x v="6"/>
    <n v="4308.75"/>
  </r>
  <r>
    <s v="13:14:0413004:138"/>
    <s v="Исайкин Валентин Петрович"/>
    <s v="131402672856"/>
    <d v="2002-01-01T00:00:00"/>
    <d v="2016-02-08T00:00:00"/>
    <s v="1/1"/>
    <n v="1"/>
    <d v="2016-02-08T00:00:00"/>
    <s v="001001001000 - Собственность"/>
    <s v=""/>
    <s v=""/>
    <m/>
    <n v="3.0000000000000001E-3"/>
    <s v=" Жилые дома"/>
    <s v=""/>
    <n v="31.7"/>
    <n v="170564.39"/>
    <s v="89234848004"/>
    <s v="431292, РОССИЯ, Мордовия Респ, Краснослободский р-н, , с Песочная Лосевка, ул Садовая, 11, ,"/>
    <n v="89634448"/>
    <s v=" ставка 0,3"/>
    <x v="6"/>
    <n v="5380.5801261829656"/>
  </r>
  <r>
    <s v="13:14:0413004:133"/>
    <s v="Исайкин Василий Степанович"/>
    <s v="131402672920"/>
    <d v="2002-01-01T00:00:00"/>
    <d v="2014-05-22T00:00:00"/>
    <s v="1/1"/>
    <n v="1"/>
    <d v="2014-05-22T00:00:00"/>
    <s v="001001001000 - Собственность"/>
    <s v=""/>
    <s v=""/>
    <m/>
    <n v="3.0000000000000001E-3"/>
    <s v=" Жилые дома"/>
    <s v=""/>
    <n v="36"/>
    <n v="192578.04"/>
    <s v="89234848004"/>
    <s v="431292, РОССИЯ, Мордовия Респ, Краснослободский р-н, , с Песочная Лосевка, ул Центральная, 38, ,"/>
    <n v="89634448"/>
    <s v=" ставка 0,3"/>
    <x v="6"/>
    <n v="5349.39"/>
  </r>
  <r>
    <s v="13:14:0405002:30"/>
    <s v="Чуркина Анна Ильинична"/>
    <s v="131401407301"/>
    <d v="2002-01-01T00:00:00"/>
    <d v="2014-02-25T00:00:00"/>
    <s v="1/1"/>
    <n v="1"/>
    <d v="2014-02-25T00:00:00"/>
    <s v="001001001000 - Собственность"/>
    <s v=""/>
    <s v=""/>
    <m/>
    <n v="3.0000000000000001E-3"/>
    <s v=" Жилые дома"/>
    <s v=""/>
    <n v="46"/>
    <n v="220903.04000000001"/>
    <s v="89234812004"/>
    <s v="431271, РОССИЯ, Мордовия Респ, Краснослободский р-н, , д Старая Потьма, ул Восточная, 102, ,"/>
    <n v="89634412"/>
    <s v=" ставка 0,3"/>
    <x v="6"/>
    <n v="4802.24"/>
  </r>
  <r>
    <s v="13:14:0219002:616"/>
    <s v="Зюзин Владимир Николаевич"/>
    <s v="131400549462"/>
    <d v="2002-12-11T00:00:00"/>
    <d v="2015-12-08T00:00:00"/>
    <s v="1/1"/>
    <n v="1"/>
    <d v="2015-12-08T00:00:00"/>
    <s v="001001001000 - Собственность"/>
    <d v="2012-06-28T00:00:00"/>
    <s v=""/>
    <n v="9.9134459288537773"/>
    <n v="3.0000000000000001E-3"/>
    <s v=" Жилые дома"/>
    <s v="жилой дом"/>
    <n v="50.6"/>
    <n v="278677.98"/>
    <s v="89234820001"/>
    <s v="431277, РОССИЯ, Мордовия Респ, Краснослободский р-н, , д Старое Зубарево, ул Нижняя, 23, ,"/>
    <n v="89634420"/>
    <s v=" ставка 0,3"/>
    <x v="6"/>
    <n v="5507.4699604743082"/>
  </r>
  <r>
    <s v="13:19:0210003:118"/>
    <s v="Коршунова Мария Петровна"/>
    <s v="131902245203"/>
    <d v="1995-01-01T00:00:00"/>
    <d v="2015-11-22T00:00:00"/>
    <s v="1/1"/>
    <n v="1"/>
    <d v="2015-11-22T00:00:00"/>
    <s v="001001001000 - Собственность"/>
    <s v=""/>
    <s v=""/>
    <m/>
    <n v="3.0000000000000001E-3"/>
    <s v=" Жилые дома"/>
    <s v=""/>
    <n v="25.9"/>
    <n v="86752.05"/>
    <s v="89249832002"/>
    <s v="431237, РОССИЯ, Мордовия Респ, Темниковский р-н, , д Алкаево, ул Садовая, 39, ,"/>
    <n v="89649432"/>
    <s v=" ставка 0,3"/>
    <x v="8"/>
    <n v="3349.5000000000005"/>
  </r>
  <r>
    <s v="13:02:0101005:2479"/>
    <s v="Надина Мария Ивановна"/>
    <s v="130201073924"/>
    <d v="1961-09-16T00:00:00"/>
    <d v="2012-09-30T00:00:00"/>
    <s v="1/1"/>
    <n v="1"/>
    <d v="2012-09-30T00:00:00"/>
    <s v="001001001000 - Собственность"/>
    <d v="2012-06-28T00:00:00"/>
    <s v=""/>
    <n v="2661.5541826652679"/>
    <n v="3.0000000000000001E-3"/>
    <s v=" Жилые дома"/>
    <s v="Жилой дом"/>
    <n v="381.2"/>
    <n v="1021119.62"/>
    <s v="89205810001"/>
    <s v="431050, Россия, Мордовия Респ, , , с Атюрьево, ул Колхозная, 32, ,"/>
    <n v="89605410"/>
    <s v=" ставка 0,3"/>
    <x v="7"/>
    <n v="2678.6978488982163"/>
  </r>
  <r>
    <s v="13:19:0210002:237"/>
    <s v="АРТЕМОВА АЛЕКСАНДРА ВАСИЛЬЕВНА"/>
    <s v="131901158029"/>
    <d v="1995-01-01T00:00:00"/>
    <d v="2017-03-18T00:00:00"/>
    <s v="1/1"/>
    <n v="1"/>
    <d v="2017-03-18T00:00:00"/>
    <s v="001001001000 - Собственность"/>
    <s v=""/>
    <s v=""/>
    <m/>
    <n v="3.0000000000000001E-3"/>
    <s v=" Жилые дома"/>
    <s v=""/>
    <n v="27.7"/>
    <n v="108955.18"/>
    <s v="89249856006"/>
    <s v="431246, РОССИЯ, Мордовия Респ, Темниковский р-н, , с Кондровка, ул Ламоновская, 41, ,"/>
    <n v="89649456"/>
    <s v=" ставка 0,3"/>
    <x v="8"/>
    <n v="3933.3999999999996"/>
  </r>
  <r>
    <s v="13:19:0211003:52"/>
    <s v="Тютьков Николай Акимович"/>
    <s v="131902232518"/>
    <d v="1995-01-01T00:00:00"/>
    <d v="2020-02-26T00:00:00"/>
    <s v="1/1"/>
    <n v="1"/>
    <d v="2020-02-26T00:00:00"/>
    <s v="001001001000 - Собственность"/>
    <s v=""/>
    <s v=""/>
    <m/>
    <n v="3.0000000000000001E-3"/>
    <s v=" Жилые дома"/>
    <s v=""/>
    <n v="44.1"/>
    <n v="163446.51"/>
    <s v="89249836002"/>
    <s v="431235, РОССИЯ, Мордовия Респ, Темниковский р-н, , д Третьяково, ул Лесная, 32, ,"/>
    <n v="89649436"/>
    <s v=" ставка 0,3"/>
    <x v="8"/>
    <n v="3706.270068027211"/>
  </r>
  <r>
    <s v="13:19:0211004:37"/>
    <s v="Макайкина Александра Дмитриевна"/>
    <s v="131902351378"/>
    <d v="1995-01-01T00:00:00"/>
    <d v="2017-07-01T00:00:00"/>
    <s v="1/1"/>
    <n v="1"/>
    <d v="2017-07-01T00:00:00"/>
    <s v="001001001000 - Собственность"/>
    <s v=""/>
    <s v=""/>
    <m/>
    <n v="3.0000000000000001E-3"/>
    <s v=" Жилые дома"/>
    <s v=""/>
    <n v="24.5"/>
    <n v="81373.320000000007"/>
    <s v="89249836003"/>
    <s v="431243, РОССИЯ, Мордовия Респ, Темниковский р-н, , д Ивановка, ул Заречная, 24, ,"/>
    <n v="89649436"/>
    <s v=" ставка 0,3"/>
    <x v="8"/>
    <n v="3321.36"/>
  </r>
  <r>
    <s v="13:19:0211004:52"/>
    <s v="Тимошкин Федор Сергеевич"/>
    <s v="131900881475"/>
    <d v="1995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40.799999999999997"/>
    <n v="152421.04999999999"/>
    <s v="89249836003"/>
    <s v="431243, РОССИЯ, Мордовия Респ, Темниковский р-н, , д Ивановка, ул Заречная, 15, ,"/>
    <n v="89649436"/>
    <s v=" ставка 0,3"/>
    <x v="8"/>
    <n v="3735.810049019608"/>
  </r>
  <r>
    <s v="13:19:0211002:279"/>
    <s v="Гераськин Александр Иванович"/>
    <s v="131902255949"/>
    <d v="1995-01-01T00:00:00"/>
    <d v="2017-07-14T00:00:00"/>
    <s v="1/1"/>
    <n v="1"/>
    <d v="2017-07-14T00:00:00"/>
    <s v="001001001000 - Собственность"/>
    <s v=""/>
    <s v=""/>
    <m/>
    <n v="3.0000000000000001E-3"/>
    <s v=" Жилые дома"/>
    <s v=""/>
    <n v="21.2"/>
    <n v="81546.009999999995"/>
    <s v="89249836001"/>
    <s v="431235, РОССИЯ, Мордовия Респ, Темниковский р-н, , с Кушки, ул Пушкина, 27, ,"/>
    <n v="89649436"/>
    <s v=" ставка 0,3"/>
    <x v="8"/>
    <n v="3846.5099056603772"/>
  </r>
  <r>
    <s v="13:19:0215002:40"/>
    <s v="Дашкин Абидулла Зибятуллович"/>
    <s v="131900875457"/>
    <d v="1995-01-01T00:00:00"/>
    <d v="2015-05-21T00:00:00"/>
    <s v="1/1"/>
    <n v="1"/>
    <d v="2015-05-21T00:00:00"/>
    <s v="001001001000 - Собственность"/>
    <s v=""/>
    <s v=""/>
    <m/>
    <n v="3.0000000000000001E-3"/>
    <s v=" Жилые дома"/>
    <s v=""/>
    <n v="47.9"/>
    <n v="192646.14"/>
    <s v="89249804005"/>
    <s v="431236, РОССИЯ, Мордовия Респ, Темниковский р-н, , д Дашкино, ул Конная, 8, ,"/>
    <n v="89649404"/>
    <s v=" ставка 0,3"/>
    <x v="8"/>
    <n v="4021.8400835073071"/>
  </r>
  <r>
    <s v="13:19:0215001:177"/>
    <s v="ГЕРАСИМОВА ТАТЬЯНА ВЛАДИМИРОВНА"/>
    <s v="131901944985"/>
    <d v="1995-01-01T00:00:00"/>
    <d v="2007-01-30T00:00:00"/>
    <s v="1/1"/>
    <n v="1"/>
    <d v="2007-01-30T00:00:00"/>
    <s v="001001001000 - Собственность"/>
    <s v=""/>
    <s v=""/>
    <m/>
    <n v="3.0000000000000001E-3"/>
    <s v=" Жилые дома"/>
    <s v=""/>
    <n v="41.2"/>
    <n v="135494.03"/>
    <s v="89249804007"/>
    <s v="431236, РОССИЯ, Мордовия Респ, Темниковский р-н, , с Матвеево, ул Садовая, 33, ,"/>
    <n v="89649404"/>
    <s v=" ставка 0,3"/>
    <x v="8"/>
    <n v="3288.690048543689"/>
  </r>
  <r>
    <s v="13:19:0216002:241"/>
    <s v="Ялышева Магинюр Ахмеджановна"/>
    <s v="131902350568"/>
    <d v="1990-01-01T00:00:00"/>
    <d v="2015-04-16T00:00:00"/>
    <s v="1/1"/>
    <n v="1"/>
    <d v="2015-04-16T00:00:00"/>
    <s v="001001001000 - Собственность"/>
    <d v="2012-06-28T00:00:00"/>
    <s v=""/>
    <n v="71.723574809688543"/>
    <n v="3.0000000000000001E-3"/>
    <s v=" Жилые дома"/>
    <s v="жилой дом"/>
    <n v="57.8"/>
    <n v="177163.36"/>
    <s v="89249852001"/>
    <s v="431238, РОССИЯ, Мордовия Респ, Темниковский р-н, , с Митрялы, ул Центральная, 3, ,"/>
    <n v="89649452"/>
    <s v=" ставка 0,3"/>
    <x v="8"/>
    <n v="3065.1100346020762"/>
  </r>
  <r>
    <s v="13:19:0215001:124"/>
    <s v="Акимова Ефимия Федоровна"/>
    <s v="131902220008"/>
    <d v="1995-01-01T00:00:00"/>
    <d v="1997-05-02T00:00:00"/>
    <s v="1/1"/>
    <n v="1"/>
    <d v="1997-05-02T00:00:00"/>
    <s v="001001001000 - Собственность"/>
    <s v=""/>
    <s v=""/>
    <m/>
    <n v="3.0000000000000001E-3"/>
    <s v=" Жилые дома"/>
    <s v=""/>
    <n v="21.8"/>
    <n v="75784.87"/>
    <s v="89249804007"/>
    <s v="431236, РОССИЯ, Мордовия Респ, Темниковский р-н, , с Матвеево, ул Садовая, 30, ,"/>
    <n v="89649404"/>
    <s v=" ставка 0,3"/>
    <x v="8"/>
    <n v="3476.3701834862381"/>
  </r>
  <r>
    <s v="13:19:0216005:84"/>
    <s v="Аношкина Евдокия Тимофеевна"/>
    <s v="131900935709"/>
    <d v="1990-01-01T00:00:00"/>
    <d v="2015-03-27T00:00:00"/>
    <s v="1/1"/>
    <n v="1"/>
    <d v="2015-03-27T00:00:00"/>
    <s v="001001001000 - Собственность"/>
    <s v=""/>
    <s v=""/>
    <m/>
    <n v="3.0000000000000001E-3"/>
    <s v=" Жилые дома"/>
    <s v=""/>
    <n v="40.4"/>
    <n v="120227.17"/>
    <s v="89249852003"/>
    <s v="431238, РОССИЯ, Мордовия Респ, Темниковский р-н, , д Старое Авкиманово, ул Мокшанская, 32 а, ,"/>
    <n v="89649452"/>
    <s v=" ставка 0,3"/>
    <x v="8"/>
    <n v="2975.9200495049504"/>
  </r>
  <r>
    <s v="13:19:0216005:53"/>
    <s v="АГЕЕВА ОЛЬГА ГРИГОРЬЕВНА"/>
    <s v="131900951443"/>
    <d v="1990-01-01T00:00:00"/>
    <d v="2017-12-23T00:00:00"/>
    <s v="1/1"/>
    <n v="1"/>
    <d v="2017-12-23T00:00:00"/>
    <s v="001001001000 - Собственность"/>
    <s v=""/>
    <s v=""/>
    <m/>
    <n v="3.0000000000000001E-3"/>
    <s v=" Жилые дома"/>
    <s v=""/>
    <n v="44.8"/>
    <n v="132548.42000000001"/>
    <s v="89249852003"/>
    <s v="431238, РОССИЯ, Мордовия Респ, Темниковский р-н, , д Старое Авкиманово, ул Мокшанская, 30, ,"/>
    <n v="89649452"/>
    <s v=" ставка 0,3"/>
    <x v="8"/>
    <n v="2958.6700892857148"/>
  </r>
  <r>
    <s v="13:19:0216005:79"/>
    <s v="Кяжкина Прасковья Тимофеевна"/>
    <s v="131900935882"/>
    <d v="1990-01-01T00:00:00"/>
    <d v="2013-03-02T00:00:00"/>
    <s v="1/1"/>
    <n v="1"/>
    <d v="2013-03-02T00:00:00"/>
    <s v="001001001000 - Собственность"/>
    <s v=""/>
    <s v=""/>
    <m/>
    <n v="3.0000000000000001E-3"/>
    <s v=" Жилые дома"/>
    <s v=""/>
    <n v="49.8"/>
    <n v="162221.51"/>
    <s v="89249852003"/>
    <s v="431238, РОССИЯ, Мордовия Респ, Темниковский р-н, , д Старое Авкиманово, ул Мокшанская, 47, ,"/>
    <n v="89649452"/>
    <s v=" ставка 0,3"/>
    <x v="8"/>
    <n v="3257.4600401606431"/>
  </r>
  <r>
    <s v="13:19:0216004:181"/>
    <s v="Юшкина Афросинья Семеновна"/>
    <s v="131902220960"/>
    <d v="1990-01-01T00:00:00"/>
    <d v="1995-02-01T00:00:00"/>
    <s v="1/1"/>
    <n v="1"/>
    <d v="1995-02-01T00:00:00"/>
    <s v="001001001000 - Собственность"/>
    <s v=""/>
    <s v=""/>
    <m/>
    <n v="3.0000000000000001E-3"/>
    <s v=" Жилые дома"/>
    <s v=""/>
    <n v="37.200000000000003"/>
    <n v="105924.77"/>
    <s v="89249852002"/>
    <s v="431238, РОССИЯ, Мордовия Респ, Темниковский р-н, , д Новое Авкиманово, ул Чугуновская, 84, ,"/>
    <n v="89649452"/>
    <s v=" ставка 0,3"/>
    <x v="8"/>
    <n v="2847.4400537634406"/>
  </r>
  <r>
    <s v="13:19:0216005:83"/>
    <s v="РУСЯЕВА ВАРВАРА ПЕТРОВНА"/>
    <s v="131901023060"/>
    <d v="1990-01-01T00:00:00"/>
    <d v="2019-11-19T00:00:00"/>
    <s v="1/1"/>
    <n v="1"/>
    <d v="2019-11-19T00:00:00"/>
    <s v="001001001000 - Собственность"/>
    <s v=""/>
    <s v=""/>
    <m/>
    <n v="3.0000000000000001E-3"/>
    <s v=" Жилые дома"/>
    <s v=""/>
    <n v="37.9"/>
    <n v="123457.73"/>
    <s v="89249852003"/>
    <s v="431238, РОССИЯ, Мордовия Респ, Темниковский р-н, , д Старое Авкиманово, ул Мокшанская, 26, ,"/>
    <n v="89649452"/>
    <s v=" ставка 0,3"/>
    <x v="8"/>
    <n v="3257.459894459103"/>
  </r>
  <r>
    <s v="13:19:0217002:279"/>
    <s v="Асташкин Владимир Васильевич"/>
    <s v="131901306319"/>
    <d v="1995-01-01T00:00:00"/>
    <d v="2019-12-13T00:00:00"/>
    <s v="1/1"/>
    <n v="1"/>
    <d v="2019-12-13T00:00:00"/>
    <s v="001001001000 - Собственность"/>
    <s v=""/>
    <s v=""/>
    <m/>
    <n v="3.0000000000000001E-3"/>
    <s v=" Жилые дома"/>
    <s v=""/>
    <n v="46.6"/>
    <n v="174109.72"/>
    <s v="89249856001"/>
    <s v="431244, РОССИЯ, Мордовия Респ, Темниковский р-н, , с Подгорное Канаково, ул Центральная, 195, ,"/>
    <n v="89649456"/>
    <s v=" ставка 0,3"/>
    <x v="8"/>
    <n v="3736.2600858369096"/>
  </r>
  <r>
    <s v="13:19:0216002:237"/>
    <s v="Нураева Алия Салеховна"/>
    <s v="131900928109"/>
    <d v="1990-01-01T00:00:00"/>
    <d v="2014-08-21T00:00:00"/>
    <s v="1/1"/>
    <n v="1"/>
    <d v="2014-08-21T00:00:00"/>
    <s v="001001001000 - Собственность"/>
    <s v=""/>
    <s v=""/>
    <n v="284.13569814585912"/>
    <n v="3.0000000000000001E-3"/>
    <s v=" Жилые дома"/>
    <s v=""/>
    <n v="80.900000000000006"/>
    <n v="247967.4"/>
    <s v="89249852001"/>
    <s v="431238, РОССИЯ, Мордовия Респ, Темниковский р-н, , с Митрялы, ул Агафонова, 21, ,"/>
    <n v="89649452"/>
    <s v=" ставка 0,3"/>
    <x v="8"/>
    <n v="3065.110012360939"/>
  </r>
  <r>
    <s v="13:19:0217003:71"/>
    <s v="Еськина Прасковья Матвеевна"/>
    <s v="131901307697"/>
    <d v="1995-01-01T00:00:00"/>
    <d v="2018-03-25T00:00:00"/>
    <s v="1/1"/>
    <n v="1"/>
    <d v="2018-03-25T00:00:00"/>
    <s v="001001001000 - Собственность"/>
    <s v=""/>
    <s v=""/>
    <n v="20.079872901354001"/>
    <n v="3.0000000000000001E-3"/>
    <s v=" Жилые дома"/>
    <s v=""/>
    <n v="51.7"/>
    <n v="203554.79"/>
    <s v="89249856003"/>
    <s v="431244, РОССИЯ, Мордовия Респ, Темниковский р-н, , д Подгорные Селищи, ул Зеленая, 48, ,"/>
    <n v="89649456"/>
    <s v=" ставка 0,3"/>
    <x v="8"/>
    <n v="3937.2299806576402"/>
  </r>
  <r>
    <s v="13:19:0217002:251"/>
    <s v="СЕНТЯЕВ МИХАИЛ МИХАЙЛОВИЧ"/>
    <s v="131901311132"/>
    <d v="1995-01-01T00:00:00"/>
    <d v="2018-02-07T00:00:00"/>
    <s v="1/1"/>
    <n v="1"/>
    <d v="2018-02-07T00:00:00"/>
    <s v="001001001000 - Собственность"/>
    <s v=""/>
    <s v=""/>
    <m/>
    <n v="3.0000000000000001E-3"/>
    <s v=" Жилые дома"/>
    <s v=""/>
    <n v="26.4"/>
    <n v="94753.56"/>
    <s v="89249856002"/>
    <s v="431244, РОССИЯ, Мордовия Респ, Темниковский р-н, , д Новый Шукстелим, ул Садовая, 4, ,"/>
    <n v="89649456"/>
    <s v=" ставка 0,3"/>
    <x v="8"/>
    <n v="3589.15"/>
  </r>
  <r>
    <s v="13:19:0218002:128"/>
    <s v="Ишаева Александра Ильинична"/>
    <s v="131901367142"/>
    <d v="1995-01-01T00:00:00"/>
    <d v="2019-07-29T00:00:00"/>
    <s v="1/1"/>
    <n v="1"/>
    <d v="2019-07-29T00:00:00"/>
    <s v="001001001000 - Собственность"/>
    <d v="2012-06-28T00:00:00"/>
    <s v=""/>
    <m/>
    <n v="3.0000000000000001E-3"/>
    <s v=" Жилые дома"/>
    <s v="Жилой дом"/>
    <n v="39.799999999999997"/>
    <n v="146108.59"/>
    <s v="89249836007"/>
    <s v="431242, РОССИЯ, Мордовия Респ, Темниковский р-н, , с Польское Цибаево, ул Садовая, 9, ,"/>
    <n v="89649436"/>
    <s v=" ставка 0,3"/>
    <x v="8"/>
    <n v="3671.0701005025126"/>
  </r>
  <r>
    <s v="13:19:0221002:229"/>
    <s v="Ермошкина Татьяна Павловна"/>
    <s v="131901294286"/>
    <d v="1995-01-01T00:00:00"/>
    <d v="2019-12-05T00:00:00"/>
    <s v="1/1"/>
    <n v="1"/>
    <d v="2019-12-05T00:00:00"/>
    <s v="001001001000 - Собственность"/>
    <s v=""/>
    <s v=""/>
    <m/>
    <n v="3.0000000000000001E-3"/>
    <s v=" Жилые дома"/>
    <s v=""/>
    <n v="17.8"/>
    <n v="58911.95"/>
    <s v="89249872001"/>
    <s v="431230, РОССИЯ, Мордовия Респ, Темниковский р-н, , д Русское Караево, ул Центральная, 117, ,"/>
    <n v="89649472"/>
    <s v=" ставка 0,3"/>
    <x v="8"/>
    <n v="3309.6601123595501"/>
  </r>
  <r>
    <s v="13:19:0221003:129"/>
    <s v="Андрюшков Федор Никанорович"/>
    <s v="131901289600"/>
    <d v="1995-01-01T00:00:00"/>
    <d v="2007-01-19T00:00:00"/>
    <s v="1/1"/>
    <n v="1"/>
    <d v="2007-01-19T00:00:00"/>
    <s v="001001001000 - Собственность"/>
    <s v=""/>
    <s v=""/>
    <m/>
    <n v="3.0000000000000001E-3"/>
    <s v=" Жилые дома"/>
    <s v=""/>
    <n v="45.9"/>
    <n v="133646.57"/>
    <s v="89249872004"/>
    <s v="431220, РОССИЯ, Мордовия Респ, Темниковский р-н, , д Сосновка, ул Садовая, 19, ,"/>
    <n v="89649472"/>
    <s v=" ставка 0,3"/>
    <x v="8"/>
    <n v="2911.6899782135079"/>
  </r>
  <r>
    <s v="13:19:0208002:244"/>
    <s v="НИКОЛАЕВ НИКОЛАЙ АНТОНОВИЧ"/>
    <s v="131901164505"/>
    <d v="1990-01-01T00:00:00"/>
    <d v="2020-02-27T00:00:00"/>
    <s v="1/1"/>
    <n v="1"/>
    <d v="2020-02-27T00:00:00"/>
    <s v="001001001000 - Собственность"/>
    <s v=""/>
    <s v=""/>
    <m/>
    <n v="3.0000000000000001E-3"/>
    <s v=" Жилые дома"/>
    <s v=""/>
    <n v="39.799999999999997"/>
    <n v="136306.64000000001"/>
    <s v="89249824004"/>
    <s v="431226, РОССИЯ, Мордовия Респ, Темниковский р-н, , д Итяково, ул Школьная, 79, ,"/>
    <n v="89649424"/>
    <s v=" ставка 0,3"/>
    <x v="8"/>
    <n v="3424.7899497487442"/>
  </r>
  <r>
    <s v="13:19:0208001:410"/>
    <s v="Янбухтин Ряшид Каюмович"/>
    <s v="131900728607"/>
    <d v="1990-01-01T00:00:00"/>
    <d v="2015-06-13T00:00:00"/>
    <s v="1/1"/>
    <n v="1"/>
    <d v="2015-06-13T00:00:00"/>
    <s v="001001001000 - Собственность"/>
    <d v="2012-06-28T00:00:00"/>
    <s v=""/>
    <m/>
    <n v="3.0000000000000001E-3"/>
    <s v=" Жилые дома"/>
    <s v="жилой дом"/>
    <n v="47.1"/>
    <n v="161741.4"/>
    <s v="89249824001"/>
    <s v="431226, РОССИЯ, Мордовия Респ, Темниковский р-н, , д Русское Тювеево, ул Центральная, 19, ,"/>
    <n v="89649424"/>
    <s v=" ставка 0,3"/>
    <x v="8"/>
    <n v="3434"/>
  </r>
  <r>
    <s v="13:19:0208001:340"/>
    <s v="Утешев Амрулла Ханяфиевич"/>
    <s v="131901340260"/>
    <d v="1990-01-01T00:00:00"/>
    <d v="2018-10-23T00:00:00"/>
    <s v="1/1"/>
    <n v="1"/>
    <d v="2018-10-23T00:00:00"/>
    <s v="001001001000 - Собственность"/>
    <s v=""/>
    <s v=""/>
    <m/>
    <n v="3.0000000000000001E-3"/>
    <s v=" Жилые дома"/>
    <s v=""/>
    <n v="27.9"/>
    <n v="95808.6"/>
    <s v="89249824001"/>
    <s v="431226, РОССИЯ, Мордовия Респ, Темниковский р-н, , д Русское Тювеево, ул Центральная, 51, ,"/>
    <n v="89649424"/>
    <s v=" ставка 0,3"/>
    <x v="8"/>
    <n v="3434.0000000000005"/>
  </r>
  <r>
    <s v="13:19:0221002:248"/>
    <s v="КАРПУШКИНА ЕКАТЕРИНА ИВАНОВНА"/>
    <s v="131901287602"/>
    <d v="1995-01-01T00:00:00"/>
    <d v="2017-12-25T00:00:00"/>
    <s v="1/1"/>
    <n v="1"/>
    <d v="2017-12-25T00:00:00"/>
    <s v="001001001000 - Собственность"/>
    <s v=""/>
    <s v=""/>
    <m/>
    <n v="3.0000000000000001E-3"/>
    <s v=" Жилые дома"/>
    <s v=""/>
    <n v="29.5"/>
    <n v="100157.81"/>
    <s v="89249872001"/>
    <s v="431230, РОССИЯ, Мордовия Респ, Темниковский р-н, , д Русское Караево, ул Центральная, 130, ,"/>
    <n v="89649472"/>
    <s v=" ставка 0,3"/>
    <x v="8"/>
    <n v="3395.18"/>
  </r>
  <r>
    <s v="13:19:0423002:676"/>
    <s v="Аверин Николай Егорович"/>
    <s v="131900823924"/>
    <d v="1990-01-01T00:00:00"/>
    <d v="2014-09-20T00:00:00"/>
    <s v="1/1"/>
    <n v="1"/>
    <d v="2014-09-20T00:00:00"/>
    <s v="001001001000 - Собственность"/>
    <s v=""/>
    <s v=""/>
    <m/>
    <n v="3.0000000000000001E-3"/>
    <s v=" Жилые дома"/>
    <s v=""/>
    <n v="42.9"/>
    <n v="124045.35"/>
    <s v="89249880001"/>
    <s v="431224, РОССИЯ, Мордовия Респ, Темниковский р-н, , с Старый Город, ул Центральная, 136, ,"/>
    <n v="89649480"/>
    <s v=" ставка 0,3"/>
    <x v="8"/>
    <n v="2891.5000000000005"/>
  </r>
  <r>
    <s v="13:19:0423002:737"/>
    <s v="ЛУНИНА ДАРЬЯ СТЕПАНОВНА"/>
    <s v="131901697278"/>
    <d v="1990-01-01T00:00:00"/>
    <d v="2006-02-08T00:00:00"/>
    <s v="1/1"/>
    <n v="1"/>
    <d v="2006-02-08T00:00:00"/>
    <s v="001001001000 - Собственность"/>
    <s v=""/>
    <s v=""/>
    <m/>
    <n v="3.0000000000000001E-3"/>
    <s v=" Жилые дома"/>
    <s v=""/>
    <n v="21.1"/>
    <n v="68623.740000000005"/>
    <s v="89249880001"/>
    <s v="431224, Россия, Мордовия Респ, Темниковский р-н, , с Старый Город, ул Центральная, 180, ,"/>
    <n v="89649480"/>
    <s v=" ставка 0,3"/>
    <x v="8"/>
    <n v="3252.3099526066353"/>
  </r>
  <r>
    <s v="13:19:0326002:449"/>
    <s v="Носарева Татьяна Степановна"/>
    <s v="131901272691"/>
    <d v="1995-01-01T00:00:00"/>
    <d v="2018-12-05T00:00:00"/>
    <s v="1/1"/>
    <n v="1"/>
    <d v="2018-11-29T00:00:00"/>
    <s v="001001001000 - Собственность"/>
    <s v=""/>
    <s v=""/>
    <m/>
    <n v="3.0000000000000001E-3"/>
    <s v=" Жилые дома"/>
    <s v=""/>
    <n v="32.200000000000003"/>
    <n v="92066.880000000005"/>
    <s v="89249892001"/>
    <s v="431234, РОССИЯ, Мордовия Респ, Темниковский р-н, , с Урей 3-й, ул Луговая, 42, ,"/>
    <n v="89649492"/>
    <s v=" ставка 0,3"/>
    <x v="8"/>
    <n v="2859.2198757763972"/>
  </r>
  <r>
    <s v="13:19:0202003:222"/>
    <s v="Акчурин Кямиль Хафизович"/>
    <s v="131900849785"/>
    <d v="1996-01-01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41.9"/>
    <n v="133047.57999999999"/>
    <s v="89249804004"/>
    <s v="431235, РОССИЯ, Мордовия Респ, Темниковский р-н, , д Татарское Адаево, ул Луговая, 39, ,"/>
    <n v="89649404"/>
    <s v=" ставка 0,3"/>
    <x v="8"/>
    <n v="3175.3599045346059"/>
  </r>
  <r>
    <s v="13:19:0202003:177"/>
    <s v="Романов Владимир Иванович"/>
    <s v="131901017290"/>
    <d v="1996-01-01T00:00:00"/>
    <d v="2016-03-26T00:00:00"/>
    <s v="1/1"/>
    <n v="1"/>
    <d v="2016-03-26T00:00:00"/>
    <s v="001001001000 - Собственность"/>
    <s v=""/>
    <s v=""/>
    <m/>
    <n v="3.0000000000000001E-3"/>
    <s v=" Жилые дома"/>
    <s v=""/>
    <n v="43.1"/>
    <n v="154172.57999999999"/>
    <s v="89249804003"/>
    <s v="431235, РОССИЯ, Мордовия Респ, Темниковский р-н, , д Русское Адаево, ул Садовая, 43, ,"/>
    <n v="89649404"/>
    <s v=" ставка 0,3"/>
    <x v="8"/>
    <n v="3577.0900232018557"/>
  </r>
  <r>
    <s v="13:19:0202003:227"/>
    <s v="ЯЛЫШЕВА ФАИЗА ШАРИФОВНА"/>
    <s v="131900863194"/>
    <d v="1996-01-01T00:00:00"/>
    <d v="2020-03-26T00:00:00"/>
    <s v="1/1"/>
    <n v="1"/>
    <d v="2020-03-26T00:00:00"/>
    <s v="001001001000 - Собственность"/>
    <s v=""/>
    <s v=""/>
    <n v="26.786999999999999"/>
    <n v="3.0000000000000001E-3"/>
    <s v=" Жилые дома"/>
    <s v=""/>
    <n v="52.5"/>
    <n v="187509"/>
    <s v="89249804004"/>
    <s v="431235, РОССИЯ, Мордовия Респ, Темниковский р-н, , д Татарское Адаево, ул Луговая, 29, ,"/>
    <n v="89649404"/>
    <s v=" ставка 0,3"/>
    <x v="8"/>
    <n v="3571.6"/>
  </r>
  <r>
    <s v="13:19:0203004:18"/>
    <s v="Уткина Анна Николаевна"/>
    <s v="131901052400"/>
    <d v="1996-01-01T00:00:00"/>
    <d v="2016-06-05T00:00:00"/>
    <s v="1/1"/>
    <n v="1"/>
    <d v="2016-06-05T00:00:00"/>
    <s v="001001001000 - Собственность"/>
    <s v=""/>
    <s v=""/>
    <m/>
    <n v="3.0000000000000001E-3"/>
    <s v=" Жилые дома"/>
    <s v=""/>
    <n v="43.6"/>
    <n v="123741.6"/>
    <s v="89249808004"/>
    <s v="431253, РОССИЯ, Мордовия Респ, Темниковский р-н, , п Семеновка, ул Лесная, 3, ,"/>
    <n v="89649408"/>
    <s v=" ставка 0,3"/>
    <x v="8"/>
    <n v="2838.1100917431195"/>
  </r>
  <r>
    <s v="13:19:0203005:85"/>
    <s v="Хозин Шамиль Зякирович"/>
    <s v="131901048185"/>
    <d v="1996-01-01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"/>
    <n v="26.5"/>
    <n v="80946.899999999994"/>
    <s v="89249808005"/>
    <s v="431253, РОССИЯ, Мордовия Респ, Темниковский р-н, , д Сухово, ул Садовая, 22, ,"/>
    <n v="89649408"/>
    <s v=" ставка 0,3"/>
    <x v="8"/>
    <n v="3054.6"/>
  </r>
  <r>
    <s v="13:19:0221003:148"/>
    <s v="Цепова Александра Ивановна"/>
    <s v="131900664255"/>
    <d v="1996-01-01T00:00:00"/>
    <d v="2015-01-16T00:00:00"/>
    <s v="1/2"/>
    <n v="0.5"/>
    <d v="2015-01-16T00:00:00"/>
    <s v="001001002000 - Общая долевая собственность"/>
    <s v=""/>
    <s v=""/>
    <m/>
    <n v="3.0000000000000001E-3"/>
    <s v=" Жилые дома"/>
    <s v=""/>
    <n v="43"/>
    <n v="128437.99"/>
    <s v="89249872004"/>
    <s v="431220, РОССИЯ, Мордовия Респ, Темниковский р-н, , д Сосновка, ул Садовая, 105, ,"/>
    <n v="89649472"/>
    <s v=" ставка 0,3"/>
    <x v="8"/>
    <n v="2986.9300000000003"/>
  </r>
  <r>
    <s v="13:19:0307002:622"/>
    <s v="Борискина Екатерина Алексеевна"/>
    <s v="131901784403"/>
    <d v="1996-01-01T00:00:00"/>
    <d v="1997-04-24T00:00:00"/>
    <s v="1/1"/>
    <n v="1"/>
    <d v="1997-04-24T00:00:00"/>
    <s v="001001001000 - Собственность"/>
    <s v=""/>
    <s v=""/>
    <m/>
    <n v="3.0000000000000001E-3"/>
    <s v=" Жилые дома"/>
    <s v=""/>
    <n v="19.100000000000001"/>
    <n v="60831.78"/>
    <s v="89249868005"/>
    <s v="431231, РОССИЯ, Мордовия Респ, Темниковский р-н, , с Жегалово, ул Красноармейская, 15, ,"/>
    <n v="89649468"/>
    <s v=" ставка 0,3"/>
    <x v="8"/>
    <n v="3184.9099476439787"/>
  </r>
  <r>
    <s v="13:19:0225006:31"/>
    <s v="Агеева Розыя Ганиевна"/>
    <s v="131901071427"/>
    <d v="1996-01-01T00:00:00"/>
    <d v="2019-06-05T00:00:00"/>
    <s v="1/1"/>
    <n v="1"/>
    <d v="2019-06-05T00:00:00"/>
    <s v="001001001000 - Собственность"/>
    <s v=""/>
    <s v=""/>
    <m/>
    <n v="3.0000000000000001E-3"/>
    <s v=" Жилые дома"/>
    <s v=""/>
    <n v="40.4"/>
    <n v="144536.66"/>
    <s v="89249888007"/>
    <s v="431241, РОССИЯ, Мордовия Респ, Темниковский р-н, , д Татарское Акашево, ул Луговая, 31, ,"/>
    <n v="89649488"/>
    <s v=" ставка 0,3"/>
    <x v="8"/>
    <n v="3577.6400990099014"/>
  </r>
  <r>
    <s v="13:19:0422003:36"/>
    <s v="Ермошкин Федор Степанович"/>
    <s v="131902426009"/>
    <d v="1995-01-01T00:00:00"/>
    <d v="2013-10-29T00:00:00"/>
    <s v="1/1"/>
    <n v="1"/>
    <d v="2013-10-29T00:00:00"/>
    <s v="001001001000 - Собственность"/>
    <s v=""/>
    <s v=""/>
    <n v="39.507750000000001"/>
    <n v="3.0000000000000001E-3"/>
    <s v=" Жилые дома"/>
    <s v=""/>
    <n v="54.5"/>
    <n v="159494.25"/>
    <s v="89249872007"/>
    <s v="431230, РОССИЯ, Мордовия Респ, Темниковский р-н, , п Романовский, ул Луговая, 32, ,"/>
    <n v="89649472"/>
    <s v=" ставка 0,3"/>
    <x v="8"/>
    <n v="2926.5"/>
  </r>
  <r>
    <s v="13:19:0225003:47"/>
    <s v="Мамлеев Зягидулла Хуснетдинович"/>
    <s v="131902411235"/>
    <d v="1996-01-01T00:00:00"/>
    <d v="2015-08-20T00:00:00"/>
    <s v="1/1"/>
    <n v="1"/>
    <d v="2015-08-20T00:00:00"/>
    <s v="001001001000 - Собственность"/>
    <s v=""/>
    <s v=""/>
    <m/>
    <n v="3.0000000000000001E-3"/>
    <s v=" Жилые дома"/>
    <s v=""/>
    <n v="37.299999999999997"/>
    <n v="135057.32999999999"/>
    <s v="89249888003"/>
    <s v="431241, РОССИЯ, Мордовия Респ, Темниковский р-н, , д Енаково, ул Зеленая, 23, ,"/>
    <n v="89649488"/>
    <s v=" ставка 0,3"/>
    <x v="8"/>
    <n v="3620.8399463806968"/>
  </r>
  <r>
    <s v="13:19:0205002:285"/>
    <s v="Цыганов Вячеслав Иванович"/>
    <s v="131900209810"/>
    <d v="1996-01-01T00:00:00"/>
    <d v="2019-06-20T00:00:00"/>
    <s v="1/1"/>
    <n v="1"/>
    <d v="2019-06-20T00:00:00"/>
    <s v="001001001000 - Собственность"/>
    <s v=""/>
    <s v=""/>
    <n v="954.72743420849417"/>
    <n v="3.0000000000000001E-3"/>
    <s v=" Жилые дома"/>
    <s v=""/>
    <n v="129.5"/>
    <n v="518394.98"/>
    <s v="89249812001"/>
    <s v="431244, РОССИЯ, Мордовия Респ, Темниковский р-н, , с Бабеево, ул Молодежная, 6, ,"/>
    <n v="89649412"/>
    <s v=" ставка 0,3"/>
    <x v="8"/>
    <n v="4003.0500386100384"/>
  </r>
  <r>
    <s v="13:19:0306002:158"/>
    <s v="Кондрашин Павел Сергеевич"/>
    <s v="131900860901"/>
    <d v="1995-01-01T00:00:00"/>
    <d v="2005-03-29T00:00:00"/>
    <s v="1/1"/>
    <n v="1"/>
    <d v="2005-03-29T00:00:00"/>
    <s v="001001001000 - Собственность"/>
    <s v=""/>
    <s v=""/>
    <m/>
    <n v="3.0000000000000001E-3"/>
    <s v=" Жилые дома"/>
    <s v=""/>
    <n v="39.9"/>
    <n v="118462.7"/>
    <s v="89249816001"/>
    <s v="431234, РОССИЯ, Мордовия Респ, Темниковский р-н, , с Булаево, ул Ленина, 81, ,"/>
    <n v="89649416"/>
    <s v=" ставка 0,3"/>
    <x v="8"/>
    <n v="2968.9899749373435"/>
  </r>
  <r>
    <s v="13:07:0202002:393"/>
    <s v="Дворецкая Мария Трофимовна"/>
    <s v="130700629332"/>
    <d v="1997-01-01T00:00:00"/>
    <d v="2020-05-22T00:00:00"/>
    <s v="1/1"/>
    <n v="1"/>
    <d v="2020-05-22T00:00:00"/>
    <s v="001001001000 - Собственность"/>
    <s v=""/>
    <s v=""/>
    <m/>
    <n v="3.0000000000000001E-3"/>
    <s v=" Жилые дома"/>
    <s v=""/>
    <n v="26.6"/>
    <n v="84909.06"/>
    <s v="89218810001"/>
    <s v="431375, РОССИЯ, Мордовия Респ, Ельниковский р-н, , с Большие Мордовские Пошаты, ул Кирова, 42, ,"/>
    <n v="89618410"/>
    <s v=" ставка 0,3"/>
    <x v="9"/>
    <n v="3192.06992481203"/>
  </r>
  <r>
    <s v="13:07:0415001:377"/>
    <s v="Артюкова Анна Дмитриевна"/>
    <s v="130701368965"/>
    <d v="2002-01-01T00:00:00"/>
    <d v="2020-03-10T00:00:00"/>
    <s v="1/1"/>
    <n v="1"/>
    <d v="2020-03-10T00:00:00"/>
    <s v="001001001000 - Собственность"/>
    <s v=""/>
    <s v=""/>
    <m/>
    <n v="3.0000000000000001E-3"/>
    <s v=" Жилые дома"/>
    <s v=""/>
    <n v="41.2"/>
    <n v="131617.51999999999"/>
    <s v="89218875001"/>
    <s v="431376, РОССИЯ, Мордовия Респ, Ельниковский р-н, , с Новоямская Слобода, ул Колхозная, 34, ,"/>
    <n v="89618475"/>
    <s v=" ставка 0,3"/>
    <x v="9"/>
    <n v="3194.5999999999995"/>
  </r>
  <r>
    <s v="13:07:0415001:295"/>
    <s v="Корнеев Михаил Мифодьевич"/>
    <s v="522404260607"/>
    <d v="2002-01-01T00:00:00"/>
    <d v="2013-05-16T00:00:00"/>
    <s v="1/1"/>
    <n v="1"/>
    <d v="2013-05-16T00:00:00"/>
    <s v="001001001000 - Собственность"/>
    <s v=""/>
    <s v=""/>
    <n v="138.05239170046795"/>
    <n v="3.0000000000000001E-3"/>
    <s v=" Жилые дома"/>
    <s v=""/>
    <n v="64.099999999999994"/>
    <n v="209199.96"/>
    <s v="89218875001"/>
    <s v="431376, РОССИЯ, Мордовия Респ, Ельниковский р-н, , с Новоямская Слобода, ул Полевая, 49, ,"/>
    <n v="89618475"/>
    <s v=" ставка 0,3"/>
    <x v="9"/>
    <n v="3263.64992199688"/>
  </r>
  <r>
    <s v="13:07:0104006:1822"/>
    <s v="ТУМКИН АЛЕКСЕЙ НИКОЛАЕВИЧ"/>
    <s v="130700027803"/>
    <d v="2002-01-01T00:00:00"/>
    <d v="2018-05-16T00:00:00"/>
    <s v="1/1"/>
    <n v="1"/>
    <d v="2018-05-16T00:00:00"/>
    <s v="001001001000 - Собственность"/>
    <d v="2012-06-28T00:00:00"/>
    <s v=""/>
    <n v="28.14143144927537"/>
    <n v="1E-3"/>
    <s v=" Квартиры"/>
    <s v=""/>
    <n v="27.6"/>
    <n v="102197.83"/>
    <s v="89218825001"/>
    <s v="431370, РОССИЯ, Мордовия Респ, , , с Ельники, ул Строителей, 17, 1,"/>
    <n v="89618425"/>
    <s v="ставка 0,1"/>
    <x v="9"/>
    <n v="3702.8199275362317"/>
  </r>
  <r>
    <s v="13:07:0104002:1326"/>
    <s v="Рябинин Василий Степанович"/>
    <s v="130700624824"/>
    <d v="2002-01-01T00:00:00"/>
    <d v="2018-02-03T00:00:00"/>
    <s v="1/1"/>
    <n v="1"/>
    <d v="2018-02-03T00:00:00"/>
    <s v="001001001000 - Собственность"/>
    <s v=""/>
    <s v=""/>
    <m/>
    <n v="3.0000000000000001E-3"/>
    <s v=" Жилые дома"/>
    <s v=""/>
    <n v="27.4"/>
    <n v="198670.79"/>
    <s v="89218825001"/>
    <s v="431370, РОССИЯ, Мордовия Респ, , , с Ельники, ул И.Галянова, 52, ,"/>
    <n v="89618425"/>
    <s v=" ставка 0,3"/>
    <x v="9"/>
    <n v="7250.7587591240881"/>
  </r>
  <r>
    <s v="13:07:0309001:311"/>
    <s v="Чебыров Петр Кузьмич"/>
    <s v="130701393753"/>
    <d v="2001-12-3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41.1"/>
    <n v="131517.95000000001"/>
    <s v="89218855001"/>
    <s v="431382, РОССИЯ, Мордовия Респ, Ельниковский р-н, , с Надеждино, ул М.Ларина, 19, ,"/>
    <n v="89618455"/>
    <s v=" ставка 0,3"/>
    <x v="9"/>
    <n v="3199.9501216545013"/>
  </r>
  <r>
    <s v="13:07:0207001:240"/>
    <s v="Кречина Елена Алексеевна"/>
    <s v="130701230614"/>
    <d v="2002-01-01T00:00:00"/>
    <d v="2018-12-18T00:00:00"/>
    <s v="1/1"/>
    <n v="1"/>
    <d v="2018-12-18T00:00:00"/>
    <s v="001001001000 - Собственность"/>
    <s v=""/>
    <s v=""/>
    <m/>
    <n v="3.0000000000000001E-3"/>
    <s v=" Жилые дома"/>
    <s v=""/>
    <n v="37"/>
    <n v="130951.14"/>
    <s v="89218810005"/>
    <s v="431375, РОССИЯ, Мордовия Респ, Ельниковский р-н, , с Мордовское Корино, ул Центральная, 16, ,"/>
    <n v="89618410"/>
    <s v=" ставка 0,3"/>
    <x v="9"/>
    <n v="3539.22"/>
  </r>
  <r>
    <s v="13:07:0308003:136"/>
    <s v="Елисейкина Ефимия Алексеевна"/>
    <s v="130700599705"/>
    <d v="2002-01-01T00:00:00"/>
    <d v="2014-07-18T00:00:00"/>
    <s v="1/1"/>
    <n v="1"/>
    <d v="2014-07-04T00:00:00"/>
    <s v="001001001000 - Собственность"/>
    <s v=""/>
    <s v=""/>
    <m/>
    <n v="3.0000000000000001E-3"/>
    <s v=" Жилые дома"/>
    <s v=""/>
    <n v="30.7"/>
    <n v="94060.19"/>
    <s v="89218850001"/>
    <s v="431386,РОССИЯ,Мордовия Респ,Ельниковский р-н,,Мордовско-Маскинские Выселки с,Заречная ул,27,,"/>
    <n v="89618450"/>
    <s v=" ставка 0,3"/>
    <x v="9"/>
    <n v="3063.8498371335504"/>
  </r>
  <r>
    <s v="13:07:0104008:949"/>
    <s v="Кузин Федор Иванович"/>
    <s v="130700946074"/>
    <d v="2002-01-01T00:00:00"/>
    <d v="2017-08-25T00:00:00"/>
    <s v="1/1"/>
    <n v="1"/>
    <d v="2017-08-25T00:00:00"/>
    <s v="001001001000 - Собственность"/>
    <s v=""/>
    <s v=""/>
    <n v="1171.1650799999998"/>
    <n v="3.0000000000000001E-3"/>
    <s v=" Жилые дома"/>
    <s v="Жилой дом"/>
    <n v="150.6"/>
    <n v="584418.36"/>
    <s v="89218825001"/>
    <s v="431370, РОССИЯ, Мордовия Респ, , , с Ельники, ул Молодежная, 7, ,"/>
    <n v="89618425"/>
    <s v=" ставка 0,3"/>
    <x v="9"/>
    <n v="3880.6"/>
  </r>
  <r>
    <s v="13:07:0308005:73"/>
    <s v="Кудашкин Анатолий Степанович"/>
    <s v="130700248714"/>
    <d v="2002-01-01T00:00:00"/>
    <d v="2018-07-19T00:00:00"/>
    <s v="1/1"/>
    <n v="1"/>
    <d v="2018-07-19T00:00:00"/>
    <s v="001001001000 - Собственность"/>
    <s v=""/>
    <s v=""/>
    <m/>
    <n v="3.0000000000000001E-3"/>
    <s v=" Жилые дома"/>
    <s v=""/>
    <n v="31.1"/>
    <n v="93721.41"/>
    <s v="89218850002"/>
    <s v="431386, РОССИЯ, Мордовия Респ, Ельниковский р-н, , д Лепченка, ул Лесная, 39, ,"/>
    <n v="89618450"/>
    <s v=" ставка 0,3"/>
    <x v="9"/>
    <n v="3013.5501607717042"/>
  </r>
  <r>
    <s v="13:07:0308002:121"/>
    <s v="Якушкина Екатерина Егоровна"/>
    <s v="130701534500"/>
    <d v="2002-01-01T00:00:00"/>
    <d v="2014-09-01T00:00:00"/>
    <s v="1/1"/>
    <n v="1"/>
    <d v="2014-09-01T00:00:00"/>
    <s v="001001001000 - Собственность"/>
    <s v=""/>
    <s v=""/>
    <m/>
    <n v="3.0000000000000001E-3"/>
    <s v=" Жилые дома"/>
    <s v=""/>
    <n v="20.100000000000001"/>
    <n v="70038.649999999994"/>
    <s v="89218850003"/>
    <s v="431386, РОССИЯ, Мордовия Респ, Ельниковский р-н, , д Мордовские Полянки, ул Полянская, 16, ,"/>
    <n v="89618450"/>
    <s v=" ставка 0,3"/>
    <x v="9"/>
    <n v="3484.5099502487556"/>
  </r>
  <r>
    <s v="13:07:0415001:323"/>
    <s v="Стенякина Александра Ивановна"/>
    <s v="130701385199"/>
    <d v="2002-01-01T00:00:00"/>
    <d v="2013-08-17T00:00:00"/>
    <s v="1/1"/>
    <n v="1"/>
    <d v="2013-08-17T00:00:00"/>
    <s v="001001001000 - Собственность"/>
    <s v=""/>
    <s v=""/>
    <m/>
    <n v="3.0000000000000001E-3"/>
    <s v=" Жилые дома"/>
    <s v=""/>
    <n v="45.2"/>
    <n v="139090.34"/>
    <s v="89218875001"/>
    <s v="431376, РОССИЯ, Мордовия Респ, Ельниковский р-н, , с Новоямская Слобода, ул Овражная, 17, ,"/>
    <n v="89618475"/>
    <s v=" ставка 0,3"/>
    <x v="9"/>
    <n v="3077.2199115044245"/>
  </r>
  <r>
    <s v="13:07:0203002:234"/>
    <s v="Ведяков Борис Романович"/>
    <s v="130700616975"/>
    <d v="2001-12-31T00:00:00"/>
    <d v="2016-07-23T00:00:00"/>
    <s v="1/1"/>
    <n v="1"/>
    <d v="2016-07-23T00:00:00"/>
    <s v="001001001000 - Собственность"/>
    <s v=""/>
    <s v=""/>
    <m/>
    <n v="3.0000000000000001E-3"/>
    <s v=" Жилые дома"/>
    <s v=""/>
    <n v="24.1"/>
    <n v="85767.8"/>
    <s v="89218825007"/>
    <s v="431379, РОССИЯ, Мордовия Респ, Ельниковский р-н, , с Большой Уркат, ул Советская, 41, ,"/>
    <n v="89618425"/>
    <s v=" ставка 0,3"/>
    <x v="9"/>
    <n v="3558.829875518672"/>
  </r>
  <r>
    <s v="13:07:0203003:44"/>
    <s v="Ведякова Анастасия Васильевна"/>
    <s v="130701369454"/>
    <d v="2002-01-01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2.200000000000003"/>
    <n v="107062.1"/>
    <s v="89218825012"/>
    <s v="431379, РОССИЯ, Мордовия Респ, Ельниковский р-н, , д Полочино, ул Полочинская, 23, ,"/>
    <n v="89618425"/>
    <s v=" ставка 0,3"/>
    <x v="9"/>
    <n v="3324.9099378881988"/>
  </r>
  <r>
    <s v="13:07:0201001:243"/>
    <s v="Мещерова Арифя Алимовна"/>
    <s v="130701376677"/>
    <d v="2002-01-01T00:00:00"/>
    <d v="2015-11-17T00:00:00"/>
    <s v="1/1"/>
    <n v="1"/>
    <d v="2015-11-17T00:00:00"/>
    <s v="001001001000 - Собственность"/>
    <s v=""/>
    <s v=""/>
    <m/>
    <n v="3.0000000000000001E-3"/>
    <s v=" Жилые дома"/>
    <s v=""/>
    <n v="23.5"/>
    <n v="90264.91"/>
    <s v="89218805001"/>
    <s v="431374, РОССИЯ, Мордовия Респ, Ельниковский р-н, , с Акчеево, ул Ленина, 44, ,"/>
    <n v="89618405"/>
    <s v=" ставка 0,3"/>
    <x v="9"/>
    <n v="3841.06"/>
  </r>
  <r>
    <s v="13:07:0201002:103"/>
    <s v="Казаков Петр Иванович"/>
    <s v="130700684380"/>
    <d v="2002-01-01T00:00:00"/>
    <d v="2017-02-07T00:00:00"/>
    <s v="1/1"/>
    <n v="1"/>
    <d v="2017-02-07T00:00:00"/>
    <s v="001001001000 - Собственность"/>
    <s v=""/>
    <s v=""/>
    <m/>
    <n v="3.0000000000000001E-3"/>
    <s v=" Жилые дома"/>
    <s v=""/>
    <n v="34.799999999999997"/>
    <n v="115989.79"/>
    <s v="89218805002"/>
    <s v="431374, РОССИЯ, Мордовия Респ, Ельниковский р-н, , с Кабаново, ул Зеленая, 26, ,"/>
    <n v="89618405"/>
    <s v=" ставка 0,3"/>
    <x v="9"/>
    <n v="3333.0399425287355"/>
  </r>
  <r>
    <s v="13:07:0212002:315"/>
    <s v="Колемасов Николай Яковлевич"/>
    <s v="130701016219"/>
    <d v="2001-12-31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40.9"/>
    <n v="130858.32"/>
    <s v="89218880001"/>
    <s v="431381, РОССИЯ, Мордовия Респ, Ельниковский р-н, , с Новоникольское, ул Кооперативная, 11, ,"/>
    <n v="89618480"/>
    <s v=" ставка 0,3"/>
    <x v="9"/>
    <n v="3199.4699266503671"/>
  </r>
  <r>
    <s v="13:07:0212001:212"/>
    <s v="Журавлева Екатерина Андреевна"/>
    <s v="130700467233"/>
    <d v="2002-01-0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20.6"/>
    <n v="68477.490000000005"/>
    <s v="89218880004"/>
    <s v="431380, РОССИЯ, Мордовия Респ, Ельниковский р-н, , с Софьино, ул Советская, 13, ,"/>
    <n v="89618480"/>
    <s v=" ставка 0,3"/>
    <x v="9"/>
    <n v="3324.15"/>
  </r>
  <r>
    <s v="13:07:0212001:277"/>
    <s v="Саитова Мария Даниловна"/>
    <s v="130701020617"/>
    <d v="2002-01-01T00:00:00"/>
    <d v="2020-01-16T00:00:00"/>
    <s v="1/1"/>
    <n v="1"/>
    <d v="2020-01-16T00:00:00"/>
    <s v="001001001000 - Собственность"/>
    <s v=""/>
    <s v=""/>
    <m/>
    <n v="3.0000000000000001E-3"/>
    <s v=" Жилые дома"/>
    <s v=""/>
    <n v="16"/>
    <n v="53186.400000000001"/>
    <s v="89218880004"/>
    <s v="431380, РОССИЯ, Мордовия Респ, Ельниковский р-н, , с Софьино, ул Советская, 36, ,"/>
    <n v="89618480"/>
    <s v=" ставка 0,3"/>
    <x v="9"/>
    <n v="3324.15"/>
  </r>
  <r>
    <s v="13:07:0212003:174"/>
    <s v="Саушкин Павел Николаевич"/>
    <s v="130701383890"/>
    <d v="2002-01-01T00:00:00"/>
    <d v="2015-12-04T00:00:00"/>
    <s v="1/1"/>
    <n v="1"/>
    <d v="2015-12-04T00:00:00"/>
    <s v="001001001000 - Собственность"/>
    <s v=""/>
    <s v=""/>
    <m/>
    <n v="3.0000000000000001E-3"/>
    <s v=" Жилые дома"/>
    <s v=""/>
    <n v="39.6"/>
    <n v="130054.32"/>
    <s v="89218880003"/>
    <s v="431380, РОССИЯ, Мордовия Респ, Ельниковский р-н, , д Муравлянка, ул Лесная, 6, ,"/>
    <n v="89618480"/>
    <s v=" ставка 0,3"/>
    <x v="9"/>
    <n v="3284.2000000000003"/>
  </r>
  <r>
    <s v="13:07:0212003:149"/>
    <s v="Горшенин Иван Васильевич"/>
    <s v="130700648670"/>
    <d v="2002-01-01T00:00:00"/>
    <d v="2015-01-26T00:00:00"/>
    <s v="1/1"/>
    <n v="1"/>
    <d v="2015-01-26T00:00:00"/>
    <s v="001001001000 - Собственность"/>
    <s v=""/>
    <s v=""/>
    <m/>
    <n v="3.0000000000000001E-3"/>
    <s v=" Жилые дома"/>
    <s v=""/>
    <n v="43.9"/>
    <n v="157816.10999999999"/>
    <s v="89218880003"/>
    <s v="431380, РОССИЯ, Мордовия Респ, Ельниковский р-н, , д Муравлянка, ул Лесная, 36, ,"/>
    <n v="89618480"/>
    <s v=" ставка 0,3"/>
    <x v="9"/>
    <n v="3594.8999999999996"/>
  </r>
  <r>
    <s v="13:07:0212003:204"/>
    <s v="Недякина Екатерина Прокопьевна"/>
    <s v="130701016530"/>
    <d v="2002-01-01T00:00:00"/>
    <d v="2019-11-29T00:00:00"/>
    <s v="1/1"/>
    <n v="1"/>
    <d v="2019-11-29T00:00:00"/>
    <s v="001001001000 - Собственность"/>
    <s v=""/>
    <s v=""/>
    <m/>
    <n v="3.0000000000000001E-3"/>
    <s v=" Жилые дома"/>
    <s v=""/>
    <n v="20.9"/>
    <n v="66798.070000000007"/>
    <s v="89218880003"/>
    <s v="431380, РОССИЯ, Мордовия Респ, Ельниковский р-н, , д Муравлянка, ул Лесная, 33, ,"/>
    <n v="89618480"/>
    <s v=" ставка 0,3"/>
    <x v="9"/>
    <n v="3196.0799043062207"/>
  </r>
  <r>
    <s v="13:07:0212003:167"/>
    <s v="Харитонов Николай Филиппович"/>
    <s v="130701392703"/>
    <d v="2002-01-01T00:00:00"/>
    <d v="2014-11-22T00:00:00"/>
    <s v="1/1"/>
    <n v="1"/>
    <d v="2014-11-22T00:00:00"/>
    <s v="001001001000 - Собственность"/>
    <s v=""/>
    <s v=""/>
    <m/>
    <n v="3.0000000000000001E-3"/>
    <s v=" Жилые дома"/>
    <s v=""/>
    <n v="23.2"/>
    <n v="83401.679999999993"/>
    <s v="89218880003"/>
    <s v="431380, РОССИЯ, Мордовия Респ, Ельниковский р-н, , д Муравлянка, ул Лесная, 8, ,"/>
    <n v="89618480"/>
    <s v=" ставка 0,3"/>
    <x v="9"/>
    <n v="3594.8999999999996"/>
  </r>
  <r>
    <s v="13:07:0212003:188"/>
    <s v="Саушкин Илья Николаевич"/>
    <s v="130701019675"/>
    <d v="2002-01-01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7"/>
    <n v="178666.53"/>
    <s v="89218880003"/>
    <s v="431380, РОССИЯ, Мордовия Респ, Ельниковский р-н, , д Муравлянка, ул Лесная, 76, ,"/>
    <n v="89618480"/>
    <s v=" ставка 0,3"/>
    <x v="9"/>
    <n v="3594.8999999999996"/>
  </r>
  <r>
    <s v="13:07:0212002:240"/>
    <s v="Скобов Михаил Севостьянович"/>
    <s v="130701013641"/>
    <d v="2001-12-31T00:00:00"/>
    <d v="2018-07-20T00:00:00"/>
    <s v="1/1"/>
    <n v="1"/>
    <d v="2018-07-20T00:00:00"/>
    <s v="001001001000 - Собственность"/>
    <s v=""/>
    <s v=""/>
    <m/>
    <n v="3.0000000000000001E-3"/>
    <s v=" Жилые дома"/>
    <s v=""/>
    <n v="37.299999999999997"/>
    <n v="119340.23"/>
    <s v="89218880001"/>
    <s v="431381, РОССИЯ, Мордовия Респ, Ельниковский р-н, , с Новоникольское, ул Октябрьская, 10, ,"/>
    <n v="89618480"/>
    <s v=" ставка 0,3"/>
    <x v="9"/>
    <n v="3199.4699731903488"/>
  </r>
  <r>
    <s v="13:07:0202004:114"/>
    <s v="БАХТИЯРОВ ЗАГИДУЛЛА КЯМЯЛЕВИЧ"/>
    <s v="130701369060"/>
    <d v="2002-01-01T00:00:00"/>
    <d v="2018-01-11T00:00:00"/>
    <s v="1/1"/>
    <n v="1"/>
    <d v="2018-01-11T00:00:00"/>
    <s v="001001001000 - Собственность"/>
    <s v=""/>
    <s v=""/>
    <m/>
    <n v="3.0000000000000001E-3"/>
    <s v=" Жилые дома"/>
    <s v=""/>
    <n v="46.9"/>
    <n v="155828.06"/>
    <s v="89218810004"/>
    <s v="431375, РОССИЯ, Мордовия Респ, Ельниковский р-н, , с Новое Кадышево, ул М.Джалиля, 5, ,"/>
    <n v="89618410"/>
    <s v=" ставка 0,3"/>
    <x v="9"/>
    <n v="3322.5599147121534"/>
  </r>
  <r>
    <s v="13:20:0211005:451"/>
    <s v="Панин Иван Степанович"/>
    <s v="132001330705"/>
    <d v="1997-01-01T00:00:00"/>
    <d v="2014-12-24T00:00:00"/>
    <s v="1/1"/>
    <n v="1"/>
    <d v="2014-12-24T00:00:00"/>
    <s v="001001001000 - Собственность"/>
    <s v=""/>
    <s v=""/>
    <n v="105.665055"/>
    <n v="3.0000000000000001E-3"/>
    <s v=" Жилые дома"/>
    <s v=""/>
    <n v="60"/>
    <n v="211330.11"/>
    <s v="89251860001"/>
    <s v="431218, РОССИЯ, Мордовия Респ, Теньгушевский р-н, , с Такушево, ул Середина, 11, ,"/>
    <n v="89651460"/>
    <s v=" ставка 0,3"/>
    <x v="10"/>
    <n v="3522.1684999999998"/>
  </r>
  <r>
    <s v="13:20:0304007:200"/>
    <s v="Соколова Екатерина Петровна"/>
    <s v="132000953545"/>
    <d v="1998-12-31T00:00:00"/>
    <d v="2015-07-05T00:00:00"/>
    <s v="1/1"/>
    <n v="1"/>
    <d v="2015-07-05T00:00:00"/>
    <s v="001001001000 - Собственность"/>
    <s v=""/>
    <s v=""/>
    <m/>
    <n v="3.0000000000000001E-3"/>
    <s v=" Жилые дома"/>
    <s v=""/>
    <n v="49.8"/>
    <n v="132698.07999999999"/>
    <s v="89251825003"/>
    <s v="431212, РОССИЯ, Мордовия Респ, Теньгушевский р-н, , с Широмасово, ул Советская, 44, ,"/>
    <n v="89651425"/>
    <s v=" ставка 0,3"/>
    <x v="10"/>
    <n v="2664.6200803212851"/>
  </r>
  <r>
    <s v="13:20:0304007:186"/>
    <s v="Гараева Мария Семеновна"/>
    <s v="132000949394"/>
    <d v="1997-12-31T00:00:00"/>
    <d v="2015-11-23T00:00:00"/>
    <s v="1/1"/>
    <n v="1"/>
    <d v="2015-11-23T00:00:00"/>
    <s v="001001001000 - Собственность"/>
    <s v=""/>
    <s v=""/>
    <m/>
    <n v="3.0000000000000001E-3"/>
    <s v=" Жилые дома"/>
    <s v=""/>
    <n v="30.1"/>
    <n v="78053.210000000006"/>
    <s v="89251825003"/>
    <s v="431212, Россия, Мордовия Респ, Теньгушевский р-н, , с Широмасово, ул Бараева, 10, ,"/>
    <n v="89651425"/>
    <s v=" ставка 0,3"/>
    <x v="10"/>
    <n v="2593.129900332226"/>
  </r>
  <r>
    <s v="13:20:0211005:453"/>
    <s v="КАРАСЕВ ВАСИЛИЙ АФАНАСЬЕВИЧ"/>
    <s v="132000861598"/>
    <d v="1997-01-01T00:00:00"/>
    <d v="2016-07-01T00:00:00"/>
    <s v="1/1"/>
    <n v="1"/>
    <d v="2016-07-01T00:00:00"/>
    <s v="001001001000 - Собственность"/>
    <s v=""/>
    <s v=""/>
    <n v="4.7242199999999999"/>
    <n v="3.0000000000000001E-3"/>
    <s v=" Жилые дома"/>
    <s v=""/>
    <n v="50.5"/>
    <n v="159048.74"/>
    <s v="89251860001"/>
    <s v="431218, РОССИЯ, Мордовия Респ, Теньгушевский р-н, , с Такушево, ул Середина, 8, ,"/>
    <n v="89651460"/>
    <s v=" ставка 0,3"/>
    <x v="10"/>
    <n v="3149.48"/>
  </r>
  <r>
    <s v="13:20:0211005:408"/>
    <s v="Коновалова Мария Семеновна"/>
    <s v="132001329516"/>
    <d v="1970-01-01T00:00:00"/>
    <d v="2020-04-21T00:00:00"/>
    <s v="1/1"/>
    <n v="1"/>
    <d v="2020-04-21T00:00:00"/>
    <s v="001001001000 - Собственность"/>
    <s v=""/>
    <s v=""/>
    <n v="6.6139081656804999"/>
    <n v="3.0000000000000001E-3"/>
    <s v=" Жилые дома"/>
    <s v=""/>
    <n v="50.7"/>
    <n v="159678.64000000001"/>
    <s v="89251860001"/>
    <s v="431218, РОССИЯ, Мордовия Респ, Теньгушевский р-н, , с Такушево, ул Новая, 33, ,"/>
    <n v="89651460"/>
    <s v=" ставка 0,3"/>
    <x v="10"/>
    <n v="3149.4800788954635"/>
  </r>
  <r>
    <s v="13:20:0211004:310"/>
    <s v="ТЕРЕХИН ГРИГОРИЙ ЕГОРОВИЧ"/>
    <s v="132000930900"/>
    <d v="1972-01-01T00:00:00"/>
    <d v="2017-07-20T00:00:00"/>
    <s v="1/1"/>
    <n v="1"/>
    <d v="2017-07-20T00:00:00"/>
    <s v="001001001000 - Собственность"/>
    <s v=""/>
    <s v=""/>
    <m/>
    <n v="3.0000000000000001E-3"/>
    <s v=" Жилые дома"/>
    <s v=""/>
    <n v="37.9"/>
    <n v="90200.1"/>
    <s v="89251860002"/>
    <s v="431218, РОССИЯ, Мордовия Респ, Теньгушевский р-н, , с Веденяпино, ул Соболеевка, 91, ,"/>
    <n v="89651460"/>
    <s v=" ставка 0,3"/>
    <x v="10"/>
    <n v="2379.9498680738789"/>
  </r>
  <r>
    <s v="13:20:0211004:306"/>
    <s v="Пронина Анастасия Васильевна"/>
    <s v="132000825568"/>
    <d v="2000-12-31T00:00:00"/>
    <d v="2018-02-27T00:00:00"/>
    <s v="1/1"/>
    <n v="1"/>
    <d v="2018-02-27T00:00:00"/>
    <s v="001001001000 - Собственность"/>
    <s v=""/>
    <s v=""/>
    <m/>
    <n v="3.0000000000000001E-3"/>
    <s v=" Жилые дома"/>
    <s v=""/>
    <n v="48.6"/>
    <n v="118854.7"/>
    <s v="89251860002"/>
    <s v="431218, РОССИЯ, Мордовия Респ, Теньгушевский р-н, , с Веденяпино, ул Соболеевка, 30, ,"/>
    <n v="89651460"/>
    <s v=" ставка 0,3"/>
    <x v="10"/>
    <n v="2445.5699588477364"/>
  </r>
  <r>
    <s v="13:20:0103004:340"/>
    <s v="МАЛЫШЕВ ВАСИЛИЙ МИХАЙЛОВИЧ"/>
    <s v="132000002405"/>
    <d v="1998-12-31T00:00:00"/>
    <d v="2020-04-11T00:00:00"/>
    <s v="1/1"/>
    <n v="1"/>
    <d v="2020-04-11T00:00:00"/>
    <s v="001001001000 - Собственность"/>
    <d v="2012-06-28T00:00:00"/>
    <s v=""/>
    <n v="233.31666753768843"/>
    <n v="3.0000000000000001E-3"/>
    <s v=" Жилые дома"/>
    <s v="жилой дом"/>
    <n v="79.599999999999994"/>
    <n v="209144.22"/>
    <s v="89251865007"/>
    <s v="431216, РОССИЯ, Мордовия Респ, Теньгушевский р-н, , д Красный Яр, ул Центральная, 23, ,"/>
    <n v="89651465"/>
    <s v=" ставка 0,3"/>
    <x v="10"/>
    <n v="2627.4399497487439"/>
  </r>
  <r>
    <s v="13:20:0210002:270"/>
    <s v="Быков Иван Федоссеевич"/>
    <s v="132000788179"/>
    <d v="1967-01-01T00:00:00"/>
    <d v="2015-03-17T00:00:00"/>
    <s v="1/1"/>
    <n v="1"/>
    <d v="2015-03-17T00:00:00"/>
    <s v="001001001000 - Собственность"/>
    <s v=""/>
    <s v=""/>
    <n v="97.49839272727273"/>
    <n v="3.0000000000000001E-3"/>
    <s v=" Жилые дома"/>
    <s v=""/>
    <n v="66"/>
    <n v="134060.29"/>
    <s v="89251860008"/>
    <s v="431217, РОССИЯ, Мордовия Респ, Теньгушевский р-н, , с Старая Качеевка, ул Шигаевка, 15, ,"/>
    <n v="89651460"/>
    <s v=" ставка 0,3"/>
    <x v="10"/>
    <n v="2031.2165151515153"/>
  </r>
  <r>
    <s v="13:14:0206001:780"/>
    <s v="ЖИРНОВА НИНА ЯКОВЛЕВНА"/>
    <s v="131401926890"/>
    <d v="2005-01-01T00:00:00"/>
    <d v="2019-07-10T00:00:00"/>
    <s v="1/1"/>
    <n v="1"/>
    <d v="2019-07-10T00:00:00"/>
    <s v="001001001000 - Собственность"/>
    <d v="2012-06-28T00:00:00"/>
    <s v=""/>
    <m/>
    <n v="3.0000000000000001E-3"/>
    <s v=" Жилые дома"/>
    <s v="жилой дом"/>
    <n v="36.4"/>
    <n v="183094.91"/>
    <s v="89234868001"/>
    <s v="431261, РОССИЯ, Мордовия Респ, Краснослободский р-н, , с Старые Горяши, ул Центральная, 127, ,"/>
    <n v="89634468"/>
    <s v=" ставка 0,3"/>
    <x v="6"/>
    <n v="5030.0799450549457"/>
  </r>
  <r>
    <s v="13:20:0305003:136"/>
    <s v="Суслова Лидия Ильинична"/>
    <s v="132000968164"/>
    <d v="2000-12-31T00:00:00"/>
    <d v="2016-08-07T00:00:00"/>
    <s v="1/1"/>
    <n v="1"/>
    <d v="2016-08-07T00:00:00"/>
    <s v="001001001000 - Собственность"/>
    <s v=""/>
    <s v=""/>
    <m/>
    <n v="3.0000000000000001E-3"/>
    <s v=" Жилые дома"/>
    <s v=""/>
    <n v="47.3"/>
    <n v="128056.24"/>
    <s v="89251825005"/>
    <s v="431205, РОССИЯ, Мордовия Респ, Теньгушевский р-н, , с Кураево, ул Ленина, 20, ,"/>
    <n v="89651425"/>
    <s v=" ставка 0,3"/>
    <x v="10"/>
    <n v="2707.3200845665965"/>
  </r>
  <r>
    <s v="13:20:0112007:2132"/>
    <s v="Кошелева Александра Михайловна"/>
    <s v="132001324797"/>
    <d v="1961-12-31T00:00:00"/>
    <d v="2012-11-13T00:00:00"/>
    <s v="1/1"/>
    <n v="1"/>
    <d v="2012-11-13T00:00:00"/>
    <s v="001001001000 - Собственность"/>
    <s v=""/>
    <s v=""/>
    <m/>
    <n v="3.0000000000000001E-3"/>
    <s v=" Жилые дома"/>
    <s v=""/>
    <n v="39.200000000000003"/>
    <n v="114550.24"/>
    <s v="89251865001"/>
    <s v="431210, РОССИЯ, Мордовия Респ, , , с Теньгушево, ул Сакаевская, 83, ,"/>
    <n v="89651465"/>
    <s v=" ставка 0,3"/>
    <x v="10"/>
    <n v="2922.2"/>
  </r>
  <r>
    <s v="13:20:0112007:2216"/>
    <s v="Чичкина Александра Петровна"/>
    <s v="132001203785"/>
    <d v="1970-01-01T00:00:00"/>
    <d v="2014-03-01T00:00:00"/>
    <s v="1/1"/>
    <n v="1"/>
    <d v="2014-03-01T00:00:00"/>
    <s v="001001001000 - Собственность"/>
    <s v=""/>
    <s v=""/>
    <m/>
    <n v="3.0000000000000001E-3"/>
    <s v=" Жилые дома"/>
    <s v=""/>
    <n v="39.299999999999997"/>
    <n v="114842.46"/>
    <s v="89251865001"/>
    <s v="431210, РОССИЯ, Мордовия Респ, , , с Теньгушево, ул Веденяпина, 53, ,"/>
    <n v="89651465"/>
    <s v=" ставка 0,3"/>
    <x v="10"/>
    <n v="2922.2000000000003"/>
  </r>
  <r>
    <s v="13:20:0305005:51"/>
    <s v="Федорова Евдокия Пименовна"/>
    <s v="132000834153"/>
    <d v="1974-12-31T00:00:00"/>
    <d v="2019-01-21T00:00:00"/>
    <s v="1/1"/>
    <n v="1"/>
    <d v="2019-01-21T00:00:00"/>
    <s v="001001001000 - Собственность"/>
    <s v=""/>
    <s v=""/>
    <n v="56.959609492119107"/>
    <n v="3.0000000000000001E-3"/>
    <s v=" Жилые дома"/>
    <s v=""/>
    <n v="57.1"/>
    <n v="152694.54"/>
    <s v="89251825004"/>
    <s v="431205, РОССИЯ, Мордовия Респ, Теньгушевский р-н, , п Березняк, ул Мокшанская, 9, ,"/>
    <n v="89651425"/>
    <s v=" ставка 0,3"/>
    <x v="10"/>
    <n v="2674.1600700525396"/>
  </r>
  <r>
    <s v="13:20:0210002:264"/>
    <s v="Шкуренкова Лидия Никифоровна"/>
    <s v="132001162377"/>
    <d v="1997-12-31T00:00:00"/>
    <d v="2018-09-09T00:00:00"/>
    <s v="1/2"/>
    <n v="0.5"/>
    <d v="2018-09-09T00:00:00"/>
    <s v="001001002000 - Общая долевая собственность"/>
    <s v=""/>
    <s v=""/>
    <n v="15.554137035647269"/>
    <n v="3.0000000000000001E-3"/>
    <s v=" Жилые дома"/>
    <s v=""/>
    <n v="53.3"/>
    <n v="167481.92000000001"/>
    <s v="89251860008"/>
    <s v="431217, РОССИЯ, Мордовия Респ, Теньгушевский р-н, , с Старая Качеевка, ул Шигаевка, 12, ,"/>
    <n v="89651460"/>
    <s v=" ставка 0,3"/>
    <x v="10"/>
    <n v="3142.24990619137"/>
  </r>
  <r>
    <s v="13:20:0305005:41"/>
    <s v="Сергеев Василий Ильич"/>
    <s v="132000454105"/>
    <d v="1994-12-31T00:00:00"/>
    <d v="2016-06-11T00:00:00"/>
    <s v="1/1"/>
    <n v="1"/>
    <d v="2016-06-11T00:00:00"/>
    <s v="001001001000 - Собственность"/>
    <s v=""/>
    <s v=""/>
    <m/>
    <n v="3.0000000000000001E-3"/>
    <s v=" Жилые дома"/>
    <s v=""/>
    <n v="48.5"/>
    <n v="129696.76"/>
    <s v="89251825004"/>
    <s v="431205, РОССИЯ, Мордовия Респ, Теньгушевский р-н, , п Березняк, ул Мокшанская, 6, ,"/>
    <n v="89651425"/>
    <s v=" ставка 0,3"/>
    <x v="10"/>
    <n v="2674.16"/>
  </r>
  <r>
    <s v="13:20:0414009:102"/>
    <s v="Богданов Иван Максимович"/>
    <s v="132000640990"/>
    <d v="1968-01-01T00:00:00"/>
    <d v="2015-11-23T00:00:00"/>
    <s v="1/1"/>
    <n v="1"/>
    <d v="2015-11-23T00:00:00"/>
    <s v="001001001000 - Собственность"/>
    <s v=""/>
    <s v=""/>
    <n v="24.896321385199265"/>
    <n v="3.0000000000000001E-3"/>
    <s v=" Жилые дома"/>
    <s v=""/>
    <n v="52.7"/>
    <n v="161979.76999999999"/>
    <s v="89251805004"/>
    <s v="431202, РОССИЯ, Мордовия Респ, Теньгушевский р-н, , д Клемещей, ул Московская, 43, ,"/>
    <n v="89651405"/>
    <s v=" ставка 0,3"/>
    <x v="10"/>
    <n v="3073.6199240986712"/>
  </r>
  <r>
    <s v="13:20:0112008:1707"/>
    <s v="Матвеева Валентина Михайловна"/>
    <s v="132000555209"/>
    <d v="2000-01-01T00:00:00"/>
    <d v="2019-06-07T00:00:00"/>
    <s v="1/1"/>
    <n v="1"/>
    <d v="2019-06-07T00:00:00"/>
    <s v="001001001000 - Собственность"/>
    <d v="2012-06-28T00:00:00"/>
    <s v=""/>
    <m/>
    <n v="3.0000000000000001E-3"/>
    <s v=" Жилые дома"/>
    <s v="Жилой дом"/>
    <n v="47.6"/>
    <n v="127074.86"/>
    <s v="89251865001"/>
    <s v="431210, РОССИЯ, Мордовия Респ, , , с Теньгушево, ул Кооперативная, 42, ,"/>
    <n v="89651465"/>
    <s v=" ставка 0,3"/>
    <x v="10"/>
    <n v="2669.6399159663865"/>
  </r>
  <r>
    <s v="13:19:0101023:837"/>
    <s v="Курмайкин Николай Егорович"/>
    <s v="131902286908"/>
    <d v="1995-10-11T00:00:00"/>
    <d v="2016-03-07T00:00:00"/>
    <s v="1/1"/>
    <n v="1"/>
    <d v="2016-03-07T00:00:00"/>
    <s v="001001001000 - Собственность"/>
    <d v="2012-06-28T00:00:00"/>
    <s v=""/>
    <n v="197.99085754601231"/>
    <n v="1E-3"/>
    <s v=" Квартиры"/>
    <s v=""/>
    <n v="32.6"/>
    <n v="512262.06"/>
    <s v="89249501000"/>
    <s v="431220, РОССИЯ, Мордовия Респ, , г Темников, , ул Бараева, 27, , 17"/>
    <n v="89649101"/>
    <s v="ставка 0,1"/>
    <x v="8"/>
    <n v="15713.560122699386"/>
  </r>
  <r>
    <s v="13:07:0309001:279"/>
    <s v="Бекишова Варвара Павловна"/>
    <s v="130700575704"/>
    <d v="1996-01-01T00:00:00"/>
    <d v="2015-05-07T00:00:00"/>
    <s v="1/1"/>
    <n v="1"/>
    <d v="2015-05-07T00:00:00"/>
    <s v="001001001000 - Собственность"/>
    <s v=""/>
    <s v=""/>
    <m/>
    <n v="3.0000000000000001E-3"/>
    <s v=" Жилые дома"/>
    <s v=""/>
    <n v="24.3"/>
    <n v="163517.45000000001"/>
    <s v="89218855001"/>
    <s v="431382, РОССИЯ, Мордовия Респ, Ельниковский р-н, , с Надеждино, ул М.Ларина, 1, ,"/>
    <n v="89618455"/>
    <s v=" ставка 0,3"/>
    <x v="9"/>
    <n v="6729.1131687242805"/>
  </r>
  <r>
    <s v="13:19:0202002:567"/>
    <s v="Кунаков Михаил Петрович"/>
    <s v="525402345064"/>
    <d v="1998-07-31T00:00:00"/>
    <d v="2020-05-23T00:00:00"/>
    <s v="1/1"/>
    <n v="1"/>
    <d v="2020-05-23T00:00:00"/>
    <s v="001001001000 - Собственность"/>
    <s v=""/>
    <s v=""/>
    <m/>
    <n v="3.0000000000000001E-3"/>
    <s v=" Жилые дома"/>
    <s v=""/>
    <n v="37.1"/>
    <n v="124599.61"/>
    <s v="89249804001"/>
    <s v="431235, РОССИЯ, Мордовия Респ, Темниковский р-н, , с Аксел, ул Школьная, 31, ,"/>
    <n v="89649404"/>
    <s v=" ставка 0,3"/>
    <x v="8"/>
    <n v="3358.4800539083558"/>
  </r>
  <r>
    <s v="13:19:0202002:789"/>
    <s v="Пименов Алексей Петрович"/>
    <s v="131900846008"/>
    <d v="1996-01-01T00:00:00"/>
    <d v="2014-08-01T00:00:00"/>
    <s v="1/1"/>
    <n v="1"/>
    <d v="2014-08-01T00:00:00"/>
    <s v="001001001000 - Собственность"/>
    <s v=""/>
    <s v=""/>
    <n v="47.597381070110735"/>
    <n v="3.0000000000000001E-3"/>
    <s v=" Жилые дома"/>
    <s v=""/>
    <n v="54.2"/>
    <n v="204744.29"/>
    <s v="89249804001"/>
    <s v="431235, РОССИЯ, Мордовия Респ, Темниковский р-н, , с Аксел, ул Чапаева, 14, ,"/>
    <n v="89649404"/>
    <s v=" ставка 0,3"/>
    <x v="8"/>
    <n v="3777.5699261992618"/>
  </r>
  <r>
    <s v="13:19:0202002:791"/>
    <s v="Леоночкина Мария Ивановна"/>
    <s v="131900851858"/>
    <d v="1996-01-01T00:00:00"/>
    <d v="2016-04-14T00:00:00"/>
    <s v="1/1"/>
    <n v="1"/>
    <d v="2016-04-14T00:00:00"/>
    <s v="001001001000 - Собственность"/>
    <s v=""/>
    <s v=""/>
    <m/>
    <n v="3.0000000000000001E-3"/>
    <s v=" Жилые дома"/>
    <s v=""/>
    <n v="47.9"/>
    <n v="180945.6"/>
    <s v="89249804001"/>
    <s v="431235, РОССИЯ, Мордовия Респ, Темниковский р-н, , с Аксел, ул Чапаева, 39, ,"/>
    <n v="89649404"/>
    <s v=" ставка 0,3"/>
    <x v="8"/>
    <n v="3777.5699373695202"/>
  </r>
  <r>
    <s v="13:19:0202002:677"/>
    <s v="РЕЗЦОВ ФЕДОР ИВАНОВИЧ"/>
    <s v="131900966520"/>
    <d v="1996-01-01T00:00:00"/>
    <d v="2019-06-02T00:00:00"/>
    <s v="1/1"/>
    <n v="1"/>
    <d v="2019-06-02T00:00:00"/>
    <s v="001001001000 - Собственность"/>
    <s v=""/>
    <s v=""/>
    <m/>
    <n v="3.0000000000000001E-3"/>
    <s v=" Жилые дома"/>
    <s v=""/>
    <n v="40.6"/>
    <n v="153369.34"/>
    <s v="89249804001"/>
    <s v="431235, РОССИЯ, Мордовия Респ, Темниковский р-н, , с Аксел, ул Мостанская, 12, ,"/>
    <n v="89649404"/>
    <s v=" ставка 0,3"/>
    <x v="8"/>
    <n v="3777.5699507389158"/>
  </r>
  <r>
    <s v="13:09:0209001:483"/>
    <s v="ПИМЕНОВА НИНА ФЕДОРОВНА"/>
    <s v="130900588475"/>
    <d v="1997-09-12T00:00:00"/>
    <d v="2019-10-20T00:00:00"/>
    <s v="1/1"/>
    <n v="1"/>
    <d v="2019-10-20T00:00:00"/>
    <s v="001001001000 - Собственность"/>
    <d v="2012-06-28T00:00:00"/>
    <s v=""/>
    <m/>
    <n v="3.0000000000000001E-3"/>
    <s v=" Жилые дома"/>
    <s v="Жилой дом"/>
    <n v="36.9"/>
    <n v="234890.64"/>
    <s v="89224872001"/>
    <s v="431405,Россия,Мордовия Респ,Инсарский р-н,,Сиалеевская Пятина с,Садовая ул,34,,"/>
    <n v="89624472"/>
    <s v=" ставка 0,3"/>
    <x v="13"/>
    <n v="6365.6"/>
  </r>
  <r>
    <s v="13:12:0303001:325"/>
    <s v="ФЕДЬКОВА ЕКАТЕРИНА САВЕЛЬЕВНА"/>
    <s v="132301841147"/>
    <d v="1997-08-31T00:00:00"/>
    <d v="2014-09-11T00:00:00"/>
    <s v="1/1"/>
    <n v="1"/>
    <d v="2014-09-11T00:00:00"/>
    <s v="001001001000 - Собственность"/>
    <s v=""/>
    <s v=""/>
    <m/>
    <n v="3.0000000000000001E-3"/>
    <s v=" Жилые дома"/>
    <s v=""/>
    <n v="34.1"/>
    <n v="170083.3"/>
    <s v="89229806001"/>
    <s v="431325,Россия,Мордовия Респ,Ковылкинский р-н,,Большой Азясь с,Центральная ул,68,,"/>
    <n v="89629406"/>
    <s v=" ставка 0,3"/>
    <x v="11"/>
    <n v="4987.7800586510257"/>
  </r>
  <r>
    <s v="13:14:0101016:25"/>
    <s v="Шилов Григорий Васильевич"/>
    <s v="131400744914"/>
    <d v="1996-01-01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40.6"/>
    <n v="618764.30000000005"/>
    <s v="89234501000"/>
    <s v="431261, РОССИЯ, Мордовия Респ, , г Краснослободск, , ул Полежаева, 23, ,"/>
    <n v="89634101"/>
    <s v=" ставка 0,3"/>
    <x v="6"/>
    <n v="15240.5"/>
  </r>
  <r>
    <s v="13:14:0101043:64"/>
    <s v="КОЛОСОВ НИКОЛАЙ ФЕДОРОВИЧ"/>
    <s v="131403026206"/>
    <d v="1996-01-01T00:00:00"/>
    <d v="2013-01-31T00:00:00"/>
    <s v="1/1"/>
    <n v="1"/>
    <d v="2013-01-31T00:00:00"/>
    <s v="001001001000 - Собственность"/>
    <s v=""/>
    <s v=""/>
    <m/>
    <n v="3.0000000000000001E-3"/>
    <s v=" Жилые дома"/>
    <s v=""/>
    <n v="40"/>
    <n v="595416.80000000005"/>
    <s v="89234501000"/>
    <s v="431260, РОССИЯ, Мордовия Респ, , г Краснослободск, , ул Б.Хмельницкого, 26, ,"/>
    <n v="89634101"/>
    <s v=" ставка 0,3"/>
    <x v="6"/>
    <n v="14885.420000000002"/>
  </r>
  <r>
    <s v="13:14:0101017:28"/>
    <s v="Куличков Иван Алексеевич"/>
    <s v="131402344020"/>
    <d v="1996-01-01T00:00:00"/>
    <d v="2013-05-24T00:00:00"/>
    <s v="1/1"/>
    <n v="1"/>
    <d v="2013-05-24T00:00:00"/>
    <s v="001001001000 - Собственность"/>
    <s v=""/>
    <s v=""/>
    <n v="95.398841494252991"/>
    <n v="3.0000000000000001E-3"/>
    <s v=" Жилые дома"/>
    <s v=""/>
    <n v="52.2"/>
    <n v="754518.11"/>
    <s v="89234501000"/>
    <s v="431261, РОССИЯ, Мордовия Респ, , г Краснослободск, , ул Полежаева, 32, ,"/>
    <n v="89634101"/>
    <s v=" ставка 0,3"/>
    <x v="6"/>
    <n v="14454.369923371647"/>
  </r>
  <r>
    <s v="13:14:0101046:38"/>
    <s v="Церабаев Виктор Николаевич"/>
    <s v="131402600259"/>
    <d v="1996-01-01T00:00:00"/>
    <d v="2012-02-18T00:00:00"/>
    <s v="1/1"/>
    <n v="1"/>
    <d v="2012-02-18T00:00:00"/>
    <s v="001001001000 - Собственность"/>
    <s v=""/>
    <s v=""/>
    <m/>
    <n v="3.0000000000000001E-3"/>
    <s v=" Жилые дома"/>
    <s v=""/>
    <n v="44.5"/>
    <n v="621792.72"/>
    <s v="89234501000"/>
    <s v="431260, РОССИЯ, Мордовия Респ, , г Краснослободск, , ул Дзержинского, 25, ,"/>
    <n v="89634101"/>
    <s v=" ставка 0,3"/>
    <x v="6"/>
    <n v="13972.870112359549"/>
  </r>
  <r>
    <s v="13:14:0101001:374"/>
    <s v="СКОБЛИКОВ ЮРИЙ МИХАЙЛОВИЧ"/>
    <s v="131402616393"/>
    <d v="1996-01-01T00:00:00"/>
    <d v="2017-11-06T00:00:00"/>
    <s v="1/1"/>
    <n v="1"/>
    <d v="2017-11-06T00:00:00"/>
    <s v="001001001000 - Собственность"/>
    <d v="2012-06-28T00:00:00"/>
    <s v=""/>
    <n v="22491.992880000002"/>
    <n v="3.0000000000000001E-3"/>
    <s v=" Жилые дома"/>
    <s v="Многоквартирный дом"/>
    <n v="426"/>
    <n v="8494316.4600000009"/>
    <s v="89234501000"/>
    <s v="431261, РОССИЯ, Мордовия Респ, , г Краснослободск, , мкр 1-й, 15, ,"/>
    <n v="89634101"/>
    <s v=" ставка 0,3"/>
    <x v="6"/>
    <n v="19939.710000000003"/>
  </r>
  <r>
    <s v="13:14:0101022:20"/>
    <s v="Купчихин Александр Петрович"/>
    <s v="131402344340"/>
    <d v="1996-01-01T00:00:00"/>
    <d v="2012-01-04T00:00:00"/>
    <s v="1/1"/>
    <n v="1"/>
    <d v="2012-01-04T00:00:00"/>
    <s v="001001001000 - Собственность"/>
    <s v=""/>
    <s v=""/>
    <n v="1119.6798960240963"/>
    <n v="3.0000000000000001E-3"/>
    <s v=" Жилые дома"/>
    <s v=""/>
    <n v="74.7"/>
    <n v="1128746.1299999999"/>
    <s v="89234501000"/>
    <s v="431260, РОССИЯ, Мордовия Респ, , г Краснослободск, , ул Фабричная, 8, ,"/>
    <n v="89634101"/>
    <s v=" ставка 0,3"/>
    <x v="6"/>
    <n v="15110.389959839355"/>
  </r>
  <r>
    <s v="13:14:0101067:41"/>
    <s v="Горбылева Надежда Павловна"/>
    <s v="131402436150"/>
    <d v="1996-01-01T00:00:00"/>
    <d v="2019-06-02T00:00:00"/>
    <s v="1/1"/>
    <n v="1"/>
    <d v="2019-06-02T00:00:00"/>
    <s v="001001001000 - Собственность"/>
    <s v=""/>
    <s v=""/>
    <n v="220.72844007561426"/>
    <n v="3.0000000000000001E-3"/>
    <s v=" Жилые дома"/>
    <s v=""/>
    <n v="52.9"/>
    <n v="1342130.3999999999"/>
    <s v="89234501000"/>
    <s v="431260, РОССИЯ, Мордовия Респ, , г Краснослободск, , ул Калинина, 28, ,"/>
    <n v="89634101"/>
    <s v=" ставка 0,3"/>
    <x v="6"/>
    <n v="25371.08506616257"/>
  </r>
  <r>
    <s v="13:14:0101001:253"/>
    <s v="Волков Николай Петрович"/>
    <s v="131402589005"/>
    <d v="1996-01-01T00:00:00"/>
    <d v="2016-09-11T00:00:00"/>
    <s v="1/1"/>
    <n v="1"/>
    <d v="2016-09-11T00:00:00"/>
    <s v="001001001000 - Собственность"/>
    <s v=""/>
    <s v=""/>
    <n v="30545.064135200511"/>
    <n v="3.0000000000000001E-3"/>
    <s v=" Жилые дома"/>
    <s v=""/>
    <n v="628.4"/>
    <n v="11061847.800000001"/>
    <s v="89234501000"/>
    <s v="431261, РОССИЯ, Мордовия Респ, , г Краснослободск, , мкр 1-й, 5, ,"/>
    <n v="89634101"/>
    <s v=" ставка 0,3"/>
    <x v="6"/>
    <n v="17603.195098663273"/>
  </r>
  <r>
    <s v="13:14:0101021:22"/>
    <s v="Миронов Николай Федорович"/>
    <s v="131402352447"/>
    <d v="1996-01-01T00:00:00"/>
    <d v="2013-07-26T00:00:00"/>
    <s v="1/1"/>
    <n v="1"/>
    <d v="2013-07-26T00:00:00"/>
    <s v="001001001000 - Собственность"/>
    <s v=""/>
    <s v=""/>
    <m/>
    <n v="3.0000000000000001E-3"/>
    <s v=" Жилые дома"/>
    <s v=""/>
    <n v="37.799999999999997"/>
    <n v="563574.18999999994"/>
    <s v="89234501000"/>
    <s v="431261, РОССИЯ, Мордовия Респ, , г Краснослободск, , ул Полежаева, 12, ,"/>
    <n v="89634101"/>
    <s v=" ставка 0,3"/>
    <x v="6"/>
    <n v="14909.370105820106"/>
  </r>
  <r>
    <s v="13:14:0416001:690"/>
    <s v="Терехина Екатерина Тимофеевна"/>
    <s v="131403060158"/>
    <d v="2002-01-01T00:00:00"/>
    <d v="2013-11-14T00:00:00"/>
    <s v="1/1"/>
    <n v="1"/>
    <d v="2013-11-14T00:00:00"/>
    <s v="001001001000 - Собственность"/>
    <s v=""/>
    <s v=""/>
    <m/>
    <n v="3.0000000000000001E-3"/>
    <s v=" Жилые дома"/>
    <s v=""/>
    <n v="17"/>
    <n v="106897.7"/>
    <s v="89234856001"/>
    <s v="431295, РОССИЯ, Мордовия Респ, Краснослободский р-н, , с Сивинь, ул Виноградная, 13, ,"/>
    <n v="89634456"/>
    <s v=" ставка 0,3"/>
    <x v="6"/>
    <n v="6288.0999999999995"/>
  </r>
  <r>
    <s v="13:14:0413001:1235"/>
    <s v="Рыжов Василий Васильевич"/>
    <s v="131403072347"/>
    <d v="2002-01-01T00:00:00"/>
    <d v="2013-06-21T00:00:00"/>
    <s v="1/1"/>
    <n v="1"/>
    <d v="2013-06-21T00:00:00"/>
    <s v="001001001000 - Собственность"/>
    <s v=""/>
    <s v=""/>
    <m/>
    <n v="3.0000000000000001E-3"/>
    <s v=" Жилые дома"/>
    <s v=""/>
    <n v="34"/>
    <n v="167994.68"/>
    <s v="89234848001"/>
    <s v="431292, РОССИЯ, Мордовия Респ, Краснослободский р-н, , с Новая Карьга, ул Гагарина, 144, ,"/>
    <n v="89634448"/>
    <s v=" ставка 0,3"/>
    <x v="6"/>
    <n v="4941.0199999999995"/>
  </r>
  <r>
    <s v="13:14:0413001:805"/>
    <s v="Воронин Сергей Алексеевич"/>
    <s v="131401640259"/>
    <d v="2002-01-01T00:00:00"/>
    <d v="2017-02-17T00:00:00"/>
    <s v="1/1"/>
    <n v="1"/>
    <d v="2017-02-17T00:00:00"/>
    <s v="001001001000 - Собственность"/>
    <s v=""/>
    <s v=""/>
    <m/>
    <n v="3.0000000000000001E-3"/>
    <s v=" Жилые дома"/>
    <s v=""/>
    <n v="33.9"/>
    <n v="106705.54"/>
    <s v="89234848001"/>
    <s v="431292, РОССИЯ, Мордовия Респ, Краснослободский р-н, , с Новая Карьга, ул Ленина, 34, ,"/>
    <n v="89634448"/>
    <s v=" ставка 0,3"/>
    <x v="6"/>
    <n v="3147.65604719764"/>
  </r>
  <r>
    <s v="13:14:0101087:111"/>
    <s v="Федотова Людмила Емельяновна"/>
    <s v="131400920038"/>
    <d v="2004-03-18T00:00:00"/>
    <d v="2019-12-24T00:00:00"/>
    <s v="1/1"/>
    <n v="1"/>
    <d v="2019-12-24T00:00:00"/>
    <s v="001001001000 - Собственность"/>
    <s v=""/>
    <s v="13:14:11/2004:214"/>
    <n v="140.15733797979794"/>
    <n v="1E-3"/>
    <s v=" Квартиры"/>
    <s v=""/>
    <n v="29.7"/>
    <n v="429141.54"/>
    <s v="89234501000"/>
    <s v="431261, РОССИЯ, Мордовия Респ, , г Краснослободск, , мкр 3-й, 2, , 11"/>
    <n v="89634101"/>
    <s v="ставка 0,1"/>
    <x v="6"/>
    <n v="14449.210101010101"/>
  </r>
  <r>
    <s v="13:14:0413001:788"/>
    <s v="Гусаров Виктор Михайлович"/>
    <s v="131402101370"/>
    <d v="2002-01-01T00:00:00"/>
    <d v="2013-12-09T00:00:00"/>
    <s v="1/1"/>
    <n v="1"/>
    <d v="2013-12-09T00:00:00"/>
    <s v="001001001000 - Собственность"/>
    <d v="2012-06-28T00:00:00"/>
    <s v=""/>
    <m/>
    <n v="3.0000000000000001E-3"/>
    <s v=" Жилые дома"/>
    <s v="жилой дом"/>
    <n v="46.5"/>
    <n v="236092.13"/>
    <s v="89234848001"/>
    <s v="431292, РОССИЯ, Мордовия Респ, Краснослободский р-н, , с Новая Карьга, ул Гагарина, 79, ,"/>
    <n v="89634448"/>
    <s v=" ставка 0,3"/>
    <x v="6"/>
    <n v="5077.2501075268819"/>
  </r>
  <r>
    <s v="13:14:0413001:858"/>
    <s v="Яшин Николай Дмитриевич"/>
    <s v="131403031100"/>
    <d v="2002-01-01T00:00:00"/>
    <d v="2014-05-12T00:00:00"/>
    <s v="1/1"/>
    <n v="1"/>
    <d v="2014-05-12T00:00:00"/>
    <s v="001001001000 - Собственность"/>
    <s v=""/>
    <s v=""/>
    <m/>
    <n v="3.0000000000000001E-3"/>
    <s v=" Жилые дома"/>
    <s v=""/>
    <n v="18.3"/>
    <n v="92913.68"/>
    <s v="89234848001"/>
    <s v="431292, РОССИЯ, Мордовия Респ, Краснослободский р-н, , с Новая Карьга, ул Гагарина, 89, ,"/>
    <n v="89634448"/>
    <s v=" ставка 0,3"/>
    <x v="6"/>
    <n v="5077.2502732240428"/>
  </r>
  <r>
    <s v="13:14:0413001:1065"/>
    <s v="МАЛИНОВА АЛЕКСАНДРА ТИМОФЕЕВНА"/>
    <s v="131401804683"/>
    <d v="2002-01-01T00:00:00"/>
    <d v="2013-01-18T00:00:00"/>
    <s v="1/1"/>
    <n v="1"/>
    <d v="2013-01-18T00:00:00"/>
    <s v="001001001000 - Собственность"/>
    <s v=""/>
    <s v=""/>
    <m/>
    <n v="3.0000000000000001E-3"/>
    <s v=" Жилые дома"/>
    <s v=""/>
    <n v="37"/>
    <n v="187858.25"/>
    <s v="89234848001"/>
    <s v="431292, РОССИЯ, Мордовия Респ, Краснослободский р-н, , с Новая Карьга, ул Пролетарская, 18, ,"/>
    <n v="89634448"/>
    <s v=" ставка 0,3"/>
    <x v="6"/>
    <n v="5077.25"/>
  </r>
  <r>
    <s v="13:14:0413001:706"/>
    <s v="Рыжова Екатерина Григорьевна"/>
    <s v="131402927896"/>
    <d v="2002-01-01T00:00:00"/>
    <d v="2012-03-13T00:00:00"/>
    <s v="1/1"/>
    <n v="1"/>
    <d v="2012-03-13T00:00:00"/>
    <s v="001001001000 - Собственность"/>
    <s v=""/>
    <s v=""/>
    <m/>
    <n v="3.0000000000000001E-3"/>
    <s v=" Жилые дома"/>
    <s v=""/>
    <n v="39.299999999999997"/>
    <n v="199535.92"/>
    <s v="89234848001"/>
    <s v="431292, РОССИЯ, Мордовия Респ, Краснослободский р-н, , с Новая Карьга, ул Гагарина, 112, ,"/>
    <n v="89634448"/>
    <s v=" ставка 0,3"/>
    <x v="6"/>
    <n v="5077.2498727735374"/>
  </r>
  <r>
    <s v="13:14:0416001:1025"/>
    <s v="Фофонова Ксения Николаевна"/>
    <s v="131400913062"/>
    <d v="2002-01-01T00:00:00"/>
    <d v="2013-12-21T00:00:00"/>
    <s v="1/1"/>
    <n v="1"/>
    <d v="2013-12-21T00:00:00"/>
    <s v="001001001000 - Собственность"/>
    <s v=""/>
    <s v=""/>
    <m/>
    <n v="3.0000000000000001E-3"/>
    <s v=" Жилые дома"/>
    <s v=""/>
    <n v="40.4"/>
    <n v="232083.05"/>
    <s v="89234856001"/>
    <s v="431295, РОССИЯ, Мордовия Респ, Краснослободский р-н, , с Сивинь, ул Братьев Львовых, 19, ,"/>
    <n v="89634456"/>
    <s v=" ставка 0,3"/>
    <x v="6"/>
    <n v="5744.6299504950493"/>
  </r>
  <r>
    <s v="13:14:0101001:513"/>
    <s v="ГАЛКИНА ВАЛЕНТИНА СИДОРОВНА"/>
    <s v="131400682400"/>
    <d v="2002-07-03T00:00:00"/>
    <d v="2020-04-08T00:00:00"/>
    <s v="1/1"/>
    <n v="1"/>
    <d v="2020-04-08T00:00:00"/>
    <s v="001001001000 - Собственность"/>
    <d v="2012-06-28T00:00:00"/>
    <s v="13:14:1110:0:52:20:А:12"/>
    <n v="758.61150000000009"/>
    <n v="1E-3"/>
    <s v=" Квартиры"/>
    <s v=""/>
    <n v="57.5"/>
    <n v="1163204.3"/>
    <s v="89234501000"/>
    <s v="431261, РОССИЯ, Мордовия Респ, , г Краснослободск, , мкр 1-й, 20, , 12"/>
    <n v="89634101"/>
    <s v="ставка 0,1"/>
    <x v="6"/>
    <n v="20229.64"/>
  </r>
  <r>
    <s v="13:14:0309006:299"/>
    <s v="Беляев Иван Петрович"/>
    <s v="131402533316"/>
    <d v="2002-01-01T00:00:00"/>
    <d v="2016-10-17T00:00:00"/>
    <s v="1/1"/>
    <n v="1"/>
    <d v="2016-10-17T00:00:00"/>
    <s v="001001001000 - Собственность"/>
    <s v=""/>
    <s v=""/>
    <m/>
    <n v="3.0000000000000001E-3"/>
    <s v=" Жилые дома"/>
    <s v=""/>
    <n v="24.6"/>
    <n v="202869.6"/>
    <s v="89234832007"/>
    <s v="431276, РОССИЯ, Мордовия Респ, Краснослободский р-н, , с Русское Маскино, ул Троицк, 33, ,"/>
    <n v="89634432"/>
    <s v=" ставка 0,3"/>
    <x v="6"/>
    <n v="8246.7317073170725"/>
  </r>
  <r>
    <s v="13:14:0421001:933"/>
    <s v="Криулькин Иван Николаевич"/>
    <s v="131401068666"/>
    <d v="2005-01-01T00:00:00"/>
    <d v="2013-11-01T00:00:00"/>
    <s v="1/1"/>
    <n v="1"/>
    <d v="2013-11-01T00:00:00"/>
    <s v="001001001000 - Собственность"/>
    <s v=""/>
    <s v=""/>
    <m/>
    <n v="3.0000000000000001E-3"/>
    <s v=" Жилые дома"/>
    <s v=""/>
    <n v="29.3"/>
    <n v="174565.3"/>
    <s v="89234876001"/>
    <s v="431296, РОССИЯ, Мордовия Респ, Краснослободский р-н, , с Старое Синдрово, ул Куйбышева, 41, ,"/>
    <n v="89634476"/>
    <s v=" ставка 0,3"/>
    <x v="6"/>
    <n v="5957.8600682593851"/>
  </r>
  <r>
    <s v="13:19:0225002:306"/>
    <s v="Мещерякова Анна Трофимовна"/>
    <s v="131900790309"/>
    <d v="2005-02-15T00:00:00"/>
    <d v="2019-11-13T00:00:00"/>
    <s v="1/1"/>
    <n v="1"/>
    <d v="2019-11-13T00:00:00"/>
    <s v="001001001000 - Собственность"/>
    <s v=""/>
    <s v=""/>
    <n v="32.454202898550733"/>
    <n v="1E-3"/>
    <s v=" Квартиры"/>
    <s v=""/>
    <n v="27.6"/>
    <n v="117860"/>
    <s v="89249888001"/>
    <s v="431241, РОССИЯ, Мордовия Респ, Темниковский р-н, , с Тарханы, ул Центральная, 39, , 1"/>
    <n v="89649488"/>
    <s v="ставка 0,1"/>
    <x v="8"/>
    <n v="4270.289855072464"/>
  </r>
  <r>
    <s v="13:02:0101005:2597"/>
    <s v="Кулягин Иван Дмитриевич"/>
    <s v="130200304463"/>
    <d v="1996-01-01T00:00:00"/>
    <d v="2013-11-27T00:00:00"/>
    <s v="1/1"/>
    <n v="1"/>
    <d v="2013-11-27T00:00:00"/>
    <s v="001001001000 - Собственность"/>
    <s v=""/>
    <s v=""/>
    <m/>
    <n v="3.0000000000000001E-3"/>
    <s v=" Жилые дома"/>
    <s v=""/>
    <n v="20.3"/>
    <n v="105961.33"/>
    <s v="89205810001"/>
    <s v="431050, РОССИЯ, Мордовия Респ, , , с Атюрьево, ул Коммунистическая, 40, ,"/>
    <n v="89605410"/>
    <s v=" ставка 0,3"/>
    <x v="7"/>
    <n v="5219.7699507389161"/>
  </r>
  <r>
    <s v="13:02:0101005:3460"/>
    <s v="Стяпина Хавронья Игнатьевна"/>
    <s v="130201141500"/>
    <d v="1976-10-15T00:00:00"/>
    <d v="2013-05-02T00:00:00"/>
    <s v="1/1"/>
    <n v="1"/>
    <d v="2013-05-02T00:00:00"/>
    <s v="001001001000 - Собственность"/>
    <s v=""/>
    <s v=""/>
    <m/>
    <n v="3.0000000000000001E-3"/>
    <s v=" Жилые дома"/>
    <s v=""/>
    <n v="35.700000000000003"/>
    <n v="186345.79"/>
    <s v="89205810001"/>
    <s v="431050, РОССИЯ, Мордовия Респ, , , с Атюрьево, ул Октябрьская, 62, ,"/>
    <n v="89605410"/>
    <s v=" ставка 0,3"/>
    <x v="7"/>
    <n v="5219.770028011204"/>
  </r>
  <r>
    <s v="13:02:0101005:3563"/>
    <s v="Макаров Петр Иванович"/>
    <s v="130200219708"/>
    <d v="1978-10-13T00:00:00"/>
    <d v="2013-08-07T00:00:00"/>
    <s v="1/1"/>
    <n v="1"/>
    <d v="2013-08-07T00:00:00"/>
    <s v="001001001000 - Собственность"/>
    <s v=""/>
    <s v=""/>
    <m/>
    <n v="3.0000000000000001E-3"/>
    <s v=" Жилые дома"/>
    <s v=""/>
    <n v="44"/>
    <n v="229669.88"/>
    <s v="89205810001"/>
    <s v="431050, РОССИЯ, Мордовия Респ, , , с Атюрьево, ул Колхозная, 28, ,"/>
    <n v="89605410"/>
    <s v=" ставка 0,3"/>
    <x v="7"/>
    <n v="5219.7700000000004"/>
  </r>
  <r>
    <s v="13:02:0101005:2502"/>
    <s v="Костькина Дарья Васильевна"/>
    <s v="130201061277"/>
    <d v="1966-06-18T00:00:00"/>
    <d v="2013-11-01T00:00:00"/>
    <s v="1/1"/>
    <n v="1"/>
    <d v="2013-11-01T00:00:00"/>
    <s v="001001001000 - Собственность"/>
    <s v=""/>
    <s v=""/>
    <n v="415.82925"/>
    <n v="3.0000000000000001E-3"/>
    <s v=" Жилые дома"/>
    <s v=""/>
    <n v="78.5"/>
    <n v="381784.75"/>
    <s v="89205810001"/>
    <s v="431050, Россия, Мордовия Респ, , , с Атюрьево, ул Комсомольская, 41, ,"/>
    <n v="89605410"/>
    <s v=" ставка 0,3"/>
    <x v="7"/>
    <n v="4863.5"/>
  </r>
  <r>
    <s v="13:19:0101041:32"/>
    <s v="Николаева Надежда Ивановна"/>
    <s v="131901822384"/>
    <d v="1999-04-08T00:00:00"/>
    <d v="2014-03-26T00:00:00"/>
    <s v="1/1"/>
    <n v="1"/>
    <d v="2014-03-26T00:00:00"/>
    <s v="001001001000 - Собственность"/>
    <s v=""/>
    <s v=""/>
    <n v="612.90423741350912"/>
    <n v="3.0000000000000001E-3"/>
    <s v=" Жилые дома"/>
    <s v=""/>
    <n v="60.7"/>
    <n v="1158980.9099999999"/>
    <s v="89249501000"/>
    <s v="431220, РОССИЯ, Мордовия Респ, , г Темников, , ул Пензенская, 41, ,"/>
    <n v="89649101"/>
    <s v=" ставка 0,3"/>
    <x v="8"/>
    <n v="19093.589950576603"/>
  </r>
  <r>
    <s v="13:02:0101005:2232"/>
    <s v="Кабаев Петр Семенович"/>
    <s v="130200331330"/>
    <d v="1996-01-01T00:00:00"/>
    <d v="2012-07-22T00:00:00"/>
    <s v="1/1"/>
    <n v="1"/>
    <d v="2012-07-22T00:00:00"/>
    <s v="001001001000 - Собственность"/>
    <s v=""/>
    <s v=""/>
    <m/>
    <n v="3.0000000000000001E-3"/>
    <s v=" Жилые дома"/>
    <s v=""/>
    <n v="14.8"/>
    <n v="70575.87"/>
    <s v="89205810001"/>
    <s v="431050, РОССИЯ, Мордовия Респ, , , с Атюрьево, ул Коммунистическая, 33, ,"/>
    <n v="89605410"/>
    <s v=" ставка 0,3"/>
    <x v="7"/>
    <n v="4768.6398648648646"/>
  </r>
  <r>
    <s v="13:19:0101049:359"/>
    <s v="Кашуркин Федор Иванович"/>
    <s v="131900427208"/>
    <d v="1995-01-01T00:00:00"/>
    <d v="2012-10-03T00:00:00"/>
    <s v="1/1"/>
    <n v="1"/>
    <d v="2012-10-03T00:00:00"/>
    <s v="001001001000 - Собственность"/>
    <s v=""/>
    <s v=""/>
    <m/>
    <n v="3.0000000000000001E-3"/>
    <s v=" Жилые дома"/>
    <s v=""/>
    <n v="41.8"/>
    <n v="539431.09"/>
    <s v="89249501000"/>
    <s v="431220, РОССИЯ, Мордовия Респ, , г Темников, , ул Мордовская, 24, ,"/>
    <n v="89649101"/>
    <s v=" ставка 0,3"/>
    <x v="8"/>
    <n v="12905.05"/>
  </r>
  <r>
    <s v="13:19:0320002:1251"/>
    <s v="Дорожкина Нина Петровна"/>
    <s v="131300521079"/>
    <d v="2005-11-17T00:00:00"/>
    <d v="2019-10-24T00:00:00"/>
    <s v="1/1"/>
    <n v="1"/>
    <d v="2019-10-24T00:00:00"/>
    <s v=""/>
    <s v=""/>
    <s v=""/>
    <m/>
    <n v="3.0000000000000001E-3"/>
    <s v=" Жилые дома"/>
    <s v=""/>
    <n v="33"/>
    <n v="109810.14"/>
    <s v="89249868001"/>
    <s v="431233, РОССИЯ, Мордовия Респ, Темниковский р-н, , с Пурдошки, ул Ленина, 37, ,"/>
    <n v="89649468"/>
    <s v=" ставка 0,3"/>
    <x v="8"/>
    <n v="3327.58"/>
  </r>
  <r>
    <s v="13:19:0101021:375"/>
    <s v="БАРАНЧИКОВА ЕЛЕНА ФРОЛОВНА"/>
    <s v="131901862250"/>
    <d v="1995-01-01T00:00:00"/>
    <d v="2014-02-27T00:00:00"/>
    <s v="1/1"/>
    <n v="1"/>
    <d v="2014-02-27T00:00:00"/>
    <s v="001001001000 - Собственность"/>
    <s v=""/>
    <s v=""/>
    <m/>
    <n v="3.0000000000000001E-3"/>
    <s v=" Жилые дома"/>
    <s v=""/>
    <n v="47.7"/>
    <n v="831172.5"/>
    <s v="89249501000"/>
    <s v="431220, РОССИЯ, Мордовия Респ, , г Темников, , ул Шестакова, 11, ,"/>
    <n v="89649101"/>
    <s v=" ставка 0,3"/>
    <x v="8"/>
    <n v="17425"/>
  </r>
  <r>
    <s v="13:07:0104006:1432"/>
    <s v="Куракин Александр Сергеевич"/>
    <s v="130700018037"/>
    <d v="2002-01-01T00:00:00"/>
    <d v="2015-01-20T00:00:00"/>
    <s v="1/1"/>
    <n v="1"/>
    <d v="2015-01-20T00:00:00"/>
    <s v="001001001000 - Собственность"/>
    <s v=""/>
    <s v=""/>
    <n v="349.53534000000008"/>
    <n v="3.0000000000000001E-3"/>
    <s v=" Жилые дома"/>
    <s v=""/>
    <n v="80.8"/>
    <n v="305654.28000000003"/>
    <s v="89218825001"/>
    <s v="431370, РОССИЯ, Мордовия Респ, , , с Ельники, ул Октябрьская, 5, ,"/>
    <n v="89618425"/>
    <s v=" ставка 0,3"/>
    <x v="9"/>
    <n v="3782.8500000000004"/>
  </r>
  <r>
    <s v="13:20:0305003:130"/>
    <s v="Бардина Варвара Сергеевна"/>
    <s v="132000963014"/>
    <d v="1963-12-31T00:00:00"/>
    <d v="2013-10-02T00:00:00"/>
    <s v="1/1"/>
    <n v="1"/>
    <d v="2013-10-02T00:00:00"/>
    <s v="001001001000 - Собственность"/>
    <s v=""/>
    <s v=""/>
    <m/>
    <n v="3.0000000000000001E-3"/>
    <s v=" Жилые дома"/>
    <s v=""/>
    <n v="30"/>
    <n v="81219.600000000006"/>
    <s v="89251825005"/>
    <s v="431205, РОССИЯ, Мордовия Респ, Теньгушевский р-н, , с Кураево, ул Ленина, 52, ,"/>
    <n v="89651425"/>
    <s v=" ставка 0,3"/>
    <x v="10"/>
    <n v="2707.32"/>
  </r>
  <r>
    <s v="13:07:0216001:696"/>
    <s v="Мишаков Николай Иванович"/>
    <s v="130700425811"/>
    <d v="2005-01-01T00:00:00"/>
    <d v="2012-05-07T00:00:00"/>
    <s v="1/1"/>
    <n v="1"/>
    <d v="2012-05-07T00:00:00"/>
    <s v="001001001000 - Собственность"/>
    <s v=""/>
    <s v=""/>
    <m/>
    <n v="3.0000000000000001E-3"/>
    <s v=" Жилые дома"/>
    <s v=""/>
    <n v="33.1"/>
    <n v="129477.27"/>
    <s v="89218885001"/>
    <s v="431391, РОССИЯ, Мордовия Респ, Ельниковский р-н, , с Стародевичье, ул Поверинова, 36, ,"/>
    <n v="89618485"/>
    <s v=" ставка 0,3"/>
    <x v="9"/>
    <n v="3911.7"/>
  </r>
  <r>
    <s v="13:10:0101005:192"/>
    <s v="ОДИНОКОВА ВАЛЕНТИНА ИВАНОВНА"/>
    <s v="131000414823"/>
    <d v="2010-12-07T00:00:00"/>
    <d v="2016-08-03T00:00:00"/>
    <s v="1/1"/>
    <n v="1"/>
    <d v="2016-08-03T00:00:00"/>
    <s v="001001001000 - Собственность"/>
    <d v="2012-06-28T00:00:00"/>
    <s v="13-13-01/383/2010-030"/>
    <n v="183.63996884393063"/>
    <n v="1E-3"/>
    <s v=" Квартиры"/>
    <s v=""/>
    <n v="34.6"/>
    <n v="435201.57"/>
    <s v="89226831001"/>
    <s v="431640, РОССИЯ, Мордовия Респ, , , с Кемля, ул Набережная, 3,  , 3"/>
    <n v="89626431"/>
    <s v="ставка 0,1"/>
    <x v="14"/>
    <n v="12578.080057803469"/>
  </r>
  <r>
    <s v="13:20:0211004:313"/>
    <s v="ПАНИН ЮРИЙ ВАСИЛЬЕВИЧ"/>
    <s v="132000589487"/>
    <d v="1997-01-01T00:00:00"/>
    <d v="2016-10-09T00:00:00"/>
    <s v="1/1"/>
    <n v="1"/>
    <d v="2016-10-09T00:00:00"/>
    <s v="001001001000 - Собственность"/>
    <s v=""/>
    <s v=""/>
    <m/>
    <n v="3.0000000000000001E-3"/>
    <s v=" Жилые дома"/>
    <s v=""/>
    <n v="28.3"/>
    <n v="67352.58"/>
    <s v="89251860002"/>
    <s v="431218, РОССИЯ, Мордовия Респ, Теньгушевский р-н, , с Веденяпино, ул Поповка, 14, ,"/>
    <n v="89651460"/>
    <s v=" ставка 0,3"/>
    <x v="10"/>
    <n v="2379.949823321555"/>
  </r>
  <r>
    <s v="13:02:0207001:440"/>
    <s v="Балашов Филипп Сергеевич"/>
    <s v="130200891042"/>
    <d v="1971-11-10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43"/>
    <n v="166429.35"/>
    <s v="89205830001"/>
    <s v="431065, РОССИЯ, Мордовия Респ, Атюрьевский р-н, , с Кишалы, ул Нижняя, 89, ,"/>
    <n v="89605430"/>
    <s v=" ставка 0,3"/>
    <x v="7"/>
    <n v="3870.4500000000003"/>
  </r>
  <r>
    <s v="13:20:0402004:525"/>
    <s v="ЖИГОРЕВА МАРИЯ ИВАНОВНА"/>
    <s v="132001018334"/>
    <d v="1998-12-31T00:00:00"/>
    <d v="2013-02-12T00:00:00"/>
    <s v="1/1"/>
    <n v="1"/>
    <d v="2013-02-12T00:00:00"/>
    <s v="001001001000 - Собственность"/>
    <s v=""/>
    <s v=""/>
    <n v="11.582129999999989"/>
    <n v="3.0000000000000001E-3"/>
    <s v=" Жилые дома"/>
    <s v=""/>
    <n v="51.4"/>
    <n v="141743.21"/>
    <s v="89251815001"/>
    <s v="431201, РОССИЯ, Мордовия Респ, Теньгушевский р-н, , п Дачный, ул Молодежная, 17, ,"/>
    <n v="89651415"/>
    <s v=" ставка 0,3"/>
    <x v="10"/>
    <n v="2757.65"/>
  </r>
  <r>
    <s v="13:02:0211001:305"/>
    <s v="Кижапкин Василий Евграфович"/>
    <s v="130201495612"/>
    <d v="1970-05-09T00:00:00"/>
    <d v="2015-06-09T00:00:00"/>
    <s v="1/1"/>
    <n v="1"/>
    <d v="2015-06-09T00:00:00"/>
    <s v="001001001000 - Собственность"/>
    <s v=""/>
    <s v=""/>
    <m/>
    <n v="3.0000000000000001E-3"/>
    <s v=" Жилые дома"/>
    <s v=""/>
    <n v="44.6"/>
    <n v="252842.31"/>
    <s v="89205850001"/>
    <s v="431060, РОССИЯ, Мордовия Респ, Атюрьевский р-н, , с Новочадово, ул Центральная, 72, ,"/>
    <n v="89605450"/>
    <s v=" ставка 0,3"/>
    <x v="7"/>
    <n v="5669.110089686098"/>
  </r>
  <r>
    <s v="13:23:0906140:174"/>
    <s v="СВЕШНИКОВ ВИКТОР КОНСТАНТИНОВИЧ"/>
    <s v="132602272529"/>
    <d v="2013-10-17T00:00:00"/>
    <d v="2018-04-03T00:00:00"/>
    <s v="1/1"/>
    <n v="1"/>
    <d v="2018-04-03T00:00:00"/>
    <s v="001001001000 - Собственность"/>
    <s v=""/>
    <s v=""/>
    <n v="825.39150000000006"/>
    <n v="3.0000000000000001E-3"/>
    <s v="Гаражи"/>
    <s v=""/>
    <n v="20.5"/>
    <n v="275130.5"/>
    <s v="89401000000"/>
    <s v=",РОССИЯ,,,Саранск г,,Рабочая ул,95А,,40"/>
    <n v="89701000"/>
    <s v=" ставка 0,3"/>
    <x v="0"/>
    <n v="13421"/>
  </r>
  <r>
    <s v="13:20:0414009:73"/>
    <s v="БУРУКОВА ВЕРА ДМИТРИЕВНА"/>
    <s v="132000640038"/>
    <d v="1968-01-01T00:00:00"/>
    <d v="2018-08-28T00:00:00"/>
    <s v="1/1"/>
    <n v="1"/>
    <d v="2018-08-28T00:00:00"/>
    <s v="001001001000 - Собственность"/>
    <s v=""/>
    <s v=""/>
    <m/>
    <n v="3.0000000000000001E-3"/>
    <s v=" Жилые дома"/>
    <s v=""/>
    <n v="49.2"/>
    <n v="151222.1"/>
    <s v="89251805004"/>
    <s v="431202, РОССИЯ, Мордовия Респ, Теньгушевский р-н, , д Клемещей, ул Московская, 44, ,"/>
    <n v="89651405"/>
    <s v=" ставка 0,3"/>
    <x v="10"/>
    <n v="3073.6199186991871"/>
  </r>
  <r>
    <s v="13:19:0320002:977"/>
    <s v="Кимяев Виктор Иванович"/>
    <s v="131900396790"/>
    <d v="1995-01-01T00:00:00"/>
    <d v="2015-01-14T00:00:00"/>
    <s v="1/1"/>
    <n v="1"/>
    <d v="2015-01-14T00:00:00"/>
    <s v="001001001000 - Собственность"/>
    <s v=""/>
    <s v=""/>
    <m/>
    <n v="3.0000000000000001E-3"/>
    <s v=" Жилые дома"/>
    <s v=""/>
    <n v="37.5"/>
    <n v="140355.38"/>
    <s v="89249868001"/>
    <s v="431233, РОССИЯ, Мордовия Респ, Темниковский р-н, , с Пурдошки, ул Советская, 54, ,"/>
    <n v="89649468"/>
    <s v=" ставка 0,3"/>
    <x v="8"/>
    <n v="3742.8101333333334"/>
  </r>
  <r>
    <s v="13:19:0320002:1422"/>
    <s v="Демин Михаил Григорьевич"/>
    <s v="131900721866"/>
    <d v="1995-01-01T00:00:00"/>
    <d v="2020-05-14T00:00:00"/>
    <s v="1/1"/>
    <n v="1"/>
    <d v="2020-05-14T00:00:00"/>
    <s v="001001001000 - Собственность"/>
    <d v="2012-06-28T00:00:00"/>
    <s v=""/>
    <m/>
    <n v="3.0000000000000001E-3"/>
    <s v=" Жилые дома"/>
    <s v="индивидуальный жилой дом"/>
    <n v="18.5"/>
    <n v="69241.990000000005"/>
    <s v="89249868001"/>
    <s v="431233, РОССИЯ, Мордовия Респ, Темниковский р-н, , с Пурдошки, ул Кооперативная, 28, ,"/>
    <n v="89649468"/>
    <s v=" ставка 0,3"/>
    <x v="8"/>
    <n v="3742.8102702702704"/>
  </r>
  <r>
    <s v="13:19:0320002:1526"/>
    <s v="Шлыкова Александра Захаровна"/>
    <s v="131901447937"/>
    <d v="1995-01-01T00:00:00"/>
    <d v="2015-02-27T00:00:00"/>
    <s v="1/1"/>
    <n v="1"/>
    <d v="2015-02-27T00:00:00"/>
    <s v="001001001000 - Собственность"/>
    <s v=""/>
    <s v=""/>
    <n v="387.09474000000006"/>
    <n v="3.0000000000000001E-3"/>
    <s v=" Жилые дома"/>
    <s v=""/>
    <n v="87"/>
    <n v="303398.58"/>
    <s v="89249868001"/>
    <s v="431233, РОССИЯ, Мордовия Респ, Темниковский р-н, , с Пурдошки, ул Ленина, 45, ,"/>
    <n v="89649468"/>
    <s v=" ставка 0,3"/>
    <x v="8"/>
    <n v="3487.34"/>
  </r>
  <r>
    <s v="13:19:0216002:279"/>
    <s v="Ялышев Шарифжан Измайлович"/>
    <s v="131900934046"/>
    <d v="1990-01-01T00:00:00"/>
    <d v="2017-02-01T00:00:00"/>
    <s v="1/1"/>
    <n v="1"/>
    <d v="2017-02-01T00:00:00"/>
    <s v="001001001000 - Собственность"/>
    <s v=""/>
    <s v=""/>
    <n v="48.594959999999972"/>
    <n v="3.0000000000000001E-3"/>
    <s v=" Жилые дома"/>
    <s v=""/>
    <n v="54.8"/>
    <n v="184930.82"/>
    <s v="89249852001"/>
    <s v="431238, РОССИЯ, Мордовия Респ, Темниковский р-н, , с Митрялы, ул Интернациональная, 18, ,"/>
    <n v="89649452"/>
    <s v=" ставка 0,3"/>
    <x v="8"/>
    <n v="3374.65"/>
  </r>
  <r>
    <s v="13:19:0326003:56"/>
    <s v="Усанков Василий Ильич"/>
    <s v="131901216834"/>
    <d v="1995-01-01T00:00:00"/>
    <d v="2016-03-20T00:00:00"/>
    <s v="1/1"/>
    <n v="1"/>
    <d v="2016-03-20T00:00:00"/>
    <s v="001001001000 - Собственность"/>
    <s v=""/>
    <s v=""/>
    <n v="6.552479999999977"/>
    <n v="3.0000000000000001E-3"/>
    <s v=" Жилые дома"/>
    <s v=""/>
    <n v="50.8"/>
    <n v="138694.16"/>
    <s v="89249892002"/>
    <s v="431234, РОССИЯ, Мордовия Респ, Темниковский р-н, , с Старая Ямская Слобода, ул Лесная, 18, ,"/>
    <n v="89649492"/>
    <s v=" ставка 0,3"/>
    <x v="8"/>
    <n v="2730.2000000000003"/>
  </r>
  <r>
    <s v="13:07:0308002:110"/>
    <s v="Рузайкина Анна Егоровна"/>
    <s v="130700476460"/>
    <d v="2002-01-01T00:00:00"/>
    <d v="2019-03-23T00:00:00"/>
    <s v="1/1"/>
    <n v="1"/>
    <d v="2019-03-23T00:00:00"/>
    <s v="001001001000 - Собственность"/>
    <s v=""/>
    <s v=""/>
    <m/>
    <n v="3.0000000000000001E-3"/>
    <s v=" Жилые дома"/>
    <s v=""/>
    <n v="29.1"/>
    <n v="101399.24"/>
    <s v="89218850003"/>
    <s v="431386, РОССИЯ, Мордовия Респ, Ельниковский р-н, , д Мордовские Полянки, ул Полянская, 10, ,"/>
    <n v="89618450"/>
    <s v=" ставка 0,3"/>
    <x v="9"/>
    <n v="3484.5099656357388"/>
  </r>
  <r>
    <s v="13:19:0218004:73"/>
    <s v="КАШУРКИН ВАСИЛИЙ СТЕПАНОВИЧ"/>
    <s v="131901417925"/>
    <d v="1995-01-01T00:00:00"/>
    <d v="2019-12-19T00:00:00"/>
    <s v="1/1"/>
    <n v="1"/>
    <d v="2019-12-19T00:00:00"/>
    <s v="001001001000 - Собственность"/>
    <s v=""/>
    <s v=""/>
    <m/>
    <n v="3.0000000000000001E-3"/>
    <s v=" Жилые дома"/>
    <s v=""/>
    <n v="45.7"/>
    <n v="135767.39000000001"/>
    <s v="89249836006"/>
    <s v="431242, РОССИЯ, Мордовия Респ, Темниковский р-н, , д Польское Ардашево, ул Рабочая, 14, ,"/>
    <n v="89649436"/>
    <s v=" ставка 0,3"/>
    <x v="8"/>
    <n v="2970.8400437636765"/>
  </r>
  <r>
    <s v="13:19:0326002:439"/>
    <s v="Крючков Николай Васильевич"/>
    <s v="131901279104"/>
    <d v="1995-01-01T00:00:00"/>
    <d v="2014-02-02T00:00:00"/>
    <s v="1/1"/>
    <n v="1"/>
    <d v="2014-02-02T00:00:00"/>
    <s v="001001001000 - Собственность"/>
    <s v=""/>
    <s v=""/>
    <n v="4.3815300000000006"/>
    <n v="3.0000000000000001E-3"/>
    <s v=" Жилые дома"/>
    <s v=""/>
    <n v="50.5"/>
    <n v="147511.51"/>
    <s v="89249892001"/>
    <s v="431234, РОССИЯ, Мордовия Респ, Темниковский р-н, , с Урей 3-й, ул Байнеевка, 2, ,"/>
    <n v="89649492"/>
    <s v=" ставка 0,3"/>
    <x v="8"/>
    <n v="2921.02"/>
  </r>
  <r>
    <s v="13:19:0208005:28"/>
    <s v="Кутыева Фаиза Аббубекаровна"/>
    <s v="131901379807"/>
    <d v="1990-01-01T00:00:00"/>
    <d v="2016-04-05T00:00:00"/>
    <s v="1/1"/>
    <n v="1"/>
    <d v="2016-04-05T00:00:00"/>
    <s v="001001001000 - Собственность"/>
    <s v=""/>
    <s v=""/>
    <m/>
    <n v="3.0000000000000001E-3"/>
    <s v=" Жилые дома"/>
    <s v=""/>
    <n v="41"/>
    <n v="125676.89"/>
    <s v="89249824002"/>
    <s v="431226, РОССИЯ, Мордовия Респ, Темниковский р-н, , д Верясы, ул Лесная, 6, ,"/>
    <n v="89649424"/>
    <s v=" ставка 0,3"/>
    <x v="8"/>
    <n v="3065.29"/>
  </r>
  <r>
    <s v="13:19:0210003:123"/>
    <s v="Смаева Мария Трофимовна"/>
    <s v="131902227701"/>
    <d v="1995-01-01T00:00:00"/>
    <d v="2016-01-14T00:00:00"/>
    <s v="1/1"/>
    <n v="1"/>
    <d v="2016-01-14T00:00:00"/>
    <s v="001001001000 - Собственность"/>
    <d v="2012-06-28T00:00:00"/>
    <s v=""/>
    <m/>
    <n v="3.0000000000000001E-3"/>
    <s v=" Жилые дома"/>
    <s v="жилой дом"/>
    <n v="40.6"/>
    <n v="135989.70000000001"/>
    <s v="89249856005"/>
    <s v="431237, РОССИЯ, Мордовия Респ, Темниковский р-н, , д Алкаево, ул Садовая, 48, ,"/>
    <n v="89649456"/>
    <s v=" ставка 0,3"/>
    <x v="8"/>
    <n v="3349.5"/>
  </r>
  <r>
    <s v="13:19:0423002:616"/>
    <s v="Зубарева Вера Кирилловна"/>
    <s v="131901692907"/>
    <d v="1990-01-01T00:00:00"/>
    <d v="2016-04-20T00:00:00"/>
    <s v="1/1"/>
    <n v="1"/>
    <d v="2016-04-20T00:00:00"/>
    <s v="001001001000 - Собственность"/>
    <s v=""/>
    <s v=""/>
    <m/>
    <n v="3.0000000000000001E-3"/>
    <s v=" Жилые дома"/>
    <s v=""/>
    <n v="36.6"/>
    <n v="119034.55"/>
    <s v="89249880001"/>
    <s v="431224, Россия, Мордовия Респ, Темниковский р-н, , с Старый Город, ул Литвин, 25, ,"/>
    <n v="89649480"/>
    <s v=" ставка 0,3"/>
    <x v="8"/>
    <n v="3252.3101092896172"/>
  </r>
  <r>
    <s v="13:19:0218002:123"/>
    <s v="Ишаев Григорий Николаевич"/>
    <s v="131901381725"/>
    <d v="1995-01-01T00:00:00"/>
    <d v="2017-05-01T00:00:00"/>
    <s v="1/1"/>
    <n v="1"/>
    <d v="2017-05-01T00:00:00"/>
    <s v="001001001000 - Собственность"/>
    <s v=""/>
    <s v=""/>
    <m/>
    <n v="3.0000000000000001E-3"/>
    <s v=" Жилые дома"/>
    <s v=""/>
    <n v="47.5"/>
    <n v="169983.5"/>
    <s v="89249836007"/>
    <s v="431242, РОССИЯ, Мордовия Респ, Темниковский р-н, , с Польское Цибаево, ул Школьная, 14, ,"/>
    <n v="89649436"/>
    <s v=" ставка 0,3"/>
    <x v="8"/>
    <n v="3578.6"/>
  </r>
  <r>
    <s v="13:19:0217004:40"/>
    <s v="Курочкин Василий Иванович"/>
    <s v="131901307908"/>
    <d v="1995-01-01T00:00:00"/>
    <d v="2016-05-17T00:00:00"/>
    <s v="1/1"/>
    <n v="1"/>
    <d v="2016-05-17T00:00:00"/>
    <s v="001001001000 - Собственность"/>
    <s v=""/>
    <s v=""/>
    <m/>
    <n v="3.0000000000000001E-3"/>
    <s v=" Жилые дома"/>
    <s v=""/>
    <n v="39.4"/>
    <n v="137178.59"/>
    <s v="89249856004"/>
    <s v="431244, РОССИЯ, Мордовия Респ, Темниковский р-н, , д Старый Шукстелим, ул Луговая, 19, ,"/>
    <n v="89649456"/>
    <s v=" ставка 0,3"/>
    <x v="8"/>
    <n v="3481.6901015228427"/>
  </r>
  <r>
    <s v="13:19:0202003:192"/>
    <s v="Кожевников Василий Андреевич"/>
    <s v="131900971418"/>
    <d v="1996-01-01T00:00:00"/>
    <d v="2019-06-28T00:00:00"/>
    <s v="1/1"/>
    <n v="1"/>
    <d v="2019-06-28T00:00:00"/>
    <s v="001001001000 - Собственность"/>
    <d v="2012-06-28T00:00:00"/>
    <s v=""/>
    <m/>
    <n v="3.0000000000000001E-3"/>
    <s v=" Жилые дома"/>
    <s v="жилой дом"/>
    <n v="30.4"/>
    <n v="99345.07"/>
    <s v="89249804003"/>
    <s v="431235, РОССИЯ, Мордовия Респ, Темниковский р-н, , д Русское Адаево, ул Садовая, 55, ,"/>
    <n v="89649404"/>
    <s v=" ставка 0,3"/>
    <x v="8"/>
    <n v="3267.9299342105269"/>
  </r>
  <r>
    <s v="13:19:0326002:401"/>
    <s v="Кузнецова Прасковья Ивановна"/>
    <s v="131901274459"/>
    <d v="1995-01-01T00:00:00"/>
    <d v="2014-11-27T00:00:00"/>
    <s v="1/1"/>
    <n v="1"/>
    <d v="2014-11-27T00:00:00"/>
    <s v="001001001000 - Собственность"/>
    <s v=""/>
    <s v=""/>
    <n v="11.391978304093543"/>
    <n v="3.0000000000000001E-3"/>
    <s v=" Жилые дома"/>
    <s v=""/>
    <n v="51.3"/>
    <n v="149848.32999999999"/>
    <s v="89249892001"/>
    <s v="431234, РОССИЯ, Мордовия Респ, Темниковский р-н, , с Урей 3-й, ул Байнеевка, 29, ,"/>
    <n v="89649492"/>
    <s v=" ставка 0,3"/>
    <x v="8"/>
    <n v="2921.0200779727093"/>
  </r>
  <r>
    <s v="13:19:0210003:117"/>
    <s v="Назарова Пелагея Ильинична"/>
    <s v="131901153905"/>
    <d v="1995-01-01T00:00:00"/>
    <d v="2015-06-25T00:00:00"/>
    <s v="1/1"/>
    <n v="1"/>
    <d v="2015-06-25T00:00:00"/>
    <s v="001001001000 - Собственность"/>
    <s v=""/>
    <s v=""/>
    <m/>
    <n v="3.0000000000000001E-3"/>
    <s v=" Жилые дома"/>
    <s v=""/>
    <n v="41.3"/>
    <n v="151421.49"/>
    <s v="89249832002"/>
    <s v="431237, РОССИЯ, Мордовия Респ, Темниковский р-н, , д Алкаево, ул Садовая, 19, ,"/>
    <n v="89649432"/>
    <s v=" ставка 0,3"/>
    <x v="8"/>
    <n v="3666.3799031476997"/>
  </r>
  <r>
    <s v="13:19:0215001:129"/>
    <s v="Тимаев Василий Дмитриевич"/>
    <s v="131900877077"/>
    <d v="1997-11-06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42.7"/>
    <n v="135611.35999999999"/>
    <s v="89249804007"/>
    <s v="431236, РОССИЯ, Мордовия Респ, Темниковский р-н, , с Матвеево, ул Садовая, 6, ,"/>
    <n v="89649404"/>
    <s v=" ставка 0,3"/>
    <x v="8"/>
    <n v="3175.9100702576106"/>
  </r>
  <r>
    <s v="13:19:0211002:276"/>
    <s v="Трушков Николай Фомич"/>
    <s v="131900830752"/>
    <d v="1995-01-01T00:00:00"/>
    <d v="2017-11-09T00:00:00"/>
    <s v="1/1"/>
    <n v="1"/>
    <d v="2017-11-09T00:00:00"/>
    <s v="001001001000 - Собственность"/>
    <s v=""/>
    <s v=""/>
    <m/>
    <n v="3.0000000000000001E-3"/>
    <s v=" Жилые дома"/>
    <s v=""/>
    <n v="48.9"/>
    <n v="188094.34"/>
    <s v="89249836001"/>
    <s v="431235, РОССИЯ, Мордовия Респ, Темниковский р-н, , с Кушки, ул Пушкина, 2, ,"/>
    <n v="89649436"/>
    <s v=" ставка 0,3"/>
    <x v="8"/>
    <n v="3846.5100204498976"/>
  </r>
  <r>
    <s v="13:19:0210002:156"/>
    <s v="Михеева Елизавета Петровна"/>
    <s v="131901160660"/>
    <d v="1995-01-01T00:00:00"/>
    <d v="2002-02-12T00:00:00"/>
    <s v="1/1"/>
    <n v="1"/>
    <d v="2002-02-12T00:00:00"/>
    <s v="001001001000 - Собственность"/>
    <s v=""/>
    <s v=""/>
    <m/>
    <n v="3.0000000000000001E-3"/>
    <s v=" Жилые дома"/>
    <s v=""/>
    <n v="25.2"/>
    <n v="88125.16"/>
    <s v="89249856006"/>
    <s v="431246, РОССИЯ, Мордовия Респ, Темниковский р-н, , с Кондровка, ул Ламоновская, 4, ,"/>
    <n v="89649456"/>
    <s v=" ставка 0,3"/>
    <x v="8"/>
    <n v="3497.0301587301587"/>
  </r>
  <r>
    <s v="13:05:0102001:1359"/>
    <s v="СМОТРОВА ТАТЬЯНА ПАВЛОВНА"/>
    <s v="130500690315"/>
    <d v="2001-12-31T00:00:00"/>
    <d v="2012-05-25T00:00:00"/>
    <s v="1/1"/>
    <n v="1"/>
    <d v="2012-05-25T00:00:00"/>
    <s v=""/>
    <s v=""/>
    <s v=""/>
    <m/>
    <n v="3.0000000000000001E-3"/>
    <s v=" Жилые дома"/>
    <s v=""/>
    <n v="33.799999999999997"/>
    <n v="163024.16"/>
    <s v="89213810001"/>
    <s v="431670, РОССИЯ, Мордовия Респ, , , с Большое Игнатово, ул Михаила Нетяева, 51, ,"/>
    <n v="89613410"/>
    <s v=" ставка 0,3"/>
    <x v="16"/>
    <n v="4823.2000000000007"/>
  </r>
  <r>
    <s v="13:25:0108094:406"/>
    <s v="КОЗЛОВА ВЕРА НИКОЛАЕВНА"/>
    <s v="132403303250"/>
    <d v="1992-10-14T00:00:00"/>
    <d v="2012-02-14T00:00:00"/>
    <s v="1/1"/>
    <n v="1"/>
    <d v="2012-02-14T00:00:00"/>
    <s v=""/>
    <d v="2012-06-28T00:00:00"/>
    <s v=""/>
    <n v="484.44742789473685"/>
    <n v="1E-3"/>
    <s v=" Квартиры"/>
    <s v=""/>
    <n v="47.5"/>
    <n v="836772.83"/>
    <s v="89420000000"/>
    <s v=",РОССИЯ,Мордовия Респ,,Рузаевка г,,Заречная ул,3,,1"/>
    <n v="89643101"/>
    <s v="ставка 0,1"/>
    <x v="2"/>
    <n v="17616.270105263156"/>
  </r>
  <r>
    <s v="13:25:0105066:623"/>
    <s v="СОВЕТОВА НИНА ЕФИМОВНА"/>
    <s v="132400876493"/>
    <d v="2007-03-29T00:00:00"/>
    <d v="2014-08-11T00:00:00"/>
    <s v="1/1"/>
    <n v="1"/>
    <d v="2014-08-11T00:00:00"/>
    <s v="001001001000 - Собственность"/>
    <d v="2012-06-30T00:00:00"/>
    <s v="13-13-05/002/2007-434"/>
    <n v="542.58119999999997"/>
    <n v="3.0000000000000001E-3"/>
    <s v="Гаражи"/>
    <s v=""/>
    <n v="25.2"/>
    <n v="180860.4"/>
    <s v="89420000000"/>
    <s v="431440,РОССИЯ,,,Рузаевка г,,ГСК Железнодорожник гск,44,,"/>
    <n v="89643101"/>
    <s v=" ставка 0,3"/>
    <x v="2"/>
    <n v="7177"/>
  </r>
  <r>
    <s v="13:25:0110108:215"/>
    <s v="ТОЛСТОВА ЛИДИЯ ИВАНОВНА"/>
    <s v="132403198045"/>
    <d v="2000-01-19T00:00:00"/>
    <d v="2018-04-19T00:00:00"/>
    <s v="1/1"/>
    <n v="1"/>
    <d v="2018-04-19T00:00:00"/>
    <s v="001001001000 - Собственность"/>
    <d v="2012-06-28T00:00:00"/>
    <s v="13-13-05/042/2012-410"/>
    <n v="246.65895000000006"/>
    <n v="3.0000000000000001E-3"/>
    <s v=" Жилые дома"/>
    <s v="Жилой дом"/>
    <n v="55.1"/>
    <n v="888294.65"/>
    <s v="89420000000"/>
    <s v=",РОССИЯ,Мордовия Респ,,Рузаевка г,,Фрунзе ул,4,,"/>
    <n v="89643101"/>
    <s v=" ставка 0,3"/>
    <x v="2"/>
    <n v="16121.5"/>
  </r>
  <r>
    <s v="13:25:0108093:298"/>
    <s v="КОРОЛЕВ АЛЕКСАНДР ИВАНОВИЧ"/>
    <s v="132405847217"/>
    <d v="2015-10-12T00:00:00"/>
    <d v="2020-05-08T00:00:00"/>
    <s v="1/1"/>
    <n v="1"/>
    <d v="2020-05-08T00:00:00"/>
    <s v="001001001000 - Собственность"/>
    <d v="2013-07-12T00:00:00"/>
    <s v="13:17:1232:0:461:23:0:Н_2"/>
    <n v="3171.6603999999998"/>
    <n v="5.0000000000000001E-3"/>
    <s v="Иные строения, помещения и сооружения"/>
    <s v=""/>
    <n v="63.2"/>
    <n v="634332.07999999996"/>
    <s v="89420000000"/>
    <s v="431443,РОССИЯ,Мордовия Респ,,Рузаевка г,,Рубцова ул,23,,1"/>
    <n v="89643101"/>
    <s v=" ставка 0,3"/>
    <x v="2"/>
    <n v="10036.9"/>
  </r>
  <r>
    <s v="13:14:0309001:195"/>
    <s v="Афонина Екатерина Сергеевна"/>
    <s v="131402533002"/>
    <d v="2002-01-01T00:00:00"/>
    <d v="2015-10-31T00:00:00"/>
    <s v="1/1"/>
    <n v="1"/>
    <d v="2015-10-31T00:00:00"/>
    <s v="001001001000 - Собственность"/>
    <s v=""/>
    <s v=""/>
    <m/>
    <n v="3.0000000000000001E-3"/>
    <s v=" Жилые дома"/>
    <s v="жилой дом"/>
    <n v="19.100000000000001"/>
    <n v="84424.48"/>
    <s v="89234832001"/>
    <s v="431276, РОССИЯ, Мордовия Респ, Краснослободский р-н, , д Красная Подгора, ул Зеленая, 7, ,"/>
    <n v="89634432"/>
    <s v=" ставка 0,3"/>
    <x v="6"/>
    <n v="4420.1298429319368"/>
  </r>
  <r>
    <s v="13:14:0309004:309"/>
    <s v="Гоголкина Екатерина Николаевна"/>
    <s v="131403044597"/>
    <d v="2002-01-01T00:00:00"/>
    <d v="2015-03-19T00:00:00"/>
    <s v="1/1"/>
    <n v="1"/>
    <d v="2015-03-19T00:00:00"/>
    <s v="001001001000 - Собственность"/>
    <s v=""/>
    <s v=""/>
    <n v="424.78755185414099"/>
    <n v="3.0000000000000001E-3"/>
    <s v=" Жилые дома"/>
    <s v=""/>
    <n v="80.900000000000006"/>
    <n v="370715.35"/>
    <s v="89234832002"/>
    <s v="431275, Россия, Мордовия Респ, Краснослободский р-н, , д Желтоногово, ул Центральная, 142, ,"/>
    <n v="89634432"/>
    <s v=" ставка 0,3"/>
    <x v="6"/>
    <n v="4582.3899876390597"/>
  </r>
  <r>
    <s v="13:19:0202003:265"/>
    <s v="Романова Мария Матвеевна"/>
    <s v="131900965573"/>
    <d v="1996-01-01T00:00:00"/>
    <d v="2016-04-24T00:00:00"/>
    <s v="1/1"/>
    <n v="1"/>
    <d v="2016-04-24T00:00:00"/>
    <s v="001001001000 - Собственность"/>
    <s v=""/>
    <s v=""/>
    <m/>
    <n v="3.0000000000000001E-3"/>
    <s v=" Жилые дома"/>
    <s v=""/>
    <n v="33.700000000000003"/>
    <n v="125805.47"/>
    <s v="89249804002"/>
    <s v="431235, РОССИЯ, Мордовия Респ, Темниковский р-н, , д Агеево, ул Сельская, 47, ,"/>
    <n v="89649404"/>
    <s v=" ставка 0,3"/>
    <x v="8"/>
    <n v="3733.1"/>
  </r>
  <r>
    <s v="13:14:0413004:91"/>
    <s v="Лимонова Екатерина Семеновна"/>
    <s v="131403048506"/>
    <d v="2002-01-01T00:00:00"/>
    <d v="2014-12-07T00:00:00"/>
    <s v="1/1"/>
    <n v="1"/>
    <d v="2014-12-07T00:00:00"/>
    <s v="001001001000 - Собственность"/>
    <s v=""/>
    <s v=""/>
    <n v="95.037395000000004"/>
    <n v="3.0000000000000001E-3"/>
    <s v=" Жилые дома"/>
    <s v=""/>
    <n v="60"/>
    <n v="190074.79"/>
    <s v="89234848004"/>
    <s v="431292, РОССИЯ, Мордовия Респ, Краснослободский р-н, , с Песочная Лосевка, ул Садовая, 33, ,"/>
    <n v="89634448"/>
    <s v=" ставка 0,3"/>
    <x v="6"/>
    <n v="3167.9131666666667"/>
  </r>
  <r>
    <s v="13:07:0212002:259"/>
    <s v="Замотаева Татьяна Егоровна"/>
    <s v="130700638009"/>
    <d v="2001-12-31T00:00:00"/>
    <d v="2020-05-15T00:00:00"/>
    <s v="1/1"/>
    <n v="1"/>
    <d v="2020-05-15T00:00:00"/>
    <s v="001001001000 - Собственность"/>
    <s v=""/>
    <s v=""/>
    <m/>
    <n v="3.0000000000000001E-3"/>
    <s v=" Жилые дома"/>
    <s v=""/>
    <n v="33.6"/>
    <n v="107502.19"/>
    <s v="89218880001"/>
    <s v="431381, РОССИЯ, Мордовия Респ, Ельниковский р-н, , с Новоникольское, ул Пролетарская, 14, ,"/>
    <n v="89618480"/>
    <s v=" ставка 0,3"/>
    <x v="9"/>
    <n v="3199.4699404761905"/>
  </r>
  <r>
    <s v="13:07:0212002:225"/>
    <s v="Лукшина Анастасия Марковна"/>
    <s v="130700700031"/>
    <d v="2001-12-31T00:00:00"/>
    <d v="2014-04-14T00:00:00"/>
    <s v="1/1"/>
    <n v="1"/>
    <d v="2014-04-14T00:00:00"/>
    <s v="001001001000 - Собственность"/>
    <s v=""/>
    <s v=""/>
    <m/>
    <n v="3.0000000000000001E-3"/>
    <s v=" Жилые дома"/>
    <s v=""/>
    <n v="35.200000000000003"/>
    <n v="112621.34"/>
    <s v="89218880001"/>
    <s v="431381, РОССИЯ, Мордовия Респ, Ельниковский р-н, , с Новоникольское, ул Пролетарская, 29, ,"/>
    <n v="89618480"/>
    <s v=" ставка 0,3"/>
    <x v="9"/>
    <n v="3199.4698863636359"/>
  </r>
  <r>
    <s v="13:19:0210002:241"/>
    <s v="Артемова Екатерина Ивановна"/>
    <s v="131901155846"/>
    <d v="1995-01-01T00:00:00"/>
    <d v="2016-09-18T00:00:00"/>
    <s v="1/1"/>
    <n v="1"/>
    <d v="2016-09-18T00:00:00"/>
    <s v="001001001000 - Собственность"/>
    <s v=""/>
    <s v=""/>
    <m/>
    <n v="3.0000000000000001E-3"/>
    <s v=" Жилые дома"/>
    <s v=""/>
    <n v="25.4"/>
    <n v="99908.36"/>
    <s v="89249856006"/>
    <s v="431246, РОССИЯ, Мордовия Респ, Темниковский р-н, , с Кондровка, ул Ламоновская, 61, ,"/>
    <n v="89649456"/>
    <s v=" ставка 0,3"/>
    <x v="8"/>
    <n v="3933.4"/>
  </r>
  <r>
    <s v="13:07:0415001:495"/>
    <s v="Зубанков Александр Тимофеевич"/>
    <s v="130700640248"/>
    <d v="1997-01-01T00:00:00"/>
    <d v="2017-06-10T00:00:00"/>
    <s v="1/1"/>
    <n v="1"/>
    <d v="2017-06-10T00:00:00"/>
    <s v="001001001000 - Собственность"/>
    <s v=""/>
    <s v=""/>
    <m/>
    <n v="3.0000000000000001E-3"/>
    <s v=" Жилые дома"/>
    <s v=""/>
    <n v="38.299999999999997"/>
    <n v="132092.87"/>
    <s v="89218875001"/>
    <s v="431376, РОССИЯ, Мордовия Респ, Ельниковский р-н, , с Новоямская Слобода, ул Нагорная, 1, ,"/>
    <n v="89618475"/>
    <s v=" ставка 0,3"/>
    <x v="9"/>
    <n v="3448.9"/>
  </r>
  <r>
    <s v="13:07:0212002:337"/>
    <s v="МАРКЕЛОВ СЕРГЕЙ ПАВЛОВИЧ"/>
    <s v="130700330408"/>
    <d v="2001-12-31T00:00:00"/>
    <d v="2018-02-18T00:00:00"/>
    <s v="1/1"/>
    <n v="1"/>
    <d v="2018-02-18T00:00:00"/>
    <s v="001001001000 - Собственность"/>
    <s v=""/>
    <s v=""/>
    <m/>
    <n v="3.0000000000000001E-3"/>
    <s v=" Жилые дома"/>
    <s v=""/>
    <n v="30"/>
    <n v="95984.1"/>
    <s v="89218880001"/>
    <s v="431381, РОССИЯ, Мордовия Респ, Ельниковский р-н, , с Новоникольское, ул Октябрьская, 21, ,"/>
    <n v="89618480"/>
    <s v=" ставка 0,3"/>
    <x v="9"/>
    <n v="3199.4700000000003"/>
  </r>
  <r>
    <s v="13:07:0212003:173"/>
    <s v="Горшенина Пелогея Борисовна"/>
    <s v="130700654515"/>
    <d v="2002-01-01T00:00:00"/>
    <d v="2018-11-08T00:00:00"/>
    <s v="1/1"/>
    <n v="1"/>
    <d v="2018-11-08T00:00:00"/>
    <s v="001001001000 - Собственность"/>
    <s v=""/>
    <s v=""/>
    <m/>
    <n v="3.0000000000000001E-3"/>
    <s v=" Жилые дома"/>
    <s v=""/>
    <n v="32.9"/>
    <n v="98736.19"/>
    <s v="89218880003"/>
    <s v="431380, РОССИЯ, Мордовия Респ, Ельниковский р-н, , д Муравлянка, ул Лесная, 57, ,"/>
    <n v="89618480"/>
    <s v=" ставка 0,3"/>
    <x v="9"/>
    <n v="3001.1000000000004"/>
  </r>
  <r>
    <s v="13:07:0212003:144"/>
    <s v="Еськин Александр Васильевич"/>
    <s v="130700323506"/>
    <d v="2002-01-01T00:00:00"/>
    <d v="2016-01-11T00:00:00"/>
    <s v="1/1"/>
    <n v="1"/>
    <d v="2016-01-11T00:00:00"/>
    <s v="001001001000 - Собственность"/>
    <s v=""/>
    <s v=""/>
    <m/>
    <n v="3.0000000000000001E-3"/>
    <s v=" Жилые дома"/>
    <s v=""/>
    <n v="17.100000000000001"/>
    <n v="61472.79"/>
    <s v="89218880003"/>
    <s v="431380, РОССИЯ, Мордовия Респ, Ельниковский р-н, , д Муравлянка, ул Лесная, 3, ,"/>
    <n v="89618480"/>
    <s v=" ставка 0,3"/>
    <x v="9"/>
    <n v="3594.8999999999996"/>
  </r>
  <r>
    <s v="13:16:0101014:263"/>
    <s v="ВОЛГУТОВА ИРИНА ФЕДОРОВНА"/>
    <s v="130800342206"/>
    <d v="2007-08-01T00:00:00"/>
    <d v="2018-03-14T00:00:00"/>
    <s v="1/1"/>
    <n v="1"/>
    <d v="2018-03-14T00:00:00"/>
    <s v="001001001000 - Собственность"/>
    <s v=""/>
    <s v="13-13-01/186/2007-004"/>
    <n v="747.31056148698883"/>
    <n v="1E-3"/>
    <s v=" Квартиры"/>
    <s v=""/>
    <n v="53.8"/>
    <n v="1189506.1599999999"/>
    <s v="89240802001"/>
    <s v="431600, РОССИЯ, Мордовия Респ, , , п Ромоданово, ул Коммунистическая, 1, , 1"/>
    <n v="89640402"/>
    <s v="ставка 0,1"/>
    <x v="17"/>
    <n v="22109.779925650557"/>
  </r>
  <r>
    <s v="13:25:0103016:1164"/>
    <s v="НОВИКОВ АЛЕКСАНДР СТЕПАНОВИЧ"/>
    <s v="132402258679"/>
    <d v="2003-11-21T00:00:00"/>
    <d v="2014-05-22T00:00:00"/>
    <s v="1/1"/>
    <n v="1"/>
    <d v="2014-05-22T00:00:00"/>
    <s v="001001001000 - Собственность"/>
    <s v=""/>
    <s v="13:25:221/2003:261"/>
    <n v="448.09341000000001"/>
    <n v="3.0000000000000001E-3"/>
    <s v="Гаражи"/>
    <s v=""/>
    <n v="19.8"/>
    <n v="149364.47"/>
    <s v="89420000000"/>
    <s v="РЕСПУБЛИКА МОРДОВИЯ, РУЗАЕВСКИЙ РАЙОН, ГОРОД РУЗАЕВКА, ГАРАЖНЫЙ КООПЕРАТИВ 'ЗАВОДСКОЙ',  ГАРАЖ № 58"/>
    <n v="89643101"/>
    <s v=" ставка 0,3"/>
    <x v="2"/>
    <n v="7543.6601010101012"/>
  </r>
  <r>
    <s v="13:25:0114010:1894"/>
    <s v="СИРОТИН АЛЕКСЕЙ ИВАНОВИЧ"/>
    <s v="132400593382"/>
    <d v="2011-07-20T00:00:00"/>
    <d v="2020-03-18T00:00:00"/>
    <s v="1/1"/>
    <n v="1"/>
    <d v="2020-03-18T00:00:00"/>
    <s v="001001001000 - Собственность"/>
    <s v=""/>
    <s v="13:25:221/2003:237"/>
    <n v="491.20698000000004"/>
    <n v="3.0000000000000001E-3"/>
    <s v="Гаражи"/>
    <s v=""/>
    <n v="22.2"/>
    <n v="163735.66"/>
    <s v="89420000000"/>
    <s v="РЕСПУБЛИКА МОРДОВИЯ, РУЗАЕВСКИЙ РАЙОН, ГОРОД РУЗАЕВКА, ГСК 'СТРОИТЕЛЬ',  ГАРАЖ № 98"/>
    <n v="89643101"/>
    <s v=" ставка 0,3"/>
    <x v="2"/>
    <n v="7375.4801801801805"/>
  </r>
  <r>
    <s v="13:13:0212001:2027"/>
    <s v="ЕРМОХИН ВЛАДИМИР ВИКТОРОВИЧ"/>
    <s v="132600838047"/>
    <d v="2001-03-28T00:00:00"/>
    <d v="2020-02-03T00:00:00"/>
    <s v="1/1"/>
    <n v="1"/>
    <d v="2020-02-03T00:00:00"/>
    <s v="001001001000 - Собственность"/>
    <d v="2014-02-07T00:00:00"/>
    <s v="13:13:1444:0:456:0:0:0"/>
    <m/>
    <n v="3.0000000000000001E-3"/>
    <s v=" Жилые дома"/>
    <s v="Жилой дом"/>
    <n v="35"/>
    <n v="509467"/>
    <s v="89231865001"/>
    <s v="431590,РОССИЯ,Мордовия Респ,Кочкуровский р-н,,Семилей с,Нагорная ул,,,"/>
    <n v="89631465"/>
    <s v=" ставка 0,3"/>
    <x v="3"/>
    <n v="14556.2"/>
  </r>
  <r>
    <s v="13:25:0101076:719"/>
    <s v="БУЦКОВА НИНА НИКОЛАЕВНА"/>
    <s v="132402167358"/>
    <d v="1999-10-22T00:00:00"/>
    <d v="2013-08-30T00:00:00"/>
    <s v="1/1"/>
    <n v="1"/>
    <d v="2013-08-30T00:00:00"/>
    <s v="001001001000 - Собственность"/>
    <s v=""/>
    <s v="13:17:1232:0:474:1:0:2"/>
    <n v="938.4773600000002"/>
    <n v="1E-3"/>
    <s v=" Квартиры"/>
    <s v=""/>
    <n v="62.4"/>
    <n v="1381155.36"/>
    <s v="89420000000"/>
    <s v="431448,РОССИЯ,Мордовия Респ,,Рузаевка г,,Фадеева ул,1,,2"/>
    <n v="89643101"/>
    <s v="ставка 0,1"/>
    <x v="2"/>
    <n v="22133.9"/>
  </r>
  <r>
    <s v="13:17:0220001:2171"/>
    <s v="АХМАТОВ ВЛАДИМИР ИВАНОВИЧ"/>
    <s v="132401643710"/>
    <d v="2013-03-13T00:00:00"/>
    <d v="2013-07-02T00:00:00"/>
    <s v="1/1"/>
    <n v="1"/>
    <d v="2013-07-02T00:00:00"/>
    <s v="001001001000 - Собственность"/>
    <d v="2012-06-28T00:00:00"/>
    <s v="13:17:221/2003:42"/>
    <m/>
    <n v="3.0000000000000001E-3"/>
    <s v=" Жилые дома"/>
    <s v="жилой дом"/>
    <n v="41"/>
    <n v="352457.73"/>
    <s v="89243884001"/>
    <s v=",РОССИЯ,Мордовия Респ,Рузаевский р-н,,Шишкеево с,Нижняя 1-я ул,13,,"/>
    <n v="89643484"/>
    <s v=" ставка 0,3"/>
    <x v="2"/>
    <n v="8596.5299999999988"/>
  </r>
  <r>
    <s v="13:25:0114010:1935"/>
    <s v="РАДАЕВ ЮРИЙ НИКОЛАЕВИЧ"/>
    <s v="132400545300"/>
    <d v="2002-12-16T00:00:00"/>
    <d v="2020-04-09T00:00:00"/>
    <s v="1/1"/>
    <n v="1"/>
    <d v="2020-04-09T00:00:00"/>
    <s v="001001001000 - Собственность"/>
    <s v=""/>
    <s v="13-1/17-228/2002-103"/>
    <n v="62.989350000000002"/>
    <n v="3.0000000000000001E-3"/>
    <s v="Гаражи"/>
    <s v=""/>
    <n v="5.9"/>
    <n v="20996.45"/>
    <s v="89420000000"/>
    <s v="643,      ,13,,г.Рузаевка,,ГСК 'Северный',гараж 7,,"/>
    <n v="89643101"/>
    <s v=" ставка 0,3"/>
    <x v="2"/>
    <n v="3558.7203389830506"/>
  </r>
  <r>
    <s v="13:02:0105005:714"/>
    <s v="ЛАРИН НИКОЛАЙ АЛЕКСЕЕВИЧ"/>
    <s v="771908342950"/>
    <d v="2014-04-10T00:00:00"/>
    <d v="2018-05-04T00:00:00"/>
    <s v="1/1"/>
    <n v="1"/>
    <d v="2018-05-04T00:00:00"/>
    <s v="001001001000 - Собственность"/>
    <d v="2014-01-15T00:00:00"/>
    <s v=""/>
    <m/>
    <n v="3.0000000000000001E-3"/>
    <s v=" Жилые дома"/>
    <s v="Жилой дом"/>
    <n v="49.4"/>
    <n v="246915.53"/>
    <s v="89205810009"/>
    <s v="431066, РОССИЯ, Мордовия Респ, Атюрьевский р-н, , с Дмитриев Усад, ул Центральная, 16А, ,"/>
    <n v="89605410"/>
    <s v=" ставка 0,3"/>
    <x v="7"/>
    <n v="4998.2900809716602"/>
  </r>
  <r>
    <s v="13:19:0209003:62"/>
    <s v="Теплова Александра Дмитриевна"/>
    <s v="131900897362"/>
    <d v="1990-01-01T00:00:00"/>
    <d v="2017-07-06T00:00:00"/>
    <s v="1/1"/>
    <n v="1"/>
    <d v="2017-07-06T00:00:00"/>
    <s v="001001001000 - Собственность"/>
    <d v="2012-06-28T00:00:00"/>
    <s v=""/>
    <m/>
    <n v="3.0000000000000001E-3"/>
    <s v=" Жилые дома"/>
    <s v="жилой дом"/>
    <n v="26.5"/>
    <n v="95017.87"/>
    <s v="89249888010"/>
    <s v="431243, РОССИЯ, Мордовия Респ, Темниковский р-н, , д Дасаево, ул Дорожная, 12, ,"/>
    <n v="89649488"/>
    <s v=" ставка 0,3"/>
    <x v="8"/>
    <n v="3585.58"/>
  </r>
  <r>
    <s v="13:19:0209005:55"/>
    <s v="Кутыев Ибрагим Касимович"/>
    <s v="131900058247"/>
    <d v="1990-01-01T00:00:00"/>
    <d v="2017-02-10T00:00:00"/>
    <s v="1/1"/>
    <n v="1"/>
    <d v="2017-02-10T00:00:00"/>
    <s v="001001001000 - Собственность"/>
    <s v=""/>
    <s v=""/>
    <m/>
    <n v="3.0000000000000001E-3"/>
    <s v=" Жилые дома"/>
    <s v=""/>
    <n v="43.7"/>
    <n v="148575.19"/>
    <s v="89249888012"/>
    <s v="431243, РОССИЯ, Мордовия Респ, Темниковский р-н, , д Идеево, ул Запрудная, 41, ,"/>
    <n v="89649488"/>
    <s v=" ставка 0,3"/>
    <x v="8"/>
    <n v="3399.8899313501142"/>
  </r>
  <r>
    <s v="13:19:0205002:335"/>
    <s v="Ганюшкина Анна Петровна"/>
    <s v="131901174158"/>
    <d v="1995-01-01T00:00:00"/>
    <d v="2016-07-27T00:00:00"/>
    <s v="1/1"/>
    <n v="1"/>
    <d v="2016-07-27T00:00:00"/>
    <s v="001001001000 - Собственность"/>
    <s v=""/>
    <s v=""/>
    <m/>
    <n v="3.0000000000000001E-3"/>
    <s v=" Жилые дома"/>
    <s v=""/>
    <n v="20.3"/>
    <n v="70426.990000000005"/>
    <s v="89249812001"/>
    <s v="431244, РОССИЯ, Мордовия Респ, Темниковский р-н, , с Бабеево, ул Луговая, 31, ,"/>
    <n v="89649412"/>
    <s v=" ставка 0,3"/>
    <x v="8"/>
    <n v="3469.3098522167488"/>
  </r>
  <r>
    <s v="13:19:0306002:176"/>
    <s v="Баранов Виктор Алексеевич"/>
    <s v="131901703203"/>
    <d v="1995-01-01T00:00:00"/>
    <d v="2012-01-01T00:00:00"/>
    <s v="1/1"/>
    <n v="1"/>
    <d v="2012-01-01T00:00:00"/>
    <s v="001001001000 - Собственность"/>
    <s v=""/>
    <s v=""/>
    <m/>
    <n v="3.0000000000000001E-3"/>
    <s v=" Жилые дома"/>
    <s v=""/>
    <n v="22.6"/>
    <n v="59654.96"/>
    <s v="89249816001"/>
    <s v="431234, РОССИЯ, Мордовия Респ, Темниковский р-н, , с Булаево, ул Ленина, 89, ,"/>
    <n v="89649416"/>
    <s v=" ставка 0,3"/>
    <x v="8"/>
    <n v="2639.6"/>
  </r>
  <r>
    <s v="13:19:0205004:118"/>
    <s v="Грицкова Елена Павловна"/>
    <s v="131900886900"/>
    <d v="1995-01-01T00:00:00"/>
    <d v="2015-01-13T00:00:00"/>
    <s v="1/1"/>
    <n v="1"/>
    <d v="2015-01-13T00:00:00"/>
    <s v="001001001000 - Собственность"/>
    <s v=""/>
    <s v=""/>
    <m/>
    <n v="3.0000000000000001E-3"/>
    <s v=" Жилые дома"/>
    <s v=""/>
    <n v="27.8"/>
    <n v="91234.32"/>
    <s v="89249812003"/>
    <s v="431244, РОССИЯ, Мордовия Респ, Темниковский р-н, , п Плосское, ул Центральная, 7, ,"/>
    <n v="89649412"/>
    <s v=" ставка 0,3"/>
    <x v="8"/>
    <n v="3281.810071942446"/>
  </r>
  <r>
    <s v="13:19:0307003:52"/>
    <s v="Бычков Борис Дмитриевич"/>
    <s v="131900469335"/>
    <d v="1990-01-01T00:00:00"/>
    <d v="2015-09-15T00:00:00"/>
    <s v="1/1"/>
    <n v="1"/>
    <d v="2015-09-15T00:00:00"/>
    <s v="001001001000 - Собственность"/>
    <s v=""/>
    <s v=""/>
    <m/>
    <n v="3.0000000000000001E-3"/>
    <s v=" Жилые дома"/>
    <s v=""/>
    <n v="41.2"/>
    <n v="133651.56"/>
    <s v="89249868007"/>
    <s v="431231, РОССИЯ, Мордовия Респ, Темниковский р-н, , д Павловка, ул Дачная, 9, ,"/>
    <n v="89649468"/>
    <s v=" ставка 0,3"/>
    <x v="8"/>
    <n v="3243.9699029126209"/>
  </r>
  <r>
    <s v="13:19:0307002:582"/>
    <s v="ШИКУНОВА МАРИЯ СЕРГЕЕВНА"/>
    <s v="131900907317"/>
    <d v="1990-01-01T00:00:00"/>
    <d v="2019-04-03T00:00:00"/>
    <s v="1/1"/>
    <n v="1"/>
    <d v="2019-04-03T00:00:00"/>
    <s v="001001001000 - Собственность"/>
    <s v=""/>
    <s v=""/>
    <m/>
    <n v="3.0000000000000001E-3"/>
    <s v=" Жилые дома"/>
    <s v=""/>
    <n v="26"/>
    <n v="82807.66"/>
    <s v="89249868005"/>
    <s v="431231, РОССИЯ, Мордовия Респ, Темниковский р-н, , с Жегалово, ул Стахановская, 15, ,"/>
    <n v="89649468"/>
    <s v=" ставка 0,3"/>
    <x v="8"/>
    <n v="3184.9100000000003"/>
  </r>
  <r>
    <s v="13:19:0209006:36"/>
    <s v="Морозов Алексей Иванович"/>
    <s v="131901560763"/>
    <d v="1990-01-01T00:00:00"/>
    <d v="2017-06-06T00:00:00"/>
    <s v="1/1"/>
    <n v="1"/>
    <d v="2017-06-06T00:00:00"/>
    <s v="001001001000 - Собственность"/>
    <s v=""/>
    <s v=""/>
    <m/>
    <n v="3.0000000000000001E-3"/>
    <s v=" Жилые дома"/>
    <s v=""/>
    <n v="39.1"/>
    <n v="131576.97"/>
    <s v="89249888009"/>
    <s v="431243, РОССИЯ, Мордовия Респ, Темниковский р-н, , д Бегишево, ул Садовая, 39, ,"/>
    <n v="89649488"/>
    <s v=" ставка 0,3"/>
    <x v="8"/>
    <n v="3365.1398976982096"/>
  </r>
  <r>
    <s v="13:23:1002046:656"/>
    <s v="АБЛЯЕВ АСЫМ МУХАМЕТЖАНОВИЧ"/>
    <s v="132701593795"/>
    <d v="2013-05-06T00:00:00"/>
    <d v="2016-12-09T00:00:00"/>
    <s v="1/2"/>
    <n v="0.5"/>
    <d v="2016-12-09T00:00:00"/>
    <s v="001001002000 - Общая долевая собственность"/>
    <d v="2012-06-28T00:00:00"/>
    <s v=""/>
    <n v="602.90305937304083"/>
    <n v="1E-3"/>
    <s v=" Квартиры"/>
    <s v=""/>
    <n v="63.8"/>
    <n v="1756402.52"/>
    <s v="89401000000"/>
    <s v="430034,РОССИЯ,,,Саранск г,,Металлургов ул,11,,144"/>
    <n v="89701000"/>
    <s v="ставка 0,1"/>
    <x v="0"/>
    <n v="27529.820062695926"/>
  </r>
  <r>
    <s v="13:25:0105080:593"/>
    <s v="КУЛАГИНА ЛЮБОВЬ ВАСИЛЬЕВНА"/>
    <s v="132404350077"/>
    <d v="2000-12-26T00:00:00"/>
    <d v="2020-03-13T00:00:00"/>
    <s v="1/2"/>
    <n v="0.5"/>
    <d v="2020-03-13T00:00:00"/>
    <s v="001001001000 - Собственность"/>
    <s v=""/>
    <s v="13:17:1232:0:611:58:0:32"/>
    <n v="440.36863999999997"/>
    <n v="1E-3"/>
    <s v=" Квартиры"/>
    <s v=""/>
    <n v="45.6"/>
    <n v="1568813.28"/>
    <s v="89420000000"/>
    <s v="643,      ,13,,г.Рузаевка,,ул.Ленина,д.58,,кв.32"/>
    <n v="89643101"/>
    <s v="ставка 0,1"/>
    <x v="2"/>
    <n v="34403.800000000003"/>
  </r>
  <r>
    <s v="13:12:0415001:185"/>
    <s v="ГРИНЬКИНА ПРАСКОВЬЯ ИЛЬИНИЧНА"/>
    <s v="132302472446"/>
    <d v="2002-12-31T00:00:00"/>
    <d v="2012-07-10T00:00:00"/>
    <s v="1/1"/>
    <n v="1"/>
    <d v="2012-06-22T00:00:00"/>
    <s v="001001001000 - Собственность"/>
    <d v="2012-06-28T00:00:00"/>
    <s v=""/>
    <m/>
    <n v="3.0000000000000001E-3"/>
    <s v=" Жилые дома"/>
    <s v="жилой дом"/>
    <n v="38"/>
    <n v="156482.48000000001"/>
    <s v="89229806008"/>
    <s v="431326,Россия,Мордовия Респ,Ковылкинский р-н,,Михайловское с,Школьная ул,45,,"/>
    <n v="89629406"/>
    <s v=" ставка 0,3"/>
    <x v="11"/>
    <n v="4117.96"/>
  </r>
  <r>
    <s v="13:12:0415001:271"/>
    <s v="ГРИШАНОВА ЕЛЕНА МИХАЙЛОВНА"/>
    <s v="132302470505"/>
    <d v="2002-12-31T00:00:00"/>
    <d v="2012-12-22T00:00:00"/>
    <s v="1/1"/>
    <n v="1"/>
    <d v="2012-12-22T00:00:00"/>
    <s v="001001001000 - Собственность"/>
    <s v=""/>
    <s v=""/>
    <m/>
    <n v="3.0000000000000001E-3"/>
    <s v=" Жилые дома"/>
    <s v=""/>
    <n v="33"/>
    <n v="135892.68"/>
    <s v="89229806008"/>
    <s v="431326,Россия,Мордовия Респ,Ковылкинский р-н,,Михайловское с,Полевая ул,47,,"/>
    <n v="89629406"/>
    <s v=" ставка 0,3"/>
    <x v="11"/>
    <n v="4117.96"/>
  </r>
  <r>
    <s v="13:12:0415001:201"/>
    <s v="ГЕРАСЬКИНА НИНА ИВАНОВНА"/>
    <s v="132303359595"/>
    <d v="2002-12-31T00:00:00"/>
    <d v="2012-07-04T00:00:00"/>
    <s v="1/1"/>
    <n v="1"/>
    <d v="2012-07-04T00:00:00"/>
    <s v="001001001000 - Собственность"/>
    <s v=""/>
    <s v=""/>
    <m/>
    <n v="3.0000000000000001E-3"/>
    <s v=" Жилые дома"/>
    <s v=""/>
    <n v="43.3"/>
    <n v="178307.67"/>
    <s v="89229806008"/>
    <s v="431326,Россия,Мордовия Респ,Ковылкинский р-н,,Михайловское с,Школьная ул,24,,"/>
    <n v="89629406"/>
    <s v=" ставка 0,3"/>
    <x v="11"/>
    <n v="4117.960046189377"/>
  </r>
  <r>
    <s v="13:12:0415001:250"/>
    <s v="САВОСТИН НИКОЛАЙ МИХАЙЛОВИЧ"/>
    <s v="132303359806"/>
    <d v="2002-12-31T00:00:00"/>
    <d v="2013-08-22T00:00:00"/>
    <s v="1/1"/>
    <n v="1"/>
    <d v="2013-08-22T00:00:00"/>
    <s v="001001001000 - Собственность"/>
    <d v="2012-06-28T00:00:00"/>
    <s v=""/>
    <m/>
    <n v="3.0000000000000001E-3"/>
    <s v=" Жилые дома"/>
    <s v="Жилой дом"/>
    <n v="33.9"/>
    <n v="139598.84"/>
    <s v="89229806008"/>
    <s v="431326,Россия,Мордовия Респ,Ковылкинский р-н,,Михайловское с,Школьная ул,15,,"/>
    <n v="89629406"/>
    <s v=" ставка 0,3"/>
    <x v="11"/>
    <n v="4117.9598820059"/>
  </r>
  <r>
    <s v="13:12:0415001:212"/>
    <s v="МИЛЯКИНА АНТОНИНА НИКОЛАЕВНА"/>
    <s v="132302466428"/>
    <d v="2002-12-3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33"/>
    <n v="139404.21"/>
    <s v="89229806008"/>
    <s v="431326,Россия,Мордовия Респ,Ковылкинский р-н,,Михайловское с,Полевая ул,24,,"/>
    <n v="89629406"/>
    <s v=" ставка 0,3"/>
    <x v="11"/>
    <n v="4224.37"/>
  </r>
  <r>
    <s v="13:12:0306001:319"/>
    <s v="АНОШКИН ВЛАДИМИР ЛЕОНТЬЕВИЧ"/>
    <s v="132301280607"/>
    <d v="2002-12-31T00:00:00"/>
    <d v="2013-05-15T00:00:00"/>
    <s v="1/1"/>
    <n v="1"/>
    <d v="2013-05-15T00:00:00"/>
    <s v="001001001000 - Собственность"/>
    <s v=""/>
    <s v=""/>
    <m/>
    <n v="3.0000000000000001E-3"/>
    <s v=" Жилые дома"/>
    <s v=""/>
    <n v="15.2"/>
    <n v="90789.45"/>
    <s v="89229883003"/>
    <s v="431321,Россия,Мордовия Респ,Ковылкинский р-н,,Ежовка с,Новая ул,15,,"/>
    <n v="89629483"/>
    <s v=" ставка 0,3"/>
    <x v="11"/>
    <n v="5972.9901315789475"/>
  </r>
  <r>
    <s v="13:09:0312001:553"/>
    <s v="ФЕДОРОВА КСЕНИЯ ТИХОНОВНА"/>
    <s v="130901341424"/>
    <d v="2001-09-21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33.200000000000003"/>
    <n v="176141.27"/>
    <s v="89224872007"/>
    <s v="431433,Россия,Мордовия Респ,Инсарский р-н,,Шадымо-Рыскино с,Гагарина ул,35,,"/>
    <n v="89624472"/>
    <s v=" ставка 0,3"/>
    <x v="13"/>
    <n v="5305.4599397590355"/>
  </r>
  <r>
    <s v="13:09:0312001:557"/>
    <s v="АЦАПКИНА ЕЛЕНА АНДРЕЕВНА"/>
    <s v="130901340861"/>
    <d v="2001-09-20T00:00:00"/>
    <d v="2013-01-11T00:00:00"/>
    <s v="1/1"/>
    <n v="1"/>
    <d v="2013-01-11T00:00:00"/>
    <s v="001001001000 - Собственность"/>
    <s v=""/>
    <s v=""/>
    <m/>
    <n v="3.0000000000000001E-3"/>
    <s v=" Жилые дома"/>
    <s v=""/>
    <n v="32.1"/>
    <n v="170305.27"/>
    <s v="89224872007"/>
    <s v="431433,Россия,Мордовия Респ,Инсарский р-н,,Шадымо-Рыскино с,Коммунистическая ул,25,,"/>
    <n v="89624472"/>
    <s v=" ставка 0,3"/>
    <x v="13"/>
    <n v="5305.4601246105913"/>
  </r>
  <r>
    <s v="13:12:0303001:275"/>
    <s v="АКИМКИН НИКОЛАЙ МИТРОФАНОВИЧ"/>
    <s v="132301865388"/>
    <d v="1997-08-31T00:00:00"/>
    <d v="2012-03-28T00:00:00"/>
    <s v="1/1"/>
    <n v="1"/>
    <d v="2012-03-28T00:00:00"/>
    <s v="001001001000 - Собственность"/>
    <s v=""/>
    <s v=""/>
    <m/>
    <n v="3.0000000000000001E-3"/>
    <s v=" Жилые дома"/>
    <s v=""/>
    <n v="24"/>
    <n v="119706.72"/>
    <s v="89229806001"/>
    <s v="431325,Россия,Мордовия Респ,Ковылкинский р-н,,Большой Азясь с,Центральная ул,24,,"/>
    <n v="89629406"/>
    <s v=" ставка 0,3"/>
    <x v="11"/>
    <n v="4987.78"/>
  </r>
  <r>
    <s v="13:12:0132001:1617"/>
    <s v="ВЕЛЬМАКИНА АННА ВАСИЛЬЕВНА"/>
    <s v="132302117064"/>
    <d v="1997-08-26T00:00:00"/>
    <d v="2012-12-14T00:00:00"/>
    <s v="1/1"/>
    <n v="1"/>
    <d v="2012-12-14T00:00:00"/>
    <s v="001001001000 - Собственность"/>
    <s v=""/>
    <s v=""/>
    <m/>
    <n v="3.0000000000000001E-3"/>
    <s v=" Жилые дома"/>
    <s v=""/>
    <n v="29.7"/>
    <n v="201961.48"/>
    <s v="89229883001"/>
    <s v="431320,Россия,Мордовия Респ,Ковылкинский р-н,,Троицк с,Пушкина ул,13,,"/>
    <n v="89629483"/>
    <s v=" ставка 0,3"/>
    <x v="11"/>
    <n v="6800.0498316498324"/>
  </r>
  <r>
    <s v="13:12:0303005:33"/>
    <s v="КИРДЯШКИНА АКУЛИНА МАКСИМОВНА"/>
    <s v="132301876206"/>
    <d v="1997-09-12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"/>
    <n v="36"/>
    <n v="176085.36"/>
    <s v="89229806005"/>
    <s v="431325,Россия,Мордовия Респ,Ковылкинский р-н,,Старое Мамангино с,Овражная ул,13,,"/>
    <n v="89629406"/>
    <s v=" ставка 0,3"/>
    <x v="11"/>
    <n v="4891.2599999999993"/>
  </r>
  <r>
    <s v="13:12:0306001:428"/>
    <s v="КАРПУНИНА ЕВДОКИЯ МИХАЙЛОВНА"/>
    <s v="132304402236"/>
    <d v="2002-12-31T00:00:00"/>
    <d v="2013-06-02T00:00:00"/>
    <s v="1/1"/>
    <n v="1"/>
    <d v="2013-06-02T00:00:00"/>
    <s v="001001001000 - Собственность"/>
    <s v=""/>
    <s v=""/>
    <m/>
    <n v="3.0000000000000001E-3"/>
    <s v=" Жилые дома"/>
    <s v=""/>
    <n v="28.8"/>
    <n v="162303.26"/>
    <s v="89229883005"/>
    <s v="431321,Россия,Мордовия Респ,Ковылкинский р-н,,Садовка д,Садовая ул,16,,"/>
    <n v="89629483"/>
    <s v=" ставка 0,3"/>
    <x v="11"/>
    <n v="5635.5298611111111"/>
  </r>
  <r>
    <s v="13:12:0305004:106"/>
    <s v="ИЛЯСКИНА МАРИЯ МАТВЕЕВНА"/>
    <s v="132301665004"/>
    <d v="1997-08-2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31.9"/>
    <n v="170843.32"/>
    <s v="89229818008"/>
    <s v="431308,Россия,Мордовия Респ,Ковылкинский р-н,,Кичатово с,Сосновая ул,5,,"/>
    <n v="89629418"/>
    <s v=" ставка 0,3"/>
    <x v="11"/>
    <n v="5355.5899686520379"/>
  </r>
  <r>
    <s v="13:12:0306001:434"/>
    <s v="АНОШКИН ВЛАДИМИР ГРИГОРЬЕВИЧ"/>
    <s v="132303950102"/>
    <d v="2002-12-31T00:00:00"/>
    <d v="2012-02-22T00:00:00"/>
    <s v="1/1"/>
    <n v="1"/>
    <d v="2012-02-22T00:00:00"/>
    <s v="001001001000 - Собственность"/>
    <s v=""/>
    <s v=""/>
    <m/>
    <n v="3.0000000000000001E-3"/>
    <s v=" Жилые дома"/>
    <s v=""/>
    <n v="36.9"/>
    <n v="207600.88"/>
    <s v="89229883005"/>
    <s v="431321,Россия,Мордовия Респ,Ковылкинский р-н,,Садовка д,Садовая ул,7,,"/>
    <n v="89629483"/>
    <s v=" ставка 0,3"/>
    <x v="11"/>
    <n v="5626.0401084010846"/>
  </r>
  <r>
    <s v="13:09:0312001:399"/>
    <s v="ВЕЛЬМИСКИН ПЕТР НИКОЛАЕВИЧ"/>
    <s v="130901293361"/>
    <d v="2001-09-19T00:00:00"/>
    <d v="2012-01-12T00:00:00"/>
    <s v="1/1"/>
    <n v="1"/>
    <d v="2012-01-12T00:00:00"/>
    <s v="001001001000 - Собственность"/>
    <s v=""/>
    <s v=""/>
    <m/>
    <n v="3.0000000000000001E-3"/>
    <s v=" Жилые дома"/>
    <s v=""/>
    <n v="28"/>
    <n v="148552.88"/>
    <s v="89224872007"/>
    <s v="431433,Россия,Мордовия Респ,Инсарский р-н,,Шадымо-Рыскино с,Московская ул,22,,"/>
    <n v="89624472"/>
    <s v=" ставка 0,3"/>
    <x v="13"/>
    <n v="5305.46"/>
  </r>
  <r>
    <s v="13:12:0305004:136"/>
    <s v="ТРЯПКИНА АННА СЕМЕНОВНА"/>
    <s v="132301676165"/>
    <d v="1997-08-21T00:00:00"/>
    <d v="2013-03-08T00:00:00"/>
    <s v="1/1"/>
    <n v="1"/>
    <d v="2013-03-08T00:00:00"/>
    <s v="001001001000 - Собственность"/>
    <s v=""/>
    <s v=""/>
    <m/>
    <n v="3.0000000000000001E-3"/>
    <s v=" Жилые дома"/>
    <s v=""/>
    <n v="28.1"/>
    <n v="154380.84"/>
    <s v="89229818008"/>
    <s v="431308,Россия,Мордовия Респ,Ковылкинский р-н,,Кичатово с,Сосновая ул,32,,"/>
    <n v="89629418"/>
    <s v=" ставка 0,3"/>
    <x v="11"/>
    <n v="5493.9800711743765"/>
  </r>
  <r>
    <s v="13:12:0306001:327"/>
    <s v="КОЗЕЕВА МАРИЯ ВЛАДИМИРОВНА"/>
    <s v="132303415112"/>
    <d v="2002-12-27T00:00:00"/>
    <d v="2014-04-08T00:00:00"/>
    <s v="1/1"/>
    <n v="1"/>
    <d v="2014-04-08T00:00:00"/>
    <s v="001001001000 - Собственность"/>
    <s v=""/>
    <s v=""/>
    <m/>
    <n v="3.0000000000000001E-3"/>
    <s v=" Жилые дома"/>
    <s v=""/>
    <n v="28.4"/>
    <n v="169632.92"/>
    <s v="89229883003"/>
    <s v="431321,Россия,Мордовия Респ,Ковылкинский р-н,,Ежовка с,Старая ул,34,,"/>
    <n v="89629483"/>
    <s v=" ставка 0,3"/>
    <x v="11"/>
    <n v="5972.9901408450714"/>
  </r>
  <r>
    <s v="13:09:0312001:396"/>
    <s v="ЛАРЬКИН ВАСИЛИЙ СТЕПАНОВИЧ"/>
    <s v="130901101020"/>
    <d v="2001-09-19T00:00:00"/>
    <d v="2013-02-02T00:00:00"/>
    <s v="1/1"/>
    <n v="1"/>
    <d v="2013-02-02T00:00:00"/>
    <s v="001001001000 - Собственность"/>
    <s v=""/>
    <s v=""/>
    <m/>
    <n v="3.0000000000000001E-3"/>
    <s v=" Жилые дома"/>
    <s v=""/>
    <n v="31.2"/>
    <n v="165530.35"/>
    <s v="89224872007"/>
    <s v="431433,Россия,Мордовия Респ,Инсарский р-н,,Шадымо-Рыскино с,Ленина ул,30,,"/>
    <n v="89624472"/>
    <s v=" ставка 0,3"/>
    <x v="13"/>
    <n v="5305.4599358974365"/>
  </r>
  <r>
    <s v="13:12:0306001:393"/>
    <s v="КОЗЕЕВА МАРИЯ ЯКОВЛЕВНА"/>
    <s v="132303415049"/>
    <d v="2002-12-26T00:00:00"/>
    <d v="2014-01-12T00:00:00"/>
    <s v="1/1"/>
    <n v="1"/>
    <d v="2014-01-12T00:00:00"/>
    <s v="001001001000 - Собственность"/>
    <s v=""/>
    <s v=""/>
    <m/>
    <n v="3.0000000000000001E-3"/>
    <s v=" Жилые дома"/>
    <s v=""/>
    <n v="16.399999999999999"/>
    <n v="97957.04"/>
    <s v="89229883003"/>
    <s v="431321,Россия,Мордовия Респ,Ковылкинский р-н,,Ежовка с,Старая ул,37,,"/>
    <n v="89629483"/>
    <s v=" ставка 0,3"/>
    <x v="11"/>
    <n v="5972.990243902439"/>
  </r>
  <r>
    <s v="13:07:0104006:1314"/>
    <s v="ЖЖЕНОВ СЕРГЕЙ ИВАНОВИЧ"/>
    <s v="130701161914"/>
    <d v="2014-03-04T00:00:00"/>
    <d v="2020-03-05T00:00:00"/>
    <s v="1/2"/>
    <n v="0.5"/>
    <d v="2020-03-05T00:00:00"/>
    <s v="001001002000 - Общая долевая собственность"/>
    <d v="2012-06-28T00:00:00"/>
    <s v=""/>
    <m/>
    <n v="3.0000000000000001E-3"/>
    <s v=" Жилые дома"/>
    <s v="жилой дом"/>
    <n v="48.6"/>
    <n v="184607.1"/>
    <s v="89218825001"/>
    <s v="431370, РОССИЯ, Мордовия Респ, , , с Ельники, ул Заречная, 171, ,"/>
    <n v="89618425"/>
    <s v=" ставка 0,3"/>
    <x v="9"/>
    <n v="3798.5"/>
  </r>
  <r>
    <s v="13-17-12/013/2005-022"/>
    <s v="КОСОЛАПОВ ЭДУАРД ВИКТОРОВИЧ"/>
    <s v="132401019100"/>
    <d v="2007-03-01T00:00:00"/>
    <d v="2014-04-18T00:00:00"/>
    <s v="1/1"/>
    <n v="1"/>
    <d v="2014-04-18T00:00:00"/>
    <s v="001001001000 - Собственность"/>
    <s v=""/>
    <s v=""/>
    <m/>
    <n v="3.0000000000000001E-3"/>
    <s v="Гаражи"/>
    <s v=""/>
    <n v="18.5"/>
    <s v=""/>
    <s v="89420000000"/>
    <s v=",РОССИЯ,Мордовия Респ,,Рузаевка г,,Квартал В гск,104,,"/>
    <n v="89643101"/>
    <s v="Ставка 0"/>
    <x v="2"/>
    <m/>
  </r>
  <r>
    <s v="13-13-05/028/2006-315"/>
    <s v="ПАРКИНА СЕРАФИМА НИКОЛАЕВНА"/>
    <s v="132436360085"/>
    <d v="2006-11-25T00:00:00"/>
    <d v="2013-12-11T00:00:00"/>
    <s v="1/1"/>
    <n v="1"/>
    <d v="2013-12-11T00:00:00"/>
    <s v="001001001000 - Собственность"/>
    <s v=""/>
    <s v=""/>
    <n v="412.58568000000002"/>
    <n v="3.0000000000000001E-3"/>
    <s v="Гаражи"/>
    <s v=""/>
    <n v="0"/>
    <n v="137528.56"/>
    <s v="89420000000"/>
    <s v="431444,РОССИЯ,Мордовия Респ,,Рузаевка г,,ГСК Северный гск,684,,"/>
    <n v="89643101"/>
    <s v=" ставка 0,3"/>
    <x v="2"/>
    <m/>
  </r>
  <r>
    <s v="13:25:0106063:188"/>
    <s v="АРОСЛАНКИН АЛЕКСЕЙ ПЕТРОВИЧ"/>
    <s v="132401138428"/>
    <d v="2006-11-10T00:00:00"/>
    <d v="2019-03-25T00:00:00"/>
    <s v="1/1"/>
    <n v="1"/>
    <d v="2019-03-25T00:00:00"/>
    <s v="001001001000 - Собственность"/>
    <s v=""/>
    <s v="13-13-05/028/2006-169"/>
    <n v="683.70718910913149"/>
    <n v="1E-3"/>
    <s v=" Квартиры"/>
    <s v=""/>
    <n v="44.9"/>
    <n v="1232869.5900000001"/>
    <s v="89420000000"/>
    <s v=",РОССИЯ,,,,,,,,"/>
    <n v="89643101"/>
    <s v="ставка 0,1"/>
    <x v="2"/>
    <n v="27458.120044543433"/>
  </r>
  <r>
    <s v="13:25:0112120:557"/>
    <s v="КОСТЮНИНА ВАЛЕНТИНА АЛЕКСЕЕВНА"/>
    <s v="132405881480"/>
    <d v="2006-11-07T00:00:00"/>
    <d v="2013-04-22T00:00:00"/>
    <s v="1/1"/>
    <n v="1"/>
    <d v="2013-04-22T00:00:00"/>
    <s v="001001001000 - Собственность"/>
    <d v="2012-06-28T00:00:00"/>
    <s v="13-13-05/028/2006-140"/>
    <n v="196.57670191387558"/>
    <n v="1E-3"/>
    <s v=" Квартиры"/>
    <s v=""/>
    <n v="41.8"/>
    <n v="376922.3"/>
    <s v="89420000000"/>
    <s v=",РОССИЯ,Мордовия Респ,,Рузаевка г,,Энергетическая ул,6,,2"/>
    <n v="89643101"/>
    <s v="ставка 0,1"/>
    <x v="2"/>
    <n v="9017.2799043062205"/>
  </r>
  <r>
    <s v="13-13-05/001/2007-113"/>
    <s v="КОШКИНА ВАЛЕНТИНА НИКОЛАЕВНА"/>
    <s v="132400543543"/>
    <d v="2007-02-05T00:00:00"/>
    <d v="2016-10-18T00:00:00"/>
    <s v="1/1"/>
    <n v="1"/>
    <d v="2016-10-18T00:00:00"/>
    <s v="001001001000 - Собственность"/>
    <s v=""/>
    <s v=""/>
    <n v="576.11135169133183"/>
    <n v="1E-3"/>
    <s v=" Квартиры"/>
    <s v=""/>
    <n v="47.3"/>
    <n v="998170.95"/>
    <s v="89420000000"/>
    <s v=",РОССИЯ,Мордовия Респ,,Рузаевка г,,Юрасова ул,10,А,3"/>
    <n v="89643101"/>
    <s v="ставка 0,1"/>
    <x v="2"/>
    <n v="21102.979915433403"/>
  </r>
  <r>
    <s v="13-13-05/017/2007-008"/>
    <s v="ЖИРНОВ НИКОЛАЙ ИВАНОВИЧ"/>
    <s v="132404239181"/>
    <d v="2007-04-27T00:00:00"/>
    <d v="2014-10-19T00:00:00"/>
    <s v="1/2"/>
    <n v="0.5"/>
    <d v="2014-10-19T00:00:00"/>
    <s v="001001002000 - Общая долевая собственность"/>
    <s v=""/>
    <s v=""/>
    <n v="131.27000365319864"/>
    <n v="1E-3"/>
    <s v=" Квартиры"/>
    <s v=""/>
    <n v="29.7"/>
    <n v="803859.61"/>
    <s v="89420000000"/>
    <s v="431440,РОССИЯ,Мордовия Респ,,Рузаевка г,,Ленина 1-й проезд,24,,31"/>
    <n v="89643101"/>
    <s v="ставка 0,1"/>
    <x v="2"/>
    <n v="27065.980134680136"/>
  </r>
  <r>
    <s v="13:25:0104021:436"/>
    <s v="САФРЫГИН ВЛАДИМИР АЛЕКСЕЕВИЧ"/>
    <s v="132400858102"/>
    <d v="2007-09-21T00:00:00"/>
    <d v="2012-10-05T00:00:00"/>
    <s v="1/1"/>
    <n v="1"/>
    <d v="2012-10-05T00:00:00"/>
    <s v="001001001000 - Собственность"/>
    <s v=""/>
    <s v=""/>
    <n v="431.43087000000003"/>
    <n v="3.0000000000000001E-3"/>
    <s v="Гаражи"/>
    <s v=""/>
    <n v="18.899999999999999"/>
    <n v="143810.29"/>
    <s v="89420000000"/>
    <s v=",РОССИЯ,Мордовия Респ,,Рузаевка г,,Байкузова ул, ГАРАЖ 1,,,"/>
    <n v="89643101"/>
    <s v=" ставка 0,3"/>
    <x v="2"/>
    <n v="7609.0100529100537"/>
  </r>
  <r>
    <s v="13:17:1232:0:545:9:0:4/2/3"/>
    <s v="ШАМИОНОВА АЛИЯ ИСМАИЛОВНА"/>
    <s v="132436702959"/>
    <d v="2007-09-20T00:00:00"/>
    <d v="2015-09-28T00:00:00"/>
    <s v="1/1"/>
    <n v="1"/>
    <d v="2015-09-28T00:00:00"/>
    <s v="001001001000 - Собственность"/>
    <s v=""/>
    <s v=""/>
    <n v="341.63350000000003"/>
    <n v="1E-3"/>
    <s v=" Квартиры"/>
    <s v=""/>
    <n v="33"/>
    <n v="867223.5"/>
    <s v="89420000000"/>
    <s v=",РОССИЯ,Мордовия Респ,,Рузаевка г,,Ухтомского ул,9,,4/2,3"/>
    <n v="89643101"/>
    <s v="ставка 0,1"/>
    <x v="2"/>
    <n v="26279.5"/>
  </r>
  <r>
    <s v="13:13:0201001:1046"/>
    <s v="БАЮШКИН НИКОЛАЙ ПАВЛОВИЧ"/>
    <s v="131300000358"/>
    <d v="2007-09-21T00:00:00"/>
    <d v="2015-12-23T00:00:00"/>
    <s v="1/1"/>
    <n v="1"/>
    <d v="2015-12-23T00:00:00"/>
    <s v="001001001000 - Собственность"/>
    <s v=""/>
    <s v="13-13-01/207/2007-128"/>
    <n v="3392.2249999999999"/>
    <n v="5.0000000000000001E-3"/>
    <s v="Иные строения, помещения и сооружения"/>
    <s v=""/>
    <n v="163.30000000000001"/>
    <n v="678445"/>
    <s v="89231805001"/>
    <s v=",РОССИЯ,Мордовия Респ,Кочкуровский р-н,,Булгаково с,Центральная ул,2,,"/>
    <n v="89631405"/>
    <s v=" ставка 0,3"/>
    <x v="3"/>
    <n v="4154.5927740355173"/>
  </r>
  <r>
    <s v="13-13-05/009/2008-032"/>
    <s v="БЕЗРУКОВ ДЯВЛЯТША ИБРАГИМОВИЧ"/>
    <s v="132402698969"/>
    <d v="2008-01-26T00:00:00"/>
    <d v="2017-05-08T00:00:00"/>
    <s v="1/1"/>
    <n v="1"/>
    <d v="2017-05-08T00:00:00"/>
    <s v="001001001000 - Собственность"/>
    <s v=""/>
    <s v=""/>
    <n v="616.46753999999999"/>
    <n v="3.0000000000000001E-3"/>
    <s v="Гаражи"/>
    <s v=""/>
    <n v="29.8"/>
    <n v="205489.18"/>
    <s v="89420000000"/>
    <s v="431440,РОССИЯ,Мордовия Респ,,Рузаевка г,,Гаражи по Школьному бульвару гск,ряд 1,,гараж 1"/>
    <n v="89643101"/>
    <s v=" ставка 0,3"/>
    <x v="2"/>
    <n v="6895.6100671140939"/>
  </r>
  <r>
    <s v="13-13-05/009/2008-017"/>
    <s v="РЕПИНА СВЕТЛАНА ПАВЛОВНА"/>
    <s v="132402362800"/>
    <d v="2008-01-26T00:00:00"/>
    <d v="2018-06-16T00:00:00"/>
    <s v="1/1"/>
    <n v="1"/>
    <d v="2018-06-16T00:00:00"/>
    <s v="001001001000 - Собственность"/>
    <s v=""/>
    <s v=""/>
    <n v="608.70222000000001"/>
    <n v="3.0000000000000001E-3"/>
    <s v="Гаражи"/>
    <s v=""/>
    <n v="29.3"/>
    <n v="202900.74"/>
    <s v="89420000000"/>
    <s v="431440,РОССИЯ,Мордовия Респ,,Рузаевка г,,Гаражи по Школьному бульвару гск,ряд 2,,гараж 13"/>
    <n v="89643101"/>
    <s v=" ставка 0,3"/>
    <x v="2"/>
    <n v="6924.9399317406142"/>
  </r>
  <r>
    <s v="13:13:0201001:1117"/>
    <s v="ГАЙФУЛИНА ВЕРА ИВАНОВНА"/>
    <s v="131300228401"/>
    <d v="2008-05-19T00:00:00"/>
    <d v="2016-07-13T00:00:00"/>
    <s v="1/1"/>
    <n v="1"/>
    <d v="2016-07-13T00:00:00"/>
    <s v="001001001000 - Собственность"/>
    <s v=""/>
    <s v=""/>
    <n v="874.0182529797188"/>
    <n v="3.0000000000000001E-3"/>
    <s v=" Жилые дома"/>
    <s v=""/>
    <n v="64.099999999999994"/>
    <n v="1324457.92"/>
    <s v="89231805001"/>
    <s v="431582,РОССИЯ,Мордовия Респ,Кочкуровский р-н,,Булгаково с,Центральная ул,1А,,"/>
    <n v="89631405"/>
    <s v=" ставка 0,3"/>
    <x v="3"/>
    <n v="20662.370046801872"/>
  </r>
  <r>
    <s v="13-13-05/019/2008-109"/>
    <s v="БЕРЕЗОВСКАЯ ЛИДИЯ ФЕДОРОВНА"/>
    <s v="132436566463"/>
    <d v="2008-05-29T00:00:00"/>
    <d v="2017-05-14T00:00:00"/>
    <s v="7/8"/>
    <n v="0.875"/>
    <d v="2017-05-14T00:00:00"/>
    <s v="001001002000 - Общая долевая собственность"/>
    <s v=""/>
    <s v=""/>
    <n v="284.55850500000003"/>
    <n v="3.0000000000000001E-3"/>
    <s v="Гаражи"/>
    <s v=""/>
    <n v="13.5"/>
    <n v="108403.24"/>
    <s v="89420000000"/>
    <s v="431440,РОССИЯ,Мордовия Респ,,Рузаевка г,,ГСК Восточный гск,18,,"/>
    <n v="89643101"/>
    <s v=" ставка 0,3"/>
    <x v="2"/>
    <n v="8029.8696296296303"/>
  </r>
  <r>
    <s v="13-13-05/013/2008-320"/>
    <s v="МАЗАНОВ ВАЛЕРИЙ ПАВЛОВИЧ"/>
    <s v="132401071580"/>
    <d v="2008-04-05T00:00:00"/>
    <d v="2017-12-19T00:00:00"/>
    <s v="1/1"/>
    <n v="1"/>
    <d v="2017-12-19T00:00:00"/>
    <s v="001001001000 - Собственность"/>
    <s v=""/>
    <s v=""/>
    <n v="515.51531999999997"/>
    <n v="3.0000000000000001E-3"/>
    <s v="Гаражи"/>
    <s v=""/>
    <n v="23.6"/>
    <n v="171838.44"/>
    <s v="89420000000"/>
    <s v="431440,РОССИЯ,Мордовия Респ,,Рузаевка г,,ГСК Северный гск,465,,"/>
    <n v="89643101"/>
    <s v=" ставка 0,3"/>
    <x v="2"/>
    <n v="7281.2898305084746"/>
  </r>
  <r>
    <s v="13-13-05/002/2008-365"/>
    <s v="ПЛИГИН АЛЕКСАНДР НИКОЛАЕВИЧ"/>
    <s v="132402328326"/>
    <d v="2008-03-07T00:00:00"/>
    <d v="2015-01-04T00:00:00"/>
    <s v="1/1"/>
    <n v="1"/>
    <d v="2015-01-04T00:00:00"/>
    <s v="001001001000 - Собственность"/>
    <s v=""/>
    <s v=""/>
    <n v="109.37007000000001"/>
    <n v="3.0000000000000001E-3"/>
    <s v="Гаражи"/>
    <s v=""/>
    <n v="17.100000000000001"/>
    <n v="36456.69"/>
    <s v="89420000000"/>
    <s v="431444,РОССИЯ,Мордовия Респ,,Рузаевка г,,ГСК УМСР гск,сарай 36а,,"/>
    <n v="89643101"/>
    <s v=" ставка 0,3"/>
    <x v="2"/>
    <n v="2131.9701754385965"/>
  </r>
  <r>
    <s v="13-13-05/002/2008--336"/>
    <s v="ШАЛЯЕВА ЕЛИЗАВЕТА НИКАНДРОВНА"/>
    <s v="132403459314"/>
    <d v="2008-03-03T00:00:00"/>
    <d v="2018-11-13T00:00:00"/>
    <s v="1/1"/>
    <n v="1"/>
    <d v="2018-11-13T00:00:00"/>
    <s v="001001001000 - Собственность"/>
    <s v=""/>
    <s v=""/>
    <n v="73.978710000000007"/>
    <n v="3.0000000000000001E-3"/>
    <s v="Гаражи"/>
    <s v=""/>
    <n v="17.100000000000001"/>
    <n v="24659.57"/>
    <s v="89420000000"/>
    <s v="431444,РОССИЯ,Мордовия Респ,,Рузаевка г,,ГСК УМСР гск, 31а,,"/>
    <n v="89643101"/>
    <s v=" ставка 0,3"/>
    <x v="2"/>
    <n v="1442.0801169590643"/>
  </r>
  <r>
    <s v="13:12:0132001:2116"/>
    <s v="ФИЛЮТИНА АННА ФЕДОРОВНА"/>
    <s v="132350818990"/>
    <d v="1997-08-25T00:00:00"/>
    <d v="2013-10-04T00:00:00"/>
    <s v="1/1"/>
    <n v="1"/>
    <d v="2013-10-04T00:00:00"/>
    <s v="001001001000 - Собственность"/>
    <s v=""/>
    <s v=""/>
    <m/>
    <n v="3.0000000000000001E-3"/>
    <s v=" Жилые дома"/>
    <s v=""/>
    <n v="25.3"/>
    <n v="172041.27"/>
    <s v="89229883001"/>
    <s v="431320,Россия,Мордовия Респ,Ковылкинский р-н,,Троицк с,Ленина ул,11,,"/>
    <n v="89629483"/>
    <s v=" ставка 0,3"/>
    <x v="11"/>
    <n v="6800.0501976284577"/>
  </r>
  <r>
    <s v="13:12:0508001:446"/>
    <s v="ВОРОБЬЕВА КЛАВДИЯ ТИХОНОВНА"/>
    <s v="132302251060"/>
    <d v="1997-01-01T00:00:00"/>
    <d v="2013-10-18T00:00:00"/>
    <s v="1/1"/>
    <n v="1"/>
    <d v="2013-10-18T00:00:00"/>
    <s v="001001001000 - Собственность"/>
    <d v="2012-06-28T00:00:00"/>
    <s v=""/>
    <m/>
    <n v="3.0000000000000001E-3"/>
    <s v=" Жилые дома"/>
    <s v="жилой дом"/>
    <n v="31.6"/>
    <n v="198452.42"/>
    <s v="89229821001"/>
    <s v="431314,Россия,Мордовия Респ,Ковылкинский р-н,,Казенный Майдан с,Гагарина ул,18,,"/>
    <n v="89629421"/>
    <s v=" ставка 0,3"/>
    <x v="11"/>
    <n v="6280.1398734177219"/>
  </r>
  <r>
    <s v="13:12:0306001:335"/>
    <s v="ТРОПИНА ЕВДОКИЯ НИКОЛАЕВНА"/>
    <s v="132303492149"/>
    <d v="2002-12-31T00:00:00"/>
    <d v="2015-09-11T00:00:00"/>
    <s v="1/1"/>
    <n v="1"/>
    <d v="2015-09-11T00:00:00"/>
    <s v="001001001000 - Собственность"/>
    <s v=""/>
    <s v=""/>
    <m/>
    <n v="3.0000000000000001E-3"/>
    <s v=" Жилые дома"/>
    <s v=""/>
    <n v="26.2"/>
    <n v="156492.34"/>
    <s v="89229883003"/>
    <s v="431321,Россия,Мордовия Респ,Ковылкинский р-н,,Ежовка с,Новая ул,27,,"/>
    <n v="89629483"/>
    <s v=" ставка 0,3"/>
    <x v="11"/>
    <n v="5972.9900763358783"/>
  </r>
  <r>
    <s v="13:12:0306001:352"/>
    <s v="ЛЮБИМКИНА ОЛЬГА ВАСИЛЬЕВНА"/>
    <s v="132302074501"/>
    <d v="2002-12-31T00:00:00"/>
    <d v="2013-05-12T00:00:00"/>
    <s v="1/1"/>
    <n v="1"/>
    <d v="2008-01-07T00:00:00"/>
    <s v="001001001000 - Собственность"/>
    <s v=""/>
    <s v=""/>
    <m/>
    <n v="3.0000000000000001E-3"/>
    <s v=" Жилые дома"/>
    <s v=""/>
    <n v="6.4"/>
    <n v="38227.14"/>
    <s v="89229883003"/>
    <s v="431321,Россия,Мордовия Респ,Ковылкинский р-н,,Ежовка с,Новая ул,28,,"/>
    <n v="89629483"/>
    <s v=" ставка 0,3"/>
    <x v="11"/>
    <n v="5972.9906249999995"/>
  </r>
  <r>
    <s v="13:19:0326002:380"/>
    <s v="Переведенцева Мария Алексеевна"/>
    <s v="131901271881"/>
    <d v="1997-01-01T00:00:00"/>
    <d v="2019-07-27T00:00:00"/>
    <s v="1/1"/>
    <n v="1"/>
    <d v="2019-07-27T00:00:00"/>
    <s v="001001001000 - Собственность"/>
    <s v=""/>
    <s v=""/>
    <m/>
    <n v="3.0000000000000001E-3"/>
    <s v=" Жилые дома"/>
    <s v=""/>
    <n v="42.9"/>
    <n v="125311.76"/>
    <s v="89249892001"/>
    <s v="431234, РОССИЯ, Мордовия Респ, Темниковский р-н, , с Урей 3-й, ул Почтовая, 4, ,"/>
    <n v="89649492"/>
    <s v=" ставка 0,3"/>
    <x v="8"/>
    <n v="2921.0200466200467"/>
  </r>
  <r>
    <s v="13:05:0201001:995"/>
    <s v="БАХАРЕВА АННА ВАСИЛЬЕВНА"/>
    <s v="130500512351"/>
    <d v="2001-12-31T00:00:00"/>
    <d v="2012-10-15T00:00:00"/>
    <s v="1/1"/>
    <n v="1"/>
    <d v="2012-10-15T00:00:00"/>
    <s v=""/>
    <s v=""/>
    <s v=""/>
    <m/>
    <n v="3.0000000000000001E-3"/>
    <s v=" Жилые дома"/>
    <s v=""/>
    <n v="34.4"/>
    <n v="165386.26"/>
    <s v="89213805001"/>
    <s v="431675, РОССИЯ, Мордовия Респ, Большеигнатовский р-н, , с Андреевка, ул Первомайская, 7, ,"/>
    <n v="89613405"/>
    <s v=" ставка 0,3"/>
    <x v="16"/>
    <n v="4807.7401162790702"/>
  </r>
  <r>
    <s v="13:18:0221001:1379"/>
    <s v="ЯМАШКИН НИКОЛАЙ ГРИГОРЬЕВИЧ"/>
    <s v="131800954345"/>
    <d v="2000-12-31T00:00:00"/>
    <d v="2015-10-23T00:00:00"/>
    <s v="1/1"/>
    <n v="1"/>
    <d v="2015-10-23T00:00:00"/>
    <s v="001001001000 - Собственность"/>
    <s v=""/>
    <s v=""/>
    <n v="86.05100456521744"/>
    <n v="3.0000000000000001E-3"/>
    <s v=" Жилые дома"/>
    <s v=""/>
    <n v="55.2"/>
    <n v="304488.17"/>
    <s v="89246881001"/>
    <s v="431547,Россия,Мордовия Респ,Старошайговский р-н,,Старая Теризморга с,Центральная ул,56,,"/>
    <n v="89646481"/>
    <s v=" ставка 0,3"/>
    <x v="1"/>
    <n v="5516.0900362318835"/>
  </r>
  <r>
    <s v="13:18:0312001:1674"/>
    <s v="ДАВЫДОВ АЛЕКСЕЙ ТРОФИМОВИЧ"/>
    <s v="131801684740"/>
    <d v="2000-12-31T00:00:00"/>
    <d v="2017-05-13T00:00:00"/>
    <s v="1/1"/>
    <n v="1"/>
    <d v="2017-05-13T00:00:00"/>
    <s v="001001001000 - Собственность"/>
    <s v=""/>
    <s v=""/>
    <m/>
    <n v="3.0000000000000001E-3"/>
    <s v=" Жилые дома"/>
    <s v=""/>
    <n v="22.5"/>
    <n v="151903.79999999999"/>
    <s v="89246846001"/>
    <s v="431560,РОССИЯ,Мордовия Респ,Старошайговский р-н,,Мельцаны с,Заводская ул,28,,"/>
    <n v="89646446"/>
    <s v=" ставка 0,3"/>
    <x v="1"/>
    <n v="6751.28"/>
  </r>
  <r>
    <s v="13:15:0309004:412"/>
    <s v="КУСТОВ АЛЕКСАНДР ИВАНОВИЧ"/>
    <s v="131500756173"/>
    <d v="1999-01-01T00:00:00"/>
    <d v="2014-09-28T00:00:00"/>
    <s v="1/1"/>
    <n v="1"/>
    <d v="2014-09-28T00:00:00"/>
    <s v=""/>
    <s v=""/>
    <s v=""/>
    <n v="263.10349976109217"/>
    <n v="3.0000000000000001E-3"/>
    <s v=" Жилые дома"/>
    <s v=""/>
    <n v="58.6"/>
    <n v="597591.67000000004"/>
    <s v="89237860008"/>
    <s v="431530, РОССИЯ, Мордовия Респ, Лямбирский р-н, , д Николаевка, ул Зеленый Дол, 57, , 1"/>
    <n v="89637460"/>
    <s v=" ставка 0,3"/>
    <x v="15"/>
    <n v="10197.810068259387"/>
  </r>
  <r>
    <s v="13:15:0103002:1148"/>
    <s v="ФАЙЗУЛИН МАКЗУМ АЙСОВИЧ"/>
    <s v="131503169110"/>
    <d v="1962-01-01T00:00:00"/>
    <d v="2015-09-01T00:00:00"/>
    <s v="1/1"/>
    <n v="1"/>
    <d v="2015-09-01T00:00:00"/>
    <s v=""/>
    <d v="2012-06-28T00:00:00"/>
    <s v=""/>
    <m/>
    <n v="3.0000000000000001E-3"/>
    <s v=" Жилые дома"/>
    <s v="жилой дом"/>
    <n v="36"/>
    <n v="560980.43999999994"/>
    <s v="89237870001"/>
    <s v="431535, РОССИЯ, Мордовия Респ, Лямбирский р-н, , с Татарская Тавла, ул Советская, 53, ,"/>
    <n v="89637470"/>
    <s v=" ставка 0,3"/>
    <x v="15"/>
    <n v="15582.789999999999"/>
  </r>
  <r>
    <s v="13:15:0215002:650"/>
    <s v="ЧЕГИРЕВ НИКОЛАЙ ФРОЛОВИЧ"/>
    <s v="131503071202"/>
    <d v="1997-12-19T00:00:00"/>
    <d v="2016-02-11T00:00:00"/>
    <s v="1/2"/>
    <n v="0.5"/>
    <d v="2016-02-11T00:00:00"/>
    <s v=""/>
    <d v="2012-06-28T00:00:00"/>
    <s v=""/>
    <n v="42.353570703422072"/>
    <n v="3.0000000000000001E-3"/>
    <s v=" Жилые дома"/>
    <s v="жилой дом"/>
    <n v="52.6"/>
    <n v="571230.21"/>
    <s v="89237850001"/>
    <s v="431526, Россия, Мордовия Респ, Лямбирский р-н, , с Скрябино, ул Советская, 39, ,"/>
    <n v="89637450"/>
    <s v=" ставка 0,3"/>
    <x v="15"/>
    <n v="10859.889923954372"/>
  </r>
  <r>
    <s v="13:15:0215002:650"/>
    <s v="ЧЕГЕРЕВА ЕЛИЗАВЕТА ОСИПОВНА"/>
    <s v="131503427811"/>
    <d v="2016-02-11T00:00:00"/>
    <d v="2018-06-27T00:00:00"/>
    <s v="1/1"/>
    <n v="1"/>
    <d v="2018-06-27T00:00:00"/>
    <s v="001001001000 - Собственность"/>
    <d v="2012-06-28T00:00:00"/>
    <s v=""/>
    <n v="84.707141406844144"/>
    <n v="3.0000000000000001E-3"/>
    <s v=" Жилые дома"/>
    <s v="жилой дом"/>
    <n v="52.6"/>
    <n v="571230.21"/>
    <s v="89237850001"/>
    <s v="431526, Россия, Мордовия Респ, Лямбирский р-н, , с Скрябино, ул Советская, 39, ,"/>
    <n v="89637450"/>
    <s v=" ставка 0,3"/>
    <x v="15"/>
    <n v="10859.889923954372"/>
  </r>
  <r>
    <s v="13:15:0111005:5640"/>
    <s v="САЙФЕТДИНОВА РУМИЯ ИБЯТУЛОВНА"/>
    <s v="132702852393"/>
    <d v="1999-01-01T00:00:00"/>
    <d v="2019-02-04T00:00:00"/>
    <s v="1/1"/>
    <n v="1"/>
    <d v="2019-02-04T00:00:00"/>
    <s v=""/>
    <s v=""/>
    <s v=""/>
    <n v="3397.3993017391308"/>
    <n v="3.0000000000000001E-3"/>
    <s v=" Жилые дома"/>
    <s v=""/>
    <n v="140.30000000000001"/>
    <n v="1759524.26"/>
    <s v="89237845001"/>
    <s v="431510, РОССИЯ, Мордовия Респ, , , с Лямбирь, ул Гражданская, 64, ,"/>
    <n v="89637445"/>
    <s v=" ставка 0,3"/>
    <x v="15"/>
    <n v="12541.156521739129"/>
  </r>
  <r>
    <s v="13:15:0111004:2439"/>
    <s v="Мансурова Нурия Умяровна"/>
    <s v="132806001693"/>
    <d v="1997-01-01T00:00:00"/>
    <d v="2018-01-14T00:00:00"/>
    <s v="1/1"/>
    <n v="1"/>
    <d v="2018-01-14T00:00:00"/>
    <s v=""/>
    <s v=""/>
    <s v=""/>
    <n v="1262.9060718820576"/>
    <n v="3.0000000000000001E-3"/>
    <s v=" Жилые дома"/>
    <s v=""/>
    <n v="79.7"/>
    <n v="1129670.19"/>
    <s v="89237845002"/>
    <s v="431501, РОССИЯ, Мордовия Респ, Лямбирский р-н, , с Черемишево, ул Долгая, 3Б, ,"/>
    <n v="89637445"/>
    <s v=" ставка 0,3"/>
    <x v="15"/>
    <n v="14174.029987452946"/>
  </r>
  <r>
    <s v="13:04:0307001:688"/>
    <s v="ЧИНДЯСКИНА ВЕРА ПАВЛОВНА"/>
    <s v="130401589346"/>
    <d v="1996-01-01T00:00:00"/>
    <d v="2017-12-13T00:00:00"/>
    <s v="1/1"/>
    <n v="1"/>
    <d v="2017-12-13T00:00:00"/>
    <s v="001001001000 - Собственность"/>
    <d v="2014-04-28T00:00:00"/>
    <s v=""/>
    <n v="164.7956323857868"/>
    <n v="3.0000000000000001E-3"/>
    <s v=" Жилые дома"/>
    <s v="Жилой дом"/>
    <n v="59.1"/>
    <n v="356755.38"/>
    <s v="89210840001"/>
    <s v="431742,Россия,Мордовия Респ,Большеберезниковский р-н,,Паракино с,К.Маркса ул,5,,"/>
    <n v="89610440"/>
    <s v=" ставка 0,3"/>
    <x v="19"/>
    <n v="6036.4700507614216"/>
  </r>
  <r>
    <s v="13:07:0216001:1045"/>
    <s v="Тараканова Антонина Федотовна"/>
    <s v="130700990595"/>
    <d v="2014-04-02T00:00:00"/>
    <d v="2019-05-14T00:00:00"/>
    <s v="1/1"/>
    <n v="1"/>
    <d v="2019-05-14T00:00:00"/>
    <s v="001001001000 - Собственность"/>
    <s v=""/>
    <s v=""/>
    <m/>
    <n v="3.0000000000000001E-3"/>
    <s v=" Жилые дома"/>
    <s v=""/>
    <n v="47.7"/>
    <n v="216986.35"/>
    <s v="89218885001"/>
    <s v="431391, РОССИЯ, Мордовия Респ, Ельниковский р-н, , с Стародевичье, ул Московская, 5, ,"/>
    <n v="89618485"/>
    <s v=" ставка 0,3"/>
    <x v="9"/>
    <n v="4548.980083857442"/>
  </r>
  <r>
    <s v="13:07:0216001:1046"/>
    <s v="Полякова Мария Васильевна"/>
    <s v="130700868852"/>
    <d v="2014-04-03T00:00:00"/>
    <d v="2019-08-27T00:00:00"/>
    <s v="1/1"/>
    <n v="1"/>
    <d v="2019-08-27T00:00:00"/>
    <s v="001001001000 - Собственность"/>
    <d v="2014-03-20T00:00:00"/>
    <s v=""/>
    <m/>
    <n v="3.0000000000000001E-3"/>
    <s v=" Жилые дома"/>
    <s v="Жилой дом"/>
    <n v="35.299999999999997"/>
    <n v="160578.99"/>
    <s v="89218885001"/>
    <s v="431391, РОССИЯ, Мордовия Респ, Ельниковский р-н, , с Стародевичье, ул Ленинская, 37, ,"/>
    <n v="89618485"/>
    <s v=" ставка 0,3"/>
    <x v="9"/>
    <n v="4548.9798866855526"/>
  </r>
  <r>
    <s v="13:01:0430002:440"/>
    <s v="МОСИН ФЕДОР ПАВЛОВИЧ"/>
    <s v="130103309480"/>
    <d v="2003-01-01T00:00:00"/>
    <d v="2019-12-11T00:00:00"/>
    <s v="1/1"/>
    <n v="1"/>
    <d v="2019-12-11T00:00:00"/>
    <s v=""/>
    <s v=""/>
    <s v=""/>
    <m/>
    <n v="3.0000000000000001E-3"/>
    <s v=" Жилые дома"/>
    <s v=""/>
    <n v="42.2"/>
    <n v="194737.81"/>
    <s v="89203888002"/>
    <s v="431873,Россия,Мордовия Респ,Ардатовский р-н,,Жабино с,Нижняя ул,118,,"/>
    <n v="89603488"/>
    <s v=" ставка 0,3"/>
    <x v="22"/>
    <n v="4614.6400473933645"/>
  </r>
  <r>
    <s v="13:01:0430002:274"/>
    <s v="НАУМОВ МИХАИЛ АНТОНОВИЧ"/>
    <s v="130103309628"/>
    <d v="2003-01-01T00:00:00"/>
    <d v="2019-08-06T00:00:00"/>
    <s v="1/1"/>
    <n v="1"/>
    <d v="2019-08-06T00:00:00"/>
    <s v=""/>
    <s v=""/>
    <s v=""/>
    <m/>
    <n v="3.0000000000000001E-3"/>
    <s v=" Жилые дома"/>
    <s v=""/>
    <n v="31.9"/>
    <n v="292426.34000000003"/>
    <s v="89203888002"/>
    <s v="431873,Россия,Мордовия Респ,Ардатовский р-н,,Жабино с,Нижняя ул,115,,"/>
    <n v="89603488"/>
    <s v=" ставка 0,3"/>
    <x v="22"/>
    <n v="9166.9699059561135"/>
  </r>
  <r>
    <s v="13:01:0430002:442"/>
    <s v="РУЗАВИН ВАЛЕНТИН АЛЕКСАНДРОВИЧ"/>
    <s v="130103310038"/>
    <d v="2003-01-01T00:00:00"/>
    <d v="2017-07-31T00:00:00"/>
    <s v="1/1"/>
    <n v="1"/>
    <d v="2017-07-31T00:00:00"/>
    <s v=""/>
    <s v=""/>
    <s v=""/>
    <m/>
    <n v="3.0000000000000001E-3"/>
    <s v=" Жилые дома"/>
    <s v=""/>
    <n v="39.799999999999997"/>
    <n v="167788.84"/>
    <s v="89203888002"/>
    <s v="431873,Россия,Мордовия Респ,Ардатовский р-н,,Жабино с,Нижняя ул,127,,"/>
    <n v="89603488"/>
    <s v=" ставка 0,3"/>
    <x v="22"/>
    <n v="4215.8"/>
  </r>
  <r>
    <s v="13:01:0430002:439"/>
    <s v="НАУМОВА НАДЕЖДА ВАСИЛЬЕВНА"/>
    <s v="130103309949"/>
    <d v="2003-01-01T00:00:00"/>
    <d v="2018-10-16T00:00:00"/>
    <s v="1/1"/>
    <n v="1"/>
    <d v="2018-10-16T00:00:00"/>
    <s v=""/>
    <s v=""/>
    <s v=""/>
    <m/>
    <n v="3.0000000000000001E-3"/>
    <s v=" Жилые дома"/>
    <s v=""/>
    <n v="17.600000000000001"/>
    <n v="74198.080000000002"/>
    <s v="89203888002"/>
    <s v="431873,Россия,Мордовия Респ,Ардатовский р-н,,Жабино с,Нижняя ул,114,,"/>
    <n v="89603488"/>
    <s v=" ставка 0,3"/>
    <x v="22"/>
    <n v="4215.8"/>
  </r>
  <r>
    <s v="13:04:0316002:90"/>
    <s v="ПИВКИН ВИКТОР НИКИФОРОВИЧ"/>
    <s v="130401368428"/>
    <d v="2014-05-22T00:00:00"/>
    <d v="2020-03-18T00:00:00"/>
    <s v="1/1"/>
    <n v="1"/>
    <d v="2020-03-18T00:00:00"/>
    <s v="001001001000 - Собственность"/>
    <d v="2014-04-21T00:00:00"/>
    <s v=""/>
    <m/>
    <n v="3.0000000000000001E-3"/>
    <s v=" Жилые дома"/>
    <s v="Жилой дом"/>
    <n v="35.9"/>
    <n v="249417.4"/>
    <s v="89210885002"/>
    <s v="р-н Большеберезниковский, п Вейсэ, ул Лесная, д 19"/>
    <n v="89610485"/>
    <s v=" ставка 0,3"/>
    <x v="19"/>
    <n v="6947.559888579387"/>
  </r>
  <r>
    <s v="13:07:0210003:42"/>
    <s v="Рябинин Захар Федорович"/>
    <s v="130701008754"/>
    <d v="2002-01-01T00:00:00"/>
    <d v="2014-10-09T00:00:00"/>
    <s v="1/1"/>
    <n v="1"/>
    <d v="2014-10-09T00:00:00"/>
    <s v="001001001000 - Собственность"/>
    <s v=""/>
    <s v=""/>
    <n v="21.816480000000002"/>
    <n v="3.0000000000000001E-3"/>
    <s v=" Жилые дома"/>
    <s v=""/>
    <n v="52"/>
    <n v="189076.16"/>
    <s v="89218860003"/>
    <s v="431387, РОССИЯ, Мордовия Респ, Ельниковский р-н, , д Петровка, ул Кирпичная, 43, ,"/>
    <n v="89618460"/>
    <s v=" ставка 0,3"/>
    <x v="9"/>
    <n v="3636.08"/>
  </r>
  <r>
    <s v="13:15:0111005:8744"/>
    <s v="Саржанов Вадим Рафикович"/>
    <s v="131500844817"/>
    <d v="2014-07-04T00:00:00"/>
    <d v="2020-04-03T00:00:00"/>
    <s v="1/1"/>
    <n v="1"/>
    <d v="2020-04-03T00:00:00"/>
    <s v="001001001000 - Собственность"/>
    <d v="2014-03-12T00:00:00"/>
    <s v=""/>
    <n v="1161.87825"/>
    <n v="1E-3"/>
    <s v=" Квартиры"/>
    <s v=""/>
    <n v="52.5"/>
    <n v="1876880.25"/>
    <s v="89237845001"/>
    <s v="431510, РОССИЯ, Мордовия Респ, , , с Лямбирь, ул Ленина, 3, , 32"/>
    <n v="89637445"/>
    <s v="ставка 0,1"/>
    <x v="15"/>
    <n v="35750.1"/>
  </r>
  <r>
    <s v="13:15:0111005:8733"/>
    <s v="СУЙКОВА ЕЛЕНА ВАСИЛЬЕВНА"/>
    <s v="132700138137"/>
    <d v="2014-07-14T00:00:00"/>
    <d v="2019-12-05T00:00:00"/>
    <s v="1/1"/>
    <n v="1"/>
    <d v="2019-12-05T00:00:00"/>
    <s v="001001001000 - Собственность"/>
    <d v="2014-03-12T00:00:00"/>
    <s v=""/>
    <n v="657.80183999999997"/>
    <n v="1E-3"/>
    <s v=" Квартиры"/>
    <s v=""/>
    <n v="38.4"/>
    <n v="1372803.84"/>
    <s v="89237845001"/>
    <s v="431510, РОССИЯ, Мордовия Респ, , , с Лямбирь, ул Ленина, 3, , 21"/>
    <n v="89637445"/>
    <s v="ставка 0,1"/>
    <x v="15"/>
    <n v="35750.100000000006"/>
  </r>
  <r>
    <s v="13:10:0101015:201"/>
    <s v="КОСТИНА ТАТЬЯНА АЛЕКСЕЕВНА"/>
    <s v="131002380707"/>
    <d v="2012-04-10T00:00:00"/>
    <d v="2020-04-13T00:00:00"/>
    <s v="1/1"/>
    <n v="1"/>
    <d v="2020-04-13T00:00:00"/>
    <s v="001001001000 - Собственность"/>
    <s v=""/>
    <s v="13-13-01/084/2012-156"/>
    <n v="400.52760000000001"/>
    <n v="1E-3"/>
    <s v=" Квартиры"/>
    <s v=""/>
    <n v="42"/>
    <n v="764643.6"/>
    <s v="89226831001"/>
    <s v="431640, РОССИЯ, Мордовия Респ, , , с Кемля, пер Советский 2-й, 22, , 21"/>
    <n v="89626431"/>
    <s v="ставка 0,1"/>
    <x v="14"/>
    <n v="18205.8"/>
  </r>
  <r>
    <s v="13:11:0105001:583"/>
    <s v="ТАЛДЫТОВ ХАСЯН ХАЛИЛОВИЧ"/>
    <s v="131100956241"/>
    <d v="2001-09-28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35.799999999999997"/>
    <n v="374986.38"/>
    <s v="89228820001"/>
    <s v="431911,Россия,Мордовия Респ,Кадошкинский р-н,,Латышовка с,Ленина ул,17,,"/>
    <n v="89628420"/>
    <s v=" ставка 0,3"/>
    <x v="12"/>
    <n v="10474.479888268157"/>
  </r>
  <r>
    <s v="13:09:0315005:249"/>
    <s v="КОМАЧКОВА АДИЛЯ АБУБЯКЯРОВНА"/>
    <s v="130901219086"/>
    <d v="2001-09-16T00:00:00"/>
    <d v="2019-08-18T00:00:00"/>
    <s v="1/1"/>
    <n v="1"/>
    <d v="2019-08-18T00:00:00"/>
    <s v="001001001000 - Собственность"/>
    <d v="2014-04-09T00:00:00"/>
    <s v=""/>
    <m/>
    <n v="3.0000000000000001E-3"/>
    <s v=" Жилые дома"/>
    <s v="Жилой дом"/>
    <n v="34.200000000000003"/>
    <n v="165815.62"/>
    <s v="89224876009"/>
    <s v="431427,Россия,Мордовия Респ,Инсарский р-н,,Яндовище с,Молодежная ул,1,,"/>
    <n v="89624477"/>
    <s v=" ставка 0,3"/>
    <x v="13"/>
    <n v="4848.4099415204673"/>
  </r>
  <r>
    <s v="13:23:1113252:1894"/>
    <s v="ГОГИН ЛЕВ НИКОЛАЕВИЧ"/>
    <s v="132605974220"/>
    <d v="1999-01-01T00:00:00"/>
    <d v="2020-02-18T00:00:00"/>
    <s v="1/1"/>
    <n v="1"/>
    <d v="2020-02-18T00:00:00"/>
    <s v="001001001000 - Собственность"/>
    <d v="2013-12-26T00:00:00"/>
    <s v="13-13-01/001/2011-152"/>
    <n v="556.79273999999998"/>
    <n v="3.0000000000000001E-3"/>
    <s v="Гаражи"/>
    <s v=""/>
    <n v="16.100000000000001"/>
    <n v="185597.58"/>
    <s v="89401000000"/>
    <s v="430027,РОССИЯ,,,Саранск г,,Рулевой гск,69,,"/>
    <n v="89701000"/>
    <s v=" ставка 0,3"/>
    <x v="0"/>
    <n v="11527.799999999997"/>
  </r>
  <r>
    <s v="13:10:0316001:247"/>
    <s v="ЗАХАРОВ АЛЕКСЕЙ ПЕТРОВИЧ"/>
    <s v="132607266920"/>
    <d v="2010-09-29T00:00:00"/>
    <d v="2018-06-19T00:00:00"/>
    <s v="1/1"/>
    <n v="1"/>
    <d v="2018-06-19T00:00:00"/>
    <s v="001001001000 - Собственность"/>
    <d v="2013-12-26T00:00:00"/>
    <s v="13:10:44/2004:70"/>
    <n v="610.55180000000007"/>
    <n v="5.0000000000000001E-3"/>
    <s v="Иные строения, помещения и сооружения"/>
    <s v=""/>
    <n v="22.9"/>
    <n v="122110.36"/>
    <s v="89226845005"/>
    <s v="431681, РОССИЯ, Мордовия Респ, Ичалковский р-н, , с Протасово, ул Колхозная, 44, ,"/>
    <n v="89626445"/>
    <s v=" ставка 0,3"/>
    <x v="14"/>
    <n v="5332.3301310043671"/>
  </r>
  <r>
    <s v="13:24:0110092:382"/>
    <s v="КОНДРАТЬЕВА МАРИЯ ВАСИЛЬЕВНА"/>
    <s v="132302240212"/>
    <d v="1996-02-19T00:00:00"/>
    <d v="2017-05-22T00:00:00"/>
    <s v="1/1"/>
    <n v="1"/>
    <d v="2017-05-22T00:00:00"/>
    <s v="001001001000 - Собственность"/>
    <d v="2014-05-14T00:00:00"/>
    <s v="13-13-05/002/2014-482"/>
    <n v="220.87272000000002"/>
    <n v="3.0000000000000001E-3"/>
    <s v="Гаражи"/>
    <s v=""/>
    <n v="19"/>
    <n v="73624.240000000005"/>
    <s v="89410000000"/>
    <s v="431350,Россия,Мордовия Респ,,Ковылкино г,,Парковая ул,РАЙОН ДОМА 11,блок 3,гараж 14"/>
    <n v="89629101"/>
    <s v=" ставка 0,3"/>
    <x v="11"/>
    <n v="3874.9600000000005"/>
  </r>
  <r>
    <s v="13:06:0309001:625"/>
    <s v="ГЕРАСИМОВА МАРИЯ ФЕДОРОВНА"/>
    <s v="130600728763"/>
    <d v="2009-09-14T00:00:00"/>
    <d v="2017-03-24T00:00:00"/>
    <s v="1/1"/>
    <n v="1"/>
    <d v="2017-03-24T00:00:00"/>
    <s v="001001001000 - Собственность"/>
    <s v=""/>
    <s v=""/>
    <n v="43.895544318181777"/>
    <n v="3.0000000000000001E-3"/>
    <s v=" Жилые дома"/>
    <s v="Жилой дом"/>
    <n v="52.8"/>
    <n v="275914.84999999998"/>
    <s v="89216840001"/>
    <s v="431780,Россия,Мордовия Респ,Дубенский р-н,,Морга с,Октябрьская ул,20,,"/>
    <n v="89616440"/>
    <s v=" ставка 0,3"/>
    <x v="20"/>
    <n v="5225.660037878788"/>
  </r>
  <r>
    <s v="13:06:0206001:648"/>
    <s v="САМАРКИНА ЗИНАИДА АНДРЕЕВНА"/>
    <s v="130600854341"/>
    <d v="2001-12-31T00:00:00"/>
    <d v="2020-03-31T00:00:00"/>
    <s v="1/1"/>
    <n v="1"/>
    <d v="2020-03-31T00:00:00"/>
    <s v="001001001000 - Собственность"/>
    <d v="2014-06-02T00:00:00"/>
    <s v=""/>
    <n v="57.143580000000028"/>
    <n v="3.0000000000000001E-3"/>
    <s v=" Жилые дома"/>
    <s v="Жилой дом"/>
    <n v="52.6"/>
    <n v="385352.86"/>
    <s v="89216830001"/>
    <s v="431773,Россия,Мордовия Респ,Дубенский р-н,,Кочкурово с,Ленина ул,107,,"/>
    <n v="89616430"/>
    <s v=" ставка 0,3"/>
    <x v="20"/>
    <n v="7326.0999999999995"/>
  </r>
  <r>
    <s v="13:06:0309001:624"/>
    <s v="КНЯЗЬКИН БОРИС КУЗЬМИЧ"/>
    <s v="130600763278"/>
    <d v="2001-12-31T00:00:00"/>
    <d v="2013-02-27T00:00:00"/>
    <s v="1/1"/>
    <n v="1"/>
    <d v="2013-02-27T00:00:00"/>
    <s v=""/>
    <d v="2014-03-24T00:00:00"/>
    <s v=""/>
    <m/>
    <n v="3.0000000000000001E-3"/>
    <s v=" Жилые дома"/>
    <s v="Жилой дом"/>
    <n v="46.8"/>
    <n v="244560.89"/>
    <s v="89216840001"/>
    <s v="р-н Дубенский, с Морга, ул Красноармейская, д 31"/>
    <n v="89616440"/>
    <s v=" ставка 0,3"/>
    <x v="20"/>
    <n v="5225.6600427350431"/>
  </r>
  <r>
    <s v="13:06:0309001:624"/>
    <s v="Князькин Геннадий Борисович"/>
    <s v="632102433884"/>
    <d v="2014-08-12T00:00:00"/>
    <d v="2020-01-04T00:00:00"/>
    <s v="1/1"/>
    <n v="1"/>
    <d v="2020-01-04T00:00:00"/>
    <s v="001001001000 - Собственность"/>
    <d v="2014-03-24T00:00:00"/>
    <s v=""/>
    <m/>
    <n v="3.0000000000000001E-3"/>
    <s v=" Жилые дома"/>
    <s v="Жилой дом"/>
    <n v="46.8"/>
    <n v="244560.89"/>
    <s v="89216840001"/>
    <s v="р-н Дубенский, с Морга, ул Красноармейская, д 31"/>
    <n v="89616440"/>
    <s v=" ставка 0,3"/>
    <x v="20"/>
    <n v="5225.6600427350431"/>
  </r>
  <r>
    <s v="13:01:0430002:379"/>
    <s v="ЗАБЕЛИН НИКОЛАЙ ФЕДОРОВИЧ"/>
    <s v="130103306987"/>
    <d v="2003-01-01T00:00:00"/>
    <d v="2019-12-05T00:00:00"/>
    <s v="1/1"/>
    <n v="1"/>
    <d v="2019-12-05T00:00:00"/>
    <s v=""/>
    <s v=""/>
    <s v=""/>
    <m/>
    <n v="3.0000000000000001E-3"/>
    <s v=" Жилые дома"/>
    <s v=""/>
    <n v="49.6"/>
    <n v="207891.46"/>
    <s v="89203888002"/>
    <s v="431873,Россия,Мордовия Респ,Ардатовский р-н,,Жабино с,Верхняя ул,47,,"/>
    <n v="89603488"/>
    <s v=" ставка 0,3"/>
    <x v="22"/>
    <n v="4191.3600806451614"/>
  </r>
  <r>
    <s v="13:03:0210005:350"/>
    <s v="ПРОХОРОВА МАРИЯ МАТВЕЕВНА"/>
    <s v="130301552367"/>
    <d v="1998-01-01T00:00:00"/>
    <d v="2017-02-26T00:00:00"/>
    <s v="1/1"/>
    <n v="1"/>
    <d v="2017-02-26T00:00:00"/>
    <s v=""/>
    <s v=""/>
    <s v=""/>
    <m/>
    <n v="3.0000000000000001E-3"/>
    <s v=" Жилые дома"/>
    <s v=""/>
    <n v="35.299999999999997"/>
    <n v="273632.89"/>
    <s v="89207812003"/>
    <s v="431805,Россия,Мордовия Респ,Атяшевский р-н,,Капасово с,Центральная ул,66,,"/>
    <n v="89607412"/>
    <s v=" ставка 0,3"/>
    <x v="21"/>
    <n v="7751.6399433427769"/>
  </r>
  <r>
    <s v="13:01:0430002:260"/>
    <s v="ДЕРОВ СТЕПАН ПЕТРОВИЧ"/>
    <s v="130103306419"/>
    <d v="2003-01-01T00:00:00"/>
    <d v="2018-07-01T00:00:00"/>
    <s v="1/1"/>
    <n v="1"/>
    <d v="2018-07-01T00:00:00"/>
    <s v=""/>
    <s v=""/>
    <s v=""/>
    <m/>
    <n v="3.0000000000000001E-3"/>
    <s v=" Жилые дома"/>
    <s v=""/>
    <n v="39.799999999999997"/>
    <n v="166816.13"/>
    <s v="89203888002"/>
    <s v="431873,Россия,Мордовия Респ,Ардатовский р-н,,Жабино с,Верхняя ул,149,,"/>
    <n v="89603488"/>
    <s v=" ставка 0,3"/>
    <x v="22"/>
    <n v="4191.3600502512563"/>
  </r>
  <r>
    <s v="13:01:0430002:447"/>
    <s v="МАКСИМОВА ТАТЬЯНА АНДРЕЕВНА"/>
    <s v="130103309096"/>
    <d v="2003-01-01T00:00:00"/>
    <d v="2016-02-18T00:00:00"/>
    <s v="1/1"/>
    <n v="1"/>
    <d v="2016-02-18T00:00:00"/>
    <s v=""/>
    <s v=""/>
    <s v=""/>
    <m/>
    <n v="3.0000000000000001E-3"/>
    <s v=" Жилые дома"/>
    <s v=""/>
    <n v="14.7"/>
    <n v="67835.210000000006"/>
    <s v="89203888002"/>
    <s v="431873,Россия,Мордовия Респ,Ардатовский р-н,,Жабино с,Нижняя ул,76,,"/>
    <n v="89603488"/>
    <s v=" ставка 0,3"/>
    <x v="22"/>
    <n v="4614.6401360544223"/>
  </r>
  <r>
    <s v="13:01:0430002:309"/>
    <s v="ГОЛОВИНА МАРИЯ СТЕПАНОВНА"/>
    <s v="130103306105"/>
    <d v="2003-01-01T00:00:00"/>
    <d v="2019-03-06T00:00:00"/>
    <s v="1/1"/>
    <n v="1"/>
    <d v="2019-03-06T00:00:00"/>
    <s v=""/>
    <s v=""/>
    <s v=""/>
    <m/>
    <n v="3.0000000000000001E-3"/>
    <s v=" Жилые дома"/>
    <s v=""/>
    <n v="22.9"/>
    <n v="96541.82"/>
    <s v="89203888002"/>
    <s v="431873,Россия,Мордовия Респ,Ардатовский р-н,,Жабино с,Нижняя ул,73,,"/>
    <n v="89603488"/>
    <s v=" ставка 0,3"/>
    <x v="22"/>
    <n v="4215.8"/>
  </r>
  <r>
    <s v="13:08:0102003:522"/>
    <s v="Юдашкина Антонина Васильевна"/>
    <s v="130805699305"/>
    <d v="2015-06-17T00:00:00"/>
    <d v="2018-04-24T00:00:00"/>
    <s v="1/1"/>
    <n v="1"/>
    <d v="2018-04-24T00:00:00"/>
    <s v="001001001000 - Собственность"/>
    <d v="2013-12-04T00:00:00"/>
    <s v="13-13-03/011/2013-008"/>
    <n v="162.64109999999999"/>
    <n v="1E-3"/>
    <s v=" Квартиры"/>
    <s v=""/>
    <n v="35.9"/>
    <n v="367221.1"/>
    <s v="89221551000"/>
    <s v="431110,РОССИЯ,Мордовия Респ,,,Зубова Поляна рп,Электронная ул,72,,3"/>
    <n v="89621151"/>
    <s v="ставка 0,1"/>
    <x v="4"/>
    <n v="10229"/>
  </r>
  <r>
    <s v="13:14:0309004:286"/>
    <s v="Симакова Галина Федоровна"/>
    <s v="131401248404"/>
    <d v="2001-06-05T00:00:00"/>
    <d v="2017-01-24T00:00:00"/>
    <s v="1/1"/>
    <n v="1"/>
    <d v="2017-01-24T00:00:00"/>
    <s v="001001001000 - Собственность"/>
    <s v=""/>
    <s v=""/>
    <n v="31.053180000000005"/>
    <n v="3.0000000000000001E-3"/>
    <s v=" Жилые дома"/>
    <s v=""/>
    <n v="52"/>
    <n v="269127.56"/>
    <s v="89234832002"/>
    <s v="431275, РОССИЯ, Мордовия Респ, Краснослободский р-н, , д Желтоногово, ул Центральная, 39, ,"/>
    <n v="89634432"/>
    <s v=" ставка 0,3"/>
    <x v="6"/>
    <n v="5175.53"/>
  </r>
  <r>
    <s v="13:19:0101004:26"/>
    <s v="БОКОВ НИКОЛАЙ ПЕТРОВИЧ"/>
    <s v="131901897943"/>
    <d v="1990-01-01T00:00:00"/>
    <d v="2013-08-16T00:00:00"/>
    <s v="1/2"/>
    <n v="0.5"/>
    <d v="2013-08-16T00:00:00"/>
    <s v="001001002000 - Общая долевая собственность"/>
    <d v="2012-06-28T00:00:00"/>
    <s v="13:19:1317:0:70:37:А:0"/>
    <m/>
    <n v="3.0000000000000001E-3"/>
    <s v=" Жилые дома"/>
    <s v="жилой дом"/>
    <n v="38.799999999999997"/>
    <n v="705170.6"/>
    <s v="89249501000"/>
    <s v="431220, РОССИЯ, Мордовия Респ, , г Темников, , ул Коммунистическая, 37, ,"/>
    <n v="89649101"/>
    <s v=" ставка 0,3"/>
    <x v="8"/>
    <n v="18174.5"/>
  </r>
  <r>
    <s v="13:19:0320002:1782"/>
    <s v="Алешкина Екатерина Васильевна"/>
    <s v="131900202902"/>
    <d v="2014-03-13T00:00:00"/>
    <d v="2018-12-05T00:00:00"/>
    <s v="1/1"/>
    <n v="1"/>
    <d v="2018-12-05T00:00:00"/>
    <s v="001001001000 - Собственность"/>
    <d v="2014-03-12T00:00:00"/>
    <s v="13-13-08/009/2014-99"/>
    <n v="71.819015281690113"/>
    <n v="3.0000000000000001E-3"/>
    <s v=" Жилые дома"/>
    <s v="Жилой дом"/>
    <n v="56.8"/>
    <n v="199966.67"/>
    <s v="89249868001"/>
    <s v="431233, РОССИЯ, Мордовия Респ, Темниковский р-н, , с Пурдошки, ул Кооперативная, 5 А, ,"/>
    <n v="89649468"/>
    <s v=" ставка 0,3"/>
    <x v="8"/>
    <n v="3520.539964788733"/>
  </r>
  <r>
    <s v="13:14:0206005:616"/>
    <s v="Пильщиков Николай Васильевич"/>
    <s v="131400815700"/>
    <d v="2013-12-20T00:00:00"/>
    <d v="2020-04-16T00:00:00"/>
    <s v="1/1"/>
    <n v="1"/>
    <d v="2020-04-16T00:00:00"/>
    <s v="001001001000 - Собственность"/>
    <s v=""/>
    <s v=""/>
    <n v="134.14260519031137"/>
    <n v="3.0000000000000001E-3"/>
    <s v=" Жилые дома"/>
    <s v=""/>
    <n v="57.8"/>
    <n v="331343.7"/>
    <s v="89234868002"/>
    <s v="431261, РОССИЯ, Мордовия Респ, Краснослободский р-н, , д Бобылевские Выселки, ул Центральная, 30, ,"/>
    <n v="89634468"/>
    <s v=" ставка 0,3"/>
    <x v="6"/>
    <n v="5732.5899653979241"/>
  </r>
  <r>
    <s v="13:03:0415007:305"/>
    <s v="МАКАРОВА НИНА ПРОХОРОВНА"/>
    <s v="665805370030"/>
    <d v="1998-01-01T00:00:00"/>
    <d v="2019-02-27T00:00:00"/>
    <s v="1/1"/>
    <n v="1"/>
    <d v="2019-02-27T00:00:00"/>
    <s v=""/>
    <d v="2012-06-28T00:00:00"/>
    <s v=""/>
    <m/>
    <n v="3.0000000000000001E-3"/>
    <s v=" Жилые дома"/>
    <s v="жилой дом"/>
    <n v="29"/>
    <n v="167417.87"/>
    <s v="89207844005"/>
    <s v="431815,Россия,Мордовия Респ,Атяшевский р-н,,Наборные Сыреси с,В.Терешковой ул,6,,"/>
    <n v="89607444"/>
    <s v=" ставка 0,3"/>
    <x v="21"/>
    <n v="5773.03"/>
  </r>
  <r>
    <s v="13:03:0415007:297"/>
    <s v="ПОРУЧНИК НИНА АНТОНОВНА"/>
    <s v="519046676278"/>
    <d v="1998-01-01T00:00:00"/>
    <d v="2012-06-02T00:00:00"/>
    <s v="1/1"/>
    <n v="1"/>
    <d v="2012-06-02T00:00:00"/>
    <s v=""/>
    <s v=""/>
    <s v=""/>
    <m/>
    <n v="3.0000000000000001E-3"/>
    <s v=" Жилые дома"/>
    <s v=""/>
    <n v="18.600000000000001"/>
    <n v="107378.36"/>
    <s v="89207844005"/>
    <s v="431815,РОССИЯ,Мордовия Респ,Атяшевский р-н,,Наборные Сыреси с,Лесная ул,31,,"/>
    <n v="89607444"/>
    <s v=" ставка 0,3"/>
    <x v="21"/>
    <n v="5773.0301075268817"/>
  </r>
  <r>
    <s v="13:03:0218005:282"/>
    <s v="УЧЕВАТКИН ЯКОВ ГАВРИЛОВИЧ"/>
    <s v="132600924539"/>
    <d v="1998-01-01T00:00:00"/>
    <d v="2012-08-06T00:00:00"/>
    <s v="1/1"/>
    <n v="1"/>
    <d v="2012-08-06T00:00:00"/>
    <s v=""/>
    <s v=""/>
    <s v=""/>
    <m/>
    <n v="3.0000000000000001E-3"/>
    <s v=" Жилые дома"/>
    <s v=""/>
    <n v="24.5"/>
    <n v="144402.76"/>
    <s v="89207868002"/>
    <s v="431821,Россия,Мордовия Респ,Атяшевский р-н,,Мордовские Дубровки д,Октябрьская ул,100,,"/>
    <n v="89607468"/>
    <s v=" ставка 0,3"/>
    <x v="21"/>
    <n v="5893.9902040816332"/>
  </r>
  <r>
    <s v="13:22:0207005:1069"/>
    <s v="КУКСИЛОВ АЛЕКСАНДР АЛЕКСАНДРОВИЧ"/>
    <s v="132604536537"/>
    <d v="2014-06-16T00:00:00"/>
    <d v="2019-11-18T00:00:00"/>
    <s v="1/1"/>
    <n v="1"/>
    <d v="2019-11-18T00:00:00"/>
    <s v="001001001000 - Собственность"/>
    <d v="2014-04-01T00:00:00"/>
    <s v=""/>
    <m/>
    <n v="3.0000000000000001E-3"/>
    <s v=" Жилые дома"/>
    <s v="Жилой дом"/>
    <n v="17.3"/>
    <n v="153064.51999999999"/>
    <s v="89257840004"/>
    <s v="р-н Чамзинский, с Мачказерово, ул К.Маркса, д 15"/>
    <n v="89657440"/>
    <s v=" ставка 0,3"/>
    <x v="18"/>
    <n v="8847.6601156069355"/>
  </r>
  <r>
    <s v="13:01:0209002:442"/>
    <s v="БЕРЕЗОВСКИЙ ПЕТР АНДРЕЕВИЧ"/>
    <s v="131563680632"/>
    <d v="2000-01-01T00:00:00"/>
    <d v="2015-09-07T00:00:00"/>
    <s v="1/1"/>
    <n v="1"/>
    <d v="2015-09-07T00:00:00"/>
    <s v=""/>
    <s v=""/>
    <s v=""/>
    <n v="254.06572203852323"/>
    <n v="3.0000000000000001E-3"/>
    <s v=" Жилые дома"/>
    <s v=""/>
    <n v="62.3"/>
    <n v="428951.07"/>
    <s v="89203820001"/>
    <s v="431854,Россия,Мордовия Респ,Ардатовский р-н,,Кечушево с,Кирова ул,3,,"/>
    <n v="89603420"/>
    <s v=" ставка 0,3"/>
    <x v="22"/>
    <n v="6885.2499197431789"/>
  </r>
  <r>
    <s v="13:04:0316001:1072"/>
    <s v="АБРАМОВА ОЛЬГА ВАСИЛЬЕВНА"/>
    <s v="130400577813"/>
    <d v="1996-01-01T00:00:00"/>
    <d v="2014-01-28T00:00:00"/>
    <s v="1/1"/>
    <n v="1"/>
    <d v="2014-01-28T00:00:00"/>
    <s v=""/>
    <s v=""/>
    <s v=""/>
    <m/>
    <n v="3.0000000000000001E-3"/>
    <s v=" Жилые дома"/>
    <s v=""/>
    <n v="40.5"/>
    <n v="245547.85"/>
    <s v="89210885001"/>
    <s v="431741,Россия,Мордовия Респ,Большеберезниковский р-н,,Шугурово с,Кооперативная ул,116,,"/>
    <n v="89610485"/>
    <s v=" ставка 0,3"/>
    <x v="19"/>
    <n v="6062.90987654321"/>
  </r>
  <r>
    <s v="13:04:0316001:1028"/>
    <s v="ДЕМИНА ТАТЬЯНА ПАВЛОВНА"/>
    <s v="130400897059"/>
    <d v="1996-01-01T00:00:00"/>
    <d v="2012-08-18T00:00:00"/>
    <s v="1/1"/>
    <n v="1"/>
    <d v="2012-08-18T00:00:00"/>
    <s v=""/>
    <s v=""/>
    <s v=""/>
    <m/>
    <n v="3.0000000000000001E-3"/>
    <s v=" Жилые дома"/>
    <s v=""/>
    <n v="40.9"/>
    <n v="273015.27"/>
    <s v="89210885001"/>
    <s v="431741,Россия,Мордовия Респ,Большеберезниковский р-н,,Шугурово с,Красноармейская ул,32,,"/>
    <n v="89610485"/>
    <s v=" ставка 0,3"/>
    <x v="19"/>
    <n v="6675.1899755501227"/>
  </r>
  <r>
    <s v="13:03:0406006:284"/>
    <s v="АНЬЧКОВ ВИКТОР НИКОЛАЕВИЧ"/>
    <s v="132202384027"/>
    <d v="1999-12-31T00:00:00"/>
    <d v="2012-06-24T00:00:00"/>
    <s v="1/1"/>
    <n v="1"/>
    <d v="2012-06-24T00:00:00"/>
    <s v=""/>
    <s v=""/>
    <s v=""/>
    <m/>
    <n v="3.0000000000000001E-3"/>
    <s v=" Жилые дома"/>
    <s v=""/>
    <n v="21"/>
    <n v="107194.08"/>
    <s v="89207844017"/>
    <s v=",,Мордовия Респ,Атяшевский р-н,,Чукалы-на-Вежне с,Советская ул,93,,"/>
    <n v="89607444"/>
    <s v=" ставка 0,3"/>
    <x v="21"/>
    <n v="5104.4800000000005"/>
  </r>
  <r>
    <s v="13:03:0406006:331"/>
    <s v="ЕФИМОВА АНАСТАСИЯ ИВАНОВНА"/>
    <s v="132710715908"/>
    <d v="1999-12-31T00:00:00"/>
    <d v="2017-08-03T00:00:00"/>
    <s v="1/1"/>
    <n v="1"/>
    <d v="2017-08-03T00:00:00"/>
    <s v=""/>
    <s v=""/>
    <s v=""/>
    <m/>
    <n v="3.0000000000000001E-3"/>
    <s v=" Жилые дома"/>
    <s v=""/>
    <n v="46.4"/>
    <n v="236847.87"/>
    <s v="89207844017"/>
    <s v="431828,Россия,Мордовия Респ,Атяшевский р-н,,Чукалы-на-Вежне с,Советская ул,19,,"/>
    <n v="89607444"/>
    <s v=" ставка 0,3"/>
    <x v="21"/>
    <n v="5104.4799568965518"/>
  </r>
  <r>
    <s v="13:01:0313002:330"/>
    <s v="КАРЧАГАНОВ ГЕОРГИЙ ПЕТРОВИЧ"/>
    <s v="130101667836"/>
    <d v="2003-01-01T00:00:00"/>
    <d v="2020-04-10T00:00:00"/>
    <s v="1/1"/>
    <n v="1"/>
    <d v="2020-04-10T00:00:00"/>
    <s v=""/>
    <s v=""/>
    <s v=""/>
    <m/>
    <n v="3.0000000000000001E-3"/>
    <s v=" Жилые дома"/>
    <s v=""/>
    <n v="35.299999999999997"/>
    <n v="215243.87"/>
    <s v="89203844003"/>
    <s v="431866,Россия,Мордовия Респ,Ардатовский р-н,,Луньга с,Центральная ул,18,,"/>
    <n v="89603444"/>
    <s v=" ставка 0,3"/>
    <x v="22"/>
    <n v="6097.5600566572239"/>
  </r>
  <r>
    <s v="13:01:0426002:460"/>
    <s v="КОЛГАНОВА ПЕЛАГЕЯ НИКИТИЧНА"/>
    <s v="130101398929"/>
    <d v="2000-01-01T00:00:00"/>
    <d v="2019-04-05T00:00:00"/>
    <s v="1/1"/>
    <n v="1"/>
    <d v="2019-04-05T00:00:00"/>
    <s v=""/>
    <s v=""/>
    <s v=""/>
    <m/>
    <n v="3.0000000000000001E-3"/>
    <s v=" Жилые дома"/>
    <s v=""/>
    <n v="27.3"/>
    <n v="125184.15"/>
    <s v="89203860004"/>
    <s v="431872,Россия,Мордовия Респ,Ардатовский р-н,,Старое Ардатово с,Советская ул,3,,"/>
    <n v="89603460"/>
    <s v=" ставка 0,3"/>
    <x v="22"/>
    <n v="4585.5"/>
  </r>
  <r>
    <s v="13:04:0316001:900"/>
    <s v="СУХАРЕВА НИНА ПАВЛОВНА"/>
    <s v="130400891667"/>
    <d v="1996-01-01T00:00:00"/>
    <d v="2016-01-15T00:00:00"/>
    <s v="1/1"/>
    <n v="1"/>
    <d v="2016-01-15T00:00:00"/>
    <s v=""/>
    <s v=""/>
    <s v=""/>
    <m/>
    <n v="3.0000000000000001E-3"/>
    <s v=" Жилые дома"/>
    <s v=""/>
    <n v="16.2"/>
    <n v="96141.17"/>
    <s v="89210885001"/>
    <s v="431741,Россия,Мордовия Респ,Большеберезниковский р-н,,Шугурово с,Кооперативная ул,101,,"/>
    <n v="89610485"/>
    <s v=" ставка 0,3"/>
    <x v="19"/>
    <n v="5934.6401234567902"/>
  </r>
  <r>
    <s v="13:04:0316001:1263"/>
    <s v="АРКАЙКИНА РАИСА ВАСИЛЬЕВНА"/>
    <s v="130400882687"/>
    <d v="1996-01-01T00:00:00"/>
    <d v="2013-04-03T00:00:00"/>
    <s v="1/1"/>
    <n v="1"/>
    <d v="2013-04-03T00:00:00"/>
    <s v=""/>
    <s v=""/>
    <s v=""/>
    <m/>
    <n v="3.0000000000000001E-3"/>
    <s v=" Жилые дома"/>
    <s v=""/>
    <n v="39.799999999999997"/>
    <n v="242711.15"/>
    <s v="89210885001"/>
    <s v="431741,Россия,Мордовия Респ,Большеберезниковский р-н,,Шугурово с,Кооперативная ул,111,,"/>
    <n v="89610485"/>
    <s v=" ставка 0,3"/>
    <x v="19"/>
    <n v="6098.2701005025128"/>
  </r>
  <r>
    <s v="13:04:0316001:1168"/>
    <s v="ЗИНОВА АНАСТАСИЯ ИЛЬИНИЧНА"/>
    <s v="130400897370"/>
    <d v="1996-01-01T00:00:00"/>
    <d v="2016-09-26T00:00:00"/>
    <s v="1/1"/>
    <n v="1"/>
    <d v="2016-09-26T00:00:00"/>
    <s v=""/>
    <s v=""/>
    <s v=""/>
    <m/>
    <n v="3.0000000000000001E-3"/>
    <s v=" Жилые дома"/>
    <s v=""/>
    <n v="41.7"/>
    <n v="252823.35"/>
    <s v="89210885001"/>
    <s v="431741,Россия,Мордовия Респ,Большеберезниковский р-н,,Шугурово с,Абрамова ул,54,,"/>
    <n v="89610485"/>
    <s v=" ставка 0,3"/>
    <x v="19"/>
    <n v="6062.9100719424459"/>
  </r>
  <r>
    <s v="13:04:0316001:987"/>
    <s v="УЛАШКИНА АНАСТАСИЯ АНДРЕЕВНА"/>
    <s v="130400582637"/>
    <d v="1996-01-01T00:00:00"/>
    <d v="2015-01-27T00:00:00"/>
    <s v="1/1"/>
    <n v="1"/>
    <d v="2015-01-27T00:00:00"/>
    <s v=""/>
    <s v=""/>
    <s v=""/>
    <m/>
    <n v="3.0000000000000001E-3"/>
    <s v=" Жилые дома"/>
    <s v=""/>
    <n v="43.7"/>
    <n v="291705.8"/>
    <s v="89210885001"/>
    <s v="431741,Россия,Мордовия Респ,Большеберезниковский р-н,,Шугурово с,Абрамова ул,31,,"/>
    <n v="89610485"/>
    <s v=" ставка 0,3"/>
    <x v="19"/>
    <n v="6675.1899313501135"/>
  </r>
  <r>
    <s v="13:04:0316001:971"/>
    <s v="АРКАЙКИНА НИНА ДМИТРИЕВНА"/>
    <s v="130400882430"/>
    <d v="1996-01-01T00:00:00"/>
    <d v="2015-02-21T00:00:00"/>
    <s v="1/1"/>
    <n v="1"/>
    <d v="2015-02-21T00:00:00"/>
    <s v="001001001000 - Собственность"/>
    <s v=""/>
    <s v=""/>
    <m/>
    <n v="3.0000000000000001E-3"/>
    <s v=" Жилые дома"/>
    <s v=""/>
    <n v="39.700000000000003"/>
    <n v="242101.32"/>
    <s v="89210885001"/>
    <s v="431741,Россия,Мордовия Респ,Большеберезниковский р-н,,Шугурово с,К.Маркса ул,47,,"/>
    <n v="89610485"/>
    <s v=" ставка 0,3"/>
    <x v="19"/>
    <n v="6098.2700251889164"/>
  </r>
  <r>
    <s v="13:04:0316001:1023"/>
    <s v="РОМАШКИН МИХАИЛ ИВАНОВИЧ"/>
    <s v="130400583831"/>
    <d v="1996-01-01T00:00:00"/>
    <d v="2013-01-08T00:00:00"/>
    <s v="1/1"/>
    <n v="1"/>
    <d v="2013-01-08T00:00:00"/>
    <s v=""/>
    <s v=""/>
    <s v=""/>
    <n v="102.45093539568347"/>
    <n v="3.0000000000000001E-3"/>
    <s v=" Жилые дома"/>
    <s v=""/>
    <n v="55.6"/>
    <n v="339063.81"/>
    <s v="89210885001"/>
    <s v="431741,Россия,Мордовия Респ,Большеберезниковский р-н,,Шугурово с,Кооперативная ул,79,,"/>
    <n v="89610485"/>
    <s v=" ставка 0,3"/>
    <x v="19"/>
    <n v="6098.2699640287765"/>
  </r>
  <r>
    <s v="13:04:0316001:906"/>
    <s v="ГАРИКОВА АННА ГРИГОРЬЕВНА"/>
    <s v="132805436268"/>
    <d v="1996-01-01T00:00:00"/>
    <d v="2016-10-07T00:00:00"/>
    <s v="1/1"/>
    <n v="1"/>
    <d v="2016-10-07T00:00:00"/>
    <s v="001001001000 - Собственность"/>
    <d v="2012-06-28T00:00:00"/>
    <s v=""/>
    <m/>
    <n v="3.0000000000000001E-3"/>
    <s v=" Жилые дома"/>
    <s v="Жилой дом"/>
    <n v="47.5"/>
    <n v="317071.52"/>
    <s v="89210885001"/>
    <s v="431741,Россия,Мордовия Респ,Большеберезниковский р-н,,Шугурово с,Кооперативная ул,53,,"/>
    <n v="89610485"/>
    <s v=" ставка 0,3"/>
    <x v="19"/>
    <n v="6675.1898947368427"/>
  </r>
  <r>
    <s v="13:03:0321011:251"/>
    <s v="ВИДИНЕЕВА АЛЕКСАНДРА ИВАНОВНА"/>
    <s v="130301098320"/>
    <d v="1996-01-01T00:00:00"/>
    <d v="2014-03-11T00:00:00"/>
    <s v="1/1"/>
    <n v="1"/>
    <d v="2014-03-11T00:00:00"/>
    <s v=""/>
    <d v="2012-06-28T00:00:00"/>
    <s v=""/>
    <m/>
    <n v="3.0000000000000001E-3"/>
    <s v=" Жилые дома"/>
    <s v="Жилой дом"/>
    <n v="35.200000000000003"/>
    <n v="311754.08"/>
    <s v="89207812009"/>
    <s v="431808,Россия,Мордовия Респ,Атяшевский р-н,,Сосуновка с,Ленина ул,39,,"/>
    <n v="89607412"/>
    <s v=" ставка 0,3"/>
    <x v="21"/>
    <n v="8856.65"/>
  </r>
  <r>
    <s v="13:03:0321011:262"/>
    <s v="НАЗАРОВА ПЕЛАГЕЯ СТЕПАНОВНА"/>
    <s v="130301090602"/>
    <d v="1996-01-01T00:00:00"/>
    <d v="2012-06-04T00:00:00"/>
    <s v="1/1"/>
    <n v="1"/>
    <d v="2012-06-04T00:00:00"/>
    <s v=""/>
    <s v=""/>
    <s v=""/>
    <n v="1084.2608131282589"/>
    <n v="3.0000000000000001E-3"/>
    <s v=" Жилые дома"/>
    <s v=""/>
    <n v="95.9"/>
    <n v="755124.27"/>
    <s v="89207812009"/>
    <s v="431808,Россия,Мордовия Респ,Атяшевский р-н,,Сосуновка с,Советская ул,33,,"/>
    <n v="89607412"/>
    <s v=" ставка 0,3"/>
    <x v="21"/>
    <n v="7874.0799791449426"/>
  </r>
  <r>
    <s v="13:24:0102056:1109"/>
    <s v="САЛЬНИКОВ СЕРГЕЙ ВЛАДИМИРОВИЧ"/>
    <s v="132300932987"/>
    <d v="2015-01-22T00:00:00"/>
    <d v="2016-08-07T00:00:00"/>
    <s v="1/1"/>
    <n v="1"/>
    <d v="2016-08-07T00:00:00"/>
    <s v="001001001000 - Собственность"/>
    <d v="2012-06-30T00:00:00"/>
    <s v=""/>
    <n v="308.30727000000002"/>
    <n v="3.0000000000000001E-3"/>
    <s v="Гаражи"/>
    <s v=""/>
    <n v="27.9"/>
    <n v="102769.09"/>
    <s v="89410000000"/>
    <s v="431350,Россия,Мордовия Респ,,Ковылкино г,,Пролетарская ул,район дома 1,блок 3,гараж 5"/>
    <n v="89629101"/>
    <s v=" ставка 0,3"/>
    <x v="11"/>
    <n v="3683.4799283154121"/>
  </r>
  <r>
    <s v="13:03:0104009:2093"/>
    <s v="БИБАЕВ НИКОЛАЙ ВАСИЛЬЕВИЧ"/>
    <s v="130320293407"/>
    <d v="1990-01-01T00:00:00"/>
    <d v="2012-02-12T00:00:00"/>
    <s v="1/1"/>
    <n v="1"/>
    <d v="2012-02-12T00:00:00"/>
    <s v=""/>
    <s v=""/>
    <s v=""/>
    <n v="436.74584546827799"/>
    <n v="3.0000000000000001E-3"/>
    <s v=" Жилые дома"/>
    <s v=""/>
    <n v="66.2"/>
    <n v="594908.94999999995"/>
    <s v="89207812001"/>
    <s v="431806,Россия,Мордовия Респ,Атяшевский р-н,,Атяшево с,Набережная ул,23,,"/>
    <n v="89607412"/>
    <s v=" ставка 0,3"/>
    <x v="21"/>
    <n v="8986.5400302114795"/>
  </r>
  <r>
    <s v="13:03:0104009:2210"/>
    <s v="КОРЧАГИН ВИКТОР ПЕТРОВИЧ"/>
    <s v="130300506745"/>
    <d v="1990-01-01T00:00:00"/>
    <d v="2019-05-12T00:00:00"/>
    <s v="1/1"/>
    <n v="1"/>
    <d v="2019-05-12T00:00:00"/>
    <s v=""/>
    <s v=""/>
    <s v=""/>
    <m/>
    <n v="3.0000000000000001E-3"/>
    <s v=" Жилые дома"/>
    <s v=""/>
    <n v="37.9"/>
    <n v="338615.28"/>
    <s v="89207812001"/>
    <s v="431806,Россия,Мордовия Респ,Атяшевский р-н,,Атяшево с,Советская ул,13,,"/>
    <n v="89607412"/>
    <s v=" ставка 0,3"/>
    <x v="21"/>
    <n v="8934.440105540898"/>
  </r>
  <r>
    <s v="13:01:0306006:277"/>
    <s v="ВИТОВА КЛАВДИЯ АЛЕКСЕЕВНА"/>
    <s v="130101566404"/>
    <d v="1999-01-01T00:00:00"/>
    <d v="2019-08-04T00:00:00"/>
    <s v="1/1"/>
    <n v="1"/>
    <d v="2019-08-04T00:00:00"/>
    <s v=""/>
    <s v=""/>
    <s v=""/>
    <n v="46.437196825396825"/>
    <n v="1E-3"/>
    <s v=" Квартиры"/>
    <s v=""/>
    <n v="25.2"/>
    <n v="225041.8"/>
    <s v="89203868005"/>
    <s v="431898,Россия,Мордовия Респ,Ардатовский р-н,,Лесозавод п,Лесная ул,8,,2"/>
    <n v="89603468"/>
    <s v="ставка 0,1"/>
    <x v="22"/>
    <n v="8930.230158730159"/>
  </r>
  <r>
    <s v="13:23:1113254:334"/>
    <s v="ДАВЫДОВА ЗИНАИДА МИХАЙЛОВНА"/>
    <s v="132805524059"/>
    <d v="2009-06-29T00:00:00"/>
    <d v="2014-01-02T00:00:00"/>
    <s v="1/1"/>
    <n v="1"/>
    <d v="2014-01-02T00:00:00"/>
    <s v="001001001000 - Собственность"/>
    <d v="2012-06-28T00:00:00"/>
    <s v="13-13-01/157/2009-232"/>
    <n v="1275.376195466238"/>
    <n v="1E-3"/>
    <s v="Комнаты"/>
    <s v=""/>
    <n v="31.1"/>
    <n v="1879819.89"/>
    <s v="89401000000"/>
    <s v="430007, РОССИЯ, , , г Саранск, , ул Осипенко, 85, , 55"/>
    <n v="89701000"/>
    <s v="ставка 0,1"/>
    <x v="0"/>
    <n v="60444.369453376203"/>
  </r>
  <r>
    <s v="13:01:0306006:281"/>
    <s v="ПОХИН АЛЕКСАНДР ВАСИЛЬЕВИЧ"/>
    <s v="130101566806"/>
    <d v="1999-01-01T00:00:00"/>
    <d v="2018-01-09T00:00:00"/>
    <s v="1/1"/>
    <n v="1"/>
    <d v="2018-01-09T00:00:00"/>
    <s v=""/>
    <s v=""/>
    <s v=""/>
    <n v="77.302471149425273"/>
    <n v="1E-3"/>
    <s v=" Квартиры"/>
    <s v=""/>
    <n v="34.799999999999997"/>
    <n v="181765.27"/>
    <s v="89203868005"/>
    <s v="431898,Россия,Мордовия Респ,Ардатовский р-н,,Лесозавод п,Лесная ул,9,,1"/>
    <n v="89603468"/>
    <s v="ставка 0,1"/>
    <x v="22"/>
    <n v="5223.1399425287354"/>
  </r>
  <r>
    <s v="13:22:0207001:1467"/>
    <s v="СЕМИОНОВА НИНА ЯКОВЛЕВНА"/>
    <s v="132201318367"/>
    <d v="1996-01-01T00:00:00"/>
    <d v="2012-08-25T00:00:00"/>
    <s v="1/1"/>
    <n v="1"/>
    <d v="2012-08-25T00:00:00"/>
    <s v=""/>
    <s v=""/>
    <s v=""/>
    <m/>
    <n v="3.0000000000000001E-3"/>
    <s v=" Жилые дома"/>
    <s v=""/>
    <n v="22.1"/>
    <n v="193346.71"/>
    <s v="89257840001"/>
    <s v="431717,РОССИЯ,Мордовия Респ,Чамзинский р-н,,Медаево с,Гагарина ул,41,,"/>
    <n v="89657440"/>
    <s v=" ставка 0,3"/>
    <x v="18"/>
    <n v="8748.7199095022606"/>
  </r>
  <r>
    <s v="13:22:0207001:1649"/>
    <s v="САУЛИНА ЕВДОКИЯ ВАСИЛЬЕВНА"/>
    <s v="132201287775"/>
    <d v="1996-01-01T00:00:00"/>
    <d v="2012-11-21T00:00:00"/>
    <s v="1/1"/>
    <n v="1"/>
    <d v="2012-11-21T00:00:00"/>
    <s v=""/>
    <d v="2012-06-28T00:00:00"/>
    <s v=""/>
    <m/>
    <n v="3.0000000000000001E-3"/>
    <s v=" Жилые дома"/>
    <s v="жилой дом"/>
    <n v="38.299999999999997"/>
    <n v="319999.95"/>
    <s v="89257840001"/>
    <s v="431717,,Мордовия Респ,Чамзинский р-н,,Медаево с,Гагарина ул,38,,"/>
    <n v="89657440"/>
    <s v=" ставка 0,3"/>
    <x v="18"/>
    <n v="8355.0900783289835"/>
  </r>
  <r>
    <s v="13:22:0207001:1599"/>
    <s v="КИСЕЛЕВА ЕЛЕНА ИВАНОВНА"/>
    <s v="132203492610"/>
    <d v="1996-01-01T00:00:00"/>
    <d v="2012-07-10T00:00:00"/>
    <s v="1/1"/>
    <n v="1"/>
    <d v="2012-07-10T00:00:00"/>
    <s v=""/>
    <s v=""/>
    <s v=""/>
    <m/>
    <n v="3.0000000000000001E-3"/>
    <s v=" Жилые дома"/>
    <s v=""/>
    <n v="36.700000000000003"/>
    <n v="344894.86"/>
    <s v="89257840001"/>
    <s v="431717,РОССИЯ,Мордовия Респ,Чамзинский р-н,,Медаево с,Гагарина ул,35,,"/>
    <n v="89657440"/>
    <s v=" ставка 0,3"/>
    <x v="18"/>
    <n v="9397.6801089918245"/>
  </r>
  <r>
    <s v="13:04:0316001:1062"/>
    <s v="ОСИПОВ МИХАИЛ АЛЕКСАНДРОВИЧ"/>
    <s v="130400884518"/>
    <d v="1996-01-01T00:00:00"/>
    <d v="2016-10-11T00:00:00"/>
    <s v="1/1"/>
    <n v="1"/>
    <d v="2016-10-11T00:00:00"/>
    <s v=""/>
    <d v="2012-06-28T00:00:00"/>
    <s v=""/>
    <m/>
    <n v="3.0000000000000001E-3"/>
    <s v=" Жилые дома"/>
    <s v="Жилой дом"/>
    <n v="41.2"/>
    <n v="251248.72"/>
    <s v="89210885001"/>
    <s v="431741,Россия,Мордовия Респ,Большеберезниковский р-н,,Шугурово с,К.Маркса ул,4,,"/>
    <n v="89610485"/>
    <s v=" ставка 0,3"/>
    <x v="19"/>
    <n v="6098.2699029126206"/>
  </r>
  <r>
    <s v="13:04:0316001:1355"/>
    <s v="КЕЧАЙКИН ВЛАДИМИР СЕМЕНОВИЧ"/>
    <s v="130400579112"/>
    <d v="1996-01-01T00:00:00"/>
    <d v="2019-04-07T00:00:00"/>
    <s v="1/1"/>
    <n v="1"/>
    <d v="2019-04-07T00:00:00"/>
    <s v=""/>
    <s v=""/>
    <s v=""/>
    <m/>
    <n v="3.0000000000000001E-3"/>
    <s v=" Жилые дома"/>
    <s v=""/>
    <n v="38.6"/>
    <n v="229077.1"/>
    <s v="89210885001"/>
    <s v="431741,Россия,Мордовия Респ,Большеберезниковский р-н,,Шугурово с,Набережная ул,18,,"/>
    <n v="89610485"/>
    <s v=" ставка 0,3"/>
    <x v="19"/>
    <n v="5934.6398963730571"/>
  </r>
  <r>
    <s v="13:04:0316001:1223"/>
    <s v="АНОШКИНА МАРИЯ ИВАНОВНА"/>
    <s v="130400879099"/>
    <d v="1996-01-01T00:00:00"/>
    <d v="2019-06-12T00:00:00"/>
    <s v="1/1"/>
    <n v="1"/>
    <d v="2019-06-12T00:00:00"/>
    <s v=""/>
    <s v=""/>
    <s v=""/>
    <m/>
    <n v="3.0000000000000001E-3"/>
    <s v=" Жилые дома"/>
    <s v=""/>
    <n v="42"/>
    <n v="256127.34"/>
    <s v="89210885001"/>
    <s v="431741,Россия,Мордовия Респ,Большеберезниковский р-н,,Шугурово с,Набережная ул,25,,"/>
    <n v="89610485"/>
    <s v=" ставка 0,3"/>
    <x v="19"/>
    <n v="6098.2699999999995"/>
  </r>
  <r>
    <s v="13:04:0316001:1036"/>
    <s v="Ромашкина Мария Ивановна"/>
    <s v="132812600039"/>
    <d v="1996-01-01T00:00:00"/>
    <d v="2017-02-28T00:00:00"/>
    <s v="1/1"/>
    <n v="1"/>
    <d v="2017-02-28T00:00:00"/>
    <s v="001001001000 - Собственность"/>
    <s v=""/>
    <s v=""/>
    <m/>
    <n v="3.0000000000000001E-3"/>
    <s v=" Жилые дома"/>
    <s v=""/>
    <n v="24.5"/>
    <n v="148541.29"/>
    <s v="89210885001"/>
    <s v="431741,Россия,Мордовия Респ,Большеберезниковский р-н,,Шугурово с,Набережная ул,29,,"/>
    <n v="89610485"/>
    <s v=" ставка 0,3"/>
    <x v="19"/>
    <n v="6062.9097959183673"/>
  </r>
  <r>
    <s v="13:01:0306003:89"/>
    <s v="ВАНЯЕВ ВЛАДИМИР ИВАНОВИЧ"/>
    <s v="130101603409"/>
    <d v="1999-01-01T00:00:00"/>
    <d v="2017-09-16T00:00:00"/>
    <s v="1/1"/>
    <n v="1"/>
    <d v="2017-09-16T00:00:00"/>
    <s v=""/>
    <s v=""/>
    <s v=""/>
    <m/>
    <n v="3.0000000000000001E-3"/>
    <s v=" Жилые дома"/>
    <s v=""/>
    <n v="27.8"/>
    <n v="146061.48000000001"/>
    <s v="89203868009"/>
    <s v="431898,Россия,Мордовия Респ,Ардатовский р-н,,Сосновое с,Луговая ул,16,,"/>
    <n v="89603468"/>
    <s v=" ставка 0,3"/>
    <x v="22"/>
    <n v="5254.0100719424463"/>
  </r>
  <r>
    <s v="13:01:0306003:94"/>
    <s v="АВДЕЕВ НИКОЛАЙ ИВАНОВИЧ"/>
    <s v="130101603261"/>
    <d v="1999-01-01T00:00:00"/>
    <d v="2016-05-18T00:00:00"/>
    <s v="1/1"/>
    <n v="1"/>
    <d v="2016-05-18T00:00:00"/>
    <s v=""/>
    <s v=""/>
    <s v=""/>
    <n v="23.643045436893207"/>
    <n v="3.0000000000000001E-3"/>
    <s v=" Жилые дома"/>
    <s v=""/>
    <n v="51.5"/>
    <n v="270581.52"/>
    <s v="89203868009"/>
    <s v="431898,Россия,Мордовия Респ,Ардатовский р-н,,Сосновое с,Лесная ул,21,,"/>
    <n v="89603468"/>
    <s v=" ставка 0,3"/>
    <x v="22"/>
    <n v="5254.0100970873791"/>
  </r>
  <r>
    <s v="13:01:0306004:45"/>
    <s v="КАЗАКОВ ВИКТОР ДМИТРИЕВИЧ"/>
    <s v="130101302970"/>
    <d v="1999-01-01T00:00:00"/>
    <d v="2019-07-23T00:00:00"/>
    <s v="1/1"/>
    <n v="1"/>
    <d v="2019-07-23T00:00:00"/>
    <s v=""/>
    <s v=""/>
    <s v=""/>
    <m/>
    <n v="3.0000000000000001E-3"/>
    <s v=" Жилые дома"/>
    <s v=""/>
    <n v="32.9"/>
    <n v="176468.36"/>
    <s v="89203868010"/>
    <s v="431898,Россия,Мордовия Респ,Ардатовский р-н,,Суподеевка д,Подпойменная ул,8,,"/>
    <n v="89603468"/>
    <s v=" ставка 0,3"/>
    <x v="22"/>
    <n v="5363.7799392097259"/>
  </r>
  <r>
    <s v="13:01:0306004:67"/>
    <s v="КЛОЧКОВ АЛЕКСАНДР ФЕДОРОВИЧ"/>
    <s v="130101007117"/>
    <d v="1999-01-01T00:00:00"/>
    <d v="2016-04-06T00:00:00"/>
    <s v="1/1"/>
    <n v="1"/>
    <d v="2016-04-06T00:00:00"/>
    <s v=""/>
    <s v=""/>
    <s v=""/>
    <m/>
    <n v="3.0000000000000001E-3"/>
    <s v=" Жилые дома"/>
    <s v=""/>
    <n v="25.4"/>
    <n v="145372.57999999999"/>
    <s v="89203868010"/>
    <s v="431898,Россия,Мордовия Респ,Ардатовский р-н,,Суподеевка д,Подпойменная ул,10,,"/>
    <n v="89603468"/>
    <s v=" ставка 0,3"/>
    <x v="22"/>
    <n v="5723.3299212598422"/>
  </r>
  <r>
    <s v="13:04:0316001:865"/>
    <s v="АНОШКИН АЛЕКСАНДР МАКСИМОВИЧ"/>
    <s v="130400482978"/>
    <d v="1996-01-01T00:00:00"/>
    <d v="2018-03-25T00:00:00"/>
    <s v="1/1"/>
    <n v="1"/>
    <d v="2018-03-25T00:00:00"/>
    <s v=""/>
    <s v=""/>
    <s v=""/>
    <n v="29.853984186046539"/>
    <n v="3.0000000000000001E-3"/>
    <s v=" Жилые дома"/>
    <s v=""/>
    <n v="51.6"/>
    <n v="320930.33"/>
    <s v="89210885001"/>
    <s v="431741,Россия,Мордовия Респ,Большеберезниковский р-н,,Шугурово с,Новая ул,7,,"/>
    <n v="89610485"/>
    <s v=" ставка 0,3"/>
    <x v="19"/>
    <n v="6219.5800387596901"/>
  </r>
  <r>
    <s v="13:03:0104010:516"/>
    <s v="ПИЯНЗИНА ЕВДОКИЯ ФЕДОРОВНА"/>
    <s v="130302420701"/>
    <d v="1990-01-01T00:00:00"/>
    <d v="2017-06-11T00:00:00"/>
    <s v="1/1"/>
    <n v="1"/>
    <d v="2017-06-11T00:00:00"/>
    <s v=""/>
    <s v=""/>
    <s v=""/>
    <m/>
    <n v="3.0000000000000001E-3"/>
    <s v=" Жилые дома"/>
    <s v=""/>
    <n v="43"/>
    <n v="398568.72"/>
    <s v="89207812002"/>
    <s v="431826,,Мордовия Респ,Атяшевский р-н,,Батушево с,Карла Маркса ул,5,,"/>
    <n v="89607412"/>
    <s v=" ставка 0,3"/>
    <x v="21"/>
    <n v="9269.0399999999991"/>
  </r>
  <r>
    <s v="13:23:1113254:179"/>
    <s v="ПАВЛОВ ВЛАДИМИР ВАСИЛЬЕВИЧ"/>
    <s v="132808115544"/>
    <d v="2013-12-23T00:00:00"/>
    <d v="2014-12-04T00:00:00"/>
    <s v="1/2"/>
    <n v="0.5"/>
    <d v="2014-12-04T00:00:00"/>
    <s v="001001002000 - Общая долевая собственность"/>
    <d v="2012-06-28T00:00:00"/>
    <s v=""/>
    <n v="313.44528551679588"/>
    <n v="1E-3"/>
    <s v=" Квартиры"/>
    <s v=""/>
    <n v="38.700000000000003"/>
    <n v="1297361.77"/>
    <s v="89401000000"/>
    <s v="430007,РОССИЯ,,,Саранск г,,Студенческая ул,5,,27"/>
    <n v="89701000"/>
    <s v="ставка 0,1"/>
    <x v="0"/>
    <n v="33523.559948320413"/>
  </r>
  <r>
    <s v="13:23:1113254:179"/>
    <s v="ПАВЛОВА АНТОНИНА СЕРАФИМОВНА"/>
    <s v="132805663983"/>
    <d v="2013-12-23T00:00:00"/>
    <d v="2017-12-30T00:00:00"/>
    <s v="1/2"/>
    <n v="0.5"/>
    <d v="2017-12-30T00:00:00"/>
    <s v="001001002000 - Общая долевая собственность"/>
    <d v="2012-06-28T00:00:00"/>
    <s v=""/>
    <n v="313.44528551679588"/>
    <n v="1E-3"/>
    <s v=" Квартиры"/>
    <s v=""/>
    <n v="38.700000000000003"/>
    <n v="1297361.77"/>
    <s v="89401000000"/>
    <s v="430007,РОССИЯ,,,Саранск г,,Студенческая ул,5,,27"/>
    <n v="89701000"/>
    <s v="ставка 0,1"/>
    <x v="0"/>
    <n v="33523.559948320413"/>
  </r>
  <r>
    <s v="13:22:0207004:1013"/>
    <s v="МИХАЙЛОВА АЛЕКСАНДРА ДМИТРИЕВНА"/>
    <s v="132201274840"/>
    <d v="1995-01-01T00:00:00"/>
    <d v="2016-02-01T00:00:00"/>
    <s v="1/1"/>
    <n v="1"/>
    <d v="2016-02-01T00:00:00"/>
    <s v=""/>
    <s v=""/>
    <s v=""/>
    <m/>
    <n v="3.0000000000000001E-3"/>
    <s v=" Жилые дома"/>
    <s v=""/>
    <n v="34.700000000000003"/>
    <n v="299347.88"/>
    <s v="89257840005"/>
    <s v="431717,РОССИЯ,Мордовия Респ,Чамзинский р-н,,Сорлиней с,Ленина ул,18,,"/>
    <n v="89657440"/>
    <s v=" ставка 0,3"/>
    <x v="18"/>
    <n v="8626.7400576368873"/>
  </r>
  <r>
    <s v="13:03:0104010:701"/>
    <s v="КИЗОРКИНА НАТАЛЬЯ СЕРГЕЕВНА"/>
    <s v="130301892109"/>
    <d v="1990-01-01T00:00:00"/>
    <d v="2012-05-11T00:00:00"/>
    <s v="1/1"/>
    <n v="1"/>
    <d v="2012-05-11T00:00:00"/>
    <s v=""/>
    <s v=""/>
    <s v=""/>
    <m/>
    <n v="3.0000000000000001E-3"/>
    <s v=" Жилые дома"/>
    <s v=""/>
    <n v="42.4"/>
    <n v="349406.53"/>
    <s v="89207812002"/>
    <s v="431826,Россия,Мордовия Респ,Атяшевский р-н,,Батушево с,Ленина ул,34,,"/>
    <n v="89607412"/>
    <s v=" ставка 0,3"/>
    <x v="21"/>
    <n v="8240.7200471698125"/>
  </r>
  <r>
    <s v="13:04:0316001:937"/>
    <s v="ПАНЬКИН ПАВЕЛ НИКОЛАЕВИЧ"/>
    <s v="130400484340"/>
    <d v="1996-01-01T00:00:00"/>
    <d v="2014-04-19T00:00:00"/>
    <s v="1/1"/>
    <n v="1"/>
    <d v="2014-04-19T00:00:00"/>
    <s v=""/>
    <s v=""/>
    <s v=""/>
    <m/>
    <n v="3.0000000000000001E-3"/>
    <s v=" Жилые дома"/>
    <s v=""/>
    <n v="39.299999999999997"/>
    <n v="239662.01"/>
    <s v="89210885001"/>
    <s v="431741,Россия,Мордовия Респ,Большеберезниковский р-н,,Шугурово с,Чапаева ул,15,,"/>
    <n v="89610485"/>
    <s v=" ставка 0,3"/>
    <x v="19"/>
    <n v="6098.2699745547079"/>
  </r>
  <r>
    <s v="13:01:0316002:292"/>
    <s v="СТЕПАНОВА ЕЛИЗАВЕТА АЛЕКСАНДРОВНА"/>
    <s v="130100594600"/>
    <d v="2003-01-01T00:00:00"/>
    <d v="2016-07-02T00:00:00"/>
    <s v="1/1"/>
    <n v="1"/>
    <d v="2016-07-02T00:00:00"/>
    <s v=""/>
    <s v=""/>
    <s v=""/>
    <n v="198.16704000000004"/>
    <n v="3.0000000000000001E-3"/>
    <s v=" Жилые дома"/>
    <s v=""/>
    <n v="62.2"/>
    <n v="336775.67999999999"/>
    <s v="89203844001"/>
    <s v="431865,Россия,Мордовия Респ,Ардатовский р-н,,Манадыши 2-е с,Центральная ул,19,,"/>
    <n v="89603444"/>
    <s v=" ставка 0,3"/>
    <x v="22"/>
    <n v="5414.4"/>
  </r>
  <r>
    <s v="13:03:0104010:562"/>
    <s v="ВЕЧКАНОВ ИВАН МИХАЙЛОВИЧ"/>
    <s v="130300264310"/>
    <d v="1990-01-01T00:00:00"/>
    <d v="2019-11-01T00:00:00"/>
    <s v="1/1"/>
    <n v="1"/>
    <d v="2019-11-01T00:00:00"/>
    <s v=""/>
    <s v=""/>
    <s v=""/>
    <n v="1694.5890330737705"/>
    <n v="3.0000000000000001E-3"/>
    <s v=" Жилые дома"/>
    <s v=""/>
    <n v="97.6"/>
    <n v="1158206.51"/>
    <s v="89207812002"/>
    <s v="431826,,Мордовия Респ,Атяшевский р-н,,Батушево с,Карла Маркса ул,2,,"/>
    <n v="89607412"/>
    <s v=" ставка 0,3"/>
    <x v="21"/>
    <n v="11866.869979508198"/>
  </r>
  <r>
    <s v="13:01:0316002:216"/>
    <s v="ФРОЛОВА РАИСА ФЕДОРОВНА"/>
    <s v="131001894717"/>
    <d v="2003-01-01T00:00:00"/>
    <d v="2017-01-15T00:00:00"/>
    <s v="1/1"/>
    <n v="1"/>
    <d v="2017-01-15T00:00:00"/>
    <s v=""/>
    <s v=""/>
    <s v=""/>
    <m/>
    <n v="3.0000000000000001E-3"/>
    <s v=" Жилые дома"/>
    <s v=""/>
    <n v="41"/>
    <n v="228110.88"/>
    <s v="89203844001"/>
    <s v="431865,Россия,Мордовия Респ,Ардатовский р-н,,Манадыши 2-е с,Ленина ул,16,,"/>
    <n v="89603444"/>
    <s v=" ставка 0,3"/>
    <x v="22"/>
    <n v="5563.68"/>
  </r>
  <r>
    <s v="13:25:0105068:1051"/>
    <s v="ВАРНАВИН АНАТОЛИЙ ПЕТРОВИЧ"/>
    <s v="132402057404"/>
    <d v="2009-12-15T00:00:00"/>
    <d v="2018-03-26T00:00:00"/>
    <s v="1/1"/>
    <n v="1"/>
    <d v="2018-03-26T00:00:00"/>
    <s v="001001001000 - Собственность"/>
    <d v="2014-01-29T00:00:00"/>
    <s v="13-13-05/036/2009-421"/>
    <n v="92.913759999999996"/>
    <n v="1E-3"/>
    <s v="Хозяйственное строение или сооружение (не превышает 50 кв.м.)"/>
    <s v="сарай №5"/>
    <n v="16"/>
    <n v="92913.76"/>
    <s v="89420000000"/>
    <s v="431440,Россия,Мордовия Респ,,Рузаевка г,,Ухтомского ул,11,,"/>
    <n v="89643101"/>
    <s v="ставка 0,1"/>
    <x v="2"/>
    <n v="5807.11"/>
  </r>
  <r>
    <s v="13-13-05/034/2007-449"/>
    <s v="ВОЛГИН МИХАИЛ АНДРЕЕВИЧ"/>
    <s v="132436639009"/>
    <d v="2007-11-08T00:00:00"/>
    <d v="2018-12-11T00:00:00"/>
    <s v="1/1"/>
    <n v="1"/>
    <d v="2018-12-11T00:00:00"/>
    <s v="001001001000 - Собственность"/>
    <s v=""/>
    <s v=""/>
    <n v="550.88798999999995"/>
    <n v="3.0000000000000001E-3"/>
    <s v="Гаражи"/>
    <s v=""/>
    <n v="25.7"/>
    <n v="183629.33"/>
    <s v="89420000000"/>
    <s v="431440,РОССИЯ,Мордовия Респ,,Рузаевка г,,Гаражи по Школьному бульвару гск,86,,"/>
    <n v="89643101"/>
    <s v=" ставка 0,3"/>
    <x v="2"/>
    <n v="7145.1101167315173"/>
  </r>
  <r>
    <s v="13-13-05/020/2008-344"/>
    <s v="ЖАДАНОВ ИГОРЬ ИВАНОВИЧ"/>
    <s v="132400720182"/>
    <d v="2008-06-11T00:00:00"/>
    <d v="2014-02-12T00:00:00"/>
    <s v="1/1"/>
    <n v="1"/>
    <d v="2014-02-12T00:00:00"/>
    <s v="001001001000 - Собственность"/>
    <s v=""/>
    <s v=""/>
    <n v="589.80831000000001"/>
    <n v="3.0000000000000001E-3"/>
    <s v="Гаражи"/>
    <s v=""/>
    <n v="28.1"/>
    <n v="196602.77"/>
    <s v="89420000000"/>
    <s v="431440,РОССИЯ,Мордовия Респ,,Рузаевка г,,ГСК Северный гск,78,,"/>
    <n v="89643101"/>
    <s v=" ставка 0,3"/>
    <x v="2"/>
    <n v="6996.5398576512453"/>
  </r>
  <r>
    <s v="13:25:0105067:495"/>
    <s v="МАКУНИНА ЛЮДМИЛА ПЕТРОВНА"/>
    <s v="132400007292"/>
    <d v="2005-02-04T00:00:00"/>
    <d v="2017-08-28T00:00:00"/>
    <s v="1/1"/>
    <n v="1"/>
    <d v="2017-08-28T00:00:00"/>
    <s v="001001001000 - Собственность"/>
    <s v=""/>
    <s v="13-17-12/001/2005-071"/>
    <n v="263.34530000000001"/>
    <n v="5.0000000000000001E-3"/>
    <s v="Иные строения, помещения и сооружения"/>
    <s v=""/>
    <n v="14.8"/>
    <n v="52669.06"/>
    <s v="89420000000"/>
    <s v="643,      ,13,,г.Рузаевка,,ул.Ленина,д.39,,"/>
    <n v="89643101"/>
    <s v=" ставка 0,3"/>
    <x v="2"/>
    <n v="3558.7202702702698"/>
  </r>
  <r>
    <s v="13:25:0102018:1738"/>
    <s v="ЮРТАЕВ ВАЛЕРИЙ ГРИГОРЬЕВИЧ"/>
    <s v="234908605933"/>
    <d v="2010-07-02T00:00:00"/>
    <d v="2014-09-29T00:00:00"/>
    <s v="1/1"/>
    <n v="1"/>
    <d v="2014-09-29T00:00:00"/>
    <s v="001001001000 - Собственность"/>
    <s v=""/>
    <s v="13-13-05/027/2008-193"/>
    <n v="640.90854000000002"/>
    <n v="3.0000000000000001E-3"/>
    <s v="Гаражи"/>
    <s v=""/>
    <n v="31.4"/>
    <n v="213636.18"/>
    <s v="89420000000"/>
    <s v="431451,РОССИЯ,Мордовия Респ,,Рузаевка г,,Гаражи по Школьному бульвару гск,2/75,,"/>
    <n v="89643101"/>
    <s v=" ставка 0,3"/>
    <x v="2"/>
    <n v="6803.7"/>
  </r>
  <r>
    <s v="13:25:0114010:2099"/>
    <s v="ЧУРБАНОВ ШАМИЛЬ КАЮМОВИЧ"/>
    <s v="132402022810"/>
    <d v="2008-01-26T00:00:00"/>
    <d v="2020-02-19T00:00:00"/>
    <s v="1/1"/>
    <n v="1"/>
    <d v="2020-02-19T00:00:00"/>
    <s v="001001001000 - Собственность"/>
    <s v=""/>
    <s v="13-13-05/009/2008-015"/>
    <n v="455.41019999999997"/>
    <n v="3.0000000000000001E-3"/>
    <s v="Гаражи"/>
    <s v=""/>
    <n v="20.2"/>
    <n v="151803.4"/>
    <s v="89420000000"/>
    <s v="643,      ,13,,г.Рузаевка,,ГСК -Строитель-2,гараж 58,,"/>
    <n v="89643101"/>
    <s v=" ставка 0,3"/>
    <x v="2"/>
    <n v="7515.0198019801983"/>
  </r>
  <r>
    <s v="13:25:0103016:1207"/>
    <s v="КОЛОСОВСКАЯ ТАТЬЯНА КОНСТАНТИНОВНА"/>
    <s v="132403995509"/>
    <d v="2005-10-12T00:00:00"/>
    <d v="2014-03-02T00:00:00"/>
    <s v="1/1"/>
    <n v="1"/>
    <d v="2014-03-02T00:00:00"/>
    <s v="001001001000 - Собственность"/>
    <s v=""/>
    <s v="13-13-05/022/2005-108"/>
    <n v="416.38326000000006"/>
    <n v="3.0000000000000001E-3"/>
    <s v="Гаражи"/>
    <s v=""/>
    <n v="18.100000000000001"/>
    <n v="138794.42000000001"/>
    <s v="89420000000"/>
    <s v="643,      ,13,,г.Рузаевка,,ГСК квартал В,гараж 13,,"/>
    <n v="89643101"/>
    <s v=" ставка 0,3"/>
    <x v="2"/>
    <n v="7668.2"/>
  </r>
  <r>
    <s v="13:25:0103016:789"/>
    <s v="КОСОЛАПОВ ЭДУАРД ВИКТОРОВИЧ"/>
    <s v="132401019100"/>
    <d v="2007-03-01T00:00:00"/>
    <d v="2014-04-18T00:00:00"/>
    <s v="1/1"/>
    <n v="1"/>
    <d v="2014-04-18T00:00:00"/>
    <s v="001001001000 - Собственность"/>
    <s v=""/>
    <s v="13-17-12/013/2005-022"/>
    <n v="423.93564000000003"/>
    <n v="3.0000000000000001E-3"/>
    <s v="Гаражи"/>
    <s v=""/>
    <n v="18.5"/>
    <n v="141311.88"/>
    <s v="89420000000"/>
    <s v="643,      ,13,,г.Рузаевка,,ГСК по улице Петрова,гараж 10,,"/>
    <n v="89643101"/>
    <s v=" ставка 0,3"/>
    <x v="2"/>
    <n v="7638.4800000000005"/>
  </r>
  <r>
    <s v="13:25:0103024:835"/>
    <s v="Трибушинин Вячеслав Геннадьевич"/>
    <s v="860201878564"/>
    <d v="2004-12-31T00:00:00"/>
    <d v="2018-05-14T00:00:00"/>
    <s v="1/1"/>
    <n v="1"/>
    <d v="2018-05-14T00:00:00"/>
    <s v="001001001000 - Собственность"/>
    <d v="2012-06-30T00:00:00"/>
    <s v="13:25:12/2004:163"/>
    <n v="599.30076000000008"/>
    <n v="3.0000000000000001E-3"/>
    <s v="Гаражи"/>
    <s v=""/>
    <n v="28.7"/>
    <n v="199766.92"/>
    <s v="89420000000"/>
    <s v="431444,Россия,Мордовия Респ,,Рузаевка г,,Цоколь гск,53,,"/>
    <n v="89643101"/>
    <s v=" ставка 0,3"/>
    <x v="2"/>
    <n v="6960.5198606271779"/>
  </r>
  <r>
    <s v="13:25:0000000:362"/>
    <s v="КОВБАСЮК АЛЕКСАНДР ГЕННАДЬЕВИЧ"/>
    <s v="132400517230"/>
    <d v="2010-12-02T00:00:00"/>
    <d v="2018-11-29T00:00:00"/>
    <s v="1/1"/>
    <n v="1"/>
    <d v="2018-11-29T00:00:00"/>
    <s v="001001001000 - Собственность"/>
    <d v="2012-06-30T00:00:00"/>
    <s v="13-13-05/032/2007-439"/>
    <n v="671.07623999999998"/>
    <n v="3.0000000000000001E-3"/>
    <s v="Гаражи"/>
    <s v=""/>
    <n v="30.8"/>
    <n v="223692.08"/>
    <s v="89420000000"/>
    <s v="431444,РОССИЯ,Мордовия Респ,,Рузаевка г,,ГСК Северный гск,847А,,"/>
    <n v="89643101"/>
    <s v=" ставка 0,3"/>
    <x v="2"/>
    <n v="7262.7298701298696"/>
  </r>
  <r>
    <s v="13:22:0207004:967"/>
    <s v="КУЛЫГИНА МАРИЯ МИХАЙЛОВНА"/>
    <s v="132201273571"/>
    <d v="1995-01-01T00:00:00"/>
    <d v="2019-04-21T00:00:00"/>
    <s v="1/1"/>
    <n v="1"/>
    <d v="2019-04-21T00:00:00"/>
    <s v=""/>
    <s v=""/>
    <s v=""/>
    <m/>
    <n v="3.0000000000000001E-3"/>
    <s v=" Жилые дома"/>
    <s v=""/>
    <n v="35.1"/>
    <n v="297147.83"/>
    <s v="89257840005"/>
    <s v="431717,Россия,Мордовия Респ,Чамзинский р-н,,Сорлиней с,Ленина ул,7,,"/>
    <n v="89657440"/>
    <s v=" ставка 0,3"/>
    <x v="18"/>
    <n v="8465.7501424501424"/>
  </r>
  <r>
    <s v="13:22:0207004:956"/>
    <s v="ФЕДЯШКИНА МАРИЯ ПАВЛОВНА"/>
    <s v="132601597570"/>
    <d v="1995-01-01T00:00:00"/>
    <d v="2018-07-15T00:00:00"/>
    <s v="1/1"/>
    <n v="1"/>
    <d v="2018-07-15T00:00:00"/>
    <s v=""/>
    <s v=""/>
    <s v=""/>
    <m/>
    <n v="3.0000000000000001E-3"/>
    <s v=" Жилые дома"/>
    <s v=""/>
    <n v="34.6"/>
    <n v="296301.25"/>
    <s v="89257840005"/>
    <s v="431717,Россия,Мордовия Респ,Чамзинский р-н,,Сорлиней с,Ленина ул,9,,"/>
    <n v="89657440"/>
    <s v=" ставка 0,3"/>
    <x v="18"/>
    <n v="8563.6199421965321"/>
  </r>
  <r>
    <s v="13:21:0313001:409"/>
    <s v="ЖАТКИНА ЛИДИЯ ДМИТРИЕВНА"/>
    <s v="132100800905"/>
    <d v="1956-09-15T00:00:00"/>
    <d v="2017-04-02T00:00:00"/>
    <s v="1/1"/>
    <n v="1"/>
    <d v="2017-04-02T00:00:00"/>
    <s v="001001001000 - Собственность"/>
    <s v=""/>
    <s v=""/>
    <m/>
    <n v="3.0000000000000001E-3"/>
    <s v=" Жилые дома"/>
    <s v=""/>
    <n v="41.9"/>
    <n v="195245.2"/>
    <s v="89254885008"/>
    <s v="431022,Россия,Мордовия Респ,Торбеевский р-н,,Носакино с,Весенняя ул,33,,"/>
    <n v="89654485"/>
    <s v=" ставка 0,3"/>
    <x v="5"/>
    <n v="4659.7899761336521"/>
  </r>
  <r>
    <s v="13:23:1101096:614"/>
    <s v="Ветров Владимир Ульянович"/>
    <s v="245702716839"/>
    <d v="2014-06-19T00:00:00"/>
    <d v="2015-11-23T00:00:00"/>
    <s v="1/1"/>
    <n v="1"/>
    <d v="2015-11-23T00:00:00"/>
    <s v="001001001000 - Собственность"/>
    <d v="2013-04-18T00:00:00"/>
    <s v=""/>
    <n v="412.55785999999995"/>
    <n v="1E-3"/>
    <s v=" Квартиры"/>
    <s v=""/>
    <n v="33.4"/>
    <n v="1028315.86"/>
    <s v="89401000000"/>
    <s v=",РОССИЯ,,,Саранск г,,Т.Бибиной ул,9/4,,89"/>
    <n v="89701000"/>
    <s v="ставка 0,1"/>
    <x v="0"/>
    <n v="30787.9"/>
  </r>
  <r>
    <s v="13:23:1101096:953"/>
    <s v="Щербаков Иван Семенович"/>
    <s v="130200670124"/>
    <d v="2014-05-08T00:00:00"/>
    <d v="2018-12-10T00:00:00"/>
    <s v="1/1"/>
    <n v="1"/>
    <d v="2018-12-10T00:00:00"/>
    <s v="001001001000 - Собственность"/>
    <d v="2014-03-06T00:00:00"/>
    <s v=""/>
    <n v="421.79423000000003"/>
    <n v="1E-3"/>
    <s v=" Квартиры"/>
    <s v=""/>
    <n v="33.700000000000003"/>
    <n v="1037552.23"/>
    <s v="89401000000"/>
    <s v="430024,РОССИЯ,,,Саранск г,,Т.Бибиной ул,17,,66"/>
    <n v="89701000"/>
    <s v="ставка 0,1"/>
    <x v="0"/>
    <n v="30787.899999999998"/>
  </r>
  <r>
    <s v="13:12:0124001:650"/>
    <s v="ШИШКОВА РОЗА ПЕТРОВНА"/>
    <s v="132301875241"/>
    <d v="2014-07-16T00:00:00"/>
    <d v="2017-04-30T00:00:00"/>
    <s v="1/1"/>
    <n v="1"/>
    <d v="2017-04-30T00:00:00"/>
    <s v="001001001000 - Собственность"/>
    <s v=""/>
    <s v="13-13-05/026/2013-233"/>
    <n v="160.98371999999998"/>
    <n v="3.0000000000000001E-3"/>
    <s v=" Жилые дома"/>
    <s v=""/>
    <n v="56"/>
    <n v="500838.24"/>
    <s v="89229863001"/>
    <s v="р-н Ковылкинский, п Примокшанский, ул Комарова, д 20Г"/>
    <n v="89629463"/>
    <s v=" ставка 0,3"/>
    <x v="11"/>
    <n v="8943.5399999999991"/>
  </r>
  <r>
    <s v="13:23:0903120:169"/>
    <s v="АДАЕВА МАРИЯ ВЛАДИМИРОВНА"/>
    <s v="132610671608"/>
    <d v="1992-01-01T00:00:00"/>
    <d v="2012-11-20T00:00:00"/>
    <s v="2/9"/>
    <n v="0.22222222222222221"/>
    <d v="2012-11-20T00:00:00"/>
    <s v="001001002000 - Общая долевая собственность"/>
    <d v="2012-06-28T00:00:00"/>
    <s v=""/>
    <n v="1585.6391866666663"/>
    <n v="3.0000000000000001E-3"/>
    <s v=" Жилые дома"/>
    <s v="Жилой дом"/>
    <n v="154.19999999999999"/>
    <n v="3519753.78"/>
    <s v="89401000000"/>
    <s v="г Саранск, ул Ушакова, д 8"/>
    <n v="89701000"/>
    <s v=" ставка 0,3"/>
    <x v="0"/>
    <n v="22825.9"/>
  </r>
  <r>
    <s v="13:23:1101096:369"/>
    <s v="Пакаева Евгения Яковлевна"/>
    <s v="132804987978"/>
    <d v="2014-08-01T00:00:00"/>
    <d v="2020-04-15T00:00:00"/>
    <s v="1/1"/>
    <n v="1"/>
    <d v="2020-04-15T00:00:00"/>
    <s v="001001001000 - Собственность"/>
    <s v=""/>
    <s v=""/>
    <n v="1767.2254599999999"/>
    <n v="1E-3"/>
    <s v=" Квартиры"/>
    <s v=""/>
    <n v="77.400000000000006"/>
    <n v="2382983.46"/>
    <s v="89401000000"/>
    <s v=",РОССИЯ,,,Саранск г,,Т.Бибиной ул,11/1,,1"/>
    <n v="89701000"/>
    <s v="ставка 0,1"/>
    <x v="0"/>
    <n v="30787.899999999998"/>
  </r>
  <r>
    <s v="13:04:0312001:726"/>
    <s v="СИМДЯНКИН ВЛАДИМИР ИВАНОВИЧ"/>
    <s v="130400700778"/>
    <d v="1996-01-01T00:00:00"/>
    <d v="2018-08-21T00:00:00"/>
    <s v="1/1"/>
    <n v="1"/>
    <d v="2018-08-21T00:00:00"/>
    <s v="001001001000 - Собственность"/>
    <d v="2012-06-28T00:00:00"/>
    <s v=""/>
    <n v="328.49630297971908"/>
    <n v="3.0000000000000001E-3"/>
    <s v=" Жилые дома"/>
    <s v="жилой дом"/>
    <n v="64.099999999999994"/>
    <n v="497792.27"/>
    <s v="89210865001"/>
    <s v="431758,Россия,Мордовия Респ,Большеберезниковский р-н,,Старые Найманы с,Николаева ул,57,,"/>
    <n v="89610465"/>
    <s v=" ставка 0,3"/>
    <x v="19"/>
    <n v="7765.8700468018733"/>
  </r>
  <r>
    <s v="13:04:0312001:684"/>
    <s v="СИМДЯНКИН ПЕТР ЗАХАРОВИЧ"/>
    <s v="130400913663"/>
    <d v="1996-01-01T00:00:00"/>
    <d v="2014-10-22T00:00:00"/>
    <s v="1/1"/>
    <n v="1"/>
    <d v="2014-10-22T00:00:00"/>
    <s v=""/>
    <s v=""/>
    <s v=""/>
    <m/>
    <n v="3.0000000000000001E-3"/>
    <s v=" Жилые дома"/>
    <s v=""/>
    <n v="48.7"/>
    <n v="367131.28"/>
    <s v="89210865001"/>
    <s v="431758,Россия,Мордовия Респ,Большеберезниковский р-н,,Старые Найманы с,Гагарина ул,90,,"/>
    <n v="89610465"/>
    <s v=" ставка 0,3"/>
    <x v="19"/>
    <n v="7538.629979466119"/>
  </r>
  <r>
    <s v="13:03:0219011:402"/>
    <s v="ПИНЯЕВ НИКОЛАЙ КУЗЬМИЧ"/>
    <s v="130301067434"/>
    <d v="1990-01-01T00:00:00"/>
    <d v="2019-09-30T00:00:00"/>
    <s v="1/1"/>
    <n v="1"/>
    <d v="2019-09-30T00:00:00"/>
    <s v=""/>
    <s v=""/>
    <s v=""/>
    <m/>
    <n v="3.0000000000000001E-3"/>
    <s v=" Жилые дома"/>
    <s v=""/>
    <n v="20.6"/>
    <n v="133956.03"/>
    <s v="89207812008"/>
    <s v="431809,Россия,Мордовия Респ,Атяшевский р-н,,Селищи с,Пролетарская ул,5,,"/>
    <n v="89607412"/>
    <s v=" ставка 0,3"/>
    <x v="21"/>
    <n v="6502.7199029126205"/>
  </r>
  <r>
    <s v="13:01:0229002:499"/>
    <s v="ГОЛОВИН НИКОЛАЙ МИХАЙЛОВИЧ"/>
    <s v="130100846110"/>
    <d v="1999-01-01T00:00:00"/>
    <d v="2012-04-20T00:00:00"/>
    <s v="1/1"/>
    <n v="1"/>
    <d v="2012-04-20T00:00:00"/>
    <s v=""/>
    <s v=""/>
    <s v=""/>
    <n v="89.740922772643302"/>
    <n v="3.0000000000000001E-3"/>
    <s v=" Жилые дома"/>
    <s v=""/>
    <n v="54.1"/>
    <n v="394714.14"/>
    <s v="89203892001"/>
    <s v="431852,Россия,Мордовия Респ,Ардатовский р-н,,Чукалы с,Советская ул,111,,"/>
    <n v="89603492"/>
    <s v=" ставка 0,3"/>
    <x v="22"/>
    <n v="7296.0099815157118"/>
  </r>
  <r>
    <s v="13:01:0229002:855"/>
    <s v="ТИНГАЙКИН ВЯЧЕСЛАВ АЛЕКСЕЕВИЧ"/>
    <s v="130103294202"/>
    <d v="2003-01-01T00:00:00"/>
    <d v="2013-04-27T00:00:00"/>
    <s v="1/1"/>
    <n v="1"/>
    <d v="2013-04-27T00:00:00"/>
    <s v=""/>
    <s v=""/>
    <s v=""/>
    <m/>
    <n v="3.0000000000000001E-3"/>
    <s v=" Жилые дома"/>
    <s v=""/>
    <n v="42.9"/>
    <n v="312998.83"/>
    <s v="89203892001"/>
    <s v="431852,Россия,Мордовия Респ,Ардатовский р-н,,Чукалы с,Красноармейская ул,99,,"/>
    <n v="89603492"/>
    <s v=" ставка 0,3"/>
    <x v="22"/>
    <n v="7296.0100233100238"/>
  </r>
  <r>
    <s v="13:01:0229002:661"/>
    <s v="ГРОМИЛИНА МАТРЕНА СТЕПАНОВНА"/>
    <s v="130103292766"/>
    <d v="1999-01-01T00:00:00"/>
    <d v="2013-04-12T00:00:00"/>
    <s v="1/1"/>
    <n v="1"/>
    <d v="2013-04-12T00:00:00"/>
    <s v=""/>
    <s v=""/>
    <s v=""/>
    <m/>
    <n v="3.0000000000000001E-3"/>
    <s v=" Жилые дома"/>
    <s v=""/>
    <n v="18.100000000000001"/>
    <n v="132057.78"/>
    <s v="89203892001"/>
    <s v="431852,Россия,Мордовия Респ,Ардатовский р-н,,Чукалы с,Советская ул,66,,"/>
    <n v="89603492"/>
    <s v=" ставка 0,3"/>
    <x v="22"/>
    <n v="7296.0099447513803"/>
  </r>
  <r>
    <s v="13:01:0229002:520"/>
    <s v="ТУРАЙКИН АЛЕКСАНДР ВАСИЛЬЕВИЧ"/>
    <s v="130102681907"/>
    <d v="1999-01-01T00:00:00"/>
    <d v="2013-08-11T00:00:00"/>
    <s v="1/1"/>
    <n v="1"/>
    <d v="2013-08-11T00:00:00"/>
    <s v=""/>
    <s v=""/>
    <s v=""/>
    <n v="1082.68587"/>
    <n v="3.0000000000000001E-3"/>
    <s v=" Жилые дома"/>
    <s v=""/>
    <n v="98.5"/>
    <n v="732952.29"/>
    <s v="89203892001"/>
    <s v="431852,Россия,Мордовия Респ,Ардатовский р-н,,Чукалы с,Красноармейская ул,134,,"/>
    <n v="89603492"/>
    <s v=" ставка 0,3"/>
    <x v="22"/>
    <n v="7441.14"/>
  </r>
  <r>
    <s v="13:03:0219011:234"/>
    <s v="ГАЛОЧКИНА НАДЕЖДА ТРОФИМОВНА"/>
    <s v="130301058380"/>
    <d v="1990-01-01T00:00:00"/>
    <d v="2013-11-09T00:00:00"/>
    <s v="1/1"/>
    <n v="1"/>
    <d v="2013-11-09T00:00:00"/>
    <s v=""/>
    <s v=""/>
    <s v=""/>
    <m/>
    <n v="3.0000000000000001E-3"/>
    <s v=" Жилые дома"/>
    <s v=""/>
    <n v="17.5"/>
    <n v="113797.6"/>
    <s v="89207812008"/>
    <s v="431809,Россия,Мордовия Респ,Атяшевский р-н,,Селищи с,Ленинская ул,100,,"/>
    <n v="89607412"/>
    <s v=" ставка 0,3"/>
    <x v="21"/>
    <n v="6502.72"/>
  </r>
  <r>
    <s v="13:01:0229002:465"/>
    <s v="ПОЛЕВКИН НИКОЛАЙ ВАСИЛЬЕВИЧ"/>
    <s v="130144457880"/>
    <d v="1999-01-01T00:00:00"/>
    <d v="2012-12-03T00:00:00"/>
    <s v="1/1"/>
    <n v="1"/>
    <d v="2012-12-03T00:00:00"/>
    <s v=""/>
    <s v=""/>
    <s v=""/>
    <m/>
    <n v="3.0000000000000001E-3"/>
    <s v=" Жилые дома"/>
    <s v=""/>
    <n v="31.5"/>
    <n v="229824.32"/>
    <s v="89203892001"/>
    <s v="431852,Россия,Мордовия Респ,Ардатовский р-н,,Чукалы с,Красноармейская ул,119,,"/>
    <n v="89603492"/>
    <s v=" ставка 0,3"/>
    <x v="22"/>
    <n v="7296.0101587301588"/>
  </r>
  <r>
    <s v="13:01:0229002:787"/>
    <s v="КУЗНЕЦОВА МАРИЯ ПЕТРОВНА"/>
    <s v="130103012240"/>
    <d v="1999-01-01T00:00:00"/>
    <d v="2015-03-01T00:00:00"/>
    <s v="1/1"/>
    <n v="1"/>
    <d v="2015-03-01T00:00:00"/>
    <s v=""/>
    <s v=""/>
    <s v=""/>
    <m/>
    <n v="3.0000000000000001E-3"/>
    <s v=" Жилые дома"/>
    <s v=""/>
    <n v="23.5"/>
    <n v="166855.88"/>
    <s v="89203892001"/>
    <s v="431852,Россия,Мордовия Респ,Ардатовский р-н,,Чукалы с,Красноармейская ул,164,,"/>
    <n v="89603492"/>
    <s v=" ставка 0,3"/>
    <x v="22"/>
    <n v="7100.2502127659573"/>
  </r>
  <r>
    <s v="13:01:0229002:801"/>
    <s v="КНЯЗЕВ МИХАИЛ ВАСИЛЬЕВИЧ"/>
    <s v="130144445370"/>
    <d v="1999-01-01T00:00:00"/>
    <d v="2012-07-06T00:00:00"/>
    <s v="1/1"/>
    <n v="1"/>
    <d v="2012-07-06T00:00:00"/>
    <s v=""/>
    <s v=""/>
    <s v=""/>
    <m/>
    <n v="3.0000000000000001E-3"/>
    <s v=" Жилые дома"/>
    <s v=""/>
    <n v="22.6"/>
    <n v="160465.65"/>
    <s v="89203892001"/>
    <s v="431852,Россия,Мордовия Респ,Ардатовский р-н,,Чукалы с,Красноармейская ул,77,,"/>
    <n v="89603492"/>
    <s v=" ставка 0,3"/>
    <x v="22"/>
    <n v="7100.2499999999991"/>
  </r>
  <r>
    <s v="13:01:0229002:759"/>
    <s v="ЛАПШАЙКИН АНДРЕЙ СЕРГЕЕВИЧ"/>
    <s v="130102309047"/>
    <d v="1999-01-01T00:00:00"/>
    <d v="2019-01-16T00:00:00"/>
    <s v="1/1"/>
    <n v="1"/>
    <d v="2019-01-16T00:00:00"/>
    <s v=""/>
    <s v=""/>
    <s v=""/>
    <n v="509.21043817438709"/>
    <n v="3.0000000000000001E-3"/>
    <s v=" Жилые дома"/>
    <s v=""/>
    <n v="73.400000000000006"/>
    <n v="532422.31000000006"/>
    <s v="89203892001"/>
    <s v="431852,Россия,Мордовия Респ,Ардатовский р-н,,Чукалы с,Молодежная ул,10,,"/>
    <n v="89603492"/>
    <s v=" ставка 0,3"/>
    <x v="22"/>
    <n v="7253.709945504087"/>
  </r>
  <r>
    <s v="13:01:0229002:698"/>
    <s v="НАЛЕЙКИН ЮРИЙ НИКОЛАЕВИЧ"/>
    <s v="130103084068"/>
    <d v="1999-01-01T00:00:00"/>
    <d v="2015-02-01T00:00:00"/>
    <s v="1/1"/>
    <n v="1"/>
    <d v="2015-02-01T00:00:00"/>
    <s v=""/>
    <s v=""/>
    <s v=""/>
    <m/>
    <n v="3.0000000000000001E-3"/>
    <s v=" Жилые дома"/>
    <s v=""/>
    <n v="44.6"/>
    <n v="325402.05"/>
    <s v="89203892001"/>
    <s v="431852,Россия,Мордовия Респ,Ардатовский р-н,,Чукалы с,Полевая ул,10,,"/>
    <n v="89603492"/>
    <s v=" ставка 0,3"/>
    <x v="22"/>
    <n v="7296.0100896860986"/>
  </r>
  <r>
    <s v="13:01:0229002:818"/>
    <s v="ДЕВАЙКИН ДМИТРИЙ СЕМЕНОВИЧ"/>
    <s v="130103400228"/>
    <d v="1999-01-01T00:00:00"/>
    <d v="2012-12-06T00:00:00"/>
    <s v="1/1"/>
    <n v="1"/>
    <d v="2012-12-06T00:00:00"/>
    <s v=""/>
    <s v=""/>
    <s v=""/>
    <m/>
    <n v="3.0000000000000001E-3"/>
    <s v=" Жилые дома"/>
    <s v=""/>
    <n v="41.7"/>
    <n v="304243.62"/>
    <s v="89203892001"/>
    <s v="431852,Россия,Мордовия Респ,Ардатовский р-н,,Чукалы с,Советская ул,135,,"/>
    <n v="89603492"/>
    <s v=" ставка 0,3"/>
    <x v="22"/>
    <n v="7296.0100719424454"/>
  </r>
  <r>
    <s v="13:01:0229002:521"/>
    <s v="МОКШИН ВИКТОР ИВАНОВИЧ"/>
    <s v="130102875941"/>
    <d v="1999-01-01T00:00:00"/>
    <d v="2018-07-01T00:00:00"/>
    <s v="1/1"/>
    <n v="1"/>
    <d v="2018-07-01T00:00:00"/>
    <s v=""/>
    <s v=""/>
    <s v=""/>
    <m/>
    <n v="3.0000000000000001E-3"/>
    <s v=" Жилые дома"/>
    <s v=""/>
    <n v="48"/>
    <n v="340812"/>
    <s v="89203892001"/>
    <s v="431852,Россия,Мордовия Респ,Ардатовский р-н,,Чукалы с,Красноармейская ул,140,,"/>
    <n v="89603492"/>
    <s v=" ставка 0,3"/>
    <x v="22"/>
    <n v="7100.25"/>
  </r>
  <r>
    <s v="13:01:0229002:671"/>
    <s v="КУЛЬКОВ СТЕПАН ФЕДОРОВИЧ"/>
    <s v="130102482676"/>
    <d v="1999-01-01T00:00:00"/>
    <d v="2015-10-28T00:00:00"/>
    <s v="1/1"/>
    <n v="1"/>
    <d v="2015-10-28T00:00:00"/>
    <s v=""/>
    <s v=""/>
    <s v=""/>
    <m/>
    <n v="3.0000000000000001E-3"/>
    <s v=" Жилые дома"/>
    <s v=""/>
    <n v="35.700000000000003"/>
    <n v="253478.93"/>
    <s v="89203892001"/>
    <s v="431852,Россия,Мордовия Респ,Ардатовский р-н,,Чукалы с,Красноармейская ул,118,,"/>
    <n v="89603492"/>
    <s v=" ставка 0,3"/>
    <x v="22"/>
    <n v="7100.2501400560213"/>
  </r>
  <r>
    <s v="13:01:0229002:799"/>
    <s v="МОКЕЙКИН СЕРГЕЙ АНАТОЛЬЕВИЧ"/>
    <s v="130100849576"/>
    <d v="1999-01-01T00:00:00"/>
    <d v="2019-09-30T00:00:00"/>
    <s v="1/1"/>
    <n v="1"/>
    <d v="2019-09-30T00:00:00"/>
    <s v=""/>
    <s v=""/>
    <s v=""/>
    <m/>
    <n v="3.0000000000000001E-3"/>
    <s v=" Жилые дома"/>
    <s v=""/>
    <n v="47.5"/>
    <n v="337261.88"/>
    <s v="89203892001"/>
    <s v="431852,Россия,Мордовия Респ,Ардатовский р-н,,Чукалы с,Красноармейская ул,67,,"/>
    <n v="89603492"/>
    <s v=" ставка 0,3"/>
    <x v="22"/>
    <n v="7100.2501052631578"/>
  </r>
  <r>
    <s v="13:01:0229002:634"/>
    <s v="ЛИЯСЬКИН НИКОЛАЙ МИХАЙЛОВИЧ"/>
    <s v="130100859687"/>
    <d v="1999-01-01T00:00:00"/>
    <d v="2017-04-29T00:00:00"/>
    <s v="1/1"/>
    <n v="1"/>
    <d v="2017-04-29T00:00:00"/>
    <s v=""/>
    <d v="2012-06-28T00:00:00"/>
    <s v=""/>
    <n v="309.00804467289726"/>
    <n v="3.0000000000000001E-3"/>
    <s v=" Жилые дома"/>
    <s v="жилой дом"/>
    <n v="64.2"/>
    <n v="465688.18"/>
    <s v="89203892001"/>
    <s v="431852,Россия,Мордовия Респ,Ардатовский р-н,,Чукалы с,Молодежная ул,2,,"/>
    <n v="89603492"/>
    <s v=" ставка 0,3"/>
    <x v="22"/>
    <n v="7253.7099688473518"/>
  </r>
  <r>
    <s v="13:06:0304001:657"/>
    <s v="Василькин Архип Иванович"/>
    <s v="130601588124"/>
    <d v="2001-01-01T00:00:00"/>
    <d v="2018-01-12T00:00:00"/>
    <s v="1/1"/>
    <n v="1"/>
    <d v="2018-01-12T00:00:00"/>
    <s v=""/>
    <s v=""/>
    <s v=""/>
    <m/>
    <n v="3.0000000000000001E-3"/>
    <s v=" Жилые дома"/>
    <s v=""/>
    <n v="37.200000000000003"/>
    <n v="194036.69"/>
    <s v="89216820001"/>
    <s v="431775,Россия,Мордовия Респ,Дубенский р-н,,Кабаево с,Советская ул,12,,"/>
    <n v="89616420"/>
    <s v=" ставка 0,3"/>
    <x v="20"/>
    <n v="5216.0400537634405"/>
  </r>
  <r>
    <s v="13:03:0312008:760"/>
    <s v="КУРНАЕВА МАТРЕНА ЛЬВОВНА"/>
    <s v="130301127228"/>
    <d v="1990-01-01T00:00:00"/>
    <d v="2016-05-15T00:00:00"/>
    <s v="1/1"/>
    <n v="1"/>
    <d v="2016-05-15T00:00:00"/>
    <s v="001001001000 - Собственность"/>
    <d v="2015-06-26T00:00:00"/>
    <s v=""/>
    <n v="494.68455407608684"/>
    <n v="3.0000000000000001E-3"/>
    <s v=" Жилые дома"/>
    <s v=""/>
    <n v="73.599999999999994"/>
    <n v="514248.35"/>
    <s v="89207844001"/>
    <s v="431811,Россия,Мордовия Респ,Атяшевский р-н,,Козловка с,Ленина ул,21,,"/>
    <n v="89607444"/>
    <s v=" ставка 0,3"/>
    <x v="21"/>
    <n v="6987.069972826087"/>
  </r>
  <r>
    <s v="13:01:0229002:823"/>
    <s v="ОВСЯННИКОВА РИММА ПЕТРОВНА"/>
    <s v="130103294065"/>
    <d v="1999-01-01T00:00:00"/>
    <d v="2017-02-03T00:00:00"/>
    <s v="1/1"/>
    <n v="1"/>
    <d v="2017-02-03T00:00:00"/>
    <s v=""/>
    <s v=""/>
    <s v=""/>
    <n v="21.761130000000001"/>
    <n v="3.0000000000000001E-3"/>
    <s v=" Жилые дома"/>
    <s v=""/>
    <n v="51"/>
    <n v="369939.21"/>
    <s v="89203892001"/>
    <s v="431852,Россия,Мордовия Респ,Ардатовский р-н,,Чукалы с,Советская ул,44,,"/>
    <n v="89603492"/>
    <s v=" ставка 0,3"/>
    <x v="22"/>
    <n v="7253.71"/>
  </r>
  <r>
    <s v="13:01:0212002:815"/>
    <s v="ГЕРАСИМОВ ВАСИЛИЙ ИВАНОВИЧ"/>
    <s v="130102051750"/>
    <d v="2003-01-01T00:00:00"/>
    <d v="2012-11-04T00:00:00"/>
    <s v="1/1"/>
    <n v="1"/>
    <d v="2012-11-04T00:00:00"/>
    <s v=""/>
    <s v=""/>
    <s v=""/>
    <m/>
    <n v="3.0000000000000001E-3"/>
    <s v=" Жилые дома"/>
    <s v=""/>
    <n v="37.4"/>
    <n v="245614.4"/>
    <s v="89203832001"/>
    <s v="431851,Россия,Мордовия Респ,Ардатовский р-н,,Кученяево с,Володарского ул,182,,"/>
    <n v="89603432"/>
    <s v=" ставка 0,3"/>
    <x v="22"/>
    <n v="6567.229946524064"/>
  </r>
  <r>
    <s v="13:01:0212002:645"/>
    <s v="ДУГУШКИНА АЛЕКСАНДРА ИВАНОВНА"/>
    <s v="130103341244"/>
    <d v="2003-01-01T00:00:00"/>
    <d v="2015-02-09T00:00:00"/>
    <s v="1/1"/>
    <n v="1"/>
    <d v="2015-02-09T00:00:00"/>
    <s v=""/>
    <s v=""/>
    <s v=""/>
    <n v="61.196328764044928"/>
    <n v="3.0000000000000001E-3"/>
    <s v=" Жилые дома"/>
    <s v=""/>
    <n v="53.4"/>
    <n v="320380.78000000003"/>
    <s v="89203832001"/>
    <s v="431851,Россия,Мордовия Респ,Ардатовский р-н,,Кученяево с,Володарского ул,152,,"/>
    <n v="89603432"/>
    <s v=" ставка 0,3"/>
    <x v="22"/>
    <n v="5999.6400749063678"/>
  </r>
  <r>
    <s v="13:01:0212002:593"/>
    <s v="КОЧЕТКОВА НАТАЛЬЯ ВАСИЛЬЕВНА"/>
    <s v="130103361787"/>
    <d v="2003-01-01T00:00:00"/>
    <d v="2012-11-19T00:00:00"/>
    <s v="1/1"/>
    <n v="1"/>
    <d v="2012-11-19T00:00:00"/>
    <s v="001001001000 - Собственность"/>
    <s v=""/>
    <s v=""/>
    <m/>
    <n v="3.0000000000000001E-3"/>
    <s v=" Жилые дома"/>
    <s v=""/>
    <n v="36.299999999999997"/>
    <n v="217786.93"/>
    <s v="89203832001"/>
    <s v=",РОССИЯ,Мордовия Респ,Ардатовский р-н,,Кученяево с,Володарского ул,14,,"/>
    <n v="89603432"/>
    <s v=" ставка 0,3"/>
    <x v="22"/>
    <n v="5999.6399449035816"/>
  </r>
  <r>
    <s v="13:01:0229002:539"/>
    <s v="САМАРКИНА ВАССА ВАСИЛЬЕВНА"/>
    <s v="130103423017"/>
    <d v="1999-01-01T00:00:00"/>
    <d v="2020-04-26T00:00:00"/>
    <s v="1/1"/>
    <n v="1"/>
    <d v="2020-04-26T00:00:00"/>
    <s v=""/>
    <s v=""/>
    <s v=""/>
    <m/>
    <n v="3.0000000000000001E-3"/>
    <s v=" Жилые дома"/>
    <s v=""/>
    <n v="22.8"/>
    <n v="166349.03"/>
    <s v="89203892001"/>
    <s v="431852,Россия,Мордовия Респ,Ардатовский р-н,,Чукалы с,Полевая ул,37,,"/>
    <n v="89603492"/>
    <s v=" ставка 0,3"/>
    <x v="22"/>
    <n v="7296.0100877192981"/>
  </r>
  <r>
    <s v="13:03:0309006:89"/>
    <s v="УТКИН НИКОЛАЙ ФЕДОРОВИЧ"/>
    <s v="130301114934"/>
    <d v="1990-01-01T00:00:00"/>
    <d v="2013-03-14T00:00:00"/>
    <s v="1/1"/>
    <n v="1"/>
    <d v="2013-03-14T00:00:00"/>
    <s v=""/>
    <s v=""/>
    <s v=""/>
    <m/>
    <n v="3.0000000000000001E-3"/>
    <s v=" Жилые дома"/>
    <s v=""/>
    <n v="29.7"/>
    <n v="161337.53"/>
    <s v="89207844011"/>
    <s v="431812,Россия,Мордовия Респ,Атяшевский р-н,,Керамсурка с,Советская ул,9,,"/>
    <n v="89607444"/>
    <s v=" ставка 0,3"/>
    <x v="21"/>
    <n v="5432.2400673400671"/>
  </r>
  <r>
    <s v="13:03:0309006:125"/>
    <s v="ШАГИНА ТАИСИЯ МИХАЙЛОВНА"/>
    <s v="130301133630"/>
    <d v="1990-01-01T00:00:00"/>
    <d v="2017-09-01T00:00:00"/>
    <s v="1/1"/>
    <n v="1"/>
    <d v="2017-09-01T00:00:00"/>
    <s v=""/>
    <s v=""/>
    <s v=""/>
    <m/>
    <n v="3.0000000000000001E-3"/>
    <s v=" Жилые дома"/>
    <s v=""/>
    <n v="42.5"/>
    <n v="243365.63"/>
    <s v="89207844011"/>
    <s v="431812,Россия,Мордовия Респ,Атяшевский р-н,,Керамсурка с,Октябрьская ул,26,,"/>
    <n v="89607444"/>
    <s v=" ставка 0,3"/>
    <x v="21"/>
    <n v="5726.2501176470587"/>
  </r>
  <r>
    <s v="13:03:0309006:87"/>
    <s v="ПОТАНИНА ВАЛЕНТИНА СЕМЕНОВНА"/>
    <s v="130301110601"/>
    <d v="1990-01-01T00:00:00"/>
    <d v="2012-12-24T00:00:00"/>
    <s v="1/1"/>
    <n v="1"/>
    <d v="2012-12-24T00:00:00"/>
    <s v=""/>
    <s v=""/>
    <s v=""/>
    <m/>
    <n v="3.0000000000000001E-3"/>
    <s v=" Жилые дома"/>
    <s v=""/>
    <n v="47.1"/>
    <n v="262912.67"/>
    <s v="89207844011"/>
    <s v="431812,Россия,Мордовия Респ,Атяшевский р-н,,Керамсурка с,Советская ул,30,,"/>
    <n v="89607444"/>
    <s v=" ставка 0,3"/>
    <x v="21"/>
    <n v="5582.0099787685767"/>
  </r>
  <r>
    <s v="13:01:0212002:792"/>
    <s v="СТЕНЬКИН АЛЕКСАНДР ВАСИЛЬЕВИЧ"/>
    <s v="130103274485"/>
    <d v="2003-01-01T00:00:00"/>
    <d v="2016-12-22T00:00:00"/>
    <s v="1/1"/>
    <n v="1"/>
    <d v="2016-12-22T00:00:00"/>
    <s v=""/>
    <s v=""/>
    <s v=""/>
    <n v="61.196328764044928"/>
    <n v="3.0000000000000001E-3"/>
    <s v=" Жилые дома"/>
    <s v=""/>
    <n v="53.4"/>
    <n v="320380.78000000003"/>
    <s v="89203832001"/>
    <s v="431851,Россия,Мордовия Респ,Ардатовский р-н,,Кученяево с,Набережная ул,3,,"/>
    <n v="89603432"/>
    <s v=" ставка 0,3"/>
    <x v="22"/>
    <n v="5999.6400749063678"/>
  </r>
  <r>
    <s v="13:01:0204002:916"/>
    <s v="ВОЛГУШКИН НИКОЛАЙ ИВАНОВИЧ"/>
    <s v="130102915697"/>
    <d v="1999-01-01T00:00:00"/>
    <d v="2015-06-13T00:00:00"/>
    <s v="1/1"/>
    <n v="1"/>
    <d v="2015-06-13T00:00:00"/>
    <s v=""/>
    <s v=""/>
    <s v=""/>
    <m/>
    <n v="3.0000000000000001E-3"/>
    <s v=" Жилые дома"/>
    <s v=""/>
    <n v="46.9"/>
    <n v="249586.32"/>
    <s v="89203804001"/>
    <s v="431869,Россия,Мордовия Респ,Ардатовский р-н,,Баево с,Луговая ул,32,,"/>
    <n v="89603404"/>
    <s v=" ставка 0,3"/>
    <x v="22"/>
    <n v="5321.6699360341154"/>
  </r>
  <r>
    <s v="13:01:0204002:1316"/>
    <s v="ВОЛГУШКИНА АНАСТАСИЯ СТЕПАНОВНА"/>
    <s v="130101935080"/>
    <d v="1999-01-01T00:00:00"/>
    <d v="2019-04-24T00:00:00"/>
    <s v="1/1"/>
    <n v="1"/>
    <d v="2019-04-24T00:00:00"/>
    <s v=""/>
    <s v=""/>
    <s v=""/>
    <m/>
    <n v="3.0000000000000001E-3"/>
    <s v=" Жилые дома"/>
    <s v=""/>
    <n v="24.5"/>
    <n v="143547.95000000001"/>
    <s v="89203804001"/>
    <s v="431869,Россия,Мордовия Респ,Ардатовский р-н,,Баево с,Луговая ул,1,,"/>
    <n v="89603404"/>
    <s v=" ставка 0,3"/>
    <x v="22"/>
    <n v="5859.1"/>
  </r>
  <r>
    <s v="13:01:0208002:327"/>
    <s v="ШИШКАНОВА МАРИЯ ПАВЛОВНА"/>
    <s v="130101824253"/>
    <d v="1989-06-23T00:00:00"/>
    <d v="2016-01-12T00:00:00"/>
    <s v="1/1"/>
    <n v="1"/>
    <d v="2016-01-12T00:00:00"/>
    <s v=""/>
    <s v=""/>
    <s v=""/>
    <m/>
    <n v="3.0000000000000001E-3"/>
    <s v=" Жилые дома"/>
    <s v=""/>
    <n v="42.9"/>
    <n v="274762.06"/>
    <s v="89203816001"/>
    <s v="431855,Россия,Мордовия Респ,Ардатовский р-н,,Кельвядни с,Центральная ул,30,,"/>
    <n v="89603416"/>
    <s v=" ставка 0,3"/>
    <x v="22"/>
    <n v="6404.7100233100236"/>
  </r>
  <r>
    <s v="13:01:0208002:372"/>
    <s v="КУЗЬМИН ВАСИЛИЙ ПЕТРОВИЧ"/>
    <s v="130101826194"/>
    <d v="1975-05-12T00:00:00"/>
    <d v="2012-03-09T00:00:00"/>
    <s v="1/1"/>
    <n v="1"/>
    <d v="2012-03-09T00:00:00"/>
    <s v=""/>
    <s v=""/>
    <s v=""/>
    <m/>
    <n v="3.0000000000000001E-3"/>
    <s v=" Жилые дома"/>
    <s v=""/>
    <n v="26"/>
    <n v="166803.51999999999"/>
    <s v="89203816001"/>
    <s v="431855,Россия,Мордовия Респ,Ардатовский р-н,,Кельвядни с,Малая Гора ул,23,,"/>
    <n v="89603416"/>
    <s v=" ставка 0,3"/>
    <x v="22"/>
    <n v="6415.5199999999995"/>
  </r>
  <r>
    <s v="13:01:0212002:693"/>
    <s v="АНДОСЬКИНА АЛЕКСАНДРА МИХАЙЛОВНА"/>
    <s v="130140958229"/>
    <d v="2003-01-01T00:00:00"/>
    <d v="2015-12-25T00:00:00"/>
    <s v="1/1"/>
    <n v="1"/>
    <d v="2015-12-25T00:00:00"/>
    <s v=""/>
    <s v=""/>
    <s v=""/>
    <n v="656.729991349481"/>
    <n v="3.0000000000000001E-3"/>
    <s v=" Жилые дома"/>
    <s v=""/>
    <n v="86.7"/>
    <n v="517152.5"/>
    <s v="89203832001"/>
    <s v="431851,Россия,Мордовия Респ,Ардатовский р-н,,Кученяево с,Набережная ул,19,,"/>
    <n v="89603432"/>
    <s v=" ставка 0,3"/>
    <x v="22"/>
    <n v="5964.8500576701263"/>
  </r>
  <r>
    <s v="13:01:0212002:793"/>
    <s v="ДУГУШКИНА ЗОЯ ПЕТРОВНА"/>
    <s v="132406364974"/>
    <d v="2003-01-01T00:00:00"/>
    <d v="2015-03-05T00:00:00"/>
    <s v="1/1"/>
    <n v="1"/>
    <d v="2015-03-05T00:00:00"/>
    <s v=""/>
    <s v=""/>
    <s v=""/>
    <m/>
    <n v="3.0000000000000001E-3"/>
    <s v=" Жилые дома"/>
    <s v=""/>
    <n v="31.4"/>
    <n v="183333.92"/>
    <s v="89203832001"/>
    <s v="431851,Россия,Мордовия Респ,Ардатовский р-н,,Кученяево с,Набережная ул,39,,"/>
    <n v="89603432"/>
    <s v=" ставка 0,3"/>
    <x v="22"/>
    <n v="5838.6598726114653"/>
  </r>
  <r>
    <s v="13:01:0229002:512"/>
    <s v="КАВКАЙКИНА ТАТЬЯНА ФЕДОРОВНА"/>
    <s v="130103292830"/>
    <d v="1999-01-01T00:00:00"/>
    <d v="2019-06-12T00:00:00"/>
    <s v="1/1"/>
    <n v="1"/>
    <d v="2019-06-12T00:00:00"/>
    <s v=""/>
    <s v=""/>
    <s v=""/>
    <m/>
    <n v="3.0000000000000001E-3"/>
    <s v=" Жилые дома"/>
    <s v=""/>
    <n v="23.6"/>
    <n v="172185.84"/>
    <s v="89203892001"/>
    <s v="431852,Россия,Мордовия Респ,Ардатовский р-н,,Чукалы с,Советская ул,79,,"/>
    <n v="89603492"/>
    <s v=" ставка 0,3"/>
    <x v="22"/>
    <n v="7296.0101694915247"/>
  </r>
  <r>
    <s v="13:01:0204002:850"/>
    <s v="СВЯТКИН ВИКТОР МИХАЙЛОВИЧ"/>
    <s v="130100610509"/>
    <d v="1999-01-01T00:00:00"/>
    <d v="2018-09-29T00:00:00"/>
    <s v="1/1"/>
    <n v="1"/>
    <d v="2018-09-29T00:00:00"/>
    <s v=""/>
    <s v=""/>
    <s v=""/>
    <m/>
    <n v="3.0000000000000001E-3"/>
    <s v=" Жилые дома"/>
    <s v=""/>
    <n v="45.6"/>
    <n v="242668.15"/>
    <s v="89203804001"/>
    <s v="431869,Россия,Мордовия Респ,Ардатовский р-н,,Баево с,Нефедова ул,5,,"/>
    <n v="89603404"/>
    <s v=" ставка 0,3"/>
    <x v="22"/>
    <n v="5321.6699561403502"/>
  </r>
  <r>
    <s v="13:03:0222008:344"/>
    <s v="ДУНИНА МАРФА ФЕДОРОВНА"/>
    <s v="130301122188"/>
    <d v="1990-01-01T00:00:00"/>
    <d v="2013-02-16T00:00:00"/>
    <s v="1/1"/>
    <n v="1"/>
    <d v="2013-02-16T00:00:00"/>
    <s v=""/>
    <s v=""/>
    <s v=""/>
    <n v="119.54403000000008"/>
    <n v="3.0000000000000001E-3"/>
    <s v=" Жилые дома"/>
    <s v=""/>
    <n v="54.7"/>
    <n v="463763.01"/>
    <s v="89207884001"/>
    <s v="431827,Россия,Мордовия Респ,Атяшевский р-н,,Птицесовхоз Сараст п,Молодежная ул,43,,"/>
    <n v="89607484"/>
    <s v=" ставка 0,3"/>
    <x v="21"/>
    <n v="8478.2999999999993"/>
  </r>
  <r>
    <s v="13:01:0204002:1248"/>
    <s v="СЛУГИН СЕРГЕЙ ПЕТРОВИЧ"/>
    <s v="130101930572"/>
    <d v="1999-01-01T00:00:00"/>
    <d v="2016-02-03T00:00:00"/>
    <s v="1/1"/>
    <n v="1"/>
    <d v="2016-02-03T00:00:00"/>
    <s v=""/>
    <d v="2012-06-28T00:00:00"/>
    <s v=""/>
    <m/>
    <n v="3.0000000000000001E-3"/>
    <s v=" Жилые дома"/>
    <s v="Индивидуальный жилой дом"/>
    <n v="36.6"/>
    <n v="195908.82"/>
    <s v="89203804001"/>
    <s v="431869,Россия,Мордовия Респ,Ардатовский р-н,,Баево с,Луговая ул,40,,"/>
    <n v="89603404"/>
    <s v=" ставка 0,3"/>
    <x v="22"/>
    <n v="5352.7"/>
  </r>
  <r>
    <s v="13:01:0208002:441"/>
    <s v="КУЗЬМИН ГРИГОРИЙ ТИМОФЕЕВИЧ"/>
    <s v="130100329104"/>
    <d v="1981-11-11T00:00:00"/>
    <d v="2020-01-23T00:00:00"/>
    <s v="1/1"/>
    <n v="1"/>
    <d v="2020-01-23T00:00:00"/>
    <s v="001001001000 - Собственность"/>
    <d v="2012-06-28T00:00:00"/>
    <s v=""/>
    <n v="594.71523000000002"/>
    <n v="3.0000000000000001E-3"/>
    <s v=" Жилые дома"/>
    <s v="Жилой дом"/>
    <n v="80.5"/>
    <n v="523219.41"/>
    <s v="89203816001"/>
    <s v="431855,Россия,Мордовия Респ,Ардатовский р-н,,Кельвядни с,Центральная ул,53,,"/>
    <n v="89603416"/>
    <s v=" ставка 0,3"/>
    <x v="22"/>
    <n v="6499.62"/>
  </r>
  <r>
    <s v="13:01:0208002:267"/>
    <s v="ПЫРЕСЕВА РАИСА ИВАНОВНА"/>
    <s v="130103296217"/>
    <d v="1986-08-15T00:00:00"/>
    <d v="2020-01-12T00:00:00"/>
    <s v="1/1"/>
    <n v="1"/>
    <d v="2020-01-12T00:00:00"/>
    <s v=""/>
    <s v=""/>
    <s v=""/>
    <m/>
    <n v="3.0000000000000001E-3"/>
    <s v=" Жилые дома"/>
    <s v=""/>
    <n v="37.1"/>
    <n v="237614.74"/>
    <s v="89203816001"/>
    <s v="431855,Россия,Мордовия Респ,Ардатовский р-н,,Кельвядни с,Одыре ул,44,,"/>
    <n v="89603416"/>
    <s v=" ставка 0,3"/>
    <x v="22"/>
    <n v="6404.7099730458212"/>
  </r>
  <r>
    <s v="13:03:0105010:475"/>
    <s v="ВОРОБЬЕВА ЕКАТЕРИНА ВАСИЛЬЕВНА"/>
    <s v="130300958205"/>
    <d v="1990-01-01T00:00:00"/>
    <d v="2014-06-09T00:00:00"/>
    <s v="1/1"/>
    <n v="1"/>
    <d v="2014-06-09T00:00:00"/>
    <s v=""/>
    <s v=""/>
    <s v=""/>
    <m/>
    <n v="3.0000000000000001E-3"/>
    <s v=" Жилые дома"/>
    <s v=""/>
    <n v="34.5"/>
    <n v="311145.84000000003"/>
    <s v="89207816002"/>
    <s v="431832,Россия,Мордовия Респ,Атяшевский р-н,,Тетюши с,Ленина ул,189,,"/>
    <n v="89607416"/>
    <s v=" ставка 0,3"/>
    <x v="21"/>
    <n v="9018.7200000000012"/>
  </r>
  <r>
    <s v="13:03:0105010:327"/>
    <s v="ПИМЕНОВА АННА МИХАЙЛОВНА"/>
    <s v="130300865825"/>
    <d v="1990-01-01T00:00:00"/>
    <d v="2014-12-21T00:00:00"/>
    <s v="1/1"/>
    <n v="1"/>
    <d v="2014-12-21T00:00:00"/>
    <s v=""/>
    <s v=""/>
    <s v=""/>
    <m/>
    <n v="3.0000000000000001E-3"/>
    <s v=" Жилые дома"/>
    <s v=""/>
    <n v="41.9"/>
    <n v="390902.7"/>
    <s v="89207816002"/>
    <s v="431832,Россия,Мордовия Респ,Атяшевский р-н,,Тетюши с,Ленина ул,180,,"/>
    <n v="89607416"/>
    <s v=" ставка 0,3"/>
    <x v="21"/>
    <n v="9329.4200477326976"/>
  </r>
  <r>
    <s v="13:01:0411002:245"/>
    <s v="КИРИНДЯСОВА ТАТЬЯНА СТЕПАНОВНА"/>
    <s v="130103250565"/>
    <d v="1999-01-01T00:00:00"/>
    <d v="2018-09-01T00:00:00"/>
    <s v="1/1"/>
    <n v="1"/>
    <d v="2018-09-01T00:00:00"/>
    <s v=""/>
    <d v="2012-06-28T00:00:00"/>
    <s v=""/>
    <m/>
    <n v="3.0000000000000001E-3"/>
    <s v=" Жилые дома"/>
    <s v="жилой дом"/>
    <n v="27.6"/>
    <n v="134744.57999999999"/>
    <s v="89203828001"/>
    <s v="431871,Россия,Мордовия Респ,Ардатовский р-н,,Куракино с,Овражная ул,33,,"/>
    <n v="89603428"/>
    <s v=" ставка 0,3"/>
    <x v="22"/>
    <n v="4882.0499999999993"/>
  </r>
  <r>
    <s v="13:01:0411002:323"/>
    <s v="ВИЛКОВ МИХАИЛ СТЕПАНОВИЧ"/>
    <s v="130103263564"/>
    <d v="1999-01-01T00:00:00"/>
    <d v="2015-07-13T00:00:00"/>
    <s v="1/1"/>
    <n v="1"/>
    <d v="2015-07-13T00:00:00"/>
    <s v=""/>
    <s v=""/>
    <s v=""/>
    <m/>
    <n v="3.0000000000000001E-3"/>
    <s v=" Жилые дома"/>
    <s v=""/>
    <n v="24.4"/>
    <n v="119122.02"/>
    <s v="89203828001"/>
    <s v="431871,Россия,Мордовия Респ,Ардатовский р-н,,Куракино с,Овражная ул,27,,"/>
    <n v="89603428"/>
    <s v=" ставка 0,3"/>
    <x v="22"/>
    <n v="4882.05"/>
  </r>
  <r>
    <s v="13:01:0231002:188"/>
    <s v="ШИЛКИН АЛЕКСЕЙ ВАСИЛЬЕВИЧ"/>
    <s v="130100341207"/>
    <d v="1971-10-15T00:00:00"/>
    <d v="2015-03-17T00:00:00"/>
    <s v="1/1"/>
    <n v="1"/>
    <d v="2015-03-17T00:00:00"/>
    <s v=""/>
    <s v=""/>
    <s v=""/>
    <m/>
    <n v="3.0000000000000001E-3"/>
    <s v=" Жилые дома"/>
    <s v=""/>
    <n v="33.299999999999997"/>
    <n v="251971.78"/>
    <s v="89203892002"/>
    <s v="431850,Россия,Мордовия Респ,Ардатовский р-н,,Жаренки с,Колхозная ул,30,,"/>
    <n v="89603492"/>
    <s v=" ставка 0,3"/>
    <x v="22"/>
    <n v="7566.7201201201206"/>
  </r>
  <r>
    <s v="13:01:0231002:228"/>
    <s v="ГОЛЫШЕВА АНАСТАСИЯ ЯКОВЛЕВНА"/>
    <s v="130100341380"/>
    <d v="1996-12-12T00:00:00"/>
    <d v="2015-10-10T00:00:00"/>
    <s v="1/1"/>
    <n v="1"/>
    <d v="2015-10-10T00:00:00"/>
    <s v=""/>
    <s v=""/>
    <s v=""/>
    <m/>
    <n v="3.0000000000000001E-3"/>
    <s v=" Жилые дома"/>
    <s v=""/>
    <n v="21.6"/>
    <n v="163441.15"/>
    <s v="89203892002"/>
    <s v="431850,Россия,Мордовия Респ,Ардатовский р-н,,Жаренки с,Колхозная ул,28,,"/>
    <n v="89603492"/>
    <s v=" ставка 0,3"/>
    <x v="22"/>
    <n v="7566.7199074074069"/>
  </r>
  <r>
    <s v="13:01:0231002:314"/>
    <s v="УСТИМОВ ИВАН ФЕДОРОВИЧ"/>
    <s v="130103290751"/>
    <d v="1997-02-12T00:00:00"/>
    <d v="2015-06-15T00:00:00"/>
    <s v="1/1"/>
    <n v="1"/>
    <d v="2015-06-15T00:00:00"/>
    <s v=""/>
    <s v=""/>
    <s v=""/>
    <m/>
    <n v="3.0000000000000001E-3"/>
    <s v=" Жилые дома"/>
    <s v=""/>
    <n v="33"/>
    <n v="243002.1"/>
    <s v="89203892002"/>
    <s v="431850,Россия,Мордовия Респ,Ардатовский р-н,,Жаренки с,Колхозная ул,11,,"/>
    <n v="89603492"/>
    <s v=" ставка 0,3"/>
    <x v="22"/>
    <n v="7363.7"/>
  </r>
  <r>
    <s v="13:01:0411002:228"/>
    <s v="ШАЛАЕВА АННА ПАВЛОВНА"/>
    <s v="130101229230"/>
    <d v="1999-01-01T00:00:00"/>
    <d v="2015-09-29T00:00:00"/>
    <s v="1/1"/>
    <n v="1"/>
    <d v="2015-09-29T00:00:00"/>
    <s v=""/>
    <s v=""/>
    <s v=""/>
    <m/>
    <n v="3.0000000000000001E-3"/>
    <s v=" Жилые дома"/>
    <s v=""/>
    <n v="37.6"/>
    <n v="183565.08"/>
    <s v="89203828001"/>
    <s v="431871,Россия,Мордовия Респ,Ардатовский р-н,,Куракино с,Центральная ул,33,,"/>
    <n v="89603428"/>
    <s v=" ставка 0,3"/>
    <x v="22"/>
    <n v="4882.0499999999993"/>
  </r>
  <r>
    <s v="13:01:0411002:334"/>
    <s v="ПАЛАГИНА АНАСТАСИЯ ПАРФИРЬЕВНА"/>
    <s v="130101227793"/>
    <d v="1999-01-01T00:00:00"/>
    <d v="2014-11-07T00:00:00"/>
    <s v="1/1"/>
    <n v="1"/>
    <d v="2014-11-07T00:00:00"/>
    <s v=""/>
    <s v=""/>
    <s v=""/>
    <m/>
    <n v="3.0000000000000001E-3"/>
    <s v=" Жилые дома"/>
    <s v=""/>
    <n v="35.200000000000003"/>
    <n v="171848.16"/>
    <s v="89203828001"/>
    <s v="431871,Россия,Мордовия Респ,Ардатовский р-н,,Куракино с,Центральная ул,57,,"/>
    <n v="89603428"/>
    <s v=" ставка 0,3"/>
    <x v="22"/>
    <n v="4882.0499999999993"/>
  </r>
  <r>
    <s v="13:01:0411002:252"/>
    <s v="ГРАШИН НИКОЛАЙ СТЕПАНОВИЧ"/>
    <s v="130101229092"/>
    <d v="1999-01-01T00:00:00"/>
    <d v="2018-08-05T00:00:00"/>
    <s v="1/1"/>
    <n v="1"/>
    <d v="2018-08-05T00:00:00"/>
    <s v=""/>
    <s v=""/>
    <s v=""/>
    <m/>
    <n v="3.0000000000000001E-3"/>
    <s v=" Жилые дома"/>
    <s v=""/>
    <n v="33.6"/>
    <n v="167582.01999999999"/>
    <s v="89203828001"/>
    <s v="431871,Россия,Мордовия Респ,Ардатовский р-н,,Куракино с,Центральная ул,25,,"/>
    <n v="89603428"/>
    <s v=" ставка 0,3"/>
    <x v="22"/>
    <n v="4987.5601190476182"/>
  </r>
  <r>
    <s v="13:01:0411002:207"/>
    <s v="ПОСУДИНА АННА СЕРГЕЕВНА"/>
    <s v="130102612438"/>
    <d v="1999-01-01T00:00:00"/>
    <d v="2019-08-31T00:00:00"/>
    <s v="1/1"/>
    <n v="1"/>
    <d v="2019-08-31T00:00:00"/>
    <s v=""/>
    <s v=""/>
    <s v=""/>
    <m/>
    <n v="3.0000000000000001E-3"/>
    <s v=" Жилые дома"/>
    <s v=""/>
    <n v="28.6"/>
    <n v="139626.63"/>
    <s v="89203828001"/>
    <s v="431871,Россия,Мордовия Респ,Ардатовский р-н,,Куракино с,Центральная ул,65,,"/>
    <n v="89603428"/>
    <s v=" ставка 0,3"/>
    <x v="22"/>
    <n v="4882.05"/>
  </r>
  <r>
    <s v="13:01:0430002:352"/>
    <s v="ЕРЕМИН ФЕДОР ФИЛИППОВИЧ"/>
    <s v="130103293255"/>
    <d v="2003-01-01T00:00:00"/>
    <d v="2016-10-23T00:00:00"/>
    <s v="1/1"/>
    <n v="1"/>
    <d v="2016-10-23T00:00:00"/>
    <s v=""/>
    <s v=""/>
    <s v=""/>
    <m/>
    <n v="3.0000000000000001E-3"/>
    <s v=" Жилые дома"/>
    <s v=""/>
    <n v="16.100000000000001"/>
    <n v="66053.31"/>
    <s v="89203888002"/>
    <s v="431873,Россия,Мордовия Респ,Ардатовский р-н,,Жабино с,Верхняя ул,35,,"/>
    <n v="89603488"/>
    <s v=" ставка 0,3"/>
    <x v="22"/>
    <n v="4102.6900621118011"/>
  </r>
  <r>
    <s v="13:01:0430002:327"/>
    <s v="НАУМОВА ТАИСИЯ ДМИТРИЕВНА"/>
    <s v="130101815273"/>
    <d v="2003-01-01T00:00:00"/>
    <d v="2019-07-30T00:00:00"/>
    <s v="1/1"/>
    <n v="1"/>
    <d v="2019-07-30T00:00:00"/>
    <s v=""/>
    <s v=""/>
    <s v=""/>
    <m/>
    <n v="3.0000000000000001E-3"/>
    <s v=" Жилые дома"/>
    <s v=""/>
    <n v="25.1"/>
    <n v="105816.58"/>
    <s v="89203888002"/>
    <s v="431873,Россия,Мордовия Респ,Ардатовский р-н,,Жабино с,Верхняя ул,46,,"/>
    <n v="89603488"/>
    <s v=" ставка 0,3"/>
    <x v="22"/>
    <n v="4215.8"/>
  </r>
  <r>
    <s v="13:01:0314002:256"/>
    <s v="ГУСЬКОВ ВЯЧЕСЛАВ СЕРГЕЕВИЧ"/>
    <s v="130101393568"/>
    <d v="2003-01-01T00:00:00"/>
    <d v="2015-01-09T00:00:00"/>
    <s v="1/1"/>
    <n v="1"/>
    <d v="2015-01-09T00:00:00"/>
    <s v=""/>
    <s v=""/>
    <s v=""/>
    <m/>
    <n v="3.0000000000000001E-3"/>
    <s v=" Жилые дома"/>
    <s v=""/>
    <n v="20.5"/>
    <n v="102032.39"/>
    <s v="89203836001"/>
    <s v="431867,Россия,Мордовия Респ,Ардатовский р-н,,Луньгинский Майдан с,Ленина ул,6,,"/>
    <n v="89603436"/>
    <s v=" ставка 0,3"/>
    <x v="22"/>
    <n v="4977.1897560975613"/>
  </r>
  <r>
    <s v="13:01:0411002:225"/>
    <s v="МИТИНЬКИН АЛЕКСЕЙ ВАСИЛЬЕВИЧ"/>
    <s v="130100825656"/>
    <d v="1999-01-01T00:00:00"/>
    <d v="2013-12-02T00:00:00"/>
    <s v="1/1"/>
    <n v="1"/>
    <d v="2013-12-02T00:00:00"/>
    <s v=""/>
    <s v=""/>
    <s v=""/>
    <m/>
    <n v="3.0000000000000001E-3"/>
    <s v=" Жилые дома"/>
    <s v=""/>
    <n v="16.2"/>
    <n v="79089.210000000006"/>
    <s v="89203828001"/>
    <s v="431871,Россия,Мордовия Респ,Ардатовский р-н,,Куракино с,Центральная ул,18,,"/>
    <n v="89603428"/>
    <s v=" ставка 0,3"/>
    <x v="22"/>
    <n v="4882.05"/>
  </r>
  <r>
    <s v="13:01:0314002:258"/>
    <s v="ЕВГРАШИНА АННА ИВАНОВНА"/>
    <s v="130101373025"/>
    <d v="2003-01-01T00:00:00"/>
    <d v="2015-01-20T00:00:00"/>
    <s v="1/1"/>
    <n v="1"/>
    <d v="2015-01-20T00:00:00"/>
    <s v=""/>
    <s v=""/>
    <s v=""/>
    <m/>
    <n v="3.0000000000000001E-3"/>
    <s v=" Жилые дома"/>
    <s v=""/>
    <n v="23.2"/>
    <n v="102660.23"/>
    <s v="89203836001"/>
    <s v="431867,Россия,Мордовия Респ,Ардатовский р-н,,Луньгинский Майдан с,1 Мая ул,1,,"/>
    <n v="89603436"/>
    <s v=" ставка 0,3"/>
    <x v="22"/>
    <n v="4425.0099137931038"/>
  </r>
  <r>
    <s v="13:01:0314002:311"/>
    <s v="ШАКШИНА ЕЛЕНА АНДРЕЕВНА"/>
    <s v="130101367180"/>
    <d v="2003-01-01T00:00:00"/>
    <d v="2016-08-11T00:00:00"/>
    <s v="1/1"/>
    <n v="1"/>
    <d v="2016-08-11T00:00:00"/>
    <s v=""/>
    <s v=""/>
    <s v=""/>
    <m/>
    <n v="3.0000000000000001E-3"/>
    <s v=" Жилые дома"/>
    <s v=""/>
    <n v="19.600000000000001"/>
    <n v="97552.92"/>
    <s v="89203836001"/>
    <s v="431867,Россия,Мордовия Респ,Ардатовский р-н,,Луньгинский Майдан с,Набережная ул,8,,"/>
    <n v="89603436"/>
    <s v=" ставка 0,3"/>
    <x v="22"/>
    <n v="4977.1897959183671"/>
  </r>
  <r>
    <s v="13:01:0307002:483"/>
    <s v="ЕРШОВА НИНА ПЕТРОВНА"/>
    <s v="130100898100"/>
    <d v="2000-01-01T00:00:00"/>
    <d v="2014-03-13T00:00:00"/>
    <s v="1/1"/>
    <n v="1"/>
    <d v="2014-03-13T00:00:00"/>
    <s v=""/>
    <s v=""/>
    <s v=""/>
    <m/>
    <n v="3.0000000000000001E-3"/>
    <s v=" Жилые дома"/>
    <s v=""/>
    <n v="49.8"/>
    <n v="293664.13"/>
    <s v="89203812001"/>
    <s v="431864,РОССИЯ,Мордовия Респ,Ардатовский р-н,,Каласево с,Новая ул,56,,"/>
    <n v="89603412"/>
    <s v=" ставка 0,3"/>
    <x v="22"/>
    <n v="5896.870080321286"/>
  </r>
  <r>
    <s v="13:01:0307002:545"/>
    <s v="ВЛАСОВ ПЕТР ПАВЛОВИЧ"/>
    <s v="130101467097"/>
    <d v="2000-01-01T00:00:00"/>
    <d v="2017-04-16T00:00:00"/>
    <s v="1/1"/>
    <n v="1"/>
    <d v="2017-04-16T00:00:00"/>
    <s v=""/>
    <s v=""/>
    <s v=""/>
    <m/>
    <n v="3.0000000000000001E-3"/>
    <s v=" Жилые дома"/>
    <s v=""/>
    <n v="41.2"/>
    <n v="249649.75"/>
    <s v="89203812001"/>
    <s v="431864,Россия,Мордовия Респ,Ардатовский р-н,,Каласево с,Лебедева ул,9,,"/>
    <n v="89603412"/>
    <s v=" ставка 0,3"/>
    <x v="22"/>
    <n v="6059.4599514563106"/>
  </r>
  <r>
    <s v="13:01:0307002:727"/>
    <s v="РОМАНОВА ЗОЯ ДМИТРИЕВНА"/>
    <s v="130100457642"/>
    <d v="2000-01-01T00:00:00"/>
    <d v="2020-04-10T00:00:00"/>
    <s v="1/1"/>
    <n v="1"/>
    <d v="2020-04-10T00:00:00"/>
    <s v=""/>
    <s v=""/>
    <s v=""/>
    <m/>
    <n v="3.0000000000000001E-3"/>
    <s v=" Жилые дома"/>
    <s v=""/>
    <n v="18.600000000000001"/>
    <n v="118412.81"/>
    <s v="89203812001"/>
    <s v="431864,Россия,Мордовия Респ,Ардатовский р-н,,Каласево с,Верхняя ул,16,,"/>
    <n v="89603412"/>
    <s v=" ставка 0,3"/>
    <x v="22"/>
    <n v="6366.2801075268808"/>
  </r>
  <r>
    <s v="13:01:0430002:282"/>
    <s v="ЕРЕМИН ЕВГРАФ АНДРЕЕВИЧ"/>
    <s v="130103306666"/>
    <d v="2003-01-01T00:00:00"/>
    <d v="2015-03-13T00:00:00"/>
    <s v="1/1"/>
    <n v="1"/>
    <d v="2015-03-13T00:00:00"/>
    <s v=""/>
    <s v=""/>
    <s v=""/>
    <n v="256.51122852272738"/>
    <n v="3.0000000000000001E-3"/>
    <s v=" Жилые дома"/>
    <s v=""/>
    <n v="70.400000000000006"/>
    <n v="295071.74"/>
    <s v="89203888002"/>
    <s v="431873,Россия,Мордовия Респ,Ардатовский р-н,,Жабино с,Овражная ул,135,,"/>
    <n v="89603488"/>
    <s v=" ставка 0,3"/>
    <x v="22"/>
    <n v="4191.3599431818175"/>
  </r>
  <r>
    <s v="13:01:0209002:521"/>
    <s v="ГУДОШНИКОВА ИЯ ВАСИЛЬЕВНА"/>
    <s v="130103326246"/>
    <d v="2000-01-01T00:00:00"/>
    <d v="2017-06-16T00:00:00"/>
    <s v="1/1"/>
    <n v="1"/>
    <d v="2017-06-16T00:00:00"/>
    <s v=""/>
    <s v=""/>
    <s v=""/>
    <m/>
    <n v="3.0000000000000001E-3"/>
    <s v=" Жилые дома"/>
    <s v=""/>
    <n v="28.3"/>
    <n v="193722.84"/>
    <s v="89203820001"/>
    <s v="431854,Россия,Мордовия Респ,Ардатовский р-н,,Кечушево с,Ленина ул,95,,"/>
    <n v="89603420"/>
    <s v=" ставка 0,3"/>
    <x v="22"/>
    <n v="6845.330035335689"/>
  </r>
  <r>
    <s v="13:01:0209002:650"/>
    <s v="БЕЛКОВ НИКОЛАЙ СЕРГЕЕВИЧ"/>
    <s v="212805496771"/>
    <d v="2000-01-01T00:00:00"/>
    <d v="2014-05-20T00:00:00"/>
    <s v="1/1"/>
    <n v="1"/>
    <d v="2014-05-20T00:00:00"/>
    <s v=""/>
    <s v=""/>
    <s v=""/>
    <m/>
    <n v="3.0000000000000001E-3"/>
    <s v=" Жилые дома"/>
    <s v=""/>
    <n v="40.1"/>
    <n v="281590.62"/>
    <s v="89203820001"/>
    <s v="431854,Россия,Мордовия Респ,Ардатовский р-н,,Кечушево с,Кирова ул,5,,"/>
    <n v="89603420"/>
    <s v=" ставка 0,3"/>
    <x v="22"/>
    <n v="7022.2099750623438"/>
  </r>
  <r>
    <s v="13:01:0209002:599"/>
    <s v="ПЬЯНЗИН НИКОЛАЙ ТРОФИМОВИЧ"/>
    <s v="130100423548"/>
    <d v="1999-01-01T00:00:00"/>
    <d v="2018-06-14T00:00:00"/>
    <s v="1/1"/>
    <n v="1"/>
    <d v="2018-06-14T00:00:00"/>
    <s v=""/>
    <s v=""/>
    <s v=""/>
    <n v="255.17400000000004"/>
    <n v="3.0000000000000001E-3"/>
    <s v=" Жилые дома"/>
    <s v=""/>
    <n v="62.5"/>
    <n v="425290"/>
    <s v="89203820001"/>
    <s v="431854,Россия,Мордовия Респ,Ардатовский р-н,,Кечушево с,Ларина ул,9,,"/>
    <n v="89603420"/>
    <s v=" ставка 0,3"/>
    <x v="22"/>
    <n v="6804.64"/>
  </r>
  <r>
    <s v="13:01:0307002:475"/>
    <s v="ЗЕТКИН ПЕТР АЛЕКСЕЕВИЧ"/>
    <s v="130100900695"/>
    <d v="2000-01-01T00:00:00"/>
    <d v="2016-05-12T00:00:00"/>
    <s v="1/1"/>
    <n v="1"/>
    <d v="2016-05-12T00:00:00"/>
    <s v=""/>
    <s v=""/>
    <s v=""/>
    <m/>
    <n v="3.0000000000000001E-3"/>
    <s v=" Жилые дома"/>
    <s v=""/>
    <n v="20"/>
    <n v="127325.6"/>
    <s v="89203812001"/>
    <s v="431864,Россия,Мордовия Респ,Ардатовский р-н,,Каласево с,Нижняя ул,15,,"/>
    <n v="89603412"/>
    <s v=" ставка 0,3"/>
    <x v="22"/>
    <n v="6366.2800000000007"/>
  </r>
  <r>
    <s v="13:01:0307002:629"/>
    <s v="БЕГОВАТОВА НИНА КУЗЬМИНИЧНА"/>
    <s v="130100443209"/>
    <d v="2000-01-01T00:00:00"/>
    <d v="2018-03-18T00:00:00"/>
    <s v="1/1"/>
    <n v="1"/>
    <d v="2018-03-18T00:00:00"/>
    <s v=""/>
    <s v=""/>
    <s v=""/>
    <m/>
    <n v="3.0000000000000001E-3"/>
    <s v=" Жилые дома"/>
    <s v=""/>
    <n v="40.1"/>
    <n v="243267.05"/>
    <s v="89203812001"/>
    <s v="431864,Россия,Мордовия Респ,Ардатовский р-н,,Каласево с,Нижняя ул,10,,"/>
    <n v="89603412"/>
    <s v=" ставка 0,3"/>
    <x v="22"/>
    <n v="6066.509975062344"/>
  </r>
  <r>
    <s v="13:01:0209002:670"/>
    <s v="ЮВКИНА МАРИЯ ПАВЛОВНА"/>
    <s v="130103217670"/>
    <d v="2000-01-01T00:00:00"/>
    <d v="2014-11-04T00:00:00"/>
    <s v="1/1"/>
    <n v="1"/>
    <d v="2014-11-04T00:00:00"/>
    <s v=""/>
    <s v=""/>
    <s v=""/>
    <m/>
    <n v="3.0000000000000001E-3"/>
    <s v=" Жилые дома"/>
    <s v=""/>
    <n v="36.6"/>
    <n v="252000.15"/>
    <s v="89203820001"/>
    <s v="431854,Россия,Мордовия Респ,Ардатовский р-н,,Кечушево с,Ленина ул,35,,"/>
    <n v="89603420"/>
    <s v=" ставка 0,3"/>
    <x v="22"/>
    <n v="6885.25"/>
  </r>
  <r>
    <s v="13:01:0209002:635"/>
    <s v="ЖИРНОВА ГАЛИНА НИКОЛАЕВНА"/>
    <s v="130101849120"/>
    <d v="2000-01-01T00:00:00"/>
    <d v="2019-05-08T00:00:00"/>
    <s v="1/1"/>
    <n v="1"/>
    <d v="2019-05-08T00:00:00"/>
    <s v=""/>
    <s v=""/>
    <s v=""/>
    <m/>
    <n v="3.0000000000000001E-3"/>
    <s v=" Жилые дома"/>
    <s v=""/>
    <n v="45.8"/>
    <n v="315344.45"/>
    <s v="89203820001"/>
    <s v="431854,Россия,Мордовия Респ,Ардатовский р-н,,Кечушево с,Фрунзе ул,21,,"/>
    <n v="89603420"/>
    <s v=" ставка 0,3"/>
    <x v="22"/>
    <n v="6885.2500000000009"/>
  </r>
  <r>
    <s v="13:01:0209002:528"/>
    <s v="АБРАМОВА МАРИЯ ПАВЛОВНА"/>
    <s v="130103325500"/>
    <d v="2000-01-01T00:00:00"/>
    <d v="2019-02-04T00:00:00"/>
    <s v="1/1"/>
    <n v="1"/>
    <d v="2019-02-04T00:00:00"/>
    <s v=""/>
    <s v=""/>
    <s v=""/>
    <m/>
    <n v="3.0000000000000001E-3"/>
    <s v=" Жилые дома"/>
    <s v=""/>
    <n v="27.5"/>
    <n v="207257.05"/>
    <s v="89203820001"/>
    <s v="431854,Россия,Мордовия Респ,Ардатовский р-н,,Кечушево с,Фрунзе ул,15,,"/>
    <n v="89603420"/>
    <s v=" ставка 0,3"/>
    <x v="22"/>
    <n v="7536.62"/>
  </r>
  <r>
    <s v="13:01:0209002:634"/>
    <s v="ТАРНАЕВ ПЕТР ПАВЛОВИЧ"/>
    <s v="130101862435"/>
    <d v="2000-01-01T00:00:00"/>
    <d v="2015-01-11T00:00:00"/>
    <s v="1/1"/>
    <n v="1"/>
    <d v="2015-01-11T00:00:00"/>
    <s v=""/>
    <s v=""/>
    <s v=""/>
    <m/>
    <n v="3.0000000000000001E-3"/>
    <s v=" Жилые дома"/>
    <s v=""/>
    <n v="9.9"/>
    <n v="74612.539999999994"/>
    <s v="89203820001"/>
    <s v="431854,Россия,Мордовия Респ,Ардатовский р-н,,Кечушево с,Фрунзе ул,14,,"/>
    <n v="89603420"/>
    <s v=" ставка 0,3"/>
    <x v="22"/>
    <n v="7536.6202020202008"/>
  </r>
  <r>
    <s v="13:01:0209002:671"/>
    <s v="ШУМИЛОВ НИКОЛАЙ ИВАНОВИЧ"/>
    <s v="130103328250"/>
    <d v="1999-01-01T00:00:00"/>
    <d v="2017-03-19T00:00:00"/>
    <s v="1/1"/>
    <n v="1"/>
    <d v="2017-03-19T00:00:00"/>
    <s v=""/>
    <s v=""/>
    <s v=""/>
    <n v="152.85254999999995"/>
    <n v="3.0000000000000001E-3"/>
    <s v=" Жилые дома"/>
    <s v=""/>
    <n v="57.4"/>
    <n v="395213.35"/>
    <s v="89203820001"/>
    <s v="431854,Россия,Мордовия Респ,Ардатовский р-н,,Кечушево с,Ленина ул,60,,"/>
    <n v="89603420"/>
    <s v=" ставка 0,3"/>
    <x v="22"/>
    <n v="6885.25"/>
  </r>
  <r>
    <s v="13:01:0209002:444"/>
    <s v="ТРЕМАСОВ ВАСИЛИЙ ТИХОНОВИЧ"/>
    <s v="130103223515"/>
    <d v="1999-01-01T00:00:00"/>
    <d v="2012-04-19T00:00:00"/>
    <s v="1/1"/>
    <n v="1"/>
    <d v="2012-04-19T00:00:00"/>
    <s v=""/>
    <s v=""/>
    <s v=""/>
    <m/>
    <n v="3.0000000000000001E-3"/>
    <s v=" Жилые дома"/>
    <s v=""/>
    <n v="47.2"/>
    <n v="355728.46"/>
    <s v="89203820001"/>
    <s v="431854,Россия,Мордовия Респ,Ардатовский р-н,,Кечушево с,Кирова ул,46,,"/>
    <n v="89603420"/>
    <s v=" ставка 0,3"/>
    <x v="22"/>
    <n v="7536.6199152542376"/>
  </r>
  <r>
    <s v="13:01:0209002:443"/>
    <s v="САМАРКИНА РАИСА ФЕДОРОВНА"/>
    <s v="130102964616"/>
    <d v="1999-01-01T00:00:00"/>
    <d v="2019-10-27T00:00:00"/>
    <s v="1/1"/>
    <n v="1"/>
    <d v="2019-10-27T00:00:00"/>
    <s v=""/>
    <s v=""/>
    <s v=""/>
    <m/>
    <n v="3.0000000000000001E-3"/>
    <s v=" Жилые дома"/>
    <s v=""/>
    <n v="36.5"/>
    <n v="244568.62"/>
    <s v="89203820001"/>
    <s v="431854,Россия,Мордовия Респ,Ардатовский р-н,,Кечушево с,Кирова ул,40,,"/>
    <n v="89603420"/>
    <s v=" ставка 0,3"/>
    <x v="22"/>
    <n v="6700.5101369863014"/>
  </r>
  <r>
    <s v="13:01:0209002:493"/>
    <s v="ЗИНГАЕВА МАРИЯ ИВАНОВНА"/>
    <s v="130102554659"/>
    <d v="1999-01-01T00:00:00"/>
    <d v="2015-02-18T00:00:00"/>
    <s v="1/1"/>
    <n v="1"/>
    <d v="2015-02-18T00:00:00"/>
    <s v=""/>
    <s v=""/>
    <s v=""/>
    <m/>
    <n v="3.0000000000000001E-3"/>
    <s v=" Жилые дома"/>
    <s v=""/>
    <n v="41.7"/>
    <n v="287114.93"/>
    <s v="89203820001"/>
    <s v="431854,Россия,Мордовия Респ,Ардатовский р-н,,Кечушево с,Чапаева ул,5,,"/>
    <n v="89603420"/>
    <s v=" ставка 0,3"/>
    <x v="22"/>
    <n v="6885.2501199040762"/>
  </r>
  <r>
    <s v="13:01:0209002:535"/>
    <s v="БАЛКАЕВ ПЕТР АЛЕКСАНДРОВИЧ"/>
    <s v="130102968956"/>
    <d v="1999-01-01T00:00:00"/>
    <d v="2019-08-09T00:00:00"/>
    <s v="1/1"/>
    <n v="1"/>
    <d v="2019-08-09T00:00:00"/>
    <s v=""/>
    <s v=""/>
    <s v=""/>
    <m/>
    <n v="3.0000000000000001E-3"/>
    <s v=" Жилые дома"/>
    <s v=""/>
    <n v="43"/>
    <n v="296065.75"/>
    <s v="89203820001"/>
    <s v="431854,Россия,Мордовия Респ,Ардатовский р-н,,Кечушево с,Чапаева ул,1,,"/>
    <n v="89603420"/>
    <s v=" ставка 0,3"/>
    <x v="22"/>
    <n v="6885.25"/>
  </r>
  <r>
    <s v="13:01:0209002:589"/>
    <s v="ШУМИЛОВА АНАСТАСИЯ ИВАНОВНА"/>
    <s v="130140958476"/>
    <d v="1999-01-01T00:00:00"/>
    <d v="2017-01-12T00:00:00"/>
    <s v="1/1"/>
    <n v="1"/>
    <d v="2017-01-12T00:00:00"/>
    <s v=""/>
    <s v=""/>
    <s v=""/>
    <m/>
    <n v="3.0000000000000001E-3"/>
    <s v=" Жилые дома"/>
    <s v=""/>
    <n v="42.3"/>
    <n v="283431.57"/>
    <s v="89203820001"/>
    <s v="431854,Россия,Мордовия Респ,Ардатовский р-н,,Кечушево с,Кирова ул,26,,"/>
    <n v="89603420"/>
    <s v=" ставка 0,3"/>
    <x v="22"/>
    <n v="6700.5099290780145"/>
  </r>
  <r>
    <s v="13:01:0209002:646"/>
    <s v="ТУЖИЛКИН АЛЕКСАНДР ВИКТОРОВИЧ"/>
    <s v="130102170363"/>
    <d v="1999-01-01T00:00:00"/>
    <d v="2014-09-23T00:00:00"/>
    <s v="1/1"/>
    <n v="1"/>
    <d v="2014-09-23T00:00:00"/>
    <s v=""/>
    <s v=""/>
    <s v=""/>
    <m/>
    <n v="3.0000000000000001E-3"/>
    <s v=" Жилые дома"/>
    <s v=""/>
    <n v="40"/>
    <n v="273813.2"/>
    <s v="89203820001"/>
    <s v="431854,Россия,Мордовия Респ,Ардатовский р-н,,Кечушево с,Кирова ул,14,,"/>
    <n v="89603420"/>
    <s v=" ставка 0,3"/>
    <x v="22"/>
    <n v="6845.33"/>
  </r>
  <r>
    <s v="13:01:0209002:525"/>
    <s v="БАРЫШЕВА МАРИЯ ГРИГОРЬЕВНА"/>
    <s v="130103218949"/>
    <d v="1999-01-01T00:00:00"/>
    <d v="2017-09-06T00:00:00"/>
    <s v="1/1"/>
    <n v="1"/>
    <d v="2017-09-06T00:00:00"/>
    <s v=""/>
    <s v=""/>
    <s v=""/>
    <m/>
    <n v="3.0000000000000001E-3"/>
    <s v=" Жилые дома"/>
    <s v=""/>
    <n v="45.7"/>
    <n v="306213.31"/>
    <s v="89203820001"/>
    <s v="431854,Россия,Мордовия Респ,Ардатовский р-н,,Кечушево с,Мичурина ул,10,,"/>
    <n v="89603420"/>
    <s v=" ставка 0,3"/>
    <x v="22"/>
    <n v="6700.5100656455134"/>
  </r>
  <r>
    <s v="13:01:0209002:503"/>
    <s v="ТАРНАЕВ ПЁТР ПЕТРОВИЧ"/>
    <s v="130101863630"/>
    <d v="1999-01-01T00:00:00"/>
    <d v="2017-02-02T00:00:00"/>
    <s v="1/1"/>
    <n v="1"/>
    <d v="2017-02-02T00:00:00"/>
    <s v=""/>
    <s v=""/>
    <s v=""/>
    <n v="335.81569152073723"/>
    <n v="3.0000000000000001E-3"/>
    <s v=" Жилые дома"/>
    <s v=""/>
    <n v="65.099999999999994"/>
    <n v="482596.06"/>
    <s v="89203820001"/>
    <s v="431854,Россия,Мордовия Респ,Ардатовский р-н,,Кечушево с,Ларина ул,16,,"/>
    <n v="89603420"/>
    <s v=" ставка 0,3"/>
    <x v="22"/>
    <n v="7413.1499231950847"/>
  </r>
  <r>
    <s v="13:22:0115001:264"/>
    <s v="КУЗНЕЦОВ ЕФИМ ЕФИМОВИЧ"/>
    <s v="132203585706"/>
    <d v="1996-01-01T00:00:00"/>
    <d v="2014-01-14T00:00:00"/>
    <s v="1/1"/>
    <n v="1"/>
    <d v="2014-01-14T00:00:00"/>
    <s v=""/>
    <s v=""/>
    <s v=""/>
    <n v="1031.5441566079294"/>
    <n v="3.0000000000000001E-3"/>
    <s v=" Жилые дома"/>
    <s v=""/>
    <n v="68.099999999999994"/>
    <n v="1293704.55"/>
    <s v="89257555000"/>
    <s v="431720, , Мордовия Респ, Чамзинский р-н, , пгт Комсомольский, Центральная Зеленая ул, 17, ,"/>
    <n v="89657155"/>
    <s v=" ставка 0,3"/>
    <x v="18"/>
    <n v="18997.129955947137"/>
  </r>
  <r>
    <s v="13:22:0114002:4546"/>
    <s v="КАЛИНИН НИКОЛАЙ ДМИТРИЕВИЧ"/>
    <s v="132203665493"/>
    <d v="1996-01-01T00:00:00"/>
    <d v="2012-03-22T00:00:00"/>
    <s v="1/1"/>
    <n v="1"/>
    <d v="2012-03-22T00:00:00"/>
    <s v=""/>
    <s v=""/>
    <s v=""/>
    <n v="138.84228699248123"/>
    <n v="1E-3"/>
    <s v=" Квартиры"/>
    <s v=""/>
    <n v="26.6"/>
    <n v="559576.49"/>
    <s v="89257551000"/>
    <s v="431700, , Мордовия Респ, , , рп Чамзинка, Терешковой ул, 24, , 15"/>
    <n v="89657151"/>
    <s v="ставка 0,1"/>
    <x v="18"/>
    <n v="21036.710150375937"/>
  </r>
  <r>
    <s v="13:22:0114002:2802"/>
    <s v="АФОНИЧКИНА ЗИНАИДА СЕРАФИМОВНА"/>
    <s v="132201650244"/>
    <d v="1996-01-01T00:00:00"/>
    <d v="2013-12-20T00:00:00"/>
    <s v="1/1"/>
    <n v="1"/>
    <d v="2013-12-20T00:00:00"/>
    <s v=""/>
    <s v=""/>
    <s v=""/>
    <m/>
    <n v="3.0000000000000001E-3"/>
    <s v=" Жилые дома"/>
    <s v=""/>
    <n v="40.799999999999997"/>
    <n v="810358.99"/>
    <s v="89257551000"/>
    <s v="431700, , Мордовия Респ, , , рп Чамзинка, Советская ул, 58, ,"/>
    <n v="89657151"/>
    <s v=" ставка 0,3"/>
    <x v="18"/>
    <n v="19861.739950980394"/>
  </r>
  <r>
    <s v="13:22:0114002:3942"/>
    <s v="РЯБЧЕНКО РАИСА ВЛАДИМИРОВНА"/>
    <s v="132201761603"/>
    <d v="1996-01-01T00:00:00"/>
    <d v="2012-09-24T00:00:00"/>
    <s v="1/1"/>
    <n v="1"/>
    <d v="2012-09-24T00:00:00"/>
    <s v=""/>
    <d v="2012-06-28T00:00:00"/>
    <s v=""/>
    <n v="543.94458000000009"/>
    <n v="1E-3"/>
    <s v=" Квартиры"/>
    <s v=""/>
    <n v="45.5"/>
    <n v="970567.78"/>
    <s v="89257551000"/>
    <s v="431700, , Мордовия Респ, , , рп Чамзинка, Терешковой ул, 1, , 9"/>
    <n v="89657151"/>
    <s v="ставка 0,1"/>
    <x v="18"/>
    <n v="21331.16"/>
  </r>
  <r>
    <s v="13:22:0202002:1234"/>
    <s v="ДАВЫДОВ АНАТОЛИЙ НИКОЛАЕВИЧ"/>
    <s v="132200915025"/>
    <d v="1996-01-01T00:00:00"/>
    <d v="2017-05-11T00:00:00"/>
    <s v="1/1"/>
    <n v="1"/>
    <d v="2017-05-11T00:00:00"/>
    <s v=""/>
    <s v=""/>
    <s v=""/>
    <n v="312.10124531981268"/>
    <n v="3.0000000000000001E-3"/>
    <s v=" Жилые дома"/>
    <s v=""/>
    <n v="64.099999999999994"/>
    <n v="472947.75"/>
    <s v="89257810004"/>
    <s v="431700,Россия,Мордовия Респ,Чамзинский р-н,,Наченалы с,Пушкинская ул,6,,"/>
    <n v="89657410"/>
    <s v=" ставка 0,3"/>
    <x v="18"/>
    <n v="7378.2800312012487"/>
  </r>
  <r>
    <s v="13:22:0202003:72"/>
    <s v="ТОЛОКОНЦЕВА НИНА ИВАНОВНА"/>
    <s v="132200740311"/>
    <d v="1995-01-01T00:00:00"/>
    <d v="2015-09-15T00:00:00"/>
    <s v="1/1"/>
    <n v="1"/>
    <d v="2015-09-15T00:00:00"/>
    <s v=""/>
    <s v=""/>
    <s v=""/>
    <m/>
    <n v="3.0000000000000001E-3"/>
    <s v=" Жилые дома"/>
    <s v=""/>
    <n v="26.1"/>
    <n v="214126.75"/>
    <s v="89257810005"/>
    <s v="431712,РОССИЯ,Мордовия Респ,Чамзинский р-н,,Обуховка д,Центральная ул,7,,"/>
    <n v="89657410"/>
    <s v=" ставка 0,3"/>
    <x v="18"/>
    <n v="8204.0900383141761"/>
  </r>
  <r>
    <s v="13:22:0308006:833"/>
    <s v="ЩЕРБАКОВА ДАРЬЯ ФОКЕЕВНА"/>
    <s v="132201196133"/>
    <d v="1995-01-01T00:00:00"/>
    <d v="2015-07-16T00:00:00"/>
    <s v="1/1"/>
    <n v="1"/>
    <d v="2015-07-16T00:00:00"/>
    <s v=""/>
    <s v=""/>
    <s v=""/>
    <m/>
    <n v="3.0000000000000001E-3"/>
    <s v=" Жилые дома"/>
    <s v=""/>
    <n v="19.899999999999999"/>
    <n v="131634.32"/>
    <s v="89257845003"/>
    <s v="431712,РОССИЯ,Мордовия Респ,Чамзинский р-н,,Знаменское с,Центральная ул,52,,"/>
    <n v="89657445"/>
    <s v=" ставка 0,3"/>
    <x v="18"/>
    <n v="6614.7899497487442"/>
  </r>
  <r>
    <s v="13:22:0308002:394"/>
    <s v="КИЛЬДЮШКИНА АНАСТАСИЯ ИВАНОВНА"/>
    <s v="132201394657"/>
    <d v="1996-01-01T00:00:00"/>
    <d v="2016-03-03T00:00:00"/>
    <s v="1/1"/>
    <n v="1"/>
    <d v="2016-03-03T00:00:00"/>
    <s v=""/>
    <s v=""/>
    <s v=""/>
    <m/>
    <n v="3.0000000000000001E-3"/>
    <s v=" Жилые дома"/>
    <s v=""/>
    <n v="20.399999999999999"/>
    <n v="139754.69"/>
    <s v="89257845006"/>
    <s v="431700,РОССИЯ,Мордовия Респ,Чамзинский р-н,,Новоселки с,Заводская ул,2,,"/>
    <n v="89657445"/>
    <s v=" ставка 0,3"/>
    <x v="18"/>
    <n v="6850.7200980392163"/>
  </r>
  <r>
    <s v="13:22:0308006:784"/>
    <s v="ТРОФИМОВА ВЕРА НИКОЛАЕВНА"/>
    <s v="132201191230"/>
    <d v="1995-01-01T00:00:00"/>
    <d v="2016-01-25T00:00:00"/>
    <s v="1/1"/>
    <n v="1"/>
    <d v="2016-01-25T00:00:00"/>
    <s v=""/>
    <s v=""/>
    <s v=""/>
    <m/>
    <n v="3.0000000000000001E-3"/>
    <s v=" Жилые дома"/>
    <s v=""/>
    <n v="29.9"/>
    <n v="227399.07"/>
    <s v="89257845003"/>
    <s v="431712,РОССИЯ,Мордовия Респ,Чамзинский р-н,,Знаменское с,Центральная ул,33,,"/>
    <n v="89657445"/>
    <s v=" ставка 0,3"/>
    <x v="18"/>
    <n v="7605.3200668896325"/>
  </r>
  <r>
    <s v="13:22:0202001:1716"/>
    <s v="НОВИКОВА ВЕРА ГАВРИЛОВНА"/>
    <s v="132201125446"/>
    <d v="1995-01-01T00:00:00"/>
    <d v="2012-02-05T00:00:00"/>
    <s v="1/1"/>
    <n v="1"/>
    <d v="2012-02-05T00:00:00"/>
    <s v=""/>
    <s v=""/>
    <s v=""/>
    <m/>
    <n v="3.0000000000000001E-3"/>
    <s v=" Жилые дома"/>
    <s v=""/>
    <n v="28.2"/>
    <n v="247409.32"/>
    <s v="89257810001"/>
    <s v="431712,Россия,Мордовия Респ,Чамзинский р-н,,Апраксино с,Совхозная ул,1,,"/>
    <n v="89657410"/>
    <s v=" ставка 0,3"/>
    <x v="18"/>
    <n v="8773.3801418439725"/>
  </r>
  <r>
    <s v="13:22:0202001:1740"/>
    <s v="КУЗНЕЦОВ ГЕННАДИЙ МИХАЙЛОВИЧ"/>
    <s v="132201066783"/>
    <d v="1995-01-01T00:00:00"/>
    <d v="2019-09-24T00:00:00"/>
    <s v="1/1"/>
    <n v="1"/>
    <d v="2019-09-24T00:00:00"/>
    <s v=""/>
    <s v=""/>
    <s v=""/>
    <m/>
    <n v="3.0000000000000001E-3"/>
    <s v=" Жилые дома"/>
    <s v=""/>
    <n v="35.799999999999997"/>
    <n v="339089.01"/>
    <s v="89257810001"/>
    <s v="431712,РОССИЯ,Мордовия Респ,Чамзинский р-н,,Апраксино с,Советская ул,5,,"/>
    <n v="89657410"/>
    <s v=" ставка 0,3"/>
    <x v="18"/>
    <n v="9471.7600558659233"/>
  </r>
  <r>
    <s v="13:22:0202002:1105"/>
    <s v="АНДРЕЕВА АЛЕКСАНДРА ЛАВРЕНТЬЕВНА"/>
    <s v="132201228000"/>
    <d v="1995-01-01T00:00:00"/>
    <d v="2012-03-03T00:00:00"/>
    <s v="1/1"/>
    <n v="1"/>
    <d v="2012-03-03T00:00:00"/>
    <s v=""/>
    <s v=""/>
    <s v=""/>
    <m/>
    <n v="3.0000000000000001E-3"/>
    <s v=" Жилые дома"/>
    <s v=""/>
    <n v="35.200000000000003"/>
    <n v="259715.46"/>
    <s v="89257810004"/>
    <s v="431700,РОССИЯ,Мордовия Респ,Чамзинский р-н,,Наченалы с,Большая ул,5,,"/>
    <n v="89657410"/>
    <s v=" ставка 0,3"/>
    <x v="18"/>
    <n v="7378.2801136363632"/>
  </r>
  <r>
    <s v="13:22:0202003:79"/>
    <s v="ГРИШИН СЕРГЕЙ АНДРЕЕВИЧ"/>
    <s v="132201124700"/>
    <d v="1995-01-01T00:00:00"/>
    <d v="2017-10-23T00:00:00"/>
    <s v="1/1"/>
    <n v="1"/>
    <d v="2017-10-23T00:00:00"/>
    <s v=""/>
    <s v=""/>
    <s v=""/>
    <m/>
    <n v="3.0000000000000001E-3"/>
    <s v=" Жилые дома"/>
    <s v=""/>
    <n v="34.700000000000003"/>
    <n v="311614.33"/>
    <s v="89257810005"/>
    <s v="431712,РОССИЯ,Мордовия Респ,Чамзинский р-н,,Обуховка д,Центральная ул,14,,"/>
    <n v="89657410"/>
    <s v=" ставка 0,3"/>
    <x v="18"/>
    <n v="8980.2400576368873"/>
  </r>
  <r>
    <s v="13:22:0207005:1039"/>
    <s v="КОРОЛЕВА ЛЮБОВЬ МИХАЙЛОВНА"/>
    <s v="132202772710"/>
    <d v="1995-01-01T00:00:00"/>
    <d v="2015-09-02T00:00:00"/>
    <s v="1/1"/>
    <n v="1"/>
    <d v="2015-09-02T00:00:00"/>
    <s v=""/>
    <s v=""/>
    <s v=""/>
    <m/>
    <n v="3.0000000000000001E-3"/>
    <s v=" Жилые дома"/>
    <s v=""/>
    <n v="18.7"/>
    <n v="172306.85"/>
    <s v="89257840004"/>
    <s v="431700,РОССИЯ,Мордовия Респ,Чамзинский р-н,,Мачказерово с,К.Маркса ул,21,,"/>
    <n v="89657440"/>
    <s v=" ставка 0,3"/>
    <x v="18"/>
    <n v="9214.2700534759369"/>
  </r>
  <r>
    <s v="13:22:0207005:990"/>
    <s v="ВДОВИНА АННА НИКОЛАЕВНА"/>
    <s v="132201268042"/>
    <d v="1995-01-01T00:00:00"/>
    <d v="2013-02-10T00:00:00"/>
    <s v="1/1"/>
    <n v="1"/>
    <d v="2013-02-10T00:00:00"/>
    <s v=""/>
    <s v=""/>
    <s v=""/>
    <m/>
    <n v="3.0000000000000001E-3"/>
    <s v=" Жилые дома"/>
    <s v=""/>
    <n v="26"/>
    <n v="228024.94"/>
    <s v="89257840004"/>
    <s v="431700, , Мордовия Респ, Чамзинский р-н, , с Мачказёрово, ул К.Маркса, 6, ,"/>
    <n v="89657440"/>
    <s v=" ставка 0,3"/>
    <x v="18"/>
    <n v="8770.19"/>
  </r>
  <r>
    <s v="13:22:0203001:1164"/>
    <s v="Акимов Константин Сергеевич"/>
    <s v="132201594222"/>
    <d v="1995-01-01T00:00:00"/>
    <d v="2014-01-13T00:00:00"/>
    <s v="1/1"/>
    <n v="1"/>
    <d v="2014-01-13T00:00:00"/>
    <s v=""/>
    <d v="2012-06-28T00:00:00"/>
    <s v=""/>
    <m/>
    <n v="3.0000000000000001E-3"/>
    <s v=" Жилые дома"/>
    <s v="Жилой дом"/>
    <n v="27.4"/>
    <n v="405256.41"/>
    <s v="89257820001"/>
    <s v="431703, , Мордовия Респ, Чамзинский р-н, , с Большие Ремезёнки, ул Комсомольская, 36, ,"/>
    <n v="89657420"/>
    <s v=" ставка 0,3"/>
    <x v="18"/>
    <n v="14790.3799270073"/>
  </r>
  <r>
    <s v="13:22:0202004:101"/>
    <s v="МОРОЗОВА ЗИНАИДА АЛЕКСЕЕВНА"/>
    <s v="132201123752"/>
    <d v="2000-12-04T00:00:00"/>
    <d v="2017-09-02T00:00:00"/>
    <s v="1/1"/>
    <n v="1"/>
    <d v="2017-09-02T00:00:00"/>
    <s v=""/>
    <s v=""/>
    <s v=""/>
    <n v="560.32266847457618"/>
    <n v="3.0000000000000001E-3"/>
    <s v=" Жилые дома"/>
    <s v=""/>
    <n v="70.8"/>
    <n v="635750.72"/>
    <s v="89257810006"/>
    <s v="431712,Россия,Мордовия Респ,Чамзинский р-н,,Семеновка д,Центральная ул,1,,"/>
    <n v="89657410"/>
    <s v=" ставка 0,3"/>
    <x v="18"/>
    <n v="8979.5299435028246"/>
  </r>
  <r>
    <s v="13:22:0306003:91"/>
    <s v="НИКУЛИНА ВАЛЕНТИНА ГРИГОРЬЕВНА"/>
    <s v="132700029709"/>
    <d v="1995-01-01T00:00:00"/>
    <d v="2017-07-23T00:00:00"/>
    <s v="1/1"/>
    <n v="1"/>
    <d v="2017-07-23T00:00:00"/>
    <s v=""/>
    <s v=""/>
    <s v=""/>
    <m/>
    <n v="3.0000000000000001E-3"/>
    <s v=" Жилые дома"/>
    <s v=""/>
    <n v="25.4"/>
    <n v="169569.38"/>
    <s v="89257845007"/>
    <s v="431700,Россия,Мордовия Респ,Чамзинский р-н,,Азарьевка д,Садовая ул,15,,"/>
    <n v="89657445"/>
    <s v=" ставка 0,3"/>
    <x v="18"/>
    <n v="6675.9598425196855"/>
  </r>
  <r>
    <s v="13:22:0308002:425"/>
    <s v="ГУРЬЯНОВА ВАЛЕНТИНА СЕРГЕЕВНА"/>
    <s v="132201400205"/>
    <d v="1996-01-01T00:00:00"/>
    <d v="2016-05-04T00:00:00"/>
    <s v="1/1"/>
    <n v="1"/>
    <d v="2016-05-04T00:00:00"/>
    <s v=""/>
    <s v=""/>
    <s v=""/>
    <m/>
    <n v="3.0000000000000001E-3"/>
    <s v=" Жилые дома"/>
    <s v=""/>
    <n v="15.7"/>
    <n v="104670.33"/>
    <s v="89257845006"/>
    <s v="431700,Россия,Мордовия Респ,Чамзинский р-н,,Новоселки с,Заводская ул,7,,"/>
    <n v="89657445"/>
    <s v=" ставка 0,3"/>
    <x v="18"/>
    <n v="6666.9000000000005"/>
  </r>
  <r>
    <s v="13:22:0205003:603"/>
    <s v="КРУШИНИН ВАЛЕРИЙ ВЛАДИМИРОВИЧ"/>
    <s v="132202728694"/>
    <d v="1995-01-01T00:00:00"/>
    <d v="2017-06-23T00:00:00"/>
    <s v="1/1"/>
    <n v="1"/>
    <d v="2017-06-23T00:00:00"/>
    <s v=""/>
    <s v=""/>
    <s v=""/>
    <m/>
    <n v="3.0000000000000001E-3"/>
    <s v=" Жилые дома"/>
    <s v=""/>
    <n v="17.100000000000001"/>
    <n v="204279.85"/>
    <s v="89257853004"/>
    <s v="431702,Россия,Мордовия Респ,Чамзинский р-н,,Маколово с,Заречная ул,19,,"/>
    <n v="89657453"/>
    <s v=" ставка 0,3"/>
    <x v="18"/>
    <n v="11946.190058479531"/>
  </r>
  <r>
    <s v="13:22:0308002:450"/>
    <s v="ЧИСТЯКОВ ВЛАДИМИР ПАВЛОВИЧ"/>
    <s v="662200816394"/>
    <d v="1996-01-01T00:00:00"/>
    <d v="2000-09-23T00:00:00"/>
    <s v="1/1"/>
    <n v="1"/>
    <d v="2000-09-23T00:00:00"/>
    <s v=""/>
    <s v=""/>
    <s v=""/>
    <m/>
    <n v="3.0000000000000001E-3"/>
    <s v=" Жилые дома"/>
    <s v=""/>
    <n v="39.700000000000003"/>
    <n v="271973.58"/>
    <s v="89257845006"/>
    <s v="431700,Россия,Мордовия Респ,Чамзинский р-н,,Новоселки с,Огнеупорная ул,3,,"/>
    <n v="89657445"/>
    <s v=" ставка 0,3"/>
    <x v="18"/>
    <n v="6850.7198992443327"/>
  </r>
  <r>
    <s v="13:22:0213001:1190"/>
    <s v="СЕДОЙКИН АЛЕКСАНДР ДАНИЛОВИЧ"/>
    <s v="132201016239"/>
    <d v="1995-01-01T00:00:00"/>
    <d v="2016-12-04T00:00:00"/>
    <s v="1/1"/>
    <n v="1"/>
    <d v="2016-12-04T00:00:00"/>
    <s v=""/>
    <s v=""/>
    <s v=""/>
    <m/>
    <n v="3.0000000000000001E-3"/>
    <s v=" Жилые дома"/>
    <s v=""/>
    <n v="20.8"/>
    <n v="225166.66"/>
    <s v="89257555004"/>
    <s v="431711,Россия,Мордовия Респ,Чамзинский р-н,,Сабур-Мачкасы с,Красная Поляна ул,9,,"/>
    <n v="89657155"/>
    <s v=" ставка 0,3"/>
    <x v="18"/>
    <n v="10825.320192307692"/>
  </r>
  <r>
    <s v="13:22:0213001:1191"/>
    <s v="ЗАХАРОВ ВИКТОР НИКОЛАЕВИЧ"/>
    <s v="132201833054"/>
    <d v="1995-01-01T00:00:00"/>
    <d v="2013-07-20T00:00:00"/>
    <s v="1/1"/>
    <n v="1"/>
    <d v="2013-07-20T00:00:00"/>
    <s v=""/>
    <s v=""/>
    <s v=""/>
    <m/>
    <n v="3.0000000000000001E-3"/>
    <s v=" Жилые дома"/>
    <s v=""/>
    <n v="32.4"/>
    <n v="336071.59"/>
    <s v="89257555004"/>
    <s v="431711,РОССИЯ,Мордовия Респ,Чамзинский р-н,,Сабур-Мачкасы с,Советская ул,112,,"/>
    <n v="89657155"/>
    <s v=" ставка 0,3"/>
    <x v="18"/>
    <n v="10372.579938271607"/>
  </r>
  <r>
    <s v="13:22:0203001:1138"/>
    <s v="АКИМОВА АГАФЬЯ ТРОФИМОВНА"/>
    <s v="132202583505"/>
    <d v="1995-01-01T00:00:00"/>
    <d v="2013-05-29T00:00:00"/>
    <s v="1/1"/>
    <n v="1"/>
    <d v="2013-05-29T00:00:00"/>
    <s v=""/>
    <s v=""/>
    <s v=""/>
    <m/>
    <n v="3.0000000000000001E-3"/>
    <s v=" Жилые дома"/>
    <s v=""/>
    <n v="13.9"/>
    <n v="225035.72"/>
    <s v="89257820001"/>
    <s v="431703,Россия,Мордовия Респ,Чамзинский р-н,,Большие Ремезенки с,Пролетарская ул,10,,"/>
    <n v="89657420"/>
    <s v=" ставка 0,3"/>
    <x v="18"/>
    <n v="16189.620143884891"/>
  </r>
  <r>
    <s v="13:22:0210001:1116"/>
    <s v="НАУМКИНА АНИСЬЯ СТЕПАНОВНА"/>
    <s v="132201536140"/>
    <d v="1995-01-01T00:00:00"/>
    <d v="2012-03-05T00:00:00"/>
    <s v="1/1"/>
    <n v="1"/>
    <d v="2012-03-05T00:00:00"/>
    <s v=""/>
    <s v=""/>
    <s v=""/>
    <m/>
    <n v="3.0000000000000001E-3"/>
    <s v=" Жилые дома"/>
    <s v=""/>
    <n v="22.5"/>
    <n v="163431.9"/>
    <s v="89257815005"/>
    <s v="431707,Россия,Мордовия Респ,Чамзинский р-н,,Мокшалей с,Красная ул,28,,"/>
    <n v="89657415"/>
    <s v=" ставка 0,3"/>
    <x v="18"/>
    <n v="7263.6399999999994"/>
  </r>
  <r>
    <s v="13:22:0210002:646"/>
    <s v="ФЕДОСЬКИНА МАРИЯ АЛЕКСЕЕВНА"/>
    <s v="132202796493"/>
    <d v="1995-01-01T00:00:00"/>
    <d v="2018-07-02T00:00:00"/>
    <s v="1/1"/>
    <n v="1"/>
    <d v="2018-07-02T00:00:00"/>
    <s v=""/>
    <s v=""/>
    <s v=""/>
    <m/>
    <n v="3.0000000000000001E-3"/>
    <s v=" Жилые дома"/>
    <s v=""/>
    <n v="26.6"/>
    <n v="203332"/>
    <s v="89257815006"/>
    <s v="431700,РОССИЯ,Мордовия Респ,Чамзинский р-н,,Пянгелей с,Садовая ул,24,,"/>
    <n v="89657415"/>
    <s v=" ставка 0,3"/>
    <x v="18"/>
    <n v="7644.0601503759399"/>
  </r>
  <r>
    <s v="13:22:0212001:1726"/>
    <s v="ЧИРЯСОВ ВЛАДИМИР ВАСИЛЬЕВИЧ"/>
    <s v="132202186145"/>
    <d v="1995-01-01T00:00:00"/>
    <d v="2019-08-20T00:00:00"/>
    <s v="1/1"/>
    <n v="1"/>
    <d v="2019-08-20T00:00:00"/>
    <s v=""/>
    <d v="2012-06-28T00:00:00"/>
    <s v=""/>
    <m/>
    <n v="3.0000000000000001E-3"/>
    <s v=" Жилые дома"/>
    <s v="индивидуальный жилой дом"/>
    <n v="39.200000000000003"/>
    <n v="352098.32"/>
    <s v="89257855001"/>
    <s v="431708,РОССИЯ,Мордовия Респ,Чамзинский р-н,,Пичеуры с,Советская ул,27,,"/>
    <n v="89657455"/>
    <s v=" ставка 0,3"/>
    <x v="18"/>
    <n v="8982.1"/>
  </r>
  <r>
    <s v="13:22:0205001:663"/>
    <s v="КУЗЬМИН ПЕТР ИВАНОВИЧ"/>
    <s v="132202718400"/>
    <d v="1996-01-01T00:00:00"/>
    <d v="2019-08-30T00:00:00"/>
    <s v="1/1"/>
    <n v="1"/>
    <d v="2019-08-30T00:00:00"/>
    <s v=""/>
    <s v=""/>
    <s v=""/>
    <n v="486.1995"/>
    <n v="3.0000000000000001E-3"/>
    <s v=" Жилые дома"/>
    <s v=""/>
    <n v="64.5"/>
    <n v="720916.5"/>
    <s v="89257853003"/>
    <s v="431702,Россия,Мордовия Респ,Чамзинский р-н,,Кульмино с,Советская ул,29,,"/>
    <n v="89657453"/>
    <s v=" ставка 0,3"/>
    <x v="18"/>
    <n v="11177"/>
  </r>
  <r>
    <s v="13:22:0211002:717"/>
    <s v="ЯРЛЫКОВА МАРИЯ ИВАНОВНА"/>
    <s v="132201818514"/>
    <d v="1995-01-01T00:00:00"/>
    <d v="2010-01-01T00:00:00"/>
    <s v="1/1"/>
    <n v="1"/>
    <d v="2010-01-01T00:00:00"/>
    <s v=""/>
    <s v=""/>
    <s v=""/>
    <m/>
    <n v="3.0000000000000001E-3"/>
    <s v=" Жилые дома"/>
    <s v=""/>
    <n v="29.7"/>
    <n v="205606.57"/>
    <s v="89257853002"/>
    <s v="431725,РОССИЯ,Мордовия Респ,Чамзинский р-н,,Кочкуши с,Центральная ул,7,,"/>
    <n v="89657453"/>
    <s v=" ставка 0,3"/>
    <x v="18"/>
    <n v="6922.7801346801352"/>
  </r>
  <r>
    <s v="13:22:0203001:1177"/>
    <s v="НАСТИН ГЕННАДИЙ ТРИФОНОВИЧ"/>
    <s v="132200932503"/>
    <d v="1995-01-01T00:00:00"/>
    <d v="2018-01-29T00:00:00"/>
    <s v="1/1"/>
    <n v="1"/>
    <d v="2018-01-29T00:00:00"/>
    <s v=""/>
    <s v=""/>
    <s v=""/>
    <m/>
    <n v="3.0000000000000001E-3"/>
    <s v=" Жилые дома"/>
    <s v=""/>
    <n v="36.4"/>
    <n v="523924.49"/>
    <s v="89257820001"/>
    <s v="431703,Россия,Мордовия Респ,Чамзинский р-н,,Большие Ремезенки с,Советская ул,26,,"/>
    <n v="89657420"/>
    <s v=" ставка 0,3"/>
    <x v="18"/>
    <n v="14393.529945054945"/>
  </r>
  <r>
    <s v="13:22:0212004:215"/>
    <s v="ПЫРЕСЕВА АНТОНИНА КУЗЬМИНИЧНА"/>
    <s v="132202766481"/>
    <d v="1995-01-01T00:00:00"/>
    <d v="2015-03-06T00:00:00"/>
    <s v="1/1"/>
    <n v="1"/>
    <d v="2015-03-06T00:00:00"/>
    <s v=""/>
    <s v=""/>
    <s v=""/>
    <m/>
    <n v="3.0000000000000001E-3"/>
    <s v=" Жилые дома"/>
    <s v=""/>
    <n v="38.5"/>
    <n v="252609.28"/>
    <s v="89257855006"/>
    <s v="431708,РОССИЯ,Мордовия Респ,Чамзинский р-н,,Соколов Гарт с,Ленина ул,3,,"/>
    <n v="89657455"/>
    <s v=" ставка 0,3"/>
    <x v="18"/>
    <n v="6561.28"/>
  </r>
  <r>
    <s v="13:04:0101001:6043"/>
    <s v="САВЕЛЬЕВА АНТОНИНА ВАСИЛЬЕВНА"/>
    <s v="130400958505"/>
    <d v="1996-01-01T00:00:00"/>
    <d v="2014-02-14T00:00:00"/>
    <s v="1/1"/>
    <n v="1"/>
    <d v="2014-02-14T00:00:00"/>
    <s v=""/>
    <s v=""/>
    <s v=""/>
    <m/>
    <n v="3.0000000000000001E-3"/>
    <s v=" Жилые дома"/>
    <s v=""/>
    <n v="38.200000000000003"/>
    <n v="295570.59000000003"/>
    <s v="89210805001"/>
    <s v="431751,Россия,Мордовия Респ,Большеберезниковский р-н,,Большие Березники с,Московская ул,19,,"/>
    <n v="89610405"/>
    <s v=" ставка 0,3"/>
    <x v="19"/>
    <n v="7737.45"/>
  </r>
  <r>
    <s v="13:22:0203001:1068"/>
    <s v="Вдовина Елена Кузьминична"/>
    <s v="132202632544"/>
    <d v="1995-01-01T00:00:00"/>
    <d v="2015-06-25T00:00:00"/>
    <s v="1/1"/>
    <n v="1"/>
    <d v="2015-06-25T00:00:00"/>
    <s v=""/>
    <s v=""/>
    <s v=""/>
    <n v="56.764805836575817"/>
    <n v="3.0000000000000001E-3"/>
    <s v=" Жилые дома"/>
    <s v=""/>
    <n v="51.4"/>
    <n v="694693.1"/>
    <s v="89257820001"/>
    <s v="431703,Россия,Мордовия Респ,Чамзинский р-н,,Большие Ремезенки с,Октябрьская ул,21,,"/>
    <n v="89657420"/>
    <s v=" ставка 0,3"/>
    <x v="18"/>
    <n v="13515.429961089494"/>
  </r>
  <r>
    <s v="13:22:0212001:1659"/>
    <s v="ХОЛОДОВА МАРИЯ АНТОНОВНА"/>
    <s v="132202148679"/>
    <d v="1995-01-01T00:00:00"/>
    <d v="2012-04-13T00:00:00"/>
    <s v="1/1"/>
    <n v="1"/>
    <d v="2012-04-13T00:00:00"/>
    <s v=""/>
    <s v=""/>
    <s v=""/>
    <m/>
    <n v="3.0000000000000001E-3"/>
    <s v=" Жилые дома"/>
    <s v=""/>
    <n v="45.6"/>
    <n v="349590.12"/>
    <s v="89257855001"/>
    <s v="431708,,Мордовия Респ,Чамзинский р-н,,Пичеуры с,Нагорная ул,18,,"/>
    <n v="89657455"/>
    <s v=" ставка 0,3"/>
    <x v="18"/>
    <n v="7666.45"/>
  </r>
  <r>
    <s v="13:22:0212002:913"/>
    <s v="ШАЛУНОВА ЕКАТЕРИНА ИВАНОВНА"/>
    <s v="132202186392"/>
    <d v="1995-01-01T00:00:00"/>
    <d v="2014-10-23T00:00:00"/>
    <s v="1/1"/>
    <n v="1"/>
    <d v="2014-10-23T00:00:00"/>
    <s v=""/>
    <s v=""/>
    <s v=""/>
    <m/>
    <n v="3.0000000000000001E-3"/>
    <s v=" Жилые дома"/>
    <s v=""/>
    <n v="16.8"/>
    <n v="161557.87"/>
    <s v="89257855002"/>
    <s v="431708,Россия,Мордовия Респ,Чамзинский р-н,,Иванова Поляна д,Центральная ул,24,,"/>
    <n v="89657455"/>
    <s v=" ставка 0,3"/>
    <x v="18"/>
    <n v="9616.5398809523795"/>
  </r>
  <r>
    <s v="13:04:0314001:425"/>
    <s v="КУЗНЕЦОВА НАТАЛЬЯ ИВАНОВНА"/>
    <s v="130400610404"/>
    <d v="1996-01-01T00:00:00"/>
    <d v="2019-12-26T00:00:00"/>
    <s v="1/1"/>
    <n v="1"/>
    <d v="2019-12-26T00:00:00"/>
    <s v=""/>
    <s v=""/>
    <s v=""/>
    <m/>
    <n v="3.0000000000000001E-3"/>
    <s v=" Жилые дома"/>
    <s v=""/>
    <n v="33.799999999999997"/>
    <n v="199655.92"/>
    <s v="89210875001"/>
    <s v="431743,Россия,Мордовия Респ,Большеберезниковский р-н,,Тазино с,Мотина ул,2,,"/>
    <n v="89610475"/>
    <s v=" ставка 0,3"/>
    <x v="19"/>
    <n v="5906.9798816568054"/>
  </r>
  <r>
    <s v="13:04:0204001:257"/>
    <s v="ПРОСНИКОВ БОРИС НИКОЛАЕВИЧ"/>
    <s v="130400619326"/>
    <d v="1996-01-01T00:00:00"/>
    <d v="2019-08-14T00:00:00"/>
    <s v="1/1"/>
    <n v="1"/>
    <d v="2019-08-14T00:00:00"/>
    <s v="001001001000 - Собственность"/>
    <d v="2012-06-28T00:00:00"/>
    <s v=""/>
    <m/>
    <n v="3.0000000000000001E-3"/>
    <s v=" Жилые дома"/>
    <s v="Жилой дом"/>
    <n v="26.6"/>
    <n v="203756.53"/>
    <s v="89210850002"/>
    <s v="431755,Россия,Мордовия Респ,Большеберезниковский р-н,,Елизаветинка с,Ленина ул,18,,"/>
    <n v="89610450"/>
    <s v=" ставка 0,3"/>
    <x v="19"/>
    <n v="7660.0199248120298"/>
  </r>
  <r>
    <s v="13:04:0411001:534"/>
    <s v="НАЗАРКИНА ПРАСКОВЬЯ ПАВЛОВНА"/>
    <s v="130401544401"/>
    <d v="1996-01-01T00:00:00"/>
    <d v="2006-12-03T00:00:00"/>
    <s v="1/1"/>
    <n v="1"/>
    <d v="2006-12-03T00:00:00"/>
    <s v=""/>
    <s v=""/>
    <s v=""/>
    <m/>
    <n v="3.0000000000000001E-3"/>
    <s v=" Жилые дома"/>
    <s v=""/>
    <n v="25.2"/>
    <n v="134077.60999999999"/>
    <s v="89210860001"/>
    <s v="431744,Россия,Мордовия Респ,Большеберезниковский р-н,,Симкино с,Ленина ул,68,,"/>
    <n v="89610460"/>
    <s v=" ставка 0,3"/>
    <x v="19"/>
    <n v="5320.5400793650788"/>
  </r>
  <r>
    <s v="13:04:0209001:360"/>
    <s v="СОПЛЯКОВА МАРИЯ АНДРЕЕВНА"/>
    <s v="130400755400"/>
    <d v="1996-01-01T00:00:00"/>
    <d v="2017-01-22T00:00:00"/>
    <s v="1/1"/>
    <n v="1"/>
    <d v="2017-01-22T00:00:00"/>
    <s v=""/>
    <s v=""/>
    <s v=""/>
    <m/>
    <n v="3.0000000000000001E-3"/>
    <s v=" Жилые дома"/>
    <s v=""/>
    <n v="16.5"/>
    <n v="111089.71"/>
    <s v="89210850001"/>
    <s v="431756,Россия,Мордовия Респ,Большеберезниковский р-н,,Починки с,Октябрьская ул,45,,"/>
    <n v="89610450"/>
    <s v=" ставка 0,3"/>
    <x v="19"/>
    <n v="6732.7096969696977"/>
  </r>
  <r>
    <s v="13:04:0314001:446"/>
    <s v="САЙКОВА МАРИЯ ТИХОНОВНА"/>
    <s v="130400237045"/>
    <d v="1996-01-01T00:00:00"/>
    <d v="2016-02-27T00:00:00"/>
    <s v="1/1"/>
    <n v="1"/>
    <d v="2016-02-27T00:00:00"/>
    <s v=""/>
    <s v=""/>
    <s v=""/>
    <m/>
    <n v="3.0000000000000001E-3"/>
    <s v=" Жилые дома"/>
    <s v=""/>
    <n v="26.2"/>
    <n v="154570.57"/>
    <s v="89210875001"/>
    <s v="431743,Россия,Мордовия Респ,Большеберезниковский р-н,,Тазино с,Ленина ул,37,,"/>
    <n v="89610475"/>
    <s v=" ставка 0,3"/>
    <x v="19"/>
    <n v="5899.6400763358779"/>
  </r>
  <r>
    <s v="13:04:0314001:338"/>
    <s v="КИДЯЕВ АЛЕКСЕЙ ГРИГОРЬЕВИЧ"/>
    <s v="130400611856"/>
    <d v="1996-01-01T00:00:00"/>
    <d v="2015-03-23T00:00:00"/>
    <s v="1/1"/>
    <n v="1"/>
    <d v="2015-03-23T00:00:00"/>
    <s v=""/>
    <s v=""/>
    <s v=""/>
    <m/>
    <n v="3.0000000000000001E-3"/>
    <s v=" Жилые дома"/>
    <s v=""/>
    <n v="47.1"/>
    <n v="271210.28000000003"/>
    <s v="89210875001"/>
    <s v="431743,Россия,Мордовия Респ,Большеберезниковский р-н,,Тазино с,К.Маркса ул,22,,"/>
    <n v="89610475"/>
    <s v=" ставка 0,3"/>
    <x v="19"/>
    <n v="5758.1800424628454"/>
  </r>
  <r>
    <s v="13:04:0314001:392"/>
    <s v="САВЕЛЬЕВ ГЕННАДИЙ ВАСИЛЬЕВИЧ"/>
    <s v="130400230917"/>
    <d v="1996-01-01T00:00:00"/>
    <d v="2019-01-29T00:00:00"/>
    <s v="1/1"/>
    <n v="1"/>
    <d v="2019-01-29T00:00:00"/>
    <s v=""/>
    <s v=""/>
    <s v=""/>
    <m/>
    <n v="3.0000000000000001E-3"/>
    <s v=" Жилые дома"/>
    <s v=""/>
    <n v="18.399999999999999"/>
    <n v="96817.49"/>
    <s v="89210875001"/>
    <s v="431743,Россия,Мордовия Респ,Большеберезниковский р-н,,Тазино с,К.Маркса ул,32,,"/>
    <n v="89610475"/>
    <s v=" ставка 0,3"/>
    <x v="19"/>
    <n v="5261.8201086956533"/>
  </r>
  <r>
    <s v="13:04:0314001:486"/>
    <s v="МОИСЕЕВ НИКОЛАЙ НИКОЛАЕВИЧ"/>
    <s v="130400233347"/>
    <d v="1996-01-01T00:00:00"/>
    <d v="2016-03-03T00:00:00"/>
    <s v="1/1"/>
    <n v="1"/>
    <d v="2016-03-03T00:00:00"/>
    <s v=""/>
    <s v=""/>
    <s v=""/>
    <m/>
    <n v="3.0000000000000001E-3"/>
    <s v=" Жилые дома"/>
    <s v=""/>
    <n v="12.5"/>
    <n v="78786.75"/>
    <s v="89210875001"/>
    <s v="431743,Россия,Мордовия Респ,Большеберезниковский р-н,,Тазино с,Советская ул,33,,"/>
    <n v="89610475"/>
    <s v=" ставка 0,3"/>
    <x v="19"/>
    <n v="6302.94"/>
  </r>
  <r>
    <s v="13:04:0411001:619"/>
    <s v="АСТАЙКИН АЛЕКСЕЙ ДМИТРИЕВИЧ"/>
    <s v="130401382479"/>
    <d v="1996-01-01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45.3"/>
    <n v="256679.77"/>
    <s v="89210860001"/>
    <s v="431744,РОССИЯ,Мордовия Респ,Большеберезниковский р-н,,Симкино с,Гражданская ул,33,,"/>
    <n v="89610460"/>
    <s v=" ставка 0,3"/>
    <x v="19"/>
    <n v="5666.2200883002206"/>
  </r>
  <r>
    <s v="13:04:0411001:862"/>
    <s v="НАСТИНА ПРАСКОВЬЯ ФЕДОРОВНА"/>
    <s v="130401237947"/>
    <d v="1996-01-01T00:00:00"/>
    <d v="2019-12-08T00:00:00"/>
    <s v="1/1"/>
    <n v="1"/>
    <d v="2019-12-08T00:00:00"/>
    <s v=""/>
    <s v=""/>
    <s v=""/>
    <m/>
    <n v="3.0000000000000001E-3"/>
    <s v=" Жилые дома"/>
    <s v=""/>
    <n v="22"/>
    <n v="128093.68"/>
    <s v="89210860001"/>
    <s v="431744,Россия,Мордовия Респ,Большеберезниковский р-н,,Симкино с,Чапаева ул,27,,"/>
    <n v="89610460"/>
    <s v=" ставка 0,3"/>
    <x v="19"/>
    <n v="5822.44"/>
  </r>
  <r>
    <s v="13:04:0310001:917"/>
    <s v="ЛЯМЗИНА ПЕЛАГЕЯ МАТВЕЕВНА"/>
    <s v="130400560979"/>
    <d v="1996-01-01T00:00:00"/>
    <d v="2019-02-17T00:00:00"/>
    <s v="1/1"/>
    <n v="1"/>
    <d v="2019-02-17T00:00:00"/>
    <s v=""/>
    <s v=""/>
    <s v=""/>
    <m/>
    <n v="3.0000000000000001E-3"/>
    <s v=" Жилые дома"/>
    <s v=""/>
    <n v="49.6"/>
    <n v="331889.96999999997"/>
    <s v="89210805006"/>
    <s v="431740,Россия,Мордовия Респ,Большеберезниковский р-н,,Русские Найманы с,Титова ул,65,,"/>
    <n v="89610405"/>
    <s v=" ставка 0,3"/>
    <x v="19"/>
    <n v="6691.3300403225803"/>
  </r>
  <r>
    <s v="13:04:0411001:754"/>
    <s v="НАЗАРКИН ИВАН СЕРГЕЕВИЧ"/>
    <s v="130401401403"/>
    <d v="1996-01-01T00:00:00"/>
    <d v="2020-03-10T00:00:00"/>
    <s v="1/1"/>
    <n v="1"/>
    <d v="2020-03-10T00:00:00"/>
    <s v=""/>
    <s v=""/>
    <s v=""/>
    <m/>
    <n v="3.0000000000000001E-3"/>
    <s v=" Жилые дома"/>
    <s v=""/>
    <n v="26.5"/>
    <n v="140994.31"/>
    <s v="89210860001"/>
    <s v="431744,Россия,Мордовия Респ,Большеберезниковский р-н,,Симкино с,Ленина ул,66,,"/>
    <n v="89610460"/>
    <s v=" ставка 0,3"/>
    <x v="19"/>
    <n v="5320.54"/>
  </r>
  <r>
    <s v="13:04:0411001:779"/>
    <s v="ЛЕУШКИНА ПРАСКОВЬЯ СЕМЕНОВНА"/>
    <s v="130401542637"/>
    <d v="1996-01-01T00:00:00"/>
    <d v="2010-01-01T00:00:00"/>
    <s v="1/1"/>
    <n v="1"/>
    <d v="2010-01-01T00:00:00"/>
    <s v=""/>
    <s v=""/>
    <s v=""/>
    <m/>
    <n v="3.0000000000000001E-3"/>
    <s v=" Жилые дома"/>
    <s v=""/>
    <n v="45.1"/>
    <n v="261069.47"/>
    <s v="89210860001"/>
    <s v="431744,Россия,Мордовия Респ,Большеберезниковский р-н,,Симкино с,Советская ул,47,,"/>
    <n v="89610460"/>
    <s v=" ставка 0,3"/>
    <x v="19"/>
    <n v="5788.6800443458978"/>
  </r>
  <r>
    <s v="13:04:0209001:330"/>
    <s v="ГУБАНИЩЕВ АЛЕКСАНДР ГРИГОРЬЕВИЧ"/>
    <s v="132814433425"/>
    <d v="1996-01-01T00:00:00"/>
    <d v="2017-04-16T00:00:00"/>
    <s v="1/1"/>
    <n v="1"/>
    <d v="2017-04-16T00:00:00"/>
    <s v=""/>
    <s v=""/>
    <s v=""/>
    <m/>
    <n v="3.0000000000000001E-3"/>
    <s v=" Жилые дома"/>
    <s v=""/>
    <n v="26"/>
    <n v="196894.1"/>
    <s v="89210850001"/>
    <s v="431756,Россия,Мордовия Респ,Большеберезниковский р-н,,Починки с,Московская ул,18,,"/>
    <n v="89610450"/>
    <s v=" ставка 0,3"/>
    <x v="19"/>
    <n v="7572.85"/>
  </r>
  <r>
    <s v="13:04:0310001:826"/>
    <s v="ЛЯМЗИН АЛЕКСАНДР НИКОЛАЕВИЧ"/>
    <s v="130400379307"/>
    <d v="1996-01-01T00:00:00"/>
    <d v="2019-03-28T00:00:00"/>
    <s v="1/1"/>
    <n v="1"/>
    <d v="2019-03-28T00:00:00"/>
    <s v=""/>
    <s v=""/>
    <s v=""/>
    <m/>
    <n v="3.0000000000000001E-3"/>
    <s v=" Жилые дома"/>
    <s v=""/>
    <n v="38.799999999999997"/>
    <n v="261137.58"/>
    <s v="89210805006"/>
    <s v="431740,Россия,Мордовия Респ,Большеберезниковский р-н,,Русские Найманы с,Красный Яр ул,35,,"/>
    <n v="89610405"/>
    <s v=" ставка 0,3"/>
    <x v="19"/>
    <n v="6730.35"/>
  </r>
  <r>
    <s v="13:04:0310001:519"/>
    <s v="ЛЕУХИН АЛЕКСЕЙ АНДРЕЕВИЧ"/>
    <s v="130401438643"/>
    <d v="1996-01-01T00:00:00"/>
    <d v="2012-02-26T00:00:00"/>
    <s v="1/1"/>
    <n v="1"/>
    <d v="2012-02-26T00:00:00"/>
    <s v="001001001000 - Собственность"/>
    <s v=""/>
    <s v=""/>
    <m/>
    <n v="3.0000000000000001E-3"/>
    <s v=" Жилые дома"/>
    <s v=""/>
    <n v="30.9"/>
    <n v="161124.1"/>
    <s v="89210805006"/>
    <s v="431740,Россия,Мордовия Респ,Большеберезниковский р-н,,Русские Найманы с,Ленина ул,57,,"/>
    <n v="89610405"/>
    <s v=" ставка 0,3"/>
    <x v="19"/>
    <n v="5214.37216828479"/>
  </r>
  <r>
    <s v="13:04:0204002:136"/>
    <s v="КРИВОРОТОВ АЛЕКСАНДР ДМИТРИЕВИЧ"/>
    <s v="130400551999"/>
    <d v="1996-01-01T00:00:00"/>
    <d v="2018-07-05T00:00:00"/>
    <s v="1/1"/>
    <n v="1"/>
    <d v="2018-07-05T00:00:00"/>
    <s v="001001001000 - Собственность"/>
    <s v=""/>
    <s v=""/>
    <m/>
    <n v="3.0000000000000001E-3"/>
    <s v=" Жилые дома"/>
    <s v="жилой дом"/>
    <n v="41.2"/>
    <n v="309431.78000000003"/>
    <s v="89210850003"/>
    <s v="431755,Россия,Мордовия Респ,Большеберезниковский р-н,,Петровка с,Петровская ул,7,,"/>
    <n v="89610450"/>
    <s v=" ставка 0,3"/>
    <x v="19"/>
    <n v="7510.4800970873785"/>
  </r>
  <r>
    <s v="13:04:0310001:608"/>
    <s v="НУСТРОВ ВЛАДИМИР ПЕТРОВИЧ"/>
    <s v="130400629290"/>
    <d v="1996-01-01T00:00:00"/>
    <d v="2020-02-02T00:00:00"/>
    <s v="1/1"/>
    <n v="1"/>
    <d v="2020-02-02T00:00:00"/>
    <s v=""/>
    <s v=""/>
    <s v=""/>
    <m/>
    <n v="3.0000000000000001E-3"/>
    <s v=" Жилые дома"/>
    <s v=""/>
    <n v="27.6"/>
    <n v="184680.71"/>
    <s v="89210805006"/>
    <s v="431740,Россия,Мордовия Респ,Большеберезниковский р-н,,Русские Найманы с,Комсомольская ул,5,,"/>
    <n v="89610405"/>
    <s v=" ставка 0,3"/>
    <x v="19"/>
    <n v="6691.3300724637675"/>
  </r>
  <r>
    <s v="13:04:0209001:416"/>
    <s v="ГОСТЕВА АНАСТАСИЯ ПЕТРОВНА"/>
    <s v="130400751959"/>
    <d v="1996-01-01T00:00:00"/>
    <d v="2015-09-26T00:00:00"/>
    <s v="1/1"/>
    <n v="1"/>
    <d v="2015-09-26T00:00:00"/>
    <s v=""/>
    <s v=""/>
    <s v=""/>
    <m/>
    <n v="3.0000000000000001E-3"/>
    <s v=" Жилые дома"/>
    <s v=""/>
    <n v="35.4"/>
    <n v="257310.56"/>
    <s v="89210850001"/>
    <s v="431756,Россия,Мордовия Респ,Большеберезниковский р-н,,Починки с,Ленинская ул,7,,"/>
    <n v="89610450"/>
    <s v=" ставка 0,3"/>
    <x v="19"/>
    <n v="7268.6598870056496"/>
  </r>
  <r>
    <s v="13:04:0209001:537"/>
    <s v="ГУБАНИЩЕВА ТАМАРА ПАВЛОВНА"/>
    <s v="130400747487"/>
    <d v="1996-01-01T00:00:00"/>
    <d v="2016-08-11T00:00:00"/>
    <s v="1/1"/>
    <n v="1"/>
    <d v="2016-08-11T00:00:00"/>
    <s v=""/>
    <s v=""/>
    <s v=""/>
    <m/>
    <n v="3.0000000000000001E-3"/>
    <s v=" Жилые дома"/>
    <s v=""/>
    <n v="35.5"/>
    <n v="268836.17"/>
    <s v="89210850001"/>
    <s v="431756,Россия,Мордовия Респ,Большеберезниковский р-н,,Починки с,Московская ул,10,,"/>
    <n v="89610450"/>
    <s v=" ставка 0,3"/>
    <x v="19"/>
    <n v="7572.8498591549287"/>
  </r>
  <r>
    <s v="13:04:0310001:830"/>
    <s v="ИЛЮШОВА ЕВДОКИЯ ПЕТРОВНА"/>
    <s v="130401301350"/>
    <d v="1996-01-01T00:00:00"/>
    <d v="2012-08-25T00:00:00"/>
    <s v="1/1"/>
    <n v="1"/>
    <d v="2012-08-25T00:00:00"/>
    <s v=""/>
    <s v=""/>
    <s v=""/>
    <m/>
    <n v="3.0000000000000001E-3"/>
    <s v=" Жилые дома"/>
    <s v=""/>
    <n v="15.3"/>
    <n v="108188.44"/>
    <s v="89210805006"/>
    <s v="431740,РОССИЯ,Мордовия Респ,Большеберезниковский р-н,,Русские Найманы с,Ленина ул,23,,"/>
    <n v="89610405"/>
    <s v=" ставка 0,3"/>
    <x v="19"/>
    <n v="7071.1398692810453"/>
  </r>
  <r>
    <s v="13:04:0310001:761"/>
    <s v="ШАПКИНА МАРИЯ АНДРЕЕВНА"/>
    <s v="130401178000"/>
    <d v="1996-01-01T00:00:00"/>
    <d v="2016-04-04T00:00:00"/>
    <s v="1/1"/>
    <n v="1"/>
    <d v="2016-04-04T00:00:00"/>
    <s v=""/>
    <d v="2012-06-28T00:00:00"/>
    <s v=""/>
    <m/>
    <n v="3.0000000000000001E-3"/>
    <s v=" Жилые дома"/>
    <s v="жилой дом"/>
    <n v="44.8"/>
    <n v="301519.68"/>
    <s v="89210805006"/>
    <s v="431740,Россия,Мордовия Респ,Большеберезниковский р-н,,Русские Найманы с,Горького ул,7,,"/>
    <n v="89610405"/>
    <s v=" ставка 0,3"/>
    <x v="19"/>
    <n v="6730.35"/>
  </r>
  <r>
    <s v="13:04:0113001:785"/>
    <s v="РУНЕНКОВ АЛЕКСАНДР КУЗЬМИЧ"/>
    <s v="132607658928"/>
    <d v="1996-01-01T00:00:00"/>
    <d v="2012-02-11T00:00:00"/>
    <s v="1/1"/>
    <n v="1"/>
    <d v="2012-02-11T00:00:00"/>
    <s v="001001001000 - Собственность"/>
    <s v=""/>
    <s v=""/>
    <m/>
    <n v="3.0000000000000001E-3"/>
    <s v=" Жилые дома"/>
    <s v=""/>
    <n v="29.8"/>
    <n v="225006.39"/>
    <s v="89210870001"/>
    <s v="431730,РОССИЯ,Мордовия Респ,Большеберезниковский р-н,,Судосево с,Рогова ул,11,,"/>
    <n v="89610470"/>
    <s v=" ставка 0,3"/>
    <x v="19"/>
    <n v="7550.55"/>
  </r>
  <r>
    <s v="13:04:0415001:354"/>
    <s v="АСАНОВА ЕКАТЕРИНА ФЕДОРОВНА"/>
    <s v="130400683674"/>
    <d v="1996-01-01T00:00:00"/>
    <d v="2019-08-28T00:00:00"/>
    <s v="1/1"/>
    <n v="1"/>
    <d v="2019-08-28T00:00:00"/>
    <s v="001001001000 - Собственность"/>
    <d v="2012-06-28T00:00:00"/>
    <s v=""/>
    <m/>
    <n v="3.0000000000000001E-3"/>
    <s v=" Жилые дома"/>
    <s v="Жилой дом"/>
    <n v="40.700000000000003"/>
    <n v="231365.26"/>
    <s v="89210840003"/>
    <s v="431745,Россия,Мордовия Респ,Большеберезниковский р-н,,Черная Промза с,Центральная ул,56,,"/>
    <n v="89610440"/>
    <s v=" ставка 0,3"/>
    <x v="19"/>
    <n v="5684.6501228501229"/>
  </r>
  <r>
    <s v="13:04:0415001:377"/>
    <s v="КОРНАУХОВА АНТОНИНА МИРОНОВНА"/>
    <s v="130401303438"/>
    <d v="1996-01-01T00:00:00"/>
    <d v="2015-12-19T00:00:00"/>
    <s v="1/1"/>
    <n v="1"/>
    <d v="2015-12-19T00:00:00"/>
    <s v=""/>
    <s v=""/>
    <s v=""/>
    <m/>
    <n v="3.0000000000000001E-3"/>
    <s v=" Жилые дома"/>
    <s v=""/>
    <n v="21.3"/>
    <n v="112155.15"/>
    <s v="89210840003"/>
    <s v="431745,Россия,Мордовия Респ,Большеберезниковский р-н,,Черная Промза с,Набережная ул,69,,"/>
    <n v="89610440"/>
    <s v=" ставка 0,3"/>
    <x v="19"/>
    <n v="5265.5"/>
  </r>
  <r>
    <s v="13:04:0307002:386"/>
    <s v="АВТАЙКИНА НАДЕЖДА ЯКОВЛЕВНА"/>
    <s v="130401229456"/>
    <d v="1996-01-01T00:00:00"/>
    <d v="2017-02-22T00:00:00"/>
    <s v="1/1"/>
    <n v="1"/>
    <d v="2017-02-22T00:00:00"/>
    <s v=""/>
    <s v=""/>
    <s v=""/>
    <m/>
    <n v="3.0000000000000001E-3"/>
    <s v=" Жилые дома"/>
    <s v=""/>
    <n v="42.6"/>
    <n v="224330.75"/>
    <s v="89210840002"/>
    <s v="431746,Россия,Мордовия Респ,Большеберезниковский р-н,,Бузаево с,К.Маркса ул,35,,"/>
    <n v="89610440"/>
    <s v=" ставка 0,3"/>
    <x v="19"/>
    <n v="5265.9800469483571"/>
  </r>
  <r>
    <s v="13:06:0111001:1915"/>
    <s v="САЙГАЧЕВА АННА МАКАРОВНА"/>
    <s v="130601594079"/>
    <d v="2001-01-01T00:00:00"/>
    <d v="2018-03-13T00:00:00"/>
    <s v="1/1"/>
    <n v="1"/>
    <d v="2018-03-13T00:00:00"/>
    <s v=""/>
    <s v=""/>
    <s v=""/>
    <m/>
    <n v="3.0000000000000001E-3"/>
    <s v=" Жилые дома"/>
    <s v=""/>
    <n v="43.1"/>
    <n v="302446.06"/>
    <s v="89216850001"/>
    <s v="431774,Россия,Мордовия Респ,Дубенский р-н,,Поводимово с,Ленина ул,20,,"/>
    <n v="89616450"/>
    <s v=" ставка 0,3"/>
    <x v="20"/>
    <n v="7017.3099767981439"/>
  </r>
  <r>
    <s v="13:06:0205001:322"/>
    <s v="ГОРИН АЛЕКСАНДР ВИКТОРОВИЧ"/>
    <s v="130600278730"/>
    <d v="1996-01-01T00:00:00"/>
    <d v="2015-04-29T00:00:00"/>
    <s v="1/1"/>
    <n v="1"/>
    <d v="2015-04-29T00:00:00"/>
    <s v="001001001000 - Собственность"/>
    <s v=""/>
    <s v=""/>
    <n v="1718.4428500000001"/>
    <n v="5.0000000000000001E-3"/>
    <s v="Иные строения, помещения и сооружения"/>
    <s v=""/>
    <n v="59"/>
    <n v="343688.57"/>
    <s v="89216805004"/>
    <s v="431786,РОССИЯ,Мордовия Респ,Дубенский р-н,,Кайбичево с,Ленина ул,14,,"/>
    <n v="89616405"/>
    <s v=" ставка 0,3"/>
    <x v="20"/>
    <n v="5825.2300000000005"/>
  </r>
  <r>
    <s v="13:06:0314001:400"/>
    <s v="НОВИКОВА МАТРЕНА ТИМОФЕЕВНА"/>
    <s v="130601304862"/>
    <d v="2001-01-01T00:00:00"/>
    <d v="2017-02-01T00:00:00"/>
    <s v="1/1"/>
    <n v="1"/>
    <d v="2017-02-01T00:00:00"/>
    <s v="001001001000 - Собственность"/>
    <d v="2012-06-28T00:00:00"/>
    <s v=""/>
    <m/>
    <n v="3.0000000000000001E-3"/>
    <s v=" Жилые дома"/>
    <s v="жилой дом"/>
    <n v="16"/>
    <n v="101243.36"/>
    <s v="89216863001"/>
    <s v="431776,Россия,Мордовия Респ,Дубенский р-н,,Чиндяново с,Советская ул,68,,"/>
    <n v="89616463"/>
    <s v=" ставка 0,3"/>
    <x v="20"/>
    <n v="6327.71"/>
  </r>
  <r>
    <s v="13:06:0412001:731"/>
    <s v="ЛАПИН ИВАН ПЕТРОВИЧ"/>
    <s v="130600787198"/>
    <d v="2000-12-30T00:00:00"/>
    <d v="2016-01-02T00:00:00"/>
    <s v="1/1"/>
    <n v="1"/>
    <d v="2016-01-02T00:00:00"/>
    <s v=""/>
    <s v=""/>
    <s v=""/>
    <n v="159.16569724637682"/>
    <n v="3.0000000000000001E-3"/>
    <s v=" Жилые дома"/>
    <s v=""/>
    <n v="62.1"/>
    <n v="272291.73"/>
    <s v="89216855001"/>
    <s v="431782,Россия,Мордовия Респ,Дубенский р-н,,Пуркаево с,Пуркаева ул,3,,"/>
    <n v="89616455"/>
    <s v=" ставка 0,3"/>
    <x v="20"/>
    <n v="4384.7299516908206"/>
  </r>
  <r>
    <s v="13:06:0215001:438"/>
    <s v="МАКАРОВА ГАЛИНА ФЕДОРОВНА"/>
    <s v="130600797206"/>
    <d v="2001-12-31T00:00:00"/>
    <d v="2018-09-12T00:00:00"/>
    <s v="1/2"/>
    <n v="0.5"/>
    <d v="2018-09-12T00:00:00"/>
    <s v="001001002000 - Общая долевая собственность"/>
    <d v="2012-06-28T00:00:00"/>
    <s v=""/>
    <n v="95.123410601202409"/>
    <n v="1E-3"/>
    <s v=" Квартиры"/>
    <s v=""/>
    <n v="49.9"/>
    <n v="317502.21999999997"/>
    <s v="89216810003"/>
    <s v="431791,Россия,Мордовия Респ,Дубенский р-н,,Свиносовхоз п,Советская ул,25,,2"/>
    <n v="89616410"/>
    <s v="ставка 0,1"/>
    <x v="20"/>
    <n v="6362.7699398797595"/>
  </r>
  <r>
    <s v="13:04:0411001:774"/>
    <s v="ЛАРЬКИН ФЕДОР ПАВЛОВИЧ"/>
    <s v="130401211709"/>
    <d v="1996-01-01T00:00:00"/>
    <d v="2015-04-01T00:00:00"/>
    <s v="1/1"/>
    <n v="1"/>
    <d v="2015-04-01T00:00:00"/>
    <s v=""/>
    <s v=""/>
    <s v=""/>
    <m/>
    <n v="3.0000000000000001E-3"/>
    <s v=" Жилые дома"/>
    <s v=""/>
    <n v="40.9"/>
    <n v="260666.74"/>
    <s v="89210860001"/>
    <s v="431744,Россия,Мордовия Респ,Большеберезниковский р-н,,Симкино с,Советская ул,28,,"/>
    <n v="89610460"/>
    <s v=" ставка 0,3"/>
    <x v="19"/>
    <n v="6373.2699266503669"/>
  </r>
  <r>
    <s v="13:04:0411001:857"/>
    <s v="АСТАЙКИН ПЕТР АЛЕКСЕЕВИЧ"/>
    <s v="130401382616"/>
    <d v="1996-01-01T00:00:00"/>
    <d v="2005-11-17T00:00:00"/>
    <s v="1/1"/>
    <n v="1"/>
    <d v="2005-11-17T00:00:00"/>
    <s v=""/>
    <s v=""/>
    <s v=""/>
    <m/>
    <n v="3.0000000000000001E-3"/>
    <s v=" Жилые дома"/>
    <s v=""/>
    <n v="40.1"/>
    <n v="255568.13"/>
    <s v="89210860001"/>
    <s v="431744,Россия,Мордовия Респ,Большеберезниковский р-н,,Симкино с,Советская ул,22,,"/>
    <n v="89610460"/>
    <s v=" ставка 0,3"/>
    <x v="19"/>
    <n v="6373.2700748129673"/>
  </r>
  <r>
    <s v="13:04:0411001:514"/>
    <s v="КАРПУШКИН СЕРГЕЙ ИВАНОВИЧ"/>
    <s v="130401297181"/>
    <d v="1996-01-01T00:00:00"/>
    <d v="2020-01-18T00:00:00"/>
    <s v="1/1"/>
    <n v="1"/>
    <d v="2020-01-18T00:00:00"/>
    <s v=""/>
    <s v=""/>
    <s v=""/>
    <m/>
    <n v="3.0000000000000001E-3"/>
    <s v=" Жилые дома"/>
    <s v=""/>
    <n v="21.6"/>
    <n v="114923.66"/>
    <s v="89210860001"/>
    <s v="431744,Россия,Мордовия Респ,Большеберезниковский р-н,,Симкино с,К.Маркса ул,17,,"/>
    <n v="89610460"/>
    <s v=" ставка 0,3"/>
    <x v="19"/>
    <n v="5320.5398148148142"/>
  </r>
  <r>
    <s v="13:04:0411001:512"/>
    <s v="БОРИСКИН АЛЕКСАНДР НИКОЛАЕВИЧ"/>
    <s v="130400520461"/>
    <d v="1996-01-01T00:00:00"/>
    <d v="2017-12-02T00:00:00"/>
    <s v="1/1"/>
    <n v="1"/>
    <d v="2017-12-02T00:00:00"/>
    <s v=""/>
    <s v=""/>
    <s v=""/>
    <m/>
    <n v="3.0000000000000001E-3"/>
    <s v=" Жилые дома"/>
    <s v=""/>
    <n v="37.200000000000003"/>
    <n v="237085.64"/>
    <s v="89210860001"/>
    <s v="431744,Россия,Мордовия Респ,Большеберезниковский р-н,,Симкино с,Гвардейская ул,9,,"/>
    <n v="89610460"/>
    <s v=" ставка 0,3"/>
    <x v="19"/>
    <n v="6373.2698924731185"/>
  </r>
  <r>
    <s v="13:04:0205001:740"/>
    <s v="ЗАНЬКИНА ВАРВАРА НИКИФОРОВНА"/>
    <s v="130400647323"/>
    <d v="1996-01-01T00:00:00"/>
    <d v="2013-01-21T00:00:00"/>
    <s v="1/1"/>
    <n v="1"/>
    <d v="2013-01-21T00:00:00"/>
    <s v="001001001000 - Собственность"/>
    <s v=""/>
    <s v=""/>
    <m/>
    <n v="3.0000000000000001E-3"/>
    <s v=" Жилые дома"/>
    <s v=""/>
    <n v="32.4"/>
    <n v="335923.85"/>
    <s v="89210825001"/>
    <s v="431757,РОССИЯ,Мордовия Респ,Большеберезниковский р-н,,Косогоры с,Советская ул,65,,"/>
    <n v="89610425"/>
    <s v=" ставка 0,3"/>
    <x v="19"/>
    <n v="10368.020061728395"/>
  </r>
  <r>
    <s v="13:04:0205001:812"/>
    <s v="ЗОРЬКИН ВЛАДИМИР МИХАЙЛОВИЧ"/>
    <s v="132806108333"/>
    <d v="2001-01-01T00:00:00"/>
    <d v="2016-05-11T00:00:00"/>
    <s v="1/1"/>
    <n v="1"/>
    <d v="2016-05-11T00:00:00"/>
    <s v=""/>
    <s v=""/>
    <s v=""/>
    <m/>
    <n v="3.0000000000000001E-3"/>
    <s v=" Жилые дома"/>
    <s v=""/>
    <n v="40.5"/>
    <n v="388943.77"/>
    <s v="89210825001"/>
    <s v="431757,Россия,Мордовия Респ,Большеберезниковский р-н,,Косогоры с,Нагорная ул,11,,"/>
    <n v="89610425"/>
    <s v=" ставка 0,3"/>
    <x v="19"/>
    <n v="9603.5498765432112"/>
  </r>
  <r>
    <s v="13:06:0215001:369"/>
    <s v="МУХУТДИНОВА ХАЛИФЯ ИБРАГИМОВНА"/>
    <s v="130600702691"/>
    <d v="2001-12-31T00:00:00"/>
    <d v="2017-10-15T00:00:00"/>
    <s v="1/1"/>
    <n v="1"/>
    <d v="2017-10-15T00:00:00"/>
    <s v=""/>
    <s v=""/>
    <s v=""/>
    <n v="258.52896241545898"/>
    <n v="3.0000000000000001E-3"/>
    <s v=" Жилые дома"/>
    <s v=""/>
    <n v="62.1"/>
    <n v="442276.82"/>
    <s v="89216810003"/>
    <s v="431791,Россия,Мордовия Респ,Дубенский р-н,,Свиносовхоз п,Садовая ул,1,,"/>
    <n v="89616410"/>
    <s v=" ставка 0,3"/>
    <x v="20"/>
    <n v="7122.00998389694"/>
  </r>
  <r>
    <s v="13:06:0410001:489"/>
    <s v="ПОНОМАРЕВА АНАСТАСИЯ АЛЕКСЕЕВНА"/>
    <s v="130600834440"/>
    <d v="2001-12-31T00:00:00"/>
    <d v="2016-09-25T00:00:00"/>
    <s v="1/1"/>
    <n v="1"/>
    <d v="2016-09-25T00:00:00"/>
    <s v=""/>
    <d v="2012-06-28T00:00:00"/>
    <s v=""/>
    <m/>
    <n v="3.0000000000000001E-3"/>
    <s v=" Жилые дома"/>
    <s v="Жилой дом"/>
    <n v="35.299999999999997"/>
    <n v="161163.56"/>
    <s v="89216832004"/>
    <s v="431783,Россия,Мордовия Респ,Дубенский р-н,,Николаевка с,Большая ул,355,,"/>
    <n v="89616432"/>
    <s v=" ставка 0,3"/>
    <x v="20"/>
    <n v="4565.5399433427765"/>
  </r>
  <r>
    <s v="13:03:0202004:1086"/>
    <s v="ЧИНДЯЙКИН ИВАН СТЕПАНОВИЧ"/>
    <s v="130300290870"/>
    <d v="1990-01-01T00:00:00"/>
    <d v="2013-08-06T00:00:00"/>
    <s v="1/1"/>
    <n v="1"/>
    <d v="2013-08-06T00:00:00"/>
    <s v=""/>
    <s v=""/>
    <s v=""/>
    <n v="120.99954522648081"/>
    <n v="3.0000000000000001E-3"/>
    <s v=" Жилые дома"/>
    <s v=""/>
    <n v="57.4"/>
    <n v="312854.68"/>
    <s v="89207804001"/>
    <s v="431823,Россия,Мордовия Респ,Атяшевский р-н,,Алово с,Советская ул,166,,"/>
    <n v="89607404"/>
    <s v=" ставка 0,3"/>
    <x v="21"/>
    <n v="5450.4299651567944"/>
  </r>
  <r>
    <s v="13:03:0202004:982"/>
    <s v="КАЛАШНИКОВА АНАСТАСИЯ ИВАНОВНА"/>
    <s v="130301790114"/>
    <d v="1990-01-01T00:00:00"/>
    <d v="2012-06-19T00:00:00"/>
    <s v="1/1"/>
    <n v="1"/>
    <d v="2012-06-19T00:00:00"/>
    <s v=""/>
    <s v=""/>
    <s v=""/>
    <m/>
    <n v="3.0000000000000001E-3"/>
    <s v=" Жилые дома"/>
    <s v=""/>
    <n v="22.2"/>
    <n v="120298.03"/>
    <s v="89207804001"/>
    <s v="431823,Россия,Мордовия Респ,Атяшевский р-н,,Алово с,Советская ул,163,,"/>
    <n v="89607404"/>
    <s v=" ставка 0,3"/>
    <x v="21"/>
    <n v="5418.8301801801799"/>
  </r>
  <r>
    <s v="13:01:0424002:177"/>
    <s v="АРИНИН НИКОЛАЙ СТЕПАНОВИЧ"/>
    <s v="130103328966"/>
    <d v="2000-01-01T00:00:00"/>
    <d v="2019-07-12T00:00:00"/>
    <s v="1/1"/>
    <n v="1"/>
    <d v="2019-07-12T00:00:00"/>
    <s v=""/>
    <s v=""/>
    <s v=""/>
    <m/>
    <n v="3.0000000000000001E-3"/>
    <s v=" Жилые дома"/>
    <s v=""/>
    <n v="30.8"/>
    <n v="131451.94"/>
    <s v="89203872001"/>
    <s v="431874,Россия,Мордовия Респ,Ардатовский р-н,,Силино с,Луговая ул,48,,"/>
    <n v="89603472"/>
    <s v=" ставка 0,3"/>
    <x v="22"/>
    <n v="4267.92012987013"/>
  </r>
  <r>
    <s v="13:06:0111001:1555"/>
    <s v="Кирдяшкина Просковья Андреевна"/>
    <s v="130601509806"/>
    <d v="2001-01-01T00:00:00"/>
    <d v="2012-01-05T00:00:00"/>
    <s v="1/1"/>
    <n v="1"/>
    <d v="2012-01-05T00:00:00"/>
    <s v=""/>
    <s v=""/>
    <s v=""/>
    <n v="376.15832999999998"/>
    <n v="3.0000000000000001E-3"/>
    <s v=" Жилые дома"/>
    <s v=""/>
    <n v="68.3"/>
    <n v="467971.11"/>
    <s v="89216850001"/>
    <s v="431774,Россия,Мордовия Респ,Дубенский р-н,,Поводимово с,Ленина ул,127,,"/>
    <n v="89616450"/>
    <s v=" ставка 0,3"/>
    <x v="20"/>
    <n v="6851.7"/>
  </r>
  <r>
    <s v="13:06:0314001:398"/>
    <s v="ШКЕРГИН НИКОЛАЙ ЛУКЬЯНОВИЧ"/>
    <s v="130600451423"/>
    <d v="2001-01-01T00:00:00"/>
    <d v="2014-01-25T00:00:00"/>
    <s v="1/1"/>
    <n v="1"/>
    <d v="2014-01-25T00:00:00"/>
    <s v=""/>
    <s v=""/>
    <s v=""/>
    <m/>
    <n v="3.0000000000000001E-3"/>
    <s v=" Жилые дома"/>
    <s v=""/>
    <n v="30.4"/>
    <n v="178178.66"/>
    <s v="89216863001"/>
    <s v="431776,Россия,Мордовия Респ,Дубенский р-н,,Чиндяново с,Кооперативная ул,90,,"/>
    <n v="89616463"/>
    <s v=" ставка 0,3"/>
    <x v="20"/>
    <n v="5861.1401315789481"/>
  </r>
  <r>
    <s v="13:06:0304002:251"/>
    <s v="ЛАЗАРЕВА ОЛЬГА ЛЕОНТЬЕВНА"/>
    <s v="130601706339"/>
    <d v="2001-01-01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49.7"/>
    <n v="255504.72"/>
    <s v="89216820003"/>
    <s v="431775,Россия,Мордовия Респ,Дубенский р-н,,Турдаково с,Калинина ул,53,,"/>
    <n v="89616420"/>
    <s v=" ставка 0,3"/>
    <x v="20"/>
    <n v="5140.9400402414485"/>
  </r>
  <r>
    <s v="13:06:0304002:265"/>
    <s v="ГРЫЗУНОВА ТАТЬЯНА ЕГОРОВНА"/>
    <s v="130600981371"/>
    <d v="2001-01-01T00:00:00"/>
    <d v="2017-09-16T00:00:00"/>
    <s v="1/1"/>
    <n v="1"/>
    <d v="2017-09-16T00:00:00"/>
    <s v="001001001000 - Собственность"/>
    <s v=""/>
    <s v=""/>
    <m/>
    <n v="3.0000000000000001E-3"/>
    <s v=" Жилые дома"/>
    <s v=""/>
    <n v="24.1"/>
    <n v="114761.31"/>
    <s v="89216820003"/>
    <s v="431775,Россия,Мордовия Респ,Дубенский р-н,,Турдаково с,Калинина ул,63,,"/>
    <n v="89616420"/>
    <s v=" ставка 0,3"/>
    <x v="20"/>
    <n v="4761.8800829875518"/>
  </r>
  <r>
    <s v="13:06:0107001:403"/>
    <s v="МАНЮХИНА ЕЛИЗАВЕТА ЕГОРОВНА"/>
    <s v="130601716513"/>
    <d v="2001-12-31T00:00:00"/>
    <d v="2016-08-01T00:00:00"/>
    <s v="1/1"/>
    <n v="1"/>
    <d v="2016-08-01T00:00:00"/>
    <s v=""/>
    <s v=""/>
    <s v=""/>
    <m/>
    <n v="3.0000000000000001E-3"/>
    <s v=" Жилые дома"/>
    <s v=""/>
    <n v="32.700000000000003"/>
    <n v="178682.28"/>
    <s v="89216832001"/>
    <s v="431787,Россия,Мордовия Респ,Дубенский р-н,,Красино с,Центральная ул,55,,"/>
    <n v="89616432"/>
    <s v=" ставка 0,3"/>
    <x v="20"/>
    <n v="5464.2899082568802"/>
  </r>
  <r>
    <s v="13:06:0309001:535"/>
    <s v="ЮРЛОВА АНАСТАСИЯ АЛЕКСЕЕВНА"/>
    <s v="130600912201"/>
    <d v="2001-12-31T00:00:00"/>
    <d v="2016-12-21T00:00:00"/>
    <s v="1/1"/>
    <n v="1"/>
    <d v="2016-12-21T00:00:00"/>
    <s v=""/>
    <s v=""/>
    <s v=""/>
    <m/>
    <n v="3.0000000000000001E-3"/>
    <s v=" Жилые дома"/>
    <s v=""/>
    <n v="46.9"/>
    <n v="263811.09000000003"/>
    <s v="89216840001"/>
    <s v="431780,Россия,Мордовия Респ,Дубенский р-н,,Морга с,Свободная ул,14,,"/>
    <n v="89616440"/>
    <s v=" ставка 0,3"/>
    <x v="20"/>
    <n v="5624.9699360341156"/>
  </r>
  <r>
    <s v="13:06:0101002:399"/>
    <s v="ПОНОМАРЕВ НИКОЛАЙ ФИЛИППОВИЧ"/>
    <s v="130600833704"/>
    <d v="2001-12-31T00:00:00"/>
    <d v="2014-08-30T00:00:00"/>
    <s v="1/1"/>
    <n v="1"/>
    <d v="2014-08-30T00:00:00"/>
    <s v=""/>
    <s v=""/>
    <s v=""/>
    <m/>
    <n v="3.0000000000000001E-3"/>
    <s v=" Жилые дома"/>
    <s v=""/>
    <n v="45.2"/>
    <n v="258948.09"/>
    <s v="89216847001"/>
    <s v="431777,Россия,Мордовия Респ,Дубенский р-н,,Петровка с,К.Маркса ул,98,,"/>
    <n v="89616447"/>
    <s v=" ставка 0,3"/>
    <x v="20"/>
    <n v="5728.9400442477872"/>
  </r>
  <r>
    <s v="13:03:0218004:357"/>
    <s v="ШЕПЕЛЕВ ПЕТР НИКОЛАЕВИЧ"/>
    <s v="130301265884"/>
    <d v="1998-01-01T00:00:00"/>
    <d v="2012-09-08T00:00:00"/>
    <s v="1/1"/>
    <n v="1"/>
    <d v="2012-09-08T00:00:00"/>
    <s v=""/>
    <s v=""/>
    <s v=""/>
    <m/>
    <n v="3.0000000000000001E-3"/>
    <s v=" Жилые дома"/>
    <s v=""/>
    <n v="30.4"/>
    <n v="222415.82"/>
    <s v="89207868001"/>
    <s v="431821,Россия,Мордовия Респ,Атяшевский р-н,,Сабанчеево с,М.Горького ул,34,,"/>
    <n v="89607468"/>
    <s v=" ставка 0,3"/>
    <x v="21"/>
    <n v="7316.3098684210536"/>
  </r>
  <r>
    <s v="13:03:0218004:666"/>
    <s v="ШЕПЕЛЕВ АЛЕКСАНДР ИВАНОВИЧ"/>
    <s v="130302394794"/>
    <d v="1998-01-01T00:00:00"/>
    <d v="2012-12-04T00:00:00"/>
    <s v="1/1"/>
    <n v="1"/>
    <d v="2012-12-04T00:00:00"/>
    <s v=""/>
    <s v=""/>
    <s v=""/>
    <m/>
    <n v="3.0000000000000001E-3"/>
    <s v=" Жилые дома"/>
    <s v=""/>
    <n v="39.700000000000003"/>
    <n v="265353.61"/>
    <s v="89207868001"/>
    <s v="431821,,Мордовия Респ,Атяшевский р-н,,Сабанчеево с,М.Горького ул,24,,"/>
    <n v="89607468"/>
    <s v=" ставка 0,3"/>
    <x v="21"/>
    <n v="6683.9700251889162"/>
  </r>
  <r>
    <s v="13:03:0218004:726"/>
    <s v="ЗАХАРИНА ЛЮДМИЛА АРТЕМОВНА"/>
    <s v="130301167982"/>
    <d v="1998-01-01T00:00:00"/>
    <d v="2013-01-14T00:00:00"/>
    <s v="1/1"/>
    <n v="1"/>
    <d v="2013-01-14T00:00:00"/>
    <s v=""/>
    <s v=""/>
    <s v=""/>
    <m/>
    <n v="3.0000000000000001E-3"/>
    <s v=" Жилые дома"/>
    <s v=""/>
    <n v="32"/>
    <n v="213887.04"/>
    <s v="89207868001"/>
    <s v="431821,,Мордовия Респ,Атяшевский р-н,,Сабанчеево с,Полевая ул,8,,"/>
    <n v="89607468"/>
    <s v=" ставка 0,3"/>
    <x v="21"/>
    <n v="6683.97"/>
  </r>
  <r>
    <s v="13:03:0202004:1600"/>
    <s v="ДЕМИН ИВАН ЕВДОКИМОВИЧ"/>
    <s v="130301035023"/>
    <d v="1990-01-01T00:00:00"/>
    <d v="2012-05-31T00:00:00"/>
    <s v="1/1"/>
    <n v="1"/>
    <d v="2012-05-31T00:00:00"/>
    <s v=""/>
    <s v=""/>
    <s v=""/>
    <m/>
    <n v="3.0000000000000001E-3"/>
    <s v=" Жилые дома"/>
    <s v=""/>
    <n v="32.6"/>
    <n v="177684.02"/>
    <s v="89207804001"/>
    <s v="431823,Россия,Мордовия Респ,Атяшевский р-н,,Алово с,Советская ул,83,,"/>
    <n v="89607404"/>
    <s v=" ставка 0,3"/>
    <x v="21"/>
    <n v="5450.4300613496926"/>
  </r>
  <r>
    <s v="13:01:0424002:156"/>
    <s v="АЛМАЕВ АЛЕКСАНДР НИКОЛАЕВИЧ"/>
    <s v="130100948993"/>
    <d v="2000-01-01T00:00:00"/>
    <d v="2016-01-14T00:00:00"/>
    <s v="1/1"/>
    <n v="1"/>
    <d v="2016-01-14T00:00:00"/>
    <s v="001001001000 - Собственность"/>
    <d v="2012-06-28T00:00:00"/>
    <s v=""/>
    <m/>
    <n v="3.0000000000000001E-3"/>
    <s v=" Жилые дома"/>
    <s v="жилой дом"/>
    <n v="36.299999999999997"/>
    <n v="170571.16"/>
    <s v="89203872001"/>
    <s v="Республика Мордовия,  Ардатовский район, с. Силино, ул. Луговая, д.50"/>
    <n v="89603472"/>
    <s v=" ставка 0,3"/>
    <x v="22"/>
    <n v="4698.9300275482101"/>
  </r>
  <r>
    <s v="13:01:0219002:420"/>
    <s v="ГОРБУНОВ ВЛАДИМИР ФЕДОРОВИЧ"/>
    <s v="130100366716"/>
    <d v="1983-02-21T00:00:00"/>
    <d v="2016-08-03T00:00:00"/>
    <s v="1/1"/>
    <n v="1"/>
    <d v="2016-08-03T00:00:00"/>
    <s v=""/>
    <s v=""/>
    <s v=""/>
    <m/>
    <n v="3.0000000000000001E-3"/>
    <s v=" Жилые дома"/>
    <s v=""/>
    <n v="38.4"/>
    <n v="213335.42"/>
    <s v="89203860001"/>
    <s v="431870,Россия,Мордовия Респ,Ардатовский р-н,,Октябрьский п,Садовая ул,41,,"/>
    <n v="89603460"/>
    <s v=" ставка 0,3"/>
    <x v="22"/>
    <n v="5555.6098958333341"/>
  </r>
  <r>
    <s v="13:01:0219002:778"/>
    <s v="КОШЕЛЕВА НИНА ИВАНОВНА"/>
    <s v="130100364701"/>
    <d v="1980-07-18T00:00:00"/>
    <d v="2017-09-11T00:00:00"/>
    <s v="1/1"/>
    <n v="1"/>
    <d v="2017-09-11T00:00:00"/>
    <s v=""/>
    <s v=""/>
    <s v=""/>
    <m/>
    <n v="3.0000000000000001E-3"/>
    <s v=" Жилые дома"/>
    <s v=""/>
    <n v="32.5"/>
    <n v="203087.95"/>
    <s v="89203860001"/>
    <s v="431870,Россия,Мордовия Респ,Ардатовский р-н,,Октябрьский п,Садовая ул,13,,"/>
    <n v="89603460"/>
    <s v=" ставка 0,3"/>
    <x v="22"/>
    <n v="6248.8600000000006"/>
  </r>
  <r>
    <s v="13:01:0219002:518"/>
    <s v="ПАНЯЕВ НИКОЛАЙ ПАВЛОВИЧ"/>
    <s v="130100368657"/>
    <d v="1980-02-15T00:00:00"/>
    <d v="2017-08-28T00:00:00"/>
    <s v="1/1"/>
    <n v="1"/>
    <d v="2017-08-28T00:00:00"/>
    <s v=""/>
    <d v="2012-06-28T00:00:00"/>
    <s v=""/>
    <m/>
    <n v="3.0000000000000001E-3"/>
    <s v=" Жилые дома"/>
    <s v="Жилой дом"/>
    <n v="34.5"/>
    <n v="191668.54"/>
    <s v="89203860001"/>
    <s v="431870,Россия,Мордовия Респ,Ардатовский р-н,,Октябрьский п,Садовая ул,64,,"/>
    <n v="89603460"/>
    <s v=" ставка 0,3"/>
    <x v="22"/>
    <n v="5555.6098550724637"/>
  </r>
  <r>
    <s v="13:01:0132013:129"/>
    <s v="БОРИСОВА ЗОЯ ИВАНОВНА"/>
    <s v="130102295789"/>
    <d v="1984-05-14T00:00:00"/>
    <d v="2012-04-25T00:00:00"/>
    <s v="1/4"/>
    <n v="0.25"/>
    <d v="2012-04-25T00:00:00"/>
    <s v=""/>
    <s v=""/>
    <s v=""/>
    <m/>
    <n v="3.0000000000000001E-3"/>
    <s v=" Жилые дома"/>
    <s v=""/>
    <n v="42.6"/>
    <n v="803033.43"/>
    <s v="89203501000"/>
    <s v="431860,Россия,Мордовия Респ,Ардатовский р-н,Ардатов г,,Красноармейская ул,16,,"/>
    <n v="89603101"/>
    <s v=" ставка 0,3"/>
    <x v="22"/>
    <n v="18850.55"/>
  </r>
  <r>
    <s v="13:01:0132013:129"/>
    <s v="КАТКОВ АНДРЕЙ БОРИСОВИЧ"/>
    <s v="130103499175"/>
    <d v="1978-05-14T00:00:00"/>
    <d v="2015-05-01T00:00:00"/>
    <s v="1/2"/>
    <n v="0.5"/>
    <d v="2015-05-01T00:00:00"/>
    <s v=""/>
    <s v=""/>
    <s v=""/>
    <m/>
    <n v="3.0000000000000001E-3"/>
    <s v=" Жилые дома"/>
    <s v=""/>
    <n v="42.6"/>
    <n v="803033.43"/>
    <s v="89203501000"/>
    <s v="431860,Россия,Мордовия Респ,Ардатовский р-н,Ардатов г,,Красноармейская ул,16,,"/>
    <n v="89603101"/>
    <s v=" ставка 0,3"/>
    <x v="22"/>
    <n v="18850.55"/>
  </r>
  <r>
    <s v="13:01:0208002:426"/>
    <s v="ШУНЧЕВА АНАСТАСИЯ ВАСИЛЬЕВНА"/>
    <s v="130103296538"/>
    <d v="1979-05-12T00:00:00"/>
    <d v="2015-02-22T00:00:00"/>
    <s v="1/1"/>
    <n v="1"/>
    <d v="2015-02-22T00:00:00"/>
    <s v=""/>
    <s v=""/>
    <s v=""/>
    <m/>
    <n v="3.0000000000000001E-3"/>
    <s v=" Жилые дома"/>
    <s v=""/>
    <n v="33.4"/>
    <n v="213917.31"/>
    <s v="89203816001"/>
    <s v="431855,Россия,Мордовия Респ,Ардатовский р-н,,Кельвядни с,Одыре ул,16,,"/>
    <n v="89603416"/>
    <s v=" ставка 0,3"/>
    <x v="22"/>
    <n v="6404.7098802395212"/>
  </r>
  <r>
    <s v="13:01:0208002:392"/>
    <s v="КОЗИНА МАРИЯ МИХАЙЛОВНА"/>
    <s v="130101825521"/>
    <d v="1987-05-23T00:00:00"/>
    <d v="2014-07-01T00:00:00"/>
    <s v="1/1"/>
    <n v="1"/>
    <d v="2014-07-01T00:00:00"/>
    <s v=""/>
    <s v=""/>
    <s v=""/>
    <m/>
    <n v="3.0000000000000001E-3"/>
    <s v=" Жилые дома"/>
    <s v=""/>
    <n v="34.4"/>
    <n v="226396.72"/>
    <s v="89203816001"/>
    <s v="431855,Россия,Мордовия Респ,Ардатовский р-н,,Кельвядни с,Центральная ул,48,,"/>
    <n v="89603416"/>
    <s v=" ставка 0,3"/>
    <x v="22"/>
    <n v="6581.3"/>
  </r>
  <r>
    <s v="13:01:0208002:429"/>
    <s v="ПЫРЕСЕВА НАТАЛЬЯ АНДРЕЕВНА"/>
    <s v="130101834117"/>
    <d v="1988-05-14T00:00:00"/>
    <d v="2015-03-10T00:00:00"/>
    <s v="1/1"/>
    <n v="1"/>
    <d v="2015-03-10T00:00:00"/>
    <s v=""/>
    <d v="2012-06-28T00:00:00"/>
    <s v=""/>
    <n v="120.31316999999994"/>
    <n v="3.0000000000000001E-3"/>
    <s v=" Жилые дома"/>
    <s v="жилой дом"/>
    <n v="55.8"/>
    <n v="385831.89"/>
    <s v="89203816001"/>
    <s v="431855,Россия,Мордовия Респ,Ардатовский р-н,,Кельвядни с,Одыре ул,24,,"/>
    <n v="89603416"/>
    <s v=" ставка 0,3"/>
    <x v="22"/>
    <n v="6914.55"/>
  </r>
  <r>
    <s v="13:01:0208002:237"/>
    <s v="ЯВКИНА ОЛЬГА ФИЛИППОВНА"/>
    <s v="130101822633"/>
    <d v="1987-05-21T00:00:00"/>
    <d v="2010-01-01T00:00:00"/>
    <s v="1/1"/>
    <n v="1"/>
    <d v="2010-01-01T00:00:00"/>
    <s v=""/>
    <s v=""/>
    <s v=""/>
    <m/>
    <n v="3.0000000000000001E-3"/>
    <s v=" Жилые дома"/>
    <s v=""/>
    <n v="35.6"/>
    <n v="234294.28"/>
    <s v="89203816001"/>
    <s v="431855,Россия,Мордовия Респ,Ардатовский р-н,,Кельвядни с,Центральная ул,16,,"/>
    <n v="89603416"/>
    <s v=" ставка 0,3"/>
    <x v="22"/>
    <n v="6581.2999999999993"/>
  </r>
  <r>
    <s v="13:01:0221002:336"/>
    <s v="ГРОМОВА МАТРЕНА ИВАНОВНА"/>
    <s v="130101727940"/>
    <d v="1979-04-21T00:00:00"/>
    <d v="2016-06-24T00:00:00"/>
    <s v="1/1"/>
    <n v="1"/>
    <d v="2016-06-24T00:00:00"/>
    <s v=""/>
    <s v=""/>
    <s v=""/>
    <m/>
    <n v="3.0000000000000001E-3"/>
    <s v=" Жилые дома"/>
    <s v=""/>
    <n v="24.4"/>
    <n v="167106.32999999999"/>
    <s v="89203862001"/>
    <s v="431857,Россия,Мордовия Респ,Ардатовский р-н,,Пиксяси с,Центральная ул,44,,"/>
    <n v="89603462"/>
    <s v=" ставка 0,3"/>
    <x v="22"/>
    <n v="6848.6200819672131"/>
  </r>
  <r>
    <s v="13:01:0208002:434"/>
    <s v="ШУНЧЕВА МАРИЯ ИВАНОВНА"/>
    <s v="130101823122"/>
    <d v="1985-05-21T00:00:00"/>
    <d v="2020-03-19T00:00:00"/>
    <s v="1/1"/>
    <n v="1"/>
    <d v="2020-03-19T00:00:00"/>
    <s v=""/>
    <s v=""/>
    <s v=""/>
    <m/>
    <n v="3.0000000000000001E-3"/>
    <s v=" Жилые дома"/>
    <s v=""/>
    <n v="27.3"/>
    <n v="179669.49"/>
    <s v="89203816001"/>
    <s v="431855,Россия,Мордовия Респ,Ардатовский р-н,,Кельвядни с,Центральная ул,21,,"/>
    <n v="89603416"/>
    <s v=" ставка 0,3"/>
    <x v="22"/>
    <n v="6581.2999999999993"/>
  </r>
  <r>
    <s v="13:01:0208002:438"/>
    <s v="ЯВКИНА МАТРЕНА ГРИГОРЬЕВНА"/>
    <s v="130101825063"/>
    <d v="1989-06-25T00:00:00"/>
    <d v="2010-01-01T00:00:00"/>
    <s v="1/1"/>
    <n v="1"/>
    <d v="2010-01-01T00:00:00"/>
    <s v=""/>
    <s v=""/>
    <s v=""/>
    <m/>
    <n v="3.0000000000000001E-3"/>
    <s v=" Жилые дома"/>
    <s v=""/>
    <n v="16.5"/>
    <n v="103015.77"/>
    <s v="89203816001"/>
    <s v="431855,Россия,Мордовия Респ,Ардатовский р-н,,Кельвядни с,Центральная ул,41,,"/>
    <n v="89603416"/>
    <s v=" ставка 0,3"/>
    <x v="22"/>
    <n v="6243.38"/>
  </r>
  <r>
    <s v="13:01:0208002:334"/>
    <s v="ШАЛЯЕВА НИНА АНДРЕЕВНА"/>
    <s v="130101826010"/>
    <d v="1982-03-20T00:00:00"/>
    <d v="2019-06-27T00:00:00"/>
    <s v="1/1"/>
    <n v="1"/>
    <d v="2019-06-27T00:00:00"/>
    <s v=""/>
    <s v=""/>
    <s v=""/>
    <m/>
    <n v="3.0000000000000001E-3"/>
    <s v=" Жилые дома"/>
    <s v=""/>
    <n v="24.7"/>
    <n v="154211.49"/>
    <s v="89203816001"/>
    <s v="431855,Россия,Мордовия Респ,Ардатовский р-н,,Кельвядни с,Центральная ул,61,,"/>
    <n v="89603416"/>
    <s v=" ставка 0,3"/>
    <x v="22"/>
    <n v="6243.3801619433198"/>
  </r>
  <r>
    <s v="13:01:0227002:274"/>
    <s v="СВЯТКИНА ВЕРА СЕРГЕЕВНА"/>
    <s v="130101343976"/>
    <d v="1999-01-01T00:00:00"/>
    <d v="2019-05-01T00:00:00"/>
    <s v="1/1"/>
    <n v="1"/>
    <d v="2019-05-01T00:00:00"/>
    <s v=""/>
    <s v=""/>
    <s v=""/>
    <m/>
    <n v="3.0000000000000001E-3"/>
    <s v=" Жилые дома"/>
    <s v=""/>
    <n v="42"/>
    <n v="288461.03999999998"/>
    <s v="89203868011"/>
    <s v="431895,Россия,Мордовия Респ,Ардатовский р-н,,Турдаково с,Центральная ул,3,,"/>
    <n v="89603468"/>
    <s v=" ставка 0,3"/>
    <x v="22"/>
    <n v="6868.12"/>
  </r>
  <r>
    <s v="13:01:0221002:329"/>
    <s v="ФОМИНА МАРИЯ ФЕДОРОВНА"/>
    <s v="130103461904"/>
    <d v="1978-09-14T00:00:00"/>
    <d v="2020-02-28T00:00:00"/>
    <s v="1/1"/>
    <n v="1"/>
    <d v="2020-02-28T00:00:00"/>
    <s v=""/>
    <s v=""/>
    <s v=""/>
    <n v="123.27516"/>
    <n v="3.0000000000000001E-3"/>
    <s v=" Жилые дома"/>
    <s v=""/>
    <n v="56"/>
    <n v="383522.72"/>
    <s v="89203862001"/>
    <s v="431857,Россия,Мордовия Респ,Ардатовский р-н,,Пиксяси с,Садовая ул,6,,"/>
    <n v="89603462"/>
    <s v=" ставка 0,3"/>
    <x v="22"/>
    <n v="6848.62"/>
  </r>
  <r>
    <s v="13:01:0221002:299"/>
    <s v="КАШТАНОВ ДМИТРИЙ СЕРГЕЕВИЧ"/>
    <s v="130101727161"/>
    <d v="1979-05-12T00:00:00"/>
    <d v="2016-08-20T00:00:00"/>
    <s v="1/1"/>
    <n v="1"/>
    <d v="2016-08-20T00:00:00"/>
    <s v=""/>
    <s v=""/>
    <s v=""/>
    <m/>
    <n v="3.0000000000000001E-3"/>
    <s v=" Жилые дома"/>
    <s v=""/>
    <n v="43.8"/>
    <n v="314102.06"/>
    <s v="89203862001"/>
    <s v="431857,Россия,Мордовия Респ,Ардатовский р-н,,Пиксяси с,Садовая ул,8,,"/>
    <n v="89603462"/>
    <s v=" ставка 0,3"/>
    <x v="22"/>
    <n v="7171.2799086757996"/>
  </r>
  <r>
    <s v="13:01:0221002:230"/>
    <s v="КАРПУШКИН ИВАН ПАРФИРЬЕВИЧ"/>
    <s v="130101724347"/>
    <d v="1999-01-01T00:00:00"/>
    <d v="2016-06-09T00:00:00"/>
    <s v="1/1"/>
    <n v="1"/>
    <d v="2016-06-09T00:00:00"/>
    <s v=""/>
    <s v=""/>
    <s v=""/>
    <m/>
    <n v="3.0000000000000001E-3"/>
    <s v=" Жилые дома"/>
    <s v=""/>
    <n v="34.5"/>
    <n v="241384.08"/>
    <s v="89203862001"/>
    <s v="431857,Россия,Мордовия Респ,Ардатовский р-н,,Пиксяси с,Центральная ул,37,,"/>
    <n v="89603462"/>
    <s v=" ставка 0,3"/>
    <x v="22"/>
    <n v="6996.6399999999994"/>
  </r>
  <r>
    <s v="13:01:0221002:419"/>
    <s v="КОЗЛОВ НИКОЛАЙ ВАСИЛЬЕВИЧ"/>
    <s v="130101712084"/>
    <d v="1974-05-23T00:00:00"/>
    <d v="2018-05-24T00:00:00"/>
    <s v="1/1"/>
    <n v="1"/>
    <d v="2018-05-24T00:00:00"/>
    <s v=""/>
    <s v=""/>
    <s v=""/>
    <m/>
    <n v="3.0000000000000001E-3"/>
    <s v=" Жилые дома"/>
    <s v=""/>
    <n v="32.4"/>
    <n v="221895.29"/>
    <s v="89203862001"/>
    <s v="431857,Россия,Мордовия Респ,Ардатовский р-н,,Пиксяси с,Садовая ул,26,,"/>
    <n v="89603462"/>
    <s v=" ставка 0,3"/>
    <x v="22"/>
    <n v="6848.6200617283957"/>
  </r>
  <r>
    <s v="13:01:0425005:76"/>
    <s v="ЗОТОВА МАРИЯ ПЕТРОВНА"/>
    <s v="130101296797"/>
    <d v="2003-01-01T00:00:00"/>
    <d v="2017-04-16T00:00:00"/>
    <s v="1/1"/>
    <n v="1"/>
    <d v="2017-04-16T00:00:00"/>
    <s v=""/>
    <s v=""/>
    <s v=""/>
    <m/>
    <n v="3.0000000000000001E-3"/>
    <s v=" Жилые дома"/>
    <s v=""/>
    <n v="30.4"/>
    <n v="122377.63"/>
    <s v="89203872009"/>
    <s v="431877,Россия,Мордовия Респ,Ардатовский р-н,,Малое Игнатово д,Первомайская ул,15,,"/>
    <n v="89603472"/>
    <s v=" ставка 0,3"/>
    <x v="22"/>
    <n v="4025.5799342105265"/>
  </r>
  <r>
    <s v="13:01:0221002:375"/>
    <s v="САУШКИНА МАРИЯ МИХАЙЛОВНА"/>
    <s v="130101708923"/>
    <d v="1999-01-01T00:00:00"/>
    <d v="2019-08-01T00:00:00"/>
    <s v="1/1"/>
    <n v="1"/>
    <d v="2019-08-01T00:00:00"/>
    <s v=""/>
    <s v=""/>
    <s v=""/>
    <m/>
    <n v="3.0000000000000001E-3"/>
    <s v=" Жилые дома"/>
    <s v=""/>
    <n v="37"/>
    <n v="355710.23"/>
    <s v="89203862001"/>
    <s v="431857,Россия,Мордовия Респ,Ардатовский р-н,,Пиксяси с,Центральная ул,7,,"/>
    <n v="89603462"/>
    <s v=" ставка 0,3"/>
    <x v="22"/>
    <n v="9613.7899999999991"/>
  </r>
  <r>
    <s v="13:01:0221002:317"/>
    <s v="ЯТАЙКИНА МАРИЯ АНДРЕЕВНА"/>
    <s v="130101727877"/>
    <d v="1999-01-01T00:00:00"/>
    <d v="2016-01-02T00:00:00"/>
    <s v="1/1"/>
    <n v="1"/>
    <d v="2016-01-02T00:00:00"/>
    <s v=""/>
    <s v=""/>
    <s v=""/>
    <m/>
    <n v="3.0000000000000001E-3"/>
    <s v=" Жилые дома"/>
    <s v=""/>
    <n v="33.5"/>
    <n v="235754.23999999999"/>
    <s v="89203862001"/>
    <s v="431857,Россия,Мордовия Респ,Ардатовский р-н,,Пиксяси с,Колхозная ул,7,,"/>
    <n v="89603462"/>
    <s v=" ставка 0,3"/>
    <x v="22"/>
    <n v="7037.44"/>
  </r>
  <r>
    <s v="13:01:0221002:325"/>
    <s v="КУЛИКОВ НИКОЛАЙ ИВАНОВИЧ"/>
    <s v="130100883591"/>
    <d v="1999-01-01T00:00:00"/>
    <d v="2014-12-17T00:00:00"/>
    <s v="1/1"/>
    <n v="1"/>
    <d v="2014-12-17T00:00:00"/>
    <s v=""/>
    <s v=""/>
    <s v=""/>
    <n v="146.41977528169011"/>
    <n v="3.0000000000000001E-3"/>
    <s v=" Жилые дома"/>
    <s v=""/>
    <n v="56.8"/>
    <n v="407678.59"/>
    <s v="89203862001"/>
    <s v="431857,Россия,Мордовия Респ,Ардатовский р-н,,Пиксяси с,Молодежная ул,7,,"/>
    <n v="89603462"/>
    <s v=" ставка 0,3"/>
    <x v="22"/>
    <n v="7177.4399647887331"/>
  </r>
  <r>
    <s v="13:01:0221002:353"/>
    <s v="РЫБАКОВ АЛЕКСАНДР НИКОЛАЕВИЧ"/>
    <s v="130100885101"/>
    <d v="1999-01-01T00:00:00"/>
    <d v="2015-10-05T00:00:00"/>
    <s v="1/1"/>
    <n v="1"/>
    <d v="2015-10-05T00:00:00"/>
    <s v=""/>
    <s v=""/>
    <s v=""/>
    <m/>
    <n v="3.0000000000000001E-3"/>
    <s v=" Жилые дома"/>
    <s v=""/>
    <n v="49.5"/>
    <n v="346333.68"/>
    <s v="89203862001"/>
    <s v="431857,Россия,Мордовия Респ,Ардатовский р-н,,Пиксяси с,Молодежная ул,11,,"/>
    <n v="89603462"/>
    <s v=" ставка 0,3"/>
    <x v="22"/>
    <n v="6996.6399999999994"/>
  </r>
  <r>
    <s v="13:01:0221002:319"/>
    <s v="КОЗЛОВ ИВАН ИВАНОВИЧ"/>
    <s v="130100879588"/>
    <d v="1999-01-01T00:00:00"/>
    <d v="2019-09-20T00:00:00"/>
    <s v="1/1"/>
    <n v="1"/>
    <d v="2019-09-20T00:00:00"/>
    <s v=""/>
    <s v=""/>
    <s v=""/>
    <m/>
    <n v="3.0000000000000001E-3"/>
    <s v=" Жилые дома"/>
    <s v=""/>
    <n v="50"/>
    <n v="349832"/>
    <s v="89203862001"/>
    <s v="431857,Россия,Мордовия Респ,Ардатовский р-н,,Пиксяси с,Молодежная ул,13,,"/>
    <n v="89603462"/>
    <s v=" ставка 0,3"/>
    <x v="22"/>
    <n v="6996.64"/>
  </r>
  <r>
    <s v="13:01:0227003:154"/>
    <s v="СИМБИРЦЕВА АЛЕКСАНДРА СЕРГЕЕВНА"/>
    <s v="130101328801"/>
    <d v="1999-01-01T00:00:00"/>
    <d v="2015-08-25T00:00:00"/>
    <s v="1/1"/>
    <n v="1"/>
    <d v="2015-08-25T00:00:00"/>
    <s v=""/>
    <s v=""/>
    <s v=""/>
    <n v="98.287434535519097"/>
    <n v="3.0000000000000001E-3"/>
    <s v=" Жилые дома"/>
    <s v=""/>
    <n v="54.9"/>
    <n v="367073.48"/>
    <s v="89203868008"/>
    <s v="431895,Россия,Мордовия Респ,Ардатовский р-н,,Смольково с,Центральная ул,47,,"/>
    <n v="89603468"/>
    <s v=" ставка 0,3"/>
    <x v="22"/>
    <n v="6686.2200364298724"/>
  </r>
  <r>
    <s v="13:01:0229002:869"/>
    <s v="КУЛЬКОВ НИКОЛАЙ ДМИТРИЕВИЧ"/>
    <s v="130100417914"/>
    <d v="1999-01-01T00:00:00"/>
    <d v="2018-11-19T00:00:00"/>
    <s v="1/1"/>
    <n v="1"/>
    <d v="2018-11-19T00:00:00"/>
    <s v=""/>
    <s v=""/>
    <s v=""/>
    <n v="2306.0092819569472"/>
    <n v="3.0000000000000001E-3"/>
    <s v=" Жилые дома"/>
    <s v=""/>
    <n v="153.30000000000001"/>
    <n v="1140726.76"/>
    <s v="89203892001"/>
    <s v="431852,Россия,Мордовия Респ,Ардатовский р-н,,Чукалы с,Полевая ул,5,,"/>
    <n v="89603492"/>
    <s v=" ставка 0,3"/>
    <x v="22"/>
    <n v="7441.1399869536854"/>
  </r>
  <r>
    <s v="13:01:0227002:292"/>
    <s v="ПАВЕЛКИН ВИКТОР АЛЕКСАНДРОВИЧ"/>
    <s v="130100462787"/>
    <d v="1999-01-01T00:00:00"/>
    <d v="2019-07-11T00:00:00"/>
    <s v="1/1"/>
    <n v="1"/>
    <d v="2019-07-11T00:00:00"/>
    <s v=""/>
    <s v=""/>
    <s v=""/>
    <m/>
    <n v="3.0000000000000001E-3"/>
    <s v=" Жилые дома"/>
    <s v=""/>
    <n v="41.8"/>
    <n v="280312.05"/>
    <s v="89203868011"/>
    <s v="431895,Россия,Мордовия Респ,Ардатовский р-н,,Турдаково с,Центральная ул,19,,"/>
    <n v="89603468"/>
    <s v=" ставка 0,3"/>
    <x v="22"/>
    <n v="6706.0299043062205"/>
  </r>
  <r>
    <s v="13:01:0227002:218"/>
    <s v="ВОЛКОВ МИХАИЛ ВАСИЛЬЕВИЧ"/>
    <s v="130101319035"/>
    <d v="1999-01-01T00:00:00"/>
    <d v="2018-04-08T00:00:00"/>
    <s v="1/1"/>
    <n v="1"/>
    <d v="2018-04-08T00:00:00"/>
    <s v=""/>
    <s v=""/>
    <s v=""/>
    <m/>
    <n v="3.0000000000000001E-3"/>
    <s v=" Жилые дома"/>
    <s v=""/>
    <n v="26.6"/>
    <n v="169221.49"/>
    <s v="89203868011"/>
    <s v="431895,Россия,Мордовия Респ,Ардатовский р-н,,Турдаково с,Молодежная ул,57,,"/>
    <n v="89603468"/>
    <s v=" ставка 0,3"/>
    <x v="22"/>
    <n v="6361.7101503759395"/>
  </r>
  <r>
    <s v="13:01:0411004:278"/>
    <s v="ЗЕМСКОВА МАТРЕНА НИКОЛАЕВНА"/>
    <s v="130101254660"/>
    <d v="1999-01-01T00:00:00"/>
    <d v="2019-05-07T00:00:00"/>
    <s v="1/1"/>
    <n v="1"/>
    <d v="2019-05-07T00:00:00"/>
    <s v=""/>
    <d v="2012-06-28T00:00:00"/>
    <s v=""/>
    <m/>
    <n v="3.0000000000000001E-3"/>
    <s v=" Жилые дома"/>
    <s v="Жилой дом"/>
    <n v="24"/>
    <n v="98212.08"/>
    <s v="89203828002"/>
    <s v="431871,Россия,Мордовия Респ,Ардатовский р-н,,Большое Кузьмино с,Газовиков ул,24,,"/>
    <n v="89603428"/>
    <s v=" ставка 0,3"/>
    <x v="22"/>
    <n v="4092.17"/>
  </r>
  <r>
    <s v="13:01:0218002:504"/>
    <s v="КОЧЕВАТКИН АЛЕКСЕЙ МИХАЙЛОВИЧ"/>
    <s v="130101877833"/>
    <d v="1999-01-01T00:00:00"/>
    <d v="2017-08-17T00:00:00"/>
    <s v="1/1"/>
    <n v="1"/>
    <d v="2017-08-17T00:00:00"/>
    <s v=""/>
    <s v=""/>
    <s v=""/>
    <m/>
    <n v="3.0000000000000001E-3"/>
    <s v=" Жилые дома"/>
    <s v=""/>
    <n v="42.3"/>
    <n v="334370.08"/>
    <s v="89203852001"/>
    <s v="431850,Россия,Мордовия Респ,Ардатовский р-н,,Низовка с,Заречная ул,62,,"/>
    <n v="89603452"/>
    <s v=" ставка 0,3"/>
    <x v="22"/>
    <n v="7904.7300236406627"/>
  </r>
  <r>
    <s v="13:01:0218002:528"/>
    <s v="ДМИТРИЕВА МАРИЯ СЕМЕНОВНА"/>
    <s v="130101882015"/>
    <d v="1999-01-01T00:00:00"/>
    <d v="2012-11-05T00:00:00"/>
    <s v="1/1"/>
    <n v="1"/>
    <d v="2012-11-05T00:00:00"/>
    <s v=""/>
    <s v=""/>
    <s v=""/>
    <m/>
    <n v="3.0000000000000001E-3"/>
    <s v=" Жилые дома"/>
    <s v=""/>
    <n v="18.3"/>
    <n v="144656.56"/>
    <s v="89203852001"/>
    <s v="431850,Россия,Мордовия Респ,Ардатовский р-н,,Низовка с,Центральная ул,22,,"/>
    <n v="89603452"/>
    <s v=" ставка 0,3"/>
    <x v="22"/>
    <n v="7904.7300546448087"/>
  </r>
  <r>
    <s v="13:01:0411004:217"/>
    <s v="КОВАДИН ВИКТОР ПЕТРОВИЧ"/>
    <s v="130101228998"/>
    <d v="1999-01-01T00:00:00"/>
    <d v="2017-06-13T00:00:00"/>
    <s v="1/1"/>
    <n v="1"/>
    <d v="2017-06-13T00:00:00"/>
    <s v=""/>
    <s v=""/>
    <s v=""/>
    <m/>
    <n v="3.0000000000000001E-3"/>
    <s v=" Жилые дома"/>
    <s v=""/>
    <n v="22.5"/>
    <n v="94612.27"/>
    <s v="89203828002"/>
    <s v="431871,Россия,Мордовия Респ,Ардатовский р-н,,Большое Кузьмино с,Зеленая ул,13,,"/>
    <n v="89603428"/>
    <s v=" ставка 0,3"/>
    <x v="22"/>
    <n v="4204.9897777777778"/>
  </r>
  <r>
    <s v="13:01:0411004:235"/>
    <s v="АРИНИН АЛЕКСАНДР СЕМЕНОВИЧ"/>
    <s v="130101225468"/>
    <d v="1999-01-01T00:00:00"/>
    <d v="2016-05-19T00:00:00"/>
    <s v="1/1"/>
    <n v="1"/>
    <d v="2016-05-19T00:00:00"/>
    <s v=""/>
    <s v=""/>
    <s v=""/>
    <m/>
    <n v="3.0000000000000001E-3"/>
    <s v=" Жилые дома"/>
    <s v=""/>
    <n v="30.8"/>
    <n v="126038.84"/>
    <s v="89203828002"/>
    <s v="431871,Россия,Мордовия Респ,Ардатовский р-н,,Большое Кузьмино с,Зеленая ул,37,,"/>
    <n v="89603428"/>
    <s v=" ставка 0,3"/>
    <x v="22"/>
    <n v="4092.1701298701296"/>
  </r>
  <r>
    <s v="13:01:0411004:203"/>
    <s v="ЕЛАЧЕВА АНАСТАСИЯ АЛЕКСЕЕВНА"/>
    <s v="130101222001"/>
    <d v="1999-01-01T00:00:00"/>
    <d v="2015-04-26T00:00:00"/>
    <s v="1/1"/>
    <n v="1"/>
    <d v="2015-04-26T00:00:00"/>
    <s v=""/>
    <s v=""/>
    <s v=""/>
    <m/>
    <n v="3.0000000000000001E-3"/>
    <s v=" Жилые дома"/>
    <s v=""/>
    <n v="24.9"/>
    <n v="101895.03"/>
    <s v="89203828002"/>
    <s v="431871,Россия,Мордовия Респ,Ардатовский р-н,,Большое Кузьмино с,Зеленая ул,67,,"/>
    <n v="89603428"/>
    <s v=" ставка 0,3"/>
    <x v="22"/>
    <n v="4092.1698795180723"/>
  </r>
  <r>
    <s v="13:01:0218002:707"/>
    <s v="ЕРМОЛАЕВ ГРИГОРИЙ ПЕТРОВИЧ"/>
    <s v="130101937627"/>
    <d v="1999-01-01T00:00:00"/>
    <d v="2014-07-22T00:00:00"/>
    <s v="1/1"/>
    <n v="1"/>
    <d v="2014-07-22T00:00:00"/>
    <s v=""/>
    <s v=""/>
    <s v=""/>
    <m/>
    <n v="3.0000000000000001E-3"/>
    <s v=" Жилые дома"/>
    <s v=""/>
    <n v="42.7"/>
    <n v="351657.98"/>
    <s v="89203852001"/>
    <s v="431850,Россия,Мордовия Респ,Ардатовский р-н,,Низовка с,Центральная ул,117,,"/>
    <n v="89603452"/>
    <s v=" ставка 0,3"/>
    <x v="22"/>
    <n v="8235.5498829039807"/>
  </r>
  <r>
    <s v="13:01:0314002:187"/>
    <s v="РОМАНОВА АННА НИКОЛАЕВНА"/>
    <s v="130102206179"/>
    <d v="2003-01-01T00:00:00"/>
    <d v="2017-08-17T00:00:00"/>
    <s v="1/1"/>
    <n v="1"/>
    <d v="2017-08-17T00:00:00"/>
    <s v=""/>
    <s v=""/>
    <s v=""/>
    <m/>
    <n v="3.0000000000000001E-3"/>
    <s v=" Жилые дома"/>
    <s v=""/>
    <n v="28.4"/>
    <n v="141352.20000000001"/>
    <s v="89203836001"/>
    <s v="431867,Россия,Мордовия Респ,Ардатовский р-н,,Луньгинский Майдан с,1 Мая ул,51,,"/>
    <n v="89603436"/>
    <s v=" ставка 0,3"/>
    <x v="22"/>
    <n v="4977.1901408450713"/>
  </r>
  <r>
    <s v="13:01:0411004:288"/>
    <s v="ЗИМИН ВАСИЛИЙ ГРИГОРЬЕВИЧ"/>
    <s v="130101225852"/>
    <d v="1999-01-01T00:00:00"/>
    <d v="2020-01-17T00:00:00"/>
    <s v="1/1"/>
    <n v="1"/>
    <d v="2020-01-17T00:00:00"/>
    <s v=""/>
    <s v=""/>
    <s v=""/>
    <m/>
    <n v="3.0000000000000001E-3"/>
    <s v=" Жилые дома"/>
    <s v=""/>
    <n v="33.4"/>
    <n v="140446.67000000001"/>
    <s v="89203828002"/>
    <s v="431871,Россия,Мордовия Респ,Ардатовский р-н,,Большое Кузьмино с,Колхозная ул,17,,"/>
    <n v="89603428"/>
    <s v=" ставка 0,3"/>
    <x v="22"/>
    <n v="4204.9901197604795"/>
  </r>
  <r>
    <s v="13:01:0218002:514"/>
    <s v="ДУГУШКИНА ТАТЬЯНА НИКОЛАЕВНА"/>
    <s v="130103294770"/>
    <d v="1999-01-01T00:00:00"/>
    <d v="2016-03-13T00:00:00"/>
    <s v="1/1"/>
    <n v="1"/>
    <d v="2016-03-13T00:00:00"/>
    <s v=""/>
    <s v=""/>
    <s v=""/>
    <m/>
    <n v="3.0000000000000001E-3"/>
    <s v=" Жилые дома"/>
    <s v=""/>
    <n v="19.600000000000001"/>
    <n v="143509.04"/>
    <s v="89203852001"/>
    <s v="431850,Россия,Мордовия Респ,Ардатовский р-н,,Низовка с,Луговая ул,5,,"/>
    <n v="89603452"/>
    <s v=" ставка 0,3"/>
    <x v="22"/>
    <n v="7321.8897959183669"/>
  </r>
  <r>
    <s v="13:01:0202012:252"/>
    <s v="ПАЗИН МИХАИЛ ВАСИЛЬЕВИЧ"/>
    <s v="130103184908"/>
    <d v="2002-12-31T00:00:00"/>
    <d v="2018-04-25T00:00:00"/>
    <s v="1/1"/>
    <n v="1"/>
    <d v="2018-04-25T00:00:00"/>
    <s v=""/>
    <s v=""/>
    <s v=""/>
    <m/>
    <n v="3.0000000000000001E-3"/>
    <s v=" Жилые дома"/>
    <s v=""/>
    <n v="32.799999999999997"/>
    <n v="562920.81999999995"/>
    <s v="89203555000"/>
    <s v="431891,РОССИЯ,Мордовия Респ,Ардатовский р-н,,Тургенево пгт,Лазаревка ул,19,,"/>
    <n v="89603155"/>
    <s v=" ставка 0,3"/>
    <x v="22"/>
    <n v="17162.220121951221"/>
  </r>
  <r>
    <s v="13:01:0218002:767"/>
    <s v="КЛЕМЕНТЬЕВА РАИСА ИЛЬИНИЧНА"/>
    <s v="130101953509"/>
    <d v="1999-01-01T00:00:00"/>
    <d v="2016-11-12T00:00:00"/>
    <s v="1/1"/>
    <n v="1"/>
    <d v="2016-11-12T00:00:00"/>
    <s v=""/>
    <s v=""/>
    <s v=""/>
    <m/>
    <n v="3.0000000000000001E-3"/>
    <s v=" Жилые дома"/>
    <s v=""/>
    <n v="27.5"/>
    <n v="206903.4"/>
    <s v="89203852001"/>
    <s v="431850,Россия,Мордовия Респ,Ардатовский р-н,,Низовка с,Школьная ул,11,,"/>
    <n v="89603452"/>
    <s v=" ставка 0,3"/>
    <x v="22"/>
    <n v="7523.76"/>
  </r>
  <r>
    <s v="13:01:0218002:700"/>
    <s v="ДЕМЕНТЬЕВА НИНА АЛЕКСАНДРОВНА"/>
    <s v="130103294523"/>
    <d v="1999-01-01T00:00:00"/>
    <d v="2015-05-02T00:00:00"/>
    <s v="1/1"/>
    <n v="1"/>
    <d v="2015-05-02T00:00:00"/>
    <s v=""/>
    <s v=""/>
    <s v=""/>
    <m/>
    <n v="3.0000000000000001E-3"/>
    <s v=" Жилые дома"/>
    <s v=""/>
    <n v="47.2"/>
    <n v="353062.61"/>
    <s v="89203852001"/>
    <s v="431850,Россия,Мордовия Респ,Ардатовский р-н,,Низовка с,Луговая ул,38,,"/>
    <n v="89603452"/>
    <s v=" ставка 0,3"/>
    <x v="22"/>
    <n v="7480.140042372881"/>
  </r>
  <r>
    <s v="13:01:0218002:450"/>
    <s v="ОРЛОВ АНДРЕЙ НИКОЛАЕМИЧ"/>
    <s v="130100112687"/>
    <d v="1999-01-01T00:00:00"/>
    <d v="2016-10-16T00:00:00"/>
    <s v="1/1"/>
    <n v="1"/>
    <d v="2016-10-16T00:00:00"/>
    <s v=""/>
    <s v=""/>
    <s v=""/>
    <m/>
    <n v="3.0000000000000001E-3"/>
    <s v=" Жилые дома"/>
    <s v=""/>
    <n v="35.200000000000003"/>
    <n v="289891.36"/>
    <s v="89203852001"/>
    <s v="431850,Россия,Мордовия Респ,Ардатовский р-н,,Низовка с,Луговая ул,14,,"/>
    <n v="89603452"/>
    <s v=" ставка 0,3"/>
    <x v="22"/>
    <n v="8235.5499999999993"/>
  </r>
  <r>
    <s v="13:01:0510002:90"/>
    <s v="ЕЛИСЕЕВА ВАЛЕНТИНА АНАТОЛЬЕВНА"/>
    <s v="130102119720"/>
    <d v="1999-01-01T00:00:00"/>
    <d v="2018-11-27T00:00:00"/>
    <s v="1/1"/>
    <n v="1"/>
    <d v="2018-11-27T00:00:00"/>
    <s v=""/>
    <s v=""/>
    <s v=""/>
    <m/>
    <n v="3.0000000000000001E-3"/>
    <s v=" Жилые дома"/>
    <s v=""/>
    <n v="40.1"/>
    <n v="213758.66"/>
    <s v="89203860003"/>
    <s v="431870,Россия,Мордовия Респ,Ардатовский р-н,,Красные Поляны с,Ленинская ул,2,,"/>
    <n v="89603460"/>
    <s v=" ставка 0,3"/>
    <x v="22"/>
    <n v="5330.6399002493763"/>
  </r>
  <r>
    <s v="13:01:0223002:677"/>
    <s v="ЕНОТОВ ВЛАДИМИР АНАТОЛЬЕВИЧ"/>
    <s v="130100979631"/>
    <d v="1999-01-01T00:00:00"/>
    <d v="2015-03-30T00:00:00"/>
    <s v="1/1"/>
    <n v="1"/>
    <d v="2015-03-30T00:00:00"/>
    <s v=""/>
    <s v=""/>
    <s v=""/>
    <m/>
    <n v="3.0000000000000001E-3"/>
    <s v=" Жилые дома"/>
    <s v=""/>
    <n v="33.799999999999997"/>
    <n v="212823.73"/>
    <s v="89203868001"/>
    <s v="431896,Россия,Мордовия Респ,Ардатовский р-н,,Редкодубье с,Октябрьская ул,97,,"/>
    <n v="89603468"/>
    <s v=" ставка 0,3"/>
    <x v="22"/>
    <n v="6296.5600591715984"/>
  </r>
  <r>
    <s v="13:01:0223002:936"/>
    <s v="ТИШОНКОВ ГЕННАДИЙ НИКОЛАЕВИЧ"/>
    <s v="130102615326"/>
    <d v="1999-01-01T00:00:00"/>
    <d v="2014-07-12T00:00:00"/>
    <s v="1/1"/>
    <n v="1"/>
    <d v="2014-07-12T00:00:00"/>
    <s v=""/>
    <s v=""/>
    <s v=""/>
    <m/>
    <n v="3.0000000000000001E-3"/>
    <s v=" Жилые дома"/>
    <s v=""/>
    <n v="39.299999999999997"/>
    <n v="247454.81"/>
    <s v="89203868001"/>
    <s v="431896,Россия,Мордовия Респ,Ардатовский р-н,,Редкодубье с,Ленинская ул,65,,"/>
    <n v="89603468"/>
    <s v=" ставка 0,3"/>
    <x v="22"/>
    <n v="6296.5600508905854"/>
  </r>
  <r>
    <s v="13:01:0223002:655"/>
    <s v="Хрекова Вера Тимофеевна"/>
    <s v="130101958017"/>
    <d v="1999-01-01T00:00:00"/>
    <d v="2016-07-29T00:00:00"/>
    <s v="1/1"/>
    <n v="1"/>
    <d v="2016-07-29T00:00:00"/>
    <s v=""/>
    <s v=""/>
    <s v=""/>
    <m/>
    <n v="3.0000000000000001E-3"/>
    <s v=" Жилые дома"/>
    <s v=""/>
    <n v="26.4"/>
    <n v="179461.39"/>
    <s v="89203868001"/>
    <s v="431896,Россия,Мордовия Респ,Ардатовский р-н,,Редкодубье с,Ленинская ул,73,,"/>
    <n v="89603468"/>
    <s v=" ставка 0,3"/>
    <x v="22"/>
    <n v="6797.7799242424253"/>
  </r>
  <r>
    <s v="13:01:0223002:699"/>
    <s v="КУЗИНА КЛАВДИЯ ФЕДОРОВНА"/>
    <s v="130101959395"/>
    <d v="1999-01-01T00:00:00"/>
    <d v="2016-02-20T00:00:00"/>
    <s v="1/1"/>
    <n v="1"/>
    <d v="2016-02-20T00:00:00"/>
    <s v=""/>
    <s v=""/>
    <s v=""/>
    <m/>
    <n v="3.0000000000000001E-3"/>
    <s v=" Жилые дома"/>
    <s v=""/>
    <n v="20.100000000000001"/>
    <n v="130050.22"/>
    <s v="89203868001"/>
    <s v="431896,Россия,Мордовия Респ,Ардатовский р-н,,Редкодубье с,Ленинская ул,30,,"/>
    <n v="89603468"/>
    <s v=" ставка 0,3"/>
    <x v="22"/>
    <n v="6470.1601990049749"/>
  </r>
  <r>
    <s v="13:01:0415002:246"/>
    <s v="БОРИСОВА ТАТЬЯНА ГРИГОРЬЕВНА"/>
    <s v="130101537523"/>
    <d v="1999-01-01T00:00:00"/>
    <d v="2015-04-04T00:00:00"/>
    <s v="1/1"/>
    <n v="1"/>
    <d v="2015-04-04T00:00:00"/>
    <s v=""/>
    <s v=""/>
    <s v=""/>
    <m/>
    <n v="3.0000000000000001E-3"/>
    <s v=" Жилые дома"/>
    <s v=""/>
    <n v="21"/>
    <n v="85930.95"/>
    <s v="89203872007"/>
    <s v="431879,Россия,Мордовия Респ,Ардатовский р-н,,Манадыши 1-е с,Романовка ул,3,,"/>
    <n v="89603472"/>
    <s v=" ставка 0,3"/>
    <x v="22"/>
    <n v="4091.95"/>
  </r>
  <r>
    <s v="13:01:0415002:273"/>
    <s v="СКОРНЯКОВ ПЕТР ИВАНОВИЧ"/>
    <s v="130101530221"/>
    <d v="1999-01-01T00:00:00"/>
    <d v="2019-12-24T00:00:00"/>
    <s v="1/1"/>
    <n v="1"/>
    <d v="2019-12-24T00:00:00"/>
    <s v=""/>
    <s v=""/>
    <s v=""/>
    <m/>
    <n v="3.0000000000000001E-3"/>
    <s v=" Жилые дома"/>
    <s v=""/>
    <n v="25.7"/>
    <n v="105163.11"/>
    <s v="89203872007"/>
    <s v="431879,Россия,Мордовия Респ,Ардатовский р-н,,Манадыши 1-е с,Центральная ул,18,,"/>
    <n v="89603472"/>
    <s v=" ставка 0,3"/>
    <x v="22"/>
    <n v="4091.9498054474711"/>
  </r>
  <r>
    <s v="13:01:0415002:153"/>
    <s v="АЛТУШКИН АЛЕКСЕЙ АЛЕКСАНДРОВИЧ"/>
    <s v="130101530479"/>
    <d v="1999-01-01T00:00:00"/>
    <d v="2014-11-29T00:00:00"/>
    <s v="1/1"/>
    <n v="1"/>
    <d v="2014-11-29T00:00:00"/>
    <s v=""/>
    <s v=""/>
    <s v=""/>
    <m/>
    <n v="3.0000000000000001E-3"/>
    <s v=" Жилые дома"/>
    <s v=""/>
    <n v="33.4"/>
    <n v="136671.13"/>
    <s v="89203872007"/>
    <s v="431879,Россия,Мордовия Респ,Ардатовский р-н,,Манадыши 1-е с,Центральная ул,14,,"/>
    <n v="89603472"/>
    <s v=" ставка 0,3"/>
    <x v="22"/>
    <n v="4091.9500000000003"/>
  </r>
  <r>
    <s v="13:01:0223002:747"/>
    <s v="НАУМОВ БОРИС ИВАНОВИЧ"/>
    <s v="130100988795"/>
    <d v="1999-01-01T00:00:00"/>
    <d v="2012-02-21T00:00:00"/>
    <s v="1/1"/>
    <n v="1"/>
    <d v="2012-02-21T00:00:00"/>
    <s v=""/>
    <s v=""/>
    <s v=""/>
    <m/>
    <n v="3.0000000000000001E-3"/>
    <s v=" Жилые дома"/>
    <s v=""/>
    <n v="31"/>
    <n v="200574.96"/>
    <s v="89203868001"/>
    <s v="431896,Россия,Мордовия Респ,Ардатовский р-н,,Редкодубье с,Ленинская ул,53,,"/>
    <n v="89603468"/>
    <s v=" ставка 0,3"/>
    <x v="22"/>
    <n v="6470.16"/>
  </r>
  <r>
    <s v="13:01:0223002:646"/>
    <s v="ДОЯНОВА ТАИСИЯ ВАСИЛЬЕВНА"/>
    <s v="130101150660"/>
    <d v="1999-01-01T00:00:00"/>
    <d v="2017-06-07T00:00:00"/>
    <s v="1/1"/>
    <n v="1"/>
    <d v="2017-06-07T00:00:00"/>
    <s v=""/>
    <s v=""/>
    <s v=""/>
    <m/>
    <n v="3.0000000000000001E-3"/>
    <s v=" Жилые дома"/>
    <s v=""/>
    <n v="26.2"/>
    <n v="164969.87"/>
    <s v="89203868001"/>
    <s v="431896,Россия,Мордовия Респ,Ардатовский р-н,,Редкодубье с,Ленинская ул,26,,"/>
    <n v="89603468"/>
    <s v=" ставка 0,3"/>
    <x v="22"/>
    <n v="6296.5599236641219"/>
  </r>
  <r>
    <s v="13:01:0223002:915"/>
    <s v="ДЫРОВА ТАТЬЯНА МАКСИМОВНА"/>
    <s v="130103488649"/>
    <d v="1999-01-01T00:00:00"/>
    <d v="2015-02-12T00:00:00"/>
    <s v="1/2"/>
    <n v="0.5"/>
    <d v="2015-02-12T00:00:00"/>
    <s v=""/>
    <s v=""/>
    <s v=""/>
    <m/>
    <n v="3.0000000000000001E-3"/>
    <s v=" Жилые дома"/>
    <s v="жилой дом"/>
    <n v="33.9"/>
    <n v="213453.38"/>
    <s v="89203868001"/>
    <s v="431896,Россия,Мордовия Респ,Ардатовский р-н,,Редкодубье с,Октябрьская ул,96,,"/>
    <n v="89603468"/>
    <s v=" ставка 0,3"/>
    <x v="22"/>
    <n v="6296.5598820059004"/>
  </r>
  <r>
    <s v="13:01:0202013:145"/>
    <s v="МУРЬЕВА АНАСТАСИЯ ИВАНОВНА"/>
    <s v="130102231810"/>
    <d v="2002-12-31T00:00:00"/>
    <d v="2012-05-09T00:00:00"/>
    <s v="1/1"/>
    <n v="1"/>
    <d v="2012-05-09T00:00:00"/>
    <s v=""/>
    <s v=""/>
    <s v=""/>
    <m/>
    <n v="3.0000000000000001E-3"/>
    <s v=" Жилые дома"/>
    <s v=""/>
    <n v="24"/>
    <n v="301580.15999999997"/>
    <s v="89203555000"/>
    <s v="431891,РОССИЯ,Мордовия Респ,Ардатовский р-н,,Тургенево пгт,Московская ул,2,,"/>
    <n v="89603155"/>
    <s v=" ставка 0,3"/>
    <x v="22"/>
    <n v="12565.839999999998"/>
  </r>
  <r>
    <s v="13:01:0415002:176"/>
    <s v="ФЕДОТОВ НИКОЛАЙ ИГНАТЬЕВИЧ"/>
    <s v="130101533293"/>
    <d v="1999-01-01T00:00:00"/>
    <d v="2015-05-07T00:00:00"/>
    <s v="1/1"/>
    <n v="1"/>
    <d v="2015-05-07T00:00:00"/>
    <s v=""/>
    <s v=""/>
    <s v=""/>
    <m/>
    <n v="3.0000000000000001E-3"/>
    <s v=" Жилые дома"/>
    <s v=""/>
    <n v="30.1"/>
    <n v="115653.53"/>
    <s v="89203872007"/>
    <s v="431879,Россия,Мордовия Респ,Ардатовский р-н,,Манадыши 1-е с,Центральная ул,11,,"/>
    <n v="89603472"/>
    <s v=" ставка 0,3"/>
    <x v="22"/>
    <n v="3842.3099667774086"/>
  </r>
  <r>
    <s v="13:01:0415002:154"/>
    <s v="МЕРКУЛОВА КЛАВДИЯ СЕМЕНОВНА"/>
    <s v="130101515544"/>
    <d v="1999-01-01T00:00:00"/>
    <d v="2014-11-10T00:00:00"/>
    <s v="1/1"/>
    <n v="1"/>
    <d v="2014-11-10T00:00:00"/>
    <s v=""/>
    <s v=""/>
    <s v=""/>
    <m/>
    <n v="3.0000000000000001E-3"/>
    <s v=" Жилые дома"/>
    <s v=""/>
    <n v="41.5"/>
    <n v="174497.96"/>
    <s v="89203872007"/>
    <s v="431879,Россия,Мордовия Респ,Ардатовский р-н,,Манадыши 1-е с,Центральная ул,2,,"/>
    <n v="89603472"/>
    <s v=" ставка 0,3"/>
    <x v="22"/>
    <n v="4204.7701204819277"/>
  </r>
  <r>
    <s v="13:01:0306002:306"/>
    <s v="ГОЛОВ ИВАН ВАСИЛЬЕВИЧ"/>
    <s v="130101590492"/>
    <d v="1999-01-01T00:00:00"/>
    <d v="2015-04-01T00:00:00"/>
    <s v="1/1"/>
    <n v="1"/>
    <d v="2015-04-01T00:00:00"/>
    <s v=""/>
    <s v=""/>
    <s v=""/>
    <m/>
    <n v="3.0000000000000001E-3"/>
    <s v=" Жилые дома"/>
    <s v=""/>
    <n v="38.1"/>
    <n v="208485.87"/>
    <s v="89203868003"/>
    <s v="431897,Россия,Мордовия Респ,Ардатовский р-н,,Большие Поляны с,Октябрьская ул,42,,"/>
    <n v="89603468"/>
    <s v=" ставка 0,3"/>
    <x v="22"/>
    <n v="5472.0700787401574"/>
  </r>
  <r>
    <s v="13:01:0415002:211"/>
    <s v="ЯГИНОВ НИКОЛАЙ ФЕДОРОВИЧ"/>
    <s v="130101536713"/>
    <d v="1999-01-01T00:00:00"/>
    <d v="2015-06-19T00:00:00"/>
    <s v="1/1"/>
    <n v="1"/>
    <d v="2015-06-19T00:00:00"/>
    <s v=""/>
    <s v=""/>
    <s v=""/>
    <m/>
    <n v="3.0000000000000001E-3"/>
    <s v=" Жилые дома"/>
    <s v=""/>
    <n v="33.299999999999997"/>
    <n v="136261.93"/>
    <s v="89203872007"/>
    <s v="431879,Россия,Мордовия Респ,Ардатовский р-н,,Манадыши 1-е с,Центральная ул,102,,"/>
    <n v="89603472"/>
    <s v=" ставка 0,3"/>
    <x v="22"/>
    <n v="4091.9498498498501"/>
  </r>
  <r>
    <s v="13:01:0415002:208"/>
    <s v="НАЗАРОВ АЛЕКСАНДР ИВАНОВИЧ"/>
    <s v="130101538196"/>
    <d v="1999-01-01T00:00:00"/>
    <d v="2019-02-07T00:00:00"/>
    <s v="1/1"/>
    <n v="1"/>
    <d v="2019-02-07T00:00:00"/>
    <s v=""/>
    <s v=""/>
    <s v=""/>
    <m/>
    <n v="3.0000000000000001E-3"/>
    <s v=" Жилые дома"/>
    <s v=""/>
    <n v="40.1"/>
    <n v="168611.28"/>
    <s v="89203872007"/>
    <s v="431789,Россия,Мордовия Респ,Ардатовский р-н,,Манадыши 1-е с,Мордовская ул,6,,"/>
    <n v="89603472"/>
    <s v=" ставка 0,3"/>
    <x v="22"/>
    <n v="4204.7700748129673"/>
  </r>
  <r>
    <s v="13:01:0204002:1065"/>
    <s v="КИТАЙКИНА ОЛЬГА ИВАНОВНА"/>
    <s v="130101742480"/>
    <d v="1999-01-01T00:00:00"/>
    <d v="2019-10-25T00:00:00"/>
    <s v="1/1"/>
    <n v="1"/>
    <d v="2019-10-25T00:00:00"/>
    <s v=""/>
    <s v=""/>
    <s v=""/>
    <m/>
    <n v="3.0000000000000001E-3"/>
    <s v=" Жилые дома"/>
    <s v=""/>
    <n v="44.1"/>
    <n v="236054.07"/>
    <s v="89203804001"/>
    <s v="431869,Россия,Мордовия Респ,Ардатовский р-н,,Баево с,Заовражная ул,4,,"/>
    <n v="89603404"/>
    <s v=" ставка 0,3"/>
    <x v="22"/>
    <n v="5352.7"/>
  </r>
  <r>
    <s v="13:01:0202006:118"/>
    <s v="СИЛАНТЬЕВА ЛИДИЯ ИВАНОВНА"/>
    <s v="130102635611"/>
    <d v="2002-12-31T00:00:00"/>
    <d v="2017-11-17T00:00:00"/>
    <s v="1/1"/>
    <n v="1"/>
    <d v="2017-11-17T00:00:00"/>
    <s v=""/>
    <s v=""/>
    <s v=""/>
    <n v="133.86382870056502"/>
    <n v="3.0000000000000001E-3"/>
    <s v=" Жилые дома"/>
    <s v=""/>
    <n v="53.1"/>
    <n v="764319.28"/>
    <s v="89203555000"/>
    <s v="431890, , Мордовия Респ, Ардатовский р-н, , пгт Тургенево, Новая Линия ул, 4, ,"/>
    <n v="89603155"/>
    <s v=" ставка 0,3"/>
    <x v="22"/>
    <n v="14393.960075329567"/>
  </r>
  <r>
    <s v="13:01:0202016:258"/>
    <s v="МАНОШИН ВИКТОР ИВАНОВИЧ"/>
    <s v="130103316840"/>
    <d v="2002-12-31T00:00:00"/>
    <d v="2012-04-12T00:00:00"/>
    <s v="1/1"/>
    <n v="1"/>
    <d v="2012-04-12T00:00:00"/>
    <s v=""/>
    <s v=""/>
    <s v=""/>
    <m/>
    <n v="3.0000000000000001E-3"/>
    <s v=" Жилые дома"/>
    <s v=""/>
    <n v="41.3"/>
    <n v="799289.64"/>
    <s v="89203555000"/>
    <s v="431891,РОССИЯ,Мордовия Респ,Ардатовский р-н,,Тургенево пгт,Южная ул,6,,"/>
    <n v="89603155"/>
    <s v=" ставка 0,3"/>
    <x v="22"/>
    <n v="19353.260048426153"/>
  </r>
  <r>
    <s v="13:01:0316003:269"/>
    <s v="СТЕНЧИНА ЕВДОКИЯ КИРИЛЛОВНА"/>
    <s v="130101524066"/>
    <d v="2003-01-01T00:00:00"/>
    <d v="2019-11-26T00:00:00"/>
    <s v="1/1"/>
    <n v="1"/>
    <d v="2019-11-26T00:00:00"/>
    <s v=""/>
    <s v=""/>
    <s v=""/>
    <m/>
    <n v="3.0000000000000001E-3"/>
    <s v=" Жилые дома"/>
    <s v=""/>
    <n v="49.1"/>
    <n v="271187.65000000002"/>
    <s v="89203844002"/>
    <s v="431865,Россия,Мордовия Респ,Ардатовский р-н,,Суродеевка д,Заречная ул,13,,"/>
    <n v="89603444"/>
    <s v=" ставка 0,3"/>
    <x v="22"/>
    <n v="5523.1700610997968"/>
  </r>
  <r>
    <s v="13:01:0316003:270"/>
    <s v="СЛАНИНА ОЛЬГА ПЕТРОВНА"/>
    <s v="130101508402"/>
    <d v="2003-01-01T00:00:00"/>
    <d v="2018-02-09T00:00:00"/>
    <s v="1/1"/>
    <n v="1"/>
    <d v="2018-02-09T00:00:00"/>
    <s v=""/>
    <s v=""/>
    <s v=""/>
    <m/>
    <n v="3.0000000000000001E-3"/>
    <s v=" Жилые дома"/>
    <s v=""/>
    <n v="36.5"/>
    <n v="197331.04"/>
    <s v="89203844002"/>
    <s v="431865,Россия,Мордовия Респ,Ардатовский р-н,,Суродеевка д,Заречная ул,18,,"/>
    <n v="89603444"/>
    <s v=" ставка 0,3"/>
    <x v="22"/>
    <n v="5406.3298630136987"/>
  </r>
  <r>
    <s v="13:01:0219002:588"/>
    <s v="ЖИДКОВ ПЕТР ПАВЛОВИЧ"/>
    <s v="130101144321"/>
    <d v="1999-01-01T00:00:00"/>
    <d v="2019-09-15T00:00:00"/>
    <s v="1/1"/>
    <n v="1"/>
    <d v="2019-09-15T00:00:00"/>
    <s v=""/>
    <s v=""/>
    <s v=""/>
    <n v="507.79515376411541"/>
    <n v="3.0000000000000001E-3"/>
    <s v=" Жилые дома"/>
    <s v=""/>
    <n v="79.7"/>
    <n v="454223.05"/>
    <s v="89203860001"/>
    <s v="431870,Россия,Мордовия Респ,Ардатовский р-н,,Октябрьский п,Красноармейская ул,6,,"/>
    <n v="89603460"/>
    <s v=" ставка 0,3"/>
    <x v="22"/>
    <n v="5699.1599749058969"/>
  </r>
  <r>
    <s v="13:01:0313002:424"/>
    <s v="МАКОЛОВА МАРИЯ АНДРЕЕВНА"/>
    <s v="130103324626"/>
    <d v="2003-01-01T00:00:00"/>
    <d v="2017-08-19T00:00:00"/>
    <s v="1/1"/>
    <n v="1"/>
    <d v="2017-08-19T00:00:00"/>
    <s v=""/>
    <s v=""/>
    <s v=""/>
    <m/>
    <n v="3.0000000000000001E-3"/>
    <s v=" Жилые дома"/>
    <s v=""/>
    <n v="50"/>
    <n v="276913"/>
    <s v="89203844003"/>
    <s v="431866,Россия,Мордовия Респ,Ардатовский р-н,,Луньга с,Центральная ул,1,,"/>
    <n v="89603444"/>
    <s v=" ставка 0,3"/>
    <x v="22"/>
    <n v="5538.26"/>
  </r>
  <r>
    <s v="13:01:0219002:465"/>
    <s v="ДУДОЧКИН МИХАИЛ НИКОЛАЕВИЧ"/>
    <s v="130101904195"/>
    <d v="1999-01-01T00:00:00"/>
    <d v="2014-06-26T00:00:00"/>
    <s v="1/1"/>
    <n v="1"/>
    <d v="2014-06-26T00:00:00"/>
    <s v=""/>
    <s v=""/>
    <s v=""/>
    <n v="125.00143672566372"/>
    <n v="3.0000000000000001E-3"/>
    <s v=" Жилые дома"/>
    <s v=""/>
    <n v="56.5"/>
    <n v="362183.65"/>
    <s v="89203860001"/>
    <s v="431870,Россия,Мордовия Респ,Ардатовский р-н,,Октябрьский п,Придорожная ул,3,,"/>
    <n v="89603460"/>
    <s v=" ставка 0,3"/>
    <x v="22"/>
    <n v="6410.3300884955752"/>
  </r>
  <r>
    <s v="13:01:0305002:241"/>
    <s v="ЕРОШИНА АЛЕКСАНДРА СЕРГЕЕВНА"/>
    <s v="130101442825"/>
    <d v="2003-01-01T00:00:00"/>
    <d v="2018-01-01T00:00:00"/>
    <s v="1/1"/>
    <n v="1"/>
    <d v="2018-01-01T00:00:00"/>
    <s v=""/>
    <s v=""/>
    <s v=""/>
    <m/>
    <n v="3.0000000000000001E-3"/>
    <s v=" Жилые дома"/>
    <s v=""/>
    <n v="33.4"/>
    <n v="196410.37"/>
    <s v="89203820002"/>
    <s v="431856,Россия,Мордовия Респ,Ардатовский р-н,,Безводное с,Центральная ул,28,,"/>
    <n v="89603420"/>
    <s v=" ставка 0,3"/>
    <x v="22"/>
    <n v="5880.55"/>
  </r>
  <r>
    <s v="13:01:0313002:308"/>
    <s v="ДЯБКИН ГЕННАДИЙ НИКОЛАЕВИЧ"/>
    <s v="130101650102"/>
    <d v="2002-01-01T00:00:00"/>
    <d v="2016-06-16T00:00:00"/>
    <s v="1/1"/>
    <n v="1"/>
    <d v="2016-06-14T00:00:00"/>
    <s v=""/>
    <s v=""/>
    <s v=""/>
    <m/>
    <n v="3.0000000000000001E-3"/>
    <s v=" Жилые дома"/>
    <s v=""/>
    <n v="46.5"/>
    <n v="259031.04000000001"/>
    <s v="89203844003"/>
    <s v="431866,Россия,Мордовия Респ,Ардатовский р-н,,Луньга с,Школьная ул,8,,"/>
    <n v="89603444"/>
    <s v=" ставка 0,3"/>
    <x v="22"/>
    <n v="5570.56"/>
  </r>
  <r>
    <s v="13:01:0426002:316"/>
    <s v="МИШАНОВА ТАТЬЯНА НИКОЛАЕВНА"/>
    <s v="130101426301"/>
    <d v="2000-01-01T00:00:00"/>
    <d v="2013-10-08T00:00:00"/>
    <s v="1/1"/>
    <n v="1"/>
    <d v="2013-10-08T00:00:00"/>
    <s v=""/>
    <s v=""/>
    <s v=""/>
    <m/>
    <n v="3.0000000000000001E-3"/>
    <s v=" Жилые дома"/>
    <s v=""/>
    <n v="39.6"/>
    <n v="204244.92"/>
    <s v="89203860004"/>
    <s v="431872,Россия,Мордовия Респ,Ардатовский р-н,,Старое Ардатово с,Ленинская ул,90,,"/>
    <n v="89603460"/>
    <s v=" ставка 0,3"/>
    <x v="22"/>
    <n v="5157.7"/>
  </r>
  <r>
    <s v="13:01:0424003:40"/>
    <s v="ИГОШИН ВАЛЕРИЙ ВИКТОРОВИЧ"/>
    <s v="130100950350"/>
    <d v="2000-01-01T00:00:00"/>
    <d v="2017-12-26T00:00:00"/>
    <s v="1/1"/>
    <n v="1"/>
    <d v="2017-12-26T00:00:00"/>
    <s v=""/>
    <s v=""/>
    <s v=""/>
    <m/>
    <n v="3.0000000000000001E-3"/>
    <s v=" Жилые дома"/>
    <s v=""/>
    <n v="38.299999999999997"/>
    <n v="153009.26999999999"/>
    <s v="89203872005"/>
    <s v="431874,Россия,Мордовия Респ,Ардатовский р-н,,Ульяновка д,Заречная ул,24,,"/>
    <n v="89603472"/>
    <s v=" ставка 0,3"/>
    <x v="22"/>
    <n v="3995.0201044386422"/>
  </r>
  <r>
    <s v="13:01:0424003:49"/>
    <s v="ИОНОВА АЛЕКСАНДРА ИВАНОВНА"/>
    <s v="130100953560"/>
    <d v="2000-01-01T00:00:00"/>
    <d v="2014-06-10T00:00:00"/>
    <s v="1/1"/>
    <n v="1"/>
    <d v="2014-06-10T00:00:00"/>
    <s v=""/>
    <s v=""/>
    <s v=""/>
    <m/>
    <n v="3.0000000000000001E-3"/>
    <s v=" Жилые дома"/>
    <s v=""/>
    <n v="27.9"/>
    <n v="114534.24"/>
    <s v="89203872005"/>
    <s v="431874,Россия,Мордовия Респ,Ардатовский р-н,,Ульяновка д,Заречная ул,42,,"/>
    <n v="89603472"/>
    <s v=" ставка 0,3"/>
    <x v="22"/>
    <n v="4105.169892473119"/>
  </r>
  <r>
    <s v="13:01:0424006:52"/>
    <s v="ФИРСОВА ЕЛИЗАВЕТА ВЛАДИМИРОВНА"/>
    <s v="130100952118"/>
    <d v="2000-01-01T00:00:00"/>
    <d v="2018-10-03T00:00:00"/>
    <s v="1/1"/>
    <n v="1"/>
    <d v="2018-10-03T00:00:00"/>
    <s v=""/>
    <s v=""/>
    <s v=""/>
    <m/>
    <n v="3.0000000000000001E-3"/>
    <s v=" Жилые дома"/>
    <s v=""/>
    <n v="37.4"/>
    <n v="154205.81"/>
    <s v="89203872004"/>
    <s v="431874,Россия,Мордовия Респ,Ардатовский р-н,,Неусыпаевка д,Зеленая ул,13,,"/>
    <n v="89603472"/>
    <s v=" ставка 0,3"/>
    <x v="22"/>
    <n v="4123.1500000000005"/>
  </r>
  <r>
    <s v="13:01:0424003:47"/>
    <s v="КАЧАМИН АЛЕКСАНДР ДАНИЛОВИЧ"/>
    <s v="130100953312"/>
    <d v="2000-01-01T00:00:00"/>
    <d v="2017-03-27T00:00:00"/>
    <s v="1/1"/>
    <n v="1"/>
    <d v="2017-03-27T00:00:00"/>
    <s v=""/>
    <s v=""/>
    <s v=""/>
    <m/>
    <n v="3.0000000000000001E-3"/>
    <s v=" Жилые дома"/>
    <s v=""/>
    <n v="27.8"/>
    <n v="111061.56"/>
    <s v="89203872005"/>
    <s v="431874,Россия,Мордовия Респ,Ардатовский р-н,,Ульяновка д,Заречная ул,4,,"/>
    <n v="89603472"/>
    <s v=" ставка 0,3"/>
    <x v="22"/>
    <n v="3995.0201438848917"/>
  </r>
  <r>
    <s v="13:01:0424006:56"/>
    <s v="ЛЕВИН НИКОЛАЙ ВАСИЛЬЕВИЧ"/>
    <s v="130100954203"/>
    <d v="2000-01-01T00:00:00"/>
    <d v="2019-07-29T00:00:00"/>
    <s v="1/1"/>
    <n v="1"/>
    <d v="2019-07-29T00:00:00"/>
    <s v="001001001000 - Собственность"/>
    <d v="2012-06-28T00:00:00"/>
    <s v=""/>
    <m/>
    <n v="3.0000000000000001E-3"/>
    <s v=" Жилые дома"/>
    <s v="Жилой дом"/>
    <n v="33.700000000000003"/>
    <n v="152982.5"/>
    <s v="89203872004"/>
    <s v="431874,Россия,Мордовия Респ,Ардатовский р-н,,Неусыпаевка д,Зеленая ул,14,,"/>
    <n v="89603472"/>
    <s v=" ставка 0,3"/>
    <x v="22"/>
    <n v="4539.5400593471804"/>
  </r>
  <r>
    <s v="13:01:0305002:245"/>
    <s v="ДЕМЕНТЬЕВ АЛЕКСАНДР АНАТОЛЬЕВИЧ"/>
    <s v="130101140091"/>
    <d v="2003-01-01T00:00:00"/>
    <d v="2016-10-12T00:00:00"/>
    <s v="1/1"/>
    <n v="1"/>
    <d v="2016-10-12T00:00:00"/>
    <s v=""/>
    <s v=""/>
    <s v=""/>
    <m/>
    <n v="3.0000000000000001E-3"/>
    <s v=" Жилые дома"/>
    <s v=""/>
    <n v="24.2"/>
    <n v="142309.31"/>
    <s v="89203820002"/>
    <s v="431856,Россия,Мордовия Респ,Ардатовский р-н,,Безводное с,Школьная ул,18,,"/>
    <n v="89603420"/>
    <s v=" ставка 0,3"/>
    <x v="22"/>
    <n v="5880.55"/>
  </r>
  <r>
    <s v="13:01:0313002:436"/>
    <s v="МАКОЛОВА АННА СТЕПАНОВНА"/>
    <s v="130102377872"/>
    <d v="2003-01-01T00:00:00"/>
    <d v="2013-01-12T00:00:00"/>
    <s v="1/1"/>
    <n v="1"/>
    <d v="2013-01-12T00:00:00"/>
    <s v=""/>
    <s v=""/>
    <s v=""/>
    <m/>
    <n v="3.0000000000000001E-3"/>
    <s v=" Жилые дома"/>
    <s v=""/>
    <n v="39.299999999999997"/>
    <n v="213049.23"/>
    <s v="89203844003"/>
    <s v="431866,Россия,Мордовия Респ,Ардатовский р-н,,Луньга с,Ленина ул,58,,"/>
    <n v="89603444"/>
    <s v=" ставка 0,3"/>
    <x v="22"/>
    <n v="5421.1"/>
  </r>
  <r>
    <s v="13:01:0313002:444"/>
    <s v="МАРТЫНОВА АННА СЕМЕНОВНА"/>
    <s v="130103324707"/>
    <d v="2003-01-01T00:00:00"/>
    <d v="2018-10-18T00:00:00"/>
    <s v="1/1"/>
    <n v="1"/>
    <d v="2018-10-18T00:00:00"/>
    <s v=""/>
    <s v=""/>
    <s v=""/>
    <m/>
    <n v="3.0000000000000001E-3"/>
    <s v=" Жилые дома"/>
    <s v=""/>
    <n v="32.6"/>
    <n v="176727.86"/>
    <s v="89203844003"/>
    <s v="431866,Россия,Мордовия Респ,Ардатовский р-н,,Луньга с,Садовая ул,7,,"/>
    <n v="89603444"/>
    <s v=" ставка 0,3"/>
    <x v="22"/>
    <n v="5421.0999999999995"/>
  </r>
  <r>
    <s v="13:01:0426002:408"/>
    <s v="МИГАНОВ ПЕТР АЛЕКСАНДРОВИЧ"/>
    <s v="130101398076"/>
    <d v="1999-01-01T00:00:00"/>
    <d v="2016-08-07T00:00:00"/>
    <s v="1/1"/>
    <n v="1"/>
    <d v="2016-08-07T00:00:00"/>
    <s v=""/>
    <s v=""/>
    <s v=""/>
    <m/>
    <n v="3.0000000000000001E-3"/>
    <s v=" Жилые дома"/>
    <s v=""/>
    <n v="38.700000000000003"/>
    <n v="199602.99"/>
    <s v="89203860004"/>
    <s v="431872,Россия,Мордовия Респ,Ардатовский р-н,,Старое Ардатово с,Ленинская ул,77,,"/>
    <n v="89603460"/>
    <s v=" ставка 0,3"/>
    <x v="22"/>
    <n v="5157.7"/>
  </r>
  <r>
    <s v="13:01:0428002:514"/>
    <s v="УРЯДНОВА МАРИЯ ФИЛИППОВНА"/>
    <s v="130101551253"/>
    <d v="2000-01-01T00:00:00"/>
    <d v="2015-06-14T00:00:00"/>
    <s v="1/1"/>
    <n v="1"/>
    <d v="2015-06-14T00:00:00"/>
    <s v=""/>
    <s v=""/>
    <s v=""/>
    <m/>
    <n v="3.0000000000000001E-3"/>
    <s v=" Жилые дома"/>
    <s v=""/>
    <n v="37.799999999999997"/>
    <n v="166013.06"/>
    <s v="89203888001"/>
    <s v="431873,Россия,Мордовия Респ,Ардатовский р-н,,Урусово с,Новая Линия ул,9,,"/>
    <n v="89603488"/>
    <s v=" ставка 0,3"/>
    <x v="22"/>
    <n v="4391.8798941798941"/>
  </r>
  <r>
    <s v="13:01:0428002:636"/>
    <s v="ПОТЕШКИНА НИНА НИКОЛАЕВНА"/>
    <s v="130101557103"/>
    <d v="2000-01-01T00:00:00"/>
    <d v="2018-04-21T00:00:00"/>
    <s v="1/1"/>
    <n v="1"/>
    <d v="2018-04-21T00:00:00"/>
    <s v=""/>
    <s v=""/>
    <s v=""/>
    <n v="11.957625265225916"/>
    <n v="3.0000000000000001E-3"/>
    <s v=" Жилые дома"/>
    <s v=""/>
    <n v="50.9"/>
    <n v="225423.38"/>
    <s v="89203888001"/>
    <s v="431873,Россия,Мордовия Респ,Ардатовский р-н,,Урусово с,Ленина ул,50,,"/>
    <n v="89603488"/>
    <s v=" ставка 0,3"/>
    <x v="22"/>
    <n v="4428.750098231827"/>
  </r>
  <r>
    <s v="13:01:0428002:578"/>
    <s v="ЛУКИНА АННА ЕГОРОВНА"/>
    <s v="130101550443"/>
    <d v="2000-01-01T00:00:00"/>
    <d v="2017-12-13T00:00:00"/>
    <s v="1/1"/>
    <n v="1"/>
    <d v="2017-12-13T00:00:00"/>
    <s v=""/>
    <s v=""/>
    <s v=""/>
    <m/>
    <n v="3.0000000000000001E-3"/>
    <s v=" Жилые дома"/>
    <s v=""/>
    <n v="43.9"/>
    <n v="189205.49"/>
    <s v="89203888001"/>
    <s v="431873,Россия,Мордовия Респ,Ардатовский р-н,,Урусово с,Горького ул,88,,"/>
    <n v="89603488"/>
    <s v=" ставка 0,3"/>
    <x v="22"/>
    <n v="4309.9200455580867"/>
  </r>
  <r>
    <s v="13:01:0313002:455"/>
    <s v="МАКОЛОВА АНАСТАСИЯ НИКОЛАЕВНА"/>
    <s v="130103324489"/>
    <d v="2002-01-01T00:00:00"/>
    <d v="2016-06-26T00:00:00"/>
    <s v="1/1"/>
    <n v="1"/>
    <d v="2016-06-26T00:00:00"/>
    <s v=""/>
    <s v=""/>
    <s v=""/>
    <m/>
    <n v="3.0000000000000001E-3"/>
    <s v=" Жилые дома"/>
    <s v=""/>
    <n v="9.9"/>
    <n v="57941.04"/>
    <s v="89203844003"/>
    <s v="431866,Россия,Мордовия Респ,Ардатовский р-н,,Луньга с,Школьная ул,1,,"/>
    <n v="89603444"/>
    <s v=" ставка 0,3"/>
    <x v="22"/>
    <n v="5852.6303030303025"/>
  </r>
  <r>
    <s v="13:01:0313002:423"/>
    <s v="МИЛАЕВА МАРИЯ ДМИТРИЕВНА"/>
    <s v="130102185835"/>
    <d v="2003-01-01T00:00:00"/>
    <d v="2015-04-27T00:00:00"/>
    <s v="1/1"/>
    <n v="1"/>
    <d v="2015-04-27T00:00:00"/>
    <s v=""/>
    <d v="2012-06-28T00:00:00"/>
    <s v=""/>
    <m/>
    <n v="3.0000000000000001E-3"/>
    <s v=" Жилые дома"/>
    <s v="Жилой дом"/>
    <n v="24.4"/>
    <n v="135921.66"/>
    <s v="89203844003"/>
    <s v="431866,Россия,Мордовия Респ,Ардатовский р-н,,Луньга с,Садовая ул,31,,"/>
    <n v="89603444"/>
    <s v=" ставка 0,3"/>
    <x v="22"/>
    <n v="5570.559836065574"/>
  </r>
  <r>
    <s v="13:01:0424002:123"/>
    <s v="КУЗЬКИН АЛЕКСАНДР ВАСИЛЬЕВИЧ"/>
    <s v="130100959272"/>
    <d v="2000-01-01T00:00:00"/>
    <d v="2018-01-16T00:00:00"/>
    <s v="1/1"/>
    <n v="1"/>
    <d v="2018-01-16T00:00:00"/>
    <s v=""/>
    <s v=""/>
    <s v=""/>
    <m/>
    <n v="3.0000000000000001E-3"/>
    <s v=" Жилые дома"/>
    <s v=""/>
    <n v="31.8"/>
    <n v="135719.85999999999"/>
    <s v="89203872001"/>
    <s v="431874,Россия,Мордовия Респ,Ардатовский р-н,,Силино с,Луговая ул,5,,"/>
    <n v="89603472"/>
    <s v=" ставка 0,3"/>
    <x v="22"/>
    <n v="4267.9201257861632"/>
  </r>
  <r>
    <s v="13:01:0424002:133"/>
    <s v="КОСТЮНИНА МАРИЯ ИВАНОВНА"/>
    <s v="130100958920"/>
    <d v="2000-01-01T00:00:00"/>
    <d v="2018-10-22T00:00:00"/>
    <s v="1/1"/>
    <n v="1"/>
    <d v="2018-10-22T00:00:00"/>
    <s v=""/>
    <s v=""/>
    <s v=""/>
    <m/>
    <n v="3.0000000000000001E-3"/>
    <s v=" Жилые дома"/>
    <s v=""/>
    <n v="37.9"/>
    <n v="161754.17000000001"/>
    <s v="89203872001"/>
    <s v="431874,Россия,Мордовия Респ,Ардатовский р-н,,Силино с,Луговая ул,23,,"/>
    <n v="89603472"/>
    <s v=" ставка 0,3"/>
    <x v="22"/>
    <n v="4267.9200527704488"/>
  </r>
  <r>
    <s v="13:01:0424003:62"/>
    <s v="КУБАЛОВА ЛИДИЯ ИВАНОВНА"/>
    <s v="130100953707"/>
    <d v="2000-01-01T00:00:00"/>
    <d v="2014-07-25T00:00:00"/>
    <s v="1/1"/>
    <n v="1"/>
    <d v="2014-07-25T00:00:00"/>
    <s v=""/>
    <s v=""/>
    <s v=""/>
    <m/>
    <n v="3.0000000000000001E-3"/>
    <s v=" Жилые дома"/>
    <s v=""/>
    <n v="19.3"/>
    <n v="79229.78"/>
    <s v="89203872005"/>
    <s v="431874,Россия,Мордовия Респ,Ардатовский р-н,,Ульяновка д,Заречная ул,26,,"/>
    <n v="89603472"/>
    <s v=" ставка 0,3"/>
    <x v="22"/>
    <n v="4105.169948186528"/>
  </r>
  <r>
    <s v="13:06:0304002:239"/>
    <s v="РЫЖОВА ВЕРА ТРОФИМОВНА"/>
    <s v="130601595989"/>
    <d v="1996-01-01T00:00:00"/>
    <d v="2016-10-21T00:00:00"/>
    <s v="1/1"/>
    <n v="1"/>
    <d v="2016-10-21T00:00:00"/>
    <s v="001001001000 - Собственность"/>
    <s v=""/>
    <s v=""/>
    <m/>
    <n v="3.0000000000000001E-3"/>
    <s v=" Жилые дома"/>
    <s v=""/>
    <n v="36.5"/>
    <n v="178600.71"/>
    <s v="89216820003"/>
    <s v="431775,Россия,Мордовия Респ,Дубенский р-н,,Турдаково с,Калинина ул,11,,"/>
    <n v="89616420"/>
    <s v=" ставка 0,3"/>
    <x v="20"/>
    <n v="4893.1701369863013"/>
  </r>
  <r>
    <s v="13:22:0204001:1329"/>
    <s v="ХАКИМОВА ТАТЬЯНА ГРИГОРЬЕВНА"/>
    <s v="132203571421"/>
    <d v="1992-01-01T00:00:00"/>
    <d v="2014-10-25T00:00:00"/>
    <s v="1/1"/>
    <n v="1"/>
    <d v="2014-10-25T00:00:00"/>
    <s v="001001001000 - Собственность"/>
    <s v=""/>
    <s v=""/>
    <m/>
    <n v="3.0000000000000001E-3"/>
    <s v=" Жилые дома"/>
    <s v=""/>
    <n v="19"/>
    <n v="203204.43"/>
    <s v="89257815001"/>
    <s v="431705,РОССИЯ,Мордовия Респ,Чамзинский р-н,,Большое Маресево с,Гагарина ул,20,,"/>
    <n v="89657415"/>
    <s v=" ставка 0,3"/>
    <x v="18"/>
    <n v="10694.97"/>
  </r>
  <r>
    <s v="13:01:0221002:246"/>
    <s v="КОЗЛОВА НИНА ГРИГОРЬЕВНА"/>
    <s v="130101721917"/>
    <d v="1991-01-01T00:00:00"/>
    <d v="2019-03-01T00:00:00"/>
    <s v="1/1"/>
    <n v="1"/>
    <d v="2019-03-01T00:00:00"/>
    <s v=""/>
    <s v=""/>
    <s v=""/>
    <n v="133.54809"/>
    <n v="3.0000000000000001E-3"/>
    <s v=" Жилые дома"/>
    <s v=""/>
    <n v="56.5"/>
    <n v="386947.03"/>
    <s v="89203862001"/>
    <s v="431857,РОССИЯ,Мордовия Респ,Ардатовский р-н,,Пиксяси с,Садовая ул,30,,"/>
    <n v="89603462"/>
    <s v=" ставка 0,3"/>
    <x v="22"/>
    <n v="6848.6200000000008"/>
  </r>
  <r>
    <s v="13:22:0213001:972"/>
    <s v="ШИЛОВ НИКОЛАЙ ВИКТОРОВИЧ"/>
    <s v="132202222266"/>
    <d v="1995-01-01T00:00:00"/>
    <d v="2019-02-06T00:00:00"/>
    <s v="1/1"/>
    <n v="1"/>
    <d v="2019-02-06T00:00:00"/>
    <s v=""/>
    <s v=""/>
    <s v=""/>
    <n v="900.27600758533481"/>
    <n v="3.0000000000000001E-3"/>
    <s v=" Жилые дома"/>
    <s v=""/>
    <n v="79.099999999999994"/>
    <n v="815714"/>
    <s v="89257555004"/>
    <s v="431711,Россия,Мордовия Респ,Чамзинский р-н,,Сабур-Мачкасы с,Красная Поляна ул,49,,"/>
    <n v="89657155"/>
    <s v=" ставка 0,3"/>
    <x v="18"/>
    <n v="10312.4399494311"/>
  </r>
  <r>
    <s v="13:01:0428002:483"/>
    <s v="ГУСЕВА АГАФЬЯ АНДРЕЕВНА"/>
    <s v="130101557287"/>
    <d v="2000-01-01T00:00:00"/>
    <d v="2018-06-01T00:00:00"/>
    <s v="1/1"/>
    <n v="1"/>
    <d v="2018-06-01T00:00:00"/>
    <s v=""/>
    <s v=""/>
    <s v=""/>
    <m/>
    <n v="3.0000000000000001E-3"/>
    <s v=" Жилые дома"/>
    <s v=""/>
    <n v="34.4"/>
    <n v="148261.25"/>
    <s v="89203888001"/>
    <s v="431873,РОССИЯ,Мордовия Респ,Ардатовский р-н,,Урусово с,Горького ул,23,,"/>
    <n v="89603488"/>
    <s v=" ставка 0,3"/>
    <x v="22"/>
    <n v="4309.9200581395353"/>
  </r>
  <r>
    <s v="13:06:0410001:525"/>
    <s v="МАРКЕЛЫЧЕВА АННА ВАСИЛЬЕВНА"/>
    <s v="130600806901"/>
    <d v="1996-01-01T00:00:00"/>
    <d v="2012-02-10T00:00:00"/>
    <s v="1/1"/>
    <n v="1"/>
    <d v="2012-02-10T00:00:00"/>
    <s v="001001001000 - Собственность"/>
    <s v=""/>
    <s v=""/>
    <m/>
    <n v="3.0000000000000001E-3"/>
    <s v=" Жилые дома"/>
    <s v=""/>
    <n v="44.2"/>
    <n v="297431.96999999997"/>
    <s v="89216832004"/>
    <s v="431783,РОССИЯ,Мордовия Респ,Дубенский р-н,,Николаевка с,Большая ул,99,,"/>
    <n v="89616432"/>
    <s v=" ставка 0,3"/>
    <x v="20"/>
    <n v="6729.2300904977365"/>
  </r>
  <r>
    <s v="13:03:0218004:653"/>
    <s v="ФЕДОТОВА ЕЛИЗАВЕТА ТРОФИМОВНА"/>
    <s v="130301254579"/>
    <d v="1998-01-01T00:00:00"/>
    <d v="2012-04-08T00:00:00"/>
    <s v="1/1"/>
    <n v="1"/>
    <d v="2012-04-08T00:00:00"/>
    <s v=""/>
    <s v=""/>
    <s v=""/>
    <m/>
    <n v="3.0000000000000001E-3"/>
    <s v=" Жилые дома"/>
    <s v=""/>
    <n v="48.6"/>
    <n v="316125.02"/>
    <s v="89207868001"/>
    <s v="431821,Россия,Мордовия Респ,Атяшевский р-н,,Сабанчеево с,Ленина ул,13,,"/>
    <n v="89607468"/>
    <s v=" ставка 0,3"/>
    <x v="21"/>
    <n v="6504.6300411522634"/>
  </r>
  <r>
    <s v="13:01:0411002:337"/>
    <s v="ЧУГУНОВА АЛЕКСАНДРА ГРИГОРЬЕВНА"/>
    <s v="130102521290"/>
    <d v="1999-01-01T00:00:00"/>
    <d v="2018-12-21T00:00:00"/>
    <s v="1/1"/>
    <n v="1"/>
    <d v="2018-12-21T00:00:00"/>
    <s v=""/>
    <s v=""/>
    <s v=""/>
    <m/>
    <n v="3.0000000000000001E-3"/>
    <s v=" Жилые дома"/>
    <s v=""/>
    <n v="27.5"/>
    <n v="137957.88"/>
    <s v="89203828001"/>
    <s v="431871,Россия,Мордовия Респ,Ардатовский р-н,,Куракино с,Центральная ул,77,,"/>
    <n v="89603428"/>
    <s v=" ставка 0,3"/>
    <x v="22"/>
    <n v="5016.6501818181823"/>
  </r>
  <r>
    <s v="13:04:0310001:821"/>
    <s v="ЛЯМЗИН АЛЕКСЕЙ МАТВЕЕВИЧ"/>
    <s v="130401530127"/>
    <d v="1996-01-01T00:00:00"/>
    <d v="2013-04-21T00:00:00"/>
    <s v="1/1"/>
    <n v="1"/>
    <d v="2013-04-21T00:00:00"/>
    <s v=""/>
    <s v=""/>
    <s v=""/>
    <m/>
    <n v="3.0000000000000001E-3"/>
    <s v=" Жилые дома"/>
    <s v=""/>
    <n v="30.7"/>
    <n v="201077.63"/>
    <s v="89210805006"/>
    <s v="431740,Россия,Мордовия Респ,Большеберезниковский р-н,,Русские Найманы с,Заречная ул,9,,"/>
    <n v="89610405"/>
    <s v=" ставка 0,3"/>
    <x v="19"/>
    <n v="6549.7599348534204"/>
  </r>
  <r>
    <s v="13:01:0218002:604"/>
    <s v="ВОЛКОВ НИКОЛАЙ МИХАЙЛОВИЧ"/>
    <s v="130102570210"/>
    <d v="1994-01-01T00:00:00"/>
    <d v="2013-03-15T00:00:00"/>
    <s v="1/1"/>
    <n v="1"/>
    <d v="2013-03-15T00:00:00"/>
    <s v=""/>
    <s v=""/>
    <s v=""/>
    <n v="554.27837598393569"/>
    <n v="3.0000000000000001E-3"/>
    <s v=" Жилые дома"/>
    <s v=""/>
    <n v="74.7"/>
    <n v="558766.46"/>
    <s v="89203852001"/>
    <s v=",РОССИЯ,Мордовия Респ,Ардатовский р-н,,Низовка с,Луговая ул,30,,"/>
    <n v="89603452"/>
    <s v=" ставка 0,3"/>
    <x v="22"/>
    <n v="7480.1400267737608"/>
  </r>
  <r>
    <s v="13:04:0310001:591"/>
    <s v="ПЕШЕВА ОЛЬГА ВАСИЛЬЕВНА"/>
    <s v="130401185544"/>
    <d v="1996-01-01T00:00:00"/>
    <d v="2016-06-20T00:00:00"/>
    <s v="1/1"/>
    <n v="1"/>
    <d v="2016-06-20T00:00:00"/>
    <s v=""/>
    <d v="2012-06-28T00:00:00"/>
    <s v=""/>
    <m/>
    <n v="3.0000000000000001E-3"/>
    <s v=" Жилые дома"/>
    <s v="жилой дом"/>
    <n v="36.6"/>
    <n v="239721.22"/>
    <s v="89210805006"/>
    <s v="431740,Россия,Мордовия Респ,Большеберезниковский р-н,,Русские Найманы с,Центральная ул,39,,"/>
    <n v="89610405"/>
    <s v=" ставка 0,3"/>
    <x v="19"/>
    <n v="6549.7601092896175"/>
  </r>
  <r>
    <s v="13:04:0312001:634"/>
    <s v="СИМДЯНКИНА РАИСА ЯКОВЛЕВНА"/>
    <s v="130400696507"/>
    <d v="1994-01-06T00:00:00"/>
    <d v="2014-09-08T00:00:00"/>
    <s v="1/2"/>
    <n v="0.5"/>
    <d v="2014-09-08T00:00:00"/>
    <s v=""/>
    <s v=""/>
    <s v=""/>
    <m/>
    <n v="3.0000000000000001E-3"/>
    <s v=" Жилые дома"/>
    <s v=""/>
    <n v="42.7"/>
    <n v="313791.2"/>
    <s v="89210865001"/>
    <s v="431758,Россия,Мордовия Респ,Большеберезниковский р-н,,Старые Найманы с,Николаева ул,118,,"/>
    <n v="89610465"/>
    <s v=" ставка 0,3"/>
    <x v="19"/>
    <n v="7348.7400468384076"/>
  </r>
  <r>
    <s v="13:22:0213001:1043"/>
    <s v="ЕРУШОВА ЭММА ЛИНУСОВНА"/>
    <s v="132203121599"/>
    <d v="1998-01-01T00:00:00"/>
    <d v="2015-01-30T00:00:00"/>
    <s v="1/1"/>
    <n v="1"/>
    <d v="2015-01-30T00:00:00"/>
    <s v=""/>
    <d v="2012-06-28T00:00:00"/>
    <s v=""/>
    <m/>
    <n v="3.0000000000000001E-3"/>
    <s v=" Жилые дома"/>
    <s v="жилой дом"/>
    <n v="12.5"/>
    <n v="132791.25"/>
    <s v="89257555004"/>
    <s v="431711, , Мордовия Респ, Чамзинский р-н, , с Сабур-Мачкасы, Красная Поляна ул, 20, ,"/>
    <n v="89657155"/>
    <s v=" ставка 0,3"/>
    <x v="18"/>
    <n v="10623.3"/>
  </r>
  <r>
    <s v="13:04:0310001:791"/>
    <s v="ТРЕНИНА ЕВДОКИЯ ДМИТРИЕВНА"/>
    <s v="130401259073"/>
    <d v="1996-01-01T00:00:00"/>
    <d v="2012-09-04T00:00:00"/>
    <s v="1/1"/>
    <n v="1"/>
    <d v="2012-09-04T00:00:00"/>
    <s v=""/>
    <s v=""/>
    <s v=""/>
    <m/>
    <n v="3.0000000000000001E-3"/>
    <s v=" Жилые дома"/>
    <s v=""/>
    <n v="36"/>
    <n v="235791.35999999999"/>
    <s v="89210805006"/>
    <s v="431740,Россия,Мордовия Респ,Большеберезниковский р-н,,Русские Найманы с,Ленина ул,70,,"/>
    <n v="89610405"/>
    <s v=" ставка 0,3"/>
    <x v="19"/>
    <n v="6549.7599999999993"/>
  </r>
  <r>
    <s v="13:03:0202004:1436"/>
    <s v="ПОНЕТАЙКИНА РАИСА ВАСИЛЬЕВНА"/>
    <s v="130302262156"/>
    <d v="1990-01-01T00:00:00"/>
    <d v="2015-01-14T00:00:00"/>
    <s v="1/1"/>
    <n v="1"/>
    <d v="2015-01-14T00:00:00"/>
    <s v=""/>
    <s v=""/>
    <s v=""/>
    <m/>
    <n v="3.0000000000000001E-3"/>
    <s v=" Жилые дома"/>
    <s v=""/>
    <n v="34.4"/>
    <n v="187494.79"/>
    <s v="89207804001"/>
    <s v="431823,Россия,Мордовия Респ,Атяшевский р-н,,Алово с,25 лет Октября ул,44,,"/>
    <n v="89607404"/>
    <s v=" ставка 0,3"/>
    <x v="21"/>
    <n v="5450.429941860466"/>
  </r>
  <r>
    <s v="13:03:0202004:1737"/>
    <s v="БАРСУКОВ ИВАН ЮРЬЕВИЧ"/>
    <s v="130300250363"/>
    <d v="1990-01-01T00:00:00"/>
    <d v="2018-10-04T00:00:00"/>
    <s v="1/1"/>
    <n v="1"/>
    <d v="2018-10-04T00:00:00"/>
    <s v=""/>
    <s v=""/>
    <s v=""/>
    <n v="185.49921779614323"/>
    <n v="1E-3"/>
    <s v=" Квартиры"/>
    <s v=""/>
    <n v="36.299999999999997"/>
    <n v="413105.62"/>
    <s v="89207804001"/>
    <s v="431823,Россия,Мордовия Респ,Атяшевский р-н,,Алово с,Набережная ул,19,,2"/>
    <n v="89607404"/>
    <s v="ставка 0,1"/>
    <x v="21"/>
    <n v="11380.320110192839"/>
  </r>
  <r>
    <s v="13:03:0202004:963"/>
    <s v="КЛИМБОВСКИЙ АЛЕКСАНДР АНДРЕЕВИЧ"/>
    <s v="130302127100"/>
    <d v="1990-01-01T00:00:00"/>
    <d v="2018-04-24T00:00:00"/>
    <s v="1/1"/>
    <n v="1"/>
    <d v="2018-04-24T00:00:00"/>
    <s v="001001001000 - Собственность"/>
    <d v="2012-06-28T00:00:00"/>
    <s v=""/>
    <n v="554.34630535077281"/>
    <n v="3.0000000000000001E-3"/>
    <s v=" Жилые дома"/>
    <s v="объект ижс"/>
    <n v="84.1"/>
    <n v="455723.6"/>
    <s v="89207804001"/>
    <s v="431823,Россия,Мордовия Респ,Атяшевский р-н,,Алово с,Набережная ул,6,,"/>
    <n v="89607404"/>
    <s v=" ставка 0,3"/>
    <x v="21"/>
    <n v="5418.8299643281807"/>
  </r>
  <r>
    <s v="13:06:0205001:277"/>
    <s v="МАРТЫНОВА ЕКАТЕРИНА ЕВДОКИМОВНА"/>
    <s v="130600808200"/>
    <d v="2001-01-01T00:00:00"/>
    <d v="2018-03-20T00:00:00"/>
    <s v="1/1"/>
    <n v="1"/>
    <d v="2018-03-20T00:00:00"/>
    <s v=""/>
    <s v=""/>
    <s v=""/>
    <m/>
    <n v="3.0000000000000001E-3"/>
    <s v=" Жилые дома"/>
    <s v=""/>
    <n v="33.799999999999997"/>
    <n v="198894.75"/>
    <s v="89216805004"/>
    <s v="431786,Россия,Мордовия Респ,Дубенский р-н,,Кайбичево с,Новая ул,16,,"/>
    <n v="89616405"/>
    <s v=" ставка 0,3"/>
    <x v="20"/>
    <n v="5884.460059171598"/>
  </r>
  <r>
    <s v="13:03:0413005:584"/>
    <s v="БОКЛАЧЕВА ЕВДОКИЯ ИВАНОВНА"/>
    <s v="130301200968"/>
    <d v="1998-01-01T00:00:00"/>
    <d v="2019-03-21T00:00:00"/>
    <s v="1/1"/>
    <n v="1"/>
    <d v="2019-03-21T00:00:00"/>
    <s v=""/>
    <s v=""/>
    <s v=""/>
    <m/>
    <n v="3.0000000000000001E-3"/>
    <s v=" Жилые дома"/>
    <s v=""/>
    <n v="40.700000000000003"/>
    <n v="253217.09"/>
    <s v="89207840008"/>
    <s v="431817,Россия,Мордовия Респ,Атяшевский р-н,,Лобаски с,Ленина ул,4,,"/>
    <n v="89607440"/>
    <s v=" ставка 0,3"/>
    <x v="21"/>
    <n v="6221.5501228501225"/>
  </r>
  <r>
    <s v="13:03:0202004:1720"/>
    <s v="УСТИМОВ ФЕДОР ИВАНОВИЧ"/>
    <s v="130300284210"/>
    <d v="1990-01-01T00:00:00"/>
    <d v="2020-04-23T00:00:00"/>
    <s v="1/1"/>
    <n v="1"/>
    <d v="2020-04-23T00:00:00"/>
    <s v=""/>
    <s v=""/>
    <s v=""/>
    <n v="422.20987070052547"/>
    <n v="1E-3"/>
    <s v=" Квартиры"/>
    <s v=""/>
    <n v="57.1"/>
    <n v="649816.27"/>
    <s v="89207804001"/>
    <s v="431823,Россия,Мордовия Респ,Атяшевский р-н,,Алово с,Советская ул,205,,1"/>
    <n v="89607404"/>
    <s v="ставка 0,1"/>
    <x v="21"/>
    <n v="11380.319964973731"/>
  </r>
  <r>
    <s v="13:06:0205001:291"/>
    <s v="АЛЕКСЕЕВА МАРИЯ АНДРЕЕВНА"/>
    <s v="130600650115"/>
    <d v="2001-01-01T00:00:00"/>
    <d v="2019-10-13T00:00:00"/>
    <s v="1/1"/>
    <n v="1"/>
    <d v="2019-10-13T00:00:00"/>
    <s v="001001001000 - Собственность"/>
    <d v="2012-12-22T00:00:00"/>
    <s v=""/>
    <m/>
    <n v="3.0000000000000001E-3"/>
    <s v=" Жилые дома"/>
    <s v="Жилой дом"/>
    <n v="40.1"/>
    <n v="233591.72"/>
    <s v="89216805004"/>
    <s v="431786,Россия,Мордовия Респ,Дубенский р-н,,Кайбичево с,Ленина ул,17,,"/>
    <n v="89616405"/>
    <s v=" ставка 0,3"/>
    <x v="20"/>
    <n v="5825.2299251870327"/>
  </r>
  <r>
    <s v="13:06:0403001:561"/>
    <s v="НЕВМАТУЛИНА ЛЮДМИЛА АЛЕКСАНДРОВНА"/>
    <s v="132608831981"/>
    <d v="2014-08-12T00:00:00"/>
    <d v="2015-09-02T00:00:00"/>
    <s v="1/1"/>
    <n v="1"/>
    <d v="2015-09-02T00:00:00"/>
    <s v="001001001000 - Собственность"/>
    <d v="2014-06-24T00:00:00"/>
    <s v=""/>
    <m/>
    <n v="3.0000000000000001E-3"/>
    <s v=" Жилые дома"/>
    <s v=""/>
    <n v="37.5"/>
    <n v="189348.38"/>
    <s v="89216815001"/>
    <s v="р-н Дубенский, с Енгалычево, ул Пальцовка, д 40"/>
    <n v="89616415"/>
    <s v=" ставка 0,3"/>
    <x v="20"/>
    <n v="5049.2901333333339"/>
  </r>
  <r>
    <s v="13:04:0415001:430"/>
    <s v="ХРАМОВА ВЕРА АНДРЕЕВНА"/>
    <s v="130401184413"/>
    <d v="1996-01-01T00:00:00"/>
    <d v="2012-12-07T00:00:00"/>
    <s v="1/1"/>
    <n v="1"/>
    <d v="2012-12-07T00:00:00"/>
    <s v=""/>
    <s v=""/>
    <s v=""/>
    <m/>
    <n v="3.0000000000000001E-3"/>
    <s v=" Жилые дома"/>
    <s v=""/>
    <n v="43.5"/>
    <n v="257631.35999999999"/>
    <s v="89210840003"/>
    <s v="431745,Россия,Мордовия Респ,Большеберезниковский р-н,,Черная Промза с,Центральная ул,85,,"/>
    <n v="89610440"/>
    <s v=" ставка 0,3"/>
    <x v="19"/>
    <n v="5922.5599999999995"/>
  </r>
  <r>
    <s v="13:01:0218002:746"/>
    <s v="КЛЕМЕНТЬЕВА ЗОЯ ИВАНОВНА"/>
    <s v="130101953820"/>
    <d v="1999-01-01T00:00:00"/>
    <d v="2018-02-25T00:00:00"/>
    <s v="1/1"/>
    <n v="1"/>
    <d v="2018-02-25T00:00:00"/>
    <s v=""/>
    <d v="2012-06-28T00:00:00"/>
    <s v=""/>
    <m/>
    <n v="3.0000000000000001E-3"/>
    <s v=" Жилые дома"/>
    <s v="Жилой дом"/>
    <n v="22.3"/>
    <n v="183652.76"/>
    <s v="89203852001"/>
    <s v="431850,Россия,Мордовия Респ,Ардатовский р-н,,Низовка с,Заречная ул,58,,"/>
    <n v="89603452"/>
    <s v=" ставка 0,3"/>
    <x v="22"/>
    <n v="8235.5497757847534"/>
  </r>
  <r>
    <s v="13:01:0218002:532"/>
    <s v="ЖОЧКИН НИКОЛАЙ ИВАНОВИЧ"/>
    <s v="130101877128"/>
    <d v="1999-01-01T00:00:00"/>
    <d v="2012-06-15T00:00:00"/>
    <s v="1/1"/>
    <n v="1"/>
    <d v="2012-06-15T00:00:00"/>
    <s v=""/>
    <s v=""/>
    <s v=""/>
    <m/>
    <n v="3.0000000000000001E-3"/>
    <s v=" Жилые дома"/>
    <s v=""/>
    <n v="41.1"/>
    <n v="317216.78999999998"/>
    <s v="89203852001"/>
    <s v="431850,Россия,Мордовия Респ,Ардатовский р-н,,Низовка с,Центральная ул,74,,"/>
    <n v="89603452"/>
    <s v=" ставка 0,3"/>
    <x v="22"/>
    <n v="7718.1700729926997"/>
  </r>
  <r>
    <s v="13:04:0415001:406"/>
    <s v="ГОРДЕЙКИН ВЛАДИМИР АЛЕКСЕЕВИЧ"/>
    <s v="130401150950"/>
    <d v="1996-01-01T00:00:00"/>
    <d v="2015-07-05T00:00:00"/>
    <s v="1/1"/>
    <n v="1"/>
    <d v="2015-07-05T00:00:00"/>
    <s v=""/>
    <s v=""/>
    <s v=""/>
    <m/>
    <n v="3.0000000000000001E-3"/>
    <s v=" Жилые дома"/>
    <s v=""/>
    <n v="27.8"/>
    <n v="146380.9"/>
    <s v="89210840003"/>
    <s v="431745,Россия,Мордовия Респ,Большеберезниковский р-н,,Черная Промза с,Центральная ул,102,,"/>
    <n v="89610440"/>
    <s v=" ставка 0,3"/>
    <x v="19"/>
    <n v="5265.5"/>
  </r>
  <r>
    <s v="13:01:0218002:688"/>
    <s v="КЛЕМЕНТЬЕВ НИКОЛАЙ ВАСИЛЬЕВИЧ"/>
    <s v="130100109941"/>
    <d v="1999-01-01T00:00:00"/>
    <d v="2012-01-16T00:00:00"/>
    <s v="1/1"/>
    <n v="1"/>
    <d v="2012-01-16T00:00:00"/>
    <s v=""/>
    <s v=""/>
    <s v=""/>
    <m/>
    <n v="3.0000000000000001E-3"/>
    <s v=" Жилые дома"/>
    <s v=""/>
    <n v="38.299999999999997"/>
    <n v="280428.39"/>
    <s v="89203852001"/>
    <s v="431850,Россия,Мордовия Респ,Ардатовский р-н,,Низовка с,Заречная ул,30,,"/>
    <n v="89603452"/>
    <s v=" ставка 0,3"/>
    <x v="22"/>
    <n v="7321.8900783289828"/>
  </r>
  <r>
    <s v="13:01:0307002:666"/>
    <s v="БЕГОВАТОВ АЛЕКСАНДР ВАСИЛЬЕВИЧ"/>
    <s v="130100181049"/>
    <d v="2018-06-14T00:00:00"/>
    <d v="2019-11-01T00:00:00"/>
    <s v="1/1"/>
    <n v="1"/>
    <d v="2019-11-01T00:00:00"/>
    <s v="001001001000 - Собственность"/>
    <d v="2012-06-28T00:00:00"/>
    <s v=""/>
    <m/>
    <n v="3.0000000000000001E-3"/>
    <s v=" Жилые дома"/>
    <s v="Жилой дом"/>
    <n v="38.5"/>
    <n v="260215.73"/>
    <s v="89203812001"/>
    <s v="р-н Ардатовский, с Каласево, ул Новая, д 130"/>
    <n v="89603412"/>
    <s v=" ставка 0,3"/>
    <x v="22"/>
    <n v="6758.8501298701303"/>
  </r>
  <r>
    <s v="13:06:0304003:242"/>
    <s v="БАТЯЙКИНА ТАТЬЯНА СЕМЕНОВНА"/>
    <s v="130601616149"/>
    <d v="2001-01-01T00:00:00"/>
    <d v="2014-10-02T00:00:00"/>
    <s v="1/1"/>
    <n v="1"/>
    <d v="2014-10-02T00:00:00"/>
    <s v=""/>
    <d v="2013-12-25T00:00:00"/>
    <s v=""/>
    <m/>
    <n v="3.0000000000000001E-3"/>
    <s v=" Жилые дома"/>
    <s v=""/>
    <n v="31.2"/>
    <n v="162316.44"/>
    <s v="89216820002"/>
    <s v="431775,Россия,Мордовия Респ,Дубенский р-н,,Сайнино с,Красная площадь ул,13,,"/>
    <n v="89616420"/>
    <s v=" ставка 0,3"/>
    <x v="20"/>
    <n v="5202.45"/>
  </r>
  <r>
    <s v="13:06:0304003:223"/>
    <s v="РАДАЕВ НИКОЛАЙ ИГНАТЬЕВИЧ"/>
    <s v="130601615402"/>
    <d v="2001-01-01T00:00:00"/>
    <d v="2019-08-22T00:00:00"/>
    <s v="1/1"/>
    <n v="1"/>
    <d v="2019-08-22T00:00:00"/>
    <s v=""/>
    <s v=""/>
    <s v=""/>
    <m/>
    <n v="3.0000000000000001E-3"/>
    <s v=" Жилые дома"/>
    <s v=""/>
    <n v="22.3"/>
    <n v="99488.55"/>
    <s v="89216820002"/>
    <s v="431775,Россия,Мордовия Респ,Дубенский р-н,,Сайнино с,Комсомольская ул,1,,"/>
    <n v="89616420"/>
    <s v=" ставка 0,3"/>
    <x v="20"/>
    <n v="4461.3699551569507"/>
  </r>
  <r>
    <s v="13:01:0307002:482"/>
    <s v="КАНДРАТЬЕВА МАРИЯ ФЕДОРОВНА"/>
    <s v="130100452281"/>
    <d v="2000-01-01T00:00:00"/>
    <d v="2020-04-27T00:00:00"/>
    <s v="1/1"/>
    <n v="1"/>
    <d v="2020-04-27T00:00:00"/>
    <s v=""/>
    <s v=""/>
    <s v=""/>
    <n v="272.90214691244233"/>
    <n v="3.0000000000000001E-3"/>
    <s v=" Жилые дома"/>
    <s v=""/>
    <n v="65.099999999999994"/>
    <n v="392183.88"/>
    <s v="89203812001"/>
    <s v="431864,Россия,Мордовия Респ,Ардатовский р-н,,Каласево с,Новая ул,55,,"/>
    <n v="89603412"/>
    <s v=" ставка 0,3"/>
    <x v="22"/>
    <n v="6024.3299539170512"/>
  </r>
  <r>
    <s v="13:04:0113001:964"/>
    <s v="КУРДЮШКИН ИВАН АРХИПОВИЧ"/>
    <s v="130400854048"/>
    <d v="1996-01-01T00:00:00"/>
    <d v="2014-10-16T00:00:00"/>
    <s v="1/1"/>
    <n v="1"/>
    <d v="2014-10-16T00:00:00"/>
    <s v=""/>
    <s v=""/>
    <s v=""/>
    <m/>
    <n v="3.0000000000000001E-3"/>
    <s v=" Жилые дома"/>
    <s v=""/>
    <n v="22"/>
    <n v="169271.08"/>
    <s v="89210870001"/>
    <s v="431730,Россия,Мордовия Респ,Большеберезниковский р-н,,Судосево с,Школьная ул,18,,"/>
    <n v="89610470"/>
    <s v=" ставка 0,3"/>
    <x v="19"/>
    <n v="7694.1399999999994"/>
  </r>
  <r>
    <s v="13:04:0113001:917"/>
    <s v="КУМАНЬКИН ФЕДОР СТЕПАНОВИЧ"/>
    <s v="130400853238"/>
    <d v="1996-01-01T00:00:00"/>
    <d v="2018-04-29T00:00:00"/>
    <s v="1/1"/>
    <n v="1"/>
    <d v="2018-04-29T00:00:00"/>
    <s v=""/>
    <s v=""/>
    <s v=""/>
    <m/>
    <n v="3.0000000000000001E-3"/>
    <s v=" Жилые дома"/>
    <s v=""/>
    <n v="41.3"/>
    <n v="326529.36"/>
    <s v="89210870001"/>
    <s v="431730,Россия,Мордовия Респ,Большеберезниковский р-н,,Судосево с,Школьная ул,45,,"/>
    <n v="89610470"/>
    <s v=" ставка 0,3"/>
    <x v="19"/>
    <n v="7906.2799031476998"/>
  </r>
  <r>
    <s v="13:18:0123001:3934"/>
    <s v="Цыганова Наталья Викторовна"/>
    <s v="131801193647"/>
    <d v="2014-07-02T00:00:00"/>
    <d v="2019-05-23T00:00:00"/>
    <s v="1/1"/>
    <n v="1"/>
    <d v="2019-05-23T00:00:00"/>
    <s v="001001001000 - Собственность"/>
    <s v=""/>
    <s v=""/>
    <n v="45.576959261992634"/>
    <n v="1E-3"/>
    <s v=" Квартиры"/>
    <s v=""/>
    <n v="27.1"/>
    <n v="173962.76"/>
    <s v="89246884001"/>
    <s v="р-н Старошайговский, с Старое Шайгово, ул Рабочая, д 55, пом 1"/>
    <n v="89646484"/>
    <s v="ставка 0,1"/>
    <x v="1"/>
    <n v="6419.2900369003692"/>
  </r>
  <r>
    <s v="13:01:0221002:332"/>
    <s v="ЗЕВАКИН АНДРЕЙ НИКИТОВИЧ"/>
    <s v="130101728045"/>
    <d v="1979-06-23T00:00:00"/>
    <d v="2013-07-26T00:00:00"/>
    <s v="1/1"/>
    <n v="1"/>
    <d v="2013-07-26T00:00:00"/>
    <s v=""/>
    <s v=""/>
    <s v=""/>
    <m/>
    <n v="3.0000000000000001E-3"/>
    <s v=" Жилые дома"/>
    <s v=""/>
    <n v="36.4"/>
    <n v="262782.15999999997"/>
    <s v="89203862001"/>
    <s v="431857,Россия,Мордовия Респ,Ардатовский р-н,,Пиксяси с,Центральная ул,109,,"/>
    <n v="89603462"/>
    <s v=" ставка 0,3"/>
    <x v="22"/>
    <n v="7219.2901098901093"/>
  </r>
  <r>
    <s v="13:01:0221002:379"/>
    <s v="ПАЛЬКИНА ЗИНАИДА ФЕДОРОВНА"/>
    <s v="130101715430"/>
    <d v="1985-09-20T00:00:00"/>
    <d v="2013-06-25T00:00:00"/>
    <s v="1/1"/>
    <n v="1"/>
    <d v="2013-06-25T00:00:00"/>
    <s v=""/>
    <s v=""/>
    <s v=""/>
    <m/>
    <n v="3.0000000000000001E-3"/>
    <s v=" Жилые дома"/>
    <s v=""/>
    <n v="28.9"/>
    <n v="208637.48"/>
    <s v="89203862001"/>
    <s v="431857,Россия,Мордовия Респ,Ардатовский р-н,,Пиксяси с,Центральная ул,84,,"/>
    <n v="89603462"/>
    <s v=" ставка 0,3"/>
    <x v="22"/>
    <n v="7219.2899653979248"/>
  </r>
  <r>
    <s v="13:01:0221002:374"/>
    <s v="ПУШКИН НИКОЛАЙ ПАВЛОВИЧ"/>
    <s v="130100891440"/>
    <d v="1979-04-05T00:00:00"/>
    <d v="2013-02-17T00:00:00"/>
    <s v="1/1"/>
    <n v="1"/>
    <d v="2013-02-17T00:00:00"/>
    <s v=""/>
    <s v=""/>
    <s v=""/>
    <m/>
    <n v="3.0000000000000001E-3"/>
    <s v=" Жилые дома"/>
    <s v=""/>
    <n v="36.299999999999997"/>
    <n v="253978.03"/>
    <s v="89203862001"/>
    <s v="431857,Россия,Мордовия Респ,Ардатовский р-н,,Пиксяси с,Центральная ул,58,,"/>
    <n v="89603462"/>
    <s v=" ставка 0,3"/>
    <x v="22"/>
    <n v="6996.6399449035816"/>
  </r>
  <r>
    <s v="13:01:0221002:406"/>
    <s v="ГЛУХОВА МАРИЯ ГРИГОРЬЕВНА"/>
    <s v="130101725157"/>
    <d v="1984-06-03T00:00:00"/>
    <d v="2012-02-05T00:00:00"/>
    <s v="1/1"/>
    <n v="1"/>
    <d v="2012-02-05T00:00:00"/>
    <s v=""/>
    <s v=""/>
    <s v=""/>
    <m/>
    <n v="3.0000000000000001E-3"/>
    <s v=" Жилые дома"/>
    <s v=""/>
    <n v="27.3"/>
    <n v="197086.62"/>
    <s v="89203862001"/>
    <s v="431857,Россия,Мордовия Респ,Ардатовский р-н,,Пиксяси с,Центральная ул,73,,"/>
    <n v="89603462"/>
    <s v=" ставка 0,3"/>
    <x v="22"/>
    <n v="7219.2901098901093"/>
  </r>
  <r>
    <s v="13:04:0113001:894"/>
    <s v="ГРИШИНА ПРАСКОВЬЯ МИХАЙЛОВНА"/>
    <s v="130400845452"/>
    <d v="1996-01-01T00:00:00"/>
    <d v="2018-03-05T00:00:00"/>
    <s v="1/1"/>
    <n v="1"/>
    <d v="2018-03-05T00:00:00"/>
    <s v=""/>
    <d v="2012-06-28T00:00:00"/>
    <s v=""/>
    <m/>
    <n v="3.0000000000000001E-3"/>
    <s v=" Жилые дома"/>
    <s v="жилой дом"/>
    <n v="20.9"/>
    <n v="162157.46"/>
    <s v="89210870001"/>
    <s v="431730,Россия,Мордовия Респ,Большеберезниковский р-н,,Судосево с,Саранская ул,53,,"/>
    <n v="89610470"/>
    <s v=" ставка 0,3"/>
    <x v="19"/>
    <n v="7758.7301435406698"/>
  </r>
  <r>
    <s v="13:01:0221002:218"/>
    <s v="ШИРОКИН СЕМЕН ФЕДОРОВИЧ"/>
    <s v="130101717766"/>
    <d v="1999-01-01T00:00:00"/>
    <d v="2013-02-03T00:00:00"/>
    <s v="1/1"/>
    <n v="1"/>
    <d v="2013-02-03T00:00:00"/>
    <s v=""/>
    <s v=""/>
    <s v=""/>
    <m/>
    <n v="3.0000000000000001E-3"/>
    <s v=" Жилые дома"/>
    <s v=""/>
    <n v="40.9"/>
    <n v="286162.58"/>
    <s v="89203862001"/>
    <s v="431857,Россия,Мордовия Респ,Ардатовский р-н,,Пиксяси с,Колхозная ул,4,,"/>
    <n v="89603462"/>
    <s v=" ставка 0,3"/>
    <x v="22"/>
    <n v="6996.6400977995118"/>
  </r>
  <r>
    <s v="13:01:0221002:400"/>
    <s v="ШИРОКИНА ЕВДОКИЯ ИВАНОВНА"/>
    <s v="130101725615"/>
    <d v="1999-01-01T00:00:00"/>
    <d v="2013-08-27T00:00:00"/>
    <s v="1/1"/>
    <n v="1"/>
    <d v="2013-08-27T00:00:00"/>
    <s v=""/>
    <s v=""/>
    <s v=""/>
    <m/>
    <n v="3.0000000000000001E-3"/>
    <s v=" Жилые дома"/>
    <s v=""/>
    <n v="31.2"/>
    <n v="219568.13"/>
    <s v="89203862001"/>
    <s v="431857,Россия,Мордовия Респ,Ардатовский р-н,,Пиксяси с,Центральная ул,43,,"/>
    <n v="89603462"/>
    <s v=" ставка 0,3"/>
    <x v="22"/>
    <n v="7037.4400641025641"/>
  </r>
  <r>
    <s v="13:06:0304002:292"/>
    <s v="БРОВЦЕВА ТАМАРА СЕМЕНОВНА"/>
    <s v="130614366390"/>
    <d v="2001-01-01T00:00:00"/>
    <d v="2012-05-04T00:00:00"/>
    <s v="1/1"/>
    <n v="1"/>
    <d v="2012-05-04T00:00:00"/>
    <s v="001001001000 - Собственность"/>
    <s v=""/>
    <s v=""/>
    <m/>
    <n v="3.0000000000000001E-3"/>
    <s v=" Жилые дома"/>
    <s v=""/>
    <n v="43"/>
    <n v="204760.84"/>
    <s v="89216820003"/>
    <s v="431775,Россия,Мордовия Респ,Дубенский р-н,,Турдаково с,Куйбышева ул,11,,"/>
    <n v="89616420"/>
    <s v=" ставка 0,3"/>
    <x v="20"/>
    <n v="4761.88"/>
  </r>
  <r>
    <s v="13:23:1201001:1595"/>
    <s v="ШЕЛДЯКОВ ВЛАДИМИР АЛЕКСЕЕВИЧ"/>
    <s v="132703650752"/>
    <d v="2000-01-01T00:00:00"/>
    <d v="2020-03-17T00:00:00"/>
    <s v="1/1"/>
    <n v="1"/>
    <d v="2020-03-17T00:00:00"/>
    <s v="001001001000 - Собственность"/>
    <s v=""/>
    <s v="13:00:1467:0:2:90:0:0_1"/>
    <m/>
    <n v="3.0000000000000001E-3"/>
    <s v=" Жилые дома"/>
    <s v=""/>
    <n v="31.7"/>
    <n v="582259.26"/>
    <s v="89401000000"/>
    <s v="430901,Россия,,,г Саранск,с Зыково,ул Советская,90,,2"/>
    <n v="89701000"/>
    <s v=" ставка 0,3"/>
    <x v="0"/>
    <n v="18367.8"/>
  </r>
  <r>
    <s v="13:10:0118002:1136"/>
    <s v="КОЗЛОВА ВАЛЕНТИНА ГЕОРГИЕВНА"/>
    <s v="131000077568"/>
    <d v="1984-02-01T00:00:00"/>
    <d v="2019-11-26T00:00:00"/>
    <s v="1/1"/>
    <n v="1"/>
    <d v="2019-11-26T00:00:00"/>
    <s v="001001001000 - Собственность"/>
    <d v="2012-06-28T00:00:00"/>
    <s v=""/>
    <n v="71.423288637236141"/>
    <n v="3.0000000000000001E-3"/>
    <s v=" Жилые дома"/>
    <s v="Жилой дом"/>
    <n v="52.1"/>
    <n v="590659.26"/>
    <s v="89226880002"/>
    <s v="431630, РОССИЯ, Мордовия Респ, Ичалковский р-н, , с Баево, ул Ленинская, 83, ,"/>
    <n v="89626480"/>
    <s v=" ставка 0,3"/>
    <x v="14"/>
    <n v="11337.029942418427"/>
  </r>
  <r>
    <s v="13:04:0106001:895"/>
    <s v="КУЛИКОВ АЛЕКСАНДР БОРИСОВИЧ"/>
    <s v="130400460100"/>
    <d v="1996-01-01T00:00:00"/>
    <d v="2012-01-18T00:00:00"/>
    <s v="1/1"/>
    <n v="1"/>
    <d v="2012-01-18T00:00:00"/>
    <s v=""/>
    <s v=""/>
    <s v=""/>
    <m/>
    <n v="3.0000000000000001E-3"/>
    <s v=" Жилые дома"/>
    <s v=""/>
    <n v="27.1"/>
    <n v="149799.04000000001"/>
    <s v="89210830001"/>
    <s v="431735,Россия,Мордовия Респ,Большеберезниковский р-н,,Марьяновка с,Первомайская ул,90,,"/>
    <n v="89610430"/>
    <s v=" ставка 0,3"/>
    <x v="19"/>
    <n v="5527.6398523985235"/>
  </r>
  <r>
    <s v="13:04:0209001:476"/>
    <s v="ШИПОВА АГАФЬЯ ЯКОВЛЕВНА"/>
    <s v="130400749950"/>
    <d v="1996-01-01T00:00:00"/>
    <d v="2013-10-04T00:00:00"/>
    <s v="1/1"/>
    <n v="1"/>
    <d v="2013-10-04T00:00:00"/>
    <s v=""/>
    <s v=""/>
    <s v=""/>
    <m/>
    <n v="3.0000000000000001E-3"/>
    <s v=" Жилые дома"/>
    <s v=""/>
    <n v="43.6"/>
    <n v="301639.62"/>
    <s v="89210850001"/>
    <s v="431756,Россия,Мордовия Респ,Большеберезниковский р-н,,Починки с,Ленинская ул,68,,"/>
    <n v="89610450"/>
    <s v=" ставка 0,3"/>
    <x v="19"/>
    <n v="6918.3399082568803"/>
  </r>
  <r>
    <s v="13:04:0209001:427"/>
    <s v="ЗИМИНА НИНА ЯКОВЛЕВНА"/>
    <s v="130400754205"/>
    <d v="1996-01-01T00:00:00"/>
    <d v="2013-06-09T00:00:00"/>
    <s v="1/1"/>
    <n v="1"/>
    <d v="2013-06-09T00:00:00"/>
    <s v=""/>
    <s v=""/>
    <s v=""/>
    <m/>
    <n v="3.0000000000000001E-3"/>
    <s v=" Жилые дома"/>
    <s v=""/>
    <n v="17.5"/>
    <n v="117822.43"/>
    <s v="89210850001"/>
    <s v="431756,Россия,Мордовия Респ,Большеберезниковский р-н,,Починки с,Октябрьская ул,58,,"/>
    <n v="89610450"/>
    <s v=" ставка 0,3"/>
    <x v="19"/>
    <n v="6732.7102857142854"/>
  </r>
  <r>
    <s v="13:04:0205001:808"/>
    <s v="ВОЛКОВА АЛЕКСАНДРА СТЕПАНОВНА"/>
    <s v="130401246532"/>
    <d v="1996-01-01T00:00:00"/>
    <d v="2018-06-01T00:00:00"/>
    <s v="1/1"/>
    <n v="1"/>
    <d v="2018-06-01T00:00:00"/>
    <s v=""/>
    <s v=""/>
    <s v=""/>
    <m/>
    <n v="3.0000000000000001E-3"/>
    <s v=" Жилые дома"/>
    <s v=""/>
    <n v="19.100000000000001"/>
    <n v="198029.18"/>
    <s v="89210825001"/>
    <s v="431757,Россия,Мордовия Респ,Большеберезниковский р-н,,Косогоры с,Ленина ул,99,,"/>
    <n v="89610425"/>
    <s v=" ставка 0,3"/>
    <x v="19"/>
    <n v="10368.019895287956"/>
  </r>
  <r>
    <s v="13:04:0205001:790"/>
    <s v="ЗУБКОВА ТАТЬЯНА ИВАНОВНА"/>
    <s v="130400639474"/>
    <d v="1996-01-01T00:00:00"/>
    <d v="2013-03-28T00:00:00"/>
    <s v="1/1"/>
    <n v="1"/>
    <d v="2013-03-28T00:00:00"/>
    <s v=""/>
    <s v=""/>
    <s v=""/>
    <m/>
    <n v="3.0000000000000001E-3"/>
    <s v=" Жилые дома"/>
    <s v=""/>
    <n v="37"/>
    <n v="365128.21"/>
    <s v="89210825001"/>
    <s v="431757,Россия,Мордовия Респ,Большеберезниковский р-н,,Косогоры с,Ленина ул,140,,"/>
    <n v="89610425"/>
    <s v=" ставка 0,3"/>
    <x v="19"/>
    <n v="9868.33"/>
  </r>
  <r>
    <s v="13:04:0209001:458"/>
    <s v="ГУБАНИЩЕВА НАДЕЖДА ПЕТРОВНА"/>
    <s v="130400746420"/>
    <d v="1996-01-01T00:00:00"/>
    <d v="2013-12-03T00:00:00"/>
    <s v="1/1"/>
    <n v="1"/>
    <d v="2013-12-03T00:00:00"/>
    <s v=""/>
    <s v=""/>
    <s v=""/>
    <m/>
    <n v="3.0000000000000001E-3"/>
    <s v=" Жилые дома"/>
    <s v=""/>
    <n v="43.7"/>
    <n v="302331.46000000002"/>
    <s v="89210850001"/>
    <s v="431756,Россия,Мордовия Респ,Большеберезниковский р-н,,Починки с,Октябрьская ул,42,,"/>
    <n v="89610450"/>
    <s v=" ставка 0,3"/>
    <x v="19"/>
    <n v="6918.3400457665903"/>
  </r>
  <r>
    <s v="13:08:0228001:533"/>
    <s v="ГУДОЖНИКОВ ИВАН ИВАНОВИЧ"/>
    <s v="130801257271"/>
    <d v="2014-05-12T00:00:00"/>
    <d v="2016-05-08T00:00:00"/>
    <s v="1/1"/>
    <n v="1"/>
    <d v="2016-05-08T00:00:00"/>
    <s v="001001001000 - Собственность"/>
    <s v=""/>
    <s v=""/>
    <m/>
    <n v="3.0000000000000001E-3"/>
    <s v=" Жилые дома"/>
    <s v="Жилой дом"/>
    <n v="42.5"/>
    <n v="204515.1"/>
    <s v="89221880001"/>
    <s v="431142,РОССИЯ,Мордовия Респ,Зубово-Полянский р-н,,Старое Бадиково с,Центральная ул,32,,"/>
    <n v="89621480"/>
    <s v=" ставка 0,3"/>
    <x v="4"/>
    <n v="4812.12"/>
  </r>
  <r>
    <s v="13:19:0205002:299"/>
    <s v="Легавина Елизавета Тихоновна"/>
    <s v="131901176300"/>
    <d v="1995-01-01T00:00:00"/>
    <d v="2014-12-06T00:00:00"/>
    <s v="1/1"/>
    <n v="1"/>
    <d v="2014-12-06T00:00:00"/>
    <s v="001001001000 - Собственность"/>
    <d v="2012-06-28T00:00:00"/>
    <s v=""/>
    <m/>
    <n v="3.0000000000000001E-3"/>
    <s v=" Жилые дома"/>
    <s v="жилой дом"/>
    <n v="40.9"/>
    <n v="159600.79999999999"/>
    <s v="89249812001"/>
    <s v="431244, РОССИЯ, Мордовия Респ, Темниковский р-н, , с Бабеево, ул Луговая, 5, ,"/>
    <n v="89649412"/>
    <s v=" ставка 0,3"/>
    <x v="8"/>
    <n v="3902.2200488997555"/>
  </r>
  <r>
    <s v="13:04:0106001:842"/>
    <s v="ВАГИНА ЕВДОКИЯ ВАСИЛЬЕВНА"/>
    <s v="130400564998"/>
    <d v="1996-01-01T00:00:00"/>
    <d v="2013-03-10T00:00:00"/>
    <s v="1/1"/>
    <n v="1"/>
    <d v="2013-03-10T00:00:00"/>
    <s v=""/>
    <s v=""/>
    <s v=""/>
    <m/>
    <n v="3.0000000000000001E-3"/>
    <s v=" Жилые дома"/>
    <s v=""/>
    <n v="33.700000000000003"/>
    <n v="259249.38"/>
    <s v="89210830001"/>
    <s v="431735,Россия,Мордовия Респ,Большеберезниковский р-н,,Марьяновка с,Первомайская ул,8,,"/>
    <n v="89610430"/>
    <s v=" ставка 0,3"/>
    <x v="19"/>
    <n v="7692.8599406528183"/>
  </r>
  <r>
    <s v="13:06:0403001:531"/>
    <s v="ДЕМКИНА НИНА КУЗЬМИНИЧНА"/>
    <s v="132704001782"/>
    <d v="2007-04-23T00:00:00"/>
    <d v="2018-12-21T00:00:00"/>
    <s v="1/1"/>
    <n v="1"/>
    <d v="2018-12-21T00:00:00"/>
    <s v="001001001000 - Собственность"/>
    <s v=""/>
    <s v="13-13-01/026/2007-012"/>
    <m/>
    <n v="3.0000000000000001E-3"/>
    <s v=" Жилые дома"/>
    <s v="Жилой дом"/>
    <n v="29.6"/>
    <n v="149458.98000000001"/>
    <s v="89216815001"/>
    <s v="431784,РОССИЯ,Мордовия Респ,Дубенский р-н,,Енгалычево с,Октябрьская ул,38,,"/>
    <n v="89616415"/>
    <s v=" ставка 0,3"/>
    <x v="20"/>
    <n v="5049.2898648648652"/>
  </r>
  <r>
    <s v="13:22:0000000:122"/>
    <s v="ГУСЕВ НИКОЛАЙ ИВАНОВИЧ"/>
    <s v="132200982198"/>
    <d v="2003-12-25T00:00:00"/>
    <d v="2018-10-08T00:00:00"/>
    <s v="1/1"/>
    <n v="1"/>
    <d v="2018-10-08T00:00:00"/>
    <s v="001001001000 - Собственность"/>
    <s v=""/>
    <s v="13:22:151/2003:398"/>
    <n v="1129.8"/>
    <n v="5.0000000000000001E-3"/>
    <s v="Иные строения, помещения и сооружения"/>
    <s v="Зимовник на 150 пчел семей с подсобными помещениями"/>
    <n v="55.8"/>
    <n v="225960"/>
    <s v="89257551000"/>
    <s v="431700,РОССИЯ,Мордовия Респ,,,Чамзинка рп,ул.БЕЗ НАЗВАНИЯ,,,"/>
    <n v="89657151"/>
    <s v=" ставка 0,3"/>
    <x v="18"/>
    <n v="4049.4623655913979"/>
  </r>
  <r>
    <s v="13:06:0107003:239"/>
    <s v="СЕРОВ АЛЕКСАНДР КУЗЬМИЧ"/>
    <s v="130600544822"/>
    <d v="1999-11-28T00:00:00"/>
    <d v="2017-05-09T00:00:00"/>
    <s v="1/2"/>
    <n v="0.5"/>
    <d v="2017-05-09T00:00:00"/>
    <s v="001001003000 - Общая совместная собственность"/>
    <s v=""/>
    <s v="13:6:545:0:1119:11:0:0"/>
    <n v="189.04924094046012"/>
    <n v="3.0000000000000001E-3"/>
    <s v=" Жилые дома"/>
    <s v="ЖИЛОЙ ДОМ"/>
    <n v="73.900000000000006"/>
    <n v="389699.83"/>
    <s v="89216832003"/>
    <s v="431787,Россия,Мордовия Респ,Дубенский р-н,,Ольховка п,Новая ул,11,,"/>
    <n v="89616432"/>
    <s v=" ставка 0,3"/>
    <x v="20"/>
    <n v="5273.3400541271985"/>
  </r>
  <r>
    <s v="13:06:0107003:231"/>
    <s v="РОМАНОВ АЛЕКСАНДР АЛЕКСАНДРОВИЧ"/>
    <s v="130600842547"/>
    <d v="2014-08-26T00:00:00"/>
    <d v="2017-11-02T00:00:00"/>
    <s v="1/1"/>
    <n v="1"/>
    <d v="2017-11-02T00:00:00"/>
    <s v="001001001000 - Собственность"/>
    <d v="2013-12-16T00:00:00"/>
    <s v="13:6:545:0:629:7:0:0"/>
    <n v="255.40514999999999"/>
    <n v="1E-3"/>
    <s v=" Квартиры"/>
    <s v=""/>
    <n v="51.5"/>
    <n v="417567.15"/>
    <s v="89216832003"/>
    <s v="431787,РОССИЯ,Мордовия Респ,Дубенский р-н,,Ольховка п,Луговая ул,7,,1"/>
    <n v="89616432"/>
    <s v="ставка 0,1"/>
    <x v="20"/>
    <n v="8108.1"/>
  </r>
  <r>
    <s v="13:22:0308002:458"/>
    <s v="Каткова Татьяна Ивановна"/>
    <s v="132700763878"/>
    <d v="2000-10-05T00:00:00"/>
    <d v="2020-04-28T00:00:00"/>
    <s v="1/1"/>
    <n v="1"/>
    <d v="2020-04-28T00:00:00"/>
    <s v="001001001000 - Собственность"/>
    <s v=""/>
    <s v="13:22:773:0:1119:0:0:0"/>
    <m/>
    <n v="3.0000000000000001E-3"/>
    <s v=" Жилые дома"/>
    <s v="Жилой дом"/>
    <n v="20.8"/>
    <n v="144617.41"/>
    <s v="89257845006"/>
    <s v="431700,РОССИЯ,Мордовия Респ,Чамзинский р-н,,Новоселки с,,,,"/>
    <n v="89657445"/>
    <s v=" ставка 0,3"/>
    <x v="18"/>
    <n v="6952.7600961538465"/>
  </r>
  <r>
    <s v="13:04:0310001:641"/>
    <s v="АСТАЙКИН ФЕДОР ИВАНОВИЧ"/>
    <s v="130400066350"/>
    <d v="2010-12-02T00:00:00"/>
    <d v="2020-03-18T00:00:00"/>
    <s v="1/1"/>
    <n v="1"/>
    <d v="2020-03-18T00:00:00"/>
    <s v="001001001000 - Собственность"/>
    <d v="2012-06-28T00:00:00"/>
    <s v="13-13-06/002/2008-030"/>
    <n v="9005.7350000000006"/>
    <n v="5.0000000000000001E-3"/>
    <s v="Иные строения, помещения и сооружения"/>
    <s v="Магазин"/>
    <n v="224.8"/>
    <n v="1801147"/>
    <s v="89210805006"/>
    <s v=",РОССИЯ,Мордовия Респ,Большеберезниковский р-н,,Русские Найманы с,Центральная ул,31,,"/>
    <n v="89610405"/>
    <s v=" ставка 0,3"/>
    <x v="19"/>
    <n v="8012.2197508896797"/>
  </r>
  <r>
    <s v="13:01:0420003:78"/>
    <s v="ПАСЮНИНА МАРИЯ ВАСИЛЬЕВНА"/>
    <s v="130101982958"/>
    <d v="1999-01-01T00:00:00"/>
    <d v="2014-11-23T00:00:00"/>
    <s v="1/1"/>
    <n v="1"/>
    <d v="2014-11-23T00:00:00"/>
    <s v=""/>
    <s v=""/>
    <s v=""/>
    <m/>
    <n v="3.0000000000000001E-3"/>
    <s v=" Жилые дома"/>
    <s v=""/>
    <n v="26.4"/>
    <n v="120453.96"/>
    <s v="89203828005"/>
    <s v="431875,Россия,Мордовия Респ,Ардатовский р-н,,Олевка с,Центральная ул,12,,"/>
    <n v="89603428"/>
    <s v=" ставка 0,3"/>
    <x v="22"/>
    <n v="4562.6500000000005"/>
  </r>
  <r>
    <s v="13:01:0420003:102"/>
    <s v="ПУГАЧЕВ ВИКТОР АЛЕКСЕЕВИЧ"/>
    <s v="130101977429"/>
    <d v="1999-01-01T00:00:00"/>
    <d v="2015-12-13T00:00:00"/>
    <s v="1/1"/>
    <n v="1"/>
    <d v="2015-12-13T00:00:00"/>
    <s v=""/>
    <s v=""/>
    <s v=""/>
    <m/>
    <n v="3.0000000000000001E-3"/>
    <s v=" Жилые дома"/>
    <s v=""/>
    <n v="22.2"/>
    <n v="113930.18"/>
    <s v="89203828005"/>
    <s v="431875,Россия,Мордовия Респ,Ардатовский р-н,,Олевка с,Центральная ул,11,,"/>
    <n v="89603428"/>
    <s v=" ставка 0,3"/>
    <x v="22"/>
    <n v="5131.9900900900902"/>
  </r>
  <r>
    <s v="13:04:0101001:4869"/>
    <s v="НИКОНОВ АЛЕКСАНДР НИКОЛАЕВИЧ"/>
    <s v="130400139070"/>
    <d v="1996-01-01T00:00:00"/>
    <d v="2012-07-01T00:00:00"/>
    <s v="1/1"/>
    <n v="1"/>
    <d v="2012-07-01T00:00:00"/>
    <s v=""/>
    <s v=""/>
    <s v=""/>
    <n v="907.39038343642596"/>
    <n v="3.0000000000000001E-3"/>
    <s v=" Жилые дома"/>
    <s v=""/>
    <n v="87.3"/>
    <n v="707910.46"/>
    <s v="89210805001"/>
    <s v="431751,Россия,Мордовия Респ,Большеберезниковский р-н,,Большие Березники с,Лесная ул,25,,"/>
    <n v="89610405"/>
    <s v=" ставка 0,3"/>
    <x v="19"/>
    <n v="8108.939977090492"/>
  </r>
  <r>
    <s v="13:04:0101001:6123"/>
    <s v="ИЛЮТКИНА ФЕДОСЬЯ ИВАНОВНА"/>
    <s v="130401130104"/>
    <d v="1996-01-01T00:00:00"/>
    <d v="2012-02-02T00:00:00"/>
    <s v="1/1"/>
    <n v="1"/>
    <d v="2012-02-02T00:00:00"/>
    <s v=""/>
    <s v=""/>
    <s v=""/>
    <n v="743.69791839679363"/>
    <n v="1E-3"/>
    <s v=" Квартиры"/>
    <s v=""/>
    <n v="49.9"/>
    <n v="1241154.72"/>
    <s v="89210805001"/>
    <s v="431751,Россия,Мордовия Респ,Большеберезниковский р-н,,Большие Березники с,Кооперативная ул,55,,8"/>
    <n v="89610405"/>
    <s v="ставка 0,1"/>
    <x v="19"/>
    <n v="24872.84008016032"/>
  </r>
  <r>
    <s v="13:04:0101001:4355"/>
    <s v="БОГДАНОВА ВЕРА ИВАНОВНА"/>
    <s v="130401231060"/>
    <d v="1996-01-01T00:00:00"/>
    <d v="2016-02-14T00:00:00"/>
    <s v="1/1"/>
    <n v="1"/>
    <d v="2016-02-14T00:00:00"/>
    <s v=""/>
    <s v=""/>
    <s v=""/>
    <n v="120.10098549450552"/>
    <n v="3.0000000000000001E-3"/>
    <s v=" Жилые дома"/>
    <s v=""/>
    <n v="54.6"/>
    <n v="475182.16"/>
    <s v="89210805001"/>
    <s v="431751,Россия,Мордовия Респ,Большеберезниковский р-н,,Большие Березники с,Луначарского ул,17,,"/>
    <n v="89610405"/>
    <s v=" ставка 0,3"/>
    <x v="19"/>
    <n v="8702.969963369962"/>
  </r>
  <r>
    <s v="13:13:0208001:1142"/>
    <s v="ПОТАПОВА ЕКАТЕРИНА СЕМЕНОВНА"/>
    <s v="131301450487"/>
    <d v="2014-08-22T00:00:00"/>
    <d v="2020-04-11T00:00:00"/>
    <s v="1/1"/>
    <n v="1"/>
    <d v="2020-04-11T00:00:00"/>
    <s v="001001001000 - Собственность"/>
    <s v=""/>
    <s v=""/>
    <m/>
    <n v="3.0000000000000001E-3"/>
    <s v=" Жилые дома"/>
    <s v=""/>
    <n v="29.7"/>
    <n v="349209.63"/>
    <s v="89231825005"/>
    <s v="431584,РОССИЯ,Мордовия Респ,Кочкуровский р-н,,Новая Пырма с,Ленинская ул,34,,"/>
    <n v="89631425"/>
    <s v=" ставка 0,3"/>
    <x v="3"/>
    <n v="11757.9"/>
  </r>
  <r>
    <s v="13:04:0101001:6316"/>
    <s v="УСТИМКИН АЛЕКСАНДР ФЕДОРОВИЧ"/>
    <s v="130400352104"/>
    <d v="1999-01-01T00:00:00"/>
    <d v="2018-11-18T00:00:00"/>
    <s v="1/1"/>
    <n v="1"/>
    <d v="2018-11-18T00:00:00"/>
    <s v=""/>
    <s v=""/>
    <s v=""/>
    <n v="1402.8281789528799"/>
    <n v="1E-3"/>
    <s v=" Квартиры"/>
    <s v=""/>
    <n v="76.400000000000006"/>
    <n v="1900284.98"/>
    <s v="89210805001"/>
    <s v="431751,Россия,Мордовия Респ,Большеберезниковский р-н,,Большие Березники с,М.Горького ул,97,,22"/>
    <n v="89610405"/>
    <s v="ставка 0,1"/>
    <x v="19"/>
    <n v="24872.840052356019"/>
  </r>
  <r>
    <s v="13:01:0212002:599"/>
    <s v="ИВЛЕВ ПАВЕЛ ЯКОВЛЕВИЧ"/>
    <s v="130103340829"/>
    <d v="2003-01-01T00:00:00"/>
    <d v="2012-09-30T00:00:00"/>
    <s v="1/1"/>
    <n v="1"/>
    <d v="2012-09-30T00:00:00"/>
    <s v=""/>
    <s v=""/>
    <s v=""/>
    <m/>
    <n v="3.0000000000000001E-3"/>
    <s v=" Жилые дома"/>
    <s v=""/>
    <n v="32.9"/>
    <n v="197388.16"/>
    <s v="89203832001"/>
    <s v="431851,Россия,Мордовия Респ,Ардатовский р-н,,Кученяево с,Володарского ул,177,,"/>
    <n v="89603432"/>
    <s v=" ставка 0,3"/>
    <x v="22"/>
    <n v="5999.6401215805472"/>
  </r>
  <r>
    <s v="13:01:0212002:546"/>
    <s v="ВОЛКОВА ТАТЬЯНА АЛЕКСАНДРОВНА"/>
    <s v="130103360409"/>
    <d v="2003-01-01T00:00:00"/>
    <d v="2012-10-07T00:00:00"/>
    <s v="1/1"/>
    <n v="1"/>
    <d v="2012-10-07T00:00:00"/>
    <s v=""/>
    <s v=""/>
    <s v=""/>
    <m/>
    <n v="3.0000000000000001E-3"/>
    <s v=" Жилые дома"/>
    <s v=""/>
    <n v="45.3"/>
    <n v="270207.71000000002"/>
    <s v="89203832001"/>
    <s v="431851,Россия,Мордовия Респ,Ардатовский р-н,,Кученяево с,Полевая ул,26,,"/>
    <n v="89603432"/>
    <s v=" ставка 0,3"/>
    <x v="22"/>
    <n v="5964.8501103752769"/>
  </r>
  <r>
    <s v="13:01:0212002:754"/>
    <s v="ДЕМЕНТЬЕВА АЛЕКСАНДРА МИХАЙЛОВНА"/>
    <s v="130140958300"/>
    <d v="2003-01-01T00:00:00"/>
    <d v="2013-08-22T00:00:00"/>
    <s v="1/1"/>
    <n v="1"/>
    <d v="2013-08-22T00:00:00"/>
    <s v=""/>
    <s v=""/>
    <s v=""/>
    <n v="3.5031959760956672"/>
    <n v="3.0000000000000001E-3"/>
    <s v=" Жилые дома"/>
    <s v=""/>
    <n v="50.2"/>
    <n v="293100.73"/>
    <s v="89203832001"/>
    <s v="431851,Россия,Мордовия Респ,Ардатовский р-н,,Кученяево с,Володарского ул,26,,"/>
    <n v="89603432"/>
    <s v=" ставка 0,3"/>
    <x v="22"/>
    <n v="5838.6599601593616"/>
  </r>
  <r>
    <s v="13:01:0202010:99"/>
    <s v="ПУРЕСЬКИНА АННА ПЕТРОВНА"/>
    <s v="130102906460"/>
    <d v="2002-12-31T00:00:00"/>
    <d v="2016-11-16T00:00:00"/>
    <s v="1/1"/>
    <n v="1"/>
    <d v="2016-11-16T00:00:00"/>
    <s v=""/>
    <s v=""/>
    <s v=""/>
    <m/>
    <n v="3.0000000000000001E-3"/>
    <s v=" Жилые дома"/>
    <s v=""/>
    <n v="33.6"/>
    <n v="443184.34"/>
    <s v="89203555000"/>
    <s v="431891,Россия,Мордовия Респ,Ардатовский р-н,,Тургенево рп,Полевая ул,22,,"/>
    <n v="89603155"/>
    <s v=" ставка 0,3"/>
    <x v="22"/>
    <n v="13190.01011904762"/>
  </r>
  <r>
    <s v="13:04:0101001:3886"/>
    <s v="ПОЛУШКИНА АННА ВАСИЛЬЕВНА"/>
    <s v="130400965012"/>
    <d v="1996-01-01T00:00:00"/>
    <d v="2019-04-10T00:00:00"/>
    <s v="1/1"/>
    <n v="1"/>
    <d v="2019-04-10T00:00:00"/>
    <s v=""/>
    <s v=""/>
    <s v=""/>
    <m/>
    <n v="3.0000000000000001E-3"/>
    <s v=" Жилые дома"/>
    <s v=""/>
    <n v="42.8"/>
    <n v="357524.66"/>
    <s v="89210805001"/>
    <s v="431751,Россия,Мордовия Респ,Большеберезниковский р-н,,Большие Березники с,Почтовая ул,46,,"/>
    <n v="89610405"/>
    <s v=" ставка 0,3"/>
    <x v="19"/>
    <n v="8353.3799065420553"/>
  </r>
  <r>
    <s v="13:01:0223002:827"/>
    <s v="ПИНЯЙКИНА ТАТЬЯНА ИВАНОВНА"/>
    <s v="130100434532"/>
    <d v="1999-01-01T00:00:00"/>
    <d v="2013-05-14T00:00:00"/>
    <s v="1/1"/>
    <n v="1"/>
    <d v="2013-05-14T00:00:00"/>
    <s v=""/>
    <s v=""/>
    <s v=""/>
    <n v="434.20320000000004"/>
    <n v="3.0000000000000001E-3"/>
    <s v=" Жилые дома"/>
    <s v=""/>
    <n v="72.5"/>
    <n v="466366.4"/>
    <s v="89203868001"/>
    <s v="431896,Россия,Мордовия Респ,Ардатовский р-н,,Редкодубье с,Октябрьская ул,49,,"/>
    <n v="89603468"/>
    <s v=" ставка 0,3"/>
    <x v="22"/>
    <n v="6432.64"/>
  </r>
  <r>
    <s v="13:01:0219002:787"/>
    <s v="КАЛЬСКОВ ИВАН ИВАНОВИЧ"/>
    <s v="130102786709"/>
    <d v="1999-01-01T00:00:00"/>
    <d v="2015-07-11T00:00:00"/>
    <s v="1/1"/>
    <n v="1"/>
    <d v="2015-07-11T00:00:00"/>
    <s v=""/>
    <s v=""/>
    <s v=""/>
    <n v="339.92822190476193"/>
    <n v="1E-3"/>
    <s v=" Квартиры"/>
    <s v=""/>
    <n v="52.5"/>
    <n v="549114.81999999995"/>
    <s v="89203860001"/>
    <s v="431870,Россия,Мордовия Респ,Ардатовский р-н,,Октябрьский п,Придорожная ул,32,,1"/>
    <n v="89603460"/>
    <s v="ставка 0,1"/>
    <x v="22"/>
    <n v="10459.329904761904"/>
  </r>
  <r>
    <s v="13:01:0219002:891"/>
    <s v="БАДАХ ВАЛЕРИЙ АРСЕНТЬЕВИЧ"/>
    <s v="130102629600"/>
    <d v="1999-01-01T00:00:00"/>
    <d v="2018-09-05T00:00:00"/>
    <s v="1/1"/>
    <n v="1"/>
    <d v="2018-09-05T00:00:00"/>
    <s v=""/>
    <s v=""/>
    <s v=""/>
    <n v="177.64878155945419"/>
    <n v="1E-3"/>
    <s v=" Квартиры"/>
    <s v=""/>
    <n v="51.3"/>
    <n v="291162.38"/>
    <s v="89203860001"/>
    <s v="431870,Россия,Мордовия Респ,Ардатовский р-н,,Октябрьский п,Придорожная ул,22,,2"/>
    <n v="89603460"/>
    <s v="ставка 0,1"/>
    <x v="22"/>
    <n v="5675.6799220272906"/>
  </r>
  <r>
    <s v="13:01:0316003:207"/>
    <s v="СЕЛДУШЕВА СЕРАФИМА КИРИЛЛОВНА"/>
    <s v="130101524203"/>
    <d v="2003-01-01T00:00:00"/>
    <d v="2012-10-12T00:00:00"/>
    <s v="1/1"/>
    <n v="1"/>
    <d v="2012-10-12T00:00:00"/>
    <s v=""/>
    <s v=""/>
    <s v=""/>
    <m/>
    <n v="3.0000000000000001E-3"/>
    <s v=" Жилые дома"/>
    <s v=""/>
    <n v="38.700000000000003"/>
    <n v="214993.21"/>
    <s v="89203844002"/>
    <s v="431865,Россия,Мордовия Респ,Ардатовский р-н,,Суродеевка д,Дальняя ул,14,,"/>
    <n v="89603444"/>
    <s v=" ставка 0,3"/>
    <x v="22"/>
    <n v="5555.3801033591726"/>
  </r>
  <r>
    <s v="13:01:0219002:421"/>
    <s v="ПАНЯЕВА ЕЛИЗАВЕТА ПЕТРОВНА"/>
    <s v="130100369210"/>
    <d v="1999-01-01T00:00:00"/>
    <d v="2013-12-11T00:00:00"/>
    <s v="1/1"/>
    <n v="1"/>
    <d v="2013-12-11T00:00:00"/>
    <s v=""/>
    <s v=""/>
    <s v=""/>
    <m/>
    <n v="3.0000000000000001E-3"/>
    <s v=" Жилые дома"/>
    <s v=""/>
    <n v="15.7"/>
    <n v="87223.08"/>
    <s v="89203860001"/>
    <s v="431870,Россия,Мордовия Респ,Ардатовский р-н,,Октябрьский п,Садовая ул,48,,"/>
    <n v="89603460"/>
    <s v=" ставка 0,3"/>
    <x v="22"/>
    <n v="5555.6101910828029"/>
  </r>
  <r>
    <s v="13:01:0219002:591"/>
    <s v="НИКУЛИН АЛЕКСЕЙ СТЕПАНОВИЧ"/>
    <s v="130101916521"/>
    <d v="1999-01-01T00:00:00"/>
    <d v="2017-10-17T00:00:00"/>
    <s v="1/1"/>
    <n v="1"/>
    <d v="2017-10-17T00:00:00"/>
    <s v=""/>
    <s v=""/>
    <s v=""/>
    <n v="28.846484563106799"/>
    <n v="3.0000000000000001E-3"/>
    <s v=" Жилые дома"/>
    <s v=""/>
    <n v="51.5"/>
    <n v="330131.99"/>
    <s v="89203860001"/>
    <s v="431870,Россия,Мордовия Респ,Ардатовский р-н,,Октябрьский п,Луговая ул,3,,"/>
    <n v="89603460"/>
    <s v=" ставка 0,3"/>
    <x v="22"/>
    <n v="6410.329902912621"/>
  </r>
  <r>
    <s v="13:01:0313002:371"/>
    <s v="АНОШКИНА ТАТЬЯНА ВАСИЛЬЕВНА"/>
    <s v="130103247040"/>
    <d v="2003-01-01T00:00:00"/>
    <d v="2014-10-31T00:00:00"/>
    <s v="1/1"/>
    <n v="1"/>
    <d v="2014-10-31T00:00:00"/>
    <s v=""/>
    <s v=""/>
    <s v=""/>
    <m/>
    <n v="3.0000000000000001E-3"/>
    <s v=" Жилые дома"/>
    <s v=""/>
    <n v="47.9"/>
    <n v="265282.65000000002"/>
    <s v="89203844003"/>
    <s v="431866,Россия,Мордовия Респ,Ардатовский р-н,,Луньга с,Центральная ул,37,,"/>
    <n v="89603444"/>
    <s v=" ставка 0,3"/>
    <x v="22"/>
    <n v="5538.2599164926942"/>
  </r>
  <r>
    <s v="13:01:0222001:210"/>
    <s v="ШИРОКОВА НАДЕЖДА ИВАНОВНА"/>
    <s v="130103328645"/>
    <d v="2003-01-01T00:00:00"/>
    <d v="2015-04-25T00:00:00"/>
    <s v="1/1"/>
    <n v="1"/>
    <d v="2015-04-25T00:00:00"/>
    <s v=""/>
    <s v=""/>
    <s v=""/>
    <m/>
    <n v="3.0000000000000001E-3"/>
    <s v=" Жилые дома"/>
    <s v=""/>
    <n v="33.200000000000003"/>
    <n v="259030.38"/>
    <s v="89203820003"/>
    <s v="431853,Россия,Мордовия Респ,Ардатовский р-н,,Полое с,Выселки ул,9,,"/>
    <n v="89603420"/>
    <s v=" ставка 0,3"/>
    <x v="22"/>
    <n v="7802.1198795180717"/>
  </r>
  <r>
    <s v="13:01:0209002:803"/>
    <s v="ТРЕМАСОВА ТАТЬЯНА ВАСИЛЬЕВНА"/>
    <s v="130140948365"/>
    <d v="1999-01-01T00:00:00"/>
    <d v="2014-01-07T00:00:00"/>
    <s v="1/1"/>
    <n v="1"/>
    <d v="2014-01-07T00:00:00"/>
    <s v=""/>
    <s v=""/>
    <s v=""/>
    <m/>
    <n v="3.0000000000000001E-3"/>
    <s v=" Жилые дома"/>
    <s v=""/>
    <n v="40.6"/>
    <n v="272040.71000000002"/>
    <s v="89203820001"/>
    <s v="431854,Россия,Мордовия Респ,Ардатовский р-н,,Кечушево с,Чапаева ул,2,,"/>
    <n v="89603420"/>
    <s v=" ставка 0,3"/>
    <x v="22"/>
    <n v="6700.5100985221679"/>
  </r>
  <r>
    <s v="13:01:0209002:745"/>
    <s v="ФРАНЦУЗОВА РАИСА ЯКОВЛЕВНА"/>
    <s v="130103217350"/>
    <d v="1999-01-01T00:00:00"/>
    <d v="2012-11-26T00:00:00"/>
    <s v="1/1"/>
    <n v="1"/>
    <d v="2012-11-26T00:00:00"/>
    <s v=""/>
    <s v=""/>
    <s v=""/>
    <m/>
    <n v="3.0000000000000001E-3"/>
    <s v=" Жилые дома"/>
    <s v=""/>
    <n v="31.2"/>
    <n v="235142.54"/>
    <s v="89203820001"/>
    <s v="431854,Россия,Мордовия Респ,Ардатовский р-н,,Кечушево с,Чапаева ул,14,,"/>
    <n v="89603420"/>
    <s v=" ставка 0,3"/>
    <x v="22"/>
    <n v="7536.6198717948719"/>
  </r>
  <r>
    <s v="13:04:0101004:164"/>
    <s v="ДЕНИСОВ ИВАН ИВАНОВИЧ"/>
    <s v="130400421502"/>
    <d v="1996-01-01T00:00:00"/>
    <d v="2020-02-08T00:00:00"/>
    <s v="1/1"/>
    <n v="1"/>
    <d v="2020-02-08T00:00:00"/>
    <s v=""/>
    <s v=""/>
    <s v=""/>
    <n v="145.54085740034668"/>
    <n v="3.0000000000000001E-3"/>
    <s v=" Жилые дома"/>
    <s v=""/>
    <n v="57.7"/>
    <n v="363537.12"/>
    <s v="89210805004"/>
    <s v="431750,Россия,Мордовия Респ,Большеберезниковский р-н,,Присурский п,Новосельская ул,30,,1"/>
    <n v="89610405"/>
    <s v=" ставка 0,3"/>
    <x v="19"/>
    <n v="6300.4700173310221"/>
  </r>
  <r>
    <s v="13:04:0101003:661"/>
    <s v="ПОЛУШКИНА МАРИЯ ГРИГОРЬЕВНА"/>
    <s v="130400743926"/>
    <d v="1996-01-01T00:00:00"/>
    <d v="2015-11-04T00:00:00"/>
    <s v="1/1"/>
    <n v="1"/>
    <d v="2015-11-04T00:00:00"/>
    <s v=""/>
    <s v=""/>
    <s v=""/>
    <m/>
    <n v="3.0000000000000001E-3"/>
    <s v=" Жилые дома"/>
    <s v=""/>
    <n v="22"/>
    <n v="145027.96"/>
    <s v="89210805003"/>
    <s v="431759,Россия,Мордовия Респ,Большеберезниковский р-н,,Николаевка с,Центральная ул,71,,"/>
    <n v="89610405"/>
    <s v=" ставка 0,3"/>
    <x v="19"/>
    <n v="6592.1799999999994"/>
  </r>
  <r>
    <s v="13:06:0309001:562"/>
    <s v="ВИШНЯКОВА АННА ВАСИЛЬЕВНА"/>
    <s v="130600734855"/>
    <d v="2001-12-31T00:00:00"/>
    <d v="2015-03-17T00:00:00"/>
    <s v="1/1"/>
    <n v="1"/>
    <d v="2015-03-17T00:00:00"/>
    <s v=""/>
    <s v=""/>
    <s v=""/>
    <m/>
    <n v="3.0000000000000001E-3"/>
    <s v=" Жилые дома"/>
    <s v=""/>
    <n v="22.9"/>
    <n v="125355.52"/>
    <s v="89216840001"/>
    <s v="431780,Россия,Мордовия Респ,Дубенский р-н,,Морга с,Красноармейская ул,82,,"/>
    <n v="89616440"/>
    <s v=" ставка 0,3"/>
    <x v="20"/>
    <n v="5474.0401746724892"/>
  </r>
  <r>
    <s v="13:01:0208003:108"/>
    <s v="МОНАХОВ НИКОЛАЙ ЕВГЕНЬЕВИЧ"/>
    <s v="130100348435"/>
    <d v="1979-09-17T00:00:00"/>
    <d v="2018-10-17T00:00:00"/>
    <s v="1/1"/>
    <n v="1"/>
    <d v="2018-10-17T00:00:00"/>
    <s v=""/>
    <d v="2012-06-28T00:00:00"/>
    <s v=""/>
    <m/>
    <n v="3.0000000000000001E-3"/>
    <s v=" Жилые дома"/>
    <s v="жилое"/>
    <n v="37.799999999999997"/>
    <n v="218171.02"/>
    <s v="89203816002"/>
    <s v="431851,Россия,Мордовия Респ,Ардатовский р-н,,Андреевка с,Центральная ул,24,,"/>
    <n v="89603416"/>
    <s v=" ставка 0,3"/>
    <x v="22"/>
    <n v="5771.7201058201063"/>
  </r>
  <r>
    <s v="13:01:0316003:157"/>
    <s v="ГОДЯЕВА МАРИЯ ПЕТРОВНА"/>
    <s v="130101493080"/>
    <d v="2003-01-01T00:00:00"/>
    <d v="2017-03-20T00:00:00"/>
    <s v="1/1"/>
    <n v="1"/>
    <d v="2017-03-20T00:00:00"/>
    <s v=""/>
    <s v=""/>
    <s v=""/>
    <m/>
    <n v="3.0000000000000001E-3"/>
    <s v=" Жилые дома"/>
    <s v=""/>
    <n v="30.8"/>
    <n v="171105.7"/>
    <s v="89203844002"/>
    <s v="431865,Россия,Мордовия Респ,Ардатовский р-н,,Суродеевка д,Дальняя ул,58,,"/>
    <n v="89603444"/>
    <s v=" ставка 0,3"/>
    <x v="22"/>
    <n v="5555.3798701298701"/>
  </r>
  <r>
    <s v="13:01:0316003:174"/>
    <s v="ФИЛИППОВА ЕЛИЗАВЕТА ГАВРИЛОВНА"/>
    <s v="130103250639"/>
    <d v="2003-01-01T00:00:00"/>
    <d v="2016-04-07T00:00:00"/>
    <s v="1/1"/>
    <n v="1"/>
    <d v="2016-04-07T00:00:00"/>
    <s v=""/>
    <s v=""/>
    <s v=""/>
    <m/>
    <n v="3.0000000000000001E-3"/>
    <s v=" Жилые дома"/>
    <s v=""/>
    <n v="47.5"/>
    <n v="262350.58"/>
    <s v="89203844002"/>
    <s v="431865,Россия,Мордовия Респ,Ардатовский р-н,,Суродеевка д,Дальняя ул,28,,"/>
    <n v="89603444"/>
    <s v=" ставка 0,3"/>
    <x v="22"/>
    <n v="5523.1701052631579"/>
  </r>
  <r>
    <s v="13:01:0316003:168"/>
    <s v="СЕЛДУШЕВА ЕВДОКИЯ ГРИГОРЬЕВНА"/>
    <s v="130101521315"/>
    <d v="2003-01-01T00:00:00"/>
    <d v="2017-08-17T00:00:00"/>
    <s v="1/1"/>
    <n v="1"/>
    <d v="2017-08-17T00:00:00"/>
    <s v=""/>
    <s v=""/>
    <s v=""/>
    <m/>
    <n v="3.0000000000000001E-3"/>
    <s v=" Жилые дома"/>
    <s v=""/>
    <n v="45.2"/>
    <n v="244366.12"/>
    <s v="89203844002"/>
    <s v="431865,Россия,Мордовия Респ,Ардатовский р-н,,Суродеевка д,Заречная ул,47,,"/>
    <n v="89603444"/>
    <s v=" ставка 0,3"/>
    <x v="22"/>
    <n v="5406.3300884955752"/>
  </r>
  <r>
    <s v="13:01:0316003:235"/>
    <s v="ПРОНИНА РАИСА ИВАНОВНА"/>
    <s v="130101500851"/>
    <d v="2003-01-01T00:00:00"/>
    <d v="2015-11-16T00:00:00"/>
    <s v="1/1"/>
    <n v="1"/>
    <d v="2015-11-16T00:00:00"/>
    <s v=""/>
    <s v=""/>
    <s v=""/>
    <n v="3941.2145700000001"/>
    <n v="3.0000000000000001E-3"/>
    <s v=" Жилые дома"/>
    <s v=""/>
    <n v="293"/>
    <n v="1584054.69"/>
    <s v="89203844002"/>
    <s v="431865,Россия,Мордовия Респ,Ардатовский р-н,,Суродеевка д,Заречная ул,24,,"/>
    <n v="89603444"/>
    <s v=" ставка 0,3"/>
    <x v="22"/>
    <n v="5406.33"/>
  </r>
  <r>
    <s v="13:06:0111003:69"/>
    <s v="СОЛДАТОВА МАРИЯ АНДРЕЕВНА"/>
    <s v="130601592459"/>
    <d v="2001-01-01T00:00:00"/>
    <d v="2013-08-16T00:00:00"/>
    <s v="1/1"/>
    <n v="1"/>
    <d v="2013-08-16T00:00:00"/>
    <s v=""/>
    <s v=""/>
    <s v=""/>
    <m/>
    <n v="3.0000000000000001E-3"/>
    <s v=" Жилые дома"/>
    <s v=""/>
    <n v="35.5"/>
    <n v="230825.97"/>
    <s v="89216850003"/>
    <s v="431774,РОССИЯ,Мордовия Респ,Дубенский р-н,,Залесье п,Залесье ул,7,,"/>
    <n v="89616450"/>
    <s v=" ставка 0,3"/>
    <x v="20"/>
    <n v="6502.14"/>
  </r>
  <r>
    <s v="13:06:0111001:1866"/>
    <s v="ФЕДЬКИН ПЕТР ГРИГОРЬЕВИЧ"/>
    <s v="130600884995"/>
    <d v="2001-01-01T00:00:00"/>
    <d v="2013-07-17T00:00:00"/>
    <s v="1/1"/>
    <n v="1"/>
    <d v="2013-07-17T00:00:00"/>
    <s v=""/>
    <s v=""/>
    <s v=""/>
    <m/>
    <n v="3.0000000000000001E-3"/>
    <s v=" Жилые дома"/>
    <s v=""/>
    <n v="34.9"/>
    <n v="231160.5"/>
    <s v="89216850001"/>
    <s v="431774,Россия,Мордовия Респ,Дубенский р-н,,Поводимово с,Рабочая ул,28,,"/>
    <n v="89616450"/>
    <s v=" ставка 0,3"/>
    <x v="20"/>
    <n v="6623.5100286532952"/>
  </r>
  <r>
    <s v="13:06:0215001:360"/>
    <s v="МЕГДЕЕВ ФЯРИТ САФИУЛЛОВИЧ"/>
    <s v="130600810457"/>
    <d v="2001-12-31T00:00:00"/>
    <d v="2005-10-25T00:00:00"/>
    <s v="1/1"/>
    <n v="1"/>
    <d v="2005-10-25T00:00:00"/>
    <s v=""/>
    <s v=""/>
    <s v=""/>
    <m/>
    <n v="3.0000000000000001E-3"/>
    <s v=" Жилые дома"/>
    <s v=""/>
    <n v="49.9"/>
    <n v="317502.21999999997"/>
    <s v="89216810003"/>
    <s v="431791,Россия,Мордовия Респ,Дубенский р-н,,Свиносовхоз п,Советская ул,25,,1"/>
    <n v="89616410"/>
    <s v=" ставка 0,3"/>
    <x v="20"/>
    <n v="6362.7699398797595"/>
  </r>
  <r>
    <s v="13:22:0210002:642"/>
    <s v="КИУШКИНА АНАСТАСИЯ СТЕПАНОВНА"/>
    <s v="132201166442"/>
    <d v="1995-01-01T00:00:00"/>
    <d v="2013-01-25T00:00:00"/>
    <s v="1/1"/>
    <n v="1"/>
    <d v="2013-01-25T00:00:00"/>
    <s v=""/>
    <s v=""/>
    <s v=""/>
    <m/>
    <n v="3.0000000000000001E-3"/>
    <s v=" Жилые дома"/>
    <s v=""/>
    <n v="20.2"/>
    <n v="165822.41"/>
    <s v="89257815006"/>
    <s v="431700,РОССИЯ,Мордовия Респ,Чамзинский р-н,,Пянгелей с,Подлесная ул,6,,"/>
    <n v="89657415"/>
    <s v=" ставка 0,3"/>
    <x v="18"/>
    <n v="8209.0301980198019"/>
  </r>
  <r>
    <s v="13:06:0309001:502"/>
    <s v="ЧЕРВЯКОВА АНАСТАСИЯ МАКАРОВНА"/>
    <s v="130601063631"/>
    <d v="2001-12-31T00:00:00"/>
    <d v="2018-09-03T00:00:00"/>
    <s v="1/1"/>
    <n v="1"/>
    <d v="2018-09-03T00:00:00"/>
    <s v=""/>
    <s v=""/>
    <s v=""/>
    <m/>
    <n v="3.0000000000000001E-3"/>
    <s v=" Жилые дома"/>
    <s v=""/>
    <n v="41.6"/>
    <n v="232051.04"/>
    <s v="89216840001"/>
    <s v="431780,Россия,Мордовия Респ,Дубенский р-н,,Морга с,Комсомольская ул,10,,"/>
    <n v="89616440"/>
    <s v=" ставка 0,3"/>
    <x v="20"/>
    <n v="5578.15"/>
  </r>
  <r>
    <s v="13:19:0203002:240"/>
    <s v="СЕРГЕЕВ АЛЕКСЕЙ ДМИТРИЕВИЧ"/>
    <s v="131902234843"/>
    <d v="1996-01-01T00:00:00"/>
    <d v="2019-06-12T00:00:00"/>
    <s v="1/1"/>
    <n v="1"/>
    <d v="2019-06-12T00:00:00"/>
    <s v="001001001000 - Собственность"/>
    <s v=""/>
    <s v=""/>
    <m/>
    <n v="3.0000000000000001E-3"/>
    <s v=" Жилые дома"/>
    <s v=""/>
    <n v="45.5"/>
    <n v="134304.63"/>
    <s v="89249808001"/>
    <s v="431253, РОССИЯ, Мордовия Респ, Темниковский р-н, , д Алексеевка, ул Школьная, 32, ,"/>
    <n v="89649408"/>
    <s v=" ставка 0,3"/>
    <x v="8"/>
    <n v="2951.7501098901098"/>
  </r>
  <r>
    <s v="13:19:0209003:45"/>
    <s v="Филина Прасковья Ивановна"/>
    <s v="131902221139"/>
    <d v="1990-01-01T00:00:00"/>
    <d v="1995-08-05T00:00:00"/>
    <s v="1/1"/>
    <n v="1"/>
    <d v="1995-08-05T00:00:00"/>
    <s v="001001001000 - Собственность"/>
    <s v=""/>
    <s v=""/>
    <m/>
    <n v="3.0000000000000001E-3"/>
    <s v=" Жилые дома"/>
    <s v=""/>
    <n v="35.799999999999997"/>
    <n v="124919.8"/>
    <s v="89249888010"/>
    <s v="431243, РОССИЯ, Мордовия Респ, Темниковский р-н, , д Дасаево, ул Дорожная, 13, ,"/>
    <n v="89649488"/>
    <s v=" ставка 0,3"/>
    <x v="8"/>
    <n v="3489.3798882681567"/>
  </r>
  <r>
    <s v="13:19:0320002:1365"/>
    <s v="Козекаева Анна Кондратьевна"/>
    <s v="131900486108"/>
    <d v="1995-01-01T00:00:00"/>
    <d v="2016-07-11T00:00:00"/>
    <s v="1/1"/>
    <n v="1"/>
    <d v="2016-07-11T00:00:00"/>
    <s v="001001001000 - Собственность"/>
    <s v=""/>
    <s v=""/>
    <m/>
    <n v="3.0000000000000001E-3"/>
    <s v=" Жилые дома"/>
    <s v=""/>
    <n v="15.8"/>
    <n v="59136.4"/>
    <s v="89249868001"/>
    <s v="431233, РОССИЯ, Мордовия Респ, Темниковский р-н, , с Пурдошки, ул Советская, 49, ,"/>
    <n v="89649468"/>
    <s v=" ставка 0,3"/>
    <x v="8"/>
    <n v="3742.8101265822784"/>
  </r>
  <r>
    <s v="13:19:0215002:37"/>
    <s v="Дашкина Фаизя Садыковна"/>
    <s v="131900875915"/>
    <d v="1995-01-01T00:00:00"/>
    <d v="2014-04-09T00:00:00"/>
    <s v="1/1"/>
    <n v="1"/>
    <d v="2014-04-09T00:00:00"/>
    <s v="001001001000 - Собственность"/>
    <s v=""/>
    <s v=""/>
    <m/>
    <n v="3.0000000000000001E-3"/>
    <s v=" Жилые дома"/>
    <s v=""/>
    <n v="49.3"/>
    <n v="198276.71"/>
    <s v="89249804005"/>
    <s v="431236, Россия, Мордовия Респ, Темниковский р-н, , д Дашкино, ул Прудовая, 6, ,"/>
    <n v="89649404"/>
    <s v=" ставка 0,3"/>
    <x v="8"/>
    <n v="4021.8399594320485"/>
  </r>
  <r>
    <s v="13:19:0203002:308"/>
    <s v="ДЕРГУНОВА ПЕЛАГЕЯ ФЕДОРОВНА"/>
    <s v="131901256957"/>
    <d v="1996-01-01T00:00:00"/>
    <d v="2017-06-28T00:00:00"/>
    <s v="1/1"/>
    <n v="1"/>
    <d v="2017-06-28T00:00:00"/>
    <s v="001001001000 - Собственность"/>
    <s v=""/>
    <s v=""/>
    <m/>
    <n v="3.0000000000000001E-3"/>
    <s v=" Жилые дома"/>
    <s v=""/>
    <n v="38.1"/>
    <n v="105601.01"/>
    <s v="89249808001"/>
    <s v="431253, Россия, Мордовия Респ, Темниковский р-н, , д Алексеевка, ул Центральная, 12, ,"/>
    <n v="89649408"/>
    <s v=" ставка 0,3"/>
    <x v="8"/>
    <n v="2771.6800524934379"/>
  </r>
  <r>
    <s v="13:19:0205002:337"/>
    <s v="Матвеев Сергей Степанович"/>
    <s v="131900754124"/>
    <d v="1995-01-01T00:00:00"/>
    <d v="2015-10-09T00:00:00"/>
    <s v="1/1"/>
    <n v="1"/>
    <d v="2015-10-09T00:00:00"/>
    <s v="001001001000 - Собственность"/>
    <s v=""/>
    <s v=""/>
    <m/>
    <n v="3.0000000000000001E-3"/>
    <s v=" Жилые дома"/>
    <s v=""/>
    <n v="44.5"/>
    <n v="166673.41"/>
    <s v="89249812001"/>
    <s v="431244, Россия, Мордовия Респ, Темниковский р-н, , с Бабеево, ул Центральная, 16, ,"/>
    <n v="89649412"/>
    <s v=" ставка 0,3"/>
    <x v="8"/>
    <n v="3745.4698876404495"/>
  </r>
  <r>
    <s v="13:19:0320002:965"/>
    <s v="ПОРТНОВ АЛЕКСАНДР ЕГОРОВИЧ"/>
    <s v="131900715911"/>
    <d v="1995-01-01T00:00:00"/>
    <d v="2017-02-27T00:00:00"/>
    <s v="1/1"/>
    <n v="1"/>
    <d v="2017-02-27T00:00:00"/>
    <s v="001001001000 - Собственность"/>
    <s v=""/>
    <s v=""/>
    <m/>
    <n v="3.0000000000000001E-3"/>
    <s v=" Жилые дома"/>
    <s v=""/>
    <n v="44.7"/>
    <n v="151957.65"/>
    <s v="89249868001"/>
    <s v="431233, Россия, Мордовия Респ, Темниковский р-н, , с Пурдошки, ул Садовая, 30, ,"/>
    <n v="89649468"/>
    <s v=" ставка 0,3"/>
    <x v="8"/>
    <n v="3399.4999999999995"/>
  </r>
  <r>
    <s v="13:06:0309001:597"/>
    <s v="СУЛЬДИНА МАРИЯ ИВАНОВНА"/>
    <s v="130600870544"/>
    <d v="2001-12-31T00:00:00"/>
    <d v="2014-03-23T00:00:00"/>
    <s v="1/1"/>
    <n v="1"/>
    <d v="2014-03-23T00:00:00"/>
    <s v=""/>
    <s v=""/>
    <s v=""/>
    <m/>
    <n v="3.0000000000000001E-3"/>
    <s v=" Жилые дома"/>
    <s v=""/>
    <n v="18.600000000000001"/>
    <n v="97197.28"/>
    <s v="89216840001"/>
    <s v="431780,Россия,Мордовия Респ,Дубенский р-н,,Морга с,Красноармейская ул,17,,"/>
    <n v="89616440"/>
    <s v=" ставка 0,3"/>
    <x v="20"/>
    <n v="5225.6602150537628"/>
  </r>
  <r>
    <s v="13:07:0201005:121"/>
    <s v="Кутуева Халидя Ибрагимовна"/>
    <s v="130700685190"/>
    <d v="2002-01-01T00:00:00"/>
    <d v="2015-07-28T00:00:00"/>
    <s v="1/1"/>
    <n v="1"/>
    <d v="2015-07-28T00:00:00"/>
    <s v="001001001000 - Собственность"/>
    <s v=""/>
    <s v="13:7:642:0:1119:0:А:0"/>
    <n v="46.909124671532823"/>
    <n v="3.0000000000000001E-3"/>
    <s v=" Жилые дома"/>
    <s v=""/>
    <n v="54.8"/>
    <n v="178515.28"/>
    <s v="89218805004"/>
    <s v="431374, РОССИЯ, Мордовия Респ, Ельниковский р-н, , с Чурино, ул Кирова, 20, ,"/>
    <n v="89618405"/>
    <s v=" ставка 0,3"/>
    <x v="9"/>
    <n v="3257.578102189781"/>
  </r>
  <r>
    <s v="13:07:0201005:121"/>
    <s v="АГИШЕВ АЛИМ УСМАНОВИЧ"/>
    <s v="130700426621"/>
    <d v="2000-11-16T00:00:00"/>
    <d v="2016-10-05T00:00:00"/>
    <s v="1/1"/>
    <n v="1"/>
    <d v="2016-10-05T00:00:00"/>
    <s v="001001001000 - Собственность"/>
    <s v=""/>
    <s v="13:7:642:0:1119:0:А:0"/>
    <n v="46.909124671532823"/>
    <n v="3.0000000000000001E-3"/>
    <s v=" Жилые дома"/>
    <s v=""/>
    <n v="54.8"/>
    <n v="178515.28"/>
    <s v="89218805004"/>
    <s v="431374, РОССИЯ, Мордовия Респ, Ельниковский р-н, , с Чурино, ул Кирова, 20, ,"/>
    <n v="89618405"/>
    <s v=" ставка 0,3"/>
    <x v="9"/>
    <n v="3257.578102189781"/>
  </r>
  <r>
    <s v="13:02:0211001:244"/>
    <s v="ЦЫГАНОВА МАРИЯ ИВАНОВНА"/>
    <s v="560709851074"/>
    <d v="1953-10-10T00:00:00"/>
    <d v="2018-10-25T00:00:00"/>
    <s v="1/1"/>
    <n v="1"/>
    <d v="2018-10-25T00:00:00"/>
    <s v=""/>
    <s v=""/>
    <s v=""/>
    <m/>
    <n v="3.0000000000000001E-3"/>
    <s v=" Жилые дома"/>
    <s v=""/>
    <n v="26.3"/>
    <n v="98920.88"/>
    <s v="89205850001"/>
    <s v="431060, РОССИЯ, Мордовия Респ, Атюрьевский р-н, , с Новочадово, ул Центральная, 61, ,"/>
    <n v="89605450"/>
    <s v=" ставка 0,3"/>
    <x v="7"/>
    <n v="3761.2501901140686"/>
  </r>
  <r>
    <s v="13:02:0112002:140"/>
    <s v="Паркин Федор Александрович"/>
    <s v="130201490967"/>
    <d v="1967-07-16T00:00:00"/>
    <d v="2016-11-04T00:00:00"/>
    <s v="1/1"/>
    <n v="1"/>
    <d v="2016-11-04T00:00:00"/>
    <s v="001001001000 - Собственность"/>
    <s v=""/>
    <s v=""/>
    <m/>
    <n v="3.0000000000000001E-3"/>
    <s v=" Жилые дома"/>
    <s v=""/>
    <n v="45.5"/>
    <n v="181073.62"/>
    <s v="89205855001"/>
    <s v="431053, РОССИЯ, Мордовия Респ, Атюрьевский р-н, , с Перевесье, ул Центральная, 20, ,"/>
    <n v="89605455"/>
    <s v=" ставка 0,3"/>
    <x v="7"/>
    <n v="3979.64"/>
  </r>
  <r>
    <s v="13:20:0401001:1105"/>
    <s v="Руськина Дарья Серафимовна"/>
    <s v="132001282000"/>
    <d v="1998-12-31T00:00:00"/>
    <d v="2014-12-28T00:00:00"/>
    <s v="1/1"/>
    <n v="1"/>
    <d v="2014-12-28T00:00:00"/>
    <s v="001001001000 - Собственность"/>
    <s v=""/>
    <s v=""/>
    <n v="90.640892546689301"/>
    <n v="3.0000000000000001E-3"/>
    <s v=" Жилые дома"/>
    <s v=""/>
    <n v="58.9"/>
    <n v="199953.13"/>
    <s v="89251805001"/>
    <s v="431200, РОССИЯ, Мордовия Респ, Теньгушевский р-н, , п Барашево, ул Новая, 22, ,"/>
    <n v="89651405"/>
    <s v=" ставка 0,3"/>
    <x v="10"/>
    <n v="3394.7899830220713"/>
  </r>
  <r>
    <s v="13:07:0309002:87"/>
    <s v="Ветчинникова Аксинья Васильевна"/>
    <s v="130700618274"/>
    <d v="2001-12-31T00:00:00"/>
    <d v="2018-04-27T00:00:00"/>
    <s v="1/1"/>
    <n v="1"/>
    <d v="2018-04-27T00:00:00"/>
    <s v="001001001000 - Собственность"/>
    <s v=""/>
    <s v=""/>
    <m/>
    <n v="3.0000000000000001E-3"/>
    <s v=" Жилые дома"/>
    <s v=""/>
    <n v="30.6"/>
    <n v="131578.16"/>
    <s v="89218855002"/>
    <s v="431382, Россия, Мордовия Респ, Ельниковский р-н, , д Алексеевка, ул Центральная, 13, ,"/>
    <n v="89618455"/>
    <s v=" ставка 0,3"/>
    <x v="9"/>
    <n v="4299.9398692810455"/>
  </r>
  <r>
    <s v="13:07:0212001:291"/>
    <s v="Семелева Екатерина Никитовна"/>
    <s v="130700473572"/>
    <d v="2002-01-0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"/>
    <n v="18.7"/>
    <n v="69918.55"/>
    <s v="89218880004"/>
    <s v="431380, Россия, Мордовия Респ, Ельниковский р-н, , с Софьино, ул Советская, 32, ,"/>
    <n v="89618480"/>
    <s v=" ставка 0,3"/>
    <x v="9"/>
    <n v="3738.9598930481288"/>
  </r>
  <r>
    <s v="13:20:0211005:439"/>
    <s v="Афонина Елена Васильевна"/>
    <s v="132001219810"/>
    <d v="2015-11-30T00:00:00"/>
    <d v="2018-01-08T00:00:00"/>
    <s v="1/1"/>
    <n v="1"/>
    <d v="2018-01-08T00:00:00"/>
    <s v="001001001000 - Собственность"/>
    <d v="2012-06-28T00:00:00"/>
    <s v="13:20:21/2004:64"/>
    <m/>
    <n v="3.0000000000000001E-3"/>
    <s v=" Жилые дома"/>
    <s v="Жилой дом"/>
    <n v="48.4"/>
    <n v="139260.35"/>
    <s v="89251860001"/>
    <s v="431218, РОССИЯ, Мордовия Респ, Теньгушевский р-н, , с Такушево, ул Вилки, 28, ,"/>
    <n v="89651460"/>
    <s v=" ставка 0,3"/>
    <x v="10"/>
    <n v="2877.279958677686"/>
  </r>
  <r>
    <s v="13:20:0315003:399"/>
    <s v="Кабаев Николай Игнатьевич"/>
    <s v="132000958832"/>
    <d v="1962-01-01T00:00:00"/>
    <d v="2002-12-10T00:00:00"/>
    <s v="1/1"/>
    <n v="1"/>
    <d v="2002-12-10T00:00:00"/>
    <s v="001001001000 - Собственность"/>
    <s v=""/>
    <s v=""/>
    <n v="364.81211999999999"/>
    <n v="3.0000000000000001E-3"/>
    <s v=" Жилые дома"/>
    <s v=""/>
    <n v="86"/>
    <n v="290498.53999999998"/>
    <s v="89251880001"/>
    <s v="431214, РОССИЯ, Мордовия Респ, Теньгушевский р-н, , с Шокша, ул Им Черницова, 27, ,"/>
    <n v="89651480"/>
    <s v=" ставка 0,3"/>
    <x v="10"/>
    <n v="3377.89"/>
  </r>
  <r>
    <s v="13:06:0208001:258"/>
    <s v="ШАМШУКОВА СОФИЯ ХАБИБУЛЛОВНА"/>
    <s v="130600887178"/>
    <d v="2000-12-30T00:00:00"/>
    <d v="2012-06-04T00:00:00"/>
    <s v="1/1"/>
    <n v="1"/>
    <d v="2012-06-04T00:00:00"/>
    <s v=""/>
    <d v="2012-06-28T00:00:00"/>
    <s v=""/>
    <n v="12.434414792899458"/>
    <n v="3.0000000000000001E-3"/>
    <s v=" Жилые дома"/>
    <s v="жилой дом"/>
    <n v="50.7"/>
    <n v="300202.3"/>
    <s v="89216835001"/>
    <s v="431792,Россия,Мордовия Респ,Дубенский р-н,,Ломаты с,Аблаевка ул,13,,"/>
    <n v="89616435"/>
    <s v=" ставка 0,3"/>
    <x v="20"/>
    <n v="5921.1499013806697"/>
  </r>
  <r>
    <s v="13:23:1109211:809"/>
    <s v="Козлов Фатих Бяширович"/>
    <s v="132702107166"/>
    <d v="2014-07-14T00:00:00"/>
    <d v="2020-04-02T00:00:00"/>
    <s v="1/1"/>
    <n v="1"/>
    <d v="2020-04-02T00:00:00"/>
    <s v="001001001000 - Собственность"/>
    <d v="2014-05-21T00:00:00"/>
    <s v=""/>
    <n v="632.18384000000003"/>
    <n v="1E-3"/>
    <s v=" Квартиры"/>
    <s v=""/>
    <n v="57.6"/>
    <n v="968451.84"/>
    <s v="89401000000"/>
    <s v="430009,РОССИЯ,,,Саранск г,,Волгоградская ул,75/1,,37"/>
    <n v="89701000"/>
    <s v="ставка 0,1"/>
    <x v="0"/>
    <n v="16813.399999999998"/>
  </r>
  <r>
    <s v="13:23:1104092:5358"/>
    <s v="СТРОГАНОВ АЛЕКСАНДР АНАТОЛЬЕВИЧ"/>
    <s v="132707309166"/>
    <d v="2014-07-29T00:00:00"/>
    <d v="2019-08-05T00:00:00"/>
    <s v="1/1"/>
    <n v="1"/>
    <d v="2019-08-05T00:00:00"/>
    <s v="001001001000 - Собственность"/>
    <d v="2014-07-03T00:00:00"/>
    <s v=""/>
    <n v="651.98069999999996"/>
    <n v="3.0000000000000001E-3"/>
    <s v="Гаражи"/>
    <s v=""/>
    <n v="21"/>
    <n v="217326.9"/>
    <s v="89401000000"/>
    <s v=",РОССИЯ,,,Саранск г,,Чернобылец гск,106,,"/>
    <n v="89701000"/>
    <s v=" ставка 0,3"/>
    <x v="0"/>
    <n v="10348.9"/>
  </r>
  <r>
    <s v="13:08:0102001:5439"/>
    <s v="АШМАРОВА ВАЛЕНТИНА ВАСИЛЬЕВНА"/>
    <s v="130804656997"/>
    <d v="1992-01-01T00:00:00"/>
    <d v="2012-03-01T00:00:00"/>
    <s v="1/1"/>
    <n v="1"/>
    <d v="2012-03-01T00:00:00"/>
    <s v="001001001000 - Собственность"/>
    <s v=""/>
    <s v=""/>
    <m/>
    <n v="3.0000000000000001E-3"/>
    <s v=" Жилые дома"/>
    <s v=""/>
    <n v="45.8"/>
    <n v="679182.4"/>
    <s v="89221551000"/>
    <s v="431110, , Мордовия Респ, , , рп Зубово-Поляна, ул Парамонова, 66, ,"/>
    <n v="89621151"/>
    <s v=" ставка 0,3"/>
    <x v="4"/>
    <n v="14829.310043668123"/>
  </r>
  <r>
    <s v="13:08:0205001:1175"/>
    <s v="ЛАЗАРЕВА НАДЕЖДА АНДРЕЕВНА"/>
    <s v="130804287852"/>
    <d v="1992-01-01T00:00:00"/>
    <d v="2013-11-30T00:00:00"/>
    <s v="1/1"/>
    <n v="1"/>
    <d v="2013-11-30T00:00:00"/>
    <s v="001001001000 - Собственность"/>
    <s v=""/>
    <s v=""/>
    <m/>
    <n v="3.0000000000000001E-3"/>
    <s v=" Жилые дома"/>
    <s v=""/>
    <n v="32.5"/>
    <n v="99650.85"/>
    <s v="89221898001"/>
    <s v="431141, , Мордовия Респ, Зубово-Полянский р-н, , с Ширингуши, ул Сельская, 4, ,"/>
    <n v="89621498"/>
    <s v=" ставка 0,3"/>
    <x v="4"/>
    <n v="3066.1800000000003"/>
  </r>
  <r>
    <s v="13:08:0205001:2210"/>
    <s v="ЧИРКОВА ЕКАТЕРИНА ЕГОРОВНА"/>
    <s v="130805223795"/>
    <d v="1992-01-01T00:00:00"/>
    <d v="2010-10-29T00:00:00"/>
    <s v="1/1"/>
    <n v="1"/>
    <d v="2010-10-29T00:00:00"/>
    <s v="001001001000 - Собственность"/>
    <d v="2012-06-28T00:00:00"/>
    <s v=""/>
    <m/>
    <n v="3.0000000000000001E-3"/>
    <s v=" Жилые дома"/>
    <s v="Жилой дом"/>
    <n v="38.5"/>
    <n v="115550.43"/>
    <s v="89221898001"/>
    <s v="431141, , Мордовия Респ, Зубово-Полянский р-н, , с Ширингуши, ул Рабочая, 9, ,"/>
    <n v="89621498"/>
    <s v=" ставка 0,3"/>
    <x v="4"/>
    <n v="3001.30987012987"/>
  </r>
  <r>
    <s v="13:08:0102001:4594"/>
    <s v="ГЕРАСЬКОВА ДАРЬЯ ГРИГОРЬЕВНА"/>
    <s v="130803720030"/>
    <d v="1992-01-01T00:00:00"/>
    <d v="2012-08-14T00:00:00"/>
    <s v="1/1"/>
    <n v="1"/>
    <d v="2012-08-14T00:00:00"/>
    <s v="001001001000 - Собственность"/>
    <s v=""/>
    <s v=""/>
    <n v="127.52568000000001"/>
    <n v="3.0000000000000001E-3"/>
    <s v=" Жилые дома"/>
    <s v=""/>
    <n v="53"/>
    <n v="750984.56"/>
    <s v="89221551000"/>
    <s v="431110, , Мордовия Респ, , , рп Зубово-Поляна, ул Пушкина, 55, ,"/>
    <n v="89621151"/>
    <s v=" ставка 0,3"/>
    <x v="4"/>
    <n v="14169.52"/>
  </r>
  <r>
    <s v="13:08:0102001:4177"/>
    <s v="ГРИШАНИНА НАДЕЖДА ИВАНОВНА"/>
    <s v="130805025730"/>
    <d v="1992-01-01T00:00:00"/>
    <d v="2013-06-23T00:00:00"/>
    <s v="1/1"/>
    <n v="1"/>
    <d v="2013-06-23T00:00:00"/>
    <s v="001001001000 - Собственность"/>
    <s v=""/>
    <s v=""/>
    <m/>
    <n v="3.0000000000000001E-3"/>
    <s v=" Жилые дома"/>
    <s v=""/>
    <n v="40.9"/>
    <n v="774987.92"/>
    <s v="89221551000"/>
    <s v="431110, , Мордовия Респ, , , рп Зубово-Поляна, ул Титова, 21, ,"/>
    <n v="89621151"/>
    <s v=" ставка 0,3"/>
    <x v="4"/>
    <n v="18948.359902200489"/>
  </r>
  <r>
    <s v="13:08:0102001:5590"/>
    <s v="ТРУНЬКИН НИКОЛАЙ ВИКТОРОВИЧ"/>
    <s v="130800378481"/>
    <d v="1992-01-01T00:00:00"/>
    <d v="2013-05-14T00:00:00"/>
    <s v="1/1"/>
    <n v="1"/>
    <d v="2013-05-14T00:00:00"/>
    <s v="001001001000 - Собственность"/>
    <s v=""/>
    <s v=""/>
    <n v="1179.2900358391121"/>
    <n v="3.0000000000000001E-3"/>
    <s v=" Жилые дома"/>
    <s v=""/>
    <n v="72.099999999999994"/>
    <n v="1282455.68"/>
    <s v="89221551000"/>
    <s v="431110, , Мордовия Респ, , , рп Зубово-Поляна, ул Рабочая, 55, ,"/>
    <n v="89621151"/>
    <s v=" ставка 0,3"/>
    <x v="4"/>
    <n v="17787.18002773925"/>
  </r>
  <r>
    <s v="13:08:0401001:568"/>
    <s v="ШИРОКОВ ВАСИЛИЙ ПЕТРОВИЧ"/>
    <s v="130805086884"/>
    <d v="1992-01-01T00:00:00"/>
    <d v="2015-04-27T00:00:00"/>
    <s v="1/1"/>
    <n v="1"/>
    <d v="2015-04-27T00:00:00"/>
    <s v="001001001000 - Собственность"/>
    <s v=""/>
    <s v=""/>
    <m/>
    <n v="3.0000000000000001E-3"/>
    <s v=" Жилые дома"/>
    <s v=""/>
    <n v="31.4"/>
    <n v="134018.03"/>
    <s v="89221818001"/>
    <s v="431157,Россия,Мордовия Респ,Зубово-Полянский р-н,,Выша с,Советская ул,4,,"/>
    <n v="89621418"/>
    <s v=" ставка 0,3"/>
    <x v="4"/>
    <n v="4268.0901273885356"/>
  </r>
  <r>
    <s v="13:08:0102001:6738"/>
    <s v="КАЛИНИН АНДРЕЙ АНДРЕЕВИЧ"/>
    <s v="130805050775"/>
    <d v="1995-11-16T00:00:00"/>
    <d v="2013-07-07T00:00:00"/>
    <s v="1/1"/>
    <n v="1"/>
    <d v="2013-07-07T00:00:00"/>
    <s v="001001001000 - Собственность"/>
    <s v=""/>
    <s v=""/>
    <n v="53.677190000000003"/>
    <n v="1E-3"/>
    <s v=" Квартиры"/>
    <s v=""/>
    <n v="23.5"/>
    <n v="360403.99"/>
    <s v="89221551000"/>
    <s v="431110, , Мордовия Респ, , , рп Зубово-Поляна, ул Горького, 19, , 2"/>
    <n v="89621151"/>
    <s v="ставка 0,1"/>
    <x v="4"/>
    <n v="15336.34"/>
  </r>
  <r>
    <s v="13:08:0403001:1971"/>
    <s v="СОРОКИН СЕРАФИМ МАКАРОВИЧ"/>
    <s v="130802856969"/>
    <d v="1992-01-01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30.5"/>
    <n v="590256.74"/>
    <s v="89221563000"/>
    <s v="431100, , Мордовия Респ, Зубово-Полянский р-н, , рп Потьма, ул Вокзальная 2-я, 16, ,"/>
    <n v="89621163"/>
    <s v=" ставка 0,3"/>
    <x v="4"/>
    <n v="19352.68"/>
  </r>
  <r>
    <s v="13:08:0401001:713"/>
    <s v="ЯШКОВА ПЕЛАГЕЯ МИХЕЕВНА"/>
    <s v="130802389922"/>
    <d v="1992-01-01T00:00:00"/>
    <d v="2017-02-07T00:00:00"/>
    <s v="1/1"/>
    <n v="1"/>
    <d v="2017-02-07T00:00:00"/>
    <s v="001001001000 - Собственность"/>
    <d v="2012-06-28T00:00:00"/>
    <s v=""/>
    <m/>
    <n v="3.0000000000000001E-3"/>
    <s v=" Жилые дома"/>
    <s v="Жилой дом"/>
    <n v="34.299999999999997"/>
    <n v="143298.54"/>
    <s v="89221818001"/>
    <s v="431157,Россия,Мордовия Респ,Зубово-Полянский р-н,,Выша с,Новостройка ул,24,,"/>
    <n v="89621418"/>
    <s v=" ставка 0,3"/>
    <x v="4"/>
    <n v="4177.8"/>
  </r>
  <r>
    <s v="13:08:0401001:487"/>
    <s v="ТРОШИНА ПРАСКОВЬЯ КУЗЬМИНИЧНА"/>
    <s v="130802388975"/>
    <d v="1992-01-01T00:00:00"/>
    <d v="2013-03-12T00:00:00"/>
    <s v="1/1"/>
    <n v="1"/>
    <d v="2013-03-12T00:00:00"/>
    <s v="001001001000 - Собственность"/>
    <d v="2012-06-28T00:00:00"/>
    <s v=""/>
    <m/>
    <n v="3.0000000000000001E-3"/>
    <s v=" Жилые дома"/>
    <s v="жилой дом"/>
    <n v="28.5"/>
    <n v="119067.3"/>
    <s v="89221818001"/>
    <s v="431157, , Мордовия Респ, Зубово-Полянский р-н, , с Выша, ул Овражная 1-я, 8, ,"/>
    <n v="89621418"/>
    <s v=" ставка 0,3"/>
    <x v="4"/>
    <n v="4177.8"/>
  </r>
  <r>
    <s v="13:08:0404001:1375"/>
    <s v="МОИСЕЕВ АЛЕКСЕЙ АЛЕКСЕЕВИЧ"/>
    <s v="130804134750"/>
    <d v="1992-01-01T00:00:00"/>
    <d v="2012-01-16T00:00:00"/>
    <s v="1/1"/>
    <n v="1"/>
    <d v="2012-01-16T00:00:00"/>
    <s v="001001001000 - Собственность"/>
    <s v=""/>
    <s v=""/>
    <n v="201.78043107011084"/>
    <n v="3.0000000000000001E-3"/>
    <s v=" Жилые дома"/>
    <s v=""/>
    <n v="54.2"/>
    <n v="867976.14"/>
    <s v="89221568000"/>
    <s v="431105, , Мордовия Респ, Зубово-Полянский р-н, , рп Умет, ул Московская, 10, ,"/>
    <n v="89621168"/>
    <s v=" ставка 0,3"/>
    <x v="4"/>
    <n v="16014.319926199261"/>
  </r>
  <r>
    <s v="13:08:0102002:1813"/>
    <s v="СОКОЛОВ АЛЕКСАНДР АЛЕКСАНДРОВИЧ"/>
    <s v="130801100545"/>
    <d v="1995-03-16T00:00:00"/>
    <d v="2014-01-18T00:00:00"/>
    <s v="1/1"/>
    <n v="1"/>
    <d v="2014-01-18T00:00:00"/>
    <s v="001001001000 - Собственность"/>
    <d v="2012-06-28T00:00:00"/>
    <s v=""/>
    <n v="301.51578185185195"/>
    <n v="1E-3"/>
    <s v=" Квартиры"/>
    <s v=""/>
    <n v="43.2"/>
    <n v="561443.18000000005"/>
    <s v="89221551000"/>
    <s v="431110, , Мордовия Респ, , , рп Зубово-Поляна, ул Мелиоративная, 23, , 10"/>
    <n v="89621151"/>
    <s v="ставка 0,1"/>
    <x v="4"/>
    <n v="12996.369907407408"/>
  </r>
  <r>
    <s v="13:08:0401001:717"/>
    <s v="РОДИОНОВА СЕРАФИМА АРХИПОВНА"/>
    <s v="130802387065"/>
    <d v="1992-01-01T00:00:00"/>
    <d v="2013-11-11T00:00:00"/>
    <s v="1/1"/>
    <n v="1"/>
    <d v="2013-11-11T00:00:00"/>
    <s v="001001001000 - Собственность"/>
    <s v=""/>
    <s v=""/>
    <n v="94.751599547038296"/>
    <n v="3.0000000000000001E-3"/>
    <s v=" Жилые дома"/>
    <s v=""/>
    <n v="57.4"/>
    <n v="244988.37"/>
    <s v="89221818001"/>
    <s v="431157,Россия,Мордовия Респ,Зубово-Полянский р-н,,Выша с,Овражная 3-я ул,7,,"/>
    <n v="89621418"/>
    <s v=" ставка 0,3"/>
    <x v="4"/>
    <n v="4268.090069686411"/>
  </r>
  <r>
    <s v="13:08:0205001:1366"/>
    <s v="ЕРМАКОВА РАИСА ФЕДОРОВНА"/>
    <s v="130803663208"/>
    <d v="1992-01-01T00:00:00"/>
    <d v="2018-10-28T00:00:00"/>
    <s v="1/1"/>
    <n v="1"/>
    <d v="2018-10-28T00:00:00"/>
    <s v="001001001000 - Собственность"/>
    <s v=""/>
    <s v=""/>
    <m/>
    <n v="3.0000000000000001E-3"/>
    <s v=" Жилые дома"/>
    <s v=""/>
    <n v="37.299999999999997"/>
    <n v="111948.86"/>
    <s v="89221898001"/>
    <s v="431141, , Мордовия Респ, Зубово-Полянский р-н, , с Ширингуши, ул Лесная, 8, ,"/>
    <n v="89621498"/>
    <s v=" ставка 0,3"/>
    <x v="4"/>
    <n v="3001.3099195710456"/>
  </r>
  <r>
    <s v="13:08:0404001:1327"/>
    <s v="БОГОМАЗОВ МИХАИЛ АЛЕКСАНДРОВИЧ"/>
    <s v="130804027090"/>
    <d v="1992-01-01T00:00:00"/>
    <d v="2020-01-08T00:00:00"/>
    <s v="1/1"/>
    <n v="1"/>
    <d v="2020-01-08T00:00:00"/>
    <s v="001001001000 - Собственность"/>
    <s v=""/>
    <s v=""/>
    <m/>
    <n v="3.0000000000000001E-3"/>
    <s v=" Жилые дома"/>
    <s v=""/>
    <n v="40.6"/>
    <n v="919616.8"/>
    <s v="89221568000"/>
    <s v="431105,Россия,Мордовия Респ,Зубово-Полянский р-н,,Умет рп,Рабочая ул,9,,"/>
    <n v="89621168"/>
    <s v=" ставка 0,3"/>
    <x v="4"/>
    <n v="22650.660098522167"/>
  </r>
  <r>
    <s v="13:08:0404001:971"/>
    <s v="ЗИКУНКОВА НИНА ЕГОРОВНА"/>
    <s v="130805039080"/>
    <d v="1992-01-01T00:00:00"/>
    <d v="2012-04-15T00:00:00"/>
    <s v="1/1"/>
    <n v="1"/>
    <d v="2012-04-15T00:00:00"/>
    <s v="001001001000 - Собственность"/>
    <s v=""/>
    <s v=""/>
    <m/>
    <n v="3.0000000000000001E-3"/>
    <s v=" Жилые дома"/>
    <s v=""/>
    <n v="35.799999999999997"/>
    <n v="810893.63"/>
    <s v="89221568000"/>
    <s v="431105, , Мордовия Респ, Зубово-Полянский р-н, , рп Умет, ул Советская, 60, ,"/>
    <n v="89621168"/>
    <s v=" ставка 0,3"/>
    <x v="4"/>
    <n v="22650.660055865923"/>
  </r>
  <r>
    <s v="13:08:0205001:2174"/>
    <s v="БРАЖКИНА ВЕРА АФАНАСЬЕВНА"/>
    <s v="130805021894"/>
    <d v="1992-01-01T00:00:00"/>
    <d v="2010-06-26T00:00:00"/>
    <s v="1/1"/>
    <n v="1"/>
    <d v="2010-06-26T00:00:00"/>
    <s v="001001001000 - Собственность"/>
    <s v=""/>
    <s v=""/>
    <m/>
    <n v="3.0000000000000001E-3"/>
    <s v=" Жилые дома"/>
    <s v=""/>
    <n v="38.700000000000003"/>
    <n v="133129.16"/>
    <s v="89221898001"/>
    <s v="431141, , Мордовия Респ, Зубово-Полянский р-н, , с Ширингуши, ул Пионерская, 27, ,"/>
    <n v="89621498"/>
    <s v=" ставка 0,3"/>
    <x v="4"/>
    <n v="3440.0299741602066"/>
  </r>
  <r>
    <s v="13:08:0205001:2037"/>
    <s v="ШИРЯЕВ ФЕДОР МИХАЙЛОВИЧ"/>
    <s v="130803444301"/>
    <d v="1992-01-01T00:00:00"/>
    <d v="2013-08-18T00:00:00"/>
    <s v="1/1"/>
    <n v="1"/>
    <d v="2013-08-18T00:00:00"/>
    <s v="001001001000 - Собственность"/>
    <s v=""/>
    <s v=""/>
    <m/>
    <n v="3.0000000000000001E-3"/>
    <s v=" Жилые дома"/>
    <s v=""/>
    <n v="34.799999999999997"/>
    <n v="104445.59"/>
    <s v="89221898001"/>
    <s v="431141, , Мордовия Респ, Зубово-Полянский р-н, , с Ширингуши, ул Новая, 4, ,"/>
    <n v="89621498"/>
    <s v=" ставка 0,3"/>
    <x v="4"/>
    <n v="3001.3100574712644"/>
  </r>
  <r>
    <s v="13:08:0205001:1237"/>
    <s v="ВИРЯСОВА АНАСТАСИЯ СЕРГЕЕВНА"/>
    <s v="130803669626"/>
    <d v="1992-01-01T00:00:00"/>
    <d v="2018-01-05T00:00:00"/>
    <s v="1/1"/>
    <n v="1"/>
    <d v="2018-01-05T00:00:00"/>
    <s v="001001001000 - Собственность"/>
    <s v=""/>
    <s v=""/>
    <m/>
    <n v="3.0000000000000001E-3"/>
    <s v=" Жилые дома"/>
    <s v=""/>
    <n v="31.3"/>
    <n v="95971.43"/>
    <s v="89221898001"/>
    <s v="431141, , Мордовия Респ, Зубово-Полянский р-н, , с Ширингуши, ул Луговая, 6, ,"/>
    <n v="89621498"/>
    <s v=" ставка 0,3"/>
    <x v="4"/>
    <n v="3066.1798722044728"/>
  </r>
  <r>
    <s v="13:08:0205001:1230"/>
    <s v="УШАКОВА ГАЛИНА АЛЕКСАНДРОВНА"/>
    <s v="130803595950"/>
    <d v="1992-01-01T00:00:00"/>
    <d v="2014-02-16T00:00:00"/>
    <s v="1/1"/>
    <n v="1"/>
    <d v="2014-02-16T00:00:00"/>
    <s v="001001001000 - Собственность"/>
    <s v=""/>
    <s v=""/>
    <m/>
    <n v="3.0000000000000001E-3"/>
    <s v=" Жилые дома"/>
    <s v=""/>
    <n v="38.5"/>
    <n v="108501.09"/>
    <s v="89221898001"/>
    <s v="431141, , Мордовия Респ, Зубово-Полянский р-н, , с Ширингуши, ул Ленина, 4, ,"/>
    <n v="89621498"/>
    <s v=" ставка 0,3"/>
    <x v="4"/>
    <n v="2818.21012987013"/>
  </r>
  <r>
    <s v="13:08:0406001:1711"/>
    <s v="МУСТАЙКИНА ЕКАТЕРИНА ИВАНОВНА"/>
    <s v="130805042679"/>
    <d v="1992-01-01T00:00:00"/>
    <d v="2013-09-21T00:00:00"/>
    <s v="1/1"/>
    <n v="1"/>
    <d v="2013-09-21T00:00:00"/>
    <s v="001001001000 - Собственность"/>
    <s v=""/>
    <s v=""/>
    <m/>
    <n v="3.0000000000000001E-3"/>
    <s v=" Жилые дома"/>
    <s v=""/>
    <n v="45.4"/>
    <n v="658845.71"/>
    <s v="89221580000"/>
    <s v="431160, , Мордовия Респ, Зубово-Полянский р-н, , рп Явас, ул Заречная, 7, ,"/>
    <n v="89621180"/>
    <s v=" ставка 0,3"/>
    <x v="4"/>
    <n v="14512.020044052862"/>
  </r>
  <r>
    <s v="13:08:0205001:1969"/>
    <s v="ВИКУЛОВА ОЛЬГА СЕМЕНОВНА"/>
    <s v="130805135436"/>
    <d v="1995-01-23T00:00:00"/>
    <d v="2013-06-25T00:00:00"/>
    <s v="1/1"/>
    <n v="1"/>
    <d v="2013-06-25T00:00:00"/>
    <s v="001001001000 - Собственность"/>
    <s v=""/>
    <s v=""/>
    <m/>
    <n v="3.0000000000000001E-3"/>
    <s v=" Жилые дома"/>
    <s v=""/>
    <n v="30"/>
    <n v="97206.6"/>
    <s v="89221898001"/>
    <s v="431141, , Мордовия Респ, Зубово-Полянский р-н, , с Ширингуши, ул Советская, 8, ,"/>
    <n v="89621498"/>
    <s v=" ставка 0,3"/>
    <x v="4"/>
    <n v="3240.2200000000003"/>
  </r>
  <r>
    <s v="13:08:0404001:2132"/>
    <s v="БОГОЯВЛЕНСКАЯ ГАЛИНА СЕРГЕЕВНА"/>
    <s v="130805104540"/>
    <d v="1993-01-29T00:00:00"/>
    <d v="2013-12-30T00:00:00"/>
    <s v="1/1"/>
    <n v="1"/>
    <d v="2013-12-30T00:00:00"/>
    <s v="001001001000 - Собственность"/>
    <s v=""/>
    <s v=""/>
    <n v="51.409368214285692"/>
    <n v="1E-3"/>
    <s v=" Квартиры"/>
    <s v=""/>
    <n v="22.4"/>
    <n v="479820.77"/>
    <s v="89221568000"/>
    <s v="431105, , Мордовия Респ, Зубово-Полянский р-н, , рп Умет, ул Стадионная, 14, , 2"/>
    <n v="89621168"/>
    <s v="ставка 0,1"/>
    <x v="4"/>
    <n v="21420.570089285717"/>
  </r>
  <r>
    <s v="13:08:0404001:2306"/>
    <s v="ДАРЬКИНА РИММА ЛУКИНИЧНА"/>
    <s v="130803236090"/>
    <d v="1994-12-06T00:00:00"/>
    <d v="2013-03-10T00:00:00"/>
    <s v="1/1"/>
    <n v="1"/>
    <d v="2013-03-10T00:00:00"/>
    <s v="001001001000 - Собственность"/>
    <s v=""/>
    <s v=""/>
    <n v="949.84003134589511"/>
    <n v="1E-3"/>
    <s v=" Квартиры"/>
    <s v=""/>
    <n v="74.3"/>
    <n v="1299689.03"/>
    <s v="89221568000"/>
    <s v="431105, , Мордовия Респ, Зубово-Полянский р-н, , рп Умет, ул Зеленая, 20, , 2"/>
    <n v="89621168"/>
    <s v="ставка 0,1"/>
    <x v="4"/>
    <n v="17492.449932705251"/>
  </r>
  <r>
    <s v="13:08:0205001:2118"/>
    <s v="ПЕТРЕНКО АНТОНИНА АЛЕКСАНДРОВНА"/>
    <s v="130803662645"/>
    <d v="1992-01-01T00:00:00"/>
    <d v="2013-09-12T00:00:00"/>
    <s v="1/1"/>
    <n v="1"/>
    <d v="2013-09-12T00:00:00"/>
    <s v="001001001000 - Собственность"/>
    <d v="2012-06-28T00:00:00"/>
    <s v=""/>
    <m/>
    <n v="3.0000000000000001E-3"/>
    <s v=" Жилые дома"/>
    <s v="жилой дом"/>
    <n v="25.4"/>
    <n v="78335.12"/>
    <s v="89221898001"/>
    <s v="431141, , Мордовия Респ, Зубово-Полянский р-н, , с Ширингуши, ул Восточная, 27, ,"/>
    <n v="89621498"/>
    <s v=" ставка 0,3"/>
    <x v="4"/>
    <n v="3084.0598425196849"/>
  </r>
  <r>
    <s v="13:08:0403001:1190"/>
    <s v="ВИЦУКАЕВ НИКОЛАЙ НИКИФОРОВИЧ"/>
    <s v="130802861398"/>
    <d v="1992-01-01T00:00:00"/>
    <d v="2012-11-18T00:00:00"/>
    <s v="1/1"/>
    <n v="1"/>
    <d v="2012-11-18T00:00:00"/>
    <s v="001001001000 - Собственность"/>
    <s v=""/>
    <s v=""/>
    <n v="4521.832768866213"/>
    <n v="3.0000000000000001E-3"/>
    <s v=" Жилые дома"/>
    <s v=""/>
    <n v="132.30000000000001"/>
    <n v="2422999.09"/>
    <s v="89221563000"/>
    <s v="431100, , Мордовия Респ, Зубово-Полянский р-н, , рп Потьма, ул Красноармейская, 3, ,"/>
    <n v="89621163"/>
    <s v=" ставка 0,3"/>
    <x v="4"/>
    <n v="18314.430007558578"/>
  </r>
  <r>
    <s v="13:08:0205001:2154"/>
    <s v="УШАКОВ ВИКТОР ПЕТРОВИЧ"/>
    <s v="130803584891"/>
    <d v="1992-01-01T00:00:00"/>
    <d v="2013-04-20T00:00:00"/>
    <s v="1/1"/>
    <n v="1"/>
    <d v="2013-04-20T00:00:00"/>
    <s v="001001001000 - Собственность"/>
    <s v=""/>
    <s v=""/>
    <m/>
    <n v="3.0000000000000001E-3"/>
    <s v=" Жилые дома"/>
    <s v=""/>
    <n v="36.4"/>
    <n v="109247.67999999999"/>
    <s v="89221898001"/>
    <s v="431141, , Мордовия Респ, Зубово-Полянский р-н, , с Ширингуши, ул Набережная, 9, ,"/>
    <n v="89621498"/>
    <s v=" ставка 0,3"/>
    <x v="4"/>
    <n v="3001.3098901098901"/>
  </r>
  <r>
    <s v="13:08:0406001:2842"/>
    <s v="АТЯСКИНА АННА ПЕТРОВНА"/>
    <s v="130803339674"/>
    <d v="1995-03-17T00:00:00"/>
    <d v="2013-07-22T00:00:00"/>
    <s v="1/1"/>
    <n v="1"/>
    <d v="2013-07-22T00:00:00"/>
    <s v="001001001000 - Собственность"/>
    <s v=""/>
    <s v=""/>
    <n v="7.7139300000000013"/>
    <n v="1E-3"/>
    <s v=" Квартиры"/>
    <s v=""/>
    <n v="20.5"/>
    <n v="316271.13"/>
    <s v="89221580000"/>
    <s v="431160, , Мордовия Респ, Зубово-Полянский р-н, , рп Явас, ул 40 лет Победы, 7, , 10"/>
    <n v="89621180"/>
    <s v="ставка 0,1"/>
    <x v="4"/>
    <n v="15427.86"/>
  </r>
  <r>
    <s v="13:08:0205001:1714"/>
    <s v="ЛАКУТИНА МАРИЯ СТЕПАНОВНА"/>
    <s v="130803707825"/>
    <d v="1992-01-01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16"/>
    <n v="48020.959999999999"/>
    <s v="89221898001"/>
    <s v="431141, , Мордовия Респ, Зубово-Полянский р-н, , с Ширингуши, ул Восточная, 16, ,"/>
    <n v="89621498"/>
    <s v=" ставка 0,3"/>
    <x v="4"/>
    <n v="3001.31"/>
  </r>
  <r>
    <s v="13:08:0401001:845"/>
    <s v="БЛОХИНА ТАТЬЯНА АЛЕКСЕЕВНА"/>
    <s v="130802397000"/>
    <d v="1992-12-24T00:00:00"/>
    <d v="2014-01-11T00:00:00"/>
    <s v="1/2"/>
    <n v="0.5"/>
    <d v="2014-01-11T00:00:00"/>
    <s v="001001002000 - Общая долевая собственность"/>
    <s v=""/>
    <s v=""/>
    <m/>
    <n v="3.0000000000000001E-3"/>
    <s v=" Жилые дома"/>
    <s v=""/>
    <n v="19.5"/>
    <n v="87952.02"/>
    <s v="89221818001"/>
    <s v="431157, , Мордовия Респ, Зубово-Полянский р-н, , с Выша, ул Советская, 11, ,"/>
    <n v="89621418"/>
    <s v=" ставка 0,3"/>
    <x v="4"/>
    <n v="4510.3600000000006"/>
  </r>
  <r>
    <s v="13:08:0230001:531"/>
    <s v="КИРДЯПИНА ЕЛЕНА ФЕДОРОВНА"/>
    <s v="130801721310"/>
    <d v="1992-01-01T00:00:00"/>
    <d v="2013-04-07T00:00:00"/>
    <s v="1/1"/>
    <n v="1"/>
    <d v="2013-04-07T00:00:00"/>
    <s v="001001001000 - Собственность"/>
    <s v=""/>
    <s v=""/>
    <m/>
    <n v="3.0000000000000001E-3"/>
    <s v=" Жилые дома"/>
    <s v=""/>
    <n v="31.6"/>
    <n v="134794.54"/>
    <s v="89221888001"/>
    <s v="431124,РОССИЯ,Мордовия Респ,Зубово-Полянский р-н,,Тарханская Потьма с,Лесная ул,34,,"/>
    <n v="89621488"/>
    <s v=" ставка 0,3"/>
    <x v="4"/>
    <n v="4265.6499999999996"/>
  </r>
  <r>
    <s v="13:08:0209001:159"/>
    <s v="ПЛИКИНА ЕКАТЕРИНА КУЗЬМИНИЧНА"/>
    <s v="130805079598"/>
    <d v="1992-01-01T00:00:00"/>
    <d v="2018-08-06T00:00:00"/>
    <s v="1/1"/>
    <n v="1"/>
    <d v="2018-08-06T00:00:00"/>
    <s v="001001001000 - Собственность"/>
    <s v=""/>
    <s v=""/>
    <m/>
    <n v="3.0000000000000001E-3"/>
    <s v=" Жилые дома"/>
    <s v=""/>
    <n v="44.1"/>
    <n v="157656.18"/>
    <s v="89221848007"/>
    <s v="431145,Россия,Мордовия Респ,Зубово-Полянский р-н,,Булдыгино с,Центральная ул,11,,"/>
    <n v="89621448"/>
    <s v=" ставка 0,3"/>
    <x v="4"/>
    <n v="3574.9700680272108"/>
  </r>
  <r>
    <s v="13:08:0406001:1464"/>
    <s v="АЛЯМКИН ПЕТР АЛЕКСЕЕВИЧ"/>
    <s v="130805010652"/>
    <d v="1992-01-01T00:00:00"/>
    <d v="2012-05-23T00:00:00"/>
    <s v="1/1"/>
    <n v="1"/>
    <d v="2012-05-23T00:00:00"/>
    <s v="001001001000 - Собственность"/>
    <s v=""/>
    <s v=""/>
    <m/>
    <n v="3.0000000000000001E-3"/>
    <s v=" Жилые дома"/>
    <s v=""/>
    <n v="43.5"/>
    <n v="525577.88"/>
    <s v="89221580000"/>
    <s v="431160, , Мордовия Респ, Зубово-Полянский р-н, , рп Явас, ул Заречная, 39, ,"/>
    <n v="89621180"/>
    <s v=" ставка 0,3"/>
    <x v="4"/>
    <n v="12082.250114942528"/>
  </r>
  <r>
    <s v="13:08:0403001:1887"/>
    <s v="СТОРОЖУК АНТОНИНА ПАВЛОВНА"/>
    <s v="130802303690"/>
    <d v="1997-04-27T00:00:00"/>
    <d v="2013-07-23T00:00:00"/>
    <s v="1/1"/>
    <n v="1"/>
    <d v="2013-07-23T00:00:00"/>
    <s v="001001001000 - Собственность"/>
    <s v=""/>
    <s v=""/>
    <n v="384.83862000000022"/>
    <n v="3.0000000000000001E-3"/>
    <s v=" Жилые дома"/>
    <s v=""/>
    <n v="56.7"/>
    <n v="1085589.54"/>
    <s v="89221563000"/>
    <s v="431100, , Мордовия Респ, Зубово-Полянский р-н, , рп Потьма, ул Демократическая, 38, ,"/>
    <n v="89621163"/>
    <s v=" ставка 0,3"/>
    <x v="4"/>
    <n v="19146.2"/>
  </r>
  <r>
    <s v="13:08:0403001:1650"/>
    <s v="БОЙКО ВЛАДИМИР ИЛЛАРИОНОВИЧ"/>
    <s v="130802439789"/>
    <d v="1995-01-05T00:00:00"/>
    <d v="2013-07-30T00:00:00"/>
    <s v="1/1"/>
    <n v="1"/>
    <d v="2013-07-30T00:00:00"/>
    <s v="001001001000 - Собственность"/>
    <s v=""/>
    <s v=""/>
    <n v="612.67804211631665"/>
    <n v="3.0000000000000001E-3"/>
    <s v=" Жилые дома"/>
    <s v=""/>
    <n v="61.9"/>
    <n v="1062318.51"/>
    <s v="89221563000"/>
    <s v="431100, , Мордовия Респ, Зубово-Полянский р-н, , рп Потьма, ул Дачная, 4, ,"/>
    <n v="89621163"/>
    <s v=" ставка 0,3"/>
    <x v="4"/>
    <n v="17161.849919224554"/>
  </r>
  <r>
    <s v="13:08:0209001:205"/>
    <s v="КАСКОВ СЕРГЕЙ ТИМОФЕЕВИЧ"/>
    <s v="130801023354"/>
    <d v="1992-01-01T00:00:00"/>
    <d v="2012-04-20T00:00:00"/>
    <s v="1/1"/>
    <n v="1"/>
    <d v="2012-04-20T00:00:00"/>
    <s v="001001001000 - Собственность"/>
    <d v="2012-06-28T00:00:00"/>
    <s v=""/>
    <n v="136.90245470957618"/>
    <n v="3.0000000000000001E-3"/>
    <s v=" Жилые дома"/>
    <s v="жилой дом"/>
    <n v="63.7"/>
    <n v="212182.15"/>
    <s v="89221848007"/>
    <s v="431145,РОССИЯ,Мордовия Респ,Зубово-Полянский р-н,,Булдыгино с,Центральная ул,3,,"/>
    <n v="89621448"/>
    <s v=" ставка 0,3"/>
    <x v="4"/>
    <n v="3330.9599686028255"/>
  </r>
  <r>
    <s v="13:08:0230001:545"/>
    <s v="ПЕНЗИН ИВАН ВАСИЛЬЕВИЧ"/>
    <s v="130803294310"/>
    <d v="1992-01-01T00:00:00"/>
    <d v="2012-05-08T00:00:00"/>
    <s v="1/1"/>
    <n v="1"/>
    <d v="2012-05-08T00:00:00"/>
    <s v="001001001000 - Собственность"/>
    <s v=""/>
    <s v=""/>
    <m/>
    <n v="3.0000000000000001E-3"/>
    <s v=" Жилые дома"/>
    <s v=""/>
    <n v="32.4"/>
    <n v="138207.06"/>
    <s v="89221888001"/>
    <s v="431124,РОССИЯ,Мордовия Респ,Зубово-Полянский р-н,,Тарханская Потьма с,Садовая ул,96,,"/>
    <n v="89621488"/>
    <s v=" ставка 0,3"/>
    <x v="4"/>
    <n v="4265.6500000000005"/>
  </r>
  <r>
    <s v="13:08:0230001:555"/>
    <s v="СЕМАЕВА ЕВДОКИЯ АЛЕКСЕЕВНА"/>
    <s v="130800601002"/>
    <d v="1996-02-01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39.9"/>
    <n v="155489.5"/>
    <s v="89221888001"/>
    <s v="431124,Россия,Мордовия Респ,Зубово-Полянский р-н,,Тарханская Потьма с,Садовая ул,19,,"/>
    <n v="89621488"/>
    <s v=" ставка 0,3"/>
    <x v="4"/>
    <n v="3896.979949874687"/>
  </r>
  <r>
    <s v="13:08:0415001:347"/>
    <s v="ЛОШАКОВ ВЛАДИМИР ИВАНОВИЧ"/>
    <s v="130802115103"/>
    <d v="1992-01-01T00:00:00"/>
    <d v="2012-12-12T00:00:00"/>
    <s v="1/1"/>
    <n v="1"/>
    <d v="2012-12-12T00:00:00"/>
    <s v="001001001000 - Собственность"/>
    <s v=""/>
    <s v=""/>
    <m/>
    <n v="3.0000000000000001E-3"/>
    <s v=" Жилые дома"/>
    <s v=""/>
    <n v="29.6"/>
    <n v="136034.5"/>
    <s v="89221818003"/>
    <s v="431156,Россия,Мордовия Респ,Зубово-Полянский р-н,,Известь п,Заводская ул,19,,"/>
    <n v="89621418"/>
    <s v=" ставка 0,3"/>
    <x v="4"/>
    <n v="4595.760135135135"/>
  </r>
  <r>
    <s v="13:08:0415001:372"/>
    <s v="САВИЧКИН СЕРАФИМ СТЕПАНОВИЧ"/>
    <s v="771671471035"/>
    <d v="1992-01-01T00:00:00"/>
    <d v="2015-06-14T00:00:00"/>
    <s v="1/1"/>
    <n v="1"/>
    <d v="2015-06-14T00:00:00"/>
    <s v="001001001000 - Собственность"/>
    <s v=""/>
    <s v=""/>
    <m/>
    <n v="3.0000000000000001E-3"/>
    <s v=" Жилые дома"/>
    <s v=""/>
    <n v="38.6"/>
    <n v="177396.34"/>
    <s v="89221818003"/>
    <s v="431156,РОССИЯ,Мордовия Респ,Зубово-Полянский р-н,,Известь п,Куйбышева ул,76,,"/>
    <n v="89621418"/>
    <s v=" ставка 0,3"/>
    <x v="4"/>
    <n v="4595.7601036269425"/>
  </r>
  <r>
    <s v="13:08:0415001:389"/>
    <s v="КОНИНА ВЕРА ТИМОФЕЕВНА"/>
    <s v="130802118707"/>
    <d v="1992-01-01T00:00:00"/>
    <d v="2017-05-11T00:00:00"/>
    <s v="1/1"/>
    <n v="1"/>
    <d v="2017-05-11T00:00:00"/>
    <s v="001001001000 - Собственность"/>
    <s v=""/>
    <s v=""/>
    <m/>
    <n v="3.0000000000000001E-3"/>
    <s v=" Жилые дома"/>
    <s v=""/>
    <n v="49"/>
    <n v="225192.24"/>
    <s v="89221818003"/>
    <s v="431156,Россия,Мордовия Респ,Зубово-Полянский р-н,,Известь п,Куйбышева ул,86,,"/>
    <n v="89621418"/>
    <s v=" ставка 0,3"/>
    <x v="4"/>
    <n v="4595.76"/>
  </r>
  <r>
    <s v="13:08:0209003:120"/>
    <s v="ШЕШКУНОВА МАРИЯ ИЛЬИНИЧНА"/>
    <s v="130802452388"/>
    <d v="1992-01-01T00:00:00"/>
    <d v="2012-07-18T00:00:00"/>
    <s v="1/1"/>
    <n v="1"/>
    <d v="2012-07-18T00:00:00"/>
    <s v="001001001000 - Собственность"/>
    <s v=""/>
    <s v=""/>
    <m/>
    <n v="3.0000000000000001E-3"/>
    <s v=" Жилые дома"/>
    <s v=""/>
    <n v="41.1"/>
    <n v="125575.71"/>
    <s v="89221848009"/>
    <s v="431145,РОССИЯ,Мордовия Респ,Зубово-Полянский р-н,,Поповка п,Садовая ул,64,,"/>
    <n v="89621448"/>
    <s v=" ставка 0,3"/>
    <x v="4"/>
    <n v="3055.3700729927009"/>
  </r>
  <r>
    <s v="13:08:0209003:101"/>
    <s v="ПЕТАШКИН ВАСИЛИЙ ФЕДОРОВИЧ"/>
    <s v="130805078851"/>
    <d v="1992-01-01T00:00:00"/>
    <d v="2016-08-31T00:00:00"/>
    <s v="1/1"/>
    <n v="1"/>
    <d v="2016-08-31T00:00:00"/>
    <s v="001001001000 - Собственность"/>
    <s v=""/>
    <s v=""/>
    <m/>
    <n v="3.0000000000000001E-3"/>
    <s v=" Жилые дома"/>
    <s v=""/>
    <n v="33.700000000000003"/>
    <n v="112678.98"/>
    <s v="89221848009"/>
    <s v="431145,Россия,Мордовия Респ,Зубово-Полянский р-н,,Поповка п,Садовая ул,75,,"/>
    <n v="89621448"/>
    <s v=" ставка 0,3"/>
    <x v="4"/>
    <n v="3343.5899109792281"/>
  </r>
  <r>
    <s v="13:08:0219001:718"/>
    <s v="АКШАЕВА МАРИЯ ИВАНОВНА"/>
    <s v="130802313948"/>
    <d v="1992-01-01T00:00:00"/>
    <d v="2018-09-24T00:00:00"/>
    <s v="1/1"/>
    <n v="1"/>
    <d v="2018-09-24T00:00:00"/>
    <s v="001001001000 - Собственность"/>
    <s v=""/>
    <s v=""/>
    <m/>
    <n v="3.0000000000000001E-3"/>
    <s v=" Жилые дома"/>
    <s v=""/>
    <n v="28"/>
    <n v="120108.8"/>
    <s v="89221848001"/>
    <s v="431106,Россия,Мордовия Респ,Зубово-Полянский р-н,,Мордовская Поляна с,Международная ул,20,,"/>
    <n v="89621448"/>
    <s v=" ставка 0,3"/>
    <x v="4"/>
    <n v="4289.6000000000004"/>
  </r>
  <r>
    <s v="13:08:0209001:243"/>
    <s v="САВИЧКИНА АЛЕКСАНДРА ПЕТРОВНА"/>
    <s v="130802221817"/>
    <d v="1996-05-08T00:00:00"/>
    <d v="2016-02-23T00:00:00"/>
    <s v="1/1"/>
    <n v="1"/>
    <d v="2016-02-23T00:00:00"/>
    <s v="001001001000 - Собственность"/>
    <s v=""/>
    <s v=""/>
    <n v="24.092855791505755"/>
    <n v="3.0000000000000001E-3"/>
    <s v=" Жилые дома"/>
    <s v=""/>
    <n v="51.8"/>
    <n v="231112.95"/>
    <s v="89221848007"/>
    <s v="431145,Россия,Мордовия Респ,Зубово-Полянский р-н,,Булдыгино с,Центральная ул,84,,"/>
    <n v="89621448"/>
    <s v=" ставка 0,3"/>
    <x v="4"/>
    <n v="4461.6399613899621"/>
  </r>
  <r>
    <s v="13:08:0131003:70"/>
    <s v="СИДОРОВА МАРИЯ ФЕДОРОВНА"/>
    <s v="130803393738"/>
    <d v="1992-01-01T00:00:00"/>
    <d v="2012-11-03T00:00:00"/>
    <s v="1/1"/>
    <n v="1"/>
    <d v="2012-11-03T00:00:00"/>
    <s v="001001001000 - Собственность"/>
    <s v=""/>
    <s v=""/>
    <m/>
    <n v="3.0000000000000001E-3"/>
    <s v=" Жилые дома"/>
    <s v=""/>
    <n v="43"/>
    <n v="195452.2"/>
    <s v="89221892003"/>
    <s v="431125,РОССИЯ,Мордовия Респ,Зубово-Полянский р-н,,Исаевка д,Заречная ул,10,,"/>
    <n v="89621492"/>
    <s v=" ставка 0,3"/>
    <x v="4"/>
    <n v="4545.4000000000005"/>
  </r>
  <r>
    <s v="13:08:0209001:273"/>
    <s v="САЗАНОВ АЛЕКСАНДР ФЕДОРОВИЧ"/>
    <s v="130802212516"/>
    <d v="1992-01-01T00:00:00"/>
    <d v="2013-02-02T00:00:00"/>
    <s v="1/1"/>
    <n v="1"/>
    <d v="2013-02-02T00:00:00"/>
    <s v="001001001000 - Собственность"/>
    <s v=""/>
    <s v=""/>
    <m/>
    <n v="3.0000000000000001E-3"/>
    <s v=" Жилые дома"/>
    <s v=""/>
    <n v="44.1"/>
    <n v="140165.68"/>
    <s v="89221848007"/>
    <s v="431145,РОССИЯ,Мордовия Респ,Зубово-Полянский р-н,,Булдыгино с,Центральная ул,63,,"/>
    <n v="89621448"/>
    <s v=" ставка 0,3"/>
    <x v="4"/>
    <n v="3178.3600907029477"/>
  </r>
  <r>
    <s v="13:08:0209001:201"/>
    <s v="ШУРУГИНА МАРИЯ ФЕДОРОВНА"/>
    <s v="130802217105"/>
    <d v="1992-01-01T00:00:00"/>
    <d v="2014-04-05T00:00:00"/>
    <s v="1/1"/>
    <n v="1"/>
    <d v="2014-04-05T00:00:00"/>
    <s v="001001001000 - Собственность"/>
    <s v=""/>
    <s v=""/>
    <m/>
    <n v="3.0000000000000001E-3"/>
    <s v=" Жилые дома"/>
    <s v=""/>
    <n v="24.6"/>
    <n v="79877.429999999993"/>
    <s v="89221848007"/>
    <s v="431145,Россия,Мордовия Респ,Зубово-Полянский р-н,,Булдыгино с,Центральная ул,128,,"/>
    <n v="89621448"/>
    <s v=" ставка 0,3"/>
    <x v="4"/>
    <n v="3247.0499999999997"/>
  </r>
  <r>
    <s v="13:08:0415001:465"/>
    <s v="ТУЛАЕВА МАРИЯ ДОРОФЕЕВНА"/>
    <s v="130802117291"/>
    <d v="1992-01-01T00:00:00"/>
    <d v="2018-02-01T00:00:00"/>
    <s v="1/1"/>
    <n v="1"/>
    <d v="2018-02-01T00:00:00"/>
    <s v="001001001000 - Собственность"/>
    <s v=""/>
    <s v=""/>
    <m/>
    <n v="3.0000000000000001E-3"/>
    <s v=" Жилые дома"/>
    <s v=""/>
    <n v="44.2"/>
    <n v="203132.59"/>
    <s v="89221818003"/>
    <s v="431156,Россия,Мордовия Респ,Зубово-Полянский р-н,,Известь п,Садовая ул,43,,"/>
    <n v="89621418"/>
    <s v=" ставка 0,3"/>
    <x v="4"/>
    <n v="4595.7599547511309"/>
  </r>
  <r>
    <s v="13:08:0209001:244"/>
    <s v="ИЛЬКИНА ПЕЛАГЕЯ ЯКОВЛЕВНА"/>
    <s v="130802221990"/>
    <d v="1992-01-01T00:00:00"/>
    <d v="2017-01-31T00:00:00"/>
    <s v="1/1"/>
    <n v="1"/>
    <d v="2017-01-31T00:00:00"/>
    <s v="001001001000 - Собственность"/>
    <s v=""/>
    <s v=""/>
    <m/>
    <n v="3.0000000000000001E-3"/>
    <s v=" Жилые дома"/>
    <s v=""/>
    <n v="41.8"/>
    <n v="136518.38"/>
    <s v="89221848007"/>
    <s v="431145,Россия,Мордовия Респ,Зубово-Полянский р-н,,Булдыгино с,Центральная ул,88,,"/>
    <n v="89621448"/>
    <s v=" ставка 0,3"/>
    <x v="4"/>
    <n v="3265.9899521531106"/>
  </r>
  <r>
    <s v="13:08:0415001:373"/>
    <s v="ЛАРИОНОВ АНДРЕЙ ИВАНОВИЧ"/>
    <s v="130802116234"/>
    <d v="1992-01-01T00:00:00"/>
    <d v="2019-11-17T00:00:00"/>
    <s v="1/1"/>
    <n v="1"/>
    <d v="2019-11-17T00:00:00"/>
    <s v="001001001000 - Собственность"/>
    <s v=""/>
    <s v=""/>
    <n v="60.664031029411746"/>
    <n v="3.0000000000000001E-3"/>
    <s v=" Жилые дома"/>
    <s v=""/>
    <n v="54.4"/>
    <n v="250009.34"/>
    <s v="89221818003"/>
    <s v="431156,Россия,Мордовия Респ,Зубово-Полянский р-н,,Известь п,Куйбышева ул,88,,"/>
    <n v="89621418"/>
    <s v=" ставка 0,3"/>
    <x v="4"/>
    <n v="4595.7599264705887"/>
  </r>
  <r>
    <s v="13:08:0219001:561"/>
    <s v="ГУЖЕВА АГАФЬЯ АЛЕКСАНДРОВНА"/>
    <s v="130802049228"/>
    <d v="1992-01-01T00:00:00"/>
    <d v="2012-01-24T00:00:00"/>
    <s v="1/1"/>
    <n v="1"/>
    <d v="2012-01-24T00:00:00"/>
    <s v="001001001000 - Собственность"/>
    <s v=""/>
    <s v=""/>
    <m/>
    <n v="3.0000000000000001E-3"/>
    <s v=" Жилые дома"/>
    <s v=""/>
    <n v="10.3"/>
    <n v="44182.879999999997"/>
    <s v="89221848001"/>
    <s v="431106,Россия,Мордовия Респ,Зубово-Полянский р-н,,Мордовская Поляна с,Международная ул,37,,"/>
    <n v="89621448"/>
    <s v=" ставка 0,3"/>
    <x v="4"/>
    <n v="4289.5999999999995"/>
  </r>
  <r>
    <s v="13:08:0219001:521"/>
    <s v="ПИНЯСОВА АННА ВАСИЛЬЕВНА"/>
    <s v="130802057003"/>
    <d v="1992-01-01T00:00:00"/>
    <d v="2012-07-21T00:00:00"/>
    <s v="1/1"/>
    <n v="1"/>
    <d v="2012-07-21T00:00:00"/>
    <s v="001001001000 - Собственность"/>
    <d v="2012-06-28T00:00:00"/>
    <s v=""/>
    <m/>
    <n v="3.0000000000000001E-3"/>
    <s v=" Жилые дома"/>
    <s v="жилой дом"/>
    <n v="39.5"/>
    <n v="169439.2"/>
    <s v="89221848001"/>
    <s v="431106,Россия,Мордовия Респ,Зубово-Полянский р-н,,Мордовская Поляна с,Международная ул,49,,"/>
    <n v="89621448"/>
    <s v=" ставка 0,3"/>
    <x v="4"/>
    <n v="4289.6000000000004"/>
  </r>
  <r>
    <s v="13:08:0219001:549"/>
    <s v="ЛЕВИН ВАСИЛИЙ АКИМОВИЧ"/>
    <s v="130800108929"/>
    <d v="1992-01-01T00:00:00"/>
    <d v="2019-09-03T00:00:00"/>
    <s v="1/1"/>
    <n v="1"/>
    <d v="2019-09-03T00:00:00"/>
    <s v="001001001000 - Собственность"/>
    <d v="2012-06-28T00:00:00"/>
    <s v=""/>
    <n v="227.06270553571434"/>
    <n v="3.0000000000000001E-3"/>
    <s v=" Жилые дома"/>
    <s v="Жилой дом"/>
    <n v="67.2"/>
    <n v="295709.57"/>
    <s v="89221848001"/>
    <s v="431106,Россия,Мордовия Респ,Зубово-Полянский р-н,,Мордовская Поляна с,Международная ул,177,,"/>
    <n v="89621448"/>
    <s v=" ставка 0,3"/>
    <x v="4"/>
    <n v="4400.440029761905"/>
  </r>
  <r>
    <s v="13:08:0219001:710"/>
    <s v="ЛЕВИН АЛЕКСЕЙ ДМИТРИЕВИЧ"/>
    <s v="130801549683"/>
    <d v="1992-01-01T00:00:00"/>
    <d v="2020-01-02T00:00:00"/>
    <s v="1/1"/>
    <n v="1"/>
    <d v="2020-01-02T00:00:00"/>
    <s v="001001001000 - Собственность"/>
    <s v=""/>
    <s v=""/>
    <m/>
    <n v="3.0000000000000001E-3"/>
    <s v=" Жилые дома"/>
    <s v=""/>
    <n v="40.299999999999997"/>
    <n v="157929.65"/>
    <s v="89221848001"/>
    <s v="431106,Россия,Мордовия Респ,Зубово-Полянский р-н,,Мордовская Поляна с,Международная ул,162,,"/>
    <n v="89621448"/>
    <s v=" ставка 0,3"/>
    <x v="4"/>
    <n v="3918.8498759305212"/>
  </r>
  <r>
    <s v="13:08:0219001:749"/>
    <s v="КОФОВА РАИСА ФЕДОРОВНА"/>
    <s v="130802242380"/>
    <d v="1995-01-01T00:00:00"/>
    <d v="2016-03-31T00:00:00"/>
    <s v="1/1"/>
    <n v="1"/>
    <d v="2016-03-31T00:00:00"/>
    <s v="001001001000 - Собственность"/>
    <s v=""/>
    <s v=""/>
    <m/>
    <n v="3.0000000000000001E-3"/>
    <s v=" Жилые дома"/>
    <s v=""/>
    <n v="39.1"/>
    <n v="152338.68"/>
    <s v="89221848001"/>
    <s v="431106,Россия,Мордовия Респ,Зубово-Полянский р-н,,Мордовская Поляна с,Международная ул,193,,"/>
    <n v="89621448"/>
    <s v=" ставка 0,3"/>
    <x v="4"/>
    <n v="3896.1299232736569"/>
  </r>
  <r>
    <s v="13:08:0219001:607"/>
    <s v="ШИЧКИН ВАСИЛИЙ ФЕДОРОВИЧ"/>
    <s v="130802310986"/>
    <d v="2016-06-22T00:00:00"/>
    <d v="2017-03-09T00:00:00"/>
    <s v="1/1"/>
    <n v="1"/>
    <d v="2017-03-09T00:00:00"/>
    <s v="001001001000 - Собственность"/>
    <d v="2012-06-28T00:00:00"/>
    <s v=""/>
    <m/>
    <n v="3.0000000000000001E-3"/>
    <s v=" Жилые дома"/>
    <s v="жилой дом"/>
    <n v="47.7"/>
    <n v="186929.15"/>
    <s v="89221848001"/>
    <s v="431106,Россия,Мордовия Респ,Зубово-Полянский р-н,,Мордовская Поляна с,Международная ул,71,,"/>
    <n v="89621448"/>
    <s v=" ставка 0,3"/>
    <x v="4"/>
    <n v="3918.8501048218027"/>
  </r>
  <r>
    <s v="13:08:0208001:456"/>
    <s v="НАЗАРКИНА ЕЛЕНА СТЕПАНОВНА"/>
    <s v="130801646380"/>
    <d v="1992-01-01T00:00:00"/>
    <d v="2013-01-10T00:00:00"/>
    <s v="1/1"/>
    <n v="1"/>
    <d v="2013-01-10T00:00:00"/>
    <s v="001001001000 - Собственность"/>
    <s v=""/>
    <s v=""/>
    <m/>
    <n v="3.0000000000000001E-3"/>
    <s v=" Жилые дома"/>
    <s v=""/>
    <n v="27.3"/>
    <n v="95550"/>
    <s v="89221808001"/>
    <s v="431147,РОССИЯ,Мордовия Респ,Зубово-Полянский р-н,,Ачадово с,Советская ул,23,,"/>
    <n v="89621408"/>
    <s v=" ставка 0,3"/>
    <x v="4"/>
    <n v="3500"/>
  </r>
  <r>
    <s v="13:08:0211002:148"/>
    <s v="ИВАНОВА ТАТЬЯНА АНДРЕЕВНА"/>
    <s v="130802675842"/>
    <d v="1992-01-01T00:00:00"/>
    <d v="2015-12-05T00:00:00"/>
    <s v="1/1"/>
    <n v="1"/>
    <d v="2015-12-05T00:00:00"/>
    <s v="001001001000 - Собственность"/>
    <s v=""/>
    <s v=""/>
    <m/>
    <n v="3.0000000000000001E-3"/>
    <s v=" Жилые дома"/>
    <s v=""/>
    <n v="20"/>
    <n v="60712.4"/>
    <s v="89221820002"/>
    <s v="431144,Россия,Мордовия Респ,Зубово-Полянский р-н,,Калиновка д,Мостовая ул,5,,"/>
    <n v="89621420"/>
    <s v=" ставка 0,3"/>
    <x v="4"/>
    <n v="3035.62"/>
  </r>
  <r>
    <s v="13:08:0219001:661"/>
    <s v="ЛЕВИНА РАИСА ИВАНОВНА"/>
    <s v="130803220598"/>
    <d v="1992-01-01T00:00:00"/>
    <d v="2017-04-30T00:00:00"/>
    <s v="1/1"/>
    <n v="1"/>
    <d v="2017-04-30T00:00:00"/>
    <s v="001001001000 - Собственность"/>
    <d v="2012-06-28T00:00:00"/>
    <s v=""/>
    <m/>
    <n v="3.0000000000000001E-3"/>
    <s v=" Жилые дома"/>
    <s v="жилой дом"/>
    <n v="31.8"/>
    <n v="124619.43"/>
    <s v="89221848001"/>
    <s v="431106,Россия,Мордовия Респ,Зубово-Полянский р-н,,Мордовская Поляна с,Степная ул,89,,"/>
    <n v="89621448"/>
    <s v=" ставка 0,3"/>
    <x v="4"/>
    <n v="3918.85"/>
  </r>
  <r>
    <s v="13:08:0219002:32"/>
    <s v="ФИЛИППОВА АЛЕКСАНДРА ПАВЛОВНА"/>
    <s v="130805003905"/>
    <d v="1992-01-01T00:00:00"/>
    <d v="2017-08-17T00:00:00"/>
    <s v="1/1"/>
    <n v="1"/>
    <d v="2017-08-17T00:00:00"/>
    <s v="001001001000 - Собственность"/>
    <d v="2012-06-28T00:00:00"/>
    <s v=""/>
    <m/>
    <n v="3.0000000000000001E-3"/>
    <s v=" Жилые дома"/>
    <s v="Жилой дом"/>
    <n v="31.9"/>
    <n v="121330.37"/>
    <s v="89221848004"/>
    <s v="431106,Россия,Мордовия Респ,Зубово-Полянский р-н,,Ивановка д,Полевая ул,10,,"/>
    <n v="89621448"/>
    <s v=" ставка 0,3"/>
    <x v="4"/>
    <n v="3803.4598746081506"/>
  </r>
  <r>
    <s v="13:08:0208001:488"/>
    <s v="МУРАВЛЕВ НИКОЛАЙ АНДРЕЕВИЧ"/>
    <s v="130801652151"/>
    <d v="1992-01-01T00:00:00"/>
    <d v="2012-01-11T00:00:00"/>
    <s v="1/1"/>
    <n v="1"/>
    <d v="2012-01-11T00:00:00"/>
    <s v="001001001000 - Собственность"/>
    <s v=""/>
    <s v=""/>
    <m/>
    <n v="3.0000000000000001E-3"/>
    <s v=" Жилые дома"/>
    <s v=""/>
    <n v="42.5"/>
    <n v="145602.88"/>
    <s v="89221808001"/>
    <s v="431147,РОССИЯ,Мордовия Респ,Зубово-Полянский р-н,,Ачадово с,Советская ул,32,,"/>
    <n v="89621408"/>
    <s v=" ставка 0,3"/>
    <x v="4"/>
    <n v="3425.950117647059"/>
  </r>
  <r>
    <s v="13:08:0211002:139"/>
    <s v="ЛАЗАРЕВ НИКОЛАЙ АЛЕКСАНДРОВИЧ"/>
    <s v="130800681872"/>
    <d v="1992-01-01T00:00:00"/>
    <d v="2014-04-29T00:00:00"/>
    <s v="1/1"/>
    <n v="1"/>
    <d v="2014-04-29T00:00:00"/>
    <s v="001001001000 - Собственность"/>
    <s v=""/>
    <s v=""/>
    <m/>
    <n v="3.0000000000000001E-3"/>
    <s v=" Жилые дома"/>
    <s v=""/>
    <n v="44"/>
    <n v="137250.07999999999"/>
    <s v="89221820002"/>
    <s v="431144,Россия,Мордовия Респ,Зубово-Полянский р-н,,Калиновка д,Мостовая ул,34,,"/>
    <n v="89621420"/>
    <s v=" ставка 0,3"/>
    <x v="4"/>
    <n v="3119.3199999999997"/>
  </r>
  <r>
    <s v="13:08:0208001:487"/>
    <s v="СНАДИНА МАРИЯ ИВАНОВНА"/>
    <s v="130801655040"/>
    <d v="2000-04-04T00:00:00"/>
    <d v="2015-09-23T00:00:00"/>
    <s v="1/1"/>
    <n v="1"/>
    <d v="2015-09-23T00:00:00"/>
    <s v="001001001000 - Собственность"/>
    <s v=""/>
    <s v=""/>
    <m/>
    <n v="3.0000000000000001E-3"/>
    <s v=" Жилые дома"/>
    <s v=""/>
    <n v="44.9"/>
    <n v="173020.35"/>
    <s v="89221808001"/>
    <s v="431147,Россия,Мордовия Респ,Зубово-Полянский р-н,,Ачадово с,Советская ул,24,,"/>
    <n v="89621408"/>
    <s v=" ставка 0,3"/>
    <x v="4"/>
    <n v="3853.4599109131404"/>
  </r>
  <r>
    <s v="13:08:0219001:643"/>
    <s v="КЕЛЬГАЕВ ФРОЛ СЕРГЕЕВИЧ"/>
    <s v="130805054152"/>
    <d v="1992-01-01T00:00:00"/>
    <d v="2020-02-05T00:00:00"/>
    <s v="1/1"/>
    <n v="1"/>
    <d v="2020-02-05T00:00:00"/>
    <s v="001001001000 - Собственность"/>
    <s v=""/>
    <s v=""/>
    <m/>
    <n v="3.0000000000000001E-3"/>
    <s v=" Жилые дома"/>
    <s v=""/>
    <n v="41"/>
    <n v="156361.70000000001"/>
    <s v="89221848001"/>
    <s v="431106,Россия,Мордовия Респ,Зубово-Полянский р-н,,Мордовская Поляна с,Международная ул,236,,"/>
    <n v="89621448"/>
    <s v=" ставка 0,3"/>
    <x v="4"/>
    <n v="3813.7000000000003"/>
  </r>
  <r>
    <s v="13:08:0219001:676"/>
    <s v="ШИЧКИН СЕМЕН АРХИПОВИЧ"/>
    <s v="130802244074"/>
    <d v="1992-01-01T00:00:00"/>
    <d v="2013-07-31T00:00:00"/>
    <s v="1/1"/>
    <n v="1"/>
    <d v="2013-07-31T00:00:00"/>
    <s v="001001001000 - Собственность"/>
    <s v=""/>
    <s v="13-13-03/031/2014-37"/>
    <n v="16.459169999999986"/>
    <n v="3.0000000000000001E-3"/>
    <s v=" Жилые дома"/>
    <s v=""/>
    <n v="51.4"/>
    <n v="201428.89"/>
    <s v="89221848001"/>
    <s v="431106,Россия,Мордовия Респ,Зубово-Полянский р-н,,Мордовская Поляна с,Международная ул,219,,"/>
    <n v="89621448"/>
    <s v=" ставка 0,3"/>
    <x v="4"/>
    <n v="3918.8500000000004"/>
  </r>
  <r>
    <s v="13:08:0208001:543"/>
    <s v="ШИНДИНА АНАСТАСИЯ КУЗЬМИНИЧНА"/>
    <s v="130801646775"/>
    <d v="1992-01-01T00:00:00"/>
    <d v="2020-03-10T00:00:00"/>
    <s v="1/1"/>
    <n v="1"/>
    <d v="2020-03-10T00:00:00"/>
    <s v="001001001000 - Собственность"/>
    <s v=""/>
    <s v=""/>
    <n v="341.30853544135431"/>
    <n v="3.0000000000000001E-3"/>
    <s v=" Жилые дома"/>
    <s v=""/>
    <n v="82.7"/>
    <n v="287729.01"/>
    <s v="89221808001"/>
    <s v="431147,Россия,Мордовия Респ,Зубово-Полянский р-н,,Ачадово с,Советская ул,9,,"/>
    <n v="89621408"/>
    <s v=" ставка 0,3"/>
    <x v="4"/>
    <n v="3479.1899637243046"/>
  </r>
  <r>
    <s v="13:08:0211002:172"/>
    <s v="МАТЮШКИНА ЕВДОКИЯ ВАСИЛЬЕВНА"/>
    <s v="130803981144"/>
    <d v="1992-01-01T00:00:00"/>
    <d v="2015-04-30T00:00:00"/>
    <s v="1/1"/>
    <n v="1"/>
    <d v="2015-04-30T00:00:00"/>
    <s v="001001001000 - Собственность"/>
    <s v=""/>
    <s v=""/>
    <m/>
    <n v="3.0000000000000001E-3"/>
    <s v=" Жилые дома"/>
    <s v=""/>
    <n v="27.3"/>
    <n v="93213.67"/>
    <s v="89221820002"/>
    <s v="431144,Россия,Мордовия Респ,Зубово-Полянский р-н,,Калиновка д,Шоссейная ул,10,,"/>
    <n v="89621420"/>
    <s v=" ставка 0,3"/>
    <x v="4"/>
    <n v="3414.4201465201463"/>
  </r>
  <r>
    <s v="13:08:0228001:446"/>
    <s v="БРАЖИН НИКОЛАЙ ИВАНОВИЧ"/>
    <s v="130800857928"/>
    <d v="1992-06-03T00:00:00"/>
    <d v="2012-07-10T00:00:00"/>
    <s v="1/1"/>
    <n v="1"/>
    <d v="2012-07-10T00:00:00"/>
    <s v="001001001000 - Собственность"/>
    <s v=""/>
    <s v=""/>
    <n v="318.94428346020766"/>
    <n v="3.0000000000000001E-3"/>
    <s v=" Жилые дома"/>
    <s v=""/>
    <n v="86.7"/>
    <n v="251157.76000000001"/>
    <s v="89221880001"/>
    <s v="431142,РОССИЯ,Мордовия Респ,Зубово-Полянский р-н,,Старое Бадиково с,Молодежная ул,6,,"/>
    <n v="89621480"/>
    <s v=" ставка 0,3"/>
    <x v="4"/>
    <n v="2896.8599769319494"/>
  </r>
  <r>
    <s v="13:08:0228001:430"/>
    <s v="БУЛЬДЯЕВА ОЛЬГА ДАНИЛОВНА"/>
    <s v="130802067682"/>
    <d v="1996-01-01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"/>
    <n v="40.1"/>
    <n v="116164.09"/>
    <s v="89221880001"/>
    <s v="431142,Россия,Мордовия Респ,Зубово-Полянский р-н,,Старое Бадиково с,Центральная ул,14,,"/>
    <n v="89621480"/>
    <s v=" ставка 0,3"/>
    <x v="4"/>
    <n v="2896.8600997506232"/>
  </r>
  <r>
    <s v="13:08:0228001:357"/>
    <s v="БРАЖИН БОРИС ИВАНОВИЧ"/>
    <s v="130803350653"/>
    <d v="1992-01-01T00:00:00"/>
    <d v="2012-05-03T00:00:00"/>
    <s v="1/1"/>
    <n v="1"/>
    <d v="2012-05-03T00:00:00"/>
    <s v="001001001000 - Собственность"/>
    <s v=""/>
    <s v=""/>
    <m/>
    <n v="3.0000000000000001E-3"/>
    <s v=" Жилые дома"/>
    <s v=""/>
    <n v="38.799999999999997"/>
    <n v="113053.5"/>
    <s v="89221880001"/>
    <s v="431142,РОССИЯ,Мордовия Респ,Зубово-Полянский р-н,,Старое Бадиково с,Центральная ул,25,,"/>
    <n v="89621480"/>
    <s v=" ставка 0,3"/>
    <x v="4"/>
    <n v="2913.75"/>
  </r>
  <r>
    <s v="13:08:0228001:357"/>
    <s v="БЕГЕЕВ НИКОЛАЙ ГЕРАСИМОВИЧ"/>
    <s v="130803349859"/>
    <d v="1992-01-01T00:00:00"/>
    <d v="2015-10-29T00:00:00"/>
    <s v="1/1"/>
    <n v="1"/>
    <d v="2015-10-29T00:00:00"/>
    <s v="001001001000 - Собственность"/>
    <s v=""/>
    <s v=""/>
    <m/>
    <n v="3.0000000000000001E-3"/>
    <s v=" Жилые дома"/>
    <s v=""/>
    <n v="38.799999999999997"/>
    <n v="113053.5"/>
    <s v="89221880001"/>
    <s v="431142,РОССИЯ,Мордовия Респ,Зубово-Полянский р-н,,Старое Бадиково с,Центральная ул,25,,"/>
    <n v="89621480"/>
    <s v=" ставка 0,3"/>
    <x v="4"/>
    <n v="2913.75"/>
  </r>
  <r>
    <s v="13:08:0228001:440"/>
    <s v="ЕГОРОВ НИКОЛАЙ КОНСТАНТИНОВИЧ"/>
    <s v="130800297024"/>
    <d v="1992-01-01T00:00:00"/>
    <d v="2015-05-13T00:00:00"/>
    <s v="1/1"/>
    <n v="1"/>
    <d v="2015-05-13T00:00:00"/>
    <s v="001001001000 - Собственность"/>
    <s v=""/>
    <s v=""/>
    <m/>
    <n v="3.0000000000000001E-3"/>
    <s v=" Жилые дома"/>
    <s v=""/>
    <n v="40"/>
    <n v="116550"/>
    <s v="89221880001"/>
    <s v="431142,РОССИЯ,Мордовия Респ,Зубово-Полянский р-н,,Старое Бадиково с,Центральная ул,58,,"/>
    <n v="89621480"/>
    <s v=" ставка 0,3"/>
    <x v="4"/>
    <n v="2913.75"/>
  </r>
  <r>
    <s v="13:08:0228001:438"/>
    <s v="ЕГОРОВА ТАМАРА ОСИПОВНА"/>
    <s v="130802084448"/>
    <d v="1992-01-01T00:00:00"/>
    <d v="2014-12-24T00:00:00"/>
    <s v="1/1"/>
    <n v="1"/>
    <d v="2014-12-24T00:00:00"/>
    <s v="001001001000 - Собственность"/>
    <s v=""/>
    <s v=""/>
    <m/>
    <n v="3.0000000000000001E-3"/>
    <s v=" Жилые дома"/>
    <s v=""/>
    <n v="32.799999999999997"/>
    <n v="95571"/>
    <s v="89221880001"/>
    <s v="431142,РОССИЯ,Мордовия Респ,Зубово-Полянский р-н,,Старое Бадиково с,Центральная ул,52,,"/>
    <n v="89621480"/>
    <s v=" ставка 0,3"/>
    <x v="4"/>
    <n v="2913.7500000000005"/>
  </r>
  <r>
    <s v="13:08:0228001:515"/>
    <s v="СУРДИН НИКОЛАЙ ПАВЛОВИЧ"/>
    <s v="130802080034"/>
    <d v="1992-01-01T00:00:00"/>
    <d v="2012-06-12T00:00:00"/>
    <s v="1/1"/>
    <n v="1"/>
    <d v="2012-06-12T00:00:00"/>
    <s v="001001001000 - Собственность"/>
    <s v=""/>
    <s v=""/>
    <m/>
    <n v="3.0000000000000001E-3"/>
    <s v=" Жилые дома"/>
    <s v=""/>
    <n v="30.4"/>
    <n v="88064.54"/>
    <s v="89221880001"/>
    <s v="431142,РОССИЯ,Мордовия Респ,Зубово-Полянский р-н,,Старое Бадиково с,Центральная ул,67,,"/>
    <n v="89621480"/>
    <s v=" ставка 0,3"/>
    <x v="4"/>
    <n v="2896.8598684210524"/>
  </r>
  <r>
    <s v="13:08:0219004:63"/>
    <s v="АВТАЕВ ВАСИЛИЙ ФИЛИППОВИЧ"/>
    <s v="130802048104"/>
    <d v="1992-01-01T00:00:00"/>
    <d v="2017-10-31T00:00:00"/>
    <s v="1/1"/>
    <n v="1"/>
    <d v="2017-10-31T00:00:00"/>
    <s v="001001001000 - Собственность"/>
    <s v=""/>
    <s v=""/>
    <m/>
    <n v="3.0000000000000001E-3"/>
    <s v=" Жилые дома"/>
    <s v=""/>
    <n v="44.2"/>
    <n v="167082.63"/>
    <s v="89221848003"/>
    <s v="431106,Россия,Мордовия Респ,Зубово-Полянский р-н,,Валовка п,Луговая ул,17,,"/>
    <n v="89621448"/>
    <s v=" ставка 0,3"/>
    <x v="4"/>
    <n v="3780.1499999999996"/>
  </r>
  <r>
    <s v="13:08:0211002:122"/>
    <s v="МАТЮШКИН ФИЛИПП АНДРЕЕВИЧ"/>
    <s v="130802669750"/>
    <d v="1992-01-01T00:00:00"/>
    <d v="2016-07-23T00:00:00"/>
    <s v="1/1"/>
    <n v="1"/>
    <d v="2016-07-23T00:00:00"/>
    <s v="001001001000 - Собственность"/>
    <s v=""/>
    <s v=""/>
    <m/>
    <n v="3.0000000000000001E-3"/>
    <s v=" Жилые дома"/>
    <s v=""/>
    <n v="44.4"/>
    <n v="138497.81"/>
    <s v="89221820002"/>
    <s v="431144,Россия,Мордовия Респ,Зубово-Полянский р-н,,Калиновка д,Шоссейная ул,32,,"/>
    <n v="89621420"/>
    <s v=" ставка 0,3"/>
    <x v="4"/>
    <n v="3119.3200450450449"/>
  </r>
  <r>
    <s v="13:08:0228001:385"/>
    <s v="УЧАЕВ АКИМ ВАСИЛЬЕВИЧ"/>
    <s v="130803348407"/>
    <d v="1992-01-01T00:00:00"/>
    <d v="2012-03-26T00:00:00"/>
    <s v="1/1"/>
    <n v="1"/>
    <d v="2012-03-26T00:00:00"/>
    <s v="001001001000 - Собственность"/>
    <s v=""/>
    <s v=""/>
    <m/>
    <n v="3.0000000000000001E-3"/>
    <s v=" Жилые дома"/>
    <s v=""/>
    <n v="38.6"/>
    <n v="112470.75"/>
    <s v="89221880001"/>
    <s v="431142,РОССИЯ,Мордовия Респ,Зубово-Полянский р-н,,Старое Бадиково с,Центральная ул,31,,"/>
    <n v="89621480"/>
    <s v=" ставка 0,3"/>
    <x v="4"/>
    <n v="2913.75"/>
  </r>
  <r>
    <s v="13:08:0228001:330"/>
    <s v="ГУДОЖНИКОВА МАРФА АЛЕКСЕЕВНА"/>
    <s v="130802070639"/>
    <d v="1992-01-01T00:00:00"/>
    <d v="2013-04-05T00:00:00"/>
    <s v="1/1"/>
    <n v="1"/>
    <d v="2013-04-05T00:00:00"/>
    <s v="001001001000 - Собственность"/>
    <s v=""/>
    <s v=""/>
    <m/>
    <n v="3.0000000000000001E-3"/>
    <s v=" Жилые дома"/>
    <s v=""/>
    <n v="33.799999999999997"/>
    <n v="97913.87"/>
    <s v="89221880001"/>
    <s v="431142,РОССИЯ,Мордовия Респ,Зубово-Полянский р-н,,Старое Бадиково с,Центральная ул,36,,"/>
    <n v="89621480"/>
    <s v=" ставка 0,3"/>
    <x v="4"/>
    <n v="2896.8600591715976"/>
  </r>
  <r>
    <s v="13:08:0131001:146"/>
    <s v="БЕБИШЕВ АНДРЕЙ АНДРЕЕВИЧ"/>
    <s v="130802400213"/>
    <d v="1992-01-01T00:00:00"/>
    <d v="2016-01-02T00:00:00"/>
    <s v="1/1"/>
    <n v="1"/>
    <d v="2016-01-02T00:00:00"/>
    <s v="001001001000 - Собственность"/>
    <s v=""/>
    <s v=""/>
    <n v="241.70976427350428"/>
    <n v="3.0000000000000001E-3"/>
    <s v=" Жилые дома"/>
    <s v=""/>
    <n v="70.2"/>
    <n v="280000.42"/>
    <s v="89221892001"/>
    <s v="431125,Россия,Мордовия Респ,Зубово-Полянский р-н,,Уголок с,Молодежная ул,1,,"/>
    <n v="89621492"/>
    <s v=" ставка 0,3"/>
    <x v="4"/>
    <n v="3988.6099715099713"/>
  </r>
  <r>
    <s v="13:08:0208001:532"/>
    <s v="ФИЛЬКИНА ПРАСКОВЬЯ НИКОЛАЕВНА"/>
    <s v="130801777009"/>
    <d v="1992-01-01T00:00:00"/>
    <d v="2018-01-10T00:00:00"/>
    <s v="1/1"/>
    <n v="1"/>
    <d v="2018-01-10T00:00:00"/>
    <s v="001001001000 - Собственность"/>
    <s v=""/>
    <s v=""/>
    <m/>
    <n v="3.0000000000000001E-3"/>
    <s v=" Жилые дома"/>
    <s v=""/>
    <n v="47.2"/>
    <n v="181883.31"/>
    <s v="89221808001"/>
    <s v="431147,Россия,Мордовия Респ,Зубово-Полянский р-н,,Ачадово с,Пролетарская ул,23,,"/>
    <n v="89621408"/>
    <s v=" ставка 0,3"/>
    <x v="4"/>
    <n v="3853.4599576271185"/>
  </r>
  <r>
    <s v="13:08:0228001:417"/>
    <s v="БУЛЬДЯЕВ МИХАИЛ ЕГОРОВИЧ"/>
    <s v="130801245082"/>
    <d v="1992-01-01T00:00:00"/>
    <d v="2019-12-22T00:00:00"/>
    <s v="1/1"/>
    <n v="1"/>
    <d v="2019-12-22T00:00:00"/>
    <s v="001001001000 - Собственность"/>
    <s v=""/>
    <s v=""/>
    <m/>
    <n v="3.0000000000000001E-3"/>
    <s v=" Жилые дома"/>
    <s v=""/>
    <n v="41.6"/>
    <n v="121212"/>
    <s v="89221880001"/>
    <s v="431142,РОССИЯ,Мордовия Респ,Зубово-Полянский р-н,,Старое Бадиково с,Центральная ул,78,,"/>
    <n v="89621480"/>
    <s v=" ставка 0,3"/>
    <x v="4"/>
    <n v="2913.75"/>
  </r>
  <r>
    <s v="13:08:0228001:449"/>
    <s v="ПОТАПОВ ИВАН ПРОКОПЬЕВИЧ"/>
    <s v="130805192561"/>
    <d v="1992-01-01T00:00:00"/>
    <d v="2019-12-26T00:00:00"/>
    <s v="1/1"/>
    <n v="1"/>
    <d v="2019-12-26T00:00:00"/>
    <s v="001001001000 - Собственность"/>
    <s v=""/>
    <s v=""/>
    <m/>
    <n v="3.0000000000000001E-3"/>
    <s v=" Жилые дома"/>
    <s v=""/>
    <n v="39.4"/>
    <n v="114801.75"/>
    <s v="89221880001"/>
    <s v="431142,РОССИЯ,Мордовия Респ,Зубово-Полянский р-н,,Старое Бадиково с,Центральная ул,126,,"/>
    <n v="89621480"/>
    <s v=" ставка 0,3"/>
    <x v="4"/>
    <n v="2913.75"/>
  </r>
  <r>
    <s v="13:08:0228001:499"/>
    <s v="УЧАЕВ ИВАН СТЕПАНОВИЧ"/>
    <s v="130802081623"/>
    <d v="1992-01-01T00:00:00"/>
    <d v="2013-04-12T00:00:00"/>
    <s v="1/1"/>
    <n v="1"/>
    <d v="2013-04-12T00:00:00"/>
    <s v="001001001000 - Собственность"/>
    <s v=""/>
    <s v=""/>
    <m/>
    <n v="3.0000000000000001E-3"/>
    <s v=" Жилые дома"/>
    <s v=""/>
    <n v="47.3"/>
    <n v="153727.84"/>
    <s v="89221880001"/>
    <s v="431142,РОССИЯ,Мордовия Респ,Зубово-Полянский р-н,,Старое Бадиково с,Центральная ул,192,,"/>
    <n v="89621480"/>
    <s v=" ставка 0,3"/>
    <x v="4"/>
    <n v="3250.0600422832981"/>
  </r>
  <r>
    <s v="13:08:0228001:498"/>
    <s v="ПАНЮШКИН ВЛАДИМИР ИЛЬИЧ"/>
    <s v="130802081239"/>
    <d v="1992-01-01T00:00:00"/>
    <d v="2018-02-07T00:00:00"/>
    <s v="1/1"/>
    <n v="1"/>
    <d v="2018-02-07T00:00:00"/>
    <s v="001001001000 - Собственность"/>
    <s v=""/>
    <s v=""/>
    <m/>
    <n v="3.0000000000000001E-3"/>
    <s v=" Жилые дома"/>
    <s v=""/>
    <n v="38.4"/>
    <n v="111888"/>
    <s v="89221880001"/>
    <s v="431142,Россия,Мордовия Респ,Зубово-Полянский р-н,,Старое Бадиково с,Центральная ул,182,,"/>
    <n v="89621480"/>
    <s v=" ставка 0,3"/>
    <x v="4"/>
    <n v="2913.75"/>
  </r>
  <r>
    <s v="13:08:0228002:85"/>
    <s v="ВАТАНИН ГЕННАДИЙ ВАСИЛЬЕВИЧ"/>
    <s v="130805220804"/>
    <d v="1992-01-01T00:00:00"/>
    <d v="2013-02-07T00:00:00"/>
    <s v="1/1"/>
    <n v="1"/>
    <d v="2013-02-07T00:00:00"/>
    <s v="001001001000 - Собственность"/>
    <d v="2012-06-28T00:00:00"/>
    <s v=""/>
    <m/>
    <n v="3.0000000000000001E-3"/>
    <s v=" Жилые дома"/>
    <s v="жилой дом"/>
    <n v="33.6"/>
    <n v="109336.08"/>
    <s v="89221880004"/>
    <s v="431142,РОССИЯ,Мордовия Респ,Зубово-Полянский р-н,,Ленина п,Ленина ул,28,,"/>
    <n v="89621480"/>
    <s v=" ставка 0,3"/>
    <x v="4"/>
    <n v="3254.0499999999997"/>
  </r>
  <r>
    <s v="13:08:0131001:178"/>
    <s v="ЩУКИН НИКОЛАЙ ЕРМОЛАЕВИЧ"/>
    <s v="130803853706"/>
    <d v="1992-01-01T00:00:00"/>
    <d v="2013-06-16T00:00:00"/>
    <s v="1/1"/>
    <n v="1"/>
    <d v="2013-06-16T00:00:00"/>
    <s v="001001001000 - Собственность"/>
    <s v=""/>
    <s v=""/>
    <m/>
    <n v="3.0000000000000001E-3"/>
    <s v=" Жилые дома"/>
    <s v=""/>
    <n v="38.5"/>
    <n v="150312.85999999999"/>
    <s v="89221892001"/>
    <s v="431125,Россия,Мордовия Респ,Зубово-Полянский р-н,,Уголок с,Школьная ул,15,,"/>
    <n v="89621492"/>
    <s v=" ставка 0,3"/>
    <x v="4"/>
    <n v="3904.2301298701295"/>
  </r>
  <r>
    <s v="13:08:0211005:148"/>
    <s v="ГАЙКОВА ЗИНАИДА АНДРЕЕВНА"/>
    <s v="130805038986"/>
    <d v="1992-01-01T00:00:00"/>
    <d v="2010-06-29T00:00:00"/>
    <s v="1/1"/>
    <n v="1"/>
    <d v="2010-06-29T00:00:00"/>
    <s v="001001001000 - Собственность"/>
    <s v=""/>
    <s v=""/>
    <m/>
    <n v="3.0000000000000001E-3"/>
    <s v=" Жилые дома"/>
    <s v=""/>
    <n v="34.700000000000003"/>
    <n v="116414.68"/>
    <s v="89221820005"/>
    <s v="431144,Россия,Мордовия Респ,Зубово-Полянский р-н,,Русский Лундан с,Ромайкина ул,2,,"/>
    <n v="89621420"/>
    <s v=" ставка 0,3"/>
    <x v="4"/>
    <n v="3354.8899135446682"/>
  </r>
  <r>
    <s v="13:08:0218001:518"/>
    <s v="КУЧЕРОВА ЕВДОКИЯ РОМАНОВНА"/>
    <s v="130801773300"/>
    <d v="1992-01-01T00:00:00"/>
    <d v="2013-01-07T00:00:00"/>
    <s v="1/1"/>
    <n v="1"/>
    <d v="2013-01-07T00:00:00"/>
    <s v="001001001000 - Собственность"/>
    <s v=""/>
    <s v=""/>
    <m/>
    <n v="3.0000000000000001E-3"/>
    <s v=" Жилые дома"/>
    <s v=""/>
    <n v="24.5"/>
    <n v="76873.399999999994"/>
    <s v="89221844001"/>
    <s v="431123,РОССИЯ,Мордовия Респ,Зубово-Полянский р-н,,Мордовский Пимбур с,Новая ул,14,,"/>
    <n v="89621444"/>
    <s v=" ставка 0,3"/>
    <x v="4"/>
    <n v="3137.6897959183671"/>
  </r>
  <r>
    <s v="13:08:0211006:71"/>
    <s v="ЧИНАКАЕВ ЭРФАН АБДРАШИТОВИЧ"/>
    <s v="130801631377"/>
    <d v="1992-01-01T00:00:00"/>
    <d v="2017-12-13T00:00:00"/>
    <s v="1/1"/>
    <n v="1"/>
    <d v="2017-12-13T00:00:00"/>
    <s v="001001001000 - Собственность"/>
    <s v=""/>
    <s v=""/>
    <m/>
    <n v="3.0000000000000001E-3"/>
    <s v=" Жилые дома"/>
    <s v=""/>
    <n v="40.6"/>
    <n v="123095.95"/>
    <s v="89221820006"/>
    <s v="431144,Россия,Мордовия Респ,Зубово-Полянский р-н,,Татарский Лундан д,Мельничная ул,12,,"/>
    <n v="89621420"/>
    <s v=" ставка 0,3"/>
    <x v="4"/>
    <n v="3031.9199507389162"/>
  </r>
  <r>
    <s v="13:08:0228001:374"/>
    <s v="КАРГИН АЛЕКСЕЙ ФЕДОРОВИЧ"/>
    <s v="130802087262"/>
    <d v="1992-01-01T00:00:00"/>
    <d v="2016-03-11T00:00:00"/>
    <s v="1/1"/>
    <n v="1"/>
    <d v="2016-03-11T00:00:00"/>
    <s v="001001001000 - Собственность"/>
    <s v=""/>
    <s v=""/>
    <m/>
    <n v="3.0000000000000001E-3"/>
    <s v=" Жилые дома"/>
    <s v=""/>
    <n v="34.5"/>
    <n v="100524.38"/>
    <s v="89221880001"/>
    <s v="431142,РОССИЯ,Мордовия Респ,Зубово-Полянский р-н,,Старое Бадиково с,Центральная ул,130,,"/>
    <n v="89621480"/>
    <s v=" ставка 0,3"/>
    <x v="4"/>
    <n v="2913.7501449275364"/>
  </r>
  <r>
    <s v="13:08:0228001:456"/>
    <s v="ДАДАЙКИН МИХАИЛ БОРИСОВИЧ"/>
    <s v="130801364869"/>
    <d v="1992-01-01T00:00:00"/>
    <d v="2014-02-24T00:00:00"/>
    <s v="1/1"/>
    <n v="1"/>
    <d v="2014-02-24T00:00:00"/>
    <s v="001001001000 - Собственность"/>
    <s v=""/>
    <s v=""/>
    <m/>
    <n v="3.0000000000000001E-3"/>
    <s v=" Жилые дома"/>
    <s v=""/>
    <n v="38.5"/>
    <n v="112179.38"/>
    <s v="89221880001"/>
    <s v="431142, , Мордовия Респ, Зубово-Полянский р-н, , с Старое Бадиково, Старое-Бадиково ул, 166, ,"/>
    <n v="89621480"/>
    <s v=" ставка 0,3"/>
    <x v="4"/>
    <n v="2913.75012987013"/>
  </r>
  <r>
    <s v="13:08:0228001:475"/>
    <s v="ПАНЮШКИНА ТАТЬЯНА МАКСИМОВНА"/>
    <s v="130802086452"/>
    <d v="1996-12-30T00:00:00"/>
    <d v="2012-03-27T00:00:00"/>
    <s v="1/1"/>
    <n v="1"/>
    <d v="2012-03-27T00:00:00"/>
    <s v="001001001000 - Собственность"/>
    <d v="2012-06-28T00:00:00"/>
    <s v=""/>
    <m/>
    <n v="3.0000000000000001E-3"/>
    <s v=" Жилые дома"/>
    <s v="жилой дом"/>
    <n v="18.100000000000001"/>
    <n v="52738.879999999997"/>
    <s v="89221880001"/>
    <s v="431142,РОССИЯ,Мордовия Респ,Зубово-Полянский р-н,,Старое Бадиково с,Центральная ул,174,,"/>
    <n v="89621480"/>
    <s v=" ставка 0,3"/>
    <x v="4"/>
    <n v="2913.7502762430936"/>
  </r>
  <r>
    <s v="13:08:0228001:476"/>
    <s v="ЧУРЮКАЕВ СЕРГЕЙ ПЕТРОВИЧ"/>
    <s v="130802075468"/>
    <d v="1992-01-01T00:00:00"/>
    <d v="2012-04-09T00:00:00"/>
    <s v="1/1"/>
    <n v="1"/>
    <d v="2012-04-09T00:00:00"/>
    <s v="001001001000 - Собственность"/>
    <s v=""/>
    <s v=""/>
    <m/>
    <n v="3.0000000000000001E-3"/>
    <s v=" Жилые дома"/>
    <s v=""/>
    <n v="42.4"/>
    <n v="120228.17"/>
    <s v="89221880001"/>
    <s v="431142,РОССИЯ,Мордовия Респ,Зубово-Полянский р-н,,Старое Бадиково с,Центральная ул,180,,"/>
    <n v="89621480"/>
    <s v=" ставка 0,3"/>
    <x v="4"/>
    <n v="2835.5700471698115"/>
  </r>
  <r>
    <s v="13:08:0228001:458"/>
    <s v="УЧАЕВ ВАСИЛИЙ ВАСИЛЬЕВИЧ"/>
    <s v="130802062780"/>
    <d v="1992-01-01T00:00:00"/>
    <d v="2020-04-25T00:00:00"/>
    <s v="1/1"/>
    <n v="1"/>
    <d v="2020-04-25T00:00:00"/>
    <s v="001001001000 - Собственность"/>
    <d v="2012-06-28T00:00:00"/>
    <s v=""/>
    <m/>
    <n v="3.0000000000000001E-3"/>
    <s v=" Жилые дома"/>
    <s v="Жилой дом"/>
    <n v="43.4"/>
    <n v="125723.72"/>
    <s v="89221880001"/>
    <s v="431142,Россия,Мордовия Респ,Зубово-Полянский р-н,,Старое Бадиково с,Центральная ул,196,,"/>
    <n v="89621480"/>
    <s v=" ставка 0,3"/>
    <x v="4"/>
    <n v="2896.8599078341017"/>
  </r>
  <r>
    <s v="13:08:0228001:351"/>
    <s v="ВАТАНИН НИКОЛАЙ НИКИФОРОВИЧ"/>
    <s v="130802061264"/>
    <d v="1992-01-01T00:00:00"/>
    <d v="2016-10-18T00:00:00"/>
    <s v="1/1"/>
    <n v="1"/>
    <d v="2016-10-18T00:00:00"/>
    <s v="001001001000 - Собственность"/>
    <s v=""/>
    <s v=""/>
    <n v="60.622884718309834"/>
    <n v="3.0000000000000001E-3"/>
    <s v=" Жилые дома"/>
    <s v=""/>
    <n v="56.8"/>
    <n v="168793.13"/>
    <s v="89221880001"/>
    <s v="431142,Россия,Мордовия Респ,Зубово-Полянский р-н,,Старое Бадиково с,Центральная ул,188,,"/>
    <n v="89621480"/>
    <s v=" ставка 0,3"/>
    <x v="4"/>
    <n v="2971.710035211268"/>
  </r>
  <r>
    <s v="13:08:0228001:319"/>
    <s v="НАДЕЙКИН ИОСИФ СЕМЕНОВИЧ"/>
    <s v="130802071128"/>
    <d v="1992-01-01T00:00:00"/>
    <d v="2012-06-18T00:00:00"/>
    <s v="1/1"/>
    <n v="1"/>
    <d v="2012-06-18T00:00:00"/>
    <s v="001001001000 - Собственность"/>
    <s v=""/>
    <s v=""/>
    <m/>
    <n v="3.0000000000000001E-3"/>
    <s v=" Жилые дома"/>
    <s v=""/>
    <n v="36.700000000000003"/>
    <n v="106934.63"/>
    <s v="89221880001"/>
    <s v="431142,РОССИЯ,Мордовия Респ,Зубово-Полянский р-н,,Старое Бадиково с,Центральная ул,214,,"/>
    <n v="89621480"/>
    <s v=" ставка 0,3"/>
    <x v="4"/>
    <n v="2913.750136239782"/>
  </r>
  <r>
    <s v="13:08:0228001:459"/>
    <s v="ПАНЮШКИН ВАСИЛИЙ ДМИТРИЕВИЧ"/>
    <s v="130804342670"/>
    <d v="1992-01-01T00:00:00"/>
    <d v="2019-09-16T00:00:00"/>
    <s v="1/1"/>
    <n v="1"/>
    <d v="2019-09-16T00:00:00"/>
    <s v="001001001000 - Собственность"/>
    <s v=""/>
    <s v=""/>
    <m/>
    <n v="3.0000000000000001E-3"/>
    <s v=" Жилые дома"/>
    <s v=""/>
    <n v="39.1"/>
    <n v="110870.79"/>
    <s v="89221880001"/>
    <s v="431142,Россия,Мордовия Респ,Зубово-Полянский р-н,,Старое Бадиково с,Центральная ул,206,,"/>
    <n v="89621480"/>
    <s v=" ставка 0,3"/>
    <x v="4"/>
    <n v="2835.5700767263424"/>
  </r>
  <r>
    <s v="13:08:0211005:140"/>
    <s v="КУРАШОВ АЛЕКСЕЙ МИХАЙЛОВИЧ"/>
    <s v="130803985558"/>
    <d v="1992-01-01T00:00:00"/>
    <d v="2012-03-16T00:00:00"/>
    <s v="1/1"/>
    <n v="1"/>
    <d v="2012-03-16T00:00:00"/>
    <s v="001001001000 - Собственность"/>
    <s v=""/>
    <s v=""/>
    <m/>
    <n v="3.0000000000000001E-3"/>
    <s v=" Жилые дома"/>
    <s v=""/>
    <n v="40.299999999999997"/>
    <n v="120202.81"/>
    <s v="89221820005"/>
    <s v="431144,РОССИЯ,Мордовия Респ,Зубово-Полянский р-н,,Русский Лундан с,Вольная ул,16,,"/>
    <n v="89621420"/>
    <s v=" ставка 0,3"/>
    <x v="4"/>
    <n v="2982.7000000000003"/>
  </r>
  <r>
    <s v="13:08:0413001:362"/>
    <s v="ПУШТАЕВ МИХАИЛ МИТРОФАНОВИЧ"/>
    <s v="130802964403"/>
    <d v="1992-01-01T00:00:00"/>
    <d v="2018-12-27T00:00:00"/>
    <s v="1/1"/>
    <n v="1"/>
    <d v="2018-12-27T00:00:00"/>
    <s v="001001001000 - Собственность"/>
    <d v="2012-06-28T00:00:00"/>
    <s v=""/>
    <m/>
    <n v="3.0000000000000001E-3"/>
    <s v=" Жилые дома"/>
    <s v="Жилой дом"/>
    <n v="49"/>
    <n v="207438.07"/>
    <s v="89221824003"/>
    <s v="431138,Россия,Мордовия Респ,Зубово-Полянский р-н,,Журавкино с,Кооперативная ул,40,,"/>
    <n v="89621424"/>
    <s v=" ставка 0,3"/>
    <x v="4"/>
    <n v="4233.43"/>
  </r>
  <r>
    <s v="13:08:0121001:634"/>
    <s v="ФУЗЕЕВА АННА ФАДЕЕВНА"/>
    <s v="130801682163"/>
    <d v="1992-01-01T00:00:00"/>
    <d v="2013-11-09T00:00:00"/>
    <s v="1/1"/>
    <n v="1"/>
    <d v="2013-11-09T00:00:00"/>
    <s v="001001001000 - Собственность"/>
    <s v=""/>
    <s v=""/>
    <m/>
    <n v="3.0000000000000001E-3"/>
    <s v=" Жилые дома"/>
    <s v=""/>
    <n v="27.1"/>
    <n v="119319.13"/>
    <s v="89221856001"/>
    <s v="431121,РОССИЯ,Мордовия Респ,Зубово-Полянский р-н,,Новые Выселки с,Центральная ул,23,,"/>
    <n v="89621456"/>
    <s v=" ставка 0,3"/>
    <x v="4"/>
    <n v="4402.9199261992617"/>
  </r>
  <r>
    <s v="13:08:0413002:311"/>
    <s v="ПОРШАКОВ НИКОЛАЙ ИВАНОВИЧ"/>
    <s v="130802984625"/>
    <d v="1992-01-01T00:00:00"/>
    <d v="2019-09-02T00:00:00"/>
    <s v="1/1"/>
    <n v="1"/>
    <d v="2019-09-02T00:00:00"/>
    <s v="001001001000 - Собственность"/>
    <s v=""/>
    <s v=""/>
    <m/>
    <n v="3.0000000000000001E-3"/>
    <s v=" Жилые дома"/>
    <s v=""/>
    <n v="48.8"/>
    <n v="242386.18"/>
    <s v="89221824002"/>
    <s v="431138,Россия,Мордовия Респ,Зубово-Полянский р-н,,Авдалово с,Привокзальная ул,11,,"/>
    <n v="89621424"/>
    <s v=" ставка 0,3"/>
    <x v="4"/>
    <n v="4966.9299180327871"/>
  </r>
  <r>
    <s v="13:08:0223001:455"/>
    <s v="ДРУЖИНИН НИКОЛАЙ АЛЕКСАНДРОВИЧ"/>
    <s v="130802958569"/>
    <d v="1992-01-01T00:00:00"/>
    <d v="2013-06-26T00:00:00"/>
    <s v="1/1"/>
    <n v="1"/>
    <d v="2013-06-26T00:00:00"/>
    <s v="001001001000 - Собственность"/>
    <s v=""/>
    <s v=""/>
    <n v="446.23857330396476"/>
    <n v="3.0000000000000001E-3"/>
    <s v=" Жилые дома"/>
    <s v=""/>
    <n v="90.8"/>
    <n v="331033.19"/>
    <s v="89221864001"/>
    <s v="431146,РОССИЯ,Мордовия Респ,Зубово-Полянский р-н,,Пичпанда с,Московская ул,45,,"/>
    <n v="89621464"/>
    <s v=" ставка 0,3"/>
    <x v="4"/>
    <n v="3645.7399779735683"/>
  </r>
  <r>
    <s v="13:08:0114002:340"/>
    <s v="ДЕГТЯРЕВ НИКОЛАЙ ПАВЛОВИЧ"/>
    <s v="130805030948"/>
    <d v="1992-01-01T00:00:00"/>
    <d v="2012-12-10T00:00:00"/>
    <s v="1/1"/>
    <n v="1"/>
    <d v="2012-12-10T00:00:00"/>
    <s v="001001001000 - Собственность"/>
    <s v=""/>
    <s v=""/>
    <m/>
    <n v="3.0000000000000001E-3"/>
    <s v=" Жилые дома"/>
    <s v=""/>
    <n v="25.9"/>
    <n v="117881.52"/>
    <s v="89221832004"/>
    <s v="431121,РОССИЯ,Мордовия Респ,Зубово-Полянский р-н,,Покровские Селищи с,Монастырская ул,23,,"/>
    <n v="89621432"/>
    <s v=" ставка 0,3"/>
    <x v="4"/>
    <n v="4551.410038610039"/>
  </r>
  <r>
    <s v="13:08:0413001:352"/>
    <s v="ТРЕПЬЕВА РАИСА СЕРАФИМОВНА"/>
    <s v="130802976455"/>
    <d v="1992-01-01T00:00:00"/>
    <d v="2017-08-06T00:00:00"/>
    <s v="1/1"/>
    <n v="1"/>
    <d v="2017-08-06T00:00:00"/>
    <s v="001001001000 - Собственность"/>
    <s v=""/>
    <s v=""/>
    <m/>
    <n v="3.0000000000000001E-3"/>
    <s v=" Жилые дома"/>
    <s v=""/>
    <n v="23.5"/>
    <n v="108897.59"/>
    <s v="89221824003"/>
    <s v="431138,Россия,Мордовия Респ,Зубово-Полянский р-н,,Журавкино с,Кооперативная ул,66,,"/>
    <n v="89621424"/>
    <s v=" ставка 0,3"/>
    <x v="4"/>
    <n v="4633.9399999999996"/>
  </r>
  <r>
    <s v="13:08:0413001:389"/>
    <s v="Сураева Акулина Павловна"/>
    <s v="130802981800"/>
    <d v="1992-01-01T00:00:00"/>
    <d v="2016-05-18T00:00:00"/>
    <s v="1/1"/>
    <n v="1"/>
    <d v="2016-05-18T00:00:00"/>
    <s v="001001001000 - Собственность"/>
    <d v="2012-06-28T00:00:00"/>
    <s v=""/>
    <m/>
    <n v="3.0000000000000001E-3"/>
    <s v=" Жилые дома"/>
    <s v="жилой дом"/>
    <n v="32.799999999999997"/>
    <n v="135131.07999999999"/>
    <s v="89221824003"/>
    <s v="431138,Россия,Мордовия Респ,Зубово-Полянский р-н,,Журавкино с,Советская ул,17,,"/>
    <n v="89621424"/>
    <s v=" ставка 0,3"/>
    <x v="4"/>
    <n v="4119.8500000000004"/>
  </r>
  <r>
    <s v="13:08:0413001:380"/>
    <s v="ШЕРОВА АНАСТАСИЯ СИДОРОВНА"/>
    <s v="130802962325"/>
    <d v="1992-01-01T00:00:00"/>
    <d v="2012-01-20T00:00:00"/>
    <s v="1/1"/>
    <n v="1"/>
    <d v="2012-01-20T00:00:00"/>
    <s v="001001001000 - Собственность"/>
    <s v=""/>
    <s v=""/>
    <m/>
    <n v="3.0000000000000001E-3"/>
    <s v=" Жилые дома"/>
    <s v=""/>
    <n v="29.5"/>
    <n v="136701.23000000001"/>
    <s v="89221824003"/>
    <s v="431138,РОССИЯ,Мордовия Респ,Зубово-Полянский р-н,,Журавкино с,Советская ул,25,,"/>
    <n v="89621424"/>
    <s v=" ставка 0,3"/>
    <x v="4"/>
    <n v="4633.9400000000005"/>
  </r>
  <r>
    <s v="13:08:0316001:366"/>
    <s v="СОРОКИНА КСЕНИЯ ТИМОФЕЕВНА"/>
    <s v="130802123136"/>
    <d v="1992-01-01T00:00:00"/>
    <d v="2013-03-11T00:00:00"/>
    <s v="1/1"/>
    <n v="1"/>
    <d v="2013-03-11T00:00:00"/>
    <s v="001001001000 - Собственность"/>
    <s v=""/>
    <s v=""/>
    <n v="13.670864619883014"/>
    <n v="3.0000000000000001E-3"/>
    <s v=" Жилые дома"/>
    <s v=""/>
    <n v="51.3"/>
    <n v="179824.45"/>
    <s v="89221804012"/>
    <s v="431132,РОССИЯ,Мордовия Респ,Зубово-Полянский р-н,,Каргашино с,Центральная ул,40,,"/>
    <n v="89621404"/>
    <s v=" ставка 0,3"/>
    <x v="4"/>
    <n v="3505.3499025341134"/>
  </r>
  <r>
    <s v="13:08:0218001:388"/>
    <s v="ЛЮКАЕВА МАРИЯ СЕРГЕЕВНА"/>
    <s v="130801764899"/>
    <d v="1992-01-01T00:00:00"/>
    <d v="2013-05-11T00:00:00"/>
    <s v="1/1"/>
    <n v="1"/>
    <d v="2013-05-11T00:00:00"/>
    <s v="001001001000 - Собственность"/>
    <s v=""/>
    <s v=""/>
    <m/>
    <n v="3.0000000000000001E-3"/>
    <s v=" Жилые дома"/>
    <s v=""/>
    <n v="46.2"/>
    <n v="159600.67000000001"/>
    <s v="89221844001"/>
    <s v="431123,РОССИЯ,Мордовия Респ,Зубово-Полянский р-н,,Мордовский Пимбур с,Новая ул,44,,"/>
    <n v="89621444"/>
    <s v=" ставка 0,3"/>
    <x v="4"/>
    <n v="3454.5599567099566"/>
  </r>
  <r>
    <s v="13:08:0218001:372"/>
    <s v="КАРАНДАЕВА МАРИЯ ИВАНОВНА"/>
    <s v="130801852048"/>
    <d v="1992-01-01T00:00:00"/>
    <d v="2014-01-12T00:00:00"/>
    <s v="1/1"/>
    <n v="1"/>
    <d v="2014-01-12T00:00:00"/>
    <s v="001001001000 - Собственность"/>
    <s v=""/>
    <s v=""/>
    <m/>
    <n v="3.0000000000000001E-3"/>
    <s v=" Жилые дома"/>
    <s v=""/>
    <n v="22.2"/>
    <n v="68183.08"/>
    <s v="89221844001"/>
    <s v="431123,РОССИЯ,Мордовия Респ,Зубово-Полянский р-н,,Мордовский Пимбур с,Рабочая ул,75,,"/>
    <n v="89621444"/>
    <s v=" ставка 0,3"/>
    <x v="4"/>
    <n v="3071.3099099099099"/>
  </r>
  <r>
    <s v="13:08:0218001:458"/>
    <s v="ЧЕКМАРЕВ ГРИГОРИЙ ИВАНОВИЧ"/>
    <s v="130801767924"/>
    <d v="1992-01-01T00:00:00"/>
    <d v="2012-01-12T00:00:00"/>
    <s v="1/1"/>
    <n v="1"/>
    <d v="2012-01-12T00:00:00"/>
    <s v="001001001000 - Собственность"/>
    <s v=""/>
    <s v=""/>
    <m/>
    <n v="3.0000000000000001E-3"/>
    <s v=" Жилые дома"/>
    <s v=""/>
    <n v="31.5"/>
    <n v="99413.68"/>
    <s v="89221844001"/>
    <s v="431123,РОССИЯ,Мордовия Респ,Зубово-Полянский р-н,,Мордовский Пимбур с,Новая ул,37,,"/>
    <n v="89621444"/>
    <s v=" ставка 0,3"/>
    <x v="4"/>
    <n v="3155.9898412698412"/>
  </r>
  <r>
    <s v="13:08:0316001:294"/>
    <s v="ИВАНОВА ЕЛЕНА НИКИТИЧНА"/>
    <s v="130802125535"/>
    <d v="1992-01-01T00:00:00"/>
    <d v="2012-04-09T00:00:00"/>
    <s v="1/1"/>
    <n v="1"/>
    <d v="2012-04-09T00:00:00"/>
    <s v="001001001000 - Собственность"/>
    <s v=""/>
    <s v=""/>
    <m/>
    <n v="3.0000000000000001E-3"/>
    <s v=" Жилые дома"/>
    <s v=""/>
    <n v="44.8"/>
    <n v="181199.87"/>
    <s v="89221804012"/>
    <s v="431132,РОССИЯ,Мордовия Респ,Зубово-Полянский р-н,,Каргашино с,Центральная ул,86,,"/>
    <n v="89621404"/>
    <s v=" ставка 0,3"/>
    <x v="4"/>
    <n v="4044.6399553571432"/>
  </r>
  <r>
    <s v="13:08:0218001:454"/>
    <s v="ШУМАРОВА ЕВГЕНИЯ АНДРЕЕВНА"/>
    <s v="130801854447"/>
    <d v="1996-01-01T00:00:00"/>
    <d v="2012-12-06T00:00:00"/>
    <s v="1/1"/>
    <n v="1"/>
    <d v="2012-12-06T00:00:00"/>
    <s v="001001001000 - Собственность"/>
    <s v=""/>
    <s v=""/>
    <m/>
    <n v="3.0000000000000001E-3"/>
    <s v=" Жилые дома"/>
    <s v=""/>
    <n v="23.8"/>
    <n v="74677.02"/>
    <s v="89221844001"/>
    <s v="431123,РОССИЯ,Мордовия Респ,Зубово-Полянский р-н,,Мордовский Пимбур с,Вазовка ул,29,,"/>
    <n v="89621444"/>
    <s v=" ставка 0,3"/>
    <x v="4"/>
    <n v="3137.6899159663867"/>
  </r>
  <r>
    <s v="13:08:0316001:388"/>
    <s v="ШИШКУНОВА ЕКАТЕРИНА ВАСИЛЬЕВНА"/>
    <s v="130801781196"/>
    <d v="1992-01-01T00:00:00"/>
    <d v="2019-01-19T00:00:00"/>
    <s v="1/1"/>
    <n v="1"/>
    <d v="2019-01-19T00:00:00"/>
    <s v="001001001000 - Собственность"/>
    <s v=""/>
    <s v=""/>
    <m/>
    <n v="3.0000000000000001E-3"/>
    <s v=" Жилые дома"/>
    <s v=""/>
    <n v="45.4"/>
    <n v="171810.85"/>
    <s v="89221804012"/>
    <s v="431132,РОССИЯ,Мордовия Респ,Зубово-Полянский р-н,,Каргашино с,Центральная ул,147,,"/>
    <n v="89621404"/>
    <s v=" ставка 0,3"/>
    <x v="4"/>
    <n v="3784.3799559471368"/>
  </r>
  <r>
    <s v="13:08:0316001:360"/>
    <s v="КУПРИЯНОВА КСЕНИЯ СЕМЕНОВНА"/>
    <s v="130801958051"/>
    <d v="1992-01-01T00:00:00"/>
    <d v="2020-04-14T00:00:00"/>
    <s v="1/1"/>
    <n v="1"/>
    <d v="2020-04-14T00:00:00"/>
    <s v="001001001000 - Собственность"/>
    <s v=""/>
    <s v=""/>
    <n v="826.56899999999996"/>
    <n v="3.0000000000000001E-3"/>
    <s v=" Жилые дома"/>
    <s v=""/>
    <n v="125"/>
    <n v="459205"/>
    <s v="89221804012"/>
    <s v="431132,РОССИЯ,Мордовия Респ,Зубово-Полянский р-н,,Каргашино с,Центральная ул,151,,"/>
    <n v="89621404"/>
    <s v=" ставка 0,3"/>
    <x v="4"/>
    <n v="3673.64"/>
  </r>
  <r>
    <s v="13:08:0218001:397"/>
    <s v="СТРЫГИНА ВАРВАРА МАКСИМОВНА"/>
    <s v="130801770660"/>
    <d v="1992-01-01T00:00:00"/>
    <d v="2012-05-09T00:00:00"/>
    <s v="1/1"/>
    <n v="1"/>
    <d v="2012-05-09T00:00:00"/>
    <s v="001001001000 - Собственность"/>
    <s v=""/>
    <s v=""/>
    <m/>
    <n v="3.0000000000000001E-3"/>
    <s v=" Жилые дома"/>
    <s v=""/>
    <n v="39.6"/>
    <n v="124977.2"/>
    <s v="89221844001"/>
    <s v="431123,РОССИЯ,Мордовия Респ,Зубово-Полянский р-н,,Мордовский Пимбур с,Большая ул,20,,"/>
    <n v="89621444"/>
    <s v=" ставка 0,3"/>
    <x v="4"/>
    <n v="3155.9898989898988"/>
  </r>
  <r>
    <s v="13:08:0209003:136"/>
    <s v="САЗАНОВ ИВАН ПАВЛОВИЧ"/>
    <s v="130802448832"/>
    <d v="1992-01-01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46.8"/>
    <n v="171283.79"/>
    <s v="89221848009"/>
    <s v="431145,Россия,Мордовия Респ,Зубово-Полянский р-н,,Поповка п,Садовая ул,12,,"/>
    <n v="89621448"/>
    <s v=" ставка 0,3"/>
    <x v="4"/>
    <n v="3659.9100427350431"/>
  </r>
  <r>
    <s v="13:08:0218001:364"/>
    <s v="КУЗНЕЦОВА ПРАСКОВЬЯ ПЕТРОВНА"/>
    <s v="130802349736"/>
    <d v="1992-01-01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34"/>
    <n v="104424.54"/>
    <s v="89221844001"/>
    <s v="431123,РОССИЯ,Мордовия Респ,Зубово-Полянский р-н,,Мордовский Пимбур с,Большая ул,65,,"/>
    <n v="89621444"/>
    <s v=" ставка 0,3"/>
    <x v="4"/>
    <n v="3071.31"/>
  </r>
  <r>
    <s v="13:08:0316002:23"/>
    <s v="ГАРСОНОВ ИВАН ФИЛИППОВИЧ"/>
    <s v="130802336342"/>
    <d v="1992-01-01T00:00:00"/>
    <d v="2016-02-06T00:00:00"/>
    <s v="1/1"/>
    <n v="1"/>
    <d v="2016-02-06T00:00:00"/>
    <s v="001001001000 - Собственность"/>
    <s v=""/>
    <s v=""/>
    <m/>
    <n v="3.0000000000000001E-3"/>
    <s v=" Жилые дома"/>
    <s v=""/>
    <n v="49.5"/>
    <n v="174354.35"/>
    <s v="89221804015"/>
    <s v="431132,Россия,Мордовия Респ,Зубово-Полянский р-н,,Пичаловка п,Сосновая ул,8,,"/>
    <n v="89621404"/>
    <s v=" ставка 0,3"/>
    <x v="4"/>
    <n v="3522.3101010101013"/>
  </r>
  <r>
    <s v="13:08:0218001:486"/>
    <s v="ЕРМАШОВА ЕВГЕНИЯ АНДРЕЕВНА"/>
    <s v="130801851559"/>
    <d v="1992-01-01T00:00:00"/>
    <d v="2014-01-28T00:00:00"/>
    <s v="1/1"/>
    <n v="1"/>
    <d v="2014-01-28T00:00:00"/>
    <s v="001001001000 - Собственность"/>
    <s v=""/>
    <s v=""/>
    <m/>
    <n v="3.0000000000000001E-3"/>
    <s v=" Жилые дома"/>
    <s v=""/>
    <n v="32.200000000000003"/>
    <n v="101622.88"/>
    <s v="89221844001"/>
    <s v="431123,РОССИЯ,Мордовия Респ,Зубово-Полянский р-н,,Мордовский Пимбур с,Вазовка ул,33,,"/>
    <n v="89621444"/>
    <s v=" ставка 0,3"/>
    <x v="4"/>
    <n v="3155.9900621118013"/>
  </r>
  <r>
    <s v="13:08:0412001:309"/>
    <s v="ЗУБАРЕВ СЕРАФИМ НИКОЛАЕВИЧ"/>
    <s v="772201419670"/>
    <d v="1992-01-01T00:00:00"/>
    <d v="2018-01-26T00:00:00"/>
    <s v="1/1"/>
    <n v="1"/>
    <d v="2018-01-26T00:00:00"/>
    <s v="001001001000 - Собственность"/>
    <s v=""/>
    <s v=""/>
    <m/>
    <n v="3.0000000000000001E-3"/>
    <s v=" Жилые дома"/>
    <s v=""/>
    <n v="47.5"/>
    <n v="228538.17"/>
    <s v="89221824001"/>
    <s v="431131,Россия,Мордовия Респ,Зубово-Полянский р-н,,Дубитель п,Молодежная ул,10,,"/>
    <n v="89621424"/>
    <s v=" ставка 0,3"/>
    <x v="4"/>
    <n v="4811.3298947368421"/>
  </r>
  <r>
    <s v="13:08:0429001:129"/>
    <s v="КОБЛОВА ЛЮБОВЬ ИВАНОВНА"/>
    <s v="130802471616"/>
    <d v="1994-01-01T00:00:00"/>
    <d v="2013-05-07T00:00:00"/>
    <s v="1/1"/>
    <n v="1"/>
    <d v="2013-05-07T00:00:00"/>
    <s v="001001001000 - Собственность"/>
    <s v=""/>
    <s v=""/>
    <m/>
    <n v="3.0000000000000001E-3"/>
    <s v=" Жилые дома"/>
    <s v=""/>
    <n v="32"/>
    <n v="132631.04000000001"/>
    <s v="89221804006"/>
    <s v="431137, , Мордовия Респ, Зубово-Полянский р-н, , с Студенец, Студенец ул, 28, ,"/>
    <n v="89621404"/>
    <s v=" ставка 0,3"/>
    <x v="4"/>
    <n v="4144.72"/>
  </r>
  <r>
    <s v="13:08:0429001:131"/>
    <s v="АЛЕКСАШКИНА ЕКАТЕРИНА СЕМЕНОВНА"/>
    <s v="130803970544"/>
    <d v="1992-01-01T00:00:00"/>
    <d v="2013-03-10T00:00:00"/>
    <s v="1/1"/>
    <n v="1"/>
    <d v="2013-03-10T00:00:00"/>
    <s v="001001001000 - Собственность"/>
    <s v=""/>
    <s v=""/>
    <m/>
    <n v="3.0000000000000001E-3"/>
    <s v=" Жилые дома"/>
    <s v=""/>
    <n v="22.6"/>
    <n v="91688.88"/>
    <s v="89221804006"/>
    <s v="431137,РОССИЯ,Мордовия Респ,Зубово-Полянский р-н,,Студенец с,Центральная ул,49,,"/>
    <n v="89621404"/>
    <s v=" ставка 0,3"/>
    <x v="4"/>
    <n v="4057.030088495575"/>
  </r>
  <r>
    <s v="13:08:0429001:173"/>
    <s v="Немуров Петр Николаевич"/>
    <s v="621800397042"/>
    <d v="1992-01-01T00:00:00"/>
    <d v="2013-08-02T00:00:00"/>
    <s v="1/1"/>
    <n v="1"/>
    <d v="2013-08-02T00:00:00"/>
    <s v="001001001000 - Собственность"/>
    <s v=""/>
    <s v=""/>
    <m/>
    <n v="3.0000000000000001E-3"/>
    <s v=" Жилые дома"/>
    <s v=""/>
    <n v="17"/>
    <n v="70460.240000000005"/>
    <s v="89221804006"/>
    <s v="431137, , Мордовия Респ, Зубово-Полянский р-н, , с Студенец, Студенец ул, 56, ,"/>
    <n v="89621404"/>
    <s v=" ставка 0,3"/>
    <x v="4"/>
    <n v="4144.72"/>
  </r>
  <r>
    <s v="13:08:0223001:510"/>
    <s v="ФИЛИППОВ КУЗЬМА ТИХОНОВИЧ"/>
    <s v="130803435000"/>
    <d v="1996-05-28T00:00:00"/>
    <d v="2017-07-14T00:00:00"/>
    <s v="1/1"/>
    <n v="1"/>
    <d v="2017-07-14T00:00:00"/>
    <s v="001001001000 - Собственность"/>
    <s v=""/>
    <s v=""/>
    <n v="84.439170000000004"/>
    <n v="3.0000000000000001E-3"/>
    <s v=" Жилые дома"/>
    <s v=""/>
    <n v="58.5"/>
    <n v="193713.39"/>
    <s v="89221864001"/>
    <s v="431146,Россия,Мордовия Респ,Зубово-Полянский р-н,,Пичпанда с,Красноармейская ул,28,,"/>
    <n v="89621464"/>
    <s v=" ставка 0,3"/>
    <x v="4"/>
    <n v="3311.34"/>
  </r>
  <r>
    <s v="13:08:0307001:575"/>
    <s v="ЛАПАЕВ СЕРАФИМ ИВАНОВИЧ"/>
    <s v="130802503018"/>
    <d v="1992-01-01T00:00:00"/>
    <d v="2013-04-20T00:00:00"/>
    <s v="1/1"/>
    <n v="1"/>
    <d v="2013-04-20T00:00:00"/>
    <s v="001001001000 - Собственность"/>
    <s v=""/>
    <s v=""/>
    <m/>
    <n v="3.0000000000000001E-3"/>
    <s v=" Жилые дома"/>
    <s v=""/>
    <n v="34.700000000000003"/>
    <n v="156017.45000000001"/>
    <s v="89221804001"/>
    <s v="431134,РОССИЯ,Мордовия Респ,Зубово-Полянский р-н,,Анаево с,Советская ул,120,,"/>
    <n v="89621404"/>
    <s v=" ставка 0,3"/>
    <x v="4"/>
    <n v="4496.1801152737753"/>
  </r>
  <r>
    <s v="13:08:0223001:459"/>
    <s v="ОРЬКИНА АЛЕКСАНДРА ВАСИЛЬЕВНА"/>
    <s v="130802956628"/>
    <d v="1992-01-01T00:00:00"/>
    <d v="2016-01-21T00:00:00"/>
    <s v="1/1"/>
    <n v="1"/>
    <d v="2016-01-21T00:00:00"/>
    <s v="001001001000 - Собственность"/>
    <s v=""/>
    <s v=""/>
    <m/>
    <n v="3.0000000000000001E-3"/>
    <s v=" Жилые дома"/>
    <s v=""/>
    <n v="35.200000000000003"/>
    <n v="114093.06"/>
    <s v="89221864001"/>
    <s v="431146,Россия,Мордовия Респ,Зубово-Полянский р-н,,Пичпанда с,Советская ул,34,,"/>
    <n v="89621464"/>
    <s v=" ставка 0,3"/>
    <x v="4"/>
    <n v="3241.2801136363632"/>
  </r>
  <r>
    <s v="13:08:0223001:480"/>
    <s v="БЫКОВ ВАСИЛИЙ АРХИПОВИЧ"/>
    <s v="130801698766"/>
    <d v="1992-01-01T00:00:00"/>
    <d v="2015-06-19T00:00:00"/>
    <s v="1/1"/>
    <n v="1"/>
    <d v="2015-06-19T00:00:00"/>
    <s v="001001001000 - Собственность"/>
    <s v=""/>
    <s v=""/>
    <m/>
    <n v="3.0000000000000001E-3"/>
    <s v=" Жилые дома"/>
    <s v=""/>
    <n v="40"/>
    <n v="133226"/>
    <s v="89221864001"/>
    <s v="431146,Россия,Мордовия Респ,Зубово-Полянский р-н,,Пичпанда с,Советская ул,45,,"/>
    <n v="89621464"/>
    <s v=" ставка 0,3"/>
    <x v="4"/>
    <n v="3330.65"/>
  </r>
  <r>
    <s v="13:08:0208001:403"/>
    <s v="БУЗУНОВ ТИМОФЕЙ ОСИПОВИЧ"/>
    <s v="130803269522"/>
    <d v="1992-12-01T00:00:00"/>
    <d v="2013-03-05T00:00:00"/>
    <s v="1/1"/>
    <n v="1"/>
    <d v="2013-03-05T00:00:00"/>
    <s v="001001001000 - Собственность"/>
    <s v=""/>
    <s v=""/>
    <m/>
    <n v="3.0000000000000001E-3"/>
    <s v=" Жилые дома"/>
    <s v=""/>
    <n v="40.200000000000003"/>
    <n v="154909.09"/>
    <s v="89221808001"/>
    <s v="431147,РОССИЯ,Мордовия Респ,Зубово-Полянский р-н,,Ачадово с,Республиканская ул,3,,"/>
    <n v="89621408"/>
    <s v=" ставка 0,3"/>
    <x v="4"/>
    <n v="3853.4599502487558"/>
  </r>
  <r>
    <s v="13:08:0412001:334"/>
    <s v="ЗАЦЕПИН ВАСИЛИЙ ПРОКОПЬЕВИЧ"/>
    <s v="130805037781"/>
    <d v="1992-01-01T00:00:00"/>
    <d v="2012-06-04T00:00:00"/>
    <s v="1/1"/>
    <n v="1"/>
    <d v="2012-06-04T00:00:00"/>
    <s v="001001001000 - Собственность"/>
    <s v=""/>
    <s v=""/>
    <n v="73.605450000000005"/>
    <n v="3.0000000000000001E-3"/>
    <s v=" Жилые дома"/>
    <s v=""/>
    <n v="55"/>
    <n v="269886.65000000002"/>
    <s v="89221824001"/>
    <s v="431131,,Мордовия Респ,Зубово-Полянский р-н,,Дубитель п,Полевая ул,9,,"/>
    <n v="89621424"/>
    <s v=" ставка 0,3"/>
    <x v="4"/>
    <n v="4907.0300000000007"/>
  </r>
  <r>
    <s v="13:08:0218001:426"/>
    <s v="МУСТАЕВ ИВАН АНДРЕЕВИЧ"/>
    <s v="130802354091"/>
    <d v="1992-01-01T00:00:00"/>
    <d v="2012-01-15T00:00:00"/>
    <s v="1/1"/>
    <n v="1"/>
    <d v="2012-01-15T00:00:00"/>
    <s v="001001001000 - Собственность"/>
    <s v=""/>
    <s v=""/>
    <n v="39.381984423791792"/>
    <n v="3.0000000000000001E-3"/>
    <s v=" Жилые дома"/>
    <s v=""/>
    <n v="53.8"/>
    <n v="185855.33"/>
    <s v="89221844001"/>
    <s v="431123,РОССИЯ,Мордовия Респ,Зубово-Полянский р-н,,Мордовский Пимбур с,Вазовка ул,24,,"/>
    <n v="89621444"/>
    <s v=" ставка 0,3"/>
    <x v="4"/>
    <n v="3454.5600371747209"/>
  </r>
  <r>
    <s v="13:08:0220001:401"/>
    <s v="БЕСПАЛОВ МАКСИМ ПАВЛОВИЧ"/>
    <s v="130801823551"/>
    <d v="1992-01-01T00:00:00"/>
    <d v="2013-02-21T00:00:00"/>
    <s v="1/1"/>
    <n v="1"/>
    <d v="2013-02-21T00:00:00"/>
    <s v="001001001000 - Собственность"/>
    <s v=""/>
    <s v=""/>
    <m/>
    <n v="3.0000000000000001E-3"/>
    <s v=" Жилые дома"/>
    <s v=""/>
    <n v="21.6"/>
    <n v="65854.73"/>
    <s v="89221880006"/>
    <s v="431143,РОССИЯ,Мордовия Респ,Зубово-Полянский р-н,,Новое Бадиково с,Колхозная ул,73,,"/>
    <n v="89621480"/>
    <s v=" ставка 0,3"/>
    <x v="4"/>
    <n v="3048.8300925925923"/>
  </r>
  <r>
    <s v="13:08:0429001:179"/>
    <s v="МИРОНОВА АЛЕКСАНДРА ДЕМЬЯНОВНА"/>
    <s v="130802470732"/>
    <d v="1992-01-01T00:00:00"/>
    <d v="2012-05-06T00:00:00"/>
    <s v="1/1"/>
    <n v="1"/>
    <d v="2012-05-06T00:00:00"/>
    <s v="001001001000 - Собственность"/>
    <s v=""/>
    <s v=""/>
    <n v="223.81488000000002"/>
    <n v="3.0000000000000001E-3"/>
    <s v=" Жилые дома"/>
    <s v=""/>
    <n v="68"/>
    <n v="281840.96000000002"/>
    <s v="89221804006"/>
    <s v="431137, , Мордовия Респ, Зубово-Полянский р-н, , с Студенец, Студенец ул, 27, ,"/>
    <n v="89621404"/>
    <s v=" ставка 0,3"/>
    <x v="4"/>
    <n v="4144.72"/>
  </r>
  <r>
    <s v="13:08:0223001:491"/>
    <s v="БАРАЕВА МАРИНА СЕМЕНОВНА"/>
    <s v="130802955350"/>
    <d v="1992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"/>
    <n v="41.2"/>
    <n v="136427.21"/>
    <s v="89221864001"/>
    <s v="431146,Россия,Мордовия Респ,Зубово-Полянский р-н,,Пичпанда с,Коммунистическая ул,62,,"/>
    <n v="89621464"/>
    <s v=" ставка 0,3"/>
    <x v="4"/>
    <n v="3311.3400485436887"/>
  </r>
  <r>
    <s v="13:08:0307001:461"/>
    <s v="ТАРАКИН ВАСИЛИЙ НИКОЛАЕВИЧ"/>
    <s v="130802571459"/>
    <d v="1992-01-01T00:00:00"/>
    <d v="2013-11-21T00:00:00"/>
    <s v="1/1"/>
    <n v="1"/>
    <d v="2013-11-21T00:00:00"/>
    <s v="001001001000 - Собственность"/>
    <s v=""/>
    <s v=""/>
    <m/>
    <n v="3.0000000000000001E-3"/>
    <s v=" Жилые дома"/>
    <s v=""/>
    <n v="40.200000000000003"/>
    <n v="160194.99"/>
    <s v="89221804001"/>
    <s v="431134,РОССИЯ,Мордовия Респ,Зубово-Полянский р-н,,Анаево с,Волкова ул,28,,"/>
    <n v="89621404"/>
    <s v=" ставка 0,3"/>
    <x v="4"/>
    <n v="3984.9499999999994"/>
  </r>
  <r>
    <s v="13:08:0208002:116"/>
    <s v="ШОТИН ПЕТР ВАСИЛЬЕВИЧ"/>
    <s v="130800679168"/>
    <d v="1992-01-01T00:00:00"/>
    <d v="2014-01-14T00:00:00"/>
    <s v="1/1"/>
    <n v="1"/>
    <d v="2014-01-14T00:00:00"/>
    <s v="001001001000 - Собственность"/>
    <s v=""/>
    <s v=""/>
    <m/>
    <n v="3.0000000000000001E-3"/>
    <s v=" Жилые дома"/>
    <s v=""/>
    <n v="42"/>
    <n v="167450.64000000001"/>
    <s v="89221808004"/>
    <s v="431147,РОССИЯ,Мордовия Респ,Зубово-Полянский р-н,,Крюковка д,Луговая ул,16,,"/>
    <n v="89621408"/>
    <s v=" ставка 0,3"/>
    <x v="4"/>
    <n v="3986.9200000000005"/>
  </r>
  <r>
    <s v="13:08:0208001:483"/>
    <s v="ТЮРКИН МИХАИЛ АНДРЕЕВИЧ"/>
    <s v="130801915820"/>
    <d v="1992-01-01T00:00:00"/>
    <d v="2017-10-04T00:00:00"/>
    <s v="1/1"/>
    <n v="1"/>
    <d v="2017-10-04T00:00:00"/>
    <s v="001001001000 - Собственность"/>
    <s v=""/>
    <s v=""/>
    <m/>
    <n v="3.0000000000000001E-3"/>
    <s v=" Жилые дома"/>
    <s v=""/>
    <n v="36.9"/>
    <n v="142192.67000000001"/>
    <s v="89221808001"/>
    <s v="431147,Россия,Мордовия Респ,Зубово-Полянский р-н,,Ачадово с,Республиканская ул,26,,"/>
    <n v="89621408"/>
    <s v=" ставка 0,3"/>
    <x v="4"/>
    <n v="3853.4598915989163"/>
  </r>
  <r>
    <s v="13:08:0114003:262"/>
    <s v="РОСТАВЩИКОВА АНАСТАСИЯ ИВАНОВНА"/>
    <s v="130805070281"/>
    <d v="1992-01-01T00:00:00"/>
    <d v="2013-11-05T00:00:00"/>
    <s v="1/1"/>
    <n v="1"/>
    <d v="2013-11-05T00:00:00"/>
    <s v="001001001000 - Собственность"/>
    <d v="2012-06-28T00:00:00"/>
    <s v=""/>
    <m/>
    <n v="3.0000000000000001E-3"/>
    <s v=" Жилые дома"/>
    <s v="жилой дом"/>
    <n v="22.6"/>
    <n v="89118.35"/>
    <s v="89221832002"/>
    <s v="431121,РОССИЯ,Мордовия Респ,Зубово-Полянский р-н,,Каргал с,Молодежная ул,63,,"/>
    <n v="89621432"/>
    <s v=" ставка 0,3"/>
    <x v="4"/>
    <n v="3943.2898230088495"/>
  </r>
  <r>
    <s v="13:08:0121003:56"/>
    <s v="ТАЗИН ИВАН АЛЕКСЕЕВИЧ"/>
    <s v="130801550551"/>
    <d v="1992-12-03T00:00:00"/>
    <d v="2014-02-16T00:00:00"/>
    <s v="1/1"/>
    <n v="1"/>
    <d v="2014-02-16T00:00:00"/>
    <s v="001001001000 - Собственность"/>
    <s v=""/>
    <s v=""/>
    <n v="79.871779342806363"/>
    <n v="3.0000000000000001E-3"/>
    <s v=" Жилые дома"/>
    <s v=""/>
    <n v="56.3"/>
    <n v="237924.93"/>
    <s v="89221856003"/>
    <s v="431121, , Мордовия Респ, Зубово-Полянский р-н, , п Од Веле (Нововыселское с/п), Од-Веле ул, 27, ,"/>
    <n v="89621456"/>
    <s v=" ставка 0,3"/>
    <x v="4"/>
    <n v="4226.0200710479576"/>
  </r>
  <r>
    <s v="13:08:0208001:441"/>
    <s v="ШОРГИНА ЕЛЕНА ВЛАДИМИРОВНА"/>
    <s v="130801920322"/>
    <d v="1992-01-01T00:00:00"/>
    <d v="2017-07-14T00:00:00"/>
    <s v="1/1"/>
    <n v="1"/>
    <d v="2017-07-14T00:00:00"/>
    <s v="001001001000 - Собственность"/>
    <d v="2012-06-28T00:00:00"/>
    <s v=""/>
    <m/>
    <n v="3.0000000000000001E-3"/>
    <s v=" Жилые дома"/>
    <s v="Жилой дом"/>
    <n v="40.700000000000003"/>
    <n v="156835.82"/>
    <s v="89221808001"/>
    <s v="431147,Россия,Мордовия Респ,Зубово-Полянский р-н,,Ачадово с,Красная ул,7,,"/>
    <n v="89621408"/>
    <s v=" ставка 0,3"/>
    <x v="4"/>
    <n v="3853.4599508599508"/>
  </r>
  <r>
    <s v="13:08:0208001:356"/>
    <s v="ВЕЛЬКИН НИКОЛАЙ ДМИТРИЕВИЧ"/>
    <s v="130800210513"/>
    <d v="1992-01-01T00:00:00"/>
    <d v="2017-03-08T00:00:00"/>
    <s v="1/1"/>
    <n v="1"/>
    <d v="2017-03-08T00:00:00"/>
    <s v="001001001000 - Собственность"/>
    <s v=""/>
    <s v=""/>
    <m/>
    <n v="3.0000000000000001E-3"/>
    <s v=" Жилые дома"/>
    <s v=""/>
    <n v="48.2"/>
    <n v="185736.77"/>
    <s v="89221808001"/>
    <s v="431147,Россия,Мордовия Респ,Зубово-Полянский р-н,,Ачадово с,Красная ул,11,,"/>
    <n v="89621408"/>
    <s v=" ставка 0,3"/>
    <x v="4"/>
    <n v="3853.4599585062238"/>
  </r>
  <r>
    <s v="13:08:0208001:498"/>
    <s v="ВЕЛЬКИНА ЕЛЕНА АНДРЕЕВНА"/>
    <s v="130801917513"/>
    <d v="1992-01-01T00:00:00"/>
    <d v="2015-03-02T00:00:00"/>
    <s v="1/1"/>
    <n v="1"/>
    <d v="2015-03-02T00:00:00"/>
    <s v="001001001000 - Собственность"/>
    <s v=""/>
    <s v=""/>
    <m/>
    <n v="3.0000000000000001E-3"/>
    <s v=" Жилые дома"/>
    <s v=""/>
    <n v="30.5"/>
    <n v="107372.5"/>
    <s v="89221808001"/>
    <s v="431147,Россия,Мордовия Респ,Зубово-Полянский р-н,,Ачадово с,Красная ул,37,,"/>
    <n v="89621408"/>
    <s v=" ставка 0,3"/>
    <x v="4"/>
    <n v="3520.4098360655739"/>
  </r>
  <r>
    <s v="13:08:0208001:359"/>
    <s v="АМОНИНА АКУЛИНА ИВАНОВНА"/>
    <s v="130801910469"/>
    <d v="1992-01-01T00:00:00"/>
    <d v="2020-03-30T00:00:00"/>
    <s v="1/1"/>
    <n v="1"/>
    <d v="2020-03-30T00:00:00"/>
    <s v="001001001000 - Собственность"/>
    <s v=""/>
    <s v=""/>
    <m/>
    <n v="3.0000000000000001E-3"/>
    <s v=" Жилые дома"/>
    <s v=""/>
    <n v="39.9"/>
    <n v="153753.04999999999"/>
    <s v="89221808001"/>
    <s v="431147,Россия,Мордовия Респ,Зубово-Полянский р-н,,Ачадово с,Красная ул,40,,"/>
    <n v="89621408"/>
    <s v=" ставка 0,3"/>
    <x v="4"/>
    <n v="3853.4598997493731"/>
  </r>
  <r>
    <s v="13:08:0114003:226"/>
    <s v="СЕРМАВБРИНА МАРИЯ ФЕДОРОВНА"/>
    <s v="130801747886"/>
    <d v="1992-01-01T00:00:00"/>
    <d v="2012-02-19T00:00:00"/>
    <s v="1/1"/>
    <n v="1"/>
    <d v="2012-02-19T00:00:00"/>
    <s v="001001001000 - Собственность"/>
    <s v=""/>
    <s v=""/>
    <m/>
    <n v="3.0000000000000001E-3"/>
    <s v=" Жилые дома"/>
    <s v=""/>
    <n v="19.3"/>
    <n v="76105.5"/>
    <s v="89221832002"/>
    <s v="431121,РОССИЯ,Мордовия Респ,Зубово-Полянский р-н,,Каргал с,Школьная ул,48,,"/>
    <n v="89621432"/>
    <s v=" ставка 0,3"/>
    <x v="4"/>
    <n v="3943.2901554404143"/>
  </r>
  <r>
    <s v="13:08:0114001:237"/>
    <s v="КАЗЕЕВ ИВАН МАРТЫНОВИЧ"/>
    <s v="130801755100"/>
    <d v="1992-01-01T00:00:00"/>
    <d v="2013-08-22T00:00:00"/>
    <s v="1/1"/>
    <n v="1"/>
    <d v="2013-08-22T00:00:00"/>
    <s v="001001001000 - Собственность"/>
    <s v=""/>
    <s v=""/>
    <m/>
    <n v="3.0000000000000001E-3"/>
    <s v=" Жилые дома"/>
    <s v=""/>
    <n v="31.7"/>
    <n v="126274.73"/>
    <s v="89221832001"/>
    <s v="431121,РОССИЯ,Мордовия Респ,Зубово-Полянский р-н,,Зарубкино с,Речная ул,44,,"/>
    <n v="89621432"/>
    <s v=" ставка 0,3"/>
    <x v="4"/>
    <n v="3983.4299684542584"/>
  </r>
  <r>
    <s v="13:08:0208001:426"/>
    <s v="ВЕРГАЗОВА МАРИЯ ПАВЛОВНА"/>
    <s v="130801776904"/>
    <d v="1992-01-01T00:00:00"/>
    <d v="2019-12-26T00:00:00"/>
    <s v="1/1"/>
    <n v="1"/>
    <d v="2019-12-26T00:00:00"/>
    <s v="001001001000 - Собственность"/>
    <d v="2012-06-28T00:00:00"/>
    <s v=""/>
    <m/>
    <n v="3.0000000000000001E-3"/>
    <s v=" Жилые дома"/>
    <s v="жилой дом"/>
    <n v="43.2"/>
    <n v="152081.71"/>
    <s v="89221808001"/>
    <s v="431147,Россия,Мордовия Респ,Зубово-Полянский р-н,,Ачадово с,Республиканская ул,34,,"/>
    <n v="89621408"/>
    <s v=" ставка 0,3"/>
    <x v="4"/>
    <n v="3520.4099537037032"/>
  </r>
  <r>
    <s v="13:08:0208002:206"/>
    <s v="КИРДЯПИНА МАРИЯ ИВАНОВНА"/>
    <s v="622100746356"/>
    <d v="1992-01-01T00:00:00"/>
    <d v="2014-06-03T00:00:00"/>
    <s v="1/1"/>
    <n v="1"/>
    <d v="2014-06-03T00:00:00"/>
    <s v="001001001000 - Собственность"/>
    <s v=""/>
    <s v=""/>
    <m/>
    <n v="3.0000000000000001E-3"/>
    <s v=" Жилые дома"/>
    <s v=""/>
    <n v="21.2"/>
    <n v="77687.19"/>
    <s v="89221808004"/>
    <s v="431147,Россия,Мордовия Респ,Зубово-Полянский р-н,,Крюковка д,Луговая ул,52,,"/>
    <n v="89621408"/>
    <s v=" ставка 0,3"/>
    <x v="4"/>
    <n v="3664.4900943396228"/>
  </r>
  <r>
    <s v="13:08:0218001:353"/>
    <s v="БЕЗИНА МАРИЯ ПЕТРОВНА"/>
    <s v="130801765772"/>
    <d v="1992-01-01T00:00:00"/>
    <d v="2013-01-03T00:00:00"/>
    <s v="1/1"/>
    <n v="1"/>
    <d v="2013-01-03T00:00:00"/>
    <s v="001001001000 - Собственность"/>
    <s v=""/>
    <s v=""/>
    <m/>
    <n v="3.0000000000000001E-3"/>
    <s v=" Жилые дома"/>
    <s v=""/>
    <n v="31.7"/>
    <n v="99464.77"/>
    <s v="89221844001"/>
    <s v="431123,РОССИЯ,Мордовия Респ,Зубово-Полянский р-н,,Мордовский Пимбур с,Центральная ул,35,,"/>
    <n v="89621444"/>
    <s v=" ставка 0,3"/>
    <x v="4"/>
    <n v="3137.6899053627762"/>
  </r>
  <r>
    <s v="13:08:0114003:258"/>
    <s v="МАКЕЕВ ВЛАДИМИР ИГНАТЬЕВИЧ"/>
    <s v="130800514261"/>
    <d v="1992-01-01T00:00:00"/>
    <d v="2012-06-28T00:00:00"/>
    <s v="1/1"/>
    <n v="1"/>
    <d v="2012-06-28T00:00:00"/>
    <s v="001001001000 - Собственность"/>
    <s v=""/>
    <s v=""/>
    <n v="25.527662879078715"/>
    <n v="3.0000000000000001E-3"/>
    <s v=" Жилые дома"/>
    <s v=""/>
    <n v="52.1"/>
    <n v="211109.72"/>
    <s v="89221832002"/>
    <s v="431121,РОССИЯ,Мордовия Респ,Зубово-Полянский р-н,,Каргал с,Молодежная ул,20,,"/>
    <n v="89621432"/>
    <s v=" ставка 0,3"/>
    <x v="4"/>
    <n v="4052.0099808061418"/>
  </r>
  <r>
    <s v="13:21:0217003:287"/>
    <s v="БАЛАШОВ ИВАН ФЕДОРОВИЧ"/>
    <s v="132101176888"/>
    <d v="1984-06-05T00:00:00"/>
    <d v="2017-09-11T00:00:00"/>
    <s v="1/1"/>
    <n v="1"/>
    <d v="2017-09-11T00:00:00"/>
    <s v="001001001000 - Собственность"/>
    <d v="2012-06-28T00:00:00"/>
    <s v=""/>
    <m/>
    <n v="3.0000000000000001E-3"/>
    <s v=" Жилые дома"/>
    <s v="Жилой дом"/>
    <n v="47.6"/>
    <n v="251229.94"/>
    <s v="89254875001"/>
    <s v="431042,РОССИЯ,Мордовия Респ,Торбеевский р-н,,Сургодь с,Центральная ул,14,,"/>
    <n v="89654475"/>
    <s v=" ставка 0,3"/>
    <x v="5"/>
    <n v="5277.9399159663863"/>
  </r>
  <r>
    <s v="13:21:0211004:379"/>
    <s v="НЕМОВА АННА ИВАНОВНА"/>
    <s v="132100724443"/>
    <d v="1956-03-25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"/>
    <n v="21.7"/>
    <n v="83232.740000000005"/>
    <s v="89254830006"/>
    <s v="431036,Россия,Мордовия Респ,Торбеевский р-н,,Мордовские Юнки с,Молодежная ул,75,,"/>
    <n v="89654430"/>
    <s v=" ставка 0,3"/>
    <x v="5"/>
    <n v="3835.6101382488482"/>
  </r>
  <r>
    <s v="13:08:0310001:309"/>
    <s v="СТОРОЖЕВ ПАВЕЛ ИЛЛАРИОНОВИЧ"/>
    <s v="130801625038"/>
    <d v="1996-08-05T00:00:00"/>
    <d v="2012-10-13T00:00:00"/>
    <s v="1/1"/>
    <n v="1"/>
    <d v="2012-10-13T00:00:00"/>
    <s v="001001001000 - Собственность"/>
    <s v=""/>
    <s v=""/>
    <n v="462.25565582947166"/>
    <n v="3.0000000000000001E-3"/>
    <s v=" Жилые дома"/>
    <s v=""/>
    <n v="107.9"/>
    <n v="287146.71999999997"/>
    <s v="89221804008"/>
    <s v="431135,Россия,Мордовия Респ,Зубово-Полянский р-н,,Вадовские Селищи с,Молодежная ул,4,,1"/>
    <n v="89621404"/>
    <s v=" ставка 0,3"/>
    <x v="4"/>
    <n v="2661.2300278035214"/>
  </r>
  <r>
    <s v="13:08:0406001:1615"/>
    <s v="ЯКОВЛЕВ АЛЕКСАНДР ФЕДОРОВИЧ"/>
    <s v="130800172000"/>
    <d v="1992-01-01T00:00:00"/>
    <d v="2016-09-23T00:00:00"/>
    <s v="1/1"/>
    <n v="1"/>
    <d v="2016-09-23T00:00:00"/>
    <s v="001001001000 - Собственность"/>
    <s v=""/>
    <s v=""/>
    <n v="181.10967551470586"/>
    <n v="3.0000000000000001E-3"/>
    <s v=" Жилые дома"/>
    <s v=""/>
    <n v="54.4"/>
    <n v="746391.39"/>
    <s v="89221580000"/>
    <s v="431160, , Мордовия Респ, Зубово-Полянский р-н, , рп Явас, ул Озерная, 14, ,"/>
    <n v="89621180"/>
    <s v=" ставка 0,3"/>
    <x v="4"/>
    <n v="13720.429963235294"/>
  </r>
  <r>
    <s v="13:08:0102001:7052"/>
    <s v="ЧЕРНИКОВА ЛЮБОВЬ МИХАЙЛОВНА"/>
    <s v="130805102141"/>
    <d v="1998-01-08T00:00:00"/>
    <d v="2013-11-14T00:00:00"/>
    <s v="1/1"/>
    <n v="1"/>
    <d v="2013-11-14T00:00:00"/>
    <s v="001001001000 - Собственность"/>
    <s v=""/>
    <s v=""/>
    <n v="370.42511999999999"/>
    <n v="1E-3"/>
    <s v=" Квартиры"/>
    <s v=""/>
    <n v="39.5"/>
    <n v="750348.32"/>
    <s v="89221551000"/>
    <s v="431110, , Мордовия Респ, , , рп Зубово-Поляна, ул Советская, 24, , 3"/>
    <n v="89621151"/>
    <s v="ставка 0,1"/>
    <x v="4"/>
    <n v="18996.16"/>
  </r>
  <r>
    <s v="13:21:0217003:267"/>
    <s v="РУСТАЕВА МЯРШИДЯ САДЕКОВНА"/>
    <s v="132100965015"/>
    <d v="1960-03-20T00:00:00"/>
    <d v="2017-06-13T00:00:00"/>
    <s v="1/1"/>
    <n v="1"/>
    <d v="2017-06-13T00:00:00"/>
    <s v="001001001000 - Собственность"/>
    <s v=""/>
    <s v=""/>
    <m/>
    <n v="3.0000000000000001E-3"/>
    <s v=" Жилые дома"/>
    <s v=""/>
    <n v="47"/>
    <n v="220915.04"/>
    <s v="89254875001"/>
    <s v="431042,РОССИЯ,Мордовия Респ,Торбеевский р-н,,Сургодь с,Центральная ул,40,,"/>
    <n v="89654475"/>
    <s v=" ставка 0,3"/>
    <x v="5"/>
    <n v="4700.3200000000006"/>
  </r>
  <r>
    <s v="13:21:0218004:302"/>
    <s v="МАШТАКОВА РАИЛЯ КАЛИМУЛЛОВНА"/>
    <s v="132100865109"/>
    <d v="1959-05-15T00:00:00"/>
    <d v="2018-02-15T00:00:00"/>
    <s v="1/1"/>
    <n v="1"/>
    <d v="2018-02-15T00:00:00"/>
    <s v="001001001000 - Собственность"/>
    <s v=""/>
    <s v=""/>
    <m/>
    <n v="3.0000000000000001E-3"/>
    <s v=" Жилые дома"/>
    <s v=""/>
    <n v="45.2"/>
    <n v="194467.58"/>
    <s v="89254880001"/>
    <s v="431023,РОССИЯ,Мордовия Респ,Торбеевский р-н,,Татарские Юнки с,Заречная ул,36,,"/>
    <n v="89654480"/>
    <s v=" ставка 0,3"/>
    <x v="5"/>
    <n v="4302.3800884955745"/>
  </r>
  <r>
    <s v="13:21:0218004:184"/>
    <s v="ЧУМАРИН АНВЕРЬ ИБРАГИМОВИЧ"/>
    <s v="132102512420"/>
    <d v="1978-09-27T00:00:00"/>
    <d v="2020-03-07T00:00:00"/>
    <s v="1/1"/>
    <n v="1"/>
    <d v="2020-03-07T00:00:00"/>
    <s v="001001001000 - Собственность"/>
    <s v=""/>
    <s v=""/>
    <n v="69.996630000000039"/>
    <n v="3.0000000000000001E-3"/>
    <s v=" Жилые дома"/>
    <s v=""/>
    <n v="54.7"/>
    <n v="271547.21000000002"/>
    <s v="89254880001"/>
    <s v="431023,Россия,Мордовия Респ,Торбеевский р-н,,Татарские Юнки с,Луговая ул,32,,"/>
    <n v="89654480"/>
    <s v=" ставка 0,3"/>
    <x v="5"/>
    <n v="4964.3"/>
  </r>
  <r>
    <s v="13:21:0218004:194"/>
    <s v="КУДЯКОВ КАМИЛЬ ХИСАМЕТДИНОВИЧ"/>
    <s v="132100857644"/>
    <d v="1952-05-19T00:00:00"/>
    <d v="2018-01-29T00:00:00"/>
    <s v="1/1"/>
    <n v="1"/>
    <d v="2018-01-29T00:00:00"/>
    <s v="001001001000 - Собственность"/>
    <s v=""/>
    <s v=""/>
    <m/>
    <n v="3.0000000000000001E-3"/>
    <s v=" Жилые дома"/>
    <s v=""/>
    <n v="24.4"/>
    <n v="118077.7"/>
    <s v="89254880001"/>
    <s v="431023,Россия,Мордовия Респ,Торбеевский р-н,,Татарские Юнки с,Центральная ул,34,,"/>
    <n v="89654480"/>
    <s v=" ставка 0,3"/>
    <x v="5"/>
    <n v="4839.25"/>
  </r>
  <r>
    <s v="13:21:0212003:290"/>
    <s v="СЕЛЯЕВА ТАТЬЯНА ИЛЬИНИЧНА"/>
    <s v="132101065592"/>
    <d v="1963-08-15T00:00:00"/>
    <d v="2015-06-13T00:00:00"/>
    <s v="1/1"/>
    <n v="1"/>
    <d v="2015-06-13T00:00:00"/>
    <s v="001001001000 - Собственность"/>
    <d v="2012-06-28T00:00:00"/>
    <s v=""/>
    <m/>
    <n v="3.0000000000000001E-3"/>
    <s v=" Жилые дома"/>
    <s v="жилой дом"/>
    <n v="43"/>
    <n v="202567.84"/>
    <s v="89254850001"/>
    <s v="431043,Россия,Мордовия Респ,Торбеевский р-н,,Никольское с,Заречная ул,4,,"/>
    <n v="89654450"/>
    <s v=" ставка 0,3"/>
    <x v="5"/>
    <n v="4710.88"/>
  </r>
  <r>
    <s v="13:21:0218004:252"/>
    <s v="ГАЗЕЕВА ХАДИЧА ФЕТТЯХОВНА"/>
    <s v="132102432277"/>
    <d v="1948-08-23T00:00:00"/>
    <d v="2014-11-08T00:00:00"/>
    <s v="1/1"/>
    <n v="1"/>
    <d v="2014-11-08T00:00:00"/>
    <s v="001001001000 - Собственность"/>
    <s v=""/>
    <s v=""/>
    <n v="66.314999999999998"/>
    <n v="3.0000000000000001E-3"/>
    <s v=" Жилые дома"/>
    <s v=""/>
    <n v="55"/>
    <n v="243155"/>
    <s v="89254880001"/>
    <s v="431023,Россия,Мордовия Респ,Торбеевский р-н,,Татарские Юнки с,Луговая ул,16,,"/>
    <n v="89654480"/>
    <s v=" ставка 0,3"/>
    <x v="5"/>
    <n v="4421"/>
  </r>
  <r>
    <s v="13:21:0218004:212"/>
    <s v="ДЕУШЕВ МЯХМУТЬ ИСМАИЛОВИЧ"/>
    <s v="132100856760"/>
    <d v="1949-07-21T00:00:00"/>
    <d v="2017-03-22T00:00:00"/>
    <s v="1/1"/>
    <n v="1"/>
    <d v="2017-03-22T00:00:00"/>
    <s v="001001001000 - Собственность"/>
    <s v=""/>
    <s v=""/>
    <n v="275.83724999999998"/>
    <n v="3.0000000000000001E-3"/>
    <s v=" Жилые дома"/>
    <s v=""/>
    <n v="69"/>
    <n v="333908.25"/>
    <s v="89254880001"/>
    <s v="431023,Россия,Мордовия Респ,Торбеевский р-н,,Татарские Юнки с,Центральная ул,36,,"/>
    <n v="89654480"/>
    <s v=" ставка 0,3"/>
    <x v="5"/>
    <n v="4839.25"/>
  </r>
  <r>
    <s v="13:21:0212003:317"/>
    <s v="БАШАЕВ ВАСИЛИЙ МИХАЙЛОВИЧ"/>
    <s v="132101065803"/>
    <d v="1960-10-16T00:00:00"/>
    <d v="2013-07-13T00:00:00"/>
    <s v="1/1"/>
    <n v="1"/>
    <d v="2013-07-13T00:00:00"/>
    <s v="001001001000 - Собственность"/>
    <s v=""/>
    <s v=""/>
    <m/>
    <n v="3.0000000000000001E-3"/>
    <s v=" Жилые дома"/>
    <s v=""/>
    <n v="36.299999999999997"/>
    <n v="192343.9"/>
    <s v="89254850001"/>
    <s v="431043,Россия,Мордовия Респ,Торбеевский р-н,,Никольское с,Первомайская ул,23,,"/>
    <n v="89654450"/>
    <s v=" ставка 0,3"/>
    <x v="5"/>
    <n v="5298.7300275482094"/>
  </r>
  <r>
    <s v="13:21:0218004:192"/>
    <s v="НЮРМЯЕВ РАШИТ ГАНИЕВИЧ"/>
    <s v="132100944304"/>
    <d v="1964-09-09T00:00:00"/>
    <d v="2015-05-01T00:00:00"/>
    <s v="1/1"/>
    <n v="1"/>
    <d v="2015-05-01T00:00:00"/>
    <s v="001001001000 - Собственность"/>
    <s v=""/>
    <s v=""/>
    <m/>
    <n v="3.0000000000000001E-3"/>
    <s v=" Жилые дома"/>
    <s v=""/>
    <n v="49.1"/>
    <n v="215812.67"/>
    <s v="89254880001"/>
    <s v="431023,Россия,Мордовия Респ,Торбеевский р-н,,Татарские Юнки с,Молодежная ул,7,,"/>
    <n v="89654480"/>
    <s v=" ставка 0,3"/>
    <x v="5"/>
    <n v="4395.3700610997967"/>
  </r>
  <r>
    <s v="13:21:0209001:279"/>
    <s v="КНЯЗЕВ ИВАН ПАВЛОВИЧ"/>
    <s v="132101680196"/>
    <d v="1974-02-11T00:00:00"/>
    <d v="2020-05-29T00:00:00"/>
    <s v="1/1"/>
    <n v="1"/>
    <d v="2020-05-29T00:00:00"/>
    <s v="001001001000 - Собственность"/>
    <s v=""/>
    <s v=""/>
    <m/>
    <n v="3.0000000000000001E-3"/>
    <s v=" Жилые дома"/>
    <s v=""/>
    <n v="29.3"/>
    <n v="138790.57999999999"/>
    <s v="89254875007"/>
    <s v="431041,РОССИЯ,Мордовия Респ,Торбеевский р-н,,Лопатино с,Центральная ул,3,,"/>
    <n v="89654475"/>
    <s v=" ставка 0,3"/>
    <x v="5"/>
    <n v="4736.8798634812283"/>
  </r>
  <r>
    <s v="13:21:0212003:274"/>
    <s v="ИГОШИНА ЛЮБОВЬ МАТВЕЕВНА"/>
    <s v="132100493718"/>
    <d v="1960-06-26T00:00:00"/>
    <d v="2017-03-02T00:00:00"/>
    <s v="1/1"/>
    <n v="1"/>
    <d v="2017-03-02T00:00:00"/>
    <s v="001001001000 - Собственность"/>
    <s v=""/>
    <s v=""/>
    <m/>
    <n v="3.0000000000000001E-3"/>
    <s v=" Жилые дома"/>
    <s v=""/>
    <n v="29.2"/>
    <n v="154722.92000000001"/>
    <s v="89254850001"/>
    <s v="431043,Россия,Мордовия Респ,Торбеевский р-н,,Никольское с,Первомайская ул,9,,"/>
    <n v="89654450"/>
    <s v=" ставка 0,3"/>
    <x v="5"/>
    <n v="5298.7301369863017"/>
  </r>
  <r>
    <s v="13:21:0218004:270"/>
    <s v="Чумарина Мярьхиба Закировна"/>
    <s v="132102483779"/>
    <d v="1947-04-26T00:00:00"/>
    <d v="2015-08-09T00:00:00"/>
    <s v="1/1"/>
    <n v="1"/>
    <d v="2015-08-09T00:00:00"/>
    <s v="001001001000 - Собственность"/>
    <s v=""/>
    <s v=""/>
    <m/>
    <n v="3.0000000000000001E-3"/>
    <s v=" Жилые дома"/>
    <s v=""/>
    <n v="16.8"/>
    <n v="78033.649999999994"/>
    <s v="89254880001"/>
    <s v="431023,Россия,Мордовия Респ,Торбеевский р-н,,Татарские Юнки с,Заречная ул,19,,"/>
    <n v="89654480"/>
    <s v=" ставка 0,3"/>
    <x v="5"/>
    <n v="4644.8601190476184"/>
  </r>
  <r>
    <s v="13:21:0212003:419"/>
    <s v="КАПРАНОВА АНАСТАСИЯ ПЕТРОВНА"/>
    <s v="132100899450"/>
    <d v="1960-10-16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39.299999999999997"/>
    <n v="185137.58"/>
    <s v="89254850001"/>
    <s v="431043,Россия,Мордовия Респ,Торбеевский р-н,,Никольское с,Первомайская ул,12,,"/>
    <n v="89654450"/>
    <s v=" ставка 0,3"/>
    <x v="5"/>
    <n v="4710.8798982188291"/>
  </r>
  <r>
    <s v="13:21:0209001:234"/>
    <s v="ЧЕКАЛДИН АЛЕКСЕЙ СЕМЕНОВИЧ"/>
    <s v="132101679465"/>
    <d v="1966-05-21T00:00:00"/>
    <d v="2019-11-25T00:00:00"/>
    <s v="1/1"/>
    <n v="1"/>
    <d v="2019-11-25T00:00:00"/>
    <s v="001001001000 - Собственность"/>
    <d v="2012-06-28T00:00:00"/>
    <s v=""/>
    <m/>
    <n v="3.0000000000000001E-3"/>
    <s v=" Жилые дома"/>
    <s v="жилой дом"/>
    <n v="36.4"/>
    <n v="157520.26999999999"/>
    <s v="89254875007"/>
    <s v="431041,Россия,Мордовия Респ,Торбеевский р-н,,Лопатино с,Центральная ул,85,,"/>
    <n v="89654475"/>
    <s v=" ставка 0,3"/>
    <x v="5"/>
    <n v="4327.4799450549453"/>
  </r>
  <r>
    <s v="13:21:0209001:205"/>
    <s v="ТУРУСОВА ПРАСКОВЬЯ ПАХОМОВНА"/>
    <s v="132102179962"/>
    <d v="1948-02-11T00:00:00"/>
    <d v="2013-08-18T00:00:00"/>
    <s v="1/1"/>
    <n v="1"/>
    <d v="2013-08-18T00:00:00"/>
    <s v="001001001000 - Собственность"/>
    <s v=""/>
    <s v=""/>
    <m/>
    <n v="3.0000000000000001E-3"/>
    <s v=" Жилые дома"/>
    <s v=""/>
    <n v="13.2"/>
    <n v="52198.74"/>
    <s v="89254875007"/>
    <s v="431041,Россия,Мордовия Респ,Торбеевский р-н,,Лопатино с,Центральная ул,79,,"/>
    <n v="89654475"/>
    <s v=" ставка 0,3"/>
    <x v="5"/>
    <n v="3954.4500000000003"/>
  </r>
  <r>
    <s v="13:08:0219002:35"/>
    <s v="ПРЯНИКОВ СЕРГЕЙ ВАСИЛЬЕВИЧ"/>
    <s v="132101502370"/>
    <d v="1988-05-21T00:00:00"/>
    <d v="2012-11-07T00:00:00"/>
    <s v="1/1"/>
    <n v="1"/>
    <d v="2012-11-07T00:00:00"/>
    <s v="001001001000 - Собственность"/>
    <s v=""/>
    <s v=""/>
    <m/>
    <n v="3.0000000000000001E-3"/>
    <s v=" Жилые дома"/>
    <s v=""/>
    <n v="13"/>
    <n v="48118.2"/>
    <s v="89221848004"/>
    <s v="431106, , Мордовия Респ, Зубово-Полянский р-н, , д Ивановка,  , 25, ,"/>
    <n v="89621448"/>
    <s v=" ставка 0,3"/>
    <x v="4"/>
    <n v="3701.3999999999996"/>
  </r>
  <r>
    <s v="13:21:0209001:219"/>
    <s v="КНЯЗЕВА АНТОНИНА ПАВЛОВНА"/>
    <s v="132101080103"/>
    <d v="1975-06-19T00:00:00"/>
    <d v="2014-12-12T00:00:00"/>
    <s v="1/1"/>
    <n v="1"/>
    <d v="2014-12-12T00:00:00"/>
    <s v="001001001000 - Собственность"/>
    <s v=""/>
    <s v=""/>
    <m/>
    <n v="3.0000000000000001E-3"/>
    <s v=" Жилые дома"/>
    <s v=""/>
    <n v="17.8"/>
    <n v="84316.46"/>
    <s v="89254875007"/>
    <s v="431041,Россия,Мордовия Респ,Торбеевский р-н,,Лопатино с,Центральная ул,101,,"/>
    <n v="89654475"/>
    <s v=" ставка 0,3"/>
    <x v="5"/>
    <n v="4736.8797752808987"/>
  </r>
  <r>
    <s v="13:21:0212003:345"/>
    <s v="ФОМИНА АННА ВАСИЛЬЕВНА"/>
    <s v="132100987178"/>
    <d v="1965-04-09T00:00:00"/>
    <d v="2019-06-08T00:00:00"/>
    <s v="1/1"/>
    <n v="1"/>
    <d v="2019-06-08T00:00:00"/>
    <s v="001001001000 - Собственность"/>
    <s v=""/>
    <s v=""/>
    <m/>
    <n v="3.0000000000000001E-3"/>
    <s v=" Жилые дома"/>
    <s v=""/>
    <n v="37"/>
    <n v="179108.49"/>
    <s v="89254850001"/>
    <s v="431043,Россия,Мордовия Респ,Торбеевский р-н,,Никольское с,Украинская ул,11,,"/>
    <n v="89654450"/>
    <s v=" ставка 0,3"/>
    <x v="5"/>
    <n v="4840.7699999999995"/>
  </r>
  <r>
    <s v="13:21:0212003:427"/>
    <s v="ПРОНИН НИКОЛАЙ АЛЕКСЕЕВИЧ"/>
    <s v="132100896883"/>
    <d v="1970-04-07T00:00:00"/>
    <d v="2015-11-21T00:00:00"/>
    <s v="1/1"/>
    <n v="1"/>
    <d v="2015-11-21T00:00:00"/>
    <s v="001001001000 - Собственность"/>
    <s v=""/>
    <s v=""/>
    <m/>
    <n v="3.0000000000000001E-3"/>
    <s v=" Жилые дома"/>
    <s v=""/>
    <n v="23.5"/>
    <n v="110705.68"/>
    <s v="89254850001"/>
    <s v="431043,Россия,Мордовия Респ,Торбеевский р-н,,Никольское с,Украинская ул,27,,"/>
    <n v="89654450"/>
    <s v=" ставка 0,3"/>
    <x v="5"/>
    <n v="4710.88"/>
  </r>
  <r>
    <s v="13:21:0209001:245"/>
    <s v="КНЯЗЕВ ПАВЕЛ ДМИТРИЕВИЧ"/>
    <s v="132100339427"/>
    <d v="1969-06-22T00:00:00"/>
    <d v="2019-04-17T00:00:00"/>
    <s v="1/1"/>
    <n v="1"/>
    <d v="2019-04-17T00:00:00"/>
    <s v="001001001000 - Собственность"/>
    <s v=""/>
    <s v=""/>
    <m/>
    <n v="3.0000000000000001E-3"/>
    <s v=" Жилые дома"/>
    <s v=""/>
    <n v="42.4"/>
    <n v="183485.15"/>
    <s v="89254875007"/>
    <s v="431041,Россия,Мордовия Респ,Торбеевский р-н,,Лопатино с,Центральная ул,58,,"/>
    <n v="89654475"/>
    <s v=" ставка 0,3"/>
    <x v="5"/>
    <n v="4327.4799528301883"/>
  </r>
  <r>
    <s v="13:21:0209001:269"/>
    <s v="КОПАШИН НИКОЛАЙ ИВАНОВИЧ"/>
    <s v="132102434281"/>
    <d v="1986-03-11T00:00:00"/>
    <d v="2015-04-16T00:00:00"/>
    <s v="1/1"/>
    <n v="1"/>
    <d v="2015-04-16T00:00:00"/>
    <s v="001001001000 - Собственность"/>
    <s v=""/>
    <s v=""/>
    <m/>
    <n v="3.0000000000000001E-3"/>
    <s v=" Жилые дома"/>
    <s v=""/>
    <n v="19.2"/>
    <n v="87294.91"/>
    <s v="89254875007"/>
    <s v="431041,Россия,Мордовия Респ,Торбеевский р-н,,Лопатино с,Центральная ул,40,,"/>
    <n v="89654475"/>
    <s v=" ставка 0,3"/>
    <x v="5"/>
    <n v="4546.6098958333341"/>
  </r>
  <r>
    <s v="13:21:0212003:396"/>
    <s v="МИШКАНЕВА ЛЮБОВЬ ПЕТРОВНА"/>
    <s v="132100987700"/>
    <d v="1962-06-23T00:00:00"/>
    <d v="2019-10-12T00:00:00"/>
    <s v="1/1"/>
    <n v="1"/>
    <d v="2019-10-12T00:00:00"/>
    <s v="001001001000 - Собственность"/>
    <s v=""/>
    <s v=""/>
    <m/>
    <n v="3.0000000000000001E-3"/>
    <s v=" Жилые дома"/>
    <s v=""/>
    <n v="24.4"/>
    <n v="114945.47"/>
    <s v="89254850001"/>
    <s v="431043,Россия,Мордовия Респ,Торбеевский р-н,,Никольское с,Октябрьская ул,8,,"/>
    <n v="89654450"/>
    <s v=" ставка 0,3"/>
    <x v="5"/>
    <n v="4710.8799180327869"/>
  </r>
  <r>
    <s v="13:21:0212003:316"/>
    <s v="СОРОКИНА МАРИЯ ИЛЛАРИОНОВНА"/>
    <s v="132100980197"/>
    <d v="1960-05-20T00:00:00"/>
    <d v="2015-04-27T00:00:00"/>
    <s v="1/1"/>
    <n v="1"/>
    <d v="2015-04-27T00:00:00"/>
    <s v="001001001000 - Собственность"/>
    <s v=""/>
    <s v=""/>
    <m/>
    <n v="3.0000000000000001E-3"/>
    <s v=" Жилые дома"/>
    <s v=""/>
    <n v="17.399999999999999"/>
    <n v="88494.31"/>
    <s v="89254850001"/>
    <s v="431043,Россия,Мордовия Респ,Торбеевский р-н,,Никольское с,Октябрьская ул,10,,"/>
    <n v="89654450"/>
    <s v=" ставка 0,3"/>
    <x v="5"/>
    <n v="5085.8798850574713"/>
  </r>
  <r>
    <s v="13:21:0313001:334"/>
    <s v="ЛАПШИН ПЕТР ИВАНОВИЧ"/>
    <s v="132101906492"/>
    <d v="1982-03-17T00:00:00"/>
    <d v="2017-01-20T00:00:00"/>
    <s v="1/1"/>
    <n v="1"/>
    <d v="2017-01-20T00:00:00"/>
    <s v="001001001000 - Собственность"/>
    <s v=""/>
    <s v=""/>
    <m/>
    <n v="3.0000000000000001E-3"/>
    <s v=" Жилые дома"/>
    <s v=""/>
    <n v="40.799999999999997"/>
    <n v="169027.46"/>
    <s v="89254885008"/>
    <s v="431022,Россия,Мордовия Респ,Торбеевский р-н,,Носакино с,Весенняя ул,2,,"/>
    <n v="89654485"/>
    <s v=" ставка 0,3"/>
    <x v="5"/>
    <n v="4142.8299019607848"/>
  </r>
  <r>
    <s v="13:21:0209001:230"/>
    <s v="КОЧЕТКОВА ПРАСКОВЬЯ ПЕТРОВНА"/>
    <s v="132101677130"/>
    <d v="1972-06-22T00:00:00"/>
    <d v="2019-06-26T00:00:00"/>
    <s v="1/1"/>
    <n v="1"/>
    <d v="2019-06-26T00:00:00"/>
    <s v="001001001000 - Собственность"/>
    <s v=""/>
    <s v=""/>
    <m/>
    <n v="3.0000000000000001E-3"/>
    <s v=" Жилые дома"/>
    <s v=""/>
    <n v="25.9"/>
    <n v="109074.48"/>
    <s v="89254875007"/>
    <s v="431041,Россия,Мордовия Респ,Торбеевский р-н,,Лопатино с,Центральная ул,46,,"/>
    <n v="89654475"/>
    <s v=" ставка 0,3"/>
    <x v="5"/>
    <n v="4211.3698841698842"/>
  </r>
  <r>
    <s v="13:21:0313001:378"/>
    <s v="ЯСИН ФЕДОР МИХАЙЛОВИЧ"/>
    <s v="132100801497"/>
    <d v="1957-09-12T00:00:00"/>
    <d v="2017-08-12T00:00:00"/>
    <s v="1/1"/>
    <n v="1"/>
    <d v="2017-08-12T00:00:00"/>
    <s v="001001001000 - Собственность"/>
    <s v=""/>
    <s v=""/>
    <m/>
    <n v="3.0000000000000001E-3"/>
    <s v=" Жилые дома"/>
    <s v=""/>
    <n v="15.8"/>
    <n v="73624.679999999993"/>
    <s v="89254885008"/>
    <s v="431022,Россия,Мордовия Респ,Торбеевский р-н,,Носакино с,Весенняя ул,67,,"/>
    <n v="89654485"/>
    <s v=" ставка 0,3"/>
    <x v="5"/>
    <n v="4659.7898734177206"/>
  </r>
  <r>
    <s v="13:21:0209001:197"/>
    <s v="ПРОКОФЬЕВА ЗИНАИДА ДМИТРИЕВНА"/>
    <s v="132101651773"/>
    <d v="1968-02-10T00:00:00"/>
    <d v="2018-04-12T00:00:00"/>
    <s v="1/1"/>
    <n v="1"/>
    <d v="2018-04-12T00:00:00"/>
    <s v="001001001000 - Собственность"/>
    <s v=""/>
    <s v=""/>
    <m/>
    <n v="3.0000000000000001E-3"/>
    <s v=" Жилые дома"/>
    <s v=""/>
    <n v="22.6"/>
    <n v="97801.05"/>
    <s v="89254875007"/>
    <s v="431041,Россия,Мордовия Респ,Торбеевский р-н,,Лопатино с,Центральная ул,12,,"/>
    <n v="89654475"/>
    <s v=" ставка 0,3"/>
    <x v="5"/>
    <n v="4327.4800884955748"/>
  </r>
  <r>
    <s v="13:21:0212001:142"/>
    <s v="СЕРГЕЕВ ВИКТОР ФЕДОРОВИЧ"/>
    <s v="132100577502"/>
    <d v="1980-01-20T00:00:00"/>
    <d v="2012-08-06T00:00:00"/>
    <s v="1/1"/>
    <n v="1"/>
    <d v="2012-08-06T00:00:00"/>
    <s v="001001001000 - Собственность"/>
    <s v=""/>
    <s v=""/>
    <m/>
    <n v="3.0000000000000001E-3"/>
    <s v=" Жилые дома"/>
    <s v=""/>
    <n v="41.4"/>
    <n v="204737.9"/>
    <s v="89254850002"/>
    <s v="431043,Россия,Мордовия Респ,Торбеевский р-н,,Самбур д,Заовражная ул,4,,"/>
    <n v="89654450"/>
    <s v=" ставка 0,3"/>
    <x v="5"/>
    <n v="4945.3599033816427"/>
  </r>
  <r>
    <s v="13:21:0209002:96"/>
    <s v="МИЛОВАНОВ ПЕТР МИХАЙЛОВИЧ"/>
    <s v="132101675125"/>
    <d v="1969-06-21T00:00:00"/>
    <d v="2019-02-23T00:00:00"/>
    <s v="1/1"/>
    <n v="1"/>
    <d v="2019-02-23T00:00:00"/>
    <s v="001001001000 - Собственность"/>
    <s v=""/>
    <s v=""/>
    <m/>
    <n v="3.0000000000000001E-3"/>
    <s v=" Жилые дома"/>
    <s v=""/>
    <n v="15.4"/>
    <n v="72757.759999999995"/>
    <s v="89254875004"/>
    <s v="431041,Россия,Мордовия Респ,Торбеевский р-н,,Аксеновка д,Школьная ул,1,,"/>
    <n v="89654475"/>
    <s v=" ставка 0,3"/>
    <x v="5"/>
    <n v="4724.5298701298698"/>
  </r>
  <r>
    <s v="13:21:0209001:246"/>
    <s v="ЧЕКАЛДИНА АКУЛИНА АКИМОВНА"/>
    <s v="132101650402"/>
    <d v="1957-02-16T00:00:00"/>
    <d v="2012-12-25T00:00:00"/>
    <s v="1/1"/>
    <n v="1"/>
    <d v="2012-12-25T00:00:00"/>
    <s v="001001001000 - Собственность"/>
    <s v=""/>
    <s v=""/>
    <m/>
    <n v="3.0000000000000001E-3"/>
    <s v=" Жилые дома"/>
    <s v=""/>
    <n v="49.8"/>
    <n v="215508.5"/>
    <s v="89254875007"/>
    <s v="431041,Россия,Мордовия Респ,Торбеевский р-н,,Лопатино с,Центральная ул,10,,"/>
    <n v="89654475"/>
    <s v=" ставка 0,3"/>
    <x v="5"/>
    <n v="4327.4799196787153"/>
  </r>
  <r>
    <s v="13:21:0209001:184"/>
    <s v="ГОРБУНОВА ОЛЬГА АНДРЕЕВНА"/>
    <s v="132101650258"/>
    <d v="1959-08-16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21.3"/>
    <n v="100895.54"/>
    <s v="89254875007"/>
    <s v="431041,Россия,Мордовия Респ,Торбеевский р-н,,Лопатино с,Центральная ул,4,,"/>
    <n v="89654475"/>
    <s v=" ставка 0,3"/>
    <x v="5"/>
    <n v="4736.8798122065728"/>
  </r>
  <r>
    <s v="13:21:0209001:275"/>
    <s v="ПАЧКОВА КЛАВДИЯ СЕМЕНОВНА"/>
    <s v="132101649911"/>
    <d v="1956-05-21T00:00:00"/>
    <d v="2013-05-30T00:00:00"/>
    <s v="1/1"/>
    <n v="1"/>
    <d v="2013-05-30T00:00:00"/>
    <s v="001001001000 - Собственность"/>
    <s v=""/>
    <s v=""/>
    <m/>
    <n v="3.0000000000000001E-3"/>
    <s v=" Жилые дома"/>
    <s v=""/>
    <n v="36.6"/>
    <n v="173369.81"/>
    <s v="89254875007"/>
    <s v="431041,Россия,Мордовия Респ,Торбеевский р-н,,Лопатино с,Заречная ул,3,,"/>
    <n v="89654475"/>
    <s v=" ставка 0,3"/>
    <x v="5"/>
    <n v="4736.8800546448083"/>
  </r>
  <r>
    <s v="13:21:0212001:144"/>
    <s v="ЕРОФЕЕВА МАРИЯ ИВАНОВНА"/>
    <s v="132100839902"/>
    <d v="1958-01-10T00:00:00"/>
    <d v="2016-12-04T00:00:00"/>
    <s v="1/1"/>
    <n v="1"/>
    <d v="2016-12-04T00:00:00"/>
    <s v="001001001000 - Собственность"/>
    <s v=""/>
    <s v=""/>
    <m/>
    <n v="3.0000000000000001E-3"/>
    <s v=" Жилые дома"/>
    <s v=""/>
    <n v="35.299999999999997"/>
    <n v="181877.25"/>
    <s v="89254850002"/>
    <s v="431043,Россия,Мордовия Респ,Торбеевский р-н,,Самбур д,Новая ул,14,,"/>
    <n v="89654450"/>
    <s v=" ставка 0,3"/>
    <x v="5"/>
    <n v="5152.3300283286126"/>
  </r>
  <r>
    <s v="13:21:0209001:261"/>
    <s v="КНЯЗЕВА АННА СЕМЕНОВНА"/>
    <s v="132101652720"/>
    <d v="1964-06-11T00:00:00"/>
    <d v="2017-05-15T00:00:00"/>
    <s v="1/1"/>
    <n v="1"/>
    <d v="2017-05-15T00:00:00"/>
    <s v="001001001000 - Собственность"/>
    <s v=""/>
    <s v=""/>
    <m/>
    <n v="3.0000000000000001E-3"/>
    <s v=" Жилые дома"/>
    <s v=""/>
    <n v="22.9"/>
    <n v="108474.55"/>
    <s v="89254875007"/>
    <s v="431041,Россия,Мордовия Респ,Торбеевский р-н,,Лопатино с,Заречная ул,23,,"/>
    <n v="89654475"/>
    <s v=" ставка 0,3"/>
    <x v="5"/>
    <n v="4736.8799126637559"/>
  </r>
  <r>
    <s v="13:21:0207006:356"/>
    <s v="СЕРГУШКИНА АНАСТАСИЯ ИВАНОВНА"/>
    <s v="132101044955"/>
    <d v="1950-08-14T00:00:00"/>
    <d v="2019-01-05T00:00:00"/>
    <s v="1/1"/>
    <n v="1"/>
    <d v="2019-01-05T00:00:00"/>
    <s v="001001001000 - Собственность"/>
    <s v=""/>
    <s v=""/>
    <m/>
    <n v="3.0000000000000001E-3"/>
    <s v=" Жилые дома"/>
    <s v=""/>
    <n v="47.1"/>
    <n v="233624.48"/>
    <s v="89254830001"/>
    <s v="431035,Россия,Мордовия Респ,Торбеевский р-н,,Красноармейский п,Октябрьская ул,4,,"/>
    <n v="89654430"/>
    <s v=" ставка 0,3"/>
    <x v="5"/>
    <n v="4960.1800424628454"/>
  </r>
  <r>
    <s v="13:21:0207006:375"/>
    <s v="МАСЛИХИНА МАРИЯ ИВАНОВНА"/>
    <s v="132100972870"/>
    <d v="1960-05-14T00:00:00"/>
    <d v="2014-03-31T00:00:00"/>
    <s v="1/1"/>
    <n v="1"/>
    <d v="2014-03-31T00:00:00"/>
    <s v="001001001000 - Собственность"/>
    <s v=""/>
    <s v=""/>
    <m/>
    <n v="3.0000000000000001E-3"/>
    <s v=" Жилые дома"/>
    <s v=""/>
    <n v="41.8"/>
    <n v="184333.4"/>
    <s v="89254830001"/>
    <s v="431035,Россия,Мордовия Респ,Торбеевский р-н,,Красноармейский п,Комсомольская ул,19,,"/>
    <n v="89654430"/>
    <s v=" ставка 0,3"/>
    <x v="5"/>
    <n v="4409.8899521531102"/>
  </r>
  <r>
    <s v="13:21:0207006:434"/>
    <s v="НИКУЛКИНА МАРИЯ ЕГОРОВНА"/>
    <s v="132102434813"/>
    <d v="1954-01-10T00:00:00"/>
    <d v="2011-11-05T00:00:00"/>
    <s v="1/1"/>
    <n v="1"/>
    <d v="2011-11-05T00:00:00"/>
    <s v="001001001000 - Собственность"/>
    <s v=""/>
    <s v=""/>
    <m/>
    <n v="3.0000000000000001E-3"/>
    <s v=" Жилые дома"/>
    <s v=""/>
    <n v="29"/>
    <n v="127886.81"/>
    <s v="89254830001"/>
    <s v="431035,Россия,Мордовия Респ,Торбеевский р-н,,Красноармейский п,Первомайская ул,6,,"/>
    <n v="89654430"/>
    <s v=" ставка 0,3"/>
    <x v="5"/>
    <n v="4409.8900000000003"/>
  </r>
  <r>
    <s v="13:21:0207006:320"/>
    <s v="ШУМКИНА АННА ГРИГОРЬЕВНА"/>
    <s v="132100967100"/>
    <d v="1956-07-12T00:00:00"/>
    <d v="2018-03-04T00:00:00"/>
    <s v="1/1"/>
    <n v="1"/>
    <d v="2018-03-04T00:00:00"/>
    <s v="001001001000 - Собственность"/>
    <s v=""/>
    <s v=""/>
    <m/>
    <n v="3.0000000000000001E-3"/>
    <s v=" Жилые дома"/>
    <s v=""/>
    <n v="33.5"/>
    <n v="147731.32"/>
    <s v="89254830001"/>
    <s v="431035,Россия,Мордовия Респ,Торбеевский р-н,,Красноармейский п,Интернациональная ул,1,,"/>
    <n v="89654430"/>
    <s v=" ставка 0,3"/>
    <x v="5"/>
    <n v="4409.8901492537316"/>
  </r>
  <r>
    <s v="13:21:0207006:335"/>
    <s v="СПИРКИН ИВАН ФЕДОРОВИЧ"/>
    <s v="132101019204"/>
    <d v="1962-04-02T00:00:00"/>
    <d v="2017-01-04T00:00:00"/>
    <s v="1/1"/>
    <n v="1"/>
    <d v="2017-01-04T00:00:00"/>
    <s v="001001001000 - Собственность"/>
    <s v=""/>
    <s v=""/>
    <m/>
    <n v="3.0000000000000001E-3"/>
    <s v=" Жилые дома"/>
    <s v=""/>
    <n v="27.8"/>
    <n v="137893"/>
    <s v="89254830001"/>
    <s v="431035,Россия,Мордовия Респ,Торбеевский р-н,,Красноармейский п,Терешковой ул,3,,"/>
    <n v="89654430"/>
    <s v=" ставка 0,3"/>
    <x v="5"/>
    <n v="4960.1798561151081"/>
  </r>
  <r>
    <s v="13:21:0209005:49"/>
    <s v="ШВЕЦОВА АННА ИВАНОВНА"/>
    <s v="132101655150"/>
    <d v="1956-04-23T00:00:00"/>
    <d v="2017-08-18T00:00:00"/>
    <s v="1/1"/>
    <n v="1"/>
    <d v="2017-08-18T00:00:00"/>
    <s v="001001001000 - Собственность"/>
    <s v=""/>
    <s v=""/>
    <m/>
    <n v="3.0000000000000001E-3"/>
    <s v=" Жилые дома"/>
    <s v=""/>
    <n v="33.9"/>
    <n v="150174.97"/>
    <s v="89254875005"/>
    <s v="431041,Россия,Мордовия Респ,Торбеевский р-н,,Гальчевка д,Дальняя ул,11,,"/>
    <n v="89654475"/>
    <s v=" ставка 0,3"/>
    <x v="5"/>
    <n v="4429.9401179941005"/>
  </r>
  <r>
    <s v="13:21:0209005:91"/>
    <s v="ПАРШИНА МАРИЯ ИВАНОВНА"/>
    <s v="132101051141"/>
    <d v="1958-05-21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34.700000000000003"/>
    <n v="153718.92000000001"/>
    <s v="89254875005"/>
    <s v="431041,Россия,Мордовия Респ,Торбеевский р-н,,Гальчевка д,Дальняя ул,52,,"/>
    <n v="89654475"/>
    <s v=" ставка 0,3"/>
    <x v="5"/>
    <n v="4429.940057636888"/>
  </r>
  <r>
    <s v="13:21:0207006:293"/>
    <s v="ФИЛЯСОВА ЕЛЕНА ФИЛИППОВНА"/>
    <s v="132100634180"/>
    <d v="1966-05-20T00:00:00"/>
    <d v="2015-04-29T00:00:00"/>
    <s v="1/1"/>
    <n v="1"/>
    <d v="2015-04-29T00:00:00"/>
    <s v="001001001000 - Собственность"/>
    <s v=""/>
    <s v=""/>
    <m/>
    <n v="3.0000000000000001E-3"/>
    <s v=" Жилые дома"/>
    <s v=""/>
    <n v="45.1"/>
    <n v="223704.12"/>
    <s v="89254830001"/>
    <s v="431035,Россия,Мордовия Респ,Торбеевский р-н,,Красноармейский п,Заводская ул,17,,"/>
    <n v="89654430"/>
    <s v=" ставка 0,3"/>
    <x v="5"/>
    <n v="4960.1800443458978"/>
  </r>
  <r>
    <s v="13:21:0209004:27"/>
    <s v="ТЕРЕХИН НИКОЛАЙ АЛЕКСЕЕВИЧ"/>
    <s v="132101234667"/>
    <d v="1965-03-11T00:00:00"/>
    <d v="2016-12-02T00:00:00"/>
    <s v="1/1"/>
    <n v="1"/>
    <d v="2016-12-02T00:00:00"/>
    <s v="001001001000 - Собственность"/>
    <s v=""/>
    <s v=""/>
    <m/>
    <n v="3.0000000000000001E-3"/>
    <s v=" Жилые дома"/>
    <s v=""/>
    <n v="36.799999999999997"/>
    <n v="158671.29999999999"/>
    <s v="89254875008"/>
    <s v="431041,Россия,Мордовия Респ,Торбеевский р-н,,Шмидовка д,Придорожная ул,11,,"/>
    <n v="89654475"/>
    <s v=" ставка 0,3"/>
    <x v="5"/>
    <n v="4311.720108695652"/>
  </r>
  <r>
    <s v="13:21:0101028:304"/>
    <s v="ТЕРКУЛОВА МАНИРЯ АХМЕТОВНА"/>
    <s v="132102040417"/>
    <d v="1985-01-01T00:00:00"/>
    <d v="2016-03-12T00:00:00"/>
    <s v="1/1"/>
    <n v="1"/>
    <d v="2016-03-12T00:00:00"/>
    <s v="001001001000 - Собственность"/>
    <d v="2012-06-28T00:00:00"/>
    <s v=""/>
    <m/>
    <n v="3.0000000000000001E-3"/>
    <s v=" Жилые дома"/>
    <s v="жилой дом"/>
    <n v="42.4"/>
    <n v="714548.54"/>
    <s v="89254551000"/>
    <s v="431031, , Мордовия Респ, , , рп Торбеево, ул Б.Хмельницкого, 6, ,"/>
    <n v="89654151"/>
    <s v=" ставка 0,3"/>
    <x v="5"/>
    <n v="16852.559905660379"/>
  </r>
  <r>
    <s v="13:21:0207006:440"/>
    <s v="ОСИН ИВАН ФЕДОРОВИЧ"/>
    <s v="132102592802"/>
    <d v="1958-05-12T00:00:00"/>
    <d v="2014-08-27T00:00:00"/>
    <s v="1/1"/>
    <n v="1"/>
    <d v="2014-08-27T00:00:00"/>
    <s v="001001001000 - Собственность"/>
    <s v=""/>
    <s v=""/>
    <m/>
    <n v="3.0000000000000001E-3"/>
    <s v=" Жилые дома"/>
    <s v=""/>
    <n v="39.200000000000003"/>
    <n v="172867.69"/>
    <s v="89254830001"/>
    <s v="431035,Россия,Мордовия Респ,Торбеевский р-н,,Красноармейский п,Терешковой ул,23,,"/>
    <n v="89654430"/>
    <s v=" ставка 0,3"/>
    <x v="5"/>
    <n v="4409.8900510204076"/>
  </r>
  <r>
    <s v="13:21:0209005:80"/>
    <s v="ПАРШИНА МАРИЯ АФАНАСЬЕВНА"/>
    <s v="132101670159"/>
    <d v="1956-07-16T00:00:00"/>
    <d v="2012-09-04T00:00:00"/>
    <s v="1/1"/>
    <n v="1"/>
    <d v="2012-09-04T00:00:00"/>
    <s v="001001001000 - Собственность"/>
    <s v=""/>
    <s v=""/>
    <m/>
    <n v="3.0000000000000001E-3"/>
    <s v=" Жилые дома"/>
    <s v=""/>
    <n v="28"/>
    <n v="124038.32"/>
    <s v="89254875005"/>
    <s v="431041,Россия,Мордовия Респ,Торбеевский р-н,,Гальчевка д,Дальняя ул,18,,"/>
    <n v="89654475"/>
    <s v=" ставка 0,3"/>
    <x v="5"/>
    <n v="4429.9400000000005"/>
  </r>
  <r>
    <s v="13:21:0313001:434"/>
    <s v="КОНДРАШОВА ОКТЯБРИНА ВАСИЛЬЕВНА"/>
    <s v="132100896001"/>
    <d v="1953-10-24T00:00:00"/>
    <d v="2015-04-02T00:00:00"/>
    <s v="1/1"/>
    <n v="1"/>
    <d v="2015-04-02T00:00:00"/>
    <s v="001001001000 - Собственность"/>
    <s v=""/>
    <s v=""/>
    <m/>
    <n v="3.0000000000000001E-3"/>
    <s v=" Жилые дома"/>
    <s v=""/>
    <n v="18.5"/>
    <n v="78755.429999999993"/>
    <s v="89254885008"/>
    <s v="431022,Россия,Мордовия Респ,Торбеевский р-н,,Носакино с,Школьная ул,17,,"/>
    <n v="89654485"/>
    <s v=" ставка 0,3"/>
    <x v="5"/>
    <n v="4257.0502702702697"/>
  </r>
  <r>
    <s v="13:21:0313001:461"/>
    <s v="АФАНАСЬЕВА ЕКАТЕРИНА ФЕДОРОВНА"/>
    <s v="132101620888"/>
    <d v="1926-01-18T00:00:00"/>
    <d v="2016-05-04T00:00:00"/>
    <s v="1/1"/>
    <n v="1"/>
    <d v="2016-05-04T00:00:00"/>
    <s v="001001001000 - Собственность"/>
    <s v=""/>
    <s v=""/>
    <m/>
    <n v="3.0000000000000001E-3"/>
    <s v=" Жилые дома"/>
    <s v=""/>
    <n v="32.5"/>
    <n v="138354.13"/>
    <s v="89254885008"/>
    <s v="431022,Россия,Мордовия Респ,Торбеевский р-н,,Носакино с,Озерная ул,34,,"/>
    <n v="89654485"/>
    <s v=" ставка 0,3"/>
    <x v="5"/>
    <n v="4257.050153846154"/>
  </r>
  <r>
    <s v="13:21:0313001:489"/>
    <s v="ЛЕВИН ПЕТР ИЛЛАРИОНОВИЧ"/>
    <s v="132100793510"/>
    <d v="1957-07-22T00:00:00"/>
    <d v="2015-01-19T00:00:00"/>
    <s v="1/1"/>
    <n v="1"/>
    <d v="2015-01-19T00:00:00"/>
    <s v="001001001000 - Собственность"/>
    <s v=""/>
    <s v=""/>
    <m/>
    <n v="3.0000000000000001E-3"/>
    <s v=" Жилые дома"/>
    <s v=""/>
    <n v="38.4"/>
    <n v="178935.94"/>
    <s v="89254885008"/>
    <s v="431022,Россия,Мордовия Респ,Торбеевский р-н,,Носакино с,Озерная ул,50,,"/>
    <n v="89654485"/>
    <s v=" ставка 0,3"/>
    <x v="5"/>
    <n v="4659.7901041666673"/>
  </r>
  <r>
    <s v="13:21:0209005:78"/>
    <s v="ПРОХОРОВА ПРОСКОВЬЯ АЛЕКСАНДРОВНА"/>
    <s v="132101659638"/>
    <d v="1948-09-12T00:00:00"/>
    <d v="2016-10-06T00:00:00"/>
    <s v="1/1"/>
    <n v="1"/>
    <d v="2016-10-06T00:00:00"/>
    <s v="001001001000 - Собственность"/>
    <s v=""/>
    <s v=""/>
    <m/>
    <n v="3.0000000000000001E-3"/>
    <s v=" Жилые дома"/>
    <s v=""/>
    <n v="37.6"/>
    <n v="152169.82999999999"/>
    <s v="89254875005"/>
    <s v="431041,Россия,Мордовия Респ,Торбеевский р-н,,Гальчевка д,Дальняя ул,58,,"/>
    <n v="89654475"/>
    <s v=" ставка 0,3"/>
    <x v="5"/>
    <n v="4047.0699468085099"/>
  </r>
  <r>
    <s v="13:21:0313001:362"/>
    <s v="ЕВДОКИМОВА ЗИНАИДА ВАСИЛЬЕВНА"/>
    <s v="132100893674"/>
    <d v="1963-09-24T00:00:00"/>
    <d v="2014-04-01T00:00:00"/>
    <s v="1/1"/>
    <n v="1"/>
    <d v="2014-04-01T00:00:00"/>
    <s v="001001001000 - Собственность"/>
    <s v=""/>
    <s v=""/>
    <m/>
    <n v="3.0000000000000001E-3"/>
    <s v=" Жилые дома"/>
    <s v=""/>
    <n v="25.6"/>
    <n v="108348.67"/>
    <s v="89254885008"/>
    <s v="431022,Россия,Мордовия Респ,Торбеевский р-н,,Носакино с,Школьная ул,32,,"/>
    <n v="89654485"/>
    <s v=" ставка 0,3"/>
    <x v="5"/>
    <n v="4232.3699218749998"/>
  </r>
  <r>
    <s v="13:21:0209005:85"/>
    <s v="ПАРШИН ВАЛЕРИЙ ВИКТОРОВИЧ"/>
    <s v="132100337596"/>
    <d v="1985-01-01T00:00:00"/>
    <d v="2013-11-08T00:00:00"/>
    <s v="1/1"/>
    <n v="1"/>
    <d v="2013-11-08T00:00:00"/>
    <s v="001001001000 - Собственность"/>
    <s v=""/>
    <s v=""/>
    <m/>
    <n v="3.0000000000000001E-3"/>
    <s v=" Жилые дома"/>
    <s v=""/>
    <n v="38.299999999999997"/>
    <n v="169666.7"/>
    <s v="89254875005"/>
    <s v="431041,Россия,Мордовия Респ,Торбеевский р-н,,Гальчевка д,Дальняя ул,21,,"/>
    <n v="89654475"/>
    <s v=" ставка 0,3"/>
    <x v="5"/>
    <n v="4429.9399477806792"/>
  </r>
  <r>
    <s v="13:21:0209005:68"/>
    <s v="ГУРЕЕВА АННА ИВАНОВНА"/>
    <s v="132101742910"/>
    <d v="1959-04-18T00:00:00"/>
    <d v="2019-05-05T00:00:00"/>
    <s v="1/1"/>
    <n v="1"/>
    <d v="2019-05-05T00:00:00"/>
    <s v="001001001000 - Собственность"/>
    <s v=""/>
    <s v=""/>
    <m/>
    <n v="3.0000000000000001E-3"/>
    <s v=" Жилые дома"/>
    <s v=""/>
    <n v="20.5"/>
    <n v="90813.77"/>
    <s v="89254875005"/>
    <s v="431041,Россия,Мордовия Респ,Торбеевский р-н,,Гальчевка д,Дальняя ул,26,,"/>
    <n v="89654475"/>
    <s v=" ставка 0,3"/>
    <x v="5"/>
    <n v="4429.9400000000005"/>
  </r>
  <r>
    <s v="13:21:0209005:88"/>
    <s v="ЕРОФЕЕВ ИВАН ИВАНОВИЧ"/>
    <s v="132100291038"/>
    <d v="1979-08-24T00:00:00"/>
    <d v="2013-03-01T00:00:00"/>
    <s v="1/1"/>
    <n v="1"/>
    <d v="2013-03-01T00:00:00"/>
    <s v="001001001000 - Собственность"/>
    <s v=""/>
    <s v=""/>
    <m/>
    <n v="3.0000000000000001E-3"/>
    <s v=" Жилые дома"/>
    <s v=""/>
    <n v="29.6"/>
    <n v="119098.86"/>
    <s v="89254875005"/>
    <s v="431041,Россия,Мордовия Респ,Торбеевский р-н,,Гальчевка д,Дальняя ул,40,,"/>
    <n v="89654475"/>
    <s v=" ставка 0,3"/>
    <x v="5"/>
    <n v="4023.6101351351349"/>
  </r>
  <r>
    <s v="13:21:0313001:393"/>
    <s v="БОТАДЕЕВА АНТОНИНА МИХАЙЛОВНА"/>
    <s v="132102439579"/>
    <d v="1959-08-28T00:00:00"/>
    <d v="2013-02-14T00:00:00"/>
    <s v="1/1"/>
    <n v="1"/>
    <d v="2013-02-14T00:00:00"/>
    <s v="001001001000 - Собственность"/>
    <s v=""/>
    <s v=""/>
    <m/>
    <n v="3.0000000000000001E-3"/>
    <s v=" Жилые дома"/>
    <s v=""/>
    <n v="34"/>
    <n v="158432.85999999999"/>
    <s v="89254885008"/>
    <s v="431022,Россия,Мордовия Респ,Торбеевский р-н,,Носакино с,Центральная ул,19,,"/>
    <n v="89654485"/>
    <s v=" ставка 0,3"/>
    <x v="5"/>
    <n v="4659.79"/>
  </r>
  <r>
    <s v="13:21:0101033:52"/>
    <s v="ЕЛЬШОВА ИРАИДА ИВАНОВНА"/>
    <s v="132102506264"/>
    <d v="1975-01-01T00:00:00"/>
    <d v="2013-10-14T00:00:00"/>
    <s v="1/1"/>
    <n v="1"/>
    <d v="2013-10-14T00:00:00"/>
    <s v="001001001000 - Собственность"/>
    <s v=""/>
    <s v=""/>
    <n v="133.6635"/>
    <n v="3.0000000000000001E-3"/>
    <s v=" Жилые дома"/>
    <s v=""/>
    <n v="53"/>
    <n v="787129.5"/>
    <s v="89254551000"/>
    <s v="431031,РОССИЯ,Мордовия Респ,,,Торбеево рп,Мира ул,53,,"/>
    <n v="89654151"/>
    <s v=" ставка 0,3"/>
    <x v="5"/>
    <n v="14851.5"/>
  </r>
  <r>
    <s v="13:21:0320001:98"/>
    <s v="МАРТЫНОВА СТЕПАНИДА ГРИГОРЬЕВНА"/>
    <s v="132101074188"/>
    <d v="1966-01-10T00:00:00"/>
    <d v="2019-02-09T00:00:00"/>
    <s v="1/1"/>
    <n v="1"/>
    <d v="2019-02-09T00:00:00"/>
    <s v="001001001000 - Собственность"/>
    <s v=""/>
    <s v=""/>
    <m/>
    <n v="3.0000000000000001E-3"/>
    <s v=" Жилые дома"/>
    <s v=""/>
    <n v="21.8"/>
    <n v="97745.53"/>
    <s v="89254865002"/>
    <s v="431039,Россия,Мордовия Респ,Торбеевский р-н,,Саввинские Выселки д,Овражная ул,33,,"/>
    <n v="89654465"/>
    <s v=" ставка 0,3"/>
    <x v="5"/>
    <n v="4483.7399082568809"/>
  </r>
  <r>
    <s v="13:21:0101015:164"/>
    <s v="ГАРЬКИНА МАРИЯ ЕФИМОВНА"/>
    <s v="132604161302"/>
    <d v="1975-01-01T00:00:00"/>
    <d v="2017-06-10T00:00:00"/>
    <s v="1/1"/>
    <n v="1"/>
    <d v="2017-06-10T00:00:00"/>
    <s v="001001001000 - Собственность"/>
    <d v="2012-06-28T00:00:00"/>
    <s v=""/>
    <m/>
    <n v="3.0000000000000001E-3"/>
    <s v=" Жилые дома"/>
    <s v="жилой дом"/>
    <n v="48.6"/>
    <n v="2735337.15"/>
    <s v="89254551000"/>
    <s v="431031, , Мордовия Респ, , , рп Торбеево, ул Новая, 5, ,"/>
    <n v="89654151"/>
    <s v=" ставка 0,3"/>
    <x v="5"/>
    <n v="56282.657407407401"/>
  </r>
  <r>
    <s v="13:21:0313004:186"/>
    <s v="ЛЕВКИН ГРИГОРИЙ ВИКТОРОВИЧ"/>
    <s v="132101339081"/>
    <d v="1973-03-24T00:00:00"/>
    <d v="2018-06-20T00:00:00"/>
    <s v="1/1"/>
    <n v="1"/>
    <d v="2018-06-20T00:00:00"/>
    <s v="001001001000 - Собственность"/>
    <s v=""/>
    <s v=""/>
    <m/>
    <n v="3.0000000000000001E-3"/>
    <s v=" Жилые дома"/>
    <s v=""/>
    <n v="33"/>
    <n v="143779.35"/>
    <s v="89254885006"/>
    <s v="431022,Россия,Мордовия Респ,Торбеевский р-н,,Малышево с,Школьная ул,56,,"/>
    <n v="89654485"/>
    <s v=" ставка 0,3"/>
    <x v="5"/>
    <n v="4356.95"/>
  </r>
  <r>
    <s v="13:21:0313004:215"/>
    <s v="ПАВЛОВА ЛИДИЯ МЕФОДЬЕВНА"/>
    <s v="132100806858"/>
    <d v="1962-08-30T00:00:00"/>
    <d v="2019-09-01T00:00:00"/>
    <s v="1/1"/>
    <n v="1"/>
    <d v="2019-09-01T00:00:00"/>
    <s v="001001001000 - Собственность"/>
    <s v=""/>
    <s v=""/>
    <m/>
    <n v="3.0000000000000001E-3"/>
    <s v=" Жилые дома"/>
    <s v=""/>
    <n v="18.600000000000001"/>
    <n v="81039.27"/>
    <s v="89254885006"/>
    <s v="431022,Россия,Мордовия Респ,Торбеевский р-н,,Малышево с,Больничная ул,22,,"/>
    <n v="89654485"/>
    <s v=" ставка 0,3"/>
    <x v="5"/>
    <n v="4356.95"/>
  </r>
  <r>
    <s v="13:21:0302004:433"/>
    <s v="АФОНИН ИВАН ИГНАТЬЕВИЧ"/>
    <s v="132102014030"/>
    <d v="1950-05-20T00:00:00"/>
    <d v="2015-08-02T00:00:00"/>
    <s v="1/1"/>
    <n v="1"/>
    <d v="2015-08-02T00:00:00"/>
    <s v="001001001000 - Собственность"/>
    <s v=""/>
    <s v=""/>
    <m/>
    <n v="3.0000000000000001E-3"/>
    <s v=" Жилые дома"/>
    <s v=""/>
    <n v="36.4"/>
    <n v="149825.31"/>
    <s v="89254805001"/>
    <s v="431046,Россия,Мордовия Респ,Торбеевский р-н,,Варжеляй с,1-я Советская ул,17,,"/>
    <n v="89654405"/>
    <s v=" ставка 0,3"/>
    <x v="5"/>
    <n v="4116.0799450549448"/>
  </r>
  <r>
    <s v="13:21:0302004:379"/>
    <s v="ДЕМКИНА АННА ЕГОРОВНА"/>
    <s v="132100763361"/>
    <d v="1962-07-25T00:00:00"/>
    <d v="2013-11-16T00:00:00"/>
    <s v="1/1"/>
    <n v="1"/>
    <d v="2013-11-16T00:00:00"/>
    <s v="001001001000 - Собственность"/>
    <s v=""/>
    <s v=""/>
    <m/>
    <n v="3.0000000000000001E-3"/>
    <s v=" Жилые дома"/>
    <s v=""/>
    <n v="36.299999999999997"/>
    <n v="148547.22"/>
    <s v="89254805001"/>
    <s v="431046,Россия,Мордовия Респ,Торбеевский р-н,,Варжеляй с,1-я Советская ул,27,,"/>
    <n v="89654405"/>
    <s v=" ставка 0,3"/>
    <x v="5"/>
    <n v="4092.2099173553725"/>
  </r>
  <r>
    <s v="13:21:0313004:200"/>
    <s v="АНДРЕЕВА ВАЛЕНТИНА ВАСИЛЬЕВНА"/>
    <s v="132100326812"/>
    <d v="1975-05-30T00:00:00"/>
    <d v="2007-10-19T00:00:00"/>
    <s v="1/1"/>
    <n v="1"/>
    <d v="2007-10-19T00:00:00"/>
    <s v="001001001000 - Собственность"/>
    <s v=""/>
    <s v=""/>
    <m/>
    <n v="3.0000000000000001E-3"/>
    <s v=" Жилые дома"/>
    <s v="Жилой дом"/>
    <n v="19.5"/>
    <n v="84960.52"/>
    <s v="89254885006"/>
    <s v="431022,Россия,Мордовия Респ,Торбеевский р-н,,Малышево с,Больничная ул,18,,"/>
    <n v="89654485"/>
    <s v=" ставка 0,3"/>
    <x v="5"/>
    <n v="4356.9497435897438"/>
  </r>
  <r>
    <s v="13:21:0313004:179"/>
    <s v="КЕЧИН ЯКОВ ИВАНОВИЧ"/>
    <s v="132102324338"/>
    <d v="1967-04-22T00:00:00"/>
    <d v="2016-12-27T00:00:00"/>
    <s v="1/1"/>
    <n v="1"/>
    <d v="2016-12-27T00:00:00"/>
    <s v="001001001000 - Собственность"/>
    <d v="2012-06-28T00:00:00"/>
    <s v=""/>
    <m/>
    <n v="3.0000000000000001E-3"/>
    <s v=" Жилые дома"/>
    <s v="Жилой дом"/>
    <n v="37.4"/>
    <n v="162949.93"/>
    <s v="89254885006"/>
    <s v="431022,Россия,Мордовия Респ,Торбеевский р-н,,Малышево с,Больничная ул,35,,"/>
    <n v="89654485"/>
    <s v=" ставка 0,3"/>
    <x v="5"/>
    <n v="4356.95"/>
  </r>
  <r>
    <s v="13:21:0313004:214"/>
    <s v="ЯКИН ФЕДОР БОРИСОВИЧ"/>
    <s v="132100796582"/>
    <d v="1960-05-24T00:00:00"/>
    <d v="2014-10-01T00:00:00"/>
    <s v="1/1"/>
    <n v="1"/>
    <d v="2014-10-01T00:00:00"/>
    <s v="001001001000 - Собственность"/>
    <s v=""/>
    <s v=""/>
    <m/>
    <n v="3.0000000000000001E-3"/>
    <s v=" Жилые дома"/>
    <s v=""/>
    <n v="35.6"/>
    <n v="137899.45000000001"/>
    <s v="89254885006"/>
    <s v="431022,Россия,Мордовия Респ,Торбеевский р-н,,Малышево с,Больничная ул,19,,"/>
    <n v="89654485"/>
    <s v=" ставка 0,3"/>
    <x v="5"/>
    <n v="3873.5800561797755"/>
  </r>
  <r>
    <s v="13:21:0313004:135"/>
    <s v="КАРГАЕВА ЕЛЕНА ИВАНОВНА"/>
    <s v="132100794899"/>
    <d v="1967-06-24T00:00:00"/>
    <d v="2016-08-29T00:00:00"/>
    <s v="1/1"/>
    <n v="1"/>
    <d v="2016-08-29T00:00:00"/>
    <s v="001001001000 - Собственность"/>
    <s v=""/>
    <s v=""/>
    <m/>
    <n v="3.0000000000000001E-3"/>
    <s v=" Жилые дома"/>
    <s v=""/>
    <n v="38.4"/>
    <n v="167306.88"/>
    <s v="89254885006"/>
    <s v="431022,Россия,Мордовия Респ,Торбеевский р-н,,Малышево с,Больничная ул,31,,"/>
    <n v="89654485"/>
    <s v=" ставка 0,3"/>
    <x v="5"/>
    <n v="4356.9500000000007"/>
  </r>
  <r>
    <s v="13:21:0205001:663"/>
    <s v="ДАВЫДКИНА АНТОНИНА СЕРГЕЕВНА"/>
    <s v="132101025470"/>
    <d v="1979-08-27T00:00:00"/>
    <d v="2017-10-16T00:00:00"/>
    <s v="1/1"/>
    <n v="1"/>
    <d v="2017-10-16T00:00:00"/>
    <s v="001001001000 - Собственность"/>
    <s v=""/>
    <s v=""/>
    <n v="91.415945376344041"/>
    <n v="3.0000000000000001E-3"/>
    <s v=" Жилые дома"/>
    <s v=""/>
    <n v="55.8"/>
    <n v="293161.48"/>
    <s v="89254820001"/>
    <s v="431034,Россия,Мордовия Респ,Торбеевский р-н,,Жуково с,Ленина ул,6,,"/>
    <n v="89654420"/>
    <s v=" ставка 0,3"/>
    <x v="5"/>
    <n v="5253.789964157706"/>
  </r>
  <r>
    <s v="13:21:0302004:358"/>
    <s v="ТЯРИН ВАСИЛИЙ ЕГОРОВИЧ"/>
    <s v="132100762872"/>
    <d v="1965-04-21T00:00:00"/>
    <d v="2016-05-23T00:00:00"/>
    <s v="1/1"/>
    <n v="1"/>
    <d v="2016-05-23T00:00:00"/>
    <s v="001001001000 - Собственность"/>
    <s v=""/>
    <s v=""/>
    <m/>
    <n v="3.0000000000000001E-3"/>
    <s v=" Жилые дома"/>
    <s v=""/>
    <n v="31.5"/>
    <n v="129656.52"/>
    <s v="89254805001"/>
    <s v="431046,Россия,Мордовия Респ,Торбеевский р-н,,Варжеляй с,1-я Советская ул,5,,"/>
    <n v="89654405"/>
    <s v=" ставка 0,3"/>
    <x v="5"/>
    <n v="4116.08"/>
  </r>
  <r>
    <s v="13:21:0101001:170"/>
    <s v="ЕРМОШКИНА АННА МИХАЙЛОВНА"/>
    <s v="132102427380"/>
    <d v="1975-01-01T00:00:00"/>
    <d v="2013-03-18T00:00:00"/>
    <s v="1/1"/>
    <n v="1"/>
    <d v="2013-03-18T00:00:00"/>
    <s v="001001001000 - Собственность"/>
    <d v="2012-06-28T00:00:00"/>
    <s v=""/>
    <m/>
    <n v="3.0000000000000001E-3"/>
    <s v=" Жилые дома"/>
    <s v="жилой дом"/>
    <n v="27.1"/>
    <n v="427438.82"/>
    <s v="89254551000"/>
    <s v="431031, , Мордовия Респ, , , рп Торбеево, ул Дорофеева, 24, ,"/>
    <n v="89654151"/>
    <s v=" ставка 0,3"/>
    <x v="5"/>
    <n v="15772.650184501845"/>
  </r>
  <r>
    <s v="13:21:0302004:383"/>
    <s v="ЭРЕКАЙКИН ИВАН ЕФИМОВИЧ"/>
    <s v="132102458596"/>
    <d v="1967-04-21T00:00:00"/>
    <d v="2011-06-08T00:00:00"/>
    <s v="1/1"/>
    <n v="1"/>
    <d v="2011-06-08T00:00:00"/>
    <s v="001001001000 - Собственность"/>
    <s v=""/>
    <s v=""/>
    <m/>
    <n v="3.0000000000000001E-3"/>
    <s v=" Жилые дома"/>
    <s v=""/>
    <n v="36.5"/>
    <n v="164450.01999999999"/>
    <s v="89254805001"/>
    <s v="431046,Россия,Мордовия Респ,Торбеевский р-н,,Варжеляй с,1-я Советская ул,57,,"/>
    <n v="89654405"/>
    <s v=" ставка 0,3"/>
    <x v="5"/>
    <n v="4505.4799999999996"/>
  </r>
  <r>
    <s v="13:21:0302004:419"/>
    <s v="СОЛДАТКИНА МАРИЯ ЕФРЕМОВНА"/>
    <s v="132101130410"/>
    <d v="1955-04-25T00:00:00"/>
    <d v="2019-10-04T00:00:00"/>
    <s v="1/1"/>
    <n v="1"/>
    <d v="2019-10-04T00:00:00"/>
    <s v="001001001000 - Собственность"/>
    <s v=""/>
    <s v=""/>
    <m/>
    <n v="3.0000000000000001E-3"/>
    <s v=" Жилые дома"/>
    <s v=""/>
    <n v="32.4"/>
    <n v="133360.99"/>
    <s v="89254805001"/>
    <s v="431046,Россия,Мордовия Респ,Торбеевский р-н,,Варжеляй с,2-я Советская ул,23,,"/>
    <n v="89654405"/>
    <s v=" ставка 0,3"/>
    <x v="5"/>
    <n v="4116.079938271605"/>
  </r>
  <r>
    <s v="13:21:0205001:700"/>
    <s v="ГЛУХОВ АЛЕКСЕЙ ВАСИЛЬЕВИЧ"/>
    <s v="132100874400"/>
    <d v="1976-05-11T00:00:00"/>
    <d v="2014-10-10T00:00:00"/>
    <s v="1/1"/>
    <n v="1"/>
    <d v="2014-10-10T00:00:00"/>
    <s v="001001001000 - Собственность"/>
    <s v=""/>
    <s v=""/>
    <n v="501.21156366748164"/>
    <n v="3.0000000000000001E-3"/>
    <s v=" Жилые дома"/>
    <s v=""/>
    <n v="81.8"/>
    <n v="429760.02"/>
    <s v="89254820001"/>
    <s v="431034,Россия,Мордовия Респ,Торбеевский р-н,,Жуково с,Почтовая ул,26,,"/>
    <n v="89654420"/>
    <s v=" ставка 0,3"/>
    <x v="5"/>
    <n v="5253.789975550123"/>
  </r>
  <r>
    <s v="13:21:0302004:465"/>
    <s v="ЕРМОШКИН ПАНТЕЛЕЙ КУЗЬМИЧ"/>
    <s v="132100764703"/>
    <d v="1977-05-20T00:00:00"/>
    <d v="2018-08-21T00:00:00"/>
    <s v="1/1"/>
    <n v="1"/>
    <d v="2018-08-21T00:00:00"/>
    <s v="001001001000 - Собственность"/>
    <s v=""/>
    <s v=""/>
    <m/>
    <n v="3.0000000000000001E-3"/>
    <s v=" Жилые дома"/>
    <s v=""/>
    <n v="21.3"/>
    <n v="87672.5"/>
    <s v="89254805001"/>
    <s v="431046,Россия,Мордовия Респ,Торбеевский р-н,,Варжеляй с,1-я Советская ул,81,,"/>
    <n v="89654405"/>
    <s v=" ставка 0,3"/>
    <x v="5"/>
    <n v="4116.0798122065726"/>
  </r>
  <r>
    <s v="13:21:0302004:440"/>
    <s v="ЭРЕКАЙКИНА МАРИЯ ВАСИЛЬЕВНА"/>
    <s v="132100766002"/>
    <d v="1960-03-23T00:00:00"/>
    <d v="2014-04-23T00:00:00"/>
    <s v="1/1"/>
    <n v="1"/>
    <d v="2014-04-23T00:00:00"/>
    <s v="001001001000 - Собственность"/>
    <s v=""/>
    <s v=""/>
    <m/>
    <n v="3.0000000000000001E-3"/>
    <s v=" Жилые дома"/>
    <s v=""/>
    <n v="31.4"/>
    <n v="141472.07"/>
    <s v="89254805001"/>
    <s v="431046,Россия,Мордовия Респ,Торбеевский р-н,,Варжеляй с,1-я Советская ул,44,,"/>
    <n v="89654405"/>
    <s v=" ставка 0,3"/>
    <x v="5"/>
    <n v="4505.4799363057327"/>
  </r>
  <r>
    <s v="13:21:0302004:476"/>
    <s v="ГАВРИН ПЕТР ФЕДОРОВИЧ"/>
    <s v="132100879550"/>
    <d v="1962-09-20T00:00:00"/>
    <d v="2014-11-15T00:00:00"/>
    <s v="1/1"/>
    <n v="1"/>
    <d v="2014-11-15T00:00:00"/>
    <s v="001001001000 - Собственность"/>
    <s v=""/>
    <s v=""/>
    <m/>
    <n v="3.0000000000000001E-3"/>
    <s v=" Жилые дома"/>
    <s v=""/>
    <n v="37"/>
    <n v="151411.76999999999"/>
    <s v="89254805001"/>
    <s v="431046,Россия,Мордовия Респ,Торбеевский р-н,,Варжеляй с,2-я Советская ул,74,,"/>
    <n v="89654405"/>
    <s v=" ставка 0,3"/>
    <x v="5"/>
    <n v="4092.2099999999996"/>
  </r>
  <r>
    <s v="13:21:0302004:466"/>
    <s v="ДУДОРОВА ЕКАТЕРИНА КАРПОВНА"/>
    <s v="132100817137"/>
    <d v="1972-08-20T00:00:00"/>
    <d v="2018-01-22T00:00:00"/>
    <s v="1/1"/>
    <n v="1"/>
    <d v="2018-01-22T00:00:00"/>
    <s v="001001001000 - Собственность"/>
    <s v=""/>
    <s v=""/>
    <m/>
    <n v="3.0000000000000001E-3"/>
    <s v=" Жилые дома"/>
    <s v=""/>
    <n v="18.899999999999999"/>
    <n v="77793.91"/>
    <s v="89254805001"/>
    <s v="431046,Россия,Мордовия Респ,Торбеевский р-н,,Варжеляй с,2-я Советская ул,11,,"/>
    <n v="89654405"/>
    <s v=" ставка 0,3"/>
    <x v="5"/>
    <n v="4116.0798941798948"/>
  </r>
  <r>
    <s v="13:21:0302004:503"/>
    <s v="БАЛАШКИНА ВАЛЕНТИНА ТИМОФЕЕВНА"/>
    <s v="132101127464"/>
    <d v="1966-04-10T00:00:00"/>
    <d v="2017-02-06T00:00:00"/>
    <s v="1/1"/>
    <n v="1"/>
    <d v="2017-02-06T00:00:00"/>
    <s v="001001001000 - Собственность"/>
    <s v=""/>
    <s v=""/>
    <m/>
    <n v="3.0000000000000001E-3"/>
    <s v=" Жилые дома"/>
    <s v=""/>
    <n v="13.6"/>
    <n v="54476.7"/>
    <s v="89254805001"/>
    <s v="431046,Россия,Мордовия Респ,Торбеевский р-н,,Варжеляй с,2-я Советская ул,9,,"/>
    <n v="89654405"/>
    <s v=" ставка 0,3"/>
    <x v="5"/>
    <n v="4005.6397058823527"/>
  </r>
  <r>
    <s v="13:21:0302005:70"/>
    <s v="ДЕБАЙКИН НИКОЛАЙ ЯКОВЛЕВИЧ"/>
    <s v="132101138770"/>
    <d v="1969-07-10T00:00:00"/>
    <d v="2015-04-09T00:00:00"/>
    <s v="1/1"/>
    <n v="1"/>
    <d v="2015-04-09T00:00:00"/>
    <s v="001001001000 - Собственность"/>
    <s v=""/>
    <s v=""/>
    <n v="5.5335900000000002"/>
    <n v="3.0000000000000001E-3"/>
    <s v=" Жилые дома"/>
    <s v=""/>
    <n v="50.5"/>
    <n v="186297.53"/>
    <s v="89254805008"/>
    <s v="431046,Россия,Мордовия Респ,Торбеевский р-н,,Старое Четово д,Луговая ул,65,,"/>
    <n v="89654405"/>
    <s v=" ставка 0,3"/>
    <x v="5"/>
    <n v="3689.06"/>
  </r>
  <r>
    <s v="13:21:0204001:929"/>
    <s v="ЗМЕЕВ ЮРИЙ ИВАНОВИЧ"/>
    <s v="132101203130"/>
    <d v="1992-10-30T00:00:00"/>
    <d v="2019-09-04T00:00:00"/>
    <s v="1/1"/>
    <n v="1"/>
    <d v="2019-09-04T00:00:00"/>
    <s v="001001001000 - Собственность"/>
    <s v=""/>
    <s v=""/>
    <n v="206.02445052132697"/>
    <n v="3.0000000000000001E-3"/>
    <s v=" Жилые дома"/>
    <s v=""/>
    <n v="63.3"/>
    <n v="326850.82"/>
    <s v="89254815001"/>
    <s v="431048,Россия,Мордовия Респ,Торбеевский р-н,,Дракино с,Комсомольская ул,5,,"/>
    <n v="89654415"/>
    <s v=" ставка 0,3"/>
    <x v="5"/>
    <n v="5163.5200631911539"/>
  </r>
  <r>
    <s v="13:21:0302004:323"/>
    <s v="ФЕДОСЕЙКИН АЛЕКСАНДР АЛЕКСЕЕВИЧ"/>
    <s v="132102078604"/>
    <d v="1995-10-01T00:00:00"/>
    <d v="2016-05-05T00:00:00"/>
    <s v="1/1"/>
    <n v="1"/>
    <d v="2016-05-05T00:00:00"/>
    <s v="001001001000 - Собственность"/>
    <s v=""/>
    <s v=""/>
    <m/>
    <n v="3.0000000000000001E-3"/>
    <s v=" Жилые дома"/>
    <s v=""/>
    <n v="25"/>
    <n v="108863.25"/>
    <s v="89254805005"/>
    <s v="431046,РОССИЯ,Мордовия Респ,Торбеевский р-н,,Новое Четово д,Новое Четово ул,5,,"/>
    <n v="89654405"/>
    <s v=" ставка 0,3"/>
    <x v="5"/>
    <n v="4354.53"/>
  </r>
  <r>
    <s v="13:21:0302004:350"/>
    <s v="ГАВРИНА ТАТЬЯНА ТИМОФЕЕВНА"/>
    <s v="132102441962"/>
    <d v="1975-05-10T00:00:00"/>
    <d v="2018-03-23T00:00:00"/>
    <s v="1/1"/>
    <n v="1"/>
    <d v="2018-03-23T00:00:00"/>
    <s v="001001001000 - Собственность"/>
    <s v=""/>
    <s v=""/>
    <m/>
    <n v="3.0000000000000001E-3"/>
    <s v=" Жилые дома"/>
    <s v=""/>
    <n v="21.5"/>
    <n v="93622.39"/>
    <s v="89254805005"/>
    <s v="431046,Россия,Мордовия Респ,Торбеевский р-н,,Новое Четово д,Новое Четово ул,15,,"/>
    <n v="89654405"/>
    <s v=" ставка 0,3"/>
    <x v="5"/>
    <n v="4354.5297674418607"/>
  </r>
  <r>
    <s v="13:21:0302003:52"/>
    <s v="ВЕЛЬДИН ВАСИЛИЙ ПАВЛОВИЧ"/>
    <s v="132101052667"/>
    <d v="1968-04-23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"/>
    <n v="43"/>
    <n v="189664.4"/>
    <s v="89254805002"/>
    <s v="431046,Россия,Мордовия Респ,Торбеевский р-н,,Вязовка д,Девятаева ул,10,,"/>
    <n v="89654405"/>
    <s v=" ставка 0,3"/>
    <x v="5"/>
    <n v="4410.8"/>
  </r>
  <r>
    <s v="13:21:0302004:347"/>
    <s v="КИРДЯШКИН ГРИГОРИЙ КОНСТАНТИНОВИЧ"/>
    <s v="132100938396"/>
    <d v="1965-08-01T00:00:00"/>
    <d v="2015-07-14T00:00:00"/>
    <s v="1/1"/>
    <n v="1"/>
    <d v="2015-07-14T00:00:00"/>
    <s v="001001001000 - Собственность"/>
    <s v=""/>
    <s v=""/>
    <m/>
    <n v="3.0000000000000001E-3"/>
    <s v=" Жилые дома"/>
    <s v=""/>
    <n v="38.299999999999997"/>
    <n v="166778.5"/>
    <s v="89254805005"/>
    <s v="431046,Россия,Мордовия Респ,Торбеевский р-н,,Новое Четово д,Новое Четово ул,75,,"/>
    <n v="89654405"/>
    <s v=" ставка 0,3"/>
    <x v="5"/>
    <n v="4354.5300261096609"/>
  </r>
  <r>
    <s v="13:21:0302005:78"/>
    <s v="ВЕЛЬДИНА ЗИНАИДА ИВАНОВНА"/>
    <s v="132101134119"/>
    <d v="1968-09-23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19.100000000000001"/>
    <n v="77576.75"/>
    <s v="89254805008"/>
    <s v="431046,Россия,Мордовия Респ,Торбеевский р-н,,Старое Четово д,Луговая ул,6,,"/>
    <n v="89654405"/>
    <s v=" ставка 0,3"/>
    <x v="5"/>
    <n v="4061.6099476439786"/>
  </r>
  <r>
    <s v="13:21:0302001:173"/>
    <s v="ШИТОВ МИХАИЛ ВАСИЛЬЕВИЧ"/>
    <s v="132101060058"/>
    <d v="1995-05-13T00:00:00"/>
    <d v="2014-05-11T00:00:00"/>
    <s v="1/1"/>
    <n v="1"/>
    <d v="2014-05-11T00:00:00"/>
    <s v="001001001000 - Собственность"/>
    <s v=""/>
    <s v=""/>
    <m/>
    <n v="3.0000000000000001E-3"/>
    <s v=" Жилые дома"/>
    <s v=""/>
    <n v="19.8"/>
    <n v="80355.13"/>
    <s v="89254805004"/>
    <s v="431046,Россия,Мордовия Респ,Торбеевский р-н,,Куликово с,Куликова ул,15,,"/>
    <n v="89654405"/>
    <s v=" ставка 0,3"/>
    <x v="5"/>
    <n v="4058.3398989898992"/>
  </r>
  <r>
    <s v="13:21:0302001:199"/>
    <s v="ГОРДЕЕВА ИРИНА ВАЛЕНТИНОВНА"/>
    <s v="132102550143"/>
    <d v="1960-05-10T00:00:00"/>
    <d v="2016-07-05T00:00:00"/>
    <s v="1/1"/>
    <n v="1"/>
    <d v="2016-07-05T00:00:00"/>
    <s v="001001001000 - Собственность"/>
    <s v=""/>
    <s v=""/>
    <m/>
    <n v="3.0000000000000001E-3"/>
    <s v=" Жилые дома"/>
    <s v=""/>
    <n v="16.8"/>
    <n v="68180.11"/>
    <s v="89254805004"/>
    <s v="431046,Россия,Мордовия Респ,Торбеевский р-н,,Куликово с,Куликова ул,59,,"/>
    <n v="89654405"/>
    <s v=" ставка 0,3"/>
    <x v="5"/>
    <n v="4058.339880952381"/>
  </r>
  <r>
    <s v="13:21:0302001:197"/>
    <s v="ЧАРЫШКИНА МАРИЯ ВАЛЕНТИНОВНА"/>
    <s v="132101015111"/>
    <d v="1965-12-23T00:00:00"/>
    <d v="2014-12-11T00:00:00"/>
    <s v="1/1"/>
    <n v="1"/>
    <d v="2014-12-11T00:00:00"/>
    <s v="001001001000 - Собственность"/>
    <s v=""/>
    <s v=""/>
    <m/>
    <n v="3.0000000000000001E-3"/>
    <s v=" Жилые дома"/>
    <s v=""/>
    <n v="20.7"/>
    <n v="84007.64"/>
    <s v="89254805004"/>
    <s v="431046,Россия,Мордовия Респ,Торбеевский р-н,,Куликово с,Куликова ул,57,,"/>
    <n v="89654405"/>
    <s v=" ставка 0,3"/>
    <x v="5"/>
    <n v="4058.3400966183576"/>
  </r>
  <r>
    <s v="13:21:0302001:196"/>
    <s v="БОРИСКИНА АНАСТАСИЯ ЯКОВЛЕВНА"/>
    <s v="132101031177"/>
    <d v="1967-04-26T00:00:00"/>
    <d v="2016-05-26T00:00:00"/>
    <s v="1/1"/>
    <n v="1"/>
    <d v="2016-05-26T00:00:00"/>
    <s v="001001001000 - Собственность"/>
    <s v=""/>
    <s v=""/>
    <m/>
    <n v="3.0000000000000001E-3"/>
    <s v=" Жилые дома"/>
    <s v=""/>
    <n v="37.4"/>
    <n v="138663.49"/>
    <s v="89254805004"/>
    <s v="431046,Россия,Мордовия Респ,Торбеевский р-н,,Куликово с,Куликова ул,56,,"/>
    <n v="89654405"/>
    <s v=" ставка 0,3"/>
    <x v="5"/>
    <n v="3707.5799465240639"/>
  </r>
  <r>
    <s v="13:21:0217003:206"/>
    <s v="ТАКТАШОВА МАГИНЮР АБДУЛЛОВНА"/>
    <s v="132101026811"/>
    <d v="1960-01-10T00:00:00"/>
    <d v="2017-12-20T00:00:00"/>
    <s v="1/1"/>
    <n v="1"/>
    <d v="2017-12-20T00:00:00"/>
    <s v="001001001000 - Собственность"/>
    <s v=""/>
    <s v=""/>
    <m/>
    <n v="3.0000000000000001E-3"/>
    <s v=" Жилые дома"/>
    <s v=""/>
    <n v="39"/>
    <n v="178393.8"/>
    <s v="89254875001"/>
    <s v="431042,РОССИЯ,Мордовия Респ,Торбеевский р-н,,Сургодь с,Центральная ул,46,,"/>
    <n v="89654475"/>
    <s v=" ставка 0,3"/>
    <x v="5"/>
    <n v="4574.2"/>
  </r>
  <r>
    <s v="13:21:0302001:164"/>
    <s v="БОРИСКИН ЕВГЕНИЙ МАКСИМОВИЧ"/>
    <s v="132100955610"/>
    <d v="1988-09-18T00:00:00"/>
    <d v="2016-11-27T00:00:00"/>
    <s v="1/1"/>
    <n v="1"/>
    <d v="2016-11-27T00:00:00"/>
    <s v="001001001000 - Собственность"/>
    <d v="2012-06-28T00:00:00"/>
    <s v=""/>
    <m/>
    <n v="3.0000000000000001E-3"/>
    <s v=" Жилые дома"/>
    <s v="жилой дом"/>
    <n v="25.2"/>
    <n v="93431.02"/>
    <s v="89254805004"/>
    <s v="431046,Россия,Мордовия Респ,Торбеевский р-н,,Куликово с,Куликова ул,50,,"/>
    <n v="89654405"/>
    <s v=" ставка 0,3"/>
    <x v="5"/>
    <n v="3707.5801587301589"/>
  </r>
  <r>
    <s v="13:21:0206001:491"/>
    <s v="КРИВОВ НИКОЛАЙ ИВАНОВИЧ"/>
    <s v="132102394600"/>
    <d v="1955-03-12T00:00:00"/>
    <d v="2015-10-15T00:00:00"/>
    <s v="1/1"/>
    <n v="1"/>
    <d v="2015-10-15T00:00:00"/>
    <s v="001001001000 - Собственность"/>
    <s v=""/>
    <s v=""/>
    <m/>
    <n v="3.0000000000000001E-3"/>
    <s v=" Жилые дома"/>
    <s v=""/>
    <n v="41.6"/>
    <n v="200300.26"/>
    <s v="89254825001"/>
    <s v="431040,Россия,Мордовия Респ,Торбеевский р-н,,Кажлодка с,Школьная ул,53,,"/>
    <n v="89654425"/>
    <s v=" ставка 0,3"/>
    <x v="5"/>
    <n v="4814.9100961538461"/>
  </r>
  <r>
    <s v="13:21:0206001:376"/>
    <s v="Дяшкина Варвара Гавриловна"/>
    <s v="132100879302"/>
    <d v="1945-05-12T00:00:00"/>
    <d v="2017-05-24T00:00:00"/>
    <s v="1/1"/>
    <n v="1"/>
    <d v="2017-05-24T00:00:00"/>
    <s v="001001001000 - Собственность"/>
    <s v=""/>
    <s v=""/>
    <m/>
    <n v="3.0000000000000001E-3"/>
    <s v=" Жилые дома"/>
    <s v=""/>
    <n v="21.6"/>
    <n v="104002.06"/>
    <s v="89254825001"/>
    <s v="431040,Россия,Мордовия Респ,Торбеевский р-н,,Кажлодка с,Двуречье ул,1,,"/>
    <n v="89654425"/>
    <s v=" ставка 0,3"/>
    <x v="5"/>
    <n v="4814.9101851851847"/>
  </r>
  <r>
    <s v="13:21:0302001:189"/>
    <s v="ПЯТКИН ВЯЧЕСЛАВ НИКОДИМОВИЧ"/>
    <s v="132101162902"/>
    <d v="1972-03-23T00:00:00"/>
    <d v="2015-02-03T00:00:00"/>
    <s v="1/1"/>
    <n v="1"/>
    <d v="2015-02-03T00:00:00"/>
    <s v="001001001000 - Собственность"/>
    <s v=""/>
    <s v=""/>
    <m/>
    <n v="3.0000000000000001E-3"/>
    <s v=" Жилые дома"/>
    <s v=""/>
    <n v="43.2"/>
    <n v="175320.29"/>
    <s v="89254805004"/>
    <s v="431046,Россия,Мордовия Респ,Торбеевский р-н,,Куликово с,Куликова ул,23,,"/>
    <n v="89654405"/>
    <s v=" ставка 0,3"/>
    <x v="5"/>
    <n v="4058.3400462962964"/>
  </r>
  <r>
    <s v="13:21:0302001:191"/>
    <s v="ОСЯНИНА АННА ГРИГОРЬЕВНА"/>
    <s v="132101058443"/>
    <d v="1958-05-25T00:00:00"/>
    <d v="2015-08-08T00:00:00"/>
    <s v="1/1"/>
    <n v="1"/>
    <d v="2015-08-08T00:00:00"/>
    <s v="001001001000 - Собственность"/>
    <s v=""/>
    <s v=""/>
    <m/>
    <n v="3.0000000000000001E-3"/>
    <s v=" Жилые дома"/>
    <s v=""/>
    <n v="23"/>
    <n v="82986.53"/>
    <s v="89254805004"/>
    <s v="431046,Россия,Мордовия Респ,Торбеевский р-н,,Куликово с,Куликова ул,25,,"/>
    <n v="89654405"/>
    <s v=" ставка 0,3"/>
    <x v="5"/>
    <n v="3608.11"/>
  </r>
  <r>
    <s v="13:21:0101015:173"/>
    <s v="КОЛЯДИНА РАИСА ФЕДОРОВНА"/>
    <s v="132102465314"/>
    <d v="1987-06-17T00:00:00"/>
    <d v="2013-02-03T00:00:00"/>
    <s v="1/1"/>
    <n v="1"/>
    <d v="2013-02-03T00:00:00"/>
    <s v="001001001000 - Собственность"/>
    <s v=""/>
    <s v=""/>
    <m/>
    <n v="3.0000000000000001E-3"/>
    <s v=" Жилые дома"/>
    <s v=""/>
    <n v="46.9"/>
    <n v="1014635.07"/>
    <s v="89254551000"/>
    <s v="431031, , Мордовия Респ, , , рп Торбеево, ул Мичурина, 10, ,"/>
    <n v="89654151"/>
    <s v=" ставка 0,3"/>
    <x v="5"/>
    <n v="21634.010021321963"/>
  </r>
  <r>
    <s v="13:21:0302004:338"/>
    <s v="БОЗОВ РАЗУМ ПЕТРОВИЧ"/>
    <s v="132100885257"/>
    <d v="1987-02-23T00:00:00"/>
    <d v="2016-03-16T00:00:00"/>
    <s v="1/1"/>
    <n v="1"/>
    <d v="2016-03-16T00:00:00"/>
    <s v="001001001000 - Собственность"/>
    <s v=""/>
    <s v=""/>
    <m/>
    <n v="3.0000000000000001E-3"/>
    <s v=" Жилые дома"/>
    <s v=""/>
    <n v="19.3"/>
    <n v="84042.43"/>
    <s v="89254805005"/>
    <s v="431046,Россия,Мордовия Респ,Торбеевский р-н,,Новое Четово д,Новое Четово ул,14,,"/>
    <n v="89654405"/>
    <s v=" ставка 0,3"/>
    <x v="5"/>
    <n v="4354.5300518134709"/>
  </r>
  <r>
    <s v="13:21:0204001:1011"/>
    <s v="БОТНЯЕВА ЛАРИСА ТИМОФЕЕВНА"/>
    <s v="132101227370"/>
    <d v="2002-03-02T00:00:00"/>
    <d v="2018-03-30T00:00:00"/>
    <s v="1/1"/>
    <n v="1"/>
    <d v="2018-03-30T00:00:00"/>
    <s v="001001001000 - Собственность"/>
    <d v="2012-06-28T00:00:00"/>
    <s v=""/>
    <m/>
    <n v="3.0000000000000001E-3"/>
    <s v=" Жилые дома"/>
    <s v="Жилой дом"/>
    <n v="22.9"/>
    <n v="115743.01"/>
    <s v="89254815001"/>
    <s v="431048,Россия,Мордовия Респ,Торбеевский р-н,,Дракино с,Садовая ул,43,,"/>
    <n v="89654415"/>
    <s v=" ставка 0,3"/>
    <x v="5"/>
    <n v="5054.2799126637556"/>
  </r>
  <r>
    <s v="13:21:0101014:128"/>
    <s v="ШУМКИН ТИМОФЕЙ ТИМОФЕЕВИЧ"/>
    <s v="132102357622"/>
    <d v="1980-01-01T00:00:00"/>
    <d v="2018-11-21T00:00:00"/>
    <s v="1/1"/>
    <n v="1"/>
    <d v="2018-11-21T00:00:00"/>
    <s v="001001001000 - Собственность"/>
    <d v="2012-06-28T00:00:00"/>
    <s v=""/>
    <n v="274.13920920863313"/>
    <n v="3.0000000000000001E-3"/>
    <s v=" Жилые дома"/>
    <s v="Жилой дом"/>
    <n v="55.6"/>
    <n v="907270.24"/>
    <s v="89254551000"/>
    <s v="431031, , Мордовия Респ, , , рп Торбеево, ул Юбилейная, 16, ,"/>
    <n v="89654151"/>
    <s v=" ставка 0,3"/>
    <x v="5"/>
    <n v="16317.810071942446"/>
  </r>
  <r>
    <s v="13:21:0204001:1086"/>
    <s v="ЩЕЛКАЕВ ПАВЕЛ ФЕДОРОВИЧ"/>
    <s v="132102466205"/>
    <d v="1977-10-22T00:00:00"/>
    <d v="2015-01-21T00:00:00"/>
    <s v="1/1"/>
    <n v="1"/>
    <d v="2015-01-21T00:00:00"/>
    <s v="001001001000 - Собственность"/>
    <s v=""/>
    <s v=""/>
    <m/>
    <n v="3.0000000000000001E-3"/>
    <s v=" Жилые дома"/>
    <s v=""/>
    <n v="35.9"/>
    <n v="181448.65"/>
    <s v="89254815001"/>
    <s v="431048,Россия,Мордовия Респ,Торбеевский р-н,,Дракино с,Садовая ул,53,,"/>
    <n v="89654415"/>
    <s v=" ставка 0,3"/>
    <x v="5"/>
    <n v="5054.279944289694"/>
  </r>
  <r>
    <s v="13:21:0204001:1312"/>
    <s v="ШИЧКИНА ЗОЯ СЕРАФИМОВНА"/>
    <s v="132101042940"/>
    <d v="1964-04-24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Садовая ул,89,,"/>
    <n v="89654415"/>
    <s v=" ставка 0,3"/>
    <x v="5"/>
    <n v="5054.28"/>
  </r>
  <r>
    <s v="13:21:0206001:523"/>
    <s v="КУЛИКОВ ИВАН МИХАЙЛОВИЧ"/>
    <s v="132102145610"/>
    <d v="1979-05-13T00:00:00"/>
    <d v="2017-07-06T00:00:00"/>
    <s v="1/1"/>
    <n v="1"/>
    <d v="2017-07-06T00:00:00"/>
    <s v="001001001000 - Собственность"/>
    <d v="2012-06-28T00:00:00"/>
    <s v=""/>
    <m/>
    <n v="3.0000000000000001E-3"/>
    <s v=" Жилые дома"/>
    <s v="жилой дом"/>
    <n v="48"/>
    <n v="231115.68"/>
    <s v="89254825001"/>
    <s v="431040,Россия,Мордовия Респ,Торбеевский р-н,,Кажлодка с,Пролетарская ул,56,,"/>
    <n v="89654425"/>
    <s v=" ставка 0,3"/>
    <x v="5"/>
    <n v="4814.91"/>
  </r>
  <r>
    <s v="13:21:0204001:949"/>
    <s v="ЩЕЛКАЕВА ВЕРА ЕГОРОВНА"/>
    <s v="524311051876"/>
    <d v="1956-04-30T00:00:00"/>
    <d v="2014-02-06T00:00:00"/>
    <s v="1/1"/>
    <n v="1"/>
    <d v="2014-02-06T00:00:00"/>
    <s v="001001001000 - Собственность"/>
    <s v=""/>
    <s v=""/>
    <m/>
    <n v="3.0000000000000001E-3"/>
    <s v=" Жилые дома"/>
    <s v=""/>
    <n v="29.6"/>
    <n v="153731.45000000001"/>
    <s v="89254815001"/>
    <s v="431048,Россия,Мордовия Респ,Торбеевский р-н,,Дракино с,Садовая ул,24,,"/>
    <n v="89654415"/>
    <s v=" ставка 0,3"/>
    <x v="5"/>
    <n v="5193.6300675675675"/>
  </r>
  <r>
    <s v="13:21:0206001:490"/>
    <s v="АСТАШОВА ТАТЬЯНА ВАСИЛЬЕВНА"/>
    <s v="132101669749"/>
    <d v="1963-05-10T00:00:00"/>
    <d v="2018-07-23T00:00:00"/>
    <s v="1/1"/>
    <n v="1"/>
    <d v="2018-07-23T00:00:00"/>
    <s v="001001001000 - Собственность"/>
    <d v="2012-06-28T00:00:00"/>
    <s v=""/>
    <m/>
    <n v="3.0000000000000001E-3"/>
    <s v=" Жилые дома"/>
    <s v="жилой дом"/>
    <n v="29.1"/>
    <n v="136354.45000000001"/>
    <s v="89254825001"/>
    <s v="431040,Россия,Мордовия Респ,Торбеевский р-н,,Кажлодка с,Школьная ул,41,,"/>
    <n v="89654425"/>
    <s v=" ставка 0,3"/>
    <x v="5"/>
    <n v="4685.7199312714774"/>
  </r>
  <r>
    <s v="13:21:0206001:420"/>
    <s v="ДЯШКИН СЕРГЕЙ ПАВЛОВИЧ"/>
    <s v="132102455524"/>
    <d v="1959-05-11T00:00:00"/>
    <d v="2015-12-07T00:00:00"/>
    <s v="1/1"/>
    <n v="1"/>
    <d v="2015-12-07T00:00:00"/>
    <s v="001001001000 - Собственность"/>
    <s v=""/>
    <s v=""/>
    <m/>
    <n v="3.0000000000000001E-3"/>
    <s v=" Жилые дома"/>
    <s v=""/>
    <n v="39.4"/>
    <n v="188607.41"/>
    <s v="89254825001"/>
    <s v="431040,Россия,Мордовия Респ,Торбеевский р-н,,Кажлодка с,Од Веле ул,53,,"/>
    <n v="89654425"/>
    <s v=" ставка 0,3"/>
    <x v="5"/>
    <n v="4786.9901015228425"/>
  </r>
  <r>
    <s v="13:21:0206001:463"/>
    <s v="КОЧЕМАСОВА ПЕЛАГЕЯ ФЕДОРОВНА"/>
    <s v="132102147625"/>
    <d v="1976-05-13T00:00:00"/>
    <d v="2020-02-13T00:00:00"/>
    <s v="1/1"/>
    <n v="1"/>
    <d v="2020-02-13T00:00:00"/>
    <s v="001001001000 - Собственность"/>
    <s v=""/>
    <s v=""/>
    <m/>
    <n v="3.0000000000000001E-3"/>
    <s v=" Жилые дома"/>
    <s v=""/>
    <n v="19.2"/>
    <n v="97127.42"/>
    <s v="89254825001"/>
    <s v="431040,РОССИЯ,Мордовия Респ,Торбеевский р-н,,Кажлодка с,Од Веле ул,45,,"/>
    <n v="89654425"/>
    <s v=" ставка 0,3"/>
    <x v="5"/>
    <n v="5058.7197916666664"/>
  </r>
  <r>
    <s v="13:21:0204001:1360"/>
    <s v="ГЛУХОВА ЗИНАИДА СЕРАФИМОВНА"/>
    <s v="132101260265"/>
    <d v="1955-04-21T00:00:00"/>
    <d v="2016-09-20T00:00:00"/>
    <s v="1/1"/>
    <n v="1"/>
    <d v="2016-09-20T00:00:00"/>
    <s v="001001001000 - Собственность"/>
    <s v=""/>
    <s v=""/>
    <m/>
    <n v="3.0000000000000001E-3"/>
    <s v=" Жилые дома"/>
    <s v=""/>
    <n v="41.2"/>
    <n v="213977.56"/>
    <s v="89254815001"/>
    <s v="431048,Россия,Мордовия Респ,Торбеевский р-н,,Дракино с,Первомайская ул,44,,"/>
    <n v="89654415"/>
    <s v=" ставка 0,3"/>
    <x v="5"/>
    <n v="5193.6300970873781"/>
  </r>
  <r>
    <s v="13:21:0204001:986"/>
    <s v="ЦЕЛИНА АННА АНДРЕЕВНА"/>
    <s v="132101180250"/>
    <d v="1969-06-13T00:00:00"/>
    <d v="2016-01-20T00:00:00"/>
    <s v="1/1"/>
    <n v="1"/>
    <d v="2016-01-20T00:00:00"/>
    <s v="001001001000 - Собственность"/>
    <s v=""/>
    <s v=""/>
    <m/>
    <n v="3.0000000000000001E-3"/>
    <s v=" Жилые дома"/>
    <s v=""/>
    <n v="23.5"/>
    <n v="133597.03"/>
    <s v="89254815001"/>
    <s v="431048,Россия,Мордовия Респ,Торбеевский р-н,,Дракино с,Мира ул,18,,"/>
    <n v="89654415"/>
    <s v=" ставка 0,3"/>
    <x v="5"/>
    <n v="5684.98"/>
  </r>
  <r>
    <s v="13:21:0216004:325"/>
    <s v="МОИСЕЕВА НИНА КУЗЬМИНИЧНА"/>
    <s v="132704407736"/>
    <d v="1958-03-10T00:00:00"/>
    <d v="2019-12-03T00:00:00"/>
    <s v="1/1"/>
    <n v="1"/>
    <d v="2019-12-03T00:00:00"/>
    <s v="001001001000 - Собственность"/>
    <s v=""/>
    <s v=""/>
    <m/>
    <n v="3.0000000000000001E-3"/>
    <s v=" Жилые дома"/>
    <s v=""/>
    <n v="43.9"/>
    <n v="193196"/>
    <s v="89254835007"/>
    <s v="431037,Россия,Мордовия Респ,Торбеевский р-н,,Старые Пичуры с,Школьная ул,11,,"/>
    <n v="89654435"/>
    <s v=" ставка 0,3"/>
    <x v="5"/>
    <n v="4400.8200455580863"/>
  </r>
  <r>
    <s v="13:21:0204001:1257"/>
    <s v="КАТАЕВ СЕРАФИМ ПАВЛОВИЧ"/>
    <s v="130805433224"/>
    <d v="1959-07-13T00:00:00"/>
    <d v="2015-12-31T00:00:00"/>
    <s v="1/1"/>
    <n v="1"/>
    <d v="2015-12-31T00:00:00"/>
    <s v="001001001000 - Собственность"/>
    <d v="2012-06-28T00:00:00"/>
    <s v=""/>
    <m/>
    <n v="3.0000000000000001E-3"/>
    <s v=" Жилые дома"/>
    <s v="жилой дом"/>
    <n v="30"/>
    <n v="154905.60000000001"/>
    <s v="89254815001"/>
    <s v="431048,Россия,Мордовия Респ,Торбеевский р-н,,Дракино с,Азяева ул,52,,"/>
    <n v="89654415"/>
    <s v=" ставка 0,3"/>
    <x v="5"/>
    <n v="5163.5200000000004"/>
  </r>
  <r>
    <s v="13:21:0204001:1260"/>
    <s v="КОРНЕЕВА РАИСА ЕФРЕМОВНА"/>
    <s v="132101198610"/>
    <d v="1959-04-20T00:00:00"/>
    <d v="2016-01-21T00:00:00"/>
    <s v="1/1"/>
    <n v="1"/>
    <d v="2016-01-21T00:00:00"/>
    <s v="001001001000 - Собственность"/>
    <d v="2012-06-28T00:00:00"/>
    <s v=""/>
    <m/>
    <n v="3.0000000000000001E-3"/>
    <s v=" Жилые дома"/>
    <s v="Жилой дом"/>
    <n v="28.9"/>
    <n v="164295.92000000001"/>
    <s v="89254815001"/>
    <s v="431048,Россия,Мордовия Респ,Торбеевский р-н,,Дракино с,Азяева ул,94,,"/>
    <n v="89654415"/>
    <s v=" ставка 0,3"/>
    <x v="5"/>
    <n v="5684.9799307958483"/>
  </r>
  <r>
    <s v="13:21:0204001:943"/>
    <s v="ЗЮЗИНА МАРИЯ КУЗЬМИНИЧНА"/>
    <s v="132100786305"/>
    <d v="1961-03-24T00:00:00"/>
    <d v="2014-06-11T00:00:00"/>
    <s v="1/1"/>
    <n v="1"/>
    <d v="2014-06-11T00:00:00"/>
    <s v="001001001000 - Собственность"/>
    <s v=""/>
    <s v=""/>
    <n v="7.790445148514852"/>
    <n v="3.0000000000000001E-3"/>
    <s v=" Жилые дома"/>
    <s v=""/>
    <n v="50.5"/>
    <n v="262278.32"/>
    <s v="89254815001"/>
    <s v="431048,Россия,Мордовия Респ,Торбеевский р-н,,Дракино с,Первомайская ул,4,,"/>
    <n v="89654415"/>
    <s v=" ставка 0,3"/>
    <x v="5"/>
    <n v="5193.6300990099007"/>
  </r>
  <r>
    <s v="13:21:0204001:1270"/>
    <s v="ГЛУХОВА АЛЕКСАНДРА ПЕТРОВНА"/>
    <s v="132100388382"/>
    <d v="1979-05-28T00:00:00"/>
    <d v="2013-07-06T00:00:00"/>
    <s v="1/1"/>
    <n v="1"/>
    <d v="2013-07-06T00:00:00"/>
    <s v="001001001000 - Собственность"/>
    <s v=""/>
    <s v=""/>
    <n v="117.72825520833337"/>
    <n v="3.0000000000000001E-3"/>
    <s v=" Жилые дома"/>
    <s v=""/>
    <n v="57.6"/>
    <n v="297418.75"/>
    <s v="89254815001"/>
    <s v="431048,Россия,Мордовия Респ,Торбеевский р-н,,Дракино с,Мира ул,15,,"/>
    <n v="89654415"/>
    <s v=" ставка 0,3"/>
    <x v="5"/>
    <n v="5163.5199652777774"/>
  </r>
  <r>
    <s v="13:21:0216004:286"/>
    <s v="СЕРГУШКИНА МАРИЯ ТИХОНОВНА"/>
    <s v="132101216918"/>
    <d v="1959-05-13T00:00:00"/>
    <d v="2014-05-01T00:00:00"/>
    <s v="1/1"/>
    <n v="1"/>
    <d v="2014-05-01T00:00:00"/>
    <s v="001001001000 - Собственность"/>
    <s v=""/>
    <s v=""/>
    <m/>
    <n v="3.0000000000000001E-3"/>
    <s v=" Жилые дома"/>
    <s v=""/>
    <n v="46.1"/>
    <n v="208120.29"/>
    <s v="89254835007"/>
    <s v="431037,Россия,Мордовия Респ,Торбеевский р-н,,Старые Пичуры с,Школьная ул,79,,"/>
    <n v="89654435"/>
    <s v=" ставка 0,3"/>
    <x v="5"/>
    <n v="4514.5399132321045"/>
  </r>
  <r>
    <s v="13:21:0219001:201"/>
    <s v="ЗЕНОХОВ ВАСИЛИЙ ЕГОРОВИЧ"/>
    <s v="132100713459"/>
    <d v="1963-04-24T00:00:00"/>
    <d v="2020-02-07T00:00:00"/>
    <s v="1/1"/>
    <n v="1"/>
    <d v="2020-02-07T00:00:00"/>
    <s v="001001001000 - Собственность"/>
    <s v=""/>
    <s v=""/>
    <m/>
    <n v="3.0000000000000001E-3"/>
    <s v=" Жилые дома"/>
    <s v=""/>
    <n v="39.1"/>
    <n v="177322.41"/>
    <s v="89254885001"/>
    <s v="431021,Россия,Мордовия Респ,Торбеевский р-н,,Хилково с,Набережная 1-я ул,2,,"/>
    <n v="89654485"/>
    <s v=" ставка 0,3"/>
    <x v="5"/>
    <n v="4535.1000000000004"/>
  </r>
  <r>
    <s v="13:21:0216001:228"/>
    <s v="АКСЕНОВА АННА СПИРИДОНОВНА"/>
    <s v="132100747553"/>
    <d v="1954-04-12T00:00:00"/>
    <d v="2019-09-16T00:00:00"/>
    <s v="1/1"/>
    <n v="1"/>
    <d v="2019-09-16T00:00:00"/>
    <s v="001001001000 - Собственность"/>
    <s v=""/>
    <s v=""/>
    <m/>
    <n v="3.0000000000000001E-3"/>
    <s v=" Жилые дома"/>
    <s v=""/>
    <n v="35.1"/>
    <n v="166209.38"/>
    <s v="89254835005"/>
    <s v="431037,РОССИЯ,Мордовия Респ,Торбеевский р-н,,Красаевка с,Октябрьская ул,6,,"/>
    <n v="89654435"/>
    <s v=" ставка 0,3"/>
    <x v="5"/>
    <n v="4735.3099715099715"/>
  </r>
  <r>
    <s v="13:21:0216001:271"/>
    <s v="БЕКРЕНЕВА ЗИНАИДА ГРИГОРЬЕВНА"/>
    <s v="132100751246"/>
    <d v="1953-07-26T00:00:00"/>
    <d v="2014-05-22T00:00:00"/>
    <s v="1/1"/>
    <n v="1"/>
    <d v="2014-05-22T00:00:00"/>
    <s v="001001001000 - Собственность"/>
    <s v=""/>
    <s v=""/>
    <m/>
    <n v="3.0000000000000001E-3"/>
    <s v=" Жилые дома"/>
    <s v=""/>
    <n v="22.3"/>
    <n v="96470.92"/>
    <s v="89254835005"/>
    <s v="431037,РОССИЯ,Мордовия Респ,Торбеевский р-н,,Красаевка с,Советская ул,25,,"/>
    <n v="89654435"/>
    <s v=" ставка 0,3"/>
    <x v="5"/>
    <n v="4326.0502242152461"/>
  </r>
  <r>
    <s v="13:21:0216001:250"/>
    <s v="ГЛУХОВ ГРИГОРИЙ НИКОЛАЕВИЧ"/>
    <s v="132102442130"/>
    <d v="1958-09-07T00:00:00"/>
    <d v="2014-06-10T00:00:00"/>
    <s v="1/1"/>
    <n v="1"/>
    <d v="2014-06-10T00:00:00"/>
    <s v="001001001000 - Собственность"/>
    <s v=""/>
    <s v=""/>
    <m/>
    <n v="3.0000000000000001E-3"/>
    <s v=" Жилые дома"/>
    <s v=""/>
    <n v="36"/>
    <n v="151558.92000000001"/>
    <s v="89254835005"/>
    <s v="431037,РОССИЯ,Мордовия Респ,Торбеевский р-н,,Красаевка с,Советская ул,14,,"/>
    <n v="89654435"/>
    <s v=" ставка 0,3"/>
    <x v="5"/>
    <n v="4209.97"/>
  </r>
  <r>
    <s v="13:21:0219006:56"/>
    <s v="КУЗНЕЦОВ ВИКТОР НИКИТОВИЧ"/>
    <s v="132102483916"/>
    <d v="1960-07-19T00:00:00"/>
    <d v="2015-06-29T00:00:00"/>
    <s v="1/1"/>
    <n v="1"/>
    <d v="2015-06-29T00:00:00"/>
    <s v="001001001000 - Собственность"/>
    <s v=""/>
    <s v=""/>
    <m/>
    <n v="3.0000000000000001E-3"/>
    <s v=" Жилые дома"/>
    <s v=""/>
    <n v="42"/>
    <n v="225228.36"/>
    <s v="89254885003"/>
    <s v="431021,Россия,Мордовия Респ,Торбеевский р-н,,Красная Поляна д,Красная Поляна ул,23,,"/>
    <n v="89654485"/>
    <s v=" ставка 0,3"/>
    <x v="5"/>
    <n v="5362.58"/>
  </r>
  <r>
    <s v="13:21:0215001:820"/>
    <s v="ЖЕРЕНОВ ДМИТРИЙ ФЕДОРОВИЧ"/>
    <s v="132100943501"/>
    <d v="1974-05-15T00:00:00"/>
    <d v="2013-11-17T00:00:00"/>
    <s v="1/1"/>
    <n v="1"/>
    <d v="2013-11-17T00:00:00"/>
    <s v="001001001000 - Собственность"/>
    <s v=""/>
    <s v=""/>
    <m/>
    <n v="3.0000000000000001E-3"/>
    <s v=" Жилые дома"/>
    <s v=""/>
    <n v="12.8"/>
    <n v="70075.899999999994"/>
    <s v="89254865001"/>
    <s v="431045,Россия,Мордовия Респ,Торбеевский р-н,,Салазгорь с,Дорофеева ул,42,,"/>
    <n v="89654465"/>
    <s v=" ставка 0,3"/>
    <x v="5"/>
    <n v="5474.6796874999991"/>
  </r>
  <r>
    <s v="13:21:0216004:284"/>
    <s v="РОДЬКИН СЕРГЕЙ ПАВЛОВИЧ"/>
    <s v="132120976777"/>
    <d v="1978-06-04T00:00:00"/>
    <d v="2017-01-20T00:00:00"/>
    <s v="1/1"/>
    <n v="1"/>
    <d v="2017-01-20T00:00:00"/>
    <s v="001001001000 - Собственность"/>
    <s v=""/>
    <s v=""/>
    <n v="16.885931673151735"/>
    <n v="3.0000000000000001E-3"/>
    <s v=" Жилые дома"/>
    <s v=""/>
    <n v="51.4"/>
    <n v="206651.64"/>
    <s v="89254835007"/>
    <s v="431037,Россия,Мордовия Респ,Торбеевский р-н,,Старые Пичуры с,Ленина ул,50,,"/>
    <n v="89654435"/>
    <s v=" ставка 0,3"/>
    <x v="5"/>
    <n v="4020.4599221789886"/>
  </r>
  <r>
    <s v="13:21:0302001:151"/>
    <s v="ШИТОВ ВАСИЛИЙ КОНСТАНТИНОВИЧ"/>
    <s v="132100957945"/>
    <d v="1971-09-20T00:00:00"/>
    <d v="2015-01-25T00:00:00"/>
    <s v="1/1"/>
    <n v="1"/>
    <d v="2015-01-25T00:00:00"/>
    <s v="001001001000 - Собственность"/>
    <s v=""/>
    <s v=""/>
    <m/>
    <n v="3.0000000000000001E-3"/>
    <s v=" Жилые дома"/>
    <s v=""/>
    <n v="21.6"/>
    <n v="87660.14"/>
    <s v="89254805004"/>
    <s v="431046,Россия,Мордовия Респ,Торбеевский р-н,,Куликово с,Куликова ул,9,,"/>
    <n v="89654405"/>
    <s v=" ставка 0,3"/>
    <x v="5"/>
    <n v="4058.3398148148144"/>
  </r>
  <r>
    <s v="13:21:0302001:184"/>
    <s v="ТРЯПКИНА ЕЛЕНА РОМАНОВНА"/>
    <s v="132100959170"/>
    <d v="1965-05-20T00:00:00"/>
    <d v="2020-01-19T00:00:00"/>
    <s v="1/1"/>
    <n v="1"/>
    <d v="2020-01-19T00:00:00"/>
    <s v="001001001000 - Собственность"/>
    <s v=""/>
    <s v=""/>
    <m/>
    <n v="3.0000000000000001E-3"/>
    <s v=" Жилые дома"/>
    <s v=""/>
    <n v="21.9"/>
    <n v="81196"/>
    <s v="89254805004"/>
    <s v="431046,Россия,Мордовия Респ,Торбеевский р-н,,Куликово с,Куликова ул,10,,"/>
    <n v="89654405"/>
    <s v=" ставка 0,3"/>
    <x v="5"/>
    <n v="3707.5799086757993"/>
  </r>
  <r>
    <s v="13:21:0216004:225"/>
    <s v="САЙГИНА АНАСТАСИЯ СЕМЕНОВНА"/>
    <s v="132100402340"/>
    <d v="1984-05-11T00:00:00"/>
    <d v="2018-06-21T00:00:00"/>
    <s v="1/1"/>
    <n v="1"/>
    <d v="2018-06-21T00:00:00"/>
    <s v="001001001000 - Собственность"/>
    <s v=""/>
    <s v=""/>
    <m/>
    <n v="3.0000000000000001E-3"/>
    <s v=" Жилые дома"/>
    <s v=""/>
    <n v="14"/>
    <n v="61611.48"/>
    <s v="89254835007"/>
    <s v="431037,Россия,Мордовия Респ,Торбеевский р-н,,Старые Пичуры с,Гагарина ул,36,,"/>
    <n v="89654435"/>
    <s v=" ставка 0,3"/>
    <x v="5"/>
    <n v="4400.8200000000006"/>
  </r>
  <r>
    <s v="13:21:0302004:464"/>
    <s v="ДЕМКИНА РАИСА ВАСИЛЬЕВНА"/>
    <s v="132100043243"/>
    <d v="1997-11-06T00:00:00"/>
    <d v="2014-08-14T00:00:00"/>
    <s v="1/1"/>
    <n v="1"/>
    <d v="2014-08-14T00:00:00"/>
    <s v="001001001000 - Собственность"/>
    <s v=""/>
    <s v=""/>
    <n v="191.06903089529595"/>
    <n v="3.0000000000000001E-3"/>
    <s v=" Жилые дома"/>
    <s v=""/>
    <n v="65.900000000000006"/>
    <n v="263971.68"/>
    <s v="89254805001"/>
    <s v="431046,Россия,Мордовия Респ,Торбеевский р-н,,Варжеляй с,1-я Советская ул,51,,"/>
    <n v="89654405"/>
    <s v=" ставка 0,3"/>
    <x v="5"/>
    <n v="4005.6400606980269"/>
  </r>
  <r>
    <s v="13:21:0219001:181"/>
    <s v="ХАРИТОШКИНА МАРИЯ ИГНАТЬЕВНА"/>
    <s v="132100791048"/>
    <d v="1975-04-13T00:00:00"/>
    <d v="2014-05-23T00:00:00"/>
    <s v="1/1"/>
    <n v="1"/>
    <d v="2014-05-23T00:00:00"/>
    <s v="001001001000 - Собственность"/>
    <s v=""/>
    <s v=""/>
    <m/>
    <n v="3.0000000000000001E-3"/>
    <s v=" Жилые дома"/>
    <s v=""/>
    <n v="23.4"/>
    <n v="109047.28"/>
    <s v="89254885001"/>
    <s v="431021,Россия,Мордовия Респ,Торбеевский р-н,,Хилково с,Набережная 2-я ул,2,,"/>
    <n v="89654485"/>
    <s v=" ставка 0,3"/>
    <x v="5"/>
    <n v="4660.1401709401707"/>
  </r>
  <r>
    <s v="13:21:0216001:313"/>
    <s v="СИНЕЛЬНИКОВА АННА ТРОФИМОВНА"/>
    <s v="132100745309"/>
    <d v="1951-06-12T00:00:00"/>
    <d v="2015-03-04T00:00:00"/>
    <s v="1/1"/>
    <n v="1"/>
    <d v="2015-03-04T00:00:00"/>
    <s v="001001001000 - Собственность"/>
    <s v=""/>
    <s v=""/>
    <m/>
    <n v="3.0000000000000001E-3"/>
    <s v=" Жилые дома"/>
    <s v=""/>
    <n v="30.7"/>
    <n v="129246.08"/>
    <s v="89254835005"/>
    <s v="431037,РОССИЯ,Мордовия Респ,Торбеевский р-н,,Красаевка с,Советская ул,93,,"/>
    <n v="89654435"/>
    <s v=" ставка 0,3"/>
    <x v="5"/>
    <n v="4209.9700325732902"/>
  </r>
  <r>
    <s v="13:21:0216001:247"/>
    <s v="БЕРЯКОВ ПЕТР ПАВЛОВИЧ"/>
    <s v="132100738968"/>
    <d v="1966-06-24T00:00:00"/>
    <d v="2019-08-20T00:00:00"/>
    <s v="1/1"/>
    <n v="1"/>
    <d v="2019-08-20T00:00:00"/>
    <s v="001001001000 - Собственность"/>
    <s v=""/>
    <s v=""/>
    <m/>
    <n v="3.0000000000000001E-3"/>
    <s v=" Жилые дома"/>
    <s v=""/>
    <n v="36.700000000000003"/>
    <n v="173785.88"/>
    <s v="89254835005"/>
    <s v="431037,РОССИЯ,Мордовия Респ,Торбеевский р-н,,Красаевка с,Советская ул,129,,"/>
    <n v="89654435"/>
    <s v=" ставка 0,3"/>
    <x v="5"/>
    <n v="4735.310081743869"/>
  </r>
  <r>
    <s v="13:21:0216001:361"/>
    <s v="ПОЛОВНИКОВА АННА СЕМЕНОВНА"/>
    <s v="132120976209"/>
    <d v="1955-05-13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30.1"/>
    <n v="126720.1"/>
    <s v="89254835005"/>
    <s v="431037,РОССИЯ,Мордовия Респ,Торбеевский р-н,,Красаевка с,Комсомольская ул,15,,"/>
    <n v="89654435"/>
    <s v=" ставка 0,3"/>
    <x v="5"/>
    <n v="4209.9700996677739"/>
  </r>
  <r>
    <s v="13:21:0215001:686"/>
    <s v="ЦЫГАНОВА МАТРЕНА ГРИГОРЬЕВНА"/>
    <s v="132101322916"/>
    <d v="1970-10-20T00:00:00"/>
    <d v="2017-11-15T00:00:00"/>
    <s v="1/1"/>
    <n v="1"/>
    <d v="2017-11-15T00:00:00"/>
    <s v="001001001000 - Собственность"/>
    <s v=""/>
    <s v=""/>
    <m/>
    <n v="3.0000000000000001E-3"/>
    <s v=" Жилые дома"/>
    <s v=""/>
    <n v="38"/>
    <n v="208037.84"/>
    <s v="89254865001"/>
    <s v="431045,Россия,Мордовия Респ,Торбеевский р-н,,Салазгорь с,Дорофеева ул,8,,"/>
    <n v="89654465"/>
    <s v=" ставка 0,3"/>
    <x v="5"/>
    <n v="5474.68"/>
  </r>
  <r>
    <s v="13:21:0215001:750"/>
    <s v="Козлова Роза Васильевна"/>
    <s v="132100778760"/>
    <d v="1955-07-13T00:00:00"/>
    <d v="2015-08-22T00:00:00"/>
    <s v="1/1"/>
    <n v="1"/>
    <d v="2015-08-22T00:00:00"/>
    <s v="001001001000 - Собственность"/>
    <s v=""/>
    <s v=""/>
    <m/>
    <n v="3.0000000000000001E-3"/>
    <s v=" Жилые дома"/>
    <s v=""/>
    <n v="43.1"/>
    <n v="209781.06"/>
    <s v="89254865001"/>
    <s v="431045,Россия,Мордовия Респ,Торбеевский р-н,,Салазгорь с,Советская ул,59,,"/>
    <n v="89654465"/>
    <s v=" ставка 0,3"/>
    <x v="5"/>
    <n v="4867.3099767981439"/>
  </r>
  <r>
    <s v="13:21:0215001:752"/>
    <s v="КИРДЯШКИН ДМИТРИЙ СТЕПАНОВИЧ"/>
    <s v="132100779259"/>
    <d v="1955-06-21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33.799999999999997"/>
    <n v="169051.04"/>
    <s v="89254865001"/>
    <s v="431045,Россия,Мордовия Респ,Торбеевский р-н,,Салазгорь с,Советская ул,64,,"/>
    <n v="89654465"/>
    <s v=" ставка 0,3"/>
    <x v="5"/>
    <n v="5001.5100591715982"/>
  </r>
  <r>
    <s v="13:21:0215001:748"/>
    <s v="НАУМОВА ЛИДИЯ АЛЕКСЕЕВНА"/>
    <s v="132100314091"/>
    <d v="1968-03-25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25.5"/>
    <n v="139604.34"/>
    <s v="89254865001"/>
    <s v="431045,Россия,Мордовия Респ,Торбеевский р-н,,Салазгорь с,Советская ул,23,,"/>
    <n v="89654465"/>
    <s v=" ставка 0,3"/>
    <x v="5"/>
    <n v="5474.68"/>
  </r>
  <r>
    <s v="13:21:0215001:821"/>
    <s v="КОЛЯДИНА АНАСТАСИЯ ИОСИПОВНА"/>
    <s v="132100777702"/>
    <d v="1948-11-10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40.4"/>
    <n v="221177.07"/>
    <s v="89254865001"/>
    <s v="431045,Россия,Мордовия Респ,Торбеевский р-н,,Салазгорь с,Дорофеева ул,70,,"/>
    <n v="89654465"/>
    <s v=" ставка 0,3"/>
    <x v="5"/>
    <n v="5474.6799504950495"/>
  </r>
  <r>
    <s v="13:21:0215001:567"/>
    <s v="ВОЗЬМИЛОВА КЛАВДИЯ АНДРЕЕВНА"/>
    <s v="132101012791"/>
    <d v="1964-02-14T00:00:00"/>
    <d v="2016-12-02T00:00:00"/>
    <s v="1/1"/>
    <n v="1"/>
    <d v="2016-12-02T00:00:00"/>
    <s v="001001001000 - Собственность"/>
    <s v=""/>
    <s v=""/>
    <m/>
    <n v="3.0000000000000001E-3"/>
    <s v=" Жилые дома"/>
    <s v=""/>
    <n v="35.1"/>
    <n v="192161.27"/>
    <s v="89254865001"/>
    <s v="431045,Россия,Мордовия Респ,Торбеевский р-н,,Салазгорь с,Кооперативная ул,56,,"/>
    <n v="89654465"/>
    <s v=" ставка 0,3"/>
    <x v="5"/>
    <n v="5474.6800569800562"/>
  </r>
  <r>
    <s v="13:21:0215001:865"/>
    <s v="МЕЛЕШКИН ВАСИЛИЙ ВАСИЛЬЕВИЧ"/>
    <s v="132100255008"/>
    <d v="1982-07-17T00:00:00"/>
    <d v="2015-06-22T00:00:00"/>
    <s v="1/1"/>
    <n v="1"/>
    <d v="2015-06-22T00:00:00"/>
    <s v="001001001000 - Собственность"/>
    <s v=""/>
    <s v=""/>
    <n v="187.01779772504096"/>
    <n v="3.0000000000000001E-3"/>
    <s v=" Жилые дома"/>
    <s v=""/>
    <n v="61.1"/>
    <n v="343146.77"/>
    <s v="89254865001"/>
    <s v="431045,Россия,Мордовия Респ,Торбеевский р-н,,Салазгорь с,Кооперативная ул,32,,"/>
    <n v="89654465"/>
    <s v=" ставка 0,3"/>
    <x v="5"/>
    <n v="5616.1500818330605"/>
  </r>
  <r>
    <s v="13:21:0215001:718"/>
    <s v="ЧЕРНОВА ЕВГЕНИЯ ЯКОВЛЕВНА"/>
    <s v="132101133482"/>
    <d v="1967-09-14T00:00:00"/>
    <d v="2019-12-20T00:00:00"/>
    <s v="1/1"/>
    <n v="1"/>
    <d v="2019-12-20T00:00:00"/>
    <s v="001001001000 - Собственность"/>
    <s v=""/>
    <s v=""/>
    <m/>
    <n v="3.0000000000000001E-3"/>
    <s v=" Жилые дома"/>
    <s v=""/>
    <n v="19.2"/>
    <n v="105113.86"/>
    <s v="89254865001"/>
    <s v="431045,Россия,Мордовия Респ,Торбеевский р-н,,Салазгорь с,Эрькина ул,45,,"/>
    <n v="89654465"/>
    <s v=" ставка 0,3"/>
    <x v="5"/>
    <n v="5474.6802083333332"/>
  </r>
  <r>
    <s v="13:21:0215001:876"/>
    <s v="ПАНКРАТОВА УСТИНЬЯ АНДРЕЕВНА"/>
    <s v="132100783400"/>
    <d v="1964-08-23T00:00:00"/>
    <d v="2015-12-23T00:00:00"/>
    <s v="1/1"/>
    <n v="1"/>
    <d v="2015-12-23T00:00:00"/>
    <s v="001001001000 - Собственность"/>
    <s v=""/>
    <s v=""/>
    <m/>
    <n v="3.0000000000000001E-3"/>
    <s v=" Жилые дома"/>
    <s v=""/>
    <n v="20.6"/>
    <n v="112778.41"/>
    <s v="89254865001"/>
    <s v="431045,Россия,Мордовия Респ,Торбеевский р-н,,Салазгорь с,Советская ул,8,,"/>
    <n v="89654465"/>
    <s v=" ставка 0,3"/>
    <x v="5"/>
    <n v="5474.6800970873783"/>
  </r>
  <r>
    <s v="13:21:0215001:834"/>
    <s v="ЛАФУТКИН НИКОЛАЙ ГРИГОРЬЕВИЧ"/>
    <s v="132100313813"/>
    <d v="1975-04-23T00:00:00"/>
    <d v="2013-12-09T00:00:00"/>
    <s v="1/1"/>
    <n v="1"/>
    <d v="2013-12-09T00:00:00"/>
    <s v="001001001000 - Собственность"/>
    <s v=""/>
    <s v=""/>
    <n v="64.145378287292772"/>
    <n v="3.0000000000000001E-3"/>
    <s v=" Жилые дома"/>
    <s v=""/>
    <n v="54.3"/>
    <n v="270007.28999999998"/>
    <s v="89254865001"/>
    <s v="431045,Россия,Мордовия Респ,Торбеевский р-н,,Салазгорь с,Советская ул,36,,"/>
    <n v="89654465"/>
    <s v=" ставка 0,3"/>
    <x v="5"/>
    <n v="4972.5099447513812"/>
  </r>
  <r>
    <s v="13:21:0215001:642"/>
    <s v="ЛОМАКИН МИХАИЛ АНДРЕЕВИЧ"/>
    <s v="132101416667"/>
    <d v="1976-03-30T00:00:00"/>
    <d v="2013-08-25T00:00:00"/>
    <s v="1/1"/>
    <n v="1"/>
    <d v="2013-08-25T00:00:00"/>
    <s v="001001001000 - Собственность"/>
    <s v=""/>
    <s v=""/>
    <n v="287.30343435413647"/>
    <n v="3.0000000000000001E-3"/>
    <s v=" Жилые дома"/>
    <s v=""/>
    <n v="68.900000000000006"/>
    <n v="349121.81"/>
    <s v="89254865001"/>
    <s v="431045,Россия,Мордовия Респ,Торбеевский р-н,,Салазгорь с,Дорофеева ул,11,,"/>
    <n v="89654465"/>
    <s v=" ставка 0,3"/>
    <x v="5"/>
    <n v="5067.0799709724233"/>
  </r>
  <r>
    <s v="13:21:0310001:220"/>
    <s v="МАЛОФЕЕВА КСЕНИЯ ИВАНОВНА"/>
    <s v="132100775624"/>
    <d v="1975-01-01T00:00:00"/>
    <d v="2015-06-22T00:00:00"/>
    <s v="1/1"/>
    <n v="1"/>
    <d v="2015-06-22T00:00:00"/>
    <s v="001001001000 - Собственность"/>
    <s v=""/>
    <s v=""/>
    <m/>
    <n v="3.0000000000000001E-3"/>
    <s v=" Жилые дома"/>
    <s v=""/>
    <n v="23.4"/>
    <n v="109018.49"/>
    <s v="89254805009"/>
    <s v="431049,РОССИЯ,Мордовия Респ,Торбеевский р-н,,Мальцево с,Советская ул,10,,"/>
    <n v="89654405"/>
    <s v=" ставка 0,3"/>
    <x v="5"/>
    <n v="4658.9098290598295"/>
  </r>
  <r>
    <s v="13:21:0310001:205"/>
    <s v="ЗОЛЬНИКОВА НАТАЛЬЯ АРСЕНТЬЕВНА"/>
    <s v="772578191807"/>
    <d v="1975-01-01T00:00:00"/>
    <d v="2015-02-24T00:00:00"/>
    <s v="1/1"/>
    <n v="1"/>
    <d v="2015-02-24T00:00:00"/>
    <s v="001001001000 - Собственность"/>
    <s v=""/>
    <s v=""/>
    <m/>
    <n v="3.0000000000000001E-3"/>
    <s v=" Жилые дома"/>
    <s v=""/>
    <n v="32.299999999999997"/>
    <n v="168975.51"/>
    <s v="89254805009"/>
    <s v="431049,РОССИЯ,Мордовия Респ,Торбеевский р-н,,Мальцево с,Советская ул,13,,"/>
    <n v="89654405"/>
    <s v=" ставка 0,3"/>
    <x v="5"/>
    <n v="5231.4399380804962"/>
  </r>
  <r>
    <s v="13:21:0212001:123"/>
    <s v="АЛЕХИН НИКОЛАЙ ПАВЛОВИЧ"/>
    <s v="132101063010"/>
    <d v="1998-12-26T00:00:00"/>
    <d v="2012-09-09T00:00:00"/>
    <s v="1/1"/>
    <n v="1"/>
    <d v="2012-09-09T00:00:00"/>
    <s v="001001001000 - Собственность"/>
    <s v=""/>
    <s v=""/>
    <m/>
    <n v="3.0000000000000001E-3"/>
    <s v=" Жилые дома"/>
    <s v=""/>
    <n v="26.6"/>
    <n v="137051.98000000001"/>
    <s v="89254850002"/>
    <s v="431043,Россия,Мордовия Респ,Торбеевский р-н,,Самбур д,Новая ул,30,,"/>
    <n v="89654450"/>
    <s v=" ставка 0,3"/>
    <x v="5"/>
    <n v="5152.3300751879697"/>
  </r>
  <r>
    <s v="13:21:0209005:94"/>
    <s v="ПАРШИН ПЕТР ПАВЛОВИЧ"/>
    <s v="132100884207"/>
    <d v="1999-01-01T00:00:00"/>
    <d v="2015-07-21T00:00:00"/>
    <s v="1/1"/>
    <n v="1"/>
    <d v="2015-07-21T00:00:00"/>
    <s v="001001001000 - Собственность"/>
    <s v=""/>
    <s v=""/>
    <m/>
    <n v="3.0000000000000001E-3"/>
    <s v=" Жилые дома"/>
    <s v=""/>
    <n v="34.799999999999997"/>
    <n v="140838.04"/>
    <s v="89254875005"/>
    <s v="431041,Россия,Мордовия Респ,Торбеевский р-н,,Гальчевка д,Дальняя ул,24,,"/>
    <n v="89654475"/>
    <s v=" ставка 0,3"/>
    <x v="5"/>
    <n v="4047.0701149425295"/>
  </r>
  <r>
    <s v="13:21:0320001:101"/>
    <s v="СЕРЕБРОВСКИЙ БОРИС ЛЬВОВИЧ"/>
    <s v="132101407750"/>
    <d v="2002-03-29T00:00:00"/>
    <d v="2016-12-01T00:00:00"/>
    <s v="1/2"/>
    <n v="0.5"/>
    <d v="2016-12-01T00:00:00"/>
    <s v="001001002000 - Общая долевая собственность"/>
    <s v=""/>
    <s v=""/>
    <m/>
    <n v="3.0000000000000001E-3"/>
    <s v=" Жилые дома"/>
    <s v=""/>
    <n v="36.299999999999997"/>
    <n v="147830.66"/>
    <s v="89254865002"/>
    <s v="431039,РОССИЯ,Мордовия Респ,Торбеевский р-н,,Саввинские Выселки д,Овражная ул,22,,"/>
    <n v="89654465"/>
    <s v=" ставка 0,3"/>
    <x v="5"/>
    <n v="4072.4699724517909"/>
  </r>
  <r>
    <s v="13:04:0411001:640"/>
    <s v="ИШУТКИНА ЕКАТЕРИНА ПАВЛОВНА"/>
    <s v="130401300300"/>
    <d v="1996-01-01T00:00:00"/>
    <d v="2013-09-24T00:00:00"/>
    <s v="1/1"/>
    <n v="1"/>
    <d v="2013-09-24T00:00:00"/>
    <s v=""/>
    <s v=""/>
    <s v=""/>
    <m/>
    <n v="3.0000000000000001E-3"/>
    <s v=" Жилые дома"/>
    <s v=""/>
    <n v="18.8"/>
    <n v="115004.49"/>
    <s v="89210860001"/>
    <s v="431744,Россия,Мордовия Респ,Большеберезниковский р-н,,Симкино с,Николаева ул,22,,"/>
    <n v="89610460"/>
    <s v=" ставка 0,3"/>
    <x v="19"/>
    <n v="6117.2601063829788"/>
  </r>
  <r>
    <s v="13:04:0411001:536"/>
    <s v="АДУШКИНА ВАРВАРА АЛЕКСАНДРОВНА"/>
    <s v="130401228646"/>
    <d v="1996-01-01T00:00:00"/>
    <d v="2013-01-01T00:00:00"/>
    <s v="1/1"/>
    <n v="1"/>
    <d v="2013-01-01T00:00:00"/>
    <s v=""/>
    <s v=""/>
    <s v=""/>
    <n v="31.441175791505742"/>
    <n v="3.0000000000000001E-3"/>
    <s v=" Жилые дома"/>
    <s v=""/>
    <n v="51.8"/>
    <n v="301602.39"/>
    <s v="89210860001"/>
    <s v="431744,Россия,Мордовия Респ,Большеберезниковский р-н,,Симкино с,Набережная ул,19,,"/>
    <n v="89610460"/>
    <s v=" ставка 0,3"/>
    <x v="19"/>
    <n v="5822.4399613899623"/>
  </r>
  <r>
    <s v="13:04:0204001:390"/>
    <s v="ПРОСНИКОВА МАРИЯ ГАВРИЛОВНА"/>
    <s v="130401304880"/>
    <d v="1996-01-01T00:00:00"/>
    <d v="2012-04-12T00:00:00"/>
    <s v="1/1"/>
    <n v="1"/>
    <d v="2012-04-12T00:00:00"/>
    <s v=""/>
    <s v=""/>
    <s v=""/>
    <m/>
    <n v="3.0000000000000001E-3"/>
    <s v=" Жилые дома"/>
    <s v=""/>
    <n v="27"/>
    <n v="230692.05"/>
    <s v="89210850002"/>
    <s v="431755,Россия,Мордовия Респ,Большеберезниковский р-н,,Елизаветинка с,Ленина ул,23,,"/>
    <n v="89610450"/>
    <s v=" ставка 0,3"/>
    <x v="19"/>
    <n v="8544.15"/>
  </r>
  <r>
    <s v="13:04:0314002:113"/>
    <s v="КУЗНЕЦОВ НИКОЛАЙ ИВАНОВИЧ"/>
    <s v="130404907558"/>
    <d v="1996-01-01T00:00:00"/>
    <d v="2014-04-03T00:00:00"/>
    <s v="1/1"/>
    <n v="1"/>
    <d v="2014-04-03T00:00:00"/>
    <s v=""/>
    <s v=""/>
    <s v=""/>
    <m/>
    <n v="3.0000000000000001E-3"/>
    <s v=" Жилые дома"/>
    <s v=""/>
    <n v="9.9"/>
    <n v="59998.26"/>
    <s v="89210875002"/>
    <s v="431743,Россия,Мордовия Респ,Большеберезниковский р-н,,Сосновый Гарт с,Восточная ул,4,,"/>
    <n v="89610475"/>
    <s v=" ставка 0,3"/>
    <x v="19"/>
    <n v="6060.4303030303026"/>
  </r>
  <r>
    <s v="13:04:0314001:335"/>
    <s v="КИДЯЕВ ПЕТР ЕГОРОВИЧ"/>
    <s v="130400231011"/>
    <d v="1996-01-01T00:00:00"/>
    <d v="2012-07-17T00:00:00"/>
    <s v="1/1"/>
    <n v="1"/>
    <d v="2012-07-17T00:00:00"/>
    <s v=""/>
    <s v=""/>
    <s v=""/>
    <m/>
    <n v="3.0000000000000001E-3"/>
    <s v=" Жилые дома"/>
    <s v=""/>
    <n v="39.4"/>
    <n v="248335.84"/>
    <s v="89210875001"/>
    <s v="431743,Россия,Мордовия Респ,Большеберезниковский р-н,,Тазино с,Восточная ул,28,,"/>
    <n v="89610475"/>
    <s v=" ставка 0,3"/>
    <x v="19"/>
    <n v="6302.9401015228432"/>
  </r>
  <r>
    <s v="13:04:0314001:524"/>
    <s v="МОТИНА АННА ИВАНОВНА"/>
    <s v="130400613613"/>
    <d v="1996-01-01T00:00:00"/>
    <d v="2013-03-03T00:00:00"/>
    <s v="1/1"/>
    <n v="1"/>
    <d v="2013-03-03T00:00:00"/>
    <s v=""/>
    <s v=""/>
    <s v=""/>
    <m/>
    <n v="3.0000000000000001E-3"/>
    <s v=" Жилые дома"/>
    <s v=""/>
    <n v="22.8"/>
    <n v="130525.44"/>
    <s v="89210875001"/>
    <s v="431743,Россия,Мордовия Респ,Большеберезниковский р-н,,Тазино с,Советская ул,25,,"/>
    <n v="89610475"/>
    <s v=" ставка 0,3"/>
    <x v="19"/>
    <n v="5724.8"/>
  </r>
  <r>
    <s v="13:23:0901191:1046"/>
    <s v="СУХОВА АНЖЕЛИКА ВЯЧЕСЛАВОВНА"/>
    <s v="132600366997"/>
    <d v="2011-12-28T00:00:00"/>
    <d v="2020-01-22T00:00:00"/>
    <s v="1/1"/>
    <n v="1"/>
    <d v="2020-01-22T00:00:00"/>
    <s v="001001001000 - Собственность"/>
    <d v="2012-06-28T00:00:00"/>
    <s v="13:23:161/2003:136"/>
    <n v="577.58734000000004"/>
    <n v="1E-3"/>
    <s v=" Квартиры"/>
    <s v=""/>
    <n v="31"/>
    <n v="1627746.14"/>
    <s v="89401000000"/>
    <s v="430000,РОССИЯ,13,,Саранск г,,Советская ул,33,,41"/>
    <n v="89701000"/>
    <s v="ставка 0,1"/>
    <x v="0"/>
    <n v="52507.939999999995"/>
  </r>
  <r>
    <s v="13:23:0911229:1827"/>
    <s v="СИМАКОВА АННА ИВАНОВНА"/>
    <s v="132806196509"/>
    <d v="2012-09-24T00:00:00"/>
    <d v="2016-02-29T00:00:00"/>
    <s v="1/1"/>
    <n v="1"/>
    <d v="2016-02-29T00:00:00"/>
    <s v="001001001000 - Собственность"/>
    <d v="2012-06-28T00:00:00"/>
    <s v="13-13-01/299/2012-012"/>
    <n v="703.87250000000006"/>
    <n v="1E-3"/>
    <s v=" Квартиры"/>
    <s v=""/>
    <n v="40"/>
    <n v="1407745"/>
    <s v="89401000000"/>
    <s v="430027,РОССИЯ,,,Саранск г,,Комарова ул,3,,23"/>
    <n v="89701000"/>
    <s v="ставка 0,1"/>
    <x v="0"/>
    <n v="35193.625"/>
  </r>
  <r>
    <s v="13:23:0903116:92"/>
    <s v="ЛИВАНИДОВ МИХАИЛ ВАСИЛЬЕВИЧ"/>
    <s v="132611630330"/>
    <d v="1992-01-01T00:00:00"/>
    <d v="2018-07-24T00:00:00"/>
    <s v="1/6"/>
    <n v="0.16666666666666666"/>
    <d v="2018-07-24T00:00:00"/>
    <s v="001001002000 - Общая долевая собственность"/>
    <d v="2012-06-28T00:00:00"/>
    <s v="13:23:15/2004:78"/>
    <n v="1204.8020325718016"/>
    <n v="3.0000000000000001E-3"/>
    <s v=" Жилые дома"/>
    <s v="жилой дом"/>
    <n v="114.9"/>
    <n v="4266001.6500000004"/>
    <s v="89401000000"/>
    <s v="430030,РОССИЯ,,,Саранск г,,Ушакова ул,30,,"/>
    <n v="89701000"/>
    <s v=" ставка 0,3"/>
    <x v="0"/>
    <n v="37127.951697127937"/>
  </r>
  <r>
    <s v="13:23:0902193:100"/>
    <s v="ГУЩИНА АННА ГРИГОРЬЕВНА"/>
    <s v="132610215500"/>
    <d v="1995-08-06T00:00:00"/>
    <d v="2017-01-01T00:00:00"/>
    <s v="1/2"/>
    <n v="0.5"/>
    <d v="2017-01-01T00:00:00"/>
    <s v="001001002000 - Общая долевая собственность"/>
    <d v="2012-06-28T00:00:00"/>
    <s v="13-13-01/174/2007-020"/>
    <n v="461.91206400000004"/>
    <n v="3.0000000000000001E-3"/>
    <s v=" Жилые дома"/>
    <s v="жилой дом"/>
    <n v="62.5"/>
    <n v="1539706.8799999999"/>
    <s v="89401000000"/>
    <s v="430000,РОССИЯ,13,,Саранск г,,Кавказская ул,25,,"/>
    <n v="89701000"/>
    <s v=" ставка 0,3"/>
    <x v="0"/>
    <n v="24635.310079999999"/>
  </r>
  <r>
    <s v="13:23:0901192:591"/>
    <s v="РАЗУМОВА ВАЛЕНТИНА ФЕДОРОВНА"/>
    <s v="132302771118"/>
    <d v="2013-02-21T00:00:00"/>
    <d v="2013-10-29T00:00:00"/>
    <s v="1/1"/>
    <n v="1"/>
    <d v="2013-10-29T00:00:00"/>
    <s v="001001001000 - Собственность"/>
    <d v="2012-06-28T00:00:00"/>
    <s v="13:23:1456:0:415:20:А:3"/>
    <n v="1393.6146783739837"/>
    <n v="1E-3"/>
    <s v=" Квартиры"/>
    <s v=""/>
    <n v="49.2"/>
    <n v="2348145.2799999998"/>
    <s v="89401000000"/>
    <s v="430000,РОССИЯ,13,,Саранск г,,Крупской ул,20,,3"/>
    <n v="89701000"/>
    <s v="ставка 0,1"/>
    <x v="0"/>
    <n v="47726.530081300807"/>
  </r>
  <r>
    <s v="13:23:0911221:598"/>
    <s v="КАЛИКУЛИНА АЛЛА НИКОЛАЕВНА"/>
    <s v="132606123038"/>
    <d v="2011-11-18T00:00:00"/>
    <d v="2020-04-16T00:00:00"/>
    <s v="1/1"/>
    <n v="1"/>
    <d v="2020-04-16T00:00:00"/>
    <s v="001001001000 - Собственность"/>
    <s v=""/>
    <s v="13:23:1456:0:285:73:А:27"/>
    <n v="506.80117718309856"/>
    <n v="1E-3"/>
    <s v=" Квартиры"/>
    <s v=""/>
    <n v="35.5"/>
    <n v="1160738.18"/>
    <s v="89401000000"/>
    <s v=",РОССИЯ,Республика Мордовия,,Саранск г,,Попова ул,73,,27"/>
    <n v="89701000"/>
    <s v="ставка 0,1"/>
    <x v="0"/>
    <n v="32696.850140845068"/>
  </r>
  <r>
    <s v="13:23:0911228:246"/>
    <s v="КОМОЛЯТОВА ПЕЛАГЕЯ ЕФИМОВНА"/>
    <s v="132301463664"/>
    <d v="2008-05-31T00:00:00"/>
    <d v="2015-05-13T00:00:00"/>
    <s v="1/5"/>
    <n v="0.2"/>
    <d v="2015-05-13T00:00:00"/>
    <s v="001001002000 - Общая долевая собственность"/>
    <d v="2012-06-28T00:00:00"/>
    <s v="13-13-01/150/2008-361"/>
    <n v="155.03241600000001"/>
    <n v="1E-3"/>
    <s v=" Квартиры"/>
    <s v=""/>
    <n v="44"/>
    <n v="1421130.48"/>
    <s v="89401000000"/>
    <s v="430032,РОССИЯ,,,Саранск г,,Ульянова ул,89,,220"/>
    <n v="89701000"/>
    <s v="ставка 0,1"/>
    <x v="0"/>
    <n v="32298.42"/>
  </r>
  <r>
    <s v="13:23:0911228:246"/>
    <s v="КОМОЛЯТОВ АЛЕКСАНДР АЛЕКСЕЕВИЧ"/>
    <s v="132302043214"/>
    <d v="2008-05-31T00:00:00"/>
    <d v="2020-04-10T00:00:00"/>
    <s v="1/1"/>
    <n v="1"/>
    <d v="2020-04-10T00:00:00"/>
    <s v="001001001000 - Собственность"/>
    <d v="2012-06-28T00:00:00"/>
    <s v="13-13-01/150/2008-361"/>
    <n v="775.16207999999995"/>
    <n v="1E-3"/>
    <s v=" Квартиры"/>
    <s v=""/>
    <n v="44"/>
    <n v="1421130.48"/>
    <s v="89401000000"/>
    <s v="430032,РОССИЯ,,,Саранск г,,Ульянова ул,89,,220"/>
    <n v="89701000"/>
    <s v="ставка 0,1"/>
    <x v="0"/>
    <n v="32298.42"/>
  </r>
  <r>
    <s v="13:23:0902171:308"/>
    <s v="БУРДИН СЕРГЕЙ АЛЕКСЕЕВИЧ"/>
    <s v="132811911345"/>
    <d v="2013-06-26T00:00:00"/>
    <d v="2020-04-02T00:00:00"/>
    <s v="1/1"/>
    <n v="1"/>
    <d v="2020-04-02T00:00:00"/>
    <s v="001001001000 - Собственность"/>
    <d v="2013-04-15T00:00:00"/>
    <s v="13-13-01/201/2005-019"/>
    <n v="25.324439999999985"/>
    <n v="1E-3"/>
    <s v="Комнаты"/>
    <s v=""/>
    <n v="10.6"/>
    <n v="447398.44"/>
    <s v="89401000000"/>
    <s v="643,      ,13,,г.Саранск,Ленинский район,ул.Титова,д.21,,к.25"/>
    <n v="89701000"/>
    <s v="ставка 0,1"/>
    <x v="0"/>
    <n v="42207.4"/>
  </r>
  <r>
    <s v="13:21:0205001:599"/>
    <s v="РОДИНА ЕЛЕНА АФАНАСЬЕВНА"/>
    <s v="132102487540"/>
    <d v="1964-05-23T00:00:00"/>
    <d v="2012-01-17T00:00:00"/>
    <s v="1/1"/>
    <n v="1"/>
    <d v="2012-01-17T00:00:00"/>
    <s v="001001001000 - Собственность"/>
    <s v=""/>
    <s v=""/>
    <m/>
    <n v="3.0000000000000001E-3"/>
    <s v=" Жилые дома"/>
    <s v=""/>
    <n v="26.4"/>
    <n v="152707.1"/>
    <s v="89254820001"/>
    <s v="431034,Россия,Мордовия Респ,Торбеевский р-н,,Жуково с,Советская ул,62,,"/>
    <n v="89654420"/>
    <s v=" ставка 0,3"/>
    <x v="5"/>
    <n v="5784.359848484849"/>
  </r>
  <r>
    <s v="13:21:0205001:565"/>
    <s v="СУХАРОВА АЛЕКСАНДРА СЕРГЕЕВНА"/>
    <s v="132101096304"/>
    <d v="1971-05-18T00:00:00"/>
    <d v="2012-01-29T00:00:00"/>
    <s v="1/1"/>
    <n v="1"/>
    <d v="2012-01-29T00:00:00"/>
    <s v="001001001000 - Собственность"/>
    <s v=""/>
    <s v=""/>
    <m/>
    <n v="3.0000000000000001E-3"/>
    <s v=" Жилые дома"/>
    <s v=""/>
    <n v="36.5"/>
    <n v="187706.36"/>
    <s v="89254820001"/>
    <s v="431034,Россия,Мордовия Респ,Торбеевский р-н,,Жуково с,Ленина ул,41,,"/>
    <n v="89654420"/>
    <s v=" ставка 0,3"/>
    <x v="5"/>
    <n v="5142.6399999999994"/>
  </r>
  <r>
    <s v="13:08:0205001:1982"/>
    <s v="ЛЮЛИН ДМИТРИЙ ТИМОФЕЕВИЧ"/>
    <s v="130805061907"/>
    <d v="1992-01-01T00:00:00"/>
    <d v="2012-02-13T00:00:00"/>
    <s v="1/1"/>
    <n v="1"/>
    <d v="2012-02-13T00:00:00"/>
    <s v="001001001000 - Собственность"/>
    <s v=""/>
    <s v=""/>
    <m/>
    <n v="3.0000000000000001E-3"/>
    <s v=" Жилые дома"/>
    <s v=""/>
    <n v="31"/>
    <n v="100570.7"/>
    <s v="89221898001"/>
    <s v="431141, , Мордовия Респ, Зубово-Полянский р-н, , с Ширингуши, ул Восточная, 29, ,"/>
    <n v="89621498"/>
    <s v=" ставка 0,3"/>
    <x v="4"/>
    <n v="3244.2161290322579"/>
  </r>
  <r>
    <s v="13:08:0219001:728"/>
    <s v="ДОЛГОВ НИКОЛАЙ ИВАНОВИЧ"/>
    <s v="130805132611"/>
    <d v="1993-01-01T00:00:00"/>
    <d v="2013-01-04T00:00:00"/>
    <s v="1/1"/>
    <n v="1"/>
    <d v="2013-01-04T00:00:00"/>
    <s v="001001001000 - Собственность"/>
    <d v="2012-06-28T00:00:00"/>
    <s v=""/>
    <m/>
    <n v="3.0000000000000001E-3"/>
    <s v=" Жилые дома"/>
    <s v="ЖИЛОЕ"/>
    <n v="36.4"/>
    <n v="142646.14000000001"/>
    <s v="89221848001"/>
    <s v="431106,РОССИЯ,Мордовия Респ,Зубово-Полянский р-н,,Мордовская Поляна с,Международная ул,39,,"/>
    <n v="89621448"/>
    <s v=" ставка 0,3"/>
    <x v="4"/>
    <n v="3918.8500000000004"/>
  </r>
  <r>
    <s v="13:08:0219001:675"/>
    <s v="КУЗЬКИН ИЛЬЯ АНДРЕЕВИЧ"/>
    <s v="130802243585"/>
    <d v="1992-01-01T00:00:00"/>
    <d v="2014-09-08T00:00:00"/>
    <s v="1/1"/>
    <n v="1"/>
    <d v="2014-09-08T00:00:00"/>
    <s v="001001001000 - Собственность"/>
    <d v="2012-06-28T00:00:00"/>
    <s v=""/>
    <m/>
    <n v="3.0000000000000001E-3"/>
    <s v=" Жилые дома"/>
    <s v="ЖИЛОЕ"/>
    <n v="40.700000000000003"/>
    <n v="167573.70000000001"/>
    <s v="89221848001"/>
    <s v="431106,Россия,Мордовия Респ,Зубово-Полянский р-н,,Мордовская Поляна с,Международная ул,211,,"/>
    <n v="89621448"/>
    <s v=" ставка 0,3"/>
    <x v="4"/>
    <n v="4117.2899262899264"/>
  </r>
  <r>
    <s v="13:08:0316001:363"/>
    <s v="СОРОКИНА ЕФРОСИНЬЯ ИВАНОВНА"/>
    <s v="130802126271"/>
    <d v="1992-01-01T00:00:00"/>
    <d v="2012-01-07T00:00:00"/>
    <s v="1/1"/>
    <n v="1"/>
    <d v="2012-01-07T00:00:00"/>
    <s v="001001001000 - Собственность"/>
    <s v=""/>
    <s v=""/>
    <m/>
    <n v="3.0000000000000001E-3"/>
    <s v=" Жилые дома"/>
    <s v=""/>
    <n v="27.6"/>
    <n v="104448.89"/>
    <s v="89221804012"/>
    <s v="431132,РОССИЯ,Мордовия Респ,Зубово-Полянский р-н,,Каргашино с,Центральная ул,21,,"/>
    <n v="89621404"/>
    <s v=" ставка 0,3"/>
    <x v="4"/>
    <n v="3784.3800724637681"/>
  </r>
  <r>
    <s v="13:08:0426001:372"/>
    <s v="ПЯЛЬКИНА ЕЛЕНА ГРИГОРЬЕВНА"/>
    <s v="130802097207"/>
    <d v="1992-01-01T00:00:00"/>
    <d v="2010-12-19T00:00:00"/>
    <s v="1/1"/>
    <n v="1"/>
    <d v="2010-12-19T00:00:00"/>
    <s v="001001001000 - Собственность"/>
    <s v=""/>
    <s v=""/>
    <m/>
    <n v="3.0000000000000001E-3"/>
    <s v=" Жилые дома"/>
    <s v=""/>
    <n v="37.700000000000003"/>
    <n v="161052.14000000001"/>
    <s v="89221818004"/>
    <s v="431155,РОССИЯ,Мордовия Респ,Зубово-Полянский р-н,,станция Свеженькая п,Школьная ул,26,,"/>
    <n v="89621418"/>
    <s v=" ставка 0,3"/>
    <x v="4"/>
    <n v="4271.9400530503981"/>
  </r>
  <r>
    <s v="13:21:0209005:54"/>
    <s v="ПАРШИН МИХАИЛ ИВАНОВИЧ"/>
    <s v="132100292874"/>
    <d v="1981-06-11T00:00:00"/>
    <d v="2019-07-02T00:00:00"/>
    <s v="1/1"/>
    <n v="1"/>
    <d v="2019-07-02T00:00:00"/>
    <s v="001001001000 - Собственность"/>
    <d v="2012-06-28T00:00:00"/>
    <s v=""/>
    <n v="14.484995859375033"/>
    <n v="3.0000000000000001E-3"/>
    <s v=" Жилые дома"/>
    <s v="Объект индивидуального жилищного строительства"/>
    <n v="51.2"/>
    <n v="206008.83"/>
    <s v="89254875005"/>
    <s v=",РОССИЯ,Мордовия Респ,Торбеевский р-н,,Гальчевка д,Дальняя ул,14,,"/>
    <n v="89654475"/>
    <s v=" ставка 0,3"/>
    <x v="5"/>
    <n v="4023.6099609374996"/>
  </r>
  <r>
    <s v="13:21:0215001:781"/>
    <s v="БАЙКОВА ЛУКЕРЬЯ ИВАНОВНА"/>
    <s v="132100991255"/>
    <d v="1948-10-01T00:00:00"/>
    <d v="2014-05-25T00:00:00"/>
    <s v="1/1"/>
    <n v="1"/>
    <d v="2014-05-25T00:00:00"/>
    <s v="001001001000 - Собственность"/>
    <s v=""/>
    <s v=""/>
    <m/>
    <n v="3.0000000000000001E-3"/>
    <s v=" Жилые дома"/>
    <s v=""/>
    <n v="25.3"/>
    <n v="123142.94"/>
    <s v="89254865001"/>
    <s v="431045,Россия,Мордовия Респ,Торбеевский р-н,,Салазгорь с,Кисткина ул,26,,"/>
    <n v="89654465"/>
    <s v=" ставка 0,3"/>
    <x v="5"/>
    <n v="4867.3098814229252"/>
  </r>
  <r>
    <s v="13:08:0208001:464"/>
    <s v="ВЕЛЬКИНА АННА ВАСИЛЬЕВНА"/>
    <s v="130801910532"/>
    <d v="1992-01-01T00:00:00"/>
    <d v="2014-02-13T00:00:00"/>
    <s v="1/1"/>
    <n v="1"/>
    <d v="2014-02-13T00:00:00"/>
    <s v="001001001000 - Собственность"/>
    <s v=""/>
    <s v=""/>
    <n v="64.423502673796804"/>
    <n v="3.0000000000000001E-3"/>
    <s v=" Жилые дома"/>
    <s v=""/>
    <n v="56.1"/>
    <n v="197495"/>
    <s v="89221808001"/>
    <s v="431147,Россия,Мордовия Респ,Зубово-Полянский р-н,,Ачадово с,Красная ул,45,,"/>
    <n v="89621408"/>
    <s v=" ставка 0,3"/>
    <x v="4"/>
    <n v="3520.4099821746881"/>
  </r>
  <r>
    <s v="13:08:0208001:391"/>
    <s v="ПАНКОВА МАРФА БОРИСОВНА"/>
    <s v="130801916887"/>
    <d v="1992-01-01T00:00:00"/>
    <d v="2013-12-29T00:00:00"/>
    <s v="1/1"/>
    <n v="1"/>
    <d v="2013-12-29T00:00:00"/>
    <s v="001001001000 - Собственность"/>
    <s v=""/>
    <s v=""/>
    <m/>
    <n v="3.0000000000000001E-3"/>
    <s v=" Жилые дома"/>
    <s v=""/>
    <n v="43.9"/>
    <n v="154546"/>
    <s v="89221808001"/>
    <s v="431147,Россия,Мордовия Респ,Зубово-Полянский р-н,,Ачадово с,Красная ул,38,,"/>
    <n v="89621408"/>
    <s v=" ставка 0,3"/>
    <x v="4"/>
    <n v="3520.4100227790432"/>
  </r>
  <r>
    <s v="13:08:0208002:203"/>
    <s v="ВОЛКОВ ГРИГОРИЙ ПЕТРОВИЧ"/>
    <s v="132300616808"/>
    <d v="1992-01-01T00:00:00"/>
    <d v="2017-02-26T00:00:00"/>
    <s v="1/1"/>
    <n v="1"/>
    <d v="2017-02-26T00:00:00"/>
    <s v="001001001000 - Собственность"/>
    <d v="2012-06-28T00:00:00"/>
    <s v=""/>
    <n v="263.42347965517246"/>
    <n v="3.0000000000000001E-3"/>
    <s v=" Жилые дома"/>
    <s v="жилой дом"/>
    <n v="72.5"/>
    <n v="282936.33"/>
    <s v="89221808004"/>
    <s v="431147,Россия,Мордовия Респ,Зубово-Полянский р-н,,Крюковка д,Луговая ул,7,,"/>
    <n v="89621408"/>
    <s v=" ставка 0,3"/>
    <x v="4"/>
    <n v="3902.5700689655173"/>
  </r>
  <r>
    <s v="13:08:0208002:131"/>
    <s v="АСТАШКИН ДМИТРИЙ ВАСИЛЬЕВИЧ"/>
    <s v="130801913420"/>
    <d v="1992-01-01T00:00:00"/>
    <d v="2019-09-09T00:00:00"/>
    <s v="1/1"/>
    <n v="1"/>
    <d v="2019-09-09T00:00:00"/>
    <s v="001001001000 - Собственность"/>
    <s v=""/>
    <s v=""/>
    <m/>
    <n v="3.0000000000000001E-3"/>
    <s v=" Жилые дома"/>
    <s v=""/>
    <n v="43.3"/>
    <n v="168981.28"/>
    <s v="89221808004"/>
    <s v="431147,Россия,Мордовия Респ,Зубово-Полянский р-н,,Крюковка д,Луговая ул,31,,"/>
    <n v="89621408"/>
    <s v=" ставка 0,3"/>
    <x v="4"/>
    <n v="3902.5699769053122"/>
  </r>
  <r>
    <s v="13:05:0102001:1497"/>
    <s v="ПЬЯНЗИН ВИКТОР МАТВЕЕВИЧ"/>
    <s v="130500633684"/>
    <d v="2001-12-31T00:00:00"/>
    <d v="2019-04-17T00:00:00"/>
    <s v="1/1"/>
    <n v="1"/>
    <d v="2019-04-17T00:00:00"/>
    <s v=""/>
    <s v=""/>
    <s v=""/>
    <n v="398.97530422336337"/>
    <n v="3.0000000000000001E-3"/>
    <s v=" Жилые дома"/>
    <s v="Жилой дом"/>
    <n v="77.900000000000006"/>
    <n v="371328.27"/>
    <s v="89213810001"/>
    <s v="431670, РОССИЯ, Мордовия Респ, , , с Большое Игнатово, ул Щорса, 28, ,"/>
    <n v="89613410"/>
    <s v=" ставка 0,3"/>
    <x v="16"/>
    <n v="4766.7300385109111"/>
  </r>
  <r>
    <s v="13:05:0102001:2145"/>
    <s v="БУМАГИН АЛЕКСЕЙ ПЕТРОВИЧ"/>
    <s v="130500281231"/>
    <d v="2001-12-31T00:00:00"/>
    <d v="2014-01-11T00:00:00"/>
    <s v="1/1"/>
    <n v="1"/>
    <d v="2014-01-11T00:00:00"/>
    <s v=""/>
    <d v="2012-06-28T00:00:00"/>
    <s v=""/>
    <n v="111.02656753086421"/>
    <n v="1E-3"/>
    <s v=" Квартиры"/>
    <s v=""/>
    <n v="40.5"/>
    <n v="219345.17"/>
    <s v="89213810001"/>
    <s v="431670, Россия, Мордовия Респ, , , с Большое Игнатово, ул Щорса, 31, , 1"/>
    <n v="89613410"/>
    <s v="ставка 0,1"/>
    <x v="16"/>
    <n v="5415.9301234567902"/>
  </r>
  <r>
    <s v="13:22:0308001:935"/>
    <s v="АБРОСИМОВ НИКОЛАЙ СЕРГЕЕВИЧ"/>
    <s v="132201478040"/>
    <d v="1995-01-01T00:00:00"/>
    <d v="2013-12-16T00:00:00"/>
    <s v="1/1"/>
    <n v="1"/>
    <d v="2013-12-16T00:00:00"/>
    <s v=""/>
    <s v=""/>
    <s v=""/>
    <m/>
    <n v="3.0000000000000001E-3"/>
    <s v=" Жилые дома"/>
    <s v=""/>
    <n v="26.8"/>
    <n v="220165.75"/>
    <s v="89257845001"/>
    <s v="431714,Россия,Мордовия Респ,Чамзинский р-н,,Мичурино с,Пугачева ул,23,,"/>
    <n v="89657445"/>
    <s v=" ставка 0,3"/>
    <x v="18"/>
    <n v="8215.1399253731342"/>
  </r>
  <r>
    <s v="13:22:0308001:914"/>
    <s v="АНДРИЯНОВА ВАЛЕНТИНА МИХАЙЛОВНА"/>
    <s v="132201401713"/>
    <d v="1995-01-01T00:00:00"/>
    <d v="2013-02-01T00:00:00"/>
    <s v="1/1"/>
    <n v="1"/>
    <d v="2013-02-01T00:00:00"/>
    <s v=""/>
    <d v="2012-06-28T00:00:00"/>
    <s v=""/>
    <m/>
    <n v="3.0000000000000001E-3"/>
    <s v=" Жилые дома"/>
    <s v="жилой дом"/>
    <n v="17.7"/>
    <n v="129276.2"/>
    <s v="89257845001"/>
    <s v="431714,РОССИЯ,Мордовия Респ,Чамзинский р-н,,Мичурино с,Садовая ул,27,,"/>
    <n v="89657445"/>
    <s v=" ставка 0,3"/>
    <x v="18"/>
    <n v="7303.7401129943501"/>
  </r>
  <r>
    <s v="13:08:0218001:515"/>
    <s v="ТРАФИМОВА ЕЛЕНА ЕГОРОВНА"/>
    <s v="130802351809"/>
    <d v="1992-01-01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31.1"/>
    <n v="107436.82"/>
    <s v="89221844001"/>
    <s v="431123,Россия,Мордовия Респ,Зубово-Полянский р-н,,Мордовский Пимбур с,Вазовка ул,30,,"/>
    <n v="89621444"/>
    <s v=" ставка 0,3"/>
    <x v="4"/>
    <n v="3454.5601286173633"/>
  </r>
  <r>
    <s v="13:21:0211004:356"/>
    <s v="ЖЕЛТОВ ПРОКОПИЙ ФЕДОРОВИЧ"/>
    <s v="132100721234"/>
    <d v="1971-02-01T00:00:00"/>
    <d v="2013-09-21T00:00:00"/>
    <s v="1/1"/>
    <n v="1"/>
    <d v="2013-09-21T00:00:00"/>
    <s v="001001001000 - Собственность"/>
    <s v=""/>
    <s v=""/>
    <n v="40.54041563909778"/>
    <n v="3.0000000000000001E-3"/>
    <s v=" Жилые дома"/>
    <s v=""/>
    <n v="53.2"/>
    <n v="224661.47"/>
    <s v="89254830006"/>
    <s v="431036,Россия,Мордовия Респ,Торбеевский р-н,,Мордовские Юнки с,Молодежная ул,60,,"/>
    <n v="89654430"/>
    <s v=" ставка 0,3"/>
    <x v="5"/>
    <n v="4222.9599624060147"/>
  </r>
  <r>
    <s v="13:21:0211004:246"/>
    <s v="АВДЕЕВ НИКОЛАЙ СТЕПАНОВИЧ"/>
    <s v="132102582307"/>
    <d v="1959-04-01T00:00:00"/>
    <d v="2016-02-17T00:00:00"/>
    <s v="1/1"/>
    <n v="1"/>
    <d v="2016-02-17T00:00:00"/>
    <s v="001001001000 - Собственность"/>
    <s v=""/>
    <s v=""/>
    <m/>
    <n v="3.0000000000000001E-3"/>
    <s v=" Жилые дома"/>
    <s v=""/>
    <n v="36.9"/>
    <n v="141534.01"/>
    <s v="89254830006"/>
    <s v="431036,Россия,Мордовия Респ,Торбеевский р-н,,Мордовские Юнки с,Молодежная ул,73,,"/>
    <n v="89654430"/>
    <s v=" ставка 0,3"/>
    <x v="5"/>
    <n v="3835.6100271002715"/>
  </r>
  <r>
    <s v="13:21:0208005:45"/>
    <s v="АНИКЕЕВ ВАСИЛИЙ ДМИТРИЕВИЧ"/>
    <s v="132100910841"/>
    <d v="1952-01-20T00:00:00"/>
    <d v="2014-07-04T00:00:00"/>
    <s v="1/1"/>
    <n v="1"/>
    <d v="2014-07-04T00:00:00"/>
    <s v="001001001000 - Собственность"/>
    <s v=""/>
    <s v=""/>
    <m/>
    <n v="3.0000000000000001E-3"/>
    <s v=" Жилые дома"/>
    <s v=""/>
    <n v="39.700000000000003"/>
    <n v="192523.17"/>
    <s v="89254835004"/>
    <s v="431038,Россия,Мордовия Респ,Торбеевский р-н,,Шимаревка д,Садовая ул,26,,"/>
    <n v="89654435"/>
    <s v=" ставка 0,3"/>
    <x v="5"/>
    <n v="4849.4501259445842"/>
  </r>
  <r>
    <s v="13:21:0211004:252"/>
    <s v="НЕМОВА МАТРЕНА СТЕПАНОВНА"/>
    <s v="132100728462"/>
    <d v="1957-02-01T00:00:00"/>
    <d v="2013-10-07T00:00:00"/>
    <s v="1/1"/>
    <n v="1"/>
    <d v="2013-10-07T00:00:00"/>
    <s v="001001001000 - Собственность"/>
    <s v=""/>
    <s v=""/>
    <m/>
    <n v="3.0000000000000001E-3"/>
    <s v=" Жилые дома"/>
    <s v=""/>
    <n v="24.3"/>
    <n v="102617.93"/>
    <s v="89254830006"/>
    <s v="431036,Россия,Мордовия Респ,Торбеевский р-н,,Мордовские Юнки с,Школьная ул,48,,"/>
    <n v="89654430"/>
    <s v=" ставка 0,3"/>
    <x v="5"/>
    <n v="4222.9600823045266"/>
  </r>
  <r>
    <s v="13:21:0313001:506"/>
    <s v="РУЗАЕВ ВИКТОР ЕГОРОВИЧ"/>
    <s v="132102071870"/>
    <d v="1992-05-12T00:00:00"/>
    <d v="2013-11-10T00:00:00"/>
    <s v="1/1"/>
    <n v="1"/>
    <d v="2013-11-10T00:00:00"/>
    <s v="001001001000 - Собственность"/>
    <s v=""/>
    <s v=""/>
    <m/>
    <n v="3.0000000000000001E-3"/>
    <s v=" Жилые дома"/>
    <s v=""/>
    <n v="36.1"/>
    <n v="168218.42"/>
    <s v="89254885008"/>
    <s v="431022,Россия,Мордовия Респ,Торбеевский р-н,,Носакино с,Весенняя ул,83,,"/>
    <n v="89654485"/>
    <s v=" ставка 0,3"/>
    <x v="5"/>
    <n v="4659.7900277008312"/>
  </r>
  <r>
    <s v="13:21:0313001:450"/>
    <s v="САРАЕВ НИКОЛАЙ ФЕДОРОВИЧ"/>
    <s v="132100327301"/>
    <d v="1987-05-22T00:00:00"/>
    <d v="2012-12-07T00:00:00"/>
    <s v="1/1"/>
    <n v="1"/>
    <d v="2012-12-07T00:00:00"/>
    <s v="001001001000 - Собственность"/>
    <s v=""/>
    <s v=""/>
    <m/>
    <n v="3.0000000000000001E-3"/>
    <s v=" Жилые дома"/>
    <s v=""/>
    <n v="23.4"/>
    <n v="109039.09"/>
    <s v="89254885008"/>
    <s v="431022,Россия,Мордовия Респ,Торбеевский р-н,,Носакино с,Мира ул,25,,"/>
    <n v="89654485"/>
    <s v=" ставка 0,3"/>
    <x v="5"/>
    <n v="4659.7901709401713"/>
  </r>
  <r>
    <s v="13:21:0313001:421"/>
    <s v="ГОЛЫБИН СТЕПАН МИХАЙЛОВИЧ"/>
    <s v="132100803575"/>
    <d v="1961-10-22T00:00:00"/>
    <d v="2012-02-28T00:00:00"/>
    <s v="1/1"/>
    <n v="1"/>
    <d v="2012-02-28T00:00:00"/>
    <s v="001001001000 - Собственность"/>
    <s v=""/>
    <s v=""/>
    <m/>
    <n v="3.0000000000000001E-3"/>
    <s v=" Жилые дома"/>
    <s v=""/>
    <n v="26.9"/>
    <n v="125348.35"/>
    <s v="89254885008"/>
    <s v="431022,Россия,Мордовия Респ,Торбеевский р-н,,Носакино с,Новая ул,5,,"/>
    <n v="89654485"/>
    <s v=" ставка 0,3"/>
    <x v="5"/>
    <n v="4659.789962825279"/>
  </r>
  <r>
    <s v="13:21:0313001:531"/>
    <s v="ЕРМОШКИН ДАНИЛ ВАСИЛЬЕВИЧ"/>
    <s v="132100895826"/>
    <d v="1957-04-23T00:00:00"/>
    <d v="2013-02-04T00:00:00"/>
    <s v="1/1"/>
    <n v="1"/>
    <d v="2013-02-04T00:00:00"/>
    <s v="001001001000 - Собственность"/>
    <s v=""/>
    <s v=""/>
    <m/>
    <n v="3.0000000000000001E-3"/>
    <s v=" Жилые дома"/>
    <s v=""/>
    <n v="30.2"/>
    <n v="125113.47"/>
    <s v="89254885008"/>
    <s v="431022,Россия,Мордовия Респ,Торбеевский р-н,,Носакино с,Школьная ул,5,,"/>
    <n v="89654485"/>
    <s v=" ставка 0,3"/>
    <x v="5"/>
    <n v="4142.8301324503309"/>
  </r>
  <r>
    <s v="13:21:0313001:515"/>
    <s v="ФЕДЮШКИН НИКОЛАЙ ФЕДОРОВИЧ"/>
    <s v="132100810798"/>
    <d v="1972-04-13T00:00:00"/>
    <d v="2012-01-23T00:00:00"/>
    <s v="1/1"/>
    <n v="1"/>
    <d v="2012-01-23T00:00:00"/>
    <s v="001001001000 - Собственность"/>
    <s v=""/>
    <s v=""/>
    <m/>
    <n v="3.0000000000000001E-3"/>
    <s v=" Жилые дома"/>
    <s v=""/>
    <n v="29.1"/>
    <n v="123880.16"/>
    <s v="89254885008"/>
    <s v="431022,Россия,Мордовия Респ,Торбеевский р-н,,Носакино с,Озерная ул,37,,"/>
    <n v="89654485"/>
    <s v=" ставка 0,3"/>
    <x v="5"/>
    <n v="4257.0501718213054"/>
  </r>
  <r>
    <s v="13:21:0313001:387"/>
    <s v="ЭРЕКАЕВА КСЕНИЯ ГРИГОРЬЕВНА"/>
    <s v="132100826043"/>
    <d v="1955-05-30T00:00:00"/>
    <d v="2012-09-22T00:00:00"/>
    <s v="1/1"/>
    <n v="1"/>
    <d v="2012-09-22T00:00:00"/>
    <s v="001001001000 - Собственность"/>
    <s v=""/>
    <s v=""/>
    <m/>
    <n v="3.0000000000000001E-3"/>
    <s v=" Жилые дома"/>
    <s v=""/>
    <n v="32.799999999999997"/>
    <n v="138821.74"/>
    <s v="89254885008"/>
    <s v="431022,Россия,Мордовия Респ,Торбеевский р-н,,Носакино с,Озерная ул,28,,"/>
    <n v="89654485"/>
    <s v=" ставка 0,3"/>
    <x v="5"/>
    <n v="4232.3701219512195"/>
  </r>
  <r>
    <s v="13:21:0313004:201"/>
    <s v="КАРГАЕВА ЕЛЕНА ВЛАДИМИРОВНА"/>
    <s v="132100325223"/>
    <d v="1966-05-13T00:00:00"/>
    <d v="2013-05-16T00:00:00"/>
    <s v="1/1"/>
    <n v="1"/>
    <d v="2013-05-16T00:00:00"/>
    <s v="001001001000 - Собственность"/>
    <s v=""/>
    <s v=""/>
    <n v="104.47298489795917"/>
    <n v="3.0000000000000001E-3"/>
    <s v=" Жилые дома"/>
    <s v=""/>
    <n v="58.8"/>
    <n v="232689.83"/>
    <s v="89254885006"/>
    <s v="431022,Россия,Мордовия Респ,Торбеевский р-н,,Малышево с,Больничная ул,26,,"/>
    <n v="89654485"/>
    <s v=" ставка 0,3"/>
    <x v="5"/>
    <n v="3957.3100340136052"/>
  </r>
  <r>
    <s v="13:21:0217003:171"/>
    <s v="АГИШЕВА ШАМШИНЮР ЮНИСОВНА"/>
    <s v="132100967598"/>
    <d v="1957-07-20T00:00:00"/>
    <d v="2012-04-23T00:00:00"/>
    <s v="1/1"/>
    <n v="1"/>
    <d v="2012-04-23T00:00:00"/>
    <s v="001001001000 - Собственность"/>
    <s v=""/>
    <s v=""/>
    <m/>
    <n v="3.0000000000000001E-3"/>
    <s v=" Жилые дома"/>
    <s v=""/>
    <n v="41.4"/>
    <n v="194593.25"/>
    <s v="89254875001"/>
    <s v="431042,Россия,Мордовия Респ,Торбеевский р-н,,Сургодь с,Хади Такташа ул,11,,"/>
    <n v="89654475"/>
    <s v=" ставка 0,3"/>
    <x v="5"/>
    <n v="4700.3200483091787"/>
  </r>
  <r>
    <s v="13:21:0217003:236"/>
    <s v="ТУМАРОВА МАГРУЙ ШАКИРОВНА"/>
    <s v="132101005890"/>
    <d v="1965-09-10T00:00:00"/>
    <d v="2012-02-24T00:00:00"/>
    <s v="1/1"/>
    <n v="1"/>
    <d v="2012-02-24T00:00:00"/>
    <s v="001001001000 - Собственность"/>
    <s v=""/>
    <s v=""/>
    <m/>
    <n v="3.0000000000000001E-3"/>
    <s v=" Жилые дома"/>
    <s v=""/>
    <n v="42.6"/>
    <n v="200233.63"/>
    <s v="89254875001"/>
    <s v="431042,Россия,Мордовия Респ,Торбеевский р-н,,Сургодь с,Хади Такташа ул,13,,"/>
    <n v="89654475"/>
    <s v=" ставка 0,3"/>
    <x v="5"/>
    <n v="4700.3199530516431"/>
  </r>
  <r>
    <s v="13:21:0216004:350"/>
    <s v="СЕРГУШКИНА МАРИЯ ГЕРАСИМОВНА"/>
    <s v="132120976914"/>
    <d v="1959-04-26T00:00:00"/>
    <d v="2012-12-16T00:00:00"/>
    <s v="1/1"/>
    <n v="1"/>
    <d v="2012-12-16T00:00:00"/>
    <s v="001001001000 - Собственность"/>
    <s v=""/>
    <s v=""/>
    <m/>
    <n v="3.0000000000000001E-3"/>
    <s v=" Жилые дома"/>
    <s v=""/>
    <n v="21.8"/>
    <n v="95937.88"/>
    <s v="89254835007"/>
    <s v="431037,Россия,Мордовия Респ,Торбеевский р-н,,Старые Пичуры с,Гагарина ул,28,,"/>
    <n v="89654435"/>
    <s v=" ставка 0,3"/>
    <x v="5"/>
    <n v="4400.8201834862384"/>
  </r>
  <r>
    <s v="13:21:0216001:290"/>
    <s v="БЕСЧАСТНОВА МАРИЯ ПЕТРОВНА"/>
    <s v="132100741840"/>
    <d v="1968-07-28T00:00:00"/>
    <d v="2012-07-02T00:00:00"/>
    <s v="1/1"/>
    <n v="1"/>
    <d v="2012-07-02T00:00:00"/>
    <s v="001001001000 - Собственность"/>
    <s v=""/>
    <s v=""/>
    <m/>
    <n v="3.0000000000000001E-3"/>
    <s v=" Жилые дома"/>
    <s v=""/>
    <n v="31.2"/>
    <n v="131351.06"/>
    <s v="89254835005"/>
    <s v="431037,Россия,Мордовия Респ,Торбеевский р-н,,Красаевка с,Октябрьская ул,42,,"/>
    <n v="89654435"/>
    <s v=" ставка 0,3"/>
    <x v="5"/>
    <n v="4209.9698717948722"/>
  </r>
  <r>
    <s v="13:21:0216001:265"/>
    <s v="КОРОСТЕЛЕВ ВАСИЛИЙ ЕГОРОВИЧ"/>
    <s v="132100296572"/>
    <d v="1966-05-13T00:00:00"/>
    <d v="2012-03-15T00:00:00"/>
    <s v="1/1"/>
    <n v="1"/>
    <d v="2012-03-15T00:00:00"/>
    <s v="001001001000 - Собственность"/>
    <s v=""/>
    <s v=""/>
    <m/>
    <n v="3.0000000000000001E-3"/>
    <s v=" Жилые дома"/>
    <s v=""/>
    <n v="20.3"/>
    <n v="96126.79"/>
    <s v="89254835005"/>
    <s v="431037,Россия,Мордовия Респ,Торбеевский р-н,,Красаевка с,Комсомольская ул,44,,"/>
    <n v="89654435"/>
    <s v=" ставка 0,3"/>
    <x v="5"/>
    <n v="4735.3098522167484"/>
  </r>
  <r>
    <s v="13:21:0207006:349"/>
    <s v="ЦЫГАНОВА ЕКАТЕРИНА ВЛАДИМИРОВНА"/>
    <s v="132102480009"/>
    <d v="1997-12-10T00:00:00"/>
    <d v="2013-03-08T00:00:00"/>
    <s v="1/1"/>
    <n v="1"/>
    <d v="2013-03-08T00:00:00"/>
    <s v="001001001000 - Собственность"/>
    <s v=""/>
    <s v=""/>
    <m/>
    <n v="3.0000000000000001E-3"/>
    <s v=" Жилые дома"/>
    <s v=""/>
    <n v="22.9"/>
    <n v="113588.12"/>
    <s v="89254830001"/>
    <s v="431035,Россия,Мордовия Респ,Торбеевский р-н,,Красноармейский п,Заводская ул,13,,"/>
    <n v="89654430"/>
    <s v=" ставка 0,3"/>
    <x v="5"/>
    <n v="4960.1799126637552"/>
  </r>
  <r>
    <s v="13:21:0302004:343"/>
    <s v="ФЕДОСЕЙКИН ВАСИЛИЙ ВАСИЛЬЕВИЧ"/>
    <s v="132100882680"/>
    <d v="1969-05-05T00:00:00"/>
    <d v="2013-03-31T00:00:00"/>
    <s v="1/1"/>
    <n v="1"/>
    <d v="2013-03-31T00:00:00"/>
    <s v="001001001000 - Собственность"/>
    <s v=""/>
    <s v=""/>
    <m/>
    <n v="3.0000000000000001E-3"/>
    <s v=" Жилые дома"/>
    <s v=""/>
    <n v="44.6"/>
    <n v="194212.04"/>
    <s v="89254805005"/>
    <s v="431046,Россия,Мордовия Респ,Торбеевский р-н,,Новое Четово д,Новое Четово ул,17,,"/>
    <n v="89654405"/>
    <s v=" ставка 0,3"/>
    <x v="5"/>
    <n v="4354.5300448430489"/>
  </r>
  <r>
    <s v="13:21:0302005:69"/>
    <s v="КОСТЬКИНА МАРИЯ ЛУКЬЯНОВНА"/>
    <s v="132101139195"/>
    <d v="1956-09-23T00:00:00"/>
    <d v="2012-10-04T00:00:00"/>
    <s v="1/1"/>
    <n v="1"/>
    <d v="2012-10-04T00:00:00"/>
    <s v="001001001000 - Собственность"/>
    <s v=""/>
    <s v=""/>
    <m/>
    <n v="3.0000000000000001E-3"/>
    <s v=" Жилые дома"/>
    <s v=""/>
    <n v="39.799999999999997"/>
    <n v="161652.07999999999"/>
    <s v="89254805008"/>
    <s v="431046,Россия,Мордовия Респ,Торбеевский р-н,,Старое Четово д,Луговая ул,47,,"/>
    <n v="89654405"/>
    <s v=" ставка 0,3"/>
    <x v="5"/>
    <n v="4061.6100502512563"/>
  </r>
  <r>
    <s v="13:21:0302005:64"/>
    <s v="ЧЕЛМАЙКИНА НАТАЛЬЯ ЯКОВЛЕВНА"/>
    <s v="132101139011"/>
    <d v="1958-06-23T00:00:00"/>
    <d v="2012-08-05T00:00:00"/>
    <s v="1/1"/>
    <n v="1"/>
    <d v="2012-08-05T00:00:00"/>
    <s v="001001001000 - Собственность"/>
    <s v=""/>
    <s v=""/>
    <m/>
    <n v="3.0000000000000001E-3"/>
    <s v=" Жилые дома"/>
    <s v=""/>
    <n v="22.8"/>
    <n v="84110.57"/>
    <s v="89254805008"/>
    <s v="431046,Россия,Мордовия Респ,Торбеевский р-н,,Старое Четово д,Луговая ул,49,,"/>
    <n v="89654405"/>
    <s v=" ставка 0,3"/>
    <x v="5"/>
    <n v="3689.0600877192983"/>
  </r>
  <r>
    <s v="13:21:0302003:46"/>
    <s v="БЕГАЕВ ИВАН СЕМЕНОВИЧ"/>
    <s v="132101055940"/>
    <d v="1951-10-10T00:00:00"/>
    <d v="2012-11-02T00:00:00"/>
    <s v="1/1"/>
    <n v="1"/>
    <d v="2012-11-02T00:00:00"/>
    <s v="001001001000 - Собственность"/>
    <s v=""/>
    <s v=""/>
    <n v="22.495080000000033"/>
    <n v="3.0000000000000001E-3"/>
    <s v=" Жилые дома"/>
    <s v=""/>
    <n v="51.7"/>
    <n v="228038.36"/>
    <s v="89254805002"/>
    <s v="431046,Россия,Мордовия Респ,Торбеевский р-н,,Вязовка д,Девятаева ул,13,,"/>
    <n v="89654405"/>
    <s v=" ставка 0,3"/>
    <x v="5"/>
    <n v="4410.7999999999993"/>
  </r>
  <r>
    <s v="13:21:0204001:912"/>
    <s v="КАЖАЕВА ЗИНАИДА ЛЕОНТЬЕВНА"/>
    <s v="132102457850"/>
    <d v="1957-04-27T00:00:00"/>
    <d v="2013-10-05T00:00:00"/>
    <s v="1/1"/>
    <n v="1"/>
    <d v="2013-10-05T00:00:00"/>
    <s v="001001001000 - Собственность"/>
    <s v=""/>
    <s v=""/>
    <m/>
    <n v="3.0000000000000001E-3"/>
    <s v=" Жилые дома"/>
    <s v=""/>
    <n v="45.9"/>
    <n v="244547.86"/>
    <s v="89254815001"/>
    <s v="431048,Россия,Мордовия Респ,Торбеевский р-н,,Дракино с,Азяева ул,71,,"/>
    <n v="89654415"/>
    <s v=" ставка 0,3"/>
    <x v="5"/>
    <n v="5327.8400871459689"/>
  </r>
  <r>
    <s v="13:21:0204001:1064"/>
    <s v="ЦЕЛИНА АЛЕКСАНДРА АФАНАСЬЕВНА"/>
    <s v="132101220537"/>
    <d v="1969-07-23T00:00:00"/>
    <d v="2013-05-13T00:00:00"/>
    <s v="1/1"/>
    <n v="1"/>
    <d v="2013-05-13T00:00:00"/>
    <s v="001001001000 - Собственность"/>
    <s v=""/>
    <s v=""/>
    <m/>
    <n v="3.0000000000000001E-3"/>
    <s v=" Жилые дома"/>
    <s v=""/>
    <n v="46.1"/>
    <n v="238038.27"/>
    <s v="89254815001"/>
    <s v="431048,Россия,Мордовия Респ,Торбеевский р-н,,Дракино с,Октябрьская ул,50,,"/>
    <n v="89654415"/>
    <s v=" ставка 0,3"/>
    <x v="5"/>
    <n v="5163.5199566160518"/>
  </r>
  <r>
    <s v="13:23:0911221:2412"/>
    <s v="ГАВЫЧЕВ ВЛАДИМИР ИВАНОВИЧ"/>
    <s v="132807199750"/>
    <d v="2010-01-30T00:00:00"/>
    <d v="2012-10-07T00:00:00"/>
    <s v="1/1"/>
    <n v="1"/>
    <d v="2012-10-07T00:00:00"/>
    <s v="001001001000 - Собственность"/>
    <d v="2012-06-28T00:00:00"/>
    <s v="13-13-01/003/2006-373"/>
    <n v="60.717657285067922"/>
    <n v="1E-3"/>
    <s v=" Квартиры"/>
    <s v=""/>
    <n v="22.1"/>
    <n v="638981.06000000006"/>
    <s v="89401000000"/>
    <s v=",РОССИЯ,,,Саранск г,,Ф.Энгельса ул,5,А,2"/>
    <n v="89701000"/>
    <s v="ставка 0,1"/>
    <x v="0"/>
    <n v="28913.170135746608"/>
  </r>
  <r>
    <s v="13:18:0123001:5022"/>
    <s v="МАТЮШКИН ИВАН ВАСИЛЬЕВИЧ"/>
    <s v="131800396556"/>
    <d v="2014-07-28T00:00:00"/>
    <d v="2019-05-29T00:00:00"/>
    <s v="1/1"/>
    <n v="1"/>
    <d v="2019-05-29T00:00:00"/>
    <s v="001001001000 - Собственность"/>
    <d v="2014-07-14T00:00:00"/>
    <s v=""/>
    <m/>
    <n v="3.0000000000000001E-3"/>
    <s v=" Жилые дома"/>
    <s v="Жилой дом"/>
    <n v="42.5"/>
    <n v="304088.78000000003"/>
    <s v="89246884001"/>
    <s v="р-н Старошайговский, с Старое Шайгово, ул Кирова, д 47"/>
    <n v="89646484"/>
    <s v=" ставка 0,3"/>
    <x v="1"/>
    <n v="7155.0301176470593"/>
  </r>
  <r>
    <s v="13:18:0101005:133"/>
    <s v="ТАРАДАЕВ АЛЕКСАНДР СЕМЕНОВИЧ"/>
    <s v="131800824811"/>
    <d v="2014-07-21T00:00:00"/>
    <d v="2017-05-02T00:00:00"/>
    <s v="1/1"/>
    <n v="1"/>
    <d v="2017-05-02T00:00:00"/>
    <s v="001001001000 - Собственность"/>
    <d v="2014-06-26T00:00:00"/>
    <s v=""/>
    <m/>
    <n v="3.0000000000000001E-3"/>
    <s v=" Жилые дома"/>
    <s v=""/>
    <n v="39.6"/>
    <n v="220201.74"/>
    <s v="89246804003"/>
    <s v="р-н Старошайговский, д Новая Теризморга, ул Рабочая, д 14"/>
    <n v="89646404"/>
    <s v=" ставка 0,3"/>
    <x v="1"/>
    <n v="5560.65"/>
  </r>
  <r>
    <s v="13:21:0313001:528"/>
    <s v="ЭРЕКАЕВА ПЕЛАГЕЯ ФЕДОРОВНА"/>
    <s v="132100891412"/>
    <d v="1959-04-13T00:00:00"/>
    <d v="2013-04-03T00:00:00"/>
    <s v="1/1"/>
    <n v="1"/>
    <d v="2013-04-03T00:00:00"/>
    <s v="001001001000 - Собственность"/>
    <s v=""/>
    <s v=""/>
    <m/>
    <n v="3.0000000000000001E-3"/>
    <s v=" Жилые дома"/>
    <s v=""/>
    <n v="23"/>
    <n v="97912.15"/>
    <s v="89254885008"/>
    <s v="431022,Россия,Мордовия Респ,Торбеевский р-н,,Носакино с,Школьная ул,28,,"/>
    <n v="89654485"/>
    <s v=" ставка 0,3"/>
    <x v="5"/>
    <n v="4257.05"/>
  </r>
  <r>
    <s v="13:21:0209001:189"/>
    <s v="ТРАШКИНА МАРИЯ КУЗЬМИНИЧНА"/>
    <s v="132101651068"/>
    <d v="1994-05-24T00:00:00"/>
    <d v="2018-10-01T00:00:00"/>
    <s v="1/1"/>
    <n v="1"/>
    <d v="2018-10-01T00:00:00"/>
    <s v="001001001000 - Собственность"/>
    <s v=""/>
    <s v=""/>
    <m/>
    <n v="3.0000000000000001E-3"/>
    <s v=" Жилые дома"/>
    <s v=""/>
    <n v="22"/>
    <n v="104211.36"/>
    <s v="89254875007"/>
    <s v="431041,Россия,Мордовия Респ,Торбеевский р-н,,Лопатино с,Центральная ул,88,,"/>
    <n v="89654475"/>
    <s v=" ставка 0,3"/>
    <x v="5"/>
    <n v="4736.88"/>
  </r>
  <r>
    <s v="13:21:0209001:192"/>
    <s v="УТКИНА АНАСТАСИЯ НИКИТИЧНА"/>
    <s v="132101664606"/>
    <d v="1971-06-14T00:00:00"/>
    <d v="2014-11-28T00:00:00"/>
    <s v="1/1"/>
    <n v="1"/>
    <d v="2014-11-28T00:00:00"/>
    <s v="001001001000 - Собственность"/>
    <s v=""/>
    <s v=""/>
    <n v="69.698719169675073"/>
    <n v="3.0000000000000001E-3"/>
    <s v=" Жилые дома"/>
    <s v=""/>
    <n v="55.4"/>
    <n v="238352.41"/>
    <s v="89254875007"/>
    <s v="431041,Россия,Мордовия Респ,Торбеевский р-н,,Лопатино с,Центральная ул,94,,"/>
    <n v="89654475"/>
    <s v=" ставка 0,3"/>
    <x v="5"/>
    <n v="4302.3900722021663"/>
  </r>
  <r>
    <s v="13:21:0218004:179"/>
    <s v="КУДЯКОВ АБДУЛ-КАБИР ЗАГИДУЛЛОВИЧ"/>
    <s v="132100844187"/>
    <d v="1960-05-01T00:00:00"/>
    <d v="2012-10-21T00:00:00"/>
    <s v="1/1"/>
    <n v="1"/>
    <d v="2012-10-21T00:00:00"/>
    <s v="001001001000 - Собственность"/>
    <s v=""/>
    <s v=""/>
    <m/>
    <n v="3.0000000000000001E-3"/>
    <s v=" Жилые дома"/>
    <s v=""/>
    <n v="50"/>
    <n v="221050"/>
    <s v="89254880001"/>
    <s v="431023,Россия,Мордовия Респ,Торбеевский р-н,,Татарские Юнки с,Луговая ул,1,,"/>
    <n v="89654480"/>
    <s v=" ставка 0,3"/>
    <x v="5"/>
    <n v="4421"/>
  </r>
  <r>
    <s v="13:21:0209001:232"/>
    <s v="ВОЛКОВ АЛЕКСЕЙ НИКОЛАЕВИЧ"/>
    <s v="132100288934"/>
    <d v="1976-05-03T00:00:00"/>
    <d v="2018-05-13T00:00:00"/>
    <s v="1/1"/>
    <n v="1"/>
    <d v="2018-05-13T00:00:00"/>
    <s v="001001001000 - Собственность"/>
    <s v=""/>
    <s v=""/>
    <m/>
    <n v="3.0000000000000001E-3"/>
    <s v=" Жилые дома"/>
    <s v=""/>
    <n v="34.200000000000003"/>
    <n v="147999.82"/>
    <s v="89254875007"/>
    <s v="431041,Россия,Мордовия Респ,Торбеевский р-н,,Лопатино с,Центральная ул,54,,"/>
    <n v="89654475"/>
    <s v=" ставка 0,3"/>
    <x v="5"/>
    <n v="4327.4801169590646"/>
  </r>
  <r>
    <s v="13:21:0204001:984"/>
    <s v="КРИВОВ ВАСИЛИЙ ИЛЬИЧ"/>
    <s v="132101085172"/>
    <d v="1949-05-28T00:00:00"/>
    <d v="2012-07-20T00:00:00"/>
    <s v="1/1"/>
    <n v="1"/>
    <d v="2012-07-20T00:00:00"/>
    <s v="001001001000 - Собственность"/>
    <s v=""/>
    <s v=""/>
    <m/>
    <n v="3.0000000000000001E-3"/>
    <s v=" Жилые дома"/>
    <s v=""/>
    <n v="40.5"/>
    <n v="204698.34"/>
    <s v="89254815001"/>
    <s v="431048,Россия,Мордовия Респ,Торбеевский р-н,,Дракино с,Комсомольская ул,89,,"/>
    <n v="89654415"/>
    <s v=" ставка 0,3"/>
    <x v="5"/>
    <n v="5054.28"/>
  </r>
  <r>
    <s v="13:21:0204001:1265"/>
    <s v="Кривов Александр Александрович"/>
    <s v="132100886772"/>
    <d v="1988-06-23T00:00:00"/>
    <d v="2012-10-31T00:00:00"/>
    <s v="1/1"/>
    <n v="1"/>
    <d v="2012-10-31T00:00:00"/>
    <s v="001001001000 - Собственность"/>
    <s v=""/>
    <s v=""/>
    <m/>
    <n v="3.0000000000000001E-3"/>
    <s v=" Жилые дома"/>
    <s v=""/>
    <n v="41.3"/>
    <n v="234789.67"/>
    <s v="89254815001"/>
    <s v="431048,Россия,Мордовия Респ,Торбеевский р-н,,Дракино с,Комсомольская ул,16,,"/>
    <n v="89654415"/>
    <s v=" ставка 0,3"/>
    <x v="5"/>
    <n v="5684.9799031477005"/>
  </r>
  <r>
    <s v="13:21:0204001:1442"/>
    <s v="НУЖИНА АЛЕКСАНДРА ЕГОРОВНА"/>
    <s v="132101227518"/>
    <d v="1969-05-28T00:00:00"/>
    <d v="2018-04-13T00:00:00"/>
    <s v="1/1"/>
    <n v="1"/>
    <d v="2018-04-13T00:00:00"/>
    <s v="001001001000 - Собственность"/>
    <s v=""/>
    <s v=""/>
    <m/>
    <n v="3.0000000000000001E-3"/>
    <s v=" Жилые дома"/>
    <s v=""/>
    <n v="20.2"/>
    <n v="112605.1"/>
    <s v="89254815001"/>
    <s v="431048,Россия,Мордовия Респ,Торбеевский р-н,,Дракино с,Комсомольская ул,21,,"/>
    <n v="89654415"/>
    <s v=" ставка 0,3"/>
    <x v="5"/>
    <n v="5574.5099009900996"/>
  </r>
  <r>
    <s v="13:21:0204001:1197"/>
    <s v="КУЗНЕЦОВ ИВАН ДМИТРИЕВИЧ"/>
    <s v="132102257716"/>
    <d v="1963-04-23T00:00:00"/>
    <d v="2017-11-14T00:00:00"/>
    <s v="1/1"/>
    <n v="1"/>
    <d v="2017-11-14T00:00:00"/>
    <s v="001001001000 - Собственность"/>
    <s v=""/>
    <s v=""/>
    <m/>
    <n v="3.0000000000000001E-3"/>
    <s v=" Жилые дома"/>
    <s v=""/>
    <n v="12.9"/>
    <n v="73336.240000000005"/>
    <s v="89254815001"/>
    <s v="431048,Россия,Мордовия Респ,Торбеевский р-н,,Дракино с,Комсомольская ул,44,,"/>
    <n v="89654415"/>
    <s v=" ставка 0,3"/>
    <x v="5"/>
    <n v="5684.9798449612408"/>
  </r>
  <r>
    <s v="13:21:0204001:851"/>
    <s v="ВЕРГАЗОВА ОЛЬГА ЕГОРОВНА"/>
    <s v="132101223104"/>
    <d v="1965-04-21T00:00:00"/>
    <d v="2013-11-19T00:00:00"/>
    <s v="1/1"/>
    <n v="1"/>
    <d v="2013-11-19T00:00:00"/>
    <s v="001001001000 - Собственность"/>
    <s v=""/>
    <s v=""/>
    <m/>
    <n v="3.0000000000000001E-3"/>
    <s v=" Жилые дома"/>
    <s v=""/>
    <n v="40.700000000000003"/>
    <n v="237357.52"/>
    <s v="89254815001"/>
    <s v="431048,Россия,Мордовия Респ,Торбеевский р-н,,Дракино с,Комсомольская ул,108,,"/>
    <n v="89654415"/>
    <s v=" ставка 0,3"/>
    <x v="5"/>
    <n v="5831.8800982800976"/>
  </r>
  <r>
    <s v="13:21:0204001:1419"/>
    <s v="ТЕЛКИНА АННА АЛЕКСЕЕВНА"/>
    <s v="132101226634"/>
    <d v="1959-06-25T00:00:00"/>
    <d v="2018-04-08T00:00:00"/>
    <s v="1/1"/>
    <n v="1"/>
    <d v="2018-04-08T00:00:00"/>
    <s v="001001001000 - Собственность"/>
    <s v=""/>
    <s v=""/>
    <m/>
    <n v="3.0000000000000001E-3"/>
    <s v=" Жилые дома"/>
    <s v=""/>
    <n v="27.5"/>
    <n v="153299.01999999999"/>
    <s v="89254815001"/>
    <s v="431048,Россия,Мордовия Респ,Торбеевский р-н,,Дракино с,Комсомольская ул,12а,,"/>
    <n v="89654415"/>
    <s v=" ставка 0,3"/>
    <x v="5"/>
    <n v="5574.5098181818175"/>
  </r>
  <r>
    <s v="13:21:0204001:980"/>
    <s v="ГЛАДКОВА ЗИНАИДА АРТЕМОВНА"/>
    <s v="132101227204"/>
    <d v="1963-06-26T00:00:00"/>
    <d v="2016-03-01T00:00:00"/>
    <s v="1/1"/>
    <n v="1"/>
    <d v="2016-03-01T00:00:00"/>
    <s v="001001001000 - Собственность"/>
    <s v=""/>
    <s v=""/>
    <m/>
    <n v="3.0000000000000001E-3"/>
    <s v=" Жилые дома"/>
    <s v=""/>
    <n v="21.8"/>
    <n v="123932.56"/>
    <s v="89254815001"/>
    <s v="431048,Россия,Мордовия Респ,Торбеевский р-н,,Дракино с,Комсомольская ул,18,,"/>
    <n v="89654415"/>
    <s v=" ставка 0,3"/>
    <x v="5"/>
    <n v="5684.9798165137609"/>
  </r>
  <r>
    <s v="13:21:0204001:1228"/>
    <s v="МИНАЕВ ИВАН КАПИТОНОВИЧ"/>
    <s v="132101043905"/>
    <d v="1969-05-20T00:00:00"/>
    <d v="2013-01-27T00:00:00"/>
    <s v="1/1"/>
    <n v="1"/>
    <d v="2013-01-27T00:00:00"/>
    <s v="001001001000 - Собственность"/>
    <d v="2012-06-28T00:00:00"/>
    <s v=""/>
    <m/>
    <n v="3.0000000000000001E-3"/>
    <s v=" Жилые дома"/>
    <s v="жилой дом"/>
    <n v="48.3"/>
    <n v="274584.53000000003"/>
    <s v="89254815001"/>
    <s v="431048,Россия,Мордовия Респ,Торбеевский р-н,,Дракино с,Садовая ул,63,,"/>
    <n v="89654415"/>
    <s v=" ставка 0,3"/>
    <x v="5"/>
    <n v="5684.979917184266"/>
  </r>
  <r>
    <s v="13:21:0204001:1091"/>
    <s v="ВОЛКОВ ВАСИЛИЙ АНДРЕЕВИЧ"/>
    <s v="132100060961"/>
    <d v="1981-05-29T00:00:00"/>
    <d v="2015-07-26T00:00:00"/>
    <s v="1/1"/>
    <n v="1"/>
    <d v="2015-07-26T00:00:00"/>
    <s v="001001001000 - Собственность"/>
    <s v=""/>
    <s v=""/>
    <m/>
    <n v="3.0000000000000001E-3"/>
    <s v=" Жилые дома"/>
    <s v=""/>
    <n v="44.2"/>
    <n v="223399.18"/>
    <s v="89254815001"/>
    <s v="431048,Россия,Мордовия Респ,Торбеевский р-н,,Дракино с,Садовая ул,99,,"/>
    <n v="89654415"/>
    <s v=" ставка 0,3"/>
    <x v="5"/>
    <n v="5054.2800904977366"/>
  </r>
  <r>
    <s v="13:21:0204001:1032"/>
    <s v="АЛЯВИНА ГАЛИНА ЛЕОНТЬЕВНА"/>
    <s v="132102429605"/>
    <d v="1967-06-23T00:00:00"/>
    <d v="2014-01-17T00:00:00"/>
    <s v="1/1"/>
    <n v="1"/>
    <d v="2014-01-17T00:00:00"/>
    <s v="001001001000 - Собственность"/>
    <s v=""/>
    <s v=""/>
    <m/>
    <n v="3.0000000000000001E-3"/>
    <s v=" Жилые дома"/>
    <s v=""/>
    <n v="41.4"/>
    <n v="219293.73"/>
    <s v="89254815001"/>
    <s v="431048,Россия,Мордовия Респ,Торбеевский р-н,,Дракино с,Садовая ул,18,,"/>
    <n v="89654415"/>
    <s v=" ставка 0,3"/>
    <x v="5"/>
    <n v="5296.9500000000007"/>
  </r>
  <r>
    <s v="13:21:0204001:913"/>
    <s v="КАРАСЕВА ЕЛЕНА АРХИПОВНА"/>
    <s v="132101193570"/>
    <d v="1959-03-24T00:00:00"/>
    <d v="2019-10-11T00:00:00"/>
    <s v="1/1"/>
    <n v="1"/>
    <d v="2019-10-11T00:00:00"/>
    <s v="001001001000 - Собственность"/>
    <s v=""/>
    <s v=""/>
    <m/>
    <n v="3.0000000000000001E-3"/>
    <s v=" Жилые дома"/>
    <s v=""/>
    <n v="41.3"/>
    <n v="225358.41"/>
    <s v="89254815001"/>
    <s v="431048,Россия,Мордовия Респ,Торбеевский р-н,,Дракино с,Азяева ул,8,,"/>
    <n v="89654415"/>
    <s v=" ставка 0,3"/>
    <x v="5"/>
    <n v="5456.6200968523008"/>
  </r>
  <r>
    <s v="13:21:0204001:1044"/>
    <s v="ГЛАДКОВА ПРАСКОВЬЯ ПАВЛОВНА"/>
    <s v="132101219980"/>
    <d v="1961-08-25T00:00:00"/>
    <d v="2017-05-12T00:00:00"/>
    <s v="1/1"/>
    <n v="1"/>
    <d v="2017-05-12T00:00:00"/>
    <s v="001001001000 - Собственность"/>
    <s v=""/>
    <s v=""/>
    <m/>
    <n v="3.0000000000000001E-3"/>
    <s v=" Жилые дома"/>
    <s v=""/>
    <n v="40"/>
    <n v="207745.2"/>
    <s v="89254815001"/>
    <s v="431048,Россия,Мордовия Респ,Торбеевский р-н,,Дракино с,Азяева ул,66,,"/>
    <n v="89654415"/>
    <s v=" ставка 0,3"/>
    <x v="5"/>
    <n v="5193.63"/>
  </r>
  <r>
    <s v="13:21:0204001:1368"/>
    <s v="САУТКИН ИВАН ИВАНОВИЧ"/>
    <s v="132101151690"/>
    <d v="1961-03-18T00:00:00"/>
    <d v="2013-12-13T00:00:00"/>
    <s v="1/1"/>
    <n v="1"/>
    <d v="2013-12-13T00:00:00"/>
    <s v="001001001000 - Собственность"/>
    <s v=""/>
    <s v=""/>
    <m/>
    <n v="3.0000000000000001E-3"/>
    <s v=" Жилые дома"/>
    <s v=""/>
    <n v="44.5"/>
    <n v="252981.61"/>
    <s v="89254815001"/>
    <s v="431048,Россия,Мордовия Респ,Торбеевский р-н,,Дракино с,Садовая ул,27,,"/>
    <n v="89654415"/>
    <s v=" ставка 0,3"/>
    <x v="5"/>
    <n v="5684.98"/>
  </r>
  <r>
    <s v="13:21:0204001:1259"/>
    <s v="ТУЛАПИНА ПРАСКОВЬЯ ГЕННАДЬЕВНА"/>
    <s v="132101232726"/>
    <d v="1963-05-17T00:00:00"/>
    <d v="2015-06-03T00:00:00"/>
    <s v="1/1"/>
    <n v="1"/>
    <d v="2015-06-03T00:00:00"/>
    <s v="001001001000 - Собственность"/>
    <d v="2012-06-28T00:00:00"/>
    <s v=""/>
    <m/>
    <n v="3.0000000000000001E-3"/>
    <s v=" Жилые дома"/>
    <s v="Жилой дом"/>
    <n v="26.5"/>
    <n v="150651.97"/>
    <s v="89254815001"/>
    <s v="431048,Россия,Мордовия Респ,Торбеевский р-н,,Дракино с,Азяева ул,60,,"/>
    <n v="89654415"/>
    <s v=" ставка 0,3"/>
    <x v="5"/>
    <n v="5684.9800000000005"/>
  </r>
  <r>
    <s v="13:21:0204001:1102"/>
    <s v="БАХАРЕВА РАИСА ЯКОВЛЕВНА"/>
    <s v="132101198793"/>
    <d v="1974-09-16T00:00:00"/>
    <d v="2016-02-15T00:00:00"/>
    <s v="1/1"/>
    <n v="1"/>
    <d v="2016-02-15T00:00:00"/>
    <s v="001001001000 - Собственность"/>
    <s v=""/>
    <s v=""/>
    <m/>
    <n v="3.0000000000000001E-3"/>
    <s v=" Жилые дома"/>
    <s v=""/>
    <n v="33.6"/>
    <n v="169823.81"/>
    <s v="89254815001"/>
    <s v="431048,Россия,Мордовия Респ,Торбеевский р-н,,Дракино с,Азяева ул,15,,"/>
    <n v="89654415"/>
    <s v=" ставка 0,3"/>
    <x v="5"/>
    <n v="5054.2800595238095"/>
  </r>
  <r>
    <s v="13:21:0204001:1334"/>
    <s v="МАСКАЕВ ВАСИЛИЙ ПЕТРОВИЧ"/>
    <s v="132102550390"/>
    <d v="1955-07-22T00:00:00"/>
    <d v="2015-11-06T00:00:00"/>
    <s v="1/1"/>
    <n v="1"/>
    <d v="2015-11-06T00:00:00"/>
    <s v="001001001000 - Собственность"/>
    <s v=""/>
    <s v=""/>
    <m/>
    <n v="3.0000000000000001E-3"/>
    <s v=" Жилые дома"/>
    <s v=""/>
    <n v="12.9"/>
    <n v="73336.240000000005"/>
    <s v="89254815001"/>
    <s v="431048,Россия,Мордовия Респ,Торбеевский р-н,,Дракино с,Азяева ул,95,,"/>
    <n v="89654415"/>
    <s v=" ставка 0,3"/>
    <x v="5"/>
    <n v="5684.9798449612408"/>
  </r>
  <r>
    <s v="13:21:0204001:888"/>
    <s v="КОРНЕЕВА АННА ИВАНОВНА"/>
    <s v="132101259213"/>
    <d v="1965-07-24T00:00:00"/>
    <d v="2012-06-16T00:00:00"/>
    <s v="1/1"/>
    <n v="1"/>
    <d v="2012-06-16T00:00:00"/>
    <s v="001001001000 - Собственность"/>
    <d v="2012-06-28T00:00:00"/>
    <s v=""/>
    <m/>
    <n v="3.0000000000000001E-3"/>
    <s v=" Жилые дома"/>
    <s v="Жилой дом"/>
    <n v="44.1"/>
    <n v="222893.75"/>
    <s v="89254815001"/>
    <s v="431048,Россия,Мордовия Респ,Торбеевский р-н,,Дракино с,Садовая ул,60,,"/>
    <n v="89654415"/>
    <s v=" ставка 0,3"/>
    <x v="5"/>
    <n v="5054.2800453514737"/>
  </r>
  <r>
    <s v="13:21:0204001:1127"/>
    <s v="ПОТАПОВА РАИСА МАТВЕЕВНА"/>
    <s v="132101224620"/>
    <d v="1969-06-27T00:00:00"/>
    <d v="2020-05-11T00:00:00"/>
    <s v="1/1"/>
    <n v="1"/>
    <d v="2020-05-11T00:00:00"/>
    <s v="001001001000 - Собственность"/>
    <s v=""/>
    <s v=""/>
    <m/>
    <n v="3.0000000000000001E-3"/>
    <s v=" Жилые дома"/>
    <s v=""/>
    <n v="43"/>
    <n v="229097.12"/>
    <s v="89254815001"/>
    <s v="431048,Россия,Мордовия Респ,Торбеевский р-н,,Дракино с,Октябрьская ул,13,,"/>
    <n v="89654415"/>
    <s v=" ставка 0,3"/>
    <x v="5"/>
    <n v="5327.84"/>
  </r>
  <r>
    <s v="13:21:0204001:1289"/>
    <s v="САИНА РАИСА ПЕТРОВНА"/>
    <s v="132100828690"/>
    <d v="1960-04-21T00:00:00"/>
    <d v="2014-05-28T00:00:00"/>
    <s v="1/1"/>
    <n v="1"/>
    <d v="2014-05-28T00:00:00"/>
    <s v="001001001000 - Собственность"/>
    <s v=""/>
    <s v=""/>
    <m/>
    <n v="3.0000000000000001E-3"/>
    <s v=" Жилые дома"/>
    <s v=""/>
    <n v="40.299999999999997"/>
    <n v="219901.79"/>
    <s v="89254815001"/>
    <s v="431048,Россия,Мордовия Респ,Торбеевский р-н,,Дракино с,Первомайская ул,5,,"/>
    <n v="89654415"/>
    <s v=" ставка 0,3"/>
    <x v="5"/>
    <n v="5456.6200992555841"/>
  </r>
  <r>
    <s v="13:21:0204001:1349"/>
    <s v="КАРАСЕВА ПЕЛАГЕЯ МАКСИМОВНА"/>
    <s v="132101224482"/>
    <d v="1955-04-25T00:00:00"/>
    <d v="2013-04-13T00:00:00"/>
    <s v="1/1"/>
    <n v="1"/>
    <d v="2013-04-13T00:00:00"/>
    <s v="001001001000 - Собственность"/>
    <s v=""/>
    <s v=""/>
    <m/>
    <n v="3.0000000000000001E-3"/>
    <s v=" Жилые дома"/>
    <s v=""/>
    <n v="43"/>
    <n v="229097.12"/>
    <s v="89254815001"/>
    <s v="431048,Россия,Мордовия Респ,Торбеевский р-н,,Дракино с,Октябрьская ул,13,,"/>
    <n v="89654415"/>
    <s v=" ставка 0,3"/>
    <x v="5"/>
    <n v="5327.84"/>
  </r>
  <r>
    <s v="13:21:0204001:1137"/>
    <s v="КОРНЕЕВ ИВАН ЕГОРОВИЧ"/>
    <s v="132100828379"/>
    <d v="1950-05-20T00:00:00"/>
    <d v="2015-06-04T00:00:00"/>
    <s v="1/1"/>
    <n v="1"/>
    <d v="2015-06-04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Первомайская ул,25,,"/>
    <n v="89654415"/>
    <s v=" ставка 0,3"/>
    <x v="5"/>
    <n v="5054.28"/>
  </r>
  <r>
    <s v="13:21:0204001:1137"/>
    <s v="КОРНЕЕВ ЕГОР ЕГОРОВИЧ"/>
    <s v="132101197278"/>
    <d v="1977-07-22T00:00:00"/>
    <d v="2016-01-05T00:00:00"/>
    <s v="1/1"/>
    <n v="1"/>
    <d v="2016-01-05T00:00:00"/>
    <s v="001001001000 - Собственность"/>
    <s v=""/>
    <s v=""/>
    <m/>
    <n v="3.0000000000000001E-3"/>
    <s v=" Жилые дома"/>
    <s v=""/>
    <n v="41.5"/>
    <n v="209752.62"/>
    <s v="89254815001"/>
    <s v="431048,Россия,Мордовия Респ,Торбеевский р-н,,Дракино с,Первомайская ул,25,,"/>
    <n v="89654415"/>
    <s v=" ставка 0,3"/>
    <x v="5"/>
    <n v="5054.28"/>
  </r>
  <r>
    <s v="13:21:0204001:1385"/>
    <s v="ОЧКИНА АННА ИВАНОВНА"/>
    <s v="132100146506"/>
    <d v="1957-06-11T00:00:00"/>
    <d v="2013-10-14T00:00:00"/>
    <s v="1/1"/>
    <n v="1"/>
    <d v="2013-10-14T00:00:00"/>
    <s v="001001001000 - Собственность"/>
    <s v=""/>
    <s v=""/>
    <m/>
    <n v="3.0000000000000001E-3"/>
    <s v=" Жилые дома"/>
    <s v=""/>
    <n v="25"/>
    <n v="129088"/>
    <s v="89254815001"/>
    <s v="431048,Россия,Мордовия Респ,Торбеевский р-н,,Дракино с,Школьная ул,50,,"/>
    <n v="89654415"/>
    <s v=" ставка 0,3"/>
    <x v="5"/>
    <n v="5163.5200000000004"/>
  </r>
  <r>
    <s v="13:21:0204001:1082"/>
    <s v="ТУЛАПИН АЛЕКСАНДР АФАНАСЬЕВИЧ"/>
    <s v="132101195263"/>
    <d v="1969-05-19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49.7"/>
    <n v="282543.51"/>
    <s v="89254815001"/>
    <s v="431048,Россия,Мордовия Респ,Торбеевский р-н,,Дракино с,Садовая ул,2,,"/>
    <n v="89654415"/>
    <s v=" ставка 0,3"/>
    <x v="5"/>
    <n v="5684.9800804828974"/>
  </r>
  <r>
    <s v="13:21:0204001:1090"/>
    <s v="КУДАЕВ МИХАИЛ ВАСИЛЬЕВИЧ"/>
    <s v="132102127266"/>
    <d v="1986-09-21T00:00:00"/>
    <d v="2017-02-24T00:00:00"/>
    <s v="1/1"/>
    <n v="1"/>
    <d v="2017-02-24T00:00:00"/>
    <s v="001001001000 - Собственность"/>
    <d v="2012-06-28T00:00:00"/>
    <s v=""/>
    <m/>
    <n v="3.0000000000000001E-3"/>
    <s v=" Жилые дома"/>
    <s v="жилой дом"/>
    <n v="41.5"/>
    <n v="209752.62"/>
    <s v="89254815001"/>
    <s v="431048,Россия,Мордовия Респ,Торбеевский р-н,,Дракино с,Садовая ул,89,,"/>
    <n v="89654415"/>
    <s v=" ставка 0,3"/>
    <x v="5"/>
    <n v="5054.28"/>
  </r>
  <r>
    <s v="13:21:0204001:1307"/>
    <s v="ВОРОНОВ ПАВЕЛ ИВАНОВИЧ"/>
    <s v="132100707110"/>
    <d v="1981-06-27T00:00:00"/>
    <d v="2017-12-10T00:00:00"/>
    <s v="1/1"/>
    <n v="1"/>
    <d v="2017-12-10T00:00:00"/>
    <s v="001001001000 - Собственность"/>
    <s v=""/>
    <s v=""/>
    <m/>
    <n v="3.0000000000000001E-3"/>
    <s v=" Жилые дома"/>
    <s v=""/>
    <n v="40.200000000000003"/>
    <n v="212937.39"/>
    <s v="89254815001"/>
    <s v="431048,Россия,Мордовия Респ,Торбеевский р-н,,Дракино с,Садовая ул,62,,"/>
    <n v="89654415"/>
    <s v=" ставка 0,3"/>
    <x v="5"/>
    <n v="5296.95"/>
  </r>
  <r>
    <s v="13:21:0216004:251"/>
    <s v="СУРАЕВ ВИКТОР АНДРЕЕВИЧ"/>
    <s v="132101357901"/>
    <d v="1999-06-04T00:00:00"/>
    <d v="2017-06-01T00:00:00"/>
    <s v="1/1"/>
    <n v="1"/>
    <d v="2017-06-01T00:00:00"/>
    <s v="001001001000 - Собственность"/>
    <d v="2012-06-28T00:00:00"/>
    <s v=""/>
    <m/>
    <n v="3.0000000000000001E-3"/>
    <s v=" Жилые дома"/>
    <s v="жилой дом"/>
    <n v="29.3"/>
    <n v="123764.37"/>
    <s v="89254835007"/>
    <s v="431037,Россия,Мордовия Респ,Торбеевский р-н,,Старые Пичуры с,Ленина ул,33,,"/>
    <n v="89654435"/>
    <s v=" ставка 0,3"/>
    <x v="5"/>
    <n v="4224.0399317406145"/>
  </r>
  <r>
    <s v="13:21:0216004:256"/>
    <s v="СЕРГУШКИНА ЕКАТЕРИНА ПАВЛОВНА"/>
    <s v="132102402339"/>
    <d v="1951-05-12T00:00:00"/>
    <d v="2015-11-18T00:00:00"/>
    <s v="1/1"/>
    <n v="1"/>
    <d v="2015-11-18T00:00:00"/>
    <s v="001001001000 - Собственность"/>
    <s v=""/>
    <s v=""/>
    <m/>
    <n v="3.0000000000000001E-3"/>
    <s v=" Жилые дома"/>
    <s v=""/>
    <n v="17.5"/>
    <n v="77014.350000000006"/>
    <s v="89254835007"/>
    <s v="431037,Россия,Мордовия Респ,Торбеевский р-н,,Старые Пичуры с,Ленина ул,34,,"/>
    <n v="89654435"/>
    <s v=" ставка 0,3"/>
    <x v="5"/>
    <n v="4400.8200000000006"/>
  </r>
  <r>
    <s v="13:21:0216004:353"/>
    <s v="СЕРГУШКИНА МАРИЯ ФЕДОРОВНА"/>
    <s v="132100742019"/>
    <d v="1976-05-22T00:00:00"/>
    <d v="2019-06-04T00:00:00"/>
    <s v="1/1"/>
    <n v="1"/>
    <d v="2019-06-04T00:00:00"/>
    <s v="001001001000 - Собственность"/>
    <s v=""/>
    <s v=""/>
    <m/>
    <n v="3.0000000000000001E-3"/>
    <s v=" Жилые дома"/>
    <s v=""/>
    <n v="13.7"/>
    <n v="60291.23"/>
    <s v="89254835007"/>
    <s v="431037,Россия,Мордовия Респ,Торбеевский р-н,,Старые Пичуры с,Ленина ул,42,,"/>
    <n v="89654435"/>
    <s v=" ставка 0,3"/>
    <x v="5"/>
    <n v="4400.8197080291975"/>
  </r>
  <r>
    <s v="13:08:0205001:1387"/>
    <s v="БАНДЫШЕВ ПАВЕЛ ИВАНОВИЧ"/>
    <s v="130805016365"/>
    <d v="1992-01-01T00:00:00"/>
    <d v="2010-06-24T00:00:00"/>
    <s v="1/1"/>
    <n v="1"/>
    <d v="2010-06-24T00:00:00"/>
    <s v="001001001000 - Собственность"/>
    <s v=""/>
    <s v=""/>
    <m/>
    <n v="3.0000000000000001E-3"/>
    <s v=" Жилые дома"/>
    <s v=""/>
    <n v="38.200000000000003"/>
    <n v="107655.62"/>
    <s v="89221898001"/>
    <s v="431141, , Мордовия Респ, Зубово-Полянский р-н, , с Ширингуши, ул Пушкина, 15, , а"/>
    <n v="89621498"/>
    <s v=" ставка 0,3"/>
    <x v="4"/>
    <n v="2818.2099476439789"/>
  </r>
  <r>
    <s v="13:08:0205001:1364"/>
    <s v="ВИНОГРАДОВА КЛАВДИЯ ТИМОФЕЕВНА"/>
    <s v="780216194408"/>
    <d v="1993-05-17T00:00:00"/>
    <d v="2018-03-05T00:00:00"/>
    <s v="1/1"/>
    <n v="1"/>
    <d v="2018-03-05T00:00:00"/>
    <s v="001001001000 - Собственность"/>
    <s v=""/>
    <s v=""/>
    <m/>
    <n v="3.0000000000000001E-3"/>
    <s v=" Жилые дома"/>
    <s v=""/>
    <n v="30"/>
    <n v="84546.3"/>
    <s v="89221898001"/>
    <s v="431141, , Мордовия Респ, Зубово-Полянский р-н, , с Ширингуши, ул Лесная, 61, ,"/>
    <n v="89621498"/>
    <s v=" ставка 0,3"/>
    <x v="4"/>
    <n v="2818.21"/>
  </r>
  <r>
    <s v="13:08:0205001:1835"/>
    <s v="Заикина Агрепина Ивановна"/>
    <s v="130804291087"/>
    <d v="1992-01-01T00:00:00"/>
    <d v="2016-07-31T00:00:00"/>
    <s v="1/1"/>
    <n v="1"/>
    <d v="2016-07-31T00:00:00"/>
    <s v="001001001000 - Собственность"/>
    <s v=""/>
    <s v=""/>
    <m/>
    <n v="3.0000000000000001E-3"/>
    <s v=" Жилые дома"/>
    <s v=""/>
    <n v="31.3"/>
    <n v="93941"/>
    <s v="89221898001"/>
    <s v="431141,Россия,Мордовия Респ,Зубово-Полянский р-н,,Ширингуши с,Сельская ул,18,,"/>
    <n v="89621498"/>
    <s v=" ставка 0,3"/>
    <x v="4"/>
    <n v="3001.3099041533546"/>
  </r>
  <r>
    <s v="13:08:0205001:2170"/>
    <s v="НЕСТЕРОВА АНТОНИНА ДМИТРИЕВНА"/>
    <s v="130804227123"/>
    <d v="1992-01-01T00:00:00"/>
    <d v="2014-03-06T00:00:00"/>
    <s v="1/1"/>
    <n v="1"/>
    <d v="2014-03-06T00:00:00"/>
    <s v="001001001000 - Собственность"/>
    <s v=""/>
    <s v=""/>
    <m/>
    <n v="3.0000000000000001E-3"/>
    <s v=" Жилые дома"/>
    <s v=""/>
    <n v="41.4"/>
    <n v="127680.08"/>
    <s v="89221898001"/>
    <s v="431141,Россия,Мордовия Респ,Зубово-Полянский р-н,,Ширингуши с,Пионерская ул,1,,"/>
    <n v="89621498"/>
    <s v=" ставка 0,3"/>
    <x v="4"/>
    <n v="3084.0599033816425"/>
  </r>
  <r>
    <s v="13:08:0205001:1652"/>
    <s v="МЕЩЕРЯКОВА АЛЕКСАНДРА ПЕТРОВНА"/>
    <s v="130804293623"/>
    <d v="1992-01-01T00:00:00"/>
    <d v="2014-01-14T00:00:00"/>
    <s v="1/1"/>
    <n v="1"/>
    <d v="2014-01-14T00:00:00"/>
    <s v="001001001000 - Собственность"/>
    <s v=""/>
    <s v=""/>
    <m/>
    <n v="3.0000000000000001E-3"/>
    <s v=" Жилые дома"/>
    <s v=""/>
    <n v="35.299999999999997"/>
    <n v="121433.06"/>
    <s v="89221898001"/>
    <s v="431141,Россия,Мордовия Респ,Зубово-Полянский р-н,,Ширингуши с,Пионерская ул,2,,"/>
    <n v="89621498"/>
    <s v=" ставка 0,3"/>
    <x v="4"/>
    <n v="3440.0300283286119"/>
  </r>
  <r>
    <s v="13:08:0205001:2101"/>
    <s v="КРЫМСКАЯ ЕКАТЕРИНА ЕГОРОВНА"/>
    <s v="130805819524"/>
    <d v="1992-01-01T00:00:00"/>
    <d v="2012-01-17T00:00:00"/>
    <s v="1/1"/>
    <n v="1"/>
    <d v="2012-01-17T00:00:00"/>
    <s v="001001001000 - Собственность"/>
    <s v=""/>
    <s v=""/>
    <m/>
    <n v="3.0000000000000001E-3"/>
    <s v=" Жилые дома"/>
    <s v=""/>
    <n v="44.3"/>
    <n v="136623.85999999999"/>
    <s v="89221898001"/>
    <s v="431141,Россия,Мордовия Респ,Зубово-Полянский р-н,,Ширингуши с,Советская ул,75,,"/>
    <n v="89621498"/>
    <s v=" ставка 0,3"/>
    <x v="4"/>
    <n v="3084.0600451467267"/>
  </r>
  <r>
    <s v="13:08:0205001:1478"/>
    <s v="АНТОШКИНА ПЕЛАГЕЯ ФЕДОРОВНА"/>
    <s v="770500931107"/>
    <d v="1997-11-27T00:00:00"/>
    <d v="2015-04-25T00:00:00"/>
    <s v="1/2"/>
    <n v="0.5"/>
    <d v="2015-04-25T00:00:00"/>
    <s v="001001002000 - Общая долевая собственность"/>
    <d v="2012-06-28T00:00:00"/>
    <s v=""/>
    <m/>
    <n v="3.0000000000000001E-3"/>
    <s v=" Жилые дома"/>
    <s v="жилой дом"/>
    <n v="19.100000000000001"/>
    <n v="64478.35"/>
    <s v="89221898001"/>
    <s v="431141,Россия,Мордовия Респ,Зубово-Полянский р-н,,Ширингуши с,Ленина ул,71,,"/>
    <n v="89621498"/>
    <s v=" ставка 0,3"/>
    <x v="4"/>
    <n v="3375.829842931937"/>
  </r>
  <r>
    <s v="13:21:0216004:258"/>
    <s v="СЕРГУШКИНА НАТАЛИЯ СЕМЕНОВНА"/>
    <s v="132102482408"/>
    <d v="1946-06-15T00:00:00"/>
    <d v="2013-12-25T00:00:00"/>
    <s v="1/1"/>
    <n v="1"/>
    <d v="2013-12-25T00:00:00"/>
    <s v="001001001000 - Собственность"/>
    <s v=""/>
    <s v=""/>
    <m/>
    <n v="3.0000000000000001E-3"/>
    <s v=" Жилые дома"/>
    <s v=""/>
    <n v="30.3"/>
    <n v="111318.87"/>
    <s v="89254835007"/>
    <s v="431037,Россия,Мордовия Респ,Торбеевский р-н,,Старые Пичуры с,Ленина ул,25,,"/>
    <n v="89654435"/>
    <s v=" ставка 0,3"/>
    <x v="5"/>
    <n v="3673.890099009901"/>
  </r>
  <r>
    <s v="13:21:0219001:264"/>
    <s v="ТИМОШКИН ГАВРИЛ ВАСИЛЬЕВИЧ"/>
    <s v="132100647710"/>
    <d v="1998-11-14T00:00:00"/>
    <d v="2018-12-03T00:00:00"/>
    <s v="1/1"/>
    <n v="1"/>
    <d v="2018-12-03T00:00:00"/>
    <s v="001001001000 - Собственность"/>
    <d v="2013-11-29T00:00:00"/>
    <s v=""/>
    <n v="55.842657206703947"/>
    <n v="3.0000000000000001E-3"/>
    <s v=" Жилые дома"/>
    <s v=""/>
    <n v="53.7"/>
    <n v="270157.71999999997"/>
    <s v="89254885001"/>
    <s v="431021,Россия,Мордовия Респ,Торбеевский р-н,,Хилково с,Молодежная ул,11/1,,"/>
    <n v="89654485"/>
    <s v=" ставка 0,3"/>
    <x v="5"/>
    <n v="5030.870018621973"/>
  </r>
  <r>
    <s v="13:06:0410001:515"/>
    <s v="БАРАНОВА ЕВДОКИЯ АЛЕКСЕЕВНА"/>
    <s v="130600661420"/>
    <d v="2001-12-31T00:00:00"/>
    <d v="2015-08-23T00:00:00"/>
    <s v="1/1"/>
    <n v="1"/>
    <d v="2015-08-23T00:00:00"/>
    <s v=""/>
    <s v=""/>
    <s v=""/>
    <m/>
    <n v="3.0000000000000001E-3"/>
    <s v=" Жилые дома"/>
    <s v=""/>
    <n v="31.1"/>
    <n v="153290.97"/>
    <s v="89216832004"/>
    <s v="431783,Россия,Мордовия Респ,Дубенский р-н,,Николаевка с,Большая ул,37,,"/>
    <n v="89616432"/>
    <s v=" ставка 0,3"/>
    <x v="20"/>
    <n v="4928.9700964630219"/>
  </r>
  <r>
    <s v="13:23:0911226:151"/>
    <s v="ЛЯПИН ВАСИЛИЙ ВАСИЛЬЕВИЧ"/>
    <s v="132808097172"/>
    <d v="2010-10-19T00:00:00"/>
    <d v="2020-01-02T00:00:00"/>
    <s v="1/2"/>
    <n v="0.5"/>
    <d v="2020-01-02T00:00:00"/>
    <s v="001001002000 - Общая долевая собственность"/>
    <d v="2012-06-28T00:00:00"/>
    <s v="13-13-01/248/2007-106"/>
    <n v="317.658435"/>
    <n v="1E-3"/>
    <s v=" Квартиры"/>
    <s v=""/>
    <n v="39"/>
    <n v="1304071.47"/>
    <s v="89401000000"/>
    <s v=",РОССИЯ,,,Саранск г,,Ульянова ул,95,,136"/>
    <n v="89701000"/>
    <s v="ставка 0,1"/>
    <x v="0"/>
    <n v="33437.729999999996"/>
  </r>
  <r>
    <s v="13:21:0313001:359"/>
    <s v="КИДЯЕВА АНТОНИНА СТЕПАНОВНА"/>
    <s v="132100814175"/>
    <d v="1954-08-16T00:00:00"/>
    <d v="2012-08-26T00:00:00"/>
    <s v="1/1"/>
    <n v="1"/>
    <d v="2012-08-26T00:00:00"/>
    <s v="001001001000 - Собственность"/>
    <s v=""/>
    <s v=""/>
    <m/>
    <n v="3.0000000000000001E-3"/>
    <s v=" Жилые дома"/>
    <s v=""/>
    <n v="36.700000000000003"/>
    <n v="171014.29"/>
    <s v="89254885008"/>
    <s v="431022,Россия,Мордовия Респ,Торбеевский р-н,,Носакино с,Центральная ул,27,,"/>
    <n v="89654485"/>
    <s v=" ставка 0,3"/>
    <x v="5"/>
    <n v="4659.7899182561305"/>
  </r>
  <r>
    <s v="13:21:0313001:351"/>
    <s v="БОТАДЕЕВА АКСИНЬЯ ПЕТРОВНА"/>
    <s v="132102431604"/>
    <d v="1979-05-25T00:00:00"/>
    <d v="2017-05-17T00:00:00"/>
    <s v="1/1"/>
    <n v="1"/>
    <d v="2017-05-17T00:00:00"/>
    <s v="001001001000 - Собственность"/>
    <s v=""/>
    <s v=""/>
    <m/>
    <n v="3.0000000000000001E-3"/>
    <s v=" Жилые дома"/>
    <s v=""/>
    <n v="36.1"/>
    <n v="168218.42"/>
    <s v="89254885008"/>
    <s v="431022,Россия,Мордовия Респ,Торбеевский р-н,,Носакино с,Новая ул,33,,"/>
    <n v="89654485"/>
    <s v=" ставка 0,3"/>
    <x v="5"/>
    <n v="4659.7900277008312"/>
  </r>
  <r>
    <s v="13:21:0313001:508"/>
    <s v="САРАЕВА ЕВДОКИЯ ИВАНОВНА"/>
    <s v="132100806463"/>
    <d v="1938-06-26T00:00:00"/>
    <d v="2014-10-13T00:00:00"/>
    <s v="1/1"/>
    <n v="1"/>
    <d v="2014-10-13T00:00:00"/>
    <s v="001001001000 - Собственность"/>
    <s v=""/>
    <s v=""/>
    <m/>
    <n v="3.0000000000000001E-3"/>
    <s v=" Жилые дома"/>
    <s v=""/>
    <n v="23.9"/>
    <n v="101153.64"/>
    <s v="89254885008"/>
    <s v="431022,Россия,Мордовия Респ,Торбеевский р-н,,Носакино с,Мира ул,29,,"/>
    <n v="89654485"/>
    <s v=" ставка 0,3"/>
    <x v="5"/>
    <n v="4232.3698744769881"/>
  </r>
  <r>
    <s v="13:21:0313001:507"/>
    <s v="ЮККА АНТОНИНА ФЕДОРОВНА"/>
    <s v="132100802204"/>
    <d v="1961-07-23T00:00:00"/>
    <d v="2015-01-12T00:00:00"/>
    <s v="1/1"/>
    <n v="1"/>
    <d v="2015-01-12T00:00:00"/>
    <s v="001001001000 - Собственность"/>
    <s v=""/>
    <s v=""/>
    <n v="34.664681406844124"/>
    <n v="3.0000000000000001E-3"/>
    <s v=" Жилые дома"/>
    <s v=""/>
    <n v="52.6"/>
    <n v="233764.39"/>
    <s v="89254885008"/>
    <s v="431022,Россия,Мордовия Респ,Торбеевский р-н,,Носакино с,Мира ул,21,,"/>
    <n v="89654485"/>
    <s v=" ставка 0,3"/>
    <x v="5"/>
    <n v="4444.1899239543727"/>
  </r>
  <r>
    <s v="13:21:0313001:520"/>
    <s v="ЖДАНОВ ИВАН ГАВРИЛОВИЧ"/>
    <s v="132100804917"/>
    <d v="1969-11-27T00:00:00"/>
    <d v="2014-02-04T00:00:00"/>
    <s v="1/1"/>
    <n v="1"/>
    <d v="2014-02-04T00:00:00"/>
    <s v="001001001000 - Собственность"/>
    <s v=""/>
    <s v=""/>
    <m/>
    <n v="3.0000000000000001E-3"/>
    <s v=" Жилые дома"/>
    <s v=""/>
    <n v="36.200000000000003"/>
    <n v="168684.4"/>
    <s v="89254885008"/>
    <s v="431022,Россия,Мордовия Респ,Торбеевский р-н,,Носакино с,Центральная ул,41,,"/>
    <n v="89654485"/>
    <s v=" ставка 0,3"/>
    <x v="5"/>
    <n v="4659.790055248618"/>
  </r>
  <r>
    <s v="13:21:0313001:395"/>
    <s v="ЕРМОШКИНА ЕЛИЗАВЕТА МИХАЙЛОВНА"/>
    <s v="132100893995"/>
    <d v="1954-05-30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10.199999999999999"/>
    <n v="47529.86"/>
    <s v="89254885008"/>
    <s v="431022,Россия,Мордовия Респ,Торбеевский р-н,,Носакино с,Центральная ул,28,,"/>
    <n v="89654485"/>
    <s v=" ставка 0,3"/>
    <x v="5"/>
    <n v="4659.790196078432"/>
  </r>
  <r>
    <s v="13:21:0313001:462"/>
    <s v="ЧУМБАЕВА СЕРАФИМА ПАВЛОВНА"/>
    <s v="132100813502"/>
    <d v="1937-03-30T00:00:00"/>
    <d v="2012-07-13T00:00:00"/>
    <s v="1/1"/>
    <n v="1"/>
    <d v="2012-07-13T00:00:00"/>
    <s v="001001001000 - Собственность"/>
    <s v=""/>
    <s v=""/>
    <m/>
    <n v="3.0000000000000001E-3"/>
    <s v=" Жилые дома"/>
    <s v=""/>
    <n v="28.7"/>
    <n v="122177.34"/>
    <s v="89254885008"/>
    <s v="431022,Россия,Мордовия Респ,Торбеевский р-н,,Носакино с,Озерная ул,40,,"/>
    <n v="89654485"/>
    <s v=" ставка 0,3"/>
    <x v="5"/>
    <n v="4257.0501742160277"/>
  </r>
  <r>
    <s v="13:21:0313001:567"/>
    <s v="ЛЕВКИНА ЗИНАИДА ИЛЛАРИОНОВНА"/>
    <s v="132101643500"/>
    <d v="1961-04-23T00:00:00"/>
    <d v="2012-10-27T00:00:00"/>
    <s v="1/1"/>
    <n v="1"/>
    <d v="2012-10-27T00:00:00"/>
    <s v="001001001000 - Собственность"/>
    <s v=""/>
    <s v=""/>
    <n v="124.43167996655517"/>
    <n v="3.0000000000000001E-3"/>
    <s v=" Жилые дома"/>
    <s v=""/>
    <n v="59.8"/>
    <n v="253095.73"/>
    <s v="89254885008"/>
    <s v="431022,Россия,Мордовия Респ,Торбеевский р-н,,Носакино с,Школьная ул,25,,"/>
    <n v="89654485"/>
    <s v=" ставка 0,3"/>
    <x v="5"/>
    <n v="4232.3700668896327"/>
  </r>
  <r>
    <s v="13:21:0313001:443"/>
    <s v="КИДЯЕВА ТАТЬЯНА ВАСИЛЬЕВНА"/>
    <s v="132102528959"/>
    <d v="2008-06-15T00:00:00"/>
    <d v="2019-03-18T00:00:00"/>
    <s v="1/1"/>
    <n v="1"/>
    <d v="2019-03-18T00:00:00"/>
    <s v="001001001000 - Собственность"/>
    <d v="2012-06-28T00:00:00"/>
    <s v=""/>
    <m/>
    <n v="3.0000000000000001E-3"/>
    <s v=" Жилые дома"/>
    <s v="жилой дом"/>
    <n v="40"/>
    <n v="186391.6"/>
    <s v="89254885008"/>
    <s v="431022,Россия,Мордовия Респ,Торбеевский р-н,,Носакино с,Весенняя ул,41,,"/>
    <n v="89654485"/>
    <s v=" ставка 0,3"/>
    <x v="5"/>
    <n v="4659.79"/>
  </r>
  <r>
    <s v="13:21:0310001:212"/>
    <s v="ЛЕВКИН АРКАДИЙ ВЛАДИМИРОВИЧ"/>
    <s v="132100781321"/>
    <d v="1975-01-01T00:00:00"/>
    <d v="2013-07-20T00:00:00"/>
    <s v="1/1"/>
    <n v="1"/>
    <d v="2013-07-20T00:00:00"/>
    <s v="001001001000 - Собственность"/>
    <s v=""/>
    <s v=""/>
    <m/>
    <n v="3.0000000000000001E-3"/>
    <s v=" Жилые дома"/>
    <s v=""/>
    <n v="11.5"/>
    <n v="56290.43"/>
    <s v="89254805009"/>
    <s v="431049, , Мордовия Респ, Торбеевский р-н, , с Мальцево,  , 32, ,"/>
    <n v="89654405"/>
    <s v=" ставка 0,3"/>
    <x v="5"/>
    <n v="4894.82"/>
  </r>
  <r>
    <s v="13:21:0310001:242"/>
    <s v="БОРИСКИНА АНТОНИНА ХАРИТОНОВНА"/>
    <s v="132100780769"/>
    <d v="1992-01-01T00:00:00"/>
    <d v="2012-07-02T00:00:00"/>
    <s v="1/1"/>
    <n v="1"/>
    <d v="2012-07-02T00:00:00"/>
    <s v="001001001000 - Собственность"/>
    <s v=""/>
    <s v=""/>
    <m/>
    <n v="3.0000000000000001E-3"/>
    <s v=" Жилые дома"/>
    <s v=""/>
    <n v="30.7"/>
    <n v="139191.04000000001"/>
    <s v="89254805009"/>
    <s v="431049,Россия,Мордовия Респ,Торбеевский р-н,,Мальцево с,Набережная ул,26,,"/>
    <n v="89654405"/>
    <s v=" ставка 0,3"/>
    <x v="5"/>
    <n v="4533.9100977198705"/>
  </r>
  <r>
    <s v="13:21:0212003:346"/>
    <s v="АЛЕХИНА ЛЮБОВЬ МИХАЙЛОВНА"/>
    <s v="132100899203"/>
    <d v="1970-05-20T00:00:00"/>
    <d v="2014-07-24T00:00:00"/>
    <s v="1/1"/>
    <n v="1"/>
    <d v="2014-07-24T00:00:00"/>
    <s v="001001001000 - Собственность"/>
    <s v=""/>
    <s v=""/>
    <m/>
    <n v="3.0000000000000001E-3"/>
    <s v=" Жилые дома"/>
    <s v=""/>
    <n v="37.299999999999997"/>
    <n v="180560.72"/>
    <s v="89254850001"/>
    <s v="431043,Россия,Мордовия Респ,Торбеевский р-н,,Никольское с,Центральная ул,30,,"/>
    <n v="89654450"/>
    <s v=" ставка 0,3"/>
    <x v="5"/>
    <n v="4840.7699731903485"/>
  </r>
  <r>
    <s v="13:21:0212003:424"/>
    <s v="ФИЛЬКИН ПАВЕЛ ЗАХАРОВИЧ"/>
    <s v="132100605767"/>
    <d v="1978-06-23T00:00:00"/>
    <d v="2013-10-28T00:00:00"/>
    <s v="1/1"/>
    <n v="1"/>
    <d v="2013-10-28T00:00:00"/>
    <s v="001001001000 - Собственность"/>
    <s v=""/>
    <s v=""/>
    <m/>
    <n v="3.0000000000000001E-3"/>
    <s v=" Жилые дома"/>
    <s v=""/>
    <n v="31"/>
    <n v="150063.87"/>
    <s v="89254850001"/>
    <s v="431043,Россия,Мордовия Респ,Торбеевский р-н,,Никольское с,Украинская ул,17,,"/>
    <n v="89654450"/>
    <s v=" ставка 0,3"/>
    <x v="5"/>
    <n v="4840.7699999999995"/>
  </r>
  <r>
    <s v="13:21:0212003:398"/>
    <s v="ФОМИНА АНАСТАСИЯ ГРИГОРЬЕВНА"/>
    <s v="132100894942"/>
    <d v="1955-05-16T00:00:00"/>
    <d v="2015-01-22T00:00:00"/>
    <s v="1/1"/>
    <n v="1"/>
    <d v="2015-01-22T00:00:00"/>
    <s v="001001001000 - Собственность"/>
    <s v=""/>
    <s v=""/>
    <m/>
    <n v="3.0000000000000001E-3"/>
    <s v=" Жилые дома"/>
    <s v=""/>
    <n v="23.8"/>
    <n v="112118.94"/>
    <s v="89254850001"/>
    <s v="431043,Россия,Мордовия Респ,Торбеевский р-н,,Никольское с,Первомайская ул,14,,"/>
    <n v="89654450"/>
    <s v=" ставка 0,3"/>
    <x v="5"/>
    <n v="4710.8798319327734"/>
  </r>
  <r>
    <s v="13:21:0216004:208"/>
    <s v="ДУМКИНА ОЛЬГА ФЕДОРОВНА"/>
    <s v="132102455450"/>
    <d v="1949-04-13T00:00:00"/>
    <d v="2010-08-10T00:00:00"/>
    <s v="1/1"/>
    <n v="1"/>
    <d v="2010-08-10T00:00:00"/>
    <s v="001001001000 - Собственность"/>
    <s v=""/>
    <s v=""/>
    <m/>
    <n v="3.0000000000000001E-3"/>
    <s v=" Жилые дома"/>
    <s v=""/>
    <n v="18.399999999999999"/>
    <n v="73851.899999999994"/>
    <s v="89254835007"/>
    <s v="431037,Россия,Мордовия Респ,Торбеевский р-н,,Старые Пичуры с,Школьная ул,16,,"/>
    <n v="89654435"/>
    <s v=" ставка 0,3"/>
    <x v="5"/>
    <n v="4013.6902173913045"/>
  </r>
  <r>
    <s v="13:21:0216001:315"/>
    <s v="ЕРМАЧКОВА МАРИЯ ИГНАТОВНА"/>
    <s v="132100744739"/>
    <d v="1963-06-12T00:00:00"/>
    <d v="2017-05-04T00:00:00"/>
    <s v="1/1"/>
    <n v="1"/>
    <d v="2017-05-04T00:00:00"/>
    <s v="001001001000 - Собственность"/>
    <s v=""/>
    <s v=""/>
    <m/>
    <n v="3.0000000000000001E-3"/>
    <s v=" Жилые дома"/>
    <s v=""/>
    <n v="28.3"/>
    <n v="122427.22"/>
    <s v="89254835005"/>
    <s v="431037,Россия,Мордовия Респ,Торбеевский р-н,,Красаевка с,Комсомольская ул,14,,"/>
    <n v="89654435"/>
    <s v=" ставка 0,3"/>
    <x v="5"/>
    <n v="4326.0501766784455"/>
  </r>
  <r>
    <s v="13:21:0310001:221"/>
    <s v="ТРЕМАСКИН ВЛАДИМИР СЕМЕНОВИЧ"/>
    <s v="132100239694"/>
    <d v="1985-01-01T00:00:00"/>
    <d v="2015-07-21T00:00:00"/>
    <s v="1/1"/>
    <n v="1"/>
    <d v="2015-07-21T00:00:00"/>
    <s v="001001001000 - Собственность"/>
    <s v=""/>
    <s v=""/>
    <m/>
    <n v="3.0000000000000001E-3"/>
    <s v=" Жилые дома"/>
    <s v=""/>
    <n v="32.4"/>
    <n v="165229.31"/>
    <s v="89254805009"/>
    <s v="431049,РОССИЯ,Мордовия Респ,Торбеевский р-н,,Мальцево с,Новая ул,10,,"/>
    <n v="89654405"/>
    <s v=" ставка 0,3"/>
    <x v="5"/>
    <n v="5099.670061728395"/>
  </r>
  <r>
    <s v="13:21:0310001:214"/>
    <s v="ЦЫГАНОВ НИКОЛАЙ ДАВЫДОВИЧ"/>
    <s v="132100780832"/>
    <d v="1975-01-01T00:00:00"/>
    <d v="2016-05-01T00:00:00"/>
    <s v="1/1"/>
    <n v="1"/>
    <d v="2016-05-01T00:00:00"/>
    <s v="001001001000 - Собственность"/>
    <d v="2012-06-28T00:00:00"/>
    <s v=""/>
    <m/>
    <n v="3.0000000000000001E-3"/>
    <s v=" Жилые дома"/>
    <s v="Жилой дом"/>
    <n v="25.9"/>
    <n v="117428.27"/>
    <s v="89254805009"/>
    <s v="431049,Россия,Мордовия Респ,Торбеевский р-н,,Мальцево с,Заречная ул,24,,"/>
    <n v="89654405"/>
    <s v=" ставка 0,3"/>
    <x v="5"/>
    <n v="4533.910038610039"/>
  </r>
  <r>
    <s v="13:21:0310001:214"/>
    <s v="ГРЯЗНОВА ЕЛИЗАВЕТА НИКОЛАЕВНА"/>
    <s v="132100781000"/>
    <d v="1975-01-01T00:00:00"/>
    <d v="2016-05-21T00:00:00"/>
    <s v="1/1"/>
    <n v="1"/>
    <d v="2016-05-21T00:00:00"/>
    <s v="001001001000 - Собственность"/>
    <d v="2012-06-28T00:00:00"/>
    <s v=""/>
    <m/>
    <n v="3.0000000000000001E-3"/>
    <s v=" Жилые дома"/>
    <s v="Жилой дом"/>
    <n v="25.9"/>
    <n v="117428.27"/>
    <s v="89254805009"/>
    <s v="431049,Россия,Мордовия Респ,Торбеевский р-н,,Мальцево с,Заречная ул,24,,"/>
    <n v="89654405"/>
    <s v=" ставка 0,3"/>
    <x v="5"/>
    <n v="4533.910038610039"/>
  </r>
  <r>
    <s v="13:08:0406001:1514"/>
    <s v="БУТЫЛОВ НИКОЛАЙ МАТВЕЕВИЧ"/>
    <s v="130801445363"/>
    <d v="1992-01-01T00:00:00"/>
    <d v="2017-02-05T00:00:00"/>
    <s v="1/1"/>
    <n v="1"/>
    <d v="2017-02-05T00:00:00"/>
    <s v="001001001000 - Собственность"/>
    <d v="2012-06-28T00:00:00"/>
    <s v=""/>
    <n v="149.11582582230616"/>
    <n v="3.0000000000000001E-3"/>
    <s v=" Жилые дома"/>
    <s v="жилой дом"/>
    <n v="52.9"/>
    <n v="906692.78"/>
    <s v="89221580000"/>
    <s v="431160,Россия,Мордовия Респ,Зубово-Полянский р-н,,Явас рп,Дзержинского пер,10,,"/>
    <n v="89621180"/>
    <s v=" ставка 0,3"/>
    <x v="4"/>
    <n v="17139.75009451796"/>
  </r>
  <r>
    <s v="13:21:0216004:304"/>
    <s v="СЕРГУШКИН ИГНАТ ГЕРАСИМОВИЧ"/>
    <s v="132100402020"/>
    <d v="1967-06-15T00:00:00"/>
    <d v="2020-03-17T00:00:00"/>
    <s v="1/1"/>
    <n v="1"/>
    <d v="2020-03-17T00:00:00"/>
    <s v="001001001000 - Собственность"/>
    <s v=""/>
    <s v=""/>
    <m/>
    <n v="3.0000000000000001E-3"/>
    <s v=" Жилые дома"/>
    <s v=""/>
    <n v="39.4"/>
    <n v="158406.12"/>
    <s v="89254835007"/>
    <s v="431037,Россия,Мордовия Респ,Торбеевский р-н,,Старые Пичуры с,Ленина ул,26,,"/>
    <n v="89654435"/>
    <s v=" ставка 0,3"/>
    <x v="5"/>
    <n v="4020.4598984771574"/>
  </r>
  <r>
    <s v="13:21:0216001:319"/>
    <s v="ЗУБРИЛИНА ОЛЬГА ИВАНОВНА"/>
    <s v="132102456655"/>
    <d v="1946-05-12T00:00:00"/>
    <d v="2014-05-03T00:00:00"/>
    <s v="1/1"/>
    <n v="1"/>
    <d v="2014-05-03T00:00:00"/>
    <s v="001001001000 - Собственность"/>
    <s v=""/>
    <s v=""/>
    <m/>
    <n v="3.0000000000000001E-3"/>
    <s v=" Жилые дома"/>
    <s v=""/>
    <n v="23"/>
    <n v="99499.15"/>
    <s v="89254835005"/>
    <s v="431037,Россия,Мордовия Респ,Торбеевский р-н,,Красаевка с,Комсомольская ул,37,,"/>
    <n v="89654435"/>
    <s v=" ставка 0,3"/>
    <x v="5"/>
    <n v="4326.05"/>
  </r>
  <r>
    <s v="13:08:0208003:46"/>
    <s v="РОМАНОВ ИВАН ДМИТРИЕВИЧ"/>
    <s v="130800354177"/>
    <d v="1992-01-01T00:00:00"/>
    <d v="2019-03-26T00:00:00"/>
    <s v="1/1"/>
    <n v="1"/>
    <d v="2019-03-26T00:00:00"/>
    <s v="001001001000 - Собственность"/>
    <s v=""/>
    <s v=""/>
    <m/>
    <n v="3.0000000000000001E-3"/>
    <s v=" Жилые дома"/>
    <s v=""/>
    <n v="32.5"/>
    <n v="103992.52"/>
    <s v="89221808003"/>
    <s v="431147,Россия,Мордовия Респ,Зубово-Полянский р-н,,Дубасово с,Речная ул,10,,"/>
    <n v="89621408"/>
    <s v=" ставка 0,3"/>
    <x v="4"/>
    <n v="3199.7698461538462"/>
  </r>
  <r>
    <s v="13:14:0404001:859"/>
    <s v="Борисов Николай Ефимович"/>
    <s v="132301528745"/>
    <d v="2000-07-11T00:00:00"/>
    <d v="2017-01-09T00:00:00"/>
    <s v="1/1"/>
    <n v="1"/>
    <d v="2017-01-09T00:00:00"/>
    <s v="001001001000 - Собственность"/>
    <s v=""/>
    <s v="13:14:1104:0:123:134400:А:0"/>
    <m/>
    <n v="3.0000000000000001E-3"/>
    <s v=" Жилые дома"/>
    <s v=""/>
    <n v="34.6"/>
    <n v="169912.99"/>
    <s v="89234812001"/>
    <s v="431272, РОССИЯ, Мордовия Респ, Краснослободский р-н, , с Ефаево, ул Центральная, 32, ,"/>
    <n v="89634412"/>
    <s v=" ставка 0,3"/>
    <x v="6"/>
    <n v="4910.7800578034676"/>
  </r>
  <r>
    <s v="13:08:0415001:413"/>
    <s v="САУТКИНА ЕКАТЕРИНА КУЗЬМИНИЧНА"/>
    <s v="130802117750"/>
    <d v="1992-01-01T00:00:00"/>
    <d v="2010-08-10T00:00:00"/>
    <s v="1/1"/>
    <n v="1"/>
    <d v="2010-08-10T00:00:00"/>
    <s v="001001001000 - Собственность"/>
    <s v=""/>
    <s v=""/>
    <m/>
    <n v="3.0000000000000001E-3"/>
    <s v=" Жилые дома"/>
    <s v=""/>
    <n v="33.9"/>
    <n v="142331.18"/>
    <s v="89221818003"/>
    <s v="431156,Россия,Мордовия Респ,Зубово-Полянский р-н,,Известь п,Тургенева ул,102,,"/>
    <n v="89621418"/>
    <s v=" ставка 0,3"/>
    <x v="4"/>
    <n v="4198.5598820058995"/>
  </r>
  <r>
    <s v="13:08:0415001:451"/>
    <s v="МОКЕЙ АНТОНИНА КОНСТАНТИНОВНА"/>
    <s v="130805136704"/>
    <d v="1992-01-01T00:00:00"/>
    <d v="2010-08-11T00:00:00"/>
    <s v="1/1"/>
    <n v="1"/>
    <d v="2010-08-11T00:00:00"/>
    <s v="001001001000 - Собственность"/>
    <s v=""/>
    <s v=""/>
    <m/>
    <n v="3.0000000000000001E-3"/>
    <s v=" Жилые дома"/>
    <s v=""/>
    <n v="41.7"/>
    <n v="175079.95"/>
    <s v="89221818003"/>
    <s v="431156,Россия,Мордовия Респ,Зубово-Полянский р-н,,Известь п,Советская ул,253,,"/>
    <n v="89621418"/>
    <s v=" ставка 0,3"/>
    <x v="4"/>
    <n v="4198.5599520383694"/>
  </r>
  <r>
    <s v="13:08:0415001:442"/>
    <s v="ЛУКЬЯНОВ ЛУКЬЯН СЕРГЕЕВИЧ"/>
    <s v="622903108784"/>
    <d v="1994-05-21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40.5"/>
    <n v="170041.68"/>
    <s v="89221818003"/>
    <s v="431156,Россия,Мордовия Респ,Зубово-Полянский р-н,,Известь п,Куйбышева ул,7,,"/>
    <n v="89621418"/>
    <s v=" ставка 0,3"/>
    <x v="4"/>
    <n v="4198.5599999999995"/>
  </r>
  <r>
    <s v="13:08:0415001:436"/>
    <s v="ФИРСКОВА АГРАФЕНА НИКИТИЧНА"/>
    <s v="130802113593"/>
    <d v="1992-01-01T00:00:00"/>
    <d v="2012-02-15T00:00:00"/>
    <s v="1/1"/>
    <n v="1"/>
    <d v="2012-02-15T00:00:00"/>
    <s v="001001001000 - Собственность"/>
    <s v=""/>
    <s v=""/>
    <m/>
    <n v="3.0000000000000001E-3"/>
    <s v=" Жилые дома"/>
    <s v=""/>
    <n v="20.7"/>
    <n v="95132.23"/>
    <s v="89221818003"/>
    <s v="431156,Россия,Мордовия Респ,Зубово-Полянский р-н,,Известь п,Куйбышева ул,11,,"/>
    <n v="89621418"/>
    <s v=" ставка 0,3"/>
    <x v="4"/>
    <n v="4595.7599033816423"/>
  </r>
  <r>
    <s v="13:08:0415001:455"/>
    <s v="АНТОНИКОВА МАРИЯ ПОРФИРЬЕВНА"/>
    <s v="130802106765"/>
    <d v="1993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"/>
    <n v="47"/>
    <n v="216000.72"/>
    <s v="89221818003"/>
    <s v="431156,Россия,Мордовия Респ,Зубово-Полянский р-н,,Известь п,Тургенева ул,16,,"/>
    <n v="89621418"/>
    <s v=" ставка 0,3"/>
    <x v="4"/>
    <n v="4595.76"/>
  </r>
  <r>
    <s v="13:08:0415001:412"/>
    <s v="КАЗАРЯН РАИСА НИКИФОРОВНА"/>
    <s v="771816834800"/>
    <d v="1992-01-01T00:00:00"/>
    <d v="2015-07-13T00:00:00"/>
    <s v="1/1"/>
    <n v="1"/>
    <d v="2015-07-13T00:00:00"/>
    <s v="001001001000 - Собственность"/>
    <s v=""/>
    <s v=""/>
    <m/>
    <n v="3.0000000000000001E-3"/>
    <s v=" Жилые дома"/>
    <s v=""/>
    <n v="29.2"/>
    <n v="119308.57"/>
    <s v="89221818003"/>
    <s v="431156,Россия,Мордовия Респ,Зубово-Полянский р-н,,Известь п,Советская ул,81,,"/>
    <n v="89621418"/>
    <s v=" ставка 0,3"/>
    <x v="4"/>
    <n v="4085.9099315068497"/>
  </r>
  <r>
    <s v="13:08:0211001:106"/>
    <s v="ТЕЛЯКОВ АЛЕКСАНДР ПЕТРОВИЧ"/>
    <s v="130803982349"/>
    <d v="1992-01-01T00:00:00"/>
    <d v="2013-05-21T00:00:00"/>
    <s v="1/1"/>
    <n v="1"/>
    <d v="2013-05-21T00:00:00"/>
    <s v="001001001000 - Собственность"/>
    <s v=""/>
    <s v=""/>
    <m/>
    <n v="3.0000000000000001E-3"/>
    <s v=" Жилые дома"/>
    <s v=""/>
    <n v="27"/>
    <n v="92162.34"/>
    <s v="89221820001"/>
    <s v="431144,Россия,Мордовия Респ,Зубово-Полянский р-н,,Горенка с,Школьная ул,24,,"/>
    <n v="89621420"/>
    <s v=" ставка 0,3"/>
    <x v="4"/>
    <n v="3413.42"/>
  </r>
  <r>
    <s v="13:08:0211001:111"/>
    <s v="ТЕЛЯКОВ ШАМИЛЬ НАДЖИУЛЛОВИЧ"/>
    <s v="130800682820"/>
    <d v="1992-01-01T00:00:00"/>
    <d v="2016-09-18T00:00:00"/>
    <s v="1/1"/>
    <n v="1"/>
    <d v="2016-09-18T00:00:00"/>
    <s v="001001001000 - Собственность"/>
    <s v=""/>
    <s v=""/>
    <m/>
    <n v="3.0000000000000001E-3"/>
    <s v=" Жилые дома"/>
    <s v=""/>
    <n v="33.299999999999997"/>
    <n v="103667.89"/>
    <s v="89221820001"/>
    <s v="431144,Россия,Мордовия Респ,Зубово-Полянский р-н,,Горенка с,Школьная ул,44,а,"/>
    <n v="89621420"/>
    <s v=" ставка 0,3"/>
    <x v="4"/>
    <n v="3113.1498498498499"/>
  </r>
  <r>
    <s v="13:08:0121001:685"/>
    <s v="ЕВСЕЕВА ВАЛЕНТИНА ИВАНОВНА"/>
    <s v="130800726410"/>
    <d v="1992-01-01T00:00:00"/>
    <d v="2017-04-22T00:00:00"/>
    <s v="1/1"/>
    <n v="1"/>
    <d v="2017-04-22T00:00:00"/>
    <s v="001001001000 - Собственность"/>
    <s v=""/>
    <s v=""/>
    <m/>
    <n v="3.0000000000000001E-3"/>
    <s v=" Жилые дома"/>
    <s v=""/>
    <n v="23"/>
    <n v="96386.559999999998"/>
    <s v="89221856001"/>
    <s v="431121,Россия,Мордовия Респ,Зубово-Полянский р-н,,Новые Выселки с,Центральная ул,67,,"/>
    <n v="89621456"/>
    <s v=" ставка 0,3"/>
    <x v="4"/>
    <n v="4190.72"/>
  </r>
  <r>
    <s v="13:08:0121001:431"/>
    <s v="НУШТАЕВ ПЕТР ИВАНОВИЧ"/>
    <s v="130801785810"/>
    <d v="1993-01-01T00:00:00"/>
    <d v="2014-01-15T00:00:00"/>
    <s v="1/1"/>
    <n v="1"/>
    <d v="2014-01-15T00:00:00"/>
    <s v="001001001000 - Собственность"/>
    <s v=""/>
    <s v=""/>
    <m/>
    <n v="3.0000000000000001E-3"/>
    <s v=" Жилые дома"/>
    <s v=""/>
    <n v="47.2"/>
    <n v="192494.34"/>
    <s v="89221856001"/>
    <s v="431121,Россия,Мордовия Респ,Зубово-Полянский р-н,,Новые Выселки с,Новая ул,39,,"/>
    <n v="89621456"/>
    <s v=" ставка 0,3"/>
    <x v="4"/>
    <n v="4078.2699152542368"/>
  </r>
  <r>
    <s v="13:08:0121001:545"/>
    <s v="Панин Иван Гаврилович"/>
    <s v="130801688013"/>
    <d v="1992-10-01T00:00:00"/>
    <d v="2015-08-01T00:00:00"/>
    <s v="1/1"/>
    <n v="1"/>
    <d v="2015-08-01T00:00:00"/>
    <s v="001001001000 - Собственность"/>
    <s v=""/>
    <s v=""/>
    <m/>
    <n v="3.0000000000000001E-3"/>
    <s v=" Жилые дома"/>
    <s v=""/>
    <n v="30.4"/>
    <n v="123979.41"/>
    <s v="89221856001"/>
    <s v="431121,Россия,Мордовия Респ,Зубово-Полянский р-н,,Новые Выселки с,Центральная ул,25,,"/>
    <n v="89621456"/>
    <s v=" ставка 0,3"/>
    <x v="4"/>
    <n v="4078.2700657894738"/>
  </r>
  <r>
    <s v="13:08:0121001:549"/>
    <s v="МЕЖЕНЕВ НИКОЛАЙ ГАВРИЛОВИЧ"/>
    <s v="130800942436"/>
    <d v="1992-01-01T00:00:00"/>
    <d v="2019-04-19T00:00:00"/>
    <s v="1/1"/>
    <n v="1"/>
    <d v="2019-04-19T00:00:00"/>
    <s v="001001001000 - Собственность"/>
    <d v="2012-06-28T00:00:00"/>
    <s v=""/>
    <m/>
    <n v="3.0000000000000001E-3"/>
    <s v=" Жилые дома"/>
    <s v="Жилой дом"/>
    <n v="29.1"/>
    <n v="121949.95"/>
    <s v="89221856001"/>
    <s v="431121,Россия,Мордовия Респ,Зубово-Полянский р-н,,Новые Выселки с,Центральная ул,4,,"/>
    <n v="89621456"/>
    <s v=" ставка 0,3"/>
    <x v="4"/>
    <n v="4190.7199312714774"/>
  </r>
  <r>
    <s v="13:08:0121001:617"/>
    <s v="КРИВОНОГОВ ЕМЕЛЬЯН СЕМЕНОВИЧ"/>
    <s v="132120973705"/>
    <d v="1999-04-20T00:00:00"/>
    <d v="2010-11-02T00:00:00"/>
    <s v="1/1"/>
    <n v="1"/>
    <d v="2010-11-02T00:00:00"/>
    <s v="001001001000 - Собственность"/>
    <s v=""/>
    <s v=""/>
    <m/>
    <n v="3.0000000000000001E-3"/>
    <s v=" Жилые дома"/>
    <s v=""/>
    <n v="48.2"/>
    <n v="184580.45"/>
    <s v="89221856001"/>
    <s v="431121,Россия,Мордовия Респ,Зубово-Полянский р-н,,Новые Выселки с,Новая ул,157,,"/>
    <n v="89621456"/>
    <s v=" ставка 0,3"/>
    <x v="4"/>
    <n v="3829.4699170124481"/>
  </r>
  <r>
    <s v="13:21:0206001:625"/>
    <s v="КРИВОВА ОЛЬГА ДМИТРИЕВНА"/>
    <s v="132100923135"/>
    <d v="1957-04-05T00:00:00"/>
    <d v="2012-11-22T00:00:00"/>
    <s v="1/1"/>
    <n v="1"/>
    <d v="2012-11-22T00:00:00"/>
    <s v="001001001000 - Собственность"/>
    <s v=""/>
    <s v=""/>
    <m/>
    <n v="3.0000000000000001E-3"/>
    <s v=" Жилые дома"/>
    <s v=""/>
    <n v="22.9"/>
    <n v="120692.62"/>
    <s v="89254825001"/>
    <s v="431040,Россия,Мордовия Респ,Торбеевский р-н,,Кажлодка с,Школьная ул,8,,"/>
    <n v="89654425"/>
    <s v=" ставка 0,3"/>
    <x v="5"/>
    <n v="5270.4200873362443"/>
  </r>
  <r>
    <s v="13:08:0121001:430"/>
    <s v="КАКАЕВА ВАРВАРА ПЕРФИЛЬЕВНА"/>
    <s v="130801993592"/>
    <d v="1992-01-01T00:00:00"/>
    <d v="2013-02-24T00:00:00"/>
    <s v="1/1"/>
    <n v="1"/>
    <d v="2013-02-24T00:00:00"/>
    <s v="001001001000 - Собственность"/>
    <s v=""/>
    <s v=""/>
    <m/>
    <n v="3.0000000000000001E-3"/>
    <s v=" Жилые дома"/>
    <s v=""/>
    <n v="38.1"/>
    <n v="158740.6"/>
    <s v="89221856001"/>
    <s v="431121,Россия,Мордовия Респ,Зубово-Полянский р-н,,Новые Выселки с,Новая ул,289,,"/>
    <n v="89621456"/>
    <s v=" ставка 0,3"/>
    <x v="4"/>
    <n v="4166.4199475065616"/>
  </r>
  <r>
    <s v="13:08:0121001:616"/>
    <s v="МАРТЫШКИНА КСЕНИЯ ГЕРМОГЕНОВНА"/>
    <s v="130801984044"/>
    <d v="1992-01-01T00:00:00"/>
    <d v="2012-05-22T00:00:00"/>
    <s v="1/1"/>
    <n v="1"/>
    <d v="2012-05-22T00:00:00"/>
    <s v="001001001000 - Собственность"/>
    <s v=""/>
    <s v=""/>
    <m/>
    <n v="3.0000000000000001E-3"/>
    <s v=" Жилые дома"/>
    <s v=""/>
    <n v="37.700000000000003"/>
    <n v="172936.69"/>
    <s v="89221856001"/>
    <s v="431121,Россия,Мордовия Респ,Зубово-Полянский р-н,,Новые Выселки с,Новая ул,152,,"/>
    <n v="89621456"/>
    <s v=" ставка 0,3"/>
    <x v="4"/>
    <n v="4587.1801061007955"/>
  </r>
  <r>
    <s v="13:21:0206001:622"/>
    <s v="РЕЗЯПКИНА МАТРЕНА НИКИФОРОВНА"/>
    <s v="132101036217"/>
    <d v="1953-07-26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20.2"/>
    <n v="106462.48"/>
    <s v="89254825001"/>
    <s v="431040,Россия,Мордовия Респ,Торбеевский р-н,,Кажлодка с,Школьная ул,36,,"/>
    <n v="89654425"/>
    <s v=" ставка 0,3"/>
    <x v="5"/>
    <n v="5270.4198019801979"/>
  </r>
  <r>
    <s v="13:08:0122001:326"/>
    <s v="ДЕВАЕВ ВЛАДИМИР ПЕТРОВИЧ"/>
    <s v="130800622595"/>
    <d v="1992-01-01T00:00:00"/>
    <d v="2016-03-18T00:00:00"/>
    <s v="1/1"/>
    <n v="1"/>
    <d v="2016-03-18T00:00:00"/>
    <s v="001001001000 - Собственность"/>
    <s v=""/>
    <s v=""/>
    <n v="996.04539000000011"/>
    <n v="3.0000000000000001E-3"/>
    <s v=" Жилые дома"/>
    <s v=""/>
    <n v="123.8"/>
    <n v="556957.63"/>
    <s v="89221860001"/>
    <s v="431122,РОССИЯ,Мордовия Респ,Зубово-Полянский р-н,,Новая Потьма с,Советская ул,135,,"/>
    <n v="89621460"/>
    <s v=" ставка 0,3"/>
    <x v="4"/>
    <n v="4498.8500000000004"/>
  </r>
  <r>
    <s v="13:21:0206001:443"/>
    <s v="ПОТАПКИН ПЕТР ИВАНОВИЧ"/>
    <s v="132101012223"/>
    <d v="2001-07-10T00:00:00"/>
    <d v="2019-11-27T00:00:00"/>
    <s v="1/1"/>
    <n v="1"/>
    <d v="2019-11-27T00:00:00"/>
    <s v="001001001000 - Собственность"/>
    <s v=""/>
    <s v=""/>
    <m/>
    <n v="3.0000000000000001E-3"/>
    <s v=" Жилые дома"/>
    <s v=""/>
    <n v="29.9"/>
    <n v="131555.81"/>
    <s v="89254825001"/>
    <s v="431040,Россия,Мордовия Респ,Торбеевский р-н,,Кажлодка с,Школьная ул,23,,"/>
    <n v="89654425"/>
    <s v=" ставка 0,3"/>
    <x v="5"/>
    <n v="4399.859866220736"/>
  </r>
  <r>
    <s v="13:21:0219001:324"/>
    <s v="ПОПОВ ЮРИЙ АЛЕКСЕЕВИЧ"/>
    <s v="132100323219"/>
    <d v="1962-10-21T00:00:00"/>
    <d v="2020-05-18T00:00:00"/>
    <s v="1/1"/>
    <n v="1"/>
    <d v="2020-05-18T00:00:00"/>
    <s v="001001001000 - Собственность"/>
    <d v="2015-07-09T00:00:00"/>
    <s v=""/>
    <n v="956.06405999999993"/>
    <n v="3.0000000000000001E-3"/>
    <s v="Часть жилого дома"/>
    <s v=""/>
    <n v="62"/>
    <n v="470444.22"/>
    <s v="89254885001"/>
    <s v="431021,Россия,Мордовия Респ,Торбеевский р-н,,Хилково с,Молодежная ул,4/1,,"/>
    <n v="89654485"/>
    <s v=" ставка 0,3"/>
    <x v="5"/>
    <n v="7587.8099999999995"/>
  </r>
  <r>
    <s v="13:21:0219001:173"/>
    <s v="СЕМЕНОВ ЮРИЙ АЛЕКСЕЕВИЧ"/>
    <s v="132100300740"/>
    <d v="1996-04-02T00:00:00"/>
    <d v="2019-09-27T00:00:00"/>
    <s v="1/1"/>
    <n v="1"/>
    <d v="2019-09-27T00:00:00"/>
    <s v="001001001000 - Собственность"/>
    <s v=""/>
    <s v=""/>
    <n v="848.38193999999999"/>
    <n v="3.0000000000000001E-3"/>
    <s v=" Жилые дома"/>
    <s v=""/>
    <n v="109.5"/>
    <n v="520435.98"/>
    <s v="89254885001"/>
    <s v="431021,Россия,Мордовия Респ,Торбеевский р-н,,Хилково с,Молодежная ул,5/1,,"/>
    <n v="89654485"/>
    <s v=" ставка 0,3"/>
    <x v="5"/>
    <n v="4752.84"/>
  </r>
  <r>
    <s v="13:08:0403001:1354"/>
    <s v="КИРЮШИНА НИНА АЛЕКСАНДРОВНА"/>
    <s v="580501886433"/>
    <d v="2003-06-17T00:00:00"/>
    <d v="2019-12-11T00:00:00"/>
    <s v="1/1"/>
    <n v="1"/>
    <d v="2019-12-11T00:00:00"/>
    <s v="001001001000 - Собственность"/>
    <s v=""/>
    <s v="13:08:134/2003:157"/>
    <m/>
    <n v="3.0000000000000001E-3"/>
    <s v=" Жилые дома"/>
    <s v=""/>
    <n v="38"/>
    <n v="700276.16"/>
    <s v="89221563000"/>
    <s v="431100,РОССИЯ,Мордовия Респ,Зубово-Полянский р-н,,Потьма рп,Пионерская ул,4,,"/>
    <n v="89621163"/>
    <s v=" ставка 0,3"/>
    <x v="4"/>
    <n v="18428.32"/>
  </r>
  <r>
    <s v="13:21:0206001:415"/>
    <s v="КОЧЕМАСОВА МАТРЕНА СЕРГЕЕВНА"/>
    <s v="132102147230"/>
    <d v="1959-02-11T00:00:00"/>
    <d v="2016-12-15T00:00:00"/>
    <s v="1/1"/>
    <n v="1"/>
    <d v="2016-12-15T00:00:00"/>
    <s v="001001001000 - Собственность"/>
    <d v="2012-06-28T00:00:00"/>
    <s v=""/>
    <m/>
    <n v="3.0000000000000001E-3"/>
    <s v=" Жилые дома"/>
    <s v="жилой дом"/>
    <n v="28.4"/>
    <n v="133074.45000000001"/>
    <s v="89254825001"/>
    <s v="431040,Россия,Мордовия Респ,Торбеевский р-н,,Кажлодка с,Од Веле ул,103,,"/>
    <n v="89654425"/>
    <s v=" ставка 0,3"/>
    <x v="5"/>
    <n v="4685.7200704225361"/>
  </r>
  <r>
    <s v="13:21:0217003:203"/>
    <s v="ДАНИЛИН ВЛАДИМИР ФЁДОРОВИЧ"/>
    <s v="132101235156"/>
    <d v="1999-01-01T00:00:00"/>
    <d v="2016-12-03T00:00:00"/>
    <s v="1/1"/>
    <n v="1"/>
    <d v="2016-12-03T00:00:00"/>
    <s v="001001001000 - Собственность"/>
    <s v=""/>
    <s v=""/>
    <n v="134.58412993288593"/>
    <n v="3.0000000000000001E-3"/>
    <s v=" Жилые дома"/>
    <s v=""/>
    <n v="59.6"/>
    <n v="278514.38"/>
    <s v="89254875001"/>
    <s v="431042,РОССИЯ,Мордовия Респ,Торбеевский р-н,,Сургодь с,Центральная ул,23,,"/>
    <n v="89654475"/>
    <s v=" ставка 0,3"/>
    <x v="5"/>
    <n v="4673.0600671140937"/>
  </r>
  <r>
    <s v="13:21:0219001:198"/>
    <s v="БОНДАРЕВ ИВАН ВАСИЛЬЕВИЧ"/>
    <s v="132100789112"/>
    <d v="1966-10-17T00:00:00"/>
    <d v="2016-01-29T00:00:00"/>
    <s v="1/1"/>
    <n v="1"/>
    <d v="2016-01-29T00:00:00"/>
    <s v="001001001000 - Собственность"/>
    <s v=""/>
    <s v=""/>
    <n v="1334.597464178273"/>
    <n v="3.0000000000000001E-3"/>
    <s v=" Жилые дома"/>
    <s v=""/>
    <n v="143.6"/>
    <n v="682507.82"/>
    <s v="89254885001"/>
    <s v="431021,Россия,Мордовия Респ,Торбеевский р-н,,Хилково с,Молодежная ул,6/1,,"/>
    <n v="89654485"/>
    <s v=" ставка 0,3"/>
    <x v="5"/>
    <n v="4752.8399721448468"/>
  </r>
  <r>
    <s v="13:21:0219001:198"/>
    <s v="НАУМОВ НИКОЛАЙ АНДРЕЕВИЧ"/>
    <s v="132100714406"/>
    <d v="1998-12-28T00:00:00"/>
    <d v="2018-06-21T00:00:00"/>
    <s v="1/1"/>
    <n v="1"/>
    <d v="2018-06-21T00:00:00"/>
    <s v="001001001000 - Собственность"/>
    <s v=""/>
    <s v=""/>
    <n v="1334.597464178273"/>
    <n v="3.0000000000000001E-3"/>
    <s v=" Жилые дома"/>
    <s v=""/>
    <n v="143.6"/>
    <n v="682507.82"/>
    <s v="89254885001"/>
    <s v="431021,Россия,Мордовия Респ,Торбеевский р-н,,Хилково с,Молодежная ул,6/1,,"/>
    <n v="89654485"/>
    <s v=" ставка 0,3"/>
    <x v="5"/>
    <n v="4752.8399721448468"/>
  </r>
  <r>
    <s v="13:08:0102002:1534"/>
    <s v="РЯБИН ВАСИЛИЙ НИКОЛАЕВИЧ"/>
    <s v="130804660753"/>
    <d v="2013-06-13T00:00:00"/>
    <d v="2015-10-30T00:00:00"/>
    <s v="1/1"/>
    <n v="1"/>
    <d v="2015-10-30T00:00:00"/>
    <s v="001001001000 - Собственность"/>
    <d v="2012-06-28T00:00:00"/>
    <s v="13-13-02/025/2006-016"/>
    <n v="5433.915"/>
    <n v="5.0000000000000001E-3"/>
    <s v="Иные строения, помещения и сооружения"/>
    <s v="производственное здание газовой котельной ПМК"/>
    <n v="168.3"/>
    <n v="1086783"/>
    <s v="89221551000"/>
    <s v="431110, РОССИЯ, Мордовия Респ, , , рп Зубово-Поляна, ул Мелиоративная, , ,"/>
    <n v="89621151"/>
    <s v=" ставка 0,3"/>
    <x v="4"/>
    <n v="6457.4153297682706"/>
  </r>
  <r>
    <s v="13:08:0121001:566"/>
    <s v="БАРАНОВА НЕОНИЛА ЕФИМОВНА"/>
    <s v="130801786300"/>
    <d v="1996-08-10T00:00:00"/>
    <d v="2016-08-09T00:00:00"/>
    <s v="1/1"/>
    <n v="1"/>
    <d v="2016-08-09T00:00:00"/>
    <s v="001001001000 - Собственность"/>
    <s v=""/>
    <s v=""/>
    <m/>
    <n v="3.0000000000000001E-3"/>
    <s v=" Жилые дома"/>
    <s v=""/>
    <n v="35.700000000000003"/>
    <n v="149608.70000000001"/>
    <s v="89221856001"/>
    <s v=",РОССИЯ,Мордовия Респ,Зубово-Полянский р-н,,Новые Выселки с,Центральная ул,94,,"/>
    <n v="89621456"/>
    <s v=" ставка 0,3"/>
    <x v="4"/>
    <n v="4190.7198879551825"/>
  </r>
  <r>
    <s v="13:21:0302004:548"/>
    <s v="БОРИСКИНА АНТОНИНА ХАРИТОНОВНА"/>
    <s v="132100780769"/>
    <d v="1992-03-20T00:00:00"/>
    <d v="2012-07-02T00:00:00"/>
    <s v="1/1"/>
    <n v="1"/>
    <d v="2012-07-02T00:00:00"/>
    <s v="001001001000 - Собственность"/>
    <s v=""/>
    <s v=""/>
    <n v="197.72344858447494"/>
    <n v="3.0000000000000001E-3"/>
    <s v=" Жилые дома"/>
    <s v=""/>
    <n v="65.7"/>
    <n v="275805.32"/>
    <s v="89254805001"/>
    <s v="431046,Россия,Мордовия Респ,Торбеевский р-н,,Варжеляй с,Заречная ул,13,,"/>
    <n v="89654405"/>
    <s v=" ставка 0,3"/>
    <x v="5"/>
    <n v="4197.9500761035006"/>
  </r>
  <r>
    <s v="13:21:0302001:178"/>
    <s v="ЮФКИН ВИКТОР ВИКТОРОВИЧ"/>
    <s v="132101015506"/>
    <d v="1978-08-25T00:00:00"/>
    <d v="2013-05-04T00:00:00"/>
    <s v="1/1"/>
    <n v="1"/>
    <d v="2013-05-04T00:00:00"/>
    <s v="001001001000 - Собственность"/>
    <s v=""/>
    <s v=""/>
    <m/>
    <n v="3.0000000000000001E-3"/>
    <s v=" Жилые дома"/>
    <s v=""/>
    <n v="37.799999999999997"/>
    <n v="139334.20000000001"/>
    <s v="89254805004"/>
    <s v="431046,Россия,Мордовия Респ,Торбеевский р-н,,Куликово с,Куликова ул,47,,"/>
    <n v="89654405"/>
    <s v=" ставка 0,3"/>
    <x v="5"/>
    <n v="3686.0899470899476"/>
  </r>
  <r>
    <s v="13:21:0302003:47"/>
    <s v="КИСЕЛЕВА АНАСТАСИЯ ИВАНОВНА"/>
    <s v="132102460027"/>
    <d v="1975-09-05T00:00:00"/>
    <d v="2010-08-13T00:00:00"/>
    <s v="1/1"/>
    <n v="1"/>
    <d v="2010-08-13T00:00:00"/>
    <s v="001001001000 - Собственность"/>
    <s v=""/>
    <s v=""/>
    <m/>
    <n v="3.0000000000000001E-3"/>
    <s v=" Жилые дома"/>
    <s v=""/>
    <n v="33.299999999999997"/>
    <n v="146879.64000000001"/>
    <s v="89254805002"/>
    <s v="431046,Россия,Мордовия Респ,Торбеевский р-н,,Вязовка д,Девятаева ул,5,,"/>
    <n v="89654405"/>
    <s v=" ставка 0,3"/>
    <x v="5"/>
    <n v="4410.8000000000011"/>
  </r>
  <r>
    <s v="13:21:0302004:418"/>
    <s v="ДЕВЯТАЙКИНА ОЛЬГА СЕМЕНОВНА"/>
    <s v="132100762488"/>
    <d v="1963-05-20T00:00:00"/>
    <d v="2016-05-02T00:00:00"/>
    <s v="1/1"/>
    <n v="1"/>
    <d v="2016-05-02T00:00:00"/>
    <s v="001001001000 - Собственность"/>
    <s v=""/>
    <s v=""/>
    <m/>
    <n v="3.0000000000000001E-3"/>
    <s v=" Жилые дома"/>
    <s v=""/>
    <n v="19.399999999999999"/>
    <n v="87406.31"/>
    <s v="89254805001"/>
    <s v="431046,Россия,Мордовия Респ,Торбеевский р-н,,Варжеляй с,1-я Советская ул,8,,"/>
    <n v="89654405"/>
    <s v=" ставка 0,3"/>
    <x v="5"/>
    <n v="4505.4798969072172"/>
  </r>
  <r>
    <s v="13:21:0302004:463"/>
    <s v="ЭРЕКАЙКИНА ЮЛИЯ ПАВЛОВНА"/>
    <s v="132100763298"/>
    <d v="1970-03-23T00:00:00"/>
    <d v="2012-09-11T00:00:00"/>
    <s v="1/1"/>
    <n v="1"/>
    <d v="2012-09-11T00:00:00"/>
    <s v="001001001000 - Собственность"/>
    <s v=""/>
    <s v=""/>
    <m/>
    <n v="3.0000000000000001E-3"/>
    <s v=" Жилые дома"/>
    <s v=""/>
    <n v="42.2"/>
    <n v="173698.58"/>
    <s v="89254805001"/>
    <s v="431046,Россия,Мордовия Респ,Торбеевский р-н,,Варжеляй с,1-я Советская ул,40,,"/>
    <n v="89654405"/>
    <s v=" ставка 0,3"/>
    <x v="5"/>
    <n v="4116.0800947867292"/>
  </r>
  <r>
    <s v="13:21:0302004:500"/>
    <s v="ЛЕВИНА АНТОНИНА НИКОЛАЕВНА"/>
    <s v="132100880107"/>
    <d v="1966-07-12T00:00:00"/>
    <d v="2013-03-03T00:00:00"/>
    <s v="1/1"/>
    <n v="1"/>
    <d v="2013-03-03T00:00:00"/>
    <s v="001001001000 - Собственность"/>
    <s v=""/>
    <s v=""/>
    <m/>
    <n v="3.0000000000000001E-3"/>
    <s v=" Жилые дома"/>
    <s v=""/>
    <n v="26"/>
    <n v="106397.46"/>
    <s v="89254805001"/>
    <s v="431046,Россия,Мордовия Респ,Торбеевский р-н,,Варжеляй с,2-я Советская ул,6,,"/>
    <n v="89654405"/>
    <s v=" ставка 0,3"/>
    <x v="5"/>
    <n v="4092.21"/>
  </r>
  <r>
    <s v="13:21:0302004:449"/>
    <s v="ГОРДЕЕВА АЛЕКСАНДРА ФЕДОРОВНА"/>
    <s v="132100500490"/>
    <d v="1967-07-21T00:00:00"/>
    <d v="2013-05-14T00:00:00"/>
    <s v="1/1"/>
    <n v="1"/>
    <d v="2013-05-14T00:00:00"/>
    <s v="001001001000 - Собственность"/>
    <s v=""/>
    <s v=""/>
    <m/>
    <n v="3.0000000000000001E-3"/>
    <s v=" Жилые дома"/>
    <s v=""/>
    <n v="20.100000000000001"/>
    <n v="90560.15"/>
    <s v="89254805001"/>
    <s v="431046,Россия,Мордовия Респ,Торбеевский р-н,,Варжеляй с,2-я Советская ул,4,,"/>
    <n v="89654405"/>
    <s v=" ставка 0,3"/>
    <x v="5"/>
    <n v="4505.4800995024871"/>
  </r>
  <r>
    <s v="13:21:0302004:339"/>
    <s v="КИСЕЛЕВ ВАСИЛИЙ ФЕДОРОВИЧ"/>
    <s v="132100884694"/>
    <d v="1963-10-28T00:00:00"/>
    <d v="2012-02-05T00:00:00"/>
    <s v="1/1"/>
    <n v="1"/>
    <d v="2012-02-05T00:00:00"/>
    <s v="001001001000 - Собственность"/>
    <s v=""/>
    <s v=""/>
    <m/>
    <n v="3.0000000000000001E-3"/>
    <s v=" Жилые дома"/>
    <s v=""/>
    <n v="36.1"/>
    <n v="150883.92000000001"/>
    <s v="89254805005"/>
    <s v="431046,Россия,Мордовия Респ,Торбеевский р-н,,Новое Четово д,Новое Четово ул,25,,"/>
    <n v="89654405"/>
    <s v=" ставка 0,3"/>
    <x v="5"/>
    <n v="4179.6099722991694"/>
  </r>
  <r>
    <s v="13:21:0302001:163"/>
    <s v="ШЛАЕВА АННА ИВАНОВНА"/>
    <s v="132102489876"/>
    <d v="1955-06-25T00:00:00"/>
    <d v="2013-09-10T00:00:00"/>
    <s v="1/1"/>
    <n v="1"/>
    <d v="2013-09-10T00:00:00"/>
    <s v="001001001000 - Собственность"/>
    <s v=""/>
    <s v=""/>
    <m/>
    <n v="3.0000000000000001E-3"/>
    <s v=" Жилые дома"/>
    <s v=""/>
    <n v="30.6"/>
    <n v="113451.95"/>
    <s v="89254805004"/>
    <s v="431046,Россия,Мордовия Респ,Торбеевский р-н,,Куликово с,Куликова ул,44,,"/>
    <n v="89654405"/>
    <s v=" ставка 0,3"/>
    <x v="5"/>
    <n v="3707.580065359477"/>
  </r>
  <r>
    <s v="13:08:0209001:200"/>
    <s v="РАЕВА ТАМАРА НИКОЛАЕВНА"/>
    <s v="622100508030"/>
    <d v="1992-01-01T00:00:00"/>
    <d v="2013-06-11T00:00:00"/>
    <s v="1/1"/>
    <n v="1"/>
    <d v="2013-06-11T00:00:00"/>
    <s v="001001001000 - Собственность"/>
    <s v=""/>
    <s v=""/>
    <m/>
    <n v="3.0000000000000001E-3"/>
    <s v=" Жилые дома"/>
    <s v=""/>
    <n v="8"/>
    <n v="28599.759999999998"/>
    <s v="89221848007"/>
    <s v="431145,Россия,Мордовия Респ,Зубово-Полянский р-н,,Булдыгино с,Центральная ул,124,,"/>
    <n v="89621448"/>
    <s v=" ставка 0,3"/>
    <x v="4"/>
    <n v="3574.97"/>
  </r>
  <r>
    <s v="13:08:0415001:463"/>
    <s v="ЛЯШИН СЕРГЕЙ ВАСИЛЬЕВИЧ"/>
    <s v="130802110779"/>
    <d v="1992-01-01T00:00:00"/>
    <d v="2013-05-25T00:00:00"/>
    <s v="1/1"/>
    <n v="1"/>
    <d v="2013-05-25T00:00:00"/>
    <s v="001001001000 - Собственность"/>
    <s v=""/>
    <s v=""/>
    <m/>
    <n v="3.0000000000000001E-3"/>
    <s v=" Жилые дома"/>
    <s v=""/>
    <n v="40.4"/>
    <n v="185668.7"/>
    <s v="89221818003"/>
    <s v="431156,Россия,Мордовия Респ,Зубово-Полянский р-н,,Известь п,Садовая ул,36,,"/>
    <n v="89621418"/>
    <s v=" ставка 0,3"/>
    <x v="4"/>
    <n v="4595.7599009900996"/>
  </r>
  <r>
    <s v="13:08:0413001:335"/>
    <s v="ТИШКИН НИКОЛАЙ ЯКОВЛЕВИЧ"/>
    <s v="130802969306"/>
    <d v="1992-01-01T00:00:00"/>
    <d v="2012-08-21T00:00:00"/>
    <s v="1/1"/>
    <n v="1"/>
    <d v="2012-08-21T00:00:00"/>
    <s v="001001001000 - Собственность"/>
    <s v=""/>
    <s v=""/>
    <m/>
    <n v="3.0000000000000001E-3"/>
    <s v=" Жилые дома"/>
    <s v=""/>
    <n v="28.4"/>
    <n v="119532.48"/>
    <s v="89221824003"/>
    <s v="431138,Россия,Мордовия Респ,Зубово-Полянский р-н,,Журавкино с,Кооперативная ул,50,,"/>
    <n v="89621424"/>
    <s v=" ставка 0,3"/>
    <x v="4"/>
    <n v="4208.8901408450702"/>
  </r>
  <r>
    <s v="13:08:0121001:398"/>
    <s v="КАЧАЕВА МАРИЯ ВЛАДИМИРОВНА"/>
    <s v="130801685446"/>
    <d v="1995-08-30T00:00:00"/>
    <d v="2020-03-19T00:00:00"/>
    <s v="1/1"/>
    <n v="1"/>
    <d v="2020-03-19T00:00:00"/>
    <s v="001001001000 - Собственность"/>
    <s v=""/>
    <s v=""/>
    <m/>
    <n v="3.0000000000000001E-3"/>
    <s v=" Жилые дома"/>
    <s v=""/>
    <n v="21.5"/>
    <n v="98624.37"/>
    <s v="89221856001"/>
    <s v="431121,Россия,Мордовия Респ,Зубово-Полянский р-н,,Новые Выселки с,Центральная ул,76,,"/>
    <n v="89621456"/>
    <s v=" ставка 0,3"/>
    <x v="4"/>
    <n v="4587.1799999999994"/>
  </r>
  <r>
    <s v="13:08:0121001:472"/>
    <s v="КУДАШОВА МАРИЯ АНДРЕЕВНА"/>
    <s v="130802029711"/>
    <d v="1992-01-01T00:00:00"/>
    <d v="2020-02-17T00:00:00"/>
    <s v="1/1"/>
    <n v="1"/>
    <d v="2020-02-17T00:00:00"/>
    <s v="001001001000 - Собственность"/>
    <s v=""/>
    <s v=""/>
    <m/>
    <n v="3.0000000000000001E-3"/>
    <s v=" Жилые дома"/>
    <s v=""/>
    <n v="24.6"/>
    <n v="112844.63"/>
    <s v="89221856001"/>
    <s v="431121,Россия,Мордовия Респ,Зубово-Полянский р-н,,Новые Выселки с,Школьная ул,109,,"/>
    <n v="89621456"/>
    <s v=" ставка 0,3"/>
    <x v="4"/>
    <n v="4587.1800813008131"/>
  </r>
  <r>
    <s v="13:08:0434004:197"/>
    <s v="КАНАЕВА ИРИНА ИВАНОВНА"/>
    <s v="130805051338"/>
    <d v="1992-01-01T00:00:00"/>
    <d v="2014-03-03T00:00:00"/>
    <s v="1/1"/>
    <n v="1"/>
    <d v="2014-03-03T00:00:00"/>
    <s v="001001001000 - Собственность"/>
    <s v=""/>
    <s v=""/>
    <m/>
    <n v="3.0000000000000001E-3"/>
    <s v=" Жилые дома"/>
    <s v=""/>
    <n v="45.6"/>
    <n v="159836.21"/>
    <s v="89221580003"/>
    <s v="431150,Россия,Мордовия Респ,Зубово-Полянский р-н,,Парца(Явасское с/п) п,Лесная ул,7,,"/>
    <n v="89621180"/>
    <s v=" ставка 0,3"/>
    <x v="4"/>
    <n v="3505.1800438596488"/>
  </r>
  <r>
    <s v="13:08:0211001:116"/>
    <s v="ТЕЛЯКОВА САДИЯ ИСМАИЛОВНА"/>
    <s v="130802673443"/>
    <d v="1992-01-01T00:00:00"/>
    <d v="2016-05-27T00:00:00"/>
    <s v="1/1"/>
    <n v="1"/>
    <d v="2016-05-27T00:00:00"/>
    <s v="001001001000 - Собственность"/>
    <s v=""/>
    <s v=""/>
    <n v="373.89858665188467"/>
    <n v="3.0000000000000001E-3"/>
    <s v=" Жилые дома"/>
    <s v=""/>
    <n v="90.2"/>
    <n v="279648.86"/>
    <s v="89221820001"/>
    <s v="431144,Россия,Мордовия Респ,Зубово-Полянский р-н,,Горенка с,Советская ул,7,,"/>
    <n v="89621420"/>
    <s v=" ставка 0,3"/>
    <x v="4"/>
    <n v="3100.3199556541017"/>
  </r>
  <r>
    <s v="13:08:0413002:354"/>
    <s v="КУЗНЕЦОВА АЛЕКСАНДРА ФЕДОРОВНА"/>
    <s v="130802847273"/>
    <d v="1992-01-01T00:00:00"/>
    <d v="2012-06-18T00:00:00"/>
    <s v="1/1"/>
    <n v="1"/>
    <d v="2012-06-18T00:00:00"/>
    <s v="001001001000 - Собственность"/>
    <s v=""/>
    <s v=""/>
    <m/>
    <n v="3.0000000000000001E-3"/>
    <s v=" Жилые дома"/>
    <s v=""/>
    <n v="47.6"/>
    <n v="210196.36"/>
    <s v="89221824002"/>
    <s v="431138,Россия,Мордовия Респ,Зубово-Полянский р-н,,Авдалово с,Колхозная ул,26,,"/>
    <n v="89621424"/>
    <s v=" ставка 0,3"/>
    <x v="4"/>
    <n v="4415.8899159663861"/>
  </r>
  <r>
    <s v="13:08:0316001:394"/>
    <s v="ИВАНАШКИНА АЛЕКСАНДРА АЛЕКСЕЕВНА"/>
    <s v="130801957636"/>
    <d v="1992-01-01T00:00:00"/>
    <d v="2012-12-30T00:00:00"/>
    <s v="1/1"/>
    <n v="1"/>
    <d v="2012-12-30T00:00:00"/>
    <s v="001001001000 - Собственность"/>
    <d v="2012-06-28T00:00:00"/>
    <s v=""/>
    <m/>
    <n v="3.0000000000000001E-3"/>
    <s v=" Жилые дома"/>
    <s v="Жилой дом"/>
    <n v="46.5"/>
    <n v="162998.76999999999"/>
    <s v="89221804012"/>
    <s v="431132,Россия,Мордовия Респ,Зубово-Полянский р-н,,Каргашино с,Центральная ул,70,,"/>
    <n v="89621404"/>
    <s v=" ставка 0,3"/>
    <x v="4"/>
    <n v="3505.349892473118"/>
  </r>
  <r>
    <s v="13:08:0316001:394"/>
    <s v="АНУРЬЕВА РАИСА ВАСИЛЬЕВНА"/>
    <s v="501902716574"/>
    <d v="2017-05-15T00:00:00"/>
    <d v="2020-05-03T00:00:00"/>
    <s v="1/1"/>
    <n v="1"/>
    <d v="2020-05-03T00:00:00"/>
    <s v="001001001000 - Собственность"/>
    <d v="2012-06-28T00:00:00"/>
    <s v=""/>
    <m/>
    <n v="3.0000000000000001E-3"/>
    <s v=" Жилые дома"/>
    <s v="Жилой дом"/>
    <n v="46.5"/>
    <n v="162998.76999999999"/>
    <s v="89221804012"/>
    <s v="431132,Россия,Мордовия Респ,Зубово-Полянский р-н,,Каргашино с,Центральная ул,70,,"/>
    <n v="89621404"/>
    <s v=" ставка 0,3"/>
    <x v="4"/>
    <n v="3505.349892473118"/>
  </r>
  <r>
    <s v="13:08:0413002:317"/>
    <s v="БЛОХИН ИВАН ФЕДОРОВИЧ"/>
    <s v="130802845011"/>
    <d v="1992-01-01T00:00:00"/>
    <d v="2013-04-21T00:00:00"/>
    <s v="1/1"/>
    <n v="1"/>
    <d v="2013-04-21T00:00:00"/>
    <s v="001001001000 - Собственность"/>
    <s v=""/>
    <s v=""/>
    <m/>
    <n v="3.0000000000000001E-3"/>
    <s v=" Жилые дома"/>
    <s v=""/>
    <n v="45.2"/>
    <n v="215486.93"/>
    <s v="89221824002"/>
    <s v="431138,Россия,Мордовия Респ,Зубово-Полянский р-н,,Авдалово с,Центральная ул,30,,"/>
    <n v="89621424"/>
    <s v=" ставка 0,3"/>
    <x v="4"/>
    <n v="4767.4099557522122"/>
  </r>
  <r>
    <s v="13:21:0211004:288"/>
    <s v="ФИРСОВ АЛЕКСЕЙ АЛЕКСАНДРОВИЧ"/>
    <s v="132102439258"/>
    <d v="1957-03-22T00:00:00"/>
    <d v="2015-05-21T00:00:00"/>
    <s v="1/1"/>
    <n v="1"/>
    <d v="2015-05-21T00:00:00"/>
    <s v="001001001000 - Собственность"/>
    <s v=""/>
    <s v=""/>
    <m/>
    <n v="3.0000000000000001E-3"/>
    <s v=" Жилые дома"/>
    <s v=""/>
    <n v="22.1"/>
    <n v="87464.51"/>
    <s v="89254830006"/>
    <s v="431036,Россия,Мордовия Респ,Торбеевский р-н,,Мордовские Юнки с,Молодежная ул,79,,"/>
    <n v="89654430"/>
    <s v=" ставка 0,3"/>
    <x v="5"/>
    <n v="3957.6701357466059"/>
  </r>
  <r>
    <s v="13:21:0211004:271"/>
    <s v="МИХАЛКИНА АГРАФЕНА МИХАЙЛОВНА"/>
    <s v="132101618889"/>
    <d v="1964-06-11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7"/>
    <n v="156249.51999999999"/>
    <s v="89254830006"/>
    <s v="431036,Россия,Мордовия Респ,Торбеевский р-н,,Мордовские Юнки с,Школьная ул,10,,"/>
    <n v="89654430"/>
    <s v=" ставка 0,3"/>
    <x v="5"/>
    <n v="4222.96"/>
  </r>
  <r>
    <s v="13:21:0209001:281"/>
    <s v="ЖУРАВЛЕВ ПАВЕЛ СЕМЕНОВИЧ"/>
    <s v="132100341810"/>
    <d v="1962-02-11T00:00:00"/>
    <d v="2016-07-10T00:00:00"/>
    <s v="1/1"/>
    <n v="1"/>
    <d v="2016-07-10T00:00:00"/>
    <s v="001001001000 - Собственность"/>
    <d v="2012-06-28T00:00:00"/>
    <s v=""/>
    <m/>
    <n v="3.0000000000000001E-3"/>
    <s v=" Жилые дома"/>
    <s v="жилой дом"/>
    <n v="22.6"/>
    <n v="107053.49"/>
    <s v="89254875007"/>
    <s v="431041,Россия,Мордовия Респ,Торбеевский р-н,,Лопатино с,Центральная ул,83,,"/>
    <n v="89654475"/>
    <s v=" ставка 0,3"/>
    <x v="5"/>
    <n v="4736.8800884955754"/>
  </r>
  <r>
    <s v="13:21:0313001:392"/>
    <s v="БОТАДЕЕВ ГРИГОРИЙ ЕВСТАФЬЕВИЧ"/>
    <s v="132102431467"/>
    <d v="1953-10-30T00:00:00"/>
    <d v="2013-12-22T00:00:00"/>
    <s v="1/1"/>
    <n v="1"/>
    <d v="2013-12-22T00:00:00"/>
    <s v="001001001000 - Собственность"/>
    <s v=""/>
    <s v=""/>
    <m/>
    <n v="3.0000000000000001E-3"/>
    <s v=" Жилые дома"/>
    <s v=""/>
    <n v="22.8"/>
    <n v="94456.52"/>
    <s v="89254885008"/>
    <s v="431022,Россия,Мордовия Респ,Торбеевский р-н,,Носакино с,Центральная ул,18,,"/>
    <n v="89654485"/>
    <s v=" ставка 0,3"/>
    <x v="5"/>
    <n v="4142.8298245614033"/>
  </r>
  <r>
    <s v="13:21:0303001:451"/>
    <s v="КАМАЕВА МАРИЯ ДМИТРИЕВНА"/>
    <s v="132100839042"/>
    <d v="1974-05-12T00:00:00"/>
    <d v="2008-08-24T00:00:00"/>
    <s v="1/1"/>
    <n v="1"/>
    <d v="2008-08-24T00:00:00"/>
    <s v="001001001000 - Собственность"/>
    <s v=""/>
    <s v=""/>
    <n v="290.71689767263433"/>
    <n v="3.0000000000000001E-3"/>
    <s v=" Жилые дома"/>
    <s v=""/>
    <n v="78.2"/>
    <n v="268724.13"/>
    <s v="89254810001"/>
    <s v="431047,Россия,Мордовия Респ,Торбеевский р-н,,Виндрей с,Карла Маркса ул,17,,"/>
    <n v="89654410"/>
    <s v=" ставка 0,3"/>
    <x v="5"/>
    <n v="3436.3699488491047"/>
  </r>
  <r>
    <s v="13:08:0316001:384"/>
    <s v="ТЕРЕНТЬЕВА ЗИНАИДА АНДРЕЕВНА"/>
    <s v="130801954427"/>
    <d v="1992-01-01T00:00:00"/>
    <d v="2013-12-19T00:00:00"/>
    <s v="1/1"/>
    <n v="1"/>
    <d v="2013-12-19T00:00:00"/>
    <s v="001001001000 - Собственность"/>
    <s v=""/>
    <s v=""/>
    <m/>
    <n v="3.0000000000000001E-3"/>
    <s v=" Жилые дома"/>
    <s v=""/>
    <n v="26.6"/>
    <n v="95812.93"/>
    <s v="89221804012"/>
    <s v="431132,Россия,Мордовия Респ,Зубово-Полянский р-н,,Каргашино с,Центральная ул,77,,"/>
    <n v="89621404"/>
    <s v=" ставка 0,3"/>
    <x v="4"/>
    <n v="3601.9898496240598"/>
  </r>
  <r>
    <s v="13:08:0429001:156"/>
    <s v="СИЛКИНА ПЕЛАГЕЯ АРХИПОВНА"/>
    <s v="130803970223"/>
    <d v="1992-01-01T00:00:00"/>
    <d v="2012-06-14T00:00:00"/>
    <s v="1/1"/>
    <n v="1"/>
    <d v="2012-06-14T00:00:00"/>
    <s v="001001001000 - Собственность"/>
    <s v=""/>
    <s v=""/>
    <m/>
    <n v="3.0000000000000001E-3"/>
    <s v=" Жилые дома"/>
    <s v=""/>
    <n v="29.9"/>
    <n v="113904.65"/>
    <s v="89221804006"/>
    <s v="431137,Россия,Мордовия Респ,Зубово-Полянский р-н,,Студенец с,Центральная ул,50,,"/>
    <n v="89621404"/>
    <s v=" ставка 0,3"/>
    <x v="4"/>
    <n v="3809.5200668896323"/>
  </r>
  <r>
    <s v="13:08:0316001:386"/>
    <s v="ЯКУРИН ЛАВРЕНТИЙ ЛАВРЕНТЬЕВИЧ"/>
    <s v="130800919807"/>
    <d v="1992-01-01T00:00:00"/>
    <d v="2012-11-10T00:00:00"/>
    <s v="1/1"/>
    <n v="1"/>
    <d v="2012-11-10T00:00:00"/>
    <s v="001001001000 - Собственность"/>
    <s v=""/>
    <s v=""/>
    <m/>
    <n v="3.0000000000000001E-3"/>
    <s v=" Жилые дома"/>
    <s v=""/>
    <n v="41"/>
    <n v="147681.59"/>
    <s v="89221804012"/>
    <s v="431132,Россия,Мордовия Респ,Зубово-Полянский р-н,,Каргашино с,Центральная ул,127,,"/>
    <n v="89621404"/>
    <s v=" ставка 0,3"/>
    <x v="4"/>
    <n v="3601.99"/>
  </r>
  <r>
    <s v="13:08:0307001:517"/>
    <s v="НЕСТЕРОВА МАРИЯ ПАВЛОВНА"/>
    <s v="130800257222"/>
    <d v="1996-06-01T00:00:00"/>
    <d v="2019-10-14T00:00:00"/>
    <s v="1/1"/>
    <n v="1"/>
    <d v="2019-10-14T00:00:00"/>
    <s v="001001001000 - Собственность"/>
    <s v=""/>
    <s v=""/>
    <m/>
    <n v="3.0000000000000001E-3"/>
    <s v=" Жилые дома"/>
    <s v=""/>
    <n v="19.2"/>
    <n v="82166.02"/>
    <s v="89221804001"/>
    <s v="431134,Россия,Мордовия Респ,Зубово-Полянский р-н,,Анаево с,Советская ул,67,,"/>
    <n v="89621404"/>
    <s v=" ставка 0,3"/>
    <x v="4"/>
    <n v="4279.4802083333334"/>
  </r>
  <r>
    <s v="13:21:0211004:303"/>
    <s v="ШУКШИН ПЕТР ВАСИЛЬЕВИЧ"/>
    <s v="132100718506"/>
    <d v="1957-11-26T00:00:00"/>
    <d v="2016-01-15T00:00:00"/>
    <s v="1/1"/>
    <n v="1"/>
    <d v="2016-01-15T00:00:00"/>
    <s v="001001001000 - Собственность"/>
    <s v=""/>
    <s v=""/>
    <n v="276.18158582172703"/>
    <n v="3.0000000000000001E-3"/>
    <s v=" Жилые дома"/>
    <s v=""/>
    <n v="71.8"/>
    <n v="303208.53000000003"/>
    <s v="89254830006"/>
    <s v="431036,Россия,Мордовия Респ,Торбеевский р-н,,Мордовские Юнки с,Молодежная ул,22,,"/>
    <n v="89654430"/>
    <s v=" ставка 0,3"/>
    <x v="5"/>
    <n v="4222.9600278551534"/>
  </r>
  <r>
    <s v="13:21:0313004:137"/>
    <s v="ЕРМОШКИНА МАРИЯ АЛЕКСЕЕВНА"/>
    <s v="132100807668"/>
    <d v="1968-06-30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35.700000000000003"/>
    <n v="138286.81"/>
    <s v="89254885006"/>
    <s v="431022,Россия,Мордовия Респ,Торбеевский р-н,,Малышево с,Больничная ул,33,,"/>
    <n v="89654485"/>
    <s v=" ставка 0,3"/>
    <x v="5"/>
    <n v="3873.5801120448177"/>
  </r>
  <r>
    <s v="13:21:0313004:136"/>
    <s v="ЖАТКИНА РАИСА ЛУКЬЯНОВНА"/>
    <s v="132100805195"/>
    <d v="1956-04-23T00:00:00"/>
    <d v="2012-07-30T00:00:00"/>
    <s v="1/1"/>
    <n v="1"/>
    <d v="2012-07-30T00:00:00"/>
    <s v="001001001000 - Собственность"/>
    <s v=""/>
    <s v=""/>
    <m/>
    <n v="3.0000000000000001E-3"/>
    <s v=" Жилые дома"/>
    <s v=""/>
    <n v="16.600000000000001"/>
    <n v="66074.31"/>
    <s v="89254885006"/>
    <s v="431022,Россия,Мордовия Респ,Торбеевский р-н,,Малышево с,Больничная ул,32,,"/>
    <n v="89654485"/>
    <s v=" ставка 0,3"/>
    <x v="5"/>
    <n v="3980.3801204819274"/>
  </r>
  <r>
    <s v="13:21:0302004:402"/>
    <s v="ВЕЛЬДИН АЛЕКСАНДР ПЕТРОВИЧ"/>
    <s v="132102054473"/>
    <d v="1994-05-10T00:00:00"/>
    <d v="2015-04-25T00:00:00"/>
    <s v="1/1"/>
    <n v="1"/>
    <d v="2015-04-25T00:00:00"/>
    <s v="001001001000 - Собственность"/>
    <s v=""/>
    <s v=""/>
    <m/>
    <n v="3.0000000000000001E-3"/>
    <s v=" Жилые дома"/>
    <s v=""/>
    <n v="28.3"/>
    <n v="115809.54"/>
    <s v="89254805001"/>
    <s v="431046,Россия,Мордовия Респ,Торбеевский р-н,,Варжеляй с,Молодежная ул,18,,"/>
    <n v="89654405"/>
    <s v=" ставка 0,3"/>
    <x v="5"/>
    <n v="4092.2098939929324"/>
  </r>
  <r>
    <s v="13:21:0204001:1072"/>
    <s v="ЖУРКОВА АЛЕКСАНДРА НИКИТИЧНА"/>
    <s v="132101260339"/>
    <d v="1939-09-21T00:00:00"/>
    <d v="2014-12-23T00:00:00"/>
    <s v="1/1"/>
    <n v="1"/>
    <d v="2014-12-23T00:00:00"/>
    <s v="001001001000 - Собственность"/>
    <s v=""/>
    <s v=""/>
    <m/>
    <n v="3.0000000000000001E-3"/>
    <s v=" Жилые дома"/>
    <s v=""/>
    <n v="39"/>
    <n v="201377.28"/>
    <s v="89254815001"/>
    <s v="431048,Россия,Мордовия Респ,Торбеевский р-н,,Дракино с,Первомайская ул,47,,"/>
    <n v="89654415"/>
    <s v=" ставка 0,3"/>
    <x v="5"/>
    <n v="5163.5199999999995"/>
  </r>
  <r>
    <s v="13:21:0302004:484"/>
    <s v="БЕГАЕВА ОЛЬГА ПЕТРОВНА"/>
    <s v="132100817384"/>
    <d v="1957-05-20T00:00:00"/>
    <d v="2017-02-14T00:00:00"/>
    <s v="1/1"/>
    <n v="1"/>
    <d v="2017-02-14T00:00:00"/>
    <s v="001001001000 - Собственность"/>
    <s v=""/>
    <s v=""/>
    <m/>
    <n v="3.0000000000000001E-3"/>
    <s v=" Жилые дома"/>
    <s v=""/>
    <n v="40.700000000000003"/>
    <n v="183373.04"/>
    <s v="89254805001"/>
    <s v="431046,Россия,Мордовия Респ,Торбеевский р-н,,Варжеляй с,Молодежная ул,27,,"/>
    <n v="89654405"/>
    <s v=" ставка 0,3"/>
    <x v="5"/>
    <n v="4505.480098280098"/>
  </r>
  <r>
    <s v="13:21:0204001:867"/>
    <s v="ПАЛКИН ПАВЕЛ ТИМОФЕЕВИЧ"/>
    <s v="132101446358"/>
    <d v="1961-05-22T00:00:00"/>
    <d v="2016-05-30T00:00:00"/>
    <s v="1/1"/>
    <n v="1"/>
    <d v="2016-05-30T00:00:00"/>
    <s v="001001001000 - Собственность"/>
    <s v=""/>
    <s v=""/>
    <m/>
    <n v="3.0000000000000001E-3"/>
    <s v=" Жилые дома"/>
    <s v=""/>
    <n v="21.6"/>
    <n v="112182.41"/>
    <s v="89254815001"/>
    <s v="431048,Россия,Мордовия Респ,Торбеевский р-н,,Дракино с,Первомайская ул,28,,"/>
    <n v="89654415"/>
    <s v=" ставка 0,3"/>
    <x v="5"/>
    <n v="5193.6300925925925"/>
  </r>
  <r>
    <s v="13:21:0204001:944"/>
    <s v="ГРОМЫШЕВ АНАТОЛИЙ ГРИГОРЬЕВИЧ"/>
    <s v="132101242442"/>
    <d v="1985-07-24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"/>
    <n v="42.8"/>
    <n v="216323.18"/>
    <s v="89254815001"/>
    <s v="431048,Россия,Мордовия Респ,Торбеевский р-н,,Дракино с,Первомайская ул,8,,"/>
    <n v="89654415"/>
    <s v=" ставка 0,3"/>
    <x v="5"/>
    <n v="5054.2799065420559"/>
  </r>
  <r>
    <s v="13:21:0219001:200"/>
    <s v="БОРИСОВА АЛЕКСАНДРА АНДРЕЕВНА"/>
    <s v="132100710881"/>
    <d v="1961-03-03T00:00:00"/>
    <d v="2012-11-13T00:00:00"/>
    <s v="1/1"/>
    <n v="1"/>
    <d v="2012-11-13T00:00:00"/>
    <s v="001001001000 - Собственность"/>
    <s v=""/>
    <s v=""/>
    <m/>
    <n v="3.0000000000000001E-3"/>
    <s v=" Жилые дома"/>
    <s v=""/>
    <n v="21.2"/>
    <n v="108141.41"/>
    <s v="89254885001"/>
    <s v="431021,Россия,Мордовия Респ,Торбеевский р-н,,Хилково с,Мостовая ул,5,,"/>
    <n v="89654485"/>
    <s v=" ставка 0,3"/>
    <x v="5"/>
    <n v="5101.0099056603776"/>
  </r>
  <r>
    <s v="13:21:0206001:493"/>
    <s v="КОЛОДКИН ВЛАДИМИР ЯКОВЛЕВИЧ"/>
    <s v="132101869956"/>
    <d v="1991-06-20T00:00:00"/>
    <d v="2013-09-01T00:00:00"/>
    <s v="1/1"/>
    <n v="1"/>
    <d v="2013-09-01T00:00:00"/>
    <s v="001001001000 - Собственность"/>
    <s v=""/>
    <s v=""/>
    <m/>
    <n v="3.0000000000000001E-3"/>
    <s v=" Жилые дома"/>
    <s v=""/>
    <n v="23.2"/>
    <n v="108708.7"/>
    <s v="89254825001"/>
    <s v="431040,Россия,Мордовия Респ,Торбеевский р-н,,Кажлодка с,Школьная ул,67,,"/>
    <n v="89654425"/>
    <s v=" ставка 0,3"/>
    <x v="5"/>
    <n v="4685.7198275862065"/>
  </r>
  <r>
    <s v="13:21:0216001:370"/>
    <s v="БЫЧКОВ ГРИГОРИЙ ВАСИЛЬЕВИЧ"/>
    <s v="132101900780"/>
    <d v="1939-05-23T00:00:00"/>
    <d v="2012-04-01T00:00:00"/>
    <s v="1/1"/>
    <n v="1"/>
    <d v="2012-04-01T00:00:00"/>
    <s v="001001001000 - Собственность"/>
    <s v=""/>
    <s v=""/>
    <m/>
    <n v="3.0000000000000001E-3"/>
    <s v=" Жилые дома"/>
    <s v=""/>
    <n v="21.3"/>
    <n v="92144.87"/>
    <s v="89254835005"/>
    <s v="431037,Россия,Мордовия Респ,Торбеевский р-н,,Красаевка с,Советская ул,40,,"/>
    <n v="89654435"/>
    <s v=" ставка 0,3"/>
    <x v="5"/>
    <n v="4326.0502347417832"/>
  </r>
  <r>
    <s v="13:21:0219003:39"/>
    <s v="КАЛЬНИКОВА ПРОСКОВЬЯ АНТОНОВНА"/>
    <s v="132102457923"/>
    <d v="1945-02-28T00:00:00"/>
    <d v="2012-02-09T00:00:00"/>
    <s v="1/1"/>
    <n v="1"/>
    <d v="2012-02-09T00:00:00"/>
    <s v="001001001000 - Собственность"/>
    <s v=""/>
    <s v=""/>
    <m/>
    <n v="3.0000000000000001E-3"/>
    <s v=" Жилые дома"/>
    <s v=""/>
    <n v="24.1"/>
    <n v="129149.73"/>
    <s v="89254885005"/>
    <s v="431021,Россия,Мордовия Респ,Торбеевский р-н,,Московка с,Московка ул,31,,"/>
    <n v="89654485"/>
    <s v=" ставка 0,3"/>
    <x v="5"/>
    <n v="5358.909958506224"/>
  </r>
  <r>
    <s v="13:21:0216003:69"/>
    <s v="МОСКВИН ИВАН ДМИТРИЕВИЧ"/>
    <s v="132100404108"/>
    <d v="1969-07-26T00:00:00"/>
    <d v="2020-05-27T00:00:00"/>
    <s v="1/1"/>
    <n v="1"/>
    <d v="2020-05-27T00:00:00"/>
    <s v="001001001000 - Собственность"/>
    <s v=""/>
    <s v=""/>
    <m/>
    <n v="3.0000000000000001E-3"/>
    <s v=" Жилые дома"/>
    <s v=""/>
    <n v="20.6"/>
    <n v="94212.04"/>
    <s v="89254835006"/>
    <s v="431037,Россия,Мордовия Респ,Торбеевский р-н,,Покровские Выселки д,Большая ул,18,,"/>
    <n v="89654435"/>
    <s v=" ставка 0,3"/>
    <x v="5"/>
    <n v="4573.3999999999996"/>
  </r>
  <r>
    <s v="13:21:0215001:850"/>
    <s v="ЛАФУТКИН ИВАН СЕМЕНОВИЧ"/>
    <s v="132102614277"/>
    <d v="1957-02-27T00:00:00"/>
    <d v="2018-11-26T00:00:00"/>
    <s v="1/1"/>
    <n v="1"/>
    <d v="2018-11-26T00:00:00"/>
    <s v="001001001000 - Собственность"/>
    <d v="2012-06-28T00:00:00"/>
    <s v=""/>
    <m/>
    <n v="3.0000000000000001E-3"/>
    <s v=" Жилые дома"/>
    <s v="жилой дом"/>
    <n v="19.5"/>
    <n v="106756.26"/>
    <s v="89254865001"/>
    <s v="431045,Россия,Мордовия Респ,Торбеевский р-н,,Салазгорь с,Дорофеева ул,3,,"/>
    <n v="89654465"/>
    <s v=" ставка 0,3"/>
    <x v="5"/>
    <n v="5474.6799999999994"/>
  </r>
  <r>
    <s v="13-13-04/019/2008-096"/>
    <s v="ШУЛИГИНА МАРИЯ СЕМЕНОВНА"/>
    <s v="131901852149"/>
    <d v="1990-01-01T00:00:00"/>
    <d v="2012-12-09T00:00:00"/>
    <s v="0/1"/>
    <n v="1"/>
    <d v="2012-12-09T00:00:00"/>
    <s v="001001001000 - Собственность"/>
    <s v=""/>
    <s v=""/>
    <n v="1472.1407061139898"/>
    <n v="3.0000000000000001E-3"/>
    <s v=" Жилые дома"/>
    <s v=""/>
    <n v="77.2"/>
    <n v="1392760.57"/>
    <s v="89249501000"/>
    <s v="431220, РОССИЯ, Мордовия Респ, , г Темников, , ул Коммунистическая, 32, ,"/>
    <n v="89649101"/>
    <s v=" ставка 0,3"/>
    <x v="8"/>
    <n v="18040.940025906737"/>
  </r>
  <r>
    <s v="13:08:0102001:5372"/>
    <s v="РОДИНА ГАЛИНА СЕМЕНОВНА"/>
    <s v="130803716805"/>
    <d v="1992-01-01T00:00:00"/>
    <d v="2018-11-06T00:00:00"/>
    <s v="1/1"/>
    <n v="1"/>
    <d v="2018-11-06T00:00:00"/>
    <s v="001001001000 - Собственность"/>
    <s v=""/>
    <s v=""/>
    <n v="1240.0542"/>
    <n v="3.0000000000000001E-3"/>
    <s v=" Жилые дома"/>
    <s v=""/>
    <n v="77.5"/>
    <n v="1164899.3999999999"/>
    <s v="89221551000"/>
    <s v="431110,Россия,Мордовия Респ,Зубово-Полянский р-н,,Зубова Поляна рп,Новикова-Прибоя ул,31а,,"/>
    <n v="89621151"/>
    <s v=" ставка 0,3"/>
    <x v="4"/>
    <n v="15030.96"/>
  </r>
  <r>
    <s v="13:08:0121001:572"/>
    <s v="КАЗЕЕВ ЕВДОКИМ ИВАНОВИЧ"/>
    <s v="132704187216"/>
    <d v="1992-01-01T00:00:00"/>
    <d v="2012-12-27T00:00:00"/>
    <s v="1/1"/>
    <n v="1"/>
    <d v="2012-12-27T00:00:00"/>
    <s v="001001001000 - Собственность"/>
    <s v=""/>
    <s v=""/>
    <m/>
    <n v="3.0000000000000001E-3"/>
    <s v=" Жилые дома"/>
    <s v=""/>
    <n v="34"/>
    <n v="130201.98"/>
    <s v="89221856001"/>
    <s v="431121,Россия,Мордовия Респ,Зубово-Полянский р-н,,Новые Выселки с,Новая ул,106,,"/>
    <n v="89621456"/>
    <s v=" ставка 0,3"/>
    <x v="4"/>
    <n v="3829.47"/>
  </r>
  <r>
    <s v="13:08:0121001:506"/>
    <s v="ПОЗДНЯКОВА АНИСИЯ НИКИФОРОВНА"/>
    <s v="130802003255"/>
    <d v="1993-04-23T00:00:00"/>
    <d v="2012-03-16T00:00:00"/>
    <s v="1/1"/>
    <n v="1"/>
    <d v="2012-03-16T00:00:00"/>
    <s v="001001001000 - Собственность"/>
    <s v=""/>
    <s v=""/>
    <m/>
    <n v="3.0000000000000001E-3"/>
    <s v=" Жилые дома"/>
    <s v=""/>
    <n v="37.1"/>
    <n v="151303.82"/>
    <s v="89221856001"/>
    <s v="431121,Россия,Мордовия Респ,Зубово-Полянский р-н,,Новые Выселки с,Центральная ул,33,,"/>
    <n v="89621456"/>
    <s v=" ставка 0,3"/>
    <x v="4"/>
    <n v="4078.2700808625336"/>
  </r>
  <r>
    <s v="13:08:0121001:478"/>
    <s v="ШИРЯЙКИНА МАЛАНИЯ ИОНОВНА"/>
    <s v="130802023082"/>
    <d v="1997-04-07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25.9"/>
    <n v="118807.96"/>
    <s v="89221856001"/>
    <s v="431121,Россия,Мордовия Респ,Зубово-Полянский р-н,,Новые Выселки с,Школьная ул,58,,"/>
    <n v="89621456"/>
    <s v=" ставка 0,3"/>
    <x v="4"/>
    <n v="4587.1799227799229"/>
  </r>
  <r>
    <s v="13:08:0307001:534"/>
    <s v="ГОЛИКОВ ИВАН ПЕТРОВИЧ"/>
    <s v="130802566240"/>
    <d v="1992-01-01T00:00:00"/>
    <d v="2011-03-21T00:00:00"/>
    <s v="1/1"/>
    <n v="1"/>
    <d v="2011-03-21T00:00:00"/>
    <s v="001001001000 - Собственность"/>
    <s v=""/>
    <s v=""/>
    <m/>
    <n v="3.0000000000000001E-3"/>
    <s v=" Жилые дома"/>
    <s v=""/>
    <n v="39.4"/>
    <n v="180518.19"/>
    <s v="89221804001"/>
    <s v="431134,Россия,Мордовия Респ,Зубово-Полянский р-н,,Анаево с,1 Мая ул,23,,"/>
    <n v="89621404"/>
    <s v=" ставка 0,3"/>
    <x v="4"/>
    <n v="4581.679949238579"/>
  </r>
  <r>
    <s v="13:08:0220001:511"/>
    <s v="ЕФИМОВА АННА ИВАНОВНА"/>
    <s v="525407621110"/>
    <d v="1992-01-01T00:00:00"/>
    <d v="2013-12-03T00:00:00"/>
    <s v="1/1"/>
    <n v="1"/>
    <d v="2013-12-03T00:00:00"/>
    <s v="001001001000 - Собственность"/>
    <s v=""/>
    <s v=""/>
    <m/>
    <n v="3.0000000000000001E-3"/>
    <s v=" Жилые дома"/>
    <s v=""/>
    <n v="35.200000000000003"/>
    <n v="107318.82"/>
    <s v="89221880006"/>
    <s v="431143,Россия,Мордовия Респ,Зубово-Полянский р-н,,Новое Бадиково с,Советская ул,69,,"/>
    <n v="89621480"/>
    <s v=" ставка 0,3"/>
    <x v="4"/>
    <n v="3048.8301136363634"/>
  </r>
  <r>
    <s v="13:08:0307001:443"/>
    <s v="ЗУЙКИНА НИНА ФЕДОРОВНА"/>
    <s v="130802572580"/>
    <d v="1992-01-01T00:00:00"/>
    <d v="2012-07-25T00:00:00"/>
    <s v="1/1"/>
    <n v="1"/>
    <d v="2012-07-25T00:00:00"/>
    <s v="001001001000 - Собственность"/>
    <s v=""/>
    <s v=""/>
    <m/>
    <n v="3.0000000000000001E-3"/>
    <s v=" Жилые дома"/>
    <s v=""/>
    <n v="37.1"/>
    <n v="173789.01"/>
    <s v="89221804001"/>
    <s v="431134,Россия,Мордовия Респ,Зубово-Полянский р-н,,Анаево с,Школьная ул,36,,"/>
    <n v="89621404"/>
    <s v=" ставка 0,3"/>
    <x v="4"/>
    <n v="4684.3398921832886"/>
  </r>
  <r>
    <s v="13:08:0307001:385"/>
    <s v="РЕЗЯПКИНА ВЕРА ТИМОФЕЕВНА"/>
    <s v="130802574668"/>
    <d v="1992-01-01T00:00:00"/>
    <d v="2015-06-27T00:00:00"/>
    <s v="1/1"/>
    <n v="1"/>
    <d v="2015-06-27T00:00:00"/>
    <s v="001001001000 - Собственность"/>
    <s v=""/>
    <s v=""/>
    <m/>
    <n v="3.0000000000000001E-3"/>
    <s v=" Жилые дома"/>
    <s v=""/>
    <n v="20.100000000000001"/>
    <n v="94155.23"/>
    <s v="89221804001"/>
    <s v="431134,Россия,Мордовия Респ,Зубово-Полянский р-н,,Анаево с,1 Мая ул,81,,"/>
    <n v="89621404"/>
    <s v=" ставка 0,3"/>
    <x v="4"/>
    <n v="4684.3398009950242"/>
  </r>
  <r>
    <s v="13:08:0307001:422"/>
    <s v="КАЗАЕВ ГЕННАДИЙ ТРОФИМОВИЧ"/>
    <s v="130801206164"/>
    <d v="1992-01-01T00:00:00"/>
    <d v="2019-03-24T00:00:00"/>
    <s v="1/1"/>
    <n v="1"/>
    <d v="2019-03-24T00:00:00"/>
    <s v="001001001000 - Собственность"/>
    <s v=""/>
    <s v=""/>
    <m/>
    <n v="3.0000000000000001E-3"/>
    <s v=" Жилые дома"/>
    <s v=""/>
    <n v="44.9"/>
    <n v="192148.65"/>
    <s v="89221804001"/>
    <s v="431134,Россия,Мордовия Респ,Зубово-Полянский р-н,,Анаево с,Пионерская ул,14,,"/>
    <n v="89621404"/>
    <s v=" ставка 0,3"/>
    <x v="4"/>
    <n v="4279.4799554565698"/>
  </r>
  <r>
    <s v="13:08:0307001:427"/>
    <s v="ЖАВОРОНКИНА ФЕДОСЬЯ ДМИТРИЕВНА"/>
    <s v="130802636145"/>
    <d v="1992-01-01T00:00:00"/>
    <d v="2018-04-12T00:00:00"/>
    <s v="1/1"/>
    <n v="1"/>
    <d v="2018-04-12T00:00:00"/>
    <s v="001001001000 - Собственность"/>
    <d v="2012-06-28T00:00:00"/>
    <s v=""/>
    <m/>
    <n v="3.0000000000000001E-3"/>
    <s v=" Жилые дома"/>
    <s v="жилой дом"/>
    <n v="45"/>
    <n v="202328.1"/>
    <s v="89221804001"/>
    <s v="431134,Россия,Мордовия Респ,Зубово-Полянский р-н,,Анаево с,Советская ул,129,,"/>
    <n v="89621404"/>
    <s v=" ставка 0,3"/>
    <x v="4"/>
    <n v="4496.18"/>
  </r>
  <r>
    <s v="13:08:0307001:597"/>
    <s v="ЖАВОРОНКИНА МАТРЕНА АЛЕКСЕЕВНА"/>
    <s v="130802630908"/>
    <d v="1992-01-01T00:00:00"/>
    <d v="2013-04-02T00:00:00"/>
    <s v="1/1"/>
    <n v="1"/>
    <d v="2013-04-02T00:00:00"/>
    <s v="001001001000 - Собственность"/>
    <s v=""/>
    <s v=""/>
    <m/>
    <n v="3.0000000000000001E-3"/>
    <s v=" Жилые дома"/>
    <s v=""/>
    <n v="24.1"/>
    <n v="112892.59"/>
    <s v="89221804001"/>
    <s v="431134,Россия,Мордовия Респ,Зубово-Полянский р-н,,Анаево с,Школьная ул,70,,"/>
    <n v="89621404"/>
    <s v=" ставка 0,3"/>
    <x v="4"/>
    <n v="4684.3398340248959"/>
  </r>
  <r>
    <s v="13:08:0307001:350"/>
    <s v="КАЗОВА АННА ИВАНОВНА"/>
    <s v="130802633899"/>
    <d v="1995-12-09T00:00:00"/>
    <d v="2019-12-16T00:00:00"/>
    <s v="1/1"/>
    <n v="1"/>
    <d v="2019-12-16T00:00:00"/>
    <s v="001001001000 - Собственность"/>
    <s v=""/>
    <s v=""/>
    <m/>
    <n v="3.0000000000000001E-3"/>
    <s v=" Жилые дома"/>
    <s v=""/>
    <n v="38.1"/>
    <n v="171304.46"/>
    <s v="89221804001"/>
    <s v="431134,Россия,Мордовия Респ,Зубово-Полянский р-н,,Анаево с,1 Мая ул,34,,"/>
    <n v="89621404"/>
    <s v=" ставка 0,3"/>
    <x v="4"/>
    <n v="4496.1800524934379"/>
  </r>
  <r>
    <s v="13:08:0307001:544"/>
    <s v="СИДОРОВ ВАСИЛИЙ АНДРЕЕВИЧ"/>
    <s v="130801410843"/>
    <d v="1992-01-01T00:00:00"/>
    <d v="2014-05-31T00:00:00"/>
    <s v="1/1"/>
    <n v="1"/>
    <d v="2014-05-31T00:00:00"/>
    <s v="001001001000 - Собственность"/>
    <s v=""/>
    <s v=""/>
    <m/>
    <n v="3.0000000000000001E-3"/>
    <s v=" Жилые дома"/>
    <s v=""/>
    <n v="28.8"/>
    <n v="123249.02"/>
    <s v="89221804001"/>
    <s v="431134,Россия,Мордовия Респ,Зубово-Полянский р-н,,Анаево с,Советская ул,128,,"/>
    <n v="89621404"/>
    <s v=" ставка 0,3"/>
    <x v="4"/>
    <n v="4279.4798611111109"/>
  </r>
  <r>
    <s v="13:08:0307001:375"/>
    <s v="ЧЕРВОНОВА АННА НИКОЛАЕВНА"/>
    <s v="130802510706"/>
    <d v="1992-01-01T00:00:00"/>
    <d v="2017-05-31T00:00:00"/>
    <s v="1/1"/>
    <n v="1"/>
    <d v="2017-05-31T00:00:00"/>
    <s v="001001001000 - Собственность"/>
    <s v=""/>
    <s v=""/>
    <m/>
    <n v="3.0000000000000001E-3"/>
    <s v=" Жилые дома"/>
    <s v=""/>
    <n v="21.8"/>
    <n v="93292.66"/>
    <s v="89221804001"/>
    <s v="431134,Россия,Мордовия Респ,Зубово-Полянский р-н,,Анаево с,Школьная ул,76,,"/>
    <n v="89621404"/>
    <s v=" ставка 0,3"/>
    <x v="4"/>
    <n v="4279.4798165137618"/>
  </r>
  <r>
    <s v="13:08:0307001:421"/>
    <s v="ВОЛКОВ МИХАИЛ АЛЕКСАНДРОВИЧ"/>
    <s v="130800678990"/>
    <d v="1992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49.1"/>
    <n v="204484.81"/>
    <s v="89221804001"/>
    <s v="431134,Россия,Мордовия Респ,Зубово-Полянский р-н,,Анаево с,Луговая ул,3,,"/>
    <n v="89621404"/>
    <s v=" ставка 0,3"/>
    <x v="4"/>
    <n v="4164.6600814663952"/>
  </r>
  <r>
    <s v="13:08:0307001:507"/>
    <s v="ЛЯПУНОВА ЗИНАИДА ИВАНОВНА"/>
    <s v="130802570649"/>
    <d v="1992-01-01T00:00:00"/>
    <d v="2011-03-28T00:00:00"/>
    <s v="1/1"/>
    <n v="1"/>
    <d v="2011-03-28T00:00:00"/>
    <s v="001001001000 - Собственность"/>
    <s v=""/>
    <s v=""/>
    <m/>
    <n v="3.0000000000000001E-3"/>
    <s v=" Жилые дома"/>
    <s v=""/>
    <n v="26.2"/>
    <n v="122729.71"/>
    <s v="89221804001"/>
    <s v="431134,Россия,Мордовия Респ,Зубово-Полянский р-н,,Анаево с,Пионерская ул,29,,"/>
    <n v="89621404"/>
    <s v=" ставка 0,3"/>
    <x v="4"/>
    <n v="4684.3400763358786"/>
  </r>
  <r>
    <s v="13:08:0307001:627"/>
    <s v="КАЗАЕВА РАИСА ЕГОРОВНА"/>
    <s v="130801255330"/>
    <d v="1992-01-01T00:00:00"/>
    <d v="2017-10-05T00:00:00"/>
    <s v="1/1"/>
    <n v="1"/>
    <d v="2017-10-05T00:00:00"/>
    <s v="001001001000 - Собственность"/>
    <s v=""/>
    <s v=""/>
    <m/>
    <n v="3.0000000000000001E-3"/>
    <s v=" Жилые дома"/>
    <s v=""/>
    <n v="25.7"/>
    <n v="109982.64"/>
    <s v="89221804001"/>
    <s v="431134,Россия,Мордовия Респ,Зубово-Полянский р-н,,Анаево с,Советская ул,82,,"/>
    <n v="89621404"/>
    <s v=" ставка 0,3"/>
    <x v="4"/>
    <n v="4279.4801556420234"/>
  </r>
  <r>
    <s v="13:08:0307001:468"/>
    <s v="КРЮЧКОВА ОЛЬГА ДАНИЛОВНА"/>
    <s v="130802574347"/>
    <d v="1992-01-01T00:00:00"/>
    <d v="2019-03-02T00:00:00"/>
    <s v="1/1"/>
    <n v="1"/>
    <d v="2019-03-02T00:00:00"/>
    <s v="001001001000 - Собственность"/>
    <s v=""/>
    <s v=""/>
    <m/>
    <n v="3.0000000000000001E-3"/>
    <s v=" Жилые дома"/>
    <s v=""/>
    <n v="38"/>
    <n v="178004.92"/>
    <s v="89221804001"/>
    <s v="431134,Россия,Мордовия Респ,Зубово-Полянский р-н,,Анаево с,Советская ул,107,,"/>
    <n v="89621404"/>
    <s v=" ставка 0,3"/>
    <x v="4"/>
    <n v="4684.34"/>
  </r>
  <r>
    <s v="13:08:0307001:543"/>
    <s v="ШАРОВА АНТОНИНА ЕГОРОВНА"/>
    <s v="130802504460"/>
    <d v="1992-01-01T00:00:00"/>
    <d v="2018-10-20T00:00:00"/>
    <s v="1/1"/>
    <n v="1"/>
    <d v="2018-10-20T00:00:00"/>
    <s v="001001001000 - Собственность"/>
    <s v=""/>
    <s v=""/>
    <m/>
    <n v="3.0000000000000001E-3"/>
    <s v=" Жилые дома"/>
    <s v=""/>
    <n v="37.1"/>
    <n v="173789.01"/>
    <s v="89221804001"/>
    <s v="431134,Россия,Мордовия Респ,Зубово-Полянский р-н,,Анаево с,Советская ул,125,,"/>
    <n v="89621404"/>
    <s v=" ставка 0,3"/>
    <x v="4"/>
    <n v="4684.3398921832886"/>
  </r>
  <r>
    <s v="13:08:0307001:513"/>
    <s v="ЛАПАЕВА СОФЬЯ КОНСТАНТИНОВНА"/>
    <s v="130802505738"/>
    <d v="1992-01-01T00:00:00"/>
    <d v="2015-01-19T00:00:00"/>
    <s v="1/1"/>
    <n v="1"/>
    <d v="2015-01-19T00:00:00"/>
    <s v="001001001000 - Собственность"/>
    <s v=""/>
    <s v=""/>
    <m/>
    <n v="3.0000000000000001E-3"/>
    <s v=" Жилые дома"/>
    <s v=""/>
    <n v="49.2"/>
    <n v="210550.42"/>
    <s v="89221804001"/>
    <s v="431134,Россия,Мордовия Респ,Зубово-Полянский р-н,,Анаево с,Советская ул,32,,"/>
    <n v="89621404"/>
    <s v=" ставка 0,3"/>
    <x v="4"/>
    <n v="4279.4800813008133"/>
  </r>
  <r>
    <s v="13:08:0220001:387"/>
    <s v="ЧУГУНОВ МИХАИЛ ФЕДОРОВИЧ"/>
    <s v="130803816895"/>
    <d v="1996-02-14T00:00:00"/>
    <d v="2013-02-14T00:00:00"/>
    <s v="1/1"/>
    <n v="1"/>
    <d v="2013-02-14T00:00:00"/>
    <s v="001001001000 - Собственность"/>
    <s v=""/>
    <s v=""/>
    <m/>
    <n v="3.0000000000000001E-3"/>
    <s v=" Жилые дома"/>
    <s v=""/>
    <n v="39.9"/>
    <n v="110489.88"/>
    <s v="89221880006"/>
    <s v="431143,Россия,Мордовия Респ,Зубово-Полянский р-н,,Новое Бадиково с,Комсомольская ул,93,,"/>
    <n v="89621480"/>
    <s v=" ставка 0,3"/>
    <x v="4"/>
    <n v="2769.1699248120303"/>
  </r>
  <r>
    <s v="13:21:0320001:104"/>
    <s v="ОРЬКИНА ЕФРОСИНЬЯ ВАСИЛЬЕВНА"/>
    <s v="132102486730"/>
    <d v="1960-12-22T00:00:00"/>
    <d v="2010-11-01T00:00:00"/>
    <s v="1/1"/>
    <n v="1"/>
    <d v="2010-11-01T00:00:00"/>
    <s v="001001001000 - Собственность"/>
    <s v=""/>
    <s v=""/>
    <m/>
    <n v="3.0000000000000001E-3"/>
    <s v=" Жилые дома"/>
    <s v=""/>
    <n v="22.6"/>
    <n v="92574.57"/>
    <s v="89254865002"/>
    <s v="431039,Россия,Мордовия Респ,Торбеевский р-н,,Саввинские Выселки д,Луговая ул,10,,"/>
    <n v="89654465"/>
    <s v=" ставка 0,3"/>
    <x v="5"/>
    <n v="4096.219911504425"/>
  </r>
  <r>
    <s v="13:21:0209002:114"/>
    <s v="КОБЫЗЕВ АЛЕКСАНДР АНДРЕЕВИЧ"/>
    <s v="132101808985"/>
    <d v="1969-08-19T00:00:00"/>
    <d v="2012-04-14T00:00:00"/>
    <s v="1/1"/>
    <n v="1"/>
    <d v="2012-04-14T00:00:00"/>
    <s v="001001001000 - Собственность"/>
    <s v=""/>
    <s v=""/>
    <m/>
    <n v="3.0000000000000001E-3"/>
    <s v=" Жилые дома"/>
    <s v=""/>
    <n v="35.4"/>
    <n v="167248.35999999999"/>
    <s v="89254875004"/>
    <s v="431041,Россия,Мордовия Респ,Торбеевский р-н,,Аксеновка д,Садовая ул,21,,"/>
    <n v="89654475"/>
    <s v=" ставка 0,3"/>
    <x v="5"/>
    <n v="4724.5299435028246"/>
  </r>
  <r>
    <s v="13:21:0209002:99"/>
    <s v="МИЛОВАНОВА ПЕЛАГЕЯ ИВАНОВНА"/>
    <s v="132100931552"/>
    <d v="1991-06-24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19.399999999999999"/>
    <n v="91655.88"/>
    <s v="89254875004"/>
    <s v="431041,Россия,Мордовия Респ,Торбеевский р-н,,Аксеновка д,Садовая ул,20,а,"/>
    <n v="89654475"/>
    <s v=" ставка 0,3"/>
    <x v="5"/>
    <n v="4724.5298969072173"/>
  </r>
  <r>
    <s v="13:08:0121001:379"/>
    <s v="МАРТЫНОВА АННА ИВАНОВНА"/>
    <s v="132100977451"/>
    <d v="1968-02-10T00:00:00"/>
    <d v="2019-01-21T00:00:00"/>
    <s v="1/1"/>
    <n v="1"/>
    <d v="2019-01-21T00:00:00"/>
    <s v="001001001000 - Собственность"/>
    <s v=""/>
    <s v=""/>
    <m/>
    <n v="3.0000000000000001E-3"/>
    <s v=" Жилые дома"/>
    <s v=""/>
    <n v="25.4"/>
    <n v="103588.06"/>
    <s v="89221856001"/>
    <s v="431121,Россия,Мордовия Респ,Зубово-Полянский р-н,,Новые Выселки с,Новая ул,167,,"/>
    <n v="89621456"/>
    <s v=" ставка 0,3"/>
    <x v="4"/>
    <n v="4078.2700787401577"/>
  </r>
  <r>
    <s v="13:21:0303001:498"/>
    <s v="КАМАЕВ АНАТОЛИЙ ПЕТРОВИЧ"/>
    <s v="132101503969"/>
    <d v="1981-05-26T00:00:00"/>
    <d v="2015-01-28T00:00:00"/>
    <s v="1/1"/>
    <n v="1"/>
    <d v="2015-01-28T00:00:00"/>
    <s v="001001001000 - Собственность"/>
    <d v="2012-06-28T00:00:00"/>
    <s v=""/>
    <m/>
    <n v="3.0000000000000001E-3"/>
    <s v=" Жилые дома"/>
    <s v=""/>
    <n v="34.700000000000003"/>
    <n v="255820.89"/>
    <s v="89254810001"/>
    <s v="431047,Россия,Мордовия Респ,Торбеевский р-н,,Виндрей с,Лесная ул,9,,1"/>
    <n v="89654410"/>
    <s v=" ставка 0,3"/>
    <x v="5"/>
    <n v="7372.3599423631122"/>
  </r>
  <r>
    <s v="13:21:0216004:202"/>
    <s v="КОРОВЕНКОВА АКУЛИНА ЕВГЕНЬЕВНА"/>
    <s v="132100738005"/>
    <d v="1969-05-14T00:00:00"/>
    <d v="2013-05-11T00:00:00"/>
    <s v="1/1"/>
    <n v="1"/>
    <d v="2013-05-11T00:00:00"/>
    <s v="001001001000 - Собственность"/>
    <s v=""/>
    <s v=""/>
    <m/>
    <n v="3.0000000000000001E-3"/>
    <s v=" Жилые дома"/>
    <s v=""/>
    <n v="49"/>
    <n v="197002.54"/>
    <s v="89254835007"/>
    <s v="431037,Россия,Мордовия Респ,Торбеевский р-н,,Старые Пичуры с,Гагарина ул,19,,"/>
    <n v="89654435"/>
    <s v=" ставка 0,3"/>
    <x v="5"/>
    <n v="4020.46"/>
  </r>
  <r>
    <s v="13:21:0216004:224"/>
    <s v="ХОМУТОВ ВАСИЛИЙ СЕРАФИМОВИЧ"/>
    <s v="132101264742"/>
    <d v="1979-05-30T00:00:00"/>
    <d v="2012-04-06T00:00:00"/>
    <s v="1/1"/>
    <n v="1"/>
    <d v="2012-04-06T00:00:00"/>
    <s v="001001001000 - Собственность"/>
    <s v=""/>
    <s v=""/>
    <m/>
    <n v="3.0000000000000001E-3"/>
    <s v=" Жилые дома"/>
    <s v=""/>
    <n v="30.9"/>
    <n v="135985.34"/>
    <s v="89254835007"/>
    <s v="431037,Россия,Мордовия Респ,Торбеевский р-н,,Старые Пичуры с,Гагарина ул,29,,"/>
    <n v="89654435"/>
    <s v=" ставка 0,3"/>
    <x v="5"/>
    <n v="4400.8200647249196"/>
  </r>
  <r>
    <s v="13:21:0216004:296"/>
    <s v="САЙГИН АНДРЕЙ ИВАНОВИЧ"/>
    <s v="132100404429"/>
    <d v="1981-05-12T00:00:00"/>
    <d v="2013-05-22T00:00:00"/>
    <s v="1/1"/>
    <n v="1"/>
    <d v="2013-05-22T00:00:00"/>
    <s v="001001001000 - Собственность"/>
    <d v="2012-06-28T00:00:00"/>
    <s v=""/>
    <m/>
    <n v="3.0000000000000001E-3"/>
    <s v=" Жилые дома"/>
    <s v="жилой дом"/>
    <n v="42.8"/>
    <n v="188355.1"/>
    <s v="89254835007"/>
    <s v="431037,Россия,Мордовия Респ,Торбеевский р-н,,Старые Пичуры с,Гагарина ул,18,,"/>
    <n v="89654435"/>
    <s v=" ставка 0,3"/>
    <x v="5"/>
    <n v="4400.8200934579445"/>
  </r>
  <r>
    <s v="13:21:0219001:204"/>
    <s v="ШНЯКИН ИВАН ТРОФИМОВИЧ"/>
    <s v="132120976840"/>
    <d v="1970-02-05T00:00:00"/>
    <d v="2010-11-01T00:00:00"/>
    <s v="1/1"/>
    <n v="1"/>
    <d v="2010-11-01T00:00:00"/>
    <s v="001001001000 - Собственность"/>
    <s v=""/>
    <s v=""/>
    <m/>
    <n v="3.0000000000000001E-3"/>
    <s v=" Жилые дома"/>
    <s v=""/>
    <n v="22.2"/>
    <n v="103455.11"/>
    <s v="89254885001"/>
    <s v="431021,Россия,Мордовия Респ,Торбеевский р-н,,Хилково с,Советская 1-я ул,1а,,"/>
    <n v="89654485"/>
    <s v=" ставка 0,3"/>
    <x v="5"/>
    <n v="4660.1400900900899"/>
  </r>
  <r>
    <s v="13:21:0219001:225"/>
    <s v="КЛЕНИНА МАРИЯ МАТВЕЕВНА"/>
    <s v="132100713138"/>
    <d v="1960-09-23T00:00:00"/>
    <d v="2016-01-07T00:00:00"/>
    <s v="1/1"/>
    <n v="1"/>
    <d v="2016-01-07T00:00:00"/>
    <s v="001001001000 - Собственность"/>
    <s v=""/>
    <s v=""/>
    <m/>
    <n v="3.0000000000000001E-3"/>
    <s v=" Жилые дома"/>
    <s v=""/>
    <n v="24.4"/>
    <n v="124464.64"/>
    <s v="89254885001"/>
    <s v="431021,Россия,Мордовия Респ,Торбеевский р-н,,Хилково с,Советская 1-я ул,51,,"/>
    <n v="89654485"/>
    <s v=" ставка 0,3"/>
    <x v="5"/>
    <n v="5101.0098360655738"/>
  </r>
  <r>
    <s v="13:21:0219001:205"/>
    <s v="ПАНЬКИН АЛЕКСЕЙ ПЕТРОВИЧ"/>
    <s v="132100712575"/>
    <d v="1960-07-28T00:00:00"/>
    <d v="2019-04-01T00:00:00"/>
    <s v="1/1"/>
    <n v="1"/>
    <d v="2019-04-01T00:00:00"/>
    <s v="001001001000 - Собственность"/>
    <s v=""/>
    <s v=""/>
    <m/>
    <n v="3.0000000000000001E-3"/>
    <s v=" Жилые дома"/>
    <s v=""/>
    <n v="25.5"/>
    <n v="130075.76"/>
    <s v="89254885001"/>
    <s v="431021,Россия,Мордовия Респ,Торбеевский р-н,,Хилково с,Советская 1-я ул,55,,"/>
    <n v="89654485"/>
    <s v=" ставка 0,3"/>
    <x v="5"/>
    <n v="5101.0101960784314"/>
  </r>
  <r>
    <s v="13:21:0219001:208"/>
    <s v="НИКУЛКИНА АННА ПЕТРОВНА"/>
    <s v="132100711518"/>
    <d v="1975-06-10T00:00:00"/>
    <d v="2019-07-30T00:00:00"/>
    <s v="1/1"/>
    <n v="1"/>
    <d v="2019-07-30T00:00:00"/>
    <s v="001001001000 - Собственность"/>
    <s v=""/>
    <s v=""/>
    <m/>
    <n v="3.0000000000000001E-3"/>
    <s v=" Жилые дома"/>
    <s v=""/>
    <n v="23.3"/>
    <n v="118853.53"/>
    <s v="89254885001"/>
    <s v="431021,РОССИЯ,Мордовия Респ,Торбеевский р-н,,Хилково с,Советская 1-я ул,27,,"/>
    <n v="89654485"/>
    <s v=" ставка 0,3"/>
    <x v="5"/>
    <n v="5101.0098712446352"/>
  </r>
  <r>
    <s v="13:21:0219001:202"/>
    <s v="САВИНА ЕКАТЕРИНА МИХАЙЛОВНА"/>
    <s v="132100530649"/>
    <d v="1962-09-26T00:00:00"/>
    <d v="2013-09-12T00:00:00"/>
    <s v="1/1"/>
    <n v="1"/>
    <d v="2013-09-12T00:00:00"/>
    <s v="001001001000 - Собственность"/>
    <s v=""/>
    <s v=""/>
    <m/>
    <n v="3.0000000000000001E-3"/>
    <s v=" Жилые дома"/>
    <s v=""/>
    <n v="26"/>
    <n v="132626.26"/>
    <s v="89254885001"/>
    <s v="431021,Россия,Мордовия Респ,Торбеевский р-н,,Хилково с,Набережная 1-я ул,4,,"/>
    <n v="89654485"/>
    <s v=" ставка 0,3"/>
    <x v="5"/>
    <n v="5101.01"/>
  </r>
  <r>
    <s v="13:21:0216003:56"/>
    <s v="ХОЛДЕЕВ ИВАН ГРИГОРЬЕВИЧ"/>
    <s v="132101151121"/>
    <d v="1966-06-10T00:00:00"/>
    <d v="2013-10-27T00:00:00"/>
    <s v="1/1"/>
    <n v="1"/>
    <d v="2013-10-27T00:00:00"/>
    <s v="001001001000 - Собственность"/>
    <d v="2012-06-28T00:00:00"/>
    <s v=""/>
    <m/>
    <n v="3.0000000000000001E-3"/>
    <s v=" Жилые дома"/>
    <s v="жилой дом"/>
    <n v="48.3"/>
    <n v="220895.22"/>
    <s v="89254835006"/>
    <s v="431037,Россия,Мордовия Респ,Торбеевский р-н,,Покровские Выселки д,Большая ул,11,,"/>
    <n v="89654435"/>
    <s v=" ставка 0,3"/>
    <x v="5"/>
    <n v="4573.4000000000005"/>
  </r>
  <r>
    <s v="13:21:0215001:652"/>
    <s v="ТРАКСОВА УСТИНЬЯ ПЕТРОВНА"/>
    <s v="132100777491"/>
    <d v="1949-02-21T00:00:00"/>
    <d v="2014-02-12T00:00:00"/>
    <s v="1/1"/>
    <n v="1"/>
    <d v="2014-02-12T00:00:00"/>
    <s v="001001001000 - Собственность"/>
    <s v=""/>
    <s v=""/>
    <m/>
    <n v="3.0000000000000001E-3"/>
    <s v=" Жилые дома"/>
    <s v=""/>
    <n v="25.4"/>
    <n v="139056.87"/>
    <s v="89254865001"/>
    <s v="431045,Россия,Мордовия Респ,Торбеевский р-н,,Салазгорь с,Дорофеева ул,87,,"/>
    <n v="89654465"/>
    <s v=" ставка 0,3"/>
    <x v="5"/>
    <n v="5474.6799212598426"/>
  </r>
  <r>
    <s v="13:21:0215001:828"/>
    <s v="ЕЛИСЕЕВА КЛАВДИЯ ДМИТРЕЕВНА"/>
    <s v="132101015753"/>
    <d v="1962-08-18T00:00:00"/>
    <d v="2018-08-17T00:00:00"/>
    <s v="1/1"/>
    <n v="1"/>
    <d v="2018-08-17T00:00:00"/>
    <s v="001001001000 - Собственность"/>
    <s v=""/>
    <s v=""/>
    <m/>
    <n v="3.0000000000000001E-3"/>
    <s v=" Жилые дома"/>
    <s v=""/>
    <n v="19"/>
    <n v="104018.92"/>
    <s v="89254865001"/>
    <s v="431045,Россия,Мордовия Респ,Торбеевский р-н,,Салазгорь с,Некрасова ул,17,,"/>
    <n v="89654465"/>
    <s v=" ставка 0,3"/>
    <x v="5"/>
    <n v="5474.68"/>
  </r>
  <r>
    <s v="13:21:0215001:654"/>
    <s v="ЖЕРЕНОВ АЛЕКСАНДР НИКОЛАЕВИЧ"/>
    <s v="132101991699"/>
    <d v="1998-11-20T00:00:00"/>
    <d v="2013-12-11T00:00:00"/>
    <s v="1/1"/>
    <n v="1"/>
    <d v="2013-12-11T00:00:00"/>
    <s v="001001001000 - Собственность"/>
    <s v=""/>
    <s v=""/>
    <m/>
    <n v="3.0000000000000001E-3"/>
    <s v=" Жилые дома"/>
    <s v=""/>
    <n v="39.700000000000003"/>
    <n v="222961.15"/>
    <s v="89254865001"/>
    <s v="431045,Россия,Мордовия Респ,Торбеевский р-н,,Салазгорь с,Дорофеева ул,93,,"/>
    <n v="89654465"/>
    <s v=" ставка 0,3"/>
    <x v="5"/>
    <n v="5616.1498740554152"/>
  </r>
  <r>
    <s v="13:21:0303001:494"/>
    <s v="БОЗДУНОВ СЕРГЕЙ ВАСИЛЬЕВИЧ"/>
    <s v="132100833587"/>
    <d v="1999-01-27T00:00:00"/>
    <d v="2015-08-20T00:00:00"/>
    <s v="1/1"/>
    <n v="1"/>
    <d v="2015-08-20T00:00:00"/>
    <s v="001001001000 - Собственность"/>
    <d v="2012-06-28T00:00:00"/>
    <s v=""/>
    <n v="131.96524211081794"/>
    <n v="1E-3"/>
    <s v=" Квартиры"/>
    <s v=""/>
    <n v="37.9"/>
    <n v="279412.44"/>
    <s v="89254810001"/>
    <s v="431047,Россия,Мордовия Респ,Торбеевский р-н,,Виндрей с,Лесная ул,20,,1"/>
    <n v="89654410"/>
    <s v="ставка 0,1"/>
    <x v="5"/>
    <n v="7372.3598944591031"/>
  </r>
  <r>
    <s v="13:08:0230001:459"/>
    <s v="ЛЕВШТАНОВ ИВАН СТЕПАНОВИЧ"/>
    <s v="130801725970"/>
    <d v="1992-01-01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42.8"/>
    <n v="166790.74"/>
    <s v="89221888001"/>
    <s v="431124,Россия,Мордовия Респ,Зубово-Полянский р-н,,Тарханская Потьма с,Ленина ул,1,,"/>
    <n v="89621488"/>
    <s v=" ставка 0,3"/>
    <x v="4"/>
    <n v="3896.9799065420561"/>
  </r>
  <r>
    <s v="13:08:0230001:450"/>
    <s v="АМИННИКОВ ИВАН НИКИТОВИЧ"/>
    <s v="130800103631"/>
    <d v="1992-01-01T00:00:00"/>
    <d v="2014-01-29T00:00:00"/>
    <s v="1/1"/>
    <n v="1"/>
    <d v="2014-01-29T00:00:00"/>
    <s v="001001001000 - Собственность"/>
    <s v=""/>
    <s v=""/>
    <m/>
    <n v="3.0000000000000001E-3"/>
    <s v=" Жилые дома"/>
    <s v=""/>
    <n v="15.5"/>
    <n v="60403.19"/>
    <s v="89221888001"/>
    <s v="431124,Россия,Мордовия Респ,Зубово-Полянский р-н,,Тарханская Потьма с,Лесная ул,51,,"/>
    <n v="89621488"/>
    <s v=" ставка 0,3"/>
    <x v="4"/>
    <n v="3896.98"/>
  </r>
  <r>
    <s v="13:08:0230001:594"/>
    <s v="БЫЧКОВА МАРИЯ МИРОНОВНА"/>
    <s v="130801718437"/>
    <d v="1992-01-01T00:00:00"/>
    <d v="2013-04-18T00:00:00"/>
    <s v="1/1"/>
    <n v="1"/>
    <d v="2013-04-18T00:00:00"/>
    <s v="001001001000 - Собственность"/>
    <s v=""/>
    <s v=""/>
    <m/>
    <n v="3.0000000000000001E-3"/>
    <s v=" Жилые дома"/>
    <s v=""/>
    <n v="28.4"/>
    <n v="110032.39"/>
    <s v="89221888001"/>
    <s v="431124,Россия,Мордовия Респ,Зубово-Полянский р-н,,Тарханская Потьма с,Садовая ул,68,,"/>
    <n v="89621488"/>
    <s v=" ставка 0,3"/>
    <x v="4"/>
    <n v="3874.3799295774647"/>
  </r>
  <r>
    <s v="13:08:0230001:504"/>
    <s v="ЧЕКМАРЕВА АЛЕКСАНДРА ВАСИЛЬЕВНА"/>
    <s v="130801732946"/>
    <d v="1992-01-01T00:00:00"/>
    <d v="2013-07-08T00:00:00"/>
    <s v="1/1"/>
    <n v="1"/>
    <d v="2013-07-08T00:00:00"/>
    <s v="001001001000 - Собственность"/>
    <s v=""/>
    <s v=""/>
    <m/>
    <n v="3.0000000000000001E-3"/>
    <s v=" Жилые дома"/>
    <s v=""/>
    <n v="21.1"/>
    <n v="80020.06"/>
    <s v="89221888001"/>
    <s v="431124,Россия,Мордовия Респ,Зубово-Полянский р-н,,Тарханская Потьма с,Ленина ул,29,,"/>
    <n v="89621488"/>
    <s v=" ставка 0,3"/>
    <x v="4"/>
    <n v="3792.4199052132699"/>
  </r>
  <r>
    <s v="13:08:0230001:587"/>
    <s v="МЕРИНОВ ЕВГЕНИЙ ДМИТРИЕВИЧ"/>
    <s v="130801707516"/>
    <d v="1992-01-01T00:00:00"/>
    <d v="2014-10-12T00:00:00"/>
    <s v="1/1"/>
    <n v="1"/>
    <d v="2014-10-12T00:00:00"/>
    <s v="001001001000 - Собственность"/>
    <s v=""/>
    <s v=""/>
    <m/>
    <n v="3.0000000000000001E-3"/>
    <s v=" Жилые дома"/>
    <s v=""/>
    <n v="34"/>
    <n v="131728.92000000001"/>
    <s v="89221888001"/>
    <s v="431124,Россия,Мордовия Респ,Зубово-Полянский р-н,,Тарханская Потьма с,Ленина ул,24,,"/>
    <n v="89621488"/>
    <s v=" ставка 0,3"/>
    <x v="4"/>
    <n v="3874.3800000000006"/>
  </r>
  <r>
    <s v="13:08:0230001:578"/>
    <s v="БЫЧКОВ ЮРИЙ ДАВЫДОВИЧ"/>
    <s v="130803939801"/>
    <d v="1994-01-01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39.5"/>
    <n v="156992.75"/>
    <s v="89221888001"/>
    <s v="431124,Россия,Мордовия Респ,Зубово-Полянский р-н,,Тарханская Потьма с,Садовая ул,206,,"/>
    <n v="89621488"/>
    <s v=" ставка 0,3"/>
    <x v="4"/>
    <n v="3974.5"/>
  </r>
  <r>
    <s v="13:08:0236001:324"/>
    <s v="ЯВКИН СТЕПАН ГЕРАСИМОВИЧ"/>
    <s v="130801847150"/>
    <d v="1992-01-01T00:00:00"/>
    <d v="2013-10-12T00:00:00"/>
    <s v="1/1"/>
    <n v="1"/>
    <d v="2013-10-12T00:00:00"/>
    <s v="001001001000 - Собственность"/>
    <s v=""/>
    <s v=""/>
    <m/>
    <n v="3.0000000000000001E-3"/>
    <s v=" Жилые дома"/>
    <s v=""/>
    <n v="37"/>
    <n v="100197.85"/>
    <s v="89221827001"/>
    <s v="431148,Россия,Мордовия Респ,Зубово-Полянский р-н,,Жуковка с,Московская ул,19,,"/>
    <n v="89621427"/>
    <s v=" ставка 0,3"/>
    <x v="4"/>
    <n v="2708.05"/>
  </r>
  <r>
    <s v="13:08:0220001:394"/>
    <s v="КЕМАЙКИНА СОФЬЯ АНДРЕЕВНА"/>
    <s v="130803938533"/>
    <d v="1992-01-01T00:00:00"/>
    <d v="2013-05-18T00:00:00"/>
    <s v="1/1"/>
    <n v="1"/>
    <d v="2013-05-18T00:00:00"/>
    <s v="001001001000 - Собственность"/>
    <s v=""/>
    <s v=""/>
    <m/>
    <n v="3.0000000000000001E-3"/>
    <s v=" Жилые дома"/>
    <s v=""/>
    <n v="46.8"/>
    <n v="142685.24"/>
    <s v="89221880006"/>
    <s v="431143,Россия,Мордовия Респ,Зубово-Полянский р-н,,Новое Бадиково с,Советская ул,92,,"/>
    <n v="89621480"/>
    <s v=" ставка 0,3"/>
    <x v="4"/>
    <n v="3048.8299145299147"/>
  </r>
  <r>
    <s v="13:08:0220001:394"/>
    <s v="ИГНАТКИНА АЛЕКСАНДРА ПЕТРОВНА"/>
    <s v="130801822999"/>
    <d v="1992-01-01T00:00:00"/>
    <d v="2014-07-22T00:00:00"/>
    <s v="1/1"/>
    <n v="1"/>
    <d v="2014-07-22T00:00:00"/>
    <s v="001001001000 - Собственность"/>
    <s v=""/>
    <s v=""/>
    <m/>
    <n v="3.0000000000000001E-3"/>
    <s v=" Жилые дома"/>
    <s v=""/>
    <n v="46.8"/>
    <n v="142685.24"/>
    <s v="89221880006"/>
    <s v="431143,Россия,Мордовия Респ,Зубово-Полянский р-н,,Новое Бадиково с,Советская ул,92,,"/>
    <n v="89621480"/>
    <s v=" ставка 0,3"/>
    <x v="4"/>
    <n v="3048.8299145299147"/>
  </r>
  <r>
    <s v="13:21:0218001:100"/>
    <s v="ЗАЙЦЕВА ЕЛИЗАВЕТА ГАВРИЛОВНА"/>
    <s v="132102433305"/>
    <d v="1924-07-24T00:00:00"/>
    <d v="2012-01-01T00:00:00"/>
    <s v="1/1"/>
    <n v="1"/>
    <d v="2012-01-01T00:00:00"/>
    <s v="001001001000 - Собственность"/>
    <s v=""/>
    <s v=""/>
    <m/>
    <n v="3.0000000000000001E-3"/>
    <s v=" Жилые дома"/>
    <s v=""/>
    <n v="49.4"/>
    <n v="207192"/>
    <s v="89254880002"/>
    <s v="431106,РОССИЯ,Мордовия Респ,Торбеевский р-н,,Большая Ивановка с,Школьная ул,18,,"/>
    <n v="89654480"/>
    <s v=" ставка 0,3"/>
    <x v="5"/>
    <n v="4194.1700404858302"/>
  </r>
  <r>
    <s v="13:21:0302001:192"/>
    <s v="ШЛАЕВ АЛЕКСАНДР ПЕТРОВИЧ"/>
    <s v="132101971082"/>
    <d v="1991-01-18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38.799999999999997"/>
    <n v="143854.1"/>
    <s v="89254805004"/>
    <s v="431046,Россия,Мордовия Респ,Торбеевский р-н,,Куликово с,Куликова ул,26,,"/>
    <n v="89654405"/>
    <s v=" ставка 0,3"/>
    <x v="5"/>
    <n v="3707.5798969072171"/>
  </r>
  <r>
    <s v="13:21:0302001:190"/>
    <s v="ПЯТКИН МИХАИЛ СЕРАФИМОВИЧ"/>
    <s v="132100953852"/>
    <d v="1977-07-14T00:00:00"/>
    <d v="2012-06-04T00:00:00"/>
    <s v="1/1"/>
    <n v="1"/>
    <d v="2012-06-04T00:00:00"/>
    <s v="001001001000 - Собственность"/>
    <s v=""/>
    <s v=""/>
    <m/>
    <n v="3.0000000000000001E-3"/>
    <s v=" Жилые дома"/>
    <s v=""/>
    <n v="29.5"/>
    <n v="106439.25"/>
    <s v="89254805004"/>
    <s v="431046,Россия,Мордовия Респ,Торбеевский р-н,,Куликово с,Куликова ул,24,,"/>
    <n v="89654405"/>
    <s v=" ставка 0,3"/>
    <x v="5"/>
    <n v="3608.1101694915255"/>
  </r>
  <r>
    <s v="13:21:0216001:293"/>
    <s v="МАСЛИХИН ГРИГОРИЙ ПЕТРОВИЧ"/>
    <s v="132100295201"/>
    <d v="1975-06-24T00:00:00"/>
    <d v="2014-11-08T00:00:00"/>
    <s v="1/1"/>
    <n v="1"/>
    <d v="2014-11-08T00:00:00"/>
    <s v="001001001000 - Собственность"/>
    <s v=""/>
    <s v=""/>
    <m/>
    <n v="3.0000000000000001E-3"/>
    <s v=" Жилые дома"/>
    <s v=""/>
    <n v="15.7"/>
    <n v="67918.990000000005"/>
    <s v="89254835005"/>
    <s v="431037,Россия,Мордовия Респ,Торбеевский р-н,,Красаевка с,Советская ул,23,,"/>
    <n v="89654435"/>
    <s v=" ставка 0,3"/>
    <x v="5"/>
    <n v="4326.050318471338"/>
  </r>
  <r>
    <s v="13:21:0216001:245"/>
    <s v="БЛОШКИН АЛЕКСАНДР ИВАНОВИЧ"/>
    <s v="132100404034"/>
    <d v="2016-09-01T00:00:00"/>
    <d v="2020-03-27T00:00:00"/>
    <s v="1/1"/>
    <n v="1"/>
    <d v="2020-03-27T00:00:00"/>
    <s v="001001001000 - Собственность"/>
    <d v="2012-06-28T00:00:00"/>
    <s v=""/>
    <n v="325.31579794238689"/>
    <n v="3.0000000000000001E-3"/>
    <s v=" Жилые дома"/>
    <s v="жилой дом"/>
    <n v="72.900000000000006"/>
    <n v="345204.1"/>
    <s v="89254835005"/>
    <s v="431037,РОССИЯ,Мордовия Респ,Торбеевский р-н,,Красаевка с,Советская ул,12,,"/>
    <n v="89654435"/>
    <s v=" ставка 0,3"/>
    <x v="5"/>
    <n v="4735.3100137174206"/>
  </r>
  <r>
    <s v="13:21:0216001:264"/>
    <s v="ПОЛОВНИКОВ ГРИГОРИЙ ЕВДОКИМОВИЧ"/>
    <s v="132100742971"/>
    <d v="1959-05-23T00:00:00"/>
    <d v="2015-05-05T00:00:00"/>
    <s v="1/1"/>
    <n v="1"/>
    <d v="2015-05-05T00:00:00"/>
    <s v="001001001000 - Собственность"/>
    <s v=""/>
    <s v=""/>
    <m/>
    <n v="3.0000000000000001E-3"/>
    <s v=" Жилые дома"/>
    <s v=""/>
    <n v="23.9"/>
    <n v="100618.28"/>
    <s v="89254835005"/>
    <s v="431037,РОССИЯ,Мордовия Респ,Торбеевский р-н,,Красаевка с,Комсомольская ул,3,,"/>
    <n v="89654435"/>
    <s v=" ставка 0,3"/>
    <x v="5"/>
    <n v="4209.9698744769876"/>
  </r>
  <r>
    <s v="13:21:0216001:281"/>
    <s v="ЕРМАЧКОВ ГРИГОРИЙ ФЕДОРОВИЧ"/>
    <s v="132100742650"/>
    <d v="1951-05-21T00:00:00"/>
    <d v="2012-09-04T00:00:00"/>
    <s v="1/1"/>
    <n v="1"/>
    <d v="2012-09-04T00:00:00"/>
    <s v="001001001000 - Собственность"/>
    <s v=""/>
    <s v=""/>
    <m/>
    <n v="3.0000000000000001E-3"/>
    <s v=" Жилые дома"/>
    <s v=""/>
    <n v="20.100000000000001"/>
    <n v="95179.73"/>
    <s v="89254835005"/>
    <s v="431037,Россия,Мордовия Респ,Торбеевский р-н,,Красаевка с,Комсомольская ул,4,,"/>
    <n v="89654435"/>
    <s v=" ставка 0,3"/>
    <x v="5"/>
    <n v="4735.3099502487557"/>
  </r>
  <r>
    <s v="13:21:0216001:244"/>
    <s v="КУЛЬКОВА МАРИЯ ТИХОНОВНА"/>
    <s v="132102492043"/>
    <d v="1957-07-16T00:00:00"/>
    <d v="2013-07-16T00:00:00"/>
    <s v="1/1"/>
    <n v="1"/>
    <d v="2013-07-16T00:00:00"/>
    <s v="001001001000 - Собственность"/>
    <s v=""/>
    <s v=""/>
    <m/>
    <n v="3.0000000000000001E-3"/>
    <s v=" Жилые дома"/>
    <s v=""/>
    <n v="18.2"/>
    <n v="76621.45"/>
    <s v="89254835005"/>
    <s v="431037,Россия,Мордовия Респ,Торбеевский р-н,,Красаевка с,Комсомольская ул,84,,"/>
    <n v="89654435"/>
    <s v=" ставка 0,3"/>
    <x v="5"/>
    <n v="4209.9697802197807"/>
  </r>
  <r>
    <s v="13:21:0216001:304"/>
    <s v="ЕРМАЧКОВ ВАСИЛИЙ АНТОНОВИЧ"/>
    <s v="132100397500"/>
    <d v="1961-07-15T00:00:00"/>
    <d v="2013-01-14T00:00:00"/>
    <s v="1/1"/>
    <n v="1"/>
    <d v="2013-01-14T00:00:00"/>
    <s v="001001001000 - Собственность"/>
    <s v=""/>
    <s v=""/>
    <m/>
    <n v="3.0000000000000001E-3"/>
    <s v=" Жилые дома"/>
    <s v=""/>
    <n v="41.8"/>
    <n v="175976.75"/>
    <s v="89254835005"/>
    <s v="431037,Россия,Мордовия Респ,Торбеевский р-н,,Красаевка с,Комсомольская ул,122,,"/>
    <n v="89654435"/>
    <s v=" ставка 0,3"/>
    <x v="5"/>
    <n v="4209.9700956937804"/>
  </r>
  <r>
    <s v="13:14:0302002:506"/>
    <s v="Клейкин Василий Николаевич"/>
    <s v="131402590699"/>
    <d v="2005-01-01T00:00:00"/>
    <d v="2020-04-13T00:00:00"/>
    <s v="1/1"/>
    <n v="1"/>
    <d v="2020-04-13T00:00:00"/>
    <s v="001001001000 - Собственность"/>
    <d v="2012-06-28T00:00:00"/>
    <s v=""/>
    <n v="22.216865836575856"/>
    <n v="3.0000000000000001E-3"/>
    <s v=" Жилые дома"/>
    <s v="жилой дом"/>
    <n v="51.4"/>
    <n v="271892.12"/>
    <s v="89234804003"/>
    <s v="431274, РОССИЯ, Мордовия Респ, Краснослободский р-н, , с Плужное, ул Большая, 95, ,"/>
    <n v="89634404"/>
    <s v=" ставка 0,3"/>
    <x v="6"/>
    <n v="5289.7299610894943"/>
  </r>
  <r>
    <s v="13:14:0219004:259"/>
    <s v="Ятчев Виктор Александрович"/>
    <s v="131401912375"/>
    <d v="2005-01-01T00:00:00"/>
    <d v="2018-07-28T00:00:00"/>
    <s v="1/1"/>
    <n v="1"/>
    <d v="2018-07-28T00:00:00"/>
    <s v="001001001000 - Собственность"/>
    <d v="2012-06-28T00:00:00"/>
    <s v=""/>
    <m/>
    <n v="3.0000000000000001E-3"/>
    <s v=" Жилые дома"/>
    <s v="Жилой дом"/>
    <n v="42.3"/>
    <n v="199293.91"/>
    <s v="89234820002"/>
    <s v="431260, РОССИЯ, Мордовия Респ, Краснослободский р-н, , д Литва, ул Нагорная, 19, ,"/>
    <n v="89634420"/>
    <s v=" ставка 0,3"/>
    <x v="6"/>
    <n v="4711.4399527186761"/>
  </r>
  <r>
    <s v="13:19:0211002:266"/>
    <s v="Антошкина Любовь Васильевна"/>
    <s v="131900676839"/>
    <d v="2014-03-05T00:00:00"/>
    <d v="2015-12-26T00:00:00"/>
    <s v="1/1"/>
    <n v="1"/>
    <d v="2015-12-26T00:00:00"/>
    <s v=""/>
    <s v=""/>
    <s v=""/>
    <m/>
    <n v="3.0000000000000001E-3"/>
    <s v=" Жилые дома"/>
    <s v="жилой дом"/>
    <n v="25.6"/>
    <n v="89959.94"/>
    <s v="89249836001"/>
    <s v="431235, РОССИЯ, Мордовия Респ, Темниковский р-н, , с Кушки, ул Луговая, 24, ,"/>
    <n v="89649436"/>
    <s v=" ставка 0,3"/>
    <x v="8"/>
    <n v="3514.0601562500001"/>
  </r>
  <r>
    <s v="13:08:0324001:247"/>
    <s v="НЕЦКИНА АННА АФАНАСЬЕВНА"/>
    <s v="130802481808"/>
    <d v="1992-01-01T00:00:00"/>
    <d v="2012-02-09T00:00:00"/>
    <s v="1/1"/>
    <n v="1"/>
    <d v="2012-02-09T00:00:00"/>
    <s v="001001001000 - Собственность"/>
    <d v="2012-06-28T00:00:00"/>
    <s v=""/>
    <m/>
    <n v="3.0000000000000001E-3"/>
    <s v=" Жилые дома"/>
    <s v="жилой дом"/>
    <n v="49.5"/>
    <n v="148104"/>
    <s v="89221804016"/>
    <s v="431136,Россия,Мордовия Респ,Зубово-Полянский р-н,,Подлясово с,Центральная ул,80,,"/>
    <n v="89621404"/>
    <s v=" ставка 0,3"/>
    <x v="4"/>
    <n v="2992"/>
  </r>
  <r>
    <s v="13:08:0228001:380"/>
    <s v="Тулаева Анастасия Игнатьевна"/>
    <s v="130802063590"/>
    <d v="1992-01-01T00:00:00"/>
    <d v="2016-02-10T00:00:00"/>
    <s v="1/1"/>
    <n v="1"/>
    <d v="2016-02-10T00:00:00"/>
    <s v=""/>
    <s v=""/>
    <s v=""/>
    <m/>
    <n v="3.0000000000000001E-3"/>
    <s v=" Жилые дома"/>
    <s v=""/>
    <n v="23.7"/>
    <n v="72552.570000000007"/>
    <s v="89221880001"/>
    <s v="431142,Россия,Мордовия Респ,Зубово-Полянский р-н,,Старое Бадиково с,Центральная ул,22,,"/>
    <n v="89621480"/>
    <s v=" ставка 0,3"/>
    <x v="4"/>
    <n v="3061.289873417722"/>
  </r>
  <r>
    <s v="13:08:0211005:151"/>
    <s v="ВОРОБЬЕВА ЕКАТЕРИНА ПЕТРОВНА"/>
    <s v="130801617189"/>
    <d v="1992-01-01T00:00:00"/>
    <d v="2012-10-12T00:00:00"/>
    <s v="1/1"/>
    <n v="1"/>
    <d v="2012-10-12T00:00:00"/>
    <s v="001001001000 - Собственность"/>
    <s v=""/>
    <s v=""/>
    <m/>
    <n v="3.0000000000000001E-3"/>
    <s v=" Жилые дома"/>
    <s v=""/>
    <n v="38.1"/>
    <n v="116096.8"/>
    <s v="89221820005"/>
    <s v="431144,Россия,Мордовия Респ,Зубово-Полянский р-н,,Русский Лундан с,Вольная ул,12,,"/>
    <n v="89621420"/>
    <s v=" ставка 0,3"/>
    <x v="4"/>
    <n v="3047.1601049868764"/>
  </r>
  <r>
    <s v="13:08:0413001:403"/>
    <s v="КАЗЕЕВА МАРИЯ МИХАЙЛОВНА"/>
    <s v="130803308789"/>
    <d v="1995-01-01T00:00:00"/>
    <d v="2014-03-28T00:00:00"/>
    <s v="1/1"/>
    <n v="1"/>
    <d v="2014-03-28T00:00:00"/>
    <s v="001001001000 - Собственность"/>
    <d v="2012-06-28T00:00:00"/>
    <s v=""/>
    <m/>
    <n v="3.0000000000000001E-3"/>
    <s v=" Жилые дома"/>
    <s v="Жилой дом"/>
    <n v="33"/>
    <n v="139703.19"/>
    <s v="89221824003"/>
    <s v="431138,Россия,Мордовия Респ,Зубово-Полянский р-н,,Журавкино с,Заречная ул,65,,"/>
    <n v="89621424"/>
    <s v=" ставка 0,3"/>
    <x v="4"/>
    <n v="4233.43"/>
  </r>
  <r>
    <s v="13:08:0412001:467"/>
    <s v="ТАЗИН ИВАН СЕРАФИМОВИЧ"/>
    <s v="130804220784"/>
    <d v="1992-01-01T00:00:00"/>
    <d v="2017-11-28T00:00:00"/>
    <s v="1/1"/>
    <n v="1"/>
    <d v="2017-11-28T00:00:00"/>
    <s v="001001001000 - Собственность"/>
    <s v=""/>
    <s v=""/>
    <n v="7.2169951485148518"/>
    <n v="3.0000000000000001E-3"/>
    <s v=" Жилые дома"/>
    <s v=""/>
    <n v="50.5"/>
    <n v="242972.17"/>
    <s v="89221824001"/>
    <s v="431131,Россия,Мордовия Респ,Зубово-Полянский р-н,,Дубитель п,Центральная ул,32,,"/>
    <n v="89621424"/>
    <s v=" ставка 0,3"/>
    <x v="4"/>
    <n v="4811.3300990099015"/>
  </r>
  <r>
    <s v="13:08:0412001:568"/>
    <s v="СУМОВСКИЙ АЛЕКСАНДР СТЕПАНОВИЧ"/>
    <s v="130800933061"/>
    <d v="1997-10-07T00:00:00"/>
    <d v="2013-04-16T00:00:00"/>
    <s v="1/1"/>
    <n v="1"/>
    <d v="2013-04-16T00:00:00"/>
    <s v="001001001000 - Собственность"/>
    <s v=""/>
    <s v=""/>
    <n v="205.99673855072467"/>
    <n v="1E-3"/>
    <s v=" Квартиры"/>
    <s v=""/>
    <n v="55.2"/>
    <n v="323040.34000000003"/>
    <s v="89221824001"/>
    <s v="431131,Россия,Мордовия Респ,Зубово-Полянский р-н,,Дубитель п,Дорожная ул,17,,6"/>
    <n v="89621424"/>
    <s v="ставка 0,1"/>
    <x v="4"/>
    <n v="5852.1800724637678"/>
  </r>
  <r>
    <s v="13:08:0310001:281"/>
    <s v="МОРДАКИН ВИКТОР ИВАНОВИЧ"/>
    <s v="130800218706"/>
    <d v="1993-01-01T00:00:00"/>
    <d v="2012-08-14T00:00:00"/>
    <s v="1/1"/>
    <n v="1"/>
    <d v="2012-08-14T00:00:00"/>
    <s v="001001001000 - Собственность"/>
    <s v=""/>
    <s v=""/>
    <m/>
    <n v="3.0000000000000001E-3"/>
    <s v=" Жилые дома"/>
    <s v=""/>
    <n v="38.4"/>
    <n v="111831.17"/>
    <s v="89221804008"/>
    <s v="431135,Россия,Мордовия Респ,Зубово-Полянский р-н,,Вадовские Селищи с,Лесная ул,11,,2"/>
    <n v="89621404"/>
    <s v=" ставка 0,3"/>
    <x v="4"/>
    <n v="2912.2700520833332"/>
  </r>
  <r>
    <s v="13:08:0310001:282"/>
    <s v="МОРМУЖЕВ ВАСИЛИЙ ГУРЕЕВИЧ"/>
    <s v="130801613554"/>
    <d v="1992-01-01T00:00:00"/>
    <d v="2013-04-30T00:00:00"/>
    <s v="1/1"/>
    <n v="1"/>
    <d v="2013-04-30T00:00:00"/>
    <s v="001001001000 - Собственность"/>
    <s v=""/>
    <s v=""/>
    <m/>
    <n v="3.0000000000000001E-3"/>
    <s v=" Жилые дома"/>
    <s v=""/>
    <n v="45.6"/>
    <n v="129236.33"/>
    <s v="89221804008"/>
    <s v="431135,Россия,Мордовия Респ,Зубово-Полянский р-н,,Вадовские Селищи с,Центральная ул,69,,"/>
    <n v="89621404"/>
    <s v=" ставка 0,3"/>
    <x v="4"/>
    <n v="2834.130043859649"/>
  </r>
  <r>
    <s v="13:08:0228001:500"/>
    <s v="Потапова Вера Михайловна"/>
    <s v="130802591039"/>
    <d v="1992-01-01T00:00:00"/>
    <d v="2016-04-17T00:00:00"/>
    <s v="1/1"/>
    <n v="1"/>
    <d v="2016-04-17T00:00:00"/>
    <s v="001001001000 - Собственность"/>
    <d v="2012-06-28T00:00:00"/>
    <s v=""/>
    <m/>
    <n v="3.0000000000000001E-3"/>
    <s v=" Жилые дома"/>
    <s v="жилой дом"/>
    <n v="45.5"/>
    <n v="145118.15"/>
    <s v="89221880001"/>
    <s v="431142,Россия,Мордовия Респ,Зубово-Полянский р-н,,Старое Бадиково с,Центральная ул,195,,"/>
    <n v="89621480"/>
    <s v=" ставка 0,3"/>
    <x v="4"/>
    <n v="3189.4098901098901"/>
  </r>
  <r>
    <s v="13:08:0228002:95"/>
    <s v="ГОРБУНОВ ПАВЕЛ ГРИГОРЬЕВИЧ"/>
    <s v="130802087583"/>
    <d v="1992-01-01T00:00:00"/>
    <d v="2018-08-31T00:00:00"/>
    <s v="1/1"/>
    <n v="1"/>
    <d v="2018-08-31T00:00:00"/>
    <s v="001001001000 - Собственность"/>
    <s v=""/>
    <s v=""/>
    <m/>
    <n v="3.0000000000000001E-3"/>
    <s v=" Жилые дома"/>
    <s v=""/>
    <n v="37.700000000000003"/>
    <n v="101257.3"/>
    <s v="89221880005"/>
    <s v="431142,Россия,Мордовия Респ,Зубово-Полянский р-н,,Марляй п,Марляй ул,14,,"/>
    <n v="89621480"/>
    <s v=" ставка 0,3"/>
    <x v="4"/>
    <n v="2685.8700265251987"/>
  </r>
  <r>
    <s v="13:08:0228001:353"/>
    <s v="ПИЖАЕВА РАИСА ВЛАДИМИРОВНА"/>
    <s v="631551895468"/>
    <d v="1993-06-25T00:00:00"/>
    <d v="2013-03-05T00:00:00"/>
    <s v="1/1"/>
    <n v="1"/>
    <d v="2013-03-05T00:00:00"/>
    <s v="001001001000 - Собственность"/>
    <s v=""/>
    <s v=""/>
    <m/>
    <n v="3.0000000000000001E-3"/>
    <s v=" Жилые дома"/>
    <s v=""/>
    <n v="35.799999999999997"/>
    <n v="104312.25"/>
    <s v="89221880001"/>
    <s v="431142,Россия,Мордовия Респ,Зубово-Полянский р-н,,Старое Бадиково с,Центральная ул,201,,"/>
    <n v="89621480"/>
    <s v=" ставка 0,3"/>
    <x v="4"/>
    <n v="2913.7500000000005"/>
  </r>
  <r>
    <s v="13:08:0228001:487"/>
    <s v="КОЛЧАНОВА ДАРЬЯ ЗАХАРОВНА"/>
    <s v="130802079945"/>
    <d v="1992-01-01T00:00:00"/>
    <d v="2015-04-28T00:00:00"/>
    <s v="1/1"/>
    <n v="1"/>
    <d v="2015-04-28T00:00:00"/>
    <s v=""/>
    <s v=""/>
    <s v=""/>
    <m/>
    <n v="3.0000000000000001E-3"/>
    <s v=" Жилые дома"/>
    <s v=""/>
    <n v="22.1"/>
    <n v="64020.61"/>
    <s v="89221880001"/>
    <s v="431142,Россия,Мордовия Респ,Зубово-Полянский р-н,,Старое Бадиково с,Центральная ул,6,,"/>
    <n v="89621480"/>
    <s v=" ставка 0,3"/>
    <x v="4"/>
    <n v="2896.8601809954748"/>
  </r>
  <r>
    <s v="13:08:0228001:350"/>
    <s v="КУРАНОВ ВАСИЛИЙ ИВАНОВИЧ"/>
    <s v="130802064307"/>
    <d v="1992-01-01T00:00:00"/>
    <d v="2019-11-10T00:00:00"/>
    <s v="1/1"/>
    <n v="1"/>
    <d v="2019-11-10T00:00:00"/>
    <s v=""/>
    <s v=""/>
    <s v=""/>
    <m/>
    <n v="3.0000000000000001E-3"/>
    <s v=" Жилые дома"/>
    <s v=""/>
    <n v="18.399999999999999"/>
    <n v="53302.22"/>
    <s v="89221880001"/>
    <s v="431142,Россия,Мордовия Респ,Зубово-Полянский р-н,,Старое Бадиково с,Центральная ул,18,,"/>
    <n v="89621480"/>
    <s v=" ставка 0,3"/>
    <x v="4"/>
    <n v="2896.8597826086962"/>
  </r>
  <r>
    <s v="13:08:0228001:390"/>
    <s v="ЗАИКИНА АННА АНДРЕЕВНА"/>
    <s v="130803667153"/>
    <d v="1992-01-01T00:00:00"/>
    <d v="2015-09-06T00:00:00"/>
    <s v="1/1"/>
    <n v="1"/>
    <d v="2015-09-06T00:00:00"/>
    <s v=""/>
    <s v=""/>
    <s v=""/>
    <m/>
    <n v="3.0000000000000001E-3"/>
    <s v=" Жилые дома"/>
    <s v=""/>
    <n v="49"/>
    <n v="138942.93"/>
    <s v="89221880001"/>
    <s v="431142,Россия,Мордовия Респ,Зубово-Полянский р-н,,Старое Бадиково с,Новая ул,27,,"/>
    <n v="89621480"/>
    <s v=" ставка 0,3"/>
    <x v="4"/>
    <n v="2835.5699999999997"/>
  </r>
  <r>
    <s v="13:08:0211005:125"/>
    <s v="РОМАЙКИНА НИНА РОДИОНОВНА"/>
    <s v="130801618601"/>
    <d v="1992-01-01T00:00:00"/>
    <d v="2013-09-03T00:00:00"/>
    <s v="1/1"/>
    <n v="1"/>
    <d v="2013-09-03T00:00:00"/>
    <s v="001001001000 - Собственность"/>
    <s v=""/>
    <s v=""/>
    <m/>
    <n v="3.0000000000000001E-3"/>
    <s v=" Жилые дома"/>
    <s v=""/>
    <n v="39.700000000000003"/>
    <n v="121677.72"/>
    <s v="89221820005"/>
    <s v="431144,Россия,Мордовия Респ,Зубово-Полянский р-н,,Русский Лундан с,Барская ул,10,,"/>
    <n v="89621420"/>
    <s v=" ставка 0,3"/>
    <x v="4"/>
    <n v="3064.929974811083"/>
  </r>
  <r>
    <s v="13:08:0413001:346"/>
    <s v="КАТАЕВА СВЕТЛАНА ПАВЛОВНА"/>
    <s v="130803884694"/>
    <d v="1992-01-01T00:00:00"/>
    <d v="2013-02-22T00:00:00"/>
    <s v="1/1"/>
    <n v="1"/>
    <d v="2013-02-22T00:00:00"/>
    <s v="001001001000 - Собственность"/>
    <s v=""/>
    <s v=""/>
    <m/>
    <n v="3.0000000000000001E-3"/>
    <s v=" Жилые дома"/>
    <s v=""/>
    <n v="36.1"/>
    <n v="152826.82"/>
    <s v="89221824003"/>
    <s v="431138,Россия,Мордовия Респ,Зубово-Полянский р-н,,Журавкино с,Заречная ул,67,,"/>
    <n v="89621424"/>
    <s v=" ставка 0,3"/>
    <x v="4"/>
    <n v="4233.4299168975067"/>
  </r>
  <r>
    <s v="13:08:0211006:73"/>
    <s v="ЧИНАКАЕВ ВЯЛИУЛЛА ХАСЯНОВИЧ"/>
    <s v="130801630888"/>
    <d v="1992-01-01T00:00:00"/>
    <d v="2013-04-04T00:00:00"/>
    <s v="1/1"/>
    <n v="1"/>
    <d v="2013-04-04T00:00:00"/>
    <s v="001001001000 - Собственность"/>
    <s v=""/>
    <s v=""/>
    <m/>
    <n v="3.0000000000000001E-3"/>
    <s v=" Жилые дома"/>
    <s v=""/>
    <n v="46.5"/>
    <n v="154321.88"/>
    <s v="89221820006"/>
    <s v="431144,Россия,Мордовия Респ,Зубово-Полянский р-н,,Татарский Лундан д,Асфальтная ул,15,,"/>
    <n v="89621420"/>
    <s v=" ставка 0,3"/>
    <x v="4"/>
    <n v="3318.7501075268819"/>
  </r>
  <r>
    <s v="13:08:0122002:223"/>
    <s v="ВИЦУКАЕВА АННА ПАНТЕЛЕЕВНА"/>
    <s v="130803120297"/>
    <d v="1993-08-13T00:00:00"/>
    <d v="2012-10-11T00:00:00"/>
    <s v="1/1"/>
    <n v="1"/>
    <d v="2012-10-11T00:00:00"/>
    <s v="001001001000 - Собственность"/>
    <s v=""/>
    <s v=""/>
    <m/>
    <n v="3.0000000000000001E-3"/>
    <s v=" Жилые дома"/>
    <s v=""/>
    <n v="22.5"/>
    <n v="104620.27"/>
    <s v="89221860004"/>
    <s v="431122,Россия,Мордовия Респ,Зубово-Полянский р-н,,Старая Потьма с,Садовая ул,60,,"/>
    <n v="89621460"/>
    <s v=" ставка 0,3"/>
    <x v="4"/>
    <n v="4649.789777777778"/>
  </r>
  <r>
    <s v="13:08:0307001:398"/>
    <s v="КУНДУРУШЕВА ТАМАРА МОИСЕЕВНА"/>
    <s v="130802508947"/>
    <d v="1992-01-01T00:00:00"/>
    <d v="2017-01-01T00:00:00"/>
    <s v="1/1"/>
    <n v="1"/>
    <d v="2017-01-01T00:00:00"/>
    <s v="001001001000 - Собственность"/>
    <s v=""/>
    <s v=""/>
    <m/>
    <n v="3.0000000000000001E-3"/>
    <s v=" Жилые дома"/>
    <s v=""/>
    <n v="39.700000000000003"/>
    <n v="168910.4"/>
    <s v="89221804001"/>
    <s v="431134,Россия,Мордовия Респ,Зубово-Полянский р-н,,Анаево с,Советская ул,22,,"/>
    <n v="89621404"/>
    <s v=" ставка 0,3"/>
    <x v="4"/>
    <n v="4254.670025188916"/>
  </r>
  <r>
    <s v="13:08:0325001:75"/>
    <s v="ВЕЧКАЕВА АНАСТАСИЯ ЯКОВЛЕВНА"/>
    <s v="130802836810"/>
    <d v="1992-01-01T00:00:00"/>
    <d v="2013-12-16T00:00:00"/>
    <s v="1/1"/>
    <n v="1"/>
    <d v="2013-12-16T00:00:00"/>
    <s v="001001001000 - Собственность"/>
    <s v=""/>
    <s v=""/>
    <m/>
    <n v="3.0000000000000001E-3"/>
    <s v=" Жилые дома"/>
    <s v=""/>
    <n v="25.1"/>
    <n v="82677.64"/>
    <s v="89221804017"/>
    <s v="431132,Россия,Мордовия Респ,Зубово-Полянский р-н,,Промзино с,Березовая ул,34,,"/>
    <n v="89621404"/>
    <s v=" ставка 0,3"/>
    <x v="4"/>
    <n v="3293.9298804780874"/>
  </r>
  <r>
    <s v="13:08:0114003:284"/>
    <s v="ЩУКИНА АННА ИВАНОВНА"/>
    <s v="132102536340"/>
    <d v="1992-01-01T00:00:00"/>
    <d v="2012-05-11T00:00:00"/>
    <s v="1/1"/>
    <n v="1"/>
    <d v="2012-05-11T00:00:00"/>
    <s v="001001001000 - Собственность"/>
    <d v="2012-06-28T00:00:00"/>
    <s v=""/>
    <m/>
    <n v="3.0000000000000001E-3"/>
    <s v=" Жилые дома"/>
    <s v="жилой дом"/>
    <n v="25"/>
    <n v="100713"/>
    <s v="89221832002"/>
    <s v="431121,Россия,Мордовия Респ,Зубово-Полянский р-н,,с Каргал,,62,,"/>
    <n v="89621432"/>
    <s v=" ставка 0,3"/>
    <x v="4"/>
    <n v="4028.52"/>
  </r>
  <r>
    <s v="13:08:0114003:284"/>
    <s v="БАЛАШОВ СЕРГЕЙ ПАВЛОВИЧ"/>
    <s v="130800514977"/>
    <d v="1992-01-01T00:00:00"/>
    <d v="2013-07-23T00:00:00"/>
    <s v="1/1"/>
    <n v="1"/>
    <d v="2013-07-23T00:00:00"/>
    <s v="001001001000 - Собственность"/>
    <d v="2012-06-28T00:00:00"/>
    <s v=""/>
    <m/>
    <n v="3.0000000000000001E-3"/>
    <s v=" Жилые дома"/>
    <s v="жилой дом"/>
    <n v="25"/>
    <n v="100713"/>
    <s v="89221832002"/>
    <s v="431121,Россия,Мордовия Респ,Зубово-Полянский р-н,,с Каргал,,62,,"/>
    <n v="89621432"/>
    <s v=" ставка 0,3"/>
    <x v="4"/>
    <n v="4028.52"/>
  </r>
  <r>
    <s v="13:08:0310001:276"/>
    <s v="СТЕКЛОВ ГЕННАДИЙ ПЕТРОВИЧ"/>
    <s v="130801627116"/>
    <d v="1992-01-01T00:00:00"/>
    <d v="2018-01-02T00:00:00"/>
    <s v="1/1"/>
    <n v="1"/>
    <d v="2018-01-02T00:00:00"/>
    <s v="001001001000 - Собственность"/>
    <s v=""/>
    <s v=""/>
    <m/>
    <n v="3.0000000000000001E-3"/>
    <s v=" Жилые дома"/>
    <s v=""/>
    <n v="42.8"/>
    <n v="124645.16"/>
    <s v="89221804008"/>
    <s v="431135,Россия,Мордовия Респ,Зубово-Полянский р-н,,Вадовские Селищи с,Центральная ул,75,,"/>
    <n v="89621404"/>
    <s v=" ставка 0,3"/>
    <x v="4"/>
    <n v="2912.2700934579443"/>
  </r>
  <r>
    <s v="13:08:0310001:276"/>
    <s v="МАСКАЕВА АННА ДАНИЛОВНА"/>
    <s v="130801627437"/>
    <d v="1992-01-01T00:00:00"/>
    <d v="2019-08-31T00:00:00"/>
    <s v="1/1"/>
    <n v="1"/>
    <d v="2019-08-31T00:00:00"/>
    <s v="001001001000 - Собственность"/>
    <s v=""/>
    <s v=""/>
    <m/>
    <n v="3.0000000000000001E-3"/>
    <s v=" Жилые дома"/>
    <s v=""/>
    <n v="42.8"/>
    <n v="124645.16"/>
    <s v="89221804008"/>
    <s v="431135,Россия,Мордовия Респ,Зубово-Полянский р-н,,Вадовские Селищи с,Центральная ул,75,,"/>
    <n v="89621404"/>
    <s v=" ставка 0,3"/>
    <x v="4"/>
    <n v="2912.2700934579443"/>
  </r>
  <r>
    <s v="13:08:0417001:271"/>
    <s v="ДАВЫДОВА УЛЬЯНА ФЕДОРОВНА"/>
    <s v="130801388926"/>
    <d v="1995-12-27T00:00:00"/>
    <d v="2015-07-11T00:00:00"/>
    <s v="1/1"/>
    <n v="1"/>
    <d v="2015-07-11T00:00:00"/>
    <s v="001001001000 - Собственность"/>
    <s v=""/>
    <s v=""/>
    <n v="119.76953523052462"/>
    <n v="3.0000000000000001E-3"/>
    <s v=" Жилые дома"/>
    <s v=""/>
    <n v="62.9"/>
    <n v="194664.18"/>
    <s v="89221842001"/>
    <s v=",РОССИЯ,Мордовия Респ,Зубово-Полянский р-н,,Леплей п,Садовая ул,4,,"/>
    <n v="89621442"/>
    <s v=" ставка 0,3"/>
    <x v="4"/>
    <n v="3094.8200317965025"/>
  </r>
  <r>
    <s v="13:08:0205001:2485"/>
    <s v="ЕЛАЕВ ВИКТОР ИВАНОВИЧ"/>
    <s v="130805130607"/>
    <d v="1993-11-10T00:00:00"/>
    <d v="2015-06-01T00:00:00"/>
    <s v="1/1"/>
    <n v="1"/>
    <d v="2015-06-01T00:00:00"/>
    <s v="001001001000 - Собственность"/>
    <s v=""/>
    <s v=""/>
    <n v="113.92191188087773"/>
    <n v="1E-3"/>
    <s v=" Квартиры"/>
    <s v=""/>
    <n v="31.9"/>
    <n v="305387.31"/>
    <s v="89221898001"/>
    <s v="431141, , Мордовия Респ, Зубово-Полянский р-н, , с Ширингуши, ул Гора, 29, , 2"/>
    <n v="89621498"/>
    <s v="ставка 0,1"/>
    <x v="4"/>
    <n v="9573.2699059561128"/>
  </r>
  <r>
    <s v="13:21:0215001:823"/>
    <s v="СОЛДАТОВ АЛЕКСЕЙ ГРИГОРЬЕВИЧ"/>
    <s v="132101831832"/>
    <d v="1974-07-14T00:00:00"/>
    <d v="2012-04-30T14:27:00"/>
    <s v="0/1"/>
    <n v="1"/>
    <d v="2012-04-30T00:00:00"/>
    <s v="001001001000 - Собственность"/>
    <s v=""/>
    <s v=""/>
    <m/>
    <n v="3.0000000000000001E-3"/>
    <s v=" Жилые дома"/>
    <s v=""/>
    <n v="12"/>
    <n v="65696.160000000003"/>
    <s v="89254865001"/>
    <s v="431045,Россия,Мордовия Респ,Торбеевский р-н,,Салазгорь с,Кисткина ул,19,,"/>
    <n v="89654465"/>
    <s v=" ставка 0,3"/>
    <x v="5"/>
    <n v="5474.68"/>
  </r>
  <r>
    <s v="13:21:0215001:610"/>
    <s v="ЧУГУНОВ МИХАИЛ КУЗЬМИЧ"/>
    <s v="132101018183"/>
    <d v="1978-07-13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6.299999999999997"/>
    <n v="176683.35"/>
    <s v="89254865001"/>
    <s v="431045,Россия,Мордовия Респ,Торбеевский р-н,,Салазгорь с,Кисткина ул,5,,"/>
    <n v="89654465"/>
    <s v=" ставка 0,3"/>
    <x v="5"/>
    <n v="4867.3099173553728"/>
  </r>
  <r>
    <s v="13:21:0310001:271"/>
    <s v="ЗОЛЬНИКОВА АЛЕКСАНДРА ИВАНОВНА"/>
    <s v="132100776040"/>
    <d v="1975-01-01T00:00:00"/>
    <d v="2019-06-21T00:00:00"/>
    <s v="1/1"/>
    <n v="1"/>
    <d v="2019-06-21T00:00:00"/>
    <s v="001001001000 - Собственность"/>
    <s v=""/>
    <s v=""/>
    <m/>
    <n v="3.0000000000000001E-3"/>
    <s v=" Жилые дома"/>
    <s v=""/>
    <n v="48"/>
    <n v="217627.68"/>
    <s v="89254805009"/>
    <s v="431049,Россия,Мордовия Респ,Торбеевский р-н,,Мальцево с,Советская ул,8,,"/>
    <n v="89654405"/>
    <s v=" ставка 0,3"/>
    <x v="5"/>
    <n v="4533.91"/>
  </r>
  <r>
    <s v="13:08:0230001:571"/>
    <s v="БЫЧКОВ НИКОЛАЙ ИЛЬИЧ"/>
    <s v="130800702427"/>
    <d v="1993-10-10T00:00:00"/>
    <d v="2015-05-15T00:00:00"/>
    <s v="1/1"/>
    <n v="1"/>
    <d v="2015-05-15T00:00:00"/>
    <s v="001001001000 - Собственность"/>
    <s v=""/>
    <s v=""/>
    <n v="358.9118625650558"/>
    <n v="3.0000000000000001E-3"/>
    <s v=" Жилые дома"/>
    <s v=""/>
    <n v="80.7"/>
    <n v="314486.28999999998"/>
    <s v="89221888001"/>
    <s v="431124,Россия,Мордовия Респ,Зубово-Полянский р-н,,Тарханская Потьма с,Ленина ул,86,,"/>
    <n v="89621488"/>
    <s v=" ставка 0,3"/>
    <x v="4"/>
    <n v="3896.9800495662944"/>
  </r>
  <r>
    <s v="13:08:0230001:483"/>
    <s v="ЛЕВШТАНОВ ВАСИЛИЙ ДМИТРИЕВИЧ"/>
    <s v="130803288155"/>
    <d v="1992-01-01T00:00:00"/>
    <d v="2017-03-28T00:00:00"/>
    <s v="1/1"/>
    <n v="1"/>
    <d v="2017-03-28T00:00:00"/>
    <s v="001001001000 - Собственность"/>
    <s v=""/>
    <s v=""/>
    <m/>
    <n v="3.0000000000000001E-3"/>
    <s v=" Жилые дома"/>
    <s v=""/>
    <n v="38.1"/>
    <n v="148474.94"/>
    <s v="89221888001"/>
    <s v="431124,РОССИЯ,Мордовия Респ,Зубово-Полянский р-н,,Тарханская Потьма с,Ленина ул,167,,"/>
    <n v="89621488"/>
    <s v=" ставка 0,3"/>
    <x v="4"/>
    <n v="3896.9800524934381"/>
  </r>
  <r>
    <s v="13:08:0230001:470"/>
    <s v="ТАТЮШЕВА ПРАСКОВЬЯ СТЕПАНОВНА"/>
    <s v="130801715228"/>
    <d v="1996-02-01T00:00:00"/>
    <d v="2017-03-04T00:00:00"/>
    <s v="1/1"/>
    <n v="1"/>
    <d v="2017-03-04T00:00:00"/>
    <s v="001001001000 - Собственность"/>
    <s v=""/>
    <s v=""/>
    <m/>
    <n v="3.0000000000000001E-3"/>
    <s v=" Жилые дома"/>
    <s v=""/>
    <n v="40.299999999999997"/>
    <n v="152834.53"/>
    <s v="89221888001"/>
    <s v="431124,РОССИЯ,Мордовия Респ,Зубово-Полянский р-н,,Тарханская Потьма с,Лесная ул,17,,"/>
    <n v="89621488"/>
    <s v=" ставка 0,3"/>
    <x v="4"/>
    <n v="3792.4200992555834"/>
  </r>
  <r>
    <s v="13:08:0230001:567"/>
    <s v="БЫЧКОВА НИНА ТИМОФЕЕВНА"/>
    <s v="130801868256"/>
    <d v="1996-09-01T00:00:00"/>
    <d v="2016-05-03T00:00:00"/>
    <s v="1/1"/>
    <n v="1"/>
    <d v="2016-05-03T00:00:00"/>
    <s v="001001001000 - Собственность"/>
    <d v="2012-06-28T00:00:00"/>
    <s v=""/>
    <m/>
    <n v="3.0000000000000001E-3"/>
    <s v=" Жилые дома"/>
    <s v="Жилой дом"/>
    <n v="29.2"/>
    <n v="124556.98"/>
    <s v="89221888001"/>
    <s v="431124,РОССИЯ,Мордовия Респ,Зубово-Полянский р-н,,Тарханская Потьма с,Ленина ул,250,,"/>
    <n v="89621488"/>
    <s v=" ставка 0,3"/>
    <x v="4"/>
    <n v="4265.6499999999996"/>
  </r>
  <r>
    <s v="13:08:0230001:569"/>
    <s v="БАРАНОВА МАРИЯ ТИМОФЕЕВНА"/>
    <s v="130801714665"/>
    <d v="1992-01-01T00:00:00"/>
    <d v="2016-12-27T00:00:00"/>
    <s v="1/1"/>
    <n v="1"/>
    <d v="2016-12-27T00:00:00"/>
    <s v="001001001000 - Собственность"/>
    <s v=""/>
    <s v=""/>
    <m/>
    <n v="3.0000000000000001E-3"/>
    <s v=" Жилые дома"/>
    <s v=""/>
    <n v="30.6"/>
    <n v="119247.59"/>
    <s v="89221888001"/>
    <s v="431124,РОССИЯ,Мордовия Респ,Зубово-Полянский р-н,,Тарханская Потьма с,Ленина ул,363,,"/>
    <n v="89621488"/>
    <s v=" ставка 0,3"/>
    <x v="4"/>
    <n v="3896.9800653594766"/>
  </r>
  <r>
    <s v="13:08:0205001:2065"/>
    <s v="УЧАЕВА НАДЕЖДА МАТВЕЕВНА"/>
    <s v="130805095543"/>
    <d v="1992-01-01T00:00:00"/>
    <d v="2015-10-02T00:00:00"/>
    <s v="1/2"/>
    <n v="0.5"/>
    <d v="2015-10-02T00:00:00"/>
    <s v="001001002000 - Общая долевая собственность"/>
    <d v="2012-06-28T00:00:00"/>
    <s v=""/>
    <n v="86.507882183406124"/>
    <n v="3.0000000000000001E-3"/>
    <s v=" Жилые дома"/>
    <s v="жилой дом"/>
    <n v="68.7"/>
    <n v="211874.92"/>
    <s v="89221898001"/>
    <s v="431141,РОССИЯ,Мордовия Респ,Зубово-Полянский р-н,,Ширингуши с,Рабочая ул,177,,"/>
    <n v="89621498"/>
    <s v=" ставка 0,3"/>
    <x v="4"/>
    <n v="3084.0599708879186"/>
  </r>
  <r>
    <s v="13:08:0404001:1976"/>
    <s v="КОРНЕЕВА АННА ДМИТРИЕВНА"/>
    <s v="130804835925"/>
    <d v="1992-09-30T00:00:00"/>
    <d v="2006-10-11T00:00:00"/>
    <s v="1/1"/>
    <n v="1"/>
    <d v="2006-10-11T00:00:00"/>
    <s v="001001001000 - Собственность"/>
    <s v=""/>
    <s v=""/>
    <n v="75.62515689922482"/>
    <n v="1E-3"/>
    <s v=" Квартиры"/>
    <s v=""/>
    <n v="25.8"/>
    <n v="336401.56"/>
    <s v="89221568000"/>
    <s v="431105, , Мордовия Респ, Зубово-Полянский р-н, , рп Умет, ул Большевистская, 13, , 5"/>
    <n v="89621168"/>
    <s v="ставка 0,1"/>
    <x v="4"/>
    <n v="13038.820155038758"/>
  </r>
  <r>
    <s v="13:08:0404001:997"/>
    <s v="ДОНЦОВА НИНА ИВАНОВНА"/>
    <s v="130802443619"/>
    <d v="1993-03-26T00:00:00"/>
    <d v="2013-11-24T00:00:00"/>
    <s v="1/1"/>
    <n v="1"/>
    <d v="2013-11-24T00:00:00"/>
    <s v="001001001000 - Собственность"/>
    <s v=""/>
    <s v=""/>
    <n v="2373.0809497361479"/>
    <n v="1E-3"/>
    <s v=" Квартиры"/>
    <s v=""/>
    <n v="151.6"/>
    <n v="2733731.55"/>
    <s v="89221568000"/>
    <s v="431105,Россия,Мордовия Респ,Зубово-Полянский р-н,,Умет рп,Большевистская ул,2,,1"/>
    <n v="89621168"/>
    <s v="ставка 0,1"/>
    <x v="4"/>
    <n v="18032.530013192612"/>
  </r>
  <r>
    <s v="13:21:0209001:288"/>
    <s v="УТКИНА ОЛЬГА СЕМЕНОВНА"/>
    <s v="132101677605"/>
    <d v="1961-08-26T00:00:00"/>
    <d v="2019-05-07T00:00:00"/>
    <s v="1/1"/>
    <n v="1"/>
    <d v="2019-05-07T00:00:00"/>
    <s v="001001001000 - Собственность"/>
    <s v=""/>
    <s v=""/>
    <n v="14.210640000000001"/>
    <n v="3.0000000000000001E-3"/>
    <s v=" Жилые дома"/>
    <s v=""/>
    <n v="51"/>
    <n v="241580.88"/>
    <s v="89254875007"/>
    <s v="431041,Россия,Мордовия Респ,Торбеевский р-н,,Лопатино с,Центральная ул,78,,"/>
    <n v="89654475"/>
    <s v=" ставка 0,3"/>
    <x v="5"/>
    <n v="4736.88"/>
  </r>
  <r>
    <s v="13:21:0206001:542"/>
    <s v="ВОРОНОВА АГРИПИНА МОИСЕЕВНА"/>
    <s v="132100917117"/>
    <d v="1964-10-20T00:00:00"/>
    <d v="2014-08-26T00:00:00"/>
    <s v="1/1"/>
    <n v="1"/>
    <d v="2014-08-26T00:00:00"/>
    <s v="001001001000 - Собственность"/>
    <d v="2012-06-28T00:00:00"/>
    <s v=""/>
    <m/>
    <n v="3.0000000000000001E-3"/>
    <s v=" Жилые дома"/>
    <s v="Жилой дом"/>
    <n v="18.899999999999999"/>
    <n v="95609.81"/>
    <s v="89254825001"/>
    <s v="431040,Россия,Мордовия Респ,Торбеевский р-н,,Кажлодка с,Пролетарская ул,12,,"/>
    <n v="89654425"/>
    <s v=" ставка 0,3"/>
    <x v="5"/>
    <n v="5058.7201058201063"/>
  </r>
  <r>
    <s v="13:21:0206001:462"/>
    <s v="ДАРЬКИНА КЛАВДИЯ ИГНАТОВНА"/>
    <s v="132100926665"/>
    <d v="1959-10-10T00:00:00"/>
    <d v="2015-03-18T00:00:00"/>
    <s v="1/1"/>
    <n v="1"/>
    <d v="2015-03-18T00:00:00"/>
    <s v="001001001000 - Собственность"/>
    <s v=""/>
    <s v=""/>
    <m/>
    <n v="3.0000000000000001E-3"/>
    <s v=" Жилые дома"/>
    <s v=""/>
    <n v="40.5"/>
    <n v="189771.66"/>
    <s v="89254825001"/>
    <s v="431040,Россия,Мордовия Респ,Торбеевский р-н,,Кажлодка с,Од Веле ул,39,,"/>
    <n v="89654425"/>
    <s v=" ставка 0,3"/>
    <x v="5"/>
    <n v="4685.72"/>
  </r>
  <r>
    <s v="13:21:0206001:349"/>
    <s v="ДЯШКИН ИВАН ЯКОВЛЕВИЧ"/>
    <s v="132102145089"/>
    <d v="1961-04-15T00:00:00"/>
    <d v="2014-08-01T00:00:00"/>
    <s v="1/1"/>
    <n v="1"/>
    <d v="2014-08-01T00:00:00"/>
    <s v="001001001000 - Собственность"/>
    <s v=""/>
    <s v=""/>
    <m/>
    <n v="3.0000000000000001E-3"/>
    <s v=" Жилые дома"/>
    <s v=""/>
    <n v="34.9"/>
    <n v="168040.36"/>
    <s v="89254825001"/>
    <s v="431040,Россия,Мордовия Респ,Торбеевский р-н,,Кажлодка с,Од Веле ул,20,,"/>
    <n v="89654425"/>
    <s v=" ставка 0,3"/>
    <x v="5"/>
    <n v="4814.9100286532948"/>
  </r>
  <r>
    <s v="13:21:0206001:447"/>
    <s v="КРИВОВ ПЕТР ЕГОРОВИЧ"/>
    <s v="132100923382"/>
    <d v="1962-04-02T00:00:00"/>
    <d v="2013-04-19T00:00:00"/>
    <s v="1/1"/>
    <n v="1"/>
    <d v="2013-04-19T00:00:00"/>
    <s v="001001001000 - Собственность"/>
    <s v=""/>
    <s v=""/>
    <m/>
    <n v="3.0000000000000001E-3"/>
    <s v=" Жилые дома"/>
    <s v=""/>
    <n v="23.1"/>
    <n v="121746.7"/>
    <s v="89254825001"/>
    <s v="431040,Россия,Мордовия Респ,Торбеевский р-н,,Кажлодка с,Школьная ул,9,,"/>
    <n v="89654425"/>
    <s v=" ставка 0,3"/>
    <x v="5"/>
    <n v="5270.4199134199125"/>
  </r>
  <r>
    <s v="13:21:0206001:345"/>
    <s v="СКОПИНОВ ИВАН МАКСИМОВИЧ"/>
    <s v="132101012470"/>
    <d v="1969-05-10T00:00:00"/>
    <d v="2012-10-22T00:00:00"/>
    <s v="1/1"/>
    <n v="1"/>
    <d v="2012-10-22T00:00:00"/>
    <s v="001001001000 - Собственность"/>
    <d v="2012-06-28T00:00:00"/>
    <s v=""/>
    <n v="7.2223648514851497"/>
    <n v="3.0000000000000001E-3"/>
    <s v=" Жилые дома"/>
    <s v="Жилой дом"/>
    <n v="50.5"/>
    <n v="243152.95"/>
    <s v="89254825001"/>
    <s v="431040,Россия,Мордовия Респ,Торбеевский р-н,,Кажлодка с,Двуречье ул,28,,"/>
    <n v="89654425"/>
    <s v=" ставка 0,3"/>
    <x v="5"/>
    <n v="4814.9099009900992"/>
  </r>
  <r>
    <s v="13:21:0101010:155"/>
    <s v="ШИЧКИН НИКОЛАЙ СЕМЕНОВИЧ"/>
    <s v="132101631946"/>
    <d v="1969-03-28T00:00:00"/>
    <d v="2018-04-12T00:00:00"/>
    <s v="1/1"/>
    <n v="1"/>
    <d v="2018-04-12T00:00:00"/>
    <s v="001001001000 - Собственность"/>
    <s v=""/>
    <s v=""/>
    <n v="466.21521085470084"/>
    <n v="1E-3"/>
    <s v=" Квартиры"/>
    <s v=""/>
    <n v="46.8"/>
    <n v="814137.01"/>
    <s v="89254551000"/>
    <s v="431031, , Мордовия Респ, , , рп Торбеево, мкр 2-й, 4, , 14"/>
    <n v="89654151"/>
    <s v="ставка 0,1"/>
    <x v="5"/>
    <n v="17396.089957264958"/>
  </r>
  <r>
    <s v="13:21:0101010:155"/>
    <s v="ИГОНИН ДМИТРИЙ ПЕТРОВИЧ"/>
    <s v="132100647189"/>
    <d v="1995-01-01T00:00:00"/>
    <d v="2020-05-24T00:00:00"/>
    <s v="1/1"/>
    <n v="1"/>
    <d v="2020-05-24T00:00:00"/>
    <s v=""/>
    <s v=""/>
    <s v=""/>
    <n v="466.21521085470084"/>
    <n v="1E-3"/>
    <s v=" Квартиры"/>
    <s v=""/>
    <n v="46.8"/>
    <n v="814137.01"/>
    <s v="89254551000"/>
    <s v="431031, , Мордовия Респ, , , рп Торбеево, мкр 2-й, 4, , 14"/>
    <n v="89654151"/>
    <s v="ставка 0,1"/>
    <x v="5"/>
    <n v="17396.089957264958"/>
  </r>
  <r>
    <s v="13:21:0219006:64"/>
    <s v="КУЗНЕЦОВА АННА АЛЕКСЕЕВНА"/>
    <s v="132102255885"/>
    <d v="1962-02-19T00:00:00"/>
    <d v="2019-02-02T00:00:00"/>
    <s v="1/1"/>
    <n v="1"/>
    <d v="2019-02-02T00:00:00"/>
    <s v="001001001000 - Собственность"/>
    <s v=""/>
    <s v=""/>
    <m/>
    <n v="3.0000000000000001E-3"/>
    <s v=" Жилые дома"/>
    <s v=""/>
    <n v="40"/>
    <n v="214503.2"/>
    <s v="89254885003"/>
    <s v="431021,Россия,Мордовия Респ,Торбеевский р-н,,Красная Поляна д,Красная Поляна ул,18,,"/>
    <n v="89654485"/>
    <s v=" ставка 0,3"/>
    <x v="5"/>
    <n v="5362.58"/>
  </r>
  <r>
    <s v="13:21:0208002:111"/>
    <s v="ЛУКЬЯНОВА ЕЛЕНА ИВАНОВНА"/>
    <s v="132100914860"/>
    <d v="1960-08-24T00:00:00"/>
    <d v="2018-06-26T00:00:00"/>
    <s v="1/1"/>
    <n v="1"/>
    <d v="2018-06-26T00:00:00"/>
    <s v="001001001000 - Собственность"/>
    <s v=""/>
    <s v=""/>
    <n v="1266.7819199999999"/>
    <n v="3.0000000000000001E-3"/>
    <s v=" Жилые дома"/>
    <s v=""/>
    <n v="132"/>
    <n v="679736.64"/>
    <s v="89254835002"/>
    <s v="431038,РОССИЯ,Мордовия Респ,Торбеевский р-н,,Козловка д,Заречная ул,16,,"/>
    <n v="89654435"/>
    <s v=" ставка 0,3"/>
    <x v="5"/>
    <n v="5149.5200000000004"/>
  </r>
  <r>
    <s v="13:21:0214001:169"/>
    <s v="Назаров Василий Ильич"/>
    <s v="132101357299"/>
    <d v="2014-07-30T00:00:00"/>
    <d v="2016-06-16T00:00:00"/>
    <s v="1/1"/>
    <n v="1"/>
    <d v="2016-06-16T00:00:00"/>
    <s v="001001001000 - Собственность"/>
    <d v="2014-05-15T00:00:00"/>
    <s v=""/>
    <n v="834.58259999999996"/>
    <n v="5.0000000000000001E-3"/>
    <s v="Иные строения, помещения и сооружения"/>
    <s v=""/>
    <n v="36"/>
    <n v="166916.51999999999"/>
    <s v="89254850003"/>
    <s v="р-н Торбеевский, с Савва, ул Рабочая, д 6"/>
    <n v="89654450"/>
    <s v=" ставка 0,3"/>
    <x v="5"/>
    <n v="4636.57"/>
  </r>
  <r>
    <s v="13:18:0123001:4216"/>
    <s v="КИРЖАЕВА НИНА НИКИТОВНА"/>
    <s v="131800682476"/>
    <d v="2004-10-21T00:00:00"/>
    <d v="2013-07-13T00:00:00"/>
    <s v="1/1"/>
    <n v="1"/>
    <d v="2013-07-13T00:00:00"/>
    <s v="001001001000 - Собственность"/>
    <s v=""/>
    <s v="13:18:112/2004:334"/>
    <n v="875.99912141843981"/>
    <n v="1E-3"/>
    <s v=" Квартиры"/>
    <s v=""/>
    <n v="56.4"/>
    <n v="1357317.32"/>
    <s v="89246884001"/>
    <s v="431540,РОССИЯ,Мордовия Респ,,,Старое Шайгово с,Юбилейная ул,1,,3"/>
    <n v="89646484"/>
    <s v="ставка 0,1"/>
    <x v="1"/>
    <n v="24065.909929078018"/>
  </r>
  <r>
    <s v=""/>
    <s v="Сураева Татьяна Ивановна"/>
    <s v="130201562481"/>
    <d v="2000-06-07T00:00:00"/>
    <d v="2018-11-10T00:00:00"/>
    <s v="1/1"/>
    <n v="1"/>
    <d v="2018-11-10T00:00:00"/>
    <s v="001001001000 - Собственность"/>
    <s v=""/>
    <s v="13:02:341:0:631:2:А:11"/>
    <n v="170.63596181013949"/>
    <n v="1E-3"/>
    <s v=" Квартиры"/>
    <s v=""/>
    <n v="29.39"/>
    <n v="534077.84"/>
    <s v="89205810001"/>
    <s v="431050, РОССИЯ, Мордовия Респ, , , с Атюрьево, ул Новая, 2, , 11"/>
    <n v="89605410"/>
    <s v="ставка 0,1"/>
    <x v="7"/>
    <n v="18172.093909493022"/>
  </r>
  <r>
    <s v=""/>
    <s v="Данилин Яков Иванович"/>
    <s v="131402441048"/>
    <d v="1996-01-01T00:00:00"/>
    <d v="2013-10-19T00:00:00"/>
    <s v="1/1"/>
    <n v="1"/>
    <d v="2013-10-19T00:00:00"/>
    <s v="001001001000 - Собственность"/>
    <s v=""/>
    <s v="13:14:13/2004:132"/>
    <m/>
    <n v="5.0000000000000001E-3"/>
    <s v="Иные строения, помещения и сооружения"/>
    <s v=""/>
    <n v="18.100000000000001"/>
    <s v=""/>
    <s v="89234501000"/>
    <s v="431260, РОССИЯ, Мордовия Респ, , г Краснослободск, , ул Коммунистическая, 96, ,"/>
    <n v="89634101"/>
    <s v="Ставка 0"/>
    <x v="6"/>
    <m/>
  </r>
  <r>
    <s v="13:08:0220001:447"/>
    <s v="ГОРБУНОВ ЕВГЕНИЙ ВЯЧЕСЛАВОВИЧ"/>
    <s v="130804776162"/>
    <d v="1992-01-01T00:00:00"/>
    <d v="2013-06-18T00:00:00"/>
    <s v="1/1"/>
    <n v="1"/>
    <d v="2013-06-18T00:00:00"/>
    <s v="001001001000 - Собственность"/>
    <s v=""/>
    <s v=""/>
    <m/>
    <n v="3.0000000000000001E-3"/>
    <s v=" Жилые дома"/>
    <s v=""/>
    <n v="28.6"/>
    <n v="87196.54"/>
    <s v="89221880006"/>
    <s v="431143,Россия,Мордовия Респ,Зубово-Полянский р-н,,Новое Бадиково с,Советская ул,101,,"/>
    <n v="89621480"/>
    <s v=" ставка 0,3"/>
    <x v="4"/>
    <n v="3048.8300699300694"/>
  </r>
  <r>
    <s v="13:23:0911226:481"/>
    <s v="МАРЮШКИНА МАРИЯ МАКСИМОВНА"/>
    <s v="130500669151"/>
    <d v="2016-05-31T00:00:00"/>
    <d v="2020-03-16T00:00:00"/>
    <s v="1/1"/>
    <n v="1"/>
    <d v="2020-03-16T00:00:00"/>
    <s v="001001001000 - Собственность"/>
    <d v="2014-03-03T00:00:00"/>
    <s v=""/>
    <n v="1544.8217400000001"/>
    <n v="1E-3"/>
    <s v=" Квартиры"/>
    <s v=""/>
    <n v="66.2"/>
    <n v="2213575.7400000002"/>
    <s v="89401000000"/>
    <s v="г Саранск, ул Ульянова, д 93, кв 207"/>
    <n v="89701000"/>
    <s v="ставка 0,1"/>
    <x v="0"/>
    <n v="33437.700000000004"/>
  </r>
  <r>
    <s v="13:08:0102001:3999"/>
    <s v="БУЛКИН ВЛАДИМИР ДАНИЛОВИЧ"/>
    <s v="130800782020"/>
    <d v="1996-01-01T00:00:00"/>
    <d v="2015-04-15T00:00:00"/>
    <s v="1/1"/>
    <n v="1"/>
    <d v="2015-04-15T00:00:00"/>
    <s v="001001001000 - Собственность"/>
    <s v=""/>
    <s v=""/>
    <n v="12783.564117485754"/>
    <n v="3.0000000000000001E-3"/>
    <s v=" Жилые дома"/>
    <s v=""/>
    <n v="298.3"/>
    <n v="5119260.54"/>
    <s v="89221551000"/>
    <s v="431110, , Мордовия Респ, , , рп Зубово-Поляна, ул Парковая, 26, ,"/>
    <n v="89621151"/>
    <s v=" ставка 0,3"/>
    <x v="4"/>
    <n v="17161.45001676165"/>
  </r>
  <r>
    <s v="13:08:0415001:364"/>
    <s v="КОВАЛЬКОВА ЕЛЕНА ИВАНОВНА"/>
    <s v="130802115819"/>
    <d v="1992-01-01T00:00:00"/>
    <d v="2016-04-20T00:00:00"/>
    <s v="1/1"/>
    <n v="1"/>
    <d v="2016-04-20T00:00:00"/>
    <s v="001001001000 - Собственность"/>
    <s v=""/>
    <s v=""/>
    <n v="146.1451700990099"/>
    <n v="3.0000000000000001E-3"/>
    <s v=" Жилые дома"/>
    <s v=""/>
    <n v="60.6"/>
    <n v="278503.06"/>
    <s v="89221818003"/>
    <s v="431156,Россия,Мордовия Респ,Зубово-Полянский р-н,,Известь п,Заводская ул,13,,"/>
    <n v="89621418"/>
    <s v=" ставка 0,3"/>
    <x v="4"/>
    <n v="4595.7600660066009"/>
  </r>
  <r>
    <s v="13:08:0219001:477"/>
    <s v="КИРЕЕВА ПРАСКОВЬЯ ДМИТРИЕВНА"/>
    <s v="130802238200"/>
    <d v="1992-01-01T00:00:00"/>
    <d v="2014-02-23T00:00:00"/>
    <s v="1/1"/>
    <n v="1"/>
    <d v="2014-02-23T00:00:00"/>
    <s v="001001001000 - Собственность"/>
    <d v="2012-06-28T00:00:00"/>
    <s v=""/>
    <n v="1199.5408468684759"/>
    <n v="3.0000000000000001E-3"/>
    <s v=" Жилые дома"/>
    <s v="жилой дом"/>
    <n v="143.69999999999999"/>
    <n v="613212.44999999995"/>
    <s v="89221848001"/>
    <s v="431106,РОССИЯ,Мордовия Респ,Зубово-Полянский р-н,,Мордовская Поляна с,Международная ул,250,,"/>
    <n v="89621448"/>
    <s v=" ставка 0,3"/>
    <x v="4"/>
    <n v="4267.3100208768265"/>
  </r>
  <r>
    <s v="13:08:0307001:411"/>
    <s v="БОГДАШКИНА ЕФРОСИНЬЯ ИВАНОВНА"/>
    <s v="130802579497"/>
    <d v="1993-03-26T00:00:00"/>
    <d v="2019-04-13T00:00:00"/>
    <s v="1/1"/>
    <n v="1"/>
    <d v="2019-04-13T00:00:00"/>
    <s v="001001001000 - Собственность"/>
    <s v=""/>
    <s v=""/>
    <n v="533.49294323624588"/>
    <n v="3.0000000000000001E-3"/>
    <s v=" Жилые дома"/>
    <s v=""/>
    <n v="92.7"/>
    <n v="386063.98"/>
    <s v="89221804001"/>
    <s v="431134,Россия,Мордовия Респ,Зубово-Полянский р-н,,Анаево с,Школьная ул,9,,"/>
    <n v="89621404"/>
    <s v=" ставка 0,3"/>
    <x v="4"/>
    <n v="4164.6599784250266"/>
  </r>
  <r>
    <s v="13:08:0131001:177"/>
    <s v="ШАНДИНА ПЕЛАГЕЯ ЕРОФЕЕВНА"/>
    <s v="130803394227"/>
    <d v="1992-01-01T00:00:00"/>
    <d v="2016-01-08T00:00:00"/>
    <s v="1/1"/>
    <n v="1"/>
    <d v="2016-01-08T00:00:00"/>
    <s v="001001001000 - Собственность"/>
    <s v=""/>
    <s v=""/>
    <n v="947.63309528301886"/>
    <n v="3.0000000000000001E-3"/>
    <s v=" Жилые дома"/>
    <s v=""/>
    <n v="127.2"/>
    <n v="520461.7"/>
    <s v="89221892001"/>
    <s v="431125,Россия,Мордовия Респ,Зубово-Полянский р-н,,Уголок с,Центральная ул,9,,"/>
    <n v="89621492"/>
    <s v=" ставка 0,3"/>
    <x v="4"/>
    <n v="4091.6800314465409"/>
  </r>
  <r>
    <s v="13:23:1001023:3238"/>
    <s v="ТУТАЕВ НИКОЛАЙ ТИМОФЕЕВИЧ"/>
    <s v="132704054336"/>
    <d v="2014-02-03T00:00:00"/>
    <d v="2019-02-27T00:00:00"/>
    <s v="1/1"/>
    <n v="1"/>
    <d v="2019-02-27T00:00:00"/>
    <s v="001001001000 - Собственность"/>
    <d v="2014-01-24T00:00:00"/>
    <s v=""/>
    <n v="181.89206000000001"/>
    <n v="1E-3"/>
    <s v="Комнаты"/>
    <s v=""/>
    <n v="17.100000000000001"/>
    <n v="438078.06"/>
    <s v="89401000000"/>
    <s v="430028,РОССИЯ,,,Саранск г,,Семашко ул,12,,19"/>
    <n v="89701000"/>
    <s v="ставка 0,1"/>
    <x v="0"/>
    <n v="25618.6"/>
  </r>
  <r>
    <s v="13:22:0204001:1358"/>
    <s v="БУКИНА КЛАВДИЯ КУЗЬМИНИЧНА"/>
    <s v="132201543041"/>
    <d v="1995-01-01T00:00:00"/>
    <d v="2015-12-22T00:00:00"/>
    <s v="1/1"/>
    <n v="1"/>
    <d v="2015-12-22T00:00:00"/>
    <s v=""/>
    <s v=""/>
    <s v=""/>
    <n v="639.1680321337127"/>
    <n v="3.0000000000000001E-3"/>
    <s v=" Жилые дома"/>
    <s v=""/>
    <n v="70.3"/>
    <n v="737824.51"/>
    <s v="89257815001"/>
    <s v="431705,,Мордовия Респ,Чамзинский р-н,,Большое Маресево с,им.Евгения Новикова ул,33,,"/>
    <n v="89657415"/>
    <s v=" ставка 0,3"/>
    <x v="18"/>
    <n v="10495.369985775249"/>
  </r>
  <r>
    <s v="13:22:0204001:1664"/>
    <s v="БУКИН ВАСИЛИЙ МАТВЕЕВИЧ"/>
    <s v="132202644028"/>
    <d v="1995-01-01T00:00:00"/>
    <d v="2018-03-07T00:00:00"/>
    <s v="1/1"/>
    <n v="1"/>
    <d v="2018-03-07T00:00:00"/>
    <s v=""/>
    <s v=""/>
    <s v=""/>
    <n v="550.04937223546926"/>
    <n v="3.0000000000000001E-3"/>
    <s v=" Жилые дома"/>
    <s v=""/>
    <n v="67.099999999999994"/>
    <n v="719460.29"/>
    <s v="89257815001"/>
    <s v="431705,,Мордовия Респ,Чамзинский р-н,,Большое Маресево с,им.Евгения Новикова ул,18,,"/>
    <n v="89657415"/>
    <s v=" ставка 0,3"/>
    <x v="18"/>
    <n v="10722.209985096872"/>
  </r>
  <r>
    <s v="13:06:0412001:713"/>
    <s v="ДИТЯНЦЕВА ЕКАТЕРИНА ВАСИЛЬЕВНА"/>
    <s v="130600742951"/>
    <d v="2001-12-31T00:00:00"/>
    <d v="2014-10-20T00:00:00"/>
    <s v="1/1"/>
    <n v="1"/>
    <d v="2014-10-20T00:00:00"/>
    <s v=""/>
    <s v=""/>
    <s v=""/>
    <m/>
    <n v="3.0000000000000001E-3"/>
    <s v=" Жилые дома"/>
    <s v=""/>
    <n v="44.2"/>
    <n v="197490.9"/>
    <s v="89216855001"/>
    <s v="431782,Россия,Мордовия Респ,Дубенский р-н,,Пуркаево с,Жадейкина ул,210,,"/>
    <n v="89616455"/>
    <s v=" ставка 0,3"/>
    <x v="20"/>
    <n v="4468.1199095022621"/>
  </r>
  <r>
    <s v="13:22:0202004:105"/>
    <s v="ШТЫРОВА МАРИЯ ГРИГОРЬЕВНА"/>
    <s v="519016344081"/>
    <d v="1995-01-01T00:00:00"/>
    <d v="2015-12-31T00:00:00"/>
    <s v="1/1"/>
    <n v="1"/>
    <d v="2015-12-31T00:00:00"/>
    <s v=""/>
    <s v=""/>
    <s v=""/>
    <m/>
    <n v="3.0000000000000001E-3"/>
    <s v=" Жилые дома"/>
    <s v=""/>
    <n v="30.7"/>
    <n v="245088.23"/>
    <s v="89257810006"/>
    <s v="431712,Россия,Мордовия Респ,Чамзинский р-н,,Семеновка д,Центральная ул,11,,"/>
    <n v="89657410"/>
    <s v=" ставка 0,3"/>
    <x v="18"/>
    <n v="7983.3299674267109"/>
  </r>
  <r>
    <s v="13:01:0212002:906"/>
    <s v="БЕЗРУКОВА СОФЬЯ ВАСИЛЬЕВНА"/>
    <s v="130103359925"/>
    <d v="2003-01-01T00:00:00"/>
    <d v="2016-10-19T00:00:00"/>
    <s v="1/1"/>
    <n v="1"/>
    <d v="2016-10-19T00:00:00"/>
    <s v=""/>
    <s v=""/>
    <s v=""/>
    <m/>
    <n v="3.0000000000000001E-3"/>
    <s v=" Жилые дома"/>
    <s v=""/>
    <n v="28.3"/>
    <n v="169789.81"/>
    <s v="89203832001"/>
    <s v="431851,Россия,Мордовия Респ,Ардатовский р-н,,Кученяево с,Полевая ул,13,,"/>
    <n v="89603432"/>
    <s v=" ставка 0,3"/>
    <x v="22"/>
    <n v="5999.6399293286213"/>
  </r>
  <r>
    <s v="13:01:0202006:124"/>
    <s v="УПОРИН НИКОЛАЙ ИВАНОВИЧ"/>
    <s v="130100476109"/>
    <d v="2002-12-31T00:00:00"/>
    <d v="2018-04-23T00:00:00"/>
    <s v="1/1"/>
    <n v="1"/>
    <d v="2018-04-23T00:00:00"/>
    <s v=""/>
    <s v=""/>
    <s v=""/>
    <m/>
    <n v="3.0000000000000001E-3"/>
    <s v=" Жилые дома"/>
    <s v=""/>
    <n v="38.299999999999997"/>
    <n v="605588.88"/>
    <s v="89203555000"/>
    <s v="431891,РОССИЯ,Мордовия Респ,Ардатовский р-н,,Тургенево пгт,Пионерская ул,24,,"/>
    <n v="89603155"/>
    <s v=" ставка 0,3"/>
    <x v="22"/>
    <n v="15811.720104438644"/>
  </r>
  <r>
    <s v="13:01:0202003:78"/>
    <s v="СПИРИН АЛЕКСАНДР ГРИГОРЬЕВИЧ"/>
    <s v="130103366432"/>
    <d v="2002-12-31T00:00:00"/>
    <d v="2018-11-22T00:00:00"/>
    <s v="1/1"/>
    <n v="1"/>
    <d v="2018-11-22T00:00:00"/>
    <s v=""/>
    <s v=""/>
    <s v=""/>
    <n v="119.61799140684417"/>
    <n v="3.0000000000000001E-3"/>
    <s v=" Жилые дома"/>
    <s v=""/>
    <n v="52.6"/>
    <n v="806654.66"/>
    <s v="89203555000"/>
    <s v="431891,РОССИЯ,Мордовия Респ,Ардатовский р-н,,Тургенево пгт,Ленинская ул,76,,"/>
    <n v="89603155"/>
    <s v=" ставка 0,3"/>
    <x v="22"/>
    <n v="15335.639923954373"/>
  </r>
  <r>
    <s v="13:01:0221002:276"/>
    <s v="КАЛАБАЕВА АННА СЕРГЕЕВНА"/>
    <s v="130101721843"/>
    <d v="1999-01-01T00:00:00"/>
    <d v="2018-03-19T00:00:00"/>
    <s v="1/1"/>
    <n v="1"/>
    <d v="2018-03-19T00:00:00"/>
    <s v=""/>
    <s v=""/>
    <s v=""/>
    <m/>
    <n v="3.0000000000000001E-3"/>
    <s v=" Жилые дома"/>
    <s v=""/>
    <n v="16.600000000000001"/>
    <n v="113687.09"/>
    <s v="89203862001"/>
    <s v="431857,Россия,Мордовия Респ,Ардатовский р-н,,Пиксяси с,Садовая ул,33,,"/>
    <n v="89603462"/>
    <s v=" ставка 0,3"/>
    <x v="22"/>
    <n v="6848.6198795180717"/>
  </r>
  <r>
    <s v="13:01:0212002:519"/>
    <s v="ДОБРЫНЬКИНА МАРИЯ ИВАНОВНА"/>
    <s v="130103274622"/>
    <d v="2003-01-01T00:00:00"/>
    <d v="2020-01-29T00:00:00"/>
    <s v="1/1"/>
    <n v="1"/>
    <d v="2020-01-29T00:00:00"/>
    <s v=""/>
    <s v=""/>
    <s v=""/>
    <m/>
    <n v="3.0000000000000001E-3"/>
    <s v=" Жилые дома"/>
    <s v=""/>
    <n v="38.6"/>
    <n v="231586.1"/>
    <s v="89203832001"/>
    <s v="431851,РОССИЯ,Мордовия Респ,Ардатовский р-н,,Кученяево с,Луначарского ул,104,,"/>
    <n v="89603432"/>
    <s v=" ставка 0,3"/>
    <x v="22"/>
    <n v="5999.6398963730571"/>
  </r>
  <r>
    <s v="13:22:0202004:99"/>
    <s v="МОРОЗОВ ИВАН АЛЕКСЕЕВИЧ"/>
    <s v="132202190617"/>
    <d v="1995-01-01T00:00:00"/>
    <d v="2015-06-14T00:00:00"/>
    <s v="1/1"/>
    <n v="1"/>
    <d v="2015-06-14T00:00:00"/>
    <s v=""/>
    <s v=""/>
    <s v=""/>
    <m/>
    <n v="3.0000000000000001E-3"/>
    <s v=" Жилые дома"/>
    <s v=""/>
    <n v="31.2"/>
    <n v="249079.9"/>
    <s v="89257810006"/>
    <s v="431712,Россия,Мордовия Респ,Чамзинский р-н,,Семеновка д,Центральная ул,7,,"/>
    <n v="89657410"/>
    <s v=" ставка 0,3"/>
    <x v="18"/>
    <n v="7983.3301282051279"/>
  </r>
  <r>
    <s v="13:06:0410001:460"/>
    <s v="КОРОТКОВА МАРИЯ ИВАНОВНА"/>
    <s v="130600771127"/>
    <d v="2001-12-31T00:00:00"/>
    <d v="2015-12-03T00:00:00"/>
    <s v="1/1"/>
    <n v="1"/>
    <d v="2015-12-03T00:00:00"/>
    <s v=""/>
    <s v=""/>
    <s v=""/>
    <m/>
    <n v="3.0000000000000001E-3"/>
    <s v=" Жилые дома"/>
    <s v=""/>
    <n v="24.7"/>
    <n v="121745.56"/>
    <s v="89216832004"/>
    <s v="431783,Россия,Мордовия Респ,Дубенский р-н,,Николаевка с,Большая ул,228,,"/>
    <n v="89616432"/>
    <s v=" ставка 0,3"/>
    <x v="20"/>
    <n v="4928.9700404858304"/>
  </r>
  <r>
    <s v="13:08:0102001:3847"/>
    <s v="БАЛАШОВА АННА ЯКОВЛЕВНА"/>
    <s v="130800913097"/>
    <d v="1992-01-01T00:00:00"/>
    <d v="2013-07-01T00:00:00"/>
    <s v="1/1"/>
    <n v="1"/>
    <d v="2013-07-01T00:00:00"/>
    <s v="001001001000 - Собственность"/>
    <s v=""/>
    <s v=""/>
    <m/>
    <n v="3.0000000000000001E-3"/>
    <s v=" Жилые дома"/>
    <s v=""/>
    <n v="42"/>
    <n v="623061.18000000005"/>
    <s v="89221551000"/>
    <s v="431110,Россия,Мордовия Респ,Зубово-Полянский р-н,,Зубова Поляна рп,Горького ул,32,,"/>
    <n v="89621151"/>
    <s v=" ставка 0,3"/>
    <x v="4"/>
    <n v="14834.79"/>
  </r>
  <r>
    <s v="13:08:0208001:550"/>
    <s v="САВКИНА ВЕРА ФЕДОРОВНА"/>
    <s v="130801650073"/>
    <d v="1992-01-01T00:00:00"/>
    <d v="2020-05-31T00:00:00"/>
    <s v="1/1"/>
    <n v="1"/>
    <d v="2020-05-31T00:00:00"/>
    <s v="001001001000 - Собственность"/>
    <s v=""/>
    <s v=""/>
    <m/>
    <n v="3.0000000000000001E-3"/>
    <s v=" Жилые дома"/>
    <s v=""/>
    <n v="27.6"/>
    <n v="94556.22"/>
    <s v="89221808001"/>
    <s v="431147,Россия,Мордовия Респ,Зубово-Полянский р-н,,Ачадово с,Молодежная ул,5,,"/>
    <n v="89621408"/>
    <s v=" ставка 0,3"/>
    <x v="4"/>
    <n v="3425.95"/>
  </r>
  <r>
    <s v="13:08:0307001:608"/>
    <s v="ЕЛИСЕЙКИНА РАИСА ГРИГОРЬЕВНА"/>
    <s v="130802509115"/>
    <d v="1992-01-01T00:00:00"/>
    <d v="2019-09-21T00:00:00"/>
    <s v="1/1"/>
    <n v="1"/>
    <d v="2019-09-21T00:00:00"/>
    <s v="001001001000 - Собственность"/>
    <d v="2012-06-28T00:00:00"/>
    <s v=""/>
    <m/>
    <n v="3.0000000000000001E-3"/>
    <s v=" Жилые дома"/>
    <s v="жилой дом"/>
    <n v="41"/>
    <n v="192057.94"/>
    <s v="89221804001"/>
    <s v="431134, , Мордовия Респ, Зубово-Полянский р-н, , п Пичевка, Пичевка ул, 38, ,"/>
    <n v="89621404"/>
    <s v=" ставка 0,3"/>
    <x v="4"/>
    <n v="4684.34"/>
  </r>
  <r>
    <s v="13:08:0404001:1118"/>
    <s v="РЯБОВА ПРАСКОВЬЯ ИВАНОВНА"/>
    <s v="130805060950"/>
    <d v="1992-01-01T00:00:00"/>
    <d v="2013-04-01T00:00:00"/>
    <s v="1/1"/>
    <n v="1"/>
    <d v="2013-04-01T00:00:00"/>
    <s v="001001001000 - Собственность"/>
    <s v=""/>
    <s v=""/>
    <n v="2174.8487067811161"/>
    <n v="3.0000000000000001E-3"/>
    <s v=" Жилые дома"/>
    <s v=""/>
    <n v="93.2"/>
    <n v="1564011.57"/>
    <s v="89221568000"/>
    <s v="431105,Россия,Мордовия Респ,Зубово-Полянский р-н,,Умет рп,Лесная ул,3,,"/>
    <n v="89621168"/>
    <s v=" ставка 0,3"/>
    <x v="4"/>
    <n v="16781.240021459227"/>
  </r>
  <r>
    <s v="13:08:0114003:303"/>
    <s v="ЯКУНИНА ЗИНАИДА МИХАЙЛОВНА"/>
    <s v="130801862222"/>
    <d v="1992-01-01T00:00:00"/>
    <d v="2014-06-04T00:00:00"/>
    <s v="1/1"/>
    <n v="1"/>
    <d v="2014-06-04T00:00:00"/>
    <s v="001001001000 - Собственность"/>
    <s v=""/>
    <s v=""/>
    <m/>
    <n v="3.0000000000000001E-3"/>
    <s v=" Жилые дома"/>
    <s v=""/>
    <n v="11"/>
    <n v="46829.09"/>
    <s v="89221832002"/>
    <s v="431121,РОССИЯ,Мордовия Респ,Зубово-Полянский р-н,,Каргал с,Школьная ул,94,,"/>
    <n v="89621432"/>
    <s v=" ставка 0,3"/>
    <x v="4"/>
    <n v="4257.1899999999996"/>
  </r>
  <r>
    <s v="13:08:0403001:1763"/>
    <s v="БЫЧКОВА УЛЬЯНА АНТОНОВНА"/>
    <s v="130805023972"/>
    <d v="1992-01-01T00:00:00"/>
    <d v="2019-08-29T00:00:00"/>
    <s v="1/1"/>
    <n v="1"/>
    <d v="2019-08-29T00:00:00"/>
    <s v="001001001000 - Собственность"/>
    <s v=""/>
    <s v=""/>
    <m/>
    <n v="3.0000000000000001E-3"/>
    <s v=" Жилые дома"/>
    <s v=""/>
    <n v="22.4"/>
    <n v="458865.34"/>
    <s v="89221563000"/>
    <s v="431100, , Мордовия Респ, Зубово-Полянский р-н, , рп Потьма, ул Вокзальная 1-я, 12, ,"/>
    <n v="89621163"/>
    <s v=" ставка 0,3"/>
    <x v="4"/>
    <n v="20485.059821428575"/>
  </r>
  <r>
    <s v="13:04:0101001:4244"/>
    <s v="ШАМОНИН АЛЕКСАНДР ИВАНОВИЧ"/>
    <s v="130400719627"/>
    <d v="1996-01-01T00:00:00"/>
    <d v="2013-10-18T00:00:00"/>
    <s v="1/1"/>
    <n v="1"/>
    <d v="2013-10-18T00:00:00"/>
    <s v=""/>
    <s v=""/>
    <s v=""/>
    <m/>
    <n v="3.0000000000000001E-3"/>
    <s v=" Жилые дома"/>
    <s v="Жилой дом"/>
    <n v="33.1"/>
    <n v="288068.31"/>
    <s v="89210805001"/>
    <s v="431750, , Мордовия Респ, , , с Большие Березники, 1 Мая ул, 2, ,"/>
    <n v="89610405"/>
    <s v=" ставка 0,3"/>
    <x v="19"/>
    <n v="8702.9700906344406"/>
  </r>
  <r>
    <s v="13:17:0121001:375"/>
    <s v="КАРМИШИНА РАИСА МАТВЕЕВНА"/>
    <s v="132401398190"/>
    <d v="2001-01-01T00:00:00"/>
    <d v="2017-08-07T00:00:00"/>
    <s v="1/1"/>
    <n v="1"/>
    <d v="2017-08-07T00:00:00"/>
    <s v="001001001000 - Собственность"/>
    <s v=""/>
    <s v=""/>
    <m/>
    <n v="3.0000000000000001E-3"/>
    <s v=" Жилые дома"/>
    <s v="жилой дом"/>
    <n v="42.9"/>
    <n v="565539.55000000005"/>
    <s v="89243858001"/>
    <s v="431468,РОССИЯ,Мордовия Респ,Рузаевский р-н,,Плодопитомнический п,Заречная ул,1,,"/>
    <n v="89643458"/>
    <s v=" ставка 0,3"/>
    <x v="2"/>
    <n v="13182.740093240094"/>
  </r>
  <r>
    <s v="13:08:0406001:2717"/>
    <s v="АВТАЙКИНА ОЛЬГА НАУМОВНА"/>
    <s v="130803309415"/>
    <d v="1992-01-01T00:00:00"/>
    <d v="2018-08-25T00:00:00"/>
    <s v="1/1"/>
    <n v="1"/>
    <d v="2018-08-25T00:00:00"/>
    <s v="001001001000 - Собственность"/>
    <s v=""/>
    <s v=""/>
    <m/>
    <n v="3.0000000000000001E-3"/>
    <s v=" Жилые дома"/>
    <s v=""/>
    <n v="33.799999999999997"/>
    <n v="762560.79"/>
    <s v="89221580000"/>
    <s v="431160,Россия,Мордовия Респ,Зубово-Полянский р-н,,Явас рп,Заречная ул,19,,"/>
    <n v="89621180"/>
    <s v=" ставка 0,3"/>
    <x v="4"/>
    <n v="22560.970118343197"/>
  </r>
  <r>
    <s v="13:08:0406001:1157"/>
    <s v="СОРОЧКИНА ВАЛЕНТИНА ГРИГОРЬЕВНА"/>
    <s v="130805084559"/>
    <d v="1992-01-01T00:00:00"/>
    <d v="2017-07-12T00:00:00"/>
    <s v="1/1"/>
    <n v="1"/>
    <d v="2017-07-12T00:00:00"/>
    <s v="001001001000 - Собственность"/>
    <s v=""/>
    <s v=""/>
    <m/>
    <n v="3.0000000000000001E-3"/>
    <s v=" Жилые дома"/>
    <s v=""/>
    <n v="36.5"/>
    <n v="751185.7"/>
    <s v="89221580000"/>
    <s v="431160,Россия,Мордовия Респ,Зубово-Полянский р-н,,Явас рп,Заречная ул,8а,,"/>
    <n v="89621180"/>
    <s v=" ставка 0,3"/>
    <x v="4"/>
    <n v="20580.430136986299"/>
  </r>
  <r>
    <s v="13:08:0417002:485"/>
    <s v="МУРЗАЕВА АННА ПАВЛОВНА"/>
    <s v="130805042284"/>
    <d v="1997-08-19T00:00:00"/>
    <d v="2020-05-31T00:00:00"/>
    <s v="1/1"/>
    <n v="1"/>
    <d v="2020-05-31T00:00:00"/>
    <s v="001001001000 - Собственность"/>
    <d v="2012-06-28T00:00:00"/>
    <s v=""/>
    <n v="202.13055954853272"/>
    <n v="1E-3"/>
    <s v=" Квартиры"/>
    <s v=""/>
    <n v="44.3"/>
    <n v="368493.16"/>
    <s v="89221842002"/>
    <s v="431140, , Мордовия Респ, Зубово-Полянский р-н, , п Ударный, ул Молодежная, 5, , 11"/>
    <n v="89621442"/>
    <s v="ставка 0,1"/>
    <x v="4"/>
    <n v="8318.130022573363"/>
  </r>
  <r>
    <s v="13:08:0404001:2256"/>
    <s v="ВАСЯЕВА РАИСА ПАВЛОВНА"/>
    <s v="590425971225"/>
    <d v="1997-06-04T00:00:00"/>
    <d v="2015-01-12T00:00:00"/>
    <s v="1/1"/>
    <n v="1"/>
    <d v="2015-01-12T00:00:00"/>
    <s v="001001001000 - Собственность"/>
    <s v=""/>
    <s v=""/>
    <n v="372.7295921857924"/>
    <n v="1E-3"/>
    <s v=" Квартиры"/>
    <s v=""/>
    <n v="36.6"/>
    <n v="821801.39"/>
    <s v="89221568000"/>
    <s v="431105, , Мордовия Респ, Зубово-Полянский р-н, , рп Умет, ул Октябрьская, 8, , 1"/>
    <n v="89621168"/>
    <s v="ставка 0,1"/>
    <x v="4"/>
    <n v="22453.589890710384"/>
  </r>
  <r>
    <s v="13:08:0417002:475"/>
    <s v="ЧУРИНОВА ВАРВАРА КИРЕЕВНА"/>
    <s v="130804242690"/>
    <d v="1998-02-17T00:00:00"/>
    <d v="2014-10-18T00:00:00"/>
    <s v="1/1"/>
    <n v="1"/>
    <d v="2014-10-18T00:00:00"/>
    <s v="001001001000 - Собственность"/>
    <s v=""/>
    <s v=""/>
    <n v="165.5307884962406"/>
    <n v="1E-3"/>
    <s v=" Квартиры"/>
    <s v=""/>
    <n v="39.9"/>
    <n v="331893.39"/>
    <s v="89221842002"/>
    <s v="431140, , Мордовия Респ, Зубово-Полянский р-н, , п Ударный, ул Лесная, 25, , 1"/>
    <n v="89621442"/>
    <s v="ставка 0,1"/>
    <x v="4"/>
    <n v="8318.1300751879699"/>
  </r>
  <r>
    <s v="13:08:0417002:476"/>
    <s v="ШУКШИНА АННА ДМИТРИЕВНА"/>
    <s v="130803613542"/>
    <d v="1998-11-17T00:00:00"/>
    <d v="2017-04-20T00:00:00"/>
    <s v="1/1"/>
    <n v="1"/>
    <d v="2017-04-20T00:00:00"/>
    <s v="001001001000 - Собственность"/>
    <s v=""/>
    <s v=""/>
    <n v="91.499430000000004"/>
    <n v="1E-3"/>
    <s v=" Квартиры"/>
    <s v=""/>
    <n v="31"/>
    <n v="257862.03"/>
    <s v="89221842002"/>
    <s v="431140, , Мордовия Респ, Зубово-Полянский р-н, , п Ударный, ул Молодежная, 7, , 1"/>
    <n v="89621442"/>
    <s v="ставка 0,1"/>
    <x v="4"/>
    <n v="8318.1299999999992"/>
  </r>
  <r>
    <s v="13:21:0218004:321"/>
    <s v="ТАБЛИН МЯХМУТЬ АБДУЛЛОВИЧ"/>
    <s v="132102360294"/>
    <d v="1948-11-13T00:00:00"/>
    <d v="2013-03-27T00:00:00"/>
    <s v="1/1"/>
    <n v="1"/>
    <d v="2013-03-27T00:00:00"/>
    <s v="001001001000 - Собственность"/>
    <s v=""/>
    <s v=""/>
    <m/>
    <n v="3.0000000000000001E-3"/>
    <s v=" Жилые дома"/>
    <s v=""/>
    <n v="29.8"/>
    <n v="144209.65"/>
    <s v="89254880001"/>
    <s v="431023,Россия,Мордовия Респ,Торбеевский р-н,,Татарские Юнки с,Заречная ул,27,,"/>
    <n v="89654480"/>
    <s v=" ставка 0,3"/>
    <x v="5"/>
    <n v="4839.25"/>
  </r>
  <r>
    <s v="13:08:0404001:1519"/>
    <s v="СЕРГАЧЕВА ЛИДИЯ ИВАНОВНА"/>
    <s v="130805082618"/>
    <d v="1992-01-01T00:00:00"/>
    <d v="2012-08-27T00:00:00"/>
    <s v="1/1"/>
    <n v="1"/>
    <d v="2012-08-27T00:00:00"/>
    <s v="001001001000 - Собственность"/>
    <s v=""/>
    <s v=""/>
    <n v="1892.4063300000003"/>
    <n v="3.0000000000000001E-3"/>
    <s v=" Жилые дома"/>
    <s v=""/>
    <n v="80.7"/>
    <n v="1658167.11"/>
    <s v="89221568000"/>
    <s v="431105, , Мордовия Респ, Зубово-Полянский р-н, , рп Умет, ул Учительская, 4, ,"/>
    <n v="89621168"/>
    <s v=" ставка 0,3"/>
    <x v="4"/>
    <n v="20547.3"/>
  </r>
  <r>
    <s v="13:08:0412001:413"/>
    <s v="КИТАЕВА АННА ИВАНОВНА"/>
    <s v="130803279560"/>
    <d v="1994-03-01T00:00:00"/>
    <d v="2017-07-14T00:00:00"/>
    <s v="1/1"/>
    <n v="1"/>
    <d v="2017-07-14T00:00:00"/>
    <s v="001001001000 - Собственность"/>
    <d v="2012-06-28T00:00:00"/>
    <s v=""/>
    <m/>
    <n v="3.0000000000000001E-3"/>
    <s v=" Жилые дома"/>
    <s v="жилой дом"/>
    <n v="40.4"/>
    <n v="194377.73"/>
    <s v="89221824001"/>
    <s v="431131,Россия,Мордовия Респ,Зубово-Полянский р-н,,Дубитель п,Садовая ул,8,,"/>
    <n v="89621424"/>
    <s v=" ставка 0,3"/>
    <x v="4"/>
    <n v="4811.3299504950501"/>
  </r>
  <r>
    <s v="13:08:0412001:473"/>
    <s v="СИМОНОВ АНАТОЛИЙ АЛЕКСАНДРОВИЧ"/>
    <s v="130800915633"/>
    <d v="1992-01-01T00:00:00"/>
    <d v="2020-04-20T00:00:00"/>
    <s v="1/1"/>
    <n v="1"/>
    <d v="2020-04-20T00:00:00"/>
    <s v="001001001000 - Собственность"/>
    <s v=""/>
    <s v=""/>
    <m/>
    <n v="3.0000000000000001E-3"/>
    <s v=" Жилые дома"/>
    <s v=""/>
    <n v="44"/>
    <n v="257495.92"/>
    <s v="89221824001"/>
    <s v="431131,РОССИЯ,Мордовия Респ,Зубово-Полянский р-н,,Дубитель п,Полевая ул,18,,"/>
    <n v="89621424"/>
    <s v=" ставка 0,3"/>
    <x v="4"/>
    <n v="5852.18"/>
  </r>
  <r>
    <s v="13:08:0403001:1730"/>
    <s v="АВДЕЕВА ЗИНАИДА МАРКИЯНОВНА"/>
    <s v="130805009216"/>
    <d v="1992-01-01T00:00:00"/>
    <d v="2014-06-14T00:00:00"/>
    <s v="1/1"/>
    <n v="1"/>
    <d v="2014-06-14T00:00:00"/>
    <s v="001001001000 - Собственность"/>
    <s v=""/>
    <s v=""/>
    <n v="261.15791999999982"/>
    <n v="3.0000000000000001E-3"/>
    <s v=" Жилые дома"/>
    <s v=""/>
    <n v="54.3"/>
    <n v="1099292.6399999999"/>
    <s v="89221563000"/>
    <s v="431100,Россия,Мордовия Респ,Зубово-Полянский р-н,,Потьма рп,Садовая ул,,,"/>
    <n v="89621163"/>
    <s v=" ставка 0,3"/>
    <x v="4"/>
    <n v="20244.8"/>
  </r>
  <r>
    <s v="13:08:0403001:1730"/>
    <s v="СИНАТОРОВ АНАТОЛИЙ ИВАНОВИЧ"/>
    <s v="130803544384"/>
    <d v="2000-01-01T00:00:00"/>
    <d v="2019-09-01T00:00:00"/>
    <s v="1/1"/>
    <n v="1"/>
    <d v="2019-09-01T00:00:00"/>
    <s v="001001001000 - Собственность"/>
    <s v=""/>
    <s v=""/>
    <n v="261.15791999999982"/>
    <n v="3.0000000000000001E-3"/>
    <s v=" Жилые дома"/>
    <s v=""/>
    <n v="54.3"/>
    <n v="1099292.6399999999"/>
    <s v="89221563000"/>
    <s v="431100,Россия,Мордовия Респ,Зубово-Полянский р-н,,Потьма рп,Садовая ул,,,"/>
    <n v="89621163"/>
    <s v=" ставка 0,3"/>
    <x v="4"/>
    <n v="20244.8"/>
  </r>
  <r>
    <s v="13:08:0205001:1759"/>
    <s v="НАДЕЙКИНА АКУЛИНА АЛЕКСЕЕВНА"/>
    <s v="130805826352"/>
    <d v="1992-01-01T00:00:00"/>
    <d v="2014-06-30T00:00:00"/>
    <s v="1/1"/>
    <n v="1"/>
    <d v="2014-06-30T00:00:00"/>
    <s v="001001001000 - Собственность"/>
    <s v=""/>
    <s v=""/>
    <m/>
    <n v="3.0000000000000001E-3"/>
    <s v=" Жилые дома"/>
    <s v=""/>
    <n v="29.8"/>
    <n v="89439.039999999994"/>
    <s v="89221898001"/>
    <s v="431141, , Мордовия Респ, Зубово-Полянский р-н, , с Ширингуши, ул Ленина, 19, ,"/>
    <n v="89621498"/>
    <s v=" ставка 0,3"/>
    <x v="4"/>
    <n v="3001.3100671140937"/>
  </r>
  <r>
    <s v="13:08:0230001:456"/>
    <s v="ПЕНЗИН ВЛАДИМИР ИЛЬИЧ"/>
    <s v="130801708894"/>
    <d v="1992-01-01T00:00:00"/>
    <d v="2012-04-05T00:00:00"/>
    <s v="1/1"/>
    <n v="1"/>
    <d v="2012-04-05T00:00:00"/>
    <s v="001001001000 - Собственность"/>
    <s v=""/>
    <s v=""/>
    <m/>
    <n v="3.0000000000000001E-3"/>
    <s v=" Жилые дома"/>
    <s v=""/>
    <n v="29.8"/>
    <n v="127116.37"/>
    <s v="89221888001"/>
    <s v="431124,Россия,Мордовия Респ,Зубово-Полянский р-н,,Тарханская Потьма с,Садовая ул,70,,"/>
    <n v="89621488"/>
    <s v=" ставка 0,3"/>
    <x v="4"/>
    <n v="4265.6499999999996"/>
  </r>
  <r>
    <s v="13:08:0131001:162"/>
    <s v="КОЧЕТКОВА МАРИЯ ПАВЛОВНА"/>
    <s v="130803853230"/>
    <d v="1992-01-01T00:00:00"/>
    <d v="2014-06-10T00:00:00"/>
    <s v="1/1"/>
    <n v="1"/>
    <d v="2014-06-10T00:00:00"/>
    <s v="001001001000 - Собственность"/>
    <s v=""/>
    <s v=""/>
    <m/>
    <n v="3.0000000000000001E-3"/>
    <s v=" Жилые дома"/>
    <s v=""/>
    <n v="33.799999999999997"/>
    <n v="131962.97"/>
    <s v="89221892001"/>
    <s v="431125,Россия,Мордовия Респ,Зубово-Полянский р-н,,Уголок с,Школьная ул,9,,"/>
    <n v="89621492"/>
    <s v=" ставка 0,3"/>
    <x v="4"/>
    <n v="3904.229881656805"/>
  </r>
  <r>
    <s v="13:21:0209002:90"/>
    <s v="БУКИНА ВАЛЕНТИНА ИЛЬИНИЧНА"/>
    <s v="132101648643"/>
    <d v="1976-10-12T00:00:00"/>
    <d v="2015-04-10T00:00:00"/>
    <s v="1/1"/>
    <n v="1"/>
    <d v="2015-04-10T00:00:00"/>
    <s v="001001001000 - Собственность"/>
    <s v=""/>
    <s v=""/>
    <m/>
    <n v="3.0000000000000001E-3"/>
    <s v=" Жилые дома"/>
    <s v=""/>
    <n v="48"/>
    <n v="205976.16"/>
    <s v="89254875004"/>
    <s v="431041,Россия,Мордовия Респ,Торбеевский р-н,,Аксеновка д,Садовая ул,8,,"/>
    <n v="89654475"/>
    <s v=" ставка 0,3"/>
    <x v="5"/>
    <n v="4291.17"/>
  </r>
  <r>
    <s v="13:21:0209002:115"/>
    <s v="МИЛОВАНОВА ПЕЛАГЕЯ ИВАНОВНА"/>
    <s v="132100931552"/>
    <d v="1966-04-20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25.7"/>
    <n v="121420.42"/>
    <s v="89254875004"/>
    <s v="431041,Россия,Мордовия Респ,Торбеевский р-н,,Аксеновка д,Садовая ул,6,,"/>
    <n v="89654475"/>
    <s v=" ставка 0,3"/>
    <x v="5"/>
    <n v="4724.5299610894945"/>
  </r>
  <r>
    <s v="13:21:0212001:88"/>
    <s v="СИДОРОВА НАТАЛЬЯ СТЕПАНОВНА"/>
    <s v="132100842493"/>
    <d v="1957-04-20T00:00:00"/>
    <d v="2012-07-18T00:00:00"/>
    <s v="1/1"/>
    <n v="1"/>
    <d v="2012-07-18T00:00:00"/>
    <s v="001001001000 - Собственность"/>
    <s v=""/>
    <s v=""/>
    <m/>
    <n v="3.0000000000000001E-3"/>
    <s v=" Жилые дома"/>
    <s v=""/>
    <n v="30.7"/>
    <n v="151822.54999999999"/>
    <s v="89254850002"/>
    <s v="431043,Россия,Мордовия Респ,Торбеевский р-н,,Самбур д,Новая ул,28,,"/>
    <n v="89654450"/>
    <s v=" ставка 0,3"/>
    <x v="5"/>
    <n v="4945.3599348534199"/>
  </r>
  <r>
    <s v="13:21:0302003:54"/>
    <s v="БЕГАЕВ НИКОЛАЙ ЕФИМОВИЧ"/>
    <s v="731304294641"/>
    <d v="1968-05-12T00:00:00"/>
    <d v="2015-04-09T00:00:00"/>
    <s v="1/1"/>
    <n v="1"/>
    <d v="2015-04-09T00:00:00"/>
    <s v="001001001000 - Собственность"/>
    <s v=""/>
    <s v=""/>
    <m/>
    <n v="3.0000000000000001E-3"/>
    <s v=" Жилые дома"/>
    <s v=""/>
    <n v="19.5"/>
    <n v="86010.6"/>
    <s v="89254805002"/>
    <s v="431046,Россия,Мордовия Респ,Торбеевский р-н,,Вязовка д,Девятаева ул,23,,"/>
    <n v="89654405"/>
    <s v=" ставка 0,3"/>
    <x v="5"/>
    <n v="4410.8"/>
  </r>
  <r>
    <s v="13:08:0218001:473"/>
    <s v="ПАРШИНА МАРИЯ ДМИТРИЕВНА"/>
    <s v="130802347721"/>
    <d v="1992-01-01T00:00:00"/>
    <d v="2019-07-27T00:00:00"/>
    <s v="1/1"/>
    <n v="1"/>
    <d v="2019-07-27T00:00:00"/>
    <s v="001001001000 - Собственность"/>
    <s v=""/>
    <s v=""/>
    <m/>
    <n v="3.0000000000000001E-3"/>
    <s v=" Жилые дома"/>
    <s v=""/>
    <n v="48.9"/>
    <n v="153433.04"/>
    <s v="89221844001"/>
    <s v="431123,РОССИЯ,Мордовия Респ,Зубово-Полянский р-н,,Мордовский Пимбур с,Большая ул,33,,"/>
    <n v="89621444"/>
    <s v=" ставка 0,3"/>
    <x v="4"/>
    <n v="3137.6899795501026"/>
  </r>
  <r>
    <s v="13:08:0208002:177"/>
    <s v="АКШОНОВА ИРИНА РОМАНОВНА"/>
    <s v="130802419630"/>
    <d v="1995-06-30T00:00:00"/>
    <d v="2012-11-03T00:00:00"/>
    <s v="1/1"/>
    <n v="1"/>
    <d v="2012-11-03T00:00:00"/>
    <s v="001001001000 - Собственность"/>
    <d v="2012-06-28T00:00:00"/>
    <s v=""/>
    <m/>
    <n v="3.0000000000000001E-3"/>
    <s v=" Жилые дома"/>
    <s v="Жилой дом"/>
    <n v="39.200000000000003"/>
    <n v="157198.66"/>
    <s v="89221808004"/>
    <s v="431147,РОССИЯ,Мордовия Респ,Зубово-Полянский р-н,,Крюковка д,Луговая ул,84,,"/>
    <n v="89621408"/>
    <s v=" ставка 0,3"/>
    <x v="4"/>
    <n v="4010.1698979591833"/>
  </r>
  <r>
    <s v="13:08:0102003:217"/>
    <s v="СМИРНОВ ВЛАДИМИР АЛЕКСАНДРОВИЧ"/>
    <s v="130804806265"/>
    <d v="1992-01-01T00:00:00"/>
    <d v="2012-05-05T00:00:00"/>
    <s v="1/1"/>
    <n v="1"/>
    <d v="2012-05-05T00:00:00"/>
    <s v="001001001000 - Собственность"/>
    <s v=""/>
    <s v=""/>
    <m/>
    <n v="3.0000000000000001E-3"/>
    <s v=" Жилые дома"/>
    <s v=""/>
    <n v="34.700000000000003"/>
    <n v="450983.76"/>
    <s v="89221551000"/>
    <s v="431110, , Мордовия Респ, , , рп Зубово-Поляна, ул Коммунистическая, 12, а,"/>
    <n v="89621151"/>
    <s v=" ставка 0,3"/>
    <x v="4"/>
    <n v="12996.650144092218"/>
  </r>
  <r>
    <s v="13:08:0114003:301"/>
    <s v="КУЛИКОВА МАРИЯ ИВАНОВНА"/>
    <s v="130805138405"/>
    <d v="1992-01-01T00:00:00"/>
    <d v="2014-11-17T00:00:00"/>
    <s v="1/1"/>
    <n v="1"/>
    <d v="2014-11-17T00:00:00"/>
    <s v="001001001000 - Собственность"/>
    <s v=""/>
    <s v=""/>
    <m/>
    <n v="3.0000000000000001E-3"/>
    <s v=" Жилые дома"/>
    <s v=""/>
    <n v="23.2"/>
    <n v="91484.33"/>
    <s v="89221832002"/>
    <s v="431121,РОССИЯ,Мордовия Респ,Зубово-Полянский р-н,,Каргал с,Школьная ул,4,,"/>
    <n v="89621432"/>
    <s v=" ставка 0,3"/>
    <x v="4"/>
    <n v="3943.2900862068968"/>
  </r>
  <r>
    <s v="13:08:0114001:209"/>
    <s v="ВИШНЯКОВА ТАТЬЯНА ПЕТРОВНА"/>
    <s v="130800517304"/>
    <d v="1994-01-01T00:00:00"/>
    <d v="2020-02-01T00:00:00"/>
    <s v="1/1"/>
    <n v="1"/>
    <d v="2020-02-01T00:00:00"/>
    <s v="001001001000 - Собственность"/>
    <s v=""/>
    <s v=""/>
    <n v="54.938520000000004"/>
    <n v="3.0000000000000001E-3"/>
    <s v=" Жилые дома"/>
    <s v=""/>
    <n v="54.5"/>
    <n v="221788.84"/>
    <s v="89221832001"/>
    <s v="431121,Россия,Мордовия Респ,Зубово-Полянский р-н,,Зарубкино с,Балашова ул,4,,"/>
    <n v="89621432"/>
    <s v=" ставка 0,3"/>
    <x v="4"/>
    <n v="4069.52"/>
  </r>
  <r>
    <s v="13:08:0415001:362"/>
    <s v="ПАНЮШКИН ВАСИЛИЙ ФЕДОРОВИЧ"/>
    <s v="130802118175"/>
    <d v="1992-01-01T00:00:00"/>
    <d v="2012-11-01T00:00:00"/>
    <s v="1/1"/>
    <n v="1"/>
    <d v="2012-11-01T00:00:00"/>
    <s v="001001001000 - Собственность"/>
    <s v=""/>
    <s v=""/>
    <n v="169.58354518459066"/>
    <n v="3.0000000000000001E-3"/>
    <s v=" Жилые дома"/>
    <s v=""/>
    <n v="62.3"/>
    <n v="286315.84999999998"/>
    <s v="89221818003"/>
    <s v="431156,РОССИЯ,Мордовия Респ,Зубово-Полянский р-н,,Известь п,Льва Толстого ул,120,,"/>
    <n v="89621418"/>
    <s v=" ставка 0,3"/>
    <x v="4"/>
    <n v="4595.7600321027285"/>
  </r>
  <r>
    <s v="13:08:0114003:273"/>
    <s v="ГУБАНОВА АНАСТАСИЯ НИКИТОВНА"/>
    <s v="130801858392"/>
    <d v="1993-01-01T00:00:00"/>
    <d v="2015-12-24T00:00:00"/>
    <s v="1/1"/>
    <n v="1"/>
    <d v="2015-12-24T00:00:00"/>
    <s v="001001001000 - Собственность"/>
    <s v=""/>
    <s v=""/>
    <m/>
    <n v="3.0000000000000001E-3"/>
    <s v=" Жилые дома"/>
    <s v=""/>
    <n v="42.5"/>
    <n v="167589.82999999999"/>
    <s v="89221832002"/>
    <s v="431121,Россия,Мордовия Респ,Зубово-Полянский р-н,,Каргал с,Школьная ул,83,,"/>
    <n v="89621432"/>
    <s v=" ставка 0,3"/>
    <x v="4"/>
    <n v="3943.2901176470587"/>
  </r>
  <r>
    <s v="13:21:0212001:100"/>
    <s v="РОДИНА НАТАЛЬЯ МИХАЙЛОВНА"/>
    <s v="132101066300"/>
    <d v="1940-03-04T00:00:00"/>
    <d v="2015-06-02T00:00:00"/>
    <s v="1/1"/>
    <n v="1"/>
    <d v="2015-06-02T00:00:00"/>
    <s v="001001001000 - Собственность"/>
    <s v=""/>
    <s v=""/>
    <m/>
    <n v="3.0000000000000001E-3"/>
    <s v=" Жилые дома"/>
    <s v=""/>
    <n v="17.8"/>
    <n v="81536.820000000007"/>
    <s v="89254850002"/>
    <s v="431043,Россия,Мордовия Респ,Торбеевский р-н,,Самбур д,Скачки ул,13,,"/>
    <n v="89654450"/>
    <s v=" ставка 0,3"/>
    <x v="5"/>
    <n v="4580.7202247191017"/>
  </r>
  <r>
    <s v="13:08:0401001:588"/>
    <s v="КОЗЛОВА ВАЛЕНТИНА ПАВЛОВНА"/>
    <s v="130805078530"/>
    <d v="1992-01-01T00:00:00"/>
    <d v="2010-06-30T00:00:00"/>
    <s v="1/1"/>
    <n v="1"/>
    <d v="2010-06-30T00:00:00"/>
    <s v="001001001000 - Собственность"/>
    <s v=""/>
    <s v=""/>
    <n v="163.52937487012986"/>
    <n v="3.0000000000000001E-3"/>
    <s v=" Жилые дома"/>
    <s v=""/>
    <n v="61.6"/>
    <n v="289465.78999999998"/>
    <s v="89221818001"/>
    <s v="431157, , Мордовия Респ, Зубово-Полянский р-н, , с Выша, ул Лесная, 64, ,"/>
    <n v="89621418"/>
    <s v=" ставка 0,3"/>
    <x v="4"/>
    <n v="4699.1199675324669"/>
  </r>
  <r>
    <s v="13:08:0402002:65"/>
    <s v="ШЕЙКИН ИВАН БОРИСОВИЧ"/>
    <s v="130805096106"/>
    <d v="1992-01-01T00:00:00"/>
    <d v="2012-12-17T00:00:00"/>
    <s v="1/1"/>
    <n v="1"/>
    <d v="2012-12-17T00:00:00"/>
    <s v="001001001000 - Собственность"/>
    <s v=""/>
    <s v=""/>
    <m/>
    <n v="3.0000000000000001E-3"/>
    <s v=" Жилые дома"/>
    <s v=""/>
    <n v="19.399999999999999"/>
    <n v="94344.92"/>
    <s v="89221551005"/>
    <s v="431110,РОССИЯ,Мордовия Респ,Зубово-Полянский р-н,,Зубово-Полянский лесоучасток п,Озерная ул,10,,"/>
    <n v="89621151"/>
    <s v=" ставка 0,3"/>
    <x v="4"/>
    <n v="4863.140206185567"/>
  </r>
  <r>
    <s v="13:08:0205001:1710"/>
    <s v="ЛАКУТИНА МАРИЯ СТЕПАНОВНА"/>
    <s v="130803707825"/>
    <d v="1992-01-01T00:00:00"/>
    <d v="2012-06-15T00:00:00"/>
    <s v="1/1"/>
    <n v="1"/>
    <d v="2012-06-15T00:00:00"/>
    <s v="001001001000 - Собственность"/>
    <s v=""/>
    <s v=""/>
    <m/>
    <n v="3.0000000000000001E-3"/>
    <s v=" Жилые дома"/>
    <s v=""/>
    <n v="13"/>
    <n v="39860.339999999997"/>
    <s v="89221898001"/>
    <s v="431141, , Мордовия Респ, Зубово-Полянский р-н, , с Ширингуши, ул Полежаева, 22, а,"/>
    <n v="89621498"/>
    <s v=" ставка 0,3"/>
    <x v="4"/>
    <n v="3066.18"/>
  </r>
  <r>
    <s v="13:08:0219001:581"/>
    <s v="ПИНЯСОВА АЛЕКСАНДРА ПАВЛОВНА"/>
    <s v="130802052358"/>
    <d v="1992-01-01T00:00:00"/>
    <d v="2013-05-09T00:00:00"/>
    <s v="1/1"/>
    <n v="1"/>
    <d v="2013-05-09T00:00:00"/>
    <s v="001001001000 - Собственность"/>
    <s v=""/>
    <s v=""/>
    <m/>
    <n v="3.0000000000000001E-3"/>
    <s v=" Жилые дома"/>
    <s v=""/>
    <n v="29"/>
    <n v="112987.77"/>
    <s v="89221848001"/>
    <s v="431106,РОССИЯ,Мордовия Респ,Зубово-Полянский р-н,,Мордовская Поляна с,Степная ул,82,,"/>
    <n v="89621448"/>
    <s v=" ставка 0,3"/>
    <x v="4"/>
    <n v="3896.13"/>
  </r>
  <r>
    <s v="13:08:0209003:134"/>
    <s v="ШЕЙКИН ИВАН МИХАЙЛОВИЧ"/>
    <s v="130803746990"/>
    <d v="1992-01-01T00:00:00"/>
    <d v="2013-02-09T00:00:00"/>
    <s v="1/1"/>
    <n v="1"/>
    <d v="2013-02-09T00:00:00"/>
    <s v="001001001000 - Собственность"/>
    <s v=""/>
    <s v=""/>
    <m/>
    <n v="3.0000000000000001E-3"/>
    <s v=" Жилые дома"/>
    <s v=""/>
    <n v="34.6"/>
    <n v="126632.89"/>
    <s v="89221848009"/>
    <s v="431145,РОССИЯ,Мордовия Респ,Зубово-Полянский р-н,,Поповка п,Садовая ул,84,,"/>
    <n v="89621448"/>
    <s v=" ставка 0,3"/>
    <x v="4"/>
    <n v="3659.9101156069364"/>
  </r>
  <r>
    <s v="13:08:0209005:29"/>
    <s v="БОРИСОВ ИВАН ПЕТРОВИЧ"/>
    <s v="130802209560"/>
    <d v="1992-01-01T00:00:00"/>
    <d v="2019-03-18T00:00:00"/>
    <s v="1/1"/>
    <n v="1"/>
    <d v="2019-03-18T00:00:00"/>
    <s v="001001001000 - Собственность"/>
    <s v=""/>
    <s v=""/>
    <m/>
    <n v="3.0000000000000001E-3"/>
    <s v=" Жилые дома"/>
    <s v=""/>
    <n v="26"/>
    <n v="78598"/>
    <s v="89221848006"/>
    <s v="431145,Россия,Мордовия Респ,Зубово-Полянский р-н,,Богдановка с,Дачная ул,14,,"/>
    <n v="89621448"/>
    <s v=" ставка 0,3"/>
    <x v="4"/>
    <n v="3023"/>
  </r>
  <r>
    <s v="13:08:0218001:395"/>
    <s v="БАЛДАКИНА МАРФА НИКИТИЧНА"/>
    <s v="130801760090"/>
    <d v="1992-01-01T00:00:00"/>
    <d v="2014-05-08T00:00:00"/>
    <s v="1/1"/>
    <n v="1"/>
    <d v="2014-05-08T00:00:00"/>
    <s v="001001001000 - Собственность"/>
    <s v=""/>
    <s v=""/>
    <n v="19.690991560693629"/>
    <n v="3.0000000000000001E-3"/>
    <s v=" Жилые дома"/>
    <s v=""/>
    <n v="51.9"/>
    <n v="179291.66"/>
    <s v="89221844001"/>
    <s v="431123,Россия,Мордовия Респ,Зубово-Полянский р-н,,Мордовский Пимбур с,Рабочая ул,13,,"/>
    <n v="89621444"/>
    <s v=" ставка 0,3"/>
    <x v="4"/>
    <n v="3454.5599229287091"/>
  </r>
  <r>
    <s v="13:08:0223001:437"/>
    <s v="ШЕСТАКОВ АЛЕКСЕЙ ВЛАДИМИРОВИЧ"/>
    <s v="130802039364"/>
    <d v="1992-01-01T00:00:00"/>
    <d v="2013-10-14T00:00:00"/>
    <s v="1/1"/>
    <n v="1"/>
    <d v="2013-10-14T00:00:00"/>
    <s v="001001001000 - Собственность"/>
    <s v=""/>
    <s v=""/>
    <m/>
    <n v="3.0000000000000001E-3"/>
    <s v=" Жилые дома"/>
    <s v=""/>
    <n v="33.9"/>
    <n v="109879.39"/>
    <s v="89221864001"/>
    <s v="431146,РОССИЯ,Мордовия Респ,Зубово-Полянский р-н,,Пичпанда с,Советская ул,11,,"/>
    <n v="89621464"/>
    <s v=" ставка 0,3"/>
    <x v="4"/>
    <n v="3241.2799410029502"/>
  </r>
  <r>
    <s v="13:21:0310001:289"/>
    <s v="ТЮЛЯЕВА ТАТЬЯНА ЯКОВЛЕВНА"/>
    <s v="132101973160"/>
    <d v="1999-01-01T00:00:00"/>
    <d v="2015-08-24T00:00:00"/>
    <s v="1/1"/>
    <n v="1"/>
    <d v="2015-08-24T00:00:00"/>
    <s v="001001001000 - Собственность"/>
    <s v=""/>
    <s v=""/>
    <m/>
    <n v="3.0000000000000001E-3"/>
    <s v=" Жилые дома"/>
    <s v=""/>
    <n v="31.5"/>
    <n v="678654.9"/>
    <s v="89254551000"/>
    <s v="431030,Россия,Мордовия Респ,Торбеевский р-н,,Торбеево рп,Косинчука ул,10а,,"/>
    <n v="89654151"/>
    <s v=" ставка 0,3"/>
    <x v="5"/>
    <n v="21544.600000000002"/>
  </r>
  <r>
    <s v="13:08:0406001:3076"/>
    <s v="ВЛАСКИНА АННА СТЕПАНОВНА"/>
    <s v="130805037076"/>
    <d v="1994-10-17T00:00:00"/>
    <d v="2014-03-22T00:00:00"/>
    <s v="1/1"/>
    <n v="1"/>
    <d v="2014-03-22T00:00:00"/>
    <s v="001001001000 - Собственность"/>
    <s v=""/>
    <s v=""/>
    <n v="435.75973919678711"/>
    <n v="1E-3"/>
    <s v=" Квартиры"/>
    <s v=""/>
    <n v="49.8"/>
    <n v="728215.94"/>
    <s v="89221580000"/>
    <s v="431160, , Мордовия Респ, Зубово-Полянский р-н, , рп Явас, ул Комсомольская, 36, , 17"/>
    <n v="89621180"/>
    <s v="ставка 0,1"/>
    <x v="4"/>
    <n v="14622.810040160643"/>
  </r>
  <r>
    <s v="13:08:0131005:71"/>
    <s v="МОИСЕЕВА АННА НИКОЛАЕВНА"/>
    <s v="130803390455"/>
    <d v="1992-01-01T00:00:00"/>
    <d v="2015-05-28T00:00:00"/>
    <s v="1/1"/>
    <n v="1"/>
    <d v="2015-05-28T00:00:00"/>
    <s v="001001001000 - Собственность"/>
    <s v=""/>
    <s v=""/>
    <m/>
    <n v="3.0000000000000001E-3"/>
    <s v=" Жилые дома"/>
    <s v=""/>
    <n v="20.6"/>
    <n v="84339.08"/>
    <s v="89221892005"/>
    <s v="431125,Россия,Мордовия Респ,Зубово-Полянский р-н,,Новая Поляна с,Зеленая ул,55,,"/>
    <n v="89621492"/>
    <s v=" ставка 0,3"/>
    <x v="4"/>
    <n v="4094.1300970873785"/>
  </r>
  <r>
    <s v="13:08:0131005:84"/>
    <s v="МОИСЕЕВА РАИСА ФЕДОРОВНА"/>
    <s v="130803854900"/>
    <d v="1992-01-01T00:00:00"/>
    <d v="2012-07-19T00:00:00"/>
    <s v="1/1"/>
    <n v="1"/>
    <d v="2012-07-19T00:00:00"/>
    <s v="001001001000 - Собственность"/>
    <s v=""/>
    <s v=""/>
    <m/>
    <n v="3.0000000000000001E-3"/>
    <s v=" Жилые дома"/>
    <s v=""/>
    <n v="41.3"/>
    <n v="169087.57"/>
    <s v="89221892005"/>
    <s v="431125,РОССИЯ,Мордовия Респ,Зубово-Полянский р-н,,Новая Поляна с,Зеленая ул,29,,"/>
    <n v="89621492"/>
    <s v=" ставка 0,3"/>
    <x v="4"/>
    <n v="4094.1300242130756"/>
  </r>
  <r>
    <s v="13:08:0121001:415"/>
    <s v="ЗУБАРЕВА АННА ЗАХАРОВНА"/>
    <s v="130801796410"/>
    <d v="1992-01-01T00:00:00"/>
    <d v="2015-11-05T00:00:00"/>
    <s v="1/1"/>
    <n v="1"/>
    <d v="2015-11-05T00:00:00"/>
    <s v="001001001000 - Собственность"/>
    <d v="2012-06-28T00:00:00"/>
    <s v=""/>
    <n v="49.409955981308407"/>
    <n v="3.0000000000000001E-3"/>
    <s v=" Жилые дома"/>
    <s v="жилой дом"/>
    <n v="53.5"/>
    <n v="251755.49"/>
    <s v="89221856001"/>
    <s v="431121,Россия,Мордовия Респ,Зубово-Полянский р-н,,Новые Выселки с,Центральная ул,58,,"/>
    <n v="89621456"/>
    <s v=" ставка 0,3"/>
    <x v="4"/>
    <n v="4705.7100934579439"/>
  </r>
  <r>
    <s v="13:08:0131005:90"/>
    <s v="МОИСЕЕВА АНАСТАСИЯ ГЕРАСИМОВНА"/>
    <s v="130803854756"/>
    <d v="1992-01-01T00:00:00"/>
    <d v="2015-11-28T00:00:00"/>
    <s v="1/1"/>
    <n v="1"/>
    <d v="2015-11-28T00:00:00"/>
    <s v="001001001000 - Собственность"/>
    <s v=""/>
    <s v=""/>
    <m/>
    <n v="3.0000000000000001E-3"/>
    <s v=" Жилые дома"/>
    <s v=""/>
    <n v="20.3"/>
    <n v="83110.84"/>
    <s v="89221892005"/>
    <s v="431125,РОССИЯ,Мордовия Респ,Зубово-Полянский р-н,,Новая Поляна с,Зеленая ул,16,,"/>
    <n v="89621492"/>
    <s v=" ставка 0,3"/>
    <x v="4"/>
    <n v="4094.1300492610835"/>
  </r>
  <r>
    <s v="13:08:0131005:73"/>
    <s v="КИРЕЕВА РАИСА АЛЕКСЕЕВНА"/>
    <s v="130803389971"/>
    <d v="1992-01-01T00:00:00"/>
    <d v="2012-12-02T00:00:00"/>
    <s v="1/1"/>
    <n v="1"/>
    <d v="2012-12-02T00:00:00"/>
    <s v="001001001000 - Собственность"/>
    <d v="2012-06-28T00:00:00"/>
    <s v=""/>
    <m/>
    <n v="3.0000000000000001E-3"/>
    <s v=" Жилые дома"/>
    <s v="Жилой дом"/>
    <n v="42.9"/>
    <n v="175638.18"/>
    <s v="89221892005"/>
    <s v="431125,РОССИЯ,Мордовия Респ,Зубово-Полянский р-н,,Новая Поляна с,Зеленая ул,48,,"/>
    <n v="89621492"/>
    <s v=" ставка 0,3"/>
    <x v="4"/>
    <n v="4094.13006993007"/>
  </r>
  <r>
    <s v="13:08:0131005:79"/>
    <s v="АКИНИНА ВАЛЕНТИНА АНДРЕЕВНА"/>
    <s v="130803390208"/>
    <d v="1992-01-01T00:00:00"/>
    <d v="2013-12-07T00:00:00"/>
    <s v="1/1"/>
    <n v="1"/>
    <d v="2013-12-07T00:00:00"/>
    <s v="001001001000 - Собственность"/>
    <s v=""/>
    <s v=""/>
    <m/>
    <n v="3.0000000000000001E-3"/>
    <s v=" Жилые дома"/>
    <s v=""/>
    <n v="22.3"/>
    <n v="91299.1"/>
    <s v="89221892005"/>
    <s v="431125,РОССИЯ,Мордовия Респ,Зубово-Полянский р-н,,Новая Поляна с,Зеленая ул,52,,"/>
    <n v="89621492"/>
    <s v=" ставка 0,3"/>
    <x v="4"/>
    <n v="4094.1300448430493"/>
  </r>
  <r>
    <s v="13:08:0122002:154"/>
    <s v="ДЕВАЕВ ПЕТР ГРИГОРЬЕВИЧ"/>
    <s v="130802659008"/>
    <d v="1992-01-01T00:00:00"/>
    <d v="2013-03-14T00:00:00"/>
    <s v="1/1"/>
    <n v="1"/>
    <d v="2013-03-14T00:00:00"/>
    <s v="001001001000 - Собственность"/>
    <s v=""/>
    <s v=""/>
    <m/>
    <n v="3.0000000000000001E-3"/>
    <s v=" Жилые дома"/>
    <s v=""/>
    <n v="24.1"/>
    <n v="93549.93"/>
    <s v="89221860004"/>
    <s v="431100,РОССИЯ,Мордовия Респ,Зубово-Полянский р-н,,Старая Потьма с,Советская ул,128,,"/>
    <n v="89621460"/>
    <s v=" ставка 0,3"/>
    <x v="4"/>
    <n v="3881.7398340248956"/>
  </r>
  <r>
    <s v="13:08:0122001:230"/>
    <s v="БАЦАЕВА АННА ПАНТЕЛЕЕВНА"/>
    <s v="130802284260"/>
    <d v="1992-01-01T00:00:00"/>
    <d v="2014-10-31T00:00:00"/>
    <s v="1/1"/>
    <n v="1"/>
    <d v="2014-10-31T00:00:00"/>
    <s v="001001001000 - Собственность"/>
    <s v=""/>
    <s v=""/>
    <m/>
    <n v="3.0000000000000001E-3"/>
    <s v=" Жилые дома"/>
    <s v=""/>
    <n v="25.4"/>
    <n v="111392.46"/>
    <s v="89221860001"/>
    <s v="431122, РОССИЯ, Мордовия Респ, Зубово-Полянский р-н, , с Новая Потьма, ул Садовая, 8, ,"/>
    <n v="89621460"/>
    <s v=" ставка 0,3"/>
    <x v="4"/>
    <n v="4385.5299212598429"/>
  </r>
  <r>
    <s v="13:08:0122001:229"/>
    <s v="ПИРОГОВ ПЕТР ИВАНОВИЧ"/>
    <s v="130800748968"/>
    <d v="1992-01-01T00:00:00"/>
    <d v="2015-03-21T00:00:00"/>
    <s v="1/1"/>
    <n v="1"/>
    <d v="2015-03-21T00:00:00"/>
    <s v="001001001000 - Собственность"/>
    <s v=""/>
    <s v=""/>
    <m/>
    <n v="3.0000000000000001E-3"/>
    <s v=" Жилые дома"/>
    <s v=""/>
    <n v="35.9"/>
    <n v="157440.53"/>
    <s v="89221860001"/>
    <s v="431122, РОССИЯ, Мордовия Респ, Зубово-Полянский р-н, , с Новая Потьма, ул Молодежная, 25, ,"/>
    <n v="89621460"/>
    <s v=" ставка 0,3"/>
    <x v="4"/>
    <n v="4385.5300835654598"/>
  </r>
  <r>
    <s v="13:08:0208002:144"/>
    <s v="АКШОНОВА ТАТЬЯНА КУЗЬМИНИЧНА"/>
    <s v="130802416100"/>
    <d v="1982-01-01T00:00:00"/>
    <d v="2013-08-12T00:00:00"/>
    <s v="1/1"/>
    <n v="1"/>
    <d v="2013-08-12T00:00:00"/>
    <s v="001001001000 - Собственность"/>
    <s v=""/>
    <s v=""/>
    <m/>
    <n v="3.0000000000000001E-3"/>
    <s v=" Жилые дома"/>
    <s v=""/>
    <n v="46.4"/>
    <n v="186071.89"/>
    <s v="89221808004"/>
    <s v="431147,РОССИЯ,Мордовия Респ,Зубово-Полянский р-н,,Крюковка д,Луговая ул,69,,"/>
    <n v="89621408"/>
    <s v=" ставка 0,3"/>
    <x v="4"/>
    <n v="4010.1700431034487"/>
  </r>
  <r>
    <s v="13:03:0413005:752"/>
    <s v="ТАЧКОВА ВАЛЕНТИНА ВАСИЛЬЕВНА"/>
    <s v="130300636737"/>
    <d v="2014-12-26T00:00:00"/>
    <d v="2019-12-14T00:00:00"/>
    <s v="1/1"/>
    <n v="1"/>
    <d v="2019-12-14T00:00:00"/>
    <s v="001001001000 - Собственность"/>
    <s v=""/>
    <s v=""/>
    <m/>
    <n v="3.0000000000000001E-3"/>
    <s v=" Жилые дома"/>
    <s v="Жилой дом"/>
    <n v="20.100000000000001"/>
    <n v="126224.99"/>
    <s v="89207840008"/>
    <s v="431817,Россия,Мордовия Респ,Атяшевский р-н,,Лобаски с,Кирова ул,74,,"/>
    <n v="89607440"/>
    <s v=" ставка 0,3"/>
    <x v="21"/>
    <n v="6279.8502487562191"/>
  </r>
  <r>
    <s v="13:14:0219004:272"/>
    <s v="Бекешев Павел Иванович"/>
    <s v="131400891203"/>
    <d v="2005-01-01T00:00:00"/>
    <d v="2017-02-16T00:00:00"/>
    <s v="1/2"/>
    <n v="0.5"/>
    <d v="2017-02-16T00:00:00"/>
    <s v="001001002000 - Общая долевая собственность"/>
    <d v="2012-06-28T00:00:00"/>
    <s v=""/>
    <n v="139.8141601328021"/>
    <n v="1E-3"/>
    <s v=" Квартиры"/>
    <s v=""/>
    <n v="75.3"/>
    <n v="380759.72"/>
    <s v="89234820002"/>
    <s v="431260, РОССИЯ, Мордовия Респ, Краснослободский р-н, , д Литва, ул Юбилейная, 1Д, , 1"/>
    <n v="89634420"/>
    <s v="ставка 0,1"/>
    <x v="6"/>
    <n v="5056.5699867197873"/>
  </r>
  <r>
    <s v="13:03:0406006:366"/>
    <s v="НИКИТИНА РАИСА ИВАНОВНА"/>
    <s v="130302477056"/>
    <d v="1999-12-31T00:00:00"/>
    <d v="2013-08-31T00:00:00"/>
    <s v="1/1"/>
    <n v="1"/>
    <d v="2013-08-31T00:00:00"/>
    <s v=""/>
    <s v=""/>
    <s v=""/>
    <m/>
    <n v="3.0000000000000001E-3"/>
    <s v=" Жилые дома"/>
    <s v=""/>
    <n v="19.600000000000001"/>
    <n v="101417.46"/>
    <s v="89207844017"/>
    <s v="431828,Россия,Мордовия Респ,Атяшевский р-н,,Чукалы-на-Вежне с,Советская ул,9,,"/>
    <n v="89607444"/>
    <s v=" ставка 0,3"/>
    <x v="21"/>
    <n v="5174.3602040816322"/>
  </r>
  <r>
    <s v="13:03:0406001:19"/>
    <s v="КАЛАЧЕВА РАИСА ТЕРЕНТЬЕВНА"/>
    <s v="132813890852"/>
    <d v="1999-12-31T00:00:00"/>
    <d v="2015-01-01T00:00:00"/>
    <s v="1/1"/>
    <n v="1"/>
    <d v="2015-01-01T00:00:00"/>
    <s v=""/>
    <s v=""/>
    <s v=""/>
    <m/>
    <n v="3.0000000000000001E-3"/>
    <s v=" Жилые дома"/>
    <s v=""/>
    <n v="32.9"/>
    <n v="169399.8"/>
    <s v="89207844013"/>
    <s v=",,Мордовия Респ,Атяшевский р-н,,Михайловка д,Нагорная ул,3,,"/>
    <n v="89607444"/>
    <s v=" ставка 0,3"/>
    <x v="21"/>
    <n v="5148.9300911854098"/>
  </r>
  <r>
    <s v="13:08:0412001:412"/>
    <s v="АЛЮХАНОВ ВИКТОР ЕГОРОВИЧ"/>
    <s v="130801967352"/>
    <d v="1992-01-01T00:00:00"/>
    <d v="2013-11-13T00:00:00"/>
    <s v="1/1"/>
    <n v="1"/>
    <d v="2013-11-13T00:00:00"/>
    <s v="001001001000 - Собственность"/>
    <s v=""/>
    <s v=""/>
    <n v="1453.5093562546817"/>
    <n v="3.0000000000000001E-3"/>
    <s v=" Жилые дома"/>
    <s v=""/>
    <n v="160.19999999999999"/>
    <n v="704332.12"/>
    <s v="89221824001"/>
    <s v="431131,РОССИЯ,Мордовия Респ,Зубово-Полянский р-н,,Дубитель п,Пролетарская ул,33,,"/>
    <n v="89621424"/>
    <s v=" ставка 0,3"/>
    <x v="4"/>
    <n v="4396.5800249687891"/>
  </r>
  <r>
    <s v="13:08:0404001:1386"/>
    <s v="ДАВЫДОВ СЕРГЕЙ МИХАЙЛОВИЧ"/>
    <s v="130804288020"/>
    <d v="1995-03-01T00:00:00"/>
    <d v="2017-12-29T00:00:00"/>
    <s v="1/1"/>
    <n v="1"/>
    <d v="2017-12-29T00:00:00"/>
    <s v="001001001000 - Собственность"/>
    <d v="2012-06-28T00:00:00"/>
    <s v=""/>
    <n v="6771.4769999999999"/>
    <n v="3.0000000000000001E-3"/>
    <s v=" Жилые дома"/>
    <s v="Жилой дом"/>
    <n v="185.5"/>
    <n v="3090059"/>
    <s v="89221568000"/>
    <s v="431105,Россия,Мордовия Респ,Зубово-Полянский р-н,,Умет рп,Новикова-Прибоя ул,8,,"/>
    <n v="89621168"/>
    <s v=" ставка 0,3"/>
    <x v="4"/>
    <n v="16658"/>
  </r>
  <r>
    <s v="13:08:0404001:1174"/>
    <s v="ЯШУНИН ВИКТОР МИХАЙЛОВИЧ"/>
    <s v="130800025630"/>
    <d v="2000-05-15T00:00:00"/>
    <d v="2013-09-28T00:00:00"/>
    <s v="1/1"/>
    <n v="1"/>
    <d v="2013-09-28T00:00:00"/>
    <s v="001001001000 - Собственность"/>
    <s v=""/>
    <s v=""/>
    <m/>
    <n v="3.0000000000000001E-3"/>
    <s v=" Жилые дома"/>
    <s v=""/>
    <n v="21.7"/>
    <n v="471912.5"/>
    <s v="89221568000"/>
    <s v="431105, , Мордовия Респ, Зубово-Полянский р-н, , рп Умет, ул Советская, 31, ,"/>
    <n v="89621168"/>
    <s v=" ставка 0,3"/>
    <x v="4"/>
    <n v="21747.119815668204"/>
  </r>
  <r>
    <s v="13:08:0404001:1625"/>
    <s v="КИРИЛЛОВ КИРИЛЛ ИВАНОВИЧ"/>
    <s v="130805687116"/>
    <d v="1995-01-03T00:00:00"/>
    <d v="2020-01-31T00:00:00"/>
    <s v="1/1"/>
    <n v="1"/>
    <d v="2020-01-31T00:00:00"/>
    <s v="001001001000 - Собственность"/>
    <s v=""/>
    <s v=""/>
    <n v="1725.8404765986395"/>
    <n v="3.0000000000000001E-3"/>
    <s v=" Жилые дома"/>
    <s v=""/>
    <n v="88.2"/>
    <n v="1328264.6599999999"/>
    <s v="89221568000"/>
    <s v="431105,Россия,Мордовия Респ,Зубово-Полянский р-н,,Умет рп,Колхозная ул,24,,"/>
    <n v="89621168"/>
    <s v=" ставка 0,3"/>
    <x v="4"/>
    <n v="15059.690022675735"/>
  </r>
  <r>
    <s v="13:08:0121004:305"/>
    <s v="КАПАСОВА ЛЮБОВЬ ИВАНОВНА"/>
    <s v="130801987648"/>
    <d v="1994-08-18T00:00:00"/>
    <d v="2017-01-30T00:00:00"/>
    <s v="1/1"/>
    <n v="1"/>
    <d v="2017-01-30T00:00:00"/>
    <s v="001001001000 - Собственность"/>
    <s v=""/>
    <s v=""/>
    <n v="281.6544997465146"/>
    <n v="1E-3"/>
    <s v=" Квартиры"/>
    <s v=""/>
    <n v="78.900000000000006"/>
    <n v="377292.7"/>
    <s v="89221856002"/>
    <s v="431121,РОССИЯ,Мордовия Респ,Зубово-Полянский р-н,,Аким-Сергеевка п,Алтухова ул,53,,2"/>
    <n v="89621456"/>
    <s v="ставка 0,1"/>
    <x v="4"/>
    <n v="4781.9100126742715"/>
  </r>
  <r>
    <s v="13:08:0404001:1461"/>
    <s v="ШАРОВ ГРИГОРИЙ ИЛЬИЧ"/>
    <s v="130804218538"/>
    <d v="1992-10-05T00:00:00"/>
    <d v="2013-02-18T00:00:00"/>
    <s v="1/1"/>
    <n v="1"/>
    <d v="2013-02-18T00:00:00"/>
    <s v="001001001000 - Собственность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04001:1461"/>
    <s v="ШАРОВ ЕВГЕНИЙ ГРИГОРЬЕВИЧ"/>
    <s v="130804186100"/>
    <d v="2013-02-18T00:00:00"/>
    <d v="2015-08-23T00:00:00"/>
    <s v="1/2"/>
    <n v="0.5"/>
    <d v="2015-08-23T00:00:00"/>
    <s v="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04001:1461"/>
    <s v="ШАРОВА АНТОНИНА НИКОЛАЕВНА"/>
    <s v="130805095938"/>
    <d v="1996-02-20T00:00:00"/>
    <d v="2020-05-28T00:00:00"/>
    <s v="1/1"/>
    <n v="1"/>
    <d v="2020-05-28T00:00:00"/>
    <s v="001001001000 - Собственность"/>
    <s v=""/>
    <s v=""/>
    <m/>
    <n v="3.0000000000000001E-3"/>
    <s v=" Жилые дома"/>
    <s v=""/>
    <n v="50"/>
    <n v="726241"/>
    <s v="89221568000"/>
    <s v="431105, , Мордовия Респ, Зубово-Полянский р-н, , рп Умет, ул Лесная, 12а, ,"/>
    <n v="89621168"/>
    <s v=" ставка 0,3"/>
    <x v="4"/>
    <n v="14524.82"/>
  </r>
  <r>
    <s v="13:08:0412001:472"/>
    <s v="ИСАКОВ ВЛАДИМИР ИВАНОВИЧ"/>
    <s v="130801965980"/>
    <d v="1997-09-22T00:00:00"/>
    <d v="2014-05-14T00:00:00"/>
    <s v="1/1"/>
    <n v="1"/>
    <d v="2014-05-14T00:00:00"/>
    <s v="001001001000 - Собственность"/>
    <s v=""/>
    <s v=""/>
    <m/>
    <n v="3.0000000000000001E-3"/>
    <s v=" Жилые дома"/>
    <s v=""/>
    <n v="15.8"/>
    <n v="92464.44"/>
    <s v="89221824001"/>
    <s v="431131,РОССИЯ,Мордовия Респ,Зубово-Полянский р-н,,Дубитель п,Пионерская ул,19,,"/>
    <n v="89621424"/>
    <s v=" ставка 0,3"/>
    <x v="4"/>
    <n v="5852.1797468354425"/>
  </r>
  <r>
    <s v="13:08:0307001:635"/>
    <s v="ПИНЯКИН СЕРГЕЙ МИХАЙЛОВИЧ"/>
    <s v="130800432001"/>
    <d v="1993-03-18T00:00:00"/>
    <d v="2018-04-05T00:00:00"/>
    <s v="1/1"/>
    <n v="1"/>
    <d v="2018-04-05T00:00:00"/>
    <s v="001001001000 - Собственность"/>
    <s v=""/>
    <s v=""/>
    <n v="198.4621913050571"/>
    <n v="1E-3"/>
    <s v=" Квартиры"/>
    <s v=""/>
    <n v="61.3"/>
    <n v="294569.78999999998"/>
    <s v="89221804001"/>
    <s v="431134,РОССИЯ,Мордовия Респ,Зубово-Полянский р-н,,Анаево с,1 Мая ул,68,,2"/>
    <n v="89621404"/>
    <s v="ставка 0,1"/>
    <x v="4"/>
    <n v="4805.3799347471449"/>
  </r>
  <r>
    <s v="13:08:0404001:1003"/>
    <s v="Левин Владимир Григорьевич"/>
    <s v="130801261817"/>
    <d v="1997-10-01T00:00:00"/>
    <d v="2012-03-23T00:00:00"/>
    <s v="1/1"/>
    <n v="1"/>
    <d v="2012-03-23T00:00:00"/>
    <s v="001001001000 - Собственность"/>
    <s v=""/>
    <s v=""/>
    <n v="999.12750047281315"/>
    <n v="1E-3"/>
    <s v=" Квартиры"/>
    <s v=""/>
    <n v="84.6"/>
    <n v="1308454.8999999999"/>
    <s v="89221568000"/>
    <s v="431105, , Мордовия Респ, Зубово-Полянский р-н, , рп Умет, ул Зеленая, 1, , 1"/>
    <n v="89621168"/>
    <s v="ставка 0,1"/>
    <x v="4"/>
    <n v="15466.369976359338"/>
  </r>
  <r>
    <s v="13:08:0429001:142"/>
    <s v="БАРАНОВ ВИКТОР ФЕДОРОВИЧ"/>
    <s v="130800936665"/>
    <d v="1998-06-24T00:00:00"/>
    <d v="2016-11-30T00:00:00"/>
    <s v="1/1"/>
    <n v="1"/>
    <d v="2016-11-30T00:00:00"/>
    <s v="001001001000 - Собственность"/>
    <d v="2012-06-28T00:00:00"/>
    <s v=""/>
    <m/>
    <n v="3.0000000000000001E-3"/>
    <s v=" Жилые дома"/>
    <s v="жилой дом"/>
    <n v="43.7"/>
    <n v="177292.21"/>
    <s v="89221804006"/>
    <s v="431137,РОССИЯ,Мордовия Респ,Зубово-Полянский р-н,,Студенец с,Центральная ул,18,,"/>
    <n v="89621404"/>
    <s v=" ставка 0,3"/>
    <x v="4"/>
    <n v="4057.0299771167042"/>
  </r>
  <r>
    <s v="13:08:0404001:1440"/>
    <s v="МИТИН ЮРИЙ ПЕТРОВИЧ"/>
    <s v="130805726446"/>
    <d v="1992-01-01T00:00:00"/>
    <d v="2015-05-09T00:00:00"/>
    <s v="1/1"/>
    <n v="1"/>
    <d v="2015-05-09T00:00:00"/>
    <s v="001001001000 - Собственность"/>
    <d v="2012-06-28T00:00:00"/>
    <s v=""/>
    <m/>
    <n v="3.0000000000000001E-3"/>
    <s v=" Жилые дома"/>
    <s v="Жилой дом"/>
    <n v="41.2"/>
    <n v="651367.88"/>
    <s v="89221568000"/>
    <s v="431105,Россия,Мордовия Респ,Зубово-Полянский р-н,,Умет рп,Железнодорожная ул,2,,"/>
    <n v="89621168"/>
    <s v=" ставка 0,3"/>
    <x v="4"/>
    <n v="15809.9"/>
  </r>
  <r>
    <s v="13:08:0404001:1600"/>
    <s v="ХАРЬКОВА ЛЮДМИЛА СЕМЕНОВНА"/>
    <s v="130805099315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43.8"/>
    <n v="704275.97"/>
    <s v="89221568000"/>
    <s v="431105, , Мордовия Респ, Зубово-Полянский р-н, , рп Умет, ул Школьная, 21, ,"/>
    <n v="89621168"/>
    <s v=" ставка 0,3"/>
    <x v="4"/>
    <n v="16079.360045662101"/>
  </r>
  <r>
    <s v="13:08:0429001:175"/>
    <s v="КРУЧИНИНА МАРИЯ ИВАНОВНА"/>
    <s v="130803970618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32.700000000000003"/>
    <n v="143225.35"/>
    <s v="89221804006"/>
    <s v="431137,РОССИЯ,Мордовия Респ,Зубово-Полянский р-н,,с Студенец,Центральная ул,53,,"/>
    <n v="89621404"/>
    <s v=" ставка 0,3"/>
    <x v="4"/>
    <n v="4379.9801223241584"/>
  </r>
  <r>
    <s v="13:08:0429001:188"/>
    <s v="МИШИНА ЛЮБОВЬ ВАСИЛЬЕВИЧ"/>
    <s v="130802471790"/>
    <d v="1998-06-30T00:00:00"/>
    <d v="2013-08-08T00:00:00"/>
    <s v="1/1"/>
    <n v="1"/>
    <d v="2013-08-08T00:00:00"/>
    <s v="001001001000 - Собственность"/>
    <s v=""/>
    <s v=""/>
    <n v="67.536018895027638"/>
    <n v="1E-3"/>
    <s v=" Квартиры"/>
    <s v=""/>
    <n v="36.200000000000003"/>
    <n v="150913.82"/>
    <s v="89221804006"/>
    <s v="431137,Россия,Мордовия Респ,Зубово-Полянский р-н,,Студенец с,Центральная ул,24,,1"/>
    <n v="89621404"/>
    <s v="ставка 0,1"/>
    <x v="4"/>
    <n v="4168.8900552486184"/>
  </r>
  <r>
    <s v="13:21:0216004:329"/>
    <s v="МОИСЕЕВА АКУЛИНА ИВАНОВНА"/>
    <s v="132102482327"/>
    <d v="1967-04-13T00:00:00"/>
    <d v="2020-05-02T00:00:00"/>
    <s v="1/1"/>
    <n v="1"/>
    <d v="2020-05-02T00:00:00"/>
    <s v="001001001000 - Собственность"/>
    <s v=""/>
    <s v=""/>
    <m/>
    <n v="3.0000000000000001E-3"/>
    <s v=" Жилые дома"/>
    <s v=""/>
    <n v="31.9"/>
    <n v="128252.67"/>
    <s v="89254835007"/>
    <s v="431037,Россия,Мордовия Респ,Торбеевский р-н,,Старые Пичуры с,Ленина ул,41,,"/>
    <n v="89654435"/>
    <s v=" ставка 0,3"/>
    <x v="5"/>
    <n v="4020.4598746081506"/>
  </r>
  <r>
    <s v="13:21:0219001:192"/>
    <s v="КОЗЛОВА АНАСТАСИЯ МАТВЕЕВНА"/>
    <s v="132100713385"/>
    <d v="1972-05-30T00:00:00"/>
    <d v="2016-12-06T00:00:00"/>
    <s v="1/1"/>
    <n v="1"/>
    <d v="2016-12-06T00:00:00"/>
    <s v="001001001000 - Собственность"/>
    <s v=""/>
    <s v=""/>
    <m/>
    <n v="3.0000000000000001E-3"/>
    <s v=" Жилые дома"/>
    <s v=""/>
    <n v="42.2"/>
    <n v="268652.37"/>
    <s v="89254885001"/>
    <s v="431021,РОССИЯ,Мордовия Респ,Торбеевский р-н,,Хилково с,Советская 2-я ул,64,,"/>
    <n v="89654485"/>
    <s v=" ставка 0,3"/>
    <x v="5"/>
    <n v="6366.1699052132699"/>
  </r>
  <r>
    <s v="13:21:0219001:196"/>
    <s v="ДЕМЫШЕВ СЕРГЕЙ ПЕТРОВИЧ"/>
    <s v="132101567507"/>
    <d v="1965-09-23T00:00:00"/>
    <d v="2016-07-26T00:00:00"/>
    <s v="1/1"/>
    <n v="1"/>
    <d v="2016-07-26T00:00:00"/>
    <s v="001001001000 - Собственность"/>
    <s v=""/>
    <s v=""/>
    <n v="855.51120000000003"/>
    <n v="3.0000000000000001E-3"/>
    <s v=" Жилые дома"/>
    <s v=""/>
    <n v="110"/>
    <n v="522812.4"/>
    <s v="89254885001"/>
    <s v="431021,Россия,Мордовия Респ,Торбеевский р-н,,Хилково с,Садовая ул,1,,"/>
    <n v="89654485"/>
    <s v=" ставка 0,3"/>
    <x v="5"/>
    <n v="4752.84"/>
  </r>
  <r>
    <s v=""/>
    <s v="АБАНЬКИН НИКОЛАЙ ИВАНОВИЧ"/>
    <s v="130805008974"/>
    <d v="1993-12-10T00:00:00"/>
    <d v="2010-07-29T00:00:00"/>
    <s v="1/1"/>
    <n v="1"/>
    <d v="2010-07-29T00:00:00"/>
    <s v="001001001000 - Собственность"/>
    <s v=""/>
    <s v="13-13-02/063/2009-056"/>
    <m/>
    <n v="1E-3"/>
    <s v=" Квартиры"/>
    <s v=""/>
    <n v="19"/>
    <s v=""/>
    <s v="89221580000"/>
    <s v="431160, , Мордовия Респ, Зубово-Полянский р-н, , рп Явас, ул Первомайская, 5, , 15"/>
    <n v="89621180"/>
    <s v="Ставка 0"/>
    <x v="4"/>
    <m/>
  </r>
  <r>
    <s v="13:08:0406001:1114"/>
    <s v="КОЛОНТАЕВ ВАЛЕРИЙ МИХАЙЛОВИЧ"/>
    <s v="130805079661"/>
    <d v="1992-01-01T00:00:00"/>
    <d v="2019-07-12T00:00:00"/>
    <s v="1/1"/>
    <n v="1"/>
    <d v="2019-07-12T00:00:00"/>
    <s v="001001001000 - Собственность"/>
    <d v="2012-06-28T00:00:00"/>
    <s v=""/>
    <m/>
    <n v="3.0000000000000001E-3"/>
    <s v=" Жилые дома"/>
    <s v="жилой дом"/>
    <n v="43.9"/>
    <n v="673991.43"/>
    <s v="89221580000"/>
    <s v="431160,Россия,Мордовия Респ,Зубово-Полянский р-н,,Явас рп,Набережная ул,30,,"/>
    <n v="89621180"/>
    <s v=" ставка 0,3"/>
    <x v="4"/>
    <n v="15352.879954441914"/>
  </r>
  <r>
    <s v="13:21:0302001:162"/>
    <s v="ШЛАЕВА ДОННА СЕРАФИМОВНА"/>
    <s v="132101039994"/>
    <d v="1955-04-26T00:00:00"/>
    <d v="2015-01-13T00:00:00"/>
    <s v="1/1"/>
    <n v="1"/>
    <d v="2015-01-13T00:00:00"/>
    <s v="001001001000 - Собственность"/>
    <s v=""/>
    <s v=""/>
    <m/>
    <n v="3.0000000000000001E-3"/>
    <s v=" Жилые дома"/>
    <s v=""/>
    <n v="41.7"/>
    <n v="154606.09"/>
    <s v="89254805004"/>
    <s v="431046,Россия,Мордовия Респ,Торбеевский р-н,,Куликово с,Куликова ул,43,,"/>
    <n v="89654405"/>
    <s v=" ставка 0,3"/>
    <x v="5"/>
    <n v="3707.5800959232611"/>
  </r>
  <r>
    <s v="13:21:0302001:157"/>
    <s v="УШМАЕВ КУЗЬМА АЛЕКСАНДРОВИЧ"/>
    <s v="132101014870"/>
    <d v="1967-04-25T00:00:00"/>
    <d v="2019-05-15T00:00:00"/>
    <s v="1/1"/>
    <n v="1"/>
    <d v="2019-05-15T00:00:00"/>
    <s v="001001001000 - Собственность"/>
    <s v=""/>
    <s v=""/>
    <m/>
    <n v="3.0000000000000001E-3"/>
    <s v=" Жилые дома"/>
    <s v=""/>
    <n v="13.7"/>
    <n v="55599.26"/>
    <s v="89254805004"/>
    <s v="431046,Россия,Мордовия Респ,Торбеевский р-н,,Куликово с,Куликова ул,61,,"/>
    <n v="89654405"/>
    <s v=" ставка 0,3"/>
    <x v="5"/>
    <n v="4058.3401459854017"/>
  </r>
  <r>
    <s v="13:21:0302001:136"/>
    <s v="ШИТОВ АЛЕКСАНДР ВАСИЛЬЕВИЧ"/>
    <s v="132101035407"/>
    <d v="1987-06-10T00:00:00"/>
    <d v="2012-06-24T00:00:00"/>
    <s v="1/1"/>
    <n v="1"/>
    <d v="2012-06-24T00:00:00"/>
    <s v="001001001000 - Собственность"/>
    <d v="2012-06-28T00:00:00"/>
    <s v=""/>
    <m/>
    <n v="3.0000000000000001E-3"/>
    <s v=" Жилые дома"/>
    <s v="Жилой дом"/>
    <n v="23.8"/>
    <n v="96588.49"/>
    <s v="89254805004"/>
    <s v="431046,Россия,Мордовия Респ,Торбеевский р-н,,Куликово с,Куликова ул,96,,"/>
    <n v="89654405"/>
    <s v=" ставка 0,3"/>
    <x v="5"/>
    <n v="4058.3399159663868"/>
  </r>
  <r>
    <s v="13:21:0302001:171"/>
    <s v="КАЗИН СЕРАФИМ СЕРАФИМОВИЧ"/>
    <s v="132101035260"/>
    <d v="1972-10-26T00:00:00"/>
    <d v="2014-01-13T00:00:00"/>
    <s v="1/1"/>
    <n v="1"/>
    <d v="2014-01-13T00:00:00"/>
    <s v="001001001000 - Собственность"/>
    <s v=""/>
    <s v=""/>
    <m/>
    <n v="3.0000000000000001E-3"/>
    <s v=" Жилые дома"/>
    <s v=""/>
    <n v="19.2"/>
    <n v="69275.710000000006"/>
    <s v="89254805004"/>
    <s v="431046,Россия,Мордовия Респ,Торбеевский р-н,,Куликово с,Куликово ул,102,,"/>
    <n v="89654405"/>
    <s v=" ставка 0,3"/>
    <x v="5"/>
    <n v="3608.1098958333337"/>
  </r>
  <r>
    <s v="13:21:0302001:170"/>
    <s v="ЩУКИН ВИКТОР ПЕТРОВИЧ"/>
    <s v="132100955088"/>
    <d v="1968-01-10T00:00:00"/>
    <d v="2014-08-05T00:00:00"/>
    <s v="1/1"/>
    <n v="1"/>
    <d v="2014-08-05T00:00:00"/>
    <s v="001001001000 - Собственность"/>
    <s v=""/>
    <s v=""/>
    <m/>
    <n v="3.0000000000000001E-3"/>
    <s v=" Жилые дома"/>
    <s v=""/>
    <n v="23"/>
    <n v="91907.54"/>
    <s v="89254805004"/>
    <s v="431046,Россия,Мордовия Респ,Торбеевский р-н,,Куликово с,Куликова ул,94,,"/>
    <n v="89654405"/>
    <s v=" ставка 0,3"/>
    <x v="5"/>
    <n v="3995.9799999999996"/>
  </r>
  <r>
    <s v="13:21:0302001:124"/>
    <s v="КУЛАГИН ИВАН НИКОНОВИЧ"/>
    <s v="132101030906"/>
    <d v="1969-05-20T00:00:00"/>
    <d v="2018-03-07T00:00:00"/>
    <s v="1/1"/>
    <n v="1"/>
    <d v="2018-03-07T00:00:00"/>
    <s v="001001001000 - Собственность"/>
    <s v=""/>
    <s v=""/>
    <m/>
    <n v="3.0000000000000001E-3"/>
    <s v=" Жилые дома"/>
    <s v=""/>
    <n v="16.8"/>
    <n v="60616.25"/>
    <s v="89254805004"/>
    <s v="431046,Россия,Мордовия Респ,Торбеевский р-н,,Куликово с,Куликово ул,108,,"/>
    <n v="89654405"/>
    <s v=" ставка 0,3"/>
    <x v="5"/>
    <n v="3608.1101190476188"/>
  </r>
  <r>
    <s v="13:21:0302001:193"/>
    <s v="БОРИСКИНА ФЕКЛА ТИМОФЕЕВНА"/>
    <s v="132100958755"/>
    <d v="1956-01-10T00:00:00"/>
    <d v="2012-09-16T00:00:00"/>
    <s v="1/1"/>
    <n v="1"/>
    <d v="2012-09-16T00:00:00"/>
    <s v="001001001000 - Собственность"/>
    <s v=""/>
    <s v=""/>
    <m/>
    <n v="3.0000000000000001E-3"/>
    <s v=" Жилые дома"/>
    <s v=""/>
    <n v="47.9"/>
    <n v="177593.08"/>
    <s v="89254805004"/>
    <s v="431046,Россия,Мордовия Респ,Торбеевский р-н,,Куликово с,Куликова ул,2,,"/>
    <n v="89654405"/>
    <s v=" ставка 0,3"/>
    <x v="5"/>
    <n v="3707.5799582463465"/>
  </r>
  <r>
    <s v=""/>
    <s v="ЧЕТЫРКИНА ЕЛЕНА ФЕДОРОВНА"/>
    <s v="130800116704"/>
    <d v="1992-01-01T00:00:00"/>
    <d v="2017-07-07T00:00:00"/>
    <s v="1/1"/>
    <n v="1"/>
    <d v="2017-07-07T00:00:00"/>
    <s v="001001001000 - Собственность"/>
    <s v=""/>
    <s v="13-13-02/002/2007-234"/>
    <m/>
    <n v="1E-3"/>
    <s v=" Квартиры"/>
    <s v=""/>
    <n v="19"/>
    <s v=""/>
    <s v="89221580000"/>
    <s v="431161,РОССИЯ,Мордовия Респ,Зубово-Полянский р-н,,Явас рп,Первомайская ул,3,,6"/>
    <n v="89621180"/>
    <s v="Ставка 0"/>
    <x v="4"/>
    <m/>
  </r>
  <r>
    <s v="13:08:0406001:1693"/>
    <s v="ПОПКОВА МАРИЯ ТРОФИМОВНА"/>
    <s v="131902203316"/>
    <d v="1994-05-10T00:00:00"/>
    <d v="2016-07-19T00:00:00"/>
    <s v="1/1"/>
    <n v="1"/>
    <d v="2016-07-19T00:00:00"/>
    <s v="001001001000 - Собственность"/>
    <s v=""/>
    <s v=""/>
    <m/>
    <n v="3.0000000000000001E-3"/>
    <s v=" Жилые дома"/>
    <s v=""/>
    <n v="24.5"/>
    <n v="504220.54"/>
    <s v="89221580000"/>
    <s v="431160,Россия,Мордовия Респ,Зубово-Полянский р-н,,Явас рп,Набережная ул,26,а,"/>
    <n v="89621180"/>
    <s v=" ставка 0,3"/>
    <x v="4"/>
    <n v="20580.430204081633"/>
  </r>
  <r>
    <s v="13:21:0302005:65"/>
    <s v="ЗАХАРКИНА ПЕЛОГЕЯ ПРОКОФЬЕВНА"/>
    <s v="132102453206"/>
    <d v="1952-05-20T00:00:00"/>
    <d v="2015-02-25T00:00:00"/>
    <s v="1/1"/>
    <n v="1"/>
    <d v="2015-02-25T00:00:00"/>
    <s v="001001001000 - Собственность"/>
    <s v=""/>
    <s v=""/>
    <m/>
    <n v="3.0000000000000001E-3"/>
    <s v=" Жилые дома"/>
    <s v=""/>
    <n v="20.9"/>
    <n v="77550.91"/>
    <s v="89254805008"/>
    <s v="431046,Россия,Мордовия Респ,Торбеевский р-н,,Старое Четово д,Луговая ул,59,,"/>
    <n v="89654405"/>
    <s v=" ставка 0,3"/>
    <x v="5"/>
    <n v="3710.5698564593304"/>
  </r>
  <r>
    <s v="13:21:0302004:349"/>
    <s v="БАЛАШКИН ВАСИЛИЙ ФИЛИППОВИЧ"/>
    <s v="132100934056"/>
    <d v="1986-10-10T00:00:00"/>
    <d v="2012-12-13T00:00:00"/>
    <s v="1/1"/>
    <n v="1"/>
    <d v="2012-12-13T00:00:00"/>
    <s v="001001001000 - Собственность"/>
    <s v=""/>
    <s v=""/>
    <m/>
    <n v="3.0000000000000001E-3"/>
    <s v=" Жилые дома"/>
    <s v=""/>
    <n v="23.5"/>
    <n v="102331.45"/>
    <s v="89254805005"/>
    <s v="431046,Россия,Мордовия Респ,Торбеевский р-н,,Новое Четово д,Новое Четово ул,21,,"/>
    <n v="89654405"/>
    <s v=" ставка 0,3"/>
    <x v="5"/>
    <n v="4354.5297872340425"/>
  </r>
  <r>
    <s v="13:08:0406001:1635"/>
    <s v="НИКИТИНА ЗИНАИДА АНДРЕЕВНА"/>
    <s v="130804934563"/>
    <d v="1993-01-13T00:00:00"/>
    <d v="2015-12-19T00:00:00"/>
    <s v="1/1"/>
    <n v="1"/>
    <d v="2015-12-19T00:00:00"/>
    <s v="001001001000 - Собственность"/>
    <s v=""/>
    <s v=""/>
    <m/>
    <n v="3.0000000000000001E-3"/>
    <s v=" Жилые дома"/>
    <s v=""/>
    <n v="42.5"/>
    <n v="755335.93"/>
    <s v="89221580000"/>
    <s v="431160,Россия,Мордовия Респ,Зубово-Полянский р-н,,Явас рп,Садовая ул,15а,,"/>
    <n v="89621180"/>
    <s v=" ставка 0,3"/>
    <x v="4"/>
    <n v="17772.610117647058"/>
  </r>
  <r>
    <s v="13:08:0406001:1434"/>
    <s v="ШЛЫКОВ АЛЕКСАНДР ИВАНОВИЧ"/>
    <s v="130800983369"/>
    <d v="2012-12-28T00:00:00"/>
    <d v="2017-02-10T00:00:00"/>
    <s v="1/1"/>
    <n v="1"/>
    <d v="2017-02-10T00:00:00"/>
    <s v=""/>
    <s v=""/>
    <s v=""/>
    <m/>
    <n v="3.0000000000000001E-3"/>
    <s v=" Жилые дома"/>
    <s v=""/>
    <n v="26.5"/>
    <n v="518675.49"/>
    <s v="89221580000"/>
    <s v="431160, , Мордовия Респ, Зубово-Полянский р-н, , рп Явас, ул Октябрьская, 12, ,"/>
    <n v="89621180"/>
    <s v=" ставка 0,3"/>
    <x v="4"/>
    <n v="19572.66"/>
  </r>
  <r>
    <s v="13:08:0406001:1665"/>
    <s v="ЛЯПУНОВ МИХАИЛ НЕФЕДОВИЧ"/>
    <s v="130805062259"/>
    <d v="1996-08-30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35.200000000000003"/>
    <n v="693155.58"/>
    <s v="89221580000"/>
    <s v="431160,Россия,Мордовия Респ,Зубово-Полянский р-н,,Явас рп,Садовая ул,1,а,"/>
    <n v="89621180"/>
    <s v=" ставка 0,3"/>
    <x v="4"/>
    <n v="19691.919886363634"/>
  </r>
  <r>
    <s v="13:21:0211004:273"/>
    <s v="ШУКШИН ИВАН ВАСИЛЬЕВИЧ"/>
    <s v="132100462822"/>
    <d v="1985-01-01T00:00:00"/>
    <d v="2018-05-27T00:00:00"/>
    <s v="1/1"/>
    <n v="1"/>
    <d v="2018-05-27T00:00:00"/>
    <s v="001001001000 - Собственность"/>
    <s v=""/>
    <s v=""/>
    <m/>
    <n v="3.0000000000000001E-3"/>
    <s v=" Жилые дома"/>
    <s v=""/>
    <n v="37.200000000000003"/>
    <n v="157094.10999999999"/>
    <s v="89254830006"/>
    <s v="431036,Россия,Мордовия Респ,Торбеевский р-н,,Мордовские Юнки с,Школьная ул,34,,"/>
    <n v="89654430"/>
    <s v=" ставка 0,3"/>
    <x v="5"/>
    <n v="4222.9599462365586"/>
  </r>
  <r>
    <s v="13:21:0211004:341"/>
    <s v="КАШАЙКИН ФЕДОР ФЕДОРОВИЧ"/>
    <s v="132100725006"/>
    <d v="1963-05-01T00:00:00"/>
    <d v="2017-11-19T00:00:00"/>
    <s v="1/1"/>
    <n v="1"/>
    <d v="2017-11-19T00:00:00"/>
    <s v="001001001000 - Собственность"/>
    <s v=""/>
    <s v=""/>
    <n v="89.949049492119102"/>
    <n v="3.0000000000000001E-3"/>
    <s v=" Жилые дома"/>
    <s v=""/>
    <n v="57.1"/>
    <n v="241131.02"/>
    <s v="89254830006"/>
    <s v="431036,Россия,Мордовия Респ,Торбеевский р-н,,Мордовские Юнки с,Молодежная ул,66,,"/>
    <n v="89654430"/>
    <s v=" ставка 0,3"/>
    <x v="5"/>
    <n v="4222.9600700525389"/>
  </r>
  <r>
    <s v="13:21:0211004:325"/>
    <s v="ШУКШИНА НАДЕЖДА АНДРЕЕВНА"/>
    <s v="132100717936"/>
    <d v="1963-03-14T00:00:00"/>
    <d v="2018-11-14T00:00:00"/>
    <s v="1/1"/>
    <n v="1"/>
    <d v="2018-11-14T00:00:00"/>
    <s v="001001001000 - Собственность"/>
    <s v=""/>
    <s v=""/>
    <m/>
    <n v="3.0000000000000001E-3"/>
    <s v=" Жилые дома"/>
    <s v=""/>
    <n v="37.299999999999997"/>
    <n v="157516.41"/>
    <s v="89254830006"/>
    <s v="431036,Россия,Мордовия Респ,Торбеевский р-н,,Мордовские Юнки с,Школьная ул,67,,"/>
    <n v="89654430"/>
    <s v=" ставка 0,3"/>
    <x v="5"/>
    <n v="4222.9600536193029"/>
  </r>
  <r>
    <s v="13:21:0211004:360"/>
    <s v="НЕМОВА ОЛЬГА ИЛЬИНИЧНА"/>
    <s v="132100726200"/>
    <d v="1950-03-11T00:00:00"/>
    <d v="2014-05-28T00:00:00"/>
    <s v="1/1"/>
    <n v="1"/>
    <d v="2014-05-28T00:00:00"/>
    <s v="001001001000 - Собственность"/>
    <s v=""/>
    <s v=""/>
    <m/>
    <n v="3.0000000000000001E-3"/>
    <s v=" Жилые дома"/>
    <s v=""/>
    <n v="45.7"/>
    <n v="192989.27"/>
    <s v="89254830006"/>
    <s v="431036,РОССИЯ,Мордовия Респ,Торбеевский р-н,,Мордовские Юнки с,Школьная ул,2,,"/>
    <n v="89654430"/>
    <s v=" ставка 0,3"/>
    <x v="5"/>
    <n v="4222.9599562363237"/>
  </r>
  <r>
    <s v="13:21:0211004:388"/>
    <s v="АРГУЗОВА АННА ИЛЬИНИЧНА"/>
    <s v="132100429938"/>
    <d v="1979-02-10T00:00:00"/>
    <d v="2015-07-15T00:00:00"/>
    <s v="1/1"/>
    <n v="1"/>
    <d v="2015-07-15T00:00:00"/>
    <s v="001001001000 - Собственность"/>
    <s v=""/>
    <s v=""/>
    <m/>
    <n v="3.0000000000000001E-3"/>
    <s v=" Жилые дома"/>
    <s v=""/>
    <n v="41.4"/>
    <n v="158794.25"/>
    <s v="89254830006"/>
    <s v="431036,Россия,Мордовия Респ,Торбеевский р-н,,Мордовские Юнки с,Школьная ул,66,,"/>
    <n v="89654430"/>
    <s v=" ставка 0,3"/>
    <x v="5"/>
    <n v="3835.6099033816427"/>
  </r>
  <r>
    <s v="13:21:0211004:317"/>
    <s v="КУВЕЛЕВА АННА АЛЕКСЕЕВНА"/>
    <s v="132100726916"/>
    <d v="1968-06-01T00:00:00"/>
    <d v="2019-05-03T00:00:00"/>
    <s v="1/1"/>
    <n v="1"/>
    <d v="2019-05-03T00:00:00"/>
    <s v="001001001000 - Собственность"/>
    <s v=""/>
    <s v=""/>
    <m/>
    <n v="3.0000000000000001E-3"/>
    <s v=" Жилые дома"/>
    <s v=""/>
    <n v="25.1"/>
    <n v="94236.95"/>
    <s v="89254830006"/>
    <s v="431036,Россия,Мордовия Респ,Торбеевский р-н,,Мордовские Юнки с,Школьная ул,127,,"/>
    <n v="89654430"/>
    <s v=" ставка 0,3"/>
    <x v="5"/>
    <n v="3754.4601593625493"/>
  </r>
  <r>
    <s v="13:21:0218004:213"/>
    <s v="АГИШЕВА РАШИДЯ ИБРАГИМОВНА"/>
    <s v="132100857250"/>
    <d v="1963-06-29T00:00:00"/>
    <d v="2019-10-01T00:00:00"/>
    <s v="1/1"/>
    <n v="1"/>
    <d v="2019-10-01T00:00:00"/>
    <s v="001001001000 - Собственность"/>
    <s v=""/>
    <s v=""/>
    <m/>
    <n v="3.0000000000000001E-3"/>
    <s v=" Жилые дома"/>
    <s v=""/>
    <n v="30.9"/>
    <n v="149532.82"/>
    <s v="89254880001"/>
    <s v="431023,Россия,Мордовия Респ,Торбеевский р-н,,Татарские Юнки с,Центральная ул,57,,"/>
    <n v="89654480"/>
    <s v=" ставка 0,3"/>
    <x v="5"/>
    <n v="4839.2498381877031"/>
  </r>
  <r>
    <s v="13:21:0218004:238"/>
    <s v="КИТАЕВ РАФАТ КАРИМОВИЧ"/>
    <s v="132100853706"/>
    <d v="1949-05-21T00:00:00"/>
    <d v="2013-01-22T00:00:00"/>
    <s v="1/1"/>
    <n v="1"/>
    <d v="2013-01-22T00:00:00"/>
    <s v="001001001000 - Собственность"/>
    <s v=""/>
    <s v=""/>
    <n v="58.071000000000005"/>
    <n v="3.0000000000000001E-3"/>
    <s v=" Жилые дома"/>
    <s v=""/>
    <n v="54"/>
    <n v="261319.5"/>
    <s v="89254880001"/>
    <s v="431023,Россия,Мордовия Респ,Торбеевский р-н,,Татарские Юнки с,Луговая ул,37,,"/>
    <n v="89654480"/>
    <s v=" ставка 0,3"/>
    <x v="5"/>
    <n v="4839.25"/>
  </r>
  <r>
    <s v="13:21:0218004:181"/>
    <s v="КОДРАЛИЕВ РАВИЛЬ ИБЕДУЛЛОВИЧ"/>
    <s v="132100855630"/>
    <d v="1958-08-23T00:00:00"/>
    <d v="2012-02-17T00:00:00"/>
    <s v="1/1"/>
    <n v="1"/>
    <d v="2012-02-17T00:00:00"/>
    <s v="001001001000 - Собственность"/>
    <s v=""/>
    <s v=""/>
    <m/>
    <n v="3.0000000000000001E-3"/>
    <s v=" Жилые дома"/>
    <s v=""/>
    <n v="33.1"/>
    <n v="160179.18"/>
    <s v="89254880001"/>
    <s v="431023,Россия,Мордовия Респ,Торбеевский р-н,,Татарские Юнки с,Луговая ул,14,,"/>
    <n v="89654480"/>
    <s v=" ставка 0,3"/>
    <x v="5"/>
    <n v="4839.2501510574011"/>
  </r>
  <r>
    <s v="13:21:0211004:263"/>
    <s v="ШУМКИН ПЕТР ТЕРЕНТЬЕВИЧ"/>
    <s v="132102118818"/>
    <d v="1964-06-01T00:00:00"/>
    <d v="2015-12-26T00:00:00"/>
    <s v="1/1"/>
    <n v="1"/>
    <d v="2015-12-26T00:00:00"/>
    <s v="001001001000 - Собственность"/>
    <s v=""/>
    <s v=""/>
    <m/>
    <n v="3.0000000000000001E-3"/>
    <s v=" Жилые дома"/>
    <s v=""/>
    <n v="33.299999999999997"/>
    <n v="128470.73"/>
    <s v="89254830006"/>
    <s v="431036,Россия,Мордовия Респ,Торбеевский р-н,,Мордовские Юнки с,Пионерская ул,18,,"/>
    <n v="89654430"/>
    <s v=" ставка 0,3"/>
    <x v="5"/>
    <n v="3857.9798798798802"/>
  </r>
  <r>
    <s v="13:21:0204001:1190"/>
    <s v="КУЗНЕЦОВ АЛЕКСАНДР ДМИТРИЕВИЧ"/>
    <s v="132101259781"/>
    <d v="1967-05-15T00:00:00"/>
    <d v="2013-11-17T00:00:00"/>
    <s v="1/1"/>
    <n v="1"/>
    <d v="2013-11-17T00:00:00"/>
    <s v="001001001000 - Собственность"/>
    <s v=""/>
    <s v=""/>
    <m/>
    <n v="3.0000000000000001E-3"/>
    <s v=" Жилые дома"/>
    <s v=""/>
    <n v="28.2"/>
    <n v="145611.26"/>
    <s v="89254815001"/>
    <s v="431048,РОССИЯ,Мордовия Респ,Торбеевский р-н,,Дракино с,Комсомольская ул,61,,"/>
    <n v="89654415"/>
    <s v=" ставка 0,3"/>
    <x v="5"/>
    <n v="5163.5198581560289"/>
  </r>
  <r>
    <s v="13:21:0211004:328"/>
    <s v="КИМЯЕВА МАТРЕНА ПАВЛОВНА"/>
    <s v="132100724901"/>
    <d v="1986-06-12T00:00:00"/>
    <d v="2015-03-20T00:00:00"/>
    <s v="1/1"/>
    <n v="1"/>
    <d v="2015-03-20T00:00:00"/>
    <s v="001001001000 - Собственность"/>
    <s v=""/>
    <s v=""/>
    <m/>
    <n v="3.0000000000000001E-3"/>
    <s v=" Жилые дома"/>
    <s v=""/>
    <n v="33.200000000000003"/>
    <n v="128084.94"/>
    <s v="89254830006"/>
    <s v="431036,Россия,Мордовия Респ,Торбеевский р-н,,Мордовские Юнки с,Комсомольская ул,11,,"/>
    <n v="89654430"/>
    <s v=" ставка 0,3"/>
    <x v="5"/>
    <n v="3857.9801204819273"/>
  </r>
  <r>
    <s v="13:21:0218004:291"/>
    <s v="КИТАЕВА ФЯРИДЯ ФЕТКУЛЛОВНА"/>
    <s v="132100846970"/>
    <d v="1953-06-15T00:00:00"/>
    <d v="2019-08-26T00:00:00"/>
    <s v="1/1"/>
    <n v="1"/>
    <d v="2019-08-26T00:00:00"/>
    <s v="001001001000 - Собственность"/>
    <s v=""/>
    <s v=""/>
    <m/>
    <n v="3.0000000000000001E-3"/>
    <s v=" Жилые дома"/>
    <s v=""/>
    <n v="34.200000000000003"/>
    <n v="147141.4"/>
    <s v="89254880001"/>
    <s v="431023,Россия,Мордовия Респ,Торбеевский р-н,,Татарские Юнки с,Луговая ул,33,,"/>
    <n v="89654480"/>
    <s v=" ставка 0,3"/>
    <x v="5"/>
    <n v="4302.3801169590643"/>
  </r>
  <r>
    <s v="13:21:0218004:200"/>
    <s v="АГИШЕВ МЯХМУТЬ ЗАГИДУЛЛОВИЧ"/>
    <s v="132100866166"/>
    <d v="1955-10-25T00:00:00"/>
    <d v="2015-02-14T00:00:00"/>
    <s v="1/1"/>
    <n v="1"/>
    <d v="2015-02-14T00:00:00"/>
    <s v="001001001000 - Собственность"/>
    <s v=""/>
    <s v=""/>
    <n v="222.84525672645748"/>
    <n v="3.0000000000000001E-3"/>
    <s v=" Жилые дома"/>
    <s v=""/>
    <n v="66.900000000000006"/>
    <n v="294050.25"/>
    <s v="89254880001"/>
    <s v="431023,Россия,Мордовия Респ,Торбеевский р-н,,Татарские Юнки с,Заречный пер,30,,"/>
    <n v="89654480"/>
    <s v=" ставка 0,3"/>
    <x v="5"/>
    <n v="4395.3699551569507"/>
  </r>
  <r>
    <s v="13:21:0217003:269"/>
    <s v="УМЯРОВ РАВИЛЬ БИЛЯЛОВИЧ"/>
    <s v="132101007720"/>
    <d v="1970-09-10T00:00:00"/>
    <d v="2013-12-20T00:00:00"/>
    <s v="1/1"/>
    <n v="1"/>
    <d v="2013-12-20T00:00:00"/>
    <s v="001001001000 - Собственность"/>
    <s v=""/>
    <s v=""/>
    <m/>
    <n v="3.0000000000000001E-3"/>
    <s v=" Жилые дома"/>
    <s v=""/>
    <n v="22"/>
    <n v="113189.78"/>
    <s v="89254875001"/>
    <s v="431042,Россия,Мордовия Респ,Торбеевский р-н,,Сургодь с,Центральная ул,61,,"/>
    <n v="89654475"/>
    <s v=" ставка 0,3"/>
    <x v="5"/>
    <n v="5144.99"/>
  </r>
  <r>
    <s v="13:21:0217003:173"/>
    <s v="ЕРМОШИН НИКОЛАЙ ВАСИЛЬЕВИЧ"/>
    <s v="132100486037"/>
    <d v="1999-01-01T00:00:00"/>
    <d v="2017-05-06T00:00:00"/>
    <s v="1/1"/>
    <n v="1"/>
    <d v="2017-05-06T00:00:00"/>
    <s v="001001001000 - Собственность"/>
    <s v=""/>
    <s v=""/>
    <m/>
    <n v="3.0000000000000001E-3"/>
    <s v=" Жилые дома"/>
    <s v=""/>
    <n v="33.5"/>
    <n v="153235.70000000001"/>
    <s v="89254875001"/>
    <s v="431042,Россия,Мордовия Респ,Торбеевский р-н,,Сургодь с,Центральная ул,32,,"/>
    <n v="89654475"/>
    <s v=" ставка 0,3"/>
    <x v="5"/>
    <n v="4574.2000000000007"/>
  </r>
  <r>
    <s v="13:08:0208001:500"/>
    <s v="ВЕЛЬКИНА МАРИЯ СТЕПАНОВНА"/>
    <s v="130801920259"/>
    <d v="1992-01-01T00:00:00"/>
    <d v="2010-10-20T00:00:00"/>
    <s v="1/1"/>
    <n v="1"/>
    <d v="2010-10-20T00:00:00"/>
    <s v="001001001000 - Собственность"/>
    <s v=""/>
    <s v=""/>
    <m/>
    <n v="3.0000000000000001E-3"/>
    <s v=" Жилые дома"/>
    <s v=""/>
    <n v="35.5"/>
    <n v="136797.82999999999"/>
    <s v="89221808001"/>
    <s v="431147,Россия,Мордовия Респ,Зубово-Полянский р-н,,Ачадово с,Красная ул,47,,"/>
    <n v="89621408"/>
    <s v=" ставка 0,3"/>
    <x v="4"/>
    <n v="3853.4599999999996"/>
  </r>
  <r>
    <s v="13:08:0208001:439"/>
    <s v="ГАЛЫНИНА ВЕРА АФАНАСЬЕВНА"/>
    <s v="130801917697"/>
    <d v="1992-01-01T00:00:00"/>
    <d v="2012-04-25T00:00:00"/>
    <s v="1/1"/>
    <n v="1"/>
    <d v="2012-04-25T00:00:00"/>
    <s v="001001001000 - Собственность"/>
    <s v=""/>
    <s v=""/>
    <m/>
    <n v="3.0000000000000001E-3"/>
    <s v=" Жилые дома"/>
    <s v=""/>
    <n v="49.2"/>
    <n v="173204.17"/>
    <s v="89221808001"/>
    <s v="431147,РОССИЯ,Мордовия Респ,Зубово-Полянский р-н,,Ачадово с,Красная ул,34,,"/>
    <n v="89621408"/>
    <s v=" ставка 0,3"/>
    <x v="4"/>
    <n v="3520.4099593495935"/>
  </r>
  <r>
    <s v="13:08:0208001:473"/>
    <s v="КОЧЕТЫРКИНА ПЕЛАГЕЯ АЛЕКСАНДРОВНА"/>
    <s v="130801912473"/>
    <d v="1992-01-01T00:00:00"/>
    <d v="2014-04-23T00:00:00"/>
    <s v="1/1"/>
    <n v="1"/>
    <d v="2014-04-23T00:00:00"/>
    <s v="001001001000 - Собственность"/>
    <s v=""/>
    <s v=""/>
    <n v="89.014925199306802"/>
    <n v="3.0000000000000001E-3"/>
    <s v=" Жилые дома"/>
    <s v=""/>
    <n v="57.7"/>
    <n v="222344.64"/>
    <s v="89221808001"/>
    <s v="431147,Россия,Мордовия Респ,Зубово-Полянский р-н,,Ачадово с,Московская ул,27,,"/>
    <n v="89621408"/>
    <s v=" ставка 0,3"/>
    <x v="4"/>
    <n v="3853.4599653379551"/>
  </r>
  <r>
    <s v="13:08:0208001:388"/>
    <s v="ШАМОНИНА РАИСА МАТВЕЕВНА"/>
    <s v="130801912307"/>
    <d v="1992-01-01T00:00:00"/>
    <d v="2012-06-29T00:00:00"/>
    <s v="1/1"/>
    <n v="1"/>
    <d v="2012-06-29T00:00:00"/>
    <s v="001001001000 - Собственность"/>
    <s v=""/>
    <s v=""/>
    <m/>
    <n v="3.0000000000000001E-3"/>
    <s v=" Жилые дома"/>
    <s v=""/>
    <n v="35.799999999999997"/>
    <n v="126030.68"/>
    <s v="89221808001"/>
    <s v="431147,РОССИЯ,Мордовия Респ,Зубово-Полянский р-н,,Ачадово с,Красная ул,26,,"/>
    <n v="89621408"/>
    <s v=" ставка 0,3"/>
    <x v="4"/>
    <n v="3520.410055865922"/>
  </r>
  <r>
    <s v="13:08:0208001:438"/>
    <s v="ЧИБАРОВ ГРИГОРИЙ ДМИТРИЕВИЧ"/>
    <s v="130800230661"/>
    <d v="1992-01-01T00:00:00"/>
    <d v="2017-10-20T00:00:00"/>
    <s v="1/1"/>
    <n v="1"/>
    <d v="2017-10-20T00:00:00"/>
    <s v="001001001000 - Собственность"/>
    <s v=""/>
    <s v=""/>
    <m/>
    <n v="3.0000000000000001E-3"/>
    <s v=" Жилые дома"/>
    <s v=""/>
    <n v="34.4"/>
    <n v="121102.1"/>
    <s v="89221808001"/>
    <s v="431147,РОССИЯ,Мордовия Респ,Зубово-Полянский р-н,,Ачадово с,Красная ул,20,,"/>
    <n v="89621408"/>
    <s v=" ставка 0,3"/>
    <x v="4"/>
    <n v="3520.4098837209303"/>
  </r>
  <r>
    <s v="13:21:0215001:764"/>
    <s v="БАЛАШКИНА КЛАВДИЯ ДМИТРИЕВНА"/>
    <s v="132100488901"/>
    <d v="1958-03-13T00:00:00"/>
    <d v="2015-06-26T00:00:00"/>
    <s v="1/1"/>
    <n v="1"/>
    <d v="2015-06-26T00:00:00"/>
    <s v="001001001000 - Собственность"/>
    <s v=""/>
    <s v=""/>
    <n v="90.814273416815723"/>
    <n v="3.0000000000000001E-3"/>
    <s v=" Жилые дома"/>
    <s v=""/>
    <n v="55.9"/>
    <n v="286808.92"/>
    <s v="89254865001"/>
    <s v="431045,Россия,Мордовия Респ,Торбеевский р-н,,Салазгорь с,Дорофеева ул,100,,"/>
    <n v="89654465"/>
    <s v=" ставка 0,3"/>
    <x v="5"/>
    <n v="5130.7499105545612"/>
  </r>
  <r>
    <s v="13:21:0215001:697"/>
    <s v="ВОЗЬМИЛОВА ЕЛИЗАВЕТА ВАСИЛЬЕВНА"/>
    <s v="132100995595"/>
    <d v="1953-09-19T00:00:00"/>
    <d v="2015-09-06T00:00:00"/>
    <s v="1/1"/>
    <n v="1"/>
    <d v="2015-09-06T00:00:00"/>
    <s v="001001001000 - Собственность"/>
    <d v="2012-06-28T00:00:00"/>
    <s v=""/>
    <m/>
    <n v="3.0000000000000001E-3"/>
    <s v=" Жилые дома"/>
    <s v="Жилой дом"/>
    <n v="17.899999999999999"/>
    <n v="97996.77"/>
    <s v="89254865001"/>
    <s v="431045,Россия,Мордовия Респ,Торбеевский р-н,,Салазгорь с,Кооперативная ул,57,,"/>
    <n v="89654465"/>
    <s v=" ставка 0,3"/>
    <x v="5"/>
    <n v="5474.6798882681569"/>
  </r>
  <r>
    <s v="13:21:0215001:612"/>
    <s v="ГРЯЗНОВ ДМИТРИЙ СТЕПАНОВИЧ"/>
    <s v="132101136839"/>
    <d v="1957-09-23T00:00:00"/>
    <d v="2019-03-22T00:00:00"/>
    <s v="1/1"/>
    <n v="1"/>
    <d v="2019-03-22T00:00:00"/>
    <s v="001001001000 - Собственность"/>
    <s v=""/>
    <s v=""/>
    <n v="71.170839999999998"/>
    <n v="1E-3"/>
    <s v=" Квартиры"/>
    <s v=""/>
    <n v="33"/>
    <n v="180664.44"/>
    <s v="89254865001"/>
    <s v="431045,Россия,Мордовия Респ,Торбеевский р-н,,Салазгорь с,Кооперативная ул,1,,2"/>
    <n v="89654465"/>
    <s v="ставка 0,1"/>
    <x v="5"/>
    <n v="5474.68"/>
  </r>
  <r>
    <s v="13:21:0215001:710"/>
    <s v="ЛАФУТКИНА ЛЮБОВЬ ФИЛИППОВНА"/>
    <s v="132100780053"/>
    <d v="1957-08-14T00:00:00"/>
    <d v="2012-07-24T00:00:00"/>
    <s v="1/1"/>
    <n v="1"/>
    <d v="2012-07-24T00:00:00"/>
    <s v="001001001000 - Собственность"/>
    <s v=""/>
    <s v=""/>
    <m/>
    <n v="3.0000000000000001E-3"/>
    <s v=" Жилые дома"/>
    <s v=""/>
    <n v="22.1"/>
    <n v="120990.43"/>
    <s v="89254865001"/>
    <s v="431045,Россия,Мордовия Респ,Торбеевский р-н,,Салазгорь с,Советская ул,56,,"/>
    <n v="89654465"/>
    <s v=" ставка 0,3"/>
    <x v="5"/>
    <n v="5474.6800904977372"/>
  </r>
  <r>
    <s v="13:21:0215001:688"/>
    <s v="СЕТЯЕВА МАРИЯ СТЕПАНОВНА"/>
    <s v="132100989256"/>
    <d v="1963-04-13T00:00:00"/>
    <d v="2017-12-13T00:00:00"/>
    <s v="1/1"/>
    <n v="1"/>
    <d v="2017-12-13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33.799999999999997"/>
    <n v="169051.04"/>
    <s v="89254865001"/>
    <s v="431045,Россия,Мордовия Респ,Торбеевский р-н,,Салазгорь с,Кисткина ул,51,,"/>
    <n v="89654465"/>
    <s v=" ставка 0,3"/>
    <x v="5"/>
    <n v="5001.5100591715982"/>
  </r>
  <r>
    <s v="13:08:0402001:69"/>
    <s v="БАРМИН ИВАН ФЕДОРОВИЧ"/>
    <s v="130804839302"/>
    <d v="1992-01-01T00:00:00"/>
    <d v="2019-09-11T00:00:00"/>
    <s v="1/1"/>
    <n v="1"/>
    <d v="2019-09-11T00:00:00"/>
    <s v="001001001000 - Собственность"/>
    <s v=""/>
    <s v=""/>
    <m/>
    <n v="3.0000000000000001E-3"/>
    <s v=" Жилые дома"/>
    <s v=""/>
    <n v="47.8"/>
    <n v="167547.6"/>
    <s v="89221551002"/>
    <s v="431101,Россия,Мордовия Респ,Зубово-Полянский р-н,,Крутец п,Сосновая ул,,,"/>
    <n v="89621151"/>
    <s v=" ставка 0,3"/>
    <x v="4"/>
    <n v="3505.1799163179921"/>
  </r>
  <r>
    <s v="13:08:0208001:556"/>
    <s v="ХЛОПЬЕВ ПЕТР АФАНАСЬЕВИЧ"/>
    <s v="130800275119"/>
    <d v="1992-01-01T00:00:00"/>
    <d v="2016-01-13T00:00:00"/>
    <s v="1/1"/>
    <n v="1"/>
    <d v="2016-01-13T00:00:00"/>
    <s v="001001001000 - Собственность"/>
    <s v=""/>
    <s v=""/>
    <m/>
    <n v="3.0000000000000001E-3"/>
    <s v=" Жилые дома"/>
    <s v=""/>
    <n v="40.6"/>
    <n v="139093.57"/>
    <s v="89221808001"/>
    <s v="431147,РОССИЯ,Мордовия Респ,Зубово-Полянский р-н,,Ачадово с,Московская ул,9,,"/>
    <n v="89621408"/>
    <s v=" ставка 0,3"/>
    <x v="4"/>
    <n v="3425.9500000000003"/>
  </r>
  <r>
    <s v="13:08:0208001:395"/>
    <s v="ХЛОПЬЕВ АЛЕКСЕЙ ВАСИЛЬЕВИЧ"/>
    <s v="130803270180"/>
    <d v="1992-01-01T00:00:00"/>
    <d v="2016-06-17T00:00:00"/>
    <s v="1/1"/>
    <n v="1"/>
    <d v="2016-06-17T00:00:00"/>
    <s v="001001001000 - Собственность"/>
    <s v=""/>
    <s v=""/>
    <m/>
    <n v="3.0000000000000001E-3"/>
    <s v=" Жилые дома"/>
    <s v=""/>
    <n v="36.700000000000003"/>
    <n v="129199.05"/>
    <s v="89221808001"/>
    <s v="431147,РОССИЯ,Мордовия Респ,Зубово-Полянский р-н,,Ачадово с,Московская ул,46,,"/>
    <n v="89621408"/>
    <s v=" ставка 0,3"/>
    <x v="4"/>
    <n v="3520.4100817438689"/>
  </r>
  <r>
    <s v="13:08:0208001:553"/>
    <s v="БАЙКИНА РАИСА АЛЕКСЕЕВНА"/>
    <s v="130801656170"/>
    <d v="1992-01-01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"/>
    <n v="30.3"/>
    <n v="112069.7"/>
    <s v="89221808001"/>
    <s v="431147,РОССИЯ,Мордовия Респ,Зубово-Полянский р-н,,Ачадово с,Московская ул,12,,"/>
    <n v="89621408"/>
    <s v=" ставка 0,3"/>
    <x v="4"/>
    <n v="3698.6699669966997"/>
  </r>
  <r>
    <s v="13:08:0208001:474"/>
    <s v="ЧИБАРОВ ВАСИЛИЙ СЕРГЕЕВИЧ"/>
    <s v="130801653356"/>
    <d v="1992-01-01T00:00:00"/>
    <d v="2015-08-13T00:00:00"/>
    <s v="1/1"/>
    <n v="1"/>
    <d v="2015-08-13T00:00:00"/>
    <s v="001001001000 - Собственность"/>
    <s v=""/>
    <s v=""/>
    <m/>
    <n v="3.0000000000000001E-3"/>
    <s v=" Жилые дома"/>
    <s v=""/>
    <n v="33.299999999999997"/>
    <n v="117229.65"/>
    <s v="89221808001"/>
    <s v="431147,Россия,Мордовия Респ,Зубово-Полянский р-н,,Ачадово с,Московская ул,8,,"/>
    <n v="89621408"/>
    <s v=" ставка 0,3"/>
    <x v="4"/>
    <n v="3520.4099099099099"/>
  </r>
  <r>
    <s v="13:08:0208001:383"/>
    <s v="САЙКАРОВ ПЕТР КУЗЬМИЧ"/>
    <s v="130801646133"/>
    <d v="1992-01-01T00:00:00"/>
    <d v="2012-06-03T00:00:00"/>
    <s v="1/1"/>
    <n v="1"/>
    <d v="2012-06-03T00:00:00"/>
    <s v="001001001000 - Собственность"/>
    <s v=""/>
    <s v=""/>
    <m/>
    <n v="3.0000000000000001E-3"/>
    <s v=" Жилые дома"/>
    <s v=""/>
    <n v="13.8"/>
    <n v="48581.66"/>
    <s v="89221808001"/>
    <s v="431147,Россия,Мордовия Респ,Зубово-Полянский р-н,,Ачадово с,Советская ул,50,,"/>
    <n v="89621408"/>
    <s v=" ставка 0,3"/>
    <x v="4"/>
    <n v="3520.4101449275363"/>
  </r>
  <r>
    <s v="13:08:0208001:541"/>
    <s v="ШАМОНИНА МАТРЕНА АФАНАСЬЕВНА"/>
    <s v="130801645250"/>
    <d v="1992-01-01T00:00:00"/>
    <d v="2016-05-28T00:00:00"/>
    <s v="1/1"/>
    <n v="1"/>
    <d v="2016-05-28T00:00:00"/>
    <s v="001001001000 - Собственность"/>
    <s v=""/>
    <s v=""/>
    <m/>
    <n v="3.0000000000000001E-3"/>
    <s v=" Жилые дома"/>
    <s v=""/>
    <n v="25.3"/>
    <n v="88550"/>
    <s v="89221808001"/>
    <s v="431147,Россия,Мордовия Респ,Зубово-Полянский р-н,,Ачадово с,Советская ул,56,,"/>
    <n v="89621408"/>
    <s v=" ставка 0,3"/>
    <x v="4"/>
    <n v="3500"/>
  </r>
  <r>
    <s v="13:08:0208001:489"/>
    <s v="САЙКАРОВ ИВАН ИВАНОВИЧ"/>
    <s v="130801653677"/>
    <d v="1992-01-01T00:00:00"/>
    <d v="2013-09-15T00:00:00"/>
    <s v="1/1"/>
    <n v="1"/>
    <d v="2013-09-15T00:00:00"/>
    <s v="001001001000 - Собственность"/>
    <s v=""/>
    <s v=""/>
    <m/>
    <n v="3.0000000000000001E-3"/>
    <s v=" Жилые дома"/>
    <s v=""/>
    <n v="37.799999999999997"/>
    <n v="133071.5"/>
    <s v="89221808001"/>
    <s v="431147,Россия,Мордовия Респ,Зубово-Полянский р-н,,Ачадово с,Советская ул,42,,"/>
    <n v="89621408"/>
    <s v=" ставка 0,3"/>
    <x v="4"/>
    <n v="3520.4100529100533"/>
  </r>
  <r>
    <s v="13:08:0208001:373"/>
    <s v="ГАЛЫНИНА ТАТЬЯНА ИВАНОВНА"/>
    <s v="130801778919"/>
    <d v="1992-01-01T00:00:00"/>
    <d v="2014-11-02T00:00:00"/>
    <s v="1/1"/>
    <n v="1"/>
    <d v="2014-11-02T00:00:00"/>
    <s v="001001001000 - Собственность"/>
    <s v=""/>
    <s v=""/>
    <n v="330.87096550795593"/>
    <n v="3.0000000000000001E-3"/>
    <s v=" Жилые дома"/>
    <s v=""/>
    <n v="81.7"/>
    <n v="284249.82"/>
    <s v="89221808001"/>
    <s v="431147,Россия,Мордовия Респ,Зубово-Полянский р-н,,Ачадово с,Пролетарская ул,19,,"/>
    <n v="89621408"/>
    <s v=" ставка 0,3"/>
    <x v="4"/>
    <n v="3479.1899632802938"/>
  </r>
  <r>
    <s v="13:08:0208001:533"/>
    <s v="ФИЛЬКИНА МАРИЯ ИЛЬИНИЧНА"/>
    <s v="130801777320"/>
    <d v="1992-01-01T00:00:00"/>
    <d v="2012-02-21T00:00:00"/>
    <s v="1/1"/>
    <n v="1"/>
    <d v="2012-02-21T00:00:00"/>
    <s v="001001001000 - Собственность"/>
    <s v=""/>
    <s v=""/>
    <n v="40.949999999999989"/>
    <n v="3.0000000000000001E-3"/>
    <s v=" Жилые дома"/>
    <s v=""/>
    <n v="53.9"/>
    <n v="188650"/>
    <s v="89221808001"/>
    <s v="431147,РОССИЯ,Мордовия Респ,Зубово-Полянский р-н,,Ачадово с,Пролетарская ул,44,,"/>
    <n v="89621408"/>
    <s v=" ставка 0,3"/>
    <x v="4"/>
    <n v="3500"/>
  </r>
  <r>
    <s v="13:08:0208001:399"/>
    <s v="САЙКАРОВ ВАСИЛИЙ КУЗЬМИЧ"/>
    <s v="130801778524"/>
    <d v="1992-01-01T00:00:00"/>
    <d v="2012-02-14T00:00:00"/>
    <s v="1/1"/>
    <n v="1"/>
    <d v="2012-02-14T00:00:00"/>
    <s v="001001001000 - Собственность"/>
    <s v=""/>
    <s v=""/>
    <m/>
    <n v="3.0000000000000001E-3"/>
    <s v=" Жилые дома"/>
    <s v=""/>
    <n v="38.299999999999997"/>
    <n v="134831.70000000001"/>
    <s v="89221808001"/>
    <s v="431147,РОССИЯ,Мордовия Респ,Зубово-Полянский р-н,,Ачадово с,Пролетарская ул,32,,"/>
    <n v="89621408"/>
    <s v=" ставка 0,3"/>
    <x v="4"/>
    <n v="3520.4099216710188"/>
  </r>
  <r>
    <s v="13:08:0208001:538"/>
    <s v="Панкова Анастасия Федоровна"/>
    <s v="130801914706"/>
    <d v="1992-01-01T00:00:00"/>
    <d v="2020-01-27T00:00:00"/>
    <s v="1/1"/>
    <n v="1"/>
    <d v="2020-01-27T00:00:00"/>
    <s v="001001001000 - Собственность"/>
    <s v=""/>
    <s v=""/>
    <m/>
    <n v="3.0000000000000001E-3"/>
    <s v=" Жилые дома"/>
    <s v=""/>
    <n v="36"/>
    <n v="126734.76"/>
    <s v="89221808001"/>
    <s v="431147,Россия,Мордовия Респ,Зубово-Полянский р-н,,Ачадово с,Республиканская ул,5,,"/>
    <n v="89621408"/>
    <s v=" ставка 0,3"/>
    <x v="4"/>
    <n v="3520.41"/>
  </r>
  <r>
    <s v="13:08:0208001:560"/>
    <s v="ВЕЛЬКИН ПЕТР ИВАНОВИЧ"/>
    <s v="130800211965"/>
    <d v="1992-01-01T00:00:00"/>
    <d v="2015-09-06T00:00:00"/>
    <s v="1/1"/>
    <n v="1"/>
    <d v="2015-09-06T00:00:00"/>
    <s v="001001001000 - Собственность"/>
    <s v=""/>
    <s v=""/>
    <n v="7.392861124260385"/>
    <n v="3.0000000000000001E-3"/>
    <s v=" Жилые дома"/>
    <s v=""/>
    <n v="50.7"/>
    <n v="178484.79"/>
    <s v="89221808001"/>
    <s v="431147,Россия,Мордовия Респ,Зубово-Полянский р-н,,Ачадово с,Республиканская ул,17,,"/>
    <n v="89621408"/>
    <s v=" ставка 0,3"/>
    <x v="4"/>
    <n v="3520.4100591715978"/>
  </r>
  <r>
    <s v="13:08:0208001:376"/>
    <s v="КОПЕЙКИНА РАИСА ФЕДОРОВНА"/>
    <s v="130802316900"/>
    <d v="1997-09-25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"/>
    <n v="40.200000000000003"/>
    <n v="141520.48000000001"/>
    <s v="89221808001"/>
    <s v="431147,Россия,Мордовия Респ,Зубово-Полянский р-н,,Ачадово с,Республиканская ул,23,,"/>
    <n v="89621408"/>
    <s v=" ставка 0,3"/>
    <x v="4"/>
    <n v="3520.4099502487561"/>
  </r>
  <r>
    <s v="13:08:0208001:377"/>
    <s v="ДЕВЕЕВА ЛИДИЯ ИВАНОВНА"/>
    <s v="130801916005"/>
    <d v="1992-01-01T00:00:00"/>
    <d v="2013-05-03T00:00:00"/>
    <s v="1/1"/>
    <n v="1"/>
    <d v="2013-05-03T00:00:00"/>
    <s v="001001001000 - Собственность"/>
    <s v=""/>
    <s v=""/>
    <n v="4.1999999999999851"/>
    <n v="3.0000000000000001E-3"/>
    <s v=" Жилые дома"/>
    <s v=""/>
    <n v="50.4"/>
    <n v="176400"/>
    <s v="89221808001"/>
    <s v="431147,РОССИЯ,Мордовия Респ,Зубово-Полянский р-н,,Ачадово с,Республиканская ул,53,,"/>
    <n v="89621408"/>
    <s v=" ставка 0,3"/>
    <x v="4"/>
    <n v="3500"/>
  </r>
  <r>
    <s v="13:21:0302004:442"/>
    <s v="ДЕМКИНА ТАТЬЯНА РОМАНОВНА"/>
    <s v="132100766644"/>
    <d v="1959-03-25T00:00:00"/>
    <d v="2012-02-25T00:00:00"/>
    <s v="1/1"/>
    <n v="1"/>
    <d v="2012-02-25T00:00:00"/>
    <s v="001001001000 - Собственность"/>
    <s v=""/>
    <s v=""/>
    <m/>
    <n v="3.0000000000000001E-3"/>
    <s v=" Жилые дома"/>
    <s v=""/>
    <n v="47"/>
    <n v="192333.87"/>
    <s v="89254805001"/>
    <s v="431046,Россия,Мордовия Респ,Торбеевский р-н,,Варжеляй с,1-я Советская ул,63,,"/>
    <n v="89654405"/>
    <s v=" ставка 0,3"/>
    <x v="5"/>
    <n v="4092.21"/>
  </r>
  <r>
    <s v="13:21:0302004:411"/>
    <s v="СОЛДАТКИН РОМАН ЯКОВЛЕВИЧ"/>
    <s v="132100036020"/>
    <d v="1977-07-25T00:00:00"/>
    <d v="2012-01-22T00:00:00"/>
    <s v="1/1"/>
    <n v="1"/>
    <d v="2012-01-22T00:00:00"/>
    <s v="001001001000 - Собственность"/>
    <d v="2012-06-28T00:00:00"/>
    <s v=""/>
    <m/>
    <n v="3.0000000000000001E-3"/>
    <s v=" Жилые дома"/>
    <s v="Жилой дом"/>
    <n v="23.3"/>
    <n v="104977.68"/>
    <s v="89254805001"/>
    <s v="431046,Россия,Мордовия Респ,Торбеевский р-н,,Варжеляй с,1-я Советская ул,20,,"/>
    <n v="89654405"/>
    <s v=" ставка 0,3"/>
    <x v="5"/>
    <n v="4505.4798283261798"/>
  </r>
  <r>
    <s v="13:21:0302004:382"/>
    <s v="ЗАРИНА ДАРЬЯ ИВАНОВНА"/>
    <s v="132102453125"/>
    <d v="1950-01-21T00:00:00"/>
    <d v="2013-02-09T00:00:00"/>
    <s v="1/1"/>
    <n v="1"/>
    <d v="2013-02-09T00:00:00"/>
    <s v="001001001000 - Собственность"/>
    <s v=""/>
    <s v=""/>
    <m/>
    <n v="3.0000000000000001E-3"/>
    <s v=" Жилые дома"/>
    <s v=""/>
    <n v="45.2"/>
    <n v="203647.7"/>
    <s v="89254805001"/>
    <s v="431046,Россия,Мордовия Респ,Торбеевский р-н,,Варжеляй с,1-я Советская ул,54,,"/>
    <n v="89654405"/>
    <s v=" ставка 0,3"/>
    <x v="5"/>
    <n v="4505.4800884955748"/>
  </r>
  <r>
    <s v="13:21:0302004:384"/>
    <s v="ФЕДОСЕЙКИНА ТАТЬЯНА ДМИТРИЕВНА"/>
    <s v="132100766404"/>
    <d v="1968-10-12T00:00:00"/>
    <d v="2019-03-14T00:00:00"/>
    <s v="1/1"/>
    <n v="1"/>
    <d v="2019-03-14T00:00:00"/>
    <s v="001001001000 - Собственность"/>
    <s v=""/>
    <s v=""/>
    <m/>
    <n v="3.0000000000000001E-3"/>
    <s v=" Жилые дома"/>
    <s v=""/>
    <n v="38.799999999999997"/>
    <n v="174812.62"/>
    <s v="89254805001"/>
    <s v="431046,Россия,Мордовия Респ,Торбеевский р-н,,Варжеляй с,1-я Советская ул,62,,"/>
    <n v="89654405"/>
    <s v=" ставка 0,3"/>
    <x v="5"/>
    <n v="4505.4798969072172"/>
  </r>
  <r>
    <s v="13:21:0302004:499"/>
    <s v="ФЕДОСЕЙКИНА АНАСТАСИЯ АНДРЕЕВНА"/>
    <s v="132100880280"/>
    <d v="1964-06-23T00:00:00"/>
    <d v="2016-06-14T00:00:00"/>
    <s v="1/1"/>
    <n v="1"/>
    <d v="2016-06-14T00:00:00"/>
    <s v="001001001000 - Собственность"/>
    <s v=""/>
    <s v=""/>
    <m/>
    <n v="3.0000000000000001E-3"/>
    <s v=" Жилые дома"/>
    <s v=""/>
    <n v="23"/>
    <n v="103626.04"/>
    <s v="89254805001"/>
    <s v="431046,Россия,Мордовия Респ,Торбеевский р-н,,Варжеляй с,2-я Советская ул,44,,"/>
    <n v="89654405"/>
    <s v=" ставка 0,3"/>
    <x v="5"/>
    <n v="4505.4799999999996"/>
  </r>
  <r>
    <s v="13:21:0302004:453"/>
    <s v="ЖИЛКИН ИВАН СЕМЕНОВИЧ"/>
    <s v="132100660888"/>
    <d v="1981-07-14T00:00:00"/>
    <d v="2016-12-31T00:00:00"/>
    <s v="1/1"/>
    <n v="1"/>
    <d v="2016-12-31T00:00:00"/>
    <s v="001001001000 - Собственность"/>
    <s v=""/>
    <s v=""/>
    <m/>
    <n v="3.0000000000000001E-3"/>
    <s v=" Жилые дома"/>
    <s v=""/>
    <n v="33.4"/>
    <n v="136679.81"/>
    <s v="89254805001"/>
    <s v="431046,Россия,Мордовия Респ,Торбеевский р-н,,Варжеляй с,2-я Советская ул,84,,"/>
    <n v="89654405"/>
    <s v=" ставка 0,3"/>
    <x v="5"/>
    <n v="4092.2098802395212"/>
  </r>
  <r>
    <s v="13:21:0302004:388"/>
    <s v="КУЧЕРОВ МИХАИЛ АЛЕКСАНДРОВИЧ"/>
    <s v="132100870490"/>
    <d v="1982-07-20T00:00:00"/>
    <d v="2013-10-16T00:00:00"/>
    <s v="1/1"/>
    <n v="1"/>
    <d v="2013-10-16T00:00:00"/>
    <s v="001001001000 - Собственность"/>
    <s v=""/>
    <s v=""/>
    <m/>
    <n v="3.0000000000000001E-3"/>
    <s v=" Жилые дома"/>
    <s v=""/>
    <n v="14.3"/>
    <n v="64428.36"/>
    <s v="89254805001"/>
    <s v="431046,Россия,Мордовия Респ,Торбеевский р-н,,Варжеляй с,2-я Советская ул,10,,"/>
    <n v="89654405"/>
    <s v=" ставка 0,3"/>
    <x v="5"/>
    <n v="4505.4797202797199"/>
  </r>
  <r>
    <s v="13:21:0302004:454"/>
    <s v="КИРДЯШКИН ВИКТОР СЕМЕНОВИЧ"/>
    <s v="132101127859"/>
    <d v="1976-03-21T00:00:00"/>
    <d v="2012-10-18T00:00:00"/>
    <s v="1/1"/>
    <n v="1"/>
    <d v="2012-10-18T00:00:00"/>
    <s v="001001001000 - Собственность"/>
    <s v=""/>
    <s v=""/>
    <m/>
    <n v="3.0000000000000001E-3"/>
    <s v=" Жилые дома"/>
    <s v=""/>
    <n v="46.3"/>
    <n v="190574.5"/>
    <s v="89254805001"/>
    <s v="431046,Россия,Мордовия Респ,Торбеевский р-н,,Варжеляй с,2-я Советская ул,98,,"/>
    <n v="89654405"/>
    <s v=" ставка 0,3"/>
    <x v="5"/>
    <n v="4116.0799136069118"/>
  </r>
  <r>
    <s v="13:08:0403001:1698"/>
    <s v="ВЕДЯСКИН ИВАН НИКОЛАЕВИЧ"/>
    <s v="130802746941"/>
    <d v="1993-08-25T00:00:00"/>
    <d v="2019-12-15T00:00:00"/>
    <s v="1/1"/>
    <n v="1"/>
    <d v="2019-12-15T00:00:00"/>
    <s v="001001001000 - Собственность"/>
    <s v=""/>
    <s v=""/>
    <m/>
    <n v="3.0000000000000001E-3"/>
    <s v=" Жилые дома"/>
    <s v=""/>
    <n v="40.9"/>
    <n v="787060.79"/>
    <s v="89221563000"/>
    <s v="431100, , Мордовия Респ, Зубово-Полянский р-н, , рп Потьма, ул Новостроящаяся, 27, ,"/>
    <n v="89621163"/>
    <s v=" ставка 0,3"/>
    <x v="4"/>
    <n v="19243.540097799512"/>
  </r>
  <r>
    <s v="13:08:0122001:286"/>
    <s v="КОНЯШКИН АЛЕКСАНДР АЛЕКСАНДРОВИЧ"/>
    <s v="130800761630"/>
    <d v="1992-01-01T00:00:00"/>
    <d v="2018-04-11T00:00:00"/>
    <s v="1/1"/>
    <n v="1"/>
    <d v="2018-04-11T00:00:00"/>
    <s v="001001001000 - Собственность"/>
    <s v=""/>
    <s v=""/>
    <m/>
    <n v="3.0000000000000001E-3"/>
    <s v=" Жилые дома"/>
    <s v=""/>
    <n v="29.6"/>
    <n v="129811.69"/>
    <s v="89221860001"/>
    <s v="431122,РОССИЯ,Мордовия Респ,Зубово-Полянский р-н,,Новая Потьма с,Садовая ул,26,,"/>
    <n v="89621460"/>
    <s v=" ставка 0,3"/>
    <x v="4"/>
    <n v="4385.5300675675671"/>
  </r>
  <r>
    <s v="13:08:0122001:306"/>
    <s v="ЧИСТЯКОВ ВАСИЛИЙ ИЛЬИЧ"/>
    <s v="130800693356"/>
    <d v="1992-01-01T00:00:00"/>
    <d v="2014-05-17T00:00:00"/>
    <s v="1/1"/>
    <n v="1"/>
    <d v="2014-05-17T00:00:00"/>
    <s v="001001001000 - Собственность"/>
    <s v=""/>
    <s v=""/>
    <m/>
    <n v="3.0000000000000001E-3"/>
    <s v=" Жилые дома"/>
    <s v=""/>
    <n v="38.700000000000003"/>
    <n v="185776.25"/>
    <s v="89221860001"/>
    <s v="431122,РОССИЯ,Мордовия Респ,Зубово-Полянский р-н,,Новая Потьма с,Советская ул,30,,"/>
    <n v="89621460"/>
    <s v=" ставка 0,3"/>
    <x v="4"/>
    <n v="4800.4198966408267"/>
  </r>
  <r>
    <s v="13:08:0122002:164"/>
    <s v="МИХАЙЛОВ ИВАН МИХАЙЛОВИЧ"/>
    <s v="130802654426"/>
    <d v="1992-01-01T00:00:00"/>
    <d v="2016-05-18T00:00:00"/>
    <s v="1/1"/>
    <n v="1"/>
    <d v="2016-05-18T00:00:00"/>
    <s v="001001001000 - Собственность"/>
    <s v=""/>
    <s v=""/>
    <m/>
    <n v="3.0000000000000001E-3"/>
    <s v=" Жилые дома"/>
    <s v=""/>
    <n v="40.9"/>
    <n v="173739.93"/>
    <s v="89221860004"/>
    <s v="431122,РОССИЯ,Мордовия Респ,Зубово-Полянский р-н,,Старая Потьма с,Садовая ул,84,,"/>
    <n v="89621460"/>
    <s v=" ставка 0,3"/>
    <x v="4"/>
    <n v="4247.9200488997558"/>
  </r>
  <r>
    <s v="13:08:0122002:155"/>
    <s v="ЦАРАКАЕВ ВАСИЛИЙ СЕМЕНОВИЧ"/>
    <s v="130802648408"/>
    <d v="1992-01-01T00:00:00"/>
    <d v="2015-12-15T00:00:00"/>
    <s v="1/1"/>
    <n v="1"/>
    <d v="2015-12-15T00:00:00"/>
    <s v="001001001000 - Собственность"/>
    <s v=""/>
    <s v=""/>
    <m/>
    <n v="3.0000000000000001E-3"/>
    <s v=" Жилые дома"/>
    <s v=""/>
    <n v="18.7"/>
    <n v="78975.520000000004"/>
    <s v="89221860004"/>
    <s v="431122,РОССИЯ,Мордовия Респ,Зубово-Полянский р-н,,Старая Потьма с,Садовая ул,58,,"/>
    <n v="89621460"/>
    <s v=" ставка 0,3"/>
    <x v="4"/>
    <n v="4223.2898395721932"/>
  </r>
  <r>
    <s v="13:21:0207006:321"/>
    <s v="Машицина Мария Никифоровна"/>
    <s v="132100972090"/>
    <d v="1960-10-12T00:00:00"/>
    <d v="2018-03-17T00:00:00"/>
    <s v="1/1"/>
    <n v="1"/>
    <d v="2018-03-17T00:00:00"/>
    <s v="001001001000 - Собственность"/>
    <s v=""/>
    <s v=""/>
    <m/>
    <n v="3.0000000000000001E-3"/>
    <s v=" Жилые дома"/>
    <s v=""/>
    <n v="31.2"/>
    <n v="141382.18"/>
    <s v="89254830001"/>
    <s v="431035,Россия,Мордовия Респ,Торбеевский р-н,,Красноармейский п,Интернациональная ул,23,,"/>
    <n v="89654430"/>
    <s v=" ставка 0,3"/>
    <x v="5"/>
    <n v="4531.4801282051285"/>
  </r>
  <r>
    <s v="13:21:0208006:58"/>
    <s v="КРИВОНОГОВ ВАСИЛИЙ МИХАЙЛОВИЧ"/>
    <s v="132101054103"/>
    <d v="1958-05-16T00:00:00"/>
    <d v="2019-02-07T00:00:00"/>
    <s v="1/1"/>
    <n v="1"/>
    <d v="2019-02-07T00:00:00"/>
    <s v="001001001000 - Собственность"/>
    <s v=""/>
    <s v=""/>
    <m/>
    <n v="3.0000000000000001E-3"/>
    <s v=" Жилые дома"/>
    <s v=""/>
    <n v="37.4"/>
    <n v="172589.03"/>
    <s v="89254835003"/>
    <s v="431038,Россия,Мордовия Респ,Торбеевский р-н,,Семивражки с,Северная ул,8,,"/>
    <n v="89654435"/>
    <s v=" ставка 0,3"/>
    <x v="5"/>
    <n v="4614.6799465240647"/>
  </r>
  <r>
    <s v="13:21:0207006:279"/>
    <s v="ТРЫНОВ НИКОЛАЙ ФЕДОРОВИЧ"/>
    <s v="132101046409"/>
    <d v="1970-01-10T00:00:00"/>
    <d v="2016-09-01T00:00:00"/>
    <s v="1/1"/>
    <n v="1"/>
    <d v="2016-09-01T00:00:00"/>
    <s v="001001001000 - Собственность"/>
    <s v=""/>
    <s v=""/>
    <m/>
    <n v="3.0000000000000001E-3"/>
    <s v=" Жилые дома"/>
    <s v=""/>
    <n v="49.1"/>
    <n v="221205.81"/>
    <s v="89254830001"/>
    <s v="431035,Россия,Мордовия Респ,Торбеевский р-н,,Красноармейский п,Интернациональная ул,17,,"/>
    <n v="89654430"/>
    <s v=" ставка 0,3"/>
    <x v="5"/>
    <n v="4505.2099796334014"/>
  </r>
  <r>
    <s v="13:08:0122002:178"/>
    <s v="БАЛАШОВА АЛЕКСАНДРА ТИМОФЕЕВНА"/>
    <s v="130802658519"/>
    <d v="1992-01-01T00:00:00"/>
    <d v="2016-11-30T00:00:00"/>
    <s v="1/1"/>
    <n v="1"/>
    <d v="2016-11-30T00:00:00"/>
    <s v="001001001000 - Собственность"/>
    <s v=""/>
    <s v=""/>
    <m/>
    <n v="3.0000000000000001E-3"/>
    <s v=" Жилые дома"/>
    <s v=""/>
    <n v="30.8"/>
    <n v="143213.53"/>
    <s v="89221860004"/>
    <s v="431100,РОССИЯ,Мордовия Респ,Зубово-Полянский р-н,,Старая Потьма с,Советская ул,131,,"/>
    <n v="89621460"/>
    <s v=" ставка 0,3"/>
    <x v="4"/>
    <n v="4649.789935064935"/>
  </r>
  <r>
    <s v="13:08:0122002:157"/>
    <s v="РАКИТИН НИКОЛАЙ ГРИГОРЬЕВИЧ"/>
    <s v="130802658830"/>
    <d v="1992-01-01T00:00:00"/>
    <d v="2017-06-22T00:00:00"/>
    <s v="1/1"/>
    <n v="1"/>
    <d v="2017-06-22T00:00:00"/>
    <s v="001001001000 - Собственность"/>
    <s v=""/>
    <s v=""/>
    <m/>
    <n v="3.0000000000000001E-3"/>
    <s v=" Жилые дома"/>
    <s v=""/>
    <n v="48.2"/>
    <n v="203562.58"/>
    <s v="89221860004"/>
    <s v="431100,РОССИЯ,Мордовия Респ,Зубово-Полянский р-н,,Старая Потьма с,Советская ул,129,,"/>
    <n v="89621460"/>
    <s v=" ставка 0,3"/>
    <x v="4"/>
    <n v="4223.2900414937758"/>
  </r>
  <r>
    <s v="13:08:0122002:200"/>
    <s v="ИВАНКОВ АЛЕКСАНДР НИКОЛАЕВИЧ"/>
    <s v="130803137389"/>
    <d v="1992-01-01T00:00:00"/>
    <d v="2016-06-11T00:00:00"/>
    <s v="1/1"/>
    <n v="1"/>
    <d v="2016-06-11T00:00:00"/>
    <s v="001001001000 - Собственность"/>
    <d v="2012-06-28T00:00:00"/>
    <s v=""/>
    <m/>
    <n v="3.0000000000000001E-3"/>
    <s v=" Жилые дома"/>
    <s v="Жилой дом"/>
    <n v="35.9"/>
    <n v="160222.42000000001"/>
    <s v="89221860004"/>
    <s v="431122,РОССИЯ,Мордовия Респ,Зубово-Полянский р-н,,Старая Потьма с,Советская ул,98,,"/>
    <n v="89621460"/>
    <s v=" ставка 0,3"/>
    <x v="4"/>
    <n v="4463.0200557103071"/>
  </r>
  <r>
    <s v="13:08:0122002:166"/>
    <s v="БЫЧКОВА АННА ФИЛИМОНОВНА"/>
    <s v="130802659897"/>
    <d v="1992-01-01T00:00:00"/>
    <d v="2015-06-26T00:00:00"/>
    <s v="1/1"/>
    <n v="1"/>
    <d v="2015-06-26T00:00:00"/>
    <s v="001001001000 - Собственность"/>
    <s v=""/>
    <s v=""/>
    <m/>
    <n v="3.0000000000000001E-3"/>
    <s v=" Жилые дома"/>
    <s v=""/>
    <n v="34.6"/>
    <n v="146978.03"/>
    <s v="89221860004"/>
    <s v="431122,РОССИЯ,Мордовия Респ,Зубово-Полянский р-н,,Старая Потьма с,Советская ул,119,,"/>
    <n v="89621460"/>
    <s v=" ставка 0,3"/>
    <x v="4"/>
    <n v="4247.9199421965313"/>
  </r>
  <r>
    <s v="13:08:0122002:207"/>
    <s v="ИВАНКОВА ВАЛЕНТИНА ГРИГОРЬЕВНА"/>
    <s v="130802649539"/>
    <d v="1992-01-01T00:00:00"/>
    <d v="2012-03-02T00:00:00"/>
    <s v="1/1"/>
    <n v="1"/>
    <d v="2012-03-02T00:00:00"/>
    <s v="001001001000 - Собственность"/>
    <s v=""/>
    <s v=""/>
    <m/>
    <n v="3.0000000000000001E-3"/>
    <s v=" Жилые дома"/>
    <s v=""/>
    <n v="41.6"/>
    <n v="171971.9"/>
    <s v="89221860004"/>
    <s v="431122,РОССИЯ,Мордовия Респ,Зубово-Полянский р-н,,Старая Потьма с,Советская ул,69,,"/>
    <n v="89621460"/>
    <s v=" ставка 0,3"/>
    <x v="4"/>
    <n v="4133.9399038461534"/>
  </r>
  <r>
    <s v="13:08:0122002:158"/>
    <s v="ТУРАЕВА ЕЛИЗАВЕТА РОМАНОВНА"/>
    <s v="130802649465"/>
    <d v="1992-01-01T00:00:00"/>
    <d v="2019-03-26T00:00:00"/>
    <s v="1/1"/>
    <n v="1"/>
    <d v="2019-03-26T00:00:00"/>
    <s v="001001001000 - Собственность"/>
    <s v=""/>
    <s v=""/>
    <m/>
    <n v="3.0000000000000001E-3"/>
    <s v=" Жилые дома"/>
    <s v=""/>
    <n v="24.4"/>
    <n v="113454.88"/>
    <s v="89221860004"/>
    <s v="431122,РОССИЯ,Мордовия Респ,Зубово-Полянский р-н,,Старая Потьма с,Советская ул,67,,"/>
    <n v="89621460"/>
    <s v=" ставка 0,3"/>
    <x v="4"/>
    <n v="4649.7901639344263"/>
  </r>
  <r>
    <s v="13:08:0208003:49"/>
    <s v="МИТРОФАНОВ ВИКТОР ПЕТРОВИЧ"/>
    <s v="130802414103"/>
    <d v="1992-01-01T00:00:00"/>
    <d v="2017-12-27T00:00:00"/>
    <s v="1/1"/>
    <n v="1"/>
    <d v="2017-12-27T00:00:00"/>
    <s v="001001001000 - Собственность"/>
    <s v=""/>
    <s v=""/>
    <m/>
    <n v="3.0000000000000001E-3"/>
    <s v=" Жилые дома"/>
    <s v=""/>
    <n v="20.5"/>
    <n v="67013.070000000007"/>
    <s v="89221808003"/>
    <s v="431147,Россия,Мордовия Респ,Зубово-Полянский р-н,,Дубасово с,Речная ул,14,,"/>
    <n v="89621408"/>
    <s v=" ставка 0,3"/>
    <x v="4"/>
    <n v="3268.9302439024395"/>
  </r>
  <r>
    <s v="13:08:0209001:190"/>
    <s v="ГРИШИН ЕФИМ ИВАНОВИЧ"/>
    <s v="130800138867"/>
    <d v="1995-01-01T00:00:00"/>
    <d v="2012-09-08T00:00:00"/>
    <s v="1/1"/>
    <n v="1"/>
    <d v="2012-09-08T00:00:00"/>
    <s v="001001001000 - Собственность"/>
    <s v=""/>
    <s v=""/>
    <m/>
    <n v="3.0000000000000001E-3"/>
    <s v=" Жилые дома"/>
    <s v=""/>
    <n v="39.299999999999997"/>
    <n v="140496.32000000001"/>
    <s v="89221848007"/>
    <s v="431145,РОССИЯ,Мордовия Респ,Зубово-Полянский р-н,,Булдыгино с,Центральная ул,61,,"/>
    <n v="89621448"/>
    <s v=" ставка 0,3"/>
    <x v="4"/>
    <n v="3574.9699745547077"/>
  </r>
  <r>
    <s v="13:08:0307004:56"/>
    <s v="НИКОЛАЕВА АННА АЛЕКСАНДРОВНА"/>
    <s v="130802411840"/>
    <d v="1995-04-28T00:00:00"/>
    <d v="2014-06-27T00:00:00"/>
    <s v="1/1"/>
    <n v="1"/>
    <d v="2014-06-27T00:00:00"/>
    <s v="001001001000 - Собственность"/>
    <s v=""/>
    <s v=""/>
    <n v="63.287089150090388"/>
    <n v="3.0000000000000001E-3"/>
    <s v=" Жилые дома"/>
    <s v=""/>
    <n v="55.3"/>
    <n v="220111.7"/>
    <s v="89221804003"/>
    <s v="431134,Россия,Мордовия Респ,Зубово-Полянский р-н,,Крюковка п,Речная 1-я ул,52,,"/>
    <n v="89621404"/>
    <s v=" ставка 0,3"/>
    <x v="4"/>
    <n v="3980.3200723327309"/>
  </r>
  <r>
    <s v="13:08:0413002:296"/>
    <s v="КАНАЕВ ВИКТОР ВАСИЛЬЕВИЧ"/>
    <s v="130805827941"/>
    <d v="1992-01-01T00:00:00"/>
    <d v="2018-12-28T00:00:00"/>
    <s v="1/1"/>
    <n v="1"/>
    <d v="2018-12-28T00:00:00"/>
    <s v="001001001000 - Собственность"/>
    <s v=""/>
    <s v=""/>
    <m/>
    <n v="3.0000000000000001E-3"/>
    <s v=" Жилые дома"/>
    <s v=""/>
    <n v="17.399999999999999"/>
    <n v="86424.58"/>
    <s v="89221824002"/>
    <s v="431138,Россия,Мордовия Респ,Зубово-Полянский р-н,,Авдалово с,Рабочая ул,12,,"/>
    <n v="89621424"/>
    <s v=" ставка 0,3"/>
    <x v="4"/>
    <n v="4966.9298850574714"/>
  </r>
  <r>
    <s v="13:08:0208003:44"/>
    <s v="КУЗЬМИНА АННА СЕРГЕЕВНА"/>
    <s v="130802413780"/>
    <d v="1997-11-07T00:00:00"/>
    <d v="2012-05-27T00:00:00"/>
    <s v="1/1"/>
    <n v="1"/>
    <d v="2012-05-27T00:00:00"/>
    <s v="001001001000 - Собственность"/>
    <s v=""/>
    <s v=""/>
    <m/>
    <n v="3.0000000000000001E-3"/>
    <s v=" Жилые дома"/>
    <s v=""/>
    <n v="15.4"/>
    <n v="55425.52"/>
    <s v="89221808003"/>
    <s v="431147,Россия,Мордовия Респ,Зубово-Полянский р-н,,Дубасово с,Речная ул,12,,"/>
    <n v="89621408"/>
    <s v=" ставка 0,3"/>
    <x v="4"/>
    <n v="3599.05974025974"/>
  </r>
  <r>
    <s v="13:08:0413002:346"/>
    <s v="КАЗЕЕВА АНТОНИНА ПЕТРОВНА"/>
    <s v="130805828046"/>
    <d v="1992-01-01T00:00:00"/>
    <d v="2015-03-15T00:00:00"/>
    <s v="1/1"/>
    <n v="1"/>
    <d v="2015-03-15T00:00:00"/>
    <s v="001001001000 - Собственность"/>
    <s v=""/>
    <s v=""/>
    <m/>
    <n v="3.0000000000000001E-3"/>
    <s v=" Жилые дома"/>
    <s v=""/>
    <n v="43.9"/>
    <n v="218048.23"/>
    <s v="89221824002"/>
    <s v="431138,Россия,Мордовия Респ,Зубово-Полянский р-н,,Авдалово с,Привокзальная ул,31,,"/>
    <n v="89621424"/>
    <s v=" ставка 0,3"/>
    <x v="4"/>
    <n v="4966.9300683371303"/>
  </r>
  <r>
    <s v="13:21:0207006:337"/>
    <s v="АКСЕНОВА ВАЛЕНТИНА СТЕПАНОВНА"/>
    <s v="132100961959"/>
    <d v="1979-06-10T00:00:00"/>
    <d v="2017-12-21T00:00:00"/>
    <s v="1/1"/>
    <n v="1"/>
    <d v="2017-12-21T00:00:00"/>
    <s v="001001001000 - Собственность"/>
    <s v=""/>
    <s v=""/>
    <m/>
    <n v="3.0000000000000001E-3"/>
    <s v=" Жилые дома"/>
    <s v=""/>
    <n v="31.9"/>
    <n v="158229.74"/>
    <s v="89254830001"/>
    <s v="431035,Россия,Мордовия Респ,Торбеевский р-н,,Красноармейский п,Комсомольская ул,16,,"/>
    <n v="89654430"/>
    <s v=" ставка 0,3"/>
    <x v="5"/>
    <n v="4960.1799373040749"/>
  </r>
  <r>
    <s v="13:21:0207006:373"/>
    <s v="ВОЛОСТНОВА ТАТЬЯНА НИКОЛАЕВНА"/>
    <s v="132102404985"/>
    <d v="1960-02-10T00:00:00"/>
    <d v="2014-02-19T00:00:00"/>
    <s v="1/1"/>
    <n v="1"/>
    <d v="2014-02-19T00:00:00"/>
    <s v="001001001000 - Собственность"/>
    <s v=""/>
    <s v=""/>
    <m/>
    <n v="3.0000000000000001E-3"/>
    <s v=" Жилые дома"/>
    <s v=""/>
    <n v="45.4"/>
    <n v="205729.19"/>
    <s v="89254830001"/>
    <s v="431035,Россия,Мордовия Респ,Торбеевский р-н,,Красноармейский п,Комсомольская ул,7,,"/>
    <n v="89654430"/>
    <s v=" ставка 0,3"/>
    <x v="5"/>
    <n v="4531.4799559471367"/>
  </r>
  <r>
    <s v="13:21:0207006:301"/>
    <s v="ТАРАТЫНОВ ВЛАДИМИР ПЕТРОВИЧ"/>
    <s v="132100630700"/>
    <d v="1990-04-14T00:00:00"/>
    <d v="2016-09-07T00:00:00"/>
    <s v="1/1"/>
    <n v="1"/>
    <d v="2016-09-07T00:00:00"/>
    <s v="001001001000 - Собственность"/>
    <d v="2012-06-28T00:00:00"/>
    <s v=""/>
    <n v="1297.5830956268221"/>
    <n v="3.0000000000000001E-3"/>
    <s v=" Жилые дома"/>
    <s v="жилой дом"/>
    <n v="137.19999999999999"/>
    <n v="680536.7"/>
    <s v="89254830001"/>
    <s v="431035,Россия,Мордовия Респ,Торбеевский р-н,,Красноармейский п,Первомайская ул,1,,"/>
    <n v="89654430"/>
    <s v=" ставка 0,3"/>
    <x v="5"/>
    <n v="4960.1800291545187"/>
  </r>
  <r>
    <s v="13:21:0313003:60"/>
    <s v="ПОРШИН ПЕТР ВАСИЛЬЕВИЧ"/>
    <s v="132101624804"/>
    <d v="1952-08-12T00:00:00"/>
    <d v="2015-02-14T00:00:00"/>
    <s v="1/1"/>
    <n v="1"/>
    <d v="2015-02-14T00:00:00"/>
    <s v="001001001000 - Собственность"/>
    <s v=""/>
    <s v=""/>
    <m/>
    <n v="3.0000000000000001E-3"/>
    <s v=" Жилые дома"/>
    <s v=""/>
    <n v="33.5"/>
    <n v="155005.84"/>
    <s v="89254885007"/>
    <s v="431022,Россия,Мордовия Респ,Торбеевский р-н,,Новая Пичеморга с,Новая Пичеморга ул,23,,"/>
    <n v="89654485"/>
    <s v=" ставка 0,3"/>
    <x v="5"/>
    <n v="4627.04"/>
  </r>
  <r>
    <s v="13:08:0209003:99"/>
    <s v="ШЕЙКИНА ТАТЬЯНА ЕГОРОВНА"/>
    <s v="130800136468"/>
    <d v="1998-08-28T00:00:00"/>
    <d v="2016-12-25T00:00:00"/>
    <s v="1/1"/>
    <n v="1"/>
    <d v="2016-12-25T00:00:00"/>
    <s v="001001001000 - Собственность"/>
    <s v=""/>
    <s v=""/>
    <m/>
    <n v="3.0000000000000001E-3"/>
    <s v=" Жилые дома"/>
    <s v=""/>
    <n v="40.5"/>
    <n v="135415.4"/>
    <s v="89221848009"/>
    <s v="431145,Россия,Мордовия Респ,Зубово-Полянский р-н,,Поповка п,Садовая ул,37,,"/>
    <n v="89621448"/>
    <s v=" ставка 0,3"/>
    <x v="4"/>
    <n v="3343.59012345679"/>
  </r>
  <r>
    <s v="13:08:0121001:635"/>
    <s v="КЕЛАСЬКИНА МАТРЕНА КУЗЬМИНИЧНА"/>
    <s v="130801991972"/>
    <d v="1992-01-01T00:00:00"/>
    <d v="2013-07-22T00:00:00"/>
    <s v="1/1"/>
    <n v="1"/>
    <d v="2013-07-22T00:00:00"/>
    <s v="001001001000 - Собственность"/>
    <s v=""/>
    <s v=""/>
    <m/>
    <n v="3.0000000000000001E-3"/>
    <s v=" Жилые дома"/>
    <s v=""/>
    <n v="46"/>
    <n v="192773.12"/>
    <s v="89221856001"/>
    <s v="431121,Россия,Мордовия Респ,Зубово-Полянский р-н,,Новые Выселки с,Центральная ул,217,,"/>
    <n v="89621456"/>
    <s v=" ставка 0,3"/>
    <x v="4"/>
    <n v="4190.72"/>
  </r>
  <r>
    <s v="13:08:0230001:595"/>
    <s v="СЕЛЕЗНЕВА АННА ЕВДОКИМОВНА"/>
    <s v="130801726212"/>
    <d v="1996-12-31T00:00:00"/>
    <d v="2015-11-04T00:00:00"/>
    <s v="1/1"/>
    <n v="1"/>
    <d v="2015-11-04T00:00:00"/>
    <s v="001001001000 - Собственность"/>
    <s v=""/>
    <s v=""/>
    <m/>
    <n v="3.0000000000000001E-3"/>
    <s v=" Жилые дома"/>
    <s v=""/>
    <n v="34.700000000000003"/>
    <n v="151843.04"/>
    <s v="89221888001"/>
    <s v="431124,Россия,Мордовия Респ,Зубово-Полянский р-н,,Тарханская Потьма с,Садовая ул,78,,"/>
    <n v="89621488"/>
    <s v=" ставка 0,3"/>
    <x v="4"/>
    <n v="4375.8801152737751"/>
  </r>
  <r>
    <s v="13:08:0209003:151"/>
    <s v="САНДАРОВА ЕЛЕНА ДМИТРИЕВНА"/>
    <s v="130802449000"/>
    <d v="1992-01-01T00:00:00"/>
    <d v="2012-11-14T00:00:00"/>
    <s v="1/1"/>
    <n v="1"/>
    <d v="2012-11-14T00:00:00"/>
    <s v="001001001000 - Собственность"/>
    <d v="2012-06-28T00:00:00"/>
    <s v=""/>
    <m/>
    <n v="3.0000000000000001E-3"/>
    <s v=" Жилые дома"/>
    <s v="жилой дом"/>
    <n v="22.3"/>
    <n v="81615.990000000005"/>
    <s v="89221848009"/>
    <s v="431145,Россия,Мордовия Респ,Зубово-Полянский р-н,,Поповка п,Садовая ул,76,,"/>
    <n v="89621448"/>
    <s v=" ставка 0,3"/>
    <x v="4"/>
    <n v="3659.9098654708523"/>
  </r>
  <r>
    <s v="13:08:0121001:468"/>
    <s v="АКИНИНА АННА НЕСТЕРОВНА"/>
    <s v="130802008084"/>
    <d v="1992-01-01T00:00:00"/>
    <d v="2014-09-06T00:00:00"/>
    <s v="1/1"/>
    <n v="1"/>
    <d v="2014-09-06T00:00:00"/>
    <s v="001001001000 - Собственность"/>
    <s v=""/>
    <s v=""/>
    <m/>
    <n v="3.0000000000000001E-3"/>
    <s v=" Жилые дома"/>
    <s v=""/>
    <n v="21.4"/>
    <n v="87274.98"/>
    <s v="89221856001"/>
    <s v="431121,РОССИЯ,Мордовия Респ,Зубово-Полянский р-н,,Новые Выселки с,Центральная ул,277,,"/>
    <n v="89621456"/>
    <s v=" ставка 0,3"/>
    <x v="4"/>
    <n v="4078.2700934579439"/>
  </r>
  <r>
    <s v="13:08:0121001:507"/>
    <s v="КОРКИН ВАСИЛИЙ ИЛЛАРИОНОВИЧ"/>
    <s v="130802020194"/>
    <d v="1992-01-01T00:00:00"/>
    <d v="2019-02-26T00:00:00"/>
    <s v="1/1"/>
    <n v="1"/>
    <d v="2019-02-26T00:00:00"/>
    <s v="001001001000 - Собственность"/>
    <s v=""/>
    <s v=""/>
    <m/>
    <n v="3.0000000000000001E-3"/>
    <s v=" Жилые дома"/>
    <s v=""/>
    <n v="25"/>
    <n v="104768"/>
    <s v="89221856001"/>
    <s v="431121,Россия,Мордовия Респ,Зубово-Полянский р-н,,Новые Выселки с,Центральная ул,144,,"/>
    <n v="89621456"/>
    <s v=" ставка 0,3"/>
    <x v="4"/>
    <n v="4190.72"/>
  </r>
  <r>
    <s v="13:08:0121001:641"/>
    <s v="КУДАШОВА ПРАСКОВЬЯ ВАСИЛЬЕВНА"/>
    <s v="130802017522"/>
    <d v="1992-01-01T00:00:00"/>
    <d v="2014-08-13T00:00:00"/>
    <s v="1/1"/>
    <n v="1"/>
    <d v="2014-08-13T00:00:00"/>
    <s v="001001001000 - Собственность"/>
    <s v=""/>
    <s v=""/>
    <m/>
    <n v="3.0000000000000001E-3"/>
    <s v=" Жилые дома"/>
    <s v=""/>
    <n v="18.2"/>
    <n v="83486.679999999993"/>
    <s v="89221856001"/>
    <s v="431121,Россия,Мордовия Респ,Зубово-Полянский р-н,,Новые Выселки с,Центральная ул,167,,"/>
    <n v="89621456"/>
    <s v=" ставка 0,3"/>
    <x v="4"/>
    <n v="4587.1802197802199"/>
  </r>
  <r>
    <s v="13:08:0121001:492"/>
    <s v="АЦАПКИНА ЕЛИЗАВЕТА ЗАХАРОВНА"/>
    <s v="130802011993"/>
    <d v="1992-01-01T00:00:00"/>
    <d v="2017-03-20T00:00:00"/>
    <s v="1/1"/>
    <n v="1"/>
    <d v="2017-03-20T00:00:00"/>
    <s v="001001001000 - Собственность"/>
    <s v=""/>
    <s v=""/>
    <m/>
    <n v="3.0000000000000001E-3"/>
    <s v=" Жилые дома"/>
    <s v=""/>
    <n v="31.9"/>
    <n v="133683.97"/>
    <s v="89221856001"/>
    <s v="431121,Россия,Мордовия Респ,Зубово-Полянский р-н,,Новые Выселки с,Новая ул,138,,"/>
    <n v="89621456"/>
    <s v=" ставка 0,3"/>
    <x v="4"/>
    <n v="4190.7200626959248"/>
  </r>
  <r>
    <s v="13:01:0223002:986"/>
    <s v="СЕДНЕНКО АЛЕКСАНДР ИВАНОВИЧ"/>
    <s v="130100987417"/>
    <d v="1999-01-01T00:00:00"/>
    <d v="2014-12-03T00:00:00"/>
    <s v="1/1"/>
    <n v="1"/>
    <d v="2014-12-03T00:00:00"/>
    <s v=""/>
    <s v=""/>
    <s v=""/>
    <n v="275.83234935275078"/>
    <n v="1E-3"/>
    <s v=" Квартиры"/>
    <s v=""/>
    <n v="61.8"/>
    <n v="407809.55"/>
    <s v="89203868001"/>
    <s v="431896,Россия,Мордовия Респ,Ардатовский р-н,,Редкодубье с,Молодежная ул,14,,2"/>
    <n v="89603468"/>
    <s v="ставка 0,1"/>
    <x v="22"/>
    <n v="6598.8600323624596"/>
  </r>
  <r>
    <s v="13:08:0401001:574"/>
    <s v="МАТЕРИКИН АЛЕКСАНДР ВАСИЛЬЕВИЧ"/>
    <s v="130802394288"/>
    <d v="1993-01-18T00:00:00"/>
    <d v="2015-12-04T00:00:00"/>
    <s v="1/2"/>
    <n v="0.5"/>
    <d v="2015-12-04T00:00:00"/>
    <s v="001001002000 - Общая долевая собственность"/>
    <s v=""/>
    <s v=""/>
    <m/>
    <n v="3.0000000000000001E-3"/>
    <s v=" Жилые дома"/>
    <s v=""/>
    <n v="29.6"/>
    <n v="127072.5"/>
    <s v="89221818001"/>
    <s v="431157, , Мордовия Респ, Зубово-Полянский р-н, , с Выша, ул Советская, 72, ,"/>
    <n v="89621418"/>
    <s v=" ставка 0,3"/>
    <x v="4"/>
    <n v="4292.989864864865"/>
  </r>
  <r>
    <s v="13:08:0401001:570"/>
    <s v="РВАЧЕВА НИНА МИХАЙЛОВНА"/>
    <s v="130802391858"/>
    <d v="1992-01-01T00:00:00"/>
    <d v="2019-05-13T00:00:00"/>
    <s v="1/1"/>
    <n v="1"/>
    <d v="2019-05-13T00:00:00"/>
    <s v="001001001000 - Собственность"/>
    <s v=""/>
    <s v=""/>
    <m/>
    <n v="3.0000000000000001E-3"/>
    <s v=" Жилые дома"/>
    <s v=""/>
    <n v="38.200000000000003"/>
    <n v="179506.38"/>
    <s v="89221818001"/>
    <s v="431157, , Мордовия Респ, Зубово-Полянский р-н, , с Выша, ул Советская, 14, ,"/>
    <n v="89621418"/>
    <s v=" ставка 0,3"/>
    <x v="4"/>
    <n v="4699.1198952879577"/>
  </r>
  <r>
    <s v="13:08:0310001:256"/>
    <s v="ПАЛАТКИНА МАРИЯ ТИМОФЕЕВНА"/>
    <s v="130802043836"/>
    <d v="1996-03-19T00:00:00"/>
    <d v="2017-01-03T00:00:00"/>
    <s v="1/1"/>
    <n v="1"/>
    <d v="2017-01-03T00:00:00"/>
    <s v="001001001000 - Собственность"/>
    <d v="2012-06-28T00:00:00"/>
    <s v=""/>
    <m/>
    <n v="3.0000000000000001E-3"/>
    <s v=" Жилые дома"/>
    <s v="Жилой дом"/>
    <n v="44.5"/>
    <n v="129596.01"/>
    <s v="89221804008"/>
    <s v="431135,Россия,Мордовия Респ,Зубово-Полянский р-н,,Вадовские Селищи с,Центральная ул,133,,"/>
    <n v="89621404"/>
    <s v=" ставка 0,3"/>
    <x v="4"/>
    <n v="2912.2698876404493"/>
  </r>
  <r>
    <s v="13:08:0223001:475"/>
    <s v="КИНЯКИНА ОЛЬГА АНИСИМОВНА"/>
    <s v="130802955286"/>
    <d v="1992-01-01T00:00:00"/>
    <d v="2016-03-25T00:00:00"/>
    <s v="1/1"/>
    <n v="1"/>
    <d v="2016-03-25T00:00:00"/>
    <s v="001001001000 - Собственность"/>
    <s v=""/>
    <s v=""/>
    <m/>
    <n v="3.0000000000000001E-3"/>
    <s v=" Жилые дома"/>
    <s v=""/>
    <n v="19.5"/>
    <n v="64947.68"/>
    <s v="89221864001"/>
    <s v="431146,Россия,Мордовия Респ,Зубово-Полянский р-н,,Пичпанда с,Московская ул,24,,"/>
    <n v="89621464"/>
    <s v=" ставка 0,3"/>
    <x v="4"/>
    <n v="3330.6502564102566"/>
  </r>
  <r>
    <s v="13:08:0223001:490"/>
    <s v="АДАЙКИНА АННА АНИСИМОВНА"/>
    <s v="130803891807"/>
    <d v="1992-01-01T00:00:00"/>
    <d v="2012-03-04T00:00:00"/>
    <s v="1/1"/>
    <n v="1"/>
    <d v="2012-03-04T00:00:00"/>
    <s v="001001001000 - Собственность"/>
    <s v=""/>
    <s v=""/>
    <m/>
    <n v="3.0000000000000001E-3"/>
    <s v=" Жилые дома"/>
    <s v=""/>
    <n v="15.6"/>
    <n v="54589.08"/>
    <s v="89221864001"/>
    <s v="431146,Россия,Мордовия Респ,Зубово-Полянский р-н,,Пичпанда с,Коммунистическая ул,88,,"/>
    <n v="89621464"/>
    <s v=" ставка 0,3"/>
    <x v="4"/>
    <n v="3499.3"/>
  </r>
  <r>
    <s v="13:08:0223001:443"/>
    <s v="БАЙКОВА ВАРВАРА СТЕПАНОВНА"/>
    <s v="130802956160"/>
    <d v="1992-01-01T00:00:00"/>
    <d v="2020-05-11T00:00:00"/>
    <s v="1/1"/>
    <n v="1"/>
    <d v="2020-05-11T00:00:00"/>
    <s v="001001001000 - Собственность"/>
    <s v=""/>
    <s v=""/>
    <m/>
    <n v="3.0000000000000001E-3"/>
    <s v=" Жилые дома"/>
    <s v=""/>
    <n v="40"/>
    <n v="139972"/>
    <s v="89221864001"/>
    <s v="431146,Россия,Мордовия Респ,Зубово-Полянский р-н,,Пичпанда с,Коммунистическая ул,37,,"/>
    <n v="89621464"/>
    <s v=" ставка 0,3"/>
    <x v="4"/>
    <n v="3499.3"/>
  </r>
  <r>
    <s v="13:08:0223001:359"/>
    <s v="ЧАПАЕВА ПРАСКОВЬЯ ФЕДОРОВНА"/>
    <s v="130805307406"/>
    <d v="1992-01-01T00:00:00"/>
    <d v="2016-05-05T00:00:00"/>
    <s v="1/1"/>
    <n v="1"/>
    <d v="2016-05-05T00:00:00"/>
    <s v="001001001000 - Собственность"/>
    <s v=""/>
    <s v=""/>
    <m/>
    <n v="3.0000000000000001E-3"/>
    <s v=" Жилые дома"/>
    <s v=""/>
    <n v="37.299999999999997"/>
    <n v="124233.24"/>
    <s v="89221864001"/>
    <s v="431146,Россия,Мордовия Респ,Зубово-Полянский р-н,,Пичпанда с,А.Таминкина ул,15,,"/>
    <n v="89621464"/>
    <s v=" ставка 0,3"/>
    <x v="4"/>
    <n v="3330.6498659517429"/>
  </r>
  <r>
    <s v="13:08:0401001:766"/>
    <s v="СЛУЧЕНКОВ ЮРИЙ АЛЕКСАНДРОВИЧ"/>
    <s v="503206320571"/>
    <d v="1998-09-10T00:00:00"/>
    <d v="2016-03-17T00:00:00"/>
    <s v="1/1"/>
    <n v="1"/>
    <d v="2016-03-17T00:00:00"/>
    <s v="001001001000 - Собственность"/>
    <s v=""/>
    <s v=""/>
    <m/>
    <n v="3.0000000000000001E-3"/>
    <s v=" Жилые дома"/>
    <s v=""/>
    <n v="48.5"/>
    <n v="208210.01"/>
    <s v="89221818001"/>
    <s v="431157, , Мордовия Респ, Зубово-Полянский р-н, , с Выша, ул Лесная, 27, ,"/>
    <n v="89621418"/>
    <s v=" ставка 0,3"/>
    <x v="4"/>
    <n v="4292.9898969072165"/>
  </r>
  <r>
    <s v="13:08:0401001:576"/>
    <s v="КУЗНЕЦОВА АНАСТАСИЯ ЕВДОКИМОВНА"/>
    <s v="130802390269"/>
    <d v="1992-01-01T00:00:00"/>
    <d v="2012-02-24T00:00:00"/>
    <s v="1/1"/>
    <n v="1"/>
    <d v="2012-02-24T00:00:00"/>
    <s v="001001001000 - Собственность"/>
    <s v=""/>
    <s v=""/>
    <m/>
    <n v="3.0000000000000001E-3"/>
    <s v=" Жилые дома"/>
    <s v=""/>
    <n v="39.700000000000003"/>
    <n v="170431.7"/>
    <s v="89221818001"/>
    <s v="431157, , Мордовия Респ, Зубово-Полянский р-н, , с Выша, ул Центральная, 3, ,"/>
    <n v="89621418"/>
    <s v=" ставка 0,3"/>
    <x v="4"/>
    <n v="4292.9899244332491"/>
  </r>
  <r>
    <s v="13:08:0401001:784"/>
    <s v="НИКИТИНА АННА ВЛАДИМИРОВНА"/>
    <s v="130802387202"/>
    <d v="1992-01-01T00:00:00"/>
    <d v="2016-05-06T00:00:00"/>
    <s v="1/1"/>
    <n v="1"/>
    <d v="2016-05-06T00:00:00"/>
    <s v="001001001000 - Собственность"/>
    <s v=""/>
    <s v=""/>
    <n v="676.06545291828797"/>
    <n v="3.0000000000000001E-3"/>
    <s v=" Жилые дома"/>
    <s v=""/>
    <n v="102.8"/>
    <n v="438759.65"/>
    <s v="89221818001"/>
    <s v="431157,Россия,Мордовия Респ,Зубово-Полянский р-н,,Выша с,Овражная 3-я ул,4,,"/>
    <n v="89621418"/>
    <s v=" ставка 0,3"/>
    <x v="4"/>
    <n v="4268.089980544747"/>
  </r>
  <r>
    <s v="13:08:0401001:450"/>
    <s v="КУЛЯШОВ НИКОЛАЙ ВАСИЛЬЕВИЧ"/>
    <s v="130805069303"/>
    <d v="1992-01-01T00:00:00"/>
    <d v="2010-06-30T00:00:00"/>
    <s v="1/1"/>
    <n v="1"/>
    <d v="2010-06-30T00:00:00"/>
    <s v="001001001000 - Собственность"/>
    <s v=""/>
    <s v=""/>
    <n v="44.128304245810085"/>
    <n v="3.0000000000000001E-3"/>
    <s v=" Жилые дома"/>
    <s v=""/>
    <n v="53.7"/>
    <n v="213485.58"/>
    <s v="89221818001"/>
    <s v="431157, , Мордовия Респ, Зубово-Полянский р-н, , с Выша, ул Овражная 1-я, 7, ,"/>
    <n v="89621418"/>
    <s v=" ставка 0,3"/>
    <x v="4"/>
    <n v="3975.5229050279327"/>
  </r>
  <r>
    <s v="13:08:0401001:876"/>
    <s v="ГУТА ТАТЬЯНА ТИМОФЕЕВНА"/>
    <s v="130802380542"/>
    <d v="1995-01-01T00:00:00"/>
    <d v="2014-05-19T00:00:00"/>
    <s v="1/1"/>
    <n v="1"/>
    <d v="2014-05-19T00:00:00"/>
    <s v="001001001000 - Собственность"/>
    <s v=""/>
    <s v=""/>
    <m/>
    <n v="3.0000000000000001E-3"/>
    <s v=" Жилые дома"/>
    <s v=""/>
    <n v="37"/>
    <n v="166883.32"/>
    <s v="89221818001"/>
    <s v="431157, , Мордовия Респ, Зубово-Полянский р-н, , с Выша, ул Школьная, 13, ,"/>
    <n v="89621418"/>
    <s v=" ставка 0,3"/>
    <x v="4"/>
    <n v="4510.3600000000006"/>
  </r>
  <r>
    <s v="13:08:0310001:314"/>
    <s v="МОРДАКИН МИТРОФАН НЕСТЕРОВИЧ"/>
    <s v="130801612670"/>
    <d v="1992-01-01T00:00:00"/>
    <d v="2016-05-10T00:00:00"/>
    <s v="1/1"/>
    <n v="1"/>
    <d v="2016-05-10T00:00:00"/>
    <s v="001001001000 - Собственность"/>
    <s v=""/>
    <s v=""/>
    <m/>
    <n v="3.0000000000000001E-3"/>
    <s v=" Жилые дома"/>
    <s v=""/>
    <n v="46.9"/>
    <n v="135793.79"/>
    <s v="89221804008"/>
    <s v="431135,Россия,Мордовия Респ,Зубово-Полянский р-н,,Вадовские Селищи с,Центральная ул,127,,"/>
    <n v="89621404"/>
    <s v=" ставка 0,3"/>
    <x v="4"/>
    <n v="2895.3899786780385"/>
  </r>
  <r>
    <s v="13:08:0223001:370"/>
    <s v="ЩУКИНА ЛЮБОВЬ ИВАНОВНА"/>
    <s v="130805092260"/>
    <d v="1992-01-01T00:00:00"/>
    <d v="2015-07-26T00:00:00"/>
    <s v="1/1"/>
    <n v="1"/>
    <d v="2015-07-26T00:00:00"/>
    <s v="001001001000 - Собственность"/>
    <s v=""/>
    <s v=""/>
    <n v="165.16391275362321"/>
    <n v="3.0000000000000001E-3"/>
    <s v=" Жилые дома"/>
    <s v=""/>
    <n v="62.1"/>
    <n v="282553.14"/>
    <s v="89221864001"/>
    <s v="431146,Россия,Мордовия Респ,Зубово-Полянский р-н,,Пичпанда с,Московская ул,15,,"/>
    <n v="89621464"/>
    <s v=" ставка 0,3"/>
    <x v="4"/>
    <n v="4549.9700483091792"/>
  </r>
  <r>
    <s v="13:08:0310001:285"/>
    <s v="МАСКАЕВ ИВАН АФАНАСЬЕВИЧ"/>
    <s v="130801614043"/>
    <d v="1992-01-01T00:00:00"/>
    <d v="2012-11-05T00:00:00"/>
    <s v="1/1"/>
    <n v="1"/>
    <d v="2012-11-05T00:00:00"/>
    <s v="001001001000 - Собственность"/>
    <s v=""/>
    <s v=""/>
    <m/>
    <n v="3.0000000000000001E-3"/>
    <s v=" Жилые дома"/>
    <s v=""/>
    <n v="44.5"/>
    <n v="129596.01"/>
    <s v="89221804008"/>
    <s v="431135,РОССИЯ,Мордовия Респ,Зубово-Полянский р-н,,Вадовские Селищи с,Центральная ул,130,,"/>
    <n v="89621404"/>
    <s v=" ставка 0,3"/>
    <x v="4"/>
    <n v="2912.2698876404493"/>
  </r>
  <r>
    <s v="13:08:0223001:468"/>
    <s v="ШЕСТАКОВ СЕРГЕЙ АФАНАСЬЕВИЧ"/>
    <s v="130802191577"/>
    <d v="1993-01-01T00:00:00"/>
    <d v="2012-07-08T00:00:00"/>
    <s v="1/1"/>
    <n v="1"/>
    <d v="2012-07-08T00:00:00"/>
    <s v="001001001000 - Собственность"/>
    <s v=""/>
    <s v=""/>
    <m/>
    <n v="3.0000000000000001E-3"/>
    <s v=" Жилые дома"/>
    <s v=""/>
    <n v="18.8"/>
    <n v="62616.22"/>
    <s v="89221864001"/>
    <s v="431146,Россия,Мордовия Респ,Зубово-Полянский р-н,,Пичпанда с,Коммунистическая ул,40,,"/>
    <n v="89621464"/>
    <s v=" ставка 0,3"/>
    <x v="4"/>
    <n v="3330.65"/>
  </r>
  <r>
    <s v="13:08:0310001:269"/>
    <s v="Щукин Федор Игнатьевич"/>
    <s v="130801612102"/>
    <d v="1992-01-01T00:00:00"/>
    <d v="2016-06-03T00:00:00"/>
    <s v="1/1"/>
    <n v="1"/>
    <d v="2016-06-03T00:00:00"/>
    <s v="001001001000 - Собственность"/>
    <s v=""/>
    <s v=""/>
    <m/>
    <n v="3.0000000000000001E-3"/>
    <s v=" Жилые дома"/>
    <s v=""/>
    <n v="22.1"/>
    <n v="62634.27"/>
    <s v="89221804008"/>
    <s v="431135,РОССИЯ,Мордовия Респ,Зубово-Полянский р-н,,Вадовские Селищи с,Центральная ул,2,,"/>
    <n v="89621404"/>
    <s v=" ставка 0,3"/>
    <x v="4"/>
    <n v="2834.1298642533934"/>
  </r>
  <r>
    <s v="13:08:0223001:503"/>
    <s v="ПОЛКАЧЕВА ПРАСКОВЬЯ ВАСИЛЬЕВНА"/>
    <s v="130801699640"/>
    <d v="1992-01-01T00:00:00"/>
    <d v="2014-01-04T00:00:00"/>
    <s v="1/1"/>
    <n v="1"/>
    <d v="2014-01-04T00:00:00"/>
    <s v="001001001000 - Собственность"/>
    <s v=""/>
    <s v=""/>
    <m/>
    <n v="3.0000000000000001E-3"/>
    <s v=" Жилые дома"/>
    <s v=""/>
    <n v="33.700000000000003"/>
    <n v="122861.44"/>
    <s v="89221864001"/>
    <s v="431146,Россия,Мордовия Респ,Зубово-Полянский р-н,,Пичпанда с,Советская ул,28,,"/>
    <n v="89621464"/>
    <s v=" ставка 0,3"/>
    <x v="4"/>
    <n v="3645.7400593471807"/>
  </r>
  <r>
    <s v="13:08:0310001:284"/>
    <s v="ЩУКИНА АГАФЬЯ ТЕРЕНТЬЕВНА"/>
    <s v="132812519540"/>
    <d v="1992-01-01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"/>
    <n v="42"/>
    <n v="119033.46"/>
    <s v="89221804008"/>
    <s v="431135,РОССИЯ,Мордовия Респ,Зубово-Полянский р-н,,Вадовские Селищи с,Центральная ул,18,,"/>
    <n v="89621404"/>
    <s v=" ставка 0,3"/>
    <x v="4"/>
    <n v="2834.13"/>
  </r>
  <r>
    <s v="13:08:0223001:495"/>
    <s v="ВАШЛАНОВА АННА ВАСИЛЬЕВНА"/>
    <s v="130803791432"/>
    <d v="1992-01-01T00:00:00"/>
    <d v="2012-10-29T00:00:00"/>
    <s v="1/1"/>
    <n v="1"/>
    <d v="2012-10-29T00:00:00"/>
    <s v="001001001000 - Собственность"/>
    <s v=""/>
    <s v=""/>
    <m/>
    <n v="3.0000000000000001E-3"/>
    <s v=" Жилые дома"/>
    <s v=""/>
    <n v="31.5"/>
    <n v="102100.32"/>
    <s v="89221864001"/>
    <s v="431146,Россия,Мордовия Респ,Зубово-Полянский р-н,,Пичпанда с,Красноармейская ул,5,,"/>
    <n v="89621464"/>
    <s v=" ставка 0,3"/>
    <x v="4"/>
    <n v="3241.28"/>
  </r>
  <r>
    <s v="13:08:0310002:37"/>
    <s v="ЛАПАТКИН СЕРГЕЙ АФАНАСЬЕВИЧ"/>
    <s v="130805068109"/>
    <d v="1992-01-0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24.6"/>
    <n v="59038.77"/>
    <s v="89221804013"/>
    <s v="431121,РОССИЯ,Мордовия Респ,Зубово-Полянский р-н,,Од Веле (Вадово-Селищенское с/п) п,Маскаева ул,26,,"/>
    <n v="89621404"/>
    <s v=" ставка 0,3"/>
    <x v="4"/>
    <n v="2399.9499999999998"/>
  </r>
  <r>
    <s v="13:08:0310001:262"/>
    <s v="МОРДАКИН НИКОЛАЙ АЛЕКСАНДРОВИЧ"/>
    <s v="130800219435"/>
    <d v="1992-01-01T00:00:00"/>
    <d v="2020-01-16T00:00:00"/>
    <s v="1/1"/>
    <n v="1"/>
    <d v="2020-01-16T00:00:00"/>
    <s v="001001001000 - Собственность"/>
    <s v=""/>
    <s v=""/>
    <n v="21.995751395793476"/>
    <n v="3.0000000000000001E-3"/>
    <s v=" Жилые дома"/>
    <s v=""/>
    <n v="52.3"/>
    <n v="166721.42000000001"/>
    <s v="89221804008"/>
    <s v="431135,РОССИЯ,Мордовия Респ,Зубово-Полянский р-н,,Вадовские Селищи с,Центральная ул,197,,"/>
    <n v="89621404"/>
    <s v=" ставка 0,3"/>
    <x v="4"/>
    <n v="3187.790057361377"/>
  </r>
  <r>
    <s v="13:08:0223001:592"/>
    <s v="КАТКОВА АННА ГРИГОРЬЕВНА"/>
    <s v="130803797466"/>
    <d v="1992-01-01T00:00:00"/>
    <d v="2012-07-23T00:00:00"/>
    <s v="1/1"/>
    <n v="1"/>
    <d v="2012-07-23T00:00:00"/>
    <s v="001001001000 - Собственность"/>
    <s v=""/>
    <s v=""/>
    <m/>
    <n v="3.0000000000000001E-3"/>
    <s v=" Жилые дома"/>
    <s v=""/>
    <n v="37.9"/>
    <n v="139186.60999999999"/>
    <s v="89221864001"/>
    <s v="431146,Россия,Мордовия Респ,Зубово-Полянский р-н,,Пичпанда с,Красноармейская ул,56,,"/>
    <n v="89621464"/>
    <s v=" ставка 0,3"/>
    <x v="4"/>
    <n v="3672.4699208443271"/>
  </r>
  <r>
    <s v="13:08:0223001:385"/>
    <s v="ПОЛКАЧЕВ НИКИТА ВАСИЛЬЕВИЧ"/>
    <s v="130802038160"/>
    <d v="1992-01-01T00:00:00"/>
    <d v="2012-01-25T00:00:00"/>
    <s v="1/1"/>
    <n v="1"/>
    <d v="2012-01-25T00:00:00"/>
    <s v="001001001000 - Собственность"/>
    <s v=""/>
    <s v=""/>
    <m/>
    <n v="3.0000000000000001E-3"/>
    <s v=" Жилые дома"/>
    <s v=""/>
    <n v="42.1"/>
    <n v="147320.53"/>
    <s v="89221864001"/>
    <s v="431146,РОССИЯ,Мордовия Респ,Зубово-Полянский р-н,,Пичпанда с,А.Таминкина ул,61,,"/>
    <n v="89621464"/>
    <s v=" ставка 0,3"/>
    <x v="4"/>
    <n v="3499.2999999999997"/>
  </r>
  <r>
    <s v="13:08:0223001:496"/>
    <s v="ПОКРИНА ВАЛЕНТИНА МИХАЙЛОВНА"/>
    <s v="130801694289"/>
    <d v="1992-01-01T00:00:00"/>
    <d v="2014-11-28T00:00:00"/>
    <s v="1/1"/>
    <n v="1"/>
    <d v="2014-11-28T00:00:00"/>
    <s v="001001001000 - Собственность"/>
    <s v=""/>
    <s v=""/>
    <m/>
    <n v="3.0000000000000001E-3"/>
    <s v=" Жилые дома"/>
    <s v=""/>
    <n v="23.7"/>
    <n v="78936.399999999994"/>
    <s v="89221864001"/>
    <s v="431146,Россия,Мордовия Респ,Зубово-Полянский р-н,,Пичпанда с,Красноармейская ул,6,,"/>
    <n v="89621464"/>
    <s v=" ставка 0,3"/>
    <x v="4"/>
    <n v="3330.6497890295359"/>
  </r>
  <r>
    <s v="13:08:0223001:368"/>
    <s v="КИНЯКИНА АНАСТАСИЯ ФИЛИППОВНА"/>
    <s v="130803795910"/>
    <d v="1992-01-01T00:00:00"/>
    <d v="2013-01-02T00:00:00"/>
    <s v="1/1"/>
    <n v="1"/>
    <d v="2013-01-02T00:00:00"/>
    <s v="001001001000 - Собственность"/>
    <s v=""/>
    <s v=""/>
    <m/>
    <n v="3.0000000000000001E-3"/>
    <s v=" Жилые дома"/>
    <s v=""/>
    <n v="38.5"/>
    <n v="128230.03"/>
    <s v="89221864001"/>
    <s v="431146,Россия,Мордовия Респ,Зубово-Полянский р-н,,Пичпанда с,Красноармейская ул,27,,"/>
    <n v="89621464"/>
    <s v=" ставка 0,3"/>
    <x v="4"/>
    <n v="3330.6501298701301"/>
  </r>
  <r>
    <s v="13:08:0223001:450"/>
    <s v="Мучкина Акулина Федоровна"/>
    <s v="130801701271"/>
    <d v="1994-06-17T00:00:00"/>
    <d v="2018-03-13T00:00:00"/>
    <s v="1/1"/>
    <n v="1"/>
    <d v="2018-03-13T00:00:00"/>
    <s v="001001001000 - Собственность"/>
    <s v=""/>
    <s v=""/>
    <m/>
    <n v="3.0000000000000001E-3"/>
    <s v=" Жилые дома"/>
    <s v=""/>
    <n v="44.2"/>
    <n v="161141.71"/>
    <s v="89221864001"/>
    <s v="431146,РОССИЯ,Мордовия Респ,Зубово-Полянский р-н,,Пичпанда с,Красноармейская ул,40,,"/>
    <n v="89621464"/>
    <s v=" ставка 0,3"/>
    <x v="4"/>
    <n v="3645.7400452488682"/>
  </r>
  <r>
    <s v="13:08:0310002:41"/>
    <s v="ПАЛАТКИНА ЗИНАИДА ПАВЛОВНА"/>
    <s v="130801643171"/>
    <d v="1992-01-01T00:00:00"/>
    <d v="2012-01-13T00:00:00"/>
    <s v="1/1"/>
    <n v="1"/>
    <d v="2012-01-13T00:00:00"/>
    <s v="001001001000 - Собственность"/>
    <s v=""/>
    <s v=""/>
    <m/>
    <n v="3.0000000000000001E-3"/>
    <s v=" Жилые дома"/>
    <s v=""/>
    <n v="22.2"/>
    <n v="59927.35"/>
    <s v="89221804013"/>
    <s v="431135,РОССИЯ,Мордовия Респ,Зубово-Полянский р-н,,Од Веле (Вадово-Селищенское с/п) п,Маскаева ул,5,,"/>
    <n v="89621404"/>
    <s v=" ставка 0,3"/>
    <x v="4"/>
    <n v="2699.4301801801803"/>
  </r>
  <r>
    <s v="13:08:0401001:773"/>
    <s v="ВАВИЛКИНА ЛИДИЯ НИКОЛАЕВНА"/>
    <s v="130802367870"/>
    <d v="1992-01-01T00:00:00"/>
    <d v="2016-04-07T00:00:00"/>
    <s v="1/1"/>
    <n v="1"/>
    <d v="2016-04-07T00:00:00"/>
    <s v="001001001000 - Собственность"/>
    <s v=""/>
    <s v=""/>
    <m/>
    <n v="3.0000000000000001E-3"/>
    <s v=" Жилые дома"/>
    <s v=""/>
    <n v="44.5"/>
    <n v="189930.01"/>
    <s v="89221818001"/>
    <s v="431157, , Мордовия Респ, Зубово-Полянский р-н, , с Выша, ул Лесная, 83, ,"/>
    <n v="89621418"/>
    <s v=" ставка 0,3"/>
    <x v="4"/>
    <n v="4268.0901123595504"/>
  </r>
  <r>
    <s v="13:08:0211007:55"/>
    <s v="КУНЯШЕВ ДЖИГАНША ИСМАИЛЛОВИЧ"/>
    <s v="130801622213"/>
    <d v="1992-01-01T00:00:00"/>
    <d v="2018-03-15T00:00:00"/>
    <s v="1/1"/>
    <n v="1"/>
    <d v="2018-03-15T00:00:00"/>
    <s v="001001001000 - Собственность"/>
    <d v="2012-06-28T00:00:00"/>
    <s v=""/>
    <m/>
    <n v="3.0000000000000001E-3"/>
    <s v=" Жилые дома"/>
    <s v="жилой дом"/>
    <n v="45.3"/>
    <n v="131402.16"/>
    <s v="89221820003"/>
    <s v="431144,Россия,Мордовия Респ,Зубово-Полянский р-н,,Кочетовка с,Луговая ул,12,,"/>
    <n v="89621420"/>
    <s v=" ставка 0,3"/>
    <x v="4"/>
    <n v="2900.7099337748346"/>
  </r>
  <r>
    <s v="13:08:0401001:546"/>
    <s v="Романов Павел Иванович"/>
    <s v="130802368753"/>
    <d v="1992-01-01T00:00:00"/>
    <d v="2017-12-03T00:00:00"/>
    <s v="1/1"/>
    <n v="1"/>
    <d v="2017-12-03T00:00:00"/>
    <s v="001001001000 - Собственность"/>
    <s v=""/>
    <s v=""/>
    <m/>
    <n v="3.0000000000000001E-3"/>
    <s v=" Жилые дома"/>
    <s v=""/>
    <n v="44.3"/>
    <n v="208171.02"/>
    <s v="89221818001"/>
    <s v="431157,РОССИЯ,Мордовия Респ,Зубово-Полянский р-н,,Выша с,Лесная ул,24,,"/>
    <n v="89621418"/>
    <s v=" ставка 0,3"/>
    <x v="4"/>
    <n v="4699.1200902934534"/>
  </r>
  <r>
    <s v="13:08:0211002:159"/>
    <s v="ГУРТЯКИН ИВАН ИВАНОВИЧ"/>
    <s v="130803980800"/>
    <d v="1992-01-01T00:00:00"/>
    <d v="2014-07-16T00:00:00"/>
    <s v="1/1"/>
    <n v="1"/>
    <d v="2014-07-16T00:00:00"/>
    <s v="001001001000 - Собственность"/>
    <s v=""/>
    <s v=""/>
    <m/>
    <n v="3.0000000000000001E-3"/>
    <s v=" Жилые дома"/>
    <s v=""/>
    <n v="40.6"/>
    <n v="138625.45000000001"/>
    <s v="89221820002"/>
    <s v="431144,Россия,Мордовия Респ,Зубово-Полянский р-н,,Калиновка д,Мостовая ул,13,,"/>
    <n v="89621420"/>
    <s v=" ставка 0,3"/>
    <x v="4"/>
    <n v="3414.4199507389162"/>
  </r>
  <r>
    <s v="13:08:0211002:153"/>
    <s v="ВАШЛАЕВА ОЛЬГА МИХАЙЛОВНА"/>
    <s v="130802673901"/>
    <d v="1992-01-01T00:00:00"/>
    <d v="2012-09-02T00:00:00"/>
    <s v="1/1"/>
    <n v="1"/>
    <d v="2012-09-02T00:00:00"/>
    <s v="001001001000 - Собственность"/>
    <s v=""/>
    <s v=""/>
    <m/>
    <n v="3.0000000000000001E-3"/>
    <s v=" Жилые дома"/>
    <s v=""/>
    <n v="23.4"/>
    <n v="72992.09"/>
    <s v="89221820002"/>
    <s v="431144,Россия,Мордовия Респ,Зубово-Полянский р-н,,Калиновка д,Мостовая ул,24,,"/>
    <n v="89621420"/>
    <s v=" ставка 0,3"/>
    <x v="4"/>
    <n v="3119.3200854700854"/>
  </r>
  <r>
    <s v="13:08:0211002:171"/>
    <s v="БЕЗБОРОДОВА ЕКАТЕРИНА ТИХОНОВНА"/>
    <s v="130802670097"/>
    <d v="1992-01-01T00:00:00"/>
    <d v="2018-12-19T00:00:00"/>
    <s v="1/1"/>
    <n v="1"/>
    <d v="2018-12-19T00:00:00"/>
    <s v="001001001000 - Собственность"/>
    <s v=""/>
    <s v=""/>
    <m/>
    <n v="3.0000000000000001E-3"/>
    <s v=" Жилые дома"/>
    <s v=""/>
    <n v="16"/>
    <n v="79725.600000000006"/>
    <s v="89221820002"/>
    <s v="431144,Россия,Мордовия Респ,Зубово-Полянский р-н,,Калиновка д,Мостовая ул,27,,"/>
    <n v="89621420"/>
    <s v=" ставка 0,3"/>
    <x v="4"/>
    <n v="4982.8500000000004"/>
  </r>
  <r>
    <s v="13:08:0211005:141"/>
    <s v="ШИШКАРЕВА АНАСТАСИЯ ИВАНОВНА"/>
    <s v="130803983159"/>
    <d v="1992-01-01T00:00:00"/>
    <d v="2014-12-03T00:00:00"/>
    <s v="1/1"/>
    <n v="1"/>
    <d v="2014-12-03T00:00:00"/>
    <s v="001001001000 - Собственность"/>
    <s v=""/>
    <s v=""/>
    <n v="85.337070000000011"/>
    <n v="3.0000000000000001E-3"/>
    <s v=" Жилые дома"/>
    <s v=""/>
    <n v="59.1"/>
    <n v="184740.69"/>
    <s v="89221820005"/>
    <s v="431144,РОССИЯ,Мордовия Респ,Зубово-Полянский р-н,,Русский Лундан с,Новая ул,9,,"/>
    <n v="89621420"/>
    <s v=" ставка 0,3"/>
    <x v="4"/>
    <n v="3125.9"/>
  </r>
  <r>
    <s v="13:08:0211005:122"/>
    <s v="ЯЛЫШЕВ ДМИТРИЙ АЛЕКСЕЕВИЧ"/>
    <s v="130800452537"/>
    <d v="1997-03-08T00:00:00"/>
    <d v="2018-09-01T00:00:00"/>
    <s v="1/1"/>
    <n v="1"/>
    <d v="2018-09-01T00:00:00"/>
    <s v="001001001000 - Собственность"/>
    <s v=""/>
    <s v=""/>
    <n v="376.98354"/>
    <n v="3.0000000000000001E-3"/>
    <s v=" Жилые дома"/>
    <s v=""/>
    <n v="90.2"/>
    <n v="281956.18"/>
    <s v="89221820005"/>
    <s v="431144,Россия,Мордовия Респ,Зубово-Полянский р-н,,Русский Лундан с,Вольная ул,8,,"/>
    <n v="89621420"/>
    <s v=" ставка 0,3"/>
    <x v="4"/>
    <n v="3125.8999999999996"/>
  </r>
  <r>
    <s v="13:08:0211006:64"/>
    <s v="ТЕЛЯШОВ КЯМИЛЬ АБДУЛЛОВИЧ"/>
    <s v="130800673913"/>
    <d v="1992-01-01T00:00:00"/>
    <d v="2018-07-11T00:00:00"/>
    <s v="1/1"/>
    <n v="1"/>
    <d v="2018-07-11T00:00:00"/>
    <s v="001001001000 - Собственность"/>
    <s v=""/>
    <s v=""/>
    <m/>
    <n v="3.0000000000000001E-3"/>
    <s v=" Жилые дома"/>
    <s v=""/>
    <n v="42.4"/>
    <n v="128553.41"/>
    <s v="89221820006"/>
    <s v="431144,Россия,Мордовия Респ,Зубово-Полянский р-н,,Татарский Лундан д,Мельничная ул,18,,"/>
    <n v="89621420"/>
    <s v=" ставка 0,3"/>
    <x v="4"/>
    <n v="3031.9200471698114"/>
  </r>
  <r>
    <s v="13:08:0211006:61"/>
    <s v="УТЕМИШЕВА АРИФЯ ЯКУБОВНА"/>
    <s v="130801629900"/>
    <d v="1993-07-11T00:00:00"/>
    <d v="2013-05-29T00:00:00"/>
    <s v="1/1"/>
    <n v="1"/>
    <d v="2013-05-29T00:00:00"/>
    <s v="001001001000 - Собственность"/>
    <s v=""/>
    <s v=""/>
    <m/>
    <n v="3.0000000000000001E-3"/>
    <s v=" Жилые дома"/>
    <s v=""/>
    <n v="49.4"/>
    <n v="163946.25"/>
    <s v="89221820006"/>
    <s v="431144,РОССИЯ,Мордовия Респ,Зубово-Полянский р-н,,Татарский Лундан д,Мельничная ул,4,,"/>
    <n v="89621420"/>
    <s v=" ставка 0,3"/>
    <x v="4"/>
    <n v="3318.75"/>
  </r>
  <r>
    <s v="13:08:0211006:68"/>
    <s v="ЧЕРЕМЧЕЕВА САДИЯ ИСАЕВНА"/>
    <s v="130801629836"/>
    <d v="1992-01-01T00:00:00"/>
    <d v="2012-04-04T00:00:00"/>
    <s v="1/1"/>
    <n v="1"/>
    <d v="2012-04-04T00:00:00"/>
    <s v="001001001000 - Собственность"/>
    <s v=""/>
    <s v=""/>
    <m/>
    <n v="3.0000000000000001E-3"/>
    <s v=" Жилые дома"/>
    <s v=""/>
    <n v="26"/>
    <n v="78829.919999999998"/>
    <s v="89221820006"/>
    <s v="431144,РОССИЯ,Мордовия Респ,Зубово-Полянский р-н,,Татарский Лундан д,Асфальтная ул,11,,"/>
    <n v="89621420"/>
    <s v=" ставка 0,3"/>
    <x v="4"/>
    <n v="3031.92"/>
  </r>
  <r>
    <s v="13:08:0102004:349"/>
    <s v="КАРАБАЕВ ИВАН АЛЕКСЕЕВИЧ"/>
    <s v="130800043453"/>
    <d v="1992-01-01T00:00:00"/>
    <d v="2015-06-20T00:00:00"/>
    <s v="1/1"/>
    <n v="1"/>
    <d v="2015-06-20T00:00:00"/>
    <s v="001001001000 - Собственность"/>
    <s v=""/>
    <s v=""/>
    <n v="11038.455809999999"/>
    <n v="3.0000000000000001E-3"/>
    <s v=" Жилые дома"/>
    <s v=""/>
    <n v="260.5"/>
    <n v="4553472.2699999996"/>
    <s v="89221551000"/>
    <s v="431110,Россия,Мордовия Респ,Зубово-Полянский р-н,,Зубова Поляна рп,Парцинская ул,1,,"/>
    <n v="89621151"/>
    <s v=" ставка 0,3"/>
    <x v="4"/>
    <n v="17479.739999999998"/>
  </r>
  <r>
    <s v="13:08:0412001:314"/>
    <s v="СИДОРОВА РАИСА ГРИГОРЬЕВНА"/>
    <s v="130805083354"/>
    <d v="1992-01-01T00:00:00"/>
    <d v="2012-06-10T00:00:00"/>
    <s v="1/1"/>
    <n v="1"/>
    <d v="2012-06-10T00:00:00"/>
    <s v="001001001000 - Собственность"/>
    <s v=""/>
    <s v=""/>
    <m/>
    <n v="3.0000000000000001E-3"/>
    <s v=" Жилые дома"/>
    <s v=""/>
    <n v="37.1"/>
    <n v="173710.73"/>
    <s v="89221824001"/>
    <s v="431131,РОССИЯ,Мордовия Респ,Зубово-Полянский р-н,,Дубитель п,Рабочая ул,7,,"/>
    <n v="89621424"/>
    <s v=" ставка 0,3"/>
    <x v="4"/>
    <n v="4682.2299191374668"/>
  </r>
  <r>
    <s v="13:08:0426001:370"/>
    <s v="ЛЯШИНА ПРАСКОВЬЯ АРСЕНТЬЕВНА"/>
    <s v="130802512245"/>
    <d v="1992-01-01T00:00:00"/>
    <d v="2013-02-22T00:00:00"/>
    <s v="1/1"/>
    <n v="1"/>
    <d v="2013-02-22T00:00:00"/>
    <s v="001001001000 - Собственность"/>
    <s v=""/>
    <s v=""/>
    <m/>
    <n v="3.0000000000000001E-3"/>
    <s v=" Жилые дома"/>
    <s v=""/>
    <n v="34.4"/>
    <n v="146954.74"/>
    <s v="89221818004"/>
    <s v="431155,Россия,Мордовия Респ,Зубово-Полянский р-н,,п станция Свеженькая,,,,"/>
    <n v="89621418"/>
    <s v=" ставка 0,3"/>
    <x v="4"/>
    <n v="4271.94011627907"/>
  </r>
  <r>
    <s v="13:08:0236001:302"/>
    <s v="НЕСТЕРОВА ЕКАТЕРИНА АНИСИМОВНА"/>
    <s v="130801836550"/>
    <d v="1992-01-01T00:00:00"/>
    <d v="2019-03-17T00:00:00"/>
    <s v="1/1"/>
    <n v="1"/>
    <d v="2019-03-17T00:00:00"/>
    <s v="001001001000 - Собственность"/>
    <s v=""/>
    <s v=""/>
    <m/>
    <n v="3.0000000000000001E-3"/>
    <s v=" Жилые дома"/>
    <s v=""/>
    <n v="40"/>
    <n v="121838.8"/>
    <s v="89221827001"/>
    <s v="431148,РОССИЯ,Мордовия Респ,Зубово-Полянский р-н,,Жуковка с,Садовая ул,17,,"/>
    <n v="89621427"/>
    <s v=" ставка 0,3"/>
    <x v="4"/>
    <n v="3045.9700000000003"/>
  </r>
  <r>
    <s v="13:08:0102001:4794"/>
    <s v="МАЛОФЕЕВА НАДЕЖДА ФЕДОРОВНА"/>
    <s v="130899999132"/>
    <d v="1992-12-17T00:00:00"/>
    <d v="2010-10-29T00:00:00"/>
    <s v="1/1"/>
    <n v="1"/>
    <d v="2010-10-29T00:00:00"/>
    <s v="001001001000 - Собственность"/>
    <d v="2012-06-28T00:00:00"/>
    <s v=""/>
    <n v="2629.4610099100314"/>
    <n v="1E-3"/>
    <s v=" Квартиры"/>
    <s v="Жилой дом"/>
    <n v="222.3"/>
    <n v="2889417.61"/>
    <s v="89221551000"/>
    <s v="431110,Россия,Мордовия Респ,Зубово-Полянский р-н,,Зубова Поляна рп,Советская ул,32,,7"/>
    <n v="89621151"/>
    <s v="ставка 0,1"/>
    <x v="4"/>
    <n v="12997.830004498424"/>
  </r>
  <r>
    <s v="13:08:0236002:107"/>
    <s v="СТРЫГИНА ЕКАТЕРИНА ПАНТЕЛЕЕВНА"/>
    <s v="130801930909"/>
    <d v="1992-01-01T00:00:00"/>
    <d v="2020-04-04T00:00:00"/>
    <s v="1/1"/>
    <n v="1"/>
    <d v="2020-04-04T00:00:00"/>
    <s v="001001001000 - Собственность"/>
    <s v=""/>
    <s v=""/>
    <m/>
    <n v="3.0000000000000001E-3"/>
    <s v=" Жилые дома"/>
    <s v=""/>
    <n v="16"/>
    <n v="46431.839999999997"/>
    <s v="89221827002"/>
    <s v="431142,Россия,Мордовия Респ,Зубово-Полянский р-н,,Киселевка д,Луговая ул,22,,"/>
    <n v="89621427"/>
    <s v=" ставка 0,3"/>
    <x v="4"/>
    <n v="2901.99"/>
  </r>
  <r>
    <s v="13:08:0413001:320"/>
    <s v="ТИШКИНА ЕЛИЗАВЕТА ТЕРЕНТЬЕВНА"/>
    <s v="130802965781"/>
    <d v="1992-01-01T00:00:00"/>
    <d v="2018-08-26T00:00:00"/>
    <s v="1/1"/>
    <n v="1"/>
    <d v="2018-08-26T00:00:00"/>
    <s v="001001001000 - Собственность"/>
    <s v=""/>
    <s v=""/>
    <m/>
    <n v="3.0000000000000001E-3"/>
    <s v=" Жилые дома"/>
    <s v=""/>
    <n v="36.299999999999997"/>
    <n v="149550.54999999999"/>
    <s v="89221824003"/>
    <s v="431138,Россия,Мордовия Респ,Зубово-Полянский р-н,,Журавкино с,Заречная ул,7,,"/>
    <n v="89621424"/>
    <s v=" ставка 0,3"/>
    <x v="4"/>
    <n v="4119.8498622589532"/>
  </r>
  <r>
    <s v="13:08:0413001:336"/>
    <s v="КАТАЕВ СЕРГЕЙ ВЛАДИМИРОВИЧ"/>
    <s v="130802948602"/>
    <d v="1992-01-01T00:00:00"/>
    <d v="2018-08-24T00:00:00"/>
    <s v="1/1"/>
    <n v="1"/>
    <d v="2018-08-24T00:00:00"/>
    <s v="001001001000 - Собственность"/>
    <s v=""/>
    <s v=""/>
    <m/>
    <n v="3.0000000000000001E-3"/>
    <s v=" Жилые дома"/>
    <s v=""/>
    <n v="23.2"/>
    <n v="107507.41"/>
    <s v="89221824003"/>
    <s v="431138,РОССИЯ,Мордовия Респ,Зубово-Полянский р-н,,Журавкино с,Кооперативная ул,54,,"/>
    <n v="89621424"/>
    <s v=" ставка 0,3"/>
    <x v="4"/>
    <n v="4633.9400862068969"/>
  </r>
  <r>
    <s v="13:08:0310002:33"/>
    <s v="СТОРОЖЕВА МАРИЯ МАРТЫНОВНА"/>
    <s v="130801641167"/>
    <d v="1992-01-01T00:00:00"/>
    <d v="2015-04-02T00:00:00"/>
    <s v="1/1"/>
    <n v="1"/>
    <d v="2015-04-02T00:00:00"/>
    <s v="001001001000 - Собственность"/>
    <s v=""/>
    <s v=""/>
    <m/>
    <n v="3.0000000000000001E-3"/>
    <s v=" Жилые дома"/>
    <s v=""/>
    <n v="22.6"/>
    <n v="61007.12"/>
    <s v="89221804013"/>
    <s v="431135,Россия,Мордовия Респ,Зубово-Полянский р-н,,Од Веле (Вадово-Селищенское с/п) п,Маскаева ул,13,,"/>
    <n v="89621404"/>
    <s v=" ставка 0,3"/>
    <x v="4"/>
    <n v="2699.4300884955751"/>
  </r>
  <r>
    <s v="13:21:0101013:313"/>
    <s v="КРУТЯКОВ ВЛАДИМИР СЕГЕЕВИЧ"/>
    <s v="132100267204"/>
    <d v="1996-01-01T00:00:00"/>
    <d v="2020-03-12T00:00:00"/>
    <s v="1/1"/>
    <n v="1"/>
    <d v="2020-03-12T00:00:00"/>
    <s v=""/>
    <d v="2012-06-28T00:00:00"/>
    <s v=""/>
    <n v="4418.6844650125313"/>
    <n v="3.0000000000000001E-3"/>
    <s v=" Жилые дома"/>
    <s v="жилой дом"/>
    <n v="119.7"/>
    <n v="2529490.8199999998"/>
    <s v="89254551000"/>
    <s v="431030,Россия,Мордовия Респ,Торбеевский р-н,,Торбеево рп,Советская ул,63,,"/>
    <n v="89654151"/>
    <s v=" ставка 0,3"/>
    <x v="5"/>
    <n v="21131.919966583122"/>
  </r>
  <r>
    <s v="13:21:0101036:20"/>
    <s v="АЛЁШКИН ВАСИЛИЙ АНДРЕЕВИЧ"/>
    <s v="132102086316"/>
    <d v="1996-01-01T00:00:00"/>
    <d v="2018-12-18T00:00:00"/>
    <s v="1/1"/>
    <n v="1"/>
    <d v="2018-12-18T00:00:00"/>
    <s v=""/>
    <s v=""/>
    <s v=""/>
    <m/>
    <n v="3.0000000000000001E-3"/>
    <s v=" Жилые дома"/>
    <s v=""/>
    <n v="24.5"/>
    <n v="432915.24"/>
    <s v="89254551000"/>
    <s v="431030,Россия,Мордовия Респ,Торбеевский р-н,,Торбеево рп,Железнодорожная ул,5,,"/>
    <n v="89654151"/>
    <s v=" ставка 0,3"/>
    <x v="5"/>
    <n v="17670.009795918366"/>
  </r>
  <r>
    <s v="13:21:0101023:123"/>
    <s v="ТОРТЫЖОВА МАРИЯ АНДРЕЕВНА"/>
    <s v="132102586252"/>
    <d v="1975-01-01T00:00:00"/>
    <d v="2017-10-05T00:00:00"/>
    <s v="1/1"/>
    <n v="1"/>
    <d v="2017-10-05T00:00:00"/>
    <s v="001001001000 - Собственность"/>
    <s v=""/>
    <s v=""/>
    <m/>
    <n v="3.0000000000000001E-3"/>
    <s v=" Жилые дома"/>
    <s v=""/>
    <n v="36.9"/>
    <n v="833518.23"/>
    <s v="89254551000"/>
    <s v="431030,Россия,Мордовия Респ,Торбеевский р-н,,Торбеево рп,Интернациональная ул,61,,"/>
    <n v="89654151"/>
    <s v=" ставка 0,3"/>
    <x v="5"/>
    <n v="22588.569918699188"/>
  </r>
  <r>
    <s v="13:08:0413001:413"/>
    <s v="СУРАЕВА ЕВДОКИЯ МИХАЙЛОВНА"/>
    <s v="130802964266"/>
    <d v="1992-01-01T00:00:00"/>
    <d v="2014-03-18T00:00:00"/>
    <s v="1/1"/>
    <n v="1"/>
    <d v="2014-03-18T00:00:00"/>
    <s v="001001001000 - Собственность"/>
    <s v=""/>
    <s v=""/>
    <m/>
    <n v="3.0000000000000001E-3"/>
    <s v=" Жилые дома"/>
    <s v=""/>
    <n v="38"/>
    <n v="159937.82"/>
    <s v="89221824003"/>
    <s v="431138,РОССИЯ,Мордовия Респ,Зубово-Полянский р-н,,Журавкино с,Кооперативная ул,30,,"/>
    <n v="89621424"/>
    <s v=" ставка 0,3"/>
    <x v="4"/>
    <n v="4208.8900000000003"/>
  </r>
  <r>
    <s v="13:08:0413001:383"/>
    <s v="СИЛКИНА ПЕЛАГЕЯ ПРОКОПЬЕВНА"/>
    <s v="130802975719"/>
    <d v="1992-01-01T00:00:00"/>
    <d v="2014-10-21T00:00:00"/>
    <s v="1/1"/>
    <n v="1"/>
    <d v="2014-10-21T00:00:00"/>
    <s v="001001001000 - Собственность"/>
    <s v=""/>
    <s v=""/>
    <m/>
    <n v="3.0000000000000001E-3"/>
    <s v=" Жилые дома"/>
    <s v=""/>
    <n v="22.9"/>
    <n v="94344.57"/>
    <s v="89221824003"/>
    <s v="431138,Россия,Мордовия Респ,Зубово-Полянский р-н,,Журавкино с,Кооперативная ул,23,,"/>
    <n v="89621424"/>
    <s v=" ставка 0,3"/>
    <x v="4"/>
    <n v="4119.8502183406117"/>
  </r>
  <r>
    <s v="13:08:0413001:433"/>
    <s v="ЧИЖАЕВА МАРИЯ ПАВЛОВНА"/>
    <s v="130803308852"/>
    <d v="1992-01-01T00:00:00"/>
    <d v="2012-12-30T00:00:00"/>
    <s v="1/1"/>
    <n v="1"/>
    <d v="2012-12-30T00:00:00"/>
    <s v="001001001000 - Собственность"/>
    <s v=""/>
    <s v=""/>
    <n v="1.3299029940119949"/>
    <n v="3.0000000000000001E-3"/>
    <s v=" Жилые дома"/>
    <s v=""/>
    <n v="50.1"/>
    <n v="222093.8"/>
    <s v="89221824003"/>
    <s v="431138,РОССИЯ,Мордовия Респ,Зубово-Полянский р-н,,Журавкино с,Пролетарская ул,33,,"/>
    <n v="89621424"/>
    <s v=" ставка 0,3"/>
    <x v="4"/>
    <n v="4433.0099800399194"/>
  </r>
  <r>
    <s v="13:08:0413001:379"/>
    <s v="ШУМАРИНА ВАЛЕНТИНА ТИМОФЕЕВНА"/>
    <s v="130805088578"/>
    <d v="1992-01-01T00:00:00"/>
    <d v="2018-12-09T00:00:00"/>
    <s v="1/1"/>
    <n v="1"/>
    <d v="2018-12-09T00:00:00"/>
    <s v="001001001000 - Собственность"/>
    <s v=""/>
    <s v=""/>
    <m/>
    <n v="3.0000000000000001E-3"/>
    <s v=" Жилые дома"/>
    <s v=""/>
    <n v="30.8"/>
    <n v="126891.38"/>
    <s v="89221824003"/>
    <s v="431138,Россия,Мордовия Респ,Зубово-Полянский р-н,,Журавкино с,Советская ул,18,,"/>
    <n v="89621424"/>
    <s v=" ставка 0,3"/>
    <x v="4"/>
    <n v="4119.8500000000004"/>
  </r>
  <r>
    <s v="13:21:0101028:342"/>
    <s v="КОЛОДКИН ВАСИЛИЙ ФЕДОРОВИЧ"/>
    <s v="132102171924"/>
    <d v="1998-01-01T00:00:00"/>
    <d v="2014-10-15T00:00:00"/>
    <s v="1/1"/>
    <n v="1"/>
    <d v="2014-10-15T00:00:00"/>
    <s v=""/>
    <d v="2012-06-28T00:00:00"/>
    <s v=""/>
    <n v="1565.5689221773143"/>
    <n v="3.0000000000000001E-3"/>
    <s v=" Жилые дома"/>
    <s v="Жилой дом"/>
    <n v="76.7"/>
    <n v="1499115.31"/>
    <s v="89254551000"/>
    <s v="431030,Россия,Мордовия Респ,Торбеевский р-н,,Торбеево рп,Б.Хмельницкого ул,38а,,"/>
    <n v="89654151"/>
    <s v=" ставка 0,3"/>
    <x v="5"/>
    <n v="19545.180052151238"/>
  </r>
  <r>
    <s v="13:08:0404001:1656"/>
    <s v="БЕЛЯЕВА ЛИДИЯ МАТВЕЕВНА"/>
    <s v="130804839486"/>
    <d v="1992-12-02T00:00:00"/>
    <d v="2015-09-01T00:00:00"/>
    <s v="1/1"/>
    <n v="1"/>
    <d v="2015-09-01T00:00:00"/>
    <s v="001001001000 - Собственность"/>
    <s v=""/>
    <s v=""/>
    <n v="3297.9562500000002"/>
    <n v="3.0000000000000001E-3"/>
    <s v=" Жилые дома"/>
    <s v=""/>
    <n v="112.5"/>
    <n v="1978773.75"/>
    <s v="89221568000"/>
    <s v="431105,Россия,Мордовия Респ,Зубово-Полянский р-н,,Умет рп,Новикова-Прибоя ул,11,,"/>
    <n v="89621168"/>
    <s v=" ставка 0,3"/>
    <x v="4"/>
    <n v="17589.099999999999"/>
  </r>
  <r>
    <s v="13:08:0114001:235"/>
    <s v="ГУБИНА ЕЛЕНА ДМИТРИЕВНА"/>
    <s v="130803089079"/>
    <d v="1992-01-01T00:00:00"/>
    <d v="2017-06-14T00:00:00"/>
    <s v="1/1"/>
    <n v="1"/>
    <d v="2017-06-14T00:00:00"/>
    <s v="001001001000 - Собственность"/>
    <s v=""/>
    <s v=""/>
    <m/>
    <n v="3.0000000000000001E-3"/>
    <s v=" Жилые дома"/>
    <s v=""/>
    <n v="23.5"/>
    <n v="93610.6"/>
    <s v="89221832001"/>
    <s v="431121,РОССИЯ,Мордовия Респ,Зубово-Полянский р-н,,Зарубкино с,Речная ул,22,,"/>
    <n v="89621432"/>
    <s v=" ставка 0,3"/>
    <x v="4"/>
    <n v="3983.4297872340426"/>
  </r>
  <r>
    <s v="13:08:0404001:1472"/>
    <s v="ОЧКИНА АНАСТАСИЯ ИВАНОВНА"/>
    <s v="130804836735"/>
    <d v="1994-09-30T00:00:00"/>
    <d v="2020-03-23T00:00:00"/>
    <s v="1/1"/>
    <n v="1"/>
    <d v="2020-03-23T00:00:00"/>
    <s v="001001001000 - Собственность"/>
    <s v=""/>
    <s v=""/>
    <n v="5226.0491139421811"/>
    <n v="3.0000000000000001E-3"/>
    <s v=" Жилые дома"/>
    <s v=""/>
    <n v="152.19999999999999"/>
    <n v="2594274.87"/>
    <s v="89221568000"/>
    <s v="431105,Россия,Мордовия Респ,Зубово-Полянский р-н,,Умет рп,Новая ул,21,,"/>
    <n v="89621168"/>
    <s v=" ставка 0,3"/>
    <x v="4"/>
    <n v="17045.169973718792"/>
  </r>
  <r>
    <s v="13:08:0114001:225"/>
    <s v="МИТРЕЙКИНА НАТАЛЬЯ ГРИГОРЬЕВНА"/>
    <s v="130805637524"/>
    <d v="1992-01-01T00:00:00"/>
    <d v="2014-10-15T00:00:00"/>
    <s v="1/1"/>
    <n v="1"/>
    <d v="2014-10-15T00:00:00"/>
    <s v="001001001000 - Собственность"/>
    <s v=""/>
    <s v=""/>
    <m/>
    <n v="3.0000000000000001E-3"/>
    <s v=" Жилые дома"/>
    <s v=""/>
    <n v="24.2"/>
    <n v="96399.01"/>
    <s v="89221832001"/>
    <s v="431121,РОССИЯ,Мордовия Респ,Зубово-Полянский р-н,,Зарубкино с,Балашова ул,53,,"/>
    <n v="89621432"/>
    <s v=" ставка 0,3"/>
    <x v="4"/>
    <n v="3983.4301652892559"/>
  </r>
  <r>
    <s v="13:08:0413002:285"/>
    <s v="УЛЬЯНКИН ИВАН ГРИГОРЬЕВИЧ"/>
    <s v="130802952461"/>
    <d v="1992-01-01T00:00:00"/>
    <d v="2020-05-22T00:00:00"/>
    <s v="1/1"/>
    <n v="1"/>
    <d v="2020-05-22T00:00:00"/>
    <s v="001001001000 - Собственность"/>
    <s v=""/>
    <s v=""/>
    <m/>
    <n v="3.0000000000000001E-3"/>
    <s v=" Жилые дома"/>
    <s v=""/>
    <n v="41.2"/>
    <n v="204637.52"/>
    <s v="89221824002"/>
    <s v="431138,Россия,Мордовия Респ,Зубово-Полянский р-н,,Авдалово с,Рабочая ул,7,,"/>
    <n v="89621424"/>
    <s v=" ставка 0,3"/>
    <x v="4"/>
    <n v="4966.9300970873783"/>
  </r>
  <r>
    <s v="13:08:0114001:215"/>
    <s v="КИНЯКИН ВАСИЛИЙ ИЛЬИЧ"/>
    <s v="130801372250"/>
    <d v="1992-01-01T00:00:00"/>
    <d v="2013-03-05T00:00:00"/>
    <s v="1/1"/>
    <n v="1"/>
    <d v="2013-03-05T00:00:00"/>
    <s v="001001001000 - Собственность"/>
    <s v=""/>
    <s v=""/>
    <n v="62.263655444646112"/>
    <n v="3.0000000000000001E-3"/>
    <s v=" Жилые дома"/>
    <s v=""/>
    <n v="55.1"/>
    <n v="224230.55"/>
    <s v="89221832001"/>
    <s v="431121,РОССИЯ,Мордовия Респ,Зубово-Полянский р-н,,Зарубкино с,Балашова ул,25,,"/>
    <n v="89621432"/>
    <s v=" ставка 0,3"/>
    <x v="4"/>
    <n v="4069.5199637023588"/>
  </r>
  <r>
    <s v="13:08:0114001:184"/>
    <s v="МИЛАЕВ СЕРГЕЙ ИВАНОВИЧ"/>
    <s v="130804758413"/>
    <d v="1992-01-01T00:00:00"/>
    <d v="2012-01-27T00:00:00"/>
    <s v="1/1"/>
    <n v="1"/>
    <d v="2012-01-27T00:00:00"/>
    <s v="001001001000 - Собственность"/>
    <s v=""/>
    <s v=""/>
    <m/>
    <n v="3.0000000000000001E-3"/>
    <s v=" Жилые дома"/>
    <s v=""/>
    <n v="38.1"/>
    <n v="151768.68"/>
    <s v="89221832001"/>
    <s v="431121, , Мордовия Респ, Зубово-Полянский р-н, , с Зарубкино, Зарубкино ул, 47, ,"/>
    <n v="89621432"/>
    <s v=" ставка 0,3"/>
    <x v="4"/>
    <n v="3983.4299212598421"/>
  </r>
  <r>
    <s v="13:08:0114001:182"/>
    <s v="ЧИРКОВА АННА ТИХОНОВНА"/>
    <s v="130801671490"/>
    <d v="1992-01-01T00:00:00"/>
    <d v="2013-10-10T00:00:00"/>
    <s v="1/1"/>
    <n v="1"/>
    <d v="2013-10-10T00:00:00"/>
    <s v="001001001000 - Собственность"/>
    <s v=""/>
    <s v=""/>
    <m/>
    <n v="3.0000000000000001E-3"/>
    <s v=" Жилые дома"/>
    <s v=""/>
    <n v="31.4"/>
    <n v="128528.36"/>
    <s v="89221832001"/>
    <s v="431121,РОССИЯ,Мордовия Респ,Зубово-Полянский р-н,,Зарубкино с,Балашова ул,32,,"/>
    <n v="89621432"/>
    <s v=" ставка 0,3"/>
    <x v="4"/>
    <n v="4093.2598726114652"/>
  </r>
  <r>
    <s v="13:08:0114001:233"/>
    <s v="ВЯЗОВА ТАТЬЯНА ВАСИЛЬЕВНА"/>
    <s v="130805733027"/>
    <d v="1992-01-01T00:00:00"/>
    <d v="2015-03-02T00:00:00"/>
    <s v="1/1"/>
    <n v="1"/>
    <d v="2015-03-02T00:00:00"/>
    <s v="001001001000 - Собственность"/>
    <s v=""/>
    <s v=""/>
    <m/>
    <n v="3.0000000000000001E-3"/>
    <s v=" Жилые дома"/>
    <s v=""/>
    <n v="36.9"/>
    <n v="151041.29"/>
    <s v="89221832001"/>
    <s v="431121,Россия,Мордовия Респ,Зубово-Полянский р-н,,Зарубкино с,Балашова ул,66,,"/>
    <n v="89621432"/>
    <s v=" ставка 0,3"/>
    <x v="4"/>
    <n v="4093.2598915989165"/>
  </r>
  <r>
    <s v="13:08:0114001:213"/>
    <s v="ГОРЛАНОВ СЕРАФИМ СЕРАФИМОВИЧ"/>
    <s v="130804505194"/>
    <d v="1992-01-01T00:00:00"/>
    <d v="2015-08-01T00:00:00"/>
    <s v="1/1"/>
    <n v="1"/>
    <d v="2015-08-01T00:00:00"/>
    <s v="001001001000 - Собственность"/>
    <s v=""/>
    <s v=""/>
    <n v="22.543271583011549"/>
    <n v="3.0000000000000001E-3"/>
    <s v=" Жилые дома"/>
    <s v=""/>
    <n v="51.8"/>
    <n v="216248.42"/>
    <s v="89221832001"/>
    <s v="431121,РОССИЯ,Мордовия Респ,Зубово-Полянский р-н,,Зарубкино с,Балашова ул,12,,"/>
    <n v="89621432"/>
    <s v=" ставка 0,3"/>
    <x v="4"/>
    <n v="4174.6799227799229"/>
  </r>
  <r>
    <s v="13:08:0114001:185"/>
    <s v="ГОРЛАНОВ ВИКТОР ПАВЛОВИЧ"/>
    <s v="130801754604"/>
    <d v="1992-01-01T00:00:00"/>
    <d v="2018-04-22T00:00:00"/>
    <s v="1/1"/>
    <n v="1"/>
    <d v="2018-04-22T00:00:00"/>
    <s v="001001001000 - Собственность"/>
    <s v=""/>
    <s v=""/>
    <m/>
    <n v="3.0000000000000001E-3"/>
    <s v=" Жилые дома"/>
    <s v=""/>
    <n v="30.7"/>
    <n v="128162.68"/>
    <s v="89221832001"/>
    <s v="431121,РОССИЯ,Мордовия Респ,Зубово-Полянский р-н,,Зарубкино с,Речная ул,17,,"/>
    <n v="89621432"/>
    <s v=" ставка 0,3"/>
    <x v="4"/>
    <n v="4174.6801302931599"/>
  </r>
  <r>
    <s v="13:08:0114001:199"/>
    <s v="Малкина Пелагея Дорофеевна"/>
    <s v="130805688494"/>
    <d v="1992-01-01T00:00:00"/>
    <d v="2016-04-14T00:00:00"/>
    <s v="1/1"/>
    <n v="1"/>
    <d v="2016-04-14T00:00:00"/>
    <s v="001001001000 - Собственность"/>
    <s v=""/>
    <s v=""/>
    <m/>
    <n v="3.0000000000000001E-3"/>
    <s v=" Жилые дома"/>
    <s v=""/>
    <n v="19.8"/>
    <n v="78871.91"/>
    <s v="89221832001"/>
    <s v="431121,РОССИЯ,Мордовия Респ,Зубово-Полянский р-н,,Зарубкино с,Балашова ул,41,,"/>
    <n v="89621432"/>
    <s v=" ставка 0,3"/>
    <x v="4"/>
    <n v="3983.429797979798"/>
  </r>
  <r>
    <s v="13:08:0404001:995"/>
    <s v="ДАХНО ВАЛЕНТИНА ЯКОВЛЕВНА"/>
    <s v="130805023010"/>
    <d v="1997-12-16T00:00:00"/>
    <d v="2013-08-20T00:00:00"/>
    <s v="1/2"/>
    <n v="0.5"/>
    <d v="2013-08-20T00:00:00"/>
    <s v="001001002000 - Общая долевая собственность"/>
    <s v=""/>
    <s v=""/>
    <n v="6327.9796343973485"/>
    <n v="3.0000000000000001E-3"/>
    <s v=" Жилые дома"/>
    <s v=""/>
    <n v="248.9"/>
    <n v="5279149.09"/>
    <s v="89221568000"/>
    <s v="431105,Россия,Мордовия Респ,Зубово-Полянский р-н,,Умет рп,Большевистская ул,16,,"/>
    <n v="89621168"/>
    <s v=" ставка 0,3"/>
    <x v="4"/>
    <n v="21209.920008035355"/>
  </r>
  <r>
    <s v="13:08:0404001:995"/>
    <s v="ДАХНО НИКОЛАЙ СТЕПАНОВИЧ"/>
    <s v="130800951663"/>
    <d v="1997-12-16T00:00:00"/>
    <d v="2020-03-25T00:00:00"/>
    <s v="1/2"/>
    <n v="0.5"/>
    <d v="2020-03-25T00:00:00"/>
    <s v="001001002000 - Общая долевая собственность"/>
    <s v=""/>
    <s v=""/>
    <n v="6327.9796343973485"/>
    <n v="3.0000000000000001E-3"/>
    <s v=" Жилые дома"/>
    <s v=""/>
    <n v="248.9"/>
    <n v="5279149.09"/>
    <s v="89221568000"/>
    <s v="431105,Россия,Мордовия Респ,Зубово-Полянский р-н,,Умет рп,Большевистская ул,16,,"/>
    <n v="89621168"/>
    <s v=" ставка 0,3"/>
    <x v="4"/>
    <n v="21209.920008035355"/>
  </r>
  <r>
    <s v="13:08:0205001:1447"/>
    <s v="КЕЛЬГАЕВА РАИСА ФЕДОРОВНА"/>
    <s v="130805170720"/>
    <d v="1994-09-28T00:00:00"/>
    <d v="2016-03-10T00:00:00"/>
    <s v="1/1"/>
    <n v="1"/>
    <d v="2016-03-10T00:00:00"/>
    <s v="001001001000 - Собственность"/>
    <s v=""/>
    <s v=""/>
    <n v="330.1561763680387"/>
    <n v="3.0000000000000001E-3"/>
    <s v=" Жилые дома"/>
    <s v=""/>
    <n v="82.6"/>
    <n v="278843.56"/>
    <s v="89221898001"/>
    <s v="431141,Россия,Мордовия Респ,Зубово-Полянский р-н,,Ширингуши с,Гора ул,21,,"/>
    <n v="89621498"/>
    <s v=" ставка 0,3"/>
    <x v="4"/>
    <n v="3375.8300242130754"/>
  </r>
  <r>
    <s v="13:08:0102002:984"/>
    <s v="ЧЕСНОКОВА РАИСА ИЛЬИНИЧНА"/>
    <s v="130805110632"/>
    <d v="1992-01-01T00:00:00"/>
    <d v="2020-01-09T00:00:00"/>
    <s v="1/1"/>
    <n v="1"/>
    <d v="2020-01-09T00:00:00"/>
    <s v="001001002000 - Общая долевая собственность"/>
    <s v=""/>
    <s v=""/>
    <m/>
    <n v="3.0000000000000001E-3"/>
    <s v=" Жилые дома"/>
    <s v=""/>
    <n v="39.299999999999997"/>
    <n v="610036.21"/>
    <s v="89221551000"/>
    <s v="431111,Россия,Мордовия Респ,Зубово-Полянский р-н,,Зубова Поляна рп,Краснооктябрьская ул,47/1,,"/>
    <n v="89621151"/>
    <s v=" ставка 0,3"/>
    <x v="4"/>
    <n v="15522.549872773538"/>
  </r>
  <r>
    <s v="13:08:0121004:306"/>
    <s v="ТУРАЕВ НИКОЛАЙ ИВАНОВИЧ"/>
    <s v="130800147910"/>
    <d v="1992-09-24T00:00:00"/>
    <d v="2017-11-18T00:00:00"/>
    <s v="1/1"/>
    <n v="1"/>
    <d v="2017-11-18T00:00:00"/>
    <s v="001001001000 - Собственность"/>
    <s v=""/>
    <s v=""/>
    <n v="256.78856918588878"/>
    <n v="1E-3"/>
    <s v=" Квартиры"/>
    <s v=""/>
    <n v="73.7"/>
    <n v="352426.77"/>
    <s v="89221856002"/>
    <s v="431121,РОССИЯ,Мордовия Респ,Зубово-Полянский р-н,,Аким-Сергеевка п,Алтухова ул,75,,1"/>
    <n v="89621456"/>
    <s v="ставка 0,1"/>
    <x v="4"/>
    <n v="4781.910040705563"/>
  </r>
  <r>
    <s v="13:10:0315001:587"/>
    <s v="МАЙОРОВ ИВАН НИКИТОВИЧ"/>
    <s v="131000840846"/>
    <d v="1985-12-12T00:00:00"/>
    <d v="2020-04-02T00:00:00"/>
    <s v="1/1"/>
    <n v="1"/>
    <d v="2020-04-02T00:00:00"/>
    <s v="001001001000 - Собственность"/>
    <d v="2012-06-28T00:00:00"/>
    <s v=""/>
    <m/>
    <n v="3.0000000000000001E-3"/>
    <s v=" Жилые дома"/>
    <s v="жилой дом"/>
    <n v="37.4"/>
    <n v="332294.89"/>
    <s v="89226845010"/>
    <s v="431645, РОССИЯ, Мордовия Респ, Ичалковский р-н, , с Пермеево, ул Пролетарская, 43, ,"/>
    <n v="89626445"/>
    <s v=" ставка 0,3"/>
    <x v="14"/>
    <n v="8884.8901069518724"/>
  </r>
  <r>
    <s v="13:08:0412001:619"/>
    <s v="ВАРЛАМОВА ПРОСКОВЬЯ СЕРГЕЕВНА"/>
    <s v="130805024461"/>
    <d v="1992-01-01T00:00:00"/>
    <d v="2019-12-16T00:00:00"/>
    <s v="1/1"/>
    <n v="1"/>
    <d v="2019-12-16T00:00:00"/>
    <s v="001001001000 - Собственность"/>
    <d v="2012-12-07T00:00:00"/>
    <s v=""/>
    <m/>
    <n v="3.0000000000000001E-3"/>
    <s v=" Жилые дома"/>
    <s v="Объект индивидуального жилищного строительства"/>
    <n v="20.3"/>
    <n v="102531.24"/>
    <s v="89221824001"/>
    <s v="431131,РОССИЯ,Мордовия Респ,Зубово-Полянский р-н,,Дубитель п,Вишневая ул,4,,"/>
    <n v="89621424"/>
    <s v=" ставка 0,3"/>
    <x v="4"/>
    <n v="5050.8"/>
  </r>
  <r>
    <s v="13:08:0102002:1185"/>
    <s v="ПАК ЛУИЗА ФЕОФАНОВНА"/>
    <s v="130800016805"/>
    <d v="1996-08-12T00:00:00"/>
    <d v="2018-12-28T00:00:00"/>
    <s v="1/1"/>
    <n v="1"/>
    <d v="2018-12-28T00:00:00"/>
    <s v="001001001000 - Собственность"/>
    <s v=""/>
    <s v=""/>
    <n v="251.53775999999985"/>
    <n v="3.0000000000000001E-3"/>
    <s v=" Жилые дома"/>
    <s v=""/>
    <n v="54.8"/>
    <n v="957240.92"/>
    <s v="89221551000"/>
    <s v="431110, , Мордовия Респ, , , рп Зубово-Поляна, ул Калинина, 31, ,"/>
    <n v="89621151"/>
    <s v=" ставка 0,3"/>
    <x v="4"/>
    <n v="17467.900000000001"/>
  </r>
  <r>
    <s v="13:12:0614003:176"/>
    <s v="МАЛЬКИНА МАРИЯ АНИСИМОВНА"/>
    <s v="132301629856"/>
    <d v="2000-09-08T00:00:00"/>
    <d v="2017-09-18T00:00:00"/>
    <s v="1/1"/>
    <n v="1"/>
    <d v="2017-09-18T00:00:00"/>
    <s v="001001001000 - Собственность"/>
    <s v=""/>
    <s v=""/>
    <m/>
    <n v="3.0000000000000001E-3"/>
    <s v=" Жилые дома"/>
    <s v=""/>
    <n v="33.799999999999997"/>
    <n v="171126.7"/>
    <s v="89229838003"/>
    <s v="431331,Россия,Мордовия Респ,Ковылкинский р-н,,Самозлейка с,Пушкина ул,53,,"/>
    <n v="89629438"/>
    <s v=" ставка 0,3"/>
    <x v="11"/>
    <n v="5062.920118343196"/>
  </r>
  <r>
    <s v="13:21:0205001:684"/>
    <s v="АНФИНОГЕНОВА ЛЮДМИЛА ИВАНОВНА"/>
    <s v="132100872579"/>
    <d v="1973-06-23T00:00:00"/>
    <d v="2014-01-15T00:00:00"/>
    <s v="1/1"/>
    <n v="1"/>
    <d v="2014-01-15T00:00:00"/>
    <s v="001001001000 - Собственность"/>
    <s v=""/>
    <s v=""/>
    <m/>
    <n v="3.0000000000000001E-3"/>
    <s v=" Жилые дома"/>
    <s v=""/>
    <n v="28"/>
    <n v="151787.16"/>
    <s v="89254820001"/>
    <s v="431034,Россия,Мордовия Респ,Торбеевский р-н,,Жуково с,А.Челмайкина ул,23,,"/>
    <n v="89654420"/>
    <s v=" ставка 0,3"/>
    <x v="5"/>
    <n v="5420.97"/>
  </r>
  <r>
    <s v="13:21:0205001:621"/>
    <s v="АПУШКИНА СОФЬЯ АНДРЕЕВНА"/>
    <s v="132100849869"/>
    <d v="1938-01-01T00:00:00"/>
    <d v="2014-04-03T00:00:00"/>
    <s v="1/1"/>
    <n v="1"/>
    <d v="2014-04-03T00:00:00"/>
    <s v="001001001000 - Собственность"/>
    <s v=""/>
    <s v=""/>
    <m/>
    <n v="3.0000000000000001E-3"/>
    <s v=" Жилые дома"/>
    <s v=""/>
    <n v="9.6999999999999993"/>
    <n v="56108.29"/>
    <s v="89254820001"/>
    <s v="431034,Россия,Мордовия Респ,Торбеевский р-н,,Жуково с,Советская ул,7,,"/>
    <n v="89654420"/>
    <s v=" ставка 0,3"/>
    <x v="5"/>
    <n v="5784.3597938144339"/>
  </r>
  <r>
    <s v="13:21:0205001:558"/>
    <s v="КОРОВИН ВАСИЛИЙ ПАВЛОВИЧ"/>
    <s v="132101059648"/>
    <d v="1964-04-16T00:00:00"/>
    <d v="2018-09-06T00:00:00"/>
    <s v="1/1"/>
    <n v="1"/>
    <d v="2018-09-06T00:00:00"/>
    <s v="001001001000 - Собственность"/>
    <s v=""/>
    <s v=""/>
    <m/>
    <n v="3.0000000000000001E-3"/>
    <s v=" Жилые дома"/>
    <s v=""/>
    <n v="34.700000000000003"/>
    <n v="200717.29"/>
    <s v="89254820001"/>
    <s v="431034,Россия,Мордовия Респ,Торбеевский р-н,,Жуково с,Советская ул,83,,"/>
    <n v="89654420"/>
    <s v=" ставка 0,3"/>
    <x v="5"/>
    <n v="5784.3599423631122"/>
  </r>
  <r>
    <s v="13:21:0205001:577"/>
    <s v="КИДЯЕВ ИГОРЬ НИКОЛАЕВИЧ"/>
    <s v="772457691900"/>
    <d v="1989-03-12T00:00:00"/>
    <d v="2019-10-30T00:00:00"/>
    <s v="1/1"/>
    <n v="1"/>
    <d v="2019-10-30T00:00:00"/>
    <s v="001001001000 - Собственность"/>
    <s v=""/>
    <s v=""/>
    <m/>
    <n v="3.0000000000000001E-3"/>
    <s v=" Жилые дома"/>
    <s v=""/>
    <n v="37.6"/>
    <n v="197542.5"/>
    <s v="89254820001"/>
    <s v="431034,РОССИЯ,Мордовия Респ,Торбеевский р-н,,Жуково с,Советская ул,88,,"/>
    <n v="89654420"/>
    <s v=" ставка 0,3"/>
    <x v="5"/>
    <n v="5253.7898936170213"/>
  </r>
  <r>
    <s v="13:21:0205001:736"/>
    <s v="ШУВАРОВ ПЕТР ВАСИЛЬЕВИЧ"/>
    <s v="132100460670"/>
    <d v="2000-01-01T00:00:00"/>
    <d v="2016-01-04T00:00:00"/>
    <s v="1/1"/>
    <n v="1"/>
    <d v="2016-01-04T00:00:00"/>
    <s v="001001001000 - Собственность"/>
    <d v="2012-06-28T00:00:00"/>
    <s v="13-13-02/070/2010-222"/>
    <n v="5126.2245000000003"/>
    <n v="5.0000000000000001E-3"/>
    <s v="Иные строения, помещения и сооружения"/>
    <s v=""/>
    <n v="79.900000000000006"/>
    <n v="1025244.9"/>
    <s v="89254820001"/>
    <s v="431034,Россия,Мордовия Респ,Торбеевский р-н,,Жуково с,Молодежная ул,2,,2"/>
    <n v="89654420"/>
    <s v=" ставка 0,3"/>
    <x v="5"/>
    <n v="12831.600750938673"/>
  </r>
  <r>
    <s v="13:08:0102002:929"/>
    <s v="АВДОНИНА ПЕЛАГЕЯ НИКИТИЧНА"/>
    <s v="130805009390"/>
    <d v="1992-01-01T00:00:00"/>
    <d v="2015-07-20T00:00:00"/>
    <s v="1/1"/>
    <n v="1"/>
    <d v="2015-07-20T00:00:00"/>
    <s v="001001001000 - Собственность"/>
    <s v=""/>
    <s v=""/>
    <m/>
    <n v="3.0000000000000001E-3"/>
    <s v=" Жилые дома"/>
    <s v=""/>
    <n v="14.4"/>
    <n v="252119.81"/>
    <s v="89221551000"/>
    <s v="431111,Россия,Мордовия Респ,Зубово-Полянский р-н,,Зубова Поляна рп,Дзержинского ул,44,,"/>
    <n v="89621151"/>
    <s v=" ставка 0,3"/>
    <x v="4"/>
    <n v="17508.320138888888"/>
  </r>
  <r>
    <s v="13:21:0205001:570"/>
    <s v="ПОПОВ ВИКТОР ДМИТРИЕВИЧ"/>
    <s v="132100468920"/>
    <d v="1991-08-10T00:00:00"/>
    <d v="2016-09-20T00:00:00"/>
    <s v="1/1"/>
    <n v="1"/>
    <d v="2016-09-20T00:00:00"/>
    <s v="001001001000 - Собственность"/>
    <s v=""/>
    <s v=""/>
    <n v="504.31854000000004"/>
    <n v="3.0000000000000001E-3"/>
    <s v=" Жилые дома"/>
    <s v=""/>
    <n v="81.400000000000006"/>
    <n v="435791.18"/>
    <s v="89254820001"/>
    <s v="431034,Россия,Мордовия Респ,Торбеевский р-н,,Жуково с,Почтовая ул,43,,"/>
    <n v="89654420"/>
    <s v=" ставка 0,3"/>
    <x v="5"/>
    <n v="5353.7"/>
  </r>
  <r>
    <s v="13:23:1002020:823"/>
    <s v="БОГДАШКИН НИКОЛАЙ ПЕТРОВИЧ"/>
    <s v="132704093180"/>
    <d v="2014-08-06T00:00:00"/>
    <d v="2020-05-09T00:00:00"/>
    <s v="1/1"/>
    <n v="1"/>
    <d v="2020-05-09T00:00:00"/>
    <s v="001001001000 - Собственность"/>
    <d v="2014-07-09T00:00:00"/>
    <s v=""/>
    <n v="664.51200000000006"/>
    <n v="3.0000000000000001E-3"/>
    <s v="Гаражи"/>
    <s v=""/>
    <n v="24"/>
    <n v="221504"/>
    <s v="89401000000"/>
    <s v="430034,РОССИЯ,,,Саранск г,,Талисман гск,,,3А"/>
    <n v="89701000"/>
    <s v=" ставка 0,3"/>
    <x v="0"/>
    <n v="9229.3333333333339"/>
  </r>
  <r>
    <s v="13:08:0427003:28"/>
    <s v="ВЕШКИНА АННА ФЕДОРОВНА"/>
    <s v="130802489444"/>
    <d v="1994-03-12T00:00:00"/>
    <d v="2012-11-10T00:00:00"/>
    <s v="1/1"/>
    <n v="1"/>
    <d v="2012-11-10T00:00:00"/>
    <s v="001001001000 - Собственность"/>
    <s v=""/>
    <s v=""/>
    <m/>
    <n v="3.0000000000000001E-3"/>
    <s v=" Жилые дома"/>
    <s v=""/>
    <n v="45.8"/>
    <n v="201191.16"/>
    <s v="89221878003"/>
    <s v="431120,Россия,Мордовия Респ,Зубово-Полянский р-н,,Пионерский п,Пионерская ул,18а,,"/>
    <n v="89621478"/>
    <s v=" ставка 0,3"/>
    <x v="4"/>
    <n v="4392.8200873362448"/>
  </r>
  <r>
    <s v="13:08:0427002:171"/>
    <s v="ШЕЛКАЕВА ЕКАТЕРИНА ПЕТРОВНА"/>
    <s v="130805096280"/>
    <d v="1992-01-01T00:00:00"/>
    <d v="2017-10-14T00:00:00"/>
    <s v="1/1"/>
    <n v="1"/>
    <d v="2017-10-14T00:00:00"/>
    <s v="001001001000 - Собственность"/>
    <d v="2012-06-28T00:00:00"/>
    <s v=""/>
    <m/>
    <n v="3.0000000000000001E-3"/>
    <s v=" Жилые дома"/>
    <s v="жилой дом"/>
    <n v="34.799999999999997"/>
    <n v="128386.94"/>
    <s v="89221878002"/>
    <s v="431101,Россия,Мордовия Респ,Зубово-Полянский р-н,,Молочница п,Школьная ул,2,,"/>
    <n v="89621478"/>
    <s v=" ставка 0,3"/>
    <x v="4"/>
    <n v="3689.2798850574718"/>
  </r>
  <r>
    <s v="13:08:0223001:504"/>
    <s v="СУРАЕВ АЛЕКСАНДР ИВАНОВИЧ"/>
    <s v="130802454603"/>
    <d v="1995-10-18T00:00:00"/>
    <d v="2018-04-26T00:00:00"/>
    <s v="1/1"/>
    <n v="1"/>
    <d v="2018-04-26T00:00:00"/>
    <s v="001001001000 - Собственность"/>
    <s v=""/>
    <s v=""/>
    <m/>
    <n v="3.0000000000000001E-3"/>
    <s v=" Жилые дома"/>
    <s v=""/>
    <n v="39.4"/>
    <n v="131227.60999999999"/>
    <s v="89221864001"/>
    <s v="431146,Россия,Мордовия Респ,Зубово-Полянский р-н,,Пичпанда с,Советская ул,29,,"/>
    <n v="89621464"/>
    <s v=" ставка 0,3"/>
    <x v="4"/>
    <n v="3330.6499999999996"/>
  </r>
  <r>
    <s v="13:21:0209004:29"/>
    <s v="ПОТАПОВ АЛЕКСЕЙ АЛЕКСЕЕВИЧ"/>
    <s v="132101637017"/>
    <d v="1958-05-18T00:00:00"/>
    <d v="2015-12-03T00:00:00"/>
    <s v="1/1"/>
    <n v="1"/>
    <d v="2015-12-03T00:00:00"/>
    <s v="001001001000 - Собственность"/>
    <s v=""/>
    <s v=""/>
    <m/>
    <n v="3.0000000000000001E-3"/>
    <s v=" Жилые дома"/>
    <s v=""/>
    <n v="25.4"/>
    <n v="109517.69"/>
    <s v="89254875008"/>
    <s v="431041,Россия,Мордовия Респ,Торбеевский р-н,,Шмидовка д,Придорожная ул,23,,"/>
    <n v="89654475"/>
    <s v=" ставка 0,3"/>
    <x v="5"/>
    <n v="4311.720078740158"/>
  </r>
  <r>
    <s v="13:21:0208004:28"/>
    <s v="ЕГОРОВ ВАСИЛИЙ ЯКОВЛЕВИЧ"/>
    <s v="132100920631"/>
    <d v="1970-07-16T00:00:00"/>
    <d v="2014-06-30T00:00:00"/>
    <s v="1/1"/>
    <n v="1"/>
    <d v="2014-06-30T00:00:00"/>
    <s v="001001001000 - Собственность"/>
    <s v=""/>
    <s v=""/>
    <n v="1338.3959743541366"/>
    <n v="3.0000000000000001E-3"/>
    <s v=" Жилые дома"/>
    <s v=""/>
    <n v="137.80000000000001"/>
    <n v="700193.49"/>
    <s v="89254835002"/>
    <s v="431038,Россия,Мордовия Респ,Торбеевский р-н,,Козловка д,Заречная ул,12,,"/>
    <n v="89654435"/>
    <s v=" ставка 0,3"/>
    <x v="5"/>
    <n v="5081.229970972423"/>
  </r>
  <r>
    <s v="13:21:0209005:53"/>
    <s v="ПАРШИН ПАВЕЛ ИВАНОВИЧ"/>
    <s v="132101653393"/>
    <d v="1972-06-25T00:00:00"/>
    <d v="2019-03-22T00:00:00"/>
    <s v="1/1"/>
    <n v="1"/>
    <d v="2019-03-22T00:00:00"/>
    <s v="001001001000 - Собственность"/>
    <s v=""/>
    <s v=""/>
    <m/>
    <n v="3.0000000000000001E-3"/>
    <s v=" Жилые дома"/>
    <s v=""/>
    <n v="22.8"/>
    <n v="101002.63"/>
    <s v="89254875005"/>
    <s v="431041,Россия,Мордовия Респ,Торбеевский р-н,,Гальчевка д,Дальняя ул,54,,"/>
    <n v="89654475"/>
    <s v=" ставка 0,3"/>
    <x v="5"/>
    <n v="4429.9399122807017"/>
  </r>
  <r>
    <s v="13:08:0415001:336"/>
    <s v="ПАРАМОНОВА ЕЛЕНА ФИЛИППОВНА"/>
    <s v="130802112536"/>
    <d v="1992-01-01T00:00:00"/>
    <d v="2015-02-01T00:00:00"/>
    <s v="1/1"/>
    <n v="1"/>
    <d v="2015-02-01T00:00:00"/>
    <s v="001001001000 - Собственность"/>
    <s v=""/>
    <s v=""/>
    <n v="123.07136494097807"/>
    <n v="3.0000000000000001E-3"/>
    <s v=" Жилые дома"/>
    <s v=""/>
    <n v="59.3"/>
    <n v="261581.79"/>
    <s v="89221818003"/>
    <s v="431156,Россия,Мордовия Респ,Зубово-Полянский р-н,,Известь п,Свердлова ул,48,,"/>
    <n v="89621418"/>
    <s v=" ставка 0,3"/>
    <x v="4"/>
    <n v="4411.1600337268128"/>
  </r>
  <r>
    <s v="13:08:0415001:414"/>
    <s v="ШИНДИНА РАИСА ИВАНОВНА"/>
    <s v="130801128702"/>
    <d v="1995-03-18T00:00:00"/>
    <d v="2013-05-04T00:00:00"/>
    <s v="1/1"/>
    <n v="1"/>
    <d v="2013-05-04T00:00:00"/>
    <s v="001001001000 - Собственность"/>
    <s v=""/>
    <s v=""/>
    <n v="305.55290596774194"/>
    <n v="3.0000000000000001E-3"/>
    <s v=" Жилые дома"/>
    <s v=""/>
    <n v="74.400000000000006"/>
    <n v="310561.96999999997"/>
    <s v="89221818003"/>
    <s v="431156,Россия,Мордовия Респ,Зубово-Полянский р-н,,Известь п,Тургенева ул,112,,"/>
    <n v="89621418"/>
    <s v=" ставка 0,3"/>
    <x v="4"/>
    <n v="4174.2200268817196"/>
  </r>
  <r>
    <s v="13:08:0219001:502"/>
    <s v="УСТИНОВА МАРИЯ РОМАНОВНА"/>
    <s v="130802646640"/>
    <d v="1994-03-10T00:00:00"/>
    <d v="2015-08-27T00:00:00"/>
    <s v="1/1"/>
    <n v="1"/>
    <d v="2015-08-27T00:00:00"/>
    <s v="001001001000 - Собственность"/>
    <s v=""/>
    <s v=""/>
    <n v="22.337445549132934"/>
    <n v="3.0000000000000001E-3"/>
    <s v=" Жилые дома"/>
    <s v=""/>
    <n v="51.9"/>
    <n v="203388.32"/>
    <s v="89221848001"/>
    <s v="431106,РОССИЯ,Мордовия Респ,Зубово-Полянский р-н,,Мордовская Поляна с,Международная ул,110,,"/>
    <n v="89621448"/>
    <s v=" ставка 0,3"/>
    <x v="4"/>
    <n v="3918.8500963391139"/>
  </r>
  <r>
    <s v="13:21:0212003:261"/>
    <s v="АЛЕХИН ИВАН ИВАНОВИЧ"/>
    <s v="132100982660"/>
    <d v="1960-04-15T00:00:00"/>
    <d v="2020-04-23T00:00:00"/>
    <s v="1/1"/>
    <n v="1"/>
    <d v="2020-04-23T00:00:00"/>
    <s v="001001001000 - Собственность"/>
    <s v=""/>
    <s v=""/>
    <m/>
    <n v="3.0000000000000001E-3"/>
    <s v=" Жилые дома"/>
    <s v=""/>
    <n v="24.2"/>
    <n v="116467.34"/>
    <s v="89254850001"/>
    <s v="431043,Россия,Мордовия Респ,Торбеевский р-н,,Никольское с,Заовражная ул,20,,"/>
    <n v="89654450"/>
    <s v=" ставка 0,3"/>
    <x v="5"/>
    <n v="4812.7"/>
  </r>
  <r>
    <s v="13:21:0209005:62"/>
    <s v="ГОРБУНОВА ОЛЬГА СЕРГЕЕВНА"/>
    <s v="132101828244"/>
    <d v="1971-06-13T00:00:00"/>
    <d v="2012-03-05T00:00:00"/>
    <s v="1/1"/>
    <n v="1"/>
    <d v="2012-03-05T00:00:00"/>
    <s v="001001001000 - Собственность"/>
    <s v=""/>
    <s v=""/>
    <m/>
    <n v="3.0000000000000001E-3"/>
    <s v=" Жилые дома"/>
    <s v=""/>
    <n v="21.6"/>
    <n v="86909.98"/>
    <s v="89254875005"/>
    <s v="431041,Россия,Мордовия Респ,Торбеевский р-н,,Гальчевка д,Дальняя ул,28,,"/>
    <n v="89654475"/>
    <s v=" ставка 0,3"/>
    <x v="5"/>
    <n v="4023.6101851851849"/>
  </r>
  <r>
    <s v="13:08:0426001:365"/>
    <s v="ФЕОКТИСТОВ ВЛАДИМИР АФАНАСЬЕВИЧ"/>
    <s v="130803876598"/>
    <d v="1992-01-01T00:00:00"/>
    <d v="2013-10-07T00:00:00"/>
    <s v="1/1"/>
    <n v="1"/>
    <d v="2013-10-07T00:00:00"/>
    <s v="001001001000 - Собственность"/>
    <s v=""/>
    <s v=""/>
    <m/>
    <n v="3.0000000000000001E-3"/>
    <s v=" Жилые дома"/>
    <s v=""/>
    <n v="47.2"/>
    <n v="179266.07"/>
    <s v="89221818004"/>
    <s v="431155,Россия,Мордовия Респ,Зубово-Полянский р-н,,станция Свеженькая п,Школьная ул,19а,,"/>
    <n v="89621418"/>
    <s v=" ставка 0,3"/>
    <x v="4"/>
    <n v="3798.0099576271186"/>
  </r>
  <r>
    <s v="13:08:0316001:350"/>
    <s v="ТЕРЕНТЬЕВА РАИСА ЯКОВЛЕВНА"/>
    <s v="130802336021"/>
    <d v="1992-01-01T00:00:00"/>
    <d v="2018-06-13T00:00:00"/>
    <s v="1/1"/>
    <n v="1"/>
    <d v="2018-06-13T00:00:00"/>
    <s v="001001001000 - Собственность"/>
    <s v=""/>
    <s v=""/>
    <m/>
    <n v="3.0000000000000001E-3"/>
    <s v=" Жилые дома"/>
    <s v=""/>
    <n v="43.4"/>
    <n v="152132.19"/>
    <s v="89221804012"/>
    <s v="431132,Россия,Мордовия Респ,Зубово-Полянский р-н,,Каргашино с,Центральная ул,84,,"/>
    <n v="89621404"/>
    <s v=" ставка 0,3"/>
    <x v="4"/>
    <n v="3505.3500000000004"/>
  </r>
  <r>
    <s v="13:08:0223001:486"/>
    <s v="КАМАРИНСКАЯ ЕЛЕНА СЕМЕНОВНА"/>
    <s v="130802456865"/>
    <d v="2018-06-26T00:00:00"/>
    <d v="2020-01-05T00:00:00"/>
    <s v="1/1"/>
    <n v="1"/>
    <d v="2020-01-05T00:00:00"/>
    <s v="001001001000 - Собственность"/>
    <d v="2012-06-28T00:00:00"/>
    <s v="13-13/001-13/008/001/2018-1943"/>
    <m/>
    <n v="3.0000000000000001E-3"/>
    <s v=" Жилые дома"/>
    <s v="жилой дом"/>
    <n v="37.6"/>
    <n v="125232.44"/>
    <s v="89221864001"/>
    <s v="431146,РОССИЯ,Мордовия Респ,Зубово-Полянский р-н,,Пичпанда с,А.Таминкина ул,47,,"/>
    <n v="89621464"/>
    <s v=" ставка 0,3"/>
    <x v="4"/>
    <n v="3330.65"/>
  </r>
  <r>
    <s v="13:08:0219001:492"/>
    <s v="КРИВОРОТОВ ВЛАДИМИР БОРИСОВИЧ"/>
    <s v="130802645510"/>
    <d v="1997-05-23T00:00:00"/>
    <d v="2015-11-02T00:00:00"/>
    <s v="1/1"/>
    <n v="1"/>
    <d v="2015-11-02T00:00:00"/>
    <s v="001001001000 - Собственность"/>
    <s v=""/>
    <s v=""/>
    <m/>
    <n v="3.0000000000000001E-3"/>
    <s v=" Жилые дома"/>
    <s v=""/>
    <n v="39"/>
    <n v="167294.39999999999"/>
    <s v="89221848001"/>
    <s v="431106,Россия,Мордовия Респ,Зубово-Полянский р-н,,Мордовская Поляна с,Степная ул,25,,"/>
    <n v="89621448"/>
    <s v=" ставка 0,3"/>
    <x v="4"/>
    <n v="4289.5999999999995"/>
  </r>
  <r>
    <s v="13:21:0320005:76"/>
    <s v="СТУКАЛИНА НИНА ВАСИЛЬЕВНА"/>
    <s v="132100981539"/>
    <d v="1992-03-16T00:00:00"/>
    <d v="2015-09-16T00:00:00"/>
    <s v="1/1"/>
    <n v="1"/>
    <d v="2015-09-16T00:00:00"/>
    <s v="001001001000 - Собственность"/>
    <s v=""/>
    <s v=""/>
    <m/>
    <n v="3.0000000000000001E-3"/>
    <s v=" Жилые дома"/>
    <s v=""/>
    <n v="29.6"/>
    <n v="136877.21"/>
    <s v="89254865004"/>
    <s v="431039,Россия,Мордовия Респ,Торбеевский р-н,,Центральный п,Центральная ул,10,,"/>
    <n v="89654465"/>
    <s v=" ставка 0,3"/>
    <x v="5"/>
    <n v="4624.2300675675669"/>
  </r>
  <r>
    <s v="13:21:0320001:110"/>
    <s v="МАРТЫНОВА ЕЛЕНА МАКСИМОВНА"/>
    <s v="132100974563"/>
    <d v="1953-05-23T00:00:00"/>
    <d v="2016-02-24T00:00:00"/>
    <s v="1/1"/>
    <n v="1"/>
    <d v="2016-02-24T00:00:00"/>
    <s v="001001001000 - Собственность"/>
    <s v=""/>
    <s v=""/>
    <m/>
    <n v="3.0000000000000001E-3"/>
    <s v=" Жилые дома"/>
    <s v=""/>
    <n v="29"/>
    <n v="130028.46"/>
    <s v="89254865002"/>
    <s v="431039,Россия,Мордовия Респ,Торбеевский р-н,,Саввинские Выселки д,Овражная ул,5,,"/>
    <n v="89654465"/>
    <s v=" ставка 0,3"/>
    <x v="5"/>
    <n v="4483.74"/>
  </r>
  <r>
    <s v="13:08:0102001:7813"/>
    <s v="ЕЖОВА АННА ЯКОВЛЕВНА"/>
    <s v="130802229213"/>
    <d v="1998-03-30T00:00:00"/>
    <d v="2013-06-22T00:00:00"/>
    <s v="1/1"/>
    <n v="1"/>
    <d v="2013-06-22T00:00:00"/>
    <s v="001001001000 - Собственность"/>
    <s v=""/>
    <s v=""/>
    <n v="1342.3397400000001"/>
    <n v="3.0000000000000001E-3"/>
    <s v="Часть жилого дома"/>
    <s v=""/>
    <n v="46.6"/>
    <n v="783872.58"/>
    <s v="89221842001"/>
    <s v="431130,Россия,Мордовия Респ,Зубово-Полянский р-н,,Леплей п,Советская ул,4,,"/>
    <n v="89621442"/>
    <s v=" ставка 0,3"/>
    <x v="4"/>
    <n v="16821.3"/>
  </r>
  <r>
    <s v="13:21:0214001:151"/>
    <s v="ПЕСКОВ ПЕТР НИКИТОВИЧ"/>
    <s v="132100940074"/>
    <d v="1962-05-25T00:00:00"/>
    <d v="2012-04-18T00:00:00"/>
    <s v="1/1"/>
    <n v="1"/>
    <d v="2012-04-18T00:00:00"/>
    <s v="001001001000 - Собственность"/>
    <s v=""/>
    <s v=""/>
    <m/>
    <n v="3.0000000000000001E-3"/>
    <s v=" Жилые дома"/>
    <s v=""/>
    <n v="30.2"/>
    <n v="130878.34"/>
    <s v="89254850003"/>
    <s v="431044,Россия,Мордовия Респ,Торбеевский р-н,,Савва с,Магазинная ул,17,,"/>
    <n v="89654450"/>
    <s v=" ставка 0,3"/>
    <x v="5"/>
    <n v="4333.7198675496693"/>
  </r>
  <r>
    <s v="13:21:0216003:74"/>
    <s v="КАШНИКОВА АНАСТАСИЯ АРХИПОВНА"/>
    <s v="132100909268"/>
    <d v="1968-07-15T00:00:00"/>
    <d v="2016-01-19T00:00:00"/>
    <s v="1/1"/>
    <n v="1"/>
    <d v="2016-01-19T00:00:00"/>
    <s v="001001001000 - Собственность"/>
    <s v=""/>
    <s v=""/>
    <m/>
    <n v="3.0000000000000001E-3"/>
    <s v=" Жилые дома"/>
    <s v=""/>
    <n v="36"/>
    <n v="164642.4"/>
    <s v="89254835006"/>
    <s v="431037,Россия,Мордовия Респ,Торбеевский р-н,,Покровские Выселки д,Большая ул,29,,"/>
    <n v="89654435"/>
    <s v=" ставка 0,3"/>
    <x v="5"/>
    <n v="4573.3999999999996"/>
  </r>
  <r>
    <s v="13:21:0216001:219"/>
    <s v="САЙГИН БОРИС ИВАНОВИЧ"/>
    <s v="132100297520"/>
    <d v="1987-04-22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"/>
    <n v="40.9"/>
    <n v="181507.25"/>
    <s v="89254835005"/>
    <s v="431037,Россия,Мордовия Респ,Торбеевский р-н,,Красаевка с,Комсомольская ул,2,,"/>
    <n v="89654435"/>
    <s v=" ставка 0,3"/>
    <x v="5"/>
    <n v="4437.8300733496335"/>
  </r>
  <r>
    <s v="13:21:0216001:317"/>
    <s v="ПОЛОВНИКОВ ГРИГОРИЙ ГРИГОРЬЕВИЧ"/>
    <s v="132101232331"/>
    <d v="1966-06-15T00:00:00"/>
    <d v="2015-02-09T00:00:00"/>
    <s v="1/1"/>
    <n v="1"/>
    <d v="2015-02-09T00:00:00"/>
    <s v="001001001000 - Собственность"/>
    <s v=""/>
    <s v=""/>
    <m/>
    <n v="3.0000000000000001E-3"/>
    <s v=" Жилые дома"/>
    <s v=""/>
    <n v="28.9"/>
    <n v="136850.46"/>
    <s v="89254835005"/>
    <s v="431037,Россия,Мордовия Респ,Торбеевский р-н,,Красаевка с,Комсомольская ул,72,,"/>
    <n v="89654435"/>
    <s v=" ставка 0,3"/>
    <x v="5"/>
    <n v="4735.3100346020765"/>
  </r>
  <r>
    <s v="13:08:0219001:562"/>
    <s v="ШИЧКИН СЕРГЕЙ ФЕДОРОВИЧ"/>
    <s v="130802058529"/>
    <d v="1992-01-01T00:00:00"/>
    <d v="2012-07-03T00:00:00"/>
    <s v="1/1"/>
    <n v="1"/>
    <d v="2012-07-03T00:00:00"/>
    <s v="001001001000 - Собственность"/>
    <s v=""/>
    <s v=""/>
    <m/>
    <n v="3.0000000000000001E-3"/>
    <s v=" Жилые дома"/>
    <s v=""/>
    <n v="32.9"/>
    <n v="141127.84"/>
    <s v="89221848001"/>
    <s v="431106,Россия,Мордовия Респ,Зубово-Полянский р-н,,Мордовская Поляна с,Международная ул,48,,"/>
    <n v="89621448"/>
    <s v=" ставка 0,3"/>
    <x v="4"/>
    <n v="4289.6000000000004"/>
  </r>
  <r>
    <s v="13:08:0218001:362"/>
    <s v="БОЛЬШАКОВА АННА ИВАНОВНА"/>
    <s v="130801762316"/>
    <d v="1992-01-01T00:00:00"/>
    <d v="2015-03-24T00:00:00"/>
    <s v="1/1"/>
    <n v="1"/>
    <d v="2015-03-24T00:00:00"/>
    <s v="001001001000 - Собственность"/>
    <s v=""/>
    <s v=""/>
    <m/>
    <n v="3.0000000000000001E-3"/>
    <s v=" Жилые дома"/>
    <s v=""/>
    <n v="17.2"/>
    <n v="52826.53"/>
    <s v="89221844001"/>
    <s v="431123,Россия,Мордовия Респ,Зубово-Полянский р-н,,Мордовский Пимбур с,Большая ул,53,,"/>
    <n v="89621444"/>
    <s v=" ставка 0,3"/>
    <x v="4"/>
    <n v="3071.3098837209304"/>
  </r>
  <r>
    <s v="13:08:0219001:601"/>
    <s v="КИРЕЕВА ЕКАТЕРИНА ЕГОРОВНА"/>
    <s v="130805082086"/>
    <d v="1994-01-01T00:00:00"/>
    <d v="2013-05-02T00:00:00"/>
    <s v="1/1"/>
    <n v="1"/>
    <d v="2013-05-02T00:00:00"/>
    <s v="001001001000 - Собственность"/>
    <s v=""/>
    <s v=""/>
    <n v="63.117305415162456"/>
    <n v="3.0000000000000001E-3"/>
    <s v=" Жилые дома"/>
    <s v=""/>
    <n v="55.4"/>
    <n v="215845.6"/>
    <s v="89221848001"/>
    <s v="431106,Россия,Мордовия Респ,Зубово-Полянский р-н,,Мордовская Поляна с,Международная ул,279,,"/>
    <n v="89621448"/>
    <s v=" ставка 0,3"/>
    <x v="4"/>
    <n v="3896.1299638989171"/>
  </r>
  <r>
    <s v="13:08:0219001:716"/>
    <s v="БЕБИШЕВА ТАТЬЯНА НИКИТИЧНА"/>
    <s v="130805018370"/>
    <d v="1992-01-01T00:00:00"/>
    <d v="2012-04-07T00:00:00"/>
    <s v="1/1"/>
    <n v="1"/>
    <d v="2012-04-07T00:00:00"/>
    <s v="001001001000 - Собственность"/>
    <s v=""/>
    <s v=""/>
    <m/>
    <n v="3.0000000000000001E-3"/>
    <s v=" Жилые дома"/>
    <s v=""/>
    <n v="31.9"/>
    <n v="131341.54999999999"/>
    <s v="89221848001"/>
    <s v="431106,РОССИЯ,Мордовия Респ,Зубово-Полянский р-н,,Мордовская Поляна с,Международная ул,190,,"/>
    <n v="89621448"/>
    <s v=" ставка 0,3"/>
    <x v="4"/>
    <n v="4117.2899686520377"/>
  </r>
  <r>
    <s v="13:08:0218001:371"/>
    <s v="Атякшева Раиса Егоровна"/>
    <s v="130801759828"/>
    <d v="1992-01-01T00:00:00"/>
    <d v="2015-04-14T00:00:00"/>
    <s v="1/1"/>
    <n v="1"/>
    <d v="2015-04-14T00:00:00"/>
    <s v="001001001000 - Собственность"/>
    <s v=""/>
    <s v=""/>
    <m/>
    <n v="3.0000000000000001E-3"/>
    <s v=" Жилые дома"/>
    <s v=""/>
    <n v="23.1"/>
    <n v="72903.37"/>
    <s v="89221844001"/>
    <s v="431123,Россия,Мордовия Респ,Зубово-Полянский р-н,,Мордовский Пимбур с,Рабочая ул,51,,"/>
    <n v="89621444"/>
    <s v=" ставка 0,3"/>
    <x v="4"/>
    <n v="3155.9900432900431"/>
  </r>
  <r>
    <s v="13:08:0218001:363"/>
    <s v="ГОЛЫШЕВА ОЛЬГА МИХАЙЛОВНА"/>
    <s v="130800326003"/>
    <d v="1992-01-01T00:00:00"/>
    <d v="2016-05-23T00:00:00"/>
    <s v="1/1"/>
    <n v="1"/>
    <d v="2016-05-23T00:00:00"/>
    <s v="001001001000 - Собственность"/>
    <s v=""/>
    <s v=""/>
    <m/>
    <n v="3.0000000000000001E-3"/>
    <s v=" Жилые дома"/>
    <s v=""/>
    <n v="41"/>
    <n v="128645.29"/>
    <s v="89221844001"/>
    <s v="431123,Россия,Мордовия Респ,Зубово-Полянский р-н,,Мордовский Пимбур с,Большая ул,57,,"/>
    <n v="89621444"/>
    <s v=" ставка 0,3"/>
    <x v="4"/>
    <n v="3137.69"/>
  </r>
  <r>
    <s v="13:08:0218001:360"/>
    <s v="ЛЯБУШЕВ ПЕТР ПЕТРОВИЧ"/>
    <s v="130801401790"/>
    <d v="1992-01-01T00:00:00"/>
    <d v="2017-12-26T00:00:00"/>
    <s v="1/1"/>
    <n v="1"/>
    <d v="2017-12-26T00:00:00"/>
    <s v="001001001000 - Собственность"/>
    <s v=""/>
    <s v=""/>
    <m/>
    <n v="3.0000000000000001E-3"/>
    <s v=" Жилые дома"/>
    <s v=""/>
    <n v="20"/>
    <n v="63119.8"/>
    <s v="89221844001"/>
    <s v="431123,Россия,Мордовия Респ,Зубово-Полянский р-н,,Мордовский Пимбур с,Большая ул,42,,"/>
    <n v="89621444"/>
    <s v=" ставка 0,3"/>
    <x v="4"/>
    <n v="3155.9900000000002"/>
  </r>
  <r>
    <s v="13:08:0218001:440"/>
    <s v="ЛЮКАЕВА ЕЛЕНА КОНСТАНТИНОВНА"/>
    <s v="130801758302"/>
    <d v="1992-01-01T00:00:00"/>
    <d v="2012-05-18T00:00:00"/>
    <s v="1/1"/>
    <n v="1"/>
    <d v="2012-05-18T00:00:00"/>
    <s v="001001001000 - Собственность"/>
    <s v=""/>
    <s v=""/>
    <m/>
    <n v="3.0000000000000001E-3"/>
    <s v=" Жилые дома"/>
    <s v=""/>
    <n v="17.2"/>
    <n v="54283.03"/>
    <s v="89221844001"/>
    <s v="431123,Россия,Мордовия Респ,Зубово-Полянский р-н,,Мордовский Пимбур с,Центральная ул,36,,"/>
    <n v="89621444"/>
    <s v=" ставка 0,3"/>
    <x v="4"/>
    <n v="3155.9901162790698"/>
  </r>
  <r>
    <s v="13:08:0219002:37"/>
    <s v="ГРИШУНИНА ЕЛЕНА КУЗЬМИНИЧНА"/>
    <s v="130805003750"/>
    <d v="1992-01-01T00:00:00"/>
    <d v="2015-09-16T00:00:00"/>
    <s v="1/1"/>
    <n v="1"/>
    <d v="2015-09-16T00:00:00"/>
    <s v="001001001000 - Собственность"/>
    <s v=""/>
    <s v=""/>
    <m/>
    <n v="3.0000000000000001E-3"/>
    <s v=" Жилые дома"/>
    <s v=""/>
    <n v="32.6"/>
    <n v="123273.64"/>
    <s v="89221848004"/>
    <s v="431106,РОССИЯ,Мордовия Респ,Зубово-Полянский р-н,,Ивановка д,Полевая ул,23,,"/>
    <n v="89621448"/>
    <s v=" ставка 0,3"/>
    <x v="4"/>
    <n v="3781.3999999999996"/>
  </r>
  <r>
    <s v="13:08:0218001:524"/>
    <s v="ЕРОШКИН ПЕТР ГРИГОРЬЕВИЧ"/>
    <s v="130801400595"/>
    <d v="1992-01-01T00:00:00"/>
    <d v="2013-10-21T00:00:00"/>
    <s v="1/1"/>
    <n v="1"/>
    <d v="2013-10-21T00:00:00"/>
    <s v="001001001000 - Собственность"/>
    <s v=""/>
    <s v=""/>
    <m/>
    <n v="3.0000000000000001E-3"/>
    <s v=" Жилые дома"/>
    <s v=""/>
    <n v="39.799999999999997"/>
    <n v="137491.49"/>
    <s v="89221844001"/>
    <s v="431123,Россия,Мордовия Респ,Зубово-Полянский р-н,,Мордовский Пимбур с,Рабочая ул,78,,"/>
    <n v="89621444"/>
    <s v=" ставка 0,3"/>
    <x v="4"/>
    <n v="3454.5600502512561"/>
  </r>
  <r>
    <s v="13:08:0218001:522"/>
    <s v="ЧУГЛАЕВА ЕКАТЕРИНА ПЕТРОВНА"/>
    <s v="130801768660"/>
    <d v="1992-01-01T00:00:00"/>
    <d v="2014-06-15T00:00:00"/>
    <s v="1/1"/>
    <n v="1"/>
    <d v="2014-06-15T00:00:00"/>
    <s v="001001001000 - Собственность"/>
    <s v=""/>
    <s v=""/>
    <m/>
    <n v="3.0000000000000001E-3"/>
    <s v=" Жилые дома"/>
    <s v=""/>
    <n v="18"/>
    <n v="62182.080000000002"/>
    <s v="89221844001"/>
    <s v="431123,Россия,Мордовия Респ,Зубово-Полянский р-н,,Мордовский Пимбур с,Рабочая ул,4,,"/>
    <n v="89621444"/>
    <s v=" ставка 0,3"/>
    <x v="4"/>
    <n v="3454.56"/>
  </r>
  <r>
    <s v="13:08:0218001:462"/>
    <s v="САМОШКИНА АННА ЕГОРОВНА"/>
    <s v="130801757740"/>
    <d v="1992-01-01T00:00:00"/>
    <d v="2019-12-08T00:00:00"/>
    <s v="1/1"/>
    <n v="1"/>
    <d v="2019-12-08T00:00:00"/>
    <s v="001001001000 - Собственность"/>
    <s v=""/>
    <s v=""/>
    <m/>
    <n v="3.0000000000000001E-3"/>
    <s v=" Жилые дома"/>
    <s v=""/>
    <n v="17"/>
    <n v="53651.83"/>
    <s v="89221844001"/>
    <s v="431123,Россия,Мордовия Респ,Зубово-Полянский р-н,,Мордовский Пимбур с,Рабочая ул,35а,,"/>
    <n v="89621444"/>
    <s v=" ставка 0,3"/>
    <x v="4"/>
    <n v="3155.9900000000002"/>
  </r>
  <r>
    <s v="13:08:0218001:498"/>
    <s v="ПАНАКШЕВ ВЛАДИМИР ПЕТРОВИЧ"/>
    <s v="130801759507"/>
    <d v="1992-01-01T00:00:00"/>
    <d v="2018-06-26T00:00:00"/>
    <s v="1/1"/>
    <n v="1"/>
    <d v="2018-06-26T00:00:00"/>
    <s v="001001001000 - Собственность"/>
    <s v=""/>
    <s v=""/>
    <m/>
    <n v="3.0000000000000001E-3"/>
    <s v=" Жилые дома"/>
    <s v=""/>
    <n v="37"/>
    <n v="122684.6"/>
    <s v="89221844001"/>
    <s v="431123,Россия,Мордовия Респ,Зубово-Полянский р-н,,Мордовский Пимбур с,Центральная ул,28,,"/>
    <n v="89621444"/>
    <s v=" ставка 0,3"/>
    <x v="4"/>
    <n v="3315.8"/>
  </r>
  <r>
    <s v="13:08:0218001:425"/>
    <s v="ЧУШКОВА АННА ВАСИЛЬЕВНА"/>
    <s v="130801760238"/>
    <d v="1992-01-01T00:00:00"/>
    <d v="2017-02-15T00:00:00"/>
    <s v="1/1"/>
    <n v="1"/>
    <d v="2017-02-15T00:00:00"/>
    <s v="001001001000 - Собственность"/>
    <s v=""/>
    <s v=""/>
    <m/>
    <n v="3.0000000000000001E-3"/>
    <s v=" Жилые дома"/>
    <s v=""/>
    <n v="47.2"/>
    <n v="166156.26999999999"/>
    <s v="89221844001"/>
    <s v="431123,Россия,Мордовия Респ,Зубово-Полянский р-н,,Мордовский Пимбур с,Большая ул,69,,"/>
    <n v="89621444"/>
    <s v=" ставка 0,3"/>
    <x v="4"/>
    <n v="3520.2599576271182"/>
  </r>
  <r>
    <s v="13:08:0218001:485"/>
    <s v="ЕРОШКИН ИВАН КАРПОВИЧ"/>
    <s v="580700588505"/>
    <d v="1992-01-01T00:00:00"/>
    <d v="2019-05-09T00:00:00"/>
    <s v="1/1"/>
    <n v="1"/>
    <d v="2019-05-09T00:00:00"/>
    <s v="001001001000 - Собственность"/>
    <s v=""/>
    <s v=""/>
    <n v="67.594169999999991"/>
    <n v="3.0000000000000001E-3"/>
    <s v=" Жилые дома"/>
    <s v=""/>
    <n v="57"/>
    <n v="183469.89"/>
    <s v="89221844001"/>
    <s v="431123,Россия,Мордовия Респ,Зубово-Полянский р-н,,Мордовский Пимбур с,Вазовка ул,21,,"/>
    <n v="89621444"/>
    <s v=" ставка 0,3"/>
    <x v="4"/>
    <n v="3218.7700000000004"/>
  </r>
  <r>
    <s v="13:08:0218001:348"/>
    <s v="ШОВДИНА МАРИЯ ПАВЛОВНА"/>
    <s v="130800327208"/>
    <d v="1993-01-01T00:00:00"/>
    <d v="2014-02-08T00:00:00"/>
    <s v="1/1"/>
    <n v="1"/>
    <d v="2014-02-08T00:00:00"/>
    <s v="001001001000 - Собственность"/>
    <s v=""/>
    <s v=""/>
    <n v="1139.4445799999999"/>
    <n v="3.0000000000000001E-3"/>
    <s v=" Жилые дома"/>
    <s v=""/>
    <n v="168"/>
    <n v="540753.36"/>
    <s v="89221844001"/>
    <s v="431123,Россия,Мордовия Респ,Зубово-Полянский р-н,,Мордовский Пимбур с,Рабочая ул,60,,"/>
    <n v="89621444"/>
    <s v=" ставка 0,3"/>
    <x v="4"/>
    <n v="3218.77"/>
  </r>
  <r>
    <s v="13:08:0218001:410"/>
    <s v="БЕЗИНА МАРИЯ СЕМЕНОВНА"/>
    <s v="130801763831"/>
    <d v="1992-01-01T00:00:00"/>
    <d v="2018-12-20T00:00:00"/>
    <s v="1/1"/>
    <n v="1"/>
    <d v="2018-12-20T00:00:00"/>
    <s v="001001001000 - Собственность"/>
    <s v=""/>
    <s v=""/>
    <m/>
    <n v="3.0000000000000001E-3"/>
    <s v=" Жилые дома"/>
    <s v=""/>
    <n v="36.799999999999997"/>
    <n v="116140.43"/>
    <s v="89221844001"/>
    <s v="431123,Россия,Мордовия Респ,Зубово-Полянский р-н,,Мордовский Пимбур с,Рабочая ул,47,,"/>
    <n v="89621444"/>
    <s v=" ставка 0,3"/>
    <x v="4"/>
    <n v="3155.9899456521739"/>
  </r>
  <r>
    <s v="13:08:0114002:283"/>
    <s v="САВКИНА МАРИЯ АЛЕКСЕЕВНА"/>
    <s v="130801752205"/>
    <d v="1992-01-01T00:00:00"/>
    <d v="2014-07-24T00:00:00"/>
    <s v="1/1"/>
    <n v="1"/>
    <d v="2014-07-24T00:00:00"/>
    <s v="001001001000 - Собственность"/>
    <s v=""/>
    <s v=""/>
    <m/>
    <n v="3.0000000000000001E-3"/>
    <s v=" Жилые дома"/>
    <s v=""/>
    <n v="39"/>
    <n v="194298"/>
    <s v="89221832004"/>
    <s v="431121,Россия,Мордовия Респ,Зубово-Полянский р-н,,Покровские Селищи с,Монастырская ул,93,,"/>
    <n v="89621432"/>
    <s v=" ставка 0,3"/>
    <x v="4"/>
    <n v="4982"/>
  </r>
  <r>
    <s v="13:08:0218001:368"/>
    <s v="ПАРАМОНОВА МАРИЯ НИКОЛАЕВНА"/>
    <s v="130801765067"/>
    <d v="1995-01-01T00:00:00"/>
    <d v="2014-01-09T00:00:00"/>
    <s v="1/1"/>
    <n v="1"/>
    <d v="2014-01-09T00:00:00"/>
    <s v="001001001000 - Собственность"/>
    <s v=""/>
    <s v=""/>
    <m/>
    <n v="3.0000000000000001E-3"/>
    <s v=" Жилые дома"/>
    <s v=""/>
    <n v="28.5"/>
    <n v="87532.33"/>
    <s v="89221844001"/>
    <s v="431123,Россия,Мордовия Респ,Зубово-Полянский р-н,,Мордовский Пимбур с,Новая ул,4,,"/>
    <n v="89621444"/>
    <s v=" ставка 0,3"/>
    <x v="4"/>
    <n v="3071.3098245614037"/>
  </r>
  <r>
    <s v="13:08:0316001:356"/>
    <s v="ЛЕВЕТАЕВ ЯКОВ ХАРИТОНОВИЧ"/>
    <s v="130803890786"/>
    <d v="1992-01-01T00:00:00"/>
    <d v="2017-03-12T00:00:00"/>
    <s v="1/1"/>
    <n v="1"/>
    <d v="2017-03-12T00:00:00"/>
    <s v="001001001000 - Собственность"/>
    <s v=""/>
    <s v=""/>
    <m/>
    <n v="3.0000000000000001E-3"/>
    <s v=" Жилые дома"/>
    <s v=""/>
    <n v="49.4"/>
    <n v="194772.34"/>
    <s v="89221804012"/>
    <s v="431132,Россия,Мордовия Респ,Зубово-Полянский р-н,,Каргашино с,Центральная ул,114,,"/>
    <n v="89621404"/>
    <s v=" ставка 0,3"/>
    <x v="4"/>
    <n v="3942.7599190283399"/>
  </r>
  <r>
    <s v="13:08:0316001:339"/>
    <s v="КОРОБКОВА ВЕРА НИКИТОВНА"/>
    <s v="130801781407"/>
    <d v="1992-01-01T00:00:00"/>
    <d v="2013-06-24T00:00:00"/>
    <s v="1/1"/>
    <n v="1"/>
    <d v="2013-06-24T00:00:00"/>
    <s v="001001001000 - Собственность"/>
    <s v=""/>
    <s v=""/>
    <m/>
    <n v="3.0000000000000001E-3"/>
    <s v=" Жилые дома"/>
    <s v=""/>
    <n v="45"/>
    <n v="157740.75"/>
    <s v="89221804012"/>
    <s v="431132,Россия,Мордовия Респ,Зубово-Полянский р-н,,Каргашино с,Центральная ул,152,,"/>
    <n v="89621404"/>
    <s v=" ставка 0,3"/>
    <x v="4"/>
    <n v="3505.35"/>
  </r>
  <r>
    <s v="13:08:0114002:258"/>
    <s v="ПИРОГОВ ДМИТРИЙ БОРИСОВИЧ"/>
    <s v="130801042830"/>
    <d v="1992-01-01T00:00:00"/>
    <d v="2014-11-12T00:00:00"/>
    <s v="1/1"/>
    <n v="1"/>
    <d v="2014-11-12T00:00:00"/>
    <s v="001001001000 - Собственность"/>
    <s v=""/>
    <s v=""/>
    <m/>
    <n v="3.0000000000000001E-3"/>
    <s v=" Жилые дома"/>
    <s v=""/>
    <n v="45.4"/>
    <n v="206634.01"/>
    <s v="89221832004"/>
    <s v="431121,Россия,Мордовия Респ,Зубово-Полянский р-н,,Покровские Селищи с,Монастырская ул,77,,"/>
    <n v="89621432"/>
    <s v=" ставка 0,3"/>
    <x v="4"/>
    <n v="4551.4099118942731"/>
  </r>
  <r>
    <s v="13:08:0114002:332"/>
    <s v="БЕГАЕВА ЕЛИЗАВЕТА МАКСИМОВНА"/>
    <s v="130801746681"/>
    <d v="1992-01-01T00:00:00"/>
    <d v="2017-02-15T00:00:00"/>
    <s v="1/1"/>
    <n v="1"/>
    <d v="2017-02-15T00:00:00"/>
    <s v="001001001000 - Собственность"/>
    <s v=""/>
    <s v=""/>
    <m/>
    <n v="3.0000000000000001E-3"/>
    <s v=" Жилые дома"/>
    <s v=""/>
    <n v="25"/>
    <n v="113785.25"/>
    <s v="89221832004"/>
    <s v="431121,РОССИЯ,Мордовия Респ,Зубово-Полянский р-н,,Покровские Селищи с,Монастырская ул,111,,"/>
    <n v="89621432"/>
    <s v=" ставка 0,3"/>
    <x v="4"/>
    <n v="4551.41"/>
  </r>
  <r>
    <s v="13:08:0316001:412"/>
    <s v="ШИШКУНОВА АЛЕКСАНДРА МАКСИМОВНА"/>
    <s v="130801785031"/>
    <d v="1992-01-01T00:00:00"/>
    <d v="2017-03-26T00:00:00"/>
    <s v="1/1"/>
    <n v="1"/>
    <d v="2017-03-26T00:00:00"/>
    <s v="001001001000 - Собственность"/>
    <s v=""/>
    <s v=""/>
    <m/>
    <n v="3.0000000000000001E-3"/>
    <s v=" Жилые дома"/>
    <s v=""/>
    <n v="41.5"/>
    <n v="149482.57999999999"/>
    <s v="89221804012"/>
    <s v="431132,Россия,Мордовия Респ,Зубово-Полянский р-н,,Каргашино с,Центральная ул,75,,"/>
    <n v="89621404"/>
    <s v=" ставка 0,3"/>
    <x v="4"/>
    <n v="3601.989879518072"/>
  </r>
  <r>
    <s v="13:08:0426001:376"/>
    <s v="ЛУКЬЯНОВА МАТРЕНА ВАСИЛЬЕВНА"/>
    <s v="130803873452"/>
    <d v="1992-01-01T00:00:00"/>
    <d v="2013-12-14T00:00:00"/>
    <s v="1/1"/>
    <n v="1"/>
    <d v="2013-12-14T00:00:00"/>
    <s v="001001001000 - Собственность"/>
    <s v=""/>
    <s v=""/>
    <m/>
    <n v="3.0000000000000001E-3"/>
    <s v=" Жилые дома"/>
    <s v=""/>
    <n v="41.5"/>
    <n v="226973.46"/>
    <s v="89221818004"/>
    <s v="431155,Россия,Мордовия Респ,Зубово-Полянский р-н,,станция Свеженькая п,Лесная ул,13,,"/>
    <n v="89621418"/>
    <s v=" ставка 0,3"/>
    <x v="4"/>
    <n v="5469.24"/>
  </r>
  <r>
    <s v="13:08:0114002:251"/>
    <s v="МЯЛИН ВЛАДИМИР ТИХОНОВИЧ"/>
    <s v="130804808590"/>
    <d v="1992-01-01T00:00:00"/>
    <d v="2014-10-11T00:00:00"/>
    <s v="1/1"/>
    <n v="1"/>
    <d v="2014-10-11T00:00:00"/>
    <s v="001001001000 - Собственность"/>
    <s v=""/>
    <s v=""/>
    <n v="2.7851700000000394"/>
    <n v="3.0000000000000001E-3"/>
    <s v=" Жилые дома"/>
    <s v=""/>
    <n v="50.2"/>
    <n v="233025.89"/>
    <s v="89221832004"/>
    <s v="431121,РОССИЯ,Мордовия Респ,Зубово-Полянский р-н,,Покровские Селищи с,Монастырская ул,125,,"/>
    <n v="89621432"/>
    <s v=" ставка 0,3"/>
    <x v="4"/>
    <n v="4641.95"/>
  </r>
  <r>
    <s v="13:08:0114002:291"/>
    <s v="ЖУРАВЛЕВ ТИХОН ВЛАДИМИРОВИЧ"/>
    <s v="130801858787"/>
    <d v="1992-01-01T00:00:00"/>
    <d v="2014-08-15T00:00:00"/>
    <s v="1/1"/>
    <n v="1"/>
    <d v="2014-08-15T00:00:00"/>
    <s v="001001001000 - Собственность"/>
    <s v=""/>
    <s v=""/>
    <m/>
    <n v="3.0000000000000001E-3"/>
    <s v=" Жилые дома"/>
    <s v=""/>
    <n v="48.9"/>
    <n v="221273.48"/>
    <s v="89221832004"/>
    <s v="431121,Россия,Мордовия Респ,Зубово-Полянский р-н,,Покровские Селищи с,Монастырская ул,191,,"/>
    <n v="89621432"/>
    <s v=" ставка 0,3"/>
    <x v="4"/>
    <n v="4525.0200408997962"/>
  </r>
  <r>
    <s v="13:08:0114002:323"/>
    <s v="КАКАЕВА АННА ЗАХАРОВНА"/>
    <s v="645318025833"/>
    <d v="1992-01-01T00:00:00"/>
    <d v="2014-04-27T00:00:00"/>
    <s v="1/1"/>
    <n v="1"/>
    <d v="2014-04-27T00:00:00"/>
    <s v="001001001000 - Собственность"/>
    <s v=""/>
    <s v=""/>
    <m/>
    <n v="3.0000000000000001E-3"/>
    <s v=" Жилые дома"/>
    <s v=""/>
    <n v="49.2"/>
    <n v="222630.98"/>
    <s v="89221832004"/>
    <s v="431121,Россия,Мордовия Респ,Зубово-Полянский р-н,,Покровские Селищи с,Монастырская ул,20,,"/>
    <n v="89621432"/>
    <s v=" ставка 0,3"/>
    <x v="4"/>
    <n v="4525.0199186991867"/>
  </r>
  <r>
    <s v="13:21:0101029:153"/>
    <s v="БАТЕРЯКОВА РОЗА ПЕТРОВНА"/>
    <s v="132101788993"/>
    <d v="1998-01-01T00:00:00"/>
    <d v="2017-06-29T00:00:00"/>
    <s v="1/1"/>
    <n v="1"/>
    <d v="2017-06-29T00:00:00"/>
    <s v=""/>
    <d v="2012-06-28T00:00:00"/>
    <s v=""/>
    <m/>
    <n v="3.0000000000000001E-3"/>
    <s v=" Жилые дома"/>
    <s v="жилой дом"/>
    <n v="0.1"/>
    <n v="1583.88"/>
    <s v="89254551000"/>
    <s v="431030,Россия,Мордовия Респ,Торбеевский р-н,,Торбеево рп,Б.Хмельницкого ул,3,,"/>
    <n v="89654151"/>
    <s v=" ставка 0,3"/>
    <x v="5"/>
    <n v="15838.800000000001"/>
  </r>
  <r>
    <s v="13:08:0114002:294"/>
    <s v="ТАИШЕВА ПРАСКОВЬЯ ДМИТРИЕВНА"/>
    <s v="130805689441"/>
    <d v="1992-01-01T00:00:00"/>
    <d v="2018-11-12T00:00:00"/>
    <s v="1/1"/>
    <n v="1"/>
    <d v="2018-11-12T00:00:00"/>
    <s v="001001001000 - Собственность"/>
    <s v=""/>
    <s v=""/>
    <m/>
    <n v="3.0000000000000001E-3"/>
    <s v=" Жилые дома"/>
    <s v=""/>
    <n v="22.4"/>
    <n v="101951.58"/>
    <s v="89221832004"/>
    <s v="431121,РОССИЯ,Мордовия Респ,Зубово-Полянский р-н,,Покровские Селищи с,Монастырская ул,66,,"/>
    <n v="89621432"/>
    <s v=" ставка 0,3"/>
    <x v="4"/>
    <n v="4551.4098214285714"/>
  </r>
  <r>
    <s v="13:21:0101032:63"/>
    <s v="СЕКАЕВ ВЛАДИМИР СЕМЕНОВИЧ"/>
    <s v="132100389192"/>
    <d v="1996-01-01T00:00:00"/>
    <d v="2019-08-02T00:00:00"/>
    <s v="1/1"/>
    <n v="1"/>
    <d v="2019-08-02T00:00:00"/>
    <s v="001001001000 - Собственность"/>
    <s v=""/>
    <s v=""/>
    <n v="2313.5526"/>
    <n v="3.0000000000000001E-3"/>
    <s v=" Жилые дома"/>
    <s v=""/>
    <n v="102.1"/>
    <n v="1511284.2"/>
    <s v="89254551000"/>
    <s v="431030,Россия,Мордовия Респ,Торбеевский р-н,,Торбеево рп,Мира ул,17,,"/>
    <n v="89654151"/>
    <s v=" ставка 0,3"/>
    <x v="5"/>
    <n v="14802"/>
  </r>
  <r>
    <s v="13:08:0401001:464"/>
    <s v="РОДИЧЕВА МАРИЯ НИКОЛАЕВНА"/>
    <s v="130802390406"/>
    <d v="1997-08-06T00:00:00"/>
    <d v="2016-12-05T00:00:00"/>
    <s v="1/1"/>
    <n v="1"/>
    <d v="2016-12-05T00:00:00"/>
    <s v="001001001000 - Собственность"/>
    <d v="2012-06-28T00:00:00"/>
    <s v=""/>
    <m/>
    <n v="3.0000000000000001E-3"/>
    <s v=" Жилые дома"/>
    <s v="жилой дом"/>
    <n v="25.8"/>
    <n v="116367.29"/>
    <s v="89221818001"/>
    <s v="431157,Россия,Мордовия Респ,Зубово-Полянский р-н,,Выша с,Школьная ул,9,,"/>
    <n v="89621418"/>
    <s v=" ставка 0,3"/>
    <x v="4"/>
    <n v="4510.360077519379"/>
  </r>
  <r>
    <s v="13:08:0220001:417"/>
    <s v="КЕМАЙКИН НИКОЛАЙ МИХАЙЛОВИЧ"/>
    <s v="130801739853"/>
    <d v="1992-01-01T00:00:00"/>
    <d v="2012-07-01T00:00:00"/>
    <s v="1/1"/>
    <n v="1"/>
    <d v="2012-07-01T00:00:00"/>
    <s v="001001001000 - Собственность"/>
    <s v=""/>
    <s v=""/>
    <m/>
    <n v="3.0000000000000001E-3"/>
    <s v=" Жилые дома"/>
    <s v=""/>
    <n v="30.3"/>
    <n v="92379.55"/>
    <s v="89221880006"/>
    <s v="431143,Россия,Мордовия Респ,Зубово-Полянский р-н,,Новое Бадиково с,Колхозная ул,48,,"/>
    <n v="89621480"/>
    <s v=" ставка 0,3"/>
    <x v="4"/>
    <n v="3048.8300330033003"/>
  </r>
  <r>
    <s v="13:08:0220001:435"/>
    <s v="НАДЕЙКИНА ЕВГЕНИЯ НИКОЛАЕВНА"/>
    <s v="130801822357"/>
    <d v="1992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33.299999999999997"/>
    <n v="101526.04"/>
    <s v="89221880006"/>
    <s v="431143,Россия,Мордовия Респ,Зубово-Полянский р-н,,Новое Бадиково с,Колхозная ул,15,,"/>
    <n v="89621480"/>
    <s v=" ставка 0,3"/>
    <x v="4"/>
    <n v="3048.8300300300302"/>
  </r>
  <r>
    <s v="13:08:0220001:501"/>
    <s v="ИГНАТКИН СЕРГЕЙ ЕГОРОВИЧ"/>
    <s v="130801973123"/>
    <d v="1992-01-01T00:00:00"/>
    <d v="2018-05-27T00:00:00"/>
    <s v="1/1"/>
    <n v="1"/>
    <d v="2018-05-27T00:00:00"/>
    <s v="001001001000 - Собственность"/>
    <s v=""/>
    <s v=""/>
    <m/>
    <n v="3.0000000000000001E-3"/>
    <s v=" Жилые дома"/>
    <s v=""/>
    <n v="36"/>
    <n v="109757.88"/>
    <s v="89221880006"/>
    <s v="431143,Россия,Мордовия Респ,Зубово-Полянский р-н,,Новое Бадиково с,Комсомольская ул,56,,"/>
    <n v="89621480"/>
    <s v=" ставка 0,3"/>
    <x v="4"/>
    <n v="3048.83"/>
  </r>
  <r>
    <s v="13:08:0220001:480"/>
    <s v="МИТРЯЙКИНА ВЕРА ЕМЕЛЬЯНОВНА"/>
    <s v="130801979478"/>
    <d v="1992-01-01T00:00:00"/>
    <d v="2014-11-07T00:00:00"/>
    <s v="1/1"/>
    <n v="1"/>
    <d v="2014-11-07T00:00:00"/>
    <s v="001001001000 - Собственность"/>
    <d v="2012-06-28T00:00:00"/>
    <s v=""/>
    <m/>
    <n v="3.0000000000000001E-3"/>
    <s v=" Жилые дома"/>
    <s v="жилой дом"/>
    <n v="31.3"/>
    <n v="87180.52"/>
    <s v="89221880006"/>
    <s v="431143,Россия,Мордовия Респ,Зубово-Полянский р-н,,Новое Бадиково с,Советская ул,27,,"/>
    <n v="89621480"/>
    <s v=" ставка 0,3"/>
    <x v="4"/>
    <n v="2785.3201277955272"/>
  </r>
  <r>
    <s v="13:08:0401001:741"/>
    <s v="КОНОВАЛОВА МАРГАРИТА ИВАНОВНА"/>
    <s v="773475489791"/>
    <d v="1993-01-01T00:00:00"/>
    <d v="2018-12-17T00:00:00"/>
    <s v="1/1"/>
    <n v="1"/>
    <d v="2018-12-17T00:00:00"/>
    <s v="001001001000 - Собственность"/>
    <s v=""/>
    <s v=""/>
    <m/>
    <n v="3.0000000000000001E-3"/>
    <s v=" Жилые дома"/>
    <s v=""/>
    <n v="40.5"/>
    <n v="190314.36"/>
    <s v="89221818001"/>
    <s v="431157,Россия,Мордовия Респ,Зубово-Полянский р-н,,Выша с,Школьный пер,21,,"/>
    <n v="89621418"/>
    <s v=" ставка 0,3"/>
    <x v="4"/>
    <n v="4699.12"/>
  </r>
  <r>
    <s v="13:08:0401001:512"/>
    <s v="НИКОЛАЕВ НИКОЛАЙ ДМИТРЕВИЧ"/>
    <s v="130802395940"/>
    <d v="1992-01-01T00:00:00"/>
    <d v="2016-08-06T00:00:00"/>
    <s v="1/1"/>
    <n v="1"/>
    <d v="2016-08-06T00:00:00"/>
    <s v="001001001000 - Собственность"/>
    <s v=""/>
    <s v=""/>
    <m/>
    <n v="3.0000000000000001E-3"/>
    <s v=" Жилые дома"/>
    <s v=""/>
    <n v="30"/>
    <n v="135310.79999999999"/>
    <s v="89221818001"/>
    <s v="431157,Россия,Мордовия Респ,Зубово-Полянский р-н,,Выша с,Школьная ул,22,,"/>
    <n v="89621418"/>
    <s v=" ставка 0,3"/>
    <x v="4"/>
    <n v="4510.3599999999997"/>
  </r>
  <r>
    <s v="13:08:0220001:419"/>
    <s v="МИТРЯЙКИН ФЕДОТ ТИХОНОВИЧ"/>
    <s v="130802632905"/>
    <d v="1992-01-01T00:00:00"/>
    <d v="2016-04-12T00:00:00"/>
    <s v="1/1"/>
    <n v="1"/>
    <d v="2016-04-12T00:00:00"/>
    <s v="001001001000 - Собственность"/>
    <s v=""/>
    <s v=""/>
    <m/>
    <n v="3.0000000000000001E-3"/>
    <s v=" Жилые дома"/>
    <s v=""/>
    <n v="47.9"/>
    <n v="146038.96"/>
    <s v="89221880006"/>
    <s v="431143,Россия,Мордовия Респ,Зубово-Полянский р-н,,Новое Бадиково с,Колхозная ул,52,,"/>
    <n v="89621480"/>
    <s v=" ставка 0,3"/>
    <x v="4"/>
    <n v="3048.8300626304799"/>
  </r>
  <r>
    <s v="13:08:0220001:553"/>
    <s v="ШАПОРОВ БОРИС ЕФРЕМОВИЧ"/>
    <s v="130801739148"/>
    <d v="1992-01-01T00:00:00"/>
    <d v="2015-06-19T00:00:00"/>
    <s v="1/1"/>
    <n v="1"/>
    <d v="2015-06-19T00:00:00"/>
    <s v="001001001000 - Собственность"/>
    <s v=""/>
    <s v=""/>
    <m/>
    <n v="3.0000000000000001E-3"/>
    <s v=" Жилые дома"/>
    <s v=""/>
    <n v="30.6"/>
    <n v="85230.79"/>
    <s v="89221880006"/>
    <s v="431143,Россия,Мордовия Респ,Зубово-Полянский р-н,,Новое Бадиково с,Советская ул,28,,"/>
    <n v="89621480"/>
    <s v=" ставка 0,3"/>
    <x v="4"/>
    <n v="2785.3199346405227"/>
  </r>
  <r>
    <s v="13:08:0220001:382"/>
    <s v="ШАПОРОВА АННА ТИХОНОВНА"/>
    <s v="130803933630"/>
    <d v="1992-01-01T00:00:00"/>
    <d v="2016-03-04T00:00:00"/>
    <s v="1/1"/>
    <n v="1"/>
    <d v="2016-03-04T00:00:00"/>
    <s v="001001001000 - Собственность"/>
    <s v=""/>
    <s v=""/>
    <m/>
    <n v="3.0000000000000001E-3"/>
    <s v=" Жилые дома"/>
    <s v=""/>
    <n v="26.8"/>
    <n v="74646.58"/>
    <s v="89221880006"/>
    <s v="431143,Россия,Мордовия Респ,Зубово-Полянский р-н,,Новое Бадиково с,Колхозная ул,4,,"/>
    <n v="89621480"/>
    <s v=" ставка 0,3"/>
    <x v="4"/>
    <n v="2785.3201492537314"/>
  </r>
  <r>
    <s v="13:08:0220001:557"/>
    <s v="Лазарев Николай Михайлович"/>
    <s v="130801817854"/>
    <d v="2016-01-20T00:00:00"/>
    <d v="2018-10-01T00:00:00"/>
    <s v="1/1"/>
    <n v="1"/>
    <d v="2018-10-01T00:00:00"/>
    <s v="001001001000 - Собственность"/>
    <d v="2012-06-28T00:00:00"/>
    <s v=""/>
    <m/>
    <n v="3.0000000000000001E-3"/>
    <s v=" Жилые дома"/>
    <s v="жилой дом"/>
    <n v="37.299999999999997"/>
    <n v="103892.44"/>
    <s v="89221880006"/>
    <s v="431143,Россия,Мордовия Респ,Зубово-Полянский р-н,,Новое Бадиково с,Советская ул,90,,"/>
    <n v="89621480"/>
    <s v=" ставка 0,3"/>
    <x v="4"/>
    <n v="2785.3201072386064"/>
  </r>
  <r>
    <s v="13:08:0114002:265"/>
    <s v="ВИШНЯКОВ НИКОЛАЙ ИЛЬИЧ"/>
    <s v="130801598070"/>
    <d v="1994-03-13T00:00:00"/>
    <d v="2015-04-22T00:00:00"/>
    <s v="1/1"/>
    <n v="1"/>
    <d v="2015-04-22T00:00:00"/>
    <s v="001001001000 - Собственность"/>
    <s v=""/>
    <s v=""/>
    <m/>
    <n v="3.0000000000000001E-3"/>
    <s v=" Жилые дома"/>
    <s v=""/>
    <n v="30.2"/>
    <n v="150456.4"/>
    <s v="89221832004"/>
    <s v="431121,Россия,Мордовия Респ,Зубово-Полянский р-н,,Покровские Селищи с,Монастырская ул,161,,"/>
    <n v="89621432"/>
    <s v=" ставка 0,3"/>
    <x v="4"/>
    <n v="4982"/>
  </r>
  <r>
    <s v="13:08:0114003:242"/>
    <s v="МАРШАКОВА НАТАЛЬЯ ТИХОНОВНА"/>
    <s v="130803110404"/>
    <d v="1992-01-01T00:00:00"/>
    <d v="2015-12-11T00:00:00"/>
    <s v="1/1"/>
    <n v="1"/>
    <d v="2015-12-11T00:00:00"/>
    <s v="001001001000 - Собственность"/>
    <d v="2012-06-28T00:00:00"/>
    <s v=""/>
    <m/>
    <n v="3.0000000000000001E-3"/>
    <s v=" Жилые дома"/>
    <s v="жилой дом"/>
    <n v="12.9"/>
    <n v="57216.02"/>
    <s v="89221832002"/>
    <s v="431121,РОССИЯ,Мордовия Респ,Зубово-Полянский р-н,,Каргал с,Школьная ул,66,,"/>
    <n v="89621432"/>
    <s v=" ставка 0,3"/>
    <x v="4"/>
    <n v="4435.3503875968991"/>
  </r>
  <r>
    <s v="13:08:0114003:256"/>
    <s v="БЕЗИНА ЛЮБОВЬ АФАНАСЬЕВНА"/>
    <s v="621700773230"/>
    <d v="2015-11-05T00:00:00"/>
    <d v="2019-11-21T00:00:00"/>
    <s v="1/1"/>
    <n v="1"/>
    <d v="2019-11-21T00:00:00"/>
    <s v="001001001000 - Собственность"/>
    <s v=""/>
    <s v=""/>
    <m/>
    <n v="3.0000000000000001E-3"/>
    <s v=" Жилые дома"/>
    <s v="жилой дом"/>
    <n v="40.799999999999997"/>
    <n v="165322.01"/>
    <s v="89221832002"/>
    <s v="431121,Россия,Мордовия Респ,Зубово-Полянский р-н,,Каргал с,Молодежная ул,16,,"/>
    <n v="89621432"/>
    <s v=" ставка 0,3"/>
    <x v="4"/>
    <n v="4052.0100490196082"/>
  </r>
  <r>
    <s v="13:08:0114003:281"/>
    <s v="АПАЛЬКИНА ИРИНА ИВАНОВНА"/>
    <s v="130801863280"/>
    <d v="1992-01-01T00:00:00"/>
    <d v="2016-04-01T00:00:00"/>
    <s v="1/1"/>
    <n v="1"/>
    <d v="2016-04-01T00:00:00"/>
    <s v="001001001000 - Собственность"/>
    <s v=""/>
    <s v=""/>
    <n v="103.93581511945393"/>
    <n v="3.0000000000000001E-3"/>
    <s v=" Жилые дома"/>
    <s v=""/>
    <n v="58.6"/>
    <n v="236071.27"/>
    <s v="89221832002"/>
    <s v="431121,Россия,Мордовия Респ,Зубово-Полянский р-н,,Каргал с,Школьная ул,72,,"/>
    <n v="89621432"/>
    <s v=" ставка 0,3"/>
    <x v="4"/>
    <n v="4028.5199658703068"/>
  </r>
  <r>
    <s v="13:08:0220001:446"/>
    <s v="НАДЕЙКИН ФЕДОР ИВАНОВИЧ"/>
    <s v="130801736186"/>
    <d v="1992-01-01T00:00:00"/>
    <d v="2014-11-11T00:00:00"/>
    <s v="1/1"/>
    <n v="1"/>
    <d v="2014-11-11T00:00:00"/>
    <s v="001001001000 - Собственность"/>
    <s v=""/>
    <s v=""/>
    <m/>
    <n v="3.0000000000000001E-3"/>
    <s v=" Жилые дома"/>
    <s v=""/>
    <n v="46"/>
    <n v="140246.18"/>
    <s v="89221880006"/>
    <s v="431143,Россия,Мордовия Респ,Зубово-Полянский р-н,,Новое Бадиково с,Новая ул,10,,"/>
    <n v="89621480"/>
    <s v=" ставка 0,3"/>
    <x v="4"/>
    <n v="3048.83"/>
  </r>
  <r>
    <s v="13:08:0114003:239"/>
    <s v="ГУБАНОВ ГРИГОРИЙ ИСАЕВИЧ"/>
    <s v="130801862790"/>
    <d v="1992-01-01T00:00:00"/>
    <d v="2016-01-18T00:00:00"/>
    <s v="1/1"/>
    <n v="1"/>
    <d v="2016-01-18T00:00:00"/>
    <s v="001001001000 - Собственность"/>
    <s v=""/>
    <s v=""/>
    <m/>
    <n v="3.0000000000000001E-3"/>
    <s v=" Жилые дома"/>
    <s v=""/>
    <n v="20.7"/>
    <n v="81626.100000000006"/>
    <s v="89221832002"/>
    <s v="431121,Россия,Мордовия Респ,Зубово-Полянский р-н,,Каргал с,Школьная ул,63,,"/>
    <n v="89621432"/>
    <s v=" ставка 0,3"/>
    <x v="4"/>
    <n v="3943.289855072464"/>
  </r>
  <r>
    <s v="13:08:0220001:481"/>
    <s v="РОДЯКИН ИВАН ИВАНОВИЧ"/>
    <s v="130801738659"/>
    <d v="1992-01-01T00:00:00"/>
    <d v="2017-05-14T00:00:00"/>
    <s v="1/1"/>
    <n v="1"/>
    <d v="2017-05-14T00:00:00"/>
    <s v="001001001000 - Собственность"/>
    <s v=""/>
    <s v=""/>
    <m/>
    <n v="3.0000000000000001E-3"/>
    <s v=" Жилые дома"/>
    <s v=""/>
    <n v="39.799999999999997"/>
    <n v="121343.43"/>
    <s v="89221880006"/>
    <s v="431143,Россия,Мордовия Респ,Зубово-Полянский р-н,,Новое Бадиково с,Советская ул,30,,"/>
    <n v="89621480"/>
    <s v=" ставка 0,3"/>
    <x v="4"/>
    <n v="3048.8298994974875"/>
  </r>
  <r>
    <s v="13:08:0131005:91"/>
    <s v="КУДАШОВ ФЕДОР ПАВЛОВИЧ"/>
    <s v="130805070740"/>
    <d v="1997-12-31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18.100000000000001"/>
    <n v="61863.45"/>
    <s v="89221892005"/>
    <s v="431125,Россия,Мордовия Респ,Зубово-Полянский р-н,,Новая Поляна с,Зеленая ул,39,,"/>
    <n v="89621492"/>
    <s v=" ставка 0,3"/>
    <x v="4"/>
    <n v="3417.870165745856"/>
  </r>
  <r>
    <s v="13:08:0230001:610"/>
    <s v="СИСИГИНА СЕРАФИМА ПЕТРОВНА"/>
    <s v="130801725191"/>
    <d v="1992-01-01T00:00:00"/>
    <d v="2012-01-11T00:00:00"/>
    <s v="1/1"/>
    <n v="1"/>
    <d v="2012-01-11T00:00:00"/>
    <s v="001001001000 - Собственность"/>
    <s v=""/>
    <s v=""/>
    <n v="133.01115996677743"/>
    <n v="3.0000000000000001E-3"/>
    <s v=" Жилые дома"/>
    <s v=""/>
    <n v="60.2"/>
    <n v="261675.55"/>
    <s v="89221888001"/>
    <s v="431124,РОССИЯ,Мордовия Респ,Зубово-Полянский р-н,,Тарханская Потьма с,Лесная ул,75,,"/>
    <n v="89621488"/>
    <s v=" ставка 0,3"/>
    <x v="4"/>
    <n v="4346.7699335548168"/>
  </r>
  <r>
    <s v="13:08:0230001:604"/>
    <s v="ДЕГАЕВА ТАТЬЯНА ГЕРАСИМОВНА"/>
    <s v="130801868400"/>
    <d v="1992-01-01T00:00:00"/>
    <d v="2015-01-26T00:00:00"/>
    <s v="1/1"/>
    <n v="1"/>
    <d v="2015-01-26T00:00:00"/>
    <s v="001001001000 - Собственность"/>
    <d v="2012-06-28T00:00:00"/>
    <s v=""/>
    <n v="213.82809999999995"/>
    <n v="1E-3"/>
    <s v=" Квартиры"/>
    <s v=""/>
    <n v="73.8"/>
    <n v="293318.09999999998"/>
    <s v="89221888001"/>
    <s v="431124,Россия,Мордовия Респ,Зубово-Полянский р-н,,Тарханская Потьма с,Лесная ул,32,,"/>
    <n v="89621488"/>
    <s v="ставка 0,1"/>
    <x v="4"/>
    <n v="3974.5"/>
  </r>
  <r>
    <s v="13:08:0230001:561"/>
    <s v="МАРАЕВА ЕЛЕНА ИВАНОВНА"/>
    <s v="130801711600"/>
    <d v="1992-01-01T00:00:00"/>
    <d v="2015-05-12T00:00:00"/>
    <s v="1/1"/>
    <n v="1"/>
    <d v="2015-05-12T00:00:00"/>
    <s v="001001001000 - Собственность"/>
    <s v=""/>
    <s v=""/>
    <m/>
    <n v="3.0000000000000001E-3"/>
    <s v=" Жилые дома"/>
    <s v=""/>
    <n v="34.5"/>
    <n v="134445.81"/>
    <s v="89221888001"/>
    <s v="431124,Россия,Мордовия Респ,Зубово-Полянский р-н,,Тарханская Потьма с,Садовая ул,62,,"/>
    <n v="89621488"/>
    <s v=" ставка 0,3"/>
    <x v="4"/>
    <n v="3896.98"/>
  </r>
  <r>
    <s v="13:08:0228001:513"/>
    <s v="ПИВАЕВ СТЕПАН ВАСИЛЬЕВИЧ"/>
    <s v="130802061659"/>
    <d v="1992-01-01T00:00:00"/>
    <d v="2019-07-08T00:00:00"/>
    <s v="1/1"/>
    <n v="1"/>
    <d v="2019-07-08T00:00:00"/>
    <s v="001001001000 - Собственность"/>
    <s v=""/>
    <s v=""/>
    <m/>
    <n v="3.0000000000000001E-3"/>
    <s v=" Жилые дома"/>
    <s v=""/>
    <n v="42.4"/>
    <n v="122826.86"/>
    <s v="89221880001"/>
    <s v="431142,Россия,Мордовия Респ,Зубово-Полянский р-н,,Старое Бадиково с,Центральная ул,51,,"/>
    <n v="89621480"/>
    <s v=" ставка 0,3"/>
    <x v="4"/>
    <n v="2896.8599056603775"/>
  </r>
  <r>
    <s v="13:08:0228001:467"/>
    <s v="БОРИСОВ АНАТОЛИЙ ВАСИЛЬЕВИЧ"/>
    <s v="130802074400"/>
    <d v="1992-01-01T00:00:00"/>
    <d v="2017-09-25T00:00:00"/>
    <s v="1/1"/>
    <n v="1"/>
    <d v="2017-09-25T00:00:00"/>
    <s v="001001001000 - Собственность"/>
    <s v=""/>
    <s v=""/>
    <n v="410.19537308641969"/>
    <n v="3.0000000000000001E-3"/>
    <s v=" Жилые дома"/>
    <s v=""/>
    <n v="97.2"/>
    <n v="281574.78999999998"/>
    <s v="89221880001"/>
    <s v="431142,Россия,Мордовия Респ,Зубово-Полянский р-н,,Старое Бадиково с,Центральная ул,77,,"/>
    <n v="89621480"/>
    <s v=" ставка 0,3"/>
    <x v="4"/>
    <n v="2896.859979423868"/>
  </r>
  <r>
    <s v="13:08:0228001:517"/>
    <s v="ЗАИКИН АЛЕКСЕЙ ДМИТРИЕВИЧ"/>
    <s v="130805137835"/>
    <d v="1992-01-01T00:00:00"/>
    <d v="2010-08-11T00:00:00"/>
    <s v="1/1"/>
    <n v="1"/>
    <d v="2010-08-11T00:00:00"/>
    <s v="001001001000 - Собственность"/>
    <s v=""/>
    <s v=""/>
    <m/>
    <n v="3.0000000000000001E-3"/>
    <s v=" Жилые дома"/>
    <s v=""/>
    <n v="35.799999999999997"/>
    <n v="104312.25"/>
    <s v="89221880001"/>
    <s v="431142,Россия,Мордовия Респ,Зубово-Полянский р-н,,Старое Бадиково с,Центральная ул,99,,"/>
    <n v="89621480"/>
    <s v=" ставка 0,3"/>
    <x v="4"/>
    <n v="2913.7500000000005"/>
  </r>
  <r>
    <s v="13:08:0228001:328"/>
    <s v="КУРАНОВ ВАСИЛИЙ ИВАНОВИЧ"/>
    <s v="130802064307"/>
    <d v="2017-04-05T00:00:00"/>
    <d v="2019-11-10T00:00:00"/>
    <s v="1/1"/>
    <n v="1"/>
    <d v="2019-11-10T00:00:00"/>
    <s v="001001001000 - Собственность"/>
    <d v="2012-06-28T00:00:00"/>
    <s v=""/>
    <m/>
    <n v="3.0000000000000001E-3"/>
    <s v=" Жилые дома"/>
    <s v="жилой дом"/>
    <n v="40"/>
    <n v="113422.8"/>
    <s v="89221880001"/>
    <s v="431142,РОССИЯ,Мордовия Респ,Зубово-Полянский р-н,,Старое Бадиково с,Центральная ул,8,,"/>
    <n v="89621480"/>
    <s v=" ставка 0,3"/>
    <x v="4"/>
    <n v="2835.57"/>
  </r>
  <r>
    <s v="13:08:0228001:477"/>
    <s v="ЗАИКИНА АЛЕКСАНДРА ФРОЛОВНА"/>
    <s v="130803350011"/>
    <d v="1992-01-01T00:00:00"/>
    <d v="2018-02-27T00:00:00"/>
    <s v="1/1"/>
    <n v="1"/>
    <d v="2018-02-27T00:00:00"/>
    <s v="001001001000 - Собственность"/>
    <s v=""/>
    <s v=""/>
    <m/>
    <n v="3.0000000000000001E-3"/>
    <s v=" Жилые дома"/>
    <s v=""/>
    <n v="23.2"/>
    <n v="73994.31"/>
    <s v="89221880001"/>
    <s v="431142,РОССИЯ,Мордовия Респ,Зубово-Полянский р-н,,Старое Бадиково с,Центральная ул,29,,"/>
    <n v="89621480"/>
    <s v=" ставка 0,3"/>
    <x v="4"/>
    <n v="3189.4099137931034"/>
  </r>
  <r>
    <s v="13:08:0228001:408"/>
    <s v="ШУМИЛИНА АННА ИВАНОВНА"/>
    <s v="130803350269"/>
    <d v="1992-01-01T00:00:00"/>
    <d v="2017-07-22T00:00:00"/>
    <s v="1/1"/>
    <n v="1"/>
    <d v="2017-07-22T00:00:00"/>
    <s v="001001001000 - Собственность"/>
    <s v=""/>
    <s v=""/>
    <m/>
    <n v="3.0000000000000001E-3"/>
    <s v=" Жилые дома"/>
    <s v=""/>
    <n v="38.9"/>
    <n v="113344.88"/>
    <s v="89221880001"/>
    <s v="431142,РОССИЯ,Мордовия Респ,Зубово-Полянский р-н,,Старое Бадиково с,Центральная ул,23,,"/>
    <n v="89621480"/>
    <s v=" ставка 0,3"/>
    <x v="4"/>
    <n v="2913.7501285347048"/>
  </r>
  <r>
    <s v="13:08:0228001:352"/>
    <s v="ЗАИГРАЙКИН НИКОЛАЙ ИВАНОВИЧ"/>
    <s v="130803350580"/>
    <d v="1992-01-01T00:00:00"/>
    <d v="2014-06-18T00:00:00"/>
    <s v="1/1"/>
    <n v="1"/>
    <d v="2014-06-18T00:00:00"/>
    <s v="001001001000 - Собственность"/>
    <s v=""/>
    <s v=""/>
    <m/>
    <n v="3.0000000000000001E-3"/>
    <s v=" Жилые дома"/>
    <s v=""/>
    <n v="36.5"/>
    <n v="105735.39"/>
    <s v="89221880001"/>
    <s v="431142,Россия,Мордовия Респ,Зубово-Полянский р-н,,Старое Бадиково с,Центральная ул,10,,"/>
    <n v="89621480"/>
    <s v=" ставка 0,3"/>
    <x v="4"/>
    <n v="2896.86"/>
  </r>
  <r>
    <s v="13:08:0228001:478"/>
    <s v="ЕГОРОВ МИТРОФАН КУЗЬМИЧ"/>
    <s v="130803185745"/>
    <d v="1996-11-13T00:00:00"/>
    <d v="2018-10-09T00:00:00"/>
    <s v="1/1"/>
    <n v="1"/>
    <d v="2018-10-09T00:00:00"/>
    <s v="001001001000 - Собственность"/>
    <s v=""/>
    <s v=""/>
    <m/>
    <n v="3.0000000000000001E-3"/>
    <s v=" Жилые дома"/>
    <s v=""/>
    <n v="45"/>
    <n v="131118.75"/>
    <s v="89221880001"/>
    <s v="431142,Россия,Мордовия Респ,Зубово-Полянский р-н,,Старое Бадиково с,Центральная ул,191,,"/>
    <n v="89621480"/>
    <s v=" ставка 0,3"/>
    <x v="4"/>
    <n v="2913.75"/>
  </r>
  <r>
    <s v="13:08:0228001:392"/>
    <s v="ШУМИЛИН БОРИС МИХАЙЛОВИЧ"/>
    <s v="130800294383"/>
    <d v="1992-01-01T00:00:00"/>
    <d v="2019-01-17T00:00:00"/>
    <s v="1/1"/>
    <n v="1"/>
    <d v="2019-01-17T00:00:00"/>
    <s v=""/>
    <s v=""/>
    <s v=""/>
    <m/>
    <n v="3.0000000000000001E-3"/>
    <s v=" Жилые дома"/>
    <s v=""/>
    <n v="41.7"/>
    <n v="121503.38"/>
    <s v="89221880001"/>
    <s v="431142,РОССИЯ,Мордовия Респ,Зубово-Полянский р-н,,Старое Бадиково с,Новая ул,13,,"/>
    <n v="89621480"/>
    <s v=" ставка 0,3"/>
    <x v="4"/>
    <n v="2913.7501199040767"/>
  </r>
  <r>
    <s v="13:08:0228001:391"/>
    <s v="БУЛЬДЯЕВА ОЛЬГА НИКИТИЧНА"/>
    <s v="130802070318"/>
    <d v="1992-01-01T00:00:00"/>
    <d v="2014-01-14T00:00:00"/>
    <s v="1/1"/>
    <n v="1"/>
    <d v="2014-01-14T00:00:00"/>
    <s v=""/>
    <s v=""/>
    <s v=""/>
    <m/>
    <n v="3.0000000000000001E-3"/>
    <s v=" Жилые дома"/>
    <s v=""/>
    <n v="36.700000000000003"/>
    <n v="104065.42"/>
    <s v="89221880001"/>
    <s v="431142,Россия,Мордовия Респ,Зубово-Полянский р-н,,Старое Бадиково с,Новая ул,29,,"/>
    <n v="89621480"/>
    <s v=" ставка 0,3"/>
    <x v="4"/>
    <n v="2835.5700272479562"/>
  </r>
  <r>
    <s v="13:08:0228001:497"/>
    <s v="ВАТАНИН НИКОЛАЙ ГЕРАСИМОВИЧ"/>
    <s v="130802082049"/>
    <d v="1992-01-01T00:00:00"/>
    <d v="2012-03-18T00:00:00"/>
    <s v="1/1"/>
    <n v="1"/>
    <d v="2012-03-18T00:00:00"/>
    <s v="001001001000 - Собственность"/>
    <s v=""/>
    <s v=""/>
    <m/>
    <n v="3.0000000000000001E-3"/>
    <s v=" Жилые дома"/>
    <s v=""/>
    <n v="41.5"/>
    <n v="120219.69"/>
    <s v="89221880001"/>
    <s v="431142,РОССИЯ,Мордовия Респ,Зубово-Полянский р-н,,Старое Бадиково с,Центральная ул,162,,"/>
    <n v="89621480"/>
    <s v=" ставка 0,3"/>
    <x v="4"/>
    <n v="2896.86"/>
  </r>
  <r>
    <s v="13:08:0228001:455"/>
    <s v="УЧАЕВА ОЛЬГА ЕВДОКИМОВНА"/>
    <s v="130802087199"/>
    <d v="1996-09-01T00:00:00"/>
    <d v="2019-07-16T00:00:00"/>
    <s v="1/1"/>
    <n v="1"/>
    <d v="2019-07-16T00:00:00"/>
    <s v="001001001000 - Собственность"/>
    <s v=""/>
    <s v=""/>
    <m/>
    <n v="3.0000000000000001E-3"/>
    <s v=" Жилые дома"/>
    <s v=""/>
    <n v="46.4"/>
    <n v="134414.29999999999"/>
    <s v="89221880001"/>
    <s v="431142,Россия,Мордовия Респ,Зубово-Полянский р-н,,Старое Бадиково с,Центральная ул,159,,"/>
    <n v="89621480"/>
    <s v=" ставка 0,3"/>
    <x v="4"/>
    <n v="2896.8599137931033"/>
  </r>
  <r>
    <s v="13:01:0132022:82"/>
    <s v="ГРУНИНА АННА ВАСИЛЬЕВНА"/>
    <s v="130101999408"/>
    <d v="1980-06-25T00:00:00"/>
    <d v="2018-07-05T00:00:00"/>
    <s v="1/4"/>
    <n v="0.25"/>
    <d v="2018-07-05T00:00:00"/>
    <s v=""/>
    <s v=""/>
    <s v=""/>
    <n v="620.74256335518805"/>
    <n v="3.0000000000000001E-3"/>
    <s v=" Жилые дома"/>
    <s v=""/>
    <n v="87.7"/>
    <n v="1925344.75"/>
    <s v="89203501000"/>
    <s v="431860,Россия,Мордовия Респ,Ардатовский р-н,Ардатов г,,Полевая ул,138,,"/>
    <n v="89603101"/>
    <s v=" ставка 0,3"/>
    <x v="22"/>
    <n v="21953.759977194983"/>
  </r>
  <r>
    <s v="13:08:0205001:1289"/>
    <s v="НОЖКИН ГЕННАДИЙ АЛЕКСАНДРОВИЧ"/>
    <s v="772980734090"/>
    <d v="1992-01-01T00:00:00"/>
    <d v="2017-11-24T00:00:00"/>
    <s v="1/1"/>
    <n v="1"/>
    <d v="2017-11-24T00:00:00"/>
    <s v="001001001000 - Собственность"/>
    <s v=""/>
    <s v=""/>
    <n v="358.02888604838711"/>
    <n v="3.0000000000000001E-3"/>
    <s v=" Жилые дома"/>
    <s v=""/>
    <n v="99.2"/>
    <n v="240626.46"/>
    <s v="89221898001"/>
    <s v="431141,Россия,Мордовия Респ,Зубово-Полянский р-н,,Ширингуши с,Рабочая ул,75,,"/>
    <n v="89621498"/>
    <s v=" ставка 0,3"/>
    <x v="4"/>
    <n v="2425.6699596774192"/>
  </r>
  <r>
    <s v="13:08:0205001:1769"/>
    <s v="УШАКОВ ПЕТР ПЕТРОВИЧ"/>
    <s v="130805084870"/>
    <d v="1992-01-01T00:00:00"/>
    <d v="2014-02-19T00:00:00"/>
    <s v="1/1"/>
    <n v="1"/>
    <d v="2014-02-19T00:00:00"/>
    <s v="001001001000 - Собственность"/>
    <s v=""/>
    <s v=""/>
    <m/>
    <n v="3.0000000000000001E-3"/>
    <s v=" Жилые дома"/>
    <s v=""/>
    <n v="29.2"/>
    <n v="90054.55"/>
    <s v="89221898001"/>
    <s v="431141,Россия,Мордовия Респ,Зубово-Полянский р-н,,Ширингуши с,Набережная ул,2,,"/>
    <n v="89621498"/>
    <s v=" ставка 0,3"/>
    <x v="4"/>
    <n v="3084.0599315068494"/>
  </r>
  <r>
    <s v="13:08:0228002:77"/>
    <s v="МИСУНОВА РАИСА НИКИТИЧНА"/>
    <s v="130804812357"/>
    <d v="1996-01-01T00:00:00"/>
    <d v="2012-01-11T00:00:00"/>
    <s v="1/1"/>
    <n v="1"/>
    <d v="2012-01-11T00:00:00"/>
    <s v="001001001000 - Собственность"/>
    <s v=""/>
    <s v=""/>
    <m/>
    <n v="3.0000000000000001E-3"/>
    <s v=" Жилые дома"/>
    <s v=""/>
    <n v="35.6"/>
    <n v="115844.18"/>
    <s v="89221880004"/>
    <s v="431142,Россия,Мордовия Респ,Зубово-Полянский р-н,,Ленина п,Ленина ул,17,,"/>
    <n v="89621480"/>
    <s v=" ставка 0,3"/>
    <x v="4"/>
    <n v="3254.0499999999997"/>
  </r>
  <r>
    <s v="13:08:0228002:80"/>
    <s v="ШЕЮХИН АЛЕКСЕЙ ФЕДОРОВИЧ"/>
    <s v="130801926814"/>
    <d v="1992-01-01T00:00:00"/>
    <d v="2018-01-12T00:00:00"/>
    <s v="1/1"/>
    <n v="1"/>
    <d v="2018-01-12T00:00:00"/>
    <s v="001001001000 - Собственность"/>
    <s v=""/>
    <s v=""/>
    <n v="277.39943613899618"/>
    <n v="3.0000000000000001E-3"/>
    <s v=" Жилые дома"/>
    <s v=""/>
    <n v="77.7"/>
    <n v="259373.48"/>
    <s v="89221880004"/>
    <s v="431142,Россия,Мордовия Респ,Зубово-Полянский р-н,,Ленина п,Ленина ул,31,,"/>
    <n v="89621480"/>
    <s v=" ставка 0,3"/>
    <x v="4"/>
    <n v="3338.140025740026"/>
  </r>
  <r>
    <s v="13:08:0205001:1970"/>
    <s v="ЯКУНИНА ЕКАТЕРИНА НИКОЛАЕВНА"/>
    <s v="130804154193"/>
    <d v="1992-01-01T00:00:00"/>
    <d v="2019-07-30T00:00:00"/>
    <s v="1/1"/>
    <n v="1"/>
    <d v="2019-07-30T00:00:00"/>
    <s v="001001001000 - Собственность"/>
    <d v="2012-06-28T00:00:00"/>
    <s v=""/>
    <n v="1149.3328182537834"/>
    <n v="3.0000000000000001E-3"/>
    <s v=" Жилые дома"/>
    <s v="жилой дом"/>
    <n v="171.8"/>
    <n v="540381.43999999994"/>
    <s v="89221898001"/>
    <s v="431141,Россия,Мордовия Респ,Зубово-Полянский р-н,,Ширингуши с,Титова ул,3а,,"/>
    <n v="89621498"/>
    <s v=" ставка 0,3"/>
    <x v="4"/>
    <n v="3145.4100116414429"/>
  </r>
  <r>
    <s v="13:08:0412001:409"/>
    <s v="ЖАВОРОНКИНА НАДЕЖДА ПЕТРОВНА"/>
    <s v="130805033900"/>
    <d v="1992-01-01T00:00:00"/>
    <d v="2015-03-29T00:00:00"/>
    <s v="1/1"/>
    <n v="1"/>
    <d v="2015-03-29T00:00:00"/>
    <s v="001001001000 - Собственность"/>
    <s v=""/>
    <s v=""/>
    <m/>
    <n v="3.0000000000000001E-3"/>
    <s v=" Жилые дома"/>
    <s v=""/>
    <n v="20.7"/>
    <n v="136055.1"/>
    <s v="89221824001"/>
    <s v="431131,Россия,Мордовия Респ,Зубово-Полянский р-н,,Дубитель п,Центральная ул,67,,"/>
    <n v="89621424"/>
    <s v=" ставка 0,3"/>
    <x v="4"/>
    <n v="6572.7101449275369"/>
  </r>
  <r>
    <s v="13:08:0228002:81"/>
    <s v="КУРЧАТКИНА АЛЕКСАНДРА МИХАЙЛОВНА"/>
    <s v="130802591504"/>
    <d v="1995-01-01T00:00:00"/>
    <d v="2014-01-01T00:00:00"/>
    <s v="1/1"/>
    <n v="1"/>
    <d v="2014-01-01T00:00:00"/>
    <s v="001001001000 - Собственность"/>
    <d v="2012-06-28T00:00:00"/>
    <s v=""/>
    <m/>
    <n v="3.0000000000000001E-3"/>
    <s v=" Жилые дома"/>
    <s v="жилой дом"/>
    <n v="35.299999999999997"/>
    <n v="104331.62"/>
    <s v="89221880004"/>
    <s v="431142,Россия,Мордовия Респ,Зубово-Полянский р-н,,Ленина п,Ленина ул,4,,"/>
    <n v="89621480"/>
    <s v=" ставка 0,3"/>
    <x v="4"/>
    <n v="2955.5699716713884"/>
  </r>
  <r>
    <s v="13:08:0412001:458"/>
    <s v="КРУТИНА ГАЛИНА ПЕТРОВНА"/>
    <s v="130800391228"/>
    <d v="1992-01-01T00:00:00"/>
    <d v="2018-06-15T00:00:00"/>
    <s v="1/1"/>
    <n v="1"/>
    <d v="2018-06-15T00:00:00"/>
    <s v="001001001000 - Собственность"/>
    <s v=""/>
    <s v=""/>
    <m/>
    <n v="3.0000000000000001E-3"/>
    <s v=" Жилые дома"/>
    <s v=""/>
    <n v="26.6"/>
    <n v="124547.32"/>
    <s v="89221824001"/>
    <s v="431131,Россия,Мордовия Респ,Зубово-Полянский р-н,,Дубитель п,Пролетарская ул,36,,"/>
    <n v="89621424"/>
    <s v=" ставка 0,3"/>
    <x v="4"/>
    <n v="4682.2300751879702"/>
  </r>
  <r>
    <s v="13:08:0412001:391"/>
    <s v="МЕДВЕДЕВ ФИЛИПП ПЕТРОВИЧ"/>
    <s v="130804936183"/>
    <d v="1993-05-13T00:00:00"/>
    <d v="2015-03-05T00:00:00"/>
    <s v="1/1"/>
    <n v="1"/>
    <d v="2015-03-05T00:00:00"/>
    <s v="001001001000 - Собственность"/>
    <s v=""/>
    <s v=""/>
    <n v="3688.6290588465977"/>
    <n v="3.0000000000000001E-3"/>
    <s v=" Жилые дома"/>
    <s v=""/>
    <n v="260.10000000000002"/>
    <n v="1522152.02"/>
    <s v="89221824001"/>
    <s v="431131,Россия,Мордовия Респ,Зубово-Полянский р-н,,Дубитель п,Дорожная ул,17,,"/>
    <n v="89621424"/>
    <s v=" ставка 0,3"/>
    <x v="4"/>
    <n v="5852.1800076893496"/>
  </r>
  <r>
    <s v="13:08:0205001:1948"/>
    <s v="КЫТЕНКОВ ПЕТР ИВАНОВИЧ"/>
    <s v="130801246287"/>
    <d v="1992-01-01T00:00:00"/>
    <d v="2018-01-03T00:00:00"/>
    <s v="1/1"/>
    <n v="1"/>
    <d v="2018-01-03T00:00:00"/>
    <s v="001001001000 - Собственность"/>
    <s v=""/>
    <s v=""/>
    <m/>
    <n v="3.0000000000000001E-3"/>
    <s v=" Жилые дома"/>
    <s v=""/>
    <n v="21.2"/>
    <n v="68692.66"/>
    <s v="89221898001"/>
    <s v="431141,Россия,Мордовия Респ,Зубово-Полянский р-н,,Ширингуши с,Рабочая ул,16а,,"/>
    <n v="89621498"/>
    <s v=" ставка 0,3"/>
    <x v="4"/>
    <n v="3240.2198113207551"/>
  </r>
  <r>
    <s v="13:08:0205001:1182"/>
    <s v="ВЕЛИКАНОВА ВАЛЕНТИНА ГРИГОРЬЕВНА"/>
    <s v="130805026797"/>
    <d v="1992-01-01T00:00:00"/>
    <d v="2020-04-29T00:00:00"/>
    <s v="1/1"/>
    <n v="1"/>
    <d v="2020-04-29T00:00:00"/>
    <s v="001001001000 - Собственность"/>
    <s v=""/>
    <s v=""/>
    <m/>
    <n v="3.0000000000000001E-3"/>
    <s v=" Жилые дома"/>
    <s v=""/>
    <n v="40.299999999999997"/>
    <n v="120952.79"/>
    <s v="89221898001"/>
    <s v="431141, , Мордовия Респ, Зубово-Полянский р-н, , с Ширингуши, ул Советская, 60, ,"/>
    <n v="89621498"/>
    <s v=" ставка 0,3"/>
    <x v="4"/>
    <n v="3001.3099255583129"/>
  </r>
  <r>
    <s v="13:08:0205001:2128"/>
    <s v="КАЗИНСКИЙ ПЕТР ПЕТРОВИЧ"/>
    <s v="130803818331"/>
    <d v="1992-01-01T00:00:00"/>
    <d v="2013-03-31T00:00:00"/>
    <s v="1/1"/>
    <n v="1"/>
    <d v="2013-03-31T00:00:00"/>
    <s v="001001001000 - Собственность"/>
    <s v=""/>
    <s v=""/>
    <n v="774.71448113550343"/>
    <n v="3.0000000000000001E-3"/>
    <s v=" Жилые дома"/>
    <s v=""/>
    <n v="132.1"/>
    <n v="415508.66"/>
    <s v="89221898001"/>
    <s v="431141, , Мордовия Респ, Зубово-Полянский р-н, , с Ширингуши, ул Дачная, 54, ,"/>
    <n v="89621498"/>
    <s v=" ставка 0,3"/>
    <x v="4"/>
    <n v="3145.4099924299771"/>
  </r>
  <r>
    <s v="13:08:0205001:1400"/>
    <s v="МОЗЯРКИН БОРИС МИХАЙЛОВИЧ"/>
    <s v="130804561400"/>
    <d v="1992-12-28T00:00:00"/>
    <d v="2019-11-15T00:00:00"/>
    <s v="1/1"/>
    <n v="1"/>
    <d v="2019-11-15T00:00:00"/>
    <s v="001001001000 - Собственность"/>
    <s v=""/>
    <s v=""/>
    <m/>
    <n v="3.0000000000000001E-3"/>
    <s v=" Жилые дома"/>
    <s v=""/>
    <n v="18.899999999999999"/>
    <n v="56724.76"/>
    <s v="89221898001"/>
    <s v="431141, , Мордовия Респ, Зубово-Полянский р-н, , с Ширингуши, ул Рабочая, 289, ,"/>
    <n v="89621498"/>
    <s v=" ставка 0,3"/>
    <x v="4"/>
    <n v="3001.3100529100534"/>
  </r>
  <r>
    <s v="13:08:0205001:1936"/>
    <s v="КОЗЛОВА ЕЛИЗАВЕТА НИКОЛАЕВНА"/>
    <s v="130803488901"/>
    <d v="1992-01-01T00:00:00"/>
    <d v="2018-04-11T00:00:00"/>
    <s v="1/1"/>
    <n v="1"/>
    <d v="2018-04-11T00:00:00"/>
    <s v="001001001000 - Собственность"/>
    <s v=""/>
    <s v=""/>
    <m/>
    <n v="3.0000000000000001E-3"/>
    <s v=" Жилые дома"/>
    <s v=""/>
    <n v="25.4"/>
    <n v="76233.27"/>
    <s v="89221898001"/>
    <s v="431141,Россия,Мордовия Респ,Зубово-Полянский р-н,,Ширингуши с,Рабочая ул,118,а,"/>
    <n v="89621498"/>
    <s v=" ставка 0,3"/>
    <x v="4"/>
    <n v="3001.3098425196854"/>
  </r>
  <r>
    <s v="13:08:0205001:1174"/>
    <s v="БАРАНОВА ПЕЛАГЕЯ МАКСИМОВНА"/>
    <s v="130805016904"/>
    <d v="1994-09-01T00:00:00"/>
    <d v="2010-06-24T00:00:00"/>
    <s v="1/1"/>
    <n v="1"/>
    <d v="2010-06-24T00:00:00"/>
    <s v="001001001000 - Собственность"/>
    <s v=""/>
    <s v=""/>
    <n v="763.39100885408709"/>
    <n v="3.0000000000000001E-3"/>
    <s v=" Жилые дома"/>
    <s v=""/>
    <n v="130.9"/>
    <n v="411734.17"/>
    <s v="89221898001"/>
    <s v="431141, , Мордовия Респ, Зубово-Полянский р-н, , с Ширингуши, ул Сельская, 26, ,"/>
    <n v="89621498"/>
    <s v=" ставка 0,3"/>
    <x v="4"/>
    <n v="3145.4100076394193"/>
  </r>
  <r>
    <s v="13:08:0220001:547"/>
    <s v="ШАПОРОВА ЕВДОКИЯ ФИЛИППОВНА"/>
    <s v="130800259558"/>
    <d v="1992-01-01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"/>
    <n v="35.799999999999997"/>
    <n v="109148.11"/>
    <s v="89221880006"/>
    <s v="431143,Россия,Мордовия Респ,Зубово-Полянский р-н,,Новое Бадиково с,Комсомольская ул,45,,"/>
    <n v="89621480"/>
    <s v=" ставка 0,3"/>
    <x v="4"/>
    <n v="3048.8298882681565"/>
  </r>
  <r>
    <s v="13:08:0220001:529"/>
    <s v="КАРГИНА ЛИДИЯ ИВАНОВНА"/>
    <s v="130803937650"/>
    <d v="1997-04-23T00:00:00"/>
    <d v="2014-03-18T00:00:00"/>
    <s v="1/1"/>
    <n v="1"/>
    <d v="2014-03-18T00:00:00"/>
    <s v="001001001000 - Собственность"/>
    <s v=""/>
    <s v=""/>
    <n v="90.551857389162564"/>
    <n v="3.0000000000000001E-3"/>
    <s v=" Жилые дома"/>
    <s v=""/>
    <n v="60.9"/>
    <n v="168642.45"/>
    <s v="89221880006"/>
    <s v="431143,Россия,Мордовия Респ,Зубово-Полянский р-н,,Новое Бадиково с,Комсомольская ул,32,,"/>
    <n v="89621480"/>
    <s v=" ставка 0,3"/>
    <x v="4"/>
    <n v="2769.1699507389167"/>
  </r>
  <r>
    <s v="13:08:0220001:415"/>
    <s v="ШАПОРОВА ЕКАТЕРИНА СТЕПАНОВНА"/>
    <s v="130801818738"/>
    <d v="1992-01-01T00:00:00"/>
    <d v="2012-04-27T00:00:00"/>
    <s v="1/1"/>
    <n v="1"/>
    <d v="2012-04-27T00:00:00"/>
    <s v="001001001000 - Собственность"/>
    <d v="2012-06-28T00:00:00"/>
    <s v=""/>
    <m/>
    <n v="3.0000000000000001E-3"/>
    <s v=" Жилые дома"/>
    <s v="жилой дом"/>
    <n v="29.2"/>
    <n v="89025.84"/>
    <s v="89221880006"/>
    <s v="431143,Россия,Мордовия Респ,Зубово-Полянский р-н,,Новое Бадиково с,Колхозная ул,17,,"/>
    <n v="89621480"/>
    <s v=" ставка 0,3"/>
    <x v="4"/>
    <n v="3048.8301369863011"/>
  </r>
  <r>
    <s v="13:08:0205001:2095"/>
    <s v="МИТРЯЙКИН БОРИС МИТРОФАНОВИЧ"/>
    <s v="130803662003"/>
    <d v="1992-01-01T00:00:00"/>
    <d v="2019-06-01T00:00:00"/>
    <s v="1/1"/>
    <n v="1"/>
    <d v="2019-06-01T00:00:00"/>
    <s v="001001001000 - Собственность"/>
    <s v=""/>
    <s v=""/>
    <m/>
    <n v="3.0000000000000001E-3"/>
    <s v=" Жилые дома"/>
    <s v=""/>
    <n v="37.9"/>
    <n v="116208.22"/>
    <s v="89221898001"/>
    <s v="431141, , Мордовия Респ, Зубово-Полянский р-н, , с Ширингуши, ул Советская, 52, ,"/>
    <n v="89621498"/>
    <s v=" ставка 0,3"/>
    <x v="4"/>
    <n v="3066.1799472295515"/>
  </r>
  <r>
    <s v="13:08:0205001:1811"/>
    <s v="КОРШУНКОВА НАДЕЖДА КОНСТАНТИНОВНА"/>
    <s v="130802501003"/>
    <d v="1992-11-27T00:00:00"/>
    <d v="2020-05-27T00:00:00"/>
    <s v="1/1"/>
    <n v="1"/>
    <d v="2020-05-27T00:00:00"/>
    <s v="001001001000 - Собственность"/>
    <s v=""/>
    <s v=""/>
    <m/>
    <n v="3.0000000000000001E-3"/>
    <s v=" Жилые дома"/>
    <s v=""/>
    <n v="36.700000000000003"/>
    <n v="118916.07"/>
    <s v="89221898001"/>
    <s v="431141,РОССИЯ,Мордовия Респ,Зубово-Полянский р-н,,Ширингуши с,Рабочая ул,15,,"/>
    <n v="89621498"/>
    <s v=" ставка 0,3"/>
    <x v="4"/>
    <n v="3240.2198910081743"/>
  </r>
  <r>
    <s v="13:08:0205001:2144"/>
    <s v="ЕРМАКОВА САРА АБДУЛОВНА"/>
    <s v="130803661761"/>
    <d v="1992-01-01T00:00:00"/>
    <d v="2007-08-11T00:00:00"/>
    <s v="1/1"/>
    <n v="1"/>
    <d v="2007-08-11T00:00:00"/>
    <s v="001001001000 - Собственность"/>
    <s v=""/>
    <s v=""/>
    <m/>
    <n v="3.0000000000000001E-3"/>
    <s v=" Жилые дома"/>
    <s v=""/>
    <n v="46"/>
    <n v="152743.92000000001"/>
    <s v="89221898001"/>
    <s v="431141, , Мордовия Респ, Зубово-Полянский р-н, , с Ширингуши, ул Ленина, 44, ,"/>
    <n v="89621498"/>
    <s v=" ставка 0,3"/>
    <x v="4"/>
    <n v="3320.5200000000004"/>
  </r>
  <r>
    <s v="13:08:0218001:497"/>
    <s v="ПАНАКШЕВА ЕКАТЕРИНА СТЕПАНОВНА"/>
    <s v="130801759360"/>
    <d v="1992-01-01T00:00:00"/>
    <d v="2017-05-24T00:00:00"/>
    <s v="1/1"/>
    <n v="1"/>
    <d v="2017-05-24T00:00:00"/>
    <s v="001001001000 - Собственность"/>
    <s v=""/>
    <s v=""/>
    <m/>
    <n v="3.0000000000000001E-3"/>
    <s v=" Жилые дома"/>
    <s v=""/>
    <n v="20.7"/>
    <n v="63576.12"/>
    <s v="89221844001"/>
    <s v="431123,Россия,Мордовия Респ,Зубово-Полянский р-н,,Мордовский Пимбур с,Центральная ул,18,,"/>
    <n v="89621444"/>
    <s v=" ставка 0,3"/>
    <x v="4"/>
    <n v="3071.3101449275364"/>
  </r>
  <r>
    <s v="13:08:0223001:442"/>
    <s v="КАТКОВА ТАТЬЯНА СЕРГЕЕВНА"/>
    <s v="130802038949"/>
    <d v="1992-01-01T00:00:00"/>
    <d v="2017-01-11T00:00:00"/>
    <s v="1/1"/>
    <n v="1"/>
    <d v="2017-01-11T00:00:00"/>
    <s v="001001001000 - Собственность"/>
    <s v=""/>
    <s v=""/>
    <m/>
    <n v="3.0000000000000001E-3"/>
    <s v=" Жилые дома"/>
    <s v=""/>
    <n v="19.899999999999999"/>
    <n v="69636.070000000007"/>
    <s v="89221864001"/>
    <s v="431146,Россия,Мордовия Респ,Зубово-Полянский р-н,,Пичпанда с,Коммунистическая ул,32,,"/>
    <n v="89621464"/>
    <s v=" ставка 0,3"/>
    <x v="4"/>
    <n v="3499.3000000000006"/>
  </r>
  <r>
    <s v="13:08:0417001:244"/>
    <s v="ШЛАЕВ НИКОЛАЙ СЕРАФИМОВИЧ"/>
    <s v="130801198756"/>
    <d v="1998-01-15T00:00:00"/>
    <d v="2017-09-25T00:00:00"/>
    <s v="1/1"/>
    <n v="1"/>
    <d v="2017-09-25T00:00:00"/>
    <s v="001001001000 - Собственность"/>
    <s v=""/>
    <s v=""/>
    <n v="28132.360109704608"/>
    <n v="3.0000000000000001E-3"/>
    <s v=" Жилые дома"/>
    <s v=""/>
    <n v="1015.6"/>
    <n v="9863029.8699999992"/>
    <s v="89221842001"/>
    <s v="431130,Россия,Мордовия Респ,Зубово-Полянский р-н,,Леплей п,Советская ул,6,,"/>
    <n v="89621442"/>
    <s v=" ставка 0,3"/>
    <x v="4"/>
    <n v="9711.5300019692786"/>
  </r>
  <r>
    <s v="13:21:0208002:120"/>
    <s v="МАРТЫНОВ ПЕТР КУЗЬМИЧ"/>
    <s v="132100920494"/>
    <d v="1965-03-21T00:00:00"/>
    <d v="2015-11-10T00:00:00"/>
    <s v="1/1"/>
    <n v="1"/>
    <d v="2015-11-10T00:00:00"/>
    <s v="001001001000 - Собственность"/>
    <s v=""/>
    <s v=""/>
    <n v="208.55556000000004"/>
    <n v="3.0000000000000001E-3"/>
    <s v=" Жилые дома"/>
    <s v=""/>
    <n v="63.5"/>
    <n v="326994.52"/>
    <s v="89254835001"/>
    <s v="431038,РОССИЯ,Мордовия Респ,Торбеевский р-н,,Краснополье с,Набережная ул,82,,"/>
    <n v="89654435"/>
    <s v=" ставка 0,3"/>
    <x v="5"/>
    <n v="5149.5200000000004"/>
  </r>
  <r>
    <s v="13:21:0208004:36"/>
    <s v="Кузин Николай Николаевич"/>
    <s v="132100169790"/>
    <d v="1980-09-20T00:00:00"/>
    <d v="2014-10-24T00:00:00"/>
    <s v="1/1"/>
    <n v="1"/>
    <d v="2014-10-24T00:00:00"/>
    <s v="001001001000 - Собственность"/>
    <s v=""/>
    <s v=""/>
    <n v="144.81505260504201"/>
    <n v="3.0000000000000001E-3"/>
    <s v=" Жилые дома"/>
    <s v=""/>
    <n v="59.5"/>
    <n v="302333.18"/>
    <s v="89254835002"/>
    <s v="431038,Россия,Мордовия Респ,Торбеевский р-н,,Козловка д,Заречная ул,10,,"/>
    <n v="89654435"/>
    <s v=" ставка 0,3"/>
    <x v="5"/>
    <n v="5081.2299159663862"/>
  </r>
  <r>
    <s v="13:08:0401001:619"/>
    <s v="ШИРШОВА ВАЛЕНТИНА МИХАЙЛОВНА"/>
    <s v="502504333694"/>
    <d v="1995-01-01T00:00:00"/>
    <d v="2011-08-16T00:00:00"/>
    <s v="1/1"/>
    <n v="1"/>
    <d v="2011-08-16T00:00:00"/>
    <s v="001001001000 - Собственность"/>
    <s v=""/>
    <s v=""/>
    <n v="14.09736"/>
    <n v="3.0000000000000001E-3"/>
    <s v=" Жилые дома"/>
    <s v=""/>
    <n v="51"/>
    <n v="239655.12"/>
    <s v="89221818001"/>
    <s v="431157,Россия,Мордовия Респ,Зубово-Полянский р-н,,Выша с,Советская ул,27,,"/>
    <n v="89621418"/>
    <s v=" ставка 0,3"/>
    <x v="4"/>
    <n v="4699.12"/>
  </r>
  <r>
    <s v="13:08:0205001:1232"/>
    <s v="КУРЁНЫШЕВ ВЛАДИМИР ГЕННАДЬЕВИЧ"/>
    <s v="130801258860"/>
    <d v="1997-10-13T00:00:00"/>
    <d v="2019-11-28T00:00:00"/>
    <s v="1/1"/>
    <n v="1"/>
    <d v="2019-11-28T00:00:00"/>
    <s v="001001001000 - Собственность"/>
    <s v=""/>
    <s v=""/>
    <m/>
    <n v="3.0000000000000001E-3"/>
    <s v=" Жилые дома"/>
    <s v=""/>
    <n v="30.3"/>
    <n v="102287.65"/>
    <s v="89221898001"/>
    <s v="431141,Россия,Мордовия Респ,Зубово-Полянский р-н,,Ширингуши с,Ленина ул,37,,"/>
    <n v="89621498"/>
    <s v=" ставка 0,3"/>
    <x v="4"/>
    <n v="3375.8300330032998"/>
  </r>
  <r>
    <s v="13:08:0205001:1515"/>
    <s v="РОДИОНОВА МАРФА ИЛЬИНИЧНА"/>
    <s v="130803706099"/>
    <d v="1992-01-01T00:00:00"/>
    <d v="2015-04-17T00:00:00"/>
    <s v="1/1"/>
    <n v="1"/>
    <d v="2015-04-17T00:00:00"/>
    <s v="001001001000 - Собственность"/>
    <s v=""/>
    <s v=""/>
    <m/>
    <n v="3.0000000000000001E-3"/>
    <s v=" Жилые дома"/>
    <s v=""/>
    <n v="34.5"/>
    <n v="105783.21"/>
    <s v="89221898001"/>
    <s v="431141,Россия,Мордовия Респ,Зубово-Полянский р-н,,Ширингуши с,Полежаева ул,19,,"/>
    <n v="89621498"/>
    <s v=" ставка 0,3"/>
    <x v="4"/>
    <n v="3066.1800000000003"/>
  </r>
  <r>
    <s v="13:08:0219001:666"/>
    <s v="ИГОНОВА ЕЛЕНА ИВАНОВНА"/>
    <s v="130805044757"/>
    <d v="1992-01-01T00:00:00"/>
    <d v="2012-02-25T00:00:00"/>
    <s v="1/1"/>
    <n v="1"/>
    <d v="2012-02-25T00:00:00"/>
    <s v="001001001000 - Собственность"/>
    <d v="2012-06-28T00:00:00"/>
    <s v=""/>
    <m/>
    <n v="3.0000000000000001E-3"/>
    <s v=" Жилые дома"/>
    <s v="Жилой дом"/>
    <n v="24"/>
    <n v="102950.39999999999"/>
    <s v="89221848001"/>
    <s v="431106,Россия,Мордовия Респ,Зубово-Полянский р-н,,Мордовская Поляна с,Международная ул,112,,"/>
    <n v="89621448"/>
    <s v=" ставка 0,3"/>
    <x v="4"/>
    <n v="4289.5999999999995"/>
  </r>
  <r>
    <s v="13:08:0219001:504"/>
    <s v="ПИНЯСОВА ЕВДОКИЯ ФЕДОРОВНА"/>
    <s v="130802584384"/>
    <d v="1992-01-01T00:00:00"/>
    <d v="2013-09-17T00:00:00"/>
    <s v="1/1"/>
    <n v="1"/>
    <d v="2013-09-17T00:00:00"/>
    <s v="001001001000 - Собственность"/>
    <s v=""/>
    <s v=""/>
    <m/>
    <n v="3.0000000000000001E-3"/>
    <s v=" Жилые дома"/>
    <s v=""/>
    <n v="32.299999999999997"/>
    <n v="123182.51"/>
    <s v="89221848001"/>
    <s v="431106,Россия,Мордовия Респ,Зубово-Полянский р-н,,Мордовская Поляна с,Международная ул,121,,"/>
    <n v="89621448"/>
    <s v=" ставка 0,3"/>
    <x v="4"/>
    <n v="3813.7000000000003"/>
  </r>
  <r>
    <s v="13:08:0220001:555"/>
    <s v="МИТРЯЙКИНА АННА ИВАНОВНА"/>
    <s v="130803946171"/>
    <d v="1996-12-28T00:00:00"/>
    <d v="2016-10-04T00:00:00"/>
    <s v="1/1"/>
    <n v="1"/>
    <d v="2016-10-04T00:00:00"/>
    <s v="001001001000 - Собственность"/>
    <s v=""/>
    <s v=""/>
    <m/>
    <n v="3.0000000000000001E-3"/>
    <s v=" Жилые дома"/>
    <s v=""/>
    <n v="40"/>
    <n v="121953.2"/>
    <s v="89221880006"/>
    <s v="431143,Россия,Мордовия Респ,Зубово-Полянский р-н,,Новое Бадиково с,Советская ул,52,,"/>
    <n v="89621480"/>
    <s v=" ставка 0,3"/>
    <x v="4"/>
    <n v="3048.83"/>
  </r>
  <r>
    <s v="13:21:0214001:162"/>
    <s v="ДЕВЯТАЕВ СЕРАФИМ АНДРЕЕВИЧ"/>
    <s v="132100940853"/>
    <d v="1955-06-23T00:00:00"/>
    <d v="2013-06-10T00:00:00"/>
    <s v="1/1"/>
    <n v="1"/>
    <d v="2011-12-01T00:00:00"/>
    <s v="001001001000 - Собственность"/>
    <s v=""/>
    <s v=""/>
    <m/>
    <n v="3.0000000000000001E-3"/>
    <s v=" Жилые дома"/>
    <s v=""/>
    <n v="38.5"/>
    <n v="277000.18"/>
    <s v="89254850003"/>
    <s v="431044,Россия,Мордовия Респ,Торбеевский р-н,,Савва с,Магазинная ул,16,,"/>
    <n v="89654450"/>
    <s v=" ставка 0,3"/>
    <x v="5"/>
    <n v="7194.8098701298695"/>
  </r>
  <r>
    <s v="13:21:0208004:35"/>
    <s v="ЕГОРОВ ИВАН ПРОКОПЬЕВИЧ"/>
    <s v="132100911193"/>
    <d v="1961-05-29T00:00:00"/>
    <d v="2012-11-05T00:00:00"/>
    <s v="1/1"/>
    <n v="1"/>
    <d v="2012-11-05T00:00:00"/>
    <s v="001001001000 - Собственность"/>
    <s v=""/>
    <s v=""/>
    <n v="128.04699513698631"/>
    <n v="3.0000000000000001E-3"/>
    <s v=" Жилые дома"/>
    <s v=""/>
    <n v="58.4"/>
    <n v="296743.83"/>
    <s v="89254835002"/>
    <s v="431038,Россия,Мордовия Респ,Торбеевский р-н,,Козловка д,Заречная ул,11,,"/>
    <n v="89654435"/>
    <s v=" ставка 0,3"/>
    <x v="5"/>
    <n v="5081.2299657534249"/>
  </r>
  <r>
    <s v="13:08:0205001:1365"/>
    <s v="КРЫМСКИЙ ХАЛИУЛЛА АРЕФОВИЧ"/>
    <s v="130801213919"/>
    <d v="1992-01-01T00:00:00"/>
    <d v="2017-09-05T00:00:00"/>
    <s v="1/1"/>
    <n v="1"/>
    <d v="2017-09-05T00:00:00"/>
    <s v="001001001000 - Собственность"/>
    <s v=""/>
    <s v=""/>
    <m/>
    <n v="3.0000000000000001E-3"/>
    <s v=" Жилые дома"/>
    <s v=""/>
    <n v="32.799999999999997"/>
    <n v="100570.7"/>
    <s v="89221898001"/>
    <s v="431141,Россия,Мордовия Респ,Зубово-Полянский р-н,,Ширингуши с,Лесная ул,5,,"/>
    <n v="89621498"/>
    <s v=" ставка 0,3"/>
    <x v="4"/>
    <n v="3066.1798780487807"/>
  </r>
  <r>
    <s v="13:08:0205001:1645"/>
    <s v="ЧАПАЕВА МАРИЯ ПЕТРОВНА"/>
    <s v="130803595318"/>
    <d v="1996-01-29T00:00:00"/>
    <d v="2019-09-14T00:00:00"/>
    <s v="1/1"/>
    <n v="1"/>
    <d v="2019-09-14T00:00:00"/>
    <s v="001001001000 - Собственность"/>
    <s v=""/>
    <s v=""/>
    <m/>
    <n v="3.0000000000000001E-3"/>
    <s v=" Жилые дома"/>
    <s v=""/>
    <n v="15.4"/>
    <n v="49899.39"/>
    <s v="89221898001"/>
    <s v="431141,Россия,Мордовия Респ,Зубово-Полянский р-н,,Ширингуши с,Октябрьская ул,3,,"/>
    <n v="89621498"/>
    <s v=" ставка 0,3"/>
    <x v="4"/>
    <n v="3240.2201298701298"/>
  </r>
  <r>
    <s v="13:21:0219001:214"/>
    <s v="КАРТАШКОВ АНДРЕЙ АНДРЕЕВИЧ"/>
    <s v="132100709692"/>
    <d v="1962-07-18T00:00:00"/>
    <d v="2015-03-15T00:00:00"/>
    <s v="1/1"/>
    <n v="1"/>
    <d v="2015-03-15T00:00:00"/>
    <s v="001001001000 - Собственность"/>
    <d v="2012-06-28T00:00:00"/>
    <s v=""/>
    <n v="1841.0218800000002"/>
    <n v="3.0000000000000001E-3"/>
    <s v=" Жилые дома"/>
    <s v="Жилой дом"/>
    <n v="176.8"/>
    <n v="855658.96"/>
    <s v="89254885001"/>
    <s v="431021,Россия,Мордовия Респ,Торбеевский р-н,,Хилково с,Молодежная ул,9,,"/>
    <n v="89654485"/>
    <s v=" ставка 0,3"/>
    <x v="5"/>
    <n v="4839.7"/>
  </r>
  <r>
    <s v="13:08:0403001:1881"/>
    <s v="КАДАКИНА МАТРЕНА КСЕНОФОНТОВНА"/>
    <s v="130805140186"/>
    <d v="1992-01-01T00:00:00"/>
    <d v="2010-08-12T00:00:00"/>
    <s v="1/1"/>
    <n v="1"/>
    <d v="2010-08-12T00:00:00"/>
    <s v="001001001000 - Собственность"/>
    <s v=""/>
    <s v=""/>
    <n v="10263.48912"/>
    <n v="3.0000000000000001E-3"/>
    <s v=" Жилые дома"/>
    <s v=""/>
    <n v="245.2"/>
    <n v="4297485.54"/>
    <s v="89221563000"/>
    <s v="431100, , Мордовия Респ, Зубово-Полянский р-н, , рп Потьма, ул Гражданская, 47, ,"/>
    <n v="89621163"/>
    <s v=" ставка 0,3"/>
    <x v="4"/>
    <n v="17526.45"/>
  </r>
  <r>
    <s v="13:08:0403001:1278"/>
    <s v="ШИШИМОРОВА ВАЛЕНТИНА СТЕПАНОВНА"/>
    <s v="130800551707"/>
    <d v="1992-01-01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25.5"/>
    <n v="475644.1"/>
    <s v="89221563000"/>
    <s v="431100, , Мордовия Респ, Зубово-Полянский р-н, , рп Потьма, ул Гражданская, 66, ,"/>
    <n v="89621163"/>
    <s v=" ставка 0,3"/>
    <x v="4"/>
    <n v="18652.709803921567"/>
  </r>
  <r>
    <s v="13:08:0404002:129"/>
    <s v="КЕВБРИНА МАРИЯ ИВАНОВНА"/>
    <s v="130804644550"/>
    <d v="1992-01-01T00:00:00"/>
    <d v="2014-12-23T00:00:00"/>
    <s v="1/1"/>
    <n v="1"/>
    <d v="2014-12-23T00:00:00"/>
    <s v="001001001000 - Собственность"/>
    <d v="2012-12-07T00:00:00"/>
    <s v=""/>
    <m/>
    <n v="3.0000000000000001E-3"/>
    <s v=" Жилые дома"/>
    <s v="Жилой дом"/>
    <n v="29.7"/>
    <n v="165968.65"/>
    <s v="89221568002"/>
    <s v="431105,Россия,Мордовия Респ,Зубово-Полянский р-н,,Теплый Стан с,Академика Кевбрина ул,59,а,"/>
    <n v="89621168"/>
    <s v=" ставка 0,3"/>
    <x v="4"/>
    <n v="5588.1700336700333"/>
  </r>
  <r>
    <s v="13:08:0403001:1683"/>
    <s v="КОНЯШКИН АРКАДИЙ КУЗЬМИЧ"/>
    <s v="130803819600"/>
    <d v="1992-01-01T00:00:00"/>
    <d v="2018-11-15T00:00:00"/>
    <s v="1/1"/>
    <n v="1"/>
    <d v="2018-11-15T00:00:00"/>
    <s v="001001001000 - Собственность"/>
    <s v=""/>
    <s v=""/>
    <n v="421.71780000000001"/>
    <n v="3.0000000000000001E-3"/>
    <s v=" Жилые дома"/>
    <s v=""/>
    <n v="57"/>
    <n v="1144662.6000000001"/>
    <s v="89221563000"/>
    <s v="431100, , Мордовия Респ, Зубово-Полянский р-н, , рп Потьма, ул Лесная, 38, ,"/>
    <n v="89621163"/>
    <s v=" ставка 0,3"/>
    <x v="4"/>
    <n v="20081.800000000003"/>
  </r>
  <r>
    <s v="13:08:0403001:1598"/>
    <s v="ТОЛМАСОВ НИКОЛАЙ ИВАНОВИЧ"/>
    <s v="130802257073"/>
    <d v="1992-01-01T00:00:00"/>
    <d v="2014-03-11T00:00:00"/>
    <s v="1/1"/>
    <n v="1"/>
    <d v="2014-03-11T00:00:00"/>
    <s v="001001001000 - Собственность"/>
    <s v=""/>
    <s v=""/>
    <m/>
    <n v="3.0000000000000001E-3"/>
    <s v=" Жилые дома"/>
    <s v=""/>
    <n v="19"/>
    <n v="431426.35"/>
    <s v="89221563000"/>
    <s v="431100,Россия,Мордовия Респ,Зубово-Полянский р-н,,Потьма рп,Пролетарская ул,7,,"/>
    <n v="89621163"/>
    <s v=" ставка 0,3"/>
    <x v="4"/>
    <n v="22706.649999999998"/>
  </r>
  <r>
    <s v="13:21:0211004:338"/>
    <s v="РАТНИКОВ ФЕДОР ПЕТРОВИЧ"/>
    <s v="331601915026"/>
    <d v="1957-06-01T00:00:00"/>
    <d v="2014-09-08T00:00:00"/>
    <s v="1/1"/>
    <n v="1"/>
    <d v="2014-09-07T00:00:00"/>
    <s v="001001001000 - Собственность"/>
    <s v=""/>
    <s v=""/>
    <m/>
    <n v="3.0000000000000001E-3"/>
    <s v=" Жилые дома"/>
    <s v=""/>
    <n v="29.8"/>
    <n v="125844.21"/>
    <s v="89254830006"/>
    <s v="431036,Россия,Мордовия Респ,Торбеевский р-н,,Мордовские Юнки с,Молодежная ул,61,,"/>
    <n v="89654430"/>
    <s v=" ставка 0,3"/>
    <x v="5"/>
    <n v="4222.9600671140943"/>
  </r>
  <r>
    <s v="13:08:0403001:1498"/>
    <s v="ЗОТОВ ЛЕВ АЛЕКСЕЕВИЧ"/>
    <s v="130804128669"/>
    <d v="1994-01-01T00:00:00"/>
    <d v="2015-02-26T00:00:00"/>
    <s v="1/1"/>
    <n v="1"/>
    <d v="2015-02-26T00:00:00"/>
    <s v="001001001000 - Собственность"/>
    <s v=""/>
    <s v=""/>
    <n v="1106.8002555489618"/>
    <n v="3.0000000000000001E-3"/>
    <s v=" Жилые дома"/>
    <s v=""/>
    <n v="67.400000000000006"/>
    <n v="1429086.92"/>
    <s v="89221563000"/>
    <s v="431100, , Мордовия Респ, Зубово-Полянский р-н, , рп Потьма, ул Школьная, 7, ,"/>
    <n v="89621163"/>
    <s v=" ставка 0,3"/>
    <x v="4"/>
    <n v="21203.070029673589"/>
  </r>
  <r>
    <s v="13:08:0324001:222"/>
    <s v="САЛТЫКОВА ЛИДИЯ ИЛЬИНИЧНА"/>
    <s v="130801811683"/>
    <d v="1992-01-01T00:00:00"/>
    <d v="2017-11-17T00:00:00"/>
    <s v="1/1"/>
    <n v="1"/>
    <d v="2017-11-17T00:00:00"/>
    <s v="001001001000 - Собственность"/>
    <s v=""/>
    <s v=""/>
    <n v="211.26269182561313"/>
    <n v="3.0000000000000001E-3"/>
    <s v=" Жилые дома"/>
    <s v=""/>
    <n v="73.400000000000006"/>
    <n v="220892.9"/>
    <s v="89221804016"/>
    <s v="431136,РОССИЯ,Мордовия Респ,Зубово-Полянский р-н,,Подлясово с,Приречная ул,10,,"/>
    <n v="89621404"/>
    <s v=" ставка 0,3"/>
    <x v="4"/>
    <n v="3009.4400544959126"/>
  </r>
  <r>
    <s v="13:15:0107004:305"/>
    <s v="ЦЕРКОВНОВ НИКОЛАЙ МИХАЙЛОВИЧ"/>
    <s v="131501082209"/>
    <d v="1997-01-01T00:00:00"/>
    <d v="2020-05-08T00:00:00"/>
    <s v="1/1"/>
    <n v="1"/>
    <d v="2020-05-08T00:00:00"/>
    <s v="001001001000 - Собственность"/>
    <d v="2012-06-28T00:00:00"/>
    <s v=""/>
    <n v="237.95972171270705"/>
    <n v="3.0000000000000001E-3"/>
    <s v=" Жилые дома"/>
    <s v="жилой дом"/>
    <n v="54.3"/>
    <n v="1001644.41"/>
    <s v="89237825003"/>
    <s v="431520, Россия, Мордовия Респ, Лямбирский р-н, , д Блохино, , 31, ,"/>
    <n v="89637425"/>
    <s v=" ставка 0,3"/>
    <x v="15"/>
    <n v="18446.490055248622"/>
  </r>
  <r>
    <s v="13:10:0106001:2678"/>
    <s v="СЕРОГЛАЗОВ НИКОЛАЙ ТИМОФЕЕВИЧ"/>
    <s v="131001113480"/>
    <d v="1990-11-16T00:00:00"/>
    <d v="2012-09-14T00:00:00"/>
    <s v="1/1"/>
    <n v="1"/>
    <d v="2012-09-14T00:00:00"/>
    <s v=""/>
    <s v=""/>
    <s v=""/>
    <m/>
    <n v="3.0000000000000001E-3"/>
    <s v=" Жилые дома"/>
    <s v="жилое"/>
    <n v="47.8"/>
    <n v="497391.03"/>
    <s v="89226820001"/>
    <s v="431655, Россия, Мордовия Респ, Ичалковский р-н, , с Ичалки, ул Карла Маркса, 229, ,"/>
    <n v="89626420"/>
    <s v=" ставка 0,3"/>
    <x v="14"/>
    <n v="10405.670083682009"/>
  </r>
  <r>
    <s v="13:08:0208001:402"/>
    <s v="СНАДИН МИХАИЛ ИВАНОВИЧ"/>
    <s v="130800274700"/>
    <d v="1992-01-01T00:00:00"/>
    <d v="2017-09-05T00:00:00"/>
    <s v="1/1"/>
    <n v="1"/>
    <d v="2017-09-05T00:00:00"/>
    <s v="001001001000 - Собственность"/>
    <s v=""/>
    <s v=""/>
    <m/>
    <n v="3.0000000000000001E-3"/>
    <s v=" Жилые дома"/>
    <s v=""/>
    <n v="28.5"/>
    <n v="109823.61"/>
    <s v="89221808001"/>
    <s v="431147,Россия,Мордовия Респ,Зубово-Полянский р-н,,Ачадово с,Республиканская ул,28,,"/>
    <n v="89621408"/>
    <s v=" ставка 0,3"/>
    <x v="4"/>
    <n v="3853.46"/>
  </r>
  <r>
    <s v="13:08:0102001:3786"/>
    <s v="ШАМОНИН ПЕТР ФИЛИППОВИЧ"/>
    <s v="130800647920"/>
    <d v="1992-01-01T00:00:00"/>
    <d v="2017-02-01T00:00:00"/>
    <s v="1/1"/>
    <n v="1"/>
    <d v="2017-02-01T00:00:00"/>
    <s v="001001001000 - Собственность"/>
    <s v=""/>
    <s v=""/>
    <n v="813.89691000000016"/>
    <n v="3.0000000000000001E-3"/>
    <s v=" Жилые дома"/>
    <s v=""/>
    <n v="66.2"/>
    <n v="1108641.47"/>
    <s v="89221551003"/>
    <s v="431110,Россия,Мордовия Респ,Зубово-Полянский р-н,,Школа тракторных бригадиров п,Нижняя ул,8,,"/>
    <n v="89621151"/>
    <s v=" ставка 0,3"/>
    <x v="4"/>
    <n v="16746.849999999999"/>
  </r>
  <r>
    <s v="13:16:0106003:205"/>
    <s v="ПОМЕЩИКОВА АНТОНИНА ВАСИЛЬЕВНА"/>
    <s v="131601014717"/>
    <d v="2002-01-01T00:00:00"/>
    <d v="2019-07-22T00:00:00"/>
    <s v="1/1"/>
    <n v="1"/>
    <d v="2019-07-22T00:00:00"/>
    <s v=""/>
    <s v=""/>
    <s v=""/>
    <m/>
    <n v="3.0000000000000001E-3"/>
    <s v=" Жилые дома"/>
    <s v="баня"/>
    <n v="22"/>
    <n v="234346"/>
    <s v="89240825003"/>
    <s v="431620, РОССИЯ, Мордовия Респ, Ромодановский р-н, , д Каменка, ул Советская, 36, ,"/>
    <n v="89640425"/>
    <s v=" ставка 0,3"/>
    <x v="17"/>
    <n v="10652.09090909091"/>
  </r>
  <r>
    <s v="13:05:0205002:260"/>
    <s v="ЕНДОЛОВА ЕКАТЕРИНА ГАВРИЛОВНА"/>
    <s v="130500892390"/>
    <d v="2001-12-31T00:00:00"/>
    <d v="2012-08-29T00:00:00"/>
    <s v="1/1"/>
    <n v="1"/>
    <d v="2012-08-29T00:00:00"/>
    <s v=""/>
    <s v=""/>
    <s v=""/>
    <m/>
    <n v="3.0000000000000001E-3"/>
    <s v=" Жилые дома"/>
    <s v="жилой дом"/>
    <n v="30.8"/>
    <n v="128662.38"/>
    <s v="89213825002"/>
    <s v="431683, Россия, Мордовия Респ, Большеигнатовский р-н, , д Красная Нива, ул Кооперативная, 14а, ,"/>
    <n v="89613425"/>
    <s v=" ставка 0,3"/>
    <x v="16"/>
    <n v="4177.3500000000004"/>
  </r>
  <r>
    <s v="13:16:0106001:893"/>
    <s v="ФЕДОСЕЕВА НАДЕЖДА ЯКОВЛЕВНА"/>
    <s v="131601066560"/>
    <d v="2002-01-01T00:00:00"/>
    <d v="2013-07-03T00:00:00"/>
    <s v="1/1"/>
    <n v="1"/>
    <d v="2013-07-03T00:00:00"/>
    <s v="001001001000 - Собственность"/>
    <s v=""/>
    <s v=""/>
    <m/>
    <n v="3.0000000000000001E-3"/>
    <s v=" Жилые дома"/>
    <s v="Жилой додм"/>
    <n v="28.9"/>
    <n v="322790.17"/>
    <s v="89240825001"/>
    <s v="431620, РОССИЯ, Мордовия Респ, Ромодановский р-н, , с Константиновка, ул Центральная, 49, ,"/>
    <n v="89640425"/>
    <s v=" ставка 0,3"/>
    <x v="17"/>
    <n v="11169.210034602076"/>
  </r>
  <r>
    <s v="13:16:0101036:171"/>
    <s v="КОРОВИН ВАСИЛИЙ МИХАЙЛОВИЧ"/>
    <s v="131601610220"/>
    <d v="1998-01-01T00:00:00"/>
    <d v="2012-06-02T00:00:00"/>
    <s v="1/1"/>
    <n v="1"/>
    <d v="2012-06-02T00:00:00"/>
    <s v=""/>
    <s v=""/>
    <s v=""/>
    <m/>
    <n v="3.0000000000000001E-3"/>
    <s v=" Жилые дома"/>
    <s v=""/>
    <n v="25"/>
    <n v="6338317.4900000002"/>
    <s v="89240802001"/>
    <s v="431602, РОССИЯ, Мордовия Респ, , , п Ромоданово, ул Новая, 6, ,"/>
    <n v="89640402"/>
    <s v=" ставка 0,3"/>
    <x v="17"/>
    <n v="253532.69960000002"/>
  </r>
  <r>
    <s v="13:08:0404001:1662"/>
    <s v="ВОЛКОВА ЛИДИЯ ВАСИЛЬЕВНА"/>
    <s v="130805105671"/>
    <d v="1992-01-01T00:00:00"/>
    <d v="2013-05-09T00:00:00"/>
    <s v="1/1"/>
    <n v="1"/>
    <d v="2013-05-09T00:00:00"/>
    <s v="001001001000 - Собственность"/>
    <s v=""/>
    <s v=""/>
    <n v="624.67500000000007"/>
    <n v="3.0000000000000001E-3"/>
    <s v=" Жилые дома"/>
    <s v=""/>
    <n v="62.5"/>
    <n v="1041125"/>
    <s v="89221568000"/>
    <s v="431105,Россия,Мордовия Респ,Зубово-Полянский р-н,,Умет рп,Новостроящая ул,27,,"/>
    <n v="89621168"/>
    <s v=" ставка 0,3"/>
    <x v="4"/>
    <n v="16658"/>
  </r>
  <r>
    <s v="13:21:0101022:179"/>
    <s v="ЛОМАКИНА ЗИНАИДА ФЕДОРОВНА"/>
    <s v="132101552740"/>
    <d v="1975-01-01T00:00:00"/>
    <d v="2019-12-21T00:00:00"/>
    <s v="1/1"/>
    <n v="1"/>
    <d v="2019-12-21T00:00:00"/>
    <s v="001001001000 - Собственность"/>
    <s v=""/>
    <s v=""/>
    <m/>
    <n v="3.0000000000000001E-3"/>
    <s v=" Жилые дома"/>
    <s v=""/>
    <n v="32.700000000000003"/>
    <n v="779836.14"/>
    <s v="89254551000"/>
    <s v="431030,Россия,Мордовия Респ,Торбеевский р-н,,Торбеево рп,К.Маркса ул,50,,"/>
    <n v="89654151"/>
    <s v=" ставка 0,3"/>
    <x v="5"/>
    <n v="23848.199999999997"/>
  </r>
  <r>
    <s v="13:18:0312001:1692"/>
    <s v="УХВАТОВА МАРИЯ ПЕТРОВНА"/>
    <s v="132812579490"/>
    <d v="2010-06-24T00:00:00"/>
    <d v="2017-09-08T00:00:00"/>
    <s v="1/1"/>
    <n v="1"/>
    <d v="2017-09-08T00:00:00"/>
    <s v="001001001000 - Собственность"/>
    <s v=""/>
    <s v="13-13-01/088/2010-492"/>
    <m/>
    <n v="3.0000000000000001E-3"/>
    <s v=" Жилые дома"/>
    <s v=""/>
    <n v="26.9"/>
    <n v="181609.43"/>
    <s v="89246846001"/>
    <s v=",РОССИЯ,Мордовия Респ,Старошайговский р-н,,Мельцаны с,Новая ул,29,,"/>
    <n v="89646446"/>
    <s v=" ставка 0,3"/>
    <x v="1"/>
    <n v="6751.2799256505577"/>
  </r>
  <r>
    <s v="13:15:0107004:361"/>
    <s v="ЦЕРКОВНОВ СЕРГЕЙ ВАСИЛЬЕВИЧ"/>
    <s v="131502411417"/>
    <d v="1997-01-01T00:00:00"/>
    <d v="2012-09-11T00:00:00"/>
    <s v="1/1"/>
    <n v="1"/>
    <d v="2012-09-11T00:00:00"/>
    <s v=""/>
    <d v="2012-06-28T00:00:00"/>
    <s v=""/>
    <m/>
    <n v="3.0000000000000001E-3"/>
    <s v=" Жилые дома"/>
    <s v=""/>
    <n v="42.9"/>
    <n v="794628.55"/>
    <s v="89237825003"/>
    <s v="431520, Россия, Мордовия Респ, Лямбирский р-н, , д Блохино, , 47, 2,"/>
    <n v="89637425"/>
    <s v=" ставка 0,3"/>
    <x v="15"/>
    <n v="18522.810023310027"/>
  </r>
  <r>
    <s v="13:05:0210002:254"/>
    <s v="ЗАЙЦЕВ НИКОЛАЙ ВАСИЛЬЕВИЧ"/>
    <s v="130500592660"/>
    <d v="2001-12-31T00:00:00"/>
    <d v="2014-01-26T00:00:00"/>
    <s v="1/1"/>
    <n v="1"/>
    <d v="2014-01-26T00:00:00"/>
    <s v=""/>
    <s v=""/>
    <s v=""/>
    <m/>
    <n v="3.0000000000000001E-3"/>
    <s v=" Жилые дома"/>
    <s v="объект ижс"/>
    <n v="21.9"/>
    <n v="83281.100000000006"/>
    <s v="89213850003"/>
    <s v="431676, РОССИЯ, Мордовия Респ, Большеигнатовский р-н, , с Моревка, ул Больничная, 6, ,"/>
    <n v="89613450"/>
    <s v=" ставка 0,3"/>
    <x v="16"/>
    <n v="3802.7899543378999"/>
  </r>
  <r>
    <s v="13:16:0410001:923"/>
    <s v="НИКОНОРОВ ИВАН ЯКОВЛЕВИЧ"/>
    <s v="131600987400"/>
    <d v="2014-09-08T00:00:00"/>
    <d v="2016-07-16T00:00:00"/>
    <s v="1/1"/>
    <n v="1"/>
    <d v="2016-07-16T00:00:00"/>
    <s v=""/>
    <d v="2012-06-28T00:00:00"/>
    <s v=""/>
    <n v="65.713881355932216"/>
    <n v="3.0000000000000001E-3"/>
    <s v="Часть жилого дома"/>
    <s v=""/>
    <n v="23.6"/>
    <n v="143597"/>
    <s v="89240845001"/>
    <s v="431619, РОССИЯ, Мордовия Респ, Ромодановский р-н, , п Липки, ул Центральная, 18, , 1"/>
    <n v="89640445"/>
    <s v=" ставка 0,3"/>
    <x v="17"/>
    <n v="6084.6186440677966"/>
  </r>
  <r>
    <s v="13:08:0102001:5664"/>
    <s v="ЛОДЫРЕВ ВИКТОР ЕФИМОВИЧ"/>
    <s v="130800689021"/>
    <d v="1992-09-07T00:00:00"/>
    <d v="2014-09-09T00:00:00"/>
    <s v="1/1"/>
    <n v="1"/>
    <d v="2014-09-09T00:00:00"/>
    <s v="001001001000 - Собственность"/>
    <s v=""/>
    <s v=""/>
    <n v="426.53692097323602"/>
    <n v="1E-3"/>
    <s v=" Квартиры"/>
    <s v=""/>
    <n v="41.1"/>
    <n v="830837.32"/>
    <s v="89221551000"/>
    <s v="431110, , Мордовия Респ, , , рп Зубово-Поляна, ул Советская, 68, , 4"/>
    <n v="89621151"/>
    <s v="ставка 0,1"/>
    <x v="4"/>
    <n v="20215.019951338196"/>
  </r>
  <r>
    <s v="13:15:0111005:6336"/>
    <s v="ЕРМАКОВ МИХАИЛ НИКИТОВИЧ"/>
    <s v="131502474400"/>
    <d v="1997-01-01T00:00:00"/>
    <d v="2013-10-24T00:00:00"/>
    <s v="1/1"/>
    <n v="1"/>
    <d v="2013-10-24T00:00:00"/>
    <s v=""/>
    <d v="2012-06-28T00:00:00"/>
    <s v=""/>
    <m/>
    <n v="3.0000000000000001E-3"/>
    <s v=" Жилые дома"/>
    <s v=""/>
    <n v="10.6"/>
    <n v="144216"/>
    <s v="89237845001"/>
    <s v="431510, РОССИЯ, Мордовия Респ, , , с Лямбирь, ул Ленина, 1, ,"/>
    <n v="89637445"/>
    <s v=" ставка 0,3"/>
    <x v="15"/>
    <n v="13605.283018867925"/>
  </r>
  <r>
    <s v="13:15:0111005:4662"/>
    <s v="КЛЮЕНКОВ ВАСИЛИЙ ИВАНОВИЧ"/>
    <s v="131503016586"/>
    <d v="1998-01-16T00:00:00"/>
    <d v="2012-11-08T00:00:00"/>
    <s v="1/2"/>
    <n v="0.5"/>
    <d v="2012-11-08T00:00:00"/>
    <s v=""/>
    <s v=""/>
    <s v=""/>
    <m/>
    <n v="5.0000000000000001E-3"/>
    <s v="Иные строения, помещения и сооружения"/>
    <s v=""/>
    <n v="0"/>
    <s v=""/>
    <s v="89237845001"/>
    <s v="431510, РОССИЯ, Мордовия Респ, , , с Лямбирь, ул Ленина, 9, ,"/>
    <n v="89637445"/>
    <s v="Ставка 0"/>
    <x v="15"/>
    <m/>
  </r>
  <r>
    <s v="13:15:0314010:918"/>
    <s v="КОРНИШИНА ВЕРА МИХАЙЛОВНА"/>
    <s v="131563587249"/>
    <d v="1997-01-01T00:00:00"/>
    <d v="2012-02-09T00:00:00"/>
    <s v="1/1"/>
    <n v="1"/>
    <d v="2012-02-09T00:00:00"/>
    <s v=""/>
    <s v=""/>
    <s v=""/>
    <m/>
    <n v="3.0000000000000001E-3"/>
    <s v=" Жилые дома"/>
    <s v="жилой дом"/>
    <n v="31"/>
    <n v="386508.62"/>
    <s v="89237865013"/>
    <s v="431516, РОССИЯ, Мордовия Респ, Лямбирский р-н, , с Смольково, ул Выселки, 31, ,"/>
    <n v="89637465"/>
    <s v=" ставка 0,3"/>
    <x v="15"/>
    <n v="12468.02"/>
  </r>
  <r>
    <s v="13:25:0108095:359"/>
    <s v="ЦАРЕВ ВАСИЛИЙ ИВАНОВИЧ"/>
    <s v="132402525966"/>
    <d v="2000-06-28T00:00:00"/>
    <d v="2014-11-13T00:00:00"/>
    <s v="1/2"/>
    <n v="0.5"/>
    <d v="2014-11-13T00:00:00"/>
    <s v="001001003000 - Общая совместная собственность"/>
    <d v="2012-06-28T00:00:00"/>
    <s v="13-13-05/036/2009-118"/>
    <n v="2399.99343"/>
    <n v="3.0000000000000001E-3"/>
    <s v=" Жилые дома"/>
    <s v="Жилой дом"/>
    <n v="136.6"/>
    <n v="2523780.62"/>
    <s v="89420000000"/>
    <s v=",РОССИЯ,Мордовия Респ,,Рузаевка г,,Садовая ул,12,,"/>
    <n v="89643101"/>
    <s v=" ставка 0,3"/>
    <x v="2"/>
    <n v="18475.7"/>
  </r>
  <r>
    <s v="13:25:0110108:290"/>
    <s v="ЯШКИНА ЗИНАИДА ПЕТРОВНА"/>
    <s v="132406834972"/>
    <d v="2009-04-04T00:00:00"/>
    <d v="2012-02-04T00:00:00"/>
    <s v="1/1"/>
    <n v="1"/>
    <d v="2012-02-04T00:00:00"/>
    <s v="001001001000 - Собственность"/>
    <d v="2012-06-28T00:00:00"/>
    <s v="13:17:1232:0:452:97:0:59"/>
    <n v="583.01081090702939"/>
    <n v="1E-3"/>
    <s v=" Квартиры"/>
    <s v=""/>
    <n v="44.1"/>
    <n v="1066837.21"/>
    <s v="89420000000"/>
    <s v=",РОССИЯ,Мордовия Респ,,Рузаевка г,,Маяковского ул,97,,59"/>
    <n v="89643101"/>
    <s v="ставка 0,1"/>
    <x v="2"/>
    <n v="24191.319954648523"/>
  </r>
  <r>
    <s v="13:17:0103001:1108"/>
    <s v="Маслова Оксана Валерьевна"/>
    <s v="525618459307"/>
    <d v="2011-01-18T00:00:00"/>
    <d v="2018-01-07T00:00:00"/>
    <s v="1/1"/>
    <n v="1"/>
    <d v="2018-01-07T00:00:00"/>
    <s v="001001001000 - Собственность"/>
    <s v=""/>
    <s v="13-13-05/058/2010-257"/>
    <n v="49.476209999999995"/>
    <n v="3.0000000000000001E-3"/>
    <s v=" Жилые дома"/>
    <s v=""/>
    <n v="51"/>
    <n v="841095.57"/>
    <s v="89243808001"/>
    <s v=",РОССИЯ,Мордовия Респ,Рузаевский р-н,,Архангельское Голицыно c,Заречная ул,3,,"/>
    <n v="89643408"/>
    <s v=" ставка 0,3"/>
    <x v="2"/>
    <n v="16492.07"/>
  </r>
  <r>
    <s v="13:25:0102034:327"/>
    <s v="АВЕРЬЯНОВА АНТОНИНА АЛЕКСЕЕВНА"/>
    <s v="132403626621"/>
    <d v="2004-12-03T00:00:00"/>
    <d v="2020-05-15T00:00:00"/>
    <s v="1/1"/>
    <n v="1"/>
    <d v="2020-05-15T00:00:00"/>
    <s v="001001001000 - Собственность"/>
    <s v=""/>
    <s v="13-1/17-234/2002-121"/>
    <n v="506.97736098280109"/>
    <n v="1E-3"/>
    <s v=" Квартиры"/>
    <s v=""/>
    <n v="40.700000000000003"/>
    <n v="996810.56"/>
    <s v="89420000000"/>
    <s v=",РОССИЯ,Мордовия Респ,,Рузаевка г,,Пионерская ул,91,,10"/>
    <n v="89643101"/>
    <s v="ставка 0,1"/>
    <x v="2"/>
    <n v="24491.65995085995"/>
  </r>
  <r>
    <s v="13:25:0115054:394"/>
    <s v="Мухорина Татьяна Александровна"/>
    <s v="632102149263"/>
    <d v="2009-11-06T00:00:00"/>
    <d v="2014-09-30T00:00:00"/>
    <s v="1/1"/>
    <n v="1"/>
    <d v="2014-09-30T00:00:00"/>
    <s v="001001001000 - Собственность"/>
    <d v="2012-06-28T00:00:00"/>
    <s v="13:17:1232:0:385:45:А:6"/>
    <n v="30.148547183098607"/>
    <n v="1E-3"/>
    <s v=" Квартиры"/>
    <s v=""/>
    <n v="21.3"/>
    <n v="493972.35"/>
    <s v="89420000000"/>
    <s v=",РОССИЯ,Мордовия Респ,,Рузаевка г,,Орджоникидзе ул,45,,6"/>
    <n v="89643101"/>
    <s v="ставка 0,1"/>
    <x v="2"/>
    <n v="23191.190140845069"/>
  </r>
  <r>
    <s v="13:25:0103032:296"/>
    <s v="Егоров Сергей Борисович"/>
    <s v="132601527372"/>
    <d v="2012-12-19T00:00:00"/>
    <d v="2019-01-15T00:00:00"/>
    <s v="1/1"/>
    <n v="1"/>
    <d v="2019-01-15T00:00:00"/>
    <s v="001001001000 - Собственность"/>
    <d v="2012-06-28T00:00:00"/>
    <s v="13-13-05/027/2005-461"/>
    <n v="442.81148999999999"/>
    <n v="1E-3"/>
    <s v=" Квартиры"/>
    <s v=""/>
    <n v="36.5"/>
    <n v="979552.69"/>
    <s v="89420000000"/>
    <s v=",РОССИЯ,,,,,,,,"/>
    <n v="89643101"/>
    <s v="ставка 0,1"/>
    <x v="2"/>
    <n v="26837.059999999998"/>
  </r>
  <r>
    <s v="13:17:0114001:1033"/>
    <s v="ИСАЕВА АНАСТАСИЯ ВАСИЛЬЕВНА"/>
    <s v="132610041211"/>
    <d v="2008-03-13T00:00:00"/>
    <d v="2020-05-28T00:00:00"/>
    <s v="1/1"/>
    <n v="1"/>
    <d v="2020-05-28T00:00:00"/>
    <s v="001001001000 - Собственность"/>
    <s v=""/>
    <s v="13-13-05/011/2008-080"/>
    <n v="436.33526496644299"/>
    <n v="3.0000000000000001E-3"/>
    <s v=" Жилые дома"/>
    <s v=""/>
    <n v="59.6"/>
    <n v="902971.59"/>
    <s v="89243856001"/>
    <s v=",РОССИЯ,Мордовия Респ,Рузаевский р-н,,Перхляй с,Новая ул,37,,"/>
    <n v="89643456"/>
    <s v=" ставка 0,3"/>
    <x v="2"/>
    <n v="15150.530033557046"/>
  </r>
  <r>
    <s v="13:25:0104031:364"/>
    <s v="КОРЯСОВ ВАСИЛИЙ АЛЕКСЕЕВИЧ"/>
    <s v="132403423131"/>
    <d v="1993-01-01T00:00:00"/>
    <d v="2012-08-16T00:00:00"/>
    <s v="1/2"/>
    <n v="0.5"/>
    <d v="2012-08-16T00:00:00"/>
    <s v="001001001000 - Собственность"/>
    <d v="2013-12-12T00:00:00"/>
    <s v=""/>
    <n v="1880.1060600000001"/>
    <n v="3.0000000000000001E-3"/>
    <s v=" Жилые дома"/>
    <s v="жилой дом"/>
    <n v="127.3"/>
    <n v="2064144.04"/>
    <s v="89420000000"/>
    <s v=",РОССИЯ,Мордовия Респ,,Рузаевка г,,Пушкина ул,2А,,"/>
    <n v="89643101"/>
    <s v=" ставка 0,3"/>
    <x v="2"/>
    <n v="16214.800000000001"/>
  </r>
  <r>
    <s v="13:08:0426001:364"/>
    <s v="ИВАНОВА МАРИЯ ФЕОФАНОВНА"/>
    <s v="130802512171"/>
    <d v="1995-01-01T00:00:00"/>
    <d v="2013-03-11T00:00:00"/>
    <s v="1/1"/>
    <n v="1"/>
    <d v="2013-03-11T00:00:00"/>
    <s v="001001001000 - Собственность"/>
    <s v=""/>
    <s v=""/>
    <n v="852.35622488599358"/>
    <n v="3.0000000000000001E-3"/>
    <s v=" Жилые дома"/>
    <s v=""/>
    <n v="122.8"/>
    <n v="479255.24"/>
    <s v="89221818004"/>
    <s v="431155,Россия,Мордовия Респ,Зубово-Полянский р-н,,станция Свеженькая п,Школьная ул,23,,"/>
    <n v="89621418"/>
    <s v=" ставка 0,3"/>
    <x v="4"/>
    <n v="3902.7299674267101"/>
  </r>
  <r>
    <s v="13:08:0131003:92"/>
    <s v="КОЗЫРЕВ ИВАН ВАСИЛЬЕВИЧ"/>
    <s v="503601468402"/>
    <d v="1992-01-01T00:00:00"/>
    <d v="2009-10-07T00:00:00"/>
    <s v="1/1"/>
    <n v="1"/>
    <d v="2009-10-07T00:00:00"/>
    <s v="001001001000 - Собственность"/>
    <s v=""/>
    <s v=""/>
    <n v="968.15529000000015"/>
    <n v="3.0000000000000001E-3"/>
    <s v=" Жилые дома"/>
    <s v=""/>
    <n v="126.2"/>
    <n v="534475.93000000005"/>
    <s v="89221892003"/>
    <s v="431125,Россия,Мордовия Респ,Зубово-Полянский р-н,,Исаевка д,Заречная ул,15,,"/>
    <n v="89621492"/>
    <s v=" ставка 0,3"/>
    <x v="4"/>
    <n v="4235.1500000000005"/>
  </r>
  <r>
    <s v="13:20:0213006:59"/>
    <s v="Кувшинов Василий Тихонович"/>
    <s v="132001286414"/>
    <d v="2014-09-05T00:00:00"/>
    <d v="2015-07-09T00:00:00"/>
    <s v="1/1"/>
    <n v="1"/>
    <d v="2015-07-09T00:00:00"/>
    <s v="001001001000 - Собственность"/>
    <d v="2014-08-15T00:00:00"/>
    <s v=""/>
    <n v="17.131440000000008"/>
    <n v="3.0000000000000001E-3"/>
    <s v=" Жилые дома"/>
    <s v="Жилой дом"/>
    <n v="58.2"/>
    <n v="40530.480000000003"/>
    <s v="89251860007"/>
    <s v="431217, РОССИЯ, Мордовия Респ, Теньгушевский р-н, , п Садовый, ул Центральная, 10, ,"/>
    <n v="89651460"/>
    <s v=" ставка 0,3"/>
    <x v="10"/>
    <n v="696.4"/>
  </r>
  <r>
    <s v="13:09:0304003:358"/>
    <s v="КОРНИЛОВА НИНА СЕРГЕЕВНА"/>
    <s v="130900657954"/>
    <d v="2014-09-05T00:00:00"/>
    <d v="2020-03-15T00:00:00"/>
    <s v="1/1"/>
    <n v="1"/>
    <d v="2020-03-15T00:00:00"/>
    <s v="001001001000 - Собственность"/>
    <s v=""/>
    <s v=""/>
    <m/>
    <n v="3.0000000000000001E-3"/>
    <s v=" Жилые дома"/>
    <s v=""/>
    <n v="36.4"/>
    <n v="195124.02"/>
    <s v="89224832001"/>
    <s v="р-н Инсарский, с Лухменский Майдан, ул Нагорная, д 11"/>
    <n v="89624432"/>
    <s v=" ставка 0,3"/>
    <x v="13"/>
    <n v="5360.55"/>
  </r>
  <r>
    <s v="13:01:0132006:113"/>
    <s v="МИГАНОВ ВАСИЛИЙ ДМИТРИЕВИЧ"/>
    <s v="130102642760"/>
    <d v="1996-01-01T00:00:00"/>
    <d v="2019-11-18T00:00:00"/>
    <s v="1/1"/>
    <n v="1"/>
    <d v="2019-11-18T00:00:00"/>
    <s v=""/>
    <s v=""/>
    <s v=""/>
    <n v="206.2273989502761"/>
    <n v="3.0000000000000001E-3"/>
    <s v=" Жилые дома"/>
    <s v=""/>
    <n v="54.3"/>
    <n v="868073.47"/>
    <s v="89203501000"/>
    <s v="431860,Россия,Мордовия Респ,Ардатовский р-н,Ардатов г,,Некрасова пер,59,,"/>
    <n v="89603101"/>
    <s v=" ставка 0,3"/>
    <x v="22"/>
    <n v="15986.620073664826"/>
  </r>
  <r>
    <s v="13:08:0406001:1272"/>
    <s v="ВОРОНОВА ТАТЬЯНА ЯКОВЛЕВНА"/>
    <s v="130803575417"/>
    <d v="1992-01-01T00:00:00"/>
    <d v="2016-02-01T00:00:00"/>
    <s v="1/1"/>
    <n v="1"/>
    <d v="2016-02-01T00:00:00"/>
    <s v="001001001000 - Собственность"/>
    <s v=""/>
    <s v=""/>
    <m/>
    <n v="3.0000000000000001E-3"/>
    <s v=" Жилые дома"/>
    <s v=""/>
    <n v="35.6"/>
    <n v="574947.12"/>
    <s v="89221580000"/>
    <s v="431161,РОССИЯ,Мордовия Респ,Зубово-Полянский р-н,,Явас рп,Озерная ул,3б,,"/>
    <n v="89621180"/>
    <s v=" ставка 0,3"/>
    <x v="4"/>
    <n v="16150.199999999999"/>
  </r>
  <r>
    <s v="13:08:0406001:1692"/>
    <s v="ТИМОШКИН АЛЕКСАНДР ПЕТРОВИЧ"/>
    <s v="130804215255"/>
    <d v="1993-06-18T00:00:00"/>
    <d v="2018-12-09T00:00:00"/>
    <s v="1/1"/>
    <n v="1"/>
    <d v="2018-12-09T00:00:00"/>
    <s v="001001001000 - Собственность"/>
    <d v="2012-06-28T00:00:00"/>
    <s v=""/>
    <m/>
    <n v="3.0000000000000001E-3"/>
    <s v=" Жилые дома"/>
    <s v="Жилой дом"/>
    <n v="19.2"/>
    <n v="375795.07"/>
    <s v="89221580000"/>
    <s v="431160, , Мордовия Респ, Зубово-Полянский р-н, , рп Явас, ул Комсомольская, 32, ,"/>
    <n v="89621180"/>
    <s v=" ставка 0,3"/>
    <x v="4"/>
    <n v="19572.659895833334"/>
  </r>
  <r>
    <s v="13:08:0434004:250"/>
    <s v="КАБАЕВ ИВАН СЕМЕНОВИЧ"/>
    <s v="130801133124"/>
    <d v="1992-01-01T00:00:00"/>
    <d v="2013-04-01T00:00:00"/>
    <s v="1/1"/>
    <n v="1"/>
    <d v="2013-04-01T00:00:00"/>
    <s v="001001001000 - Собственность"/>
    <s v=""/>
    <s v=""/>
    <n v="669.44838281425893"/>
    <n v="3.0000000000000001E-3"/>
    <s v=" Жилые дома"/>
    <s v=""/>
    <n v="106.6"/>
    <n v="420277.96"/>
    <s v="89221580003"/>
    <s v="431150,Россия,Мордовия Респ,Зубово-Полянский р-н,,Парца(Явасское с/п) п,Комсомольская ул,2,,"/>
    <n v="89621180"/>
    <s v=" ставка 0,3"/>
    <x v="4"/>
    <n v="3942.5699812382745"/>
  </r>
  <r>
    <s v="13:23:0901194:456"/>
    <s v="Шуляев Иван Степанович"/>
    <s v="132600839562"/>
    <d v="1999-04-12T00:00:00"/>
    <d v="2014-10-27T00:00:00"/>
    <s v="1/1"/>
    <n v="1"/>
    <d v="2014-10-27T00:00:00"/>
    <s v="001001001000 - Собственность"/>
    <d v="2013-12-26T00:00:00"/>
    <s v="13:23:1456:0:3:19:А:Н_4"/>
    <n v="183.24125000000001"/>
    <n v="5.0000000000000001E-3"/>
    <s v="Иные строения, помещения и сооружения"/>
    <s v=""/>
    <n v="4.3"/>
    <n v="36648.25"/>
    <s v="89401000000"/>
    <s v="РЕСПУБЛИКА МОРДОВИЯ, ГОРОД САРАНСК, ЛЕНИНСКИЙ РАЙОН, УЛИЦА ПРОЛЕТАРСКАЯ,  Д. № 19, ПОМЕЩЕНИЕ № 9"/>
    <n v="89701000"/>
    <s v=" ставка 0,3"/>
    <x v="0"/>
    <n v="8522.8488372093034"/>
  </r>
  <r>
    <s v="13:14:0101029:65"/>
    <s v="Осипов Михаил Федорович"/>
    <s v="131402480671"/>
    <d v="1996-01-01T00:00:00"/>
    <d v="2005-06-08T09:15:00"/>
    <s v="33/100"/>
    <n v="0.33"/>
    <d v="2004-11-29T00:00:00"/>
    <s v="001001002000 - Общая долевая собственность"/>
    <d v="2012-06-28T00:00:00"/>
    <s v=""/>
    <m/>
    <n v="3.0000000000000001E-3"/>
    <s v=" Жилые дома"/>
    <s v=""/>
    <n v="49.5"/>
    <n v="948216.55"/>
    <s v="89234501000"/>
    <s v="431260, Россия, Мордовия Респ, , г Краснослободск, , ул Чапаева, 43, , 1"/>
    <n v="89634101"/>
    <s v=" ставка 0,3"/>
    <x v="6"/>
    <n v="19155.889898989899"/>
  </r>
  <r>
    <s v="13:14:0101008:38"/>
    <s v="Медянкин Александр Иванович"/>
    <s v="131400896508"/>
    <d v="1996-01-01T00:00:00"/>
    <d v="2014-02-02T00:00:00"/>
    <s v="1/1"/>
    <n v="1"/>
    <d v="2014-02-02T00:00:00"/>
    <s v="001001001000 - Собственность"/>
    <s v=""/>
    <s v=""/>
    <n v="2176.2730151033734"/>
    <n v="3.0000000000000001E-3"/>
    <s v=" Жилые дома"/>
    <s v="жилой дом"/>
    <n v="91.9"/>
    <n v="1591085.84"/>
    <s v="89234501000"/>
    <s v="431260, РОССИЯ, Мордовия Респ, , г Краснослободск, , ул 1-я Рабочая, 12, ,"/>
    <n v="89634101"/>
    <s v=" ставка 0,3"/>
    <x v="6"/>
    <n v="17313.23003264418"/>
  </r>
  <r>
    <s v="13:14:0101078:57"/>
    <s v="Извеков Александр Тихонович"/>
    <s v="131402810714"/>
    <d v="1998-12-31T00:00:00"/>
    <d v="2012-11-17T00:00:00"/>
    <s v="1/2"/>
    <n v="0.5"/>
    <d v="2012-11-17T00:00:00"/>
    <s v="001001002000 - Общая долевая собственность"/>
    <d v="2012-06-28T00:00:00"/>
    <s v=""/>
    <n v="7.048487988047909"/>
    <n v="3.0000000000000001E-3"/>
    <s v=" Жилые дома"/>
    <s v=""/>
    <n v="50.2"/>
    <n v="1179446.99"/>
    <s v="89234501000"/>
    <s v="431260, РОССИЯ, Мордовия Респ, , г Краснослободск, , пл Советская, 16, , 2"/>
    <n v="89634101"/>
    <s v=" ставка 0,3"/>
    <x v="6"/>
    <n v="23494.959960159362"/>
  </r>
  <r>
    <s v="13:14:0309008:53"/>
    <s v="Панова Мария Сергеевна"/>
    <s v="131402547051"/>
    <d v="2002-01-01T00:00:00"/>
    <d v="2012-02-20T00:00:00"/>
    <s v="1/1"/>
    <n v="1"/>
    <d v="2012-02-20T00:00:00"/>
    <s v="001001001000 - Собственность"/>
    <s v=""/>
    <s v=""/>
    <n v="259.52013000000011"/>
    <n v="3.0000000000000001E-3"/>
    <s v=" Жилые дома"/>
    <s v="жилой дом"/>
    <n v="67.400000000000006"/>
    <n v="335089.21000000002"/>
    <s v="89234832004"/>
    <s v="431276, Россия, Мордовия Респ, Краснослободский р-н, , д Мордовское Маскино, ул Заречная, 13, ,"/>
    <n v="89634432"/>
    <s v=" ставка 0,3"/>
    <x v="6"/>
    <n v="4971.6499999999996"/>
  </r>
  <r>
    <s v="13:14:0309003:33"/>
    <s v="Щанкина Мария Григорьевна"/>
    <s v="131402561000"/>
    <d v="2002-01-01T00:00:00"/>
    <d v="2016-11-23T00:00:00"/>
    <s v="1/1"/>
    <n v="1"/>
    <d v="2016-11-23T00:00:00"/>
    <s v="001001001000 - Собственность"/>
    <s v=""/>
    <s v=""/>
    <m/>
    <n v="3.0000000000000001E-3"/>
    <s v=" Жилые дома"/>
    <s v=""/>
    <n v="49.5"/>
    <n v="161558.9"/>
    <s v="89234832008"/>
    <s v="431276, РОССИЯ, Мордовия Респ, Краснослободский р-н, , д Тустатово, ул Луговая, 9, ,"/>
    <n v="89634432"/>
    <s v=" ставка 0,3"/>
    <x v="6"/>
    <n v="3263.8161616161615"/>
  </r>
  <r>
    <s v="13:14:0309001:230"/>
    <s v="Фомина Елена Михайловна"/>
    <s v="131402555302"/>
    <d v="2002-01-01T00:00:00"/>
    <d v="2012-06-21T00:00:00"/>
    <s v="1/1"/>
    <n v="1"/>
    <d v="2012-06-21T00:00:00"/>
    <s v="001001001000 - Собственность"/>
    <s v=""/>
    <s v=""/>
    <n v="11.206268840864423"/>
    <n v="3.0000000000000001E-3"/>
    <s v=" Жилые дома"/>
    <s v="Жилой дом"/>
    <n v="50.9"/>
    <n v="211258.92"/>
    <s v="89234832001"/>
    <s v="431276, Россия, Мордовия Респ, Краснослободский р-н, , д Красная Подгора, ул Зеленая, 40, ,"/>
    <n v="89634432"/>
    <s v=" ставка 0,3"/>
    <x v="6"/>
    <n v="4150.4699410609037"/>
  </r>
  <r>
    <s v="13:14:0413001:1179"/>
    <s v="Тарасов Николай Васильевич"/>
    <s v="131401339651"/>
    <d v="2002-01-01T00:00:00"/>
    <d v="2019-01-26T00:00:00"/>
    <s v="1/1"/>
    <n v="1"/>
    <d v="2019-01-26T00:00:00"/>
    <s v="001001001000 - Собственность"/>
    <s v=""/>
    <s v=""/>
    <m/>
    <n v="3.0000000000000001E-3"/>
    <s v=" Жилые дома"/>
    <s v="Жилой дом"/>
    <n v="19.100000000000001"/>
    <n v="106149.78"/>
    <s v="89234848001"/>
    <s v="431292, РОССИЯ, Мордовия Респ, Краснослободский р-н, , с Новая Карьга, ул Красноармейская, 6, ,"/>
    <n v="89634448"/>
    <s v=" ставка 0,3"/>
    <x v="6"/>
    <n v="5557.5801047120412"/>
  </r>
  <r>
    <s v="13:14:0405001:163"/>
    <s v="Перякина Татьяна Фроловна"/>
    <s v="131401597620"/>
    <d v="2002-01-01T00:00:00"/>
    <d v="2012-04-07T00:00:00"/>
    <s v="1/1"/>
    <n v="1"/>
    <d v="2012-04-07T00:00:00"/>
    <s v="001001001000 - Собственность"/>
    <d v="2012-06-28T00:00:00"/>
    <s v=""/>
    <m/>
    <n v="3.0000000000000001E-3"/>
    <s v=" Жилые дома"/>
    <s v="Жилой дом"/>
    <n v="35.299999999999997"/>
    <n v="172565.82"/>
    <s v="89234812003"/>
    <s v="431271, Россия, Мордовия Респ, Краснослободский р-н, , с Зайцево, ул Центральная, 45, ,"/>
    <n v="89634412"/>
    <s v=" ставка 0,3"/>
    <x v="6"/>
    <n v="4888.5501416430598"/>
  </r>
  <r>
    <s v="13:14:0405001:172"/>
    <s v="Циликина Татьяна Ивановна"/>
    <s v="131401406107"/>
    <d v="2002-01-01T00:00:00"/>
    <d v="2013-07-15T00:00:00"/>
    <s v="1/1"/>
    <n v="1"/>
    <d v="2013-07-15T00:00:00"/>
    <s v="001001001000 - Собственность"/>
    <d v="2012-12-07T00:00:00"/>
    <s v=""/>
    <n v="225.7362"/>
    <n v="3.0000000000000001E-3"/>
    <s v=" Жилые дома"/>
    <s v="Жилой дом"/>
    <n v="65.3"/>
    <n v="321145.40000000002"/>
    <s v="89234812003"/>
    <s v="431271, Россия, Мордовия Респ, Краснослободский р-н, , с Зайцево, ул Центральная, 83, ,"/>
    <n v="89634412"/>
    <s v=" ставка 0,3"/>
    <x v="6"/>
    <n v="4918.0000000000009"/>
  </r>
  <r>
    <s v="13:19:0225002:244"/>
    <s v="Кутыев Шакиржан Хафизович"/>
    <s v="131902107429"/>
    <d v="1996-01-01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жилой дом"/>
    <n v="42"/>
    <n v="158256.42000000001"/>
    <s v="89249888001"/>
    <s v="431241, Россия, Мордовия Респ, Темниковский р-н, , с Тарханы, ул Центральная, 20, ,"/>
    <n v="89649488"/>
    <s v=" ставка 0,3"/>
    <x v="8"/>
    <n v="3768.01"/>
  </r>
  <r>
    <s v="13:10:0319001:1697"/>
    <s v="КУДАКОВ НИКОЛАЙ АЛЕКСАНДРОВИЧ"/>
    <s v="131002256026"/>
    <d v="1980-05-12T00:00:00"/>
    <d v="2012-05-01T00:00:00"/>
    <s v="1/1"/>
    <n v="1"/>
    <d v="2012-05-01T00:00:00"/>
    <s v=""/>
    <d v="2012-06-28T00:00:00"/>
    <s v=""/>
    <n v="419.57675999999998"/>
    <n v="1E-3"/>
    <s v=" Квартиры"/>
    <s v=""/>
    <n v="52.4"/>
    <n v="678574.76"/>
    <s v="89226885001"/>
    <s v="431660, РОССИЯ, Мордовия Респ, Ичалковский р-н, , п Смольный, ул Новая, 9, , 2"/>
    <n v="89626485"/>
    <s v="ставка 0,1"/>
    <x v="14"/>
    <n v="12949.9"/>
  </r>
  <r>
    <s v="13:10:0320002:392"/>
    <s v="БУРЛАКОВ СЕРГЕЙ ПЕТРОВИЧ"/>
    <s v="131002296780"/>
    <d v="1985-01-01T00:00:00"/>
    <d v="2012-08-21T00:00:00"/>
    <s v="1/1"/>
    <n v="1"/>
    <d v="2012-08-21T00:00:00"/>
    <s v=""/>
    <s v=""/>
    <s v=""/>
    <n v="384.34245403225816"/>
    <n v="3.0000000000000001E-3"/>
    <s v=" Жилые дома"/>
    <s v="Объект индивидуального жилищного строительства"/>
    <n v="74.400000000000006"/>
    <n v="390643.15"/>
    <s v="89226805008"/>
    <s v="431667, РОССИЯ, Мордовия Респ, Ичалковский р-н, , с Ведянцы, ул Романова, 9, ,"/>
    <n v="89626405"/>
    <s v=" ставка 0,3"/>
    <x v="14"/>
    <n v="5250.5799731182797"/>
  </r>
  <r>
    <s v="13:10:0205001:1108"/>
    <s v="ФРОЛОВ СЕРГЕЙ ВАСИЛЬЕВИЧ"/>
    <s v="131000119070"/>
    <d v="2001-01-01T00:00:00"/>
    <d v="2016-09-22T00:00:00"/>
    <s v="1/1"/>
    <n v="1"/>
    <d v="2016-09-22T00:00:00"/>
    <s v=""/>
    <s v=""/>
    <s v=""/>
    <n v="354.63960000000003"/>
    <n v="3.0000000000000001E-3"/>
    <s v=" Жилые дома"/>
    <s v=""/>
    <n v="60.5"/>
    <n v="681133.2"/>
    <s v="89226815001"/>
    <s v="431635, РОССИЯ, Мордовия Респ, Ичалковский р-н, , с Гуляево, ул Советская, 53, , 2"/>
    <n v="89626415"/>
    <s v=" ставка 0,3"/>
    <x v="14"/>
    <n v="11258.4"/>
  </r>
  <r>
    <s v="13:15:0313002:1275"/>
    <s v="БУЯНОВ НИКОЛАЙ ГРИГОРЬЕВИЧ"/>
    <s v="131500647819"/>
    <d v="1973-01-01T00:00:00"/>
    <d v="2017-06-25T00:00:00"/>
    <s v="1/2"/>
    <n v="0.5"/>
    <d v="2017-06-25T00:00:00"/>
    <s v=""/>
    <d v="2012-06-28T00:00:00"/>
    <s v=""/>
    <m/>
    <n v="3.0000000000000001E-3"/>
    <s v=" Жилые дома"/>
    <s v=""/>
    <n v="17.399999999999999"/>
    <n v="214796.56"/>
    <s v="89237860001"/>
    <s v="431530, РОССИЯ, Мордовия Респ, Лямбирский р-н, , с Первомайск, ул Центральная, 61, ,"/>
    <n v="89637460"/>
    <s v=" ставка 0,3"/>
    <x v="15"/>
    <n v="12344.629885057471"/>
  </r>
  <r>
    <s v="13:15:0313002:1275"/>
    <s v="Буянов Юрий Григорьевич"/>
    <s v="131500650160"/>
    <d v="1973-01-01T00:00:00"/>
    <d v="2018-10-24T00:00:00"/>
    <s v="1/2"/>
    <n v="0.5"/>
    <d v="2018-10-24T00:00:00"/>
    <s v=""/>
    <d v="2012-06-28T00:00:00"/>
    <s v=""/>
    <m/>
    <n v="3.0000000000000001E-3"/>
    <s v=" Жилые дома"/>
    <s v=""/>
    <n v="17.399999999999999"/>
    <n v="214796.56"/>
    <s v="89237860001"/>
    <s v="431530, РОССИЯ, Мордовия Респ, Лямбирский р-н, , с Первомайск, ул Центральная, 61, ,"/>
    <n v="89637460"/>
    <s v=" ставка 0,3"/>
    <x v="15"/>
    <n v="12344.629885057471"/>
  </r>
  <r>
    <s v="13:23:1113252:1610"/>
    <s v="Саливаник Тамара Федоровна"/>
    <s v="132603912845"/>
    <d v="2002-05-31T00:00:00"/>
    <d v="2012-07-30T00:00:00"/>
    <s v="1/1"/>
    <n v="1"/>
    <d v="2012-07-30T00:00:00"/>
    <s v="001001001000 - Собственность"/>
    <s v=""/>
    <s v="13:23:1458:0:825:87:А:Н"/>
    <n v="691.06553999999994"/>
    <n v="3.0000000000000001E-3"/>
    <s v="Гаражи"/>
    <s v=""/>
    <n v="16.5"/>
    <n v="230355.18"/>
    <s v="89401000000"/>
    <s v="430027,РОССИЯ,,,Саранск г,,Гаражное общество Мотор гск,87,,"/>
    <n v="89701000"/>
    <s v=" ставка 0,3"/>
    <x v="0"/>
    <n v="13960.92"/>
  </r>
  <r>
    <s v="13:23:1104092:4388"/>
    <s v="ФЕДОТОВ ЮРИЙ ДМИТРИЕВИЧ"/>
    <s v="132707853376"/>
    <d v="2009-05-06T00:00:00"/>
    <d v="2019-08-18T00:00:00"/>
    <s v="1/1"/>
    <n v="1"/>
    <d v="2019-08-18T00:00:00"/>
    <s v="001001001000 - Собственность"/>
    <s v=""/>
    <s v="13-13-01/022/2008-086"/>
    <n v="669.82637999999997"/>
    <n v="3.0000000000000001E-3"/>
    <s v="Гаражи"/>
    <s v="Бокс гаража"/>
    <n v="19.2"/>
    <n v="223275.46"/>
    <s v="89401000000"/>
    <s v="430015,РОССИЯ,,,Саранск г,,Гаражное общество Октябрьский гск,13,,"/>
    <n v="89701000"/>
    <s v=" ставка 0,3"/>
    <x v="0"/>
    <n v="11628.930208333333"/>
  </r>
  <r>
    <s v=""/>
    <s v="МИТРОФАНОВ АНАТОЛИЙ ИВАНОВИЧ"/>
    <s v="132601732300"/>
    <d v="1999-01-01T00:00:00"/>
    <d v="2014-08-02T00:00:00"/>
    <s v="1/1"/>
    <n v="1"/>
    <d v="2014-08-02T00:00:00"/>
    <s v="001001001000 - Собственность"/>
    <s v=""/>
    <s v="23188"/>
    <m/>
    <n v="3.0000000000000001E-3"/>
    <s v="Гаражи"/>
    <s v=""/>
    <n v="0"/>
    <s v=""/>
    <s v="89401000000"/>
    <s v="430004,РОССИЯ,,,Саранск г,,Вымпел гск,3/13,,"/>
    <n v="89701000"/>
    <s v="Ставка 0"/>
    <x v="0"/>
    <m/>
  </r>
  <r>
    <s v=""/>
    <s v="АБРАМОВА ОЛЬГА ПАВЛОВНА"/>
    <s v="132800151364"/>
    <d v="1999-01-01T00:00:00"/>
    <d v="2013-02-08T00:00:00"/>
    <s v="1/1"/>
    <n v="1"/>
    <d v="2013-02-08T00:00:00"/>
    <s v="001001001000 - Собственность"/>
    <s v=""/>
    <s v="23116"/>
    <m/>
    <n v="3.0000000000000001E-3"/>
    <s v="Гаражи"/>
    <s v=""/>
    <n v="0"/>
    <s v=""/>
    <s v="89401000000"/>
    <s v="430010,РОССИЯ,,,Саранск г,,Вымпел гск,1/28,,"/>
    <n v="89701000"/>
    <s v="Ставка 0"/>
    <x v="0"/>
    <m/>
  </r>
  <r>
    <s v="13:08:0413002:326"/>
    <s v="СУХОВА ГАЛИНА СТЕПАНОВНА"/>
    <s v="130802953419"/>
    <d v="1992-01-01T00:00:00"/>
    <d v="2018-12-17T00:00:00"/>
    <s v="1/1"/>
    <n v="1"/>
    <d v="2018-12-17T00:00:00"/>
    <s v="001001001000 - Собственность"/>
    <s v=""/>
    <s v=""/>
    <m/>
    <n v="3.0000000000000001E-3"/>
    <s v=" Жилые дома"/>
    <s v=""/>
    <n v="40.700000000000003"/>
    <n v="202154.05"/>
    <s v="89221824002"/>
    <s v="431138,Россия,Мордовия Респ,Зубово-Полянский р-н,,Авдалово с,Привокзальная ул,13,,"/>
    <n v="89621424"/>
    <s v=" ставка 0,3"/>
    <x v="4"/>
    <n v="4966.9299754299745"/>
  </r>
  <r>
    <s v="13:08:0413002:328"/>
    <s v="АВДОНИНА НИНА ИЛЬИНИЧНА"/>
    <s v="130802984706"/>
    <d v="1997-06-04T00:00:00"/>
    <d v="2016-02-22T00:00:00"/>
    <s v="1/1"/>
    <n v="1"/>
    <d v="2016-02-22T00:00:00"/>
    <s v="001001001000 - Собственность"/>
    <s v=""/>
    <s v=""/>
    <m/>
    <n v="3.0000000000000001E-3"/>
    <s v=" Жилые дома"/>
    <s v=""/>
    <n v="34.6"/>
    <n v="171855.78"/>
    <s v="89221824002"/>
    <s v="431138,Россия,Мордовия Респ,Зубово-Полянский р-н,,Авдалово с,Привокзальная ул,15,,"/>
    <n v="89621424"/>
    <s v=" ставка 0,3"/>
    <x v="4"/>
    <n v="4966.9300578034681"/>
  </r>
  <r>
    <s v="13:08:0121001:574"/>
    <s v="КИНЯКИН ВЛАДИМИР МИХАЙЛОВИЧ"/>
    <s v="130801222504"/>
    <d v="1992-01-01T00:00:00"/>
    <d v="2013-04-26T00:00:00"/>
    <s v="1/1"/>
    <n v="1"/>
    <d v="2013-04-26T00:00:00"/>
    <s v="001001001000 - Собственность"/>
    <s v=""/>
    <s v=""/>
    <m/>
    <n v="3.0000000000000001E-3"/>
    <s v=" Жилые дома"/>
    <s v=""/>
    <n v="16.600000000000001"/>
    <n v="76147.19"/>
    <s v="89221856001"/>
    <s v="431121,Россия,Мордовия Респ,Зубово-Полянский р-н,,Новые Выселки с,Новая ул,170,,"/>
    <n v="89621456"/>
    <s v=" ставка 0,3"/>
    <x v="4"/>
    <n v="4587.1801204819276"/>
  </r>
  <r>
    <s v="13:10:0118002:1175"/>
    <s v="МОКРОВ НИКОЛАЙ АЛЕКСАНДРОВИЧ"/>
    <s v="131000124747"/>
    <d v="1984-02-01T00:00:00"/>
    <d v="2019-09-08T00:00:00"/>
    <s v="1/1"/>
    <n v="1"/>
    <d v="2019-09-08T00:00:00"/>
    <s v=""/>
    <d v="2012-06-28T00:00:00"/>
    <s v=""/>
    <m/>
    <n v="3.0000000000000001E-3"/>
    <s v=" Жилые дома"/>
    <s v=""/>
    <n v="21.3"/>
    <n v="306930.87"/>
    <s v="89226880002"/>
    <s v="431630, Россия, Мордовия Респ, Ичалковский р-н, , с Баево, ул Рабочая, 12, , 3"/>
    <n v="89626480"/>
    <s v=" ставка 0,3"/>
    <x v="14"/>
    <n v="14409.9"/>
  </r>
  <r>
    <s v="13:01:0132014:162"/>
    <s v="АРТАМОНОВ ЕВГЕНИЙ НИКОЛАЕВИЧ"/>
    <s v="130102331268"/>
    <d v="1972-06-26T00:00:00"/>
    <d v="2019-06-01T00:00:00"/>
    <s v="1/1"/>
    <n v="1"/>
    <d v="2019-06-01T00:00:00"/>
    <s v=""/>
    <s v=""/>
    <s v=""/>
    <m/>
    <n v="3.0000000000000001E-3"/>
    <s v=" Жилые дома"/>
    <s v=""/>
    <n v="14.8"/>
    <n v="675088.7"/>
    <s v="89203501000"/>
    <s v="431860,РОССИЯ,Мордовия Респ,,Ардатов г,,Толстого пер,63,,"/>
    <n v="89603101"/>
    <s v=" ставка 0,3"/>
    <x v="22"/>
    <n v="45614.101351351346"/>
  </r>
  <r>
    <s v="13:08:0403001:1416"/>
    <s v="НЮХАЕВ НИКОЛАЙ ИВАНОВИЧ"/>
    <s v="130800130040"/>
    <d v="1992-01-01T00:00:00"/>
    <d v="2015-09-27T00:00:00"/>
    <s v="1/1"/>
    <n v="1"/>
    <d v="2015-09-27T00:00:00"/>
    <s v="001001001000 - Собственность"/>
    <s v=""/>
    <s v=""/>
    <m/>
    <n v="3.0000000000000001E-3"/>
    <s v=" Жилые дома"/>
    <s v=""/>
    <n v="49.2"/>
    <n v="980055.14"/>
    <s v="89221563000"/>
    <s v="431100,Россия,Мордовия Респ,Зубово-Полянский р-н,,Потьма рп,Дачная ул,11,а,"/>
    <n v="89621163"/>
    <s v=" ставка 0,3"/>
    <x v="4"/>
    <n v="19919.819918699188"/>
  </r>
  <r>
    <s v="13:21:0219001:216"/>
    <s v="САВОСЬКИНА АННА МИХАЙЛОВНА"/>
    <s v="132100710634"/>
    <d v="1956-05-01T00:00:00"/>
    <d v="2016-12-30T00:00:00"/>
    <s v="1/1"/>
    <n v="1"/>
    <d v="2016-12-30T00:00:00"/>
    <s v="001001001000 - Собственность"/>
    <s v=""/>
    <s v=""/>
    <m/>
    <n v="3.0000000000000001E-3"/>
    <s v=" Жилые дома"/>
    <s v=""/>
    <n v="41"/>
    <n v="209141.41"/>
    <s v="89254885001"/>
    <s v="431021,Россия,Мордовия Респ,Торбеевский р-н,,Хилково с,Набережная 1-я ул,1,а,"/>
    <n v="89654485"/>
    <s v=" ставка 0,3"/>
    <x v="5"/>
    <n v="5101.01"/>
  </r>
  <r>
    <s v="13:21:0219001:229"/>
    <s v="МАРКИН ИВАН АФАНАСЬЕВИЧ"/>
    <s v="132100710313"/>
    <d v="1969-09-09T00:00:00"/>
    <d v="2017-05-14T00:00:00"/>
    <s v="1/1"/>
    <n v="1"/>
    <d v="2017-05-14T00:00:00"/>
    <s v="001001001000 - Собственность"/>
    <s v=""/>
    <s v=""/>
    <m/>
    <n v="3.0000000000000001E-3"/>
    <s v=" Жилые дома"/>
    <s v=""/>
    <n v="35.9"/>
    <n v="162810.09"/>
    <s v="89254885001"/>
    <s v="431021,Россия,Мордовия Респ,Торбеевский р-н,,Хилково с,Набережная 1-я ул,1,,"/>
    <n v="89654485"/>
    <s v=" ставка 0,3"/>
    <x v="5"/>
    <n v="4535.1000000000004"/>
  </r>
  <r>
    <s v="13:08:0205001:1903"/>
    <s v="СУРАЕВ ВЛАДИМИР КОНСТАНТИНОВИЧ"/>
    <s v="130805085827"/>
    <d v="1992-01-01T00:00:00"/>
    <d v="2014-01-01T00:00:00"/>
    <s v="1/1"/>
    <n v="1"/>
    <d v="2014-01-01T00:00:00"/>
    <s v="001001001000 - Собственность"/>
    <s v=""/>
    <s v=""/>
    <n v="778.40567999999996"/>
    <n v="3.0000000000000001E-3"/>
    <s v=" Жилые дома"/>
    <s v=""/>
    <n v="124.1"/>
    <n v="434548.56"/>
    <s v="89221898001"/>
    <s v="431141,Россия,Мордовия Респ,Зубово-Полянский р-н,,Ширингуши с,Новая ул,44,,"/>
    <n v="89621498"/>
    <s v=" ставка 0,3"/>
    <x v="4"/>
    <n v="3501.6000000000004"/>
  </r>
  <r>
    <s v="13:21:0216004:303"/>
    <s v="ДУМКИН АЛЕКСЕЙ ПАВЛОВИЧ"/>
    <s v="132102455203"/>
    <d v="1961-07-06T00:00:00"/>
    <d v="2014-04-13T00:00:00"/>
    <s v="1/1"/>
    <n v="1"/>
    <d v="2014-04-13T00:00:00"/>
    <s v="001001001000 - Собственность"/>
    <s v=""/>
    <s v=""/>
    <m/>
    <n v="3.0000000000000001E-3"/>
    <s v=" Жилые дома"/>
    <s v=""/>
    <n v="33"/>
    <n v="121238.37"/>
    <s v="89254835007"/>
    <s v="431037,Россия,Мордовия Респ,Торбеевский р-н,,Старые Пичуры с,Ленина ул,11,,"/>
    <n v="89654435"/>
    <s v=" ставка 0,3"/>
    <x v="5"/>
    <n v="3673.89"/>
  </r>
  <r>
    <s v="13:01:0132024:197"/>
    <s v="СУХАРЕВ БОРИС МИХАЙЛОВИЧ"/>
    <s v="130102660015"/>
    <d v="1979-05-21T00:00:00"/>
    <d v="2015-07-29T00:00:00"/>
    <s v="1/2"/>
    <n v="0.5"/>
    <d v="2015-07-29T00:00:00"/>
    <s v=""/>
    <s v=""/>
    <s v=""/>
    <m/>
    <n v="3.0000000000000001E-3"/>
    <s v=" Жилые дома"/>
    <s v=""/>
    <n v="26.9"/>
    <n v="559186.71"/>
    <s v="89203501000"/>
    <s v="431860,Россия,Мордовия Респ,Ардатовский р-н,Ардатов г,,Луначарского пер,46,,"/>
    <n v="89603101"/>
    <s v=" ставка 0,3"/>
    <x v="22"/>
    <n v="20787.61003717472"/>
  </r>
  <r>
    <s v="13:08:0404001:1240"/>
    <s v="ЗУЙКИНА АНАСТАСИЯ НИКИТИЧНА"/>
    <s v="130804200499"/>
    <d v="1992-01-01T00:00:00"/>
    <d v="2020-04-08T00:00:00"/>
    <s v="1/1"/>
    <n v="1"/>
    <d v="2020-04-08T00:00:00"/>
    <s v="001001001000 - Собственность"/>
    <d v="2012-06-28T00:00:00"/>
    <s v=""/>
    <n v="5257.2647999999999"/>
    <n v="3.0000000000000001E-3"/>
    <s v=" Жилые дома"/>
    <s v="Жилой дом"/>
    <n v="155.19999999999999"/>
    <n v="2585321.6"/>
    <s v="89221568000"/>
    <s v="431105,Россия,Мордовия Респ,Зубово-Полянский р-н,,Умет рп,Советская ул,27,,"/>
    <n v="89621168"/>
    <s v=" ставка 0,3"/>
    <x v="4"/>
    <n v="16658.000000000004"/>
  </r>
  <r>
    <s v="13:01:0132016:144"/>
    <s v="КИПАЙКИН СЕРГЕЙ НИКОЛАЕВИЧ"/>
    <s v="130102264406"/>
    <d v="2003-03-25T00:00:00"/>
    <d v="2016-01-27T00:00:00"/>
    <s v="1/1"/>
    <n v="1"/>
    <d v="2016-01-27T00:00:00"/>
    <s v="001001001000 - Собственность"/>
    <d v="2012-06-28T00:00:00"/>
    <s v="13-1/01-34/2003-228"/>
    <m/>
    <n v="3.0000000000000001E-3"/>
    <s v=" Жилые дома"/>
    <s v="жилой дом"/>
    <n v="17.7"/>
    <n v="968718.7"/>
    <s v="89203501000"/>
    <s v="431860,РОССИЯ,Мордовия Респ,Ардатовский р-н,Ардатов г,,Красноармейская ул,57,,"/>
    <n v="89603101"/>
    <s v=" ставка 0,3"/>
    <x v="22"/>
    <n v="54729.870056497173"/>
  </r>
  <r>
    <s v="13:10:0101011:210"/>
    <s v="ЗАБАВИНА ТАТЬЯНА АНДРЕЕВНА"/>
    <s v="131002298080"/>
    <d v="1969-05-21T00:00:00"/>
    <d v="2012-12-13T00:00:00"/>
    <s v="1/1"/>
    <n v="1"/>
    <d v="2012-12-13T00:00:00"/>
    <s v=""/>
    <s v=""/>
    <s v=""/>
    <n v="1036.8405600000001"/>
    <n v="3.0000000000000001E-3"/>
    <s v=" Жилые дома"/>
    <s v="Жилой дом"/>
    <n v="78"/>
    <n v="962780.52"/>
    <s v="89226831001"/>
    <s v="431640, РОССИЯ, Мордовия Респ, , , с Кемля, ул Тимирязева, 13, ,"/>
    <n v="89626431"/>
    <s v=" ставка 0,3"/>
    <x v="14"/>
    <n v="12343.34"/>
  </r>
  <r>
    <s v="13:10:0101011:227"/>
    <s v="СОЛДАТИХИН АЛЕКСАНДР АНДРЕЕВИЧ"/>
    <s v="131000174191"/>
    <d v="1974-01-01T00:00:00"/>
    <d v="2013-07-03T00:00:00"/>
    <s v="1/1"/>
    <n v="1"/>
    <d v="2013-07-03T00:00:00"/>
    <s v=""/>
    <s v=""/>
    <s v=""/>
    <n v="975.36918000000014"/>
    <n v="3.0000000000000001E-3"/>
    <s v=" Жилые дома"/>
    <s v="Объект индивидуального жилищного строительства"/>
    <n v="79"/>
    <n v="885680.06"/>
    <s v="89226831001"/>
    <s v="431640, Россия, Мордовия Респ, , , с Кемля, пер Красноармейский, 3, ,"/>
    <n v="89626431"/>
    <s v=" ставка 0,3"/>
    <x v="14"/>
    <n v="11211.140000000001"/>
  </r>
  <r>
    <s v="13:10:0101018:472"/>
    <s v="ЧИЧЕВАТОВ АЛЕКСАНДР МАКСИМОВИЧ"/>
    <s v="131001306475"/>
    <d v="1958-08-01T00:00:00"/>
    <d v="2015-02-18T00:00:00"/>
    <s v="1/1"/>
    <n v="1"/>
    <d v="2015-02-18T00:00:00"/>
    <s v=""/>
    <d v="2013-12-16T00:00:00"/>
    <s v="13-13-01/273/2013-155"/>
    <n v="14931.022700000001"/>
    <n v="5.0000000000000001E-3"/>
    <s v="Иные строения, помещения и сооружения"/>
    <s v=""/>
    <n v="349"/>
    <n v="2986204.54"/>
    <s v="89226831001"/>
    <s v="431640, РОССИЯ, Мордовия Респ, , , с Кемля, ул Советская, 37, ,"/>
    <n v="89626431"/>
    <s v=" ставка 0,3"/>
    <x v="14"/>
    <n v="8556.4600000000009"/>
  </r>
  <r>
    <s v="13:05:0309002:203"/>
    <s v="ПИЧИЛИН ВЛАДИМИР АЛЕКСАНДРОВИЧ"/>
    <s v="130500603746"/>
    <d v="2001-12-31T00:00:00"/>
    <d v="2017-08-02T00:00:00"/>
    <s v="1/1"/>
    <n v="1"/>
    <d v="2017-08-02T00:00:00"/>
    <s v=""/>
    <s v=""/>
    <s v=""/>
    <n v="222.68217148698886"/>
    <n v="1E-3"/>
    <s v=" Квартиры"/>
    <s v=""/>
    <n v="53.8"/>
    <n v="354446.77"/>
    <s v="89213845004"/>
    <s v="431680, Россия, Мордовия Респ, Большеигнатовский р-н, , п Калыша, ул Рабочая, 11, , 2"/>
    <n v="89613445"/>
    <s v="ставка 0,1"/>
    <x v="16"/>
    <n v="6588.2299256505585"/>
  </r>
  <r>
    <s v="13:16:0101044:137"/>
    <s v="НОВИКОВА ВАЛЕНТИНА МИХАЙЛОВНА"/>
    <s v="131601601708"/>
    <d v="1998-01-01T00:00:00"/>
    <d v="2019-10-05T00:00:00"/>
    <s v="1/1"/>
    <n v="1"/>
    <d v="2019-10-05T00:00:00"/>
    <s v=""/>
    <s v=""/>
    <s v=""/>
    <m/>
    <n v="3.0000000000000001E-3"/>
    <s v=" Жилые дома"/>
    <s v=""/>
    <n v="38.6"/>
    <n v="549248.5"/>
    <s v="89240802001"/>
    <s v="431600, РОССИЯ, Мордовия Респ, , , п Ромоданово, ул Касаткина, 4, ,"/>
    <n v="89640402"/>
    <s v=" ставка 0,3"/>
    <x v="17"/>
    <n v="14229.235751295337"/>
  </r>
  <r>
    <s v="13:08:0406001:1616"/>
    <s v="ЛЕЩЕВА АЛЕКСАНДРА ИВАНОВНА"/>
    <s v="130805063848"/>
    <d v="1995-07-07T00:00:00"/>
    <d v="2010-06-30T00:00:00"/>
    <s v="1/1"/>
    <n v="1"/>
    <d v="2010-06-30T00:00:00"/>
    <s v="001001001000 - Собственность"/>
    <s v=""/>
    <s v=""/>
    <m/>
    <n v="3.0000000000000001E-3"/>
    <s v=" Жилые дома"/>
    <s v=""/>
    <n v="35.799999999999997"/>
    <n v="491191.39"/>
    <s v="89221580000"/>
    <s v="431160,Россия,Мордовия Респ,Зубово-Полянский р-н,,Явас рп,Озерная ул,15,а,"/>
    <n v="89621180"/>
    <s v=" ставка 0,3"/>
    <x v="4"/>
    <n v="13720.429888268158"/>
  </r>
  <r>
    <s v=""/>
    <s v="Козлова Полина Григорьевна"/>
    <s v="131901715008"/>
    <d v="2003-01-04T00:00:00"/>
    <d v="2012-09-26T00:00:00"/>
    <s v="0/1"/>
    <n v="1"/>
    <d v="2012-09-26T00:00:00"/>
    <s v="001001002000 - Общая долевая собственность"/>
    <s v=""/>
    <s v="13-1/19-198/2002-274"/>
    <m/>
    <n v="3.0000000000000001E-3"/>
    <s v=" Жилые дома"/>
    <s v=""/>
    <n v="45.5"/>
    <s v=""/>
    <s v="89249812003"/>
    <s v="431244, РОССИЯ, Мордовия Респ, Темниковский р-н, , п Плосское, ул Центральная, 6, ,"/>
    <n v="89649412"/>
    <s v="Ставка 0"/>
    <x v="8"/>
    <m/>
  </r>
  <r>
    <s v=""/>
    <s v="ЧЕСТНОВ ВАСИЛИЙ СЕМЕНОВИЧ"/>
    <s v="132602298206"/>
    <d v="1999-01-01T00:00:00"/>
    <d v="2014-09-21T00:00:00"/>
    <s v="1/1"/>
    <n v="1"/>
    <d v="2014-09-21T00:00:00"/>
    <s v="001001001000 - Собственность"/>
    <s v=""/>
    <s v="20857"/>
    <m/>
    <n v="3.0000000000000001E-3"/>
    <s v="Гаражи"/>
    <s v=""/>
    <n v="0"/>
    <s v=""/>
    <s v="89401000000"/>
    <s v="430027,РОССИЯ,,,Саранск г,,гск Рулевой,217,,"/>
    <n v="89701000"/>
    <s v="Ставка 0"/>
    <x v="0"/>
    <m/>
  </r>
  <r>
    <s v="13:02:0105005:719"/>
    <s v="Есавочкин Алексей Иванович"/>
    <s v="130200319798"/>
    <d v="2014-08-09T00:00:00"/>
    <d v="2017-12-08T00:00:00"/>
    <s v="1/1"/>
    <n v="1"/>
    <d v="2017-12-08T00:00:00"/>
    <s v="001001001000 - Собственность"/>
    <s v=""/>
    <s v=""/>
    <m/>
    <n v="3.0000000000000001E-3"/>
    <s v=" Жилые дома"/>
    <s v=""/>
    <n v="48.1"/>
    <n v="240417.75"/>
    <s v="89205810009"/>
    <s v="431066, РОССИЯ, Мордовия Респ, Атюрьевский р-н, , с Дмитриев Усад, ул Центральная, 37, ,"/>
    <n v="89605410"/>
    <s v=" ставка 0,3"/>
    <x v="7"/>
    <n v="4998.2900207900202"/>
  </r>
  <r>
    <s v="13:19:0320002:1155"/>
    <s v="Володина Татьяна Николаевна"/>
    <s v="131901110500"/>
    <d v="1995-01-01T00:00:00"/>
    <d v="2012-10-19T00:00:00"/>
    <s v="1/1"/>
    <n v="1"/>
    <d v="2012-10-19T00:00:00"/>
    <s v="001001001000 - Собственность"/>
    <s v=""/>
    <s v=""/>
    <m/>
    <n v="3.0000000000000001E-3"/>
    <s v=" Жилые дома"/>
    <s v="жилой дом"/>
    <n v="42.3"/>
    <n v="158320.85999999999"/>
    <s v="89249868001"/>
    <s v="431233, РОССИЯ, Мордовия Респ, Темниковский р-н, , с Пурдошки, ул Садовая, 60, ,"/>
    <n v="89649468"/>
    <s v=" ставка 0,3"/>
    <x v="8"/>
    <n v="3742.8099290780142"/>
  </r>
  <r>
    <s v="13:21:0101027:151"/>
    <s v="ШИТОВ ВАСИЛИЙ МИХАЙЛОВИЧ"/>
    <s v="132100303639"/>
    <d v="1985-01-01T00:00:00"/>
    <d v="2018-07-29T00:00:00"/>
    <s v="1/1"/>
    <n v="1"/>
    <d v="2018-07-29T00:00:00"/>
    <s v="001001001000 - Собственность"/>
    <s v=""/>
    <s v=""/>
    <m/>
    <n v="3.0000000000000001E-3"/>
    <s v=" Жилые дома"/>
    <s v=""/>
    <n v="37"/>
    <n v="804373.34"/>
    <s v="89254551000"/>
    <s v="431031, , Мордовия Респ, , , рп Торбеево, ул Акиняева, 40, ,"/>
    <n v="89654151"/>
    <s v=" ставка 0,3"/>
    <x v="5"/>
    <n v="21739.82"/>
  </r>
  <r>
    <s v="13:16:0418001:840"/>
    <s v="АРТЕМОВ НИКОЛАЙ МАКСИМОВИЧ"/>
    <s v="131656428058"/>
    <d v="2002-02-18T00:00:00"/>
    <d v="2013-11-03T00:00:00"/>
    <s v="1/1"/>
    <n v="1"/>
    <d v="2013-11-03T00:00:00"/>
    <s v="001001001000 - Собственность"/>
    <s v=""/>
    <s v="13:16:1086:0:1119"/>
    <m/>
    <n v="3.0000000000000001E-3"/>
    <s v=" Жилые дома"/>
    <s v="жилой дом"/>
    <n v="40.799999999999997"/>
    <n v="421486.44"/>
    <s v="89240880007"/>
    <s v="431606, РОССИЯ, Мордовия Респ, Ромодановский р-н, , с Уришка, ул Дарьевка, 1, ,"/>
    <n v="89640480"/>
    <s v=" ставка 0,3"/>
    <x v="17"/>
    <n v="10330.550000000001"/>
  </r>
  <r>
    <s v="13:21:0101031:203"/>
    <s v="ДЕМКИН ВИКТОР АЛЕКСЕЕВИЧ"/>
    <s v="132100378666"/>
    <d v="1995-01-01T00:00:00"/>
    <d v="2016-02-04T00:00:00"/>
    <s v="1/1"/>
    <n v="1"/>
    <d v="2016-02-04T00:00:00"/>
    <s v="001001001000 - Собственность"/>
    <s v=""/>
    <s v=""/>
    <n v="142.57440000000003"/>
    <n v="1E-3"/>
    <s v=" Квартиры"/>
    <s v=""/>
    <n v="29.6"/>
    <n v="439604.4"/>
    <s v="89254551000"/>
    <s v="431030,Россия,Мордовия Респ,Торбеевский р-н,,Торбеево рп,Мира ул,17,б,1"/>
    <n v="89654151"/>
    <s v="ставка 0,1"/>
    <x v="5"/>
    <n v="14851.5"/>
  </r>
  <r>
    <s v="13:08:0218001:340"/>
    <s v="КУЧЕРОВ АЛЕКСЕЙ ДМИТРИЕВИЧ"/>
    <s v="130801772748"/>
    <d v="1992-01-01T00:00:00"/>
    <d v="2016-06-20T00:00:00"/>
    <s v="1/1"/>
    <n v="1"/>
    <d v="2016-06-20T00:00:00"/>
    <s v="001001001000 - Собственность"/>
    <s v=""/>
    <s v=""/>
    <m/>
    <n v="3.0000000000000001E-3"/>
    <s v=" Жилые дома"/>
    <s v=""/>
    <n v="23.4"/>
    <n v="71868.649999999994"/>
    <s v="89221844001"/>
    <s v="431123,Россия,Мордовия Респ,Зубово-Полянский р-н,,Мордовский Пимбур с,Новая ул,29,,"/>
    <n v="89621444"/>
    <s v=" ставка 0,3"/>
    <x v="4"/>
    <n v="3071.3098290598291"/>
  </r>
  <r>
    <s v="13:08:0403001:2249"/>
    <s v="ЛЕВКИН ВЛАДИМИР ВИКТОРОВИЧ"/>
    <s v="130802618001"/>
    <d v="1997-06-26T00:00:00"/>
    <d v="2013-10-18T00:00:00"/>
    <s v="1/1"/>
    <n v="1"/>
    <d v="2013-10-18T00:00:00"/>
    <s v="001001001000 - Собственность"/>
    <s v=""/>
    <s v=""/>
    <n v="261.77155109890111"/>
    <n v="1E-3"/>
    <s v=" Квартиры"/>
    <s v=""/>
    <n v="36.4"/>
    <n v="581005.15"/>
    <s v="89221563000"/>
    <s v="431100, , Мордовия Респ, Зубово-Полянский р-н, , рп Потьма, ул Красноармейская, 5, , 5"/>
    <n v="89621163"/>
    <s v="ставка 0,1"/>
    <x v="4"/>
    <n v="15961.679945054946"/>
  </r>
  <r>
    <s v="13:01:0132030:234"/>
    <s v="КАЗАКОВА ГАЛИНА ИВАНОВНА"/>
    <s v="130102724780"/>
    <d v="2000-10-10T00:00:00"/>
    <d v="2018-09-06T00:00:00"/>
    <s v="1/1"/>
    <n v="1"/>
    <d v="2018-09-06T00:00:00"/>
    <s v=""/>
    <s v=""/>
    <s v=""/>
    <n v="436.06224821826288"/>
    <n v="1E-3"/>
    <s v=" Квартиры"/>
    <s v=""/>
    <n v="44.9"/>
    <n v="786313.05"/>
    <s v="89203501000"/>
    <s v="431860,Россия,Мордовия Респ,Ардатовский р-н,Ардатов г,,Комарова ул,31,,4"/>
    <n v="89603101"/>
    <s v="ставка 0,1"/>
    <x v="22"/>
    <n v="17512.540089086862"/>
  </r>
  <r>
    <s v="13:21:0303001:465"/>
    <s v="ЕВТЕШИН АЛЕКСАНДР СЕРАФИМОВИЧ"/>
    <s v="132102282367"/>
    <d v="1985-10-10T00:00:00"/>
    <d v="2017-09-13T00:00:00"/>
    <s v="1/1"/>
    <n v="1"/>
    <d v="2017-09-13T00:00:00"/>
    <s v="001001001000 - Собственность"/>
    <d v="2012-06-28T00:00:00"/>
    <s v=""/>
    <n v="235.17192415512469"/>
    <n v="3.0000000000000001E-3"/>
    <s v=" Жилые дома"/>
    <s v="Жилой дом"/>
    <n v="72.2"/>
    <n v="254946.14"/>
    <s v="89254810001"/>
    <s v="431047,Россия,Мордовия Респ,Торбеевский р-н,,Виндрей с,Чкалова ул,7,,"/>
    <n v="89654410"/>
    <s v=" ставка 0,3"/>
    <x v="5"/>
    <n v="3531.1099722991689"/>
  </r>
  <r>
    <s v="13:02:0302001:104"/>
    <s v="Мозгунов Аким Акимович"/>
    <s v="636706857555"/>
    <d v="2013-07-17T00:00:00"/>
    <d v="2020-05-18T00:00:00"/>
    <s v="1/1"/>
    <n v="1"/>
    <d v="2020-05-18T00:00:00"/>
    <s v="001001001000 - Собственность"/>
    <d v="2013-02-08T00:00:00"/>
    <s v=""/>
    <m/>
    <n v="3.0000000000000001E-3"/>
    <s v=" Жилые дома"/>
    <s v="Жилой дом"/>
    <n v="18"/>
    <n v="74019.06"/>
    <s v="89205810006"/>
    <s v="431052, РОССИЯ, Мордовия Респ, Атюрьевский р-н, , с Арга, ул Центральная, 17, ,"/>
    <n v="89605410"/>
    <s v=" ставка 0,3"/>
    <x v="7"/>
    <n v="4112.17"/>
  </r>
  <r>
    <s v="13:08:0211005:144"/>
    <s v="КУРАШЕВА ЗИНАИДА ЕМЕЛЬЯНОВНА"/>
    <s v="130801615706"/>
    <d v="1995-12-01T00:00:00"/>
    <d v="2016-12-30T00:00:00"/>
    <s v="1/1"/>
    <n v="1"/>
    <d v="2016-12-30T00:00:00"/>
    <s v="001001001000 - Собственность"/>
    <s v=""/>
    <s v=""/>
    <n v="85.337070000000011"/>
    <n v="3.0000000000000001E-3"/>
    <s v=" Жилые дома"/>
    <s v=""/>
    <n v="59.1"/>
    <n v="184740.69"/>
    <s v="89221820005"/>
    <s v="431144,Россия,Мордовия Респ,Зубово-Полянский р-н,,Русский Лундан с,Советская ул,66,,"/>
    <n v="89621420"/>
    <s v=" ставка 0,3"/>
    <x v="4"/>
    <n v="3125.9"/>
  </r>
  <r>
    <s v="13:21:0206001:390"/>
    <s v="ЛОСЕВА НАТАЛЬЯ ГРИГОРЬЕВНА"/>
    <s v="132100839290"/>
    <d v="1963-03-11T00:00:00"/>
    <d v="2018-02-12T00:00:00"/>
    <s v="1/1"/>
    <n v="1"/>
    <d v="2018-02-12T00:00:00"/>
    <s v="001001001000 - Собственность"/>
    <s v=""/>
    <s v=""/>
    <m/>
    <n v="3.0000000000000001E-3"/>
    <s v=" Жилые дома"/>
    <s v=""/>
    <n v="19"/>
    <n v="83597.34"/>
    <s v="89254825001"/>
    <s v="431040,Россия,Мордовия Респ,Торбеевский р-н,,Кажлодка с,Приречье ул,19,,"/>
    <n v="89654425"/>
    <s v=" ставка 0,3"/>
    <x v="5"/>
    <n v="4399.8599999999997"/>
  </r>
  <r>
    <s v="13:08:0310001:250"/>
    <s v="КИЧАПИН ВАСИЛИЙ ЕФИМОВИЧ"/>
    <s v="130802044406"/>
    <d v="199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36"/>
    <n v="104234.04"/>
    <s v="89221804008"/>
    <s v="431135,РОССИЯ,Мордовия Респ,Зубово-Полянский р-н,,Вадовские Селищи с,Центральная ул,1,,"/>
    <n v="89621404"/>
    <s v=" ставка 0,3"/>
    <x v="4"/>
    <n v="2895.39"/>
  </r>
  <r>
    <s v="13:08:0310001:298"/>
    <s v="СТОРОЖЕВ ГЕННАДИЙ ГРИГОРЬЕВИЧ"/>
    <s v="130802886970"/>
    <d v="1992-01-01T00:00:00"/>
    <d v="2018-03-24T00:00:00"/>
    <s v="1/1"/>
    <n v="1"/>
    <d v="2018-03-24T00:00:00"/>
    <s v="001001001000 - Собственность"/>
    <s v=""/>
    <s v=""/>
    <n v="953.43420000000003"/>
    <n v="3.0000000000000001E-3"/>
    <s v=" Жилые дома"/>
    <s v=""/>
    <n v="157"/>
    <n v="466321.4"/>
    <s v="89221804008"/>
    <s v="431135,Россия,Мордовия Респ,Зубово-Полянский р-н,,Вадовские Селищи с,Центральная ул,9,,"/>
    <n v="89621404"/>
    <s v=" ставка 0,3"/>
    <x v="4"/>
    <n v="2970.2000000000003"/>
  </r>
  <r>
    <s v="13:08:0310001:321"/>
    <s v="МАСКАЕВ ВАСИЛИЙ ВАСИЛЬЕВИЧ"/>
    <s v="130803435882"/>
    <d v="1992-01-01T00:00:00"/>
    <d v="2018-10-24T00:00:00"/>
    <s v="1/1"/>
    <n v="1"/>
    <d v="2018-10-24T00:00:00"/>
    <s v="001001001000 - Собственность"/>
    <s v=""/>
    <s v=""/>
    <n v="539.98235999999997"/>
    <n v="3.0000000000000001E-3"/>
    <s v=" Жилые дома"/>
    <s v=""/>
    <n v="110.6"/>
    <n v="328504.12"/>
    <s v="89221804008"/>
    <s v="431135,Россия,Мордовия Респ,Зубово-Полянский р-н,,Вадовские Селищи с,Центральная ул,13,,"/>
    <n v="89621404"/>
    <s v=" ставка 0,3"/>
    <x v="4"/>
    <n v="2970.2000000000003"/>
  </r>
  <r>
    <s v="13:08:0310001:323"/>
    <s v="БУТЫЛИНА ЗИНАИДА ЕГОРОВНА"/>
    <s v="130801613480"/>
    <d v="1992-01-01T00:00:00"/>
    <d v="2017-03-17T00:00:00"/>
    <s v="1/1"/>
    <n v="1"/>
    <d v="2017-03-17T00:00:00"/>
    <s v="001001001000 - Собственность"/>
    <s v=""/>
    <s v=""/>
    <m/>
    <n v="3.0000000000000001E-3"/>
    <s v=" Жилые дома"/>
    <s v=""/>
    <n v="35.9"/>
    <n v="103944.5"/>
    <s v="89221804008"/>
    <s v="431135,Россия,Мордовия Респ,Зубово-Полянский р-н,,Вадовские Селищи с,Центральная ул,33,,"/>
    <n v="89621404"/>
    <s v=" ставка 0,3"/>
    <x v="4"/>
    <n v="2895.389972144847"/>
  </r>
  <r>
    <s v="13:08:0205001:1539"/>
    <s v="ДЕНИСОВА ВАЛЕНТИНА НИКОЛАЕВНА"/>
    <s v="130805031363"/>
    <d v="1994-12-13T00:00:00"/>
    <d v="2019-07-15T00:00:00"/>
    <s v="1/1"/>
    <n v="1"/>
    <d v="2019-07-15T00:00:00"/>
    <s v="001001001000 - Собственность"/>
    <s v=""/>
    <s v=""/>
    <m/>
    <n v="3.0000000000000001E-3"/>
    <s v=" Жилые дома"/>
    <s v=""/>
    <n v="31.8"/>
    <n v="107351.39"/>
    <s v="89221898001"/>
    <s v="431141,Россия,Мордовия Респ,Зубово-Полянский р-н,,Ширингуши с,Парковая ул,8,,"/>
    <n v="89621498"/>
    <s v=" ставка 0,3"/>
    <x v="4"/>
    <n v="3375.8298742138363"/>
  </r>
  <r>
    <s v="13:08:0403001:1380"/>
    <s v="ДЕМКИН АНАТОЛИЙ БОРИСОВИЧ"/>
    <s v="130800874610"/>
    <d v="1992-01-01T00:00:00"/>
    <d v="2014-05-27T00:00:00"/>
    <s v="1/1"/>
    <n v="1"/>
    <d v="2014-05-27T00:00:00"/>
    <s v="001001001000 - Собственность"/>
    <s v=""/>
    <s v=""/>
    <m/>
    <n v="3.0000000000000001E-3"/>
    <s v=" Жилые дома"/>
    <s v=""/>
    <n v="37.700000000000003"/>
    <n v="693085.85"/>
    <s v="89221563000"/>
    <s v="431100, , Мордовия Респ, Зубово-Полянский р-н, , рп Потьма, ул Советская, 36, ,"/>
    <n v="89621163"/>
    <s v=" ставка 0,3"/>
    <x v="4"/>
    <n v="18384.240053050395"/>
  </r>
  <r>
    <s v="13:08:0403001:1215"/>
    <s v="БАРОНКИНА ЕЛИЗАВЕТА ПРОХОРОВНА"/>
    <s v="130805014671"/>
    <d v="1992-01-01T00:00:00"/>
    <d v="2018-05-17T00:00:00"/>
    <s v="1/1"/>
    <n v="1"/>
    <d v="2018-05-17T00:00:00"/>
    <s v="001001001000 - Собственность"/>
    <s v=""/>
    <s v=""/>
    <m/>
    <n v="3.0000000000000001E-3"/>
    <s v=" Жилые дома"/>
    <s v=""/>
    <n v="43"/>
    <n v="861961.23"/>
    <s v="89221563000"/>
    <s v="431100, , Мордовия Респ, Зубово-Полянский р-н, , рп Потьма, ул Октябрьская, 23, ,"/>
    <n v="89621163"/>
    <s v=" ставка 0,3"/>
    <x v="4"/>
    <n v="20045.61"/>
  </r>
  <r>
    <s v="13:08:0403001:1199"/>
    <s v="КЛЮШНИКОВ ПЕТР ВАСИЛЬЕВИЧ"/>
    <s v="130803191763"/>
    <d v="1992-01-01T00:00:00"/>
    <d v="2018-10-27T00:00:00"/>
    <s v="1/1"/>
    <n v="1"/>
    <d v="2018-10-27T00:00:00"/>
    <s v="001001001000 - Собственность"/>
    <s v=""/>
    <s v=""/>
    <m/>
    <n v="3.0000000000000001E-3"/>
    <s v=" Жилые дома"/>
    <s v=""/>
    <n v="38.200000000000003"/>
    <n v="728627.56"/>
    <s v="89221563000"/>
    <s v="431100, , Мордовия Респ, Зубово-Полянский р-н, , рп Потьма, ул Новая, 16, ,"/>
    <n v="89621163"/>
    <s v=" ставка 0,3"/>
    <x v="4"/>
    <n v="19074.019895287958"/>
  </r>
  <r>
    <s v="13:08:0121001:618"/>
    <s v="КОНЯШКИН АНДРЕЙ ВАСИЛЬЕВИЧ"/>
    <s v="130803678395"/>
    <d v="1992-01-01T00:00:00"/>
    <d v="2014-12-02T00:00:00"/>
    <s v="1/1"/>
    <n v="1"/>
    <d v="2014-12-02T00:00:00"/>
    <s v="001001001000 - Собственность"/>
    <s v=""/>
    <s v=""/>
    <n v="8.8005118343195612"/>
    <n v="3.0000000000000001E-3"/>
    <s v=" Жилые дома"/>
    <s v=""/>
    <n v="50.7"/>
    <n v="212469.5"/>
    <s v="89221856001"/>
    <s v="431121,РОССИЯ,Мордовия Респ,Зубово-Полянский р-н,,Новые Выселки с,Центральная ул,227,,"/>
    <n v="89621456"/>
    <s v=" ставка 0,3"/>
    <x v="4"/>
    <n v="4190.7199211045363"/>
  </r>
  <r>
    <s v="13:21:0206001:393"/>
    <s v="ИСАКОВ ФЕДОР ИВАНОВИЧ"/>
    <s v="132100411000"/>
    <d v="1969-04-23T00:00:00"/>
    <d v="2015-05-16T00:00:00"/>
    <s v="1/1"/>
    <n v="1"/>
    <d v="2015-05-16T00:00:00"/>
    <s v="001001001000 - Собственность"/>
    <s v=""/>
    <s v=""/>
    <m/>
    <n v="3.0000000000000001E-3"/>
    <s v=" Жилые дома"/>
    <s v=""/>
    <n v="22.4"/>
    <n v="104960.13"/>
    <s v="89254825001"/>
    <s v="431040,Россия,Мордовия Респ,Торбеевский р-н,,Кажлодка с,Приречье ул,41,,"/>
    <n v="89654425"/>
    <s v=" ставка 0,3"/>
    <x v="5"/>
    <n v="4685.7200892857145"/>
  </r>
  <r>
    <s v="13:16:0303003:324"/>
    <s v="Климова Лидия Николаевна"/>
    <s v="131600689308"/>
    <d v="2009-11-16T00:00:00"/>
    <d v="2016-08-21T00:00:00"/>
    <s v="1/2"/>
    <n v="0.5"/>
    <d v="2016-08-21T00:00:00"/>
    <s v="001001002000 - Общая долевая собственность"/>
    <s v=""/>
    <s v=""/>
    <n v="957.70086229826359"/>
    <n v="3.0000000000000001E-3"/>
    <s v=" Жилые дома"/>
    <s v="Индивидуальный жилой дом"/>
    <n v="97.9"/>
    <n v="1304925.74"/>
    <s v="89240810003"/>
    <s v="431616, РОССИЯ, Мордовия Респ, Ромодановский р-н, , д Малая Чуфаровка, ул Озерная, 102, ,"/>
    <n v="89640410"/>
    <s v=" ставка 0,3"/>
    <x v="17"/>
    <n v="13329.169969356486"/>
  </r>
  <r>
    <s v="13:24:0109064:493"/>
    <s v="ПЕТРИЧЕНКО НИКОЛАЙ ВАЛЕНТИНОВИЧ"/>
    <s v="132303440158"/>
    <d v="2016-01-11T00:00:00"/>
    <d v="2019-05-12T00:00:00"/>
    <s v="1/1"/>
    <n v="1"/>
    <d v="2019-05-12T00:00:00"/>
    <s v="001001001000 - Собственность"/>
    <d v="2012-06-30T00:00:00"/>
    <s v="13:12:1474:0:3:11:1:Н"/>
    <n v="314.14211999999998"/>
    <n v="3.0000000000000001E-3"/>
    <s v="Гаражи"/>
    <s v=""/>
    <n v="28.6"/>
    <n v="104714.04"/>
    <s v="89410000000"/>
    <s v="431350,РОССИЯ,Мордовия Респ,,Ковылкино г,,Пролетарская ул,,,1"/>
    <n v="89629101"/>
    <s v=" ставка 0,3"/>
    <x v="11"/>
    <n v="3661.3300699300694"/>
  </r>
  <r>
    <s v="13:09:0203002:296"/>
    <s v="МЕТЛИКИНА ЕКАТЕРИНА ИЛЬИНИЧНА"/>
    <s v="132603485463"/>
    <d v="2000-12-06T00:00:00"/>
    <d v="2013-03-22T00:00:00"/>
    <s v="1/2"/>
    <n v="0.5"/>
    <d v="2013-03-22T00:00:00"/>
    <s v="001001002000 - Общая долевая собственность"/>
    <s v=""/>
    <s v="13:9:1280:0:1119:0:А:0"/>
    <m/>
    <n v="3.0000000000000001E-3"/>
    <s v=" Жилые дома"/>
    <s v=""/>
    <n v="35.200000000000003"/>
    <n v="242728.99"/>
    <s v="89224824002"/>
    <s v="431430,Россия,Мордовия Респ,Инсарский р-н,,Арбузовка с,Зеленая ул,2,,"/>
    <n v="89624424"/>
    <s v=" ставка 0,3"/>
    <x v="13"/>
    <n v="6895.7099431818169"/>
  </r>
  <r>
    <s v="13:03:0321008:176"/>
    <s v="Белоусова Ольга Николаевна"/>
    <s v="212204439338"/>
    <d v="1998-07-14T00:00:00"/>
    <d v="2015-10-01T00:00:00"/>
    <s v="1/1"/>
    <n v="1"/>
    <d v="2015-10-01T00:00:00"/>
    <s v=""/>
    <s v=""/>
    <s v=""/>
    <m/>
    <n v="3.0000000000000001E-3"/>
    <s v=" Жилые дома"/>
    <s v=""/>
    <n v="40.299999999999997"/>
    <n v="327978.73"/>
    <s v="89207812010"/>
    <s v="431808,,Мордовия Респ,Атяшевский р-н,,Ушаковка с,Горюнова ул,1,,"/>
    <n v="89607412"/>
    <s v=" ставка 0,3"/>
    <x v="21"/>
    <n v="8138.4300248138961"/>
  </r>
  <r>
    <s v="13:03:0415007:291"/>
    <s v="КУЛЯСОВА ГАЛИНА СЕРГЕЕВНА"/>
    <s v="130300927239"/>
    <d v="1998-01-01T00:00:00"/>
    <d v="2016-01-26T00:00:00"/>
    <s v="1/1"/>
    <n v="1"/>
    <d v="2016-01-26T00:00:00"/>
    <s v=""/>
    <s v=""/>
    <s v=""/>
    <m/>
    <n v="3.0000000000000001E-3"/>
    <s v=" Жилые дома"/>
    <s v="жилой дом"/>
    <n v="28.4"/>
    <n v="184413.13"/>
    <s v="89207844005"/>
    <s v="431815,РОССИЯ,Мордовия Респ,Атяшевский р-н,,Наборные Сыреси с,Молодежная ул,11,,"/>
    <n v="89607444"/>
    <s v=" ставка 0,3"/>
    <x v="21"/>
    <n v="6493.4200704225359"/>
  </r>
  <r>
    <s v="13:03:0210005:394"/>
    <s v="ОБУХОВА РАИСА ПЕТРОВНА"/>
    <s v="130300731109"/>
    <d v="1998-01-01T00:00:00"/>
    <d v="2013-09-24T00:00:00"/>
    <s v="1/1"/>
    <n v="1"/>
    <d v="2013-09-24T00:00:00"/>
    <s v=""/>
    <s v=""/>
    <s v=""/>
    <m/>
    <n v="3.0000000000000001E-3"/>
    <s v=" Жилые дома"/>
    <s v=""/>
    <n v="14.8"/>
    <n v="108562"/>
    <s v="89207812003"/>
    <s v="431805,Россия,Мордовия Респ,Атяшевский р-н,,Капасово с,Советская ул,4,,"/>
    <n v="89607412"/>
    <s v=" ставка 0,3"/>
    <x v="21"/>
    <n v="7335.27027027027"/>
  </r>
  <r>
    <s v="13:03:0406006:343"/>
    <s v="МАНЯЙКИНА ЗОЯ ИВАНОВНА"/>
    <s v="130302373378"/>
    <d v="1999-12-31T00:00:00"/>
    <d v="2018-04-26T00:00:00"/>
    <s v="1/1"/>
    <n v="1"/>
    <d v="2018-04-26T00:00:00"/>
    <s v=""/>
    <s v=""/>
    <s v=""/>
    <m/>
    <n v="3.0000000000000001E-3"/>
    <s v=" Жилые дома"/>
    <s v=""/>
    <n v="41.2"/>
    <n v="210304.58"/>
    <s v="89207844017"/>
    <s v=",,Мордовия Респ,Атяшевский р-н,,Чукалы-на-Вежне с,Советская ул,70,,"/>
    <n v="89607444"/>
    <s v=" ставка 0,3"/>
    <x v="21"/>
    <n v="5104.4800970873775"/>
  </r>
  <r>
    <s v="13:03:0218004:663"/>
    <s v="БОЯРКИНА ЛЮБОВЬ ВАСИЛЬЕВНА"/>
    <s v="130301260100"/>
    <d v="1998-01-01T00:00:00"/>
    <d v="2015-09-08T00:00:00"/>
    <s v="1/1"/>
    <n v="1"/>
    <d v="2015-09-08T00:00:00"/>
    <s v=""/>
    <s v=""/>
    <s v=""/>
    <m/>
    <n v="3.0000000000000001E-3"/>
    <s v=" Жилые дома"/>
    <s v=""/>
    <n v="18.100000000000001"/>
    <n v="127105.8"/>
    <s v="89207868001"/>
    <s v="431821,Россия,Мордовия Респ,Атяшевский р-н,,Сабанчеево с,Ленина ул,79,,"/>
    <n v="89607468"/>
    <s v=" ставка 0,3"/>
    <x v="21"/>
    <n v="7022.4198895027621"/>
  </r>
  <r>
    <s v="13:03:0218004:418"/>
    <s v="СУНЯЙКИН СЕРГЕЙ СТЕПАНОВИЧ"/>
    <s v="130301250165"/>
    <d v="1998-01-01T00:00:00"/>
    <d v="2014-11-21T00:00:00"/>
    <s v="1/1"/>
    <n v="1"/>
    <d v="2014-11-21T00:00:00"/>
    <s v=""/>
    <s v=""/>
    <s v=""/>
    <n v="171.20165480968853"/>
    <n v="3.0000000000000001E-3"/>
    <s v=" Жилые дома"/>
    <s v=""/>
    <n v="57.8"/>
    <n v="422882.72"/>
    <s v="89207868001"/>
    <s v="431821,Россия,Мордовия Респ,Атяшевский р-н,,Сабанчеево с,Пролетарская ул,55,,"/>
    <n v="89607468"/>
    <s v=" ставка 0,3"/>
    <x v="21"/>
    <n v="7316.3100346020756"/>
  </r>
  <r>
    <s v="13:03:0406009:197"/>
    <s v="КИСЕЛЕВА АННА ТРИФОНОВНА"/>
    <s v="130301557012"/>
    <d v="1999-12-31T00:00:00"/>
    <d v="2017-03-23T00:00:00"/>
    <s v="1/1"/>
    <n v="1"/>
    <d v="2017-03-23T00:00:00"/>
    <s v=""/>
    <s v=""/>
    <s v=""/>
    <m/>
    <n v="3.0000000000000001E-3"/>
    <s v=" Жилые дома"/>
    <s v=""/>
    <n v="15"/>
    <n v="71105.100000000006"/>
    <s v="89207844014"/>
    <s v=",,Мордовия Респ,Атяшевский р-н,,Низовка с,М.Горького ул,16,,"/>
    <n v="89607444"/>
    <s v=" ставка 0,3"/>
    <x v="21"/>
    <n v="4740.34"/>
  </r>
  <r>
    <s v="13:03:0219011:323"/>
    <s v="БАРШОВ ИВАН ЯКОВЛЕВИЧ"/>
    <s v="131500879263"/>
    <d v="1990-01-01T00:00:00"/>
    <d v="2013-11-07T00:00:00"/>
    <s v="1/1"/>
    <n v="1"/>
    <d v="2013-11-07T00:00:00"/>
    <s v=""/>
    <s v=""/>
    <s v=""/>
    <m/>
    <n v="3.0000000000000001E-3"/>
    <s v=" Жилые дома"/>
    <s v=""/>
    <n v="30.3"/>
    <n v="221619.05"/>
    <s v="89207812008"/>
    <s v="431809,РОССИЯ,Мордовия Респ,Атяшевский р-н,,Селищи с,Пролетарская ул,32,,"/>
    <n v="89607412"/>
    <s v=" ставка 0,3"/>
    <x v="21"/>
    <n v="7314.1600660065997"/>
  </r>
  <r>
    <s v="13:03:0413005:611"/>
    <s v="ПУЛОВА ЕВДОКИЯ ФЕДОРОВНА"/>
    <s v="130302271841"/>
    <d v="1998-01-01T00:00:00"/>
    <d v="2017-05-30T00:00:00"/>
    <s v="1/1"/>
    <n v="1"/>
    <d v="2017-05-30T00:00:00"/>
    <s v=""/>
    <s v=""/>
    <s v="13:3:448:0:97:25:А:0"/>
    <m/>
    <n v="3.0000000000000001E-3"/>
    <s v=" Жилые дома"/>
    <s v="жилой дом"/>
    <n v="26.6"/>
    <n v="151189.88"/>
    <s v="89207840008"/>
    <s v="431817,Россия,Мордовия Респ,Атяшевский р-н,,Лобаски с,Ленина ул,42,А,"/>
    <n v="89607440"/>
    <s v=" ставка 0,3"/>
    <x v="21"/>
    <n v="5683.8300751879697"/>
  </r>
  <r>
    <s v="13:03:0202004:1153"/>
    <s v="БАЛЫКОВ НИКОЛАЙ ИВАНОВИЧ"/>
    <s v="130300280907"/>
    <d v="1990-01-01T00:00:00"/>
    <d v="2018-04-12T00:00:00"/>
    <s v="1/1"/>
    <n v="1"/>
    <d v="2018-04-12T00:00:00"/>
    <s v=""/>
    <d v="2012-06-28T00:00:00"/>
    <s v=""/>
    <m/>
    <n v="3.0000000000000001E-3"/>
    <s v=" Жилые дома"/>
    <s v="жилой дом"/>
    <n v="38.5"/>
    <n v="209841.56"/>
    <s v="89207804001"/>
    <s v="431823,Россия,Мордовия Респ,Атяшевский р-н,,Алово с,25 лет Октября ул,14,,"/>
    <n v="89607404"/>
    <s v=" ставка 0,3"/>
    <x v="21"/>
    <n v="5450.4301298701303"/>
  </r>
  <r>
    <s v="13:21:69/2003:304"/>
    <s v="ГЛУХОВ СЕРГЕЙ ВИКТОРОВИЧ"/>
    <s v="132101805381"/>
    <d v="1986-05-27T00:00:00"/>
    <d v="2016-06-22T00:00:00"/>
    <s v="1/1"/>
    <n v="1"/>
    <d v="2016-06-22T00:00:00"/>
    <s v="001001001000 - Собственность"/>
    <s v=""/>
    <s v=""/>
    <m/>
    <n v="3.0000000000000001E-3"/>
    <s v=" Жилые дома"/>
    <s v=""/>
    <n v="35.200000000000003"/>
    <n v="150379"/>
    <s v="89254880002"/>
    <s v="431023,Россия,Мордовия Респ,Торбеевский р-н,,Большая Ивановка с,Школьная ул,48,,"/>
    <n v="89654480"/>
    <s v=" ставка 0,3"/>
    <x v="5"/>
    <n v="4272.1306818181811"/>
  </r>
  <r>
    <s v="13:08:0122001:313"/>
    <s v="РУЗМАНОВА АННА ЕГОРОВНА"/>
    <s v="130802278700"/>
    <d v="1992-01-01T00:00:00"/>
    <d v="2019-03-03T00:00:00"/>
    <s v="1/1"/>
    <n v="1"/>
    <d v="2019-03-03T00:00:00"/>
    <s v="001001001000 - Собственность"/>
    <s v=""/>
    <s v=""/>
    <m/>
    <n v="3.0000000000000001E-3"/>
    <s v=" Жилые дома"/>
    <s v=""/>
    <n v="34.299999999999997"/>
    <n v="146387.6"/>
    <s v="89221860001"/>
    <s v="431122,Россия,Мордовия Респ,Зубово-Полянский р-н,,Новая Потьма с,Молодежная ул,14,,"/>
    <n v="89621460"/>
    <s v=" ставка 0,3"/>
    <x v="4"/>
    <n v="4267.8600583090383"/>
  </r>
  <r>
    <s v="13:08:0406001:4098"/>
    <s v="ВОЛКОВА ЕЛИЗАВЕТА ЯКОВЛЕВНА"/>
    <s v="130804109257"/>
    <d v="1994-12-20T00:00:00"/>
    <d v="2018-04-10T00:00:00"/>
    <s v="1/1"/>
    <n v="1"/>
    <d v="2018-04-10T00:00:00"/>
    <s v="001001001000 - Собственность"/>
    <s v=""/>
    <s v=""/>
    <n v="756.31600000000003"/>
    <n v="1E-3"/>
    <s v=" Квартиры"/>
    <s v=""/>
    <n v="64"/>
    <n v="1100096"/>
    <s v="89221580000"/>
    <s v="431160, , Мордовия Респ, Зубово-Полянский р-н, , рп Явас, ул Чернореченская, 11, , 31"/>
    <n v="89621180"/>
    <s v="ставка 0,1"/>
    <x v="4"/>
    <n v="17189"/>
  </r>
  <r>
    <s v="13:08:0220001:507"/>
    <s v="ИГНАТКИНА ВАЛЕНТИНА НАУМОВНА"/>
    <s v="130801972955"/>
    <d v="1992-01-01T00:00:00"/>
    <d v="2016-03-31T00:00:00"/>
    <s v="1/1"/>
    <n v="1"/>
    <d v="2016-03-31T00:00:00"/>
    <s v="001001001000 - Собственность"/>
    <s v=""/>
    <s v=""/>
    <m/>
    <n v="3.0000000000000001E-3"/>
    <s v=" Жилые дома"/>
    <s v=""/>
    <n v="23.3"/>
    <n v="64897.96"/>
    <s v="89221880006"/>
    <s v="431143,Россия,Мордовия Респ,Зубово-Полянский р-н,,Новое Бадиково с,Советская ул,48,,"/>
    <n v="89621480"/>
    <s v=" ставка 0,3"/>
    <x v="4"/>
    <n v="2785.3201716738195"/>
  </r>
  <r>
    <s v="13:08:0220001:522"/>
    <s v="ИГНАТКИН НИКОЛАЙ ПЕТРОВИЧ"/>
    <s v="130801818022"/>
    <d v="1992-01-01T00:00:00"/>
    <d v="2015-01-29T00:00:00"/>
    <s v="1/1"/>
    <n v="1"/>
    <d v="2015-01-29T00:00:00"/>
    <s v="001001001000 - Собственность"/>
    <s v=""/>
    <s v=""/>
    <m/>
    <n v="3.0000000000000001E-3"/>
    <s v=" Жилые дома"/>
    <s v=""/>
    <n v="17.8"/>
    <n v="54269.17"/>
    <s v="89221880006"/>
    <s v="431143,Россия,Мордовия Респ,Зубово-Полянский р-н,,Новое Бадиково с,Колхозная ул,48,,"/>
    <n v="89621480"/>
    <s v=" ставка 0,3"/>
    <x v="4"/>
    <n v="3048.8297752808985"/>
  </r>
  <r>
    <s v="13:08:0223001:456"/>
    <s v="ШЕЙКИН НИКОЛАЙ АЛЕКСЕЕВИЧ"/>
    <s v="130803893674"/>
    <d v="1992-01-01T00:00:00"/>
    <d v="2017-11-20T00:00:00"/>
    <s v="1/1"/>
    <n v="1"/>
    <d v="2017-11-20T00:00:00"/>
    <s v="001001001000 - Собственность"/>
    <s v=""/>
    <s v=""/>
    <m/>
    <n v="3.0000000000000001E-3"/>
    <s v=" Жилые дома"/>
    <s v=""/>
    <n v="47"/>
    <n v="156540.54999999999"/>
    <s v="89221864001"/>
    <s v="431146,Россия,Мордовия Респ,Зубово-Полянский р-н,,Пичпанда с,Советская ул,12,,"/>
    <n v="89621464"/>
    <s v=" ставка 0,3"/>
    <x v="4"/>
    <n v="3330.6499999999996"/>
  </r>
  <r>
    <s v="13:08:0406001:3932"/>
    <s v="ПОРШИНА МАРИЯ ИВАНОВНА"/>
    <s v="130805070997"/>
    <d v="1995-11-29T00:00:00"/>
    <d v="2016-09-28T00:00:00"/>
    <s v="1/1"/>
    <n v="1"/>
    <d v="2016-09-28T00:00:00"/>
    <s v="001001001000 - Собственность"/>
    <s v=""/>
    <s v=""/>
    <n v="450.53846999999996"/>
    <n v="1E-3"/>
    <s v=" Квартиры"/>
    <s v=""/>
    <n v="46.7"/>
    <n v="788020.47"/>
    <s v="89221580000"/>
    <s v="431160, , Мордовия Респ, Зубово-Полянский р-н, , рп Явас, ул Чернореченская, 11, , 18"/>
    <n v="89621180"/>
    <s v="ставка 0,1"/>
    <x v="4"/>
    <n v="16874.099999999999"/>
  </r>
  <r>
    <s v="13:08:0406001:2232"/>
    <s v="РЕЗЕПОВ МИХАИЛ СТЕПАНОВИЧ"/>
    <s v="130805068035"/>
    <d v="1994-09-14T00:00:00"/>
    <d v="2016-02-09T00:00:00"/>
    <s v="1/1"/>
    <n v="1"/>
    <d v="2016-02-09T00:00:00"/>
    <s v="001001001000 - Собственность"/>
    <d v="2012-06-28T00:00:00"/>
    <s v=""/>
    <n v="398.57104087336245"/>
    <n v="1E-3"/>
    <s v=" Квартиры"/>
    <s v=""/>
    <n v="45.8"/>
    <n v="707540.84"/>
    <s v="89221580000"/>
    <s v="431160, , Мордовия Респ, Зубово-Полянский р-н, , рп Явас, ул 40 лет Победы, 10, , 11"/>
    <n v="89621180"/>
    <s v="ставка 0,1"/>
    <x v="4"/>
    <n v="15448.489956331878"/>
  </r>
  <r>
    <s v="13:08:0406001:1889"/>
    <s v="ДЕЖУРОВА ВАЛЕНТИНА МИХАЙЛОВНА"/>
    <s v="130801332521"/>
    <d v="1997-04-08T00:00:00"/>
    <d v="2018-08-30T00:00:00"/>
    <s v="1/1"/>
    <n v="1"/>
    <d v="2018-08-30T00:00:00"/>
    <s v="001001001000 - Собственность"/>
    <s v=""/>
    <s v=""/>
    <n v="339.72386948849112"/>
    <n v="1E-3"/>
    <s v=" Квартиры"/>
    <s v=""/>
    <n v="39.1"/>
    <n v="695455.67"/>
    <s v="89221580000"/>
    <s v="431160, , Мордовия Респ, Зубово-Полянский р-н, , рп Явас, ул Дзержинского, 46, , 8"/>
    <n v="89621180"/>
    <s v="ставка 0,1"/>
    <x v="4"/>
    <n v="17786.59002557545"/>
  </r>
  <r>
    <s v="13:08:0406001:2240"/>
    <s v="СЯТИШЕВ ВАСИЛИЙ ЯКОВЛЕВИЧ"/>
    <s v="130805089606"/>
    <d v="1994-04-21T00:00:00"/>
    <d v="2010-07-01T00:00:00"/>
    <s v="1/1"/>
    <n v="1"/>
    <d v="2010-07-01T00:00:00"/>
    <s v="001001001000 - Собственность"/>
    <d v="2012-06-28T00:00:00"/>
    <s v=""/>
    <n v="591.67716897084051"/>
    <n v="1E-3"/>
    <s v=" Квартиры"/>
    <s v=""/>
    <n v="58.3"/>
    <n v="900646.97"/>
    <s v="89221580000"/>
    <s v="431160, , Мордовия Респ, Зубово-Полянский р-н, , рп Явас, ул 40 лет Победы, 14, , 19"/>
    <n v="89621180"/>
    <s v="ставка 0,1"/>
    <x v="4"/>
    <n v="15448.490051457977"/>
  </r>
  <r>
    <s v="13:08:0122001:288"/>
    <s v="КОНЯШКИН ВИКТОР ИВАНОВИЧ"/>
    <s v="130800624426"/>
    <d v="1992-01-01T00:00:00"/>
    <d v="2015-11-05T00:00:00"/>
    <s v="1/1"/>
    <n v="1"/>
    <d v="2015-11-05T00:00:00"/>
    <s v="001001001000 - Собственность"/>
    <s v=""/>
    <s v=""/>
    <m/>
    <n v="3.0000000000000001E-3"/>
    <s v=" Жилые дома"/>
    <s v=""/>
    <n v="29.1"/>
    <n v="134080.87"/>
    <s v="89221860001"/>
    <s v="431122,Россия,Мордовия Респ,Зубово-Полянский р-н,,Новая Потьма с,Садовая ул,62,,"/>
    <n v="89621460"/>
    <s v=" ставка 0,3"/>
    <x v="4"/>
    <n v="4607.5900343642606"/>
  </r>
  <r>
    <s v="13:08:0121004:314"/>
    <s v="КОМАРОВА АННА ИВАНОВНА"/>
    <s v="130804165004"/>
    <d v="1993-09-09T00:00:00"/>
    <d v="2017-03-06T00:00:00"/>
    <s v="1/1"/>
    <n v="1"/>
    <d v="2017-03-06T00:00:00"/>
    <s v="001001001000 - Собственность"/>
    <s v=""/>
    <s v=""/>
    <n v="265.35508999999996"/>
    <n v="1E-3"/>
    <s v=" Квартиры"/>
    <s v=""/>
    <n v="34.299999999999997"/>
    <n v="636481.09"/>
    <s v="89221551000"/>
    <s v="431110,Россия,Мордовия Респ,Зубово-Полянский р-н,,Зубова Поляна рп,Почтовый пер,18,,1"/>
    <n v="89621151"/>
    <s v="ставка 0,1"/>
    <x v="4"/>
    <n v="18556.3"/>
  </r>
  <r>
    <s v="13:08:0406001:1906"/>
    <s v="БАЛАШОВА ЕВДОКИЯ ИЛЬИНИЧНА"/>
    <s v="130803341105"/>
    <d v="1997-09-23T00:00:00"/>
    <d v="2016-12-06T00:00:00"/>
    <s v="1/1"/>
    <n v="1"/>
    <d v="2016-12-06T00:00:00"/>
    <s v="001001001000 - Собственность"/>
    <s v=""/>
    <s v=""/>
    <n v="776.33941000000004"/>
    <n v="1E-3"/>
    <s v=" Квартиры"/>
    <s v=""/>
    <n v="58.5"/>
    <n v="1179632.6100000001"/>
    <s v="89221580000"/>
    <s v="431160, , Мордовия Респ, Зубово-Полянский р-н, , рп Явас, ул Косарева, 9, , 14"/>
    <n v="89621180"/>
    <s v="ставка 0,1"/>
    <x v="4"/>
    <n v="20164.660000000003"/>
  </r>
  <r>
    <s v="13:08:0406001:3567"/>
    <s v="ДЕЖУРОВ МИХАИЛ ВАСИЛЬЕВИЧ"/>
    <s v="130800089031"/>
    <d v="1996-12-19T00:00:00"/>
    <d v="2015-07-02T00:00:00"/>
    <s v="1/1"/>
    <n v="1"/>
    <d v="2015-07-02T00:00:00"/>
    <s v="001001001000 - Собственность"/>
    <s v=""/>
    <s v=""/>
    <n v="768.34830000000011"/>
    <n v="1E-3"/>
    <s v=" Квартиры"/>
    <s v=""/>
    <n v="64.7"/>
    <n v="1112128.3"/>
    <s v="89221580000"/>
    <s v="431160, , Мордовия Респ, Зубово-Полянский р-н, , рп Явас, ул Павлова, 7, , 17"/>
    <n v="89621180"/>
    <s v="ставка 0,1"/>
    <x v="4"/>
    <n v="17189"/>
  </r>
  <r>
    <s v="13:08:0403001:2300"/>
    <s v="ЗАВЫРЫЛИН ОЛЕГ ВЯЧЕСЛАВОВИЧ"/>
    <s v="130802156999"/>
    <d v="1996-09-30T00:00:00"/>
    <d v="2016-01-20T00:00:00"/>
    <s v="1/1"/>
    <n v="1"/>
    <d v="2016-01-20T00:00:00"/>
    <s v="001001001000 - Собственность"/>
    <s v=""/>
    <s v=""/>
    <n v="1299.6282790086741"/>
    <n v="1E-3"/>
    <s v=" Квартиры"/>
    <s v=""/>
    <n v="80.7"/>
    <n v="1727841.88"/>
    <s v="89221563000"/>
    <s v="431100, , Мордовия Респ, Зубово-Полянский р-н, , рп Потьма, ул Гражданская, 11, , 6"/>
    <n v="89621163"/>
    <s v="ставка 0,1"/>
    <x v="4"/>
    <n v="21410.680049566294"/>
  </r>
  <r>
    <s v="13:08:0404001:1767"/>
    <s v="Кузнецова Валентина Ивановна"/>
    <s v="130805461790"/>
    <d v="1993-02-22T00:00:00"/>
    <d v="2016-02-11T00:00:00"/>
    <s v="1/1"/>
    <n v="1"/>
    <d v="2016-02-11T00:00:00"/>
    <s v="001001001000 - Собственность"/>
    <s v=""/>
    <s v=""/>
    <n v="4.6825319607842975"/>
    <n v="1E-3"/>
    <s v=" Квартиры"/>
    <s v=""/>
    <n v="20.399999999999999"/>
    <n v="238809.13"/>
    <s v="89221568000"/>
    <s v="431105, , Мордовия Респ, Зубово-Полянский р-н, , рп Умет, ул Большевистская, 15, , 5"/>
    <n v="89621168"/>
    <s v="ставка 0,1"/>
    <x v="4"/>
    <n v="11706.329901960786"/>
  </r>
  <r>
    <s v="13:08:0102001:5120"/>
    <s v="Чернейкин Юрий Алексеевич"/>
    <s v="130802196303"/>
    <d v="1997-05-18T00:00:00"/>
    <d v="2015-12-14T00:00:00"/>
    <s v="1/1"/>
    <n v="1"/>
    <d v="2015-12-14T00:00:00"/>
    <s v="001001001000 - Собственность"/>
    <s v=""/>
    <s v=""/>
    <m/>
    <n v="3.0000000000000001E-3"/>
    <s v=" Жилые дома"/>
    <s v=""/>
    <n v="49.2"/>
    <n v="902673.38"/>
    <s v="89221551000"/>
    <s v="431110, , Мордовия Респ, , , рп Зубово-Поляна, ул Гражданская, 23, ,"/>
    <n v="89621151"/>
    <s v=" ставка 0,3"/>
    <x v="4"/>
    <n v="18347.019918699185"/>
  </r>
  <r>
    <s v="13:08:0404001:2161"/>
    <s v="ТРУХАНОВА ЕВДОКИЯ АЛЕКСАНДРОВНА"/>
    <s v="130805398629"/>
    <d v="1993-09-15T00:00:00"/>
    <d v="2014-05-01T00:00:00"/>
    <s v="1/1"/>
    <n v="1"/>
    <d v="2014-05-01T00:00:00"/>
    <s v="001001001000 - Собственность"/>
    <d v="2012-06-28T00:00:00"/>
    <s v=""/>
    <n v="388.88969803921566"/>
    <n v="1E-3"/>
    <s v=" Квартиры"/>
    <s v=""/>
    <n v="40.799999999999997"/>
    <n v="762822.1"/>
    <s v="89221568000"/>
    <s v="431105, , Мордовия Респ, Зубово-Полянский р-н, , рп Умет, ул Ленинская, 6, , 2"/>
    <n v="89621168"/>
    <s v="ставка 0,1"/>
    <x v="4"/>
    <n v="18696.620098039217"/>
  </r>
  <r>
    <s v="13:08:0404001:1366"/>
    <s v="ДМИТРИЕВ ВЛАДИМИР СТЕПАНОВИЧ"/>
    <s v="130804182970"/>
    <d v="1992-01-01T00:00:00"/>
    <d v="2019-09-13T00:00:00"/>
    <s v="1/1"/>
    <n v="1"/>
    <d v="2019-09-13T00:00:00"/>
    <s v="001001001000 - Собственность"/>
    <s v=""/>
    <s v=""/>
    <m/>
    <n v="3.0000000000000001E-3"/>
    <s v=" Жилые дома"/>
    <s v=""/>
    <n v="44.9"/>
    <n v="806615.93"/>
    <s v="89221568000"/>
    <s v="431105, , Мордовия Респ, Зубово-Полянский р-н, , рп Умет, ул Ленинская, 32, ,"/>
    <n v="89621168"/>
    <s v=" ставка 0,3"/>
    <x v="4"/>
    <n v="17964.720044543432"/>
  </r>
  <r>
    <s v="13:08:0102001:3920"/>
    <s v="ТРУНЬКИН НИКОЛАЙ НИКОЛАЕВИЧ"/>
    <s v="130800782599"/>
    <d v="1992-01-01T00:00:00"/>
    <d v="2014-09-29T00:00:00"/>
    <s v="1/1"/>
    <n v="1"/>
    <d v="2014-09-29T00:00:00"/>
    <s v="001001001000 - Собственность"/>
    <s v=""/>
    <s v=""/>
    <m/>
    <n v="3.0000000000000001E-3"/>
    <s v=" Жилые дома"/>
    <s v=""/>
    <n v="26.5"/>
    <n v="630575.44999999995"/>
    <s v="89221551000"/>
    <s v="431110,Россия,Мордовия Респ,Зубово-Полянский р-н,,Зубова Поляна рп,Кооперативный пер,21,,"/>
    <n v="89621151"/>
    <s v=" ставка 0,3"/>
    <x v="4"/>
    <n v="23795.3"/>
  </r>
  <r>
    <s v="13:08:0102002:936"/>
    <s v="ПОПОВ ГЕННАДИЙ ЕВГЕНЬЕВИЧ"/>
    <s v="130803124069"/>
    <d v="1995-01-01T00:00:00"/>
    <d v="2013-11-22T00:00:00"/>
    <s v="1/1"/>
    <n v="1"/>
    <d v="2013-11-22T00:00:00"/>
    <s v="001001001000 - Собственность"/>
    <s v=""/>
    <s v=""/>
    <m/>
    <n v="3.0000000000000001E-3"/>
    <s v=" Жилые дома"/>
    <s v=""/>
    <n v="45"/>
    <n v="596319.30000000005"/>
    <s v="89221551000"/>
    <s v="431111,Россия,Мордовия Респ,Зубово-Полянский р-н,,Зубова Поляна рп,Краснооктябрьская ул,48,,"/>
    <n v="89621151"/>
    <s v=" ставка 0,3"/>
    <x v="4"/>
    <n v="13251.54"/>
  </r>
  <r>
    <s v="13:21:0101033:76"/>
    <s v="БОТНЯЕВ ИВАН ПЕТРОВИЧ"/>
    <s v="132102644507"/>
    <d v="1975-01-01T00:00:00"/>
    <d v="2016-02-27T00:00:00"/>
    <s v="1/1"/>
    <n v="1"/>
    <d v="2016-02-27T00:00:00"/>
    <s v="001001001000 - Собственность"/>
    <s v=""/>
    <s v=""/>
    <m/>
    <n v="3.0000000000000001E-3"/>
    <s v=" Жилые дома"/>
    <s v=""/>
    <n v="37"/>
    <n v="561648.9"/>
    <s v="89254551000"/>
    <s v="431031, , Мордовия Респ, , , рп Торбеево, ул Мира, 51, ,"/>
    <n v="89654151"/>
    <s v=" ставка 0,3"/>
    <x v="5"/>
    <n v="15179.7"/>
  </r>
  <r>
    <s v="13:21:0101028:339"/>
    <s v="ВАСЯЕВ АЛЕКСАНДР ДМИТРИЕВИЧ"/>
    <s v="132100236485"/>
    <d v="1985-01-01T00:00:00"/>
    <d v="2013-08-02T00:00:00"/>
    <s v="1/1"/>
    <n v="1"/>
    <d v="2013-08-02T00:00:00"/>
    <s v="001001001000 - Собственность"/>
    <d v="2012-06-28T00:00:00"/>
    <s v=""/>
    <n v="117.72727145038161"/>
    <n v="3.0000000000000001E-3"/>
    <s v=" Жилые дома"/>
    <s v="жилой дом"/>
    <n v="52.4"/>
    <n v="856792.92"/>
    <s v="89254551000"/>
    <s v="431031, , Мордовия Респ, , , рп Торбеево, ул Б.Хмельницкого, 97, ,"/>
    <n v="89654151"/>
    <s v=" ставка 0,3"/>
    <x v="5"/>
    <n v="16351.009923664124"/>
  </r>
  <r>
    <s v="13:21:0101013:228"/>
    <s v="ЕРМАШОВ АЛЕКСЕЙ АЛЕКСЕЕВИЧ"/>
    <s v="132102645099"/>
    <d v="1975-01-01T00:00:00"/>
    <d v="2019-06-29T00:00:00"/>
    <s v="1/1"/>
    <n v="1"/>
    <d v="2019-06-29T00:00:00"/>
    <s v="001001001000 - Собственность"/>
    <s v=""/>
    <s v=""/>
    <m/>
    <n v="3.0000000000000001E-3"/>
    <s v=" Жилые дома"/>
    <s v=""/>
    <n v="45.2"/>
    <n v="746901.52"/>
    <s v="89254551000"/>
    <s v="431031, , Мордовия Респ, , , рп Торбеево, ул Лермонтова, 29, ,"/>
    <n v="89654151"/>
    <s v=" ставка 0,3"/>
    <x v="5"/>
    <n v="16524.369911504426"/>
  </r>
  <r>
    <s v="13:08:0102001:6318"/>
    <s v="КЕЖВАТОВ ВЛАДИМИР ВИКТОРОВИЧ"/>
    <s v="130800062086"/>
    <d v="1997-02-17T00:00:00"/>
    <d v="2016-05-16T00:00:00"/>
    <s v="1/1"/>
    <n v="1"/>
    <d v="2016-05-16T00:00:00"/>
    <s v="001001001000 - Собственность"/>
    <s v=""/>
    <s v=""/>
    <n v="337.57316141843967"/>
    <n v="1E-3"/>
    <s v=" Квартиры"/>
    <s v=""/>
    <n v="42.3"/>
    <n v="640329.36"/>
    <s v="89221551000"/>
    <s v="431110, , Мордовия Респ, , , рп Зубово-Поляна, ул Тургенева, 22, , 5"/>
    <n v="89621151"/>
    <s v="ставка 0,1"/>
    <x v="4"/>
    <n v="15137.809929078016"/>
  </r>
  <r>
    <s v="13:01:0426002:353"/>
    <s v="СВОЙКИН ФЕДОР СЕМЕНОВИЧ"/>
    <s v="130103310285"/>
    <d v="2003-01-01T00:00:00"/>
    <d v="2015-11-11T00:00:00"/>
    <s v="1/1"/>
    <n v="1"/>
    <d v="2015-11-11T00:00:00"/>
    <s v=""/>
    <s v=""/>
    <s v=""/>
    <n v="59.109618909427006"/>
    <n v="3.0000000000000001E-3"/>
    <s v=" Жилые дома"/>
    <s v=""/>
    <n v="54.1"/>
    <n v="259986.21"/>
    <s v="89203888002"/>
    <s v="431873,Россия,Мордовия Респ,Ардатовский р-н,,Жабино с,Нижняя ул,121,,"/>
    <n v="89603488"/>
    <s v=" ставка 0,3"/>
    <x v="22"/>
    <n v="4805.6600739371534"/>
  </r>
  <r>
    <s v="13:04:0411001:583"/>
    <s v="ИШУТКИН АЛЕКСЕЙ ФЕДОРОВИЧ"/>
    <s v="130401213008"/>
    <d v="1996-01-01T00:00:00"/>
    <d v="2014-02-27T00:00:00"/>
    <s v="1/1"/>
    <n v="1"/>
    <d v="2014-02-27T00:00:00"/>
    <s v="001001001000 - Собственность"/>
    <s v=""/>
    <s v=""/>
    <m/>
    <n v="3.0000000000000001E-3"/>
    <s v=" Жилые дома"/>
    <s v=""/>
    <n v="46.8"/>
    <n v="286287.77"/>
    <s v="89210860001"/>
    <s v="431744,Россия,Мордовия Респ,Большеберезниковский р-н,,Симкино с,Набережная ул,24,,"/>
    <n v="89610460"/>
    <s v=" ставка 0,3"/>
    <x v="19"/>
    <n v="6117.2600427350435"/>
  </r>
  <r>
    <s v="13:03:0406009:159"/>
    <s v="СОБОЛЕВ ИВАН ВАСИЛЬЕВИЧ"/>
    <s v="130301556918"/>
    <d v="1999-12-31T00:00:00"/>
    <d v="2020-03-28T00:00:00"/>
    <s v="1/1"/>
    <n v="1"/>
    <d v="2020-03-28T00:00:00"/>
    <s v=""/>
    <s v=""/>
    <s v=""/>
    <m/>
    <n v="3.0000000000000001E-3"/>
    <s v=" Жилые дома"/>
    <s v=""/>
    <n v="44.1"/>
    <n v="213567.04"/>
    <s v="89207844014"/>
    <s v=",,Мордовия Респ,Атяшевский р-н,,Низовка с,М.Горького ул,8,,"/>
    <n v="89607444"/>
    <s v=" ставка 0,3"/>
    <x v="21"/>
    <n v="4842.7900226757374"/>
  </r>
  <r>
    <s v="13:03:0218004:427"/>
    <s v="ГАЛКИНА ТАТЬЯНА НИКОЛАЕВНА"/>
    <s v="130301162906"/>
    <d v="1998-01-01T00:00:00"/>
    <d v="2017-02-22T00:00:00"/>
    <s v="1/1"/>
    <n v="1"/>
    <d v="2017-02-22T00:00:00"/>
    <s v=""/>
    <s v=""/>
    <s v=""/>
    <m/>
    <n v="3.0000000000000001E-3"/>
    <s v=" Жилые дома"/>
    <s v=""/>
    <n v="21.2"/>
    <n v="137898.16"/>
    <s v="89207868001"/>
    <s v="431821,,Мордовия Респ,Атяшевский р-н,,Сабанчеево с,Советская ул,55,,"/>
    <n v="89607468"/>
    <s v=" ставка 0,3"/>
    <x v="21"/>
    <n v="6504.6301886792453"/>
  </r>
  <r>
    <s v="13:03:0218004:660"/>
    <s v="ИГУШКИНА ЕКАТЕРИНА СЕРГЕЕВНА"/>
    <s v="130301255773"/>
    <d v="1998-01-01T00:00:00"/>
    <d v="2017-05-25T00:00:00"/>
    <s v="1/1"/>
    <n v="1"/>
    <d v="2017-05-25T00:00:00"/>
    <s v=""/>
    <s v=""/>
    <s v=""/>
    <m/>
    <n v="3.0000000000000001E-3"/>
    <s v=" Жилые дома"/>
    <s v=""/>
    <n v="33"/>
    <n v="220571.01"/>
    <s v="89207868001"/>
    <s v="431821,,Мордовия Респ,Атяшевский р-н,,Сабанчеево с,Ленина ул,41,,"/>
    <n v="89607468"/>
    <s v=" ставка 0,3"/>
    <x v="21"/>
    <n v="6683.97"/>
  </r>
  <r>
    <s v="13:03:0406009:193"/>
    <s v="ЛАЗАРЕВА ОЛЬГА ДМИТРИЕВНА"/>
    <s v="130301556202"/>
    <d v="1999-12-31T00:00:00"/>
    <d v="2017-10-07T00:00:00"/>
    <s v="1/1"/>
    <n v="1"/>
    <d v="2017-10-07T00:00:00"/>
    <s v=""/>
    <s v=""/>
    <s v=""/>
    <m/>
    <n v="3.0000000000000001E-3"/>
    <s v=" Жилые дома"/>
    <s v=""/>
    <n v="41.9"/>
    <n v="198620.25"/>
    <s v="89207844014"/>
    <s v=",,Мордовия Респ,Атяшевский р-н,,Низовка с,Советская ул,8,,"/>
    <n v="89607444"/>
    <s v=" ставка 0,3"/>
    <x v="21"/>
    <n v="4740.3400954653944"/>
  </r>
  <r>
    <s v="13:08:0102001:3848"/>
    <s v="КАЛИНИНА АНТОНИНА КУЗЬМИНИЧНА"/>
    <s v="130805050849"/>
    <d v="1992-01-01T00:00:00"/>
    <d v="2020-04-02T00:00:00"/>
    <s v="1/1"/>
    <n v="1"/>
    <d v="2020-04-02T00:00:00"/>
    <s v="001001001000 - Собственность"/>
    <s v=""/>
    <s v=""/>
    <m/>
    <n v="3.0000000000000001E-3"/>
    <s v=" Жилые дома"/>
    <s v=""/>
    <n v="31.6"/>
    <n v="468779.36"/>
    <s v="89221551000"/>
    <s v="431110, , Мордовия Респ, , , рп Зубово-Поляна, ул Горького, 14, ,"/>
    <n v="89621151"/>
    <s v=" ставка 0,3"/>
    <x v="4"/>
    <n v="14834.78987341772"/>
  </r>
  <r>
    <s v="13:08:0102001:4617"/>
    <s v="КИЖАЕВА АНТОНИНА ЕГОРОВНА"/>
    <s v="130805054547"/>
    <d v="1992-10-27T00:00:00"/>
    <d v="2015-11-28T00:00:00"/>
    <s v="1/1"/>
    <n v="1"/>
    <d v="2015-11-28T00:00:00"/>
    <s v="001001001000 - Собственность"/>
    <s v=""/>
    <s v=""/>
    <n v="149.15758117318447"/>
    <n v="3.0000000000000001E-3"/>
    <s v=" Жилые дома"/>
    <s v=""/>
    <n v="53.7"/>
    <n v="721600.19"/>
    <s v="89221551000"/>
    <s v="431110, , Мордовия Респ, , , рп Зубово-Поляна, ул Пушкина, 37, ,"/>
    <n v="89621151"/>
    <s v=" ставка 0,3"/>
    <x v="4"/>
    <n v="13437.619925512103"/>
  </r>
  <r>
    <s v="13:08:0102001:3403"/>
    <s v="ФЕОКТИСТОВ АЛЕКСАНДР СЕМЕНОВИЧ"/>
    <s v="130805097300"/>
    <d v="1992-01-01T00:00:00"/>
    <d v="2010-07-05T00:00:00"/>
    <s v="1/1"/>
    <n v="1"/>
    <d v="2010-07-05T00:00:00"/>
    <s v="001001001000 - Собственность"/>
    <s v=""/>
    <s v=""/>
    <m/>
    <n v="3.0000000000000001E-3"/>
    <s v=" Жилые дома"/>
    <s v=""/>
    <n v="25.1"/>
    <n v="477697.43"/>
    <s v="89221551000"/>
    <s v="431110, , Мордовия Респ, , , рп Зубово-Поляна, ул Гагарина, 56, ,"/>
    <n v="89621151"/>
    <s v=" ставка 0,3"/>
    <x v="4"/>
    <n v="19031.770119521912"/>
  </r>
  <r>
    <s v="13:08:0102001:6896"/>
    <s v="Вешкин Дмитрий Филиппович"/>
    <s v="130805034967"/>
    <d v="1995-09-05T00:00:00"/>
    <d v="2020-03-02T00:00:00"/>
    <s v="1/1"/>
    <n v="1"/>
    <d v="2020-03-02T00:00:00"/>
    <s v="001001001000 - Собственность"/>
    <s v=""/>
    <s v=""/>
    <n v="352.6095218018018"/>
    <n v="1E-3"/>
    <s v=" Квартиры"/>
    <s v=""/>
    <n v="44.4"/>
    <n v="641633.72"/>
    <s v="89221551000"/>
    <s v="431110, , Мордовия Респ, , , рп Зубово-Поляна, ул Новикова-Прибоя, 70, , 12"/>
    <n v="89621151"/>
    <s v="ставка 0,1"/>
    <x v="4"/>
    <n v="14451.20990990991"/>
  </r>
  <r>
    <s v="13:08:0102001:4588"/>
    <s v="МАШКОВА ЗИНАИДА ПЕТРОВНА"/>
    <s v="130805056551"/>
    <d v="1992-01-01T00:00:00"/>
    <d v="2018-12-01T00:00:00"/>
    <s v="1/1"/>
    <n v="1"/>
    <d v="2018-12-01T00:00:00"/>
    <s v="001001001000 - Собственность"/>
    <d v="2012-06-28T00:00:00"/>
    <s v=""/>
    <n v="933.36686561403531"/>
    <n v="3.0000000000000001E-3"/>
    <s v=" Жилые дома"/>
    <s v="Жилой дом"/>
    <n v="68.400000000000006"/>
    <n v="1156563.29"/>
    <s v="89221551000"/>
    <s v="431110, , Мордовия Респ, , , рп Зубово-Поляна, ул Лермонтова, 79, ,"/>
    <n v="89621151"/>
    <s v=" ставка 0,3"/>
    <x v="4"/>
    <n v="16908.820029239767"/>
  </r>
  <r>
    <s v="13:08:0102003:331"/>
    <s v="ПЯЧИНА АНАСТАСИЯ ПАВЛОВНА"/>
    <s v="130805759988"/>
    <d v="1996-12-03T00:00:00"/>
    <d v="2016-02-11T00:00:00"/>
    <s v="1/1"/>
    <n v="1"/>
    <d v="2016-02-11T00:00:00"/>
    <s v="001001001000 - Собственность"/>
    <s v=""/>
    <s v=""/>
    <n v="2.8317326431718053"/>
    <n v="1E-3"/>
    <s v=" Квартиры"/>
    <s v=""/>
    <n v="22.7"/>
    <n v="23807.53"/>
    <s v="89221551000"/>
    <s v="431110, , Мордовия Респ, , , рп Зубово-Поляна, ул Новикова-Прибоя, 90, , 3"/>
    <n v="89621151"/>
    <s v="ставка 0,1"/>
    <x v="4"/>
    <n v="1048.7898678414097"/>
  </r>
  <r>
    <s v="13:08:0102004:297"/>
    <s v="ЗАЙКИН БОРИС НИКОЛАЕВИЧ"/>
    <s v="130803806079"/>
    <d v="1995-06-14T00:00:00"/>
    <d v="2018-04-23T00:00:00"/>
    <s v="1/1"/>
    <n v="1"/>
    <d v="2018-04-23T00:00:00"/>
    <s v="001001001000 - Собственность"/>
    <s v=""/>
    <s v=""/>
    <n v="82.023074563106803"/>
    <n v="3.0000000000000001E-3"/>
    <s v=" Жилые дома"/>
    <s v=""/>
    <n v="51.5"/>
    <n v="938708.52"/>
    <s v="89221551000"/>
    <s v="431110, , Мордовия Респ, , , рп Зубово-Поляна, ул Парцинская, 100, ,"/>
    <n v="89621151"/>
    <s v=" ставка 0,3"/>
    <x v="4"/>
    <n v="18227.349902912621"/>
  </r>
  <r>
    <s v="13:08:0102001:3568"/>
    <s v="ДОЛГОВ АЛЕКСЕЙ НИКОЛАЕВИЧ"/>
    <s v="130803973048"/>
    <d v="1997-12-31T00:00:00"/>
    <d v="2014-11-04T00:00:00"/>
    <s v="1/2"/>
    <n v="0.5"/>
    <d v="2014-11-04T00:00:00"/>
    <s v="001001002000 - Общая долевая собственность"/>
    <s v=""/>
    <s v=""/>
    <n v="833.85019667037852"/>
    <n v="3.0000000000000001E-3"/>
    <s v=" Жилые дома"/>
    <s v=""/>
    <n v="89.8"/>
    <n v="1254267.1299999999"/>
    <s v="89221551000"/>
    <s v="431110,Россия,Мордовия Респ,Зубово-Полянский р-н,,Зубова Поляна рп,Дубравная ул,19,,"/>
    <n v="89621151"/>
    <s v=" ставка 0,3"/>
    <x v="4"/>
    <n v="13967.339977728285"/>
  </r>
  <r>
    <s v="13:08:0102004:345"/>
    <s v="ШИРЯЕВА ЕЛЕНА СЕРАФИМОВНА"/>
    <s v="130805086958"/>
    <d v="1992-12-09T00:00:00"/>
    <d v="2015-10-31T00:00:00"/>
    <s v="1/1"/>
    <n v="1"/>
    <d v="2015-10-31T00:00:00"/>
    <s v="001001001000 - Собственность"/>
    <s v=""/>
    <s v=""/>
    <m/>
    <n v="3.0000000000000001E-3"/>
    <s v=" Жилые дома"/>
    <s v=""/>
    <n v="44.4"/>
    <n v="621150.23"/>
    <s v="89221551000"/>
    <s v="431110, , Мордовия Респ, , , рп Зубово-Поляна, ул Парцинская, 38, а,"/>
    <n v="89621151"/>
    <s v=" ставка 0,3"/>
    <x v="4"/>
    <n v="13989.870045045045"/>
  </r>
  <r>
    <s v="13:08:0102002:1186"/>
    <s v="РЫБИН ВЯЧЕСЛАВ ПЕТРОВИЧ"/>
    <s v="130800070640"/>
    <d v="1992-01-01T00:00:00"/>
    <d v="2019-05-30T00:00:00"/>
    <s v="1/1"/>
    <n v="1"/>
    <d v="2019-05-30T00:00:00"/>
    <s v="001001001000 - Собственность"/>
    <s v=""/>
    <s v=""/>
    <n v="2660.7805556925996"/>
    <n v="3.0000000000000001E-3"/>
    <s v=" Жилые дома"/>
    <s v=""/>
    <n v="105.4"/>
    <n v="1687402.35"/>
    <s v="89221551000"/>
    <s v="431110, , Мордовия Респ, , , рп Зубово-Поляна, ул Краснооктябрьская, 79, ,"/>
    <n v="89621151"/>
    <s v=" ставка 0,3"/>
    <x v="4"/>
    <n v="16009.509962049337"/>
  </r>
  <r>
    <s v="13:08:0102002:955"/>
    <s v="МЕШКОВА МАРИЯ ПАВЛОВНА"/>
    <s v="130805766008"/>
    <d v="1992-01-01T00:00:00"/>
    <d v="2016-07-30T00:00:00"/>
    <s v="1/1"/>
    <n v="1"/>
    <d v="2016-07-30T00:00:00"/>
    <s v="001001001000 - Собственность"/>
    <s v=""/>
    <s v=""/>
    <m/>
    <n v="3.0000000000000001E-3"/>
    <s v=" Жилые дома"/>
    <s v=""/>
    <n v="43.1"/>
    <n v="849358.77"/>
    <s v="89221551000"/>
    <s v="431110, , Мордовия Респ, , , рп Зубово-Поляна, ул Белинского, 11, ,"/>
    <n v="89621151"/>
    <s v=" ставка 0,3"/>
    <x v="4"/>
    <n v="19706.7"/>
  </r>
  <r>
    <s v="13:08:0102001:3943"/>
    <s v="ЭГАМОВА ГАЛИНА ЛЕОНТЬЕВНА"/>
    <s v="130805092655"/>
    <d v="1992-07-31T00:00:00"/>
    <d v="2015-07-06T00:00:00"/>
    <s v="1/1"/>
    <n v="1"/>
    <d v="2015-07-06T00:00:00"/>
    <s v="001001001000 - Собственность"/>
    <s v=""/>
    <s v=""/>
    <n v="590.14899000000003"/>
    <n v="3.0000000000000001E-3"/>
    <s v=" Жилые дома"/>
    <s v=""/>
    <n v="63.5"/>
    <n v="925295.33"/>
    <s v="89221551000"/>
    <s v="431110, , Мордовия Респ, , , рп Зубово-Поляна, ул С.Шельтяева, 31, ,"/>
    <n v="89621151"/>
    <s v=" ставка 0,3"/>
    <x v="4"/>
    <n v="14571.58"/>
  </r>
  <r>
    <s v="13:08:0102001:3394"/>
    <s v="КИЛЬГАЕВА ВАЛЕНТИНА АЛЕКСАНДРОВНА"/>
    <s v="130805054610"/>
    <d v="1992-01-01T00:00:00"/>
    <d v="2020-05-06T00:00:00"/>
    <s v="1/1"/>
    <n v="1"/>
    <d v="2020-05-06T00:00:00"/>
    <s v="001001001000 - Собственность"/>
    <s v=""/>
    <s v=""/>
    <n v="984.0012518588876"/>
    <n v="3.0000000000000001E-3"/>
    <s v=" Жилые дома"/>
    <s v=""/>
    <n v="73.7"/>
    <n v="1019984.42"/>
    <s v="89221551000"/>
    <s v="431110, , Мордовия Респ, , , рп Зубово-Поляна, ул С.Шельтяева, 9, а,"/>
    <n v="89621151"/>
    <s v=" ставка 0,3"/>
    <x v="4"/>
    <n v="13839.680054274084"/>
  </r>
  <r>
    <s v="13:07:0104006:1900"/>
    <s v="Белоусов Александр Никитович"/>
    <s v="130700207002"/>
    <d v="2004-07-08T00:00:00"/>
    <d v="2020-04-19T00:00:00"/>
    <s v="1/1"/>
    <n v="1"/>
    <d v="2020-04-19T00:00:00"/>
    <s v="001001001000 - Собственность"/>
    <s v=""/>
    <s v=""/>
    <n v="572.85639291970801"/>
    <n v="3.0000000000000001E-3"/>
    <s v="Часть жилого дома"/>
    <s v="Помещение"/>
    <n v="82.2"/>
    <n v="252351.53"/>
    <s v="89218825001"/>
    <s v="431370, РОССИЯ, Мордовия Респ, , , с Ельники, ул Советская, 77, , 2"/>
    <n v="89618425"/>
    <s v=" ставка 0,3"/>
    <x v="9"/>
    <n v="3069.9699513381993"/>
  </r>
  <r>
    <s v="13:06:0410001:564"/>
    <s v="ЧИХНЯЕВА АНАСТАСИЯ МИХАЙЛОВНА"/>
    <s v="130601500024"/>
    <d v="2000-01-27T00:00:00"/>
    <d v="2017-02-24T00:00:00"/>
    <s v="1/1"/>
    <n v="1"/>
    <d v="2017-02-24T00:00:00"/>
    <s v="001001001000 - Собственность"/>
    <s v=""/>
    <s v="13:6:542:0:111:125:0:0"/>
    <m/>
    <n v="3.0000000000000001E-3"/>
    <s v=" Жилые дома"/>
    <s v="ЖИЛОЙ ДОМ"/>
    <n v="29.5"/>
    <n v="198512.28"/>
    <s v="89216832004"/>
    <s v="431783,Россия,Мордовия Респ,Дубенский р-н,,Николаевка с,Большая ул,115,,"/>
    <n v="89616432"/>
    <s v=" ставка 0,3"/>
    <x v="20"/>
    <n v="6729.2298305084742"/>
  </r>
  <r>
    <s v="13:08:0102001:5171"/>
    <s v="СВЕЖЕНЦЕВА ТАТЬЯНА ВАСИЛЬЕВНА"/>
    <s v="130801099970"/>
    <d v="1992-01-01T00:00:00"/>
    <d v="2013-06-07T00:00:00"/>
    <s v="1/1"/>
    <n v="1"/>
    <d v="2013-06-07T00:00:00"/>
    <s v="001001001000 - Собственность"/>
    <s v=""/>
    <s v=""/>
    <m/>
    <n v="3.0000000000000001E-3"/>
    <s v=" Жилые дома"/>
    <s v=""/>
    <n v="45.9"/>
    <n v="703457.89"/>
    <s v="89221551000"/>
    <s v="431110, , Мордовия Респ, , , рп Зубово-Поляна, ул Есенина, 33, а,"/>
    <n v="89621151"/>
    <s v=" ставка 0,3"/>
    <x v="4"/>
    <n v="15325.879956427016"/>
  </r>
  <r>
    <s v="13:08:0102001:5261"/>
    <s v="Саканян Гамлет Николаевич"/>
    <s v="130800037756"/>
    <d v="1993-05-28T00:00:00"/>
    <d v="2017-09-10T00:00:00"/>
    <s v="1/1"/>
    <n v="1"/>
    <d v="2017-09-10T00:00:00"/>
    <s v="001001001000 - Собственность"/>
    <s v=""/>
    <s v=""/>
    <n v="5020.1429074916396"/>
    <n v="3.0000000000000001E-3"/>
    <s v=" Жилые дома"/>
    <s v=""/>
    <n v="119.6"/>
    <n v="2875522.47"/>
    <s v="89221551000"/>
    <s v="431110,Россия,Мордовия Респ,Зубово-Полянский р-н,,Зубова Поляна рп,Ленинская ул,22,,"/>
    <n v="89621151"/>
    <s v=" ставка 0,3"/>
    <x v="4"/>
    <n v="24042.830016722412"/>
  </r>
  <r>
    <s v="13:21:0101031:193"/>
    <s v="БЕЛОВ ВЛАДИМИР АЛЕКСЕЕВИЧ"/>
    <s v="132100233981"/>
    <d v="2014-09-10T00:00:00"/>
    <d v="2019-09-15T00:00:00"/>
    <s v="1/1"/>
    <n v="1"/>
    <d v="2019-09-15T00:00:00"/>
    <s v="001001001000 - Собственность"/>
    <s v=""/>
    <s v=""/>
    <n v="554.75876519230758"/>
    <n v="3.0000000000000001E-3"/>
    <s v=" Жилые дома"/>
    <s v=""/>
    <n v="62.4"/>
    <n v="930563.09"/>
    <s v="89254551000"/>
    <s v="р-н Торбеевский, рп Торбеево, ул Красноармейская, д 3"/>
    <n v="89654151"/>
    <s v=" ставка 0,3"/>
    <x v="5"/>
    <n v="14912.870032051282"/>
  </r>
  <r>
    <s v="13:08:0417001:327"/>
    <s v="РЫЖОВА ТАТЬЯНА СЕРАФИМОВНА"/>
    <s v="130803091600"/>
    <d v="1997-03-21T00:00:00"/>
    <d v="2016-02-26T00:00:00"/>
    <s v="1/1"/>
    <n v="1"/>
    <d v="2016-02-26T00:00:00"/>
    <s v="001001001000 - Собственность"/>
    <s v=""/>
    <s v=""/>
    <n v="110.33555236686391"/>
    <n v="1E-3"/>
    <s v=" Квартиры"/>
    <s v=""/>
    <n v="33.799999999999997"/>
    <n v="270242.15000000002"/>
    <s v="89221842001"/>
    <s v="431130, , Мордовия Респ, Зубово-Полянский р-н, , п Леплей, Советская ул, 13, , 15"/>
    <n v="89621442"/>
    <s v="ставка 0,1"/>
    <x v="4"/>
    <n v="7995.3298816568058"/>
  </r>
  <r>
    <s v="13:08:0417001:359"/>
    <s v="ОДИНЦОВ ВЛАДИМИР МИХАЙЛОВИЧ"/>
    <s v="130803091141"/>
    <d v="1996-12-30T00:00:00"/>
    <d v="2016-12-06T00:00:00"/>
    <s v="1/1"/>
    <n v="1"/>
    <d v="2016-12-06T00:00:00"/>
    <s v="001001001000 - Собственность"/>
    <s v=""/>
    <s v=""/>
    <n v="211.68911904306216"/>
    <n v="1E-3"/>
    <s v=" Квартиры"/>
    <s v=""/>
    <n v="41.8"/>
    <n v="405899.32"/>
    <s v="89221842001"/>
    <s v="431130,Россия,Мордовия Респ,Зубово-Полянский р-н,,Леплей п,Советская ул,10,,6"/>
    <n v="89621442"/>
    <s v="ставка 0,1"/>
    <x v="4"/>
    <n v="9710.5100478468903"/>
  </r>
  <r>
    <s v="13:08:0417001:293"/>
    <s v="СЛУЦЕНКО НИКОЛАЙ СЕМЕНОВИЧ"/>
    <s v="130804537502"/>
    <d v="1993-01-01T00:00:00"/>
    <d v="2018-10-18T00:00:00"/>
    <s v="1/1"/>
    <n v="1"/>
    <d v="2018-10-18T00:00:00"/>
    <s v="001001001000 - Собственность"/>
    <s v=""/>
    <s v=""/>
    <n v="81.54818264900662"/>
    <n v="1E-3"/>
    <s v=" Квартиры"/>
    <s v=""/>
    <n v="30.2"/>
    <n v="241446.58"/>
    <s v="89221842001"/>
    <s v="431130, , Мордовия Респ, Зубово-Полянский р-н, , п Леплей, ул Лесная, 5, , 5"/>
    <n v="89621442"/>
    <s v="ставка 0,1"/>
    <x v="4"/>
    <n v="7994.9198675496682"/>
  </r>
  <r>
    <s v="13:08:0417001:330"/>
    <s v="КИРЕЕВ НИКОЛАЙ ЕГОРОВИЧ"/>
    <s v="130802231607"/>
    <d v="1996-12-17T00:00:00"/>
    <d v="2017-02-27T00:00:00"/>
    <s v="1/1"/>
    <n v="1"/>
    <d v="2017-02-27T00:00:00"/>
    <s v="001001001000 - Собственность"/>
    <s v=""/>
    <s v=""/>
    <n v="33.580386694214873"/>
    <n v="1E-3"/>
    <s v=" Квартиры"/>
    <s v=""/>
    <n v="24.2"/>
    <n v="193486.99"/>
    <s v="89221842001"/>
    <s v="431130, , Мордовия Респ, Зубово-Полянский р-н, , п Леплей, Советская ул, 63, , 6"/>
    <n v="89621442"/>
    <s v="ставка 0,1"/>
    <x v="4"/>
    <n v="7995.330165289256"/>
  </r>
  <r>
    <s v="13:08:0417001:328"/>
    <s v="ГРИШАКОВА ЕВДОКИЯ ЕФИМОВНА"/>
    <s v="130802233227"/>
    <d v="1996-06-26T00:00:00"/>
    <d v="2017-11-17T00:00:00"/>
    <s v="1/1"/>
    <n v="1"/>
    <d v="2017-11-17T00:00:00"/>
    <s v="001001001000 - Собственность"/>
    <s v=""/>
    <s v=""/>
    <n v="92.745828734177223"/>
    <n v="1E-3"/>
    <s v=" Квартиры"/>
    <s v=""/>
    <n v="31.6"/>
    <n v="252652.43"/>
    <s v="89221842001"/>
    <s v="431130, , Мордовия Респ, Зубово-Полянский р-н, , п Леплей, Советская ул, 13, , 11"/>
    <n v="89621442"/>
    <s v="ставка 0,1"/>
    <x v="4"/>
    <n v="7995.3300632911387"/>
  </r>
  <r>
    <s v="13:08:0417001:457"/>
    <s v="МОРОЗОВА АННА ЕФИМОВНА"/>
    <s v="130803092730"/>
    <d v="1995-10-30T00:00:00"/>
    <d v="2017-05-30T00:00:00"/>
    <s v="1/1"/>
    <n v="1"/>
    <d v="2017-05-30T00:00:00"/>
    <s v="001001001000 - Собственность"/>
    <s v=""/>
    <s v=""/>
    <n v="250.53115912663753"/>
    <n v="1E-3"/>
    <s v=" Квартиры"/>
    <s v=""/>
    <n v="45.8"/>
    <n v="444741.36"/>
    <s v="89221842001"/>
    <s v="431130, , Мордовия Респ, Зубово-Полянский р-н, , п Леплей, Октябрьский пер, 6, , 9"/>
    <n v="89621442"/>
    <s v="ставка 0,1"/>
    <x v="4"/>
    <n v="9710.5100436681223"/>
  </r>
  <r>
    <s v="13:08:0417001:444"/>
    <s v="ХАСИКЯН САМВЕЛ НИКОЛАЕВИЧ"/>
    <s v="130800035501"/>
    <d v="1992-01-01T00:00:00"/>
    <d v="2018-11-10T00:00:00"/>
    <s v="1/1"/>
    <n v="1"/>
    <d v="2018-11-10T00:00:00"/>
    <s v="001001001000 - Собственность"/>
    <s v=""/>
    <s v=""/>
    <n v="561.32643102827774"/>
    <n v="1E-3"/>
    <s v=" Квартиры"/>
    <s v=""/>
    <n v="77.8"/>
    <n v="755557.03"/>
    <s v="89221842001"/>
    <s v="431130,Россия,Мордовия Респ,Зубово-Полянский р-н,,Леплей п,Шлыкова ул,7,,1"/>
    <n v="89621442"/>
    <s v="ставка 0,1"/>
    <x v="4"/>
    <n v="9711.5299485861196"/>
  </r>
  <r>
    <s v="13:15:0206002:929"/>
    <s v="ЖИГУНОВ НИКОЛАЙ ФЕДОРОВИЧ"/>
    <s v="131500633862"/>
    <d v="2007-04-04T00:00:00"/>
    <d v="2019-10-11T00:00:00"/>
    <s v="1/1"/>
    <n v="1"/>
    <d v="2019-10-11T00:00:00"/>
    <s v="001001001000 - Собственность"/>
    <s v=""/>
    <s v="13-13-01/110/2007-014"/>
    <n v="430.24760865319865"/>
    <n v="1E-3"/>
    <s v=" Квартиры"/>
    <s v=""/>
    <n v="59.4"/>
    <n v="648647.41"/>
    <s v="89237820001"/>
    <s v="431525, РОССИЯ, Мордовия Респ, Лямбирский р-н, , с Протасово, ул Новая, 3, , 2"/>
    <n v="89637420"/>
    <s v="ставка 0,1"/>
    <x v="15"/>
    <n v="10919.990067340068"/>
  </r>
  <r>
    <s v="13:15:0309004:433"/>
    <s v="ЕПИФАНОВ АЛЕКСАНДР НИКОЛАЕВИЧ"/>
    <s v="132806521036"/>
    <d v="2005-02-14T00:00:00"/>
    <d v="2018-09-29T00:00:00"/>
    <s v="1/1"/>
    <n v="1"/>
    <d v="2018-09-29T00:00:00"/>
    <s v="001001001000 - Собственность"/>
    <d v="2014-03-27T00:00:00"/>
    <s v=""/>
    <m/>
    <n v="3.0000000000000001E-3"/>
    <s v=" Жилые дома"/>
    <s v="Жилой дом"/>
    <n v="38"/>
    <n v="393930.8"/>
    <s v="89237860008"/>
    <s v="431530, РОССИЯ, Мордовия Респ, Лямбирский р-н, , д Николаевка, ул Центральная, 52, ,"/>
    <n v="89637460"/>
    <s v=" ставка 0,3"/>
    <x v="15"/>
    <n v="10366.6"/>
  </r>
  <r>
    <s v="13:16:0214001:2126"/>
    <s v="ГРАЧЕВА ГАЛИНА БОРИСОВНА"/>
    <s v="132805503806"/>
    <d v="1999-08-13T00:00:00"/>
    <d v="2019-01-04T00:00:00"/>
    <s v="1/1"/>
    <n v="1"/>
    <d v="2019-01-04T00:00:00"/>
    <s v="001001001000 - Собственность"/>
    <s v=""/>
    <s v="13:16:1076:0:1119:0:0:Н"/>
    <n v="273.9153"/>
    <n v="5.0000000000000001E-3"/>
    <s v="Иные строения, помещения и сооружения"/>
    <s v=""/>
    <n v="6"/>
    <n v="54783.06"/>
    <s v="89240865001"/>
    <s v="431611, РОССИЯ, Мордовия Респ, Ромодановский р-н, , с Пятина, ул Центральная, , ,"/>
    <n v="89640465"/>
    <s v=" ставка 0,3"/>
    <x v="17"/>
    <n v="9130.51"/>
  </r>
  <r>
    <s v="13:22:0213001:1410"/>
    <s v="ХРЕНОВА ЗИНАИДА НИКОЛАЕВНА"/>
    <s v="132201368590"/>
    <d v="1995-01-01T00:00:00"/>
    <d v="2017-12-24T00:00:00"/>
    <s v="1/1"/>
    <n v="1"/>
    <d v="2017-12-24T00:00:00"/>
    <s v=""/>
    <d v="2018-01-26T00:00:00"/>
    <s v=""/>
    <m/>
    <n v="3.0000000000000001E-3"/>
    <s v=" Жилые дома"/>
    <s v=""/>
    <n v="48"/>
    <n v="503256"/>
    <s v="89257555004"/>
    <s v="431711, , Мордовия Респ, Чамзинский р-н, , с Сабур-Мачкасы, Советская ул, 91, ,"/>
    <n v="89657155"/>
    <s v=" ставка 0,3"/>
    <x v="18"/>
    <n v="10484.5"/>
  </r>
  <r>
    <s v="13:22:0213001:1396"/>
    <s v="ДАНИЛИНА ВАЛЕНТИНА ИЛЬИНИЧНА"/>
    <s v="132201356309"/>
    <d v="1995-01-01T00:00:00"/>
    <d v="2015-02-24T00:00:00"/>
    <s v="1/1"/>
    <n v="1"/>
    <d v="2015-02-24T00:00:00"/>
    <s v=""/>
    <s v=""/>
    <s v=""/>
    <m/>
    <n v="3.0000000000000001E-3"/>
    <s v=" Жилые дома"/>
    <s v=""/>
    <n v="29.4"/>
    <n v="419380"/>
    <s v="89257555004"/>
    <s v="431711,РОССИЯ,Мордовия Респ,Чамзинский р-н,,Сабур-Мачкасы с,Советская ул,127,,"/>
    <n v="89657155"/>
    <s v=" ставка 0,3"/>
    <x v="18"/>
    <n v="14264.625850340137"/>
  </r>
  <r>
    <s v="13:22:0213001:1406"/>
    <s v="БОРОДАСТОВА АЛЕКСАНДРА ИЛЬИНИЧНА"/>
    <s v="132201367780"/>
    <d v="1995-01-01T00:00:00"/>
    <d v="2012-01-31T00:00:00"/>
    <s v="1/1"/>
    <n v="1"/>
    <d v="2012-01-31T00:00:00"/>
    <s v=""/>
    <s v=""/>
    <s v=""/>
    <m/>
    <n v="3.0000000000000001E-3"/>
    <s v=" Жилые дома"/>
    <s v=""/>
    <n v="48"/>
    <n v="503256"/>
    <s v="89257555004"/>
    <s v="431711, , Мордовия Респ, Чамзинский р-н, , с Сабур-Мачкасы, Красная Поляна ул, 47, ,"/>
    <n v="89657155"/>
    <s v=" ставка 0,3"/>
    <x v="18"/>
    <n v="10484.5"/>
  </r>
  <r>
    <s v="13:04:0314001:396"/>
    <s v="АНИСЬКИНА ВАЛЕНТИНА АЛЕКСАНДРОВНА"/>
    <s v="130401229914"/>
    <d v="1996-01-01T00:00:00"/>
    <d v="2019-08-06T00:00:00"/>
    <s v="1/1"/>
    <n v="1"/>
    <d v="2019-08-06T00:00:00"/>
    <s v=""/>
    <s v=""/>
    <s v=""/>
    <m/>
    <n v="3.0000000000000001E-3"/>
    <s v=" Жилые дома"/>
    <s v=""/>
    <n v="26.4"/>
    <n v="155750.5"/>
    <s v="89210875001"/>
    <s v="431743,Россия,Мордовия Респ,Большеберезниковский р-н,,Тазино с,Ленина ул,5,,"/>
    <n v="89610475"/>
    <s v=" ставка 0,3"/>
    <x v="19"/>
    <n v="5899.640151515152"/>
  </r>
  <r>
    <s v="13:06:0111001:2232"/>
    <s v="ФИЛАТОВА АННА ВАСИЛЬЕВНА"/>
    <s v="130601587882"/>
    <d v="2014-10-14T00:00:00"/>
    <d v="2017-02-15T00:00:00"/>
    <s v="1/1"/>
    <n v="1"/>
    <d v="2017-02-15T00:00:00"/>
    <s v="001001001000 - Собственность"/>
    <d v="2014-08-08T00:00:00"/>
    <s v=""/>
    <n v="488.71327951048954"/>
    <n v="3.0000000000000001E-3"/>
    <s v=" Жилые дома"/>
    <s v="Жилой дом"/>
    <n v="71.5"/>
    <n v="541751.93000000005"/>
    <s v="89216850001"/>
    <s v="431774,Россия,Мордовия Респ,Дубенский р-н,,Поводимово с,Пушкина ул,101,,"/>
    <n v="89616450"/>
    <s v=" ставка 0,3"/>
    <x v="20"/>
    <n v="7576.9500699300706"/>
  </r>
  <r>
    <s v="13:03:0307008:536"/>
    <s v="БАТИН ВАЛЕНТИН ИВАНОВИЧ"/>
    <s v="130300773701"/>
    <d v="1980-01-01T00:00:00"/>
    <d v="2017-09-26T00:00:00"/>
    <s v="1/1"/>
    <n v="1"/>
    <d v="2017-09-26T00:00:00"/>
    <s v=""/>
    <s v=""/>
    <s v=""/>
    <m/>
    <n v="3.0000000000000001E-3"/>
    <s v=" Жилые дома"/>
    <s v=""/>
    <n v="30"/>
    <n v="218029.2"/>
    <s v="89207840005"/>
    <s v="431803,,Мордовия Респ,Атяшевский р-н,,Вечерлей с,М.Горького ул,38,,"/>
    <n v="89607440"/>
    <s v=" ставка 0,3"/>
    <x v="21"/>
    <n v="7267.64"/>
  </r>
  <r>
    <s v="13:03:0307010:106"/>
    <s v="КОМАРОВ АЛЕКСЕЙ АНДРЕЕВИЧ"/>
    <s v="130301037422"/>
    <d v="1990-01-01T00:00:00"/>
    <d v="2018-09-16T00:00:00"/>
    <s v="1/1"/>
    <n v="1"/>
    <d v="2018-09-16T00:00:00"/>
    <s v=""/>
    <s v=""/>
    <s v=""/>
    <m/>
    <n v="3.0000000000000001E-3"/>
    <s v=" Жилые дома"/>
    <s v=""/>
    <n v="45"/>
    <n v="374657.4"/>
    <s v="89207840007"/>
    <s v=",,Мордовия Респ,Атяшевский р-н,,Дады с,Новая ул,64,,"/>
    <n v="89607440"/>
    <s v=" ставка 0,3"/>
    <x v="21"/>
    <n v="8325.7200000000012"/>
  </r>
  <r>
    <s v="13:03:0104009:3165"/>
    <s v="ШЕПЕЛЕВ АЛЕКСАНДР НИКОЛАЕВИЧ"/>
    <s v="130300011622"/>
    <d v="1990-01-01T00:00:00"/>
    <d v="2015-06-23T00:00:00"/>
    <s v="1/1"/>
    <n v="1"/>
    <d v="2015-06-23T00:00:00"/>
    <s v=""/>
    <s v=""/>
    <s v=""/>
    <n v="199.00196363636366"/>
    <n v="3.0000000000000001E-3"/>
    <s v=" Жилые дома"/>
    <s v=""/>
    <n v="56.1"/>
    <n v="610055.19999999995"/>
    <s v="89207812001"/>
    <s v=",РОССИЯ,Мордовия Респ,Атяшевский р-н,,Атяшево с,Октябрьская ул,64,,"/>
    <n v="89607412"/>
    <s v=" ставка 0,3"/>
    <x v="21"/>
    <n v="10874.424242424242"/>
  </r>
  <r>
    <s v="13:01:0426002:336"/>
    <s v="СЫТЯНКИН НИКОЛАЙ ПАВЛОВИЧ"/>
    <s v="130101399591"/>
    <d v="2000-01-01T00:00:00"/>
    <d v="2018-07-26T00:00:00"/>
    <s v="1/1"/>
    <n v="1"/>
    <d v="2018-07-26T00:00:00"/>
    <s v=""/>
    <s v=""/>
    <s v=""/>
    <m/>
    <n v="3.0000000000000001E-3"/>
    <s v=" Жилые дома"/>
    <s v=""/>
    <n v="39"/>
    <n v="187692.57"/>
    <s v="89203860004"/>
    <s v="431872,Россия,Мордовия Респ,Ардатовский р-н,,Старое Ардатово с,Ленинская ул,70,,"/>
    <n v="89603460"/>
    <s v=" ставка 0,3"/>
    <x v="22"/>
    <n v="4812.63"/>
  </r>
  <r>
    <s v="13:22:0306001:365"/>
    <s v="КУЗЬМИНА МАРИЯ ИВАНОВНА"/>
    <s v="132201705535"/>
    <d v="1995-01-01T00:00:00"/>
    <d v="2018-11-29T00:00:00"/>
    <s v="1/1"/>
    <n v="1"/>
    <d v="2018-11-29T00:00:00"/>
    <s v=""/>
    <s v=""/>
    <s v=""/>
    <n v="692.45736000000011"/>
    <n v="1E-3"/>
    <s v=" Квартиры"/>
    <s v=""/>
    <n v="80.900000000000006"/>
    <n v="919865.36"/>
    <s v="89257820002"/>
    <s v="431703,Россия,Мордовия Респ,Чамзинский р-н,,Красногорное с,Центральная ул,45,,"/>
    <n v="89657420"/>
    <s v="ставка 0,1"/>
    <x v="18"/>
    <n v="11370.4"/>
  </r>
  <r>
    <s v="13:03:0104009:2262"/>
    <s v="АБРАМОВА ОЛЬГА ЗИНОВЬЕВНА"/>
    <s v="130301811237"/>
    <d v="2000-01-01T00:00:00"/>
    <d v="2018-03-30T00:00:00"/>
    <s v="1/1"/>
    <n v="1"/>
    <d v="2018-03-30T00:00:00"/>
    <s v=""/>
    <d v="2012-06-28T00:00:00"/>
    <s v="13:03:118/2003:346"/>
    <m/>
    <n v="3.0000000000000001E-3"/>
    <s v=" Жилые дома"/>
    <s v="жилой дом"/>
    <n v="34.9"/>
    <n v="343301.18"/>
    <s v="89207812001"/>
    <s v=",РОССИЯ,Мордовия Респ,Атяшевский р-н,,Атяшево с,Советский пер,14,,"/>
    <n v="89607412"/>
    <s v=" ставка 0,3"/>
    <x v="21"/>
    <n v="9836.710028653295"/>
  </r>
  <r>
    <s v="13:01:0307002:463"/>
    <s v="СУЮШОВА ПЕЛАГЕЯ ВАСИЛЬЕВНА"/>
    <s v="130100907108"/>
    <d v="2000-01-01T00:00:00"/>
    <d v="2015-12-21T00:00:00"/>
    <s v="1/1"/>
    <n v="1"/>
    <d v="2015-12-21T00:00:00"/>
    <s v=""/>
    <s v=""/>
    <s v=""/>
    <m/>
    <n v="3.0000000000000001E-3"/>
    <s v=" Жилые дома"/>
    <s v=""/>
    <n v="36.5"/>
    <n v="202105.24"/>
    <s v="89203812001"/>
    <s v="431864,Россия,Мордовия Респ,Ардатовский р-н,,с Каласево,Комарова,26,,"/>
    <n v="89603412"/>
    <s v=" ставка 0,3"/>
    <x v="22"/>
    <n v="5537.129863013698"/>
  </r>
  <r>
    <s v="13:14:0101047:39"/>
    <s v="Дьячихина Анна Ивановна"/>
    <s v="131400907823"/>
    <d v="1996-01-01T00:00:00"/>
    <d v="2014-02-07T00:00:00"/>
    <s v="167/200"/>
    <n v="0.83499999999999996"/>
    <d v="2014-02-07T00:00:00"/>
    <s v="001001002000 - Общая долевая собственность"/>
    <s v=""/>
    <s v=""/>
    <m/>
    <n v="3.0000000000000001E-3"/>
    <s v=" Жилые дома"/>
    <s v=""/>
    <n v="34.6"/>
    <n v="535091.42000000004"/>
    <s v="89234501000"/>
    <s v="431261, РОССИЯ, Мордовия Респ, , г Краснослободск, , ул Первомайская, 26, ,"/>
    <n v="89634101"/>
    <s v=" ставка 0,3"/>
    <x v="6"/>
    <n v="15465.069942196533"/>
  </r>
  <r>
    <s v="13:13:0104001:3228"/>
    <s v="ТУЛАЕВ НИКОЛАЙ ТИХОНОВИЧ"/>
    <s v="131300330557"/>
    <d v="2002-01-01T00:00:00"/>
    <d v="2018-02-25T00:00:00"/>
    <s v="1/1"/>
    <n v="1"/>
    <d v="2018-02-25T00:00:00"/>
    <s v="001001001000 - Собственность"/>
    <s v=""/>
    <s v=""/>
    <n v="4245.3504280818424"/>
    <n v="3.0000000000000001E-3"/>
    <s v=" Жилые дома"/>
    <s v=""/>
    <n v="156.4"/>
    <n v="2080115.31"/>
    <s v="89231825001"/>
    <s v=",РОССИЯ,Мордовия Респ,Кочкуровский р-н,,Кочкурово с,Пенькозаводская ул,8,,"/>
    <n v="89631425"/>
    <s v=" ставка 0,3"/>
    <x v="3"/>
    <n v="13299.970012787724"/>
  </r>
  <r>
    <s v="13:20:0211004:361"/>
    <s v="Савченко Лилия Никитовна"/>
    <s v="564501178379"/>
    <d v="2014-09-15T00:00:00"/>
    <d v="2020-02-19T00:00:00"/>
    <s v="1/1"/>
    <n v="1"/>
    <d v="2020-02-19T00:00:00"/>
    <s v="001001001000 - Собственность"/>
    <s v=""/>
    <s v=""/>
    <n v="57.174190416666676"/>
    <n v="3.0000000000000001E-3"/>
    <s v=" Жилые дома"/>
    <s v=""/>
    <n v="57.6"/>
    <n v="144440.06"/>
    <s v="89251860002"/>
    <s v="431218, РОССИЯ, Мордовия Респ, Теньгушевский р-н, , с Веденяпино, ул Поповка, 21, ,"/>
    <n v="89651460"/>
    <s v=" ставка 0,3"/>
    <x v="10"/>
    <n v="2507.6399305555556"/>
  </r>
  <r>
    <s v="13:16:0101036:285"/>
    <s v="БАТКОВА ЕЛИЗАВЕТА ГРИГОРЬЕВНА"/>
    <s v="131601606921"/>
    <d v="1998-01-01T00:00:00"/>
    <d v="2019-03-19T00:00:00"/>
    <s v="1/1"/>
    <n v="1"/>
    <d v="2019-03-19T00:00:00"/>
    <s v=""/>
    <d v="2012-06-28T00:00:00"/>
    <s v=""/>
    <n v="253.59768108401087"/>
    <n v="1E-3"/>
    <s v=" Квартиры"/>
    <s v=""/>
    <n v="36.9"/>
    <n v="553713.28"/>
    <s v="89240802001"/>
    <s v="431602, РОССИЯ, Мордовия Респ, , , п Ромоданово, ул Новая, 41, , 2"/>
    <n v="89640402"/>
    <s v="ставка 0,1"/>
    <x v="17"/>
    <n v="15005.779945799459"/>
  </r>
  <r>
    <s v="13:16:0101041:426"/>
    <s v="КОМАРОВА ЗИНАИДА ИВАНОВНА"/>
    <s v="131600790570"/>
    <d v="1998-01-01T00:00:00"/>
    <d v="2018-10-20T00:00:00"/>
    <s v="1/1"/>
    <n v="1"/>
    <d v="2018-10-20T00:00:00"/>
    <s v=""/>
    <d v="2012-06-28T00:00:00"/>
    <s v=""/>
    <n v="1011.7037324623113"/>
    <n v="3.0000000000000001E-3"/>
    <s v=" Жилые дома"/>
    <s v="жилой дом"/>
    <n v="79.599999999999994"/>
    <n v="906887.58"/>
    <s v="89240802001"/>
    <s v="431601, РОССИЯ, Мордовия Респ, , , п Ромоданово, ул Воеводина, 17, ,"/>
    <n v="89640402"/>
    <s v=" ставка 0,3"/>
    <x v="17"/>
    <n v="11393.060050251257"/>
  </r>
  <r>
    <s v="13:23:1113252:748"/>
    <s v="ЗИНИН АЛЕКСАНДР ВАСИЛЬЕВИЧ"/>
    <s v="132605884745"/>
    <d v="1999-01-01T00:00:00"/>
    <d v="2013-11-24T00:00:00"/>
    <s v="1/1"/>
    <n v="1"/>
    <d v="2013-11-24T00:00:00"/>
    <s v="001001001000 - Собственность"/>
    <s v=""/>
    <s v="13-13-01/106/2007-036"/>
    <n v="683.62467000000004"/>
    <n v="3.0000000000000001E-3"/>
    <s v="Гаражи"/>
    <s v=""/>
    <n v="16.100000000000001"/>
    <n v="227874.89"/>
    <s v="89401000000"/>
    <s v="430027,РОССИЯ,,,Саранск г,,Комарова ул,,,45"/>
    <n v="89701000"/>
    <s v=" ставка 0,3"/>
    <x v="0"/>
    <n v="14153.719875776396"/>
  </r>
  <r>
    <s v="13:08:0102006:463"/>
    <s v="ШАЛАФАН ДМИТРИЙ АЛЕКСЕЕВИЧ"/>
    <s v="130803760931"/>
    <d v="1992-01-01T00:00:00"/>
    <d v="2019-11-25T00:00:00"/>
    <s v="1/1"/>
    <n v="1"/>
    <d v="2019-11-25T00:00:00"/>
    <s v="001001001000 - Собственность"/>
    <d v="2014-08-04T00:00:00"/>
    <s v=""/>
    <m/>
    <n v="3.0000000000000001E-3"/>
    <s v=" Жилые дома"/>
    <s v="Жилой дом"/>
    <n v="39.700000000000003"/>
    <n v="215065.22"/>
    <s v="89221551003"/>
    <s v="431110,Россия,Мордовия Респ,Зубово-Полянский р-н,,Школа тракторных бригадиров п,Спортивный пер,11,,"/>
    <n v="89621151"/>
    <s v=" ставка 0,3"/>
    <x v="4"/>
    <n v="5417.2599496221655"/>
  </r>
  <r>
    <s v="13:08:0211007:59"/>
    <s v="МАМИН КАЛИМУЛЛА ХАТЯМОВИЧ"/>
    <s v="130800672187"/>
    <d v="1992-01-01T00:00:00"/>
    <d v="2015-12-19T00:00:00"/>
    <s v="1/1"/>
    <n v="1"/>
    <d v="2015-12-19T00:00:00"/>
    <s v="001001001000 - Собственность"/>
    <d v="2014-06-18T00:00:00"/>
    <s v=""/>
    <n v="199.27877794238688"/>
    <n v="3.0000000000000001E-3"/>
    <s v=" Жилые дома"/>
    <s v="Жилой дом"/>
    <n v="72.900000000000006"/>
    <n v="211461.76000000001"/>
    <s v="89221820003"/>
    <s v="431144,Россия,Мордовия Респ,Зубово-Полянский р-н,,Кочетовка с,Луговая ул,4,,"/>
    <n v="89621420"/>
    <s v=" ставка 0,3"/>
    <x v="4"/>
    <n v="2900.7100137174211"/>
  </r>
  <r>
    <s v="13:08:0121004:309"/>
    <s v="САМИНИН АЛЕКСАНДР АНТОНОВИЧ"/>
    <s v="130804274469"/>
    <d v="1992-09-26T00:00:00"/>
    <d v="2014-12-06T00:00:00"/>
    <s v="1/1"/>
    <n v="1"/>
    <d v="2014-12-06T00:00:00"/>
    <s v="001001001000 - Собственность"/>
    <s v=""/>
    <s v=""/>
    <n v="154.93388152671756"/>
    <n v="1E-3"/>
    <s v=" Квартиры"/>
    <s v=""/>
    <n v="52.4"/>
    <n v="250572.08"/>
    <s v="89221856002"/>
    <s v="431121,РОССИЯ,Мордовия Респ,Зубово-Полянский р-н,,Аким-Сергеевка п,Алтухова ул,77,,2"/>
    <n v="89621456"/>
    <s v="ставка 0,1"/>
    <x v="4"/>
    <n v="4781.9099236641223"/>
  </r>
  <r>
    <s v="13:08:0102006:286"/>
    <s v="ПАЧКОВА ЛЮДМИЛА ГРИГОРЬЕВНА"/>
    <s v="130800617524"/>
    <d v="1993-11-05T00:00:00"/>
    <d v="2017-04-28T00:00:00"/>
    <s v="1/1"/>
    <n v="1"/>
    <d v="2017-04-28T00:00:00"/>
    <s v="001001001000 - Собственность"/>
    <d v="2012-06-28T00:00:00"/>
    <s v=""/>
    <n v="284.99769641940077"/>
    <n v="3.0000000000000001E-3"/>
    <s v=" Жилые дома"/>
    <s v="жилой дом"/>
    <n v="70.099999999999994"/>
    <n v="331315.73"/>
    <s v="89221551003"/>
    <s v="431000,РОССИЯ,Мордовия Респ,Зубово-Полянский р-н,,Школа тракторных бригадиров п,Спортивная ул,1,,"/>
    <n v="89621151"/>
    <s v=" ставка 0,3"/>
    <x v="4"/>
    <n v="4726.3299572039941"/>
  </r>
  <r>
    <s v="13:23:0903118:131"/>
    <s v="ИДЛОВА ЕВДОКИЯ ВАСИЛЬЕВНА"/>
    <s v="132611650304"/>
    <d v="1992-11-03T00:00:00"/>
    <d v="2015-07-19T00:00:00"/>
    <s v="1/4"/>
    <n v="0.25"/>
    <d v="2015-07-19T00:00:00"/>
    <s v="001001002000 - Общая долевая собственность"/>
    <d v="2012-06-28T00:00:00"/>
    <s v=""/>
    <n v="1020.9353400000001"/>
    <n v="3.0000000000000001E-3"/>
    <s v=" Жилые дома"/>
    <s v="жилой дом"/>
    <n v="111.2"/>
    <n v="2473377.12"/>
    <s v="89401000000"/>
    <s v="430030,РОССИЯ,,,Саранск г,,Павлова ул,10,,"/>
    <n v="89701000"/>
    <s v=" ставка 0,3"/>
    <x v="0"/>
    <n v="22242.600000000002"/>
  </r>
  <r>
    <s v="13:25:0103016:1368"/>
    <s v="КУЗНЕЦОВА ТАМАРА ГРИГОРЬЕВНА"/>
    <s v="132404069765"/>
    <d v="2002-10-14T00:00:00"/>
    <d v="2018-07-01T00:00:00"/>
    <s v="1/1"/>
    <n v="1"/>
    <d v="2018-07-01T00:00:00"/>
    <s v="001001001000 - Собственность"/>
    <d v="2012-06-30T00:00:00"/>
    <s v="13:17:1232:0:913:190:А:Н"/>
    <n v="473.47019999999998"/>
    <n v="3.0000000000000001E-3"/>
    <s v="Гаражи"/>
    <s v=""/>
    <n v="21.2"/>
    <n v="157823.4"/>
    <s v="89420000000"/>
    <s v=",РОССИЯ,Мордовия Респ,,Рузаевка г,,Квартал В гск,190,,"/>
    <n v="89643101"/>
    <s v=" ставка 0,3"/>
    <x v="2"/>
    <n v="7444.5"/>
  </r>
  <r>
    <s v="13:25:0103016:1368"/>
    <s v="Кузнецов Игорь Михайлович"/>
    <s v="132405776750"/>
    <d v="2018-07-01T00:00:00"/>
    <d v="2020-04-08T00:00:00"/>
    <s v="1/1"/>
    <n v="1"/>
    <d v="2020-04-08T00:00:00"/>
    <s v="001001001000 - Собственность"/>
    <d v="2012-06-30T00:00:00"/>
    <s v="13:17:1232:0:913:190:А:Н"/>
    <n v="473.47019999999998"/>
    <n v="3.0000000000000001E-3"/>
    <s v="Гаражи"/>
    <s v=""/>
    <n v="21.2"/>
    <n v="157823.4"/>
    <s v="89420000000"/>
    <s v=",РОССИЯ,Мордовия Респ,,Рузаевка г,,Квартал В гск,190,,"/>
    <n v="89643101"/>
    <s v=" ставка 0,3"/>
    <x v="2"/>
    <n v="7444.5"/>
  </r>
  <r>
    <s v="13:08:0121001:561"/>
    <s v="Калашникова Акулина Степановна"/>
    <s v="130802004139"/>
    <d v="1992-01-01T00:00:00"/>
    <d v="2015-04-28T00:00:00"/>
    <s v="1/1"/>
    <n v="1"/>
    <d v="2015-04-28T00:00:00"/>
    <s v="001001001000 - Собственность"/>
    <s v=""/>
    <s v=""/>
    <m/>
    <n v="3.0000000000000001E-3"/>
    <s v=" Жилые дома"/>
    <s v=""/>
    <n v="22.1"/>
    <n v="90129.77"/>
    <s v="89221856001"/>
    <s v="431121,Россия,Мордовия Респ,Зубово-Полянский р-н,,Новые Выселки с,Школьная ул,71,,"/>
    <n v="89621456"/>
    <s v=" ставка 0,3"/>
    <x v="4"/>
    <n v="4078.2701357466062"/>
  </r>
  <r>
    <s v="13:08:0121001:533"/>
    <s v="КАЗЕЕВ АНТОН ФЕДОРОВИЧ"/>
    <s v="130802197508"/>
    <d v="1992-01-01T00:00:00"/>
    <d v="2019-08-13T00:00:00"/>
    <s v="1/1"/>
    <n v="1"/>
    <d v="2019-08-13T00:00:00"/>
    <s v="001001001000 - Собственность"/>
    <s v=""/>
    <s v=""/>
    <m/>
    <n v="3.0000000000000001E-3"/>
    <s v=" Жилые дома"/>
    <s v=""/>
    <n v="23.7"/>
    <n v="96655"/>
    <s v="89221856001"/>
    <s v="431121,Россия,Мордовия Респ,Зубово-Полянский р-н,,Новые Выселки с,Новая ул,47,,"/>
    <n v="89621456"/>
    <s v=" ставка 0,3"/>
    <x v="4"/>
    <n v="4078.2700421940931"/>
  </r>
  <r>
    <s v="13:14:0413004:121"/>
    <s v="Костин Алексей Дмитриевич"/>
    <s v="131402675991"/>
    <d v="2002-01-01T00:00:00"/>
    <d v="2012-01-13T00:00:00"/>
    <s v="1/1"/>
    <n v="1"/>
    <d v="2012-01-13T00:00:00"/>
    <s v="001001001000 - Собственность"/>
    <s v=""/>
    <s v=""/>
    <n v="115.05241961937713"/>
    <n v="3.0000000000000001E-3"/>
    <s v=" Жилые дома"/>
    <s v=""/>
    <n v="57.8"/>
    <n v="284189.31"/>
    <s v="89234848004"/>
    <s v="431292, РОССИЯ, Мордовия Респ, Краснослободский р-н, , с Песочная Лосевка, ул Центральная, 24, ,"/>
    <n v="89634448"/>
    <s v=" ставка 0,3"/>
    <x v="6"/>
    <n v="4916.7700692041526"/>
  </r>
  <r>
    <s v="13:14:0404001:844"/>
    <s v="Коломин Алексей Иванович"/>
    <s v="131402055148"/>
    <d v="2005-01-01T00:00:00"/>
    <d v="2012-11-07T00:00:00"/>
    <s v="1/1"/>
    <n v="1"/>
    <d v="2012-11-07T00:00:00"/>
    <s v="001001001000 - Собственность"/>
    <s v=""/>
    <s v=""/>
    <m/>
    <n v="3.0000000000000001E-3"/>
    <s v=" Жилые дома"/>
    <s v=""/>
    <n v="16"/>
    <n v="86005.92"/>
    <s v="89234812001"/>
    <s v="431272, РОССИЯ, Мордовия Респ, Краснослободский р-н, , с Ефаево, ул Пролетарская, 11, ,"/>
    <n v="89634412"/>
    <s v=" ставка 0,3"/>
    <x v="6"/>
    <n v="5375.37"/>
  </r>
  <r>
    <s v="13:07:0216001:832"/>
    <s v="Беляков Алексей Матвеевич"/>
    <s v="130700634082"/>
    <d v="2001-12-31T00:00:00"/>
    <d v="2015-01-17T00:00:00"/>
    <s v="1/1"/>
    <n v="1"/>
    <d v="2015-01-17T00:00:00"/>
    <s v="001001001000 - Собственность"/>
    <d v="2012-06-28T00:00:00"/>
    <s v=""/>
    <m/>
    <n v="3.0000000000000001E-3"/>
    <s v=" Жилые дома"/>
    <s v="Жилой дом"/>
    <n v="34.1"/>
    <n v="133388.97"/>
    <s v="89218885001"/>
    <s v="431391, РОССИЯ, Мордовия Респ, Ельниковский р-н, , с Стародевичье, ул Гагарина, 14, ,"/>
    <n v="89618485"/>
    <s v=" ставка 0,3"/>
    <x v="9"/>
    <n v="3911.7"/>
  </r>
  <r>
    <s v="13:07:0202002:318"/>
    <s v="КИРДЯШКИН АЛЕКСАНДР ВАСИЛЬЕВИЧ"/>
    <s v="132805204108"/>
    <d v="2001-08-17T00:00:00"/>
    <d v="2016-07-19T00:00:00"/>
    <s v="1/1"/>
    <n v="1"/>
    <d v="2016-07-19T00:00:00"/>
    <s v="001001001000 - Собственность"/>
    <d v="2012-06-28T00:00:00"/>
    <s v=""/>
    <m/>
    <n v="3.0000000000000001E-3"/>
    <s v=" Жилые дома"/>
    <s v="жилой дом"/>
    <n v="48.3"/>
    <n v="158427.85999999999"/>
    <s v="89218810001"/>
    <s v="431375, РОССИЯ, Мордовия Респ, Ельниковский р-н, , с Большие Мордовские Пошаты, ул Кирова, 73, ,"/>
    <n v="89618410"/>
    <s v=" ставка 0,3"/>
    <x v="9"/>
    <n v="3280.079917184265"/>
  </r>
  <r>
    <s v="13:07:0104002:1744"/>
    <s v="Рябинина Елена Алексеевна"/>
    <s v="130701551128"/>
    <d v="2002-01-01T00:00:00"/>
    <d v="2013-11-04T00:00:00"/>
    <s v="1/1"/>
    <n v="1"/>
    <d v="2013-11-04T00:00:00"/>
    <s v="001001001000 - Собственность"/>
    <s v=""/>
    <s v=""/>
    <n v="67.916200752688141"/>
    <n v="3.0000000000000001E-3"/>
    <s v=" Жилые дома"/>
    <s v=""/>
    <n v="55.8"/>
    <n v="217800.23"/>
    <s v="89218825001"/>
    <s v="431370, РОССИЯ, Мордовия Респ, , , с Ельники, ул И.Галянова, 44, ,"/>
    <n v="89618425"/>
    <s v=" ставка 0,3"/>
    <x v="9"/>
    <n v="3903.2299283154125"/>
  </r>
  <r>
    <s v="13:06:0215001:393"/>
    <s v="КУРБАТОВ АЛЕКСАНДР ИВАНОВИЧ"/>
    <s v="130600685735"/>
    <d v="2001-12-31T00:00:00"/>
    <d v="2019-11-27T00:00:00"/>
    <s v="1/1"/>
    <n v="1"/>
    <d v="2019-11-27T00:00:00"/>
    <s v=""/>
    <s v=""/>
    <s v=""/>
    <n v="441.06828105448159"/>
    <n v="1E-3"/>
    <s v=" Квартиры"/>
    <s v=""/>
    <n v="56.9"/>
    <n v="680129.68"/>
    <s v="89216810003"/>
    <s v="431791,Россия,Мордовия Респ,Дубенский р-н,,Свиносовхоз п,Молодежная ул,8,,2"/>
    <n v="89616410"/>
    <s v="ставка 0,1"/>
    <x v="20"/>
    <n v="11953.069947275924"/>
  </r>
  <r>
    <s v="13:22:0114002:5208"/>
    <s v="МАЩИКОВ ВЛАДИМИР АЛЕКСАНДРОВИЧ"/>
    <s v="132200838300"/>
    <d v="1996-01-01T00:00:00"/>
    <d v="2016-12-02T00:00:00"/>
    <s v="1/1"/>
    <n v="1"/>
    <d v="2016-12-02T00:00:00"/>
    <s v=""/>
    <d v="2012-06-30T00:00:00"/>
    <s v=""/>
    <n v="494.60622000000001"/>
    <n v="1E-3"/>
    <s v=" Квартиры"/>
    <s v=""/>
    <n v="46.2"/>
    <n v="872168.22"/>
    <s v="89257551000"/>
    <s v="431700, , Мордовия Респ, , , рп Чамзинка, 6-й мкр, 5, , 33"/>
    <n v="89657151"/>
    <s v="ставка 0,1"/>
    <x v="18"/>
    <n v="18878.099999999999"/>
  </r>
  <r>
    <s v="13:03:0309005:283"/>
    <s v="ФОМИНА АНАСТАСИЯ ЯКОВЛЕВНА"/>
    <s v="130301116480"/>
    <d v="2001-11-12T00:00:00"/>
    <d v="2017-01-20T00:00:00"/>
    <s v="1/1"/>
    <n v="1"/>
    <d v="2017-01-20T00:00:00"/>
    <s v=""/>
    <d v="2012-06-28T00:00:00"/>
    <s v=""/>
    <m/>
    <n v="3.0000000000000001E-3"/>
    <s v=" Жилые дома"/>
    <s v="жилой дом"/>
    <n v="47"/>
    <n v="292502.62"/>
    <s v="89207844010"/>
    <s v="431812,Россия,Мордовия Респ,Атяшевский р-н,,Каменка с,Советская ул,26,,"/>
    <n v="89607444"/>
    <s v=" ставка 0,3"/>
    <x v="21"/>
    <n v="6223.46"/>
  </r>
  <r>
    <s v="13:03:0406006:258"/>
    <s v="КИРГИЗОВ АНДРЕЙ ИВАНОВИЧ"/>
    <s v="130301962250"/>
    <d v="1999-12-31T00:00:00"/>
    <d v="2017-12-21T00:00:00"/>
    <s v="1/1"/>
    <n v="1"/>
    <d v="2017-12-21T00:00:00"/>
    <s v=""/>
    <s v=""/>
    <s v=""/>
    <m/>
    <n v="3.0000000000000001E-3"/>
    <s v=" Жилые дома"/>
    <s v=""/>
    <n v="39"/>
    <n v="193733.28"/>
    <s v="89207844017"/>
    <s v=",,Мордовия Респ,Атяшевский р-н,,Чукалы-на-Вежне с,Советская ул,58,,"/>
    <n v="89607444"/>
    <s v=" ставка 0,3"/>
    <x v="21"/>
    <n v="4967.5199999999995"/>
  </r>
  <r>
    <s v="13:03:0413006:152"/>
    <s v="БИЛЮШОВ ВАСИЛИЙ ПАВЛОВИЧ"/>
    <s v="130300604326"/>
    <d v="1998-01-01T00:00:00"/>
    <d v="2020-04-15T00:00:00"/>
    <s v="1/1"/>
    <n v="1"/>
    <d v="2020-04-15T00:00:00"/>
    <s v=""/>
    <d v="2012-06-28T00:00:00"/>
    <s v=""/>
    <n v="33.795720000000024"/>
    <n v="3.0000000000000001E-3"/>
    <s v=" Жилые дома"/>
    <s v="Жилой дом"/>
    <n v="52.1"/>
    <n v="279485.24"/>
    <s v="89207840009"/>
    <s v="431817,Россия,Мордовия Респ,Атяшевский р-н,,Тазнеево с,К.Маркса ул,1,,"/>
    <n v="89607440"/>
    <s v=" ставка 0,3"/>
    <x v="21"/>
    <n v="5364.4"/>
  </r>
  <r>
    <s v="13:03:0218004:606"/>
    <s v="СУРОТКИНА АГРАФЕНА ФЕДОРОВНА"/>
    <s v="130301259545"/>
    <d v="1998-01-01T00:00:00"/>
    <d v="2018-03-21T00:00:00"/>
    <s v="1/1"/>
    <n v="1"/>
    <d v="2018-03-21T00:00:00"/>
    <s v=""/>
    <s v=""/>
    <s v=""/>
    <m/>
    <n v="3.0000000000000001E-3"/>
    <s v=" Жилые дома"/>
    <s v=""/>
    <n v="30.9"/>
    <n v="206534.67"/>
    <s v="89207868001"/>
    <s v="431821,,Мордовия Респ,Атяшевский р-н,,Сабанчеево с,Ленина ул,71,,"/>
    <n v="89607468"/>
    <s v=" ставка 0,3"/>
    <x v="21"/>
    <n v="6683.9699029126223"/>
  </r>
  <r>
    <s v="13:01:0218002:677"/>
    <s v="Тимофеева Зоя Александровна"/>
    <s v="130101880184"/>
    <d v="1999-01-01T00:00:00"/>
    <d v="2019-04-22T00:00:00"/>
    <s v="1/1"/>
    <n v="1"/>
    <d v="2019-04-22T00:00:00"/>
    <s v=""/>
    <s v=""/>
    <s v=""/>
    <m/>
    <n v="3.0000000000000001E-3"/>
    <s v=" Жилые дома"/>
    <s v=""/>
    <n v="20.6"/>
    <n v="162837.44"/>
    <s v="89203852001"/>
    <s v="431850,Россия,Мордовия Респ,Ардатовский р-н,,Низовка с,Центральная ул,85,,"/>
    <n v="89603452"/>
    <s v=" ставка 0,3"/>
    <x v="22"/>
    <n v="7904.7300970873785"/>
  </r>
  <r>
    <s v="13:03:0218004:519"/>
    <s v="ИГНАТЬЕВА ВЕРА СТЕПАНОВНА"/>
    <s v="130301162448"/>
    <d v="1998-01-01T00:00:00"/>
    <d v="2016-03-04T00:00:00"/>
    <s v="1/1"/>
    <n v="1"/>
    <d v="2016-03-04T00:00:00"/>
    <s v=""/>
    <d v="2012-06-28T00:00:00"/>
    <s v=""/>
    <m/>
    <n v="3.0000000000000001E-3"/>
    <s v=" Жилые дома"/>
    <s v="жилой дом"/>
    <n v="32.9"/>
    <n v="229976.92"/>
    <s v="89207868001"/>
    <s v="431821,,Мордовия Респ,Атяшевский р-н,,Сабанчеево с,Советская ул,21,,"/>
    <n v="89607468"/>
    <s v=" ставка 0,3"/>
    <x v="21"/>
    <n v="6990.1799392097273"/>
  </r>
  <r>
    <s v="13:03:0406006:235"/>
    <s v="РОДИОНОВ ИВАН ДАНИЛОВИЧ"/>
    <s v="130300939107"/>
    <d v="1999-12-31T00:00:00"/>
    <d v="2017-11-29T00:00:00"/>
    <s v="1/1"/>
    <n v="1"/>
    <d v="2017-11-29T00:00:00"/>
    <s v="001001001000 - Собственность"/>
    <d v="2012-06-28T00:00:00"/>
    <s v=""/>
    <n v="117.22972960138652"/>
    <n v="3.0000000000000001E-3"/>
    <s v=" Жилые дома"/>
    <s v="жилой дом"/>
    <n v="57.7"/>
    <n v="292820.58"/>
    <s v="89207844017"/>
    <s v="431828,Россия,Мордовия Респ,Атяшевский р-н,,Чукалы-на-Вежне с,Советская ул,42,,"/>
    <n v="89607444"/>
    <s v=" ставка 0,3"/>
    <x v="21"/>
    <n v="5074.8800693240901"/>
  </r>
  <r>
    <s v="13:03:0406006:285"/>
    <s v="КУЧАЕВА АННА ВАСИЛЬЕВНА"/>
    <s v="130300937734"/>
    <d v="1999-12-31T00:00:00"/>
    <d v="2014-09-19T00:00:00"/>
    <s v="1/1"/>
    <n v="1"/>
    <d v="2014-09-19T00:00:00"/>
    <s v=""/>
    <s v=""/>
    <s v=""/>
    <m/>
    <n v="3.0000000000000001E-3"/>
    <s v=" Жилые дома"/>
    <s v=""/>
    <n v="45.1"/>
    <n v="224035.15"/>
    <s v="89207844017"/>
    <s v=",,Мордовия Респ,Атяшевский р-н,,Чукалы-на-Вежне с,Советская ул,108,,"/>
    <n v="89607444"/>
    <s v=" ставка 0,3"/>
    <x v="21"/>
    <n v="4967.519955654102"/>
  </r>
  <r>
    <s v="13:03:0406006:309"/>
    <s v="КОРНИЛОВ НИКОЛАЙ ИВАНОВИЧ"/>
    <s v="130300940085"/>
    <d v="1999-12-31T00:00:00"/>
    <d v="2014-11-26T00:00:00"/>
    <s v="1/1"/>
    <n v="1"/>
    <d v="2014-11-26T00:00:00"/>
    <s v="001001001000 - Собственность"/>
    <s v=""/>
    <s v=""/>
    <m/>
    <n v="3.0000000000000001E-3"/>
    <s v=" Жилые дома"/>
    <s v="Жилой дом"/>
    <n v="42.8"/>
    <n v="212609.86"/>
    <s v="89207844017"/>
    <s v=",,Мордовия Респ,Атяшевский р-н,,Чукалы-на-Вежне с,Красная Свобода ул,37,,"/>
    <n v="89607444"/>
    <s v=" ставка 0,3"/>
    <x v="21"/>
    <n v="4967.5200934579443"/>
  </r>
  <r>
    <s v="13:03:0104009:2255"/>
    <s v="ВИДЯЕВ СТЕПАН ИГНАТЬЕВИЧ"/>
    <s v="130302421906"/>
    <d v="1990-01-01T00:00:00"/>
    <d v="2020-05-01T00:00:00"/>
    <s v="1/1"/>
    <n v="1"/>
    <d v="2020-05-01T00:00:00"/>
    <s v="001001001000 - Собственность"/>
    <d v="2012-06-28T00:00:00"/>
    <s v=""/>
    <m/>
    <n v="3.0000000000000001E-3"/>
    <s v=" Жилые дома"/>
    <s v="жилой дом"/>
    <n v="41"/>
    <n v="397107.55"/>
    <s v="89207812001"/>
    <s v="431806,,Мордовия Респ,Атяшевский р-н,,Атяшево с,Первомайская ул,62,,"/>
    <n v="89607412"/>
    <s v=" ставка 0,3"/>
    <x v="21"/>
    <n v="9685.5499999999993"/>
  </r>
  <r>
    <s v="13:03:0104010:541"/>
    <s v="КИРДЯШКИНА АННА ТИХОНОВНА"/>
    <s v="130302416159"/>
    <d v="1990-01-01T00:00:00"/>
    <d v="2015-05-23T00:00:00"/>
    <s v="1/1"/>
    <n v="1"/>
    <d v="2015-05-23T00:00:00"/>
    <s v=""/>
    <s v=""/>
    <s v=""/>
    <m/>
    <n v="3.0000000000000001E-3"/>
    <s v=" Жилые дома"/>
    <s v=""/>
    <n v="34"/>
    <n v="315147.36"/>
    <s v="89207812002"/>
    <s v="431826,Россия,Мордовия Респ,Атяшевский р-н,,Батушево с,Ленина ул,61,,"/>
    <n v="89607412"/>
    <s v=" ставка 0,3"/>
    <x v="21"/>
    <n v="9269.0399999999991"/>
  </r>
  <r>
    <s v="13:03:0312009:273"/>
    <s v="МАТОРКИНА РАИСА ТИМОФЕЕВНА"/>
    <s v="132806086979"/>
    <d v="1990-01-01T00:00:00"/>
    <d v="2019-06-05T00:00:00"/>
    <s v="1/1"/>
    <n v="1"/>
    <d v="2019-06-05T00:00:00"/>
    <s v=""/>
    <s v=""/>
    <s v=""/>
    <m/>
    <n v="3.0000000000000001E-3"/>
    <s v=" Жилые дома"/>
    <s v=""/>
    <n v="33.700000000000003"/>
    <n v="223855.28"/>
    <s v="89207844002"/>
    <s v="431811,,Мордовия Респ,Атяшевский р-н,,Пилесево с,Горького ул,84,,"/>
    <n v="89607444"/>
    <s v=" ставка 0,3"/>
    <x v="21"/>
    <n v="6642.5899109792281"/>
  </r>
  <r>
    <s v="13:03:0202004:1373"/>
    <s v="КРЫМЗИНА ЛЮБОВЬ ВАСИЛЬЕВНА"/>
    <s v="130301770460"/>
    <d v="1990-01-01T00:00:00"/>
    <d v="2016-05-03T00:00:00"/>
    <s v="1/1"/>
    <n v="1"/>
    <d v="2016-05-03T00:00:00"/>
    <s v=""/>
    <s v=""/>
    <s v=""/>
    <m/>
    <n v="3.0000000000000001E-3"/>
    <s v=" Жилые дома"/>
    <s v=""/>
    <n v="41"/>
    <n v="222172.03"/>
    <s v="89207804001"/>
    <s v="431823,РОССИЯ,Мордовия Респ,Атяшевский р-н,,Алово с,К.Маркса ул,127,,"/>
    <n v="89607404"/>
    <s v=" ставка 0,3"/>
    <x v="21"/>
    <n v="5418.83"/>
  </r>
  <r>
    <s v="13:08:0121001:404"/>
    <s v="ТУМАНОВ ВАСИЛИЙ ЕМЕЛЬЯНОВИЧ"/>
    <s v="130800462180"/>
    <d v="1997-12-16T00:00:00"/>
    <d v="2012-03-08T00:00:00"/>
    <s v="1/1"/>
    <n v="1"/>
    <d v="2012-03-08T00:00:00"/>
    <s v="001001001000 - Собственность"/>
    <s v=""/>
    <s v=""/>
    <m/>
    <n v="3.0000000000000001E-3"/>
    <s v=" Жилые дома"/>
    <s v=""/>
    <n v="23.5"/>
    <n v="95839.35"/>
    <s v="89221856001"/>
    <s v="431121,Россия,Мордовия Респ,Зубово-Полянский р-н,,Новые Выселки с,Школьная ул,36,,"/>
    <n v="89621456"/>
    <s v=" ставка 0,3"/>
    <x v="4"/>
    <n v="4078.2702127659577"/>
  </r>
  <r>
    <s v="13:12:0537001:383"/>
    <s v="ФИЛЬКИН ВИКТОР ИВАНОВИЧ"/>
    <s v="131200241649"/>
    <d v="2002-11-01T00:00:00"/>
    <d v="2018-01-04T00:00:00"/>
    <s v="1/1"/>
    <n v="1"/>
    <d v="2018-01-04T00:00:00"/>
    <s v="001001001000 - Собственность"/>
    <s v=""/>
    <s v=""/>
    <m/>
    <n v="3.0000000000000001E-3"/>
    <s v=" Жилые дома"/>
    <s v="жилой дом"/>
    <n v="39.700000000000003"/>
    <n v="223771.04"/>
    <s v="89229832007"/>
    <s v="431317,Россия,Мордовия Респ,Ковылкинский р-н,,Янгужинский Майдан с,Советская ул,21,,"/>
    <n v="89629432"/>
    <s v=" ставка 0,3"/>
    <x v="11"/>
    <n v="5636.5501259445846"/>
  </r>
  <r>
    <s v="13:11:0101012:613"/>
    <s v="РУЗАЕВ НИКОЛАЙ МИХАЙЛОВИЧ"/>
    <s v="131100703875"/>
    <d v="1999-01-01T00:00:00"/>
    <d v="2019-12-31T00:00:00"/>
    <s v="1/1"/>
    <n v="1"/>
    <d v="2019-12-31T00:00:00"/>
    <s v="001001001000 - Собственность"/>
    <d v="2014-09-17T00:00:00"/>
    <s v=""/>
    <n v="683.79708935064934"/>
    <n v="1E-3"/>
    <s v=" Квартиры"/>
    <s v=""/>
    <n v="61.6"/>
    <n v="1012545.69"/>
    <s v="89228551000"/>
    <s v=",РОССИЯ,Республика Мордовия,,,Кадошкино рп,Первомайская ул,29,,21"/>
    <n v="89628151"/>
    <s v="ставка 0,1"/>
    <x v="12"/>
    <n v="16437.430032467531"/>
  </r>
  <r>
    <s v="13:09:0117009:167"/>
    <s v="ШИПЕЛЕВ АНАТОЛИЙ НИКОЛАЕВИЧ"/>
    <s v="130901033130"/>
    <d v="1990-01-01T00:00:00"/>
    <d v="2019-12-05T00:00:00"/>
    <s v="1/1"/>
    <n v="1"/>
    <d v="2019-12-05T00:00:00"/>
    <s v="001001001000 - Собственность"/>
    <d v="2012-06-28T00:00:00"/>
    <s v=""/>
    <n v="95.423601295938255"/>
    <n v="3.0000000000000001E-3"/>
    <s v=" Жилые дома"/>
    <s v="Жилой дом"/>
    <n v="51.7"/>
    <n v="967333.37"/>
    <s v="89224501000"/>
    <s v="431430,Россия,Мордовия Респ,Инсарский р-н,Инсар г,,Пионерская ул,128,,"/>
    <n v="89624101"/>
    <s v=" ставка 0,3"/>
    <x v="13"/>
    <n v="18710.510058027077"/>
  </r>
  <r>
    <s v="13:09:0117021:206"/>
    <s v="КАЗАНЦЕВА ЕЛЕНА ПАВЛОВНА"/>
    <s v="130901220733"/>
    <d v="1990-01-01T00:00:00"/>
    <d v="2019-10-19T00:00:00"/>
    <s v="1/1"/>
    <n v="1"/>
    <d v="2019-10-19T00:00:00"/>
    <s v="001001001000 - Собственность"/>
    <d v="2012-06-28T00:00:00"/>
    <s v=""/>
    <m/>
    <n v="3.0000000000000001E-3"/>
    <s v=" Жилые дома"/>
    <s v="индивидуальный жилой дом"/>
    <n v="31.9"/>
    <n v="605274.11"/>
    <s v="89224501000"/>
    <s v=",,Республика Мордовия,,Инсар г,,Свентера ул,21,,"/>
    <n v="89624101"/>
    <s v=" ставка 0,3"/>
    <x v="13"/>
    <n v="18974.110031347962"/>
  </r>
  <r>
    <s v="13:09:0117002:283"/>
    <s v="МАРКИНОВА КЛАВДИЯ ВАСИЛЬЕВНА"/>
    <s v="130901416863"/>
    <d v="1990-01-01T00:00:00"/>
    <d v="2011-01-22T00:00:00"/>
    <s v="1/1"/>
    <n v="1"/>
    <d v="2011-01-22T00:00:00"/>
    <s v="001001001000 - Собственность"/>
    <s v=""/>
    <s v=""/>
    <m/>
    <n v="3.0000000000000001E-3"/>
    <s v=" Жилые дома"/>
    <s v="Жилой дом"/>
    <n v="7.4"/>
    <n v="135206.73000000001"/>
    <s v="89224501000"/>
    <s v=",,Республика Мордовия,,Инсар г,,Пролетарская ул,92а,,"/>
    <n v="89624101"/>
    <s v=" ставка 0,3"/>
    <x v="13"/>
    <n v="18271.179729729731"/>
  </r>
  <r>
    <s v="13:12:0131001:737"/>
    <s v="ТОЛОГАЕВА РАИСА ПАВЛОВНА"/>
    <s v="132301564912"/>
    <d v="1997-01-01T00:00:00"/>
    <d v="2018-04-20T00:00:00"/>
    <s v="1/1"/>
    <n v="1"/>
    <d v="2018-04-20T00:00:00"/>
    <s v="001001001000 - Собственность"/>
    <s v=""/>
    <s v=""/>
    <m/>
    <n v="3.0000000000000001E-3"/>
    <s v=" Жилые дома"/>
    <s v="Жилой дом"/>
    <n v="27.7"/>
    <n v="192100.61"/>
    <s v="89229881001"/>
    <s v="431311,Россия,Мордовия Респ,Ковылкинский р-н,,Токмово с,Новая ул,27,,"/>
    <n v="89629481"/>
    <s v=" ставка 0,3"/>
    <x v="11"/>
    <n v="6935.0400722021659"/>
  </r>
  <r>
    <s v="13:12:0305001:369"/>
    <s v="ИЛЯСКИНА ОЛЬГА АНТОНОВНА"/>
    <s v="132301653908"/>
    <d v="1997-08-16T00:00:00"/>
    <d v="2019-08-07T00:00:00"/>
    <s v="1/1"/>
    <n v="1"/>
    <d v="2019-08-07T00:00:00"/>
    <s v="001001001000 - Собственность"/>
    <s v=""/>
    <s v=""/>
    <m/>
    <n v="3.0000000000000001E-3"/>
    <s v=" Жилые дома"/>
    <s v="Жилой дом"/>
    <n v="40.4"/>
    <n v="217234.03"/>
    <s v="89229818005"/>
    <s v="431324,Россия,Мордовия Респ,Ковылкинский р-н,,Волгапино с,Советская ул,14,,"/>
    <n v="89629418"/>
    <s v=" ставка 0,3"/>
    <x v="11"/>
    <n v="5377.0799504950501"/>
  </r>
  <r>
    <s v="13:12:0305001:393"/>
    <s v="ВЕРЯСКИНА МАРИЯ ИВАНОВНА"/>
    <s v="132301655849"/>
    <d v="1997-01-01T00:00:00"/>
    <d v="2019-01-14T00:00:00"/>
    <s v="1/1"/>
    <n v="1"/>
    <d v="2019-01-14T00:00:00"/>
    <s v="001001001000 - Собственность"/>
    <d v="2012-06-28T00:00:00"/>
    <s v=""/>
    <m/>
    <n v="3.0000000000000001E-3"/>
    <s v=" Жилые дома"/>
    <s v="жилой дом"/>
    <n v="37.200000000000003"/>
    <n v="177103.62"/>
    <s v="89229818005"/>
    <s v="431324,Россия,Мордовия Респ,Ковылкинский р-н,,Волгапино с,Советская ул,22,,"/>
    <n v="89629418"/>
    <s v=" ставка 0,3"/>
    <x v="11"/>
    <n v="4760.8499999999995"/>
  </r>
  <r>
    <s v="13:09:0117025:314"/>
    <s v="МИТРЕЙКИН ДМИТРИЙ НИКОЛАЕВИЧ"/>
    <s v="130901208239"/>
    <d v="1999-03-30T00:00:00"/>
    <d v="2018-10-21T00:00:00"/>
    <s v="1/1"/>
    <n v="1"/>
    <d v="2018-10-21T00:00:00"/>
    <s v="001001001000 - Собственность"/>
    <d v="2012-06-28T00:00:00"/>
    <s v=""/>
    <n v="205.60974000000002"/>
    <n v="1E-3"/>
    <s v=" Квартиры"/>
    <s v=""/>
    <n v="31.1"/>
    <n v="576077.74"/>
    <s v="89224501000"/>
    <s v=",РОССИЯ,Республика Мордовия,,Инсар г,,Гагарина ул,40,,1"/>
    <n v="89624101"/>
    <s v="ставка 0,1"/>
    <x v="13"/>
    <n v="18523.399999999998"/>
  </r>
  <r>
    <s v="13:12:0309003:120"/>
    <s v="КУПЦОВА ТАТЬЯНА МАКСИМОВНА"/>
    <s v="132302377111"/>
    <d v="1997-01-01T00:00:00"/>
    <d v="2015-05-30T00:00:00"/>
    <s v="1/1"/>
    <n v="1"/>
    <d v="2015-05-30T00:00:00"/>
    <s v="001001001000 - Собственность"/>
    <s v=""/>
    <s v=""/>
    <m/>
    <n v="3.0000000000000001E-3"/>
    <s v=" Жилые дома"/>
    <s v="жилой дом"/>
    <n v="14.6"/>
    <n v="80502.94"/>
    <s v="89229824006"/>
    <s v="431341,Россия,Мордовия Респ,Ковылкинский р-н,,Самаевка ж/д_ст,Федянина ул,22,,4"/>
    <n v="89629424"/>
    <s v=" ставка 0,3"/>
    <x v="11"/>
    <n v="5513.9000000000005"/>
  </r>
  <r>
    <s v="13:12:0113001:865"/>
    <s v="ПАВКИН ВЛАДИМИР ИВАНОВИЧ"/>
    <s v="131200389148"/>
    <d v="1997-01-01T00:00:00"/>
    <d v="2014-10-15T00:00:00"/>
    <s v="1/1"/>
    <n v="1"/>
    <d v="2014-10-15T00:00:00"/>
    <s v="001001001000 - Собственность"/>
    <d v="2012-06-28T00:00:00"/>
    <s v=""/>
    <m/>
    <n v="3.0000000000000001E-3"/>
    <s v=" Жилые дома"/>
    <s v=""/>
    <n v="41.8"/>
    <n v="451404.47"/>
    <s v="89229835001"/>
    <s v="431334,Россия,Мордовия Респ,Ковылкинский р-н,,Курнино с,Гагарина ул,1,,7"/>
    <n v="89629435"/>
    <s v=" ставка 0,3"/>
    <x v="11"/>
    <n v="10799.15"/>
  </r>
  <r>
    <s v="13:12:0529002:252"/>
    <s v="КУДАШОВА ИРИНА КУЗЬМИНИЧНА"/>
    <s v="132350907802"/>
    <d v="1997-01-01T00:00:00"/>
    <d v="2017-07-31T00:00:00"/>
    <s v="1/1"/>
    <n v="1"/>
    <d v="2017-07-31T00:00:00"/>
    <s v="001001001000 - Собственность"/>
    <d v="2012-06-28T00:00:00"/>
    <s v=""/>
    <m/>
    <n v="3.0000000000000001E-3"/>
    <s v=" Жилые дома"/>
    <s v="Жилой дом"/>
    <n v="16.600000000000001"/>
    <n v="105550.77"/>
    <s v="89229821003"/>
    <s v="431315,Россия,Мордовия Респ,Ковылкинский р-н,,Новое Дракино д,Центральная ул,45,,"/>
    <n v="89629421"/>
    <s v=" ставка 0,3"/>
    <x v="11"/>
    <n v="6358.4801204819278"/>
  </r>
  <r>
    <s v="13:12:0327001:449"/>
    <s v="ЕРМАКОВА МАРИЯ ГРИГОРЬЕВНА"/>
    <s v="132302385144"/>
    <d v="1997-01-01T00:00:00"/>
    <d v="2015-02-12T00:00:00"/>
    <s v="1/1"/>
    <n v="1"/>
    <d v="2015-02-12T00:00:00"/>
    <s v="001001001000 - Собственность"/>
    <s v=""/>
    <s v=""/>
    <m/>
    <n v="3.0000000000000001E-3"/>
    <s v=" Жилые дома"/>
    <s v=""/>
    <n v="39.5"/>
    <n v="186352.7"/>
    <s v="89229824006"/>
    <s v="431341,Россия,Мордовия Респ,Ковылкинский р-н,,Станция Самаевка п,Демократическая ул,10,,"/>
    <n v="89629424"/>
    <s v=" ставка 0,3"/>
    <x v="11"/>
    <n v="4717.7898734177215"/>
  </r>
  <r>
    <s v="13:24:0101066:445"/>
    <s v="ВАНИНА ТАТЬЯНА ПАВЛОВНА"/>
    <s v="132301656338"/>
    <d v="1997-08-16T00:00:00"/>
    <d v="2020-01-18T00:00:00"/>
    <s v="1/1"/>
    <n v="1"/>
    <d v="2020-01-18T00:00:00"/>
    <s v="001001001000 - Собственность"/>
    <s v=""/>
    <s v=""/>
    <m/>
    <n v="3.0000000000000001E-3"/>
    <s v=" Жилые дома"/>
    <s v="жилой дом"/>
    <n v="26.6"/>
    <n v="532281.68999999994"/>
    <s v="89229818005"/>
    <s v="431324,Россия,Мордовия Респ,Ковылкинский р-н,,Волгапино с,Советская ул,9,,"/>
    <n v="89629418"/>
    <s v=" ставка 0,3"/>
    <x v="11"/>
    <n v="20010.589849624055"/>
  </r>
  <r>
    <s v="13:12:0307001:285"/>
    <s v="ПЕНЗИНА АКУЛИНА СЕРАФИМОВНА"/>
    <s v="132302080128"/>
    <d v="1997-08-17T00:00:00"/>
    <d v="2015-10-20T00:00:00"/>
    <s v="1/1"/>
    <n v="1"/>
    <d v="2015-10-20T00:00:00"/>
    <s v="001001001000 - Собственность"/>
    <s v=""/>
    <s v=""/>
    <m/>
    <n v="3.0000000000000001E-3"/>
    <s v=" Жилые дома"/>
    <s v=""/>
    <n v="17.100000000000001"/>
    <n v="111802.54"/>
    <s v="89229818001"/>
    <s v="431322,Россия,Мордовия Респ,Ковылкинский р-н,,Изосимовка с,Нижняя ул,34,,"/>
    <n v="89629418"/>
    <s v=" ставка 0,3"/>
    <x v="11"/>
    <n v="6538.1602339181281"/>
  </r>
  <r>
    <s v="13:12:0305001:465"/>
    <s v="ГОРЬКИН МИХАИЛ ИВАНОВИЧ"/>
    <s v="132301023511"/>
    <d v="1997-08-17T00:00:00"/>
    <d v="2019-05-15T00:00:00"/>
    <s v="1/1"/>
    <n v="1"/>
    <d v="2019-05-15T00:00:00"/>
    <s v="001001001000 - Собственность"/>
    <d v="2012-06-28T00:00:00"/>
    <s v=""/>
    <m/>
    <n v="3.0000000000000001E-3"/>
    <s v=" Жилые дома"/>
    <s v="жилой дом"/>
    <n v="44"/>
    <n v="236591.52"/>
    <s v="89229818005"/>
    <s v="431324,Россия,Мордовия Респ,Ковылкинский р-н,,Волгапино с,Советская ул,73,,"/>
    <n v="89629418"/>
    <s v=" ставка 0,3"/>
    <x v="11"/>
    <n v="5377.08"/>
  </r>
  <r>
    <s v="13:12:0307004:219"/>
    <s v="ЮЖАЛИН ВЛАДИМИР ВИКТОРОВИЧ"/>
    <s v="132302926001"/>
    <d v="1997-08-18T00:00:00"/>
    <d v="2016-07-09T00:00:00"/>
    <s v="1/1"/>
    <n v="1"/>
    <d v="2016-07-09T00:00:00"/>
    <s v="001001001000 - Собственность"/>
    <d v="2014-09-17T00:00:00"/>
    <s v=""/>
    <n v="300.65154456621013"/>
    <n v="3.0000000000000001E-3"/>
    <s v=" Жилые дома"/>
    <s v=""/>
    <n v="65.7"/>
    <n v="419380.18"/>
    <s v="89229818004"/>
    <s v="431322,Россия,Мордовия Респ,Ковылкинский р-н,,Старая Сазоновка с,Школьная ул,5,,"/>
    <n v="89629418"/>
    <s v=" ставка 0,3"/>
    <x v="11"/>
    <n v="6383.2599695585996"/>
  </r>
  <r>
    <s v="13:12:0307004:226"/>
    <s v="КАШМОВ ВЛАДИМИР ПЕТРОВИЧ"/>
    <s v="131200222300"/>
    <d v="1997-08-19T00:00:00"/>
    <d v="2014-12-26T00:00:00"/>
    <s v="1/1"/>
    <n v="1"/>
    <d v="2014-12-26T00:00:00"/>
    <s v="001001001000 - Собственность"/>
    <d v="2014-09-17T00:00:00"/>
    <s v=""/>
    <n v="17.234801787819226"/>
    <n v="3.0000000000000001E-3"/>
    <s v=" Жилые дома"/>
    <s v=""/>
    <n v="50.9"/>
    <n v="324907.93"/>
    <s v="89229818004"/>
    <s v="431322,Россия,Мордовия Респ,Ковылкинский р-н,,Старая Сазоновка с,Молодежная ул,10,,"/>
    <n v="89629418"/>
    <s v=" ставка 0,3"/>
    <x v="11"/>
    <n v="6383.2599214145384"/>
  </r>
  <r>
    <s v="13:12:0124001:656"/>
    <s v="ЕГОРКИН ВАСИЛИЙ ВАСИЛЬЕВИЧ"/>
    <s v="132301872811"/>
    <d v="1997-08-22T00:00:00"/>
    <d v="2019-07-12T00:00:00"/>
    <s v="1/1"/>
    <n v="1"/>
    <d v="2019-07-12T00:00:00"/>
    <s v="001001001000 - Собственность"/>
    <s v=""/>
    <s v=""/>
    <n v="42.92899162790701"/>
    <n v="3.0000000000000001E-3"/>
    <s v=" Жилые дома"/>
    <s v="жилой дом"/>
    <n v="51.6"/>
    <n v="461486.66"/>
    <s v="89229863001"/>
    <s v="431350,Россия,Мордовия Респ,Ковылкинский р-н,,Примокшанский п,Комарова ул,18а,,2"/>
    <n v="89629463"/>
    <s v=" ставка 0,3"/>
    <x v="11"/>
    <n v="8943.5399224806188"/>
  </r>
  <r>
    <s v="13:12:0131001:1029"/>
    <s v="МИТЛИН ВЛАДИМИР НИКОЛАЕВИЧ"/>
    <s v="132302835883"/>
    <d v="1997-01-01T00:00:00"/>
    <d v="2018-07-22T00:00:00"/>
    <s v="1/1"/>
    <n v="1"/>
    <d v="2018-07-22T00:00:00"/>
    <s v="001001001000 - Собственность"/>
    <d v="2014-09-17T00:00:00"/>
    <s v=""/>
    <m/>
    <n v="3.0000000000000001E-3"/>
    <s v=" Жилые дома"/>
    <s v="Жилой дом"/>
    <n v="45.6"/>
    <n v="314460.78999999998"/>
    <s v="89229881001"/>
    <s v="431311,Россия,Мордовия Респ,Ковылкинский р-н,,Токмово с,Колхозная ул,2,,"/>
    <n v="89629481"/>
    <s v=" ставка 0,3"/>
    <x v="11"/>
    <n v="6896.0699561403499"/>
  </r>
  <r>
    <s v="13:12:0132001:1945"/>
    <s v="ВЕРНОВ НИКОЛАЙ ВАСИЛЬЕВИЧ"/>
    <s v="132302118580"/>
    <d v="1997-08-23T00:00:00"/>
    <d v="2020-05-16T00:00:00"/>
    <s v="1/1"/>
    <n v="1"/>
    <d v="2020-05-16T00:00:00"/>
    <s v="001001001000 - Собственность"/>
    <s v=""/>
    <s v=""/>
    <m/>
    <n v="3.0000000000000001E-3"/>
    <s v=" Жилые дома"/>
    <s v="Жилой дом"/>
    <n v="16.8"/>
    <n v="114240.84"/>
    <s v="89229883001"/>
    <s v="431320,Россия,Мордовия Респ,Ковылкинский р-н,,Троицк с,Секачкина ул,2,,"/>
    <n v="89629483"/>
    <s v=" ставка 0,3"/>
    <x v="11"/>
    <n v="6800.0499999999993"/>
  </r>
  <r>
    <s v="13:12:0316003:390"/>
    <s v="ТЮРЬКАЕВ ИГОРЬ НИКОЛАЕВИЧ"/>
    <s v="132303346660"/>
    <d v="1997-01-01T00:00:00"/>
    <d v="2015-12-09T00:00:00"/>
    <s v="1/1"/>
    <n v="1"/>
    <d v="2015-12-09T00:00:00"/>
    <s v="001001001000 - Собственность"/>
    <s v=""/>
    <s v="13:12:238:0:143:0:А:0"/>
    <m/>
    <n v="3.0000000000000001E-3"/>
    <s v=" Жилые дома"/>
    <s v=""/>
    <n v="19.100000000000001"/>
    <n v="110228.58"/>
    <s v="89229844003"/>
    <s v="431304,Россия,Мордовия Респ,Ковылкинский р-н,,Паньжа с,Центральная ул,51,,"/>
    <n v="89629444"/>
    <s v=" ставка 0,3"/>
    <x v="11"/>
    <n v="5771.1298429319368"/>
  </r>
  <r>
    <s v="13:12:0316003:483"/>
    <s v="ЛОПАСОВА ТАТЬЯНА КОНСТАНТИНОВНА"/>
    <s v="132302035044"/>
    <d v="1997-01-01T00:00:00"/>
    <d v="2017-01-23T00:00:00"/>
    <s v="1/1"/>
    <n v="1"/>
    <d v="2017-01-23T00:00:00"/>
    <s v="001001001000 - Собственность"/>
    <s v=""/>
    <s v=""/>
    <m/>
    <n v="3.0000000000000001E-3"/>
    <s v=" Жилые дома"/>
    <s v=""/>
    <n v="28.5"/>
    <n v="160063.98000000001"/>
    <s v="89229844003"/>
    <s v="431304,Россия,Мордовия Респ,Ковылкинский р-н,,Паньжа с,им И.М.Скобцова ул,9,,"/>
    <n v="89629444"/>
    <s v=" ставка 0,3"/>
    <x v="11"/>
    <n v="5616.2800000000007"/>
  </r>
  <r>
    <s v="13:12:0132001:2170"/>
    <s v="КАШАЕВСКАЯ ПРАСКОВЬЯ РОМАНОВНА"/>
    <s v="132300546205"/>
    <d v="2005-08-26T00:00:00"/>
    <d v="2016-12-12T00:00:00"/>
    <s v="1/1"/>
    <n v="1"/>
    <d v="2016-12-12T00:00:00"/>
    <s v="001001001000 - Собственность"/>
    <s v=""/>
    <s v=""/>
    <m/>
    <n v="3.0000000000000001E-3"/>
    <s v=" Жилые дома"/>
    <s v=""/>
    <n v="21.8"/>
    <n v="148241.09"/>
    <s v="89229883001"/>
    <s v="431320,Россия,Мордовия Респ,Ковылкинский р-н,,Троицк с,Пушкина ул,30,,"/>
    <n v="89629483"/>
    <s v=" ставка 0,3"/>
    <x v="11"/>
    <n v="6800.0499999999993"/>
  </r>
  <r>
    <s v="13:12:0132001:2076"/>
    <s v="СЕРЖАНТОВА АНАСТАСИЯ МИХАЙЛОВНА"/>
    <s v="132302151227"/>
    <d v="1997-08-26T00:00:00"/>
    <d v="2020-05-14T00:00:00"/>
    <s v="1/1"/>
    <n v="1"/>
    <d v="2020-05-14T00:00:00"/>
    <s v="001001001000 - Собственность"/>
    <s v=""/>
    <s v=""/>
    <m/>
    <n v="3.0000000000000001E-3"/>
    <s v=" Жилые дома"/>
    <s v="жилой дом"/>
    <n v="28.1"/>
    <n v="191081.41"/>
    <s v="89229883001"/>
    <s v="431320,Россия,Мордовия Респ,Ковылкинский р-н,,Троицк с,Ватутина ул,12,,"/>
    <n v="89629483"/>
    <s v=" ставка 0,3"/>
    <x v="11"/>
    <n v="6800.0501779359429"/>
  </r>
  <r>
    <s v="13:12:0614001:495"/>
    <s v="БУЛАВКИНА МАРИЯ МИХАЙЛОВНА"/>
    <s v="132301605862"/>
    <d v="1997-08-30T00:00:00"/>
    <d v="2018-08-07T00:00:00"/>
    <s v="1/1"/>
    <n v="1"/>
    <d v="2018-08-07T00:00:00"/>
    <s v="001001001000 - Собственность"/>
    <s v=""/>
    <s v=""/>
    <m/>
    <n v="3.0000000000000001E-3"/>
    <s v=" Жилые дома"/>
    <s v="жилой дом"/>
    <n v="42.4"/>
    <n v="213088.83"/>
    <s v="89229838001"/>
    <s v="431331,Россия,Мордовия Респ,Ковылкинский р-н,,Мамолаево с,Горького ул,5,,1"/>
    <n v="89629438"/>
    <s v=" ставка 0,3"/>
    <x v="11"/>
    <n v="5025.679952830189"/>
  </r>
  <r>
    <s v="13:12:0614001:876"/>
    <s v="ВАРИН ФЕДОР АНДРЕЕВИЧ"/>
    <s v="132300731180"/>
    <d v="1997-08-31T00:00:00"/>
    <d v="2020-04-30T00:00:00"/>
    <s v="1/1"/>
    <n v="1"/>
    <d v="2020-04-30T00:00:00"/>
    <s v="001001001000 - Собственность"/>
    <d v="2017-01-01T00:00:00"/>
    <s v=""/>
    <n v="440.47764874411308"/>
    <n v="1E-3"/>
    <s v=" Квартиры"/>
    <s v=""/>
    <n v="63.7"/>
    <n v="642069.25"/>
    <s v="89229838001"/>
    <s v="431331,Россия,Мордовия Респ,Ковылкинский р-н,,Мамолаево с,Мичурина ул,12,,1"/>
    <n v="89629438"/>
    <s v="ставка 0,1"/>
    <x v="11"/>
    <n v="10079.580062794348"/>
  </r>
  <r>
    <s v="13:12:0121001:1024"/>
    <s v="ЛОМАКИН ВЛАДИМИР ВАСИЛЬЕВИЧ"/>
    <s v="132302953439"/>
    <d v="2000-08-30T00:00:00"/>
    <d v="2015-11-12T00:00:00"/>
    <s v="1/1"/>
    <n v="1"/>
    <d v="2015-11-12T00:00:00"/>
    <s v="001001001000 - Собственность"/>
    <d v="2012-06-28T00:00:00"/>
    <s v=""/>
    <n v="392.03406000000001"/>
    <n v="3.0000000000000001E-3"/>
    <s v=" Жилые дома"/>
    <s v="Жилой дом"/>
    <n v="68"/>
    <n v="493672.52"/>
    <s v="89229856001"/>
    <s v="431305,Россия,Мордовия Респ,Ковылкинский р-н,,Парапино с,Советская ул,19а,,"/>
    <n v="89629456"/>
    <s v=" ставка 0,3"/>
    <x v="11"/>
    <n v="7259.89"/>
  </r>
  <r>
    <s v="13:12:0614001:883"/>
    <s v="АЛЕШИНА АННА АБРАМОВНА"/>
    <s v="132301639406"/>
    <d v="1997-09-01T00:00:00"/>
    <d v="2017-08-29T00:00:00"/>
    <s v="1/1"/>
    <n v="1"/>
    <d v="2017-08-29T00:00:00"/>
    <s v="001001001000 - Собственность"/>
    <s v=""/>
    <s v=""/>
    <n v="6.8863200000000067"/>
    <n v="1E-3"/>
    <s v=" Квартиры"/>
    <s v=""/>
    <n v="21.6"/>
    <n v="92965.32"/>
    <s v="89229838001"/>
    <s v="431331,Россия,Мордовия Респ,Ковылкинский р-н,,Мамолаево с,Набережная ул,19,,1"/>
    <n v="89629438"/>
    <s v="ставка 0,1"/>
    <x v="11"/>
    <n v="4303.95"/>
  </r>
  <r>
    <s v="13:12:0110001:2345"/>
    <s v="БАРМИН ЮРИЙ ГАВРИЛОВИЧ"/>
    <s v="132300789416"/>
    <d v="1997-01-01T00:00:00"/>
    <d v="2017-12-11T00:00:00"/>
    <s v="1/1"/>
    <n v="1"/>
    <d v="2017-12-11T00:00:00"/>
    <s v="001001001000 - Собственность"/>
    <s v=""/>
    <s v=""/>
    <n v="281.09734090909092"/>
    <n v="1E-3"/>
    <s v=" Квартиры"/>
    <s v=""/>
    <n v="82.5"/>
    <n v="371048.49"/>
    <s v="89229827001"/>
    <s v="431310,Россия,Мордовия Респ,Ковылкинский р-н,,Кочелаево с,Молодежная ул,13,,1"/>
    <n v="89629427"/>
    <s v="ставка 0,1"/>
    <x v="11"/>
    <n v="4497.5574545454547"/>
  </r>
  <r>
    <s v="13:12:0110001:1366"/>
    <s v="СБРОДОВ АЛЕКСЕЙ ЕВЛАМПЬЕВИЧ"/>
    <s v="132303641880"/>
    <d v="1997-01-01T00:00:00"/>
    <d v="2016-02-28T00:00:00"/>
    <s v="1/1"/>
    <n v="1"/>
    <d v="2016-02-28T00:00:00"/>
    <s v="001001001000 - Собственность"/>
    <s v=""/>
    <s v=""/>
    <n v="379.04403426136378"/>
    <n v="3.0000000000000001E-3"/>
    <s v=" Жилые дома"/>
    <s v=""/>
    <n v="70.400000000000006"/>
    <n v="436024.51"/>
    <s v="89229827001"/>
    <s v="431310,Россия,Мордовия Респ,Ковылкинский р-н,,Кочелаево с,Строителей ул,1,,"/>
    <n v="89629427"/>
    <s v=" ставка 0,3"/>
    <x v="11"/>
    <n v="6193.5299715909086"/>
  </r>
  <r>
    <s v="13:12:0121001:1496"/>
    <s v="ЧЕКАШКИН СТЕПАН СТЕПАНОВИЧ"/>
    <s v="132302628848"/>
    <d v="2000-09-08T00:00:00"/>
    <d v="2019-06-22T00:00:00"/>
    <s v="1/1"/>
    <n v="1"/>
    <d v="2019-06-22T00:00:00"/>
    <s v="001001001000 - Собственность"/>
    <d v="2012-06-28T00:00:00"/>
    <s v=""/>
    <m/>
    <n v="3.0000000000000001E-3"/>
    <s v=" Жилые дома"/>
    <s v="Жилой дом"/>
    <n v="29.3"/>
    <n v="212714.78"/>
    <s v="89229856001"/>
    <s v="431305,Россия,Мордовия Респ,Ковылкинский р-н,,Парапино с,Октябрьская ул,13,,"/>
    <n v="89629456"/>
    <s v=" ставка 0,3"/>
    <x v="11"/>
    <n v="7259.8901023890785"/>
  </r>
  <r>
    <s v="13:09:0310005:243"/>
    <s v="ИЛЮШКИН ГРИГОРИЙ ЕГОРОВИЧ"/>
    <s v="130900610219"/>
    <d v="1997-01-01T00:00:00"/>
    <d v="2016-02-01T00:00:00"/>
    <s v="1/1"/>
    <n v="1"/>
    <d v="2016-02-01T00:00:00"/>
    <s v="001001001000 - Собственность"/>
    <s v=""/>
    <s v=""/>
    <m/>
    <n v="3.0000000000000001E-3"/>
    <s v=" Жилые дома"/>
    <s v="жилой дом"/>
    <n v="27.5"/>
    <n v="187751.03"/>
    <s v="89224876001"/>
    <s v="431437,Россия,Мордовия Респ,Инсарский р-н,,Новые Верхиссы с,Новенькая ул,37,,"/>
    <n v="89624477"/>
    <s v=" ставка 0,3"/>
    <x v="13"/>
    <n v="6827.3101818181822"/>
  </r>
  <r>
    <s v="13:09:0209001:512"/>
    <s v="ГОЛОЛОБОВА МАРИЯ ИЛЬИНИЧНА"/>
    <s v="130900598804"/>
    <d v="1997-09-12T00:00:00"/>
    <d v="2020-04-26T00:00:00"/>
    <s v="1/1"/>
    <n v="1"/>
    <d v="2020-04-26T00:00:00"/>
    <s v="001001001000 - Собственность"/>
    <s v=""/>
    <s v=""/>
    <m/>
    <n v="3.0000000000000001E-3"/>
    <s v=" Жилые дома"/>
    <s v="жилой дом"/>
    <n v="29.1"/>
    <n v="185238.96"/>
    <s v="89224872001"/>
    <s v="431405,Россия,Мордовия Респ,Инсарский р-н,,Сиалеевская Пятина с,Первомайская ул,41,,"/>
    <n v="89624472"/>
    <s v=" ставка 0,3"/>
    <x v="13"/>
    <n v="6365.5999999999995"/>
  </r>
  <r>
    <s v="13:09:0209001:485"/>
    <s v="РАМЗАЕВА МАРИЯ ЕГОРОВНА"/>
    <s v="130900588933"/>
    <d v="1997-09-12T00:00:00"/>
    <d v="2016-06-09T00:00:00"/>
    <s v="1/1"/>
    <n v="1"/>
    <d v="2016-06-09T00:00:00"/>
    <s v="001001001000 - Собственность"/>
    <s v=""/>
    <s v=""/>
    <m/>
    <n v="3.0000000000000001E-3"/>
    <s v=" Жилые дома"/>
    <s v="жилой дом"/>
    <n v="32.700000000000003"/>
    <n v="208155.12"/>
    <s v="89224872001"/>
    <s v="431405,Россия,Мордовия Респ,Инсарский р-н,,Сиалеевская Пятина с,Садовая ул,48,,"/>
    <n v="89624472"/>
    <s v=" ставка 0,3"/>
    <x v="13"/>
    <n v="6365.5999999999995"/>
  </r>
  <r>
    <s v="13:09:0203005:720"/>
    <s v="ДУБИНИН ФЕДОР ИВАНОВИЧ"/>
    <s v="130900675914"/>
    <d v="2001-01-01T00:00:00"/>
    <d v="2018-08-01T00:00:00"/>
    <s v="1/1"/>
    <n v="1"/>
    <d v="2018-08-01T00:00:00"/>
    <s v="001001001000 - Собственность"/>
    <d v="2017-01-01T00:00:00"/>
    <s v=""/>
    <n v="1507.5957599999999"/>
    <n v="3.0000000000000001E-3"/>
    <s v=" Жилые дома"/>
    <s v=""/>
    <n v="129.19999999999999"/>
    <n v="819786.92"/>
    <s v="89224824001"/>
    <s v="431415,Россия,Мордовия Респ,Инсарский р-н,,Кочетовка с,Молодежная ул,15б,,"/>
    <n v="89624424"/>
    <s v=" ставка 0,3"/>
    <x v="13"/>
    <n v="6345.1000000000013"/>
  </r>
  <r>
    <s v="13:09:0310005:282"/>
    <s v="АРТАМОНОВ ВАСИЛИЙ ВАСИЛЬЕВИЧ"/>
    <s v="130901084174"/>
    <d v="2000-01-01T00:00:00"/>
    <d v="2019-03-17T00:00:00"/>
    <s v="1/1"/>
    <n v="1"/>
    <d v="2019-03-17T00:00:00"/>
    <s v="001001001000 - Собственность"/>
    <d v="2012-06-28T00:00:00"/>
    <s v=""/>
    <m/>
    <n v="3.0000000000000001E-3"/>
    <s v=" Жилые дома"/>
    <s v="жилой дом"/>
    <n v="29.8"/>
    <n v="209063.09"/>
    <s v="89224876001"/>
    <s v="431437,Россия,Мордовия Респ,Инсарский р-н,,Новые Верхиссы с,Органовка ул,36,,"/>
    <n v="89624477"/>
    <s v=" ставка 0,3"/>
    <x v="13"/>
    <n v="7015.5399328859057"/>
  </r>
  <r>
    <s v="13:09:0302002:212"/>
    <s v="БУРКАЕВА АНАСТАСИЯ ЕГОРОВНА"/>
    <s v="130922345370"/>
    <d v="1997-01-01T00:00:00"/>
    <d v="2018-04-03T00:00:00"/>
    <s v="1/1"/>
    <n v="1"/>
    <d v="2018-04-03T00:00:00"/>
    <s v="001001001000 - Собственность"/>
    <d v="2012-06-28T00:00:00"/>
    <s v=""/>
    <m/>
    <n v="3.0000000000000001E-3"/>
    <s v=" Жилые дома"/>
    <s v="жилой дом"/>
    <n v="34.4"/>
    <n v="199716.77"/>
    <s v="89224812001"/>
    <s v="431417,Россия,Мордовия Респ,Инсарский р-н,,Верхняя Лухма с,Верхняя ул,20,,"/>
    <n v="89624412"/>
    <s v=" ставка 0,3"/>
    <x v="13"/>
    <n v="5805.7200581395346"/>
  </r>
  <r>
    <s v="13:09:0311004:86"/>
    <s v="ХАБАРОВА КЛАВДИЯ ЕГОРОВНА"/>
    <s v="130922435497"/>
    <d v="1997-09-18T00:00:00"/>
    <d v="2015-01-17T00:00:00"/>
    <s v="1/1"/>
    <n v="1"/>
    <d v="2015-01-17T00:00:00"/>
    <s v="001001001000 - Собственность"/>
    <s v=""/>
    <s v=""/>
    <m/>
    <n v="3.0000000000000001E-3"/>
    <s v=" Жилые дома"/>
    <s v="Жилой дом"/>
    <n v="34.200000000000003"/>
    <n v="213127.22"/>
    <s v="89224880002"/>
    <s v="431413,Россия,Мордовия Респ,Инсарский р-н,,Козловка с,Федосеенко ул,10,,"/>
    <n v="89624480"/>
    <s v=" ставка 0,3"/>
    <x v="13"/>
    <n v="6231.7900584795316"/>
  </r>
  <r>
    <s v="13:11:0207001:860"/>
    <s v="КИСЕЛЕВ ДМИТРИЙ ТИМОФЕЕВИЧ"/>
    <s v="131100416045"/>
    <d v="1997-09-23T00:00:00"/>
    <d v="2019-10-26T00:00:00"/>
    <s v="1/1"/>
    <n v="1"/>
    <d v="2019-10-26T00:00:00"/>
    <s v="001001001000 - Собственность"/>
    <d v="2012-06-28T00:00:00"/>
    <s v=""/>
    <m/>
    <n v="3.0000000000000001E-3"/>
    <s v=" Жилые дома"/>
    <s v="89:254:002:000016520"/>
    <n v="27.5"/>
    <n v="156558"/>
    <s v="89228835001"/>
    <s v="431902,Россия,Мордовия Респ,Кадошкинский р-н,,Паево с,Нижняя ул,2,,"/>
    <n v="89628435"/>
    <s v=" ставка 0,3"/>
    <x v="12"/>
    <n v="5693.0181818181818"/>
  </r>
  <r>
    <s v="13:11:0210004:40"/>
    <s v="ВОЛОДИН ИВАН ПАВЛОВИЧ"/>
    <s v="131100838209"/>
    <d v="2000-09-23T00:00:00"/>
    <d v="2017-04-19T00:00:00"/>
    <s v="1/1"/>
    <n v="1"/>
    <d v="2017-04-19T00:00:00"/>
    <s v="001001001000 - Собственность"/>
    <s v=""/>
    <s v=""/>
    <m/>
    <n v="3.0000000000000001E-3"/>
    <s v=" Жилые дома"/>
    <s v="Жилой дом"/>
    <n v="33"/>
    <n v="284752.38"/>
    <s v="89228551004"/>
    <s v="431155,РОССИЯ,Мордовия Респ,Кадошкинский р-н,,Винокуровка д,,,,"/>
    <n v="89628151"/>
    <s v=" ставка 0,3"/>
    <x v="12"/>
    <n v="8628.86"/>
  </r>
  <r>
    <s v="13:11:0209001:223"/>
    <s v="УСАЧЕВА АНАСТАСИЯ ВАСИЛЬЕВНА"/>
    <s v="132394372640"/>
    <d v="2000-09-26T00:00:00"/>
    <d v="2015-05-02T00:00:00"/>
    <s v="1/1"/>
    <n v="1"/>
    <d v="2015-05-02T00:00:00"/>
    <s v="001001001000 - Собственность"/>
    <s v=""/>
    <s v=""/>
    <m/>
    <n v="3.0000000000000001E-3"/>
    <s v=" Жилые дома"/>
    <s v="жилой дом"/>
    <n v="35"/>
    <n v="285919.2"/>
    <s v="89228840007"/>
    <s v="431905,Россия,Мордовия Респ,Кадошкинский р-н,,Сиалеевский Майдан с,Нижняя ул,35,,2"/>
    <n v="89628440"/>
    <s v=" ставка 0,3"/>
    <x v="12"/>
    <n v="8169.12"/>
  </r>
  <r>
    <s v="13:09:0203005:695"/>
    <s v="ХРОМОВА ТАТЬЯНА ВЛАДИМИРОВНА"/>
    <s v="130901070365"/>
    <d v="2001-01-17T00:00:00"/>
    <d v="2017-09-17T00:00:00"/>
    <s v="1/1"/>
    <n v="1"/>
    <d v="2017-09-17T00:00:00"/>
    <s v="001001001000 - Собственность"/>
    <s v=""/>
    <s v="13:9:1279:0:1119:0:А:0"/>
    <m/>
    <n v="3.0000000000000001E-3"/>
    <s v=" Жилые дома"/>
    <s v=""/>
    <n v="30.4"/>
    <n v="167609.18"/>
    <s v="89224824001"/>
    <s v="431415,Россия,Мордовия Респ,Инсарский р-н,,Кочетовка с,Советская ул,14,,"/>
    <n v="89624424"/>
    <s v=" ставка 0,3"/>
    <x v="13"/>
    <n v="5513.4598684210523"/>
  </r>
  <r>
    <s v="13:04:0106001:998"/>
    <s v="ПОЛУШКИН НИКОЛАЙ ИВАНОВИЧ"/>
    <s v="130400499280"/>
    <d v="1996-01-01T00:00:00"/>
    <d v="2016-05-14T00:00:00"/>
    <s v="1/1"/>
    <n v="1"/>
    <d v="2016-05-14T00:00:00"/>
    <s v=""/>
    <s v=""/>
    <s v=""/>
    <m/>
    <n v="3.0000000000000001E-3"/>
    <s v=" Жилые дома"/>
    <s v=""/>
    <n v="45.7"/>
    <n v="321178.69"/>
    <s v="89210830001"/>
    <s v="431735,Россия,Мордовия Респ,Большеберезниковский р-н,,Марьяновка с,Первомайская ул,39,,"/>
    <n v="89610430"/>
    <s v=" ставка 0,3"/>
    <x v="19"/>
    <n v="7027.9800875273522"/>
  </r>
  <r>
    <s v="13:22:0114002:2542"/>
    <s v="ДЕВЯТКИН ВЛАДИМИР АНАТОЛЬЕВИЧ"/>
    <s v="132202945346"/>
    <d v="1996-01-01T00:00:00"/>
    <d v="2017-04-19T00:00:00"/>
    <s v="1/1"/>
    <n v="1"/>
    <d v="2017-04-19T00:00:00"/>
    <s v=""/>
    <s v=""/>
    <s v=""/>
    <n v="5728.2993600000009"/>
    <n v="3.0000000000000001E-3"/>
    <s v="Гаражи"/>
    <s v=""/>
    <n v="100.7"/>
    <n v="1909433.12"/>
    <s v="89257551000"/>
    <s v="431700, , Мордовия Респ, , , рп Чамзинка, Почтовая ул, 9, ,"/>
    <n v="89657151"/>
    <s v=" ставка 0,3"/>
    <x v="18"/>
    <n v="18961.600000000002"/>
  </r>
  <r>
    <s v="13:04:0312001:708"/>
    <s v="БЕСЬКАЕВА МАРИЯ ГЕРАСИМОВНА"/>
    <s v="130400703345"/>
    <d v="1996-01-01T00:00:00"/>
    <d v="2017-02-17T00:00:00"/>
    <s v="1/1"/>
    <n v="1"/>
    <d v="2017-02-17T00:00:00"/>
    <s v=""/>
    <s v=""/>
    <s v=""/>
    <m/>
    <n v="3.0000000000000001E-3"/>
    <s v=" Жилые дома"/>
    <s v=""/>
    <n v="43.7"/>
    <n v="353571.02"/>
    <s v="89210865001"/>
    <s v="431758,Россия,Мордовия Респ,Большеберезниковский р-н,,Старые Найманы с,Олега Николаева ул,48,,"/>
    <n v="89610465"/>
    <s v=" ставка 0,3"/>
    <x v="19"/>
    <n v="8090.870022883295"/>
  </r>
  <r>
    <s v="13:04:0312001:775"/>
    <s v="БОДРЯКОВА ЕВГЕНИЯ ФЕДОРОВНА"/>
    <s v="130401232339"/>
    <d v="1996-01-01T00:00:00"/>
    <d v="2010-01-01T00:00:00"/>
    <s v="1/1"/>
    <n v="1"/>
    <d v="2010-01-01T00:00:00"/>
    <s v=""/>
    <s v=""/>
    <s v=""/>
    <m/>
    <n v="3.0000000000000001E-3"/>
    <s v=" Жилые дома"/>
    <s v=""/>
    <n v="23.7"/>
    <n v="137783.26999999999"/>
    <s v="89210865001"/>
    <s v="431758,Россия,Мордовия Респ,Большеберезниковский р-н,,Старые Найманы с,Николаева ул,77,,"/>
    <n v="89610465"/>
    <s v=" ставка 0,3"/>
    <x v="19"/>
    <n v="5813.6400843881856"/>
  </r>
  <r>
    <s v="13:04:0106001:684"/>
    <s v="ТЮРЮШКИНА ВЕРА МИХАЙЛОВНА"/>
    <s v="130400814951"/>
    <d v="1996-01-01T00:00:00"/>
    <d v="2018-08-28T00:00:00"/>
    <s v="1/1"/>
    <n v="1"/>
    <d v="2018-08-28T00:00:00"/>
    <s v=""/>
    <s v=""/>
    <s v=""/>
    <m/>
    <n v="3.0000000000000001E-3"/>
    <s v=" Жилые дома"/>
    <s v=""/>
    <n v="39.299999999999997"/>
    <n v="268788.81"/>
    <s v="89210830001"/>
    <s v="431735,Россия,Мордовия Респ,Большеберезниковский р-н,,Марьяновка с,Первомайская ул,136,,"/>
    <n v="89610430"/>
    <s v=" ставка 0,3"/>
    <x v="19"/>
    <n v="6839.4099236641223"/>
  </r>
  <r>
    <s v="13:04:0314001:326"/>
    <s v="АБРАМОВ ВИКТОР ИВАНОВИЧ"/>
    <s v="130400231269"/>
    <d v="1996-01-01T00:00:00"/>
    <d v="2017-01-25T00:00:00"/>
    <s v="1/1"/>
    <n v="1"/>
    <d v="2017-01-25T00:00:00"/>
    <s v=""/>
    <s v=""/>
    <s v=""/>
    <m/>
    <n v="3.0000000000000001E-3"/>
    <s v=" Жилые дома"/>
    <s v=""/>
    <n v="43.5"/>
    <n v="274177.89"/>
    <s v="89210875001"/>
    <s v="431743,Россия,Мордовия Респ,Большеберезниковский р-н,,Тазино с,Советская ул,46,,"/>
    <n v="89610475"/>
    <s v=" ставка 0,3"/>
    <x v="19"/>
    <n v="6302.9400000000005"/>
  </r>
  <r>
    <s v="13:04:0101001:5058"/>
    <s v="БЕЛОГЛАЗОВ БОРИС ПЕТРОВИЧ"/>
    <s v="130401246074"/>
    <d v="1996-01-01T00:00:00"/>
    <d v="2017-05-01T00:00:00"/>
    <s v="1/1"/>
    <n v="1"/>
    <d v="2017-05-01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46.9"/>
    <n v="391773.52"/>
    <s v="89210805001"/>
    <s v="431751,РОССИЯ,Мордовия Респ,,,Большие Березники с,Советская ул,63,,"/>
    <n v="89610405"/>
    <s v=" ставка 0,3"/>
    <x v="19"/>
    <n v="8353.3799573560773"/>
  </r>
  <r>
    <s v="13:04:0312001:608"/>
    <s v="Козлова Раиса Ивановна"/>
    <s v="130400703730"/>
    <d v="1996-01-01T00:00:00"/>
    <d v="2019-11-05T00:00:00"/>
    <s v="1/1"/>
    <n v="1"/>
    <d v="2019-11-05T00:00:00"/>
    <s v=""/>
    <s v=""/>
    <s v=""/>
    <m/>
    <n v="3.0000000000000001E-3"/>
    <s v=" Жилые дома"/>
    <s v=""/>
    <n v="11"/>
    <n v="81307.490000000005"/>
    <s v="89210865001"/>
    <s v="431758,Россия,Мордовия Респ,Большеберезниковский р-н,,Старые Найманы с,Олега Николаева ул,38,,"/>
    <n v="89610465"/>
    <s v=" ставка 0,3"/>
    <x v="19"/>
    <n v="7391.59"/>
  </r>
  <r>
    <s v="13:04:0310001:879"/>
    <s v="Кулагин Владимир Петрович"/>
    <s v="130401090846"/>
    <d v="1996-01-01T00:00:00"/>
    <d v="2018-02-19T00:00:00"/>
    <s v="1/1"/>
    <n v="1"/>
    <d v="2018-02-19T00:00:00"/>
    <s v=""/>
    <s v=""/>
    <s v=""/>
    <m/>
    <n v="3.0000000000000001E-3"/>
    <s v=" Жилые дома"/>
    <s v=""/>
    <n v="34.5"/>
    <n v="232197.08"/>
    <s v="89210805006"/>
    <s v="431740,Россия,Мордовия Респ,Большеберезниковский р-н,,Русские Найманы с,Горького ул,65,,"/>
    <n v="89610405"/>
    <s v=" ставка 0,3"/>
    <x v="19"/>
    <n v="6730.3501449275354"/>
  </r>
  <r>
    <s v="13:04:0113001:1134"/>
    <s v="СЕРОВ ИВАН ВАСИЛЬЕВИЧ"/>
    <s v="130400864938"/>
    <d v="1996-01-01T00:00:00"/>
    <d v="2019-07-01T00:00:00"/>
    <s v="1/1"/>
    <n v="1"/>
    <d v="2019-07-01T00:00:00"/>
    <s v=""/>
    <s v=""/>
    <s v=""/>
    <m/>
    <n v="3.0000000000000001E-3"/>
    <s v=" Жилые дома"/>
    <s v=""/>
    <n v="33.700000000000003"/>
    <n v="279933.09000000003"/>
    <s v="89210870001"/>
    <s v="431730,Россия,Мордовия Респ,Большеберезниковский р-н,,Судосево с,Советская ул,5,,"/>
    <n v="89610470"/>
    <s v=" ставка 0,3"/>
    <x v="19"/>
    <n v="8306.619881305638"/>
  </r>
  <r>
    <s v="13:04:0316001:1088"/>
    <s v="КУЛАВСКИЙ НИКОЛАЙ КУЗЬМИЧ"/>
    <s v="130400900985"/>
    <d v="1996-01-01T00:00:00"/>
    <d v="2017-12-15T00:00:00"/>
    <s v="1/1"/>
    <n v="1"/>
    <d v="2017-12-15T00:00:00"/>
    <s v="001001001000 - Собственность"/>
    <d v="2012-06-28T00:00:00"/>
    <s v=""/>
    <n v="223.90488000000002"/>
    <n v="3.0000000000000001E-3"/>
    <s v=" Жилые дома"/>
    <s v="жилой дом"/>
    <n v="62"/>
    <n v="385613.96"/>
    <s v="89210885001"/>
    <s v="431741,Россия,Мордовия Респ,Большеберезниковский р-н,,Шугурово с,Ленина ул,43,,"/>
    <n v="89610485"/>
    <s v=" ставка 0,3"/>
    <x v="19"/>
    <n v="6219.58"/>
  </r>
  <r>
    <s v="13:06:0102001:1847"/>
    <s v="КИРИЛЛОВА НАДЕЖДА ИВАНОВНА"/>
    <s v="130601695408"/>
    <d v="2001-01-01T00:00:00"/>
    <d v="2019-09-06T00:00:00"/>
    <s v="1/1"/>
    <n v="1"/>
    <d v="2019-09-06T00:00:00"/>
    <s v=""/>
    <s v=""/>
    <s v=""/>
    <m/>
    <n v="3.0000000000000001E-3"/>
    <s v=" Жилые дома"/>
    <s v=""/>
    <n v="47.8"/>
    <n v="335009.65000000002"/>
    <s v="89216810001"/>
    <s v="431770,Россия,Мордовия Респ,Дубенский р-н,,Дубенки с,Советская ул,95,,"/>
    <n v="89616410"/>
    <s v=" ставка 0,3"/>
    <x v="20"/>
    <n v="7008.5700836820097"/>
  </r>
  <r>
    <s v="13:04:0203002:476"/>
    <s v="БУЯНКИНА НИНА ИВАНОВНА"/>
    <s v="130401253040"/>
    <d v="1996-01-01T00:00:00"/>
    <d v="2020-05-30T00:00:00"/>
    <s v="1/1"/>
    <n v="1"/>
    <d v="2020-05-30T00:00:00"/>
    <s v=""/>
    <s v=""/>
    <s v=""/>
    <n v="11.401704047619008"/>
    <n v="3.0000000000000001E-3"/>
    <s v=" Жилые дома"/>
    <s v=""/>
    <n v="50.4"/>
    <n v="478871.57"/>
    <s v="89210815002"/>
    <s v="431736,Россия,Мордовия Респ,Большеберезниковский р-н,,Дегилевка д,Красноармейская ул,12,,"/>
    <n v="89610415"/>
    <s v=" ставка 0,3"/>
    <x v="19"/>
    <n v="9501.4200396825399"/>
  </r>
  <r>
    <s v="13:04:0411001:700"/>
    <s v="КАЖАЙКИНА АННА АЛЕКСЕЕВНА"/>
    <s v="130401043363"/>
    <d v="1996-01-01T00:00:00"/>
    <d v="2019-03-24T00:00:00"/>
    <s v="1/1"/>
    <n v="1"/>
    <d v="2019-03-24T00:00:00"/>
    <s v=""/>
    <d v="2012-06-28T00:00:00"/>
    <s v=""/>
    <m/>
    <n v="3.0000000000000001E-3"/>
    <s v=" Жилые дома"/>
    <s v="жилой дом"/>
    <n v="23.1"/>
    <n v="130889.68"/>
    <s v="89210860001"/>
    <s v="431744,Россия,Мордовия Респ,Большеберезниковский р-н,,Симкино с,Набережная ул,28,,"/>
    <n v="89610460"/>
    <s v=" ставка 0,3"/>
    <x v="19"/>
    <n v="5666.2199134199127"/>
  </r>
  <r>
    <s v="13:06:0102001:1824"/>
    <s v="ЦАРЕВА ВЕРА КИРИЛЛОВНА"/>
    <s v="130601535404"/>
    <d v="2001-01-01T00:00:00"/>
    <d v="2018-12-11T00:00:00"/>
    <s v="1/1"/>
    <n v="1"/>
    <d v="2018-12-11T00:00:00"/>
    <s v=""/>
    <s v=""/>
    <s v=""/>
    <m/>
    <n v="3.0000000000000001E-3"/>
    <s v=" Жилые дома"/>
    <s v=""/>
    <n v="19.8"/>
    <n v="142952.82999999999"/>
    <s v="89216810001"/>
    <s v="431770,Россия,Мордовия Респ,Дубенский р-н,,Дубенки с,Манина ул,158,,"/>
    <n v="89616410"/>
    <s v=" ставка 0,3"/>
    <x v="20"/>
    <n v="7219.8398989898978"/>
  </r>
  <r>
    <s v="13:01:0307002:758"/>
    <s v="ВЛАСОВ АЛЕКСАНДР АЛЕКСЕЕВИЧ"/>
    <s v="130100896801"/>
    <d v="2000-01-01T00:00:00"/>
    <d v="2017-11-04T00:00:00"/>
    <s v="1/1"/>
    <n v="1"/>
    <d v="2017-11-04T00:00:00"/>
    <s v=""/>
    <s v=""/>
    <s v=""/>
    <m/>
    <n v="3.0000000000000001E-3"/>
    <s v=" Жилые дома"/>
    <s v=""/>
    <n v="44.1"/>
    <n v="259483.51999999999"/>
    <s v="89203812001"/>
    <s v="431864,Россия,Мордовия Респ,Ардатовский р-н,,Каласево с,Лебедева ул,11,,"/>
    <n v="89603412"/>
    <s v=" ставка 0,3"/>
    <x v="22"/>
    <n v="5883.9800453514736"/>
  </r>
  <r>
    <s v="13:01:0203002:397"/>
    <s v="ТОЛУШКИНА АНТОНИНА МАТВЕЕВНА"/>
    <s v="130101419400"/>
    <d v="1999-01-01T00:00:00"/>
    <d v="2018-04-06T00:00:00"/>
    <s v="1/1"/>
    <n v="1"/>
    <d v="2018-04-06T00:00:00"/>
    <s v=""/>
    <d v="2012-06-28T00:00:00"/>
    <s v=""/>
    <m/>
    <n v="3.0000000000000001E-3"/>
    <s v=" Жилые дома"/>
    <s v="жилой дом"/>
    <n v="25.8"/>
    <n v="235597.09"/>
    <s v="89203860004"/>
    <s v="431872,Россия,Мордовия Респ,Ардатовский р-н,,Старое Ардатово с,Пролетарская ул,25,,"/>
    <n v="89603460"/>
    <s v=" ставка 0,3"/>
    <x v="22"/>
    <n v="9131.6701550387588"/>
  </r>
  <r>
    <s v="13:01:0425002:177"/>
    <s v="ВАНДЫШЕВА НАТАЛЬЯ НИКИТИЧНА"/>
    <s v="130101601000"/>
    <d v="1986-01-01T00:00:00"/>
    <d v="2019-09-18T00:00:00"/>
    <s v="1/1"/>
    <n v="1"/>
    <d v="2019-09-18T00:00:00"/>
    <s v="001001001000 - Собственность"/>
    <s v=""/>
    <s v=""/>
    <m/>
    <n v="3.0000000000000001E-3"/>
    <s v=" Жилые дома"/>
    <s v=""/>
    <n v="29.3"/>
    <n v="138302.15"/>
    <s v="89203868009"/>
    <s v="431898,РОССИЯ,Мордовия Респ,Ардатовский р-н,,Сосновое с,Луговая ул,11,,"/>
    <n v="89603468"/>
    <s v=" ставка 0,3"/>
    <x v="22"/>
    <n v="4720.209897610921"/>
  </r>
  <r>
    <s v="13:04:0310001:711"/>
    <s v="КУЛАГИНА ЛИЛИЯ ВАСИЛЬЕВНА"/>
    <s v="130400560658"/>
    <d v="1996-01-01T00:00:00"/>
    <d v="2015-12-13T00:00:00"/>
    <s v="1/1"/>
    <n v="1"/>
    <d v="2015-12-13T00:00:00"/>
    <s v="001001001000 - Собственность"/>
    <s v=""/>
    <s v=""/>
    <m/>
    <n v="3.0000000000000001E-3"/>
    <s v=" Жилые дома"/>
    <s v=""/>
    <n v="41"/>
    <n v="268540.15999999997"/>
    <s v="89210805006"/>
    <s v="431740,РОССИЯ,Мордовия Респ,Большеберезниковский р-н,,Русские Найманы с,Заречная ул,5,,"/>
    <n v="89610405"/>
    <s v=" ставка 0,3"/>
    <x v="19"/>
    <n v="6549.7599999999993"/>
  </r>
  <r>
    <s v=""/>
    <s v="Сидорова Евдокия Николаевна"/>
    <s v="130701397451"/>
    <d v="2002-01-01T00:00:00"/>
    <d v="2012-05-25T00:00:00"/>
    <s v="1/1"/>
    <n v="1"/>
    <d v="2012-05-25T00:00:00"/>
    <s v="001001001000 - Собственность"/>
    <s v=""/>
    <s v="13-13-04/050/2011-149"/>
    <n v="158.22311050377837"/>
    <n v="1E-3"/>
    <s v=" Квартиры"/>
    <s v=""/>
    <n v="39.700000000000003"/>
    <n v="318855.71000000002"/>
    <s v="89218825005"/>
    <s v="431370, РОССИЯ, Мордовия Респ, Ельниковский р-н, , д Мельсяны, ул А.Пиксаева, 30, , 1"/>
    <n v="89618425"/>
    <s v="ставка 0,1"/>
    <x v="9"/>
    <n v="8031.6299748110832"/>
  </r>
  <r>
    <s v=""/>
    <s v="БЫСТРОВА МАРИЯ ВАСИЛЬЕВНА"/>
    <s v="780710457440"/>
    <d v="2012-05-25T00:00:00"/>
    <d v="2018-12-10T00:00:00"/>
    <s v="1/1"/>
    <n v="1"/>
    <d v="2018-12-10T00:00:00"/>
    <s v="001001001000 - Собственность"/>
    <s v=""/>
    <s v="13-13-04/050/2011-149"/>
    <n v="158.22311050377837"/>
    <n v="1E-3"/>
    <s v=" Квартиры"/>
    <s v=""/>
    <n v="39.700000000000003"/>
    <n v="318855.71000000002"/>
    <s v="89218825005"/>
    <s v="431370, РОССИЯ, Мордовия Респ, Ельниковский р-н, , д Мельсяны, ул А.Пиксаева, 30, , 1"/>
    <n v="89618425"/>
    <s v="ставка 0,1"/>
    <x v="9"/>
    <n v="8031.6299748110832"/>
  </r>
  <r>
    <s v="13:07:0206002:493"/>
    <s v="Икомасов Николай Серафимович"/>
    <s v="130700636555"/>
    <d v="2002-01-01T00:00:00"/>
    <d v="2013-09-14T00:00:00"/>
    <s v="1/1"/>
    <n v="1"/>
    <d v="2013-09-14T00:00:00"/>
    <s v="001001001000 - Собственность"/>
    <s v=""/>
    <s v=""/>
    <n v="130.40646000000001"/>
    <n v="3.0000000000000001E-3"/>
    <s v=" Жилые дома"/>
    <s v=""/>
    <n v="62.4"/>
    <n v="218746.32"/>
    <s v="89218830001"/>
    <s v="431373, РОССИЯ, Мордовия Респ, Ельниковский р-н, , с Каньгуши, ул Победы, 37, ,"/>
    <n v="89618430"/>
    <s v=" ставка 0,3"/>
    <x v="9"/>
    <n v="3505.55"/>
  </r>
  <r>
    <s v="13:14:0413004:146"/>
    <s v="Трунтаев Николай Петрович"/>
    <s v="131401401050"/>
    <d v="2002-01-01T00:00:00"/>
    <d v="2013-12-11T00:00:00"/>
    <s v="1/1"/>
    <n v="1"/>
    <d v="2013-12-11T00:00:00"/>
    <s v="001001001000 - Собственность"/>
    <s v=""/>
    <s v=""/>
    <m/>
    <n v="3.0000000000000001E-3"/>
    <s v=" Жилые дома"/>
    <s v=""/>
    <n v="38.9"/>
    <n v="209304.56"/>
    <s v="89234848004"/>
    <s v="431292, РОССИЯ, Мордовия Респ, Краснослободский р-н, , с Песочная Лосевка, ул Центральная, 4, ,"/>
    <n v="89634448"/>
    <s v=" ставка 0,3"/>
    <x v="6"/>
    <n v="5380.579948586118"/>
  </r>
  <r>
    <s v="13:14:0413004:124"/>
    <s v="Трунтаева РАИДА Григорьевна"/>
    <s v="131403059748"/>
    <d v="2002-01-01T00:00:00"/>
    <d v="2012-10-13T00:00:00"/>
    <s v="1/1"/>
    <n v="1"/>
    <d v="2012-10-13T00:00:00"/>
    <s v="001001001000 - Собственность"/>
    <s v=""/>
    <s v=""/>
    <m/>
    <n v="3.0000000000000001E-3"/>
    <s v=" Жилые дома"/>
    <s v=""/>
    <n v="41.7"/>
    <n v="218350.37"/>
    <s v="89234848004"/>
    <s v="431292, РОССИЯ, Мордовия Респ, Краснослободский р-н, , с Песочная Лосевка, ул Центральная, 9, ,"/>
    <n v="89634448"/>
    <s v=" ставка 0,3"/>
    <x v="6"/>
    <n v="5236.2199040767382"/>
  </r>
  <r>
    <s v="13:07:0415001:445"/>
    <s v="Ликашков Михаил Федорович"/>
    <s v="130700704371"/>
    <d v="2002-01-01T00:00:00"/>
    <d v="2014-04-02T00:00:00"/>
    <s v="1/1"/>
    <n v="1"/>
    <d v="2014-04-02T00:00:00"/>
    <s v="001001001000 - Собственность"/>
    <s v=""/>
    <s v=""/>
    <n v="27.414659999999973"/>
    <n v="3.0000000000000001E-3"/>
    <s v=" Жилые дома"/>
    <s v=""/>
    <n v="52.8"/>
    <n v="172320.72"/>
    <s v="89218875001"/>
    <s v="431376, РОССИЯ, Мордовия Респ, Ельниковский р-н, , с Новоямская Слобода, ул Полевая, 54, ,"/>
    <n v="89618475"/>
    <s v=" ставка 0,3"/>
    <x v="9"/>
    <n v="3263.65"/>
  </r>
  <r>
    <s v="13:07:0202002:519"/>
    <s v="Кирдяшкина Марфа Сергеевна"/>
    <s v="130700668645"/>
    <d v="1997-01-01T00:00:00"/>
    <d v="2013-09-08T00:00:00"/>
    <s v="1/1"/>
    <n v="1"/>
    <d v="2013-09-08T00:00:00"/>
    <s v="001001001000 - Собственность"/>
    <s v=""/>
    <s v=""/>
    <m/>
    <n v="3.0000000000000001E-3"/>
    <s v=" Жилые дома"/>
    <s v=""/>
    <n v="45.1"/>
    <n v="149903.38"/>
    <s v="89218810001"/>
    <s v="431375, РОССИЯ, Мордовия Респ, Ельниковский р-н, , с Большие Мордовские Пошаты, ул Кирова, 70, ,"/>
    <n v="89618410"/>
    <s v=" ставка 0,3"/>
    <x v="9"/>
    <n v="3323.8"/>
  </r>
  <r>
    <s v="13:07:0216001:770"/>
    <s v="Чернова Татьяна Ивановна"/>
    <s v="130700024513"/>
    <d v="2001-12-31T00:00:00"/>
    <d v="2013-12-12T00:00:00"/>
    <s v="1/1"/>
    <n v="1"/>
    <d v="2013-12-12T00:00:00"/>
    <s v="001001001000 - Собственность"/>
    <s v=""/>
    <s v=""/>
    <m/>
    <n v="3.0000000000000001E-3"/>
    <s v=" Жилые дома"/>
    <s v=""/>
    <n v="17.5"/>
    <n v="60860.45"/>
    <s v="89218885001"/>
    <s v="431391, РОССИЯ, Мордовия Респ, Ельниковский р-н, , с Стародевичье, ул Островского, 18, ,"/>
    <n v="89618485"/>
    <s v=" ставка 0,3"/>
    <x v="9"/>
    <n v="3477.74"/>
  </r>
  <r>
    <s v="13:07:0206002:392"/>
    <s v="Шумкин Василий Гаврилович"/>
    <s v="130700853775"/>
    <d v="2002-01-01T00:00:00"/>
    <d v="2013-08-10T00:00:00"/>
    <s v="1/1"/>
    <n v="1"/>
    <d v="2013-08-10T00:00:00"/>
    <s v="001001001000 - Собственность"/>
    <s v=""/>
    <s v=""/>
    <m/>
    <n v="3.0000000000000001E-3"/>
    <s v=" Жилые дома"/>
    <s v=""/>
    <n v="34.799999999999997"/>
    <n v="116404.26"/>
    <s v="89218830001"/>
    <s v="431373, РОССИЯ, Мордовия Респ, Ельниковский р-н, , с Каньгуши, ул Гагарина, 21, ,"/>
    <n v="89618430"/>
    <s v=" ставка 0,3"/>
    <x v="9"/>
    <n v="3344.9500000000003"/>
  </r>
  <r>
    <s v="13:20:0401001:1481"/>
    <s v="Абузова Ирина Алексеевна"/>
    <s v="132000881499"/>
    <d v="1998-12-31T00:00:00"/>
    <d v="2003-12-15T00:00:00"/>
    <s v="1/1"/>
    <n v="1"/>
    <d v="2003-12-15T00:00:00"/>
    <s v="001001001000 - Собственность"/>
    <s v=""/>
    <s v=""/>
    <m/>
    <n v="3.0000000000000001E-3"/>
    <s v=" Жилые дома"/>
    <s v=""/>
    <n v="42.3"/>
    <n v="441499.06"/>
    <s v="89251805001"/>
    <s v="431200, РОССИЯ, Мордовия Респ, Теньгушевский р-н, , п Барашево, ул Военногородская, 7, , 1"/>
    <n v="89651405"/>
    <s v=" ставка 0,3"/>
    <x v="10"/>
    <n v="10437.330023640663"/>
  </r>
  <r>
    <s v="13:20:0401001:1460"/>
    <s v="Шаварин Александр Иванович"/>
    <s v="132000406768"/>
    <d v="1998-12-31T00:00:00"/>
    <d v="2012-11-12T00:00:00"/>
    <s v="1/1"/>
    <n v="1"/>
    <d v="2012-11-12T00:00:00"/>
    <s v="001001001000 - Собственность"/>
    <d v="2012-06-28T00:00:00"/>
    <s v=""/>
    <n v="140.90395298507462"/>
    <n v="1E-3"/>
    <s v=" Квартиры"/>
    <s v=""/>
    <n v="33.5"/>
    <n v="349650.55"/>
    <s v="89251805001"/>
    <s v="431200, РОССИЯ, Мордовия Респ, Теньгушевский р-н, , п Барашево, ул Военногородская, 3, , 3"/>
    <n v="89651405"/>
    <s v="ставка 0,1"/>
    <x v="10"/>
    <n v="10437.329850746268"/>
  </r>
  <r>
    <s v="13:08:0114003:295"/>
    <s v="РЯБИКОВ ЕГОР АЛЕКСАНДРОВИЧ"/>
    <s v="130805008011"/>
    <d v="1992-01-01T00:00:00"/>
    <d v="2015-03-06T00:00:00"/>
    <s v="1/1"/>
    <n v="1"/>
    <d v="2015-03-06T00:00:00"/>
    <s v="001001001000 - Собственность"/>
    <d v="2012-06-28T00:00:00"/>
    <s v=""/>
    <m/>
    <n v="3.0000000000000001E-3"/>
    <s v=" Жилые дома"/>
    <s v="жилой дом"/>
    <n v="35.299999999999997"/>
    <n v="139198.14000000001"/>
    <s v="89221832002"/>
    <s v="Республика Мордовия, Зубово-Полянский район, с. Каргал, ул. Школьная, д. 91"/>
    <n v="89621432"/>
    <s v=" ставка 0,3"/>
    <x v="4"/>
    <n v="3943.2900849858365"/>
  </r>
  <r>
    <s v="13:19:0320002:1031"/>
    <s v="ГРИШУНИНА ЕКАТЕРИНА ФЕДОРОВНА"/>
    <s v="131901180708"/>
    <d v="1997-05-28T00:00:00"/>
    <d v="2013-04-13T00:00:00"/>
    <s v="1/1"/>
    <n v="1"/>
    <d v="2013-04-13T00:00:00"/>
    <s v="001001001000 - Собственность"/>
    <s v=""/>
    <s v=""/>
    <m/>
    <n v="3.0000000000000001E-3"/>
    <s v=" Жилые дома"/>
    <s v=""/>
    <n v="37.5"/>
    <n v="140355.38"/>
    <s v="89249868001"/>
    <s v="431233, РОССИЯ, Мордовия Респ, Темниковский р-н, , с Пурдошки, ул Интернациональная, 82, ,"/>
    <n v="89649468"/>
    <s v=" ставка 0,3"/>
    <x v="8"/>
    <n v="3742.8101333333334"/>
  </r>
  <r>
    <s v="13:19:0320002:1268"/>
    <s v="ГЛУХОВА АННА НИКОЛАЕВНА"/>
    <s v="131901179205"/>
    <d v="1996-01-01T00:00:00"/>
    <d v="2012-08-28T00:00:00"/>
    <s v="1/1"/>
    <n v="1"/>
    <d v="2012-08-28T00:00:00"/>
    <s v="001001001000 - Собственность"/>
    <s v=""/>
    <s v=""/>
    <m/>
    <n v="3.0000000000000001E-3"/>
    <s v=" Жилые дома"/>
    <s v=""/>
    <n v="23.5"/>
    <n v="84422.81"/>
    <s v="89249868001"/>
    <s v="431233, РОССИЯ, Мордовия Респ, Темниковский р-н, , с Пурдошки, ул Фрунзе, 21, ,"/>
    <n v="89649468"/>
    <s v=" ставка 0,3"/>
    <x v="8"/>
    <n v="3592.46"/>
  </r>
  <r>
    <s v="13:19:0225006:39"/>
    <s v="Янбухтина Мяксура Фатеховна"/>
    <s v="131901904615"/>
    <d v="1996-01-01T00:00:00"/>
    <d v="2012-01-14T00:00:00"/>
    <s v="1/1"/>
    <n v="1"/>
    <d v="2012-01-14T00:00:00"/>
    <s v="001001001000 - Собственность"/>
    <s v=""/>
    <s v=""/>
    <m/>
    <n v="3.0000000000000001E-3"/>
    <s v=" Жилые дома"/>
    <s v=""/>
    <n v="35.5"/>
    <n v="137116.26"/>
    <s v="89249888007"/>
    <s v="431241, РОССИЯ, Мордовия Респ, Темниковский р-н, , д Татарское Акашево, ул Луговая, 16, ,"/>
    <n v="89649488"/>
    <s v=" ставка 0,3"/>
    <x v="8"/>
    <n v="3862.42985915493"/>
  </r>
  <r>
    <s v="13:02:0101005:2609"/>
    <s v="Неяскин Николай Антонович"/>
    <s v="130200153285"/>
    <d v="2005-05-04T00:00:00"/>
    <d v="2017-11-10T00:00:00"/>
    <s v="1/1"/>
    <n v="1"/>
    <d v="2017-11-10T00:00:00"/>
    <s v="001001001000 - Собственность"/>
    <s v=""/>
    <s v=""/>
    <m/>
    <n v="3.0000000000000001E-3"/>
    <s v=" Жилые дома"/>
    <s v=""/>
    <n v="31.4"/>
    <n v="163900.78"/>
    <s v="89205810001"/>
    <s v="431050, РОССИЯ, Мордовия Респ, , , с Атюрьево, ул Комсомольская, 25, ,"/>
    <n v="89605410"/>
    <s v=" ставка 0,3"/>
    <x v="7"/>
    <n v="5219.7700636942673"/>
  </r>
  <r>
    <s v="13:22:0202002:1201"/>
    <s v="ТИДЯКИН АЛЕКСАНДР МИХАЙЛОВИЧ"/>
    <s v="132200738009"/>
    <d v="1995-01-01T00:00:00"/>
    <d v="2018-10-10T00:00:00"/>
    <s v="1/1"/>
    <n v="1"/>
    <d v="2018-10-10T00:00:00"/>
    <s v=""/>
    <s v=""/>
    <s v=""/>
    <m/>
    <n v="3.0000000000000001E-3"/>
    <s v=" Жилые дома"/>
    <s v=""/>
    <n v="34.1"/>
    <n v="251599.35"/>
    <s v="89257810004"/>
    <s v="431700,Россия,Мордовия Респ,Чамзинский р-н,,Наченалы с,Большая ул,21,,"/>
    <n v="89657410"/>
    <s v=" ставка 0,3"/>
    <x v="18"/>
    <n v="7378.2800586510266"/>
  </r>
  <r>
    <s v="13:22:0308001:1047"/>
    <s v="КУТЫНИНА МАРИЯ МИХАЙЛОВНА"/>
    <s v="132201390564"/>
    <d v="1995-01-01T00:00:00"/>
    <d v="2015-05-05T00:00:00"/>
    <s v="1/1"/>
    <n v="1"/>
    <d v="2015-05-05T00:00:00"/>
    <s v=""/>
    <s v=""/>
    <s v=""/>
    <m/>
    <n v="3.0000000000000001E-3"/>
    <s v=" Жилые дома"/>
    <s v=""/>
    <n v="49.6"/>
    <n v="370095.35999999999"/>
    <s v="89257845001"/>
    <s v="431714,,Мордовия Респ,Чамзинский р-н,,Мичурино с,Пролетарская ул,16,,"/>
    <n v="89657445"/>
    <s v=" ставка 0,3"/>
    <x v="18"/>
    <n v="7461.5999999999995"/>
  </r>
  <r>
    <s v="13:06:0102001:1799"/>
    <s v="САЙГУШЕВА ЕКАТЕРИНА ЕГОРОВНА"/>
    <s v="130601165305"/>
    <d v="2001-01-01T00:00:00"/>
    <d v="2012-12-09T00:00:00"/>
    <s v="1/1"/>
    <n v="1"/>
    <d v="2012-12-09T00:00:00"/>
    <s v=""/>
    <s v=""/>
    <s v=""/>
    <m/>
    <n v="3.0000000000000001E-3"/>
    <s v=" Жилые дома"/>
    <s v=""/>
    <n v="22.1"/>
    <n v="159558.46"/>
    <s v="89216810001"/>
    <s v="431770,Россия,Мордовия Респ,Дубенский р-н,,Дубенки с,Манина ул,65,,"/>
    <n v="89616410"/>
    <s v=" ставка 0,3"/>
    <x v="20"/>
    <n v="7219.8398190045236"/>
  </r>
  <r>
    <s v="13:22:0209002:216"/>
    <s v="СТАРКИН ВАСИЛИЙ ФИЛИППОВИЧ"/>
    <s v="132201461342"/>
    <d v="1996-01-01T00:00:00"/>
    <d v="2017-07-05T00:00:00"/>
    <s v="1/1"/>
    <n v="1"/>
    <d v="2017-07-05T00:00:00"/>
    <s v="001001001000 - Собственность"/>
    <s v=""/>
    <s v=""/>
    <m/>
    <n v="3.0000000000000001E-3"/>
    <s v=" Жилые дома"/>
    <s v=""/>
    <n v="31.7"/>
    <n v="415616.8"/>
    <s v="89257820004"/>
    <s v="431700,РОССИЯ,Мордовия Респ,Чамзинский р-н,,Малые Ремезенки д,Пролетарская ул,19,,"/>
    <n v="89657420"/>
    <s v=" ставка 0,3"/>
    <x v="18"/>
    <n v="13110.940063091482"/>
  </r>
  <r>
    <s v="13:22:0114001:1469"/>
    <s v="ЛАПКИН НИКОЛАЙ ИВАНОВИЧ"/>
    <s v="132202783494"/>
    <d v="1995-01-01T00:00:00"/>
    <d v="2020-05-01T00:00:00"/>
    <s v="1/1"/>
    <n v="1"/>
    <d v="2020-05-01T00:00:00"/>
    <s v=""/>
    <d v="2012-06-28T00:00:00"/>
    <s v=""/>
    <m/>
    <n v="3.0000000000000001E-3"/>
    <s v=" Жилые дома"/>
    <s v="Жилой дом"/>
    <n v="47.3"/>
    <n v="825529.26"/>
    <s v="89257805001"/>
    <s v="431720, , Мордовия Респ, Чамзинский р-н, , п Алексеевка, Заречная ул, 2, ,"/>
    <n v="89657405"/>
    <s v=" ставка 0,3"/>
    <x v="18"/>
    <n v="17453.049894291755"/>
  </r>
  <r>
    <s v="13:04:0307002:322"/>
    <s v="МАКУЛОВ ВАСИЛИЙ ВЛАДИМИРОВИЧ"/>
    <s v="130401313228"/>
    <d v="1996-01-01T00:00:00"/>
    <d v="2012-02-12T00:00:00"/>
    <s v="1/1"/>
    <n v="1"/>
    <d v="2012-02-12T00:00:00"/>
    <s v="001001001000 - Собственность"/>
    <s v=""/>
    <s v=""/>
    <n v="1563.4397162240664"/>
    <n v="3.0000000000000001E-3"/>
    <s v=" Жилые дома"/>
    <s v=""/>
    <n v="120.5"/>
    <n v="890754.07"/>
    <s v="89210840002"/>
    <s v="431746,РОССИЯ,Мордовия Респ,Большеберезниковский р-н,,Бузаево с,К.Маркса ул,6,,"/>
    <n v="89610440"/>
    <s v=" ставка 0,3"/>
    <x v="19"/>
    <n v="7392.1499585062238"/>
  </r>
  <r>
    <s v="13:06:0314001:345"/>
    <s v="НИКИТИНА АНАСТАСИЯ НИКОЛАЕВНА"/>
    <s v="130601128575"/>
    <d v="2001-01-01T00:00:00"/>
    <d v="2013-05-30T00:00:00"/>
    <s v="1/1"/>
    <n v="1"/>
    <d v="2013-05-30T00:00:00"/>
    <s v=""/>
    <s v=""/>
    <s v=""/>
    <m/>
    <n v="3.0000000000000001E-3"/>
    <s v=" Жилые дома"/>
    <s v=""/>
    <n v="31.1"/>
    <n v="196791.78"/>
    <s v="89216863001"/>
    <s v="431776,Россия,Мордовия Респ,Дубенский р-н,,Чиндяново с,Ленинская ул,14,,"/>
    <n v="89616463"/>
    <s v=" ставка 0,3"/>
    <x v="20"/>
    <n v="6327.7099678456589"/>
  </r>
  <r>
    <s v="13:08:0211002:161"/>
    <s v="ВАШЛАЕВА НИНА ПАВЛОВНА"/>
    <s v="130803789433"/>
    <d v="1992-01-01T00:00:00"/>
    <d v="2015-12-15T00:00:00"/>
    <s v="1/1"/>
    <n v="1"/>
    <d v="2015-12-15T00:00:00"/>
    <s v="001001001000 - Собственность"/>
    <s v=""/>
    <s v=""/>
    <n v="45.588081803278669"/>
    <n v="3.0000000000000001E-3"/>
    <s v=" Жилые дома"/>
    <s v=""/>
    <n v="54.9"/>
    <n v="170257.53"/>
    <s v="89221820002"/>
    <s v="431144,Россия,Мордовия Респ,Зубово-Полянский р-н,,Калиновка д,Мостовая ул,25,,"/>
    <n v="89621420"/>
    <s v=" ставка 0,3"/>
    <x v="4"/>
    <n v="3101.2300546448087"/>
  </r>
  <r>
    <s v="13:22:0114001:2498"/>
    <s v="АНОХИН ВЛАДИМИР НИКОЛАЕВИЧ"/>
    <s v="132202534890"/>
    <d v="2008-02-16T00:00:00"/>
    <d v="2013-07-02T00:00:00"/>
    <s v="1/2"/>
    <n v="0.5"/>
    <d v="2013-07-02T00:00:00"/>
    <s v="001001002000 - Общая долевая собственность"/>
    <d v="2013-12-14T00:00:00"/>
    <s v="13-13-06/040/2007-248"/>
    <m/>
    <n v="3.0000000000000001E-3"/>
    <s v=" Объект незавершенного строительства"/>
    <s v="Незавершенное строительство со степенью готовности 58 %"/>
    <n v="190.7"/>
    <s v=""/>
    <s v="89257551000"/>
    <s v="643,      ,13,Чамзинский район,,р.п.Чамзинка,ул.Заводская,д.25,,кв.2"/>
    <n v="89657151"/>
    <s v="Ставка 0"/>
    <x v="18"/>
    <m/>
  </r>
  <r>
    <s v="13:03:0104009:2516"/>
    <s v="КАЛИНКИНА АННА ТРОФИМОВНА"/>
    <s v="130301929905"/>
    <d v="1990-01-01T00:00:00"/>
    <d v="2015-09-22T00:00:00"/>
    <s v="1/1"/>
    <n v="1"/>
    <d v="2015-09-22T00:00:00"/>
    <s v=""/>
    <s v=""/>
    <s v=""/>
    <n v="850.18982556213007"/>
    <n v="3.0000000000000001E-3"/>
    <s v=" Жилые дома"/>
    <s v=""/>
    <n v="67.599999999999994"/>
    <n v="1088500.6100000001"/>
    <s v="89207812001"/>
    <s v="431806,,Мордовия Респ,Атяшевский р-н,,Атяшево с,Советская ул,25,,"/>
    <n v="89607412"/>
    <s v=" ставка 0,3"/>
    <x v="21"/>
    <n v="16102.080029585803"/>
  </r>
  <r>
    <s v="13:03:0105008:490"/>
    <s v="ПАПУШКИН ИВАН ВАСИЛЬЕВИЧ"/>
    <s v="130301346526"/>
    <d v="1995-01-01T00:00:00"/>
    <d v="2010-01-01T00:00:00"/>
    <s v="1/1"/>
    <n v="1"/>
    <d v="2010-01-01T00:00:00"/>
    <s v=""/>
    <s v=""/>
    <s v=""/>
    <m/>
    <n v="3.0000000000000001E-3"/>
    <s v=" Жилые дома"/>
    <s v=""/>
    <n v="32.200000000000003"/>
    <n v="306528.87"/>
    <s v="89207816003"/>
    <s v=",РОССИЯ,Мордовия Респ,Атяшевский р-н,,Чебудасы д,Кочеткова ул,98,,"/>
    <n v="89607416"/>
    <s v=" ставка 0,3"/>
    <x v="21"/>
    <n v="9519.5301242236019"/>
  </r>
  <r>
    <s v="13:19:0225006:36"/>
    <s v="Янбухтина Зякия Исмаиловна"/>
    <s v="131901144925"/>
    <d v="1996-01-01T00:00:00"/>
    <d v="2012-02-22T00:00:00"/>
    <s v="1/1"/>
    <n v="1"/>
    <d v="2012-02-22T00:00:00"/>
    <s v="001001001000 - Собственность"/>
    <s v=""/>
    <s v=""/>
    <m/>
    <n v="3.0000000000000001E-3"/>
    <s v=" Жилые дома"/>
    <s v=""/>
    <n v="21.1"/>
    <n v="81497.27"/>
    <s v="89249888007"/>
    <s v="431241, РОССИЯ, Мордовия Респ, Темниковский р-н, , д Татарское Акашево, ул Луговая, 18, ,"/>
    <n v="89649488"/>
    <s v=" ставка 0,3"/>
    <x v="8"/>
    <n v="3862.429857819905"/>
  </r>
  <r>
    <s v="13:19:0202002:669"/>
    <s v="Мишалова Мария Илларионовна"/>
    <s v="131900850727"/>
    <d v="1996-01-01T00:00:00"/>
    <d v="2013-07-27T00:00:00"/>
    <s v="1/1"/>
    <n v="1"/>
    <d v="2013-07-27T00:00:00"/>
    <s v="001001001000 - Собственность"/>
    <s v=""/>
    <s v=""/>
    <m/>
    <n v="3.0000000000000001E-3"/>
    <s v=" Жилые дома"/>
    <s v=""/>
    <n v="40.200000000000003"/>
    <n v="151858.31"/>
    <s v="89249804001"/>
    <s v="431235, РОССИЯ, Мордовия Респ, Темниковский р-н, , с Аксел, ул Комсомольская, 59, ,"/>
    <n v="89649404"/>
    <s v=" ставка 0,3"/>
    <x v="8"/>
    <n v="3777.5699004975122"/>
  </r>
  <r>
    <s v="13:19:0326002:376"/>
    <s v="Бауков Василий Степанович"/>
    <s v="131901270045"/>
    <d v="1995-01-01T00:00:00"/>
    <d v="2013-03-30T00:00:00"/>
    <s v="1/1"/>
    <n v="1"/>
    <d v="2013-03-30T00:00:00"/>
    <s v="001001001000 - Собственность"/>
    <s v=""/>
    <s v=""/>
    <m/>
    <n v="3.0000000000000001E-3"/>
    <s v=" Жилые дома"/>
    <s v=""/>
    <n v="47.8"/>
    <n v="140438.79"/>
    <s v="89249892001"/>
    <s v="431234, РОССИЯ, Мордовия Респ, Темниковский р-н, , с Урей 3-й, ул Нагорная, 7, ,"/>
    <n v="89649492"/>
    <s v=" ставка 0,3"/>
    <x v="8"/>
    <n v="2938.05"/>
  </r>
  <r>
    <s v="13:20:0414009:63"/>
    <s v="ДОРОНИН АЛЕКСЕЙ НИКОЛАЕВИЧ"/>
    <s v="132000480659"/>
    <d v="1971-01-01T00:00:00"/>
    <d v="2017-12-27T00:00:00"/>
    <s v="1/1"/>
    <n v="1"/>
    <d v="2017-12-27T00:00:00"/>
    <s v="001001001000 - Собственность"/>
    <s v=""/>
    <s v=""/>
    <m/>
    <n v="3.0000000000000001E-3"/>
    <s v=" Жилые дома"/>
    <s v=""/>
    <n v="47"/>
    <n v="144460.14000000001"/>
    <s v="89251805004"/>
    <s v="431202, РОССИЯ, Мордовия Респ, Теньгушевский р-н, , д Клемещей, ул Московская, 2, ,"/>
    <n v="89651405"/>
    <s v=" ставка 0,3"/>
    <x v="10"/>
    <n v="3073.6200000000003"/>
  </r>
  <r>
    <s v="13:19:0225006:35"/>
    <s v="Янбухтина Раиса Ханяфиевна"/>
    <s v="131901904478"/>
    <d v="1996-01-01T00:00:00"/>
    <d v="2012-03-23T00:00:00"/>
    <s v="1/1"/>
    <n v="1"/>
    <d v="2012-03-23T00:00:00"/>
    <s v="001001001000 - Собственность"/>
    <s v=""/>
    <s v=""/>
    <m/>
    <n v="3.0000000000000001E-3"/>
    <s v=" Жилые дома"/>
    <s v=""/>
    <n v="26.3"/>
    <n v="108567.98"/>
    <s v="89249888007"/>
    <s v="431241, РОССИЯ, Мордовия Респ, Темниковский р-н, , д Татарское Акашево, ул Луговая, 42, ,"/>
    <n v="89649488"/>
    <s v=" ставка 0,3"/>
    <x v="8"/>
    <n v="4128.0600760456273"/>
  </r>
  <r>
    <s v="13:19:0225008:31"/>
    <s v="Романихин Иван Федотович"/>
    <s v="131901028037"/>
    <d v="1996-01-01T00:00:00"/>
    <d v="2014-03-29T00:00:00"/>
    <s v="1/1"/>
    <n v="1"/>
    <d v="2014-03-29T00:00:00"/>
    <s v="001001001000 - Собственность"/>
    <s v=""/>
    <s v=""/>
    <m/>
    <n v="3.0000000000000001E-3"/>
    <s v=" Жилые дома"/>
    <s v=""/>
    <n v="42.2"/>
    <n v="144882.31"/>
    <s v="89249888004"/>
    <s v="431241, РОССИЯ, Мордовия Респ, Темниковский р-н, , д Подайкеево, ул Дачная, 15, ,"/>
    <n v="89649488"/>
    <s v=" ставка 0,3"/>
    <x v="8"/>
    <n v="3433.2300947867298"/>
  </r>
  <r>
    <s v="13:19:0202002:903"/>
    <s v="Гришин Николай Иванович"/>
    <s v="131900252283"/>
    <d v="1995-01-01T00:00:00"/>
    <d v="2014-01-31T00:00:00"/>
    <s v="1/1"/>
    <n v="1"/>
    <d v="2014-01-31T00:00:00"/>
    <s v="001001001000 - Собственность"/>
    <d v="2012-06-28T00:00:00"/>
    <s v=""/>
    <m/>
    <n v="3.0000000000000001E-3"/>
    <s v=" Жилые дома"/>
    <s v="жилой дом"/>
    <n v="23.3"/>
    <n v="73478.649999999994"/>
    <s v="89249804001"/>
    <s v="431235, РОССИЯ, Мордовия Респ, Темниковский р-н, , с Аксел, ул Школьная, 24, ,"/>
    <n v="89649404"/>
    <s v=" ставка 0,3"/>
    <x v="8"/>
    <n v="3153.5901287553643"/>
  </r>
  <r>
    <s v="13:19:0202002:809"/>
    <s v="Юшкин Василий Васильевич"/>
    <s v="131901646481"/>
    <d v="1996-01-01T00:00:00"/>
    <d v="2012-10-29T00:00:00"/>
    <s v="1/1"/>
    <n v="1"/>
    <d v="2012-10-29T00:00:00"/>
    <s v="001001001000 - Собственность"/>
    <s v=""/>
    <s v="13-13-09/031/2012-244"/>
    <m/>
    <n v="3.0000000000000001E-3"/>
    <s v=" Жилые дома"/>
    <s v=""/>
    <n v="45.7"/>
    <n v="159439.9"/>
    <s v="89249804001"/>
    <s v="431235, РОССИЯ, Мордовия Респ, Темниковский р-н, , с Аксел, ул Комсомольская, 37, ,"/>
    <n v="89649404"/>
    <s v=" ставка 0,3"/>
    <x v="8"/>
    <n v="3488.8380743982493"/>
  </r>
  <r>
    <s v="13:19:0202002:682"/>
    <s v="Романихин Василий Фомич"/>
    <s v="131900576922"/>
    <d v="1996-01-01T00:00:00"/>
    <d v="2013-11-20T00:00:00"/>
    <s v="1/1"/>
    <n v="1"/>
    <d v="2013-11-20T00:00:00"/>
    <s v="001001001000 - Собственность"/>
    <s v=""/>
    <s v=""/>
    <m/>
    <n v="3.0000000000000001E-3"/>
    <s v=" Жилые дома"/>
    <s v=""/>
    <n v="45.9"/>
    <n v="155809.39000000001"/>
    <s v="89249804001"/>
    <s v="431235, РОССИЯ, Мордовия Респ, Темниковский р-н, , с Аксел, ул Октябрьская, 31, ,"/>
    <n v="89649404"/>
    <s v=" ставка 0,3"/>
    <x v="8"/>
    <n v="3394.5400871459701"/>
  </r>
  <r>
    <s v="13:19:0213001:152"/>
    <s v="Базаева Евдокия Мироновна"/>
    <s v="131900860059"/>
    <d v="1990-01-01T00:00:00"/>
    <d v="2012-06-10T00:00:00"/>
    <s v="1/1"/>
    <n v="1"/>
    <d v="2012-06-10T00:00:00"/>
    <s v="001001001000 - Собственность"/>
    <s v=""/>
    <s v=""/>
    <m/>
    <n v="3.0000000000000001E-3"/>
    <s v=" Жилые дома"/>
    <s v=""/>
    <n v="40.5"/>
    <n v="131312.34"/>
    <s v="89249812008"/>
    <s v="431252, РОССИЯ, Мордовия Респ, Темниковский р-н, , с Лесное Ардашево, ул Лесная, 4, ,"/>
    <n v="89649412"/>
    <s v=" ставка 0,3"/>
    <x v="8"/>
    <n v="3242.2799999999997"/>
  </r>
  <r>
    <s v="13:19:0326002:478"/>
    <s v="Зайцев Иван Степанович"/>
    <s v="131901211226"/>
    <d v="1995-01-01T00:00:00"/>
    <d v="2012-01-12T00:00:00"/>
    <s v="1/1"/>
    <n v="1"/>
    <d v="2012-01-12T00:00:00"/>
    <s v="001001001000 - Собственность"/>
    <s v=""/>
    <s v=""/>
    <n v="4.2888299999999999"/>
    <n v="3.0000000000000001E-3"/>
    <s v=" Жилые дома"/>
    <s v=""/>
    <n v="50.5"/>
    <n v="144390.60999999999"/>
    <s v="89249892001"/>
    <s v="431234, РОССИЯ, Мордовия Респ, Темниковский р-н, , с Урей 3-й, ул Луговая, 20, ,"/>
    <n v="89649492"/>
    <s v=" ставка 0,3"/>
    <x v="8"/>
    <n v="2859.22"/>
  </r>
  <r>
    <s v="13:14:0420002:134"/>
    <s v="МАКСИМКИНА НАТАЛЬЯ ВАСИЛЬЕВНА"/>
    <s v="131402636752"/>
    <d v="2014-09-18T00:00:00"/>
    <d v="2015-01-31T00:00:00"/>
    <s v="1/1"/>
    <n v="1"/>
    <d v="2015-01-31T00:00:00"/>
    <s v="001001001000 - Собственность"/>
    <d v="2012-06-28T00:00:00"/>
    <s v=""/>
    <m/>
    <n v="3.0000000000000001E-3"/>
    <s v=" Жилые дома"/>
    <s v="жилой дом"/>
    <n v="43.6"/>
    <n v="262595.39"/>
    <s v="89234872002"/>
    <s v="431293, РОССИЯ, Мордовия Респ, Краснослободский р-н, , с Мордовские Полянки, ул Полежаева, 72, ,"/>
    <n v="89634472"/>
    <s v=" ставка 0,3"/>
    <x v="6"/>
    <n v="6022.8300458715594"/>
  </r>
  <r>
    <s v="13:14:0415001:656"/>
    <s v="Жадобина Мария Владимировна"/>
    <s v="131402871869"/>
    <d v="2014-06-18T00:00:00"/>
    <d v="2016-07-29T00:00:00"/>
    <s v="1/1"/>
    <n v="1"/>
    <d v="2016-07-29T00:00:00"/>
    <s v="001001001000 - Собственность"/>
    <d v="2012-06-28T00:00:00"/>
    <s v=""/>
    <m/>
    <n v="3.0000000000000001E-3"/>
    <s v=" Жилые дома"/>
    <s v="жилой дом"/>
    <n v="47.1"/>
    <n v="202189.94"/>
    <s v="89234852001"/>
    <s v="431282, РОССИЯ, Мордовия Респ, Краснослободский р-н, , с Селищи, ул Ленина, 14, ,"/>
    <n v="89634452"/>
    <s v=" ставка 0,3"/>
    <x v="6"/>
    <n v="4292.7800424628449"/>
  </r>
  <r>
    <s v="13:14:0319001:289"/>
    <s v="КУКЛИНА НИНА ВАСИЛЬЕВНА"/>
    <s v="132603459086"/>
    <d v="2009-03-16T00:00:00"/>
    <d v="2016-04-03T00:00:00"/>
    <s v="1/1"/>
    <n v="1"/>
    <d v="2016-04-03T00:00:00"/>
    <s v="001001001000 - Собственность"/>
    <s v=""/>
    <s v="13:14:29/2004:5"/>
    <n v="12980.576499999999"/>
    <n v="5.0000000000000001E-3"/>
    <s v="Иные строения, помещения и сооружения"/>
    <s v=""/>
    <n v="417.4"/>
    <n v="2596115.2999999998"/>
    <s v="89234820003"/>
    <s v="431290, Россия, Мордовия Респ, Краснослободский р-н, , п Пеньково, ул 1-я Заводская, , ,"/>
    <n v="89634420"/>
    <s v=" ставка 0,3"/>
    <x v="6"/>
    <n v="6219.7299952084331"/>
  </r>
  <r>
    <s v="13:14:0101001:1941"/>
    <s v="АНТОНЮК МАРГАРИТА АЛЕКСЕЕВНА"/>
    <s v="830000240797"/>
    <d v="2014-11-11T00:00:00"/>
    <d v="2020-03-05T00:00:00"/>
    <s v="1/1"/>
    <n v="1"/>
    <d v="2020-03-05T00:00:00"/>
    <s v="001001001000 - Собственность"/>
    <d v="2014-08-18T00:00:00"/>
    <s v=""/>
    <n v="319.89654000000002"/>
    <n v="1E-3"/>
    <s v=" Квартиры"/>
    <s v=""/>
    <n v="36.200000000000003"/>
    <n v="714830.54"/>
    <s v="89234501000"/>
    <s v="431261, РОССИЯ, Мордовия Респ, , г Краснослободск, , мкр 1-й, 46, , 44"/>
    <n v="89634101"/>
    <s v="ставка 0,1"/>
    <x v="6"/>
    <n v="19746.7"/>
  </r>
  <r>
    <s v="13:02:0209004:103"/>
    <s v="Попкова Анна Трафимовна"/>
    <s v="130200388304"/>
    <d v="1979-04-19T00:00:00"/>
    <d v="2013-08-21T00:00:00"/>
    <s v="1/1"/>
    <n v="1"/>
    <d v="2013-08-21T00:00:00"/>
    <s v="001001001000 - Собственность"/>
    <s v=""/>
    <s v=""/>
    <m/>
    <n v="3.0000000000000001E-3"/>
    <s v=" Жилые дома"/>
    <s v=""/>
    <n v="36.9"/>
    <n v="127592.08"/>
    <s v="89205840002"/>
    <s v="431061, РОССИЯ, Мордовия Респ, Атюрьевский р-н, , д Барашево, ул Центральная, 21, ,"/>
    <n v="89605440"/>
    <s v=" ставка 0,3"/>
    <x v="7"/>
    <n v="3457.7799457994583"/>
  </r>
  <r>
    <s v="13:03:0104009:2258"/>
    <s v="ГАРИКОВА МАРИЯ ИВАНОВНА"/>
    <s v="130301655309"/>
    <d v="1990-01-01T00:00:00"/>
    <d v="2018-12-15T00:00:00"/>
    <s v="1/1"/>
    <n v="1"/>
    <d v="2018-12-15T00:00:00"/>
    <s v="001001001000 - Собственность"/>
    <d v="2012-06-28T00:00:00"/>
    <s v=""/>
    <m/>
    <n v="3.0000000000000001E-3"/>
    <s v=" Жилые дома"/>
    <s v="жилой дом"/>
    <n v="18.5"/>
    <n v="169558.23"/>
    <s v="89207812001"/>
    <s v="431806,,Мордовия Респ,Атяшевский р-н,,Атяшево с,Первомайская ул,88,,"/>
    <n v="89607412"/>
    <s v=" ставка 0,3"/>
    <x v="21"/>
    <n v="9165.30972972973"/>
  </r>
  <r>
    <s v="13:03:0219013:211"/>
    <s v="ЧЕРВЯКОВ ВАСИЛИЙ НИКОЛАЕВИЧ"/>
    <s v="130300806548"/>
    <d v="1996-11-20T00:00:00"/>
    <d v="2020-03-01T00:00:00"/>
    <s v="1/1"/>
    <n v="1"/>
    <d v="2020-03-01T00:00:00"/>
    <s v="001001001000 - Собственность"/>
    <d v="2012-06-28T00:00:00"/>
    <s v=""/>
    <n v="61.2908513636363"/>
    <n v="3.0000000000000001E-3"/>
    <s v=" Жилые дома"/>
    <s v="жилой дом"/>
    <n v="52.8"/>
    <n v="385256.78"/>
    <s v="89207812005"/>
    <s v="431809,Россия,Мордовия Респ,Атяшевский р-н,,Алашеевка с,Новая ул,11,,"/>
    <n v="89607412"/>
    <s v=" ставка 0,3"/>
    <x v="21"/>
    <n v="7296.5299242424253"/>
  </r>
  <r>
    <s v="13:03:0218004:484"/>
    <s v="КОЗЛОВ ДМИТРИЙ СЕМЕНОВИЧ"/>
    <s v="130301179466"/>
    <d v="1998-01-01T00:00:00"/>
    <d v="2015-08-26T00:00:00"/>
    <s v="1/1"/>
    <n v="1"/>
    <d v="2015-08-26T00:00:00"/>
    <s v=""/>
    <d v="2012-06-28T00:00:00"/>
    <s v=""/>
    <m/>
    <n v="3.0000000000000001E-3"/>
    <s v=" Жилые дома"/>
    <s v="жилой дом"/>
    <n v="39.299999999999997"/>
    <n v="255631.96"/>
    <s v="89207868002"/>
    <s v="431821,,Мордовия Респ,Атяшевский р-н,,Мордовские Дубровки д,Октябрьская ул,118,,"/>
    <n v="89607468"/>
    <s v=" ставка 0,3"/>
    <x v="21"/>
    <n v="6504.6300254452926"/>
  </r>
  <r>
    <s v="13:04:0106001:924"/>
    <s v="КАШТАНОВА НИНА СТЕПАНОВНА"/>
    <s v="130400385318"/>
    <d v="2002-01-01T00:00:00"/>
    <d v="2020-02-24T00:00:00"/>
    <s v="1/1"/>
    <n v="1"/>
    <d v="2020-02-24T00:00:00"/>
    <s v="001001001000 - Собственность"/>
    <d v="2012-06-28T00:00:00"/>
    <s v=""/>
    <m/>
    <n v="3.0000000000000001E-3"/>
    <s v=" Жилые дома"/>
    <s v="жилой дом"/>
    <n v="43.5"/>
    <n v="321197.03999999998"/>
    <s v="89210830001"/>
    <s v="431735,Россия,Мордовия Респ,Большеберезниковский р-н,,Марьяновка с,Ленина ул,9,,"/>
    <n v="89610430"/>
    <s v=" ставка 0,3"/>
    <x v="19"/>
    <n v="7383.8399999999992"/>
  </r>
  <r>
    <s v="13:03:0220006:595"/>
    <s v="САПУНОВ ВАСИЛИЙ НИКОЛАЕВИЧ"/>
    <s v="130301847410"/>
    <d v="1998-01-01T00:00:00"/>
    <d v="2015-02-24T00:00:00"/>
    <s v="1/1"/>
    <n v="1"/>
    <d v="2015-02-24T00:00:00"/>
    <s v=""/>
    <s v=""/>
    <s v=""/>
    <m/>
    <n v="3.0000000000000001E-3"/>
    <s v=" Жилые дома"/>
    <s v=""/>
    <n v="29.6"/>
    <n v="202580.92"/>
    <s v="89207868008"/>
    <s v="431825,Россия,Мордовия Респ,Атяшевский р-н,,Тарасово с,Волгоградская ул,29,,"/>
    <n v="89607468"/>
    <s v=" ставка 0,3"/>
    <x v="21"/>
    <n v="6843.95"/>
  </r>
  <r>
    <s v="13:03:0104009:2256"/>
    <s v="МАСАКОВА РАИСА ПРОКОФЬЕВНА"/>
    <s v="130301030515"/>
    <d v="1990-01-01T00:00:00"/>
    <d v="2017-04-14T00:00:00"/>
    <s v="1/1"/>
    <n v="1"/>
    <d v="2017-04-14T00:00:00"/>
    <s v="001001001000 - Собственность"/>
    <d v="2012-06-28T00:00:00"/>
    <s v=""/>
    <m/>
    <n v="3.0000000000000001E-3"/>
    <s v=" Жилые дома"/>
    <s v="жилой дом"/>
    <n v="30.1"/>
    <n v="270039.14"/>
    <s v="89207812001"/>
    <s v="431806,,Мордовия Респ,Атяшевский р-н,,Атяшево с,Первомайская ул,70,,"/>
    <n v="89607412"/>
    <s v=" ставка 0,3"/>
    <x v="21"/>
    <n v="8971.4"/>
  </r>
  <r>
    <s v="13:03:0218004:583"/>
    <s v="ПУЧКИНА ОЛЬГА АНДРЕЕВНА"/>
    <s v="130301180408"/>
    <d v="1998-01-01T00:00:00"/>
    <d v="2015-10-10T00:00:00"/>
    <s v="1/1"/>
    <n v="1"/>
    <d v="2015-10-10T00:00:00"/>
    <s v=""/>
    <s v=""/>
    <s v=""/>
    <m/>
    <n v="3.0000000000000001E-3"/>
    <s v=" Жилые дома"/>
    <s v=""/>
    <n v="22.1"/>
    <n v="146859.35999999999"/>
    <s v="89207868002"/>
    <s v="431821,Россия,Мордовия Респ,Атяшевский р-н,,Мордовские Дубровки д,Октябрьская ул,121,,"/>
    <n v="89607468"/>
    <s v=" ставка 0,3"/>
    <x v="21"/>
    <n v="6645.2199095022615"/>
  </r>
  <r>
    <s v="13:22:0114005:490"/>
    <s v="ГАРИНА СОФИЯ ИГНАТЬЕВНА"/>
    <s v="132202660220"/>
    <d v="1996-01-01T00:00:00"/>
    <d v="2020-01-02T00:00:00"/>
    <s v="1/1"/>
    <n v="1"/>
    <d v="2020-01-02T00:00:00"/>
    <s v=""/>
    <d v="2012-06-28T00:00:00"/>
    <s v=""/>
    <m/>
    <n v="3.0000000000000001E-3"/>
    <s v=" Жилые дома"/>
    <s v="жилой дом"/>
    <n v="36"/>
    <n v="336270.24"/>
    <s v="89257551003"/>
    <s v=",РОССИЯ,Мордовия Респ,Чамзинский р-н,,Альза с,Л.Толстого ул,79,,"/>
    <n v="89657151"/>
    <s v=" ставка 0,3"/>
    <x v="18"/>
    <n v="9340.84"/>
  </r>
  <r>
    <s v="13:03:0219013:350"/>
    <s v="ЛЕВИН АЛЕКСАНДР НИКИФОРОВИЧ"/>
    <s v="130301969305"/>
    <d v="1990-01-01T00:00:00"/>
    <d v="2014-11-27T00:00:00"/>
    <s v="1/1"/>
    <n v="1"/>
    <d v="2014-11-27T00:00:00"/>
    <s v=""/>
    <s v=""/>
    <s v=""/>
    <n v="675.97950000000003"/>
    <n v="3.0000000000000001E-3"/>
    <s v=" Жилые дома"/>
    <s v=""/>
    <n v="84"/>
    <n v="556689"/>
    <s v="89207812005"/>
    <s v="431809,,Мордовия Респ,Атяшевский р-н,,Алашеевка с,Чапаева ул,109,,"/>
    <n v="89607412"/>
    <s v=" ставка 0,3"/>
    <x v="21"/>
    <n v="6627.25"/>
  </r>
  <r>
    <s v="13:01:0132045:89"/>
    <s v="Нечаева Татьяна Андреевна"/>
    <s v="632145786740"/>
    <d v="1980-03-12T00:00:00"/>
    <d v="2014-02-16T00:00:00"/>
    <s v="1/2"/>
    <n v="0.5"/>
    <d v="2014-02-16T00:00:00"/>
    <s v=""/>
    <s v=""/>
    <s v=""/>
    <m/>
    <n v="3.0000000000000001E-3"/>
    <s v=" Жилые дома"/>
    <s v=""/>
    <n v="36.5"/>
    <n v="490545.4"/>
    <s v="89203501000"/>
    <s v="431860,Россия,Мордовия Респ,Ардатовский р-н,Ардатов г,,Луговая ул,7,,"/>
    <n v="89603101"/>
    <s v=" ставка 0,3"/>
    <x v="22"/>
    <n v="13439.6"/>
  </r>
  <r>
    <s v="13:03:0218004:344"/>
    <s v="КУКИНА МАРИЯ НИКОЛАЕВНА"/>
    <s v="130301174700"/>
    <d v="1998-01-01T00:00:00"/>
    <d v="2016-09-19T00:00:00"/>
    <s v="1/1"/>
    <n v="1"/>
    <d v="2016-09-19T00:00:00"/>
    <s v=""/>
    <s v=""/>
    <s v=""/>
    <m/>
    <n v="3.0000000000000001E-3"/>
    <s v=" Жилые дома"/>
    <s v=""/>
    <n v="42.8"/>
    <n v="278398.15999999997"/>
    <s v="89207868002"/>
    <s v="431821,Россия,Мордовия Респ,Атяшевский р-н,,Мордовские Дубровки д,Октябрьская ул,93,,"/>
    <n v="89607468"/>
    <s v=" ставка 0,3"/>
    <x v="21"/>
    <n v="6504.6299065420562"/>
  </r>
  <r>
    <s v="13:03:0309005:196"/>
    <s v="ПРОШЕНКОВ АЛЕКСЕЙ ВАСИЛЬЕВИЧ"/>
    <s v="130301538958"/>
    <d v="1990-01-01T00:00:00"/>
    <d v="2015-03-19T00:00:00"/>
    <s v="1/1"/>
    <n v="1"/>
    <d v="2015-03-19T00:00:00"/>
    <s v=""/>
    <s v=""/>
    <s v=""/>
    <m/>
    <n v="3.0000000000000001E-3"/>
    <s v=" Жилые дома"/>
    <s v=""/>
    <n v="39.4"/>
    <n v="245204.32"/>
    <s v="89207844010"/>
    <s v=",РОССИЯ,Мордовия Респ,Атяшевский р-н,,Каменка с,Советская ул,13,,"/>
    <n v="89607444"/>
    <s v=" ставка 0,3"/>
    <x v="21"/>
    <n v="6223.4598984771574"/>
  </r>
  <r>
    <s v="13:03:0218004:536"/>
    <s v="СЛУГИН АНДРЕЙ ФЕДОРОВИЧ"/>
    <s v="130301168930"/>
    <d v="1998-01-01T00:00:00"/>
    <d v="2016-04-03T00:00:00"/>
    <s v="1/1"/>
    <n v="1"/>
    <d v="2016-04-03T00:00:00"/>
    <s v=""/>
    <s v=""/>
    <s v=""/>
    <m/>
    <n v="3.0000000000000001E-3"/>
    <s v=" Жилые дома"/>
    <s v=""/>
    <n v="24.3"/>
    <n v="177786.33"/>
    <s v="89207868002"/>
    <s v="431821,,Мордовия Респ,Атяшевский р-н,,Мордовские Дубровки д,Октябрьская ул,30,,"/>
    <n v="89607468"/>
    <s v=" ставка 0,3"/>
    <x v="21"/>
    <n v="7316.3098765432087"/>
  </r>
  <r>
    <s v="13:01:0209002:657"/>
    <s v="СУЯШОВА МАРИЯ ИОНОВНА"/>
    <s v="130103217423"/>
    <d v="2000-01-01T00:00:00"/>
    <d v="2019-06-28T00:00:00"/>
    <s v="1/1"/>
    <n v="1"/>
    <d v="2019-06-28T00:00:00"/>
    <s v=""/>
    <d v="2012-06-28T00:00:00"/>
    <s v=""/>
    <m/>
    <n v="3.0000000000000001E-3"/>
    <s v=" Жилые дома"/>
    <s v="жилой дом"/>
    <n v="23.6"/>
    <n v="158132.04"/>
    <s v="89203820001"/>
    <s v="431854,Россия,Мордовия Респ,Ардатовский р-н,,Кечушево с,Ленина ул,58,,"/>
    <n v="89603420"/>
    <s v=" ставка 0,3"/>
    <x v="22"/>
    <n v="6700.5101694915256"/>
  </r>
  <r>
    <s v="13:04:0415001:384"/>
    <s v="КОМКИНА ЕКАТЕРИНА ИВАНОВНА"/>
    <s v="130400683748"/>
    <d v="1996-01-01T00:00:00"/>
    <d v="2017-08-18T00:00:00"/>
    <s v="1/1"/>
    <n v="1"/>
    <d v="2017-08-18T00:00:00"/>
    <s v="001001001000 - Собственность"/>
    <s v=""/>
    <s v=""/>
    <m/>
    <n v="3.0000000000000001E-3"/>
    <s v=" Жилые дома"/>
    <s v="жилой дом"/>
    <n v="35.5"/>
    <n v="192079.14"/>
    <s v="89210840003"/>
    <s v="431745,Россия,Мордовия Респ,Большеберезниковский р-н,,Черная Промза с,Центральная ул,52,,"/>
    <n v="89610440"/>
    <s v=" ставка 0,3"/>
    <x v="19"/>
    <n v="5410.68"/>
  </r>
  <r>
    <s v="13:04:0205001:914"/>
    <s v="АРТАШКИН ВИКТОР МАТВЕЕВИЧ"/>
    <s v="130400645630"/>
    <d v="1996-01-01T00:00:00"/>
    <d v="2015-09-06T00:00:00"/>
    <s v="1/1"/>
    <n v="1"/>
    <d v="2015-09-06T00:00:00"/>
    <s v=""/>
    <s v=""/>
    <s v=""/>
    <m/>
    <n v="3.0000000000000001E-3"/>
    <s v=" Жилые дома"/>
    <s v=""/>
    <n v="31.2"/>
    <n v="307891.90000000002"/>
    <s v="89210825001"/>
    <s v="431757,Россия,Мордовия Респ,Большеберезниковский р-н,,Косогоры с,Советская ул,89,,"/>
    <n v="89610425"/>
    <s v=" ставка 0,3"/>
    <x v="19"/>
    <n v="9868.3301282051289"/>
  </r>
  <r>
    <s v="13:22:0211001:1006"/>
    <s v="КАЛЕЕВ ВАСИЛИЙ ИВАНОВИЧ"/>
    <s v="132201214752"/>
    <d v="1995-01-01T00:00:00"/>
    <d v="2016-07-23T00:00:00"/>
    <s v="1/1"/>
    <n v="1"/>
    <d v="2016-07-23T00:00:00"/>
    <s v=""/>
    <s v=""/>
    <s v=""/>
    <n v="2267.5769677426638"/>
    <n v="3.0000000000000001E-3"/>
    <s v=" Жилые дома"/>
    <s v=""/>
    <n v="132.9"/>
    <n v="1211744.99"/>
    <s v="89257853001"/>
    <s v="431725, , Мордовия Респ, Чамзинский р-н, , с Отрадное, Горького ул, 54, ,"/>
    <n v="89657453"/>
    <s v=" ставка 0,3"/>
    <x v="18"/>
    <n v="9117.720015048908"/>
  </r>
  <r>
    <s v="13:03:0309005:369"/>
    <s v="СОЛОВЬЕВ ИВАН ПЕТРОВИЧ"/>
    <s v="130300798030"/>
    <d v="1990-01-01T00:00:00"/>
    <d v="2018-05-18T00:00:00"/>
    <s v="1/1"/>
    <n v="1"/>
    <d v="2018-05-18T00:00:00"/>
    <s v="001001001000 - Собственность"/>
    <s v=""/>
    <s v=""/>
    <m/>
    <n v="3.0000000000000001E-3"/>
    <s v=" Жилые дома"/>
    <s v="жилой дом"/>
    <n v="36.9"/>
    <n v="234455.96"/>
    <s v="89207844010"/>
    <s v="р-н Атяшевский, с Каменка, ул Советская, д 34"/>
    <n v="89607444"/>
    <s v=" ставка 0,3"/>
    <x v="21"/>
    <n v="6353.8200542005425"/>
  </r>
  <r>
    <s v="13:22:0115011:1505"/>
    <s v="ТУТАЕВА МАРИЯ ИВАНОВНА"/>
    <s v="132203666761"/>
    <d v="1991-12-18T00:00:00"/>
    <d v="2016-10-05T00:00:00"/>
    <s v="1/1"/>
    <n v="1"/>
    <d v="2016-10-05T00:00:00"/>
    <s v=""/>
    <s v=""/>
    <s v=""/>
    <n v="156.84273000000002"/>
    <n v="3.0000000000000001E-3"/>
    <s v="Гаражи"/>
    <s v=""/>
    <n v="16.5"/>
    <n v="52280.91"/>
    <s v="89257555000"/>
    <s v="431720, , Мордовия Респ, Чамзинский р-н, , пгт Комсомольский, 1-й мкр, б8, , 17"/>
    <n v="89657155"/>
    <s v=" ставка 0,3"/>
    <x v="18"/>
    <n v="3168.5400000000004"/>
  </r>
  <r>
    <s v="13:22:0115014:246"/>
    <s v="ЧЕРНЫШОВ НИКОЛАЙ АНДРЕЕВИЧ"/>
    <s v="132202243040"/>
    <d v="1996-01-01T00:00:00"/>
    <d v="2015-03-29T00:00:00"/>
    <s v="1/1"/>
    <n v="1"/>
    <d v="2015-03-29T00:00:00"/>
    <s v=""/>
    <s v=""/>
    <s v=""/>
    <n v="170.71314000000001"/>
    <n v="3.0000000000000001E-3"/>
    <s v="Гаражи"/>
    <s v=""/>
    <n v="16.5"/>
    <n v="56904.38"/>
    <s v="89257555000"/>
    <s v="431720, , Мордовия Респ, Чамзинский р-н, , пгт Комсомольский, 2-й мкр, б11, , 6"/>
    <n v="89657155"/>
    <s v=" ставка 0,3"/>
    <x v="18"/>
    <n v="3448.7503030303028"/>
  </r>
  <r>
    <s v="13:03:0218004:645"/>
    <s v="БУХАРКИН ВАСИЛИЙ ДМИТРИЕВИЧ"/>
    <s v="130301678987"/>
    <d v="1998-01-01T00:00:00"/>
    <d v="2020-01-25T00:00:00"/>
    <s v="1/1"/>
    <n v="1"/>
    <d v="2020-01-25T00:00:00"/>
    <s v="001001001000 - Собственность"/>
    <d v="2012-06-28T00:00:00"/>
    <s v=""/>
    <n v="430.79376598326365"/>
    <n v="3.0000000000000001E-3"/>
    <s v=" Жилые дома"/>
    <s v="Жилой дом"/>
    <n v="71.7"/>
    <n v="474468.71"/>
    <s v="89207868002"/>
    <s v="431821,,Мордовия Респ,Атяшевский р-н,,Мордовские Дубровки д,Новая ул,67,,"/>
    <n v="89607468"/>
    <s v=" ставка 0,3"/>
    <x v="21"/>
    <n v="6617.4157601115758"/>
  </r>
  <r>
    <s v="13:22:0114002:5196"/>
    <s v="СЕРГЕЕВ ВИКТОР НИКОЛАЕВИЧ"/>
    <s v="132201766753"/>
    <d v="1996-01-01T00:00:00"/>
    <d v="2014-06-02T00:00:00"/>
    <s v="1/1"/>
    <n v="1"/>
    <d v="2014-06-02T00:00:00"/>
    <s v=""/>
    <d v="2012-06-30T00:00:00"/>
    <s v=""/>
    <n v="511.59650999999997"/>
    <n v="1E-3"/>
    <s v=" Квартиры"/>
    <s v=""/>
    <n v="47.1"/>
    <n v="889158.51"/>
    <s v="89257551000"/>
    <s v="431700, , Мордовия Респ, , , рп Чамзинка, 6-й мкр, 5, , 42"/>
    <n v="89657151"/>
    <s v="ставка 0,1"/>
    <x v="18"/>
    <n v="18878.099999999999"/>
  </r>
  <r>
    <s v="13:19:0216002:182"/>
    <s v="КИЧЕМАСОВ ХАНЯФИ ХАСЯНОВИЧ"/>
    <s v="131900936445"/>
    <d v="1990-01-01T00:00:00"/>
    <d v="2012-09-25T00:00:00"/>
    <s v="1/1"/>
    <n v="1"/>
    <d v="2012-09-25T00:00:00"/>
    <s v="001001001000 - Собственность"/>
    <s v=""/>
    <s v=""/>
    <n v="9.7172699999999992"/>
    <n v="3.0000000000000001E-3"/>
    <s v=" Жилые дома"/>
    <s v=""/>
    <n v="51"/>
    <n v="165193.59"/>
    <s v="89249852001"/>
    <s v="431238, РОССИЯ, Мордовия Респ, Темниковский р-н, , с Митрялы, ул Агафонова, 15, ,"/>
    <n v="89649452"/>
    <s v=" ставка 0,3"/>
    <x v="8"/>
    <n v="3239.09"/>
  </r>
  <r>
    <s v="13:19:0216002:244"/>
    <s v="Ялышева Алия Ибрагимовна"/>
    <s v="131900928028"/>
    <d v="1990-01-01T00:00:00"/>
    <d v="2012-11-29T00:00:00"/>
    <s v="1/1"/>
    <n v="1"/>
    <d v="2012-11-29T00:00:00"/>
    <s v="001001001000 - Собственность"/>
    <s v=""/>
    <s v=""/>
    <m/>
    <n v="3.0000000000000001E-3"/>
    <s v=" Жилые дома"/>
    <s v=""/>
    <n v="48.5"/>
    <n v="149524.53"/>
    <s v="89249852001"/>
    <s v="431238, РОССИЯ, Мордовия Респ, Темниковский р-н, , с Митрялы, ул Агафонова, 25, ,"/>
    <n v="89649452"/>
    <s v=" ставка 0,3"/>
    <x v="8"/>
    <n v="3082.98"/>
  </r>
  <r>
    <s v="13:19:0217002:317"/>
    <s v="КУРОЧКИН ФЕДОР ИЛЬИЧ"/>
    <s v="131901304551"/>
    <d v="1995-01-01T00:00:00"/>
    <d v="2016-09-10T00:00:00"/>
    <s v="1/1"/>
    <n v="1"/>
    <d v="2016-09-10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24.7"/>
    <n v="89809.45"/>
    <s v="89249856001"/>
    <s v="431244, РОССИЯ, Мордовия Респ, Темниковский р-н, , с Подгорное Канаково, ул Центральная, 113, ,"/>
    <n v="89649456"/>
    <s v=" ставка 0,3"/>
    <x v="8"/>
    <n v="3636.0101214574897"/>
  </r>
  <r>
    <s v="13:19:0320002:951"/>
    <s v="Лохмотова Матрена Макаровна"/>
    <s v="131901112377"/>
    <d v="1995-01-01T00:00:00"/>
    <d v="2014-02-20T00:00:00"/>
    <s v="1/1"/>
    <n v="1"/>
    <d v="2014-02-20T00:00:00"/>
    <s v="001001001000 - Собственность"/>
    <s v=""/>
    <s v=""/>
    <n v="819.77979691244241"/>
    <n v="3.0000000000000001E-3"/>
    <s v=" Жилые дома"/>
    <s v=""/>
    <n v="108.5"/>
    <n v="506815.43"/>
    <s v="89249868001"/>
    <s v="431233, РОССИЯ, Мордовия Респ, Темниковский р-н, , с Пурдошки, ул Кооперативная, 34, ,"/>
    <n v="89649468"/>
    <s v=" ставка 0,3"/>
    <x v="8"/>
    <n v="4671.1099539170509"/>
  </r>
  <r>
    <s v="13:02:0105005:673"/>
    <s v="Дураева Анна Васильевна"/>
    <s v="130200742280"/>
    <d v="1970-08-17T00:00:00"/>
    <d v="2012-02-04T00:00:00"/>
    <s v="1/1"/>
    <n v="1"/>
    <d v="2012-02-04T00:00:00"/>
    <s v="001001001000 - Собственность"/>
    <s v=""/>
    <s v=""/>
    <m/>
    <n v="3.0000000000000001E-3"/>
    <s v=" Жилые дома"/>
    <s v=""/>
    <n v="37.5"/>
    <n v="197747.25"/>
    <s v="89205810009"/>
    <s v="431066, РОССИЯ, Мордовия Респ, Атюрьевский р-н, , с Дмитриев Усад, ул Гагарина, 63, ,"/>
    <n v="89605410"/>
    <s v=" ставка 0,3"/>
    <x v="7"/>
    <n v="5273.26"/>
  </r>
  <r>
    <s v="13:02:0105005:500"/>
    <s v="Ларина Мария Григорьевна"/>
    <s v="371121429367"/>
    <d v="1957-09-02T00:00:00"/>
    <d v="2014-05-13T00:00:00"/>
    <s v="1/1"/>
    <n v="1"/>
    <d v="2014-05-13T00:00:00"/>
    <s v="001001001000 - Собственность"/>
    <s v=""/>
    <s v=""/>
    <m/>
    <n v="3.0000000000000001E-3"/>
    <s v=" Жилые дома"/>
    <s v=""/>
    <n v="49.8"/>
    <n v="238520.59"/>
    <s v="89205810009"/>
    <s v="431066, РОССИЯ, Мордовия Респ, Атюрьевский р-н, , с Дмитриев Усад, ул Советская, 25, ,"/>
    <n v="89605410"/>
    <s v=" ставка 0,3"/>
    <x v="7"/>
    <n v="4789.5700803212858"/>
  </r>
  <r>
    <s v="13:19:0217002:300"/>
    <s v="Асташкин Иван Егорович"/>
    <s v="131901204645"/>
    <d v="1995-01-01T00:00:00"/>
    <d v="2018-09-16T00:00:00"/>
    <s v="1/1"/>
    <n v="1"/>
    <d v="2018-09-16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7.2"/>
    <n v="176351.47"/>
    <s v="89249856001"/>
    <s v="431244, РОССИЯ, Мордовия Респ, Темниковский р-н, , с Подгорное Канаково, ул Центральная, 189, ,"/>
    <n v="89649456"/>
    <s v=" ставка 0,3"/>
    <x v="8"/>
    <n v="3736.2599576271186"/>
  </r>
  <r>
    <s v="13:19:0217002:368"/>
    <s v="Василькин Федор Иванович"/>
    <s v="131901185858"/>
    <d v="1995-01-01T00:00:00"/>
    <d v="2013-05-17T00:00:00"/>
    <s v="1/1"/>
    <n v="1"/>
    <d v="2013-05-17T00:00:00"/>
    <s v="001001001000 - Собственность"/>
    <s v=""/>
    <s v=""/>
    <m/>
    <n v="3.0000000000000001E-3"/>
    <s v=" Жилые дома"/>
    <s v=""/>
    <n v="31.2"/>
    <n v="127599.58"/>
    <s v="89249856001"/>
    <s v="431244, РОССИЯ, Мордовия Респ, Темниковский р-н, , с Подгорное Канаково, ул Центральная, 30, ,"/>
    <n v="89649456"/>
    <s v=" ставка 0,3"/>
    <x v="8"/>
    <n v="4089.7301282051285"/>
  </r>
  <r>
    <s v="13:19:0217002:265"/>
    <s v="Руськин Григорий Васильевич"/>
    <s v="131901134035"/>
    <d v="1995-01-01T00:00:00"/>
    <d v="2015-02-03T00:00:00"/>
    <s v="1/1"/>
    <n v="1"/>
    <d v="2015-02-03T00:00:00"/>
    <s v="001001001000 - Собственность"/>
    <s v=""/>
    <s v=""/>
    <n v="4057.5783600000009"/>
    <n v="3.0000000000000001E-3"/>
    <s v=" Жилые дома"/>
    <s v=""/>
    <n v="412"/>
    <n v="1539339.12"/>
    <s v="89249856001"/>
    <s v="431244, РОССИЯ, Мордовия Респ, Темниковский р-н, , с Подгорное Канаково, ул Центральная, 28, ,"/>
    <n v="89649456"/>
    <s v=" ставка 0,3"/>
    <x v="8"/>
    <n v="3736.26"/>
  </r>
  <r>
    <s v="13:19:0217002:327"/>
    <s v="Кастанов Григорий Иванович"/>
    <s v="131901096799"/>
    <d v="1995-01-01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0.4"/>
    <n v="150944.9"/>
    <s v="89249856001"/>
    <s v="431244, РОССИЯ, Мордовия Респ, Темниковский р-н, , с Подгорное Канаково, ул Центральная, 41, ,"/>
    <n v="89649456"/>
    <s v=" ставка 0,3"/>
    <x v="8"/>
    <n v="3736.2599009900991"/>
  </r>
  <r>
    <s v="13:19:0217002:294"/>
    <s v="Василькин Василий Федорович"/>
    <s v="131901134814"/>
    <d v="1995-01-01T00:00:00"/>
    <d v="2019-10-31T00:00:00"/>
    <s v="1/1"/>
    <n v="1"/>
    <d v="2019-10-31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42.5"/>
    <n v="173813.52"/>
    <s v="89249856001"/>
    <s v="431244, РОССИЯ, Мордовия Респ, Темниковский р-н, , с Подгорное Канаково, ул Центральная, 109, ,"/>
    <n v="89649456"/>
    <s v=" ставка 0,3"/>
    <x v="8"/>
    <n v="4089.7298823529409"/>
  </r>
  <r>
    <s v="13:19:0208001:385"/>
    <s v="Янбухтина Тянзиля Усмановна"/>
    <s v="131901332164"/>
    <d v="1990-01-01T00:00:00"/>
    <d v="2012-08-23T00:00:00"/>
    <s v="1/1"/>
    <n v="1"/>
    <d v="2012-08-23T00:00:00"/>
    <s v="001001001000 - Собственность"/>
    <s v=""/>
    <s v=""/>
    <m/>
    <n v="3.0000000000000001E-3"/>
    <s v=" Жилые дома"/>
    <s v=""/>
    <n v="45.5"/>
    <n v="156247"/>
    <s v="89249824001"/>
    <s v="431226, РОССИЯ, Мордовия Респ, Темниковский р-н, , д Русское Тювеево, ул Центральная, 31, ,"/>
    <n v="89649424"/>
    <s v=" ставка 0,3"/>
    <x v="8"/>
    <n v="3434"/>
  </r>
  <r>
    <s v="13:19:0326002:409"/>
    <s v="Кукушкин Александр Иванович"/>
    <s v="131901280935"/>
    <d v="1995-01-01T00:00:00"/>
    <d v="2015-07-07T00:00:00"/>
    <s v="1/1"/>
    <n v="1"/>
    <d v="2015-07-07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4.700000000000003"/>
    <n v="111595.55"/>
    <s v="89249892001"/>
    <s v="431234, РОССИЯ, Мордовия Респ, Темниковский р-н, , с Урей 3-й, ул Луговая, 38, ,"/>
    <n v="89649492"/>
    <s v=" ставка 0,3"/>
    <x v="8"/>
    <n v="3216.010086455331"/>
  </r>
  <r>
    <s v="13:19:0202002:835"/>
    <s v="Игошева Валентина Дмитриевна"/>
    <s v="131900852347"/>
    <d v="1995-01-01T00:00:00"/>
    <d v="2013-04-10T00:00:00"/>
    <s v="1/1"/>
    <n v="1"/>
    <d v="2013-04-10T00:00:00"/>
    <s v="001001001000 - Собственность"/>
    <s v=""/>
    <s v=""/>
    <m/>
    <n v="3.0000000000000001E-3"/>
    <s v=" Жилые дома"/>
    <s v=""/>
    <n v="36.299999999999997"/>
    <n v="124547.84"/>
    <s v="89249804001"/>
    <s v="431235, РОССИЯ, Мордовия Респ, Темниковский р-н, , с Аксел, ул Цветочная, 12, ,"/>
    <n v="89649404"/>
    <s v=" ставка 0,3"/>
    <x v="8"/>
    <n v="3431.0699724517908"/>
  </r>
  <r>
    <s v="13:19:0202003:170"/>
    <s v="ЗОЛИНА МАРИЯ ИВАНОВНА"/>
    <s v="525635204475"/>
    <d v="1996-01-01T00:00:00"/>
    <d v="2020-02-02T00:00:00"/>
    <s v="1/1"/>
    <n v="1"/>
    <d v="2020-02-02T00:00:00"/>
    <s v="001001001000 - Собственность"/>
    <s v=""/>
    <s v=""/>
    <m/>
    <n v="3.0000000000000001E-3"/>
    <s v=" Жилые дома"/>
    <s v=""/>
    <n v="27.5"/>
    <n v="89868.07"/>
    <s v="89249804003"/>
    <s v="431235, РОССИЯ, Мордовия Респ, Темниковский р-н, , д Русское Адаево, ул Садовая, 36, ,"/>
    <n v="89649404"/>
    <s v=" ставка 0,3"/>
    <x v="8"/>
    <n v="3267.9298181818185"/>
  </r>
  <r>
    <s v="13:19:0202003:184"/>
    <s v="Ежов Виктор Егорович"/>
    <s v="131900571498"/>
    <d v="1996-01-01T00:00:00"/>
    <d v="2012-09-02T00:00:00"/>
    <s v="1/1"/>
    <n v="1"/>
    <d v="2012-09-02T00:00:00"/>
    <s v="001001001000 - Собственность"/>
    <s v=""/>
    <s v=""/>
    <m/>
    <n v="3.0000000000000001E-3"/>
    <s v=" Жилые дома"/>
    <s v=""/>
    <n v="40.200000000000003"/>
    <n v="120046.45"/>
    <s v="89249804003"/>
    <s v="431235, РОССИЯ, Мордовия Респ, Темниковский р-н, , д Русское Адаево, ул Садовая, 29, ,"/>
    <n v="89649404"/>
    <s v=" ставка 0,3"/>
    <x v="8"/>
    <n v="2986.2300995024871"/>
  </r>
  <r>
    <s v="13:19:0202003:184"/>
    <s v="Агафонова Елена Никитовна"/>
    <s v="131901777036"/>
    <d v="2012-09-02T00:00:00"/>
    <d v="2014-09-08T00:00:00"/>
    <s v="1/1"/>
    <n v="1"/>
    <d v="2014-09-08T00:00:00"/>
    <s v="001001001000 - Собственность"/>
    <s v=""/>
    <s v=""/>
    <m/>
    <n v="3.0000000000000001E-3"/>
    <s v=" Жилые дома"/>
    <s v=""/>
    <n v="40.200000000000003"/>
    <n v="120046.45"/>
    <s v="89249804003"/>
    <s v="431235, РОССИЯ, Мордовия Респ, Темниковский р-н, , д Русское Адаево, ул Садовая, 29, ,"/>
    <n v="89649404"/>
    <s v=" ставка 0,3"/>
    <x v="8"/>
    <n v="2986.2300995024871"/>
  </r>
  <r>
    <s v="13:19:0202003:266"/>
    <s v="Глухова Пелагея Ильинична"/>
    <s v="131900969730"/>
    <d v="1996-01-01T00:00:00"/>
    <d v="2012-05-12T00:00:00"/>
    <s v="1/1"/>
    <n v="1"/>
    <d v="2012-05-12T00:00:00"/>
    <s v="001001001000 - Собственность"/>
    <d v="2012-06-28T00:00:00"/>
    <s v=""/>
    <m/>
    <n v="3.0000000000000001E-3"/>
    <s v=" Жилые дома"/>
    <s v="жилой дом"/>
    <n v="40.700000000000003"/>
    <n v="135080.85999999999"/>
    <s v="89249804002"/>
    <s v="431235, РОССИЯ, Мордовия Респ, Темниковский р-н, , д Агеево, ул Сельская, 51, ,"/>
    <n v="89649404"/>
    <s v=" ставка 0,3"/>
    <x v="8"/>
    <n v="3318.9400491400484"/>
  </r>
  <r>
    <s v="13:19:0221003:187"/>
    <s v="Митина Анна Евдокимовна"/>
    <s v="131901300532"/>
    <d v="1995-01-01T00:00:00"/>
    <d v="2013-02-15T00:00:00"/>
    <s v="1/1"/>
    <n v="1"/>
    <d v="2013-02-15T00:00:00"/>
    <s v="001001001000 - Собственность"/>
    <s v=""/>
    <s v=""/>
    <m/>
    <n v="3.0000000000000001E-3"/>
    <s v=" Жилые дома"/>
    <s v=""/>
    <n v="48.4"/>
    <n v="144567.41"/>
    <s v="89249872004"/>
    <s v="431220, РОССИЯ, Мордовия Респ, Темниковский р-н, , д Сосновка, ул Садовая, 36, ,"/>
    <n v="89649472"/>
    <s v=" ставка 0,3"/>
    <x v="8"/>
    <n v="2986.929958677686"/>
  </r>
  <r>
    <s v="13:19:0221003:203"/>
    <s v="Кижменёва Елена Федоровна"/>
    <s v="131901289078"/>
    <d v="1998-11-18T00:00:00"/>
    <d v="2014-01-09T00:00:00"/>
    <s v="1/1"/>
    <n v="1"/>
    <d v="2014-01-09T00:00:00"/>
    <s v="001001001000 - Собственность"/>
    <s v=""/>
    <s v=""/>
    <m/>
    <n v="3.0000000000000001E-3"/>
    <s v=" Жилые дома"/>
    <s v=""/>
    <n v="21.1"/>
    <n v="61333.27"/>
    <s v="89249872004"/>
    <s v="431220, РОССИЯ, Мордовия Респ, Темниковский р-н, , д Сосновка, ул Садовая, 45, ,"/>
    <n v="89649472"/>
    <s v=" ставка 0,3"/>
    <x v="8"/>
    <n v="2906.7900473933646"/>
  </r>
  <r>
    <s v="13:19:0423002:607"/>
    <s v="Клочков Алексей Захарович"/>
    <s v="131901792108"/>
    <d v="1990-01-01T00:00:00"/>
    <d v="1998-03-23T00:00:00"/>
    <s v="1/1"/>
    <n v="1"/>
    <d v="1998-03-23T00:00:00"/>
    <s v="001001001000 - Собственность"/>
    <s v=""/>
    <s v=""/>
    <m/>
    <n v="3.0000000000000001E-3"/>
    <s v=" Жилые дома"/>
    <s v=""/>
    <n v="29.8"/>
    <n v="96918.84"/>
    <s v="89249880001"/>
    <s v="431224, РОССИЯ, Мордовия Респ, Темниковский р-н, , с Старый Город, ул Центральная, 98, ,"/>
    <n v="89649480"/>
    <s v=" ставка 0,3"/>
    <x v="8"/>
    <n v="3252.3100671140937"/>
  </r>
  <r>
    <s v="13:19:0324003:195"/>
    <s v="Исаева Нина Ивановна"/>
    <s v="131900292617"/>
    <d v="1996-01-01T00:00:00"/>
    <d v="2012-02-06T00:00:00"/>
    <s v="1/1"/>
    <n v="1"/>
    <d v="2012-02-06T00:00:00"/>
    <s v="001001001000 - Собственность"/>
    <s v=""/>
    <s v=""/>
    <n v="128.55734999999999"/>
    <n v="3.0000000000000001E-3"/>
    <s v=" Жилые дома"/>
    <s v=""/>
    <n v="63.8"/>
    <n v="198114.95"/>
    <s v="89249884005"/>
    <s v="431233, РОССИЯ, Мордовия Респ, Темниковский р-н, , д Нижние Борки, ул Луговая, 23, ,"/>
    <n v="89649484"/>
    <s v=" ставка 0,3"/>
    <x v="8"/>
    <n v="3105.2500000000005"/>
  </r>
  <r>
    <s v="13:19:0324003:162"/>
    <s v="Шестакова Матрена Степановна"/>
    <s v="131901242432"/>
    <d v="1996-01-01T00:00:00"/>
    <d v="2012-04-10T00:00:00"/>
    <s v="1/1"/>
    <n v="1"/>
    <d v="2012-04-10T00:00:00"/>
    <s v="001001001000 - Собственность"/>
    <s v=""/>
    <s v=""/>
    <m/>
    <n v="3.0000000000000001E-3"/>
    <s v=" Жилые дома"/>
    <s v=""/>
    <n v="43.4"/>
    <n v="148378.09"/>
    <s v="89249884005"/>
    <s v="431233, РОССИЯ, Мордовия Респ, Темниковский р-н, , д Нижние Борки, ул Луговая, 28, ,"/>
    <n v="89649484"/>
    <s v=" ставка 0,3"/>
    <x v="8"/>
    <n v="3418.85"/>
  </r>
  <r>
    <s v="13:19:0203002:328"/>
    <s v="Бузданов Николай Иванович"/>
    <s v="131900461865"/>
    <d v="1996-01-01T00:00:00"/>
    <d v="2012-03-14T00:00:00"/>
    <s v="1/1"/>
    <n v="1"/>
    <d v="2012-03-14T00:00:00"/>
    <s v="001001001000 - Собственность"/>
    <s v=""/>
    <s v=""/>
    <n v="70.56386999999998"/>
    <n v="3.0000000000000001E-3"/>
    <s v=" Жилые дома"/>
    <s v=""/>
    <n v="57.8"/>
    <n v="174298.79"/>
    <s v="89249808001"/>
    <s v="431253, РОССИЯ, Мордовия Респ, Темниковский р-н, , д Алексеевка, ул Школьная, 2, ,"/>
    <n v="89649408"/>
    <s v=" ставка 0,3"/>
    <x v="8"/>
    <n v="3015.55"/>
  </r>
  <r>
    <s v="13:19:0209002:189"/>
    <s v="ШАБРОВ СЕРГЕЙ ВЛАДИМИРОВИЧ"/>
    <s v="131901835778"/>
    <d v="1995-11-08T00:00:00"/>
    <d v="2016-10-31T00:00:00"/>
    <s v="1/2"/>
    <n v="0.5"/>
    <d v="2016-10-31T00:00:00"/>
    <s v="001001002000 - Общая долевая собственность"/>
    <d v="2012-06-28T00:00:00"/>
    <s v=""/>
    <n v="78.339639376947034"/>
    <n v="1E-3"/>
    <s v=" Квартиры"/>
    <s v=""/>
    <n v="64.2"/>
    <n v="227574.88"/>
    <s v="89249888013"/>
    <s v="431243, РОССИЯ, Мордовия Респ, Темниковский р-н, , с Ишейки, ул Молодежная, 13, , 2"/>
    <n v="89649488"/>
    <s v="ставка 0,1"/>
    <x v="8"/>
    <n v="3544.7800623052958"/>
  </r>
  <r>
    <s v="13:19:0209002:189"/>
    <s v="Шаброва Валентина Петровна"/>
    <s v="131900661906"/>
    <d v="1995-11-08T00:00:00"/>
    <d v="2016-10-31T00:00:00"/>
    <s v="1/2"/>
    <n v="0.5"/>
    <d v="2016-10-31T00:00:00"/>
    <s v="001001002000 - Общая долевая собственность"/>
    <d v="2012-06-28T00:00:00"/>
    <s v=""/>
    <n v="78.339639376947034"/>
    <n v="1E-3"/>
    <s v=" Квартиры"/>
    <s v=""/>
    <n v="64.2"/>
    <n v="227574.88"/>
    <s v="89249888013"/>
    <s v="431243, РОССИЯ, Мордовия Респ, Темниковский р-н, , с Ишейки, ул Молодежная, 13, , 2"/>
    <n v="89649488"/>
    <s v="ставка 0,1"/>
    <x v="8"/>
    <n v="3544.7800623052958"/>
  </r>
  <r>
    <s v="13:19:0202003:209"/>
    <s v="Трегулова Нюрия Хуснетдиновна"/>
    <s v="131901071748"/>
    <d v="1996-01-01T00:00:00"/>
    <d v="2017-09-22T00:00:00"/>
    <s v="1/1"/>
    <n v="1"/>
    <d v="2017-09-22T00:00:00"/>
    <s v="001001001000 - Собственность"/>
    <s v=""/>
    <s v=""/>
    <m/>
    <n v="3.0000000000000001E-3"/>
    <s v=" Жилые дома"/>
    <s v="жилой дом"/>
    <n v="22.3"/>
    <n v="72340.98"/>
    <s v="89249888007"/>
    <s v="431241, РОССИЯ, Мордовия Респ, Темниковский р-н, , д Татарское Акашево, ул Луговая, 17, ,"/>
    <n v="89649488"/>
    <s v=" ставка 0,3"/>
    <x v="8"/>
    <n v="3243.9901345291478"/>
  </r>
  <r>
    <s v="13:19:0324003:191"/>
    <s v="Савкин Василий Яковлевич"/>
    <s v="131901241622"/>
    <d v="1996-01-01T00:00:00"/>
    <d v="2013-10-17T00:00:00"/>
    <s v="1/1"/>
    <n v="1"/>
    <d v="2013-10-17T00:00:00"/>
    <s v="001001001000 - Собственность"/>
    <s v=""/>
    <s v=""/>
    <m/>
    <n v="3.0000000000000001E-3"/>
    <s v=" Жилые дома"/>
    <s v=""/>
    <n v="41.9"/>
    <n v="130868.78"/>
    <s v="89249884005"/>
    <s v="431233, РОССИЯ, Мордовия Респ, Темниковский р-н, , д Нижние Борки, ул Центральная, 20, ,"/>
    <n v="89649484"/>
    <s v=" ставка 0,3"/>
    <x v="8"/>
    <n v="3123.3599045346064"/>
  </r>
  <r>
    <s v="13:19:0324002:279"/>
    <s v="Кузьмина Анастасия Егоровна"/>
    <s v="131900978251"/>
    <d v="1996-01-01T00:00:00"/>
    <d v="2012-04-14T00:00:00"/>
    <s v="1/1"/>
    <n v="1"/>
    <d v="2012-04-14T00:00:00"/>
    <s v="001001001000 - Собственность"/>
    <s v=""/>
    <s v=""/>
    <m/>
    <n v="3.0000000000000001E-3"/>
    <s v=" Жилые дома"/>
    <s v=""/>
    <n v="40.9"/>
    <n v="143612.17000000001"/>
    <s v="89249884001"/>
    <s v="431233, РОССИЯ, Мордовия Респ, Темниковский р-н, , с Старый Ковыляй, ул Новая, 67, ,"/>
    <n v="89649484"/>
    <s v=" ставка 0,3"/>
    <x v="8"/>
    <n v="3511.3000000000006"/>
  </r>
  <r>
    <s v="13:07:0104002:1448"/>
    <s v="Малоземова Екатерина Петровна"/>
    <s v="130700693680"/>
    <d v="2002-01-01T00:00:00"/>
    <d v="2018-06-04T00:00:00"/>
    <s v="1/1"/>
    <n v="1"/>
    <d v="2018-06-04T00:00:00"/>
    <s v="001001001000 - Собственность"/>
    <s v=""/>
    <s v=""/>
    <m/>
    <n v="3.0000000000000001E-3"/>
    <s v=" Жилые дома"/>
    <s v="Жилой дом"/>
    <n v="41.6"/>
    <n v="144639.87"/>
    <s v="89218825001"/>
    <s v="431370, РОССИЯ, Мордовия Респ, , , с Ельники, ул И.Галянова, 14, ,"/>
    <n v="89618425"/>
    <s v=" ставка 0,3"/>
    <x v="9"/>
    <n v="3476.9199519230765"/>
  </r>
  <r>
    <s v="13:07:0104004:594"/>
    <s v="МАЛОЗЕМОВА ЕЛЕНА ЗАХАРОВНА"/>
    <s v="130700693433"/>
    <d v="2002-01-01T00:00:00"/>
    <d v="2017-11-26T00:00:00"/>
    <s v="1/1"/>
    <n v="1"/>
    <d v="2017-11-26T00:00:00"/>
    <s v="001001001000 - Собственность"/>
    <s v=""/>
    <s v=""/>
    <m/>
    <n v="3.0000000000000001E-3"/>
    <s v=" Жилые дома"/>
    <s v="жилой дом"/>
    <n v="44.2"/>
    <n v="172522.77"/>
    <s v="89218825001"/>
    <s v="431370, РОССИЯ, Мордовия Респ, , , с Ельники, ул Горького, 2а, ,"/>
    <n v="89618425"/>
    <s v=" ставка 0,3"/>
    <x v="9"/>
    <n v="3903.2300904977369"/>
  </r>
  <r>
    <s v="13:07:0212001:301"/>
    <s v="ВЯТЛЕВА ЕКАТЕРИНА ПЕТРОВНА"/>
    <s v="130700615450"/>
    <d v="2002-01-01T00:00:00"/>
    <d v="2018-04-15T00:00:00"/>
    <s v="1/1"/>
    <n v="1"/>
    <d v="2018-04-15T00:00:00"/>
    <s v="001001001000 - Собственность"/>
    <s v=""/>
    <s v=""/>
    <m/>
    <n v="3.0000000000000001E-3"/>
    <s v=" Жилые дома"/>
    <s v="Жилой дом"/>
    <n v="33.6"/>
    <n v="128875.15"/>
    <s v="89218880004"/>
    <s v="431380, РОССИЯ, Мордовия Респ, Ельниковский р-н, , с Софьино, ул Садовая, 16, ,"/>
    <n v="89618480"/>
    <s v=" ставка 0,3"/>
    <x v="9"/>
    <n v="3835.5699404761904"/>
  </r>
  <r>
    <s v="13:20:0112002:148"/>
    <s v="ТИМОФЕЕВ ИВАН ВИКТОРОВИЧ"/>
    <s v="132000318977"/>
    <d v="1998-12-31T00:00:00"/>
    <d v="2018-05-26T00:00:00"/>
    <s v="1/1"/>
    <n v="1"/>
    <d v="2018-05-26T00:00:00"/>
    <s v="001001001000 - Собственность"/>
    <s v=""/>
    <s v=""/>
    <n v="219.87357589390965"/>
    <n v="1E-3"/>
    <s v=" Квартиры"/>
    <s v=""/>
    <n v="50.9"/>
    <n v="362186.57"/>
    <s v="89251865005"/>
    <s v="431210, РОССИЯ, Мордовия Респ, Теньгушевский р-н, , д Дудниково, ул Центральная, 14, , 2"/>
    <n v="89651465"/>
    <s v="ставка 0,1"/>
    <x v="10"/>
    <n v="7115.6497053045186"/>
  </r>
  <r>
    <s v="13:20:0304002:253"/>
    <s v="Родина Надежда Егоровна"/>
    <s v="132000952982"/>
    <d v="1999-12-31T00:00:00"/>
    <d v="2017-10-24T00:00:00"/>
    <s v="1/1"/>
    <n v="1"/>
    <d v="2017-10-24T00:00:00"/>
    <s v="001001001000 - Собственность"/>
    <s v=""/>
    <s v=""/>
    <m/>
    <n v="3.0000000000000001E-3"/>
    <s v=" Жилые дома"/>
    <s v=""/>
    <n v="28.1"/>
    <n v="83858.27"/>
    <s v="89251825001"/>
    <s v="431212, РОССИЯ, Мордовия Респ, Теньгушевский р-н, , с Куликово, ул Ленина, 44, ,"/>
    <n v="89651425"/>
    <s v=" ставка 0,3"/>
    <x v="10"/>
    <n v="2984.2800711743771"/>
  </r>
  <r>
    <s v="13:07:0203002:196"/>
    <s v="Васляев Виктор Алексеевич"/>
    <s v="130700438426"/>
    <d v="2001-12-31T00:00:00"/>
    <d v="2017-05-20T00:00:00"/>
    <s v="1/1"/>
    <n v="1"/>
    <d v="2017-05-20T00:00:00"/>
    <s v="001001001000 - Собственность"/>
    <s v=""/>
    <s v=""/>
    <n v="149.52455124087592"/>
    <n v="3.0000000000000001E-3"/>
    <s v=" Жилые дома"/>
    <s v="жилой дом"/>
    <n v="68.5"/>
    <n v="184548.32"/>
    <s v="89218825007"/>
    <s v="431379, РОССИЯ, Мордовия Респ, Ельниковский р-н, , с Большой Уркат, ул Молодежная, 90, ,"/>
    <n v="89618425"/>
    <s v=" ставка 0,3"/>
    <x v="9"/>
    <n v="2694.1360583941605"/>
  </r>
  <r>
    <s v="13:14:0417001:496"/>
    <s v="Мотин Виктор Петрович"/>
    <s v="131401165758"/>
    <d v="2005-01-01T00:00:00"/>
    <d v="2016-12-16T00:00:00"/>
    <s v="1/1"/>
    <n v="1"/>
    <d v="2016-12-16T00:00:00"/>
    <s v="001001001000 - Собственность"/>
    <s v=""/>
    <s v=""/>
    <n v="1488.9495578540775"/>
    <n v="3.0000000000000001E-3"/>
    <s v=" Жилые дома"/>
    <s v=""/>
    <n v="139.80000000000001"/>
    <n v="772662.02"/>
    <s v="89234860001"/>
    <s v="431268, РОССИЯ, Мордовия Респ, Краснослободский р-н, , с Слободские Дубровки, ул Советская, 24, ,"/>
    <n v="89634460"/>
    <s v=" ставка 0,3"/>
    <x v="6"/>
    <n v="5526.9100143061514"/>
  </r>
  <r>
    <s v="13:21:0216003:64"/>
    <s v="БЛОШКИН ВИКТОР ИВАНОВИЧ"/>
    <s v="132100207357"/>
    <d v="1977-04-02T00:00:00"/>
    <d v="2014-10-30T00:00:00"/>
    <s v="1/1"/>
    <n v="1"/>
    <d v="2014-10-30T00:00:00"/>
    <s v="001001001000 - Собственность"/>
    <d v="2012-06-28T00:00:00"/>
    <s v="13-13-02/070/2010-009"/>
    <n v="2.1410614285714287"/>
    <n v="3.0000000000000001E-3"/>
    <s v=" Жилые дома"/>
    <s v="Водопроводные сети д.Покровские Выселки"/>
    <n v="1400"/>
    <n v="740.12"/>
    <s v="89254835006"/>
    <s v="431037,Россия,Мордовия Респ,Торбеевский р-н,,Покровские Выселки д,Большая ул,13,,"/>
    <n v="89654435"/>
    <s v=" ставка 0,3"/>
    <x v="5"/>
    <n v="0.52865714285714283"/>
  </r>
  <r>
    <s v=""/>
    <s v="ШИШИМОРОВ ФЕДОР СЕВЕРЬЯНОВИЧ"/>
    <s v="130803550613"/>
    <d v="1992-01-01T00:00:00"/>
    <d v="2014-11-24T00:00:00"/>
    <s v="1/1"/>
    <n v="1"/>
    <d v="2014-11-24T00:00:00"/>
    <s v="001001001000 - Собственность"/>
    <s v=""/>
    <s v="13:08:0403001:1277"/>
    <n v="165.1339171644612"/>
    <n v="3.0000000000000001E-3"/>
    <s v=" Жилые дома"/>
    <s v=""/>
    <n v="52.9"/>
    <n v="1004090.14"/>
    <s v="89221563000"/>
    <s v="431100,Россия,Мордовия Респ,Зубово-Полянский р-н,,Потьма рп,Гражданская ул,63а,,"/>
    <n v="89621163"/>
    <s v=" ставка 0,3"/>
    <x v="4"/>
    <n v="18980.910018903593"/>
  </r>
  <r>
    <s v="13:19:0208001:458"/>
    <s v="Вязков Николай Иванович"/>
    <s v="131901337451"/>
    <d v="1990-01-01T00:00:00"/>
    <d v="2012-06-12T00:00:00"/>
    <s v="1/1"/>
    <n v="1"/>
    <d v="2012-06-12T00:00:00"/>
    <s v="001001001000 - Собственность"/>
    <s v=""/>
    <s v=""/>
    <m/>
    <n v="3.0000000000000001E-3"/>
    <s v=" Жилые дома"/>
    <s v=""/>
    <n v="12.7"/>
    <n v="43611.8"/>
    <s v="89249824001"/>
    <s v="431226, РОССИЯ, Мордовия Респ, Темниковский р-н, , д Русское Тювеево, ул Почтовая, 5, ,"/>
    <n v="89649424"/>
    <s v=" ставка 0,3"/>
    <x v="8"/>
    <n v="3434.0000000000005"/>
  </r>
  <r>
    <s v="13:19:0412002:142"/>
    <s v="Еськина Раиса Семеновна"/>
    <s v="131401285565"/>
    <d v="1998-01-01T00:00:00"/>
    <d v="2017-10-21T00:00:00"/>
    <s v="1/1"/>
    <n v="1"/>
    <d v="2017-10-21T00:00:00"/>
    <s v="001001001000 - Собственность"/>
    <s v=""/>
    <s v=""/>
    <m/>
    <n v="3.0000000000000001E-3"/>
    <s v=" Жилые дома"/>
    <s v="жилой дом"/>
    <n v="38.1"/>
    <n v="116437.79"/>
    <s v="89249812007"/>
    <s v="431251, РОССИЯ, Мордовия Респ, Темниковский р-н, , с Лаврентьево, ул Верхняя, 8, ,"/>
    <n v="89649412"/>
    <s v=" ставка 0,3"/>
    <x v="8"/>
    <n v="3056.1099737532804"/>
  </r>
  <r>
    <s v="13:19:0412002:133"/>
    <s v="Володин Юрий Иванович"/>
    <s v="131900622833"/>
    <d v="1995-01-01T00:00:00"/>
    <d v="2016-02-28T00:00:00"/>
    <s v="1/1"/>
    <n v="1"/>
    <d v="2016-02-28T00:00:00"/>
    <s v="001001001000 - Собственность"/>
    <s v=""/>
    <s v=""/>
    <m/>
    <n v="3.0000000000000001E-3"/>
    <s v=" Жилые дома"/>
    <s v="жилой дом"/>
    <n v="49.2"/>
    <n v="151237.85"/>
    <s v="89249812007"/>
    <s v="431251, РОССИЯ, Мордовия Респ, Темниковский р-н, , с Лаврентьево, ул Верхняя, 7, ,"/>
    <n v="89649412"/>
    <s v=" ставка 0,3"/>
    <x v="8"/>
    <n v="3073.9400406504064"/>
  </r>
  <r>
    <s v="13:19:0412006:11"/>
    <s v="ВОЛКОВ ИВАН ИВАНОВИЧ"/>
    <s v="130805105287"/>
    <d v="1995-01-01T00:00:00"/>
    <d v="2016-09-28T00:00:00"/>
    <s v="1/1"/>
    <n v="1"/>
    <d v="2016-09-28T00:00:00"/>
    <s v="001001001000 - Собственность"/>
    <s v=""/>
    <s v=""/>
    <m/>
    <n v="3.0000000000000001E-3"/>
    <s v=" Жилые дома"/>
    <s v="Жилой дом"/>
    <n v="39.700000000000003"/>
    <n v="135900.64000000001"/>
    <s v="89249812014"/>
    <s v="431251, РОССИЯ, Мордовия Респ, Темниковский р-н, , п Малиновка, ул Центральная, 3, ,"/>
    <n v="89649412"/>
    <s v=" ставка 0,3"/>
    <x v="8"/>
    <n v="3423.1899244332494"/>
  </r>
  <r>
    <s v="13:17:0118001:690"/>
    <s v="БУЗАКОВА ТАТЬЯНА СЕМЕНОВНА"/>
    <s v="132403627110"/>
    <d v="2001-01-01T00:00:00"/>
    <d v="2012-07-07T00:00:00"/>
    <s v="1/1"/>
    <n v="1"/>
    <d v="2012-07-07T00:00:00"/>
    <s v="001001001000 - Собственность"/>
    <s v=""/>
    <s v="13:17:1266:0:2:28:0:0"/>
    <m/>
    <n v="3.0000000000000001E-3"/>
    <s v=" Жилые дома"/>
    <s v=""/>
    <n v="41.3"/>
    <n v="441667.57"/>
    <s v="89243876001"/>
    <s v=",РОССИЯ,Мордовия Респ,Рузаевский р-н,,Трускляй c,Советская ул,36,,"/>
    <n v="89643476"/>
    <s v=" ставка 0,3"/>
    <x v="2"/>
    <n v="10694.130024213076"/>
  </r>
  <r>
    <s v="13:19:0324004:57"/>
    <s v="НЕЛЬКИНА АННА СТЕПАНОВНА"/>
    <s v="131901235604"/>
    <d v="1996-01-01T00:00:00"/>
    <d v="2018-07-04T00:00:00"/>
    <s v="1/1"/>
    <n v="1"/>
    <d v="2018-07-04T00:00:00"/>
    <s v="001001001000 - Собственность"/>
    <s v=""/>
    <s v=""/>
    <m/>
    <n v="3.0000000000000001E-3"/>
    <s v=" Жилые дома"/>
    <s v="Жилой дом"/>
    <n v="46.5"/>
    <n v="160396.17000000001"/>
    <s v="89249884002"/>
    <s v="431233, РОССИЯ, Мордовия Респ, Темниковский р-н, , д Армеевка, ул Мордовская, 52, ,"/>
    <n v="89649484"/>
    <s v=" ставка 0,3"/>
    <x v="8"/>
    <n v="3449.38"/>
  </r>
  <r>
    <s v="13:19:0213002:27"/>
    <s v="Путилина Елена Михайловна"/>
    <s v="131900682399"/>
    <d v="1990-01-01T00:00:00"/>
    <d v="2016-06-16T00:00:00"/>
    <s v="1/1"/>
    <n v="1"/>
    <d v="2016-06-16T00:00:00"/>
    <s v="001001001000 - Собственность"/>
    <s v=""/>
    <s v=""/>
    <m/>
    <n v="3.0000000000000001E-3"/>
    <s v=" Жилые дома"/>
    <s v="Жилой дом"/>
    <n v="48"/>
    <n v="167793.6"/>
    <s v="89249812017"/>
    <s v="431252, РОССИЯ, Мордовия Респ, Темниковский р-н, , п Оброчное, ул Молодежная, 10, ,"/>
    <n v="89649412"/>
    <s v=" ставка 0,3"/>
    <x v="8"/>
    <n v="3495.7000000000003"/>
  </r>
  <r>
    <s v="13:19:0214001:103"/>
    <s v="РЕЗЕПОВ МИХАИЛ ПЕТРОВИЧ"/>
    <s v="131901373481"/>
    <d v="1995-01-01T00:00:00"/>
    <d v="2018-06-10T00:00:00"/>
    <s v="1/1"/>
    <n v="1"/>
    <d v="2018-06-10T00:00:00"/>
    <s v="001001001000 - Собственность"/>
    <s v=""/>
    <s v=""/>
    <m/>
    <n v="3.0000000000000001E-3"/>
    <s v=" Жилые дома"/>
    <s v="жилой дом"/>
    <n v="41.2"/>
    <n v="159236.76"/>
    <s v="89249812011"/>
    <s v="431252, РОССИЯ, Мордовия Респ, Темниковский р-н, , с Лесное Цибаево, ул Октябрьская, 6, ,"/>
    <n v="89649412"/>
    <s v=" ставка 0,3"/>
    <x v="8"/>
    <n v="3864.9699029126214"/>
  </r>
  <r>
    <s v="13:19:0213001:159"/>
    <s v="Макаева Елена Алексеевна"/>
    <s v="131900810072"/>
    <d v="1990-01-01T00:00:00"/>
    <d v="2015-12-17T00:00:00"/>
    <s v="1/1"/>
    <n v="1"/>
    <d v="2015-12-17T00:00:00"/>
    <s v="001001001000 - Собственность"/>
    <s v=""/>
    <s v=""/>
    <m/>
    <n v="3.0000000000000001E-3"/>
    <s v=" Жилые дома"/>
    <s v="Жилой дом"/>
    <n v="23.3"/>
    <n v="84972.07"/>
    <s v="89249812008"/>
    <s v="431252, РОССИЯ, Мордовия Респ, Темниковский р-н, , с Лесное Ардашево, ул Лесная, 2, ,"/>
    <n v="89649412"/>
    <s v=" ставка 0,3"/>
    <x v="8"/>
    <n v="3646.8699570815452"/>
  </r>
  <r>
    <s v="13:19:0213001:173"/>
    <s v="Чалдышкина Акулина Иосифовна"/>
    <s v="131900819526"/>
    <d v="1990-01-01T00:00:00"/>
    <d v="2017-08-04T00:00:00"/>
    <s v="1/1"/>
    <n v="1"/>
    <d v="2017-08-04T00:00:00"/>
    <s v="001001001000 - Собственность"/>
    <s v=""/>
    <s v=""/>
    <m/>
    <n v="3.0000000000000001E-3"/>
    <s v=" Жилые дома"/>
    <s v="жилой дом"/>
    <n v="42.5"/>
    <n v="141595.98000000001"/>
    <s v="89249812008"/>
    <s v="431252, РОССИЯ, Мордовия Респ, Темниковский р-н, , с Лесное Ардашево, ул Лесная, 33, ,"/>
    <n v="89649412"/>
    <s v=" ставка 0,3"/>
    <x v="8"/>
    <n v="3331.6701176470592"/>
  </r>
  <r>
    <s v="13:19:0324004:65"/>
    <s v="Кириллова Татьяна Степановна"/>
    <s v="131901236340"/>
    <d v="1996-01-01T00:00:00"/>
    <d v="2016-04-22T00:00:00"/>
    <s v="1/1"/>
    <n v="1"/>
    <d v="2016-04-22T00:00:00"/>
    <s v="001001001000 - Собственность"/>
    <d v="2012-06-28T00:00:00"/>
    <s v=""/>
    <m/>
    <n v="3.0000000000000001E-3"/>
    <s v=" Жилые дома"/>
    <s v="Жилой дом"/>
    <n v="42"/>
    <n v="132352.5"/>
    <s v="89249884002"/>
    <s v="431233, РОССИЯ, Мордовия Респ, Темниковский р-н, , д Армеевка, ул Мордовская, 13, ,"/>
    <n v="89649484"/>
    <s v=" ставка 0,3"/>
    <x v="8"/>
    <n v="3151.25"/>
  </r>
  <r>
    <s v="13:19:0324006:43"/>
    <s v="ЛУНИНА ДАРЬЯ ИВАНОВНА"/>
    <s v="131901239550"/>
    <d v="1996-01-01T00:00:00"/>
    <d v="2014-11-04T00:00:00"/>
    <s v="1/1"/>
    <n v="1"/>
    <d v="2014-11-04T00:00:00"/>
    <s v="001001001000 - Собственность"/>
    <s v=""/>
    <s v=""/>
    <m/>
    <n v="3.0000000000000001E-3"/>
    <s v=" Жилые дома"/>
    <s v="жилой дом"/>
    <n v="18.8"/>
    <n v="56523.7"/>
    <s v="89249884006"/>
    <s v="431233, РОССИЯ, Мордовия Респ, Темниковский р-н, , с Рощино, ул Сосновая, 23, ,"/>
    <n v="89649484"/>
    <s v=" ставка 0,3"/>
    <x v="8"/>
    <n v="3006.5797872340422"/>
  </r>
  <r>
    <s v="13:19:0213002:26"/>
    <s v="БЕРДОВ ФЕДОР ИВАНОВИЧ"/>
    <s v="131900816885"/>
    <d v="1996-01-01T00:00:00"/>
    <d v="2015-06-03T00:00:00"/>
    <s v="1/1"/>
    <n v="1"/>
    <d v="2015-06-03T00:00:00"/>
    <s v="001001001000 - Собственность"/>
    <d v="2012-06-28T00:00:00"/>
    <s v=""/>
    <m/>
    <n v="3.0000000000000001E-3"/>
    <s v=" Жилые дома"/>
    <s v="Жилой дом"/>
    <n v="29.8"/>
    <n v="104171.86"/>
    <s v="89249812017"/>
    <s v="431252, РОССИЯ, Мордовия Респ, Темниковский р-н, , п Оброчное, ул Молодежная, 6, ,"/>
    <n v="89649412"/>
    <s v=" ставка 0,3"/>
    <x v="8"/>
    <n v="3495.7"/>
  </r>
  <r>
    <s v="13:19:0324003:226"/>
    <s v="Сыркин Николай Константинович"/>
    <s v="131901244052"/>
    <d v="2014-05-23T00:00:00"/>
    <d v="2020-03-23T00:00:00"/>
    <s v="1/1"/>
    <n v="1"/>
    <d v="2020-03-23T00:00:00"/>
    <s v="001001001000 - Собственность"/>
    <d v="2014-04-24T00:00:00"/>
    <s v=""/>
    <m/>
    <n v="3.0000000000000001E-3"/>
    <s v=" Жилые дома"/>
    <s v="Жилой дом"/>
    <n v="46.3"/>
    <n v="147513.19"/>
    <s v="89249884005"/>
    <s v="431233, РОССИЯ, Мордовия Респ, Темниковский р-н, , д Нижние Борки, ул Луговая, 17, ,"/>
    <n v="89649484"/>
    <s v=" ставка 0,3"/>
    <x v="8"/>
    <n v="3186.0300215982725"/>
  </r>
  <r>
    <s v="13:16:0101031:709"/>
    <s v="МАКЕЕВ ВИКТОР ЯКОВЛЕВИЧ"/>
    <s v="131600103202"/>
    <d v="1998-01-01T00:00:00"/>
    <d v="2014-03-01T00:00:00"/>
    <s v="1/2"/>
    <n v="0.5"/>
    <d v="2014-03-01T00:00:00"/>
    <s v=""/>
    <d v="2014-07-10T00:00:00"/>
    <s v=""/>
    <n v="152.21505000000002"/>
    <n v="1E-3"/>
    <s v=" Квартиры"/>
    <s v=""/>
    <n v="39.5"/>
    <n v="616666.1"/>
    <s v="89240802001"/>
    <s v="431602, РОССИЯ, Мордовия Респ, , , п Ромоданово, ул Механическая, 3, , 8"/>
    <n v="89640402"/>
    <s v="ставка 0,1"/>
    <x v="17"/>
    <n v="15611.8"/>
  </r>
  <r>
    <s v="13:10:0118001:2235"/>
    <s v="Балашов Василий Николаевич"/>
    <s v="131001244356"/>
    <d v="1984-02-01T00:00:00"/>
    <d v="2013-12-13T00:00:00"/>
    <s v="1/1"/>
    <n v="1"/>
    <d v="2013-12-13T00:00:00"/>
    <s v=""/>
    <s v=""/>
    <s v=""/>
    <m/>
    <n v="3.0000000000000001E-3"/>
    <s v=" Жилые дома"/>
    <s v=""/>
    <n v="45.8"/>
    <n v="565709.68999999994"/>
    <s v="89226880001"/>
    <s v="431658, РОССИЯ, Мордовия Респ, Ичалковский р-н, , с Рождествено, ул Первомайская, 58, ,"/>
    <n v="89626480"/>
    <s v=" ставка 0,3"/>
    <x v="14"/>
    <n v="12351.739956331878"/>
  </r>
  <r>
    <s v="13:10:0106001:3347"/>
    <s v="ГАНИНА АНТОНИНА МИХАЙЛОВНА"/>
    <s v="165610965916"/>
    <d v="1985-11-05T00:00:00"/>
    <d v="2020-02-07T00:00:00"/>
    <s v="1/1"/>
    <n v="1"/>
    <d v="2020-02-07T00:00:00"/>
    <s v=""/>
    <s v=""/>
    <s v=""/>
    <m/>
    <n v="3.0000000000000001E-3"/>
    <s v=" Жилые дома"/>
    <s v=""/>
    <n v="33.799999999999997"/>
    <n v="321393.71999999997"/>
    <s v="89226820001"/>
    <s v="431655, РОССИЯ, Мордовия Респ, Ичалковский р-н, , с Ичалки, ул Кривошеева, 17, ,"/>
    <n v="89626420"/>
    <s v=" ставка 0,3"/>
    <x v="14"/>
    <n v="9508.6899408284025"/>
  </r>
  <r>
    <s v="13:05:0211002:515"/>
    <s v="АНТОНОВ АНАТОЛИЙ АЛЕКСАНДРОВИЧ"/>
    <s v="130500545251"/>
    <d v="2001-12-31T00:00:00"/>
    <d v="2013-05-07T00:00:00"/>
    <s v="1/1"/>
    <n v="1"/>
    <d v="2013-05-07T00:00:00"/>
    <s v=""/>
    <s v=""/>
    <s v=""/>
    <m/>
    <n v="3.0000000000000001E-3"/>
    <s v=" Жилые дома"/>
    <s v=""/>
    <n v="34.4"/>
    <n v="141500.26999999999"/>
    <s v="89213855002"/>
    <s v="431674, РОССИЯ, Мордовия Респ, Большеигнатовский р-н, , с Старые Селищи, ул Садовая, 33, ,"/>
    <n v="89613455"/>
    <s v=" ставка 0,3"/>
    <x v="16"/>
    <n v="4113.3799418604649"/>
  </r>
  <r>
    <s v="13:05:0211002:454"/>
    <s v="СЕНЯЙКИНА АННА НИКИФОРОВНА"/>
    <s v="130500538744"/>
    <d v="2001-12-31T00:00:00"/>
    <d v="2013-06-11T00:00:00"/>
    <s v="1/1"/>
    <n v="1"/>
    <d v="2013-06-11T00:00:00"/>
    <s v=""/>
    <s v=""/>
    <s v=""/>
    <m/>
    <n v="3.0000000000000001E-3"/>
    <s v=" Жилые дома"/>
    <s v=""/>
    <n v="20.6"/>
    <n v="82462.009999999995"/>
    <s v="89213855002"/>
    <s v="431674, РОССИЯ, Мордовия Респ, Большеигнатовский р-н, , с Старые Селищи, ул Кооперативная, 55, ,"/>
    <n v="89613455"/>
    <s v=" ставка 0,3"/>
    <x v="16"/>
    <n v="4003.0101941747566"/>
  </r>
  <r>
    <s v="13:05:0210003:284"/>
    <s v="ЗАХВАТОВА ЕКАТЕРИНА МАКСИМОВНА"/>
    <s v="130500592734"/>
    <d v="2001-12-31T00:00:00"/>
    <d v="2013-10-06T00:00:00"/>
    <s v="1/1"/>
    <n v="1"/>
    <d v="2013-10-06T00:00:00"/>
    <s v=""/>
    <s v=""/>
    <s v=""/>
    <m/>
    <n v="3.0000000000000001E-3"/>
    <s v=" Жилые дома"/>
    <s v=""/>
    <n v="33.5"/>
    <n v="136496.76"/>
    <s v="89213850002"/>
    <s v="431676, РОССИЯ, Мордовия Респ, Большеигнатовский р-н, , с Аржадеево, ул Северная, 29, ,"/>
    <n v="89613450"/>
    <s v=" ставка 0,3"/>
    <x v="16"/>
    <n v="4074.5301492537315"/>
  </r>
  <r>
    <s v="13:15:0313002:1323"/>
    <s v="ЕВДОКИМОВА ГАЛИНА АНИСИМОВНА"/>
    <s v="132702348517"/>
    <d v="2011-07-19T00:00:00"/>
    <d v="2020-03-06T00:00:00"/>
    <s v="1/1"/>
    <n v="1"/>
    <d v="2020-03-06T00:00:00"/>
    <s v="001001001000 - Собственность"/>
    <s v=""/>
    <s v="13-13-01/110/2005-112"/>
    <n v="760.80484167504198"/>
    <n v="1E-3"/>
    <s v=" Квартиры"/>
    <s v=""/>
    <n v="59.7"/>
    <n v="1144081.8400000001"/>
    <s v="89237860001"/>
    <s v="431530, РОССИЯ, Мордовия Респ, Лямбирский р-н, , с Первомайск, ул Жигули, 11, , 7"/>
    <n v="89637460"/>
    <s v="ставка 0,1"/>
    <x v="15"/>
    <n v="19163.849916247906"/>
  </r>
  <r>
    <s v="13:10:0316001:241"/>
    <s v="ЗАХАРОВ АЛЕКСЕЙ ПЕТРОВИЧ"/>
    <s v="132607266920"/>
    <d v="2010-09-29T00:00:00"/>
    <d v="2018-06-19T00:00:00"/>
    <s v="1/1"/>
    <n v="1"/>
    <d v="2018-06-19T00:00:00"/>
    <s v="001001001000 - Собственность"/>
    <d v="2012-06-28T00:00:00"/>
    <s v="13:10:44/2004:69"/>
    <n v="418.74366000000003"/>
    <n v="1E-3"/>
    <s v=" Квартиры"/>
    <s v=""/>
    <n v="58"/>
    <n v="639135.06000000006"/>
    <s v="89226845005"/>
    <s v="431681, РОССИЯ, Мордовия Респ, Ичалковский р-н, , с Протасово, ул Колхозная, 44, ,"/>
    <n v="89626445"/>
    <s v="ставка 0,1"/>
    <x v="14"/>
    <n v="11019.570000000002"/>
  </r>
  <r>
    <s v="13:10:0302002:692"/>
    <s v="ГОРЬКИН ВЛАДИМИР ПЕТРОВИЧ"/>
    <s v="132603732786"/>
    <d v="2011-06-24T00:00:00"/>
    <d v="2016-01-09T00:00:00"/>
    <s v="1/1"/>
    <n v="1"/>
    <d v="2016-01-09T00:00:00"/>
    <s v="001001001000 - Собственность"/>
    <s v=""/>
    <s v="13-13-01/383/2010-096"/>
    <n v="363.54906000000005"/>
    <n v="3.0000000000000001E-3"/>
    <s v=" Жилые дома"/>
    <s v=""/>
    <n v="68.900000000000006"/>
    <n v="441773.02"/>
    <s v="89226805003"/>
    <s v="431662, РОССИЯ, Мордовия Респ, Ичалковский р-н, , с Папулево, ул Тверская, 8,  ,"/>
    <n v="89626405"/>
    <s v=" ставка 0,3"/>
    <x v="14"/>
    <n v="6411.8"/>
  </r>
  <r>
    <s v="13:16:0101034:298"/>
    <s v="МАРКИТАНТОВ АЛЕКСАНДР АЛЕКСЕЕВИЧ"/>
    <s v="132600629244"/>
    <d v="2011-07-27T00:00:00"/>
    <d v="2018-10-13T00:00:00"/>
    <s v="1/1"/>
    <n v="1"/>
    <d v="2018-10-13T00:00:00"/>
    <s v="001001001000 - Собственность"/>
    <s v=""/>
    <s v="13-13-01/175/2011-136"/>
    <m/>
    <n v="3.0000000000000001E-3"/>
    <s v=" Жилые дома"/>
    <s v=""/>
    <n v="35.200000000000003"/>
    <n v="676025.86"/>
    <s v="89240802001"/>
    <s v="431602, РОССИЯ, Мордовия Респ, , , п Ромоданово, ул Маяковского, 15, ,"/>
    <n v="89640402"/>
    <s v=" ставка 0,3"/>
    <x v="17"/>
    <n v="19205.280113636363"/>
  </r>
  <r>
    <s v="13:03:0219013:348"/>
    <s v="ГОРЮНОВ ПЕТР ВАСИЛЬЕВИЧ"/>
    <s v="130301787552"/>
    <d v="1990-01-01T00:00:00"/>
    <d v="2016-02-25T00:00:00"/>
    <s v="1/1"/>
    <n v="1"/>
    <d v="2016-02-25T00:00:00"/>
    <s v=""/>
    <s v=""/>
    <s v=""/>
    <m/>
    <n v="3.0000000000000001E-3"/>
    <s v=" Жилые дома"/>
    <s v=""/>
    <n v="34"/>
    <n v="248082.02"/>
    <s v="89207812005"/>
    <s v="431809,,Мордовия Респ,Атяшевский р-н,,Алашеевка с,Чапаева ул,13,,"/>
    <n v="89607412"/>
    <s v=" ставка 0,3"/>
    <x v="21"/>
    <n v="7296.53"/>
  </r>
  <r>
    <s v="13:03:0219013:257"/>
    <s v="ГЛАЗКОВ БОРИС АЛЕКСЕЕВИЧ"/>
    <s v="130300810304"/>
    <d v="1990-01-01T00:00:00"/>
    <d v="2016-01-27T00:00:00"/>
    <s v="1/1"/>
    <n v="1"/>
    <d v="2016-01-27T00:00:00"/>
    <s v=""/>
    <s v=""/>
    <s v=""/>
    <m/>
    <n v="3.0000000000000001E-3"/>
    <s v=" Жилые дома"/>
    <s v=""/>
    <n v="43.4"/>
    <n v="281537.96999999997"/>
    <s v="89207812005"/>
    <s v="431809,Россия,Мордовия Респ,Атяшевский р-н,,Алашеевка с,Чапаева ул,125,,"/>
    <n v="89607412"/>
    <s v=" ставка 0,3"/>
    <x v="21"/>
    <n v="6487.0499999999993"/>
  </r>
  <r>
    <s v="13:17:0220001:2067"/>
    <s v="ГОЛОВ ИВАН ДМИТРИЕВИЧ"/>
    <s v="132403045585"/>
    <d v="2016-01-19T00:00:00"/>
    <d v="2019-02-26T00:00:00"/>
    <s v="1/1"/>
    <n v="1"/>
    <d v="2019-02-26T00:00:00"/>
    <s v="001001001000 - Собственность"/>
    <d v="2012-06-28T00:00:00"/>
    <s v=""/>
    <n v="678.26621803407602"/>
    <n v="3.0000000000000001E-3"/>
    <s v=" Жилые дома"/>
    <s v="жилой дом"/>
    <n v="76.3"/>
    <n v="655915.24"/>
    <s v="89243884001"/>
    <s v="431484,,Мордовия Респ,Рузаевский р-н,,Шишкеево с,Пушкарка ул,17,,"/>
    <n v="89643484"/>
    <s v=" ставка 0,3"/>
    <x v="2"/>
    <n v="8596.5300131061595"/>
  </r>
  <r>
    <s v="13:03:0202004:1359"/>
    <s v="СОРОКИНА МАРИЯ ВАСИЛЬЕВНА"/>
    <s v="130301725130"/>
    <d v="1990-01-01T00:00:00"/>
    <d v="2012-02-26T00:00:00"/>
    <s v="1/1"/>
    <n v="1"/>
    <d v="2012-02-26T00:00:00"/>
    <s v=""/>
    <s v=""/>
    <s v=""/>
    <m/>
    <n v="3.0000000000000001E-3"/>
    <s v=" Жилые дома"/>
    <s v=""/>
    <n v="21.1"/>
    <n v="111918.41"/>
    <s v="89207804001"/>
    <s v="431823,Россия,Мордовия Респ,Атяшевский р-н,,Алово с,25 лет Октября ул,13,,"/>
    <n v="89607404"/>
    <s v=" ставка 0,3"/>
    <x v="21"/>
    <n v="5304.1900473933647"/>
  </r>
  <r>
    <s v="13:03:0202004:1062"/>
    <s v="ВЬЮШКИНА ДОМНА ЯКОВЛЕВНА"/>
    <s v="130302161430"/>
    <d v="2000-07-20T00:00:00"/>
    <d v="2016-05-19T00:00:00"/>
    <s v="1/1"/>
    <n v="1"/>
    <d v="2016-05-19T00:00:00"/>
    <s v=""/>
    <s v=""/>
    <s v=""/>
    <m/>
    <n v="3.0000000000000001E-3"/>
    <s v=" Жилые дома"/>
    <s v=""/>
    <n v="34.200000000000003"/>
    <n v="181403.3"/>
    <s v="89207804001"/>
    <s v="431823,РОССИЯ,Мордовия Респ,Атяшевский р-н,,Алово с,К.Маркса ул,46,,"/>
    <n v="89607404"/>
    <s v=" ставка 0,3"/>
    <x v="21"/>
    <n v="5304.1900584795312"/>
  </r>
  <r>
    <s v="13:23:1101095:2938"/>
    <s v="Евсеев Геннадий Павлович"/>
    <s v="132702759394"/>
    <d v="2006-01-30T00:00:00"/>
    <d v="2020-04-21T00:00:00"/>
    <s v="1/1"/>
    <n v="1"/>
    <d v="2020-04-21T00:00:00"/>
    <s v="001001001000 - Собственность"/>
    <s v=""/>
    <s v="13:23:136/2004:104"/>
    <n v="64.405677520661143"/>
    <n v="1E-3"/>
    <s v="Комнаты"/>
    <s v=""/>
    <n v="12.1"/>
    <n v="371099.38"/>
    <s v="89401000000"/>
    <s v="430031, РОССИЯ, , , г Саранск, , ул Лихачева, 33, , 277"/>
    <n v="89701000"/>
    <s v="ставка 0,1"/>
    <x v="0"/>
    <n v="30669.370247933886"/>
  </r>
  <r>
    <s v="13:23:1113253:2004"/>
    <s v="КЛЕМИЧЕВА ЛЮБОВЬ АНДРЕЕВНА"/>
    <s v="132813191692"/>
    <d v="2004-12-28T00:00:00"/>
    <d v="2019-08-23T00:00:00"/>
    <s v="1/1"/>
    <n v="1"/>
    <d v="2019-08-23T00:00:00"/>
    <s v="001001001000 - Собственность"/>
    <d v="2012-06-28T00:00:00"/>
    <s v="13:23:211/2004:62"/>
    <n v="115.07164000000002"/>
    <n v="1E-3"/>
    <s v="Комнаты"/>
    <s v=""/>
    <n v="13.4"/>
    <n v="453517.64"/>
    <s v="89401000000"/>
    <s v="430007, РОССИЯ, , , г Саранск, , ул Транспортная, 5, 2, 56"/>
    <n v="89701000"/>
    <s v="ставка 0,1"/>
    <x v="0"/>
    <n v="33844.6"/>
  </r>
  <r>
    <s v="13:23:1101098:1037"/>
    <s v="НАДЕЖКИН НИКОЛАЙ МАКСИМОВИЧ"/>
    <s v="132802299493"/>
    <d v="2005-01-20T00:00:00"/>
    <d v="2020-04-29T00:00:00"/>
    <s v="1/1"/>
    <n v="1"/>
    <d v="2020-04-29T00:00:00"/>
    <s v="001001001000 - Собственность"/>
    <s v=""/>
    <s v="13-23-02/008/2005-145"/>
    <n v="79.164180000000016"/>
    <n v="1E-3"/>
    <s v="Комнаты"/>
    <s v=""/>
    <n v="13"/>
    <n v="343044.78"/>
    <s v="89401000000"/>
    <s v="430024, РОССИЯ, , , г Саранск, , ул Т.Бибиной, 28, , 127"/>
    <n v="89701000"/>
    <s v="ставка 0,1"/>
    <x v="0"/>
    <n v="26388.06"/>
  </r>
  <r>
    <s v="13:23:1101099:485"/>
    <s v="МАТЮШКИНА МАРИЯ ВАСИЛЬЕВНА"/>
    <s v="131800482580"/>
    <d v="2012-07-16T00:00:00"/>
    <d v="2019-11-19T00:00:00"/>
    <s v="1/1"/>
    <n v="1"/>
    <d v="2019-11-19T00:00:00"/>
    <s v="001001001000 - Собственность"/>
    <d v="2012-06-28T00:00:00"/>
    <s v="13-13-01/042/2006-169"/>
    <n v="73.056983174603175"/>
    <n v="1E-3"/>
    <s v="Комнаты"/>
    <s v=""/>
    <n v="12.6"/>
    <n v="354045.38"/>
    <s v="89401000000"/>
    <s v="430024, РОССИЯ, , , г Саранск, , ул Т.Бибиной, 9, , 531"/>
    <n v="89701000"/>
    <s v="ставка 0,1"/>
    <x v="0"/>
    <n v="28098.839682539685"/>
  </r>
  <r>
    <s v="13:23:1101100:1577"/>
    <s v="КУРДЮШКИН ВЯЧЕСЛАВ АЛЕКСЕЕВИЧ"/>
    <s v="132800224220"/>
    <d v="2009-12-10T00:00:00"/>
    <d v="2014-08-26T00:00:00"/>
    <s v="1/1"/>
    <n v="1"/>
    <d v="2014-08-26T00:00:00"/>
    <s v="001001001000 - Собственность"/>
    <d v="2012-06-28T00:00:00"/>
    <s v="13-13-01/164/2006-390"/>
    <n v="31.450397297297286"/>
    <n v="1E-3"/>
    <s v="Комнаты"/>
    <s v=""/>
    <n v="11.1"/>
    <n v="317363.09999999998"/>
    <s v="89401000000"/>
    <s v="430031, РОССИЯ, , , г Саранск, , ул Гожувская, 5, , 34"/>
    <n v="89701000"/>
    <s v="ставка 0,1"/>
    <x v="0"/>
    <n v="28591.27027027027"/>
  </r>
  <r>
    <s v="13:23:1101100:1199"/>
    <s v="ИГУШКИНА ЕЛИЗАВЕТА ГРИГОРЬЕВНА"/>
    <s v="132802787204"/>
    <d v="2007-04-26T00:00:00"/>
    <d v="2013-11-26T00:00:00"/>
    <s v="1/4"/>
    <n v="0.25"/>
    <d v="2013-11-26T00:00:00"/>
    <s v="001001002000 - Общая долевая собственность"/>
    <d v="2012-06-28T00:00:00"/>
    <s v="13-13-01/108/2007-224"/>
    <n v="2.0714527427184515"/>
    <n v="1E-3"/>
    <s v="Комнаты"/>
    <s v=""/>
    <n v="10.3"/>
    <n v="284479.51"/>
    <s v="89401000000"/>
    <s v="430031, РОССИЯ, , , г Саранск, , ул Лихачева, 4, , 3"/>
    <n v="89701000"/>
    <s v="ставка 0,1"/>
    <x v="0"/>
    <n v="27619.369902912622"/>
  </r>
  <r>
    <s v="13:23:1113253:374"/>
    <s v="АНОХИНА МАРИЯ ДМИТРИЕВНА"/>
    <s v="132805304800"/>
    <d v="2008-10-20T00:00:00"/>
    <d v="2020-04-05T00:00:00"/>
    <s v="1/1"/>
    <n v="1"/>
    <d v="2020-04-05T00:00:00"/>
    <s v="001001001000 - Собственность"/>
    <s v=""/>
    <s v="13-13-01/261/2008-406"/>
    <n v="271.62450944751384"/>
    <n v="1E-3"/>
    <s v="Комнаты"/>
    <s v=""/>
    <n v="18.100000000000001"/>
    <n v="606963.41"/>
    <s v="89401000000"/>
    <s v="430007, РОССИЯ, , , г Саранск, , ул Студенческая, 8, , 53"/>
    <n v="89701000"/>
    <s v="ставка 0,1"/>
    <x v="0"/>
    <n v="33533.890055248616"/>
  </r>
  <r>
    <s v="13:23:1113254:706"/>
    <s v="Кузнецов Виктор Алексеевич"/>
    <s v="132604904935"/>
    <d v="2014-07-23T00:00:00"/>
    <d v="2020-04-12T00:00:00"/>
    <s v="1/1"/>
    <n v="1"/>
    <d v="2020-04-12T00:00:00"/>
    <s v="001001001000 - Собственность"/>
    <d v="2012-06-28T00:00:00"/>
    <s v="13-13-01/361/2012-588"/>
    <n v="659.10252899665556"/>
    <n v="1E-3"/>
    <s v="Комнаты"/>
    <s v=""/>
    <n v="29.9"/>
    <n v="990309.83"/>
    <s v="89401000000"/>
    <s v="Республика Мордовия, г.Саранск, Октябрьский  район, ул.Осипенко, д.91а, пом.5"/>
    <n v="89701000"/>
    <s v="ставка 0,1"/>
    <x v="0"/>
    <n v="33120.730100334447"/>
  </r>
  <r>
    <s v="13:23:1103201:739"/>
    <s v="Емельянов Александр Владимирович"/>
    <s v="130901473420"/>
    <d v="2014-08-28T00:00:00"/>
    <d v="2019-10-25T00:00:00"/>
    <s v="1/1"/>
    <n v="1"/>
    <d v="2019-10-25T00:00:00"/>
    <s v="001001001000 - Собственность"/>
    <s v=""/>
    <s v=""/>
    <n v="221.01552000000004"/>
    <n v="1E-3"/>
    <s v="Комнаты"/>
    <s v=""/>
    <n v="16.600000000000001"/>
    <n v="555887.52"/>
    <s v="89401000000"/>
    <s v="Республика Мордовия, г. Саранск, ул. Косарева, д. 41, кв. 20, комната №2"/>
    <n v="89701000"/>
    <s v="ставка 0,1"/>
    <x v="0"/>
    <n v="33487.199999999997"/>
  </r>
  <r>
    <s v="13:04:0101001:7459"/>
    <s v="БАЛБЕРОВ АЛЕКСАНДР ГЕННАДЬЕВИЧ"/>
    <s v="130400000230"/>
    <d v="2014-10-04T00:00:00"/>
    <d v="2020-02-27T00:00:00"/>
    <s v="1/1"/>
    <n v="1"/>
    <d v="2020-02-27T00:00:00"/>
    <s v="001001001000 - Собственность"/>
    <d v="2014-06-18T00:00:00"/>
    <s v=""/>
    <n v="23731.1865"/>
    <n v="5.0000000000000001E-3"/>
    <s v="Иные строения, помещения и сооружения"/>
    <s v="склад"/>
    <n v="590"/>
    <n v="4746237.3"/>
    <s v="89210805001"/>
    <s v="Республика Мордовия, Большеберезниковский район, с. Большие Березники, Местоположение установлено относительно ориентира, расположенного за пределами участка. Ориентир жилой дом. Участок находится при"/>
    <n v="89610405"/>
    <s v=" ставка 0,3"/>
    <x v="19"/>
    <n v="8044.4699999999993"/>
  </r>
  <r>
    <s v="13:14:0413001:759"/>
    <s v="Прусаков Владимир Николаевич"/>
    <s v="131402080899"/>
    <d v="2002-01-01T00:00:00"/>
    <d v="2015-05-22T00:00:00"/>
    <s v="1/1"/>
    <n v="1"/>
    <d v="2015-05-22T00:00:00"/>
    <s v="001001001000 - Собственность"/>
    <s v=""/>
    <s v=""/>
    <m/>
    <n v="3.0000000000000001E-3"/>
    <s v=" Жилые дома"/>
    <s v="Индивидуальный жилой дом"/>
    <n v="30.9"/>
    <n v="156887.01999999999"/>
    <s v="89234848001"/>
    <s v="431292, РОССИЯ, Мордовия Респ, Краснослободский р-н, , с Новая Карьга, ул Первомайская, 55, ,"/>
    <n v="89634448"/>
    <s v=" ставка 0,3"/>
    <x v="6"/>
    <n v="5077.2498381877022"/>
  </r>
  <r>
    <s v="13:19:0214002:92"/>
    <s v="Мурзаев Петр Михайлович"/>
    <s v="131900269128"/>
    <d v="1995-01-01T00:00:00"/>
    <d v="2019-10-06T00:00:00"/>
    <s v="1/1"/>
    <n v="1"/>
    <d v="2019-10-06T00:00:00"/>
    <s v="001001001000 - Собственность"/>
    <s v=""/>
    <s v=""/>
    <m/>
    <n v="3.0000000000000001E-3"/>
    <s v=" Жилые дома"/>
    <s v="Жилой дом"/>
    <n v="44.2"/>
    <n v="147862.26"/>
    <s v="89249812012"/>
    <s v="431252, РОССИЯ, Мордовия Респ, Темниковский р-н, , д Лесные Сиялы, ул Рабочая, 39, ,"/>
    <n v="89649412"/>
    <s v=" ставка 0,3"/>
    <x v="8"/>
    <n v="3345.3"/>
  </r>
  <r>
    <s v="13:19:0214002:113"/>
    <s v="Кособокова Надежда Архиповна"/>
    <s v="131902210850"/>
    <d v="1995-01-01T00:00:00"/>
    <d v="2018-04-18T00:00:00"/>
    <s v="1/1"/>
    <n v="1"/>
    <d v="2018-04-18T00:00:00"/>
    <s v="001001001000 - Собственность"/>
    <s v=""/>
    <s v=""/>
    <m/>
    <n v="3.0000000000000001E-3"/>
    <s v=" Жилые дома"/>
    <s v="жилой дом"/>
    <n v="44.3"/>
    <n v="163163.1"/>
    <s v="89249812012"/>
    <s v="431252, РОССИЯ, Мордовия Респ, Темниковский р-н, , д Лесные Сиялы, ул Рабочая, 41, ,"/>
    <n v="89649412"/>
    <s v=" ставка 0,3"/>
    <x v="8"/>
    <n v="3683.1399548532736"/>
  </r>
  <r>
    <s v="13:19:0214002:117"/>
    <s v="Акмаев Федор Дмитриевич"/>
    <s v="131901354785"/>
    <d v="1995-01-01T00:00:00"/>
    <d v="2016-02-11T00:00:00"/>
    <s v="1/1"/>
    <n v="1"/>
    <d v="2016-02-11T00:00:00"/>
    <s v="001001001000 - Собственность"/>
    <s v=""/>
    <s v=""/>
    <m/>
    <n v="3.0000000000000001E-3"/>
    <s v=" Жилые дома"/>
    <s v="жилой дом"/>
    <n v="45.4"/>
    <n v="152762.37"/>
    <s v="89249812012"/>
    <s v="431252, РОССИЯ, Мордовия Респ, Темниковский р-н, , д Лесные Сиялы, ул Рабочая, 34, ,"/>
    <n v="89649412"/>
    <s v=" ставка 0,3"/>
    <x v="8"/>
    <n v="3364.8099118942732"/>
  </r>
  <r>
    <s v="13:19:0214002:104"/>
    <s v="Резепова Татьяна Ивановна"/>
    <s v="131901362634"/>
    <d v="1995-01-01T00:00:00"/>
    <d v="2019-11-30T00:00:00"/>
    <s v="1/1"/>
    <n v="1"/>
    <d v="2019-11-30T00:00:00"/>
    <s v="001001001000 - Собственность"/>
    <s v=""/>
    <s v=""/>
    <m/>
    <n v="3.0000000000000001E-3"/>
    <s v=" Жилые дома"/>
    <s v="жилой дом"/>
    <n v="35.700000000000003"/>
    <n v="119427.21"/>
    <s v="89249812012"/>
    <s v="431252, РОССИЯ, Мордовия Респ, Темниковский р-н, , д Лесные Сиялы, ул Рабочая, 6, ,"/>
    <n v="89649412"/>
    <s v=" ставка 0,3"/>
    <x v="8"/>
    <n v="3345.2999999999997"/>
  </r>
  <r>
    <s v="13:20:0107004:335"/>
    <s v="Суркова Ольга Егоровна"/>
    <s v="132000824758"/>
    <d v="1948-01-01T00:00:00"/>
    <d v="2012-02-14T00:00:00"/>
    <s v="1/1"/>
    <n v="1"/>
    <d v="2012-02-14T00:00:00"/>
    <s v="001001001000 - Собственность"/>
    <s v=""/>
    <s v=""/>
    <m/>
    <n v="3.0000000000000001E-3"/>
    <s v=" Жилые дома"/>
    <s v="жилой дом"/>
    <n v="24.4"/>
    <n v="58326.98"/>
    <s v="89251840001"/>
    <s v="431215, РОССИЯ, Мордовия Респ, Теньгушевский р-н, , с Нароватово, ул 1 Мая, 79, ,"/>
    <n v="89651440"/>
    <s v=" ставка 0,3"/>
    <x v="10"/>
    <n v="2390.4500000000003"/>
  </r>
  <r>
    <s v="13:20:0306004:134"/>
    <s v="Кабанов Иван Алексеевич"/>
    <s v="132000747172"/>
    <d v="1969-01-01T00:00:00"/>
    <d v="2014-06-06T00:00:00"/>
    <s v="1/1"/>
    <n v="1"/>
    <d v="2014-06-06T00:00:00"/>
    <s v="001001001000 - Собственность"/>
    <s v=""/>
    <s v=""/>
    <m/>
    <n v="3.0000000000000001E-3"/>
    <s v=" Жилые дома"/>
    <s v="объект ижс"/>
    <n v="44.8"/>
    <n v="106667.46"/>
    <s v="89251825007"/>
    <s v="431213, Россия, Мордовия Респ, Теньгушевский р-н, , с Мельсетьево, ул Гагарина, 47, ,"/>
    <n v="89651425"/>
    <s v=" ставка 0,3"/>
    <x v="10"/>
    <n v="2380.9700892857145"/>
  </r>
  <r>
    <s v="13:20:0414009:83"/>
    <s v="Буркаева Татьяна Федотовна"/>
    <s v="132000639160"/>
    <d v="1967-01-01T00:00:00"/>
    <d v="2013-11-13T00:00:00"/>
    <s v="1/1"/>
    <n v="1"/>
    <d v="2013-11-13T00:00:00"/>
    <s v="001001001000 - Собственность"/>
    <s v=""/>
    <s v=""/>
    <m/>
    <n v="3.0000000000000001E-3"/>
    <s v=" Жилые дома"/>
    <s v="Жилой дом"/>
    <n v="27.5"/>
    <n v="82395.5"/>
    <s v="89251805004"/>
    <s v="431202, РОССИЯ, Мордовия Респ, Теньгушевский р-н, , д Клемещей, ул Московская, 40, ,"/>
    <n v="89651405"/>
    <s v=" ставка 0,3"/>
    <x v="10"/>
    <n v="2996.2"/>
  </r>
  <r>
    <s v="13:20:0414005:185"/>
    <s v="НИКИШОВА АННА КОНДРАТЬЕВНА"/>
    <s v="623402899061"/>
    <d v="1991-01-01T00:00:00"/>
    <d v="2015-12-25T00:00:00"/>
    <s v="1/1"/>
    <n v="1"/>
    <d v="2015-12-25T00:00:00"/>
    <s v="001001001000 - Собственность"/>
    <d v="2012-06-28T00:00:00"/>
    <s v=""/>
    <n v="97.095040408997946"/>
    <n v="1E-3"/>
    <s v=" Квартиры"/>
    <s v=""/>
    <n v="48.9"/>
    <n v="164288.84"/>
    <s v="89251805005"/>
    <s v="431202, РОССИЯ, Мордовия Респ, Теньгушевский р-н, , с Хлебино, ул Школьная, 6, , 1"/>
    <n v="89651405"/>
    <s v="ставка 0,1"/>
    <x v="10"/>
    <n v="3359.6899795501022"/>
  </r>
  <r>
    <s v="13:14:0413001:710"/>
    <s v="Зевайкина Анастасия Васильевна"/>
    <s v="131402922030"/>
    <d v="2002-01-01T00:00:00"/>
    <d v="2016-07-04T00:00:00"/>
    <s v="1/1"/>
    <n v="1"/>
    <d v="2016-07-04T00:00:00"/>
    <s v="001001001000 - Собственность"/>
    <d v="2012-06-28T00:00:00"/>
    <s v=""/>
    <m/>
    <n v="3.0000000000000001E-3"/>
    <s v=" Жилые дома"/>
    <s v="Жилой дом"/>
    <n v="39.1"/>
    <n v="217301.38"/>
    <s v="89234848001"/>
    <s v="431292, РОССИЯ, Мордовия Респ, Краснослободский р-н, , с Новая Карьга, ул Гагарина, 143, ,"/>
    <n v="89634448"/>
    <s v=" ставка 0,3"/>
    <x v="6"/>
    <n v="5557.5800511508951"/>
  </r>
  <r>
    <s v="13:15:0107011:530"/>
    <s v="КРЫЛОВА ВЕРА ИВАНОВНА"/>
    <s v="132600616171"/>
    <d v="2009-09-16T00:00:00"/>
    <d v="2012-09-22T00:00:00"/>
    <s v="1/1"/>
    <n v="1"/>
    <d v="2012-09-22T00:00:00"/>
    <s v="001001001000 - Собственность"/>
    <d v="2012-09-10T00:00:00"/>
    <s v="13-13-01/267/2009-056"/>
    <m/>
    <n v="3.0000000000000001E-3"/>
    <s v=" Жилые дома"/>
    <s v="Жилое строение без права регистрации проживания, расположенное на садовом земельном участке"/>
    <n v="12"/>
    <n v="123031.2"/>
    <s v="89237845001"/>
    <s v="431510, РОССИЯ, Мордовия Респ, , , с Лямбирь, , , ,"/>
    <n v="89637445"/>
    <s v=" ставка 0,3"/>
    <x v="15"/>
    <n v="10252.6"/>
  </r>
  <r>
    <s v="13:08:0102001:3518"/>
    <s v="ГРИШАНИН ГРИГОРИЙ СЕМЕНОВИЧ"/>
    <s v="130802016180"/>
    <d v="1993-10-04T00:00:00"/>
    <d v="2017-06-06T00:00:00"/>
    <s v="1/1"/>
    <n v="1"/>
    <d v="2017-06-06T00:00:00"/>
    <s v="001001001000 - Собственность"/>
    <s v=""/>
    <s v=""/>
    <m/>
    <n v="3.0000000000000001E-3"/>
    <s v=" Жилые дома"/>
    <s v=""/>
    <n v="49"/>
    <n v="1665366.61"/>
    <s v="89221856001"/>
    <s v="431121,Россия,Мордовия Респ,Зубово-Полянский р-н,,Новые Выселки с,Центральная ул,163,,"/>
    <n v="89621456"/>
    <s v=" ставка 0,3"/>
    <x v="4"/>
    <n v="33987.073673469393"/>
  </r>
  <r>
    <s v="13:21:0101021:80"/>
    <s v="ДЕСЯТНИКОВА ИРАИДА ГАВРИЛОВНА"/>
    <s v="132102624525"/>
    <d v="1970-01-01T00:00:00"/>
    <d v="2012-01-26T00:00:00"/>
    <s v="1/1"/>
    <n v="1"/>
    <d v="2012-01-26T00:00:00"/>
    <s v="001001001000 - Собственность"/>
    <d v="2012-06-28T00:00:00"/>
    <s v=""/>
    <m/>
    <n v="3.0000000000000001E-3"/>
    <s v=" Жилые дома"/>
    <s v="жилой дом"/>
    <n v="48.7"/>
    <n v="1137692.3899999999"/>
    <s v="89254551000"/>
    <s v="431031, , Мордовия Респ, , , рп Торбеево, ул К.Маркса, 40, ,"/>
    <n v="89654151"/>
    <s v=" ставка 0,3"/>
    <x v="5"/>
    <n v="23361.240041067758"/>
  </r>
  <r>
    <s v="13:02:0213002:213"/>
    <s v="Назаркин Петр Андреевич"/>
    <s v="130200614835"/>
    <d v="1977-06-09T00:00:00"/>
    <d v="2017-06-12T00:00:00"/>
    <s v="1/1"/>
    <n v="1"/>
    <d v="2017-06-12T00:00:00"/>
    <s v="001001001000 - Собственность"/>
    <s v=""/>
    <s v="13:02:215/2003:12"/>
    <n v="157.7429500502513"/>
    <n v="3.0000000000000001E-3"/>
    <s v=" Жилые дома"/>
    <s v=""/>
    <n v="59.7"/>
    <n v="323616.98"/>
    <s v="89205860006"/>
    <s v="431063, РОССИЯ, Мордовия Респ, Атюрьевский р-н, , д Пичеполонга, ул Родниковая, 4, ,"/>
    <n v="89605460"/>
    <s v=" ставка 0,3"/>
    <x v="7"/>
    <n v="5420.7199329983241"/>
  </r>
  <r>
    <s v="13:02:0108001:474"/>
    <s v="Ямщикова Варвара Алексеевна"/>
    <s v="130201483350"/>
    <d v="1979-04-12T00:00:00"/>
    <d v="2020-01-08T00:00:00"/>
    <s v="1/1"/>
    <n v="1"/>
    <d v="2020-01-08T00:00:00"/>
    <s v="001001001000 - Собственность"/>
    <s v=""/>
    <s v=""/>
    <m/>
    <n v="3.0000000000000001E-3"/>
    <s v=" Жилые дома"/>
    <s v="Жилой дом"/>
    <n v="44.9"/>
    <n v="197749.93"/>
    <s v="89205835001"/>
    <s v="431054, РОССИЯ, Мордовия Респ, Атюрьевский р-н, , с Курташки, ул Центральная, 83, ,"/>
    <n v="89605435"/>
    <s v=" ставка 0,3"/>
    <x v="7"/>
    <n v="4404.2300668151447"/>
  </r>
  <r>
    <s v="13:19:0209002:130"/>
    <s v="Еникеев Загидулла Хасянович"/>
    <s v="131900916223"/>
    <d v="1990-01-01T00:00:00"/>
    <d v="2019-11-24T00:00:00"/>
    <s v="1/1"/>
    <n v="1"/>
    <d v="2019-11-24T00:00:00"/>
    <s v="001001001000 - Собственность"/>
    <s v=""/>
    <s v=""/>
    <m/>
    <n v="3.0000000000000001E-3"/>
    <s v=" Жилые дома"/>
    <s v=""/>
    <n v="47.4"/>
    <n v="164745.34"/>
    <s v="89249888013"/>
    <s v="431243, РОССИЯ, Мордовия Респ, Темниковский р-н, , с Ишейки, ул Центральная, 44, ,"/>
    <n v="89649488"/>
    <s v=" ставка 0,3"/>
    <x v="8"/>
    <n v="3475.6400843881856"/>
  </r>
  <r>
    <s v="13:19:0209002:185"/>
    <s v="Трегулов Алимкай Тагирович"/>
    <s v="131901773970"/>
    <d v="1990-01-01T00:00:00"/>
    <d v="2012-06-05T00:00:00"/>
    <s v="1/1"/>
    <n v="1"/>
    <d v="2012-06-05T00:00:00"/>
    <s v="001001001000 - Собственность"/>
    <s v=""/>
    <s v=""/>
    <m/>
    <n v="3.0000000000000001E-3"/>
    <s v=" Жилые дома"/>
    <s v=""/>
    <n v="18.100000000000001"/>
    <n v="68860.539999999994"/>
    <s v="89249888012"/>
    <s v="431243, РОССИЯ, Мордовия Респ, Темниковский р-н, , д Идеево, ул Запрудная, 19, ,"/>
    <n v="89649488"/>
    <s v=" ставка 0,3"/>
    <x v="8"/>
    <n v="3804.4497237569053"/>
  </r>
  <r>
    <s v="13:07:0212001:211"/>
    <s v="Соломонова Прасковья Федоровна"/>
    <s v="130700475266"/>
    <d v="2002-01-01T00:00:00"/>
    <d v="2012-02-09T00:00:00"/>
    <s v="1/1"/>
    <n v="1"/>
    <d v="2012-02-09T00:00:00"/>
    <s v="001001001000 - Собственность"/>
    <d v="2012-06-28T00:00:00"/>
    <s v=""/>
    <m/>
    <n v="3.0000000000000001E-3"/>
    <s v=" Жилые дома"/>
    <s v="жилой дом"/>
    <n v="36.9"/>
    <n v="122661.13"/>
    <s v="89218880004"/>
    <s v="431380, РОССИЯ, Мордовия Респ, Ельниковский р-н, , с Софьино, ул Советская, 10, ,"/>
    <n v="89618480"/>
    <s v=" ставка 0,3"/>
    <x v="9"/>
    <n v="3324.1498644986455"/>
  </r>
  <r>
    <s v="13:07:0207001:245"/>
    <s v="Девятайкин Алексей Алексеевич"/>
    <s v="130700596415"/>
    <d v="2002-01-01T00:00:00"/>
    <d v="2016-06-02T00:00:00"/>
    <s v="1/1"/>
    <n v="1"/>
    <d v="2016-06-02T00:00:00"/>
    <s v="001001001000 - Собственность"/>
    <d v="2012-06-28T00:00:00"/>
    <s v=""/>
    <n v="3036.55555"/>
    <n v="5.0000000000000001E-3"/>
    <s v="Иные строения, помещения и сооружения"/>
    <s v="магазин"/>
    <n v="102.3"/>
    <n v="607311.11"/>
    <s v="89218810005"/>
    <s v="431375, РОССИЯ, Мордовия Респ, Ельниковский р-н, , с Мордовское Корино, ул Центральная, 7, ,"/>
    <n v="89618410"/>
    <s v=" ставка 0,3"/>
    <x v="9"/>
    <n v="5936.5699902248289"/>
  </r>
  <r>
    <s v="13:19:0101052:361"/>
    <s v="КОРНЕВА МАРИЯ КУЗЬМИНИЧНА"/>
    <s v="131901850381"/>
    <d v="1995-01-01T00:00:00"/>
    <d v="2018-02-16T00:00:00"/>
    <s v="1/3"/>
    <n v="0.33333333333333331"/>
    <d v="2018-02-16T00:00:00"/>
    <s v="001001002000 - Общая долевая собственность"/>
    <s v=""/>
    <s v=""/>
    <m/>
    <n v="3.0000000000000001E-3"/>
    <s v=" Жилые дома"/>
    <s v="Жилой дом"/>
    <n v="45.2"/>
    <n v="853522.9"/>
    <s v="89249501000"/>
    <s v="431220, РОССИЯ, Мордовия Респ, , г Темников, , ул Розы Люксембург, 34, ,"/>
    <n v="89649101"/>
    <s v=" ставка 0,3"/>
    <x v="8"/>
    <n v="18883.25"/>
  </r>
  <r>
    <s v="13:03:0222010:191"/>
    <s v="КОЧНЕВ ВЛАДИМИР НИКОЛАЕВИЧ"/>
    <s v="130300372322"/>
    <d v="1998-11-04T00:00:00"/>
    <d v="2014-02-09T00:00:00"/>
    <s v="1/1"/>
    <n v="1"/>
    <d v="2014-02-09T00:00:00"/>
    <s v=""/>
    <s v=""/>
    <s v=""/>
    <n v="1040.6070000000002"/>
    <n v="1E-3"/>
    <s v=" Квартиры"/>
    <s v=""/>
    <n v="70"/>
    <n v="1456849.8"/>
    <s v="89207884003"/>
    <s v="431827,,Мордовия Респ,Атяшевский р-н,,Шейн-Майдан с,Комсомольская ул,11,,1"/>
    <n v="89607484"/>
    <s v="ставка 0,1"/>
    <x v="21"/>
    <n v="20812.14"/>
  </r>
  <r>
    <s v="13:03:0117009:309"/>
    <s v="ЦЫГАНОВ НИКОЛАЙ ПАВЛОВИЧ"/>
    <s v="130300657832"/>
    <d v="1996-01-01T00:00:00"/>
    <d v="2020-04-21T00:00:00"/>
    <s v="1/1"/>
    <n v="1"/>
    <d v="2020-04-21T00:00:00"/>
    <s v=""/>
    <s v=""/>
    <s v=""/>
    <n v="262.72903922928714"/>
    <n v="1E-3"/>
    <s v=" Квартиры"/>
    <s v=""/>
    <n v="51.9"/>
    <n v="427449.44"/>
    <s v="89207816004"/>
    <s v="431831,Россия,Мордовия Респ,Атяшевский р-н,,Русские Дубровки с,Советская ул,13,,2"/>
    <n v="89607416"/>
    <s v="ставка 0,1"/>
    <x v="21"/>
    <n v="8236.0200385356457"/>
  </r>
  <r>
    <s v="13:03:0219011:316"/>
    <s v="АШАЕВА ЕВДОКИЯ АЛЕКСЕЕВНА"/>
    <s v="130301062605"/>
    <d v="1990-01-01T00:00:00"/>
    <d v="2012-01-29T00:00:00"/>
    <s v="1/1"/>
    <n v="1"/>
    <d v="2012-01-29T00:00:00"/>
    <s v=""/>
    <s v=""/>
    <s v=""/>
    <m/>
    <n v="3.0000000000000001E-3"/>
    <s v=" Жилые дома"/>
    <s v=""/>
    <n v="33.299999999999997"/>
    <n v="243561.53"/>
    <s v="89207812008"/>
    <s v="431809,,Мордовия Респ,Атяшевский р-н,,Селищи с,Ленинская ул,89,,"/>
    <n v="89607412"/>
    <s v=" ставка 0,3"/>
    <x v="21"/>
    <n v="7314.1600600600605"/>
  </r>
  <r>
    <s v="13:03:0218004:351"/>
    <s v="БАШКАЙКИН НИКОЛАЙ ИВАНОВИЧ"/>
    <s v="130301262509"/>
    <d v="1998-01-01T00:00:00"/>
    <d v="2012-11-07T00:00:00"/>
    <s v="1/1"/>
    <n v="1"/>
    <d v="2012-11-07T00:00:00"/>
    <s v=""/>
    <s v=""/>
    <s v=""/>
    <n v="101.47222913043484"/>
    <n v="3.0000000000000001E-3"/>
    <s v=" Жилые дома"/>
    <s v=""/>
    <n v="55.2"/>
    <n v="359055.58"/>
    <s v="89207868001"/>
    <s v="431821,,Мордовия Респ,Атяшевский р-н,,Сабанчеево с,Ленина ул,40,,"/>
    <n v="89607468"/>
    <s v=" ставка 0,3"/>
    <x v="21"/>
    <n v="6504.6300724637676"/>
  </r>
  <r>
    <s v="13:04:0314001:476"/>
    <s v="АБРАМОВА НАТАЛЬЯ ИВАНОВНА"/>
    <s v="130400603904"/>
    <d v="1996-01-01T00:00:00"/>
    <d v="2017-05-23T00:00:00"/>
    <s v="1/1"/>
    <n v="1"/>
    <d v="2017-05-23T00:00:00"/>
    <s v=""/>
    <s v=""/>
    <s v=""/>
    <m/>
    <n v="3.0000000000000001E-3"/>
    <s v=" Жилые дома"/>
    <s v=""/>
    <n v="29.1"/>
    <n v="163067.09"/>
    <s v="89210875001"/>
    <s v="431743,Россия,Мордовия Респ,Большеберезниковский р-н,,Тазино с,Советская ул,4,,"/>
    <n v="89610475"/>
    <s v=" ставка 0,3"/>
    <x v="19"/>
    <n v="5603.6800687285222"/>
  </r>
  <r>
    <s v="13:04:0316001:1387"/>
    <s v="БОЯРКИНА АННА ВАСИЛЬЕВНА"/>
    <s v="130400659696"/>
    <d v="1996-01-01T00:00:00"/>
    <d v="2016-11-13T00:00:00"/>
    <s v="1/1"/>
    <n v="1"/>
    <d v="2016-11-13T00:00:00"/>
    <s v=""/>
    <s v=""/>
    <s v=""/>
    <m/>
    <n v="3.0000000000000001E-3"/>
    <s v=" Жилые дома"/>
    <s v=""/>
    <n v="40.700000000000003"/>
    <n v="248199.59"/>
    <s v="89210885001"/>
    <s v="431741,Россия,Мордовия Респ,Большеберезниковский р-н,,Шугурово с,Абрамова ул,41,,"/>
    <n v="89610485"/>
    <s v=" ставка 0,3"/>
    <x v="19"/>
    <n v="6098.2700245700244"/>
  </r>
  <r>
    <s v="13:04:0101002:629"/>
    <s v="ТОКАРЕВА ВАЛЕНТИНА ДМИТРИЕВНА"/>
    <s v="130400947207"/>
    <d v="1996-01-01T00:00:00"/>
    <d v="2015-12-10T00:00:00"/>
    <s v="1/1"/>
    <n v="1"/>
    <d v="2015-12-10T00:00:00"/>
    <s v=""/>
    <s v=""/>
    <s v=""/>
    <m/>
    <n v="3.0000000000000001E-3"/>
    <s v=" Жилые дома"/>
    <s v=""/>
    <n v="33.9"/>
    <n v="201422.61"/>
    <s v="89210805002"/>
    <s v="431750,Россия,Мордовия Респ,Большеберезниковский р-н,,Мариуполь д,Советская ул,71,,"/>
    <n v="89610405"/>
    <s v=" ставка 0,3"/>
    <x v="19"/>
    <n v="5941.6699115044248"/>
  </r>
  <r>
    <s v="13:04:0314002:103"/>
    <s v="МЕЛЬНИКОВА ОЛЬГА ПЕТРОВНА"/>
    <s v="130401585969"/>
    <d v="1996-01-01T00:00:00"/>
    <d v="2015-03-13T00:00:00"/>
    <s v="1/1"/>
    <n v="1"/>
    <d v="2015-03-13T00:00:00"/>
    <s v=""/>
    <s v=""/>
    <s v=""/>
    <m/>
    <n v="3.0000000000000001E-3"/>
    <s v=" Жилые дома"/>
    <s v=""/>
    <n v="23.5"/>
    <n v="142420.10999999999"/>
    <s v="89210875002"/>
    <s v="431743,Россия,Мордовия Респ,Большеберезниковский р-н,,Сосновый Гарт с,Комсомольская ул,12,,"/>
    <n v="89610475"/>
    <s v=" ставка 0,3"/>
    <x v="19"/>
    <n v="6060.4302127659566"/>
  </r>
  <r>
    <s v="13:04:0316001:891"/>
    <s v="ФАДЕЕВ ПАВЕЛ НИКОЛАЕВИЧ"/>
    <s v="130400436900"/>
    <d v="1996-01-01T00:00:00"/>
    <d v="2015-12-03T00:00:00"/>
    <s v="1/1"/>
    <n v="1"/>
    <d v="2015-12-03T00:00:00"/>
    <s v=""/>
    <s v=""/>
    <s v=""/>
    <n v="207.35151977198694"/>
    <n v="3.0000000000000001E-3"/>
    <s v=" Жилые дома"/>
    <s v=""/>
    <n v="61.4"/>
    <n v="372262.67"/>
    <s v="89210885001"/>
    <s v="431741,Россия,Мордовия Респ,Большеберезниковский р-н,,Шугурово с,Абрамова ул,4,,"/>
    <n v="89610485"/>
    <s v=" ставка 0,3"/>
    <x v="19"/>
    <n v="6062.9099348534201"/>
  </r>
  <r>
    <s v="13:04:0101001:5414"/>
    <s v="ТУМАЙКИН ВЛАДИМИР ВАСИЛЬЕВИЧ"/>
    <s v="130400946179"/>
    <d v="1996-01-01T00:00:00"/>
    <d v="2016-07-19T00:00:00"/>
    <s v="1/1"/>
    <n v="1"/>
    <d v="2016-07-19T00:00:00"/>
    <s v=""/>
    <s v=""/>
    <s v=""/>
    <m/>
    <n v="3.0000000000000001E-3"/>
    <s v=" Жилые дома"/>
    <s v=""/>
    <n v="45.5"/>
    <n v="395985.13"/>
    <s v="89210805002"/>
    <s v="431750,Россия,Мордовия Респ,Большеберезниковский р-н,,Мариуполь д,Советская ул,133,,"/>
    <n v="89610405"/>
    <s v=" ставка 0,3"/>
    <x v="19"/>
    <n v="8702.9698901098909"/>
  </r>
  <r>
    <s v="13:04:0415001:371"/>
    <s v="ЖУКЛИНА АНТОНИНА СТЕПАНОВНА"/>
    <s v="130400672908"/>
    <d v="1996-01-01T00:00:00"/>
    <d v="2020-02-01T00:00:00"/>
    <s v="1/1"/>
    <n v="1"/>
    <d v="2020-02-01T00:00:00"/>
    <s v=""/>
    <s v=""/>
    <s v=""/>
    <m/>
    <n v="3.0000000000000001E-3"/>
    <s v=" Жилые дома"/>
    <s v=""/>
    <n v="41.9"/>
    <n v="226707.49"/>
    <s v="89210840003"/>
    <s v="431745,Россия,Мордовия Респ,Большеберезниковский р-н,,Черная Промза с,Центральная ул,104,,"/>
    <n v="89610440"/>
    <s v=" ставка 0,3"/>
    <x v="19"/>
    <n v="5410.6799522673027"/>
  </r>
  <r>
    <s v="13:04:0208001:1092"/>
    <s v="Менякин Владимир Сергеевич"/>
    <s v="130400570448"/>
    <d v="1996-01-01T00:00:00"/>
    <d v="2020-02-23T00:00:00"/>
    <s v="1/1"/>
    <n v="1"/>
    <d v="2020-02-23T00:00:00"/>
    <s v=""/>
    <s v=""/>
    <s v=""/>
    <m/>
    <n v="3.0000000000000001E-3"/>
    <s v=" Жилые дома"/>
    <s v=""/>
    <n v="36.6"/>
    <n v="251586.2"/>
    <s v="89210845001"/>
    <s v="431734,Россия,Мордовия Респ,Большеберезниковский р-н,,Пермиси с,Республиканская ул,16,,"/>
    <n v="89610445"/>
    <s v=" ставка 0,3"/>
    <x v="19"/>
    <n v="6873.9398907103823"/>
  </r>
  <r>
    <s v="13:01:0209002:454"/>
    <s v="ДЯБДЕНКОВА РАИСА ВАСИЛЬЕВНА"/>
    <s v="130103220306"/>
    <d v="2000-01-01T00:00:00"/>
    <d v="2019-03-17T00:00:00"/>
    <s v="1/1"/>
    <n v="1"/>
    <d v="2019-03-17T00:00:00"/>
    <s v=""/>
    <s v=""/>
    <s v=""/>
    <m/>
    <n v="3.0000000000000001E-3"/>
    <s v=" Жилые дома"/>
    <s v=""/>
    <n v="15.4"/>
    <n v="116063.95"/>
    <s v="89203820001"/>
    <s v="431854,Россия,Мордовия Респ,Ардатовский р-н,,Кечушево с,Ленина ул,80,,"/>
    <n v="89603420"/>
    <s v=" ставка 0,3"/>
    <x v="22"/>
    <n v="7536.6201298701299"/>
  </r>
  <r>
    <s v="13:01:0218002:538"/>
    <s v="ОСИПОВА ЗОЯ АЛЕКСЕЕВНА"/>
    <s v="130101881910"/>
    <d v="1999-01-01T00:00:00"/>
    <d v="2019-01-25T00:00:00"/>
    <s v="1/1"/>
    <n v="1"/>
    <d v="2019-01-25T00:00:00"/>
    <s v=""/>
    <s v=""/>
    <s v=""/>
    <m/>
    <n v="3.0000000000000001E-3"/>
    <s v=" Жилые дома"/>
    <s v=""/>
    <n v="36"/>
    <n v="304140.59999999998"/>
    <s v="89203852001"/>
    <s v="431850,Россия,Мордовия Респ,Ардатовский р-н,,Низовка с,Центральная ул,90,,"/>
    <n v="89603452"/>
    <s v=" ставка 0,3"/>
    <x v="22"/>
    <n v="8448.3499999999985"/>
  </r>
  <r>
    <s v="13:04:0101002:591"/>
    <s v="ПСЯНИНА НИНА ИВАНОВНА"/>
    <s v="130400954028"/>
    <d v="1996-01-01T00:00:00"/>
    <d v="2018-12-24T00:00:00"/>
    <s v="1/1"/>
    <n v="1"/>
    <d v="2018-12-24T00:00:00"/>
    <s v="001001001000 - Собственность"/>
    <s v=""/>
    <s v=""/>
    <m/>
    <n v="3.0000000000000001E-3"/>
    <s v=" Жилые дома"/>
    <s v=""/>
    <n v="41.3"/>
    <n v="252156.74"/>
    <s v="89210805002"/>
    <s v="431750,Россия,Мордовия Респ,Большеберезниковский р-н,,Мариуполь д,Советская ул,88,,"/>
    <n v="89610405"/>
    <s v=" ставка 0,3"/>
    <x v="19"/>
    <n v="6105.4900726392252"/>
  </r>
  <r>
    <s v="13:04:0310001:833"/>
    <s v="КУРДЮШКИН ИВАН НИКОЛАЕВИЧ"/>
    <s v="130400445817"/>
    <d v="1996-01-01T00:00:00"/>
    <d v="2015-03-26T00:00:00"/>
    <s v="1/1"/>
    <n v="1"/>
    <d v="2015-03-26T00:00:00"/>
    <s v=""/>
    <s v=""/>
    <s v=""/>
    <m/>
    <n v="3.0000000000000001E-3"/>
    <s v=" Жилые дома"/>
    <s v=""/>
    <n v="33.5"/>
    <n v="225466.73"/>
    <s v="89210805006"/>
    <s v="431740,Россия,Мордовия Респ,Большеберезниковский р-н,,Русские Найманы с,Запрудная ул,37,,"/>
    <n v="89610405"/>
    <s v=" ставка 0,3"/>
    <x v="19"/>
    <n v="6730.3501492537316"/>
  </r>
  <r>
    <s v="13:06:0304002:299"/>
    <s v="НАМЕСТНИКОВ АЛЕКСАНДР ЛЬВОВИЧ"/>
    <s v="130601053457"/>
    <d v="2001-01-01T00:00:00"/>
    <d v="2014-12-03T00:00:00"/>
    <s v="1/1"/>
    <n v="1"/>
    <d v="2014-12-03T00:00:00"/>
    <s v="001001001000 - Собственность"/>
    <s v=""/>
    <s v=""/>
    <n v="114.61674000000001"/>
    <n v="1E-3"/>
    <s v=" Квартиры"/>
    <s v=""/>
    <n v="41"/>
    <n v="223775.54"/>
    <s v="89216820003"/>
    <s v="431775,Россия,Мордовия Респ,Дубенский р-н,,Турдаково с,Куйбышева ул,74,,"/>
    <n v="89616420"/>
    <s v="ставка 0,1"/>
    <x v="20"/>
    <n v="5457.9400000000005"/>
  </r>
  <r>
    <s v="13:04:0101002:554"/>
    <s v="ПЕШЕВ ВЛАДИМИР ИВАНОВИЧ"/>
    <s v="130444450878"/>
    <d v="1996-01-01T00:00:00"/>
    <d v="2017-04-06T00:00:00"/>
    <s v="1/1"/>
    <n v="1"/>
    <d v="2017-04-06T00:00:00"/>
    <s v=""/>
    <s v=""/>
    <s v=""/>
    <m/>
    <n v="3.0000000000000001E-3"/>
    <s v=" Жилые дома"/>
    <s v=""/>
    <n v="27.3"/>
    <n v="175119.95"/>
    <s v="89210805002"/>
    <s v="431750,Россия,Мордовия Респ,Большеберезниковский р-н,,Мариуполь д,Советская ул,7,,"/>
    <n v="89610405"/>
    <s v=" ставка 0,3"/>
    <x v="19"/>
    <n v="6414.6501831501837"/>
  </r>
  <r>
    <s v="13:19:0210002:184"/>
    <s v="Чугунов Василий Дмитриевич"/>
    <s v="131901157466"/>
    <d v="1995-01-01T00:00:00"/>
    <d v="2012-05-03T00:00:00"/>
    <s v="1/1"/>
    <n v="1"/>
    <d v="2012-05-03T00:00:00"/>
    <s v="001001001000 - Собственность"/>
    <s v=""/>
    <s v=""/>
    <m/>
    <n v="3.0000000000000001E-3"/>
    <s v=" Жилые дома"/>
    <s v="жилой дом"/>
    <n v="40.9"/>
    <n v="146971.70000000001"/>
    <s v="89249832001"/>
    <s v="431246, Россия, Мордовия Респ, Темниковский р-н, , с Кондровка, ул Ламоновская, 24, ,"/>
    <n v="89649432"/>
    <s v=" ставка 0,3"/>
    <x v="8"/>
    <n v="3593.4400977995115"/>
  </r>
  <r>
    <s v="13:19:0205003:41"/>
    <s v="Тарасов Николай Игнатьевич"/>
    <s v="131901253106"/>
    <d v="1995-01-01T00:00:00"/>
    <d v="2012-04-25T00:00:00"/>
    <s v="1/1"/>
    <n v="1"/>
    <d v="2012-04-25T00:00:00"/>
    <s v="001001001000 - Собственность"/>
    <d v="2012-06-28T00:00:00"/>
    <s v=""/>
    <n v="40.669271152416336"/>
    <n v="3.0000000000000001E-3"/>
    <s v=" Жилые дома"/>
    <s v="жилой дом"/>
    <n v="53.8"/>
    <n v="191930.42"/>
    <s v="89249812004"/>
    <s v="431244, РОССИЯ, Мордовия Респ, Темниковский р-н, , п Шайгуши, ул Советская, 7, ,"/>
    <n v="89649412"/>
    <s v=" ставка 0,3"/>
    <x v="8"/>
    <n v="3567.479925650558"/>
  </r>
  <r>
    <s v="13:19:0211002:184"/>
    <s v="Трушкова Матрена Васильевна"/>
    <s v="131900831315"/>
    <d v="1995-01-01T00:00:00"/>
    <d v="2013-10-27T00:00:00"/>
    <s v="1/1"/>
    <n v="1"/>
    <d v="2013-10-27T00:00:00"/>
    <s v="001001001000 - Собственность"/>
    <s v=""/>
    <s v=""/>
    <m/>
    <n v="3.0000000000000001E-3"/>
    <s v=" Жилые дома"/>
    <s v="жилой дом"/>
    <n v="31"/>
    <n v="119241.81"/>
    <s v="89249836001"/>
    <s v="431235, Россия, Мордовия Респ, Темниковский р-н, , с Кушки, ул Садовая, 5, ,"/>
    <n v="89649436"/>
    <s v=" ставка 0,3"/>
    <x v="8"/>
    <n v="3846.5099999999998"/>
  </r>
  <r>
    <s v="13:13:0311001:2300"/>
    <s v="КАФТАЙКИН ИВАН СЕМЕНОВИЧ"/>
    <s v="131300891922"/>
    <d v="1990-01-01T00:00:00"/>
    <d v="2015-11-14T00:00:00"/>
    <s v="1/1"/>
    <n v="1"/>
    <d v="2015-11-14T00:00:00"/>
    <s v="001001001000 - Собственность"/>
    <s v=""/>
    <s v=""/>
    <m/>
    <n v="3.0000000000000001E-3"/>
    <s v=" Жилые дома"/>
    <s v=""/>
    <n v="0"/>
    <n v="279485.95"/>
    <s v="89231860001"/>
    <s v="431586,РОССИЯ,Мордовия Респ,Кочкуровский р-н,,Сабаево с,К.Маркса ул,54,,"/>
    <n v="89631460"/>
    <s v=" ставка 0,3"/>
    <x v="3"/>
    <m/>
  </r>
  <r>
    <s v="13:22:0114003:3036"/>
    <s v="ВАРЕНОВ НИКОЛАЙ МИХАЙЛОВИЧ"/>
    <s v="132202673861"/>
    <d v="1995-01-01T00:00:00"/>
    <d v="2010-07-03T00:00:00"/>
    <s v="1/1"/>
    <n v="1"/>
    <d v="2010-07-03T00:00:00"/>
    <s v=""/>
    <d v="2012-06-28T00:00:00"/>
    <s v=""/>
    <m/>
    <n v="3.0000000000000001E-3"/>
    <s v=" Жилые дома"/>
    <s v="жилой дом"/>
    <n v="17.8"/>
    <n v="325077.65999999997"/>
    <s v="89257845001"/>
    <s v="431714,РОССИЯ,Мордовия Респ,Чамзинский р-н,,Мичурино с,Садовая ул,9,,"/>
    <n v="89657445"/>
    <s v=" ставка 0,3"/>
    <x v="18"/>
    <n v="18262.789887640447"/>
  </r>
  <r>
    <s v="13:22:0209001:496"/>
    <s v="ПАРКИНА МАРИЯ ЕГОРОВНА"/>
    <s v="132201468570"/>
    <d v="1995-01-01T00:00:00"/>
    <d v="2015-02-24T00:00:00"/>
    <s v="1/1"/>
    <n v="1"/>
    <d v="2015-02-24T00:00:00"/>
    <s v=""/>
    <s v=""/>
    <s v=""/>
    <n v="455.41094518459067"/>
    <n v="3.0000000000000001E-3"/>
    <s v=" Жилые дома"/>
    <s v="жилой дом"/>
    <n v="62.3"/>
    <n v="768891.65"/>
    <s v="89257820003"/>
    <s v="431700,,Мордовия Респ,Чамзинский р-н,,Малое Маресево с,Ленина ул,42,,"/>
    <n v="89657420"/>
    <s v=" ставка 0,3"/>
    <x v="18"/>
    <n v="12341.760032102729"/>
  </r>
  <r>
    <s v="13:22:0203001:1180"/>
    <s v="ШОЛИН ВАСИЛИЙ ПЕТРОВИЧ"/>
    <s v="132201594790"/>
    <d v="1995-01-01T00:00:00"/>
    <d v="2017-10-02T00:00:00"/>
    <s v="1/1"/>
    <n v="1"/>
    <d v="2017-10-02T00:00:00"/>
    <s v=""/>
    <s v=""/>
    <s v=""/>
    <m/>
    <n v="3.0000000000000001E-3"/>
    <s v=" Жилые дома"/>
    <s v=""/>
    <n v="38.200000000000003"/>
    <n v="630204.5"/>
    <s v="89257820001"/>
    <s v="431703,Россия,Мордовия Респ,Чамзинский р-н,,Большие Ремезенки с,Советская ул,74,,"/>
    <n v="89657420"/>
    <s v=" ставка 0,3"/>
    <x v="18"/>
    <n v="16497.5"/>
  </r>
  <r>
    <s v="13:22:0114002:2364"/>
    <s v="ТРИШИНА ЕВДОКИЯ АЛЕКСЕЕВНА"/>
    <s v="132201475088"/>
    <d v="1995-01-01T00:00:00"/>
    <d v="2016-05-07T00:00:00"/>
    <s v="1/1"/>
    <n v="1"/>
    <d v="2016-05-07T00:00:00"/>
    <s v=""/>
    <s v=""/>
    <s v=""/>
    <m/>
    <n v="3.0000000000000001E-3"/>
    <s v=" Жилые дома"/>
    <s v="жилой дом"/>
    <n v="20.7"/>
    <n v="457316.61"/>
    <s v="89257855001"/>
    <s v="431708,РОССИЯ,Мордовия Респ,Чамзинский р-н,,Пичеуры с,К.Маркса ул,48,,"/>
    <n v="89657455"/>
    <s v=" ставка 0,3"/>
    <x v="18"/>
    <n v="22092.589855072463"/>
  </r>
  <r>
    <s v="13:23:0901194:109"/>
    <s v="БАКАНОВ ВЛАДИМИР ВИКТОРОВИЧ"/>
    <s v="132802909438"/>
    <d v="2014-11-13T00:00:00"/>
    <d v="2020-04-14T00:00:00"/>
    <s v="1/1"/>
    <n v="1"/>
    <d v="2020-04-14T00:00:00"/>
    <s v="001001001000 - Собственность"/>
    <d v="2012-06-28T00:00:00"/>
    <s v="13-13-01/133/2014-250"/>
    <m/>
    <n v="3.0000000000000001E-3"/>
    <s v=" Жилые дома"/>
    <s v="жилой дом"/>
    <n v="31.3"/>
    <n v="312138.62"/>
    <s v="89237820001"/>
    <s v="431525, РОССИЯ, Мордовия Респ, Лямбирский р-н, , с Протасово, ул Кавказская, 13, ,"/>
    <n v="89637420"/>
    <s v=" ставка 0,3"/>
    <x v="15"/>
    <n v="9972.4798722044725"/>
  </r>
  <r>
    <s v="13:15:0111005:6569"/>
    <s v="САЛЯМОВА РУМИЯ ХАЙДАРОВНА"/>
    <s v="131500105460"/>
    <d v="1997-01-01T00:00:00"/>
    <d v="2012-07-08T00:00:00"/>
    <s v="1/1"/>
    <n v="1"/>
    <d v="2012-07-08T00:00:00"/>
    <s v=""/>
    <d v="2012-06-28T00:00:00"/>
    <s v=""/>
    <n v="740.49302878419439"/>
    <n v="1E-3"/>
    <s v=" Квартиры"/>
    <s v=""/>
    <n v="65.8"/>
    <n v="1063852.43"/>
    <s v="89237845001"/>
    <s v="431510, РОССИЯ, Мордовия Респ, , , с Лямбирь, ул Строителей, 4, , 2"/>
    <n v="89637445"/>
    <s v="ставка 0,1"/>
    <x v="15"/>
    <n v="16167.970060790274"/>
  </r>
  <r>
    <s v="13:08:0403001:2894"/>
    <s v="ЛИПИЛИНА ЛЮБОВЬ ИВАНОВНА"/>
    <s v="130801603690"/>
    <d v="2014-10-23T00:00:00"/>
    <d v="2015-02-02T00:00:00"/>
    <s v="1/1"/>
    <n v="1"/>
    <d v="2015-02-02T00:00:00"/>
    <s v="001001001000 - Собственность"/>
    <d v="2014-10-20T00:00:00"/>
    <s v="13-13-03/053/2014-262"/>
    <m/>
    <n v="3.0000000000000001E-3"/>
    <s v=" Жилые дома"/>
    <s v="Жилой дом"/>
    <n v="24.9"/>
    <n v="467009.46"/>
    <s v="89221563000"/>
    <s v="431100, , Мордовия Респ, Зубово-Полянский р-н, , рп Потьма, ул Октябрьская, 2, ,"/>
    <n v="89621163"/>
    <s v=" ставка 0,3"/>
    <x v="4"/>
    <n v="18755.400000000001"/>
  </r>
  <r>
    <s v="13:01:0306002:405"/>
    <s v="КОЛМЫКОВ ГЕННАДИЙ АЛЕКСАНДРОВИЧ"/>
    <s v="130101010247"/>
    <d v="1999-01-01T00:00:00"/>
    <d v="2014-03-21T00:00:00"/>
    <s v="1/1"/>
    <n v="1"/>
    <d v="2014-03-21T00:00:00"/>
    <s v=""/>
    <s v=""/>
    <s v=""/>
    <n v="114.24735"/>
    <n v="1E-3"/>
    <s v=" Квартиры"/>
    <s v=""/>
    <n v="41"/>
    <n v="223054.35"/>
    <s v="89203868003"/>
    <s v="431897,Россия,Мордовия Респ,Ардатовский р-н,,Большие Поляны с,Октябрьская ул,25,,2"/>
    <n v="89603468"/>
    <s v="ставка 0,1"/>
    <x v="22"/>
    <n v="5440.35"/>
  </r>
  <r>
    <s v="13:04:0205002:56"/>
    <s v="ЧЕРНОВА ТАТЬЯНА ВАСИЛЬЕВНА"/>
    <s v="132802474804"/>
    <d v="2014-11-20T00:00:00"/>
    <d v="2018-03-17T00:00:00"/>
    <s v="1/1"/>
    <n v="1"/>
    <d v="2018-03-17T00:00:00"/>
    <s v="001001001000 - Собственность"/>
    <d v="2014-10-08T00:00:00"/>
    <s v=""/>
    <m/>
    <n v="3.0000000000000001E-3"/>
    <s v=" Жилые дома"/>
    <s v="Жилой дом"/>
    <n v="40.799999999999997"/>
    <n v="363529.22"/>
    <s v="89210825002"/>
    <s v="431757,Россия,Мордовия Респ,Большеберезниковский р-н,,Софьино д,Ленина ул,37,,"/>
    <n v="89610425"/>
    <s v=" ставка 0,3"/>
    <x v="19"/>
    <n v="8910.0299019607846"/>
  </r>
  <r>
    <s v="13:03:0312009:343"/>
    <s v="СЫРЕСИН АНАТОЛИЙ СТЕПАНОВИЧ"/>
    <s v="130300353305"/>
    <d v="1993-09-15T00:00:00"/>
    <d v="2019-06-27T00:00:00"/>
    <s v="1/1"/>
    <n v="1"/>
    <d v="2019-06-27T00:00:00"/>
    <s v="001001001000 - Собственность"/>
    <d v="2014-09-30T00:00:00"/>
    <s v=""/>
    <m/>
    <n v="3.0000000000000001E-3"/>
    <s v=" Жилые дома"/>
    <s v=""/>
    <n v="37.1"/>
    <n v="260341.83"/>
    <s v="89207844002"/>
    <s v="431811,Россия,Мордовия Респ,Атяшевский р-н,,Пилесево с,Горького ул,20,,"/>
    <n v="89607444"/>
    <s v=" ставка 0,3"/>
    <x v="21"/>
    <n v="7017.2999999999993"/>
  </r>
  <r>
    <s v="13:22:0202001:2198"/>
    <s v="Демина Надежда Васильевна"/>
    <s v="132201158410"/>
    <d v="2014-12-24T00:00:00"/>
    <d v="2015-11-14T00:00:00"/>
    <s v="1/1"/>
    <n v="1"/>
    <d v="2015-11-14T00:00:00"/>
    <s v=""/>
    <d v="2014-09-16T00:00:00"/>
    <s v=""/>
    <n v="406.36252999999994"/>
    <n v="1E-3"/>
    <s v=" Квартиры"/>
    <s v=""/>
    <n v="48.3"/>
    <n v="693544.53"/>
    <s v="89257810001"/>
    <s v="р-н Чамзинский, с Апраксино, ул Центральная, д 17, кв 9"/>
    <n v="89657410"/>
    <s v="ставка 0,1"/>
    <x v="18"/>
    <n v="14359.100000000002"/>
  </r>
  <r>
    <s v="13:16:0412001:475"/>
    <s v="НЕСТЕРОВ СЕРГЕЙ НИКОЛАЕВИЧ"/>
    <s v="131601996118"/>
    <d v="2002-01-01T00:00:00"/>
    <d v="2018-03-25T00:00:00"/>
    <s v="1/1"/>
    <n v="1"/>
    <d v="2018-03-25T00:00:00"/>
    <s v=""/>
    <s v=""/>
    <s v=""/>
    <m/>
    <n v="3.0000000000000001E-3"/>
    <s v=" Жилые дома"/>
    <s v="Жилой дом"/>
    <n v="39.700000000000003"/>
    <n v="548468.69999999995"/>
    <s v="89240830005"/>
    <s v="431617, РОССИЯ, Мордовия Респ, Ромодановский р-н, , п Совхоз Садвинтрест, ул Садовая, 7, ,"/>
    <n v="89640430"/>
    <s v=" ставка 0,3"/>
    <x v="17"/>
    <n v="13815.332493702768"/>
  </r>
  <r>
    <s v="13:24:0106005:104"/>
    <s v="Юшкин Василий Федорович"/>
    <s v="132302303078"/>
    <d v="1997-01-01T00:00:00"/>
    <d v="2017-01-25T00:00:00"/>
    <s v="1/1"/>
    <n v="1"/>
    <d v="2017-01-25T00:00:00"/>
    <s v="001001001000 - Собственность"/>
    <s v=""/>
    <s v="13:24:0106005:104"/>
    <m/>
    <n v="3.0000000000000001E-3"/>
    <s v=" Жилые дома"/>
    <s v=""/>
    <n v="29.3"/>
    <n v="385016.65"/>
    <s v="89410000000"/>
    <s v="431350,Россия,Мордовия Респ,,Ковылкино г,,Заречная ул,84,,"/>
    <n v="89629101"/>
    <s v=" ставка 0,3"/>
    <x v="11"/>
    <n v="13140.5"/>
  </r>
  <r>
    <s v="13:19:0101031:340"/>
    <s v="Тремасов Анатолий Андреевич"/>
    <s v="131900491098"/>
    <d v="1990-01-01T00:00:00"/>
    <d v="2014-11-19T00:00:00"/>
    <s v="1/1"/>
    <n v="1"/>
    <d v="2014-11-19T00:00:00"/>
    <s v="001001001000 - Собственность"/>
    <s v=""/>
    <s v=""/>
    <n v="1736.2071881226536"/>
    <n v="3.0000000000000001E-3"/>
    <s v=" Жилые дома"/>
    <s v=""/>
    <n v="79.900000000000006"/>
    <n v="1546521.23"/>
    <s v="89249501000"/>
    <s v="431220, РОССИЯ, Мордовия Респ, , г Темников, , ул Интернациональная, 94, ,"/>
    <n v="89649101"/>
    <s v=" ставка 0,3"/>
    <x v="8"/>
    <n v="19355.710012515643"/>
  </r>
  <r>
    <s v="13:08:0417002:657"/>
    <s v="КАНАЕВ ВАЛЕНТИН ГРИГОРЬЕВИЧ"/>
    <s v="130802624414"/>
    <d v="2004-04-22T00:00:00"/>
    <d v="2014-04-10T00:00:00"/>
    <s v="1/1"/>
    <n v="1"/>
    <d v="2014-04-10T00:00:00"/>
    <s v="001001001000 - Собственность"/>
    <s v=""/>
    <s v="13-13-02/014/2006-112"/>
    <n v="763.61556965986404"/>
    <n v="1E-3"/>
    <s v=" Квартиры"/>
    <s v=""/>
    <n v="117.6"/>
    <n v="920094.17"/>
    <s v="89221842002"/>
    <s v="431140,Россия,Мордовия Респ,Зубово-Полянский р-н,,Ударный п,Лесная ул,2,,"/>
    <n v="89621442"/>
    <s v="ставка 0,1"/>
    <x v="4"/>
    <n v="7823.9300170068036"/>
  </r>
  <r>
    <s v="13:17:0215001:616"/>
    <s v="ЩЕЛУКАНОВ ПЕТР МИХАЙЛОВИЧ"/>
    <s v="132401361592"/>
    <d v="2014-11-05T00:00:00"/>
    <d v="2019-04-17T00:00:00"/>
    <s v="1/1"/>
    <n v="1"/>
    <d v="2019-04-17T00:00:00"/>
    <s v="001001001000 - Собственность"/>
    <d v="2012-06-28T00:00:00"/>
    <s v=""/>
    <n v="2483.7234275186106"/>
    <n v="3.0000000000000001E-3"/>
    <s v=" Жилые дома"/>
    <s v="жилой дом"/>
    <n v="120.9"/>
    <n v="1411763.81"/>
    <s v="89243860001"/>
    <s v=",РОССИЯ,Мордовия Респ,Рузаевский р-н,,Стрелецкая Слобода с,Лесная ул,31,,"/>
    <n v="89643460"/>
    <s v=" ставка 0,3"/>
    <x v="2"/>
    <n v="11677.120016542596"/>
  </r>
  <r>
    <s v="13:18:0111001:1009"/>
    <s v="АРШИНЦЕВ ВАЛЕНТИН ФЕДОРОВИЧ"/>
    <s v="132603578615"/>
    <d v="2015-12-11T00:00:00"/>
    <d v="2018-05-15T00:00:00"/>
    <s v="1/1"/>
    <n v="1"/>
    <d v="2018-05-15T00:00:00"/>
    <s v="001001001000 - Собственность"/>
    <d v="2012-06-28T00:00:00"/>
    <s v=""/>
    <n v="22545.742750000001"/>
    <n v="5.0000000000000001E-3"/>
    <s v="Иные строения, помещения и сооружения"/>
    <s v="Здание административное"/>
    <n v="389.7"/>
    <n v="4509148.55"/>
    <s v="89246884008"/>
    <s v="р-н Старошайговский, с Летки, ул Центральная, д 33"/>
    <n v="89646484"/>
    <s v=" ставка 0,3"/>
    <x v="1"/>
    <n v="11570.819989735694"/>
  </r>
  <r>
    <s v="13:23:1101100:1292"/>
    <s v="ДЕНИСКИНА ВЕРА НИКОЛАЕВНА"/>
    <s v="132605311960"/>
    <d v="2016-08-08T00:00:00"/>
    <d v="2017-06-07T00:00:00"/>
    <s v="1/1"/>
    <n v="1"/>
    <d v="2017-06-07T00:00:00"/>
    <s v="001001001000 - Собственность"/>
    <d v="2012-06-28T00:00:00"/>
    <s v=""/>
    <n v="182.31286"/>
    <n v="1E-3"/>
    <s v="Комнаты"/>
    <s v=""/>
    <n v="16.2"/>
    <n v="476365.86"/>
    <s v="89401000000"/>
    <s v="г Саранск, ул Лихачева, д 20, к 92"/>
    <n v="89701000"/>
    <s v="ставка 0,1"/>
    <x v="0"/>
    <n v="29405.3"/>
  </r>
  <r>
    <s v="13:23:1101100:1292"/>
    <s v="ШМЕЛЕВ АНДРЕЙ АНДРЕЕВИЧ"/>
    <s v="130900689402"/>
    <d v="2018-05-07T00:00:00"/>
    <d v="2020-05-01T00:00:00"/>
    <s v="1/1"/>
    <n v="1"/>
    <d v="2020-05-01T00:00:00"/>
    <s v="001001001000 - Собственность"/>
    <d v="2012-06-28T00:00:00"/>
    <s v=""/>
    <n v="182.31286"/>
    <n v="1E-3"/>
    <s v="Комнаты"/>
    <s v=""/>
    <n v="16.2"/>
    <n v="476365.86"/>
    <s v="89401000000"/>
    <s v="г Саранск, ул Лихачева, д 20, к 92"/>
    <n v="89701000"/>
    <s v="ставка 0,1"/>
    <x v="0"/>
    <n v="29405.3"/>
  </r>
  <r>
    <s v="13:19:0202003:279"/>
    <s v="Нотарев Василий Алексеевич"/>
    <s v="131900848012"/>
    <d v="1996-01-01T00:00:00"/>
    <d v="2006-01-24T00:00:00"/>
    <s v="1/1"/>
    <n v="1"/>
    <d v="2006-01-24T00:00:00"/>
    <s v="001001001000 - Собственность"/>
    <s v=""/>
    <s v=""/>
    <m/>
    <n v="3.0000000000000001E-3"/>
    <s v=" Жилые дома"/>
    <s v="жилой дом"/>
    <n v="32.700000000000003"/>
    <n v="117168.68"/>
    <s v="89249804002"/>
    <s v="431235, РОССИЯ, Мордовия Респ, Темниковский р-н, , д Агеево, ул Сельская, 75, ,"/>
    <n v="89649404"/>
    <s v=" ставка 0,3"/>
    <x v="8"/>
    <n v="3583.1400611620788"/>
  </r>
  <r>
    <s v="13:19:0202002:726"/>
    <s v="АРЕФКИНА АНАСТАСИЯ СТЕПАНОВНА"/>
    <s v="772872231620"/>
    <d v="1996-01-01T00:00:00"/>
    <d v="2014-11-09T00:00:00"/>
    <s v="1/1"/>
    <n v="1"/>
    <d v="2014-11-09T00:00:00"/>
    <s v="001001001000 - Собственность"/>
    <s v=""/>
    <s v=""/>
    <m/>
    <n v="3.0000000000000001E-3"/>
    <s v=" Жилые дома"/>
    <s v="жилой дом"/>
    <n v="26.9"/>
    <n v="90343.11"/>
    <s v="89249804001"/>
    <s v="431235, РОССИЯ, Мордовия Респ, Темниковский р-н, , с Аксел, ул Мостанская, 6, ,"/>
    <n v="89649404"/>
    <s v=" ставка 0,3"/>
    <x v="8"/>
    <n v="3358.479925650558"/>
  </r>
  <r>
    <s v="13:19:0202002:879"/>
    <s v="Ахунова Анна Леонтьевна"/>
    <s v="131900967588"/>
    <d v="1996-01-01T00:00:00"/>
    <d v="2019-11-03T00:00:00"/>
    <s v="1/1"/>
    <n v="1"/>
    <d v="2019-11-03T00:00:00"/>
    <s v="001001001000 - Собственность"/>
    <s v=""/>
    <s v=""/>
    <m/>
    <n v="3.0000000000000001E-3"/>
    <s v=" Жилые дома"/>
    <s v="Жилой дом"/>
    <n v="30.9"/>
    <n v="116726.91"/>
    <s v="89249804001"/>
    <s v="431235, РОССИЯ, Мордовия Респ, Темниковский р-н, , с Аксел, ул Цветочная, 1, ,"/>
    <n v="89649404"/>
    <s v=" ставка 0,3"/>
    <x v="8"/>
    <n v="3777.5699029126217"/>
  </r>
  <r>
    <s v="13:20:0112007:3018"/>
    <s v="Назарова Елена Николаевна"/>
    <s v="132000012298"/>
    <d v="2014-12-20T00:00:00"/>
    <d v="2020-01-03T00:00:00"/>
    <s v="1/1"/>
    <n v="1"/>
    <d v="2020-01-03T00:00:00"/>
    <s v="001001001000 - Собственность"/>
    <s v=""/>
    <s v=""/>
    <n v="630.40620325027089"/>
    <n v="3.0000000000000001E-3"/>
    <s v=" Жилые дома"/>
    <s v=""/>
    <n v="92.3"/>
    <n v="458522.4"/>
    <s v="89251865001"/>
    <s v="431210, РОССИЯ, Мордовия Респ, , , с Теньгушево, ул Сакаевская, 29, ,"/>
    <n v="89651465"/>
    <s v=" ставка 0,3"/>
    <x v="10"/>
    <n v="4967.7399783315277"/>
  </r>
  <r>
    <s v="13:19:0225002:235"/>
    <s v="Шехмаметьева Наимя Шекюровна"/>
    <s v="131901029231"/>
    <d v="1996-01-01T00:00:00"/>
    <d v="2017-02-06T00:00:00"/>
    <s v="1/1"/>
    <n v="1"/>
    <d v="2017-02-06T00:00:00"/>
    <s v="001001001000 - Собственность"/>
    <s v=""/>
    <s v=""/>
    <m/>
    <n v="3.0000000000000001E-3"/>
    <s v=" Жилые дома"/>
    <s v="Жилой дом"/>
    <n v="40.4"/>
    <n v="152227.6"/>
    <s v="89249888001"/>
    <s v="431241, РОССИЯ, Мордовия Респ, Темниковский р-н, , с Тарханы, ул Центральная, 61, ,"/>
    <n v="89649488"/>
    <s v=" ставка 0,3"/>
    <x v="8"/>
    <n v="3768.0099009900991"/>
  </r>
  <r>
    <s v="13:16:0101037:205"/>
    <s v="АРБЕКОВА ЛИДИЯ ГАВРИЛОВНА"/>
    <s v="583604690276"/>
    <d v="1998-01-01T00:00:00"/>
    <d v="2012-10-24T00:00:00"/>
    <s v="1/2"/>
    <n v="0.5"/>
    <d v="2012-10-24T00:00:00"/>
    <s v=""/>
    <s v=""/>
    <s v=""/>
    <m/>
    <n v="3.0000000000000001E-3"/>
    <s v=" Жилые дома"/>
    <s v="Индивидуальный жилой дом"/>
    <n v="19.5"/>
    <n v="278067.84999999998"/>
    <s v="89240802001"/>
    <s v="431602, РОССИЯ, Мордовия Респ, , , п Ромоданово, ул Рабочая, 25, ,"/>
    <n v="89640402"/>
    <s v=" ставка 0,3"/>
    <x v="17"/>
    <n v="14259.889743589742"/>
  </r>
  <r>
    <s v="13:15:0107003:6019"/>
    <s v="ВАСИН ВЯЧЕСЛАВ ЕГОРОВИЧ"/>
    <s v="131500786185"/>
    <d v="1997-01-01T00:00:00"/>
    <d v="2018-06-18T00:00:00"/>
    <s v="1/1"/>
    <n v="1"/>
    <d v="2018-06-18T00:00:00"/>
    <s v=""/>
    <d v="2014-10-24T00:00:00"/>
    <s v=""/>
    <n v="11.521375700934582"/>
    <n v="3.0000000000000001E-3"/>
    <s v=" Жилые дома"/>
    <s v=""/>
    <n v="64.2"/>
    <n v="17363.2"/>
    <s v="89237825001"/>
    <s v="431520, РОССИЯ, Мордовия Респ, Лямбирский р-н, , с Берсеневка, ул Пионерская, 25, ,"/>
    <n v="89637425"/>
    <s v=" ставка 0,3"/>
    <x v="15"/>
    <n v="270.45482866043614"/>
  </r>
  <r>
    <s v="13:16:0101010:291"/>
    <s v="ЗИНЮШИНА ЛЮБОВЬ КОНСТАНТИНОВНА"/>
    <s v="131601583262"/>
    <d v="1998-01-01T00:00:00"/>
    <d v="2013-06-08T00:00:00"/>
    <s v="1/1"/>
    <n v="1"/>
    <d v="2013-06-08T00:00:00"/>
    <s v=""/>
    <d v="2012-06-28T00:00:00"/>
    <s v=""/>
    <m/>
    <n v="3.0000000000000001E-3"/>
    <s v=" Жилые дома"/>
    <s v="жилой дом"/>
    <n v="38.6"/>
    <n v="759165.89"/>
    <s v="89240802001"/>
    <s v="431600, РОССИЯ, Мордовия Респ, , , п Ромоданово, пер Коммунальный, 1, ,"/>
    <n v="89640402"/>
    <s v=" ставка 0,3"/>
    <x v="17"/>
    <n v="19667.510103626944"/>
  </r>
  <r>
    <s v="13:16:0101035:324"/>
    <s v="РАЗЖИВИНА НИНА МАКАРОВНА"/>
    <s v="131656311050"/>
    <d v="1998-01-01T00:00:00"/>
    <d v="2018-03-06T00:00:00"/>
    <s v="1/1"/>
    <n v="1"/>
    <d v="2018-03-06T00:00:00"/>
    <s v=""/>
    <d v="2014-10-21T00:00:00"/>
    <s v=""/>
    <n v="299.8614"/>
    <n v="1E-3"/>
    <s v=" Квартиры"/>
    <s v=""/>
    <n v="41.3"/>
    <n v="581421.4"/>
    <s v="89240802001"/>
    <s v="431602, РОССИЯ, Мордовия Респ, , , п Ромоданово, ул Новая, 114, , 1"/>
    <n v="89640402"/>
    <s v="ставка 0,1"/>
    <x v="17"/>
    <n v="14078.000000000002"/>
  </r>
  <r>
    <s v="13:15:0112005:2918"/>
    <s v="НУГАЕВА САНИЯ ИДРИСОВНА"/>
    <s v="131503199121"/>
    <d v="1992-10-19T00:00:00"/>
    <d v="2020-05-04T00:00:00"/>
    <s v="1/1"/>
    <n v="1"/>
    <d v="2020-05-04T00:00:00"/>
    <s v="001001001000 - Собственность"/>
    <s v=""/>
    <s v=""/>
    <m/>
    <n v="3.0000000000000001E-3"/>
    <s v=" Жилые дома"/>
    <s v=""/>
    <n v="42.3"/>
    <n v="672083.55"/>
    <s v="89237855001"/>
    <s v="431521, РОССИЯ, Мордовия Респ, Лямбирский р-н, , с Пензятка, ул Горьковская, 57, ,"/>
    <n v="89637455"/>
    <s v=" ставка 0,3"/>
    <x v="15"/>
    <n v="15888.500000000002"/>
  </r>
  <r>
    <s v="13:25:103016:1002"/>
    <s v="НОВИКОВ АЛЕКСАНДР СТЕПАНОВИЧ"/>
    <s v="132402258679"/>
    <d v="2003-11-21T00:00:00"/>
    <d v="2014-05-22T00:00:00"/>
    <s v="1/1"/>
    <n v="1"/>
    <d v="2014-05-22T00:00:00"/>
    <s v="001001001000 - Собственность"/>
    <s v=""/>
    <s v=""/>
    <m/>
    <n v="3.0000000000000001E-3"/>
    <s v="Гаражи"/>
    <s v=""/>
    <n v="19.8"/>
    <s v=""/>
    <s v="89420000000"/>
    <s v="431440,РОССИЯ,Мордовия Респ,,Рузаевка г,,Квартал В гск,196,,"/>
    <n v="89643101"/>
    <s v="Ставка 0"/>
    <x v="2"/>
    <m/>
  </r>
  <r>
    <s v="13:15:0309002:111"/>
    <s v="КАМДИН АЛЕКСАНДР ФЕДОРОВИЧ"/>
    <s v="131503037900"/>
    <d v="2000-01-01T00:00:00"/>
    <d v="2014-01-31T00:00:00"/>
    <s v="1/1"/>
    <n v="1"/>
    <d v="2014-01-31T00:00:00"/>
    <s v=""/>
    <s v=""/>
    <s v=""/>
    <m/>
    <n v="3.0000000000000001E-3"/>
    <s v=" Жилые дома"/>
    <s v=""/>
    <n v="33.700000000000003"/>
    <n v="382535.44"/>
    <s v="89237860009"/>
    <s v="431531, Россия, Мордовия Респ, Лямбирский р-н, , д Языково, ул Колхозная, 15, ,"/>
    <n v="89637460"/>
    <s v=" ставка 0,3"/>
    <x v="15"/>
    <n v="11351.199999999999"/>
  </r>
  <r>
    <s v="13:05:0210002:261"/>
    <s v="СУКОНКИН ИВАН ПАВЛОВИЧ"/>
    <s v="130500594749"/>
    <d v="2001-12-31T00:00:00"/>
    <d v="2013-11-13T00:00:00"/>
    <s v="1/1"/>
    <n v="1"/>
    <d v="2013-11-13T00:00:00"/>
    <s v=""/>
    <d v="2012-06-28T00:00:00"/>
    <s v=""/>
    <m/>
    <n v="3.0000000000000001E-3"/>
    <s v=" Жилые дома"/>
    <s v="объект ижс"/>
    <n v="25.2"/>
    <n v="95830.31"/>
    <s v="89213850003"/>
    <s v="431676, РОССИЯ, Мордовия Респ, Большеигнатовский р-н, , с Моревка, ул Школьная, 2, ,"/>
    <n v="89613450"/>
    <s v=" ставка 0,3"/>
    <x v="16"/>
    <n v="3802.7900793650792"/>
  </r>
  <r>
    <s v="13:21:0310001:235"/>
    <s v="ЦАБИН АЛЕКСЕЙ ГРИГОРЬЕВИЧ"/>
    <s v="132100773793"/>
    <d v="1990-01-01T00:00:00"/>
    <d v="2020-04-29T00:00:00"/>
    <s v="1/1"/>
    <n v="1"/>
    <d v="2020-04-29T00:00:00"/>
    <s v="001001001000 - Собственность"/>
    <s v=""/>
    <s v=""/>
    <m/>
    <n v="3.0000000000000001E-3"/>
    <s v=" Жилые дома"/>
    <s v=""/>
    <n v="16"/>
    <n v="81594.720000000001"/>
    <s v="89254805009"/>
    <s v="431049,Россия,Мордовия Респ,Торбеевский р-н,,Мальцево с,Садовая ул,10,,"/>
    <n v="89654405"/>
    <s v=" ставка 0,3"/>
    <x v="5"/>
    <n v="5099.67"/>
  </r>
  <r>
    <s v="13:21:0313001:458"/>
    <s v="ЭРЗИН ПЕТР ПАВЛОВИЧ"/>
    <s v="622401843219"/>
    <d v="1958-02-11T00:00:00"/>
    <d v="2015-12-28T00:00:00"/>
    <s v="1/1"/>
    <n v="1"/>
    <d v="2015-12-28T00:00:00"/>
    <s v="001001001000 - Собственность"/>
    <s v=""/>
    <s v=""/>
    <m/>
    <n v="3.0000000000000001E-3"/>
    <s v=" Жилые дома"/>
    <s v=""/>
    <n v="32.5"/>
    <n v="151443.17000000001"/>
    <s v="89254885008"/>
    <s v="431022,Россия,Мордовия Респ,Торбеевский р-н,,Носакино с,Озерная ул,11,,"/>
    <n v="89654485"/>
    <s v=" ставка 0,3"/>
    <x v="5"/>
    <n v="4659.7898461538462"/>
  </r>
  <r>
    <s v="13:23:1113250:732"/>
    <s v="ТВЕРДОВСКАЯ НАТАЛИЯ НИКОЛАЕВНА"/>
    <s v="132813790872"/>
    <d v="2014-09-03T00:00:00"/>
    <d v="2020-05-12T00:00:00"/>
    <s v="1/1"/>
    <n v="1"/>
    <d v="2020-05-12T00:00:00"/>
    <s v="001001001000 - Собственность"/>
    <d v="2012-06-28T00:00:00"/>
    <s v=""/>
    <n v="437.29210939929339"/>
    <n v="3.0000000000000001E-3"/>
    <s v=" Жилые дома"/>
    <s v="жилой дом"/>
    <n v="56.6"/>
    <n v="1250037.04"/>
    <s v="89401000000"/>
    <s v="430007, РОССИЯ, , , г Саранск, , ул Институтская, 2, ,"/>
    <n v="89701000"/>
    <s v=" ставка 0,3"/>
    <x v="0"/>
    <n v="22085.460070671379"/>
  </r>
  <r>
    <s v=""/>
    <s v="Шебардин Николай Викторович"/>
    <s v="130700161196"/>
    <d v="2000-02-24T00:00:00"/>
    <d v="2016-08-23T00:00:00"/>
    <s v="1/1"/>
    <n v="1"/>
    <d v="2016-08-23T00:00:00"/>
    <s v="001001001000 - Собственность"/>
    <s v=""/>
    <s v="13:07:571:0:3:57:0:0"/>
    <m/>
    <n v="3.0000000000000001E-3"/>
    <s v=" Жилые дома"/>
    <s v=""/>
    <n v="42"/>
    <s v=""/>
    <s v="89218825001"/>
    <s v="431370, РОССИЯ, Мордовия Респ, , , с Ельники, ул И.Галянова, 59, ,"/>
    <n v="89618425"/>
    <s v="Ставка 0"/>
    <x v="9"/>
    <m/>
  </r>
  <r>
    <s v="13:10:0113001:1716"/>
    <s v="АБРОСИМОВ НИКОЛАЙ ИВАНОВИЧ"/>
    <s v="131001030019"/>
    <d v="1985-12-12T00:00:00"/>
    <d v="2015-10-04T00:00:00"/>
    <s v="1/1"/>
    <n v="1"/>
    <d v="2015-10-04T00:00:00"/>
    <s v="001001001000 - Собственность"/>
    <d v="2014-10-27T00:00:00"/>
    <s v=""/>
    <m/>
    <n v="3.0000000000000001E-3"/>
    <s v=" Жилые дома"/>
    <s v=""/>
    <n v="38.799999999999997"/>
    <n v="464952.04"/>
    <s v="89226855001"/>
    <s v="431630, РОССИЯ, Мордовия Респ, Ичалковский р-н, , с Оброчное, ул Ленина, 20, ,"/>
    <n v="89626455"/>
    <s v=" ставка 0,3"/>
    <x v="14"/>
    <n v="11983.300000000001"/>
  </r>
  <r>
    <s v="13:03:0104010:734"/>
    <s v="ТАТАРКИНА МАРИЯ ЛЕОНИДОВНА"/>
    <s v="130302377534"/>
    <d v="1990-01-01T00:00:00"/>
    <d v="2016-09-28T00:00:00"/>
    <s v="1/1"/>
    <n v="1"/>
    <d v="2016-09-28T00:00:00"/>
    <s v=""/>
    <d v="2012-06-28T00:00:00"/>
    <s v=""/>
    <m/>
    <n v="3.0000000000000001E-3"/>
    <s v=" Жилые дома"/>
    <s v="жилой дом"/>
    <n v="26.3"/>
    <n v="222706.56"/>
    <s v="89207812002"/>
    <s v=",,Мордовия Респ,Атяшевский р-н,,Батушево с,Карла Маркса ул,26,,"/>
    <n v="89607412"/>
    <s v=" ставка 0,3"/>
    <x v="21"/>
    <n v="8467.9300380228142"/>
  </r>
  <r>
    <s v="13:03:0104010:563"/>
    <s v="БАБАЙКИНА АННА ЕГОРОВНА"/>
    <s v="130302421751"/>
    <d v="1990-01-01T00:00:00"/>
    <d v="2015-01-15T00:00:00"/>
    <s v="1/1"/>
    <n v="1"/>
    <d v="2015-01-15T00:00:00"/>
    <s v=""/>
    <s v=""/>
    <s v=""/>
    <m/>
    <n v="3.0000000000000001E-3"/>
    <s v=" Жилые дома"/>
    <s v=""/>
    <n v="15.1"/>
    <n v="126801.34"/>
    <s v="89207812002"/>
    <s v="431826,,Мордовия Респ,Атяшевский р-н,,Батушево с,Карла Маркса ул,17,,"/>
    <n v="89607412"/>
    <s v=" ставка 0,3"/>
    <x v="21"/>
    <n v="8397.4397350993386"/>
  </r>
  <r>
    <s v="13:06:0403001:573"/>
    <s v="ШУБИН ВЛАДИМИР ВАСИЛЬЕВИЧ"/>
    <s v="773311781444"/>
    <d v="2014-10-15T00:00:00"/>
    <d v="2015-04-26T00:00:00"/>
    <s v="1/1"/>
    <n v="1"/>
    <d v="2015-04-26T00:00:00"/>
    <s v="001001001000 - Собственность"/>
    <s v=""/>
    <s v=""/>
    <m/>
    <n v="3.0000000000000001E-3"/>
    <s v=" Жилые дома"/>
    <s v=""/>
    <n v="18.5"/>
    <n v="93411.87"/>
    <s v="89216815001"/>
    <s v="р-н Дубенский, с Енгалычево, ул Комсомольская, д 18А"/>
    <n v="89616415"/>
    <s v=" ставка 0,3"/>
    <x v="20"/>
    <n v="5049.2902702702704"/>
  </r>
  <r>
    <s v="13:03:0218004:381"/>
    <s v="СЛУГИНА МАРИЯ ИВАНОВНА"/>
    <s v="130301167020"/>
    <d v="1998-01-01T00:00:00"/>
    <d v="2014-04-22T00:00:00"/>
    <s v="1/1"/>
    <n v="1"/>
    <d v="2014-04-22T00:00:00"/>
    <s v=""/>
    <s v=""/>
    <s v=""/>
    <m/>
    <n v="3.0000000000000001E-3"/>
    <s v=" Жилые дома"/>
    <s v=""/>
    <n v="29.8"/>
    <n v="218026.04"/>
    <s v="89207868002"/>
    <s v="431821,Россия,Мордовия Респ,Атяшевский р-н,,Мордовские Дубровки д,Октябрьская ул,18,,"/>
    <n v="89607468"/>
    <s v=" ставка 0,3"/>
    <x v="21"/>
    <n v="7316.3100671140937"/>
  </r>
  <r>
    <s v="13:03:0218004:590"/>
    <s v="ВОЛОДЬКИНА АННА СТЕПАНОВНА"/>
    <s v="130301173506"/>
    <d v="1998-01-01T00:00:00"/>
    <d v="2013-03-08T00:00:00"/>
    <s v="1/1"/>
    <n v="1"/>
    <d v="2013-03-08T00:00:00"/>
    <s v=""/>
    <s v=""/>
    <s v=""/>
    <m/>
    <n v="3.0000000000000001E-3"/>
    <s v=" Жилые дома"/>
    <s v=""/>
    <n v="22.8"/>
    <n v="152394.51999999999"/>
    <s v="89207868002"/>
    <s v="431821,Россия,Мордовия Респ,Атяшевский р-н,,Мордовские Дубровки д,Октябрьская ул,37,,"/>
    <n v="89607468"/>
    <s v=" ставка 0,3"/>
    <x v="21"/>
    <n v="6683.970175438596"/>
  </r>
  <r>
    <s v="13:04:0209001:498"/>
    <s v="ХЛУЧИН АЛЕКСАНДР ВЛАДИМИРОВИЧ"/>
    <s v="130400749565"/>
    <d v="1996-01-01T00:00:00"/>
    <d v="2020-05-04T00:00:00"/>
    <s v="1/1"/>
    <n v="1"/>
    <d v="2020-05-04T00:00:00"/>
    <s v=""/>
    <s v=""/>
    <s v=""/>
    <m/>
    <n v="3.0000000000000001E-3"/>
    <s v=" Жилые дома"/>
    <s v=""/>
    <n v="22.2"/>
    <n v="149466.16"/>
    <s v="89210850001"/>
    <s v="431756,РОССИЯ,Мордовия Респ,Большеберезниковский р-н,,Починки с,Ленинская ул,44,,"/>
    <n v="89610450"/>
    <s v=" ставка 0,3"/>
    <x v="19"/>
    <n v="6732.7099099099105"/>
  </r>
  <r>
    <s v="13:03:0218004:630"/>
    <s v="БАТЯРКИНА КЛАВДИЯ ПАВЛОВНА"/>
    <s v="130301179530"/>
    <d v="1998-01-01T00:00:00"/>
    <d v="2012-10-24T00:00:00"/>
    <s v="1/1"/>
    <n v="1"/>
    <d v="2012-10-24T00:00:00"/>
    <s v=""/>
    <d v="2012-06-28T00:00:00"/>
    <s v=""/>
    <m/>
    <n v="3.0000000000000001E-3"/>
    <s v=" Жилые дома"/>
    <s v="жилой дом"/>
    <n v="32.1"/>
    <n v="234853.55"/>
    <s v="89207868002"/>
    <s v="431821,Россия,Мордовия Респ,Атяшевский р-н,,Мордовские Дубровки д,Октябрьская ул,122,,"/>
    <n v="89607468"/>
    <s v=" ставка 0,3"/>
    <x v="21"/>
    <n v="7316.3099688473512"/>
  </r>
  <r>
    <s v="13:03:0218004:730"/>
    <s v="БУХАРКИНА ЕКАТЕРИНА ИВАНОВНА"/>
    <s v="130301773990"/>
    <d v="1998-01-01T00:00:00"/>
    <d v="2015-05-26T00:00:00"/>
    <s v="1/1"/>
    <n v="1"/>
    <d v="2015-05-26T00:00:00"/>
    <s v=""/>
    <s v=""/>
    <s v=""/>
    <m/>
    <n v="3.0000000000000001E-3"/>
    <s v=" Жилые дома"/>
    <s v=""/>
    <n v="32.1"/>
    <n v="208798.62"/>
    <s v="89207868001"/>
    <s v="431821,Россия,Мордовия Респ,Атяшевский р-н,,Сабанчеево с,Пролетарская ул,36,,"/>
    <n v="89607468"/>
    <s v=" ставка 0,3"/>
    <x v="21"/>
    <n v="6504.6299065420553"/>
  </r>
  <r>
    <s v="13:03:0218004:658"/>
    <s v="БЕЛЯЕВА МАРИЯ СТЕПАНОВНА"/>
    <s v="130301255452"/>
    <d v="1998-01-01T00:00:00"/>
    <d v="2013-03-02T00:00:00"/>
    <s v="1/1"/>
    <n v="1"/>
    <d v="2013-03-02T00:00:00"/>
    <s v=""/>
    <s v=""/>
    <s v=""/>
    <m/>
    <n v="3.0000000000000001E-3"/>
    <s v=" Жилые дома"/>
    <s v=""/>
    <n v="41.4"/>
    <n v="283866.96999999997"/>
    <s v="89207868001"/>
    <s v="431821,Россия,Мордовия Респ,Атяшевский р-н,,Сабанчеево с,Ленина ул,19,,"/>
    <n v="89607468"/>
    <s v=" ставка 0,3"/>
    <x v="21"/>
    <n v="6856.6900966183566"/>
  </r>
  <r>
    <s v="13:03:0218004:646"/>
    <s v="ОБМАЙКИНА РАИСА ВАСИЛЬЕВНА"/>
    <s v="130301167100"/>
    <d v="1998-01-01T00:00:00"/>
    <d v="2013-07-19T00:00:00"/>
    <s v="1/1"/>
    <n v="1"/>
    <d v="2013-07-19T00:00:00"/>
    <s v=""/>
    <s v=""/>
    <s v=""/>
    <m/>
    <n v="3.0000000000000001E-3"/>
    <s v=" Жилые дома"/>
    <s v=""/>
    <n v="28.4"/>
    <n v="207783.2"/>
    <s v="89207868002"/>
    <s v="431821,Россия,Мордовия Респ,Атяшевский р-н,,Мордовские Дубровки д,Октябрьская ул,73,,"/>
    <n v="89607468"/>
    <s v=" ставка 0,3"/>
    <x v="21"/>
    <n v="7316.3098591549306"/>
  </r>
  <r>
    <s v="13:03:0218004:332"/>
    <s v="СИДОРОВ НИКОЛАЙ ДМИТРИЕВИЧ"/>
    <s v="130300536362"/>
    <d v="1998-01-01T00:00:00"/>
    <d v="2019-12-17T00:00:00"/>
    <s v="1/1"/>
    <n v="1"/>
    <d v="2019-12-17T00:00:00"/>
    <s v=""/>
    <s v=""/>
    <s v=""/>
    <n v="271.9955076303317"/>
    <n v="3.0000000000000001E-3"/>
    <s v=" Жилые дома"/>
    <s v=""/>
    <n v="63.3"/>
    <n v="431511.67"/>
    <s v="89207868002"/>
    <s v="431821,,Мордовия Респ,Атяшевский р-н,,Мордовские Дубровки д,Новая ул,4,,2"/>
    <n v="89607468"/>
    <s v=" ставка 0,3"/>
    <x v="21"/>
    <n v="6816.9300157977887"/>
  </r>
  <r>
    <s v="13:03:0202004:1304"/>
    <s v="БОРИСОВ МИХАИЛ ЛАВРЕНТЬЕВИЧ"/>
    <s v="130301035344"/>
    <d v="1990-01-01T00:00:00"/>
    <d v="2012-03-12T00:00:00"/>
    <s v="1/1"/>
    <n v="1"/>
    <d v="2012-03-12T00:00:00"/>
    <s v=""/>
    <s v=""/>
    <s v=""/>
    <m/>
    <n v="3.0000000000000001E-3"/>
    <s v=" Жилые дома"/>
    <s v=""/>
    <n v="31.6"/>
    <n v="171235.03"/>
    <s v="89207804001"/>
    <s v="431823,Россия,Мордовия Респ,Атяшевский р-н,,Алово с,Советская ул,155,,"/>
    <n v="89607404"/>
    <s v=" ставка 0,3"/>
    <x v="21"/>
    <n v="5418.8300632911387"/>
  </r>
  <r>
    <s v="13:03:0202004:1417"/>
    <s v="ФОМИНА ТАТЬЯНА ПЕТРОВНА"/>
    <s v="130301792129"/>
    <d v="1990-01-01T00:00:00"/>
    <d v="2012-02-13T00:00:00"/>
    <s v="1/1"/>
    <n v="1"/>
    <d v="2012-02-13T00:00:00"/>
    <s v=""/>
    <s v=""/>
    <s v=""/>
    <m/>
    <n v="3.0000000000000001E-3"/>
    <s v=" Жилые дома"/>
    <s v=""/>
    <n v="19.899999999999999"/>
    <n v="118724.79"/>
    <s v="89207804001"/>
    <s v="431823,Россия,Мордовия Респ,Атяшевский р-н,,Алово с,Советская ул,114,,"/>
    <n v="89607404"/>
    <s v=" ставка 0,3"/>
    <x v="21"/>
    <n v="5966.0698492462316"/>
  </r>
  <r>
    <s v="13:01:0203002:594"/>
    <s v="ДЕМЕНТЬЕВ ДМИТРИЙ ВИКТОРОВИЧ"/>
    <s v="130100201672"/>
    <d v="1999-01-01T00:00:00"/>
    <d v="2018-03-21T00:00:00"/>
    <s v="1/1"/>
    <n v="1"/>
    <d v="2018-03-21T00:00:00"/>
    <s v=""/>
    <s v=""/>
    <s v=""/>
    <m/>
    <n v="3.0000000000000001E-3"/>
    <s v=" Жилые дома"/>
    <s v=""/>
    <n v="33.299999999999997"/>
    <n v="304084.61"/>
    <s v="89203802001"/>
    <s v="431850,Россия,Мордовия Респ,Ардатовский р-н,,Ардатов п/ст,Набережная ул,7,,"/>
    <n v="89603402"/>
    <s v=" ставка 0,3"/>
    <x v="22"/>
    <n v="9131.6699699699711"/>
  </r>
  <r>
    <s v="13:03:0218004:417"/>
    <s v="КАЗАКОВА АННА ПЕТРОВНА"/>
    <s v="130301250944"/>
    <d v="1998-01-01T00:00:00"/>
    <d v="2012-05-25T00:00:00"/>
    <s v="1/1"/>
    <n v="1"/>
    <d v="2012-05-25T00:00:00"/>
    <s v=""/>
    <s v=""/>
    <s v=""/>
    <m/>
    <n v="3.0000000000000001E-3"/>
    <s v=" Жилые дома"/>
    <s v=""/>
    <n v="27.3"/>
    <n v="182472.38"/>
    <s v="89207868001"/>
    <s v="431821,,Мордовия Респ,Атяшевский р-н,,Сабанчеево с,Пролетарская ул,46,,"/>
    <n v="89607468"/>
    <s v=" ставка 0,3"/>
    <x v="21"/>
    <n v="6683.9699633699638"/>
  </r>
  <r>
    <s v="13:12:0233001:338"/>
    <s v="КАТИН ВИКТОР АЛЕКСАНДРОВИЧ"/>
    <s v="132100259027"/>
    <d v="1997-01-01T00:00:00"/>
    <d v="2013-02-25T00:00:00"/>
    <s v="1/1"/>
    <n v="1"/>
    <d v="2013-02-25T00:00:00"/>
    <s v="001001001000 - Собственность"/>
    <s v=""/>
    <s v=""/>
    <m/>
    <n v="3.0000000000000001E-3"/>
    <s v=" Жилые дома"/>
    <s v=""/>
    <n v="35.299999999999997"/>
    <n v="212119.11"/>
    <s v="89229830009"/>
    <s v="431309,Россия,Мордовия Респ,Ковылкинский р-н,,Унуевский Майдан с,Верхняя ул,27,,"/>
    <n v="89629430"/>
    <s v=" ставка 0,3"/>
    <x v="11"/>
    <n v="6009.0399433427765"/>
  </r>
  <r>
    <s v="13:23:0903114:236"/>
    <s v="КОЗЫРЕНКОВ ВИКТОР ФЕДОРОВИЧ"/>
    <s v="132802750532"/>
    <d v="2004-12-01T00:00:00"/>
    <d v="2017-11-14T00:00:00"/>
    <s v="1/1"/>
    <n v="1"/>
    <d v="2017-11-14T00:00:00"/>
    <s v="001001001000 - Собственность"/>
    <d v="2012-06-30T00:00:00"/>
    <s v="13:23:183/2004:216"/>
    <n v="703.52112"/>
    <n v="3.0000000000000001E-3"/>
    <s v="Гаражи"/>
    <s v=""/>
    <n v="18.899999999999999"/>
    <n v="234507.04"/>
    <s v="89401000000"/>
    <s v="430030,РОССИЯ,,,Саранск г,,Свет гск,,,284"/>
    <n v="89701000"/>
    <s v=" ставка 0,3"/>
    <x v="0"/>
    <n v="12407.779894179896"/>
  </r>
  <r>
    <s v=""/>
    <s v="КОЗНОВА АННА ЯКОВЛЕВНА"/>
    <s v="132606967698"/>
    <d v="2001-10-17T00:00:00"/>
    <d v="2012-06-29T00:00:00"/>
    <s v="1/1"/>
    <n v="1"/>
    <d v="2012-06-29T00:00:00"/>
    <s v="001001002000 - Общая долевая собственность"/>
    <s v=""/>
    <s v="13:23:1456:0:402:83:АА1:0"/>
    <m/>
    <n v="3.0000000000000001E-3"/>
    <s v=" Жилые дома"/>
    <s v=""/>
    <n v="63.6"/>
    <s v=""/>
    <s v="89401000000"/>
    <s v=",РОССИЯ,Республика Мордовия,,Саранск г,,Маринина ул,83,,"/>
    <n v="89701000"/>
    <s v="Ставка 0"/>
    <x v="0"/>
    <m/>
  </r>
  <r>
    <s v=""/>
    <s v="ТРИФОНОВ ЮРИЙ НИКОЛАЕВИЧ"/>
    <s v="132807346450"/>
    <d v="1999-01-01T00:00:00"/>
    <d v="2013-05-12T00:00:00"/>
    <s v="1/1"/>
    <n v="1"/>
    <d v="2013-05-12T00:00:00"/>
    <s v="001001001000 - Собственность"/>
    <s v=""/>
    <s v="24525"/>
    <m/>
    <n v="3.0000000000000001E-3"/>
    <s v="Гаражи"/>
    <s v=""/>
    <n v="0"/>
    <s v=""/>
    <s v="89401000000"/>
    <s v="430006,РОССИЯ,,,Саранск г,,Северный гск,198,,"/>
    <n v="89701000"/>
    <s v="Ставка 0"/>
    <x v="0"/>
    <m/>
  </r>
  <r>
    <s v="13:23:1106065:249"/>
    <s v="ГУДОШНИКОВ МИХАИЛ ВАСИЛЬЕВИЧ"/>
    <s v="132807173367"/>
    <d v="1999-01-01T00:00:00"/>
    <d v="2013-08-26T00:00:00"/>
    <s v="1/1"/>
    <n v="1"/>
    <d v="2013-08-26T00:00:00"/>
    <s v="001001001000 - Собственность"/>
    <d v="2012-06-28T00:00:00"/>
    <s v="13-13-01/098/2006-423"/>
    <n v="655.96113000000003"/>
    <n v="3.0000000000000001E-3"/>
    <s v="Гаражи"/>
    <s v=""/>
    <n v="16.600000000000001"/>
    <n v="218653.71"/>
    <s v="89401000000"/>
    <s v="430006,РОССИЯ,,,Саранск г,,Северный гск,155,,"/>
    <n v="89701000"/>
    <s v=" ставка 0,3"/>
    <x v="0"/>
    <n v="13171.910240963854"/>
  </r>
  <r>
    <s v="13:23:1106065:249"/>
    <s v="Гудошникова Вера Васильевна"/>
    <s v="132805797426"/>
    <d v="2013-08-26T00:00:00"/>
    <d v="2017-09-11T00:00:00"/>
    <s v="1/1"/>
    <n v="1"/>
    <d v="2017-09-11T00:00:00"/>
    <s v="001001001000 - Собственность"/>
    <d v="2012-06-28T00:00:00"/>
    <s v="13-13-01/098/2006-423"/>
    <n v="655.96113000000003"/>
    <n v="3.0000000000000001E-3"/>
    <s v="Гаражи"/>
    <s v=""/>
    <n v="16.600000000000001"/>
    <n v="218653.71"/>
    <s v="89401000000"/>
    <s v="430006,РОССИЯ,,,Саранск г,,Северный гск,155,,"/>
    <n v="89701000"/>
    <s v=" ставка 0,3"/>
    <x v="0"/>
    <n v="13171.910240963854"/>
  </r>
  <r>
    <s v="13:23:1106065:210"/>
    <s v="ИЛЯКОВ ВИКТОР НИКОЛАЕВИЧ"/>
    <s v="132803918530"/>
    <d v="1999-01-01T00:00:00"/>
    <d v="2013-04-21T00:00:00"/>
    <s v="1/2"/>
    <n v="0.5"/>
    <d v="2013-04-21T00:00:00"/>
    <s v="001001002000 - Общая долевая собственность"/>
    <d v="2012-06-28T00:00:00"/>
    <s v="13-13-01/272/2007-029"/>
    <n v="299.79906"/>
    <n v="3.0000000000000001E-3"/>
    <s v="Гаражи"/>
    <s v=""/>
    <n v="16.2"/>
    <n v="199866.04"/>
    <s v="89401000000"/>
    <s v="430006,РОССИЯ,,,Саранск г,,Северный гск,59,,"/>
    <n v="89701000"/>
    <s v=" ставка 0,3"/>
    <x v="0"/>
    <n v="12337.409876543212"/>
  </r>
  <r>
    <s v="13:23:1106065:210"/>
    <s v="ИЛЯКОВ СЕРГЕЙ НИКОЛАЕВИЧ"/>
    <s v="132600319193"/>
    <d v="2010-10-03T00:00:00"/>
    <d v="2017-10-21T00:00:00"/>
    <s v="1/1"/>
    <n v="1"/>
    <d v="2017-10-21T00:00:00"/>
    <s v="001001001000 - Собственность"/>
    <d v="2012-06-28T00:00:00"/>
    <s v="13-13-01/272/2007-029"/>
    <n v="599.59811999999999"/>
    <n v="3.0000000000000001E-3"/>
    <s v="Гаражи"/>
    <s v=""/>
    <n v="16.2"/>
    <n v="199866.04"/>
    <s v="89401000000"/>
    <s v="430006,РОССИЯ,,,Саранск г,,Северный гск,59,,"/>
    <n v="89701000"/>
    <s v=" ставка 0,3"/>
    <x v="0"/>
    <n v="12337.409876543212"/>
  </r>
  <r>
    <s v="13:23:1001019:683"/>
    <s v="ДАВЫДОВ АЛЕКСАНДР ВАСИЛЬЕВИЧ"/>
    <s v="132701384819"/>
    <d v="1999-01-01T00:00:00"/>
    <d v="2016-12-29T00:00:00"/>
    <s v="1/1"/>
    <n v="1"/>
    <d v="2016-12-29T00:00:00"/>
    <s v="001001001000 - Собственность"/>
    <d v="2012-06-30T00:00:00"/>
    <s v="13-13-01/259/2009-189"/>
    <n v="589.89395999999999"/>
    <n v="3.0000000000000001E-3"/>
    <s v="Гаражи"/>
    <s v=""/>
    <n v="16.5"/>
    <n v="196631.32"/>
    <s v="89401000000"/>
    <s v="430006, РОССИЯ, , , г Саранск, , ул Центральная, 62,  ,"/>
    <n v="89701000"/>
    <s v=" ставка 0,3"/>
    <x v="0"/>
    <n v="11917.049696969698"/>
  </r>
  <r>
    <s v=""/>
    <s v="ГОЛОВАНОВ ЕВГЕНИЙ МИХАЙЛОВИЧ"/>
    <s v="132805761701"/>
    <d v="1998-01-01T00:00:00"/>
    <d v="2012-01-02T00:00:00"/>
    <s v="1/1"/>
    <n v="1"/>
    <d v="2012-01-02T00:00:00"/>
    <s v="001001001000 - Собственность"/>
    <s v=""/>
    <s v="18348"/>
    <m/>
    <n v="3.0000000000000001E-3"/>
    <s v="Гаражи"/>
    <s v=""/>
    <n v="0"/>
    <s v=""/>
    <s v="89401000000"/>
    <s v="430006, РОССИЯ, , , г Саранск, , ул Центральная, 2,  ,"/>
    <n v="89701000"/>
    <s v="Ставка 0"/>
    <x v="0"/>
    <m/>
  </r>
  <r>
    <s v=""/>
    <s v="НОЗДРИН АЛЕКСЕЙ ПЕТРОВИЧ"/>
    <s v="132606763535"/>
    <d v="1999-01-01T00:00:00"/>
    <d v="2013-03-29T00:00:00"/>
    <s v="1/1"/>
    <n v="1"/>
    <d v="2013-03-29T00:00:00"/>
    <s v="001001001000 - Собственность"/>
    <s v=""/>
    <s v="24494"/>
    <m/>
    <n v="3.0000000000000001E-3"/>
    <s v="Гаражи"/>
    <s v=""/>
    <n v="0"/>
    <s v=""/>
    <s v="89401000000"/>
    <s v="430006,РОССИЯ,,,Саранск г,,Северный гск,173,,"/>
    <n v="89701000"/>
    <s v="Ставка 0"/>
    <x v="0"/>
    <m/>
  </r>
  <r>
    <s v="13:23:1106065:248"/>
    <s v="ЛОГИНОВ АЛЕКСАНДР МИХАЙЛОВИЧ"/>
    <s v="132703910753"/>
    <d v="1999-01-01T00:00:00"/>
    <d v="2012-08-08T00:00:00"/>
    <s v="1/1"/>
    <n v="1"/>
    <d v="2012-08-08T00:00:00"/>
    <s v="001001001000 - Собственность"/>
    <s v=""/>
    <s v="13-13-01/213/2007-242"/>
    <n v="647.18475000000001"/>
    <n v="3.0000000000000001E-3"/>
    <s v="Гаражи"/>
    <s v=""/>
    <n v="16.100000000000001"/>
    <n v="215728.25"/>
    <s v="89401000000"/>
    <s v="430006,РОССИЯ,,,Саранск г,,Северный гск,38,,"/>
    <n v="89701000"/>
    <s v=" ставка 0,3"/>
    <x v="0"/>
    <n v="13399.270186335403"/>
  </r>
  <r>
    <s v=""/>
    <s v="ВИШНЯКОВА РАИСА АНИСИМОВНА"/>
    <s v="132700907209"/>
    <d v="1997-01-01T00:00:00"/>
    <d v="2013-03-23T00:00:00"/>
    <s v="1/1"/>
    <n v="1"/>
    <d v="2013-03-23T00:00:00"/>
    <s v="001001001000 - Собственность"/>
    <s v=""/>
    <s v="18762"/>
    <m/>
    <n v="3.0000000000000001E-3"/>
    <s v="Гаражи"/>
    <s v=""/>
    <n v="0"/>
    <s v=""/>
    <s v="89401000000"/>
    <s v="430006, РОССИЯ, , , г Саранск, , ул Центральная, 1А,  ,"/>
    <n v="89701000"/>
    <s v="Ставка 0"/>
    <x v="0"/>
    <m/>
  </r>
  <r>
    <s v="13:01:0219002:510"/>
    <s v="ЛЮБЕЗНОВ ИВАН МИХАЙЛОВИЧ"/>
    <s v="130101950473"/>
    <d v="1999-01-01T00:00:00"/>
    <d v="2007-05-21T00:00:00"/>
    <s v="1/1"/>
    <n v="1"/>
    <d v="2007-05-21T00:00:00"/>
    <s v=""/>
    <s v=""/>
    <s v=""/>
    <n v="121.85277000000002"/>
    <n v="3.0000000000000001E-3"/>
    <s v=" Жилые дома"/>
    <s v=""/>
    <n v="56.5"/>
    <n v="353060.59"/>
    <s v="89203860001"/>
    <s v="431870,Россия,Мордовия Респ,Ардатовский р-н,,Октябрьский п,Придорожная ул,6,,"/>
    <n v="89603460"/>
    <s v=" ставка 0,3"/>
    <x v="22"/>
    <n v="6248.8600000000006"/>
  </r>
  <r>
    <s v="13:03:0309007:101"/>
    <s v="БАТУНИН НИКОЛАЙ ПАВЛОВИЧ"/>
    <s v="130301120310"/>
    <d v="1999-01-01T00:00:00"/>
    <d v="2015-11-25T00:00:00"/>
    <s v="1/1"/>
    <n v="1"/>
    <d v="2015-11-25T00:00:00"/>
    <s v=""/>
    <s v=""/>
    <s v=""/>
    <m/>
    <n v="3.0000000000000001E-3"/>
    <s v=" Жилые дома"/>
    <s v=""/>
    <n v="41"/>
    <n v="300023.65000000002"/>
    <s v="89207844008"/>
    <s v=",,Мордовия Респ,Атяшевский р-н,,Елхи д,Буденного ул,31,,"/>
    <n v="89607444"/>
    <s v=" ставка 0,3"/>
    <x v="21"/>
    <n v="7317.6500000000005"/>
  </r>
  <r>
    <s v="13:03:0311010:386"/>
    <s v="МУРАВЬЕВА МАРИЯ АНАТОЛЬЕВНА"/>
    <s v="132705262762"/>
    <d v="2015-07-08T00:00:00"/>
    <d v="2017-06-27T00:00:00"/>
    <s v="1/1"/>
    <n v="1"/>
    <d v="2017-06-27T00:00:00"/>
    <s v="001001001000 - Собственность"/>
    <d v="2014-10-08T00:00:00"/>
    <s v=""/>
    <m/>
    <n v="3.0000000000000001E-3"/>
    <s v=" Жилые дома"/>
    <s v=""/>
    <n v="45.8"/>
    <n v="271414.92"/>
    <s v="89207840003"/>
    <s v="431818,Россия,Мордовия Респ,Атяшевский р-н,,Челпаново с,Ленина ул,25,,"/>
    <n v="89607440"/>
    <s v=" ставка 0,3"/>
    <x v="21"/>
    <n v="5926.0899563318781"/>
  </r>
  <r>
    <s v="13:01:0420003:83"/>
    <s v="ЗАЙЦЕВ НИКОЛАЙ ГАВРИЛОВИЧ"/>
    <s v="130101984641"/>
    <d v="2002-12-31T00:00:00"/>
    <d v="2017-01-14T00:00:00"/>
    <s v="1/1"/>
    <n v="1"/>
    <d v="2017-01-14T00:00:00"/>
    <s v=""/>
    <s v=""/>
    <s v=""/>
    <m/>
    <n v="3.0000000000000001E-3"/>
    <s v=" Жилые дома"/>
    <s v=""/>
    <n v="34.5"/>
    <n v="177053.65"/>
    <s v="89203828005"/>
    <s v="431875,Россия,Мордовия Респ,Ардатовский р-н,,Олевка с,Центральная ул,37,,"/>
    <n v="89603428"/>
    <s v=" ставка 0,3"/>
    <x v="22"/>
    <n v="5131.9898550724638"/>
  </r>
  <r>
    <s v="13:15:0101003:595"/>
    <s v="РУБЛЕВСКАЯ ОЛЬГА АЛЕКСЕЕВНА"/>
    <s v="132806297218"/>
    <d v="1999-01-01T00:00:00"/>
    <d v="2016-05-30T00:00:00"/>
    <s v="1/1"/>
    <n v="1"/>
    <d v="2016-05-30T00:00:00"/>
    <s v=""/>
    <s v=""/>
    <s v=""/>
    <m/>
    <n v="3.0000000000000001E-3"/>
    <s v=" Жилые дома"/>
    <s v="жилой дом"/>
    <n v="32.6"/>
    <n v="570267.89"/>
    <s v="89237832002"/>
    <s v="431583, Россия, Мордовия Респ, Лямбирский р-н, , д Малая Елховка, ул Октябрьская, 25, ,"/>
    <n v="89637432"/>
    <s v=" ставка 0,3"/>
    <x v="15"/>
    <n v="17492.880061349693"/>
  </r>
  <r>
    <s v="13:16:0101037:210"/>
    <s v="СУРИНА АНАСТАСИЯ ДАНИЛОВНА"/>
    <s v="131656365513"/>
    <d v="1998-01-01T00:00:00"/>
    <d v="2012-04-01T00:00:00"/>
    <s v="1/1"/>
    <n v="1"/>
    <d v="2012-04-01T00:00:00"/>
    <s v=""/>
    <s v=""/>
    <s v=""/>
    <m/>
    <n v="3.0000000000000001E-3"/>
    <s v=" Жилые дома"/>
    <s v="Индивидуальный жилой дом"/>
    <n v="40.1"/>
    <n v="531409.61"/>
    <s v="89240802001"/>
    <s v="431602, Россия, Мордовия Респ, , , п Ромоданово, ул Рабочая, 28, ,"/>
    <n v="89640402"/>
    <s v=" ставка 0,3"/>
    <x v="17"/>
    <n v="13252.109975062343"/>
  </r>
  <r>
    <s v="13:16:0316001:135"/>
    <s v="БАЛАНДИН ЕВГЕНИЙ ПЕТРОВИЧ"/>
    <s v="132809874777"/>
    <d v="2002-01-01T00:00:00"/>
    <d v="2020-01-19T00:00:00"/>
    <s v="1/2"/>
    <n v="0.5"/>
    <d v="2020-01-19T00:00:00"/>
    <s v=""/>
    <s v=""/>
    <s v=""/>
    <m/>
    <n v="3.0000000000000001E-3"/>
    <s v=" Жилые дома"/>
    <s v="Жилой дом"/>
    <n v="33.4"/>
    <n v="450689.25"/>
    <s v="89240810004"/>
    <s v="431617, Россия, Мордовия Респ, Ромодановский р-н, , с Старая Михайловка, ул Полежаева, 1, ,"/>
    <n v="89640410"/>
    <s v=" ставка 0,3"/>
    <x v="17"/>
    <n v="13493.69011976048"/>
  </r>
  <r>
    <s v="13:05:0208001:405"/>
    <s v="ТИМОНИН НИКОЛАЙ АЛЕКСАНДРОВИЧ"/>
    <s v="130500359569"/>
    <d v="2001-12-31T00:00:00"/>
    <d v="2020-04-03T00:00:00"/>
    <s v="1/1"/>
    <n v="1"/>
    <d v="2020-04-03T00:00:00"/>
    <s v="001001001000 - Собственность"/>
    <d v="2012-06-28T00:00:00"/>
    <s v=""/>
    <n v="304.30850596774195"/>
    <n v="3.0000000000000001E-3"/>
    <s v=" Жилые дома"/>
    <s v="Жилой дом"/>
    <n v="74.400000000000006"/>
    <n v="309297.17"/>
    <s v="89213815005"/>
    <s v="431672,Россия,Мордовия Респ,Большеигнатовский р-н,,Новое Качаево с,Садовая ул,4,,"/>
    <n v="89613415"/>
    <s v=" ставка 0,3"/>
    <x v="16"/>
    <n v="4157.2200268817196"/>
  </r>
  <r>
    <s v="13:05:0309002:198"/>
    <s v="ЧЕТВЕРТАКОВА ВЕРА АНДРЕЕВНА"/>
    <s v="130500740566"/>
    <d v="2007-01-01T00:00:00"/>
    <d v="2012-09-07T00:00:00"/>
    <s v="1/1"/>
    <n v="1"/>
    <d v="2012-09-07T00:00:00"/>
    <s v=""/>
    <s v=""/>
    <s v=""/>
    <m/>
    <n v="3.0000000000000001E-3"/>
    <s v=" Жилые дома"/>
    <s v=""/>
    <n v="43.1"/>
    <n v="207033.44"/>
    <s v="89213845004"/>
    <s v="431680, РОССИЯ, Мордовия Респ, Большеигнатовский р-н, , п Калыша, ул Луговая, 10, , 1"/>
    <n v="89613445"/>
    <s v=" ставка 0,3"/>
    <x v="16"/>
    <n v="4803.5600928074246"/>
  </r>
  <r>
    <s v="13:16:0101021:169"/>
    <s v="УХАНОВ ВИКТОР СЕРГЕЕВИЧ"/>
    <s v="131600943699"/>
    <d v="1998-01-01T00:00:00"/>
    <d v="2012-02-23T00:00:00"/>
    <s v="1/1"/>
    <n v="1"/>
    <d v="2012-02-23T00:00:00"/>
    <s v=""/>
    <s v=""/>
    <s v=""/>
    <m/>
    <n v="3.0000000000000001E-3"/>
    <s v=" Жилые дома"/>
    <s v="жилой дом"/>
    <n v="22"/>
    <n v="424741.24"/>
    <s v="89240802001"/>
    <s v="431602, РОССИЯ, Мордовия Респ, , , п Ромоданово, ул Советская, 9, ,"/>
    <n v="89640402"/>
    <s v=" ставка 0,3"/>
    <x v="17"/>
    <n v="19306.419999999998"/>
  </r>
  <r>
    <s v="13:05:0208001:396"/>
    <s v="Ермолаев Анатолий Филиппович"/>
    <s v="130500360116"/>
    <d v="2001-12-31T00:00:00"/>
    <d v="2018-06-13T00:00:00"/>
    <s v="1/1"/>
    <n v="1"/>
    <d v="2018-06-13T00:00:00"/>
    <s v=""/>
    <s v=""/>
    <s v=""/>
    <m/>
    <n v="3.0000000000000001E-3"/>
    <s v=" Жилые дома"/>
    <s v="жилой дом"/>
    <n v="42.4"/>
    <n v="177293.9"/>
    <s v="89213815005"/>
    <s v="431672,Россия,Мордовия Респ,Большеигнатовский р-н,,Новое Качаево с,Кооперативная ул,5,,"/>
    <n v="89613415"/>
    <s v=" ставка 0,3"/>
    <x v="16"/>
    <n v="4181.4599056603774"/>
  </r>
  <r>
    <s v="13:15:0205006:2165"/>
    <s v="САДОМСКИЙ НИКОЛАЙ ЯКОВЛЕВИЧ"/>
    <s v="132807042244"/>
    <d v="1997-01-01T00:00:00"/>
    <d v="2013-02-13T00:00:00"/>
    <s v="1/1"/>
    <n v="1"/>
    <d v="2013-02-13T00:00:00"/>
    <s v=""/>
    <s v=""/>
    <s v=""/>
    <m/>
    <n v="3.0000000000000001E-3"/>
    <s v=" Жилые дома"/>
    <s v="жилой дом"/>
    <n v="32"/>
    <n v="523568.96"/>
    <s v="89237815004"/>
    <s v="431524, РОССИЯ, Мордовия Респ, Лямбирский р-н, , с Новая Уда, ул Большая, 6, ,"/>
    <n v="89637415"/>
    <s v=" ставка 0,3"/>
    <x v="15"/>
    <n v="16361.53"/>
  </r>
  <r>
    <s v="13:15:0112007:813"/>
    <s v="БИКМУРЗИНА ФАГИЛЯ САДЫКОВНА"/>
    <s v="132705417409"/>
    <d v="1960-01-01T00:00:00"/>
    <d v="2018-03-28T00:00:00"/>
    <s v="1/1"/>
    <n v="1"/>
    <d v="2018-03-28T00:00:00"/>
    <s v=""/>
    <d v="2012-06-28T00:00:00"/>
    <s v=""/>
    <m/>
    <n v="3.0000000000000001E-3"/>
    <s v="Объект незавершенного строительства"/>
    <s v="Объект незавершенного строительства"/>
    <n v="136.1"/>
    <s v=""/>
    <s v="89237855002"/>
    <s v="431521, РОССИЯ, Мордовия Респ, Лямбирский р-н, , с Тарасполь, ул Зеленая, 5, ,"/>
    <n v="89637455"/>
    <s v="Ставка 0"/>
    <x v="15"/>
    <m/>
  </r>
  <r>
    <s v="13:15:0308007:1221"/>
    <s v="ХАНСВЯРОВ РУБЕРТ АБУБЯКЯРОВИЧ"/>
    <s v="131563383407"/>
    <d v="1997-01-01T00:00:00"/>
    <d v="2016-10-15T00:00:00"/>
    <s v="1/1"/>
    <n v="1"/>
    <d v="2016-10-15T00:00:00"/>
    <s v=""/>
    <s v=""/>
    <s v=""/>
    <m/>
    <n v="3.0000000000000001E-3"/>
    <s v=" Жилые дома"/>
    <s v="жилой дом"/>
    <n v="29.7"/>
    <n v="356453.46"/>
    <s v="89237830001"/>
    <s v="431522, РОССИЯ, Мордовия Респ, Лямбирский р-н, , с Болотниково, ул Молодежная, 17, , 3"/>
    <n v="89637430"/>
    <s v=" ставка 0,3"/>
    <x v="15"/>
    <n v="12001.800000000001"/>
  </r>
  <r>
    <s v="13:15:0206004:292"/>
    <s v="ДЕМЕНТЬЕВ НИКОЛАЙ МИХАЙЛОВИЧ"/>
    <s v="131501929774"/>
    <d v="1999-01-01T00:00:00"/>
    <d v="2016-05-26T00:00:00"/>
    <s v="1/1"/>
    <n v="1"/>
    <d v="2016-05-26T00:00:00"/>
    <s v=""/>
    <s v=""/>
    <s v="13:15:157:0:456:1390700:А:0"/>
    <m/>
    <n v="3.0000000000000001E-3"/>
    <s v=" Жилые дома"/>
    <s v="Жилой дом"/>
    <n v="34.9"/>
    <n v="307336.73"/>
    <s v="89237820003"/>
    <s v="431525,Россия,Мордовия Респ,Лямбирский р-н,,Монастырская 2-я д,Нагорная ул,40,,"/>
    <n v="89637420"/>
    <s v=" ставка 0,3"/>
    <x v="15"/>
    <n v="8806.210028653295"/>
  </r>
  <r>
    <s v="13:12:0323001:291"/>
    <s v="КУЗНЕЦОВ НИКОЛАЙ НИКОЛАЕВИЧ"/>
    <s v="131200146561"/>
    <d v="1990-01-01T00:00:00"/>
    <d v="2018-10-01T00:00:00"/>
    <s v="1/1"/>
    <n v="1"/>
    <d v="2018-10-01T00:00:00"/>
    <s v="001001001000 - Собственность"/>
    <d v="2012-06-28T00:00:00"/>
    <s v=""/>
    <n v="353.23306000000002"/>
    <n v="1E-3"/>
    <s v=" Квартиры"/>
    <s v=""/>
    <n v="61.5"/>
    <n v="523465.86"/>
    <s v="89229867016"/>
    <s v="431323,Россия,Мордовия Респ,Ковылкинский р-н,,Польцо с,Молодежная ул,2,,2"/>
    <n v="89629467"/>
    <s v="ставка 0,1"/>
    <x v="11"/>
    <n v="8511.64"/>
  </r>
  <r>
    <s v="13:12:0323001:308"/>
    <s v="АЮКОВ НИКОЛАЙ ФЕДОРОВИЧ"/>
    <s v="131200229786"/>
    <d v="1990-01-01T00:00:00"/>
    <d v="2017-12-01T00:00:00"/>
    <s v="1/1"/>
    <n v="1"/>
    <d v="2017-12-01T00:00:00"/>
    <s v="001001001000 - Собственность"/>
    <d v="2012-06-28T00:00:00"/>
    <s v=""/>
    <n v="207.51464934102142"/>
    <n v="1E-3"/>
    <s v=" Квартиры"/>
    <s v=""/>
    <n v="60.7"/>
    <n v="309487.45"/>
    <s v="89229867016"/>
    <s v="431323,Россия,Мордовия Респ,Ковылкинский р-н,,Польцо с,Молодежная ул,22,,2"/>
    <n v="89629467"/>
    <s v="ставка 0,1"/>
    <x v="11"/>
    <n v="5098.6400329489288"/>
  </r>
  <r>
    <s v="13:12:0211002:440"/>
    <s v="АКИМОВ ПАВЕЛ БОРИСОВИЧ"/>
    <s v="132301588832"/>
    <d v="1990-01-01T00:00:00"/>
    <d v="2018-04-05T00:00:00"/>
    <s v="1/1"/>
    <n v="1"/>
    <d v="2018-04-05T00:00:00"/>
    <s v="001001001000 - Собственность"/>
    <s v=""/>
    <s v=""/>
    <m/>
    <n v="3.0000000000000001E-3"/>
    <s v=" Жилые дома"/>
    <s v="жилой дом"/>
    <n v="32.700000000000003"/>
    <n v="165302.1"/>
    <s v="89229832006"/>
    <s v="431317,Россия,Мордовия Респ,Ковылкинский р-н,,Первомайский (Красношадымское с/п) п,Лесная ул,16,,"/>
    <n v="89629432"/>
    <s v=" ставка 0,3"/>
    <x v="11"/>
    <n v="5055.1100917431186"/>
  </r>
  <r>
    <s v="13:12:0323001:293"/>
    <s v="НИКИТОНОВ ВЛАДИМИР НИКОЛАЕВИЧ"/>
    <s v="131200258988"/>
    <d v="1990-01-01T00:00:00"/>
    <d v="2018-04-29T00:00:00"/>
    <s v="1/1"/>
    <n v="1"/>
    <d v="2018-04-29T00:00:00"/>
    <s v="001001001000 - Собственность"/>
    <d v="2012-06-28T00:00:00"/>
    <s v=""/>
    <n v="208.5343786863711"/>
    <n v="1E-3"/>
    <s v=" Квартиры"/>
    <s v=""/>
    <n v="60.9"/>
    <n v="310507.18"/>
    <s v="89229867016"/>
    <s v="431323,Россия,Мордовия Респ,Ковылкинский р-н,,Польцо с,Молодежная ул,30,,2"/>
    <n v="89629467"/>
    <s v="ставка 0,1"/>
    <x v="11"/>
    <n v="5098.6400656814449"/>
  </r>
  <r>
    <s v="13:12:0519001:289"/>
    <s v="ВЕЛЬМАКИНА МАТРЕНА ИГНАТЬЕВНА"/>
    <s v="132302428704"/>
    <d v="1990-01-01T00:00:00"/>
    <d v="2019-08-25T00:00:00"/>
    <s v="1/1"/>
    <n v="1"/>
    <d v="2019-08-25T00:00:00"/>
    <s v="001001001000 - Собственность"/>
    <s v=""/>
    <s v=""/>
    <m/>
    <n v="3.0000000000000001E-3"/>
    <s v=" Жилые дома"/>
    <s v="жилой дом"/>
    <n v="33.6"/>
    <n v="222971.62"/>
    <s v="89229881003"/>
    <s v="431312,Россия,Мордовия Респ,Ковылкинский р-н,,Новое Пшенево с,Ленина ул,61,,"/>
    <n v="89629481"/>
    <s v=" ставка 0,3"/>
    <x v="11"/>
    <n v="6636.0601190476191"/>
  </r>
  <r>
    <s v="13:11:0101017:223"/>
    <s v="ДОНСКОЙ КАСИМ ТАГИРОВИЧ"/>
    <s v="131100005415"/>
    <d v="1990-01-01T00:00:00"/>
    <d v="2017-05-25T00:00:00"/>
    <s v="1/1"/>
    <n v="1"/>
    <d v="2017-05-25T00:00:00"/>
    <s v="001001001000 - Собственность"/>
    <d v="2012-06-28T00:00:00"/>
    <s v=""/>
    <n v="450.58881160642574"/>
    <n v="1E-3"/>
    <s v=" Квартиры"/>
    <s v=""/>
    <n v="49.8"/>
    <n v="752997.41"/>
    <s v="89228551000"/>
    <s v=",РОССИЯ,Республика Мордовия,,,Кадошкино рп,Гражданская ул,4,,2"/>
    <n v="89628151"/>
    <s v="ставка 0,1"/>
    <x v="12"/>
    <n v="15120.429919678716"/>
  </r>
  <r>
    <s v="13:09:0117023:265"/>
    <s v="ЕРОЧКИН ВАСИЛИЙ НИКОЛАЕВИЧ"/>
    <s v="130900462634"/>
    <d v="1990-01-01T00:00:00"/>
    <d v="2019-04-11T00:00:00"/>
    <s v="1/1"/>
    <n v="1"/>
    <d v="2019-04-11T00:00:00"/>
    <s v="001001001000 - Собственность"/>
    <s v=""/>
    <s v=""/>
    <n v="4.9071419760479742"/>
    <n v="3.0000000000000001E-3"/>
    <s v=" Жилые дома"/>
    <s v="жилой дом"/>
    <n v="50.1"/>
    <n v="819492.71"/>
    <s v="89224501000"/>
    <s v=",,Республика Мордовия,,Инсар г,,Циолковского ул,63,,"/>
    <n v="89624101"/>
    <s v=" ставка 0,3"/>
    <x v="13"/>
    <n v="16357.13992015968"/>
  </r>
  <r>
    <s v="13:12:0131001:698"/>
    <s v="КОШЕЛЕВ ИВАН ИВАНОВИЧ"/>
    <s v="131200018400"/>
    <d v="1997-01-01T00:00:00"/>
    <d v="2018-07-26T00:00:00"/>
    <s v="1/1"/>
    <n v="1"/>
    <d v="2018-07-26T00:00:00"/>
    <s v="001001001000 - Собственность"/>
    <s v=""/>
    <s v=""/>
    <m/>
    <n v="3.0000000000000001E-3"/>
    <s v=" Жилые дома"/>
    <s v="жилой дом"/>
    <n v="29"/>
    <n v="201116.16"/>
    <s v="89229881001"/>
    <s v="431311,Россия,Мордовия Респ,Ковылкинский р-н,,Токмово с,Новая ул,65,,"/>
    <n v="89629481"/>
    <s v=" ставка 0,3"/>
    <x v="11"/>
    <n v="6935.04"/>
  </r>
  <r>
    <s v="13:12:0136002:390"/>
    <s v="МОИСЕЕВА АННА АЛЕКСЕЕВНА"/>
    <s v="132301664681"/>
    <d v="1997-01-01T00:00:00"/>
    <d v="2017-12-07T00:00:00"/>
    <s v="1/1"/>
    <n v="1"/>
    <d v="2017-12-07T00:00:00"/>
    <s v="001001001000 - Собственность"/>
    <d v="2015-01-15T00:00:00"/>
    <s v=""/>
    <m/>
    <n v="3.0000000000000001E-3"/>
    <s v=" Жилые дома"/>
    <s v="Жилой дом"/>
    <n v="44.2"/>
    <n v="268583.95"/>
    <s v="89229895002"/>
    <s v="431308,Россия,Мордовия Респ,Ковылкинский р-н,,Шингарино с,Полевая ул,11,,"/>
    <n v="89629495"/>
    <s v=" ставка 0,3"/>
    <x v="11"/>
    <n v="6076.559954751131"/>
  </r>
  <r>
    <s v="13:12:0131001:887"/>
    <s v="МЫШЛЯКОВА ЕКАТЕРИНА СЕМЕНОВНА"/>
    <s v="132301563323"/>
    <d v="1997-01-01T00:00:00"/>
    <d v="2017-01-20T00:00:00"/>
    <s v="1/1"/>
    <n v="1"/>
    <d v="2017-01-20T00:00:00"/>
    <s v="001001001000 - Собственность"/>
    <s v=""/>
    <s v=""/>
    <m/>
    <n v="3.0000000000000001E-3"/>
    <s v=" Жилые дома"/>
    <s v="жилой дом"/>
    <n v="27.5"/>
    <n v="169555.65"/>
    <s v="89229881001"/>
    <s v="431311,Россия,Мордовия Респ,Ковылкинский р-н,,Токмово с,Новая ул,5,,"/>
    <n v="89629481"/>
    <s v=" ставка 0,3"/>
    <x v="11"/>
    <n v="6165.66"/>
  </r>
  <r>
    <s v="13:12:0307002:106"/>
    <s v="КИРЖАЕВА ФЕДОСЬЯ ИВАНОВНА"/>
    <s v="132302068265"/>
    <d v="1997-08-19T00:00:00"/>
    <d v="2020-05-17T00:00:00"/>
    <s v="1/1"/>
    <n v="1"/>
    <d v="2020-05-17T00:00:00"/>
    <s v="001001001000 - Собственность"/>
    <s v=""/>
    <s v=""/>
    <m/>
    <n v="3.0000000000000001E-3"/>
    <s v=" Жилые дома"/>
    <s v="жилой дом"/>
    <n v="45.1"/>
    <n v="255023.81"/>
    <s v="89229818002"/>
    <s v="431322,Россия,Мордовия Респ,Ковылкинский р-н,,Бранчеевка д,Советская ул,38,,"/>
    <n v="89629418"/>
    <s v=" ставка 0,3"/>
    <x v="11"/>
    <n v="5654.6299334811529"/>
  </r>
  <r>
    <s v="13:12:0211001:577"/>
    <s v="ЩУКИНА ЗИНАИДА ФИЛИППОВНА"/>
    <s v="130901296186"/>
    <d v="2014-11-26T00:00:00"/>
    <d v="2019-06-19T00:00:00"/>
    <s v="1/1"/>
    <n v="1"/>
    <d v="2019-06-19T00:00:00"/>
    <s v="001001001000 - Собственность"/>
    <d v="2014-10-29T00:00:00"/>
    <s v="13-13-05/029/2014-20"/>
    <n v="108.33928142517814"/>
    <n v="1E-3"/>
    <s v=" Квартиры"/>
    <s v=""/>
    <n v="42.1"/>
    <n v="206383.88"/>
    <s v="89229830001"/>
    <s v="431303,Россия,Мордовия Респ,Ковылкинский р-н,,Красная Пресня п,Рабочая ул,6,,2"/>
    <n v="89629430"/>
    <s v="ставка 0,1"/>
    <x v="11"/>
    <n v="4902.2299287410924"/>
  </r>
  <r>
    <s v="13:12:0303004:118"/>
    <s v="ЯНКИНА ЛЮБОВЬ АЛЕКСАНДРОВНА"/>
    <s v="132303938306"/>
    <d v="1997-09-12T00:00:00"/>
    <d v="2018-10-29T00:00:00"/>
    <s v="1/1"/>
    <n v="1"/>
    <d v="2018-10-29T00:00:00"/>
    <s v="001001001000 - Собственность"/>
    <d v="2012-06-28T00:00:00"/>
    <s v=""/>
    <n v="37.234314296577963"/>
    <n v="3.0000000000000001E-3"/>
    <s v=" Жилые дома"/>
    <s v="Жилой дом"/>
    <n v="52.6"/>
    <n v="251092.94"/>
    <s v="89229806004"/>
    <s v="431325,Россия,Мордовия Респ,Ковылкинский р-н,,Сейтяновка д,Советская ул,26,,"/>
    <n v="89629406"/>
    <s v=" ставка 0,3"/>
    <x v="11"/>
    <n v="4773.630038022814"/>
  </r>
  <r>
    <s v="13:12:0303006:207"/>
    <s v="ЕРОШКИН ВИКТОР ИВАНОВИЧ"/>
    <s v="132350672526"/>
    <d v="1997-09-04T00:00:00"/>
    <d v="2017-10-07T00:00:00"/>
    <s v="1/1"/>
    <n v="1"/>
    <d v="2017-10-07T00:00:00"/>
    <s v="001001001000 - Собственность"/>
    <s v=""/>
    <s v=""/>
    <m/>
    <n v="3.0000000000000001E-3"/>
    <s v=" Жилые дома"/>
    <s v="Жилой дом"/>
    <n v="16.8"/>
    <n v="80241.5"/>
    <s v="89229806006"/>
    <s v="431325,Россия,Мордовия Респ,Ковылкинский р-н,,Сутягино с,Озерная ул,25,,"/>
    <n v="89629406"/>
    <s v=" ставка 0,3"/>
    <x v="11"/>
    <n v="4776.2797619047615"/>
  </r>
  <r>
    <s v="13:09:0315005:180"/>
    <s v="МАНЖУКОВ РАВИЛ САЛЕХОВИЧ"/>
    <s v="130900339944"/>
    <d v="1990-01-01T00:00:00"/>
    <d v="2018-02-02T00:00:00"/>
    <s v="1/1"/>
    <n v="1"/>
    <d v="2018-02-02T00:00:00"/>
    <s v="001001001000 - Собственность"/>
    <s v=""/>
    <s v=""/>
    <n v="68.384250000000009"/>
    <n v="3.0000000000000001E-3"/>
    <s v=" Жилые дома"/>
    <s v="жилой дом"/>
    <n v="55"/>
    <n v="250742.25"/>
    <s v="89224876009"/>
    <s v="431427,Россия,Мордовия Респ,Инсарский р-н,,Яндовище с,Молодежная ул,8,,"/>
    <n v="89624477"/>
    <s v=" ставка 0,3"/>
    <x v="13"/>
    <n v="4558.95"/>
  </r>
  <r>
    <s v="13:11:0208001:504"/>
    <s v="БОЛЬШАКОВА НИНА ВАСИЛЬЕВНА"/>
    <s v="131100435062"/>
    <d v="1990-01-01T00:00:00"/>
    <d v="2019-08-17T00:00:00"/>
    <s v="1/1"/>
    <n v="1"/>
    <d v="2019-08-17T00:00:00"/>
    <s v="001001001000 - Собственность"/>
    <s v=""/>
    <s v=""/>
    <m/>
    <n v="3.0000000000000001E-3"/>
    <s v=" Жилые дома"/>
    <s v="Жилой дом"/>
    <n v="45.1"/>
    <n v="354526.14"/>
    <s v="89228840001"/>
    <s v="431913,Россия,Мордовия Респ,Кадошкинский р-н,,Пушкино с,Садовая ул,23,,"/>
    <n v="89628440"/>
    <s v=" ставка 0,3"/>
    <x v="12"/>
    <n v="7860.8900221729491"/>
  </r>
  <r>
    <s v="13:08:0324001:221"/>
    <s v="ЕЖОВ МИХАИЛ ВЛАДИМИРОВИЧ"/>
    <s v="507463292822"/>
    <d v="1992-01-01T00:00:00"/>
    <d v="2016-02-06T00:00:00"/>
    <s v="1/1"/>
    <n v="1"/>
    <d v="2016-02-06T00:00:00"/>
    <s v="001001001000 - Собственность"/>
    <s v=""/>
    <s v=""/>
    <n v="96.779855172413789"/>
    <n v="3.0000000000000001E-3"/>
    <s v=" Жилые дома"/>
    <s v=""/>
    <n v="58"/>
    <n v="233884.65"/>
    <s v="89221804016"/>
    <s v="431136,Россия,Мордовия Респ,Зубово-Полянский р-н,,Подлясово с,Березовая ул,19,а,"/>
    <n v="89621404"/>
    <s v=" ставка 0,3"/>
    <x v="4"/>
    <n v="4032.4939655172411"/>
  </r>
  <r>
    <s v="13:25:0111115:3063"/>
    <s v="Авдеев Владимир Вячеславович"/>
    <s v="132401421202"/>
    <d v="2011-04-12T00:00:00"/>
    <d v="2019-12-18T00:00:00"/>
    <s v="1/1"/>
    <n v="1"/>
    <d v="2019-12-18T00:00:00"/>
    <s v="001001001000 - Собственность"/>
    <s v=""/>
    <s v="13-13-05/023/2008-461"/>
    <n v="32.127158245614041"/>
    <n v="1E-3"/>
    <s v="Комнаты"/>
    <s v=""/>
    <n v="11.4"/>
    <n v="261606.86"/>
    <s v="89420000000"/>
    <s v="643,      ,13,,г.Рузаевка,,ул.Солнечная,д.13Б,,к.11"/>
    <n v="89643101"/>
    <s v="ставка 0,1"/>
    <x v="2"/>
    <n v="22947.970175438593"/>
  </r>
  <r>
    <s v="13:07:0212002:403"/>
    <s v="Шумилина Серафима Ивановна"/>
    <s v="130701012768"/>
    <d v="2001-12-31T00:00:00"/>
    <d v="2016-08-13T00:00:00"/>
    <s v="1/1"/>
    <n v="1"/>
    <d v="2016-08-13T00:00:00"/>
    <s v="001001001000 - Собственность"/>
    <s v=""/>
    <s v=""/>
    <n v="153.36921458715602"/>
    <n v="3.0000000000000001E-3"/>
    <s v=" Жилые дома"/>
    <s v=""/>
    <n v="65.400000000000006"/>
    <n v="217107.07"/>
    <s v="89218880001"/>
    <s v="431381, РОССИЯ, Мордовия Респ, Ельниковский р-н, , с Новоникольское, ул Советская, 2, ,"/>
    <n v="89618480"/>
    <s v=" ставка 0,3"/>
    <x v="9"/>
    <n v="3319.6799694189599"/>
  </r>
  <r>
    <s v="13:17:0204001:1027"/>
    <s v="ДОГОНАШЕВ ВАСИЛИЙ ИВАНОВИЧ"/>
    <s v="132402611358"/>
    <d v="2014-11-29T00:00:00"/>
    <d v="2017-10-30T00:00:00"/>
    <s v="1/1"/>
    <n v="1"/>
    <d v="2017-10-30T00:00:00"/>
    <s v="001001001000 - Собственность"/>
    <s v=""/>
    <s v=""/>
    <m/>
    <n v="3.0000000000000001E-3"/>
    <s v=" Жилые дома"/>
    <s v=""/>
    <n v="35.299999999999997"/>
    <n v="302922.01"/>
    <s v="89243816001"/>
    <s v="р-н Рузаевский, с Болдово, ул Нагорная, д 83"/>
    <n v="89643416"/>
    <s v=" ставка 0,3"/>
    <x v="2"/>
    <n v="8581.360056657224"/>
  </r>
  <r>
    <s v="13:23:1002020:877"/>
    <s v="АГАФОНОВ АЛЕКСАНДР ФЕДОРОВИЧ"/>
    <s v="132701852802"/>
    <d v="2014-12-16T00:00:00"/>
    <d v="2020-04-11T00:00:00"/>
    <s v="1/1"/>
    <n v="1"/>
    <d v="2020-04-11T00:00:00"/>
    <s v="001001001000 - Собственность"/>
    <d v="2014-11-14T00:00:00"/>
    <s v=""/>
    <n v="512.22947999999997"/>
    <n v="3.0000000000000001E-3"/>
    <s v="Гаражи"/>
    <s v=""/>
    <n v="18.5"/>
    <n v="170743.16"/>
    <s v="89401000000"/>
    <s v="430034,РОССИЯ,,,Саранск г,,Талисман гск,,,87"/>
    <n v="89701000"/>
    <s v=" ставка 0,3"/>
    <x v="0"/>
    <n v="9229.36"/>
  </r>
  <r>
    <s v="13:23:1001026:522"/>
    <s v="МЯЛЬДЗИНА НАИЛЯ ИБРАГИМОВНА"/>
    <s v="132702939069"/>
    <d v="2014-12-17T00:00:00"/>
    <d v="2018-11-21T00:00:00"/>
    <s v="1/1"/>
    <n v="1"/>
    <d v="2018-11-21T00:00:00"/>
    <s v="001001001000 - Собственность"/>
    <s v=""/>
    <s v="13-13-01/122/2012-098"/>
    <n v="478.33103999999997"/>
    <n v="1E-3"/>
    <s v=" Квартиры"/>
    <s v=""/>
    <n v="37"/>
    <n v="1041073.44"/>
    <s v="89401000000"/>
    <s v="г Саранск, ул Веселовского, д 13, пом 34"/>
    <n v="89701000"/>
    <s v="ставка 0,1"/>
    <x v="0"/>
    <n v="28137.119999999999"/>
  </r>
  <r>
    <s v="13:20:0112007:2171"/>
    <s v="Шахин Александр Федорович"/>
    <s v="132001311935"/>
    <d v="1961-01-01T00:00:00"/>
    <d v="2015-01-16T00:00:00"/>
    <s v="1/1"/>
    <n v="1"/>
    <d v="2015-01-16T00:00:00"/>
    <s v="001001001000 - Собственность"/>
    <s v=""/>
    <s v=""/>
    <m/>
    <n v="3.0000000000000001E-3"/>
    <s v=" Жилые дома"/>
    <s v=""/>
    <n v="25.5"/>
    <n v="74516.100000000006"/>
    <s v="89251865001"/>
    <s v="431210, РОССИЯ, Мордовия Респ, , , с Теньгушево, ул Веденяпина, 65, ,"/>
    <n v="89651465"/>
    <s v=" ставка 0,3"/>
    <x v="10"/>
    <n v="2922.2000000000003"/>
  </r>
  <r>
    <s v="13:02:0105005:475"/>
    <s v="Дырков Михаил Андреевич"/>
    <s v="130200741791"/>
    <d v="1972-09-23T00:00:00"/>
    <d v="2017-04-26T00:00:00"/>
    <s v="1/1"/>
    <n v="1"/>
    <d v="2017-04-26T00:00:00"/>
    <s v="001001001000 - Собственность"/>
    <s v=""/>
    <s v=""/>
    <m/>
    <n v="3.0000000000000001E-3"/>
    <s v=" Жилые дома"/>
    <s v="Жилой дом"/>
    <n v="12.5"/>
    <n v="65915.75"/>
    <s v="89205810009"/>
    <s v="431066, РОССИЯ, Мордовия Респ, Атюрьевский р-н, , с Дмитриев Усад, ул Гагарина, 53, ,"/>
    <n v="89605410"/>
    <s v=" ставка 0,3"/>
    <x v="7"/>
    <n v="5273.26"/>
  </r>
  <r>
    <s v="13:14:0101001:360"/>
    <s v="Салтанова Нина Олеговна"/>
    <s v="131400740042"/>
    <d v="1996-01-01T00:00:00"/>
    <d v="2012-04-19T00:00:00"/>
    <s v="1/4"/>
    <n v="0.25"/>
    <d v="2012-04-19T00:00:00"/>
    <s v="001001002000 - Общая долевая собственность"/>
    <d v="2012-06-28T00:00:00"/>
    <s v=""/>
    <n v="18898.529685115776"/>
    <n v="3.0000000000000001E-3"/>
    <s v=" Жилые дома"/>
    <s v="жилой дом"/>
    <n v="1295.5999999999999"/>
    <n v="26209521.579999998"/>
    <s v="89234501000"/>
    <s v="431261, РОССИЯ, Мордовия Респ, , г Краснослободск, , мкр 1-й, 4, ,"/>
    <n v="89634101"/>
    <s v=" ставка 0,3"/>
    <x v="6"/>
    <n v="20229.639996912629"/>
  </r>
  <r>
    <s v="13:20:0112009:217"/>
    <s v="Леханова Мария Максимовна"/>
    <s v="132001334403"/>
    <d v="1970-01-01T00:00:00"/>
    <d v="2015-08-21T00:00:00"/>
    <s v="1/1"/>
    <n v="1"/>
    <d v="2015-08-21T00:00:00"/>
    <s v="001001001000 - Собственность"/>
    <s v=""/>
    <s v=""/>
    <m/>
    <n v="3.0000000000000001E-3"/>
    <s v=" Жилые дома"/>
    <s v=""/>
    <n v="22"/>
    <n v="55321.42"/>
    <s v="89251865003"/>
    <s v="431210, РОССИЯ, Мордовия Респ, Теньгушевский р-н, , с Башкирцы, ул Центральная, 8, ,"/>
    <n v="89651465"/>
    <s v=" ставка 0,3"/>
    <x v="10"/>
    <n v="2514.61"/>
  </r>
  <r>
    <s v="13:15:0206002:759"/>
    <s v="ЖИГУНОВА МАРИЯ ВАСИЛЬЕВНА"/>
    <s v="131503150334"/>
    <d v="1997-01-01T00:00:00"/>
    <d v="2019-03-19T00:00:00"/>
    <s v="1/1"/>
    <n v="1"/>
    <d v="2019-03-19T00:00:00"/>
    <s v=""/>
    <s v=""/>
    <s v=""/>
    <m/>
    <n v="3.0000000000000001E-3"/>
    <s v=" Жилые дома"/>
    <s v="жилой дом"/>
    <n v="32.4"/>
    <n v="389538.07"/>
    <s v="89237820001"/>
    <s v="431525, РОССИЯ, Мордовия Респ, Лямбирский р-н, , с Протасово, ул Кавказская, 9, ,"/>
    <n v="89637420"/>
    <s v=" ставка 0,3"/>
    <x v="15"/>
    <n v="12022.779938271606"/>
  </r>
  <r>
    <s v="13:15:0205007:1590"/>
    <s v="Шубин Иван Иванович"/>
    <s v="132600725205"/>
    <d v="1998-01-01T00:00:00"/>
    <d v="2020-04-24T00:00:00"/>
    <s v="1/1"/>
    <n v="1"/>
    <d v="2020-04-24T00:00:00"/>
    <s v=""/>
    <s v=""/>
    <s v=""/>
    <m/>
    <n v="3.0000000000000001E-3"/>
    <s v=" Жилые дома"/>
    <s v="жилой дом"/>
    <n v="12.9"/>
    <n v="201417.89"/>
    <s v="89237815005"/>
    <s v="431524, Россия, Мордовия Респ, Лямбирский р-н, , д Старая Уда, ул Лесная, 46а, ,"/>
    <n v="89637415"/>
    <s v=" ставка 0,3"/>
    <x v="15"/>
    <n v="15613.789922480621"/>
  </r>
  <r>
    <s v="13:15:0205002:1937"/>
    <s v="ЯНЮШКИНА АННА ДМИТРИЕВНА"/>
    <s v="131503167810"/>
    <d v="1960-01-01T00:00:00"/>
    <d v="2018-08-07T00:00:00"/>
    <s v="1/1"/>
    <n v="1"/>
    <d v="2018-08-07T00:00:00"/>
    <s v=""/>
    <s v=""/>
    <s v=""/>
    <m/>
    <n v="3.0000000000000001E-3"/>
    <s v=" Жилые дома"/>
    <s v="жилой дом"/>
    <n v="39.200000000000003"/>
    <n v="427147.5"/>
    <s v="89237815002"/>
    <s v="431524, РОССИЯ, Мордовия Респ, Лямбирский р-н, , с Белогорское, ул Садовая, 34, ,"/>
    <n v="89637415"/>
    <s v=" ставка 0,3"/>
    <x v="15"/>
    <n v="10896.619897959183"/>
  </r>
  <r>
    <s v="13:05:0212001:475"/>
    <s v="ПАЛАЕВ НИКОЛАЙ ПЕТРОВИЧ"/>
    <s v="130500524082"/>
    <d v="2001-12-31T00:00:00"/>
    <d v="2019-04-22T00:00:00"/>
    <s v="1/1"/>
    <n v="1"/>
    <d v="2019-04-22T00:00:00"/>
    <s v=""/>
    <s v=""/>
    <s v=""/>
    <n v="165.9187523328149"/>
    <n v="3.0000000000000001E-3"/>
    <s v=" Жилые дома"/>
    <s v="жилой дом"/>
    <n v="64.3"/>
    <n v="248684.75"/>
    <s v="89213850004"/>
    <s v="431678, РОССИЯ, Мордовия Респ, Большеигнатовский р-н, , с Атяшево, ул Почтовая, 9, ,"/>
    <n v="89613450"/>
    <s v=" ставка 0,3"/>
    <x v="16"/>
    <n v="3867.5699844479004"/>
  </r>
  <r>
    <s v="13:05:0207001:271"/>
    <s v="УСАНОВ ИВАН СПИРИДОНОВИЧ"/>
    <s v="130500446155"/>
    <d v="2001-12-31T00:00:00"/>
    <d v="2014-11-29T00:00:00"/>
    <s v="1/1"/>
    <n v="1"/>
    <d v="2014-11-29T00:00:00"/>
    <s v=""/>
    <s v=""/>
    <s v=""/>
    <m/>
    <n v="3.0000000000000001E-3"/>
    <s v=" Жилые дома"/>
    <s v="Жилой дом"/>
    <n v="32"/>
    <n v="132000"/>
    <s v="89213825008"/>
    <s v="431684, РОССИЯ, Мордовия Респ, Большеигнатовский р-н, , с Новое Баево, ул Московская, 18, ,"/>
    <n v="89613425"/>
    <s v=" ставка 0,3"/>
    <x v="16"/>
    <n v="4125"/>
  </r>
  <r>
    <s v="13:05:0102001:1784"/>
    <s v="СУПОНЬКИНА ЕЛИЗАВЕТА ПАВЛОВНА"/>
    <s v="130500590720"/>
    <d v="2001-12-31T00:00:00"/>
    <d v="2014-08-20T00:00:00"/>
    <s v="1/1"/>
    <n v="1"/>
    <d v="2014-08-20T00:00:00"/>
    <s v=""/>
    <s v=""/>
    <s v=""/>
    <m/>
    <n v="3.0000000000000001E-3"/>
    <s v=" Жилые дома"/>
    <s v="Жилой дом"/>
    <n v="22"/>
    <n v="106110.39999999999"/>
    <s v="89213850002"/>
    <s v="431676, РОССИЯ, Мордовия Респ, Большеигнатовский р-н, , с Аржадеево, ул Северная, 31, ,"/>
    <n v="89613450"/>
    <s v=" ставка 0,3"/>
    <x v="16"/>
    <n v="4823.2"/>
  </r>
  <r>
    <s v="13:16:0101023:35"/>
    <s v="КОПНИНЦЕВ ПЕТР ВАСИЛЬЕВИЧ"/>
    <s v="131601011434"/>
    <d v="2002-01-01T00:00:00"/>
    <d v="2019-08-09T00:00:00"/>
    <s v="1/1"/>
    <n v="1"/>
    <d v="2019-08-09T00:00:00"/>
    <s v=""/>
    <s v=""/>
    <s v=""/>
    <n v="577.30788184842891"/>
    <n v="1E-3"/>
    <s v=" Квартиры"/>
    <s v=""/>
    <n v="54.1"/>
    <n v="915904.88"/>
    <s v="89240830005"/>
    <s v="431617, Россия, Мордовия Респ, Ромодановский р-н, , п Совхоз Садвинтрест, ул Полевая, 6, , 1"/>
    <n v="89640430"/>
    <s v="ставка 0,1"/>
    <x v="17"/>
    <n v="16929.849907578558"/>
  </r>
  <r>
    <s v="13:03:0104009:5099"/>
    <s v="ПОТАПОВ ИВАН ВЛАДИМИРОВИЧ"/>
    <s v="130301028837"/>
    <d v="1990-01-01T00:00:00"/>
    <d v="2014-05-03T00:00:00"/>
    <s v="1/1"/>
    <n v="1"/>
    <d v="2014-05-03T00:00:00"/>
    <s v=""/>
    <d v="2015-01-15T00:00:00"/>
    <s v=""/>
    <m/>
    <n v="3.0000000000000001E-3"/>
    <s v=" Жилые дома"/>
    <s v="Жилой дом"/>
    <n v="48.1"/>
    <n v="707589.48"/>
    <s v="89207812001"/>
    <s v="431806,,Мордовия Респ,Атяшевский р-н,,Атяшево с,Первомайская ул,96,,"/>
    <n v="89607412"/>
    <s v=" ставка 0,3"/>
    <x v="21"/>
    <n v="14710.8"/>
  </r>
  <r>
    <s v="13:22:0212001:1397"/>
    <s v="КОРТУНКОВ БОРИС АНДРЕЕВИЧ"/>
    <s v="132202149489"/>
    <d v="1995-01-01T00:00:00"/>
    <d v="2016-03-23T00:00:00"/>
    <s v="1/1"/>
    <n v="1"/>
    <d v="2016-03-23T00:00:00"/>
    <s v=""/>
    <d v="2012-06-28T00:00:00"/>
    <s v=""/>
    <m/>
    <n v="3.0000000000000001E-3"/>
    <s v=" Жилые дома"/>
    <s v="жилой дом"/>
    <n v="47.3"/>
    <n v="424853.33"/>
    <s v="89257855001"/>
    <s v="431708,,Мордовия Респ,Чамзинский р-н,,Пичеуры с,Нагорная ул,41,,"/>
    <n v="89657455"/>
    <s v=" ставка 0,3"/>
    <x v="18"/>
    <n v="8982.1"/>
  </r>
  <r>
    <s v="13:22:0204003:737"/>
    <s v="ПАЗУХИНА МАРИЯ ВАСИЛЬЕВНА"/>
    <s v="132201545835"/>
    <d v="1995-01-01T00:00:00"/>
    <d v="2016-05-18T00:00:00"/>
    <s v="1/1"/>
    <n v="1"/>
    <d v="2016-05-18T00:00:00"/>
    <s v=""/>
    <s v=""/>
    <s v=""/>
    <m/>
    <n v="3.0000000000000001E-3"/>
    <s v=" Жилые дома"/>
    <s v=""/>
    <n v="45.5"/>
    <n v="453591.77"/>
    <s v="89257815003"/>
    <s v="431700,Россия,Мордовия Респ,Чамзинский р-н,,Сырятино с,Центральная ул,26,А,"/>
    <n v="89657415"/>
    <s v=" ставка 0,3"/>
    <x v="18"/>
    <n v="9969.0498901098908"/>
  </r>
  <r>
    <s v="13:22:0204002:658"/>
    <s v="ХРЕСТИНА АНАСТАСИЯ ИВАНОВНА"/>
    <s v="132202137821"/>
    <d v="1995-01-01T00:00:00"/>
    <d v="2015-08-22T00:00:00"/>
    <s v="1/1"/>
    <n v="1"/>
    <d v="2015-08-22T00:00:00"/>
    <s v=""/>
    <s v=""/>
    <s v=""/>
    <m/>
    <n v="3.0000000000000001E-3"/>
    <s v=" Жилые дома"/>
    <s v=""/>
    <n v="41"/>
    <n v="393099.39"/>
    <s v="89257815002"/>
    <s v="431700, , Мордовия Респ, Чамзинский р-н, , д Огарёвка, Нагорная ул, 37, ,"/>
    <n v="89657415"/>
    <s v=" ставка 0,3"/>
    <x v="18"/>
    <n v="9587.7900000000009"/>
  </r>
  <r>
    <s v="13:22:0207001:1854"/>
    <s v="ПРОНЮШКИН АЛЕКСЕЙ НИКОЛАЕВИЧ"/>
    <s v="132201438632"/>
    <d v="1996-01-01T00:00:00"/>
    <d v="2018-05-12T00:00:00"/>
    <s v="1/1"/>
    <n v="1"/>
    <d v="2018-05-12T00:00:00"/>
    <s v=""/>
    <d v="2014-10-24T00:00:00"/>
    <s v=""/>
    <n v="452.62874999999997"/>
    <n v="1E-3"/>
    <s v=" Квартиры"/>
    <s v=""/>
    <n v="60.1"/>
    <n v="678378.75"/>
    <s v="89257840001"/>
    <s v="431717,РОССИЯ,Мордовия Респ,Чамзинский р-н,,Медаево с,Молодежная ул,4,,2"/>
    <n v="89657440"/>
    <s v="ставка 0,1"/>
    <x v="18"/>
    <n v="11287.5"/>
  </r>
  <r>
    <s v="13:04:0314001:481"/>
    <s v="КУЗИН ИВАН ФЕДОРОВИЧ"/>
    <s v="130400232858"/>
    <d v="1996-01-01T00:00:00"/>
    <d v="2018-10-21T00:00:00"/>
    <s v="1/1"/>
    <n v="1"/>
    <d v="2018-10-21T00:00:00"/>
    <s v=""/>
    <s v=""/>
    <s v=""/>
    <n v="216.39744000000002"/>
    <n v="3.0000000000000001E-3"/>
    <s v=" Жилые дома"/>
    <s v=""/>
    <n v="62.6"/>
    <n v="358372.48"/>
    <s v="89210875001"/>
    <s v="431743,Россия,Мордовия Респ,Большеберезниковский р-н,,Тазино с,М.Горького ул,3,,"/>
    <n v="89610475"/>
    <s v=" ставка 0,3"/>
    <x v="19"/>
    <n v="5724.7999999999993"/>
  </r>
  <r>
    <s v="13:04:0310001:622"/>
    <s v="СУСЛИН ВАСИЛИЙ ПЕТРОВИЧ"/>
    <s v="130401587807"/>
    <d v="1996-01-01T00:00:00"/>
    <d v="2019-01-27T00:00:00"/>
    <s v="1/1"/>
    <n v="1"/>
    <d v="2019-01-27T00:00:00"/>
    <s v=""/>
    <s v=""/>
    <s v=""/>
    <m/>
    <n v="3.0000000000000001E-3"/>
    <s v=" Жилые дома"/>
    <s v=""/>
    <n v="35.299999999999997"/>
    <n v="231206.53"/>
    <s v="89210805006"/>
    <s v="431740,Россия,Мордовия Респ,Большеберезниковский р-н,,Русские Найманы с,Горького ул,20,,"/>
    <n v="89610405"/>
    <s v=" ставка 0,3"/>
    <x v="19"/>
    <n v="6549.7600566572246"/>
  </r>
  <r>
    <s v="13:04:0307001:718"/>
    <s v="ЛЕДЯЙКИН АНАТОЛИЙ ФЕДОРОВИЧ"/>
    <s v="130400404673"/>
    <d v="1996-01-01T00:00:00"/>
    <d v="2019-11-03T00:00:00"/>
    <s v="1/1"/>
    <n v="1"/>
    <d v="2019-11-03T00:00:00"/>
    <s v="001001001000 - Собственность"/>
    <d v="2014-12-31T00:00:00"/>
    <s v=""/>
    <n v="512.49630191570873"/>
    <n v="3.0000000000000001E-3"/>
    <s v=" Жилые дома"/>
    <s v=""/>
    <n v="78.3"/>
    <n v="472655.6"/>
    <s v="89210840001"/>
    <s v="431742,Россия,Мордовия Респ,Большеберезниковский р-н,,Паракино с,Молодежная ул,23,,"/>
    <n v="89610440"/>
    <s v=" ставка 0,3"/>
    <x v="19"/>
    <n v="6036.4699872286083"/>
  </r>
  <r>
    <s v="13:18:0325001:613"/>
    <s v="МОРОЗОВА ЕЛИЗАВЕТА ЕФИМОВНА"/>
    <s v="131800497106"/>
    <d v="2000-12-31T00:00:00"/>
    <d v="2017-12-16T00:00:00"/>
    <s v="1/1"/>
    <n v="1"/>
    <d v="2017-12-16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21.1"/>
    <n v="145883.07999999999"/>
    <s v="89246891001"/>
    <s v="431564,Россия,Мордовия Респ,Старошайговский р-н,,Шигонь с,Юбилейная ул,39,,"/>
    <n v="89646491"/>
    <s v=" ставка 0,3"/>
    <x v="1"/>
    <n v="6913.8900473933636"/>
  </r>
  <r>
    <s v="13:01:0306002:415"/>
    <s v="РЕМАЕВА ВЕРА ВЕНИАМИНОВНА"/>
    <s v="130101584153"/>
    <d v="2014-12-27T00:00:00"/>
    <d v="2019-11-30T00:00:00"/>
    <s v="1/1"/>
    <n v="1"/>
    <d v="2019-11-30T00:00:00"/>
    <s v="001001001000 - Собственность"/>
    <d v="2014-12-18T00:00:00"/>
    <s v=""/>
    <m/>
    <n v="3.0000000000000001E-3"/>
    <s v=" Жилые дома"/>
    <s v="Жилой дом"/>
    <n v="32.1"/>
    <n v="181043.68"/>
    <s v="89203868003"/>
    <s v="р-н Ардатовский, с Большие Поляны, ул Ленинская, д 73"/>
    <n v="89603468"/>
    <s v=" ставка 0,3"/>
    <x v="22"/>
    <n v="5639.9900311526471"/>
  </r>
  <r>
    <s v="13:06:0102001:2001"/>
    <s v="МАЛКИНА МАРИЯ ПАВЛОВНА"/>
    <s v="130601649433"/>
    <d v="2014-12-16T00:00:00"/>
    <d v="2018-10-09T00:00:00"/>
    <s v="1/1"/>
    <n v="1"/>
    <d v="2018-10-09T00:00:00"/>
    <s v="001001001000 - Собственность"/>
    <d v="2012-06-28T00:00:00"/>
    <s v=""/>
    <n v="141.69374470899479"/>
    <n v="3.0000000000000001E-3"/>
    <s v=" Жилые дома"/>
    <s v="Жилой дом"/>
    <n v="56.7"/>
    <n v="399703.25"/>
    <s v="89216810001"/>
    <s v="р-н Дубенский, с Дубенки, ул Советская, д 183"/>
    <n v="89616410"/>
    <s v=" ставка 0,3"/>
    <x v="20"/>
    <n v="7049.4400352733683"/>
  </r>
  <r>
    <s v="13:03:0104010:595"/>
    <s v="КАНДРАШКИНА МАРИЯ ИВАНОВНА"/>
    <s v="130301891867"/>
    <d v="1990-01-01T00:00:00"/>
    <d v="2018-01-28T00:00:00"/>
    <s v="1/1"/>
    <n v="1"/>
    <d v="2018-01-28T00:00:00"/>
    <s v=""/>
    <d v="2012-06-28T00:00:00"/>
    <s v=""/>
    <n v="1373.1828300000002"/>
    <n v="3.0000000000000001E-3"/>
    <s v=" Жилые дома"/>
    <s v="Жилой дом"/>
    <n v="103"/>
    <n v="889546.11"/>
    <s v="89207812002"/>
    <s v="431826,Россия,Мордовия Респ,Атяшевский р-н,,Батушево с,Ульяновская ул,34,,"/>
    <n v="89607412"/>
    <s v=" ставка 0,3"/>
    <x v="21"/>
    <n v="8636.369999999999"/>
  </r>
  <r>
    <s v="13:22:0115013:164"/>
    <s v="БОГАТЫРЕВ ВЛАДИМИР НИКОЛАЕВИЧ"/>
    <s v="132202423283"/>
    <d v="1996-01-01T00:00:00"/>
    <d v="2015-09-16T00:00:00"/>
    <s v="1/1"/>
    <n v="1"/>
    <d v="2015-09-16T00:00:00"/>
    <s v=""/>
    <s v=""/>
    <s v=""/>
    <n v="253.31210999999999"/>
    <n v="3.0000000000000001E-3"/>
    <s v="Гаражи"/>
    <s v=""/>
    <n v="27"/>
    <n v="84437.37"/>
    <s v="89257555000"/>
    <s v="431720, , Мордовия Респ, Чамзинский р-н, , пгт Комсомольский, Заречная ул, б2а, , 38"/>
    <n v="89657155"/>
    <s v=" ставка 0,3"/>
    <x v="18"/>
    <n v="3127.31"/>
  </r>
  <r>
    <s v="13:22:0115008:825"/>
    <s v="МИХАЛЕВ АЛЕКСАНДР ФЕДОРОВИЧ"/>
    <s v="132231588434"/>
    <d v="1986-09-19T00:00:00"/>
    <d v="2016-10-20T00:00:00"/>
    <s v="1/1"/>
    <n v="1"/>
    <d v="2016-10-20T00:00:00"/>
    <s v=""/>
    <s v=""/>
    <s v=""/>
    <n v="170.71314000000001"/>
    <n v="3.0000000000000001E-3"/>
    <s v="Гаражи"/>
    <s v=""/>
    <n v="16.5"/>
    <n v="56904.38"/>
    <s v="89257555000"/>
    <s v="431720, , Мордовия Респ, Чамзинский р-н, , пгт Комсомольский, Парковая ул, 4, , 8"/>
    <n v="89657155"/>
    <s v=" ставка 0,3"/>
    <x v="18"/>
    <n v="3448.7503030303028"/>
  </r>
  <r>
    <s v="13:22:0115007:595"/>
    <s v="ШАТОВ ВАСИЛИЙ СЕРГЕЕВИЧ"/>
    <s v="132201806188"/>
    <d v="1992-07-29T00:00:00"/>
    <d v="2018-08-26T00:00:00"/>
    <s v="1/1"/>
    <n v="1"/>
    <d v="2018-08-26T00:00:00"/>
    <s v=""/>
    <s v=""/>
    <s v=""/>
    <n v="208.03103999999999"/>
    <n v="3.0000000000000001E-3"/>
    <s v="Гаражи"/>
    <s v=""/>
    <n v="21"/>
    <n v="69343.679999999993"/>
    <s v="89257555000"/>
    <s v="431720, , Мордовия Респ, Чамзинский р-н, , пгт Комсомольский, Пионерская ул, б4, , 3"/>
    <n v="89657155"/>
    <s v=" ставка 0,3"/>
    <x v="18"/>
    <n v="3302.0799999999995"/>
  </r>
  <r>
    <s v="13:22:0115011:1386"/>
    <s v="БЕДИН ПЕТР РОДИОНОВИЧ"/>
    <s v="132201079782"/>
    <d v="1977-09-14T00:00:00"/>
    <d v="2015-12-30T00:00:00"/>
    <s v="1/1"/>
    <n v="1"/>
    <d v="2015-12-30T00:00:00"/>
    <s v=""/>
    <s v=""/>
    <s v=""/>
    <n v="180.12984"/>
    <n v="3.0000000000000001E-3"/>
    <s v="Гаражи"/>
    <s v=""/>
    <n v="17.600000000000001"/>
    <n v="60043.28"/>
    <s v="89257555000"/>
    <s v="431720, , Мордовия Респ, Чамзинский р-н, , пгт Комсомольский, 1-й мкр, б9, , 22"/>
    <n v="89657155"/>
    <s v=" ставка 0,3"/>
    <x v="18"/>
    <n v="3411.5499999999997"/>
  </r>
  <r>
    <s v="13:22:0115011:1161"/>
    <s v="ЛИЯСОВ ВЕНИАМИН ПЕТРОВИЧ"/>
    <s v="132202870080"/>
    <d v="1987-08-05T00:00:00"/>
    <d v="2017-11-05T00:00:00"/>
    <s v="1/1"/>
    <n v="1"/>
    <d v="2017-11-05T00:00:00"/>
    <s v=""/>
    <s v=""/>
    <s v=""/>
    <n v="168.11031"/>
    <n v="3.0000000000000001E-3"/>
    <s v="Гаражи"/>
    <s v=""/>
    <n v="16.2"/>
    <n v="56036.77"/>
    <s v="89257555000"/>
    <s v="431720, , Мордовия Респ, Чамзинский р-н, , пгт Комсомольский, 1-й мкр, б9, , 29а"/>
    <n v="89657155"/>
    <s v=" ставка 0,3"/>
    <x v="18"/>
    <n v="3459.0598765432096"/>
  </r>
  <r>
    <s v="13:22:0114001:1964"/>
    <s v="ВОЛОДИНА КСЕНИЯ ФЕДОТОВНА"/>
    <s v="132201626266"/>
    <d v="1996-01-01T00:00:00"/>
    <d v="2016-09-23T00:00:00"/>
    <s v="1/1"/>
    <n v="1"/>
    <d v="2016-09-23T00:00:00"/>
    <s v=""/>
    <s v=""/>
    <s v=""/>
    <m/>
    <n v="3.0000000000000001E-3"/>
    <s v=" Жилые дома"/>
    <s v=""/>
    <n v="20.6"/>
    <n v="336097.86"/>
    <s v="89257551000"/>
    <s v="431700, , Мордовия Респ, , , рп Чамзинка, Пролетарская ул, 82, ,"/>
    <n v="89657151"/>
    <s v=" ставка 0,3"/>
    <x v="18"/>
    <n v="16315.430097087377"/>
  </r>
  <r>
    <s v="13:22:0115005:314"/>
    <s v="БОРИСОВ ВИКТОР ИВАНОВИЧ"/>
    <s v="132201612200"/>
    <d v="1996-01-01T00:00:00"/>
    <d v="2020-02-15T00:00:00"/>
    <s v="1/1"/>
    <n v="1"/>
    <d v="2020-02-15T00:00:00"/>
    <s v=""/>
    <s v=""/>
    <s v=""/>
    <n v="185.18301"/>
    <n v="3.0000000000000001E-3"/>
    <s v="Гаражи"/>
    <s v=""/>
    <n v="18.2"/>
    <n v="61727.67"/>
    <s v="89257555000"/>
    <s v="431720, , Мордовия Респ, Чамзинский р-н, , пгт Комсомольский, Театральная ул, б8, , 5"/>
    <n v="89657155"/>
    <s v=" ставка 0,3"/>
    <x v="18"/>
    <n v="3391.6302197802197"/>
  </r>
  <r>
    <s v="13:03:0104009:2342"/>
    <s v="ПИЩАСКИНА РАИСА ЯКОВЛЕВНА"/>
    <s v="130302546077"/>
    <d v="2014-12-31T00:00:00"/>
    <d v="2019-04-16T00:00:00"/>
    <s v="1/1"/>
    <n v="1"/>
    <d v="2019-04-16T00:00:00"/>
    <s v="001001001000 - Собственность"/>
    <d v="2012-06-28T00:00:00"/>
    <s v=""/>
    <m/>
    <n v="3.0000000000000001E-3"/>
    <s v=" Жилые дома"/>
    <s v="жилой дом"/>
    <n v="48.4"/>
    <n v="561952.06999999995"/>
    <s v="89207551000"/>
    <s v=",РОССИЯ,Мордовия Респ,Атяшевский р-н,,Атяшево рп,3-его Интернационала ул,39,,"/>
    <n v="89607151"/>
    <s v=" ставка 0,3"/>
    <x v="21"/>
    <n v="11610.579958677685"/>
  </r>
  <r>
    <s v="13:01:0424004:43"/>
    <s v="Алмаев Михаил Николаевич"/>
    <s v="130100989037"/>
    <d v="2000-01-01T00:00:00"/>
    <d v="2015-05-18T00:00:00"/>
    <s v="1/1"/>
    <n v="1"/>
    <d v="2015-05-18T00:00:00"/>
    <s v=""/>
    <s v=""/>
    <s v=""/>
    <m/>
    <n v="3.0000000000000001E-3"/>
    <s v=" Жилые дома"/>
    <s v=""/>
    <n v="43.9"/>
    <n v="179056.69"/>
    <s v="89203872003"/>
    <s v="431874,Россия,Мордовия Респ,Ардатовский р-н,,Малые Горки д,Набережная ул,2,,"/>
    <n v="89603472"/>
    <s v=" ставка 0,3"/>
    <x v="22"/>
    <n v="4078.7400911161735"/>
  </r>
  <r>
    <s v="13:01:0307002:688"/>
    <s v="ТАРАКАНОВ ВИКТОР ВАСИЛЬЕВИЧ"/>
    <s v="130102500406"/>
    <d v="2000-01-01T00:00:00"/>
    <d v="2015-05-10T00:00:00"/>
    <s v="1/1"/>
    <n v="1"/>
    <d v="2015-05-10T00:00:00"/>
    <s v=""/>
    <s v=""/>
    <s v=""/>
    <m/>
    <n v="3.0000000000000001E-3"/>
    <s v=" Жилые дома"/>
    <s v=""/>
    <n v="30.6"/>
    <n v="194808.17"/>
    <s v="89203812001"/>
    <s v="431864,Россия,Мордовия Респ,Ардатовский р-н,,с Каласево,Комарова,24,,"/>
    <n v="89603412"/>
    <s v=" ставка 0,3"/>
    <x v="22"/>
    <n v="6366.2800653594768"/>
  </r>
  <r>
    <s v="13:01:0305002:247"/>
    <s v="КРАСНОВ ВИКТОР ЕФИМОВИЧ"/>
    <s v="130101441557"/>
    <d v="1990-01-01T00:00:00"/>
    <d v="2017-01-04T00:00:00"/>
    <s v="1/1"/>
    <n v="1"/>
    <d v="2017-01-04T00:00:00"/>
    <s v=""/>
    <s v=""/>
    <s v=""/>
    <m/>
    <n v="3.0000000000000001E-3"/>
    <s v=" Жилые дома"/>
    <s v=""/>
    <n v="34"/>
    <n v="199938.7"/>
    <s v="89203820002"/>
    <s v="431856,Россия,Мордовия Респ,Ардатовский р-н,,Безводное с,Центральная ул,45,,"/>
    <n v="89603420"/>
    <s v=" ставка 0,3"/>
    <x v="22"/>
    <n v="5880.55"/>
  </r>
  <r>
    <s v="13:22:0210001:1092"/>
    <s v="ШАТАЕВА КЛАВДИЯ ИЛЬИНИЧНА"/>
    <s v="132201534777"/>
    <d v="1995-01-01T00:00:00"/>
    <d v="2016-08-25T00:00:00"/>
    <s v="1/1"/>
    <n v="1"/>
    <d v="2016-08-25T00:00:00"/>
    <s v=""/>
    <s v=""/>
    <s v=""/>
    <m/>
    <n v="3.0000000000000001E-3"/>
    <s v=" Жилые дома"/>
    <s v=""/>
    <n v="25.9"/>
    <n v="188128.28"/>
    <s v="89257815005"/>
    <s v="431707,,Мордовия Респ,Чамзинский р-н,,Мокшалей с,Московская ул,53,,"/>
    <n v="89657415"/>
    <s v=" ставка 0,3"/>
    <x v="18"/>
    <n v="7263.6401544401551"/>
  </r>
  <r>
    <s v="13:22:0211002:735"/>
    <s v="СУХОПЛЮЕВА ЗИНАИДА ТЕРЕНТЬЕВНА"/>
    <s v="132606406396"/>
    <d v="1995-01-01T00:00:00"/>
    <d v="2013-06-17T00:00:00"/>
    <s v="1/1"/>
    <n v="1"/>
    <d v="2013-06-17T00:00:00"/>
    <s v=""/>
    <s v=""/>
    <s v=""/>
    <m/>
    <n v="3.0000000000000001E-3"/>
    <s v=" Жилые дома"/>
    <s v=""/>
    <n v="22"/>
    <n v="175107.46"/>
    <s v="89257853002"/>
    <s v="431725,РОССИЯ,Мордовия Респ,Чамзинский р-н,,Кочкуши с,Нагорная ул,19,,"/>
    <n v="89657453"/>
    <s v=" ставка 0,3"/>
    <x v="18"/>
    <n v="7959.4299999999994"/>
  </r>
  <r>
    <s v="13:23:1113253:2396"/>
    <s v="ИОШКИН СЕМЕН АНДРЕЕВИЧ"/>
    <s v="132807255919"/>
    <d v="2014-12-25T00:00:00"/>
    <d v="2016-08-22T00:00:00"/>
    <s v="1/1"/>
    <n v="1"/>
    <d v="2016-08-22T00:00:00"/>
    <s v="001001001000 - Собственность"/>
    <d v="2013-10-31T00:00:00"/>
    <s v="13-13-01/119/2013-481"/>
    <n v="100.44870000000002"/>
    <n v="1E-3"/>
    <s v="Комнаты"/>
    <s v=""/>
    <n v="13"/>
    <n v="435277.7"/>
    <s v="89401000000"/>
    <s v="г Саранск, ул Студенческая, д 10, к 114"/>
    <n v="89701000"/>
    <s v="ставка 0,1"/>
    <x v="0"/>
    <n v="33482.9"/>
  </r>
  <r>
    <s v="13:19:0215003:23"/>
    <s v="ЛАЙШЕВА САНИЯ ЗАБИТУЛЛОВНА"/>
    <s v="131900944083"/>
    <d v="1995-01-01T00:00:00"/>
    <d v="2017-03-27T00:00:00"/>
    <s v="1/1"/>
    <n v="1"/>
    <d v="2017-03-27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6.200000000000003"/>
    <n v="95448.54"/>
    <s v="89249804006"/>
    <s v="431236, РОССИЯ, Мордовия Респ, Темниковский р-н, , д Кривошеево, ул Лесная, 7, ,"/>
    <n v="89649404"/>
    <s v=" ставка 0,3"/>
    <x v="8"/>
    <n v="2636.7"/>
  </r>
  <r>
    <s v="13:19:0320003:53"/>
    <s v="Шалаев Петр Панфилович"/>
    <s v="131901108902"/>
    <d v="1996-01-01T00:00:00"/>
    <d v="2012-02-02T00:00:00"/>
    <s v="1/1"/>
    <n v="1"/>
    <d v="2012-02-02T00:00:00"/>
    <s v="001001001000 - Собственность"/>
    <s v=""/>
    <s v=""/>
    <m/>
    <n v="3.0000000000000001E-3"/>
    <s v=" Жилые дома"/>
    <s v="жилой дом"/>
    <n v="44.3"/>
    <n v="135328.53"/>
    <s v="89249868001"/>
    <s v="431232, РОССИЯ, Мордовия Респ, Темниковский р-н, , п Бочино, ул Лесная, 66, ,"/>
    <n v="89649468"/>
    <s v=" ставка 0,3"/>
    <x v="8"/>
    <n v="3054.8200902934541"/>
  </r>
  <r>
    <s v="13:19:0215001:146"/>
    <s v="Беспалова Анна Ивановна"/>
    <s v="131900876588"/>
    <d v="1995-01-01T00:00:00"/>
    <d v="2019-02-06T00:00:00"/>
    <s v="1/1"/>
    <n v="1"/>
    <d v="2019-02-06T00:00:00"/>
    <s v="001001001000 - Собственность"/>
    <s v=""/>
    <s v=""/>
    <m/>
    <n v="3.0000000000000001E-3"/>
    <s v=" Жилые дома"/>
    <s v="Жилой дом"/>
    <n v="42.6"/>
    <n v="148093.35999999999"/>
    <s v="89249804007"/>
    <s v="431236, РОССИЯ, Мордовия Респ, Темниковский р-н, , с Матвеево, ул Садовая, 34, ,"/>
    <n v="89649404"/>
    <s v=" ставка 0,3"/>
    <x v="8"/>
    <n v="3476.3699530516428"/>
  </r>
  <r>
    <s v="13:19:0217002:341"/>
    <s v="Докова Пелогея Семеновна"/>
    <s v="131901309060"/>
    <d v="1995-01-01T00:00:00"/>
    <d v="2020-02-21T00:00:00"/>
    <s v="1/1"/>
    <n v="1"/>
    <d v="2020-02-21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36"/>
    <n v="130896.36"/>
    <s v="89249856001"/>
    <s v="431244, РОССИЯ, Мордовия Респ, Темниковский р-н, , с Подгорное Канаково, ул Центральная, 98, ,"/>
    <n v="89649456"/>
    <s v=" ставка 0,3"/>
    <x v="8"/>
    <n v="3636.01"/>
  </r>
  <r>
    <s v="13:19:0306002:258"/>
    <s v="КРИВОВ ПАВЕЛ НИКОЛАЕВИЧ"/>
    <s v="131901298121"/>
    <d v="1995-01-01T00:00:00"/>
    <d v="2020-04-11T00:00:00"/>
    <s v="1/1"/>
    <n v="1"/>
    <d v="2020-04-11T00:00:00"/>
    <s v="001001001000 - Собственность"/>
    <d v="2015-01-16T00:00:00"/>
    <s v=""/>
    <m/>
    <n v="3.0000000000000001E-3"/>
    <s v=" Жилые дома"/>
    <s v="Жилой дом"/>
    <n v="42.8"/>
    <n v="118253.83"/>
    <s v="89249892001"/>
    <s v="431234, РОССИЯ, Мордовия Респ, Темниковский р-н, , с Урей 3-й, ул Заречная, 5, ,"/>
    <n v="89649492"/>
    <s v=" ставка 0,3"/>
    <x v="8"/>
    <n v="2762.9399532710281"/>
  </r>
  <r>
    <s v="13:07:0203002:197"/>
    <s v="Васляева Екатерина Михайловна"/>
    <s v="130700611906"/>
    <d v="2001-12-31T00:00:00"/>
    <d v="2016-01-05T00:00:00"/>
    <s v="1/1"/>
    <n v="1"/>
    <d v="2016-01-05T00:00:00"/>
    <s v="001001001000 - Собственность"/>
    <s v=""/>
    <s v=""/>
    <m/>
    <n v="3.0000000000000001E-3"/>
    <s v=" Жилые дома"/>
    <s v="жилой дом"/>
    <n v="31.5"/>
    <n v="119812.77"/>
    <s v="89218825007"/>
    <s v="431379, РОССИЯ, Мордовия Респ, Ельниковский р-н, , с Большой Уркат, ул Советская, 80, ,"/>
    <n v="89618425"/>
    <s v=" ставка 0,3"/>
    <x v="9"/>
    <n v="3803.58"/>
  </r>
  <r>
    <s v="13:07:0104008:1048"/>
    <s v="САЛЬНИКОВ НИКОЛАЙ МИХАЙЛОВИЧ"/>
    <s v="130700932018"/>
    <d v="2002-01-01T00:00:00"/>
    <d v="2018-04-25T00:00:00"/>
    <s v="1/1"/>
    <n v="1"/>
    <d v="2018-04-25T00:00:00"/>
    <s v="001001001000 - Собственность"/>
    <s v=""/>
    <s v=""/>
    <m/>
    <n v="3.0000000000000001E-3"/>
    <s v=" Жилые дома"/>
    <s v="жилой дом"/>
    <n v="34.200000000000003"/>
    <n v="142438.54999999999"/>
    <s v="89218825001"/>
    <s v="431370, РОССИЯ, Мордовия Респ, , , с Ельники, ул И.Галянова, 162, ,"/>
    <n v="89618425"/>
    <s v=" ставка 0,3"/>
    <x v="9"/>
    <n v="4164.8698830409348"/>
  </r>
  <r>
    <s v="13:19:0326002:472"/>
    <s v="Пшеничникова Мария Михайловна"/>
    <s v="131901270687"/>
    <d v="1995-01-01T00:00:00"/>
    <d v="2011-12-26T00:00:00"/>
    <s v="1/1"/>
    <n v="1"/>
    <d v="2011-12-26T00:00:00"/>
    <s v="001001001000 - Собственность"/>
    <d v="2012-06-28T00:00:00"/>
    <s v=""/>
    <m/>
    <n v="3.0000000000000001E-3"/>
    <s v=" Жилые дома"/>
    <s v="жилой дом"/>
    <n v="44.4"/>
    <n v="130449.42"/>
    <s v="89249892001"/>
    <s v="431234, РОССИЯ, Мордовия Респ, Темниковский р-н, , с Урей 3-й, ул Байнеевка, 6, ,"/>
    <n v="89649492"/>
    <s v=" ставка 0,3"/>
    <x v="8"/>
    <n v="2938.05"/>
  </r>
  <r>
    <s v="13:07:0212002:301"/>
    <s v="Белоусов Иван Андреевич"/>
    <s v="130700643062"/>
    <d v="2001-12-31T00:00:00"/>
    <d v="2016-03-16T00:00:00"/>
    <s v="1/1"/>
    <n v="1"/>
    <d v="2016-03-16T00:00:00"/>
    <s v="001001001000 - Собственность"/>
    <s v=""/>
    <s v=""/>
    <m/>
    <n v="3.0000000000000001E-3"/>
    <s v=" Жилые дома"/>
    <s v="Жилой дом"/>
    <n v="41"/>
    <n v="131178.26999999999"/>
    <s v="89218880001"/>
    <s v="431381, РОССИЯ, Мордовия Респ, Ельниковский р-н, , с Новоникольское, ул Октябрьская, 12, ,"/>
    <n v="89618480"/>
    <s v=" ставка 0,3"/>
    <x v="9"/>
    <n v="3199.47"/>
  </r>
  <r>
    <s v="13:07:0206002:452"/>
    <s v="ПАНИШКИНА ТАТЬЯНА ФИЛИППОВНА"/>
    <s v="622503377856"/>
    <d v="2002-01-01T00:00:00"/>
    <d v="2016-01-19T00:00:00"/>
    <s v="1/1"/>
    <n v="1"/>
    <d v="2016-01-19T00:00:00"/>
    <s v="001001001000 - Собственность"/>
    <s v=""/>
    <s v=""/>
    <m/>
    <n v="3.0000000000000001E-3"/>
    <s v=" Жилые дома"/>
    <s v="жилой дом"/>
    <n v="38.200000000000003"/>
    <n v="131300.28"/>
    <s v="89218830001"/>
    <s v="431373, РОССИЯ, Мордовия Респ, Ельниковский р-н, , с Каньгуши, , 96, ,"/>
    <n v="89618430"/>
    <s v=" ставка 0,3"/>
    <x v="9"/>
    <n v="3437.1801047120416"/>
  </r>
  <r>
    <s v="13:07:0212002:295"/>
    <s v="Цыгулина Екатерина Семеновна"/>
    <s v="130700614008"/>
    <d v="2001-12-31T00:00:00"/>
    <d v="2016-08-13T00:00:00"/>
    <s v="1/1"/>
    <n v="1"/>
    <d v="2016-08-13T00:00:00"/>
    <s v="001001001000 - Собственность"/>
    <s v=""/>
    <s v=""/>
    <m/>
    <n v="3.0000000000000001E-3"/>
    <s v=" Жилые дома"/>
    <s v="жилой дом"/>
    <n v="37.200000000000003"/>
    <n v="119020.28"/>
    <s v="89218880001"/>
    <s v="431381, РОССИЯ, Мордовия Респ, Ельниковский р-н, , с Новоникольское, ул Кооперативная, 19, ,"/>
    <n v="89618480"/>
    <s v=" ставка 0,3"/>
    <x v="9"/>
    <n v="3199.4698924731179"/>
  </r>
  <r>
    <s v="13:07:0203005:52"/>
    <s v="ЕРМАКОВА ЕКАТЕРИНА ВАСИЛЬЕВНА"/>
    <s v="130700589760"/>
    <d v="2002-01-01T00:00:00"/>
    <d v="2019-04-18T00:00:00"/>
    <s v="1/1"/>
    <n v="1"/>
    <d v="2019-04-18T00:00:00"/>
    <s v="001001001000 - Собственность"/>
    <s v=""/>
    <s v=""/>
    <m/>
    <n v="3.0000000000000001E-3"/>
    <s v=" Жилые дома"/>
    <s v="жилой дом"/>
    <n v="38.299999999999997"/>
    <n v="123939.57"/>
    <s v="89218825008"/>
    <s v="431380, РОССИЯ, Мордовия Респ, Ельниковский р-н, , д Будаево, ул Будаевская, 14, ,"/>
    <n v="89618425"/>
    <s v=" ставка 0,3"/>
    <x v="9"/>
    <n v="3236.0201044386426"/>
  </r>
  <r>
    <s v="13:20:0211004:327"/>
    <s v="ЛЕВИНА МАРИЯ ЕГОРОВНА"/>
    <s v="132000929493"/>
    <d v="1997-01-01T00:00:00"/>
    <d v="2014-04-06T00:00:00"/>
    <s v="1/1"/>
    <n v="1"/>
    <d v="2014-04-06T00:00:00"/>
    <s v="001001001000 - Собственность"/>
    <s v=""/>
    <s v=""/>
    <n v="26.501607185741065"/>
    <n v="3.0000000000000001E-3"/>
    <s v=" Жилые дома"/>
    <s v=""/>
    <n v="53.3"/>
    <n v="142680.37"/>
    <s v="89251860002"/>
    <s v="431218, РОССИЯ, Мордовия Респ, Теньгушевский р-н, , с Веденяпино, ул Поповка, 8, ,"/>
    <n v="89651460"/>
    <s v=" ставка 0,3"/>
    <x v="10"/>
    <n v="2676.9300187617259"/>
  </r>
  <r>
    <s v="13:20:0304002:221"/>
    <s v="КАБАЕВА АННА ИВАНОВНА"/>
    <s v="132000892557"/>
    <d v="1997-12-31T00:00:00"/>
    <d v="2016-03-20T00:00:00"/>
    <s v="1/1"/>
    <n v="1"/>
    <d v="2016-03-20T00:00:00"/>
    <s v="001001001000 - Собственность"/>
    <s v=""/>
    <s v=""/>
    <m/>
    <n v="3.0000000000000001E-3"/>
    <s v=" Жилые дома"/>
    <s v="Объект индивидуального жилищного строительства"/>
    <n v="21.4"/>
    <n v="63863.59"/>
    <s v="89251825001"/>
    <s v="431212, РОССИЯ, Мордовия Респ, Теньгушевский р-н, , с Куликово, ул Ленина, 89, ,"/>
    <n v="89651425"/>
    <s v=" ставка 0,3"/>
    <x v="10"/>
    <n v="2984.2799065420563"/>
  </r>
  <r>
    <s v="13:07:0216001:1063"/>
    <s v="Брагин Василий Николаевич"/>
    <s v="130700635745"/>
    <d v="2001-12-31T00:00:00"/>
    <d v="2016-02-15T00:00:00"/>
    <s v="1/1"/>
    <n v="1"/>
    <d v="2016-02-15T00:00:00"/>
    <s v="001001001000 - Собственность"/>
    <s v=""/>
    <s v=""/>
    <m/>
    <n v="3.0000000000000001E-3"/>
    <s v=" Жилые дома"/>
    <s v=""/>
    <n v="37.700000000000003"/>
    <n v="171496.55"/>
    <s v="89218885001"/>
    <s v="431391, РОССИЯ, Мордовия Респ, Ельниковский р-н, , с Стародевичье, ул Крупской, 32, ,"/>
    <n v="89618485"/>
    <s v=" ставка 0,3"/>
    <x v="9"/>
    <n v="4548.9801061007947"/>
  </r>
  <r>
    <s v="13:19:0202002:564"/>
    <s v="Глазунов Иван Алексеевич"/>
    <s v="131901405599"/>
    <d v="1996-01-01T00:00:00"/>
    <d v="2011-02-22T00:00:00"/>
    <s v="1/1"/>
    <n v="1"/>
    <d v="2011-02-22T00:00:00"/>
    <s v="001001001000 - Собственность"/>
    <s v=""/>
    <s v=""/>
    <m/>
    <n v="3.0000000000000001E-3"/>
    <s v=" Жилые дома"/>
    <s v="Жилой дом"/>
    <n v="22.7"/>
    <n v="87966.59"/>
    <s v="89249804001"/>
    <s v="431235, РОССИЯ, Мордовия Респ, Темниковский р-н, , с Аксел, ул Чапаева, 7, ,"/>
    <n v="89649404"/>
    <s v=" ставка 0,3"/>
    <x v="8"/>
    <n v="3875.1801762114537"/>
  </r>
  <r>
    <s v="13:20:0112007:3035"/>
    <s v="Игонькин Алексей Александрович"/>
    <s v="132000036813"/>
    <d v="1979-01-01T00:00:00"/>
    <d v="2016-04-03T00:00:00"/>
    <s v="1/1"/>
    <n v="1"/>
    <d v="2016-04-03T00:00:00"/>
    <s v="001001001000 - Собственность"/>
    <d v="2014-11-07T00:00:00"/>
    <s v=""/>
    <n v="909.09642000000019"/>
    <n v="3.0000000000000001E-3"/>
    <s v=" Жилые дома"/>
    <s v=""/>
    <n v="111"/>
    <n v="551419.14"/>
    <s v="89251865001"/>
    <s v="431210, РОССИЯ, Мордовия Респ, , , с Теньгушево, ул Интернациональная, 14, ,"/>
    <n v="89651465"/>
    <s v=" ставка 0,3"/>
    <x v="10"/>
    <n v="4967.74"/>
  </r>
  <r>
    <s v="13:14:0302001:697"/>
    <s v="Голубев Петр Андреевич"/>
    <s v="131402500737"/>
    <d v="2005-01-01T00:00:00"/>
    <d v="2015-04-18T00:00:00"/>
    <s v="1/1"/>
    <n v="1"/>
    <d v="2015-04-18T00:00:00"/>
    <s v="001001001000 - Собственность"/>
    <d v="2012-06-28T00:00:00"/>
    <s v=""/>
    <m/>
    <n v="3.0000000000000001E-3"/>
    <s v=" Жилые дома"/>
    <s v="жилой дом"/>
    <n v="47.5"/>
    <n v="231695.02"/>
    <s v="89234804001"/>
    <s v="431274, РОССИЯ, Мордовия Респ, Краснослободский р-н, , с Гумны, ул Чкалова, 49, ,"/>
    <n v="89634404"/>
    <s v=" ставка 0,3"/>
    <x v="6"/>
    <n v="4877.7898947368421"/>
  </r>
  <r>
    <s v="13:14:0302001:697"/>
    <s v="ГОЛУБЕВ СЕРГЕЙ ПЕТРОВИЧ"/>
    <s v="131401108870"/>
    <d v="2015-04-18T00:00:00"/>
    <d v="2018-02-02T00:00:00"/>
    <s v="1/1"/>
    <n v="1"/>
    <d v="2018-02-02T00:00:00"/>
    <s v="001001001000 - Собственность"/>
    <d v="2012-06-28T00:00:00"/>
    <s v=""/>
    <m/>
    <n v="3.0000000000000001E-3"/>
    <s v=" Жилые дома"/>
    <s v="жилой дом"/>
    <n v="47.5"/>
    <n v="231695.02"/>
    <s v="89234804001"/>
    <s v="431274, РОССИЯ, Мордовия Респ, Краснослободский р-н, , с Гумны, ул Чкалова, 49, ,"/>
    <n v="89634404"/>
    <s v=" ставка 0,3"/>
    <x v="6"/>
    <n v="4877.7898947368421"/>
  </r>
  <r>
    <s v="13:14:0101001:341"/>
    <s v="Федичкин Евгений Валерьевич"/>
    <s v="131401841100"/>
    <d v="2015-02-26T00:00:00"/>
    <d v="2019-05-11T00:00:00"/>
    <s v="1/1"/>
    <n v="1"/>
    <d v="2019-05-11T00:00:00"/>
    <s v="001001001000 - Собственность"/>
    <d v="2012-06-28T00:00:00"/>
    <s v=""/>
    <n v="1488.175"/>
    <n v="5.0000000000000001E-3"/>
    <s v="Иные строения, помещения и сооружения"/>
    <s v="Торговый павильон"/>
    <n v="39.4"/>
    <n v="297635"/>
    <s v="89234501000"/>
    <s v="431261, , Мордовия Респ, , г Краснослободск, , мкр 1-й, 41Б, ,"/>
    <n v="89634101"/>
    <s v=" ставка 0,3"/>
    <x v="6"/>
    <n v="7554.1878172588831"/>
  </r>
  <r>
    <s v="13:07:0216003:289"/>
    <s v="Романов Андрей Васильевич"/>
    <s v="130700981431"/>
    <d v="2014-12-24T00:00:00"/>
    <d v="2015-01-25T00:00:00"/>
    <s v="1/1"/>
    <n v="1"/>
    <d v="2015-01-25T00:00:00"/>
    <s v="001001001000 - Собственность"/>
    <d v="2014-12-08T00:00:00"/>
    <s v=""/>
    <n v="66.56126467140318"/>
    <n v="3.0000000000000001E-3"/>
    <s v=" Жилые дома"/>
    <s v=""/>
    <n v="56.3"/>
    <n v="198275.09"/>
    <s v="89218885003"/>
    <s v="431372, РОССИЯ, Мордовия Респ, Ельниковский р-н, , д Новые Пичингуши, ул Колхозная, 32, ,"/>
    <n v="89618485"/>
    <s v=" ставка 0,3"/>
    <x v="9"/>
    <n v="3521.7600355239788"/>
  </r>
  <r>
    <s v="13:08:0406001:4289"/>
    <s v="АНТОШКИНА АННА ЕГОРОВНА"/>
    <s v="130800169826"/>
    <d v="2015-02-20T00:00:00"/>
    <d v="2020-01-03T00:00:00"/>
    <s v="1/1"/>
    <n v="1"/>
    <d v="2020-01-03T00:00:00"/>
    <s v="001001001000 - Собственность"/>
    <d v="2014-12-09T00:00:00"/>
    <s v=""/>
    <n v="387.20715911308207"/>
    <n v="1E-3"/>
    <s v=" Квартиры"/>
    <s v=""/>
    <n v="45.1"/>
    <n v="695738.76"/>
    <s v="89221580000"/>
    <s v="р-н Зубово-Полянский, рп Явас, ул Чернореченская, д 4, кв 5"/>
    <n v="89621180"/>
    <s v="ставка 0,1"/>
    <x v="4"/>
    <n v="15426.580044345897"/>
  </r>
  <r>
    <s v="13:21:0216003:66"/>
    <s v="МОСКВИН ИВАН ДМИТРИЕВИЧ"/>
    <s v="132100404108"/>
    <d v="2014-12-30T00:00:00"/>
    <d v="2020-05-27T00:00:00"/>
    <s v="1/1"/>
    <n v="1"/>
    <d v="2020-05-27T00:00:00"/>
    <s v="001001001000 - Собственность"/>
    <d v="2012-06-28T00:00:00"/>
    <s v=""/>
    <m/>
    <n v="3.0000000000000001E-3"/>
    <s v=" Жилые дома"/>
    <s v="жилой дом"/>
    <n v="35.299999999999997"/>
    <n v="161441.01999999999"/>
    <s v="89254835006"/>
    <s v="Республика Мордовия, Торбеевский р-н, д Покровские Выселки, ул Большая, д 34"/>
    <n v="89654435"/>
    <s v=" ставка 0,3"/>
    <x v="5"/>
    <n v="4573.3999999999996"/>
  </r>
  <r>
    <s v="13:14:0101066:134"/>
    <s v="Варакина Анна Ивановна"/>
    <s v="131401004486"/>
    <d v="2014-12-30T00:00:00"/>
    <d v="2017-01-25T00:00:00"/>
    <s v="1/1"/>
    <n v="1"/>
    <d v="2017-01-25T00:00:00"/>
    <s v="001001001000 - Собственность"/>
    <d v="2014-11-18T00:00:00"/>
    <s v=""/>
    <n v="1281.1908800000001"/>
    <n v="1E-3"/>
    <s v=" Квартиры"/>
    <s v=""/>
    <n v="78.400000000000006"/>
    <n v="1719954.88"/>
    <s v="89234501000"/>
    <s v="431260, РОССИЯ, Мордовия Респ, , г Краснослободск, , ул Коммунистическая, 47, , 10"/>
    <n v="89634101"/>
    <s v="ставка 0,1"/>
    <x v="6"/>
    <n v="21938.199999999997"/>
  </r>
  <r>
    <s v="13:23:1004127:291"/>
    <s v="СВИТИН АЛЕКСАНДР НИКОЛАЕВИЧ"/>
    <s v="132601854500"/>
    <d v="1999-04-02T00:00:00"/>
    <d v="2017-03-07T00:00:00"/>
    <s v="1/1"/>
    <n v="1"/>
    <d v="2017-03-07T00:00:00"/>
    <s v="001001001000 - Собственность"/>
    <s v=""/>
    <s v="13:23:1457:0:257:0:А:Н"/>
    <n v="925.58418000000006"/>
    <n v="3.0000000000000001E-3"/>
    <s v="Гаражи"/>
    <s v=""/>
    <n v="23.4"/>
    <n v="308528.06"/>
    <s v="89401000000"/>
    <s v="430000,РОССИЯ,,,Саранск г,,Васенко ул,б/н,,"/>
    <n v="89701000"/>
    <s v=" ставка 0,3"/>
    <x v="0"/>
    <n v="13184.95982905983"/>
  </r>
  <r>
    <s v="13:09:0314002:468"/>
    <s v="БАЙЧУРИНА МАРИЯ ФРОЛОВНА"/>
    <s v="130922580166"/>
    <d v="2014-12-31T00:00:00"/>
    <d v="2018-05-25T00:00:00"/>
    <s v="1/1"/>
    <n v="1"/>
    <d v="2018-05-25T00:00:00"/>
    <s v="001001001000 - Собственность"/>
    <s v=""/>
    <s v=""/>
    <m/>
    <n v="3.0000000000000001E-3"/>
    <s v=" Жилые дома"/>
    <s v=""/>
    <n v="26.8"/>
    <n v="169402.8"/>
    <s v="89224892001"/>
    <s v="431411,Россия,Мордовия Респ,Инсарский р-н,,Ямщина с,Чапаева ул,58,,"/>
    <n v="89624492"/>
    <s v=" ставка 0,3"/>
    <x v="13"/>
    <n v="6320.9999999999991"/>
  </r>
  <r>
    <s v="13:12:0110001:1973"/>
    <s v="КОКОРЕВА ТАТЬЯНА АЛЕКСАНДРОВНА"/>
    <s v="132350589638"/>
    <d v="1997-09-07T00:00:00"/>
    <d v="2012-12-21T00:00:00"/>
    <s v="1/1"/>
    <n v="1"/>
    <d v="2012-12-21T00:00:00"/>
    <s v="001001001000 - Собственность"/>
    <s v=""/>
    <s v=""/>
    <n v="112.45818805008943"/>
    <n v="3.0000000000000001E-3"/>
    <s v=" Жилые дома"/>
    <s v=""/>
    <n v="55.9"/>
    <n v="355164.56"/>
    <s v="89229827001"/>
    <s v="431310,Россия,Мордовия Респ,Ковылкинский р-н,,Кочелаево с,Низовка ул,21,,"/>
    <n v="89629427"/>
    <s v=" ставка 0,3"/>
    <x v="11"/>
    <n v="6353.5699463327373"/>
  </r>
  <r>
    <s v="13:09:0314002:314"/>
    <s v="КОВЫРЯШКИН СЕРГЕЙ ТЕРЕНТЬЕВИЧ"/>
    <s v="130901157288"/>
    <d v="2014-12-25T00:00:00"/>
    <d v="2019-05-07T00:00:00"/>
    <s v="1/1"/>
    <n v="1"/>
    <d v="2019-05-07T00:00:00"/>
    <s v="001001001000 - Собственность"/>
    <d v="2012-06-28T00:00:00"/>
    <s v=""/>
    <m/>
    <n v="3.0000000000000001E-3"/>
    <s v=" Жилые дома"/>
    <s v="Индивидуальный жилой дом"/>
    <n v="22.1"/>
    <n v="146767.65"/>
    <s v="89224892001"/>
    <s v="р-н Инсарский, с Ямщина, ул Ленина, д 36"/>
    <n v="89624492"/>
    <s v=" ставка 0,3"/>
    <x v="13"/>
    <n v="6641.070135746606"/>
  </r>
  <r>
    <s v="13:12:0110001:2255"/>
    <s v="ТИШКОВА ЛЮБОВЬ БОРИСОВНА"/>
    <s v="132302836372"/>
    <d v="1997-09-07T00:00:00"/>
    <d v="2012-12-15T00:00:00"/>
    <s v="1/1"/>
    <n v="1"/>
    <d v="2012-12-15T00:00:00"/>
    <s v="001001001000 - Собственность"/>
    <s v=""/>
    <s v=""/>
    <m/>
    <n v="3.0000000000000001E-3"/>
    <s v=" Жилые дома"/>
    <s v=""/>
    <n v="28.6"/>
    <n v="177134.96"/>
    <s v="89229827001"/>
    <s v="431310,Россия,Мордовия Респ,Ковылкинский р-н,,Кочелаево с,Школьная ул,34,,"/>
    <n v="89629427"/>
    <s v=" ставка 0,3"/>
    <x v="11"/>
    <n v="6193.5300699300697"/>
  </r>
  <r>
    <s v="13:24:0105007:144"/>
    <s v="СЕМАЙКИН ВИКТОР ИВАНОВИЧ"/>
    <s v="132300569629"/>
    <d v="2014-05-20T00:00:00"/>
    <d v="2019-05-03T00:00:00"/>
    <s v="1/1"/>
    <n v="1"/>
    <d v="2019-05-03T00:00:00"/>
    <s v="001001001000 - Собственность"/>
    <s v=""/>
    <s v="13-13-05/019/2014-128"/>
    <n v="848.49"/>
    <n v="3.0000000000000001E-3"/>
    <s v="Гаражи"/>
    <s v=""/>
    <n v="50"/>
    <n v="282830"/>
    <s v="89410000000"/>
    <s v="431350,РОССИЯ,Мордовия Респ,,Ковылкино г,,Ушакова ул,29А,,"/>
    <n v="89629101"/>
    <s v=" ставка 0,3"/>
    <x v="11"/>
    <n v="5656.6"/>
  </r>
  <r>
    <s v="13:12:0303001:211"/>
    <s v="АЧАПКИНА РАИСА ПЕТРОВНА"/>
    <s v="131200366503"/>
    <d v="2000-05-04T00:00:00"/>
    <d v="2019-01-07T00:00:00"/>
    <s v="1/1"/>
    <n v="1"/>
    <d v="2019-01-07T00:00:00"/>
    <s v="001001001000 - Собственность"/>
    <d v="2012-06-28T00:00:00"/>
    <s v="13:12:178:0:1119:0:А:0_1"/>
    <m/>
    <n v="3.0000000000000001E-3"/>
    <s v=" Жилые дома"/>
    <s v="индивидуальный жилой дом"/>
    <n v="45.3"/>
    <n v="225946.43"/>
    <s v="89229806001"/>
    <s v="431325,РОССИЯ,Мордовия Респ,Ковылкинский р-н,,Большой Азясь с,Центральная ул,73,,"/>
    <n v="89629406"/>
    <s v=" ставка 0,3"/>
    <x v="11"/>
    <n v="4987.7799116997794"/>
  </r>
  <r>
    <s v="13:23:1113248:620"/>
    <s v="ЛЕВАНОВ ЮРИЙ МИХАЙЛОВИЧ"/>
    <s v="132811914875"/>
    <d v="2014-10-06T00:00:00"/>
    <d v="2015-04-01T00:00:00"/>
    <s v="1/1"/>
    <n v="1"/>
    <d v="2015-04-01T00:00:00"/>
    <s v="001001001000 - Собственность"/>
    <d v="2014-10-15T00:00:00"/>
    <s v="13-13-01/209/2014-397"/>
    <n v="69.287020000000012"/>
    <n v="1E-3"/>
    <s v="Хозяйственное строение или сооружение (не превышает 50 кв.м.)"/>
    <s v="Сарай"/>
    <n v="9.4"/>
    <n v="69287.02"/>
    <s v="89401000000"/>
    <s v="430004,РОССИЯ,,,Саранск г,,А.Невского ул,96,,"/>
    <n v="89701000"/>
    <s v="ставка 0,1"/>
    <x v="0"/>
    <n v="7370.9595744680855"/>
  </r>
  <r>
    <s v="13:23:1113248:622"/>
    <s v="ЛЕВАНОВ ЮРИЙ МИХАЙЛОВИЧ"/>
    <s v="132811914875"/>
    <d v="2014-10-06T00:00:00"/>
    <d v="2015-04-01T00:00:00"/>
    <s v="1/1"/>
    <n v="1"/>
    <d v="2015-04-01T00:00:00"/>
    <s v="001001001000 - Собственность"/>
    <d v="2014-10-15T00:00:00"/>
    <s v="13-13-01/209/2014-398"/>
    <n v="98.770859999999999"/>
    <n v="1E-3"/>
    <s v="Хозяйственное строение или сооружение (не превышает 50 кв.м.)"/>
    <s v="Сарай"/>
    <n v="13.4"/>
    <n v="98770.86"/>
    <s v="89401000000"/>
    <s v="430004,РОССИЯ,,,Саранск г,,А.Невского ул,96,,"/>
    <n v="89701000"/>
    <s v="ставка 0,1"/>
    <x v="0"/>
    <n v="7370.9597014925375"/>
  </r>
  <r>
    <s v="13:09:0117024:466"/>
    <s v="СЛАВКИН НИКОЛАЙ ИВАНОВИЧ"/>
    <s v="130901092665"/>
    <d v="2014-07-08T00:00:00"/>
    <d v="2020-03-16T00:00:00"/>
    <s v="1/1"/>
    <n v="1"/>
    <d v="2020-03-16T00:00:00"/>
    <s v="001001001000 - Собственность"/>
    <s v=""/>
    <s v="13-13-04/013/2014-258"/>
    <n v="535.36392000000001"/>
    <n v="3.0000000000000001E-3"/>
    <s v="Гаражи"/>
    <s v=""/>
    <n v="28"/>
    <n v="178454.64"/>
    <s v="89224501000"/>
    <s v="431430,РОССИЯ,Мордовия Респ,,Инсар г,,Советская ул,106,,гараж 4"/>
    <n v="89624101"/>
    <s v=" ставка 0,3"/>
    <x v="13"/>
    <n v="6373.38"/>
  </r>
  <r>
    <s v="13:19:0423002:733"/>
    <s v="Гнидина Прасковья Мефодьевна"/>
    <s v="131901077919"/>
    <d v="1996-10-17T00:00:00"/>
    <d v="2012-04-06T00:00:00"/>
    <s v="1/1"/>
    <n v="1"/>
    <d v="2012-04-06T00:00:00"/>
    <s v="001001001000 - Собственность"/>
    <s v=""/>
    <s v=""/>
    <m/>
    <n v="3.0000000000000001E-3"/>
    <s v=" Жилые дома"/>
    <s v=""/>
    <n v="36.700000000000003"/>
    <n v="109043.77"/>
    <s v="89249880001"/>
    <s v="431224, РОССИЯ, Мордовия Респ, Темниковский р-н, , с Старый Город, ул Центральная, 155, ,"/>
    <n v="89649480"/>
    <s v=" ставка 0,3"/>
    <x v="8"/>
    <n v="2971.2198910081743"/>
  </r>
  <r>
    <s v="13:09:0117024:464"/>
    <s v="СЛАВКИН НИКОЛАЙ ИВАНОВИЧ"/>
    <s v="130901092665"/>
    <d v="2014-07-08T00:00:00"/>
    <d v="2020-03-16T00:00:00"/>
    <s v="1/1"/>
    <n v="1"/>
    <d v="2020-03-16T00:00:00"/>
    <s v="001001001000 - Собственность"/>
    <s v=""/>
    <s v="13-13-04/013/2014-259"/>
    <n v="191.20140000000001"/>
    <n v="3.0000000000000001E-3"/>
    <s v="Гаражи"/>
    <s v=""/>
    <n v="10"/>
    <n v="63733.8"/>
    <s v="89224501000"/>
    <s v="431430,Россия,Мордовия Респ,Инсарский р-н,Инсар г,,Советская ул,106,гараж 5,"/>
    <n v="89624101"/>
    <s v=" ставка 0,3"/>
    <x v="13"/>
    <n v="6373.38"/>
  </r>
  <r>
    <s v="13:12:0325003:429"/>
    <s v="ФИЛЬКОВА АНАСТАСИЯ ВАСИЛЬЕВНА"/>
    <s v="772370297160"/>
    <d v="2014-10-04T00:00:00"/>
    <d v="2018-11-20T00:00:00"/>
    <s v="1/1"/>
    <n v="1"/>
    <d v="2018-11-20T00:00:00"/>
    <s v="001001001000 - Собственность"/>
    <d v="2014-10-29T00:00:00"/>
    <s v="13-13-05/028/2014-210"/>
    <n v="607.29"/>
    <n v="5.0000000000000001E-3"/>
    <s v="Иные строения, помещения и сооружения"/>
    <s v="Баня"/>
    <n v="12"/>
    <n v="121458"/>
    <s v="89229865004"/>
    <s v="р-н Ковылкинский, с Гумны, ул Центральная, д 92А"/>
    <n v="89629465"/>
    <s v=" ставка 0,3"/>
    <x v="11"/>
    <n v="10121.5"/>
  </r>
  <r>
    <s v="13:02:0101005:2528"/>
    <s v="Голышев Михаил Прокопьевич"/>
    <s v="130201117441"/>
    <d v="1976-09-15T00:00:00"/>
    <d v="2014-08-22T00:00:00"/>
    <s v="1/1"/>
    <n v="1"/>
    <d v="2014-08-22T00:00:00"/>
    <s v="001001001000 - Собственность"/>
    <s v=""/>
    <s v=""/>
    <n v="24.179048704061934"/>
    <n v="3.0000000000000001E-3"/>
    <s v=" Жилые дома"/>
    <s v=""/>
    <n v="51.7"/>
    <n v="245109.18"/>
    <s v="89205810001"/>
    <s v="431050, РОССИЯ, Мордовия Респ, , , с Атюрьево, ул Молодежная, 5, ,"/>
    <n v="89605410"/>
    <s v=" ставка 0,3"/>
    <x v="7"/>
    <n v="4740.98994197292"/>
  </r>
  <r>
    <s v="13:23:1001019:377"/>
    <s v="ЕРЕМЕЕВ ВЛАДИМИР ИВАНОВИЧ"/>
    <s v="132704920592"/>
    <d v="2011-09-30T00:00:00"/>
    <d v="2015-05-12T00:00:00"/>
    <s v="1/1"/>
    <n v="1"/>
    <d v="2015-05-12T00:00:00"/>
    <s v="001001001000 - Собственность"/>
    <d v="2012-06-28T00:00:00"/>
    <s v="13-13-01/225/2011-195"/>
    <n v="687.07364999999993"/>
    <n v="3.0000000000000001E-3"/>
    <s v="Гаражи"/>
    <s v=""/>
    <n v="23.6"/>
    <n v="229024.55"/>
    <s v="89401000000"/>
    <s v="430017,РОССИЯ,,,Саранск г,,Сигнал гск,,,168"/>
    <n v="89701000"/>
    <s v=" ставка 0,3"/>
    <x v="0"/>
    <n v="9704.4300847457616"/>
  </r>
  <r>
    <s v="13:23:0000000:1302"/>
    <s v="ПОЛОЗОВ АЛЕКСАНДР НИКОЛАЕВИЧ"/>
    <s v="132700672300"/>
    <d v="2000-08-17T00:00:00"/>
    <d v="2020-02-06T00:00:00"/>
    <s v="1/1"/>
    <n v="1"/>
    <d v="2020-02-06T00:00:00"/>
    <s v="001001001000 - Собственность"/>
    <d v="2012-06-30T00:00:00"/>
    <s v="13:23:1457:0:760:142:0:Н"/>
    <n v="929.55432000000008"/>
    <n v="3.0000000000000001E-3"/>
    <s v="Гаражи"/>
    <s v=""/>
    <n v="20.2"/>
    <n v="309851.44"/>
    <s v="89401000000"/>
    <s v="430000,РОССИЯ,,,Саранск г,,Центролитовец гск,,,142"/>
    <n v="89701000"/>
    <s v=" ставка 0,3"/>
    <x v="0"/>
    <n v="15339.180198019803"/>
  </r>
  <r>
    <s v="13:07:0216003:283"/>
    <s v="АВЕРКИН ЮРИЙ НИКОЛАЕВИЧ"/>
    <s v="130700246957"/>
    <d v="2014-04-11T00:00:00"/>
    <d v="2018-09-27T00:00:00"/>
    <s v="1/1"/>
    <n v="1"/>
    <d v="2018-09-27T00:00:00"/>
    <s v="001001001000 - Собственность"/>
    <s v=""/>
    <s v=""/>
    <n v="77.126544764397892"/>
    <n v="3.0000000000000001E-3"/>
    <s v=" Жилые дома"/>
    <s v=""/>
    <n v="57.3"/>
    <n v="201796.85"/>
    <s v="89218885003"/>
    <s v="431372, РОССИЯ, Мордовия Респ, Ельниковский р-н, , д Новые Пичингуши, ул Колхозная, 95, ,"/>
    <n v="89618485"/>
    <s v=" ставка 0,3"/>
    <x v="9"/>
    <n v="3521.7600349040144"/>
  </r>
  <r>
    <s v="13:23:1004078:263"/>
    <s v="БАЛАЛАЙКИН АЛЕКСАНДР ФЕДОРОВИЧ"/>
    <s v="132602315300"/>
    <d v="2011-08-15T00:00:00"/>
    <d v="2019-06-29T00:00:00"/>
    <s v="1/1"/>
    <n v="1"/>
    <d v="2019-06-29T00:00:00"/>
    <s v="001001001000 - Собственность"/>
    <d v="2012-06-28T00:00:00"/>
    <s v="13-13-01/177/2011-656"/>
    <n v="733.70420999999999"/>
    <n v="3.0000000000000001E-3"/>
    <s v="Гаражи"/>
    <s v=""/>
    <n v="18.8"/>
    <n v="244568.07"/>
    <s v="89401000000"/>
    <s v="430027,РОССИЯ,,,Саранск г,,Титова ул,ГСК &quot;Монолит&quot;,,101"/>
    <n v="89701000"/>
    <s v=" ставка 0,3"/>
    <x v="0"/>
    <n v="13008.939893617022"/>
  </r>
  <r>
    <s v="13:23:1001019:400"/>
    <s v="БИКБАЕВ ИБЯТУЛА ХУСЯИНОВИЧ"/>
    <s v="132709258100"/>
    <d v="2009-09-11T00:00:00"/>
    <d v="2012-07-20T00:00:00"/>
    <s v="1/1"/>
    <n v="1"/>
    <d v="2012-07-20T00:00:00"/>
    <s v="001001001000 - Собственность"/>
    <d v="2012-06-28T00:00:00"/>
    <s v="13-13-01/235/2009-281"/>
    <n v="599.68589999999995"/>
    <n v="3.0000000000000001E-3"/>
    <s v="Гаражи"/>
    <s v=""/>
    <n v="16.8"/>
    <n v="199895.3"/>
    <s v="89401000000"/>
    <s v="430017,РОССИЯ,,,Саранск г,,Сигнал гск,,,134"/>
    <n v="89701000"/>
    <s v=" ставка 0,3"/>
    <x v="0"/>
    <n v="11898.529761904761"/>
  </r>
  <r>
    <s v="13:14:0101062:71"/>
    <s v="Арбузова Валентина Ивановна"/>
    <s v="131400088518"/>
    <d v="2008-03-15T00:00:00"/>
    <d v="2010-10-29T00:00:00"/>
    <s v="1/1"/>
    <n v="1"/>
    <d v="2010-10-29T00:00:00"/>
    <s v="001001001000 - Собственность"/>
    <d v="2012-06-28T00:00:00"/>
    <s v="13-13-04/003/2008-077"/>
    <n v="8537.2002285493236"/>
    <n v="3.0000000000000001E-3"/>
    <s v=" Жилые дома"/>
    <s v="Жилой дом"/>
    <n v="206.8"/>
    <n v="3753173.91"/>
    <s v="89234501000"/>
    <s v="431260, РОССИЯ, Мордовия Респ, , г Краснослободск, , ул Максима Горького, 16, ,"/>
    <n v="89634101"/>
    <s v=" ставка 0,3"/>
    <x v="6"/>
    <n v="18148.810009671179"/>
  </r>
  <r>
    <s v="13:03:0208005:792"/>
    <s v="АРЗАМАСКИНА ПРАСКОВЬЯ ИВАНОВНА"/>
    <s v="130302065479"/>
    <d v="2014-12-12T00:00:00"/>
    <d v="2018-02-02T00:00:00"/>
    <s v="1/1"/>
    <n v="1"/>
    <d v="2018-02-02T00:00:00"/>
    <s v="001001001000 - Собственность"/>
    <s v=""/>
    <s v=""/>
    <m/>
    <n v="3.0000000000000001E-3"/>
    <s v=" Жилые дома"/>
    <s v="жилой дом"/>
    <n v="29.3"/>
    <n v="168695.63"/>
    <s v="89207868005"/>
    <s v="431822,РОССИЯ,Мордовия Респ,Атяшевский р-н,,Дюрки с,Ленина ул,39,,"/>
    <n v="89607468"/>
    <s v=" ставка 0,3"/>
    <x v="21"/>
    <n v="5757.5300341296925"/>
  </r>
  <r>
    <s v="13:23:0904244:239"/>
    <s v="КАПЛИН СТАНИСЛАВ ИГОРЕВИЧ"/>
    <s v="132610346238"/>
    <d v="2014-12-09T00:00:00"/>
    <d v="2016-09-04T00:00:00"/>
    <s v="1/1"/>
    <n v="1"/>
    <d v="2016-09-04T00:00:00"/>
    <s v="001001001000 - Собственность"/>
    <d v="2014-12-16T00:00:00"/>
    <s v="13-13-01/235/2014-459"/>
    <n v="245.83826999999999"/>
    <n v="1E-3"/>
    <s v="Хозяйственное строение или сооружение (не превышает 50 кв.м.)"/>
    <s v="Сарай"/>
    <n v="19.7"/>
    <n v="245838.27"/>
    <s v="89401000000"/>
    <s v="г Саранск, ул Новая, д 21"/>
    <n v="89701000"/>
    <s v="ставка 0,1"/>
    <x v="0"/>
    <n v="12479.1"/>
  </r>
  <r>
    <s v="13:06:0102001:3542"/>
    <s v="КОЧКАЕВ АНДРЕЙ НИКОЛАЕВИЧ"/>
    <s v="130600146807"/>
    <d v="1996-01-01T00:00:00"/>
    <d v="2018-12-20T00:00:00"/>
    <s v="1/1"/>
    <n v="1"/>
    <d v="2018-12-20T00:00:00"/>
    <s v="001001001000 - Собственность"/>
    <s v=""/>
    <s v=""/>
    <n v="234.8562"/>
    <n v="3.0000000000000001E-3"/>
    <s v=" Жилые дома"/>
    <s v=""/>
    <n v="60"/>
    <n v="469712.4"/>
    <s v="89216810001"/>
    <s v="431770,РОССИЯ,Мордовия Респ,,,Дубенки с,Советская ул,10,,"/>
    <n v="89616410"/>
    <s v=" ставка 0,3"/>
    <x v="20"/>
    <n v="7828.54"/>
  </r>
  <r>
    <s v="13:23:0901192:913"/>
    <s v="ТАТАРОВА ВАЛЕНТИНА АЛЕКСЕЕВНА"/>
    <s v="132601866706"/>
    <d v="1996-04-26T00:00:00"/>
    <d v="2017-11-12T00:00:00"/>
    <s v="1/2"/>
    <n v="0.5"/>
    <d v="2017-11-12T00:00:00"/>
    <s v="001001002000 - Общая долевая собственность"/>
    <s v=""/>
    <s v="13:23:1456:0:590:13:А:43/2"/>
    <n v="73.492001044349067"/>
    <n v="1E-3"/>
    <s v="Комнаты"/>
    <s v=""/>
    <n v="13.98"/>
    <n v="516290.54"/>
    <s v="89401000000"/>
    <s v="430005,РОССИЯ,,,Саранск г,,Рабочая ул,13,,43/2"/>
    <n v="89701000"/>
    <s v="ставка 0,1"/>
    <x v="0"/>
    <n v="36930.653791130186"/>
  </r>
  <r>
    <s v="13:19:0208004:99"/>
    <s v="Пузыревская Валентина Васильевна"/>
    <s v="645209349972"/>
    <d v="2018-01-18T00:00:00"/>
    <d v="2019-04-16T00:00:00"/>
    <s v="1/1"/>
    <n v="1"/>
    <d v="2019-04-16T00:00:00"/>
    <s v="001001001000 - Собственность"/>
    <d v="2012-06-28T00:00:00"/>
    <s v=""/>
    <m/>
    <n v="3.0000000000000001E-3"/>
    <s v=" Жилые дома"/>
    <s v="жилой дом"/>
    <n v="43.8"/>
    <n v="160301.43"/>
    <s v="89249824005"/>
    <s v="431226, РОССИЯ, Мордовия Респ, Темниковский р-н, , д Чижиково, ул Емашевская, 22, ,"/>
    <n v="89649424"/>
    <s v=" ставка 0,3"/>
    <x v="8"/>
    <n v="3659.85"/>
  </r>
  <r>
    <s v="13:05:0210001:391"/>
    <s v="ГУЩИНА АЛЕКСАНДРА ИВАНОВНА"/>
    <s v="130500589146"/>
    <d v="2001-12-31T00:00:00"/>
    <d v="2019-10-12T00:00:00"/>
    <s v="1/1"/>
    <n v="1"/>
    <d v="2019-10-12T00:00:00"/>
    <s v=""/>
    <s v=""/>
    <s v=""/>
    <m/>
    <n v="3.0000000000000001E-3"/>
    <s v=" Жилые дома"/>
    <s v="жилой дом"/>
    <n v="36.6"/>
    <n v="150622.54"/>
    <s v="89213850001"/>
    <s v="431676, Россия, Мордовия Респ, Большеигнатовский р-н, , с Спасское, ул Московская, 22, ,"/>
    <n v="89613450"/>
    <s v=" ставка 0,3"/>
    <x v="16"/>
    <n v="4115.3699453551917"/>
  </r>
  <r>
    <s v="13:16:0101013:65"/>
    <s v="ТРУБКИН НИКОЛАЙ ГРИГОРЬЕВИЧ"/>
    <s v="131601577639"/>
    <d v="1998-01-01T00:00:00"/>
    <d v="2014-02-10T00:00:00"/>
    <s v="1/1"/>
    <n v="1"/>
    <d v="2014-02-10T00:00:00"/>
    <s v=""/>
    <s v=""/>
    <s v=""/>
    <n v="872.24622933125954"/>
    <n v="3.0000000000000001E-3"/>
    <s v=" Жилые дома"/>
    <s v="Жилой дом"/>
    <n v="64.3"/>
    <n v="1307352.74"/>
    <s v="89240802001"/>
    <s v="431600, РОССИЯ, Мордовия Респ, , , п Ромоданово, ул Ленина, 201, ,"/>
    <n v="89640402"/>
    <s v=" ставка 0,3"/>
    <x v="17"/>
    <n v="20332.079937791601"/>
  </r>
  <r>
    <s v="13:10:0106001:4111"/>
    <s v="ЯНЧЯУСКЕНЕ НИНА ВИКТОРОВНА"/>
    <s v="131000482559"/>
    <d v="2014-08-28T00:00:00"/>
    <d v="2016-01-05T00:00:00"/>
    <s v="1/1"/>
    <n v="1"/>
    <d v="2016-01-05T00:00:00"/>
    <s v="001001001000 - Собственность"/>
    <s v=""/>
    <s v=""/>
    <n v="129.29512"/>
    <n v="1E-3"/>
    <s v=" Квартиры"/>
    <s v=""/>
    <n v="29.4"/>
    <n v="404391.12"/>
    <s v="89226820001"/>
    <s v="431655,Россия,Мордовия Респ,Ичалковский р-н,,Ичалки с,Октябрьская ул,4,,1"/>
    <n v="89626420"/>
    <s v="ставка 0,1"/>
    <x v="14"/>
    <n v="13754.800000000001"/>
  </r>
  <r>
    <s v="13:11:0105001:591"/>
    <s v="ДЕМАКОВА АЛИМЯ ХУСНЕТДИНОВНА"/>
    <s v="131100950465"/>
    <d v="2013-07-17T00:00:00"/>
    <d v="2019-06-09T00:00:00"/>
    <s v="1/1"/>
    <n v="1"/>
    <d v="2019-06-09T00:00:00"/>
    <s v="001001001000 - Собственность"/>
    <d v="2012-06-28T00:00:00"/>
    <s v="13-13-04/011/2013-245"/>
    <m/>
    <n v="3.0000000000000001E-3"/>
    <s v=" Жилые дома"/>
    <s v="Жилой дом"/>
    <n v="33.5"/>
    <n v="350895.08"/>
    <s v="89228820001"/>
    <s v="431911,Россия,Мордовия Респ,Кадошкинский р-н,,Латышовка с,Ленина ул,9,,"/>
    <n v="89628420"/>
    <s v=" ставка 0,3"/>
    <x v="12"/>
    <n v="10474.480000000001"/>
  </r>
  <r>
    <s v="13:23:0911242:1363"/>
    <s v="Трофимова Надежда Владимировна"/>
    <s v="132709982472"/>
    <d v="2017-08-01T00:00:00"/>
    <d v="2019-07-23T00:00:00"/>
    <s v="1/1"/>
    <n v="1"/>
    <d v="2019-07-23T00:00:00"/>
    <s v="001001001000 - Собственность"/>
    <d v="2014-02-07T00:00:00"/>
    <s v="13-13-01/158/2012-293"/>
    <n v="82.978020000000029"/>
    <n v="1E-3"/>
    <s v="Комнаты"/>
    <s v=""/>
    <n v="12.3"/>
    <n v="443752.02"/>
    <s v="89401000000"/>
    <s v="Республика Мордовия, г.Саранск, Ленинский район, ул.Титова, д.144, к.5"/>
    <n v="89701000"/>
    <s v="ставка 0,1"/>
    <x v="0"/>
    <n v="36077.4"/>
  </r>
  <r>
    <s v="13:01:0202015:92"/>
    <s v="УРЯСОВА АННА ЕГОРОВНА"/>
    <s v="130101592644"/>
    <d v="2011-01-27T00:00:00"/>
    <d v="2019-03-06T00:00:00"/>
    <s v="1/1"/>
    <n v="1"/>
    <d v="2019-03-06T00:00:00"/>
    <s v=""/>
    <s v=""/>
    <s v="13-13-06/077/2008-071"/>
    <m/>
    <n v="3.0000000000000001E-3"/>
    <s v=" Жилые дома"/>
    <s v="Жилой дом"/>
    <n v="20.2"/>
    <n v="447195.07"/>
    <s v="89203555000"/>
    <s v="431891,РОССИЯ,Мордовия Респ,Ардатовский р-н,,Тургенево рп,Советская ул,56,,"/>
    <n v="89603155"/>
    <s v=" ставка 0,3"/>
    <x v="22"/>
    <n v="22138.3698019802"/>
  </r>
  <r>
    <s v="13:13:0209002:243"/>
    <s v="КОСОЛАПОВА МАРИЯ КИРИЛЛОВНА"/>
    <s v="131300299265"/>
    <d v="2014-10-15T00:00:00"/>
    <d v="2019-10-16T00:00:00"/>
    <s v="1/1"/>
    <n v="1"/>
    <d v="2019-10-16T00:00:00"/>
    <s v="001001001000 - Собственность"/>
    <s v=""/>
    <s v=""/>
    <m/>
    <n v="3.0000000000000001E-3"/>
    <s v=" Жилые дома"/>
    <s v=""/>
    <n v="37.5"/>
    <n v="430996.5"/>
    <s v="89231865006"/>
    <s v="431593,РОССИЯ,Мордовия Респ,Кочкуровский р-н,,Новотягловка д,Трудовая ул,62,,"/>
    <n v="89631465"/>
    <s v=" ставка 0,3"/>
    <x v="3"/>
    <n v="11493.24"/>
  </r>
  <r>
    <s v="13:02:0101005:2532"/>
    <s v="ТАЛИН ЕГОР ПАВЛОВИЧ"/>
    <s v="130201229868"/>
    <d v="1969-10-16T00:00:00"/>
    <d v="2019-05-29T00:00:00"/>
    <s v="1/1"/>
    <n v="1"/>
    <d v="2019-05-29T00:00:00"/>
    <s v="001001001000 - Собственность"/>
    <s v=""/>
    <s v=""/>
    <n v="234.6170909638555"/>
    <n v="3.0000000000000001E-3"/>
    <s v=" Жилые дома"/>
    <s v=""/>
    <n v="66.400000000000006"/>
    <n v="316637.7"/>
    <s v="89205810001"/>
    <s v="431050, РОССИЯ, Мордовия Респ, , , с Атюрьево, ул Чапаева, 10, ,"/>
    <n v="89605410"/>
    <s v=" ставка 0,3"/>
    <x v="7"/>
    <n v="4768.640060240964"/>
  </r>
  <r>
    <s v="13:23:1002044:910"/>
    <s v="УСТИН АЛЕКСАНДР АНАТОЛЬЕВИЧ"/>
    <s v="132709312679"/>
    <d v="2014-06-02T00:00:00"/>
    <d v="2020-03-16T00:00:00"/>
    <s v="1/1"/>
    <n v="1"/>
    <d v="2020-03-16T00:00:00"/>
    <s v="001001001000 - Собственность"/>
    <d v="2012-06-30T00:00:00"/>
    <s v=""/>
    <n v="605.77496999999994"/>
    <n v="3.0000000000000001E-3"/>
    <s v="Гаражи"/>
    <s v=""/>
    <n v="21.5"/>
    <n v="201924.99"/>
    <s v="89401000000"/>
    <s v="Республика Мордовия, г. Саранск, ул. Н. Эркая, ПК &quot;ГК &quot;Волга один&quot;, бокс гаража № 129"/>
    <n v="89701000"/>
    <s v=" ставка 0,3"/>
    <x v="0"/>
    <n v="9391.8599999999988"/>
  </r>
  <r>
    <s v="13:03:0219013:242"/>
    <s v="ЧЕРВЯКОВА ЕЛЕНА ГАВРИЛОВНА"/>
    <s v="130302368949"/>
    <d v="1990-01-01T00:00:00"/>
    <d v="2018-06-25T00:00:00"/>
    <s v="1/1"/>
    <n v="1"/>
    <d v="2018-06-25T00:00:00"/>
    <s v=""/>
    <s v=""/>
    <s v=""/>
    <m/>
    <n v="3.0000000000000001E-3"/>
    <s v=" Жилые дома"/>
    <s v=""/>
    <n v="49"/>
    <n v="357529.97"/>
    <s v="89207812005"/>
    <s v="431809,Россия,Мордовия Респ,Атяшевский р-н,,Алашеевка с,Чапаева ул,105,,"/>
    <n v="89607412"/>
    <s v=" ставка 0,3"/>
    <x v="21"/>
    <n v="7296.53"/>
  </r>
  <r>
    <s v="13:22:0213001:1185"/>
    <s v="АВЕРИНА ЛЮБОВЬ ИВАНОВНА"/>
    <s v="132202578858"/>
    <d v="1995-01-01T00:00:00"/>
    <d v="2017-06-27T00:00:00"/>
    <s v="1/1"/>
    <n v="1"/>
    <d v="2017-06-27T00:00:00"/>
    <s v=""/>
    <s v=""/>
    <s v=""/>
    <m/>
    <n v="3.0000000000000001E-3"/>
    <s v=" Жилые дома"/>
    <s v=""/>
    <n v="25.7"/>
    <n v="266575.31"/>
    <s v="89257555004"/>
    <s v="431711,Россия,Мордовия Респ,Чамзинский р-н,,Сабур-Мачкасы с,Красная Поляна ул,96,,"/>
    <n v="89657155"/>
    <s v=" ставка 0,3"/>
    <x v="18"/>
    <n v="10372.580155642023"/>
  </r>
  <r>
    <s v="13:22:0213001:1401"/>
    <s v="НОВИКОВ НИКОЛАЙ НИКОЛАЕВИЧ"/>
    <s v="132200610320"/>
    <d v="1995-01-01T00:00:00"/>
    <d v="2012-06-04T00:00:00"/>
    <s v="1/1"/>
    <n v="1"/>
    <d v="2012-06-04T00:00:00"/>
    <s v=""/>
    <s v=""/>
    <s v=""/>
    <m/>
    <n v="3.0000000000000001E-3"/>
    <s v=" Жилые дома"/>
    <s v=""/>
    <n v="49.8"/>
    <n v="522128.1"/>
    <s v="89257555004"/>
    <s v="431711, , Мордовия Респ, Чамзинский р-н, , с Сабур-Мачкасы, Советская ул, 131, ,"/>
    <n v="89657155"/>
    <s v=" ставка 0,3"/>
    <x v="18"/>
    <n v="10484.5"/>
  </r>
  <r>
    <s v="13:03:0202004:1681"/>
    <s v="АРЗАМАСКИНА ЛЮБОВЬ СТЕПАНОВНА"/>
    <s v="130302167216"/>
    <d v="1990-01-01T00:00:00"/>
    <d v="2017-07-18T00:00:00"/>
    <s v="1/1"/>
    <n v="1"/>
    <d v="2017-07-18T00:00:00"/>
    <s v=""/>
    <s v=""/>
    <s v=""/>
    <m/>
    <n v="3.0000000000000001E-3"/>
    <s v=" Жилые дома"/>
    <s v=""/>
    <n v="18.7"/>
    <n v="101923.04"/>
    <s v="89207804001"/>
    <s v="431823,,Мордовия Респ,Атяшевский р-н,,Алово с,К.Маркса ул,26,,2"/>
    <n v="89607404"/>
    <s v=" ставка 0,3"/>
    <x v="21"/>
    <n v="5450.4299465240638"/>
  </r>
  <r>
    <s v="13:22:0204003:767"/>
    <s v="СЕМЯЧКИНА НИНА СТЕПАНОВНА"/>
    <s v="132203671722"/>
    <d v="1995-01-01T00:00:00"/>
    <d v="2012-07-26T00:00:00"/>
    <s v="1/1"/>
    <n v="1"/>
    <d v="2012-07-26T00:00:00"/>
    <s v=""/>
    <s v=""/>
    <s v=""/>
    <m/>
    <n v="3.0000000000000001E-3"/>
    <s v=" Жилые дома"/>
    <s v=""/>
    <n v="44"/>
    <n v="439378.28"/>
    <s v="89257815003"/>
    <s v="431700, , Мордовия Респ, Чамзинский р-н, , с Сырятино, ул Проездная, 31, ,"/>
    <n v="89657415"/>
    <s v=" ставка 0,3"/>
    <x v="18"/>
    <n v="9985.8700000000008"/>
  </r>
  <r>
    <s v="13:22:0207005:1002"/>
    <s v="НОВИЧКОВА МАРИЯ МИХАЙЛОВНА"/>
    <s v="132201269631"/>
    <d v="1998-01-24T00:00:00"/>
    <d v="2020-03-24T00:00:00"/>
    <s v="1/1"/>
    <n v="1"/>
    <d v="2020-03-24T00:00:00"/>
    <s v=""/>
    <s v=""/>
    <s v=""/>
    <m/>
    <n v="3.0000000000000001E-3"/>
    <s v=" Жилые дома"/>
    <s v=""/>
    <n v="37.5"/>
    <n v="345535.13"/>
    <s v="89257840004"/>
    <s v="431700,РОССИЯ,Мордовия Респ,Чамзинский р-н,,Мачказерово с,Ленина ул,36,,"/>
    <n v="89657440"/>
    <s v=" ставка 0,3"/>
    <x v="18"/>
    <n v="9214.2701333333334"/>
  </r>
  <r>
    <s v="13:06:0102001:3522"/>
    <s v="СВЯТКИНА ОЛЬГА КУЗЬМИНИЧНА"/>
    <s v="130601179298"/>
    <d v="2001-01-01T00:00:00"/>
    <d v="2020-03-29T00:00:00"/>
    <s v="1/1"/>
    <n v="1"/>
    <d v="2020-03-29T00:00:00"/>
    <s v="001001001000 - Собственность"/>
    <s v=""/>
    <s v=""/>
    <m/>
    <n v="3.0000000000000001E-3"/>
    <s v=" Жилые дома"/>
    <s v=""/>
    <n v="42.7"/>
    <n v="334278.65999999997"/>
    <s v="89216810001"/>
    <s v="431770,Россия,Мордовия Респ,Дубенский р-н,,Дубенки с,Денисова ул,43,,"/>
    <n v="89616410"/>
    <s v=" ставка 0,3"/>
    <x v="20"/>
    <n v="7828.5400468384059"/>
  </r>
  <r>
    <s v="13:11:0105001:485"/>
    <s v="ПОТАШОВА НУРЖИХАН ХАСЯНОВНА"/>
    <s v="131109782039"/>
    <d v="2014-04-21T00:00:00"/>
    <d v="2020-01-13T00:00:00"/>
    <s v="1/1"/>
    <n v="1"/>
    <d v="2020-01-13T00:00:00"/>
    <s v="001001001000 - Собственность"/>
    <d v="2012-06-28T00:00:00"/>
    <s v=""/>
    <n v="361.36955999999998"/>
    <n v="3.0000000000000001E-3"/>
    <s v=" Жилые дома"/>
    <s v="Жилой дом"/>
    <n v="61.5"/>
    <n v="644180.52"/>
    <s v="89228820001"/>
    <s v="р-н Кадошкинский, с Латышовка, ул Советская, д 68"/>
    <n v="89628420"/>
    <s v=" ставка 0,3"/>
    <x v="12"/>
    <n v="10474.48"/>
  </r>
  <r>
    <s v="13:10:0101027:164"/>
    <s v="Евсейкина Нина Алексеевна"/>
    <s v="131001796815"/>
    <d v="2015-02-20T00:00:00"/>
    <d v="2019-03-24T00:00:00"/>
    <s v="1/1"/>
    <n v="1"/>
    <d v="2019-03-24T00:00:00"/>
    <s v="001001001000 - Собственность"/>
    <d v="2014-10-31T00:00:00"/>
    <s v=""/>
    <n v="93.02216"/>
    <n v="1E-3"/>
    <s v=" Квартиры"/>
    <s v=""/>
    <n v="28.8"/>
    <n v="304436.15999999997"/>
    <s v="89226831001"/>
    <s v="р-н Ичалковский, с Кемля, ул Строителей, д 32, кв 1"/>
    <n v="89626431"/>
    <s v="ставка 0,1"/>
    <x v="14"/>
    <n v="10570.699999999999"/>
  </r>
  <r>
    <s v="13:10:0101027:163"/>
    <s v="ФИЛИППОВ ВЛАДИМИР АЛЕКСАНДРОВИЧ"/>
    <s v="632201864673"/>
    <d v="2017-08-10T00:00:00"/>
    <d v="2019-09-26T00:00:00"/>
    <s v="1/1"/>
    <n v="1"/>
    <d v="2019-09-26T00:00:00"/>
    <s v="001001001000 - Собственность"/>
    <d v="2014-10-31T00:00:00"/>
    <s v=""/>
    <n v="108.87821000000001"/>
    <n v="1E-3"/>
    <s v=" Квартиры"/>
    <s v=""/>
    <n v="30.3"/>
    <n v="320292.21000000002"/>
    <s v="89226831001"/>
    <s v="р-н Ичалковский, с Кемля, ул Строителей, д 32, кв 2"/>
    <n v="89626431"/>
    <s v="ставка 0,1"/>
    <x v="14"/>
    <n v="10570.7"/>
  </r>
  <r>
    <s v="13:07:0207001:348"/>
    <s v="ДЕМКИН ИГОРЬ МИХАЙЛОВИЧ"/>
    <s v="130700123472"/>
    <d v="2015-04-02T00:00:00"/>
    <d v="2020-05-22T00:00:00"/>
    <s v="1/1"/>
    <n v="1"/>
    <d v="2020-05-22T00:00:00"/>
    <s v="001001001000 - Собственность"/>
    <d v="2015-03-13T00:00:00"/>
    <s v=""/>
    <m/>
    <n v="3.0000000000000001E-3"/>
    <s v=" Жилые дома"/>
    <s v="Жилой дом"/>
    <n v="37.4"/>
    <n v="121845.46"/>
    <s v="89218810007"/>
    <s v="431375, Россия, Мордовия Респ, Ельниковский р-н, , с Русское Корино, ул Речная, 1, ,"/>
    <n v="89618410"/>
    <s v=" ставка 0,3"/>
    <x v="9"/>
    <n v="3257.9"/>
  </r>
  <r>
    <s v="13:07:0415001:589"/>
    <s v="Семенчикова Татьяна Федоровна"/>
    <s v="130701572086"/>
    <d v="2015-04-15T00:00:00"/>
    <d v="2020-04-06T00:00:00"/>
    <s v="1/1"/>
    <n v="1"/>
    <d v="2020-04-06T00:00:00"/>
    <s v="001001001000 - Собственность"/>
    <d v="2015-03-13T00:00:00"/>
    <s v=""/>
    <m/>
    <n v="3.0000000000000001E-3"/>
    <s v=" Жилые дома"/>
    <s v="Жилой дом"/>
    <n v="40.5"/>
    <n v="161313.12"/>
    <s v="89218875001"/>
    <s v="431376, РОССИЯ, Мордовия Респ, Ельниковский р-н, , с Новоямская Слобода, ул Луговая, 11, ,"/>
    <n v="89618475"/>
    <s v=" ставка 0,3"/>
    <x v="9"/>
    <n v="3983.04"/>
  </r>
  <r>
    <s v="13:20:0210002:267"/>
    <s v="СЕМИНА ЕВДОКИЯ АЛЕКСАНДРОВНА"/>
    <s v="132001243971"/>
    <d v="2015-01-23T00:00:00"/>
    <d v="2016-01-16T00:00:00"/>
    <s v="1/1"/>
    <n v="1"/>
    <d v="2016-01-16T00:00:00"/>
    <s v="001001001000 - Собственность"/>
    <d v="2012-06-28T00:00:00"/>
    <s v=""/>
    <m/>
    <n v="3.0000000000000001E-3"/>
    <s v=" Жилые дома"/>
    <s v="объект ижс"/>
    <n v="45.9"/>
    <n v="131763.75"/>
    <s v="89251860008"/>
    <s v="431217, , Мордовия Респ, Теньгушевский р-н, , с Старая Качеевка, ул Шигаевка, 4, ,"/>
    <n v="89651460"/>
    <s v=" ставка 0,3"/>
    <x v="10"/>
    <n v="2870.669934640523"/>
  </r>
  <r>
    <s v="13:12:0316003:386"/>
    <s v="ВОЛКОВ ВЛАДИМИР ВАСИЛЬЕВИЧ"/>
    <s v="132350987727"/>
    <d v="2015-02-12T00:00:00"/>
    <d v="2017-10-10T00:00:00"/>
    <s v="1/1"/>
    <n v="1"/>
    <d v="2017-10-10T00:00:00"/>
    <s v="001001001000 - Собственность"/>
    <d v="2012-06-28T00:00:00"/>
    <s v=""/>
    <m/>
    <n v="3.0000000000000001E-3"/>
    <s v=" Жилые дома"/>
    <s v="Жилой дом"/>
    <n v="30"/>
    <n v="189513.3"/>
    <s v="89229844003"/>
    <s v="р-н Ковылкинский, с Паньжа, ул Центральная, д 12"/>
    <n v="89629444"/>
    <s v=" ставка 0,3"/>
    <x v="11"/>
    <n v="6317.11"/>
  </r>
  <r>
    <s v="13:09:0305003:407"/>
    <s v="ДЕМКИН ПЕТР ТИМОФЕЕВИЧ"/>
    <s v="130901464377"/>
    <d v="2015-03-10T00:00:00"/>
    <d v="2017-02-03T00:00:00"/>
    <s v="1/1"/>
    <n v="1"/>
    <d v="2017-02-03T00:00:00"/>
    <s v="001001001000 - Собственность"/>
    <d v="2012-06-28T00:00:00"/>
    <s v=""/>
    <n v="731.73552661521489"/>
    <n v="3.0000000000000001E-3"/>
    <s v=" Жилые дома"/>
    <s v="Жилой дом"/>
    <n v="90.7"/>
    <n v="543557.84"/>
    <s v="89224836001"/>
    <s v="р-н Инсарский, с Мордовская Паевка, ул Заречная, д 4"/>
    <n v="89624436"/>
    <s v=" ставка 0,3"/>
    <x v="13"/>
    <n v="5992.9199558985665"/>
  </r>
  <r>
    <s v="13:11:0105001:463"/>
    <s v="Горбунов Халиль Абдуллович"/>
    <s v="131100442359"/>
    <d v="2015-02-06T00:00:00"/>
    <d v="2018-09-18T00:00:00"/>
    <s v="1/1"/>
    <n v="1"/>
    <d v="2018-09-18T00:00:00"/>
    <s v="001001001000 - Собственность"/>
    <d v="2012-06-28T00:00:00"/>
    <s v=""/>
    <m/>
    <n v="3.0000000000000001E-3"/>
    <s v=" Жилые дома"/>
    <s v="Жилой дом"/>
    <n v="29"/>
    <n v="303759.92"/>
    <s v="89228820001"/>
    <s v="Республика Мордовия, Кадошкинский р-н, с Латышовка, ул Ленина, д 112а"/>
    <n v="89628420"/>
    <s v=" ставка 0,3"/>
    <x v="12"/>
    <n v="10474.48"/>
  </r>
  <r>
    <s v="13:09:0209001:440"/>
    <s v="КРИВОШЕЕВА НИНА КОНСТАНТИНОВНА"/>
    <s v="130900597600"/>
    <d v="2015-03-19T00:00:00"/>
    <d v="2019-06-04T00:00:00"/>
    <s v="1/1"/>
    <n v="1"/>
    <d v="2019-06-04T00:00:00"/>
    <s v="001001001000 - Собственность"/>
    <d v="2012-06-28T00:00:00"/>
    <s v=""/>
    <m/>
    <n v="3.0000000000000001E-3"/>
    <s v=" Жилые дома"/>
    <s v="Жилой дом"/>
    <n v="25.7"/>
    <n v="163595.92000000001"/>
    <s v="89224872001"/>
    <s v="р-н Инсарский, с Сиалеевская Пятина, ул Социалистическая, д 36"/>
    <n v="89624472"/>
    <s v=" ставка 0,3"/>
    <x v="13"/>
    <n v="6365.6"/>
  </r>
  <r>
    <s v="13:18:0123001:4122"/>
    <s v="ЯМАШКИН ВАСИЛИЙ МИХАЙЛОВИЧ"/>
    <s v="131800311023"/>
    <d v="2000-12-31T00:00:00"/>
    <d v="2019-12-28T00:00:00"/>
    <s v="1/1"/>
    <n v="1"/>
    <d v="2019-12-28T00:00:00"/>
    <s v="001001001000 - Собственность"/>
    <d v="2012-06-28T00:00:00"/>
    <s v=""/>
    <n v="276.57713999999999"/>
    <n v="1E-3"/>
    <s v=" Квартиры"/>
    <s v=""/>
    <n v="62"/>
    <n v="408280.54"/>
    <s v="89246884001"/>
    <s v="431540,Россия,Мордовия Респ,,,Старое Шайгово с,Дорожная ул,10,,2"/>
    <n v="89646484"/>
    <s v="ставка 0,1"/>
    <x v="1"/>
    <n v="6585.17"/>
  </r>
  <r>
    <s v="13:23:1001022:2874"/>
    <s v="ИФУТИН АЛЕКСАНДР АЛЕКСЕЕВИЧ"/>
    <s v="132703067149"/>
    <d v="2015-04-24T00:00:00"/>
    <d v="2016-03-01T00:00:00"/>
    <s v="1/4"/>
    <n v="0.25"/>
    <d v="2016-03-01T00:00:00"/>
    <s v="001001002000 - Общая долевая собственность"/>
    <d v="2012-06-28T00:00:00"/>
    <s v=""/>
    <n v="111.47180787174722"/>
    <n v="1E-3"/>
    <s v="Комнаты"/>
    <s v=""/>
    <n v="26.9"/>
    <n v="709725.83"/>
    <s v="89401000000"/>
    <s v="г Саранск, пр-кт 60 лет Октября, д 127А, кв 57"/>
    <n v="89701000"/>
    <s v="ставка 0,1"/>
    <x v="0"/>
    <n v="26383.859851301117"/>
  </r>
  <r>
    <s v="13:23:1001047:396"/>
    <s v="КУЛЯСОВ АЛЕКСАНДР БОРИСОВИЧ"/>
    <s v="132809511999"/>
    <d v="2019-04-18T00:00:00"/>
    <d v="2020-04-24T00:00:00"/>
    <s v="1/1"/>
    <n v="1"/>
    <d v="2020-04-24T00:00:00"/>
    <s v="001001001000 - Собственность"/>
    <d v="2012-06-28T00:00:00"/>
    <s v=""/>
    <n v="555.35739096618352"/>
    <n v="1E-3"/>
    <s v=" Квартиры"/>
    <s v=""/>
    <n v="41.4"/>
    <n v="1074382.99"/>
    <s v="89401000000"/>
    <s v="Республика Мордовия, г Саранск, ул Веселовского, д 78, кв 65"/>
    <n v="89701000"/>
    <s v="ставка 0,1"/>
    <x v="0"/>
    <n v="25951.279951690824"/>
  </r>
  <r>
    <s v="13:23:1002046:696"/>
    <s v="БАЛАНДИНА ИРИНА БОРИСОВНА"/>
    <s v="132700573130"/>
    <d v="2015-03-05T00:00:00"/>
    <d v="2015-05-08T00:00:00"/>
    <s v="1/1"/>
    <n v="1"/>
    <d v="2015-05-08T00:00:00"/>
    <s v="001001001000 - Собственность"/>
    <d v="2012-06-28T00:00:00"/>
    <s v=""/>
    <n v="352.38169756097557"/>
    <n v="1E-3"/>
    <s v=" Квартиры"/>
    <s v=""/>
    <n v="32.799999999999997"/>
    <n v="902978.1"/>
    <s v="89401000000"/>
    <s v="г Саранск, ул Металлургов, д 11, пом 75"/>
    <n v="89701000"/>
    <s v="ставка 0,1"/>
    <x v="0"/>
    <n v="27529.820121951223"/>
  </r>
  <r>
    <s v="13:17:0114001:1274"/>
    <s v="КИЧКИРЕВА МАТРЕНА СТЕПАНОВНА"/>
    <s v="132403199881"/>
    <d v="2000-12-30T00:00:00"/>
    <d v="2013-04-16T00:00:00"/>
    <s v="1/1"/>
    <n v="1"/>
    <d v="2013-04-16T00:00:00"/>
    <s v="001001001000 - Собственность"/>
    <d v="2015-03-25T00:00:00"/>
    <s v=""/>
    <m/>
    <n v="3.0000000000000001E-3"/>
    <s v=" Жилые дома"/>
    <s v="Жилой дом"/>
    <n v="47"/>
    <n v="572450.6"/>
    <s v="89243856001"/>
    <s v=",РОССИЯ,Мордовия Респ,Рузаевский р-н,,Перхляй с,Московская ул,40,,"/>
    <n v="89643456"/>
    <s v=" ставка 0,3"/>
    <x v="2"/>
    <n v="12179.8"/>
  </r>
  <r>
    <s v="13:10:0309005:485"/>
    <s v="ЕРЕМИНА МАРИЯ ИГНАТЬЕВНА"/>
    <s v="131002227850"/>
    <d v="1985-12-12T00:00:00"/>
    <d v="2015-04-19T00:00:00"/>
    <s v="1/1"/>
    <n v="1"/>
    <d v="2015-04-19T00:00:00"/>
    <s v="001001001000 - Собственность"/>
    <d v="2012-06-28T00:00:00"/>
    <s v=""/>
    <m/>
    <n v="3.0000000000000001E-3"/>
    <s v=" Жилые дома"/>
    <s v="Жилой дом"/>
    <n v="35"/>
    <n v="292577.95"/>
    <s v="89226840002"/>
    <s v="431652, РОССИЯ, Мордовия Респ, Ичалковский р-н, , с Дубровское, ул Махова, 13, ,"/>
    <n v="89626440"/>
    <s v=" ставка 0,3"/>
    <x v="14"/>
    <n v="8359.3700000000008"/>
  </r>
  <r>
    <s v="13:16:0413001:1443"/>
    <s v="ТЕНЯЕВА НИНА МАКАРОВНА"/>
    <s v="131602014830"/>
    <d v="2015-02-27T00:00:00"/>
    <d v="2016-05-04T00:00:00"/>
    <s v="1/1"/>
    <n v="1"/>
    <d v="2016-05-04T00:00:00"/>
    <s v="001001001000 - Собственность"/>
    <d v="2015-02-12T00:00:00"/>
    <s v=""/>
    <m/>
    <n v="3.0000000000000001E-3"/>
    <s v=" Жилые дома"/>
    <s v="Жилой дом"/>
    <n v="48.2"/>
    <n v="599979.14"/>
    <s v="89240860001"/>
    <s v="р-н Ромодановский, с Пушкино, ул Центральная, д 70"/>
    <n v="89640460"/>
    <s v=" ставка 0,3"/>
    <x v="17"/>
    <n v="12447.699999999999"/>
  </r>
  <r>
    <s v="13:16:0415003:70"/>
    <s v="МАНОВЦЕВ АЛЕКСАНДР АЛЕКСАНДРОВИЧ"/>
    <s v="165011479402"/>
    <d v="2015-09-22T00:00:00"/>
    <d v="2020-03-25T00:00:00"/>
    <s v="1/1"/>
    <n v="1"/>
    <d v="2020-03-25T00:00:00"/>
    <s v="001001001000 - Собственность"/>
    <d v="2015-04-02T00:00:00"/>
    <s v=""/>
    <m/>
    <n v="3.0000000000000001E-3"/>
    <s v=" Жилые дома"/>
    <s v=""/>
    <n v="31.1"/>
    <n v="422375.32"/>
    <s v="89240870002"/>
    <s v="р-н Ромодановский, п Александровский Лужок, ул Зеленая, д 13"/>
    <n v="89640470"/>
    <s v=" ставка 0,3"/>
    <x v="17"/>
    <n v="13581.199999999999"/>
  </r>
  <r>
    <s v="13:16:0204001:2444"/>
    <s v="АБДРАШИТОВ ФАРИТ НУРГАЛИЕВИЧ"/>
    <s v="131601265647"/>
    <d v="2015-02-02T00:00:00"/>
    <d v="2020-04-21T00:00:00"/>
    <s v="1/1"/>
    <n v="1"/>
    <d v="2020-04-21T00:00:00"/>
    <s v="001001001000 - Собственность"/>
    <d v="2015-01-20T00:00:00"/>
    <s v=""/>
    <n v="2533.5971999999997"/>
    <n v="3.0000000000000001E-3"/>
    <s v=" Жилые дома"/>
    <s v=""/>
    <n v="124"/>
    <n v="1415162.4"/>
    <s v="89240815001"/>
    <s v="р-н Ромодановский, с Белозерье, ул Заречная, д 23"/>
    <n v="89640415"/>
    <s v=" ставка 0,3"/>
    <x v="17"/>
    <n v="11412.599999999999"/>
  </r>
  <r>
    <s v="13:15:0111005:8846"/>
    <s v="АВЯЗОВ РЕФАТЬ АЙСОВИЧ"/>
    <s v="131563203823"/>
    <d v="2015-02-17T00:00:00"/>
    <d v="2018-02-21T00:00:00"/>
    <s v="1/2"/>
    <n v="0.5"/>
    <d v="2018-02-21T00:00:00"/>
    <s v="001001002000 - Общая долевая собственность"/>
    <d v="2014-08-13T00:00:00"/>
    <s v=""/>
    <n v="728.96802516750415"/>
    <n v="1E-3"/>
    <s v=" Квартиры"/>
    <s v=""/>
    <n v="59.7"/>
    <n v="2192412.65"/>
    <s v="89237845001"/>
    <s v="Республика Мордовия, Лямбирский район, с. Лямбирь, ул. Ленина, д. 61, кв. 33"/>
    <n v="89637445"/>
    <s v="ставка 0,1"/>
    <x v="15"/>
    <n v="36723.829983249576"/>
  </r>
  <r>
    <s v="13:18:0309001:514"/>
    <s v="АВТЕЙКИНА НИНА МАТВЕЕВНА"/>
    <s v="131801360954"/>
    <d v="2000-12-31T00:00:00"/>
    <d v="2020-03-20T00:00:00"/>
    <s v="1/1"/>
    <n v="1"/>
    <d v="2020-03-20T00:00:00"/>
    <s v="001001001000 - Собственность"/>
    <d v="2012-06-28T00:00:00"/>
    <s v=""/>
    <m/>
    <n v="3.0000000000000001E-3"/>
    <s v=" Жилые дома"/>
    <s v="жилой дом"/>
    <n v="41.8"/>
    <n v="262667.02"/>
    <s v="89246865006"/>
    <s v="431561,Россия,Мордовия Респ,Старошайговский р-н,,Кулдым с,Ленина ул,25,,"/>
    <n v="89646465"/>
    <s v=" ставка 0,3"/>
    <x v="1"/>
    <n v="6283.9000000000005"/>
  </r>
  <r>
    <s v="13:23:1004078:701"/>
    <s v="СТРОГАНОВ АЛЕКСАНДР АНАТОЛЬЕВИЧ"/>
    <s v="132707309166"/>
    <d v="2015-02-11T00:00:00"/>
    <d v="2019-08-05T00:00:00"/>
    <s v="1/1"/>
    <n v="1"/>
    <d v="2019-08-05T00:00:00"/>
    <s v="001001001000 - Собственность"/>
    <d v="2015-01-29T00:00:00"/>
    <s v=""/>
    <n v="849.7872000000001"/>
    <n v="3.0000000000000001E-3"/>
    <s v="Гаражи"/>
    <s v=""/>
    <n v="24.9"/>
    <n v="283262.40000000002"/>
    <s v="89401000000"/>
    <s v="Республика Мордовия, г. Саранск, ул. Чернышевского, ПКГО &quot;Труд&quot;, бокс гаража №289"/>
    <n v="89701000"/>
    <s v=" ставка 0,3"/>
    <x v="0"/>
    <n v="11376.000000000002"/>
  </r>
  <r>
    <s v="13:03:0104009:2596"/>
    <s v="ДЕВАЙКИНА АННА ИВАНОВНА"/>
    <s v="130301919400"/>
    <d v="2015-03-28T00:00:00"/>
    <d v="2016-12-19T00:00:00"/>
    <s v="1/1"/>
    <n v="1"/>
    <d v="2016-12-19T00:00:00"/>
    <s v="001001001000 - Собственность"/>
    <d v="2012-06-28T00:00:00"/>
    <s v=""/>
    <n v="473.78309999999999"/>
    <n v="3.0000000000000001E-3"/>
    <s v=" Жилые дома"/>
    <s v="Жилой дом"/>
    <n v="64"/>
    <n v="721955.2"/>
    <s v="89207551000"/>
    <s v=",РОССИЯ,Мордовия Респ,Атяшевский р-н,,Атяшево рп,Большевистская ул,60,,"/>
    <n v="89607151"/>
    <s v=" ставка 0,3"/>
    <x v="21"/>
    <n v="11280.55"/>
  </r>
  <r>
    <s v="13:22:0114002:3229"/>
    <s v="ЛАРЬКИНА МАРИЯ ДАНИЛОВНА"/>
    <s v="132201712042"/>
    <d v="2015-01-28T00:00:00"/>
    <d v="2019-04-11T00:00:00"/>
    <s v="1/1"/>
    <n v="1"/>
    <d v="2019-04-11T00:00:00"/>
    <s v="001001001000 - Собственность"/>
    <d v="2012-06-28T00:00:00"/>
    <s v=""/>
    <n v="466.13583000000006"/>
    <n v="1E-3"/>
    <s v=" Квартиры"/>
    <s v=""/>
    <n v="47"/>
    <n v="811421.63"/>
    <s v="89257551000"/>
    <s v="Республика Мордовия, р-н Чамзинский, рп Чамзинка, ул Нижняя, д 23, кв 38"/>
    <n v="89657151"/>
    <s v="ставка 0,1"/>
    <x v="18"/>
    <n v="17264.29"/>
  </r>
  <r>
    <s v="13:04:0101001:4890"/>
    <s v="БУЛАТОВ ВЛАДИМИР БОРИСОВИЧ"/>
    <s v="130401659561"/>
    <d v="2015-02-13T00:00:00"/>
    <d v="2020-04-27T00:00:00"/>
    <s v="1/1"/>
    <n v="1"/>
    <d v="2020-04-27T00:00:00"/>
    <s v="001001001000 - Собственность"/>
    <d v="2012-06-28T00:00:00"/>
    <s v=""/>
    <m/>
    <n v="3.0000000000000001E-3"/>
    <s v=" Жилые дома"/>
    <s v="жилой дом"/>
    <n v="15.5"/>
    <n v="112614.01"/>
    <s v="89210805001"/>
    <s v="Республика Мордовия, Большеберезниковский р-н, с Большие Березники, ул М.Горького, д 73"/>
    <n v="89610405"/>
    <s v=" ставка 0,3"/>
    <x v="19"/>
    <n v="7265.42"/>
  </r>
  <r>
    <s v="13:03:0104009:2243"/>
    <s v="КИЯЕВА АЛЕКСАНДРА ФЕДОРОВНА"/>
    <s v="130302376587"/>
    <d v="2015-02-27T00:00:00"/>
    <d v="2015-09-20T00:00:00"/>
    <s v="1/1"/>
    <n v="1"/>
    <d v="2015-09-20T00:00:00"/>
    <s v="001001001000 - Собственность"/>
    <d v="2012-06-28T00:00:00"/>
    <s v=""/>
    <m/>
    <n v="3.0000000000000001E-3"/>
    <s v=" Жилые дома"/>
    <s v="жилой дом"/>
    <n v="41.9"/>
    <n v="395602.2"/>
    <s v="89207812001"/>
    <s v="р-н Атяшевский, с Атяшево, ул Первомайская, д 15"/>
    <n v="89607412"/>
    <s v=" ставка 0,3"/>
    <x v="21"/>
    <n v="9441.5799522673042"/>
  </r>
  <r>
    <s v="13:01:0218002:783"/>
    <s v="ЕРМОЛАЕВ ВИКТОР АЛЕКСАНДРОВИЧ"/>
    <s v="130102995685"/>
    <d v="2015-04-14T00:00:00"/>
    <d v="2020-04-18T00:00:00"/>
    <s v="1/1"/>
    <n v="1"/>
    <d v="2020-04-18T00:00:00"/>
    <s v="001001001000 - Собственность"/>
    <d v="2012-06-28T00:00:00"/>
    <s v=""/>
    <m/>
    <n v="3.0000000000000001E-3"/>
    <s v=" Жилые дома"/>
    <s v="жилой дом"/>
    <n v="45.8"/>
    <n v="344588.21"/>
    <s v="89203852001"/>
    <s v="р-н Ардатовский, с Низовка, ул Луговая, д 26"/>
    <n v="89603452"/>
    <s v=" ставка 0,3"/>
    <x v="22"/>
    <n v="7523.7600436681232"/>
  </r>
  <r>
    <s v="13:22:0115008:979"/>
    <s v="ТРУНИНА ЛИДИЯ ЕГОРОВНА"/>
    <s v="132200309264"/>
    <d v="2016-01-19T00:00:00"/>
    <d v="2020-04-28T00:00:00"/>
    <s v="1/1"/>
    <n v="1"/>
    <d v="2020-04-28T00:00:00"/>
    <s v="001001001000 - Собственность"/>
    <d v="2015-01-15T00:00:00"/>
    <s v=""/>
    <n v="133.43886000000001"/>
    <n v="3.0000000000000001E-3"/>
    <s v="Гаражи"/>
    <s v="Гараж"/>
    <n v="16.7"/>
    <n v="44479.62"/>
    <s v="89257555000"/>
    <s v="Республика Мордовия, Чамзинский район, рп. Комсомольский, мкр. 2-й, бокс № 11, место № 39"/>
    <n v="89657155"/>
    <s v=" ставка 0,3"/>
    <x v="18"/>
    <n v="2663.4502994011978"/>
  </r>
  <r>
    <s v="13:23:1103201:487"/>
    <s v="УСМАНОВА РУМИЯ АББЯСОВНА"/>
    <s v="132613090993"/>
    <d v="2015-06-11T00:00:00"/>
    <d v="2019-05-29T00:00:00"/>
    <s v="1/1"/>
    <n v="1"/>
    <d v="2019-05-29T00:00:00"/>
    <s v="001001001000 - Собственность"/>
    <d v="2012-06-28T00:00:00"/>
    <s v="13-13-01/335/2010-245"/>
    <n v="291.92800999999997"/>
    <n v="1E-3"/>
    <s v=" Квартиры"/>
    <s v=""/>
    <n v="28.9"/>
    <n v="947946.01"/>
    <s v="89401000000"/>
    <s v="430030,РОССИЯ,,,Саранск г,,Лесная ул,3,,115"/>
    <n v="89701000"/>
    <s v="ставка 0,1"/>
    <x v="0"/>
    <n v="32800.9"/>
  </r>
  <r>
    <s v="13:09:0209001:538"/>
    <s v="ТРЯКИНА МАРИНА ЛЕОНИДОВНА"/>
    <s v="132800735546"/>
    <d v="2015-06-15T00:00:00"/>
    <d v="2016-10-15T00:00:00"/>
    <s v="1/1"/>
    <n v="1"/>
    <d v="2016-10-15T00:00:00"/>
    <s v="001001001000 - Собственность"/>
    <d v="2012-06-28T00:00:00"/>
    <s v=""/>
    <m/>
    <n v="3.0000000000000001E-3"/>
    <s v=" Жилые дома"/>
    <s v="Объект индивидуального жилищного строительства"/>
    <n v="27.8"/>
    <n v="176963.68"/>
    <s v="89224872001"/>
    <s v="р-н Инсарский, с Сиалеевская Пятина, ул Социалистическая, д 24"/>
    <n v="89624472"/>
    <s v=" ставка 0,3"/>
    <x v="13"/>
    <n v="6365.5999999999995"/>
  </r>
  <r>
    <s v="13:23:0911215:1233"/>
    <s v="КИУШКИНА АМИНА ХАЗГАЛИЕВНА"/>
    <s v="132604967607"/>
    <d v="2015-01-30T00:00:00"/>
    <d v="2016-08-21T00:00:00"/>
    <s v="1/1"/>
    <n v="1"/>
    <d v="2016-08-21T00:00:00"/>
    <s v="001001001000 - Собственность"/>
    <d v="2014-07-30T00:00:00"/>
    <s v=""/>
    <n v="196.64045000000002"/>
    <n v="1E-3"/>
    <s v=" Квартиры"/>
    <s v=""/>
    <n v="37.299999999999997"/>
    <n v="423970.45"/>
    <s v="89401000000"/>
    <s v="г Саранск, ул Фурманова, д 55, кв 141"/>
    <n v="89701000"/>
    <s v="ставка 0,1"/>
    <x v="0"/>
    <n v="11366.500000000002"/>
  </r>
  <r>
    <s v="13:23:0904243:732"/>
    <s v="Земскова Любовь Васильевна"/>
    <s v="130700294140"/>
    <d v="2015-03-10T00:00:00"/>
    <d v="2018-12-27T00:00:00"/>
    <s v="1/1"/>
    <n v="1"/>
    <d v="2018-12-27T00:00:00"/>
    <s v="001001001000 - Собственность"/>
    <d v="2015-01-19T00:00:00"/>
    <s v=""/>
    <n v="303.88799999999998"/>
    <n v="5.0000000000000001E-3"/>
    <s v="Иные строения, помещения и сооружения"/>
    <s v=""/>
    <n v="5.2"/>
    <n v="60777.599999999999"/>
    <s v="89401000000"/>
    <s v="430005,РОССИЯ,,,Саранск г,,Маринина ул,89,,10"/>
    <n v="89701000"/>
    <s v=" ставка 0,3"/>
    <x v="0"/>
    <n v="11688"/>
  </r>
  <r>
    <s v="13:23:0903120:484"/>
    <s v="ЛЕВИН НИКОЛАЙ ВАСИЛЬЕВИЧ"/>
    <s v="130100954203"/>
    <d v="2015-02-03T00:00:00"/>
    <d v="2019-07-29T00:00:00"/>
    <s v="1/1"/>
    <n v="1"/>
    <d v="2019-07-29T00:00:00"/>
    <s v="001001001000 - Собственность"/>
    <d v="2015-02-06T00:00:00"/>
    <s v="13-13/001-13/001/060/2015-289"/>
    <n v="800.53650000000005"/>
    <n v="3.0000000000000001E-3"/>
    <s v="Гаражи"/>
    <s v="Гараж"/>
    <n v="19"/>
    <n v="266845.5"/>
    <s v="89401000000"/>
    <s v="г Саранск, ул Чапаева, д 1"/>
    <n v="89701000"/>
    <s v=" ставка 0,3"/>
    <x v="0"/>
    <n v="14044.5"/>
  </r>
  <r>
    <s v="13:25:0114010:1792"/>
    <s v="СОРОКИНА ЛИДИЯ ВИКТОРОВНА"/>
    <s v="132402208371"/>
    <d v="2009-03-17T00:00:00"/>
    <d v="2016-02-15T00:00:00"/>
    <s v="1/1"/>
    <n v="1"/>
    <d v="2016-02-15T00:00:00"/>
    <s v="001001001000 - Собственность"/>
    <d v="2012-06-30T00:00:00"/>
    <s v="13-13-05/013/2009-065"/>
    <n v="288.72000000000003"/>
    <n v="3.0000000000000001E-3"/>
    <s v="Гаражи"/>
    <s v=""/>
    <n v="16"/>
    <n v="96240"/>
    <s v="89420000000"/>
    <s v="Республика Мордовия, г.Рузаевка, ГСК 'Северный', гараж №276А"/>
    <n v="89643101"/>
    <s v=" ставка 0,3"/>
    <x v="2"/>
    <n v="6015"/>
  </r>
  <r>
    <s v="13:15:0101002:3278"/>
    <s v="КОРШУНОВА ВАЛЕНТИНА ВЛАДИМИРОВНА"/>
    <s v="131500865849"/>
    <d v="2015-04-01T00:00:00"/>
    <d v="2018-12-27T00:00:00"/>
    <s v="1/1"/>
    <n v="1"/>
    <d v="2018-12-27T00:00:00"/>
    <s v="001001001000 - Собственность"/>
    <d v="2015-03-30T00:00:00"/>
    <s v=""/>
    <n v="213.00071000000003"/>
    <n v="1E-3"/>
    <s v="Комнаты"/>
    <s v=""/>
    <n v="17.100000000000001"/>
    <n v="513001.71"/>
    <s v="89237832001"/>
    <s v="431503,РОССИЯ,Мордовия Респ,Лямбирский р-н,,Большая Елховка с,им В.П.Вакала ул,10,,36/1"/>
    <n v="89637432"/>
    <s v="ставка 0,1"/>
    <x v="15"/>
    <n v="30000.1"/>
  </r>
  <r>
    <s v="13:21:0214001:183"/>
    <s v="ШУКШИНА ТАТЬЯНА ТРОФИМОВНА"/>
    <s v="132101830003"/>
    <d v="1958-06-15T00:00:00"/>
    <d v="2019-07-26T00:00:00"/>
    <s v="1/1"/>
    <n v="1"/>
    <d v="2019-07-26T00:00:00"/>
    <s v="001001001000 - Собственность"/>
    <d v="2015-02-18T00:00:00"/>
    <s v=""/>
    <m/>
    <n v="3.0000000000000001E-3"/>
    <s v=" Жилые дома"/>
    <s v=""/>
    <n v="30.3"/>
    <n v="607184.73"/>
    <s v="89254850003"/>
    <s v="431044,Россия,Мордовия Респ,Торбеевский р-н,,Савва с,Лобурева ул,31,,"/>
    <n v="89654450"/>
    <s v=" ставка 0,3"/>
    <x v="5"/>
    <n v="20039.099999999999"/>
  </r>
  <r>
    <s v="13:21:0219001:304"/>
    <s v="СЕРГУШКИНА АНАСТАСИЯ ПАВЛОВНА"/>
    <s v="132102657506"/>
    <d v="2007-07-27T00:00:00"/>
    <d v="2019-12-10T00:00:00"/>
    <s v="1/1"/>
    <n v="1"/>
    <d v="2019-12-10T00:00:00"/>
    <s v="001001001000 - Собственность"/>
    <d v="2014-11-11T00:00:00"/>
    <s v=""/>
    <n v="219.23840999999993"/>
    <n v="3.0000000000000001E-3"/>
    <s v=" Жилые дома"/>
    <s v=""/>
    <n v="65.099999999999994"/>
    <n v="315064.46999999997"/>
    <s v="89254885001"/>
    <s v="р-н Торбеевский, с Хилково, ул Колхозная, д 15"/>
    <n v="89654485"/>
    <s v=" ставка 0,3"/>
    <x v="5"/>
    <n v="4839.7"/>
  </r>
  <r>
    <s v="13:21:0209001:312"/>
    <s v="ТРАШКИНА МАРИЯ КУЗЬМИНИЧНА"/>
    <s v="132101651068"/>
    <d v="2015-03-26T00:00:00"/>
    <d v="2018-10-01T00:00:00"/>
    <s v="1/1"/>
    <n v="1"/>
    <d v="2018-10-01T00:00:00"/>
    <s v="001001001000 - Собственность"/>
    <d v="2015-03-06T00:00:00"/>
    <s v=""/>
    <m/>
    <n v="3.0000000000000001E-3"/>
    <s v=" Жилые дома"/>
    <s v="Жилой дом"/>
    <n v="38.9"/>
    <n v="180279.33"/>
    <s v="89254875007"/>
    <s v="р-н Торбеевский, с Лопатино, ул Центральная, д 77"/>
    <n v="89654475"/>
    <s v=" ставка 0,3"/>
    <x v="5"/>
    <n v="4634.4300771208227"/>
  </r>
  <r>
    <s v="13:10:0118001:2450"/>
    <s v="КУЛАКОВ АЛЕКСЕЙ НИКОЛАЕВИЧ"/>
    <s v="131000268308"/>
    <d v="1987-02-01T00:00:00"/>
    <d v="2020-04-09T00:00:00"/>
    <s v="1/1"/>
    <n v="1"/>
    <d v="2020-04-09T00:00:00"/>
    <s v="001001001000 - Собственность"/>
    <d v="2014-12-24T00:00:00"/>
    <s v=""/>
    <n v="753.28019999999981"/>
    <n v="3.0000000000000001E-3"/>
    <s v=" Жилые дома"/>
    <s v="Жилой дом"/>
    <n v="70.599999999999994"/>
    <n v="860543.4"/>
    <s v="89226880001"/>
    <s v="431658, РОССИЯ, Мордовия Респ, Ичалковский р-н, , с Рождествено, ул Садовая, 68, ,"/>
    <n v="89626480"/>
    <s v=" ставка 0,3"/>
    <x v="14"/>
    <n v="12189.000000000002"/>
  </r>
  <r>
    <s v="13:05:0201001:1025"/>
    <s v="ЕРМУШЕВ НИКОЛАЙ ИВАНОВИЧ"/>
    <s v="130500138182"/>
    <d v="2001-12-31T00:00:00"/>
    <d v="2016-01-01T00:00:00"/>
    <s v="1/1"/>
    <n v="1"/>
    <d v="2016-01-01T00:00:00"/>
    <s v="001001001000 - Собственность"/>
    <d v="2014-12-23T00:00:00"/>
    <s v=""/>
    <n v="416.83106239543736"/>
    <n v="3.0000000000000001E-3"/>
    <s v=" Жилые дома"/>
    <s v=""/>
    <n v="78.900000000000006"/>
    <n v="379330.69"/>
    <s v="89213805001"/>
    <s v="431675, РОССИЯ, Мордовия Респ, Большеигнатовский р-н, , с Андреевка, ул Кооперативная, 19, ,"/>
    <n v="89613405"/>
    <s v=" ставка 0,3"/>
    <x v="16"/>
    <n v="4807.7400506970844"/>
  </r>
  <r>
    <s v="13:16:0204001:2460"/>
    <s v="АСАИНОВ АЙСА ИДРИСОВИЧ"/>
    <s v="131656429189"/>
    <d v="2005-01-01T00:00:00"/>
    <d v="2016-10-03T00:00:00"/>
    <s v="1/1"/>
    <n v="1"/>
    <d v="2016-10-03T00:00:00"/>
    <s v="001001001000 - Собственность"/>
    <d v="2015-02-13T00:00:00"/>
    <s v=""/>
    <n v="2040.5728799999997"/>
    <n v="3.0000000000000001E-3"/>
    <s v=" Жилые дома"/>
    <s v=""/>
    <n v="109.6"/>
    <n v="1250820.96"/>
    <s v="89240815001"/>
    <s v="431614, РОССИЯ, Мордовия Респ, Ромодановский р-н, , с Белозерье, ул Молодежная, 6, ,"/>
    <n v="89640415"/>
    <s v=" ставка 0,3"/>
    <x v="17"/>
    <n v="11412.6"/>
  </r>
  <r>
    <s v="13:16:0418001:1050"/>
    <s v="КОНОВАЛОВА КЛАВДИЯ ИВАНОВНА"/>
    <s v="131600919921"/>
    <d v="2002-01-01T00:00:00"/>
    <d v="2020-05-03T00:00:00"/>
    <s v="1/1"/>
    <n v="1"/>
    <d v="2020-05-03T00:00:00"/>
    <s v="001001001000 - Собственность"/>
    <d v="2015-01-22T00:00:00"/>
    <s v=""/>
    <n v="1272.4798799999999"/>
    <n v="3.0000000000000001E-3"/>
    <s v=" Жилые дома"/>
    <s v="Жилой дом"/>
    <n v="88.6"/>
    <n v="973589.96"/>
    <s v="89240880007"/>
    <s v="431606, РОССИЯ, Мордовия Респ, Ромодановский р-н, , с Уришка, ул Центральная, 10, ,"/>
    <n v="89640480"/>
    <s v=" ставка 0,3"/>
    <x v="17"/>
    <n v="10988.6"/>
  </r>
  <r>
    <s v="13:08:0102002:2183"/>
    <s v="РЯБИН ВАСИЛИЙ НИКОЛАЕВИЧ"/>
    <s v="130804660753"/>
    <d v="2015-01-15T00:00:00"/>
    <d v="2015-10-30T00:00:00"/>
    <s v="1/1"/>
    <n v="1"/>
    <d v="2015-10-30T00:00:00"/>
    <s v="001001001000 - Собственность"/>
    <d v="2014-12-25T00:00:00"/>
    <s v=""/>
    <n v="3249.0559000000003"/>
    <n v="5.0000000000000001E-3"/>
    <s v="Иные строения, помещения и сооружения"/>
    <s v="Объект торговли (магазин)"/>
    <n v="68.8"/>
    <n v="649811.18000000005"/>
    <s v="89221551000"/>
    <s v="Республика Мордовия, Зубово-Полянский район, рп. Зубова Поляна, ул. Мелиоративная, д. 23 &quot;А&quot;"/>
    <n v="89621151"/>
    <s v=" ставка 0,3"/>
    <x v="4"/>
    <n v="9444.929941860466"/>
  </r>
  <r>
    <s v="13:23:0904217:2011"/>
    <s v="Шкитова Нина Дмитриевна"/>
    <s v="131400672089"/>
    <d v="2015-04-20T00:00:00"/>
    <d v="2019-07-19T00:00:00"/>
    <s v="1/1"/>
    <n v="1"/>
    <d v="2019-07-19T00:00:00"/>
    <s v="001001001000 - Собственность"/>
    <d v="2014-12-17T00:00:00"/>
    <s v=""/>
    <n v="788.05806000000007"/>
    <n v="3.0000000000000001E-3"/>
    <s v="Гаражи"/>
    <s v="Гараж"/>
    <n v="38"/>
    <n v="262686.02"/>
    <s v="89401000000"/>
    <s v="430027,РОССИЯ,,,Саранск г,,Республиканская ул,143А,,"/>
    <n v="89701000"/>
    <s v=" ставка 0,3"/>
    <x v="0"/>
    <n v="6912.7900000000009"/>
  </r>
  <r>
    <s v="13:23:0911216:1722"/>
    <s v="ХУДОЙКИН ВАЛЕРИЙ НИКОЛАЕВИЧ"/>
    <s v="132607578609"/>
    <d v="2015-05-15T00:00:00"/>
    <d v="2020-05-01T00:00:00"/>
    <s v="1/1"/>
    <n v="1"/>
    <d v="2020-05-01T00:00:00"/>
    <s v="001001001000 - Собственность"/>
    <d v="2014-08-07T00:00:00"/>
    <s v=""/>
    <n v="464.68332000000004"/>
    <n v="3.0000000000000001E-3"/>
    <s v="Гаражи"/>
    <s v=""/>
    <n v="14.9"/>
    <n v="154894.44"/>
    <s v="89401000000"/>
    <s v="430032,РОССИЯ,,,Саранск г,,Октябрьский-3 гск,47,,"/>
    <n v="89701000"/>
    <s v=" ставка 0,3"/>
    <x v="0"/>
    <n v="10395.6"/>
  </r>
  <r>
    <s v="13:23:1101099:1153"/>
    <s v="САПАРЕВ НИКОЛАЙ ФЕДОРОВИЧ"/>
    <s v="130500574069"/>
    <d v="2015-03-16T00:00:00"/>
    <d v="2020-04-13T00:00:00"/>
    <s v="1/1"/>
    <n v="1"/>
    <d v="2020-04-13T00:00:00"/>
    <s v="001001001000 - Собственность"/>
    <d v="2015-01-29T00:00:00"/>
    <s v=""/>
    <n v="391.87891000000008"/>
    <n v="1E-3"/>
    <s v=" Квартиры"/>
    <s v=""/>
    <n v="33.700000000000003"/>
    <n v="963964.91"/>
    <s v="89401000000"/>
    <s v="г Саранск, ул Т.Бибиной, д 3/1, кв 85"/>
    <n v="89701000"/>
    <s v="ставка 0,1"/>
    <x v="0"/>
    <n v="28604.3"/>
  </r>
  <r>
    <s v="13:23:1104070:942"/>
    <s v="БАЗАРКИН ВАСИЛИЙ ГЕРАСИМОВИЧ"/>
    <s v="132807098960"/>
    <d v="2015-05-20T00:00:00"/>
    <d v="2015-12-04T00:00:00"/>
    <s v="1/1"/>
    <n v="1"/>
    <d v="2015-12-04T00:00:00"/>
    <s v="001001001000 - Собственность"/>
    <d v="2015-04-07T00:00:00"/>
    <s v=""/>
    <n v="681.42618000000004"/>
    <n v="3.0000000000000001E-3"/>
    <s v="Гаражи"/>
    <s v=""/>
    <n v="26.8"/>
    <n v="227142.06"/>
    <s v="89401000000"/>
    <s v="430015,РОССИЯ,,,Саранск г,,Гаражное общество Транспортник гск,16,,"/>
    <n v="89701000"/>
    <s v=" ставка 0,3"/>
    <x v="0"/>
    <n v="8475.4499999999989"/>
  </r>
  <r>
    <s v="13:23:1202001:3953"/>
    <s v="ФЕДИН ВЛАДИМИР ВИКТОРОВИЧ"/>
    <s v="132803105655"/>
    <d v="2015-05-08T00:00:00"/>
    <d v="2019-04-20T00:00:00"/>
    <s v="1/1"/>
    <n v="1"/>
    <d v="2019-04-20T00:00:00"/>
    <s v="001001001000 - Собственность"/>
    <d v="2012-06-28T00:00:00"/>
    <s v=""/>
    <n v="298.43540915254243"/>
    <n v="1E-3"/>
    <s v=" Квартиры"/>
    <s v=""/>
    <n v="47.2"/>
    <n v="517873.21"/>
    <s v="89401000000"/>
    <s v="г Саранск, рп Луховка, ул Октябрьская, д 26, пом 37"/>
    <n v="89701000"/>
    <s v="ставка 0,1"/>
    <x v="0"/>
    <n v="10971.890042372881"/>
  </r>
  <r>
    <s v="13:23:1113250:1048"/>
    <s v="ВОРОНИНА ЕЛИЗАВЕТА МИРОНОВНА"/>
    <s v="132804767796"/>
    <d v="2015-02-05T00:00:00"/>
    <d v="2018-12-09T00:00:00"/>
    <s v="1/1"/>
    <n v="1"/>
    <d v="2018-12-09T00:00:00"/>
    <s v="001001001000 - Собственность"/>
    <s v=""/>
    <s v="13-13/001-13/001/010/2015-200"/>
    <n v="115.25026"/>
    <n v="1E-3"/>
    <s v="Хозяйственное строение или сооружение (не превышает 50 кв.м.)"/>
    <s v="Сарай"/>
    <n v="15.5"/>
    <n v="115250.26"/>
    <s v="89401000000"/>
    <s v="г Саранск, ул Глинки, д 23"/>
    <n v="89701000"/>
    <s v="ставка 0,1"/>
    <x v="0"/>
    <n v="7435.5006451612899"/>
  </r>
  <r>
    <s v="13:23:1113250:1049"/>
    <s v="ВОРОНИНА ЕЛИЗАВЕТА МИРОНОВНА"/>
    <s v="132804767796"/>
    <d v="2015-02-05T00:00:00"/>
    <d v="2018-12-09T00:00:00"/>
    <s v="1/1"/>
    <n v="1"/>
    <d v="2018-12-09T00:00:00"/>
    <s v="001001001000 - Собственность"/>
    <s v=""/>
    <s v="13-13/001-13/001/010/2015-199"/>
    <n v="81.790720000000007"/>
    <n v="1E-3"/>
    <s v="Хозяйственное строение или сооружение (не превышает 50 кв.м.)"/>
    <s v="Сарай"/>
    <n v="11"/>
    <n v="81790.720000000001"/>
    <s v="89401000000"/>
    <s v="г Саранск, ул Глинки, д 23"/>
    <n v="89701000"/>
    <s v="ставка 0,1"/>
    <x v="0"/>
    <n v="7435.52"/>
  </r>
  <r>
    <s v="13:23:1205001:1523"/>
    <s v="АРЕНДТ МАРИЯ ТИХОНОВНА"/>
    <s v="132804854777"/>
    <d v="2015-01-23T00:00:00"/>
    <d v="2015-11-21T00:00:00"/>
    <s v="1/1"/>
    <n v="1"/>
    <d v="2015-11-21T00:00:00"/>
    <s v="001001001000 - Собственность"/>
    <d v="2015-02-03T00:00:00"/>
    <s v="13-13/001-13/001/060/2015-213"/>
    <n v="996.64425000000006"/>
    <n v="5.0000000000000001E-3"/>
    <s v="Иные строения, помещения и сооружения"/>
    <s v="Хозяйственное строение"/>
    <n v="89"/>
    <n v="199328.85"/>
    <s v="89401000000"/>
    <s v="г Саранск, с Горяйновка, ул Центральная, д 71"/>
    <n v="89701000"/>
    <s v=" ставка 0,3"/>
    <x v="0"/>
    <n v="2239.65"/>
  </r>
  <r>
    <s v="13:23:1205001:1522"/>
    <s v="АРЕНДТ МАРИЯ ТИХОНОВНА"/>
    <s v="132804854777"/>
    <d v="2015-01-23T00:00:00"/>
    <d v="2015-11-21T00:00:00"/>
    <s v="1/1"/>
    <n v="1"/>
    <d v="2015-11-21T00:00:00"/>
    <s v="001001001000 - Собственность"/>
    <d v="2015-02-03T00:00:00"/>
    <s v="13-13/001-13/001/060/2015-212"/>
    <n v="212.76675"/>
    <n v="5.0000000000000001E-3"/>
    <s v="Иные строения, помещения и сооружения"/>
    <s v="Погреб"/>
    <n v="19"/>
    <n v="42553.35"/>
    <s v="89401000000"/>
    <s v="г Саранск, с Горяйновка, ул Центральная, д 71"/>
    <n v="89701000"/>
    <s v=" ставка 0,3"/>
    <x v="0"/>
    <n v="2239.65"/>
  </r>
  <r>
    <s v="13:19:0211004:38"/>
    <s v="ГРИГОРЬЕВ НИКОЛАЙ СЕМЕНОВИЧ"/>
    <s v="131901915536"/>
    <d v="1998-09-26T00:00:00"/>
    <d v="2018-09-14T00:00:00"/>
    <s v="1/1"/>
    <n v="1"/>
    <d v="2018-09-14T00:00:00"/>
    <s v="001001001000 - Собственность"/>
    <d v="2012-06-28T00:00:00"/>
    <s v=""/>
    <m/>
    <n v="3.0000000000000001E-3"/>
    <s v=" Жилые дома"/>
    <s v="жилой дом"/>
    <n v="42.2"/>
    <n v="144025.65"/>
    <s v="89249836003"/>
    <s v="431243, РОССИЯ, Мордовия Респ, Темниковский р-н, , д Ивановка, ул Заречная, 25, ,"/>
    <n v="89649436"/>
    <s v=" ставка 0,3"/>
    <x v="8"/>
    <n v="3412.9300947867296"/>
  </r>
  <r>
    <s v="13:23:1113252:872"/>
    <s v="НУРАЕВ ИРФАН ЗАКЯРЬЕВИЧ"/>
    <s v="132809694213"/>
    <d v="2015-04-16T00:00:00"/>
    <d v="2016-08-12T00:00:00"/>
    <s v="1/1"/>
    <n v="1"/>
    <d v="2016-08-12T00:00:00"/>
    <s v="001001001000 - Собственность"/>
    <d v="2012-06-28T00:00:00"/>
    <s v=""/>
    <n v="1792.2271389071043"/>
    <n v="1E-3"/>
    <s v=" Квартиры"/>
    <s v=""/>
    <n v="73.2"/>
    <n v="2465996.7400000002"/>
    <s v="89401000000"/>
    <s v="Республика Мордовия, г Саранск, ул Комарова, д 10, кв 31"/>
    <n v="89701000"/>
    <s v="ставка 0,1"/>
    <x v="0"/>
    <n v="33688.48005464481"/>
  </r>
  <r>
    <s v="13:14:0418001:301"/>
    <s v="Муратова Антонина Семеновна"/>
    <s v="131401101257"/>
    <d v="2015-04-24T00:00:00"/>
    <d v="2015-10-12T00:00:00"/>
    <s v="1/1"/>
    <n v="1"/>
    <d v="2015-10-12T00:00:00"/>
    <s v="001001001000 - Собственность"/>
    <d v="2012-06-28T00:00:00"/>
    <s v=""/>
    <m/>
    <n v="3.0000000000000001E-3"/>
    <s v=" Жилые дома"/>
    <s v="Жилой дом"/>
    <n v="23.3"/>
    <n v="114779.06"/>
    <s v="89234828006"/>
    <s v="431299, РОССИЯ, Мордовия Респ, Краснослободский р-н, , с Старая Авгура, ул Пугачева, 10, ,"/>
    <n v="89634428"/>
    <s v=" ставка 0,3"/>
    <x v="6"/>
    <n v="4926.13991416309"/>
  </r>
  <r>
    <s v="13:14:0421001:879"/>
    <s v="ОРЕХОВА ГАЛИНА СЕРГЕЕВНА"/>
    <s v="730500528936"/>
    <d v="2015-04-24T00:00:00"/>
    <d v="2017-09-04T00:00:00"/>
    <s v="1/1"/>
    <n v="1"/>
    <d v="2017-09-04T00:00:00"/>
    <s v="001001001000 - Собственность"/>
    <d v="2012-06-28T00:00:00"/>
    <s v=""/>
    <m/>
    <n v="3.0000000000000001E-3"/>
    <s v=" Жилые дома"/>
    <s v="жилой дом"/>
    <n v="35.700000000000003"/>
    <n v="193186.27"/>
    <s v="89234876001"/>
    <s v="431296, РОССИЯ, Мордовия Респ, Краснослободский р-н, , с Старое Синдрово, ул Ленина, 218, ,"/>
    <n v="89634476"/>
    <s v=" ставка 0,3"/>
    <x v="6"/>
    <n v="5411.380112044817"/>
  </r>
  <r>
    <s v="13:20:0211004:264"/>
    <s v="Дудырина Анастасия Николаевна"/>
    <s v="132001404160"/>
    <d v="2011-08-24T00:00:00"/>
    <d v="2019-10-07T00:00:00"/>
    <s v="1/1"/>
    <n v="1"/>
    <d v="2019-10-07T00:00:00"/>
    <s v="001001001000 - Собственность"/>
    <d v="2012-06-28T00:00:00"/>
    <s v=""/>
    <m/>
    <n v="3.0000000000000001E-3"/>
    <s v=" Жилые дома"/>
    <s v="жилой дом"/>
    <n v="45.8"/>
    <n v="112007.11"/>
    <s v="89251860002"/>
    <s v="431218, РОССИЯ, Мордовия Респ, Теньгушевский р-н, , с Веденяпино, ул Соболеевка, 49, ,"/>
    <n v="89651460"/>
    <s v=" ставка 0,3"/>
    <x v="10"/>
    <n v="2445.5700873362448"/>
  </r>
  <r>
    <s v="13:02:0211002:108"/>
    <s v="Шукшина Анна Емельяновна"/>
    <s v="131403053961"/>
    <d v="1978-06-15T00:00:00"/>
    <d v="2019-02-23T00:00:00"/>
    <s v="1/1"/>
    <n v="1"/>
    <d v="2019-02-23T00:00:00"/>
    <s v="001001001000 - Собственность"/>
    <d v="2015-01-16T00:00:00"/>
    <s v=""/>
    <m/>
    <n v="3.0000000000000001E-3"/>
    <s v=" Жилые дома"/>
    <s v=""/>
    <n v="49.6"/>
    <n v="195300.99"/>
    <s v="89205850003"/>
    <s v="431060, РОССИЯ, Мордовия Респ, Атюрьевский р-н, , д Новая Кярьга, ул Центральная, 41, ,"/>
    <n v="89605450"/>
    <s v=" ставка 0,3"/>
    <x v="7"/>
    <n v="3937.5199596774191"/>
  </r>
  <r>
    <s v="13:19:0101034:341"/>
    <s v="ПЕТРУНИНА МАРИЯ СЕМЕНОВНА"/>
    <s v="131902302275"/>
    <d v="2011-06-18T00:00:00"/>
    <d v="2015-02-20T00:00:00"/>
    <s v="1/1"/>
    <n v="1"/>
    <d v="2015-02-20T00:00:00"/>
    <s v=""/>
    <d v="2015-02-03T00:00:00"/>
    <s v=""/>
    <n v="726.11863999999991"/>
    <n v="1E-3"/>
    <s v=" Квартиры"/>
    <s v=""/>
    <n v="54.4"/>
    <n v="1148280.6399999999"/>
    <s v="89249501000"/>
    <s v="431220, РОССИЯ, Мордовия Респ, , г Темников, , ул Пушкина, 10, , 1"/>
    <n v="89649101"/>
    <s v="ставка 0,1"/>
    <x v="8"/>
    <n v="21108.1"/>
  </r>
  <r>
    <s v="13:23:1104070:930"/>
    <s v="ДЕВИН ИВАН НИКОЛАЕВИЧ"/>
    <s v="132805019793"/>
    <d v="2015-05-28T00:00:00"/>
    <d v="2018-12-21T00:00:00"/>
    <s v="1/1"/>
    <n v="1"/>
    <d v="2018-12-21T00:00:00"/>
    <s v="001001001000 - Собственность"/>
    <d v="2015-02-20T00:00:00"/>
    <s v=""/>
    <n v="661.08512999999994"/>
    <n v="3.0000000000000001E-3"/>
    <s v="Гаражи"/>
    <s v=""/>
    <n v="26"/>
    <n v="220361.71"/>
    <s v="89401000000"/>
    <s v="430015,,,,Саранск г,,Гаражное общество Транспортник гск,127,,"/>
    <n v="89701000"/>
    <s v=" ставка 0,3"/>
    <x v="0"/>
    <n v="8475.4503846153839"/>
  </r>
  <r>
    <s v="13:18:0123001:5227"/>
    <s v="КОРНИЛОВ НИКОЛАЙ АЛЕКСАНДРОВИЧ"/>
    <s v="131801134112"/>
    <d v="2000-12-31T00:00:00"/>
    <d v="2020-02-10T00:00:00"/>
    <s v="1/1"/>
    <n v="1"/>
    <d v="2020-02-10T00:00:00"/>
    <s v="001001001000 - Собственность"/>
    <d v="2015-05-07T00:00:00"/>
    <s v="13-13/001-13/001/024/2015-653"/>
    <n v="128.79053999999999"/>
    <n v="3.0000000000000001E-3"/>
    <s v=" Жилые дома"/>
    <s v="Жилой дом"/>
    <n v="56"/>
    <n v="400681.68"/>
    <s v="89246884001"/>
    <s v="431540,Россия,Мордовия Респ,Старошайговский р-н,,Старое Шайгово с,Шишканова ул,133,,"/>
    <n v="89646484"/>
    <s v=" ставка 0,3"/>
    <x v="1"/>
    <n v="7155.03"/>
  </r>
  <r>
    <s v="13:19:0208004:88"/>
    <s v="БУЯРОВ ЮРИЙ МИХАЙЛОВИЧ"/>
    <s v="143320301547"/>
    <d v="2002-09-06T00:00:00"/>
    <d v="2020-01-01T00:00:00"/>
    <s v="1/1"/>
    <n v="1"/>
    <d v="2020-01-01T00:00:00"/>
    <s v="001001001000 - Собственность"/>
    <d v="2012-06-28T00:00:00"/>
    <s v="13:19:1586:0:1119:0:А:0_3"/>
    <n v="103.79249856729375"/>
    <n v="3.0000000000000001E-3"/>
    <s v=" Жилые дома"/>
    <s v="Объект индивидуального жилищного строительства"/>
    <n v="69.099999999999994"/>
    <n v="125166.87"/>
    <s v="89249824005"/>
    <s v="431226, РОССИЯ, Мордовия Респ, Темниковский р-н, , д Чижиково, ул Емашевская, 45, ,"/>
    <n v="89649424"/>
    <s v=" ставка 0,3"/>
    <x v="8"/>
    <n v="1811.387409551375"/>
  </r>
  <r>
    <s v="13:10:0118001:1835"/>
    <s v="АВЕРЬЯНОВА ОЛЬГА ВИКТОРОВНА"/>
    <s v="131001719257"/>
    <d v="2016-06-24T00:00:00"/>
    <d v="2017-07-16T00:00:00"/>
    <s v="1/1"/>
    <n v="1"/>
    <d v="2017-07-16T00:00:00"/>
    <s v="001001001000 - Собственность"/>
    <d v="2012-06-28T00:00:00"/>
    <s v=""/>
    <n v="182.80403999999999"/>
    <n v="3.0000000000000001E-3"/>
    <s v=" Жилые дома"/>
    <s v="жилой дом"/>
    <n v="55.4"/>
    <n v="625144.68000000005"/>
    <s v="89226880001"/>
    <s v="р-н Ичалковский, с Рождествено, ул Гражданская, д 27"/>
    <n v="89626480"/>
    <s v=" ставка 0,3"/>
    <x v="14"/>
    <n v="11284.2"/>
  </r>
  <r>
    <s v="13:08:0228001:401"/>
    <s v="МЕЛИШЕВА МАРИЯ ИВАНОВНА"/>
    <s v="130803348580"/>
    <d v="1992-01-01T00:00:00"/>
    <d v="2016-06-25T00:00:00"/>
    <s v="1/1"/>
    <n v="1"/>
    <d v="2016-06-25T00:00:00"/>
    <s v="001001001000 - Собственность"/>
    <s v=""/>
    <s v=""/>
    <m/>
    <n v="3.0000000000000001E-3"/>
    <s v=" Жилые дома"/>
    <s v=""/>
    <n v="41.5"/>
    <n v="120920.63"/>
    <s v="89221880001"/>
    <s v="431142,РОССИЯ,Мордовия Респ,Зубово-Полянский р-н,,Старое Бадиково с,Центральная ул,15,,"/>
    <n v="89621480"/>
    <s v=" ставка 0,3"/>
    <x v="4"/>
    <n v="2913.7501204819278"/>
  </r>
  <r>
    <s v="13:12:0121001:960"/>
    <s v="КАНАЙКИН ВАСИЛИЙ ПЕТРОВИЧ"/>
    <s v="131200349804"/>
    <d v="2000-09-04T00:00:00"/>
    <d v="2016-04-27T00:00:00"/>
    <s v="1/1"/>
    <n v="1"/>
    <d v="2016-04-27T00:00:00"/>
    <s v="001001001000 - Собственность"/>
    <d v="2012-06-28T00:00:00"/>
    <s v=""/>
    <n v="152.45768999999999"/>
    <n v="3.0000000000000001E-3"/>
    <s v=" Жилые дома"/>
    <s v="Жилой дом"/>
    <n v="57"/>
    <n v="413813.73"/>
    <s v="89229856001"/>
    <s v="р-н Ковылкинский, с Парапино, ул Ковылкинская, д 69"/>
    <n v="89629456"/>
    <s v=" ставка 0,3"/>
    <x v="11"/>
    <n v="7259.8899999999994"/>
  </r>
  <r>
    <s v="13:21:0217003:332"/>
    <s v="ЕРМОШИН НИКОЛАЙ ВАСИЛЬЕВИЧ"/>
    <s v="132100486037"/>
    <d v="2015-06-04T00:00:00"/>
    <d v="2017-05-06T00:00:00"/>
    <s v="1/1"/>
    <n v="1"/>
    <d v="2017-05-06T00:00:00"/>
    <s v="001001001000 - Собственность"/>
    <d v="2015-02-20T00:00:00"/>
    <s v=""/>
    <n v="1296.8344"/>
    <n v="5.0000000000000001E-3"/>
    <s v="Иные строения, помещения и сооружения"/>
    <s v=""/>
    <n v="51.5"/>
    <n v="259366.88"/>
    <s v="89254875001"/>
    <s v="Республика Мордовия, Торбеевский р-н, с Сургодь, ул Центральная, д 36"/>
    <n v="89654475"/>
    <s v=" ставка 0,3"/>
    <x v="5"/>
    <n v="5036.2500970873789"/>
  </r>
  <r>
    <s v="13:18:0107002:158"/>
    <s v="ШИТОВ АНДРЕЙ АЛЕКСАНДРОВИЧ"/>
    <s v="132706623281"/>
    <d v="2016-08-01T00:00:00"/>
    <d v="2019-12-31T00:00:00"/>
    <s v="1/1"/>
    <n v="1"/>
    <d v="2019-12-31T00:00:00"/>
    <s v="001001001000 - Собственность"/>
    <d v="2015-05-20T00:00:00"/>
    <s v=""/>
    <m/>
    <n v="3.0000000000000001E-3"/>
    <s v=" Жилые дома"/>
    <s v="жилой дом"/>
    <n v="36.799999999999997"/>
    <n v="369965.12"/>
    <s v="89246827002"/>
    <s v="Республика Мордовия, Старошайговский район, д. Старая Обуховка, ул. Заречная, д. 4А"/>
    <n v="89646427"/>
    <s v=" ставка 0,3"/>
    <x v="1"/>
    <n v="10053.400000000001"/>
  </r>
  <r>
    <s v="13:23:1101095:2239"/>
    <s v="БОЧКАРЕВА ЛАРИСА ЮРЬЕВНА"/>
    <s v="132815469978"/>
    <d v="2015-06-17T00:00:00"/>
    <d v="2018-06-09T00:00:00"/>
    <s v="1/2"/>
    <n v="0.5"/>
    <d v="2018-06-09T00:00:00"/>
    <s v="001001002000 - Общая долевая собственность"/>
    <d v="2012-06-28T00:00:00"/>
    <s v="13-13-01/344/2011-113"/>
    <n v="401.81091084745765"/>
    <n v="1E-3"/>
    <s v=" Квартиры"/>
    <s v=""/>
    <n v="47.2"/>
    <n v="1394520.22"/>
    <s v="89401000000"/>
    <s v="Республика Мордовия, г Саранск, ул Лихачева, д 19, кв 32"/>
    <n v="89701000"/>
    <s v="ставка 0,1"/>
    <x v="0"/>
    <n v="29544.919915254235"/>
  </r>
  <r>
    <s v="13:23:1101095:2239"/>
    <s v="БАЙМАКОВА ТАТЬЯНА ВАСИЛЬЕВНА"/>
    <s v="132803498519"/>
    <d v="2015-06-17T00:00:00"/>
    <d v="2020-04-22T00:00:00"/>
    <s v="1/2"/>
    <n v="0.5"/>
    <d v="2020-04-22T00:00:00"/>
    <s v="001001002000 - Общая долевая собственность"/>
    <d v="2012-06-28T00:00:00"/>
    <s v="13-13-01/344/2011-113"/>
    <n v="401.81091084745765"/>
    <n v="1E-3"/>
    <s v=" Квартиры"/>
    <s v=""/>
    <n v="47.2"/>
    <n v="1394520.22"/>
    <s v="89401000000"/>
    <s v="Республика Мордовия, г Саранск, ул Лихачева, д 19, кв 32"/>
    <n v="89701000"/>
    <s v="ставка 0,1"/>
    <x v="0"/>
    <n v="29544.919915254235"/>
  </r>
  <r>
    <s v="13:23:1104092:5555"/>
    <s v="БУДИЛОВ ВАСИЛИЙ ВАСИЛЬЕВИЧ"/>
    <s v="132605783708"/>
    <d v="2015-07-24T00:00:00"/>
    <d v="2020-04-29T00:00:00"/>
    <s v="1/1"/>
    <n v="1"/>
    <d v="2020-04-29T00:00:00"/>
    <s v="001001001000 - Собственность"/>
    <d v="2015-03-10T00:00:00"/>
    <s v=""/>
    <n v="869.30759999999998"/>
    <n v="5.0000000000000001E-3"/>
    <s v="Иные строения, помещения и сооружения"/>
    <s v=""/>
    <n v="16.8"/>
    <n v="173861.52"/>
    <s v="89401000000"/>
    <s v="430031,Россия,,,г Саранск,,ул Косарева,37,,"/>
    <n v="89701000"/>
    <s v=" ставка 0,3"/>
    <x v="0"/>
    <n v="10348.9"/>
  </r>
  <r>
    <s v="13:19:0320002:1860"/>
    <s v="Пахнутов Александр Семенович"/>
    <s v="525400700154"/>
    <d v="2015-11-27T00:00:00"/>
    <d v="2017-05-04T00:00:00"/>
    <s v="1/1"/>
    <n v="1"/>
    <d v="2017-05-04T00:00:00"/>
    <s v="001001001000 - Собственность"/>
    <d v="2015-06-03T00:00:00"/>
    <s v=""/>
    <n v="1602.1977585126426"/>
    <n v="3.0000000000000001E-3"/>
    <s v=" Жилые дома"/>
    <s v="Жилой дом"/>
    <n v="201.7"/>
    <n v="710092.92"/>
    <s v="89249868001"/>
    <s v="431233, РОССИЯ, Мордовия Респ, Темниковский р-н, , с Пурдошки, ул Фрунзе, 5, ,"/>
    <n v="89649468"/>
    <s v=" ставка 0,3"/>
    <x v="8"/>
    <n v="3520.5400099157168"/>
  </r>
  <r>
    <s v="13:04:0312001:774"/>
    <s v="ПАКСЮТКИН ИВАН ИСИФОВИЧ"/>
    <s v="130400912853"/>
    <d v="1996-01-01T00:00:00"/>
    <d v="2016-12-08T00:00:00"/>
    <s v="1/1"/>
    <n v="1"/>
    <d v="2016-12-08T00:00:00"/>
    <s v=""/>
    <s v=""/>
    <s v=""/>
    <m/>
    <n v="3.0000000000000001E-3"/>
    <s v=" Жилые дома"/>
    <s v=""/>
    <n v="28"/>
    <n v="201411.56"/>
    <s v="89210865001"/>
    <s v="431758,Россия,Мордовия Респ,Большеберезниковский р-н,,Старые Найманы с,Олега Николаева ул,69,,"/>
    <n v="89610465"/>
    <s v=" ставка 0,3"/>
    <x v="19"/>
    <n v="7193.2699999999995"/>
  </r>
  <r>
    <s v="13:05:0102001:2416"/>
    <s v="КОЛГАНОВА АЛЕКСАНДРА НИКОЛАЕВНА"/>
    <s v="130500568900"/>
    <d v="2015-06-26T00:00:00"/>
    <d v="2016-09-06T00:00:00"/>
    <s v="1/1"/>
    <n v="1"/>
    <d v="2016-09-06T00:00:00"/>
    <s v="001001001000 - Собственность"/>
    <d v="2012-06-28T00:00:00"/>
    <s v=""/>
    <n v="611.17838837398369"/>
    <n v="1E-3"/>
    <s v=" Квартиры"/>
    <s v=""/>
    <n v="61.5"/>
    <n v="905722.19"/>
    <s v="89213810001"/>
    <s v="р-н Большеигнатовский, с Большое Игнатово, ул Щорса, д 39, кв 46"/>
    <n v="89613410"/>
    <s v="ставка 0,1"/>
    <x v="16"/>
    <n v="14727.190081300812"/>
  </r>
  <r>
    <s v="13:06:0111001:2272"/>
    <s v="КУЗНЕЦОВ ВИКТОР АНДРЕЕВИЧ"/>
    <s v="130600548383"/>
    <d v="2001-01-01T00:00:00"/>
    <d v="2020-04-25T00:00:00"/>
    <s v="1/1"/>
    <n v="1"/>
    <d v="2020-04-25T00:00:00"/>
    <s v="001001001000 - Собственность"/>
    <d v="2015-03-11T00:00:00"/>
    <s v=""/>
    <n v="506.89795962655597"/>
    <n v="3.0000000000000001E-3"/>
    <s v=" Жилые дома"/>
    <s v="Жилой дом"/>
    <n v="72.3"/>
    <n v="547813.49"/>
    <s v="89216850001"/>
    <s v="431774,РОССИЯ,Мордовия Респ,Дубенский р-н,,Поводимово с,Советская ул,27,,"/>
    <n v="89616450"/>
    <s v=" ставка 0,3"/>
    <x v="20"/>
    <n v="7576.9500691562935"/>
  </r>
  <r>
    <s v="13:06:0205001:355"/>
    <s v="ВЕРОЧКИНА ЗИНАИДА ВЛАДИМИРОВНА"/>
    <s v="130600718268"/>
    <d v="2001-01-01T00:00:00"/>
    <d v="2014-08-31T00:00:00"/>
    <s v="1/1"/>
    <n v="1"/>
    <d v="2014-08-31T00:00:00"/>
    <s v=""/>
    <d v="2015-03-13T00:00:00"/>
    <s v=""/>
    <n v="620.38700122807006"/>
    <n v="3.0000000000000001E-3"/>
    <s v=" Жилые дома"/>
    <s v="Жилой дом"/>
    <n v="85.5"/>
    <n v="498057.17"/>
    <s v="89216805004"/>
    <s v="431786,Россия,Мордовия Респ,Дубенский р-н,,Кайбичево с,Ленина ул,150,,"/>
    <n v="89616405"/>
    <s v=" ставка 0,3"/>
    <x v="20"/>
    <n v="5825.2300584795321"/>
  </r>
  <r>
    <s v="13:06:0205001:353"/>
    <s v="МИХОНКИН НИКОЛАЙ ИВАНОВИЧ"/>
    <s v="130600285173"/>
    <d v="2001-01-01T00:00:00"/>
    <d v="2020-05-01T00:00:00"/>
    <s v="1/1"/>
    <n v="1"/>
    <d v="2020-05-01T00:00:00"/>
    <s v="001001001000 - Собственность"/>
    <d v="2015-02-12T00:00:00"/>
    <s v=""/>
    <m/>
    <n v="3.0000000000000001E-3"/>
    <s v=" Жилые дома"/>
    <s v="Жилой дом"/>
    <n v="38.9"/>
    <n v="226601.45"/>
    <s v="89216805004"/>
    <s v="431786,Россия,Мордовия Респ,Дубенский р-н,,Кайбичево с,Новая ул,12,,"/>
    <n v="89616405"/>
    <s v=" ставка 0,3"/>
    <x v="20"/>
    <n v="5825.2300771208229"/>
  </r>
  <r>
    <s v="13:06:0102001:3616"/>
    <s v="АХТЯМОВА ПРАСКОВЬЯ ПАВЛОВНА"/>
    <s v="130601160402"/>
    <d v="2001-01-01T00:00:00"/>
    <d v="2018-11-08T00:00:00"/>
    <s v="1/1"/>
    <n v="1"/>
    <d v="2018-11-08T00:00:00"/>
    <s v="001001001000 - Собственность"/>
    <d v="2015-04-02T00:00:00"/>
    <s v=""/>
    <m/>
    <n v="3.0000000000000001E-3"/>
    <s v=" Жилые дома"/>
    <s v=""/>
    <n v="36.299999999999997"/>
    <n v="284176"/>
    <s v="89216810001"/>
    <s v="431770,Россия,Мордовия Респ,Дубенский р-н,,Дубенки с,Комсомольская ул,9,,"/>
    <n v="89616410"/>
    <s v=" ставка 0,3"/>
    <x v="20"/>
    <n v="7828.5399449035822"/>
  </r>
  <r>
    <s v="13:03:0210005:479"/>
    <s v="АСТАХОВА ТАМАРА ВАСИЛЬЕВНА"/>
    <s v="130301547938"/>
    <d v="1998-01-01T00:00:00"/>
    <d v="2019-07-06T00:00:00"/>
    <s v="1/1"/>
    <n v="1"/>
    <d v="2019-07-06T00:00:00"/>
    <s v=""/>
    <d v="2015-05-25T00:00:00"/>
    <s v=""/>
    <m/>
    <n v="3.0000000000000001E-3"/>
    <s v=" Жилые дома"/>
    <s v="Жилой дом"/>
    <n v="31.7"/>
    <n v="201735"/>
    <s v="89207812003"/>
    <s v="431805,Россия,Мордовия Респ,Атяшевский р-н,,Капасово с,Фрунзе ул,41,,"/>
    <n v="89607412"/>
    <s v=" ставка 0,3"/>
    <x v="21"/>
    <n v="6363.8801261829658"/>
  </r>
  <r>
    <s v="13:03:0413006:168"/>
    <s v="ЕШЕЛЬКИН ВАСИЛИЙ ИВАНОВИЧ"/>
    <s v="132801383463"/>
    <d v="2015-07-23T00:00:00"/>
    <d v="2019-10-25T00:00:00"/>
    <s v="1/1"/>
    <n v="1"/>
    <d v="2019-10-25T00:00:00"/>
    <s v="001001001000 - Собственность"/>
    <d v="2015-04-29T00:00:00"/>
    <s v=""/>
    <m/>
    <n v="3.0000000000000001E-3"/>
    <s v=" Жилые дома"/>
    <s v="Жилой дом"/>
    <n v="15.9"/>
    <n v="95872.39"/>
    <s v="89207840009"/>
    <s v="431817,Россия,Мордовия Респ,Атяшевский р-н,,Тазнеево с,Ленина ул,51,,"/>
    <n v="89607440"/>
    <s v=" ставка 0,3"/>
    <x v="21"/>
    <n v="6029.7100628930812"/>
  </r>
  <r>
    <s v="13:01:0204002:1521"/>
    <s v="ОТПУЩЕННИКОВ ГРИГОРИЙ ФИЛИППОВИЧ"/>
    <s v="130101894388"/>
    <d v="1999-01-01T00:00:00"/>
    <d v="2018-11-06T00:00:00"/>
    <s v="1/1"/>
    <n v="1"/>
    <d v="2018-11-06T00:00:00"/>
    <s v="001001001000 - Собственность"/>
    <d v="2015-03-10T00:00:00"/>
    <s v=""/>
    <m/>
    <n v="3.0000000000000001E-3"/>
    <s v=" Жилые дома"/>
    <s v="Жилой дом"/>
    <n v="38.200000000000003"/>
    <n v="228713.33"/>
    <s v="89203804001"/>
    <s v="431869,Россия,Мордовия Респ,Ардатовский р-н,,Баево с,Нефедова ул,121,,"/>
    <n v="89603404"/>
    <s v=" ставка 0,3"/>
    <x v="22"/>
    <n v="5987.2599476439782"/>
  </r>
  <r>
    <s v="13:01:0316003:298"/>
    <s v="СЕЛДУШЕВ МИХАИЛ ГРИГОРЬЕВИЧ"/>
    <s v="130101519002"/>
    <d v="2003-01-01T00:00:00"/>
    <d v="2020-04-08T00:00:00"/>
    <s v="1/1"/>
    <n v="1"/>
    <d v="2020-04-08T00:00:00"/>
    <s v="001001001000 - Собственность"/>
    <d v="2015-03-16T00:00:00"/>
    <s v=""/>
    <n v="283.85082"/>
    <n v="3.0000000000000001E-3"/>
    <s v=" Жилые дома"/>
    <s v="Жилой дом"/>
    <n v="66.5"/>
    <n v="381334.94"/>
    <s v="89203844002"/>
    <s v="431865,Россия,Мордовия Респ,Ардатовский р-н,,Суродеевка д,Дальняя ул,39,,"/>
    <n v="89603444"/>
    <s v=" ставка 0,3"/>
    <x v="22"/>
    <n v="5734.36"/>
  </r>
  <r>
    <s v="13:07:0104012:101"/>
    <s v="Берсенев Иван Петрович"/>
    <s v="130700206200"/>
    <d v="2015-07-09T00:00:00"/>
    <d v="2020-02-27T00:00:00"/>
    <s v="1/1"/>
    <n v="1"/>
    <d v="2020-02-27T00:00:00"/>
    <s v="001001001000 - Собственность"/>
    <d v="2015-06-23T00:00:00"/>
    <s v=""/>
    <n v="1090.6138163246555"/>
    <n v="3.0000000000000001E-3"/>
    <s v="Часть жилого дома"/>
    <s v=""/>
    <n v="65.3"/>
    <n v="524040.34"/>
    <s v="89218825002"/>
    <s v="р-н Ельниковский, п Передовой, ул Городская, д 6, пом 1"/>
    <n v="89618425"/>
    <s v=" ставка 0,3"/>
    <x v="9"/>
    <n v="8025.1200612557432"/>
  </r>
  <r>
    <s v="13:23:1104070:921"/>
    <s v="ПОКАТОВ ИВАН ГАВРИЛОВИЧ"/>
    <s v="132803410024"/>
    <d v="2015-07-08T00:00:00"/>
    <d v="2017-02-18T00:00:00"/>
    <s v="1/1"/>
    <n v="1"/>
    <d v="2017-02-18T00:00:00"/>
    <s v="001001001000 - Собственность"/>
    <d v="2015-01-14T00:00:00"/>
    <s v=""/>
    <n v="668.71302000000003"/>
    <n v="3.0000000000000001E-3"/>
    <s v="Гаражи"/>
    <s v=""/>
    <n v="26.3"/>
    <n v="222904.34"/>
    <s v="89401000000"/>
    <s v="430015,РОССИЯ,,,Саранск г,,Гаражное общество Транспортник гск,86,,"/>
    <n v="89701000"/>
    <s v=" ставка 0,3"/>
    <x v="0"/>
    <n v="8475.4501901140684"/>
  </r>
  <r>
    <s v="13:23:0902149:287"/>
    <s v="СЕМАЕВ НИКОЛАЙ ИВАНОВИЧ"/>
    <s v="132606821314"/>
    <d v="2015-07-06T00:00:00"/>
    <d v="2019-12-23T00:00:00"/>
    <s v="1/1"/>
    <n v="1"/>
    <d v="2019-12-23T00:00:00"/>
    <s v="001001001000 - Собственность"/>
    <d v="2015-05-25T00:00:00"/>
    <s v=""/>
    <n v="449.01864"/>
    <n v="3.0000000000000001E-3"/>
    <s v="Гаражи"/>
    <s v=""/>
    <n v="18.899999999999999"/>
    <n v="149672.88"/>
    <s v="89401000000"/>
    <s v="Республика Мордовия, г. Саранск, ул. Степана Разина, ГК &quot;Сигнал-21&quot;,  бокс гаража №10"/>
    <n v="89701000"/>
    <s v=" ставка 0,3"/>
    <x v="0"/>
    <n v="7919.2000000000007"/>
  </r>
  <r>
    <s v=""/>
    <s v="ЧЕРНОВ АЛЕКСАНДР ЛЕОНТЬЕВИЧ"/>
    <s v="132815477111"/>
    <d v="1999-07-30T00:00:00"/>
    <s v=""/>
    <s v="1/1"/>
    <n v="1"/>
    <d v="1994-03-16T00:00:00"/>
    <s v="001001001000 - Собственность"/>
    <s v=""/>
    <s v="13:23:1456:0:186:21:А:Н"/>
    <m/>
    <n v="3.0000000000000001E-3"/>
    <s v="Гаражи"/>
    <s v=""/>
    <n v="15.8"/>
    <s v=""/>
    <s v="89401000000"/>
    <s v="430027,Россия,,,Саранск г,,Гаражное общество Заря гск,21А,,"/>
    <n v="89701000"/>
    <s v="Ставка 0"/>
    <x v="0"/>
    <m/>
  </r>
  <r>
    <s v="13:23:1003071:979"/>
    <s v="ГОЛОВА ИРИНА НИКОЛАЕВНА"/>
    <s v="132705647152"/>
    <d v="2019-12-18T00:00:00"/>
    <d v="2020-04-20T00:00:00"/>
    <s v="1/1"/>
    <n v="1"/>
    <d v="2020-04-20T00:00:00"/>
    <s v="001001001000 - Собственность"/>
    <d v="2015-07-02T00:00:00"/>
    <s v="13-13/001-13/001/090/2015-3131"/>
    <n v="191.25204000000002"/>
    <n v="1E-3"/>
    <s v=" Квартиры"/>
    <s v=""/>
    <n v="26.8"/>
    <n v="753758.04"/>
    <s v="89401000000"/>
    <s v="Республика Мордовия, городской округ Саранск, город Саранск, улица Победы, дом 26/1, квартира 26"/>
    <n v="89701000"/>
    <s v="ставка 0,1"/>
    <x v="0"/>
    <n v="28125.3"/>
  </r>
  <r>
    <s v="13:21:0320005:123"/>
    <s v="КОШЕЛЕВ МИХАИЛ ИВАНОВИЧ"/>
    <s v="132100695305"/>
    <d v="1999-01-01T00:00:00"/>
    <d v="2015-04-03T00:00:00"/>
    <s v="1/1"/>
    <n v="1"/>
    <d v="2015-04-03T00:00:00"/>
    <s v="001001001000 - Собственность"/>
    <s v=""/>
    <s v=""/>
    <m/>
    <n v="3.0000000000000001E-3"/>
    <s v=" Жилые дома"/>
    <s v=""/>
    <n v="36"/>
    <n v="261788.4"/>
    <s v="89254865004"/>
    <s v="431039,Россия,Мордовия Респ,Торбеевский р-н,,Центральный п,Садовая ул,4,,"/>
    <n v="89654465"/>
    <s v=" ставка 0,3"/>
    <x v="5"/>
    <n v="7271.9"/>
  </r>
  <r>
    <s v="13:25:0105079:674"/>
    <s v="ЯШКОВ ВАЛЕРИЙ АНАТОЛЬЕВИЧ"/>
    <s v="132400418528"/>
    <d v="2003-10-14T00:00:00"/>
    <d v="2016-08-25T00:00:00"/>
    <s v="1/1"/>
    <n v="1"/>
    <d v="2016-08-25T00:00:00"/>
    <s v="001001001000 - Собственность"/>
    <d v="2012-06-28T00:00:00"/>
    <s v="13:17:1232:0:878:19:0:20"/>
    <n v="189.7645694011976"/>
    <n v="1E-3"/>
    <s v="Комнаты"/>
    <s v=""/>
    <n v="16.7"/>
    <n v="472995.27"/>
    <s v="89420000000"/>
    <s v="431440,Россия,Мордовия Респ,,Рузаевка г,,Революции 1905 года ул,19,,20/4"/>
    <n v="89643101"/>
    <s v="ставка 0,1"/>
    <x v="2"/>
    <n v="28323.070059880243"/>
  </r>
  <r>
    <s v="13:22:0115005:325"/>
    <s v="ХАРИТОНЧЕНКО ЗОЯ ДАНИЛОВНА"/>
    <s v="132231594131"/>
    <d v="2015-01-01T00:00:00"/>
    <d v="2020-05-05T00:00:00"/>
    <s v="1/1"/>
    <n v="1"/>
    <d v="2020-05-05T00:00:00"/>
    <s v="001001001000 - Собственность"/>
    <d v="2012-06-28T00:00:00"/>
    <s v=""/>
    <n v="170.71314000000001"/>
    <n v="3.0000000000000001E-3"/>
    <s v="Гаражи"/>
    <s v=""/>
    <n v="16.5"/>
    <n v="56904.38"/>
    <s v="89257555000"/>
    <s v=",РОССИЯ,Мордовия Респ,Чамзинский р-н,,Комсомольский рп,,,,"/>
    <n v="89657155"/>
    <s v=" ставка 0,3"/>
    <x v="18"/>
    <n v="3448.7503030303028"/>
  </r>
  <r>
    <s v="13:04:0310001:882"/>
    <s v="КУЛАГИНА ПРОСКОВЬЯ ПЕТРОВНА"/>
    <s v="130401365145"/>
    <d v="1996-01-01T00:00:00"/>
    <d v="2013-08-06T00:00:00"/>
    <s v="1/1"/>
    <n v="1"/>
    <d v="2013-08-06T00:00:00"/>
    <s v=""/>
    <s v=""/>
    <s v=""/>
    <m/>
    <n v="3.0000000000000001E-3"/>
    <s v=" Жилые дома"/>
    <s v=""/>
    <n v="24.1"/>
    <n v="157849.22"/>
    <s v="89210805006"/>
    <s v="431740,Россия,Мордовия Респ,Большеберезниковский р-н,,Русские Найманы с,Заречная ул,21,,"/>
    <n v="89610405"/>
    <s v=" ставка 0,3"/>
    <x v="19"/>
    <n v="6549.7601659751035"/>
  </r>
  <r>
    <s v="13:14:0101045:86"/>
    <s v="Капустина Мария Васильевна"/>
    <s v="131402830301"/>
    <d v="1996-01-01T00:00:00"/>
    <d v="2012-12-17T00:00:00"/>
    <s v="1/1"/>
    <n v="1"/>
    <d v="2012-12-17T00:00:00"/>
    <s v="001001001000 - Собственность"/>
    <s v=""/>
    <s v=""/>
    <n v="350.77584000000002"/>
    <n v="3.0000000000000001E-3"/>
    <s v=" Жилые дома"/>
    <s v=""/>
    <n v="58"/>
    <n v="847708.28"/>
    <s v="89234501000"/>
    <s v="431260, РОССИЯ, Мордовия Респ, , г Краснослободск, , ул Мичурина, 11, ,"/>
    <n v="89634101"/>
    <s v=" ставка 0,3"/>
    <x v="6"/>
    <n v="14615.66"/>
  </r>
  <r>
    <s v="13:20:0112008:2138"/>
    <s v="Жогин Владимир Иванович"/>
    <s v="132000200380"/>
    <d v="1998-12-31T00:00:00"/>
    <d v="2012-07-11T00:00:00"/>
    <s v="1/1"/>
    <n v="1"/>
    <d v="2012-07-11T00:00:00"/>
    <s v="001001001000 - Собственность"/>
    <s v=""/>
    <s v=""/>
    <n v="924.61139094007046"/>
    <n v="1E-3"/>
    <s v=" Квартиры"/>
    <s v=""/>
    <n v="85.1"/>
    <n v="1208670.19"/>
    <s v="89251865001"/>
    <s v="431210, РОССИЯ, Мордовия Респ, , , с Теньгушево, ул Ленина, 155, , 2"/>
    <n v="89651465"/>
    <s v="ставка 0,1"/>
    <x v="10"/>
    <n v="14202.939952996476"/>
  </r>
  <r>
    <s v="13:14:0309006:345"/>
    <s v="Сушков Николай Иванович"/>
    <s v="131400692511"/>
    <d v="2002-01-01T00:00:00"/>
    <d v="2012-05-28T00:00:00"/>
    <s v="1/1"/>
    <n v="1"/>
    <d v="2012-05-28T00:00:00"/>
    <s v="001001001000 - Собственность"/>
    <s v=""/>
    <s v=""/>
    <n v="368.49945000000002"/>
    <n v="3.0000000000000001E-3"/>
    <s v=" Жилые дома"/>
    <s v=""/>
    <n v="77.5"/>
    <n v="346166.15"/>
    <s v="89234832007"/>
    <s v="431276, РОССИЯ, Мордовия Респ, Краснослободский р-н, , с Русское Маскино, ул Замокша, 30, ,"/>
    <n v="89634432"/>
    <s v=" ставка 0,3"/>
    <x v="6"/>
    <n v="4466.66"/>
  </r>
  <r>
    <s v="13:20:0304007:250"/>
    <s v="Башлыков Александр Иванович"/>
    <s v="132000241386"/>
    <d v="2010-03-17T00:00:00"/>
    <d v="2018-09-27T00:00:00"/>
    <s v="1/1"/>
    <n v="1"/>
    <d v="2018-09-27T00:00:00"/>
    <s v="001001001000 - Собственность"/>
    <d v="2015-05-15T00:00:00"/>
    <s v=""/>
    <n v="5.5477381656804958"/>
    <n v="3.0000000000000001E-3"/>
    <s v=" Жилые дома"/>
    <s v=""/>
    <n v="50.7"/>
    <n v="133938.25"/>
    <s v="89251825003"/>
    <s v="431212, РОССИЯ, Мордовия Респ, Теньгушевский р-н, , с Широмасово, ул Кирова, 33, ,"/>
    <n v="89651425"/>
    <s v=" ставка 0,3"/>
    <x v="10"/>
    <n v="2641.7800788954632"/>
  </r>
  <r>
    <s v="13:12:0512001:457"/>
    <s v="МАРЧЕНКОВА АНАСТАСИЯ ЕГОРОВНА"/>
    <s v="132302926241"/>
    <d v="1997-01-01T00:00:00"/>
    <d v="2017-12-04T00:00:00"/>
    <s v="1/1"/>
    <n v="1"/>
    <d v="2017-12-04T00:00:00"/>
    <s v="001001001000 - Собственность"/>
    <s v=""/>
    <s v=""/>
    <m/>
    <n v="3.0000000000000001E-3"/>
    <s v=" Жилые дома"/>
    <s v=""/>
    <n v="35.6"/>
    <n v="153175.41"/>
    <s v="89229832001"/>
    <s v="431318,Россия,Мордовия Респ,Ковылкинский р-н,,Красный Шадым с,Садовая ул,13,,"/>
    <n v="89629432"/>
    <s v=" ставка 0,3"/>
    <x v="11"/>
    <n v="4302.6800561797754"/>
  </r>
  <r>
    <s v="13:18:0114001:898"/>
    <s v="КУЗЬМЕНКО ЛЮБОВЬ ВАСИЛЬЕВНА"/>
    <s v="131801425714"/>
    <d v="2015-08-06T00:00:00"/>
    <d v="2019-05-21T00:00:00"/>
    <s v="1/1"/>
    <n v="1"/>
    <d v="2019-05-21T00:00:00"/>
    <s v="001001001000 - Собственность"/>
    <d v="2012-06-28T00:00:00"/>
    <s v=""/>
    <n v="165.68168000000003"/>
    <n v="1E-3"/>
    <s v=" Квартиры"/>
    <s v=""/>
    <n v="40.6"/>
    <n v="326537.68"/>
    <s v="89246854001"/>
    <s v="431553,РОССИЯ,Мордовия Респ,Старошайговский р-н,,Новое Акшино с,Молодежная ул,9,,1"/>
    <n v="89646454"/>
    <s v="ставка 0,1"/>
    <x v="1"/>
    <n v="8042.7999999999993"/>
  </r>
  <r>
    <s v="13:15:0314008:414"/>
    <s v="ЛУКЬЯНОВ АЛЕКСЕЙ ВИКТОРОВИЧ"/>
    <s v="131503064237"/>
    <d v="1960-01-01T00:00:00"/>
    <d v="2020-05-30T00:00:00"/>
    <s v="1/1"/>
    <n v="1"/>
    <d v="2020-05-30T00:00:00"/>
    <s v="001001001000 - Собственность"/>
    <d v="2015-07-28T00:00:00"/>
    <s v=""/>
    <m/>
    <n v="3.0000000000000001E-3"/>
    <s v=" Жилые дома"/>
    <s v=""/>
    <n v="32.4"/>
    <n v="550893.96"/>
    <s v="89237865006"/>
    <s v="431516,Россия,Мордовия Респ,Лямбирский р-н,,Новая Михайловка д,Колхозная ул,16,,"/>
    <n v="89637465"/>
    <s v=" ставка 0,3"/>
    <x v="15"/>
    <n v="17002.899999999998"/>
  </r>
  <r>
    <s v="13:15:0107006:427"/>
    <s v="ИСАКОВА ЛЮБОВЬ ИВАНОВНА"/>
    <s v="132706810002"/>
    <d v="2015-10-01T00:00:00"/>
    <d v="2018-07-05T00:00:00"/>
    <s v="1/1"/>
    <n v="1"/>
    <d v="2018-07-05T00:00:00"/>
    <s v="001001001000 - Собственность"/>
    <d v="2015-07-09T00:00:00"/>
    <s v=""/>
    <n v="271.58333999999985"/>
    <n v="3.0000000000000001E-3"/>
    <s v=" Жилые дома"/>
    <s v=""/>
    <n v="53.8"/>
    <n v="1281682.78"/>
    <s v="89237825002"/>
    <s v="р-н Лямбирский, п Берсеневские Выселки, д 85"/>
    <n v="89637425"/>
    <s v=" ставка 0,3"/>
    <x v="15"/>
    <n v="23823.100000000002"/>
  </r>
  <r>
    <s v="13:15:0308005:390"/>
    <s v="КУЗНЕЦОВА ПЕЛАГЕЯ ИВАНОВНА"/>
    <s v="132710456636"/>
    <d v="2015-08-07T00:00:00"/>
    <d v="2018-04-27T00:00:00"/>
    <s v="1/1"/>
    <n v="1"/>
    <d v="2018-04-27T00:00:00"/>
    <s v="001001001000 - Собственность"/>
    <d v="2015-07-30T00:00:00"/>
    <s v=""/>
    <n v="109.34252999999998"/>
    <n v="1E-3"/>
    <s v=" Квартиры"/>
    <s v=""/>
    <n v="29.9"/>
    <n v="330236.53000000003"/>
    <s v="89237830004"/>
    <s v="р-н Лямбирский, д Масловка, ул Крестьянская, д 25, пом 1"/>
    <n v="89637430"/>
    <s v="ставка 0,1"/>
    <x v="15"/>
    <n v="11044.7"/>
  </r>
  <r>
    <s v="13:23:1002053:4200"/>
    <s v="ПЕСКОВ АЛЕКСАНДР ВЛАДИМИРОВИЧ"/>
    <s v="132711151274"/>
    <d v="2014-08-07T00:00:00"/>
    <d v="2018-01-19T00:00:00"/>
    <s v="1/1"/>
    <n v="1"/>
    <d v="2018-01-19T00:00:00"/>
    <s v="001001001000 - Собственность"/>
    <d v="2015-07-30T00:00:00"/>
    <s v=""/>
    <n v="104.73691428571428"/>
    <n v="1E-3"/>
    <s v="Комнаты"/>
    <s v=""/>
    <n v="14"/>
    <n v="366579.20000000001"/>
    <s v="89401000000"/>
    <s v="430034,РОССИЯ,,,Саранск г,,Н.Эркая ул,20,,51/2"/>
    <n v="89701000"/>
    <s v="ставка 0,1"/>
    <x v="0"/>
    <n v="26184.228571428572"/>
  </r>
  <r>
    <s v="13:03:0117009:396"/>
    <s v="ДОРОФЕЕВ МИХАИЛ ДМИТРИЕВИЧ"/>
    <s v="130300661204"/>
    <d v="1996-01-01T00:00:00"/>
    <d v="2019-08-19T00:00:00"/>
    <s v="1/1"/>
    <n v="1"/>
    <d v="2019-08-19T00:00:00"/>
    <s v=""/>
    <d v="2015-03-27T00:00:00"/>
    <s v=""/>
    <n v="354.70071000000002"/>
    <n v="1E-3"/>
    <s v=" Квартиры"/>
    <s v=""/>
    <n v="49.9"/>
    <n v="591958.71"/>
    <s v="89207816004"/>
    <s v="431831,Россия,Мордовия Респ,Атяшевский р-н,,Русские Дубровки с,Советская ул,43,,3"/>
    <n v="89607416"/>
    <s v="ставка 0,1"/>
    <x v="21"/>
    <n v="11862.9"/>
  </r>
  <r>
    <s v="13:01:0229002:515"/>
    <s v="ДЕРОВА РАИСА ГРИГОРЬЕВНА"/>
    <s v="130302170346"/>
    <d v="1999-12-31T00:00:00"/>
    <d v="2019-07-23T00:00:00"/>
    <s v="1/1"/>
    <n v="1"/>
    <d v="2019-07-23T00:00:00"/>
    <s v=""/>
    <s v=""/>
    <s v=""/>
    <n v="12.403217235023039"/>
    <n v="1E-3"/>
    <s v=" Квартиры"/>
    <s v=""/>
    <n v="21.7"/>
    <n v="158323.42000000001"/>
    <s v="89207844017"/>
    <s v="431828,Россия,Мордовия Респ,Атяшевский р-н,,Чукалы-на-Вежне с,Красная Слобода ул,7,,1"/>
    <n v="89607444"/>
    <s v="ставка 0,1"/>
    <x v="21"/>
    <n v="7296.0101382488483"/>
  </r>
  <r>
    <s v="13:22:0207001:1877"/>
    <s v="КОРОТИН ВАЛЕНТИН ВЛАДИМИРОВИЧ"/>
    <s v="132201317099"/>
    <d v="1996-01-01T00:00:00"/>
    <d v="2019-06-18T00:00:00"/>
    <s v="1/1"/>
    <n v="1"/>
    <d v="2019-06-18T00:00:00"/>
    <s v="001001001000 - Собственность"/>
    <d v="2015-07-14T00:00:00"/>
    <s v=""/>
    <m/>
    <n v="3.0000000000000001E-3"/>
    <s v=" Жилые дома"/>
    <s v="Жилой дом"/>
    <n v="46"/>
    <n v="452233.82"/>
    <s v="89257840001"/>
    <s v="р-н Чамзинский, с Медаево, ул Д.Бедного, д 4"/>
    <n v="89657440"/>
    <s v=" ставка 0,3"/>
    <x v="18"/>
    <n v="9831.17"/>
  </r>
  <r>
    <s v="13:16:0106003:207"/>
    <s v="ЗУБАНОВ НИКОЛАЙ ИВАНОВИЧ"/>
    <s v="131601950603"/>
    <d v="2002-01-01T00:00:00"/>
    <d v="2017-11-21T00:00:00"/>
    <s v="1/1"/>
    <n v="1"/>
    <d v="2017-11-21T00:00:00"/>
    <s v=""/>
    <s v=""/>
    <s v="13:23:91/2004:29"/>
    <m/>
    <n v="3.0000000000000001E-3"/>
    <s v=" Жилые дома"/>
    <s v=""/>
    <n v="39.200000000000003"/>
    <n v="619419.18999999994"/>
    <s v="89240825003"/>
    <s v="431620, Россия, Мордовия Респ, Ромодановский р-н, , д Каменка, ул Советская, 50, ,"/>
    <n v="89640425"/>
    <s v=" ставка 0,3"/>
    <x v="17"/>
    <n v="15801.509948979588"/>
  </r>
  <r>
    <s v="13:15:0205004:4677"/>
    <s v="ХРИСТОФОРОВА НИНА АЛЕКСАНДРОВНА"/>
    <s v="131500275960"/>
    <d v="2013-03-19T00:00:00"/>
    <d v="2016-04-17T00:00:00"/>
    <s v="1/1"/>
    <n v="1"/>
    <d v="2016-04-17T00:00:00"/>
    <s v="001001001000 - Собственность"/>
    <d v="2012-06-28T00:00:00"/>
    <s v=""/>
    <n v="233.92791999999997"/>
    <n v="1E-3"/>
    <s v=" Квартиры"/>
    <s v=""/>
    <n v="28"/>
    <n v="818747.72"/>
    <s v="89237815001"/>
    <s v="431524,Россия,Мордовия Респ,Лямбирский р-н,,Атемар с,Центральная ул,4,,48/1/3"/>
    <n v="89637415"/>
    <s v="ставка 0,1"/>
    <x v="15"/>
    <n v="29240.989999999998"/>
  </r>
  <r>
    <s v="13:21:0310001:227"/>
    <s v="КУРМАЕВА РАИСА ГЕОРГИЕВНА"/>
    <s v="132100869375"/>
    <d v="2015-02-20T00:00:00"/>
    <d v="2020-05-29T00:00:00"/>
    <s v="1/1"/>
    <n v="1"/>
    <d v="2020-05-29T00:00:00"/>
    <s v="001001001000 - Собственность"/>
    <d v="2012-06-28T00:00:00"/>
    <s v=""/>
    <m/>
    <n v="3.0000000000000001E-3"/>
    <s v=" Жилые дома"/>
    <s v="Жилой дом"/>
    <n v="41.4"/>
    <n v="211126.34"/>
    <s v="89254805009"/>
    <s v="431049,Россия,Мордовия Респ,Торбеевский р-н,,Мальцево с,Заречная ул,5,,"/>
    <n v="89654405"/>
    <s v=" ставка 0,3"/>
    <x v="5"/>
    <n v="5099.670048309179"/>
  </r>
  <r>
    <s v="13:12:0327001:427"/>
    <s v="КАЛЕЕВ НИКОЛАЙ ПАВЛОВИЧ"/>
    <s v="132350587165"/>
    <d v="1993-06-16T00:00:00"/>
    <d v="2019-11-09T00:00:00"/>
    <s v="1/1"/>
    <n v="1"/>
    <d v="2019-11-09T00:00:00"/>
    <s v="001001001000 - Собственность"/>
    <s v=""/>
    <s v=""/>
    <m/>
    <n v="3.0000000000000001E-3"/>
    <s v=" Жилые дома"/>
    <s v=""/>
    <n v="21.8"/>
    <n v="230152.41"/>
    <s v="89229867011"/>
    <s v="431328,Россия,Мордовия Респ,Ковылкинский р-н,,Старая Самаевка с,Сире веле ул,12,,"/>
    <n v="89629467"/>
    <s v=" ставка 0,3"/>
    <x v="11"/>
    <n v="10557.449999999999"/>
  </r>
  <r>
    <s v="13:12:0535001:324"/>
    <s v="КИРДЯПКИН КУЗЬМА ИВАНОВИЧ"/>
    <s v="132302800584"/>
    <d v="1997-01-01T00:00:00"/>
    <d v="2017-03-17T00:00:00"/>
    <s v="1/1"/>
    <n v="1"/>
    <d v="2017-03-17T00:00:00"/>
    <s v="001001001000 - Собственность"/>
    <s v=""/>
    <s v=""/>
    <n v="1195.6026887035434"/>
    <n v="3.0000000000000001E-3"/>
    <s v=" Жилые дома"/>
    <s v="Жилой дом"/>
    <n v="115.7"/>
    <n v="701832.73"/>
    <s v="89229821006"/>
    <s v="431314,Россия,Мордовия Респ,Ковылкинский р-н,,Шадым с,Молодежная ул,9,,"/>
    <n v="89629421"/>
    <s v=" ставка 0,3"/>
    <x v="11"/>
    <n v="6065.9700086430421"/>
  </r>
  <r>
    <s v="13:12:0517001:405"/>
    <s v="ЛАЧУГИНА АННА МИХАЙЛОВНА"/>
    <s v="132302451414"/>
    <d v="1997-01-01T00:00:00"/>
    <d v="2019-10-21T00:00:00"/>
    <s v="1/1"/>
    <n v="1"/>
    <d v="2019-10-21T00:00:00"/>
    <s v="001001001000 - Собственность"/>
    <d v="2014-12-23T00:00:00"/>
    <s v=""/>
    <m/>
    <n v="3.0000000000000001E-3"/>
    <s v=" Жилые дома"/>
    <s v="Жилой дом"/>
    <n v="27.2"/>
    <n v="172994.18"/>
    <s v="89229847001"/>
    <s v="431313,Россия,Мордовия Респ,Ковылкинский р-н,,Мордовское Коломасово с,Центральная ул,49,,"/>
    <n v="89629447"/>
    <s v=" ставка 0,3"/>
    <x v="11"/>
    <n v="6360.0801470588231"/>
  </r>
  <r>
    <s v="13:12:0326005:26"/>
    <s v="КАРГИНА ВЕРА ВАСИЛЬЕВНА"/>
    <s v="132301509809"/>
    <d v="1997-08-31T00:00:00"/>
    <d v="2018-03-05T00:00:00"/>
    <s v="1/1"/>
    <n v="1"/>
    <d v="2018-03-05T00:00:00"/>
    <s v="001001001000 - Собственность"/>
    <d v="2015-04-28T00:00:00"/>
    <s v=""/>
    <m/>
    <n v="3.0000000000000001E-3"/>
    <s v=" Жилые дома"/>
    <s v="Жилой дом"/>
    <n v="47.1"/>
    <n v="43142.19"/>
    <s v="89229867007"/>
    <s v="431330,Россия,Мордовия Респ,Ковылкинский р-н,,Новая Дергановка д,Полевая ул,5,,"/>
    <n v="89629467"/>
    <s v=" ставка 0,3"/>
    <x v="11"/>
    <n v="915.97006369426754"/>
  </r>
  <r>
    <s v="13:11:0103001:466"/>
    <s v="КАПКАЕВА РАВЗА ХАМЗИНОВНА"/>
    <s v="131100509518"/>
    <d v="1990-01-01T00:00:00"/>
    <d v="2014-07-04T00:00:00"/>
    <s v="1/1"/>
    <n v="1"/>
    <d v="2014-07-04T00:00:00"/>
    <s v="001001001000 - Собственность"/>
    <s v=""/>
    <s v=""/>
    <m/>
    <n v="3.0000000000000001E-3"/>
    <s v=" Жилые дома"/>
    <s v=""/>
    <n v="29.5"/>
    <n v="296792.71999999997"/>
    <s v="89228810001"/>
    <s v="431912,Россия,Мордовия Респ,Кадошкинский р-н,,Большая Поляна с,Мирная ул,3,,"/>
    <n v="89628410"/>
    <s v=" ставка 0,3"/>
    <x v="12"/>
    <n v="10060.770169491525"/>
  </r>
  <r>
    <s v="13:10:0101010:150"/>
    <s v="МАРУШЕВ ПЕТР ВАСИЛЬЕВИЧ"/>
    <s v="131002186690"/>
    <d v="1980-08-01T00:00:00"/>
    <d v="2015-04-09T00:00:00"/>
    <s v="1/1"/>
    <n v="1"/>
    <d v="2015-04-09T00:00:00"/>
    <s v=""/>
    <d v="2012-06-28T00:00:00"/>
    <s v=""/>
    <m/>
    <n v="3.0000000000000001E-3"/>
    <s v=" Жилые дома"/>
    <s v="жилой дом"/>
    <n v="29.2"/>
    <n v="360425.53"/>
    <s v="89226831001"/>
    <s v="431640, Россия, Мордовия Респ, , , с Кемля, ул Советская, 104, ,"/>
    <n v="89626431"/>
    <s v=" ставка 0,3"/>
    <x v="14"/>
    <n v="12343.340068493151"/>
  </r>
  <r>
    <s v="13:05:0102002:373"/>
    <s v="КУМАНЕВА МАРИЯ ИВАНОВНА"/>
    <s v="130500084628"/>
    <d v="2001-12-31T00:00:00"/>
    <d v="2017-04-28T00:00:00"/>
    <s v="1/1"/>
    <n v="1"/>
    <d v="2017-04-28T00:00:00"/>
    <s v=""/>
    <s v=""/>
    <s v=""/>
    <m/>
    <n v="3.0000000000000001E-3"/>
    <s v=" Жилые дома"/>
    <s v="Жилой дом"/>
    <n v="47.4"/>
    <n v="219588.08"/>
    <s v="89213810002"/>
    <s v="431670, РОССИЯ, Мордовия Респ, Большеигнатовский р-н, , д Ташто Кшуманця, ул Первомайская, 43, ,"/>
    <n v="89613410"/>
    <s v=" ставка 0,3"/>
    <x v="16"/>
    <n v="4632.6599156118145"/>
  </r>
  <r>
    <s v="13:12:0508001:662"/>
    <s v="КОРОЛЕВ ВЛАДИМИР ПЕТРОВИЧ"/>
    <s v="132303869606"/>
    <d v="1997-01-01T00:00:00"/>
    <d v="2019-09-01T00:00:00"/>
    <s v="1/1"/>
    <n v="1"/>
    <d v="2019-09-01T00:00:00"/>
    <s v="001001001000 - Собственность"/>
    <d v="2014-11-24T00:00:00"/>
    <s v=""/>
    <m/>
    <n v="3.0000000000000001E-3"/>
    <s v=" Жилые дома"/>
    <s v="Жилой дом"/>
    <n v="32.1"/>
    <n v="264042.40000000002"/>
    <s v="89229821001"/>
    <s v="431314,Россия,Мордовия Респ,Ковылкинский р-н,,Казенный Майдан с,Садовая ул,20,,"/>
    <n v="89629421"/>
    <s v=" ставка 0,3"/>
    <x v="11"/>
    <n v="8225.6199376947043"/>
  </r>
  <r>
    <s v="13:21:0211004:431"/>
    <s v="ОШКИН ВАСИЛИЙ СТЕПАНОВИЧ"/>
    <s v="132102097163"/>
    <d v="2015-06-09T00:00:00"/>
    <d v="2018-09-23T00:00:00"/>
    <s v="1/1"/>
    <n v="1"/>
    <d v="2018-09-23T00:00:00"/>
    <s v="001001001000 - Собственность"/>
    <d v="2015-02-13T00:00:00"/>
    <s v=""/>
    <m/>
    <n v="3.0000000000000001E-3"/>
    <s v=" Жилые дома"/>
    <s v=""/>
    <n v="46.9"/>
    <n v="192904.86"/>
    <s v="89254830006"/>
    <s v="431036,РОССИЯ,Мордовия Респ,Торбеевский р-н,,Мордовские Юнки с,Молодежная ул,14,,"/>
    <n v="89654430"/>
    <s v=" ставка 0,3"/>
    <x v="5"/>
    <n v="4113.1100213219615"/>
  </r>
  <r>
    <s v="13:22:0204001:1573"/>
    <s v="ТОЛАЕВ ПЕТР НИКОЛАЕВИЧ"/>
    <s v="132201451873"/>
    <d v="1995-01-01T00:00:00"/>
    <d v="2017-03-02T00:00:00"/>
    <s v="1/1"/>
    <n v="1"/>
    <d v="2017-03-02T00:00:00"/>
    <s v=""/>
    <s v=""/>
    <s v=""/>
    <n v="25.188888188976293"/>
    <n v="3.0000000000000001E-3"/>
    <s v=" Жилые дома"/>
    <s v="Жилой дом"/>
    <n v="50.8"/>
    <n v="533164.80000000005"/>
    <s v="89257815001"/>
    <s v="431705,РОССИЯ,Мордовия Респ,Чамзинский р-н,,Большое Маресево с,Свободы ул,29,,"/>
    <n v="89657415"/>
    <s v=" ставка 0,3"/>
    <x v="18"/>
    <n v="10495.370078740159"/>
  </r>
  <r>
    <s v="13:01:0132024:181"/>
    <s v="КАЛИНКИНА ПЕЛАГЕЯ ГРИГОРЬЕВНА"/>
    <s v="130102663930"/>
    <d v="1969-06-08T00:00:00"/>
    <d v="2018-07-06T00:00:00"/>
    <s v="1/1"/>
    <n v="1"/>
    <d v="2018-07-06T00:00:00"/>
    <s v=""/>
    <s v=""/>
    <s v=""/>
    <m/>
    <n v="3.0000000000000001E-3"/>
    <s v=" Жилые дома"/>
    <s v=""/>
    <n v="48.1"/>
    <n v="862482.54"/>
    <s v="89203501000"/>
    <s v="431860,РОССИЯ,Мордовия Респ,Ардатовский р-н,Ардатов г,,Ушакова ул,13,,"/>
    <n v="89603101"/>
    <s v=" ставка 0,3"/>
    <x v="22"/>
    <n v="17931.029937629937"/>
  </r>
  <r>
    <s v="13:01:0219002:646"/>
    <s v="МАКУШКИНА АЛЕКСАНДРА АЛЕКСАНДРОВНА"/>
    <s v="130103489522"/>
    <d v="1999-01-01T00:00:00"/>
    <d v="2018-06-08T00:00:00"/>
    <s v="1/1"/>
    <n v="1"/>
    <d v="2018-06-08T00:00:00"/>
    <s v=""/>
    <s v=""/>
    <s v=""/>
    <m/>
    <n v="3.0000000000000001E-3"/>
    <s v=" Жилые дома"/>
    <s v=""/>
    <n v="39.200000000000003"/>
    <n v="223784.18"/>
    <s v="89203860001"/>
    <s v="431870,Россия,Мордовия Респ,Ардатовский р-н,,Октябрьский п,Красноармейская ул,2,,"/>
    <n v="89603460"/>
    <s v=" ставка 0,3"/>
    <x v="22"/>
    <n v="5708.780102040816"/>
  </r>
  <r>
    <s v="13:01:0426002:324"/>
    <s v="МИГАНОВА АННА ИВАНОВНА"/>
    <s v="130101399986"/>
    <d v="1999-01-01T00:00:00"/>
    <d v="2010-01-01T00:00:00"/>
    <s v="1/1"/>
    <n v="1"/>
    <d v="2010-01-01T00:00:00"/>
    <s v=""/>
    <s v=""/>
    <s v=""/>
    <m/>
    <n v="3.0000000000000001E-3"/>
    <s v=" Жилые дома"/>
    <s v=""/>
    <n v="44.4"/>
    <n v="209209.25"/>
    <s v="89203860004"/>
    <s v="431872,Россия,Мордовия Респ,Ардатовский р-н,,Старое Ардатово с,Советская ул,36,,"/>
    <n v="89603460"/>
    <s v=" ставка 0,3"/>
    <x v="22"/>
    <n v="4711.9200450450453"/>
  </r>
  <r>
    <s v="13:01:0305002:214"/>
    <s v="ВИНОГРАДОВ ВЛАДИМИР ПАВЛОВИЧ"/>
    <s v="130101442906"/>
    <d v="2003-01-01T00:00:00"/>
    <d v="2015-09-03T00:00:00"/>
    <s v="1/1"/>
    <n v="1"/>
    <d v="2015-09-03T00:00:00"/>
    <s v=""/>
    <d v="2012-06-28T00:00:00"/>
    <s v=""/>
    <m/>
    <n v="3.0000000000000001E-3"/>
    <s v=" Жилые дома"/>
    <s v="жилой дом"/>
    <n v="27.7"/>
    <n v="167382.51"/>
    <s v="89203820002"/>
    <s v="431856,Россия,Мордовия Респ,Ардатовский р-н,,Безводное с,Центральная ул,32,,"/>
    <n v="89603420"/>
    <s v=" ставка 0,3"/>
    <x v="22"/>
    <n v="6042.6898916967511"/>
  </r>
  <r>
    <s v="13:01:0221002:305"/>
    <s v="НИКОЛАЕВ НИКОЛАЙ ПЕТРОВИЧ"/>
    <s v="130101715825"/>
    <d v="2002-06-18T00:00:00"/>
    <d v="2019-05-08T00:00:00"/>
    <s v="1/1"/>
    <n v="1"/>
    <d v="2019-05-08T00:00:00"/>
    <s v="001001001000 - Собственность"/>
    <s v=""/>
    <s v=""/>
    <m/>
    <n v="3.0000000000000001E-3"/>
    <s v=" Жилые дома"/>
    <s v=""/>
    <n v="35.1"/>
    <n v="247014.14"/>
    <s v="89203862001"/>
    <s v="431857,Россия,Мордовия Респ,Ардатовский р-н,,Пиксяси с,Центральная ул,47,,"/>
    <n v="89603462"/>
    <s v=" ставка 0,3"/>
    <x v="22"/>
    <n v="7037.439886039886"/>
  </r>
  <r>
    <s v="13:01:0132021:178"/>
    <s v="ВАВИЛОВ АЛЕКСЕЙ ГЕННАДЬЕВИЧ"/>
    <s v="130100725813"/>
    <d v="2000-01-01T00:00:00"/>
    <d v="2014-10-21T00:00:00"/>
    <s v="1/1"/>
    <n v="1"/>
    <d v="2014-10-21T00:00:00"/>
    <s v=""/>
    <s v=""/>
    <s v=""/>
    <n v="2265.8892541291584"/>
    <n v="3.0000000000000001E-3"/>
    <s v=" Жилые дома"/>
    <s v=""/>
    <n v="102.2"/>
    <n v="1478760.42"/>
    <s v="89203501000"/>
    <s v="431860,Россия,Мордовия Респ,Ардатовский р-н,Ардатов г,,Комсомольская ул,96,,"/>
    <n v="89603101"/>
    <s v=" ставка 0,3"/>
    <x v="22"/>
    <n v="14469.280039138943"/>
  </r>
  <r>
    <s v="13:01:0218002:583"/>
    <s v="ДЕМЕНТЬЕВА МАРИЯ ИВАНОВНА"/>
    <s v="130102105607"/>
    <d v="1999-01-01T00:00:00"/>
    <d v="2014-05-01T00:00:00"/>
    <s v="1/1"/>
    <n v="1"/>
    <d v="2014-05-01T00:00:00"/>
    <s v=""/>
    <s v=""/>
    <s v=""/>
    <n v="26.928504140625062"/>
    <n v="3.0000000000000001E-3"/>
    <s v=" Жилые дома"/>
    <s v=""/>
    <n v="51.2"/>
    <n v="382983.17"/>
    <s v="89203852001"/>
    <s v="431850,Россия,Мордовия Респ,Ардатовский р-н,,Низовка с,Центральная ул,64,,"/>
    <n v="89603452"/>
    <s v=" ставка 0,3"/>
    <x v="22"/>
    <n v="7480.1400390624995"/>
  </r>
  <r>
    <s v="13:03:0104009:1331"/>
    <s v="ОГРИНА ЕКАТЕРИНА ИВАНОВНА"/>
    <s v="130301835157"/>
    <d v="1990-01-01T00:00:00"/>
    <d v="2018-04-14T00:00:00"/>
    <s v="1/1"/>
    <n v="1"/>
    <d v="2018-04-14T00:00:00"/>
    <s v=""/>
    <s v=""/>
    <s v=""/>
    <m/>
    <n v="3.0000000000000001E-3"/>
    <s v=" Жилые дома"/>
    <s v=""/>
    <n v="37.6"/>
    <n v="659083.63"/>
    <s v="89207812001"/>
    <s v="431806,Россия,Мордовия Респ,Атяшевский р-н,,Атяшево с,Первомайская ул,11,,"/>
    <n v="89607412"/>
    <s v=" ставка 0,3"/>
    <x v="21"/>
    <n v="17528.819946808511"/>
  </r>
  <r>
    <s v="13:03:0104009:2457"/>
    <s v="КУЗНЕЦОВА АНАСТАСИЯ МИХАЙЛОВНА"/>
    <s v="130301940105"/>
    <d v="1990-01-01T00:00:00"/>
    <d v="2014-02-13T00:00:00"/>
    <s v="1/1"/>
    <n v="1"/>
    <d v="2014-02-13T00:00:00"/>
    <s v=""/>
    <d v="2012-06-28T00:00:00"/>
    <s v=""/>
    <m/>
    <n v="3.0000000000000001E-3"/>
    <s v=" Жилые дома"/>
    <s v="Жилой дом"/>
    <n v="40.9"/>
    <n v="783628.87"/>
    <s v="89207812001"/>
    <s v=",РОССИЯ,Мордовия Респ,Атяшевский р-н,,Атяшево с,Октябрьская ул,5,,"/>
    <n v="89607412"/>
    <s v=" ставка 0,3"/>
    <x v="21"/>
    <n v="19159.630073349635"/>
  </r>
  <r>
    <s v="13:05:0102002:287"/>
    <s v="Адушев Иван Иванович"/>
    <s v="130500990439"/>
    <d v="2001-12-31T00:00:00"/>
    <d v="2015-05-05T00:00:00"/>
    <s v="1/1"/>
    <n v="1"/>
    <d v="2015-05-05T00:00:00"/>
    <s v=""/>
    <s v=""/>
    <s v=""/>
    <n v="316.42603000000003"/>
    <n v="3.0000000000000001E-3"/>
    <s v=" Жилые дома"/>
    <s v=""/>
    <n v="60"/>
    <n v="632852.06000000006"/>
    <s v="89213810002"/>
    <s v="431670,Россия,Мордовия Респ,Большеигнатовский р-н,,Ташто Кшуманця д,Первомайская ул,44,,"/>
    <n v="89613410"/>
    <s v=" ставка 0,3"/>
    <x v="16"/>
    <n v="10547.534333333335"/>
  </r>
  <r>
    <s v="13:11:0101004:97"/>
    <s v="КАСЬЯНОВ МИХАИЛ МИХАЙЛОВИЧ"/>
    <s v="131100764451"/>
    <d v="2015-09-04T00:00:00"/>
    <d v="2016-12-16T00:00:00"/>
    <s v="1/1"/>
    <n v="1"/>
    <d v="2016-12-16T00:00:00"/>
    <s v="001001001000 - Собственность"/>
    <d v="2012-06-28T00:00:00"/>
    <s v=""/>
    <n v="603.70341969305332"/>
    <n v="3.0000000000000001E-3"/>
    <s v=" Жилые дома"/>
    <s v="Жилой дом"/>
    <n v="61.9"/>
    <n v="1046757.47"/>
    <s v="89228551000"/>
    <s v="431900,Россия,Мордовия Респ,Кадошкинский р-н,,Кадошкино рп,Нагорная ул,1,,"/>
    <n v="89628151"/>
    <s v=" ставка 0,3"/>
    <x v="12"/>
    <n v="16910.459935379644"/>
  </r>
  <r>
    <s v="13:09:0117007:281"/>
    <s v="САЙЖЕНКОВА НИНА МАТВЕЕВНА"/>
    <s v="130901315689"/>
    <d v="2015-09-03T00:00:00"/>
    <d v="2018-06-30T00:00:00"/>
    <s v="1/1"/>
    <n v="1"/>
    <d v="2018-06-30T00:00:00"/>
    <s v="001001001000 - Собственность"/>
    <d v="2012-06-28T00:00:00"/>
    <s v=""/>
    <m/>
    <n v="3.0000000000000001E-3"/>
    <s v=" Жилые дома"/>
    <s v="жилой дом"/>
    <n v="34.299999999999997"/>
    <n v="483922.58"/>
    <s v="89224501000"/>
    <s v=",,Республика Мордовия,,Инсар г,,Комарова ул,34,,"/>
    <n v="89624101"/>
    <s v=" ставка 0,3"/>
    <x v="13"/>
    <n v="14108.530029154521"/>
  </r>
  <r>
    <s v="13:21:0313001:361"/>
    <s v="ЕРМОШКИНА ЗИНАИДА НЕСТЕРОВНА"/>
    <s v="132101340418"/>
    <d v="2002-11-10T00:00:00"/>
    <d v="2017-12-27T00:00:00"/>
    <s v="1/1"/>
    <n v="1"/>
    <d v="2017-12-27T00:00:00"/>
    <s v="001001001000 - Собственность"/>
    <d v="2012-06-28T00:00:00"/>
    <s v=""/>
    <m/>
    <n v="3.0000000000000001E-3"/>
    <s v=" Жилые дома"/>
    <s v="Жилой дом"/>
    <n v="45"/>
    <n v="191567.25"/>
    <s v="89254885008"/>
    <s v="р-н Торбеевский, с Носакино, ул Школьная, д 22"/>
    <n v="89654485"/>
    <s v=" ставка 0,3"/>
    <x v="5"/>
    <n v="4257.05"/>
  </r>
  <r>
    <s v="13:21:0313001:422"/>
    <s v="КУЗЬМИН АЛЕКСАНДР ИВАНОВИЧ"/>
    <s v="132101621909"/>
    <d v="1977-09-30T00:00:00"/>
    <d v="2018-12-24T00:00:00"/>
    <s v="1/1"/>
    <n v="1"/>
    <d v="2018-12-24T00:00:00"/>
    <s v="001001001000 - Собственность"/>
    <s v=""/>
    <s v=""/>
    <m/>
    <n v="3.0000000000000001E-3"/>
    <s v=" Жилые дома"/>
    <s v=""/>
    <n v="16.3"/>
    <n v="75954.58"/>
    <s v="89254885008"/>
    <s v="431022,Россия,Мордовия Респ,Торбеевский р-н,,Носакино с,Новая ул,9,,"/>
    <n v="89654485"/>
    <s v=" ставка 0,3"/>
    <x v="5"/>
    <n v="4659.7901840490795"/>
  </r>
  <r>
    <s v="13:15:0101002:3301"/>
    <s v="САРАЙКИН НИКОЛАЙ ПЕТРОВИЧ"/>
    <s v="131500049907"/>
    <d v="2015-08-28T00:00:00"/>
    <d v="2019-06-07T00:00:00"/>
    <s v="1/1"/>
    <n v="1"/>
    <d v="2019-06-07T00:00:00"/>
    <s v="001001001000 - Собственность"/>
    <d v="2015-08-19T00:00:00"/>
    <s v=""/>
    <n v="514.47623999999996"/>
    <n v="1E-3"/>
    <s v=" Квартиры"/>
    <s v=""/>
    <n v="37.4"/>
    <n v="1105828.24"/>
    <s v="89237832001"/>
    <s v="431503,РОССИЯ,Мордовия Респ,Лямбирский р-н,,Большая Елховка с,Октябрьская ул,1Б,,пом.2"/>
    <n v="89637432"/>
    <s v="ставка 0,1"/>
    <x v="15"/>
    <n v="29567.600000000002"/>
  </r>
  <r>
    <s v="13:10:0304001:628"/>
    <s v="ВЛАСЕНКОВ ВИКТОР НИКОЛАЕВИЧ"/>
    <s v="131000285871"/>
    <d v="2015-09-08T00:00:00"/>
    <d v="2020-03-13T00:00:00"/>
    <s v="1/1"/>
    <n v="1"/>
    <d v="2020-03-13T00:00:00"/>
    <s v="001001001000 - Собственность"/>
    <d v="2015-08-10T00:00:00"/>
    <s v=""/>
    <n v="100.16728913043482"/>
    <n v="3.0000000000000001E-3"/>
    <s v=" Жилые дома"/>
    <s v=""/>
    <n v="55.2"/>
    <n v="354438.1"/>
    <s v="89226860005"/>
    <s v="р-н Ичалковский, с Вечкусы, ул Ленинская, д 37А"/>
    <n v="89626460"/>
    <s v=" ставка 0,3"/>
    <x v="14"/>
    <n v="6420.9800724637671"/>
  </r>
  <r>
    <s v="13:10:0312001:461"/>
    <s v="ЛЮГЗАЕВ АЛЕКСАНДР СЕРГЕЕВИЧ"/>
    <s v="132801141760"/>
    <d v="2015-08-28T00:00:00"/>
    <d v="2020-05-27T00:00:00"/>
    <s v="1/1"/>
    <n v="1"/>
    <d v="2020-05-27T00:00:00"/>
    <s v="001001001000 - Собственность"/>
    <d v="2015-04-22T00:00:00"/>
    <s v="13-13/001-13/001/091/2015-454"/>
    <m/>
    <n v="3.0000000000000001E-3"/>
    <s v=" Жилые дома"/>
    <s v="Жилой дом"/>
    <n v="24.7"/>
    <n v="200370.85"/>
    <s v="89226855012"/>
    <s v="р-н Ичалковский, с Новые Ичалки, ул Центральная, д 25"/>
    <n v="89626455"/>
    <s v=" ставка 0,3"/>
    <x v="14"/>
    <n v="8112.1801619433199"/>
  </r>
  <r>
    <s v="13:13:0306001:716"/>
    <s v="АРТЕМКИН НИКОЛАЙ ГАВРИЛОВИЧ"/>
    <s v="131300483264"/>
    <d v="2015-09-02T00:00:00"/>
    <d v="2016-11-05T00:00:00"/>
    <s v="1/1"/>
    <n v="1"/>
    <d v="2016-11-05T00:00:00"/>
    <s v="001001001000 - Собственность"/>
    <d v="2015-05-26T00:00:00"/>
    <s v=""/>
    <m/>
    <n v="3.0000000000000001E-3"/>
    <s v=" Жилые дома"/>
    <s v="Жилой дом"/>
    <n v="22.6"/>
    <n v="247142.3"/>
    <s v="89231835001"/>
    <s v=",РОССИЯ,Мордовия Респ,Кочкуровский р-н,,Мордовское Давыдово с,Московская ул,11,,"/>
    <n v="89631435"/>
    <s v=" ставка 0,3"/>
    <x v="3"/>
    <n v="10935.499999999998"/>
  </r>
  <r>
    <s v="13:14:0415001:498"/>
    <s v="МИХАЙЛОВА ТАТЬЯНА ВАСИЛЬЕВНА"/>
    <s v="232905325490"/>
    <d v="2015-09-04T00:00:00"/>
    <d v="2019-04-12T00:00:00"/>
    <s v="1/1"/>
    <n v="1"/>
    <d v="2019-04-12T00:00:00"/>
    <s v="001001001000 - Собственность"/>
    <d v="2012-06-28T00:00:00"/>
    <s v=""/>
    <m/>
    <n v="3.0000000000000001E-3"/>
    <s v=" Жилые дома"/>
    <s v="Жилой дом"/>
    <n v="27.5"/>
    <n v="121306.07"/>
    <s v="89234852001"/>
    <s v="р-н Краснослободский, с Селищи, ул Комсомольская, д 14"/>
    <n v="89634452"/>
    <s v=" ставка 0,3"/>
    <x v="6"/>
    <n v="4411.1298181818183"/>
  </r>
  <r>
    <s v="13:04:0307002:508"/>
    <s v="САПУНОВА ЗОЯ МАТВЕЕВНА"/>
    <s v="130401579161"/>
    <d v="1993-10-26T00:00:00"/>
    <d v="2016-02-28T00:00:00"/>
    <s v="1/1"/>
    <n v="1"/>
    <d v="2016-02-28T00:00:00"/>
    <s v="001001001000 - Собственность"/>
    <d v="2015-08-18T00:00:00"/>
    <s v=""/>
    <n v="160.15400494949492"/>
    <n v="3.0000000000000001E-3"/>
    <s v=" Жилые дома"/>
    <s v=""/>
    <n v="59.4"/>
    <n v="337345.67"/>
    <s v="89210840002"/>
    <s v="р-н Большеберезниковский, с Бузаево, ул Ленина, д 30"/>
    <n v="89610440"/>
    <s v=" ставка 0,3"/>
    <x v="19"/>
    <n v="5679.2200336700334"/>
  </r>
  <r>
    <s v="13:03:0210005:346"/>
    <s v="Локтева Валентина Николаевна"/>
    <s v="132802686414"/>
    <d v="2015-09-28T00:00:00"/>
    <d v="2020-02-06T00:00:00"/>
    <s v="1/1"/>
    <n v="1"/>
    <d v="2020-02-06T00:00:00"/>
    <s v="001001001000 - Собственность"/>
    <d v="2012-06-28T00:00:00"/>
    <s v=""/>
    <m/>
    <n v="3.0000000000000001E-3"/>
    <s v=" Жилые дома"/>
    <s v="жилой дом"/>
    <n v="29.1"/>
    <n v="208940.33"/>
    <s v="89207812003"/>
    <s v="р-н Атяшевский, с Капасово, ул Центральная, д 54"/>
    <n v="89607412"/>
    <s v=" ставка 0,3"/>
    <x v="21"/>
    <n v="7180.0800687285218"/>
  </r>
  <r>
    <s v="13:01:0209002:596"/>
    <s v="БЕЛЯЕВ ГЕНННАДИЙ ГРИГОРЬЕВИЧ"/>
    <s v="130101851761"/>
    <d v="1999-01-01T00:00:00"/>
    <d v="2013-11-30T00:00:00"/>
    <s v="1/1"/>
    <n v="1"/>
    <d v="2013-11-30T00:00:00"/>
    <s v=""/>
    <s v=""/>
    <s v=""/>
    <n v="447.6845783565459"/>
    <n v="3.0000000000000001E-3"/>
    <s v=" Жилые дома"/>
    <s v=""/>
    <n v="71.8"/>
    <n v="491494.69"/>
    <s v="89203820001"/>
    <s v="431854,Россия,Мордовия Респ,Ардатовский р-н,,Кечушево с,Комсомольская ул,4,,"/>
    <n v="89603420"/>
    <s v=" ставка 0,3"/>
    <x v="22"/>
    <n v="6845.3299442896941"/>
  </r>
  <r>
    <s v="13:01:0218002:717"/>
    <s v="ДЕМЕНТЬЕВА АНТОНИНА АНДРЕЕВНА"/>
    <s v="130101882720"/>
    <d v="1999-01-01T00:00:00"/>
    <d v="2014-01-27T00:00:00"/>
    <s v="1/1"/>
    <n v="1"/>
    <d v="2014-01-27T00:00:00"/>
    <s v=""/>
    <s v=""/>
    <s v=""/>
    <n v="615.19558001335122"/>
    <n v="3.0000000000000001E-3"/>
    <s v=" Жилые дома"/>
    <s v=""/>
    <n v="74.900000000000006"/>
    <n v="616842.68999999994"/>
    <s v="89203852001"/>
    <s v="431850,Россия,Мордовия Респ,Ардатовский р-н,,Низовка с,Центральная ул,40,,"/>
    <n v="89603452"/>
    <s v=" ставка 0,3"/>
    <x v="22"/>
    <n v="8235.5499332443251"/>
  </r>
  <r>
    <s v="13:01:0208002:315"/>
    <s v="ЯВКИНА НАТАЛЬЯ КУЗЬМИНИЧНА"/>
    <s v="130101821365"/>
    <d v="1975-05-12T00:00:00"/>
    <d v="2012-01-08T00:00:00"/>
    <s v="1/1"/>
    <n v="1"/>
    <d v="2012-01-08T00:00:00"/>
    <s v=""/>
    <s v=""/>
    <s v=""/>
    <m/>
    <n v="3.0000000000000001E-3"/>
    <s v=" Жилые дома"/>
    <s v=""/>
    <n v="42"/>
    <n v="262221.96000000002"/>
    <s v="89203816001"/>
    <s v="431855,Россия,Мордовия Респ,Ардатовский р-н,,Кельвядни с,Малая Гора ул,4,,"/>
    <n v="89603416"/>
    <s v=" ставка 0,3"/>
    <x v="22"/>
    <n v="6243.38"/>
  </r>
  <r>
    <s v="13:15:0107003:6017"/>
    <s v="КОЧЕТКОВА НИНА ИВАНОВНА"/>
    <s v="131500119801"/>
    <d v="1997-01-01T00:00:00"/>
    <d v="2015-05-14T00:00:00"/>
    <s v="1/2"/>
    <n v="0.5"/>
    <d v="2015-05-14T00:00:00"/>
    <s v=""/>
    <d v="2014-10-24T00:00:00"/>
    <s v=""/>
    <n v="215.79325"/>
    <n v="1E-3"/>
    <s v=" Квартиры"/>
    <s v=""/>
    <n v="38.5"/>
    <n v="898166.5"/>
    <s v="89237825001"/>
    <s v="431520, РОССИЯ, Мордовия Респ, Лямбирский р-н, , с Берсеневка, ул Пролетарская, 13, , 11"/>
    <n v="89637425"/>
    <s v="ставка 0,1"/>
    <x v="15"/>
    <n v="23329"/>
  </r>
  <r>
    <s v="13:22:0213001:1393"/>
    <s v="БОГОМОЛОВ ВИКТОР НИКОЛАЕВИЧ"/>
    <s v="132201651760"/>
    <d v="2014-08-23T00:00:00"/>
    <d v="2020-05-09T00:00:00"/>
    <s v="1/1"/>
    <n v="1"/>
    <d v="2020-05-09T00:00:00"/>
    <s v="001001001000 - Собственность"/>
    <d v="2014-07-15T00:00:00"/>
    <s v=""/>
    <n v="87.881670000000028"/>
    <n v="1E-3"/>
    <s v=" Квартиры"/>
    <s v=""/>
    <n v="27.1"/>
    <n v="335435.67"/>
    <s v="89257555004"/>
    <s v="Республика Мордовия, Чамзинский район, с. Сабур-Мачкасы, ул. Молодежная, д. 1/1а"/>
    <n v="89657155"/>
    <s v="ставка 0,1"/>
    <x v="18"/>
    <n v="12377.699999999999"/>
  </r>
  <r>
    <s v="13:03:0311008:572"/>
    <s v="САТАЙКИНА НИНА ФЕДОРОВНА"/>
    <s v="130300306785"/>
    <d v="1990-01-01T00:00:00"/>
    <d v="2015-11-26T00:00:00"/>
    <s v="1/1"/>
    <n v="1"/>
    <d v="2015-11-26T00:00:00"/>
    <s v="001001001000 - Собственность"/>
    <d v="2015-08-19T00:00:00"/>
    <s v=""/>
    <n v="390.51666836820084"/>
    <n v="3.0000000000000001E-3"/>
    <s v=" Жилые дома"/>
    <s v=""/>
    <n v="71.7"/>
    <n v="430108.22"/>
    <s v="89207840001"/>
    <s v="431816,РОССИЯ,Мордовия Респ,Атяшевский р-н,,Киржеманы с,Московская ул,3,,"/>
    <n v="89607440"/>
    <s v=" ставка 0,3"/>
    <x v="21"/>
    <n v="5998.7199442119936"/>
  </r>
  <r>
    <s v="13:23:1001019:1411"/>
    <s v="Рузанова Нина Григорьевна"/>
    <s v="132704294024"/>
    <d v="2015-10-09T00:00:00"/>
    <d v="2019-10-20T00:00:00"/>
    <s v="1/1"/>
    <n v="1"/>
    <d v="2019-10-20T00:00:00"/>
    <s v="001001001000 - Собственность"/>
    <d v="2015-05-27T00:00:00"/>
    <s v=""/>
    <n v="533.18039999999996"/>
    <n v="3.0000000000000001E-3"/>
    <s v="Гаражи"/>
    <s v=""/>
    <n v="16.399999999999999"/>
    <n v="177726.8"/>
    <s v="89401000000"/>
    <s v="Республика Мордовия, г. Саранск, ул. Пушкина, ГО &quot;Жигули&quot;, бокс гаража № 261"/>
    <n v="89701000"/>
    <s v=" ставка 0,3"/>
    <x v="0"/>
    <n v="10837"/>
  </r>
  <r>
    <s v="13:03:0415007:371"/>
    <s v="СЕМЕНКИН ВИКТОР СЕРАФИМОВИЧ"/>
    <s v="130300393996"/>
    <d v="2015-10-06T00:00:00"/>
    <d v="2016-08-28T00:00:00"/>
    <s v="1/1"/>
    <n v="1"/>
    <d v="2016-08-28T00:00:00"/>
    <s v="001001001000 - Собственность"/>
    <d v="2012-06-28T00:00:00"/>
    <s v=""/>
    <m/>
    <n v="3.0000000000000001E-3"/>
    <s v=" Жилые дома"/>
    <s v="жилой дом"/>
    <n v="14.2"/>
    <n v="92206.56"/>
    <s v="89207844005"/>
    <s v="Республика Мордовия, Атяшевский р-н, с Наборные Сыреси, ул Крупской, д 7"/>
    <n v="89607444"/>
    <s v=" ставка 0,3"/>
    <x v="21"/>
    <n v="6493.4197183098595"/>
  </r>
  <r>
    <s v="13:23:1106065:773"/>
    <s v="РОМАНОВ ЮРИЙ ГРИГОРЬЕВИЧ"/>
    <s v="132609377810"/>
    <d v="2015-10-13T00:00:00"/>
    <d v="2020-05-12T00:00:00"/>
    <s v="1/1"/>
    <n v="1"/>
    <d v="2020-05-12T00:00:00"/>
    <s v="001001001000 - Собственность"/>
    <d v="2015-08-21T00:00:00"/>
    <s v=""/>
    <n v="667.7328"/>
    <n v="3.0000000000000001E-3"/>
    <s v="Гаражи"/>
    <s v=""/>
    <n v="17"/>
    <n v="222577.6"/>
    <s v="89401000000"/>
    <s v=",РОССИЯ,,,Саранск г,,Надежда гск,201,,"/>
    <n v="89701000"/>
    <s v=" ставка 0,3"/>
    <x v="0"/>
    <n v="13092.800000000001"/>
  </r>
  <r>
    <s v="13:23:0910246:1744"/>
    <s v="БАЙГЕЛЬДИНА ГУЗЯЛ КЯМИЛЬЕВНА"/>
    <s v="132805394113"/>
    <d v="2015-10-13T00:00:00"/>
    <d v="2016-03-19T00:00:00"/>
    <s v="1/2"/>
    <n v="0.5"/>
    <d v="2016-03-19T00:00:00"/>
    <s v="001001002000 - Общая долевая собственность"/>
    <d v="2012-06-28T00:00:00"/>
    <s v="13-13-01/363/2012-228"/>
    <n v="587.04240000000004"/>
    <n v="1E-3"/>
    <s v=" Квартиры"/>
    <s v=""/>
    <n v="53.6"/>
    <n v="1872944.8"/>
    <s v="89401000000"/>
    <s v="430004,РОССИЯ,,,Саранск г,,Мордовская ул,35,57,2"/>
    <n v="89701000"/>
    <s v="ставка 0,1"/>
    <x v="0"/>
    <n v="34943"/>
  </r>
  <r>
    <s v="13:23:0910246:1744"/>
    <s v="ШАБАЕВА САНИЯ ХАЙДАРОВНА"/>
    <s v="132815596430"/>
    <d v="2016-03-19T00:00:00"/>
    <d v="2017-09-18T00:00:00"/>
    <s v="1/1"/>
    <n v="1"/>
    <d v="2017-09-18T00:00:00"/>
    <s v="001001001000 - Собственность"/>
    <d v="2012-06-28T00:00:00"/>
    <s v="13-13-01/363/2012-228"/>
    <n v="1174.0848000000001"/>
    <n v="1E-3"/>
    <s v=" Квартиры"/>
    <s v=""/>
    <n v="53.6"/>
    <n v="1872944.8"/>
    <s v="89401000000"/>
    <s v="430004,РОССИЯ,,,Саранск г,,Мордовская ул,35,57,2"/>
    <n v="89701000"/>
    <s v="ставка 0,1"/>
    <x v="0"/>
    <n v="34943"/>
  </r>
  <r>
    <s v="13:23:1202001:4588"/>
    <s v="ШИШОНКОВА АЛЕКСАНДРА НИКОЛАЕВНА"/>
    <s v="132700777905"/>
    <d v="2015-10-19T00:00:00"/>
    <d v="2020-04-20T00:00:00"/>
    <s v="1/1"/>
    <n v="1"/>
    <d v="2020-04-20T00:00:00"/>
    <s v="001001001000 - Собственность"/>
    <d v="2015-05-12T00:00:00"/>
    <s v="13-13/001-13/001/012/2015-675"/>
    <n v="1249.88004"/>
    <n v="3.0000000000000001E-3"/>
    <s v="Часть жилого дома"/>
    <s v=""/>
    <n v="55.9"/>
    <n v="648730.68000000005"/>
    <s v="89401666000"/>
    <s v="г Саранск, рп Луховка, ул Школьная, д 10, пом 2"/>
    <n v="89701000"/>
    <s v=" ставка 0,3"/>
    <x v="0"/>
    <n v="11605.2"/>
  </r>
  <r>
    <s v="13:20:0304002:211"/>
    <s v="Черентаева Екатерина Никитична"/>
    <s v="132000954355"/>
    <d v="1997-12-31T00:00:00"/>
    <d v="2014-08-08T00:00:00"/>
    <s v="1/1"/>
    <n v="1"/>
    <d v="2014-08-08T00:00:00"/>
    <s v="001001001000 - Собственность"/>
    <s v=""/>
    <s v=""/>
    <m/>
    <n v="3.0000000000000001E-3"/>
    <s v=" Жилые дома"/>
    <s v=""/>
    <n v="38.1"/>
    <n v="113701.07"/>
    <s v="89251825001"/>
    <s v="431212, РОССИЯ, Мордовия Респ, Теньгушевский р-н, , с Куликово, ул Ленина, 47, ,"/>
    <n v="89651425"/>
    <s v=" ставка 0,3"/>
    <x v="10"/>
    <n v="2984.2800524934382"/>
  </r>
  <r>
    <s v="13:22:0212001:1557"/>
    <s v="УШАНОВ ИВАН НИКОЛАЕВИЧ"/>
    <s v="132203282081"/>
    <d v="1995-01-01T00:00:00"/>
    <d v="2015-03-07T00:00:00"/>
    <s v="1/1"/>
    <n v="1"/>
    <d v="2015-03-07T00:00:00"/>
    <s v=""/>
    <d v="2012-06-28T00:00:00"/>
    <s v=""/>
    <m/>
    <n v="3.0000000000000001E-3"/>
    <s v=" Жилые дома"/>
    <s v="жилой дом"/>
    <n v="42.1"/>
    <n v="360230.33"/>
    <s v="89257855001"/>
    <s v="431708,Россия,Мордовия Респ,Чамзинский р-н,,Пичеуры с,Луначарского ул,23,,"/>
    <n v="89657455"/>
    <s v=" ставка 0,3"/>
    <x v="18"/>
    <n v="8556.5399049881235"/>
  </r>
  <r>
    <s v="13:22:0212001:1557"/>
    <s v="УШАНОВА КЛАВДИЯ ИВАНОВНА"/>
    <s v="132203174216"/>
    <d v="2015-03-07T00:00:00"/>
    <d v="2020-02-06T00:00:00"/>
    <s v="1/1"/>
    <n v="1"/>
    <d v="2020-02-06T00:00:00"/>
    <s v="001001001000 - Собственность"/>
    <d v="2012-06-28T00:00:00"/>
    <s v=""/>
    <m/>
    <n v="3.0000000000000001E-3"/>
    <s v=" Жилые дома"/>
    <s v="жилой дом"/>
    <n v="42.1"/>
    <n v="360230.33"/>
    <s v="89257855001"/>
    <s v="431708,Россия,Мордовия Респ,Чамзинский р-н,,Пичеуры с,Луначарского ул,23,,"/>
    <n v="89657455"/>
    <s v=" ставка 0,3"/>
    <x v="18"/>
    <n v="8556.5399049881235"/>
  </r>
  <r>
    <s v="13:03:0311008:574"/>
    <s v="ЖАДЯЕВ ЗАХАР ЯКОВЛЕВИЧ"/>
    <s v="130300016910"/>
    <d v="1990-01-01T00:00:00"/>
    <d v="2016-10-05T00:00:00"/>
    <s v="1/1"/>
    <n v="1"/>
    <d v="2016-10-05T00:00:00"/>
    <s v="001001001000 - Собственность"/>
    <d v="2015-09-14T00:00:00"/>
    <s v=""/>
    <m/>
    <n v="3.0000000000000001E-3"/>
    <s v=" Жилые дома"/>
    <s v=""/>
    <n v="37.4"/>
    <n v="224352.13"/>
    <s v="89207840001"/>
    <s v="431816,Россия,Мордовия Респ,Атяшевский р-н,,Киржеманы с,Московская ул,11,,"/>
    <n v="89607440"/>
    <s v=" ставка 0,3"/>
    <x v="21"/>
    <n v="5998.7200534759359"/>
  </r>
  <r>
    <s v="13:03:0406009:220"/>
    <s v="МИЛКИНА РАИСА ИВАНОВНА"/>
    <s v="130301557260"/>
    <d v="1999-12-31T00:00:00"/>
    <d v="2018-02-08T00:00:00"/>
    <s v="1/1"/>
    <n v="1"/>
    <d v="2018-02-08T00:00:00"/>
    <s v="001001001000 - Собственность"/>
    <d v="2015-09-01T00:00:00"/>
    <s v=""/>
    <m/>
    <n v="3.0000000000000001E-3"/>
    <s v=" Жилые дома"/>
    <s v="Жилой дом"/>
    <n v="49.9"/>
    <n v="248319.37"/>
    <s v="89207844014"/>
    <s v=",,Мордовия Респ,Атяшевский р-н,,Низовка с,М.Горького ул,7,,"/>
    <n v="89607444"/>
    <s v=" ставка 0,3"/>
    <x v="21"/>
    <n v="4976.3400801603211"/>
  </r>
  <r>
    <s v="13:20:0103008:66"/>
    <s v="ЗАЙЦЕВ ГЕННАДИЙ ИВАНОВИЧ"/>
    <s v="745005798394"/>
    <d v="2015-09-18T00:00:00"/>
    <d v="2017-11-11T00:00:00"/>
    <s v="1/1"/>
    <n v="1"/>
    <d v="2017-11-11T00:00:00"/>
    <s v="001001001000 - Собственность"/>
    <d v="2015-08-12T00:00:00"/>
    <s v=""/>
    <n v="63.305424863013691"/>
    <n v="3.0000000000000001E-3"/>
    <s v=" Жилые дома"/>
    <s v=""/>
    <n v="58.4"/>
    <n v="146707.81"/>
    <s v="89251865006"/>
    <s v="431216, РОССИЯ, Мордовия Респ, Теньгушевский р-н, , п Березово, ул Центральная, 51, ,"/>
    <n v="89651465"/>
    <s v=" ставка 0,3"/>
    <x v="10"/>
    <n v="2512.1200342465754"/>
  </r>
  <r>
    <s v="13:02:0108001:484"/>
    <s v="АНИСИМОВА ПЕЛАГЕЯ НИКОЛАЕВНА"/>
    <s v="130201482797"/>
    <d v="1985-09-08T00:00:00"/>
    <d v="2018-11-01T00:00:00"/>
    <s v="1/1"/>
    <n v="1"/>
    <d v="2018-11-01T00:00:00"/>
    <s v="001001001000 - Собственность"/>
    <d v="2015-02-10T00:00:00"/>
    <s v=""/>
    <n v="163.83735480769229"/>
    <n v="3.0000000000000001E-3"/>
    <s v=" Жилые дома"/>
    <s v="Жилой дом"/>
    <n v="62.4"/>
    <n v="274823.95"/>
    <s v="89205835001"/>
    <s v="431054, РОССИЯ, Мордовия Респ, Атюрьевский р-н, , с Курташки, ул Центральная, 66, ,"/>
    <n v="89605435"/>
    <s v=" ставка 0,3"/>
    <x v="7"/>
    <n v="4404.2299679487178"/>
  </r>
  <r>
    <s v="13:19:0218004:119"/>
    <s v="Чесноков Александр Васильевич"/>
    <s v="131900317822"/>
    <d v="1995-01-01T00:00:00"/>
    <d v="2019-06-19T00:00:00"/>
    <s v="1/1"/>
    <n v="1"/>
    <d v="2019-06-19T00:00:00"/>
    <s v="001001001000 - Собственность"/>
    <d v="2015-08-10T00:00:00"/>
    <s v=""/>
    <n v="155.4944793312597"/>
    <n v="3.0000000000000001E-3"/>
    <s v=" Жилые дома"/>
    <s v=""/>
    <n v="64.3"/>
    <n v="233060.49"/>
    <s v="89249836006"/>
    <s v="431242, РОССИЯ, Мордовия Респ, Темниковский р-н, , д Польское Ардашево, ул Рабочая, 25, ,"/>
    <n v="89649436"/>
    <s v=" ставка 0,3"/>
    <x v="8"/>
    <n v="3624.5799377916019"/>
  </r>
  <r>
    <s v="13:12:0110001:1359"/>
    <s v="ЗАХАРОВА ВАЛЕНТИНА ПАВЛОВНА"/>
    <s v="121701486467"/>
    <d v="1997-01-01T00:00:00"/>
    <d v="2019-08-07T00:00:00"/>
    <s v="1/1"/>
    <n v="1"/>
    <d v="2019-08-07T00:00:00"/>
    <s v="001001001000 - Собственность"/>
    <s v=""/>
    <s v=""/>
    <m/>
    <n v="3.0000000000000001E-3"/>
    <s v=" Жилые дома"/>
    <s v=""/>
    <n v="32.6"/>
    <n v="207126.38"/>
    <s v="89229827001"/>
    <s v="431310,Россия,Мордовия Респ,Ковылкинский р-н,,Кочелаево с,Новая ул,57,,"/>
    <n v="89629427"/>
    <s v=" ставка 0,3"/>
    <x v="11"/>
    <n v="6353.5699386503065"/>
  </r>
  <r>
    <s v="13:16:0211001:948"/>
    <s v="МАКЕВНИНА НАДЕЖДА МАТВЕЕВНА"/>
    <s v="131600845540"/>
    <d v="2002-01-01T00:00:00"/>
    <d v="2012-10-11T00:00:00"/>
    <s v="1/1"/>
    <n v="1"/>
    <d v="2012-10-11T00:00:00"/>
    <s v=""/>
    <d v="2014-12-10T00:00:00"/>
    <s v=""/>
    <m/>
    <n v="3.0000000000000001E-3"/>
    <s v=" Жилые дома"/>
    <s v="Жилой дом"/>
    <n v="43.6"/>
    <n v="579295.76"/>
    <s v="89240850001"/>
    <s v="431610, РОССИЯ, Мордовия Респ, Ромодановский р-н, , с Малые Березники, ул Березовая, 51, ,"/>
    <n v="89640450"/>
    <s v=" ставка 0,3"/>
    <x v="17"/>
    <n v="13286.6"/>
  </r>
  <r>
    <s v="13:16:0211001:948"/>
    <s v="ТИМОНИНА ЛЮДМИЛА СЕРГЕЕВНА"/>
    <s v="132611762199"/>
    <d v="2012-10-11T00:00:00"/>
    <d v="2020-02-16T00:00:00"/>
    <s v="1/1"/>
    <n v="1"/>
    <d v="2020-02-16T00:00:00"/>
    <s v="001001001000 - Собственность"/>
    <d v="2014-12-10T00:00:00"/>
    <s v=""/>
    <m/>
    <n v="3.0000000000000001E-3"/>
    <s v=" Жилые дома"/>
    <s v="Жилой дом"/>
    <n v="43.6"/>
    <n v="579295.76"/>
    <s v="89240850001"/>
    <s v="431610, РОССИЯ, Мордовия Респ, Ромодановский р-н, , с Малые Березники, ул Березовая, 51, ,"/>
    <n v="89640450"/>
    <s v=" ставка 0,3"/>
    <x v="17"/>
    <n v="13286.6"/>
  </r>
  <r>
    <s v="13:12:0136002:238"/>
    <s v="ПОТАНЬКИН АЛЕКСЕЙ ПЕТРОВИЧ"/>
    <s v="772446091549"/>
    <d v="2014-05-20T00:00:00"/>
    <d v="2016-11-08T00:00:00"/>
    <s v="1/1"/>
    <n v="1"/>
    <d v="2016-11-08T00:00:00"/>
    <s v="001001001000 - Собственность"/>
    <d v="2012-06-28T00:00:00"/>
    <s v="13-13-05/019/2014-111"/>
    <m/>
    <n v="3.0000000000000001E-3"/>
    <s v=" Жилые дома"/>
    <s v="жилой дом"/>
    <n v="39.200000000000003"/>
    <n v="240275.62"/>
    <s v="89229895002"/>
    <s v="р-н Ковылкинский, с Шингарино, ул Большая, д 15"/>
    <n v="89629495"/>
    <s v=" ставка 0,3"/>
    <x v="11"/>
    <n v="6129.4801020408158"/>
  </r>
  <r>
    <s v="13:25:0103016:1444"/>
    <s v="КОЖЕНКОВ АЛЕКСАНДР СТЕПАНОВИЧ"/>
    <s v="132401290704"/>
    <d v="2009-11-05T00:00:00"/>
    <d v="2020-04-12T00:00:00"/>
    <s v="1/1"/>
    <n v="1"/>
    <d v="2020-04-12T00:00:00"/>
    <s v="001001001000 - Собственность"/>
    <d v="2012-06-30T00:00:00"/>
    <s v="13-13-05/041/2009-055"/>
    <n v="453.58562999999998"/>
    <n v="3.0000000000000001E-3"/>
    <s v="Гаражи"/>
    <s v=""/>
    <n v="20.100000000000001"/>
    <n v="151195.21"/>
    <s v="89420000000"/>
    <s v=",РОССИЯ,Мордовия Респ,,Рузаевка г,,Квартал В гск,26д,,"/>
    <n v="89643101"/>
    <s v=" ставка 0,3"/>
    <x v="2"/>
    <n v="7522.14975124378"/>
  </r>
  <r>
    <s v="13:25:0105067:67"/>
    <s v="НАРВАТОВ АЛЕКСЕЙ ИВАНОВИЧ"/>
    <s v="132403373522"/>
    <d v="2010-02-24T00:00:00"/>
    <d v="2017-02-19T00:00:00"/>
    <s v="1/1"/>
    <n v="1"/>
    <d v="2017-02-19T00:00:00"/>
    <s v="001001001000 - Собственность"/>
    <d v="2012-06-28T00:00:00"/>
    <s v="13-13-05/008/2010-140"/>
    <n v="778.21674000000007"/>
    <n v="3.0000000000000001E-3"/>
    <s v=" Жилые дома"/>
    <s v="жилой дом"/>
    <n v="64"/>
    <n v="1185854.08"/>
    <s v="89420000000"/>
    <s v="р-н Рузаевский, г Рузаевка, ул Гагарина, д 3"/>
    <n v="89643101"/>
    <s v=" ставка 0,3"/>
    <x v="2"/>
    <n v="18528.97"/>
  </r>
  <r>
    <s v="13:25:0105079:863"/>
    <s v="ЯШКОВ ВАЛЕРИЙ АНАТОЛЬЕВИЧ"/>
    <s v="132400418528"/>
    <d v="2003-10-14T00:00:00"/>
    <d v="2016-08-25T00:00:00"/>
    <s v="1/1"/>
    <n v="1"/>
    <d v="2016-08-25T00:00:00"/>
    <s v="001001001000 - Собственность"/>
    <d v="2014-01-29T00:00:00"/>
    <s v="13:25:168/2003:274"/>
    <n v="523.04909999999995"/>
    <n v="1E-3"/>
    <s v="Комнаты"/>
    <s v=""/>
    <n v="29"/>
    <n v="798338.1"/>
    <s v="89420000000"/>
    <s v="РЕСПУБЛИКА МОРДОВИЯ, РУЗАЕВСКИЙ РАЙОН, ГОРОД РУЗАЕВКА, УЛИЦА РЕВОЛЮЦИИ 1905 ГОДА,  Д. № 19, КВ. № 20 (КОМНАТА № 2, № 4)"/>
    <n v="89643101"/>
    <s v="ставка 0,1"/>
    <x v="2"/>
    <n v="27528.899999999998"/>
  </r>
  <r>
    <s v="13:25:0000000:269"/>
    <s v="ЧЕРНЯВСКАЯ ТАМАРА НИКОЛАЕВНА"/>
    <s v="132401153507"/>
    <d v="2010-05-14T00:00:00"/>
    <d v="2019-04-03T00:00:00"/>
    <s v="1/1"/>
    <n v="1"/>
    <d v="2019-04-03T00:00:00"/>
    <s v="001001001000 - Собственность"/>
    <d v="2012-06-30T00:00:00"/>
    <s v="13-13-05/022/2010-035"/>
    <n v="348.61104"/>
    <n v="3.0000000000000001E-3"/>
    <s v="Гаражи"/>
    <s v=""/>
    <n v="16"/>
    <n v="116203.68"/>
    <s v="89420000000"/>
    <s v="{Мордовия Респ, Рузаевский р-н, Рузаевка г,  ,  }; ГСК &quot;Северный&quot;"/>
    <n v="89643101"/>
    <s v=" ставка 0,3"/>
    <x v="2"/>
    <n v="7262.73"/>
  </r>
  <r>
    <s v="13:25:0114010:2021"/>
    <s v="КИСЕЛЕВ ВАСИЛИЙ ИВАНОВИЧ"/>
    <s v="132402233949"/>
    <d v="2010-11-22T00:00:00"/>
    <d v="2020-04-15T00:00:00"/>
    <s v="1/1"/>
    <n v="1"/>
    <d v="2020-04-15T00:00:00"/>
    <s v="001001001000 - Собственность"/>
    <s v=""/>
    <s v="13-13-05/054/2010-368"/>
    <n v="518.93948999999998"/>
    <n v="3.0000000000000001E-3"/>
    <s v="Гаражи"/>
    <s v=""/>
    <n v="23.8"/>
    <n v="172979.83"/>
    <s v="89420000000"/>
    <s v=",РОССИЯ,Мордовия Респ,,Рузаевка г,,Северный гск,26,,"/>
    <n v="89643101"/>
    <s v=" ставка 0,3"/>
    <x v="2"/>
    <n v="7268.0600840336128"/>
  </r>
  <r>
    <s v="13:17:0122001:891"/>
    <s v="КУРГУЗОВА АННА ФИЛИППОВНА"/>
    <s v="132402958180"/>
    <d v="1999-11-12T00:00:00"/>
    <d v="2015-09-12T00:00:00"/>
    <s v="1/1"/>
    <n v="1"/>
    <d v="2015-09-12T00:00:00"/>
    <s v="001001001000 - Собственность"/>
    <s v=""/>
    <s v="13:17:1231:0:808:66:0:1"/>
    <n v="131.14735999999999"/>
    <n v="1E-3"/>
    <s v=" Квартиры"/>
    <s v=""/>
    <n v="26.2"/>
    <n v="554203.36"/>
    <s v="89243859001"/>
    <s v="431479,РОССИЯ,Мордовия Респ,Рузаевский р-н,,Левженский п,Дачная ул,66,,1"/>
    <n v="89643459"/>
    <s v="ставка 0,1"/>
    <x v="2"/>
    <n v="21152.799999999999"/>
  </r>
  <r>
    <s v="13:25:0106081:403"/>
    <s v="ЛЕМЖИНА АЛЕКСАНДРА ФЕДОРОВНА"/>
    <s v="132401390794"/>
    <d v="2000-11-27T00:00:00"/>
    <d v="2019-05-26T00:00:00"/>
    <s v="1/1"/>
    <n v="1"/>
    <d v="2019-05-26T00:00:00"/>
    <s v="001001001000 - Собственность"/>
    <s v=""/>
    <s v="13:17:1232:0:1034:77:А:Н"/>
    <n v="451.75860000000006"/>
    <n v="3.0000000000000001E-3"/>
    <s v="Гаражи"/>
    <s v=""/>
    <n v="20"/>
    <n v="150586.20000000001"/>
    <s v="89420000000"/>
    <s v="431440,РОССИЯ,Мордовия Респ,,Рузаевка г,,Восточный гск,77,,"/>
    <n v="89643101"/>
    <s v=" ставка 0,3"/>
    <x v="2"/>
    <n v="7529.31"/>
  </r>
  <r>
    <s v="13:17:0204001:1209"/>
    <s v="ЕРЕМИНА АНТОНИНА ИВАНОВНА"/>
    <s v="132403078870"/>
    <d v="1999-12-21T00:00:00"/>
    <d v="2018-07-15T00:00:00"/>
    <s v="1/2"/>
    <n v="0.5"/>
    <d v="2018-07-15T00:00:00"/>
    <s v="001001003000 - Общая совместная собственность"/>
    <s v=""/>
    <s v="13:17:1194:0:1027:58:0:1"/>
    <n v="107.7293195633188"/>
    <n v="1E-3"/>
    <s v=" Квартиры"/>
    <s v=""/>
    <n v="45.8"/>
    <n v="382480.84"/>
    <s v="89243816001"/>
    <s v="431472,РОССИЯ,Мордовия Респ,Рузаевский р-н,,Болдово с,Больничный пер,58,,1"/>
    <n v="89643416"/>
    <s v="ставка 0,1"/>
    <x v="2"/>
    <n v="8351.1100436681227"/>
  </r>
  <r>
    <s v="13:25:0114008:1589"/>
    <s v="КИРСАНОВ ИВАН НИКОЛАЕВИЧ"/>
    <s v="132402334418"/>
    <d v="2001-06-20T00:00:00"/>
    <d v="2016-10-09T00:00:00"/>
    <s v="1/1"/>
    <n v="1"/>
    <d v="2016-10-09T00:00:00"/>
    <s v="001001001000 - Собственность"/>
    <s v=""/>
    <s v="13:17:1232:0:1212:331:А:Н"/>
    <m/>
    <n v="3.0000000000000001E-3"/>
    <s v=" Жилые дома"/>
    <s v=""/>
    <n v="15.3"/>
    <n v="61868.92"/>
    <s v="89243864002"/>
    <s v="431463,Россия,Мордовия Респ,Рузаевский р-н,,Ключарево с,Свет снт,331,,"/>
    <n v="89643464"/>
    <s v=" ставка 0,3"/>
    <x v="2"/>
    <n v="4043.720261437908"/>
  </r>
  <r>
    <s v=""/>
    <s v="КОСТИН НИКОЛАЙ МИХАЙЛОВИЧ"/>
    <s v="132607074425"/>
    <d v="2002-03-29T00:00:00"/>
    <d v="2014-12-01T00:00:00"/>
    <s v="1/1"/>
    <n v="1"/>
    <d v="2014-12-01T00:00:00"/>
    <s v=""/>
    <s v=""/>
    <s v="118348"/>
    <n v="7561.7150000000001"/>
    <n v="5.0000000000000001E-3"/>
    <s v="Иные строения, помещения и сооружения"/>
    <s v=""/>
    <n v="132.9"/>
    <n v="1512343"/>
    <s v="89401666003"/>
    <s v="430910,РОССИЯ,,,Саранск г,Куликовка с,Крупской ул,82а,,"/>
    <n v="89701000"/>
    <s v=" ставка 0,3"/>
    <x v="0"/>
    <n v="11379.556057185853"/>
  </r>
  <r>
    <s v="13:04:0101001:5706"/>
    <s v="ЕСИН ВАСИЛИЙ ИВАНОВИЧ"/>
    <s v="130400945111"/>
    <d v="1996-01-01T00:00:00"/>
    <d v="2017-07-31T00:00:00"/>
    <s v="1/1"/>
    <n v="1"/>
    <d v="2017-07-31T00:00:00"/>
    <s v="001001001000 - Собственность"/>
    <d v="2012-06-28T00:00:00"/>
    <s v=""/>
    <m/>
    <n v="3.0000000000000001E-3"/>
    <s v=" Жилые дома"/>
    <s v="Жилой дом"/>
    <n v="14.8"/>
    <n v="128803.96"/>
    <s v="89210805001"/>
    <s v="431750,РОССИЯ,Мордовия Респ,,,Большие Березники с,Ленина ул,62,,"/>
    <n v="89610405"/>
    <s v=" ставка 0,3"/>
    <x v="19"/>
    <n v="8702.9702702702707"/>
  </r>
  <r>
    <s v="13:04:0101001:5696"/>
    <s v="КУЛАГИНА ОЛЬГА ИВАНОВНА"/>
    <s v="130401023399"/>
    <d v="1996-01-01T00:00:00"/>
    <d v="2016-06-16T00:00:00"/>
    <s v="1/1"/>
    <n v="1"/>
    <d v="2016-06-16T00:00:00"/>
    <s v=""/>
    <s v=""/>
    <s v=""/>
    <m/>
    <n v="3.0000000000000001E-3"/>
    <s v=" Жилые дома"/>
    <s v=""/>
    <n v="44.9"/>
    <n v="390763.35"/>
    <s v="89210805001"/>
    <s v="431751,РОССИЯ,Мордовия Респ,,,Большие Березники с,М.Горького ул,16,,"/>
    <n v="89610405"/>
    <s v=" ставка 0,3"/>
    <x v="19"/>
    <n v="8702.9699331848551"/>
  </r>
  <r>
    <s v="13:23:1113257:759"/>
    <s v="ЧЕРЁМУШКИНА ОЛЬГА ВАЛЕНТИНОВНА"/>
    <s v="132801520053"/>
    <d v="2005-11-10T00:00:00"/>
    <d v="2013-04-06T00:00:00"/>
    <s v="1/1"/>
    <n v="1"/>
    <d v="2013-04-06T00:00:00"/>
    <s v="001001001000 - Собственность"/>
    <d v="2012-06-30T00:00:00"/>
    <s v="13-13-01/151/2005-331"/>
    <n v="865.20272999999997"/>
    <n v="3.0000000000000001E-3"/>
    <s v="Гаражи"/>
    <s v=""/>
    <n v="23.8"/>
    <n v="288400.90999999997"/>
    <s v="89401000000"/>
    <s v="430027,РОССИЯ,,,Саранск г,,Гаражное общество Заря гск,,,"/>
    <n v="89701000"/>
    <s v=" ставка 0,3"/>
    <x v="0"/>
    <n v="12117.685294117646"/>
  </r>
  <r>
    <s v="13:12:0323001:278"/>
    <s v="САХАРОВ ВИКТОР НИКОЛАЕВИЧ"/>
    <s v="500345917948"/>
    <d v="2015-10-26T00:00:00"/>
    <d v="2020-05-28T00:00:00"/>
    <s v="1/1"/>
    <n v="1"/>
    <d v="2020-05-28T00:00:00"/>
    <s v="001001001000 - Собственность"/>
    <d v="2012-06-28T00:00:00"/>
    <s v=""/>
    <m/>
    <n v="3.0000000000000001E-3"/>
    <s v=" Жилые дома"/>
    <s v="жилой дом"/>
    <n v="26.8"/>
    <n v="133201.63"/>
    <s v="89229867016"/>
    <s v="Республика Мордовия, Ковылкинский р-н, с Польцо, ул Коммуна, д 26"/>
    <n v="89629467"/>
    <s v=" ставка 0,3"/>
    <x v="11"/>
    <n v="4970.2100746268661"/>
  </r>
  <r>
    <s v="13:22:0201002:1367"/>
    <s v="ТЕРЕНТЬЕВ АНАТОЛИЙ СЕРГЕЕВИЧ"/>
    <s v="132203569503"/>
    <d v="2015-12-03T00:00:00"/>
    <d v="2016-02-05T00:00:00"/>
    <s v="1/1"/>
    <n v="1"/>
    <d v="2016-02-05T00:00:00"/>
    <s v="001001001000 - Собственность"/>
    <d v="2015-11-05T00:00:00"/>
    <s v=""/>
    <n v="879.02207999999996"/>
    <n v="3.0000000000000001E-3"/>
    <s v=" Жилые дома"/>
    <s v=""/>
    <n v="75.099999999999994"/>
    <n v="876687.35999999999"/>
    <s v="89257805002"/>
    <s v="р-н Чамзинский, с Киржеманы, ул Подлесная, д 61"/>
    <n v="89657405"/>
    <s v=" ставка 0,3"/>
    <x v="18"/>
    <n v="11673.6"/>
  </r>
  <r>
    <s v="13:18:0123002:109"/>
    <s v="САРАЙКИНА МАРФА АЛЕКСЕЕВНА"/>
    <s v="131801582435"/>
    <d v="2015-11-09T00:00:00"/>
    <d v="2018-04-12T00:00:00"/>
    <s v="1/1"/>
    <n v="1"/>
    <d v="2018-04-12T00:00:00"/>
    <s v="001001001000 - Собственность"/>
    <d v="2015-10-26T00:00:00"/>
    <s v=""/>
    <m/>
    <n v="3.0000000000000001E-3"/>
    <s v=" Жилые дома"/>
    <s v=""/>
    <n v="38"/>
    <n v="239099.8"/>
    <s v="89246884002"/>
    <s v="р-н Старошайговский, п Красная Поляна, ул Центральная, д 39"/>
    <n v="89646484"/>
    <s v=" ставка 0,3"/>
    <x v="1"/>
    <n v="6292.0999999999995"/>
  </r>
  <r>
    <s v="13:17:0117001:3252"/>
    <s v="КУРГАНОВА АЛЕКСАНДРА ПЕТРОВНА"/>
    <s v="132402238841"/>
    <d v="2015-10-29T00:00:00"/>
    <d v="2019-01-06T00:00:00"/>
    <s v="1/1"/>
    <n v="1"/>
    <d v="2019-01-06T00:00:00"/>
    <s v="001001001000 - Собственность"/>
    <d v="2012-06-28T00:00:00"/>
    <s v=""/>
    <n v="590.95554949367101"/>
    <n v="3.0000000000000001E-3"/>
    <s v=" Жилые дома"/>
    <s v="жилой дом"/>
    <n v="63.2"/>
    <n v="943141.18"/>
    <s v="89243868001"/>
    <s v="р-н Рузаевский, с Татарская Пишля, ул Новая Советская, д 31"/>
    <n v="89643468"/>
    <s v=" ставка 0,3"/>
    <x v="2"/>
    <n v="14923.119936708861"/>
  </r>
  <r>
    <s v="13:15:0215003:609"/>
    <s v="ПОСТНОВ СЕРГЕЙ АЛЕКСАНДРОВИЧ"/>
    <s v="131503263176"/>
    <d v="2015-11-09T00:00:00"/>
    <d v="2017-09-11T00:00:00"/>
    <s v="1/1"/>
    <n v="1"/>
    <d v="2017-09-11T00:00:00"/>
    <s v="001001001000 - Собственность"/>
    <d v="2015-10-27T00:00:00"/>
    <s v=""/>
    <m/>
    <n v="3.0000000000000001E-3"/>
    <s v=" Жилые дома"/>
    <s v=""/>
    <n v="37.6"/>
    <n v="409035.36"/>
    <s v="89237850004"/>
    <s v="р-н Лямбирский, с Павловка, ул Дачная, д 26"/>
    <n v="89637450"/>
    <s v=" ставка 0,3"/>
    <x v="15"/>
    <n v="10878.599999999999"/>
  </r>
  <r>
    <s v="13:16:0405001:684"/>
    <s v="БАХМЕТОВА САНИЯ АЛИЕВНА"/>
    <s v="132605723226"/>
    <d v="2015-11-20T00:00:00"/>
    <d v="2019-06-18T00:00:00"/>
    <s v="1/1"/>
    <n v="1"/>
    <d v="2019-06-18T00:00:00"/>
    <s v="001001001000 - Собственность"/>
    <d v="2015-11-06T00:00:00"/>
    <s v=""/>
    <m/>
    <n v="3.0000000000000001E-3"/>
    <s v=" Жилые дома"/>
    <s v=""/>
    <n v="29.3"/>
    <n v="299976.33"/>
    <s v="89240845005"/>
    <s v="р-н Ромодановский, с Вырыпаево, ул Озерная, д 11"/>
    <n v="89640445"/>
    <s v=" ставка 0,3"/>
    <x v="17"/>
    <n v="10238.1"/>
  </r>
  <r>
    <s v="13:03:0406009:221"/>
    <s v="МИЛКИНА МАРИЯ ФОМИНИЧНА"/>
    <s v="130301567765"/>
    <d v="2015-11-06T00:00:00"/>
    <d v="2020-04-21T00:00:00"/>
    <s v="1/1"/>
    <n v="1"/>
    <d v="2020-04-21T00:00:00"/>
    <s v="001001001000 - Собственность"/>
    <d v="2015-10-26T00:00:00"/>
    <s v=""/>
    <m/>
    <n v="3.0000000000000001E-3"/>
    <s v=" Жилые дома"/>
    <s v=""/>
    <n v="47.5"/>
    <n v="236376.15"/>
    <s v="89207844014"/>
    <s v="р-н Атяшевский, с Низовка, ул Первомайская, д 25"/>
    <n v="89607444"/>
    <s v=" ставка 0,3"/>
    <x v="21"/>
    <n v="4976.34"/>
  </r>
  <r>
    <s v="13:03:0413006:173"/>
    <s v="МИШАНЬКИНА МАРИЯ ДМИТРИЕВНА"/>
    <s v="130302296250"/>
    <d v="2015-11-19T00:00:00"/>
    <d v="2016-03-22T00:00:00"/>
    <s v="1/1"/>
    <n v="1"/>
    <d v="2016-03-22T00:00:00"/>
    <s v="001001001000 - Собственность"/>
    <d v="2015-09-09T00:00:00"/>
    <s v=""/>
    <m/>
    <n v="3.0000000000000001E-3"/>
    <s v=" Жилые дома"/>
    <s v=""/>
    <n v="31.9"/>
    <n v="192347.75"/>
    <s v="89207840009"/>
    <s v="р-н Атяшевский, с Тазнеево, ул Ленина, д 53"/>
    <n v="89607440"/>
    <s v=" ставка 0,3"/>
    <x v="21"/>
    <n v="6029.7100313479623"/>
  </r>
  <r>
    <s v="13:06:0102001:3571"/>
    <s v="ТАМИНКИНА НАДЕЖДА АФАНАСЬЕВНА"/>
    <s v="130600043470"/>
    <d v="2015-11-16T00:00:00"/>
    <d v="2016-03-27T00:00:00"/>
    <s v="1/1"/>
    <n v="1"/>
    <d v="2016-03-27T00:00:00"/>
    <s v="001001001000 - Собственность"/>
    <d v="2014-12-29T00:00:00"/>
    <s v=""/>
    <n v="807.12000000000012"/>
    <n v="1E-3"/>
    <s v=" Квартиры"/>
    <s v=""/>
    <n v="70"/>
    <n v="1129968"/>
    <s v="89216810001"/>
    <s v="р-н Дубенский, с Дубенки, мкр 2-й, д 24, кв 2"/>
    <n v="89616410"/>
    <s v="ставка 0,1"/>
    <x v="20"/>
    <n v="16142.4"/>
  </r>
  <r>
    <s v="13:23:1001051:274"/>
    <s v="МАТЮГИНА ВАЛЕНТИНА НИКОЛАЕВНА"/>
    <s v="132703154761"/>
    <d v="2015-11-11T00:00:00"/>
    <d v="2019-10-13T00:00:00"/>
    <s v="1/1"/>
    <n v="1"/>
    <d v="2019-10-13T00:00:00"/>
    <s v="001001001000 - Собственность"/>
    <d v="2012-06-28T00:00:00"/>
    <s v=""/>
    <n v="702.13346870410373"/>
    <n v="1E-3"/>
    <s v=" Квартиры"/>
    <s v=""/>
    <n v="46.3"/>
    <n v="1236075.27"/>
    <s v="89401000000"/>
    <s v="г Саранск, пр-кт 60 лет Октября, д 59, кв 11"/>
    <n v="89701000"/>
    <s v="ставка 0,1"/>
    <x v="0"/>
    <n v="26697.090064794818"/>
  </r>
  <r>
    <s v="13:17:0220001:2033"/>
    <s v="ВОЛЧКОВ АЛЕКСАНДР ВАСИЛЬЕВИЧ"/>
    <s v="132407047897"/>
    <d v="2016-01-12T00:00:00"/>
    <d v="2017-01-16T00:00:00"/>
    <s v="1/1"/>
    <n v="1"/>
    <d v="2017-01-16T00:00:00"/>
    <s v="001001001000 - Собственность"/>
    <d v="2012-06-28T00:00:00"/>
    <s v=""/>
    <m/>
    <n v="3.0000000000000001E-3"/>
    <s v=" Жилые дома"/>
    <s v="жилой дом"/>
    <n v="34.9"/>
    <n v="291968.86"/>
    <s v="89243884001"/>
    <s v="р-н Рузаевский, с Шишкеево, ул Ленина, д 25"/>
    <n v="89643484"/>
    <s v=" ставка 0,3"/>
    <x v="2"/>
    <n v="8365.869914040115"/>
  </r>
  <r>
    <s v="13:09:0305003:267"/>
    <s v="ВЕЛЬМЯЙКИН ВАСИЛИЙ ЕГОРОВИЧ"/>
    <s v="130900480601"/>
    <d v="2015-12-05T00:00:00"/>
    <d v="2016-05-03T00:00:00"/>
    <s v="1/1"/>
    <n v="1"/>
    <d v="2016-05-03T00:00:00"/>
    <s v="001001001000 - Собственность"/>
    <d v="2012-06-28T00:00:00"/>
    <s v=""/>
    <m/>
    <n v="3.0000000000000001E-3"/>
    <s v=" Жилые дома"/>
    <s v="Жилой дом"/>
    <n v="30.8"/>
    <n v="179932.68"/>
    <s v="89224836001"/>
    <s v="Республика Мордовия, Инсарский р-н, с Мордовская Паевка, ул Заречная, д 21"/>
    <n v="89624436"/>
    <s v=" ставка 0,3"/>
    <x v="13"/>
    <n v="5841.9701298701293"/>
  </r>
  <r>
    <s v="13:12:0512001:583"/>
    <s v="ШВЕЧКОВА АННА НИКОЛАЕВНА"/>
    <s v="132351074102"/>
    <d v="2015-12-04T00:00:00"/>
    <d v="2017-09-24T00:00:00"/>
    <s v="1/1"/>
    <n v="1"/>
    <d v="2017-09-24T00:00:00"/>
    <s v="001001001000 - Собственность"/>
    <d v="2015-08-10T00:00:00"/>
    <s v=""/>
    <n v="21.48941129593814"/>
    <n v="3.0000000000000001E-3"/>
    <s v=" Жилые дома"/>
    <s v=""/>
    <n v="51.7"/>
    <n v="217843.64"/>
    <s v="89229832001"/>
    <s v="р-н Ковылкинский, с Красный Шадым, ул Комсомольская, д 1"/>
    <n v="89629432"/>
    <s v=" ставка 0,3"/>
    <x v="11"/>
    <n v="4213.6100580270795"/>
  </r>
  <r>
    <s v="13:08:0401001:1118"/>
    <s v="БРАНЧУКОВА МАРИЯ ПАВЛОВНА"/>
    <s v="130802395556"/>
    <d v="2015-12-01T00:00:00"/>
    <d v="2020-05-21T00:00:00"/>
    <s v="1/1"/>
    <n v="1"/>
    <d v="2020-05-21T00:00:00"/>
    <s v="001001001000 - Собственность"/>
    <d v="2015-11-11T00:00:00"/>
    <s v=""/>
    <n v="225.49107899550228"/>
    <n v="3.0000000000000001E-3"/>
    <s v=" Жилые дома"/>
    <s v=""/>
    <n v="66.7"/>
    <n v="300204.69"/>
    <s v="89221818001"/>
    <s v="р-н Зубово-Полянский, с Выша, ул Советская, д 49"/>
    <n v="89621418"/>
    <s v=" ставка 0,3"/>
    <x v="4"/>
    <n v="4500.8199400299845"/>
  </r>
  <r>
    <s v="13:17:0215001:573"/>
    <s v="Тарасов Иван Павлович"/>
    <s v="132406994197"/>
    <d v="2015-12-02T00:00:00"/>
    <d v="2019-10-29T00:00:00"/>
    <s v="1/1"/>
    <n v="1"/>
    <d v="2019-10-29T00:00:00"/>
    <s v="001001001000 - Собственность"/>
    <d v="2012-06-28T00:00:00"/>
    <s v=""/>
    <m/>
    <n v="3.0000000000000001E-3"/>
    <s v=" Жилые дома"/>
    <s v="жилой дом"/>
    <n v="31.8"/>
    <n v="264527.98"/>
    <s v="89243860001"/>
    <s v="р-н Рузаевский, с Стрелецкая Слобода, ул Луговая, д 25"/>
    <n v="89643460"/>
    <s v=" ставка 0,3"/>
    <x v="2"/>
    <n v="8318.4899371069168"/>
  </r>
  <r>
    <s v="13:12:0132001:2089"/>
    <s v="ЕРЕМКИНА МАРИЯ НИКОЛАЕВНА"/>
    <s v="132394441100"/>
    <d v="2015-12-01T00:00:00"/>
    <d v="2019-02-27T00:00:00"/>
    <s v="1/2"/>
    <n v="0.5"/>
    <d v="2019-02-27T00:00:00"/>
    <s v="001001002000 - Общая долевая собственность"/>
    <d v="2012-06-28T00:00:00"/>
    <s v=""/>
    <m/>
    <n v="3.0000000000000001E-3"/>
    <s v=" Жилые дома"/>
    <s v="Жилой дом"/>
    <n v="27.8"/>
    <n v="161893.57999999999"/>
    <s v="89229883001"/>
    <s v="р-н Ковылкинский, с Троицк, ул Кирова, д 134"/>
    <n v="89629483"/>
    <s v=" ставка 0,3"/>
    <x v="11"/>
    <n v="5823.5100719424454"/>
  </r>
  <r>
    <s v="13:16:0418001:1054"/>
    <s v="БЕЛОГЛАЗОВА ВЕРА ИВАНОВНА"/>
    <s v="131600920194"/>
    <d v="2015-12-15T00:00:00"/>
    <d v="2017-07-23T00:00:00"/>
    <s v="1/1"/>
    <n v="1"/>
    <d v="2017-07-23T00:00:00"/>
    <s v="001001001000 - Собственность"/>
    <d v="2015-11-27T00:00:00"/>
    <s v=""/>
    <m/>
    <n v="3.0000000000000001E-3"/>
    <s v=" Жилые дома"/>
    <s v=""/>
    <n v="37.1"/>
    <n v="407677.06"/>
    <s v="89240880007"/>
    <s v="р-н Ромодановский, с Уришка, ул Центральная, д 54"/>
    <n v="89640480"/>
    <s v=" ставка 0,3"/>
    <x v="17"/>
    <n v="10988.6"/>
  </r>
  <r>
    <s v="13:22:0204001:2002"/>
    <s v="ТОЛАЕВ ПЕТР НИКОЛАЕВИЧ"/>
    <s v="132201451873"/>
    <d v="2015-12-11T00:00:00"/>
    <d v="2017-03-02T00:00:00"/>
    <s v="1/1"/>
    <n v="1"/>
    <d v="2017-03-02T00:00:00"/>
    <s v="001001001000 - Собственность"/>
    <d v="2015-12-03T00:00:00"/>
    <s v=""/>
    <n v="135.88302000000004"/>
    <n v="3.0000000000000001E-3"/>
    <s v=" Жилые дома"/>
    <s v="Жилой дом"/>
    <n v="54.1"/>
    <n v="597664.34"/>
    <s v="89257815001"/>
    <s v="р-н Чамзинский, с Большое Маресево, ул Свободы, д 29"/>
    <n v="89657415"/>
    <s v=" ставка 0,3"/>
    <x v="18"/>
    <n v="11047.4"/>
  </r>
  <r>
    <s v="13:22:0204001:2002"/>
    <s v="ТОЛАЕВА ЕЛЕНА ПЕТРОВНА"/>
    <s v="132201119107"/>
    <d v="2017-03-02T00:00:00"/>
    <d v="2020-04-19T00:00:00"/>
    <s v="1/1"/>
    <n v="1"/>
    <d v="2020-04-19T00:00:00"/>
    <s v="001001001000 - Собственность"/>
    <d v="2015-12-03T00:00:00"/>
    <s v=""/>
    <n v="135.88302000000004"/>
    <n v="3.0000000000000001E-3"/>
    <s v=" Жилые дома"/>
    <s v="Жилой дом"/>
    <n v="54.1"/>
    <n v="597664.34"/>
    <s v="89257815001"/>
    <s v="р-н Чамзинский, с Большое Маресево, ул Свободы, д 29"/>
    <n v="89657415"/>
    <s v=" ставка 0,3"/>
    <x v="18"/>
    <n v="11047.4"/>
  </r>
  <r>
    <s v="13:01:0132007:166"/>
    <s v="ЛИСИН БОРИС НИКОЛАЕВИЧ"/>
    <s v="130100579070"/>
    <d v="2015-12-28T00:00:00"/>
    <d v="2020-05-12T00:00:00"/>
    <s v="1/1"/>
    <n v="1"/>
    <d v="2020-05-12T00:00:00"/>
    <s v="001001001000 - Собственность"/>
    <d v="2012-06-28T00:00:00"/>
    <s v=""/>
    <m/>
    <n v="3.0000000000000001E-3"/>
    <s v=" Жилые дома"/>
    <s v="жилой дом"/>
    <n v="37.700000000000003"/>
    <n v="523575.49"/>
    <s v="89203555000"/>
    <s v="р-н Ардатовский, рп Тургенево, ул Советская, д 62"/>
    <n v="89603155"/>
    <s v=" ставка 0,3"/>
    <x v="22"/>
    <n v="13887.944031830237"/>
  </r>
  <r>
    <s v="13:21:0313001:606"/>
    <s v="БОТАДЕЕВ ФЕДОР ЗИНОВЬЕВИЧ"/>
    <s v="132100891028"/>
    <d v="2015-12-14T00:00:00"/>
    <d v="2020-02-06T00:00:00"/>
    <s v="1/1"/>
    <n v="1"/>
    <d v="2020-02-06T00:00:00"/>
    <s v="001001001000 - Собственность"/>
    <d v="2015-11-23T00:00:00"/>
    <s v=""/>
    <m/>
    <n v="3.0000000000000001E-3"/>
    <s v=" Жилые дома"/>
    <s v=""/>
    <n v="39"/>
    <n v="173323.41"/>
    <s v="89254885008"/>
    <s v="р-н Торбеевский, с Носакино, ул Школьная, д 7"/>
    <n v="89654485"/>
    <s v=" ставка 0,3"/>
    <x v="5"/>
    <n v="4444.1900000000005"/>
  </r>
  <r>
    <s v="13:04:0307001:765"/>
    <s v="КОСЫНКИН АЛЕКСАНДР ЕВГЕНЬЕВИЧ"/>
    <s v="130400578165"/>
    <d v="2015-12-14T00:00:00"/>
    <d v="2016-08-29T00:00:00"/>
    <s v="1/1"/>
    <n v="1"/>
    <d v="2016-08-29T00:00:00"/>
    <s v="001001001000 - Собственность"/>
    <d v="2015-12-10T00:00:00"/>
    <s v=""/>
    <m/>
    <n v="3.0000000000000001E-3"/>
    <s v=" Жилые дома"/>
    <s v=""/>
    <n v="41.5"/>
    <n v="250513.51"/>
    <s v="89210840001"/>
    <s v="р-н Большеберезниковский, с Паракино, ул Ленина, д 64"/>
    <n v="89610440"/>
    <s v=" ставка 0,3"/>
    <x v="19"/>
    <n v="6036.4701204819276"/>
  </r>
  <r>
    <s v="13:04:0101001:5884"/>
    <s v="ВИДМАНКИНА МАРИЯ ЯКОВЛЕВНА"/>
    <s v="130401033894"/>
    <d v="2015-12-28T00:00:00"/>
    <d v="2020-04-12T00:00:00"/>
    <s v="1/1"/>
    <n v="1"/>
    <d v="2020-04-12T00:00:00"/>
    <s v="001001001000 - Собственность"/>
    <d v="2012-06-28T00:00:00"/>
    <s v=""/>
    <m/>
    <n v="3.0000000000000001E-3"/>
    <s v=" Жилые дома"/>
    <s v="Жилой дом"/>
    <n v="28.5"/>
    <n v="220517.32"/>
    <s v="89210805001"/>
    <s v="Республика Мордовия, Большеберезниковский район, с. Большие Березники, улица Центральная, дом № 18"/>
    <n v="89610405"/>
    <s v=" ставка 0,3"/>
    <x v="19"/>
    <n v="7737.4498245614041"/>
  </r>
  <r>
    <s v="13:06:0313001:661"/>
    <s v="СТРИЖКИН АЛЕКСАНДР МИХАЙЛОВИЧ"/>
    <s v="130600389246"/>
    <d v="2016-01-18T00:00:00"/>
    <d v="2020-03-28T00:00:00"/>
    <s v="1/1"/>
    <n v="1"/>
    <d v="2020-03-28T00:00:00"/>
    <s v="001001001000 - Собственность"/>
    <d v="2015-12-29T00:00:00"/>
    <s v=""/>
    <m/>
    <n v="3.0000000000000001E-3"/>
    <s v=" Жилые дома"/>
    <s v=""/>
    <n v="42"/>
    <n v="234414.18"/>
    <s v="89216860001"/>
    <s v="р-н Дубенский, с Чеберчино, ул Восточная, д 19"/>
    <n v="89616460"/>
    <s v=" ставка 0,3"/>
    <x v="20"/>
    <n v="5581.29"/>
  </r>
  <r>
    <s v="13:04:0205001:1028"/>
    <s v="Деркаева Юлия Ильинична"/>
    <s v="132803216098"/>
    <d v="2000-10-26T00:00:00"/>
    <d v="2018-11-20T00:00:00"/>
    <s v="1/1"/>
    <n v="1"/>
    <d v="2018-11-20T00:00:00"/>
    <s v="001001001000 - Собственность"/>
    <d v="2015-12-02T00:00:00"/>
    <s v=""/>
    <m/>
    <n v="3.0000000000000001E-3"/>
    <s v=" Жилые дома"/>
    <s v=""/>
    <n v="28.3"/>
    <n v="284689.51"/>
    <s v="89210825001"/>
    <s v="р-н Большеберезниковский, с Косогоры, ул Советская, д 131"/>
    <n v="89610425"/>
    <s v=" ставка 0,3"/>
    <x v="19"/>
    <n v="10059.700000000001"/>
  </r>
  <r>
    <s v="13:19:0204001:662"/>
    <s v="Кузнецова Валентина Владимировна"/>
    <s v="131902090704"/>
    <d v="2015-12-30T00:00:00"/>
    <d v="2018-04-20T00:00:00"/>
    <s v="1/1"/>
    <n v="1"/>
    <d v="2018-04-20T00:00:00"/>
    <s v="001001001000 - Собственность"/>
    <d v="2012-06-28T00:00:00"/>
    <s v=""/>
    <n v="348.55379999999997"/>
    <n v="1E-3"/>
    <s v=" Квартиры"/>
    <s v=""/>
    <n v="62"/>
    <n v="514531.8"/>
    <s v="89249809001"/>
    <s v="Республика Мордовия, р-н Темниковский, д Андреевка (Андреевское с/п), ул Молодежная, д 3, кв 19"/>
    <n v="89649409"/>
    <s v="ставка 0,1"/>
    <x v="8"/>
    <n v="8298.9"/>
  </r>
  <r>
    <s v="13:12:0132001:2004"/>
    <s v="КОШКИНА ЛЮБОВЬ АЛЕКСЕЕВНА"/>
    <s v="132350612291"/>
    <d v="2016-01-14T00:00:00"/>
    <d v="2020-05-10T00:00:00"/>
    <s v="1/1"/>
    <n v="1"/>
    <d v="2020-05-10T00:00:00"/>
    <s v="001001001000 - Собственность"/>
    <d v="2012-06-28T00:00:00"/>
    <s v=""/>
    <m/>
    <n v="3.0000000000000001E-3"/>
    <s v=" Жилые дома"/>
    <s v="жилой дом"/>
    <n v="29.1"/>
    <n v="202994.62"/>
    <s v="89229883001"/>
    <s v="р-н Ковылкинский, с Троицк, ул Нагорная, д 27"/>
    <n v="89629483"/>
    <s v=" ставка 0,3"/>
    <x v="11"/>
    <n v="6975.760137457044"/>
  </r>
  <r>
    <s v="13:02:0209004:128"/>
    <s v="Мартышкина Елена Алексеевна"/>
    <s v="130200387029"/>
    <d v="2016-01-14T00:00:00"/>
    <d v="2016-05-23T00:00:00"/>
    <s v="1/1"/>
    <n v="1"/>
    <d v="2016-05-23T00:00:00"/>
    <s v="001001001000 - Собственность"/>
    <d v="2015-12-15T00:00:00"/>
    <s v=""/>
    <m/>
    <n v="3.0000000000000001E-3"/>
    <s v=" Жилые дома"/>
    <s v=""/>
    <n v="39.5"/>
    <n v="155079.37"/>
    <s v="89205840002"/>
    <s v="р-н Атюрьевский, д Барашево, ул Центральная, д 7"/>
    <n v="89605440"/>
    <s v=" ставка 0,3"/>
    <x v="7"/>
    <n v="3926.06"/>
  </r>
  <r>
    <s v="13:19:0324003:234"/>
    <s v="БАРАНОВА ЕКАТЕРИНА СЕРГЕЕВНА"/>
    <s v="131901248787"/>
    <d v="2016-01-15T00:00:00"/>
    <d v="2020-04-30T00:00:00"/>
    <s v="1/1"/>
    <n v="1"/>
    <d v="2020-04-30T00:00:00"/>
    <s v="001001001000 - Собственность"/>
    <d v="2015-11-30T00:00:00"/>
    <s v=""/>
    <m/>
    <n v="3.0000000000000001E-3"/>
    <s v=" Жилые дома"/>
    <s v=""/>
    <n v="23"/>
    <n v="73278.69"/>
    <s v="89249884005"/>
    <s v="Республика Мордовия, Темниковский муниципальный район, Староковыляйское сельское поселение, д. Нижние Борки, ул. Озерная, д. 17"/>
    <n v="89649484"/>
    <s v=" ставка 0,3"/>
    <x v="8"/>
    <n v="3186.03"/>
  </r>
  <r>
    <s v="13:12:0132001:1486"/>
    <s v="КОЗЛЯТНИКОВА МАРИЯ ДМИТРИЕВНА"/>
    <s v="132351028385"/>
    <d v="2003-03-15T00:00:00"/>
    <d v="2017-04-14T00:00:00"/>
    <s v="1/1"/>
    <n v="1"/>
    <d v="2017-04-14T00:00:00"/>
    <s v="001001001000 - Собственность"/>
    <d v="2012-06-28T00:00:00"/>
    <s v=""/>
    <m/>
    <n v="3.0000000000000001E-3"/>
    <s v=" Жилые дома"/>
    <s v="Жилой дом"/>
    <n v="36"/>
    <n v="204365.52"/>
    <s v="89229883001"/>
    <s v="р-н Ковылкинский, с Троицк, ул Кирова, д 99"/>
    <n v="89629483"/>
    <s v=" ставка 0,3"/>
    <x v="11"/>
    <n v="5676.82"/>
  </r>
  <r>
    <s v="13:13:0110001:2159"/>
    <s v="КИУШКИН ИВАН ПЕТРОВИЧ"/>
    <s v="131301100203"/>
    <d v="2015-03-03T00:00:00"/>
    <d v="2019-09-26T00:00:00"/>
    <s v="1/1"/>
    <n v="1"/>
    <d v="2019-09-26T00:00:00"/>
    <s v="001001001000 - Собственность"/>
    <d v="2015-01-30T00:00:00"/>
    <s v=""/>
    <m/>
    <n v="3.0000000000000001E-3"/>
    <s v=" Жилые дома"/>
    <s v=""/>
    <n v="45.6"/>
    <n v="525649.43999999994"/>
    <s v="89231857001"/>
    <s v="р-н Кочкуровский, с Подлесная Тавла, ул Ночка, д 22"/>
    <n v="89631457"/>
    <s v=" ставка 0,3"/>
    <x v="3"/>
    <n v="11527.399999999998"/>
  </r>
  <r>
    <s v="13:17:0114001:1265"/>
    <s v="АРХИПОВ ВАСИЛИЙ НИКОЛАЕВИЧ"/>
    <s v="132400218247"/>
    <d v="2015-01-21T00:00:00"/>
    <d v="2020-05-13T00:00:00"/>
    <s v="1/1"/>
    <n v="1"/>
    <d v="2020-05-13T00:00:00"/>
    <s v="001001001000 - Собственность"/>
    <d v="2014-12-23T00:00:00"/>
    <s v=""/>
    <n v="485.97401999999988"/>
    <n v="3.0000000000000001E-3"/>
    <s v=" Жилые дома"/>
    <s v="Жилой дом"/>
    <n v="63.3"/>
    <n v="770981.34"/>
    <s v="89243856001"/>
    <s v="Республика Мордовия, р-н Рузаевский, с. Перхляй, ул. Новая, д. 9а"/>
    <n v="89643456"/>
    <s v=" ставка 0,3"/>
    <x v="2"/>
    <n v="12179.8"/>
  </r>
  <r>
    <s v="13:06:0206001:692"/>
    <s v="КОНДРАШКИН АЛЕКСЕЙ АНДРЕЕВИЧ"/>
    <s v="130600770243"/>
    <d v="2016-01-25T00:00:00"/>
    <d v="2019-10-28T00:00:00"/>
    <s v="1/1"/>
    <n v="1"/>
    <d v="2019-10-28T00:00:00"/>
    <s v="001001001000 - Собственность"/>
    <d v="2015-12-18T00:00:00"/>
    <s v=""/>
    <n v="129.67196999999999"/>
    <n v="3.0000000000000001E-3"/>
    <s v=" Жилые дома"/>
    <s v=""/>
    <n v="55.9"/>
    <n v="409528.99"/>
    <s v="89216830001"/>
    <s v="р-н Дубенский, с Кочкурово, ул Ленина, д 108"/>
    <n v="89616430"/>
    <s v=" ставка 0,3"/>
    <x v="20"/>
    <n v="7326.1"/>
  </r>
  <r>
    <s v="13:22:0201002:1372"/>
    <s v="ВЛАСОВ ПАВЕЛ ПЕТРОВИЧ"/>
    <s v="132202651561"/>
    <d v="2016-02-02T00:00:00"/>
    <d v="2018-01-05T00:00:00"/>
    <s v="1/1"/>
    <n v="1"/>
    <d v="2018-01-05T00:00:00"/>
    <s v="001001001000 - Собственность"/>
    <d v="2016-01-14T00:00:00"/>
    <s v=""/>
    <n v="493.79327999999987"/>
    <n v="3.0000000000000001E-3"/>
    <s v=" Жилые дома"/>
    <s v="Жилой дом"/>
    <n v="64.099999999999994"/>
    <n v="748277.76000000001"/>
    <s v="89257805002"/>
    <s v="р-н Чамзинский, с Киржеманы, ул Ленина, д 50"/>
    <n v="89657405"/>
    <s v=" ставка 0,3"/>
    <x v="18"/>
    <n v="11673.6"/>
  </r>
  <r>
    <s v="13:12:0121001:1152"/>
    <s v="КУДАШКИН ВАСИЛИЙ СЕМЕНОВИЧ"/>
    <s v="131200419498"/>
    <d v="2015-12-24T00:00:00"/>
    <d v="2018-03-08T00:00:00"/>
    <s v="1/1"/>
    <n v="1"/>
    <d v="2018-03-08T00:00:00"/>
    <s v="001001001000 - Собственность"/>
    <d v="2012-06-28T00:00:00"/>
    <s v=""/>
    <n v="986.61905527806937"/>
    <n v="3.0000000000000001E-3"/>
    <s v=" Жилые дома"/>
    <s v="Жилой дом"/>
    <n v="95.3"/>
    <n v="691867.52"/>
    <s v="89229856001"/>
    <s v="Ковылкинский район, с. Парапино, ул. Ковылкинская, д. 48"/>
    <n v="89629456"/>
    <s v=" ставка 0,3"/>
    <x v="11"/>
    <n v="7259.8900314795383"/>
  </r>
  <r>
    <s v="13:12:0502001:282"/>
    <s v="МАТЮШКИНА МАРИЯ ГРИГОРЬЕВНА"/>
    <s v="132301830307"/>
    <d v="2016-01-28T00:00:00"/>
    <d v="2016-11-19T00:00:00"/>
    <s v="1/1"/>
    <n v="1"/>
    <d v="2016-11-19T00:00:00"/>
    <s v="001001001000 - Собственность"/>
    <d v="2012-06-28T00:00:00"/>
    <s v=""/>
    <m/>
    <n v="3.0000000000000001E-3"/>
    <s v=" Жилые дома"/>
    <s v="Жилой дом"/>
    <n v="33.1"/>
    <n v="149157.54"/>
    <s v="89229832004"/>
    <s v="р-н Ковылкинский, с Алькино, ул Большая, д 41"/>
    <n v="89629432"/>
    <s v=" ставка 0,3"/>
    <x v="11"/>
    <n v="4506.2700906344407"/>
  </r>
  <r>
    <s v="13:23:0904218:1772"/>
    <s v="Романова Лидия Петровна"/>
    <s v="132608370642"/>
    <d v="2016-01-28T00:00:00"/>
    <d v="2018-07-26T00:00:00"/>
    <s v="1/1"/>
    <n v="1"/>
    <d v="2018-07-26T00:00:00"/>
    <s v="001001001000 - Собственность"/>
    <d v="2016-01-15T00:00:00"/>
    <s v=""/>
    <n v="672.36360000000002"/>
    <n v="3.0000000000000001E-3"/>
    <s v="Часть жилого дома"/>
    <s v=""/>
    <n v="26.8"/>
    <n v="883301.2"/>
    <s v="89401000000"/>
    <s v="г Саранск, ул Республиканская, д 139, пом 1"/>
    <n v="89701000"/>
    <s v=" ставка 0,3"/>
    <x v="0"/>
    <n v="32959"/>
  </r>
  <r>
    <s v="13:15:0205004:4548"/>
    <s v="БЕЗРУКОВ ВЯЧЕСЛАВ АЛЕКСАНДРОВИЧ"/>
    <s v="131502321474"/>
    <d v="2016-01-26T00:00:00"/>
    <d v="2020-05-23T00:00:00"/>
    <s v="1/1"/>
    <n v="1"/>
    <d v="2020-05-23T00:00:00"/>
    <s v="001001001000 - Собственность"/>
    <d v="2012-06-28T00:00:00"/>
    <s v=""/>
    <n v="1695.9774200000004"/>
    <n v="1E-3"/>
    <s v=" Квартиры"/>
    <s v=""/>
    <n v="78"/>
    <n v="2280797.2200000002"/>
    <s v="89237815001"/>
    <s v="431524,РОССИЯ,Мордовия Респ,Лямбирский р-н,,Атемар с,Центральная ул,138,,48"/>
    <n v="89637415"/>
    <s v="ставка 0,1"/>
    <x v="15"/>
    <n v="29240.99"/>
  </r>
  <r>
    <s v="13:24:0102062:442"/>
    <s v="ЖУКОВ ИВАН ДМИТРИЕВИЧ"/>
    <s v="132300463615"/>
    <d v="2016-02-03T00:00:00"/>
    <d v="2017-06-01T00:00:00"/>
    <s v="1/1"/>
    <n v="1"/>
    <d v="2017-06-01T00:00:00"/>
    <s v="001001001000 - Собственность"/>
    <d v="2015-10-09T00:00:00"/>
    <s v=""/>
    <n v="327.23181000000005"/>
    <n v="1E-3"/>
    <s v=" Квартиры"/>
    <s v=""/>
    <n v="40.700000000000003"/>
    <n v="643397.81000000006"/>
    <s v="89410000000"/>
    <s v="Республика Мордовия, Ковылкинский муниципальный район, городское поселение Ковылкино, г. Ковылкино, ул. Фролова, дом 30 кв. № 1"/>
    <n v="89629101"/>
    <s v="ставка 0,1"/>
    <x v="11"/>
    <n v="15808.300000000001"/>
  </r>
  <r>
    <s v="13:14:0206001:1031"/>
    <s v="Зольников Николай Владимирович"/>
    <s v="131402263204"/>
    <d v="2016-01-28T00:00:00"/>
    <d v="2020-03-20T00:00:00"/>
    <s v="1/1"/>
    <n v="1"/>
    <d v="2020-03-20T00:00:00"/>
    <s v="001001001000 - Собственность"/>
    <d v="2012-06-28T00:00:00"/>
    <s v=""/>
    <n v="70.646771098901084"/>
    <n v="1E-3"/>
    <s v=" Квартиры"/>
    <s v=""/>
    <n v="36.4"/>
    <n v="156801.37"/>
    <s v="89234868001"/>
    <s v="Республика Мордовия, р-н Краснослободский, с Старые Горяши, ул Центральная, д 132, кв 2"/>
    <n v="89634468"/>
    <s v="ставка 0,1"/>
    <x v="6"/>
    <n v="4307.7299450549453"/>
  </r>
  <r>
    <s v="13:22:0115011:1770"/>
    <s v="МАЛЫШЕВ ОЛЕГ ВЛАДИМИРОВИЧ"/>
    <s v="132203220695"/>
    <d v="2015-11-03T00:00:00"/>
    <d v="2019-07-08T00:00:00"/>
    <s v="1/1"/>
    <n v="1"/>
    <d v="2019-07-08T00:00:00"/>
    <s v="001001001000 - Собственность"/>
    <d v="2012-06-28T00:00:00"/>
    <s v="13-13-06/015/2008-047"/>
    <n v="409.51574172413791"/>
    <n v="1E-3"/>
    <s v=" Квартиры"/>
    <s v=""/>
    <n v="46.4"/>
    <n v="719754.94"/>
    <s v="89257555000"/>
    <s v="р-н Чамзинский, рп Комсомольский, мкр 1-й, д 43, кв 34"/>
    <n v="89657155"/>
    <s v="ставка 0,1"/>
    <x v="18"/>
    <n v="15511.959913793104"/>
  </r>
  <r>
    <s v="13:22:0211001:1078"/>
    <s v="ЯМАШКИН МИХАИЛ ИВАНОВИЧ"/>
    <s v="132201199663"/>
    <d v="2013-04-19T00:00:00"/>
    <d v="2015-05-25T00:00:00"/>
    <s v="1/1"/>
    <n v="1"/>
    <d v="2015-05-25T00:00:00"/>
    <s v=""/>
    <d v="2012-06-28T00:00:00"/>
    <s v="13-13-09/025/2013-79"/>
    <m/>
    <n v="3.0000000000000001E-3"/>
    <s v=" Жилые дома"/>
    <s v="жилой дом"/>
    <n v="22"/>
    <n v="182814.5"/>
    <s v="89257853001"/>
    <s v="р-н Чамзинский, с Отрадное, ул К.Маркса, д 28"/>
    <n v="89657453"/>
    <s v=" ставка 0,3"/>
    <x v="18"/>
    <n v="8309.75"/>
  </r>
  <r>
    <s v="13:22:0211001:1078"/>
    <s v="ЯМАШКИНА ЕЛИЗАВЕТА ИВАНОВНА"/>
    <s v="132201199800"/>
    <d v="2016-03-28T00:00:00"/>
    <d v="2020-03-30T00:00:00"/>
    <s v="6/7"/>
    <n v="0.8571428571428571"/>
    <d v="2020-03-30T00:00:00"/>
    <s v="001001002000 - Общая долевая собственность"/>
    <d v="2012-06-28T00:00:00"/>
    <s v="13-13-09/025/2013-79"/>
    <m/>
    <n v="3.0000000000000001E-3"/>
    <s v=" Жилые дома"/>
    <s v="жилой дом"/>
    <n v="22"/>
    <n v="182814.5"/>
    <s v="89257853001"/>
    <s v="р-н Чамзинский, с Отрадное, ул К.Маркса, д 28"/>
    <n v="89657453"/>
    <s v=" ставка 0,3"/>
    <x v="18"/>
    <n v="8309.75"/>
  </r>
  <r>
    <s v="13:03:0104009:4678"/>
    <s v="СЕДОЙКИН АНАТОЛИЙ ПЕТРОВИЧ"/>
    <s v="130301700199"/>
    <d v="2006-07-10T00:00:00"/>
    <d v="2018-02-09T00:00:00"/>
    <s v="1/2"/>
    <n v="0.5"/>
    <d v="2018-02-09T00:00:00"/>
    <s v="001001002000 - Общая долевая собственность"/>
    <s v=""/>
    <s v="13-13-06/016/2006-174"/>
    <n v="283.08471535273367"/>
    <n v="1E-3"/>
    <s v=" Квартиры"/>
    <s v=""/>
    <n v="56.7"/>
    <n v="874708.63"/>
    <s v="89207551000"/>
    <s v="Республика Мордовия, Атяшевский район, рп. Атяшево, мкр 1-й, д. 1а, кв. 4"/>
    <n v="89607151"/>
    <s v="ставка 0,1"/>
    <x v="21"/>
    <n v="15426.959964726631"/>
  </r>
  <r>
    <s v="13:03:0104009:4497"/>
    <s v="ЕРЕМИНА АНАСТАСИЯ СЕМЕНОВНА"/>
    <s v="130301084510"/>
    <d v="2016-04-05T00:00:00"/>
    <d v="2017-10-09T00:00:00"/>
    <s v="1/1"/>
    <n v="1"/>
    <d v="2017-10-09T00:00:00"/>
    <s v="001001001000 - Собственность"/>
    <d v="2012-06-28T00:00:00"/>
    <s v="13:3:396:0:52:11:0:8"/>
    <n v="396.58992173160169"/>
    <n v="1E-3"/>
    <s v=" Квартиры"/>
    <s v=""/>
    <n v="46.2"/>
    <n v="699330.32"/>
    <s v="89207551000"/>
    <s v="р-н Атяшевский, рп Атяшево, мкр 1-й, д 11, кв 8"/>
    <n v="89607151"/>
    <s v="ставка 0,1"/>
    <x v="21"/>
    <n v="15137.019913419912"/>
  </r>
  <r>
    <s v="13:22:0115011:3722"/>
    <s v="РУСЯЕВА ЛИДИЯ СЕМЕНОВНА"/>
    <s v="132200944080"/>
    <d v="2000-09-20T00:00:00"/>
    <d v="2013-09-22T00:00:00"/>
    <s v="1/2"/>
    <n v="0.5"/>
    <d v="2013-09-22T00:00:00"/>
    <s v="001001003000 - Общая совместная собственность"/>
    <d v="2012-06-28T00:00:00"/>
    <s v="13:22:760:0:52:27:А:29"/>
    <n v="357.39188932432432"/>
    <n v="1E-3"/>
    <s v=" Квартиры"/>
    <s v=""/>
    <n v="59.2"/>
    <n v="1079469.3799999999"/>
    <s v="89257555000"/>
    <s v="р-н Чамзинский, рп Комсомольский, мкр 1-й, д 27, кв 29"/>
    <n v="89657155"/>
    <s v="ставка 0,1"/>
    <x v="18"/>
    <n v="18234.280067567564"/>
  </r>
  <r>
    <s v="13:22:0115011:3172"/>
    <s v="САТУНКИНА ТАТЬЯНА ПАВЛОВНА"/>
    <s v="132203417525"/>
    <d v="2009-05-19T00:00:00"/>
    <d v="2015-02-03T00:00:00"/>
    <s v="1/2"/>
    <n v="0.5"/>
    <d v="2015-02-03T00:00:00"/>
    <s v="001001002000 - Общая долевая собственность"/>
    <d v="2012-06-28T00:00:00"/>
    <s v="13-13-06/030/2009-114"/>
    <n v="343.54755431389361"/>
    <n v="1E-3"/>
    <s v=" Квартиры"/>
    <s v=""/>
    <n v="58.3"/>
    <n v="1045891.51"/>
    <s v="89257555000"/>
    <s v="р-н Чамзинский, рп Комсомольский, мкр 1-й, д 9, кв 74"/>
    <n v="89657155"/>
    <s v="ставка 0,1"/>
    <x v="18"/>
    <n v="17939.820068610636"/>
  </r>
  <r>
    <s v="13:22:0115010:1765"/>
    <s v="ПОШИКЛОВА МАТРЕНА СЕМЕНОВНА"/>
    <s v="132201077915"/>
    <d v="2012-01-28T00:00:00"/>
    <d v="2012-12-24T00:00:00"/>
    <s v="1/1"/>
    <n v="1"/>
    <d v="2012-12-24T00:00:00"/>
    <s v=""/>
    <d v="2012-06-28T00:00:00"/>
    <s v="13-13-06/001/2012-076"/>
    <n v="301.79532776536308"/>
    <n v="1E-3"/>
    <s v=" Квартиры"/>
    <s v=""/>
    <n v="35.799999999999997"/>
    <n v="683814.73"/>
    <s v="89257555000"/>
    <s v="Республика Мордовия, р-н Чамзинский, рп Комсомольский, мкр 2-й, д 15, кв 27"/>
    <n v="89657155"/>
    <s v="ставка 0,1"/>
    <x v="18"/>
    <n v="19100.970111731844"/>
  </r>
  <r>
    <s v="13:12:0305001:558"/>
    <s v="ОШКИНА АННА АНТОНОВНА"/>
    <s v="132301648231"/>
    <d v="2010-01-08T00:00:00"/>
    <d v="2019-09-07T00:00:00"/>
    <s v="1/1"/>
    <n v="1"/>
    <d v="2019-09-07T00:00:00"/>
    <s v="001001001000 - Собственность"/>
    <d v="2015-12-07T00:00:00"/>
    <s v=""/>
    <m/>
    <n v="3.0000000000000001E-3"/>
    <s v=" Жилые дома"/>
    <s v="Жилой дом"/>
    <n v="36.700000000000003"/>
    <n v="189727.26"/>
    <s v="89229818005"/>
    <s v="Республика Мордовия, р-н Ковылкинский, с Волгапино, ул Луговая, д 60"/>
    <n v="89629418"/>
    <s v=" ставка 0,3"/>
    <x v="11"/>
    <n v="5169.6801089918254"/>
  </r>
  <r>
    <s v="13:07:0216003:302"/>
    <s v="АВЕРКИН ОЛЕГ НИКОЛАЕВИЧ"/>
    <s v="130700056924"/>
    <d v="2016-02-17T00:00:00"/>
    <d v="2020-03-06T00:00:00"/>
    <s v="1/1"/>
    <n v="1"/>
    <d v="2020-03-06T00:00:00"/>
    <s v="001001001000 - Собственность"/>
    <d v="2015-12-23T00:00:00"/>
    <s v=""/>
    <n v="285.26256000000001"/>
    <n v="3.0000000000000001E-3"/>
    <s v=" Жилые дома"/>
    <s v="Жилой дом"/>
    <n v="77"/>
    <n v="271175.52"/>
    <s v="89218885003"/>
    <s v="Республика Мордовия, Ельниковский муниципальный район, Стародевиченское сельское поселение, д.Новые Пичингуши, ул.Колхозная, д.69"/>
    <n v="89618485"/>
    <s v=" ставка 0,3"/>
    <x v="9"/>
    <n v="3521.76"/>
  </r>
  <r>
    <s v="13:13:0104001:4893"/>
    <s v="ЛЮБУШКИН БОРИС СЕМЕНОВИЧ"/>
    <s v="131301192701"/>
    <d v="2016-02-15T00:00:00"/>
    <d v="2020-02-07T00:00:00"/>
    <s v="1/1"/>
    <n v="1"/>
    <d v="2020-02-07T00:00:00"/>
    <s v="001001001000 - Собственность"/>
    <d v="2015-12-28T00:00:00"/>
    <s v=""/>
    <m/>
    <n v="3.0000000000000001E-3"/>
    <s v=" Жилые дома"/>
    <s v=""/>
    <n v="38.5"/>
    <n v="569807.69999999995"/>
    <s v="89231825001"/>
    <s v="р-н Кочкуровский, с Кочкурово, ул Гражданская, д 70"/>
    <n v="89631425"/>
    <s v=" ставка 0,3"/>
    <x v="3"/>
    <n v="14800.199999999999"/>
  </r>
  <r>
    <s v="13:06:0111001:2349"/>
    <s v="ВИНОГРАДОВА НАТАЛЬЯ ГЕРАСИМОВНА"/>
    <s v="130601538074"/>
    <d v="2016-02-16T00:00:00"/>
    <d v="2020-04-08T00:00:00"/>
    <s v="1/1"/>
    <n v="1"/>
    <d v="2020-04-08T00:00:00"/>
    <s v="001001001000 - Собственность"/>
    <d v="2016-02-02T00:00:00"/>
    <s v=""/>
    <m/>
    <n v="3.0000000000000001E-3"/>
    <s v=" Жилые дома"/>
    <s v=""/>
    <n v="34.299999999999997"/>
    <n v="259889.39"/>
    <s v="89216850001"/>
    <s v="р-н Дубенский, с Поводимово, ул Рабочая, д 141"/>
    <n v="89616450"/>
    <s v=" ставка 0,3"/>
    <x v="20"/>
    <n v="7576.9501457725955"/>
  </r>
  <r>
    <s v="13:02:0108001:502"/>
    <s v="МАРТЫШКИНА ВАРВАРА АФАНАСЬЕВНА"/>
    <s v="130200224063"/>
    <d v="2016-02-10T00:00:00"/>
    <d v="2019-10-09T00:00:00"/>
    <s v="1/2"/>
    <n v="0.5"/>
    <d v="2019-10-09T00:00:00"/>
    <s v="001001002000 - Общая долевая собственность"/>
    <d v="2016-01-26T00:00:00"/>
    <s v=""/>
    <n v="116.27167278106506"/>
    <n v="3.0000000000000001E-3"/>
    <s v=" Жилые дома"/>
    <s v=""/>
    <n v="67.599999999999994"/>
    <n v="297725.95"/>
    <s v="89205835001"/>
    <s v="р-н Атюрьевский, с Курташки, ул Центральная, д 63"/>
    <n v="89605435"/>
    <s v=" ставка 0,3"/>
    <x v="7"/>
    <n v="4404.2300295857995"/>
  </r>
  <r>
    <s v="13:02:0108001:502"/>
    <s v="Мартышкина Прасковья Афанасьевна"/>
    <s v="130200049365"/>
    <d v="2016-02-10T00:00:00"/>
    <d v="2020-03-05T00:00:00"/>
    <s v="1/2"/>
    <n v="0.5"/>
    <d v="2020-03-05T00:00:00"/>
    <s v="001001002000 - Общая долевая собственность"/>
    <d v="2016-01-26T00:00:00"/>
    <s v=""/>
    <n v="116.27167278106506"/>
    <n v="3.0000000000000001E-3"/>
    <s v=" Жилые дома"/>
    <s v=""/>
    <n v="67.599999999999994"/>
    <n v="297725.95"/>
    <s v="89205835001"/>
    <s v="р-н Атюрьевский, с Курташки, ул Центральная, д 63"/>
    <n v="89605435"/>
    <s v=" ставка 0,3"/>
    <x v="7"/>
    <n v="4404.2300295857995"/>
  </r>
  <r>
    <s v="13:06:0403001:610"/>
    <s v="СТРОКИН АЛЕКСЕЙ ПЕТРОВИЧ"/>
    <s v="130601754163"/>
    <d v="2016-02-20T00:00:00"/>
    <d v="2017-07-15T00:00:00"/>
    <s v="1/1"/>
    <n v="1"/>
    <d v="2017-07-15T00:00:00"/>
    <s v="001001001000 - Собственность"/>
    <d v="2016-02-15T00:00:00"/>
    <s v=""/>
    <m/>
    <n v="3.0000000000000001E-3"/>
    <s v=" Жилые дома"/>
    <s v=""/>
    <n v="39.4"/>
    <n v="198942.03"/>
    <s v="89216815001"/>
    <s v="р-н Дубенский, с Енгалычево, ул Пальцовка, д 9"/>
    <n v="89616415"/>
    <s v=" ставка 0,3"/>
    <x v="20"/>
    <n v="5049.2901015228426"/>
  </r>
  <r>
    <s v="13:06:0205001:362"/>
    <s v="СТЕНЯШИНА АННА ПЕТРОВНА"/>
    <s v="130600865583"/>
    <d v="2016-02-20T00:00:00"/>
    <d v="2016-10-15T00:00:00"/>
    <s v="1/1"/>
    <n v="1"/>
    <d v="2016-10-15T00:00:00"/>
    <s v="001001001000 - Собственность"/>
    <d v="2015-12-01T00:00:00"/>
    <s v=""/>
    <m/>
    <n v="3.0000000000000001E-3"/>
    <s v=" Жилые дома"/>
    <s v=""/>
    <n v="49.3"/>
    <n v="287183.84000000003"/>
    <s v="89216805004"/>
    <s v="р-н Дубенский, с Кайбичево, ул Ленина, д 54"/>
    <n v="89616405"/>
    <s v=" ставка 0,3"/>
    <x v="20"/>
    <n v="5825.230020283977"/>
  </r>
  <r>
    <s v="13:15:0104002:2751"/>
    <s v="ТЕТЮШКИН ФЕДОР ВЛАДИМИРОВИЧ"/>
    <s v="132607914836"/>
    <d v="2016-03-01T00:00:00"/>
    <d v="2018-10-26T00:00:00"/>
    <s v="1/1"/>
    <n v="1"/>
    <d v="2018-10-26T00:00:00"/>
    <s v="001001001000 - Собственность"/>
    <d v="2015-12-23T00:00:00"/>
    <s v=""/>
    <n v="1627.1280000000002"/>
    <n v="3.0000000000000001E-3"/>
    <s v=" Жилые дома"/>
    <s v=""/>
    <n v="82.4"/>
    <n v="1379376"/>
    <s v="89237810001"/>
    <s v="р-н Лямбирский, с Александровка, ул Красная, д 8"/>
    <n v="89637410"/>
    <s v=" ставка 0,3"/>
    <x v="15"/>
    <n v="16740"/>
  </r>
  <r>
    <s v="13:02:0213001:264"/>
    <s v="Кшнякин Олег Семенович"/>
    <s v="130200095964"/>
    <d v="2016-03-09T00:00:00"/>
    <d v="2020-04-03T00:00:00"/>
    <s v="1/1"/>
    <n v="1"/>
    <d v="2020-04-03T00:00:00"/>
    <s v="001001001000 - Собственность"/>
    <d v="2016-02-17T00:00:00"/>
    <s v=""/>
    <n v="328.22787403768501"/>
    <n v="3.0000000000000001E-3"/>
    <s v=" Жилые дома"/>
    <s v=""/>
    <n v="74.3"/>
    <n v="334531.28999999998"/>
    <s v="89205860001"/>
    <s v="р-н Атюрьевский, с Стрельниково, ул Ленина, д 23"/>
    <n v="89605460"/>
    <s v=" ставка 0,3"/>
    <x v="7"/>
    <n v="4502.4399730820996"/>
  </r>
  <r>
    <s v="13:03:0303003:514"/>
    <s v="ЩЕМЕРОВА НИНА СЕРГЕЕВНА"/>
    <s v="130302041703"/>
    <d v="2016-03-14T00:00:00"/>
    <d v="2020-05-01T00:00:00"/>
    <s v="1/1"/>
    <n v="1"/>
    <d v="2020-05-01T00:00:00"/>
    <s v="001001001000 - Собственность"/>
    <d v="2016-01-20T00:00:00"/>
    <s v=""/>
    <m/>
    <n v="3.0000000000000001E-3"/>
    <s v=" Жилые дома"/>
    <s v=""/>
    <n v="33.6"/>
    <n v="260663.09"/>
    <s v="89207844007"/>
    <s v="р-н Атяшевский, с Андреевка, ул Буденного, д 7"/>
    <n v="89607444"/>
    <s v=" ставка 0,3"/>
    <x v="21"/>
    <n v="7757.8300595238088"/>
  </r>
  <r>
    <s v="13:23:1101099:473"/>
    <s v="МАСКИНСКОВ ВЛАДИМИР ВИКТОРОВИЧ"/>
    <s v="132803659597"/>
    <d v="2019-01-29T00:00:00"/>
    <d v="2020-03-23T00:00:00"/>
    <s v="1/1"/>
    <n v="1"/>
    <d v="2020-03-23T00:00:00"/>
    <s v="001001001000 - Собственность"/>
    <d v="2012-06-28T00:00:00"/>
    <s v="13-13-01/112/2006-345"/>
    <n v="73.056983174603175"/>
    <n v="1E-3"/>
    <s v="Комнаты"/>
    <s v=""/>
    <n v="12.6"/>
    <n v="354045.38"/>
    <s v="89401000000"/>
    <s v="г Саранск, ул Т.Бибиной, д 9, к 415"/>
    <n v="89701000"/>
    <s v="ставка 0,1"/>
    <x v="0"/>
    <n v="28098.839682539685"/>
  </r>
  <r>
    <s v="13:23:0904218:1572"/>
    <s v="ЧЕКУШИНА АЛЕКСАНДРА МИХАЙЛОВНА"/>
    <s v="132607196952"/>
    <d v="2007-12-11T00:00:00"/>
    <d v="2020-01-06T00:00:00"/>
    <s v="1/1"/>
    <n v="1"/>
    <d v="2020-01-06T00:00:00"/>
    <s v="001001001000 - Собственность"/>
    <d v="2012-06-28T00:00:00"/>
    <s v=""/>
    <n v="7264.473320000001"/>
    <n v="3.0000000000000001E-3"/>
    <s v="Часть жилого дома"/>
    <s v=""/>
    <n v="54"/>
    <n v="3845897.64"/>
    <s v="89401000000"/>
    <s v="Республика Мордовия, г. Саранск, ул. Николаева, д. 78, пом. 1"/>
    <n v="89701000"/>
    <s v=" ставка 0,3"/>
    <x v="0"/>
    <n v="71220.326666666675"/>
  </r>
  <r>
    <s v="13:15:0112005:2388"/>
    <s v="БАТЕРЯКОВА РАИЯ ИМАЛЕТДИНОВНА"/>
    <s v="131563647508"/>
    <d v="2009-07-24T00:00:00"/>
    <d v="2020-03-03T00:00:00"/>
    <s v="1/1"/>
    <n v="1"/>
    <d v="2020-03-03T00:00:00"/>
    <s v="001001001000 - Собственность"/>
    <s v=""/>
    <s v="13-13-01/199/2009-060"/>
    <n v="1611.0823817064847"/>
    <n v="3.0000000000000001E-3"/>
    <s v=" Жилые дома"/>
    <s v=""/>
    <n v="87.9"/>
    <n v="1245506.96"/>
    <s v="89237855001"/>
    <s v="431521, Россия, Мордовия Респ, Лямбирский р-н, , с Пензятка, ул Горьковская, 23, ,"/>
    <n v="89637455"/>
    <s v=" ставка 0,3"/>
    <x v="15"/>
    <n v="14169.589988623435"/>
  </r>
  <r>
    <s v="13:09:0314002:300"/>
    <s v="СМИРНОВ НИКОЛАЙ МАКСИМОВИЧ"/>
    <s v="130901144426"/>
    <d v="2001-09-13T00:00:00"/>
    <d v="2016-08-06T00:00:00"/>
    <s v="1/1"/>
    <n v="1"/>
    <d v="2016-08-06T00:00:00"/>
    <s v="001001001000 - Собственность"/>
    <s v=""/>
    <s v=""/>
    <m/>
    <n v="3.0000000000000001E-3"/>
    <s v=" Жилые дома"/>
    <s v=""/>
    <n v="41"/>
    <n v="283679"/>
    <s v="89224892001"/>
    <s v="431411,Россия,Мордовия Респ,Инсарский р-н,,Ямщина с,Чкалова ул,28,,"/>
    <n v="89624492"/>
    <s v=" ставка 0,3"/>
    <x v="13"/>
    <n v="6919"/>
  </r>
  <r>
    <s v="13:24:0105011:121"/>
    <s v="ПАНИЧКИН МИХАИЛ СПИРИДОНОВИЧ"/>
    <s v="132301164350"/>
    <d v="1997-01-01T00:00:00"/>
    <d v="2013-07-04T00:00:00"/>
    <s v="1/1"/>
    <n v="1"/>
    <d v="2013-07-04T00:00:00"/>
    <s v="001001001000 - Собственность"/>
    <s v=""/>
    <s v="13-13-05/012/2014-45"/>
    <m/>
    <n v="3.0000000000000001E-3"/>
    <s v=" Жилые дома"/>
    <s v=""/>
    <n v="43.9"/>
    <n v="881026.03"/>
    <s v="89410000000"/>
    <s v=",,Республика Мордовия,,Ковылкино г,,Демократическая ул,30,,"/>
    <n v="89629101"/>
    <s v=" ставка 0,3"/>
    <x v="11"/>
    <n v="20068.930068337129"/>
  </r>
  <r>
    <s v="13:17:0114001:910"/>
    <s v="Надоров Юрий Петрович"/>
    <s v="132602636060"/>
    <d v="2001-01-01T00:00:00"/>
    <d v="2013-06-24T00:00:00"/>
    <s v="1/1"/>
    <n v="1"/>
    <d v="2013-06-24T00:00:00"/>
    <s v="001001001000 - Собственность"/>
    <s v=""/>
    <s v="13-13-05/022/2011-188"/>
    <m/>
    <n v="3.0000000000000001E-3"/>
    <s v=" Жилые дома"/>
    <s v=""/>
    <n v="42"/>
    <n v="463097.04"/>
    <s v="89243856001"/>
    <s v=",РОССИЯ,Мордовия Респ,Рузаевский р-н,,Перхляй с,Новая ул,81,,"/>
    <n v="89643456"/>
    <s v=" ставка 0,3"/>
    <x v="2"/>
    <n v="11026.119999999999"/>
  </r>
  <r>
    <s v="13:15:0107001:1994"/>
    <s v="МОТИН АЛЕКСЕЙ МИТРОФАНОВИЧ"/>
    <s v="132703523659"/>
    <d v="2016-03-24T00:00:00"/>
    <d v="2019-08-12T00:00:00"/>
    <s v="1/1"/>
    <n v="1"/>
    <d v="2019-08-12T00:00:00"/>
    <s v="001001001000 - Собственность"/>
    <d v="2016-02-26T00:00:00"/>
    <s v=""/>
    <n v="1056.7599884439835"/>
    <n v="3.0000000000000001E-3"/>
    <s v=" Жилые дома"/>
    <s v="Жилой дом"/>
    <n v="192.8"/>
    <n v="475591.33"/>
    <s v="89237825001"/>
    <s v="Республика Мордовия, Лямбирский район, с. Берсеневка, ул. Саранская, д. 26"/>
    <n v="89637425"/>
    <s v=" ставка 0,3"/>
    <x v="15"/>
    <n v="2466.7600103734439"/>
  </r>
  <r>
    <s v="13:22:0202001:1750"/>
    <s v="ЕМЕЛЬЯНОВА ТАМАРА АНАТОЛЬЕВНА"/>
    <s v="132200458668"/>
    <d v="2013-10-05T00:00:00"/>
    <d v="2018-03-28T00:00:00"/>
    <s v="1/1"/>
    <n v="1"/>
    <d v="2018-03-28T00:00:00"/>
    <s v="001001001000 - Собственность"/>
    <d v="2012-06-28T00:00:00"/>
    <s v=""/>
    <m/>
    <n v="3.0000000000000001E-3"/>
    <s v=" Жилые дома"/>
    <s v="Жилой дом"/>
    <n v="34.200000000000003"/>
    <n v="300049.59999999998"/>
    <s v="89257810001"/>
    <s v="р-н Чамзинский, с Апраксино, ул Советская, д 77"/>
    <n v="89657410"/>
    <s v=" ставка 0,3"/>
    <x v="18"/>
    <n v="8773.3801169590624"/>
  </r>
  <r>
    <s v="13:10:0101012:203"/>
    <s v="БУЕРИН МИХАИЛ ВЛАДИМИРОВИЧ"/>
    <s v="131000312370"/>
    <d v="2016-03-25T00:00:00"/>
    <d v="2019-01-08T00:00:00"/>
    <s v="1/1"/>
    <n v="1"/>
    <d v="2019-01-08T00:00:00"/>
    <s v="001001001000 - Собственность"/>
    <d v="2012-06-28T00:00:00"/>
    <s v=""/>
    <n v="518.42028000000005"/>
    <n v="3.0000000000000001E-3"/>
    <s v=" Жилые дома"/>
    <s v="жилой дом"/>
    <n v="64"/>
    <n v="789973.76"/>
    <s v="89226831001"/>
    <s v="431640,РОССИЯ,Мордовия Респ,Ичалковский р-н,,Кемля с,Комсомольская ул,23А,,"/>
    <n v="89626431"/>
    <s v=" ставка 0,3"/>
    <x v="14"/>
    <n v="12343.34"/>
  </r>
  <r>
    <s v="13:24:0102056:1085"/>
    <s v="КОТОВ ВЛАДИМИР ПАВЛОВИЧ"/>
    <s v="132301149747"/>
    <d v="2016-03-31T00:00:00"/>
    <d v="2020-04-06T00:00:00"/>
    <s v="1/1"/>
    <n v="1"/>
    <d v="2020-04-06T00:00:00"/>
    <s v="001001001000 - Собственность"/>
    <d v="2012-06-30T00:00:00"/>
    <s v=""/>
    <n v="328.84713000000005"/>
    <n v="3.0000000000000001E-3"/>
    <s v="Гаражи"/>
    <s v=""/>
    <n v="30.4"/>
    <n v="109615.71"/>
    <s v="89410000000"/>
    <s v="431350,РОССИЯ,Мордовия Респ,,Ковылкино г,,N 13 по ул. Пролетарская тер,3,21,"/>
    <n v="89629101"/>
    <s v=" ставка 0,3"/>
    <x v="11"/>
    <n v="3605.7799342105268"/>
  </r>
  <r>
    <s v="13:16:0214003:1300"/>
    <s v="Лысова Лидия Викторовна"/>
    <s v="132800090697"/>
    <d v="2016-04-15T00:00:00"/>
    <d v="2019-10-20T00:00:00"/>
    <s v="1/1"/>
    <n v="1"/>
    <d v="2019-10-20T00:00:00"/>
    <s v="001001001000 - Собственность"/>
    <d v="2016-04-01T00:00:00"/>
    <s v=""/>
    <m/>
    <n v="3.0000000000000001E-3"/>
    <s v=" Жилые дома"/>
    <s v=""/>
    <n v="34.5"/>
    <n v="574804.5"/>
    <s v="89240865002"/>
    <s v="р-н Ромодановский, п Дмитриевка, ул Луговая, д 3Б"/>
    <n v="89640465"/>
    <s v=" ставка 0,3"/>
    <x v="17"/>
    <n v="16661"/>
  </r>
  <r>
    <s v="13:06:0403001:615"/>
    <s v="ШИКИНА АЛЕКСАНДРА МАТВЕЕВНА"/>
    <s v="130600904271"/>
    <d v="2016-04-11T00:00:00"/>
    <d v="2019-09-25T00:00:00"/>
    <s v="1/1"/>
    <n v="1"/>
    <d v="2019-09-25T00:00:00"/>
    <s v="001001001000 - Собственность"/>
    <d v="2016-03-29T00:00:00"/>
    <s v=""/>
    <m/>
    <n v="3.0000000000000001E-3"/>
    <s v=" Жилые дома"/>
    <s v=""/>
    <n v="42"/>
    <n v="212070.18"/>
    <s v="89216815001"/>
    <s v="Республика Мордовия, Дубенский район, с. Енгалычево, ул. Октябрьская, д. 47"/>
    <n v="89616415"/>
    <s v=" ставка 0,3"/>
    <x v="20"/>
    <n v="5049.29"/>
  </r>
  <r>
    <s v="13:24:0101074:452"/>
    <s v="БУТЫЛКИНА МАРИНА СТЕПАНОВНА"/>
    <s v="132300295350"/>
    <d v="2008-09-25T00:00:00"/>
    <d v="2019-02-18T00:00:00"/>
    <s v="1/1"/>
    <n v="1"/>
    <d v="2019-02-18T00:00:00"/>
    <s v="001001001000 - Собственность"/>
    <d v="2016-03-24T00:00:00"/>
    <s v=""/>
    <m/>
    <n v="3.0000000000000001E-3"/>
    <s v=" Жилые дома"/>
    <s v="Индивидуальный жилой дом"/>
    <n v="45.2"/>
    <n v="823205"/>
    <s v="89410000000"/>
    <s v="Республика Мордовия, г. Ковылкино, ул. Горького, д. 41"/>
    <n v="89629101"/>
    <s v=" ставка 0,3"/>
    <x v="11"/>
    <n v="18212.5"/>
  </r>
  <r>
    <s v="13:06:0102001:3766"/>
    <s v="САПОЖНИКОВА ВАЛЕНТИНА ИВАНОВНА"/>
    <s v="130601160723"/>
    <d v="2016-04-12T00:00:00"/>
    <d v="2018-09-03T00:00:00"/>
    <s v="1/1"/>
    <n v="1"/>
    <d v="2018-09-03T00:00:00"/>
    <s v="001001001000 - Собственность"/>
    <d v="2016-03-29T00:00:00"/>
    <s v=""/>
    <m/>
    <n v="3.0000000000000001E-3"/>
    <s v=" Жилые дома"/>
    <s v=""/>
    <n v="32"/>
    <n v="250513.28"/>
    <s v="89216810001"/>
    <s v="Республика Мордовия, Дубенский район, с. Дубенки, ул. Манина, д. 230"/>
    <n v="89616410"/>
    <s v=" ставка 0,3"/>
    <x v="20"/>
    <n v="7828.54"/>
  </r>
  <r>
    <s v="13:23:1115282:321"/>
    <s v="СТЕШИН АЛЕКСАНДР ИВАНОВИЧ"/>
    <s v="132607281855"/>
    <d v="2014-03-25T00:00:00"/>
    <d v="2020-04-14T00:00:00"/>
    <s v="1/1"/>
    <n v="1"/>
    <d v="2020-04-14T00:00:00"/>
    <s v="001001001000 - Собственность"/>
    <d v="2014-03-04T00:00:00"/>
    <s v=""/>
    <n v="3261.28125"/>
    <n v="3.0000000000000001E-3"/>
    <s v=" Жилые дома"/>
    <s v="Жилой дом"/>
    <n v="130.9"/>
    <n v="1758968.75"/>
    <s v="89401674000"/>
    <s v="Республика Мордовия, городской округ Саранск, рабочий поселок Ялга, улица Дачная, дом 9"/>
    <n v="89701000"/>
    <s v=" ставка 0,3"/>
    <x v="0"/>
    <n v="13437.5"/>
  </r>
  <r>
    <s v="13:23:1114266:694"/>
    <s v="РОДЬКИНА МАРИЯ СТЕПАНОВНА"/>
    <s v="132806292562"/>
    <d v="2016-04-12T00:00:00"/>
    <d v="2019-12-01T00:00:00"/>
    <s v="1/1"/>
    <n v="1"/>
    <d v="2019-12-01T00:00:00"/>
    <s v="001001001000 - Собственность"/>
    <d v="2016-04-15T00:00:00"/>
    <s v="13-13/001-13/001/030/2016-9284"/>
    <m/>
    <n v="3.0000000000000001E-3"/>
    <s v=" Жилые дома"/>
    <s v="Летний домик"/>
    <n v="21.8"/>
    <n v="269049.06"/>
    <s v="89401669000"/>
    <s v="Республика Мордовия, г. Саранск, рп. Николаевка, ул. Кооперативная, д. 46"/>
    <n v="89701000"/>
    <s v=" ставка 0,3"/>
    <x v="0"/>
    <n v="12341.699999999999"/>
  </r>
  <r>
    <s v="13:06:0111003:90"/>
    <s v="ВАСИЛЬКИНА ВЕРА ВАСИЛЬЕВНА"/>
    <s v="130601808186"/>
    <d v="2016-04-25T00:00:00"/>
    <d v="2019-04-10T00:00:00"/>
    <s v="1/1"/>
    <n v="1"/>
    <d v="2019-04-10T00:00:00"/>
    <s v="001001001000 - Собственность"/>
    <d v="2016-04-13T00:00:00"/>
    <s v=""/>
    <n v="39.904800000000002"/>
    <n v="3.0000000000000001E-3"/>
    <s v=" Жилые дома"/>
    <s v=""/>
    <n v="52"/>
    <n v="345841.6"/>
    <s v="89216850003"/>
    <s v="р-н Дубенский, п Залесье, ул Луговая, д 43"/>
    <n v="89616450"/>
    <s v=" ставка 0,3"/>
    <x v="20"/>
    <n v="6650.7999999999993"/>
  </r>
  <r>
    <s v="13:08:0404001:2827"/>
    <s v="УЧАМБРИН НИКОЛАЙ ЯКОВЛЕВИЧ"/>
    <s v="130801276299"/>
    <d v="2015-12-10T00:00:00"/>
    <d v="2016-08-07T00:00:00"/>
    <s v="1/1"/>
    <n v="1"/>
    <d v="2016-08-07T00:00:00"/>
    <s v=""/>
    <d v="2015-11-18T00:00:00"/>
    <s v=""/>
    <n v="254.86740000000009"/>
    <n v="3.0000000000000001E-3"/>
    <s v=" Жилые дома"/>
    <s v=""/>
    <n v="55.1"/>
    <n v="917855.8"/>
    <s v="89221568000"/>
    <s v="Республика Мордовия, Зубово-Полянский район, рп. Умет, ул. Зеленая, д. 15а"/>
    <n v="89621168"/>
    <s v=" ставка 0,3"/>
    <x v="4"/>
    <n v="16658"/>
  </r>
  <r>
    <s v="13:14:0206001:1110"/>
    <s v="Тараскина Мария Владимировна"/>
    <s v="131402183510"/>
    <d v="2004-06-10T00:00:00"/>
    <d v="2020-04-05T00:00:00"/>
    <s v="1/1"/>
    <n v="1"/>
    <d v="2020-04-05T00:00:00"/>
    <s v="001001001000 - Собственность"/>
    <d v="2013-12-16T00:00:00"/>
    <s v="13:14/2004:249"/>
    <n v="559.8370105774784"/>
    <n v="1E-3"/>
    <s v=" Квартиры"/>
    <s v=""/>
    <n v="103.9"/>
    <n v="693290.41"/>
    <s v="89234868001"/>
    <s v="р-н Краснослободский, с Старые Горяши, ул Молодежная, д 20, кв 1"/>
    <n v="89634468"/>
    <s v="ставка 0,1"/>
    <x v="6"/>
    <n v="6672.6699711260826"/>
  </r>
  <r>
    <s v="13:14:0405001:138"/>
    <s v="Одышев Василий Иванович"/>
    <s v="131401620100"/>
    <d v="2016-06-15T00:00:00"/>
    <d v="2019-02-03T00:00:00"/>
    <s v="1/1"/>
    <n v="1"/>
    <d v="2019-02-03T00:00:00"/>
    <s v="001001001000 - Собственность"/>
    <d v="2012-06-28T00:00:00"/>
    <s v=""/>
    <m/>
    <n v="3.0000000000000001E-3"/>
    <s v=" Жилые дома"/>
    <s v="жилой дом"/>
    <n v="35.4"/>
    <n v="168695.51"/>
    <s v="89234812003"/>
    <s v="р-н Краснослободский, с Зайцево, ул Центральная, д 14"/>
    <n v="89634412"/>
    <s v=" ставка 0,3"/>
    <x v="6"/>
    <n v="4765.4098870056505"/>
  </r>
  <r>
    <s v="13:06:0412001:1011"/>
    <s v="КИЛЬДЮШОВ МИХАИЛ ИВАНОВИЧ"/>
    <s v="130600008645"/>
    <d v="2016-06-24T00:00:00"/>
    <d v="2020-03-25T00:00:00"/>
    <s v="1/1"/>
    <n v="1"/>
    <d v="2020-03-25T00:00:00"/>
    <s v="001001001000 - Собственность"/>
    <d v="2016-06-15T00:00:00"/>
    <s v=""/>
    <n v="142.49040497512433"/>
    <n v="3.0000000000000001E-3"/>
    <s v=" Жилые дома"/>
    <s v=""/>
    <n v="60.3"/>
    <n v="278063.8"/>
    <s v="89216855001"/>
    <s v="р-н Дубенский, с Пуркаево, ул Горького, д 83"/>
    <n v="89616455"/>
    <s v=" ставка 0,3"/>
    <x v="20"/>
    <n v="4611.3399668325046"/>
  </r>
  <r>
    <s v="13:16:0106003:243"/>
    <s v="РЯБЫШЕВА АННА ДЕНИСОВНА"/>
    <s v="131601019088"/>
    <d v="2016-06-15T00:00:00"/>
    <d v="2020-04-11T00:00:00"/>
    <s v="1/1"/>
    <n v="1"/>
    <d v="2020-04-11T00:00:00"/>
    <s v="001001001000 - Собственность"/>
    <d v="2016-01-12T00:00:00"/>
    <s v=""/>
    <n v="203.57001"/>
    <n v="1E-3"/>
    <s v=" Квартиры"/>
    <s v=""/>
    <n v="38.9"/>
    <n v="418988.01"/>
    <s v="89240825003"/>
    <s v="р-н Ромодановский, д Каменка, ул Советская, д 7, кв 1"/>
    <n v="89640425"/>
    <s v="ставка 0,1"/>
    <x v="17"/>
    <n v="10770.900000000001"/>
  </r>
  <r>
    <s v="13:03:0202004:1122"/>
    <s v="ДЕМИН МИХАИЛ ДЕНИСОВИЧ"/>
    <s v="130300298100"/>
    <d v="2016-07-05T00:00:00"/>
    <d v="2018-09-18T00:00:00"/>
    <s v="1/1"/>
    <n v="1"/>
    <d v="2018-09-18T00:00:00"/>
    <s v="001001001000 - Собственность"/>
    <d v="2012-06-28T00:00:00"/>
    <s v=""/>
    <m/>
    <n v="3.0000000000000001E-3"/>
    <s v=" Жилые дома"/>
    <s v="жилой дом"/>
    <n v="46.4"/>
    <n v="252899.95"/>
    <s v="89207804001"/>
    <s v="р-н Атяшевский, с Алово, ул 25 лет Октября, д 10"/>
    <n v="89607404"/>
    <s v=" ставка 0,3"/>
    <x v="21"/>
    <n v="5450.4299568965525"/>
  </r>
  <r>
    <s v="13:23:1110306:684"/>
    <s v="ТРОШИН ВЛАДИМИР ФЕДОРОВИЧ"/>
    <s v="132801926007"/>
    <d v="2016-05-10T00:00:00"/>
    <d v="2019-11-03T00:00:00"/>
    <s v="1/1"/>
    <n v="1"/>
    <d v="2019-11-03T00:00:00"/>
    <s v="001001001000 - Собственность"/>
    <d v="2012-06-28T00:00:00"/>
    <s v=""/>
    <n v="250.62884056657219"/>
    <n v="1E-3"/>
    <s v=" Квартиры"/>
    <s v=""/>
    <n v="35.299999999999997"/>
    <n v="578248.24"/>
    <s v="89401666000"/>
    <s v="Республика Мордовия, городской округ Саранск, р. п. Луховка, улица Рабочая, дом № 29, квартира № 90"/>
    <n v="89701000"/>
    <s v="ставка 0,1"/>
    <x v="0"/>
    <n v="16380.969971671389"/>
  </r>
  <r>
    <s v="13:01:0314003:147"/>
    <s v="НУЙКИН МИХАИЛ ВАСИЛЬЕВИЧ"/>
    <s v="130103535112"/>
    <d v="2016-07-28T00:00:00"/>
    <d v="2019-11-25T00:00:00"/>
    <s v="1/1"/>
    <n v="1"/>
    <d v="2019-11-25T00:00:00"/>
    <s v="001001001000 - Собственность"/>
    <d v="2016-07-15T00:00:00"/>
    <s v=""/>
    <m/>
    <n v="3.0000000000000001E-3"/>
    <s v=" Жилые дома"/>
    <s v=""/>
    <n v="31"/>
    <n v="157036.39000000001"/>
    <s v="89203836003"/>
    <s v="р-н Ардатовский, д Спасские Мурзы, ул Набережная, д 14"/>
    <n v="89603436"/>
    <s v=" ставка 0,3"/>
    <x v="22"/>
    <n v="5065.6900000000005"/>
  </r>
  <r>
    <s v="13:15:0205004:6065"/>
    <s v="КАЛИНКИНА ГАЛИНА ВАСИЛЬЕВНА"/>
    <s v="131502286621"/>
    <d v="2016-04-28T00:00:00"/>
    <d v="2020-02-02T00:00:00"/>
    <s v="1/1"/>
    <n v="1"/>
    <d v="2020-02-02T00:00:00"/>
    <s v="001001001000 - Собственность"/>
    <d v="2016-04-14T00:00:00"/>
    <s v=""/>
    <n v="1555.8948000000003"/>
    <n v="3.0000000000000001E-3"/>
    <s v=" Жилые дома"/>
    <s v=""/>
    <n v="84.4"/>
    <n v="1272456.6000000001"/>
    <s v="89237815001"/>
    <s v="р-н Лямбирский, с Атемар, ул Самодуровка, д 40а"/>
    <n v="89637415"/>
    <s v=" ставка 0,3"/>
    <x v="15"/>
    <n v="15076.5"/>
  </r>
  <r>
    <s v="13:10:0302003:894"/>
    <s v="Девяткина Зинаида Евгеньевна"/>
    <s v="131000149935"/>
    <d v="2016-07-19T00:00:00"/>
    <d v="2017-07-05T00:00:00"/>
    <s v="1/1"/>
    <n v="1"/>
    <d v="2017-07-05T00:00:00"/>
    <s v="001001001000 - Собственность"/>
    <d v="2016-07-04T00:00:00"/>
    <s v=""/>
    <m/>
    <n v="3.0000000000000001E-3"/>
    <s v=" Жилые дома"/>
    <s v=""/>
    <n v="41.3"/>
    <n v="275065.43"/>
    <s v="89226805004"/>
    <s v="431662,РОССИЯ,Мордовия Респ,Ичалковский р-н,,Селищи с,Новая Линия ул,29,,"/>
    <n v="89626405"/>
    <s v=" ставка 0,3"/>
    <x v="14"/>
    <n v="6660.1799031477003"/>
  </r>
  <r>
    <s v="13:10:0106001:3053"/>
    <s v="КУЛАКОВ ВАСИЛИЙ МИХАЙЛОВИЧ"/>
    <s v="131001186400"/>
    <d v="2016-08-02T00:00:00"/>
    <d v="2017-01-29T00:00:00"/>
    <s v="1/1"/>
    <n v="1"/>
    <d v="2017-01-29T00:00:00"/>
    <s v="001001001000 - Собственность"/>
    <d v="2012-06-28T00:00:00"/>
    <s v=""/>
    <n v="2728.4149799999996"/>
    <n v="3.0000000000000001E-3"/>
    <s v=" Жилые дома"/>
    <s v="Жилой дом"/>
    <n v="135.19999999999999"/>
    <n v="1443199.16"/>
    <s v="89226820001"/>
    <s v="431655,РОССИЯ,Мордовия Респ,Ичалковский р-н,,Ичалки с,Кривошеева ул,96,,"/>
    <n v="89626420"/>
    <s v=" ставка 0,3"/>
    <x v="14"/>
    <n v="10674.550000000001"/>
  </r>
  <r>
    <s v="13:05:0102002:387"/>
    <s v="НИКИТОНКИНА ЕВДОКИЯ ЕГОРОВНА"/>
    <s v="130501047900"/>
    <d v="2016-08-05T00:00:00"/>
    <d v="2017-11-27T00:00:00"/>
    <s v="1/1"/>
    <n v="1"/>
    <d v="2017-11-27T00:00:00"/>
    <s v="001001001000 - Собственность"/>
    <d v="2012-06-28T00:00:00"/>
    <s v=""/>
    <m/>
    <n v="3.0000000000000001E-3"/>
    <s v=" Жилые дома"/>
    <s v="Жилой дом"/>
    <n v="33.700000000000003"/>
    <n v="151931.73000000001"/>
    <s v="89213810002"/>
    <s v="431670,РОССИЯ,Мордовия Респ,Большеигнатовский р-н,,Ташто Кшуманця д,Садовая ул,12,,"/>
    <n v="89613410"/>
    <s v=" ставка 0,3"/>
    <x v="16"/>
    <n v="4508.3599406528192"/>
  </r>
  <r>
    <s v="13:12:0535001:498"/>
    <s v="ПОДГОРНОВ ИВАН СЕМЕНОВИЧ"/>
    <s v="132303879001"/>
    <d v="2016-06-29T00:00:00"/>
    <d v="2018-10-06T00:00:00"/>
    <s v="1/1"/>
    <n v="1"/>
    <d v="2018-10-06T00:00:00"/>
    <s v="001001001000 - Собственность"/>
    <d v="2016-05-23T00:00:00"/>
    <s v=""/>
    <m/>
    <n v="3.0000000000000001E-3"/>
    <s v=" Жилые дома"/>
    <s v=""/>
    <n v="34.799999999999997"/>
    <n v="257352.61"/>
    <s v="89229821006"/>
    <s v="р-н Ковылкинский, с Шадым, ул Молодежная, д 19"/>
    <n v="89629421"/>
    <s v=" ставка 0,3"/>
    <x v="11"/>
    <n v="7395.1899425287356"/>
  </r>
  <r>
    <s v="13:14:0420004:219"/>
    <s v="Якунин Николай Васильевич"/>
    <s v="131401128770"/>
    <d v="2016-05-16T00:00:00"/>
    <d v="2017-02-26T00:00:00"/>
    <s v="1/1"/>
    <n v="1"/>
    <d v="2017-02-26T00:00:00"/>
    <s v="001001001000 - Собственность"/>
    <d v="2012-06-28T00:00:00"/>
    <s v=""/>
    <m/>
    <n v="3.0000000000000001E-3"/>
    <s v=" Жилые дома"/>
    <s v="жилой дом"/>
    <n v="30.9"/>
    <n v="151023.75"/>
    <s v="89234872004"/>
    <s v="Республика Мордовия, Краснослободский район, д. Шапкино, ул. Центральная, д. 5"/>
    <n v="89634472"/>
    <s v=" ставка 0,3"/>
    <x v="6"/>
    <n v="4887.5"/>
  </r>
  <r>
    <s v="13:10:0320003:208"/>
    <s v="УПЫРКИН МИХАИЛ МИХАЙЛОВИЧ"/>
    <s v="131000530795"/>
    <d v="2016-07-14T00:00:00"/>
    <d v="2019-09-13T00:00:00"/>
    <s v="1/1"/>
    <n v="1"/>
    <d v="2019-09-13T00:00:00"/>
    <s v="001001001000 - Собственность"/>
    <d v="2016-06-22T00:00:00"/>
    <s v=""/>
    <m/>
    <n v="3.0000000000000001E-3"/>
    <s v=" Жилые дома"/>
    <s v=""/>
    <n v="40.9"/>
    <n v="197797.31"/>
    <s v="89226805009"/>
    <s v="431663,РОССИЯ,Мордовия Респ,Ичалковский р-н,,Инелей с,Ленинская ул,33,,"/>
    <n v="89626405"/>
    <s v=" ставка 0,3"/>
    <x v="14"/>
    <n v="4836.1200488997556"/>
  </r>
  <r>
    <s v="13:06:0314001:584"/>
    <s v="РУССКИН ИВАН АЛЕКСЕЕВИЧ"/>
    <s v="130600357540"/>
    <d v="2016-05-16T00:00:00"/>
    <d v="2016-08-09T00:00:00"/>
    <s v="1/1"/>
    <n v="1"/>
    <d v="2016-08-09T00:00:00"/>
    <s v="001001001000 - Собственность"/>
    <d v="2015-12-03T00:00:00"/>
    <s v=""/>
    <m/>
    <n v="3.0000000000000001E-3"/>
    <s v=" Жилые дома"/>
    <s v=""/>
    <n v="38"/>
    <n v="241370.68"/>
    <s v="89216863001"/>
    <s v="р-н Дубенский, с Чиндяново, ул Советская, д 33"/>
    <n v="89616463"/>
    <s v=" ставка 0,3"/>
    <x v="20"/>
    <n v="6351.86"/>
  </r>
  <r>
    <s v="13:23:0911215:1560"/>
    <s v="ШИЧКИН ОЛЕГ ПЕТРОВИЧ"/>
    <s v="132603889723"/>
    <d v="2016-04-21T00:00:00"/>
    <d v="2020-04-26T00:00:00"/>
    <s v="1/1"/>
    <n v="1"/>
    <d v="2020-04-26T00:00:00"/>
    <s v="001001001000 - Собственность"/>
    <d v="2016-01-11T00:00:00"/>
    <s v=""/>
    <n v="450.11070000000001"/>
    <n v="1E-3"/>
    <s v=" Квартиры"/>
    <s v=""/>
    <n v="37"/>
    <n v="979652.7"/>
    <s v="89401000000"/>
    <s v="Республика Мордовия, городской округ Саранск, город Саранск, улица Фурманова, дом 61, квартира №186"/>
    <n v="89701000"/>
    <s v="ставка 0,1"/>
    <x v="0"/>
    <n v="26477.1"/>
  </r>
  <r>
    <s v="13:25:0102030:540"/>
    <s v="Алехина Ольга Геннадьевна"/>
    <s v="132400977999"/>
    <d v="2015-05-13T00:00:00"/>
    <d v="2020-01-17T00:00:00"/>
    <s v="1/1"/>
    <n v="1"/>
    <d v="2020-01-17T00:00:00"/>
    <s v="001001001000 - Собственность"/>
    <d v="2012-06-28T00:00:00"/>
    <s v=""/>
    <n v="376.16168000000005"/>
    <n v="1E-3"/>
    <s v=" Квартиры"/>
    <s v=""/>
    <n v="43.5"/>
    <n v="696299.28"/>
    <s v="89420000000"/>
    <s v="г Рузаевка, ул Маяковского, д 171, кв 1"/>
    <n v="89643101"/>
    <s v="ставка 0,1"/>
    <x v="2"/>
    <n v="16006.880000000001"/>
  </r>
  <r>
    <s v="13:13:0205001:840"/>
    <s v="Уралева Евдокия Клементьевна"/>
    <s v="131301024785"/>
    <d v="2016-05-12T00:00:00"/>
    <d v="2019-12-07T00:00:00"/>
    <s v="1/2"/>
    <n v="0.5"/>
    <d v="2019-12-07T00:00:00"/>
    <s v="001001002000 - Общая долевая собственность"/>
    <d v="2012-06-28T00:00:00"/>
    <s v=""/>
    <n v="198.78863577220076"/>
    <n v="1E-3"/>
    <s v=" Квартиры"/>
    <s v=""/>
    <n v="51.8"/>
    <n v="647625.87"/>
    <s v="89231830001"/>
    <s v="р-н Кочкуровский, п Красномайский, ул Садовая, д 13, кв 1"/>
    <n v="89631430"/>
    <s v="ставка 0,1"/>
    <x v="3"/>
    <n v="12502.429922779924"/>
  </r>
  <r>
    <s v="13:23:0911215:1592"/>
    <s v="ТУРКОВ АЛЕКСАНДР НИКОЛАЕВИЧ"/>
    <s v="132403854699"/>
    <d v="2016-07-01T00:00:00"/>
    <d v="2016-09-11T00:00:00"/>
    <s v="1/1"/>
    <n v="1"/>
    <d v="2016-09-11T00:00:00"/>
    <s v="001001001000 - Собственность"/>
    <d v="2016-01-19T00:00:00"/>
    <s v=""/>
    <n v="1125.2767500000002"/>
    <n v="1E-3"/>
    <s v=" Квартиры"/>
    <s v=""/>
    <n v="62.5"/>
    <n v="1654818.75"/>
    <s v="89401000000"/>
    <s v="Республика Мордовия, городской округ Саранск, город Саранск, улица Фурманова, дом 63, квартира №8"/>
    <n v="89701000"/>
    <s v="ставка 0,1"/>
    <x v="0"/>
    <n v="26477.1"/>
  </r>
  <r>
    <s v="13:10:0101008:173"/>
    <s v="ЕРМОНЕНКО ВЕРА ВАСИЛЬЕВНА"/>
    <s v="131001658406"/>
    <d v="2016-05-24T00:00:00"/>
    <d v="2020-02-16T00:00:00"/>
    <s v="1/1"/>
    <n v="1"/>
    <d v="2020-02-16T00:00:00"/>
    <s v="001001001000 - Собственность"/>
    <d v="2016-03-28T00:00:00"/>
    <s v=""/>
    <m/>
    <n v="3.0000000000000001E-3"/>
    <s v=" Жилые дома"/>
    <s v=""/>
    <n v="38.299999999999997"/>
    <n v="461622.24"/>
    <s v="89226831001"/>
    <s v="431640,РОССИЯ,Мордовия Респ,Ичалковский р-н,,Кемля с,Советская ул,164,,"/>
    <n v="89626431"/>
    <s v=" ставка 0,3"/>
    <x v="14"/>
    <n v="12052.800000000001"/>
  </r>
  <r>
    <s v="13:23:1103156:88"/>
    <s v="ШВЕЦОВА КАПИТАЛИНА ЯКОВЛЕВНА"/>
    <s v="132806747241"/>
    <d v="2015-05-14T00:00:00"/>
    <d v="2020-02-29T00:00:00"/>
    <s v="1/1"/>
    <n v="1"/>
    <d v="2020-02-29T00:00:00"/>
    <s v="001001001000 - Собственность"/>
    <d v="2012-06-28T00:00:00"/>
    <s v=""/>
    <n v="2867.9982017301036"/>
    <n v="3.0000000000000001E-3"/>
    <s v=" Жилые дома"/>
    <s v="жилой дом"/>
    <n v="86.7"/>
    <n v="2258450.9"/>
    <s v="89401000000"/>
    <s v="г Саранск, ул Моховая, д 50"/>
    <n v="89701000"/>
    <s v=" ставка 0,3"/>
    <x v="0"/>
    <n v="26049.029988465973"/>
  </r>
  <r>
    <s v="13:04:0310001:911"/>
    <s v="КУЛАГИНА МАРИЯ ФИЛИППОВНА"/>
    <s v="130401675517"/>
    <d v="2007-02-08T00:00:00"/>
    <d v="2019-10-25T00:00:00"/>
    <s v="1/1"/>
    <n v="1"/>
    <d v="2019-10-25T00:00:00"/>
    <s v="001001001000 - Собственность"/>
    <d v="2012-06-28T00:00:00"/>
    <s v=""/>
    <m/>
    <n v="3.0000000000000001E-3"/>
    <s v=" Жилые дома"/>
    <s v="жилой дом"/>
    <n v="42.9"/>
    <n v="280984.7"/>
    <s v="89210805006"/>
    <s v="р-н Большеберезниковский, с Русские Найманы, ул Титова, д 27"/>
    <n v="89610405"/>
    <s v=" ставка 0,3"/>
    <x v="19"/>
    <n v="6549.7599067599076"/>
  </r>
  <r>
    <s v="13:04:0203001:474"/>
    <s v="ЛЯМКИНА ЛЮДМИЛА ГРИГОРЬЕВНА"/>
    <s v="132701730843"/>
    <d v="2015-12-07T00:00:00"/>
    <d v="2017-09-18T00:00:00"/>
    <s v="1/1"/>
    <n v="1"/>
    <d v="2017-09-18T00:00:00"/>
    <s v="001001001000 - Собственность"/>
    <d v="2015-12-02T00:00:00"/>
    <s v=""/>
    <n v="3396.3804600000003"/>
    <n v="3.0000000000000001E-3"/>
    <s v=" Жилые дома"/>
    <s v=""/>
    <n v="186.4"/>
    <n v="1547129.32"/>
    <s v="89210815001"/>
    <s v="Республика Мордовия, Большеберезниковский район, с. Гузынцы, ул. Комсомольская, д. 22а."/>
    <n v="89610415"/>
    <s v=" ставка 0,3"/>
    <x v="19"/>
    <n v="8300.0499999999993"/>
  </r>
  <r>
    <s v="13:21:0204001:1552"/>
    <s v="Грачева Александра Дмитриевна"/>
    <s v="132102306900"/>
    <d v="2010-03-06T00:00:00"/>
    <d v="2019-11-29T00:00:00"/>
    <s v="1/1"/>
    <n v="1"/>
    <d v="2019-11-29T00:00:00"/>
    <s v="001001001000 - Собственность"/>
    <d v="2015-06-15T00:00:00"/>
    <s v=""/>
    <m/>
    <n v="3.0000000000000001E-3"/>
    <s v=" Жилые дома"/>
    <s v="Жилой дом"/>
    <n v="43.2"/>
    <n v="240818.83"/>
    <s v="89254815001"/>
    <s v="р-н Торбеевский, с Дракино, ул Азяева, д 51"/>
    <n v="89654415"/>
    <s v=" ставка 0,3"/>
    <x v="5"/>
    <n v="5574.5099537037031"/>
  </r>
  <r>
    <s v="13:08:0208001:632"/>
    <s v="САВКИНА ВЕРА ФЕДОРОВНА"/>
    <s v="130801650073"/>
    <d v="2016-07-28T00:00:00"/>
    <d v="2020-05-31T00:00:00"/>
    <s v="1/1"/>
    <n v="1"/>
    <d v="2020-05-31T00:00:00"/>
    <s v="001001001000 - Собственность"/>
    <d v="2016-07-11T00:00:00"/>
    <s v=""/>
    <m/>
    <n v="3.0000000000000001E-3"/>
    <s v=" Жилые дома"/>
    <s v=""/>
    <n v="43.7"/>
    <n v="187278.1"/>
    <s v="89221808001"/>
    <s v="Республика Мордовия, Зубово-Полянский район, с. Ачадово, ул. Молодежная, д. 5"/>
    <n v="89621408"/>
    <s v=" ставка 0,3"/>
    <x v="4"/>
    <n v="4285.5400457665901"/>
  </r>
  <r>
    <s v="13:08:0403001:2954"/>
    <s v="КАРПУШИНА НИНА АЛЕКСЕЕВНА"/>
    <s v="130802440978"/>
    <d v="2016-08-15T00:00:00"/>
    <d v="2018-02-26T00:00:00"/>
    <s v="1/1"/>
    <n v="1"/>
    <d v="2018-02-26T00:00:00"/>
    <s v="001001001000 - Собственность"/>
    <d v="2016-03-21T00:00:00"/>
    <s v=""/>
    <n v="441.37225000000007"/>
    <n v="1E-3"/>
    <s v=" Квартиры"/>
    <s v=""/>
    <n v="47.5"/>
    <n v="762370.25"/>
    <s v="89221563000"/>
    <s v="Республика Мордовия, Зубово-Полянский район, рп. Потьма, ул. Гражданская, д. 79, кв. 8"/>
    <n v="89621163"/>
    <s v="ставка 0,1"/>
    <x v="4"/>
    <n v="16049.9"/>
  </r>
  <r>
    <s v="13:25:0116050:247"/>
    <s v="ШИШЛОНОВ ВАСИЛИЙ ВАСИЛЬЕВИЧ"/>
    <s v="132804666685"/>
    <d v="2015-07-02T00:00:00"/>
    <d v="2019-04-28T00:00:00"/>
    <s v="1/1"/>
    <n v="1"/>
    <d v="2019-04-28T00:00:00"/>
    <s v="001001001000 - Собственность"/>
    <d v="2012-06-28T00:00:00"/>
    <s v=""/>
    <n v="8114.0849085659665"/>
    <n v="3.0000000000000001E-3"/>
    <s v=" Жилые дома"/>
    <s v="жилой дом"/>
    <n v="209.2"/>
    <n v="3554159.47"/>
    <s v="89420000000"/>
    <s v="г Рузаевка, пер Первомайский 1-й, д 27"/>
    <n v="89643101"/>
    <s v=" ставка 0,3"/>
    <x v="2"/>
    <n v="16989.290009560231"/>
  </r>
  <r>
    <s v="13:10:0309005:543"/>
    <s v="ИГНАШКИН МИХАИЛ ИВАНОВИЧ"/>
    <s v="131002156293"/>
    <d v="2016-08-23T00:00:00"/>
    <d v="2018-11-25T00:00:00"/>
    <s v="1/1"/>
    <n v="1"/>
    <d v="2018-11-25T00:00:00"/>
    <s v="001001001000 - Собственность"/>
    <d v="2015-11-05T00:00:00"/>
    <s v=""/>
    <m/>
    <n v="3.0000000000000001E-3"/>
    <s v=" Жилые дома"/>
    <s v=""/>
    <n v="33.799999999999997"/>
    <n v="274159.90999999997"/>
    <s v="89226840002"/>
    <s v="431652,РОССИЯ,Мордовия Респ,Ичалковский р-н,,Дубровское с,Советская ул,61,,"/>
    <n v="89626440"/>
    <s v=" ставка 0,3"/>
    <x v="14"/>
    <n v="8111.2399408284027"/>
  </r>
  <r>
    <s v="13:25:0103028:489"/>
    <s v="ДЬЯКОВ ВЛАДИМИР ВАСИЛЬЕВИЧ"/>
    <s v="132436207200"/>
    <d v="2007-11-26T00:00:00"/>
    <d v="2019-07-04T00:00:00"/>
    <s v="1/1"/>
    <n v="1"/>
    <d v="2019-07-04T00:00:00"/>
    <s v="001001001000 - Собственность"/>
    <d v="2014-01-29T00:00:00"/>
    <s v="13-13-05/011/2006-399"/>
    <n v="63.351850000000006"/>
    <n v="1E-3"/>
    <s v="Комнаты"/>
    <s v=""/>
    <n v="12.5"/>
    <n v="316759.25"/>
    <s v="89420000000"/>
    <s v="Республика Мордовия, г. Рузаевка, ул. Кутузова, д. 86, к. 14"/>
    <n v="89643101"/>
    <s v="ставка 0,1"/>
    <x v="2"/>
    <n v="25340.74"/>
  </r>
  <r>
    <s v="13:21:0208006:70"/>
    <s v="КЕЧИН ВАСИЛИЙ МАКСИМОВИЧ"/>
    <s v="132101684747"/>
    <d v="2016-08-30T00:00:00"/>
    <d v="2018-08-25T00:00:00"/>
    <s v="1/1"/>
    <n v="1"/>
    <d v="2018-08-25T00:00:00"/>
    <s v="001001001000 - Собственность"/>
    <d v="2016-07-14T00:00:00"/>
    <s v=""/>
    <m/>
    <n v="3.0000000000000001E-3"/>
    <s v=" Жилые дома"/>
    <s v=""/>
    <n v="39.700000000000003"/>
    <n v="181581.05"/>
    <s v="89254835003"/>
    <s v="Республика Мордовия, Торбеевский район, с. Семивражки, ул. Восточная, д. 10"/>
    <n v="89654435"/>
    <s v=" ставка 0,3"/>
    <x v="5"/>
    <n v="4573.8299748110821"/>
  </r>
  <r>
    <s v="13:06:0410001:653"/>
    <s v="ШУМИЛОВА МАРИЯ АНДРЕЕВНА"/>
    <s v="130600910684"/>
    <d v="2016-09-01T00:00:00"/>
    <d v="2018-03-30T00:00:00"/>
    <s v="1/1"/>
    <n v="1"/>
    <d v="2018-03-30T00:00:00"/>
    <s v="001001001000 - Собственность"/>
    <d v="2016-08-19T00:00:00"/>
    <s v=""/>
    <m/>
    <n v="3.0000000000000001E-3"/>
    <s v=" Жилые дома"/>
    <s v=""/>
    <n v="35"/>
    <n v="235523.05"/>
    <s v="89216832004"/>
    <s v="р-н Дубенский, с Николаевка, ул Большая, д 133"/>
    <n v="89616432"/>
    <s v=" ставка 0,3"/>
    <x v="20"/>
    <n v="6729.23"/>
  </r>
  <r>
    <s v="13:03:0307010:94"/>
    <s v="АРБУЗОВА ОЛЬГА ГРИГОРЬЕВНА"/>
    <s v="132400938750"/>
    <d v="2014-05-09T00:00:00"/>
    <d v="2017-05-14T00:00:00"/>
    <s v="1/1"/>
    <n v="1"/>
    <d v="2017-05-14T00:00:00"/>
    <s v="001001001000 - Собственность"/>
    <d v="2012-06-28T00:00:00"/>
    <s v=""/>
    <m/>
    <n v="3.0000000000000001E-3"/>
    <s v=" Жилые дома"/>
    <s v="жилой дом"/>
    <n v="16.2"/>
    <n v="138750.41"/>
    <s v="89207840007"/>
    <s v="Республика Мордовия, Атяшевский район, с. Дады, ул. Новая, д. 17"/>
    <n v="89607440"/>
    <s v=" ставка 0,3"/>
    <x v="21"/>
    <n v="8564.84012345679"/>
  </r>
  <r>
    <s v="13:22:0201002:1383"/>
    <s v="ВЛАСОВА РАИСА СЕРГЕЕВНА"/>
    <s v="132202652519"/>
    <d v="2016-08-30T00:00:00"/>
    <d v="2020-04-09T00:00:00"/>
    <s v="1/1"/>
    <n v="1"/>
    <d v="2020-04-09T00:00:00"/>
    <s v="001001001000 - Собственность"/>
    <d v="2016-06-01T00:00:00"/>
    <s v=""/>
    <m/>
    <n v="3.0000000000000001E-3"/>
    <s v=" Жилые дома"/>
    <s v=""/>
    <n v="39.9"/>
    <n v="465776.64000000001"/>
    <s v="89257805002"/>
    <s v="Республика Мордовия, Чамзинский район, с. Киржеманы, ул. Подлесная, д. 78"/>
    <n v="89657405"/>
    <s v=" ставка 0,3"/>
    <x v="18"/>
    <n v="11673.6"/>
  </r>
  <r>
    <s v="13:23:1101099:1866"/>
    <s v="МАРКИТАНТОВА ОЛЬГА АЛЕКСАНДРОВНА"/>
    <s v="132811772035"/>
    <d v="2016-08-30T00:00:00"/>
    <d v="2018-08-13T00:00:00"/>
    <s v="1/1"/>
    <n v="1"/>
    <d v="2018-08-13T00:00:00"/>
    <s v="001001001000 - Собственность"/>
    <d v="2016-02-19T00:00:00"/>
    <s v=""/>
    <n v="1859.2794999999999"/>
    <n v="1E-3"/>
    <s v=" Квартиры"/>
    <s v=""/>
    <n v="85"/>
    <n v="2431365.5"/>
    <s v="89401000000"/>
    <s v="г Саранск, ул Т.Бибиной, д 3/6, кв 54"/>
    <n v="89701000"/>
    <s v="ставка 0,1"/>
    <x v="0"/>
    <n v="28604.3"/>
  </r>
  <r>
    <s v="13:21:0206001:693"/>
    <s v="ПОТАПКИН ПЕТР ИВАНОВИЧ"/>
    <s v="132101012223"/>
    <d v="1998-07-31T00:00:00"/>
    <d v="2019-11-27T00:00:00"/>
    <s v="1/1"/>
    <n v="1"/>
    <d v="2019-11-27T00:00:00"/>
    <s v="001001001000 - Собственность"/>
    <d v="2016-03-31T00:00:00"/>
    <s v=""/>
    <m/>
    <n v="3.0000000000000001E-3"/>
    <s v=" Жилые дома"/>
    <s v="Собственность"/>
    <n v="48"/>
    <n v="247128"/>
    <s v="89254825001"/>
    <s v="р-н Торбеевский, с Кажлодка, ул Школьная, д 30"/>
    <n v="89654425"/>
    <s v=" ставка 0,3"/>
    <x v="5"/>
    <n v="5148.5"/>
  </r>
  <r>
    <s v="13:06:0403001:591"/>
    <s v="КАТЯЕВ АЛЕКСАНДР ФЕДОРОВИЧ"/>
    <s v="130601753811"/>
    <d v="2015-06-02T00:00:00"/>
    <d v="2018-02-23T00:00:00"/>
    <s v="1/1"/>
    <n v="1"/>
    <d v="2018-02-23T00:00:00"/>
    <s v="001001001000 - Собственность"/>
    <d v="2015-03-31T00:00:00"/>
    <s v=""/>
    <n v="240.85113227617609"/>
    <n v="3.0000000000000001E-3"/>
    <s v=" Жилые дома"/>
    <s v=""/>
    <n v="65.900000000000006"/>
    <n v="332748.21000000002"/>
    <s v="89216815001"/>
    <s v="р-н Дубенский, с Енгалычево, ул Пальцовка, д 6"/>
    <n v="89616415"/>
    <s v=" ставка 0,3"/>
    <x v="20"/>
    <n v="5049.2899848254929"/>
  </r>
  <r>
    <s v="13:20:0210002:324"/>
    <s v="ПРОШИНА МАРИЯ ИВАНОВНА"/>
    <s v="132001291485"/>
    <d v="2015-06-02T00:00:00"/>
    <d v="2017-02-09T00:00:00"/>
    <s v="1/1"/>
    <n v="1"/>
    <d v="2017-02-09T00:00:00"/>
    <s v="001001001000 - Собственность"/>
    <d v="2015-05-20T00:00:00"/>
    <s v=""/>
    <n v="6.3375900000000245"/>
    <n v="3.0000000000000001E-3"/>
    <s v=" Жилые дома"/>
    <s v=""/>
    <n v="50.7"/>
    <n v="153007.53"/>
    <s v="89251860008"/>
    <s v="р-н Теньгушевский, с Старая Качеевка, ул Центральная, д 82"/>
    <n v="89651460"/>
    <s v=" ставка 0,3"/>
    <x v="10"/>
    <n v="3017.8999999999996"/>
  </r>
  <r>
    <s v="13:10:0302001:734"/>
    <s v="ШАЛЯЕВ МИХАИЛ СЕРГЕЕВИЧ"/>
    <s v="131000150105"/>
    <d v="2016-08-16T00:00:00"/>
    <d v="2020-05-26T00:00:00"/>
    <s v="1/1"/>
    <n v="1"/>
    <d v="2020-05-26T00:00:00"/>
    <s v="001001001000 - Собственность"/>
    <d v="2016-05-04T00:00:00"/>
    <s v=""/>
    <n v="129.57461999999995"/>
    <n v="3.0000000000000001E-3"/>
    <s v=" Жилые дома"/>
    <s v="Жилой дом"/>
    <n v="56.3"/>
    <n v="385981.54"/>
    <s v="89226805001"/>
    <s v="431662,РОССИЯ,Мордовия Респ,Ичалковский р-н,,Береговые Сыреси с,Карла Маркса ул,13,,"/>
    <n v="89626405"/>
    <s v=" ставка 0,3"/>
    <x v="14"/>
    <n v="6855.8"/>
  </r>
  <r>
    <s v="13:22:0114001:2672"/>
    <s v="МЕНЬШОВА НИНА АЛЕКСЕЕВНА"/>
    <s v="132201726246"/>
    <d v="2016-06-23T00:00:00"/>
    <d v="2020-03-11T00:00:00"/>
    <s v="1/1"/>
    <n v="1"/>
    <d v="2020-03-11T00:00:00"/>
    <s v="001001001000 - Собственность"/>
    <d v="2016-04-19T00:00:00"/>
    <s v=""/>
    <m/>
    <n v="3.0000000000000001E-3"/>
    <s v=" Жилые дома"/>
    <s v=""/>
    <n v="19.8"/>
    <n v="307088.09999999998"/>
    <s v="89257551000"/>
    <s v="р-н Чамзинский, рп Чамзинка, ул Пролетарская, д 66"/>
    <n v="89657151"/>
    <s v=" ставка 0,3"/>
    <x v="18"/>
    <n v="15509.499999999998"/>
  </r>
  <r>
    <s v="13:10:0302001:764"/>
    <s v="КОЗЛОВА МАРИЯ ЯКОВЛЕВНА"/>
    <s v="525605056413"/>
    <d v="2016-09-13T00:00:00"/>
    <d v="2019-10-26T00:00:00"/>
    <s v="1/1"/>
    <n v="1"/>
    <d v="2019-10-26T00:00:00"/>
    <s v="001001001000 - Собственность"/>
    <d v="2016-08-31T00:00:00"/>
    <s v=""/>
    <m/>
    <n v="3.0000000000000001E-3"/>
    <s v=" Жилые дома"/>
    <s v=""/>
    <n v="17.5"/>
    <n v="119976.5"/>
    <s v="89226805001"/>
    <s v="Республика Мордовия, Ичалковский район, с. Береговые Сыреси, ул. Кооперативная, д. 15"/>
    <n v="89626405"/>
    <s v=" ставка 0,3"/>
    <x v="14"/>
    <n v="6855.8"/>
  </r>
  <r>
    <s v="13:06:0314001:613"/>
    <s v="ЕРЕМКИН ВИКТОР ГРИГОРЬЕВИЧ"/>
    <s v="130600451744"/>
    <d v="2016-09-13T00:00:00"/>
    <d v="2017-01-17T00:00:00"/>
    <s v="1/1"/>
    <n v="1"/>
    <d v="2017-01-17T00:00:00"/>
    <s v="001001001000 - Собственность"/>
    <d v="2016-08-24T00:00:00"/>
    <s v=""/>
    <m/>
    <n v="3.0000000000000001E-3"/>
    <s v=" Жилые дома"/>
    <s v=""/>
    <n v="34.700000000000003"/>
    <n v="220409.54"/>
    <s v="89216863001"/>
    <s v="р-н Дубенский, с Чиндяново, ул Советская, д 6"/>
    <n v="89616463"/>
    <s v=" ставка 0,3"/>
    <x v="20"/>
    <n v="6351.8599423631122"/>
  </r>
  <r>
    <s v="13:23:1114271:268"/>
    <s v="ОРЛОВ АЛЕКСЕЙ ПЕТРОВИЧ"/>
    <s v="132897853090"/>
    <d v="2016-09-07T00:00:00"/>
    <d v="2018-04-26T00:00:00"/>
    <s v="1/6"/>
    <n v="0.16666666666666666"/>
    <d v="2018-04-26T00:00:00"/>
    <s v="001001002000 - Общая долевая собственность"/>
    <d v="2012-06-28T00:00:00"/>
    <s v="13-13/001-13/001/041/2015-1545"/>
    <n v="75.924586584786056"/>
    <n v="3.0000000000000001E-3"/>
    <s v=" Жилые дома"/>
    <s v="Жилой дом"/>
    <n v="63.1"/>
    <n v="731426.17"/>
    <s v="89401669000"/>
    <s v="г Саранск, рп Николаевка, ул Железнодорожная, д 37"/>
    <n v="89701000"/>
    <s v=" ставка 0,3"/>
    <x v="0"/>
    <n v="11591.539936608558"/>
  </r>
  <r>
    <s v="13:23:1001052:778"/>
    <s v="ШИШОВА НАДЕЖДА ПЕТРОВНА"/>
    <s v="132704323959"/>
    <d v="2016-06-17T00:00:00"/>
    <d v="2017-06-03T00:00:00"/>
    <s v="1/1"/>
    <n v="1"/>
    <d v="2017-06-03T00:00:00"/>
    <s v="001001001000 - Собственность"/>
    <d v="2012-06-28T00:00:00"/>
    <s v="13-13-01/119/2012-390"/>
    <n v="16.131780000000038"/>
    <n v="1E-3"/>
    <s v=" Квартиры"/>
    <s v=""/>
    <n v="20.6"/>
    <n v="553857.78"/>
    <s v="89401000000"/>
    <s v="Республика Мордовия, г Саранск, ул Веселовского, д 16, кв 61"/>
    <n v="89701000"/>
    <s v="ставка 0,1"/>
    <x v="0"/>
    <n v="26886.3"/>
  </r>
  <r>
    <s v="13:16:0409001:916"/>
    <s v="ЩИПАКИН АНАТОЛИЙ ИВАНОВИЧ"/>
    <s v="131601981506"/>
    <d v="2016-06-17T00:00:00"/>
    <d v="2020-05-30T00:00:00"/>
    <s v="1/1"/>
    <n v="1"/>
    <d v="2020-05-30T00:00:00"/>
    <s v="001001001000 - Собственность"/>
    <d v="2016-05-30T00:00:00"/>
    <s v=""/>
    <m/>
    <n v="3.0000000000000001E-3"/>
    <s v=" Жилые дома"/>
    <s v=""/>
    <n v="41.2"/>
    <n v="369158.59"/>
    <s v="89240857006"/>
    <s v="Республика Мордовия, Ромодановский район, с. Курмачкасы, ул. Восточная, д. 15"/>
    <n v="89640457"/>
    <s v=" ставка 0,3"/>
    <x v="17"/>
    <n v="8960.1599514563113"/>
  </r>
  <r>
    <s v="13:19:0324003:232"/>
    <s v="Балецкая Анна Егоровна"/>
    <s v="131901247261"/>
    <d v="2015-07-30T00:00:00"/>
    <d v="2016-10-20T00:00:00"/>
    <s v="1/1"/>
    <n v="1"/>
    <d v="2016-10-20T00:00:00"/>
    <s v="001001001000 - Собственность"/>
    <d v="2015-06-05T00:00:00"/>
    <s v=""/>
    <m/>
    <n v="3.0000000000000001E-3"/>
    <s v=" Жилые дома"/>
    <s v=""/>
    <n v="46.4"/>
    <n v="147831.79"/>
    <s v="89249884005"/>
    <s v="Республика Мордовия, Темниковский муниципальный район, Староковыляйское сельское поселение, д. Нижние Борки, ул. Озерная, д. 49"/>
    <n v="89649484"/>
    <s v=" ставка 0,3"/>
    <x v="8"/>
    <n v="3186.029956896552"/>
  </r>
  <r>
    <s v="13:21:0218004:380"/>
    <s v="МОРОЗОВ ФЯРИТ АХМЕТОВИЧ"/>
    <s v="132102139529"/>
    <d v="2016-10-06T00:00:00"/>
    <d v="2020-04-21T00:00:00"/>
    <s v="1/1"/>
    <n v="1"/>
    <d v="2020-04-21T00:00:00"/>
    <s v="001001001000 - Собственность"/>
    <d v="2016-09-07T00:00:00"/>
    <s v=""/>
    <n v="133.98566496644298"/>
    <n v="3.0000000000000001E-3"/>
    <s v=" Жилые дома"/>
    <s v=""/>
    <n v="59.6"/>
    <n v="277275.89"/>
    <s v="89254880001"/>
    <s v="Республика Мордовия, Торбеевский район, с. Татарские Юнки, ул. Молодежная, д. 1а."/>
    <n v="89654480"/>
    <s v=" ставка 0,3"/>
    <x v="5"/>
    <n v="4652.2800335570473"/>
  </r>
  <r>
    <s v="13:08:0211002:187"/>
    <s v="ВАШЛАЕВА ЛЮБОВЬ ПАВЛОВНА"/>
    <s v="130800145127"/>
    <d v="2014-06-04T00:00:00"/>
    <d v="2019-01-15T00:00:00"/>
    <s v="1/1"/>
    <n v="1"/>
    <d v="2019-01-15T00:00:00"/>
    <s v="001001001000 - Собственность"/>
    <d v="2015-10-14T00:00:00"/>
    <s v="13-13-03/031/2014-24"/>
    <m/>
    <n v="3.0000000000000001E-3"/>
    <s v=" Жилые дома"/>
    <s v="Жилой дом"/>
    <n v="42.9"/>
    <n v="140284.29"/>
    <s v="89221820002"/>
    <s v="р-н Зубово-Полянский, д Калиновка, ул Шоссейная, д 44"/>
    <n v="89621420"/>
    <s v=" ставка 0,3"/>
    <x v="4"/>
    <n v="3270.0300699300701"/>
  </r>
  <r>
    <s v="13:04:0312001:780"/>
    <s v="ВДОВИН НИКОЛАЙ ИВАНОВИЧ"/>
    <s v="130400699000"/>
    <d v="2013-04-11T00:00:00"/>
    <d v="2019-05-12T00:00:00"/>
    <s v="1/1"/>
    <n v="1"/>
    <d v="2019-05-12T00:00:00"/>
    <s v="001001001000 - Собственность"/>
    <s v=""/>
    <s v=""/>
    <m/>
    <n v="3.0000000000000001E-3"/>
    <s v=" Жилые дома"/>
    <s v="Жилой дом"/>
    <n v="40.1"/>
    <n v="296402.76"/>
    <s v="89210865001"/>
    <s v="р-н Большеберезниковский, с Старые Найманы, ул Гагарина, д 15"/>
    <n v="89610465"/>
    <s v=" ставка 0,3"/>
    <x v="19"/>
    <n v="7391.5900249376555"/>
  </r>
  <r>
    <s v="13:04:0415001:357"/>
    <s v="КАЧАЕВ ЛЕОНИД ГРИГОРЬЕВИЧ"/>
    <s v="130400621967"/>
    <d v="1996-01-01T00:00:00"/>
    <d v="2020-03-16T00:00:00"/>
    <s v="1/1"/>
    <n v="1"/>
    <d v="2020-03-16T00:00:00"/>
    <s v="001001001000 - Собственность"/>
    <d v="2012-06-28T00:00:00"/>
    <s v=""/>
    <n v="1094.4890946236558"/>
    <n v="3.0000000000000001E-3"/>
    <s v=" Жилые дома"/>
    <s v="Жилой дом"/>
    <n v="111.6"/>
    <n v="660957.69999999995"/>
    <s v="89210840003"/>
    <s v="р-н Большеберезниковский, с Черная Промза, ул Центральная, д 7"/>
    <n v="89610440"/>
    <s v=" ставка 0,3"/>
    <x v="19"/>
    <n v="5922.5600358422935"/>
  </r>
  <r>
    <s v="13:03:0415007:490"/>
    <s v="ГУЛИНА ЕВГЕНИЯ АЛЕКСАНДРОВНА"/>
    <s v="132803471637"/>
    <d v="2015-01-14T00:00:00"/>
    <d v="2016-11-27T00:00:00"/>
    <s v="1/1"/>
    <n v="1"/>
    <d v="2016-11-27T00:00:00"/>
    <s v="001001001000 - Собственность"/>
    <d v="2014-12-17T00:00:00"/>
    <s v=""/>
    <m/>
    <n v="3.0000000000000001E-3"/>
    <s v=" Жилые дома"/>
    <s v="Жилой дом"/>
    <n v="40.700000000000003"/>
    <n v="250856.89"/>
    <s v="89207844005"/>
    <s v="Республика Мордовия, р-н Атяшевский, с. Наборные Сыреси, ул. Пролетарская, д. 9"/>
    <n v="89607444"/>
    <s v=" ставка 0,3"/>
    <x v="21"/>
    <n v="6163.5599508599507"/>
  </r>
  <r>
    <s v="13:09:0305003:376"/>
    <s v="ПЕТРОВ ПЕТР ИВАНОВИЧ"/>
    <s v="130901516843"/>
    <d v="2015-01-14T00:00:00"/>
    <d v="2020-03-16T00:00:00"/>
    <s v="1/1"/>
    <n v="1"/>
    <d v="2020-03-16T00:00:00"/>
    <s v="001001001000 - Собственность"/>
    <d v="2012-06-28T00:00:00"/>
    <s v=""/>
    <m/>
    <n v="3.0000000000000001E-3"/>
    <s v=" Жилые дома"/>
    <s v="жилой дом"/>
    <n v="35.299999999999997"/>
    <n v="206221.54"/>
    <s v="89224836001"/>
    <s v="р-н Инсарский, с Мордовская Паевка, ул Набережная, д 23"/>
    <n v="89624436"/>
    <s v=" ставка 0,3"/>
    <x v="13"/>
    <n v="5841.9699716713885"/>
  </r>
  <r>
    <s v="13:06:0102001:3570"/>
    <s v="РЯБОВ МИХАИЛ АНДРЕЕВИЧ"/>
    <s v="130600379914"/>
    <d v="2015-01-28T00:00:00"/>
    <d v="2020-01-16T00:00:00"/>
    <s v="1/1"/>
    <n v="1"/>
    <d v="2020-01-16T00:00:00"/>
    <s v="001001001000 - Собственность"/>
    <d v="2014-12-29T00:00:00"/>
    <s v=""/>
    <n v="4.6971240239044496"/>
    <n v="3.0000000000000001E-3"/>
    <s v=" Жилые дома"/>
    <s v=""/>
    <n v="50.2"/>
    <n v="392992.71"/>
    <s v="89216810001"/>
    <s v="р-н Дубенский, с Дубенки, ул 30 лет Победы, д 21"/>
    <n v="89616410"/>
    <s v=" ставка 0,3"/>
    <x v="20"/>
    <n v="7828.5400398406373"/>
  </r>
  <r>
    <s v="13:07:0415001:601"/>
    <s v="Зубанков Александр Тимофеевич"/>
    <s v="130700640248"/>
    <d v="2016-09-21T00:00:00"/>
    <d v="2017-06-10T00:00:00"/>
    <s v="1/1"/>
    <n v="1"/>
    <d v="2017-06-10T00:00:00"/>
    <s v="001001001000 - Собственность"/>
    <d v="2016-08-18T00:00:00"/>
    <s v=""/>
    <m/>
    <n v="3.0000000000000001E-3"/>
    <s v=" Жилые дома"/>
    <s v="Жилой дом"/>
    <n v="43.9"/>
    <n v="174855.46"/>
    <s v="89218875001"/>
    <s v="Республика Мордовия, Ельниковский муниципальный район,  Новоямское сельское поселение, с. Новоямская Слобода, ул. Нагорная, д. 1"/>
    <n v="89618475"/>
    <s v=" ставка 0,3"/>
    <x v="9"/>
    <n v="3983.0400911161732"/>
  </r>
  <r>
    <s v="13:22:0202001:2265"/>
    <s v="СЕМЕНОВА ЕВГЕНИЯ МИХАЙЛОВНА"/>
    <s v="132201218845"/>
    <d v="2016-10-05T00:00:00"/>
    <d v="2020-02-20T00:00:00"/>
    <s v="1/1"/>
    <n v="1"/>
    <d v="2020-02-20T00:00:00"/>
    <s v="001001001000 - Собственность"/>
    <d v="2016-09-20T00:00:00"/>
    <s v=""/>
    <n v="75.068855692599698"/>
    <n v="3.0000000000000001E-3"/>
    <s v=" Жилые дома"/>
    <s v="Жилой дом"/>
    <n v="52.7"/>
    <n v="488410.95"/>
    <s v="89257810001"/>
    <s v="р-н Чамзинский, с Апраксино, ул Поселок 1-й, д 15"/>
    <n v="89657410"/>
    <s v=" ставка 0,3"/>
    <x v="18"/>
    <n v="9267.7599620493347"/>
  </r>
  <r>
    <s v="13:24:0103067:152"/>
    <s v="СМЕТНЕВА АННА ИВАНОВНА"/>
    <s v="131900897500"/>
    <d v="2016-09-30T00:00:00"/>
    <d v="2017-12-30T00:00:00"/>
    <s v="1/1"/>
    <n v="1"/>
    <d v="2017-12-30T00:00:00"/>
    <s v="001001001000 - Собственность"/>
    <d v="2012-06-28T00:00:00"/>
    <s v=""/>
    <m/>
    <n v="3.0000000000000001E-3"/>
    <s v=" Жилые дома"/>
    <s v="Жилой дом"/>
    <n v="31"/>
    <n v="562570.64"/>
    <s v="89410000000"/>
    <s v="431350,РОССИЯ,Мордовия Респ,,Ковылкино г,,40 лет Октября ул,6,,"/>
    <n v="89629101"/>
    <s v=" ставка 0,3"/>
    <x v="11"/>
    <n v="18147.439999999999"/>
  </r>
  <r>
    <s v="13:21:0212003:296"/>
    <s v="ИГОШИНА ЛЮБОВЬ МАТВЕЕВНА"/>
    <s v="132100493718"/>
    <d v="2016-10-10T00:00:00"/>
    <d v="2017-03-02T00:00:00"/>
    <s v="1/1"/>
    <n v="1"/>
    <d v="2017-03-02T00:00:00"/>
    <s v="001001001000 - Собственность"/>
    <d v="2012-06-28T00:00:00"/>
    <s v=""/>
    <n v="21.783465436893206"/>
    <n v="3.0000000000000001E-3"/>
    <s v=" Жилые дома"/>
    <s v="жилой дом"/>
    <n v="51.5"/>
    <n v="249299.66"/>
    <s v="89254850001"/>
    <s v="Республика Мордовия, Торбеевский район, с. Никольское, ул. Первомайская, д. 9"/>
    <n v="89654450"/>
    <s v=" ставка 0,3"/>
    <x v="5"/>
    <n v="4840.7700970873784"/>
  </r>
  <r>
    <s v="13:12:0132001:1816"/>
    <s v="СУМЕНКОВ АЛЕКСЕЙ НИКОЛАЕВИЧ"/>
    <s v="132301035958"/>
    <d v="2016-10-12T00:00:00"/>
    <d v="2020-01-01T00:00:00"/>
    <s v="1/1"/>
    <n v="1"/>
    <d v="2020-01-01T00:00:00"/>
    <s v="001001001000 - Собственность"/>
    <d v="2012-06-28T00:00:00"/>
    <s v=""/>
    <m/>
    <n v="3.0000000000000001E-3"/>
    <s v=" Жилые дома"/>
    <s v="жилой дом"/>
    <n v="36.1"/>
    <n v="251824.94"/>
    <s v="89229883001"/>
    <s v="р-н Ковылкинский, с Троицк, ул Победа, д 72"/>
    <n v="89629483"/>
    <s v=" ставка 0,3"/>
    <x v="11"/>
    <n v="6975.7601108033241"/>
  </r>
  <r>
    <s v="13:21:0302004:530"/>
    <s v="ГОРДЕЕВА ТАИСИЯ ВАСИЛЬЕВНА"/>
    <s v="132102691909"/>
    <d v="2003-05-19T00:00:00"/>
    <d v="2018-03-01T00:00:00"/>
    <s v="1/1"/>
    <n v="1"/>
    <d v="2018-03-01T00:00:00"/>
    <s v="001001001000 - Собственность"/>
    <d v="2012-06-28T00:00:00"/>
    <s v=""/>
    <m/>
    <n v="3.0000000000000001E-3"/>
    <s v=" Жилые дома"/>
    <s v="жилой дом"/>
    <n v="46.2"/>
    <n v="208153.18"/>
    <s v="89254805001"/>
    <s v="Республика Мордовия, Торбеевский р-н, с Варжеляй, ул 1-я Советская, д 12"/>
    <n v="89654405"/>
    <s v=" ставка 0,3"/>
    <x v="5"/>
    <n v="4505.4800865800862"/>
  </r>
  <r>
    <s v="13:25:0111115:2917"/>
    <s v="ГАРМАТИЙ ГЕННАДИЙ ПАВЛОВИЧ"/>
    <s v="132407122505"/>
    <d v="2016-07-14T00:00:00"/>
    <d v="2019-10-17T00:00:00"/>
    <s v="1/1"/>
    <n v="1"/>
    <d v="2019-10-17T00:00:00"/>
    <s v="001001001000 - Собственность"/>
    <d v="2012-06-28T00:00:00"/>
    <s v=""/>
    <n v="576.61537083160079"/>
    <n v="1E-3"/>
    <s v=" Квартиры"/>
    <s v=""/>
    <n v="48.1"/>
    <n v="987017.77"/>
    <s v="89420000000"/>
    <s v="Республика Мордовия, р-н Рузаевский, г Рузаевка, ул Солнечная, д 11а, кв 39"/>
    <n v="89643101"/>
    <s v="ставка 0,1"/>
    <x v="2"/>
    <n v="20520.119958419957"/>
  </r>
  <r>
    <s v="13:10:0310004:105"/>
    <s v="ЕЛИСТРАТОВА СВЕТЛАНА ИЛЬИНИЧНА"/>
    <s v="132605283166"/>
    <d v="2016-10-20T00:00:00"/>
    <d v="2018-04-18T00:00:00"/>
    <s v="1/1"/>
    <n v="1"/>
    <d v="2018-04-18T00:00:00"/>
    <s v="001001001000 - Собственность"/>
    <d v="2012-06-28T00:00:00"/>
    <s v=""/>
    <m/>
    <n v="3.0000000000000001E-3"/>
    <s v=" Жилые дома"/>
    <s v="Жилой дом"/>
    <n v="34.299999999999997"/>
    <n v="365876.73"/>
    <s v="89226840004"/>
    <s v="431650,РОССИЯ,Мордовия Респ,Ичалковский р-н,,Верхняя Ладка д,Ленина ул,4,,"/>
    <n v="89626440"/>
    <s v=" ставка 0,3"/>
    <x v="14"/>
    <n v="10666.960058309038"/>
  </r>
  <r>
    <s v="13:23:0903120:251"/>
    <s v="ШАЛИНА ВАЛЕНТИНА МИХАЙЛОВНА"/>
    <s v="132603799607"/>
    <d v="2016-10-21T00:00:00"/>
    <d v="2019-09-29T00:00:00"/>
    <s v="1/1"/>
    <n v="1"/>
    <d v="2019-09-29T00:00:00"/>
    <s v="001001001000 - Собственность"/>
    <d v="2012-06-28T00:00:00"/>
    <s v=""/>
    <n v="360.36581833795015"/>
    <n v="1E-3"/>
    <s v=" Квартиры"/>
    <s v=""/>
    <n v="36.1"/>
    <n v="808025.22"/>
    <s v="89401000000"/>
    <s v="Республика Мордовия, г Саранск, ул Полежаева, д 203, кв 2"/>
    <n v="89701000"/>
    <s v="ставка 0,1"/>
    <x v="0"/>
    <n v="22382.970083102493"/>
  </r>
  <r>
    <s v="13:20:0315002:14"/>
    <s v="Каторова Мария Яковлевна"/>
    <s v="132001301824"/>
    <d v="2003-11-03T00:00:00"/>
    <d v="2013-02-05T00:00:00"/>
    <s v="1/1"/>
    <n v="1"/>
    <d v="2013-02-05T00:00:00"/>
    <s v="001001001000 - Собственность"/>
    <s v=""/>
    <s v="13:20:156/2003:104"/>
    <n v="143.72960348769894"/>
    <n v="3.0000000000000001E-3"/>
    <s v=" Жилые дома"/>
    <s v="Жилой дом"/>
    <n v="69.099999999999994"/>
    <n v="173328.37"/>
    <s v="89251880002"/>
    <s v="Республика Мордовия, Теньгушевский район, д. Малая Шокша, ул. Центральная, д. 1"/>
    <n v="89651480"/>
    <s v=" ставка 0,3"/>
    <x v="10"/>
    <n v="2508.3700434153402"/>
  </r>
  <r>
    <s v="13:06:0309001:492"/>
    <s v="САКАЛКИН МИХАИЛ ВЛАДИМИРОВИЧ"/>
    <s v="130600566738"/>
    <d v="2008-11-12T00:00:00"/>
    <d v="2020-01-11T00:00:00"/>
    <s v="1/1"/>
    <n v="1"/>
    <d v="2020-01-11T00:00:00"/>
    <s v="001001001000 - Собственность"/>
    <s v=""/>
    <s v=""/>
    <m/>
    <n v="3.0000000000000001E-3"/>
    <s v=" Жилые дома"/>
    <s v="Жилой дом"/>
    <n v="40.5"/>
    <n v="230797.76"/>
    <s v="89216840001"/>
    <s v=""/>
    <n v="89616440"/>
    <s v=" ставка 0,3"/>
    <x v="20"/>
    <n v="5698.7101234567899"/>
  </r>
  <r>
    <s v="13:25:0000000:212"/>
    <s v="ЗАХАРОВ ПЕТР НИКОЛАЕВИЧ"/>
    <s v="132400641830"/>
    <d v="2016-03-25T00:00:00"/>
    <d v="2018-03-01T00:00:00"/>
    <s v="1/1"/>
    <n v="1"/>
    <d v="2018-03-01T00:00:00"/>
    <s v="001001001000 - Собственность"/>
    <d v="2012-06-30T00:00:00"/>
    <s v=""/>
    <n v="418.22478000000001"/>
    <n v="3.0000000000000001E-3"/>
    <s v="Гаражи"/>
    <s v=""/>
    <n v="20.8"/>
    <n v="139408.26"/>
    <s v="89420000000"/>
    <s v="Республика Мордовия, г. Рузаевка, Квартал &quot;В&quot;, гараж № 201"/>
    <n v="89643101"/>
    <s v=" ставка 0,3"/>
    <x v="2"/>
    <n v="6702.3201923076922"/>
  </r>
  <r>
    <s v="13:21:0215001:985"/>
    <s v="ЭРЬКИНА ПРАСКОВЬЯ ФЕДОРОВНА"/>
    <s v="132100829647"/>
    <d v="2016-11-11T00:00:00"/>
    <d v="2019-07-05T00:00:00"/>
    <s v="1/1"/>
    <n v="1"/>
    <d v="2019-07-05T00:00:00"/>
    <s v="001001001000 - Собственность"/>
    <d v="2016-10-21T00:00:00"/>
    <s v=""/>
    <m/>
    <n v="3.0000000000000001E-3"/>
    <s v=" Жилые дома"/>
    <s v="Жилой дом"/>
    <n v="36"/>
    <n v="195795"/>
    <s v="89254865001"/>
    <s v="Республика Мордовия, Торбеевский район, с. Салазгорь, ул. Комсомольская, д. 20"/>
    <n v="89654465"/>
    <s v=" ставка 0,3"/>
    <x v="5"/>
    <n v="5438.75"/>
  </r>
  <r>
    <s v="13:22:0114002:4967"/>
    <s v="КАЗАНКОВ ВЛАДИМИР ИВАНОВИЧ"/>
    <s v="132202807184"/>
    <d v="2002-03-05T00:00:00"/>
    <d v="2017-06-09T00:00:00"/>
    <s v="1/1"/>
    <n v="1"/>
    <d v="2017-06-09T00:00:00"/>
    <s v="001001001000 - Собственность"/>
    <s v=""/>
    <s v="13:22:787:0:899:5:А:Н"/>
    <n v="159.22013999999999"/>
    <n v="3.0000000000000001E-3"/>
    <s v="Гаражи"/>
    <s v=""/>
    <n v="16.8"/>
    <n v="53073.38"/>
    <s v="89257551000"/>
    <s v="Республика Мордовия, Чамзинский район, р.п.Чамзинка, в районе бывшего райпромкомбината, бокс 5 №25"/>
    <n v="89657151"/>
    <s v=" ставка 0,3"/>
    <x v="18"/>
    <n v="3159.1297619047618"/>
  </r>
  <r>
    <s v="13:12:0304001:239"/>
    <s v="ДЕМЕНТЬЕВ АЛЕКСАНДР ДМИТРИЕВИЧ"/>
    <s v="131200250876"/>
    <d v="2016-11-03T00:00:00"/>
    <d v="2019-07-29T00:00:00"/>
    <s v="1/1"/>
    <n v="1"/>
    <d v="2019-07-29T00:00:00"/>
    <s v="001001001000 - Собственность"/>
    <d v="2016-10-14T00:00:00"/>
    <s v=""/>
    <m/>
    <n v="3.0000000000000001E-3"/>
    <s v=" Жилые дома"/>
    <s v=""/>
    <n v="32.9"/>
    <n v="201741.48"/>
    <s v="89229844006"/>
    <s v="Республика Мордовия, Ковылкинский район, д. Васильевка, ул. Центральная, д. 9"/>
    <n v="89629444"/>
    <s v=" ставка 0,3"/>
    <x v="11"/>
    <n v="6131.9598784194532"/>
  </r>
  <r>
    <s v="13:25:0000000:264"/>
    <s v="ЖАМОВ АРКАДИЙ ВАЛЕРЬЕВИЧ"/>
    <s v="132404504922"/>
    <d v="2003-11-21T00:00:00"/>
    <d v="2018-08-05T00:00:00"/>
    <s v="1/1"/>
    <n v="1"/>
    <d v="2018-08-05T00:00:00"/>
    <s v="001001001000 - Собственность"/>
    <d v="2012-06-30T00:00:00"/>
    <s v="13:25:221/2003:39"/>
    <n v="409.61796000000004"/>
    <n v="3.0000000000000001E-3"/>
    <s v="Гаражи"/>
    <s v=""/>
    <n v="18.8"/>
    <n v="136539.32"/>
    <s v="89420000000"/>
    <s v="Республика Мордовия, г Рузаевка, ГСК &quot;Северный&quot;  гараж № 403"/>
    <n v="89643101"/>
    <s v=" ставка 0,3"/>
    <x v="2"/>
    <n v="7262.7297872340423"/>
  </r>
  <r>
    <s v="13:02:0207001:507"/>
    <s v="Пугайкин Трафим Андреевич"/>
    <s v="130200353887"/>
    <d v="2016-11-11T00:00:00"/>
    <d v="2019-07-06T00:00:00"/>
    <s v="1/1"/>
    <n v="1"/>
    <d v="2019-07-06T00:00:00"/>
    <s v="001001001000 - Собственность"/>
    <d v="2015-08-04T00:00:00"/>
    <s v=""/>
    <n v="27.867239999999981"/>
    <n v="3.0000000000000001E-3"/>
    <s v=" Жилые дома"/>
    <s v="Жилой дом"/>
    <n v="52.4"/>
    <n v="202811.58"/>
    <s v="89205830001"/>
    <s v="р-н Атюрьевский, с Кишалы, ул Нижняя, д 118"/>
    <n v="89605430"/>
    <s v=" ставка 0,3"/>
    <x v="7"/>
    <n v="3870.45"/>
  </r>
  <r>
    <s v="13:12:0428001:237"/>
    <s v="БОЛКОВА РАВИЛЯ АМРУЛЛОВНА"/>
    <s v="132303321150"/>
    <d v="2006-05-02T00:00:00"/>
    <d v="2020-03-25T00:00:00"/>
    <s v="1/1"/>
    <n v="1"/>
    <d v="2020-03-25T00:00:00"/>
    <s v="001001001000 - Собственность"/>
    <d v="2016-09-21T00:00:00"/>
    <s v=""/>
    <n v="189.54137999999998"/>
    <n v="3.0000000000000001E-3"/>
    <s v=" Жилые дома"/>
    <s v=""/>
    <n v="64.8"/>
    <n v="276627.96000000002"/>
    <s v="89229806009"/>
    <s v="Республика Мордовия, Ковылкинский район, с. Старое Аллагулово, ул. Абсалямова, д. 27"/>
    <n v="89629406"/>
    <s v=" ставка 0,3"/>
    <x v="11"/>
    <n v="4268.9500000000007"/>
  </r>
  <r>
    <s v="13:23:1007035:188"/>
    <s v="УГАРОВ ВЛАДИМИР ЕВГЕНЬЕВИЧ"/>
    <s v="132702515366"/>
    <d v="2016-03-04T00:00:00"/>
    <d v="2018-11-12T00:00:00"/>
    <s v="1/1"/>
    <n v="1"/>
    <d v="2018-11-12T00:00:00"/>
    <s v="001001001000 - Собственность"/>
    <s v=""/>
    <s v=""/>
    <n v="720.38985000000002"/>
    <n v="5.0000000000000001E-3"/>
    <s v="Иные строения, помещения и сооружения"/>
    <s v="нежилое помещение"/>
    <n v="21.1"/>
    <n v="144077.97"/>
    <s v="89401000000"/>
    <s v="Республика Мордовия, г. Саранск, ул. Лодыгина, ПКГО&quot;Спутник-авто&quot;, бокс гаража №74"/>
    <n v="89701000"/>
    <s v=" ставка 0,3"/>
    <x v="0"/>
    <n v="6828.3398104265398"/>
  </r>
  <r>
    <s v="13:23:1104092:5665"/>
    <s v="ЕРЯШЕВ ВЛАДИМИР ФЕДОРОВИЧ"/>
    <s v="132803142495"/>
    <d v="2016-03-03T00:00:00"/>
    <d v="2020-03-18T00:00:00"/>
    <s v="1/1"/>
    <n v="1"/>
    <d v="2020-03-18T00:00:00"/>
    <s v="001001001000 - Собственность"/>
    <d v="2015-09-10T00:00:00"/>
    <s v=""/>
    <n v="1319.4847500000001"/>
    <n v="3.0000000000000001E-3"/>
    <s v="Гаражи"/>
    <s v=""/>
    <n v="42.5"/>
    <n v="439828.25"/>
    <s v="89401000000"/>
    <s v="Республика Мордовия, г. Саранск, ул. Сущинского, ПКГО &quot;Таврия&quot;, бокс гаража №423"/>
    <n v="89701000"/>
    <s v=" ставка 0,3"/>
    <x v="0"/>
    <n v="10348.9"/>
  </r>
  <r>
    <s v="13:13:0201006:175"/>
    <s v="КРИВОВА ЗИНАИДА МИХАЙЛОВНА"/>
    <s v="131300750872"/>
    <d v="2015-09-17T00:00:00"/>
    <d v="2017-06-04T00:00:00"/>
    <s v="1/1"/>
    <n v="1"/>
    <d v="2017-06-04T00:00:00"/>
    <s v="001001001000 - Собственность"/>
    <d v="2015-08-25T00:00:00"/>
    <s v=""/>
    <m/>
    <n v="3.0000000000000001E-3"/>
    <s v=" Жилые дома"/>
    <s v=""/>
    <n v="38.700000000000003"/>
    <n v="556877.52"/>
    <s v="89231805002"/>
    <s v="р-н Кочкуровский, д Внуковка, ул Лесная, д 9"/>
    <n v="89631405"/>
    <s v=" ставка 0,3"/>
    <x v="3"/>
    <n v="14389.599999999999"/>
  </r>
  <r>
    <s v="13:25:0105066:607"/>
    <s v="КОСЫРЕВ СЕРГЕЙ АНАТОЛЬЕВИЧ"/>
    <s v="132405743070"/>
    <d v="2002-10-08T00:00:00"/>
    <d v="2019-02-19T00:00:00"/>
    <s v="1/1"/>
    <n v="1"/>
    <d v="2019-02-19T00:00:00"/>
    <s v="001001001000 - Собственность"/>
    <s v=""/>
    <s v="13:17:1232:0:545:115:А:Н"/>
    <n v="381.67818"/>
    <n v="3.0000000000000001E-3"/>
    <s v="Гаражи"/>
    <s v=""/>
    <n v="16.3"/>
    <n v="127226.06"/>
    <s v="89420000000"/>
    <s v="Республика Мордовия, р-н Рузаевский, г Рузаевка,ГСК-2, пом 115"/>
    <n v="89643101"/>
    <s v=" ставка 0,3"/>
    <x v="2"/>
    <n v="7805.2797546012262"/>
  </r>
  <r>
    <s v="13:23:1001001:1427"/>
    <s v="МАРТЫШКИН АЛЕКСЕЙ ИВАНОВИЧ"/>
    <s v="132705270611"/>
    <d v="2016-03-23T00:00:00"/>
    <d v="2020-01-05T00:00:00"/>
    <s v="1/1"/>
    <n v="1"/>
    <d v="2020-01-05T00:00:00"/>
    <s v="001001001000 - Собственность"/>
    <d v="2016-01-29T00:00:00"/>
    <s v=""/>
    <n v="576.20775000000003"/>
    <n v="3.0000000000000001E-3"/>
    <s v="Гаражи"/>
    <s v=""/>
    <n v="22.4"/>
    <n v="192069.25"/>
    <s v="89401000000"/>
    <s v="Республика Мордовия, г. Саранск, ул. Пушкина, ГК &quot;Свет-3&quot;, бокс гаража №36"/>
    <n v="89701000"/>
    <s v=" ставка 0,3"/>
    <x v="0"/>
    <n v="8574.5200892857156"/>
  </r>
  <r>
    <s v="13:23:0903114:283"/>
    <s v="Якимец Владимир Романович"/>
    <s v="132601195141"/>
    <d v="2015-06-19T00:00:00"/>
    <d v="2017-12-27T00:00:00"/>
    <s v="1/1"/>
    <n v="1"/>
    <d v="2017-12-27T00:00:00"/>
    <s v="001001001000 - Собственность"/>
    <d v="2015-05-25T00:00:00"/>
    <s v=""/>
    <n v="603.66239999999993"/>
    <n v="3.0000000000000001E-3"/>
    <s v="Гаражи"/>
    <s v=""/>
    <n v="16.5"/>
    <n v="201220.8"/>
    <s v="89401000000"/>
    <s v="Республика Мордовия, г. Саранск, ул. Кутузова, ПКГО &quot;Свет&quot;, бокс гаража №187"/>
    <n v="89701000"/>
    <s v=" ставка 0,3"/>
    <x v="0"/>
    <n v="12195.199999999999"/>
  </r>
  <r>
    <s v="13:23:1106065:780"/>
    <s v="ТИШКОВ ВЛАДИМИР АЛЕКСАНДРОВИЧ"/>
    <s v="132604263921"/>
    <d v="2016-08-03T00:00:00"/>
    <d v="2020-05-22T00:00:00"/>
    <s v="1/1"/>
    <n v="1"/>
    <d v="2020-05-22T00:00:00"/>
    <s v="001001001000 - Собственность"/>
    <d v="2015-11-12T00:00:00"/>
    <s v=""/>
    <n v="667.7328"/>
    <n v="3.0000000000000001E-3"/>
    <s v="Гаражи"/>
    <s v=""/>
    <n v="17"/>
    <n v="222577.6"/>
    <s v="89401000000"/>
    <s v="Республика Мордовия, г. Саранск, пр-кт Ленина, ГК &quot;Надежда&quot;, бокс гаража №105"/>
    <n v="89701000"/>
    <s v=" ставка 0,3"/>
    <x v="0"/>
    <n v="13092.800000000001"/>
  </r>
  <r>
    <s v="13:12:0618001:263"/>
    <s v="Байкова Анна Егоровна"/>
    <s v="132394366942"/>
    <d v="2016-11-23T00:00:00"/>
    <d v="2016-12-12T00:00:00"/>
    <s v="1/1"/>
    <n v="1"/>
    <d v="2016-12-12T00:00:00"/>
    <s v="001001001000 - Собственность"/>
    <d v="2012-06-28T00:00:00"/>
    <s v=""/>
    <m/>
    <n v="3.0000000000000001E-3"/>
    <s v=" Жилые дома"/>
    <s v="Жилой дом"/>
    <n v="13.7"/>
    <n v="64953.62"/>
    <s v="89229849001"/>
    <s v="Республика Мордовия, Ковылкинский р-н, с Новое Мамангино, ул Центральная, д 15"/>
    <n v="89629449"/>
    <s v=" ставка 0,3"/>
    <x v="11"/>
    <n v="4741.1401459854023"/>
  </r>
  <r>
    <s v="13:20:0107004:543"/>
    <s v="Бирюков Николай Иванович"/>
    <s v="132000119570"/>
    <d v="2016-11-23T00:00:00"/>
    <d v="2017-07-13T00:00:00"/>
    <s v="1/1"/>
    <n v="1"/>
    <d v="2017-07-13T00:00:00"/>
    <s v="001001001000 - Собственность"/>
    <d v="2016-11-10T00:00:00"/>
    <s v=""/>
    <n v="273.66557283154123"/>
    <n v="3.0000000000000001E-3"/>
    <s v=" Жилые дома"/>
    <s v=""/>
    <n v="83.7"/>
    <n v="226565.86"/>
    <s v="89251840001"/>
    <s v="р-н Теньгушевский, с Нароватово, ул Шмидта, д 11"/>
    <n v="89651440"/>
    <s v=" ставка 0,3"/>
    <x v="10"/>
    <n v="2706.8800477897248"/>
  </r>
  <r>
    <s v="13:12:0303006:157"/>
    <s v="КУРОЧКИНА ТАТЬЯНА ВАСИЛЬЕВНА"/>
    <s v="132301847170"/>
    <d v="2015-01-21T00:00:00"/>
    <d v="2016-01-29T00:00:00"/>
    <s v="1/1"/>
    <n v="1"/>
    <d v="2016-01-29T00:00:00"/>
    <s v="001001001000 - Собственность"/>
    <d v="2012-06-28T00:00:00"/>
    <s v="13-13/003-03/001/2015-32"/>
    <m/>
    <n v="3.0000000000000001E-3"/>
    <s v=" Жилые дома"/>
    <s v="жилой дом"/>
    <n v="29.3"/>
    <n v="139945"/>
    <s v="89229806006"/>
    <s v="р-н Ковылкинский, с Сутягино, ул Озерная, д 43"/>
    <n v="89629406"/>
    <s v=" ставка 0,3"/>
    <x v="11"/>
    <n v="4776.2798634812289"/>
  </r>
  <r>
    <s v="13:03:0104009:1893"/>
    <s v="ТРЕМЯСКИНА ОЛЬГА ДМИТРИЕВНА"/>
    <s v="130300462209"/>
    <d v="2015-01-28T00:00:00"/>
    <d v="2020-05-09T00:00:00"/>
    <s v="1/1"/>
    <n v="1"/>
    <d v="2020-05-09T00:00:00"/>
    <s v="001001001000 - Собственность"/>
    <d v="2012-06-28T00:00:00"/>
    <s v=""/>
    <n v="1737.0105992936806"/>
    <n v="3.0000000000000001E-3"/>
    <s v=" Жилые дома"/>
    <s v="жилой дом"/>
    <n v="80.7"/>
    <n v="1522006.03"/>
    <s v="89207551000"/>
    <s v="Республика Мордовия, Атяшевский р-н, рп Атяшево, пер Советский, д 1"/>
    <n v="89607151"/>
    <s v=" ставка 0,3"/>
    <x v="21"/>
    <n v="18860.049938042132"/>
  </r>
  <r>
    <s v="13:17:0117001:3473"/>
    <s v="КУЛАЕВ РАИС МУХАРЬЯМОВИЧ"/>
    <s v="132403863742"/>
    <d v="2015-02-11T00:00:00"/>
    <d v="2020-05-04T00:00:00"/>
    <s v="1/1"/>
    <n v="1"/>
    <d v="2020-05-04T00:00:00"/>
    <s v="001001001000 - Собственность"/>
    <d v="2012-06-28T00:00:00"/>
    <s v=""/>
    <n v="1264.75712609375"/>
    <n v="3.0000000000000001E-3"/>
    <s v=" Жилые дома"/>
    <s v="жилой дом"/>
    <n v="76.8"/>
    <n v="1208126.21"/>
    <s v="89243868001"/>
    <s v="р-н Рузаевский, с Татарская Пишля, ул Советская, д 183"/>
    <n v="89643468"/>
    <s v=" ставка 0,3"/>
    <x v="2"/>
    <n v="15730.810026041667"/>
  </r>
  <r>
    <s v="13:19:0209005:57"/>
    <s v="ТРЕГУЛОВА РЯШИДЯ ТАГИРОВНА"/>
    <s v="131902457060"/>
    <d v="2012-06-05T00:00:00"/>
    <d v="2018-05-04T00:00:00"/>
    <s v="1/1"/>
    <n v="1"/>
    <d v="2018-05-04T00:00:00"/>
    <s v="001001001000 - Собственность"/>
    <d v="2012-06-28T00:00:00"/>
    <s v=""/>
    <m/>
    <n v="3.0000000000000001E-3"/>
    <s v=" Жилые дома"/>
    <s v="жилой дом"/>
    <n v="41.3"/>
    <n v="140415.46"/>
    <s v="89249888012"/>
    <s v="р-н Темниковский, д Идеево, ул Запрудная, д 19"/>
    <n v="89649488"/>
    <s v=" ставка 0,3"/>
    <x v="8"/>
    <n v="3399.8900726392253"/>
  </r>
  <r>
    <s v="13:23:1101099:1498"/>
    <s v="ЧЕТАЙКИНА ВАЛЕНТИНА НИКОЛАЕВНА"/>
    <s v="132801767685"/>
    <d v="2018-12-18T00:00:00"/>
    <d v="2020-03-05T00:00:00"/>
    <s v="1/1"/>
    <n v="1"/>
    <d v="2020-03-05T00:00:00"/>
    <s v="001001001000 - Собственность"/>
    <d v="2015-10-05T00:00:00"/>
    <s v=""/>
    <n v="386.15805"/>
    <n v="1E-3"/>
    <s v=" Квартиры"/>
    <s v=""/>
    <n v="33.5"/>
    <n v="958244.05"/>
    <s v="89401000000"/>
    <s v="г Саранск, ул Т.Бибиной, д 3/4, кв 63"/>
    <n v="89701000"/>
    <s v="ставка 0,1"/>
    <x v="0"/>
    <n v="28604.300000000003"/>
  </r>
  <r>
    <s v="13:12:0305001:294"/>
    <s v="КОЛЕМАСКИН АЛЕКСАНДР СЕМЕНОВИЧ"/>
    <s v="131200021072"/>
    <d v="1995-11-15T00:00:00"/>
    <d v="2019-01-12T00:00:00"/>
    <s v="1/1"/>
    <n v="1"/>
    <d v="2019-01-12T00:00:00"/>
    <s v="001001001000 - Собственность"/>
    <d v="2012-06-28T00:00:00"/>
    <s v=""/>
    <m/>
    <n v="3.0000000000000001E-3"/>
    <s v=" Жилые дома"/>
    <s v="Жилой дом"/>
    <n v="20"/>
    <n v="104832.8"/>
    <s v="89229818005"/>
    <s v="Республика Мордовия, Ковылкинский район, с. Волгапино, ул. Советская, д. 63"/>
    <n v="89629418"/>
    <s v=" ставка 0,3"/>
    <x v="11"/>
    <n v="5241.6400000000003"/>
  </r>
  <r>
    <s v="13:18:0123001:2918"/>
    <s v="МАРКЕЛОВА ЛЮДМИЛА НИКОЛАЕВНА"/>
    <s v="131800169546"/>
    <d v="2016-12-14T00:00:00"/>
    <d v="2020-04-24T00:00:00"/>
    <s v="1/1"/>
    <n v="1"/>
    <d v="2020-04-24T00:00:00"/>
    <s v="001001001000 - Собственность"/>
    <d v="2012-06-28T00:00:00"/>
    <s v=""/>
    <n v="1436.9918675247525"/>
    <n v="3.0000000000000001E-3"/>
    <s v=" Жилые дома"/>
    <s v="Жилой дом"/>
    <n v="121.2"/>
    <n v="815371.79"/>
    <s v="89246884001"/>
    <s v="р-н Старошайговский, с Старое Шайгово, ул Больничная, д 62"/>
    <n v="89646484"/>
    <s v=" ставка 0,3"/>
    <x v="1"/>
    <n v="6727.4900165016506"/>
  </r>
  <r>
    <s v="13:03:0406006:347"/>
    <s v="ДЕРОВА РАИСА ГРИГОРЬЕВНА"/>
    <s v="130302170346"/>
    <d v="2016-12-26T00:00:00"/>
    <d v="2019-07-23T00:00:00"/>
    <s v="1/1"/>
    <n v="1"/>
    <d v="2019-07-23T00:00:00"/>
    <s v="001001001000 - Собственность"/>
    <d v="2012-06-28T00:00:00"/>
    <s v=""/>
    <n v="77.393731418439714"/>
    <n v="1E-3"/>
    <s v=" Квартиры"/>
    <s v=""/>
    <n v="28.2"/>
    <n v="266158.93"/>
    <s v="89207844017"/>
    <s v="р-н Атяшевский, с Чукалы-на-Вежне, ул Красная Слобода, д 7, пом 3"/>
    <n v="89607444"/>
    <s v="ставка 0,1"/>
    <x v="21"/>
    <n v="9438.2599290780145"/>
  </r>
  <r>
    <s v="13:10:0118002:1328"/>
    <s v="ПРОНЧАТОВ ИВАН ВАСИЛЬЕВИЧ"/>
    <s v="131000030464"/>
    <d v="2016-12-22T00:00:00"/>
    <d v="2020-02-03T00:00:00"/>
    <s v="1/1"/>
    <n v="1"/>
    <d v="2020-02-03T00:00:00"/>
    <s v="001001001000 - Собственность"/>
    <d v="2016-06-02T00:00:00"/>
    <s v=""/>
    <m/>
    <n v="3.0000000000000001E-3"/>
    <s v=" Жилые дома"/>
    <s v=""/>
    <n v="46.4"/>
    <n v="563811.04"/>
    <s v="89226880002"/>
    <s v="431630,РОССИЯ,Мордовия Респ,Ичалковский р-н,,Баево с,1 Мая ул,50,,"/>
    <n v="89626480"/>
    <s v=" ставка 0,3"/>
    <x v="14"/>
    <n v="12151.1"/>
  </r>
  <r>
    <s v="13:21:0101001:131"/>
    <s v="СУББОТИН ВИКТОР АЛЕКСЕЕВИЧ"/>
    <s v="132100707906"/>
    <d v="2001-07-21T00:00:00"/>
    <d v="2018-11-08T00:00:00"/>
    <s v="1/1"/>
    <n v="1"/>
    <d v="2018-11-08T00:00:00"/>
    <s v="001001001000 - Собственность"/>
    <d v="2012-06-28T00:00:00"/>
    <s v=""/>
    <m/>
    <n v="3.0000000000000001E-3"/>
    <s v=" Жилые дома"/>
    <s v="жилой дом"/>
    <n v="35.5"/>
    <n v="640031.98"/>
    <s v="89254551000"/>
    <s v="р-н Торбеевский, рп Торбеево, ул Дорофеева, д 28"/>
    <n v="89654151"/>
    <s v=" ставка 0,3"/>
    <x v="5"/>
    <n v="18029.06985915493"/>
  </r>
  <r>
    <s v="13:22:0115010:2020"/>
    <s v="ТИХОМИРОВА НАДЕЖДА АЛФЕЕВНА"/>
    <s v="132200812541"/>
    <d v="2015-12-31T00:00:00"/>
    <d v="2019-04-02T00:00:00"/>
    <s v="1/1"/>
    <n v="1"/>
    <d v="2019-04-02T00:00:00"/>
    <s v="001001001000 - Собственность"/>
    <s v=""/>
    <s v=""/>
    <n v="264.33044234604108"/>
    <n v="1E-3"/>
    <s v=" Квартиры"/>
    <s v=""/>
    <n v="34.1"/>
    <n v="639267.24"/>
    <s v="89257555000"/>
    <s v="Республика Мордовия, р-н Чамзинский, рп Комсомольский, мкр 2-й, д 31, кв 61"/>
    <n v="89657155"/>
    <s v="ставка 0,1"/>
    <x v="18"/>
    <n v="18746.839882697946"/>
  </r>
  <r>
    <s v="13:25:0110099:466"/>
    <s v="АБАЕВА ГАЛИЯ ИЛЬДАРОВНА"/>
    <s v="132436513101"/>
    <d v="2014-11-27T00:00:00"/>
    <d v="2016-02-22T00:00:00"/>
    <s v="13/30"/>
    <n v="0.43333333333333335"/>
    <d v="2016-02-22T00:00:00"/>
    <s v="001001002000 - Общая долевая собственность"/>
    <d v="2015-12-24T00:00:00"/>
    <s v=""/>
    <n v="509.03798400000005"/>
    <n v="3.0000000000000001E-3"/>
    <s v="Часть жилого дома"/>
    <s v=""/>
    <n v="42.4"/>
    <n v="741181.68"/>
    <s v="89420000000"/>
    <s v="г Рузаевка, ул Инсарская 1-я, д 3, пом 2"/>
    <n v="89643101"/>
    <s v=" ставка 0,3"/>
    <x v="2"/>
    <n v="17480.7"/>
  </r>
  <r>
    <s v="13:25:0111115:4405"/>
    <s v="РОДИНА МАРИЯ МИХАЙЛОВНА"/>
    <s v="132403475203"/>
    <d v="2015-03-17T00:00:00"/>
    <d v="2020-04-15T00:00:00"/>
    <s v="1/1"/>
    <n v="1"/>
    <d v="2020-04-15T00:00:00"/>
    <s v="001001001000 - Собственность"/>
    <d v="2014-11-18T00:00:00"/>
    <s v=""/>
    <n v="424.89915000000002"/>
    <n v="1E-3"/>
    <s v=" Квартиры"/>
    <s v=""/>
    <n v="39.5"/>
    <n v="860693.15"/>
    <s v="89420000000"/>
    <s v="г Рузаевка, ул Дружбы Народов, д 6, кв 93"/>
    <n v="89643101"/>
    <s v="ставка 0,1"/>
    <x v="2"/>
    <n v="21789.7"/>
  </r>
  <r>
    <s v="13:01:0132018:792"/>
    <s v="ТЕНЬКОВА МАРИЯ ИВАНОВНА"/>
    <s v="130100305030"/>
    <d v="2015-11-06T00:00:00"/>
    <d v="2020-04-30T00:00:00"/>
    <s v="1/1"/>
    <n v="1"/>
    <d v="2020-04-30T00:00:00"/>
    <s v="001001001000 - Собственность"/>
    <d v="2015-10-23T00:00:00"/>
    <s v=""/>
    <n v="454.46787834710744"/>
    <n v="1E-3"/>
    <s v=" Квартиры"/>
    <s v=""/>
    <n v="48.4"/>
    <n v="774515.68"/>
    <s v="89203501000"/>
    <s v="Республика Мордовия, р-н Ардатовский, г Ардатов, мкр 1-й, д 42, кв 20"/>
    <n v="89603101"/>
    <s v="ставка 0,1"/>
    <x v="22"/>
    <n v="16002.39008264463"/>
  </r>
  <r>
    <s v="13:14:0412001:449"/>
    <s v="Немоляева Валентина Порфирьевна"/>
    <s v="131402216500"/>
    <d v="2016-12-29T00:00:00"/>
    <d v="2019-10-10T00:00:00"/>
    <s v="1/1"/>
    <n v="1"/>
    <d v="2019-10-10T00:00:00"/>
    <s v="001001001000 - Собственность"/>
    <d v="2012-06-28T00:00:00"/>
    <s v=""/>
    <m/>
    <n v="3.0000000000000001E-3"/>
    <s v=" Жилые дома"/>
    <s v="жилой дом"/>
    <n v="22.7"/>
    <n v="112588.6"/>
    <s v="89234872005"/>
    <s v="р-н Краснослободский, с Новое Зубарево, ул Ленина, д 29"/>
    <n v="89634472"/>
    <s v=" ставка 0,3"/>
    <x v="6"/>
    <n v="4959.8502202643176"/>
  </r>
  <r>
    <s v="13:23:0904217:2040"/>
    <s v="КОЛАТУХИНА НИНА ИВАНОВНА"/>
    <s v="132805246482"/>
    <d v="2015-03-18T00:00:00"/>
    <d v="2018-07-27T00:00:00"/>
    <s v="1/1"/>
    <n v="1"/>
    <d v="2018-07-27T00:00:00"/>
    <s v="001001001000 - Собственность"/>
    <s v=""/>
    <s v=""/>
    <n v="592.60356999999999"/>
    <n v="1E-3"/>
    <s v=" Квартиры"/>
    <s v=""/>
    <n v="36.9"/>
    <n v="1293909.57"/>
    <s v="89401000000"/>
    <s v="г Саранск, ул Гагарина, д 98, кв 15"/>
    <n v="89701000"/>
    <s v="ставка 0,1"/>
    <x v="0"/>
    <n v="35065.300000000003"/>
  </r>
  <r>
    <s v="13:23:1101097:560"/>
    <s v="Селедкова Елизавета Александровна"/>
    <s v="132704686737"/>
    <d v="2014-02-27T00:00:00"/>
    <d v="2018-10-21T00:00:00"/>
    <s v="1/1"/>
    <n v="1"/>
    <d v="2018-10-21T00:00:00"/>
    <s v="001001001000 - Собственность"/>
    <s v=""/>
    <s v="13-13-01/316/2007-549"/>
    <m/>
    <n v="1E-3"/>
    <s v="Комнаты"/>
    <s v=""/>
    <n v="8.9"/>
    <n v="255939.26"/>
    <s v="89401000000"/>
    <s v="г Саранск, б-р Эрьзи, д 21, к 55"/>
    <n v="89701000"/>
    <s v="ставка 0,1"/>
    <x v="0"/>
    <n v="28757.220224719102"/>
  </r>
  <r>
    <s v="13:14:0101055:60"/>
    <s v="ТАРАСКИН НИКОЛАЙ ИВАНОВИЧ"/>
    <s v="131401581412"/>
    <d v="2016-12-27T00:00:00"/>
    <d v="2018-12-15T00:00:00"/>
    <s v="1/1"/>
    <n v="1"/>
    <d v="2018-12-15T00:00:00"/>
    <s v="001001001000 - Собственность"/>
    <d v="2012-06-28T00:00:00"/>
    <s v=""/>
    <n v="187.79828790940769"/>
    <n v="1E-3"/>
    <s v=" Квартиры"/>
    <s v=""/>
    <n v="28.7"/>
    <n v="619518.49"/>
    <s v="89234501000"/>
    <s v="Республика Мордовия, р-н Краснослободский, г Краснослободск, ул Калинина, д 32, кв 3"/>
    <n v="89634101"/>
    <s v="ставка 0,1"/>
    <x v="6"/>
    <n v="21586.010104529618"/>
  </r>
  <r>
    <s v="13:23:1006059:294"/>
    <s v="БИКМУРЗИНА НУРИЯ НЕТФУЛЛОВНА"/>
    <s v="132700783137"/>
    <d v="2015-04-28T00:00:00"/>
    <d v="2020-05-16T00:00:00"/>
    <s v="1/1"/>
    <n v="1"/>
    <d v="2020-05-16T00:00:00"/>
    <s v="001001001000 - Собственность"/>
    <d v="2012-12-10T00:00:00"/>
    <s v=""/>
    <n v="609.34896000000003"/>
    <n v="3.0000000000000001E-3"/>
    <s v="Гаражи"/>
    <s v=""/>
    <n v="19.8"/>
    <n v="203116.32"/>
    <s v="89401000000"/>
    <s v="Республика Мордовия, г. Саранск, ул. Лодыгина, ГК &quot;энергетик&quot;, бокс 140"/>
    <n v="89701000"/>
    <s v=" ставка 0,3"/>
    <x v="0"/>
    <n v="10258.4"/>
  </r>
  <r>
    <s v="13:14:0219008:74"/>
    <s v="АНТИПОВ ВЛАДИМИР ИЛЬИЧ"/>
    <s v="131400641404"/>
    <d v="2015-07-14T00:00:00"/>
    <d v="2020-05-30T00:00:00"/>
    <s v="1/1"/>
    <n v="1"/>
    <d v="2020-05-30T00:00:00"/>
    <s v="001001001000 - Собственность"/>
    <d v="2014-05-16T00:00:00"/>
    <s v=""/>
    <n v="98028.684000000008"/>
    <n v="5.0000000000000001E-3"/>
    <s v="Иные строения, помещения и сооружения"/>
    <s v="Здание семейной молочной животноводческой фермы"/>
    <n v="1404"/>
    <n v="19605736.800000001"/>
    <s v="89234820002"/>
    <s v=",РОССИЯ,Мордовия Респ,Краснослободский р-н,,Литва д, , ,,"/>
    <n v="89634420"/>
    <s v=" ставка 0,3"/>
    <x v="6"/>
    <n v="13964.2"/>
  </r>
  <r>
    <s v="13:13:0110001:2187"/>
    <s v="КИУШКИНА ЕКАТЕРИНА ВАСИЛЬЕВНА"/>
    <s v="131300350063"/>
    <d v="2015-08-14T00:00:00"/>
    <d v="2020-04-13T00:00:00"/>
    <s v="1/1"/>
    <n v="1"/>
    <d v="2020-04-13T00:00:00"/>
    <s v="001001001000 - Собственность"/>
    <s v=""/>
    <s v=""/>
    <m/>
    <n v="3.0000000000000001E-3"/>
    <s v=" Жилые дома"/>
    <s v=""/>
    <n v="37.299999999999997"/>
    <n v="429972.02"/>
    <s v="89231857001"/>
    <s v="р-н Кочкуровский, с Подлесная Тавла, ул Од Веле, д 41"/>
    <n v="89631457"/>
    <s v=" ставка 0,3"/>
    <x v="3"/>
    <n v="11527.400000000001"/>
  </r>
  <r>
    <s v="13:21:0101018:91"/>
    <s v="КИСЕЛЬКОВ КАМИЛЬ НИЗАМЕТДИНОВИЧ"/>
    <s v="772382405814"/>
    <d v="2015-07-15T00:00:00"/>
    <d v="2015-09-04T00:00:00"/>
    <s v="1/1"/>
    <n v="1"/>
    <d v="2015-09-04T00:00:00"/>
    <s v="001001001000 - Собственность"/>
    <d v="2012-06-28T00:00:00"/>
    <s v=""/>
    <m/>
    <n v="3.0000000000000001E-3"/>
    <s v=" Жилые дома"/>
    <s v="Жилой дом"/>
    <n v="47.8"/>
    <n v="838654.82"/>
    <s v="89254551000"/>
    <s v="р-н Торбеевский, рп Торбеево, ул Девятаева, д 34"/>
    <n v="89654151"/>
    <s v=" ставка 0,3"/>
    <x v="5"/>
    <n v="17545.079916317991"/>
  </r>
  <r>
    <s v="13:22:0114001:1784"/>
    <s v="АРКАЕВ ИВАН ВАСИЛЬЕВИЧ"/>
    <s v="132202603800"/>
    <d v="2016-06-17T00:00:00"/>
    <d v="2019-09-01T00:00:00"/>
    <s v="1/1"/>
    <n v="1"/>
    <d v="2019-09-01T00:00:00"/>
    <s v="001001001000 - Собственность"/>
    <d v="2012-06-28T00:00:00"/>
    <s v=""/>
    <n v="606.42675934579449"/>
    <n v="3.0000000000000001E-3"/>
    <s v=" Жилые дома"/>
    <s v="жилой дом"/>
    <n v="64.2"/>
    <n v="913910.75"/>
    <s v="89257551000"/>
    <s v="р-н Чамзинский, рп Чамзинка, ул Набережная, д 25"/>
    <n v="89657151"/>
    <s v=" ставка 0,3"/>
    <x v="18"/>
    <n v="14235.369937694704"/>
  </r>
  <r>
    <s v="13:12:0211001:627"/>
    <s v="КАНИЩЕВА ТАТЬЯНА ПАВЛОВНА"/>
    <s v="132303168752"/>
    <d v="2016-04-08T00:00:00"/>
    <d v="2018-02-20T00:00:00"/>
    <s v="1/1"/>
    <n v="1"/>
    <d v="2018-02-20T00:00:00"/>
    <s v="001001001000 - Собственность"/>
    <d v="2015-12-25T00:00:00"/>
    <s v=""/>
    <n v="210.24399848197342"/>
    <n v="1E-3"/>
    <s v=" Квартиры"/>
    <s v=""/>
    <n v="52.7"/>
    <n v="338833.6"/>
    <s v="89229830001"/>
    <s v="р-н Ковылкинский, п Красная Пресня, ул Молодежная, д 16, кв 2"/>
    <n v="89629430"/>
    <s v="ставка 0,1"/>
    <x v="11"/>
    <n v="6429.4800759013278"/>
  </r>
  <r>
    <s v="13:14:0404001:540"/>
    <s v="Адраева Евдокия Григорьевна"/>
    <s v="131403102760"/>
    <d v="2015-12-19T00:00:00"/>
    <d v="2020-05-25T00:00:00"/>
    <s v="1/1"/>
    <n v="1"/>
    <d v="2020-05-25T00:00:00"/>
    <s v="001001001000 - Собственность"/>
    <s v=""/>
    <s v=""/>
    <m/>
    <n v="3.0000000000000001E-3"/>
    <s v=" Жилые дома"/>
    <s v="Жилой дом"/>
    <n v="37.299999999999997"/>
    <n v="200501.3"/>
    <s v="89234812001"/>
    <s v="Республика Мордовия, Краснослободский р-н, с Ефаево, ул Горького, д 22"/>
    <n v="89634412"/>
    <s v=" ставка 0,3"/>
    <x v="6"/>
    <n v="5375.3699731903489"/>
  </r>
  <r>
    <s v="13:10:0309001:960"/>
    <s v="ТЯВКИН АНАТОЛИЙ ГРИГОРЬЕВИЧ"/>
    <s v="132702736421"/>
    <d v="2016-05-10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Жилой дом"/>
    <n v="38.700000000000003"/>
    <n v="398114.25"/>
    <s v="89226840001"/>
    <s v="431650,РОССИЯ,Мордовия Респ,Ичалковский р-н,,Лада с,Тельмана ул,36,,"/>
    <n v="89626440"/>
    <s v=" ставка 0,3"/>
    <x v="14"/>
    <n v="10287.18992248062"/>
  </r>
  <r>
    <s v="13:06:0206001:713"/>
    <s v="ДЫРИНА АННА МИХАЙЛОВНА"/>
    <s v="130600794621"/>
    <d v="2016-04-13T00:00:00"/>
    <d v="2020-05-17T00:00:00"/>
    <s v="1/1"/>
    <n v="1"/>
    <d v="2020-05-17T00:00:00"/>
    <s v="001001001000 - Собственность"/>
    <d v="2016-03-25T00:00:00"/>
    <s v=""/>
    <m/>
    <n v="3.0000000000000001E-3"/>
    <s v=" Жилые дома"/>
    <s v=""/>
    <n v="43.4"/>
    <n v="317952.74"/>
    <s v="89216830001"/>
    <s v="р-н Дубенский, с Кочкурово, ул Первомайская, д 31"/>
    <n v="89616430"/>
    <s v=" ставка 0,3"/>
    <x v="20"/>
    <n v="7326.1"/>
  </r>
  <r>
    <s v="13:23:0903163:469"/>
    <s v="ЗИНЬКИНА ЕФИМИЯ СЕРГЕЕВНА"/>
    <s v="132613224206"/>
    <d v="2016-08-05T00:00:00"/>
    <d v="2017-02-01T00:00:00"/>
    <s v="1/1"/>
    <n v="1"/>
    <d v="2017-02-01T00:00:00"/>
    <s v="001001001000 - Собственность"/>
    <d v="2016-08-10T00:00:00"/>
    <s v="13-13/000-13/001/053/2016-767"/>
    <n v="1006.0600000000001"/>
    <n v="5.0000000000000001E-3"/>
    <s v="Иные строения, помещения и сооружения"/>
    <s v="Сарай"/>
    <n v="18.7"/>
    <n v="201212"/>
    <s v="89401000000"/>
    <s v="Республика Мордовия, г. Саранск, ул. Гагарина, д. 21"/>
    <n v="89701000"/>
    <s v=" ставка 0,3"/>
    <x v="0"/>
    <n v="10760"/>
  </r>
  <r>
    <s v="13:23:1202002:1720"/>
    <s v="ЛЯПИН ВАСИЛИЙ ВАСИЛЬЕВИЧ"/>
    <s v="132808097172"/>
    <d v="2016-12-09T00:00:00"/>
    <d v="2020-01-02T00:00:00"/>
    <s v="1/1"/>
    <n v="1"/>
    <d v="2020-01-02T00:00:00"/>
    <s v="001001001000 - Собственность"/>
    <d v="2016-12-01T00:00:00"/>
    <s v=""/>
    <n v="35263.146240000002"/>
    <n v="3.0000000000000001E-3"/>
    <s v=" Жилые дома"/>
    <s v=""/>
    <n v="621.20000000000005"/>
    <n v="12783302.08"/>
    <s v="89401666002"/>
    <s v="Республика Мордовия, г. Саранск, с. Макаровка, ул. Полевая"/>
    <n v="89701000"/>
    <s v=" ставка 0,3"/>
    <x v="0"/>
    <n v="20578.399999999998"/>
  </r>
  <r>
    <s v="13:19:0320002:964"/>
    <s v="ПОРТНОВ АЛЕКСАНДР ЕГОРОВИЧ"/>
    <s v="131900715911"/>
    <d v="2004-04-16T00:00:00"/>
    <d v="2017-02-27T00:00:00"/>
    <s v="1/1"/>
    <n v="1"/>
    <d v="2017-02-27T00:00:00"/>
    <s v="001001001000 - Собственность"/>
    <d v="2012-06-28T00:00:00"/>
    <s v=""/>
    <m/>
    <n v="3.0000000000000001E-3"/>
    <s v=" Жилые дома"/>
    <s v="Жилой дом"/>
    <n v="20.6"/>
    <n v="64366.14"/>
    <s v="89249868001"/>
    <s v="р-н Темниковский, с Пурдошки, ул Садовая, д 12"/>
    <n v="89649468"/>
    <s v=" ставка 0,3"/>
    <x v="8"/>
    <n v="3124.5699029126213"/>
  </r>
  <r>
    <s v="13:08:0230003:189"/>
    <s v="КОЛЕСНИКОВ ВИКТОР ПЕТРОВИЧ"/>
    <s v="130801895122"/>
    <d v="2016-12-07T00:00:00"/>
    <d v="2019-07-29T00:00:00"/>
    <s v="1/1"/>
    <n v="1"/>
    <d v="2019-07-29T00:00:00"/>
    <s v="001001001000 - Собственность"/>
    <d v="2016-11-01T00:00:00"/>
    <s v=""/>
    <m/>
    <n v="3.0000000000000001E-3"/>
    <s v=" Жилые дома"/>
    <s v="Жилой дом"/>
    <n v="46.5"/>
    <n v="41420.81"/>
    <s v="89221888003"/>
    <s v="Республика Мордовия, Зубово-Полянский район, с. Покассы, ул. Заречная, д. 69"/>
    <n v="89621488"/>
    <s v=" ставка 0,3"/>
    <x v="4"/>
    <n v="890.7701075268817"/>
  </r>
  <r>
    <s v="13:08:0307001:639"/>
    <s v="БОГДАШКИНА ЕФРОСИНЬЯ ИВАНОВНА"/>
    <s v="130802579497"/>
    <d v="2016-11-29T00:00:00"/>
    <d v="2019-04-13T00:00:00"/>
    <s v="1/1"/>
    <n v="1"/>
    <d v="2019-04-13T00:00:00"/>
    <s v="001001001000 - Собственность"/>
    <d v="2012-06-28T00:00:00"/>
    <s v=""/>
    <n v="109.94702172413793"/>
    <n v="1E-3"/>
    <s v=" Квартиры"/>
    <s v=""/>
    <n v="46.4"/>
    <n v="193240.22"/>
    <s v="89221804001"/>
    <s v="Республика Мордовия, Зубово-Полянский район, с. Анаево, ул. Школьная, д. 9, кв. 1"/>
    <n v="89621404"/>
    <s v="ставка 0,1"/>
    <x v="4"/>
    <n v="4164.6599137931034"/>
  </r>
  <r>
    <s v="13:06:0102001:3743"/>
    <s v="НУЯКШЕВ ИВАН ИВАНОВИЧ"/>
    <s v="130600114185"/>
    <d v="2016-05-11T00:00:00"/>
    <d v="2017-09-26T00:00:00"/>
    <s v="1/1"/>
    <n v="1"/>
    <d v="2017-09-26T00:00:00"/>
    <s v="001001001000 - Собственность"/>
    <s v=""/>
    <s v=""/>
    <m/>
    <n v="3.0000000000000001E-3"/>
    <s v=" Жилые дома"/>
    <s v=""/>
    <n v="36.200000000000003"/>
    <n v="283393.15000000002"/>
    <s v="89216810001"/>
    <s v="р-н Дубенский, с Дубенки, ул Советская, д 141"/>
    <n v="89616410"/>
    <s v=" ставка 0,3"/>
    <x v="20"/>
    <n v="7828.540055248619"/>
  </r>
  <r>
    <s v="13:06:0111001:2378"/>
    <s v="ЧИЧАЙКИНА ПЕЛАГЕЯ ПЕТРОВНА"/>
    <s v="130600899825"/>
    <d v="2016-07-08T00:00:00"/>
    <d v="2020-04-21T00:00:00"/>
    <s v="1/1"/>
    <n v="1"/>
    <d v="2020-04-21T00:00:00"/>
    <s v="001001001000 - Собственность"/>
    <s v=""/>
    <s v=""/>
    <n v="318.2319"/>
    <n v="3.0000000000000001E-3"/>
    <s v=" Жилые дома"/>
    <s v=""/>
    <n v="64"/>
    <n v="484924.8"/>
    <s v="89216850001"/>
    <s v="р-н Дубенский, с Поводимово, ул Горького, д 128"/>
    <n v="89616450"/>
    <s v=" ставка 0,3"/>
    <x v="20"/>
    <n v="7576.95"/>
  </r>
  <r>
    <s v="13:15:0112008:531"/>
    <s v="САЛЯМОВА НЯИМЯ НИЗАМЕТДИНОВНА"/>
    <s v="132613196502"/>
    <d v="2002-04-04T00:00:00"/>
    <d v="2014-10-13T00:00:00"/>
    <s v="1/1"/>
    <n v="1"/>
    <d v="2014-10-13T00:00:00"/>
    <s v="001001001000 - Собственность"/>
    <d v="2012-06-28T00:00:00"/>
    <s v="13:15:151:0:13:0:А:0"/>
    <m/>
    <n v="3.0000000000000001E-3"/>
    <s v=" Жилые дома"/>
    <s v="жилой дом"/>
    <n v="15.1"/>
    <n v="251874.34"/>
    <s v="89237855004"/>
    <s v="431521,РОССИЯ,Мордовия Респ,Лямбирский р-н,,Щербаково д,Полевая ул,бн,,"/>
    <n v="89637455"/>
    <s v=" ставка 0,3"/>
    <x v="15"/>
    <n v="16680.41986754967"/>
  </r>
  <r>
    <s v="13:12:0325003:420"/>
    <s v="ОВЧИННИКОВ АЛЕКСАНДР ИВАНОВИЧ"/>
    <s v="132301087709"/>
    <d v="2016-06-29T00:00:00"/>
    <d v="2020-05-19T00:00:00"/>
    <s v="1/1"/>
    <n v="1"/>
    <d v="2020-05-19T00:00:00"/>
    <s v="001001001000 - Собственность"/>
    <s v=""/>
    <s v=""/>
    <m/>
    <n v="3.0000000000000001E-3"/>
    <s v=" Жилые дома"/>
    <s v="Жилой дом"/>
    <n v="27.4"/>
    <n v="172508.21"/>
    <s v="89229865004"/>
    <s v="р-н Ковылкинский, с Гумны, ул Школьная, д 26"/>
    <n v="89629465"/>
    <s v=" ставка 0,3"/>
    <x v="11"/>
    <n v="6295.9200729927006"/>
  </r>
  <r>
    <s v="13:15:0107003:6313"/>
    <s v="УЛЬЯНОВА ТАТЬЯНА ВАСИЛЬЕВНА"/>
    <s v="132801766480"/>
    <d v="2009-10-21T00:00:00"/>
    <d v="2018-04-18T00:00:00"/>
    <s v="1/1"/>
    <n v="1"/>
    <d v="2018-04-18T00:00:00"/>
    <s v="001001001000 - Собственность"/>
    <s v=""/>
    <s v="13-13-01/259/2009-219"/>
    <m/>
    <n v="3.0000000000000001E-3"/>
    <s v="Часть жилого дома"/>
    <s v=""/>
    <n v="16.2"/>
    <n v="377929.8"/>
    <s v="89237825001"/>
    <s v="431520,РОССИЯ,Мордовия Респ,Лямбирский р-н,,Берсеневка с,Первомайская ул,50,,1"/>
    <n v="89637425"/>
    <s v=" ставка 0,3"/>
    <x v="15"/>
    <n v="23329"/>
  </r>
  <r>
    <s v="13:23:1001024:1147"/>
    <s v="ШКИНЕВА НИНА ФЕДОРОВНА"/>
    <s v="132705531817"/>
    <d v="2016-04-08T00:00:00"/>
    <d v="2020-03-05T00:00:00"/>
    <s v="1/1"/>
    <n v="1"/>
    <d v="2020-03-05T00:00:00"/>
    <s v="001001001000 - Собственность"/>
    <s v=""/>
    <s v="13-13-01/001/2013-356"/>
    <n v="1073.9364793558777"/>
    <n v="1E-3"/>
    <s v=" Квартиры"/>
    <s v=""/>
    <n v="62.1"/>
    <n v="1584120.08"/>
    <s v="89401000000"/>
    <s v="Республика Мордовия, г Саранск, ул Пушкина, д 38, кв 55"/>
    <n v="89701000"/>
    <s v="ставка 0,1"/>
    <x v="0"/>
    <n v="25509.180032206121"/>
  </r>
  <r>
    <s v="13:23:1001019:1563"/>
    <s v="ЗАВОДОВ НИКОЛАЙ ИВАНОВИЧ"/>
    <s v="132702403013"/>
    <d v="2016-10-10T00:00:00"/>
    <d v="2017-03-17T00:00:00"/>
    <s v="1/1"/>
    <n v="1"/>
    <d v="2017-03-17T00:00:00"/>
    <s v="001001001000 - Собственность"/>
    <s v=""/>
    <s v=""/>
    <n v="490.91610000000003"/>
    <n v="3.0000000000000001E-3"/>
    <s v="Гаражи"/>
    <s v=""/>
    <n v="15.1"/>
    <n v="163638.70000000001"/>
    <s v="89401000000"/>
    <s v="Республика Мордовия, г. Саранск, ул. Пушкина, ГО &quot;Жигули&quot;, бокс гаража №101"/>
    <n v="89701000"/>
    <s v=" ставка 0,3"/>
    <x v="0"/>
    <n v="10837.000000000002"/>
  </r>
  <r>
    <s v="13:24:0102061:3118"/>
    <s v="ПАРЕЦКОВ ВИКТОР МИХАЙЛОВИЧ"/>
    <s v="132300305231"/>
    <d v="2016-09-22T00:00:00"/>
    <d v="2019-07-21T00:00:00"/>
    <s v="1/1"/>
    <n v="1"/>
    <d v="2019-07-21T00:00:00"/>
    <s v="001001001000 - Собственность"/>
    <d v="2012-06-30T00:00:00"/>
    <s v=""/>
    <n v="244.91466"/>
    <n v="3.0000000000000001E-3"/>
    <s v="Гаражи"/>
    <s v=""/>
    <n v="21.1"/>
    <n v="81638.22"/>
    <s v="89410000000"/>
    <s v="Республика Мордовия, г. Ковылкино, ул. Строителей, район жилого дома № 7, блок № 10, гараж № 64"/>
    <n v="89629101"/>
    <s v=" ставка 0,3"/>
    <x v="11"/>
    <n v="3869.109952606635"/>
  </r>
  <r>
    <s v="13:25:0103016:1358"/>
    <s v="АЛЛИЛУЕВ ПЕТР ФЕДОРОВИЧ"/>
    <s v="132403907260"/>
    <d v="2016-09-26T00:00:00"/>
    <d v="2019-10-10T00:00:00"/>
    <s v="1/1"/>
    <n v="1"/>
    <d v="2019-10-10T00:00:00"/>
    <s v="001001001000 - Собственность"/>
    <s v=""/>
    <s v=""/>
    <n v="423.93564000000003"/>
    <n v="3.0000000000000001E-3"/>
    <s v="Гаражи"/>
    <s v=""/>
    <n v="18.5"/>
    <n v="141311.88"/>
    <s v="89420000000"/>
    <s v="Республика Мордовия,  г. Рузаевка,квартал &quot;В,&quot; гараж №300"/>
    <n v="89643101"/>
    <s v=" ставка 0,3"/>
    <x v="2"/>
    <n v="7638.4800000000005"/>
  </r>
  <r>
    <s v="13:23:0903163:470"/>
    <s v="ЗИНЬКИНА ЕФИМИЯ СЕРГЕЕВНА"/>
    <s v="132613224206"/>
    <d v="2016-08-09T00:00:00"/>
    <d v="2017-02-01T00:00:00"/>
    <s v="1/1"/>
    <n v="1"/>
    <d v="2017-02-01T00:00:00"/>
    <s v="001001001000 - Собственность"/>
    <s v=""/>
    <s v="13-13/001-13/001/053/2016-768"/>
    <n v="505.72"/>
    <n v="5.0000000000000001E-3"/>
    <s v="Иные строения, помещения и сооружения"/>
    <s v="Баня"/>
    <n v="9.4"/>
    <n v="101144"/>
    <s v="89401000000"/>
    <s v="Республика Мордовия, г. Саранск, ул. Гагарина, д. 21"/>
    <n v="89701000"/>
    <s v=" ставка 0,3"/>
    <x v="0"/>
    <n v="10760"/>
  </r>
  <r>
    <s v="13:08:0102006:543"/>
    <s v="КОРАБАЕВА АННА ПЕТРОВНА"/>
    <s v="130805552158"/>
    <d v="2017-01-23T00:00:00"/>
    <d v="2017-03-28T00:00:00"/>
    <s v="1/1"/>
    <n v="1"/>
    <d v="2017-03-28T00:00:00"/>
    <s v="001001001000 - Собственность"/>
    <d v="2016-12-26T00:00:00"/>
    <s v=""/>
    <m/>
    <n v="3.0000000000000001E-3"/>
    <s v=" Жилые дома"/>
    <s v="Жилой дом"/>
    <n v="40.5"/>
    <n v="219399.03"/>
    <s v="89221551003"/>
    <s v="Республика Мордовия, Зубово-Полянский район, п. Школа тракторных бригадиров, ул. Горная, д. 18"/>
    <n v="89621151"/>
    <s v=" ставка 0,3"/>
    <x v="4"/>
    <n v="5417.26"/>
  </r>
  <r>
    <s v="13:23:0903163:468"/>
    <s v="ЗИНЬКИНА ЕФИМИЯ СЕРГЕЕВНА"/>
    <s v="132613224206"/>
    <d v="2016-08-05T00:00:00"/>
    <d v="2017-02-01T00:00:00"/>
    <s v="1/1"/>
    <n v="1"/>
    <d v="2017-02-01T00:00:00"/>
    <s v="001001001000 - Собственность"/>
    <d v="2016-08-10T00:00:00"/>
    <s v="13-13/000-13/001/053/2016-766"/>
    <n v="909.22"/>
    <n v="5.0000000000000001E-3"/>
    <s v="Иные строения, помещения и сооружения"/>
    <s v="Сарай"/>
    <n v="16.899999999999999"/>
    <n v="181844"/>
    <s v="89401000000"/>
    <s v="Республика Мордовия, г. Саранск, ул. Гагарина, д. 21"/>
    <n v="89701000"/>
    <s v=" ставка 0,3"/>
    <x v="0"/>
    <n v="10760"/>
  </r>
  <r>
    <s v="13:23:1216002:1222"/>
    <s v="ШАМОНОВ ЕВГЕНИЙ ПЕТРОВИЧ"/>
    <s v="132706602250"/>
    <d v="2016-09-12T00:00:00"/>
    <d v="2017-12-01T00:00:00"/>
    <s v="1/1"/>
    <n v="1"/>
    <d v="2017-12-01T00:00:00"/>
    <s v="001001001000 - Собственность"/>
    <s v=""/>
    <s v=""/>
    <m/>
    <n v="3.0000000000000001E-3"/>
    <s v=" Жилые дома"/>
    <s v=""/>
    <n v="34.6"/>
    <n v="671762.46"/>
    <s v="89401669000"/>
    <s v="Республика Мордовия, г. Саранск, рп. Николаевка"/>
    <n v="89701000"/>
    <s v=" ставка 0,3"/>
    <x v="0"/>
    <n v="19415.099999999999"/>
  </r>
  <r>
    <s v="13:22:0115011:5024"/>
    <s v="ГУСЕВА МАРИЯ АНАТОЛЬЕВНА"/>
    <s v="132202422089"/>
    <d v="2016-02-24T00:00:00"/>
    <d v="2019-05-16T00:00:00"/>
    <s v="1/1"/>
    <n v="1"/>
    <d v="2019-05-16T00:00:00"/>
    <s v="001001001000 - Собственность"/>
    <d v="2016-02-01T00:00:00"/>
    <s v=""/>
    <n v="449.08935000000002"/>
    <n v="3.0000000000000001E-3"/>
    <s v="Гаражи"/>
    <s v="Гараж"/>
    <n v="19.2"/>
    <n v="149696.45000000001"/>
    <s v="89257555000"/>
    <s v="Республика Мордовия, Чамзинский район, рп Комсомольский, 1-й микрорайон, строение 6/55"/>
    <n v="89657155"/>
    <s v=" ставка 0,3"/>
    <x v="18"/>
    <n v="7796.6901041666679"/>
  </r>
  <r>
    <s v="13:19:0208001:390"/>
    <s v="КОЛПАКОВА АЛЕКСАНДРА ФЕДОРОВНА"/>
    <s v="131901191160"/>
    <d v="2005-08-24T00:00:00"/>
    <d v="2019-12-09T00:00:00"/>
    <s v="1/1"/>
    <n v="1"/>
    <d v="2019-12-09T00:00:00"/>
    <s v="001001001000 - Собственность"/>
    <s v=""/>
    <s v=""/>
    <n v="16.483200000000014"/>
    <n v="3.0000000000000001E-3"/>
    <s v=" Жилые дома"/>
    <s v="Жилой дом"/>
    <n v="51.6"/>
    <n v="177194.4"/>
    <s v="89249824001"/>
    <s v="Республика Мордовия, Темниковский р-н, д Русское Тювеево, ул Колхозная, д 13"/>
    <n v="89649424"/>
    <s v=" ставка 0,3"/>
    <x v="8"/>
    <n v="3434"/>
  </r>
  <r>
    <s v="13:01:0212002:868"/>
    <s v="БОТЕНКОВ ГРИГОРИЙ ВАСИЛЬЕВИЧ"/>
    <s v="130100079528"/>
    <d v="2016-11-09T00:00:00"/>
    <d v="2020-05-04T00:00:00"/>
    <s v="1/1"/>
    <n v="1"/>
    <d v="2020-05-04T00:00:00"/>
    <s v="001001001000 - Собственность"/>
    <d v="2012-06-28T00:00:00"/>
    <s v=""/>
    <m/>
    <n v="3.0000000000000001E-3"/>
    <s v=" Жилые дома"/>
    <s v="Жилой дом"/>
    <n v="38.4"/>
    <n v="224204.54"/>
    <s v="89203832001"/>
    <s v="Республика Мордовия, Ардатовский район, с. Кученяево, ул. Луначарского, д. 81"/>
    <n v="89603432"/>
    <s v=" ставка 0,3"/>
    <x v="22"/>
    <n v="5838.6598958333334"/>
  </r>
  <r>
    <s v="13:09:0117019:477"/>
    <s v="ВИХИРЕВА НАТАЛЬЯ ЮРЬЕВНА"/>
    <s v="130900215265"/>
    <d v="2017-02-08T00:00:00"/>
    <d v="2019-09-21T00:00:00"/>
    <s v="1/1"/>
    <n v="1"/>
    <d v="2019-09-21T00:00:00"/>
    <s v="001001001000 - Собственность"/>
    <d v="2016-12-15T00:00:00"/>
    <s v=""/>
    <n v="250.12559999999996"/>
    <n v="1E-3"/>
    <s v=" Квартиры"/>
    <s v=""/>
    <n v="32"/>
    <n v="667001.59999999998"/>
    <s v="89224501000"/>
    <s v="Республика Мордовия, Инсарский муниципальный район, городское поселение Инсар, город Инсар, улица Советская, дом 70, квартира 17"/>
    <n v="89624101"/>
    <s v="ставка 0,1"/>
    <x v="13"/>
    <n v="20843.8"/>
  </r>
  <r>
    <s v="13:19:0320002:1080"/>
    <s v="ЗАХАРОВА СВЕТЛАНА АЛЕКСЕЕВНА"/>
    <s v="132802286952"/>
    <d v="2011-09-11T00:00:00"/>
    <d v="2019-05-23T00:00:00"/>
    <s v="1/1"/>
    <n v="1"/>
    <d v="2019-05-23T00:00:00"/>
    <s v="001001001000 - Собственность"/>
    <d v="2012-06-28T00:00:00"/>
    <s v=""/>
    <m/>
    <n v="3.0000000000000001E-3"/>
    <s v=" Жилые дома"/>
    <s v="Жилой дом"/>
    <n v="44.1"/>
    <n v="150792.01"/>
    <s v="89249868001"/>
    <s v="р-н Темниковский, с Пурдошки, ул Советская, д 6"/>
    <n v="89649468"/>
    <s v=" ставка 0,3"/>
    <x v="8"/>
    <n v="3419.3199546485262"/>
  </r>
  <r>
    <s v="13:03:0202004:1547"/>
    <s v="БАЛЫКОВ НИКОЛАЙ ИВАНОВИЧ"/>
    <s v="130300280907"/>
    <d v="2017-02-02T00:00:00"/>
    <d v="2018-04-12T00:00:00"/>
    <s v="1/1"/>
    <n v="1"/>
    <d v="2018-04-12T00:00:00"/>
    <s v="001001001000 - Собственность"/>
    <d v="2012-06-28T00:00:00"/>
    <s v=""/>
    <m/>
    <n v="3.0000000000000001E-3"/>
    <s v=" Жилые дома"/>
    <s v="жилой дом"/>
    <n v="49.8"/>
    <n v="271431.40999999997"/>
    <s v="89207804001"/>
    <s v="р-н Атяшевский, с Алово, ул 25 лет Октября, д 14"/>
    <n v="89607404"/>
    <s v=" ставка 0,3"/>
    <x v="21"/>
    <n v="5450.4299196787142"/>
  </r>
  <r>
    <s v="13:01:0132015:211"/>
    <s v="КАЗАКОВА ГАЛИНА ИВАНОВНА"/>
    <s v="130102724780"/>
    <d v="2017-05-31T00:00:00"/>
    <d v="2018-09-06T00:00:00"/>
    <s v="1/1"/>
    <n v="1"/>
    <d v="2018-09-06T00:00:00"/>
    <s v="001001001000 - Собственность"/>
    <d v="2016-12-27T00:00:00"/>
    <s v=""/>
    <n v="2506.0758999999998"/>
    <n v="5.0000000000000001E-3"/>
    <s v="Иные строения, помещения и сооружения"/>
    <s v="Нежилое здание"/>
    <n v="142.19999999999999"/>
    <n v="501215.18"/>
    <s v="89203501000"/>
    <s v="Республика Мордовия, Ардатовский район, г. Ардатов, ул. Ленинская"/>
    <n v="89603101"/>
    <s v=" ставка 0,3"/>
    <x v="22"/>
    <n v="3524.7199718706051"/>
  </r>
  <r>
    <s v="13:08:0403001:3009"/>
    <s v="ЭРКИН НИКОЛАЙ ГРИГОРЬЕВИЧ"/>
    <s v="130804031240"/>
    <d v="2017-02-17T00:00:00"/>
    <d v="2020-04-01T00:00:00"/>
    <s v="1/1"/>
    <n v="1"/>
    <d v="2020-04-01T00:00:00"/>
    <s v="001001001000 - Собственность"/>
    <d v="2017-01-27T00:00:00"/>
    <s v=""/>
    <m/>
    <n v="3.0000000000000001E-3"/>
    <s v=" Жилые дома"/>
    <s v="Жилой дом"/>
    <n v="25.9"/>
    <n v="485764.86"/>
    <s v="89221563000"/>
    <s v="Республика Мордовия, Зубово-Полянский район, р.п. Потьма, ул. Садовая, д. 31"/>
    <n v="89621163"/>
    <s v=" ставка 0,3"/>
    <x v="4"/>
    <n v="18755.400000000001"/>
  </r>
  <r>
    <s v="13:12:0326003:55"/>
    <s v="БРЫНДИН АЛЕКСЕЙ ФЕДОРОВИЧ"/>
    <s v="332102956519"/>
    <d v="2017-02-03T00:00:00"/>
    <d v="2018-03-09T00:00:00"/>
    <s v="1/1"/>
    <n v="1"/>
    <d v="2018-03-09T00:00:00"/>
    <s v="001001001000 - Собственность"/>
    <d v="2016-06-20T00:00:00"/>
    <s v=""/>
    <m/>
    <n v="3.0000000000000001E-3"/>
    <s v=" Жилые дома"/>
    <s v=""/>
    <n v="34.700000000000003"/>
    <n v="154793.23000000001"/>
    <s v="89229867003"/>
    <s v="р-н Ковылкинский, д Ворона, ул Овражная, д 23"/>
    <n v="89629467"/>
    <s v=" ставка 0,3"/>
    <x v="11"/>
    <n v="4460.8999999999996"/>
  </r>
  <r>
    <s v="13:21:0208002:146"/>
    <s v="ВОРФОЛОМЕЕВ ВАСИЛИЙ ДМИТРИЕВИЧ"/>
    <s v="132100916233"/>
    <d v="2017-02-17T00:00:00"/>
    <d v="2019-07-06T00:00:00"/>
    <s v="1/1"/>
    <n v="1"/>
    <d v="2019-07-06T00:00:00"/>
    <s v="001001001000 - Собственность"/>
    <d v="2016-09-23T00:00:00"/>
    <s v=""/>
    <n v="68.832599999999999"/>
    <n v="3.0000000000000001E-3"/>
    <s v=" Жилые дома"/>
    <s v=""/>
    <n v="54"/>
    <n v="309746.7"/>
    <s v="89254835001"/>
    <s v="р-н Торбеевский, с Краснополье, ул Школьная, д 13"/>
    <n v="89654435"/>
    <s v=" ставка 0,3"/>
    <x v="5"/>
    <n v="5736.05"/>
  </r>
  <r>
    <s v="13:23:0909111:931"/>
    <s v="МУРЗАКОВ ВИКТОР СЕРГЕЕВИЧ"/>
    <s v="132404749200"/>
    <d v="2017-03-07T00:00:00"/>
    <d v="2017-11-05T00:00:00"/>
    <s v="1/1"/>
    <n v="1"/>
    <d v="2017-11-05T00:00:00"/>
    <s v="001001001000 - Собственность"/>
    <d v="2014-09-25T00:00:00"/>
    <s v=""/>
    <n v="4288.5450000000001"/>
    <n v="3.0000000000000001E-3"/>
    <s v=" Жилые дома"/>
    <s v=""/>
    <n v="117.5"/>
    <n v="2488415"/>
    <s v="89401000000"/>
    <s v="Республика Мордовия, г.Саранск, с/т &quot;Зеленый друг&quot;"/>
    <n v="89701000"/>
    <s v=" ставка 0,3"/>
    <x v="0"/>
    <n v="21178"/>
  </r>
  <r>
    <s v="13:07:0104006:2235"/>
    <s v="Хайдуков Виктор Андреевич"/>
    <s v="130701487257"/>
    <d v="2017-03-16T00:00:00"/>
    <d v="2018-03-30T00:00:00"/>
    <s v="1/1"/>
    <n v="1"/>
    <d v="2018-03-30T00:00:00"/>
    <s v="001001001000 - Собственность"/>
    <d v="2016-12-23T00:00:00"/>
    <s v=""/>
    <n v="154.63359"/>
    <n v="3.0000000000000001E-3"/>
    <s v=" Жилые дома"/>
    <s v="Жилой дом"/>
    <n v="62.9"/>
    <n v="251329.53"/>
    <s v="89218825001"/>
    <s v="Республика Мордовия, Ельниковский муниципальный район, Ельниковское сельское поселение, с. Ельники, ул. Толстого, д. 39"/>
    <n v="89618425"/>
    <s v=" ставка 0,3"/>
    <x v="9"/>
    <n v="3995.7000000000003"/>
  </r>
  <r>
    <s v="13:10:0118002:1149"/>
    <s v="БУРДАЕВА АНТОНИНА ИОСИФОВНА"/>
    <s v="131000077631"/>
    <d v="2010-09-30T00:00:00"/>
    <d v="2019-12-20T00:00:00"/>
    <s v="1/1"/>
    <n v="1"/>
    <d v="2019-12-20T00:00:00"/>
    <s v="001001001000 - Собственность"/>
    <d v="2012-06-28T00:00:00"/>
    <s v=""/>
    <n v="840.84755595141689"/>
    <n v="3.0000000000000001E-3"/>
    <s v=" Жилые дома"/>
    <s v="Жилой дом"/>
    <n v="74.099999999999994"/>
    <n v="861781.52"/>
    <s v="89226880002"/>
    <s v="431630,РОССИЯ,Мордовия Респ,Ичалковский р-н,,Баево с,Рабочая ул,9,,"/>
    <n v="89626480"/>
    <s v=" ставка 0,3"/>
    <x v="14"/>
    <n v="11629.980026990554"/>
  </r>
  <r>
    <s v="13:15:0112005:2584"/>
    <s v="АРИКОВА ЛЯТИФЯ ИДРИСОВНА"/>
    <s v="131563102649"/>
    <d v="2017-03-06T00:00:00"/>
    <d v="2020-04-19T00:00:00"/>
    <s v="1/1"/>
    <n v="1"/>
    <d v="2020-04-19T00:00:00"/>
    <s v="001001001000 - Собственность"/>
    <d v="2012-06-28T00:00:00"/>
    <s v=""/>
    <n v="707.78371084745766"/>
    <n v="1E-3"/>
    <s v=" Квартиры"/>
    <s v=""/>
    <n v="47.2"/>
    <n v="1228212.9099999999"/>
    <s v="89237855001"/>
    <s v="431521,РОССИЯ,Мордовия Респ,Лямбирский р-н,,Пензятка с,Юбилейная ул,3,,15"/>
    <n v="89637455"/>
    <s v="ставка 0,1"/>
    <x v="15"/>
    <n v="26021.459957627114"/>
  </r>
  <r>
    <s v="13:01:0313002:471"/>
    <s v="КАРЧАГАНОВ ГЕОРГИЙ ПЕТРОВИЧ"/>
    <s v="130101667836"/>
    <d v="2017-03-20T00:00:00"/>
    <d v="2020-04-10T00:00:00"/>
    <s v="1/1"/>
    <n v="1"/>
    <d v="2020-04-10T00:00:00"/>
    <s v="001001001000 - Собственность"/>
    <d v="2016-11-18T00:00:00"/>
    <s v=""/>
    <m/>
    <n v="3.0000000000000001E-3"/>
    <s v=" Жилые дома"/>
    <s v="Жилой дом"/>
    <n v="41.1"/>
    <n v="230220.83"/>
    <s v="89203844003"/>
    <s v="р-н Ардатовский, с Луньга, ул Центральная, д 18"/>
    <n v="89603444"/>
    <s v=" ставка 0,3"/>
    <x v="22"/>
    <n v="5601.4800486617996"/>
  </r>
  <r>
    <s v="13:07:0104002:2618"/>
    <s v="САЛЬНИКОВ НИКОЛАЙ МИХАЙЛОВИЧ"/>
    <s v="130700932018"/>
    <d v="2017-03-14T00:00:00"/>
    <d v="2018-04-25T00:00:00"/>
    <s v="1/1"/>
    <n v="1"/>
    <d v="2018-04-25T00:00:00"/>
    <s v="001001001000 - Собственность"/>
    <d v="2015-12-29T00:00:00"/>
    <s v=""/>
    <m/>
    <n v="3.0000000000000001E-3"/>
    <s v=" Жилые дома"/>
    <s v="Жилой дом"/>
    <n v="35.200000000000003"/>
    <n v="148384.54"/>
    <s v="89218825001"/>
    <s v="Республика Мордовия, Ельниковский муниципальный район, Ельниковское сельское поселение, с.Ельники, ул.И.Галянова, д.162"/>
    <n v="89618425"/>
    <s v=" ставка 0,3"/>
    <x v="9"/>
    <n v="4215.4698863636359"/>
  </r>
  <r>
    <s v="13:21:0313001:613"/>
    <s v="ЭРЕКАЕВА ОЛЬГА ДМИТРИЕВНА"/>
    <s v="132102245848"/>
    <d v="2017-03-01T00:00:00"/>
    <d v="2020-05-19T00:00:00"/>
    <s v="1/1"/>
    <n v="1"/>
    <d v="2020-05-19T00:00:00"/>
    <s v="001001001000 - Собственность"/>
    <d v="2017-01-19T00:00:00"/>
    <s v=""/>
    <n v="140.86436"/>
    <n v="1E-3"/>
    <s v=" Квартиры"/>
    <s v=""/>
    <n v="48"/>
    <n v="241481.76"/>
    <s v="89254885008"/>
    <s v="Республика Мордовия, Торбеевский район, с. Носакино, ул. Центральная, д. 4, кв. 2"/>
    <n v="89654485"/>
    <s v="ставка 0,1"/>
    <x v="5"/>
    <n v="5030.87"/>
  </r>
  <r>
    <s v="13:03:0218004:657"/>
    <s v="ИГУШКИНА ЕКАТЕРИНА ЯКОВЛЕВНА"/>
    <s v="130301255205"/>
    <d v="2017-03-29T00:00:00"/>
    <d v="2020-04-21T00:00:00"/>
    <s v="1/1"/>
    <n v="1"/>
    <d v="2020-04-21T00:00:00"/>
    <s v="001001001000 - Собственность"/>
    <d v="2012-06-28T00:00:00"/>
    <s v=""/>
    <m/>
    <n v="3.0000000000000001E-3"/>
    <s v=" Жилые дома"/>
    <s v="Жилой дом"/>
    <n v="26.4"/>
    <n v="171722.23"/>
    <s v="89207868001"/>
    <s v="Республика Мордовия, Атяшевский район, с. Сабанчеево, ул. Ленина, д. 35"/>
    <n v="89607468"/>
    <s v=" ставка 0,3"/>
    <x v="21"/>
    <n v="6504.6299242424247"/>
  </r>
  <r>
    <s v="13:16:0410004:326"/>
    <s v="ДАВЫДОВ АЛЕКСАНДР ДМИТРИЕВИЧ"/>
    <s v="132602627080"/>
    <d v="2017-03-29T00:00:00"/>
    <d v="2020-05-17T00:00:00"/>
    <s v="1/1"/>
    <n v="1"/>
    <d v="2020-05-17T00:00:00"/>
    <s v="001001001000 - Собственность"/>
    <d v="2017-03-29T00:00:00"/>
    <s v=""/>
    <n v="1212.5451599999999"/>
    <n v="3.0000000000000001E-3"/>
    <s v=" Жилые дома"/>
    <s v="Дачное строение"/>
    <n v="87.2"/>
    <n v="947436.72"/>
    <s v="89237860006"/>
    <s v="Республика Мордовия, Лямбирский район, д. Кадышево, ул. Луговая"/>
    <n v="89637460"/>
    <s v=" ставка 0,3"/>
    <x v="15"/>
    <n v="10865.099999999999"/>
  </r>
  <r>
    <s v="13:06:0102001:3842"/>
    <s v="КИЛЬДЮШОВА МАРИЯ НИКОЛАЕВНА"/>
    <s v="130601081609"/>
    <d v="2017-03-29T00:00:00"/>
    <d v="2019-12-19T00:00:00"/>
    <s v="1/1"/>
    <n v="1"/>
    <d v="2019-12-19T00:00:00"/>
    <s v="001001001000 - Собственность"/>
    <d v="2017-03-29T00:00:00"/>
    <s v=""/>
    <n v="422.74115999999998"/>
    <n v="3.0000000000000001E-3"/>
    <s v=" Жилые дома"/>
    <s v="Жилой дом"/>
    <n v="68"/>
    <n v="532340.72"/>
    <s v="89216810001"/>
    <s v="р-н Дубенский, с Дубенки, ул Денисова, д 5"/>
    <n v="89616410"/>
    <s v=" ставка 0,3"/>
    <x v="20"/>
    <n v="7828.54"/>
  </r>
  <r>
    <s v="13:06:0102001:3245"/>
    <s v="САКАЛКИН ЮРИЙ АЛЕКСАНДРОВИЧ"/>
    <s v="130600366383"/>
    <d v="1999-11-10T00:00:00"/>
    <d v="2001-10-10T00:00:00"/>
    <s v="1/1"/>
    <n v="1"/>
    <d v="2001-10-10T00:00:00"/>
    <s v="001001001000 - Собственность"/>
    <s v=""/>
    <s v=""/>
    <n v="2000.9748277810654"/>
    <n v="3.0000000000000001E-3"/>
    <s v=" Жилые дома"/>
    <s v="ЖИЛОЙ ДОМ"/>
    <n v="135.19999999999999"/>
    <n v="1058418.6100000001"/>
    <s v="89216810001"/>
    <s v=""/>
    <n v="89616410"/>
    <s v=" ставка 0,3"/>
    <x v="20"/>
    <n v="7828.5400147929013"/>
  </r>
  <r>
    <s v="13:21:0211004:361"/>
    <s v="НИКИТИН СЕМЕН МИХАЙЛОВИЧ"/>
    <s v="132100725969"/>
    <d v="2006-11-17T00:00:00"/>
    <d v="2019-05-19T00:00:00"/>
    <s v="1/1"/>
    <n v="1"/>
    <d v="2019-05-19T00:00:00"/>
    <s v="001001001000 - Собственность"/>
    <d v="2012-06-28T00:00:00"/>
    <s v="13-13-02/023/2006-141"/>
    <n v="55.743071029411745"/>
    <n v="3.0000000000000001E-3"/>
    <s v=" Жилые дома"/>
    <s v="жилой дом"/>
    <n v="54.4"/>
    <n v="229729.02"/>
    <s v="89254830006"/>
    <s v="Республика Мордовия, Торбеевский р-н, с Мордовские Юнки, ул Школьная, д 1"/>
    <n v="89654430"/>
    <s v=" ставка 0,3"/>
    <x v="5"/>
    <n v="4222.9599264705885"/>
  </r>
  <r>
    <s v="13:08:0403001:1979"/>
    <s v="Голубева Матрена Степановна"/>
    <s v="402313585112"/>
    <d v="2009-06-01T00:00:00"/>
    <d v="2011-12-08T00:00:00"/>
    <s v="1/1"/>
    <n v="1"/>
    <d v="2011-12-08T00:00:00"/>
    <s v="001001001000 - Собственность"/>
    <s v=""/>
    <s v="13-13-02/022/2009-201"/>
    <m/>
    <n v="3.0000000000000001E-3"/>
    <s v=" Жилые дома"/>
    <s v="жилой дом"/>
    <n v="38.6"/>
    <n v="739043.32"/>
    <s v="89221563000"/>
    <s v="р-н Зубово-Полянский, рп Потьма, ул Демократическая, д 16"/>
    <n v="89621163"/>
    <s v=" ставка 0,3"/>
    <x v="4"/>
    <n v="19146.199999999997"/>
  </r>
  <r>
    <s v="13:10:0118002:1115"/>
    <s v="БЕРЕЗИНА РАИСА ИЛЬИНИЧНА"/>
    <s v="131000060300"/>
    <d v="2017-04-20T00:00:00"/>
    <d v="2019-01-28T00:00:00"/>
    <s v="1/1"/>
    <n v="1"/>
    <d v="2019-01-28T00:00:00"/>
    <s v="001001001000 - Собственность"/>
    <d v="2012-06-28T00:00:00"/>
    <s v=""/>
    <n v="715.2151586830679"/>
    <n v="3.0000000000000001E-3"/>
    <s v=" Жилые дома"/>
    <s v="жилой дом"/>
    <n v="69.099999999999994"/>
    <n v="862502.05"/>
    <s v="89226880002"/>
    <s v="431630,РОССИЯ,Мордовия Респ,Ичалковский р-н,,Баево с,1 Мая ул,44,,"/>
    <n v="89626480"/>
    <s v=" ставка 0,3"/>
    <x v="14"/>
    <n v="12481.939942112882"/>
  </r>
  <r>
    <s v="13:10:0315003:304"/>
    <s v="БАЖЕНОВ СЕРГЕЙ ВАЛЕРЬЕВИЧ"/>
    <s v="131001644065"/>
    <d v="2017-04-11T00:00:00"/>
    <d v="2018-06-27T00:00:00"/>
    <s v="1/1"/>
    <n v="1"/>
    <d v="2018-06-27T00:00:00"/>
    <s v="001001001000 - Собственность"/>
    <d v="2012-06-28T00:00:00"/>
    <s v=""/>
    <m/>
    <n v="3.0000000000000001E-3"/>
    <s v=" Жилые дома"/>
    <s v="Жилой дом"/>
    <n v="27.1"/>
    <n v="232114.48"/>
    <s v="89226845008"/>
    <s v="431651,РОССИЯ,Мордовия Респ,Ичалковский р-н,,Большая Пестровка с,Смоленская ул,134,,"/>
    <n v="89626445"/>
    <s v=" ставка 0,3"/>
    <x v="14"/>
    <n v="8565.1099630996305"/>
  </r>
  <r>
    <s v="13:06:0102001:3846"/>
    <s v="КАРТАЕВ МИХАИЛ АНДРЕЕВИЧ"/>
    <s v="130601752617"/>
    <d v="2017-04-12T00:00:00"/>
    <d v="2019-01-11T00:00:00"/>
    <s v="1/1"/>
    <n v="1"/>
    <d v="2019-01-11T00:00:00"/>
    <s v="001001001000 - Собственность"/>
    <d v="2017-04-12T00:00:00"/>
    <s v=""/>
    <m/>
    <n v="3.0000000000000001E-3"/>
    <s v=" Жилые дома"/>
    <s v="Жилой дом"/>
    <n v="36.1"/>
    <n v="282610.28999999998"/>
    <s v="89216810001"/>
    <s v="р-н Дубенский, с Дубенки, ул Денисова, д 40"/>
    <n v="89616410"/>
    <s v=" ставка 0,3"/>
    <x v="20"/>
    <n v="7828.5398891966752"/>
  </r>
  <r>
    <s v="13:10:0302002:795"/>
    <s v="ПАВЛОВА МАРИЯ ЛЕОНТЬЕВНА"/>
    <s v="131000687348"/>
    <d v="2017-05-10T00:00:00"/>
    <d v="2019-01-24T00:00:00"/>
    <s v="1/1"/>
    <n v="1"/>
    <d v="2019-01-24T00:00:00"/>
    <s v="001001001000 - Собственность"/>
    <d v="2017-05-10T00:00:00"/>
    <s v=""/>
    <n v="500.06943000000007"/>
    <n v="3.0000000000000001E-3"/>
    <s v=" Жилые дома"/>
    <s v=""/>
    <n v="75.900000000000006"/>
    <n v="488484.81"/>
    <s v="89226805003"/>
    <s v="431662,РОССИЯ,Мордовия Респ,Ичалковский р-н,,Папулево с,Лесная ул,58,,"/>
    <n v="89626405"/>
    <s v=" ставка 0,3"/>
    <x v="14"/>
    <n v="6435.9"/>
  </r>
  <r>
    <s v="13:15:0110002:1022"/>
    <s v="МУЗАФЯРОВ КАМИЛЬ ИБРАГИМОВИЧ"/>
    <s v="131501332272"/>
    <d v="2017-05-03T00:00:00"/>
    <d v="2018-02-07T00:00:00"/>
    <s v="1/1"/>
    <n v="1"/>
    <d v="2018-02-07T00:00:00"/>
    <s v="001001001000 - Собственность"/>
    <d v="2017-05-03T00:00:00"/>
    <s v=""/>
    <n v="2103.3016199999997"/>
    <n v="3.0000000000000001E-3"/>
    <s v=" Жилые дома"/>
    <s v=""/>
    <n v="91.3"/>
    <n v="1549890.54"/>
    <s v="89237840001"/>
    <s v="Республика Мордовия, Лямбирский район, с. Кривозерье, ул. Советская, дом 24"/>
    <n v="89637440"/>
    <s v=" ставка 0,3"/>
    <x v="15"/>
    <n v="16975.8"/>
  </r>
  <r>
    <s v="13:06:0101001:1011"/>
    <s v="КАТАЕВА ЕКАТЕРИНА ВАСИЛЬЕВНА"/>
    <s v="130601639322"/>
    <d v="2017-05-10T00:00:00"/>
    <d v="2017-12-24T00:00:00"/>
    <s v="1/1"/>
    <n v="1"/>
    <d v="2017-12-24T00:00:00"/>
    <s v="001001001000 - Собственность"/>
    <d v="2017-05-05T00:00:00"/>
    <s v=""/>
    <m/>
    <n v="3.0000000000000001E-3"/>
    <s v=" Жилые дома"/>
    <s v=""/>
    <n v="42.6"/>
    <n v="272666.40999999997"/>
    <s v="89216805001"/>
    <s v="Республика Мордовия, Дубенский район, с. Ардатово, ул. Кооперативная, дом 89"/>
    <n v="89616405"/>
    <s v=" ставка 0,3"/>
    <x v="20"/>
    <n v="6400.6199530516424"/>
  </r>
  <r>
    <s v="13:01:0314002:270"/>
    <s v="ГУСЬКОВА КЛАВДИЯ НИКОЛАЕВНА"/>
    <s v="130101370842"/>
    <d v="2017-05-03T00:00:00"/>
    <d v="2019-10-02T00:00:00"/>
    <s v="1/1"/>
    <n v="1"/>
    <d v="2019-10-02T00:00:00"/>
    <s v="001001001000 - Собственность"/>
    <d v="2012-06-28T00:00:00"/>
    <s v=""/>
    <m/>
    <n v="3.0000000000000001E-3"/>
    <s v=" Жилые дома"/>
    <s v="жилой дом"/>
    <n v="24.9"/>
    <n v="123932.03"/>
    <s v="89203836001"/>
    <s v="Республика Мордовия, Ардатовский р-н, с Луньгинский Майдан, ул Ленина, д 14"/>
    <n v="89603436"/>
    <s v=" ставка 0,3"/>
    <x v="22"/>
    <n v="4977.1899598393575"/>
  </r>
  <r>
    <s v="13:08:0220001:618"/>
    <s v="Митряйкина Надежда Александровна"/>
    <s v="132708562429"/>
    <d v="2017-06-01T00:00:00"/>
    <d v="2020-01-26T00:00:00"/>
    <s v="1/1"/>
    <n v="1"/>
    <d v="2020-01-26T00:00:00"/>
    <s v="001001001000 - Собственность"/>
    <d v="2017-06-01T00:00:00"/>
    <s v=""/>
    <n v="354.72360000000003"/>
    <n v="3.0000000000000001E-3"/>
    <s v=" Жилые дома"/>
    <s v=""/>
    <n v="88.5"/>
    <n v="271801.2"/>
    <s v="89221880006"/>
    <s v="Республика Мордовия, Зубово-Полянский район, с. Новое Бадиково, ул. Колхозная"/>
    <n v="89621480"/>
    <s v=" ставка 0,3"/>
    <x v="4"/>
    <n v="3071.2000000000003"/>
  </r>
  <r>
    <s v="13:10:0320001:744"/>
    <s v="ИСЛАНКИН ВАСИЛИЙ АЛЕКСЕЕВИЧ"/>
    <s v="131000343266"/>
    <d v="2017-05-31T00:00:00"/>
    <d v="2019-08-15T00:00:00"/>
    <s v="1/1"/>
    <n v="1"/>
    <d v="2019-08-15T00:00:00"/>
    <s v="001001001000 - Собственность"/>
    <d v="2017-05-31T00:00:00"/>
    <s v=""/>
    <n v="412.37868000000003"/>
    <n v="3.0000000000000001E-3"/>
    <s v=" Жилые дома"/>
    <s v=""/>
    <n v="78"/>
    <n v="382923.06"/>
    <s v="89226805011"/>
    <s v="431663,РОССИЯ,Мордовия Респ,Ичалковский р-н,,Тарханово с,Ленинская ул,14,,"/>
    <n v="89626405"/>
    <s v=" ставка 0,3"/>
    <x v="14"/>
    <n v="4909.2699999999995"/>
  </r>
  <r>
    <s v="13:21:0303001:562"/>
    <s v="КАФТАЕВ МИХАИЛ ПЕТРОВИЧ"/>
    <s v="132100822271"/>
    <d v="2015-04-04T00:00:00"/>
    <d v="2017-05-30T00:00:00"/>
    <s v="1/1"/>
    <n v="1"/>
    <d v="2015-08-28T00:00:00"/>
    <s v="001001001000 - Собственность"/>
    <d v="2015-02-18T00:00:00"/>
    <s v=""/>
    <m/>
    <n v="3.0000000000000001E-3"/>
    <s v=" Жилые дома"/>
    <s v="Жилой дом"/>
    <n v="33.799999999999997"/>
    <n v="123167.54"/>
    <s v="89254810001"/>
    <s v="р-н Торбеевский, с Виндрей, ул Октябрьская, д 33"/>
    <n v="89654410"/>
    <s v=" ставка 0,3"/>
    <x v="5"/>
    <n v="3644.0100591715977"/>
  </r>
  <r>
    <s v="13:19:0423002:504"/>
    <s v="ДОЛБИЛИНА МАРИЯ ВАСИЛЬЕВНА"/>
    <s v="131902509216"/>
    <d v="2017-06-09T00:00:00"/>
    <d v="2019-12-07T00:00:00"/>
    <s v="1/1"/>
    <n v="1"/>
    <d v="2019-12-07T00:00:00"/>
    <s v="001001001000 - Собственность"/>
    <d v="2012-06-28T00:00:00"/>
    <s v="13-13/001-13/019/001/2017-1237"/>
    <m/>
    <n v="3.0000000000000001E-3"/>
    <s v=" Жилые дома"/>
    <s v="жилой дом"/>
    <n v="28.4"/>
    <n v="92365.6"/>
    <s v="89249880001"/>
    <s v="Республика Мордовия, Темниковский р-н, с Старый Город, ул Старая Деревня, д 23"/>
    <n v="89649480"/>
    <s v=" ставка 0,3"/>
    <x v="8"/>
    <n v="3252.3098591549301"/>
  </r>
  <r>
    <s v="13:23:0911216:545"/>
    <s v="ШАРОВАТОВ АЛЕКСАНДР АФАНАСЬЕВИЧ"/>
    <s v="132602299802"/>
    <d v="2017-07-12T00:00:00"/>
    <d v="2020-04-22T00:00:00"/>
    <s v="1/1"/>
    <n v="1"/>
    <d v="2020-04-22T00:00:00"/>
    <s v="001001001000 - Собственность"/>
    <d v="2012-06-28T00:00:00"/>
    <s v="13-13/001-13/023/001/2017-12888"/>
    <n v="589.43052"/>
    <n v="3.0000000000000001E-3"/>
    <s v="Гаражи"/>
    <s v=""/>
    <n v="18.899999999999999"/>
    <n v="196476.84"/>
    <s v="89401000000"/>
    <s v="Республика Мордовия, г. Саранск, ул. Фурманова, кооператив автолюбителей &quot;Фурмановский&quot;, бокс гаржа № 164"/>
    <n v="89701000"/>
    <s v=" ставка 0,3"/>
    <x v="0"/>
    <n v="10395.6"/>
  </r>
  <r>
    <s v="13:08:0236001:443"/>
    <s v="МАСКАЕВА АННА АРТЕМОВНА"/>
    <s v="130801836303"/>
    <d v="2017-06-28T00:00:00"/>
    <d v="2020-02-08T00:00:00"/>
    <s v="1/1"/>
    <n v="1"/>
    <d v="2020-02-08T00:00:00"/>
    <s v="001001001000 - Собственность"/>
    <d v="2017-06-28T00:00:00"/>
    <s v="13-13/001-13/008/002/2017-49"/>
    <m/>
    <n v="3.0000000000000001E-3"/>
    <s v=" Жилые дома"/>
    <s v=""/>
    <n v="46.5"/>
    <n v="211148.6"/>
    <s v="89221827001"/>
    <s v="р-н Зубово-Полянский, с Жуковка, ул Лесная, д 21"/>
    <n v="89621427"/>
    <s v=" ставка 0,3"/>
    <x v="4"/>
    <n v="4540.8301075268819"/>
  </r>
  <r>
    <s v="13:01:0208002:384"/>
    <s v="КОЗИН НИКОЛАЙ ФЕДОРОВИЧ"/>
    <s v="130103310990"/>
    <d v="2017-06-15T00:00:00"/>
    <d v="2020-05-20T00:00:00"/>
    <s v="1/1"/>
    <n v="1"/>
    <d v="2020-05-20T00:00:00"/>
    <s v="001001002000 - Общая долевая собственность"/>
    <d v="2012-06-28T00:00:00"/>
    <s v=""/>
    <m/>
    <n v="3.0000000000000001E-3"/>
    <s v=" Жилые дома"/>
    <s v="жилой дом"/>
    <n v="38.9"/>
    <n v="249143.22"/>
    <s v="89203816001"/>
    <s v="р-н Ардатовский, с Кельвядни, ул Одыре, д 28"/>
    <n v="89603416"/>
    <s v=" ставка 0,3"/>
    <x v="22"/>
    <n v="6404.7100257069415"/>
  </r>
  <r>
    <s v="13:15:0103002:1747"/>
    <s v="ТИМКАЕВ РАФИК КАРИМОВИЧ"/>
    <s v="131501929608"/>
    <d v="2017-07-04T00:00:00"/>
    <d v="2020-05-30T00:00:00"/>
    <s v="1/1"/>
    <n v="1"/>
    <d v="2020-05-30T00:00:00"/>
    <s v="001001001000 - Собственность"/>
    <d v="2017-07-04T00:00:00"/>
    <s v="13-13/001-13/024/002/2017-618"/>
    <n v="1730.0306699999999"/>
    <n v="3.0000000000000001E-3"/>
    <s v=" Жилые дома"/>
    <s v="Жилой дом"/>
    <n v="86.9"/>
    <n v="1358081.89"/>
    <s v="89237870001"/>
    <s v="р-н Лямбирский, с Татарская Тавла, ул Советская, д 58"/>
    <n v="89637470"/>
    <s v=" ставка 0,3"/>
    <x v="15"/>
    <n v="15628.099999999999"/>
  </r>
  <r>
    <s v="13:08:0114003:355"/>
    <s v="ЯКУНИН АНДРЕЙ ВАСИЛЬЕВИЧ"/>
    <s v="501205350001"/>
    <d v="2017-06-16T00:00:00"/>
    <d v="2018-06-29T00:00:00"/>
    <s v="1/1"/>
    <n v="1"/>
    <d v="2018-06-29T00:00:00"/>
    <s v="001001001000 - Собственность"/>
    <d v="2017-06-16T00:00:00"/>
    <s v=""/>
    <n v="138.18791261083743"/>
    <n v="3.0000000000000001E-3"/>
    <s v=" Жилые дома"/>
    <s v="Жилое"/>
    <n v="60.9"/>
    <n v="257359.14"/>
    <s v="89221832002"/>
    <s v="Республика Мордовия, Зубово-Полянский район, с. Каргал, ул. Школьная"/>
    <n v="89621432"/>
    <s v=" ставка 0,3"/>
    <x v="4"/>
    <n v="4225.9300492610837"/>
  </r>
  <r>
    <s v="13:02:0101002:166"/>
    <s v="Козяйкин Семен Ильич"/>
    <s v="130200338310"/>
    <d v="2017-07-11T00:00:00"/>
    <d v="2017-11-12T00:00:00"/>
    <s v="1/1"/>
    <n v="1"/>
    <d v="2017-11-12T00:00:00"/>
    <s v="001001001000 - Собственность"/>
    <d v="2017-07-10T00:00:00"/>
    <s v="13-13/001-13/023/002/2017-1364"/>
    <m/>
    <n v="3.0000000000000001E-3"/>
    <s v=" Жилые дома"/>
    <s v=""/>
    <n v="48.9"/>
    <n v="243520.53"/>
    <s v="89205810002"/>
    <s v="Республика Мордовия, Атюрьевский район, д. Барановка, ул. Сосновая, д. 33"/>
    <n v="89605410"/>
    <s v=" ставка 0,3"/>
    <x v="7"/>
    <n v="4979.9699386503071"/>
  </r>
  <r>
    <s v="13:01:0307002:794"/>
    <s v="СЛАВКИН НИКОЛАЙ ИВАНОВИЧ"/>
    <s v="130100459262"/>
    <d v="2017-07-21T00:00:00"/>
    <d v="2017-10-26T00:00:00"/>
    <s v="1/1"/>
    <n v="1"/>
    <d v="2017-10-26T00:00:00"/>
    <s v="001001001000 - Собственность"/>
    <d v="2017-07-13T00:00:00"/>
    <s v=""/>
    <m/>
    <n v="3.0000000000000001E-3"/>
    <s v=" Жилые дома"/>
    <s v="Жилой дом"/>
    <n v="39.4"/>
    <n v="239020.49"/>
    <s v="89203812001"/>
    <s v="Республика Мордовия, Ардатовский район, с. Каласево, ул. Новая"/>
    <n v="89603412"/>
    <s v=" ставка 0,3"/>
    <x v="22"/>
    <n v="6066.5098984771575"/>
  </r>
  <r>
    <s v="13:02:0101005:4736"/>
    <s v="Кашаев Андрей Иванович"/>
    <s v="130200211603"/>
    <d v="2017-07-25T00:00:00"/>
    <d v="2019-02-05T00:00:00"/>
    <s v="1/1"/>
    <n v="1"/>
    <d v="2019-02-05T00:00:00"/>
    <s v="001001001000 - Собственность"/>
    <d v="2017-07-24T00:00:00"/>
    <s v=""/>
    <n v="254.9789168285281"/>
    <n v="3.0000000000000001E-3"/>
    <s v=" Жилые дома"/>
    <s v=""/>
    <n v="65.900000000000006"/>
    <n v="352266.47"/>
    <s v="89205810001"/>
    <s v="р-н Атюрьевский, с Атюрьево, ул Пугачева, д 17"/>
    <n v="89605410"/>
    <s v=" ставка 0,3"/>
    <x v="7"/>
    <n v="5345.469954476479"/>
  </r>
  <r>
    <s v="13:08:0122001:335"/>
    <s v="ПИЛЬГАЕВ ГЕННАДИЙ НИКОЛАЕВИЧ"/>
    <s v="772806071526"/>
    <d v="2017-07-25T00:00:00"/>
    <d v="2020-03-29T00:00:00"/>
    <s v="1/1"/>
    <n v="1"/>
    <d v="2020-03-29T00:00:00"/>
    <s v="001001001000 - Собственность"/>
    <d v="2012-06-28T00:00:00"/>
    <s v=""/>
    <m/>
    <n v="3.0000000000000001E-3"/>
    <s v=" Жилые дома"/>
    <s v="жилой дом"/>
    <n v="43.6"/>
    <n v="186078.7"/>
    <s v="89221860001"/>
    <s v="р-н Зубово-Полянский, с Новая Потьма, ул Молодежная, д 44"/>
    <n v="89621460"/>
    <s v=" ставка 0,3"/>
    <x v="4"/>
    <n v="4267.8600917431195"/>
  </r>
  <r>
    <s v="13:12:0519001:341"/>
    <s v="ЯКУШКИНА ЛАРИСА ВАСИЛЬЕВНА"/>
    <s v="132302426626"/>
    <d v="2017-08-04T00:00:00"/>
    <d v="2020-05-23T00:00:00"/>
    <s v="1/1"/>
    <n v="1"/>
    <d v="2020-05-23T00:00:00"/>
    <s v="001001001000 - Собственность"/>
    <d v="2012-06-28T00:00:00"/>
    <s v=""/>
    <m/>
    <n v="3.0000000000000001E-3"/>
    <s v=" Жилые дома"/>
    <s v="жилой дом"/>
    <n v="33.799999999999997"/>
    <n v="224298.83"/>
    <s v="89229881003"/>
    <s v="р-н Ковылкинский, с Новое Пшенево, ул Комсомольская, д 28"/>
    <n v="89629481"/>
    <s v=" ставка 0,3"/>
    <x v="11"/>
    <n v="6636.0600591715975"/>
  </r>
  <r>
    <s v="13:18:0226001:760"/>
    <s v="КАРТАШОВА АННА СЕРГЕЕВНА"/>
    <s v="131801133704"/>
    <d v="2017-07-26T00:00:00"/>
    <d v="2020-05-19T00:00:00"/>
    <s v="1/1"/>
    <n v="1"/>
    <d v="2020-05-19T00:00:00"/>
    <s v="001001001000 - Собственность"/>
    <d v="2012-06-28T00:00:00"/>
    <s v=""/>
    <m/>
    <n v="3.0000000000000001E-3"/>
    <s v=" Жилые дома"/>
    <s v="жилой дом"/>
    <n v="39.799999999999997"/>
    <n v="207777.89"/>
    <s v="89246881008"/>
    <s v="р-н Старошайговский, с Шувары, ул Пионерская, д 17"/>
    <n v="89646481"/>
    <s v=" ставка 0,3"/>
    <x v="1"/>
    <n v="5220.5500000000011"/>
  </r>
  <r>
    <s v="13:08:0102002:2308"/>
    <s v="ПОПОВА ЗИНАИДА НИКИТИЧНА"/>
    <s v="130804141268"/>
    <d v="2017-07-19T00:00:00"/>
    <d v="2020-02-24T00:00:00"/>
    <s v="1/1"/>
    <n v="1"/>
    <d v="2020-02-24T00:00:00"/>
    <s v="001001001000 - Собственность"/>
    <d v="2017-07-18T00:00:00"/>
    <s v=""/>
    <n v="5407.5274499999996"/>
    <n v="3.0000000000000001E-3"/>
    <s v=" Жилые дома"/>
    <s v="Жилое"/>
    <n v="160.5"/>
    <n v="2618124.15"/>
    <s v="89221551000"/>
    <s v="Республика Мордовия, Зубово-Полянский район, рп. Зубова Поляна, ул. Куйбышева, д. 8"/>
    <n v="89621151"/>
    <s v=" ставка 0,3"/>
    <x v="4"/>
    <n v="16312.3"/>
  </r>
  <r>
    <s v="13:16:0101014:219"/>
    <s v="ТАРАСОВА ТАИСИЯ ВАСИЛЬЕВНА"/>
    <s v="132810637107"/>
    <d v="2017-08-01T00:00:00"/>
    <d v="2018-11-08T00:00:00"/>
    <s v="1/1"/>
    <n v="1"/>
    <d v="2018-11-08T00:00:00"/>
    <s v="001001001000 - Собственность"/>
    <d v="2012-06-28T00:00:00"/>
    <s v=""/>
    <m/>
    <n v="3.0000000000000001E-3"/>
    <s v=" Жилые дома"/>
    <s v="Индивидуальный жилой дом"/>
    <n v="33.200000000000003"/>
    <n v="720338.08"/>
    <s v="89240802001"/>
    <s v="р-н Ромодановский, п Ромоданово, ул Полежаева, д 6"/>
    <n v="89640402"/>
    <s v=" ставка 0,3"/>
    <x v="17"/>
    <n v="21696.930120481924"/>
  </r>
  <r>
    <s v="13:22:0308001:1254"/>
    <s v="ГУЩИНА ВАЛЕНТИНА ВИКТОРОВНА"/>
    <s v="631912075360"/>
    <d v="2018-05-03T00:00:00"/>
    <d v="2020-03-01T00:00:00"/>
    <s v="1/1"/>
    <n v="1"/>
    <d v="2020-03-01T00:00:00"/>
    <s v="001001001000 - Собственность"/>
    <d v="2016-11-22T00:00:00"/>
    <s v="13-13/001-13/022/001/2017-4590"/>
    <m/>
    <n v="3.0000000000000001E-3"/>
    <s v=" Жилые дома"/>
    <s v="Жилой дом"/>
    <n v="33"/>
    <n v="252375.75"/>
    <s v="89257845001"/>
    <s v=""/>
    <n v="89657445"/>
    <s v=" ставка 0,3"/>
    <x v="18"/>
    <n v="7647.75"/>
  </r>
  <r>
    <s v="13:04:0202001:735"/>
    <s v="ДЕНИСОВА ЛЮБОВЬ НИКОЛАЕВНА"/>
    <s v="130400287590"/>
    <d v="2004-02-05T00:00:00"/>
    <d v="2019-01-23T00:00:00"/>
    <s v="1/1"/>
    <n v="1"/>
    <d v="2019-01-23T00:00:00"/>
    <s v="001001001000 - Собственность"/>
    <d v="2016-12-20T00:00:00"/>
    <s v=""/>
    <n v="1610.6531"/>
    <n v="5.0000000000000001E-3"/>
    <s v="Иные строения, помещения и сооружения"/>
    <s v=""/>
    <n v="34"/>
    <n v="322130.62"/>
    <s v="89210870002"/>
    <s v=""/>
    <n v="89610470"/>
    <s v=" ставка 0,3"/>
    <x v="19"/>
    <n v="9474.43"/>
  </r>
  <r>
    <s v="13:23:1110306:418"/>
    <s v="АРТЕМЬЕВ АНАТОЛИЙ АЛЕКСАНДРОВИЧ"/>
    <s v="132800994710"/>
    <d v="2016-02-19T00:00:00"/>
    <d v="2018-11-28T00:00:00"/>
    <s v="1/2"/>
    <n v="0.5"/>
    <d v="2018-11-28T00:00:00"/>
    <s v=""/>
    <d v="2012-06-28T00:00:00"/>
    <s v=""/>
    <n v="84026.326079977705"/>
    <n v="3.0000000000000001E-3"/>
    <s v=" Квартиры"/>
    <s v="жилой многоквартирный дом"/>
    <n v="4034.7"/>
    <n v="56296612.920000002"/>
    <s v="89401666000"/>
    <s v="Республика Мордовия, г. Саранск, рп. Луховка, ул. Рабочая, д. 31"/>
    <n v="89701000"/>
    <s v=" ставка 0,3"/>
    <x v="0"/>
    <n v="13953.110000743551"/>
  </r>
  <r>
    <s v="13:22:0203002:269"/>
    <s v="ЗОТОВ НИКОЛАЙ ПЕТРОВИЧ"/>
    <s v="132201555093"/>
    <d v="1981-08-10T00:00:00"/>
    <d v="2019-10-24T00:00:00"/>
    <s v="1/1"/>
    <n v="1"/>
    <d v="2019-10-24T00:00:00"/>
    <s v="001001001000 - Собственность"/>
    <d v="2015-10-23T00:00:00"/>
    <s v=""/>
    <m/>
    <n v="3.0000000000000001E-3"/>
    <s v=" Жилые дома"/>
    <s v=""/>
    <n v="18"/>
    <n v="275851.8"/>
    <s v="89257820002"/>
    <s v="р-н Чамзинский, с Красногорное, ул Центральная, д 8"/>
    <n v="89657420"/>
    <s v=" ставка 0,3"/>
    <x v="18"/>
    <n v="15325.099999999999"/>
  </r>
  <r>
    <s v="13:12:0326001:1180"/>
    <s v="ПИНЯСОВА РАИСА АНАТОЛЬЕВНА"/>
    <s v="131200066235"/>
    <d v="1998-06-15T00:00:00"/>
    <d v="2018-07-12T00:00:00"/>
    <s v="1/2"/>
    <n v="0.5"/>
    <d v="2018-07-12T00:00:00"/>
    <s v="001001002000 - Общая долевая собственность"/>
    <d v="2015-10-30T00:00:00"/>
    <s v=""/>
    <m/>
    <n v="3.0000000000000001E-3"/>
    <s v=" Жилые дома"/>
    <s v=""/>
    <n v="36.700000000000003"/>
    <n v="165585.63"/>
    <s v="89229867001"/>
    <s v="431330,РОССИЯ,Мордовия Респ,Ковылкинский р-н,,Рыбкино с,Нагорная ул,11,,"/>
    <n v="89629467"/>
    <s v=" ставка 0,3"/>
    <x v="11"/>
    <n v="4511.8700272479564"/>
  </r>
  <r>
    <s v="13:04:0203002:661"/>
    <s v="ТЮЛЯКОВА РАИСА ПЕТРОВНА"/>
    <s v="132803730909"/>
    <d v="2006-12-08T00:00:00"/>
    <d v="2019-09-30T00:00:00"/>
    <s v="1/1"/>
    <n v="1"/>
    <d v="2019-09-30T00:00:00"/>
    <s v="001001001000 - Собственность"/>
    <d v="2016-08-19T00:00:00"/>
    <s v=""/>
    <n v="595.25883424929168"/>
    <n v="3.0000000000000001E-3"/>
    <s v=" Жилые дома"/>
    <s v=""/>
    <n v="70.599999999999994"/>
    <n v="680020.61"/>
    <s v="89210815002"/>
    <s v="Республика Мордовия, Большеберезниковский район, д. Дегилевка, ул. Садовая, д. 2"/>
    <n v="89610415"/>
    <s v=" ставка 0,3"/>
    <x v="19"/>
    <n v="9632.0199716713887"/>
  </r>
  <r>
    <s v="13:03:0218004:577"/>
    <s v="ГОДЯЕВА ЕЛИЗАВЕТА СЕРГЕЕВНА"/>
    <s v="130301165583"/>
    <d v="2017-09-21T00:00:00"/>
    <d v="2018-12-02T00:00:00"/>
    <s v="1/1"/>
    <n v="1"/>
    <d v="2018-12-02T00:00:00"/>
    <s v="001001001000 - Собственность"/>
    <d v="2012-06-28T00:00:00"/>
    <s v=""/>
    <m/>
    <n v="3.0000000000000001E-3"/>
    <s v=" Жилые дома"/>
    <s v="жилой дом"/>
    <n v="39.6"/>
    <n v="257583.35"/>
    <s v="89207868001"/>
    <s v="р-н Атяшевский, с Сабанчеево, ул Советская, д 35"/>
    <n v="89607468"/>
    <s v=" ставка 0,3"/>
    <x v="21"/>
    <n v="6504.6300505050503"/>
  </r>
  <r>
    <s v="13:13:0110001:2092"/>
    <s v="ПАЛЬМИН ВИКТОР АЛЕКСАНДРОВИЧ"/>
    <s v="131300284967"/>
    <d v="2017-09-21T00:00:00"/>
    <d v="2017-11-10T00:00:00"/>
    <s v="9/20"/>
    <n v="0.45"/>
    <d v="2017-11-10T00:00:00"/>
    <s v="001001002000 - Общая долевая собственность"/>
    <d v="2013-12-03T00:00:00"/>
    <s v=""/>
    <n v="711.18294300000014"/>
    <n v="3.0000000000000001E-3"/>
    <s v=" Жилые дома"/>
    <s v=""/>
    <n v="95.7"/>
    <n v="1103172.18"/>
    <s v="89231857001"/>
    <s v="р-н Кочкуровский, с Подлесная Тавла, ул Героя Кудашкина, д 72"/>
    <n v="89631457"/>
    <s v=" ставка 0,3"/>
    <x v="3"/>
    <n v="11527.4"/>
  </r>
  <r>
    <s v="13:13:0110001:2092"/>
    <s v="ПАЛЬМИНА РАИСА ПАВЛОВНА"/>
    <s v="131301048602"/>
    <d v="2015-05-12T00:00:00"/>
    <d v="2020-04-09T00:00:00"/>
    <s v="1/1"/>
    <n v="1"/>
    <d v="2020-04-09T00:00:00"/>
    <s v=""/>
    <d v="2013-12-03T00:00:00"/>
    <s v=""/>
    <n v="1580.4065400000002"/>
    <n v="3.0000000000000001E-3"/>
    <s v=" Жилые дома"/>
    <s v=""/>
    <n v="95.7"/>
    <n v="1103172.18"/>
    <s v="89231857001"/>
    <s v="р-н Кочкуровский, с Подлесная Тавла, ул Героя Кудашкина, д 72"/>
    <n v="89631457"/>
    <s v=" ставка 0,3"/>
    <x v="3"/>
    <n v="11527.4"/>
  </r>
  <r>
    <s v="13:04:0316001:1370"/>
    <s v="АНОШКИНА ЕЛИЗАВЕТА ЗАХАРОВНА"/>
    <s v="130400487944"/>
    <d v="2009-12-29T00:00:00"/>
    <d v="2018-10-05T00:00:00"/>
    <s v="1/1"/>
    <n v="1"/>
    <d v="2018-10-05T00:00:00"/>
    <s v="001001001000 - Собственность"/>
    <d v="2012-06-28T00:00:00"/>
    <s v=""/>
    <m/>
    <n v="3.0000000000000001E-3"/>
    <s v=" Жилые дома"/>
    <s v="жилой дом"/>
    <n v="47.8"/>
    <n v="291497.31"/>
    <s v="89210885001"/>
    <s v=""/>
    <n v="89610485"/>
    <s v=" ставка 0,3"/>
    <x v="19"/>
    <n v="6098.2700836820086"/>
  </r>
  <r>
    <s v="13:01:0132016:129"/>
    <s v="АКИМОВ ВАЛЕРИЙ ПАВЛОВИЧ"/>
    <s v="130100745961"/>
    <d v="2017-10-26T00:00:00"/>
    <d v="2019-10-06T00:00:00"/>
    <s v="1/1"/>
    <n v="1"/>
    <d v="2019-10-06T00:00:00"/>
    <s v="001001001000 - Собственность"/>
    <d v="2012-06-28T00:00:00"/>
    <s v=""/>
    <n v="32.837888875739772"/>
    <n v="3.0000000000000001E-3"/>
    <s v=" Жилые дома"/>
    <s v="жилой дом"/>
    <n v="50.7"/>
    <n v="792800.46"/>
    <s v="89203501000"/>
    <s v=""/>
    <n v="89603101"/>
    <s v=" ставка 0,3"/>
    <x v="22"/>
    <n v="15637.0899408284"/>
  </r>
  <r>
    <s v="13:01:0132016:129"/>
    <s v="АКИМОВА ЛЮБОВЬ ВИКТОРОВНА"/>
    <s v="130100150308"/>
    <d v="2019-10-06T00:00:00"/>
    <d v="2020-04-13T00:00:00"/>
    <s v="1/2"/>
    <n v="0.5"/>
    <d v="2020-04-13T00:00:00"/>
    <s v=""/>
    <d v="2012-06-28T00:00:00"/>
    <s v=""/>
    <n v="16.418944437869886"/>
    <n v="3.0000000000000001E-3"/>
    <s v=" Жилые дома"/>
    <s v="жилой дом"/>
    <n v="50.7"/>
    <n v="792800.46"/>
    <s v="89203501000"/>
    <s v=""/>
    <n v="89603101"/>
    <s v=" ставка 0,3"/>
    <x v="22"/>
    <n v="15637.0899408284"/>
  </r>
  <r>
    <s v="13:03:0311008:587"/>
    <s v="ВАРАКИНА МАРИЯ ЛЕОНТЬЕВНА"/>
    <s v="130302192325"/>
    <d v="2017-10-02T00:00:00"/>
    <d v="2019-10-17T00:00:00"/>
    <s v="1/1"/>
    <n v="1"/>
    <d v="2019-10-17T00:00:00"/>
    <s v="001001001000 - Собственность"/>
    <d v="2016-10-31T00:00:00"/>
    <s v=""/>
    <m/>
    <n v="3.0000000000000001E-3"/>
    <s v=" Жилые дома"/>
    <s v=""/>
    <n v="31.9"/>
    <n v="191359.17"/>
    <s v="89207840001"/>
    <s v=""/>
    <n v="89607440"/>
    <s v=" ставка 0,3"/>
    <x v="21"/>
    <n v="5998.7200626959257"/>
  </r>
  <r>
    <s v="13:12:0306001:386"/>
    <s v="БИТЕЙКИНА ПРАСКОВЬЯ ДЕМЬЯНОВНА"/>
    <s v="132303726541"/>
    <d v="2017-10-04T00:00:00"/>
    <d v="2019-12-06T00:00:00"/>
    <s v="1/1"/>
    <n v="1"/>
    <d v="2019-12-06T00:00:00"/>
    <s v="001001001000 - Собственность"/>
    <d v="2012-06-28T00:00:00"/>
    <s v=""/>
    <m/>
    <n v="3.0000000000000001E-3"/>
    <s v=" Жилые дома"/>
    <s v="жилой дом"/>
    <n v="33.4"/>
    <n v="204653.16"/>
    <s v="89229883003"/>
    <s v=""/>
    <n v="89629483"/>
    <s v=" ставка 0,3"/>
    <x v="11"/>
    <n v="6127.340119760479"/>
  </r>
  <r>
    <s v="13:19:0324003:241"/>
    <s v="Сыркина Александра Григорьевна"/>
    <s v="131901246606"/>
    <d v="2017-10-23T00:00:00"/>
    <d v="2019-02-15T00:00:00"/>
    <s v="1/1"/>
    <n v="1"/>
    <d v="2019-02-15T00:00:00"/>
    <s v="001001001000 - Собственность"/>
    <d v="2017-10-23T00:00:00"/>
    <s v=""/>
    <n v="68.818249510489537"/>
    <n v="3.0000000000000001E-3"/>
    <s v=" Жилые дома"/>
    <s v=""/>
    <n v="57.2"/>
    <n v="182240.92"/>
    <s v="89249884005"/>
    <s v=""/>
    <n v="89649484"/>
    <s v=" ставка 0,3"/>
    <x v="8"/>
    <n v="3186.0300699300701"/>
  </r>
  <r>
    <s v="13:04:0307002:523"/>
    <s v="МАКУЛОВ ВАСИЛИЙ ВЕНИАМИНОНИЧ"/>
    <s v="132803948221"/>
    <d v="2017-10-23T00:00:00"/>
    <d v="2018-12-02T00:00:00"/>
    <s v="1/1"/>
    <n v="1"/>
    <d v="2018-12-02T00:00:00"/>
    <s v="001001001000 - Собственность"/>
    <d v="2017-10-20T00:00:00"/>
    <s v=""/>
    <n v="78.373235494505508"/>
    <n v="3.0000000000000001E-3"/>
    <s v=" Жилые дома"/>
    <s v=""/>
    <n v="54.6"/>
    <n v="310085.40999999997"/>
    <s v="89210840002"/>
    <s v=""/>
    <n v="89610440"/>
    <s v=" ставка 0,3"/>
    <x v="19"/>
    <n v="5679.2199633699629"/>
  </r>
  <r>
    <s v="13:22:0202001:2283"/>
    <s v="Яшина Марина Ивановна"/>
    <s v="132200926010"/>
    <d v="2017-10-19T00:00:00"/>
    <d v="2018-05-31T00:00:00"/>
    <s v="1/1"/>
    <n v="1"/>
    <d v="2018-05-31T00:00:00"/>
    <s v="001001001000 - Собственность"/>
    <d v="2017-10-19T00:00:00"/>
    <s v=""/>
    <m/>
    <n v="3.0000000000000001E-3"/>
    <s v=" Жилые дома"/>
    <s v="Жилой дом"/>
    <n v="38.4"/>
    <n v="355881.98"/>
    <s v="89257810001"/>
    <s v=""/>
    <n v="89657410"/>
    <s v=" ставка 0,3"/>
    <x v="18"/>
    <n v="9267.7598958333328"/>
  </r>
  <r>
    <s v="13:10:0118001:2243"/>
    <s v="УХАНОВА АЛЬБИНА ИВАНОВНА"/>
    <s v="132802382913"/>
    <d v="2017-10-23T00:00:00"/>
    <d v="2019-07-18T00:00:00"/>
    <s v="1/1"/>
    <n v="1"/>
    <d v="2019-07-18T00:00:00"/>
    <s v="001001001000 - Собственность"/>
    <d v="2012-06-28T00:00:00"/>
    <s v=""/>
    <m/>
    <n v="3.0000000000000001E-3"/>
    <s v=" Жилые дома"/>
    <s v="жилой дом"/>
    <n v="26.8"/>
    <n v="331026.63"/>
    <s v="89226880001"/>
    <s v=""/>
    <n v="89626480"/>
    <s v=" ставка 0,3"/>
    <x v="14"/>
    <n v="12351.739925373135"/>
  </r>
  <r>
    <s v="13:14:0101001:2318"/>
    <s v="ШИРОКОВ СЕРГЕЙ ВИКТОРОВИЧ"/>
    <s v="131401995004"/>
    <d v="2017-09-18T00:00:00"/>
    <d v="2019-04-13T00:00:00"/>
    <s v="1/1"/>
    <n v="1"/>
    <d v="2019-04-13T00:00:00"/>
    <s v="001001001000 - Собственность"/>
    <d v="2017-08-17T00:00:00"/>
    <s v=""/>
    <n v="193.51766000000003"/>
    <n v="1E-3"/>
    <s v=" Квартиры"/>
    <s v=""/>
    <n v="29.8"/>
    <n v="588451.66"/>
    <s v="89234501000"/>
    <s v=""/>
    <n v="89634101"/>
    <s v="ставка 0,1"/>
    <x v="6"/>
    <n v="19746.7"/>
  </r>
  <r>
    <s v="13:10:0302001:779"/>
    <s v="ЛЯЛЯЦКОВА ЕЛИЗАВЕТА МИХАЙЛОВНА"/>
    <s v="131002255216"/>
    <d v="2017-11-22T00:00:00"/>
    <d v="2019-06-29T00:00:00"/>
    <s v="1/1"/>
    <n v="1"/>
    <d v="2019-06-29T00:00:00"/>
    <s v="001001001000 - Собственность"/>
    <d v="2017-11-22T00:00:00"/>
    <s v="13-13/001-13/010/002/2017-317"/>
    <n v="565.60350000000005"/>
    <n v="3.0000000000000001E-3"/>
    <s v=" Жилые дома"/>
    <s v=""/>
    <n v="77.5"/>
    <n v="531324.5"/>
    <s v="89226805001"/>
    <s v=""/>
    <n v="89626405"/>
    <s v=" ставка 0,3"/>
    <x v="14"/>
    <n v="6855.8"/>
  </r>
  <r>
    <s v="13:23:1103093:2631"/>
    <s v="ДАНИЛКИН АЛЕКСАНДР СТЕПАНОВИЧ"/>
    <s v="132801608170"/>
    <d v="2017-11-21T00:00:00"/>
    <d v="2018-01-26T00:00:00"/>
    <s v="1/1"/>
    <n v="1"/>
    <d v="2018-01-26T00:00:00"/>
    <s v="001001001000 - Собственность"/>
    <d v="2017-11-21T00:00:00"/>
    <s v="13-13/001-13/024/002/2017-1623"/>
    <n v="1127.9825000000001"/>
    <n v="5.0000000000000001E-3"/>
    <s v="Иные строения, помещения и сооружения"/>
    <s v=""/>
    <n v="19"/>
    <n v="225596.5"/>
    <s v="89401000000"/>
    <s v=""/>
    <n v="89701000"/>
    <s v=" ставка 0,3"/>
    <x v="0"/>
    <n v="11873.5"/>
  </r>
  <r>
    <s v="13:11:0101008:215"/>
    <s v="БЕЗУНОВА НИНА СЕРГЕЕВНА"/>
    <s v="131100454932"/>
    <d v="2001-06-29T00:00:00"/>
    <d v="2016-07-16T00:00:00"/>
    <s v="1/2"/>
    <n v="0.5"/>
    <d v="2016-07-16T00:00:00"/>
    <s v="001001003000 - Общая совместная собственность"/>
    <d v="2012-06-28T00:00:00"/>
    <s v="13:11:843:0:249:19:А:0"/>
    <m/>
    <n v="3.0000000000000001E-3"/>
    <s v=" Жилые дома"/>
    <s v="жилой дом"/>
    <n v="31.8"/>
    <n v="466870.42"/>
    <s v="89228551000"/>
    <s v="643,      ,13,Кадошкинский район,,пос.Кадошкино,ул.Володарского,д.19,,"/>
    <n v="89628151"/>
    <s v=" ставка 0,3"/>
    <x v="12"/>
    <n v="14681.459748427673"/>
  </r>
  <r>
    <s v="13:09:0203005:642"/>
    <s v="ФЕДОСЕЙКИН ПЕТР НИКОЛАЕВИЧ"/>
    <s v="130901112801"/>
    <d v="2011-12-28T00:00:00"/>
    <d v="2013-09-09T00:00:00"/>
    <s v="1/1"/>
    <n v="1"/>
    <d v="2013-09-09T00:00:00"/>
    <s v="001001001000 - Собственность"/>
    <d v="2012-06-28T00:00:00"/>
    <s v="13-13-08/039/2011-373"/>
    <n v="594.31768623769869"/>
    <n v="3.0000000000000001E-3"/>
    <s v=" Жилые дома"/>
    <s v="жилой дом"/>
    <n v="132.1"/>
    <n v="318755.03999999998"/>
    <s v="89224824001"/>
    <s v="р-н Инсарский, с Кочетовка, ул Молодежная, д 1а"/>
    <n v="89624424"/>
    <s v=" ставка 0,3"/>
    <x v="13"/>
    <n v="2412.9828917486752"/>
  </r>
  <r>
    <s v="13:12:0136001:746"/>
    <s v="КОРНЕЕВА ЗИНАИДА НИКОЛАЕВНА"/>
    <s v="131200384887"/>
    <d v="2000-12-20T00:00:00"/>
    <d v="2014-07-25T00:00:00"/>
    <s v="1/2"/>
    <n v="0.5"/>
    <d v="2013-09-02T00:00:00"/>
    <s v=""/>
    <s v=""/>
    <s v=""/>
    <n v="95.587630738007377"/>
    <n v="1E-3"/>
    <s v=" Квартиры"/>
    <s v=""/>
    <n v="54.2"/>
    <n v="302973.65999999997"/>
    <s v="89229895001"/>
    <s v="р-н Ковылкинский, п Силикатный, ул Луговая, д 13, кв 1"/>
    <n v="89629495"/>
    <s v="ставка 0,1"/>
    <x v="11"/>
    <n v="5589.9199261992617"/>
  </r>
  <r>
    <s v="13:19:0215001:184"/>
    <s v="Лазуткин Алексей Николаевич"/>
    <s v="131900878024"/>
    <d v="2011-06-15T00:00:00"/>
    <d v="2016-08-04T00:00:00"/>
    <s v="1/1"/>
    <n v="1"/>
    <d v="2016-08-04T00:00:00"/>
    <s v="001001001000 - Собственность"/>
    <d v="2015-12-24T00:00:00"/>
    <s v="13-13-09/010/2011-024"/>
    <m/>
    <n v="3.0000000000000001E-3"/>
    <s v=" Жилые дома"/>
    <s v="Жилой дом"/>
    <n v="45.9"/>
    <n v="150950.87"/>
    <s v="89249804007"/>
    <s v="431236, РОССИЯ, Мордовия Респ, Темниковский р-н, , с Матвеево, ул Центральная, 29, ,"/>
    <n v="89649404"/>
    <s v=" ставка 0,3"/>
    <x v="8"/>
    <n v="3288.6899782135074"/>
  </r>
  <r>
    <s v="13:08:0403001:2891"/>
    <s v="ЖУРАВЛЕВ ВАЛЕРИЙ ПЕТРОВИЧ"/>
    <s v="130800546288"/>
    <d v="2011-03-29T00:00:00"/>
    <d v="2015-09-30T00:00:00"/>
    <s v="1/1"/>
    <n v="1"/>
    <d v="2015-09-30T00:00:00"/>
    <s v="001001001000 - Собственность"/>
    <s v=""/>
    <s v=""/>
    <n v="3731.6017499999998"/>
    <n v="5.0000000000000001E-3"/>
    <s v="Иные строения, помещения и сооружения"/>
    <s v=""/>
    <n v="46.5"/>
    <n v="746320.35"/>
    <s v="89221563000"/>
    <s v="р-н Зубово-Полянский, рп Потьма, ул Красноармейская, д 33, пом 2"/>
    <n v="89621163"/>
    <s v=" ставка 0,3"/>
    <x v="4"/>
    <n v="16049.9"/>
  </r>
  <r>
    <s v="13:08:0102001:6297"/>
    <s v="ЕЛИСЕЕВ ИВАН ЕГОРОВИЧ"/>
    <s v="131001435015"/>
    <d v="2002-09-19T00:00:00"/>
    <d v="2013-04-20T00:00:00"/>
    <s v="/"/>
    <n v="1"/>
    <d v="2012-08-17T00:00:00"/>
    <s v="001001001000 - Собственность"/>
    <s v=""/>
    <s v="13:8:1478:0:2:45:А:2"/>
    <n v="584.92990184162068"/>
    <n v="1E-3"/>
    <s v=" Квартиры"/>
    <s v=""/>
    <n v="54.3"/>
    <n v="925996.9"/>
    <s v="89221551000"/>
    <s v="Республика Мордовия, р-н Зубово-Полянский, рп Зубова Поляна, ул Советская, д 45, кв 2"/>
    <n v="89621151"/>
    <s v="ставка 0,1"/>
    <x v="4"/>
    <n v="17053.349907918971"/>
  </r>
  <r>
    <s v=""/>
    <s v="СТУПЕНЬКОВА ЛИДИЯ МИХАЙЛОВНА"/>
    <s v="583506403702"/>
    <d v="1999-06-08T00:00:00"/>
    <d v="2003-10-23T00:00:00"/>
    <s v="1/1"/>
    <n v="1"/>
    <d v="2003-10-23T00:00:00"/>
    <s v="001001001000 - Собственность"/>
    <s v=""/>
    <s v="13:9:1306:0:1119:0:0:0"/>
    <m/>
    <n v="3.0000000000000001E-3"/>
    <s v=" Жилые дома"/>
    <s v="Жилой дом"/>
    <n v="31.13"/>
    <n v="199926.35"/>
    <s v="89224880001"/>
    <s v="РЕСПУБЛИКА МОРДОВИЯ, ИНСАРСКИЙ РАЙОН, СЕЛО ЧЕЛМОДЕЕВСКИЙ МАЙДАН,  Б/Н"/>
    <n v="89624480"/>
    <s v=" ставка 0,3"/>
    <x v="13"/>
    <n v="6422.3048506264058"/>
  </r>
  <r>
    <s v="13:22:0207005:1019"/>
    <s v="Козлов Геннадий Иванович"/>
    <s v="131500088367"/>
    <d v="2012-09-25T00:00:00"/>
    <d v="2017-09-06T00:00:00"/>
    <s v="1/1"/>
    <n v="1"/>
    <d v="2017-09-06T00:00:00"/>
    <s v="001001001000 - Собственность"/>
    <d v="2012-06-28T00:00:00"/>
    <s v="13-13-06/039/2012-118"/>
    <m/>
    <n v="3.0000000000000001E-3"/>
    <s v=" Жилые дома"/>
    <s v="Жилой дом"/>
    <n v="19.5"/>
    <n v="171018.71"/>
    <s v="89257840004"/>
    <s v=",РЕСПУБЛИКА МОРДОВИЯ,р-н. Чамзинский,,с. Мачказерово,ул. Ленина,1,а,"/>
    <n v="89657440"/>
    <s v=" ставка 0,3"/>
    <x v="18"/>
    <n v="8770.1902564102566"/>
  </r>
  <r>
    <s v="13:25:0103015:931"/>
    <s v="ГОРЕЛОВ АНАТОЛИЙ ФЕДОРОВИЧ"/>
    <s v="132400356720"/>
    <d v="2012-03-10T00:00:00"/>
    <d v="2013-02-24T00:00:00"/>
    <s v="1/1"/>
    <n v="1"/>
    <d v="2013-02-24T00:00:00"/>
    <s v="001001001000 - Собственность"/>
    <s v=""/>
    <s v=""/>
    <n v="631.53821831223627"/>
    <n v="1E-3"/>
    <s v=" Квартиры"/>
    <s v=""/>
    <n v="47.4"/>
    <n v="1092515.02"/>
    <s v="89420000000"/>
    <s v="+"/>
    <n v="89643101"/>
    <s v="ставка 0,1"/>
    <x v="2"/>
    <n v="23048.840084388186"/>
  </r>
  <r>
    <s v="13:23:1002045:3726"/>
    <s v="МАТВЕЕВА ГАЛИНА ФЕДОРОВНА"/>
    <s v="132702426204"/>
    <d v="2012-07-30T00:00:00"/>
    <d v="2019-09-07T00:00:00"/>
    <s v="1/1"/>
    <n v="1"/>
    <d v="2019-09-07T00:00:00"/>
    <s v="001001001000 - Собственность"/>
    <s v=""/>
    <s v="13:23:88/2004:293"/>
    <m/>
    <n v="1E-3"/>
    <s v="Комнаты"/>
    <s v="Комната в квартире"/>
    <n v="8.1199999999999992"/>
    <n v="216259.47"/>
    <s v="89401000000"/>
    <s v="430034,РОССИЯ,,,Саранск г,,Пушкина ул,74,,1/3"/>
    <n v="89701000"/>
    <s v="ставка 0,1"/>
    <x v="0"/>
    <n v="26632.939655172417"/>
  </r>
  <r>
    <s v=""/>
    <s v="АКАШКИН ВЯЧЕСЛАВ ПАВЛОВИЧ"/>
    <s v="132601153800"/>
    <d v="2010-11-11T00:00:00"/>
    <d v="2012-02-27T00:00:00"/>
    <s v="1/1"/>
    <n v="1"/>
    <d v="2012-02-27T00:00:00"/>
    <s v="001001001000 - Собственность"/>
    <s v=""/>
    <s v="13-13-01/358/2010-484"/>
    <m/>
    <n v="3.0000000000000001E-3"/>
    <s v="Объект незавершенного строительства (по проекту жилой дом)"/>
    <s v="Объект незавершенного строительства"/>
    <s v=""/>
    <s v=""/>
    <s v="89401000000"/>
    <s v="430903,РОССИЯ,,,Саранск г,Николаевка рп,Свердлова ул,135,,"/>
    <n v="89701000"/>
    <s v="Ставка 0"/>
    <x v="0"/>
    <m/>
  </r>
  <r>
    <s v="13:09:0117009:182"/>
    <s v="МАРКУНИН АЛЕКСАНДР ГРИГОРЬЕВИЧ"/>
    <s v="130900203608"/>
    <d v="2017-10-16T00:00:00"/>
    <d v="2018-02-08T00:00:00"/>
    <s v="1/1"/>
    <n v="1"/>
    <d v="2018-02-08T00:00:00"/>
    <s v="001001001000 - Собственность"/>
    <d v="2012-06-28T00:00:00"/>
    <s v=""/>
    <m/>
    <n v="3.0000000000000001E-3"/>
    <s v=" Жилые дома"/>
    <s v="жилой дом"/>
    <n v="38.5"/>
    <n v="672281.61"/>
    <s v="89224501000"/>
    <s v="431430,РОССИЯ,Мордовия Респ,,Инсар г,,Пионерская ул,34,,"/>
    <n v="89624101"/>
    <s v=" ставка 0,3"/>
    <x v="13"/>
    <n v="17461.86"/>
  </r>
  <r>
    <s v="13:23:0902187:276"/>
    <s v="ВДОВИЧЕВА АЛЕКСАНДРА МИХАЙЛОВНА"/>
    <s v="132805350934"/>
    <d v="2008-04-29T00:00:00"/>
    <d v="2016-08-27T00:00:00"/>
    <s v="33/200"/>
    <n v="0.16500000000000001"/>
    <d v="2016-08-27T00:00:00"/>
    <s v="001001002000 - Общая долевая собственность"/>
    <d v="2012-06-28T00:00:00"/>
    <s v="13-13-01/121/2008-022"/>
    <n v="1077.7113864"/>
    <n v="3.0000000000000001E-3"/>
    <s v=" Жилые дома"/>
    <s v="жилой дом"/>
    <n v="155.80000000000001"/>
    <n v="3206114.72"/>
    <s v="89401000000"/>
    <s v="Республика Мордовия, г.Саранск, Октябрьский район, с.Макаровка, ул.Коммунистическая, д.68"/>
    <n v="89701000"/>
    <s v=" ставка 0,3"/>
    <x v="0"/>
    <n v="20578.400000000001"/>
  </r>
  <r>
    <s v="13:22:0115006:956"/>
    <s v="ХОХЛАЧ АЛЕКСАНДР МИХАЙЛОВИЧ"/>
    <s v="132200085293"/>
    <d v="2009-12-18T00:00:00"/>
    <d v="2015-06-19T00:00:00"/>
    <s v="1/1"/>
    <n v="1"/>
    <d v="2015-06-19T00:00:00"/>
    <s v="001001002000 - Общая долевая собственность"/>
    <s v=""/>
    <s v=""/>
    <n v="1997.7992999999999"/>
    <n v="5.0000000000000001E-3"/>
    <s v="Иные строения, помещения и сооружения"/>
    <s v=""/>
    <n v="134"/>
    <n v="399559.86"/>
    <s v="89257555000"/>
    <s v=",РЕСПУБЛИКА МОРДОВИЯ,р-н. Чамзинский,,рп. Комсомольский,ул. Республиканская,3Б,,3"/>
    <n v="89657155"/>
    <s v=" ставка 0,3"/>
    <x v="18"/>
    <n v="2981.79"/>
  </r>
  <r>
    <s v="13:23:0902151:1127"/>
    <s v="САДОВНИКОВ ВЛАДИМИР АНАТОЛЬЕВИЧ"/>
    <s v="132702615667"/>
    <d v="2013-12-19T00:00:00"/>
    <d v="2018-01-20T00:00:00"/>
    <s v="1/1"/>
    <n v="1"/>
    <d v="2018-01-20T00:00:00"/>
    <s v="001001001000 - Собственность"/>
    <d v="2013-12-05T00:00:00"/>
    <s v="13-13-01/293/2011-444"/>
    <n v="1951.6642499999998"/>
    <n v="5.0000000000000001E-3"/>
    <s v="Иные строения, помещения и сооружения"/>
    <s v=""/>
    <n v="88.4"/>
    <n v="390332.85"/>
    <s v="89401000000"/>
    <s v="г Саранск, ул Полежаева, д 54, пом 3"/>
    <n v="89701000"/>
    <s v=" ставка 0,3"/>
    <x v="0"/>
    <n v="4415.5299773755651"/>
  </r>
  <r>
    <s v="13:06:0107003:242"/>
    <s v="БЕЛОВ ВИКТОР ЕВГЕНЬЕВИЧ"/>
    <s v="130600540666"/>
    <d v="1999-05-27T00:00:00"/>
    <d v="2013-09-26T00:00:00"/>
    <s v="1/1"/>
    <n v="1"/>
    <d v="2013-09-26T00:00:00"/>
    <s v="001001001000 - Собственность"/>
    <s v=""/>
    <s v="13:6:545:0:690:0:0:0"/>
    <n v="395.50049999999999"/>
    <n v="3.0000000000000001E-3"/>
    <s v=" Жилые дома"/>
    <s v="ЖИЛОЙ ДОМ"/>
    <n v="75"/>
    <n v="395500.5"/>
    <s v="89216832003"/>
    <s v="Республика Мордовия, Дубенский район, п. Ольховка"/>
    <n v="89616432"/>
    <s v=" ставка 0,3"/>
    <x v="20"/>
    <n v="5273.34"/>
  </r>
  <r>
    <s v="13:06:0313001:627"/>
    <s v="БРЫНЦЕВ НИКОЛАЙ ИВАНОВИЧ"/>
    <s v="634501742976"/>
    <d v="1999-04-05T00:00:00"/>
    <d v="2008-05-01T00:00:00"/>
    <s v="1/1"/>
    <n v="1"/>
    <d v="2008-05-01T00:00:00"/>
    <s v="001001001000 - Собственность"/>
    <s v=""/>
    <s v="13:6:553:0:100:0:0:0"/>
    <m/>
    <n v="3.0000000000000001E-3"/>
    <s v=" Жилые дома"/>
    <s v="ЖИЛОЙ ДОМ"/>
    <n v="22.2"/>
    <n v="123904.64"/>
    <s v="89216860001"/>
    <s v="Республика Мордовия, Дубенский район, с. Чеберчино"/>
    <n v="89616460"/>
    <s v=" ставка 0,3"/>
    <x v="20"/>
    <n v="5581.2900900900904"/>
  </r>
  <r>
    <s v="13:09:0311002:513"/>
    <s v="СТУПЕНЬКОВА ЛИДИЯ МИХАЙЛОВНА"/>
    <s v="583506403702"/>
    <d v="1999-06-08T00:00:00"/>
    <d v="2003-10-23T00:00:00"/>
    <s v="1/1"/>
    <n v="1"/>
    <d v="2003-10-23T00:00:00"/>
    <s v="001001001000 - Собственность"/>
    <s v=""/>
    <s v=""/>
    <m/>
    <n v="3.0000000000000001E-3"/>
    <s v=" Жилые дома"/>
    <s v="Жилой дом"/>
    <n v="31.1"/>
    <n v="199926.35"/>
    <s v="89224880001"/>
    <s v=""/>
    <n v="89624480"/>
    <s v=" ставка 0,3"/>
    <x v="13"/>
    <n v="6428.5"/>
  </r>
  <r>
    <s v="13:01:0218002:607"/>
    <s v="ОСИПОВА ЕКАТЕРИНА НИКОЛАЕВНА"/>
    <s v="772457516049"/>
    <d v="2017-12-13T00:00:00"/>
    <d v="2018-01-01T00:00:00"/>
    <s v="1/1"/>
    <n v="1"/>
    <d v="2018-01-01T00:00:00"/>
    <s v="001001001000 - Собственность"/>
    <d v="2012-06-28T00:00:00"/>
    <s v=""/>
    <m/>
    <n v="3.0000000000000001E-3"/>
    <s v=" Жилые дома"/>
    <s v="жилой дом"/>
    <n v="42.1"/>
    <n v="308251.57"/>
    <s v="89203852001"/>
    <s v=""/>
    <n v="89603452"/>
    <s v=" ставка 0,3"/>
    <x v="22"/>
    <n v="7321.8900237529688"/>
  </r>
  <r>
    <s v="13:12:0519001:334"/>
    <s v="СЕДОВА АНАСТАСИЯ МАТВЕЕВНА"/>
    <s v="132302438815"/>
    <d v="2017-12-19T00:00:00"/>
    <d v="2019-09-21T00:00:00"/>
    <s v="1/1"/>
    <n v="1"/>
    <d v="2019-09-21T00:00:00"/>
    <s v="001001001000 - Собственность"/>
    <d v="2012-06-28T00:00:00"/>
    <s v=""/>
    <m/>
    <n v="3.0000000000000001E-3"/>
    <s v=" Жилые дома"/>
    <s v="жилой дом"/>
    <n v="37.700000000000003"/>
    <n v="250179.46"/>
    <s v="89229881003"/>
    <s v=""/>
    <n v="89629481"/>
    <s v=" ставка 0,3"/>
    <x v="11"/>
    <n v="6636.059946949601"/>
  </r>
  <r>
    <s v="13:22:0114002:5973"/>
    <s v="ВАСИН АНАТОЛИЙ ПЕТРОВИЧ"/>
    <s v="132202538661"/>
    <d v="2017-12-19T00:00:00"/>
    <d v="2020-05-13T00:00:00"/>
    <s v="1/1"/>
    <n v="1"/>
    <d v="2020-05-13T00:00:00"/>
    <s v="001001001000 - Собственность"/>
    <d v="2017-12-19T00:00:00"/>
    <s v=""/>
    <n v="521.79330000000004"/>
    <n v="3.0000000000000001E-3"/>
    <s v="Гаражи"/>
    <s v="Гараж"/>
    <n v="24.6"/>
    <n v="173931.1"/>
    <s v="89257551000"/>
    <s v=""/>
    <n v="89657151"/>
    <s v=" ставка 0,3"/>
    <x v="18"/>
    <n v="7070.3699186991871"/>
  </r>
  <r>
    <s v="13:08:0404001:1664"/>
    <s v="Митина Татьяна Тимофеевна"/>
    <s v="130805977760"/>
    <d v="2017-12-11T00:00:00"/>
    <d v="2019-07-28T00:00:00"/>
    <s v="1/1"/>
    <n v="1"/>
    <d v="2019-07-28T00:00:00"/>
    <s v="001001001000 - Собственность"/>
    <d v="2012-06-28T00:00:00"/>
    <s v="13-13/001-13/008/001/2017-3948"/>
    <n v="668.05042861912"/>
    <n v="3.0000000000000001E-3"/>
    <s v=" Жилые дома"/>
    <s v="Жилой дом"/>
    <n v="65.900000000000006"/>
    <n v="922945.98"/>
    <s v="89221568000"/>
    <s v=""/>
    <n v="89621168"/>
    <s v=" ставка 0,3"/>
    <x v="4"/>
    <n v="14005.250075872533"/>
  </r>
  <r>
    <s v="13:22:0114002:5968"/>
    <s v="ВАСИН АНАТОЛИЙ ПЕТРОВИЧ"/>
    <s v="132202538661"/>
    <d v="2017-12-05T00:00:00"/>
    <d v="2020-05-13T00:00:00"/>
    <s v="1/1"/>
    <n v="1"/>
    <d v="2020-05-13T00:00:00"/>
    <s v="001001001000 - Собственность"/>
    <d v="2017-12-05T00:00:00"/>
    <s v=""/>
    <n v="411.49554000000001"/>
    <n v="3.0000000000000001E-3"/>
    <s v="Гаражи"/>
    <s v="Гараж"/>
    <n v="19.399999999999999"/>
    <n v="137165.18"/>
    <s v="89257551000"/>
    <s v=""/>
    <n v="89657151"/>
    <s v=" ставка 0,3"/>
    <x v="18"/>
    <n v="7070.3701030927832"/>
  </r>
  <r>
    <s v="13:14:0416001:978"/>
    <s v="Козочкин Михаил Александрович"/>
    <s v="131403270476"/>
    <d v="2017-11-27T00:00:00"/>
    <d v="2019-08-02T00:00:00"/>
    <s v="1/1"/>
    <n v="1"/>
    <d v="2019-08-02T00:00:00"/>
    <s v="001001001000 - Собственность"/>
    <d v="2012-06-28T00:00:00"/>
    <s v=""/>
    <m/>
    <n v="3.0000000000000001E-3"/>
    <s v=" Жилые дома"/>
    <s v="жилой дом"/>
    <n v="36.6"/>
    <n v="230144.46"/>
    <s v="89234856001"/>
    <s v=""/>
    <n v="89634456"/>
    <s v=" ставка 0,3"/>
    <x v="6"/>
    <n v="6288.0999999999995"/>
  </r>
  <r>
    <s v="13:13:0209001:1101"/>
    <s v="АЗОРКИН ИВАН ИВАНОВИЧ"/>
    <s v="131300620880"/>
    <d v="2017-12-07T00:00:00"/>
    <d v="2020-03-12T00:00:00"/>
    <s v="1/1"/>
    <n v="1"/>
    <d v="2020-03-12T00:00:00"/>
    <s v="001001001000 - Собственность"/>
    <d v="2017-12-07T00:00:00"/>
    <s v="13-13/000-13/013/002/2017-109"/>
    <n v="958.10436000000027"/>
    <n v="3.0000000000000001E-3"/>
    <s v=" Жилые дома"/>
    <s v=""/>
    <n v="78.900000000000006"/>
    <n v="871908.12"/>
    <s v="89231865007"/>
    <s v=""/>
    <n v="89631465"/>
    <s v=" ставка 0,3"/>
    <x v="3"/>
    <n v="11050.8"/>
  </r>
  <r>
    <s v="13:10:0319001:1628"/>
    <s v="НОСОВА ТАТЬЯНА КОНСТАНТИНОВНА"/>
    <s v="131001001064"/>
    <d v="2017-12-15T00:00:00"/>
    <d v="2019-09-14T00:00:00"/>
    <s v="1/2"/>
    <n v="0.5"/>
    <d v="2019-09-14T00:00:00"/>
    <s v="001001002000 - Общая долевая собственность"/>
    <d v="2012-06-28T00:00:00"/>
    <s v="13-13/001-13/046/001/2017-22185"/>
    <n v="240.29840939759038"/>
    <n v="1E-3"/>
    <s v=" Квартиры"/>
    <s v=""/>
    <n v="66.400000000000006"/>
    <n v="687750.62"/>
    <s v="89226885001"/>
    <s v=""/>
    <n v="89626485"/>
    <s v="ставка 0,1"/>
    <x v="14"/>
    <n v="10357.690060240962"/>
  </r>
  <r>
    <s v="13:23:1001023:1294"/>
    <s v="СУХАРНИКОВ ВИКТОР ГЕРАСИМОВИЧ"/>
    <s v="132707070576"/>
    <d v="2017-12-08T00:00:00"/>
    <d v="2020-05-23T00:00:00"/>
    <s v="1/1"/>
    <n v="1"/>
    <d v="2020-05-23T00:00:00"/>
    <s v="001001001000 - Собственность"/>
    <d v="2012-06-28T00:00:00"/>
    <s v=""/>
    <n v="1044.7215813071896"/>
    <n v="1E-3"/>
    <s v=" Квартиры"/>
    <s v=""/>
    <n v="61.2"/>
    <n v="1551867.98"/>
    <s v="89401000000"/>
    <s v=""/>
    <n v="89701000"/>
    <s v="ставка 0,1"/>
    <x v="0"/>
    <n v="25357.31993464052"/>
  </r>
  <r>
    <s v="13:15:0107003:5338"/>
    <s v="КВОЧКИН ВЛАДИМИР ПАНТЕЛЕЙМОНОВИЧ"/>
    <s v="132704315394"/>
    <d v="2017-10-18T00:00:00"/>
    <d v="2020-05-18T00:00:00"/>
    <s v="1/1"/>
    <n v="1"/>
    <d v="2020-05-18T00:00:00"/>
    <s v="001001001000 - Собственность"/>
    <d v="2012-06-28T00:00:00"/>
    <s v=""/>
    <n v="346.17818999999997"/>
    <n v="3.0000000000000001E-3"/>
    <s v="Гаражи"/>
    <s v=""/>
    <n v="54.6"/>
    <n v="115392.73"/>
    <s v="89237825001"/>
    <s v=""/>
    <n v="89637425"/>
    <s v=" ставка 0,3"/>
    <x v="15"/>
    <n v="2113.4199633699632"/>
  </r>
  <r>
    <s v="13:14:0309006:489"/>
    <s v="Хлебалин Николай Алексеевич"/>
    <s v="131400318828"/>
    <d v="2018-01-23T00:00:00"/>
    <d v="2019-02-06T00:00:00"/>
    <s v="1/1"/>
    <n v="1"/>
    <d v="2019-02-06T00:00:00"/>
    <s v="001001001000 - Собственность"/>
    <d v="2018-01-23T00:00:00"/>
    <s v=""/>
    <m/>
    <n v="3.0000000000000001E-3"/>
    <s v=" Жилые дома"/>
    <s v="Жилой дом"/>
    <n v="43.5"/>
    <n v="200159.6"/>
    <s v="89234832007"/>
    <s v=""/>
    <n v="89634432"/>
    <s v=" ставка 0,3"/>
    <x v="6"/>
    <n v="4601.3701149425287"/>
  </r>
  <r>
    <s v="13:10:0315001:442"/>
    <s v="СЕСОРОВ ВИТАЛИЙ АЛЕКСАНДРОВИЧ"/>
    <s v="131001801261"/>
    <d v="2018-01-19T00:00:00"/>
    <d v="2019-05-22T00:00:00"/>
    <s v="1/1"/>
    <n v="1"/>
    <d v="2019-05-22T00:00:00"/>
    <s v="001001001000 - Собственность"/>
    <d v="2012-06-28T00:00:00"/>
    <s v=""/>
    <m/>
    <n v="3.0000000000000001E-3"/>
    <s v=" Жилые дома"/>
    <s v="жилой дом"/>
    <n v="40.700000000000003"/>
    <n v="330361.09000000003"/>
    <s v="89226845010"/>
    <s v=""/>
    <n v="89626445"/>
    <s v=" ставка 0,3"/>
    <x v="14"/>
    <n v="8116.980098280098"/>
  </r>
  <r>
    <s v="13:10:0304001:652"/>
    <s v="МИЖДАЕВ ИВАН МИХАЙЛОВИЧ"/>
    <s v="131001576560"/>
    <d v="2018-01-16T00:00:00"/>
    <d v="2020-05-24T00:00:00"/>
    <s v="1/1"/>
    <n v="1"/>
    <d v="2020-05-24T00:00:00"/>
    <s v="001001001000 - Собственность"/>
    <d v="2018-01-16T00:00:00"/>
    <s v=""/>
    <n v="1656.61284"/>
    <n v="3.0000000000000001E-3"/>
    <s v=" Жилые дома"/>
    <s v="Жилой дом"/>
    <n v="136"/>
    <n v="873253.28"/>
    <s v="89226860005"/>
    <s v="431665,РОССИЯ,Мордовия Респ,Ичалковский р-н,,Вечкусы с,Краснослободская ул,6,,"/>
    <n v="89626460"/>
    <s v=" ставка 0,3"/>
    <x v="14"/>
    <n v="6420.9800000000005"/>
  </r>
  <r>
    <s v="13:03:0311008:607"/>
    <s v="ТИХОНОВ ВАСИЛИЙ ИВАНОВИЧ"/>
    <s v="130301494972"/>
    <d v="2017-12-21T00:00:00"/>
    <d v="2019-03-18T00:00:00"/>
    <s v="1/1"/>
    <n v="1"/>
    <d v="2019-03-18T00:00:00"/>
    <s v="001001001000 - Собственность"/>
    <d v="2017-12-21T00:00:00"/>
    <s v=""/>
    <n v="412.11206588477376"/>
    <n v="3.0000000000000001E-3"/>
    <s v=" Жилые дома"/>
    <s v=""/>
    <n v="72.900000000000006"/>
    <n v="437306.69"/>
    <s v="89207840001"/>
    <s v=""/>
    <n v="89607440"/>
    <s v=" ставка 0,3"/>
    <x v="21"/>
    <n v="5998.7200274348415"/>
  </r>
  <r>
    <s v="13:08:0316001:488"/>
    <s v="ЛУКЬЯНОВА ЕФРОСИНЬЯ МИХАЙЛОВНА"/>
    <s v="130802126345"/>
    <d v="2017-12-28T00:00:00"/>
    <d v="2020-05-28T00:00:00"/>
    <s v="1/1"/>
    <n v="1"/>
    <d v="2020-05-28T00:00:00"/>
    <s v="001001001000 - Собственность"/>
    <d v="2017-12-28T00:00:00"/>
    <s v=""/>
    <m/>
    <n v="3.0000000000000001E-3"/>
    <s v=" Жилые дома"/>
    <s v="Жилое"/>
    <n v="49.9"/>
    <n v="187077.1"/>
    <s v="89221804012"/>
    <s v=""/>
    <n v="89621404"/>
    <s v=" ставка 0,3"/>
    <x v="4"/>
    <n v="3749.0400801603209"/>
  </r>
  <r>
    <s v="13:03:0101005:650"/>
    <s v="ПОКСАРАСКИНА МАРИЯ СТЕПАНОВНА"/>
    <s v="130302618691"/>
    <d v="2017-12-25T00:00:00"/>
    <d v="2019-11-20T00:00:00"/>
    <s v="1/1"/>
    <n v="1"/>
    <d v="2019-11-20T00:00:00"/>
    <s v="001001001000 - Собственность"/>
    <d v="2017-12-25T00:00:00"/>
    <s v=""/>
    <n v="14.454817880910685"/>
    <n v="3.0000000000000001E-3"/>
    <s v=" Жилые дома"/>
    <s v=""/>
    <n v="57.1"/>
    <n v="38749.769999999997"/>
    <s v="89207551000"/>
    <s v=""/>
    <n v="89607151"/>
    <s v=" ставка 0,3"/>
    <x v="21"/>
    <n v="678.62994746059542"/>
  </r>
  <r>
    <s v="13:21:0302004:614"/>
    <s v="КИСЕЛЕВ ВАСИЛИЙ ЯКОВЛЕВИЧ"/>
    <s v="132100884831"/>
    <d v="2017-12-25T00:00:00"/>
    <d v="2019-02-03T00:00:00"/>
    <s v="1/1"/>
    <n v="1"/>
    <d v="2019-02-03T00:00:00"/>
    <s v="001001001000 - Собственность"/>
    <d v="2017-12-22T00:00:00"/>
    <s v=""/>
    <n v="288.40698624133142"/>
    <n v="3.0000000000000001E-3"/>
    <s v=" Жилые дома"/>
    <s v="Жилой дом"/>
    <n v="72.099999999999994"/>
    <n v="313637.15999999997"/>
    <s v="89254805005"/>
    <s v=""/>
    <n v="89654405"/>
    <s v=" ставка 0,3"/>
    <x v="5"/>
    <n v="4350.0299583911237"/>
  </r>
  <r>
    <s v="13:23:1001022:903"/>
    <s v="ЛУГАСЬКОВ АЛЕКСАНДР КУЗЬМИЧ"/>
    <s v="132702793483"/>
    <d v="2017-12-28T00:00:00"/>
    <d v="2020-05-16T00:00:00"/>
    <s v="1/2"/>
    <n v="0.5"/>
    <d v="2020-05-16T00:00:00"/>
    <s v="001001002000 - Общая долевая собственность"/>
    <d v="2012-06-28T00:00:00"/>
    <s v=""/>
    <n v="342.12976000000003"/>
    <n v="1E-3"/>
    <s v=" Квартиры"/>
    <s v=""/>
    <n v="47.2"/>
    <n v="1187391.52"/>
    <s v="89401000000"/>
    <s v=""/>
    <n v="89701000"/>
    <s v="ставка 0,1"/>
    <x v="0"/>
    <n v="25156.6"/>
  </r>
  <r>
    <s v="13:02:0101005:4604"/>
    <s v="ПЯТЫРКИН АЛЕКСЕЙ ПЕТРОВИЧ"/>
    <s v="130200245627"/>
    <d v="2017-12-22T00:00:00"/>
    <d v="2019-11-29T00:00:00"/>
    <s v="1/1"/>
    <n v="1"/>
    <d v="2019-11-29T00:00:00"/>
    <s v="001001001000 - Собственность"/>
    <d v="2016-01-28T00:00:00"/>
    <s v=""/>
    <n v="338.36825367088602"/>
    <n v="3.0000000000000001E-3"/>
    <s v=" Жилые дома"/>
    <s v=""/>
    <n v="71.099999999999994"/>
    <n v="380062.92"/>
    <s v="89205810001"/>
    <s v=""/>
    <n v="89605410"/>
    <s v=" ставка 0,3"/>
    <x v="7"/>
    <n v="5345.4700421940934"/>
  </r>
  <r>
    <s v="13:25:0105071:552"/>
    <s v="ИЗОСИМОВА ВАЛЕНТИНА АЛЕКСЕЕВНА"/>
    <s v="132600134442"/>
    <d v="2017-12-28T00:00:00"/>
    <d v="2020-05-29T00:00:00"/>
    <s v="1/1"/>
    <n v="1"/>
    <d v="2020-05-29T00:00:00"/>
    <s v="001001001000 - Собственность"/>
    <d v="2017-12-15T00:00:00"/>
    <s v=""/>
    <n v="416.16729000000004"/>
    <n v="1E-3"/>
    <s v=" Квартиры"/>
    <s v=""/>
    <n v="34.700000000000003"/>
    <n v="982381.29"/>
    <s v="89420000000"/>
    <s v=""/>
    <n v="89643101"/>
    <s v="ставка 0,1"/>
    <x v="2"/>
    <n v="28310.699999999997"/>
  </r>
  <r>
    <s v="13:22:0115011:3447"/>
    <s v="КАЛЯНОВ ИГОРЬ АНАТОЛЬЕВИЧ"/>
    <s v="132202395269"/>
    <d v="2017-11-13T00:00:00"/>
    <d v="2020-04-30T00:00:00"/>
    <s v="1/1"/>
    <n v="1"/>
    <d v="2020-04-30T00:00:00"/>
    <s v="001001001000 - Собственность"/>
    <s v=""/>
    <s v="13:22:182/2003:192"/>
    <n v="443.11355178970916"/>
    <n v="1E-3"/>
    <s v=" Квартиры"/>
    <s v=""/>
    <n v="44.7"/>
    <n v="801909.95"/>
    <s v="89257555000"/>
    <s v=""/>
    <n v="89657155"/>
    <s v="ставка 0,1"/>
    <x v="18"/>
    <n v="17939.81991051454"/>
  </r>
  <r>
    <s v="13:04:0415001:507"/>
    <s v="ПИЧАЙКИНА РАИСА НИКОЛАЕВНА"/>
    <s v="130400673700"/>
    <d v="2017-10-13T00:00:00"/>
    <d v="2018-07-02T00:00:00"/>
    <s v="1/1"/>
    <n v="1"/>
    <d v="2018-07-02T00:00:00"/>
    <s v="001001001000 - Собственность"/>
    <s v=""/>
    <s v=""/>
    <n v="2.0868600000000295"/>
    <n v="3.0000000000000001E-3"/>
    <s v=" Жилые дома"/>
    <s v=""/>
    <n v="50.1"/>
    <n v="348505.62"/>
    <s v="89210840003"/>
    <s v=""/>
    <n v="89610440"/>
    <s v=" ставка 0,3"/>
    <x v="19"/>
    <n v="6956.2"/>
  </r>
  <r>
    <s v="13:14:0206001:653"/>
    <s v="ЕРОШКИНА РАИСА МИХАЙЛОВНА"/>
    <s v="131402268749"/>
    <d v="2017-01-18T00:00:00"/>
    <d v="2019-03-08T00:00:00"/>
    <s v="1/1"/>
    <n v="1"/>
    <d v="2019-03-08T00:00:00"/>
    <s v="001001001000 - Собственность"/>
    <s v=""/>
    <s v=""/>
    <m/>
    <n v="3.0000000000000001E-3"/>
    <s v=" Жилые дома"/>
    <s v="жилой дом"/>
    <n v="25.6"/>
    <n v="128770.05"/>
    <s v="89234868001"/>
    <s v=""/>
    <n v="89634468"/>
    <s v=" ставка 0,3"/>
    <x v="6"/>
    <n v="5030.080078125"/>
  </r>
  <r>
    <s v="13:14:0309004:228"/>
    <s v="Лазутенкова Анна Васильевна"/>
    <s v="131403408808"/>
    <d v="2017-11-16T00:00:00"/>
    <d v="2019-11-16T00:00:00"/>
    <s v="1/1"/>
    <n v="1"/>
    <d v="2019-11-16T00:00:00"/>
    <s v="001001001000 - Собственность"/>
    <s v=""/>
    <s v="13-13/001-13/014/001/2017-2831"/>
    <m/>
    <n v="3.0000000000000001E-3"/>
    <s v=" Жилые дома"/>
    <s v="Жилой дом"/>
    <n v="42.8"/>
    <n v="201194.23999999999"/>
    <s v="89234832002"/>
    <s v=""/>
    <n v="89634432"/>
    <s v=" ставка 0,3"/>
    <x v="6"/>
    <n v="4700.8"/>
  </r>
  <r>
    <s v="13:10:0319001:2274"/>
    <s v="ЮДАНОВ ГЕННАДИЙ АНАТОЛЬЕВИЧ"/>
    <s v="131001617720"/>
    <d v="2017-05-23T00:00:00"/>
    <d v="2019-07-07T00:00:00"/>
    <s v="1/1"/>
    <n v="1"/>
    <d v="2019-07-07T00:00:00"/>
    <s v="001001001000 - Собственность"/>
    <d v="2017-05-23T00:00:00"/>
    <s v=""/>
    <n v="872.25390000000004"/>
    <n v="3.0000000000000001E-3"/>
    <s v=" Жилые дома"/>
    <s v="Жилой дом"/>
    <n v="78.5"/>
    <n v="800841.3"/>
    <s v="89226885001"/>
    <s v=""/>
    <n v="89626485"/>
    <s v=" ставка 0,3"/>
    <x v="14"/>
    <n v="10201.800000000001"/>
  </r>
  <r>
    <s v="13:04:0203002:685"/>
    <s v="БУЯНКИНА НИНА ИВАНОВНА"/>
    <s v="130401253040"/>
    <d v="2017-10-17T00:00:00"/>
    <d v="2020-05-30T00:00:00"/>
    <s v="1/1"/>
    <n v="1"/>
    <d v="2020-05-30T00:00:00"/>
    <s v="001001001000 - Собственность"/>
    <s v=""/>
    <s v=""/>
    <m/>
    <n v="3.0000000000000001E-3"/>
    <s v=" Жилые дома"/>
    <s v=""/>
    <n v="36.5"/>
    <n v="351568.73"/>
    <s v="89210815002"/>
    <s v=""/>
    <n v="89610415"/>
    <s v=" ставка 0,3"/>
    <x v="19"/>
    <n v="9632.0199999999986"/>
  </r>
  <r>
    <s v="13:23:0911215:2177"/>
    <s v="НЕСЬКИН ПЕТР ИВАНОВИЧ"/>
    <s v="131801058694"/>
    <d v="2017-11-08T00:00:00"/>
    <d v="2020-05-11T00:00:00"/>
    <s v="1/1"/>
    <n v="1"/>
    <d v="2020-05-11T00:00:00"/>
    <s v="001001001000 - Собственность"/>
    <s v=""/>
    <s v=""/>
    <n v="370.67939999999999"/>
    <n v="1E-3"/>
    <s v=" Квартиры"/>
    <s v=""/>
    <n v="34"/>
    <n v="900221.4"/>
    <s v="89401000000"/>
    <s v=""/>
    <n v="89701000"/>
    <s v="ставка 0,1"/>
    <x v="0"/>
    <n v="26477.100000000002"/>
  </r>
  <r>
    <s v="13:22:0115008:998"/>
    <s v="АКИФЬЕВА НАДЕЖДА ИВАНОВНА"/>
    <s v="132203429009"/>
    <d v="2011-04-27T00:00:00"/>
    <d v="2014-02-06T00:00:00"/>
    <s v="1/1"/>
    <n v="1"/>
    <d v="2014-02-06T00:00:00"/>
    <s v="001001001000 - Собственность"/>
    <d v="2017-03-28T00:00:00"/>
    <s v="13-13-06/019/2011-103"/>
    <n v="131.84079"/>
    <n v="3.0000000000000001E-3"/>
    <s v="Гаражи"/>
    <s v="Гараж"/>
    <n v="16.5"/>
    <n v="43946.93"/>
    <s v="89257555000"/>
    <s v=""/>
    <n v="89657155"/>
    <s v=" ставка 0,3"/>
    <x v="18"/>
    <n v="2663.4503030303031"/>
  </r>
  <r>
    <s v="13:19:0203002:462"/>
    <s v="СИДОРОВА АННА СТЕПАНОВНА"/>
    <s v="131901066145"/>
    <d v="2017-11-02T00:00:00"/>
    <s v=""/>
    <s v="1/1"/>
    <n v="1"/>
    <d v="2002-06-09T00:00:00"/>
    <s v="001001001000 - Собственность"/>
    <s v=""/>
    <s v=""/>
    <n v="94.101900000000001"/>
    <n v="3.0000000000000001E-3"/>
    <s v=" Жилые дома"/>
    <s v=""/>
    <n v="60"/>
    <n v="188203.8"/>
    <s v="89249808001"/>
    <s v=""/>
    <n v="89649408"/>
    <s v=" ставка 0,3"/>
    <x v="8"/>
    <n v="3136.73"/>
  </r>
  <r>
    <s v="13:17:0109001:1174"/>
    <s v="НАРВАТОВ ВАСИЛИЙ ГЕННАДЬЕВИЧ"/>
    <s v="132407172344"/>
    <d v="2006-03-24T00:00:00"/>
    <d v="2006-05-24T00:00:00"/>
    <s v="1/1"/>
    <n v="1"/>
    <d v="2006-05-24T00:00:00"/>
    <s v="001001001000 - Собственность"/>
    <s v=""/>
    <s v="13:17:21/2004:14"/>
    <m/>
    <n v="3.0000000000000001E-3"/>
    <s v=" Жилые дома"/>
    <s v="Жилой дом"/>
    <n v="45"/>
    <n v="702685.8"/>
    <s v="89243836001"/>
    <s v=""/>
    <n v="89643436"/>
    <s v=" ставка 0,3"/>
    <x v="2"/>
    <n v="15615.240000000002"/>
  </r>
  <r>
    <s v="13:24:0105037:263"/>
    <s v="ДАВЫДОВА РАИСА СЕРГЕЕВНА"/>
    <s v="132300688873"/>
    <d v="2018-02-06T00:00:00"/>
    <d v="2020-05-31T00:00:00"/>
    <s v="1/1"/>
    <n v="1"/>
    <d v="2020-05-31T00:00:00"/>
    <s v="001001001000 - Собственность"/>
    <d v="2018-02-06T00:00:00"/>
    <s v=""/>
    <n v="198.92823000000001"/>
    <n v="3.0000000000000001E-3"/>
    <s v="Гаражи"/>
    <s v=""/>
    <n v="21.6"/>
    <n v="66309.41"/>
    <s v="89410000000"/>
    <s v="431350,РОССИЯ,Мордовия Респ,,Ковылкино г,,N 1 по ул. Гагарина тер,,,16"/>
    <n v="89629101"/>
    <s v=" ставка 0,3"/>
    <x v="11"/>
    <n v="3069.8800925925925"/>
  </r>
  <r>
    <s v="13:02:0101002:170"/>
    <s v="ГОЛЫШЕВА ПРАСКОВЬЯ СТЕПАНОВНА"/>
    <s v="130201002779"/>
    <d v="2018-02-09T00:00:00"/>
    <d v="2020-02-24T00:00:00"/>
    <s v="1/1"/>
    <n v="1"/>
    <d v="2020-02-24T00:00:00"/>
    <s v="001001001000 - Собственность"/>
    <d v="2018-02-09T00:00:00"/>
    <s v=""/>
    <n v="454.17326626865679"/>
    <n v="3.0000000000000001E-3"/>
    <s v=" Жилые дома"/>
    <s v="Жилой дом"/>
    <n v="80.400000000000006"/>
    <n v="400389.59"/>
    <s v="89205810002"/>
    <s v=""/>
    <n v="89605410"/>
    <s v=" ставка 0,3"/>
    <x v="7"/>
    <n v="4979.9700248756217"/>
  </r>
  <r>
    <s v="13:21:0216004:326"/>
    <s v="Сяткин Николай Федорович"/>
    <s v="143303138876"/>
    <d v="2018-02-08T00:00:00"/>
    <d v="2018-10-03T00:00:00"/>
    <s v="1/1"/>
    <n v="1"/>
    <d v="2018-10-03T00:00:00"/>
    <s v="001001001000 - Собственность"/>
    <d v="2012-06-28T00:00:00"/>
    <s v=""/>
    <m/>
    <n v="3.0000000000000001E-3"/>
    <s v=" Жилые дома"/>
    <s v="жилой дом"/>
    <n v="31.7"/>
    <n v="139505.99"/>
    <s v="89254835007"/>
    <s v=""/>
    <n v="89654435"/>
    <s v=" ставка 0,3"/>
    <x v="5"/>
    <n v="4400.8198738170349"/>
  </r>
  <r>
    <s v="13:15:0111005:9908"/>
    <s v="НУГАЕВ АББЯС ХУСЯИНОВИЧ"/>
    <s v="131502216670"/>
    <d v="2018-02-19T00:00:00"/>
    <d v="2020-05-21T00:00:00"/>
    <s v="1/1"/>
    <n v="1"/>
    <d v="2020-05-21T00:00:00"/>
    <s v="001001001000 - Собственность"/>
    <d v="2018-02-19T00:00:00"/>
    <s v="13/015/002/2018-45"/>
    <n v="2506.3970399999998"/>
    <n v="3.0000000000000001E-3"/>
    <s v=" Жилые дома"/>
    <s v="Здание"/>
    <n v="100.4"/>
    <n v="1664300.68"/>
    <s v="89237845001"/>
    <s v=""/>
    <n v="89637445"/>
    <s v=" ставка 0,3"/>
    <x v="15"/>
    <n v="16576.699999999997"/>
  </r>
  <r>
    <s v="13:08:0208002:176"/>
    <s v="БАЙКИН ЕФИМ КОНСТАНТИНОВИЧ"/>
    <s v="130801593241"/>
    <d v="2018-02-09T00:00:00"/>
    <d v="2019-05-11T00:00:00"/>
    <s v="1/1"/>
    <n v="1"/>
    <d v="2019-05-11T00:00:00"/>
    <s v="001001001000 - Собственность"/>
    <d v="2012-06-28T00:00:00"/>
    <s v=""/>
    <m/>
    <n v="3.0000000000000001E-3"/>
    <s v=" Жилые дома"/>
    <s v="Жилой дом"/>
    <n v="46.8"/>
    <n v="182640.28"/>
    <s v="89221808004"/>
    <s v=""/>
    <n v="89621408"/>
    <s v=" ставка 0,3"/>
    <x v="4"/>
    <n v="3902.5700854700858"/>
  </r>
  <r>
    <s v="13:19:0218002:104"/>
    <s v="РУЗАЕВ МИХАИЛ ФЕДОРОВИЧ"/>
    <s v="741511832608"/>
    <d v="2018-02-16T00:00:00"/>
    <d v="2018-03-22T00:00:00"/>
    <s v="1/1"/>
    <n v="1"/>
    <d v="2018-03-22T00:00:00"/>
    <s v="001001001000 - Собственность"/>
    <d v="2012-06-28T00:00:00"/>
    <s v=""/>
    <n v="6.0368218577075234"/>
    <n v="3.0000000000000001E-3"/>
    <s v=" Жилые дома"/>
    <s v="жилой дом"/>
    <n v="50.6"/>
    <n v="169701.77"/>
    <s v="89249836007"/>
    <s v=""/>
    <n v="89649436"/>
    <s v=" ставка 0,3"/>
    <x v="8"/>
    <n v="3353.7899209486163"/>
  </r>
  <r>
    <s v="13:19:0422001:231"/>
    <s v="БЫЧКОВА СВЕТЛАНА ПЕТРОВНА"/>
    <s v="525402880752"/>
    <d v="2018-02-19T00:00:00"/>
    <d v="2019-01-18T00:00:00"/>
    <s v="1/1"/>
    <n v="1"/>
    <d v="2019-01-18T00:00:00"/>
    <s v="001001001000 - Собственность"/>
    <d v="2018-02-19T00:00:00"/>
    <s v=""/>
    <n v="87.22771038062281"/>
    <n v="3.0000000000000001E-3"/>
    <s v=" Жилые дома"/>
    <s v="Жилой дом"/>
    <n v="57.8"/>
    <n v="215459.9"/>
    <s v="89249872006"/>
    <s v=""/>
    <n v="89649472"/>
    <s v=" ставка 0,3"/>
    <x v="8"/>
    <n v="3727.6799307958477"/>
  </r>
  <r>
    <s v="13:17:0103001:1457"/>
    <s v="СИНЮКОВ АНАТОЛИЙ СЕРГЕЕВИЧ"/>
    <s v="132403789760"/>
    <d v="2018-02-15T00:00:00"/>
    <d v="2020-02-10T00:00:00"/>
    <s v="1/1"/>
    <n v="1"/>
    <d v="2020-02-10T00:00:00"/>
    <s v="001001001000 - Собственность"/>
    <d v="2018-02-06T00:00:00"/>
    <s v=""/>
    <m/>
    <n v="3.0000000000000001E-3"/>
    <s v=" Жилые дома"/>
    <s v="Жилой дом"/>
    <n v="42.6"/>
    <n v="735983.16"/>
    <s v="89243808001"/>
    <s v=""/>
    <n v="89643408"/>
    <s v=" ставка 0,3"/>
    <x v="2"/>
    <n v="17276.599999999999"/>
  </r>
  <r>
    <s v="13:25:0103015:212"/>
    <s v="КОВБАСЮК АЛЕКСАНДР ГЕННАДЬЕВИЧ"/>
    <s v="132400517230"/>
    <d v="2018-02-15T00:00:00"/>
    <d v="2018-11-29T00:00:00"/>
    <s v="1/1"/>
    <n v="1"/>
    <d v="2018-11-29T00:00:00"/>
    <s v="001001001000 - Собственность"/>
    <d v="2012-06-28T00:00:00"/>
    <s v=""/>
    <n v="776.50048000000004"/>
    <n v="1E-3"/>
    <s v=" Квартиры"/>
    <s v=""/>
    <n v="52"/>
    <n v="1261813.28"/>
    <s v="89420000000"/>
    <s v=""/>
    <n v="89643101"/>
    <s v="ставка 0,1"/>
    <x v="2"/>
    <n v="24265.64"/>
  </r>
  <r>
    <s v="13:06:0111001:1976"/>
    <s v="ВОЛГУШЕВА РАИСА ВАСИЛЬЕВНА"/>
    <s v="130601696779"/>
    <d v="2012-12-08T00:00:00"/>
    <d v="2013-06-05T00:00:00"/>
    <s v="1/1"/>
    <n v="1"/>
    <d v="2013-06-05T00:00:00"/>
    <s v="001001001000 - Собственность"/>
    <s v=""/>
    <s v=""/>
    <m/>
    <n v="3.0000000000000001E-3"/>
    <s v=" Жилые дома"/>
    <s v="Жилой дом"/>
    <n v="32.799999999999997"/>
    <n v="248523.96"/>
    <s v="89216850001"/>
    <s v=""/>
    <n v="89616450"/>
    <s v=" ставка 0,3"/>
    <x v="20"/>
    <n v="7576.9500000000007"/>
  </r>
  <r>
    <s v="13:23:1113251:297"/>
    <s v="ВОРОБЬЕВ АНАТОЛИЙ ВАСИЛЬЕВИЧ"/>
    <s v="132603159357"/>
    <d v="2017-04-20T00:00:00"/>
    <d v="2020-05-02T00:00:00"/>
    <s v="1/1"/>
    <n v="1"/>
    <d v="2020-05-02T00:00:00"/>
    <s v="001001001000 - Собственность"/>
    <d v="2012-06-30T00:00:00"/>
    <s v=""/>
    <n v="653.14602000000002"/>
    <n v="3.0000000000000001E-3"/>
    <s v="Гаражи"/>
    <s v=""/>
    <n v="17.600000000000001"/>
    <n v="217715.34"/>
    <s v="89401000000"/>
    <s v="430027,РОССИЯ,Мордовия Респ,,Саранск г,,Гаражное общество Мотор гск,72,,"/>
    <n v="89701000"/>
    <s v=" ставка 0,3"/>
    <x v="0"/>
    <n v="12370.189772727272"/>
  </r>
  <r>
    <s v="13:22:0212002:900"/>
    <s v="ЛОГУНОВ НИКОЛАЙ НИКОЛАЕВИЧ"/>
    <s v="132200329091"/>
    <d v="2018-04-12T00:00:00"/>
    <d v="2020-03-19T00:00:00"/>
    <s v="1/1"/>
    <n v="1"/>
    <d v="2020-03-19T00:00:00"/>
    <s v="001001001000 - Собственность"/>
    <d v="2012-06-28T00:00:00"/>
    <s v=""/>
    <n v="511.93922556868546"/>
    <n v="3.0000000000000001E-3"/>
    <s v=" Жилые дома"/>
    <s v="Жилой дом"/>
    <n v="67.7"/>
    <n v="652698.41"/>
    <s v="89257855002"/>
    <s v=""/>
    <n v="89657455"/>
    <s v=" ставка 0,3"/>
    <x v="18"/>
    <n v="9641.0400295420968"/>
  </r>
  <r>
    <s v="13:04:0208001:1040"/>
    <s v="ДУРНАЙКИН ВЛАДИМИР СЕРГЕЕВИЧ"/>
    <s v="131502384604"/>
    <d v="2018-05-29T00:00:00"/>
    <d v="2020-04-27T00:00:00"/>
    <s v="1/1"/>
    <n v="1"/>
    <d v="2020-04-27T00:00:00"/>
    <s v="001001001000 - Собственность"/>
    <d v="2012-06-28T00:00:00"/>
    <s v=""/>
    <m/>
    <n v="3.0000000000000001E-3"/>
    <s v=" Жилые дома"/>
    <s v="Жилой дом"/>
    <n v="42.5"/>
    <n v="292142.45"/>
    <s v="89210845001"/>
    <s v=""/>
    <n v="89610445"/>
    <s v=" ставка 0,3"/>
    <x v="19"/>
    <n v="6873.9400000000005"/>
  </r>
  <r>
    <s v="13:08:0427001:926"/>
    <s v="АЛФЕРОВ ВАСИЛИЙ МИХАЙЛОВИЧ"/>
    <s v="130800814843"/>
    <d v="2018-05-23T00:00:00"/>
    <d v="2020-05-13T00:00:00"/>
    <s v="1/1"/>
    <n v="1"/>
    <d v="2020-05-13T00:00:00"/>
    <s v="001001001000 - Собственность"/>
    <d v="2015-10-13T00:00:00"/>
    <s v=""/>
    <n v="226.75408000000002"/>
    <n v="1E-3"/>
    <s v=" Квартиры"/>
    <s v=""/>
    <n v="50.5"/>
    <n v="375445.28"/>
    <s v="89221878001"/>
    <s v=""/>
    <n v="89621478"/>
    <s v="ставка 0,1"/>
    <x v="4"/>
    <n v="7434.56"/>
  </r>
  <r>
    <s v="13:23:0910238:1549"/>
    <s v="ГВОЗДЕВА АННА НИКОЛАЕВНА"/>
    <s v="132803019300"/>
    <d v="2018-04-26T00:00:00"/>
    <d v="2019-04-27T00:00:00"/>
    <s v="1/1"/>
    <n v="1"/>
    <d v="2019-04-27T00:00:00"/>
    <s v="001001001000 - Собственность"/>
    <d v="2017-12-15T00:00:00"/>
    <s v="13-13/001-13/046/001/2018-16376"/>
    <n v="840.22484000000009"/>
    <n v="1E-3"/>
    <s v=" Квартиры"/>
    <s v=""/>
    <n v="44.7"/>
    <n v="1520568.84"/>
    <s v="89401000000"/>
    <s v=""/>
    <n v="89701000"/>
    <s v="ставка 0,1"/>
    <x v="0"/>
    <n v="34017.199999999997"/>
  </r>
  <r>
    <s v="13:23:1109211:3138"/>
    <s v="САФИНА НАТАЛЬЯ АНДРЕЕВНА"/>
    <s v="132400082772"/>
    <d v="2018-08-17T00:00:00"/>
    <d v="2020-04-25T00:00:00"/>
    <s v="1/1"/>
    <n v="1"/>
    <d v="2020-04-25T00:00:00"/>
    <s v="001001001000 - Собственность"/>
    <d v="2018-03-06T00:00:00"/>
    <s v=""/>
    <n v="243.79430000000002"/>
    <n v="1E-3"/>
    <s v=" Квартиры"/>
    <s v=""/>
    <n v="34.5"/>
    <n v="580062.30000000005"/>
    <s v="89401000000"/>
    <s v=""/>
    <n v="89701000"/>
    <s v="ставка 0,1"/>
    <x v="0"/>
    <n v="16813.400000000001"/>
  </r>
  <r>
    <s v="13:03:0309007:109"/>
    <s v="ГАВРИЛИНА ВЕРА ПЕТРОВНА"/>
    <s v="132605430188"/>
    <d v="2018-03-01T00:00:00"/>
    <d v="2020-05-30T00:00:00"/>
    <s v="1/1"/>
    <n v="1"/>
    <d v="2020-05-30T00:00:00"/>
    <s v="001001001000 - Собственность"/>
    <d v="2018-03-01T00:00:00"/>
    <s v=""/>
    <m/>
    <n v="3.0000000000000001E-3"/>
    <s v=" Жилые дома"/>
    <s v="Жилой дом"/>
    <n v="37.6"/>
    <n v="275143.64"/>
    <s v="89207844008"/>
    <s v=""/>
    <n v="89607444"/>
    <s v=" ставка 0,3"/>
    <x v="21"/>
    <n v="7317.6500000000005"/>
  </r>
  <r>
    <s v="13:08:0121003:66"/>
    <s v="ШЕПЕЛЕВ ВАСИЛИЙ ЕГОРОВИЧ"/>
    <s v="130802025629"/>
    <d v="2018-03-20T00:00:00"/>
    <d v="2020-02-24T00:00:00"/>
    <s v="1/1"/>
    <n v="1"/>
    <d v="2020-02-24T00:00:00"/>
    <s v="001001001000 - Собственность"/>
    <d v="2018-03-20T00:00:00"/>
    <s v=""/>
    <n v="154.79738263502458"/>
    <n v="3.0000000000000001E-3"/>
    <s v=" Жилые дома"/>
    <s v="Жилой дом"/>
    <n v="61.1"/>
    <n v="284027.63"/>
    <s v="89221856003"/>
    <s v=""/>
    <n v="89621456"/>
    <s v=" ставка 0,3"/>
    <x v="4"/>
    <n v="4648.5700490998361"/>
  </r>
  <r>
    <s v="13:03:0220006:683"/>
    <s v="Шилова Раиса Игнатьевна"/>
    <s v="130302371684"/>
    <d v="2018-03-19T00:00:00"/>
    <d v="2019-04-03T00:00:00"/>
    <s v="1/1"/>
    <n v="1"/>
    <d v="2019-04-03T00:00:00"/>
    <s v="001001001000 - Собственность"/>
    <d v="2012-06-28T00:00:00"/>
    <s v=""/>
    <m/>
    <n v="3.0000000000000001E-3"/>
    <s v=" Жилые дома"/>
    <s v="Жилой дом"/>
    <n v="38.4"/>
    <n v="240093.31"/>
    <s v="89207868008"/>
    <s v=""/>
    <n v="89607468"/>
    <s v=" ставка 0,3"/>
    <x v="21"/>
    <n v="6252.4299479166666"/>
  </r>
  <r>
    <s v="13:04:0203002:693"/>
    <s v="КУДРЯШОВ ИВАН АЛЕКСЕЕВИЧ"/>
    <s v="130401331900"/>
    <d v="2018-03-19T00:00:00"/>
    <d v="2019-11-06T00:00:00"/>
    <s v="1/1"/>
    <n v="1"/>
    <d v="2019-11-06T00:00:00"/>
    <s v="001001001000 - Собственность"/>
    <d v="2018-03-19T00:00:00"/>
    <s v=""/>
    <m/>
    <n v="3.0000000000000001E-3"/>
    <s v=" Жилые дома"/>
    <s v="Жилой дом"/>
    <n v="41.9"/>
    <n v="403581.64"/>
    <s v="89210815002"/>
    <s v=""/>
    <n v="89610415"/>
    <s v=" ставка 0,3"/>
    <x v="19"/>
    <n v="9632.020047732698"/>
  </r>
  <r>
    <s v="13:24:0101066:903"/>
    <s v="КРИВОВ НИКОЛАЙ АЛЕКСЕЕВИЧ"/>
    <s v="132302697520"/>
    <d v="2018-05-08T00:00:00"/>
    <d v="2020-04-15T00:00:00"/>
    <s v="1/1"/>
    <n v="1"/>
    <d v="2020-04-15T00:00:00"/>
    <s v="001001001000 - Собственность"/>
    <d v="2012-06-30T00:00:00"/>
    <s v=""/>
    <n v="225.76188000000002"/>
    <n v="3.0000000000000001E-3"/>
    <s v="Гаражи"/>
    <s v=""/>
    <n v="18.8"/>
    <n v="75253.960000000006"/>
    <s v="89410000000"/>
    <s v="431350,РОССИЯ,Мордовия Респ,,Ковылкино г,,Пролетарская ул,2/5,,"/>
    <n v="89629101"/>
    <s v=" ставка 0,3"/>
    <x v="11"/>
    <n v="4002.8702127659576"/>
  </r>
  <r>
    <s v="13:22:0114003:2687"/>
    <s v="ЧЕБАКОВ ВЛАДИМИР НИКОЛАЕВИЧ"/>
    <s v="132200961092"/>
    <d v="1992-06-24T00:00:00"/>
    <d v="2020-03-31T00:00:00"/>
    <s v="1/1"/>
    <n v="1"/>
    <d v="2020-03-31T00:00:00"/>
    <s v="001001001000 - Собственность"/>
    <s v=""/>
    <s v=""/>
    <n v="4291.7588999999998"/>
    <n v="3.0000000000000001E-3"/>
    <s v=" Жилые дома"/>
    <s v="жилой дом"/>
    <n v="128"/>
    <n v="2347628.7999999998"/>
    <s v="89257551000"/>
    <s v=""/>
    <n v="89657151"/>
    <s v=" ставка 0,3"/>
    <x v="18"/>
    <n v="18340.849999999999"/>
  </r>
  <r>
    <s v="13:22:0204001:2041"/>
    <s v="Петляйкина Наталья Николаевна"/>
    <s v="132602143989"/>
    <d v="2018-06-22T00:00:00"/>
    <d v="2020-05-24T00:00:00"/>
    <s v="1/1"/>
    <n v="1"/>
    <d v="2020-05-24T00:00:00"/>
    <s v="001001001000 - Собственность"/>
    <d v="2018-01-26T00:00:00"/>
    <s v=""/>
    <n v="53.027520000000045"/>
    <n v="3.0000000000000001E-3"/>
    <s v=" Жилые дома"/>
    <s v="Жилой дом"/>
    <n v="51.6"/>
    <n v="570045.84"/>
    <s v="89257815001"/>
    <s v=""/>
    <n v="89657415"/>
    <s v=" ставка 0,3"/>
    <x v="18"/>
    <n v="11047.4"/>
  </r>
  <r>
    <s v="13:11:0101001:45"/>
    <s v="ЮНЯЗОВА НИНА ДМИТРИЕВНА"/>
    <s v="131109795038"/>
    <d v="2018-06-19T00:00:00"/>
    <d v="2019-10-27T00:00:00"/>
    <s v="1/1"/>
    <n v="1"/>
    <d v="2019-10-27T00:00:00"/>
    <s v="001001001000 - Собственность"/>
    <d v="2012-06-28T00:00:00"/>
    <s v=""/>
    <m/>
    <n v="3.0000000000000001E-3"/>
    <s v=" Жилые дома"/>
    <s v="жилой дом"/>
    <n v="43.9"/>
    <n v="581343.12"/>
    <s v="89228551000"/>
    <s v="431900,РОССИЯ,Мордовия Респ,,,Кадошкино рп,Садовая ул,18,,"/>
    <n v="89628151"/>
    <s v=" ставка 0,3"/>
    <x v="12"/>
    <n v="13242.440091116174"/>
  </r>
  <r>
    <s v="13:25:0114010:1944"/>
    <s v="АЛЫКОВ ФЯРИД АБДУЛЛОВИЧ"/>
    <s v="132405022784"/>
    <d v="2018-07-10T00:00:00"/>
    <d v="2019-06-30T00:00:00"/>
    <s v="1/1"/>
    <n v="1"/>
    <d v="2019-06-30T00:00:00"/>
    <s v="001001001000 - Собственность"/>
    <d v="2012-06-30T00:00:00"/>
    <s v=""/>
    <n v="385.59363000000002"/>
    <n v="3.0000000000000001E-3"/>
    <s v="Гаражи"/>
    <s v=""/>
    <n v="16.5"/>
    <n v="128531.21"/>
    <s v="89420000000"/>
    <s v="431444,РОССИЯ,Мордовия Респ,,Рузаевка г,,ГСК Северный тер,,,227"/>
    <n v="89643101"/>
    <s v=" ставка 0,3"/>
    <x v="2"/>
    <n v="7789.7703030303037"/>
  </r>
  <r>
    <s v="13:17:0118002:289"/>
    <s v="МИРОШИН ДМИТРИЙ ЕФИМОВИЧ"/>
    <s v="132405031517"/>
    <d v="2018-07-16T00:00:00"/>
    <d v="2019-04-25T00:00:00"/>
    <s v="1/1"/>
    <n v="1"/>
    <d v="2019-04-25T00:00:00"/>
    <s v="001001001000 - Собственность"/>
    <d v="2012-06-28T00:00:00"/>
    <s v=""/>
    <m/>
    <n v="3.0000000000000001E-3"/>
    <s v=" Жилые дома"/>
    <s v="жилой дом"/>
    <n v="37.200000000000003"/>
    <n v="330731.06"/>
    <s v="89243876002"/>
    <s v=""/>
    <n v="89643476"/>
    <s v=" ставка 0,3"/>
    <x v="2"/>
    <n v="8890.6198924731179"/>
  </r>
  <r>
    <s v="13:12:0508001:484"/>
    <s v="ДЕНИСОВА ТАТЬЯНА КУЗЬМИНИЧНА"/>
    <s v="132302271500"/>
    <d v="2018-07-13T00:00:00"/>
    <d v="2020-05-08T00:00:00"/>
    <s v="1/1"/>
    <n v="1"/>
    <d v="2020-05-08T00:00:00"/>
    <s v="001001001000 - Собственность"/>
    <d v="2012-06-28T00:00:00"/>
    <s v=""/>
    <m/>
    <n v="3.0000000000000001E-3"/>
    <s v=" Жилые дома"/>
    <s v="жилой дом"/>
    <n v="34.200000000000003"/>
    <n v="229551.77"/>
    <s v="89229821001"/>
    <s v=""/>
    <n v="89629421"/>
    <s v=" ставка 0,3"/>
    <x v="11"/>
    <n v="6712.0400584795316"/>
  </r>
  <r>
    <s v="13:12:0306001:535"/>
    <s v="БИТЕЙКИНА ПРАСКОВЬЯ ДЕМЬЯНОВНА"/>
    <s v="132303726541"/>
    <d v="2018-07-04T00:00:00"/>
    <d v="2019-12-06T00:00:00"/>
    <s v="1/1"/>
    <n v="1"/>
    <d v="2019-12-06T00:00:00"/>
    <s v="001001001000 - Собственность"/>
    <d v="2018-07-04T00:00:00"/>
    <s v=""/>
    <n v="4180.2300500000001"/>
    <n v="5.0000000000000001E-3"/>
    <s v="Иные строения, помещения и сооружения"/>
    <s v="Жилой дом"/>
    <n v="143.1"/>
    <n v="836046.01"/>
    <s v="89229883003"/>
    <s v=""/>
    <n v="89629483"/>
    <s v=" ставка 0,3"/>
    <x v="11"/>
    <n v="5842.3900069881201"/>
  </r>
  <r>
    <s v="13:12:0132001:2625"/>
    <s v="СЕМИНА АНТОНИНА ИВАНОВНА"/>
    <s v="131200299416"/>
    <d v="2018-07-06T00:00:00"/>
    <d v="2018-12-23T00:00:00"/>
    <s v="1/1"/>
    <n v="1"/>
    <d v="2018-12-23T00:00:00"/>
    <s v="001001001000 - Собственность"/>
    <d v="2018-04-26T00:00:00"/>
    <s v=""/>
    <m/>
    <n v="3.0000000000000001E-3"/>
    <s v=" Жилые дома"/>
    <s v="Жилой дом"/>
    <n v="41.8"/>
    <n v="298741.26"/>
    <s v="89229883001"/>
    <s v=""/>
    <n v="89629483"/>
    <s v=" ставка 0,3"/>
    <x v="11"/>
    <n v="7146.9200956937802"/>
  </r>
  <r>
    <s v="13:23:1006059:671"/>
    <s v="КОСОЛАПОВ АЛЕКСЕЙ НИКОЛАЕВИЧ"/>
    <s v="132606381409"/>
    <d v="2018-07-19T00:00:00"/>
    <d v="2019-10-19T00:00:00"/>
    <s v="1/1"/>
    <n v="1"/>
    <d v="2019-10-19T00:00:00"/>
    <s v="001001001000 - Собственность"/>
    <d v="2018-07-19T00:00:00"/>
    <s v=""/>
    <n v="726.29471999999998"/>
    <n v="3.0000000000000001E-3"/>
    <s v="Гаражи"/>
    <s v=""/>
    <n v="23.6"/>
    <n v="242098.24"/>
    <s v="89401000000"/>
    <s v=""/>
    <n v="89701000"/>
    <s v=" ставка 0,3"/>
    <x v="0"/>
    <n v="10258.4"/>
  </r>
  <r>
    <s v="13:08:0102001:6683"/>
    <s v="ВЕРШИНИНА ГАЛИНА ГРИГОРЬЕВНА"/>
    <s v="130800293189"/>
    <d v="2016-10-03T00:00:00"/>
    <d v="2020-04-18T00:00:00"/>
    <s v="1/1"/>
    <n v="1"/>
    <d v="2020-04-18T00:00:00"/>
    <s v="001001001000 - Собственность"/>
    <s v=""/>
    <s v=""/>
    <n v="859.40347967159266"/>
    <n v="1E-3"/>
    <s v=" Квартиры"/>
    <s v=""/>
    <n v="60.9"/>
    <n v="1279649.68"/>
    <s v="89221551000"/>
    <s v=""/>
    <n v="89621151"/>
    <s v="ставка 0,1"/>
    <x v="4"/>
    <n v="21012.310016420361"/>
  </r>
  <r>
    <s v="13:23:1109211:2892"/>
    <s v="СКАЛКОВ МИХАИЛ АНАТОЛЬЕВИЧ"/>
    <s v="132705170494"/>
    <d v="2018-08-18T00:00:00"/>
    <d v="2019-09-11T00:00:00"/>
    <s v="1/1"/>
    <n v="1"/>
    <d v="2019-09-11T00:00:00"/>
    <s v="001001001000 - Собственность"/>
    <d v="2018-01-30T00:00:00"/>
    <s v=""/>
    <n v="435.46706000000006"/>
    <n v="1E-3"/>
    <s v=" Квартиры"/>
    <s v=""/>
    <n v="45.9"/>
    <n v="771735.06"/>
    <s v="89401000000"/>
    <s v=""/>
    <n v="89701000"/>
    <s v="ставка 0,1"/>
    <x v="0"/>
    <n v="16813.400000000001"/>
  </r>
  <r>
    <s v="13:10:0302001:689"/>
    <s v="Борисова Нина Павловна"/>
    <s v="644017937545"/>
    <d v="2018-09-24T00:00:00"/>
    <d v="2020-03-11T00:00:00"/>
    <s v="1/1"/>
    <n v="1"/>
    <d v="2020-03-11T00:00:00"/>
    <s v="001001001000 - Собственность"/>
    <d v="2012-06-28T00:00:00"/>
    <s v=""/>
    <n v="86.855242507836977"/>
    <n v="1E-3"/>
    <s v=" Квартиры"/>
    <s v=""/>
    <n v="31.9"/>
    <n v="232830.44"/>
    <s v="89226805001"/>
    <s v=""/>
    <n v="89626405"/>
    <s v="ставка 0,1"/>
    <x v="14"/>
    <n v="7298.7598746081512"/>
  </r>
  <r>
    <s v="13:10:0207002:189"/>
    <s v="ШУМКИН МИХАИЛ ТИМОФЕЕВИЧ"/>
    <s v="132802331806"/>
    <d v="2018-11-01T00:00:00"/>
    <d v="2019-07-07T00:00:00"/>
    <s v="1/1"/>
    <n v="1"/>
    <d v="2019-07-07T00:00:00"/>
    <s v="001001001000 - Собственность"/>
    <d v="2018-11-01T00:00:00"/>
    <s v=""/>
    <n v="32.101532454991826"/>
    <n v="3.0000000000000001E-3"/>
    <s v=" Жилые дома"/>
    <s v=""/>
    <n v="61.1"/>
    <n v="58901.01"/>
    <s v="89226815004"/>
    <s v=""/>
    <n v="89626415"/>
    <s v=" ставка 0,3"/>
    <x v="14"/>
    <n v="964.00998363338795"/>
  </r>
  <r>
    <s v="13:23:1006059:786"/>
    <s v="КОСОЛАПОВ АЛЕКСЕЙ НИКОЛАЕВИЧ"/>
    <s v="132606381409"/>
    <d v="2018-10-24T00:00:00"/>
    <d v="2019-10-19T00:00:00"/>
    <s v="1/1"/>
    <n v="1"/>
    <d v="2019-10-19T00:00:00"/>
    <s v="001001001000 - Собственность"/>
    <d v="2018-10-24T00:00:00"/>
    <s v=""/>
    <n v="695.51952000000006"/>
    <n v="3.0000000000000001E-3"/>
    <s v="Гаражи"/>
    <s v=""/>
    <n v="22.6"/>
    <n v="231839.84"/>
    <s v="89401000000"/>
    <s v=""/>
    <n v="89701000"/>
    <s v=" ставка 0,3"/>
    <x v="0"/>
    <n v="10258.4"/>
  </r>
  <r>
    <s v="13:23:1006059:785"/>
    <s v="КОСОЛАПОВ АЛЕКСЕЙ НИКОЛАЕВИЧ"/>
    <s v="132606381409"/>
    <d v="2018-10-24T00:00:00"/>
    <d v="2019-10-19T00:00:00"/>
    <s v="1/1"/>
    <n v="1"/>
    <d v="2019-10-19T00:00:00"/>
    <s v="001001001000 - Собственность"/>
    <d v="2018-10-24T00:00:00"/>
    <s v=""/>
    <n v="704.75207999999998"/>
    <n v="3.0000000000000001E-3"/>
    <s v="Гаражи"/>
    <s v=""/>
    <n v="22.9"/>
    <n v="234917.36"/>
    <s v="89401000000"/>
    <s v=""/>
    <n v="89701000"/>
    <s v=" ставка 0,3"/>
    <x v="0"/>
    <n v="10258.4"/>
  </r>
  <r>
    <s v="13:08:0209003:155"/>
    <s v="ШЕЙКИНА АНАСТАСИЯ ВАСИЛЬЕВНА"/>
    <s v="130802212837"/>
    <d v="2018-10-15T00:00:00"/>
    <d v="2019-07-01T00:00:00"/>
    <s v="1/1"/>
    <n v="1"/>
    <d v="2019-07-01T00:00:00"/>
    <s v="001001001000 - Собственность"/>
    <d v="2013-10-01T00:00:00"/>
    <s v=""/>
    <m/>
    <n v="3.0000000000000001E-3"/>
    <s v=" Жилые дома"/>
    <s v=""/>
    <n v="47.4"/>
    <n v="168339.68"/>
    <s v="89221848009"/>
    <s v=""/>
    <n v="89621448"/>
    <s v=" ставка 0,3"/>
    <x v="4"/>
    <n v="3551.4700421940929"/>
  </r>
  <r>
    <s v="13:23:1002044:2159"/>
    <s v="МОРОЗОВ ИВАН ТИХОНОВИЧ"/>
    <s v="132700519929"/>
    <d v="2018-11-15T00:00:00"/>
    <d v="2019-04-01T00:00:00"/>
    <s v="1/1"/>
    <n v="1"/>
    <d v="2019-04-01T00:00:00"/>
    <s v="001001001000 - Собственность"/>
    <d v="2018-11-15T00:00:00"/>
    <s v=""/>
    <n v="981.54175000000009"/>
    <n v="5.0000000000000001E-3"/>
    <s v="Иные строения, помещения и сооружения"/>
    <s v=""/>
    <n v="21.8"/>
    <n v="196308.35"/>
    <s v="89401000000"/>
    <s v=""/>
    <n v="89701000"/>
    <s v=" ставка 0,3"/>
    <x v="0"/>
    <n v="9004.970183486239"/>
  </r>
  <r>
    <s v="13:23:1001002:4518"/>
    <s v="КАРАБАНОВА ТАТЬЯНА НИКОЛАЕВНА"/>
    <s v="582101759730"/>
    <d v="2018-11-28T00:00:00"/>
    <d v="2020-05-05T00:00:00"/>
    <s v="1/1"/>
    <n v="1"/>
    <d v="2020-05-05T00:00:00"/>
    <s v="001001001000 - Собственность"/>
    <d v="2018-08-28T00:00:00"/>
    <s v=""/>
    <n v="61.006659999999982"/>
    <n v="1E-3"/>
    <s v=" Квартиры"/>
    <s v=""/>
    <n v="22.2"/>
    <n v="615612.66"/>
    <s v="89401000000"/>
    <s v=""/>
    <n v="89701000"/>
    <s v="ставка 0,1"/>
    <x v="0"/>
    <n v="27730.300000000003"/>
  </r>
  <r>
    <s v="13:23:0909299:968"/>
    <s v="Вязов Вячеслав Михайлович"/>
    <s v="132700621376"/>
    <d v="2015-12-03T00:00:00"/>
    <d v="2020-04-20T00:00:00"/>
    <s v="1/1"/>
    <n v="1"/>
    <d v="2020-04-20T00:00:00"/>
    <s v="001001001000 - Собственность"/>
    <s v=""/>
    <s v=""/>
    <m/>
    <n v="3.0000000000000001E-3"/>
    <s v=" Жилые дома"/>
    <s v=""/>
    <n v="36.299999999999997"/>
    <n v="823959.18"/>
    <s v="89401000000"/>
    <s v="430005,РОССИЯ,,,Саранск г,,Зеленая ул,1,,"/>
    <n v="89701000"/>
    <s v=" ставка 0,3"/>
    <x v="0"/>
    <n v="22698.600000000002"/>
  </r>
  <r>
    <s v="13:23:1212001:884"/>
    <s v="ЖУРАВЛЕВА ЛЮДМИЛА ВАСИЛЬЕВНА"/>
    <s v="132601700203"/>
    <d v="2018-11-02T00:00:00"/>
    <d v="2020-04-17T00:00:00"/>
    <s v="1/1"/>
    <n v="1"/>
    <d v="2020-04-17T00:00:00"/>
    <s v="001001001000 - Собственность"/>
    <d v="2018-11-02T00:00:00"/>
    <s v=""/>
    <m/>
    <n v="3.0000000000000001E-3"/>
    <s v=" Жилые дома"/>
    <s v=""/>
    <n v="35.799999999999997"/>
    <n v="403631"/>
    <s v="89401674000"/>
    <s v="430904,РОССИЯ,,,Саранск г,Ялга рп,Вокзальный пер,1,,"/>
    <n v="89701000"/>
    <s v=" ставка 0,3"/>
    <x v="0"/>
    <n v="11274.608938547486"/>
  </r>
  <r>
    <s v="13:12:0326005:27"/>
    <s v="КОНИШЕВА МАРИЯ ФЕДОТОВНА"/>
    <s v="132301520560"/>
    <d v="2018-05-31T00:00:00"/>
    <d v="2020-01-05T00:00:00"/>
    <s v="1/1"/>
    <n v="1"/>
    <d v="2020-01-05T00:00:00"/>
    <s v="001001001000 - Собственность"/>
    <d v="2018-05-31T00:00:00"/>
    <s v=""/>
    <m/>
    <n v="3.0000000000000001E-3"/>
    <s v=" Жилые дома"/>
    <s v="Здание"/>
    <n v="47.1"/>
    <n v="43142.19"/>
    <s v="89229867007"/>
    <s v=""/>
    <n v="89629467"/>
    <s v=" ставка 0,3"/>
    <x v="11"/>
    <n v="915.97006369426754"/>
  </r>
  <r>
    <s v="13:12:0508002:69"/>
    <s v="БУНЕВИЧ АЛЕКСАНДР ДМИТРИЕВИЧ"/>
    <s v="131200038164"/>
    <d v="2017-04-27T00:00:00"/>
    <d v="2020-01-20T00:00:00"/>
    <s v="1/1"/>
    <n v="1"/>
    <d v="2020-01-20T00:00:00"/>
    <s v="001001001000 - Собственность"/>
    <s v=""/>
    <s v="13-13/001-13/012/002/2017-17"/>
    <n v="609.04827353356904"/>
    <n v="3.0000000000000001E-3"/>
    <s v=" Жилые дома"/>
    <s v="жилой дом"/>
    <n v="84.9"/>
    <n v="493870.09"/>
    <s v="89229821001"/>
    <s v="431314,РОССИЯ,Мордовия Респ,Ковылкинский р-н,,Казенный Майдан с,Центральная ул,72,,"/>
    <n v="89629421"/>
    <s v=" ставка 0,3"/>
    <x v="11"/>
    <n v="5817.0799764428739"/>
  </r>
  <r>
    <s v="13:13:0201006:156"/>
    <s v="АФОНИН ЕВГЕНИЙ СТЕПАНОВИЧ"/>
    <s v="132701853860"/>
    <d v="2000-07-05T00:00:00"/>
    <d v="2019-10-28T00:00:00"/>
    <s v="1/1"/>
    <n v="1"/>
    <d v="2019-10-28T00:00:00"/>
    <s v="001001001000 - Собственность"/>
    <s v=""/>
    <s v="13:13:1416:0:1119:878700:0:0"/>
    <m/>
    <n v="3.0000000000000001E-3"/>
    <s v=" Жилые дома"/>
    <s v="Жилой дом"/>
    <n v="31"/>
    <n v="451440.6"/>
    <s v="89231805002"/>
    <s v=""/>
    <n v="89631405"/>
    <s v=" ставка 0,3"/>
    <x v="3"/>
    <n v="14562.599999999999"/>
  </r>
  <r>
    <s v="13:13:0209001:1051"/>
    <s v="СЕСЬКИН ИВАН АЛЕКСЕЕВИЧ"/>
    <s v="131300400772"/>
    <d v="2014-02-19T00:00:00"/>
    <d v="2019-08-02T00:00:00"/>
    <s v="1/1"/>
    <n v="1"/>
    <d v="2019-08-02T00:00:00"/>
    <s v="001001001000 - Собственность"/>
    <s v=""/>
    <s v=""/>
    <n v="2062.0792799999999"/>
    <n v="3.0000000000000001E-3"/>
    <s v=" Жилые дома"/>
    <s v="Жилой дом"/>
    <n v="112.2"/>
    <n v="1239899.76"/>
    <s v="89231865007"/>
    <s v=""/>
    <n v="89631465"/>
    <s v=" ставка 0,3"/>
    <x v="3"/>
    <n v="11050.8"/>
  </r>
  <r>
    <s v="13:16:0408004:395"/>
    <s v="БАЖАНОВ АЛЕКСАНДР ВЛАДИМИРОВИЧ"/>
    <s v="131601336104"/>
    <d v="2003-10-10T00:00:00"/>
    <d v="2020-03-27T00:00:00"/>
    <s v="1/1"/>
    <n v="1"/>
    <d v="2020-03-27T00:00:00"/>
    <s v="001001001000 - Собственность"/>
    <s v=""/>
    <s v="13:16:28/2003:320"/>
    <m/>
    <n v="3.0000000000000001E-3"/>
    <s v=" Жилые дома"/>
    <s v="жилой дом"/>
    <n v="36.200000000000003"/>
    <n v="364635.36"/>
    <s v="89240830006"/>
    <s v=""/>
    <n v="89640430"/>
    <s v=" ставка 0,3"/>
    <x v="17"/>
    <n v="10072.799999999999"/>
  </r>
  <r>
    <s v="13:17:0108004:156"/>
    <s v="Сидоров Алексей Николаевич"/>
    <s v="132404291304"/>
    <d v="1999-07-05T00:00:00"/>
    <d v="2016-10-13T00:00:00"/>
    <s v="1/1"/>
    <n v="1"/>
    <d v="2016-10-13T00:00:00"/>
    <s v="001001001000 - Собственность"/>
    <s v=""/>
    <s v="13:17:1255:0:1119:0:0:0"/>
    <m/>
    <n v="3.0000000000000001E-3"/>
    <s v=" Жилые дома"/>
    <s v="жилой дом"/>
    <n v="36.700000000000003"/>
    <n v="472204.95"/>
    <s v="89243872005"/>
    <s v=""/>
    <n v="89643472"/>
    <s v=" ставка 0,3"/>
    <x v="2"/>
    <n v="12866.619891008173"/>
  </r>
  <r>
    <s v="13:04:0307002:379"/>
    <s v="ЕЖИКОВА РОЗА СЕМЕНОВНА"/>
    <s v="132807741193"/>
    <d v="2001-09-10T00:00:00"/>
    <d v="2011-05-11T00:00:00"/>
    <s v="1/1"/>
    <n v="1"/>
    <d v="2011-05-11T00:00:00"/>
    <s v="001001001000 - Собственность"/>
    <s v=""/>
    <s v="13:4:493:0:623:4:0:0"/>
    <m/>
    <n v="3.0000000000000001E-3"/>
    <s v=" Жилые дома"/>
    <s v="жилой дом"/>
    <n v="17.899999999999999"/>
    <n v="101764.54"/>
    <s v="89210840002"/>
    <s v=""/>
    <n v="89610440"/>
    <s v=" ставка 0,3"/>
    <x v="19"/>
    <n v="5685.1698324022345"/>
  </r>
  <r>
    <s v="13:14:0310001:265"/>
    <s v="ШЕВЦОВ НИКОЛАЙ ИВАНОВИЧ"/>
    <s v="071606168417"/>
    <d v="2000-04-04T00:00:00"/>
    <d v="2003-09-11T00:00:00"/>
    <s v="1/1"/>
    <n v="1"/>
    <d v="2003-09-11T00:00:00"/>
    <s v="001001001000 - Собственность"/>
    <d v="2012-06-28T00:00:00"/>
    <s v="13:14:1118:0:0:1311800:А:0"/>
    <m/>
    <n v="3.0000000000000001E-3"/>
    <s v=" Жилые дома"/>
    <s v="жилой дом"/>
    <n v="25.3"/>
    <n v="124936.97"/>
    <s v="89234836001"/>
    <s v=""/>
    <n v="89634436"/>
    <s v=" ставка 0,3"/>
    <x v="6"/>
    <n v="4938.2201581027666"/>
  </r>
  <r>
    <s v="13:14:0416001:1148"/>
    <s v="Филиппова Валентина Александровна"/>
    <s v="131400734024"/>
    <d v="2010-02-15T00:00:00"/>
    <d v="2011-07-06T00:00:00"/>
    <s v="1/1"/>
    <n v="1"/>
    <d v="2011-07-06T00:00:00"/>
    <s v="001001001000 - Собственность"/>
    <d v="2012-06-28T00:00:00"/>
    <s v="13-13-04/007/2010-088"/>
    <m/>
    <n v="3.0000000000000001E-3"/>
    <s v=" Жилые дома"/>
    <s v="Жилой дом"/>
    <n v="37.6"/>
    <n v="236432.56"/>
    <s v="89234856001"/>
    <s v=""/>
    <n v="89634456"/>
    <s v=" ставка 0,3"/>
    <x v="6"/>
    <n v="6288.0999999999995"/>
  </r>
  <r>
    <s v="13:08:0121001:663"/>
    <s v="САМИНИНА МАРИЯ СЕРАФИМОВНА"/>
    <s v="130801985707"/>
    <d v="2018-05-17T00:00:00"/>
    <d v="2019-02-27T00:00:00"/>
    <s v="1/1"/>
    <n v="1"/>
    <d v="2019-02-27T00:00:00"/>
    <s v="001001001000 - Собственность"/>
    <d v="2012-06-28T00:00:00"/>
    <s v=""/>
    <m/>
    <n v="3.0000000000000001E-3"/>
    <s v=" Жилые дома"/>
    <s v="Жилой дом"/>
    <n v="38.1"/>
    <n v="174771.56"/>
    <s v="89221856004"/>
    <s v=""/>
    <n v="89621456"/>
    <s v=" ставка 0,3"/>
    <x v="4"/>
    <n v="4587.1800524934379"/>
  </r>
  <r>
    <s v="13:08:0114001:194"/>
    <s v="ПЯНЗИНА ЕЛИЗАВЕТА СЕРГЕЕВНА"/>
    <s v="130801583067"/>
    <d v="2001-06-27T00:00:00"/>
    <d v="2012-06-05T00:00:00"/>
    <s v="1/1"/>
    <n v="1"/>
    <d v="2012-06-05T00:00:00"/>
    <s v="001001001000 - Собственность"/>
    <s v=""/>
    <s v="13:8:287:0:1119:0:А:0_2"/>
    <m/>
    <n v="3.0000000000000001E-3"/>
    <s v=" Жилые дома"/>
    <s v="Индивидуальный жилой дом"/>
    <n v="21.8"/>
    <n v="86838.77"/>
    <s v="89221832001"/>
    <s v=""/>
    <n v="89621432"/>
    <s v=" ставка 0,3"/>
    <x v="4"/>
    <n v="3983.4298165137616"/>
  </r>
  <r>
    <s v="13:08:0404001:1194"/>
    <s v="ДМИТРИЕВ ВЛАДИМИР СТЕПАНОВИЧ"/>
    <s v="130804182970"/>
    <d v="2018-06-21T00:00:00"/>
    <d v="2019-09-13T00:00:00"/>
    <s v="1/1"/>
    <n v="1"/>
    <d v="2019-09-13T00:00:00"/>
    <s v="001001001000 - Собственность"/>
    <d v="2012-06-28T00:00:00"/>
    <s v="13-13/001-13/008/001/2018-1845"/>
    <m/>
    <n v="3.0000000000000001E-3"/>
    <s v=" Жилые дома"/>
    <s v="Жилой дом"/>
    <n v="25.7"/>
    <n v="461693.3"/>
    <s v="89221568000"/>
    <s v="431105,РОССИЯ,Мордовия Респ,Зубово-Полянский р-н,,Умет рп,Ленинская ул,39,,"/>
    <n v="89621168"/>
    <s v=" ставка 0,3"/>
    <x v="4"/>
    <n v="17964.719844357976"/>
  </r>
  <r>
    <s v="13:03:0415007:357"/>
    <s v="АБРАМОВА ВАЛЕНТИНА ИВАНОВНА"/>
    <s v="501201468926"/>
    <d v="2008-12-04T00:00:00"/>
    <d v="2011-12-02T00:00:00"/>
    <s v="1/1"/>
    <n v="1"/>
    <d v="2011-12-02T00:00:00"/>
    <s v="001001001000 - Собственность"/>
    <d v="2012-06-28T00:00:00"/>
    <s v="13-13-06/042/2008-207"/>
    <m/>
    <n v="3.0000000000000001E-3"/>
    <s v=" Жилые дома"/>
    <s v="жилой дом"/>
    <n v="43.1"/>
    <n v="248817.59"/>
    <s v="89207844005"/>
    <s v=""/>
    <n v="89607444"/>
    <s v=" ставка 0,3"/>
    <x v="21"/>
    <n v="5773.0299303944312"/>
  </r>
  <r>
    <s v="13:03:0321010:63"/>
    <s v="КОЧЕТКОВА ОЛЬГА МАТВЕЕВНА"/>
    <s v="130301073847"/>
    <d v="1999-06-29T00:00:00"/>
    <d v="2012-02-13T00:00:00"/>
    <s v="1/1"/>
    <n v="1"/>
    <d v="2012-02-13T00:00:00"/>
    <s v="001001001000 - Собственность"/>
    <s v=""/>
    <s v="13:3:473:0:611:28:0:0"/>
    <m/>
    <n v="3.0000000000000001E-3"/>
    <s v=" Жилые дома"/>
    <s v="жилой дом"/>
    <n v="22.5"/>
    <n v="215724.15"/>
    <s v="89207812011"/>
    <s v=""/>
    <n v="89607412"/>
    <s v=" ставка 0,3"/>
    <x v="21"/>
    <n v="9587.74"/>
  </r>
  <r>
    <s v="13:04:0101001:5658"/>
    <s v="СЕРГЕЙЧЕВА СВЕТЛАНА ВЛАДИМИРОВНА"/>
    <s v="130400260397"/>
    <d v="2001-07-10T00:00:00"/>
    <d v="2013-09-30T00:00:00"/>
    <s v="1/1"/>
    <n v="1"/>
    <d v="2013-09-30T00:00:00"/>
    <s v="001001001000 - Собственность"/>
    <d v="2012-06-28T00:00:00"/>
    <s v="13:4:492:0:75:7:0:0"/>
    <m/>
    <n v="3.0000000000000001E-3"/>
    <s v=" Жилые дома"/>
    <s v="жилой дом"/>
    <n v="36.1"/>
    <n v="314177.21999999997"/>
    <s v="89210805001"/>
    <s v=""/>
    <n v="89610405"/>
    <s v=" ставка 0,3"/>
    <x v="19"/>
    <n v="8702.9700831024911"/>
  </r>
  <r>
    <s v="13:06:0215001:461"/>
    <s v="КОЧЕТКОВ ВИКТОР МИХАЙЛОВИЧ"/>
    <s v="130600419733"/>
    <d v="2013-08-27T00:00:00"/>
    <d v="2013-09-19T00:00:00"/>
    <s v="1/1"/>
    <n v="1"/>
    <d v="2013-09-19T00:00:00"/>
    <s v="001001001000 - Собственность"/>
    <s v=""/>
    <s v=""/>
    <n v="243.43718534161496"/>
    <n v="3.0000000000000001E-3"/>
    <s v=" Жилые дома"/>
    <s v="Жилой дом"/>
    <n v="64.400000000000006"/>
    <n v="362901.73"/>
    <s v="89216810003"/>
    <s v=""/>
    <n v="89616410"/>
    <s v=" ставка 0,3"/>
    <x v="20"/>
    <n v="5635.1200310558997"/>
  </r>
  <r>
    <s v="13:06:0313001:608"/>
    <s v="ЕМЕЛЬЯНОВ ГЕННАДИЙ ВАСИЛЬЕВИЧ"/>
    <s v="132605548060"/>
    <d v="2002-08-07T00:00:00"/>
    <d v="2011-12-25T00:00:00"/>
    <s v="1/2"/>
    <n v="0.5"/>
    <d v="2011-12-25T00:00:00"/>
    <s v="001001002000 - Общая долевая собственность"/>
    <s v=""/>
    <s v="13:6:553:0:111:32:А:0"/>
    <n v="1.6743870119522148"/>
    <n v="3.0000000000000001E-3"/>
    <s v=" Жилые дома"/>
    <s v="Жилой дом"/>
    <n v="50.2"/>
    <n v="280180.76"/>
    <s v="89216860001"/>
    <s v=""/>
    <n v="89616460"/>
    <s v=" ставка 0,3"/>
    <x v="20"/>
    <n v="5581.2900398406373"/>
  </r>
  <r>
    <s v="13:02:0101005:4683"/>
    <s v="Артюшкина Анастасия Семеновна"/>
    <s v="130200989986"/>
    <d v="2016-10-18T00:00:00"/>
    <d v="2019-11-14T00:00:00"/>
    <s v="1/1"/>
    <n v="1"/>
    <d v="2019-11-14T00:00:00"/>
    <s v="001001001000 - Собственность"/>
    <s v=""/>
    <s v=""/>
    <n v="835.49696559255631"/>
    <n v="3.0000000000000001E-3"/>
    <s v=" Жилые дома"/>
    <s v="Здание"/>
    <n v="102.1"/>
    <n v="545772.49"/>
    <s v="89205810001"/>
    <s v=""/>
    <n v="89605410"/>
    <s v=" ставка 0,3"/>
    <x v="7"/>
    <n v="5345.4700293829583"/>
  </r>
  <r>
    <s v="13:19:0202002:1034"/>
    <s v="Игошева Анна Дмитриевна"/>
    <s v="131900841352"/>
    <d v="2018-01-30T00:00:00"/>
    <d v="2020-05-13T00:00:00"/>
    <s v="1/1"/>
    <n v="1"/>
    <d v="2020-05-13T00:00:00"/>
    <s v="001001001000 - Собственность"/>
    <d v="2018-01-30T00:00:00"/>
    <s v="999/2018-7518"/>
    <n v="240.38423999999998"/>
    <n v="3.0000000000000001E-3"/>
    <s v=" Жилые дома"/>
    <s v="Здание"/>
    <n v="71.8"/>
    <n v="263908.08"/>
    <s v="89249804001"/>
    <s v=""/>
    <n v="89649404"/>
    <s v=" ставка 0,3"/>
    <x v="8"/>
    <n v="3675.6000000000004"/>
  </r>
  <r>
    <s v="13:07:0212001:329"/>
    <s v="Семелева Екатерина Никитовна"/>
    <s v="130700473572"/>
    <d v="2014-05-23T00:00:00"/>
    <d v="2019-01-26T00:00:00"/>
    <s v="1/1"/>
    <n v="1"/>
    <d v="2019-01-26T00:00:00"/>
    <s v="001001001000 - Собственность"/>
    <s v=""/>
    <s v=""/>
    <m/>
    <n v="3.0000000000000001E-3"/>
    <s v="Часть жилого дома"/>
    <s v=""/>
    <n v="19.8"/>
    <n v="74031.41"/>
    <s v="89218880004"/>
    <s v=""/>
    <n v="89618480"/>
    <s v=" ставка 0,3"/>
    <x v="9"/>
    <n v="3738.960101010101"/>
  </r>
  <r>
    <s v="13:01:0222001:274"/>
    <s v="КАНДРАШИНА АНАСТАСИЯ ЯКОВЛЕВНА"/>
    <s v="130101681630"/>
    <d v="2000-04-07T00:00:00"/>
    <d v="2009-07-22T00:00:00"/>
    <s v="1/1"/>
    <n v="1"/>
    <d v="2009-07-22T00:00:00"/>
    <s v="001001001000 - Собственность"/>
    <s v=""/>
    <s v="13:1:45:0:1119:0:0:0_2"/>
    <m/>
    <n v="3.0000000000000001E-3"/>
    <s v=" Жилые дома"/>
    <s v="жилой дом"/>
    <n v="37.5"/>
    <n v="260120.63"/>
    <s v="89203820003"/>
    <s v=""/>
    <n v="89603420"/>
    <s v=" ставка 0,3"/>
    <x v="22"/>
    <n v="6936.5501333333332"/>
  </r>
  <r>
    <s v="13:16:0101033:331"/>
    <s v="КРАСНОВА ЖАНЕТТА БОРИСОВНА"/>
    <s v="131656305105"/>
    <d v="2008-02-19T00:00:00"/>
    <d v="2018-04-29T00:00:00"/>
    <s v="1/1"/>
    <n v="1"/>
    <d v="2018-04-29T00:00:00"/>
    <s v="001001001000 - Собственность"/>
    <s v=""/>
    <s v="13-13-01/015/2006-025"/>
    <n v="46.650879999999994"/>
    <n v="1E-3"/>
    <s v=" Квартиры"/>
    <s v=""/>
    <n v="23.2"/>
    <n v="338218.88"/>
    <s v="89240802001"/>
    <s v=""/>
    <n v="89640402"/>
    <s v="ставка 0,1"/>
    <x v="17"/>
    <n v="14578.400000000001"/>
  </r>
  <r>
    <s v="13:13:0303002:734"/>
    <s v="УМРЯЕВ ИСКАНУЛЯР КАСИМОВИЧ"/>
    <s v="772301212863"/>
    <d v="2009-09-18T00:00:00"/>
    <d v="2010-02-13T00:00:00"/>
    <s v="1/1"/>
    <n v="1"/>
    <d v="2010-02-13T00:00:00"/>
    <s v="001001001000 - Собственность"/>
    <s v=""/>
    <s v="13-13-01/195/2009-206"/>
    <n v="223.69175999999987"/>
    <n v="3.0000000000000001E-3"/>
    <s v=" Жилые дома"/>
    <s v="жилой дом"/>
    <n v="54.8"/>
    <n v="851271.42"/>
    <s v="89231820003"/>
    <s v=""/>
    <n v="89631420"/>
    <s v=" ставка 0,3"/>
    <x v="3"/>
    <n v="15534.150000000001"/>
  </r>
  <r>
    <s v="13:11:0103002:80"/>
    <s v="ЕНАЛЕЕВ НАИЛЬ АЛИМБЕКОВИЧ"/>
    <s v="131100924793"/>
    <d v="2013-02-13T00:00:00"/>
    <d v="2018-11-07T00:00:00"/>
    <s v="1/1"/>
    <n v="1"/>
    <d v="2018-11-07T00:00:00"/>
    <s v="001001001000 - Собственность"/>
    <d v="2012-06-28T00:00:00"/>
    <s v=""/>
    <n v="1033.68084"/>
    <n v="3.0000000000000001E-3"/>
    <s v=" Жилые дома"/>
    <s v="Жилой дом"/>
    <n v="87"/>
    <n v="810182.28"/>
    <s v="89228810002"/>
    <s v=""/>
    <n v="89628410"/>
    <s v=" ставка 0,3"/>
    <x v="12"/>
    <n v="9312.44"/>
  </r>
  <r>
    <s v="13:11:0101012:506"/>
    <s v="ГРАЧЕВ ИВАН СТЕПАНОВИЧ"/>
    <s v="131100828803"/>
    <d v="2005-08-23T00:00:00"/>
    <d v="2020-03-10T00:00:00"/>
    <s v="1/2"/>
    <n v="0.5"/>
    <d v="2020-03-10T00:00:00"/>
    <s v="001001002000 - Общая долевая собственность"/>
    <d v="2012-06-28T00:00:00"/>
    <s v="13:13:09/016/2005:062"/>
    <n v="1190.2184999999999"/>
    <n v="3.0000000000000001E-3"/>
    <s v="Часть жилого дома"/>
    <s v=""/>
    <n v="71.599999999999994"/>
    <n v="1101029"/>
    <s v="89228551000"/>
    <s v="431900,РОССИЯ,Мордовия Респ,,,Кадошкино рп,Болдина ул,16,,пом. 2"/>
    <n v="89628151"/>
    <s v=" ставка 0,3"/>
    <x v="12"/>
    <n v="15377.500000000002"/>
  </r>
  <r>
    <s v="13:11:0204001:346"/>
    <s v="ИСАЕВ ВАСИЛИЙ ВИКТОРОВИЧ"/>
    <s v="132708604894"/>
    <d v="1999-10-14T00:00:00"/>
    <d v="2013-06-22T00:00:00"/>
    <s v="1/1"/>
    <n v="1"/>
    <d v="2013-06-22T00:00:00"/>
    <s v="001001001000 - Собственность"/>
    <s v=""/>
    <s v="13:11:835:0:150:0:А:0"/>
    <m/>
    <n v="3.0000000000000001E-3"/>
    <s v=" Жилые дома"/>
    <s v="Жилой дом"/>
    <n v="34.799999999999997"/>
    <n v="270000.67"/>
    <s v="89228840005"/>
    <s v=""/>
    <n v="89628440"/>
    <s v=" ставка 0,3"/>
    <x v="12"/>
    <n v="7758.6399425287354"/>
  </r>
  <r>
    <s v="13:23:1004081:916"/>
    <s v="МАРТЫНОВА ТАТЬЯНА КОНСТАНТИНОВНА"/>
    <s v="132605217692"/>
    <d v="2017-11-23T00:00:00"/>
    <d v="2020-05-02T00:00:00"/>
    <s v="1/1"/>
    <n v="1"/>
    <d v="2020-05-02T00:00:00"/>
    <s v="001001001000 - Собственность"/>
    <s v=""/>
    <s v="13-13/001-13/024/002/2017-2069"/>
    <n v="778.53320000000008"/>
    <n v="5.0000000000000001E-3"/>
    <s v="Иные строения, помещения и сооружения"/>
    <s v=""/>
    <n v="16.100000000000001"/>
    <n v="155706.64000000001"/>
    <s v="89401000000"/>
    <s v=""/>
    <n v="89701000"/>
    <s v=" ставка 0,3"/>
    <x v="0"/>
    <n v="9671.2198757763981"/>
  </r>
  <r>
    <s v="13:23:0902143:819"/>
    <s v="НЕМТЫРЕВА РИММА МИХАЙЛОВНА"/>
    <s v="132601978015"/>
    <d v="2003-11-04T00:00:00"/>
    <d v="2020-01-12T00:00:00"/>
    <s v="1/1"/>
    <n v="1"/>
    <d v="2020-01-12T00:00:00"/>
    <s v="001001001000 - Собственность"/>
    <d v="2013-12-18T00:00:00"/>
    <s v="13:23:217/2003:239"/>
    <n v="964.83806045146719"/>
    <n v="1E-3"/>
    <s v=" Квартиры"/>
    <s v=""/>
    <n v="44.3"/>
    <n v="1758943.46"/>
    <s v="89401000000"/>
    <s v=""/>
    <n v="89701000"/>
    <s v="ставка 0,1"/>
    <x v="0"/>
    <n v="39705.269977426637"/>
  </r>
  <r>
    <s v="13:22:0308001:1029"/>
    <s v="ДОРОНИНА ВЕРА НИКОЛАЕВНА"/>
    <s v="132201560054"/>
    <d v="2004-11-24T00:00:00"/>
    <d v="2009-03-18T00:00:00"/>
    <s v="1/1"/>
    <n v="1"/>
    <d v="2009-03-18T00:00:00"/>
    <s v="001001001000 - Собственность"/>
    <s v=""/>
    <s v="13:22:33/2004:47"/>
    <m/>
    <n v="3.0000000000000001E-3"/>
    <s v=" Жилые дома"/>
    <s v="Жилой дом"/>
    <n v="40.5"/>
    <n v="310003.59999999998"/>
    <s v="89257845001"/>
    <s v=""/>
    <n v="89657445"/>
    <s v=" ставка 0,3"/>
    <x v="18"/>
    <n v="7654.4098765432091"/>
  </r>
  <r>
    <s v="13:22:0211001:1354"/>
    <s v="ЯМАШКИНА ЕЛИЗАВЕТА ИВАНОВНА"/>
    <s v="132201199800"/>
    <d v="2016-03-28T00:00:00"/>
    <d v="2020-03-30T00:00:00"/>
    <s v="1/1"/>
    <n v="1"/>
    <d v="2020-03-30T00:00:00"/>
    <s v="001001001000 - Собственность"/>
    <d v="2015-12-03T00:00:00"/>
    <s v="13-13-09/025/2013-79"/>
    <n v="1191.5985600000001"/>
    <n v="3.0000000000000001E-3"/>
    <s v=" Жилые дома"/>
    <s v="Жилой дом"/>
    <n v="95.2"/>
    <n v="836579.52"/>
    <s v="89257853001"/>
    <s v=""/>
    <n v="89657453"/>
    <s v=" ставка 0,3"/>
    <x v="18"/>
    <n v="8787.6"/>
  </r>
  <r>
    <s v="13:25:0111115:3862"/>
    <s v="АЛМАЗОВА ТАМАРА НИКОЛАЕВНА"/>
    <s v="132400839332"/>
    <d v="2002-09-24T00:00:00"/>
    <d v="2019-07-31T00:00:00"/>
    <s v="1/1"/>
    <n v="1"/>
    <d v="2019-07-31T00:00:00"/>
    <s v="001001001000 - Собственность"/>
    <s v=""/>
    <s v="13:17:1232:0:728:88:А:Н"/>
    <n v="522.35208"/>
    <n v="3.0000000000000001E-3"/>
    <s v="Гаражи"/>
    <s v=""/>
    <n v="24"/>
    <n v="174117.36"/>
    <s v="89420000000"/>
    <s v="431445,РОССИЯ,Мордовия Респ,,Рузаевка г,,ГСК Южный тер,,, 88"/>
    <n v="89643101"/>
    <s v=" ставка 0,3"/>
    <x v="2"/>
    <n v="7254.8899999999994"/>
  </r>
  <r>
    <s v="13:23:0901177:1193"/>
    <s v="ВОЛКОВ ВЛАДИМИР МИХАЙЛОВИЧ"/>
    <s v="132700360565"/>
    <d v="2003-11-19T00:00:00"/>
    <d v="2020-05-01T00:00:00"/>
    <s v="1/1"/>
    <n v="1"/>
    <d v="2020-05-01T00:00:00"/>
    <s v="001001001000 - Собственность"/>
    <s v=""/>
    <s v="13:23:241/2003:306"/>
    <n v="147.78639999999999"/>
    <n v="5.0000000000000001E-3"/>
    <s v="Иные строения, помещения и сооружения"/>
    <s v=""/>
    <n v="3.9"/>
    <n v="29557.279999999999"/>
    <s v="89401000000"/>
    <s v=""/>
    <n v="89701000"/>
    <s v=" ставка 0,3"/>
    <x v="0"/>
    <n v="7578.789743589743"/>
  </r>
  <r>
    <s v="13:23:0911215:1888"/>
    <s v="КОЗЛОВ ВЯЧЕСЛАВ ВЯЧЕСЛАВОВИЧ"/>
    <s v="132605990817"/>
    <d v="2017-11-23T00:00:00"/>
    <d v="2020-05-16T00:00:00"/>
    <s v="1/2"/>
    <n v="0.5"/>
    <d v="2020-05-16T00:00:00"/>
    <s v="001001002000 - Общая долевая собственность"/>
    <s v=""/>
    <s v=""/>
    <n v="284.62882500000001"/>
    <n v="1E-3"/>
    <s v=" Квартиры"/>
    <s v=""/>
    <n v="41.5"/>
    <n v="1098799.6499999999"/>
    <s v="89401000000"/>
    <s v=""/>
    <n v="89701000"/>
    <s v="ставка 0,1"/>
    <x v="0"/>
    <n v="26477.1"/>
  </r>
  <r>
    <s v="13:23:0911215:1888"/>
    <s v="КОЗЛОВА ЕЛЕНА ПЕТРОВНА"/>
    <s v="132605170892"/>
    <d v="2017-11-23T00:00:00"/>
    <d v="2020-05-27T00:00:00"/>
    <s v="1/2"/>
    <n v="0.5"/>
    <d v="2020-05-27T00:00:00"/>
    <s v="001001002000 - Общая долевая собственность"/>
    <s v=""/>
    <s v=""/>
    <n v="284.62882500000001"/>
    <n v="1E-3"/>
    <s v=" Квартиры"/>
    <s v=""/>
    <n v="41.5"/>
    <n v="1098799.6499999999"/>
    <s v="89401000000"/>
    <s v=""/>
    <n v="89701000"/>
    <s v="ставка 0,1"/>
    <x v="0"/>
    <n v="26477.1"/>
  </r>
  <r>
    <s v="13:23:0911222:575"/>
    <s v="ПЯТКИНА ЛЮДМИЛА ВЛАДИМИРОВНА"/>
    <s v="132610696190"/>
    <d v="2006-12-23T00:00:00"/>
    <d v="2019-04-01T00:00:00"/>
    <s v="1/1"/>
    <n v="1"/>
    <d v="2019-04-01T00:00:00"/>
    <s v="001001001000 - Собственность"/>
    <d v="2012-06-28T00:00:00"/>
    <s v="13:23:1456:0:299:23:0:58"/>
    <n v="1302.5457203273322"/>
    <n v="1E-3"/>
    <s v=" Квартиры"/>
    <s v=""/>
    <n v="61.1"/>
    <n v="1936387.92"/>
    <s v="89401000000"/>
    <s v=""/>
    <n v="89701000"/>
    <s v="ставка 0,1"/>
    <x v="0"/>
    <n v="31692.109983633385"/>
  </r>
  <r>
    <s v="13:23:1104070:1075"/>
    <s v="ДУДУРКИН ИСКАНДАРЬ АЛИМЖАНОВИЧ"/>
    <s v="132803468507"/>
    <d v="2018-02-20T00:00:00"/>
    <d v="2019-04-09T00:00:00"/>
    <s v="1/1"/>
    <n v="1"/>
    <d v="2019-04-09T00:00:00"/>
    <s v="001001001000 - Собственность"/>
    <d v="2018-02-20T00:00:00"/>
    <s v="13-13/001-13/024/002/2018-469"/>
    <n v="1313.6947500000001"/>
    <n v="5.0000000000000001E-3"/>
    <s v="Иные строения, помещения и сооружения"/>
    <s v=""/>
    <n v="31"/>
    <n v="262738.95"/>
    <s v="89401000000"/>
    <s v=""/>
    <n v="89701000"/>
    <s v=" ставка 0,3"/>
    <x v="0"/>
    <n v="8475.4500000000007"/>
  </r>
  <r>
    <s v="13:25:0114010:2214"/>
    <s v="Алехина Ольга Геннадьевна"/>
    <s v="132400977999"/>
    <d v="2007-12-10T00:00:00"/>
    <d v="2020-01-17T00:00:00"/>
    <s v="1/1"/>
    <n v="1"/>
    <d v="2020-01-17T00:00:00"/>
    <s v="001001001000 - Собственность"/>
    <d v="2012-06-30T00:00:00"/>
    <s v="13:17:1232:0:700:422:Г:Н"/>
    <n v="544.24779000000001"/>
    <n v="3.0000000000000001E-3"/>
    <s v="Гаражи"/>
    <s v=""/>
    <n v="25.3"/>
    <n v="181415.93"/>
    <s v="89420000000"/>
    <s v="431444,РОССИЯ,Мордовия Респ,,Рузаевка г,,ГСК Северный тер,,,422"/>
    <n v="89643101"/>
    <s v=" ставка 0,3"/>
    <x v="2"/>
    <n v="7170.5901185770745"/>
  </r>
  <r>
    <s v="13:22:0115011:4874"/>
    <s v="КАТКОВА АННА ЕФИМОВНА"/>
    <s v="132201073685"/>
    <d v="2005-11-28T00:00:00"/>
    <d v="2019-11-26T00:00:00"/>
    <s v="1/1"/>
    <n v="1"/>
    <d v="2019-11-26T00:00:00"/>
    <s v="001001001000 - Собственность"/>
    <d v="2014-02-03T00:00:00"/>
    <s v="13:22:760:0:52:3:0:50"/>
    <n v="77.46332000000001"/>
    <n v="1E-3"/>
    <s v="Комнаты"/>
    <s v=""/>
    <n v="14.4"/>
    <n v="253516.32"/>
    <s v="89257555000"/>
    <s v=""/>
    <n v="89657155"/>
    <s v="ставка 0,1"/>
    <x v="18"/>
    <n v="17605.3"/>
  </r>
  <r>
    <s v="13:21:0218004:364"/>
    <s v="АГИШЕВА РАШИДЯ ИБРАГИМОВНА"/>
    <s v="132100857250"/>
    <d v="2015-02-17T00:00:00"/>
    <d v="2019-10-01T00:00:00"/>
    <s v="1/1"/>
    <n v="1"/>
    <d v="2019-10-01T00:00:00"/>
    <s v="001001001000 - Собственность"/>
    <s v=""/>
    <s v=""/>
    <m/>
    <n v="3.0000000000000001E-3"/>
    <s v=" Жилые дома"/>
    <s v="Жилой дом"/>
    <n v="48"/>
    <n v="223309.44"/>
    <s v="89254880001"/>
    <s v=""/>
    <n v="89654480"/>
    <s v=" ставка 0,3"/>
    <x v="5"/>
    <n v="4652.28"/>
  </r>
  <r>
    <s v="13:23:0915106:679"/>
    <s v="ФЕДОТОВА НИНА ВАСИЛЬЕВНА"/>
    <s v="645402287107"/>
    <d v="1999-03-17T00:00:00"/>
    <d v="2020-01-11T00:00:00"/>
    <s v="1/1"/>
    <n v="1"/>
    <d v="2020-01-11T00:00:00"/>
    <s v="001001001000 - Собственность"/>
    <s v=""/>
    <s v="13:23:1456:0:880:170:0:0"/>
    <m/>
    <n v="3.0000000000000001E-3"/>
    <s v=" Жилые дома"/>
    <s v="дача"/>
    <n v="14.4"/>
    <n v="97676.35"/>
    <s v="89401000000"/>
    <s v="430000,РОССИЯ,,,Саранск г,,Охотник снт,170,,"/>
    <n v="89701000"/>
    <s v=" ставка 0,3"/>
    <x v="0"/>
    <n v="6783.0798611111113"/>
  </r>
  <r>
    <s v="13:23:1103202:2375"/>
    <s v="ШИПОВА ГАЛИНА МИХАЙЛОВНА"/>
    <s v="132807048020"/>
    <d v="2001-03-26T00:00:00"/>
    <d v="2012-12-10T00:00:00"/>
    <s v="1/1"/>
    <n v="1"/>
    <d v="2012-12-10T00:00:00"/>
    <s v="001001001000 - Собственность"/>
    <s v=""/>
    <s v="13:23:1458:0:661:2:0:Н_13"/>
    <n v="109.86465"/>
    <n v="5.0000000000000001E-3"/>
    <s v="Иные строения, помещения и сооружения"/>
    <s v=""/>
    <n v="3.7"/>
    <n v="21972.93"/>
    <s v="89401000000"/>
    <s v=""/>
    <n v="89701000"/>
    <s v=" ставка 0,3"/>
    <x v="0"/>
    <n v="5938.6297297297297"/>
  </r>
  <r>
    <s v="13:23:0910241:657"/>
    <s v="ФУФАЕВ ВЛАДИМИР ПЕТРОВИЧ"/>
    <s v="130600205964"/>
    <d v="2010-09-01T00:00:00"/>
    <d v="2012-11-16T00:00:00"/>
    <s v="1/1"/>
    <n v="1"/>
    <d v="2012-11-16T00:00:00"/>
    <s v="001001001000 - Собственность"/>
    <s v=""/>
    <s v="13-13-01/322/2008-249"/>
    <n v="841.27978902676398"/>
    <n v="1E-3"/>
    <s v=" Квартиры"/>
    <s v=""/>
    <n v="41.1"/>
    <n v="1638701.39"/>
    <s v="89401000000"/>
    <s v=""/>
    <n v="89701000"/>
    <s v="ставка 0,1"/>
    <x v="0"/>
    <n v="39871.080048661795"/>
  </r>
  <r>
    <s v="13:23:1001001:1388"/>
    <s v="АНОШИН СЕРГЕЙ ВАСИЛЬЕВИЧ"/>
    <s v="132700002680"/>
    <d v="2016-11-17T00:00:00"/>
    <d v="2018-06-05T00:00:00"/>
    <s v="1/1"/>
    <n v="1"/>
    <d v="2018-06-05T00:00:00"/>
    <s v="001001001000 - Собственность"/>
    <s v=""/>
    <s v=""/>
    <n v="1329.0506"/>
    <n v="5.0000000000000001E-3"/>
    <s v="Иные строения, помещения и сооружения"/>
    <s v=""/>
    <n v="31"/>
    <n v="265810.12"/>
    <s v="89401000000"/>
    <s v=""/>
    <n v="89701000"/>
    <s v=" ставка 0,3"/>
    <x v="0"/>
    <n v="8574.52"/>
  </r>
  <r>
    <s v="13:10:0208001:568"/>
    <s v="МУРОДЖАНОВ МУХАМАДЖАН"/>
    <s v="131002346390"/>
    <d v="2005-08-04T00:00:00"/>
    <d v="2012-09-12T00:00:00"/>
    <s v="1/2"/>
    <n v="0.5"/>
    <d v="2012-09-12T00:00:00"/>
    <s v="001001003000 - Общая совместная собственность"/>
    <s v=""/>
    <s v="13:10:162/2004:230"/>
    <m/>
    <n v="3.0000000000000001E-3"/>
    <s v=" Жилые дома"/>
    <s v="Жилой дом"/>
    <n v="28.5"/>
    <n v="313747.67"/>
    <s v="89226831002"/>
    <s v="Республика Мордовия, Ичалковский р-н, с Кергуды, ул Гагарина, д 24"/>
    <n v="89626431"/>
    <s v=" ставка 0,3"/>
    <x v="14"/>
    <n v="11008.690175438596"/>
  </r>
  <r>
    <s v="13:15:0206002:1195"/>
    <s v="СКВОРЦОВ АЛЕКСАНДР МАТВЕЕВИЧ"/>
    <s v="131502584667"/>
    <d v="2018-12-28T00:00:00"/>
    <d v="2019-11-21T00:00:00"/>
    <s v="1/1"/>
    <n v="1"/>
    <d v="2019-11-21T00:00:00"/>
    <s v="001001001000 - Собственность"/>
    <d v="2018-12-10T00:00:00"/>
    <s v=""/>
    <m/>
    <n v="3.0000000000000001E-3"/>
    <s v=" Жилые дома"/>
    <s v="Жилой дом"/>
    <n v="32.200000000000003"/>
    <n v="321113.86"/>
    <s v="89237820001"/>
    <s v="Республика Мордовия, Лямбирский район, с. Протасово, ул. Советская, д. 7"/>
    <n v="89637420"/>
    <s v=" ставка 0,3"/>
    <x v="15"/>
    <n v="9972.4801242236008"/>
  </r>
  <r>
    <s v="13:03:0406009:344"/>
    <s v="ЗАХАРИНА ВАЛЕНТИНА ПЕТРОВНА"/>
    <s v="130301567518"/>
    <d v="2018-12-22T00:00:00"/>
    <d v="2020-04-06T00:00:00"/>
    <s v="1/1"/>
    <n v="1"/>
    <d v="2020-04-06T00:00:00"/>
    <s v="001001001000 - Собственность"/>
    <d v="2018-12-22T00:00:00"/>
    <s v=""/>
    <n v="361.2822859568733"/>
    <n v="3.0000000000000001E-3"/>
    <s v=" Жилые дома"/>
    <s v=""/>
    <n v="74.2"/>
    <n v="369244.43"/>
    <s v="89207844014"/>
    <s v="Республика Мордовия, Атяшевский район, с. Низовка, ул. Первомайская, дом 18"/>
    <n v="89607444"/>
    <s v=" ставка 0,3"/>
    <x v="21"/>
    <n v="4976.340026954178"/>
  </r>
  <r>
    <s v="13:23:1002020:1218"/>
    <s v="АФОНИН ЕВГЕНИЙ СТЕПАНОВИЧ"/>
    <s v="132701853860"/>
    <d v="2018-07-20T00:00:00"/>
    <d v="2019-10-28T00:00:00"/>
    <s v="1/1"/>
    <n v="1"/>
    <d v="2019-10-28T00:00:00"/>
    <s v="001001001000 - Собственность"/>
    <d v="2018-07-20T00:00:00"/>
    <s v=""/>
    <n v="662.82834000000003"/>
    <n v="3.0000000000000001E-3"/>
    <s v="Гаражи"/>
    <s v=""/>
    <n v="24.1"/>
    <n v="220942.78"/>
    <s v="89401000000"/>
    <s v="Республика Мордовия, г. Саранск, ул. Пушкина, ПКГО &quot;Ветеран&quot;, бокс гаража №798"/>
    <n v="89701000"/>
    <s v=" ставка 0,3"/>
    <x v="0"/>
    <n v="9167.7502074688782"/>
  </r>
  <r>
    <s v="13:14:0219003:906"/>
    <s v="Арбузова Валентина Ивановна"/>
    <s v="131400088518"/>
    <d v="2018-12-04T00:00:00"/>
    <s v=""/>
    <s v="1/1"/>
    <n v="1"/>
    <d v="2010-10-29T00:00:00"/>
    <s v="001001001000 - Собственность"/>
    <d v="2018-12-04T00:00:00"/>
    <s v=""/>
    <n v="505.43175031520877"/>
    <n v="1E-3"/>
    <s v=" Квартиры"/>
    <s v=""/>
    <n v="126.9"/>
    <n v="599993.35"/>
    <s v="89234820004"/>
    <s v="Республика Мордовия, Краснослободский район, село Пригородное, улица Центральная, дом 60а, квартира 1"/>
    <n v="89634420"/>
    <s v="ставка 0,1"/>
    <x v="6"/>
    <n v="4728.0799842395581"/>
  </r>
  <r>
    <s v="13:22:0115005:250"/>
    <s v="ХОХЛОВА НАТАЛЬЯ ГРИГОРЬЕВНА"/>
    <s v="132200989700"/>
    <d v="2018-12-05T00:00:00"/>
    <d v="2019-12-28T00:00:00"/>
    <s v="1/1"/>
    <n v="1"/>
    <d v="2019-12-28T00:00:00"/>
    <s v="001001001000 - Собственность"/>
    <d v="2012-06-28T00:00:00"/>
    <s v=""/>
    <n v="2550.5242132432431"/>
    <n v="3.0000000000000001E-3"/>
    <s v=" Жилые дома"/>
    <s v="Жилой дом"/>
    <n v="88.8"/>
    <n v="1945760.74"/>
    <s v="89257555000"/>
    <s v="Республика Мордовия, р-н. Чамзинский, рп. Комсомольский, ул. Садовая, д. 34"/>
    <n v="89657155"/>
    <s v=" ставка 0,3"/>
    <x v="18"/>
    <n v="21911.720045045047"/>
  </r>
  <r>
    <s v="13:12:0234001:371"/>
    <s v="ШАВШАЕВА АННА МАТВЕЕВНА"/>
    <s v="132350574303"/>
    <d v="2018-12-13T00:00:00"/>
    <d v="2020-03-10T00:00:00"/>
    <s v="1/1"/>
    <n v="1"/>
    <d v="2020-03-10T00:00:00"/>
    <s v="001001001000 - Собственность"/>
    <d v="2012-06-28T00:00:00"/>
    <s v=""/>
    <m/>
    <n v="3.0000000000000001E-3"/>
    <s v=" Жилые дома"/>
    <s v="жилой дом"/>
    <n v="25.3"/>
    <n v="161908.62"/>
    <s v="89229830010"/>
    <s v="Республика Мордовия, Ковылкинский р-н, с Чекашевы Поляны, ул Заречная, д 63"/>
    <n v="89629430"/>
    <s v=" ставка 0,3"/>
    <x v="11"/>
    <n v="6399.5501976284577"/>
  </r>
  <r>
    <s v="13:23:1004078:788"/>
    <s v="ЩЕРБАКОВ НИКОЛАЙ ИВАНОВИЧ"/>
    <s v="132606861902"/>
    <d v="2018-01-26T00:00:00"/>
    <d v="2018-02-05T00:00:00"/>
    <s v="1/1"/>
    <n v="1"/>
    <d v="2018-02-05T00:00:00"/>
    <s v="001001001000 - Собственность"/>
    <d v="2018-01-26T00:00:00"/>
    <s v="13-13/001-13/024/002/2017-2274"/>
    <n v="961.27199999999993"/>
    <n v="5.0000000000000001E-3"/>
    <s v="Иные строения, помещения и сооружения"/>
    <s v=""/>
    <n v="16.899999999999999"/>
    <n v="192254.4"/>
    <s v="89401000000"/>
    <s v="430030,РОССИЯ,,,Саранск г,,Титова ул,1,,пом. 267"/>
    <n v="89701000"/>
    <s v=" ставка 0,3"/>
    <x v="0"/>
    <n v="11376"/>
  </r>
  <r>
    <s v="13:18:0305001:893"/>
    <s v="МИРОШКИНА ЛАРИСА АЛЕКСАНДРОВНА"/>
    <s v="131800398560"/>
    <d v="2019-01-18T00:00:00"/>
    <d v="2020-04-22T00:00:00"/>
    <s v="1/1"/>
    <n v="1"/>
    <d v="2020-04-22T00:00:00"/>
    <s v="001001001000 - Собственность"/>
    <d v="2019-01-18T00:00:00"/>
    <s v=""/>
    <n v="447.91190556213007"/>
    <n v="3.0000000000000001E-3"/>
    <s v=" Жилые дома"/>
    <s v=""/>
    <n v="67.599999999999994"/>
    <n v="573462.97"/>
    <s v="89246861005"/>
    <s v="Республика Мордовия, Старошайговский район, с. Ингенер-Пятина, ул. Советская, д. 48"/>
    <n v="89646461"/>
    <s v=" ставка 0,3"/>
    <x v="1"/>
    <n v="8483.1800295857993"/>
  </r>
  <r>
    <s v="13:15:0107001:3087"/>
    <s v="УСТИН АЛЕКСАНДР АНАТОЛЬЕВИЧ"/>
    <s v="132709312679"/>
    <d v="2019-01-28T00:00:00"/>
    <d v="2020-03-16T00:00:00"/>
    <s v="1/1"/>
    <n v="1"/>
    <d v="2020-03-16T00:00:00"/>
    <s v="001001001000 - Собственность"/>
    <d v="2019-01-28T00:00:00"/>
    <s v=""/>
    <n v="8732.0017200000002"/>
    <n v="3.0000000000000001E-3"/>
    <s v=" Жилые дома"/>
    <s v=""/>
    <n v="265.8"/>
    <n v="3585057.24"/>
    <s v="89237825001"/>
    <s v="Республика Мордовия, Лямбирский район, с. Берсеневка, ул. Саранская"/>
    <n v="89637425"/>
    <s v=" ставка 0,3"/>
    <x v="15"/>
    <n v="13487.800000000001"/>
  </r>
  <r>
    <s v="13:22:0211002:906"/>
    <s v="Еремин Николай Иванович"/>
    <s v="132605539308"/>
    <d v="2019-01-21T00:00:00"/>
    <d v="2020-04-20T00:00:00"/>
    <s v="1/1"/>
    <n v="1"/>
    <d v="2020-04-20T00:00:00"/>
    <s v="001001001000 - Собственность"/>
    <d v="2019-01-21T00:00:00"/>
    <s v=""/>
    <m/>
    <n v="3.0000000000000001E-3"/>
    <s v=" Жилые дома"/>
    <s v="Жилой дом"/>
    <n v="42.9"/>
    <n v="336172.98"/>
    <s v="89257853002"/>
    <s v="Республика Мордовия, Чамзинский район, с. Кочкуши, ул. Садовая, д. 15"/>
    <n v="89657453"/>
    <s v=" ставка 0,3"/>
    <x v="18"/>
    <n v="7836.2"/>
  </r>
  <r>
    <s v="13:03:0104009:3157"/>
    <s v="ЕРИСКИНА ВЕРА АНДРЕЕВНА"/>
    <s v="130302515008"/>
    <d v="2019-03-07T00:00:00"/>
    <d v="2019-03-11T00:00:00"/>
    <s v="1/1"/>
    <n v="1"/>
    <d v="2019-03-11T00:00:00"/>
    <s v="001001001000 - Собственность"/>
    <d v="2012-06-28T00:00:00"/>
    <s v=""/>
    <m/>
    <n v="3.0000000000000001E-3"/>
    <s v=" Жилые дома"/>
    <s v="жилой дом"/>
    <n v="17.7"/>
    <n v="317024.52"/>
    <s v="89207812001"/>
    <s v="Республика Мордовия, Атяшевский муниципальный район, Атяшевское сельское поселение, село  Атяшево, улица Октябрьская, дом 141"/>
    <n v="89607412"/>
    <s v=" ставка 0,3"/>
    <x v="21"/>
    <n v="17910.989830508475"/>
  </r>
  <r>
    <s v="13:23:1101203:5079"/>
    <s v="АГАФОНОВ ВЛАДИМИР ВАСИЛЬЕВИЧ"/>
    <s v="132813851229"/>
    <d v="2019-02-19T00:00:00"/>
    <d v="2020-01-15T00:00:00"/>
    <s v="1/1"/>
    <n v="1"/>
    <d v="2020-01-15T00:00:00"/>
    <s v="001001001000 - Собственность"/>
    <d v="2012-06-28T00:00:00"/>
    <s v="13-13-01/119/2013-74"/>
    <n v="409.46044755351687"/>
    <n v="1E-3"/>
    <s v=" Квартиры"/>
    <s v=""/>
    <n v="32.700000000000003"/>
    <n v="1054280.05"/>
    <s v="89401000000"/>
    <s v="Республика Мордовия, г Саранск, ул Ярославская, д 2, кв 47"/>
    <n v="89701000"/>
    <s v="ставка 0,1"/>
    <x v="0"/>
    <n v="32240.980122324159"/>
  </r>
  <r>
    <s v="13:24:0110092:331"/>
    <s v="ШУЛЬМИН НИКОЛАЙ НИКОЛАЕВИЧ"/>
    <s v="132300063695"/>
    <d v="2019-02-22T00:00:00"/>
    <d v="2020-02-24T00:00:00"/>
    <s v="1/1"/>
    <n v="1"/>
    <d v="2020-02-24T00:00:00"/>
    <s v="001001001000 - Собственность"/>
    <d v="2012-06-28T00:00:00"/>
    <s v=""/>
    <n v="392.50135"/>
    <n v="5.0000000000000001E-3"/>
    <s v="Иные строения, помещения и сооружения"/>
    <s v=""/>
    <n v="19.8"/>
    <n v="78500.27"/>
    <s v="89410000000"/>
    <s v=",РОССИЯ,Мордовия Респ,,Ковылкино г,,Королева ул,3/21,,пом. 71"/>
    <n v="89629101"/>
    <s v=" ставка 0,3"/>
    <x v="11"/>
    <n v="3964.6601010101012"/>
  </r>
  <r>
    <s v="13:10:0311001:1170"/>
    <s v="КРУЧИНКИНА СОФЬЯ СТЕПАНОВНА"/>
    <s v="131000953110"/>
    <d v="2019-02-04T00:00:00"/>
    <d v="2020-04-17T00:00:00"/>
    <s v="1/1"/>
    <n v="1"/>
    <d v="2020-04-17T00:00:00"/>
    <s v="001001001000 - Собственность"/>
    <d v="2019-02-04T00:00:00"/>
    <s v=""/>
    <n v="1017.5667000000001"/>
    <n v="3.0000000000000001E-3"/>
    <s v=" Жилые дома"/>
    <s v=""/>
    <n v="91"/>
    <n v="752833.9"/>
    <s v="89226845001"/>
    <s v="Республика Мордовия, Ичалковский муниципальный район, Лобаскинское сельское поселение, село Лобаски, улица Ленина, дом 72"/>
    <n v="89626445"/>
    <s v=" ставка 0,3"/>
    <x v="14"/>
    <n v="8272.9"/>
  </r>
  <r>
    <s v="13:14:0219004:182"/>
    <s v="Кудров Алексей Иванович"/>
    <s v="131402172606"/>
    <d v="2019-02-15T00:00:00"/>
    <d v="2019-11-23T00:00:00"/>
    <s v="1/1"/>
    <n v="1"/>
    <d v="2019-11-23T00:00:00"/>
    <s v="001001001000 - Собственность"/>
    <d v="2012-06-28T00:00:00"/>
    <s v=""/>
    <n v="33.373361494252919"/>
    <n v="3.0000000000000001E-3"/>
    <s v=" Жилые дома"/>
    <s v="индивидуальный жилой дом"/>
    <n v="52.2"/>
    <n v="263952.95"/>
    <s v="89234820002"/>
    <s v="Республика Мордовия, Краснослободский муниципальный район, Старозубаревское сельское поселение, деревня Литва, улица Нагорная, дом 11А"/>
    <n v="89634420"/>
    <s v=" ставка 0,3"/>
    <x v="6"/>
    <n v="5056.5699233716477"/>
  </r>
  <r>
    <s v="13:15:0111005:10151"/>
    <s v="ЛЕДЯЙКИНА ГАЛИНА ДМИТРИЕВНА"/>
    <s v="130400059522"/>
    <d v="2019-02-12T00:00:00"/>
    <d v="2019-12-23T00:00:00"/>
    <s v="1/1"/>
    <n v="1"/>
    <d v="2019-12-23T00:00:00"/>
    <s v="001001001000 - Собственность"/>
    <d v="2019-02-12T00:00:00"/>
    <s v=""/>
    <n v="664.30720000000008"/>
    <n v="5.0000000000000001E-3"/>
    <s v="Иные строения, помещения и сооружения"/>
    <s v="Склад для готовой производственной продукции, расположенный по адресу: РМ, Лямбирский район, с. Лямбирь, ул. Гражданская"/>
    <n v="12.8"/>
    <n v="132861.44"/>
    <s v="89237845001"/>
    <s v="Республика Мордовия, Лямбирский район, с. Лямбирь, ул. Гражданская, здание 91"/>
    <n v="89637445"/>
    <s v=" ставка 0,3"/>
    <x v="15"/>
    <n v="10379.799999999999"/>
  </r>
  <r>
    <s v="13:21:0101008:285"/>
    <s v="Афонин Вячеслав Иванович"/>
    <s v="132100532974"/>
    <d v="2019-01-30T00:00:00"/>
    <d v="2020-01-10T00:00:00"/>
    <s v="1/1"/>
    <n v="1"/>
    <d v="2020-01-10T00:00:00"/>
    <s v="001001001000 - Собственность"/>
    <d v="2019-01-30T00:00:00"/>
    <s v=""/>
    <n v="7308.0298200000007"/>
    <n v="3.0000000000000001E-3"/>
    <s v=" Жилые дома"/>
    <s v=""/>
    <n v="188.2"/>
    <n v="3317344.94"/>
    <s v="89254551000"/>
    <s v="Республика Мордовия, Торбеевский район, рп. Торбеево, ул. Девятаева, дом 4"/>
    <n v="89654151"/>
    <s v=" ставка 0,3"/>
    <x v="5"/>
    <n v="17626.7"/>
  </r>
  <r>
    <s v="13:23:1113257:770"/>
    <s v="ЛАРИН ВИКТОР ФИЛИППОВИЧ"/>
    <s v="132605932340"/>
    <d v="2019-03-05T00:00:00"/>
    <d v="2020-04-07T00:00:00"/>
    <s v="1/1"/>
    <n v="1"/>
    <d v="2020-04-07T00:00:00"/>
    <s v="001001001000 - Собственность"/>
    <d v="2012-06-30T00:00:00"/>
    <s v=""/>
    <n v="772.44600000000003"/>
    <n v="3.0000000000000001E-3"/>
    <s v="Гаражи"/>
    <s v=""/>
    <n v="20"/>
    <n v="257482"/>
    <s v="89401000000"/>
    <s v="Республика Мордовия, г Саранск, ПКГО Звезда, в районе Кирзавода, бокс гаража № 125а"/>
    <n v="89701000"/>
    <s v=" ставка 0,3"/>
    <x v="0"/>
    <n v="12874.1"/>
  </r>
  <r>
    <s v="13:25:0103024:1216"/>
    <s v="ЖУВАЙКИН ЕВГЕНИЙ НИКОЛАЕВИЧ"/>
    <s v="132400724349"/>
    <d v="2019-03-29T00:00:00"/>
    <d v="2019-11-27T00:00:00"/>
    <s v="1/1"/>
    <n v="1"/>
    <d v="2019-11-27T00:00:00"/>
    <s v="001001001000 - Собственность"/>
    <d v="2019-03-04T00:00:00"/>
    <s v=""/>
    <n v="356.31252000000001"/>
    <n v="1E-3"/>
    <s v=" Квартиры"/>
    <s v=""/>
    <n v="35.299999999999997"/>
    <n v="822080.52"/>
    <s v="89420000000"/>
    <s v="Республика Мордовия, Рузаевский муниципальный район, городское поселение Рузаевка, город Рузаевка, улица Горького, дом 60, квартира 16"/>
    <n v="89643101"/>
    <s v="ставка 0,1"/>
    <x v="2"/>
    <n v="23288.400000000001"/>
  </r>
  <r>
    <s v="13:15:0205002:2185"/>
    <s v="ФАДЕЕВ ВЛАДИМИР АЛЕКСЕЕВИЧ"/>
    <s v="131500307900"/>
    <d v="2019-03-25T00:00:00"/>
    <d v="2020-02-15T00:00:00"/>
    <s v="1/1"/>
    <n v="1"/>
    <d v="2020-02-15T00:00:00"/>
    <s v="001001001000 - Собственность"/>
    <d v="2019-03-25T00:00:00"/>
    <s v=""/>
    <n v="1309.50864"/>
    <n v="3.0000000000000001E-3"/>
    <s v=" Жилые дома"/>
    <s v=""/>
    <n v="90.8"/>
    <n v="971432.88"/>
    <s v="89237815002"/>
    <s v="Республика Мордовия, Лямбирский район, с. Белогорское, ул. Ленина"/>
    <n v="89637415"/>
    <s v=" ставка 0,3"/>
    <x v="15"/>
    <n v="10698.6"/>
  </r>
  <r>
    <s v="13:21:0101013:620"/>
    <s v="КРУТЯКОВ ВЛАДИМИР СЕГЕЕВИЧ"/>
    <s v="132100267204"/>
    <d v="2019-04-08T00:00:00"/>
    <d v="2020-03-12T00:00:00"/>
    <s v="1/1"/>
    <n v="1"/>
    <d v="2020-03-12T00:00:00"/>
    <s v="001001001000 - Собственность"/>
    <d v="2019-03-04T00:00:00"/>
    <s v=""/>
    <n v="343.44000000000005"/>
    <n v="1E-3"/>
    <s v=" Квартиры"/>
    <s v=""/>
    <n v="41.6"/>
    <n v="661440"/>
    <s v="89254551000"/>
    <s v="Республика Мордовия, Торбеевский муниципальный район, Торбеевское городское поселение, рабочий поселок Торбеево, улица Советская, дом 63, помещение 1"/>
    <n v="89654151"/>
    <s v="ставка 0,1"/>
    <x v="5"/>
    <n v="15900"/>
  </r>
  <r>
    <s v="13:03:0311010:522"/>
    <s v="СИМДЯШКИН ИВАН ВАСИЛЬЕВИЧ"/>
    <s v="130300593000"/>
    <d v="2019-04-05T00:00:00"/>
    <d v="2020-05-31T00:00:00"/>
    <s v="1/1"/>
    <n v="1"/>
    <d v="2020-05-31T00:00:00"/>
    <s v="001001001000 - Собственность"/>
    <d v="2019-04-05T00:00:00"/>
    <s v=""/>
    <n v="887.13567150150152"/>
    <n v="3.0000000000000001E-3"/>
    <s v=" Жилые дома"/>
    <s v=""/>
    <n v="99.9"/>
    <n v="592016.39"/>
    <s v="89207840003"/>
    <s v="Республика Мордовия, Атяшевский район, с. Челпаново, ул. К.Маркса, дом 36"/>
    <n v="89607440"/>
    <s v=" ставка 0,3"/>
    <x v="21"/>
    <n v="5926.0899899899896"/>
  </r>
  <r>
    <s v="13:06:0206001:868"/>
    <s v="КОЧЕТКОВ АЛЕКСЕЙ АНДРЕЕВИЧ"/>
    <s v="130600774720"/>
    <d v="2019-04-01T00:00:00"/>
    <d v="2019-11-25T00:00:00"/>
    <s v="1/1"/>
    <n v="1"/>
    <d v="2019-11-25T00:00:00"/>
    <s v="001001001000 - Собственность"/>
    <d v="2019-04-01T00:00:00"/>
    <s v=""/>
    <n v="490.11608999999999"/>
    <n v="3.0000000000000001E-3"/>
    <s v=" Жилые дома"/>
    <s v="Жилой дом"/>
    <n v="72.3"/>
    <n v="529677.03"/>
    <s v="89216830001"/>
    <s v="Республика Мордовия, Дубенский район, село Кочкурово, улица Ленина, дом 126"/>
    <n v="89616430"/>
    <s v=" ставка 0,3"/>
    <x v="20"/>
    <n v="7326.1"/>
  </r>
  <r>
    <s v="13:24:0104089:481"/>
    <s v="ЛУКИН ЮРИЙ ВАСИЛЬЕВИЧ"/>
    <s v="132300359942"/>
    <d v="2018-12-12T00:00:00"/>
    <d v="2020-05-07T00:00:00"/>
    <s v="1/1"/>
    <n v="1"/>
    <d v="2020-05-07T00:00:00"/>
    <s v="001001001000 - Собственность"/>
    <d v="2018-12-12T00:00:00"/>
    <s v=""/>
    <n v="1824.7524000000001"/>
    <n v="3.0000000000000001E-3"/>
    <s v=" Жилые дома"/>
    <s v="жилой дом"/>
    <n v="88"/>
    <n v="1408580.8"/>
    <s v="89410000000"/>
    <s v="431350,РОССИЯ,Мордовия Респ,,Ковылкино г,,Советская ул,72,,"/>
    <n v="89629101"/>
    <s v=" ставка 0,3"/>
    <x v="11"/>
    <n v="16006.6"/>
  </r>
  <r>
    <s v="13:23:1115282:634"/>
    <s v="КОРОБЧУК ВЛАДИМИР ЕВГЕНЬЕВИЧ"/>
    <s v="132701727255"/>
    <d v="2019-03-18T00:00:00"/>
    <d v="2020-03-14T00:00:00"/>
    <s v="1/1"/>
    <n v="1"/>
    <d v="2020-03-14T00:00:00"/>
    <s v="001001001000 - Собственность"/>
    <d v="2019-03-18T00:00:00"/>
    <s v=""/>
    <n v="7502.15625"/>
    <n v="3.0000000000000001E-3"/>
    <s v=" Жилые дома"/>
    <s v=""/>
    <n v="236.1"/>
    <n v="3172593.75"/>
    <s v="89401669000"/>
    <s v="Республика Мордовия, город Саранск, рабочий поселок Николаевка, улица Цветочная"/>
    <n v="89701000"/>
    <s v=" ставка 0,3"/>
    <x v="0"/>
    <n v="13437.5"/>
  </r>
  <r>
    <s v="13:07:0415001:632"/>
    <s v="КАПЕЛЬКИН ВАСИЛИЙ ВАСИЛЬЕВИЧ"/>
    <s v="130700178351"/>
    <d v="2018-02-01T00:00:00"/>
    <d v="2018-06-19T00:00:00"/>
    <s v="1/1"/>
    <n v="1"/>
    <d v="2018-06-19T00:00:00"/>
    <s v="001001001000 - Собственность"/>
    <d v="2018-02-01T00:00:00"/>
    <s v=""/>
    <n v="364.44815999999997"/>
    <n v="3.0000000000000001E-3"/>
    <s v=" Жилые дома"/>
    <s v="Жилой дом"/>
    <n v="80.5"/>
    <n v="320634.71999999997"/>
    <s v="89218875001"/>
    <s v="Республика Мордовия, р-н. Ельниковский, с. Новоямская Слобода, ул. Полевая, д. 21"/>
    <n v="89618475"/>
    <s v=" ставка 0,3"/>
    <x v="9"/>
    <n v="3983.0399999999995"/>
  </r>
  <r>
    <s v="13:01:0316002:241"/>
    <s v="ЯКОВЛЕВА НИНА ПЕТРОВНА"/>
    <s v="130100892892"/>
    <d v="2019-08-19T00:00:00"/>
    <d v="2019-10-16T00:00:00"/>
    <s v="1/1"/>
    <n v="1"/>
    <d v="2019-10-16T00:00:00"/>
    <s v="001001001000 - Собственность"/>
    <d v="2012-06-28T00:00:00"/>
    <s v=""/>
    <n v="10.014624071146269"/>
    <n v="3.0000000000000001E-3"/>
    <s v=" Жилые дома"/>
    <s v="жилой дом"/>
    <n v="50.6"/>
    <n v="281522.21000000002"/>
    <s v="89203844001"/>
    <s v="Республика Мордовия, р-н. Ардатовский, с. Манадыши 2-е, ул. Ленина, д. 26"/>
    <n v="89603444"/>
    <s v=" ставка 0,3"/>
    <x v="22"/>
    <n v="5563.6800395256923"/>
  </r>
  <r>
    <s v="13:09:0315001:104"/>
    <s v="НИЗОХИНА ЛЮДМИЛА ДМИТРИЕВНА"/>
    <s v="130900291234"/>
    <d v="2019-08-27T00:00:00"/>
    <d v="2020-03-30T00:00:00"/>
    <s v="1/1"/>
    <n v="1"/>
    <d v="2020-03-30T00:00:00"/>
    <s v="001001001000 - Собственность"/>
    <d v="2012-06-28T00:00:00"/>
    <s v=""/>
    <m/>
    <n v="3.0000000000000001E-3"/>
    <s v=" Жилые дома"/>
    <s v="Жилой дом"/>
    <n v="31.6"/>
    <n v="261201.18"/>
    <s v="89224876008"/>
    <s v="Республика Мордовия, Инсарский муниципальный район, Нововерхисское сельское поселение, село Усыскино, улица Центральная, дом 35"/>
    <n v="89624477"/>
    <s v=" ставка 0,3"/>
    <x v="13"/>
    <n v="8265.8601265822781"/>
  </r>
  <r>
    <s v="13:08:0406001:5098"/>
    <s v="КЯЛЬГИН МИХАИЛ ВАСИЛЬЕВИЧ"/>
    <s v="130200479939"/>
    <d v="2019-09-24T00:00:00"/>
    <d v="2019-12-25T00:00:00"/>
    <s v="1/1"/>
    <n v="1"/>
    <d v="2019-12-25T00:00:00"/>
    <s v="001001001000 - Собственность"/>
    <d v="2019-09-24T00:00:00"/>
    <s v=""/>
    <n v="1103.5661399999997"/>
    <n v="3.0000000000000001E-3"/>
    <s v=" Жилые дома"/>
    <s v="Жилой дом"/>
    <n v="71.8"/>
    <n v="1211560.3799999999"/>
    <s v="89221580000"/>
    <s v="Республика Мордовия, Зубово-Полянский район, рп. Явас, ул. Строительная"/>
    <n v="89621180"/>
    <s v=" ставка 0,3"/>
    <x v="4"/>
    <n v="16874.099999999999"/>
  </r>
  <r>
    <s v="13:20:0107001:271"/>
    <s v="ДАВЫДОВА ТАТЬЯНА ВАСИЛЬЕВНА"/>
    <s v="772328877671"/>
    <d v="2019-10-03T00:00:00"/>
    <d v="2019-10-30T00:00:00"/>
    <s v="1/1"/>
    <n v="1"/>
    <d v="2019-10-30T00:00:00"/>
    <s v="001001001000 - Собственность"/>
    <d v="2019-10-03T00:00:00"/>
    <s v=""/>
    <n v="250.98953999999998"/>
    <n v="3.0000000000000001E-3"/>
    <s v=" Жилые дома"/>
    <s v=""/>
    <n v="79.5"/>
    <n v="225465.18"/>
    <s v="89251840002"/>
    <s v="Республика Мордовия, Теньгушевский район, д. Баево, ул. Центральная, д. 64"/>
    <n v="89651440"/>
    <s v=" ставка 0,3"/>
    <x v="10"/>
    <n v="2836.04"/>
  </r>
  <r>
    <s v="13:08:0102001:5623"/>
    <s v="АФАНАСЬЕВ ГРИГОРИЙ БОРИСОВИЧ"/>
    <s v="130804665261"/>
    <d v="2019-11-27T00:00:00"/>
    <d v="2020-05-18T00:00:00"/>
    <s v="1/1"/>
    <n v="1"/>
    <d v="2020-05-18T00:00:00"/>
    <s v="001001001000 - Собственность"/>
    <d v="2012-06-28T00:00:00"/>
    <s v=""/>
    <m/>
    <n v="3.0000000000000001E-3"/>
    <s v=" Жилые дома"/>
    <s v="жилой дом"/>
    <n v="49.5"/>
    <n v="821584.17"/>
    <s v="89221551000"/>
    <s v="Республика Мордовия, Зубово-Полянский район, рп. Зубова Поляна, ул. С.Шельтяева, д. 52"/>
    <n v="89621151"/>
    <s v=" ставка 0,3"/>
    <x v="4"/>
    <n v="16597.66"/>
  </r>
  <r>
    <s v="13:03:0219013:319"/>
    <s v="КУЗИН НИКОЛАЙ ИВАНОВИЧ"/>
    <s v="130302368554"/>
    <d v="2019-11-22T00:00:00"/>
    <d v="2020-05-15T00:00:00"/>
    <s v="1/1"/>
    <n v="1"/>
    <d v="2020-05-15T00:00:00"/>
    <s v="001001001000 - Собственность"/>
    <d v="2012-06-28T00:00:00"/>
    <s v=""/>
    <m/>
    <n v="3.0000000000000001E-3"/>
    <s v=" Жилые дома"/>
    <s v="жилой дом"/>
    <n v="48.2"/>
    <n v="321296.38"/>
    <s v="89207812005"/>
    <s v="Республика Мордовия, Атяшевский муниципальный район, Селищинское сельское поселение, село Алашеевка, улица Чапаева, дом 94"/>
    <n v="89607412"/>
    <s v=" ставка 0,3"/>
    <x v="21"/>
    <n v="6665.9"/>
  </r>
  <r>
    <s v="13:12:0519002:286"/>
    <s v="БАЛАНДИНА АНТОНИНА МИХАЙЛОВНА"/>
    <s v="132302445259"/>
    <d v="2019-12-18T00:00:00"/>
    <d v="2020-01-19T00:00:00"/>
    <s v="1/1"/>
    <n v="1"/>
    <d v="2020-01-19T00:00:00"/>
    <s v="001001001000 - Собственность"/>
    <d v="2019-04-15T00:00:00"/>
    <s v=""/>
    <m/>
    <n v="3.0000000000000001E-3"/>
    <s v=" Жилые дома"/>
    <s v="Жилой дом"/>
    <n v="37.1"/>
    <n v="254257.06"/>
    <s v="89229881002"/>
    <s v="Республика Мордовия, Ковылкинский район, д. Вярвель, ул. Московская, дом 44"/>
    <n v="89629481"/>
    <s v=" ставка 0,3"/>
    <x v="11"/>
    <n v="6853.2900269541778"/>
  </r>
  <r>
    <s v="13:06:0208001:532"/>
    <s v="МУРАКАЕВ БУРХАН НАСИБУЛЛОВИЧ"/>
    <s v="130600805633"/>
    <d v="2019-07-11T00:00:00"/>
    <d v="2020-03-24T00:00:00"/>
    <s v="1/1"/>
    <n v="1"/>
    <d v="2020-03-24T00:00:00"/>
    <s v="001001001000 - Собственность"/>
    <s v=""/>
    <s v=""/>
    <n v="943.20198000000005"/>
    <n v="3.0000000000000001E-3"/>
    <s v=" Жилые дома"/>
    <s v="Жилой дом"/>
    <n v="99"/>
    <n v="635217.66"/>
    <s v="89216835001"/>
    <s v="Республика Мордовия, Дубенский район, с. Ломаты, ул. Семипалаты, дом 11"/>
    <n v="89616435"/>
    <s v=" ставка 0,3"/>
    <x v="20"/>
    <n v="6416.34"/>
  </r>
  <r>
    <s v="13:08:0131002:44"/>
    <s v="МОИСЕЕВА ИРИНА ИВАНОВНА"/>
    <s v="774306859009"/>
    <d v="2019-08-23T00:00:00"/>
    <d v="2020-05-06T00:00:00"/>
    <s v="1/1"/>
    <n v="1"/>
    <d v="2020-05-06T00:00:00"/>
    <s v="001001001000 - Собственность"/>
    <s v=""/>
    <s v=""/>
    <m/>
    <n v="3.0000000000000001E-3"/>
    <s v=" Жилые дома"/>
    <s v="жилой дом"/>
    <n v="30.4"/>
    <n v="126462.48"/>
    <s v="89221892004"/>
    <s v="Республика Мордовия, Зубово-Полянский муниципальный район, Уголковское сельское поселение, поселок Красный Лундан, улица Луговая, дом 1"/>
    <n v="89621492"/>
    <s v=" ставка 0,3"/>
    <x v="4"/>
    <n v="4159.95"/>
  </r>
  <r>
    <s v="13:19:0221002:540"/>
    <s v="Позднякова Халися Халимовна"/>
    <s v="131901126891"/>
    <d v="2019-04-22T00:00:00"/>
    <d v="2020-03-28T00:00:00"/>
    <s v="1/1"/>
    <n v="1"/>
    <d v="2020-03-28T00:00:00"/>
    <s v="001001001000 - Собственность"/>
    <s v=""/>
    <s v=""/>
    <m/>
    <n v="3.0000000000000001E-3"/>
    <s v=" Жилые дома"/>
    <s v="Жилой дом"/>
    <n v="50"/>
    <n v="161834"/>
    <s v="89249872001"/>
    <s v="Республика Мордовия, Темниковский муниципальный район, Русско-Караевское сельское поселение, деревня Русское Караево, улица Центральная, дом 44"/>
    <n v="89649472"/>
    <s v=" ставка 0,3"/>
    <x v="8"/>
    <n v="3236.68"/>
  </r>
  <r>
    <s v="13:10:0302003:1059"/>
    <s v="МАКАРОВА АНАСТАСИЯ КОНСТАНТИНОВНА"/>
    <s v="131002252409"/>
    <d v="2019-07-11T00:00:00"/>
    <d v="2020-02-16T00:00:00"/>
    <s v="1/1"/>
    <n v="1"/>
    <d v="2020-02-16T00:00:00"/>
    <s v="001001001000 - Собственность"/>
    <s v=""/>
    <s v=""/>
    <n v="1023.0036540711461"/>
    <n v="3.0000000000000001E-3"/>
    <s v=" Жилые дома"/>
    <s v=""/>
    <n v="101.2"/>
    <n v="674010.22"/>
    <s v="89226805004"/>
    <s v="Республика Мордовия, Ичалковский муниципальный район, Берегово-Сыресевское сельское поселение, село Селищи, улица Депутатская, дом 2"/>
    <n v="89626405"/>
    <s v=" ставка 0,3"/>
    <x v="14"/>
    <n v="6660.1800395256914"/>
  </r>
  <r>
    <s v="13:07:0104006:2472"/>
    <s v="Ванюшкин Иван Иванович"/>
    <s v="130701003530"/>
    <d v="2020-01-15T00:00:00"/>
    <d v="2020-04-18T00:00:00"/>
    <s v="1/1"/>
    <n v="1"/>
    <d v="2020-04-18T00:00:00"/>
    <s v="001001001000 - Собственность"/>
    <s v=""/>
    <s v=""/>
    <n v="333.24137999999999"/>
    <n v="3.0000000000000001E-3"/>
    <s v=" Жилые дома"/>
    <s v="Жилой дом"/>
    <n v="77.8"/>
    <n v="310865.46000000002"/>
    <s v="89218825001"/>
    <s v="Республика Мордовия, Ельниковский район, с. Ельники, ул. Пушкина, д. 9"/>
    <n v="89618425"/>
    <s v=" ставка 0,3"/>
    <x v="9"/>
    <n v="3995.7000000000003"/>
  </r>
  <r>
    <s v="13:10:0101003:38"/>
    <s v="ЛАВРОВ МИХАИЛ ФЕДОРОВИЧ"/>
    <s v="131002257478"/>
    <d v="2019-02-19T00:00:00"/>
    <d v="2019-03-04T00:00:00"/>
    <s v="1/1"/>
    <n v="1"/>
    <d v="2019-03-04T00:00:00"/>
    <s v="001001001000 - Собственность"/>
    <s v=""/>
    <s v=""/>
    <m/>
    <n v="3.0000000000000001E-3"/>
    <s v=" Жилые дома"/>
    <s v="Жилой дом"/>
    <n v="31.9"/>
    <n v="359721.31"/>
    <s v="89226831001"/>
    <s v="Республика Мордовия, р-н. Ичалковский, с. Кемля, ул. Октябрьская, д. 12"/>
    <n v="89626431"/>
    <s v=" ставка 0,3"/>
    <x v="14"/>
    <n v="11276.530094043888"/>
  </r>
  <r>
    <s v="13:11:0102001:1024"/>
    <s v="Кшнякина Любовь Егоровна"/>
    <s v="131100102680"/>
    <d v="2020-02-06T00:00:00"/>
    <d v="2020-02-20T00:00:00"/>
    <s v="1/1"/>
    <n v="1"/>
    <d v="2020-02-20T00:00:00"/>
    <s v="001001001000 - Собственность"/>
    <d v="2020-02-06T00:00:00"/>
    <s v=""/>
    <n v="1524.1447227322403"/>
    <n v="3.0000000000000001E-3"/>
    <s v=" Жилые дома"/>
    <s v="Жилой дом"/>
    <n v="109.8"/>
    <n v="932837.74"/>
    <s v="89228803001"/>
    <s v="Республика Мордовия, Кадошкинский район, с. Адашево, ул. Дружбы"/>
    <n v="89628403"/>
    <s v=" ставка 0,3"/>
    <x v="12"/>
    <n v="8495.789981785063"/>
  </r>
  <r>
    <s v="13:12:0614001:1163"/>
    <s v="АЛАШИНОВА АНАСТАСИЯ ФЕДОРОВНА"/>
    <s v="773203678947"/>
    <d v="2020-02-11T00:00:00"/>
    <d v="2020-05-21T00:00:00"/>
    <s v="1/1"/>
    <n v="1"/>
    <d v="2020-05-21T00:00:00"/>
    <s v="001001001000 - Собственность"/>
    <s v=""/>
    <s v=""/>
    <n v="1987.0949369325153"/>
    <n v="3.0000000000000001E-3"/>
    <s v=" Жилые дома"/>
    <s v="жилой дом"/>
    <n v="195.6"/>
    <n v="889825.48"/>
    <s v="89229838001"/>
    <s v="Республика Мордовия, Ковылкинский район, с. Мамолаево, ул. Набережная, д. 51"/>
    <n v="89629438"/>
    <s v=" ставка 0,3"/>
    <x v="11"/>
    <n v="4549.2100204498975"/>
  </r>
  <r>
    <s v="13:08:0102001:7291"/>
    <s v="ШАРОВА АНТОНИНА НИКОЛАЕВНА"/>
    <s v="130805095938"/>
    <d v="2015-08-23T00:00:00"/>
    <d v="2020-05-28T00:00:00"/>
    <s v="1/6"/>
    <n v="0.16666666666666666"/>
    <d v="2020-05-28T00:00:00"/>
    <s v="001001002000 - Общая долевая собственность"/>
    <s v=""/>
    <s v=""/>
    <n v="143.29029"/>
    <n v="1E-3"/>
    <s v=" Квартиры"/>
    <s v=""/>
    <n v="72.599999999999994"/>
    <n v="1186639.74"/>
    <s v="89221551000"/>
    <s v="Республика Мордовия, р-н. Зубово-Полянский, рп. Зубова Поляна, ул. Крупской, д. 10, кв. 2"/>
    <n v="89621151"/>
    <s v="ставка 0,1"/>
    <x v="4"/>
    <n v="16344.900000000001"/>
  </r>
  <r>
    <s v="13:19:0216002:207"/>
    <s v="Ялышев Шамиль Зякирович"/>
    <s v="131900609776"/>
    <d v="2019-10-21T00:00:00"/>
    <d v="2020-04-17T00:00:00"/>
    <s v="1/1"/>
    <n v="1"/>
    <d v="2020-04-17T00:00:00"/>
    <s v="001001001000 - Собственность"/>
    <s v=""/>
    <s v=""/>
    <n v="156.92122854961832"/>
    <n v="3.0000000000000001E-3"/>
    <s v=" Жилые дома"/>
    <s v="жилой дом"/>
    <n v="65.5"/>
    <n v="221039.58"/>
    <s v="89249852001"/>
    <s v="Республика Мордовия, Темниковский муниципальный район, Митряловское сельское поселение, село Митрялы, улица Агафонова, дом 40"/>
    <n v="89649452"/>
    <s v=" ставка 0,3"/>
    <x v="8"/>
    <n v="3374.65007633587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Таблица2" cacheId="0" applyNumberFormats="0" applyBorderFormats="0" applyFontFormats="0" applyPatternFormats="0" applyAlignmentFormats="0" applyWidthHeightFormats="1" dataCaption="Значения" updatedVersion="4" minRefreshableVersion="3" useAutoFormatting="1" itemPrintTitles="1" createdVersion="4" indent="0" outline="1" outlineData="1" multipleFieldFilters="0">
  <location ref="A2:C26" firstHeaderRow="0" firstDataRow="1" firstDataCol="1"/>
  <pivotFields count="23">
    <pivotField showAll="0"/>
    <pivotField showAll="0"/>
    <pivotField showAll="0"/>
    <pivotField dataField="1" numFmtId="14" showAll="0"/>
    <pivotField showAll="0"/>
    <pivotField showAll="0" defaultSubtotal="0"/>
    <pivotField showAll="0"/>
    <pivotField numFmtId="14"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axis="axisRow" showAll="0">
      <items count="24">
        <item x="22"/>
        <item x="7"/>
        <item x="21"/>
        <item x="19"/>
        <item x="16"/>
        <item x="20"/>
        <item x="9"/>
        <item x="4"/>
        <item x="13"/>
        <item x="14"/>
        <item x="12"/>
        <item x="3"/>
        <item x="6"/>
        <item x="15"/>
        <item x="17"/>
        <item x="1"/>
        <item x="8"/>
        <item x="10"/>
        <item x="5"/>
        <item x="18"/>
        <item x="11"/>
        <item x="2"/>
        <item x="0"/>
        <item t="default"/>
      </items>
    </pivotField>
    <pivotField showAll="0" defaultSubtotal="0"/>
  </pivotFields>
  <rowFields count="1">
    <field x="2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-2"/>
  </colFields>
  <colItems count="2">
    <i>
      <x/>
    </i>
    <i i="1">
      <x v="1"/>
    </i>
  </colItems>
  <dataFields count="2">
    <dataField name="Количество по полю Дата регистрации владения" fld="3" subtotal="count" baseField="0" baseItem="0"/>
    <dataField name="Сумма по полю Налог" fld="11" baseField="21" baseItem="7"/>
  </dataFields>
  <formats count="1">
    <format dxfId="0">
      <pivotArea collapsedLevelsAreSubtotals="1" fieldPosition="0">
        <references count="1">
          <reference field="21" count="0"/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W8809"/>
  <sheetViews>
    <sheetView tabSelected="1" topLeftCell="A6973" workbookViewId="0">
      <selection activeCell="F1" sqref="F1:F1048576"/>
    </sheetView>
  </sheetViews>
  <sheetFormatPr defaultRowHeight="15"/>
  <cols>
    <col min="1" max="1" width="16.140625" customWidth="1"/>
    <col min="2" max="2" width="33.7109375" customWidth="1"/>
    <col min="3" max="3" width="11.7109375" customWidth="1"/>
    <col min="4" max="4" width="11.42578125" customWidth="1"/>
    <col min="5" max="5" width="13.28515625" customWidth="1"/>
    <col min="6" max="6" width="13.140625" style="25" customWidth="1"/>
    <col min="7" max="7" width="12.140625" style="26" customWidth="1"/>
    <col min="8" max="8" width="13.5703125" customWidth="1"/>
    <col min="9" max="9" width="45.28515625" customWidth="1"/>
    <col min="10" max="10" width="12" customWidth="1"/>
    <col min="11" max="11" width="34.7109375" customWidth="1"/>
    <col min="12" max="13" width="19.140625" customWidth="1"/>
    <col min="14" max="14" width="20.28515625" customWidth="1"/>
    <col min="15" max="15" width="16.42578125" customWidth="1"/>
    <col min="16" max="16" width="12.140625" customWidth="1"/>
    <col min="17" max="17" width="22.28515625" customWidth="1"/>
    <col min="18" max="18" width="25.42578125" customWidth="1"/>
    <col min="19" max="19" width="60.85546875" customWidth="1"/>
    <col min="20" max="20" width="28.5703125" customWidth="1"/>
    <col min="21" max="21" width="12.28515625" customWidth="1"/>
    <col min="23" max="23" width="16" customWidth="1"/>
  </cols>
  <sheetData>
    <row r="1" spans="1:23" ht="38.25">
      <c r="A1" s="11" t="s">
        <v>36814</v>
      </c>
      <c r="B1" s="11" t="s">
        <v>36815</v>
      </c>
      <c r="C1" s="11" t="s">
        <v>36816</v>
      </c>
      <c r="D1" s="11" t="s">
        <v>36817</v>
      </c>
      <c r="E1" s="11" t="s">
        <v>36818</v>
      </c>
      <c r="F1" s="11" t="s">
        <v>1051</v>
      </c>
      <c r="G1" s="11" t="s">
        <v>36819</v>
      </c>
      <c r="H1" s="12" t="s">
        <v>36828</v>
      </c>
      <c r="I1" s="11" t="s">
        <v>1005</v>
      </c>
      <c r="J1" s="11" t="s">
        <v>36820</v>
      </c>
      <c r="K1" s="11" t="s">
        <v>36821</v>
      </c>
      <c r="L1" s="11" t="s">
        <v>1050</v>
      </c>
      <c r="M1" s="11" t="s">
        <v>1049</v>
      </c>
      <c r="N1" s="12" t="s">
        <v>1007</v>
      </c>
      <c r="O1" s="11" t="s">
        <v>36822</v>
      </c>
      <c r="P1" s="11" t="s">
        <v>36823</v>
      </c>
      <c r="Q1" s="11" t="s">
        <v>36824</v>
      </c>
      <c r="R1" s="11" t="s">
        <v>36825</v>
      </c>
      <c r="S1" s="11" t="s">
        <v>36826</v>
      </c>
      <c r="T1" s="11" t="s">
        <v>36829</v>
      </c>
      <c r="U1" s="15" t="s">
        <v>1018</v>
      </c>
      <c r="V1" s="15" t="s">
        <v>1019</v>
      </c>
      <c r="W1" s="15" t="s">
        <v>1048</v>
      </c>
    </row>
    <row r="2" spans="1:23" hidden="1">
      <c r="A2" s="7" t="s">
        <v>4820</v>
      </c>
      <c r="B2" s="7" t="s">
        <v>4821</v>
      </c>
      <c r="C2" s="7" t="s">
        <v>4822</v>
      </c>
      <c r="D2" s="8">
        <v>31413</v>
      </c>
      <c r="E2" s="8">
        <v>43913</v>
      </c>
      <c r="F2" s="22" t="s">
        <v>36835</v>
      </c>
      <c r="G2" s="23">
        <v>1</v>
      </c>
      <c r="H2" s="9">
        <v>43913</v>
      </c>
      <c r="I2" s="7" t="s">
        <v>36836</v>
      </c>
      <c r="J2" s="7" t="s">
        <v>36831</v>
      </c>
      <c r="K2" s="7" t="s">
        <v>4823</v>
      </c>
      <c r="L2" s="21">
        <f>(P2-20)/P2*(Q2*M2)*G2</f>
        <v>907.99780924242418</v>
      </c>
      <c r="M2" s="7">
        <v>1E-3</v>
      </c>
      <c r="N2" s="7" t="s">
        <v>1006</v>
      </c>
      <c r="O2" s="7" t="s">
        <v>36831</v>
      </c>
      <c r="P2" s="10">
        <v>52.8</v>
      </c>
      <c r="Q2" s="13">
        <v>1461655.01</v>
      </c>
      <c r="R2" s="7" t="s">
        <v>6254</v>
      </c>
      <c r="S2" s="7" t="s">
        <v>4824</v>
      </c>
      <c r="T2" s="7">
        <v>89701000</v>
      </c>
      <c r="U2" t="s">
        <v>1016</v>
      </c>
      <c r="V2" t="str">
        <f>VLOOKUP(T2,[1]ОКТМО!$B$6:$D$553,3,0)</f>
        <v>23 г.Саранск (городской округ)</v>
      </c>
      <c r="W2" s="20">
        <f>Q2/P2</f>
        <v>27682.860037878789</v>
      </c>
    </row>
    <row r="3" spans="1:23" hidden="1">
      <c r="A3" s="1" t="s">
        <v>4825</v>
      </c>
      <c r="B3" s="1" t="s">
        <v>4826</v>
      </c>
      <c r="C3" s="1" t="s">
        <v>4827</v>
      </c>
      <c r="D3" s="2">
        <v>32509</v>
      </c>
      <c r="E3" s="2">
        <v>43981</v>
      </c>
      <c r="F3" s="24" t="s">
        <v>36835</v>
      </c>
      <c r="G3" s="23">
        <v>1</v>
      </c>
      <c r="H3" s="5">
        <v>43981</v>
      </c>
      <c r="I3" s="1" t="s">
        <v>36836</v>
      </c>
      <c r="J3" s="1" t="s">
        <v>36831</v>
      </c>
      <c r="K3" s="1" t="s">
        <v>4828</v>
      </c>
      <c r="L3" s="21">
        <f t="shared" ref="L3:L9" si="0">(P3-20)/P3*(Q3*M3)*G3</f>
        <v>1051.3020493464055</v>
      </c>
      <c r="M3" s="7">
        <v>1E-3</v>
      </c>
      <c r="N3" s="1" t="s">
        <v>1006</v>
      </c>
      <c r="O3" s="1" t="s">
        <v>36831</v>
      </c>
      <c r="P3" s="4">
        <v>61.2</v>
      </c>
      <c r="Q3" s="14">
        <v>1561642.85</v>
      </c>
      <c r="R3" s="1" t="s">
        <v>6254</v>
      </c>
      <c r="S3" s="1" t="s">
        <v>4829</v>
      </c>
      <c r="T3" s="1">
        <v>89701000</v>
      </c>
      <c r="U3" t="s">
        <v>1016</v>
      </c>
      <c r="V3" t="str">
        <f>VLOOKUP(T3,[1]ОКТМО!$B$6:$D$553,3,0)</f>
        <v>23 г.Саранск (городской округ)</v>
      </c>
      <c r="W3" s="20">
        <f t="shared" ref="W3:W66" si="1">Q3/P3</f>
        <v>25517.040032679739</v>
      </c>
    </row>
    <row r="4" spans="1:23" hidden="1">
      <c r="A4" s="1" t="s">
        <v>4833</v>
      </c>
      <c r="B4" s="1" t="s">
        <v>4834</v>
      </c>
      <c r="C4" s="1" t="s">
        <v>4835</v>
      </c>
      <c r="D4" s="2">
        <v>38176</v>
      </c>
      <c r="E4" s="2">
        <v>43981</v>
      </c>
      <c r="F4" s="24" t="s">
        <v>36835</v>
      </c>
      <c r="G4" s="23">
        <v>1</v>
      </c>
      <c r="H4" s="5">
        <v>43981</v>
      </c>
      <c r="I4" s="1" t="s">
        <v>36836</v>
      </c>
      <c r="J4" s="1" t="s">
        <v>36831</v>
      </c>
      <c r="K4" s="1" t="s">
        <v>4836</v>
      </c>
      <c r="L4" s="21">
        <f t="shared" si="0"/>
        <v>1191.7642000000001</v>
      </c>
      <c r="M4" s="7">
        <v>1E-3</v>
      </c>
      <c r="N4" s="1" t="s">
        <v>1006</v>
      </c>
      <c r="O4" s="1" t="s">
        <v>36831</v>
      </c>
      <c r="P4" s="3">
        <v>64</v>
      </c>
      <c r="Q4" s="14">
        <v>1733475.2</v>
      </c>
      <c r="R4" s="1" t="s">
        <v>6254</v>
      </c>
      <c r="S4" s="1" t="s">
        <v>4837</v>
      </c>
      <c r="T4" s="1">
        <v>89701000</v>
      </c>
      <c r="U4" t="s">
        <v>1016</v>
      </c>
      <c r="V4" t="str">
        <f>VLOOKUP(T4,[1]ОКТМО!$B$6:$D$553,3,0)</f>
        <v>23 г.Саранск (городской округ)</v>
      </c>
      <c r="W4" s="20">
        <f t="shared" si="1"/>
        <v>27085.55</v>
      </c>
    </row>
    <row r="5" spans="1:23" hidden="1">
      <c r="A5" s="1" t="s">
        <v>4838</v>
      </c>
      <c r="B5" s="1" t="s">
        <v>4839</v>
      </c>
      <c r="C5" s="1" t="s">
        <v>4840</v>
      </c>
      <c r="D5" s="2">
        <v>37805</v>
      </c>
      <c r="E5" s="2">
        <v>41927</v>
      </c>
      <c r="F5" s="24" t="s">
        <v>36835</v>
      </c>
      <c r="G5" s="23">
        <v>1</v>
      </c>
      <c r="H5" s="5">
        <v>41927</v>
      </c>
      <c r="I5" s="1" t="s">
        <v>36836</v>
      </c>
      <c r="J5" s="1" t="s">
        <v>36831</v>
      </c>
      <c r="K5" s="1" t="s">
        <v>4841</v>
      </c>
      <c r="L5" s="21">
        <f t="shared" si="0"/>
        <v>362.14100877675844</v>
      </c>
      <c r="M5" s="7">
        <v>1E-3</v>
      </c>
      <c r="N5" s="1" t="s">
        <v>1006</v>
      </c>
      <c r="O5" s="1" t="s">
        <v>36831</v>
      </c>
      <c r="P5" s="4">
        <v>32.700000000000003</v>
      </c>
      <c r="Q5" s="14">
        <v>932441.81</v>
      </c>
      <c r="R5" s="1" t="s">
        <v>6254</v>
      </c>
      <c r="S5" s="1" t="s">
        <v>4842</v>
      </c>
      <c r="T5" s="1">
        <v>89701000</v>
      </c>
      <c r="U5" t="s">
        <v>1016</v>
      </c>
      <c r="V5" t="str">
        <f>VLOOKUP(T5,[1]ОКТМО!$B$6:$D$553,3,0)</f>
        <v>23 г.Саранск (городской округ)</v>
      </c>
      <c r="W5" s="20">
        <f t="shared" si="1"/>
        <v>28515.040061162079</v>
      </c>
    </row>
    <row r="6" spans="1:23" hidden="1">
      <c r="A6" s="1" t="s">
        <v>4843</v>
      </c>
      <c r="B6" s="1" t="s">
        <v>5802</v>
      </c>
      <c r="C6" s="1" t="s">
        <v>5803</v>
      </c>
      <c r="D6" s="2">
        <v>38392</v>
      </c>
      <c r="E6" s="2">
        <v>42199</v>
      </c>
      <c r="F6" s="24" t="s">
        <v>36835</v>
      </c>
      <c r="G6" s="23">
        <v>1</v>
      </c>
      <c r="H6" s="5">
        <v>42199</v>
      </c>
      <c r="I6" s="1" t="s">
        <v>36836</v>
      </c>
      <c r="J6" s="1" t="s">
        <v>36831</v>
      </c>
      <c r="K6" s="1" t="s">
        <v>4844</v>
      </c>
      <c r="L6" s="21">
        <f t="shared" si="0"/>
        <v>463.16290730458223</v>
      </c>
      <c r="M6" s="7">
        <v>1E-3</v>
      </c>
      <c r="N6" s="1" t="s">
        <v>1006</v>
      </c>
      <c r="O6" s="1" t="s">
        <v>36831</v>
      </c>
      <c r="P6" s="4">
        <v>37.1</v>
      </c>
      <c r="Q6" s="14">
        <v>1004873.91</v>
      </c>
      <c r="R6" s="1" t="s">
        <v>6254</v>
      </c>
      <c r="S6" s="1" t="s">
        <v>4845</v>
      </c>
      <c r="T6" s="1">
        <v>89701000</v>
      </c>
      <c r="U6" t="s">
        <v>1016</v>
      </c>
      <c r="V6" t="str">
        <f>VLOOKUP(T6,[1]ОКТМО!$B$6:$D$553,3,0)</f>
        <v>23 г.Саранск (городской округ)</v>
      </c>
      <c r="W6" s="20">
        <f t="shared" si="1"/>
        <v>27085.550134770889</v>
      </c>
    </row>
    <row r="7" spans="1:23" hidden="1">
      <c r="A7" s="1" t="s">
        <v>4846</v>
      </c>
      <c r="B7" s="1" t="s">
        <v>4847</v>
      </c>
      <c r="C7" s="1" t="s">
        <v>4848</v>
      </c>
      <c r="D7" s="2">
        <v>38237</v>
      </c>
      <c r="E7" s="2">
        <v>43914</v>
      </c>
      <c r="F7" s="24" t="s">
        <v>36835</v>
      </c>
      <c r="G7" s="23">
        <v>1</v>
      </c>
      <c r="H7" s="5">
        <v>43914</v>
      </c>
      <c r="I7" s="1" t="s">
        <v>36836</v>
      </c>
      <c r="J7" s="2">
        <v>41088</v>
      </c>
      <c r="K7" s="1" t="s">
        <v>4849</v>
      </c>
      <c r="L7" s="21">
        <f t="shared" si="0"/>
        <v>463.16290730458223</v>
      </c>
      <c r="M7" s="7">
        <v>1E-3</v>
      </c>
      <c r="N7" s="1" t="s">
        <v>1006</v>
      </c>
      <c r="O7" s="1" t="s">
        <v>36831</v>
      </c>
      <c r="P7" s="4">
        <v>37.1</v>
      </c>
      <c r="Q7" s="14">
        <v>1004873.91</v>
      </c>
      <c r="R7" s="1" t="s">
        <v>6254</v>
      </c>
      <c r="S7" s="1" t="s">
        <v>4850</v>
      </c>
      <c r="T7" s="1">
        <v>89701000</v>
      </c>
      <c r="U7" t="s">
        <v>1016</v>
      </c>
      <c r="V7" t="str">
        <f>VLOOKUP(T7,[1]ОКТМО!$B$6:$D$553,3,0)</f>
        <v>23 г.Саранск (городской округ)</v>
      </c>
      <c r="W7" s="20">
        <f t="shared" si="1"/>
        <v>27085.550134770889</v>
      </c>
    </row>
    <row r="8" spans="1:23" hidden="1">
      <c r="A8" s="1" t="s">
        <v>4851</v>
      </c>
      <c r="B8" s="1" t="s">
        <v>6263</v>
      </c>
      <c r="C8" s="1" t="s">
        <v>6264</v>
      </c>
      <c r="D8" s="2">
        <v>38936</v>
      </c>
      <c r="E8" s="2">
        <v>43844</v>
      </c>
      <c r="F8" s="24" t="s">
        <v>36835</v>
      </c>
      <c r="G8" s="23">
        <v>1</v>
      </c>
      <c r="H8" s="5">
        <v>43844</v>
      </c>
      <c r="I8" s="1" t="s">
        <v>36836</v>
      </c>
      <c r="J8" s="1" t="s">
        <v>36831</v>
      </c>
      <c r="K8" s="1" t="s">
        <v>4852</v>
      </c>
      <c r="L8" s="21">
        <f t="shared" si="0"/>
        <v>1170.0957599999999</v>
      </c>
      <c r="M8" s="7">
        <v>1E-3</v>
      </c>
      <c r="N8" s="1" t="s">
        <v>1006</v>
      </c>
      <c r="O8" s="1" t="s">
        <v>36831</v>
      </c>
      <c r="P8" s="4">
        <v>63.2</v>
      </c>
      <c r="Q8" s="14">
        <v>1711806.76</v>
      </c>
      <c r="R8" s="1" t="s">
        <v>6254</v>
      </c>
      <c r="S8" s="1" t="s">
        <v>4853</v>
      </c>
      <c r="T8" s="1">
        <v>89701000</v>
      </c>
      <c r="U8" t="s">
        <v>1016</v>
      </c>
      <c r="V8" t="str">
        <f>VLOOKUP(T8,[1]ОКТМО!$B$6:$D$553,3,0)</f>
        <v>23 г.Саранск (городской округ)</v>
      </c>
      <c r="W8" s="20">
        <f t="shared" si="1"/>
        <v>27085.55</v>
      </c>
    </row>
    <row r="9" spans="1:23" hidden="1">
      <c r="A9" s="1" t="s">
        <v>2433</v>
      </c>
      <c r="B9" s="1" t="s">
        <v>2434</v>
      </c>
      <c r="C9" s="1" t="s">
        <v>2435</v>
      </c>
      <c r="D9" s="2">
        <v>38327</v>
      </c>
      <c r="E9" s="2">
        <v>43908</v>
      </c>
      <c r="F9" s="24" t="s">
        <v>36835</v>
      </c>
      <c r="G9" s="23">
        <v>1</v>
      </c>
      <c r="H9" s="5">
        <v>43908</v>
      </c>
      <c r="I9" s="1" t="s">
        <v>36836</v>
      </c>
      <c r="J9" s="2">
        <v>41088</v>
      </c>
      <c r="K9" s="1" t="s">
        <v>2436</v>
      </c>
      <c r="L9" s="21">
        <f t="shared" si="0"/>
        <v>942.81364081135894</v>
      </c>
      <c r="M9" s="7">
        <v>1E-3</v>
      </c>
      <c r="N9" s="1" t="s">
        <v>1006</v>
      </c>
      <c r="O9" s="1" t="s">
        <v>36831</v>
      </c>
      <c r="P9" s="4">
        <v>49.3</v>
      </c>
      <c r="Q9" s="14">
        <v>1586372.44</v>
      </c>
      <c r="R9" s="1" t="s">
        <v>6254</v>
      </c>
      <c r="S9" s="1" t="s">
        <v>2437</v>
      </c>
      <c r="T9" s="1">
        <v>89701000</v>
      </c>
      <c r="U9" t="s">
        <v>1016</v>
      </c>
      <c r="V9" t="str">
        <f>VLOOKUP(T9,[1]ОКТМО!$B$6:$D$553,3,0)</f>
        <v>23 г.Саранск (городской округ)</v>
      </c>
      <c r="W9" s="20">
        <f t="shared" si="1"/>
        <v>32177.939959432049</v>
      </c>
    </row>
    <row r="10" spans="1:23" hidden="1">
      <c r="A10" s="1" t="s">
        <v>2438</v>
      </c>
      <c r="B10" s="1" t="s">
        <v>2439</v>
      </c>
      <c r="C10" s="1" t="s">
        <v>2440</v>
      </c>
      <c r="D10" s="2">
        <v>40493</v>
      </c>
      <c r="E10" s="2">
        <v>42667</v>
      </c>
      <c r="F10" s="24" t="s">
        <v>36835</v>
      </c>
      <c r="G10" s="23">
        <v>1</v>
      </c>
      <c r="H10" s="5">
        <v>42667</v>
      </c>
      <c r="I10" s="1" t="s">
        <v>36836</v>
      </c>
      <c r="J10" s="2">
        <v>41088</v>
      </c>
      <c r="K10" s="1" t="s">
        <v>2441</v>
      </c>
      <c r="L10" s="21">
        <f>(P10-50)/P10*(Q10*M10)*G10</f>
        <v>1402.21524</v>
      </c>
      <c r="M10" s="1">
        <v>3.0000000000000001E-3</v>
      </c>
      <c r="N10" s="1" t="s">
        <v>1008</v>
      </c>
      <c r="O10" s="1" t="s">
        <v>36837</v>
      </c>
      <c r="P10" s="4">
        <v>93.6</v>
      </c>
      <c r="Q10" s="14">
        <v>1003420.08</v>
      </c>
      <c r="R10" s="1" t="s">
        <v>6254</v>
      </c>
      <c r="S10" s="1" t="s">
        <v>2442</v>
      </c>
      <c r="T10" s="1">
        <v>89701000</v>
      </c>
      <c r="U10" s="15" t="s">
        <v>1015</v>
      </c>
      <c r="V10" t="str">
        <f>VLOOKUP(T10,[1]ОКТМО!$B$6:$D$553,3,0)</f>
        <v>23 г.Саранск (городской округ)</v>
      </c>
      <c r="W10" s="20">
        <f t="shared" si="1"/>
        <v>10720.300000000001</v>
      </c>
    </row>
    <row r="11" spans="1:23" hidden="1">
      <c r="A11" s="1" t="s">
        <v>2443</v>
      </c>
      <c r="B11" s="1" t="s">
        <v>2444</v>
      </c>
      <c r="C11" s="1" t="s">
        <v>2445</v>
      </c>
      <c r="D11" s="2">
        <v>34274</v>
      </c>
      <c r="E11" s="2">
        <v>42881</v>
      </c>
      <c r="F11" s="24" t="s">
        <v>36835</v>
      </c>
      <c r="G11" s="23">
        <v>1</v>
      </c>
      <c r="H11" s="5">
        <v>42881</v>
      </c>
      <c r="I11" s="1" t="s">
        <v>36836</v>
      </c>
      <c r="J11" s="2">
        <v>41088</v>
      </c>
      <c r="K11" s="1" t="s">
        <v>2446</v>
      </c>
      <c r="L11" s="21">
        <f>(P11-20)/P11*(Q11*M11)*G11</f>
        <v>409.46044755351687</v>
      </c>
      <c r="M11" s="7">
        <v>1E-3</v>
      </c>
      <c r="N11" s="1" t="s">
        <v>1006</v>
      </c>
      <c r="O11" s="1" t="s">
        <v>36831</v>
      </c>
      <c r="P11" s="4">
        <v>32.700000000000003</v>
      </c>
      <c r="Q11" s="14">
        <v>1054280.05</v>
      </c>
      <c r="R11" s="1" t="s">
        <v>6254</v>
      </c>
      <c r="S11" s="1" t="s">
        <v>2447</v>
      </c>
      <c r="T11" s="1">
        <v>89701000</v>
      </c>
      <c r="U11" t="s">
        <v>1016</v>
      </c>
      <c r="V11" t="str">
        <f>VLOOKUP(T11,[1]ОКТМО!$B$6:$D$553,3,0)</f>
        <v>23 г.Саранск (городской округ)</v>
      </c>
      <c r="W11" s="20">
        <f t="shared" si="1"/>
        <v>32240.980122324159</v>
      </c>
    </row>
    <row r="12" spans="1:23" hidden="1">
      <c r="A12" s="1" t="s">
        <v>2448</v>
      </c>
      <c r="B12" s="1" t="s">
        <v>2449</v>
      </c>
      <c r="C12" s="1" t="s">
        <v>2450</v>
      </c>
      <c r="D12" s="2">
        <v>36842</v>
      </c>
      <c r="E12" s="2">
        <v>42850</v>
      </c>
      <c r="F12" s="24" t="s">
        <v>36835</v>
      </c>
      <c r="G12" s="23">
        <v>1</v>
      </c>
      <c r="H12" s="5">
        <v>42850</v>
      </c>
      <c r="I12" s="1" t="s">
        <v>36836</v>
      </c>
      <c r="J12" s="1" t="s">
        <v>36831</v>
      </c>
      <c r="K12" s="1" t="s">
        <v>2451</v>
      </c>
      <c r="L12" s="21">
        <f>(P12-50)/P12*(Q12*M12)*G12</f>
        <v>193.79447999999999</v>
      </c>
      <c r="M12" s="1">
        <v>3.0000000000000001E-3</v>
      </c>
      <c r="N12" s="1" t="s">
        <v>1008</v>
      </c>
      <c r="O12" s="1" t="s">
        <v>36837</v>
      </c>
      <c r="P12" s="4">
        <v>55.5</v>
      </c>
      <c r="Q12" s="14">
        <v>651854.16</v>
      </c>
      <c r="R12" s="1" t="s">
        <v>2431</v>
      </c>
      <c r="S12" s="1" t="s">
        <v>2452</v>
      </c>
      <c r="T12" s="1">
        <v>89701000</v>
      </c>
      <c r="U12" s="15" t="s">
        <v>1015</v>
      </c>
      <c r="V12" t="str">
        <f>VLOOKUP(T12,[1]ОКТМО!$B$6:$D$553,3,0)</f>
        <v>23 г.Саранск (городской округ)</v>
      </c>
      <c r="W12" s="20">
        <f t="shared" si="1"/>
        <v>11745.12</v>
      </c>
    </row>
    <row r="13" spans="1:23" hidden="1">
      <c r="A13" s="1" t="s">
        <v>2453</v>
      </c>
      <c r="B13" s="1" t="s">
        <v>2456</v>
      </c>
      <c r="C13" s="1" t="s">
        <v>2457</v>
      </c>
      <c r="D13" s="2">
        <v>37189</v>
      </c>
      <c r="E13" s="2">
        <v>41724</v>
      </c>
      <c r="F13" s="24" t="s">
        <v>36840</v>
      </c>
      <c r="G13" s="23">
        <v>0.25</v>
      </c>
      <c r="H13" s="5">
        <v>41518</v>
      </c>
      <c r="I13" s="1" t="s">
        <v>36833</v>
      </c>
      <c r="J13" s="2">
        <v>41088</v>
      </c>
      <c r="K13" s="1" t="s">
        <v>2454</v>
      </c>
      <c r="L13" s="21">
        <f>(P13-50)/P13*(Q13*M13)*G13</f>
        <v>89.565109461102125</v>
      </c>
      <c r="M13" s="1">
        <v>3.0000000000000001E-3</v>
      </c>
      <c r="N13" s="1" t="s">
        <v>1008</v>
      </c>
      <c r="O13" s="1" t="s">
        <v>36837</v>
      </c>
      <c r="P13" s="4">
        <v>61.7</v>
      </c>
      <c r="Q13" s="14">
        <v>629762.65</v>
      </c>
      <c r="R13" s="1" t="s">
        <v>6254</v>
      </c>
      <c r="S13" s="1" t="s">
        <v>2455</v>
      </c>
      <c r="T13" s="1">
        <v>89701000</v>
      </c>
      <c r="U13" s="15" t="s">
        <v>1015</v>
      </c>
      <c r="V13" t="str">
        <f>VLOOKUP(T13,[1]ОКТМО!$B$6:$D$553,3,0)</f>
        <v>23 г.Саранск (городской округ)</v>
      </c>
      <c r="W13" s="20">
        <f t="shared" si="1"/>
        <v>10206.850081037277</v>
      </c>
    </row>
    <row r="14" spans="1:23" hidden="1">
      <c r="A14" s="1" t="s">
        <v>4854</v>
      </c>
      <c r="B14" s="1" t="s">
        <v>29334</v>
      </c>
      <c r="C14" s="1" t="s">
        <v>29335</v>
      </c>
      <c r="D14" s="2">
        <v>38441</v>
      </c>
      <c r="E14" s="2">
        <v>43927</v>
      </c>
      <c r="F14" s="24" t="s">
        <v>36835</v>
      </c>
      <c r="G14" s="23">
        <v>1</v>
      </c>
      <c r="H14" s="5">
        <v>43927</v>
      </c>
      <c r="I14" s="1" t="s">
        <v>36836</v>
      </c>
      <c r="J14" s="1" t="s">
        <v>36831</v>
      </c>
      <c r="K14" s="1" t="s">
        <v>4855</v>
      </c>
      <c r="L14" s="21">
        <f>(P14-20)/P14*(Q14*M14)*G14</f>
        <v>1036.4519200000002</v>
      </c>
      <c r="M14" s="7">
        <v>1E-3</v>
      </c>
      <c r="N14" s="1" t="s">
        <v>1006</v>
      </c>
      <c r="O14" s="1" t="s">
        <v>36831</v>
      </c>
      <c r="P14" s="4">
        <v>61.2</v>
      </c>
      <c r="Q14" s="14">
        <v>1539583.92</v>
      </c>
      <c r="R14" s="1" t="s">
        <v>6254</v>
      </c>
      <c r="S14" s="1" t="s">
        <v>4856</v>
      </c>
      <c r="T14" s="1">
        <v>89701000</v>
      </c>
      <c r="U14" t="s">
        <v>1016</v>
      </c>
      <c r="V14" t="str">
        <f>VLOOKUP(T14,[1]ОКТМО!$B$6:$D$553,3,0)</f>
        <v>23 г.Саранск (городской округ)</v>
      </c>
      <c r="W14" s="20">
        <f t="shared" si="1"/>
        <v>25156.6</v>
      </c>
    </row>
    <row r="15" spans="1:23" hidden="1">
      <c r="A15" s="1" t="s">
        <v>36831</v>
      </c>
      <c r="B15" s="1" t="s">
        <v>4859</v>
      </c>
      <c r="C15" s="1" t="s">
        <v>4860</v>
      </c>
      <c r="D15" s="2">
        <v>38936</v>
      </c>
      <c r="E15" s="2">
        <v>42915</v>
      </c>
      <c r="F15" s="24" t="s">
        <v>36835</v>
      </c>
      <c r="G15" s="23">
        <v>1</v>
      </c>
      <c r="H15" s="5">
        <v>42915</v>
      </c>
      <c r="I15" s="1" t="s">
        <v>36836</v>
      </c>
      <c r="J15" s="1" t="s">
        <v>36831</v>
      </c>
      <c r="K15" s="1" t="s">
        <v>4861</v>
      </c>
      <c r="L15" s="21">
        <f>(P15-20)/P15*(Q15*M15)*G15</f>
        <v>1044.6387007059977</v>
      </c>
      <c r="M15" s="7">
        <v>1E-3</v>
      </c>
      <c r="N15" s="1" t="s">
        <v>1006</v>
      </c>
      <c r="O15" s="1" t="s">
        <v>36831</v>
      </c>
      <c r="P15" s="4">
        <v>61.19</v>
      </c>
      <c r="Q15" s="14">
        <v>1551867.98</v>
      </c>
      <c r="R15" s="1" t="s">
        <v>6254</v>
      </c>
      <c r="S15" s="1" t="s">
        <v>4862</v>
      </c>
      <c r="T15" s="1">
        <v>89701000</v>
      </c>
      <c r="U15" t="s">
        <v>1016</v>
      </c>
      <c r="V15" t="str">
        <f>VLOOKUP(T15,[1]ОКТМО!$B$6:$D$553,3,0)</f>
        <v>23 г.Саранск (городской округ)</v>
      </c>
      <c r="W15" s="20">
        <f t="shared" si="1"/>
        <v>25361.463964700117</v>
      </c>
    </row>
    <row r="16" spans="1:23" hidden="1">
      <c r="A16" s="1" t="s">
        <v>2460</v>
      </c>
      <c r="B16" s="1" t="s">
        <v>2461</v>
      </c>
      <c r="C16" s="1" t="s">
        <v>2462</v>
      </c>
      <c r="D16" s="2">
        <v>35796</v>
      </c>
      <c r="E16" s="2">
        <v>42488</v>
      </c>
      <c r="F16" s="24" t="s">
        <v>37534</v>
      </c>
      <c r="G16" s="23">
        <v>0.6428571428571429</v>
      </c>
      <c r="H16" s="5">
        <v>42290</v>
      </c>
      <c r="I16" s="1" t="s">
        <v>36833</v>
      </c>
      <c r="J16" s="2">
        <v>41088</v>
      </c>
      <c r="K16" s="1" t="s">
        <v>2463</v>
      </c>
      <c r="L16" s="21">
        <f>(P16-50)/P16*(Q16*M16)*G16</f>
        <v>485.85931071428581</v>
      </c>
      <c r="M16" s="1">
        <v>3.0000000000000001E-3</v>
      </c>
      <c r="N16" s="1" t="s">
        <v>1008</v>
      </c>
      <c r="O16" s="1" t="s">
        <v>36837</v>
      </c>
      <c r="P16" s="4">
        <v>73.5</v>
      </c>
      <c r="Q16" s="14">
        <v>787942.05</v>
      </c>
      <c r="R16" s="1" t="s">
        <v>6254</v>
      </c>
      <c r="S16" s="1" t="s">
        <v>2464</v>
      </c>
      <c r="T16" s="1">
        <v>89701000</v>
      </c>
      <c r="U16" s="15" t="s">
        <v>1015</v>
      </c>
      <c r="V16" t="str">
        <f>VLOOKUP(T16,[1]ОКТМО!$B$6:$D$553,3,0)</f>
        <v>23 г.Саранск (городской округ)</v>
      </c>
      <c r="W16" s="20">
        <f t="shared" si="1"/>
        <v>10720.300000000001</v>
      </c>
    </row>
    <row r="17" spans="1:23" hidden="1">
      <c r="A17" s="1" t="s">
        <v>2465</v>
      </c>
      <c r="B17" s="1" t="s">
        <v>2466</v>
      </c>
      <c r="C17" s="1" t="s">
        <v>2467</v>
      </c>
      <c r="D17" s="2">
        <v>38800</v>
      </c>
      <c r="E17" s="2">
        <v>41304</v>
      </c>
      <c r="F17" s="24" t="s">
        <v>36832</v>
      </c>
      <c r="G17" s="23">
        <v>0.5</v>
      </c>
      <c r="H17" s="5">
        <v>41304</v>
      </c>
      <c r="I17" s="1" t="s">
        <v>36833</v>
      </c>
      <c r="J17" s="2">
        <v>41088</v>
      </c>
      <c r="K17" s="1" t="s">
        <v>2468</v>
      </c>
      <c r="L17" s="21">
        <f>(P17-50)/P17*(Q17*M17)*G17</f>
        <v>1561.3813050000001</v>
      </c>
      <c r="M17" s="1">
        <v>3.0000000000000001E-3</v>
      </c>
      <c r="N17" s="1" t="s">
        <v>1008</v>
      </c>
      <c r="O17" s="1" t="s">
        <v>36837</v>
      </c>
      <c r="P17" s="4">
        <v>130.30000000000001</v>
      </c>
      <c r="Q17" s="14">
        <v>1689065.87</v>
      </c>
      <c r="R17" s="1" t="s">
        <v>2431</v>
      </c>
      <c r="S17" s="1" t="s">
        <v>2469</v>
      </c>
      <c r="T17" s="1">
        <v>89701000</v>
      </c>
      <c r="U17" s="15" t="s">
        <v>1015</v>
      </c>
      <c r="V17" t="str">
        <f>VLOOKUP(T17,[1]ОКТМО!$B$6:$D$553,3,0)</f>
        <v>23 г.Саранск (городской округ)</v>
      </c>
      <c r="W17" s="20">
        <f t="shared" si="1"/>
        <v>12962.9</v>
      </c>
    </row>
    <row r="18" spans="1:23" hidden="1">
      <c r="A18" s="1" t="s">
        <v>2471</v>
      </c>
      <c r="B18" s="1" t="s">
        <v>2472</v>
      </c>
      <c r="C18" s="1" t="s">
        <v>2473</v>
      </c>
      <c r="D18" s="2">
        <v>35909</v>
      </c>
      <c r="E18" s="2">
        <v>41270</v>
      </c>
      <c r="F18" s="24" t="s">
        <v>36835</v>
      </c>
      <c r="G18" s="23">
        <v>1</v>
      </c>
      <c r="H18" s="5">
        <v>41270</v>
      </c>
      <c r="I18" s="1" t="s">
        <v>36836</v>
      </c>
      <c r="J18" s="2">
        <v>41088</v>
      </c>
      <c r="K18" s="1" t="s">
        <v>2474</v>
      </c>
      <c r="L18" s="21">
        <f>(P18-50)/P18*(Q18*M18)*G18</f>
        <v>4654.2967799999997</v>
      </c>
      <c r="M18" s="1">
        <v>3.0000000000000001E-3</v>
      </c>
      <c r="N18" s="1" t="s">
        <v>1008</v>
      </c>
      <c r="O18" s="1" t="s">
        <v>36837</v>
      </c>
      <c r="P18" s="4">
        <v>110.2</v>
      </c>
      <c r="Q18" s="14">
        <v>2839997.26</v>
      </c>
      <c r="R18" s="1" t="s">
        <v>6254</v>
      </c>
      <c r="S18" s="1" t="s">
        <v>2475</v>
      </c>
      <c r="T18" s="1">
        <v>89701000</v>
      </c>
      <c r="U18" s="15" t="s">
        <v>1015</v>
      </c>
      <c r="V18" t="str">
        <f>VLOOKUP(T18,[1]ОКТМО!$B$6:$D$553,3,0)</f>
        <v>23 г.Саранск (городской округ)</v>
      </c>
      <c r="W18" s="20">
        <f t="shared" si="1"/>
        <v>25771.299999999996</v>
      </c>
    </row>
    <row r="19" spans="1:23" hidden="1">
      <c r="A19" s="1" t="s">
        <v>2479</v>
      </c>
      <c r="B19" s="1" t="s">
        <v>2387</v>
      </c>
      <c r="C19" s="1" t="s">
        <v>2388</v>
      </c>
      <c r="D19" s="2">
        <v>36329</v>
      </c>
      <c r="E19" s="2">
        <v>43568</v>
      </c>
      <c r="F19" s="24" t="s">
        <v>36835</v>
      </c>
      <c r="G19" s="23">
        <v>1</v>
      </c>
      <c r="H19" s="5">
        <v>43568</v>
      </c>
      <c r="I19" s="1" t="s">
        <v>36836</v>
      </c>
      <c r="J19" s="2">
        <v>41088</v>
      </c>
      <c r="K19" s="1" t="s">
        <v>2480</v>
      </c>
      <c r="L19" s="21"/>
      <c r="M19" s="1">
        <v>3.0000000000000001E-3</v>
      </c>
      <c r="N19" s="1" t="s">
        <v>1008</v>
      </c>
      <c r="O19" s="1" t="s">
        <v>36837</v>
      </c>
      <c r="P19" s="4">
        <v>43.7</v>
      </c>
      <c r="Q19" s="14">
        <v>497178.83</v>
      </c>
      <c r="R19" s="1" t="s">
        <v>6254</v>
      </c>
      <c r="S19" s="1" t="s">
        <v>2481</v>
      </c>
      <c r="T19" s="1">
        <v>89701000</v>
      </c>
      <c r="U19" s="15" t="s">
        <v>1015</v>
      </c>
      <c r="V19" t="str">
        <f>VLOOKUP(T19,[1]ОКТМО!$B$6:$D$553,3,0)</f>
        <v>23 г.Саранск (городской округ)</v>
      </c>
      <c r="W19" s="20">
        <f t="shared" si="1"/>
        <v>11377.089931350114</v>
      </c>
    </row>
    <row r="20" spans="1:23" hidden="1">
      <c r="A20" s="1" t="s">
        <v>2482</v>
      </c>
      <c r="B20" s="1" t="s">
        <v>2483</v>
      </c>
      <c r="C20" s="1" t="s">
        <v>2484</v>
      </c>
      <c r="D20" s="2">
        <v>33970</v>
      </c>
      <c r="E20" s="2">
        <v>41105</v>
      </c>
      <c r="F20" s="24" t="s">
        <v>36835</v>
      </c>
      <c r="G20" s="23">
        <v>1</v>
      </c>
      <c r="H20" s="5">
        <v>41105</v>
      </c>
      <c r="I20" s="1" t="s">
        <v>36836</v>
      </c>
      <c r="J20" s="2">
        <v>41088</v>
      </c>
      <c r="K20" s="1" t="s">
        <v>2485</v>
      </c>
      <c r="L20" s="21">
        <f>(P20-50)/P20*(Q20*M20)*G20</f>
        <v>708.78447495049511</v>
      </c>
      <c r="M20" s="1">
        <v>3.0000000000000001E-3</v>
      </c>
      <c r="N20" s="1" t="s">
        <v>1008</v>
      </c>
      <c r="O20" s="1" t="s">
        <v>36837</v>
      </c>
      <c r="P20" s="4">
        <v>60.6</v>
      </c>
      <c r="Q20" s="14">
        <v>1350702.49</v>
      </c>
      <c r="R20" s="1" t="s">
        <v>6254</v>
      </c>
      <c r="S20" s="1" t="s">
        <v>2486</v>
      </c>
      <c r="T20" s="1">
        <v>89701000</v>
      </c>
      <c r="U20" s="15" t="s">
        <v>1015</v>
      </c>
      <c r="V20" t="str">
        <f>VLOOKUP(T20,[1]ОКТМО!$B$6:$D$553,3,0)</f>
        <v>23 г.Саранск (городской округ)</v>
      </c>
      <c r="W20" s="20">
        <f t="shared" si="1"/>
        <v>22288.8199669967</v>
      </c>
    </row>
    <row r="21" spans="1:23" hidden="1">
      <c r="A21" s="1" t="s">
        <v>2493</v>
      </c>
      <c r="B21" s="1" t="s">
        <v>4622</v>
      </c>
      <c r="C21" s="1" t="s">
        <v>4623</v>
      </c>
      <c r="D21" s="2">
        <v>41733</v>
      </c>
      <c r="E21" s="2">
        <v>43879</v>
      </c>
      <c r="F21" s="24" t="s">
        <v>36835</v>
      </c>
      <c r="G21" s="23">
        <v>1</v>
      </c>
      <c r="H21" s="5">
        <v>43879</v>
      </c>
      <c r="I21" s="1" t="s">
        <v>36836</v>
      </c>
      <c r="J21" s="2">
        <v>41088</v>
      </c>
      <c r="K21" s="1" t="s">
        <v>2494</v>
      </c>
      <c r="L21" s="21">
        <f>(P21-50)/P21*(Q21*M21)*G21</f>
        <v>1752.5662200000002</v>
      </c>
      <c r="M21" s="1">
        <v>3.0000000000000001E-3</v>
      </c>
      <c r="N21" s="1" t="s">
        <v>1008</v>
      </c>
      <c r="O21" s="1" t="s">
        <v>36839</v>
      </c>
      <c r="P21" s="3">
        <v>77</v>
      </c>
      <c r="Q21" s="14">
        <v>1666019.74</v>
      </c>
      <c r="R21" s="1" t="s">
        <v>6254</v>
      </c>
      <c r="S21" s="1" t="s">
        <v>4626</v>
      </c>
      <c r="T21" s="1">
        <v>89701000</v>
      </c>
      <c r="U21" s="15" t="s">
        <v>1015</v>
      </c>
      <c r="V21" t="str">
        <f>VLOOKUP(T21,[1]ОКТМО!$B$6:$D$553,3,0)</f>
        <v>23 г.Саранск (городской округ)</v>
      </c>
      <c r="W21" s="20">
        <f t="shared" si="1"/>
        <v>21636.62</v>
      </c>
    </row>
    <row r="22" spans="1:23" hidden="1">
      <c r="A22" s="1" t="s">
        <v>2497</v>
      </c>
      <c r="B22" s="1" t="s">
        <v>2500</v>
      </c>
      <c r="C22" s="1" t="s">
        <v>2501</v>
      </c>
      <c r="D22" s="2">
        <v>33970</v>
      </c>
      <c r="E22" s="2">
        <v>43632</v>
      </c>
      <c r="F22" s="24" t="s">
        <v>36835</v>
      </c>
      <c r="G22" s="23">
        <v>1</v>
      </c>
      <c r="H22" s="5">
        <v>43632</v>
      </c>
      <c r="I22" s="1" t="s">
        <v>36836</v>
      </c>
      <c r="J22" s="2">
        <v>41088</v>
      </c>
      <c r="K22" s="1" t="s">
        <v>2498</v>
      </c>
      <c r="L22" s="21">
        <f>(P22-50)/P22*(Q22*M22)*G22</f>
        <v>304.77296886792453</v>
      </c>
      <c r="M22" s="1">
        <v>3.0000000000000001E-3</v>
      </c>
      <c r="N22" s="1" t="s">
        <v>1008</v>
      </c>
      <c r="O22" s="1" t="s">
        <v>36839</v>
      </c>
      <c r="P22" s="3">
        <v>53</v>
      </c>
      <c r="Q22" s="14">
        <v>1794774.15</v>
      </c>
      <c r="R22" s="1" t="s">
        <v>6254</v>
      </c>
      <c r="S22" s="1" t="s">
        <v>2499</v>
      </c>
      <c r="T22" s="1">
        <v>89701000</v>
      </c>
      <c r="U22" s="15" t="s">
        <v>1015</v>
      </c>
      <c r="V22" t="str">
        <f>VLOOKUP(T22,[1]ОКТМО!$B$6:$D$553,3,0)</f>
        <v>23 г.Саранск (городской округ)</v>
      </c>
      <c r="W22" s="20">
        <f t="shared" si="1"/>
        <v>33863.663207547172</v>
      </c>
    </row>
    <row r="23" spans="1:23" hidden="1">
      <c r="A23" s="1" t="s">
        <v>2503</v>
      </c>
      <c r="B23" s="1" t="s">
        <v>2504</v>
      </c>
      <c r="C23" s="1" t="s">
        <v>2505</v>
      </c>
      <c r="D23" s="2">
        <v>33970</v>
      </c>
      <c r="E23" s="2">
        <v>41275</v>
      </c>
      <c r="F23" s="24" t="s">
        <v>31443</v>
      </c>
      <c r="G23" s="23">
        <v>0.44</v>
      </c>
      <c r="H23" s="5">
        <v>41275</v>
      </c>
      <c r="I23" s="1" t="s">
        <v>36833</v>
      </c>
      <c r="J23" s="2">
        <v>41088</v>
      </c>
      <c r="K23" s="1" t="s">
        <v>2506</v>
      </c>
      <c r="L23" s="21">
        <f>(P23-50)/P23*(Q23*M23)*G23</f>
        <v>1370.3896800000002</v>
      </c>
      <c r="M23" s="1">
        <v>3.0000000000000001E-3</v>
      </c>
      <c r="N23" s="1" t="s">
        <v>1008</v>
      </c>
      <c r="O23" s="1" t="s">
        <v>36839</v>
      </c>
      <c r="P23" s="3">
        <v>96</v>
      </c>
      <c r="Q23" s="14">
        <v>2166624</v>
      </c>
      <c r="R23" s="1" t="s">
        <v>6254</v>
      </c>
      <c r="S23" s="1" t="s">
        <v>2507</v>
      </c>
      <c r="T23" s="1">
        <v>89701000</v>
      </c>
      <c r="U23" s="15" t="s">
        <v>1015</v>
      </c>
      <c r="V23" t="str">
        <f>VLOOKUP(T23,[1]ОКТМО!$B$6:$D$553,3,0)</f>
        <v>23 г.Саранск (городской округ)</v>
      </c>
      <c r="W23" s="20">
        <f t="shared" si="1"/>
        <v>22569</v>
      </c>
    </row>
    <row r="24" spans="1:23" hidden="1">
      <c r="A24" s="1" t="s">
        <v>2508</v>
      </c>
      <c r="B24" s="1" t="s">
        <v>10847</v>
      </c>
      <c r="C24" s="1" t="s">
        <v>2509</v>
      </c>
      <c r="D24" s="2">
        <v>38463</v>
      </c>
      <c r="E24" s="2">
        <v>42134</v>
      </c>
      <c r="F24" s="24" t="s">
        <v>36835</v>
      </c>
      <c r="G24" s="23">
        <v>1</v>
      </c>
      <c r="H24" s="5">
        <v>42134</v>
      </c>
      <c r="I24" s="1" t="s">
        <v>36836</v>
      </c>
      <c r="J24" s="2">
        <v>41088</v>
      </c>
      <c r="K24" s="1" t="s">
        <v>2510</v>
      </c>
      <c r="L24" s="21">
        <f>(P24-50)/P24*(Q24*M24)*G24</f>
        <v>1789.3941599999998</v>
      </c>
      <c r="M24" s="1">
        <v>3.0000000000000001E-3</v>
      </c>
      <c r="N24" s="1" t="s">
        <v>1008</v>
      </c>
      <c r="O24" s="1" t="s">
        <v>36837</v>
      </c>
      <c r="P24" s="4">
        <v>82.3</v>
      </c>
      <c r="Q24" s="14">
        <v>1519784.72</v>
      </c>
      <c r="R24" s="1" t="s">
        <v>2496</v>
      </c>
      <c r="S24" s="1" t="s">
        <v>2511</v>
      </c>
      <c r="T24" s="1">
        <v>89701000</v>
      </c>
      <c r="U24" s="15" t="s">
        <v>1015</v>
      </c>
      <c r="V24" t="str">
        <f>VLOOKUP(T24,[1]ОКТМО!$B$6:$D$553,3,0)</f>
        <v>23 г.Саранск (городской округ)</v>
      </c>
      <c r="W24" s="20">
        <f t="shared" si="1"/>
        <v>18466.400000000001</v>
      </c>
    </row>
    <row r="25" spans="1:23" hidden="1">
      <c r="A25" s="1" t="s">
        <v>4863</v>
      </c>
      <c r="B25" s="1" t="s">
        <v>6547</v>
      </c>
      <c r="C25" s="1" t="s">
        <v>4864</v>
      </c>
      <c r="D25" s="2">
        <v>41333</v>
      </c>
      <c r="E25" s="2">
        <v>42046</v>
      </c>
      <c r="F25" s="24" t="s">
        <v>36835</v>
      </c>
      <c r="G25" s="23">
        <v>1</v>
      </c>
      <c r="H25" s="5">
        <v>41499</v>
      </c>
      <c r="I25" s="1" t="s">
        <v>36836</v>
      </c>
      <c r="J25" s="2">
        <v>41088</v>
      </c>
      <c r="K25" s="1" t="s">
        <v>36831</v>
      </c>
      <c r="L25" s="21">
        <f t="shared" ref="L25:L31" si="2">(P25-20)/P25*(Q25*M25)*G25</f>
        <v>914.28906072332722</v>
      </c>
      <c r="M25" s="7">
        <v>1E-3</v>
      </c>
      <c r="N25" s="1" t="s">
        <v>1006</v>
      </c>
      <c r="O25" s="1" t="s">
        <v>36831</v>
      </c>
      <c r="P25" s="4">
        <v>55.3</v>
      </c>
      <c r="Q25" s="14">
        <v>1432299.86</v>
      </c>
      <c r="R25" s="1" t="s">
        <v>6254</v>
      </c>
      <c r="S25" s="1" t="s">
        <v>4865</v>
      </c>
      <c r="T25" s="1">
        <v>89701000</v>
      </c>
      <c r="U25" t="s">
        <v>1016</v>
      </c>
      <c r="V25" t="str">
        <f>VLOOKUP(T25,[1]ОКТМО!$B$6:$D$553,3,0)</f>
        <v>23 г.Саранск (городской округ)</v>
      </c>
      <c r="W25" s="20">
        <f t="shared" si="1"/>
        <v>25900.539963833638</v>
      </c>
    </row>
    <row r="26" spans="1:23" hidden="1">
      <c r="A26" s="1" t="s">
        <v>4866</v>
      </c>
      <c r="B26" s="1" t="s">
        <v>4867</v>
      </c>
      <c r="C26" s="1" t="s">
        <v>4868</v>
      </c>
      <c r="D26" s="2">
        <v>32143</v>
      </c>
      <c r="E26" s="2">
        <v>40942</v>
      </c>
      <c r="F26" s="24" t="s">
        <v>36835</v>
      </c>
      <c r="G26" s="23">
        <v>1</v>
      </c>
      <c r="H26" s="5">
        <v>40942</v>
      </c>
      <c r="I26" s="1" t="s">
        <v>36836</v>
      </c>
      <c r="J26" s="2">
        <v>41088</v>
      </c>
      <c r="K26" s="1" t="s">
        <v>4869</v>
      </c>
      <c r="L26" s="21">
        <f t="shared" si="2"/>
        <v>1144.25451</v>
      </c>
      <c r="M26" s="7">
        <v>1E-3</v>
      </c>
      <c r="N26" s="1" t="s">
        <v>1006</v>
      </c>
      <c r="O26" s="1" t="s">
        <v>36831</v>
      </c>
      <c r="P26" s="3">
        <v>63</v>
      </c>
      <c r="Q26" s="14">
        <v>1676465.91</v>
      </c>
      <c r="R26" s="1" t="s">
        <v>6254</v>
      </c>
      <c r="S26" s="1" t="s">
        <v>4870</v>
      </c>
      <c r="T26" s="1">
        <v>89701000</v>
      </c>
      <c r="U26" t="s">
        <v>1016</v>
      </c>
      <c r="V26" t="str">
        <f>VLOOKUP(T26,[1]ОКТМО!$B$6:$D$553,3,0)</f>
        <v>23 г.Саранск (городской округ)</v>
      </c>
      <c r="W26" s="20">
        <f t="shared" si="1"/>
        <v>26610.57</v>
      </c>
    </row>
    <row r="27" spans="1:23" hidden="1">
      <c r="A27" s="1" t="s">
        <v>4871</v>
      </c>
      <c r="B27" s="1" t="s">
        <v>4872</v>
      </c>
      <c r="C27" s="1" t="s">
        <v>4873</v>
      </c>
      <c r="D27" s="2">
        <v>25569</v>
      </c>
      <c r="E27" s="2">
        <v>42741</v>
      </c>
      <c r="F27" s="24" t="s">
        <v>36835</v>
      </c>
      <c r="G27" s="23">
        <v>1</v>
      </c>
      <c r="H27" s="5">
        <v>42741</v>
      </c>
      <c r="I27" s="1" t="s">
        <v>36836</v>
      </c>
      <c r="J27" s="2">
        <v>41088</v>
      </c>
      <c r="K27" s="1" t="s">
        <v>4874</v>
      </c>
      <c r="L27" s="21">
        <f t="shared" si="2"/>
        <v>602.01489186480194</v>
      </c>
      <c r="M27" s="7">
        <v>1E-3</v>
      </c>
      <c r="N27" s="1" t="s">
        <v>1006</v>
      </c>
      <c r="O27" s="1" t="s">
        <v>36831</v>
      </c>
      <c r="P27" s="4">
        <v>42.9</v>
      </c>
      <c r="Q27" s="14">
        <v>1127792.0900000001</v>
      </c>
      <c r="R27" s="1" t="s">
        <v>6254</v>
      </c>
      <c r="S27" s="1" t="s">
        <v>4875</v>
      </c>
      <c r="T27" s="1">
        <v>89701000</v>
      </c>
      <c r="U27" t="s">
        <v>1016</v>
      </c>
      <c r="V27" t="str">
        <f>VLOOKUP(T27,[1]ОКТМО!$B$6:$D$553,3,0)</f>
        <v>23 г.Саранск (городской округ)</v>
      </c>
      <c r="W27" s="20">
        <f t="shared" si="1"/>
        <v>26288.85990675991</v>
      </c>
    </row>
    <row r="28" spans="1:23" hidden="1">
      <c r="A28" s="1" t="s">
        <v>4871</v>
      </c>
      <c r="B28" s="1" t="s">
        <v>4876</v>
      </c>
      <c r="C28" s="1" t="s">
        <v>4877</v>
      </c>
      <c r="D28" s="2">
        <v>42741</v>
      </c>
      <c r="E28" s="2">
        <v>43749</v>
      </c>
      <c r="F28" s="24" t="s">
        <v>36862</v>
      </c>
      <c r="G28" s="23">
        <v>0.33333333333333331</v>
      </c>
      <c r="H28" s="5">
        <v>43749</v>
      </c>
      <c r="I28" s="1" t="s">
        <v>36831</v>
      </c>
      <c r="J28" s="2">
        <v>41088</v>
      </c>
      <c r="K28" s="1" t="s">
        <v>4874</v>
      </c>
      <c r="L28" s="21">
        <f t="shared" si="2"/>
        <v>200.67163062160063</v>
      </c>
      <c r="M28" s="7">
        <v>1E-3</v>
      </c>
      <c r="N28" s="1" t="s">
        <v>1006</v>
      </c>
      <c r="O28" s="1" t="s">
        <v>36831</v>
      </c>
      <c r="P28" s="4">
        <v>42.9</v>
      </c>
      <c r="Q28" s="14">
        <v>1127792.0900000001</v>
      </c>
      <c r="R28" s="1" t="s">
        <v>6254</v>
      </c>
      <c r="S28" s="1" t="s">
        <v>4875</v>
      </c>
      <c r="T28" s="1">
        <v>89701000</v>
      </c>
      <c r="U28" t="s">
        <v>1016</v>
      </c>
      <c r="V28" t="str">
        <f>VLOOKUP(T28,[1]ОКТМО!$B$6:$D$553,3,0)</f>
        <v>23 г.Саранск (городской округ)</v>
      </c>
      <c r="W28" s="20">
        <f t="shared" si="1"/>
        <v>26288.85990675991</v>
      </c>
    </row>
    <row r="29" spans="1:23" hidden="1">
      <c r="A29" s="1" t="s">
        <v>4878</v>
      </c>
      <c r="B29" s="1" t="s">
        <v>4879</v>
      </c>
      <c r="C29" s="1" t="s">
        <v>4880</v>
      </c>
      <c r="D29" s="2">
        <v>31048</v>
      </c>
      <c r="E29" s="2">
        <v>43774</v>
      </c>
      <c r="F29" s="24" t="s">
        <v>36835</v>
      </c>
      <c r="G29" s="23">
        <v>1</v>
      </c>
      <c r="H29" s="5">
        <v>43774</v>
      </c>
      <c r="I29" s="1" t="s">
        <v>36836</v>
      </c>
      <c r="J29" s="1" t="s">
        <v>36831</v>
      </c>
      <c r="K29" s="1" t="s">
        <v>4881</v>
      </c>
      <c r="L29" s="21">
        <f t="shared" si="2"/>
        <v>864.20442962049344</v>
      </c>
      <c r="M29" s="7">
        <v>1E-3</v>
      </c>
      <c r="N29" s="1" t="s">
        <v>1006</v>
      </c>
      <c r="O29" s="1" t="s">
        <v>36831</v>
      </c>
      <c r="P29" s="4">
        <v>52.7</v>
      </c>
      <c r="Q29" s="14">
        <v>1392769.83</v>
      </c>
      <c r="R29" s="1" t="s">
        <v>6254</v>
      </c>
      <c r="S29" s="1" t="s">
        <v>4882</v>
      </c>
      <c r="T29" s="1">
        <v>89701000</v>
      </c>
      <c r="U29" t="s">
        <v>1016</v>
      </c>
      <c r="V29" t="str">
        <f>VLOOKUP(T29,[1]ОКТМО!$B$6:$D$553,3,0)</f>
        <v>23 г.Саранск (городской округ)</v>
      </c>
      <c r="W29" s="20">
        <f t="shared" si="1"/>
        <v>26428.27001897533</v>
      </c>
    </row>
    <row r="30" spans="1:23" hidden="1">
      <c r="A30" s="1" t="s">
        <v>4883</v>
      </c>
      <c r="B30" s="1" t="s">
        <v>4884</v>
      </c>
      <c r="C30" s="1" t="s">
        <v>4885</v>
      </c>
      <c r="D30" s="2">
        <v>36644</v>
      </c>
      <c r="E30" s="2">
        <v>41006</v>
      </c>
      <c r="F30" s="24" t="s">
        <v>36835</v>
      </c>
      <c r="G30" s="23">
        <v>1</v>
      </c>
      <c r="H30" s="5">
        <v>41006</v>
      </c>
      <c r="I30" s="1" t="s">
        <v>36836</v>
      </c>
      <c r="J30" s="1" t="s">
        <v>36831</v>
      </c>
      <c r="K30" s="1" t="s">
        <v>4886</v>
      </c>
      <c r="L30" s="21">
        <f t="shared" si="2"/>
        <v>473.37690784366583</v>
      </c>
      <c r="M30" s="7">
        <v>1E-3</v>
      </c>
      <c r="N30" s="1" t="s">
        <v>1006</v>
      </c>
      <c r="O30" s="1" t="s">
        <v>36831</v>
      </c>
      <c r="P30" s="4">
        <v>37.1</v>
      </c>
      <c r="Q30" s="14">
        <v>1027034.11</v>
      </c>
      <c r="R30" s="1" t="s">
        <v>6254</v>
      </c>
      <c r="S30" s="1" t="s">
        <v>4887</v>
      </c>
      <c r="T30" s="1">
        <v>89701000</v>
      </c>
      <c r="U30" t="s">
        <v>1016</v>
      </c>
      <c r="V30" t="str">
        <f>VLOOKUP(T30,[1]ОКТМО!$B$6:$D$553,3,0)</f>
        <v>23 г.Саранск (городской округ)</v>
      </c>
      <c r="W30" s="20">
        <f t="shared" si="1"/>
        <v>27682.860107816708</v>
      </c>
    </row>
    <row r="31" spans="1:23" hidden="1">
      <c r="A31" s="1" t="s">
        <v>4888</v>
      </c>
      <c r="B31" s="1" t="s">
        <v>12760</v>
      </c>
      <c r="C31" s="1" t="s">
        <v>12761</v>
      </c>
      <c r="D31" s="2">
        <v>43238</v>
      </c>
      <c r="E31" s="2">
        <v>43966</v>
      </c>
      <c r="F31" s="24" t="s">
        <v>36835</v>
      </c>
      <c r="G31" s="23">
        <v>1</v>
      </c>
      <c r="H31" s="5">
        <v>43966</v>
      </c>
      <c r="I31" s="1" t="s">
        <v>36836</v>
      </c>
      <c r="J31" s="2">
        <v>41088</v>
      </c>
      <c r="K31" s="1" t="s">
        <v>4889</v>
      </c>
      <c r="L31" s="21">
        <f t="shared" si="2"/>
        <v>473.37690784366583</v>
      </c>
      <c r="M31" s="7">
        <v>1E-3</v>
      </c>
      <c r="N31" s="1" t="s">
        <v>1006</v>
      </c>
      <c r="O31" s="1" t="s">
        <v>36831</v>
      </c>
      <c r="P31" s="4">
        <v>37.1</v>
      </c>
      <c r="Q31" s="14">
        <v>1027034.11</v>
      </c>
      <c r="R31" s="1" t="s">
        <v>6254</v>
      </c>
      <c r="S31" s="1" t="s">
        <v>4890</v>
      </c>
      <c r="T31" s="1">
        <v>89701000</v>
      </c>
      <c r="U31" t="s">
        <v>1016</v>
      </c>
      <c r="V31" t="str">
        <f>VLOOKUP(T31,[1]ОКТМО!$B$6:$D$553,3,0)</f>
        <v>23 г.Саранск (городской округ)</v>
      </c>
      <c r="W31" s="20">
        <f t="shared" si="1"/>
        <v>27682.860107816708</v>
      </c>
    </row>
    <row r="32" spans="1:23" hidden="1">
      <c r="A32" s="1" t="s">
        <v>2513</v>
      </c>
      <c r="B32" s="1" t="s">
        <v>2514</v>
      </c>
      <c r="C32" s="1" t="s">
        <v>2515</v>
      </c>
      <c r="D32" s="2">
        <v>40494</v>
      </c>
      <c r="E32" s="2">
        <v>43215</v>
      </c>
      <c r="F32" s="24" t="s">
        <v>36835</v>
      </c>
      <c r="G32" s="23">
        <v>1</v>
      </c>
      <c r="H32" s="5">
        <v>43215</v>
      </c>
      <c r="I32" s="1" t="s">
        <v>36836</v>
      </c>
      <c r="J32" s="1" t="s">
        <v>36831</v>
      </c>
      <c r="K32" s="1" t="s">
        <v>2516</v>
      </c>
      <c r="L32" s="21">
        <f>(P32-50)/P32*(Q32*M32)*G32</f>
        <v>1320.4984499999998</v>
      </c>
      <c r="M32" s="1">
        <v>3.0000000000000001E-3</v>
      </c>
      <c r="N32" s="1" t="s">
        <v>1008</v>
      </c>
      <c r="O32" s="1" t="s">
        <v>36837</v>
      </c>
      <c r="P32" s="4">
        <v>75.099999999999994</v>
      </c>
      <c r="Q32" s="14">
        <v>1316991.1499999999</v>
      </c>
      <c r="R32" s="1" t="s">
        <v>2502</v>
      </c>
      <c r="S32" s="1" t="s">
        <v>2432</v>
      </c>
      <c r="T32" s="1">
        <v>89701000</v>
      </c>
      <c r="U32" s="15" t="s">
        <v>1015</v>
      </c>
      <c r="V32" t="str">
        <f>VLOOKUP(T32,[1]ОКТМО!$B$6:$D$553,3,0)</f>
        <v>23 г.Саранск (городской округ)</v>
      </c>
      <c r="W32" s="20">
        <f t="shared" si="1"/>
        <v>17536.5</v>
      </c>
    </row>
    <row r="33" spans="1:23" hidden="1">
      <c r="A33" s="1" t="s">
        <v>2517</v>
      </c>
      <c r="B33" s="1" t="s">
        <v>2518</v>
      </c>
      <c r="C33" s="1" t="s">
        <v>2519</v>
      </c>
      <c r="D33" s="2">
        <v>39350</v>
      </c>
      <c r="E33" s="2">
        <v>43564</v>
      </c>
      <c r="F33" s="24" t="s">
        <v>36835</v>
      </c>
      <c r="G33" s="23">
        <v>1</v>
      </c>
      <c r="H33" s="5">
        <v>43564</v>
      </c>
      <c r="I33" s="1" t="s">
        <v>36836</v>
      </c>
      <c r="J33" s="1" t="s">
        <v>36831</v>
      </c>
      <c r="K33" s="1" t="s">
        <v>2520</v>
      </c>
      <c r="L33" s="21">
        <f>(P33-50)/P33*(Q33*M33)*G33</f>
        <v>237.45224999999996</v>
      </c>
      <c r="M33" s="1">
        <v>3.0000000000000001E-3</v>
      </c>
      <c r="N33" s="1" t="s">
        <v>1008</v>
      </c>
      <c r="O33" s="1" t="s">
        <v>36837</v>
      </c>
      <c r="P33" s="4">
        <v>53.5</v>
      </c>
      <c r="Q33" s="14">
        <v>1209875.75</v>
      </c>
      <c r="R33" s="1" t="s">
        <v>6254</v>
      </c>
      <c r="S33" s="1" t="s">
        <v>2521</v>
      </c>
      <c r="T33" s="1">
        <v>89701000</v>
      </c>
      <c r="U33" s="15" t="s">
        <v>1015</v>
      </c>
      <c r="V33" t="str">
        <f>VLOOKUP(T33,[1]ОКТМО!$B$6:$D$553,3,0)</f>
        <v>23 г.Саранск (городской округ)</v>
      </c>
      <c r="W33" s="20">
        <f t="shared" si="1"/>
        <v>22614.5</v>
      </c>
    </row>
    <row r="34" spans="1:23" hidden="1">
      <c r="A34" s="1" t="s">
        <v>2522</v>
      </c>
      <c r="B34" s="1" t="s">
        <v>2523</v>
      </c>
      <c r="C34" s="1" t="s">
        <v>2524</v>
      </c>
      <c r="D34" s="2">
        <v>33970</v>
      </c>
      <c r="E34" s="2">
        <v>43936</v>
      </c>
      <c r="F34" s="24" t="s">
        <v>36835</v>
      </c>
      <c r="G34" s="23">
        <v>1</v>
      </c>
      <c r="H34" s="5">
        <v>43936</v>
      </c>
      <c r="I34" s="1" t="s">
        <v>36836</v>
      </c>
      <c r="J34" s="1" t="s">
        <v>36831</v>
      </c>
      <c r="K34" s="1" t="s">
        <v>2525</v>
      </c>
      <c r="L34" s="21">
        <f>(P34-50)/P34*(Q34*M34)*G34</f>
        <v>168.35040000000015</v>
      </c>
      <c r="M34" s="1">
        <v>3.0000000000000001E-3</v>
      </c>
      <c r="N34" s="1" t="s">
        <v>1008</v>
      </c>
      <c r="O34" s="1" t="s">
        <v>36837</v>
      </c>
      <c r="P34" s="4">
        <v>53.2</v>
      </c>
      <c r="Q34" s="14">
        <v>932941.8</v>
      </c>
      <c r="R34" s="1" t="s">
        <v>2502</v>
      </c>
      <c r="S34" s="1" t="s">
        <v>2526</v>
      </c>
      <c r="T34" s="1">
        <v>89701000</v>
      </c>
      <c r="U34" s="15" t="s">
        <v>1015</v>
      </c>
      <c r="V34" t="str">
        <f>VLOOKUP(T34,[1]ОКТМО!$B$6:$D$553,3,0)</f>
        <v>23 г.Саранск (городской округ)</v>
      </c>
      <c r="W34" s="20">
        <f t="shared" si="1"/>
        <v>17536.5</v>
      </c>
    </row>
    <row r="35" spans="1:23" hidden="1">
      <c r="A35" s="1" t="s">
        <v>4891</v>
      </c>
      <c r="B35" s="1" t="s">
        <v>27878</v>
      </c>
      <c r="C35" s="1" t="s">
        <v>4892</v>
      </c>
      <c r="D35" s="2">
        <v>30682</v>
      </c>
      <c r="E35" s="2">
        <v>42007</v>
      </c>
      <c r="F35" s="24" t="s">
        <v>36835</v>
      </c>
      <c r="G35" s="23">
        <v>1</v>
      </c>
      <c r="H35" s="5">
        <v>42007</v>
      </c>
      <c r="I35" s="1" t="s">
        <v>36836</v>
      </c>
      <c r="J35" s="2">
        <v>41088</v>
      </c>
      <c r="K35" s="1" t="s">
        <v>4893</v>
      </c>
      <c r="L35" s="21">
        <f>(P35-20)/P35*(Q35*M35)*G35</f>
        <v>774.34831040567951</v>
      </c>
      <c r="M35" s="7">
        <v>1E-3</v>
      </c>
      <c r="N35" s="1" t="s">
        <v>1006</v>
      </c>
      <c r="O35" s="1" t="s">
        <v>36831</v>
      </c>
      <c r="P35" s="4">
        <v>49.3</v>
      </c>
      <c r="Q35" s="14">
        <v>1302913.71</v>
      </c>
      <c r="R35" s="1" t="s">
        <v>6254</v>
      </c>
      <c r="S35" s="1" t="s">
        <v>4894</v>
      </c>
      <c r="T35" s="1">
        <v>89701000</v>
      </c>
      <c r="U35" t="s">
        <v>1016</v>
      </c>
      <c r="V35" t="str">
        <f>VLOOKUP(T35,[1]ОКТМО!$B$6:$D$553,3,0)</f>
        <v>23 г.Саранск (городской округ)</v>
      </c>
      <c r="W35" s="20">
        <f t="shared" si="1"/>
        <v>26428.269979716024</v>
      </c>
    </row>
    <row r="36" spans="1:23" hidden="1">
      <c r="A36" s="1" t="s">
        <v>2527</v>
      </c>
      <c r="B36" s="1" t="s">
        <v>2528</v>
      </c>
      <c r="C36" s="1" t="s">
        <v>2529</v>
      </c>
      <c r="D36" s="2">
        <v>33970</v>
      </c>
      <c r="E36" s="2">
        <v>43963</v>
      </c>
      <c r="F36" s="24" t="s">
        <v>36835</v>
      </c>
      <c r="G36" s="23">
        <v>1</v>
      </c>
      <c r="H36" s="5">
        <v>43963</v>
      </c>
      <c r="I36" s="1" t="s">
        <v>36836</v>
      </c>
      <c r="J36" s="2">
        <v>41516</v>
      </c>
      <c r="K36" s="1" t="s">
        <v>2530</v>
      </c>
      <c r="L36" s="21">
        <f>(P36-50)/P36*(Q36*M36)*G36</f>
        <v>555.19740000000024</v>
      </c>
      <c r="M36" s="1">
        <v>3.0000000000000001E-3</v>
      </c>
      <c r="N36" s="1" t="s">
        <v>1008</v>
      </c>
      <c r="O36" s="1" t="s">
        <v>36839</v>
      </c>
      <c r="P36" s="4">
        <v>58.2</v>
      </c>
      <c r="Q36" s="14">
        <v>1313515.8</v>
      </c>
      <c r="R36" s="1" t="s">
        <v>6254</v>
      </c>
      <c r="S36" s="1" t="s">
        <v>2531</v>
      </c>
      <c r="T36" s="1">
        <v>89701000</v>
      </c>
      <c r="U36" s="15" t="s">
        <v>1015</v>
      </c>
      <c r="V36" t="str">
        <f>VLOOKUP(T36,[1]ОКТМО!$B$6:$D$553,3,0)</f>
        <v>23 г.Саранск (городской округ)</v>
      </c>
      <c r="W36" s="20">
        <f t="shared" si="1"/>
        <v>22569</v>
      </c>
    </row>
    <row r="37" spans="1:23" hidden="1">
      <c r="A37" s="1" t="s">
        <v>2532</v>
      </c>
      <c r="B37" s="1" t="s">
        <v>2533</v>
      </c>
      <c r="C37" s="1" t="s">
        <v>2534</v>
      </c>
      <c r="D37" s="2">
        <v>33970</v>
      </c>
      <c r="E37" s="2">
        <v>42537</v>
      </c>
      <c r="F37" s="24" t="s">
        <v>36835</v>
      </c>
      <c r="G37" s="23">
        <v>1</v>
      </c>
      <c r="H37" s="5">
        <v>42537</v>
      </c>
      <c r="I37" s="1" t="s">
        <v>36836</v>
      </c>
      <c r="J37" s="2">
        <v>41088</v>
      </c>
      <c r="K37" s="1" t="s">
        <v>36831</v>
      </c>
      <c r="L37" s="21">
        <f>(P37-50)/P37*(Q37*M37)*G37</f>
        <v>436.6588499999998</v>
      </c>
      <c r="M37" s="1">
        <v>3.0000000000000001E-3</v>
      </c>
      <c r="N37" s="1" t="s">
        <v>1008</v>
      </c>
      <c r="O37" s="1" t="s">
        <v>36837</v>
      </c>
      <c r="P37" s="4">
        <v>58.3</v>
      </c>
      <c r="Q37" s="14">
        <v>1022377.95</v>
      </c>
      <c r="R37" s="1" t="s">
        <v>2502</v>
      </c>
      <c r="S37" s="1" t="s">
        <v>2535</v>
      </c>
      <c r="T37" s="1">
        <v>89701000</v>
      </c>
      <c r="U37" s="15" t="s">
        <v>1015</v>
      </c>
      <c r="V37" t="str">
        <f>VLOOKUP(T37,[1]ОКТМО!$B$6:$D$553,3,0)</f>
        <v>23 г.Саранск (городской округ)</v>
      </c>
      <c r="W37" s="20">
        <f t="shared" si="1"/>
        <v>17536.5</v>
      </c>
    </row>
    <row r="38" spans="1:23" hidden="1">
      <c r="A38" s="1" t="s">
        <v>4895</v>
      </c>
      <c r="B38" s="1" t="s">
        <v>5108</v>
      </c>
      <c r="C38" s="1" t="s">
        <v>5109</v>
      </c>
      <c r="D38" s="2">
        <v>40000</v>
      </c>
      <c r="E38" s="2">
        <v>42561</v>
      </c>
      <c r="F38" s="24" t="s">
        <v>36835</v>
      </c>
      <c r="G38" s="23">
        <v>1</v>
      </c>
      <c r="H38" s="5">
        <v>42561</v>
      </c>
      <c r="I38" s="1" t="s">
        <v>36836</v>
      </c>
      <c r="J38" s="1" t="s">
        <v>36831</v>
      </c>
      <c r="K38" s="1" t="s">
        <v>4896</v>
      </c>
      <c r="L38" s="21">
        <f>(P38-20)/P38*(Q38*M38)*G38</f>
        <v>774.34831040567951</v>
      </c>
      <c r="M38" s="7">
        <v>1E-3</v>
      </c>
      <c r="N38" s="1" t="s">
        <v>1006</v>
      </c>
      <c r="O38" s="1" t="s">
        <v>36831</v>
      </c>
      <c r="P38" s="4">
        <v>49.3</v>
      </c>
      <c r="Q38" s="14">
        <v>1302913.71</v>
      </c>
      <c r="R38" s="1" t="s">
        <v>6254</v>
      </c>
      <c r="S38" s="1" t="s">
        <v>4897</v>
      </c>
      <c r="T38" s="1">
        <v>89701000</v>
      </c>
      <c r="U38" t="s">
        <v>1016</v>
      </c>
      <c r="V38" t="str">
        <f>VLOOKUP(T38,[1]ОКТМО!$B$6:$D$553,3,0)</f>
        <v>23 г.Саранск (городской округ)</v>
      </c>
      <c r="W38" s="20">
        <f t="shared" si="1"/>
        <v>26428.269979716024</v>
      </c>
    </row>
    <row r="39" spans="1:23" hidden="1">
      <c r="A39" s="1" t="s">
        <v>4898</v>
      </c>
      <c r="B39" s="1" t="s">
        <v>4900</v>
      </c>
      <c r="C39" s="1" t="s">
        <v>4901</v>
      </c>
      <c r="D39" s="2">
        <v>41472</v>
      </c>
      <c r="E39" s="2">
        <v>43785</v>
      </c>
      <c r="F39" s="24" t="s">
        <v>36835</v>
      </c>
      <c r="G39" s="23">
        <v>1</v>
      </c>
      <c r="H39" s="5">
        <v>43785</v>
      </c>
      <c r="I39" s="1" t="s">
        <v>36836</v>
      </c>
      <c r="J39" s="2">
        <v>41626</v>
      </c>
      <c r="K39" s="1" t="s">
        <v>4899</v>
      </c>
      <c r="L39" s="21">
        <f>(P39-20)/P39*(Q39*M39)*G39</f>
        <v>345.15552000000008</v>
      </c>
      <c r="M39" s="7">
        <v>1E-3</v>
      </c>
      <c r="N39" s="1" t="s">
        <v>1006</v>
      </c>
      <c r="O39" s="1" t="s">
        <v>36831</v>
      </c>
      <c r="P39" s="4">
        <v>32.700000000000003</v>
      </c>
      <c r="Q39" s="14">
        <v>888707.52</v>
      </c>
      <c r="R39" s="1" t="s">
        <v>6254</v>
      </c>
      <c r="S39" s="1" t="s">
        <v>30151</v>
      </c>
      <c r="T39" s="1">
        <v>89701000</v>
      </c>
      <c r="U39" t="s">
        <v>1016</v>
      </c>
      <c r="V39" t="str">
        <f>VLOOKUP(T39,[1]ОКТМО!$B$6:$D$553,3,0)</f>
        <v>23 г.Саранск (городской округ)</v>
      </c>
      <c r="W39" s="20">
        <f t="shared" si="1"/>
        <v>27177.599999999999</v>
      </c>
    </row>
    <row r="40" spans="1:23" hidden="1">
      <c r="A40" s="1" t="s">
        <v>2536</v>
      </c>
      <c r="B40" s="1" t="s">
        <v>29640</v>
      </c>
      <c r="C40" s="1" t="s">
        <v>2537</v>
      </c>
      <c r="D40" s="2">
        <v>39001</v>
      </c>
      <c r="E40" s="2">
        <v>43867</v>
      </c>
      <c r="F40" s="24" t="s">
        <v>36835</v>
      </c>
      <c r="G40" s="23">
        <v>1</v>
      </c>
      <c r="H40" s="5">
        <v>43867</v>
      </c>
      <c r="I40" s="1" t="s">
        <v>36836</v>
      </c>
      <c r="J40" s="2">
        <v>41088</v>
      </c>
      <c r="K40" s="1" t="s">
        <v>2538</v>
      </c>
      <c r="L40" s="21">
        <f>(P40-50)/P40*(Q40*M40)*G40</f>
        <v>1104.7995000000001</v>
      </c>
      <c r="M40" s="1">
        <v>3.0000000000000001E-3</v>
      </c>
      <c r="N40" s="1" t="s">
        <v>1008</v>
      </c>
      <c r="O40" s="1" t="s">
        <v>36850</v>
      </c>
      <c r="P40" s="3">
        <v>71</v>
      </c>
      <c r="Q40" s="14">
        <v>1245091.5</v>
      </c>
      <c r="R40" s="1" t="s">
        <v>2502</v>
      </c>
      <c r="S40" s="1" t="s">
        <v>2539</v>
      </c>
      <c r="T40" s="1">
        <v>89701000</v>
      </c>
      <c r="U40" s="15" t="s">
        <v>1015</v>
      </c>
      <c r="V40" t="str">
        <f>VLOOKUP(T40,[1]ОКТМО!$B$6:$D$553,3,0)</f>
        <v>23 г.Саранск (городской округ)</v>
      </c>
      <c r="W40" s="20">
        <f t="shared" si="1"/>
        <v>17536.5</v>
      </c>
    </row>
    <row r="41" spans="1:23" hidden="1">
      <c r="A41" s="1" t="s">
        <v>2540</v>
      </c>
      <c r="B41" s="1" t="s">
        <v>6377</v>
      </c>
      <c r="C41" s="1" t="s">
        <v>6378</v>
      </c>
      <c r="D41" s="2">
        <v>37194</v>
      </c>
      <c r="E41" s="2">
        <v>43705</v>
      </c>
      <c r="F41" s="24" t="s">
        <v>36835</v>
      </c>
      <c r="G41" s="23">
        <v>1</v>
      </c>
      <c r="H41" s="5">
        <v>43705</v>
      </c>
      <c r="I41" s="1" t="s">
        <v>36836</v>
      </c>
      <c r="J41" s="1" t="s">
        <v>36831</v>
      </c>
      <c r="K41" s="1" t="s">
        <v>2541</v>
      </c>
      <c r="L41" s="21">
        <f>(P41-20)/P41*(Q41*M41)*G41</f>
        <v>456.97361171919772</v>
      </c>
      <c r="M41" s="7">
        <v>1E-3</v>
      </c>
      <c r="N41" s="1" t="s">
        <v>1006</v>
      </c>
      <c r="O41" s="1" t="s">
        <v>36831</v>
      </c>
      <c r="P41" s="4">
        <v>34.9</v>
      </c>
      <c r="Q41" s="14">
        <v>1070361.01</v>
      </c>
      <c r="R41" s="1" t="s">
        <v>6254</v>
      </c>
      <c r="S41" s="1" t="s">
        <v>6379</v>
      </c>
      <c r="T41" s="1">
        <v>89701000</v>
      </c>
      <c r="U41" t="s">
        <v>1016</v>
      </c>
      <c r="V41" t="str">
        <f>VLOOKUP(T41,[1]ОКТМО!$B$6:$D$553,3,0)</f>
        <v>23 г.Саранск (городской округ)</v>
      </c>
      <c r="W41" s="20">
        <f t="shared" si="1"/>
        <v>30669.369914040115</v>
      </c>
    </row>
    <row r="42" spans="1:23" hidden="1">
      <c r="A42" s="1" t="s">
        <v>2542</v>
      </c>
      <c r="B42" s="1" t="s">
        <v>2543</v>
      </c>
      <c r="C42" s="1" t="s">
        <v>2544</v>
      </c>
      <c r="D42" s="2">
        <v>33970</v>
      </c>
      <c r="E42" s="2">
        <v>43887</v>
      </c>
      <c r="F42" s="24" t="s">
        <v>36835</v>
      </c>
      <c r="G42" s="23">
        <v>1</v>
      </c>
      <c r="H42" s="5">
        <v>43887</v>
      </c>
      <c r="I42" s="1" t="s">
        <v>36836</v>
      </c>
      <c r="J42" s="1" t="s">
        <v>36831</v>
      </c>
      <c r="K42" s="1" t="s">
        <v>2545</v>
      </c>
      <c r="L42" s="21">
        <f>(P42-50)/P42*(Q42*M42)*G42</f>
        <v>745.40660383685815</v>
      </c>
      <c r="M42" s="1">
        <v>3.0000000000000001E-3</v>
      </c>
      <c r="N42" s="1" t="s">
        <v>1008</v>
      </c>
      <c r="O42" s="1" t="s">
        <v>36837</v>
      </c>
      <c r="P42" s="4">
        <v>66.2</v>
      </c>
      <c r="Q42" s="14">
        <v>1015348.09</v>
      </c>
      <c r="R42" s="1" t="s">
        <v>6254</v>
      </c>
      <c r="S42" s="1" t="s">
        <v>2546</v>
      </c>
      <c r="T42" s="1">
        <v>89701000</v>
      </c>
      <c r="U42" s="15" t="s">
        <v>1015</v>
      </c>
      <c r="V42" t="str">
        <f>VLOOKUP(T42,[1]ОКТМО!$B$6:$D$553,3,0)</f>
        <v>23 г.Саранск (городской округ)</v>
      </c>
      <c r="W42" s="20">
        <f t="shared" si="1"/>
        <v>15337.584441087613</v>
      </c>
    </row>
    <row r="43" spans="1:23" hidden="1">
      <c r="A43" s="1" t="s">
        <v>4902</v>
      </c>
      <c r="B43" s="1" t="s">
        <v>4576</v>
      </c>
      <c r="C43" s="1" t="s">
        <v>4577</v>
      </c>
      <c r="D43" s="2">
        <v>36678</v>
      </c>
      <c r="E43" s="2">
        <v>43952</v>
      </c>
      <c r="F43" s="24" t="s">
        <v>36835</v>
      </c>
      <c r="G43" s="23">
        <v>1</v>
      </c>
      <c r="H43" s="5">
        <v>43952</v>
      </c>
      <c r="I43" s="1" t="s">
        <v>36836</v>
      </c>
      <c r="J43" s="2">
        <v>41088</v>
      </c>
      <c r="K43" s="1" t="s">
        <v>4903</v>
      </c>
      <c r="L43" s="21">
        <f t="shared" ref="L43:L54" si="3">(P43-20)/P43*(Q43*M43)*G43</f>
        <v>544.97688000000005</v>
      </c>
      <c r="M43" s="7">
        <v>1E-3</v>
      </c>
      <c r="N43" s="1" t="s">
        <v>1006</v>
      </c>
      <c r="O43" s="1" t="s">
        <v>36831</v>
      </c>
      <c r="P43" s="3">
        <v>41</v>
      </c>
      <c r="Q43" s="14">
        <v>1064002.48</v>
      </c>
      <c r="R43" s="1" t="s">
        <v>6254</v>
      </c>
      <c r="S43" s="1" t="s">
        <v>4904</v>
      </c>
      <c r="T43" s="1">
        <v>89701000</v>
      </c>
      <c r="U43" t="s">
        <v>1016</v>
      </c>
      <c r="V43" t="str">
        <f>VLOOKUP(T43,[1]ОКТМО!$B$6:$D$553,3,0)</f>
        <v>23 г.Саранск (городской округ)</v>
      </c>
      <c r="W43" s="20">
        <f t="shared" si="1"/>
        <v>25951.279999999999</v>
      </c>
    </row>
    <row r="44" spans="1:23" hidden="1">
      <c r="A44" s="1" t="s">
        <v>4905</v>
      </c>
      <c r="B44" s="1" t="s">
        <v>4908</v>
      </c>
      <c r="C44" s="1" t="s">
        <v>4909</v>
      </c>
      <c r="D44" s="2">
        <v>36581</v>
      </c>
      <c r="E44" s="2">
        <v>41921</v>
      </c>
      <c r="F44" s="24" t="s">
        <v>36832</v>
      </c>
      <c r="G44" s="23">
        <v>0.5</v>
      </c>
      <c r="H44" s="5">
        <v>41921</v>
      </c>
      <c r="I44" s="1" t="s">
        <v>36833</v>
      </c>
      <c r="J44" s="2">
        <v>41088</v>
      </c>
      <c r="K44" s="1" t="s">
        <v>4906</v>
      </c>
      <c r="L44" s="21">
        <f t="shared" si="3"/>
        <v>321.16669544642855</v>
      </c>
      <c r="M44" s="7">
        <v>1E-3</v>
      </c>
      <c r="N44" s="1" t="s">
        <v>1006</v>
      </c>
      <c r="O44" s="1" t="s">
        <v>36831</v>
      </c>
      <c r="P44" s="4">
        <v>44.8</v>
      </c>
      <c r="Q44" s="14">
        <v>1160344.19</v>
      </c>
      <c r="R44" s="1" t="s">
        <v>6254</v>
      </c>
      <c r="S44" s="1" t="s">
        <v>4907</v>
      </c>
      <c r="T44" s="1">
        <v>89701000</v>
      </c>
      <c r="U44" t="s">
        <v>1016</v>
      </c>
      <c r="V44" t="str">
        <f>VLOOKUP(T44,[1]ОКТМО!$B$6:$D$553,3,0)</f>
        <v>23 г.Саранск (городской округ)</v>
      </c>
      <c r="W44" s="20">
        <f t="shared" si="1"/>
        <v>25900.539955357144</v>
      </c>
    </row>
    <row r="45" spans="1:23" hidden="1">
      <c r="A45" s="1" t="s">
        <v>4905</v>
      </c>
      <c r="B45" s="1" t="s">
        <v>4910</v>
      </c>
      <c r="C45" s="1" t="s">
        <v>4911</v>
      </c>
      <c r="D45" s="2">
        <v>36581</v>
      </c>
      <c r="E45" s="2">
        <v>42610</v>
      </c>
      <c r="F45" s="24" t="s">
        <v>36832</v>
      </c>
      <c r="G45" s="23">
        <v>0.5</v>
      </c>
      <c r="H45" s="5">
        <v>42610</v>
      </c>
      <c r="I45" s="1" t="s">
        <v>36833</v>
      </c>
      <c r="J45" s="2">
        <v>41088</v>
      </c>
      <c r="K45" s="1" t="s">
        <v>4906</v>
      </c>
      <c r="L45" s="21">
        <f t="shared" si="3"/>
        <v>321.16669544642855</v>
      </c>
      <c r="M45" s="7">
        <v>1E-3</v>
      </c>
      <c r="N45" s="1" t="s">
        <v>1006</v>
      </c>
      <c r="O45" s="1" t="s">
        <v>36831</v>
      </c>
      <c r="P45" s="4">
        <v>44.8</v>
      </c>
      <c r="Q45" s="14">
        <v>1160344.19</v>
      </c>
      <c r="R45" s="1" t="s">
        <v>6254</v>
      </c>
      <c r="S45" s="1" t="s">
        <v>4907</v>
      </c>
      <c r="T45" s="1">
        <v>89701000</v>
      </c>
      <c r="U45" t="s">
        <v>1016</v>
      </c>
      <c r="V45" t="str">
        <f>VLOOKUP(T45,[1]ОКТМО!$B$6:$D$553,3,0)</f>
        <v>23 г.Саранск (городской округ)</v>
      </c>
      <c r="W45" s="20">
        <f t="shared" si="1"/>
        <v>25900.539955357144</v>
      </c>
    </row>
    <row r="46" spans="1:23" hidden="1">
      <c r="A46" s="1" t="s">
        <v>2549</v>
      </c>
      <c r="B46" s="1" t="s">
        <v>3786</v>
      </c>
      <c r="C46" s="1" t="s">
        <v>3787</v>
      </c>
      <c r="D46" s="2">
        <v>33970</v>
      </c>
      <c r="E46" s="2">
        <v>42754</v>
      </c>
      <c r="F46" s="24" t="s">
        <v>36835</v>
      </c>
      <c r="G46" s="23">
        <v>1</v>
      </c>
      <c r="H46" s="5">
        <v>42754</v>
      </c>
      <c r="I46" s="1" t="s">
        <v>36836</v>
      </c>
      <c r="J46" s="1" t="s">
        <v>36831</v>
      </c>
      <c r="K46" s="1" t="s">
        <v>2550</v>
      </c>
      <c r="L46" s="21">
        <f t="shared" si="3"/>
        <v>1210.3066207604561</v>
      </c>
      <c r="M46" s="7">
        <v>1E-3</v>
      </c>
      <c r="N46" s="1" t="s">
        <v>1006</v>
      </c>
      <c r="O46" s="1" t="s">
        <v>36831</v>
      </c>
      <c r="P46" s="4">
        <v>52.6</v>
      </c>
      <c r="Q46" s="14">
        <v>1952826.02</v>
      </c>
      <c r="R46" s="1" t="s">
        <v>6254</v>
      </c>
      <c r="S46" s="1" t="s">
        <v>2551</v>
      </c>
      <c r="T46" s="1">
        <v>89701000</v>
      </c>
      <c r="U46" t="s">
        <v>1016</v>
      </c>
      <c r="V46" t="str">
        <f>VLOOKUP(T46,[1]ОКТМО!$B$6:$D$553,3,0)</f>
        <v>23 г.Саранск (городской округ)</v>
      </c>
      <c r="W46" s="20">
        <f t="shared" si="1"/>
        <v>37125.969961977185</v>
      </c>
    </row>
    <row r="47" spans="1:23" hidden="1">
      <c r="A47" s="1" t="s">
        <v>4914</v>
      </c>
      <c r="B47" s="1" t="s">
        <v>4915</v>
      </c>
      <c r="C47" s="1" t="s">
        <v>4916</v>
      </c>
      <c r="D47" s="2">
        <v>33373</v>
      </c>
      <c r="E47" s="2">
        <v>43865</v>
      </c>
      <c r="F47" s="24" t="s">
        <v>36835</v>
      </c>
      <c r="G47" s="23">
        <v>1</v>
      </c>
      <c r="H47" s="5">
        <v>43865</v>
      </c>
      <c r="I47" s="1" t="s">
        <v>36836</v>
      </c>
      <c r="J47" s="2">
        <v>41088</v>
      </c>
      <c r="K47" s="1" t="s">
        <v>4917</v>
      </c>
      <c r="L47" s="21">
        <f t="shared" si="3"/>
        <v>352.81448240963863</v>
      </c>
      <c r="M47" s="7">
        <v>1E-3</v>
      </c>
      <c r="N47" s="1" t="s">
        <v>1006</v>
      </c>
      <c r="O47" s="1" t="s">
        <v>36831</v>
      </c>
      <c r="P47" s="4">
        <v>33.200000000000003</v>
      </c>
      <c r="Q47" s="14">
        <v>887381.88</v>
      </c>
      <c r="R47" s="1" t="s">
        <v>6254</v>
      </c>
      <c r="S47" s="1" t="s">
        <v>4918</v>
      </c>
      <c r="T47" s="1">
        <v>89701000</v>
      </c>
      <c r="U47" t="s">
        <v>1016</v>
      </c>
      <c r="V47" t="str">
        <f>VLOOKUP(T47,[1]ОКТМО!$B$6:$D$553,3,0)</f>
        <v>23 г.Саранск (городской округ)</v>
      </c>
      <c r="W47" s="20">
        <f t="shared" si="1"/>
        <v>26728.369879518072</v>
      </c>
    </row>
    <row r="48" spans="1:23" hidden="1">
      <c r="A48" s="1" t="s">
        <v>2557</v>
      </c>
      <c r="B48" s="1" t="s">
        <v>2559</v>
      </c>
      <c r="C48" s="1" t="s">
        <v>2560</v>
      </c>
      <c r="D48" s="2">
        <v>38833</v>
      </c>
      <c r="E48" s="2">
        <v>41918</v>
      </c>
      <c r="F48" s="24" t="s">
        <v>36832</v>
      </c>
      <c r="G48" s="23">
        <v>0.5</v>
      </c>
      <c r="H48" s="5">
        <v>41918</v>
      </c>
      <c r="I48" s="1" t="s">
        <v>36833</v>
      </c>
      <c r="J48" s="2">
        <v>41088</v>
      </c>
      <c r="K48" s="1" t="s">
        <v>2558</v>
      </c>
      <c r="L48" s="21">
        <f t="shared" si="3"/>
        <v>431.08123040567955</v>
      </c>
      <c r="M48" s="7">
        <v>1E-3</v>
      </c>
      <c r="N48" s="1" t="s">
        <v>1006</v>
      </c>
      <c r="O48" s="1" t="s">
        <v>36831</v>
      </c>
      <c r="P48" s="4">
        <v>49.3</v>
      </c>
      <c r="Q48" s="14">
        <v>1450669.26</v>
      </c>
      <c r="R48" s="1" t="s">
        <v>6254</v>
      </c>
      <c r="S48" s="1" t="s">
        <v>5532</v>
      </c>
      <c r="T48" s="1">
        <v>89701000</v>
      </c>
      <c r="U48" t="s">
        <v>1016</v>
      </c>
      <c r="V48" t="str">
        <f>VLOOKUP(T48,[1]ОКТМО!$B$6:$D$553,3,0)</f>
        <v>23 г.Саранск (городской округ)</v>
      </c>
      <c r="W48" s="20">
        <f t="shared" si="1"/>
        <v>29425.339959432051</v>
      </c>
    </row>
    <row r="49" spans="1:23" hidden="1">
      <c r="A49" s="1" t="s">
        <v>2557</v>
      </c>
      <c r="B49" s="1" t="s">
        <v>3117</v>
      </c>
      <c r="C49" s="1" t="s">
        <v>3118</v>
      </c>
      <c r="D49" s="2">
        <v>41621</v>
      </c>
      <c r="E49" s="2">
        <v>43886</v>
      </c>
      <c r="F49" s="24" t="s">
        <v>36835</v>
      </c>
      <c r="G49" s="23">
        <v>1</v>
      </c>
      <c r="H49" s="5">
        <v>43886</v>
      </c>
      <c r="I49" s="1" t="s">
        <v>36836</v>
      </c>
      <c r="J49" s="2">
        <v>41088</v>
      </c>
      <c r="K49" s="1" t="s">
        <v>2558</v>
      </c>
      <c r="L49" s="21">
        <f t="shared" si="3"/>
        <v>862.1624608113591</v>
      </c>
      <c r="M49" s="7">
        <v>1E-3</v>
      </c>
      <c r="N49" s="1" t="s">
        <v>1006</v>
      </c>
      <c r="O49" s="1" t="s">
        <v>36831</v>
      </c>
      <c r="P49" s="4">
        <v>49.3</v>
      </c>
      <c r="Q49" s="14">
        <v>1450669.26</v>
      </c>
      <c r="R49" s="1" t="s">
        <v>6254</v>
      </c>
      <c r="S49" s="1" t="s">
        <v>5532</v>
      </c>
      <c r="T49" s="1">
        <v>89701000</v>
      </c>
      <c r="U49" t="s">
        <v>1016</v>
      </c>
      <c r="V49" t="str">
        <f>VLOOKUP(T49,[1]ОКТМО!$B$6:$D$553,3,0)</f>
        <v>23 г.Саранск (городской округ)</v>
      </c>
      <c r="W49" s="20">
        <f t="shared" si="1"/>
        <v>29425.339959432051</v>
      </c>
    </row>
    <row r="50" spans="1:23" hidden="1">
      <c r="A50" s="1" t="s">
        <v>2561</v>
      </c>
      <c r="B50" s="1" t="s">
        <v>2562</v>
      </c>
      <c r="C50" s="1" t="s">
        <v>2563</v>
      </c>
      <c r="D50" s="2">
        <v>33970</v>
      </c>
      <c r="E50" s="2">
        <v>43961</v>
      </c>
      <c r="F50" s="24" t="s">
        <v>36835</v>
      </c>
      <c r="G50" s="23">
        <v>1</v>
      </c>
      <c r="H50" s="5">
        <v>43961</v>
      </c>
      <c r="I50" s="1" t="s">
        <v>36836</v>
      </c>
      <c r="J50" s="1" t="s">
        <v>36831</v>
      </c>
      <c r="K50" s="1" t="s">
        <v>2564</v>
      </c>
      <c r="L50" s="21">
        <f t="shared" si="3"/>
        <v>803.86907084745769</v>
      </c>
      <c r="M50" s="7">
        <v>1E-3</v>
      </c>
      <c r="N50" s="1" t="s">
        <v>1006</v>
      </c>
      <c r="O50" s="1" t="s">
        <v>36831</v>
      </c>
      <c r="P50" s="4">
        <v>47.2</v>
      </c>
      <c r="Q50" s="14">
        <v>1394949.27</v>
      </c>
      <c r="R50" s="1" t="s">
        <v>6254</v>
      </c>
      <c r="S50" s="1" t="s">
        <v>2565</v>
      </c>
      <c r="T50" s="1">
        <v>89701000</v>
      </c>
      <c r="U50" t="s">
        <v>1016</v>
      </c>
      <c r="V50" t="str">
        <f>VLOOKUP(T50,[1]ОКТМО!$B$6:$D$553,3,0)</f>
        <v>23 г.Саранск (городской округ)</v>
      </c>
      <c r="W50" s="20">
        <f t="shared" si="1"/>
        <v>29554.009957627117</v>
      </c>
    </row>
    <row r="51" spans="1:23" hidden="1">
      <c r="A51" s="1" t="s">
        <v>2566</v>
      </c>
      <c r="B51" s="1" t="s">
        <v>21812</v>
      </c>
      <c r="C51" s="1" t="s">
        <v>21813</v>
      </c>
      <c r="D51" s="2">
        <v>39006</v>
      </c>
      <c r="E51" s="2">
        <v>42441</v>
      </c>
      <c r="F51" s="24" t="s">
        <v>35452</v>
      </c>
      <c r="G51" s="23">
        <v>0.8125</v>
      </c>
      <c r="H51" s="5">
        <v>42441</v>
      </c>
      <c r="I51" s="1" t="s">
        <v>36833</v>
      </c>
      <c r="J51" s="2">
        <v>41088</v>
      </c>
      <c r="K51" s="1" t="s">
        <v>2567</v>
      </c>
      <c r="L51" s="21">
        <f t="shared" si="3"/>
        <v>1392.7327212499999</v>
      </c>
      <c r="M51" s="7">
        <v>1E-3</v>
      </c>
      <c r="N51" s="1" t="s">
        <v>1006</v>
      </c>
      <c r="O51" s="1" t="s">
        <v>36831</v>
      </c>
      <c r="P51" s="3">
        <v>78</v>
      </c>
      <c r="Q51" s="14">
        <v>2305212.7799999998</v>
      </c>
      <c r="R51" s="1" t="s">
        <v>6254</v>
      </c>
      <c r="S51" s="1" t="s">
        <v>21814</v>
      </c>
      <c r="T51" s="1">
        <v>89701000</v>
      </c>
      <c r="U51" t="s">
        <v>1016</v>
      </c>
      <c r="V51" t="str">
        <f>VLOOKUP(T51,[1]ОКТМО!$B$6:$D$553,3,0)</f>
        <v>23 г.Саранск (городской округ)</v>
      </c>
      <c r="W51" s="20">
        <f t="shared" si="1"/>
        <v>29554.01</v>
      </c>
    </row>
    <row r="52" spans="1:23" hidden="1">
      <c r="A52" s="1" t="s">
        <v>4921</v>
      </c>
      <c r="B52" s="1" t="s">
        <v>4922</v>
      </c>
      <c r="C52" s="1" t="s">
        <v>4923</v>
      </c>
      <c r="D52" s="2">
        <v>36139</v>
      </c>
      <c r="E52" s="2">
        <v>42321</v>
      </c>
      <c r="F52" s="24" t="s">
        <v>36835</v>
      </c>
      <c r="G52" s="23">
        <v>1</v>
      </c>
      <c r="H52" s="5">
        <v>42321</v>
      </c>
      <c r="I52" s="1" t="s">
        <v>36831</v>
      </c>
      <c r="J52" s="2">
        <v>41088</v>
      </c>
      <c r="K52" s="1" t="s">
        <v>36831</v>
      </c>
      <c r="L52" s="21">
        <f t="shared" si="3"/>
        <v>1193.7519106097561</v>
      </c>
      <c r="M52" s="7">
        <v>1E-3</v>
      </c>
      <c r="N52" s="1" t="s">
        <v>1006</v>
      </c>
      <c r="O52" s="1" t="s">
        <v>36831</v>
      </c>
      <c r="P52" s="4">
        <v>65.599999999999994</v>
      </c>
      <c r="Q52" s="14">
        <v>1717327.31</v>
      </c>
      <c r="R52" s="1" t="s">
        <v>6254</v>
      </c>
      <c r="S52" s="1" t="s">
        <v>4924</v>
      </c>
      <c r="T52" s="1">
        <v>89701000</v>
      </c>
      <c r="U52" t="s">
        <v>1016</v>
      </c>
      <c r="V52" t="str">
        <f>VLOOKUP(T52,[1]ОКТМО!$B$6:$D$553,3,0)</f>
        <v>23 г.Саранск (городской округ)</v>
      </c>
      <c r="W52" s="20">
        <f t="shared" si="1"/>
        <v>26178.769969512199</v>
      </c>
    </row>
    <row r="53" spans="1:23" hidden="1">
      <c r="A53" s="1" t="s">
        <v>4925</v>
      </c>
      <c r="B53" s="1" t="s">
        <v>27204</v>
      </c>
      <c r="C53" s="1" t="s">
        <v>27205</v>
      </c>
      <c r="D53" s="2">
        <v>37495</v>
      </c>
      <c r="E53" s="2">
        <v>43883</v>
      </c>
      <c r="F53" s="24" t="s">
        <v>36835</v>
      </c>
      <c r="G53" s="23">
        <v>1</v>
      </c>
      <c r="H53" s="5">
        <v>43883</v>
      </c>
      <c r="I53" s="1" t="s">
        <v>36836</v>
      </c>
      <c r="J53" s="1" t="s">
        <v>36831</v>
      </c>
      <c r="K53" s="1" t="s">
        <v>4926</v>
      </c>
      <c r="L53" s="21">
        <f t="shared" si="3"/>
        <v>759.18432999999993</v>
      </c>
      <c r="M53" s="7">
        <v>1E-3</v>
      </c>
      <c r="N53" s="1" t="s">
        <v>1006</v>
      </c>
      <c r="O53" s="1" t="s">
        <v>36831</v>
      </c>
      <c r="P53" s="3">
        <v>49</v>
      </c>
      <c r="Q53" s="14">
        <v>1282759.73</v>
      </c>
      <c r="R53" s="1" t="s">
        <v>6254</v>
      </c>
      <c r="S53" s="1" t="s">
        <v>4927</v>
      </c>
      <c r="T53" s="1">
        <v>89701000</v>
      </c>
      <c r="U53" t="s">
        <v>1016</v>
      </c>
      <c r="V53" t="str">
        <f>VLOOKUP(T53,[1]ОКТМО!$B$6:$D$553,3,0)</f>
        <v>23 г.Саранск (городской округ)</v>
      </c>
      <c r="W53" s="20">
        <f t="shared" si="1"/>
        <v>26178.77</v>
      </c>
    </row>
    <row r="54" spans="1:23" hidden="1">
      <c r="A54" s="1" t="s">
        <v>2568</v>
      </c>
      <c r="B54" s="1" t="s">
        <v>3610</v>
      </c>
      <c r="C54" s="1" t="s">
        <v>2569</v>
      </c>
      <c r="D54" s="2">
        <v>33604</v>
      </c>
      <c r="E54" s="2">
        <v>43546</v>
      </c>
      <c r="F54" s="24" t="s">
        <v>36835</v>
      </c>
      <c r="G54" s="23">
        <v>1</v>
      </c>
      <c r="H54" s="5">
        <v>43546</v>
      </c>
      <c r="I54" s="1" t="s">
        <v>36836</v>
      </c>
      <c r="J54" s="1" t="s">
        <v>36831</v>
      </c>
      <c r="K54" s="1" t="s">
        <v>2570</v>
      </c>
      <c r="L54" s="21">
        <f t="shared" si="3"/>
        <v>893.7947708130082</v>
      </c>
      <c r="M54" s="7">
        <v>1E-3</v>
      </c>
      <c r="N54" s="1" t="s">
        <v>1006</v>
      </c>
      <c r="O54" s="1" t="s">
        <v>36831</v>
      </c>
      <c r="P54" s="4">
        <v>49.2</v>
      </c>
      <c r="Q54" s="14">
        <v>1505982.97</v>
      </c>
      <c r="R54" s="1" t="s">
        <v>6254</v>
      </c>
      <c r="S54" s="1" t="s">
        <v>2571</v>
      </c>
      <c r="T54" s="1">
        <v>89701000</v>
      </c>
      <c r="U54" t="s">
        <v>1016</v>
      </c>
      <c r="V54" t="str">
        <f>VLOOKUP(T54,[1]ОКТМО!$B$6:$D$553,3,0)</f>
        <v>23 г.Саранск (городской округ)</v>
      </c>
      <c r="W54" s="20">
        <f t="shared" si="1"/>
        <v>30609.409959349592</v>
      </c>
    </row>
    <row r="55" spans="1:23" hidden="1">
      <c r="A55" s="1" t="s">
        <v>36831</v>
      </c>
      <c r="B55" s="1" t="s">
        <v>2574</v>
      </c>
      <c r="C55" s="1" t="s">
        <v>2575</v>
      </c>
      <c r="D55" s="2">
        <v>37699</v>
      </c>
      <c r="E55" s="2">
        <v>42992</v>
      </c>
      <c r="F55" s="24" t="s">
        <v>36835</v>
      </c>
      <c r="G55" s="23">
        <v>1</v>
      </c>
      <c r="H55" s="5">
        <v>42992</v>
      </c>
      <c r="I55" s="1" t="s">
        <v>36836</v>
      </c>
      <c r="J55" s="1" t="s">
        <v>36831</v>
      </c>
      <c r="K55" s="1" t="s">
        <v>2576</v>
      </c>
      <c r="L55" s="21"/>
      <c r="M55" s="1">
        <v>3.0000000000000001E-3</v>
      </c>
      <c r="N55" s="1" t="s">
        <v>1008</v>
      </c>
      <c r="O55" s="1" t="s">
        <v>36839</v>
      </c>
      <c r="P55" s="4">
        <v>51.9</v>
      </c>
      <c r="Q55" s="14" t="s">
        <v>36831</v>
      </c>
      <c r="R55" s="1" t="s">
        <v>6254</v>
      </c>
      <c r="S55" s="1" t="s">
        <v>2577</v>
      </c>
      <c r="T55" s="1">
        <v>89701000</v>
      </c>
      <c r="U55" s="15" t="s">
        <v>1046</v>
      </c>
      <c r="V55" t="str">
        <f>VLOOKUP(T55,[1]ОКТМО!$B$6:$D$553,3,0)</f>
        <v>23 г.Саранск (городской округ)</v>
      </c>
      <c r="W55" s="20"/>
    </row>
    <row r="56" spans="1:23" hidden="1">
      <c r="A56" s="1" t="s">
        <v>4930</v>
      </c>
      <c r="B56" s="1" t="s">
        <v>27282</v>
      </c>
      <c r="C56" s="1" t="s">
        <v>27283</v>
      </c>
      <c r="D56" s="2">
        <v>37613</v>
      </c>
      <c r="E56" s="2">
        <v>43847</v>
      </c>
      <c r="F56" s="24" t="s">
        <v>36835</v>
      </c>
      <c r="G56" s="23">
        <v>1</v>
      </c>
      <c r="H56" s="5">
        <v>43847</v>
      </c>
      <c r="I56" s="1" t="s">
        <v>36836</v>
      </c>
      <c r="J56" s="2">
        <v>41088</v>
      </c>
      <c r="K56" s="1" t="s">
        <v>4931</v>
      </c>
      <c r="L56" s="21">
        <f>(P56-20)/P56*(Q56*M56)*G56</f>
        <v>695.56791999999996</v>
      </c>
      <c r="M56" s="7">
        <v>1E-3</v>
      </c>
      <c r="N56" s="1" t="s">
        <v>1006</v>
      </c>
      <c r="O56" s="1" t="s">
        <v>36831</v>
      </c>
      <c r="P56" s="4">
        <v>47.2</v>
      </c>
      <c r="Q56" s="14">
        <v>1207014.92</v>
      </c>
      <c r="R56" s="1" t="s">
        <v>6254</v>
      </c>
      <c r="S56" s="1" t="s">
        <v>4932</v>
      </c>
      <c r="T56" s="1">
        <v>89701000</v>
      </c>
      <c r="U56" t="s">
        <v>1016</v>
      </c>
      <c r="V56" t="str">
        <f>VLOOKUP(T56,[1]ОКТМО!$B$6:$D$553,3,0)</f>
        <v>23 г.Саранск (городской округ)</v>
      </c>
      <c r="W56" s="20">
        <f t="shared" si="1"/>
        <v>25572.35</v>
      </c>
    </row>
    <row r="57" spans="1:23" hidden="1">
      <c r="A57" s="1" t="s">
        <v>2583</v>
      </c>
      <c r="B57" s="1" t="s">
        <v>2584</v>
      </c>
      <c r="C57" s="1" t="s">
        <v>2585</v>
      </c>
      <c r="D57" s="2">
        <v>37862</v>
      </c>
      <c r="E57" s="2">
        <v>43405</v>
      </c>
      <c r="F57" s="24" t="s">
        <v>36835</v>
      </c>
      <c r="G57" s="23">
        <v>1</v>
      </c>
      <c r="H57" s="5">
        <v>43405</v>
      </c>
      <c r="I57" s="1" t="s">
        <v>36836</v>
      </c>
      <c r="J57" s="2">
        <v>41088</v>
      </c>
      <c r="K57" s="1" t="s">
        <v>2586</v>
      </c>
      <c r="L57" s="21">
        <f>(P57-50)/P57*(Q57*M57)*G57</f>
        <v>3312.3044352531647</v>
      </c>
      <c r="M57" s="1">
        <v>3.0000000000000001E-3</v>
      </c>
      <c r="N57" s="1" t="s">
        <v>1008</v>
      </c>
      <c r="O57" s="1" t="s">
        <v>36837</v>
      </c>
      <c r="P57" s="4">
        <v>126.4</v>
      </c>
      <c r="Q57" s="14">
        <v>1826680.98</v>
      </c>
      <c r="R57" s="1" t="s">
        <v>2579</v>
      </c>
      <c r="S57" s="1" t="s">
        <v>2587</v>
      </c>
      <c r="T57" s="1">
        <v>89701000</v>
      </c>
      <c r="U57" s="15" t="s">
        <v>1015</v>
      </c>
      <c r="V57" t="str">
        <f>VLOOKUP(T57,[1]ОКТМО!$B$6:$D$553,3,0)</f>
        <v>23 г.Саранск (городской округ)</v>
      </c>
      <c r="W57" s="20">
        <f t="shared" si="1"/>
        <v>14451.590031645568</v>
      </c>
    </row>
    <row r="58" spans="1:23" hidden="1">
      <c r="A58" s="1" t="s">
        <v>4934</v>
      </c>
      <c r="B58" s="1" t="s">
        <v>37406</v>
      </c>
      <c r="C58" s="1" t="s">
        <v>4935</v>
      </c>
      <c r="D58" s="2">
        <v>38677</v>
      </c>
      <c r="E58" s="2">
        <v>43803</v>
      </c>
      <c r="F58" s="24" t="s">
        <v>36835</v>
      </c>
      <c r="G58" s="23">
        <v>1</v>
      </c>
      <c r="H58" s="5">
        <v>43803</v>
      </c>
      <c r="I58" s="1" t="s">
        <v>36836</v>
      </c>
      <c r="J58" s="1" t="s">
        <v>36831</v>
      </c>
      <c r="K58" s="1" t="s">
        <v>4936</v>
      </c>
      <c r="L58" s="21">
        <f>(P58-20)/P58*(Q58*M58)*G58</f>
        <v>1214.0650606240249</v>
      </c>
      <c r="M58" s="7">
        <v>1E-3</v>
      </c>
      <c r="N58" s="1" t="s">
        <v>1006</v>
      </c>
      <c r="O58" s="1" t="s">
        <v>36831</v>
      </c>
      <c r="P58" s="4">
        <v>64.099999999999994</v>
      </c>
      <c r="Q58" s="14">
        <v>1764661.46</v>
      </c>
      <c r="R58" s="1" t="s">
        <v>6254</v>
      </c>
      <c r="S58" s="1" t="s">
        <v>4937</v>
      </c>
      <c r="T58" s="1">
        <v>89701000</v>
      </c>
      <c r="U58" t="s">
        <v>1016</v>
      </c>
      <c r="V58" t="str">
        <f>VLOOKUP(T58,[1]ОКТМО!$B$6:$D$553,3,0)</f>
        <v>23 г.Саранск (городской округ)</v>
      </c>
      <c r="W58" s="20">
        <f t="shared" si="1"/>
        <v>27529.819968798754</v>
      </c>
    </row>
    <row r="59" spans="1:23" hidden="1">
      <c r="A59" s="1" t="s">
        <v>36831</v>
      </c>
      <c r="B59" s="1" t="s">
        <v>5330</v>
      </c>
      <c r="C59" s="1" t="s">
        <v>5331</v>
      </c>
      <c r="D59" s="2">
        <v>40172</v>
      </c>
      <c r="E59" s="2">
        <v>43751</v>
      </c>
      <c r="F59" s="24" t="s">
        <v>36835</v>
      </c>
      <c r="G59" s="23">
        <v>1</v>
      </c>
      <c r="H59" s="5">
        <v>43751</v>
      </c>
      <c r="I59" s="1" t="s">
        <v>36836</v>
      </c>
      <c r="J59" s="1" t="s">
        <v>36831</v>
      </c>
      <c r="K59" s="1" t="s">
        <v>2588</v>
      </c>
      <c r="L59" s="21"/>
      <c r="M59" s="1">
        <v>3.0000000000000001E-3</v>
      </c>
      <c r="N59" s="1" t="s">
        <v>1008</v>
      </c>
      <c r="O59" s="1" t="s">
        <v>36839</v>
      </c>
      <c r="P59" s="4">
        <v>37.799999999999997</v>
      </c>
      <c r="Q59" s="14">
        <v>1074573.6399999999</v>
      </c>
      <c r="R59" s="1" t="s">
        <v>2579</v>
      </c>
      <c r="S59" s="1" t="s">
        <v>2589</v>
      </c>
      <c r="T59" s="1">
        <v>89701000</v>
      </c>
      <c r="U59" s="15" t="s">
        <v>1015</v>
      </c>
      <c r="V59" t="str">
        <f>VLOOKUP(T59,[1]ОКТМО!$B$6:$D$553,3,0)</f>
        <v>23 г.Саранск (городской округ)</v>
      </c>
      <c r="W59" s="20">
        <f t="shared" si="1"/>
        <v>28427.874074074072</v>
      </c>
    </row>
    <row r="60" spans="1:23" hidden="1">
      <c r="A60" s="1" t="s">
        <v>4938</v>
      </c>
      <c r="B60" s="1" t="s">
        <v>4939</v>
      </c>
      <c r="C60" s="1" t="s">
        <v>4940</v>
      </c>
      <c r="D60" s="2">
        <v>35517</v>
      </c>
      <c r="E60" s="2">
        <v>41048</v>
      </c>
      <c r="F60" s="24" t="s">
        <v>36835</v>
      </c>
      <c r="G60" s="23">
        <v>1</v>
      </c>
      <c r="H60" s="5">
        <v>41048</v>
      </c>
      <c r="I60" s="1" t="s">
        <v>36836</v>
      </c>
      <c r="J60" s="1" t="s">
        <v>36831</v>
      </c>
      <c r="K60" s="1" t="s">
        <v>36831</v>
      </c>
      <c r="L60" s="21">
        <f>(P60-20)/P60*(Q60*M60)*G60</f>
        <v>1056.52082</v>
      </c>
      <c r="M60" s="7">
        <v>1E-3</v>
      </c>
      <c r="N60" s="1" t="s">
        <v>1006</v>
      </c>
      <c r="O60" s="1" t="s">
        <v>37191</v>
      </c>
      <c r="P60" s="4">
        <v>58.3</v>
      </c>
      <c r="Q60" s="14">
        <v>1608228.82</v>
      </c>
      <c r="R60" s="1" t="s">
        <v>6254</v>
      </c>
      <c r="S60" s="1" t="s">
        <v>4941</v>
      </c>
      <c r="T60" s="1">
        <v>89701000</v>
      </c>
      <c r="U60" t="s">
        <v>1016</v>
      </c>
      <c r="V60" t="str">
        <f>VLOOKUP(T60,[1]ОКТМО!$B$6:$D$553,3,0)</f>
        <v>23 г.Саранск (городской округ)</v>
      </c>
      <c r="W60" s="20">
        <f t="shared" si="1"/>
        <v>27585.4</v>
      </c>
    </row>
    <row r="61" spans="1:23" hidden="1">
      <c r="A61" s="1" t="s">
        <v>4938</v>
      </c>
      <c r="B61" s="1" t="s">
        <v>28998</v>
      </c>
      <c r="C61" s="1" t="s">
        <v>28999</v>
      </c>
      <c r="D61" s="2">
        <v>41048</v>
      </c>
      <c r="E61" s="2">
        <v>43951</v>
      </c>
      <c r="F61" s="24" t="s">
        <v>36835</v>
      </c>
      <c r="G61" s="23">
        <v>1</v>
      </c>
      <c r="H61" s="5">
        <v>43951</v>
      </c>
      <c r="I61" s="1" t="s">
        <v>36836</v>
      </c>
      <c r="J61" s="1" t="s">
        <v>36831</v>
      </c>
      <c r="K61" s="1" t="s">
        <v>36831</v>
      </c>
      <c r="L61" s="21">
        <f>(P61-20)/P61*(Q61*M61)*G61</f>
        <v>1056.52082</v>
      </c>
      <c r="M61" s="7">
        <v>1E-3</v>
      </c>
      <c r="N61" s="1" t="s">
        <v>1006</v>
      </c>
      <c r="O61" s="1" t="s">
        <v>37191</v>
      </c>
      <c r="P61" s="4">
        <v>58.3</v>
      </c>
      <c r="Q61" s="14">
        <v>1608228.82</v>
      </c>
      <c r="R61" s="1" t="s">
        <v>6254</v>
      </c>
      <c r="S61" s="1" t="s">
        <v>4941</v>
      </c>
      <c r="T61" s="1">
        <v>89701000</v>
      </c>
      <c r="U61" t="s">
        <v>1016</v>
      </c>
      <c r="V61" t="str">
        <f>VLOOKUP(T61,[1]ОКТМО!$B$6:$D$553,3,0)</f>
        <v>23 г.Саранск (городской округ)</v>
      </c>
      <c r="W61" s="20">
        <f t="shared" si="1"/>
        <v>27585.4</v>
      </c>
    </row>
    <row r="62" spans="1:23" hidden="1">
      <c r="A62" s="1" t="s">
        <v>4943</v>
      </c>
      <c r="B62" s="1" t="s">
        <v>4946</v>
      </c>
      <c r="C62" s="1" t="s">
        <v>4947</v>
      </c>
      <c r="D62" s="2">
        <v>41360</v>
      </c>
      <c r="E62" s="2">
        <v>43721</v>
      </c>
      <c r="F62" s="24" t="s">
        <v>36835</v>
      </c>
      <c r="G62" s="23">
        <v>1</v>
      </c>
      <c r="H62" s="5">
        <v>43721</v>
      </c>
      <c r="I62" s="1" t="s">
        <v>36836</v>
      </c>
      <c r="J62" s="2">
        <v>41088</v>
      </c>
      <c r="K62" s="1" t="s">
        <v>4944</v>
      </c>
      <c r="L62" s="21">
        <f>(P62-20)/P62*(Q62*M62)*G62</f>
        <v>287.45337000000006</v>
      </c>
      <c r="M62" s="7">
        <v>1E-3</v>
      </c>
      <c r="N62" s="1" t="s">
        <v>1006</v>
      </c>
      <c r="O62" s="1" t="s">
        <v>36831</v>
      </c>
      <c r="P62" s="4">
        <v>31.1</v>
      </c>
      <c r="Q62" s="14">
        <v>805387.37</v>
      </c>
      <c r="R62" s="1" t="s">
        <v>6254</v>
      </c>
      <c r="S62" s="1" t="s">
        <v>4945</v>
      </c>
      <c r="T62" s="1">
        <v>89701000</v>
      </c>
      <c r="U62" t="s">
        <v>1016</v>
      </c>
      <c r="V62" t="str">
        <f>VLOOKUP(T62,[1]ОКТМО!$B$6:$D$553,3,0)</f>
        <v>23 г.Саранск (городской округ)</v>
      </c>
      <c r="W62" s="20">
        <f t="shared" si="1"/>
        <v>25896.699999999997</v>
      </c>
    </row>
    <row r="63" spans="1:23" hidden="1">
      <c r="A63" s="1" t="s">
        <v>4953</v>
      </c>
      <c r="B63" s="1" t="s">
        <v>7004</v>
      </c>
      <c r="C63" s="1" t="s">
        <v>4954</v>
      </c>
      <c r="D63" s="2">
        <v>34009</v>
      </c>
      <c r="E63" s="2">
        <v>43945</v>
      </c>
      <c r="F63" s="24" t="s">
        <v>36832</v>
      </c>
      <c r="G63" s="23">
        <v>0.5</v>
      </c>
      <c r="H63" s="5">
        <v>43945</v>
      </c>
      <c r="I63" s="1" t="s">
        <v>36836</v>
      </c>
      <c r="J63" s="1" t="s">
        <v>36831</v>
      </c>
      <c r="K63" s="1" t="s">
        <v>4955</v>
      </c>
      <c r="L63" s="21">
        <f>(P63-20)/P63*(Q63*M63)*G63</f>
        <v>354.57760083682007</v>
      </c>
      <c r="M63" s="7">
        <v>1E-3</v>
      </c>
      <c r="N63" s="1" t="s">
        <v>1006</v>
      </c>
      <c r="O63" s="1" t="s">
        <v>36831</v>
      </c>
      <c r="P63" s="4">
        <v>47.8</v>
      </c>
      <c r="Q63" s="14">
        <v>1219338.8</v>
      </c>
      <c r="R63" s="1" t="s">
        <v>6254</v>
      </c>
      <c r="S63" s="1" t="s">
        <v>4956</v>
      </c>
      <c r="T63" s="1">
        <v>89701000</v>
      </c>
      <c r="U63" t="s">
        <v>1016</v>
      </c>
      <c r="V63" t="str">
        <f>VLOOKUP(T63,[1]ОКТМО!$B$6:$D$553,3,0)</f>
        <v>23 г.Саранск (городской округ)</v>
      </c>
      <c r="W63" s="20">
        <f t="shared" si="1"/>
        <v>25509.179916317993</v>
      </c>
    </row>
    <row r="64" spans="1:23" hidden="1">
      <c r="A64" s="1" t="s">
        <v>4957</v>
      </c>
      <c r="B64" s="1" t="s">
        <v>4958</v>
      </c>
      <c r="C64" s="1" t="s">
        <v>4959</v>
      </c>
      <c r="D64" s="2">
        <v>37166</v>
      </c>
      <c r="E64" s="2">
        <v>43842</v>
      </c>
      <c r="F64" s="24" t="s">
        <v>36835</v>
      </c>
      <c r="G64" s="23">
        <v>1</v>
      </c>
      <c r="H64" s="5">
        <v>43842</v>
      </c>
      <c r="I64" s="1" t="s">
        <v>36836</v>
      </c>
      <c r="J64" s="1" t="s">
        <v>36831</v>
      </c>
      <c r="K64" s="1" t="s">
        <v>4960</v>
      </c>
      <c r="L64" s="21">
        <f>(P64-20)/P64*(Q64*M64)*G64</f>
        <v>1178.0821800000001</v>
      </c>
      <c r="M64" s="7">
        <v>1E-3</v>
      </c>
      <c r="N64" s="1" t="s">
        <v>1006</v>
      </c>
      <c r="O64" s="1" t="s">
        <v>36831</v>
      </c>
      <c r="P64" s="3">
        <v>63</v>
      </c>
      <c r="Q64" s="14">
        <v>1726027.38</v>
      </c>
      <c r="R64" s="1" t="s">
        <v>6254</v>
      </c>
      <c r="S64" s="1" t="s">
        <v>4961</v>
      </c>
      <c r="T64" s="1">
        <v>89701000</v>
      </c>
      <c r="U64" t="s">
        <v>1016</v>
      </c>
      <c r="V64" t="str">
        <f>VLOOKUP(T64,[1]ОКТМО!$B$6:$D$553,3,0)</f>
        <v>23 г.Саранск (городской округ)</v>
      </c>
      <c r="W64" s="20">
        <f t="shared" si="1"/>
        <v>27397.26</v>
      </c>
    </row>
    <row r="65" spans="1:23" hidden="1">
      <c r="A65" s="1" t="s">
        <v>4962</v>
      </c>
      <c r="B65" s="1" t="s">
        <v>4965</v>
      </c>
      <c r="C65" s="1" t="s">
        <v>4966</v>
      </c>
      <c r="D65" s="2">
        <v>36560</v>
      </c>
      <c r="E65" s="2">
        <v>41976</v>
      </c>
      <c r="F65" s="24" t="s">
        <v>36835</v>
      </c>
      <c r="G65" s="23">
        <v>1</v>
      </c>
      <c r="H65" s="5">
        <v>41976</v>
      </c>
      <c r="I65" s="1" t="s">
        <v>36836</v>
      </c>
      <c r="J65" s="2">
        <v>41675</v>
      </c>
      <c r="K65" s="1" t="s">
        <v>4963</v>
      </c>
      <c r="L65" s="21">
        <f>(P65-10)/P65*(Q65*M65)*G65</f>
        <v>153.4676</v>
      </c>
      <c r="M65" s="7">
        <v>1E-3</v>
      </c>
      <c r="N65" s="1" t="s">
        <v>1009</v>
      </c>
      <c r="O65" s="1" t="s">
        <v>36831</v>
      </c>
      <c r="P65" s="4">
        <v>15.5</v>
      </c>
      <c r="Q65" s="14">
        <v>432499.6</v>
      </c>
      <c r="R65" s="1" t="s">
        <v>6254</v>
      </c>
      <c r="S65" s="1" t="s">
        <v>4964</v>
      </c>
      <c r="T65" s="1">
        <v>89701000</v>
      </c>
      <c r="U65" t="s">
        <v>1016</v>
      </c>
      <c r="V65" t="str">
        <f>VLOOKUP(T65,[1]ОКТМО!$B$6:$D$553,3,0)</f>
        <v>23 г.Саранск (городской округ)</v>
      </c>
      <c r="W65" s="20">
        <f t="shared" si="1"/>
        <v>27903.199999999997</v>
      </c>
    </row>
    <row r="66" spans="1:23" hidden="1">
      <c r="A66" s="1" t="s">
        <v>2592</v>
      </c>
      <c r="B66" s="1" t="s">
        <v>36048</v>
      </c>
      <c r="C66" s="1" t="s">
        <v>2593</v>
      </c>
      <c r="D66" s="2">
        <v>40374</v>
      </c>
      <c r="E66" s="2">
        <v>43949</v>
      </c>
      <c r="F66" s="24" t="s">
        <v>36835</v>
      </c>
      <c r="G66" s="23">
        <v>1</v>
      </c>
      <c r="H66" s="5">
        <v>43949</v>
      </c>
      <c r="I66" s="1" t="s">
        <v>36836</v>
      </c>
      <c r="J66" s="1" t="s">
        <v>36831</v>
      </c>
      <c r="K66" s="1" t="s">
        <v>2594</v>
      </c>
      <c r="L66" s="21">
        <f t="shared" ref="L66:L75" si="4">(P66-20)/P66*(Q66*M66)*G66</f>
        <v>373.84386000000001</v>
      </c>
      <c r="M66" s="7">
        <v>1E-3</v>
      </c>
      <c r="N66" s="1" t="s">
        <v>1006</v>
      </c>
      <c r="O66" s="1" t="s">
        <v>36831</v>
      </c>
      <c r="P66" s="3">
        <v>33</v>
      </c>
      <c r="Q66" s="14">
        <v>948988.26</v>
      </c>
      <c r="R66" s="1" t="s">
        <v>6254</v>
      </c>
      <c r="S66" s="1" t="s">
        <v>2595</v>
      </c>
      <c r="T66" s="1">
        <v>89701000</v>
      </c>
      <c r="U66" t="s">
        <v>1016</v>
      </c>
      <c r="V66" t="str">
        <f>VLOOKUP(T66,[1]ОКТМО!$B$6:$D$553,3,0)</f>
        <v>23 г.Саранск (городской округ)</v>
      </c>
      <c r="W66" s="20">
        <f t="shared" si="1"/>
        <v>28757.22</v>
      </c>
    </row>
    <row r="67" spans="1:23" hidden="1">
      <c r="A67" s="1" t="s">
        <v>4969</v>
      </c>
      <c r="B67" s="1" t="s">
        <v>4970</v>
      </c>
      <c r="C67" s="1" t="s">
        <v>4971</v>
      </c>
      <c r="D67" s="2">
        <v>36140</v>
      </c>
      <c r="E67" s="2">
        <v>43936</v>
      </c>
      <c r="F67" s="24" t="s">
        <v>36832</v>
      </c>
      <c r="G67" s="23">
        <v>0.5</v>
      </c>
      <c r="H67" s="5">
        <v>43936</v>
      </c>
      <c r="I67" s="1" t="s">
        <v>36833</v>
      </c>
      <c r="J67" s="2">
        <v>41626</v>
      </c>
      <c r="K67" s="1" t="s">
        <v>4972</v>
      </c>
      <c r="L67" s="21">
        <f t="shared" si="4"/>
        <v>599.26607999999987</v>
      </c>
      <c r="M67" s="7">
        <v>1E-3</v>
      </c>
      <c r="N67" s="1" t="s">
        <v>1006</v>
      </c>
      <c r="O67" s="1" t="s">
        <v>36831</v>
      </c>
      <c r="P67" s="4">
        <v>64.099999999999994</v>
      </c>
      <c r="Q67" s="14">
        <v>1742084.16</v>
      </c>
      <c r="R67" s="1" t="s">
        <v>6254</v>
      </c>
      <c r="S67" s="1" t="s">
        <v>4973</v>
      </c>
      <c r="T67" s="1">
        <v>89701000</v>
      </c>
      <c r="U67" t="s">
        <v>1016</v>
      </c>
      <c r="V67" t="str">
        <f>VLOOKUP(T67,[1]ОКТМО!$B$6:$D$553,3,0)</f>
        <v>23 г.Саранск (городской округ)</v>
      </c>
      <c r="W67" s="20">
        <f t="shared" ref="W67:W130" si="5">Q67/P67</f>
        <v>27177.600000000002</v>
      </c>
    </row>
    <row r="68" spans="1:23" hidden="1">
      <c r="A68" s="1" t="s">
        <v>2597</v>
      </c>
      <c r="B68" s="1" t="s">
        <v>2598</v>
      </c>
      <c r="C68" s="1" t="s">
        <v>2599</v>
      </c>
      <c r="D68" s="2">
        <v>33970</v>
      </c>
      <c r="E68" s="2">
        <v>43931</v>
      </c>
      <c r="F68" s="24" t="s">
        <v>36835</v>
      </c>
      <c r="G68" s="23">
        <v>1</v>
      </c>
      <c r="H68" s="5">
        <v>43931</v>
      </c>
      <c r="I68" s="1" t="s">
        <v>36836</v>
      </c>
      <c r="J68" s="1" t="s">
        <v>36831</v>
      </c>
      <c r="K68" s="1" t="s">
        <v>2600</v>
      </c>
      <c r="L68" s="21">
        <f t="shared" si="4"/>
        <v>1372.2610209360373</v>
      </c>
      <c r="M68" s="7">
        <v>1E-3</v>
      </c>
      <c r="N68" s="1" t="s">
        <v>1006</v>
      </c>
      <c r="O68" s="1" t="s">
        <v>36831</v>
      </c>
      <c r="P68" s="4">
        <v>64.099999999999994</v>
      </c>
      <c r="Q68" s="14">
        <v>1994601.62</v>
      </c>
      <c r="R68" s="1" t="s">
        <v>6254</v>
      </c>
      <c r="S68" s="1" t="s">
        <v>2601</v>
      </c>
      <c r="T68" s="1">
        <v>89701000</v>
      </c>
      <c r="U68" t="s">
        <v>1016</v>
      </c>
      <c r="V68" t="str">
        <f>VLOOKUP(T68,[1]ОКТМО!$B$6:$D$553,3,0)</f>
        <v>23 г.Саранск (городской округ)</v>
      </c>
      <c r="W68" s="20">
        <f t="shared" si="5"/>
        <v>31117.029953198133</v>
      </c>
    </row>
    <row r="69" spans="1:23" hidden="1">
      <c r="A69" s="1" t="s">
        <v>2602</v>
      </c>
      <c r="B69" s="1" t="s">
        <v>34640</v>
      </c>
      <c r="C69" s="1" t="s">
        <v>2603</v>
      </c>
      <c r="D69" s="2">
        <v>33970</v>
      </c>
      <c r="E69" s="2">
        <v>43955</v>
      </c>
      <c r="F69" s="24" t="s">
        <v>36835</v>
      </c>
      <c r="G69" s="23">
        <v>1</v>
      </c>
      <c r="H69" s="5">
        <v>43955</v>
      </c>
      <c r="I69" s="1" t="s">
        <v>36836</v>
      </c>
      <c r="J69" s="1" t="s">
        <v>36831</v>
      </c>
      <c r="K69" s="1" t="s">
        <v>2604</v>
      </c>
      <c r="L69" s="21">
        <f t="shared" si="4"/>
        <v>1388.052790624025</v>
      </c>
      <c r="M69" s="7">
        <v>1E-3</v>
      </c>
      <c r="N69" s="1" t="s">
        <v>1006</v>
      </c>
      <c r="O69" s="1" t="s">
        <v>36831</v>
      </c>
      <c r="P69" s="4">
        <v>64.099999999999994</v>
      </c>
      <c r="Q69" s="14">
        <v>2017555.19</v>
      </c>
      <c r="R69" s="1" t="s">
        <v>6254</v>
      </c>
      <c r="S69" s="1" t="s">
        <v>2605</v>
      </c>
      <c r="T69" s="1">
        <v>89701000</v>
      </c>
      <c r="U69" t="s">
        <v>1016</v>
      </c>
      <c r="V69" t="str">
        <f>VLOOKUP(T69,[1]ОКТМО!$B$6:$D$553,3,0)</f>
        <v>23 г.Саранск (городской округ)</v>
      </c>
      <c r="W69" s="20">
        <f t="shared" si="5"/>
        <v>31475.119968798754</v>
      </c>
    </row>
    <row r="70" spans="1:23" hidden="1">
      <c r="A70" s="1" t="s">
        <v>2606</v>
      </c>
      <c r="B70" s="1" t="s">
        <v>35647</v>
      </c>
      <c r="C70" s="1" t="s">
        <v>2607</v>
      </c>
      <c r="D70" s="2">
        <v>33970</v>
      </c>
      <c r="E70" s="2">
        <v>43753</v>
      </c>
      <c r="F70" s="24" t="s">
        <v>36835</v>
      </c>
      <c r="G70" s="23">
        <v>1</v>
      </c>
      <c r="H70" s="5">
        <v>43753</v>
      </c>
      <c r="I70" s="1" t="s">
        <v>36836</v>
      </c>
      <c r="J70" s="1" t="s">
        <v>36831</v>
      </c>
      <c r="K70" s="1" t="s">
        <v>2608</v>
      </c>
      <c r="L70" s="21">
        <f t="shared" si="4"/>
        <v>1388.052790624025</v>
      </c>
      <c r="M70" s="7">
        <v>1E-3</v>
      </c>
      <c r="N70" s="1" t="s">
        <v>1006</v>
      </c>
      <c r="O70" s="1" t="s">
        <v>36831</v>
      </c>
      <c r="P70" s="4">
        <v>64.099999999999994</v>
      </c>
      <c r="Q70" s="14">
        <v>2017555.19</v>
      </c>
      <c r="R70" s="1" t="s">
        <v>6254</v>
      </c>
      <c r="S70" s="1" t="s">
        <v>2609</v>
      </c>
      <c r="T70" s="1">
        <v>89701000</v>
      </c>
      <c r="U70" t="s">
        <v>1016</v>
      </c>
      <c r="V70" t="str">
        <f>VLOOKUP(T70,[1]ОКТМО!$B$6:$D$553,3,0)</f>
        <v>23 г.Саранск (городской округ)</v>
      </c>
      <c r="W70" s="20">
        <f t="shared" si="5"/>
        <v>31475.119968798754</v>
      </c>
    </row>
    <row r="71" spans="1:23" hidden="1">
      <c r="A71" s="1" t="s">
        <v>4974</v>
      </c>
      <c r="B71" s="1" t="s">
        <v>13784</v>
      </c>
      <c r="C71" s="1" t="s">
        <v>13785</v>
      </c>
      <c r="D71" s="2">
        <v>36215</v>
      </c>
      <c r="E71" s="2">
        <v>43829</v>
      </c>
      <c r="F71" s="24" t="s">
        <v>36835</v>
      </c>
      <c r="G71" s="23">
        <v>1</v>
      </c>
      <c r="H71" s="5">
        <v>43829</v>
      </c>
      <c r="I71" s="1" t="s">
        <v>36836</v>
      </c>
      <c r="J71" s="1" t="s">
        <v>36831</v>
      </c>
      <c r="K71" s="1" t="s">
        <v>4975</v>
      </c>
      <c r="L71" s="21">
        <f t="shared" si="4"/>
        <v>1170.0957599999999</v>
      </c>
      <c r="M71" s="7">
        <v>1E-3</v>
      </c>
      <c r="N71" s="1" t="s">
        <v>1006</v>
      </c>
      <c r="O71" s="1" t="s">
        <v>36831</v>
      </c>
      <c r="P71" s="4">
        <v>63.2</v>
      </c>
      <c r="Q71" s="14">
        <v>1711806.76</v>
      </c>
      <c r="R71" s="1" t="s">
        <v>6254</v>
      </c>
      <c r="S71" s="1" t="s">
        <v>4976</v>
      </c>
      <c r="T71" s="1">
        <v>89701000</v>
      </c>
      <c r="U71" t="s">
        <v>1016</v>
      </c>
      <c r="V71" t="str">
        <f>VLOOKUP(T71,[1]ОКТМО!$B$6:$D$553,3,0)</f>
        <v>23 г.Саранск (городской округ)</v>
      </c>
      <c r="W71" s="20">
        <f t="shared" si="5"/>
        <v>27085.55</v>
      </c>
    </row>
    <row r="72" spans="1:23" hidden="1">
      <c r="A72" s="1" t="s">
        <v>4977</v>
      </c>
      <c r="B72" s="1" t="s">
        <v>4978</v>
      </c>
      <c r="C72" s="1" t="s">
        <v>4979</v>
      </c>
      <c r="D72" s="2">
        <v>36301</v>
      </c>
      <c r="E72" s="2">
        <v>43980</v>
      </c>
      <c r="F72" s="24" t="s">
        <v>36832</v>
      </c>
      <c r="G72" s="23">
        <v>0.5</v>
      </c>
      <c r="H72" s="5">
        <v>43980</v>
      </c>
      <c r="I72" s="1" t="s">
        <v>36836</v>
      </c>
      <c r="J72" s="1" t="s">
        <v>36831</v>
      </c>
      <c r="K72" s="1" t="s">
        <v>4980</v>
      </c>
      <c r="L72" s="21">
        <f t="shared" si="4"/>
        <v>319.82424500000002</v>
      </c>
      <c r="M72" s="7">
        <v>1E-3</v>
      </c>
      <c r="N72" s="1" t="s">
        <v>1006</v>
      </c>
      <c r="O72" s="1" t="s">
        <v>36831</v>
      </c>
      <c r="P72" s="4">
        <v>44.7</v>
      </c>
      <c r="Q72" s="14">
        <v>1157582.49</v>
      </c>
      <c r="R72" s="1" t="s">
        <v>6254</v>
      </c>
      <c r="S72" s="1" t="s">
        <v>4981</v>
      </c>
      <c r="T72" s="1">
        <v>89701000</v>
      </c>
      <c r="U72" t="s">
        <v>1016</v>
      </c>
      <c r="V72" t="str">
        <f>VLOOKUP(T72,[1]ОКТМО!$B$6:$D$553,3,0)</f>
        <v>23 г.Саранск (городской округ)</v>
      </c>
      <c r="W72" s="20">
        <f t="shared" si="5"/>
        <v>25896.699999999997</v>
      </c>
    </row>
    <row r="73" spans="1:23" hidden="1">
      <c r="A73" s="1" t="s">
        <v>4982</v>
      </c>
      <c r="B73" s="1" t="s">
        <v>4983</v>
      </c>
      <c r="C73" s="1" t="s">
        <v>4984</v>
      </c>
      <c r="D73" s="2">
        <v>36438</v>
      </c>
      <c r="E73" s="2">
        <v>43920</v>
      </c>
      <c r="F73" s="24" t="s">
        <v>36835</v>
      </c>
      <c r="G73" s="23">
        <v>1</v>
      </c>
      <c r="H73" s="5">
        <v>43920</v>
      </c>
      <c r="I73" s="1" t="s">
        <v>36836</v>
      </c>
      <c r="J73" s="1" t="s">
        <v>36831</v>
      </c>
      <c r="K73" s="1" t="s">
        <v>4985</v>
      </c>
      <c r="L73" s="21">
        <f t="shared" si="4"/>
        <v>1172.8744603159557</v>
      </c>
      <c r="M73" s="7">
        <v>1E-3</v>
      </c>
      <c r="N73" s="1" t="s">
        <v>1006</v>
      </c>
      <c r="O73" s="1" t="s">
        <v>36831</v>
      </c>
      <c r="P73" s="4">
        <v>63.3</v>
      </c>
      <c r="Q73" s="14">
        <v>1714617.86</v>
      </c>
      <c r="R73" s="1" t="s">
        <v>6254</v>
      </c>
      <c r="S73" s="1" t="s">
        <v>4986</v>
      </c>
      <c r="T73" s="1">
        <v>89701000</v>
      </c>
      <c r="U73" t="s">
        <v>1016</v>
      </c>
      <c r="V73" t="str">
        <f>VLOOKUP(T73,[1]ОКТМО!$B$6:$D$553,3,0)</f>
        <v>23 г.Саранск (городской округ)</v>
      </c>
      <c r="W73" s="20">
        <f t="shared" si="5"/>
        <v>27087.169984202214</v>
      </c>
    </row>
    <row r="74" spans="1:23" hidden="1">
      <c r="A74" s="1" t="s">
        <v>2612</v>
      </c>
      <c r="B74" s="1" t="s">
        <v>3393</v>
      </c>
      <c r="C74" s="1" t="s">
        <v>3394</v>
      </c>
      <c r="D74" s="2">
        <v>33970</v>
      </c>
      <c r="E74" s="2">
        <v>43915</v>
      </c>
      <c r="F74" s="24" t="s">
        <v>36835</v>
      </c>
      <c r="G74" s="23">
        <v>1</v>
      </c>
      <c r="H74" s="5">
        <v>43915</v>
      </c>
      <c r="I74" s="1" t="s">
        <v>36836</v>
      </c>
      <c r="J74" s="2">
        <v>41626</v>
      </c>
      <c r="K74" s="1" t="s">
        <v>2613</v>
      </c>
      <c r="L74" s="21">
        <f t="shared" si="4"/>
        <v>1703.32918</v>
      </c>
      <c r="M74" s="7">
        <v>1E-3</v>
      </c>
      <c r="N74" s="1" t="s">
        <v>1006</v>
      </c>
      <c r="O74" s="1" t="s">
        <v>36831</v>
      </c>
      <c r="P74" s="4">
        <v>71.400000000000006</v>
      </c>
      <c r="Q74" s="14">
        <v>2366103.1800000002</v>
      </c>
      <c r="R74" s="1" t="s">
        <v>6254</v>
      </c>
      <c r="S74" s="1" t="s">
        <v>3397</v>
      </c>
      <c r="T74" s="1">
        <v>89701000</v>
      </c>
      <c r="U74" t="s">
        <v>1016</v>
      </c>
      <c r="V74" t="str">
        <f>VLOOKUP(T74,[1]ОКТМО!$B$6:$D$553,3,0)</f>
        <v>23 г.Саранск (городской округ)</v>
      </c>
      <c r="W74" s="20">
        <f t="shared" si="5"/>
        <v>33138.699999999997</v>
      </c>
    </row>
    <row r="75" spans="1:23" hidden="1">
      <c r="A75" s="1" t="s">
        <v>4987</v>
      </c>
      <c r="B75" s="1" t="s">
        <v>4988</v>
      </c>
      <c r="C75" s="1" t="s">
        <v>4989</v>
      </c>
      <c r="D75" s="2">
        <v>36377</v>
      </c>
      <c r="E75" s="2">
        <v>43931</v>
      </c>
      <c r="F75" s="24" t="s">
        <v>36835</v>
      </c>
      <c r="G75" s="23">
        <v>1</v>
      </c>
      <c r="H75" s="5">
        <v>43931</v>
      </c>
      <c r="I75" s="1" t="s">
        <v>36836</v>
      </c>
      <c r="J75" s="1" t="s">
        <v>36831</v>
      </c>
      <c r="K75" s="1" t="s">
        <v>4990</v>
      </c>
      <c r="L75" s="21">
        <f t="shared" si="4"/>
        <v>774.05091837728207</v>
      </c>
      <c r="M75" s="7">
        <v>1E-3</v>
      </c>
      <c r="N75" s="1" t="s">
        <v>1006</v>
      </c>
      <c r="O75" s="1" t="s">
        <v>36831</v>
      </c>
      <c r="P75" s="4">
        <v>49.3</v>
      </c>
      <c r="Q75" s="14">
        <v>1302413.32</v>
      </c>
      <c r="R75" s="1" t="s">
        <v>6254</v>
      </c>
      <c r="S75" s="1" t="s">
        <v>4991</v>
      </c>
      <c r="T75" s="1">
        <v>89701000</v>
      </c>
      <c r="U75" t="s">
        <v>1016</v>
      </c>
      <c r="V75" t="str">
        <f>VLOOKUP(T75,[1]ОКТМО!$B$6:$D$553,3,0)</f>
        <v>23 г.Саранск (городской округ)</v>
      </c>
      <c r="W75" s="20">
        <f t="shared" si="5"/>
        <v>26418.120081135905</v>
      </c>
    </row>
    <row r="76" spans="1:23" hidden="1">
      <c r="A76" s="1" t="s">
        <v>2616</v>
      </c>
      <c r="B76" s="1" t="s">
        <v>2617</v>
      </c>
      <c r="C76" s="1" t="s">
        <v>2618</v>
      </c>
      <c r="D76" s="2">
        <v>38421</v>
      </c>
      <c r="E76" s="2">
        <v>43917</v>
      </c>
      <c r="F76" s="24" t="s">
        <v>36835</v>
      </c>
      <c r="G76" s="23">
        <v>1</v>
      </c>
      <c r="H76" s="5">
        <v>43917</v>
      </c>
      <c r="I76" s="1" t="s">
        <v>36836</v>
      </c>
      <c r="J76" s="1" t="s">
        <v>36831</v>
      </c>
      <c r="K76" s="1" t="s">
        <v>2619</v>
      </c>
      <c r="L76" s="21">
        <f>(P76-50)/P76*(Q76*M76)*G76</f>
        <v>430.74942946372238</v>
      </c>
      <c r="M76" s="1">
        <v>3.0000000000000001E-3</v>
      </c>
      <c r="N76" s="1" t="s">
        <v>1008</v>
      </c>
      <c r="O76" s="1" t="s">
        <v>36839</v>
      </c>
      <c r="P76" s="4">
        <v>63.4</v>
      </c>
      <c r="Q76" s="14">
        <v>679341.14</v>
      </c>
      <c r="R76" s="1" t="s">
        <v>6254</v>
      </c>
      <c r="S76" s="1" t="s">
        <v>3445</v>
      </c>
      <c r="T76" s="1">
        <v>89701000</v>
      </c>
      <c r="U76" s="15" t="s">
        <v>1015</v>
      </c>
      <c r="V76" t="str">
        <f>VLOOKUP(T76,[1]ОКТМО!$B$6:$D$553,3,0)</f>
        <v>23 г.Саранск (городской округ)</v>
      </c>
      <c r="W76" s="20">
        <f t="shared" si="5"/>
        <v>10715.159936908518</v>
      </c>
    </row>
    <row r="77" spans="1:23" hidden="1">
      <c r="A77" s="1" t="s">
        <v>2620</v>
      </c>
      <c r="B77" s="1" t="s">
        <v>2621</v>
      </c>
      <c r="C77" s="1" t="s">
        <v>2622</v>
      </c>
      <c r="D77" s="2">
        <v>37262</v>
      </c>
      <c r="E77" s="2">
        <v>40976</v>
      </c>
      <c r="F77" s="24" t="s">
        <v>36835</v>
      </c>
      <c r="G77" s="23">
        <v>1</v>
      </c>
      <c r="H77" s="5">
        <v>40976</v>
      </c>
      <c r="I77" s="1" t="s">
        <v>36836</v>
      </c>
      <c r="J77" s="1" t="s">
        <v>36831</v>
      </c>
      <c r="K77" s="1" t="s">
        <v>2623</v>
      </c>
      <c r="L77" s="21">
        <f>(P77-50)/P77*(Q77*M77)*G77</f>
        <v>710.41511167822455</v>
      </c>
      <c r="M77" s="1">
        <v>3.0000000000000001E-3</v>
      </c>
      <c r="N77" s="1" t="s">
        <v>1008</v>
      </c>
      <c r="O77" s="1" t="s">
        <v>36837</v>
      </c>
      <c r="P77" s="4">
        <v>72.099999999999994</v>
      </c>
      <c r="Q77" s="14">
        <v>772563.04</v>
      </c>
      <c r="R77" s="1" t="s">
        <v>6254</v>
      </c>
      <c r="S77" s="1" t="s">
        <v>2624</v>
      </c>
      <c r="T77" s="1">
        <v>89701000</v>
      </c>
      <c r="U77" s="15" t="s">
        <v>1015</v>
      </c>
      <c r="V77" t="str">
        <f>VLOOKUP(T77,[1]ОКТМО!$B$6:$D$553,3,0)</f>
        <v>23 г.Саранск (городской округ)</v>
      </c>
      <c r="W77" s="20">
        <f t="shared" si="5"/>
        <v>10715.160055478504</v>
      </c>
    </row>
    <row r="78" spans="1:23" hidden="1">
      <c r="A78" s="1" t="s">
        <v>2625</v>
      </c>
      <c r="B78" s="1" t="s">
        <v>2626</v>
      </c>
      <c r="C78" s="1" t="s">
        <v>2627</v>
      </c>
      <c r="D78" s="2">
        <v>33970</v>
      </c>
      <c r="E78" s="2">
        <v>43740</v>
      </c>
      <c r="F78" s="24" t="s">
        <v>36835</v>
      </c>
      <c r="G78" s="23">
        <v>1</v>
      </c>
      <c r="H78" s="5">
        <v>43740</v>
      </c>
      <c r="I78" s="1" t="s">
        <v>36836</v>
      </c>
      <c r="J78" s="1" t="s">
        <v>36831</v>
      </c>
      <c r="K78" s="1" t="s">
        <v>2628</v>
      </c>
      <c r="L78" s="21">
        <f>(P78-20)/P78*(Q78*M78)*G78</f>
        <v>267.76332915254238</v>
      </c>
      <c r="M78" s="7">
        <v>1E-3</v>
      </c>
      <c r="N78" s="1" t="s">
        <v>1006</v>
      </c>
      <c r="O78" s="1" t="s">
        <v>36831</v>
      </c>
      <c r="P78" s="4">
        <v>47.2</v>
      </c>
      <c r="Q78" s="14">
        <v>464648.13</v>
      </c>
      <c r="R78" s="1" t="s">
        <v>6254</v>
      </c>
      <c r="S78" s="1" t="s">
        <v>2629</v>
      </c>
      <c r="T78" s="1">
        <v>89701000</v>
      </c>
      <c r="U78" t="s">
        <v>1016</v>
      </c>
      <c r="V78" t="str">
        <f>VLOOKUP(T78,[1]ОКТМО!$B$6:$D$553,3,0)</f>
        <v>23 г.Саранск (городской округ)</v>
      </c>
      <c r="W78" s="20">
        <f t="shared" si="5"/>
        <v>9844.2400423728814</v>
      </c>
    </row>
    <row r="79" spans="1:23" hidden="1">
      <c r="A79" s="1" t="s">
        <v>2634</v>
      </c>
      <c r="B79" s="1" t="s">
        <v>6803</v>
      </c>
      <c r="C79" s="1" t="s">
        <v>6804</v>
      </c>
      <c r="D79" s="2">
        <v>36321</v>
      </c>
      <c r="E79" s="2">
        <v>42628</v>
      </c>
      <c r="F79" s="24" t="s">
        <v>36835</v>
      </c>
      <c r="G79" s="23">
        <v>1</v>
      </c>
      <c r="H79" s="5">
        <v>42628</v>
      </c>
      <c r="I79" s="1" t="s">
        <v>36836</v>
      </c>
      <c r="J79" s="1" t="s">
        <v>36831</v>
      </c>
      <c r="K79" s="1" t="s">
        <v>2635</v>
      </c>
      <c r="L79" s="21"/>
      <c r="M79" s="1">
        <v>3.0000000000000001E-3</v>
      </c>
      <c r="N79" s="1" t="s">
        <v>1008</v>
      </c>
      <c r="O79" s="1" t="s">
        <v>36839</v>
      </c>
      <c r="P79" s="3">
        <v>35</v>
      </c>
      <c r="Q79" s="14">
        <v>598297</v>
      </c>
      <c r="R79" s="1" t="s">
        <v>2632</v>
      </c>
      <c r="S79" s="1" t="s">
        <v>2636</v>
      </c>
      <c r="T79" s="1">
        <v>89701000</v>
      </c>
      <c r="U79" s="15" t="s">
        <v>1015</v>
      </c>
      <c r="V79" t="str">
        <f>VLOOKUP(T79,[1]ОКТМО!$B$6:$D$553,3,0)</f>
        <v>23 г.Саранск (городской округ)</v>
      </c>
      <c r="W79" s="20">
        <f t="shared" si="5"/>
        <v>17094.2</v>
      </c>
    </row>
    <row r="80" spans="1:23" hidden="1">
      <c r="A80" s="1" t="s">
        <v>2638</v>
      </c>
      <c r="B80" s="1" t="s">
        <v>2639</v>
      </c>
      <c r="C80" s="1" t="s">
        <v>2640</v>
      </c>
      <c r="D80" s="2">
        <v>36678</v>
      </c>
      <c r="E80" s="2">
        <v>41305</v>
      </c>
      <c r="F80" s="24" t="s">
        <v>36835</v>
      </c>
      <c r="G80" s="23">
        <v>1</v>
      </c>
      <c r="H80" s="5">
        <v>41305</v>
      </c>
      <c r="I80" s="1" t="s">
        <v>36836</v>
      </c>
      <c r="J80" s="1" t="s">
        <v>36831</v>
      </c>
      <c r="K80" s="1" t="s">
        <v>2641</v>
      </c>
      <c r="L80" s="21">
        <f>(P80-50)/P80*(Q80*M80)*G80</f>
        <v>307.69560000000001</v>
      </c>
      <c r="M80" s="1">
        <v>3.0000000000000001E-3</v>
      </c>
      <c r="N80" s="1" t="s">
        <v>1008</v>
      </c>
      <c r="O80" s="1" t="s">
        <v>36839</v>
      </c>
      <c r="P80" s="3">
        <v>56</v>
      </c>
      <c r="Q80" s="14">
        <v>957275.2</v>
      </c>
      <c r="R80" s="1" t="s">
        <v>2632</v>
      </c>
      <c r="S80" s="1" t="s">
        <v>2642</v>
      </c>
      <c r="T80" s="1">
        <v>89701000</v>
      </c>
      <c r="U80" s="15" t="s">
        <v>1015</v>
      </c>
      <c r="V80" t="str">
        <f>VLOOKUP(T80,[1]ОКТМО!$B$6:$D$553,3,0)</f>
        <v>23 г.Саранск (городской округ)</v>
      </c>
      <c r="W80" s="20">
        <f t="shared" si="5"/>
        <v>17094.2</v>
      </c>
    </row>
    <row r="81" spans="1:23" hidden="1">
      <c r="A81" s="1" t="s">
        <v>4992</v>
      </c>
      <c r="B81" s="1" t="s">
        <v>4993</v>
      </c>
      <c r="C81" s="1" t="s">
        <v>4994</v>
      </c>
      <c r="D81" s="2">
        <v>36280</v>
      </c>
      <c r="E81" s="2">
        <v>41127</v>
      </c>
      <c r="F81" s="24" t="s">
        <v>36835</v>
      </c>
      <c r="G81" s="23">
        <v>1</v>
      </c>
      <c r="H81" s="5">
        <v>41127</v>
      </c>
      <c r="I81" s="1" t="s">
        <v>36836</v>
      </c>
      <c r="J81" s="1" t="s">
        <v>36831</v>
      </c>
      <c r="K81" s="1" t="s">
        <v>4995</v>
      </c>
      <c r="L81" s="21">
        <f>(P81-20)/P81*(Q81*M81)*G81</f>
        <v>338.03312240963862</v>
      </c>
      <c r="M81" s="7">
        <v>1E-3</v>
      </c>
      <c r="N81" s="1" t="s">
        <v>1006</v>
      </c>
      <c r="O81" s="1" t="s">
        <v>36831</v>
      </c>
      <c r="P81" s="4">
        <v>33.200000000000003</v>
      </c>
      <c r="Q81" s="14">
        <v>850204.52</v>
      </c>
      <c r="R81" s="1" t="s">
        <v>6254</v>
      </c>
      <c r="S81" s="1" t="s">
        <v>4996</v>
      </c>
      <c r="T81" s="1">
        <v>89701000</v>
      </c>
      <c r="U81" t="s">
        <v>1016</v>
      </c>
      <c r="V81" t="str">
        <f>VLOOKUP(T81,[1]ОКТМО!$B$6:$D$553,3,0)</f>
        <v>23 г.Саранск (городской округ)</v>
      </c>
      <c r="W81" s="20">
        <f t="shared" si="5"/>
        <v>25608.569879518072</v>
      </c>
    </row>
    <row r="82" spans="1:23" hidden="1">
      <c r="A82" s="1" t="s">
        <v>4997</v>
      </c>
      <c r="B82" s="1" t="s">
        <v>4998</v>
      </c>
      <c r="C82" s="1" t="s">
        <v>4999</v>
      </c>
      <c r="D82" s="2">
        <v>36490</v>
      </c>
      <c r="E82" s="2">
        <v>42030</v>
      </c>
      <c r="F82" s="24" t="s">
        <v>36832</v>
      </c>
      <c r="G82" s="23">
        <v>0.5</v>
      </c>
      <c r="H82" s="5">
        <v>42030</v>
      </c>
      <c r="I82" s="1" t="s">
        <v>36833</v>
      </c>
      <c r="J82" s="2">
        <v>41088</v>
      </c>
      <c r="K82" s="1" t="s">
        <v>5000</v>
      </c>
      <c r="L82" s="21">
        <f>(P82-20)/P82*(Q82*M82)*G82</f>
        <v>399.57148540650405</v>
      </c>
      <c r="M82" s="7">
        <v>1E-3</v>
      </c>
      <c r="N82" s="1" t="s">
        <v>1006</v>
      </c>
      <c r="O82" s="1" t="s">
        <v>36831</v>
      </c>
      <c r="P82" s="4">
        <v>49.2</v>
      </c>
      <c r="Q82" s="14">
        <v>1346501.17</v>
      </c>
      <c r="R82" s="1" t="s">
        <v>6254</v>
      </c>
      <c r="S82" s="1" t="s">
        <v>5001</v>
      </c>
      <c r="T82" s="1">
        <v>89701000</v>
      </c>
      <c r="U82" t="s">
        <v>1016</v>
      </c>
      <c r="V82" t="str">
        <f>VLOOKUP(T82,[1]ОКТМО!$B$6:$D$553,3,0)</f>
        <v>23 г.Саранск (городской округ)</v>
      </c>
      <c r="W82" s="20">
        <f t="shared" si="5"/>
        <v>27367.909959349592</v>
      </c>
    </row>
    <row r="83" spans="1:23" hidden="1">
      <c r="A83" s="1" t="s">
        <v>5002</v>
      </c>
      <c r="B83" s="1" t="s">
        <v>5004</v>
      </c>
      <c r="C83" s="1" t="s">
        <v>5005</v>
      </c>
      <c r="D83" s="2">
        <v>41746</v>
      </c>
      <c r="E83" s="2">
        <v>43968</v>
      </c>
      <c r="F83" s="24" t="s">
        <v>36835</v>
      </c>
      <c r="G83" s="23">
        <v>1</v>
      </c>
      <c r="H83" s="5">
        <v>43968</v>
      </c>
      <c r="I83" s="1" t="s">
        <v>36836</v>
      </c>
      <c r="J83" s="1" t="s">
        <v>36831</v>
      </c>
      <c r="K83" s="1" t="s">
        <v>5003</v>
      </c>
      <c r="L83" s="21">
        <f>(P83-20)/P83*(Q83*M83)*G83</f>
        <v>625.42584909297045</v>
      </c>
      <c r="M83" s="7">
        <v>1E-3</v>
      </c>
      <c r="N83" s="1" t="s">
        <v>1006</v>
      </c>
      <c r="O83" s="1" t="s">
        <v>36831</v>
      </c>
      <c r="P83" s="4">
        <v>44.1</v>
      </c>
      <c r="Q83" s="14">
        <v>1144451.45</v>
      </c>
      <c r="R83" s="1" t="s">
        <v>6254</v>
      </c>
      <c r="S83" s="1" t="s">
        <v>5275</v>
      </c>
      <c r="T83" s="1">
        <v>89701000</v>
      </c>
      <c r="U83" t="s">
        <v>1016</v>
      </c>
      <c r="V83" t="str">
        <f>VLOOKUP(T83,[1]ОКТМО!$B$6:$D$553,3,0)</f>
        <v>23 г.Саранск (городской округ)</v>
      </c>
      <c r="W83" s="20">
        <f t="shared" si="5"/>
        <v>25951.280045351472</v>
      </c>
    </row>
    <row r="84" spans="1:23" hidden="1">
      <c r="A84" s="1" t="s">
        <v>5006</v>
      </c>
      <c r="B84" s="1" t="s">
        <v>4950</v>
      </c>
      <c r="C84" s="1" t="s">
        <v>4951</v>
      </c>
      <c r="D84" s="2">
        <v>42555</v>
      </c>
      <c r="E84" s="2">
        <v>43758</v>
      </c>
      <c r="F84" s="24" t="s">
        <v>36835</v>
      </c>
      <c r="G84" s="23">
        <v>1</v>
      </c>
      <c r="H84" s="5">
        <v>43758</v>
      </c>
      <c r="I84" s="1" t="s">
        <v>36836</v>
      </c>
      <c r="J84" s="2">
        <v>41088</v>
      </c>
      <c r="K84" s="1" t="s">
        <v>5007</v>
      </c>
      <c r="L84" s="21">
        <f>(P84-20)/P84*(Q84*M84)*G84</f>
        <v>215.09039999999999</v>
      </c>
      <c r="M84" s="7">
        <v>1E-3</v>
      </c>
      <c r="N84" s="1" t="s">
        <v>1006</v>
      </c>
      <c r="O84" s="1" t="s">
        <v>36831</v>
      </c>
      <c r="P84" s="3">
        <v>28</v>
      </c>
      <c r="Q84" s="14">
        <v>752816.4</v>
      </c>
      <c r="R84" s="1" t="s">
        <v>6254</v>
      </c>
      <c r="S84" s="1" t="s">
        <v>5008</v>
      </c>
      <c r="T84" s="1">
        <v>89701000</v>
      </c>
      <c r="U84" t="s">
        <v>1016</v>
      </c>
      <c r="V84" t="str">
        <f>VLOOKUP(T84,[1]ОКТМО!$B$6:$D$553,3,0)</f>
        <v>23 г.Саранск (городской округ)</v>
      </c>
      <c r="W84" s="20">
        <f t="shared" si="5"/>
        <v>26886.3</v>
      </c>
    </row>
    <row r="85" spans="1:23" hidden="1">
      <c r="A85" s="1" t="s">
        <v>2643</v>
      </c>
      <c r="B85" s="1" t="s">
        <v>2644</v>
      </c>
      <c r="C85" s="1" t="s">
        <v>2645</v>
      </c>
      <c r="D85" s="2">
        <v>37174</v>
      </c>
      <c r="E85" s="2">
        <v>42499</v>
      </c>
      <c r="F85" s="24" t="s">
        <v>36835</v>
      </c>
      <c r="G85" s="23">
        <v>1</v>
      </c>
      <c r="H85" s="5">
        <v>42499</v>
      </c>
      <c r="I85" s="1" t="s">
        <v>36836</v>
      </c>
      <c r="J85" s="1" t="s">
        <v>36831</v>
      </c>
      <c r="K85" s="1" t="s">
        <v>2646</v>
      </c>
      <c r="L85" s="21">
        <f>(P85-50)/P85*(Q85*M85)*G85</f>
        <v>806.41709999999989</v>
      </c>
      <c r="M85" s="1">
        <v>3.0000000000000001E-3</v>
      </c>
      <c r="N85" s="1" t="s">
        <v>1008</v>
      </c>
      <c r="O85" s="1" t="s">
        <v>36839</v>
      </c>
      <c r="P85" s="4">
        <v>65.3</v>
      </c>
      <c r="Q85" s="14">
        <v>1147255.7</v>
      </c>
      <c r="R85" s="1" t="s">
        <v>2633</v>
      </c>
      <c r="S85" s="1" t="s">
        <v>2647</v>
      </c>
      <c r="T85" s="1">
        <v>89701000</v>
      </c>
      <c r="U85" s="15" t="s">
        <v>1015</v>
      </c>
      <c r="V85" t="str">
        <f>VLOOKUP(T85,[1]ОКТМО!$B$6:$D$553,3,0)</f>
        <v>23 г.Саранск (городской округ)</v>
      </c>
      <c r="W85" s="20">
        <f t="shared" si="5"/>
        <v>17569</v>
      </c>
    </row>
    <row r="86" spans="1:23" hidden="1">
      <c r="A86" s="1" t="s">
        <v>5009</v>
      </c>
      <c r="B86" s="1" t="s">
        <v>5010</v>
      </c>
      <c r="C86" s="1" t="s">
        <v>5011</v>
      </c>
      <c r="D86" s="2">
        <v>36616</v>
      </c>
      <c r="E86" s="2">
        <v>42413</v>
      </c>
      <c r="F86" s="24" t="s">
        <v>36832</v>
      </c>
      <c r="G86" s="23">
        <v>0.5</v>
      </c>
      <c r="H86" s="5">
        <v>42413</v>
      </c>
      <c r="I86" s="1" t="s">
        <v>36833</v>
      </c>
      <c r="J86" s="1" t="s">
        <v>36831</v>
      </c>
      <c r="K86" s="1" t="s">
        <v>5012</v>
      </c>
      <c r="L86" s="21">
        <f>(P86-20)/P86*(Q86*M86)*G86</f>
        <v>342.12976000000003</v>
      </c>
      <c r="M86" s="7">
        <v>1E-3</v>
      </c>
      <c r="N86" s="1" t="s">
        <v>1006</v>
      </c>
      <c r="O86" s="1" t="s">
        <v>36831</v>
      </c>
      <c r="P86" s="4">
        <v>47.2</v>
      </c>
      <c r="Q86" s="14">
        <v>1187391.52</v>
      </c>
      <c r="R86" s="1" t="s">
        <v>6254</v>
      </c>
      <c r="S86" s="1" t="s">
        <v>5013</v>
      </c>
      <c r="T86" s="1">
        <v>89701000</v>
      </c>
      <c r="U86" t="s">
        <v>1016</v>
      </c>
      <c r="V86" t="str">
        <f>VLOOKUP(T86,[1]ОКТМО!$B$6:$D$553,3,0)</f>
        <v>23 г.Саранск (городской округ)</v>
      </c>
      <c r="W86" s="20">
        <f t="shared" si="5"/>
        <v>25156.6</v>
      </c>
    </row>
    <row r="87" spans="1:23" hidden="1">
      <c r="A87" s="1" t="s">
        <v>2648</v>
      </c>
      <c r="B87" s="1" t="s">
        <v>16123</v>
      </c>
      <c r="C87" s="1" t="s">
        <v>2649</v>
      </c>
      <c r="D87" s="2">
        <v>38271</v>
      </c>
      <c r="E87" s="2">
        <v>42886</v>
      </c>
      <c r="F87" s="24" t="s">
        <v>36832</v>
      </c>
      <c r="G87" s="23">
        <v>0.5</v>
      </c>
      <c r="H87" s="5">
        <v>42886</v>
      </c>
      <c r="I87" s="1" t="s">
        <v>36833</v>
      </c>
      <c r="J87" s="1" t="s">
        <v>36831</v>
      </c>
      <c r="K87" s="1" t="s">
        <v>2650</v>
      </c>
      <c r="L87" s="21"/>
      <c r="M87" s="1">
        <v>3.0000000000000001E-3</v>
      </c>
      <c r="N87" s="1" t="s">
        <v>1008</v>
      </c>
      <c r="O87" s="1" t="s">
        <v>36837</v>
      </c>
      <c r="P87" s="4">
        <v>34.9</v>
      </c>
      <c r="Q87" s="14">
        <v>596706.24</v>
      </c>
      <c r="R87" s="1" t="s">
        <v>6254</v>
      </c>
      <c r="S87" s="1" t="s">
        <v>2651</v>
      </c>
      <c r="T87" s="1">
        <v>89701000</v>
      </c>
      <c r="U87" s="15" t="s">
        <v>1015</v>
      </c>
      <c r="V87" t="str">
        <f>VLOOKUP(T87,[1]ОКТМО!$B$6:$D$553,3,0)</f>
        <v>23 г.Саранск (городской округ)</v>
      </c>
      <c r="W87" s="20">
        <f t="shared" si="5"/>
        <v>17097.600000000002</v>
      </c>
    </row>
    <row r="88" spans="1:23" hidden="1">
      <c r="A88" s="1" t="s">
        <v>2652</v>
      </c>
      <c r="B88" s="1" t="s">
        <v>2653</v>
      </c>
      <c r="C88" s="1" t="s">
        <v>2654</v>
      </c>
      <c r="D88" s="2">
        <v>33970</v>
      </c>
      <c r="E88" s="2">
        <v>42824</v>
      </c>
      <c r="F88" s="24" t="s">
        <v>36835</v>
      </c>
      <c r="G88" s="23">
        <v>1</v>
      </c>
      <c r="H88" s="5">
        <v>42824</v>
      </c>
      <c r="I88" s="1" t="s">
        <v>36836</v>
      </c>
      <c r="J88" s="2">
        <v>41088</v>
      </c>
      <c r="K88" s="1" t="s">
        <v>2655</v>
      </c>
      <c r="L88" s="21">
        <f>(P88-50)/P88*(Q88*M88)*G88</f>
        <v>1968.4843200000003</v>
      </c>
      <c r="M88" s="1">
        <v>3.0000000000000001E-3</v>
      </c>
      <c r="N88" s="1" t="s">
        <v>1008</v>
      </c>
      <c r="O88" s="1" t="s">
        <v>36839</v>
      </c>
      <c r="P88" s="4">
        <v>76.400000000000006</v>
      </c>
      <c r="Q88" s="14">
        <v>1898891.44</v>
      </c>
      <c r="R88" s="1" t="s">
        <v>6254</v>
      </c>
      <c r="S88" s="1" t="s">
        <v>2656</v>
      </c>
      <c r="T88" s="1">
        <v>89701000</v>
      </c>
      <c r="U88" s="15" t="s">
        <v>1015</v>
      </c>
      <c r="V88" t="str">
        <f>VLOOKUP(T88,[1]ОКТМО!$B$6:$D$553,3,0)</f>
        <v>23 г.Саранск (городской округ)</v>
      </c>
      <c r="W88" s="20">
        <f t="shared" si="5"/>
        <v>24854.6</v>
      </c>
    </row>
    <row r="89" spans="1:23" hidden="1">
      <c r="A89" s="1" t="s">
        <v>5014</v>
      </c>
      <c r="B89" s="1" t="s">
        <v>5015</v>
      </c>
      <c r="C89" s="1" t="s">
        <v>5016</v>
      </c>
      <c r="D89" s="2">
        <v>40544</v>
      </c>
      <c r="E89" s="2">
        <v>43659</v>
      </c>
      <c r="F89" s="24" t="s">
        <v>36835</v>
      </c>
      <c r="G89" s="23">
        <v>1</v>
      </c>
      <c r="H89" s="5">
        <v>43659</v>
      </c>
      <c r="I89" s="1" t="s">
        <v>36836</v>
      </c>
      <c r="J89" s="2">
        <v>41088</v>
      </c>
      <c r="K89" s="1" t="s">
        <v>5017</v>
      </c>
      <c r="L89" s="21">
        <f>(P89-20)/P89*(Q89*M89)*G89</f>
        <v>966.09014069808029</v>
      </c>
      <c r="M89" s="7">
        <v>1E-3</v>
      </c>
      <c r="N89" s="1" t="s">
        <v>1006</v>
      </c>
      <c r="O89" s="1" t="s">
        <v>36831</v>
      </c>
      <c r="P89" s="4">
        <v>57.3</v>
      </c>
      <c r="Q89" s="14">
        <v>1484100.94</v>
      </c>
      <c r="R89" s="1" t="s">
        <v>6254</v>
      </c>
      <c r="S89" s="1" t="s">
        <v>5018</v>
      </c>
      <c r="T89" s="1">
        <v>89701000</v>
      </c>
      <c r="U89" t="s">
        <v>1016</v>
      </c>
      <c r="V89" t="str">
        <f>VLOOKUP(T89,[1]ОКТМО!$B$6:$D$553,3,0)</f>
        <v>23 г.Саранск (городской округ)</v>
      </c>
      <c r="W89" s="20">
        <f t="shared" si="5"/>
        <v>25900.539965095988</v>
      </c>
    </row>
    <row r="90" spans="1:23" hidden="1">
      <c r="A90" s="1" t="s">
        <v>2657</v>
      </c>
      <c r="B90" s="1" t="s">
        <v>2658</v>
      </c>
      <c r="C90" s="1" t="s">
        <v>2659</v>
      </c>
      <c r="D90" s="2">
        <v>33970</v>
      </c>
      <c r="E90" s="2">
        <v>41089</v>
      </c>
      <c r="F90" s="24" t="s">
        <v>36835</v>
      </c>
      <c r="G90" s="23">
        <v>1</v>
      </c>
      <c r="H90" s="5">
        <v>41089</v>
      </c>
      <c r="I90" s="1" t="s">
        <v>36836</v>
      </c>
      <c r="J90" s="2">
        <v>41088</v>
      </c>
      <c r="K90" s="1" t="s">
        <v>2660</v>
      </c>
      <c r="L90" s="21">
        <f>(P90-50)/P90*(Q90*M90)*G90</f>
        <v>3024.5772142939718</v>
      </c>
      <c r="M90" s="1">
        <v>3.0000000000000001E-3</v>
      </c>
      <c r="N90" s="1" t="s">
        <v>1008</v>
      </c>
      <c r="O90" s="1" t="s">
        <v>36839</v>
      </c>
      <c r="P90" s="4">
        <v>121.1</v>
      </c>
      <c r="Q90" s="14">
        <v>1717188.47</v>
      </c>
      <c r="R90" s="1" t="s">
        <v>2633</v>
      </c>
      <c r="S90" s="1" t="s">
        <v>2661</v>
      </c>
      <c r="T90" s="1">
        <v>89701000</v>
      </c>
      <c r="U90" s="15" t="s">
        <v>1015</v>
      </c>
      <c r="V90" t="str">
        <f>VLOOKUP(T90,[1]ОКТМО!$B$6:$D$553,3,0)</f>
        <v>23 г.Саранск (городской округ)</v>
      </c>
      <c r="W90" s="20">
        <f t="shared" si="5"/>
        <v>14179.921304706855</v>
      </c>
    </row>
    <row r="91" spans="1:23" hidden="1">
      <c r="A91" s="1" t="s">
        <v>2662</v>
      </c>
      <c r="B91" s="1" t="s">
        <v>2663</v>
      </c>
      <c r="C91" s="1" t="s">
        <v>2664</v>
      </c>
      <c r="D91" s="2">
        <v>33970</v>
      </c>
      <c r="E91" s="2">
        <v>40936</v>
      </c>
      <c r="F91" s="24" t="s">
        <v>36835</v>
      </c>
      <c r="G91" s="23">
        <v>1</v>
      </c>
      <c r="H91" s="5">
        <v>40936</v>
      </c>
      <c r="I91" s="1" t="s">
        <v>36836</v>
      </c>
      <c r="J91" s="2">
        <v>41088</v>
      </c>
      <c r="K91" s="1" t="s">
        <v>2665</v>
      </c>
      <c r="L91" s="21">
        <f>(P91-50)/P91*(Q91*M91)*G91</f>
        <v>294.83113115241611</v>
      </c>
      <c r="M91" s="1">
        <v>3.0000000000000001E-3</v>
      </c>
      <c r="N91" s="1" t="s">
        <v>1008</v>
      </c>
      <c r="O91" s="1" t="s">
        <v>36839</v>
      </c>
      <c r="P91" s="4">
        <v>53.8</v>
      </c>
      <c r="Q91" s="14">
        <v>1391396.04</v>
      </c>
      <c r="R91" s="1" t="s">
        <v>6254</v>
      </c>
      <c r="S91" s="1" t="s">
        <v>2666</v>
      </c>
      <c r="T91" s="1">
        <v>89701000</v>
      </c>
      <c r="U91" s="15" t="s">
        <v>1015</v>
      </c>
      <c r="V91" t="str">
        <f>VLOOKUP(T91,[1]ОКТМО!$B$6:$D$553,3,0)</f>
        <v>23 г.Саранск (городской округ)</v>
      </c>
      <c r="W91" s="20">
        <f t="shared" si="5"/>
        <v>25862.379925650559</v>
      </c>
    </row>
    <row r="92" spans="1:23" hidden="1">
      <c r="A92" s="1" t="s">
        <v>2667</v>
      </c>
      <c r="B92" s="1" t="s">
        <v>2668</v>
      </c>
      <c r="C92" s="1" t="s">
        <v>2669</v>
      </c>
      <c r="D92" s="2">
        <v>33970</v>
      </c>
      <c r="E92" s="2">
        <v>41738</v>
      </c>
      <c r="F92" s="24" t="s">
        <v>9017</v>
      </c>
      <c r="G92" s="23">
        <v>0.19500000000000001</v>
      </c>
      <c r="H92" s="5">
        <v>41738</v>
      </c>
      <c r="I92" s="1" t="s">
        <v>36833</v>
      </c>
      <c r="J92" s="2">
        <v>41088</v>
      </c>
      <c r="K92" s="1" t="s">
        <v>2670</v>
      </c>
      <c r="L92" s="21">
        <f>(P92-50)/P92*(Q92*M92)*G92</f>
        <v>503.53231500000004</v>
      </c>
      <c r="M92" s="1">
        <v>3.0000000000000001E-3</v>
      </c>
      <c r="N92" s="1" t="s">
        <v>1008</v>
      </c>
      <c r="O92" s="1" t="s">
        <v>36837</v>
      </c>
      <c r="P92" s="3">
        <v>83</v>
      </c>
      <c r="Q92" s="14">
        <v>2164889</v>
      </c>
      <c r="R92" s="1" t="s">
        <v>6254</v>
      </c>
      <c r="S92" s="1" t="s">
        <v>2671</v>
      </c>
      <c r="T92" s="1">
        <v>89701000</v>
      </c>
      <c r="U92" s="15" t="s">
        <v>1015</v>
      </c>
      <c r="V92" t="str">
        <f>VLOOKUP(T92,[1]ОКТМО!$B$6:$D$553,3,0)</f>
        <v>23 г.Саранск (городской округ)</v>
      </c>
      <c r="W92" s="20">
        <f t="shared" si="5"/>
        <v>26083</v>
      </c>
    </row>
    <row r="93" spans="1:23" hidden="1">
      <c r="A93" s="1" t="s">
        <v>2672</v>
      </c>
      <c r="B93" s="1" t="s">
        <v>6437</v>
      </c>
      <c r="C93" s="1" t="s">
        <v>6438</v>
      </c>
      <c r="D93" s="2">
        <v>33970</v>
      </c>
      <c r="E93" s="2">
        <v>41151</v>
      </c>
      <c r="F93" s="24" t="s">
        <v>31667</v>
      </c>
      <c r="G93" s="23">
        <v>0.28000000000000003</v>
      </c>
      <c r="H93" s="5">
        <v>41151</v>
      </c>
      <c r="I93" s="1" t="s">
        <v>36833</v>
      </c>
      <c r="J93" s="2">
        <v>41088</v>
      </c>
      <c r="K93" s="1" t="s">
        <v>2673</v>
      </c>
      <c r="L93" s="21"/>
      <c r="M93" s="1">
        <v>3.0000000000000001E-3</v>
      </c>
      <c r="N93" s="1" t="s">
        <v>1008</v>
      </c>
      <c r="O93" s="1" t="s">
        <v>36837</v>
      </c>
      <c r="P93" s="4">
        <v>44.4</v>
      </c>
      <c r="Q93" s="14">
        <v>1223097.01</v>
      </c>
      <c r="R93" s="1" t="s">
        <v>6254</v>
      </c>
      <c r="S93" s="1" t="s">
        <v>2674</v>
      </c>
      <c r="T93" s="1">
        <v>89701000</v>
      </c>
      <c r="U93" s="15" t="s">
        <v>1015</v>
      </c>
      <c r="V93" t="str">
        <f>VLOOKUP(T93,[1]ОКТМО!$B$6:$D$553,3,0)</f>
        <v>23 г.Саранск (городской округ)</v>
      </c>
      <c r="W93" s="20">
        <f t="shared" si="5"/>
        <v>27547.229954954957</v>
      </c>
    </row>
    <row r="94" spans="1:23" hidden="1">
      <c r="A94" s="1" t="s">
        <v>2675</v>
      </c>
      <c r="B94" s="1" t="s">
        <v>6957</v>
      </c>
      <c r="C94" s="1" t="s">
        <v>6958</v>
      </c>
      <c r="D94" s="2">
        <v>39688</v>
      </c>
      <c r="E94" s="2">
        <v>41566</v>
      </c>
      <c r="F94" s="24" t="s">
        <v>36835</v>
      </c>
      <c r="G94" s="23">
        <v>1</v>
      </c>
      <c r="H94" s="5">
        <v>41566</v>
      </c>
      <c r="I94" s="1" t="s">
        <v>36836</v>
      </c>
      <c r="J94" s="2">
        <v>41088</v>
      </c>
      <c r="K94" s="1" t="s">
        <v>2676</v>
      </c>
      <c r="L94" s="21">
        <f>(P94-50)/P94*(Q94*M94)*G94</f>
        <v>20774.589961870908</v>
      </c>
      <c r="M94" s="1">
        <v>3.0000000000000001E-3</v>
      </c>
      <c r="N94" s="1" t="s">
        <v>1008</v>
      </c>
      <c r="O94" s="1" t="s">
        <v>36839</v>
      </c>
      <c r="P94" s="4">
        <v>320.7</v>
      </c>
      <c r="Q94" s="14">
        <v>8203929.3200000003</v>
      </c>
      <c r="R94" s="1" t="s">
        <v>6254</v>
      </c>
      <c r="S94" s="1" t="s">
        <v>2677</v>
      </c>
      <c r="T94" s="1">
        <v>89701000</v>
      </c>
      <c r="U94" s="15" t="s">
        <v>1015</v>
      </c>
      <c r="V94" t="str">
        <f>VLOOKUP(T94,[1]ОКТМО!$B$6:$D$553,3,0)</f>
        <v>23 г.Саранск (городской округ)</v>
      </c>
      <c r="W94" s="20">
        <f t="shared" si="5"/>
        <v>25581.319987527288</v>
      </c>
    </row>
    <row r="95" spans="1:23" hidden="1">
      <c r="A95" s="1" t="s">
        <v>2678</v>
      </c>
      <c r="B95" s="1" t="s">
        <v>2679</v>
      </c>
      <c r="C95" s="1" t="s">
        <v>2680</v>
      </c>
      <c r="D95" s="2">
        <v>33970</v>
      </c>
      <c r="E95" s="2">
        <v>42065</v>
      </c>
      <c r="F95" s="24" t="s">
        <v>36835</v>
      </c>
      <c r="G95" s="23">
        <v>1</v>
      </c>
      <c r="H95" s="5">
        <v>42065</v>
      </c>
      <c r="I95" s="1" t="s">
        <v>36836</v>
      </c>
      <c r="J95" s="1" t="s">
        <v>36831</v>
      </c>
      <c r="K95" s="1" t="s">
        <v>2681</v>
      </c>
      <c r="L95" s="21">
        <f>(P95-50)/P95*(Q95*M95)*G95</f>
        <v>2753.6719429161749</v>
      </c>
      <c r="M95" s="1">
        <v>3.0000000000000001E-3</v>
      </c>
      <c r="N95" s="1" t="s">
        <v>1008</v>
      </c>
      <c r="O95" s="1" t="s">
        <v>36839</v>
      </c>
      <c r="P95" s="4">
        <v>84.7</v>
      </c>
      <c r="Q95" s="14">
        <v>2240499.65</v>
      </c>
      <c r="R95" s="1" t="s">
        <v>6254</v>
      </c>
      <c r="S95" s="1" t="s">
        <v>2682</v>
      </c>
      <c r="T95" s="1">
        <v>89701000</v>
      </c>
      <c r="U95" s="15" t="s">
        <v>1015</v>
      </c>
      <c r="V95" t="str">
        <f>VLOOKUP(T95,[1]ОКТМО!$B$6:$D$553,3,0)</f>
        <v>23 г.Саранск (городской округ)</v>
      </c>
      <c r="W95" s="20">
        <f t="shared" si="5"/>
        <v>26452.180047225498</v>
      </c>
    </row>
    <row r="96" spans="1:23" hidden="1">
      <c r="A96" s="1" t="s">
        <v>2683</v>
      </c>
      <c r="B96" s="1" t="s">
        <v>2580</v>
      </c>
      <c r="C96" s="1" t="s">
        <v>2581</v>
      </c>
      <c r="D96" s="2">
        <v>33970</v>
      </c>
      <c r="E96" s="2">
        <v>43931</v>
      </c>
      <c r="F96" s="24" t="s">
        <v>36835</v>
      </c>
      <c r="G96" s="23">
        <v>1</v>
      </c>
      <c r="H96" s="5">
        <v>43931</v>
      </c>
      <c r="I96" s="1" t="s">
        <v>36836</v>
      </c>
      <c r="J96" s="1" t="s">
        <v>36831</v>
      </c>
      <c r="K96" s="1" t="s">
        <v>2684</v>
      </c>
      <c r="L96" s="21">
        <f>(P96-20)/P96*(Q96*M96)*G96</f>
        <v>877.85078853479854</v>
      </c>
      <c r="M96" s="7">
        <v>1E-3</v>
      </c>
      <c r="N96" s="1" t="s">
        <v>1006</v>
      </c>
      <c r="O96" s="1" t="s">
        <v>36831</v>
      </c>
      <c r="P96" s="4">
        <v>54.6</v>
      </c>
      <c r="Q96" s="14">
        <v>1385278.99</v>
      </c>
      <c r="R96" s="1" t="s">
        <v>6254</v>
      </c>
      <c r="S96" s="1" t="s">
        <v>2582</v>
      </c>
      <c r="T96" s="1">
        <v>89701000</v>
      </c>
      <c r="U96" t="s">
        <v>1016</v>
      </c>
      <c r="V96" t="str">
        <f>VLOOKUP(T96,[1]ОКТМО!$B$6:$D$553,3,0)</f>
        <v>23 г.Саранск (городской округ)</v>
      </c>
      <c r="W96" s="20">
        <f t="shared" si="5"/>
        <v>25371.410073260071</v>
      </c>
    </row>
    <row r="97" spans="1:23" hidden="1">
      <c r="A97" s="1" t="s">
        <v>5020</v>
      </c>
      <c r="B97" s="1" t="s">
        <v>3081</v>
      </c>
      <c r="C97" s="1" t="s">
        <v>3082</v>
      </c>
      <c r="D97" s="2">
        <v>39843</v>
      </c>
      <c r="E97" s="2">
        <v>42849</v>
      </c>
      <c r="F97" s="24" t="s">
        <v>36832</v>
      </c>
      <c r="G97" s="23">
        <v>0.5</v>
      </c>
      <c r="H97" s="5">
        <v>42849</v>
      </c>
      <c r="I97" s="1" t="s">
        <v>36853</v>
      </c>
      <c r="J97" s="2">
        <v>41088</v>
      </c>
      <c r="K97" s="1" t="s">
        <v>5021</v>
      </c>
      <c r="L97" s="21">
        <f>(P97-20)/P97*(Q97*M97)*G97</f>
        <v>606.09956</v>
      </c>
      <c r="M97" s="7">
        <v>1E-3</v>
      </c>
      <c r="N97" s="1" t="s">
        <v>1006</v>
      </c>
      <c r="O97" s="1" t="s">
        <v>36831</v>
      </c>
      <c r="P97" s="3">
        <v>64</v>
      </c>
      <c r="Q97" s="14">
        <v>1763198.72</v>
      </c>
      <c r="R97" s="1" t="s">
        <v>6254</v>
      </c>
      <c r="S97" s="1" t="s">
        <v>3080</v>
      </c>
      <c r="T97" s="1">
        <v>89701000</v>
      </c>
      <c r="U97" t="s">
        <v>1016</v>
      </c>
      <c r="V97" t="str">
        <f>VLOOKUP(T97,[1]ОКТМО!$B$6:$D$553,3,0)</f>
        <v>23 г.Саранск (городской округ)</v>
      </c>
      <c r="W97" s="20">
        <f t="shared" si="5"/>
        <v>27549.98</v>
      </c>
    </row>
    <row r="98" spans="1:23" hidden="1">
      <c r="A98" s="1" t="s">
        <v>2689</v>
      </c>
      <c r="B98" s="1" t="s">
        <v>6624</v>
      </c>
      <c r="C98" s="1" t="s">
        <v>6625</v>
      </c>
      <c r="D98" s="2">
        <v>36433</v>
      </c>
      <c r="E98" s="2">
        <v>43959</v>
      </c>
      <c r="F98" s="24" t="s">
        <v>36835</v>
      </c>
      <c r="G98" s="23">
        <v>1</v>
      </c>
      <c r="H98" s="5">
        <v>43959</v>
      </c>
      <c r="I98" s="1" t="s">
        <v>36836</v>
      </c>
      <c r="J98" s="2">
        <v>41626</v>
      </c>
      <c r="K98" s="1" t="s">
        <v>2690</v>
      </c>
      <c r="L98" s="21">
        <f>(P98-20)/P98*(Q98*M98)*G98</f>
        <v>397.6644</v>
      </c>
      <c r="M98" s="7">
        <v>1E-3</v>
      </c>
      <c r="N98" s="1" t="s">
        <v>1006</v>
      </c>
      <c r="O98" s="1" t="s">
        <v>36831</v>
      </c>
      <c r="P98" s="3">
        <v>32</v>
      </c>
      <c r="Q98" s="14">
        <v>1060438.3999999999</v>
      </c>
      <c r="R98" s="1" t="s">
        <v>6254</v>
      </c>
      <c r="S98" s="1" t="s">
        <v>2691</v>
      </c>
      <c r="T98" s="1">
        <v>89701000</v>
      </c>
      <c r="U98" t="s">
        <v>1016</v>
      </c>
      <c r="V98" t="str">
        <f>VLOOKUP(T98,[1]ОКТМО!$B$6:$D$553,3,0)</f>
        <v>23 г.Саранск (городской округ)</v>
      </c>
      <c r="W98" s="20">
        <f t="shared" si="5"/>
        <v>33138.699999999997</v>
      </c>
    </row>
    <row r="99" spans="1:23" hidden="1">
      <c r="A99" s="1" t="s">
        <v>3085</v>
      </c>
      <c r="B99" s="1" t="s">
        <v>3086</v>
      </c>
      <c r="C99" s="1" t="s">
        <v>3087</v>
      </c>
      <c r="D99" s="2">
        <v>36817</v>
      </c>
      <c r="E99" s="2">
        <v>43755</v>
      </c>
      <c r="F99" s="24" t="s">
        <v>36835</v>
      </c>
      <c r="G99" s="23">
        <v>1</v>
      </c>
      <c r="H99" s="5">
        <v>43755</v>
      </c>
      <c r="I99" s="1" t="s">
        <v>36836</v>
      </c>
      <c r="J99" s="2">
        <v>41088</v>
      </c>
      <c r="K99" s="1" t="s">
        <v>3088</v>
      </c>
      <c r="L99" s="21">
        <f>(P99-20)/P99*(Q99*M99)*G99</f>
        <v>670.21190999999999</v>
      </c>
      <c r="M99" s="7">
        <v>1E-3</v>
      </c>
      <c r="N99" s="1" t="s">
        <v>1006</v>
      </c>
      <c r="O99" s="1" t="s">
        <v>36831</v>
      </c>
      <c r="P99" s="4">
        <v>45.5</v>
      </c>
      <c r="Q99" s="14">
        <v>1195868.31</v>
      </c>
      <c r="R99" s="1" t="s">
        <v>6254</v>
      </c>
      <c r="S99" s="1" t="s">
        <v>3089</v>
      </c>
      <c r="T99" s="1">
        <v>89701000</v>
      </c>
      <c r="U99" t="s">
        <v>1016</v>
      </c>
      <c r="V99" t="str">
        <f>VLOOKUP(T99,[1]ОКТМО!$B$6:$D$553,3,0)</f>
        <v>23 г.Саранск (городской округ)</v>
      </c>
      <c r="W99" s="20">
        <f t="shared" si="5"/>
        <v>26282.82</v>
      </c>
    </row>
    <row r="100" spans="1:23" hidden="1">
      <c r="A100" s="1" t="s">
        <v>2697</v>
      </c>
      <c r="B100" s="1" t="s">
        <v>2698</v>
      </c>
      <c r="C100" s="1" t="s">
        <v>2699</v>
      </c>
      <c r="D100" s="2">
        <v>33604</v>
      </c>
      <c r="E100" s="2">
        <v>42761</v>
      </c>
      <c r="F100" s="24" t="s">
        <v>36835</v>
      </c>
      <c r="G100" s="23">
        <v>1</v>
      </c>
      <c r="H100" s="5">
        <v>42761</v>
      </c>
      <c r="I100" s="1" t="s">
        <v>36836</v>
      </c>
      <c r="J100" s="2">
        <v>41088</v>
      </c>
      <c r="K100" s="1" t="s">
        <v>2700</v>
      </c>
      <c r="L100" s="21">
        <f>(P100-20)/P100*(Q100*M100)*G100</f>
        <v>434.85955816513768</v>
      </c>
      <c r="M100" s="7">
        <v>1E-3</v>
      </c>
      <c r="N100" s="1" t="s">
        <v>1006</v>
      </c>
      <c r="O100" s="1" t="s">
        <v>36831</v>
      </c>
      <c r="P100" s="4">
        <v>32.700000000000003</v>
      </c>
      <c r="Q100" s="14">
        <v>1119677.76</v>
      </c>
      <c r="R100" s="1" t="s">
        <v>6254</v>
      </c>
      <c r="S100" s="1" t="s">
        <v>2701</v>
      </c>
      <c r="T100" s="1">
        <v>89701000</v>
      </c>
      <c r="U100" t="s">
        <v>1016</v>
      </c>
      <c r="V100" t="str">
        <f>VLOOKUP(T100,[1]ОКТМО!$B$6:$D$553,3,0)</f>
        <v>23 г.Саранск (городской округ)</v>
      </c>
      <c r="W100" s="20">
        <f t="shared" si="5"/>
        <v>34240.910091743113</v>
      </c>
    </row>
    <row r="101" spans="1:23" hidden="1">
      <c r="A101" s="1" t="s">
        <v>3090</v>
      </c>
      <c r="B101" s="1" t="s">
        <v>27204</v>
      </c>
      <c r="C101" s="1" t="s">
        <v>27205</v>
      </c>
      <c r="D101" s="2">
        <v>41798</v>
      </c>
      <c r="E101" s="2">
        <v>43883</v>
      </c>
      <c r="F101" s="24" t="s">
        <v>36835</v>
      </c>
      <c r="G101" s="23">
        <v>1</v>
      </c>
      <c r="H101" s="5">
        <v>43883</v>
      </c>
      <c r="I101" s="1" t="s">
        <v>36836</v>
      </c>
      <c r="J101" s="2">
        <v>41090</v>
      </c>
      <c r="K101" s="1" t="s">
        <v>3091</v>
      </c>
      <c r="L101" s="21">
        <f>(Q101*M101)*G101</f>
        <v>717.07452000000001</v>
      </c>
      <c r="M101" s="1">
        <v>3.0000000000000001E-3</v>
      </c>
      <c r="N101" s="1" t="s">
        <v>8283</v>
      </c>
      <c r="O101" s="1" t="s">
        <v>36831</v>
      </c>
      <c r="P101" s="4">
        <v>24.4</v>
      </c>
      <c r="Q101" s="14">
        <v>239024.84</v>
      </c>
      <c r="R101" s="1" t="s">
        <v>6254</v>
      </c>
      <c r="S101" s="1" t="s">
        <v>3092</v>
      </c>
      <c r="T101" s="1">
        <v>89701000</v>
      </c>
      <c r="U101" s="15" t="s">
        <v>1015</v>
      </c>
      <c r="V101" t="str">
        <f>VLOOKUP(T101,[1]ОКТМО!$B$6:$D$553,3,0)</f>
        <v>23 г.Саранск (городской округ)</v>
      </c>
      <c r="W101" s="20">
        <f t="shared" si="5"/>
        <v>9796.1</v>
      </c>
    </row>
    <row r="102" spans="1:23" hidden="1">
      <c r="A102" s="1" t="s">
        <v>3093</v>
      </c>
      <c r="B102" s="1" t="s">
        <v>3094</v>
      </c>
      <c r="C102" s="1" t="s">
        <v>3095</v>
      </c>
      <c r="D102" s="2">
        <v>39325</v>
      </c>
      <c r="E102" s="2">
        <v>41253</v>
      </c>
      <c r="F102" s="24" t="s">
        <v>36835</v>
      </c>
      <c r="G102" s="23">
        <v>1</v>
      </c>
      <c r="H102" s="5">
        <v>41253</v>
      </c>
      <c r="I102" s="1" t="s">
        <v>36836</v>
      </c>
      <c r="J102" s="1" t="s">
        <v>36831</v>
      </c>
      <c r="K102" s="1" t="s">
        <v>3096</v>
      </c>
      <c r="L102" s="21">
        <f t="shared" ref="L102:L113" si="6">(P102-20)/P102*(Q102*M102)*G102</f>
        <v>1198.5321599999997</v>
      </c>
      <c r="M102" s="7">
        <v>1E-3</v>
      </c>
      <c r="N102" s="1" t="s">
        <v>1006</v>
      </c>
      <c r="O102" s="1" t="s">
        <v>36831</v>
      </c>
      <c r="P102" s="4">
        <v>64.099999999999994</v>
      </c>
      <c r="Q102" s="14">
        <v>1742084.16</v>
      </c>
      <c r="R102" s="1" t="s">
        <v>6254</v>
      </c>
      <c r="S102" s="1" t="s">
        <v>3097</v>
      </c>
      <c r="T102" s="1">
        <v>89701000</v>
      </c>
      <c r="U102" t="s">
        <v>1016</v>
      </c>
      <c r="V102" t="str">
        <f>VLOOKUP(T102,[1]ОКТМО!$B$6:$D$553,3,0)</f>
        <v>23 г.Саранск (городской округ)</v>
      </c>
      <c r="W102" s="20">
        <f t="shared" si="5"/>
        <v>27177.600000000002</v>
      </c>
    </row>
    <row r="103" spans="1:23" hidden="1">
      <c r="A103" s="1" t="s">
        <v>2704</v>
      </c>
      <c r="B103" s="1" t="s">
        <v>2706</v>
      </c>
      <c r="C103" s="1" t="s">
        <v>2707</v>
      </c>
      <c r="D103" s="2">
        <v>41025</v>
      </c>
      <c r="E103" s="2">
        <v>41880</v>
      </c>
      <c r="F103" s="24" t="s">
        <v>36835</v>
      </c>
      <c r="G103" s="23">
        <v>1</v>
      </c>
      <c r="H103" s="5">
        <v>41880</v>
      </c>
      <c r="I103" s="1" t="s">
        <v>36836</v>
      </c>
      <c r="J103" s="2">
        <v>41088</v>
      </c>
      <c r="K103" s="1" t="s">
        <v>2705</v>
      </c>
      <c r="L103" s="21">
        <f t="shared" si="6"/>
        <v>1003.2586612170386</v>
      </c>
      <c r="M103" s="7">
        <v>1E-3</v>
      </c>
      <c r="N103" s="1" t="s">
        <v>1006</v>
      </c>
      <c r="O103" s="1" t="s">
        <v>36831</v>
      </c>
      <c r="P103" s="4">
        <v>49.3</v>
      </c>
      <c r="Q103" s="14">
        <v>1688076.86</v>
      </c>
      <c r="R103" s="1" t="s">
        <v>6254</v>
      </c>
      <c r="S103" s="1" t="s">
        <v>25926</v>
      </c>
      <c r="T103" s="1">
        <v>89701000</v>
      </c>
      <c r="U103" t="s">
        <v>1016</v>
      </c>
      <c r="V103" t="str">
        <f>VLOOKUP(T103,[1]ОКТМО!$B$6:$D$553,3,0)</f>
        <v>23 г.Саранск (городской округ)</v>
      </c>
      <c r="W103" s="20">
        <f t="shared" si="5"/>
        <v>34240.909939148078</v>
      </c>
    </row>
    <row r="104" spans="1:23" hidden="1">
      <c r="A104" s="1" t="s">
        <v>2704</v>
      </c>
      <c r="B104" s="1" t="s">
        <v>2708</v>
      </c>
      <c r="C104" s="1" t="s">
        <v>2709</v>
      </c>
      <c r="D104" s="2">
        <v>41880</v>
      </c>
      <c r="E104" s="2">
        <v>42464</v>
      </c>
      <c r="F104" s="24" t="s">
        <v>36835</v>
      </c>
      <c r="G104" s="23">
        <v>1</v>
      </c>
      <c r="H104" s="5">
        <v>42464</v>
      </c>
      <c r="I104" s="1" t="s">
        <v>36836</v>
      </c>
      <c r="J104" s="2">
        <v>41088</v>
      </c>
      <c r="K104" s="1" t="s">
        <v>2705</v>
      </c>
      <c r="L104" s="21">
        <f t="shared" si="6"/>
        <v>1003.2586612170386</v>
      </c>
      <c r="M104" s="7">
        <v>1E-3</v>
      </c>
      <c r="N104" s="1" t="s">
        <v>1006</v>
      </c>
      <c r="O104" s="1" t="s">
        <v>36831</v>
      </c>
      <c r="P104" s="4">
        <v>49.3</v>
      </c>
      <c r="Q104" s="14">
        <v>1688076.86</v>
      </c>
      <c r="R104" s="1" t="s">
        <v>6254</v>
      </c>
      <c r="S104" s="1" t="s">
        <v>25926</v>
      </c>
      <c r="T104" s="1">
        <v>89701000</v>
      </c>
      <c r="U104" t="s">
        <v>1016</v>
      </c>
      <c r="V104" t="str">
        <f>VLOOKUP(T104,[1]ОКТМО!$B$6:$D$553,3,0)</f>
        <v>23 г.Саранск (городской округ)</v>
      </c>
      <c r="W104" s="20">
        <f t="shared" si="5"/>
        <v>34240.909939148078</v>
      </c>
    </row>
    <row r="105" spans="1:23" hidden="1">
      <c r="A105" s="1" t="s">
        <v>2710</v>
      </c>
      <c r="B105" s="1" t="s">
        <v>2711</v>
      </c>
      <c r="C105" s="1" t="s">
        <v>2712</v>
      </c>
      <c r="D105" s="2">
        <v>33604</v>
      </c>
      <c r="E105" s="2">
        <v>43937</v>
      </c>
      <c r="F105" s="24" t="s">
        <v>36835</v>
      </c>
      <c r="G105" s="23">
        <v>1</v>
      </c>
      <c r="H105" s="5">
        <v>43937</v>
      </c>
      <c r="I105" s="1" t="s">
        <v>36836</v>
      </c>
      <c r="J105" s="1" t="s">
        <v>36831</v>
      </c>
      <c r="K105" s="1" t="s">
        <v>2713</v>
      </c>
      <c r="L105" s="21">
        <f t="shared" si="6"/>
        <v>1510.0241303120124</v>
      </c>
      <c r="M105" s="7">
        <v>1E-3</v>
      </c>
      <c r="N105" s="1" t="s">
        <v>1006</v>
      </c>
      <c r="O105" s="1" t="s">
        <v>36831</v>
      </c>
      <c r="P105" s="4">
        <v>64.099999999999994</v>
      </c>
      <c r="Q105" s="14">
        <v>2194842.33</v>
      </c>
      <c r="R105" s="1" t="s">
        <v>6254</v>
      </c>
      <c r="S105" s="1" t="s">
        <v>16395</v>
      </c>
      <c r="T105" s="1">
        <v>89701000</v>
      </c>
      <c r="U105" t="s">
        <v>1016</v>
      </c>
      <c r="V105" t="str">
        <f>VLOOKUP(T105,[1]ОКТМО!$B$6:$D$553,3,0)</f>
        <v>23 г.Саранск (городской округ)</v>
      </c>
      <c r="W105" s="20">
        <f t="shared" si="5"/>
        <v>34240.909984399383</v>
      </c>
    </row>
    <row r="106" spans="1:23" hidden="1">
      <c r="A106" s="1" t="s">
        <v>2714</v>
      </c>
      <c r="B106" s="1" t="s">
        <v>2715</v>
      </c>
      <c r="C106" s="1" t="s">
        <v>2716</v>
      </c>
      <c r="D106" s="2">
        <v>33970</v>
      </c>
      <c r="E106" s="2">
        <v>41867</v>
      </c>
      <c r="F106" s="24" t="s">
        <v>36835</v>
      </c>
      <c r="G106" s="23">
        <v>1</v>
      </c>
      <c r="H106" s="5">
        <v>41867</v>
      </c>
      <c r="I106" s="1" t="s">
        <v>36836</v>
      </c>
      <c r="J106" s="1" t="s">
        <v>36831</v>
      </c>
      <c r="K106" s="1" t="s">
        <v>2717</v>
      </c>
      <c r="L106" s="21">
        <f t="shared" si="6"/>
        <v>1506.6000400000003</v>
      </c>
      <c r="M106" s="7">
        <v>1E-3</v>
      </c>
      <c r="N106" s="1" t="s">
        <v>1006</v>
      </c>
      <c r="O106" s="1" t="s">
        <v>36831</v>
      </c>
      <c r="P106" s="3">
        <v>64</v>
      </c>
      <c r="Q106" s="14">
        <v>2191418.2400000002</v>
      </c>
      <c r="R106" s="1" t="s">
        <v>6254</v>
      </c>
      <c r="S106" s="1" t="s">
        <v>2718</v>
      </c>
      <c r="T106" s="1">
        <v>89701000</v>
      </c>
      <c r="U106" t="s">
        <v>1016</v>
      </c>
      <c r="V106" t="str">
        <f>VLOOKUP(T106,[1]ОКТМО!$B$6:$D$553,3,0)</f>
        <v>23 г.Саранск (городской округ)</v>
      </c>
      <c r="W106" s="20">
        <f t="shared" si="5"/>
        <v>34240.910000000003</v>
      </c>
    </row>
    <row r="107" spans="1:23" hidden="1">
      <c r="A107" s="1" t="s">
        <v>2719</v>
      </c>
      <c r="B107" s="1" t="s">
        <v>2720</v>
      </c>
      <c r="C107" s="1" t="s">
        <v>2721</v>
      </c>
      <c r="D107" s="2">
        <v>40294</v>
      </c>
      <c r="E107" s="2">
        <v>43982</v>
      </c>
      <c r="F107" s="24" t="s">
        <v>36835</v>
      </c>
      <c r="G107" s="23">
        <v>1</v>
      </c>
      <c r="H107" s="5">
        <v>43982</v>
      </c>
      <c r="I107" s="1" t="s">
        <v>36836</v>
      </c>
      <c r="J107" s="1" t="s">
        <v>36831</v>
      </c>
      <c r="K107" s="1" t="s">
        <v>2722</v>
      </c>
      <c r="L107" s="21">
        <f t="shared" si="6"/>
        <v>431.43546754601232</v>
      </c>
      <c r="M107" s="7">
        <v>1E-3</v>
      </c>
      <c r="N107" s="1" t="s">
        <v>1006</v>
      </c>
      <c r="O107" s="1" t="s">
        <v>36831</v>
      </c>
      <c r="P107" s="4">
        <v>32.6</v>
      </c>
      <c r="Q107" s="14">
        <v>1116253.67</v>
      </c>
      <c r="R107" s="1" t="s">
        <v>6254</v>
      </c>
      <c r="S107" s="1" t="s">
        <v>2723</v>
      </c>
      <c r="T107" s="1">
        <v>89701000</v>
      </c>
      <c r="U107" t="s">
        <v>1016</v>
      </c>
      <c r="V107" t="str">
        <f>VLOOKUP(T107,[1]ОКТМО!$B$6:$D$553,3,0)</f>
        <v>23 г.Саранск (городской округ)</v>
      </c>
      <c r="W107" s="20">
        <f t="shared" si="5"/>
        <v>34240.910122699381</v>
      </c>
    </row>
    <row r="108" spans="1:23" hidden="1">
      <c r="A108" s="1" t="s">
        <v>3102</v>
      </c>
      <c r="B108" s="1" t="s">
        <v>3105</v>
      </c>
      <c r="C108" s="1" t="s">
        <v>3106</v>
      </c>
      <c r="D108" s="2">
        <v>42471</v>
      </c>
      <c r="E108" s="2">
        <v>43949</v>
      </c>
      <c r="F108" s="24" t="s">
        <v>36835</v>
      </c>
      <c r="G108" s="23">
        <v>1</v>
      </c>
      <c r="H108" s="5">
        <v>43949</v>
      </c>
      <c r="I108" s="1" t="s">
        <v>36836</v>
      </c>
      <c r="J108" s="2">
        <v>41088</v>
      </c>
      <c r="K108" s="1" t="s">
        <v>3103</v>
      </c>
      <c r="L108" s="21">
        <f t="shared" si="6"/>
        <v>347.94520122324161</v>
      </c>
      <c r="M108" s="7">
        <v>1E-3</v>
      </c>
      <c r="N108" s="1" t="s">
        <v>1006</v>
      </c>
      <c r="O108" s="1" t="s">
        <v>36831</v>
      </c>
      <c r="P108" s="4">
        <v>32.700000000000003</v>
      </c>
      <c r="Q108" s="14">
        <v>895890.4</v>
      </c>
      <c r="R108" s="1" t="s">
        <v>6254</v>
      </c>
      <c r="S108" s="1" t="s">
        <v>3104</v>
      </c>
      <c r="T108" s="1">
        <v>89701000</v>
      </c>
      <c r="U108" t="s">
        <v>1016</v>
      </c>
      <c r="V108" t="str">
        <f>VLOOKUP(T108,[1]ОКТМО!$B$6:$D$553,3,0)</f>
        <v>23 г.Саранск (городской округ)</v>
      </c>
      <c r="W108" s="20">
        <f t="shared" si="5"/>
        <v>27397.25993883792</v>
      </c>
    </row>
    <row r="109" spans="1:23" hidden="1">
      <c r="A109" s="1" t="s">
        <v>3107</v>
      </c>
      <c r="B109" s="1" t="s">
        <v>3108</v>
      </c>
      <c r="C109" s="1" t="s">
        <v>3109</v>
      </c>
      <c r="D109" s="2">
        <v>36791</v>
      </c>
      <c r="E109" s="2">
        <v>43365</v>
      </c>
      <c r="F109" s="24" t="s">
        <v>36832</v>
      </c>
      <c r="G109" s="23">
        <v>0.5</v>
      </c>
      <c r="H109" s="5">
        <v>43365</v>
      </c>
      <c r="I109" s="1" t="s">
        <v>36833</v>
      </c>
      <c r="J109" s="2">
        <v>41088</v>
      </c>
      <c r="K109" s="1" t="s">
        <v>3110</v>
      </c>
      <c r="L109" s="21">
        <f t="shared" si="6"/>
        <v>346.92484915254238</v>
      </c>
      <c r="M109" s="7">
        <v>1E-3</v>
      </c>
      <c r="N109" s="1" t="s">
        <v>1006</v>
      </c>
      <c r="O109" s="1" t="s">
        <v>36831</v>
      </c>
      <c r="P109" s="4">
        <v>47.2</v>
      </c>
      <c r="Q109" s="14">
        <v>1204033.3</v>
      </c>
      <c r="R109" s="1" t="s">
        <v>6254</v>
      </c>
      <c r="S109" s="1" t="s">
        <v>3111</v>
      </c>
      <c r="T109" s="1">
        <v>89701000</v>
      </c>
      <c r="U109" t="s">
        <v>1016</v>
      </c>
      <c r="V109" t="str">
        <f>VLOOKUP(T109,[1]ОКТМО!$B$6:$D$553,3,0)</f>
        <v>23 г.Саранск (городской округ)</v>
      </c>
      <c r="W109" s="20">
        <f t="shared" si="5"/>
        <v>25509.180084745763</v>
      </c>
    </row>
    <row r="110" spans="1:23" hidden="1">
      <c r="A110" s="1" t="s">
        <v>2724</v>
      </c>
      <c r="B110" s="1" t="s">
        <v>2725</v>
      </c>
      <c r="C110" s="1" t="s">
        <v>2726</v>
      </c>
      <c r="D110" s="2">
        <v>33604</v>
      </c>
      <c r="E110" s="2">
        <v>43968</v>
      </c>
      <c r="F110" s="24" t="s">
        <v>36835</v>
      </c>
      <c r="G110" s="23">
        <v>1</v>
      </c>
      <c r="H110" s="5">
        <v>43968</v>
      </c>
      <c r="I110" s="1" t="s">
        <v>36836</v>
      </c>
      <c r="J110" s="1" t="s">
        <v>36831</v>
      </c>
      <c r="K110" s="1" t="s">
        <v>2727</v>
      </c>
      <c r="L110" s="21">
        <f t="shared" si="6"/>
        <v>1512.9823596879876</v>
      </c>
      <c r="M110" s="7">
        <v>1E-3</v>
      </c>
      <c r="N110" s="1" t="s">
        <v>1006</v>
      </c>
      <c r="O110" s="1" t="s">
        <v>36831</v>
      </c>
      <c r="P110" s="4">
        <v>64.099999999999994</v>
      </c>
      <c r="Q110" s="14">
        <v>2199142.16</v>
      </c>
      <c r="R110" s="1" t="s">
        <v>6254</v>
      </c>
      <c r="S110" s="1" t="s">
        <v>2728</v>
      </c>
      <c r="T110" s="1">
        <v>89701000</v>
      </c>
      <c r="U110" t="s">
        <v>1016</v>
      </c>
      <c r="V110" t="str">
        <f>VLOOKUP(T110,[1]ОКТМО!$B$6:$D$553,3,0)</f>
        <v>23 г.Саранск (городской округ)</v>
      </c>
      <c r="W110" s="20">
        <f t="shared" si="5"/>
        <v>34307.990015600626</v>
      </c>
    </row>
    <row r="111" spans="1:23" hidden="1">
      <c r="A111" s="1" t="s">
        <v>2729</v>
      </c>
      <c r="B111" s="1" t="s">
        <v>2730</v>
      </c>
      <c r="C111" s="1" t="s">
        <v>2731</v>
      </c>
      <c r="D111" s="2">
        <v>40358</v>
      </c>
      <c r="E111" s="2">
        <v>40916</v>
      </c>
      <c r="F111" s="24" t="s">
        <v>36835</v>
      </c>
      <c r="G111" s="23">
        <v>1</v>
      </c>
      <c r="H111" s="5">
        <v>40916</v>
      </c>
      <c r="I111" s="1" t="s">
        <v>36836</v>
      </c>
      <c r="J111" s="2">
        <v>41088</v>
      </c>
      <c r="K111" s="1" t="s">
        <v>2732</v>
      </c>
      <c r="L111" s="21">
        <f t="shared" si="6"/>
        <v>401.14641759036152</v>
      </c>
      <c r="M111" s="7">
        <v>1E-3</v>
      </c>
      <c r="N111" s="1" t="s">
        <v>1006</v>
      </c>
      <c r="O111" s="1" t="s">
        <v>36831</v>
      </c>
      <c r="P111" s="4">
        <v>33.200000000000003</v>
      </c>
      <c r="Q111" s="14">
        <v>1008944.02</v>
      </c>
      <c r="R111" s="1" t="s">
        <v>6254</v>
      </c>
      <c r="S111" s="1" t="s">
        <v>2733</v>
      </c>
      <c r="T111" s="1">
        <v>89701000</v>
      </c>
      <c r="U111" t="s">
        <v>1016</v>
      </c>
      <c r="V111" t="str">
        <f>VLOOKUP(T111,[1]ОКТМО!$B$6:$D$553,3,0)</f>
        <v>23 г.Саранск (городской округ)</v>
      </c>
      <c r="W111" s="20">
        <f t="shared" si="5"/>
        <v>30389.880120481925</v>
      </c>
    </row>
    <row r="112" spans="1:23" hidden="1">
      <c r="A112" s="1" t="s">
        <v>2735</v>
      </c>
      <c r="B112" s="1" t="s">
        <v>2736</v>
      </c>
      <c r="C112" s="1" t="s">
        <v>2737</v>
      </c>
      <c r="D112" s="2">
        <v>33604</v>
      </c>
      <c r="E112" s="2">
        <v>41253</v>
      </c>
      <c r="F112" s="24" t="s">
        <v>36835</v>
      </c>
      <c r="G112" s="23">
        <v>1</v>
      </c>
      <c r="H112" s="5">
        <v>41253</v>
      </c>
      <c r="I112" s="1" t="s">
        <v>36836</v>
      </c>
      <c r="J112" s="1" t="s">
        <v>36831</v>
      </c>
      <c r="K112" s="1" t="s">
        <v>2738</v>
      </c>
      <c r="L112" s="21">
        <f t="shared" si="6"/>
        <v>1506.6000400000003</v>
      </c>
      <c r="M112" s="7">
        <v>1E-3</v>
      </c>
      <c r="N112" s="1" t="s">
        <v>1006</v>
      </c>
      <c r="O112" s="1" t="s">
        <v>36831</v>
      </c>
      <c r="P112" s="3">
        <v>64</v>
      </c>
      <c r="Q112" s="14">
        <v>2191418.2400000002</v>
      </c>
      <c r="R112" s="1" t="s">
        <v>6254</v>
      </c>
      <c r="S112" s="1" t="s">
        <v>2739</v>
      </c>
      <c r="T112" s="1">
        <v>89701000</v>
      </c>
      <c r="U112" t="s">
        <v>1016</v>
      </c>
      <c r="V112" t="str">
        <f>VLOOKUP(T112,[1]ОКТМО!$B$6:$D$553,3,0)</f>
        <v>23 г.Саранск (городской округ)</v>
      </c>
      <c r="W112" s="20">
        <f t="shared" si="5"/>
        <v>34240.910000000003</v>
      </c>
    </row>
    <row r="113" spans="1:23" hidden="1">
      <c r="A113" s="1" t="s">
        <v>3112</v>
      </c>
      <c r="B113" s="1" t="s">
        <v>3113</v>
      </c>
      <c r="C113" s="1" t="s">
        <v>3114</v>
      </c>
      <c r="D113" s="2">
        <v>38650</v>
      </c>
      <c r="E113" s="2">
        <v>41373</v>
      </c>
      <c r="F113" s="24" t="s">
        <v>36835</v>
      </c>
      <c r="G113" s="23">
        <v>1</v>
      </c>
      <c r="H113" s="5">
        <v>41373</v>
      </c>
      <c r="I113" s="1" t="s">
        <v>36836</v>
      </c>
      <c r="J113" s="2">
        <v>41088</v>
      </c>
      <c r="K113" s="1" t="s">
        <v>3115</v>
      </c>
      <c r="L113" s="21">
        <f t="shared" si="6"/>
        <v>358.02087244648322</v>
      </c>
      <c r="M113" s="7">
        <v>1E-3</v>
      </c>
      <c r="N113" s="1" t="s">
        <v>1006</v>
      </c>
      <c r="O113" s="1" t="s">
        <v>36831</v>
      </c>
      <c r="P113" s="4">
        <v>32.700000000000003</v>
      </c>
      <c r="Q113" s="14">
        <v>921833.27</v>
      </c>
      <c r="R113" s="1" t="s">
        <v>6254</v>
      </c>
      <c r="S113" s="1" t="s">
        <v>3116</v>
      </c>
      <c r="T113" s="1">
        <v>89701000</v>
      </c>
      <c r="U113" t="s">
        <v>1016</v>
      </c>
      <c r="V113" t="str">
        <f>VLOOKUP(T113,[1]ОКТМО!$B$6:$D$553,3,0)</f>
        <v>23 г.Саранск (городской округ)</v>
      </c>
      <c r="W113" s="20">
        <f t="shared" si="5"/>
        <v>28190.619877675839</v>
      </c>
    </row>
    <row r="114" spans="1:23" hidden="1">
      <c r="A114" s="1" t="s">
        <v>36831</v>
      </c>
      <c r="B114" s="1" t="s">
        <v>2742</v>
      </c>
      <c r="C114" s="1" t="s">
        <v>2743</v>
      </c>
      <c r="D114" s="2">
        <v>40196</v>
      </c>
      <c r="E114" s="2">
        <v>41081</v>
      </c>
      <c r="F114" s="24" t="s">
        <v>36939</v>
      </c>
      <c r="G114" s="23">
        <v>0.14285714285714285</v>
      </c>
      <c r="H114" s="5">
        <v>41081</v>
      </c>
      <c r="I114" s="1" t="s">
        <v>36833</v>
      </c>
      <c r="J114" s="1" t="s">
        <v>36831</v>
      </c>
      <c r="K114" s="1" t="s">
        <v>2744</v>
      </c>
      <c r="L114" s="21"/>
      <c r="M114" s="1">
        <v>3.0000000000000001E-3</v>
      </c>
      <c r="N114" s="1" t="s">
        <v>1008</v>
      </c>
      <c r="O114" s="1" t="s">
        <v>36839</v>
      </c>
      <c r="P114" s="4">
        <v>68.599999999999994</v>
      </c>
      <c r="Q114" s="14" t="s">
        <v>36831</v>
      </c>
      <c r="R114" s="1" t="s">
        <v>6254</v>
      </c>
      <c r="S114" s="1" t="s">
        <v>8243</v>
      </c>
      <c r="T114" s="1">
        <v>89701000</v>
      </c>
      <c r="U114" s="15" t="s">
        <v>1046</v>
      </c>
      <c r="V114" t="str">
        <f>VLOOKUP(T114,[1]ОКТМО!$B$6:$D$553,3,0)</f>
        <v>23 г.Саранск (городской округ)</v>
      </c>
      <c r="W114" s="20"/>
    </row>
    <row r="115" spans="1:23" hidden="1">
      <c r="A115" s="1" t="s">
        <v>3119</v>
      </c>
      <c r="B115" s="1" t="s">
        <v>3123</v>
      </c>
      <c r="C115" s="1" t="s">
        <v>3124</v>
      </c>
      <c r="D115" s="2">
        <v>41120</v>
      </c>
      <c r="E115" s="2">
        <v>43715</v>
      </c>
      <c r="F115" s="24" t="s">
        <v>36835</v>
      </c>
      <c r="G115" s="23">
        <v>1</v>
      </c>
      <c r="H115" s="5">
        <v>43715</v>
      </c>
      <c r="I115" s="1" t="s">
        <v>36836</v>
      </c>
      <c r="J115" s="1" t="s">
        <v>36831</v>
      </c>
      <c r="K115" s="1" t="s">
        <v>3120</v>
      </c>
      <c r="L115" s="21"/>
      <c r="M115" s="7">
        <v>1E-3</v>
      </c>
      <c r="N115" s="1" t="s">
        <v>1009</v>
      </c>
      <c r="O115" s="1" t="s">
        <v>3121</v>
      </c>
      <c r="P115" s="4">
        <v>6.2</v>
      </c>
      <c r="Q115" s="14">
        <v>165531.94</v>
      </c>
      <c r="R115" s="1" t="s">
        <v>6254</v>
      </c>
      <c r="S115" s="1" t="s">
        <v>3122</v>
      </c>
      <c r="T115" s="1">
        <v>89701000</v>
      </c>
      <c r="U115" t="s">
        <v>1016</v>
      </c>
      <c r="V115" t="str">
        <f>VLOOKUP(T115,[1]ОКТМО!$B$6:$D$553,3,0)</f>
        <v>23 г.Саранск (городской округ)</v>
      </c>
      <c r="W115" s="20">
        <f t="shared" si="5"/>
        <v>26698.7</v>
      </c>
    </row>
    <row r="116" spans="1:23" hidden="1">
      <c r="A116" s="1" t="s">
        <v>2747</v>
      </c>
      <c r="B116" s="1" t="s">
        <v>2748</v>
      </c>
      <c r="C116" s="1" t="s">
        <v>2749</v>
      </c>
      <c r="D116" s="2">
        <v>33970</v>
      </c>
      <c r="E116" s="2">
        <v>41604</v>
      </c>
      <c r="F116" s="24" t="s">
        <v>36832</v>
      </c>
      <c r="G116" s="23">
        <v>0.5</v>
      </c>
      <c r="H116" s="5">
        <v>41604</v>
      </c>
      <c r="I116" s="1" t="s">
        <v>36833</v>
      </c>
      <c r="J116" s="1" t="s">
        <v>36831</v>
      </c>
      <c r="K116" s="1" t="s">
        <v>2750</v>
      </c>
      <c r="L116" s="21">
        <f>(P116-50)/P116*(Q116*M116)*G116</f>
        <v>1489.4532465974444</v>
      </c>
      <c r="M116" s="1">
        <v>3.0000000000000001E-3</v>
      </c>
      <c r="N116" s="1" t="s">
        <v>1008</v>
      </c>
      <c r="O116" s="1" t="s">
        <v>36850</v>
      </c>
      <c r="P116" s="4">
        <v>93.9</v>
      </c>
      <c r="Q116" s="14">
        <v>2123912.83</v>
      </c>
      <c r="R116" s="1" t="s">
        <v>6254</v>
      </c>
      <c r="S116" s="1" t="s">
        <v>2751</v>
      </c>
      <c r="T116" s="1">
        <v>89701000</v>
      </c>
      <c r="U116" s="15" t="s">
        <v>1015</v>
      </c>
      <c r="V116" t="str">
        <f>VLOOKUP(T116,[1]ОКТМО!$B$6:$D$553,3,0)</f>
        <v>23 г.Саранск (городской округ)</v>
      </c>
      <c r="W116" s="20">
        <f t="shared" si="5"/>
        <v>22618.879978700745</v>
      </c>
    </row>
    <row r="117" spans="1:23" hidden="1">
      <c r="A117" s="1" t="s">
        <v>2752</v>
      </c>
      <c r="B117" s="1" t="s">
        <v>2754</v>
      </c>
      <c r="C117" s="1" t="s">
        <v>2755</v>
      </c>
      <c r="D117" s="2">
        <v>41659</v>
      </c>
      <c r="E117" s="2">
        <v>41781</v>
      </c>
      <c r="F117" s="24" t="s">
        <v>36848</v>
      </c>
      <c r="G117" s="23">
        <v>0.2</v>
      </c>
      <c r="H117" s="5">
        <v>41781</v>
      </c>
      <c r="I117" s="1" t="s">
        <v>36833</v>
      </c>
      <c r="J117" s="2">
        <v>41088</v>
      </c>
      <c r="K117" s="1" t="s">
        <v>2753</v>
      </c>
      <c r="L117" s="21">
        <f>(P117-50)/P117*(Q117*M117)*G117</f>
        <v>552.29894871382646</v>
      </c>
      <c r="M117" s="1">
        <v>3.0000000000000001E-3</v>
      </c>
      <c r="N117" s="1" t="s">
        <v>1008</v>
      </c>
      <c r="O117" s="1" t="s">
        <v>36839</v>
      </c>
      <c r="P117" s="4">
        <v>93.3</v>
      </c>
      <c r="Q117" s="14">
        <v>1983429.25</v>
      </c>
      <c r="R117" s="1" t="s">
        <v>6254</v>
      </c>
      <c r="S117" s="1" t="s">
        <v>29504</v>
      </c>
      <c r="T117" s="1">
        <v>89701000</v>
      </c>
      <c r="U117" s="15" t="s">
        <v>1015</v>
      </c>
      <c r="V117" t="str">
        <f>VLOOKUP(T117,[1]ОКТМО!$B$6:$D$553,3,0)</f>
        <v>23 г.Саранск (городской округ)</v>
      </c>
      <c r="W117" s="20">
        <f t="shared" si="5"/>
        <v>21258.620042872455</v>
      </c>
    </row>
    <row r="118" spans="1:23" hidden="1">
      <c r="A118" s="1" t="s">
        <v>3125</v>
      </c>
      <c r="B118" s="1" t="s">
        <v>3126</v>
      </c>
      <c r="C118" s="1" t="s">
        <v>3127</v>
      </c>
      <c r="D118" s="2">
        <v>37179</v>
      </c>
      <c r="E118" s="2">
        <v>41075</v>
      </c>
      <c r="F118" s="24" t="s">
        <v>36835</v>
      </c>
      <c r="G118" s="23">
        <v>1</v>
      </c>
      <c r="H118" s="5">
        <v>41075</v>
      </c>
      <c r="I118" s="1" t="s">
        <v>36836</v>
      </c>
      <c r="J118" s="2">
        <v>41088</v>
      </c>
      <c r="K118" s="1" t="s">
        <v>3128</v>
      </c>
      <c r="L118" s="21">
        <f>(P118-20)/P118*(Q118*M118)*G118</f>
        <v>375.74275120481934</v>
      </c>
      <c r="M118" s="7">
        <v>1E-3</v>
      </c>
      <c r="N118" s="1" t="s">
        <v>1006</v>
      </c>
      <c r="O118" s="1" t="s">
        <v>36831</v>
      </c>
      <c r="P118" s="4">
        <v>33.200000000000003</v>
      </c>
      <c r="Q118" s="14">
        <v>945049.95</v>
      </c>
      <c r="R118" s="1" t="s">
        <v>6254</v>
      </c>
      <c r="S118" s="1" t="s">
        <v>3129</v>
      </c>
      <c r="T118" s="1">
        <v>89701000</v>
      </c>
      <c r="U118" t="s">
        <v>1016</v>
      </c>
      <c r="V118" t="str">
        <f>VLOOKUP(T118,[1]ОКТМО!$B$6:$D$553,3,0)</f>
        <v>23 г.Саранск (городской округ)</v>
      </c>
      <c r="W118" s="20">
        <f t="shared" si="5"/>
        <v>28465.359939759033</v>
      </c>
    </row>
    <row r="119" spans="1:23" hidden="1">
      <c r="A119" s="1" t="s">
        <v>3125</v>
      </c>
      <c r="B119" s="1" t="s">
        <v>8379</v>
      </c>
      <c r="C119" s="1" t="s">
        <v>8380</v>
      </c>
      <c r="D119" s="2">
        <v>41337</v>
      </c>
      <c r="E119" s="2">
        <v>43935</v>
      </c>
      <c r="F119" s="24" t="s">
        <v>36835</v>
      </c>
      <c r="G119" s="23">
        <v>1</v>
      </c>
      <c r="H119" s="5">
        <v>43935</v>
      </c>
      <c r="I119" s="1" t="s">
        <v>36836</v>
      </c>
      <c r="J119" s="2">
        <v>41088</v>
      </c>
      <c r="K119" s="1" t="s">
        <v>3128</v>
      </c>
      <c r="L119" s="21">
        <f>(P119-20)/P119*(Q119*M119)*G119</f>
        <v>375.74275120481934</v>
      </c>
      <c r="M119" s="7">
        <v>1E-3</v>
      </c>
      <c r="N119" s="1" t="s">
        <v>1006</v>
      </c>
      <c r="O119" s="1" t="s">
        <v>36831</v>
      </c>
      <c r="P119" s="4">
        <v>33.200000000000003</v>
      </c>
      <c r="Q119" s="14">
        <v>945049.95</v>
      </c>
      <c r="R119" s="1" t="s">
        <v>6254</v>
      </c>
      <c r="S119" s="1" t="s">
        <v>3129</v>
      </c>
      <c r="T119" s="1">
        <v>89701000</v>
      </c>
      <c r="U119" t="s">
        <v>1016</v>
      </c>
      <c r="V119" t="str">
        <f>VLOOKUP(T119,[1]ОКТМО!$B$6:$D$553,3,0)</f>
        <v>23 г.Саранск (городской округ)</v>
      </c>
      <c r="W119" s="20">
        <f t="shared" si="5"/>
        <v>28465.359939759033</v>
      </c>
    </row>
    <row r="120" spans="1:23" hidden="1">
      <c r="A120" s="1" t="s">
        <v>3130</v>
      </c>
      <c r="B120" s="1" t="s">
        <v>3131</v>
      </c>
      <c r="C120" s="1" t="s">
        <v>3132</v>
      </c>
      <c r="D120" s="2">
        <v>37180</v>
      </c>
      <c r="E120" s="2">
        <v>43932</v>
      </c>
      <c r="F120" s="24" t="s">
        <v>36835</v>
      </c>
      <c r="G120" s="23">
        <v>1</v>
      </c>
      <c r="H120" s="5">
        <v>43932</v>
      </c>
      <c r="I120" s="1" t="s">
        <v>36836</v>
      </c>
      <c r="J120" s="1" t="s">
        <v>36831</v>
      </c>
      <c r="K120" s="1" t="s">
        <v>3133</v>
      </c>
      <c r="L120" s="21">
        <f>(P120-20)/P120*(Q120*M120)*G120</f>
        <v>355.48732060060053</v>
      </c>
      <c r="M120" s="7">
        <v>1E-3</v>
      </c>
      <c r="N120" s="1" t="s">
        <v>1006</v>
      </c>
      <c r="O120" s="1" t="s">
        <v>36831</v>
      </c>
      <c r="P120" s="4">
        <v>33.299999999999997</v>
      </c>
      <c r="Q120" s="14">
        <v>890054.72</v>
      </c>
      <c r="R120" s="1" t="s">
        <v>6254</v>
      </c>
      <c r="S120" s="1" t="s">
        <v>3134</v>
      </c>
      <c r="T120" s="1">
        <v>89701000</v>
      </c>
      <c r="U120" t="s">
        <v>1016</v>
      </c>
      <c r="V120" t="str">
        <f>VLOOKUP(T120,[1]ОКТМО!$B$6:$D$553,3,0)</f>
        <v>23 г.Саранск (городской округ)</v>
      </c>
      <c r="W120" s="20">
        <f t="shared" si="5"/>
        <v>26728.369969969972</v>
      </c>
    </row>
    <row r="121" spans="1:23" hidden="1">
      <c r="A121" s="1" t="s">
        <v>3139</v>
      </c>
      <c r="B121" s="1" t="s">
        <v>3140</v>
      </c>
      <c r="C121" s="1" t="s">
        <v>3141</v>
      </c>
      <c r="D121" s="2">
        <v>37197</v>
      </c>
      <c r="E121" s="2">
        <v>41624</v>
      </c>
      <c r="F121" s="24" t="s">
        <v>36832</v>
      </c>
      <c r="G121" s="23">
        <v>0.5</v>
      </c>
      <c r="H121" s="5">
        <v>41624</v>
      </c>
      <c r="I121" s="1" t="s">
        <v>36833</v>
      </c>
      <c r="J121" s="1" t="s">
        <v>36831</v>
      </c>
      <c r="K121" s="1" t="s">
        <v>3142</v>
      </c>
      <c r="L121" s="21">
        <f>(P121-20)/P121*(Q121*M121)*G121</f>
        <v>593.79734563593001</v>
      </c>
      <c r="M121" s="7">
        <v>1E-3</v>
      </c>
      <c r="N121" s="1" t="s">
        <v>1006</v>
      </c>
      <c r="O121" s="1" t="s">
        <v>36831</v>
      </c>
      <c r="P121" s="4">
        <v>62.9</v>
      </c>
      <c r="Q121" s="14">
        <v>1741251.89</v>
      </c>
      <c r="R121" s="1" t="s">
        <v>6254</v>
      </c>
      <c r="S121" s="1" t="s">
        <v>3143</v>
      </c>
      <c r="T121" s="1">
        <v>89701000</v>
      </c>
      <c r="U121" t="s">
        <v>1016</v>
      </c>
      <c r="V121" t="str">
        <f>VLOOKUP(T121,[1]ОКТМО!$B$6:$D$553,3,0)</f>
        <v>23 г.Саранск (городской округ)</v>
      </c>
      <c r="W121" s="20">
        <f t="shared" si="5"/>
        <v>27682.859936406996</v>
      </c>
    </row>
    <row r="122" spans="1:23" hidden="1">
      <c r="A122" s="1" t="s">
        <v>2761</v>
      </c>
      <c r="B122" s="1" t="s">
        <v>2762</v>
      </c>
      <c r="C122" s="1" t="s">
        <v>2763</v>
      </c>
      <c r="D122" s="2">
        <v>37994</v>
      </c>
      <c r="E122" s="2">
        <v>42469</v>
      </c>
      <c r="F122" s="24" t="s">
        <v>36835</v>
      </c>
      <c r="G122" s="23">
        <v>1</v>
      </c>
      <c r="H122" s="5">
        <v>42469</v>
      </c>
      <c r="I122" s="1" t="s">
        <v>36836</v>
      </c>
      <c r="J122" s="2">
        <v>41088</v>
      </c>
      <c r="K122" s="1" t="s">
        <v>2764</v>
      </c>
      <c r="L122" s="21">
        <f>(P122-50)/P122*(Q122*M122)*G122</f>
        <v>683.55585610169499</v>
      </c>
      <c r="M122" s="1">
        <v>3.0000000000000001E-3</v>
      </c>
      <c r="N122" s="1" t="s">
        <v>1008</v>
      </c>
      <c r="O122" s="1" t="s">
        <v>36839</v>
      </c>
      <c r="P122" s="3">
        <v>59</v>
      </c>
      <c r="Q122" s="14">
        <v>1493696.13</v>
      </c>
      <c r="R122" s="1" t="s">
        <v>6254</v>
      </c>
      <c r="S122" s="1" t="s">
        <v>2765</v>
      </c>
      <c r="T122" s="1">
        <v>89701000</v>
      </c>
      <c r="U122" s="15" t="s">
        <v>1015</v>
      </c>
      <c r="V122" t="str">
        <f>VLOOKUP(T122,[1]ОКТМО!$B$6:$D$553,3,0)</f>
        <v>23 г.Саранск (городской округ)</v>
      </c>
      <c r="W122" s="20">
        <f t="shared" si="5"/>
        <v>25316.883559322032</v>
      </c>
    </row>
    <row r="123" spans="1:23" hidden="1">
      <c r="A123" s="1" t="s">
        <v>3144</v>
      </c>
      <c r="B123" s="1" t="s">
        <v>29398</v>
      </c>
      <c r="C123" s="1" t="s">
        <v>29399</v>
      </c>
      <c r="D123" s="2">
        <v>37228</v>
      </c>
      <c r="E123" s="2">
        <v>43967</v>
      </c>
      <c r="F123" s="24" t="s">
        <v>36835</v>
      </c>
      <c r="G123" s="23">
        <v>1</v>
      </c>
      <c r="H123" s="5">
        <v>43967</v>
      </c>
      <c r="I123" s="1" t="s">
        <v>36836</v>
      </c>
      <c r="J123" s="1" t="s">
        <v>36831</v>
      </c>
      <c r="K123" s="1" t="s">
        <v>3145</v>
      </c>
      <c r="L123" s="21">
        <f>(P123-20)/P123*(Q123*M123)*G123</f>
        <v>1154.7245409360373</v>
      </c>
      <c r="M123" s="7">
        <v>1E-3</v>
      </c>
      <c r="N123" s="1" t="s">
        <v>1006</v>
      </c>
      <c r="O123" s="1" t="s">
        <v>36831</v>
      </c>
      <c r="P123" s="4">
        <v>64.099999999999994</v>
      </c>
      <c r="Q123" s="14">
        <v>1678409.14</v>
      </c>
      <c r="R123" s="1" t="s">
        <v>6254</v>
      </c>
      <c r="S123" s="1" t="s">
        <v>3146</v>
      </c>
      <c r="T123" s="1">
        <v>89701000</v>
      </c>
      <c r="U123" t="s">
        <v>1016</v>
      </c>
      <c r="V123" t="str">
        <f>VLOOKUP(T123,[1]ОКТМО!$B$6:$D$553,3,0)</f>
        <v>23 г.Саранск (городской округ)</v>
      </c>
      <c r="W123" s="20">
        <f t="shared" si="5"/>
        <v>26184.22995319813</v>
      </c>
    </row>
    <row r="124" spans="1:23" hidden="1">
      <c r="A124" s="1" t="s">
        <v>2766</v>
      </c>
      <c r="B124" s="1" t="s">
        <v>2756</v>
      </c>
      <c r="C124" s="1" t="s">
        <v>2757</v>
      </c>
      <c r="D124" s="2">
        <v>37622</v>
      </c>
      <c r="E124" s="2">
        <v>43717</v>
      </c>
      <c r="F124" s="24" t="s">
        <v>36835</v>
      </c>
      <c r="G124" s="23">
        <v>1</v>
      </c>
      <c r="H124" s="5">
        <v>43717</v>
      </c>
      <c r="I124" s="1" t="s">
        <v>36836</v>
      </c>
      <c r="J124" s="1" t="s">
        <v>36831</v>
      </c>
      <c r="K124" s="1" t="s">
        <v>2767</v>
      </c>
      <c r="L124" s="21">
        <f>(P124-50)/P124*(Q124*M124)*G124</f>
        <v>1640.4344999999998</v>
      </c>
      <c r="M124" s="1">
        <v>3.0000000000000001E-3</v>
      </c>
      <c r="N124" s="1" t="s">
        <v>1008</v>
      </c>
      <c r="O124" s="1" t="s">
        <v>36839</v>
      </c>
      <c r="P124" s="3">
        <v>75</v>
      </c>
      <c r="Q124" s="14">
        <v>1640434.5</v>
      </c>
      <c r="R124" s="1" t="s">
        <v>6254</v>
      </c>
      <c r="S124" s="1" t="s">
        <v>2758</v>
      </c>
      <c r="T124" s="1">
        <v>89701000</v>
      </c>
      <c r="U124" s="15" t="s">
        <v>1015</v>
      </c>
      <c r="V124" t="str">
        <f>VLOOKUP(T124,[1]ОКТМО!$B$6:$D$553,3,0)</f>
        <v>23 г.Саранск (городской округ)</v>
      </c>
      <c r="W124" s="20">
        <f t="shared" si="5"/>
        <v>21872.46</v>
      </c>
    </row>
    <row r="125" spans="1:23" hidden="1">
      <c r="A125" s="1" t="s">
        <v>3147</v>
      </c>
      <c r="B125" s="1" t="s">
        <v>3148</v>
      </c>
      <c r="C125" s="1" t="s">
        <v>3149</v>
      </c>
      <c r="D125" s="2">
        <v>37229</v>
      </c>
      <c r="E125" s="2">
        <v>40984</v>
      </c>
      <c r="F125" s="24" t="s">
        <v>36832</v>
      </c>
      <c r="G125" s="23">
        <v>0.5</v>
      </c>
      <c r="H125" s="5">
        <v>40984</v>
      </c>
      <c r="I125" s="1" t="s">
        <v>36853</v>
      </c>
      <c r="J125" s="1" t="s">
        <v>36831</v>
      </c>
      <c r="K125" s="1" t="s">
        <v>3150</v>
      </c>
      <c r="L125" s="21">
        <f>(P125-20)/P125*(Q125*M125)*G125</f>
        <v>143.88240564935066</v>
      </c>
      <c r="M125" s="7">
        <v>1E-3</v>
      </c>
      <c r="N125" s="1" t="s">
        <v>1006</v>
      </c>
      <c r="O125" s="1" t="s">
        <v>36831</v>
      </c>
      <c r="P125" s="4">
        <v>30.8</v>
      </c>
      <c r="Q125" s="14">
        <v>820662.61</v>
      </c>
      <c r="R125" s="1" t="s">
        <v>6254</v>
      </c>
      <c r="S125" s="1" t="s">
        <v>3151</v>
      </c>
      <c r="T125" s="1">
        <v>89701000</v>
      </c>
      <c r="U125" t="s">
        <v>1016</v>
      </c>
      <c r="V125" t="str">
        <f>VLOOKUP(T125,[1]ОКТМО!$B$6:$D$553,3,0)</f>
        <v>23 г.Саранск (городской округ)</v>
      </c>
      <c r="W125" s="20">
        <f t="shared" si="5"/>
        <v>26644.889935064934</v>
      </c>
    </row>
    <row r="126" spans="1:23" hidden="1">
      <c r="A126" s="1" t="s">
        <v>3147</v>
      </c>
      <c r="B126" s="1" t="s">
        <v>3152</v>
      </c>
      <c r="C126" s="1" t="s">
        <v>3153</v>
      </c>
      <c r="D126" s="2">
        <v>37229</v>
      </c>
      <c r="E126" s="2">
        <v>43729</v>
      </c>
      <c r="F126" s="24" t="s">
        <v>36832</v>
      </c>
      <c r="G126" s="23">
        <v>0.5</v>
      </c>
      <c r="H126" s="5">
        <v>43729</v>
      </c>
      <c r="I126" s="1" t="s">
        <v>36853</v>
      </c>
      <c r="J126" s="1" t="s">
        <v>36831</v>
      </c>
      <c r="K126" s="1" t="s">
        <v>3150</v>
      </c>
      <c r="L126" s="21">
        <f>(P126-20)/P126*(Q126*M126)*G126</f>
        <v>143.88240564935066</v>
      </c>
      <c r="M126" s="7">
        <v>1E-3</v>
      </c>
      <c r="N126" s="1" t="s">
        <v>1006</v>
      </c>
      <c r="O126" s="1" t="s">
        <v>36831</v>
      </c>
      <c r="P126" s="4">
        <v>30.8</v>
      </c>
      <c r="Q126" s="14">
        <v>820662.61</v>
      </c>
      <c r="R126" s="1" t="s">
        <v>6254</v>
      </c>
      <c r="S126" s="1" t="s">
        <v>3151</v>
      </c>
      <c r="T126" s="1">
        <v>89701000</v>
      </c>
      <c r="U126" t="s">
        <v>1016</v>
      </c>
      <c r="V126" t="str">
        <f>VLOOKUP(T126,[1]ОКТМО!$B$6:$D$553,3,0)</f>
        <v>23 г.Саранск (городской округ)</v>
      </c>
      <c r="W126" s="20">
        <f t="shared" si="5"/>
        <v>26644.889935064934</v>
      </c>
    </row>
    <row r="127" spans="1:23" hidden="1">
      <c r="A127" s="1" t="s">
        <v>36831</v>
      </c>
      <c r="B127" s="1" t="s">
        <v>2772</v>
      </c>
      <c r="C127" s="1" t="s">
        <v>2773</v>
      </c>
      <c r="D127" s="2">
        <v>36870</v>
      </c>
      <c r="E127" s="2">
        <v>40921</v>
      </c>
      <c r="F127" s="24" t="s">
        <v>30469</v>
      </c>
      <c r="G127" s="23">
        <v>0.65</v>
      </c>
      <c r="H127" s="5">
        <v>40921</v>
      </c>
      <c r="I127" s="1" t="s">
        <v>36833</v>
      </c>
      <c r="J127" s="1" t="s">
        <v>36831</v>
      </c>
      <c r="K127" s="1" t="s">
        <v>2770</v>
      </c>
      <c r="L127" s="21">
        <f>(P127-50)/P127*(Q127*M127)*G127</f>
        <v>2648.9666548104087</v>
      </c>
      <c r="M127" s="1">
        <v>3.0000000000000001E-3</v>
      </c>
      <c r="N127" s="1" t="s">
        <v>1008</v>
      </c>
      <c r="O127" s="1" t="s">
        <v>36839</v>
      </c>
      <c r="P127" s="4">
        <v>107.6</v>
      </c>
      <c r="Q127" s="14">
        <v>2537649.6800000002</v>
      </c>
      <c r="R127" s="1" t="s">
        <v>6254</v>
      </c>
      <c r="S127" s="1" t="s">
        <v>2771</v>
      </c>
      <c r="T127" s="1">
        <v>89701000</v>
      </c>
      <c r="U127" s="15" t="s">
        <v>1015</v>
      </c>
      <c r="V127" t="str">
        <f>VLOOKUP(T127,[1]ОКТМО!$B$6:$D$553,3,0)</f>
        <v>23 г.Саранск (городской округ)</v>
      </c>
      <c r="W127" s="20">
        <f t="shared" si="5"/>
        <v>23584.104832713758</v>
      </c>
    </row>
    <row r="128" spans="1:23" hidden="1">
      <c r="A128" s="1" t="s">
        <v>36831</v>
      </c>
      <c r="B128" s="1" t="s">
        <v>2768</v>
      </c>
      <c r="C128" s="1" t="s">
        <v>2769</v>
      </c>
      <c r="D128" s="2">
        <v>33970</v>
      </c>
      <c r="E128" s="2">
        <v>42616</v>
      </c>
      <c r="F128" s="24" t="s">
        <v>37641</v>
      </c>
      <c r="G128" s="23">
        <v>0.35</v>
      </c>
      <c r="H128" s="5">
        <v>42616</v>
      </c>
      <c r="I128" s="1" t="s">
        <v>36833</v>
      </c>
      <c r="J128" s="1" t="s">
        <v>36831</v>
      </c>
      <c r="K128" s="1" t="s">
        <v>2770</v>
      </c>
      <c r="L128" s="21">
        <f>(P128-50)/P128*(Q128*M128)*G128</f>
        <v>1426.3666602825276</v>
      </c>
      <c r="M128" s="1">
        <v>3.0000000000000001E-3</v>
      </c>
      <c r="N128" s="1" t="s">
        <v>1008</v>
      </c>
      <c r="O128" s="1" t="s">
        <v>36839</v>
      </c>
      <c r="P128" s="4">
        <v>107.6</v>
      </c>
      <c r="Q128" s="14">
        <v>2537649.6800000002</v>
      </c>
      <c r="R128" s="1" t="s">
        <v>6254</v>
      </c>
      <c r="S128" s="1" t="s">
        <v>2771</v>
      </c>
      <c r="T128" s="1">
        <v>89701000</v>
      </c>
      <c r="U128" s="15" t="s">
        <v>1015</v>
      </c>
      <c r="V128" t="str">
        <f>VLOOKUP(T128,[1]ОКТМО!$B$6:$D$553,3,0)</f>
        <v>23 г.Саранск (городской округ)</v>
      </c>
      <c r="W128" s="20">
        <f t="shared" si="5"/>
        <v>23584.104832713758</v>
      </c>
    </row>
    <row r="129" spans="1:23" hidden="1">
      <c r="A129" s="1" t="s">
        <v>3154</v>
      </c>
      <c r="B129" s="1" t="s">
        <v>3155</v>
      </c>
      <c r="C129" s="1" t="s">
        <v>3156</v>
      </c>
      <c r="D129" s="2">
        <v>37278</v>
      </c>
      <c r="E129" s="2">
        <v>43862</v>
      </c>
      <c r="F129" s="24" t="s">
        <v>36832</v>
      </c>
      <c r="G129" s="23">
        <v>0.5</v>
      </c>
      <c r="H129" s="5">
        <v>43862</v>
      </c>
      <c r="I129" s="1" t="s">
        <v>36853</v>
      </c>
      <c r="J129" s="2">
        <v>41088</v>
      </c>
      <c r="K129" s="1" t="s">
        <v>3157</v>
      </c>
      <c r="L129" s="21">
        <f>(P129-20)/P129*(Q129*M129)*G129</f>
        <v>588.05431546801867</v>
      </c>
      <c r="M129" s="7">
        <v>1E-3</v>
      </c>
      <c r="N129" s="1" t="s">
        <v>1006</v>
      </c>
      <c r="O129" s="1" t="s">
        <v>36831</v>
      </c>
      <c r="P129" s="4">
        <v>64.099999999999994</v>
      </c>
      <c r="Q129" s="14">
        <v>1709491.23</v>
      </c>
      <c r="R129" s="1" t="s">
        <v>6254</v>
      </c>
      <c r="S129" s="1" t="s">
        <v>3158</v>
      </c>
      <c r="T129" s="1">
        <v>89701000</v>
      </c>
      <c r="U129" t="s">
        <v>1016</v>
      </c>
      <c r="V129" t="str">
        <f>VLOOKUP(T129,[1]ОКТМО!$B$6:$D$553,3,0)</f>
        <v>23 г.Саранск (городской округ)</v>
      </c>
      <c r="W129" s="20">
        <f t="shared" si="5"/>
        <v>26669.129953198131</v>
      </c>
    </row>
    <row r="130" spans="1:23" hidden="1">
      <c r="A130" s="1" t="s">
        <v>3154</v>
      </c>
      <c r="B130" s="1" t="s">
        <v>3159</v>
      </c>
      <c r="C130" s="1" t="s">
        <v>3160</v>
      </c>
      <c r="D130" s="2">
        <v>37278</v>
      </c>
      <c r="E130" s="2">
        <v>43868</v>
      </c>
      <c r="F130" s="24" t="s">
        <v>36832</v>
      </c>
      <c r="G130" s="23">
        <v>0.5</v>
      </c>
      <c r="H130" s="5">
        <v>43868</v>
      </c>
      <c r="I130" s="1" t="s">
        <v>36853</v>
      </c>
      <c r="J130" s="2">
        <v>41088</v>
      </c>
      <c r="K130" s="1" t="s">
        <v>3157</v>
      </c>
      <c r="L130" s="21">
        <f>(P130-20)/P130*(Q130*M130)*G130</f>
        <v>588.05431546801867</v>
      </c>
      <c r="M130" s="7">
        <v>1E-3</v>
      </c>
      <c r="N130" s="1" t="s">
        <v>1006</v>
      </c>
      <c r="O130" s="1" t="s">
        <v>36831</v>
      </c>
      <c r="P130" s="4">
        <v>64.099999999999994</v>
      </c>
      <c r="Q130" s="14">
        <v>1709491.23</v>
      </c>
      <c r="R130" s="1" t="s">
        <v>6254</v>
      </c>
      <c r="S130" s="1" t="s">
        <v>3158</v>
      </c>
      <c r="T130" s="1">
        <v>89701000</v>
      </c>
      <c r="U130" t="s">
        <v>1016</v>
      </c>
      <c r="V130" t="str">
        <f>VLOOKUP(T130,[1]ОКТМО!$B$6:$D$553,3,0)</f>
        <v>23 г.Саранск (городской округ)</v>
      </c>
      <c r="W130" s="20">
        <f t="shared" si="5"/>
        <v>26669.129953198131</v>
      </c>
    </row>
    <row r="131" spans="1:23" hidden="1">
      <c r="A131" s="1" t="s">
        <v>3161</v>
      </c>
      <c r="B131" s="1" t="s">
        <v>3162</v>
      </c>
      <c r="C131" s="1" t="s">
        <v>3163</v>
      </c>
      <c r="D131" s="2">
        <v>36594</v>
      </c>
      <c r="E131" s="2">
        <v>42131</v>
      </c>
      <c r="F131" s="24" t="s">
        <v>36835</v>
      </c>
      <c r="G131" s="23">
        <v>1</v>
      </c>
      <c r="H131" s="5">
        <v>42131</v>
      </c>
      <c r="I131" s="1" t="s">
        <v>36836</v>
      </c>
      <c r="J131" s="2">
        <v>41088</v>
      </c>
      <c r="K131" s="1" t="s">
        <v>3164</v>
      </c>
      <c r="L131" s="21">
        <f>(P131-20)/P131*(Q131*M131)*G131</f>
        <v>534.75162000000012</v>
      </c>
      <c r="M131" s="7">
        <v>1E-3</v>
      </c>
      <c r="N131" s="1" t="s">
        <v>1006</v>
      </c>
      <c r="O131" s="1" t="s">
        <v>36831</v>
      </c>
      <c r="P131" s="4">
        <v>39.5</v>
      </c>
      <c r="Q131" s="14">
        <v>1083214.82</v>
      </c>
      <c r="R131" s="1" t="s">
        <v>6254</v>
      </c>
      <c r="S131" s="1" t="s">
        <v>3165</v>
      </c>
      <c r="T131" s="1">
        <v>89701000</v>
      </c>
      <c r="U131" t="s">
        <v>1016</v>
      </c>
      <c r="V131" t="str">
        <f>VLOOKUP(T131,[1]ОКТМО!$B$6:$D$553,3,0)</f>
        <v>23 г.Саранск (городской округ)</v>
      </c>
      <c r="W131" s="20">
        <f t="shared" ref="W131:W194" si="7">Q131/P131</f>
        <v>27423.16</v>
      </c>
    </row>
    <row r="132" spans="1:23" hidden="1">
      <c r="A132" s="1" t="s">
        <v>2774</v>
      </c>
      <c r="B132" s="1" t="s">
        <v>2775</v>
      </c>
      <c r="C132" s="1" t="s">
        <v>2776</v>
      </c>
      <c r="D132" s="2">
        <v>33970</v>
      </c>
      <c r="E132" s="2">
        <v>41193</v>
      </c>
      <c r="F132" s="24" t="s">
        <v>29228</v>
      </c>
      <c r="G132" s="23">
        <v>0.24</v>
      </c>
      <c r="H132" s="5">
        <v>41193</v>
      </c>
      <c r="I132" s="1" t="s">
        <v>36833</v>
      </c>
      <c r="J132" s="2">
        <v>41614</v>
      </c>
      <c r="K132" s="1" t="s">
        <v>2777</v>
      </c>
      <c r="L132" s="21">
        <f>(P132-50)/P132*(Q132*M132)*G132</f>
        <v>1227.1129632</v>
      </c>
      <c r="M132" s="1">
        <v>3.0000000000000001E-3</v>
      </c>
      <c r="N132" s="1" t="s">
        <v>1008</v>
      </c>
      <c r="O132" s="1" t="s">
        <v>36839</v>
      </c>
      <c r="P132" s="4">
        <v>129.6</v>
      </c>
      <c r="Q132" s="14">
        <v>2774878.56</v>
      </c>
      <c r="R132" s="1" t="s">
        <v>6254</v>
      </c>
      <c r="S132" s="1" t="s">
        <v>2778</v>
      </c>
      <c r="T132" s="1">
        <v>89701000</v>
      </c>
      <c r="U132" s="15" t="s">
        <v>1015</v>
      </c>
      <c r="V132" t="str">
        <f>VLOOKUP(T132,[1]ОКТМО!$B$6:$D$553,3,0)</f>
        <v>23 г.Саранск (городской округ)</v>
      </c>
      <c r="W132" s="20">
        <f t="shared" si="7"/>
        <v>21411.100000000002</v>
      </c>
    </row>
    <row r="133" spans="1:23" hidden="1">
      <c r="A133" s="1" t="s">
        <v>2779</v>
      </c>
      <c r="B133" s="1" t="s">
        <v>2780</v>
      </c>
      <c r="C133" s="1" t="s">
        <v>2781</v>
      </c>
      <c r="D133" s="2">
        <v>36859</v>
      </c>
      <c r="E133" s="2">
        <v>43897</v>
      </c>
      <c r="F133" s="24" t="s">
        <v>36835</v>
      </c>
      <c r="G133" s="23">
        <v>1</v>
      </c>
      <c r="H133" s="5">
        <v>43897</v>
      </c>
      <c r="I133" s="1" t="s">
        <v>36836</v>
      </c>
      <c r="J133" s="1" t="s">
        <v>36831</v>
      </c>
      <c r="K133" s="1" t="s">
        <v>2782</v>
      </c>
      <c r="L133" s="21">
        <f>(P133-50)/P133*(Q133*M133)*G133</f>
        <v>185.99292</v>
      </c>
      <c r="M133" s="1">
        <v>3.0000000000000001E-3</v>
      </c>
      <c r="N133" s="1" t="s">
        <v>1008</v>
      </c>
      <c r="O133" s="1" t="s">
        <v>36839</v>
      </c>
      <c r="P133" s="3">
        <v>53</v>
      </c>
      <c r="Q133" s="14">
        <v>1095291.6399999999</v>
      </c>
      <c r="R133" s="1" t="s">
        <v>6254</v>
      </c>
      <c r="S133" s="1" t="s">
        <v>2783</v>
      </c>
      <c r="T133" s="1">
        <v>89701000</v>
      </c>
      <c r="U133" s="15" t="s">
        <v>1015</v>
      </c>
      <c r="V133" t="str">
        <f>VLOOKUP(T133,[1]ОКТМО!$B$6:$D$553,3,0)</f>
        <v>23 г.Саранск (городской округ)</v>
      </c>
      <c r="W133" s="20">
        <f t="shared" si="7"/>
        <v>20665.879999999997</v>
      </c>
    </row>
    <row r="134" spans="1:23" hidden="1">
      <c r="A134" s="1" t="s">
        <v>3167</v>
      </c>
      <c r="B134" s="1" t="s">
        <v>3168</v>
      </c>
      <c r="C134" s="1" t="s">
        <v>3169</v>
      </c>
      <c r="D134" s="2">
        <v>37307</v>
      </c>
      <c r="E134" s="2">
        <v>42105</v>
      </c>
      <c r="F134" s="24" t="s">
        <v>36835</v>
      </c>
      <c r="G134" s="23">
        <v>1</v>
      </c>
      <c r="H134" s="5">
        <v>42105</v>
      </c>
      <c r="I134" s="1" t="s">
        <v>36836</v>
      </c>
      <c r="J134" s="1" t="s">
        <v>36831</v>
      </c>
      <c r="K134" s="1" t="s">
        <v>3170</v>
      </c>
      <c r="L134" s="21">
        <f>(P134-10)/P134*(Q134*M134)*G134</f>
        <v>220.29365000000004</v>
      </c>
      <c r="M134" s="7">
        <v>1E-3</v>
      </c>
      <c r="N134" s="1" t="s">
        <v>1009</v>
      </c>
      <c r="O134" s="1" t="s">
        <v>36831</v>
      </c>
      <c r="P134" s="4">
        <v>18.5</v>
      </c>
      <c r="Q134" s="14">
        <v>479462.65</v>
      </c>
      <c r="R134" s="1" t="s">
        <v>6254</v>
      </c>
      <c r="S134" s="1" t="s">
        <v>3171</v>
      </c>
      <c r="T134" s="1">
        <v>89701000</v>
      </c>
      <c r="U134" t="s">
        <v>1016</v>
      </c>
      <c r="V134" t="str">
        <f>VLOOKUP(T134,[1]ОКТМО!$B$6:$D$553,3,0)</f>
        <v>23 г.Саранск (городской округ)</v>
      </c>
      <c r="W134" s="20">
        <f t="shared" si="7"/>
        <v>25916.9</v>
      </c>
    </row>
    <row r="135" spans="1:23" hidden="1">
      <c r="A135" s="1" t="s">
        <v>3172</v>
      </c>
      <c r="B135" s="1" t="s">
        <v>3173</v>
      </c>
      <c r="C135" s="1" t="s">
        <v>3174</v>
      </c>
      <c r="D135" s="2">
        <v>37307</v>
      </c>
      <c r="E135" s="2">
        <v>40974</v>
      </c>
      <c r="F135" s="24" t="s">
        <v>36832</v>
      </c>
      <c r="G135" s="23">
        <v>0.5</v>
      </c>
      <c r="H135" s="5">
        <v>40974</v>
      </c>
      <c r="I135" s="1" t="s">
        <v>36853</v>
      </c>
      <c r="J135" s="2">
        <v>41088</v>
      </c>
      <c r="K135" s="1" t="s">
        <v>3175</v>
      </c>
      <c r="L135" s="21">
        <f t="shared" ref="L135:L151" si="8">(P135-20)/P135*(Q135*M135)*G135</f>
        <v>293.66799000000003</v>
      </c>
      <c r="M135" s="7">
        <v>1E-3</v>
      </c>
      <c r="N135" s="1" t="s">
        <v>1006</v>
      </c>
      <c r="O135" s="1" t="s">
        <v>36831</v>
      </c>
      <c r="P135" s="3">
        <v>42</v>
      </c>
      <c r="Q135" s="14">
        <v>1121277.78</v>
      </c>
      <c r="R135" s="1" t="s">
        <v>6254</v>
      </c>
      <c r="S135" s="1" t="s">
        <v>3176</v>
      </c>
      <c r="T135" s="1">
        <v>89701000</v>
      </c>
      <c r="U135" t="s">
        <v>1016</v>
      </c>
      <c r="V135" t="str">
        <f>VLOOKUP(T135,[1]ОКТМО!$B$6:$D$553,3,0)</f>
        <v>23 г.Саранск (городской округ)</v>
      </c>
      <c r="W135" s="20">
        <f t="shared" si="7"/>
        <v>26697.09</v>
      </c>
    </row>
    <row r="136" spans="1:23" hidden="1">
      <c r="A136" s="1" t="s">
        <v>2784</v>
      </c>
      <c r="B136" s="1" t="s">
        <v>3198</v>
      </c>
      <c r="C136" s="1" t="s">
        <v>3199</v>
      </c>
      <c r="D136" s="2">
        <v>39805</v>
      </c>
      <c r="E136" s="2">
        <v>43015</v>
      </c>
      <c r="F136" s="24" t="s">
        <v>36835</v>
      </c>
      <c r="G136" s="23">
        <v>1</v>
      </c>
      <c r="H136" s="5">
        <v>43015</v>
      </c>
      <c r="I136" s="1" t="s">
        <v>36836</v>
      </c>
      <c r="J136" s="2">
        <v>41088</v>
      </c>
      <c r="K136" s="1" t="s">
        <v>2785</v>
      </c>
      <c r="L136" s="21">
        <f t="shared" si="8"/>
        <v>763.4466000000001</v>
      </c>
      <c r="M136" s="7">
        <v>1E-3</v>
      </c>
      <c r="N136" s="1" t="s">
        <v>1006</v>
      </c>
      <c r="O136" s="1" t="s">
        <v>36831</v>
      </c>
      <c r="P136" s="4">
        <v>46.6</v>
      </c>
      <c r="Q136" s="14">
        <v>1337466.6000000001</v>
      </c>
      <c r="R136" s="1" t="s">
        <v>6254</v>
      </c>
      <c r="S136" s="1" t="s">
        <v>2786</v>
      </c>
      <c r="T136" s="1">
        <v>89701000</v>
      </c>
      <c r="U136" t="s">
        <v>1016</v>
      </c>
      <c r="V136" t="str">
        <f>VLOOKUP(T136,[1]ОКТМО!$B$6:$D$553,3,0)</f>
        <v>23 г.Саранск (городской округ)</v>
      </c>
      <c r="W136" s="20">
        <f t="shared" si="7"/>
        <v>28701</v>
      </c>
    </row>
    <row r="137" spans="1:23" hidden="1">
      <c r="A137" s="1" t="s">
        <v>2784</v>
      </c>
      <c r="B137" s="1" t="s">
        <v>2787</v>
      </c>
      <c r="C137" s="1" t="s">
        <v>2788</v>
      </c>
      <c r="D137" s="2">
        <v>43015</v>
      </c>
      <c r="E137" s="1" t="s">
        <v>36831</v>
      </c>
      <c r="F137" s="24" t="s">
        <v>36835</v>
      </c>
      <c r="G137" s="23">
        <v>1</v>
      </c>
      <c r="H137" s="5">
        <v>43968</v>
      </c>
      <c r="I137" s="1" t="s">
        <v>36836</v>
      </c>
      <c r="J137" s="2">
        <v>41088</v>
      </c>
      <c r="K137" s="1" t="s">
        <v>2785</v>
      </c>
      <c r="L137" s="21">
        <f t="shared" si="8"/>
        <v>763.4466000000001</v>
      </c>
      <c r="M137" s="7">
        <v>1E-3</v>
      </c>
      <c r="N137" s="1" t="s">
        <v>1006</v>
      </c>
      <c r="O137" s="1" t="s">
        <v>36831</v>
      </c>
      <c r="P137" s="4">
        <v>46.6</v>
      </c>
      <c r="Q137" s="14">
        <v>1337466.6000000001</v>
      </c>
      <c r="R137" s="1" t="s">
        <v>6254</v>
      </c>
      <c r="S137" s="1" t="s">
        <v>2786</v>
      </c>
      <c r="T137" s="1">
        <v>89701000</v>
      </c>
      <c r="U137" t="s">
        <v>1016</v>
      </c>
      <c r="V137" t="str">
        <f>VLOOKUP(T137,[1]ОКТМО!$B$6:$D$553,3,0)</f>
        <v>23 г.Саранск (городской округ)</v>
      </c>
      <c r="W137" s="20">
        <f t="shared" si="7"/>
        <v>28701</v>
      </c>
    </row>
    <row r="138" spans="1:23" hidden="1">
      <c r="A138" s="1" t="s">
        <v>3177</v>
      </c>
      <c r="B138" s="1" t="s">
        <v>3178</v>
      </c>
      <c r="C138" s="1" t="s">
        <v>3179</v>
      </c>
      <c r="D138" s="2">
        <v>37302</v>
      </c>
      <c r="E138" s="2">
        <v>43241</v>
      </c>
      <c r="F138" s="24" t="s">
        <v>36832</v>
      </c>
      <c r="G138" s="23">
        <v>0.5</v>
      </c>
      <c r="H138" s="5">
        <v>43241</v>
      </c>
      <c r="I138" s="1" t="s">
        <v>36853</v>
      </c>
      <c r="J138" s="2">
        <v>41619</v>
      </c>
      <c r="K138" s="1" t="s">
        <v>3180</v>
      </c>
      <c r="L138" s="21">
        <f t="shared" si="8"/>
        <v>398.15183999999999</v>
      </c>
      <c r="M138" s="7">
        <v>1E-3</v>
      </c>
      <c r="N138" s="1" t="s">
        <v>1006</v>
      </c>
      <c r="O138" s="1" t="s">
        <v>36831</v>
      </c>
      <c r="P138" s="4">
        <v>49.3</v>
      </c>
      <c r="Q138" s="14">
        <v>1339855.68</v>
      </c>
      <c r="R138" s="1" t="s">
        <v>6254</v>
      </c>
      <c r="S138" s="1" t="s">
        <v>3181</v>
      </c>
      <c r="T138" s="1">
        <v>89701000</v>
      </c>
      <c r="U138" t="s">
        <v>1016</v>
      </c>
      <c r="V138" t="str">
        <f>VLOOKUP(T138,[1]ОКТМО!$B$6:$D$553,3,0)</f>
        <v>23 г.Саранск (городской округ)</v>
      </c>
      <c r="W138" s="20">
        <f t="shared" si="7"/>
        <v>27177.599999999999</v>
      </c>
    </row>
    <row r="139" spans="1:23" hidden="1">
      <c r="A139" s="1" t="s">
        <v>3177</v>
      </c>
      <c r="B139" s="1" t="s">
        <v>3182</v>
      </c>
      <c r="C139" s="1" t="s">
        <v>3183</v>
      </c>
      <c r="D139" s="2">
        <v>37302</v>
      </c>
      <c r="E139" s="2">
        <v>43875</v>
      </c>
      <c r="F139" s="24" t="s">
        <v>36835</v>
      </c>
      <c r="G139" s="23">
        <v>1</v>
      </c>
      <c r="H139" s="5">
        <v>43875</v>
      </c>
      <c r="I139" s="1" t="s">
        <v>36836</v>
      </c>
      <c r="J139" s="2">
        <v>41619</v>
      </c>
      <c r="K139" s="1" t="s">
        <v>3180</v>
      </c>
      <c r="L139" s="21">
        <f t="shared" si="8"/>
        <v>796.30367999999999</v>
      </c>
      <c r="M139" s="7">
        <v>1E-3</v>
      </c>
      <c r="N139" s="1" t="s">
        <v>1006</v>
      </c>
      <c r="O139" s="1" t="s">
        <v>36831</v>
      </c>
      <c r="P139" s="4">
        <v>49.3</v>
      </c>
      <c r="Q139" s="14">
        <v>1339855.68</v>
      </c>
      <c r="R139" s="1" t="s">
        <v>6254</v>
      </c>
      <c r="S139" s="1" t="s">
        <v>3181</v>
      </c>
      <c r="T139" s="1">
        <v>89701000</v>
      </c>
      <c r="U139" t="s">
        <v>1016</v>
      </c>
      <c r="V139" t="str">
        <f>VLOOKUP(T139,[1]ОКТМО!$B$6:$D$553,3,0)</f>
        <v>23 г.Саранск (городской округ)</v>
      </c>
      <c r="W139" s="20">
        <f t="shared" si="7"/>
        <v>27177.599999999999</v>
      </c>
    </row>
    <row r="140" spans="1:23" hidden="1">
      <c r="A140" s="1" t="s">
        <v>2790</v>
      </c>
      <c r="B140" s="1" t="s">
        <v>22092</v>
      </c>
      <c r="C140" s="1" t="s">
        <v>22093</v>
      </c>
      <c r="D140" s="2">
        <v>36857</v>
      </c>
      <c r="E140" s="2">
        <v>42467</v>
      </c>
      <c r="F140" s="24" t="s">
        <v>36835</v>
      </c>
      <c r="G140" s="23">
        <v>1</v>
      </c>
      <c r="H140" s="5">
        <v>42467</v>
      </c>
      <c r="I140" s="1" t="s">
        <v>36836</v>
      </c>
      <c r="J140" s="1" t="s">
        <v>36831</v>
      </c>
      <c r="K140" s="1" t="s">
        <v>2791</v>
      </c>
      <c r="L140" s="21">
        <f t="shared" si="8"/>
        <v>476.12598000000003</v>
      </c>
      <c r="M140" s="7">
        <v>1E-3</v>
      </c>
      <c r="N140" s="1" t="s">
        <v>1006</v>
      </c>
      <c r="O140" s="1" t="s">
        <v>36831</v>
      </c>
      <c r="P140" s="4">
        <v>34.1</v>
      </c>
      <c r="Q140" s="14">
        <v>1151481.98</v>
      </c>
      <c r="R140" s="1" t="s">
        <v>6254</v>
      </c>
      <c r="S140" s="1" t="s">
        <v>2792</v>
      </c>
      <c r="T140" s="1">
        <v>89701000</v>
      </c>
      <c r="U140" t="s">
        <v>1016</v>
      </c>
      <c r="V140" t="str">
        <f>VLOOKUP(T140,[1]ОКТМО!$B$6:$D$553,3,0)</f>
        <v>23 г.Саранск (городской округ)</v>
      </c>
      <c r="W140" s="20">
        <f t="shared" si="7"/>
        <v>33767.799999999996</v>
      </c>
    </row>
    <row r="141" spans="1:23" hidden="1">
      <c r="A141" s="1" t="s">
        <v>2793</v>
      </c>
      <c r="B141" s="1" t="s">
        <v>2794</v>
      </c>
      <c r="C141" s="1" t="s">
        <v>2795</v>
      </c>
      <c r="D141" s="2">
        <v>40612</v>
      </c>
      <c r="E141" s="2">
        <v>43935</v>
      </c>
      <c r="F141" s="24" t="s">
        <v>36835</v>
      </c>
      <c r="G141" s="23">
        <v>1</v>
      </c>
      <c r="H141" s="5">
        <v>43935</v>
      </c>
      <c r="I141" s="1" t="s">
        <v>36836</v>
      </c>
      <c r="J141" s="1" t="s">
        <v>36831</v>
      </c>
      <c r="K141" s="1" t="s">
        <v>2796</v>
      </c>
      <c r="L141" s="21">
        <f t="shared" si="8"/>
        <v>252.22257000000002</v>
      </c>
      <c r="M141" s="7">
        <v>1E-3</v>
      </c>
      <c r="N141" s="1" t="s">
        <v>1006</v>
      </c>
      <c r="O141" s="1" t="s">
        <v>36831</v>
      </c>
      <c r="P141" s="4">
        <v>28.7</v>
      </c>
      <c r="Q141" s="14">
        <v>832044.57</v>
      </c>
      <c r="R141" s="1" t="s">
        <v>6254</v>
      </c>
      <c r="S141" s="1" t="s">
        <v>2797</v>
      </c>
      <c r="T141" s="1">
        <v>89701000</v>
      </c>
      <c r="U141" t="s">
        <v>1016</v>
      </c>
      <c r="V141" t="str">
        <f>VLOOKUP(T141,[1]ОКТМО!$B$6:$D$553,3,0)</f>
        <v>23 г.Саранск (городской округ)</v>
      </c>
      <c r="W141" s="20">
        <f t="shared" si="7"/>
        <v>28991.1</v>
      </c>
    </row>
    <row r="142" spans="1:23" hidden="1">
      <c r="A142" s="1" t="s">
        <v>2798</v>
      </c>
      <c r="B142" s="1" t="s">
        <v>2799</v>
      </c>
      <c r="C142" s="1" t="s">
        <v>2800</v>
      </c>
      <c r="D142" s="2">
        <v>38337</v>
      </c>
      <c r="E142" s="2">
        <v>41700</v>
      </c>
      <c r="F142" s="24" t="s">
        <v>36835</v>
      </c>
      <c r="G142" s="23">
        <v>1</v>
      </c>
      <c r="H142" s="5">
        <v>41700</v>
      </c>
      <c r="I142" s="1" t="s">
        <v>36836</v>
      </c>
      <c r="J142" s="1" t="s">
        <v>36831</v>
      </c>
      <c r="K142" s="1" t="s">
        <v>2801</v>
      </c>
      <c r="L142" s="21">
        <f t="shared" si="8"/>
        <v>1489.4593999999997</v>
      </c>
      <c r="M142" s="7">
        <v>1E-3</v>
      </c>
      <c r="N142" s="1" t="s">
        <v>1006</v>
      </c>
      <c r="O142" s="1" t="s">
        <v>36831</v>
      </c>
      <c r="P142" s="3">
        <v>64</v>
      </c>
      <c r="Q142" s="14">
        <v>2166486.4</v>
      </c>
      <c r="R142" s="1" t="s">
        <v>6254</v>
      </c>
      <c r="S142" s="1" t="s">
        <v>2802</v>
      </c>
      <c r="T142" s="1">
        <v>89701000</v>
      </c>
      <c r="U142" t="s">
        <v>1016</v>
      </c>
      <c r="V142" t="str">
        <f>VLOOKUP(T142,[1]ОКТМО!$B$6:$D$553,3,0)</f>
        <v>23 г.Саранск (городской округ)</v>
      </c>
      <c r="W142" s="20">
        <f t="shared" si="7"/>
        <v>33851.35</v>
      </c>
    </row>
    <row r="143" spans="1:23" hidden="1">
      <c r="A143" s="1" t="s">
        <v>3188</v>
      </c>
      <c r="B143" s="1" t="s">
        <v>5570</v>
      </c>
      <c r="C143" s="1" t="s">
        <v>4933</v>
      </c>
      <c r="D143" s="2">
        <v>41176</v>
      </c>
      <c r="E143" s="2">
        <v>43954</v>
      </c>
      <c r="F143" s="24" t="s">
        <v>36835</v>
      </c>
      <c r="G143" s="23">
        <v>1</v>
      </c>
      <c r="H143" s="5">
        <v>43954</v>
      </c>
      <c r="I143" s="1" t="s">
        <v>36836</v>
      </c>
      <c r="J143" s="2">
        <v>41088</v>
      </c>
      <c r="K143" s="1" t="s">
        <v>3189</v>
      </c>
      <c r="L143" s="21">
        <f t="shared" si="8"/>
        <v>840.41898845559831</v>
      </c>
      <c r="M143" s="7">
        <v>1E-3</v>
      </c>
      <c r="N143" s="1" t="s">
        <v>1006</v>
      </c>
      <c r="O143" s="1" t="s">
        <v>36831</v>
      </c>
      <c r="P143" s="4">
        <v>51.8</v>
      </c>
      <c r="Q143" s="14">
        <v>1368984.39</v>
      </c>
      <c r="R143" s="1" t="s">
        <v>6254</v>
      </c>
      <c r="S143" s="1" t="s">
        <v>3190</v>
      </c>
      <c r="T143" s="1">
        <v>89701000</v>
      </c>
      <c r="U143" t="s">
        <v>1016</v>
      </c>
      <c r="V143" t="str">
        <f>VLOOKUP(T143,[1]ОКТМО!$B$6:$D$553,3,0)</f>
        <v>23 г.Саранск (городской округ)</v>
      </c>
      <c r="W143" s="20">
        <f t="shared" si="7"/>
        <v>26428.270077220077</v>
      </c>
    </row>
    <row r="144" spans="1:23" hidden="1">
      <c r="A144" s="1" t="s">
        <v>2803</v>
      </c>
      <c r="B144" s="1" t="s">
        <v>2804</v>
      </c>
      <c r="C144" s="1" t="s">
        <v>2805</v>
      </c>
      <c r="D144" s="2">
        <v>35788</v>
      </c>
      <c r="E144" s="2">
        <v>40993</v>
      </c>
      <c r="F144" s="24" t="s">
        <v>36832</v>
      </c>
      <c r="G144" s="23">
        <v>0.5</v>
      </c>
      <c r="H144" s="5">
        <v>40993</v>
      </c>
      <c r="I144" s="1" t="s">
        <v>36833</v>
      </c>
      <c r="J144" s="2">
        <v>41621</v>
      </c>
      <c r="K144" s="1" t="s">
        <v>2806</v>
      </c>
      <c r="L144" s="21">
        <f t="shared" si="8"/>
        <v>559.33605</v>
      </c>
      <c r="M144" s="7">
        <v>1E-3</v>
      </c>
      <c r="N144" s="1" t="s">
        <v>1006</v>
      </c>
      <c r="O144" s="1" t="s">
        <v>36831</v>
      </c>
      <c r="P144" s="3">
        <v>59</v>
      </c>
      <c r="Q144" s="14">
        <v>1692350.1</v>
      </c>
      <c r="R144" s="1" t="s">
        <v>6254</v>
      </c>
      <c r="S144" s="1" t="s">
        <v>2807</v>
      </c>
      <c r="T144" s="1">
        <v>89701000</v>
      </c>
      <c r="U144" t="s">
        <v>1016</v>
      </c>
      <c r="V144" t="str">
        <f>VLOOKUP(T144,[1]ОКТМО!$B$6:$D$553,3,0)</f>
        <v>23 г.Саранск (городской округ)</v>
      </c>
      <c r="W144" s="20">
        <f t="shared" si="7"/>
        <v>28683.9</v>
      </c>
    </row>
    <row r="145" spans="1:23" hidden="1">
      <c r="A145" s="1" t="s">
        <v>3192</v>
      </c>
      <c r="B145" s="1" t="s">
        <v>3193</v>
      </c>
      <c r="C145" s="1" t="s">
        <v>3194</v>
      </c>
      <c r="D145" s="2">
        <v>37538</v>
      </c>
      <c r="E145" s="2">
        <v>43810</v>
      </c>
      <c r="F145" s="24" t="s">
        <v>36832</v>
      </c>
      <c r="G145" s="23">
        <v>0.5</v>
      </c>
      <c r="H145" s="5">
        <v>43810</v>
      </c>
      <c r="I145" s="1" t="s">
        <v>36853</v>
      </c>
      <c r="J145" s="2">
        <v>41088</v>
      </c>
      <c r="K145" s="1" t="s">
        <v>3195</v>
      </c>
      <c r="L145" s="21">
        <f t="shared" si="8"/>
        <v>185.57292000000001</v>
      </c>
      <c r="M145" s="7">
        <v>1E-3</v>
      </c>
      <c r="N145" s="1" t="s">
        <v>1006</v>
      </c>
      <c r="O145" s="1" t="s">
        <v>36831</v>
      </c>
      <c r="P145" s="4">
        <v>34.1</v>
      </c>
      <c r="Q145" s="14">
        <v>897593.84</v>
      </c>
      <c r="R145" s="1" t="s">
        <v>6254</v>
      </c>
      <c r="S145" s="1" t="s">
        <v>3196</v>
      </c>
      <c r="T145" s="1">
        <v>89701000</v>
      </c>
      <c r="U145" t="s">
        <v>1016</v>
      </c>
      <c r="V145" t="str">
        <f>VLOOKUP(T145,[1]ОКТМО!$B$6:$D$553,3,0)</f>
        <v>23 г.Саранск (городской округ)</v>
      </c>
      <c r="W145" s="20">
        <f t="shared" si="7"/>
        <v>26322.399999999998</v>
      </c>
    </row>
    <row r="146" spans="1:23" hidden="1">
      <c r="A146" s="1" t="s">
        <v>3192</v>
      </c>
      <c r="B146" s="1" t="s">
        <v>5636</v>
      </c>
      <c r="C146" s="1" t="s">
        <v>3197</v>
      </c>
      <c r="D146" s="2">
        <v>37588</v>
      </c>
      <c r="E146" s="2">
        <v>43964</v>
      </c>
      <c r="F146" s="24" t="s">
        <v>36832</v>
      </c>
      <c r="G146" s="23">
        <v>0.5</v>
      </c>
      <c r="H146" s="5">
        <v>43964</v>
      </c>
      <c r="I146" s="1" t="s">
        <v>36853</v>
      </c>
      <c r="J146" s="2">
        <v>41088</v>
      </c>
      <c r="K146" s="1" t="s">
        <v>3195</v>
      </c>
      <c r="L146" s="21">
        <f t="shared" si="8"/>
        <v>185.57292000000001</v>
      </c>
      <c r="M146" s="7">
        <v>1E-3</v>
      </c>
      <c r="N146" s="1" t="s">
        <v>1006</v>
      </c>
      <c r="O146" s="1" t="s">
        <v>36831</v>
      </c>
      <c r="P146" s="4">
        <v>34.1</v>
      </c>
      <c r="Q146" s="14">
        <v>897593.84</v>
      </c>
      <c r="R146" s="1" t="s">
        <v>6254</v>
      </c>
      <c r="S146" s="1" t="s">
        <v>3196</v>
      </c>
      <c r="T146" s="1">
        <v>89701000</v>
      </c>
      <c r="U146" t="s">
        <v>1016</v>
      </c>
      <c r="V146" t="str">
        <f>VLOOKUP(T146,[1]ОКТМО!$B$6:$D$553,3,0)</f>
        <v>23 г.Саранск (городской округ)</v>
      </c>
      <c r="W146" s="20">
        <f t="shared" si="7"/>
        <v>26322.399999999998</v>
      </c>
    </row>
    <row r="147" spans="1:23" hidden="1">
      <c r="A147" s="1" t="s">
        <v>2812</v>
      </c>
      <c r="B147" s="1" t="s">
        <v>2815</v>
      </c>
      <c r="C147" s="1" t="s">
        <v>2816</v>
      </c>
      <c r="D147" s="2">
        <v>43608</v>
      </c>
      <c r="E147" s="2">
        <v>43947</v>
      </c>
      <c r="F147" s="24" t="s">
        <v>36835</v>
      </c>
      <c r="G147" s="23">
        <v>1</v>
      </c>
      <c r="H147" s="5">
        <v>43947</v>
      </c>
      <c r="I147" s="1" t="s">
        <v>36836</v>
      </c>
      <c r="J147" s="2">
        <v>41088</v>
      </c>
      <c r="K147" s="1" t="s">
        <v>2813</v>
      </c>
      <c r="L147" s="21">
        <f t="shared" si="8"/>
        <v>257.92281000000003</v>
      </c>
      <c r="M147" s="7">
        <v>1E-3</v>
      </c>
      <c r="N147" s="1" t="s">
        <v>1006</v>
      </c>
      <c r="O147" s="1" t="s">
        <v>36831</v>
      </c>
      <c r="P147" s="4">
        <v>28.5</v>
      </c>
      <c r="Q147" s="14">
        <v>864800.01</v>
      </c>
      <c r="R147" s="1" t="s">
        <v>6254</v>
      </c>
      <c r="S147" s="1" t="s">
        <v>2814</v>
      </c>
      <c r="T147" s="1">
        <v>89701000</v>
      </c>
      <c r="U147" t="s">
        <v>1016</v>
      </c>
      <c r="V147" t="str">
        <f>VLOOKUP(T147,[1]ОКТМО!$B$6:$D$553,3,0)</f>
        <v>23 г.Саранск (городской округ)</v>
      </c>
      <c r="W147" s="20">
        <f t="shared" si="7"/>
        <v>30343.86</v>
      </c>
    </row>
    <row r="148" spans="1:23" hidden="1">
      <c r="A148" s="1" t="s">
        <v>2821</v>
      </c>
      <c r="B148" s="1" t="s">
        <v>26541</v>
      </c>
      <c r="C148" s="1" t="s">
        <v>26542</v>
      </c>
      <c r="D148" s="2">
        <v>40568</v>
      </c>
      <c r="E148" s="2">
        <v>41022</v>
      </c>
      <c r="F148" s="24" t="s">
        <v>36835</v>
      </c>
      <c r="G148" s="23">
        <v>1</v>
      </c>
      <c r="H148" s="5">
        <v>41022</v>
      </c>
      <c r="I148" s="1" t="s">
        <v>36836</v>
      </c>
      <c r="J148" s="2">
        <v>41088</v>
      </c>
      <c r="K148" s="1" t="s">
        <v>2822</v>
      </c>
      <c r="L148" s="21">
        <f t="shared" si="8"/>
        <v>390.93838694189606</v>
      </c>
      <c r="M148" s="7">
        <v>1E-3</v>
      </c>
      <c r="N148" s="1" t="s">
        <v>1006</v>
      </c>
      <c r="O148" s="1" t="s">
        <v>36831</v>
      </c>
      <c r="P148" s="4">
        <v>32.700000000000003</v>
      </c>
      <c r="Q148" s="14">
        <v>1006589.39</v>
      </c>
      <c r="R148" s="1" t="s">
        <v>6254</v>
      </c>
      <c r="S148" s="1" t="s">
        <v>2823</v>
      </c>
      <c r="T148" s="1">
        <v>89701000</v>
      </c>
      <c r="U148" t="s">
        <v>1016</v>
      </c>
      <c r="V148" t="str">
        <f>VLOOKUP(T148,[1]ОКТМО!$B$6:$D$553,3,0)</f>
        <v>23 г.Саранск (городской округ)</v>
      </c>
      <c r="W148" s="20">
        <f t="shared" si="7"/>
        <v>30782.550152905198</v>
      </c>
    </row>
    <row r="149" spans="1:23" hidden="1">
      <c r="A149" s="1" t="s">
        <v>2824</v>
      </c>
      <c r="B149" s="1" t="s">
        <v>2825</v>
      </c>
      <c r="C149" s="1" t="s">
        <v>2826</v>
      </c>
      <c r="D149" s="2">
        <v>35431</v>
      </c>
      <c r="E149" s="2">
        <v>43908</v>
      </c>
      <c r="F149" s="24" t="s">
        <v>36835</v>
      </c>
      <c r="G149" s="23">
        <v>1</v>
      </c>
      <c r="H149" s="5">
        <v>43908</v>
      </c>
      <c r="I149" s="1" t="s">
        <v>36836</v>
      </c>
      <c r="J149" s="1" t="s">
        <v>36831</v>
      </c>
      <c r="K149" s="1" t="s">
        <v>2827</v>
      </c>
      <c r="L149" s="21">
        <f t="shared" si="8"/>
        <v>386.4905906116208</v>
      </c>
      <c r="M149" s="7">
        <v>1E-3</v>
      </c>
      <c r="N149" s="1" t="s">
        <v>1006</v>
      </c>
      <c r="O149" s="1" t="s">
        <v>36831</v>
      </c>
      <c r="P149" s="4">
        <v>32.700000000000003</v>
      </c>
      <c r="Q149" s="14">
        <v>995137.19</v>
      </c>
      <c r="R149" s="1" t="s">
        <v>6254</v>
      </c>
      <c r="S149" s="1" t="s">
        <v>2828</v>
      </c>
      <c r="T149" s="1">
        <v>89701000</v>
      </c>
      <c r="U149" t="s">
        <v>1016</v>
      </c>
      <c r="V149" t="str">
        <f>VLOOKUP(T149,[1]ОКТМО!$B$6:$D$553,3,0)</f>
        <v>23 г.Саранск (городской округ)</v>
      </c>
      <c r="W149" s="20">
        <f t="shared" si="7"/>
        <v>30432.329969418955</v>
      </c>
    </row>
    <row r="150" spans="1:23" hidden="1">
      <c r="A150" s="1" t="s">
        <v>2829</v>
      </c>
      <c r="B150" s="1" t="s">
        <v>23632</v>
      </c>
      <c r="C150" s="1" t="s">
        <v>23633</v>
      </c>
      <c r="D150" s="2">
        <v>37908</v>
      </c>
      <c r="E150" s="2">
        <v>43895</v>
      </c>
      <c r="F150" s="24" t="s">
        <v>36835</v>
      </c>
      <c r="G150" s="23">
        <v>1</v>
      </c>
      <c r="H150" s="5">
        <v>43895</v>
      </c>
      <c r="I150" s="1" t="s">
        <v>36836</v>
      </c>
      <c r="J150" s="2">
        <v>41088</v>
      </c>
      <c r="K150" s="1" t="s">
        <v>2830</v>
      </c>
      <c r="L150" s="21">
        <f t="shared" si="8"/>
        <v>763.4466000000001</v>
      </c>
      <c r="M150" s="7">
        <v>1E-3</v>
      </c>
      <c r="N150" s="1" t="s">
        <v>1006</v>
      </c>
      <c r="O150" s="1" t="s">
        <v>36831</v>
      </c>
      <c r="P150" s="4">
        <v>46.6</v>
      </c>
      <c r="Q150" s="14">
        <v>1337466.6000000001</v>
      </c>
      <c r="R150" s="1" t="s">
        <v>6254</v>
      </c>
      <c r="S150" s="1" t="s">
        <v>23634</v>
      </c>
      <c r="T150" s="1">
        <v>89701000</v>
      </c>
      <c r="U150" t="s">
        <v>1016</v>
      </c>
      <c r="V150" t="str">
        <f>VLOOKUP(T150,[1]ОКТМО!$B$6:$D$553,3,0)</f>
        <v>23 г.Саранск (городской округ)</v>
      </c>
      <c r="W150" s="20">
        <f t="shared" si="7"/>
        <v>28701</v>
      </c>
    </row>
    <row r="151" spans="1:23" hidden="1">
      <c r="A151" s="1" t="s">
        <v>3202</v>
      </c>
      <c r="B151" s="1" t="s">
        <v>3203</v>
      </c>
      <c r="C151" s="1" t="s">
        <v>3204</v>
      </c>
      <c r="D151" s="2">
        <v>40583</v>
      </c>
      <c r="E151" s="2">
        <v>41291</v>
      </c>
      <c r="F151" s="24" t="s">
        <v>36835</v>
      </c>
      <c r="G151" s="23">
        <v>1</v>
      </c>
      <c r="H151" s="5">
        <v>41291</v>
      </c>
      <c r="I151" s="1" t="s">
        <v>36836</v>
      </c>
      <c r="J151" s="1" t="s">
        <v>36831</v>
      </c>
      <c r="K151" s="1" t="s">
        <v>3205</v>
      </c>
      <c r="L151" s="21">
        <f t="shared" si="8"/>
        <v>1124.2281600000001</v>
      </c>
      <c r="M151" s="7">
        <v>1E-3</v>
      </c>
      <c r="N151" s="1" t="s">
        <v>1006</v>
      </c>
      <c r="O151" s="1" t="s">
        <v>36831</v>
      </c>
      <c r="P151" s="3">
        <v>64</v>
      </c>
      <c r="Q151" s="14">
        <v>1635240.96</v>
      </c>
      <c r="R151" s="1" t="s">
        <v>6254</v>
      </c>
      <c r="S151" s="1" t="s">
        <v>3206</v>
      </c>
      <c r="T151" s="1">
        <v>89701000</v>
      </c>
      <c r="U151" t="s">
        <v>1016</v>
      </c>
      <c r="V151" t="str">
        <f>VLOOKUP(T151,[1]ОКТМО!$B$6:$D$553,3,0)</f>
        <v>23 г.Саранск (городской округ)</v>
      </c>
      <c r="W151" s="20">
        <f t="shared" si="7"/>
        <v>25550.639999999999</v>
      </c>
    </row>
    <row r="152" spans="1:23" hidden="1">
      <c r="A152" s="1" t="s">
        <v>2831</v>
      </c>
      <c r="B152" s="1" t="s">
        <v>4952</v>
      </c>
      <c r="C152" s="1" t="s">
        <v>2832</v>
      </c>
      <c r="D152" s="2">
        <v>40767</v>
      </c>
      <c r="E152" s="2">
        <v>42684</v>
      </c>
      <c r="F152" s="24" t="s">
        <v>36835</v>
      </c>
      <c r="G152" s="23">
        <v>1</v>
      </c>
      <c r="H152" s="5">
        <v>42684</v>
      </c>
      <c r="I152" s="1" t="s">
        <v>36836</v>
      </c>
      <c r="J152" s="1" t="s">
        <v>36831</v>
      </c>
      <c r="K152" s="1" t="s">
        <v>2833</v>
      </c>
      <c r="L152" s="21"/>
      <c r="M152" s="1">
        <v>3.0000000000000001E-3</v>
      </c>
      <c r="N152" s="1" t="s">
        <v>1008</v>
      </c>
      <c r="O152" s="1" t="s">
        <v>36839</v>
      </c>
      <c r="P152" s="4">
        <v>38.4</v>
      </c>
      <c r="Q152" s="14">
        <v>913893.5</v>
      </c>
      <c r="R152" s="1" t="s">
        <v>6254</v>
      </c>
      <c r="S152" s="1" t="s">
        <v>2834</v>
      </c>
      <c r="T152" s="1">
        <v>89701000</v>
      </c>
      <c r="U152" s="15" t="s">
        <v>1015</v>
      </c>
      <c r="V152" t="str">
        <f>VLOOKUP(T152,[1]ОКТМО!$B$6:$D$553,3,0)</f>
        <v>23 г.Саранск (городской округ)</v>
      </c>
      <c r="W152" s="20">
        <f t="shared" si="7"/>
        <v>23799.309895833336</v>
      </c>
    </row>
    <row r="153" spans="1:23" hidden="1">
      <c r="A153" s="1" t="s">
        <v>2835</v>
      </c>
      <c r="B153" s="1" t="s">
        <v>2836</v>
      </c>
      <c r="C153" s="1" t="s">
        <v>2837</v>
      </c>
      <c r="D153" s="2">
        <v>33970</v>
      </c>
      <c r="E153" s="2">
        <v>43972</v>
      </c>
      <c r="F153" s="24" t="s">
        <v>36835</v>
      </c>
      <c r="G153" s="23">
        <v>1</v>
      </c>
      <c r="H153" s="5">
        <v>43972</v>
      </c>
      <c r="I153" s="1" t="s">
        <v>36836</v>
      </c>
      <c r="J153" s="1" t="s">
        <v>36831</v>
      </c>
      <c r="K153" s="1" t="s">
        <v>2838</v>
      </c>
      <c r="L153" s="21">
        <f>(P153-50)/P153*(Q153*M153)*G153</f>
        <v>538.45799740034681</v>
      </c>
      <c r="M153" s="1">
        <v>3.0000000000000001E-3</v>
      </c>
      <c r="N153" s="1" t="s">
        <v>1008</v>
      </c>
      <c r="O153" s="1" t="s">
        <v>36837</v>
      </c>
      <c r="P153" s="4">
        <v>57.7</v>
      </c>
      <c r="Q153" s="14">
        <v>1344979.5</v>
      </c>
      <c r="R153" s="1" t="s">
        <v>6254</v>
      </c>
      <c r="S153" s="1" t="s">
        <v>2839</v>
      </c>
      <c r="T153" s="1">
        <v>89701000</v>
      </c>
      <c r="U153" s="15" t="s">
        <v>1015</v>
      </c>
      <c r="V153" t="str">
        <f>VLOOKUP(T153,[1]ОКТМО!$B$6:$D$553,3,0)</f>
        <v>23 г.Саранск (городской округ)</v>
      </c>
      <c r="W153" s="20">
        <f t="shared" si="7"/>
        <v>23309.870017331021</v>
      </c>
    </row>
    <row r="154" spans="1:23" hidden="1">
      <c r="A154" s="1" t="s">
        <v>3207</v>
      </c>
      <c r="B154" s="1" t="s">
        <v>25995</v>
      </c>
      <c r="C154" s="1" t="s">
        <v>25996</v>
      </c>
      <c r="D154" s="2">
        <v>37651</v>
      </c>
      <c r="E154" s="2">
        <v>41007</v>
      </c>
      <c r="F154" s="24" t="s">
        <v>36835</v>
      </c>
      <c r="G154" s="23">
        <v>1</v>
      </c>
      <c r="H154" s="5">
        <v>41007</v>
      </c>
      <c r="I154" s="1" t="s">
        <v>36836</v>
      </c>
      <c r="J154" s="1" t="s">
        <v>36831</v>
      </c>
      <c r="K154" s="1" t="s">
        <v>3208</v>
      </c>
      <c r="L154" s="21">
        <f>(P154-20)/P154*(Q154*M154)*G154</f>
        <v>1056.5535986644406</v>
      </c>
      <c r="M154" s="7">
        <v>1E-3</v>
      </c>
      <c r="N154" s="1" t="s">
        <v>1006</v>
      </c>
      <c r="O154" s="1" t="s">
        <v>36831</v>
      </c>
      <c r="P154" s="4">
        <v>59.9</v>
      </c>
      <c r="Q154" s="14">
        <v>1586154.4</v>
      </c>
      <c r="R154" s="1" t="s">
        <v>6254</v>
      </c>
      <c r="S154" s="1" t="s">
        <v>3209</v>
      </c>
      <c r="T154" s="1">
        <v>89701000</v>
      </c>
      <c r="U154" t="s">
        <v>1016</v>
      </c>
      <c r="V154" t="str">
        <f>VLOOKUP(T154,[1]ОКТМО!$B$6:$D$553,3,0)</f>
        <v>23 г.Саранск (городской округ)</v>
      </c>
      <c r="W154" s="20">
        <f t="shared" si="7"/>
        <v>26480.040066777961</v>
      </c>
    </row>
    <row r="155" spans="1:23" hidden="1">
      <c r="A155" s="1" t="s">
        <v>3210</v>
      </c>
      <c r="B155" s="1" t="s">
        <v>3211</v>
      </c>
      <c r="C155" s="1" t="s">
        <v>3212</v>
      </c>
      <c r="D155" s="2">
        <v>38061</v>
      </c>
      <c r="E155" s="2">
        <v>43054</v>
      </c>
      <c r="F155" s="24" t="s">
        <v>36835</v>
      </c>
      <c r="G155" s="23">
        <v>1</v>
      </c>
      <c r="H155" s="5">
        <v>43054</v>
      </c>
      <c r="I155" s="1" t="s">
        <v>36836</v>
      </c>
      <c r="J155" s="2">
        <v>41088</v>
      </c>
      <c r="K155" s="1" t="s">
        <v>3213</v>
      </c>
      <c r="L155" s="21">
        <f>(P155-20)/P155*(Q155*M155)*G155</f>
        <v>363.42042000000009</v>
      </c>
      <c r="M155" s="7">
        <v>1E-3</v>
      </c>
      <c r="N155" s="1" t="s">
        <v>1006</v>
      </c>
      <c r="O155" s="1" t="s">
        <v>36831</v>
      </c>
      <c r="P155" s="4">
        <v>33.200000000000003</v>
      </c>
      <c r="Q155" s="14">
        <v>914057.42</v>
      </c>
      <c r="R155" s="1" t="s">
        <v>6254</v>
      </c>
      <c r="S155" s="1" t="s">
        <v>3214</v>
      </c>
      <c r="T155" s="1">
        <v>89701000</v>
      </c>
      <c r="U155" t="s">
        <v>1016</v>
      </c>
      <c r="V155" t="str">
        <f>VLOOKUP(T155,[1]ОКТМО!$B$6:$D$553,3,0)</f>
        <v>23 г.Саранск (городской округ)</v>
      </c>
      <c r="W155" s="20">
        <f t="shared" si="7"/>
        <v>27531.85</v>
      </c>
    </row>
    <row r="156" spans="1:23" hidden="1">
      <c r="A156" s="1" t="s">
        <v>3215</v>
      </c>
      <c r="B156" s="1" t="s">
        <v>3216</v>
      </c>
      <c r="C156" s="1" t="s">
        <v>3217</v>
      </c>
      <c r="D156" s="2">
        <v>37754</v>
      </c>
      <c r="E156" s="2">
        <v>41555</v>
      </c>
      <c r="F156" s="24" t="s">
        <v>36832</v>
      </c>
      <c r="G156" s="23">
        <v>0.5</v>
      </c>
      <c r="H156" s="5">
        <v>41555</v>
      </c>
      <c r="I156" s="1" t="s">
        <v>36833</v>
      </c>
      <c r="J156" s="2">
        <v>41088</v>
      </c>
      <c r="K156" s="1" t="s">
        <v>3218</v>
      </c>
      <c r="L156" s="21">
        <f>(P156-10)/P156*(Q156*M156)*G156</f>
        <v>105.95856000000001</v>
      </c>
      <c r="M156" s="7">
        <v>1E-3</v>
      </c>
      <c r="N156" s="1" t="s">
        <v>1009</v>
      </c>
      <c r="O156" s="1" t="s">
        <v>36831</v>
      </c>
      <c r="P156" s="3">
        <v>18</v>
      </c>
      <c r="Q156" s="14">
        <v>476813.52</v>
      </c>
      <c r="R156" s="1" t="s">
        <v>6254</v>
      </c>
      <c r="S156" s="1" t="s">
        <v>3219</v>
      </c>
      <c r="T156" s="1">
        <v>89701000</v>
      </c>
      <c r="U156" t="s">
        <v>1016</v>
      </c>
      <c r="V156" t="str">
        <f>VLOOKUP(T156,[1]ОКТМО!$B$6:$D$553,3,0)</f>
        <v>23 г.Саранск (городской округ)</v>
      </c>
      <c r="W156" s="20">
        <f t="shared" si="7"/>
        <v>26489.64</v>
      </c>
    </row>
    <row r="157" spans="1:23" hidden="1">
      <c r="A157" s="1" t="s">
        <v>3215</v>
      </c>
      <c r="B157" s="1" t="s">
        <v>3220</v>
      </c>
      <c r="C157" s="1" t="s">
        <v>3221</v>
      </c>
      <c r="D157" s="2">
        <v>37797</v>
      </c>
      <c r="E157" s="2">
        <v>42561</v>
      </c>
      <c r="F157" s="24" t="s">
        <v>36835</v>
      </c>
      <c r="G157" s="23">
        <v>1</v>
      </c>
      <c r="H157" s="5">
        <v>42561</v>
      </c>
      <c r="I157" s="1" t="s">
        <v>36836</v>
      </c>
      <c r="J157" s="2">
        <v>41088</v>
      </c>
      <c r="K157" s="1" t="s">
        <v>3218</v>
      </c>
      <c r="L157" s="21">
        <f>(P157-10)/P157*(Q157*M157)*G157</f>
        <v>211.91712000000001</v>
      </c>
      <c r="M157" s="7">
        <v>1E-3</v>
      </c>
      <c r="N157" s="1" t="s">
        <v>1009</v>
      </c>
      <c r="O157" s="1" t="s">
        <v>36831</v>
      </c>
      <c r="P157" s="3">
        <v>18</v>
      </c>
      <c r="Q157" s="14">
        <v>476813.52</v>
      </c>
      <c r="R157" s="1" t="s">
        <v>6254</v>
      </c>
      <c r="S157" s="1" t="s">
        <v>3219</v>
      </c>
      <c r="T157" s="1">
        <v>89701000</v>
      </c>
      <c r="U157" t="s">
        <v>1016</v>
      </c>
      <c r="V157" t="str">
        <f>VLOOKUP(T157,[1]ОКТМО!$B$6:$D$553,3,0)</f>
        <v>23 г.Саранск (городской округ)</v>
      </c>
      <c r="W157" s="20">
        <f t="shared" si="7"/>
        <v>26489.64</v>
      </c>
    </row>
    <row r="158" spans="1:23" hidden="1">
      <c r="A158" s="1" t="s">
        <v>3222</v>
      </c>
      <c r="B158" s="1" t="s">
        <v>3225</v>
      </c>
      <c r="C158" s="1" t="s">
        <v>3226</v>
      </c>
      <c r="D158" s="2">
        <v>41737</v>
      </c>
      <c r="E158" s="2">
        <v>43945</v>
      </c>
      <c r="F158" s="24" t="s">
        <v>36835</v>
      </c>
      <c r="G158" s="23">
        <v>1</v>
      </c>
      <c r="H158" s="5">
        <v>43945</v>
      </c>
      <c r="I158" s="1" t="s">
        <v>36836</v>
      </c>
      <c r="J158" s="2">
        <v>41621</v>
      </c>
      <c r="K158" s="1" t="s">
        <v>3223</v>
      </c>
      <c r="L158" s="21">
        <f>(P158-10)/P158*(Q158*M158)*G158</f>
        <v>209.26815776536313</v>
      </c>
      <c r="M158" s="7">
        <v>1E-3</v>
      </c>
      <c r="N158" s="1" t="s">
        <v>1009</v>
      </c>
      <c r="O158" s="1" t="s">
        <v>36831</v>
      </c>
      <c r="P158" s="4">
        <v>17.899999999999999</v>
      </c>
      <c r="Q158" s="14">
        <v>474164.56</v>
      </c>
      <c r="R158" s="1" t="s">
        <v>6254</v>
      </c>
      <c r="S158" s="1" t="s">
        <v>3224</v>
      </c>
      <c r="T158" s="1">
        <v>89701000</v>
      </c>
      <c r="U158" t="s">
        <v>1016</v>
      </c>
      <c r="V158" t="str">
        <f>VLOOKUP(T158,[1]ОКТМО!$B$6:$D$553,3,0)</f>
        <v>23 г.Саранск (городской округ)</v>
      </c>
      <c r="W158" s="20">
        <f t="shared" si="7"/>
        <v>26489.640223463688</v>
      </c>
    </row>
    <row r="159" spans="1:23" hidden="1">
      <c r="A159" s="1" t="s">
        <v>3229</v>
      </c>
      <c r="B159" s="1" t="s">
        <v>3123</v>
      </c>
      <c r="C159" s="1" t="s">
        <v>3124</v>
      </c>
      <c r="D159" s="2">
        <v>41120</v>
      </c>
      <c r="E159" s="2">
        <v>43715</v>
      </c>
      <c r="F159" s="24" t="s">
        <v>36835</v>
      </c>
      <c r="G159" s="23">
        <v>1</v>
      </c>
      <c r="H159" s="5">
        <v>43715</v>
      </c>
      <c r="I159" s="1" t="s">
        <v>36836</v>
      </c>
      <c r="J159" s="1" t="s">
        <v>36831</v>
      </c>
      <c r="K159" s="1" t="s">
        <v>3230</v>
      </c>
      <c r="L159" s="21">
        <f>(P159-10)/P159*(Q159*M159)*G159</f>
        <v>87.213290751879711</v>
      </c>
      <c r="M159" s="7">
        <v>1E-3</v>
      </c>
      <c r="N159" s="1" t="s">
        <v>1009</v>
      </c>
      <c r="O159" s="1" t="s">
        <v>3121</v>
      </c>
      <c r="P159" s="4">
        <v>13.3</v>
      </c>
      <c r="Q159" s="14">
        <v>351495.99</v>
      </c>
      <c r="R159" s="1" t="s">
        <v>6254</v>
      </c>
      <c r="S159" s="1" t="s">
        <v>3231</v>
      </c>
      <c r="T159" s="1">
        <v>89701000</v>
      </c>
      <c r="U159" t="s">
        <v>1016</v>
      </c>
      <c r="V159" t="str">
        <f>VLOOKUP(T159,[1]ОКТМО!$B$6:$D$553,3,0)</f>
        <v>23 г.Саранск (городской округ)</v>
      </c>
      <c r="W159" s="20">
        <f t="shared" si="7"/>
        <v>26428.269924812026</v>
      </c>
    </row>
    <row r="160" spans="1:23" hidden="1">
      <c r="A160" s="1" t="s">
        <v>3232</v>
      </c>
      <c r="B160" s="1" t="s">
        <v>3233</v>
      </c>
      <c r="C160" s="1" t="s">
        <v>3234</v>
      </c>
      <c r="D160" s="2">
        <v>37880</v>
      </c>
      <c r="E160" s="2">
        <v>43928</v>
      </c>
      <c r="F160" s="24" t="s">
        <v>36835</v>
      </c>
      <c r="G160" s="23">
        <v>1</v>
      </c>
      <c r="H160" s="5">
        <v>43928</v>
      </c>
      <c r="I160" s="1" t="s">
        <v>36836</v>
      </c>
      <c r="J160" s="1" t="s">
        <v>36831</v>
      </c>
      <c r="K160" s="1" t="s">
        <v>3235</v>
      </c>
      <c r="L160" s="21">
        <f>(P160-20)/P160*(Q160*M160)*G160</f>
        <v>1131.1587387341772</v>
      </c>
      <c r="M160" s="7">
        <v>1E-3</v>
      </c>
      <c r="N160" s="1" t="s">
        <v>1006</v>
      </c>
      <c r="O160" s="1" t="s">
        <v>36831</v>
      </c>
      <c r="P160" s="4">
        <v>63.2</v>
      </c>
      <c r="Q160" s="14">
        <v>1654843.34</v>
      </c>
      <c r="R160" s="1" t="s">
        <v>6254</v>
      </c>
      <c r="S160" s="1" t="s">
        <v>3236</v>
      </c>
      <c r="T160" s="1">
        <v>89701000</v>
      </c>
      <c r="U160" t="s">
        <v>1016</v>
      </c>
      <c r="V160" t="str">
        <f>VLOOKUP(T160,[1]ОКТМО!$B$6:$D$553,3,0)</f>
        <v>23 г.Саранск (городской округ)</v>
      </c>
      <c r="W160" s="20">
        <f t="shared" si="7"/>
        <v>26184.230063291139</v>
      </c>
    </row>
    <row r="161" spans="1:23" hidden="1">
      <c r="A161" s="1" t="s">
        <v>3244</v>
      </c>
      <c r="B161" s="1" t="s">
        <v>3245</v>
      </c>
      <c r="C161" s="1" t="s">
        <v>3246</v>
      </c>
      <c r="D161" s="2">
        <v>36891</v>
      </c>
      <c r="E161" s="2">
        <v>43933</v>
      </c>
      <c r="F161" s="24" t="s">
        <v>36835</v>
      </c>
      <c r="G161" s="23">
        <v>1</v>
      </c>
      <c r="H161" s="5">
        <v>43933</v>
      </c>
      <c r="I161" s="1" t="s">
        <v>36836</v>
      </c>
      <c r="J161" s="2">
        <v>41088</v>
      </c>
      <c r="K161" s="1" t="s">
        <v>3247</v>
      </c>
      <c r="L161" s="21"/>
      <c r="M161" s="1">
        <v>3.0000000000000001E-3</v>
      </c>
      <c r="N161" s="1" t="s">
        <v>1008</v>
      </c>
      <c r="O161" s="1" t="s">
        <v>36837</v>
      </c>
      <c r="P161" s="4">
        <v>36.700000000000003</v>
      </c>
      <c r="Q161" s="14">
        <v>200949.38</v>
      </c>
      <c r="R161" s="1" t="s">
        <v>3248</v>
      </c>
      <c r="S161" s="1" t="s">
        <v>3249</v>
      </c>
      <c r="T161" s="1">
        <v>89646465</v>
      </c>
      <c r="U161" s="15" t="s">
        <v>1015</v>
      </c>
      <c r="V161" t="str">
        <f>VLOOKUP(T161,[1]ОКТМО!$B$6:$D$553,3,0)</f>
        <v xml:space="preserve">16 Старошайговский район </v>
      </c>
      <c r="W161" s="20">
        <f t="shared" si="7"/>
        <v>5475.459945504087</v>
      </c>
    </row>
    <row r="162" spans="1:23" hidden="1">
      <c r="A162" s="1" t="s">
        <v>2845</v>
      </c>
      <c r="B162" s="1" t="s">
        <v>21841</v>
      </c>
      <c r="C162" s="1" t="s">
        <v>21842</v>
      </c>
      <c r="D162" s="2">
        <v>41366</v>
      </c>
      <c r="E162" s="2">
        <v>43929</v>
      </c>
      <c r="F162" s="24" t="s">
        <v>36832</v>
      </c>
      <c r="G162" s="23">
        <v>0.5</v>
      </c>
      <c r="H162" s="5">
        <v>43929</v>
      </c>
      <c r="I162" s="1" t="s">
        <v>36833</v>
      </c>
      <c r="J162" s="2">
        <v>41088</v>
      </c>
      <c r="K162" s="1" t="s">
        <v>2846</v>
      </c>
      <c r="L162" s="21">
        <f>(P162-20)/P162*(Q162*M162)*G162</f>
        <v>501.6293306085193</v>
      </c>
      <c r="M162" s="7">
        <v>1E-3</v>
      </c>
      <c r="N162" s="1" t="s">
        <v>1006</v>
      </c>
      <c r="O162" s="1" t="s">
        <v>36831</v>
      </c>
      <c r="P162" s="4">
        <v>49.3</v>
      </c>
      <c r="Q162" s="14">
        <v>1688076.86</v>
      </c>
      <c r="R162" s="1" t="s">
        <v>6254</v>
      </c>
      <c r="S162" s="1" t="s">
        <v>21843</v>
      </c>
      <c r="T162" s="1">
        <v>89701000</v>
      </c>
      <c r="U162" t="s">
        <v>1016</v>
      </c>
      <c r="V162" t="str">
        <f>VLOOKUP(T162,[1]ОКТМО!$B$6:$D$553,3,0)</f>
        <v>23 г.Саранск (городской округ)</v>
      </c>
      <c r="W162" s="20">
        <f t="shared" si="7"/>
        <v>34240.909939148078</v>
      </c>
    </row>
    <row r="163" spans="1:23" hidden="1">
      <c r="A163" s="1" t="s">
        <v>3258</v>
      </c>
      <c r="B163" s="1" t="s">
        <v>3259</v>
      </c>
      <c r="C163" s="1" t="s">
        <v>3260</v>
      </c>
      <c r="D163" s="2">
        <v>40038</v>
      </c>
      <c r="E163" s="2">
        <v>42882</v>
      </c>
      <c r="F163" s="24" t="s">
        <v>36835</v>
      </c>
      <c r="G163" s="23">
        <v>1</v>
      </c>
      <c r="H163" s="5">
        <v>42882</v>
      </c>
      <c r="I163" s="1" t="s">
        <v>36836</v>
      </c>
      <c r="J163" s="1" t="s">
        <v>36831</v>
      </c>
      <c r="K163" s="1" t="s">
        <v>3261</v>
      </c>
      <c r="L163" s="21"/>
      <c r="M163" s="1">
        <v>3.0000000000000001E-3</v>
      </c>
      <c r="N163" s="1" t="s">
        <v>1008</v>
      </c>
      <c r="O163" s="1" t="s">
        <v>36839</v>
      </c>
      <c r="P163" s="4">
        <v>29.1</v>
      </c>
      <c r="Q163" s="14">
        <v>196462.25</v>
      </c>
      <c r="R163" s="1" t="s">
        <v>3243</v>
      </c>
      <c r="S163" s="1" t="s">
        <v>3262</v>
      </c>
      <c r="T163" s="1">
        <v>89646446</v>
      </c>
      <c r="U163" s="15" t="s">
        <v>1015</v>
      </c>
      <c r="V163" t="str">
        <f>VLOOKUP(T163,[1]ОКТМО!$B$6:$D$553,3,0)</f>
        <v xml:space="preserve">16 Старошайговский район </v>
      </c>
      <c r="W163" s="20">
        <f t="shared" si="7"/>
        <v>6751.2800687285217</v>
      </c>
    </row>
    <row r="164" spans="1:23" hidden="1">
      <c r="A164" s="1" t="s">
        <v>3264</v>
      </c>
      <c r="B164" s="1" t="s">
        <v>3265</v>
      </c>
      <c r="C164" s="1" t="s">
        <v>3266</v>
      </c>
      <c r="D164" s="2">
        <v>39729</v>
      </c>
      <c r="E164" s="2">
        <v>41886</v>
      </c>
      <c r="F164" s="24" t="s">
        <v>36835</v>
      </c>
      <c r="G164" s="23">
        <v>1</v>
      </c>
      <c r="H164" s="5">
        <v>41886</v>
      </c>
      <c r="I164" s="1" t="s">
        <v>36836</v>
      </c>
      <c r="J164" s="2">
        <v>41088</v>
      </c>
      <c r="K164" s="1" t="s">
        <v>3267</v>
      </c>
      <c r="L164" s="21">
        <f>(P164-20)/P164*(Q164*M164)*G164</f>
        <v>89.870059999999995</v>
      </c>
      <c r="M164" s="7">
        <v>1E-3</v>
      </c>
      <c r="N164" s="1" t="s">
        <v>1006</v>
      </c>
      <c r="O164" s="1" t="s">
        <v>36831</v>
      </c>
      <c r="P164" s="3">
        <v>34</v>
      </c>
      <c r="Q164" s="14">
        <v>218255.86</v>
      </c>
      <c r="R164" s="1" t="s">
        <v>3240</v>
      </c>
      <c r="S164" s="1" t="s">
        <v>3268</v>
      </c>
      <c r="T164" s="1">
        <v>89646484</v>
      </c>
      <c r="U164" t="s">
        <v>1016</v>
      </c>
      <c r="V164" t="str">
        <f>VLOOKUP(T164,[1]ОКТМО!$B$6:$D$553,3,0)</f>
        <v xml:space="preserve">16 Старошайговский район </v>
      </c>
      <c r="W164" s="20">
        <f t="shared" si="7"/>
        <v>6419.29</v>
      </c>
    </row>
    <row r="165" spans="1:23" hidden="1">
      <c r="A165" s="1" t="s">
        <v>3264</v>
      </c>
      <c r="B165" s="1" t="s">
        <v>3269</v>
      </c>
      <c r="C165" s="1" t="s">
        <v>3270</v>
      </c>
      <c r="D165" s="2">
        <v>42164</v>
      </c>
      <c r="E165" s="2">
        <v>43950</v>
      </c>
      <c r="F165" s="24" t="s">
        <v>36835</v>
      </c>
      <c r="G165" s="23">
        <v>1</v>
      </c>
      <c r="H165" s="5">
        <v>43950</v>
      </c>
      <c r="I165" s="1" t="s">
        <v>36836</v>
      </c>
      <c r="J165" s="2">
        <v>41088</v>
      </c>
      <c r="K165" s="1" t="s">
        <v>3267</v>
      </c>
      <c r="L165" s="21">
        <f>(P165-20)/P165*(Q165*M165)*G165</f>
        <v>89.870059999999995</v>
      </c>
      <c r="M165" s="7">
        <v>1E-3</v>
      </c>
      <c r="N165" s="1" t="s">
        <v>1006</v>
      </c>
      <c r="O165" s="1" t="s">
        <v>36831</v>
      </c>
      <c r="P165" s="3">
        <v>34</v>
      </c>
      <c r="Q165" s="14">
        <v>218255.86</v>
      </c>
      <c r="R165" s="1" t="s">
        <v>3240</v>
      </c>
      <c r="S165" s="1" t="s">
        <v>3268</v>
      </c>
      <c r="T165" s="1">
        <v>89646484</v>
      </c>
      <c r="U165" t="s">
        <v>1016</v>
      </c>
      <c r="V165" t="str">
        <f>VLOOKUP(T165,[1]ОКТМО!$B$6:$D$553,3,0)</f>
        <v xml:space="preserve">16 Старошайговский район </v>
      </c>
      <c r="W165" s="20">
        <f t="shared" si="7"/>
        <v>6419.29</v>
      </c>
    </row>
    <row r="166" spans="1:23" hidden="1">
      <c r="A166" s="1" t="s">
        <v>3272</v>
      </c>
      <c r="B166" s="1" t="s">
        <v>6955</v>
      </c>
      <c r="C166" s="1" t="s">
        <v>6956</v>
      </c>
      <c r="D166" s="2">
        <v>36891</v>
      </c>
      <c r="E166" s="2">
        <v>42173</v>
      </c>
      <c r="F166" s="24" t="s">
        <v>36835</v>
      </c>
      <c r="G166" s="23">
        <v>1</v>
      </c>
      <c r="H166" s="5">
        <v>42173</v>
      </c>
      <c r="I166" s="1" t="s">
        <v>36836</v>
      </c>
      <c r="J166" s="2">
        <v>41088</v>
      </c>
      <c r="K166" s="1" t="s">
        <v>3273</v>
      </c>
      <c r="L166" s="21"/>
      <c r="M166" s="1">
        <v>3.0000000000000001E-3</v>
      </c>
      <c r="N166" s="1" t="s">
        <v>1008</v>
      </c>
      <c r="O166" s="1" t="s">
        <v>36839</v>
      </c>
      <c r="P166" s="4">
        <v>37.9</v>
      </c>
      <c r="Q166" s="14">
        <v>311706.28000000003</v>
      </c>
      <c r="R166" s="1" t="s">
        <v>3251</v>
      </c>
      <c r="S166" s="1" t="s">
        <v>3274</v>
      </c>
      <c r="T166" s="1">
        <v>89646454</v>
      </c>
      <c r="U166" s="15" t="s">
        <v>1015</v>
      </c>
      <c r="V166" t="str">
        <f>VLOOKUP(T166,[1]ОКТМО!$B$6:$D$553,3,0)</f>
        <v xml:space="preserve">16 Старошайговский район </v>
      </c>
      <c r="W166" s="20">
        <f t="shared" si="7"/>
        <v>8224.440105540898</v>
      </c>
    </row>
    <row r="167" spans="1:23" hidden="1">
      <c r="A167" s="1" t="s">
        <v>3272</v>
      </c>
      <c r="B167" s="1" t="s">
        <v>3275</v>
      </c>
      <c r="C167" s="1" t="s">
        <v>3276</v>
      </c>
      <c r="D167" s="2">
        <v>42951</v>
      </c>
      <c r="E167" s="2">
        <v>43691</v>
      </c>
      <c r="F167" s="24" t="s">
        <v>36835</v>
      </c>
      <c r="G167" s="23">
        <v>1</v>
      </c>
      <c r="H167" s="5">
        <v>43691</v>
      </c>
      <c r="I167" s="1" t="s">
        <v>36836</v>
      </c>
      <c r="J167" s="2">
        <v>41088</v>
      </c>
      <c r="K167" s="1" t="s">
        <v>3273</v>
      </c>
      <c r="L167" s="21"/>
      <c r="M167" s="1">
        <v>3.0000000000000001E-3</v>
      </c>
      <c r="N167" s="1" t="s">
        <v>1008</v>
      </c>
      <c r="O167" s="1" t="s">
        <v>36839</v>
      </c>
      <c r="P167" s="4">
        <v>37.9</v>
      </c>
      <c r="Q167" s="14">
        <v>311706.28000000003</v>
      </c>
      <c r="R167" s="1" t="s">
        <v>3251</v>
      </c>
      <c r="S167" s="1" t="s">
        <v>3274</v>
      </c>
      <c r="T167" s="1">
        <v>89646454</v>
      </c>
      <c r="U167" s="15" t="s">
        <v>1015</v>
      </c>
      <c r="V167" t="str">
        <f>VLOOKUP(T167,[1]ОКТМО!$B$6:$D$553,3,0)</f>
        <v xml:space="preserve">16 Старошайговский район </v>
      </c>
      <c r="W167" s="20">
        <f t="shared" si="7"/>
        <v>8224.440105540898</v>
      </c>
    </row>
    <row r="168" spans="1:23" hidden="1">
      <c r="A168" s="1" t="s">
        <v>2848</v>
      </c>
      <c r="B168" s="1" t="s">
        <v>2850</v>
      </c>
      <c r="C168" s="1" t="s">
        <v>2851</v>
      </c>
      <c r="D168" s="2">
        <v>41890</v>
      </c>
      <c r="E168" s="2">
        <v>43980</v>
      </c>
      <c r="F168" s="24" t="s">
        <v>36835</v>
      </c>
      <c r="G168" s="23">
        <v>1</v>
      </c>
      <c r="H168" s="5">
        <v>43980</v>
      </c>
      <c r="I168" s="1" t="s">
        <v>36836</v>
      </c>
      <c r="J168" s="2">
        <v>41088</v>
      </c>
      <c r="K168" s="1" t="s">
        <v>36831</v>
      </c>
      <c r="L168" s="21">
        <f>(P168-20)/P168*(Q168*M168)*G168</f>
        <v>1169.1617696383364</v>
      </c>
      <c r="M168" s="7">
        <v>1E-3</v>
      </c>
      <c r="N168" s="1" t="s">
        <v>1006</v>
      </c>
      <c r="O168" s="1" t="s">
        <v>36831</v>
      </c>
      <c r="P168" s="4">
        <v>55.3</v>
      </c>
      <c r="Q168" s="14">
        <v>1831576.37</v>
      </c>
      <c r="R168" s="1" t="s">
        <v>6254</v>
      </c>
      <c r="S168" s="1" t="s">
        <v>2849</v>
      </c>
      <c r="T168" s="1">
        <v>89701000</v>
      </c>
      <c r="U168" t="s">
        <v>1016</v>
      </c>
      <c r="V168" t="str">
        <f>VLOOKUP(T168,[1]ОКТМО!$B$6:$D$553,3,0)</f>
        <v>23 г.Саранск (городской округ)</v>
      </c>
      <c r="W168" s="20">
        <f t="shared" si="7"/>
        <v>33120.730018083188</v>
      </c>
    </row>
    <row r="169" spans="1:23" hidden="1">
      <c r="A169" s="1" t="s">
        <v>3282</v>
      </c>
      <c r="B169" s="1" t="s">
        <v>7063</v>
      </c>
      <c r="C169" s="1" t="s">
        <v>7064</v>
      </c>
      <c r="D169" s="2">
        <v>38632</v>
      </c>
      <c r="E169" s="2">
        <v>42727</v>
      </c>
      <c r="F169" s="24" t="s">
        <v>36835</v>
      </c>
      <c r="G169" s="23">
        <v>1</v>
      </c>
      <c r="H169" s="5">
        <v>42727</v>
      </c>
      <c r="I169" s="1" t="s">
        <v>36836</v>
      </c>
      <c r="J169" s="2">
        <v>41088</v>
      </c>
      <c r="K169" s="1" t="s">
        <v>3283</v>
      </c>
      <c r="L169" s="21">
        <f>(P169-50)/P169*(Q169*M169)*G169</f>
        <v>438.20490941915244</v>
      </c>
      <c r="M169" s="1">
        <v>3.0000000000000001E-3</v>
      </c>
      <c r="N169" s="1" t="s">
        <v>1008</v>
      </c>
      <c r="O169" s="1" t="s">
        <v>36839</v>
      </c>
      <c r="P169" s="4">
        <v>63.7</v>
      </c>
      <c r="Q169" s="14">
        <v>679164.3</v>
      </c>
      <c r="R169" s="1" t="s">
        <v>3257</v>
      </c>
      <c r="S169" s="1" t="s">
        <v>3284</v>
      </c>
      <c r="T169" s="1">
        <v>89646461</v>
      </c>
      <c r="U169" s="15" t="s">
        <v>1015</v>
      </c>
      <c r="V169" t="str">
        <f>VLOOKUP(T169,[1]ОКТМО!$B$6:$D$553,3,0)</f>
        <v xml:space="preserve">16 Старошайговский район </v>
      </c>
      <c r="W169" s="20">
        <f t="shared" si="7"/>
        <v>10661.919937205652</v>
      </c>
    </row>
    <row r="170" spans="1:23" hidden="1">
      <c r="A170" s="1" t="s">
        <v>36831</v>
      </c>
      <c r="B170" s="1" t="s">
        <v>3285</v>
      </c>
      <c r="C170" s="1" t="s">
        <v>3286</v>
      </c>
      <c r="D170" s="2">
        <v>39023</v>
      </c>
      <c r="E170" s="2">
        <v>41553</v>
      </c>
      <c r="F170" s="24" t="s">
        <v>36835</v>
      </c>
      <c r="G170" s="23">
        <v>1</v>
      </c>
      <c r="H170" s="5">
        <v>41553</v>
      </c>
      <c r="I170" s="1" t="s">
        <v>36836</v>
      </c>
      <c r="J170" s="1" t="s">
        <v>36831</v>
      </c>
      <c r="K170" s="1" t="s">
        <v>3287</v>
      </c>
      <c r="L170" s="21"/>
      <c r="M170" s="1">
        <v>3.0000000000000001E-3</v>
      </c>
      <c r="N170" s="1" t="s">
        <v>1008</v>
      </c>
      <c r="O170" s="1" t="s">
        <v>36839</v>
      </c>
      <c r="P170" s="4">
        <v>35.9</v>
      </c>
      <c r="Q170" s="14">
        <v>260948.13</v>
      </c>
      <c r="R170" s="1" t="s">
        <v>3288</v>
      </c>
      <c r="S170" s="1" t="s">
        <v>3289</v>
      </c>
      <c r="T170" s="1">
        <v>89646461</v>
      </c>
      <c r="U170" s="15" t="s">
        <v>1015</v>
      </c>
      <c r="V170" t="str">
        <f>VLOOKUP(T170,[1]ОКТМО!$B$6:$D$553,3,0)</f>
        <v xml:space="preserve">16 Старошайговский район </v>
      </c>
      <c r="W170" s="20">
        <f t="shared" si="7"/>
        <v>7268.7501392757667</v>
      </c>
    </row>
    <row r="171" spans="1:23" hidden="1">
      <c r="A171" s="1" t="s">
        <v>3291</v>
      </c>
      <c r="B171" s="1" t="s">
        <v>21079</v>
      </c>
      <c r="C171" s="1" t="s">
        <v>3292</v>
      </c>
      <c r="D171" s="2">
        <v>36891</v>
      </c>
      <c r="E171" s="2">
        <v>41615</v>
      </c>
      <c r="F171" s="24" t="s">
        <v>36835</v>
      </c>
      <c r="G171" s="23">
        <v>1</v>
      </c>
      <c r="H171" s="5">
        <v>41615</v>
      </c>
      <c r="I171" s="1" t="s">
        <v>36836</v>
      </c>
      <c r="J171" s="2">
        <v>41290</v>
      </c>
      <c r="K171" s="1" t="s">
        <v>3293</v>
      </c>
      <c r="L171" s="21"/>
      <c r="M171" s="1">
        <v>3.0000000000000001E-3</v>
      </c>
      <c r="N171" s="1" t="s">
        <v>1008</v>
      </c>
      <c r="O171" s="1" t="s">
        <v>36839</v>
      </c>
      <c r="P171" s="3">
        <v>43</v>
      </c>
      <c r="Q171" s="14">
        <v>251967.53</v>
      </c>
      <c r="R171" s="1" t="s">
        <v>3281</v>
      </c>
      <c r="S171" s="1" t="s">
        <v>3294</v>
      </c>
      <c r="T171" s="1">
        <v>89646404</v>
      </c>
      <c r="U171" s="15" t="s">
        <v>1015</v>
      </c>
      <c r="V171" t="str">
        <f>VLOOKUP(T171,[1]ОКТМО!$B$6:$D$553,3,0)</f>
        <v xml:space="preserve">16 Старошайговский район </v>
      </c>
      <c r="W171" s="20">
        <f t="shared" si="7"/>
        <v>5859.71</v>
      </c>
    </row>
    <row r="172" spans="1:23" hidden="1">
      <c r="A172" s="1" t="s">
        <v>3295</v>
      </c>
      <c r="B172" s="1" t="s">
        <v>21884</v>
      </c>
      <c r="C172" s="1" t="s">
        <v>3296</v>
      </c>
      <c r="D172" s="2">
        <v>36891</v>
      </c>
      <c r="E172" s="2">
        <v>43204</v>
      </c>
      <c r="F172" s="24" t="s">
        <v>36835</v>
      </c>
      <c r="G172" s="23">
        <v>1</v>
      </c>
      <c r="H172" s="5">
        <v>43204</v>
      </c>
      <c r="I172" s="1" t="s">
        <v>36836</v>
      </c>
      <c r="J172" s="2">
        <v>41088</v>
      </c>
      <c r="K172" s="1" t="s">
        <v>3297</v>
      </c>
      <c r="L172" s="21"/>
      <c r="M172" s="1">
        <v>3.0000000000000001E-3</v>
      </c>
      <c r="N172" s="1" t="s">
        <v>1008</v>
      </c>
      <c r="O172" s="1" t="s">
        <v>36837</v>
      </c>
      <c r="P172" s="4">
        <v>39.9</v>
      </c>
      <c r="Q172" s="14">
        <v>237245</v>
      </c>
      <c r="R172" s="1" t="s">
        <v>3279</v>
      </c>
      <c r="S172" s="1" t="s">
        <v>3298</v>
      </c>
      <c r="T172" s="1">
        <v>89646465</v>
      </c>
      <c r="U172" s="15" t="s">
        <v>1015</v>
      </c>
      <c r="V172" t="str">
        <f>VLOOKUP(T172,[1]ОКТМО!$B$6:$D$553,3,0)</f>
        <v xml:space="preserve">16 Старошайговский район </v>
      </c>
      <c r="W172" s="20">
        <f t="shared" si="7"/>
        <v>5945.9899749373435</v>
      </c>
    </row>
    <row r="173" spans="1:23" hidden="1">
      <c r="A173" s="1" t="s">
        <v>3299</v>
      </c>
      <c r="B173" s="1" t="s">
        <v>3265</v>
      </c>
      <c r="C173" s="1" t="s">
        <v>3266</v>
      </c>
      <c r="D173" s="2">
        <v>39729</v>
      </c>
      <c r="E173" s="2">
        <v>41886</v>
      </c>
      <c r="F173" s="24" t="s">
        <v>36835</v>
      </c>
      <c r="G173" s="23">
        <v>1</v>
      </c>
      <c r="H173" s="5">
        <v>41886</v>
      </c>
      <c r="I173" s="1" t="s">
        <v>36836</v>
      </c>
      <c r="J173" s="2">
        <v>41088</v>
      </c>
      <c r="K173" s="1" t="s">
        <v>3300</v>
      </c>
      <c r="L173" s="21">
        <f>(P173-20)/P173*(Q173*M173)*G173</f>
        <v>120.0407215503876</v>
      </c>
      <c r="M173" s="7">
        <v>1E-3</v>
      </c>
      <c r="N173" s="1" t="s">
        <v>1006</v>
      </c>
      <c r="O173" s="1" t="s">
        <v>36831</v>
      </c>
      <c r="P173" s="4">
        <v>38.700000000000003</v>
      </c>
      <c r="Q173" s="14">
        <v>248426.52</v>
      </c>
      <c r="R173" s="1" t="s">
        <v>3240</v>
      </c>
      <c r="S173" s="1" t="s">
        <v>3301</v>
      </c>
      <c r="T173" s="1">
        <v>89646484</v>
      </c>
      <c r="U173" t="s">
        <v>1016</v>
      </c>
      <c r="V173" t="str">
        <f>VLOOKUP(T173,[1]ОКТМО!$B$6:$D$553,3,0)</f>
        <v xml:space="preserve">16 Старошайговский район </v>
      </c>
      <c r="W173" s="20">
        <f t="shared" si="7"/>
        <v>6419.2899224806197</v>
      </c>
    </row>
    <row r="174" spans="1:23" hidden="1">
      <c r="A174" s="1" t="s">
        <v>3299</v>
      </c>
      <c r="B174" s="1" t="s">
        <v>3269</v>
      </c>
      <c r="C174" s="1" t="s">
        <v>3270</v>
      </c>
      <c r="D174" s="2">
        <v>42164</v>
      </c>
      <c r="E174" s="2">
        <v>43950</v>
      </c>
      <c r="F174" s="24" t="s">
        <v>36835</v>
      </c>
      <c r="G174" s="23">
        <v>1</v>
      </c>
      <c r="H174" s="5">
        <v>43950</v>
      </c>
      <c r="I174" s="1" t="s">
        <v>36836</v>
      </c>
      <c r="J174" s="2">
        <v>41088</v>
      </c>
      <c r="K174" s="1" t="s">
        <v>3300</v>
      </c>
      <c r="L174" s="21">
        <f>(P174-20)/P174*(Q174*M174)*G174</f>
        <v>120.0407215503876</v>
      </c>
      <c r="M174" s="7">
        <v>1E-3</v>
      </c>
      <c r="N174" s="1" t="s">
        <v>1006</v>
      </c>
      <c r="O174" s="1" t="s">
        <v>36831</v>
      </c>
      <c r="P174" s="4">
        <v>38.700000000000003</v>
      </c>
      <c r="Q174" s="14">
        <v>248426.52</v>
      </c>
      <c r="R174" s="1" t="s">
        <v>3240</v>
      </c>
      <c r="S174" s="1" t="s">
        <v>3301</v>
      </c>
      <c r="T174" s="1">
        <v>89646484</v>
      </c>
      <c r="U174" t="s">
        <v>1016</v>
      </c>
      <c r="V174" t="str">
        <f>VLOOKUP(T174,[1]ОКТМО!$B$6:$D$553,3,0)</f>
        <v xml:space="preserve">16 Старошайговский район </v>
      </c>
      <c r="W174" s="20">
        <f t="shared" si="7"/>
        <v>6419.2899224806197</v>
      </c>
    </row>
    <row r="175" spans="1:23" hidden="1">
      <c r="A175" s="1" t="s">
        <v>3304</v>
      </c>
      <c r="B175" s="1" t="s">
        <v>3305</v>
      </c>
      <c r="C175" s="1" t="s">
        <v>3306</v>
      </c>
      <c r="D175" s="2">
        <v>36891</v>
      </c>
      <c r="E175" s="2">
        <v>43047</v>
      </c>
      <c r="F175" s="24" t="s">
        <v>36835</v>
      </c>
      <c r="G175" s="23">
        <v>1</v>
      </c>
      <c r="H175" s="5">
        <v>43047</v>
      </c>
      <c r="I175" s="1" t="s">
        <v>36836</v>
      </c>
      <c r="J175" s="2">
        <v>41088</v>
      </c>
      <c r="K175" s="1" t="s">
        <v>3307</v>
      </c>
      <c r="L175" s="21">
        <f>(P175-50)/P175*(Q175*M175)*G175</f>
        <v>279.10596000000004</v>
      </c>
      <c r="M175" s="1">
        <v>3.0000000000000001E-3</v>
      </c>
      <c r="N175" s="1" t="s">
        <v>1008</v>
      </c>
      <c r="O175" s="1" t="s">
        <v>36837</v>
      </c>
      <c r="P175" s="3">
        <v>64</v>
      </c>
      <c r="Q175" s="14">
        <v>425304.32000000001</v>
      </c>
      <c r="R175" s="1" t="s">
        <v>3303</v>
      </c>
      <c r="S175" s="1" t="s">
        <v>3308</v>
      </c>
      <c r="T175" s="1">
        <v>89646454</v>
      </c>
      <c r="U175" s="15" t="s">
        <v>1015</v>
      </c>
      <c r="V175" t="str">
        <f>VLOOKUP(T175,[1]ОКТМО!$B$6:$D$553,3,0)</f>
        <v xml:space="preserve">16 Старошайговский район </v>
      </c>
      <c r="W175" s="20">
        <f t="shared" si="7"/>
        <v>6645.38</v>
      </c>
    </row>
    <row r="176" spans="1:23" hidden="1">
      <c r="A176" s="1" t="s">
        <v>3304</v>
      </c>
      <c r="B176" s="1" t="s">
        <v>3309</v>
      </c>
      <c r="C176" s="1" t="s">
        <v>3310</v>
      </c>
      <c r="D176" s="2">
        <v>43047</v>
      </c>
      <c r="E176" s="2">
        <v>43668</v>
      </c>
      <c r="F176" s="24" t="s">
        <v>36835</v>
      </c>
      <c r="G176" s="23">
        <v>1</v>
      </c>
      <c r="H176" s="5">
        <v>43668</v>
      </c>
      <c r="I176" s="1" t="s">
        <v>36836</v>
      </c>
      <c r="J176" s="2">
        <v>41088</v>
      </c>
      <c r="K176" s="1" t="s">
        <v>3307</v>
      </c>
      <c r="L176" s="21">
        <f>(P176-50)/P176*(Q176*M176)*G176</f>
        <v>279.10596000000004</v>
      </c>
      <c r="M176" s="1">
        <v>3.0000000000000001E-3</v>
      </c>
      <c r="N176" s="1" t="s">
        <v>1008</v>
      </c>
      <c r="O176" s="1" t="s">
        <v>36837</v>
      </c>
      <c r="P176" s="3">
        <v>64</v>
      </c>
      <c r="Q176" s="14">
        <v>425304.32000000001</v>
      </c>
      <c r="R176" s="1" t="s">
        <v>3303</v>
      </c>
      <c r="S176" s="1" t="s">
        <v>3308</v>
      </c>
      <c r="T176" s="1">
        <v>89646454</v>
      </c>
      <c r="U176" s="15" t="s">
        <v>1015</v>
      </c>
      <c r="V176" t="str">
        <f>VLOOKUP(T176,[1]ОКТМО!$B$6:$D$553,3,0)</f>
        <v xml:space="preserve">16 Старошайговский район </v>
      </c>
      <c r="W176" s="20">
        <f t="shared" si="7"/>
        <v>6645.38</v>
      </c>
    </row>
    <row r="177" spans="1:23" hidden="1">
      <c r="A177" s="1" t="s">
        <v>3311</v>
      </c>
      <c r="B177" s="1" t="s">
        <v>4912</v>
      </c>
      <c r="C177" s="1" t="s">
        <v>4913</v>
      </c>
      <c r="D177" s="2">
        <v>40304</v>
      </c>
      <c r="E177" s="2">
        <v>43427</v>
      </c>
      <c r="F177" s="24" t="s">
        <v>36835</v>
      </c>
      <c r="G177" s="23">
        <v>1</v>
      </c>
      <c r="H177" s="5">
        <v>43427</v>
      </c>
      <c r="I177" s="1" t="s">
        <v>36836</v>
      </c>
      <c r="J177" s="1" t="s">
        <v>36831</v>
      </c>
      <c r="K177" s="1" t="s">
        <v>3312</v>
      </c>
      <c r="L177" s="21"/>
      <c r="M177" s="1">
        <v>3.0000000000000001E-3</v>
      </c>
      <c r="N177" s="1" t="s">
        <v>1008</v>
      </c>
      <c r="O177" s="1" t="s">
        <v>36837</v>
      </c>
      <c r="P177" s="4">
        <v>33.1</v>
      </c>
      <c r="Q177" s="14">
        <v>239397.74</v>
      </c>
      <c r="R177" s="1" t="s">
        <v>3250</v>
      </c>
      <c r="S177" s="1" t="s">
        <v>3313</v>
      </c>
      <c r="T177" s="1">
        <v>89646454</v>
      </c>
      <c r="U177" s="15" t="s">
        <v>1015</v>
      </c>
      <c r="V177" t="str">
        <f>VLOOKUP(T177,[1]ОКТМО!$B$6:$D$553,3,0)</f>
        <v xml:space="preserve">16 Старошайговский район </v>
      </c>
      <c r="W177" s="20">
        <f t="shared" si="7"/>
        <v>7232.5601208459211</v>
      </c>
    </row>
    <row r="178" spans="1:23" hidden="1">
      <c r="A178" s="1" t="s">
        <v>3317</v>
      </c>
      <c r="B178" s="1" t="s">
        <v>15184</v>
      </c>
      <c r="C178" s="1" t="s">
        <v>3318</v>
      </c>
      <c r="D178" s="2">
        <v>37441</v>
      </c>
      <c r="E178" s="2">
        <v>41018</v>
      </c>
      <c r="F178" s="24" t="s">
        <v>36832</v>
      </c>
      <c r="G178" s="23">
        <v>0.5</v>
      </c>
      <c r="H178" s="5">
        <v>41018</v>
      </c>
      <c r="I178" s="1" t="s">
        <v>36833</v>
      </c>
      <c r="J178" s="2">
        <v>41088</v>
      </c>
      <c r="K178" s="1" t="s">
        <v>3319</v>
      </c>
      <c r="L178" s="21">
        <f>(P178-20)/P178*(Q178*M178)*G178</f>
        <v>102.81977531545742</v>
      </c>
      <c r="M178" s="7">
        <v>1E-3</v>
      </c>
      <c r="N178" s="1" t="s">
        <v>1006</v>
      </c>
      <c r="O178" s="1" t="s">
        <v>36831</v>
      </c>
      <c r="P178" s="4">
        <v>31.7</v>
      </c>
      <c r="Q178" s="14">
        <v>557160.15</v>
      </c>
      <c r="R178" s="1" t="s">
        <v>3316</v>
      </c>
      <c r="S178" s="1" t="s">
        <v>3320</v>
      </c>
      <c r="T178" s="1">
        <v>89646454</v>
      </c>
      <c r="U178" t="s">
        <v>1016</v>
      </c>
      <c r="V178" t="str">
        <f>VLOOKUP(T178,[1]ОКТМО!$B$6:$D$553,3,0)</f>
        <v xml:space="preserve">16 Старошайговский район </v>
      </c>
      <c r="W178" s="20">
        <f t="shared" si="7"/>
        <v>17576.029968454259</v>
      </c>
    </row>
    <row r="179" spans="1:23" hidden="1">
      <c r="A179" s="1" t="s">
        <v>3317</v>
      </c>
      <c r="B179" s="1" t="s">
        <v>8519</v>
      </c>
      <c r="C179" s="1" t="s">
        <v>3321</v>
      </c>
      <c r="D179" s="2">
        <v>37441</v>
      </c>
      <c r="E179" s="2">
        <v>41177</v>
      </c>
      <c r="F179" s="24" t="s">
        <v>36832</v>
      </c>
      <c r="G179" s="23">
        <v>0.5</v>
      </c>
      <c r="H179" s="5">
        <v>41177</v>
      </c>
      <c r="I179" s="1" t="s">
        <v>36833</v>
      </c>
      <c r="J179" s="2">
        <v>41088</v>
      </c>
      <c r="K179" s="1" t="s">
        <v>3319</v>
      </c>
      <c r="L179" s="21">
        <f>(P179-20)/P179*(Q179*M179)*G179</f>
        <v>102.81977531545742</v>
      </c>
      <c r="M179" s="7">
        <v>1E-3</v>
      </c>
      <c r="N179" s="1" t="s">
        <v>1006</v>
      </c>
      <c r="O179" s="1" t="s">
        <v>36831</v>
      </c>
      <c r="P179" s="4">
        <v>31.7</v>
      </c>
      <c r="Q179" s="14">
        <v>557160.15</v>
      </c>
      <c r="R179" s="1" t="s">
        <v>3316</v>
      </c>
      <c r="S179" s="1" t="s">
        <v>3320</v>
      </c>
      <c r="T179" s="1">
        <v>89646454</v>
      </c>
      <c r="U179" t="s">
        <v>1016</v>
      </c>
      <c r="V179" t="str">
        <f>VLOOKUP(T179,[1]ОКТМО!$B$6:$D$553,3,0)</f>
        <v xml:space="preserve">16 Старошайговский район </v>
      </c>
      <c r="W179" s="20">
        <f t="shared" si="7"/>
        <v>17576.029968454259</v>
      </c>
    </row>
    <row r="180" spans="1:23" hidden="1">
      <c r="A180" s="1" t="s">
        <v>3322</v>
      </c>
      <c r="B180" s="1" t="s">
        <v>3323</v>
      </c>
      <c r="C180" s="1" t="s">
        <v>3324</v>
      </c>
      <c r="D180" s="2">
        <v>36891</v>
      </c>
      <c r="E180" s="2">
        <v>42141</v>
      </c>
      <c r="F180" s="24" t="s">
        <v>36835</v>
      </c>
      <c r="G180" s="23">
        <v>1</v>
      </c>
      <c r="H180" s="5">
        <v>42141</v>
      </c>
      <c r="I180" s="1" t="s">
        <v>36836</v>
      </c>
      <c r="J180" s="1" t="s">
        <v>36831</v>
      </c>
      <c r="K180" s="1" t="s">
        <v>3325</v>
      </c>
      <c r="L180" s="21">
        <f>(P180-50)/P180*(Q180*M180)*G180</f>
        <v>547.27749378787894</v>
      </c>
      <c r="M180" s="1">
        <v>3.0000000000000001E-3</v>
      </c>
      <c r="N180" s="1" t="s">
        <v>1008</v>
      </c>
      <c r="O180" s="1" t="s">
        <v>36839</v>
      </c>
      <c r="P180" s="4">
        <v>79.2</v>
      </c>
      <c r="Q180" s="14">
        <v>494798.83</v>
      </c>
      <c r="R180" s="1" t="s">
        <v>3242</v>
      </c>
      <c r="S180" s="1" t="s">
        <v>3326</v>
      </c>
      <c r="T180" s="1">
        <v>89646465</v>
      </c>
      <c r="U180" s="15" t="s">
        <v>1015</v>
      </c>
      <c r="V180" t="str">
        <f>VLOOKUP(T180,[1]ОКТМО!$B$6:$D$553,3,0)</f>
        <v xml:space="preserve">16 Старошайговский район </v>
      </c>
      <c r="W180" s="20">
        <f t="shared" si="7"/>
        <v>6247.4599747474749</v>
      </c>
    </row>
    <row r="181" spans="1:23" hidden="1">
      <c r="A181" s="1" t="s">
        <v>3327</v>
      </c>
      <c r="B181" s="1" t="s">
        <v>3328</v>
      </c>
      <c r="C181" s="1" t="s">
        <v>3329</v>
      </c>
      <c r="D181" s="2">
        <v>36891</v>
      </c>
      <c r="E181" s="2">
        <v>42854</v>
      </c>
      <c r="F181" s="24" t="s">
        <v>36835</v>
      </c>
      <c r="G181" s="23">
        <v>1</v>
      </c>
      <c r="H181" s="5">
        <v>42854</v>
      </c>
      <c r="I181" s="1" t="s">
        <v>36836</v>
      </c>
      <c r="J181" s="2">
        <v>41088</v>
      </c>
      <c r="K181" s="1" t="s">
        <v>3330</v>
      </c>
      <c r="L181" s="21"/>
      <c r="M181" s="1">
        <v>3.0000000000000001E-3</v>
      </c>
      <c r="N181" s="1" t="s">
        <v>1008</v>
      </c>
      <c r="O181" s="1" t="s">
        <v>36837</v>
      </c>
      <c r="P181" s="4">
        <v>35.799999999999997</v>
      </c>
      <c r="Q181" s="14">
        <v>224963.62</v>
      </c>
      <c r="R181" s="1" t="s">
        <v>3242</v>
      </c>
      <c r="S181" s="1" t="s">
        <v>3331</v>
      </c>
      <c r="T181" s="1">
        <v>89646465</v>
      </c>
      <c r="U181" s="15" t="s">
        <v>1015</v>
      </c>
      <c r="V181" t="str">
        <f>VLOOKUP(T181,[1]ОКТМО!$B$6:$D$553,3,0)</f>
        <v xml:space="preserve">16 Старошайговский район </v>
      </c>
      <c r="W181" s="20">
        <f t="shared" si="7"/>
        <v>6283.9000000000005</v>
      </c>
    </row>
    <row r="182" spans="1:23" hidden="1">
      <c r="A182" s="1" t="s">
        <v>3335</v>
      </c>
      <c r="B182" s="1" t="s">
        <v>3336</v>
      </c>
      <c r="C182" s="1" t="s">
        <v>3337</v>
      </c>
      <c r="D182" s="2">
        <v>36891</v>
      </c>
      <c r="E182" s="2">
        <v>43980</v>
      </c>
      <c r="F182" s="24" t="s">
        <v>36835</v>
      </c>
      <c r="G182" s="23">
        <v>1</v>
      </c>
      <c r="H182" s="5">
        <v>43980</v>
      </c>
      <c r="I182" s="1" t="s">
        <v>36836</v>
      </c>
      <c r="J182" s="2">
        <v>41088</v>
      </c>
      <c r="K182" s="1" t="s">
        <v>3338</v>
      </c>
      <c r="L182" s="21">
        <f>(P182-50)/P182*(Q182*M182)*G182</f>
        <v>73.175190000000015</v>
      </c>
      <c r="M182" s="1">
        <v>3.0000000000000001E-3</v>
      </c>
      <c r="N182" s="1" t="s">
        <v>1008</v>
      </c>
      <c r="O182" s="1" t="s">
        <v>36837</v>
      </c>
      <c r="P182" s="4">
        <v>54.6</v>
      </c>
      <c r="Q182" s="14">
        <v>289519.23</v>
      </c>
      <c r="R182" s="1" t="s">
        <v>3333</v>
      </c>
      <c r="S182" s="1" t="s">
        <v>3339</v>
      </c>
      <c r="T182" s="1">
        <v>89646404</v>
      </c>
      <c r="U182" s="15" t="s">
        <v>1015</v>
      </c>
      <c r="V182" t="str">
        <f>VLOOKUP(T182,[1]ОКТМО!$B$6:$D$553,3,0)</f>
        <v xml:space="preserve">16 Старошайговский район </v>
      </c>
      <c r="W182" s="20">
        <f t="shared" si="7"/>
        <v>5302.5499999999993</v>
      </c>
    </row>
    <row r="183" spans="1:23" hidden="1">
      <c r="A183" s="1" t="s">
        <v>3341</v>
      </c>
      <c r="B183" s="1" t="s">
        <v>3200</v>
      </c>
      <c r="C183" s="1" t="s">
        <v>3201</v>
      </c>
      <c r="D183" s="2">
        <v>36891</v>
      </c>
      <c r="E183" s="2">
        <v>43685</v>
      </c>
      <c r="F183" s="24" t="s">
        <v>36835</v>
      </c>
      <c r="G183" s="23">
        <v>1</v>
      </c>
      <c r="H183" s="5">
        <v>43685</v>
      </c>
      <c r="I183" s="1" t="s">
        <v>36836</v>
      </c>
      <c r="J183" s="1" t="s">
        <v>36831</v>
      </c>
      <c r="K183" s="1" t="s">
        <v>3342</v>
      </c>
      <c r="L183" s="21"/>
      <c r="M183" s="1">
        <v>3.0000000000000001E-3</v>
      </c>
      <c r="N183" s="1" t="s">
        <v>1008</v>
      </c>
      <c r="O183" s="1" t="s">
        <v>36837</v>
      </c>
      <c r="P183" s="4">
        <v>22.2</v>
      </c>
      <c r="Q183" s="14">
        <v>154981.09</v>
      </c>
      <c r="R183" s="1" t="s">
        <v>3332</v>
      </c>
      <c r="S183" s="1" t="s">
        <v>3343</v>
      </c>
      <c r="T183" s="1">
        <v>89646491</v>
      </c>
      <c r="U183" s="15" t="s">
        <v>1015</v>
      </c>
      <c r="V183" t="str">
        <f>VLOOKUP(T183,[1]ОКТМО!$B$6:$D$553,3,0)</f>
        <v xml:space="preserve">16 Старошайговский район </v>
      </c>
      <c r="W183" s="20">
        <f t="shared" si="7"/>
        <v>6981.1301801801801</v>
      </c>
    </row>
    <row r="184" spans="1:23" hidden="1">
      <c r="A184" s="1" t="s">
        <v>3344</v>
      </c>
      <c r="B184" s="1" t="s">
        <v>3345</v>
      </c>
      <c r="C184" s="1" t="s">
        <v>3346</v>
      </c>
      <c r="D184" s="2">
        <v>38308</v>
      </c>
      <c r="E184" s="2">
        <v>41384</v>
      </c>
      <c r="F184" s="24" t="s">
        <v>36835</v>
      </c>
      <c r="G184" s="23">
        <v>1</v>
      </c>
      <c r="H184" s="5">
        <v>41384</v>
      </c>
      <c r="I184" s="1" t="s">
        <v>36836</v>
      </c>
      <c r="J184" s="1" t="s">
        <v>36831</v>
      </c>
      <c r="K184" s="1" t="s">
        <v>3347</v>
      </c>
      <c r="L184" s="21">
        <f>(P184-50)/P184*(Q184*M184)*G184</f>
        <v>467.4678377120822</v>
      </c>
      <c r="M184" s="1">
        <v>3.0000000000000001E-3</v>
      </c>
      <c r="N184" s="1" t="s">
        <v>1008</v>
      </c>
      <c r="O184" s="1" t="s">
        <v>36839</v>
      </c>
      <c r="P184" s="4">
        <v>77.8</v>
      </c>
      <c r="Q184" s="14">
        <v>436079.11</v>
      </c>
      <c r="R184" s="1" t="s">
        <v>3348</v>
      </c>
      <c r="S184" s="1" t="s">
        <v>3349</v>
      </c>
      <c r="T184" s="1">
        <v>89646484</v>
      </c>
      <c r="U184" s="15" t="s">
        <v>1015</v>
      </c>
      <c r="V184" t="str">
        <f>VLOOKUP(T184,[1]ОКТМО!$B$6:$D$553,3,0)</f>
        <v xml:space="preserve">16 Старошайговский район </v>
      </c>
      <c r="W184" s="20">
        <f t="shared" si="7"/>
        <v>5605.1299485861182</v>
      </c>
    </row>
    <row r="185" spans="1:23" hidden="1">
      <c r="A185" s="1" t="s">
        <v>3350</v>
      </c>
      <c r="B185" s="1" t="s">
        <v>3351</v>
      </c>
      <c r="C185" s="1" t="s">
        <v>3352</v>
      </c>
      <c r="D185" s="2">
        <v>36891</v>
      </c>
      <c r="E185" s="2">
        <v>41340</v>
      </c>
      <c r="F185" s="24" t="s">
        <v>36835</v>
      </c>
      <c r="G185" s="23">
        <v>1</v>
      </c>
      <c r="H185" s="5">
        <v>41340</v>
      </c>
      <c r="I185" s="1" t="s">
        <v>36836</v>
      </c>
      <c r="J185" s="2">
        <v>41088</v>
      </c>
      <c r="K185" s="1" t="s">
        <v>3353</v>
      </c>
      <c r="L185" s="21"/>
      <c r="M185" s="1">
        <v>3.0000000000000001E-3</v>
      </c>
      <c r="N185" s="1" t="s">
        <v>1008</v>
      </c>
      <c r="O185" s="1" t="s">
        <v>36837</v>
      </c>
      <c r="P185" s="4">
        <v>22.8</v>
      </c>
      <c r="Q185" s="14">
        <v>122392.45</v>
      </c>
      <c r="R185" s="1" t="s">
        <v>3271</v>
      </c>
      <c r="S185" s="1" t="s">
        <v>3354</v>
      </c>
      <c r="T185" s="1">
        <v>89646481</v>
      </c>
      <c r="U185" s="15" t="s">
        <v>1015</v>
      </c>
      <c r="V185" t="str">
        <f>VLOOKUP(T185,[1]ОКТМО!$B$6:$D$553,3,0)</f>
        <v xml:space="preserve">16 Старошайговский район </v>
      </c>
      <c r="W185" s="20">
        <f t="shared" si="7"/>
        <v>5368.0899122807014</v>
      </c>
    </row>
    <row r="186" spans="1:23" hidden="1">
      <c r="A186" s="1" t="s">
        <v>3355</v>
      </c>
      <c r="B186" s="1" t="s">
        <v>3356</v>
      </c>
      <c r="C186" s="1" t="s">
        <v>3357</v>
      </c>
      <c r="D186" s="2">
        <v>36997</v>
      </c>
      <c r="E186" s="2">
        <v>42843</v>
      </c>
      <c r="F186" s="24" t="s">
        <v>36835</v>
      </c>
      <c r="G186" s="23">
        <v>1</v>
      </c>
      <c r="H186" s="5">
        <v>42843</v>
      </c>
      <c r="I186" s="1" t="s">
        <v>36836</v>
      </c>
      <c r="J186" s="1" t="s">
        <v>36831</v>
      </c>
      <c r="K186" s="1" t="s">
        <v>3358</v>
      </c>
      <c r="L186" s="21">
        <f>(P186-50)/P186*(Q186*M186)*G186</f>
        <v>120.00362456521745</v>
      </c>
      <c r="M186" s="1">
        <v>3.0000000000000001E-3</v>
      </c>
      <c r="N186" s="1" t="s">
        <v>1008</v>
      </c>
      <c r="O186" s="1" t="s">
        <v>36837</v>
      </c>
      <c r="P186" s="4">
        <v>55.2</v>
      </c>
      <c r="Q186" s="14">
        <v>424628.21</v>
      </c>
      <c r="R186" s="1" t="s">
        <v>3340</v>
      </c>
      <c r="S186" s="1" t="s">
        <v>3359</v>
      </c>
      <c r="T186" s="1">
        <v>89646484</v>
      </c>
      <c r="U186" s="15" t="s">
        <v>1015</v>
      </c>
      <c r="V186" t="str">
        <f>VLOOKUP(T186,[1]ОКТМО!$B$6:$D$553,3,0)</f>
        <v xml:space="preserve">16 Старошайговский район </v>
      </c>
      <c r="W186" s="20">
        <f t="shared" si="7"/>
        <v>7692.5400362318842</v>
      </c>
    </row>
    <row r="187" spans="1:23" hidden="1">
      <c r="A187" s="1" t="s">
        <v>3360</v>
      </c>
      <c r="B187" s="1" t="s">
        <v>3361</v>
      </c>
      <c r="C187" s="1" t="s">
        <v>3362</v>
      </c>
      <c r="D187" s="2">
        <v>36891</v>
      </c>
      <c r="E187" s="2">
        <v>43955</v>
      </c>
      <c r="F187" s="24" t="s">
        <v>36835</v>
      </c>
      <c r="G187" s="23">
        <v>1</v>
      </c>
      <c r="H187" s="5">
        <v>43955</v>
      </c>
      <c r="I187" s="1" t="s">
        <v>36836</v>
      </c>
      <c r="J187" s="1" t="s">
        <v>36831</v>
      </c>
      <c r="K187" s="1" t="s">
        <v>3363</v>
      </c>
      <c r="L187" s="21">
        <f>(P187-50)/P187*(Q187*M187)*G187</f>
        <v>869.64749999999992</v>
      </c>
      <c r="M187" s="1">
        <v>3.0000000000000001E-3</v>
      </c>
      <c r="N187" s="1" t="s">
        <v>1008</v>
      </c>
      <c r="O187" s="1" t="s">
        <v>36839</v>
      </c>
      <c r="P187" s="4">
        <v>87.5</v>
      </c>
      <c r="Q187" s="14">
        <v>676392.5</v>
      </c>
      <c r="R187" s="1" t="s">
        <v>3271</v>
      </c>
      <c r="S187" s="1" t="s">
        <v>3364</v>
      </c>
      <c r="T187" s="1">
        <v>89646481</v>
      </c>
      <c r="U187" s="15" t="s">
        <v>1015</v>
      </c>
      <c r="V187" t="str">
        <f>VLOOKUP(T187,[1]ОКТМО!$B$6:$D$553,3,0)</f>
        <v xml:space="preserve">16 Старошайговский район </v>
      </c>
      <c r="W187" s="20">
        <f t="shared" si="7"/>
        <v>7730.2</v>
      </c>
    </row>
    <row r="188" spans="1:23" hidden="1">
      <c r="A188" s="1" t="s">
        <v>3365</v>
      </c>
      <c r="B188" s="1" t="s">
        <v>3314</v>
      </c>
      <c r="C188" s="1" t="s">
        <v>3315</v>
      </c>
      <c r="D188" s="2">
        <v>37173</v>
      </c>
      <c r="E188" s="2">
        <v>42235</v>
      </c>
      <c r="F188" s="24" t="s">
        <v>36835</v>
      </c>
      <c r="G188" s="23">
        <v>1</v>
      </c>
      <c r="H188" s="5">
        <v>42235</v>
      </c>
      <c r="I188" s="1" t="s">
        <v>36836</v>
      </c>
      <c r="J188" s="1" t="s">
        <v>36831</v>
      </c>
      <c r="K188" s="1" t="s">
        <v>3366</v>
      </c>
      <c r="L188" s="21"/>
      <c r="M188" s="1">
        <v>3.0000000000000001E-3</v>
      </c>
      <c r="N188" s="1" t="s">
        <v>1008</v>
      </c>
      <c r="O188" s="1" t="s">
        <v>36839</v>
      </c>
      <c r="P188" s="4">
        <v>34.4</v>
      </c>
      <c r="Q188" s="14">
        <v>286034.96999999997</v>
      </c>
      <c r="R188" s="1" t="s">
        <v>3253</v>
      </c>
      <c r="S188" s="1" t="s">
        <v>3367</v>
      </c>
      <c r="T188" s="1">
        <v>89646491</v>
      </c>
      <c r="U188" s="15" t="s">
        <v>1015</v>
      </c>
      <c r="V188" t="str">
        <f>VLOOKUP(T188,[1]ОКТМО!$B$6:$D$553,3,0)</f>
        <v xml:space="preserve">16 Старошайговский район </v>
      </c>
      <c r="W188" s="20">
        <f t="shared" si="7"/>
        <v>8314.9700581395336</v>
      </c>
    </row>
    <row r="189" spans="1:23" hidden="1">
      <c r="A189" s="1" t="s">
        <v>2857</v>
      </c>
      <c r="B189" s="1" t="s">
        <v>2858</v>
      </c>
      <c r="C189" s="1" t="s">
        <v>2859</v>
      </c>
      <c r="D189" s="2">
        <v>35796</v>
      </c>
      <c r="E189" s="2">
        <v>40921</v>
      </c>
      <c r="F189" s="24" t="s">
        <v>36835</v>
      </c>
      <c r="G189" s="23">
        <v>1</v>
      </c>
      <c r="H189" s="5">
        <v>40921</v>
      </c>
      <c r="I189" s="1" t="s">
        <v>36836</v>
      </c>
      <c r="J189" s="1" t="s">
        <v>36831</v>
      </c>
      <c r="K189" s="1" t="s">
        <v>2860</v>
      </c>
      <c r="L189" s="21">
        <f>(Q189*M189)*G189</f>
        <v>614.61732000000006</v>
      </c>
      <c r="M189" s="1">
        <v>3.0000000000000001E-3</v>
      </c>
      <c r="N189" s="1" t="s">
        <v>8283</v>
      </c>
      <c r="O189" s="1" t="s">
        <v>36831</v>
      </c>
      <c r="P189" s="4">
        <v>15.7</v>
      </c>
      <c r="Q189" s="14">
        <v>204872.44</v>
      </c>
      <c r="R189" s="1" t="s">
        <v>6254</v>
      </c>
      <c r="S189" s="1" t="s">
        <v>2861</v>
      </c>
      <c r="T189" s="1">
        <v>89701000</v>
      </c>
      <c r="U189" s="15" t="s">
        <v>1015</v>
      </c>
      <c r="V189" t="str">
        <f>VLOOKUP(T189,[1]ОКТМО!$B$6:$D$553,3,0)</f>
        <v>23 г.Саранск (городской округ)</v>
      </c>
      <c r="W189" s="20">
        <f t="shared" si="7"/>
        <v>13049.2</v>
      </c>
    </row>
    <row r="190" spans="1:23" hidden="1">
      <c r="A190" s="1" t="s">
        <v>3368</v>
      </c>
      <c r="B190" s="1" t="s">
        <v>3369</v>
      </c>
      <c r="C190" s="1" t="s">
        <v>3370</v>
      </c>
      <c r="D190" s="2">
        <v>36552</v>
      </c>
      <c r="E190" s="2">
        <v>42147</v>
      </c>
      <c r="F190" s="24" t="s">
        <v>36835</v>
      </c>
      <c r="G190" s="23">
        <v>1</v>
      </c>
      <c r="H190" s="5">
        <v>42147</v>
      </c>
      <c r="I190" s="1" t="s">
        <v>36836</v>
      </c>
      <c r="J190" s="1" t="s">
        <v>36831</v>
      </c>
      <c r="K190" s="1" t="s">
        <v>3371</v>
      </c>
      <c r="L190" s="21">
        <f>(P190-50)/P190*(Q190*M190)*G190</f>
        <v>21.279420000000002</v>
      </c>
      <c r="M190" s="1">
        <v>3.0000000000000001E-3</v>
      </c>
      <c r="N190" s="1" t="s">
        <v>1008</v>
      </c>
      <c r="O190" s="1" t="s">
        <v>36839</v>
      </c>
      <c r="P190" s="3">
        <v>51</v>
      </c>
      <c r="Q190" s="14">
        <v>361750.14</v>
      </c>
      <c r="R190" s="1" t="s">
        <v>3243</v>
      </c>
      <c r="S190" s="1" t="s">
        <v>3372</v>
      </c>
      <c r="T190" s="1">
        <v>89646446</v>
      </c>
      <c r="U190" s="15" t="s">
        <v>1015</v>
      </c>
      <c r="V190" t="str">
        <f>VLOOKUP(T190,[1]ОКТМО!$B$6:$D$553,3,0)</f>
        <v xml:space="preserve">16 Старошайговский район </v>
      </c>
      <c r="W190" s="20">
        <f t="shared" si="7"/>
        <v>7093.14</v>
      </c>
    </row>
    <row r="191" spans="1:23" hidden="1">
      <c r="A191" s="1" t="s">
        <v>3373</v>
      </c>
      <c r="B191" s="1" t="s">
        <v>3374</v>
      </c>
      <c r="C191" s="1" t="s">
        <v>3375</v>
      </c>
      <c r="D191" s="2">
        <v>36949</v>
      </c>
      <c r="E191" s="2">
        <v>43968</v>
      </c>
      <c r="F191" s="24" t="s">
        <v>36835</v>
      </c>
      <c r="G191" s="23">
        <v>1</v>
      </c>
      <c r="H191" s="5">
        <v>43968</v>
      </c>
      <c r="I191" s="1" t="s">
        <v>36836</v>
      </c>
      <c r="J191" s="2">
        <v>41088</v>
      </c>
      <c r="K191" s="1" t="s">
        <v>3376</v>
      </c>
      <c r="L191" s="21">
        <f>(P191-20)/P191*(Q191*M191)*G191</f>
        <v>478.99728956140353</v>
      </c>
      <c r="M191" s="7">
        <v>1E-3</v>
      </c>
      <c r="N191" s="1" t="s">
        <v>1006</v>
      </c>
      <c r="O191" s="1" t="s">
        <v>36831</v>
      </c>
      <c r="P191" s="4">
        <v>91.2</v>
      </c>
      <c r="Q191" s="14">
        <v>613547.09</v>
      </c>
      <c r="R191" s="1" t="s">
        <v>3240</v>
      </c>
      <c r="S191" s="1" t="s">
        <v>3377</v>
      </c>
      <c r="T191" s="1">
        <v>89646484</v>
      </c>
      <c r="U191" t="s">
        <v>1016</v>
      </c>
      <c r="V191" t="str">
        <f>VLOOKUP(T191,[1]ОКТМО!$B$6:$D$553,3,0)</f>
        <v xml:space="preserve">16 Старошайговский район </v>
      </c>
      <c r="W191" s="20">
        <f t="shared" si="7"/>
        <v>6727.4900219298243</v>
      </c>
    </row>
    <row r="192" spans="1:23" hidden="1">
      <c r="A192" s="1" t="s">
        <v>2862</v>
      </c>
      <c r="B192" s="1" t="s">
        <v>5010</v>
      </c>
      <c r="C192" s="1" t="s">
        <v>5011</v>
      </c>
      <c r="D192" s="2">
        <v>36161</v>
      </c>
      <c r="E192" s="2">
        <v>42413</v>
      </c>
      <c r="F192" s="24" t="s">
        <v>36835</v>
      </c>
      <c r="G192" s="23">
        <v>1</v>
      </c>
      <c r="H192" s="5">
        <v>42413</v>
      </c>
      <c r="I192" s="1" t="s">
        <v>36836</v>
      </c>
      <c r="J192" s="1" t="s">
        <v>36831</v>
      </c>
      <c r="K192" s="1" t="s">
        <v>2863</v>
      </c>
      <c r="L192" s="21">
        <f>(Q192*M192)*G192</f>
        <v>734.97282000000007</v>
      </c>
      <c r="M192" s="1">
        <v>3.0000000000000001E-3</v>
      </c>
      <c r="N192" s="1" t="s">
        <v>8283</v>
      </c>
      <c r="O192" s="1" t="s">
        <v>36831</v>
      </c>
      <c r="P192" s="4">
        <v>20.399999999999999</v>
      </c>
      <c r="Q192" s="14">
        <v>244990.94</v>
      </c>
      <c r="R192" s="1" t="s">
        <v>6254</v>
      </c>
      <c r="S192" s="1" t="s">
        <v>2864</v>
      </c>
      <c r="T192" s="1">
        <v>89701000</v>
      </c>
      <c r="U192" s="15" t="s">
        <v>1015</v>
      </c>
      <c r="V192" t="str">
        <f>VLOOKUP(T192,[1]ОКТМО!$B$6:$D$553,3,0)</f>
        <v>23 г.Саранск (городской округ)</v>
      </c>
      <c r="W192" s="20">
        <f t="shared" si="7"/>
        <v>12009.35980392157</v>
      </c>
    </row>
    <row r="193" spans="1:23" hidden="1">
      <c r="A193" s="1" t="s">
        <v>3379</v>
      </c>
      <c r="B193" s="1" t="s">
        <v>3380</v>
      </c>
      <c r="C193" s="1" t="s">
        <v>3381</v>
      </c>
      <c r="D193" s="2">
        <v>36891</v>
      </c>
      <c r="E193" s="2">
        <v>42448</v>
      </c>
      <c r="F193" s="24" t="s">
        <v>36832</v>
      </c>
      <c r="G193" s="23">
        <v>0.5</v>
      </c>
      <c r="H193" s="5">
        <v>42448</v>
      </c>
      <c r="I193" s="1" t="s">
        <v>36853</v>
      </c>
      <c r="J193" s="1" t="s">
        <v>36831</v>
      </c>
      <c r="K193" s="1" t="s">
        <v>3382</v>
      </c>
      <c r="L193" s="21">
        <f>(P193-20)/P193*(Q193*M193)*G193</f>
        <v>105.67984000000001</v>
      </c>
      <c r="M193" s="7">
        <v>1E-3</v>
      </c>
      <c r="N193" s="1" t="s">
        <v>1006</v>
      </c>
      <c r="O193" s="1" t="s">
        <v>36831</v>
      </c>
      <c r="P193" s="3">
        <v>48</v>
      </c>
      <c r="Q193" s="14">
        <v>362330.88</v>
      </c>
      <c r="R193" s="1" t="s">
        <v>3280</v>
      </c>
      <c r="S193" s="1" t="s">
        <v>3383</v>
      </c>
      <c r="T193" s="1">
        <v>89646439</v>
      </c>
      <c r="U193" t="s">
        <v>1016</v>
      </c>
      <c r="V193" t="str">
        <f>VLOOKUP(T193,[1]ОКТМО!$B$6:$D$553,3,0)</f>
        <v xml:space="preserve">16 Старошайговский район </v>
      </c>
      <c r="W193" s="20">
        <f t="shared" si="7"/>
        <v>7548.56</v>
      </c>
    </row>
    <row r="194" spans="1:23" hidden="1">
      <c r="A194" s="1" t="s">
        <v>3384</v>
      </c>
      <c r="B194" s="1" t="s">
        <v>3385</v>
      </c>
      <c r="C194" s="1" t="s">
        <v>3386</v>
      </c>
      <c r="D194" s="2">
        <v>39975</v>
      </c>
      <c r="E194" s="2">
        <v>43953</v>
      </c>
      <c r="F194" s="24" t="s">
        <v>36835</v>
      </c>
      <c r="G194" s="23">
        <v>1</v>
      </c>
      <c r="H194" s="5">
        <v>43953</v>
      </c>
      <c r="I194" s="1" t="s">
        <v>36836</v>
      </c>
      <c r="J194" s="1" t="s">
        <v>36831</v>
      </c>
      <c r="K194" s="1" t="s">
        <v>3387</v>
      </c>
      <c r="L194" s="21"/>
      <c r="M194" s="1">
        <v>3.0000000000000001E-3</v>
      </c>
      <c r="N194" s="1" t="s">
        <v>1008</v>
      </c>
      <c r="O194" s="1" t="s">
        <v>36839</v>
      </c>
      <c r="P194" s="4">
        <v>46.6</v>
      </c>
      <c r="Q194" s="14">
        <v>306168.52</v>
      </c>
      <c r="R194" s="1" t="s">
        <v>3243</v>
      </c>
      <c r="S194" s="1" t="s">
        <v>3388</v>
      </c>
      <c r="T194" s="1">
        <v>89646446</v>
      </c>
      <c r="U194" s="15" t="s">
        <v>1015</v>
      </c>
      <c r="V194" t="str">
        <f>VLOOKUP(T194,[1]ОКТМО!$B$6:$D$553,3,0)</f>
        <v xml:space="preserve">16 Старошайговский район </v>
      </c>
      <c r="W194" s="20">
        <f t="shared" si="7"/>
        <v>6570.13991416309</v>
      </c>
    </row>
    <row r="195" spans="1:23" hidden="1">
      <c r="A195" s="1" t="s">
        <v>2867</v>
      </c>
      <c r="B195" s="1" t="s">
        <v>29209</v>
      </c>
      <c r="C195" s="1" t="s">
        <v>29210</v>
      </c>
      <c r="D195" s="2">
        <v>39939</v>
      </c>
      <c r="E195" s="2">
        <v>41897</v>
      </c>
      <c r="F195" s="24" t="s">
        <v>36835</v>
      </c>
      <c r="G195" s="23">
        <v>1</v>
      </c>
      <c r="H195" s="5">
        <v>41897</v>
      </c>
      <c r="I195" s="1" t="s">
        <v>36836</v>
      </c>
      <c r="J195" s="1" t="s">
        <v>36831</v>
      </c>
      <c r="K195" s="1" t="s">
        <v>2868</v>
      </c>
      <c r="L195" s="21">
        <f>(Q195*M195)*G195</f>
        <v>679.93533000000002</v>
      </c>
      <c r="M195" s="1">
        <v>3.0000000000000001E-3</v>
      </c>
      <c r="N195" s="1" t="s">
        <v>8283</v>
      </c>
      <c r="O195" s="1" t="s">
        <v>36831</v>
      </c>
      <c r="P195" s="4">
        <v>19.3</v>
      </c>
      <c r="Q195" s="14">
        <v>226645.11</v>
      </c>
      <c r="R195" s="1" t="s">
        <v>6254</v>
      </c>
      <c r="S195" s="1" t="s">
        <v>2869</v>
      </c>
      <c r="T195" s="1">
        <v>89701000</v>
      </c>
      <c r="U195" s="15" t="s">
        <v>1015</v>
      </c>
      <c r="V195" t="str">
        <f>VLOOKUP(T195,[1]ОКТМО!$B$6:$D$553,3,0)</f>
        <v>23 г.Саранск (городской округ)</v>
      </c>
      <c r="W195" s="20">
        <f t="shared" ref="W195:W258" si="9">Q195/P195</f>
        <v>11743.269948186527</v>
      </c>
    </row>
    <row r="196" spans="1:23" hidden="1">
      <c r="A196" s="1" t="s">
        <v>2870</v>
      </c>
      <c r="B196" s="1" t="s">
        <v>2871</v>
      </c>
      <c r="C196" s="1" t="s">
        <v>2872</v>
      </c>
      <c r="D196" s="2">
        <v>36161</v>
      </c>
      <c r="E196" s="2">
        <v>42524</v>
      </c>
      <c r="F196" s="24" t="s">
        <v>36835</v>
      </c>
      <c r="G196" s="23">
        <v>1</v>
      </c>
      <c r="H196" s="5">
        <v>42524</v>
      </c>
      <c r="I196" s="1" t="s">
        <v>36836</v>
      </c>
      <c r="J196" s="2">
        <v>41090</v>
      </c>
      <c r="K196" s="1" t="s">
        <v>2873</v>
      </c>
      <c r="L196" s="21">
        <f>(Q196*M196)*G196</f>
        <v>790.64099999999996</v>
      </c>
      <c r="M196" s="1">
        <v>3.0000000000000001E-3</v>
      </c>
      <c r="N196" s="1" t="s">
        <v>8283</v>
      </c>
      <c r="O196" s="1" t="s">
        <v>36831</v>
      </c>
      <c r="P196" s="3">
        <v>20</v>
      </c>
      <c r="Q196" s="14">
        <v>263547</v>
      </c>
      <c r="R196" s="1" t="s">
        <v>6254</v>
      </c>
      <c r="S196" s="1" t="s">
        <v>2874</v>
      </c>
      <c r="T196" s="1">
        <v>89701000</v>
      </c>
      <c r="U196" s="15" t="s">
        <v>1015</v>
      </c>
      <c r="V196" t="str">
        <f>VLOOKUP(T196,[1]ОКТМО!$B$6:$D$553,3,0)</f>
        <v>23 г.Саранск (городской округ)</v>
      </c>
      <c r="W196" s="20">
        <f t="shared" si="9"/>
        <v>13177.35</v>
      </c>
    </row>
    <row r="197" spans="1:23" hidden="1">
      <c r="A197" s="1" t="s">
        <v>2875</v>
      </c>
      <c r="B197" s="1" t="s">
        <v>2555</v>
      </c>
      <c r="C197" s="1" t="s">
        <v>2556</v>
      </c>
      <c r="D197" s="2">
        <v>37775</v>
      </c>
      <c r="E197" s="2">
        <v>42050</v>
      </c>
      <c r="F197" s="24" t="s">
        <v>36835</v>
      </c>
      <c r="G197" s="23">
        <v>1</v>
      </c>
      <c r="H197" s="5">
        <v>42050</v>
      </c>
      <c r="I197" s="1" t="s">
        <v>36836</v>
      </c>
      <c r="J197" s="2">
        <v>41090</v>
      </c>
      <c r="K197" s="1" t="s">
        <v>2876</v>
      </c>
      <c r="L197" s="21">
        <f>(Q197*M197)*G197</f>
        <v>633.90321000000006</v>
      </c>
      <c r="M197" s="1">
        <v>3.0000000000000001E-3</v>
      </c>
      <c r="N197" s="1" t="s">
        <v>8283</v>
      </c>
      <c r="O197" s="1" t="s">
        <v>36831</v>
      </c>
      <c r="P197" s="4">
        <v>16.100000000000001</v>
      </c>
      <c r="Q197" s="14">
        <v>211301.07</v>
      </c>
      <c r="R197" s="1" t="s">
        <v>6254</v>
      </c>
      <c r="S197" s="1" t="s">
        <v>2877</v>
      </c>
      <c r="T197" s="1">
        <v>89701000</v>
      </c>
      <c r="U197" s="15" t="s">
        <v>1015</v>
      </c>
      <c r="V197" t="str">
        <f>VLOOKUP(T197,[1]ОКТМО!$B$6:$D$553,3,0)</f>
        <v>23 г.Саранск (городской округ)</v>
      </c>
      <c r="W197" s="20">
        <f t="shared" si="9"/>
        <v>13124.290062111801</v>
      </c>
    </row>
    <row r="198" spans="1:23" hidden="1">
      <c r="A198" s="1" t="s">
        <v>2878</v>
      </c>
      <c r="B198" s="1" t="s">
        <v>2879</v>
      </c>
      <c r="C198" s="1" t="s">
        <v>2880</v>
      </c>
      <c r="D198" s="2">
        <v>35796</v>
      </c>
      <c r="E198" s="2">
        <v>43918</v>
      </c>
      <c r="F198" s="24" t="s">
        <v>36835</v>
      </c>
      <c r="G198" s="23">
        <v>1</v>
      </c>
      <c r="H198" s="5">
        <v>43918</v>
      </c>
      <c r="I198" s="1" t="s">
        <v>36836</v>
      </c>
      <c r="J198" s="2">
        <v>41088</v>
      </c>
      <c r="K198" s="1" t="s">
        <v>2881</v>
      </c>
      <c r="L198" s="21">
        <f>(Q198*M198)*G198</f>
        <v>440.02998000000002</v>
      </c>
      <c r="M198" s="1">
        <v>3.0000000000000001E-3</v>
      </c>
      <c r="N198" s="1" t="s">
        <v>8283</v>
      </c>
      <c r="O198" s="1" t="s">
        <v>36831</v>
      </c>
      <c r="P198" s="4">
        <v>15.5</v>
      </c>
      <c r="Q198" s="14">
        <v>146676.66</v>
      </c>
      <c r="R198" s="1" t="s">
        <v>6254</v>
      </c>
      <c r="S198" s="1" t="s">
        <v>2882</v>
      </c>
      <c r="T198" s="1">
        <v>89701000</v>
      </c>
      <c r="U198" s="15" t="s">
        <v>1015</v>
      </c>
      <c r="V198" t="str">
        <f>VLOOKUP(T198,[1]ОКТМО!$B$6:$D$553,3,0)</f>
        <v>23 г.Саранск (городской округ)</v>
      </c>
      <c r="W198" s="20">
        <f t="shared" si="9"/>
        <v>9463.0103225806452</v>
      </c>
    </row>
    <row r="199" spans="1:23" hidden="1">
      <c r="A199" s="1" t="s">
        <v>36831</v>
      </c>
      <c r="B199" s="1" t="s">
        <v>2883</v>
      </c>
      <c r="C199" s="1" t="s">
        <v>2884</v>
      </c>
      <c r="D199" s="2">
        <v>36161</v>
      </c>
      <c r="E199" s="2">
        <v>41794</v>
      </c>
      <c r="F199" s="24" t="s">
        <v>36835</v>
      </c>
      <c r="G199" s="23">
        <v>1</v>
      </c>
      <c r="H199" s="5">
        <v>41794</v>
      </c>
      <c r="I199" s="1" t="s">
        <v>36836</v>
      </c>
      <c r="J199" s="1" t="s">
        <v>36831</v>
      </c>
      <c r="K199" s="1" t="s">
        <v>2885</v>
      </c>
      <c r="L199" s="21">
        <f>(Q199*M199)*G199</f>
        <v>721.32369000000006</v>
      </c>
      <c r="M199" s="1">
        <v>3.0000000000000001E-3</v>
      </c>
      <c r="N199" s="1" t="s">
        <v>8283</v>
      </c>
      <c r="O199" s="1" t="s">
        <v>36831</v>
      </c>
      <c r="P199" s="4">
        <v>20.100000000000001</v>
      </c>
      <c r="Q199" s="14">
        <v>240441.23</v>
      </c>
      <c r="R199" s="1" t="s">
        <v>6254</v>
      </c>
      <c r="S199" s="1" t="s">
        <v>2886</v>
      </c>
      <c r="T199" s="1">
        <v>89701000</v>
      </c>
      <c r="U199" s="15" t="s">
        <v>1015</v>
      </c>
      <c r="V199" t="str">
        <f>VLOOKUP(T199,[1]ОКТМО!$B$6:$D$553,3,0)</f>
        <v>23 г.Саранск (городской округ)</v>
      </c>
      <c r="W199" s="20">
        <f t="shared" si="9"/>
        <v>11962.250248756218</v>
      </c>
    </row>
    <row r="200" spans="1:23" hidden="1">
      <c r="A200" s="1" t="s">
        <v>3389</v>
      </c>
      <c r="B200" s="1" t="s">
        <v>15184</v>
      </c>
      <c r="C200" s="1" t="s">
        <v>3318</v>
      </c>
      <c r="D200" s="2">
        <v>37643</v>
      </c>
      <c r="E200" s="2">
        <v>41018</v>
      </c>
      <c r="F200" s="24" t="s">
        <v>36835</v>
      </c>
      <c r="G200" s="23">
        <v>1</v>
      </c>
      <c r="H200" s="5">
        <v>41018</v>
      </c>
      <c r="I200" s="1" t="s">
        <v>36836</v>
      </c>
      <c r="J200" s="1" t="s">
        <v>36831</v>
      </c>
      <c r="K200" s="1" t="s">
        <v>3390</v>
      </c>
      <c r="L200" s="21"/>
      <c r="M200" s="1">
        <v>3.0000000000000001E-3</v>
      </c>
      <c r="N200" s="1" t="s">
        <v>1008</v>
      </c>
      <c r="O200" s="1" t="s">
        <v>36837</v>
      </c>
      <c r="P200" s="4">
        <v>37.200000000000003</v>
      </c>
      <c r="Q200" s="14">
        <v>377241.48</v>
      </c>
      <c r="R200" s="1" t="s">
        <v>3316</v>
      </c>
      <c r="S200" s="1" t="s">
        <v>3391</v>
      </c>
      <c r="T200" s="1">
        <v>89646454</v>
      </c>
      <c r="U200" s="15" t="s">
        <v>1015</v>
      </c>
      <c r="V200" t="str">
        <f>VLOOKUP(T200,[1]ОКТМО!$B$6:$D$553,3,0)</f>
        <v xml:space="preserve">16 Старошайговский район </v>
      </c>
      <c r="W200" s="20">
        <f t="shared" si="9"/>
        <v>10140.899999999998</v>
      </c>
    </row>
    <row r="201" spans="1:23" hidden="1">
      <c r="A201" s="1" t="s">
        <v>3392</v>
      </c>
      <c r="B201" s="1" t="s">
        <v>3393</v>
      </c>
      <c r="C201" s="1" t="s">
        <v>3394</v>
      </c>
      <c r="D201" s="2">
        <v>38020</v>
      </c>
      <c r="E201" s="2">
        <v>43915</v>
      </c>
      <c r="F201" s="24" t="s">
        <v>36835</v>
      </c>
      <c r="G201" s="23">
        <v>1</v>
      </c>
      <c r="H201" s="5">
        <v>43915</v>
      </c>
      <c r="I201" s="1" t="s">
        <v>36836</v>
      </c>
      <c r="J201" s="2">
        <v>41088</v>
      </c>
      <c r="K201" s="1" t="s">
        <v>3395</v>
      </c>
      <c r="L201" s="21"/>
      <c r="M201" s="1">
        <v>3.0000000000000001E-3</v>
      </c>
      <c r="N201" s="1" t="s">
        <v>1008</v>
      </c>
      <c r="O201" s="1" t="s">
        <v>36839</v>
      </c>
      <c r="P201" s="4">
        <v>49.4</v>
      </c>
      <c r="Q201" s="14">
        <v>337852.53</v>
      </c>
      <c r="R201" s="1" t="s">
        <v>3340</v>
      </c>
      <c r="S201" s="1" t="s">
        <v>3396</v>
      </c>
      <c r="T201" s="1">
        <v>89646484</v>
      </c>
      <c r="U201" s="15" t="s">
        <v>1015</v>
      </c>
      <c r="V201" t="str">
        <f>VLOOKUP(T201,[1]ОКТМО!$B$6:$D$553,3,0)</f>
        <v xml:space="preserve">16 Старошайговский район </v>
      </c>
      <c r="W201" s="20">
        <f t="shared" si="9"/>
        <v>6839.1200404858309</v>
      </c>
    </row>
    <row r="202" spans="1:23" hidden="1">
      <c r="A202" s="1" t="s">
        <v>2887</v>
      </c>
      <c r="B202" s="1" t="s">
        <v>6792</v>
      </c>
      <c r="C202" s="1" t="s">
        <v>6793</v>
      </c>
      <c r="D202" s="2">
        <v>40102</v>
      </c>
      <c r="E202" s="2">
        <v>43948</v>
      </c>
      <c r="F202" s="24" t="s">
        <v>36835</v>
      </c>
      <c r="G202" s="23">
        <v>1</v>
      </c>
      <c r="H202" s="5">
        <v>43948</v>
      </c>
      <c r="I202" s="1" t="s">
        <v>36836</v>
      </c>
      <c r="J202" s="1" t="s">
        <v>36831</v>
      </c>
      <c r="K202" s="1" t="s">
        <v>2888</v>
      </c>
      <c r="L202" s="21">
        <f>(Q202*M202)*G202</f>
        <v>691.06553999999994</v>
      </c>
      <c r="M202" s="1">
        <v>3.0000000000000001E-3</v>
      </c>
      <c r="N202" s="1" t="s">
        <v>8283</v>
      </c>
      <c r="O202" s="1" t="s">
        <v>36831</v>
      </c>
      <c r="P202" s="4">
        <v>16.5</v>
      </c>
      <c r="Q202" s="14">
        <v>230355.18</v>
      </c>
      <c r="R202" s="1" t="s">
        <v>6254</v>
      </c>
      <c r="S202" s="1" t="s">
        <v>2889</v>
      </c>
      <c r="T202" s="1">
        <v>89701000</v>
      </c>
      <c r="U202" s="15" t="s">
        <v>1015</v>
      </c>
      <c r="V202" t="str">
        <f>VLOOKUP(T202,[1]ОКТМО!$B$6:$D$553,3,0)</f>
        <v>23 г.Саранск (городской округ)</v>
      </c>
      <c r="W202" s="20">
        <f t="shared" si="9"/>
        <v>13960.92</v>
      </c>
    </row>
    <row r="203" spans="1:23" hidden="1">
      <c r="A203" s="1" t="s">
        <v>3398</v>
      </c>
      <c r="B203" s="1" t="s">
        <v>3399</v>
      </c>
      <c r="C203" s="1" t="s">
        <v>3400</v>
      </c>
      <c r="D203" s="2">
        <v>37663</v>
      </c>
      <c r="E203" s="2">
        <v>41467</v>
      </c>
      <c r="F203" s="24" t="s">
        <v>36835</v>
      </c>
      <c r="G203" s="23">
        <v>1</v>
      </c>
      <c r="H203" s="5">
        <v>41467</v>
      </c>
      <c r="I203" s="1" t="s">
        <v>36836</v>
      </c>
      <c r="J203" s="1" t="s">
        <v>36831</v>
      </c>
      <c r="K203" s="1" t="s">
        <v>3401</v>
      </c>
      <c r="L203" s="21">
        <f>(P203-50)/P203*(Q203*M203)*G203</f>
        <v>3757.0526978437952</v>
      </c>
      <c r="M203" s="1">
        <v>3.0000000000000001E-3</v>
      </c>
      <c r="N203" s="1" t="s">
        <v>1008</v>
      </c>
      <c r="O203" s="1" t="s">
        <v>36869</v>
      </c>
      <c r="P203" s="4">
        <v>208.7</v>
      </c>
      <c r="Q203" s="14">
        <v>1646916.4</v>
      </c>
      <c r="R203" s="1" t="s">
        <v>3340</v>
      </c>
      <c r="S203" s="1" t="s">
        <v>3402</v>
      </c>
      <c r="T203" s="1">
        <v>89646484</v>
      </c>
      <c r="U203" s="15" t="s">
        <v>1015</v>
      </c>
      <c r="V203" t="str">
        <f>VLOOKUP(T203,[1]ОКТМО!$B$6:$D$553,3,0)</f>
        <v xml:space="preserve">16 Старошайговский район </v>
      </c>
      <c r="W203" s="20">
        <f t="shared" si="9"/>
        <v>7891.3100143747006</v>
      </c>
    </row>
    <row r="204" spans="1:23" hidden="1">
      <c r="A204" s="1" t="s">
        <v>2890</v>
      </c>
      <c r="B204" s="1" t="s">
        <v>8214</v>
      </c>
      <c r="C204" s="1" t="s">
        <v>8215</v>
      </c>
      <c r="D204" s="2">
        <v>36161</v>
      </c>
      <c r="E204" s="2">
        <v>43937</v>
      </c>
      <c r="F204" s="24" t="s">
        <v>36835</v>
      </c>
      <c r="G204" s="23">
        <v>1</v>
      </c>
      <c r="H204" s="5">
        <v>43937</v>
      </c>
      <c r="I204" s="1" t="s">
        <v>36836</v>
      </c>
      <c r="J204" s="2">
        <v>41090</v>
      </c>
      <c r="K204" s="1" t="s">
        <v>2891</v>
      </c>
      <c r="L204" s="21">
        <f>(Q204*M204)*G204</f>
        <v>621.58734000000004</v>
      </c>
      <c r="M204" s="1">
        <v>3.0000000000000001E-3</v>
      </c>
      <c r="N204" s="1" t="s">
        <v>8283</v>
      </c>
      <c r="O204" s="1" t="s">
        <v>36831</v>
      </c>
      <c r="P204" s="4">
        <v>16.5</v>
      </c>
      <c r="Q204" s="14">
        <v>207195.78</v>
      </c>
      <c r="R204" s="1" t="s">
        <v>6254</v>
      </c>
      <c r="S204" s="1" t="s">
        <v>2892</v>
      </c>
      <c r="T204" s="1">
        <v>89701000</v>
      </c>
      <c r="U204" s="15" t="s">
        <v>1015</v>
      </c>
      <c r="V204" t="str">
        <f>VLOOKUP(T204,[1]ОКТМО!$B$6:$D$553,3,0)</f>
        <v>23 г.Саранск (городской округ)</v>
      </c>
      <c r="W204" s="20">
        <f t="shared" si="9"/>
        <v>12557.32</v>
      </c>
    </row>
    <row r="205" spans="1:23" hidden="1">
      <c r="A205" s="1" t="s">
        <v>2893</v>
      </c>
      <c r="B205" s="1" t="s">
        <v>20853</v>
      </c>
      <c r="C205" s="1" t="s">
        <v>20854</v>
      </c>
      <c r="D205" s="2">
        <v>36161</v>
      </c>
      <c r="E205" s="2">
        <v>43950</v>
      </c>
      <c r="F205" s="24" t="s">
        <v>36835</v>
      </c>
      <c r="G205" s="23">
        <v>1</v>
      </c>
      <c r="H205" s="5">
        <v>43950</v>
      </c>
      <c r="I205" s="1" t="s">
        <v>36836</v>
      </c>
      <c r="J205" s="1" t="s">
        <v>36831</v>
      </c>
      <c r="K205" s="1" t="s">
        <v>2894</v>
      </c>
      <c r="L205" s="21">
        <f>(Q205*M205)*G205</f>
        <v>617.68758000000003</v>
      </c>
      <c r="M205" s="1">
        <v>3.0000000000000001E-3</v>
      </c>
      <c r="N205" s="1" t="s">
        <v>8283</v>
      </c>
      <c r="O205" s="1" t="s">
        <v>36831</v>
      </c>
      <c r="P205" s="4">
        <v>15.2</v>
      </c>
      <c r="Q205" s="14">
        <v>205895.86</v>
      </c>
      <c r="R205" s="1" t="s">
        <v>6254</v>
      </c>
      <c r="S205" s="1" t="s">
        <v>2895</v>
      </c>
      <c r="T205" s="1">
        <v>89701000</v>
      </c>
      <c r="U205" s="15" t="s">
        <v>1015</v>
      </c>
      <c r="V205" t="str">
        <f>VLOOKUP(T205,[1]ОКТМО!$B$6:$D$553,3,0)</f>
        <v>23 г.Саранск (городской округ)</v>
      </c>
      <c r="W205" s="20">
        <f t="shared" si="9"/>
        <v>13545.780263157894</v>
      </c>
    </row>
    <row r="206" spans="1:23" hidden="1">
      <c r="A206" s="1" t="s">
        <v>2896</v>
      </c>
      <c r="B206" s="1" t="s">
        <v>6732</v>
      </c>
      <c r="C206" s="1" t="s">
        <v>6733</v>
      </c>
      <c r="D206" s="2">
        <v>36515</v>
      </c>
      <c r="E206" s="2">
        <v>42354</v>
      </c>
      <c r="F206" s="24" t="s">
        <v>36835</v>
      </c>
      <c r="G206" s="23">
        <v>1</v>
      </c>
      <c r="H206" s="5">
        <v>42354</v>
      </c>
      <c r="I206" s="1" t="s">
        <v>36836</v>
      </c>
      <c r="J206" s="2">
        <v>41088</v>
      </c>
      <c r="K206" s="1" t="s">
        <v>2897</v>
      </c>
      <c r="L206" s="21">
        <f>(Q206*M206)*G206</f>
        <v>624.07392000000004</v>
      </c>
      <c r="M206" s="1">
        <v>3.0000000000000001E-3</v>
      </c>
      <c r="N206" s="1" t="s">
        <v>8283</v>
      </c>
      <c r="O206" s="1" t="s">
        <v>36831</v>
      </c>
      <c r="P206" s="4">
        <v>23.9</v>
      </c>
      <c r="Q206" s="14">
        <v>208024.64</v>
      </c>
      <c r="R206" s="1" t="s">
        <v>6254</v>
      </c>
      <c r="S206" s="1" t="s">
        <v>2898</v>
      </c>
      <c r="T206" s="1">
        <v>89701000</v>
      </c>
      <c r="U206" s="15" t="s">
        <v>1015</v>
      </c>
      <c r="V206" t="str">
        <f>VLOOKUP(T206,[1]ОКТМО!$B$6:$D$553,3,0)</f>
        <v>23 г.Саранск (городской округ)</v>
      </c>
      <c r="W206" s="20">
        <f t="shared" si="9"/>
        <v>8703.9598326359846</v>
      </c>
    </row>
    <row r="207" spans="1:23" hidden="1">
      <c r="A207" s="1" t="s">
        <v>3403</v>
      </c>
      <c r="B207" s="1" t="s">
        <v>22570</v>
      </c>
      <c r="C207" s="1" t="s">
        <v>3404</v>
      </c>
      <c r="D207" s="2">
        <v>38275</v>
      </c>
      <c r="E207" s="2">
        <v>41405</v>
      </c>
      <c r="F207" s="24" t="s">
        <v>36835</v>
      </c>
      <c r="G207" s="23">
        <v>1</v>
      </c>
      <c r="H207" s="5">
        <v>41405</v>
      </c>
      <c r="I207" s="1" t="s">
        <v>36836</v>
      </c>
      <c r="J207" s="1" t="s">
        <v>36831</v>
      </c>
      <c r="K207" s="1" t="s">
        <v>3405</v>
      </c>
      <c r="L207" s="21"/>
      <c r="M207" s="1">
        <v>3.0000000000000001E-3</v>
      </c>
      <c r="N207" s="1" t="s">
        <v>1008</v>
      </c>
      <c r="O207" s="1" t="s">
        <v>36839</v>
      </c>
      <c r="P207" s="4">
        <v>42.7</v>
      </c>
      <c r="Q207" s="14">
        <v>280544.98</v>
      </c>
      <c r="R207" s="1" t="s">
        <v>3243</v>
      </c>
      <c r="S207" s="1" t="s">
        <v>3406</v>
      </c>
      <c r="T207" s="1">
        <v>89646446</v>
      </c>
      <c r="U207" s="15" t="s">
        <v>1015</v>
      </c>
      <c r="V207" t="str">
        <f>VLOOKUP(T207,[1]ОКТМО!$B$6:$D$553,3,0)</f>
        <v xml:space="preserve">16 Старошайговский район </v>
      </c>
      <c r="W207" s="20">
        <f t="shared" si="9"/>
        <v>6570.1400468384063</v>
      </c>
    </row>
    <row r="208" spans="1:23" hidden="1">
      <c r="A208" s="1" t="s">
        <v>2899</v>
      </c>
      <c r="B208" s="1" t="s">
        <v>2900</v>
      </c>
      <c r="C208" s="1" t="s">
        <v>2901</v>
      </c>
      <c r="D208" s="2">
        <v>36161</v>
      </c>
      <c r="E208" s="2">
        <v>41776</v>
      </c>
      <c r="F208" s="24" t="s">
        <v>36835</v>
      </c>
      <c r="G208" s="23">
        <v>1</v>
      </c>
      <c r="H208" s="5">
        <v>41776</v>
      </c>
      <c r="I208" s="1" t="s">
        <v>36836</v>
      </c>
      <c r="J208" s="2">
        <v>41090</v>
      </c>
      <c r="K208" s="1" t="s">
        <v>2902</v>
      </c>
      <c r="L208" s="21">
        <f>(Q208*M208)*G208</f>
        <v>661.08510000000001</v>
      </c>
      <c r="M208" s="1">
        <v>3.0000000000000001E-3</v>
      </c>
      <c r="N208" s="1" t="s">
        <v>8283</v>
      </c>
      <c r="O208" s="1" t="s">
        <v>36831</v>
      </c>
      <c r="P208" s="3">
        <v>26</v>
      </c>
      <c r="Q208" s="14">
        <v>220361.7</v>
      </c>
      <c r="R208" s="1" t="s">
        <v>6254</v>
      </c>
      <c r="S208" s="1" t="s">
        <v>2903</v>
      </c>
      <c r="T208" s="1">
        <v>89701000</v>
      </c>
      <c r="U208" s="15" t="s">
        <v>1015</v>
      </c>
      <c r="V208" t="str">
        <f>VLOOKUP(T208,[1]ОКТМО!$B$6:$D$553,3,0)</f>
        <v>23 г.Саранск (городской округ)</v>
      </c>
      <c r="W208" s="20">
        <f t="shared" si="9"/>
        <v>8475.4500000000007</v>
      </c>
    </row>
    <row r="209" spans="1:23" hidden="1">
      <c r="A209" s="1" t="s">
        <v>2904</v>
      </c>
      <c r="B209" s="1" t="s">
        <v>6498</v>
      </c>
      <c r="C209" s="1" t="s">
        <v>6499</v>
      </c>
      <c r="D209" s="2">
        <v>40099</v>
      </c>
      <c r="E209" s="2">
        <v>41699</v>
      </c>
      <c r="F209" s="24" t="s">
        <v>36835</v>
      </c>
      <c r="G209" s="23">
        <v>1</v>
      </c>
      <c r="H209" s="5">
        <v>41699</v>
      </c>
      <c r="I209" s="1" t="s">
        <v>36836</v>
      </c>
      <c r="J209" s="1" t="s">
        <v>36831</v>
      </c>
      <c r="K209" s="1" t="s">
        <v>2905</v>
      </c>
      <c r="L209" s="21">
        <f>(Q209*M209)*G209</f>
        <v>691.06553999999994</v>
      </c>
      <c r="M209" s="1">
        <v>3.0000000000000001E-3</v>
      </c>
      <c r="N209" s="1" t="s">
        <v>8283</v>
      </c>
      <c r="O209" s="1" t="s">
        <v>36831</v>
      </c>
      <c r="P209" s="4">
        <v>16.5</v>
      </c>
      <c r="Q209" s="14">
        <v>230355.18</v>
      </c>
      <c r="R209" s="1" t="s">
        <v>6254</v>
      </c>
      <c r="S209" s="1" t="s">
        <v>2906</v>
      </c>
      <c r="T209" s="1">
        <v>89701000</v>
      </c>
      <c r="U209" s="15" t="s">
        <v>1015</v>
      </c>
      <c r="V209" t="str">
        <f>VLOOKUP(T209,[1]ОКТМО!$B$6:$D$553,3,0)</f>
        <v>23 г.Саранск (городской округ)</v>
      </c>
      <c r="W209" s="20">
        <f t="shared" si="9"/>
        <v>13960.92</v>
      </c>
    </row>
    <row r="210" spans="1:23" hidden="1">
      <c r="A210" s="1" t="s">
        <v>2907</v>
      </c>
      <c r="B210" s="1" t="s">
        <v>2908</v>
      </c>
      <c r="C210" s="1" t="s">
        <v>2909</v>
      </c>
      <c r="D210" s="2">
        <v>38509</v>
      </c>
      <c r="E210" s="2">
        <v>42767</v>
      </c>
      <c r="F210" s="24" t="s">
        <v>36835</v>
      </c>
      <c r="G210" s="23">
        <v>1</v>
      </c>
      <c r="H210" s="5">
        <v>42767</v>
      </c>
      <c r="I210" s="1" t="s">
        <v>36836</v>
      </c>
      <c r="J210" s="2">
        <v>41088</v>
      </c>
      <c r="K210" s="1" t="s">
        <v>2910</v>
      </c>
      <c r="L210" s="21">
        <f>(P210-20)/P210*(Q210*M210)*G210</f>
        <v>131.11032</v>
      </c>
      <c r="M210" s="7">
        <v>1E-3</v>
      </c>
      <c r="N210" s="1" t="s">
        <v>1006</v>
      </c>
      <c r="O210" s="1" t="s">
        <v>36831</v>
      </c>
      <c r="P210" s="4">
        <v>33.200000000000003</v>
      </c>
      <c r="Q210" s="14">
        <v>329762.32</v>
      </c>
      <c r="R210" s="1" t="s">
        <v>6254</v>
      </c>
      <c r="S210" s="1" t="s">
        <v>2911</v>
      </c>
      <c r="T210" s="1">
        <v>89701000</v>
      </c>
      <c r="U210" t="s">
        <v>1016</v>
      </c>
      <c r="V210" t="str">
        <f>VLOOKUP(T210,[1]ОКТМО!$B$6:$D$553,3,0)</f>
        <v>23 г.Саранск (городской округ)</v>
      </c>
      <c r="W210" s="20">
        <f t="shared" si="9"/>
        <v>9932.5999999999985</v>
      </c>
    </row>
    <row r="211" spans="1:23" hidden="1">
      <c r="A211" s="1" t="s">
        <v>2912</v>
      </c>
      <c r="B211" s="1" t="s">
        <v>2913</v>
      </c>
      <c r="C211" s="1" t="s">
        <v>2914</v>
      </c>
      <c r="D211" s="2">
        <v>34381</v>
      </c>
      <c r="E211" s="2">
        <v>43906</v>
      </c>
      <c r="F211" s="24" t="s">
        <v>36835</v>
      </c>
      <c r="G211" s="23">
        <v>1</v>
      </c>
      <c r="H211" s="5">
        <v>43906</v>
      </c>
      <c r="I211" s="1" t="s">
        <v>36836</v>
      </c>
      <c r="J211" s="2">
        <v>41088</v>
      </c>
      <c r="K211" s="1" t="s">
        <v>2915</v>
      </c>
      <c r="L211" s="21">
        <f>(P211-20)/P211*(Q211*M211)*G211</f>
        <v>443.94779000000005</v>
      </c>
      <c r="M211" s="7">
        <v>1E-3</v>
      </c>
      <c r="N211" s="1" t="s">
        <v>1006</v>
      </c>
      <c r="O211" s="1" t="s">
        <v>36831</v>
      </c>
      <c r="P211" s="4">
        <v>53.8</v>
      </c>
      <c r="Q211" s="14">
        <v>706638.79</v>
      </c>
      <c r="R211" s="1" t="s">
        <v>6254</v>
      </c>
      <c r="S211" s="1" t="s">
        <v>2916</v>
      </c>
      <c r="T211" s="1">
        <v>89701000</v>
      </c>
      <c r="U211" t="s">
        <v>1016</v>
      </c>
      <c r="V211" t="str">
        <f>VLOOKUP(T211,[1]ОКТМО!$B$6:$D$553,3,0)</f>
        <v>23 г.Саранск (городской округ)</v>
      </c>
      <c r="W211" s="20">
        <f t="shared" si="9"/>
        <v>13134.550000000001</v>
      </c>
    </row>
    <row r="212" spans="1:23" hidden="1">
      <c r="A212" s="1" t="s">
        <v>2917</v>
      </c>
      <c r="B212" s="1" t="s">
        <v>5081</v>
      </c>
      <c r="C212" s="1" t="s">
        <v>5082</v>
      </c>
      <c r="D212" s="2">
        <v>39097</v>
      </c>
      <c r="E212" s="2">
        <v>42080</v>
      </c>
      <c r="F212" s="24" t="s">
        <v>36835</v>
      </c>
      <c r="G212" s="23">
        <v>1</v>
      </c>
      <c r="H212" s="5">
        <v>42080</v>
      </c>
      <c r="I212" s="1" t="s">
        <v>36836</v>
      </c>
      <c r="J212" s="1" t="s">
        <v>36831</v>
      </c>
      <c r="K212" s="1" t="s">
        <v>2918</v>
      </c>
      <c r="L212" s="21">
        <f>(P212-20)/P212*(Q212*M212)*G212</f>
        <v>578.17665</v>
      </c>
      <c r="M212" s="7">
        <v>1E-3</v>
      </c>
      <c r="N212" s="1" t="s">
        <v>1006</v>
      </c>
      <c r="O212" s="1" t="s">
        <v>36831</v>
      </c>
      <c r="P212" s="4">
        <v>37.1</v>
      </c>
      <c r="Q212" s="14">
        <v>1254406.6499999999</v>
      </c>
      <c r="R212" s="1" t="s">
        <v>6254</v>
      </c>
      <c r="S212" s="1" t="s">
        <v>2919</v>
      </c>
      <c r="T212" s="1">
        <v>89701000</v>
      </c>
      <c r="U212" t="s">
        <v>1016</v>
      </c>
      <c r="V212" t="str">
        <f>VLOOKUP(T212,[1]ОКТМО!$B$6:$D$553,3,0)</f>
        <v>23 г.Саранск (городской округ)</v>
      </c>
      <c r="W212" s="20">
        <f t="shared" si="9"/>
        <v>33811.499999999993</v>
      </c>
    </row>
    <row r="213" spans="1:23" hidden="1">
      <c r="A213" s="1" t="s">
        <v>2920</v>
      </c>
      <c r="B213" s="1" t="s">
        <v>26551</v>
      </c>
      <c r="C213" s="1" t="s">
        <v>24569</v>
      </c>
      <c r="D213" s="2">
        <v>40158</v>
      </c>
      <c r="E213" s="2">
        <v>41939</v>
      </c>
      <c r="F213" s="24" t="s">
        <v>36835</v>
      </c>
      <c r="G213" s="23">
        <v>1</v>
      </c>
      <c r="H213" s="5">
        <v>41939</v>
      </c>
      <c r="I213" s="1" t="s">
        <v>36836</v>
      </c>
      <c r="J213" s="1" t="s">
        <v>36831</v>
      </c>
      <c r="K213" s="1" t="s">
        <v>2921</v>
      </c>
      <c r="L213" s="21">
        <f>(P213-20)/P213*(Q213*M213)*G213</f>
        <v>240.06165000000004</v>
      </c>
      <c r="M213" s="7">
        <v>1E-3</v>
      </c>
      <c r="N213" s="1" t="s">
        <v>1006</v>
      </c>
      <c r="O213" s="1" t="s">
        <v>36831</v>
      </c>
      <c r="P213" s="4">
        <v>27.1</v>
      </c>
      <c r="Q213" s="14">
        <v>916291.65</v>
      </c>
      <c r="R213" s="1" t="s">
        <v>6254</v>
      </c>
      <c r="S213" s="1" t="s">
        <v>2922</v>
      </c>
      <c r="T213" s="1">
        <v>89701000</v>
      </c>
      <c r="U213" t="s">
        <v>1016</v>
      </c>
      <c r="V213" t="str">
        <f>VLOOKUP(T213,[1]ОКТМО!$B$6:$D$553,3,0)</f>
        <v>23 г.Саранск (городской округ)</v>
      </c>
      <c r="W213" s="20">
        <f t="shared" si="9"/>
        <v>33811.5</v>
      </c>
    </row>
    <row r="214" spans="1:23" hidden="1">
      <c r="A214" s="1" t="s">
        <v>3413</v>
      </c>
      <c r="B214" s="1" t="s">
        <v>4948</v>
      </c>
      <c r="C214" s="1" t="s">
        <v>4949</v>
      </c>
      <c r="D214" s="2">
        <v>38260</v>
      </c>
      <c r="E214" s="2">
        <v>43904</v>
      </c>
      <c r="F214" s="24" t="s">
        <v>36835</v>
      </c>
      <c r="G214" s="23">
        <v>1</v>
      </c>
      <c r="H214" s="5">
        <v>43904</v>
      </c>
      <c r="I214" s="1" t="s">
        <v>36836</v>
      </c>
      <c r="J214" s="2">
        <v>41090</v>
      </c>
      <c r="K214" s="1" t="s">
        <v>3414</v>
      </c>
      <c r="L214" s="21">
        <f>(Q214*M214)*G214</f>
        <v>677.17551000000003</v>
      </c>
      <c r="M214" s="1">
        <v>3.0000000000000001E-3</v>
      </c>
      <c r="N214" s="1" t="s">
        <v>8283</v>
      </c>
      <c r="O214" s="1" t="s">
        <v>36831</v>
      </c>
      <c r="P214" s="4">
        <v>22.7</v>
      </c>
      <c r="Q214" s="14">
        <v>225725.17</v>
      </c>
      <c r="R214" s="1" t="s">
        <v>6254</v>
      </c>
      <c r="S214" s="1" t="s">
        <v>3415</v>
      </c>
      <c r="T214" s="1">
        <v>89701000</v>
      </c>
      <c r="U214" s="15" t="s">
        <v>1015</v>
      </c>
      <c r="V214" t="str">
        <f>VLOOKUP(T214,[1]ОКТМО!$B$6:$D$553,3,0)</f>
        <v>23 г.Саранск (городской округ)</v>
      </c>
      <c r="W214" s="20">
        <f t="shared" si="9"/>
        <v>9943.8400881057278</v>
      </c>
    </row>
    <row r="215" spans="1:23" hidden="1">
      <c r="A215" s="1" t="s">
        <v>2923</v>
      </c>
      <c r="B215" s="1" t="s">
        <v>2924</v>
      </c>
      <c r="C215" s="1" t="s">
        <v>2925</v>
      </c>
      <c r="D215" s="2">
        <v>36161</v>
      </c>
      <c r="E215" s="2">
        <v>43270</v>
      </c>
      <c r="F215" s="24" t="s">
        <v>36835</v>
      </c>
      <c r="G215" s="23">
        <v>1</v>
      </c>
      <c r="H215" s="5">
        <v>43270</v>
      </c>
      <c r="I215" s="1" t="s">
        <v>36836</v>
      </c>
      <c r="J215" s="2">
        <v>41634</v>
      </c>
      <c r="K215" s="1" t="s">
        <v>2926</v>
      </c>
      <c r="L215" s="21">
        <f>(Q215*M215)*G215</f>
        <v>655.78659000000005</v>
      </c>
      <c r="M215" s="1">
        <v>3.0000000000000001E-3</v>
      </c>
      <c r="N215" s="1" t="s">
        <v>8283</v>
      </c>
      <c r="O215" s="1" t="s">
        <v>36831</v>
      </c>
      <c r="P215" s="4">
        <v>23.1</v>
      </c>
      <c r="Q215" s="14">
        <v>218595.53</v>
      </c>
      <c r="R215" s="1" t="s">
        <v>6254</v>
      </c>
      <c r="S215" s="1" t="s">
        <v>2927</v>
      </c>
      <c r="T215" s="1">
        <v>89701000</v>
      </c>
      <c r="U215" s="15" t="s">
        <v>1015</v>
      </c>
      <c r="V215" t="str">
        <f>VLOOKUP(T215,[1]ОКТМО!$B$6:$D$553,3,0)</f>
        <v>23 г.Саранск (городской округ)</v>
      </c>
      <c r="W215" s="20">
        <f t="shared" si="9"/>
        <v>9463.0099567099569</v>
      </c>
    </row>
    <row r="216" spans="1:23" hidden="1">
      <c r="A216" s="1" t="s">
        <v>2928</v>
      </c>
      <c r="B216" s="1" t="s">
        <v>36013</v>
      </c>
      <c r="C216" s="1" t="s">
        <v>2077</v>
      </c>
      <c r="D216" s="2">
        <v>35933</v>
      </c>
      <c r="E216" s="2">
        <v>43933</v>
      </c>
      <c r="F216" s="24" t="s">
        <v>36835</v>
      </c>
      <c r="G216" s="23">
        <v>1</v>
      </c>
      <c r="H216" s="5">
        <v>43933</v>
      </c>
      <c r="I216" s="1" t="s">
        <v>36836</v>
      </c>
      <c r="J216" s="1" t="s">
        <v>36831</v>
      </c>
      <c r="K216" s="1" t="s">
        <v>2929</v>
      </c>
      <c r="L216" s="21">
        <f>(P216-20)/P216*(Q216*M216)*G216</f>
        <v>399.07956000000007</v>
      </c>
      <c r="M216" s="7">
        <v>1E-3</v>
      </c>
      <c r="N216" s="1" t="s">
        <v>1006</v>
      </c>
      <c r="O216" s="1" t="s">
        <v>36831</v>
      </c>
      <c r="P216" s="4">
        <v>33.200000000000003</v>
      </c>
      <c r="Q216" s="14">
        <v>1003745.56</v>
      </c>
      <c r="R216" s="1" t="s">
        <v>6254</v>
      </c>
      <c r="S216" s="1" t="s">
        <v>2930</v>
      </c>
      <c r="T216" s="1">
        <v>89701000</v>
      </c>
      <c r="U216" t="s">
        <v>1016</v>
      </c>
      <c r="V216" t="str">
        <f>VLOOKUP(T216,[1]ОКТМО!$B$6:$D$553,3,0)</f>
        <v>23 г.Саранск (городской округ)</v>
      </c>
      <c r="W216" s="20">
        <f t="shared" si="9"/>
        <v>30233.3</v>
      </c>
    </row>
    <row r="217" spans="1:23" hidden="1">
      <c r="A217" s="1" t="s">
        <v>2933</v>
      </c>
      <c r="B217" s="1" t="s">
        <v>36932</v>
      </c>
      <c r="C217" s="1" t="s">
        <v>2934</v>
      </c>
      <c r="D217" s="2">
        <v>36811</v>
      </c>
      <c r="E217" s="2">
        <v>43113</v>
      </c>
      <c r="F217" s="24" t="s">
        <v>36832</v>
      </c>
      <c r="G217" s="23">
        <v>0.5</v>
      </c>
      <c r="H217" s="5">
        <v>43113</v>
      </c>
      <c r="I217" s="1" t="s">
        <v>36853</v>
      </c>
      <c r="J217" s="2">
        <v>41088</v>
      </c>
      <c r="K217" s="1" t="s">
        <v>2935</v>
      </c>
      <c r="L217" s="21">
        <f>(P217-20)/P217*(Q217*M217)*G217</f>
        <v>365.91508566815151</v>
      </c>
      <c r="M217" s="7">
        <v>1E-3</v>
      </c>
      <c r="N217" s="1" t="s">
        <v>1006</v>
      </c>
      <c r="O217" s="1" t="s">
        <v>36831</v>
      </c>
      <c r="P217" s="4">
        <v>44.9</v>
      </c>
      <c r="Q217" s="14">
        <v>1319645.57</v>
      </c>
      <c r="R217" s="1" t="s">
        <v>6254</v>
      </c>
      <c r="S217" s="1" t="s">
        <v>2936</v>
      </c>
      <c r="T217" s="1">
        <v>89701000</v>
      </c>
      <c r="U217" t="s">
        <v>1016</v>
      </c>
      <c r="V217" t="str">
        <f>VLOOKUP(T217,[1]ОКТМО!$B$6:$D$553,3,0)</f>
        <v>23 г.Саранск (городской округ)</v>
      </c>
      <c r="W217" s="20">
        <f t="shared" si="9"/>
        <v>29390.769933184856</v>
      </c>
    </row>
    <row r="218" spans="1:23" hidden="1">
      <c r="A218" s="1" t="s">
        <v>2933</v>
      </c>
      <c r="B218" s="1" t="s">
        <v>5964</v>
      </c>
      <c r="C218" s="1" t="s">
        <v>2937</v>
      </c>
      <c r="D218" s="2">
        <v>36811</v>
      </c>
      <c r="E218" s="2">
        <v>43962</v>
      </c>
      <c r="F218" s="24" t="s">
        <v>36835</v>
      </c>
      <c r="G218" s="23">
        <v>1</v>
      </c>
      <c r="H218" s="5">
        <v>43962</v>
      </c>
      <c r="I218" s="1" t="s">
        <v>36836</v>
      </c>
      <c r="J218" s="2">
        <v>41088</v>
      </c>
      <c r="K218" s="1" t="s">
        <v>2935</v>
      </c>
      <c r="L218" s="21">
        <f>(P218-20)/P218*(Q218*M218)*G218</f>
        <v>731.83017133630301</v>
      </c>
      <c r="M218" s="7">
        <v>1E-3</v>
      </c>
      <c r="N218" s="1" t="s">
        <v>1006</v>
      </c>
      <c r="O218" s="1" t="s">
        <v>36831</v>
      </c>
      <c r="P218" s="4">
        <v>44.9</v>
      </c>
      <c r="Q218" s="14">
        <v>1319645.57</v>
      </c>
      <c r="R218" s="1" t="s">
        <v>6254</v>
      </c>
      <c r="S218" s="1" t="s">
        <v>2936</v>
      </c>
      <c r="T218" s="1">
        <v>89701000</v>
      </c>
      <c r="U218" t="s">
        <v>1016</v>
      </c>
      <c r="V218" t="str">
        <f>VLOOKUP(T218,[1]ОКТМО!$B$6:$D$553,3,0)</f>
        <v>23 г.Саранск (городской округ)</v>
      </c>
      <c r="W218" s="20">
        <f t="shared" si="9"/>
        <v>29390.769933184856</v>
      </c>
    </row>
    <row r="219" spans="1:23" hidden="1">
      <c r="A219" s="1" t="s">
        <v>2938</v>
      </c>
      <c r="B219" s="1" t="s">
        <v>3761</v>
      </c>
      <c r="C219" s="1" t="s">
        <v>2939</v>
      </c>
      <c r="D219" s="2">
        <v>36161</v>
      </c>
      <c r="E219" s="2">
        <v>41885</v>
      </c>
      <c r="F219" s="24" t="s">
        <v>36835</v>
      </c>
      <c r="G219" s="23">
        <v>1</v>
      </c>
      <c r="H219" s="5">
        <v>41885</v>
      </c>
      <c r="I219" s="1" t="s">
        <v>36836</v>
      </c>
      <c r="J219" s="2">
        <v>41088</v>
      </c>
      <c r="K219" s="1" t="s">
        <v>2940</v>
      </c>
      <c r="L219" s="21">
        <f>(Q219*M219)*G219</f>
        <v>740.58126000000004</v>
      </c>
      <c r="M219" s="1">
        <v>3.0000000000000001E-3</v>
      </c>
      <c r="N219" s="1" t="s">
        <v>8283</v>
      </c>
      <c r="O219" s="1" t="s">
        <v>36831</v>
      </c>
      <c r="P219" s="4">
        <v>21.5</v>
      </c>
      <c r="Q219" s="14">
        <v>246860.42</v>
      </c>
      <c r="R219" s="1" t="s">
        <v>6254</v>
      </c>
      <c r="S219" s="1" t="s">
        <v>2941</v>
      </c>
      <c r="T219" s="1">
        <v>89701000</v>
      </c>
      <c r="U219" s="15" t="s">
        <v>1015</v>
      </c>
      <c r="V219" t="str">
        <f>VLOOKUP(T219,[1]ОКТМО!$B$6:$D$553,3,0)</f>
        <v>23 г.Саранск (городской округ)</v>
      </c>
      <c r="W219" s="20">
        <f t="shared" si="9"/>
        <v>11481.880000000001</v>
      </c>
    </row>
    <row r="220" spans="1:23" hidden="1">
      <c r="A220" s="1" t="s">
        <v>2943</v>
      </c>
      <c r="B220" s="1" t="s">
        <v>6732</v>
      </c>
      <c r="C220" s="1" t="s">
        <v>6733</v>
      </c>
      <c r="D220" s="2">
        <v>36425</v>
      </c>
      <c r="E220" s="2">
        <v>42354</v>
      </c>
      <c r="F220" s="24" t="s">
        <v>36835</v>
      </c>
      <c r="G220" s="23">
        <v>1</v>
      </c>
      <c r="H220" s="5">
        <v>42354</v>
      </c>
      <c r="I220" s="1" t="s">
        <v>36836</v>
      </c>
      <c r="J220" s="1" t="s">
        <v>36831</v>
      </c>
      <c r="K220" s="1" t="s">
        <v>2944</v>
      </c>
      <c r="L220" s="21">
        <f>(P220-20)/P220*(Q220*M220)*G220</f>
        <v>369.45011122324166</v>
      </c>
      <c r="M220" s="7">
        <v>1E-3</v>
      </c>
      <c r="N220" s="1" t="s">
        <v>1006</v>
      </c>
      <c r="O220" s="1" t="s">
        <v>36831</v>
      </c>
      <c r="P220" s="4">
        <v>32.700000000000003</v>
      </c>
      <c r="Q220" s="14">
        <v>951261.31</v>
      </c>
      <c r="R220" s="1" t="s">
        <v>6254</v>
      </c>
      <c r="S220" s="1" t="s">
        <v>2945</v>
      </c>
      <c r="T220" s="1">
        <v>89701000</v>
      </c>
      <c r="U220" t="s">
        <v>1016</v>
      </c>
      <c r="V220" t="str">
        <f>VLOOKUP(T220,[1]ОКТМО!$B$6:$D$553,3,0)</f>
        <v>23 г.Саранск (городской округ)</v>
      </c>
      <c r="W220" s="20">
        <f t="shared" si="9"/>
        <v>29090.55993883792</v>
      </c>
    </row>
    <row r="221" spans="1:23" hidden="1">
      <c r="A221" s="1" t="s">
        <v>2947</v>
      </c>
      <c r="B221" s="1" t="s">
        <v>2948</v>
      </c>
      <c r="C221" s="1" t="s">
        <v>2949</v>
      </c>
      <c r="D221" s="2">
        <v>36360</v>
      </c>
      <c r="E221" s="2">
        <v>42774</v>
      </c>
      <c r="F221" s="24" t="s">
        <v>36835</v>
      </c>
      <c r="G221" s="23">
        <v>1</v>
      </c>
      <c r="H221" s="5">
        <v>42774</v>
      </c>
      <c r="I221" s="1" t="s">
        <v>36836</v>
      </c>
      <c r="J221" s="1" t="s">
        <v>36831</v>
      </c>
      <c r="K221" s="1" t="s">
        <v>2950</v>
      </c>
      <c r="L221" s="21">
        <f>(P221-20)/P221*(Q221*M221)*G221</f>
        <v>388.61991000000006</v>
      </c>
      <c r="M221" s="7">
        <v>1E-3</v>
      </c>
      <c r="N221" s="1" t="s">
        <v>1006</v>
      </c>
      <c r="O221" s="1" t="s">
        <v>36831</v>
      </c>
      <c r="P221" s="4">
        <v>32.6</v>
      </c>
      <c r="Q221" s="14">
        <v>1005476.91</v>
      </c>
      <c r="R221" s="1" t="s">
        <v>6254</v>
      </c>
      <c r="S221" s="1" t="s">
        <v>2951</v>
      </c>
      <c r="T221" s="1">
        <v>89701000</v>
      </c>
      <c r="U221" t="s">
        <v>1016</v>
      </c>
      <c r="V221" t="str">
        <f>VLOOKUP(T221,[1]ОКТМО!$B$6:$D$553,3,0)</f>
        <v>23 г.Саранск (городской округ)</v>
      </c>
      <c r="W221" s="20">
        <f t="shared" si="9"/>
        <v>30842.85</v>
      </c>
    </row>
    <row r="222" spans="1:23" hidden="1">
      <c r="A222" s="1" t="s">
        <v>3424</v>
      </c>
      <c r="B222" s="1" t="s">
        <v>3425</v>
      </c>
      <c r="C222" s="1" t="s">
        <v>3426</v>
      </c>
      <c r="D222" s="2">
        <v>38373</v>
      </c>
      <c r="E222" s="2">
        <v>43956</v>
      </c>
      <c r="F222" s="24" t="s">
        <v>36835</v>
      </c>
      <c r="G222" s="23">
        <v>1</v>
      </c>
      <c r="H222" s="5">
        <v>43956</v>
      </c>
      <c r="I222" s="1" t="s">
        <v>36836</v>
      </c>
      <c r="J222" s="2">
        <v>41088</v>
      </c>
      <c r="K222" s="1" t="s">
        <v>3427</v>
      </c>
      <c r="L222" s="21">
        <f>(P222-20)/P222*(Q222*M222)*G222</f>
        <v>1131.1587387341772</v>
      </c>
      <c r="M222" s="7">
        <v>1E-3</v>
      </c>
      <c r="N222" s="1" t="s">
        <v>1006</v>
      </c>
      <c r="O222" s="1" t="s">
        <v>36831</v>
      </c>
      <c r="P222" s="4">
        <v>63.2</v>
      </c>
      <c r="Q222" s="14">
        <v>1654843.34</v>
      </c>
      <c r="R222" s="1" t="s">
        <v>6254</v>
      </c>
      <c r="S222" s="1" t="s">
        <v>3428</v>
      </c>
      <c r="T222" s="1">
        <v>89701000</v>
      </c>
      <c r="U222" t="s">
        <v>1016</v>
      </c>
      <c r="V222" t="str">
        <f>VLOOKUP(T222,[1]ОКТМО!$B$6:$D$553,3,0)</f>
        <v>23 г.Саранск (городской округ)</v>
      </c>
      <c r="W222" s="20">
        <f t="shared" si="9"/>
        <v>26184.230063291139</v>
      </c>
    </row>
    <row r="223" spans="1:23" hidden="1">
      <c r="A223" s="1" t="s">
        <v>3429</v>
      </c>
      <c r="B223" s="1" t="s">
        <v>3430</v>
      </c>
      <c r="C223" s="1" t="s">
        <v>3431</v>
      </c>
      <c r="D223" s="2">
        <v>38379</v>
      </c>
      <c r="E223" s="2">
        <v>41800</v>
      </c>
      <c r="F223" s="24" t="s">
        <v>36840</v>
      </c>
      <c r="G223" s="23">
        <v>0.25</v>
      </c>
      <c r="H223" s="5">
        <v>41800</v>
      </c>
      <c r="I223" s="1" t="s">
        <v>36833</v>
      </c>
      <c r="J223" s="2">
        <v>41088</v>
      </c>
      <c r="K223" s="1" t="s">
        <v>3432</v>
      </c>
      <c r="L223" s="21">
        <f>(P223-20)/P223*(Q223*M223)*G223</f>
        <v>176.12367228813559</v>
      </c>
      <c r="M223" s="7">
        <v>1E-3</v>
      </c>
      <c r="N223" s="1" t="s">
        <v>1006</v>
      </c>
      <c r="O223" s="1" t="s">
        <v>36831</v>
      </c>
      <c r="P223" s="4">
        <v>47.2</v>
      </c>
      <c r="Q223" s="14">
        <v>1222505.49</v>
      </c>
      <c r="R223" s="1" t="s">
        <v>6254</v>
      </c>
      <c r="S223" s="1" t="s">
        <v>3433</v>
      </c>
      <c r="T223" s="1">
        <v>89701000</v>
      </c>
      <c r="U223" t="s">
        <v>1016</v>
      </c>
      <c r="V223" t="str">
        <f>VLOOKUP(T223,[1]ОКТМО!$B$6:$D$553,3,0)</f>
        <v>23 г.Саранск (городской округ)</v>
      </c>
      <c r="W223" s="20">
        <f t="shared" si="9"/>
        <v>25900.540042372879</v>
      </c>
    </row>
    <row r="224" spans="1:23" hidden="1">
      <c r="A224" s="1" t="s">
        <v>3434</v>
      </c>
      <c r="B224" s="1" t="s">
        <v>3435</v>
      </c>
      <c r="C224" s="1" t="s">
        <v>3436</v>
      </c>
      <c r="D224" s="2">
        <v>38306</v>
      </c>
      <c r="E224" s="2">
        <v>43885</v>
      </c>
      <c r="F224" s="24" t="s">
        <v>36835</v>
      </c>
      <c r="G224" s="23">
        <v>1</v>
      </c>
      <c r="H224" s="5">
        <v>43885</v>
      </c>
      <c r="I224" s="1" t="s">
        <v>36836</v>
      </c>
      <c r="J224" s="1" t="s">
        <v>36831</v>
      </c>
      <c r="K224" s="1" t="s">
        <v>3437</v>
      </c>
      <c r="L224" s="21">
        <f>(P224-20)/P224*(Q224*M224)*G224</f>
        <v>433.81569000000002</v>
      </c>
      <c r="M224" s="7">
        <v>1E-3</v>
      </c>
      <c r="N224" s="1" t="s">
        <v>1006</v>
      </c>
      <c r="O224" s="1" t="s">
        <v>36831</v>
      </c>
      <c r="P224" s="3">
        <v>37</v>
      </c>
      <c r="Q224" s="14">
        <v>944187.09</v>
      </c>
      <c r="R224" s="1" t="s">
        <v>6254</v>
      </c>
      <c r="S224" s="1" t="s">
        <v>3438</v>
      </c>
      <c r="T224" s="1">
        <v>89701000</v>
      </c>
      <c r="U224" t="s">
        <v>1016</v>
      </c>
      <c r="V224" t="str">
        <f>VLOOKUP(T224,[1]ОКТМО!$B$6:$D$553,3,0)</f>
        <v>23 г.Саранск (городской округ)</v>
      </c>
      <c r="W224" s="20">
        <f t="shared" si="9"/>
        <v>25518.57</v>
      </c>
    </row>
    <row r="225" spans="1:23" hidden="1">
      <c r="A225" s="1" t="s">
        <v>2955</v>
      </c>
      <c r="B225" s="1" t="s">
        <v>2799</v>
      </c>
      <c r="C225" s="1" t="s">
        <v>2800</v>
      </c>
      <c r="D225" s="2">
        <v>39220</v>
      </c>
      <c r="E225" s="2">
        <v>41700</v>
      </c>
      <c r="F225" s="24" t="s">
        <v>36835</v>
      </c>
      <c r="G225" s="23">
        <v>1</v>
      </c>
      <c r="H225" s="5">
        <v>41700</v>
      </c>
      <c r="I225" s="1" t="s">
        <v>36836</v>
      </c>
      <c r="J225" s="1" t="s">
        <v>36831</v>
      </c>
      <c r="K225" s="1" t="s">
        <v>2956</v>
      </c>
      <c r="L225" s="21">
        <f>(Q225*M225)*G225</f>
        <v>638.93642999999997</v>
      </c>
      <c r="M225" s="1">
        <v>3.0000000000000001E-3</v>
      </c>
      <c r="N225" s="1" t="s">
        <v>8283</v>
      </c>
      <c r="O225" s="1" t="s">
        <v>36831</v>
      </c>
      <c r="P225" s="4">
        <v>16.8</v>
      </c>
      <c r="Q225" s="14">
        <v>212978.81</v>
      </c>
      <c r="R225" s="1" t="s">
        <v>6254</v>
      </c>
      <c r="S225" s="1" t="s">
        <v>2957</v>
      </c>
      <c r="T225" s="1">
        <v>89701000</v>
      </c>
      <c r="U225" s="15" t="s">
        <v>1015</v>
      </c>
      <c r="V225" t="str">
        <f>VLOOKUP(T225,[1]ОКТМО!$B$6:$D$553,3,0)</f>
        <v>23 г.Саранск (городской округ)</v>
      </c>
      <c r="W225" s="20">
        <f t="shared" si="9"/>
        <v>12677.310119047619</v>
      </c>
    </row>
    <row r="226" spans="1:23" hidden="1">
      <c r="A226" s="1" t="s">
        <v>3440</v>
      </c>
      <c r="B226" s="1" t="s">
        <v>3441</v>
      </c>
      <c r="C226" s="1" t="s">
        <v>3442</v>
      </c>
      <c r="D226" s="2">
        <v>38541</v>
      </c>
      <c r="E226" s="2">
        <v>39784</v>
      </c>
      <c r="F226" s="24" t="s">
        <v>36835</v>
      </c>
      <c r="G226" s="23">
        <v>1</v>
      </c>
      <c r="H226" s="5">
        <v>39784</v>
      </c>
      <c r="I226" s="1" t="s">
        <v>36836</v>
      </c>
      <c r="J226" s="1" t="s">
        <v>36831</v>
      </c>
      <c r="K226" s="1" t="s">
        <v>3443</v>
      </c>
      <c r="L226" s="21">
        <f>(P226-20)/P226*(Q226*M226)*G226</f>
        <v>778.79962162601635</v>
      </c>
      <c r="M226" s="7">
        <v>1E-3</v>
      </c>
      <c r="N226" s="1" t="s">
        <v>1006</v>
      </c>
      <c r="O226" s="1" t="s">
        <v>36831</v>
      </c>
      <c r="P226" s="4">
        <v>49.2</v>
      </c>
      <c r="Q226" s="14">
        <v>1312224.02</v>
      </c>
      <c r="R226" s="1" t="s">
        <v>6254</v>
      </c>
      <c r="S226" s="1" t="s">
        <v>3444</v>
      </c>
      <c r="T226" s="1">
        <v>89701000</v>
      </c>
      <c r="U226" t="s">
        <v>1016</v>
      </c>
      <c r="V226" t="str">
        <f>VLOOKUP(T226,[1]ОКТМО!$B$6:$D$553,3,0)</f>
        <v>23 г.Саранск (городской округ)</v>
      </c>
      <c r="W226" s="20">
        <f t="shared" si="9"/>
        <v>26671.219918699186</v>
      </c>
    </row>
    <row r="227" spans="1:23" hidden="1">
      <c r="A227" s="1" t="s">
        <v>2958</v>
      </c>
      <c r="B227" s="1" t="s">
        <v>2959</v>
      </c>
      <c r="C227" s="1" t="s">
        <v>2960</v>
      </c>
      <c r="D227" s="2">
        <v>36182</v>
      </c>
      <c r="E227" s="2">
        <v>43944</v>
      </c>
      <c r="F227" s="24" t="s">
        <v>36835</v>
      </c>
      <c r="G227" s="23">
        <v>1</v>
      </c>
      <c r="H227" s="5">
        <v>43944</v>
      </c>
      <c r="I227" s="1" t="s">
        <v>36836</v>
      </c>
      <c r="J227" s="1" t="s">
        <v>36831</v>
      </c>
      <c r="K227" s="1" t="s">
        <v>36831</v>
      </c>
      <c r="L227" s="21">
        <f>(P227-20)/P227*(Q227*M227)*G227</f>
        <v>656.48844905660383</v>
      </c>
      <c r="M227" s="7">
        <v>1E-3</v>
      </c>
      <c r="N227" s="1" t="s">
        <v>1006</v>
      </c>
      <c r="O227" s="1" t="s">
        <v>36831</v>
      </c>
      <c r="P227" s="4">
        <v>42.4</v>
      </c>
      <c r="Q227" s="14">
        <v>1242638.8500000001</v>
      </c>
      <c r="R227" s="1" t="s">
        <v>6254</v>
      </c>
      <c r="S227" s="1" t="s">
        <v>2961</v>
      </c>
      <c r="T227" s="1">
        <v>89701000</v>
      </c>
      <c r="U227" t="s">
        <v>1016</v>
      </c>
      <c r="V227" t="str">
        <f>VLOOKUP(T227,[1]ОКТМО!$B$6:$D$553,3,0)</f>
        <v>23 г.Саранск (городской округ)</v>
      </c>
      <c r="W227" s="20">
        <f t="shared" si="9"/>
        <v>29307.520047169815</v>
      </c>
    </row>
    <row r="228" spans="1:23" hidden="1">
      <c r="A228" s="1" t="s">
        <v>36831</v>
      </c>
      <c r="B228" s="1" t="s">
        <v>2962</v>
      </c>
      <c r="C228" s="1" t="s">
        <v>2963</v>
      </c>
      <c r="D228" s="2">
        <v>36818</v>
      </c>
      <c r="E228" s="2">
        <v>42555</v>
      </c>
      <c r="F228" s="24" t="s">
        <v>36835</v>
      </c>
      <c r="G228" s="23">
        <v>1</v>
      </c>
      <c r="H228" s="5">
        <v>42555</v>
      </c>
      <c r="I228" s="1" t="s">
        <v>36836</v>
      </c>
      <c r="J228" s="1" t="s">
        <v>36831</v>
      </c>
      <c r="K228" s="1" t="s">
        <v>2964</v>
      </c>
      <c r="L228" s="21">
        <f>(P228-20)/P228*(Q228*M228)*G228</f>
        <v>840.31682918660283</v>
      </c>
      <c r="M228" s="7">
        <v>1E-3</v>
      </c>
      <c r="N228" s="1" t="s">
        <v>1006</v>
      </c>
      <c r="O228" s="1" t="s">
        <v>36831</v>
      </c>
      <c r="P228" s="4">
        <v>41.8</v>
      </c>
      <c r="Q228" s="14">
        <v>1611249.7</v>
      </c>
      <c r="R228" s="1" t="s">
        <v>6254</v>
      </c>
      <c r="S228" s="1" t="s">
        <v>2965</v>
      </c>
      <c r="T228" s="1">
        <v>89701000</v>
      </c>
      <c r="U228" t="s">
        <v>1016</v>
      </c>
      <c r="V228" t="str">
        <f>VLOOKUP(T228,[1]ОКТМО!$B$6:$D$553,3,0)</f>
        <v>23 г.Саранск (городской округ)</v>
      </c>
      <c r="W228" s="20">
        <f t="shared" si="9"/>
        <v>38546.643540669858</v>
      </c>
    </row>
    <row r="229" spans="1:23" hidden="1">
      <c r="A229" s="1" t="s">
        <v>2966</v>
      </c>
      <c r="B229" s="1" t="s">
        <v>3409</v>
      </c>
      <c r="C229" s="1" t="s">
        <v>3410</v>
      </c>
      <c r="D229" s="2">
        <v>42241</v>
      </c>
      <c r="E229" s="2">
        <v>43962</v>
      </c>
      <c r="F229" s="24" t="s">
        <v>36835</v>
      </c>
      <c r="G229" s="23">
        <v>1</v>
      </c>
      <c r="H229" s="5">
        <v>43962</v>
      </c>
      <c r="I229" s="1" t="s">
        <v>36836</v>
      </c>
      <c r="J229" s="2">
        <v>41088</v>
      </c>
      <c r="K229" s="1" t="s">
        <v>2967</v>
      </c>
      <c r="L229" s="21">
        <f>(P229-50)/P229*(Q229*M229)*G229</f>
        <v>120.6711328680687</v>
      </c>
      <c r="M229" s="1">
        <v>3.0000000000000001E-3</v>
      </c>
      <c r="N229" s="1" t="s">
        <v>1008</v>
      </c>
      <c r="O229" s="1" t="s">
        <v>36839</v>
      </c>
      <c r="P229" s="4">
        <v>52.3</v>
      </c>
      <c r="Q229" s="14">
        <v>914652.21</v>
      </c>
      <c r="R229" s="1" t="s">
        <v>2476</v>
      </c>
      <c r="S229" s="1" t="s">
        <v>2968</v>
      </c>
      <c r="T229" s="1">
        <v>89701000</v>
      </c>
      <c r="U229" s="15" t="s">
        <v>1015</v>
      </c>
      <c r="V229" t="str">
        <f>VLOOKUP(T229,[1]ОКТМО!$B$6:$D$553,3,0)</f>
        <v>23 г.Саранск (городской округ)</v>
      </c>
      <c r="W229" s="20">
        <f t="shared" si="9"/>
        <v>17488.56998087954</v>
      </c>
    </row>
    <row r="230" spans="1:23" hidden="1">
      <c r="A230" s="1" t="s">
        <v>2969</v>
      </c>
      <c r="B230" s="1" t="s">
        <v>2970</v>
      </c>
      <c r="C230" s="1" t="s">
        <v>2971</v>
      </c>
      <c r="D230" s="2">
        <v>37678</v>
      </c>
      <c r="E230" s="2">
        <v>43962</v>
      </c>
      <c r="F230" s="24" t="s">
        <v>36835</v>
      </c>
      <c r="G230" s="23">
        <v>1</v>
      </c>
      <c r="H230" s="5">
        <v>43962</v>
      </c>
      <c r="I230" s="1" t="s">
        <v>36836</v>
      </c>
      <c r="J230" s="1" t="s">
        <v>36831</v>
      </c>
      <c r="K230" s="1" t="s">
        <v>2972</v>
      </c>
      <c r="L230" s="21">
        <f>(Q230*M230)*G230</f>
        <v>778.26345000000003</v>
      </c>
      <c r="M230" s="1">
        <v>3.0000000000000001E-3</v>
      </c>
      <c r="N230" s="1" t="s">
        <v>8283</v>
      </c>
      <c r="O230" s="1" t="s">
        <v>36831</v>
      </c>
      <c r="P230" s="4">
        <v>23.7</v>
      </c>
      <c r="Q230" s="14">
        <v>259421.15</v>
      </c>
      <c r="R230" s="1" t="s">
        <v>6254</v>
      </c>
      <c r="S230" s="1" t="s">
        <v>2973</v>
      </c>
      <c r="T230" s="1">
        <v>89701000</v>
      </c>
      <c r="U230" s="15" t="s">
        <v>1015</v>
      </c>
      <c r="V230" t="str">
        <f>VLOOKUP(T230,[1]ОКТМО!$B$6:$D$553,3,0)</f>
        <v>23 г.Саранск (городской округ)</v>
      </c>
      <c r="W230" s="20">
        <f t="shared" si="9"/>
        <v>10946.040084388185</v>
      </c>
    </row>
    <row r="231" spans="1:23" hidden="1">
      <c r="A231" s="1" t="s">
        <v>2974</v>
      </c>
      <c r="B231" s="1" t="s">
        <v>2975</v>
      </c>
      <c r="C231" s="1" t="s">
        <v>2976</v>
      </c>
      <c r="D231" s="2">
        <v>38712</v>
      </c>
      <c r="E231" s="2">
        <v>43873</v>
      </c>
      <c r="F231" s="24" t="s">
        <v>36835</v>
      </c>
      <c r="G231" s="23">
        <v>1</v>
      </c>
      <c r="H231" s="5">
        <v>43873</v>
      </c>
      <c r="I231" s="1" t="s">
        <v>36836</v>
      </c>
      <c r="J231" s="1" t="s">
        <v>36831</v>
      </c>
      <c r="K231" s="1" t="s">
        <v>2977</v>
      </c>
      <c r="L231" s="21">
        <f t="shared" ref="L231:L241" si="10">(P231-20)/P231*(Q231*M231)*G231</f>
        <v>663.02246196078431</v>
      </c>
      <c r="M231" s="7">
        <v>1E-3</v>
      </c>
      <c r="N231" s="1" t="s">
        <v>1006</v>
      </c>
      <c r="O231" s="1" t="s">
        <v>36831</v>
      </c>
      <c r="P231" s="4">
        <v>40.799999999999997</v>
      </c>
      <c r="Q231" s="14">
        <v>1300544.06</v>
      </c>
      <c r="R231" s="1" t="s">
        <v>6254</v>
      </c>
      <c r="S231" s="1" t="s">
        <v>2978</v>
      </c>
      <c r="T231" s="1">
        <v>89701000</v>
      </c>
      <c r="U231" t="s">
        <v>1016</v>
      </c>
      <c r="V231" t="str">
        <f>VLOOKUP(T231,[1]ОКТМО!$B$6:$D$553,3,0)</f>
        <v>23 г.Саранск (городской округ)</v>
      </c>
      <c r="W231" s="20">
        <f t="shared" si="9"/>
        <v>31876.079901960788</v>
      </c>
    </row>
    <row r="232" spans="1:23" hidden="1">
      <c r="A232" s="1" t="s">
        <v>3452</v>
      </c>
      <c r="B232" s="1" t="s">
        <v>3453</v>
      </c>
      <c r="C232" s="1" t="s">
        <v>3454</v>
      </c>
      <c r="D232" s="2">
        <v>38435</v>
      </c>
      <c r="E232" s="2">
        <v>43108</v>
      </c>
      <c r="F232" s="24" t="s">
        <v>36832</v>
      </c>
      <c r="G232" s="23">
        <v>0.5</v>
      </c>
      <c r="H232" s="5">
        <v>43108</v>
      </c>
      <c r="I232" s="1" t="s">
        <v>36833</v>
      </c>
      <c r="J232" s="2">
        <v>41088</v>
      </c>
      <c r="K232" s="1" t="s">
        <v>3455</v>
      </c>
      <c r="L232" s="21">
        <f t="shared" si="10"/>
        <v>534.57775000000004</v>
      </c>
      <c r="M232" s="7">
        <v>1E-3</v>
      </c>
      <c r="N232" s="1" t="s">
        <v>1006</v>
      </c>
      <c r="O232" s="1" t="s">
        <v>36831</v>
      </c>
      <c r="P232" s="4">
        <v>62.5</v>
      </c>
      <c r="Q232" s="14">
        <v>1572287.5</v>
      </c>
      <c r="R232" s="1" t="s">
        <v>6254</v>
      </c>
      <c r="S232" s="1" t="s">
        <v>3456</v>
      </c>
      <c r="T232" s="1">
        <v>89701000</v>
      </c>
      <c r="U232" t="s">
        <v>1016</v>
      </c>
      <c r="V232" t="str">
        <f>VLOOKUP(T232,[1]ОКТМО!$B$6:$D$553,3,0)</f>
        <v>23 г.Саранск (городской округ)</v>
      </c>
      <c r="W232" s="20">
        <f t="shared" si="9"/>
        <v>25156.6</v>
      </c>
    </row>
    <row r="233" spans="1:23" hidden="1">
      <c r="A233" s="1" t="s">
        <v>3461</v>
      </c>
      <c r="B233" s="1" t="s">
        <v>3462</v>
      </c>
      <c r="C233" s="1" t="s">
        <v>3463</v>
      </c>
      <c r="D233" s="2">
        <v>38443</v>
      </c>
      <c r="E233" s="2">
        <v>43491</v>
      </c>
      <c r="F233" s="24" t="s">
        <v>36835</v>
      </c>
      <c r="G233" s="23">
        <v>1</v>
      </c>
      <c r="H233" s="5">
        <v>43491</v>
      </c>
      <c r="I233" s="1" t="s">
        <v>36836</v>
      </c>
      <c r="J233" s="1" t="s">
        <v>36831</v>
      </c>
      <c r="K233" s="1" t="s">
        <v>3464</v>
      </c>
      <c r="L233" s="21">
        <f t="shared" si="10"/>
        <v>504.14014892183292</v>
      </c>
      <c r="M233" s="7">
        <v>1E-3</v>
      </c>
      <c r="N233" s="1" t="s">
        <v>1006</v>
      </c>
      <c r="O233" s="1" t="s">
        <v>36831</v>
      </c>
      <c r="P233" s="4">
        <v>37.1</v>
      </c>
      <c r="Q233" s="14">
        <v>1093777.75</v>
      </c>
      <c r="R233" s="1" t="s">
        <v>6254</v>
      </c>
      <c r="S233" s="1" t="s">
        <v>3465</v>
      </c>
      <c r="T233" s="1">
        <v>89701000</v>
      </c>
      <c r="U233" t="s">
        <v>1016</v>
      </c>
      <c r="V233" t="str">
        <f>VLOOKUP(T233,[1]ОКТМО!$B$6:$D$553,3,0)</f>
        <v>23 г.Саранск (городской округ)</v>
      </c>
      <c r="W233" s="20">
        <f t="shared" si="9"/>
        <v>29481.880053908353</v>
      </c>
    </row>
    <row r="234" spans="1:23" hidden="1">
      <c r="A234" s="1" t="s">
        <v>2979</v>
      </c>
      <c r="B234" s="1" t="s">
        <v>2692</v>
      </c>
      <c r="C234" s="1" t="s">
        <v>2693</v>
      </c>
      <c r="D234" s="2">
        <v>39239</v>
      </c>
      <c r="E234" s="2">
        <v>41621</v>
      </c>
      <c r="F234" s="24" t="s">
        <v>36835</v>
      </c>
      <c r="G234" s="23">
        <v>1</v>
      </c>
      <c r="H234" s="5">
        <v>41621</v>
      </c>
      <c r="I234" s="1" t="s">
        <v>36836</v>
      </c>
      <c r="J234" s="2">
        <v>41626</v>
      </c>
      <c r="K234" s="1" t="s">
        <v>2980</v>
      </c>
      <c r="L234" s="21">
        <f t="shared" si="10"/>
        <v>773.7734508403363</v>
      </c>
      <c r="M234" s="7">
        <v>1E-3</v>
      </c>
      <c r="N234" s="1" t="s">
        <v>1006</v>
      </c>
      <c r="O234" s="1" t="s">
        <v>36831</v>
      </c>
      <c r="P234" s="4">
        <v>47.6</v>
      </c>
      <c r="Q234" s="14">
        <v>1334478.8500000001</v>
      </c>
      <c r="R234" s="1" t="s">
        <v>6254</v>
      </c>
      <c r="S234" s="1" t="s">
        <v>16234</v>
      </c>
      <c r="T234" s="1">
        <v>89701000</v>
      </c>
      <c r="U234" t="s">
        <v>1016</v>
      </c>
      <c r="V234" t="str">
        <f>VLOOKUP(T234,[1]ОКТМО!$B$6:$D$553,3,0)</f>
        <v>23 г.Саранск (городской округ)</v>
      </c>
      <c r="W234" s="20">
        <f t="shared" si="9"/>
        <v>28035.269957983193</v>
      </c>
    </row>
    <row r="235" spans="1:23" hidden="1">
      <c r="A235" s="1" t="s">
        <v>2983</v>
      </c>
      <c r="B235" s="1" t="s">
        <v>2984</v>
      </c>
      <c r="C235" s="1" t="s">
        <v>2985</v>
      </c>
      <c r="D235" s="2">
        <v>36696</v>
      </c>
      <c r="E235" s="2">
        <v>42118</v>
      </c>
      <c r="F235" s="24" t="s">
        <v>36862</v>
      </c>
      <c r="G235" s="23">
        <v>0.33333333333333331</v>
      </c>
      <c r="H235" s="5">
        <v>41859</v>
      </c>
      <c r="I235" s="1" t="s">
        <v>36853</v>
      </c>
      <c r="J235" s="2">
        <v>41088</v>
      </c>
      <c r="K235" s="1" t="s">
        <v>2986</v>
      </c>
      <c r="L235" s="21">
        <f t="shared" si="10"/>
        <v>266.0572631947332</v>
      </c>
      <c r="M235" s="7">
        <v>1E-3</v>
      </c>
      <c r="N235" s="1" t="s">
        <v>1006</v>
      </c>
      <c r="O235" s="1" t="s">
        <v>36831</v>
      </c>
      <c r="P235" s="4">
        <v>48.1</v>
      </c>
      <c r="Q235" s="14">
        <v>1366265.59</v>
      </c>
      <c r="R235" s="1" t="s">
        <v>6254</v>
      </c>
      <c r="S235" s="1" t="s">
        <v>2987</v>
      </c>
      <c r="T235" s="1">
        <v>89701000</v>
      </c>
      <c r="U235" t="s">
        <v>1016</v>
      </c>
      <c r="V235" t="str">
        <f>VLOOKUP(T235,[1]ОКТМО!$B$6:$D$553,3,0)</f>
        <v>23 г.Саранск (городской округ)</v>
      </c>
      <c r="W235" s="20">
        <f t="shared" si="9"/>
        <v>28404.690020790022</v>
      </c>
    </row>
    <row r="236" spans="1:23" hidden="1">
      <c r="A236" s="1" t="s">
        <v>2988</v>
      </c>
      <c r="B236" s="1" t="s">
        <v>26626</v>
      </c>
      <c r="C236" s="1" t="s">
        <v>2989</v>
      </c>
      <c r="D236" s="2">
        <v>36812</v>
      </c>
      <c r="E236" s="2">
        <v>43895</v>
      </c>
      <c r="F236" s="24" t="s">
        <v>36835</v>
      </c>
      <c r="G236" s="23">
        <v>1</v>
      </c>
      <c r="H236" s="5">
        <v>43895</v>
      </c>
      <c r="I236" s="1" t="s">
        <v>36836</v>
      </c>
      <c r="J236" s="1" t="s">
        <v>36831</v>
      </c>
      <c r="K236" s="1" t="s">
        <v>2990</v>
      </c>
      <c r="L236" s="21">
        <f t="shared" si="10"/>
        <v>1140.6295508474577</v>
      </c>
      <c r="M236" s="7">
        <v>1E-3</v>
      </c>
      <c r="N236" s="1" t="s">
        <v>1006</v>
      </c>
      <c r="O236" s="1" t="s">
        <v>36831</v>
      </c>
      <c r="P236" s="4">
        <v>47.2</v>
      </c>
      <c r="Q236" s="14">
        <v>1979327.75</v>
      </c>
      <c r="R236" s="1" t="s">
        <v>6254</v>
      </c>
      <c r="S236" s="1" t="s">
        <v>2991</v>
      </c>
      <c r="T236" s="1">
        <v>89701000</v>
      </c>
      <c r="U236" t="s">
        <v>1016</v>
      </c>
      <c r="V236" t="str">
        <f>VLOOKUP(T236,[1]ОКТМО!$B$6:$D$553,3,0)</f>
        <v>23 г.Саранск (городской округ)</v>
      </c>
      <c r="W236" s="20">
        <f t="shared" si="9"/>
        <v>41934.909957627118</v>
      </c>
    </row>
    <row r="237" spans="1:23" hidden="1">
      <c r="A237" s="1" t="s">
        <v>2992</v>
      </c>
      <c r="B237" s="1" t="s">
        <v>2993</v>
      </c>
      <c r="C237" s="1" t="s">
        <v>2994</v>
      </c>
      <c r="D237" s="2">
        <v>36903</v>
      </c>
      <c r="E237" s="2">
        <v>43902</v>
      </c>
      <c r="F237" s="24" t="s">
        <v>36835</v>
      </c>
      <c r="G237" s="23">
        <v>1</v>
      </c>
      <c r="H237" s="5">
        <v>43902</v>
      </c>
      <c r="I237" s="1" t="s">
        <v>36836</v>
      </c>
      <c r="J237" s="2">
        <v>41626</v>
      </c>
      <c r="K237" s="1" t="s">
        <v>2995</v>
      </c>
      <c r="L237" s="21">
        <f t="shared" si="10"/>
        <v>404.04421120481936</v>
      </c>
      <c r="M237" s="7">
        <v>1E-3</v>
      </c>
      <c r="N237" s="1" t="s">
        <v>1006</v>
      </c>
      <c r="O237" s="1" t="s">
        <v>36831</v>
      </c>
      <c r="P237" s="4">
        <v>33.200000000000003</v>
      </c>
      <c r="Q237" s="14">
        <v>1016232.41</v>
      </c>
      <c r="R237" s="1" t="s">
        <v>6254</v>
      </c>
      <c r="S237" s="1" t="s">
        <v>2996</v>
      </c>
      <c r="T237" s="1">
        <v>89701000</v>
      </c>
      <c r="U237" t="s">
        <v>1016</v>
      </c>
      <c r="V237" t="str">
        <f>VLOOKUP(T237,[1]ОКТМО!$B$6:$D$553,3,0)</f>
        <v>23 г.Саранск (городской округ)</v>
      </c>
      <c r="W237" s="20">
        <f t="shared" si="9"/>
        <v>30609.409939759036</v>
      </c>
    </row>
    <row r="238" spans="1:23" hidden="1">
      <c r="A238" s="1" t="s">
        <v>36831</v>
      </c>
      <c r="B238" s="1" t="s">
        <v>31579</v>
      </c>
      <c r="C238" s="1" t="s">
        <v>6146</v>
      </c>
      <c r="D238" s="2">
        <v>36731</v>
      </c>
      <c r="E238" s="2">
        <v>42749</v>
      </c>
      <c r="F238" s="24" t="s">
        <v>36835</v>
      </c>
      <c r="G238" s="23">
        <v>1</v>
      </c>
      <c r="H238" s="5">
        <v>42749</v>
      </c>
      <c r="I238" s="1" t="s">
        <v>36836</v>
      </c>
      <c r="J238" s="1" t="s">
        <v>36831</v>
      </c>
      <c r="K238" s="1" t="s">
        <v>2997</v>
      </c>
      <c r="L238" s="21">
        <f t="shared" si="10"/>
        <v>1465.2920429349472</v>
      </c>
      <c r="M238" s="7">
        <v>1E-3</v>
      </c>
      <c r="N238" s="1" t="s">
        <v>1006</v>
      </c>
      <c r="O238" s="1" t="s">
        <v>36831</v>
      </c>
      <c r="P238" s="4">
        <v>66.099999999999994</v>
      </c>
      <c r="Q238" s="14">
        <v>2100993.58</v>
      </c>
      <c r="R238" s="1" t="s">
        <v>6254</v>
      </c>
      <c r="S238" s="1" t="s">
        <v>6147</v>
      </c>
      <c r="T238" s="1">
        <v>89701000</v>
      </c>
      <c r="U238" t="s">
        <v>1016</v>
      </c>
      <c r="V238" t="str">
        <f>VLOOKUP(T238,[1]ОКТМО!$B$6:$D$553,3,0)</f>
        <v>23 г.Саранск (городской округ)</v>
      </c>
      <c r="W238" s="20">
        <f t="shared" si="9"/>
        <v>31785.076853252653</v>
      </c>
    </row>
    <row r="239" spans="1:23" hidden="1">
      <c r="A239" s="1" t="s">
        <v>2998</v>
      </c>
      <c r="B239" s="1" t="s">
        <v>5538</v>
      </c>
      <c r="C239" s="1" t="s">
        <v>5539</v>
      </c>
      <c r="D239" s="2">
        <v>36670</v>
      </c>
      <c r="E239" s="2">
        <v>42719</v>
      </c>
      <c r="F239" s="24" t="s">
        <v>36835</v>
      </c>
      <c r="G239" s="23">
        <v>1</v>
      </c>
      <c r="H239" s="5">
        <v>42719</v>
      </c>
      <c r="I239" s="1" t="s">
        <v>36836</v>
      </c>
      <c r="J239" s="1" t="s">
        <v>36831</v>
      </c>
      <c r="K239" s="1" t="s">
        <v>2999</v>
      </c>
      <c r="L239" s="21">
        <f t="shared" si="10"/>
        <v>514.71391881656803</v>
      </c>
      <c r="M239" s="7">
        <v>1E-3</v>
      </c>
      <c r="N239" s="1" t="s">
        <v>1006</v>
      </c>
      <c r="O239" s="1" t="s">
        <v>36831</v>
      </c>
      <c r="P239" s="4">
        <v>33.799999999999997</v>
      </c>
      <c r="Q239" s="14">
        <v>1260676.1200000001</v>
      </c>
      <c r="R239" s="1" t="s">
        <v>6254</v>
      </c>
      <c r="S239" s="1" t="s">
        <v>5540</v>
      </c>
      <c r="T239" s="1">
        <v>89701000</v>
      </c>
      <c r="U239" t="s">
        <v>1016</v>
      </c>
      <c r="V239" t="str">
        <f>VLOOKUP(T239,[1]ОКТМО!$B$6:$D$553,3,0)</f>
        <v>23 г.Саранск (городской округ)</v>
      </c>
      <c r="W239" s="20">
        <f t="shared" si="9"/>
        <v>37298.110059171602</v>
      </c>
    </row>
    <row r="240" spans="1:23" hidden="1">
      <c r="A240" s="1" t="s">
        <v>3469</v>
      </c>
      <c r="B240" s="1" t="s">
        <v>3470</v>
      </c>
      <c r="C240" s="1" t="s">
        <v>3471</v>
      </c>
      <c r="D240" s="2">
        <v>38377</v>
      </c>
      <c r="E240" s="2">
        <v>41416</v>
      </c>
      <c r="F240" s="24" t="s">
        <v>36832</v>
      </c>
      <c r="G240" s="23">
        <v>0.5</v>
      </c>
      <c r="H240" s="5">
        <v>41416</v>
      </c>
      <c r="I240" s="1" t="s">
        <v>36853</v>
      </c>
      <c r="J240" s="1" t="s">
        <v>36831</v>
      </c>
      <c r="K240" s="1" t="s">
        <v>3472</v>
      </c>
      <c r="L240" s="21">
        <f t="shared" si="10"/>
        <v>154.7894293902439</v>
      </c>
      <c r="M240" s="7">
        <v>1E-3</v>
      </c>
      <c r="N240" s="1" t="s">
        <v>1006</v>
      </c>
      <c r="O240" s="1" t="s">
        <v>36831</v>
      </c>
      <c r="P240" s="4">
        <v>65.599999999999994</v>
      </c>
      <c r="Q240" s="14">
        <v>445359.06</v>
      </c>
      <c r="R240" s="1" t="s">
        <v>3303</v>
      </c>
      <c r="S240" s="1" t="s">
        <v>3473</v>
      </c>
      <c r="T240" s="1">
        <v>89646454</v>
      </c>
      <c r="U240" t="s">
        <v>1016</v>
      </c>
      <c r="V240" t="str">
        <f>VLOOKUP(T240,[1]ОКТМО!$B$6:$D$553,3,0)</f>
        <v xml:space="preserve">16 Старошайговский район </v>
      </c>
      <c r="W240" s="20">
        <f t="shared" si="9"/>
        <v>6789.01006097561</v>
      </c>
    </row>
    <row r="241" spans="1:23" hidden="1">
      <c r="A241" s="1" t="s">
        <v>3000</v>
      </c>
      <c r="B241" s="1" t="s">
        <v>6414</v>
      </c>
      <c r="C241" s="1" t="s">
        <v>6415</v>
      </c>
      <c r="D241" s="2">
        <v>37721</v>
      </c>
      <c r="E241" s="2">
        <v>43968</v>
      </c>
      <c r="F241" s="24" t="s">
        <v>36835</v>
      </c>
      <c r="G241" s="23">
        <v>1</v>
      </c>
      <c r="H241" s="5">
        <v>43968</v>
      </c>
      <c r="I241" s="1" t="s">
        <v>36836</v>
      </c>
      <c r="J241" s="1" t="s">
        <v>36831</v>
      </c>
      <c r="K241" s="1" t="s">
        <v>3001</v>
      </c>
      <c r="L241" s="21">
        <f t="shared" si="10"/>
        <v>149.24870240963855</v>
      </c>
      <c r="M241" s="7">
        <v>1E-3</v>
      </c>
      <c r="N241" s="1" t="s">
        <v>1006</v>
      </c>
      <c r="O241" s="1" t="s">
        <v>36831</v>
      </c>
      <c r="P241" s="4">
        <v>33.200000000000003</v>
      </c>
      <c r="Q241" s="14">
        <v>375383.1</v>
      </c>
      <c r="R241" s="1" t="s">
        <v>2431</v>
      </c>
      <c r="S241" s="1" t="s">
        <v>6418</v>
      </c>
      <c r="T241" s="1">
        <v>89701000</v>
      </c>
      <c r="U241" t="s">
        <v>1016</v>
      </c>
      <c r="V241" t="str">
        <f>VLOOKUP(T241,[1]ОКТМО!$B$6:$D$553,3,0)</f>
        <v>23 г.Саранск (городской округ)</v>
      </c>
      <c r="W241" s="20">
        <f t="shared" si="9"/>
        <v>11306.71987951807</v>
      </c>
    </row>
    <row r="242" spans="1:23" hidden="1">
      <c r="A242" s="1" t="s">
        <v>3002</v>
      </c>
      <c r="B242" s="1" t="s">
        <v>3005</v>
      </c>
      <c r="C242" s="1" t="s">
        <v>3006</v>
      </c>
      <c r="D242" s="2">
        <v>36851</v>
      </c>
      <c r="E242" s="2">
        <v>41702</v>
      </c>
      <c r="F242" s="24" t="s">
        <v>36832</v>
      </c>
      <c r="G242" s="23">
        <v>0.5</v>
      </c>
      <c r="H242" s="5">
        <v>41702</v>
      </c>
      <c r="I242" s="1" t="s">
        <v>36853</v>
      </c>
      <c r="J242" s="1" t="s">
        <v>36831</v>
      </c>
      <c r="K242" s="1" t="s">
        <v>3003</v>
      </c>
      <c r="L242" s="21"/>
      <c r="M242" s="7">
        <v>1E-3</v>
      </c>
      <c r="N242" s="1" t="s">
        <v>1009</v>
      </c>
      <c r="O242" s="1" t="s">
        <v>36831</v>
      </c>
      <c r="P242" s="4">
        <v>17.100000000000001</v>
      </c>
      <c r="Q242" s="14" t="s">
        <v>36831</v>
      </c>
      <c r="R242" s="1" t="s">
        <v>2431</v>
      </c>
      <c r="S242" s="1" t="s">
        <v>3004</v>
      </c>
      <c r="T242" s="1">
        <v>89701000</v>
      </c>
      <c r="U242" s="15" t="s">
        <v>1046</v>
      </c>
      <c r="V242" t="str">
        <f>VLOOKUP(T242,[1]ОКТМО!$B$6:$D$553,3,0)</f>
        <v>23 г.Саранск (городской округ)</v>
      </c>
      <c r="W242" s="20"/>
    </row>
    <row r="243" spans="1:23" hidden="1">
      <c r="A243" s="1" t="s">
        <v>3007</v>
      </c>
      <c r="B243" s="1" t="s">
        <v>3166</v>
      </c>
      <c r="C243" s="1" t="s">
        <v>3008</v>
      </c>
      <c r="D243" s="2">
        <v>36936</v>
      </c>
      <c r="E243" s="2">
        <v>43190</v>
      </c>
      <c r="F243" s="24" t="s">
        <v>36835</v>
      </c>
      <c r="G243" s="23">
        <v>1</v>
      </c>
      <c r="H243" s="5">
        <v>43190</v>
      </c>
      <c r="I243" s="1" t="s">
        <v>36836</v>
      </c>
      <c r="J243" s="2">
        <v>41088</v>
      </c>
      <c r="K243" s="1" t="s">
        <v>3009</v>
      </c>
      <c r="L243" s="21">
        <f>(P243-20)/P243*(Q243*M243)*G243</f>
        <v>1078.38958</v>
      </c>
      <c r="M243" s="7">
        <v>1E-3</v>
      </c>
      <c r="N243" s="1" t="s">
        <v>1006</v>
      </c>
      <c r="O243" s="1" t="s">
        <v>36831</v>
      </c>
      <c r="P243" s="4">
        <v>56.5</v>
      </c>
      <c r="Q243" s="14">
        <v>1669287.98</v>
      </c>
      <c r="R243" s="1" t="s">
        <v>6254</v>
      </c>
      <c r="S243" s="1" t="s">
        <v>3010</v>
      </c>
      <c r="T243" s="1">
        <v>89701000</v>
      </c>
      <c r="U243" t="s">
        <v>1016</v>
      </c>
      <c r="V243" t="str">
        <f>VLOOKUP(T243,[1]ОКТМО!$B$6:$D$553,3,0)</f>
        <v>23 г.Саранск (городской округ)</v>
      </c>
      <c r="W243" s="20">
        <f t="shared" si="9"/>
        <v>29544.92</v>
      </c>
    </row>
    <row r="244" spans="1:23" hidden="1">
      <c r="A244" s="1" t="s">
        <v>3474</v>
      </c>
      <c r="B244" s="1" t="s">
        <v>3475</v>
      </c>
      <c r="C244" s="1" t="s">
        <v>3476</v>
      </c>
      <c r="D244" s="2">
        <v>38376</v>
      </c>
      <c r="E244" s="2">
        <v>41112</v>
      </c>
      <c r="F244" s="24" t="s">
        <v>36835</v>
      </c>
      <c r="G244" s="23">
        <v>1</v>
      </c>
      <c r="H244" s="5">
        <v>41112</v>
      </c>
      <c r="I244" s="1" t="s">
        <v>36836</v>
      </c>
      <c r="J244" s="2">
        <v>41675</v>
      </c>
      <c r="K244" s="1" t="s">
        <v>3477</v>
      </c>
      <c r="L244" s="21">
        <f>(P244-10)/P244*(Q244*M244)*G244</f>
        <v>184.45391999999998</v>
      </c>
      <c r="M244" s="7">
        <v>1E-3</v>
      </c>
      <c r="N244" s="1" t="s">
        <v>1009</v>
      </c>
      <c r="O244" s="1" t="s">
        <v>36831</v>
      </c>
      <c r="P244" s="4">
        <v>17.2</v>
      </c>
      <c r="Q244" s="14">
        <v>440639.92</v>
      </c>
      <c r="R244" s="1" t="s">
        <v>6254</v>
      </c>
      <c r="S244" s="1" t="s">
        <v>3478</v>
      </c>
      <c r="T244" s="1">
        <v>89701000</v>
      </c>
      <c r="U244" t="s">
        <v>1016</v>
      </c>
      <c r="V244" t="str">
        <f>VLOOKUP(T244,[1]ОКТМО!$B$6:$D$553,3,0)</f>
        <v>23 г.Саранск (городской округ)</v>
      </c>
      <c r="W244" s="20">
        <f t="shared" si="9"/>
        <v>25618.6</v>
      </c>
    </row>
    <row r="245" spans="1:23" hidden="1">
      <c r="A245" s="1" t="s">
        <v>3011</v>
      </c>
      <c r="B245" s="1" t="s">
        <v>3012</v>
      </c>
      <c r="C245" s="1" t="s">
        <v>3013</v>
      </c>
      <c r="D245" s="2">
        <v>36700</v>
      </c>
      <c r="E245" s="2">
        <v>41510</v>
      </c>
      <c r="F245" s="24" t="s">
        <v>36832</v>
      </c>
      <c r="G245" s="23">
        <v>0.5</v>
      </c>
      <c r="H245" s="5">
        <v>41510</v>
      </c>
      <c r="I245" s="1" t="s">
        <v>36833</v>
      </c>
      <c r="J245" s="1" t="s">
        <v>36831</v>
      </c>
      <c r="K245" s="1" t="s">
        <v>3014</v>
      </c>
      <c r="L245" s="21">
        <f>(P245-20)/P245*(Q245*M245)*G245</f>
        <v>58.704095602409652</v>
      </c>
      <c r="M245" s="7">
        <v>1E-3</v>
      </c>
      <c r="N245" s="1" t="s">
        <v>1006</v>
      </c>
      <c r="O245" s="1" t="s">
        <v>36831</v>
      </c>
      <c r="P245" s="4">
        <v>33.200000000000003</v>
      </c>
      <c r="Q245" s="14">
        <v>295299.39</v>
      </c>
      <c r="R245" s="1" t="s">
        <v>6254</v>
      </c>
      <c r="S245" s="1" t="s">
        <v>3015</v>
      </c>
      <c r="T245" s="1">
        <v>89701000</v>
      </c>
      <c r="U245" t="s">
        <v>1016</v>
      </c>
      <c r="V245" t="str">
        <f>VLOOKUP(T245,[1]ОКТМО!$B$6:$D$553,3,0)</f>
        <v>23 г.Саранск (городской округ)</v>
      </c>
      <c r="W245" s="20">
        <f t="shared" si="9"/>
        <v>8894.5599397590358</v>
      </c>
    </row>
    <row r="246" spans="1:23" hidden="1">
      <c r="A246" s="1" t="s">
        <v>3016</v>
      </c>
      <c r="B246" s="1" t="s">
        <v>3017</v>
      </c>
      <c r="C246" s="1" t="s">
        <v>3018</v>
      </c>
      <c r="D246" s="2">
        <v>36734</v>
      </c>
      <c r="E246" s="2">
        <v>43001</v>
      </c>
      <c r="F246" s="24" t="s">
        <v>36832</v>
      </c>
      <c r="G246" s="23">
        <v>0.5</v>
      </c>
      <c r="H246" s="5">
        <v>43001</v>
      </c>
      <c r="I246" s="1" t="s">
        <v>36853</v>
      </c>
      <c r="J246" s="1" t="s">
        <v>36831</v>
      </c>
      <c r="K246" s="1" t="s">
        <v>3019</v>
      </c>
      <c r="L246" s="21">
        <f>(P246-20)/P246*(Q246*M246)*G246</f>
        <v>237.80425500000004</v>
      </c>
      <c r="M246" s="7">
        <v>1E-3</v>
      </c>
      <c r="N246" s="1" t="s">
        <v>1006</v>
      </c>
      <c r="O246" s="1" t="s">
        <v>36831</v>
      </c>
      <c r="P246" s="4">
        <v>34.1</v>
      </c>
      <c r="Q246" s="14">
        <v>1150230.51</v>
      </c>
      <c r="R246" s="1" t="s">
        <v>6254</v>
      </c>
      <c r="S246" s="1" t="s">
        <v>3020</v>
      </c>
      <c r="T246" s="1">
        <v>89701000</v>
      </c>
      <c r="U246" t="s">
        <v>1016</v>
      </c>
      <c r="V246" t="str">
        <f>VLOOKUP(T246,[1]ОКТМО!$B$6:$D$553,3,0)</f>
        <v>23 г.Саранск (городской округ)</v>
      </c>
      <c r="W246" s="20">
        <f t="shared" si="9"/>
        <v>33731.1</v>
      </c>
    </row>
    <row r="247" spans="1:23" hidden="1">
      <c r="A247" s="1" t="s">
        <v>3021</v>
      </c>
      <c r="B247" s="1" t="s">
        <v>21841</v>
      </c>
      <c r="C247" s="1" t="s">
        <v>21842</v>
      </c>
      <c r="D247" s="2">
        <v>42318</v>
      </c>
      <c r="E247" s="2">
        <v>43929</v>
      </c>
      <c r="F247" s="24" t="s">
        <v>36835</v>
      </c>
      <c r="G247" s="23">
        <v>1</v>
      </c>
      <c r="H247" s="5">
        <v>43929</v>
      </c>
      <c r="I247" s="1" t="s">
        <v>36836</v>
      </c>
      <c r="J247" s="2">
        <v>41088</v>
      </c>
      <c r="K247" s="1" t="s">
        <v>3022</v>
      </c>
      <c r="L247" s="21">
        <f>(P247-20)/P247*(Q247*M247)*G247</f>
        <v>1510.0241303120124</v>
      </c>
      <c r="M247" s="7">
        <v>1E-3</v>
      </c>
      <c r="N247" s="1" t="s">
        <v>1006</v>
      </c>
      <c r="O247" s="1" t="s">
        <v>36831</v>
      </c>
      <c r="P247" s="4">
        <v>64.099999999999994</v>
      </c>
      <c r="Q247" s="14">
        <v>2194842.33</v>
      </c>
      <c r="R247" s="1" t="s">
        <v>6254</v>
      </c>
      <c r="S247" s="1" t="s">
        <v>3023</v>
      </c>
      <c r="T247" s="1">
        <v>89701000</v>
      </c>
      <c r="U247" t="s">
        <v>1016</v>
      </c>
      <c r="V247" t="str">
        <f>VLOOKUP(T247,[1]ОКТМО!$B$6:$D$553,3,0)</f>
        <v>23 г.Саранск (городской округ)</v>
      </c>
      <c r="W247" s="20">
        <f t="shared" si="9"/>
        <v>34240.909984399383</v>
      </c>
    </row>
    <row r="248" spans="1:23" hidden="1">
      <c r="A248" s="1" t="s">
        <v>3024</v>
      </c>
      <c r="B248" s="1" t="s">
        <v>30491</v>
      </c>
      <c r="C248" s="1" t="s">
        <v>30492</v>
      </c>
      <c r="D248" s="2">
        <v>42584</v>
      </c>
      <c r="E248" s="2">
        <v>43811</v>
      </c>
      <c r="F248" s="24" t="s">
        <v>36835</v>
      </c>
      <c r="G248" s="23">
        <v>1</v>
      </c>
      <c r="H248" s="5">
        <v>43811</v>
      </c>
      <c r="I248" s="1" t="s">
        <v>36836</v>
      </c>
      <c r="J248" s="2">
        <v>41088</v>
      </c>
      <c r="K248" s="1" t="s">
        <v>3025</v>
      </c>
      <c r="L248" s="21">
        <f>(P248-50)/P248*(Q248*M248)*G248</f>
        <v>6125.5686620862307</v>
      </c>
      <c r="M248" s="1">
        <v>3.0000000000000001E-3</v>
      </c>
      <c r="N248" s="1" t="s">
        <v>1008</v>
      </c>
      <c r="O248" s="1" t="s">
        <v>36837</v>
      </c>
      <c r="P248" s="4">
        <v>143.80000000000001</v>
      </c>
      <c r="Q248" s="14">
        <v>3130265.72</v>
      </c>
      <c r="R248" s="1" t="s">
        <v>6254</v>
      </c>
      <c r="S248" s="1" t="s">
        <v>3026</v>
      </c>
      <c r="T248" s="1">
        <v>89701000</v>
      </c>
      <c r="U248" s="15" t="s">
        <v>1015</v>
      </c>
      <c r="V248" t="str">
        <f>VLOOKUP(T248,[1]ОКТМО!$B$6:$D$553,3,0)</f>
        <v>23 г.Саранск (городской округ)</v>
      </c>
      <c r="W248" s="20">
        <f t="shared" si="9"/>
        <v>21768.189986091795</v>
      </c>
    </row>
    <row r="249" spans="1:23" hidden="1">
      <c r="A249" s="1" t="s">
        <v>3027</v>
      </c>
      <c r="B249" s="1" t="s">
        <v>5623</v>
      </c>
      <c r="C249" s="1" t="s">
        <v>5624</v>
      </c>
      <c r="D249" s="2">
        <v>40568</v>
      </c>
      <c r="E249" s="2">
        <v>43732</v>
      </c>
      <c r="F249" s="24" t="s">
        <v>36835</v>
      </c>
      <c r="G249" s="23">
        <v>1</v>
      </c>
      <c r="H249" s="5">
        <v>43732</v>
      </c>
      <c r="I249" s="1" t="s">
        <v>36836</v>
      </c>
      <c r="J249" s="1" t="s">
        <v>36831</v>
      </c>
      <c r="K249" s="1" t="s">
        <v>3028</v>
      </c>
      <c r="L249" s="21">
        <f t="shared" ref="L249:L260" si="11">(P249-20)/P249*(Q249*M249)*G249</f>
        <v>390.93838694189606</v>
      </c>
      <c r="M249" s="7">
        <v>1E-3</v>
      </c>
      <c r="N249" s="1" t="s">
        <v>1006</v>
      </c>
      <c r="O249" s="1" t="s">
        <v>36831</v>
      </c>
      <c r="P249" s="4">
        <v>32.700000000000003</v>
      </c>
      <c r="Q249" s="14">
        <v>1006589.39</v>
      </c>
      <c r="R249" s="1" t="s">
        <v>6254</v>
      </c>
      <c r="S249" s="1" t="s">
        <v>3029</v>
      </c>
      <c r="T249" s="1">
        <v>89701000</v>
      </c>
      <c r="U249" t="s">
        <v>1016</v>
      </c>
      <c r="V249" t="str">
        <f>VLOOKUP(T249,[1]ОКТМО!$B$6:$D$553,3,0)</f>
        <v>23 г.Саранск (городской округ)</v>
      </c>
      <c r="W249" s="20">
        <f t="shared" si="9"/>
        <v>30782.550152905198</v>
      </c>
    </row>
    <row r="250" spans="1:23" hidden="1">
      <c r="A250" s="1" t="s">
        <v>3034</v>
      </c>
      <c r="B250" s="1" t="s">
        <v>3035</v>
      </c>
      <c r="C250" s="1" t="s">
        <v>3036</v>
      </c>
      <c r="D250" s="2">
        <v>37209</v>
      </c>
      <c r="E250" s="2">
        <v>43462</v>
      </c>
      <c r="F250" s="24" t="s">
        <v>36835</v>
      </c>
      <c r="G250" s="23">
        <v>1</v>
      </c>
      <c r="H250" s="5">
        <v>43462</v>
      </c>
      <c r="I250" s="1" t="s">
        <v>36836</v>
      </c>
      <c r="J250" s="1" t="s">
        <v>36831</v>
      </c>
      <c r="K250" s="1" t="s">
        <v>3037</v>
      </c>
      <c r="L250" s="21">
        <f t="shared" si="11"/>
        <v>414.36830247678012</v>
      </c>
      <c r="M250" s="7">
        <v>1E-3</v>
      </c>
      <c r="N250" s="1" t="s">
        <v>1006</v>
      </c>
      <c r="O250" s="1" t="s">
        <v>36831</v>
      </c>
      <c r="P250" s="4">
        <v>32.299999999999997</v>
      </c>
      <c r="Q250" s="14">
        <v>1088137.8999999999</v>
      </c>
      <c r="R250" s="1" t="s">
        <v>6254</v>
      </c>
      <c r="S250" s="1" t="s">
        <v>3038</v>
      </c>
      <c r="T250" s="1">
        <v>89701000</v>
      </c>
      <c r="U250" t="s">
        <v>1016</v>
      </c>
      <c r="V250" t="str">
        <f>VLOOKUP(T250,[1]ОКТМО!$B$6:$D$553,3,0)</f>
        <v>23 г.Саранск (городской округ)</v>
      </c>
      <c r="W250" s="20">
        <f t="shared" si="9"/>
        <v>33688.479876160993</v>
      </c>
    </row>
    <row r="251" spans="1:23" hidden="1">
      <c r="A251" s="1" t="s">
        <v>3039</v>
      </c>
      <c r="B251" s="1" t="s">
        <v>3099</v>
      </c>
      <c r="C251" s="1" t="s">
        <v>3100</v>
      </c>
      <c r="D251" s="2">
        <v>37102</v>
      </c>
      <c r="E251" s="2">
        <v>43972</v>
      </c>
      <c r="F251" s="24" t="s">
        <v>36835</v>
      </c>
      <c r="G251" s="23">
        <v>1</v>
      </c>
      <c r="H251" s="5">
        <v>43972</v>
      </c>
      <c r="I251" s="1" t="s">
        <v>36836</v>
      </c>
      <c r="J251" s="1" t="s">
        <v>36831</v>
      </c>
      <c r="K251" s="1" t="s">
        <v>3040</v>
      </c>
      <c r="L251" s="21">
        <f t="shared" si="11"/>
        <v>574.98117161725077</v>
      </c>
      <c r="M251" s="7">
        <v>1E-3</v>
      </c>
      <c r="N251" s="1" t="s">
        <v>1006</v>
      </c>
      <c r="O251" s="1" t="s">
        <v>36831</v>
      </c>
      <c r="P251" s="4">
        <v>37.1</v>
      </c>
      <c r="Q251" s="14">
        <v>1247473.77</v>
      </c>
      <c r="R251" s="1" t="s">
        <v>6254</v>
      </c>
      <c r="S251" s="1" t="s">
        <v>3041</v>
      </c>
      <c r="T251" s="1">
        <v>89701000</v>
      </c>
      <c r="U251" t="s">
        <v>1016</v>
      </c>
      <c r="V251" t="str">
        <f>VLOOKUP(T251,[1]ОКТМО!$B$6:$D$553,3,0)</f>
        <v>23 г.Саранск (городской округ)</v>
      </c>
      <c r="W251" s="20">
        <f t="shared" si="9"/>
        <v>33624.629919137464</v>
      </c>
    </row>
    <row r="252" spans="1:23" hidden="1">
      <c r="A252" s="1" t="s">
        <v>3479</v>
      </c>
      <c r="B252" s="1" t="s">
        <v>3480</v>
      </c>
      <c r="C252" s="1" t="s">
        <v>3481</v>
      </c>
      <c r="D252" s="2">
        <v>38607</v>
      </c>
      <c r="E252" s="2">
        <v>43977</v>
      </c>
      <c r="F252" s="24" t="s">
        <v>36835</v>
      </c>
      <c r="G252" s="23">
        <v>1</v>
      </c>
      <c r="H252" s="5">
        <v>43977</v>
      </c>
      <c r="I252" s="1" t="s">
        <v>36836</v>
      </c>
      <c r="J252" s="2">
        <v>41088</v>
      </c>
      <c r="K252" s="1" t="s">
        <v>3482</v>
      </c>
      <c r="L252" s="21">
        <f t="shared" si="11"/>
        <v>560.2834909732361</v>
      </c>
      <c r="M252" s="7">
        <v>1E-3</v>
      </c>
      <c r="N252" s="1" t="s">
        <v>1006</v>
      </c>
      <c r="O252" s="1" t="s">
        <v>36831</v>
      </c>
      <c r="P252" s="4">
        <v>41.1</v>
      </c>
      <c r="Q252" s="14">
        <v>1091357.8899999999</v>
      </c>
      <c r="R252" s="1" t="s">
        <v>6254</v>
      </c>
      <c r="S252" s="1" t="s">
        <v>3483</v>
      </c>
      <c r="T252" s="1">
        <v>89701000</v>
      </c>
      <c r="U252" t="s">
        <v>1016</v>
      </c>
      <c r="V252" t="str">
        <f>VLOOKUP(T252,[1]ОКТМО!$B$6:$D$553,3,0)</f>
        <v>23 г.Саранск (городской округ)</v>
      </c>
      <c r="W252" s="20">
        <f t="shared" si="9"/>
        <v>26553.719951338197</v>
      </c>
    </row>
    <row r="253" spans="1:23" hidden="1">
      <c r="A253" s="1" t="s">
        <v>3042</v>
      </c>
      <c r="B253" s="1" t="s">
        <v>3043</v>
      </c>
      <c r="C253" s="1" t="s">
        <v>3044</v>
      </c>
      <c r="D253" s="2">
        <v>37069</v>
      </c>
      <c r="E253" s="2">
        <v>43663</v>
      </c>
      <c r="F253" s="24" t="s">
        <v>36835</v>
      </c>
      <c r="G253" s="23">
        <v>1</v>
      </c>
      <c r="H253" s="5">
        <v>43663</v>
      </c>
      <c r="I253" s="1" t="s">
        <v>36836</v>
      </c>
      <c r="J253" s="1" t="s">
        <v>36831</v>
      </c>
      <c r="K253" s="1" t="s">
        <v>3045</v>
      </c>
      <c r="L253" s="21">
        <f t="shared" si="11"/>
        <v>1051.1959388165681</v>
      </c>
      <c r="M253" s="7">
        <v>1E-3</v>
      </c>
      <c r="N253" s="1" t="s">
        <v>1006</v>
      </c>
      <c r="O253" s="1" t="s">
        <v>36831</v>
      </c>
      <c r="P253" s="4">
        <v>50.7</v>
      </c>
      <c r="Q253" s="14">
        <v>1736014.14</v>
      </c>
      <c r="R253" s="1" t="s">
        <v>6254</v>
      </c>
      <c r="S253" s="1" t="s">
        <v>3046</v>
      </c>
      <c r="T253" s="1">
        <v>89701000</v>
      </c>
      <c r="U253" t="s">
        <v>1016</v>
      </c>
      <c r="V253" t="str">
        <f>VLOOKUP(T253,[1]ОКТМО!$B$6:$D$553,3,0)</f>
        <v>23 г.Саранск (городской округ)</v>
      </c>
      <c r="W253" s="20">
        <f t="shared" si="9"/>
        <v>34240.910059171591</v>
      </c>
    </row>
    <row r="254" spans="1:23" hidden="1">
      <c r="A254" s="1" t="s">
        <v>3047</v>
      </c>
      <c r="B254" s="1" t="s">
        <v>6722</v>
      </c>
      <c r="C254" s="1" t="s">
        <v>3048</v>
      </c>
      <c r="D254" s="2">
        <v>37049</v>
      </c>
      <c r="E254" s="2">
        <v>43115</v>
      </c>
      <c r="F254" s="24" t="s">
        <v>36835</v>
      </c>
      <c r="G254" s="23">
        <v>1</v>
      </c>
      <c r="H254" s="5">
        <v>43115</v>
      </c>
      <c r="I254" s="1" t="s">
        <v>36836</v>
      </c>
      <c r="J254" s="1" t="s">
        <v>36831</v>
      </c>
      <c r="K254" s="1" t="s">
        <v>3049</v>
      </c>
      <c r="L254" s="21">
        <f t="shared" si="11"/>
        <v>1022.31077</v>
      </c>
      <c r="M254" s="7">
        <v>1E-3</v>
      </c>
      <c r="N254" s="1" t="s">
        <v>1006</v>
      </c>
      <c r="O254" s="1" t="s">
        <v>36831</v>
      </c>
      <c r="P254" s="4">
        <v>50.2</v>
      </c>
      <c r="Q254" s="14">
        <v>1699337.77</v>
      </c>
      <c r="R254" s="1" t="s">
        <v>6254</v>
      </c>
      <c r="S254" s="1" t="s">
        <v>3050</v>
      </c>
      <c r="T254" s="1">
        <v>89701000</v>
      </c>
      <c r="U254" t="s">
        <v>1016</v>
      </c>
      <c r="V254" t="str">
        <f>VLOOKUP(T254,[1]ОКТМО!$B$6:$D$553,3,0)</f>
        <v>23 г.Саранск (городской округ)</v>
      </c>
      <c r="W254" s="20">
        <f t="shared" si="9"/>
        <v>33851.35</v>
      </c>
    </row>
    <row r="255" spans="1:23" hidden="1">
      <c r="A255" s="1" t="s">
        <v>3484</v>
      </c>
      <c r="B255" s="1" t="s">
        <v>8578</v>
      </c>
      <c r="C255" s="1" t="s">
        <v>8579</v>
      </c>
      <c r="D255" s="2">
        <v>38596</v>
      </c>
      <c r="E255" s="2">
        <v>43018</v>
      </c>
      <c r="F255" s="24" t="s">
        <v>36835</v>
      </c>
      <c r="G255" s="23">
        <v>1</v>
      </c>
      <c r="H255" s="5">
        <v>43018</v>
      </c>
      <c r="I255" s="1" t="s">
        <v>36836</v>
      </c>
      <c r="J255" s="1" t="s">
        <v>36831</v>
      </c>
      <c r="K255" s="1" t="s">
        <v>3485</v>
      </c>
      <c r="L255" s="21">
        <f t="shared" si="11"/>
        <v>348.15976879518075</v>
      </c>
      <c r="M255" s="7">
        <v>1E-3</v>
      </c>
      <c r="N255" s="1" t="s">
        <v>1006</v>
      </c>
      <c r="O255" s="1" t="s">
        <v>36831</v>
      </c>
      <c r="P255" s="4">
        <v>33.200000000000003</v>
      </c>
      <c r="Q255" s="14">
        <v>875674.57</v>
      </c>
      <c r="R255" s="1" t="s">
        <v>6254</v>
      </c>
      <c r="S255" s="1" t="s">
        <v>3486</v>
      </c>
      <c r="T255" s="1">
        <v>89701000</v>
      </c>
      <c r="U255" t="s">
        <v>1016</v>
      </c>
      <c r="V255" t="str">
        <f>VLOOKUP(T255,[1]ОКТМО!$B$6:$D$553,3,0)</f>
        <v>23 г.Саранск (городской округ)</v>
      </c>
      <c r="W255" s="20">
        <f t="shared" si="9"/>
        <v>26375.740060240962</v>
      </c>
    </row>
    <row r="256" spans="1:23" hidden="1">
      <c r="A256" s="1" t="s">
        <v>3051</v>
      </c>
      <c r="B256" s="1" t="s">
        <v>3052</v>
      </c>
      <c r="C256" s="1" t="s">
        <v>3053</v>
      </c>
      <c r="D256" s="2">
        <v>37244</v>
      </c>
      <c r="E256" s="2">
        <v>41157</v>
      </c>
      <c r="F256" s="24" t="s">
        <v>36832</v>
      </c>
      <c r="G256" s="23">
        <v>0.5</v>
      </c>
      <c r="H256" s="5">
        <v>41157</v>
      </c>
      <c r="I256" s="1" t="s">
        <v>36853</v>
      </c>
      <c r="J256" s="1" t="s">
        <v>36831</v>
      </c>
      <c r="K256" s="1" t="s">
        <v>3054</v>
      </c>
      <c r="L256" s="21">
        <f t="shared" si="11"/>
        <v>455.23202983739839</v>
      </c>
      <c r="M256" s="7">
        <v>1E-3</v>
      </c>
      <c r="N256" s="1" t="s">
        <v>1006</v>
      </c>
      <c r="O256" s="1" t="s">
        <v>36831</v>
      </c>
      <c r="P256" s="4">
        <v>49.2</v>
      </c>
      <c r="Q256" s="14">
        <v>1534069.58</v>
      </c>
      <c r="R256" s="1" t="s">
        <v>6254</v>
      </c>
      <c r="S256" s="1" t="s">
        <v>3055</v>
      </c>
      <c r="T256" s="1">
        <v>89701000</v>
      </c>
      <c r="U256" t="s">
        <v>1016</v>
      </c>
      <c r="V256" t="str">
        <f>VLOOKUP(T256,[1]ОКТМО!$B$6:$D$553,3,0)</f>
        <v>23 г.Саранск (городской округ)</v>
      </c>
      <c r="W256" s="20">
        <f t="shared" si="9"/>
        <v>31180.276016260163</v>
      </c>
    </row>
    <row r="257" spans="1:23" hidden="1">
      <c r="A257" s="1" t="s">
        <v>36831</v>
      </c>
      <c r="B257" s="1" t="s">
        <v>3058</v>
      </c>
      <c r="C257" s="1" t="s">
        <v>3059</v>
      </c>
      <c r="D257" s="2">
        <v>37246</v>
      </c>
      <c r="E257" s="2">
        <v>43418</v>
      </c>
      <c r="F257" s="24" t="s">
        <v>36835</v>
      </c>
      <c r="G257" s="23">
        <v>1</v>
      </c>
      <c r="H257" s="5">
        <v>43418</v>
      </c>
      <c r="I257" s="1" t="s">
        <v>36836</v>
      </c>
      <c r="J257" s="1" t="s">
        <v>36831</v>
      </c>
      <c r="K257" s="1" t="s">
        <v>3060</v>
      </c>
      <c r="L257" s="21">
        <f t="shared" si="11"/>
        <v>1243.3966398796688</v>
      </c>
      <c r="M257" s="7">
        <v>1E-3</v>
      </c>
      <c r="N257" s="1" t="s">
        <v>1006</v>
      </c>
      <c r="O257" s="1" t="s">
        <v>36831</v>
      </c>
      <c r="P257" s="4">
        <v>63.99</v>
      </c>
      <c r="Q257" s="14">
        <v>1808705.41</v>
      </c>
      <c r="R257" s="1" t="s">
        <v>6254</v>
      </c>
      <c r="S257" s="1" t="s">
        <v>3061</v>
      </c>
      <c r="T257" s="1">
        <v>89701000</v>
      </c>
      <c r="U257" t="s">
        <v>1016</v>
      </c>
      <c r="V257" t="str">
        <f>VLOOKUP(T257,[1]ОКТМО!$B$6:$D$553,3,0)</f>
        <v>23 г.Саранск (городской округ)</v>
      </c>
      <c r="W257" s="20">
        <f t="shared" si="9"/>
        <v>28265.438506016562</v>
      </c>
    </row>
    <row r="258" spans="1:23" hidden="1">
      <c r="A258" s="1" t="s">
        <v>3063</v>
      </c>
      <c r="B258" s="1" t="s">
        <v>5693</v>
      </c>
      <c r="C258" s="1" t="s">
        <v>5694</v>
      </c>
      <c r="D258" s="2">
        <v>37231</v>
      </c>
      <c r="E258" s="2">
        <v>43603</v>
      </c>
      <c r="F258" s="24" t="s">
        <v>36835</v>
      </c>
      <c r="G258" s="23">
        <v>1</v>
      </c>
      <c r="H258" s="5">
        <v>43603</v>
      </c>
      <c r="I258" s="1" t="s">
        <v>36836</v>
      </c>
      <c r="J258" s="2">
        <v>41619</v>
      </c>
      <c r="K258" s="1" t="s">
        <v>3064</v>
      </c>
      <c r="L258" s="21">
        <f t="shared" si="11"/>
        <v>1438.2195800000002</v>
      </c>
      <c r="M258" s="7">
        <v>1E-3</v>
      </c>
      <c r="N258" s="1" t="s">
        <v>1006</v>
      </c>
      <c r="O258" s="1" t="s">
        <v>36831</v>
      </c>
      <c r="P258" s="4">
        <v>63.4</v>
      </c>
      <c r="Q258" s="14">
        <v>2100993.58</v>
      </c>
      <c r="R258" s="1" t="s">
        <v>6254</v>
      </c>
      <c r="S258" s="1" t="s">
        <v>5695</v>
      </c>
      <c r="T258" s="1">
        <v>89701000</v>
      </c>
      <c r="U258" t="s">
        <v>1016</v>
      </c>
      <c r="V258" t="str">
        <f>VLOOKUP(T258,[1]ОКТМО!$B$6:$D$553,3,0)</f>
        <v>23 г.Саранск (городской округ)</v>
      </c>
      <c r="W258" s="20">
        <f t="shared" si="9"/>
        <v>33138.700000000004</v>
      </c>
    </row>
    <row r="259" spans="1:23" hidden="1">
      <c r="A259" s="1" t="s">
        <v>3488</v>
      </c>
      <c r="B259" s="1" t="s">
        <v>3489</v>
      </c>
      <c r="C259" s="1" t="s">
        <v>3490</v>
      </c>
      <c r="D259" s="2">
        <v>38091</v>
      </c>
      <c r="E259" s="2">
        <v>41625</v>
      </c>
      <c r="F259" s="24" t="s">
        <v>36835</v>
      </c>
      <c r="G259" s="23">
        <v>1</v>
      </c>
      <c r="H259" s="5">
        <v>41625</v>
      </c>
      <c r="I259" s="1" t="s">
        <v>36836</v>
      </c>
      <c r="J259" s="2">
        <v>41088</v>
      </c>
      <c r="K259" s="1" t="s">
        <v>3491</v>
      </c>
      <c r="L259" s="21">
        <f t="shared" si="11"/>
        <v>693.84969830508476</v>
      </c>
      <c r="M259" s="7">
        <v>1E-3</v>
      </c>
      <c r="N259" s="1" t="s">
        <v>1006</v>
      </c>
      <c r="O259" s="1" t="s">
        <v>36831</v>
      </c>
      <c r="P259" s="4">
        <v>47.2</v>
      </c>
      <c r="Q259" s="14">
        <v>1204033.3</v>
      </c>
      <c r="R259" s="1" t="s">
        <v>6254</v>
      </c>
      <c r="S259" s="1" t="s">
        <v>3492</v>
      </c>
      <c r="T259" s="1">
        <v>89701000</v>
      </c>
      <c r="U259" t="s">
        <v>1016</v>
      </c>
      <c r="V259" t="str">
        <f>VLOOKUP(T259,[1]ОКТМО!$B$6:$D$553,3,0)</f>
        <v>23 г.Саранск (городской округ)</v>
      </c>
      <c r="W259" s="20">
        <f t="shared" ref="W259:W322" si="12">Q259/P259</f>
        <v>25509.180084745763</v>
      </c>
    </row>
    <row r="260" spans="1:23" hidden="1">
      <c r="A260" s="1" t="s">
        <v>3488</v>
      </c>
      <c r="B260" s="1" t="s">
        <v>3493</v>
      </c>
      <c r="C260" s="1" t="s">
        <v>3494</v>
      </c>
      <c r="D260" s="2">
        <v>41625</v>
      </c>
      <c r="E260" s="2">
        <v>42866</v>
      </c>
      <c r="F260" s="24" t="s">
        <v>36835</v>
      </c>
      <c r="G260" s="23">
        <v>1</v>
      </c>
      <c r="H260" s="5">
        <v>42866</v>
      </c>
      <c r="I260" s="1" t="s">
        <v>36836</v>
      </c>
      <c r="J260" s="2">
        <v>41088</v>
      </c>
      <c r="K260" s="1" t="s">
        <v>3491</v>
      </c>
      <c r="L260" s="21">
        <f t="shared" si="11"/>
        <v>693.84969830508476</v>
      </c>
      <c r="M260" s="7">
        <v>1E-3</v>
      </c>
      <c r="N260" s="1" t="s">
        <v>1006</v>
      </c>
      <c r="O260" s="1" t="s">
        <v>36831</v>
      </c>
      <c r="P260" s="4">
        <v>47.2</v>
      </c>
      <c r="Q260" s="14">
        <v>1204033.3</v>
      </c>
      <c r="R260" s="1" t="s">
        <v>6254</v>
      </c>
      <c r="S260" s="1" t="s">
        <v>3492</v>
      </c>
      <c r="T260" s="1">
        <v>89701000</v>
      </c>
      <c r="U260" t="s">
        <v>1016</v>
      </c>
      <c r="V260" t="str">
        <f>VLOOKUP(T260,[1]ОКТМО!$B$6:$D$553,3,0)</f>
        <v>23 г.Саранск (городской округ)</v>
      </c>
      <c r="W260" s="20">
        <f t="shared" si="12"/>
        <v>25509.180084745763</v>
      </c>
    </row>
    <row r="261" spans="1:23" hidden="1">
      <c r="A261" s="1" t="s">
        <v>3065</v>
      </c>
      <c r="B261" s="1" t="s">
        <v>3068</v>
      </c>
      <c r="C261" s="1" t="s">
        <v>3069</v>
      </c>
      <c r="D261" s="2">
        <v>37055</v>
      </c>
      <c r="E261" s="2">
        <v>43742</v>
      </c>
      <c r="F261" s="24" t="s">
        <v>36835</v>
      </c>
      <c r="G261" s="23">
        <v>1</v>
      </c>
      <c r="H261" s="5">
        <v>43742</v>
      </c>
      <c r="I261" s="1" t="s">
        <v>36836</v>
      </c>
      <c r="J261" s="2">
        <v>41088</v>
      </c>
      <c r="K261" s="1" t="s">
        <v>3066</v>
      </c>
      <c r="L261" s="21">
        <f>(P261-10)/P261*(Q261*M261)*G261</f>
        <v>123.1302</v>
      </c>
      <c r="M261" s="7">
        <v>1E-3</v>
      </c>
      <c r="N261" s="1" t="s">
        <v>1009</v>
      </c>
      <c r="O261" s="1" t="s">
        <v>36831</v>
      </c>
      <c r="P261" s="3">
        <v>14</v>
      </c>
      <c r="Q261" s="14">
        <v>430955.7</v>
      </c>
      <c r="R261" s="1" t="s">
        <v>6254</v>
      </c>
      <c r="S261" s="1" t="s">
        <v>3067</v>
      </c>
      <c r="T261" s="1">
        <v>89701000</v>
      </c>
      <c r="U261" t="s">
        <v>1016</v>
      </c>
      <c r="V261" t="str">
        <f>VLOOKUP(T261,[1]ОКТМО!$B$6:$D$553,3,0)</f>
        <v>23 г.Саранск (городской округ)</v>
      </c>
      <c r="W261" s="20">
        <f t="shared" si="12"/>
        <v>30782.55</v>
      </c>
    </row>
    <row r="262" spans="1:23" hidden="1">
      <c r="A262" s="1" t="s">
        <v>3070</v>
      </c>
      <c r="B262" s="1" t="s">
        <v>2552</v>
      </c>
      <c r="C262" s="1" t="s">
        <v>2553</v>
      </c>
      <c r="D262" s="2">
        <v>40731</v>
      </c>
      <c r="E262" s="2">
        <v>43965</v>
      </c>
      <c r="F262" s="24" t="s">
        <v>36835</v>
      </c>
      <c r="G262" s="23">
        <v>1</v>
      </c>
      <c r="H262" s="5">
        <v>43965</v>
      </c>
      <c r="I262" s="1" t="s">
        <v>36836</v>
      </c>
      <c r="J262" s="2">
        <v>41088</v>
      </c>
      <c r="K262" s="1" t="s">
        <v>3071</v>
      </c>
      <c r="L262" s="21">
        <f>(P262-20)/P262*(Q262*M262)*G262</f>
        <v>174.61362000000003</v>
      </c>
      <c r="M262" s="7">
        <v>1E-3</v>
      </c>
      <c r="N262" s="1" t="s">
        <v>1006</v>
      </c>
      <c r="O262" s="1" t="s">
        <v>36831</v>
      </c>
      <c r="P262" s="3">
        <v>26</v>
      </c>
      <c r="Q262" s="14">
        <v>756659.02</v>
      </c>
      <c r="R262" s="1" t="s">
        <v>6254</v>
      </c>
      <c r="S262" s="1" t="s">
        <v>2554</v>
      </c>
      <c r="T262" s="1">
        <v>89701000</v>
      </c>
      <c r="U262" t="s">
        <v>1016</v>
      </c>
      <c r="V262" t="str">
        <f>VLOOKUP(T262,[1]ОКТМО!$B$6:$D$553,3,0)</f>
        <v>23 г.Саранск (городской округ)</v>
      </c>
      <c r="W262" s="20">
        <f t="shared" si="12"/>
        <v>29102.27</v>
      </c>
    </row>
    <row r="263" spans="1:23" hidden="1">
      <c r="A263" s="1" t="s">
        <v>3072</v>
      </c>
      <c r="B263" s="1" t="s">
        <v>28126</v>
      </c>
      <c r="C263" s="1" t="s">
        <v>28127</v>
      </c>
      <c r="D263" s="2">
        <v>41087</v>
      </c>
      <c r="E263" s="2">
        <v>43956</v>
      </c>
      <c r="F263" s="24" t="s">
        <v>36835</v>
      </c>
      <c r="G263" s="23">
        <v>1</v>
      </c>
      <c r="H263" s="5">
        <v>43956</v>
      </c>
      <c r="I263" s="1" t="s">
        <v>36836</v>
      </c>
      <c r="J263" s="2">
        <v>41088</v>
      </c>
      <c r="K263" s="1" t="s">
        <v>3073</v>
      </c>
      <c r="L263" s="21">
        <f>(P263-20)/P263*(Q263*M263)*G263</f>
        <v>960.23861805068248</v>
      </c>
      <c r="M263" s="7">
        <v>1E-3</v>
      </c>
      <c r="N263" s="1" t="s">
        <v>1006</v>
      </c>
      <c r="O263" s="1" t="s">
        <v>36831</v>
      </c>
      <c r="P263" s="4">
        <v>51.3</v>
      </c>
      <c r="Q263" s="14">
        <v>1573809.62</v>
      </c>
      <c r="R263" s="1" t="s">
        <v>2847</v>
      </c>
      <c r="S263" s="1" t="s">
        <v>3074</v>
      </c>
      <c r="T263" s="1">
        <v>89701000</v>
      </c>
      <c r="U263" t="s">
        <v>1016</v>
      </c>
      <c r="V263" t="str">
        <f>VLOOKUP(T263,[1]ОКТМО!$B$6:$D$553,3,0)</f>
        <v>23 г.Саранск (городской округ)</v>
      </c>
      <c r="W263" s="20">
        <f t="shared" si="12"/>
        <v>30678.55009746589</v>
      </c>
    </row>
    <row r="264" spans="1:23" hidden="1">
      <c r="A264" s="1" t="s">
        <v>3498</v>
      </c>
      <c r="B264" s="1" t="s">
        <v>28240</v>
      </c>
      <c r="C264" s="1" t="s">
        <v>28241</v>
      </c>
      <c r="D264" s="2">
        <v>38680</v>
      </c>
      <c r="E264" s="2">
        <v>43832</v>
      </c>
      <c r="F264" s="24" t="s">
        <v>36835</v>
      </c>
      <c r="G264" s="23">
        <v>1</v>
      </c>
      <c r="H264" s="5">
        <v>43832</v>
      </c>
      <c r="I264" s="1" t="s">
        <v>36836</v>
      </c>
      <c r="J264" s="1" t="s">
        <v>36831</v>
      </c>
      <c r="K264" s="1" t="s">
        <v>3499</v>
      </c>
      <c r="L264" s="21">
        <f>(P264-20)/P264*(Q264*M264)*G264</f>
        <v>455.68543890710384</v>
      </c>
      <c r="M264" s="7">
        <v>1E-3</v>
      </c>
      <c r="N264" s="1" t="s">
        <v>1006</v>
      </c>
      <c r="O264" s="1" t="s">
        <v>36831</v>
      </c>
      <c r="P264" s="4">
        <v>36.6</v>
      </c>
      <c r="Q264" s="14">
        <v>1004704.04</v>
      </c>
      <c r="R264" s="1" t="s">
        <v>6254</v>
      </c>
      <c r="S264" s="1" t="s">
        <v>3500</v>
      </c>
      <c r="T264" s="1">
        <v>89701000</v>
      </c>
      <c r="U264" t="s">
        <v>1016</v>
      </c>
      <c r="V264" t="str">
        <f>VLOOKUP(T264,[1]ОКТМО!$B$6:$D$553,3,0)</f>
        <v>23 г.Саранск (городской округ)</v>
      </c>
      <c r="W264" s="20">
        <f t="shared" si="12"/>
        <v>27450.93005464481</v>
      </c>
    </row>
    <row r="265" spans="1:23" hidden="1">
      <c r="A265" s="1" t="s">
        <v>3501</v>
      </c>
      <c r="B265" s="1" t="s">
        <v>3502</v>
      </c>
      <c r="C265" s="1" t="s">
        <v>3503</v>
      </c>
      <c r="D265" s="2">
        <v>38693</v>
      </c>
      <c r="E265" s="2">
        <v>41847</v>
      </c>
      <c r="F265" s="24" t="s">
        <v>36832</v>
      </c>
      <c r="G265" s="23">
        <v>0.5</v>
      </c>
      <c r="H265" s="5">
        <v>41847</v>
      </c>
      <c r="I265" s="1" t="s">
        <v>36833</v>
      </c>
      <c r="J265" s="2">
        <v>41088</v>
      </c>
      <c r="K265" s="1" t="s">
        <v>3504</v>
      </c>
      <c r="L265" s="21">
        <f>(P265-20)/P265*(Q265*M265)*G265</f>
        <v>546.44795999999997</v>
      </c>
      <c r="M265" s="7">
        <v>1E-3</v>
      </c>
      <c r="N265" s="1" t="s">
        <v>1006</v>
      </c>
      <c r="O265" s="1" t="s">
        <v>36831</v>
      </c>
      <c r="P265" s="4">
        <v>61.2</v>
      </c>
      <c r="Q265" s="14">
        <v>1623427.92</v>
      </c>
      <c r="R265" s="1" t="s">
        <v>6254</v>
      </c>
      <c r="S265" s="1" t="s">
        <v>3505</v>
      </c>
      <c r="T265" s="1">
        <v>89701000</v>
      </c>
      <c r="U265" t="s">
        <v>1016</v>
      </c>
      <c r="V265" t="str">
        <f>VLOOKUP(T265,[1]ОКТМО!$B$6:$D$553,3,0)</f>
        <v>23 г.Саранск (городской округ)</v>
      </c>
      <c r="W265" s="20">
        <f t="shared" si="12"/>
        <v>26526.6</v>
      </c>
    </row>
    <row r="266" spans="1:23" hidden="1">
      <c r="A266" s="1" t="s">
        <v>3501</v>
      </c>
      <c r="B266" s="1" t="s">
        <v>3506</v>
      </c>
      <c r="C266" s="1" t="s">
        <v>3507</v>
      </c>
      <c r="D266" s="2">
        <v>38693</v>
      </c>
      <c r="E266" s="2">
        <v>43860</v>
      </c>
      <c r="F266" s="24" t="s">
        <v>36832</v>
      </c>
      <c r="G266" s="23">
        <v>0.5</v>
      </c>
      <c r="H266" s="5">
        <v>43860</v>
      </c>
      <c r="I266" s="1" t="s">
        <v>36833</v>
      </c>
      <c r="J266" s="2">
        <v>41088</v>
      </c>
      <c r="K266" s="1" t="s">
        <v>3504</v>
      </c>
      <c r="L266" s="21">
        <f>(P266-20)/P266*(Q266*M266)*G266</f>
        <v>546.44795999999997</v>
      </c>
      <c r="M266" s="7">
        <v>1E-3</v>
      </c>
      <c r="N266" s="1" t="s">
        <v>1006</v>
      </c>
      <c r="O266" s="1" t="s">
        <v>36831</v>
      </c>
      <c r="P266" s="4">
        <v>61.2</v>
      </c>
      <c r="Q266" s="14">
        <v>1623427.92</v>
      </c>
      <c r="R266" s="1" t="s">
        <v>6254</v>
      </c>
      <c r="S266" s="1" t="s">
        <v>3505</v>
      </c>
      <c r="T266" s="1">
        <v>89701000</v>
      </c>
      <c r="U266" t="s">
        <v>1016</v>
      </c>
      <c r="V266" t="str">
        <f>VLOOKUP(T266,[1]ОКТМО!$B$6:$D$553,3,0)</f>
        <v>23 г.Саранск (городской округ)</v>
      </c>
      <c r="W266" s="20">
        <f t="shared" si="12"/>
        <v>26526.6</v>
      </c>
    </row>
    <row r="267" spans="1:23" hidden="1">
      <c r="A267" s="1" t="s">
        <v>1055</v>
      </c>
      <c r="B267" s="1" t="s">
        <v>1056</v>
      </c>
      <c r="C267" s="1" t="s">
        <v>1057</v>
      </c>
      <c r="D267" s="2">
        <v>40660</v>
      </c>
      <c r="E267" s="2">
        <v>43580</v>
      </c>
      <c r="F267" s="24" t="s">
        <v>36835</v>
      </c>
      <c r="G267" s="23">
        <v>1</v>
      </c>
      <c r="H267" s="5">
        <v>43580</v>
      </c>
      <c r="I267" s="1" t="s">
        <v>36836</v>
      </c>
      <c r="J267" s="2">
        <v>41088</v>
      </c>
      <c r="K267" s="1" t="s">
        <v>1058</v>
      </c>
      <c r="L267" s="21">
        <f>(Q267*M267)*G267</f>
        <v>695.86199999999997</v>
      </c>
      <c r="M267" s="1">
        <v>3.0000000000000001E-3</v>
      </c>
      <c r="N267" s="1" t="s">
        <v>8283</v>
      </c>
      <c r="O267" s="1" t="s">
        <v>36831</v>
      </c>
      <c r="P267" s="3">
        <v>24</v>
      </c>
      <c r="Q267" s="14">
        <v>231954</v>
      </c>
      <c r="R267" s="1" t="s">
        <v>6254</v>
      </c>
      <c r="S267" s="1" t="s">
        <v>1059</v>
      </c>
      <c r="T267" s="1">
        <v>89701000</v>
      </c>
      <c r="U267" s="15" t="s">
        <v>1015</v>
      </c>
      <c r="V267" t="str">
        <f>VLOOKUP(T267,[1]ОКТМО!$B$6:$D$553,3,0)</f>
        <v>23 г.Саранск (городской округ)</v>
      </c>
      <c r="W267" s="20">
        <f t="shared" si="12"/>
        <v>9664.75</v>
      </c>
    </row>
    <row r="268" spans="1:23" hidden="1">
      <c r="A268" s="1" t="s">
        <v>1060</v>
      </c>
      <c r="B268" s="1" t="s">
        <v>6732</v>
      </c>
      <c r="C268" s="1" t="s">
        <v>6733</v>
      </c>
      <c r="D268" s="2">
        <v>37239</v>
      </c>
      <c r="E268" s="2">
        <v>42354</v>
      </c>
      <c r="F268" s="24" t="s">
        <v>36835</v>
      </c>
      <c r="G268" s="23">
        <v>1</v>
      </c>
      <c r="H268" s="5">
        <v>42354</v>
      </c>
      <c r="I268" s="1" t="s">
        <v>36836</v>
      </c>
      <c r="J268" s="1" t="s">
        <v>36831</v>
      </c>
      <c r="K268" s="1" t="s">
        <v>1061</v>
      </c>
      <c r="L268" s="21">
        <f>(P268-20)/P268*(Q268*M268)*G268</f>
        <v>500.00538105820101</v>
      </c>
      <c r="M268" s="7">
        <v>1E-3</v>
      </c>
      <c r="N268" s="1" t="s">
        <v>1006</v>
      </c>
      <c r="O268" s="1" t="s">
        <v>36831</v>
      </c>
      <c r="P268" s="4">
        <v>37.799999999999997</v>
      </c>
      <c r="Q268" s="14">
        <v>1061809.18</v>
      </c>
      <c r="R268" s="1" t="s">
        <v>6254</v>
      </c>
      <c r="S268" s="1" t="s">
        <v>6736</v>
      </c>
      <c r="T268" s="1">
        <v>89701000</v>
      </c>
      <c r="U268" t="s">
        <v>1016</v>
      </c>
      <c r="V268" t="str">
        <f>VLOOKUP(T268,[1]ОКТМО!$B$6:$D$553,3,0)</f>
        <v>23 г.Саранск (городской округ)</v>
      </c>
      <c r="W268" s="20">
        <f t="shared" si="12"/>
        <v>28090.189947089948</v>
      </c>
    </row>
    <row r="269" spans="1:23" hidden="1">
      <c r="A269" s="1" t="s">
        <v>1063</v>
      </c>
      <c r="B269" s="1" t="s">
        <v>10792</v>
      </c>
      <c r="C269" s="1" t="s">
        <v>1064</v>
      </c>
      <c r="D269" s="2">
        <v>37533</v>
      </c>
      <c r="E269" s="2">
        <v>42665</v>
      </c>
      <c r="F269" s="24" t="s">
        <v>36835</v>
      </c>
      <c r="G269" s="23">
        <v>1</v>
      </c>
      <c r="H269" s="5">
        <v>42665</v>
      </c>
      <c r="I269" s="1" t="s">
        <v>36836</v>
      </c>
      <c r="J269" s="1" t="s">
        <v>36831</v>
      </c>
      <c r="K269" s="1" t="s">
        <v>1065</v>
      </c>
      <c r="L269" s="21">
        <f>(P269-50)/P269*(Q269*M269)*G269</f>
        <v>988.80756000000008</v>
      </c>
      <c r="M269" s="1">
        <v>3.0000000000000001E-3</v>
      </c>
      <c r="N269" s="1" t="s">
        <v>1008</v>
      </c>
      <c r="O269" s="1" t="s">
        <v>36837</v>
      </c>
      <c r="P269" s="3">
        <v>76</v>
      </c>
      <c r="Q269" s="14">
        <v>963453.52</v>
      </c>
      <c r="R269" s="1" t="s">
        <v>2431</v>
      </c>
      <c r="S269" s="1" t="s">
        <v>2596</v>
      </c>
      <c r="T269" s="1">
        <v>89701000</v>
      </c>
      <c r="U269" s="15" t="s">
        <v>1015</v>
      </c>
      <c r="V269" t="str">
        <f>VLOOKUP(T269,[1]ОКТМО!$B$6:$D$553,3,0)</f>
        <v>23 г.Саранск (городской округ)</v>
      </c>
      <c r="W269" s="20">
        <f t="shared" si="12"/>
        <v>12677.02</v>
      </c>
    </row>
    <row r="270" spans="1:23" hidden="1">
      <c r="A270" s="1" t="s">
        <v>1066</v>
      </c>
      <c r="B270" s="1" t="s">
        <v>3075</v>
      </c>
      <c r="C270" s="1" t="s">
        <v>3076</v>
      </c>
      <c r="D270" s="2">
        <v>37572</v>
      </c>
      <c r="E270" s="2">
        <v>43888</v>
      </c>
      <c r="F270" s="24" t="s">
        <v>36835</v>
      </c>
      <c r="G270" s="23">
        <v>1</v>
      </c>
      <c r="H270" s="5">
        <v>43888</v>
      </c>
      <c r="I270" s="1" t="s">
        <v>36836</v>
      </c>
      <c r="J270" s="1" t="s">
        <v>36831</v>
      </c>
      <c r="K270" s="1" t="s">
        <v>1067</v>
      </c>
      <c r="L270" s="21">
        <f t="shared" ref="L270:L280" si="13">(P270-20)/P270*(Q270*M270)*G270</f>
        <v>374.74786879518081</v>
      </c>
      <c r="M270" s="7">
        <v>1E-3</v>
      </c>
      <c r="N270" s="1" t="s">
        <v>1006</v>
      </c>
      <c r="O270" s="1" t="s">
        <v>36831</v>
      </c>
      <c r="P270" s="4">
        <v>33.200000000000003</v>
      </c>
      <c r="Q270" s="14">
        <v>942547.67</v>
      </c>
      <c r="R270" s="1" t="s">
        <v>6254</v>
      </c>
      <c r="S270" s="1" t="s">
        <v>1068</v>
      </c>
      <c r="T270" s="1">
        <v>89701000</v>
      </c>
      <c r="U270" t="s">
        <v>1016</v>
      </c>
      <c r="V270" t="str">
        <f>VLOOKUP(T270,[1]ОКТМО!$B$6:$D$553,3,0)</f>
        <v>23 г.Саранск (городской округ)</v>
      </c>
      <c r="W270" s="20">
        <f t="shared" si="12"/>
        <v>28389.990060240962</v>
      </c>
    </row>
    <row r="271" spans="1:23" hidden="1">
      <c r="A271" s="1" t="s">
        <v>1069</v>
      </c>
      <c r="B271" s="1" t="s">
        <v>6308</v>
      </c>
      <c r="C271" s="1" t="s">
        <v>6309</v>
      </c>
      <c r="D271" s="2">
        <v>37700</v>
      </c>
      <c r="E271" s="2">
        <v>42493</v>
      </c>
      <c r="F271" s="24" t="s">
        <v>36835</v>
      </c>
      <c r="G271" s="23">
        <v>1</v>
      </c>
      <c r="H271" s="5">
        <v>42493</v>
      </c>
      <c r="I271" s="1" t="s">
        <v>36836</v>
      </c>
      <c r="J271" s="2">
        <v>41624</v>
      </c>
      <c r="K271" s="1" t="s">
        <v>1070</v>
      </c>
      <c r="L271" s="21">
        <f t="shared" si="13"/>
        <v>546.44738222841227</v>
      </c>
      <c r="M271" s="7">
        <v>1E-3</v>
      </c>
      <c r="N271" s="1" t="s">
        <v>1006</v>
      </c>
      <c r="O271" s="1" t="s">
        <v>36831</v>
      </c>
      <c r="P271" s="4">
        <v>35.9</v>
      </c>
      <c r="Q271" s="14">
        <v>1233802.58</v>
      </c>
      <c r="R271" s="1" t="s">
        <v>6254</v>
      </c>
      <c r="S271" s="1" t="s">
        <v>1071</v>
      </c>
      <c r="T271" s="1">
        <v>89701000</v>
      </c>
      <c r="U271" t="s">
        <v>1016</v>
      </c>
      <c r="V271" t="str">
        <f>VLOOKUP(T271,[1]ОКТМО!$B$6:$D$553,3,0)</f>
        <v>23 г.Саранск (городской округ)</v>
      </c>
      <c r="W271" s="20">
        <f t="shared" si="12"/>
        <v>34367.759888579392</v>
      </c>
    </row>
    <row r="272" spans="1:23" hidden="1">
      <c r="A272" s="1" t="s">
        <v>3508</v>
      </c>
      <c r="B272" s="1" t="s">
        <v>24906</v>
      </c>
      <c r="C272" s="1" t="s">
        <v>24907</v>
      </c>
      <c r="D272" s="2">
        <v>38769</v>
      </c>
      <c r="E272" s="2">
        <v>41999</v>
      </c>
      <c r="F272" s="24" t="s">
        <v>36832</v>
      </c>
      <c r="G272" s="23">
        <v>0.5</v>
      </c>
      <c r="H272" s="5">
        <v>41999</v>
      </c>
      <c r="I272" s="1" t="s">
        <v>36833</v>
      </c>
      <c r="J272" s="2">
        <v>41088</v>
      </c>
      <c r="K272" s="1" t="s">
        <v>3509</v>
      </c>
      <c r="L272" s="21">
        <f t="shared" si="13"/>
        <v>573.43123000000003</v>
      </c>
      <c r="M272" s="7">
        <v>1E-3</v>
      </c>
      <c r="N272" s="1" t="s">
        <v>1006</v>
      </c>
      <c r="O272" s="1" t="s">
        <v>36831</v>
      </c>
      <c r="P272" s="3">
        <v>63</v>
      </c>
      <c r="Q272" s="14">
        <v>1680286.86</v>
      </c>
      <c r="R272" s="1" t="s">
        <v>6254</v>
      </c>
      <c r="S272" s="1" t="s">
        <v>3510</v>
      </c>
      <c r="T272" s="1">
        <v>89701000</v>
      </c>
      <c r="U272" t="s">
        <v>1016</v>
      </c>
      <c r="V272" t="str">
        <f>VLOOKUP(T272,[1]ОКТМО!$B$6:$D$553,3,0)</f>
        <v>23 г.Саранск (городской округ)</v>
      </c>
      <c r="W272" s="20">
        <f t="shared" si="12"/>
        <v>26671.22</v>
      </c>
    </row>
    <row r="273" spans="1:23" hidden="1">
      <c r="A273" s="1" t="s">
        <v>3511</v>
      </c>
      <c r="B273" s="1" t="s">
        <v>14519</v>
      </c>
      <c r="C273" s="1" t="s">
        <v>3512</v>
      </c>
      <c r="D273" s="2">
        <v>38834</v>
      </c>
      <c r="E273" s="2">
        <v>42210</v>
      </c>
      <c r="F273" s="24" t="s">
        <v>36862</v>
      </c>
      <c r="G273" s="23">
        <v>0.33333333333333331</v>
      </c>
      <c r="H273" s="5">
        <v>42210</v>
      </c>
      <c r="I273" s="1" t="s">
        <v>36833</v>
      </c>
      <c r="J273" s="2">
        <v>41088</v>
      </c>
      <c r="K273" s="1" t="s">
        <v>3513</v>
      </c>
      <c r="L273" s="21">
        <f t="shared" si="13"/>
        <v>140.43028999999999</v>
      </c>
      <c r="M273" s="7">
        <v>1E-3</v>
      </c>
      <c r="N273" s="1" t="s">
        <v>1006</v>
      </c>
      <c r="O273" s="1" t="s">
        <v>36831</v>
      </c>
      <c r="P273" s="4">
        <v>66.2</v>
      </c>
      <c r="Q273" s="14">
        <v>603667.87</v>
      </c>
      <c r="R273" s="1" t="s">
        <v>3252</v>
      </c>
      <c r="S273" s="1" t="s">
        <v>4767</v>
      </c>
      <c r="T273" s="1">
        <v>89646461</v>
      </c>
      <c r="U273" t="s">
        <v>1016</v>
      </c>
      <c r="V273" t="str">
        <f>VLOOKUP(T273,[1]ОКТМО!$B$6:$D$553,3,0)</f>
        <v xml:space="preserve">16 Старошайговский район </v>
      </c>
      <c r="W273" s="20">
        <f t="shared" si="12"/>
        <v>9118.85</v>
      </c>
    </row>
    <row r="274" spans="1:23" hidden="1">
      <c r="A274" s="1" t="s">
        <v>1072</v>
      </c>
      <c r="B274" s="1" t="s">
        <v>1073</v>
      </c>
      <c r="C274" s="1" t="s">
        <v>1074</v>
      </c>
      <c r="D274" s="2">
        <v>37557</v>
      </c>
      <c r="E274" s="2">
        <v>42827</v>
      </c>
      <c r="F274" s="24" t="s">
        <v>36835</v>
      </c>
      <c r="G274" s="23">
        <v>1</v>
      </c>
      <c r="H274" s="5">
        <v>42827</v>
      </c>
      <c r="I274" s="1" t="s">
        <v>36836</v>
      </c>
      <c r="J274" s="1" t="s">
        <v>36831</v>
      </c>
      <c r="K274" s="1" t="s">
        <v>1075</v>
      </c>
      <c r="L274" s="21">
        <f t="shared" si="13"/>
        <v>401.14641759036152</v>
      </c>
      <c r="M274" s="7">
        <v>1E-3</v>
      </c>
      <c r="N274" s="1" t="s">
        <v>1006</v>
      </c>
      <c r="O274" s="1" t="s">
        <v>36831</v>
      </c>
      <c r="P274" s="4">
        <v>33.200000000000003</v>
      </c>
      <c r="Q274" s="14">
        <v>1008944.02</v>
      </c>
      <c r="R274" s="1" t="s">
        <v>6254</v>
      </c>
      <c r="S274" s="1" t="s">
        <v>1076</v>
      </c>
      <c r="T274" s="1">
        <v>89701000</v>
      </c>
      <c r="U274" t="s">
        <v>1016</v>
      </c>
      <c r="V274" t="str">
        <f>VLOOKUP(T274,[1]ОКТМО!$B$6:$D$553,3,0)</f>
        <v>23 г.Саранск (городской округ)</v>
      </c>
      <c r="W274" s="20">
        <f t="shared" si="12"/>
        <v>30389.880120481925</v>
      </c>
    </row>
    <row r="275" spans="1:23" hidden="1">
      <c r="A275" s="1" t="s">
        <v>1077</v>
      </c>
      <c r="B275" s="1" t="s">
        <v>22092</v>
      </c>
      <c r="C275" s="1" t="s">
        <v>22093</v>
      </c>
      <c r="D275" s="2">
        <v>37404</v>
      </c>
      <c r="E275" s="2">
        <v>42467</v>
      </c>
      <c r="F275" s="24" t="s">
        <v>36835</v>
      </c>
      <c r="G275" s="23">
        <v>1</v>
      </c>
      <c r="H275" s="5">
        <v>42467</v>
      </c>
      <c r="I275" s="1" t="s">
        <v>36836</v>
      </c>
      <c r="J275" s="2">
        <v>41088</v>
      </c>
      <c r="K275" s="1" t="s">
        <v>1078</v>
      </c>
      <c r="L275" s="21">
        <f t="shared" si="13"/>
        <v>2051.9903100000001</v>
      </c>
      <c r="M275" s="7">
        <v>1E-3</v>
      </c>
      <c r="N275" s="1" t="s">
        <v>1006</v>
      </c>
      <c r="O275" s="1" t="s">
        <v>36831</v>
      </c>
      <c r="P275" s="3">
        <v>77</v>
      </c>
      <c r="Q275" s="14">
        <v>2771986.91</v>
      </c>
      <c r="R275" s="1" t="s">
        <v>6254</v>
      </c>
      <c r="S275" s="1" t="s">
        <v>22096</v>
      </c>
      <c r="T275" s="1">
        <v>89701000</v>
      </c>
      <c r="U275" t="s">
        <v>1016</v>
      </c>
      <c r="V275" t="str">
        <f>VLOOKUP(T275,[1]ОКТМО!$B$6:$D$553,3,0)</f>
        <v>23 г.Саранск (городской округ)</v>
      </c>
      <c r="W275" s="20">
        <f t="shared" si="12"/>
        <v>35999.83</v>
      </c>
    </row>
    <row r="276" spans="1:23" hidden="1">
      <c r="A276" s="1" t="s">
        <v>1079</v>
      </c>
      <c r="B276" s="1" t="s">
        <v>5650</v>
      </c>
      <c r="C276" s="1" t="s">
        <v>5651</v>
      </c>
      <c r="D276" s="2">
        <v>37431</v>
      </c>
      <c r="E276" s="2">
        <v>43939</v>
      </c>
      <c r="F276" s="24" t="s">
        <v>36835</v>
      </c>
      <c r="G276" s="23">
        <v>1</v>
      </c>
      <c r="H276" s="5">
        <v>43939</v>
      </c>
      <c r="I276" s="1" t="s">
        <v>36836</v>
      </c>
      <c r="J276" s="2">
        <v>41088</v>
      </c>
      <c r="K276" s="1" t="s">
        <v>1080</v>
      </c>
      <c r="L276" s="21">
        <f t="shared" si="13"/>
        <v>1297.6574912480498</v>
      </c>
      <c r="M276" s="7">
        <v>1E-3</v>
      </c>
      <c r="N276" s="1" t="s">
        <v>1006</v>
      </c>
      <c r="O276" s="1" t="s">
        <v>36831</v>
      </c>
      <c r="P276" s="4">
        <v>64.099999999999994</v>
      </c>
      <c r="Q276" s="14">
        <v>1886164.29</v>
      </c>
      <c r="R276" s="1" t="s">
        <v>6254</v>
      </c>
      <c r="S276" s="1" t="s">
        <v>5652</v>
      </c>
      <c r="T276" s="1">
        <v>89701000</v>
      </c>
      <c r="U276" t="s">
        <v>1016</v>
      </c>
      <c r="V276" t="str">
        <f>VLOOKUP(T276,[1]ОКТМО!$B$6:$D$553,3,0)</f>
        <v>23 г.Саранск (городской округ)</v>
      </c>
      <c r="W276" s="20">
        <f t="shared" si="12"/>
        <v>29425.339937597506</v>
      </c>
    </row>
    <row r="277" spans="1:23" hidden="1">
      <c r="A277" s="1" t="s">
        <v>1083</v>
      </c>
      <c r="B277" s="1" t="s">
        <v>1086</v>
      </c>
      <c r="C277" s="1" t="s">
        <v>1087</v>
      </c>
      <c r="D277" s="2">
        <v>37593</v>
      </c>
      <c r="E277" s="2">
        <v>42238</v>
      </c>
      <c r="F277" s="24" t="s">
        <v>36832</v>
      </c>
      <c r="G277" s="23">
        <v>0.5</v>
      </c>
      <c r="H277" s="5">
        <v>42238</v>
      </c>
      <c r="I277" s="1" t="s">
        <v>36853</v>
      </c>
      <c r="J277" s="2">
        <v>41088</v>
      </c>
      <c r="K277" s="1" t="s">
        <v>1084</v>
      </c>
      <c r="L277" s="21">
        <f t="shared" si="13"/>
        <v>404.99983999999995</v>
      </c>
      <c r="M277" s="7">
        <v>1E-3</v>
      </c>
      <c r="N277" s="1" t="s">
        <v>1006</v>
      </c>
      <c r="O277" s="1" t="s">
        <v>36831</v>
      </c>
      <c r="P277" s="4">
        <v>47.2</v>
      </c>
      <c r="Q277" s="14">
        <v>1405587.68</v>
      </c>
      <c r="R277" s="1" t="s">
        <v>6254</v>
      </c>
      <c r="S277" s="1" t="s">
        <v>1085</v>
      </c>
      <c r="T277" s="1">
        <v>89701000</v>
      </c>
      <c r="U277" t="s">
        <v>1016</v>
      </c>
      <c r="V277" t="str">
        <f>VLOOKUP(T277,[1]ОКТМО!$B$6:$D$553,3,0)</f>
        <v>23 г.Саранск (городской округ)</v>
      </c>
      <c r="W277" s="20">
        <f t="shared" si="12"/>
        <v>29779.399999999998</v>
      </c>
    </row>
    <row r="278" spans="1:23" hidden="1">
      <c r="A278" s="1" t="s">
        <v>1088</v>
      </c>
      <c r="B278" s="1" t="s">
        <v>4700</v>
      </c>
      <c r="C278" s="1" t="s">
        <v>4701</v>
      </c>
      <c r="D278" s="2">
        <v>40501</v>
      </c>
      <c r="E278" s="2">
        <v>41386</v>
      </c>
      <c r="F278" s="24" t="s">
        <v>36835</v>
      </c>
      <c r="G278" s="23">
        <v>1</v>
      </c>
      <c r="H278" s="5">
        <v>41021</v>
      </c>
      <c r="I278" s="1" t="s">
        <v>36836</v>
      </c>
      <c r="J278" s="2">
        <v>41088</v>
      </c>
      <c r="K278" s="1" t="s">
        <v>1089</v>
      </c>
      <c r="L278" s="21">
        <f t="shared" si="13"/>
        <v>649.91317093896726</v>
      </c>
      <c r="M278" s="7">
        <v>1E-3</v>
      </c>
      <c r="N278" s="1" t="s">
        <v>1006</v>
      </c>
      <c r="O278" s="1" t="s">
        <v>36831</v>
      </c>
      <c r="P278" s="4">
        <v>42.6</v>
      </c>
      <c r="Q278" s="14">
        <v>1225057.57</v>
      </c>
      <c r="R278" s="1" t="s">
        <v>6254</v>
      </c>
      <c r="S278" s="1" t="s">
        <v>1090</v>
      </c>
      <c r="T278" s="1">
        <v>89701000</v>
      </c>
      <c r="U278" t="s">
        <v>1016</v>
      </c>
      <c r="V278" t="str">
        <f>VLOOKUP(T278,[1]ОКТМО!$B$6:$D$553,3,0)</f>
        <v>23 г.Саранск (городской округ)</v>
      </c>
      <c r="W278" s="20">
        <f t="shared" si="12"/>
        <v>28757.219953051645</v>
      </c>
    </row>
    <row r="279" spans="1:23" hidden="1">
      <c r="A279" s="1" t="s">
        <v>1091</v>
      </c>
      <c r="B279" s="1" t="s">
        <v>1092</v>
      </c>
      <c r="C279" s="1" t="s">
        <v>1093</v>
      </c>
      <c r="D279" s="2">
        <v>38490</v>
      </c>
      <c r="E279" s="2">
        <v>43732</v>
      </c>
      <c r="F279" s="24" t="s">
        <v>36835</v>
      </c>
      <c r="G279" s="23">
        <v>1</v>
      </c>
      <c r="H279" s="5">
        <v>43732</v>
      </c>
      <c r="I279" s="1" t="s">
        <v>36836</v>
      </c>
      <c r="J279" s="2">
        <v>41088</v>
      </c>
      <c r="K279" s="1" t="s">
        <v>1094</v>
      </c>
      <c r="L279" s="21">
        <f t="shared" si="13"/>
        <v>482.76580701492537</v>
      </c>
      <c r="M279" s="7">
        <v>1E-3</v>
      </c>
      <c r="N279" s="1" t="s">
        <v>1006</v>
      </c>
      <c r="O279" s="1" t="s">
        <v>36831</v>
      </c>
      <c r="P279" s="4">
        <v>33.5</v>
      </c>
      <c r="Q279" s="14">
        <v>1197974.4099999999</v>
      </c>
      <c r="R279" s="1" t="s">
        <v>6254</v>
      </c>
      <c r="S279" s="1" t="s">
        <v>1095</v>
      </c>
      <c r="T279" s="1">
        <v>89701000</v>
      </c>
      <c r="U279" t="s">
        <v>1016</v>
      </c>
      <c r="V279" t="str">
        <f>VLOOKUP(T279,[1]ОКТМО!$B$6:$D$553,3,0)</f>
        <v>23 г.Саранск (городской округ)</v>
      </c>
      <c r="W279" s="20">
        <f t="shared" si="12"/>
        <v>35760.430149253727</v>
      </c>
    </row>
    <row r="280" spans="1:23" hidden="1">
      <c r="A280" s="1" t="s">
        <v>3514</v>
      </c>
      <c r="B280" s="1" t="s">
        <v>3515</v>
      </c>
      <c r="C280" s="1" t="s">
        <v>3516</v>
      </c>
      <c r="D280" s="2">
        <v>38783</v>
      </c>
      <c r="E280" s="2">
        <v>42884</v>
      </c>
      <c r="F280" s="24" t="s">
        <v>36835</v>
      </c>
      <c r="G280" s="23">
        <v>1</v>
      </c>
      <c r="H280" s="5">
        <v>42884</v>
      </c>
      <c r="I280" s="1" t="s">
        <v>36836</v>
      </c>
      <c r="J280" s="1" t="s">
        <v>36831</v>
      </c>
      <c r="K280" s="1" t="s">
        <v>3517</v>
      </c>
      <c r="L280" s="21">
        <f t="shared" si="13"/>
        <v>689.71910169491537</v>
      </c>
      <c r="M280" s="7">
        <v>1E-3</v>
      </c>
      <c r="N280" s="1" t="s">
        <v>1006</v>
      </c>
      <c r="O280" s="1" t="s">
        <v>36831</v>
      </c>
      <c r="P280" s="4">
        <v>47.2</v>
      </c>
      <c r="Q280" s="14">
        <v>1196865.5</v>
      </c>
      <c r="R280" s="1" t="s">
        <v>6254</v>
      </c>
      <c r="S280" s="1" t="s">
        <v>3518</v>
      </c>
      <c r="T280" s="1">
        <v>89701000</v>
      </c>
      <c r="U280" t="s">
        <v>1016</v>
      </c>
      <c r="V280" t="str">
        <f>VLOOKUP(T280,[1]ОКТМО!$B$6:$D$553,3,0)</f>
        <v>23 г.Саранск (городской округ)</v>
      </c>
      <c r="W280" s="20">
        <f t="shared" si="12"/>
        <v>25357.319915254237</v>
      </c>
    </row>
    <row r="281" spans="1:23" hidden="1">
      <c r="A281" s="1" t="s">
        <v>1096</v>
      </c>
      <c r="B281" s="1" t="s">
        <v>1097</v>
      </c>
      <c r="C281" s="1" t="s">
        <v>1098</v>
      </c>
      <c r="D281" s="2">
        <v>37869</v>
      </c>
      <c r="E281" s="2">
        <v>41247</v>
      </c>
      <c r="F281" s="24" t="s">
        <v>36835</v>
      </c>
      <c r="G281" s="23">
        <v>1</v>
      </c>
      <c r="H281" s="5">
        <v>41247</v>
      </c>
      <c r="I281" s="1" t="s">
        <v>36836</v>
      </c>
      <c r="J281" s="1" t="s">
        <v>36831</v>
      </c>
      <c r="K281" s="1" t="s">
        <v>1099</v>
      </c>
      <c r="L281" s="21"/>
      <c r="M281" s="1">
        <v>3.0000000000000001E-3</v>
      </c>
      <c r="N281" s="1" t="s">
        <v>1008</v>
      </c>
      <c r="O281" s="1" t="s">
        <v>36849</v>
      </c>
      <c r="P281" s="4">
        <v>29.1</v>
      </c>
      <c r="Q281" s="14">
        <v>442095.06</v>
      </c>
      <c r="R281" s="1" t="s">
        <v>2740</v>
      </c>
      <c r="S281" s="1" t="s">
        <v>1100</v>
      </c>
      <c r="T281" s="1">
        <v>89701000</v>
      </c>
      <c r="U281" s="15" t="s">
        <v>1015</v>
      </c>
      <c r="V281" t="str">
        <f>VLOOKUP(T281,[1]ОКТМО!$B$6:$D$553,3,0)</f>
        <v>23 г.Саранск (городской округ)</v>
      </c>
      <c r="W281" s="20">
        <f t="shared" si="12"/>
        <v>15192.270103092782</v>
      </c>
    </row>
    <row r="282" spans="1:23" hidden="1">
      <c r="A282" s="1" t="s">
        <v>1101</v>
      </c>
      <c r="B282" s="1" t="s">
        <v>31602</v>
      </c>
      <c r="C282" s="1" t="s">
        <v>31603</v>
      </c>
      <c r="D282" s="2">
        <v>41380</v>
      </c>
      <c r="E282" s="2">
        <v>41854</v>
      </c>
      <c r="F282" s="24" t="s">
        <v>36835</v>
      </c>
      <c r="G282" s="23">
        <v>1</v>
      </c>
      <c r="H282" s="5">
        <v>41854</v>
      </c>
      <c r="I282" s="1" t="s">
        <v>36836</v>
      </c>
      <c r="J282" s="2">
        <v>41088</v>
      </c>
      <c r="K282" s="1" t="s">
        <v>1102</v>
      </c>
      <c r="L282" s="21">
        <f>(P282-20)/P282*(Q282*M282)*G282</f>
        <v>156.65899601593628</v>
      </c>
      <c r="M282" s="7">
        <v>1E-3</v>
      </c>
      <c r="N282" s="1" t="s">
        <v>1006</v>
      </c>
      <c r="O282" s="1" t="s">
        <v>36831</v>
      </c>
      <c r="P282" s="4">
        <v>25.1</v>
      </c>
      <c r="Q282" s="14">
        <v>771008</v>
      </c>
      <c r="R282" s="1" t="s">
        <v>6254</v>
      </c>
      <c r="S282" s="1" t="s">
        <v>1103</v>
      </c>
      <c r="T282" s="1">
        <v>89701000</v>
      </c>
      <c r="U282" t="s">
        <v>1016</v>
      </c>
      <c r="V282" t="str">
        <f>VLOOKUP(T282,[1]ОКТМО!$B$6:$D$553,3,0)</f>
        <v>23 г.Саранск (городской округ)</v>
      </c>
      <c r="W282" s="20">
        <f t="shared" si="12"/>
        <v>30717.450199203184</v>
      </c>
    </row>
    <row r="283" spans="1:23" hidden="1">
      <c r="A283" s="1" t="s">
        <v>1104</v>
      </c>
      <c r="B283" s="1" t="s">
        <v>1105</v>
      </c>
      <c r="C283" s="1" t="s">
        <v>1106</v>
      </c>
      <c r="D283" s="2">
        <v>37902</v>
      </c>
      <c r="E283" s="2">
        <v>41672</v>
      </c>
      <c r="F283" s="24" t="s">
        <v>36861</v>
      </c>
      <c r="G283" s="23">
        <v>0.66666666666666663</v>
      </c>
      <c r="H283" s="5">
        <v>41672</v>
      </c>
      <c r="I283" s="1" t="s">
        <v>36833</v>
      </c>
      <c r="J283" s="1" t="s">
        <v>36831</v>
      </c>
      <c r="K283" s="1" t="s">
        <v>1107</v>
      </c>
      <c r="L283" s="21">
        <f>(P283-10)/P283*(Q283*M283)*G283</f>
        <v>167.92205999999999</v>
      </c>
      <c r="M283" s="7">
        <v>1E-3</v>
      </c>
      <c r="N283" s="1" t="s">
        <v>1009</v>
      </c>
      <c r="O283" s="1" t="s">
        <v>36831</v>
      </c>
      <c r="P283" s="4">
        <v>18.2</v>
      </c>
      <c r="Q283" s="14">
        <v>559057.59</v>
      </c>
      <c r="R283" s="1" t="s">
        <v>6254</v>
      </c>
      <c r="S283" s="1" t="s">
        <v>1108</v>
      </c>
      <c r="T283" s="1">
        <v>89701000</v>
      </c>
      <c r="U283" t="s">
        <v>1016</v>
      </c>
      <c r="V283" t="str">
        <f>VLOOKUP(T283,[1]ОКТМО!$B$6:$D$553,3,0)</f>
        <v>23 г.Саранск (городской округ)</v>
      </c>
      <c r="W283" s="20">
        <f t="shared" si="12"/>
        <v>30717.45</v>
      </c>
    </row>
    <row r="284" spans="1:23" hidden="1">
      <c r="A284" s="1" t="s">
        <v>1109</v>
      </c>
      <c r="B284" s="1" t="s">
        <v>16438</v>
      </c>
      <c r="C284" s="1" t="s">
        <v>16439</v>
      </c>
      <c r="D284" s="2">
        <v>37761</v>
      </c>
      <c r="E284" s="2">
        <v>43920</v>
      </c>
      <c r="F284" s="24" t="s">
        <v>36835</v>
      </c>
      <c r="G284" s="23">
        <v>1</v>
      </c>
      <c r="H284" s="5">
        <v>43920</v>
      </c>
      <c r="I284" s="1" t="s">
        <v>36836</v>
      </c>
      <c r="J284" s="1" t="s">
        <v>36831</v>
      </c>
      <c r="K284" s="1" t="s">
        <v>1110</v>
      </c>
      <c r="L284" s="21">
        <f>(P284-20)/P284*(Q284*M284)*G284</f>
        <v>390.11293120481935</v>
      </c>
      <c r="M284" s="7">
        <v>1E-3</v>
      </c>
      <c r="N284" s="1" t="s">
        <v>1006</v>
      </c>
      <c r="O284" s="1" t="s">
        <v>36831</v>
      </c>
      <c r="P284" s="4">
        <v>33.200000000000003</v>
      </c>
      <c r="Q284" s="14">
        <v>981193.13</v>
      </c>
      <c r="R284" s="1" t="s">
        <v>6254</v>
      </c>
      <c r="S284" s="1" t="s">
        <v>1111</v>
      </c>
      <c r="T284" s="1">
        <v>89701000</v>
      </c>
      <c r="U284" t="s">
        <v>1016</v>
      </c>
      <c r="V284" t="str">
        <f>VLOOKUP(T284,[1]ОКТМО!$B$6:$D$553,3,0)</f>
        <v>23 г.Саранск (городской округ)</v>
      </c>
      <c r="W284" s="20">
        <f t="shared" si="12"/>
        <v>29554.009939759035</v>
      </c>
    </row>
    <row r="285" spans="1:23" hidden="1">
      <c r="A285" s="1" t="s">
        <v>1112</v>
      </c>
      <c r="B285" s="1" t="s">
        <v>1113</v>
      </c>
      <c r="C285" s="1" t="s">
        <v>1114</v>
      </c>
      <c r="D285" s="2">
        <v>37831</v>
      </c>
      <c r="E285" s="2">
        <v>43718</v>
      </c>
      <c r="F285" s="24" t="s">
        <v>36835</v>
      </c>
      <c r="G285" s="23">
        <v>1</v>
      </c>
      <c r="H285" s="5">
        <v>43718</v>
      </c>
      <c r="I285" s="1" t="s">
        <v>36836</v>
      </c>
      <c r="J285" s="1" t="s">
        <v>36831</v>
      </c>
      <c r="K285" s="1" t="s">
        <v>1115</v>
      </c>
      <c r="L285" s="21">
        <f>(P285-50)/P285*(Q285*M285)*G285</f>
        <v>9809.7365399999999</v>
      </c>
      <c r="M285" s="1">
        <v>3.0000000000000001E-3</v>
      </c>
      <c r="N285" s="1" t="s">
        <v>1008</v>
      </c>
      <c r="O285" s="1" t="s">
        <v>36837</v>
      </c>
      <c r="P285" s="4">
        <v>191.5</v>
      </c>
      <c r="Q285" s="14">
        <v>4425358.18</v>
      </c>
      <c r="R285" s="1" t="s">
        <v>6254</v>
      </c>
      <c r="S285" s="1" t="s">
        <v>1116</v>
      </c>
      <c r="T285" s="1">
        <v>89701000</v>
      </c>
      <c r="U285" s="15" t="s">
        <v>1015</v>
      </c>
      <c r="V285" t="str">
        <f>VLOOKUP(T285,[1]ОКТМО!$B$6:$D$553,3,0)</f>
        <v>23 г.Саранск (городской округ)</v>
      </c>
      <c r="W285" s="20">
        <f t="shared" si="12"/>
        <v>23108.92</v>
      </c>
    </row>
    <row r="286" spans="1:23" hidden="1">
      <c r="A286" s="1" t="s">
        <v>3519</v>
      </c>
      <c r="B286" s="1" t="s">
        <v>3520</v>
      </c>
      <c r="C286" s="1" t="s">
        <v>3521</v>
      </c>
      <c r="D286" s="2">
        <v>38854</v>
      </c>
      <c r="E286" s="2">
        <v>43118</v>
      </c>
      <c r="F286" s="24" t="s">
        <v>36862</v>
      </c>
      <c r="G286" s="23">
        <v>0.33333333333333331</v>
      </c>
      <c r="H286" s="5">
        <v>43118</v>
      </c>
      <c r="I286" s="1" t="s">
        <v>36833</v>
      </c>
      <c r="J286" s="2">
        <v>41677</v>
      </c>
      <c r="K286" s="1" t="s">
        <v>3522</v>
      </c>
      <c r="L286" s="21"/>
      <c r="M286" s="7">
        <v>1E-3</v>
      </c>
      <c r="N286" s="1" t="s">
        <v>1009</v>
      </c>
      <c r="O286" s="1" t="s">
        <v>36831</v>
      </c>
      <c r="P286" s="4">
        <v>7.5</v>
      </c>
      <c r="Q286" s="14">
        <v>200240.25</v>
      </c>
      <c r="R286" s="1" t="s">
        <v>6254</v>
      </c>
      <c r="S286" s="1" t="s">
        <v>3523</v>
      </c>
      <c r="T286" s="1">
        <v>89701000</v>
      </c>
      <c r="U286" t="s">
        <v>1016</v>
      </c>
      <c r="V286" t="str">
        <f>VLOOKUP(T286,[1]ОКТМО!$B$6:$D$553,3,0)</f>
        <v>23 г.Саранск (городской округ)</v>
      </c>
      <c r="W286" s="20">
        <f t="shared" si="12"/>
        <v>26698.7</v>
      </c>
    </row>
    <row r="287" spans="1:23" hidden="1">
      <c r="A287" s="1" t="s">
        <v>3524</v>
      </c>
      <c r="B287" s="1" t="s">
        <v>3520</v>
      </c>
      <c r="C287" s="1" t="s">
        <v>3521</v>
      </c>
      <c r="D287" s="2">
        <v>38854</v>
      </c>
      <c r="E287" s="2">
        <v>43118</v>
      </c>
      <c r="F287" s="24" t="s">
        <v>36862</v>
      </c>
      <c r="G287" s="23">
        <v>0.33333333333333331</v>
      </c>
      <c r="H287" s="5">
        <v>43118</v>
      </c>
      <c r="I287" s="1" t="s">
        <v>36833</v>
      </c>
      <c r="J287" s="2">
        <v>41675</v>
      </c>
      <c r="K287" s="1" t="s">
        <v>3525</v>
      </c>
      <c r="L287" s="21">
        <f>(P287-10)/P287*(Q287*M287)*G287</f>
        <v>26.698700000000002</v>
      </c>
      <c r="M287" s="7">
        <v>1E-3</v>
      </c>
      <c r="N287" s="1" t="s">
        <v>1009</v>
      </c>
      <c r="O287" s="1" t="s">
        <v>36831</v>
      </c>
      <c r="P287" s="3">
        <v>13</v>
      </c>
      <c r="Q287" s="14">
        <v>347083.1</v>
      </c>
      <c r="R287" s="1" t="s">
        <v>6254</v>
      </c>
      <c r="S287" s="1" t="s">
        <v>3526</v>
      </c>
      <c r="T287" s="1">
        <v>89701000</v>
      </c>
      <c r="U287" t="s">
        <v>1016</v>
      </c>
      <c r="V287" t="str">
        <f>VLOOKUP(T287,[1]ОКТМО!$B$6:$D$553,3,0)</f>
        <v>23 г.Саранск (городской округ)</v>
      </c>
      <c r="W287" s="20">
        <f t="shared" si="12"/>
        <v>26698.699999999997</v>
      </c>
    </row>
    <row r="288" spans="1:23" hidden="1">
      <c r="A288" s="1" t="s">
        <v>1118</v>
      </c>
      <c r="B288" s="1" t="s">
        <v>1119</v>
      </c>
      <c r="C288" s="1" t="s">
        <v>1120</v>
      </c>
      <c r="D288" s="2">
        <v>40536</v>
      </c>
      <c r="E288" s="2">
        <v>43957</v>
      </c>
      <c r="F288" s="24" t="s">
        <v>36835</v>
      </c>
      <c r="G288" s="23">
        <v>1</v>
      </c>
      <c r="H288" s="5">
        <v>43957</v>
      </c>
      <c r="I288" s="1" t="s">
        <v>36836</v>
      </c>
      <c r="J288" s="1" t="s">
        <v>36831</v>
      </c>
      <c r="K288" s="1" t="s">
        <v>1121</v>
      </c>
      <c r="L288" s="21">
        <f>(P288-10)/P288*(Q288*M288)*G288</f>
        <v>118.48402856115109</v>
      </c>
      <c r="M288" s="7">
        <v>1E-3</v>
      </c>
      <c r="N288" s="1" t="s">
        <v>1009</v>
      </c>
      <c r="O288" s="1" t="s">
        <v>36831</v>
      </c>
      <c r="P288" s="4">
        <v>13.9</v>
      </c>
      <c r="Q288" s="14">
        <v>422289.23</v>
      </c>
      <c r="R288" s="1" t="s">
        <v>6254</v>
      </c>
      <c r="S288" s="1" t="s">
        <v>1122</v>
      </c>
      <c r="T288" s="1">
        <v>89701000</v>
      </c>
      <c r="U288" t="s">
        <v>1016</v>
      </c>
      <c r="V288" t="str">
        <f>VLOOKUP(T288,[1]ОКТМО!$B$6:$D$553,3,0)</f>
        <v>23 г.Саранск (городской округ)</v>
      </c>
      <c r="W288" s="20">
        <f t="shared" si="12"/>
        <v>30380.520143884889</v>
      </c>
    </row>
    <row r="289" spans="1:23" hidden="1">
      <c r="A289" s="1" t="s">
        <v>3527</v>
      </c>
      <c r="B289" s="1" t="s">
        <v>19031</v>
      </c>
      <c r="C289" s="1" t="s">
        <v>9675</v>
      </c>
      <c r="D289" s="2">
        <v>38964</v>
      </c>
      <c r="E289" s="2">
        <v>43810</v>
      </c>
      <c r="F289" s="24" t="s">
        <v>36835</v>
      </c>
      <c r="G289" s="23">
        <v>1</v>
      </c>
      <c r="H289" s="5">
        <v>43810</v>
      </c>
      <c r="I289" s="1" t="s">
        <v>36836</v>
      </c>
      <c r="J289" s="1" t="s">
        <v>36831</v>
      </c>
      <c r="K289" s="1" t="s">
        <v>3528</v>
      </c>
      <c r="L289" s="21">
        <f>(P289-20)/P289*(Q289*M289)*G289</f>
        <v>774.34831040567951</v>
      </c>
      <c r="M289" s="7">
        <v>1E-3</v>
      </c>
      <c r="N289" s="1" t="s">
        <v>1006</v>
      </c>
      <c r="O289" s="1" t="s">
        <v>36831</v>
      </c>
      <c r="P289" s="4">
        <v>49.3</v>
      </c>
      <c r="Q289" s="14">
        <v>1302913.71</v>
      </c>
      <c r="R289" s="1" t="s">
        <v>6254</v>
      </c>
      <c r="S289" s="1" t="s">
        <v>3529</v>
      </c>
      <c r="T289" s="1">
        <v>89701000</v>
      </c>
      <c r="U289" t="s">
        <v>1016</v>
      </c>
      <c r="V289" t="str">
        <f>VLOOKUP(T289,[1]ОКТМО!$B$6:$D$553,3,0)</f>
        <v>23 г.Саранск (городской округ)</v>
      </c>
      <c r="W289" s="20">
        <f t="shared" si="12"/>
        <v>26428.269979716024</v>
      </c>
    </row>
    <row r="290" spans="1:23" hidden="1">
      <c r="A290" s="1" t="s">
        <v>1124</v>
      </c>
      <c r="B290" s="1" t="s">
        <v>8182</v>
      </c>
      <c r="C290" s="1" t="s">
        <v>8183</v>
      </c>
      <c r="D290" s="2">
        <v>37755</v>
      </c>
      <c r="E290" s="2">
        <v>43778</v>
      </c>
      <c r="F290" s="24" t="s">
        <v>36832</v>
      </c>
      <c r="G290" s="23">
        <v>0.5</v>
      </c>
      <c r="H290" s="5">
        <v>43778</v>
      </c>
      <c r="I290" s="1" t="s">
        <v>36833</v>
      </c>
      <c r="J290" s="2">
        <v>41088</v>
      </c>
      <c r="K290" s="1" t="s">
        <v>1125</v>
      </c>
      <c r="L290" s="21">
        <f>(P290-20)/P290*(Q290*M290)*G290</f>
        <v>401.81091084745765</v>
      </c>
      <c r="M290" s="7">
        <v>1E-3</v>
      </c>
      <c r="N290" s="1" t="s">
        <v>1006</v>
      </c>
      <c r="O290" s="1" t="s">
        <v>36831</v>
      </c>
      <c r="P290" s="4">
        <v>47.2</v>
      </c>
      <c r="Q290" s="14">
        <v>1394520.22</v>
      </c>
      <c r="R290" s="1" t="s">
        <v>6254</v>
      </c>
      <c r="S290" s="1" t="s">
        <v>1126</v>
      </c>
      <c r="T290" s="1">
        <v>89701000</v>
      </c>
      <c r="U290" t="s">
        <v>1016</v>
      </c>
      <c r="V290" t="str">
        <f>VLOOKUP(T290,[1]ОКТМО!$B$6:$D$553,3,0)</f>
        <v>23 г.Саранск (городской округ)</v>
      </c>
      <c r="W290" s="20">
        <f t="shared" si="12"/>
        <v>29544.919915254235</v>
      </c>
    </row>
    <row r="291" spans="1:23" hidden="1">
      <c r="A291" s="1" t="s">
        <v>1127</v>
      </c>
      <c r="B291" s="1" t="s">
        <v>1128</v>
      </c>
      <c r="C291" s="1" t="s">
        <v>1129</v>
      </c>
      <c r="D291" s="2">
        <v>37824</v>
      </c>
      <c r="E291" s="2">
        <v>43928</v>
      </c>
      <c r="F291" s="24" t="s">
        <v>36835</v>
      </c>
      <c r="G291" s="23">
        <v>1</v>
      </c>
      <c r="H291" s="5">
        <v>43928</v>
      </c>
      <c r="I291" s="1" t="s">
        <v>36836</v>
      </c>
      <c r="J291" s="1" t="s">
        <v>36831</v>
      </c>
      <c r="K291" s="1" t="s">
        <v>1130</v>
      </c>
      <c r="L291" s="21">
        <f>(P291-20)/P291*(Q291*M291)*G291</f>
        <v>1388.052790624025</v>
      </c>
      <c r="M291" s="7">
        <v>1E-3</v>
      </c>
      <c r="N291" s="1" t="s">
        <v>1006</v>
      </c>
      <c r="O291" s="1" t="s">
        <v>36831</v>
      </c>
      <c r="P291" s="4">
        <v>64.099999999999994</v>
      </c>
      <c r="Q291" s="14">
        <v>2017555.19</v>
      </c>
      <c r="R291" s="1" t="s">
        <v>6254</v>
      </c>
      <c r="S291" s="1" t="s">
        <v>1131</v>
      </c>
      <c r="T291" s="1">
        <v>89701000</v>
      </c>
      <c r="U291" t="s">
        <v>1016</v>
      </c>
      <c r="V291" t="str">
        <f>VLOOKUP(T291,[1]ОКТМО!$B$6:$D$553,3,0)</f>
        <v>23 г.Саранск (городской округ)</v>
      </c>
      <c r="W291" s="20">
        <f t="shared" si="12"/>
        <v>31475.119968798754</v>
      </c>
    </row>
    <row r="292" spans="1:23" hidden="1">
      <c r="A292" s="1" t="s">
        <v>1132</v>
      </c>
      <c r="B292" s="1" t="s">
        <v>1133</v>
      </c>
      <c r="C292" s="1" t="s">
        <v>1134</v>
      </c>
      <c r="D292" s="2">
        <v>37754</v>
      </c>
      <c r="E292" s="1" t="s">
        <v>36831</v>
      </c>
      <c r="F292" s="24" t="s">
        <v>36835</v>
      </c>
      <c r="G292" s="23">
        <v>1</v>
      </c>
      <c r="H292" s="5">
        <v>43976</v>
      </c>
      <c r="I292" s="1" t="s">
        <v>36836</v>
      </c>
      <c r="J292" s="2">
        <v>41088</v>
      </c>
      <c r="K292" s="1" t="s">
        <v>1135</v>
      </c>
      <c r="L292" s="21">
        <f>(P292-20)/P292*(Q292*M292)*G292</f>
        <v>323.29847000000001</v>
      </c>
      <c r="M292" s="7">
        <v>1E-3</v>
      </c>
      <c r="N292" s="1" t="s">
        <v>1006</v>
      </c>
      <c r="O292" s="1" t="s">
        <v>36831</v>
      </c>
      <c r="P292" s="3">
        <v>31</v>
      </c>
      <c r="Q292" s="14">
        <v>911113.87</v>
      </c>
      <c r="R292" s="1" t="s">
        <v>6254</v>
      </c>
      <c r="S292" s="1" t="s">
        <v>10808</v>
      </c>
      <c r="T292" s="1">
        <v>89701000</v>
      </c>
      <c r="U292" t="s">
        <v>1016</v>
      </c>
      <c r="V292" t="str">
        <f>VLOOKUP(T292,[1]ОКТМО!$B$6:$D$553,3,0)</f>
        <v>23 г.Саранск (городской округ)</v>
      </c>
      <c r="W292" s="20">
        <f t="shared" si="12"/>
        <v>29390.77</v>
      </c>
    </row>
    <row r="293" spans="1:23" hidden="1">
      <c r="A293" s="1" t="s">
        <v>1136</v>
      </c>
      <c r="B293" s="1" t="s">
        <v>1137</v>
      </c>
      <c r="C293" s="1" t="s">
        <v>1138</v>
      </c>
      <c r="D293" s="2">
        <v>37917</v>
      </c>
      <c r="E293" s="2">
        <v>42749</v>
      </c>
      <c r="F293" s="24" t="s">
        <v>36835</v>
      </c>
      <c r="G293" s="23">
        <v>1</v>
      </c>
      <c r="H293" s="5">
        <v>42749</v>
      </c>
      <c r="I293" s="1" t="s">
        <v>36836</v>
      </c>
      <c r="J293" s="1" t="s">
        <v>36831</v>
      </c>
      <c r="K293" s="1" t="s">
        <v>1139</v>
      </c>
      <c r="L293" s="21">
        <f>(P293-50)/P293*(Q293*M293)*G293</f>
        <v>1031.5944338659792</v>
      </c>
      <c r="M293" s="1">
        <v>3.0000000000000001E-3</v>
      </c>
      <c r="N293" s="1" t="s">
        <v>1008</v>
      </c>
      <c r="O293" s="1" t="s">
        <v>36839</v>
      </c>
      <c r="P293" s="4">
        <v>77.599999999999994</v>
      </c>
      <c r="Q293" s="14">
        <v>966808.31</v>
      </c>
      <c r="R293" s="1" t="s">
        <v>2431</v>
      </c>
      <c r="S293" s="1" t="s">
        <v>1140</v>
      </c>
      <c r="T293" s="1">
        <v>89701000</v>
      </c>
      <c r="U293" s="15" t="s">
        <v>1015</v>
      </c>
      <c r="V293" t="str">
        <f>VLOOKUP(T293,[1]ОКТМО!$B$6:$D$553,3,0)</f>
        <v>23 г.Саранск (городской округ)</v>
      </c>
      <c r="W293" s="20">
        <f t="shared" si="12"/>
        <v>12458.869974226805</v>
      </c>
    </row>
    <row r="294" spans="1:23" hidden="1">
      <c r="A294" s="1" t="s">
        <v>36831</v>
      </c>
      <c r="B294" s="1" t="s">
        <v>3077</v>
      </c>
      <c r="C294" s="1" t="s">
        <v>3078</v>
      </c>
      <c r="D294" s="2">
        <v>37974</v>
      </c>
      <c r="E294" s="2">
        <v>43397</v>
      </c>
      <c r="F294" s="24" t="s">
        <v>36835</v>
      </c>
      <c r="G294" s="23">
        <v>1</v>
      </c>
      <c r="H294" s="5">
        <v>43397</v>
      </c>
      <c r="I294" s="1" t="s">
        <v>36836</v>
      </c>
      <c r="J294" s="1" t="s">
        <v>36831</v>
      </c>
      <c r="K294" s="1" t="s">
        <v>1141</v>
      </c>
      <c r="L294" s="21">
        <f>(Q294*M294)*G294</f>
        <v>735.29198999999994</v>
      </c>
      <c r="M294" s="1">
        <v>3.0000000000000001E-3</v>
      </c>
      <c r="N294" s="1" t="s">
        <v>8283</v>
      </c>
      <c r="O294" s="1" t="s">
        <v>36831</v>
      </c>
      <c r="P294" s="4">
        <v>23.2</v>
      </c>
      <c r="Q294" s="14">
        <v>245097.33</v>
      </c>
      <c r="R294" s="1" t="s">
        <v>6254</v>
      </c>
      <c r="S294" s="1" t="s">
        <v>1142</v>
      </c>
      <c r="T294" s="1">
        <v>89701000</v>
      </c>
      <c r="U294" s="15" t="s">
        <v>1015</v>
      </c>
      <c r="V294" t="str">
        <f>VLOOKUP(T294,[1]ОКТМО!$B$6:$D$553,3,0)</f>
        <v>23 г.Саранск (городской округ)</v>
      </c>
      <c r="W294" s="20">
        <f t="shared" si="12"/>
        <v>10564.540086206896</v>
      </c>
    </row>
    <row r="295" spans="1:23" hidden="1">
      <c r="A295" s="1" t="s">
        <v>1143</v>
      </c>
      <c r="B295" s="1" t="s">
        <v>28313</v>
      </c>
      <c r="C295" s="1" t="s">
        <v>28314</v>
      </c>
      <c r="D295" s="2">
        <v>38106</v>
      </c>
      <c r="E295" s="2">
        <v>43166</v>
      </c>
      <c r="F295" s="24" t="s">
        <v>36862</v>
      </c>
      <c r="G295" s="23">
        <v>0.33333333333333331</v>
      </c>
      <c r="H295" s="5">
        <v>43166</v>
      </c>
      <c r="I295" s="1" t="s">
        <v>36833</v>
      </c>
      <c r="J295" s="2">
        <v>41088</v>
      </c>
      <c r="K295" s="1" t="s">
        <v>1144</v>
      </c>
      <c r="L295" s="21">
        <f>(P295-20)/P295*(Q295*M295)*G295</f>
        <v>390.17457376906327</v>
      </c>
      <c r="M295" s="7">
        <v>1E-3</v>
      </c>
      <c r="N295" s="1" t="s">
        <v>1006</v>
      </c>
      <c r="O295" s="1" t="s">
        <v>36831</v>
      </c>
      <c r="P295" s="4">
        <v>61.2</v>
      </c>
      <c r="Q295" s="14">
        <v>1738739.12</v>
      </c>
      <c r="R295" s="1" t="s">
        <v>6254</v>
      </c>
      <c r="S295" s="1" t="s">
        <v>1145</v>
      </c>
      <c r="T295" s="1">
        <v>89701000</v>
      </c>
      <c r="U295" t="s">
        <v>1016</v>
      </c>
      <c r="V295" t="str">
        <f>VLOOKUP(T295,[1]ОКТМО!$B$6:$D$553,3,0)</f>
        <v>23 г.Саранск (городской округ)</v>
      </c>
      <c r="W295" s="20">
        <f t="shared" si="12"/>
        <v>28410.769934640524</v>
      </c>
    </row>
    <row r="296" spans="1:23" hidden="1">
      <c r="A296" s="1" t="s">
        <v>3532</v>
      </c>
      <c r="B296" s="1" t="s">
        <v>27279</v>
      </c>
      <c r="C296" s="1" t="s">
        <v>27280</v>
      </c>
      <c r="D296" s="2">
        <v>40722</v>
      </c>
      <c r="E296" s="2">
        <v>43804</v>
      </c>
      <c r="F296" s="24" t="s">
        <v>36835</v>
      </c>
      <c r="G296" s="23">
        <v>1</v>
      </c>
      <c r="H296" s="5">
        <v>43804</v>
      </c>
      <c r="I296" s="1" t="s">
        <v>36836</v>
      </c>
      <c r="J296" s="2">
        <v>41088</v>
      </c>
      <c r="K296" s="1" t="s">
        <v>3533</v>
      </c>
      <c r="L296" s="21">
        <f>(P296-10)/P296*(Q296*M296)*G296</f>
        <v>208.40144109890107</v>
      </c>
      <c r="M296" s="7">
        <v>1E-3</v>
      </c>
      <c r="N296" s="1" t="s">
        <v>1009</v>
      </c>
      <c r="O296" s="1" t="s">
        <v>36831</v>
      </c>
      <c r="P296" s="4">
        <v>18.2</v>
      </c>
      <c r="Q296" s="14">
        <v>462549.54</v>
      </c>
      <c r="R296" s="1" t="s">
        <v>6254</v>
      </c>
      <c r="S296" s="1" t="s">
        <v>3534</v>
      </c>
      <c r="T296" s="1">
        <v>89701000</v>
      </c>
      <c r="U296" t="s">
        <v>1016</v>
      </c>
      <c r="V296" t="str">
        <f>VLOOKUP(T296,[1]ОКТМО!$B$6:$D$553,3,0)</f>
        <v>23 г.Саранск (городской округ)</v>
      </c>
      <c r="W296" s="20">
        <f t="shared" si="12"/>
        <v>25414.809890109889</v>
      </c>
    </row>
    <row r="297" spans="1:23" hidden="1">
      <c r="A297" s="1" t="s">
        <v>1146</v>
      </c>
      <c r="B297" s="1" t="s">
        <v>1147</v>
      </c>
      <c r="C297" s="1" t="s">
        <v>1148</v>
      </c>
      <c r="D297" s="2">
        <v>38273</v>
      </c>
      <c r="E297" s="2">
        <v>43262</v>
      </c>
      <c r="F297" s="24" t="s">
        <v>36835</v>
      </c>
      <c r="G297" s="23">
        <v>1</v>
      </c>
      <c r="H297" s="5">
        <v>43262</v>
      </c>
      <c r="I297" s="1" t="s">
        <v>36836</v>
      </c>
      <c r="J297" s="1" t="s">
        <v>36831</v>
      </c>
      <c r="K297" s="1" t="s">
        <v>1149</v>
      </c>
      <c r="L297" s="21">
        <f>(P297-20)/P297*(Q297*M297)*G297</f>
        <v>615.36930000000007</v>
      </c>
      <c r="M297" s="7">
        <v>1E-3</v>
      </c>
      <c r="N297" s="1" t="s">
        <v>1006</v>
      </c>
      <c r="O297" s="1" t="s">
        <v>36831</v>
      </c>
      <c r="P297" s="4">
        <v>38.200000000000003</v>
      </c>
      <c r="Q297" s="14">
        <v>1291599.3</v>
      </c>
      <c r="R297" s="1" t="s">
        <v>6254</v>
      </c>
      <c r="S297" s="1" t="s">
        <v>5355</v>
      </c>
      <c r="T297" s="1">
        <v>89701000</v>
      </c>
      <c r="U297" t="s">
        <v>1016</v>
      </c>
      <c r="V297" t="str">
        <f>VLOOKUP(T297,[1]ОКТМО!$B$6:$D$553,3,0)</f>
        <v>23 г.Саранск (городской округ)</v>
      </c>
      <c r="W297" s="20">
        <f t="shared" si="12"/>
        <v>33811.5</v>
      </c>
    </row>
    <row r="298" spans="1:23" hidden="1">
      <c r="A298" s="1" t="s">
        <v>3535</v>
      </c>
      <c r="B298" s="1" t="s">
        <v>3536</v>
      </c>
      <c r="C298" s="1" t="s">
        <v>3537</v>
      </c>
      <c r="D298" s="2">
        <v>39017</v>
      </c>
      <c r="E298" s="2">
        <v>43207</v>
      </c>
      <c r="F298" s="24" t="s">
        <v>36835</v>
      </c>
      <c r="G298" s="23">
        <v>1</v>
      </c>
      <c r="H298" s="5">
        <v>43207</v>
      </c>
      <c r="I298" s="1" t="s">
        <v>36836</v>
      </c>
      <c r="J298" s="1" t="s">
        <v>36831</v>
      </c>
      <c r="K298" s="1" t="s">
        <v>3538</v>
      </c>
      <c r="L298" s="21">
        <f>(P298-20)/P298*(Q298*M298)*G298</f>
        <v>1220.81412875195</v>
      </c>
      <c r="M298" s="7">
        <v>1E-3</v>
      </c>
      <c r="N298" s="1" t="s">
        <v>1006</v>
      </c>
      <c r="O298" s="1" t="s">
        <v>36831</v>
      </c>
      <c r="P298" s="4">
        <v>64.099999999999994</v>
      </c>
      <c r="Q298" s="14">
        <v>1774471.33</v>
      </c>
      <c r="R298" s="1" t="s">
        <v>6254</v>
      </c>
      <c r="S298" s="1" t="s">
        <v>3539</v>
      </c>
      <c r="T298" s="1">
        <v>89701000</v>
      </c>
      <c r="U298" t="s">
        <v>1016</v>
      </c>
      <c r="V298" t="str">
        <f>VLOOKUP(T298,[1]ОКТМО!$B$6:$D$553,3,0)</f>
        <v>23 г.Саранск (городской округ)</v>
      </c>
      <c r="W298" s="20">
        <f t="shared" si="12"/>
        <v>27682.860062402498</v>
      </c>
    </row>
    <row r="299" spans="1:23" hidden="1">
      <c r="A299" s="1" t="s">
        <v>1152</v>
      </c>
      <c r="B299" s="1" t="s">
        <v>1153</v>
      </c>
      <c r="C299" s="1" t="s">
        <v>1154</v>
      </c>
      <c r="D299" s="2">
        <v>38274</v>
      </c>
      <c r="E299" s="2">
        <v>43546</v>
      </c>
      <c r="F299" s="24" t="s">
        <v>36832</v>
      </c>
      <c r="G299" s="23">
        <v>0.5</v>
      </c>
      <c r="H299" s="5">
        <v>43546</v>
      </c>
      <c r="I299" s="1" t="s">
        <v>36833</v>
      </c>
      <c r="J299" s="2">
        <v>41088</v>
      </c>
      <c r="K299" s="1" t="s">
        <v>1155</v>
      </c>
      <c r="L299" s="21">
        <f>(P299-20)/P299*(Q299*M299)*G299</f>
        <v>329.70960000000002</v>
      </c>
      <c r="M299" s="7">
        <v>1E-3</v>
      </c>
      <c r="N299" s="1" t="s">
        <v>1006</v>
      </c>
      <c r="O299" s="1" t="s">
        <v>36831</v>
      </c>
      <c r="P299" s="4">
        <v>42.5</v>
      </c>
      <c r="Q299" s="14">
        <v>1245569.6000000001</v>
      </c>
      <c r="R299" s="1" t="s">
        <v>6254</v>
      </c>
      <c r="S299" s="1" t="s">
        <v>1156</v>
      </c>
      <c r="T299" s="1">
        <v>89701000</v>
      </c>
      <c r="U299" t="s">
        <v>1016</v>
      </c>
      <c r="V299" t="str">
        <f>VLOOKUP(T299,[1]ОКТМО!$B$6:$D$553,3,0)</f>
        <v>23 г.Саранск (городской округ)</v>
      </c>
      <c r="W299" s="20">
        <f t="shared" si="12"/>
        <v>29307.52</v>
      </c>
    </row>
    <row r="300" spans="1:23" hidden="1">
      <c r="A300" s="1" t="s">
        <v>3540</v>
      </c>
      <c r="B300" s="1" t="s">
        <v>29368</v>
      </c>
      <c r="C300" s="1" t="s">
        <v>3541</v>
      </c>
      <c r="D300" s="2">
        <v>39058</v>
      </c>
      <c r="E300" s="2">
        <v>41290</v>
      </c>
      <c r="F300" s="24" t="s">
        <v>36835</v>
      </c>
      <c r="G300" s="23">
        <v>1</v>
      </c>
      <c r="H300" s="5">
        <v>41290</v>
      </c>
      <c r="I300" s="1" t="s">
        <v>36836</v>
      </c>
      <c r="J300" s="2">
        <v>41090</v>
      </c>
      <c r="K300" s="1" t="s">
        <v>3542</v>
      </c>
      <c r="L300" s="21">
        <f>(Q300*M300)*G300</f>
        <v>525.10910999999999</v>
      </c>
      <c r="M300" s="1">
        <v>3.0000000000000001E-3</v>
      </c>
      <c r="N300" s="1" t="s">
        <v>8283</v>
      </c>
      <c r="O300" s="1" t="s">
        <v>36831</v>
      </c>
      <c r="P300" s="4">
        <v>15.6</v>
      </c>
      <c r="Q300" s="14">
        <v>175036.37</v>
      </c>
      <c r="R300" s="1" t="s">
        <v>6254</v>
      </c>
      <c r="S300" s="1" t="s">
        <v>3543</v>
      </c>
      <c r="T300" s="1">
        <v>89701000</v>
      </c>
      <c r="U300" s="15" t="s">
        <v>1015</v>
      </c>
      <c r="V300" t="str">
        <f>VLOOKUP(T300,[1]ОКТМО!$B$6:$D$553,3,0)</f>
        <v>23 г.Саранск (городской округ)</v>
      </c>
      <c r="W300" s="20">
        <f t="shared" si="12"/>
        <v>11220.280128205128</v>
      </c>
    </row>
    <row r="301" spans="1:23" hidden="1">
      <c r="A301" s="1" t="s">
        <v>3540</v>
      </c>
      <c r="B301" s="1" t="s">
        <v>3544</v>
      </c>
      <c r="C301" s="1" t="s">
        <v>3545</v>
      </c>
      <c r="D301" s="2">
        <v>41290</v>
      </c>
      <c r="E301" s="2">
        <v>43922</v>
      </c>
      <c r="F301" s="24" t="s">
        <v>36835</v>
      </c>
      <c r="G301" s="23">
        <v>1</v>
      </c>
      <c r="H301" s="5">
        <v>43922</v>
      </c>
      <c r="I301" s="1" t="s">
        <v>36836</v>
      </c>
      <c r="J301" s="2">
        <v>41090</v>
      </c>
      <c r="K301" s="1" t="s">
        <v>3542</v>
      </c>
      <c r="L301" s="21">
        <f>(Q301*M301)*G301</f>
        <v>525.10910999999999</v>
      </c>
      <c r="M301" s="1">
        <v>3.0000000000000001E-3</v>
      </c>
      <c r="N301" s="1" t="s">
        <v>8283</v>
      </c>
      <c r="O301" s="1" t="s">
        <v>36831</v>
      </c>
      <c r="P301" s="4">
        <v>15.6</v>
      </c>
      <c r="Q301" s="14">
        <v>175036.37</v>
      </c>
      <c r="R301" s="1" t="s">
        <v>6254</v>
      </c>
      <c r="S301" s="1" t="s">
        <v>3543</v>
      </c>
      <c r="T301" s="1">
        <v>89701000</v>
      </c>
      <c r="U301" s="15" t="s">
        <v>1015</v>
      </c>
      <c r="V301" t="str">
        <f>VLOOKUP(T301,[1]ОКТМО!$B$6:$D$553,3,0)</f>
        <v>23 г.Саранск (городской округ)</v>
      </c>
      <c r="W301" s="20">
        <f t="shared" si="12"/>
        <v>11220.280128205128</v>
      </c>
    </row>
    <row r="302" spans="1:23" hidden="1">
      <c r="A302" s="1" t="s">
        <v>3546</v>
      </c>
      <c r="B302" s="1" t="s">
        <v>4834</v>
      </c>
      <c r="C302" s="1" t="s">
        <v>4835</v>
      </c>
      <c r="D302" s="2">
        <v>40450</v>
      </c>
      <c r="E302" s="2">
        <v>43981</v>
      </c>
      <c r="F302" s="24" t="s">
        <v>36835</v>
      </c>
      <c r="G302" s="23">
        <v>1</v>
      </c>
      <c r="H302" s="5">
        <v>43981</v>
      </c>
      <c r="I302" s="1" t="s">
        <v>36836</v>
      </c>
      <c r="J302" s="2">
        <v>41088</v>
      </c>
      <c r="K302" s="1" t="s">
        <v>3547</v>
      </c>
      <c r="L302" s="21">
        <f>(P302-20)/P302*(Q302*M302)*G302</f>
        <v>790.89805999999999</v>
      </c>
      <c r="M302" s="7">
        <v>1E-3</v>
      </c>
      <c r="N302" s="1" t="s">
        <v>1006</v>
      </c>
      <c r="O302" s="1" t="s">
        <v>36831</v>
      </c>
      <c r="P302" s="4">
        <v>49.2</v>
      </c>
      <c r="Q302" s="14">
        <v>1332609.06</v>
      </c>
      <c r="R302" s="1" t="s">
        <v>6254</v>
      </c>
      <c r="S302" s="1" t="s">
        <v>3548</v>
      </c>
      <c r="T302" s="1">
        <v>89701000</v>
      </c>
      <c r="U302" t="s">
        <v>1016</v>
      </c>
      <c r="V302" t="str">
        <f>VLOOKUP(T302,[1]ОКТМО!$B$6:$D$553,3,0)</f>
        <v>23 г.Саранск (городской округ)</v>
      </c>
      <c r="W302" s="20">
        <f t="shared" si="12"/>
        <v>27085.55</v>
      </c>
    </row>
    <row r="303" spans="1:23" hidden="1">
      <c r="A303" s="1" t="s">
        <v>1157</v>
      </c>
      <c r="B303" s="1" t="s">
        <v>1160</v>
      </c>
      <c r="C303" s="1" t="s">
        <v>1161</v>
      </c>
      <c r="D303" s="2">
        <v>39401</v>
      </c>
      <c r="E303" s="2">
        <v>43962</v>
      </c>
      <c r="F303" s="24" t="s">
        <v>36835</v>
      </c>
      <c r="G303" s="23">
        <v>1</v>
      </c>
      <c r="H303" s="5">
        <v>43962</v>
      </c>
      <c r="I303" s="1" t="s">
        <v>36836</v>
      </c>
      <c r="J303" s="2">
        <v>41088</v>
      </c>
      <c r="K303" s="1" t="s">
        <v>1158</v>
      </c>
      <c r="L303" s="21">
        <f>(P303-20)/P303*(Q303*M303)*G303</f>
        <v>437.25092240963863</v>
      </c>
      <c r="M303" s="7">
        <v>1E-3</v>
      </c>
      <c r="N303" s="1" t="s">
        <v>1006</v>
      </c>
      <c r="O303" s="1" t="s">
        <v>36831</v>
      </c>
      <c r="P303" s="4">
        <v>33.200000000000003</v>
      </c>
      <c r="Q303" s="14">
        <v>1099752.32</v>
      </c>
      <c r="R303" s="1" t="s">
        <v>6254</v>
      </c>
      <c r="S303" s="1" t="s">
        <v>1159</v>
      </c>
      <c r="T303" s="1">
        <v>89701000</v>
      </c>
      <c r="U303" t="s">
        <v>1016</v>
      </c>
      <c r="V303" t="str">
        <f>VLOOKUP(T303,[1]ОКТМО!$B$6:$D$553,3,0)</f>
        <v>23 г.Саранск (городской округ)</v>
      </c>
      <c r="W303" s="20">
        <f t="shared" si="12"/>
        <v>33125.069879518072</v>
      </c>
    </row>
    <row r="304" spans="1:23" hidden="1">
      <c r="A304" s="1" t="s">
        <v>1162</v>
      </c>
      <c r="B304" s="1" t="s">
        <v>1163</v>
      </c>
      <c r="C304" s="1" t="s">
        <v>1164</v>
      </c>
      <c r="D304" s="2">
        <v>37841</v>
      </c>
      <c r="E304" s="2">
        <v>42670</v>
      </c>
      <c r="F304" s="24" t="s">
        <v>36835</v>
      </c>
      <c r="G304" s="23">
        <v>1</v>
      </c>
      <c r="H304" s="5">
        <v>42670</v>
      </c>
      <c r="I304" s="1" t="s">
        <v>36836</v>
      </c>
      <c r="J304" s="2">
        <v>41088</v>
      </c>
      <c r="K304" s="1" t="s">
        <v>1165</v>
      </c>
      <c r="L304" s="21">
        <f>(P304-50)/P304*(Q304*M304)*G304</f>
        <v>1046.186437237636</v>
      </c>
      <c r="M304" s="1">
        <v>3.0000000000000001E-3</v>
      </c>
      <c r="N304" s="1" t="s">
        <v>1008</v>
      </c>
      <c r="O304" s="1" t="s">
        <v>36837</v>
      </c>
      <c r="P304" s="4">
        <v>82.9</v>
      </c>
      <c r="Q304" s="14">
        <v>878711.81</v>
      </c>
      <c r="R304" s="1" t="s">
        <v>6254</v>
      </c>
      <c r="S304" s="1" t="s">
        <v>1166</v>
      </c>
      <c r="T304" s="1">
        <v>89701000</v>
      </c>
      <c r="U304" s="15" t="s">
        <v>1015</v>
      </c>
      <c r="V304" t="str">
        <f>VLOOKUP(T304,[1]ОКТМО!$B$6:$D$553,3,0)</f>
        <v>23 г.Саранск (городской округ)</v>
      </c>
      <c r="W304" s="20">
        <f t="shared" si="12"/>
        <v>10599.659951749096</v>
      </c>
    </row>
    <row r="305" spans="1:23" hidden="1">
      <c r="A305" s="1" t="s">
        <v>1167</v>
      </c>
      <c r="B305" s="1" t="s">
        <v>1168</v>
      </c>
      <c r="C305" s="1" t="s">
        <v>1169</v>
      </c>
      <c r="D305" s="2">
        <v>38233</v>
      </c>
      <c r="E305" s="2">
        <v>43679</v>
      </c>
      <c r="F305" s="24" t="s">
        <v>36835</v>
      </c>
      <c r="G305" s="23">
        <v>1</v>
      </c>
      <c r="H305" s="5">
        <v>43679</v>
      </c>
      <c r="I305" s="1" t="s">
        <v>36836</v>
      </c>
      <c r="J305" s="1" t="s">
        <v>36831</v>
      </c>
      <c r="K305" s="1" t="s">
        <v>1170</v>
      </c>
      <c r="L305" s="21">
        <f>(P305-20)/P305*(Q305*M305)*G305</f>
        <v>300.84125000000006</v>
      </c>
      <c r="M305" s="7">
        <v>1E-3</v>
      </c>
      <c r="N305" s="1" t="s">
        <v>1006</v>
      </c>
      <c r="O305" s="1" t="s">
        <v>36831</v>
      </c>
      <c r="P305" s="4">
        <v>30.6</v>
      </c>
      <c r="Q305" s="14">
        <v>868466.25</v>
      </c>
      <c r="R305" s="1" t="s">
        <v>6254</v>
      </c>
      <c r="S305" s="1" t="s">
        <v>1171</v>
      </c>
      <c r="T305" s="1">
        <v>89701000</v>
      </c>
      <c r="U305" t="s">
        <v>1016</v>
      </c>
      <c r="V305" t="str">
        <f>VLOOKUP(T305,[1]ОКТМО!$B$6:$D$553,3,0)</f>
        <v>23 г.Саранск (городской округ)</v>
      </c>
      <c r="W305" s="20">
        <f t="shared" si="12"/>
        <v>28381.25</v>
      </c>
    </row>
    <row r="306" spans="1:23" hidden="1">
      <c r="A306" s="1" t="s">
        <v>1172</v>
      </c>
      <c r="B306" s="1" t="s">
        <v>28614</v>
      </c>
      <c r="C306" s="1" t="s">
        <v>1173</v>
      </c>
      <c r="D306" s="2">
        <v>37525</v>
      </c>
      <c r="E306" s="2">
        <v>43961</v>
      </c>
      <c r="F306" s="24" t="s">
        <v>36835</v>
      </c>
      <c r="G306" s="23">
        <v>1</v>
      </c>
      <c r="H306" s="5">
        <v>43961</v>
      </c>
      <c r="I306" s="1" t="s">
        <v>36836</v>
      </c>
      <c r="J306" s="1" t="s">
        <v>36831</v>
      </c>
      <c r="K306" s="1" t="s">
        <v>1174</v>
      </c>
      <c r="L306" s="21">
        <f>(P306-20)/P306*(Q306*M306)*G306</f>
        <v>750.56344086767899</v>
      </c>
      <c r="M306" s="7">
        <v>1E-3</v>
      </c>
      <c r="N306" s="1" t="s">
        <v>1006</v>
      </c>
      <c r="O306" s="1" t="s">
        <v>36831</v>
      </c>
      <c r="P306" s="4">
        <v>46.1</v>
      </c>
      <c r="Q306" s="14">
        <v>1325707.8400000001</v>
      </c>
      <c r="R306" s="1" t="s">
        <v>6254</v>
      </c>
      <c r="S306" s="1" t="s">
        <v>1175</v>
      </c>
      <c r="T306" s="1">
        <v>89701000</v>
      </c>
      <c r="U306" t="s">
        <v>1016</v>
      </c>
      <c r="V306" t="str">
        <f>VLOOKUP(T306,[1]ОКТМО!$B$6:$D$553,3,0)</f>
        <v>23 г.Саранск (городской округ)</v>
      </c>
      <c r="W306" s="20">
        <f t="shared" si="12"/>
        <v>28757.219956616053</v>
      </c>
    </row>
    <row r="307" spans="1:23" hidden="1">
      <c r="A307" s="1" t="s">
        <v>1176</v>
      </c>
      <c r="B307" s="1" t="s">
        <v>9510</v>
      </c>
      <c r="C307" s="1" t="s">
        <v>1177</v>
      </c>
      <c r="D307" s="2">
        <v>33970</v>
      </c>
      <c r="E307" s="2">
        <v>41910</v>
      </c>
      <c r="F307" s="24" t="s">
        <v>36879</v>
      </c>
      <c r="G307" s="23">
        <v>0.16666666666666666</v>
      </c>
      <c r="H307" s="5">
        <v>41910</v>
      </c>
      <c r="I307" s="1" t="s">
        <v>36833</v>
      </c>
      <c r="J307" s="2">
        <v>41088</v>
      </c>
      <c r="K307" s="1" t="s">
        <v>1178</v>
      </c>
      <c r="L307" s="21">
        <f>(P307-50)/P307*(Q307*M307)*G307</f>
        <v>1614.5014599999997</v>
      </c>
      <c r="M307" s="1">
        <v>3.0000000000000001E-3</v>
      </c>
      <c r="N307" s="1" t="s">
        <v>1008</v>
      </c>
      <c r="O307" s="1" t="s">
        <v>36837</v>
      </c>
      <c r="P307" s="4">
        <v>191.7</v>
      </c>
      <c r="Q307" s="14">
        <v>4368382.92</v>
      </c>
      <c r="R307" s="1" t="s">
        <v>6254</v>
      </c>
      <c r="S307" s="1" t="s">
        <v>1179</v>
      </c>
      <c r="T307" s="1">
        <v>89701000</v>
      </c>
      <c r="U307" s="15" t="s">
        <v>1015</v>
      </c>
      <c r="V307" t="str">
        <f>VLOOKUP(T307,[1]ОКТМО!$B$6:$D$553,3,0)</f>
        <v>23 г.Саранск (городской округ)</v>
      </c>
      <c r="W307" s="20">
        <f t="shared" si="12"/>
        <v>22787.600000000002</v>
      </c>
    </row>
    <row r="308" spans="1:23" hidden="1">
      <c r="A308" s="1" t="s">
        <v>3549</v>
      </c>
      <c r="B308" s="1" t="s">
        <v>3552</v>
      </c>
      <c r="C308" s="1" t="s">
        <v>3553</v>
      </c>
      <c r="D308" s="2">
        <v>41362</v>
      </c>
      <c r="E308" s="2">
        <v>42776</v>
      </c>
      <c r="F308" s="24" t="s">
        <v>36835</v>
      </c>
      <c r="G308" s="23">
        <v>1</v>
      </c>
      <c r="H308" s="5">
        <v>42776</v>
      </c>
      <c r="I308" s="1" t="s">
        <v>36836</v>
      </c>
      <c r="J308" s="2">
        <v>41088</v>
      </c>
      <c r="K308" s="1" t="s">
        <v>3550</v>
      </c>
      <c r="L308" s="21">
        <f>(P308-20)/P308*(Q308*M308)*G308</f>
        <v>483.22196000000008</v>
      </c>
      <c r="M308" s="7">
        <v>1E-3</v>
      </c>
      <c r="N308" s="1" t="s">
        <v>1006</v>
      </c>
      <c r="O308" s="1" t="s">
        <v>36831</v>
      </c>
      <c r="P308" s="4">
        <v>37.200000000000003</v>
      </c>
      <c r="Q308" s="14">
        <v>1045107.96</v>
      </c>
      <c r="R308" s="1" t="s">
        <v>6254</v>
      </c>
      <c r="S308" s="1" t="s">
        <v>3551</v>
      </c>
      <c r="T308" s="1">
        <v>89701000</v>
      </c>
      <c r="U308" t="s">
        <v>1016</v>
      </c>
      <c r="V308" t="str">
        <f>VLOOKUP(T308,[1]ОКТМО!$B$6:$D$553,3,0)</f>
        <v>23 г.Саранск (городской округ)</v>
      </c>
      <c r="W308" s="20">
        <f t="shared" si="12"/>
        <v>28094.299999999996</v>
      </c>
    </row>
    <row r="309" spans="1:23" hidden="1">
      <c r="A309" s="1" t="s">
        <v>3554</v>
      </c>
      <c r="B309" s="1" t="s">
        <v>4965</v>
      </c>
      <c r="C309" s="1" t="s">
        <v>4966</v>
      </c>
      <c r="D309" s="2">
        <v>39129</v>
      </c>
      <c r="E309" s="2">
        <v>41976</v>
      </c>
      <c r="F309" s="24" t="s">
        <v>36832</v>
      </c>
      <c r="G309" s="23">
        <v>0.5</v>
      </c>
      <c r="H309" s="5">
        <v>41976</v>
      </c>
      <c r="I309" s="1" t="s">
        <v>36833</v>
      </c>
      <c r="J309" s="2">
        <v>41677</v>
      </c>
      <c r="K309" s="1" t="s">
        <v>3555</v>
      </c>
      <c r="L309" s="21">
        <f>(P309-10)/P309*(Q309*M309)*G309</f>
        <v>99.056360000000012</v>
      </c>
      <c r="M309" s="7">
        <v>1E-3</v>
      </c>
      <c r="N309" s="1" t="s">
        <v>1009</v>
      </c>
      <c r="O309" s="1" t="s">
        <v>36831</v>
      </c>
      <c r="P309" s="4">
        <v>17.100000000000001</v>
      </c>
      <c r="Q309" s="14">
        <v>477144.72</v>
      </c>
      <c r="R309" s="1" t="s">
        <v>6254</v>
      </c>
      <c r="S309" s="1" t="s">
        <v>3556</v>
      </c>
      <c r="T309" s="1">
        <v>89701000</v>
      </c>
      <c r="U309" t="s">
        <v>1016</v>
      </c>
      <c r="V309" t="str">
        <f>VLOOKUP(T309,[1]ОКТМО!$B$6:$D$553,3,0)</f>
        <v>23 г.Саранск (городской округ)</v>
      </c>
      <c r="W309" s="20">
        <f t="shared" si="12"/>
        <v>27903.199999999997</v>
      </c>
    </row>
    <row r="310" spans="1:23" hidden="1">
      <c r="A310" s="1" t="s">
        <v>3557</v>
      </c>
      <c r="B310" s="1" t="s">
        <v>25854</v>
      </c>
      <c r="C310" s="1" t="s">
        <v>25855</v>
      </c>
      <c r="D310" s="2">
        <v>39882</v>
      </c>
      <c r="E310" s="2">
        <v>42463</v>
      </c>
      <c r="F310" s="24" t="s">
        <v>36835</v>
      </c>
      <c r="G310" s="23">
        <v>1</v>
      </c>
      <c r="H310" s="5">
        <v>42463</v>
      </c>
      <c r="I310" s="1" t="s">
        <v>36836</v>
      </c>
      <c r="J310" s="2">
        <v>41675</v>
      </c>
      <c r="K310" s="1" t="s">
        <v>3558</v>
      </c>
      <c r="L310" s="21">
        <f>(Q310*M310)*G310</f>
        <v>11916.763999999999</v>
      </c>
      <c r="M310" s="1">
        <v>5.0000000000000001E-3</v>
      </c>
      <c r="N310" s="1" t="s">
        <v>1012</v>
      </c>
      <c r="O310" s="1" t="s">
        <v>36831</v>
      </c>
      <c r="P310" s="4">
        <v>2392.3000000000002</v>
      </c>
      <c r="Q310" s="14">
        <v>2383352.7999999998</v>
      </c>
      <c r="R310" s="1" t="s">
        <v>3316</v>
      </c>
      <c r="S310" s="1" t="s">
        <v>3559</v>
      </c>
      <c r="T310" s="1">
        <v>89646454</v>
      </c>
      <c r="U310" s="15" t="s">
        <v>1015</v>
      </c>
      <c r="V310" t="str">
        <f>VLOOKUP(T310,[1]ОКТМО!$B$6:$D$553,3,0)</f>
        <v xml:space="preserve">16 Старошайговский район </v>
      </c>
      <c r="W310" s="20">
        <f t="shared" si="12"/>
        <v>996.26000083601537</v>
      </c>
    </row>
    <row r="311" spans="1:23" hidden="1">
      <c r="A311" s="1" t="s">
        <v>3560</v>
      </c>
      <c r="B311" s="1" t="s">
        <v>25854</v>
      </c>
      <c r="C311" s="1" t="s">
        <v>25855</v>
      </c>
      <c r="D311" s="2">
        <v>39882</v>
      </c>
      <c r="E311" s="2">
        <v>42463</v>
      </c>
      <c r="F311" s="24" t="s">
        <v>36835</v>
      </c>
      <c r="G311" s="23">
        <v>1</v>
      </c>
      <c r="H311" s="5">
        <v>42463</v>
      </c>
      <c r="I311" s="1" t="s">
        <v>36836</v>
      </c>
      <c r="J311" s="1" t="s">
        <v>36831</v>
      </c>
      <c r="K311" s="1" t="s">
        <v>3561</v>
      </c>
      <c r="L311" s="21">
        <f>(Q311*M311)*G311</f>
        <v>719.11500000000001</v>
      </c>
      <c r="M311" s="1">
        <v>5.0000000000000001E-3</v>
      </c>
      <c r="N311" s="1" t="s">
        <v>1012</v>
      </c>
      <c r="O311" s="1" t="s">
        <v>3562</v>
      </c>
      <c r="P311" s="4">
        <v>24.2</v>
      </c>
      <c r="Q311" s="14">
        <v>143823</v>
      </c>
      <c r="R311" s="1" t="s">
        <v>3316</v>
      </c>
      <c r="S311" s="1" t="s">
        <v>3563</v>
      </c>
      <c r="T311" s="1">
        <v>89646454</v>
      </c>
      <c r="U311" s="15" t="s">
        <v>1015</v>
      </c>
      <c r="V311" t="str">
        <f>VLOOKUP(T311,[1]ОКТМО!$B$6:$D$553,3,0)</f>
        <v xml:space="preserve">16 Старошайговский район </v>
      </c>
      <c r="W311" s="20">
        <f t="shared" si="12"/>
        <v>5943.0991735537191</v>
      </c>
    </row>
    <row r="312" spans="1:23" hidden="1">
      <c r="A312" s="1" t="s">
        <v>3564</v>
      </c>
      <c r="B312" s="1" t="s">
        <v>25854</v>
      </c>
      <c r="C312" s="1" t="s">
        <v>25855</v>
      </c>
      <c r="D312" s="2">
        <v>39926</v>
      </c>
      <c r="E312" s="2">
        <v>42463</v>
      </c>
      <c r="F312" s="24" t="s">
        <v>36835</v>
      </c>
      <c r="G312" s="23">
        <v>1</v>
      </c>
      <c r="H312" s="5">
        <v>42463</v>
      </c>
      <c r="I312" s="1" t="s">
        <v>36836</v>
      </c>
      <c r="J312" s="1" t="s">
        <v>36831</v>
      </c>
      <c r="K312" s="1" t="s">
        <v>3565</v>
      </c>
      <c r="L312" s="21">
        <f>(Q312*M312)*G312</f>
        <v>11205.550000000001</v>
      </c>
      <c r="M312" s="1">
        <v>5.0000000000000001E-3</v>
      </c>
      <c r="N312" s="1" t="s">
        <v>1012</v>
      </c>
      <c r="O312" s="1" t="s">
        <v>37640</v>
      </c>
      <c r="P312" s="4">
        <v>181.6</v>
      </c>
      <c r="Q312" s="14">
        <v>2241110</v>
      </c>
      <c r="R312" s="1" t="s">
        <v>3316</v>
      </c>
      <c r="S312" s="1" t="s">
        <v>3566</v>
      </c>
      <c r="T312" s="1">
        <v>89646454</v>
      </c>
      <c r="U312" s="15" t="s">
        <v>1015</v>
      </c>
      <c r="V312" t="str">
        <f>VLOOKUP(T312,[1]ОКТМО!$B$6:$D$553,3,0)</f>
        <v xml:space="preserve">16 Старошайговский район </v>
      </c>
      <c r="W312" s="20">
        <f t="shared" si="12"/>
        <v>12340.9140969163</v>
      </c>
    </row>
    <row r="313" spans="1:23" hidden="1">
      <c r="A313" s="1" t="s">
        <v>3567</v>
      </c>
      <c r="B313" s="1" t="s">
        <v>3568</v>
      </c>
      <c r="C313" s="1" t="s">
        <v>3569</v>
      </c>
      <c r="D313" s="2">
        <v>39157</v>
      </c>
      <c r="E313" s="2">
        <v>40962</v>
      </c>
      <c r="F313" s="24" t="s">
        <v>36832</v>
      </c>
      <c r="G313" s="23">
        <v>0.5</v>
      </c>
      <c r="H313" s="5">
        <v>40962</v>
      </c>
      <c r="I313" s="1" t="s">
        <v>36833</v>
      </c>
      <c r="J313" s="2">
        <v>41088</v>
      </c>
      <c r="K313" s="1" t="s">
        <v>3570</v>
      </c>
      <c r="L313" s="21"/>
      <c r="M313" s="1">
        <v>3.0000000000000001E-3</v>
      </c>
      <c r="N313" s="1" t="s">
        <v>1008</v>
      </c>
      <c r="O313" s="1" t="s">
        <v>36852</v>
      </c>
      <c r="P313" s="4">
        <v>33.299999999999997</v>
      </c>
      <c r="Q313" s="14">
        <v>218785.66</v>
      </c>
      <c r="R313" s="1" t="s">
        <v>3243</v>
      </c>
      <c r="S313" s="1" t="s">
        <v>3571</v>
      </c>
      <c r="T313" s="1">
        <v>89646446</v>
      </c>
      <c r="U313" s="15" t="s">
        <v>1015</v>
      </c>
      <c r="V313" t="str">
        <f>VLOOKUP(T313,[1]ОКТМО!$B$6:$D$553,3,0)</f>
        <v xml:space="preserve">16 Старошайговский район </v>
      </c>
      <c r="W313" s="20">
        <f t="shared" si="12"/>
        <v>6570.1399399399406</v>
      </c>
    </row>
    <row r="314" spans="1:23" hidden="1">
      <c r="A314" s="1" t="s">
        <v>3572</v>
      </c>
      <c r="B314" s="1" t="s">
        <v>3573</v>
      </c>
      <c r="C314" s="1" t="s">
        <v>3574</v>
      </c>
      <c r="D314" s="2">
        <v>39125</v>
      </c>
      <c r="E314" s="2">
        <v>42666</v>
      </c>
      <c r="F314" s="24" t="s">
        <v>36832</v>
      </c>
      <c r="G314" s="23">
        <v>0.5</v>
      </c>
      <c r="H314" s="5">
        <v>42666</v>
      </c>
      <c r="I314" s="1" t="s">
        <v>36833</v>
      </c>
      <c r="J314" s="2">
        <v>41088</v>
      </c>
      <c r="K314" s="1" t="s">
        <v>3575</v>
      </c>
      <c r="L314" s="21">
        <f>(P314-50)/P314*(Q314*M314)*G314</f>
        <v>27.052037851711042</v>
      </c>
      <c r="M314" s="1">
        <v>3.0000000000000001E-3</v>
      </c>
      <c r="N314" s="1" t="s">
        <v>1008</v>
      </c>
      <c r="O314" s="1" t="s">
        <v>36849</v>
      </c>
      <c r="P314" s="4">
        <v>52.6</v>
      </c>
      <c r="Q314" s="14">
        <v>364855.69</v>
      </c>
      <c r="R314" s="1" t="s">
        <v>3334</v>
      </c>
      <c r="S314" s="1" t="s">
        <v>3576</v>
      </c>
      <c r="T314" s="1">
        <v>89646482</v>
      </c>
      <c r="U314" s="15" t="s">
        <v>1015</v>
      </c>
      <c r="V314" t="str">
        <f>VLOOKUP(T314,[1]ОКТМО!$B$6:$D$553,3,0)</f>
        <v xml:space="preserve">16 Старошайговский район </v>
      </c>
      <c r="W314" s="20">
        <f t="shared" si="12"/>
        <v>6936.4199619771862</v>
      </c>
    </row>
    <row r="315" spans="1:23" hidden="1">
      <c r="A315" s="1" t="s">
        <v>3577</v>
      </c>
      <c r="B315" s="1" t="s">
        <v>25854</v>
      </c>
      <c r="C315" s="1" t="s">
        <v>25855</v>
      </c>
      <c r="D315" s="2">
        <v>39926</v>
      </c>
      <c r="E315" s="2">
        <v>42463</v>
      </c>
      <c r="F315" s="24" t="s">
        <v>36835</v>
      </c>
      <c r="G315" s="23">
        <v>1</v>
      </c>
      <c r="H315" s="5">
        <v>42463</v>
      </c>
      <c r="I315" s="1" t="s">
        <v>36836</v>
      </c>
      <c r="J315" s="1" t="s">
        <v>36831</v>
      </c>
      <c r="K315" s="1" t="s">
        <v>3578</v>
      </c>
      <c r="L315" s="21">
        <f>(Q315*M315)*G315</f>
        <v>1253.335</v>
      </c>
      <c r="M315" s="1">
        <v>5.0000000000000001E-3</v>
      </c>
      <c r="N315" s="1" t="s">
        <v>1012</v>
      </c>
      <c r="O315" s="1" t="s">
        <v>37649</v>
      </c>
      <c r="P315" s="4">
        <v>62.4</v>
      </c>
      <c r="Q315" s="14">
        <v>250667</v>
      </c>
      <c r="R315" s="1" t="s">
        <v>3316</v>
      </c>
      <c r="S315" s="1" t="s">
        <v>3579</v>
      </c>
      <c r="T315" s="1">
        <v>89646454</v>
      </c>
      <c r="U315" s="15" t="s">
        <v>1015</v>
      </c>
      <c r="V315" t="str">
        <f>VLOOKUP(T315,[1]ОКТМО!$B$6:$D$553,3,0)</f>
        <v xml:space="preserve">16 Старошайговский район </v>
      </c>
      <c r="W315" s="20">
        <f t="shared" si="12"/>
        <v>4017.0993589743589</v>
      </c>
    </row>
    <row r="316" spans="1:23" hidden="1">
      <c r="A316" s="1" t="s">
        <v>3580</v>
      </c>
      <c r="B316" s="1" t="s">
        <v>25854</v>
      </c>
      <c r="C316" s="1" t="s">
        <v>25855</v>
      </c>
      <c r="D316" s="2">
        <v>39882</v>
      </c>
      <c r="E316" s="2">
        <v>42463</v>
      </c>
      <c r="F316" s="24" t="s">
        <v>36835</v>
      </c>
      <c r="G316" s="23">
        <v>1</v>
      </c>
      <c r="H316" s="5">
        <v>42463</v>
      </c>
      <c r="I316" s="1" t="s">
        <v>36836</v>
      </c>
      <c r="J316" s="2">
        <v>41088</v>
      </c>
      <c r="K316" s="1" t="s">
        <v>3581</v>
      </c>
      <c r="L316" s="21">
        <f>(Q316*M316)*G316</f>
        <v>3933.8767499999999</v>
      </c>
      <c r="M316" s="1">
        <v>5.0000000000000001E-3</v>
      </c>
      <c r="N316" s="1" t="s">
        <v>1012</v>
      </c>
      <c r="O316" s="1" t="s">
        <v>3582</v>
      </c>
      <c r="P316" s="4">
        <v>50.6</v>
      </c>
      <c r="Q316" s="14">
        <v>786775.35</v>
      </c>
      <c r="R316" s="1" t="s">
        <v>3316</v>
      </c>
      <c r="S316" s="1" t="s">
        <v>3583</v>
      </c>
      <c r="T316" s="1">
        <v>89646454</v>
      </c>
      <c r="U316" s="15" t="s">
        <v>1015</v>
      </c>
      <c r="V316" t="str">
        <f>VLOOKUP(T316,[1]ОКТМО!$B$6:$D$553,3,0)</f>
        <v xml:space="preserve">16 Старошайговский район </v>
      </c>
      <c r="W316" s="20">
        <f t="shared" si="12"/>
        <v>15548.919960474308</v>
      </c>
    </row>
    <row r="317" spans="1:23" hidden="1">
      <c r="A317" s="1" t="s">
        <v>3584</v>
      </c>
      <c r="B317" s="1" t="s">
        <v>25854</v>
      </c>
      <c r="C317" s="1" t="s">
        <v>25855</v>
      </c>
      <c r="D317" s="2">
        <v>39926</v>
      </c>
      <c r="E317" s="2">
        <v>42463</v>
      </c>
      <c r="F317" s="24" t="s">
        <v>36835</v>
      </c>
      <c r="G317" s="23">
        <v>1</v>
      </c>
      <c r="H317" s="5">
        <v>42463</v>
      </c>
      <c r="I317" s="1" t="s">
        <v>36836</v>
      </c>
      <c r="J317" s="1" t="s">
        <v>36831</v>
      </c>
      <c r="K317" s="1" t="s">
        <v>3585</v>
      </c>
      <c r="L317" s="21">
        <f>(Q317*M317)*G317</f>
        <v>11004.62</v>
      </c>
      <c r="M317" s="1">
        <v>5.0000000000000001E-3</v>
      </c>
      <c r="N317" s="1" t="s">
        <v>1012</v>
      </c>
      <c r="O317" s="1" t="s">
        <v>29613</v>
      </c>
      <c r="P317" s="4">
        <v>662.2</v>
      </c>
      <c r="Q317" s="14">
        <v>2200924</v>
      </c>
      <c r="R317" s="1" t="s">
        <v>3316</v>
      </c>
      <c r="S317" s="1" t="s">
        <v>3586</v>
      </c>
      <c r="T317" s="1">
        <v>89646454</v>
      </c>
      <c r="U317" s="15" t="s">
        <v>1015</v>
      </c>
      <c r="V317" t="str">
        <f>VLOOKUP(T317,[1]ОКТМО!$B$6:$D$553,3,0)</f>
        <v xml:space="preserve">16 Старошайговский район </v>
      </c>
      <c r="W317" s="20">
        <f t="shared" si="12"/>
        <v>3323.6544850498335</v>
      </c>
    </row>
    <row r="318" spans="1:23" hidden="1">
      <c r="A318" s="1" t="s">
        <v>3587</v>
      </c>
      <c r="B318" s="1" t="s">
        <v>25854</v>
      </c>
      <c r="C318" s="1" t="s">
        <v>25855</v>
      </c>
      <c r="D318" s="2">
        <v>39926</v>
      </c>
      <c r="E318" s="2">
        <v>42463</v>
      </c>
      <c r="F318" s="24" t="s">
        <v>36835</v>
      </c>
      <c r="G318" s="23">
        <v>1</v>
      </c>
      <c r="H318" s="5">
        <v>42463</v>
      </c>
      <c r="I318" s="1" t="s">
        <v>36836</v>
      </c>
      <c r="J318" s="1" t="s">
        <v>36831</v>
      </c>
      <c r="K318" s="1" t="s">
        <v>3588</v>
      </c>
      <c r="L318" s="21">
        <f>(Q318*M318)*G318</f>
        <v>667.71735000000001</v>
      </c>
      <c r="M318" s="1">
        <v>3.0000000000000001E-3</v>
      </c>
      <c r="N318" s="1" t="s">
        <v>8283</v>
      </c>
      <c r="O318" s="1" t="s">
        <v>37535</v>
      </c>
      <c r="P318" s="4">
        <v>197.4</v>
      </c>
      <c r="Q318" s="14">
        <v>222572.45</v>
      </c>
      <c r="R318" s="1" t="s">
        <v>3316</v>
      </c>
      <c r="S318" s="1" t="s">
        <v>3589</v>
      </c>
      <c r="T318" s="1">
        <v>89646454</v>
      </c>
      <c r="U318" s="15" t="s">
        <v>1015</v>
      </c>
      <c r="V318" t="str">
        <f>VLOOKUP(T318,[1]ОКТМО!$B$6:$D$553,3,0)</f>
        <v xml:space="preserve">16 Старошайговский район </v>
      </c>
      <c r="W318" s="20">
        <f t="shared" si="12"/>
        <v>1127.5200101317123</v>
      </c>
    </row>
    <row r="319" spans="1:23" hidden="1">
      <c r="A319" s="1" t="s">
        <v>3590</v>
      </c>
      <c r="B319" s="1" t="s">
        <v>3591</v>
      </c>
      <c r="C319" s="1" t="s">
        <v>3592</v>
      </c>
      <c r="D319" s="2">
        <v>39155</v>
      </c>
      <c r="E319" s="2">
        <v>41535</v>
      </c>
      <c r="F319" s="24" t="s">
        <v>36835</v>
      </c>
      <c r="G319" s="23">
        <v>1</v>
      </c>
      <c r="H319" s="5">
        <v>41535</v>
      </c>
      <c r="I319" s="1" t="s">
        <v>36836</v>
      </c>
      <c r="J319" s="1" t="s">
        <v>36831</v>
      </c>
      <c r="K319" s="1" t="s">
        <v>3593</v>
      </c>
      <c r="L319" s="21">
        <f>(P319-20)/P319*(Q319*M319)*G319</f>
        <v>334.7166224096386</v>
      </c>
      <c r="M319" s="7">
        <v>1E-3</v>
      </c>
      <c r="N319" s="1" t="s">
        <v>1006</v>
      </c>
      <c r="O319" s="1" t="s">
        <v>36831</v>
      </c>
      <c r="P319" s="4">
        <v>33.200000000000003</v>
      </c>
      <c r="Q319" s="14">
        <v>841863.02</v>
      </c>
      <c r="R319" s="1" t="s">
        <v>6254</v>
      </c>
      <c r="S319" s="1" t="s">
        <v>3594</v>
      </c>
      <c r="T319" s="1">
        <v>89701000</v>
      </c>
      <c r="U319" t="s">
        <v>1016</v>
      </c>
      <c r="V319" t="str">
        <f>VLOOKUP(T319,[1]ОКТМО!$B$6:$D$553,3,0)</f>
        <v>23 г.Саранск (городской округ)</v>
      </c>
      <c r="W319" s="20">
        <f t="shared" si="12"/>
        <v>25357.319879518072</v>
      </c>
    </row>
    <row r="320" spans="1:23" hidden="1">
      <c r="A320" s="1" t="s">
        <v>3595</v>
      </c>
      <c r="B320" s="1" t="s">
        <v>3596</v>
      </c>
      <c r="C320" s="1" t="s">
        <v>3597</v>
      </c>
      <c r="D320" s="2">
        <v>24933</v>
      </c>
      <c r="E320" s="2">
        <v>41742</v>
      </c>
      <c r="F320" s="24" t="s">
        <v>36835</v>
      </c>
      <c r="G320" s="23">
        <v>1</v>
      </c>
      <c r="H320" s="5">
        <v>41742</v>
      </c>
      <c r="I320" s="1" t="s">
        <v>36836</v>
      </c>
      <c r="J320" s="2">
        <v>41090</v>
      </c>
      <c r="K320" s="1" t="s">
        <v>3598</v>
      </c>
      <c r="L320" s="21">
        <f>(Q320*M320)*G320</f>
        <v>673.15773000000002</v>
      </c>
      <c r="M320" s="1">
        <v>3.0000000000000001E-3</v>
      </c>
      <c r="N320" s="1" t="s">
        <v>8283</v>
      </c>
      <c r="O320" s="1" t="s">
        <v>36831</v>
      </c>
      <c r="P320" s="4">
        <v>19.5</v>
      </c>
      <c r="Q320" s="14">
        <v>224385.91</v>
      </c>
      <c r="R320" s="1" t="s">
        <v>6254</v>
      </c>
      <c r="S320" s="1" t="s">
        <v>3599</v>
      </c>
      <c r="T320" s="1">
        <v>89701000</v>
      </c>
      <c r="U320" s="15" t="s">
        <v>1015</v>
      </c>
      <c r="V320" t="str">
        <f>VLOOKUP(T320,[1]ОКТМО!$B$6:$D$553,3,0)</f>
        <v>23 г.Саранск (городской округ)</v>
      </c>
      <c r="W320" s="20">
        <f t="shared" si="12"/>
        <v>11506.969743589743</v>
      </c>
    </row>
    <row r="321" spans="1:23" hidden="1">
      <c r="A321" s="1" t="s">
        <v>1182</v>
      </c>
      <c r="B321" s="1" t="s">
        <v>1183</v>
      </c>
      <c r="C321" s="1" t="s">
        <v>1184</v>
      </c>
      <c r="D321" s="2">
        <v>38282</v>
      </c>
      <c r="E321" s="2">
        <v>43253</v>
      </c>
      <c r="F321" s="24" t="s">
        <v>36832</v>
      </c>
      <c r="G321" s="23">
        <v>0.5</v>
      </c>
      <c r="H321" s="5">
        <v>43253</v>
      </c>
      <c r="I321" s="1" t="s">
        <v>36833</v>
      </c>
      <c r="J321" s="1" t="s">
        <v>36831</v>
      </c>
      <c r="K321" s="1" t="s">
        <v>1185</v>
      </c>
      <c r="L321" s="21">
        <f>(P321-20)/P321*(Q321*M321)*G321</f>
        <v>552.51558058479532</v>
      </c>
      <c r="M321" s="7">
        <v>1E-3</v>
      </c>
      <c r="N321" s="1" t="s">
        <v>1006</v>
      </c>
      <c r="O321" s="1" t="s">
        <v>36831</v>
      </c>
      <c r="P321" s="4">
        <v>51.3</v>
      </c>
      <c r="Q321" s="14">
        <v>1811121.36</v>
      </c>
      <c r="R321" s="1" t="s">
        <v>6254</v>
      </c>
      <c r="S321" s="1" t="s">
        <v>1186</v>
      </c>
      <c r="T321" s="1">
        <v>89701000</v>
      </c>
      <c r="U321" t="s">
        <v>1016</v>
      </c>
      <c r="V321" t="str">
        <f>VLOOKUP(T321,[1]ОКТМО!$B$6:$D$553,3,0)</f>
        <v>23 г.Саранск (городской округ)</v>
      </c>
      <c r="W321" s="20">
        <f t="shared" si="12"/>
        <v>35304.509941520475</v>
      </c>
    </row>
    <row r="322" spans="1:23" hidden="1">
      <c r="A322" s="1" t="s">
        <v>1187</v>
      </c>
      <c r="B322" s="1" t="s">
        <v>1188</v>
      </c>
      <c r="C322" s="1" t="s">
        <v>1189</v>
      </c>
      <c r="D322" s="2">
        <v>37776</v>
      </c>
      <c r="E322" s="2">
        <v>43956</v>
      </c>
      <c r="F322" s="24" t="s">
        <v>36835</v>
      </c>
      <c r="G322" s="23">
        <v>1</v>
      </c>
      <c r="H322" s="5">
        <v>43956</v>
      </c>
      <c r="I322" s="1" t="s">
        <v>36836</v>
      </c>
      <c r="J322" s="1" t="s">
        <v>36831</v>
      </c>
      <c r="K322" s="1" t="s">
        <v>1190</v>
      </c>
      <c r="L322" s="21">
        <f>(P322-50)/P322*(Q322*M322)*G322</f>
        <v>409.04271520833345</v>
      </c>
      <c r="M322" s="1">
        <v>3.0000000000000001E-3</v>
      </c>
      <c r="N322" s="1" t="s">
        <v>1008</v>
      </c>
      <c r="O322" s="1" t="s">
        <v>36839</v>
      </c>
      <c r="P322" s="4">
        <v>57.6</v>
      </c>
      <c r="Q322" s="14">
        <v>1033371.07</v>
      </c>
      <c r="R322" s="1" t="s">
        <v>2476</v>
      </c>
      <c r="S322" s="1" t="s">
        <v>1191</v>
      </c>
      <c r="T322" s="1">
        <v>89701000</v>
      </c>
      <c r="U322" s="15" t="s">
        <v>1015</v>
      </c>
      <c r="V322" t="str">
        <f>VLOOKUP(T322,[1]ОКТМО!$B$6:$D$553,3,0)</f>
        <v>23 г.Саранск (городской округ)</v>
      </c>
      <c r="W322" s="20">
        <f t="shared" si="12"/>
        <v>17940.469965277778</v>
      </c>
    </row>
    <row r="323" spans="1:23" hidden="1">
      <c r="A323" s="1" t="s">
        <v>1192</v>
      </c>
      <c r="B323" s="1" t="s">
        <v>1193</v>
      </c>
      <c r="C323" s="1" t="s">
        <v>1194</v>
      </c>
      <c r="D323" s="2">
        <v>38056</v>
      </c>
      <c r="E323" s="2">
        <v>41789</v>
      </c>
      <c r="F323" s="24" t="s">
        <v>36835</v>
      </c>
      <c r="G323" s="23">
        <v>1</v>
      </c>
      <c r="H323" s="5">
        <v>41789</v>
      </c>
      <c r="I323" s="1" t="s">
        <v>36836</v>
      </c>
      <c r="J323" s="1" t="s">
        <v>36831</v>
      </c>
      <c r="K323" s="1" t="s">
        <v>1195</v>
      </c>
      <c r="L323" s="21">
        <f>(P323-20)/P323*(Q323*M323)*G323</f>
        <v>421.24176</v>
      </c>
      <c r="M323" s="7">
        <v>1E-3</v>
      </c>
      <c r="N323" s="1" t="s">
        <v>1006</v>
      </c>
      <c r="O323" s="1" t="s">
        <v>36831</v>
      </c>
      <c r="P323" s="4">
        <v>32.9</v>
      </c>
      <c r="Q323" s="14">
        <v>1074329.76</v>
      </c>
      <c r="R323" s="1" t="s">
        <v>6254</v>
      </c>
      <c r="S323" s="1" t="s">
        <v>1196</v>
      </c>
      <c r="T323" s="1">
        <v>89701000</v>
      </c>
      <c r="U323" t="s">
        <v>1016</v>
      </c>
      <c r="V323" t="str">
        <f>VLOOKUP(T323,[1]ОКТМО!$B$6:$D$553,3,0)</f>
        <v>23 г.Саранск (городской округ)</v>
      </c>
      <c r="W323" s="20">
        <f t="shared" ref="W323:W386" si="14">Q323/P323</f>
        <v>32654.400000000001</v>
      </c>
    </row>
    <row r="324" spans="1:23" hidden="1">
      <c r="A324" s="1" t="s">
        <v>1197</v>
      </c>
      <c r="B324" s="1" t="s">
        <v>1198</v>
      </c>
      <c r="C324" s="1" t="s">
        <v>1199</v>
      </c>
      <c r="D324" s="2">
        <v>38026</v>
      </c>
      <c r="E324" s="2">
        <v>43914</v>
      </c>
      <c r="F324" s="24" t="s">
        <v>36862</v>
      </c>
      <c r="G324" s="23">
        <v>0.33333333333333331</v>
      </c>
      <c r="H324" s="5">
        <v>43914</v>
      </c>
      <c r="I324" s="1" t="s">
        <v>36833</v>
      </c>
      <c r="J324" s="1" t="s">
        <v>36831</v>
      </c>
      <c r="K324" s="1" t="s">
        <v>1200</v>
      </c>
      <c r="L324" s="21">
        <f>(P324-20)/P324*(Q324*M324)*G324</f>
        <v>287.38748693711966</v>
      </c>
      <c r="M324" s="7">
        <v>1E-3</v>
      </c>
      <c r="N324" s="1" t="s">
        <v>1006</v>
      </c>
      <c r="O324" s="1" t="s">
        <v>36831</v>
      </c>
      <c r="P324" s="4">
        <v>49.3</v>
      </c>
      <c r="Q324" s="14">
        <v>1450669.26</v>
      </c>
      <c r="R324" s="1" t="s">
        <v>6254</v>
      </c>
      <c r="S324" s="1" t="s">
        <v>1201</v>
      </c>
      <c r="T324" s="1">
        <v>89701000</v>
      </c>
      <c r="U324" t="s">
        <v>1016</v>
      </c>
      <c r="V324" t="str">
        <f>VLOOKUP(T324,[1]ОКТМО!$B$6:$D$553,3,0)</f>
        <v>23 г.Саранск (городской округ)</v>
      </c>
      <c r="W324" s="20">
        <f t="shared" si="14"/>
        <v>29425.339959432051</v>
      </c>
    </row>
    <row r="325" spans="1:23" hidden="1">
      <c r="A325" s="1" t="s">
        <v>1202</v>
      </c>
      <c r="B325" s="1" t="s">
        <v>8407</v>
      </c>
      <c r="C325" s="1" t="s">
        <v>8408</v>
      </c>
      <c r="D325" s="2">
        <v>38021</v>
      </c>
      <c r="E325" s="2">
        <v>41516</v>
      </c>
      <c r="F325" s="24" t="s">
        <v>36835</v>
      </c>
      <c r="G325" s="23">
        <v>1</v>
      </c>
      <c r="H325" s="5">
        <v>41516</v>
      </c>
      <c r="I325" s="1" t="s">
        <v>36836</v>
      </c>
      <c r="J325" s="2">
        <v>41088</v>
      </c>
      <c r="K325" s="1" t="s">
        <v>1203</v>
      </c>
      <c r="L325" s="21">
        <f>(P325-50)/P325*(Q325*M325)*G325</f>
        <v>2505.1326300000001</v>
      </c>
      <c r="M325" s="1">
        <v>3.0000000000000001E-3</v>
      </c>
      <c r="N325" s="1" t="s">
        <v>1008</v>
      </c>
      <c r="O325" s="1" t="s">
        <v>36837</v>
      </c>
      <c r="P325" s="4">
        <v>121.3</v>
      </c>
      <c r="Q325" s="14">
        <v>1420629.21</v>
      </c>
      <c r="R325" s="1" t="s">
        <v>2431</v>
      </c>
      <c r="S325" s="1" t="s">
        <v>8409</v>
      </c>
      <c r="T325" s="1">
        <v>89701000</v>
      </c>
      <c r="U325" s="15" t="s">
        <v>1015</v>
      </c>
      <c r="V325" t="str">
        <f>VLOOKUP(T325,[1]ОКТМО!$B$6:$D$553,3,0)</f>
        <v>23 г.Саранск (городской округ)</v>
      </c>
      <c r="W325" s="20">
        <f t="shared" si="14"/>
        <v>11711.7</v>
      </c>
    </row>
    <row r="326" spans="1:23" hidden="1">
      <c r="A326" s="1" t="s">
        <v>3600</v>
      </c>
      <c r="B326" s="1" t="s">
        <v>3601</v>
      </c>
      <c r="C326" s="1" t="s">
        <v>3602</v>
      </c>
      <c r="D326" s="2">
        <v>39290</v>
      </c>
      <c r="E326" s="2">
        <v>43639</v>
      </c>
      <c r="F326" s="24" t="s">
        <v>36835</v>
      </c>
      <c r="G326" s="23">
        <v>1</v>
      </c>
      <c r="H326" s="5">
        <v>43639</v>
      </c>
      <c r="I326" s="1" t="s">
        <v>36836</v>
      </c>
      <c r="J326" s="2">
        <v>41088</v>
      </c>
      <c r="K326" s="1" t="s">
        <v>3603</v>
      </c>
      <c r="L326" s="21"/>
      <c r="M326" s="1">
        <v>3.0000000000000001E-3</v>
      </c>
      <c r="N326" s="1" t="s">
        <v>1008</v>
      </c>
      <c r="O326" s="1" t="s">
        <v>36850</v>
      </c>
      <c r="P326" s="4">
        <v>38.9</v>
      </c>
      <c r="Q326" s="14">
        <v>213331.88</v>
      </c>
      <c r="R326" s="1" t="s">
        <v>3271</v>
      </c>
      <c r="S326" s="1" t="s">
        <v>3604</v>
      </c>
      <c r="T326" s="1">
        <v>89646481</v>
      </c>
      <c r="U326" s="15" t="s">
        <v>1015</v>
      </c>
      <c r="V326" t="str">
        <f>VLOOKUP(T326,[1]ОКТМО!$B$6:$D$553,3,0)</f>
        <v xml:space="preserve">16 Старошайговский район </v>
      </c>
      <c r="W326" s="20">
        <f t="shared" si="14"/>
        <v>5484.1100257069411</v>
      </c>
    </row>
    <row r="327" spans="1:23" hidden="1">
      <c r="A327" s="1" t="s">
        <v>1204</v>
      </c>
      <c r="B327" s="1" t="s">
        <v>1205</v>
      </c>
      <c r="C327" s="1" t="s">
        <v>1206</v>
      </c>
      <c r="D327" s="2">
        <v>38155</v>
      </c>
      <c r="E327" s="2">
        <v>41968</v>
      </c>
      <c r="F327" s="24" t="s">
        <v>36835</v>
      </c>
      <c r="G327" s="23">
        <v>1</v>
      </c>
      <c r="H327" s="5">
        <v>41968</v>
      </c>
      <c r="I327" s="1" t="s">
        <v>36836</v>
      </c>
      <c r="J327" s="2">
        <v>41634</v>
      </c>
      <c r="K327" s="1" t="s">
        <v>1207</v>
      </c>
      <c r="L327" s="21">
        <f>(Q327*M327)*G327</f>
        <v>100.56959999999999</v>
      </c>
      <c r="M327" s="1">
        <v>5.0000000000000001E-3</v>
      </c>
      <c r="N327" s="1" t="s">
        <v>1012</v>
      </c>
      <c r="O327" s="1" t="s">
        <v>36831</v>
      </c>
      <c r="P327" s="4">
        <v>1.6</v>
      </c>
      <c r="Q327" s="14">
        <v>20113.919999999998</v>
      </c>
      <c r="R327" s="1" t="s">
        <v>6254</v>
      </c>
      <c r="S327" s="1" t="s">
        <v>1208</v>
      </c>
      <c r="T327" s="1">
        <v>89701000</v>
      </c>
      <c r="U327" s="15" t="s">
        <v>1015</v>
      </c>
      <c r="V327" t="str">
        <f>VLOOKUP(T327,[1]ОКТМО!$B$6:$D$553,3,0)</f>
        <v>23 г.Саранск (городской округ)</v>
      </c>
      <c r="W327" s="20">
        <f t="shared" si="14"/>
        <v>12571.199999999999</v>
      </c>
    </row>
    <row r="328" spans="1:23" hidden="1">
      <c r="A328" s="1" t="s">
        <v>1209</v>
      </c>
      <c r="B328" s="1" t="s">
        <v>1210</v>
      </c>
      <c r="C328" s="1" t="s">
        <v>1211</v>
      </c>
      <c r="D328" s="2">
        <v>38224</v>
      </c>
      <c r="E328" s="2">
        <v>43547</v>
      </c>
      <c r="F328" s="24" t="s">
        <v>36832</v>
      </c>
      <c r="G328" s="23">
        <v>0.5</v>
      </c>
      <c r="H328" s="5">
        <v>43547</v>
      </c>
      <c r="I328" s="1" t="s">
        <v>36833</v>
      </c>
      <c r="J328" s="2">
        <v>41088</v>
      </c>
      <c r="K328" s="1" t="s">
        <v>1212</v>
      </c>
      <c r="L328" s="21">
        <f t="shared" ref="L328:L334" si="15">(P328-20)/P328*(Q328*M328)*G328</f>
        <v>394.27895999999998</v>
      </c>
      <c r="M328" s="7">
        <v>1E-3</v>
      </c>
      <c r="N328" s="1" t="s">
        <v>1006</v>
      </c>
      <c r="O328" s="1" t="s">
        <v>36831</v>
      </c>
      <c r="P328" s="4">
        <v>47.2</v>
      </c>
      <c r="Q328" s="14">
        <v>1368379.92</v>
      </c>
      <c r="R328" s="1" t="s">
        <v>6254</v>
      </c>
      <c r="S328" s="1" t="s">
        <v>1213</v>
      </c>
      <c r="T328" s="1">
        <v>89701000</v>
      </c>
      <c r="U328" t="s">
        <v>1016</v>
      </c>
      <c r="V328" t="str">
        <f>VLOOKUP(T328,[1]ОКТМО!$B$6:$D$553,3,0)</f>
        <v>23 г.Саранск (городской округ)</v>
      </c>
      <c r="W328" s="20">
        <f t="shared" si="14"/>
        <v>28991.099999999995</v>
      </c>
    </row>
    <row r="329" spans="1:23" hidden="1">
      <c r="A329" s="1" t="s">
        <v>3607</v>
      </c>
      <c r="B329" s="1" t="s">
        <v>4768</v>
      </c>
      <c r="C329" s="1" t="s">
        <v>4769</v>
      </c>
      <c r="D329" s="2">
        <v>42103</v>
      </c>
      <c r="E329" s="2">
        <v>43941</v>
      </c>
      <c r="F329" s="24" t="s">
        <v>36835</v>
      </c>
      <c r="G329" s="23">
        <v>1</v>
      </c>
      <c r="H329" s="5">
        <v>43941</v>
      </c>
      <c r="I329" s="1" t="s">
        <v>36836</v>
      </c>
      <c r="J329" s="2">
        <v>41088</v>
      </c>
      <c r="K329" s="1" t="s">
        <v>3608</v>
      </c>
      <c r="L329" s="21">
        <f t="shared" si="15"/>
        <v>1113.2256090147782</v>
      </c>
      <c r="M329" s="7">
        <v>1E-3</v>
      </c>
      <c r="N329" s="1" t="s">
        <v>1006</v>
      </c>
      <c r="O329" s="1" t="s">
        <v>36831</v>
      </c>
      <c r="P329" s="4">
        <v>60.9</v>
      </c>
      <c r="Q329" s="14">
        <v>1657590.21</v>
      </c>
      <c r="R329" s="1" t="s">
        <v>6254</v>
      </c>
      <c r="S329" s="1" t="s">
        <v>3609</v>
      </c>
      <c r="T329" s="1">
        <v>89701000</v>
      </c>
      <c r="U329" t="s">
        <v>1016</v>
      </c>
      <c r="V329" t="str">
        <f>VLOOKUP(T329,[1]ОКТМО!$B$6:$D$553,3,0)</f>
        <v>23 г.Саранск (городской округ)</v>
      </c>
      <c r="W329" s="20">
        <f t="shared" si="14"/>
        <v>27218.230049261085</v>
      </c>
    </row>
    <row r="330" spans="1:23" hidden="1">
      <c r="A330" s="1" t="s">
        <v>3611</v>
      </c>
      <c r="B330" s="1" t="s">
        <v>3612</v>
      </c>
      <c r="C330" s="1" t="s">
        <v>3613</v>
      </c>
      <c r="D330" s="2">
        <v>39293</v>
      </c>
      <c r="E330" s="2">
        <v>43913</v>
      </c>
      <c r="F330" s="24" t="s">
        <v>36835</v>
      </c>
      <c r="G330" s="23">
        <v>1</v>
      </c>
      <c r="H330" s="5">
        <v>43913</v>
      </c>
      <c r="I330" s="1" t="s">
        <v>36836</v>
      </c>
      <c r="J330" s="1" t="s">
        <v>36831</v>
      </c>
      <c r="K330" s="1" t="s">
        <v>3614</v>
      </c>
      <c r="L330" s="21">
        <f t="shared" si="15"/>
        <v>1152.1967012658229</v>
      </c>
      <c r="M330" s="7">
        <v>1E-3</v>
      </c>
      <c r="N330" s="1" t="s">
        <v>1006</v>
      </c>
      <c r="O330" s="1" t="s">
        <v>36831</v>
      </c>
      <c r="P330" s="4">
        <v>63.2</v>
      </c>
      <c r="Q330" s="14">
        <v>1685621.1</v>
      </c>
      <c r="R330" s="1" t="s">
        <v>6254</v>
      </c>
      <c r="S330" s="1" t="s">
        <v>3615</v>
      </c>
      <c r="T330" s="1">
        <v>89701000</v>
      </c>
      <c r="U330" t="s">
        <v>1016</v>
      </c>
      <c r="V330" t="str">
        <f>VLOOKUP(T330,[1]ОКТМО!$B$6:$D$553,3,0)</f>
        <v>23 г.Саранск (городской округ)</v>
      </c>
      <c r="W330" s="20">
        <f t="shared" si="14"/>
        <v>26671.219936708861</v>
      </c>
    </row>
    <row r="331" spans="1:23" hidden="1">
      <c r="A331" s="1" t="s">
        <v>1216</v>
      </c>
      <c r="B331" s="1" t="s">
        <v>8467</v>
      </c>
      <c r="C331" s="1" t="s">
        <v>8468</v>
      </c>
      <c r="D331" s="2">
        <v>38028</v>
      </c>
      <c r="E331" s="2">
        <v>43973</v>
      </c>
      <c r="F331" s="24" t="s">
        <v>36835</v>
      </c>
      <c r="G331" s="23">
        <v>1</v>
      </c>
      <c r="H331" s="5">
        <v>43973</v>
      </c>
      <c r="I331" s="1" t="s">
        <v>36836</v>
      </c>
      <c r="J331" s="2">
        <v>41088</v>
      </c>
      <c r="K331" s="1" t="s">
        <v>1217</v>
      </c>
      <c r="L331" s="21">
        <f t="shared" si="15"/>
        <v>1551.1419002998502</v>
      </c>
      <c r="M331" s="7">
        <v>1E-3</v>
      </c>
      <c r="N331" s="1" t="s">
        <v>1006</v>
      </c>
      <c r="O331" s="1" t="s">
        <v>36831</v>
      </c>
      <c r="P331" s="4">
        <v>66.7</v>
      </c>
      <c r="Q331" s="14">
        <v>2215442.5</v>
      </c>
      <c r="R331" s="1" t="s">
        <v>6254</v>
      </c>
      <c r="S331" s="1" t="s">
        <v>8469</v>
      </c>
      <c r="T331" s="1">
        <v>89701000</v>
      </c>
      <c r="U331" t="s">
        <v>1016</v>
      </c>
      <c r="V331" t="str">
        <f>VLOOKUP(T331,[1]ОКТМО!$B$6:$D$553,3,0)</f>
        <v>23 г.Саранск (городской округ)</v>
      </c>
      <c r="W331" s="20">
        <f t="shared" si="14"/>
        <v>33215.029985007495</v>
      </c>
    </row>
    <row r="332" spans="1:23" hidden="1">
      <c r="A332" s="1" t="s">
        <v>3618</v>
      </c>
      <c r="B332" s="1" t="s">
        <v>29265</v>
      </c>
      <c r="C332" s="1" t="s">
        <v>29266</v>
      </c>
      <c r="D332" s="2">
        <v>40394</v>
      </c>
      <c r="E332" s="2">
        <v>43715</v>
      </c>
      <c r="F332" s="24" t="s">
        <v>36835</v>
      </c>
      <c r="G332" s="23">
        <v>1</v>
      </c>
      <c r="H332" s="5">
        <v>43715</v>
      </c>
      <c r="I332" s="1" t="s">
        <v>36836</v>
      </c>
      <c r="J332" s="2">
        <v>41088</v>
      </c>
      <c r="K332" s="1" t="s">
        <v>3619</v>
      </c>
      <c r="L332" s="21">
        <f t="shared" si="15"/>
        <v>303.75174745222932</v>
      </c>
      <c r="M332" s="7">
        <v>1E-3</v>
      </c>
      <c r="N332" s="1" t="s">
        <v>1006</v>
      </c>
      <c r="O332" s="1" t="s">
        <v>36831</v>
      </c>
      <c r="P332" s="4">
        <v>31.4</v>
      </c>
      <c r="Q332" s="14">
        <v>836649.55</v>
      </c>
      <c r="R332" s="1" t="s">
        <v>6254</v>
      </c>
      <c r="S332" s="1" t="s">
        <v>3620</v>
      </c>
      <c r="T332" s="1">
        <v>89701000</v>
      </c>
      <c r="U332" t="s">
        <v>1016</v>
      </c>
      <c r="V332" t="str">
        <f>VLOOKUP(T332,[1]ОКТМО!$B$6:$D$553,3,0)</f>
        <v>23 г.Саранск (городской округ)</v>
      </c>
      <c r="W332" s="20">
        <f t="shared" si="14"/>
        <v>26644.890127388539</v>
      </c>
    </row>
    <row r="333" spans="1:23" hidden="1">
      <c r="A333" s="1" t="s">
        <v>1218</v>
      </c>
      <c r="B333" s="1" t="s">
        <v>1219</v>
      </c>
      <c r="C333" s="1" t="s">
        <v>1220</v>
      </c>
      <c r="D333" s="2">
        <v>38331</v>
      </c>
      <c r="E333" s="2">
        <v>43922</v>
      </c>
      <c r="F333" s="24" t="s">
        <v>36835</v>
      </c>
      <c r="G333" s="23">
        <v>1</v>
      </c>
      <c r="H333" s="5">
        <v>43922</v>
      </c>
      <c r="I333" s="1" t="s">
        <v>36836</v>
      </c>
      <c r="J333" s="2">
        <v>41088</v>
      </c>
      <c r="K333" s="1" t="s">
        <v>1221</v>
      </c>
      <c r="L333" s="21">
        <f t="shared" si="15"/>
        <v>757.62491180586903</v>
      </c>
      <c r="M333" s="7">
        <v>1E-3</v>
      </c>
      <c r="N333" s="1" t="s">
        <v>1006</v>
      </c>
      <c r="O333" s="1" t="s">
        <v>36831</v>
      </c>
      <c r="P333" s="4">
        <v>44.3</v>
      </c>
      <c r="Q333" s="14">
        <v>1381184.51</v>
      </c>
      <c r="R333" s="1" t="s">
        <v>6254</v>
      </c>
      <c r="S333" s="1" t="s">
        <v>1222</v>
      </c>
      <c r="T333" s="1">
        <v>89701000</v>
      </c>
      <c r="U333" t="s">
        <v>1016</v>
      </c>
      <c r="V333" t="str">
        <f>VLOOKUP(T333,[1]ОКТМО!$B$6:$D$553,3,0)</f>
        <v>23 г.Саранск (городской округ)</v>
      </c>
      <c r="W333" s="20">
        <f t="shared" si="14"/>
        <v>31177.979909706548</v>
      </c>
    </row>
    <row r="334" spans="1:23" hidden="1">
      <c r="A334" s="1" t="s">
        <v>1225</v>
      </c>
      <c r="B334" s="1" t="s">
        <v>24175</v>
      </c>
      <c r="C334" s="1" t="s">
        <v>24176</v>
      </c>
      <c r="D334" s="2">
        <v>38335</v>
      </c>
      <c r="E334" s="2">
        <v>43197</v>
      </c>
      <c r="F334" s="24" t="s">
        <v>36832</v>
      </c>
      <c r="G334" s="23">
        <v>0.5</v>
      </c>
      <c r="H334" s="5">
        <v>43197</v>
      </c>
      <c r="I334" s="1" t="s">
        <v>36853</v>
      </c>
      <c r="J334" s="2">
        <v>41088</v>
      </c>
      <c r="K334" s="1" t="s">
        <v>1226</v>
      </c>
      <c r="L334" s="21">
        <f t="shared" si="15"/>
        <v>786.92877968798746</v>
      </c>
      <c r="M334" s="7">
        <v>1E-3</v>
      </c>
      <c r="N334" s="1" t="s">
        <v>1006</v>
      </c>
      <c r="O334" s="1" t="s">
        <v>36831</v>
      </c>
      <c r="P334" s="4">
        <v>64.099999999999994</v>
      </c>
      <c r="Q334" s="14">
        <v>2287625.16</v>
      </c>
      <c r="R334" s="1" t="s">
        <v>6254</v>
      </c>
      <c r="S334" s="1" t="s">
        <v>1227</v>
      </c>
      <c r="T334" s="1">
        <v>89701000</v>
      </c>
      <c r="U334" t="s">
        <v>1016</v>
      </c>
      <c r="V334" t="str">
        <f>VLOOKUP(T334,[1]ОКТМО!$B$6:$D$553,3,0)</f>
        <v>23 г.Саранск (городской округ)</v>
      </c>
      <c r="W334" s="20">
        <f t="shared" si="14"/>
        <v>35688.380031201254</v>
      </c>
    </row>
    <row r="335" spans="1:23" hidden="1">
      <c r="A335" s="1" t="s">
        <v>3621</v>
      </c>
      <c r="B335" s="1" t="s">
        <v>3622</v>
      </c>
      <c r="C335" s="1" t="s">
        <v>3623</v>
      </c>
      <c r="D335" s="2">
        <v>39897</v>
      </c>
      <c r="E335" s="2">
        <v>41027</v>
      </c>
      <c r="F335" s="24" t="s">
        <v>36835</v>
      </c>
      <c r="G335" s="23">
        <v>1</v>
      </c>
      <c r="H335" s="5">
        <v>41027</v>
      </c>
      <c r="I335" s="1" t="s">
        <v>36836</v>
      </c>
      <c r="J335" s="2">
        <v>41088</v>
      </c>
      <c r="K335" s="1" t="s">
        <v>3624</v>
      </c>
      <c r="L335" s="21">
        <f>(P335-10)/P335*(Q335*M335)*G335</f>
        <v>101.42927999999999</v>
      </c>
      <c r="M335" s="7">
        <v>1E-3</v>
      </c>
      <c r="N335" s="1" t="s">
        <v>1009</v>
      </c>
      <c r="O335" s="1" t="s">
        <v>36831</v>
      </c>
      <c r="P335" s="3">
        <v>14</v>
      </c>
      <c r="Q335" s="14">
        <v>355002.48</v>
      </c>
      <c r="R335" s="1" t="s">
        <v>6254</v>
      </c>
      <c r="S335" s="1" t="s">
        <v>3625</v>
      </c>
      <c r="T335" s="1">
        <v>89701000</v>
      </c>
      <c r="U335" t="s">
        <v>1016</v>
      </c>
      <c r="V335" t="str">
        <f>VLOOKUP(T335,[1]ОКТМО!$B$6:$D$553,3,0)</f>
        <v>23 г.Саранск (городской округ)</v>
      </c>
      <c r="W335" s="20">
        <f t="shared" si="14"/>
        <v>25357.32</v>
      </c>
    </row>
    <row r="336" spans="1:23" hidden="1">
      <c r="A336" s="1" t="s">
        <v>1230</v>
      </c>
      <c r="B336" s="1" t="s">
        <v>1231</v>
      </c>
      <c r="C336" s="1" t="s">
        <v>1232</v>
      </c>
      <c r="D336" s="2">
        <v>38135</v>
      </c>
      <c r="E336" s="2">
        <v>43929</v>
      </c>
      <c r="F336" s="24" t="s">
        <v>36835</v>
      </c>
      <c r="G336" s="23">
        <v>1</v>
      </c>
      <c r="H336" s="5">
        <v>43929</v>
      </c>
      <c r="I336" s="1" t="s">
        <v>36836</v>
      </c>
      <c r="J336" s="2">
        <v>41088</v>
      </c>
      <c r="K336" s="1" t="s">
        <v>1233</v>
      </c>
      <c r="L336" s="21">
        <f>(P336-20)/P336*(Q336*M336)*G336</f>
        <v>1099.5254003795067</v>
      </c>
      <c r="M336" s="7">
        <v>1E-3</v>
      </c>
      <c r="N336" s="1" t="s">
        <v>1006</v>
      </c>
      <c r="O336" s="1" t="s">
        <v>36831</v>
      </c>
      <c r="P336" s="4">
        <v>52.7</v>
      </c>
      <c r="Q336" s="14">
        <v>1772018</v>
      </c>
      <c r="R336" s="1" t="s">
        <v>6254</v>
      </c>
      <c r="S336" s="1" t="s">
        <v>1234</v>
      </c>
      <c r="T336" s="1">
        <v>89701000</v>
      </c>
      <c r="U336" t="s">
        <v>1016</v>
      </c>
      <c r="V336" t="str">
        <f>VLOOKUP(T336,[1]ОКТМО!$B$6:$D$553,3,0)</f>
        <v>23 г.Саранск (городской округ)</v>
      </c>
      <c r="W336" s="20">
        <f t="shared" si="14"/>
        <v>33624.629981024664</v>
      </c>
    </row>
    <row r="337" spans="1:23" hidden="1">
      <c r="A337" s="1" t="s">
        <v>3627</v>
      </c>
      <c r="B337" s="1" t="s">
        <v>3227</v>
      </c>
      <c r="C337" s="1" t="s">
        <v>3228</v>
      </c>
      <c r="D337" s="2">
        <v>39392</v>
      </c>
      <c r="E337" s="2">
        <v>43924</v>
      </c>
      <c r="F337" s="24" t="s">
        <v>36835</v>
      </c>
      <c r="G337" s="23">
        <v>1</v>
      </c>
      <c r="H337" s="5">
        <v>43924</v>
      </c>
      <c r="I337" s="1" t="s">
        <v>36836</v>
      </c>
      <c r="J337" s="2">
        <v>41634</v>
      </c>
      <c r="K337" s="1" t="s">
        <v>3628</v>
      </c>
      <c r="L337" s="21">
        <f>(Q337*M337)*G337</f>
        <v>510.42270000000002</v>
      </c>
      <c r="M337" s="1">
        <v>3.0000000000000001E-3</v>
      </c>
      <c r="N337" s="1" t="s">
        <v>8283</v>
      </c>
      <c r="O337" s="1" t="s">
        <v>36831</v>
      </c>
      <c r="P337" s="4">
        <v>15.7</v>
      </c>
      <c r="Q337" s="14">
        <v>170140.9</v>
      </c>
      <c r="R337" s="1" t="s">
        <v>6254</v>
      </c>
      <c r="S337" s="1" t="s">
        <v>3629</v>
      </c>
      <c r="T337" s="1">
        <v>89701000</v>
      </c>
      <c r="U337" s="15" t="s">
        <v>1015</v>
      </c>
      <c r="V337" t="str">
        <f>VLOOKUP(T337,[1]ОКТМО!$B$6:$D$553,3,0)</f>
        <v>23 г.Саранск (городской округ)</v>
      </c>
      <c r="W337" s="20">
        <f t="shared" si="14"/>
        <v>10837</v>
      </c>
    </row>
    <row r="338" spans="1:23" hidden="1">
      <c r="A338" s="1" t="s">
        <v>3630</v>
      </c>
      <c r="B338" s="1" t="s">
        <v>3631</v>
      </c>
      <c r="C338" s="1" t="s">
        <v>3632</v>
      </c>
      <c r="D338" s="2">
        <v>39427</v>
      </c>
      <c r="E338" s="2">
        <v>41762</v>
      </c>
      <c r="F338" s="24" t="s">
        <v>36835</v>
      </c>
      <c r="G338" s="23">
        <v>1</v>
      </c>
      <c r="H338" s="5">
        <v>41762</v>
      </c>
      <c r="I338" s="1" t="s">
        <v>36836</v>
      </c>
      <c r="J338" s="2">
        <v>41088</v>
      </c>
      <c r="K338" s="1" t="s">
        <v>3633</v>
      </c>
      <c r="L338" s="21">
        <f>(P338-50)/P338*(Q338*M338)*G338</f>
        <v>509.3509625068121</v>
      </c>
      <c r="M338" s="1">
        <v>3.0000000000000001E-3</v>
      </c>
      <c r="N338" s="1" t="s">
        <v>1008</v>
      </c>
      <c r="O338" s="1" t="s">
        <v>36837</v>
      </c>
      <c r="P338" s="4">
        <v>73.400000000000006</v>
      </c>
      <c r="Q338" s="14">
        <v>532569.24</v>
      </c>
      <c r="R338" s="1" t="s">
        <v>3302</v>
      </c>
      <c r="S338" s="1" t="s">
        <v>3634</v>
      </c>
      <c r="T338" s="1">
        <v>89646491</v>
      </c>
      <c r="U338" s="15" t="s">
        <v>1015</v>
      </c>
      <c r="V338" t="str">
        <f>VLOOKUP(T338,[1]ОКТМО!$B$6:$D$553,3,0)</f>
        <v xml:space="preserve">16 Старошайговский район </v>
      </c>
      <c r="W338" s="20">
        <f t="shared" si="14"/>
        <v>7255.7117166212529</v>
      </c>
    </row>
    <row r="339" spans="1:23" hidden="1">
      <c r="A339" s="1" t="s">
        <v>3635</v>
      </c>
      <c r="B339" s="1" t="s">
        <v>3636</v>
      </c>
      <c r="C339" s="1" t="s">
        <v>3637</v>
      </c>
      <c r="D339" s="2">
        <v>39445</v>
      </c>
      <c r="E339" s="2">
        <v>43639</v>
      </c>
      <c r="F339" s="24" t="s">
        <v>36835</v>
      </c>
      <c r="G339" s="23">
        <v>1</v>
      </c>
      <c r="H339" s="5">
        <v>43639</v>
      </c>
      <c r="I339" s="1" t="s">
        <v>36836</v>
      </c>
      <c r="J339" s="1" t="s">
        <v>36831</v>
      </c>
      <c r="K339" s="1" t="s">
        <v>3638</v>
      </c>
      <c r="L339" s="21">
        <f>(P339-20)/P339*(Q339*M339)*G339</f>
        <v>194.29078152091256</v>
      </c>
      <c r="M339" s="7">
        <v>1E-3</v>
      </c>
      <c r="N339" s="1" t="s">
        <v>1006</v>
      </c>
      <c r="O339" s="1" t="s">
        <v>36831</v>
      </c>
      <c r="P339" s="4">
        <v>52.6</v>
      </c>
      <c r="Q339" s="14">
        <v>313487.58</v>
      </c>
      <c r="R339" s="1" t="s">
        <v>3256</v>
      </c>
      <c r="S339" s="1" t="s">
        <v>3639</v>
      </c>
      <c r="T339" s="1">
        <v>89646404</v>
      </c>
      <c r="U339" t="s">
        <v>1016</v>
      </c>
      <c r="V339" t="str">
        <f>VLOOKUP(T339,[1]ОКТМО!$B$6:$D$553,3,0)</f>
        <v xml:space="preserve">16 Старошайговский район </v>
      </c>
      <c r="W339" s="20">
        <f t="shared" si="14"/>
        <v>5959.8399239543724</v>
      </c>
    </row>
    <row r="340" spans="1:23" hidden="1">
      <c r="A340" s="1" t="s">
        <v>3640</v>
      </c>
      <c r="B340" s="1" t="s">
        <v>3641</v>
      </c>
      <c r="C340" s="1" t="s">
        <v>3642</v>
      </c>
      <c r="D340" s="2">
        <v>39441</v>
      </c>
      <c r="E340" s="2">
        <v>43970</v>
      </c>
      <c r="F340" s="24" t="s">
        <v>36835</v>
      </c>
      <c r="G340" s="23">
        <v>1</v>
      </c>
      <c r="H340" s="5">
        <v>43970</v>
      </c>
      <c r="I340" s="1" t="s">
        <v>36836</v>
      </c>
      <c r="J340" s="1" t="s">
        <v>36831</v>
      </c>
      <c r="K340" s="1" t="s">
        <v>3643</v>
      </c>
      <c r="L340" s="21">
        <f>(P340-20)/P340*(Q340*M340)*G340</f>
        <v>581.52646904534618</v>
      </c>
      <c r="M340" s="7">
        <v>1E-3</v>
      </c>
      <c r="N340" s="1" t="s">
        <v>1006</v>
      </c>
      <c r="O340" s="1" t="s">
        <v>36831</v>
      </c>
      <c r="P340" s="4">
        <v>41.9</v>
      </c>
      <c r="Q340" s="14">
        <v>1112600.8700000001</v>
      </c>
      <c r="R340" s="1" t="s">
        <v>6254</v>
      </c>
      <c r="S340" s="1" t="s">
        <v>3644</v>
      </c>
      <c r="T340" s="1">
        <v>89701000</v>
      </c>
      <c r="U340" t="s">
        <v>1016</v>
      </c>
      <c r="V340" t="str">
        <f>VLOOKUP(T340,[1]ОКТМО!$B$6:$D$553,3,0)</f>
        <v>23 г.Саранск (городской округ)</v>
      </c>
      <c r="W340" s="20">
        <f t="shared" si="14"/>
        <v>26553.720047732699</v>
      </c>
    </row>
    <row r="341" spans="1:23" hidden="1">
      <c r="A341" s="1" t="s">
        <v>3645</v>
      </c>
      <c r="B341" s="1" t="s">
        <v>3646</v>
      </c>
      <c r="C341" s="1" t="s">
        <v>3647</v>
      </c>
      <c r="D341" s="2">
        <v>39469</v>
      </c>
      <c r="E341" s="2">
        <v>41114</v>
      </c>
      <c r="F341" s="24" t="s">
        <v>36835</v>
      </c>
      <c r="G341" s="23">
        <v>1</v>
      </c>
      <c r="H341" s="5">
        <v>41114</v>
      </c>
      <c r="I341" s="1" t="s">
        <v>36836</v>
      </c>
      <c r="J341" s="1" t="s">
        <v>36831</v>
      </c>
      <c r="K341" s="1" t="s">
        <v>3648</v>
      </c>
      <c r="L341" s="21">
        <f>(P341-20)/P341*(Q341*M341)*G341</f>
        <v>144.82411090293451</v>
      </c>
      <c r="M341" s="7">
        <v>1E-3</v>
      </c>
      <c r="N341" s="1" t="s">
        <v>1006</v>
      </c>
      <c r="O341" s="1" t="s">
        <v>36831</v>
      </c>
      <c r="P341" s="4">
        <v>44.3</v>
      </c>
      <c r="Q341" s="14">
        <v>264020.90999999997</v>
      </c>
      <c r="R341" s="1" t="s">
        <v>3256</v>
      </c>
      <c r="S341" s="1" t="s">
        <v>3649</v>
      </c>
      <c r="T341" s="1">
        <v>89646404</v>
      </c>
      <c r="U341" t="s">
        <v>1016</v>
      </c>
      <c r="V341" t="str">
        <f>VLOOKUP(T341,[1]ОКТМО!$B$6:$D$553,3,0)</f>
        <v xml:space="preserve">16 Старошайговский район </v>
      </c>
      <c r="W341" s="20">
        <f t="shared" si="14"/>
        <v>5959.8399548532725</v>
      </c>
    </row>
    <row r="342" spans="1:23" hidden="1">
      <c r="A342" s="1" t="s">
        <v>3650</v>
      </c>
      <c r="B342" s="1" t="s">
        <v>36419</v>
      </c>
      <c r="C342" s="1" t="s">
        <v>3651</v>
      </c>
      <c r="D342" s="2">
        <v>33817</v>
      </c>
      <c r="E342" s="2">
        <v>41797</v>
      </c>
      <c r="F342" s="24" t="s">
        <v>36835</v>
      </c>
      <c r="G342" s="23">
        <v>1</v>
      </c>
      <c r="H342" s="5">
        <v>41797</v>
      </c>
      <c r="I342" s="1" t="s">
        <v>36836</v>
      </c>
      <c r="J342" s="1" t="s">
        <v>36831</v>
      </c>
      <c r="K342" s="1" t="s">
        <v>3652</v>
      </c>
      <c r="L342" s="21"/>
      <c r="M342" s="1">
        <v>3.0000000000000001E-3</v>
      </c>
      <c r="N342" s="1" t="s">
        <v>1008</v>
      </c>
      <c r="O342" s="1" t="s">
        <v>36837</v>
      </c>
      <c r="P342" s="3">
        <v>40</v>
      </c>
      <c r="Q342" s="14">
        <v>302559.59999999998</v>
      </c>
      <c r="R342" s="1" t="s">
        <v>3257</v>
      </c>
      <c r="S342" s="1" t="s">
        <v>3653</v>
      </c>
      <c r="T342" s="1">
        <v>89646461</v>
      </c>
      <c r="U342" s="15" t="s">
        <v>1015</v>
      </c>
      <c r="V342" t="str">
        <f>VLOOKUP(T342,[1]ОКТМО!$B$6:$D$553,3,0)</f>
        <v xml:space="preserve">16 Старошайговский район </v>
      </c>
      <c r="W342" s="20">
        <f t="shared" si="14"/>
        <v>7563.99</v>
      </c>
    </row>
    <row r="343" spans="1:23" hidden="1">
      <c r="A343" s="1" t="s">
        <v>3654</v>
      </c>
      <c r="B343" s="1" t="s">
        <v>3655</v>
      </c>
      <c r="C343" s="1" t="s">
        <v>3656</v>
      </c>
      <c r="D343" s="2">
        <v>39482</v>
      </c>
      <c r="E343" s="2">
        <v>43186</v>
      </c>
      <c r="F343" s="24" t="s">
        <v>36835</v>
      </c>
      <c r="G343" s="23">
        <v>1</v>
      </c>
      <c r="H343" s="5">
        <v>43186</v>
      </c>
      <c r="I343" s="1" t="s">
        <v>36836</v>
      </c>
      <c r="J343" s="1" t="s">
        <v>36831</v>
      </c>
      <c r="K343" s="1" t="s">
        <v>3657</v>
      </c>
      <c r="L343" s="21"/>
      <c r="M343" s="1">
        <v>3.0000000000000001E-3</v>
      </c>
      <c r="N343" s="1" t="s">
        <v>1008</v>
      </c>
      <c r="O343" s="1" t="s">
        <v>36837</v>
      </c>
      <c r="P343" s="4">
        <v>21.3</v>
      </c>
      <c r="Q343" s="14">
        <v>113739.23</v>
      </c>
      <c r="R343" s="1" t="s">
        <v>3256</v>
      </c>
      <c r="S343" s="1" t="s">
        <v>3658</v>
      </c>
      <c r="T343" s="1">
        <v>89646404</v>
      </c>
      <c r="U343" s="15" t="s">
        <v>1015</v>
      </c>
      <c r="V343" t="str">
        <f>VLOOKUP(T343,[1]ОКТМО!$B$6:$D$553,3,0)</f>
        <v xml:space="preserve">16 Старошайговский район </v>
      </c>
      <c r="W343" s="20">
        <f t="shared" si="14"/>
        <v>5339.8699530516424</v>
      </c>
    </row>
    <row r="344" spans="1:23" hidden="1">
      <c r="A344" s="1" t="s">
        <v>1241</v>
      </c>
      <c r="B344" s="1" t="s">
        <v>1244</v>
      </c>
      <c r="C344" s="1" t="s">
        <v>1245</v>
      </c>
      <c r="D344" s="2">
        <v>38223</v>
      </c>
      <c r="E344" s="2">
        <v>42181</v>
      </c>
      <c r="F344" s="24" t="s">
        <v>36835</v>
      </c>
      <c r="G344" s="23">
        <v>1</v>
      </c>
      <c r="H344" s="5">
        <v>42181</v>
      </c>
      <c r="I344" s="1" t="s">
        <v>36836</v>
      </c>
      <c r="J344" s="2">
        <v>41480</v>
      </c>
      <c r="K344" s="1" t="s">
        <v>1242</v>
      </c>
      <c r="L344" s="21">
        <f>(P344-20)/P344*(Q344*M344)*G344</f>
        <v>111.32828000000003</v>
      </c>
      <c r="M344" s="7">
        <v>1E-3</v>
      </c>
      <c r="N344" s="1" t="s">
        <v>1006</v>
      </c>
      <c r="O344" s="1" t="s">
        <v>36831</v>
      </c>
      <c r="P344" s="4">
        <v>24.6</v>
      </c>
      <c r="Q344" s="14">
        <v>595364.28</v>
      </c>
      <c r="R344" s="1" t="s">
        <v>6254</v>
      </c>
      <c r="S344" s="1" t="s">
        <v>1243</v>
      </c>
      <c r="T344" s="1">
        <v>89701000</v>
      </c>
      <c r="U344" t="s">
        <v>1016</v>
      </c>
      <c r="V344" t="str">
        <f>VLOOKUP(T344,[1]ОКТМО!$B$6:$D$553,3,0)</f>
        <v>23 г.Саранск (городской округ)</v>
      </c>
      <c r="W344" s="20">
        <f t="shared" si="14"/>
        <v>24201.8</v>
      </c>
    </row>
    <row r="345" spans="1:23" hidden="1">
      <c r="A345" s="1" t="s">
        <v>1246</v>
      </c>
      <c r="B345" s="1" t="s">
        <v>37381</v>
      </c>
      <c r="C345" s="1" t="s">
        <v>1247</v>
      </c>
      <c r="D345" s="2">
        <v>38377</v>
      </c>
      <c r="E345" s="2">
        <v>43396</v>
      </c>
      <c r="F345" s="24" t="s">
        <v>36835</v>
      </c>
      <c r="G345" s="23">
        <v>1</v>
      </c>
      <c r="H345" s="5">
        <v>43396</v>
      </c>
      <c r="I345" s="1" t="s">
        <v>36836</v>
      </c>
      <c r="J345" s="2">
        <v>41088</v>
      </c>
      <c r="K345" s="1" t="s">
        <v>1248</v>
      </c>
      <c r="L345" s="21">
        <f>(P345-20)/P345*(Q345*M345)*G345</f>
        <v>1021.3320720283976</v>
      </c>
      <c r="M345" s="7">
        <v>1E-3</v>
      </c>
      <c r="N345" s="1" t="s">
        <v>1006</v>
      </c>
      <c r="O345" s="1" t="s">
        <v>36831</v>
      </c>
      <c r="P345" s="4">
        <v>49.3</v>
      </c>
      <c r="Q345" s="14">
        <v>1718487.07</v>
      </c>
      <c r="R345" s="1" t="s">
        <v>6254</v>
      </c>
      <c r="S345" s="1" t="s">
        <v>30761</v>
      </c>
      <c r="T345" s="1">
        <v>89701000</v>
      </c>
      <c r="U345" t="s">
        <v>1016</v>
      </c>
      <c r="V345" t="str">
        <f>VLOOKUP(T345,[1]ОКТМО!$B$6:$D$553,3,0)</f>
        <v>23 г.Саранск (городской округ)</v>
      </c>
      <c r="W345" s="20">
        <f t="shared" si="14"/>
        <v>34857.749898580129</v>
      </c>
    </row>
    <row r="346" spans="1:23" hidden="1">
      <c r="A346" s="1" t="s">
        <v>1249</v>
      </c>
      <c r="B346" s="1" t="s">
        <v>3761</v>
      </c>
      <c r="C346" s="1" t="s">
        <v>2939</v>
      </c>
      <c r="D346" s="2">
        <v>38391</v>
      </c>
      <c r="E346" s="2">
        <v>41885</v>
      </c>
      <c r="F346" s="24" t="s">
        <v>36835</v>
      </c>
      <c r="G346" s="23">
        <v>1</v>
      </c>
      <c r="H346" s="5">
        <v>41885</v>
      </c>
      <c r="I346" s="1" t="s">
        <v>36836</v>
      </c>
      <c r="J346" s="2">
        <v>41088</v>
      </c>
      <c r="K346" s="1" t="s">
        <v>1250</v>
      </c>
      <c r="L346" s="21">
        <f>(P346-20)/P346*(Q346*M346)*G346</f>
        <v>1224.5126186928105</v>
      </c>
      <c r="M346" s="7">
        <v>1E-3</v>
      </c>
      <c r="N346" s="1" t="s">
        <v>1006</v>
      </c>
      <c r="O346" s="1" t="s">
        <v>36831</v>
      </c>
      <c r="P346" s="4">
        <v>61.2</v>
      </c>
      <c r="Q346" s="14">
        <v>1818936.22</v>
      </c>
      <c r="R346" s="1" t="s">
        <v>6254</v>
      </c>
      <c r="S346" s="1" t="s">
        <v>2942</v>
      </c>
      <c r="T346" s="1">
        <v>89701000</v>
      </c>
      <c r="U346" t="s">
        <v>1016</v>
      </c>
      <c r="V346" t="str">
        <f>VLOOKUP(T346,[1]ОКТМО!$B$6:$D$553,3,0)</f>
        <v>23 г.Саранск (городской округ)</v>
      </c>
      <c r="W346" s="20">
        <f t="shared" si="14"/>
        <v>29721.180065359476</v>
      </c>
    </row>
    <row r="347" spans="1:23" hidden="1">
      <c r="A347" s="1" t="s">
        <v>3659</v>
      </c>
      <c r="B347" s="1" t="s">
        <v>6969</v>
      </c>
      <c r="C347" s="1" t="s">
        <v>6970</v>
      </c>
      <c r="D347" s="2">
        <v>38580</v>
      </c>
      <c r="E347" s="2">
        <v>42050</v>
      </c>
      <c r="F347" s="24" t="s">
        <v>36835</v>
      </c>
      <c r="G347" s="23">
        <v>1</v>
      </c>
      <c r="H347" s="5">
        <v>42050</v>
      </c>
      <c r="I347" s="1" t="s">
        <v>36836</v>
      </c>
      <c r="J347" s="1" t="s">
        <v>36831</v>
      </c>
      <c r="K347" s="1" t="s">
        <v>3660</v>
      </c>
      <c r="L347" s="21">
        <f>(P347-50)/P347*(Q347*M347)*G347</f>
        <v>38.737494208494148</v>
      </c>
      <c r="M347" s="1">
        <v>3.0000000000000001E-3</v>
      </c>
      <c r="N347" s="1" t="s">
        <v>1008</v>
      </c>
      <c r="O347" s="1" t="s">
        <v>36837</v>
      </c>
      <c r="P347" s="4">
        <v>51.8</v>
      </c>
      <c r="Q347" s="14">
        <v>371593</v>
      </c>
      <c r="R347" s="1" t="s">
        <v>3332</v>
      </c>
      <c r="S347" s="1" t="s">
        <v>3661</v>
      </c>
      <c r="T347" s="1">
        <v>89646491</v>
      </c>
      <c r="U347" s="15" t="s">
        <v>1015</v>
      </c>
      <c r="V347" t="str">
        <f>VLOOKUP(T347,[1]ОКТМО!$B$6:$D$553,3,0)</f>
        <v xml:space="preserve">16 Старошайговский район </v>
      </c>
      <c r="W347" s="20">
        <f t="shared" si="14"/>
        <v>7173.6100386100388</v>
      </c>
    </row>
    <row r="348" spans="1:23" hidden="1">
      <c r="A348" s="1" t="s">
        <v>3665</v>
      </c>
      <c r="B348" s="1" t="s">
        <v>3666</v>
      </c>
      <c r="C348" s="1" t="s">
        <v>3667</v>
      </c>
      <c r="D348" s="2">
        <v>39606</v>
      </c>
      <c r="E348" s="2">
        <v>42450</v>
      </c>
      <c r="F348" s="24" t="s">
        <v>36835</v>
      </c>
      <c r="G348" s="23">
        <v>1</v>
      </c>
      <c r="H348" s="5">
        <v>42450</v>
      </c>
      <c r="I348" s="1" t="s">
        <v>36836</v>
      </c>
      <c r="J348" s="2">
        <v>41090</v>
      </c>
      <c r="K348" s="1" t="s">
        <v>3668</v>
      </c>
      <c r="L348" s="21">
        <f>(Q348*M348)*G348</f>
        <v>665.57864999999993</v>
      </c>
      <c r="M348" s="1">
        <v>3.0000000000000001E-3</v>
      </c>
      <c r="N348" s="1" t="s">
        <v>8283</v>
      </c>
      <c r="O348" s="1" t="s">
        <v>36831</v>
      </c>
      <c r="P348" s="4">
        <v>24.2</v>
      </c>
      <c r="Q348" s="14">
        <v>221859.55</v>
      </c>
      <c r="R348" s="1" t="s">
        <v>6254</v>
      </c>
      <c r="S348" s="1" t="s">
        <v>3669</v>
      </c>
      <c r="T348" s="1">
        <v>89701000</v>
      </c>
      <c r="U348" s="15" t="s">
        <v>1015</v>
      </c>
      <c r="V348" t="str">
        <f>VLOOKUP(T348,[1]ОКТМО!$B$6:$D$553,3,0)</f>
        <v>23 г.Саранск (городской округ)</v>
      </c>
      <c r="W348" s="20">
        <f t="shared" si="14"/>
        <v>9167.75</v>
      </c>
    </row>
    <row r="349" spans="1:23" hidden="1">
      <c r="A349" s="1" t="s">
        <v>1251</v>
      </c>
      <c r="B349" s="1" t="s">
        <v>1252</v>
      </c>
      <c r="C349" s="1" t="s">
        <v>1253</v>
      </c>
      <c r="D349" s="2">
        <v>38450</v>
      </c>
      <c r="E349" s="2">
        <v>43896</v>
      </c>
      <c r="F349" s="24" t="s">
        <v>36835</v>
      </c>
      <c r="G349" s="23">
        <v>1</v>
      </c>
      <c r="H349" s="5">
        <v>43896</v>
      </c>
      <c r="I349" s="1" t="s">
        <v>36836</v>
      </c>
      <c r="J349" s="2">
        <v>41088</v>
      </c>
      <c r="K349" s="1" t="s">
        <v>1254</v>
      </c>
      <c r="L349" s="21">
        <f>(P349-20)/P349*(Q349*M349)*G349</f>
        <v>1510.0241303120124</v>
      </c>
      <c r="M349" s="7">
        <v>1E-3</v>
      </c>
      <c r="N349" s="1" t="s">
        <v>1006</v>
      </c>
      <c r="O349" s="1" t="s">
        <v>36831</v>
      </c>
      <c r="P349" s="4">
        <v>64.099999999999994</v>
      </c>
      <c r="Q349" s="14">
        <v>2194842.33</v>
      </c>
      <c r="R349" s="1" t="s">
        <v>6254</v>
      </c>
      <c r="S349" s="1" t="s">
        <v>1255</v>
      </c>
      <c r="T349" s="1">
        <v>89701000</v>
      </c>
      <c r="U349" t="s">
        <v>1016</v>
      </c>
      <c r="V349" t="str">
        <f>VLOOKUP(T349,[1]ОКТМО!$B$6:$D$553,3,0)</f>
        <v>23 г.Саранск (городской округ)</v>
      </c>
      <c r="W349" s="20">
        <f t="shared" si="14"/>
        <v>34240.909984399383</v>
      </c>
    </row>
    <row r="350" spans="1:23" hidden="1">
      <c r="A350" s="1" t="s">
        <v>3670</v>
      </c>
      <c r="B350" s="1" t="s">
        <v>3446</v>
      </c>
      <c r="C350" s="1" t="s">
        <v>3447</v>
      </c>
      <c r="D350" s="2">
        <v>41921</v>
      </c>
      <c r="E350" s="2">
        <v>43978</v>
      </c>
      <c r="F350" s="24" t="s">
        <v>36835</v>
      </c>
      <c r="G350" s="23">
        <v>1</v>
      </c>
      <c r="H350" s="5">
        <v>43978</v>
      </c>
      <c r="I350" s="1" t="s">
        <v>36836</v>
      </c>
      <c r="J350" s="1" t="s">
        <v>36831</v>
      </c>
      <c r="K350" s="1" t="s">
        <v>3671</v>
      </c>
      <c r="L350" s="21">
        <f>(P350-20)/P350*(Q350*M350)*G350</f>
        <v>447.75033161725077</v>
      </c>
      <c r="M350" s="7">
        <v>1E-3</v>
      </c>
      <c r="N350" s="1" t="s">
        <v>1006</v>
      </c>
      <c r="O350" s="1" t="s">
        <v>36831</v>
      </c>
      <c r="P350" s="4">
        <v>37.1</v>
      </c>
      <c r="Q350" s="14">
        <v>971434.93</v>
      </c>
      <c r="R350" s="1" t="s">
        <v>6254</v>
      </c>
      <c r="S350" s="1" t="s">
        <v>3672</v>
      </c>
      <c r="T350" s="1">
        <v>89701000</v>
      </c>
      <c r="U350" t="s">
        <v>1016</v>
      </c>
      <c r="V350" t="str">
        <f>VLOOKUP(T350,[1]ОКТМО!$B$6:$D$553,3,0)</f>
        <v>23 г.Саранск (городской округ)</v>
      </c>
      <c r="W350" s="20">
        <f t="shared" si="14"/>
        <v>26184.229919137466</v>
      </c>
    </row>
    <row r="351" spans="1:23" hidden="1">
      <c r="A351" s="1" t="s">
        <v>1256</v>
      </c>
      <c r="B351" s="1" t="s">
        <v>1257</v>
      </c>
      <c r="C351" s="1" t="s">
        <v>1258</v>
      </c>
      <c r="D351" s="2">
        <v>38785</v>
      </c>
      <c r="E351" s="2">
        <v>43876</v>
      </c>
      <c r="F351" s="24" t="s">
        <v>36835</v>
      </c>
      <c r="G351" s="23">
        <v>1</v>
      </c>
      <c r="H351" s="5">
        <v>43876</v>
      </c>
      <c r="I351" s="1" t="s">
        <v>36836</v>
      </c>
      <c r="J351" s="2">
        <v>41088</v>
      </c>
      <c r="K351" s="1" t="s">
        <v>1259</v>
      </c>
      <c r="L351" s="21">
        <f>(P351-20)/P351*(Q351*M351)*G351</f>
        <v>453.99541112359549</v>
      </c>
      <c r="M351" s="7">
        <v>1E-3</v>
      </c>
      <c r="N351" s="1" t="s">
        <v>1006</v>
      </c>
      <c r="O351" s="1" t="s">
        <v>36831</v>
      </c>
      <c r="P351" s="4">
        <v>35.6</v>
      </c>
      <c r="Q351" s="14">
        <v>1036040.81</v>
      </c>
      <c r="R351" s="1" t="s">
        <v>6254</v>
      </c>
      <c r="S351" s="1" t="s">
        <v>1260</v>
      </c>
      <c r="T351" s="1">
        <v>89701000</v>
      </c>
      <c r="U351" t="s">
        <v>1016</v>
      </c>
      <c r="V351" t="str">
        <f>VLOOKUP(T351,[1]ОКТМО!$B$6:$D$553,3,0)</f>
        <v>23 г.Саранск (городской округ)</v>
      </c>
      <c r="W351" s="20">
        <f t="shared" si="14"/>
        <v>29102.269943820225</v>
      </c>
    </row>
    <row r="352" spans="1:23" hidden="1">
      <c r="A352" s="1" t="s">
        <v>3673</v>
      </c>
      <c r="B352" s="1" t="s">
        <v>3123</v>
      </c>
      <c r="C352" s="1" t="s">
        <v>3124</v>
      </c>
      <c r="D352" s="2">
        <v>41120</v>
      </c>
      <c r="E352" s="2">
        <v>43715</v>
      </c>
      <c r="F352" s="24" t="s">
        <v>36835</v>
      </c>
      <c r="G352" s="23">
        <v>1</v>
      </c>
      <c r="H352" s="5">
        <v>43715</v>
      </c>
      <c r="I352" s="1" t="s">
        <v>36836</v>
      </c>
      <c r="J352" s="1" t="s">
        <v>36831</v>
      </c>
      <c r="K352" s="1" t="s">
        <v>3674</v>
      </c>
      <c r="L352" s="21">
        <f>(P352-10)/P352*(Q352*M352)*G352</f>
        <v>106.79479999999998</v>
      </c>
      <c r="M352" s="7">
        <v>1E-3</v>
      </c>
      <c r="N352" s="1" t="s">
        <v>1009</v>
      </c>
      <c r="O352" s="1" t="s">
        <v>5019</v>
      </c>
      <c r="P352" s="3">
        <v>14</v>
      </c>
      <c r="Q352" s="14">
        <v>373781.8</v>
      </c>
      <c r="R352" s="1" t="s">
        <v>6254</v>
      </c>
      <c r="S352" s="1" t="s">
        <v>3675</v>
      </c>
      <c r="T352" s="1">
        <v>89701000</v>
      </c>
      <c r="U352" t="s">
        <v>1016</v>
      </c>
      <c r="V352" t="str">
        <f>VLOOKUP(T352,[1]ОКТМО!$B$6:$D$553,3,0)</f>
        <v>23 г.Саранск (городской округ)</v>
      </c>
      <c r="W352" s="20">
        <f t="shared" si="14"/>
        <v>26698.7</v>
      </c>
    </row>
    <row r="353" spans="1:23" hidden="1">
      <c r="A353" s="1" t="s">
        <v>3676</v>
      </c>
      <c r="B353" s="1" t="s">
        <v>3216</v>
      </c>
      <c r="C353" s="1" t="s">
        <v>3217</v>
      </c>
      <c r="D353" s="2">
        <v>37797</v>
      </c>
      <c r="E353" s="2">
        <v>41555</v>
      </c>
      <c r="F353" s="24" t="s">
        <v>36832</v>
      </c>
      <c r="G353" s="23">
        <v>0.5</v>
      </c>
      <c r="H353" s="5">
        <v>41555</v>
      </c>
      <c r="I353" s="1" t="s">
        <v>36833</v>
      </c>
      <c r="J353" s="2">
        <v>41088</v>
      </c>
      <c r="K353" s="1" t="s">
        <v>3677</v>
      </c>
      <c r="L353" s="21">
        <f>(P353-10)/P353*(Q353*M353)*G353</f>
        <v>39.734459999999999</v>
      </c>
      <c r="M353" s="7">
        <v>1E-3</v>
      </c>
      <c r="N353" s="1" t="s">
        <v>1009</v>
      </c>
      <c r="O353" s="1" t="s">
        <v>36831</v>
      </c>
      <c r="P353" s="3">
        <v>13</v>
      </c>
      <c r="Q353" s="14">
        <v>344365.32</v>
      </c>
      <c r="R353" s="1" t="s">
        <v>6254</v>
      </c>
      <c r="S353" s="1" t="s">
        <v>3678</v>
      </c>
      <c r="T353" s="1">
        <v>89701000</v>
      </c>
      <c r="U353" t="s">
        <v>1016</v>
      </c>
      <c r="V353" t="str">
        <f>VLOOKUP(T353,[1]ОКТМО!$B$6:$D$553,3,0)</f>
        <v>23 г.Саранск (городской округ)</v>
      </c>
      <c r="W353" s="20">
        <f t="shared" si="14"/>
        <v>26489.64</v>
      </c>
    </row>
    <row r="354" spans="1:23" hidden="1">
      <c r="A354" s="1" t="s">
        <v>3676</v>
      </c>
      <c r="B354" s="1" t="s">
        <v>3220</v>
      </c>
      <c r="C354" s="1" t="s">
        <v>3221</v>
      </c>
      <c r="D354" s="2">
        <v>37797</v>
      </c>
      <c r="E354" s="2">
        <v>42561</v>
      </c>
      <c r="F354" s="24" t="s">
        <v>36835</v>
      </c>
      <c r="G354" s="23">
        <v>1</v>
      </c>
      <c r="H354" s="5">
        <v>42561</v>
      </c>
      <c r="I354" s="1" t="s">
        <v>36836</v>
      </c>
      <c r="J354" s="2">
        <v>41088</v>
      </c>
      <c r="K354" s="1" t="s">
        <v>3677</v>
      </c>
      <c r="L354" s="21">
        <f>(P354-10)/P354*(Q354*M354)*G354</f>
        <v>79.468919999999997</v>
      </c>
      <c r="M354" s="7">
        <v>1E-3</v>
      </c>
      <c r="N354" s="1" t="s">
        <v>1009</v>
      </c>
      <c r="O354" s="1" t="s">
        <v>36831</v>
      </c>
      <c r="P354" s="3">
        <v>13</v>
      </c>
      <c r="Q354" s="14">
        <v>344365.32</v>
      </c>
      <c r="R354" s="1" t="s">
        <v>6254</v>
      </c>
      <c r="S354" s="1" t="s">
        <v>3678</v>
      </c>
      <c r="T354" s="1">
        <v>89701000</v>
      </c>
      <c r="U354" t="s">
        <v>1016</v>
      </c>
      <c r="V354" t="str">
        <f>VLOOKUP(T354,[1]ОКТМО!$B$6:$D$553,3,0)</f>
        <v>23 г.Саранск (городской округ)</v>
      </c>
      <c r="W354" s="20">
        <f t="shared" si="14"/>
        <v>26489.64</v>
      </c>
    </row>
    <row r="355" spans="1:23" hidden="1">
      <c r="A355" s="1" t="s">
        <v>1265</v>
      </c>
      <c r="B355" s="1" t="s">
        <v>2865</v>
      </c>
      <c r="C355" s="1" t="s">
        <v>2866</v>
      </c>
      <c r="D355" s="2">
        <v>38450</v>
      </c>
      <c r="E355" s="2">
        <v>43740</v>
      </c>
      <c r="F355" s="24" t="s">
        <v>36835</v>
      </c>
      <c r="G355" s="23">
        <v>1</v>
      </c>
      <c r="H355" s="5">
        <v>43740</v>
      </c>
      <c r="I355" s="1" t="s">
        <v>36836</v>
      </c>
      <c r="J355" s="2">
        <v>41634</v>
      </c>
      <c r="K355" s="1" t="s">
        <v>1266</v>
      </c>
      <c r="L355" s="21">
        <f>(Q355*M355)*G355</f>
        <v>95.01809999999999</v>
      </c>
      <c r="M355" s="1">
        <v>5.0000000000000001E-3</v>
      </c>
      <c r="N355" s="1" t="s">
        <v>1012</v>
      </c>
      <c r="O355" s="1" t="s">
        <v>36831</v>
      </c>
      <c r="P355" s="4">
        <v>3.2</v>
      </c>
      <c r="Q355" s="14">
        <v>19003.62</v>
      </c>
      <c r="R355" s="1" t="s">
        <v>6254</v>
      </c>
      <c r="S355" s="1" t="s">
        <v>1267</v>
      </c>
      <c r="T355" s="1">
        <v>89701000</v>
      </c>
      <c r="U355" s="15" t="s">
        <v>1015</v>
      </c>
      <c r="V355" t="str">
        <f>VLOOKUP(T355,[1]ОКТМО!$B$6:$D$553,3,0)</f>
        <v>23 г.Саранск (городской округ)</v>
      </c>
      <c r="W355" s="20">
        <f t="shared" si="14"/>
        <v>5938.6312499999995</v>
      </c>
    </row>
    <row r="356" spans="1:23" hidden="1">
      <c r="A356" s="1" t="s">
        <v>1268</v>
      </c>
      <c r="B356" s="1" t="s">
        <v>1269</v>
      </c>
      <c r="C356" s="1" t="s">
        <v>1270</v>
      </c>
      <c r="D356" s="2">
        <v>38490</v>
      </c>
      <c r="E356" s="2">
        <v>41476</v>
      </c>
      <c r="F356" s="24" t="s">
        <v>36835</v>
      </c>
      <c r="G356" s="23">
        <v>1</v>
      </c>
      <c r="H356" s="5">
        <v>41476</v>
      </c>
      <c r="I356" s="1" t="s">
        <v>36836</v>
      </c>
      <c r="J356" s="2">
        <v>41088</v>
      </c>
      <c r="K356" s="1" t="s">
        <v>1271</v>
      </c>
      <c r="L356" s="21"/>
      <c r="M356" s="7">
        <v>1E-3</v>
      </c>
      <c r="N356" s="1" t="s">
        <v>1009</v>
      </c>
      <c r="O356" s="1" t="s">
        <v>36831</v>
      </c>
      <c r="P356" s="3">
        <v>9</v>
      </c>
      <c r="Q356" s="14">
        <v>249113.7</v>
      </c>
      <c r="R356" s="1" t="s">
        <v>6254</v>
      </c>
      <c r="S356" s="1" t="s">
        <v>1272</v>
      </c>
      <c r="T356" s="1">
        <v>89701000</v>
      </c>
      <c r="U356" t="s">
        <v>1016</v>
      </c>
      <c r="V356" t="str">
        <f>VLOOKUP(T356,[1]ОКТМО!$B$6:$D$553,3,0)</f>
        <v>23 г.Саранск (городской округ)</v>
      </c>
      <c r="W356" s="20">
        <f t="shared" si="14"/>
        <v>27679.300000000003</v>
      </c>
    </row>
    <row r="357" spans="1:23" hidden="1">
      <c r="A357" s="1" t="s">
        <v>1273</v>
      </c>
      <c r="B357" s="1" t="s">
        <v>1274</v>
      </c>
      <c r="C357" s="1" t="s">
        <v>1275</v>
      </c>
      <c r="D357" s="2">
        <v>40065</v>
      </c>
      <c r="E357" s="2">
        <v>43789</v>
      </c>
      <c r="F357" s="24" t="s">
        <v>36835</v>
      </c>
      <c r="G357" s="23">
        <v>1</v>
      </c>
      <c r="H357" s="5">
        <v>43789</v>
      </c>
      <c r="I357" s="1" t="s">
        <v>36836</v>
      </c>
      <c r="J357" s="1" t="s">
        <v>36831</v>
      </c>
      <c r="K357" s="1" t="s">
        <v>1276</v>
      </c>
      <c r="L357" s="21">
        <f>(P357-10)/P357*(Q357*M357)*G357</f>
        <v>277.89471944751381</v>
      </c>
      <c r="M357" s="7">
        <v>1E-3</v>
      </c>
      <c r="N357" s="1" t="s">
        <v>1009</v>
      </c>
      <c r="O357" s="1" t="s">
        <v>36831</v>
      </c>
      <c r="P357" s="4">
        <v>18.100000000000001</v>
      </c>
      <c r="Q357" s="14">
        <v>620974.62</v>
      </c>
      <c r="R357" s="1" t="s">
        <v>6254</v>
      </c>
      <c r="S357" s="1" t="s">
        <v>1277</v>
      </c>
      <c r="T357" s="1">
        <v>89701000</v>
      </c>
      <c r="U357" t="s">
        <v>1016</v>
      </c>
      <c r="V357" t="str">
        <f>VLOOKUP(T357,[1]ОКТМО!$B$6:$D$553,3,0)</f>
        <v>23 г.Саранск (городской округ)</v>
      </c>
      <c r="W357" s="20">
        <f t="shared" si="14"/>
        <v>34307.990055248614</v>
      </c>
    </row>
    <row r="358" spans="1:23" hidden="1">
      <c r="A358" s="1" t="s">
        <v>1279</v>
      </c>
      <c r="B358" s="1" t="s">
        <v>1280</v>
      </c>
      <c r="C358" s="1" t="s">
        <v>1281</v>
      </c>
      <c r="D358" s="2">
        <v>38544</v>
      </c>
      <c r="E358" s="2">
        <v>43174</v>
      </c>
      <c r="F358" s="24" t="s">
        <v>36926</v>
      </c>
      <c r="G358" s="23">
        <v>0.375</v>
      </c>
      <c r="H358" s="5">
        <v>43174</v>
      </c>
      <c r="I358" s="1" t="s">
        <v>36833</v>
      </c>
      <c r="J358" s="2">
        <v>41088</v>
      </c>
      <c r="K358" s="1" t="s">
        <v>1282</v>
      </c>
      <c r="L358" s="21">
        <f>(P358-20)/P358*(Q358*M358)*G358</f>
        <v>486.62155921801866</v>
      </c>
      <c r="M358" s="7">
        <v>1E-3</v>
      </c>
      <c r="N358" s="1" t="s">
        <v>1006</v>
      </c>
      <c r="O358" s="1" t="s">
        <v>36831</v>
      </c>
      <c r="P358" s="4">
        <v>64.099999999999994</v>
      </c>
      <c r="Q358" s="14">
        <v>1886164.29</v>
      </c>
      <c r="R358" s="1" t="s">
        <v>6254</v>
      </c>
      <c r="S358" s="1" t="s">
        <v>1283</v>
      </c>
      <c r="T358" s="1">
        <v>89701000</v>
      </c>
      <c r="U358" t="s">
        <v>1016</v>
      </c>
      <c r="V358" t="str">
        <f>VLOOKUP(T358,[1]ОКТМО!$B$6:$D$553,3,0)</f>
        <v>23 г.Саранск (городской округ)</v>
      </c>
      <c r="W358" s="20">
        <f t="shared" si="14"/>
        <v>29425.339937597506</v>
      </c>
    </row>
    <row r="359" spans="1:23" hidden="1">
      <c r="A359" s="1" t="s">
        <v>3681</v>
      </c>
      <c r="B359" s="1" t="s">
        <v>3682</v>
      </c>
      <c r="C359" s="1" t="s">
        <v>3683</v>
      </c>
      <c r="D359" s="2">
        <v>38300</v>
      </c>
      <c r="E359" s="2">
        <v>41622</v>
      </c>
      <c r="F359" s="24" t="s">
        <v>36835</v>
      </c>
      <c r="G359" s="23">
        <v>1</v>
      </c>
      <c r="H359" s="5">
        <v>41622</v>
      </c>
      <c r="I359" s="1" t="s">
        <v>36836</v>
      </c>
      <c r="J359" s="1" t="s">
        <v>36831</v>
      </c>
      <c r="K359" s="1" t="s">
        <v>3684</v>
      </c>
      <c r="L359" s="21"/>
      <c r="M359" s="1">
        <v>3.0000000000000001E-3</v>
      </c>
      <c r="N359" s="1" t="s">
        <v>1008</v>
      </c>
      <c r="O359" s="1" t="s">
        <v>36839</v>
      </c>
      <c r="P359" s="4">
        <v>30.1</v>
      </c>
      <c r="Q359" s="14">
        <v>203213.53</v>
      </c>
      <c r="R359" s="1" t="s">
        <v>3243</v>
      </c>
      <c r="S359" s="1" t="s">
        <v>3685</v>
      </c>
      <c r="T359" s="1">
        <v>89646446</v>
      </c>
      <c r="U359" s="15" t="s">
        <v>1015</v>
      </c>
      <c r="V359" t="str">
        <f>VLOOKUP(T359,[1]ОКТМО!$B$6:$D$553,3,0)</f>
        <v xml:space="preserve">16 Старошайговский район </v>
      </c>
      <c r="W359" s="20">
        <f t="shared" si="14"/>
        <v>6751.2800664451825</v>
      </c>
    </row>
    <row r="360" spans="1:23" hidden="1">
      <c r="A360" s="1" t="s">
        <v>36831</v>
      </c>
      <c r="B360" s="1" t="s">
        <v>1284</v>
      </c>
      <c r="C360" s="1" t="s">
        <v>1285</v>
      </c>
      <c r="D360" s="2">
        <v>37799</v>
      </c>
      <c r="E360" s="2">
        <v>41011</v>
      </c>
      <c r="F360" s="24" t="s">
        <v>36835</v>
      </c>
      <c r="G360" s="23">
        <v>1</v>
      </c>
      <c r="H360" s="5">
        <v>41011</v>
      </c>
      <c r="I360" s="1" t="s">
        <v>36836</v>
      </c>
      <c r="J360" s="1" t="s">
        <v>36831</v>
      </c>
      <c r="K360" s="1" t="s">
        <v>1286</v>
      </c>
      <c r="L360" s="21"/>
      <c r="M360" s="1">
        <v>3.0000000000000001E-3</v>
      </c>
      <c r="N360" s="1" t="s">
        <v>1010</v>
      </c>
      <c r="O360" s="1" t="s">
        <v>31644</v>
      </c>
      <c r="P360" s="1" t="s">
        <v>36831</v>
      </c>
      <c r="Q360" s="14" t="s">
        <v>36831</v>
      </c>
      <c r="R360" s="1" t="s">
        <v>6254</v>
      </c>
      <c r="S360" s="1" t="s">
        <v>1287</v>
      </c>
      <c r="T360" s="1">
        <v>89701000</v>
      </c>
      <c r="U360" s="15" t="s">
        <v>1046</v>
      </c>
      <c r="V360" t="str">
        <f>VLOOKUP(T360,[1]ОКТМО!$B$6:$D$553,3,0)</f>
        <v>23 г.Саранск (городской округ)</v>
      </c>
      <c r="W360" s="20"/>
    </row>
    <row r="361" spans="1:23" hidden="1">
      <c r="A361" s="1" t="s">
        <v>3686</v>
      </c>
      <c r="B361" s="1" t="s">
        <v>5422</v>
      </c>
      <c r="C361" s="1" t="s">
        <v>5423</v>
      </c>
      <c r="D361" s="2">
        <v>39926</v>
      </c>
      <c r="E361" s="2">
        <v>42396</v>
      </c>
      <c r="F361" s="24" t="s">
        <v>36835</v>
      </c>
      <c r="G361" s="23">
        <v>1</v>
      </c>
      <c r="H361" s="5">
        <v>42396</v>
      </c>
      <c r="I361" s="1" t="s">
        <v>36836</v>
      </c>
      <c r="J361" s="2">
        <v>41090</v>
      </c>
      <c r="K361" s="1" t="s">
        <v>3687</v>
      </c>
      <c r="L361" s="21">
        <f>(Q361*M361)*G361</f>
        <v>702.52326000000005</v>
      </c>
      <c r="M361" s="1">
        <v>3.0000000000000001E-3</v>
      </c>
      <c r="N361" s="1" t="s">
        <v>8283</v>
      </c>
      <c r="O361" s="1" t="s">
        <v>36831</v>
      </c>
      <c r="P361" s="4">
        <v>17.899999999999999</v>
      </c>
      <c r="Q361" s="14">
        <v>234174.42</v>
      </c>
      <c r="R361" s="1" t="s">
        <v>6254</v>
      </c>
      <c r="S361" s="1" t="s">
        <v>3688</v>
      </c>
      <c r="T361" s="1">
        <v>89701000</v>
      </c>
      <c r="U361" s="15" t="s">
        <v>1015</v>
      </c>
      <c r="V361" t="str">
        <f>VLOOKUP(T361,[1]ОКТМО!$B$6:$D$553,3,0)</f>
        <v>23 г.Саранск (городской округ)</v>
      </c>
      <c r="W361" s="20">
        <f t="shared" si="14"/>
        <v>13082.369832402237</v>
      </c>
    </row>
    <row r="362" spans="1:23" hidden="1">
      <c r="A362" s="1" t="s">
        <v>1288</v>
      </c>
      <c r="B362" s="1" t="s">
        <v>14825</v>
      </c>
      <c r="C362" s="1" t="s">
        <v>14826</v>
      </c>
      <c r="D362" s="2">
        <v>38700</v>
      </c>
      <c r="E362" s="2">
        <v>43975</v>
      </c>
      <c r="F362" s="24" t="s">
        <v>36835</v>
      </c>
      <c r="G362" s="23">
        <v>1</v>
      </c>
      <c r="H362" s="5">
        <v>43975</v>
      </c>
      <c r="I362" s="1" t="s">
        <v>36836</v>
      </c>
      <c r="J362" s="1" t="s">
        <v>36831</v>
      </c>
      <c r="K362" s="1" t="s">
        <v>1289</v>
      </c>
      <c r="L362" s="21">
        <f>(P362-10)/P362*(Q362*M362)*G362</f>
        <v>264.83612223463689</v>
      </c>
      <c r="M362" s="7">
        <v>1E-3</v>
      </c>
      <c r="N362" s="1" t="s">
        <v>1009</v>
      </c>
      <c r="O362" s="1" t="s">
        <v>36831</v>
      </c>
      <c r="P362" s="4">
        <v>17.899999999999999</v>
      </c>
      <c r="Q362" s="14">
        <v>600071.72</v>
      </c>
      <c r="R362" s="1" t="s">
        <v>6254</v>
      </c>
      <c r="S362" s="1" t="s">
        <v>1290</v>
      </c>
      <c r="T362" s="1">
        <v>89701000</v>
      </c>
      <c r="U362" t="s">
        <v>1016</v>
      </c>
      <c r="V362" t="str">
        <f>VLOOKUP(T362,[1]ОКТМО!$B$6:$D$553,3,0)</f>
        <v>23 г.Саранск (городской округ)</v>
      </c>
      <c r="W362" s="20">
        <f t="shared" si="14"/>
        <v>33523.559776536313</v>
      </c>
    </row>
    <row r="363" spans="1:23" hidden="1">
      <c r="A363" s="1" t="s">
        <v>3689</v>
      </c>
      <c r="B363" s="1" t="s">
        <v>25995</v>
      </c>
      <c r="C363" s="1" t="s">
        <v>25996</v>
      </c>
      <c r="D363" s="2">
        <v>40072</v>
      </c>
      <c r="E363" s="2">
        <v>41007</v>
      </c>
      <c r="F363" s="24" t="s">
        <v>36835</v>
      </c>
      <c r="G363" s="23">
        <v>1</v>
      </c>
      <c r="H363" s="5">
        <v>41007</v>
      </c>
      <c r="I363" s="1" t="s">
        <v>36836</v>
      </c>
      <c r="J363" s="2">
        <v>41090</v>
      </c>
      <c r="K363" s="1" t="s">
        <v>3690</v>
      </c>
      <c r="L363" s="21">
        <f>(Q363*M363)*G363</f>
        <v>672.59091000000001</v>
      </c>
      <c r="M363" s="1">
        <v>3.0000000000000001E-3</v>
      </c>
      <c r="N363" s="1" t="s">
        <v>8283</v>
      </c>
      <c r="O363" s="1" t="s">
        <v>36831</v>
      </c>
      <c r="P363" s="4">
        <v>25.1</v>
      </c>
      <c r="Q363" s="14">
        <v>224196.97</v>
      </c>
      <c r="R363" s="1" t="s">
        <v>6254</v>
      </c>
      <c r="S363" s="1" t="s">
        <v>3691</v>
      </c>
      <c r="T363" s="1">
        <v>89701000</v>
      </c>
      <c r="U363" s="15" t="s">
        <v>1015</v>
      </c>
      <c r="V363" t="str">
        <f>VLOOKUP(T363,[1]ОКТМО!$B$6:$D$553,3,0)</f>
        <v>23 г.Саранск (городской округ)</v>
      </c>
      <c r="W363" s="20">
        <f t="shared" si="14"/>
        <v>8932.1501992031863</v>
      </c>
    </row>
    <row r="364" spans="1:23" hidden="1">
      <c r="A364" s="1" t="s">
        <v>3692</v>
      </c>
      <c r="B364" s="1" t="s">
        <v>6805</v>
      </c>
      <c r="C364" s="1" t="s">
        <v>6806</v>
      </c>
      <c r="D364" s="2">
        <v>36895</v>
      </c>
      <c r="E364" s="2">
        <v>43900</v>
      </c>
      <c r="F364" s="24" t="s">
        <v>36835</v>
      </c>
      <c r="G364" s="23">
        <v>1</v>
      </c>
      <c r="H364" s="5">
        <v>43900</v>
      </c>
      <c r="I364" s="1" t="s">
        <v>36836</v>
      </c>
      <c r="J364" s="2">
        <v>41090</v>
      </c>
      <c r="K364" s="1" t="s">
        <v>3693</v>
      </c>
      <c r="L364" s="21">
        <f>(Q364*M364)*G364</f>
        <v>839.47368000000006</v>
      </c>
      <c r="M364" s="1">
        <v>3.0000000000000001E-3</v>
      </c>
      <c r="N364" s="1" t="s">
        <v>8283</v>
      </c>
      <c r="O364" s="1" t="s">
        <v>36831</v>
      </c>
      <c r="P364" s="4">
        <v>20.399999999999999</v>
      </c>
      <c r="Q364" s="14">
        <v>279824.56</v>
      </c>
      <c r="R364" s="1" t="s">
        <v>6254</v>
      </c>
      <c r="S364" s="1" t="s">
        <v>3694</v>
      </c>
      <c r="T364" s="1">
        <v>89701000</v>
      </c>
      <c r="U364" s="15" t="s">
        <v>1015</v>
      </c>
      <c r="V364" t="str">
        <f>VLOOKUP(T364,[1]ОКТМО!$B$6:$D$553,3,0)</f>
        <v>23 г.Саранск (городской округ)</v>
      </c>
      <c r="W364" s="20">
        <f t="shared" si="14"/>
        <v>13716.890196078431</v>
      </c>
    </row>
    <row r="365" spans="1:23" hidden="1">
      <c r="A365" s="1" t="s">
        <v>3695</v>
      </c>
      <c r="B365" s="1" t="s">
        <v>6665</v>
      </c>
      <c r="C365" s="1" t="s">
        <v>6666</v>
      </c>
      <c r="D365" s="2">
        <v>39631</v>
      </c>
      <c r="E365" s="2">
        <v>43879</v>
      </c>
      <c r="F365" s="24" t="s">
        <v>36835</v>
      </c>
      <c r="G365" s="23">
        <v>1</v>
      </c>
      <c r="H365" s="5">
        <v>43879</v>
      </c>
      <c r="I365" s="1" t="s">
        <v>36836</v>
      </c>
      <c r="J365" s="2">
        <v>41090</v>
      </c>
      <c r="K365" s="1" t="s">
        <v>3696</v>
      </c>
      <c r="L365" s="21">
        <f>(Q365*M365)*G365</f>
        <v>710.32299</v>
      </c>
      <c r="M365" s="1">
        <v>3.0000000000000001E-3</v>
      </c>
      <c r="N365" s="1" t="s">
        <v>8283</v>
      </c>
      <c r="O365" s="1" t="s">
        <v>36831</v>
      </c>
      <c r="P365" s="4">
        <v>17.399999999999999</v>
      </c>
      <c r="Q365" s="14">
        <v>236774.33</v>
      </c>
      <c r="R365" s="1" t="s">
        <v>6254</v>
      </c>
      <c r="S365" s="1" t="s">
        <v>3697</v>
      </c>
      <c r="T365" s="1">
        <v>89701000</v>
      </c>
      <c r="U365" s="15" t="s">
        <v>1015</v>
      </c>
      <c r="V365" t="str">
        <f>VLOOKUP(T365,[1]ОКТМО!$B$6:$D$553,3,0)</f>
        <v>23 г.Саранск (городской округ)</v>
      </c>
      <c r="W365" s="20">
        <f t="shared" si="14"/>
        <v>13607.720114942529</v>
      </c>
    </row>
    <row r="366" spans="1:23" hidden="1">
      <c r="A366" s="1" t="s">
        <v>1291</v>
      </c>
      <c r="B366" s="1" t="s">
        <v>29173</v>
      </c>
      <c r="C366" s="1" t="s">
        <v>1293</v>
      </c>
      <c r="D366" s="2">
        <v>38624</v>
      </c>
      <c r="E366" s="2">
        <v>42650</v>
      </c>
      <c r="F366" s="24" t="s">
        <v>36832</v>
      </c>
      <c r="G366" s="23">
        <v>0.5</v>
      </c>
      <c r="H366" s="5">
        <v>42650</v>
      </c>
      <c r="I366" s="1" t="s">
        <v>36833</v>
      </c>
      <c r="J366" s="2">
        <v>41088</v>
      </c>
      <c r="K366" s="1" t="s">
        <v>1292</v>
      </c>
      <c r="L366" s="21">
        <f>(P366-20)/P366*(Q366*M366)*G366</f>
        <v>755.0120651560062</v>
      </c>
      <c r="M366" s="7">
        <v>1E-3</v>
      </c>
      <c r="N366" s="1" t="s">
        <v>1006</v>
      </c>
      <c r="O366" s="1" t="s">
        <v>36831</v>
      </c>
      <c r="P366" s="4">
        <v>64.099999999999994</v>
      </c>
      <c r="Q366" s="14">
        <v>2194842.33</v>
      </c>
      <c r="R366" s="1" t="s">
        <v>6254</v>
      </c>
      <c r="S366" s="1" t="s">
        <v>14793</v>
      </c>
      <c r="T366" s="1">
        <v>89701000</v>
      </c>
      <c r="U366" t="s">
        <v>1016</v>
      </c>
      <c r="V366" t="str">
        <f>VLOOKUP(T366,[1]ОКТМО!$B$6:$D$553,3,0)</f>
        <v>23 г.Саранск (городской округ)</v>
      </c>
      <c r="W366" s="20">
        <f t="shared" si="14"/>
        <v>34240.909984399383</v>
      </c>
    </row>
    <row r="367" spans="1:23" hidden="1">
      <c r="A367" s="1" t="s">
        <v>1294</v>
      </c>
      <c r="B367" s="1" t="s">
        <v>1295</v>
      </c>
      <c r="C367" s="1" t="s">
        <v>1296</v>
      </c>
      <c r="D367" s="2">
        <v>38692</v>
      </c>
      <c r="E367" s="2">
        <v>43854</v>
      </c>
      <c r="F367" s="24" t="s">
        <v>36835</v>
      </c>
      <c r="G367" s="23">
        <v>1</v>
      </c>
      <c r="H367" s="5">
        <v>43854</v>
      </c>
      <c r="I367" s="1" t="s">
        <v>36836</v>
      </c>
      <c r="J367" s="1" t="s">
        <v>36831</v>
      </c>
      <c r="K367" s="1" t="s">
        <v>1297</v>
      </c>
      <c r="L367" s="21">
        <f>(P367-20)/P367*(Q367*M367)*G367</f>
        <v>401.14641759036152</v>
      </c>
      <c r="M367" s="7">
        <v>1E-3</v>
      </c>
      <c r="N367" s="1" t="s">
        <v>1006</v>
      </c>
      <c r="O367" s="1" t="s">
        <v>36831</v>
      </c>
      <c r="P367" s="4">
        <v>33.200000000000003</v>
      </c>
      <c r="Q367" s="14">
        <v>1008944.02</v>
      </c>
      <c r="R367" s="1" t="s">
        <v>6254</v>
      </c>
      <c r="S367" s="1" t="s">
        <v>1298</v>
      </c>
      <c r="T367" s="1">
        <v>89701000</v>
      </c>
      <c r="U367" t="s">
        <v>1016</v>
      </c>
      <c r="V367" t="str">
        <f>VLOOKUP(T367,[1]ОКТМО!$B$6:$D$553,3,0)</f>
        <v>23 г.Саранск (городской округ)</v>
      </c>
      <c r="W367" s="20">
        <f t="shared" si="14"/>
        <v>30389.880120481925</v>
      </c>
    </row>
    <row r="368" spans="1:23" hidden="1">
      <c r="A368" s="1" t="s">
        <v>3698</v>
      </c>
      <c r="B368" s="1" t="s">
        <v>25854</v>
      </c>
      <c r="C368" s="1" t="s">
        <v>25855</v>
      </c>
      <c r="D368" s="2">
        <v>39975</v>
      </c>
      <c r="E368" s="2">
        <v>42463</v>
      </c>
      <c r="F368" s="24" t="s">
        <v>36835</v>
      </c>
      <c r="G368" s="23">
        <v>1</v>
      </c>
      <c r="H368" s="5">
        <v>42463</v>
      </c>
      <c r="I368" s="1" t="s">
        <v>36836</v>
      </c>
      <c r="J368" s="2">
        <v>41088</v>
      </c>
      <c r="K368" s="1" t="s">
        <v>3699</v>
      </c>
      <c r="L368" s="21">
        <f>(Q368*M368)*G368</f>
        <v>997.12079999999992</v>
      </c>
      <c r="M368" s="1">
        <v>3.0000000000000001E-3</v>
      </c>
      <c r="N368" s="1" t="s">
        <v>8283</v>
      </c>
      <c r="O368" s="1" t="s">
        <v>36831</v>
      </c>
      <c r="P368" s="3">
        <v>65</v>
      </c>
      <c r="Q368" s="14">
        <v>332373.59999999998</v>
      </c>
      <c r="R368" s="1" t="s">
        <v>6254</v>
      </c>
      <c r="S368" s="1" t="s">
        <v>3700</v>
      </c>
      <c r="T368" s="1">
        <v>89701000</v>
      </c>
      <c r="U368" s="15" t="s">
        <v>1015</v>
      </c>
      <c r="V368" t="str">
        <f>VLOOKUP(T368,[1]ОКТМО!$B$6:$D$553,3,0)</f>
        <v>23 г.Саранск (городской округ)</v>
      </c>
      <c r="W368" s="20">
        <f t="shared" si="14"/>
        <v>5113.4399999999996</v>
      </c>
    </row>
    <row r="369" spans="1:23" hidden="1">
      <c r="A369" s="1" t="s">
        <v>1299</v>
      </c>
      <c r="B369" s="1" t="s">
        <v>30195</v>
      </c>
      <c r="C369" s="1" t="s">
        <v>4799</v>
      </c>
      <c r="D369" s="2">
        <v>38458</v>
      </c>
      <c r="E369" s="2">
        <v>43582</v>
      </c>
      <c r="F369" s="24" t="s">
        <v>36835</v>
      </c>
      <c r="G369" s="23">
        <v>1</v>
      </c>
      <c r="H369" s="5">
        <v>43582</v>
      </c>
      <c r="I369" s="1" t="s">
        <v>36836</v>
      </c>
      <c r="J369" s="2">
        <v>41088</v>
      </c>
      <c r="K369" s="1" t="s">
        <v>1300</v>
      </c>
      <c r="L369" s="21">
        <f>(P369-20)/P369*(Q369*M369)*G369</f>
        <v>1045.6695316227181</v>
      </c>
      <c r="M369" s="7">
        <v>1E-3</v>
      </c>
      <c r="N369" s="1" t="s">
        <v>1006</v>
      </c>
      <c r="O369" s="1" t="s">
        <v>36831</v>
      </c>
      <c r="P369" s="4">
        <v>49.3</v>
      </c>
      <c r="Q369" s="14">
        <v>1759437.13</v>
      </c>
      <c r="R369" s="1" t="s">
        <v>6254</v>
      </c>
      <c r="S369" s="1" t="s">
        <v>1301</v>
      </c>
      <c r="T369" s="1">
        <v>89701000</v>
      </c>
      <c r="U369" t="s">
        <v>1016</v>
      </c>
      <c r="V369" t="str">
        <f>VLOOKUP(T369,[1]ОКТМО!$B$6:$D$553,3,0)</f>
        <v>23 г.Саранск (городской округ)</v>
      </c>
      <c r="W369" s="20">
        <f t="shared" si="14"/>
        <v>35688.379918864099</v>
      </c>
    </row>
    <row r="370" spans="1:23" hidden="1">
      <c r="A370" s="1" t="s">
        <v>3701</v>
      </c>
      <c r="B370" s="1" t="s">
        <v>3704</v>
      </c>
      <c r="C370" s="1" t="s">
        <v>3705</v>
      </c>
      <c r="D370" s="2">
        <v>39841</v>
      </c>
      <c r="E370" s="2">
        <v>40952</v>
      </c>
      <c r="F370" s="24" t="s">
        <v>36832</v>
      </c>
      <c r="G370" s="23">
        <v>0.5</v>
      </c>
      <c r="H370" s="5">
        <v>40952</v>
      </c>
      <c r="I370" s="1" t="s">
        <v>36833</v>
      </c>
      <c r="J370" s="2">
        <v>41088</v>
      </c>
      <c r="K370" s="1" t="s">
        <v>3702</v>
      </c>
      <c r="L370" s="21">
        <f>(P370-20)/P370*(Q370*M370)*G370</f>
        <v>122.88745602389079</v>
      </c>
      <c r="M370" s="7">
        <v>1E-3</v>
      </c>
      <c r="N370" s="1" t="s">
        <v>1006</v>
      </c>
      <c r="O370" s="1" t="s">
        <v>36831</v>
      </c>
      <c r="P370" s="4">
        <v>29.3</v>
      </c>
      <c r="Q370" s="14">
        <v>774323.11</v>
      </c>
      <c r="R370" s="1" t="s">
        <v>6254</v>
      </c>
      <c r="S370" s="1" t="s">
        <v>3703</v>
      </c>
      <c r="T370" s="1">
        <v>89701000</v>
      </c>
      <c r="U370" t="s">
        <v>1016</v>
      </c>
      <c r="V370" t="str">
        <f>VLOOKUP(T370,[1]ОКТМО!$B$6:$D$553,3,0)</f>
        <v>23 г.Саранск (городской округ)</v>
      </c>
      <c r="W370" s="20">
        <f t="shared" si="14"/>
        <v>26427.40989761092</v>
      </c>
    </row>
    <row r="371" spans="1:23" hidden="1">
      <c r="A371" s="1" t="s">
        <v>3706</v>
      </c>
      <c r="B371" s="1" t="s">
        <v>3707</v>
      </c>
      <c r="C371" s="1" t="s">
        <v>3708</v>
      </c>
      <c r="D371" s="2">
        <v>39878</v>
      </c>
      <c r="E371" s="2">
        <v>42053</v>
      </c>
      <c r="F371" s="24" t="s">
        <v>36835</v>
      </c>
      <c r="G371" s="23">
        <v>1</v>
      </c>
      <c r="H371" s="5">
        <v>42053</v>
      </c>
      <c r="I371" s="1" t="s">
        <v>36836</v>
      </c>
      <c r="J371" s="1" t="s">
        <v>36831</v>
      </c>
      <c r="K371" s="1" t="s">
        <v>3709</v>
      </c>
      <c r="L371" s="21">
        <f>(P371-20)/P371*(Q371*M371)*G371</f>
        <v>57.521407879858657</v>
      </c>
      <c r="M371" s="7">
        <v>1E-3</v>
      </c>
      <c r="N371" s="1" t="s">
        <v>1006</v>
      </c>
      <c r="O371" s="1" t="s">
        <v>36831</v>
      </c>
      <c r="P371" s="4">
        <v>28.3</v>
      </c>
      <c r="Q371" s="14">
        <v>196127.21</v>
      </c>
      <c r="R371" s="1" t="s">
        <v>3240</v>
      </c>
      <c r="S371" s="1" t="s">
        <v>3710</v>
      </c>
      <c r="T371" s="1">
        <v>89646484</v>
      </c>
      <c r="U371" t="s">
        <v>1016</v>
      </c>
      <c r="V371" t="str">
        <f>VLOOKUP(T371,[1]ОКТМО!$B$6:$D$553,3,0)</f>
        <v xml:space="preserve">16 Старошайговский район </v>
      </c>
      <c r="W371" s="20">
        <f t="shared" si="14"/>
        <v>6930.2901060070662</v>
      </c>
    </row>
    <row r="372" spans="1:23" hidden="1">
      <c r="A372" s="1" t="s">
        <v>3711</v>
      </c>
      <c r="B372" s="1" t="s">
        <v>15307</v>
      </c>
      <c r="C372" s="1" t="s">
        <v>3417</v>
      </c>
      <c r="D372" s="2">
        <v>39918</v>
      </c>
      <c r="E372" s="2">
        <v>42343</v>
      </c>
      <c r="F372" s="24" t="s">
        <v>36835</v>
      </c>
      <c r="G372" s="23">
        <v>1</v>
      </c>
      <c r="H372" s="5">
        <v>42343</v>
      </c>
      <c r="I372" s="1" t="s">
        <v>36836</v>
      </c>
      <c r="J372" s="2">
        <v>41088</v>
      </c>
      <c r="K372" s="1" t="s">
        <v>3712</v>
      </c>
      <c r="L372" s="21">
        <f>(Q372*M372)*G372</f>
        <v>599.68589999999995</v>
      </c>
      <c r="M372" s="1">
        <v>3.0000000000000001E-3</v>
      </c>
      <c r="N372" s="1" t="s">
        <v>8283</v>
      </c>
      <c r="O372" s="1" t="s">
        <v>36831</v>
      </c>
      <c r="P372" s="4">
        <v>16.8</v>
      </c>
      <c r="Q372" s="14">
        <v>199895.3</v>
      </c>
      <c r="R372" s="1" t="s">
        <v>6254</v>
      </c>
      <c r="S372" s="1" t="s">
        <v>3713</v>
      </c>
      <c r="T372" s="1">
        <v>89701000</v>
      </c>
      <c r="U372" s="15" t="s">
        <v>1015</v>
      </c>
      <c r="V372" t="str">
        <f>VLOOKUP(T372,[1]ОКТМО!$B$6:$D$553,3,0)</f>
        <v>23 г.Саранск (городской округ)</v>
      </c>
      <c r="W372" s="20">
        <f t="shared" si="14"/>
        <v>11898.529761904761</v>
      </c>
    </row>
    <row r="373" spans="1:23" hidden="1">
      <c r="A373" s="1" t="s">
        <v>1302</v>
      </c>
      <c r="B373" s="1" t="s">
        <v>1303</v>
      </c>
      <c r="C373" s="1" t="s">
        <v>1304</v>
      </c>
      <c r="D373" s="2">
        <v>38715</v>
      </c>
      <c r="E373" s="2">
        <v>43980</v>
      </c>
      <c r="F373" s="24" t="s">
        <v>36835</v>
      </c>
      <c r="G373" s="23">
        <v>1</v>
      </c>
      <c r="H373" s="5">
        <v>43980</v>
      </c>
      <c r="I373" s="1" t="s">
        <v>36836</v>
      </c>
      <c r="J373" s="1" t="s">
        <v>36831</v>
      </c>
      <c r="K373" s="1" t="s">
        <v>1305</v>
      </c>
      <c r="L373" s="21">
        <f>(P373-20)/P373*(Q373*M373)*G373</f>
        <v>657.25289999999995</v>
      </c>
      <c r="M373" s="7">
        <v>1E-3</v>
      </c>
      <c r="N373" s="1" t="s">
        <v>1006</v>
      </c>
      <c r="O373" s="1" t="s">
        <v>36831</v>
      </c>
      <c r="P373" s="4">
        <v>42.9</v>
      </c>
      <c r="Q373" s="14">
        <v>1231272.8999999999</v>
      </c>
      <c r="R373" s="1" t="s">
        <v>6254</v>
      </c>
      <c r="S373" s="1" t="s">
        <v>1306</v>
      </c>
      <c r="T373" s="1">
        <v>89701000</v>
      </c>
      <c r="U373" t="s">
        <v>1016</v>
      </c>
      <c r="V373" t="str">
        <f>VLOOKUP(T373,[1]ОКТМО!$B$6:$D$553,3,0)</f>
        <v>23 г.Саранск (городской округ)</v>
      </c>
      <c r="W373" s="20">
        <f t="shared" si="14"/>
        <v>28701</v>
      </c>
    </row>
    <row r="374" spans="1:23" hidden="1">
      <c r="A374" s="1" t="s">
        <v>1309</v>
      </c>
      <c r="B374" s="1" t="s">
        <v>9972</v>
      </c>
      <c r="C374" s="1" t="s">
        <v>1310</v>
      </c>
      <c r="D374" s="2">
        <v>40135</v>
      </c>
      <c r="E374" s="2">
        <v>43602</v>
      </c>
      <c r="F374" s="24" t="s">
        <v>36940</v>
      </c>
      <c r="G374" s="23">
        <v>0.4</v>
      </c>
      <c r="H374" s="5">
        <v>43602</v>
      </c>
      <c r="I374" s="1" t="s">
        <v>36833</v>
      </c>
      <c r="J374" s="1" t="s">
        <v>36831</v>
      </c>
      <c r="K374" s="1" t="s">
        <v>1311</v>
      </c>
      <c r="L374" s="21">
        <f>(P374-50)/P374*(Q374*M374)*G374</f>
        <v>3003.2362080000003</v>
      </c>
      <c r="M374" s="1">
        <v>3.0000000000000001E-3</v>
      </c>
      <c r="N374" s="1" t="s">
        <v>1008</v>
      </c>
      <c r="O374" s="1" t="s">
        <v>36837</v>
      </c>
      <c r="P374" s="4">
        <v>152.80000000000001</v>
      </c>
      <c r="Q374" s="14">
        <v>3719961.84</v>
      </c>
      <c r="R374" s="1" t="s">
        <v>2476</v>
      </c>
      <c r="S374" s="1" t="s">
        <v>1312</v>
      </c>
      <c r="T374" s="1">
        <v>89701000</v>
      </c>
      <c r="U374" s="15" t="s">
        <v>1015</v>
      </c>
      <c r="V374" t="str">
        <f>VLOOKUP(T374,[1]ОКТМО!$B$6:$D$553,3,0)</f>
        <v>23 г.Саранск (городской округ)</v>
      </c>
      <c r="W374" s="20">
        <f t="shared" si="14"/>
        <v>24345.299999999996</v>
      </c>
    </row>
    <row r="375" spans="1:23" hidden="1">
      <c r="A375" s="1" t="s">
        <v>3714</v>
      </c>
      <c r="B375" s="1" t="s">
        <v>3622</v>
      </c>
      <c r="C375" s="1" t="s">
        <v>3623</v>
      </c>
      <c r="D375" s="2">
        <v>39926</v>
      </c>
      <c r="E375" s="2">
        <v>41027</v>
      </c>
      <c r="F375" s="24" t="s">
        <v>36835</v>
      </c>
      <c r="G375" s="23">
        <v>1</v>
      </c>
      <c r="H375" s="5">
        <v>41027</v>
      </c>
      <c r="I375" s="1" t="s">
        <v>36836</v>
      </c>
      <c r="J375" s="2">
        <v>41088</v>
      </c>
      <c r="K375" s="1" t="s">
        <v>3715</v>
      </c>
      <c r="L375" s="21">
        <f>(P375-10)/P375*(Q375*M375)*G375</f>
        <v>180.03697116959066</v>
      </c>
      <c r="M375" s="7">
        <v>1E-3</v>
      </c>
      <c r="N375" s="1" t="s">
        <v>1009</v>
      </c>
      <c r="O375" s="1" t="s">
        <v>36831</v>
      </c>
      <c r="P375" s="4">
        <v>17.100000000000001</v>
      </c>
      <c r="Q375" s="14">
        <v>433610.17</v>
      </c>
      <c r="R375" s="1" t="s">
        <v>6254</v>
      </c>
      <c r="S375" s="1" t="s">
        <v>3716</v>
      </c>
      <c r="T375" s="1">
        <v>89701000</v>
      </c>
      <c r="U375" t="s">
        <v>1016</v>
      </c>
      <c r="V375" t="str">
        <f>VLOOKUP(T375,[1]ОКТМО!$B$6:$D$553,3,0)</f>
        <v>23 г.Саранск (городской округ)</v>
      </c>
      <c r="W375" s="20">
        <f t="shared" si="14"/>
        <v>25357.319883040931</v>
      </c>
    </row>
    <row r="376" spans="1:23" hidden="1">
      <c r="A376" s="1" t="s">
        <v>3717</v>
      </c>
      <c r="B376" s="1" t="s">
        <v>31376</v>
      </c>
      <c r="C376" s="1" t="s">
        <v>3721</v>
      </c>
      <c r="D376" s="2">
        <v>41103</v>
      </c>
      <c r="E376" s="2">
        <v>43855</v>
      </c>
      <c r="F376" s="24" t="s">
        <v>36835</v>
      </c>
      <c r="G376" s="23">
        <v>1</v>
      </c>
      <c r="H376" s="5">
        <v>43855</v>
      </c>
      <c r="I376" s="1" t="s">
        <v>36836</v>
      </c>
      <c r="J376" s="2">
        <v>42653</v>
      </c>
      <c r="K376" s="1" t="s">
        <v>3718</v>
      </c>
      <c r="L376" s="21">
        <f>(Q376*M376)*G376</f>
        <v>711.75492000000008</v>
      </c>
      <c r="M376" s="1">
        <v>3.0000000000000001E-3</v>
      </c>
      <c r="N376" s="1" t="s">
        <v>8283</v>
      </c>
      <c r="O376" s="1" t="s">
        <v>3719</v>
      </c>
      <c r="P376" s="4">
        <v>21.5</v>
      </c>
      <c r="Q376" s="14">
        <v>237251.64</v>
      </c>
      <c r="R376" s="1" t="s">
        <v>6254</v>
      </c>
      <c r="S376" s="1" t="s">
        <v>3720</v>
      </c>
      <c r="T376" s="1">
        <v>89701000</v>
      </c>
      <c r="U376" s="15" t="s">
        <v>1015</v>
      </c>
      <c r="V376" t="str">
        <f>VLOOKUP(T376,[1]ОКТМО!$B$6:$D$553,3,0)</f>
        <v>23 г.Саранск (городской округ)</v>
      </c>
      <c r="W376" s="20">
        <f t="shared" si="14"/>
        <v>11034.960000000001</v>
      </c>
    </row>
    <row r="377" spans="1:23" hidden="1">
      <c r="A377" s="1" t="s">
        <v>3722</v>
      </c>
      <c r="B377" s="1" t="s">
        <v>3723</v>
      </c>
      <c r="C377" s="1" t="s">
        <v>3724</v>
      </c>
      <c r="D377" s="2">
        <v>39979</v>
      </c>
      <c r="E377" s="2">
        <v>41764</v>
      </c>
      <c r="F377" s="24" t="s">
        <v>36835</v>
      </c>
      <c r="G377" s="23">
        <v>1</v>
      </c>
      <c r="H377" s="5">
        <v>41764</v>
      </c>
      <c r="I377" s="1" t="s">
        <v>36836</v>
      </c>
      <c r="J377" s="1" t="s">
        <v>36831</v>
      </c>
      <c r="K377" s="1" t="s">
        <v>3725</v>
      </c>
      <c r="L377" s="21">
        <f>(P377-50)/P377*(Q377*M377)*G377</f>
        <v>196.07518981324276</v>
      </c>
      <c r="M377" s="1">
        <v>3.0000000000000001E-3</v>
      </c>
      <c r="N377" s="1" t="s">
        <v>1008</v>
      </c>
      <c r="O377" s="1" t="s">
        <v>36837</v>
      </c>
      <c r="P377" s="4">
        <v>58.9</v>
      </c>
      <c r="Q377" s="14">
        <v>432540.4</v>
      </c>
      <c r="R377" s="1" t="s">
        <v>3290</v>
      </c>
      <c r="S377" s="1" t="s">
        <v>3726</v>
      </c>
      <c r="T377" s="1">
        <v>89646404</v>
      </c>
      <c r="U377" s="15" t="s">
        <v>1015</v>
      </c>
      <c r="V377" t="str">
        <f>VLOOKUP(T377,[1]ОКТМО!$B$6:$D$553,3,0)</f>
        <v xml:space="preserve">16 Старошайговский район </v>
      </c>
      <c r="W377" s="20">
        <f t="shared" si="14"/>
        <v>7343.6400679117151</v>
      </c>
    </row>
    <row r="378" spans="1:23" hidden="1">
      <c r="A378" s="1" t="s">
        <v>1314</v>
      </c>
      <c r="B378" s="1" t="s">
        <v>1315</v>
      </c>
      <c r="C378" s="1" t="s">
        <v>1316</v>
      </c>
      <c r="D378" s="2">
        <v>37970</v>
      </c>
      <c r="E378" s="2">
        <v>43961</v>
      </c>
      <c r="F378" s="24" t="s">
        <v>36835</v>
      </c>
      <c r="G378" s="23">
        <v>1</v>
      </c>
      <c r="H378" s="5">
        <v>43961</v>
      </c>
      <c r="I378" s="1" t="s">
        <v>36836</v>
      </c>
      <c r="J378" s="1" t="s">
        <v>36831</v>
      </c>
      <c r="K378" s="1" t="s">
        <v>1317</v>
      </c>
      <c r="L378" s="21">
        <f>(Q378*M378)*G378</f>
        <v>781.19514000000004</v>
      </c>
      <c r="M378" s="1">
        <v>3.0000000000000001E-3</v>
      </c>
      <c r="N378" s="1" t="s">
        <v>8283</v>
      </c>
      <c r="O378" s="1" t="s">
        <v>36831</v>
      </c>
      <c r="P378" s="4">
        <v>21.8</v>
      </c>
      <c r="Q378" s="14">
        <v>260398.38</v>
      </c>
      <c r="R378" s="1" t="s">
        <v>6254</v>
      </c>
      <c r="S378" s="1" t="s">
        <v>1318</v>
      </c>
      <c r="T378" s="1">
        <v>89701000</v>
      </c>
      <c r="U378" s="15" t="s">
        <v>1015</v>
      </c>
      <c r="V378" t="str">
        <f>VLOOKUP(T378,[1]ОКТМО!$B$6:$D$553,3,0)</f>
        <v>23 г.Саранск (городской округ)</v>
      </c>
      <c r="W378" s="20">
        <f t="shared" si="14"/>
        <v>11944.879816513761</v>
      </c>
    </row>
    <row r="379" spans="1:23" hidden="1">
      <c r="A379" s="1" t="s">
        <v>3727</v>
      </c>
      <c r="B379" s="1" t="s">
        <v>31324</v>
      </c>
      <c r="C379" s="1" t="s">
        <v>23168</v>
      </c>
      <c r="D379" s="2">
        <v>40169</v>
      </c>
      <c r="E379" s="2">
        <v>43476</v>
      </c>
      <c r="F379" s="24" t="s">
        <v>36835</v>
      </c>
      <c r="G379" s="23">
        <v>1</v>
      </c>
      <c r="H379" s="5">
        <v>43476</v>
      </c>
      <c r="I379" s="1" t="s">
        <v>36836</v>
      </c>
      <c r="J379" s="1" t="s">
        <v>36831</v>
      </c>
      <c r="K379" s="1" t="s">
        <v>3728</v>
      </c>
      <c r="L379" s="21">
        <f>(P379-10)/P379*(Q379*M379)*G379</f>
        <v>83.044096969696966</v>
      </c>
      <c r="M379" s="7">
        <v>1E-3</v>
      </c>
      <c r="N379" s="1" t="s">
        <v>1009</v>
      </c>
      <c r="O379" s="1" t="s">
        <v>36831</v>
      </c>
      <c r="P379" s="4">
        <v>13.2</v>
      </c>
      <c r="Q379" s="14">
        <v>342556.9</v>
      </c>
      <c r="R379" s="1" t="s">
        <v>6254</v>
      </c>
      <c r="S379" s="1" t="s">
        <v>3729</v>
      </c>
      <c r="T379" s="1">
        <v>89701000</v>
      </c>
      <c r="U379" t="s">
        <v>1016</v>
      </c>
      <c r="V379" t="str">
        <f>VLOOKUP(T379,[1]ОКТМО!$B$6:$D$553,3,0)</f>
        <v>23 г.Саранск (городской округ)</v>
      </c>
      <c r="W379" s="20">
        <f t="shared" si="14"/>
        <v>25951.280303030308</v>
      </c>
    </row>
    <row r="380" spans="1:23" hidden="1">
      <c r="A380" s="1" t="s">
        <v>3730</v>
      </c>
      <c r="B380" s="1" t="s">
        <v>3731</v>
      </c>
      <c r="C380" s="1" t="s">
        <v>3732</v>
      </c>
      <c r="D380" s="2">
        <v>40170</v>
      </c>
      <c r="E380" s="2">
        <v>43638</v>
      </c>
      <c r="F380" s="24" t="s">
        <v>36835</v>
      </c>
      <c r="G380" s="23">
        <v>1</v>
      </c>
      <c r="H380" s="5">
        <v>43638</v>
      </c>
      <c r="I380" s="1" t="s">
        <v>36836</v>
      </c>
      <c r="J380" s="1" t="s">
        <v>36831</v>
      </c>
      <c r="K380" s="1" t="s">
        <v>3733</v>
      </c>
      <c r="L380" s="21"/>
      <c r="M380" s="1">
        <v>3.0000000000000001E-3</v>
      </c>
      <c r="N380" s="1" t="s">
        <v>1008</v>
      </c>
      <c r="O380" s="1" t="s">
        <v>36837</v>
      </c>
      <c r="P380" s="4">
        <v>15.1</v>
      </c>
      <c r="Q380" s="14">
        <v>96471.64</v>
      </c>
      <c r="R380" s="1" t="s">
        <v>3242</v>
      </c>
      <c r="S380" s="1" t="s">
        <v>3734</v>
      </c>
      <c r="T380" s="1">
        <v>89646465</v>
      </c>
      <c r="U380" s="15" t="s">
        <v>1015</v>
      </c>
      <c r="V380" t="str">
        <f>VLOOKUP(T380,[1]ОКТМО!$B$6:$D$553,3,0)</f>
        <v xml:space="preserve">16 Старошайговский район </v>
      </c>
      <c r="W380" s="20">
        <f t="shared" si="14"/>
        <v>6388.8503311258282</v>
      </c>
    </row>
    <row r="381" spans="1:23" hidden="1">
      <c r="A381" s="1" t="s">
        <v>3735</v>
      </c>
      <c r="B381" s="1" t="s">
        <v>30126</v>
      </c>
      <c r="C381" s="1" t="s">
        <v>5324</v>
      </c>
      <c r="D381" s="2">
        <v>41011</v>
      </c>
      <c r="E381" s="2">
        <v>43926</v>
      </c>
      <c r="F381" s="24" t="s">
        <v>36835</v>
      </c>
      <c r="G381" s="23">
        <v>1</v>
      </c>
      <c r="H381" s="5">
        <v>43926</v>
      </c>
      <c r="I381" s="1" t="s">
        <v>36836</v>
      </c>
      <c r="J381" s="2">
        <v>41088</v>
      </c>
      <c r="K381" s="1" t="s">
        <v>3736</v>
      </c>
      <c r="L381" s="21"/>
      <c r="M381" s="1">
        <v>3.0000000000000001E-3</v>
      </c>
      <c r="N381" s="1" t="s">
        <v>1008</v>
      </c>
      <c r="O381" s="1" t="s">
        <v>36837</v>
      </c>
      <c r="P381" s="4">
        <v>33.299999999999997</v>
      </c>
      <c r="Q381" s="14">
        <v>242305.12</v>
      </c>
      <c r="R381" s="1" t="s">
        <v>3243</v>
      </c>
      <c r="S381" s="1" t="s">
        <v>3737</v>
      </c>
      <c r="T381" s="1">
        <v>89646446</v>
      </c>
      <c r="U381" s="15" t="s">
        <v>1015</v>
      </c>
      <c r="V381" t="str">
        <f>VLOOKUP(T381,[1]ОКТМО!$B$6:$D$553,3,0)</f>
        <v xml:space="preserve">16 Старошайговский район </v>
      </c>
      <c r="W381" s="20">
        <f t="shared" si="14"/>
        <v>7276.4300300300301</v>
      </c>
    </row>
    <row r="382" spans="1:23" hidden="1">
      <c r="A382" s="1" t="s">
        <v>3738</v>
      </c>
      <c r="B382" s="1" t="s">
        <v>6346</v>
      </c>
      <c r="C382" s="1" t="s">
        <v>6347</v>
      </c>
      <c r="D382" s="2">
        <v>40045</v>
      </c>
      <c r="E382" s="2">
        <v>43970</v>
      </c>
      <c r="F382" s="24" t="s">
        <v>36835</v>
      </c>
      <c r="G382" s="23">
        <v>1</v>
      </c>
      <c r="H382" s="5">
        <v>43970</v>
      </c>
      <c r="I382" s="1" t="s">
        <v>36836</v>
      </c>
      <c r="J382" s="2">
        <v>41090</v>
      </c>
      <c r="K382" s="1" t="s">
        <v>3739</v>
      </c>
      <c r="L382" s="21">
        <f>(Q382*M382)*G382</f>
        <v>656.20839000000001</v>
      </c>
      <c r="M382" s="1">
        <v>3.0000000000000001E-3</v>
      </c>
      <c r="N382" s="1" t="s">
        <v>8283</v>
      </c>
      <c r="O382" s="1" t="s">
        <v>36831</v>
      </c>
      <c r="P382" s="4">
        <v>20.8</v>
      </c>
      <c r="Q382" s="14">
        <v>218736.13</v>
      </c>
      <c r="R382" s="1" t="s">
        <v>6254</v>
      </c>
      <c r="S382" s="1" t="s">
        <v>3740</v>
      </c>
      <c r="T382" s="1">
        <v>89701000</v>
      </c>
      <c r="U382" s="15" t="s">
        <v>1015</v>
      </c>
      <c r="V382" t="str">
        <f>VLOOKUP(T382,[1]ОКТМО!$B$6:$D$553,3,0)</f>
        <v>23 г.Саранск (городской округ)</v>
      </c>
      <c r="W382" s="20">
        <f t="shared" si="14"/>
        <v>10516.160096153846</v>
      </c>
    </row>
    <row r="383" spans="1:23" hidden="1">
      <c r="A383" s="1" t="s">
        <v>1321</v>
      </c>
      <c r="B383" s="1" t="s">
        <v>1322</v>
      </c>
      <c r="C383" s="1" t="s">
        <v>1323</v>
      </c>
      <c r="D383" s="2">
        <v>40463</v>
      </c>
      <c r="E383" s="2">
        <v>41123</v>
      </c>
      <c r="F383" s="24" t="s">
        <v>36835</v>
      </c>
      <c r="G383" s="23">
        <v>1</v>
      </c>
      <c r="H383" s="5">
        <v>41123</v>
      </c>
      <c r="I383" s="1" t="s">
        <v>36836</v>
      </c>
      <c r="J383" s="1" t="s">
        <v>36831</v>
      </c>
      <c r="K383" s="1" t="s">
        <v>1324</v>
      </c>
      <c r="L383" s="21">
        <f>(P383-20)/P383*(Q383*M383)*G383</f>
        <v>573.42951946091648</v>
      </c>
      <c r="M383" s="7">
        <v>1E-3</v>
      </c>
      <c r="N383" s="1" t="s">
        <v>1006</v>
      </c>
      <c r="O383" s="1" t="s">
        <v>36831</v>
      </c>
      <c r="P383" s="4">
        <v>37.1</v>
      </c>
      <c r="Q383" s="14">
        <v>1244107.32</v>
      </c>
      <c r="R383" s="1" t="s">
        <v>6254</v>
      </c>
      <c r="S383" s="1" t="s">
        <v>1325</v>
      </c>
      <c r="T383" s="1">
        <v>89701000</v>
      </c>
      <c r="U383" t="s">
        <v>1016</v>
      </c>
      <c r="V383" t="str">
        <f>VLOOKUP(T383,[1]ОКТМО!$B$6:$D$553,3,0)</f>
        <v>23 г.Саранск (городской округ)</v>
      </c>
      <c r="W383" s="20">
        <f t="shared" si="14"/>
        <v>33533.890026954177</v>
      </c>
    </row>
    <row r="384" spans="1:23" hidden="1">
      <c r="A384" s="1" t="s">
        <v>3743</v>
      </c>
      <c r="B384" s="1" t="s">
        <v>31412</v>
      </c>
      <c r="C384" s="1" t="s">
        <v>31413</v>
      </c>
      <c r="D384" s="2">
        <v>40094</v>
      </c>
      <c r="E384" s="2">
        <v>43856</v>
      </c>
      <c r="F384" s="24" t="s">
        <v>36835</v>
      </c>
      <c r="G384" s="23">
        <v>1</v>
      </c>
      <c r="H384" s="5">
        <v>43856</v>
      </c>
      <c r="I384" s="1" t="s">
        <v>36836</v>
      </c>
      <c r="J384" s="1" t="s">
        <v>36831</v>
      </c>
      <c r="K384" s="1" t="s">
        <v>3744</v>
      </c>
      <c r="L384" s="21">
        <f>(P384-20)/P384*(Q384*M384)*G384</f>
        <v>504.14014892183292</v>
      </c>
      <c r="M384" s="7">
        <v>1E-3</v>
      </c>
      <c r="N384" s="1" t="s">
        <v>1006</v>
      </c>
      <c r="O384" s="1" t="s">
        <v>36831</v>
      </c>
      <c r="P384" s="4">
        <v>37.1</v>
      </c>
      <c r="Q384" s="14">
        <v>1093777.75</v>
      </c>
      <c r="R384" s="1" t="s">
        <v>6254</v>
      </c>
      <c r="S384" s="1" t="s">
        <v>3745</v>
      </c>
      <c r="T384" s="1">
        <v>89701000</v>
      </c>
      <c r="U384" t="s">
        <v>1016</v>
      </c>
      <c r="V384" t="str">
        <f>VLOOKUP(T384,[1]ОКТМО!$B$6:$D$553,3,0)</f>
        <v>23 г.Саранск (городской округ)</v>
      </c>
      <c r="W384" s="20">
        <f t="shared" si="14"/>
        <v>29481.880053908353</v>
      </c>
    </row>
    <row r="385" spans="1:23" hidden="1">
      <c r="A385" s="1" t="s">
        <v>1326</v>
      </c>
      <c r="B385" s="1" t="s">
        <v>21883</v>
      </c>
      <c r="C385" s="1" t="s">
        <v>1327</v>
      </c>
      <c r="D385" s="2">
        <v>38901</v>
      </c>
      <c r="E385" s="2">
        <v>41560</v>
      </c>
      <c r="F385" s="24" t="s">
        <v>36832</v>
      </c>
      <c r="G385" s="23">
        <v>0.5</v>
      </c>
      <c r="H385" s="5">
        <v>41560</v>
      </c>
      <c r="I385" s="1" t="s">
        <v>36833</v>
      </c>
      <c r="J385" s="2">
        <v>41088</v>
      </c>
      <c r="K385" s="1" t="s">
        <v>1328</v>
      </c>
      <c r="L385" s="21">
        <f>(P385-20)/P385*(Q385*M385)*G385</f>
        <v>353.09724475550115</v>
      </c>
      <c r="M385" s="7">
        <v>1E-3</v>
      </c>
      <c r="N385" s="1" t="s">
        <v>1006</v>
      </c>
      <c r="O385" s="1" t="s">
        <v>36831</v>
      </c>
      <c r="P385" s="4">
        <v>40.9</v>
      </c>
      <c r="Q385" s="14">
        <v>1381978.69</v>
      </c>
      <c r="R385" s="1" t="s">
        <v>6254</v>
      </c>
      <c r="S385" s="1" t="s">
        <v>1329</v>
      </c>
      <c r="T385" s="1">
        <v>89701000</v>
      </c>
      <c r="U385" t="s">
        <v>1016</v>
      </c>
      <c r="V385" t="str">
        <f>VLOOKUP(T385,[1]ОКТМО!$B$6:$D$553,3,0)</f>
        <v>23 г.Саранск (городской округ)</v>
      </c>
      <c r="W385" s="20">
        <f t="shared" si="14"/>
        <v>33789.21002444988</v>
      </c>
    </row>
    <row r="386" spans="1:23" hidden="1">
      <c r="A386" s="1" t="s">
        <v>1326</v>
      </c>
      <c r="B386" s="1" t="s">
        <v>1330</v>
      </c>
      <c r="C386" s="1" t="s">
        <v>1331</v>
      </c>
      <c r="D386" s="2">
        <v>41560</v>
      </c>
      <c r="E386" s="2">
        <v>41955</v>
      </c>
      <c r="F386" s="24" t="s">
        <v>36832</v>
      </c>
      <c r="G386" s="23">
        <v>0.5</v>
      </c>
      <c r="H386" s="5">
        <v>41955</v>
      </c>
      <c r="I386" s="1" t="s">
        <v>36833</v>
      </c>
      <c r="J386" s="2">
        <v>41088</v>
      </c>
      <c r="K386" s="1" t="s">
        <v>1328</v>
      </c>
      <c r="L386" s="21">
        <f>(P386-20)/P386*(Q386*M386)*G386</f>
        <v>353.09724475550115</v>
      </c>
      <c r="M386" s="7">
        <v>1E-3</v>
      </c>
      <c r="N386" s="1" t="s">
        <v>1006</v>
      </c>
      <c r="O386" s="1" t="s">
        <v>36831</v>
      </c>
      <c r="P386" s="4">
        <v>40.9</v>
      </c>
      <c r="Q386" s="14">
        <v>1381978.69</v>
      </c>
      <c r="R386" s="1" t="s">
        <v>6254</v>
      </c>
      <c r="S386" s="1" t="s">
        <v>1329</v>
      </c>
      <c r="T386" s="1">
        <v>89701000</v>
      </c>
      <c r="U386" t="s">
        <v>1016</v>
      </c>
      <c r="V386" t="str">
        <f>VLOOKUP(T386,[1]ОКТМО!$B$6:$D$553,3,0)</f>
        <v>23 г.Саранск (городской округ)</v>
      </c>
      <c r="W386" s="20">
        <f t="shared" si="14"/>
        <v>33789.21002444988</v>
      </c>
    </row>
    <row r="387" spans="1:23" hidden="1">
      <c r="A387" s="1" t="s">
        <v>1326</v>
      </c>
      <c r="B387" s="1" t="s">
        <v>6723</v>
      </c>
      <c r="C387" s="1" t="s">
        <v>6724</v>
      </c>
      <c r="D387" s="2">
        <v>38901</v>
      </c>
      <c r="E387" s="2">
        <v>42876</v>
      </c>
      <c r="F387" s="24" t="s">
        <v>36832</v>
      </c>
      <c r="G387" s="23">
        <v>0.5</v>
      </c>
      <c r="H387" s="5">
        <v>42876</v>
      </c>
      <c r="I387" s="1" t="s">
        <v>36833</v>
      </c>
      <c r="J387" s="2">
        <v>41088</v>
      </c>
      <c r="K387" s="1" t="s">
        <v>1328</v>
      </c>
      <c r="L387" s="21">
        <f>(P387-20)/P387*(Q387*M387)*G387</f>
        <v>353.09724475550115</v>
      </c>
      <c r="M387" s="7">
        <v>1E-3</v>
      </c>
      <c r="N387" s="1" t="s">
        <v>1006</v>
      </c>
      <c r="O387" s="1" t="s">
        <v>36831</v>
      </c>
      <c r="P387" s="4">
        <v>40.9</v>
      </c>
      <c r="Q387" s="14">
        <v>1381978.69</v>
      </c>
      <c r="R387" s="1" t="s">
        <v>6254</v>
      </c>
      <c r="S387" s="1" t="s">
        <v>1329</v>
      </c>
      <c r="T387" s="1">
        <v>89701000</v>
      </c>
      <c r="U387" t="s">
        <v>1016</v>
      </c>
      <c r="V387" t="str">
        <f>VLOOKUP(T387,[1]ОКТМО!$B$6:$D$553,3,0)</f>
        <v>23 г.Саранск (городской округ)</v>
      </c>
      <c r="W387" s="20">
        <f t="shared" ref="W387:W450" si="16">Q387/P387</f>
        <v>33789.21002444988</v>
      </c>
    </row>
    <row r="388" spans="1:23" hidden="1">
      <c r="A388" s="1" t="s">
        <v>1334</v>
      </c>
      <c r="B388" s="1" t="s">
        <v>1337</v>
      </c>
      <c r="C388" s="1" t="s">
        <v>1338</v>
      </c>
      <c r="D388" s="2">
        <v>43070</v>
      </c>
      <c r="E388" s="2">
        <v>43930</v>
      </c>
      <c r="F388" s="24" t="s">
        <v>36835</v>
      </c>
      <c r="G388" s="23">
        <v>1</v>
      </c>
      <c r="H388" s="5">
        <v>43930</v>
      </c>
      <c r="I388" s="1" t="s">
        <v>36836</v>
      </c>
      <c r="J388" s="2">
        <v>41626</v>
      </c>
      <c r="K388" s="1" t="s">
        <v>1335</v>
      </c>
      <c r="L388" s="21">
        <f>(P388-10)/P388*(Q388*M388)*G388</f>
        <v>88.920090000000002</v>
      </c>
      <c r="M388" s="7">
        <v>1E-3</v>
      </c>
      <c r="N388" s="1" t="s">
        <v>1009</v>
      </c>
      <c r="O388" s="1" t="s">
        <v>36831</v>
      </c>
      <c r="P388" s="4">
        <v>13.1</v>
      </c>
      <c r="Q388" s="14">
        <v>375759.09</v>
      </c>
      <c r="R388" s="1" t="s">
        <v>6254</v>
      </c>
      <c r="S388" s="1" t="s">
        <v>1336</v>
      </c>
      <c r="T388" s="1">
        <v>89701000</v>
      </c>
      <c r="U388" t="s">
        <v>1016</v>
      </c>
      <c r="V388" t="str">
        <f>VLOOKUP(T388,[1]ОКТМО!$B$6:$D$553,3,0)</f>
        <v>23 г.Саранск (городской округ)</v>
      </c>
      <c r="W388" s="20">
        <f t="shared" si="16"/>
        <v>28683.9</v>
      </c>
    </row>
    <row r="389" spans="1:23" hidden="1">
      <c r="A389" s="1" t="s">
        <v>1339</v>
      </c>
      <c r="B389" s="1" t="s">
        <v>29641</v>
      </c>
      <c r="C389" s="1" t="s">
        <v>29642</v>
      </c>
      <c r="D389" s="2">
        <v>42001</v>
      </c>
      <c r="E389" s="2">
        <v>43920</v>
      </c>
      <c r="F389" s="24" t="s">
        <v>36835</v>
      </c>
      <c r="G389" s="23">
        <v>1</v>
      </c>
      <c r="H389" s="5">
        <v>43920</v>
      </c>
      <c r="I389" s="1" t="s">
        <v>36836</v>
      </c>
      <c r="J389" s="1" t="s">
        <v>36831</v>
      </c>
      <c r="K389" s="1" t="s">
        <v>1340</v>
      </c>
      <c r="L389" s="21">
        <f>(Q389*M389)*G389</f>
        <v>841.00653</v>
      </c>
      <c r="M389" s="1">
        <v>3.0000000000000001E-3</v>
      </c>
      <c r="N389" s="1" t="s">
        <v>8283</v>
      </c>
      <c r="O389" s="1" t="s">
        <v>36831</v>
      </c>
      <c r="P389" s="4">
        <v>27.3</v>
      </c>
      <c r="Q389" s="14">
        <v>280335.51</v>
      </c>
      <c r="R389" s="1" t="s">
        <v>6254</v>
      </c>
      <c r="S389" s="1" t="s">
        <v>1341</v>
      </c>
      <c r="T389" s="1">
        <v>89701000</v>
      </c>
      <c r="U389" s="15" t="s">
        <v>1015</v>
      </c>
      <c r="V389" t="str">
        <f>VLOOKUP(T389,[1]ОКТМО!$B$6:$D$553,3,0)</f>
        <v>23 г.Саранск (городской округ)</v>
      </c>
      <c r="W389" s="20">
        <f t="shared" si="16"/>
        <v>10268.700000000001</v>
      </c>
    </row>
    <row r="390" spans="1:23" hidden="1">
      <c r="A390" s="1" t="s">
        <v>1342</v>
      </c>
      <c r="B390" s="1" t="s">
        <v>1343</v>
      </c>
      <c r="C390" s="1" t="s">
        <v>1344</v>
      </c>
      <c r="D390" s="2">
        <v>36974</v>
      </c>
      <c r="E390" s="2">
        <v>41576</v>
      </c>
      <c r="F390" s="24" t="s">
        <v>36835</v>
      </c>
      <c r="G390" s="23">
        <v>1</v>
      </c>
      <c r="H390" s="5">
        <v>41576</v>
      </c>
      <c r="I390" s="1" t="s">
        <v>36836</v>
      </c>
      <c r="J390" s="1" t="s">
        <v>36831</v>
      </c>
      <c r="K390" s="1" t="s">
        <v>1345</v>
      </c>
      <c r="L390" s="21">
        <f>(Q390*M390)*G390</f>
        <v>764.84820000000002</v>
      </c>
      <c r="M390" s="1">
        <v>3.0000000000000001E-3</v>
      </c>
      <c r="N390" s="1" t="s">
        <v>8283</v>
      </c>
      <c r="O390" s="1" t="s">
        <v>36831</v>
      </c>
      <c r="P390" s="4">
        <v>21.1</v>
      </c>
      <c r="Q390" s="14">
        <v>254949.4</v>
      </c>
      <c r="R390" s="1" t="s">
        <v>6254</v>
      </c>
      <c r="S390" s="1" t="s">
        <v>1346</v>
      </c>
      <c r="T390" s="1">
        <v>89701000</v>
      </c>
      <c r="U390" s="15" t="s">
        <v>1015</v>
      </c>
      <c r="V390" t="str">
        <f>VLOOKUP(T390,[1]ОКТМО!$B$6:$D$553,3,0)</f>
        <v>23 г.Саранск (городской округ)</v>
      </c>
      <c r="W390" s="20">
        <f t="shared" si="16"/>
        <v>12082.909952606635</v>
      </c>
    </row>
    <row r="391" spans="1:23" hidden="1">
      <c r="A391" s="1" t="s">
        <v>3746</v>
      </c>
      <c r="B391" s="1" t="s">
        <v>3747</v>
      </c>
      <c r="C391" s="1" t="s">
        <v>3748</v>
      </c>
      <c r="D391" s="2">
        <v>40168</v>
      </c>
      <c r="E391" s="2">
        <v>43723</v>
      </c>
      <c r="F391" s="24" t="s">
        <v>36835</v>
      </c>
      <c r="G391" s="23">
        <v>1</v>
      </c>
      <c r="H391" s="5">
        <v>43723</v>
      </c>
      <c r="I391" s="1" t="s">
        <v>36836</v>
      </c>
      <c r="J391" s="2">
        <v>41090</v>
      </c>
      <c r="K391" s="1" t="s">
        <v>3749</v>
      </c>
      <c r="L391" s="21">
        <f>(Q391*M391)*G391</f>
        <v>816.10415999999998</v>
      </c>
      <c r="M391" s="1">
        <v>3.0000000000000001E-3</v>
      </c>
      <c r="N391" s="1" t="s">
        <v>8283</v>
      </c>
      <c r="O391" s="1" t="s">
        <v>36831</v>
      </c>
      <c r="P391" s="4">
        <v>28.8</v>
      </c>
      <c r="Q391" s="14">
        <v>272034.71999999997</v>
      </c>
      <c r="R391" s="1" t="s">
        <v>6254</v>
      </c>
      <c r="S391" s="1" t="s">
        <v>3750</v>
      </c>
      <c r="T391" s="1">
        <v>89701000</v>
      </c>
      <c r="U391" s="15" t="s">
        <v>1015</v>
      </c>
      <c r="V391" t="str">
        <f>VLOOKUP(T391,[1]ОКТМО!$B$6:$D$553,3,0)</f>
        <v>23 г.Саранск (городской округ)</v>
      </c>
      <c r="W391" s="20">
        <f t="shared" si="16"/>
        <v>9445.65</v>
      </c>
    </row>
    <row r="392" spans="1:23" hidden="1">
      <c r="A392" s="1" t="s">
        <v>3751</v>
      </c>
      <c r="B392" s="1" t="s">
        <v>3754</v>
      </c>
      <c r="C392" s="1" t="s">
        <v>3755</v>
      </c>
      <c r="D392" s="2">
        <v>40200</v>
      </c>
      <c r="E392" s="2">
        <v>41290</v>
      </c>
      <c r="F392" s="24" t="s">
        <v>36832</v>
      </c>
      <c r="G392" s="23">
        <v>0.5</v>
      </c>
      <c r="H392" s="5">
        <v>41290</v>
      </c>
      <c r="I392" s="1" t="s">
        <v>36833</v>
      </c>
      <c r="J392" s="1" t="s">
        <v>36831</v>
      </c>
      <c r="K392" s="1" t="s">
        <v>3752</v>
      </c>
      <c r="L392" s="21">
        <f t="shared" ref="L392:L397" si="17">(P392-20)/P392*(Q392*M392)*G392</f>
        <v>348.16938457627123</v>
      </c>
      <c r="M392" s="7">
        <v>1E-3</v>
      </c>
      <c r="N392" s="1" t="s">
        <v>1006</v>
      </c>
      <c r="O392" s="1" t="s">
        <v>36831</v>
      </c>
      <c r="P392" s="4">
        <v>47.2</v>
      </c>
      <c r="Q392" s="14">
        <v>1208352.57</v>
      </c>
      <c r="R392" s="1" t="s">
        <v>6254</v>
      </c>
      <c r="S392" s="1" t="s">
        <v>3753</v>
      </c>
      <c r="T392" s="1">
        <v>89701000</v>
      </c>
      <c r="U392" t="s">
        <v>1016</v>
      </c>
      <c r="V392" t="str">
        <f>VLOOKUP(T392,[1]ОКТМО!$B$6:$D$553,3,0)</f>
        <v>23 г.Саранск (городской округ)</v>
      </c>
      <c r="W392" s="20">
        <f t="shared" si="16"/>
        <v>25600.69004237288</v>
      </c>
    </row>
    <row r="393" spans="1:23" hidden="1">
      <c r="A393" s="1" t="s">
        <v>1347</v>
      </c>
      <c r="B393" s="1" t="s">
        <v>1348</v>
      </c>
      <c r="C393" s="1" t="s">
        <v>1349</v>
      </c>
      <c r="D393" s="2">
        <v>38946</v>
      </c>
      <c r="E393" s="2">
        <v>42718</v>
      </c>
      <c r="F393" s="24" t="s">
        <v>36832</v>
      </c>
      <c r="G393" s="23">
        <v>0.5</v>
      </c>
      <c r="H393" s="5">
        <v>42718</v>
      </c>
      <c r="I393" s="1" t="s">
        <v>36833</v>
      </c>
      <c r="J393" s="2">
        <v>41088</v>
      </c>
      <c r="K393" s="1" t="s">
        <v>1350</v>
      </c>
      <c r="L393" s="21">
        <f t="shared" si="17"/>
        <v>200.57320879518076</v>
      </c>
      <c r="M393" s="7">
        <v>1E-3</v>
      </c>
      <c r="N393" s="1" t="s">
        <v>1006</v>
      </c>
      <c r="O393" s="1" t="s">
        <v>36831</v>
      </c>
      <c r="P393" s="4">
        <v>33.200000000000003</v>
      </c>
      <c r="Q393" s="14">
        <v>1008944.02</v>
      </c>
      <c r="R393" s="1" t="s">
        <v>6254</v>
      </c>
      <c r="S393" s="1" t="s">
        <v>1351</v>
      </c>
      <c r="T393" s="1">
        <v>89701000</v>
      </c>
      <c r="U393" t="s">
        <v>1016</v>
      </c>
      <c r="V393" t="str">
        <f>VLOOKUP(T393,[1]ОКТМО!$B$6:$D$553,3,0)</f>
        <v>23 г.Саранск (городской округ)</v>
      </c>
      <c r="W393" s="20">
        <f t="shared" si="16"/>
        <v>30389.880120481925</v>
      </c>
    </row>
    <row r="394" spans="1:23" hidden="1">
      <c r="A394" s="1" t="s">
        <v>1352</v>
      </c>
      <c r="B394" s="1" t="s">
        <v>1353</v>
      </c>
      <c r="C394" s="1" t="s">
        <v>1354</v>
      </c>
      <c r="D394" s="2">
        <v>38979</v>
      </c>
      <c r="E394" s="2">
        <v>40950</v>
      </c>
      <c r="F394" s="24" t="s">
        <v>36840</v>
      </c>
      <c r="G394" s="23">
        <v>0.25</v>
      </c>
      <c r="H394" s="5">
        <v>40950</v>
      </c>
      <c r="I394" s="1" t="s">
        <v>36833</v>
      </c>
      <c r="J394" s="1" t="s">
        <v>36831</v>
      </c>
      <c r="K394" s="1" t="s">
        <v>1355</v>
      </c>
      <c r="L394" s="21">
        <f t="shared" si="17"/>
        <v>57.226482887596902</v>
      </c>
      <c r="M394" s="7">
        <v>1E-3</v>
      </c>
      <c r="N394" s="1" t="s">
        <v>1006</v>
      </c>
      <c r="O394" s="1" t="s">
        <v>36827</v>
      </c>
      <c r="P394" s="4">
        <v>25.8</v>
      </c>
      <c r="Q394" s="14">
        <v>1018236.73</v>
      </c>
      <c r="R394" s="1" t="s">
        <v>6254</v>
      </c>
      <c r="S394" s="1" t="s">
        <v>1356</v>
      </c>
      <c r="T394" s="1">
        <v>89701000</v>
      </c>
      <c r="U394" t="s">
        <v>1016</v>
      </c>
      <c r="V394" t="str">
        <f>VLOOKUP(T394,[1]ОКТМО!$B$6:$D$553,3,0)</f>
        <v>23 г.Саранск (городской округ)</v>
      </c>
      <c r="W394" s="20">
        <f t="shared" si="16"/>
        <v>39466.539922480617</v>
      </c>
    </row>
    <row r="395" spans="1:23" hidden="1">
      <c r="A395" s="1" t="s">
        <v>1357</v>
      </c>
      <c r="B395" s="1" t="s">
        <v>1358</v>
      </c>
      <c r="C395" s="1" t="s">
        <v>1359</v>
      </c>
      <c r="D395" s="2">
        <v>38980</v>
      </c>
      <c r="E395" s="2">
        <v>41363</v>
      </c>
      <c r="F395" s="24" t="s">
        <v>36835</v>
      </c>
      <c r="G395" s="23">
        <v>1</v>
      </c>
      <c r="H395" s="5">
        <v>41363</v>
      </c>
      <c r="I395" s="1" t="s">
        <v>36836</v>
      </c>
      <c r="J395" s="2">
        <v>41088</v>
      </c>
      <c r="K395" s="1" t="s">
        <v>1360</v>
      </c>
      <c r="L395" s="21">
        <f t="shared" si="17"/>
        <v>743.89315917012448</v>
      </c>
      <c r="M395" s="7">
        <v>1E-3</v>
      </c>
      <c r="N395" s="1" t="s">
        <v>1006</v>
      </c>
      <c r="O395" s="1" t="s">
        <v>36831</v>
      </c>
      <c r="P395" s="4">
        <v>48.2</v>
      </c>
      <c r="Q395" s="14">
        <v>1271476.96</v>
      </c>
      <c r="R395" s="1" t="s">
        <v>6254</v>
      </c>
      <c r="S395" s="1" t="s">
        <v>1361</v>
      </c>
      <c r="T395" s="1">
        <v>89701000</v>
      </c>
      <c r="U395" t="s">
        <v>1016</v>
      </c>
      <c r="V395" t="str">
        <f>VLOOKUP(T395,[1]ОКТМО!$B$6:$D$553,3,0)</f>
        <v>23 г.Саранск (городской округ)</v>
      </c>
      <c r="W395" s="20">
        <f t="shared" si="16"/>
        <v>26379.190041493774</v>
      </c>
    </row>
    <row r="396" spans="1:23" hidden="1">
      <c r="A396" s="1" t="s">
        <v>1362</v>
      </c>
      <c r="B396" s="1" t="s">
        <v>1363</v>
      </c>
      <c r="C396" s="1" t="s">
        <v>1364</v>
      </c>
      <c r="D396" s="2">
        <v>38978</v>
      </c>
      <c r="E396" s="2">
        <v>43976</v>
      </c>
      <c r="F396" s="24" t="s">
        <v>36835</v>
      </c>
      <c r="G396" s="23">
        <v>1</v>
      </c>
      <c r="H396" s="5">
        <v>43976</v>
      </c>
      <c r="I396" s="1" t="s">
        <v>36836</v>
      </c>
      <c r="J396" s="2">
        <v>41088</v>
      </c>
      <c r="K396" s="1" t="s">
        <v>1365</v>
      </c>
      <c r="L396" s="21">
        <f t="shared" si="17"/>
        <v>453.47739697247715</v>
      </c>
      <c r="M396" s="7">
        <v>1E-3</v>
      </c>
      <c r="N396" s="1" t="s">
        <v>1006</v>
      </c>
      <c r="O396" s="1" t="s">
        <v>36831</v>
      </c>
      <c r="P396" s="4">
        <v>32.700000000000003</v>
      </c>
      <c r="Q396" s="14">
        <v>1167615.03</v>
      </c>
      <c r="R396" s="1" t="s">
        <v>6254</v>
      </c>
      <c r="S396" s="1" t="s">
        <v>1366</v>
      </c>
      <c r="T396" s="1">
        <v>89701000</v>
      </c>
      <c r="U396" t="s">
        <v>1016</v>
      </c>
      <c r="V396" t="str">
        <f>VLOOKUP(T396,[1]ОКТМО!$B$6:$D$553,3,0)</f>
        <v>23 г.Саранск (городской округ)</v>
      </c>
      <c r="W396" s="20">
        <f t="shared" si="16"/>
        <v>35706.881651376141</v>
      </c>
    </row>
    <row r="397" spans="1:23" hidden="1">
      <c r="A397" s="1" t="s">
        <v>3756</v>
      </c>
      <c r="B397" s="1" t="s">
        <v>3757</v>
      </c>
      <c r="C397" s="1" t="s">
        <v>3758</v>
      </c>
      <c r="D397" s="2">
        <v>40252</v>
      </c>
      <c r="E397" s="2">
        <v>41296</v>
      </c>
      <c r="F397" s="24" t="s">
        <v>36832</v>
      </c>
      <c r="G397" s="23">
        <v>0.5</v>
      </c>
      <c r="H397" s="5">
        <v>41296</v>
      </c>
      <c r="I397" s="1" t="s">
        <v>36833</v>
      </c>
      <c r="J397" s="2">
        <v>41088</v>
      </c>
      <c r="K397" s="1" t="s">
        <v>3759</v>
      </c>
      <c r="L397" s="21">
        <f t="shared" si="17"/>
        <v>570.85891937402187</v>
      </c>
      <c r="M397" s="7">
        <v>1E-3</v>
      </c>
      <c r="N397" s="1" t="s">
        <v>1006</v>
      </c>
      <c r="O397" s="1" t="s">
        <v>36831</v>
      </c>
      <c r="P397" s="4">
        <v>63.9</v>
      </c>
      <c r="Q397" s="14">
        <v>1661862.64</v>
      </c>
      <c r="R397" s="1" t="s">
        <v>6254</v>
      </c>
      <c r="S397" s="1" t="s">
        <v>3760</v>
      </c>
      <c r="T397" s="1">
        <v>89701000</v>
      </c>
      <c r="U397" t="s">
        <v>1016</v>
      </c>
      <c r="V397" t="str">
        <f>VLOOKUP(T397,[1]ОКТМО!$B$6:$D$553,3,0)</f>
        <v>23 г.Саранск (городской округ)</v>
      </c>
      <c r="W397" s="20">
        <f t="shared" si="16"/>
        <v>26007.240062597808</v>
      </c>
    </row>
    <row r="398" spans="1:23" hidden="1">
      <c r="A398" s="1" t="s">
        <v>3762</v>
      </c>
      <c r="B398" s="1" t="s">
        <v>27918</v>
      </c>
      <c r="C398" s="1" t="s">
        <v>27919</v>
      </c>
      <c r="D398" s="2">
        <v>40256</v>
      </c>
      <c r="E398" s="2">
        <v>43933</v>
      </c>
      <c r="F398" s="24" t="s">
        <v>36835</v>
      </c>
      <c r="G398" s="23">
        <v>1</v>
      </c>
      <c r="H398" s="5">
        <v>43933</v>
      </c>
      <c r="I398" s="1" t="s">
        <v>36836</v>
      </c>
      <c r="J398" s="2">
        <v>41090</v>
      </c>
      <c r="K398" s="1" t="s">
        <v>3763</v>
      </c>
      <c r="L398" s="21">
        <f>(Q398*M398)*G398</f>
        <v>573.52715999999998</v>
      </c>
      <c r="M398" s="1">
        <v>3.0000000000000001E-3</v>
      </c>
      <c r="N398" s="1" t="s">
        <v>8283</v>
      </c>
      <c r="O398" s="1" t="s">
        <v>36831</v>
      </c>
      <c r="P398" s="4">
        <v>15.2</v>
      </c>
      <c r="Q398" s="14">
        <v>191175.72</v>
      </c>
      <c r="R398" s="1" t="s">
        <v>6254</v>
      </c>
      <c r="S398" s="1" t="s">
        <v>3764</v>
      </c>
      <c r="T398" s="1">
        <v>89701000</v>
      </c>
      <c r="U398" s="15" t="s">
        <v>1015</v>
      </c>
      <c r="V398" t="str">
        <f>VLOOKUP(T398,[1]ОКТМО!$B$6:$D$553,3,0)</f>
        <v>23 г.Саранск (городской округ)</v>
      </c>
      <c r="W398" s="20">
        <f t="shared" si="16"/>
        <v>12577.35</v>
      </c>
    </row>
    <row r="399" spans="1:23" hidden="1">
      <c r="A399" s="1" t="s">
        <v>3765</v>
      </c>
      <c r="B399" s="1" t="s">
        <v>3766</v>
      </c>
      <c r="C399" s="1" t="s">
        <v>3767</v>
      </c>
      <c r="D399" s="2">
        <v>40234</v>
      </c>
      <c r="E399" s="2">
        <v>43925</v>
      </c>
      <c r="F399" s="24" t="s">
        <v>36835</v>
      </c>
      <c r="G399" s="23">
        <v>1</v>
      </c>
      <c r="H399" s="5">
        <v>43925</v>
      </c>
      <c r="I399" s="1" t="s">
        <v>36836</v>
      </c>
      <c r="J399" s="1" t="s">
        <v>36831</v>
      </c>
      <c r="K399" s="1" t="s">
        <v>3768</v>
      </c>
      <c r="L399" s="21">
        <f>(P399-20)/P399*(Q399*M399)*G399</f>
        <v>693.84969830508476</v>
      </c>
      <c r="M399" s="7">
        <v>1E-3</v>
      </c>
      <c r="N399" s="1" t="s">
        <v>1006</v>
      </c>
      <c r="O399" s="1" t="s">
        <v>36831</v>
      </c>
      <c r="P399" s="4">
        <v>47.2</v>
      </c>
      <c r="Q399" s="14">
        <v>1204033.3</v>
      </c>
      <c r="R399" s="1" t="s">
        <v>6254</v>
      </c>
      <c r="S399" s="1" t="s">
        <v>3769</v>
      </c>
      <c r="T399" s="1">
        <v>89701000</v>
      </c>
      <c r="U399" t="s">
        <v>1016</v>
      </c>
      <c r="V399" t="str">
        <f>VLOOKUP(T399,[1]ОКТМО!$B$6:$D$553,3,0)</f>
        <v>23 г.Саранск (городской округ)</v>
      </c>
      <c r="W399" s="20">
        <f t="shared" si="16"/>
        <v>25509.180084745763</v>
      </c>
    </row>
    <row r="400" spans="1:23" hidden="1">
      <c r="A400" s="1" t="s">
        <v>1367</v>
      </c>
      <c r="B400" s="1" t="s">
        <v>30724</v>
      </c>
      <c r="C400" s="1" t="s">
        <v>30725</v>
      </c>
      <c r="D400" s="2">
        <v>39043</v>
      </c>
      <c r="E400" s="2">
        <v>43896</v>
      </c>
      <c r="F400" s="24" t="s">
        <v>36835</v>
      </c>
      <c r="G400" s="23">
        <v>1</v>
      </c>
      <c r="H400" s="5">
        <v>43896</v>
      </c>
      <c r="I400" s="1" t="s">
        <v>36836</v>
      </c>
      <c r="J400" s="1" t="s">
        <v>36831</v>
      </c>
      <c r="K400" s="1" t="s">
        <v>1368</v>
      </c>
      <c r="L400" s="21">
        <f>(P400-20)/P400*(Q400*M400)*G400</f>
        <v>1577.6356015600625</v>
      </c>
      <c r="M400" s="7">
        <v>1E-3</v>
      </c>
      <c r="N400" s="1" t="s">
        <v>1006</v>
      </c>
      <c r="O400" s="1" t="s">
        <v>36831</v>
      </c>
      <c r="P400" s="4">
        <v>64.099999999999994</v>
      </c>
      <c r="Q400" s="14">
        <v>2293116.6</v>
      </c>
      <c r="R400" s="1" t="s">
        <v>6254</v>
      </c>
      <c r="S400" s="1" t="s">
        <v>1369</v>
      </c>
      <c r="T400" s="1">
        <v>89701000</v>
      </c>
      <c r="U400" t="s">
        <v>1016</v>
      </c>
      <c r="V400" t="str">
        <f>VLOOKUP(T400,[1]ОКТМО!$B$6:$D$553,3,0)</f>
        <v>23 г.Саранск (городской округ)</v>
      </c>
      <c r="W400" s="20">
        <f t="shared" si="16"/>
        <v>35774.049921996884</v>
      </c>
    </row>
    <row r="401" spans="1:23" hidden="1">
      <c r="A401" s="1" t="s">
        <v>3770</v>
      </c>
      <c r="B401" s="1" t="s">
        <v>3771</v>
      </c>
      <c r="C401" s="1" t="s">
        <v>3772</v>
      </c>
      <c r="D401" s="2">
        <v>40393</v>
      </c>
      <c r="E401" s="2">
        <v>43953</v>
      </c>
      <c r="F401" s="24" t="s">
        <v>36835</v>
      </c>
      <c r="G401" s="23">
        <v>1</v>
      </c>
      <c r="H401" s="5">
        <v>43953</v>
      </c>
      <c r="I401" s="1" t="s">
        <v>36836</v>
      </c>
      <c r="J401" s="2">
        <v>41090</v>
      </c>
      <c r="K401" s="1" t="s">
        <v>3773</v>
      </c>
      <c r="L401" s="21">
        <f>(Q401*M401)*G401</f>
        <v>593.40366000000006</v>
      </c>
      <c r="M401" s="1">
        <v>3.0000000000000001E-3</v>
      </c>
      <c r="N401" s="1" t="s">
        <v>8283</v>
      </c>
      <c r="O401" s="1" t="s">
        <v>36831</v>
      </c>
      <c r="P401" s="4">
        <v>16.399999999999999</v>
      </c>
      <c r="Q401" s="14">
        <v>197801.22</v>
      </c>
      <c r="R401" s="1" t="s">
        <v>6254</v>
      </c>
      <c r="S401" s="1" t="s">
        <v>3774</v>
      </c>
      <c r="T401" s="1">
        <v>89701000</v>
      </c>
      <c r="U401" s="15" t="s">
        <v>1015</v>
      </c>
      <c r="V401" t="str">
        <f>VLOOKUP(T401,[1]ОКТМО!$B$6:$D$553,3,0)</f>
        <v>23 г.Саранск (городской округ)</v>
      </c>
      <c r="W401" s="20">
        <f t="shared" si="16"/>
        <v>12061.050000000001</v>
      </c>
    </row>
    <row r="402" spans="1:23" hidden="1">
      <c r="A402" s="1" t="s">
        <v>1370</v>
      </c>
      <c r="B402" s="1" t="s">
        <v>1371</v>
      </c>
      <c r="C402" s="1" t="s">
        <v>1372</v>
      </c>
      <c r="D402" s="2">
        <v>39076</v>
      </c>
      <c r="E402" s="2">
        <v>42227</v>
      </c>
      <c r="F402" s="24" t="s">
        <v>36835</v>
      </c>
      <c r="G402" s="23">
        <v>1</v>
      </c>
      <c r="H402" s="5">
        <v>42227</v>
      </c>
      <c r="I402" s="1" t="s">
        <v>36836</v>
      </c>
      <c r="J402" s="1" t="s">
        <v>36831</v>
      </c>
      <c r="K402" s="1" t="s">
        <v>1373</v>
      </c>
      <c r="L402" s="21">
        <f>(P402-20)/P402*(Q402*M402)*G402</f>
        <v>378.85320000000007</v>
      </c>
      <c r="M402" s="7">
        <v>1E-3</v>
      </c>
      <c r="N402" s="1" t="s">
        <v>1006</v>
      </c>
      <c r="O402" s="1" t="s">
        <v>36831</v>
      </c>
      <c r="P402" s="4">
        <v>33.200000000000003</v>
      </c>
      <c r="Q402" s="14">
        <v>952873.2</v>
      </c>
      <c r="R402" s="1" t="s">
        <v>6254</v>
      </c>
      <c r="S402" s="1" t="s">
        <v>1374</v>
      </c>
      <c r="T402" s="1">
        <v>89701000</v>
      </c>
      <c r="U402" t="s">
        <v>1016</v>
      </c>
      <c r="V402" t="str">
        <f>VLOOKUP(T402,[1]ОКТМО!$B$6:$D$553,3,0)</f>
        <v>23 г.Саранск (городской округ)</v>
      </c>
      <c r="W402" s="20">
        <f t="shared" si="16"/>
        <v>28700.999999999996</v>
      </c>
    </row>
    <row r="403" spans="1:23" hidden="1">
      <c r="A403" s="1" t="s">
        <v>1375</v>
      </c>
      <c r="B403" s="1" t="s">
        <v>1376</v>
      </c>
      <c r="C403" s="1" t="s">
        <v>1377</v>
      </c>
      <c r="D403" s="2">
        <v>39072</v>
      </c>
      <c r="E403" s="2">
        <v>41007</v>
      </c>
      <c r="F403" s="24" t="s">
        <v>36832</v>
      </c>
      <c r="G403" s="23">
        <v>0.5</v>
      </c>
      <c r="H403" s="5">
        <v>41007</v>
      </c>
      <c r="I403" s="1" t="s">
        <v>36833</v>
      </c>
      <c r="J403" s="2">
        <v>41088</v>
      </c>
      <c r="K403" s="1" t="s">
        <v>1378</v>
      </c>
      <c r="L403" s="21">
        <f>(P403-20)/P403*(Q403*M403)*G403</f>
        <v>686.13051046801866</v>
      </c>
      <c r="M403" s="7">
        <v>1E-3</v>
      </c>
      <c r="N403" s="1" t="s">
        <v>1006</v>
      </c>
      <c r="O403" s="1" t="s">
        <v>36831</v>
      </c>
      <c r="P403" s="4">
        <v>64.099999999999994</v>
      </c>
      <c r="Q403" s="14">
        <v>1994601.62</v>
      </c>
      <c r="R403" s="1" t="s">
        <v>6254</v>
      </c>
      <c r="S403" s="1" t="s">
        <v>1379</v>
      </c>
      <c r="T403" s="1">
        <v>89701000</v>
      </c>
      <c r="U403" t="s">
        <v>1016</v>
      </c>
      <c r="V403" t="str">
        <f>VLOOKUP(T403,[1]ОКТМО!$B$6:$D$553,3,0)</f>
        <v>23 г.Саранск (городской округ)</v>
      </c>
      <c r="W403" s="20">
        <f t="shared" si="16"/>
        <v>31117.029953198133</v>
      </c>
    </row>
    <row r="404" spans="1:23" hidden="1">
      <c r="A404" s="1" t="s">
        <v>1375</v>
      </c>
      <c r="B404" s="1" t="s">
        <v>1380</v>
      </c>
      <c r="C404" s="1" t="s">
        <v>1381</v>
      </c>
      <c r="D404" s="2">
        <v>39072</v>
      </c>
      <c r="E404" s="2">
        <v>43922</v>
      </c>
      <c r="F404" s="24" t="s">
        <v>36835</v>
      </c>
      <c r="G404" s="23">
        <v>1</v>
      </c>
      <c r="H404" s="5">
        <v>43922</v>
      </c>
      <c r="I404" s="1" t="s">
        <v>36836</v>
      </c>
      <c r="J404" s="2">
        <v>41088</v>
      </c>
      <c r="K404" s="1" t="s">
        <v>1378</v>
      </c>
      <c r="L404" s="21">
        <f>(P404-20)/P404*(Q404*M404)*G404</f>
        <v>1372.2610209360373</v>
      </c>
      <c r="M404" s="7">
        <v>1E-3</v>
      </c>
      <c r="N404" s="1" t="s">
        <v>1006</v>
      </c>
      <c r="O404" s="1" t="s">
        <v>36831</v>
      </c>
      <c r="P404" s="4">
        <v>64.099999999999994</v>
      </c>
      <c r="Q404" s="14">
        <v>1994601.62</v>
      </c>
      <c r="R404" s="1" t="s">
        <v>6254</v>
      </c>
      <c r="S404" s="1" t="s">
        <v>1379</v>
      </c>
      <c r="T404" s="1">
        <v>89701000</v>
      </c>
      <c r="U404" t="s">
        <v>1016</v>
      </c>
      <c r="V404" t="str">
        <f>VLOOKUP(T404,[1]ОКТМО!$B$6:$D$553,3,0)</f>
        <v>23 г.Саранск (городской округ)</v>
      </c>
      <c r="W404" s="20">
        <f t="shared" si="16"/>
        <v>31117.029953198133</v>
      </c>
    </row>
    <row r="405" spans="1:23" hidden="1">
      <c r="A405" s="1" t="s">
        <v>1384</v>
      </c>
      <c r="B405" s="1" t="s">
        <v>30022</v>
      </c>
      <c r="C405" s="1" t="s">
        <v>30023</v>
      </c>
      <c r="D405" s="2">
        <v>39065</v>
      </c>
      <c r="E405" s="2">
        <v>43432</v>
      </c>
      <c r="F405" s="24" t="s">
        <v>36835</v>
      </c>
      <c r="G405" s="23">
        <v>1</v>
      </c>
      <c r="H405" s="5">
        <v>43432</v>
      </c>
      <c r="I405" s="1" t="s">
        <v>36836</v>
      </c>
      <c r="J405" s="1" t="s">
        <v>36831</v>
      </c>
      <c r="K405" s="1" t="s">
        <v>1385</v>
      </c>
      <c r="L405" s="21">
        <f>(P405-20)/P405*(Q405*M405)*G405</f>
        <v>753.11538951573846</v>
      </c>
      <c r="M405" s="7">
        <v>1E-3</v>
      </c>
      <c r="N405" s="1" t="s">
        <v>1006</v>
      </c>
      <c r="O405" s="1" t="s">
        <v>36831</v>
      </c>
      <c r="P405" s="4">
        <v>41.3</v>
      </c>
      <c r="Q405" s="14">
        <v>1460265.99</v>
      </c>
      <c r="R405" s="1" t="s">
        <v>6254</v>
      </c>
      <c r="S405" s="1" t="s">
        <v>1386</v>
      </c>
      <c r="T405" s="1">
        <v>89701000</v>
      </c>
      <c r="U405" t="s">
        <v>1016</v>
      </c>
      <c r="V405" t="str">
        <f>VLOOKUP(T405,[1]ОКТМО!$B$6:$D$553,3,0)</f>
        <v>23 г.Саранск (городской округ)</v>
      </c>
      <c r="W405" s="20">
        <f t="shared" si="16"/>
        <v>35357.530024213076</v>
      </c>
    </row>
    <row r="406" spans="1:23" hidden="1">
      <c r="A406" s="1" t="s">
        <v>1387</v>
      </c>
      <c r="B406" s="1" t="s">
        <v>1388</v>
      </c>
      <c r="C406" s="1" t="s">
        <v>1389</v>
      </c>
      <c r="D406" s="2">
        <v>39482</v>
      </c>
      <c r="E406" s="2">
        <v>43330</v>
      </c>
      <c r="F406" s="24" t="s">
        <v>36832</v>
      </c>
      <c r="G406" s="23">
        <v>0.5</v>
      </c>
      <c r="H406" s="5">
        <v>43330</v>
      </c>
      <c r="I406" s="1" t="s">
        <v>36833</v>
      </c>
      <c r="J406" s="2">
        <v>41088</v>
      </c>
      <c r="K406" s="1" t="s">
        <v>1390</v>
      </c>
      <c r="L406" s="21">
        <f>(P406-20)/P406*(Q406*M406)*G406</f>
        <v>244.37531999999999</v>
      </c>
      <c r="M406" s="7">
        <v>1E-3</v>
      </c>
      <c r="N406" s="1" t="s">
        <v>1006</v>
      </c>
      <c r="O406" s="1" t="s">
        <v>36831</v>
      </c>
      <c r="P406" s="4">
        <v>36.799999999999997</v>
      </c>
      <c r="Q406" s="14">
        <v>1070596.6399999999</v>
      </c>
      <c r="R406" s="1" t="s">
        <v>6254</v>
      </c>
      <c r="S406" s="1" t="s">
        <v>1391</v>
      </c>
      <c r="T406" s="1">
        <v>89701000</v>
      </c>
      <c r="U406" t="s">
        <v>1016</v>
      </c>
      <c r="V406" t="str">
        <f>VLOOKUP(T406,[1]ОКТМО!$B$6:$D$553,3,0)</f>
        <v>23 г.Саранск (городской округ)</v>
      </c>
      <c r="W406" s="20">
        <f t="shared" si="16"/>
        <v>29092.3</v>
      </c>
    </row>
    <row r="407" spans="1:23" hidden="1">
      <c r="A407" s="1" t="s">
        <v>3776</v>
      </c>
      <c r="B407" s="1" t="s">
        <v>3777</v>
      </c>
      <c r="C407" s="1" t="s">
        <v>3778</v>
      </c>
      <c r="D407" s="2">
        <v>40429</v>
      </c>
      <c r="E407" s="2">
        <v>41359</v>
      </c>
      <c r="F407" s="24" t="s">
        <v>36835</v>
      </c>
      <c r="G407" s="23">
        <v>1</v>
      </c>
      <c r="H407" s="5">
        <v>41359</v>
      </c>
      <c r="I407" s="1" t="s">
        <v>36836</v>
      </c>
      <c r="J407" s="2">
        <v>41090</v>
      </c>
      <c r="K407" s="1" t="s">
        <v>3779</v>
      </c>
      <c r="L407" s="21">
        <f>(Q407*M407)*G407</f>
        <v>590.20083</v>
      </c>
      <c r="M407" s="1">
        <v>3.0000000000000001E-3</v>
      </c>
      <c r="N407" s="1" t="s">
        <v>8283</v>
      </c>
      <c r="O407" s="1" t="s">
        <v>36831</v>
      </c>
      <c r="P407" s="4">
        <v>16.2</v>
      </c>
      <c r="Q407" s="14">
        <v>196733.61</v>
      </c>
      <c r="R407" s="1" t="s">
        <v>6254</v>
      </c>
      <c r="S407" s="1" t="s">
        <v>3780</v>
      </c>
      <c r="T407" s="1">
        <v>89701000</v>
      </c>
      <c r="U407" s="15" t="s">
        <v>1015</v>
      </c>
      <c r="V407" t="str">
        <f>VLOOKUP(T407,[1]ОКТМО!$B$6:$D$553,3,0)</f>
        <v>23 г.Саранск (городской округ)</v>
      </c>
      <c r="W407" s="20">
        <f t="shared" si="16"/>
        <v>12144.05</v>
      </c>
    </row>
    <row r="408" spans="1:23" hidden="1">
      <c r="A408" s="1" t="s">
        <v>3781</v>
      </c>
      <c r="B408" s="1" t="s">
        <v>3782</v>
      </c>
      <c r="C408" s="1" t="s">
        <v>3783</v>
      </c>
      <c r="D408" s="2">
        <v>40633</v>
      </c>
      <c r="E408" s="2">
        <v>43972</v>
      </c>
      <c r="F408" s="24" t="s">
        <v>36835</v>
      </c>
      <c r="G408" s="23">
        <v>1</v>
      </c>
      <c r="H408" s="5">
        <v>43972</v>
      </c>
      <c r="I408" s="1" t="s">
        <v>36836</v>
      </c>
      <c r="J408" s="2">
        <v>41090</v>
      </c>
      <c r="K408" s="1" t="s">
        <v>3784</v>
      </c>
      <c r="L408" s="21">
        <f>(P408-20)/P408*(Q408*M408)*G408</f>
        <v>622.60309999999993</v>
      </c>
      <c r="M408" s="7">
        <v>1E-3</v>
      </c>
      <c r="N408" s="1" t="s">
        <v>1006</v>
      </c>
      <c r="O408" s="1" t="s">
        <v>36831</v>
      </c>
      <c r="P408" s="3">
        <v>43</v>
      </c>
      <c r="Q408" s="14">
        <v>1163997.1000000001</v>
      </c>
      <c r="R408" s="1" t="s">
        <v>6254</v>
      </c>
      <c r="S408" s="1" t="s">
        <v>3785</v>
      </c>
      <c r="T408" s="1">
        <v>89701000</v>
      </c>
      <c r="U408" t="s">
        <v>1016</v>
      </c>
      <c r="V408" t="str">
        <f>VLOOKUP(T408,[1]ОКТМО!$B$6:$D$553,3,0)</f>
        <v>23 г.Саранск (городской округ)</v>
      </c>
      <c r="W408" s="20">
        <f t="shared" si="16"/>
        <v>27069.7</v>
      </c>
    </row>
    <row r="409" spans="1:23" hidden="1">
      <c r="A409" s="1" t="s">
        <v>3788</v>
      </c>
      <c r="B409" s="1" t="s">
        <v>3789</v>
      </c>
      <c r="C409" s="1" t="s">
        <v>3790</v>
      </c>
      <c r="D409" s="2">
        <v>40500</v>
      </c>
      <c r="E409" s="2">
        <v>43208</v>
      </c>
      <c r="F409" s="24" t="s">
        <v>36835</v>
      </c>
      <c r="G409" s="23">
        <v>1</v>
      </c>
      <c r="H409" s="5">
        <v>43208</v>
      </c>
      <c r="I409" s="1" t="s">
        <v>36836</v>
      </c>
      <c r="J409" s="1" t="s">
        <v>36831</v>
      </c>
      <c r="K409" s="1" t="s">
        <v>3791</v>
      </c>
      <c r="L409" s="21"/>
      <c r="M409" s="1">
        <v>3.0000000000000001E-3</v>
      </c>
      <c r="N409" s="1" t="s">
        <v>1008</v>
      </c>
      <c r="O409" s="1" t="s">
        <v>36837</v>
      </c>
      <c r="P409" s="4">
        <v>18.899999999999999</v>
      </c>
      <c r="Q409" s="14">
        <v>133693.31</v>
      </c>
      <c r="R409" s="1" t="s">
        <v>3288</v>
      </c>
      <c r="S409" s="1" t="s">
        <v>3792</v>
      </c>
      <c r="T409" s="1">
        <v>89646461</v>
      </c>
      <c r="U409" s="15" t="s">
        <v>1015</v>
      </c>
      <c r="V409" t="str">
        <f>VLOOKUP(T409,[1]ОКТМО!$B$6:$D$553,3,0)</f>
        <v xml:space="preserve">16 Старошайговский район </v>
      </c>
      <c r="W409" s="20">
        <f t="shared" si="16"/>
        <v>7073.7201058201063</v>
      </c>
    </row>
    <row r="410" spans="1:23" hidden="1">
      <c r="A410" s="1" t="s">
        <v>3793</v>
      </c>
      <c r="B410" s="1" t="s">
        <v>5364</v>
      </c>
      <c r="C410" s="1" t="s">
        <v>5365</v>
      </c>
      <c r="D410" s="2">
        <v>40493</v>
      </c>
      <c r="E410" s="2">
        <v>42798</v>
      </c>
      <c r="F410" s="24" t="s">
        <v>36835</v>
      </c>
      <c r="G410" s="23">
        <v>1</v>
      </c>
      <c r="H410" s="5">
        <v>42798</v>
      </c>
      <c r="I410" s="1" t="s">
        <v>36836</v>
      </c>
      <c r="J410" s="2">
        <v>41090</v>
      </c>
      <c r="K410" s="1" t="s">
        <v>3794</v>
      </c>
      <c r="L410" s="21">
        <f>(Q410*M410)*G410</f>
        <v>696.03219000000001</v>
      </c>
      <c r="M410" s="1">
        <v>3.0000000000000001E-3</v>
      </c>
      <c r="N410" s="1" t="s">
        <v>8283</v>
      </c>
      <c r="O410" s="1" t="s">
        <v>36831</v>
      </c>
      <c r="P410" s="4">
        <v>16.600000000000001</v>
      </c>
      <c r="Q410" s="14">
        <v>232010.73</v>
      </c>
      <c r="R410" s="1" t="s">
        <v>6254</v>
      </c>
      <c r="S410" s="1" t="s">
        <v>3795</v>
      </c>
      <c r="T410" s="1">
        <v>89701000</v>
      </c>
      <c r="U410" s="15" t="s">
        <v>1015</v>
      </c>
      <c r="V410" t="str">
        <f>VLOOKUP(T410,[1]ОКТМО!$B$6:$D$553,3,0)</f>
        <v>23 г.Саранск (городской округ)</v>
      </c>
      <c r="W410" s="20">
        <f t="shared" si="16"/>
        <v>13976.55</v>
      </c>
    </row>
    <row r="411" spans="1:23" hidden="1">
      <c r="A411" s="1" t="s">
        <v>3796</v>
      </c>
      <c r="B411" s="1" t="s">
        <v>3225</v>
      </c>
      <c r="C411" s="1" t="s">
        <v>3226</v>
      </c>
      <c r="D411" s="2">
        <v>40506</v>
      </c>
      <c r="E411" s="2">
        <v>43945</v>
      </c>
      <c r="F411" s="24" t="s">
        <v>36835</v>
      </c>
      <c r="G411" s="23">
        <v>1</v>
      </c>
      <c r="H411" s="5">
        <v>43945</v>
      </c>
      <c r="I411" s="1" t="s">
        <v>36836</v>
      </c>
      <c r="J411" s="2">
        <v>41090</v>
      </c>
      <c r="K411" s="1" t="s">
        <v>3797</v>
      </c>
      <c r="L411" s="21">
        <f>(Q411*M411)*G411</f>
        <v>669.98334</v>
      </c>
      <c r="M411" s="1">
        <v>3.0000000000000001E-3</v>
      </c>
      <c r="N411" s="1" t="s">
        <v>8283</v>
      </c>
      <c r="O411" s="1" t="s">
        <v>36831</v>
      </c>
      <c r="P411" s="4">
        <v>20.399999999999999</v>
      </c>
      <c r="Q411" s="14">
        <v>223327.78</v>
      </c>
      <c r="R411" s="1" t="s">
        <v>6254</v>
      </c>
      <c r="S411" s="1" t="s">
        <v>3798</v>
      </c>
      <c r="T411" s="1">
        <v>89701000</v>
      </c>
      <c r="U411" s="15" t="s">
        <v>1015</v>
      </c>
      <c r="V411" t="str">
        <f>VLOOKUP(T411,[1]ОКТМО!$B$6:$D$553,3,0)</f>
        <v>23 г.Саранск (городской округ)</v>
      </c>
      <c r="W411" s="20">
        <f t="shared" si="16"/>
        <v>10947.440196078433</v>
      </c>
    </row>
    <row r="412" spans="1:23" hidden="1">
      <c r="A412" s="1" t="s">
        <v>3799</v>
      </c>
      <c r="B412" s="1" t="s">
        <v>3800</v>
      </c>
      <c r="C412" s="1" t="s">
        <v>3801</v>
      </c>
      <c r="D412" s="2">
        <v>40541</v>
      </c>
      <c r="E412" s="2">
        <v>41079</v>
      </c>
      <c r="F412" s="24" t="s">
        <v>36835</v>
      </c>
      <c r="G412" s="23">
        <v>1</v>
      </c>
      <c r="H412" s="5">
        <v>40861</v>
      </c>
      <c r="I412" s="1" t="s">
        <v>36836</v>
      </c>
      <c r="J412" s="2">
        <v>41088</v>
      </c>
      <c r="K412" s="1" t="s">
        <v>3802</v>
      </c>
      <c r="L412" s="21">
        <f>(P412-20)/P412*(Q412*M412)*G412</f>
        <v>520.64882999999998</v>
      </c>
      <c r="M412" s="7">
        <v>1E-3</v>
      </c>
      <c r="N412" s="1" t="s">
        <v>1006</v>
      </c>
      <c r="O412" s="1" t="s">
        <v>36831</v>
      </c>
      <c r="P412" s="4">
        <v>38.5</v>
      </c>
      <c r="Q412" s="14">
        <v>1083512.43</v>
      </c>
      <c r="R412" s="1" t="s">
        <v>6254</v>
      </c>
      <c r="S412" s="1" t="s">
        <v>3803</v>
      </c>
      <c r="T412" s="1">
        <v>89701000</v>
      </c>
      <c r="U412" t="s">
        <v>1016</v>
      </c>
      <c r="V412" t="str">
        <f>VLOOKUP(T412,[1]ОКТМО!$B$6:$D$553,3,0)</f>
        <v>23 г.Саранск (городской округ)</v>
      </c>
      <c r="W412" s="20">
        <f t="shared" si="16"/>
        <v>28143.179999999997</v>
      </c>
    </row>
    <row r="413" spans="1:23" hidden="1">
      <c r="A413" s="1" t="s">
        <v>3804</v>
      </c>
      <c r="B413" s="1" t="s">
        <v>3805</v>
      </c>
      <c r="C413" s="1" t="s">
        <v>3806</v>
      </c>
      <c r="D413" s="2">
        <v>40519</v>
      </c>
      <c r="E413" s="2">
        <v>43966</v>
      </c>
      <c r="F413" s="24" t="s">
        <v>36835</v>
      </c>
      <c r="G413" s="23">
        <v>1</v>
      </c>
      <c r="H413" s="5">
        <v>43966</v>
      </c>
      <c r="I413" s="1" t="s">
        <v>36836</v>
      </c>
      <c r="J413" s="1" t="s">
        <v>36831</v>
      </c>
      <c r="K413" s="1" t="s">
        <v>3807</v>
      </c>
      <c r="L413" s="21"/>
      <c r="M413" s="1">
        <v>3.0000000000000001E-3</v>
      </c>
      <c r="N413" s="1" t="s">
        <v>1008</v>
      </c>
      <c r="O413" s="1" t="s">
        <v>36837</v>
      </c>
      <c r="P413" s="4">
        <v>33.4</v>
      </c>
      <c r="Q413" s="14">
        <v>198596.07</v>
      </c>
      <c r="R413" s="1" t="s">
        <v>3279</v>
      </c>
      <c r="S413" s="1" t="s">
        <v>3808</v>
      </c>
      <c r="T413" s="1">
        <v>89646465</v>
      </c>
      <c r="U413" s="15" t="s">
        <v>1015</v>
      </c>
      <c r="V413" t="str">
        <f>VLOOKUP(T413,[1]ОКТМО!$B$6:$D$553,3,0)</f>
        <v xml:space="preserve">16 Старошайговский район </v>
      </c>
      <c r="W413" s="20">
        <f t="shared" si="16"/>
        <v>5945.9901197604795</v>
      </c>
    </row>
    <row r="414" spans="1:23" hidden="1">
      <c r="A414" s="1" t="s">
        <v>1393</v>
      </c>
      <c r="B414" s="1" t="s">
        <v>6012</v>
      </c>
      <c r="C414" s="1" t="s">
        <v>6013</v>
      </c>
      <c r="D414" s="2">
        <v>39225</v>
      </c>
      <c r="E414" s="2">
        <v>43791</v>
      </c>
      <c r="F414" s="24" t="s">
        <v>36835</v>
      </c>
      <c r="G414" s="23">
        <v>1</v>
      </c>
      <c r="H414" s="5">
        <v>43791</v>
      </c>
      <c r="I414" s="1" t="s">
        <v>36836</v>
      </c>
      <c r="J414" s="1" t="s">
        <v>36831</v>
      </c>
      <c r="K414" s="1" t="s">
        <v>1394</v>
      </c>
      <c r="L414" s="21">
        <f>(P414-50)/P414*(Q414*M414)*G414</f>
        <v>3671.4986061961122</v>
      </c>
      <c r="M414" s="1">
        <v>3.0000000000000001E-3</v>
      </c>
      <c r="N414" s="1" t="s">
        <v>1008</v>
      </c>
      <c r="O414" s="1" t="s">
        <v>36837</v>
      </c>
      <c r="P414" s="4">
        <v>118.3</v>
      </c>
      <c r="Q414" s="14">
        <v>2119757.37</v>
      </c>
      <c r="R414" s="1" t="s">
        <v>2633</v>
      </c>
      <c r="S414" s="1" t="s">
        <v>1395</v>
      </c>
      <c r="T414" s="1">
        <v>89701000</v>
      </c>
      <c r="U414" s="15" t="s">
        <v>1015</v>
      </c>
      <c r="V414" t="str">
        <f>VLOOKUP(T414,[1]ОКТМО!$B$6:$D$553,3,0)</f>
        <v>23 г.Саранск (городской округ)</v>
      </c>
      <c r="W414" s="20">
        <f t="shared" si="16"/>
        <v>17918.490025359257</v>
      </c>
    </row>
    <row r="415" spans="1:23" hidden="1">
      <c r="A415" s="1" t="s">
        <v>3809</v>
      </c>
      <c r="B415" s="1" t="s">
        <v>3810</v>
      </c>
      <c r="C415" s="1" t="s">
        <v>3811</v>
      </c>
      <c r="D415" s="2">
        <v>32143</v>
      </c>
      <c r="E415" s="2">
        <v>43933</v>
      </c>
      <c r="F415" s="24" t="s">
        <v>36835</v>
      </c>
      <c r="G415" s="23">
        <v>1</v>
      </c>
      <c r="H415" s="5">
        <v>43933</v>
      </c>
      <c r="I415" s="1" t="s">
        <v>36836</v>
      </c>
      <c r="J415" s="1" t="s">
        <v>36831</v>
      </c>
      <c r="K415" s="1" t="s">
        <v>3812</v>
      </c>
      <c r="L415" s="21">
        <f>(P415-20)/P415*(Q415*M415)*G415</f>
        <v>1252.4758400000001</v>
      </c>
      <c r="M415" s="7">
        <v>1E-3</v>
      </c>
      <c r="N415" s="1" t="s">
        <v>1006</v>
      </c>
      <c r="O415" s="1" t="s">
        <v>36831</v>
      </c>
      <c r="P415" s="3">
        <v>64</v>
      </c>
      <c r="Q415" s="14">
        <v>1821783.04</v>
      </c>
      <c r="R415" s="1" t="s">
        <v>6254</v>
      </c>
      <c r="S415" s="1" t="s">
        <v>3813</v>
      </c>
      <c r="T415" s="1">
        <v>89701000</v>
      </c>
      <c r="U415" t="s">
        <v>1016</v>
      </c>
      <c r="V415" t="str">
        <f>VLOOKUP(T415,[1]ОКТМО!$B$6:$D$553,3,0)</f>
        <v>23 г.Саранск (городской округ)</v>
      </c>
      <c r="W415" s="20">
        <f t="shared" si="16"/>
        <v>28465.360000000001</v>
      </c>
    </row>
    <row r="416" spans="1:23" hidden="1">
      <c r="A416" s="1" t="s">
        <v>1396</v>
      </c>
      <c r="B416" s="1" t="s">
        <v>1397</v>
      </c>
      <c r="C416" s="1" t="s">
        <v>1398</v>
      </c>
      <c r="D416" s="2">
        <v>39282</v>
      </c>
      <c r="E416" s="2">
        <v>42098</v>
      </c>
      <c r="F416" s="24" t="s">
        <v>36835</v>
      </c>
      <c r="G416" s="23">
        <v>1</v>
      </c>
      <c r="H416" s="5">
        <v>42098</v>
      </c>
      <c r="I416" s="1" t="s">
        <v>36836</v>
      </c>
      <c r="J416" s="2">
        <v>41088</v>
      </c>
      <c r="K416" s="1" t="s">
        <v>1399</v>
      </c>
      <c r="L416" s="21">
        <f>(P416-20)/P416*(Q416*M416)*G416</f>
        <v>516.65079938080487</v>
      </c>
      <c r="M416" s="7">
        <v>1E-3</v>
      </c>
      <c r="N416" s="1" t="s">
        <v>1006</v>
      </c>
      <c r="O416" s="1" t="s">
        <v>36831</v>
      </c>
      <c r="P416" s="4">
        <v>32.299999999999997</v>
      </c>
      <c r="Q416" s="14">
        <v>1356733.4</v>
      </c>
      <c r="R416" s="1" t="s">
        <v>6254</v>
      </c>
      <c r="S416" s="1" t="s">
        <v>1400</v>
      </c>
      <c r="T416" s="1">
        <v>89701000</v>
      </c>
      <c r="U416" t="s">
        <v>1016</v>
      </c>
      <c r="V416" t="str">
        <f>VLOOKUP(T416,[1]ОКТМО!$B$6:$D$553,3,0)</f>
        <v>23 г.Саранск (городской округ)</v>
      </c>
      <c r="W416" s="20">
        <f t="shared" si="16"/>
        <v>42004.13003095975</v>
      </c>
    </row>
    <row r="417" spans="1:23" hidden="1">
      <c r="A417" s="1" t="s">
        <v>3814</v>
      </c>
      <c r="B417" s="1" t="s">
        <v>3815</v>
      </c>
      <c r="C417" s="1" t="s">
        <v>3816</v>
      </c>
      <c r="D417" s="2">
        <v>40588</v>
      </c>
      <c r="E417" s="2">
        <v>42230</v>
      </c>
      <c r="F417" s="24" t="s">
        <v>36832</v>
      </c>
      <c r="G417" s="23">
        <v>0.5</v>
      </c>
      <c r="H417" s="5">
        <v>42230</v>
      </c>
      <c r="I417" s="1" t="s">
        <v>36833</v>
      </c>
      <c r="J417" s="1" t="s">
        <v>36831</v>
      </c>
      <c r="K417" s="1" t="s">
        <v>3817</v>
      </c>
      <c r="L417" s="21">
        <f>(P417-20)/P417*(Q417*M417)*G417</f>
        <v>604.00064078492937</v>
      </c>
      <c r="M417" s="7">
        <v>1E-3</v>
      </c>
      <c r="N417" s="1" t="s">
        <v>1006</v>
      </c>
      <c r="O417" s="1" t="s">
        <v>36831</v>
      </c>
      <c r="P417" s="4">
        <v>63.7</v>
      </c>
      <c r="Q417" s="14">
        <v>1760862.28</v>
      </c>
      <c r="R417" s="1" t="s">
        <v>6254</v>
      </c>
      <c r="S417" s="1" t="s">
        <v>3818</v>
      </c>
      <c r="T417" s="1">
        <v>89701000</v>
      </c>
      <c r="U417" t="s">
        <v>1016</v>
      </c>
      <c r="V417" t="str">
        <f>VLOOKUP(T417,[1]ОКТМО!$B$6:$D$553,3,0)</f>
        <v>23 г.Саранск (городской округ)</v>
      </c>
      <c r="W417" s="20">
        <f t="shared" si="16"/>
        <v>27643.049921507063</v>
      </c>
    </row>
    <row r="418" spans="1:23" hidden="1">
      <c r="A418" s="1" t="s">
        <v>3819</v>
      </c>
      <c r="B418" s="1" t="s">
        <v>3820</v>
      </c>
      <c r="C418" s="1" t="s">
        <v>3821</v>
      </c>
      <c r="D418" s="2">
        <v>40564</v>
      </c>
      <c r="E418" s="2">
        <v>43960</v>
      </c>
      <c r="F418" s="24" t="s">
        <v>36835</v>
      </c>
      <c r="G418" s="23">
        <v>1</v>
      </c>
      <c r="H418" s="5">
        <v>43960</v>
      </c>
      <c r="I418" s="1" t="s">
        <v>36836</v>
      </c>
      <c r="J418" s="1" t="s">
        <v>36831</v>
      </c>
      <c r="K418" s="1" t="s">
        <v>3822</v>
      </c>
      <c r="L418" s="21">
        <f>(P418-50)/P418*(Q418*M418)*G418</f>
        <v>123.39247304347826</v>
      </c>
      <c r="M418" s="1">
        <v>3.0000000000000001E-3</v>
      </c>
      <c r="N418" s="1" t="s">
        <v>1008</v>
      </c>
      <c r="O418" s="1" t="s">
        <v>36837</v>
      </c>
      <c r="P418" s="4">
        <v>57.5</v>
      </c>
      <c r="Q418" s="14">
        <v>315336.32000000001</v>
      </c>
      <c r="R418" s="1" t="s">
        <v>3271</v>
      </c>
      <c r="S418" s="1" t="s">
        <v>3823</v>
      </c>
      <c r="T418" s="1">
        <v>89646481</v>
      </c>
      <c r="U418" s="15" t="s">
        <v>1015</v>
      </c>
      <c r="V418" t="str">
        <f>VLOOKUP(T418,[1]ОКТМО!$B$6:$D$553,3,0)</f>
        <v xml:space="preserve">16 Старошайговский район </v>
      </c>
      <c r="W418" s="20">
        <f t="shared" si="16"/>
        <v>5484.1099130434786</v>
      </c>
    </row>
    <row r="419" spans="1:23" hidden="1">
      <c r="A419" s="1" t="s">
        <v>1402</v>
      </c>
      <c r="B419" s="1" t="s">
        <v>1403</v>
      </c>
      <c r="C419" s="1" t="s">
        <v>1404</v>
      </c>
      <c r="D419" s="2">
        <v>39541</v>
      </c>
      <c r="E419" s="2">
        <v>43959</v>
      </c>
      <c r="F419" s="24" t="s">
        <v>36835</v>
      </c>
      <c r="G419" s="23">
        <v>1</v>
      </c>
      <c r="H419" s="5">
        <v>43959</v>
      </c>
      <c r="I419" s="1" t="s">
        <v>36836</v>
      </c>
      <c r="J419" s="1" t="s">
        <v>36831</v>
      </c>
      <c r="K419" s="1" t="s">
        <v>1405</v>
      </c>
      <c r="L419" s="21">
        <f>(P419-20)/P419*(Q419*M419)*G419</f>
        <v>1697.0697012288786</v>
      </c>
      <c r="M419" s="7">
        <v>1E-3</v>
      </c>
      <c r="N419" s="1" t="s">
        <v>1006</v>
      </c>
      <c r="O419" s="1" t="s">
        <v>36831</v>
      </c>
      <c r="P419" s="4">
        <v>65.099999999999994</v>
      </c>
      <c r="Q419" s="14">
        <v>2449650.5</v>
      </c>
      <c r="R419" s="1" t="s">
        <v>6254</v>
      </c>
      <c r="S419" s="1" t="s">
        <v>1406</v>
      </c>
      <c r="T419" s="1">
        <v>89701000</v>
      </c>
      <c r="U419" t="s">
        <v>1016</v>
      </c>
      <c r="V419" t="str">
        <f>VLOOKUP(T419,[1]ОКТМО!$B$6:$D$553,3,0)</f>
        <v>23 г.Саранск (городской округ)</v>
      </c>
      <c r="W419" s="20">
        <f t="shared" si="16"/>
        <v>37629.039938556074</v>
      </c>
    </row>
    <row r="420" spans="1:23" hidden="1">
      <c r="A420" s="1" t="s">
        <v>1407</v>
      </c>
      <c r="B420" s="1" t="s">
        <v>1408</v>
      </c>
      <c r="C420" s="1" t="s">
        <v>1409</v>
      </c>
      <c r="D420" s="2">
        <v>39374</v>
      </c>
      <c r="E420" s="2">
        <v>41845</v>
      </c>
      <c r="F420" s="24" t="s">
        <v>36835</v>
      </c>
      <c r="G420" s="23">
        <v>1</v>
      </c>
      <c r="H420" s="5">
        <v>41845</v>
      </c>
      <c r="I420" s="1" t="s">
        <v>36836</v>
      </c>
      <c r="J420" s="2">
        <v>41088</v>
      </c>
      <c r="K420" s="1" t="s">
        <v>1410</v>
      </c>
      <c r="L420" s="21">
        <f>(P420-10)/P420*(Q420*M420)*G420</f>
        <v>11.817968076923085</v>
      </c>
      <c r="M420" s="7">
        <v>1E-3</v>
      </c>
      <c r="N420" s="1" t="s">
        <v>1009</v>
      </c>
      <c r="O420" s="1" t="s">
        <v>36831</v>
      </c>
      <c r="P420" s="4">
        <v>10.4</v>
      </c>
      <c r="Q420" s="14">
        <v>307267.17</v>
      </c>
      <c r="R420" s="1" t="s">
        <v>6254</v>
      </c>
      <c r="S420" s="1" t="s">
        <v>1411</v>
      </c>
      <c r="T420" s="1">
        <v>89701000</v>
      </c>
      <c r="U420" t="s">
        <v>1016</v>
      </c>
      <c r="V420" t="str">
        <f>VLOOKUP(T420,[1]ОКТМО!$B$6:$D$553,3,0)</f>
        <v>23 г.Саранск (городской округ)</v>
      </c>
      <c r="W420" s="20">
        <f t="shared" si="16"/>
        <v>29544.920192307691</v>
      </c>
    </row>
    <row r="421" spans="1:23" hidden="1">
      <c r="A421" s="1" t="s">
        <v>3824</v>
      </c>
      <c r="B421" s="1" t="s">
        <v>21132</v>
      </c>
      <c r="C421" s="1" t="s">
        <v>21133</v>
      </c>
      <c r="D421" s="2">
        <v>40708</v>
      </c>
      <c r="E421" s="2">
        <v>43981</v>
      </c>
      <c r="F421" s="24" t="s">
        <v>36835</v>
      </c>
      <c r="G421" s="23">
        <v>1</v>
      </c>
      <c r="H421" s="5">
        <v>43981</v>
      </c>
      <c r="I421" s="1" t="s">
        <v>36836</v>
      </c>
      <c r="J421" s="1" t="s">
        <v>36831</v>
      </c>
      <c r="K421" s="1" t="s">
        <v>3825</v>
      </c>
      <c r="L421" s="21">
        <f>(P421-20)/P421*(Q421*M421)*G421</f>
        <v>523.46314896373065</v>
      </c>
      <c r="M421" s="7">
        <v>1E-3</v>
      </c>
      <c r="N421" s="1" t="s">
        <v>1006</v>
      </c>
      <c r="O421" s="1" t="s">
        <v>36831</v>
      </c>
      <c r="P421" s="4">
        <v>38.6</v>
      </c>
      <c r="Q421" s="14">
        <v>1086326.75</v>
      </c>
      <c r="R421" s="1" t="s">
        <v>6254</v>
      </c>
      <c r="S421" s="1" t="s">
        <v>3826</v>
      </c>
      <c r="T421" s="1">
        <v>89701000</v>
      </c>
      <c r="U421" t="s">
        <v>1016</v>
      </c>
      <c r="V421" t="str">
        <f>VLOOKUP(T421,[1]ОКТМО!$B$6:$D$553,3,0)</f>
        <v>23 г.Саранск (городской округ)</v>
      </c>
      <c r="W421" s="20">
        <f t="shared" si="16"/>
        <v>28143.18005181347</v>
      </c>
    </row>
    <row r="422" spans="1:23" hidden="1">
      <c r="A422" s="1" t="s">
        <v>3827</v>
      </c>
      <c r="B422" s="1" t="s">
        <v>3828</v>
      </c>
      <c r="C422" s="1" t="s">
        <v>3829</v>
      </c>
      <c r="D422" s="2">
        <v>40722</v>
      </c>
      <c r="E422" s="2">
        <v>43634</v>
      </c>
      <c r="F422" s="24" t="s">
        <v>36835</v>
      </c>
      <c r="G422" s="23">
        <v>1</v>
      </c>
      <c r="H422" s="5">
        <v>43634</v>
      </c>
      <c r="I422" s="1" t="s">
        <v>36836</v>
      </c>
      <c r="J422" s="1" t="s">
        <v>36831</v>
      </c>
      <c r="K422" s="1" t="s">
        <v>3830</v>
      </c>
      <c r="L422" s="21">
        <f>(P422-50)/P422*(Q422*M422)*G422</f>
        <v>752.62826827387801</v>
      </c>
      <c r="M422" s="1">
        <v>3.0000000000000001E-3</v>
      </c>
      <c r="N422" s="1" t="s">
        <v>1008</v>
      </c>
      <c r="O422" s="1" t="s">
        <v>36035</v>
      </c>
      <c r="P422" s="4">
        <v>86.9</v>
      </c>
      <c r="Q422" s="14">
        <v>590816.59</v>
      </c>
      <c r="R422" s="1" t="s">
        <v>3255</v>
      </c>
      <c r="S422" s="1" t="s">
        <v>3831</v>
      </c>
      <c r="T422" s="1">
        <v>89646465</v>
      </c>
      <c r="U422" s="15" t="s">
        <v>1015</v>
      </c>
      <c r="V422" t="str">
        <f>VLOOKUP(T422,[1]ОКТМО!$B$6:$D$553,3,0)</f>
        <v xml:space="preserve">16 Старошайговский район </v>
      </c>
      <c r="W422" s="20">
        <f t="shared" si="16"/>
        <v>6798.8100115074794</v>
      </c>
    </row>
    <row r="423" spans="1:23" hidden="1">
      <c r="A423" s="1" t="s">
        <v>3834</v>
      </c>
      <c r="B423" s="1" t="s">
        <v>30597</v>
      </c>
      <c r="C423" s="1" t="s">
        <v>3835</v>
      </c>
      <c r="D423" s="2">
        <v>40742</v>
      </c>
      <c r="E423" s="2">
        <v>41204</v>
      </c>
      <c r="F423" s="24" t="s">
        <v>36835</v>
      </c>
      <c r="G423" s="23">
        <v>1</v>
      </c>
      <c r="H423" s="5">
        <v>41204</v>
      </c>
      <c r="I423" s="1" t="s">
        <v>36836</v>
      </c>
      <c r="J423" s="2">
        <v>41088</v>
      </c>
      <c r="K423" s="1" t="s">
        <v>3836</v>
      </c>
      <c r="L423" s="21"/>
      <c r="M423" s="1">
        <v>3.0000000000000001E-3</v>
      </c>
      <c r="N423" s="1" t="s">
        <v>1008</v>
      </c>
      <c r="O423" s="1" t="s">
        <v>36837</v>
      </c>
      <c r="P423" s="4">
        <v>33.4</v>
      </c>
      <c r="Q423" s="14">
        <v>198596.07</v>
      </c>
      <c r="R423" s="1" t="s">
        <v>3279</v>
      </c>
      <c r="S423" s="1" t="s">
        <v>3837</v>
      </c>
      <c r="T423" s="1">
        <v>89646465</v>
      </c>
      <c r="U423" s="15" t="s">
        <v>1015</v>
      </c>
      <c r="V423" t="str">
        <f>VLOOKUP(T423,[1]ОКТМО!$B$6:$D$553,3,0)</f>
        <v xml:space="preserve">16 Старошайговский район </v>
      </c>
      <c r="W423" s="20">
        <f t="shared" si="16"/>
        <v>5945.9901197604795</v>
      </c>
    </row>
    <row r="424" spans="1:23" hidden="1">
      <c r="A424" s="1" t="s">
        <v>1412</v>
      </c>
      <c r="B424" s="1" t="s">
        <v>1413</v>
      </c>
      <c r="C424" s="1" t="s">
        <v>1414</v>
      </c>
      <c r="D424" s="2">
        <v>39223</v>
      </c>
      <c r="E424" s="2">
        <v>42617</v>
      </c>
      <c r="F424" s="24" t="s">
        <v>36835</v>
      </c>
      <c r="G424" s="23">
        <v>1</v>
      </c>
      <c r="H424" s="5">
        <v>42617</v>
      </c>
      <c r="I424" s="1" t="s">
        <v>36836</v>
      </c>
      <c r="J424" s="2">
        <v>41626</v>
      </c>
      <c r="K424" s="1" t="s">
        <v>1415</v>
      </c>
      <c r="L424" s="21">
        <f>(P424-20)/P424*(Q424*M424)*G424</f>
        <v>399.51002</v>
      </c>
      <c r="M424" s="7">
        <v>1E-3</v>
      </c>
      <c r="N424" s="1" t="s">
        <v>1006</v>
      </c>
      <c r="O424" s="1" t="s">
        <v>36831</v>
      </c>
      <c r="P424" s="4">
        <v>39.4</v>
      </c>
      <c r="Q424" s="14">
        <v>811376.02</v>
      </c>
      <c r="R424" s="1" t="s">
        <v>2476</v>
      </c>
      <c r="S424" s="1" t="s">
        <v>1416</v>
      </c>
      <c r="T424" s="1">
        <v>89701000</v>
      </c>
      <c r="U424" t="s">
        <v>1016</v>
      </c>
      <c r="V424" t="str">
        <f>VLOOKUP(T424,[1]ОКТМО!$B$6:$D$553,3,0)</f>
        <v>23 г.Саранск (городской округ)</v>
      </c>
      <c r="W424" s="20">
        <f t="shared" si="16"/>
        <v>20593.300000000003</v>
      </c>
    </row>
    <row r="425" spans="1:23" hidden="1">
      <c r="A425" s="1" t="s">
        <v>1417</v>
      </c>
      <c r="B425" s="1" t="s">
        <v>1418</v>
      </c>
      <c r="C425" s="1" t="s">
        <v>1419</v>
      </c>
      <c r="D425" s="2">
        <v>39398</v>
      </c>
      <c r="E425" s="2">
        <v>41555</v>
      </c>
      <c r="F425" s="24" t="s">
        <v>36835</v>
      </c>
      <c r="G425" s="23">
        <v>1</v>
      </c>
      <c r="H425" s="5">
        <v>41555</v>
      </c>
      <c r="I425" s="1" t="s">
        <v>36836</v>
      </c>
      <c r="J425" s="1" t="s">
        <v>36831</v>
      </c>
      <c r="K425" s="1" t="s">
        <v>1420</v>
      </c>
      <c r="L425" s="21"/>
      <c r="M425" s="1">
        <v>3.0000000000000001E-3</v>
      </c>
      <c r="N425" s="1" t="s">
        <v>1008</v>
      </c>
      <c r="O425" s="1" t="s">
        <v>36839</v>
      </c>
      <c r="P425" s="4">
        <v>21.2</v>
      </c>
      <c r="Q425" s="14">
        <v>359161.28</v>
      </c>
      <c r="R425" s="1" t="s">
        <v>2740</v>
      </c>
      <c r="S425" s="1" t="s">
        <v>1421</v>
      </c>
      <c r="T425" s="1">
        <v>89701000</v>
      </c>
      <c r="U425" s="15" t="s">
        <v>1015</v>
      </c>
      <c r="V425" t="str">
        <f>VLOOKUP(T425,[1]ОКТМО!$B$6:$D$553,3,0)</f>
        <v>23 г.Саранск (городской округ)</v>
      </c>
      <c r="W425" s="20">
        <f t="shared" si="16"/>
        <v>16941.569811320758</v>
      </c>
    </row>
    <row r="426" spans="1:23" hidden="1">
      <c r="A426" s="1" t="s">
        <v>1422</v>
      </c>
      <c r="B426" s="1" t="s">
        <v>1423</v>
      </c>
      <c r="C426" s="1" t="s">
        <v>1424</v>
      </c>
      <c r="D426" s="2">
        <v>39445</v>
      </c>
      <c r="E426" s="2">
        <v>43401</v>
      </c>
      <c r="F426" s="24" t="s">
        <v>36835</v>
      </c>
      <c r="G426" s="23">
        <v>1</v>
      </c>
      <c r="H426" s="5">
        <v>43401</v>
      </c>
      <c r="I426" s="1" t="s">
        <v>36836</v>
      </c>
      <c r="J426" s="1" t="s">
        <v>36831</v>
      </c>
      <c r="K426" s="1" t="s">
        <v>1425</v>
      </c>
      <c r="L426" s="21">
        <f>(P426-20)/P426*(Q426*M426)*G426</f>
        <v>787.79108875259874</v>
      </c>
      <c r="M426" s="7">
        <v>1E-3</v>
      </c>
      <c r="N426" s="1" t="s">
        <v>1006</v>
      </c>
      <c r="O426" s="1" t="s">
        <v>36831</v>
      </c>
      <c r="P426" s="4">
        <v>48.1</v>
      </c>
      <c r="Q426" s="14">
        <v>1348496.49</v>
      </c>
      <c r="R426" s="1" t="s">
        <v>6254</v>
      </c>
      <c r="S426" s="1" t="s">
        <v>1426</v>
      </c>
      <c r="T426" s="1">
        <v>89701000</v>
      </c>
      <c r="U426" t="s">
        <v>1016</v>
      </c>
      <c r="V426" t="str">
        <f>VLOOKUP(T426,[1]ОКТМО!$B$6:$D$553,3,0)</f>
        <v>23 г.Саранск (городской округ)</v>
      </c>
      <c r="W426" s="20">
        <f t="shared" si="16"/>
        <v>28035.270062370062</v>
      </c>
    </row>
    <row r="427" spans="1:23" hidden="1">
      <c r="A427" s="1" t="s">
        <v>3838</v>
      </c>
      <c r="B427" s="1" t="s">
        <v>3839</v>
      </c>
      <c r="C427" s="1" t="s">
        <v>3840</v>
      </c>
      <c r="D427" s="2">
        <v>40798</v>
      </c>
      <c r="E427" s="2">
        <v>43962</v>
      </c>
      <c r="F427" s="24" t="s">
        <v>36835</v>
      </c>
      <c r="G427" s="23">
        <v>1</v>
      </c>
      <c r="H427" s="5">
        <v>43962</v>
      </c>
      <c r="I427" s="1" t="s">
        <v>36836</v>
      </c>
      <c r="J427" s="1" t="s">
        <v>36831</v>
      </c>
      <c r="K427" s="1" t="s">
        <v>3841</v>
      </c>
      <c r="L427" s="21">
        <f>(P427-20)/P427*(Q427*M427)*G427</f>
        <v>573.10487799498742</v>
      </c>
      <c r="M427" s="7">
        <v>1E-3</v>
      </c>
      <c r="N427" s="1" t="s">
        <v>1006</v>
      </c>
      <c r="O427" s="1" t="s">
        <v>36831</v>
      </c>
      <c r="P427" s="4">
        <v>39.9</v>
      </c>
      <c r="Q427" s="14">
        <v>1149089.68</v>
      </c>
      <c r="R427" s="1" t="s">
        <v>6254</v>
      </c>
      <c r="S427" s="1" t="s">
        <v>3842</v>
      </c>
      <c r="T427" s="1">
        <v>89701000</v>
      </c>
      <c r="U427" t="s">
        <v>1016</v>
      </c>
      <c r="V427" t="str">
        <f>VLOOKUP(T427,[1]ОКТМО!$B$6:$D$553,3,0)</f>
        <v>23 г.Саранск (городской округ)</v>
      </c>
      <c r="W427" s="20">
        <f t="shared" si="16"/>
        <v>28799.240100250627</v>
      </c>
    </row>
    <row r="428" spans="1:23" hidden="1">
      <c r="A428" s="1" t="s">
        <v>3843</v>
      </c>
      <c r="B428" s="1" t="s">
        <v>3162</v>
      </c>
      <c r="C428" s="1" t="s">
        <v>3163</v>
      </c>
      <c r="D428" s="2">
        <v>36662</v>
      </c>
      <c r="E428" s="2">
        <v>42131</v>
      </c>
      <c r="F428" s="24" t="s">
        <v>36835</v>
      </c>
      <c r="G428" s="23">
        <v>1</v>
      </c>
      <c r="H428" s="5">
        <v>42131</v>
      </c>
      <c r="I428" s="1" t="s">
        <v>36836</v>
      </c>
      <c r="J428" s="2">
        <v>41634</v>
      </c>
      <c r="K428" s="1" t="s">
        <v>3844</v>
      </c>
      <c r="L428" s="21">
        <f>(Q428*M428)*G428</f>
        <v>124.16504999999999</v>
      </c>
      <c r="M428" s="1">
        <v>5.0000000000000001E-3</v>
      </c>
      <c r="N428" s="1" t="s">
        <v>1012</v>
      </c>
      <c r="O428" s="1" t="s">
        <v>36831</v>
      </c>
      <c r="P428" s="3">
        <v>3</v>
      </c>
      <c r="Q428" s="14">
        <v>24833.01</v>
      </c>
      <c r="R428" s="1" t="s">
        <v>6254</v>
      </c>
      <c r="S428" s="1" t="s">
        <v>3845</v>
      </c>
      <c r="T428" s="1">
        <v>89701000</v>
      </c>
      <c r="U428" s="15" t="s">
        <v>1015</v>
      </c>
      <c r="V428" t="str">
        <f>VLOOKUP(T428,[1]ОКТМО!$B$6:$D$553,3,0)</f>
        <v>23 г.Саранск (городской округ)</v>
      </c>
      <c r="W428" s="20">
        <f t="shared" si="16"/>
        <v>8277.67</v>
      </c>
    </row>
    <row r="429" spans="1:23" hidden="1">
      <c r="A429" s="1" t="s">
        <v>1429</v>
      </c>
      <c r="B429" s="1" t="s">
        <v>1430</v>
      </c>
      <c r="C429" s="1" t="s">
        <v>1431</v>
      </c>
      <c r="D429" s="2">
        <v>39460</v>
      </c>
      <c r="E429" s="2">
        <v>43900</v>
      </c>
      <c r="F429" s="24" t="s">
        <v>36835</v>
      </c>
      <c r="G429" s="23">
        <v>1</v>
      </c>
      <c r="H429" s="5">
        <v>43900</v>
      </c>
      <c r="I429" s="1" t="s">
        <v>36836</v>
      </c>
      <c r="J429" s="1" t="s">
        <v>36831</v>
      </c>
      <c r="K429" s="1" t="s">
        <v>1432</v>
      </c>
      <c r="L429" s="21">
        <f>(P429-20)/P429*(Q429*M429)*G429</f>
        <v>922.22101837728201</v>
      </c>
      <c r="M429" s="7">
        <v>1E-3</v>
      </c>
      <c r="N429" s="1" t="s">
        <v>1006</v>
      </c>
      <c r="O429" s="1" t="s">
        <v>36831</v>
      </c>
      <c r="P429" s="4">
        <v>49.3</v>
      </c>
      <c r="Q429" s="14">
        <v>1551723.42</v>
      </c>
      <c r="R429" s="1" t="s">
        <v>6254</v>
      </c>
      <c r="S429" s="1" t="s">
        <v>1433</v>
      </c>
      <c r="T429" s="1">
        <v>89701000</v>
      </c>
      <c r="U429" t="s">
        <v>1016</v>
      </c>
      <c r="V429" t="str">
        <f>VLOOKUP(T429,[1]ОКТМО!$B$6:$D$553,3,0)</f>
        <v>23 г.Саранск (городской округ)</v>
      </c>
      <c r="W429" s="20">
        <f t="shared" si="16"/>
        <v>31475.120081135901</v>
      </c>
    </row>
    <row r="430" spans="1:23" hidden="1">
      <c r="A430" s="1" t="s">
        <v>1434</v>
      </c>
      <c r="B430" s="1" t="s">
        <v>22547</v>
      </c>
      <c r="C430" s="1" t="s">
        <v>1278</v>
      </c>
      <c r="D430" s="2">
        <v>39434</v>
      </c>
      <c r="E430" s="2">
        <v>43844</v>
      </c>
      <c r="F430" s="24" t="s">
        <v>36835</v>
      </c>
      <c r="G430" s="23">
        <v>1</v>
      </c>
      <c r="H430" s="5">
        <v>43844</v>
      </c>
      <c r="I430" s="1" t="s">
        <v>36836</v>
      </c>
      <c r="J430" s="1" t="s">
        <v>36831</v>
      </c>
      <c r="K430" s="1" t="s">
        <v>1435</v>
      </c>
      <c r="L430" s="21">
        <f>(Q430*M430)*G430</f>
        <v>630.53928000000008</v>
      </c>
      <c r="M430" s="1">
        <v>3.0000000000000001E-3</v>
      </c>
      <c r="N430" s="1" t="s">
        <v>8283</v>
      </c>
      <c r="O430" s="1" t="s">
        <v>27298</v>
      </c>
      <c r="P430" s="3">
        <v>21</v>
      </c>
      <c r="Q430" s="14">
        <v>210179.76</v>
      </c>
      <c r="R430" s="1" t="s">
        <v>6254</v>
      </c>
      <c r="S430" s="1" t="s">
        <v>1436</v>
      </c>
      <c r="T430" s="1">
        <v>89701000</v>
      </c>
      <c r="U430" s="15" t="s">
        <v>1015</v>
      </c>
      <c r="V430" t="str">
        <f>VLOOKUP(T430,[1]ОКТМО!$B$6:$D$553,3,0)</f>
        <v>23 г.Саранск (городской округ)</v>
      </c>
      <c r="W430" s="20">
        <f t="shared" si="16"/>
        <v>10008.560000000001</v>
      </c>
    </row>
    <row r="431" spans="1:23" hidden="1">
      <c r="A431" s="1" t="s">
        <v>1437</v>
      </c>
      <c r="B431" s="1" t="s">
        <v>30870</v>
      </c>
      <c r="C431" s="1" t="s">
        <v>30871</v>
      </c>
      <c r="D431" s="2">
        <v>39422</v>
      </c>
      <c r="E431" s="2">
        <v>41996</v>
      </c>
      <c r="F431" s="24" t="s">
        <v>36835</v>
      </c>
      <c r="G431" s="23">
        <v>1</v>
      </c>
      <c r="H431" s="5">
        <v>41996</v>
      </c>
      <c r="I431" s="1" t="s">
        <v>36836</v>
      </c>
      <c r="J431" s="1" t="s">
        <v>36831</v>
      </c>
      <c r="K431" s="1" t="s">
        <v>1438</v>
      </c>
      <c r="L431" s="21">
        <f>(P431-20)/P431*(Q431*M431)*G431</f>
        <v>1071.2338288165681</v>
      </c>
      <c r="M431" s="7">
        <v>1E-3</v>
      </c>
      <c r="N431" s="1" t="s">
        <v>1006</v>
      </c>
      <c r="O431" s="1" t="s">
        <v>36831</v>
      </c>
      <c r="P431" s="4">
        <v>50.7</v>
      </c>
      <c r="Q431" s="14">
        <v>1769106.03</v>
      </c>
      <c r="R431" s="1" t="s">
        <v>6254</v>
      </c>
      <c r="S431" s="1" t="s">
        <v>1439</v>
      </c>
      <c r="T431" s="1">
        <v>89701000</v>
      </c>
      <c r="U431" t="s">
        <v>1016</v>
      </c>
      <c r="V431" t="str">
        <f>VLOOKUP(T431,[1]ОКТМО!$B$6:$D$553,3,0)</f>
        <v>23 г.Саранск (городской округ)</v>
      </c>
      <c r="W431" s="20">
        <f t="shared" si="16"/>
        <v>34893.610059171595</v>
      </c>
    </row>
    <row r="432" spans="1:23" hidden="1">
      <c r="A432" s="1" t="s">
        <v>1440</v>
      </c>
      <c r="B432" s="1" t="s">
        <v>8227</v>
      </c>
      <c r="C432" s="1" t="s">
        <v>1062</v>
      </c>
      <c r="D432" s="2">
        <v>39429</v>
      </c>
      <c r="E432" s="2">
        <v>43781</v>
      </c>
      <c r="F432" s="24" t="s">
        <v>36835</v>
      </c>
      <c r="G432" s="23">
        <v>1</v>
      </c>
      <c r="H432" s="5">
        <v>43781</v>
      </c>
      <c r="I432" s="1" t="s">
        <v>36836</v>
      </c>
      <c r="J432" s="1" t="s">
        <v>36831</v>
      </c>
      <c r="K432" s="1" t="s">
        <v>1441</v>
      </c>
      <c r="L432" s="21">
        <f>(P432-20)/P432*(Q432*M432)*G432</f>
        <v>1249.1912392831539</v>
      </c>
      <c r="M432" s="7">
        <v>1E-3</v>
      </c>
      <c r="N432" s="1" t="s">
        <v>1006</v>
      </c>
      <c r="O432" s="1" t="s">
        <v>36831</v>
      </c>
      <c r="P432" s="4">
        <v>55.8</v>
      </c>
      <c r="Q432" s="14">
        <v>1947063.44</v>
      </c>
      <c r="R432" s="1" t="s">
        <v>6254</v>
      </c>
      <c r="S432" s="1" t="s">
        <v>1442</v>
      </c>
      <c r="T432" s="1">
        <v>89701000</v>
      </c>
      <c r="U432" t="s">
        <v>1016</v>
      </c>
      <c r="V432" t="str">
        <f>VLOOKUP(T432,[1]ОКТМО!$B$6:$D$553,3,0)</f>
        <v>23 г.Саранск (городской округ)</v>
      </c>
      <c r="W432" s="20">
        <f t="shared" si="16"/>
        <v>34893.610035842292</v>
      </c>
    </row>
    <row r="433" spans="1:23" hidden="1">
      <c r="A433" s="1" t="s">
        <v>3846</v>
      </c>
      <c r="B433" s="1" t="s">
        <v>6435</v>
      </c>
      <c r="C433" s="1" t="s">
        <v>6436</v>
      </c>
      <c r="D433" s="2">
        <v>40931</v>
      </c>
      <c r="E433" s="2">
        <v>42548</v>
      </c>
      <c r="F433" s="24" t="s">
        <v>36835</v>
      </c>
      <c r="G433" s="23">
        <v>1</v>
      </c>
      <c r="H433" s="5">
        <v>42548</v>
      </c>
      <c r="I433" s="1" t="s">
        <v>36836</v>
      </c>
      <c r="J433" s="1" t="s">
        <v>36831</v>
      </c>
      <c r="K433" s="1" t="s">
        <v>3847</v>
      </c>
      <c r="L433" s="21">
        <f>(P433-20)/P433*(Q433*M433)*G433</f>
        <v>334.7166224096386</v>
      </c>
      <c r="M433" s="7">
        <v>1E-3</v>
      </c>
      <c r="N433" s="1" t="s">
        <v>1006</v>
      </c>
      <c r="O433" s="1" t="s">
        <v>36831</v>
      </c>
      <c r="P433" s="4">
        <v>33.200000000000003</v>
      </c>
      <c r="Q433" s="14">
        <v>841863.02</v>
      </c>
      <c r="R433" s="1" t="s">
        <v>6254</v>
      </c>
      <c r="S433" s="1" t="s">
        <v>3848</v>
      </c>
      <c r="T433" s="1">
        <v>89701000</v>
      </c>
      <c r="U433" t="s">
        <v>1016</v>
      </c>
      <c r="V433" t="str">
        <f>VLOOKUP(T433,[1]ОКТМО!$B$6:$D$553,3,0)</f>
        <v>23 г.Саранск (городской округ)</v>
      </c>
      <c r="W433" s="20">
        <f t="shared" si="16"/>
        <v>25357.319879518072</v>
      </c>
    </row>
    <row r="434" spans="1:23" hidden="1">
      <c r="A434" s="1" t="s">
        <v>3849</v>
      </c>
      <c r="B434" s="1" t="s">
        <v>6639</v>
      </c>
      <c r="C434" s="1" t="s">
        <v>6640</v>
      </c>
      <c r="D434" s="2">
        <v>40970</v>
      </c>
      <c r="E434" s="2">
        <v>42505</v>
      </c>
      <c r="F434" s="24" t="s">
        <v>36835</v>
      </c>
      <c r="G434" s="23">
        <v>1</v>
      </c>
      <c r="H434" s="5">
        <v>42505</v>
      </c>
      <c r="I434" s="1" t="s">
        <v>36836</v>
      </c>
      <c r="J434" s="2">
        <v>41088</v>
      </c>
      <c r="K434" s="1" t="s">
        <v>3850</v>
      </c>
      <c r="L434" s="21">
        <f>(Q434*M434)*G434</f>
        <v>769.87335000000007</v>
      </c>
      <c r="M434" s="1">
        <v>3.0000000000000001E-3</v>
      </c>
      <c r="N434" s="1" t="s">
        <v>8283</v>
      </c>
      <c r="O434" s="1" t="s">
        <v>36831</v>
      </c>
      <c r="P434" s="3">
        <v>19</v>
      </c>
      <c r="Q434" s="14">
        <v>256624.45</v>
      </c>
      <c r="R434" s="1" t="s">
        <v>6254</v>
      </c>
      <c r="S434" s="1" t="s">
        <v>3851</v>
      </c>
      <c r="T434" s="1">
        <v>89701000</v>
      </c>
      <c r="U434" s="15" t="s">
        <v>1015</v>
      </c>
      <c r="V434" t="str">
        <f>VLOOKUP(T434,[1]ОКТМО!$B$6:$D$553,3,0)</f>
        <v>23 г.Саранск (городской округ)</v>
      </c>
      <c r="W434" s="20">
        <f t="shared" si="16"/>
        <v>13506.550000000001</v>
      </c>
    </row>
    <row r="435" spans="1:23" hidden="1">
      <c r="A435" s="1" t="s">
        <v>3852</v>
      </c>
      <c r="B435" s="1" t="s">
        <v>29509</v>
      </c>
      <c r="C435" s="1" t="s">
        <v>3853</v>
      </c>
      <c r="D435" s="2">
        <v>40968</v>
      </c>
      <c r="E435" s="2">
        <v>43797</v>
      </c>
      <c r="F435" s="24" t="s">
        <v>36835</v>
      </c>
      <c r="G435" s="23">
        <v>1</v>
      </c>
      <c r="H435" s="5">
        <v>43797</v>
      </c>
      <c r="I435" s="1" t="s">
        <v>36836</v>
      </c>
      <c r="J435" s="2">
        <v>41088</v>
      </c>
      <c r="K435" s="1" t="s">
        <v>3854</v>
      </c>
      <c r="L435" s="21">
        <f>(P435-20)/P435*(Q435*M435)*G435</f>
        <v>293.31856125786163</v>
      </c>
      <c r="M435" s="7">
        <v>1E-3</v>
      </c>
      <c r="N435" s="1" t="s">
        <v>1006</v>
      </c>
      <c r="O435" s="1" t="s">
        <v>36831</v>
      </c>
      <c r="P435" s="4">
        <v>63.6</v>
      </c>
      <c r="Q435" s="14">
        <v>427868.36</v>
      </c>
      <c r="R435" s="1" t="s">
        <v>3240</v>
      </c>
      <c r="S435" s="1" t="s">
        <v>3855</v>
      </c>
      <c r="T435" s="1">
        <v>89646484</v>
      </c>
      <c r="U435" t="s">
        <v>1016</v>
      </c>
      <c r="V435" t="str">
        <f>VLOOKUP(T435,[1]ОКТМО!$B$6:$D$553,3,0)</f>
        <v xml:space="preserve">16 Старошайговский район </v>
      </c>
      <c r="W435" s="20">
        <f t="shared" si="16"/>
        <v>6727.4899371069178</v>
      </c>
    </row>
    <row r="436" spans="1:23" hidden="1">
      <c r="A436" s="1" t="s">
        <v>3856</v>
      </c>
      <c r="B436" s="1" t="s">
        <v>3857</v>
      </c>
      <c r="C436" s="1" t="s">
        <v>3858</v>
      </c>
      <c r="D436" s="2">
        <v>40959</v>
      </c>
      <c r="E436" s="2">
        <v>43875</v>
      </c>
      <c r="F436" s="24" t="s">
        <v>36835</v>
      </c>
      <c r="G436" s="23">
        <v>1</v>
      </c>
      <c r="H436" s="5">
        <v>43875</v>
      </c>
      <c r="I436" s="1" t="s">
        <v>36836</v>
      </c>
      <c r="J436" s="2">
        <v>41088</v>
      </c>
      <c r="K436" s="1" t="s">
        <v>3859</v>
      </c>
      <c r="L436" s="21"/>
      <c r="M436" s="1">
        <v>3.0000000000000001E-3</v>
      </c>
      <c r="N436" s="1" t="s">
        <v>1008</v>
      </c>
      <c r="O436" s="1" t="s">
        <v>36837</v>
      </c>
      <c r="P436" s="4">
        <v>30.2</v>
      </c>
      <c r="Q436" s="14">
        <v>262475.15000000002</v>
      </c>
      <c r="R436" s="1" t="s">
        <v>3626</v>
      </c>
      <c r="S436" s="1" t="s">
        <v>3416</v>
      </c>
      <c r="T436" s="1">
        <v>89646461</v>
      </c>
      <c r="U436" s="15" t="s">
        <v>1015</v>
      </c>
      <c r="V436" t="str">
        <f>VLOOKUP(T436,[1]ОКТМО!$B$6:$D$553,3,0)</f>
        <v xml:space="preserve">16 Старошайговский район </v>
      </c>
      <c r="W436" s="20">
        <f t="shared" si="16"/>
        <v>8691.2301324503314</v>
      </c>
    </row>
    <row r="437" spans="1:23" hidden="1">
      <c r="A437" s="1" t="s">
        <v>3860</v>
      </c>
      <c r="B437" s="1" t="s">
        <v>6428</v>
      </c>
      <c r="C437" s="1" t="s">
        <v>6429</v>
      </c>
      <c r="D437" s="2">
        <v>41018</v>
      </c>
      <c r="E437" s="2">
        <v>42814</v>
      </c>
      <c r="F437" s="24" t="s">
        <v>36832</v>
      </c>
      <c r="G437" s="23">
        <v>0.5</v>
      </c>
      <c r="H437" s="5">
        <v>42814</v>
      </c>
      <c r="I437" s="1" t="s">
        <v>36833</v>
      </c>
      <c r="J437" s="2">
        <v>41088</v>
      </c>
      <c r="K437" s="1" t="s">
        <v>3861</v>
      </c>
      <c r="L437" s="21">
        <f>(P437-20)/P437*(Q437*M437)*G437</f>
        <v>527.37421467320269</v>
      </c>
      <c r="M437" s="7">
        <v>1E-3</v>
      </c>
      <c r="N437" s="1" t="s">
        <v>1006</v>
      </c>
      <c r="O437" s="1" t="s">
        <v>36831</v>
      </c>
      <c r="P437" s="4">
        <v>61.2</v>
      </c>
      <c r="Q437" s="14">
        <v>1566762.23</v>
      </c>
      <c r="R437" s="1" t="s">
        <v>6254</v>
      </c>
      <c r="S437" s="1" t="s">
        <v>3862</v>
      </c>
      <c r="T437" s="1">
        <v>89701000</v>
      </c>
      <c r="U437" t="s">
        <v>1016</v>
      </c>
      <c r="V437" t="str">
        <f>VLOOKUP(T437,[1]ОКТМО!$B$6:$D$553,3,0)</f>
        <v>23 г.Саранск (городской округ)</v>
      </c>
      <c r="W437" s="20">
        <f t="shared" si="16"/>
        <v>25600.690032679737</v>
      </c>
    </row>
    <row r="438" spans="1:23" hidden="1">
      <c r="A438" s="1" t="s">
        <v>3863</v>
      </c>
      <c r="B438" s="1" t="s">
        <v>3864</v>
      </c>
      <c r="C438" s="1" t="s">
        <v>3865</v>
      </c>
      <c r="D438" s="2">
        <v>41045</v>
      </c>
      <c r="E438" s="2">
        <v>41233</v>
      </c>
      <c r="F438" s="24" t="s">
        <v>36835</v>
      </c>
      <c r="G438" s="23">
        <v>1</v>
      </c>
      <c r="H438" s="5">
        <v>41233</v>
      </c>
      <c r="I438" s="1" t="s">
        <v>36836</v>
      </c>
      <c r="J438" s="2">
        <v>41250</v>
      </c>
      <c r="K438" s="1" t="s">
        <v>3866</v>
      </c>
      <c r="L438" s="21"/>
      <c r="M438" s="1">
        <v>3.0000000000000001E-3</v>
      </c>
      <c r="N438" s="1" t="s">
        <v>1008</v>
      </c>
      <c r="O438" s="1" t="s">
        <v>36837</v>
      </c>
      <c r="P438" s="4">
        <v>24.3</v>
      </c>
      <c r="Q438" s="14">
        <v>173867.23</v>
      </c>
      <c r="R438" s="1" t="s">
        <v>3240</v>
      </c>
      <c r="S438" s="1" t="s">
        <v>3867</v>
      </c>
      <c r="T438" s="1">
        <v>89646484</v>
      </c>
      <c r="U438" s="15" t="s">
        <v>1015</v>
      </c>
      <c r="V438" t="str">
        <f>VLOOKUP(T438,[1]ОКТМО!$B$6:$D$553,3,0)</f>
        <v xml:space="preserve">16 Старошайговский район </v>
      </c>
      <c r="W438" s="20">
        <f t="shared" si="16"/>
        <v>7155.0300411522639</v>
      </c>
    </row>
    <row r="439" spans="1:23" hidden="1">
      <c r="A439" s="1" t="s">
        <v>3868</v>
      </c>
      <c r="B439" s="1" t="s">
        <v>3869</v>
      </c>
      <c r="C439" s="1" t="s">
        <v>3870</v>
      </c>
      <c r="D439" s="2">
        <v>41047</v>
      </c>
      <c r="E439" s="2">
        <v>41241</v>
      </c>
      <c r="F439" s="24" t="s">
        <v>36835</v>
      </c>
      <c r="G439" s="23">
        <v>1</v>
      </c>
      <c r="H439" s="5">
        <v>41241</v>
      </c>
      <c r="I439" s="1" t="s">
        <v>36836</v>
      </c>
      <c r="J439" s="2">
        <v>41570</v>
      </c>
      <c r="K439" s="1" t="s">
        <v>3871</v>
      </c>
      <c r="L439" s="21">
        <f>(Q439*M439)*G439</f>
        <v>580.17600000000004</v>
      </c>
      <c r="M439" s="1">
        <v>3.0000000000000001E-3</v>
      </c>
      <c r="N439" s="1" t="s">
        <v>8283</v>
      </c>
      <c r="O439" s="1" t="s">
        <v>36831</v>
      </c>
      <c r="P439" s="3">
        <v>17</v>
      </c>
      <c r="Q439" s="14">
        <v>193392</v>
      </c>
      <c r="R439" s="1" t="s">
        <v>6254</v>
      </c>
      <c r="S439" s="1" t="s">
        <v>3872</v>
      </c>
      <c r="T439" s="1">
        <v>89701000</v>
      </c>
      <c r="U439" s="15" t="s">
        <v>1015</v>
      </c>
      <c r="V439" t="str">
        <f>VLOOKUP(T439,[1]ОКТМО!$B$6:$D$553,3,0)</f>
        <v>23 г.Саранск (городской округ)</v>
      </c>
      <c r="W439" s="20">
        <f t="shared" si="16"/>
        <v>11376</v>
      </c>
    </row>
    <row r="440" spans="1:23" hidden="1">
      <c r="A440" s="1" t="s">
        <v>1446</v>
      </c>
      <c r="B440" s="1" t="s">
        <v>1447</v>
      </c>
      <c r="C440" s="1" t="s">
        <v>1448</v>
      </c>
      <c r="D440" s="2">
        <v>39658</v>
      </c>
      <c r="E440" s="2">
        <v>42062</v>
      </c>
      <c r="F440" s="24" t="s">
        <v>36832</v>
      </c>
      <c r="G440" s="23">
        <v>0.5</v>
      </c>
      <c r="H440" s="5">
        <v>42062</v>
      </c>
      <c r="I440" s="1" t="s">
        <v>36833</v>
      </c>
      <c r="J440" s="2">
        <v>41088</v>
      </c>
      <c r="K440" s="1" t="s">
        <v>1449</v>
      </c>
      <c r="L440" s="21">
        <f>(P440-20)/P440*(Q440*M440)*G440</f>
        <v>214.96896377675847</v>
      </c>
      <c r="M440" s="7">
        <v>1E-3</v>
      </c>
      <c r="N440" s="1" t="s">
        <v>1006</v>
      </c>
      <c r="O440" s="1" t="s">
        <v>36831</v>
      </c>
      <c r="P440" s="4">
        <v>32.700000000000003</v>
      </c>
      <c r="Q440" s="14">
        <v>1107005.53</v>
      </c>
      <c r="R440" s="1" t="s">
        <v>6254</v>
      </c>
      <c r="S440" s="1" t="s">
        <v>1450</v>
      </c>
      <c r="T440" s="1">
        <v>89701000</v>
      </c>
      <c r="U440" t="s">
        <v>1016</v>
      </c>
      <c r="V440" t="str">
        <f>VLOOKUP(T440,[1]ОКТМО!$B$6:$D$553,3,0)</f>
        <v>23 г.Саранск (городской округ)</v>
      </c>
      <c r="W440" s="20">
        <f t="shared" si="16"/>
        <v>33853.380122324153</v>
      </c>
    </row>
    <row r="441" spans="1:23" hidden="1">
      <c r="A441" s="1" t="s">
        <v>3873</v>
      </c>
      <c r="B441" s="1" t="s">
        <v>3874</v>
      </c>
      <c r="C441" s="1" t="s">
        <v>3875</v>
      </c>
      <c r="D441" s="2">
        <v>41176</v>
      </c>
      <c r="E441" s="2">
        <v>42026</v>
      </c>
      <c r="F441" s="24" t="s">
        <v>36835</v>
      </c>
      <c r="G441" s="23">
        <v>1</v>
      </c>
      <c r="H441" s="5">
        <v>42026</v>
      </c>
      <c r="I441" s="1" t="s">
        <v>36836</v>
      </c>
      <c r="J441" s="1" t="s">
        <v>36831</v>
      </c>
      <c r="K441" s="1" t="s">
        <v>3876</v>
      </c>
      <c r="L441" s="21"/>
      <c r="M441" s="1">
        <v>3.0000000000000001E-3</v>
      </c>
      <c r="N441" s="1" t="s">
        <v>1008</v>
      </c>
      <c r="O441" s="1" t="s">
        <v>36837</v>
      </c>
      <c r="P441" s="4">
        <v>30.8</v>
      </c>
      <c r="Q441" s="14">
        <v>182068.96</v>
      </c>
      <c r="R441" s="1" t="s">
        <v>3248</v>
      </c>
      <c r="S441" s="1" t="s">
        <v>3877</v>
      </c>
      <c r="T441" s="1">
        <v>89646465</v>
      </c>
      <c r="U441" s="15" t="s">
        <v>1015</v>
      </c>
      <c r="V441" t="str">
        <f>VLOOKUP(T441,[1]ОКТМО!$B$6:$D$553,3,0)</f>
        <v xml:space="preserve">16 Старошайговский район </v>
      </c>
      <c r="W441" s="20">
        <f t="shared" si="16"/>
        <v>5911.32987012987</v>
      </c>
    </row>
    <row r="442" spans="1:23" hidden="1">
      <c r="A442" s="1" t="s">
        <v>1453</v>
      </c>
      <c r="B442" s="1" t="s">
        <v>1454</v>
      </c>
      <c r="C442" s="1" t="s">
        <v>1455</v>
      </c>
      <c r="D442" s="2">
        <v>39695</v>
      </c>
      <c r="E442" s="2">
        <v>43320</v>
      </c>
      <c r="F442" s="24" t="s">
        <v>36835</v>
      </c>
      <c r="G442" s="23">
        <v>1</v>
      </c>
      <c r="H442" s="5">
        <v>43320</v>
      </c>
      <c r="I442" s="1" t="s">
        <v>36836</v>
      </c>
      <c r="J442" s="1" t="s">
        <v>36831</v>
      </c>
      <c r="K442" s="1" t="s">
        <v>1456</v>
      </c>
      <c r="L442" s="21">
        <f>(P442-20)/P442*(Q442*M442)*G442</f>
        <v>1384.9052799999999</v>
      </c>
      <c r="M442" s="7">
        <v>1E-3</v>
      </c>
      <c r="N442" s="1" t="s">
        <v>1006</v>
      </c>
      <c r="O442" s="1" t="s">
        <v>36831</v>
      </c>
      <c r="P442" s="3">
        <v>64</v>
      </c>
      <c r="Q442" s="14">
        <v>2014407.6799999999</v>
      </c>
      <c r="R442" s="1" t="s">
        <v>6254</v>
      </c>
      <c r="S442" s="1" t="s">
        <v>1457</v>
      </c>
      <c r="T442" s="1">
        <v>89701000</v>
      </c>
      <c r="U442" t="s">
        <v>1016</v>
      </c>
      <c r="V442" t="str">
        <f>VLOOKUP(T442,[1]ОКТМО!$B$6:$D$553,3,0)</f>
        <v>23 г.Саранск (городской округ)</v>
      </c>
      <c r="W442" s="20">
        <f t="shared" si="16"/>
        <v>31475.119999999999</v>
      </c>
    </row>
    <row r="443" spans="1:23" hidden="1">
      <c r="A443" s="1" t="s">
        <v>36831</v>
      </c>
      <c r="B443" s="1" t="s">
        <v>6458</v>
      </c>
      <c r="C443" s="1" t="s">
        <v>1461</v>
      </c>
      <c r="D443" s="2">
        <v>38775</v>
      </c>
      <c r="E443" s="2">
        <v>43668</v>
      </c>
      <c r="F443" s="24" t="s">
        <v>36835</v>
      </c>
      <c r="G443" s="23">
        <v>1</v>
      </c>
      <c r="H443" s="5">
        <v>43668</v>
      </c>
      <c r="I443" s="1" t="s">
        <v>36836</v>
      </c>
      <c r="J443" s="1" t="s">
        <v>36831</v>
      </c>
      <c r="K443" s="1" t="s">
        <v>1462</v>
      </c>
      <c r="L443" s="21">
        <f>(P443-20)/P443*(Q443*M443)*G443</f>
        <v>379.37142449593733</v>
      </c>
      <c r="M443" s="7">
        <v>1E-3</v>
      </c>
      <c r="N443" s="1" t="s">
        <v>1006</v>
      </c>
      <c r="O443" s="1" t="s">
        <v>36831</v>
      </c>
      <c r="P443" s="4">
        <v>33.229999999999997</v>
      </c>
      <c r="Q443" s="14">
        <v>952873.2</v>
      </c>
      <c r="R443" s="1" t="s">
        <v>6254</v>
      </c>
      <c r="S443" s="1" t="s">
        <v>1463</v>
      </c>
      <c r="T443" s="1">
        <v>89701000</v>
      </c>
      <c r="U443" t="s">
        <v>1016</v>
      </c>
      <c r="V443" t="str">
        <f>VLOOKUP(T443,[1]ОКТМО!$B$6:$D$553,3,0)</f>
        <v>23 г.Саранск (городской округ)</v>
      </c>
      <c r="W443" s="20">
        <f t="shared" si="16"/>
        <v>28675.08877520313</v>
      </c>
    </row>
    <row r="444" spans="1:23" hidden="1">
      <c r="A444" s="1" t="s">
        <v>1464</v>
      </c>
      <c r="B444" s="1" t="s">
        <v>3467</v>
      </c>
      <c r="C444" s="1" t="s">
        <v>3468</v>
      </c>
      <c r="D444" s="2">
        <v>39741</v>
      </c>
      <c r="E444" s="2">
        <v>41134</v>
      </c>
      <c r="F444" s="24" t="s">
        <v>29861</v>
      </c>
      <c r="G444" s="23">
        <v>0.45</v>
      </c>
      <c r="H444" s="5">
        <v>41134</v>
      </c>
      <c r="I444" s="1" t="s">
        <v>36833</v>
      </c>
      <c r="J444" s="2">
        <v>41088</v>
      </c>
      <c r="K444" s="1" t="s">
        <v>1465</v>
      </c>
      <c r="L444" s="21">
        <f>(P444-50)/P444*(Q444*M444)*G444</f>
        <v>5767.6207950000007</v>
      </c>
      <c r="M444" s="1">
        <v>3.0000000000000001E-3</v>
      </c>
      <c r="N444" s="1" t="s">
        <v>1008</v>
      </c>
      <c r="O444" s="1" t="s">
        <v>36839</v>
      </c>
      <c r="P444" s="4">
        <v>239.3</v>
      </c>
      <c r="Q444" s="14">
        <v>5400761.7000000002</v>
      </c>
      <c r="R444" s="1" t="s">
        <v>6254</v>
      </c>
      <c r="S444" s="1" t="s">
        <v>1466</v>
      </c>
      <c r="T444" s="1">
        <v>89701000</v>
      </c>
      <c r="U444" s="15" t="s">
        <v>1015</v>
      </c>
      <c r="V444" t="str">
        <f>VLOOKUP(T444,[1]ОКТМО!$B$6:$D$553,3,0)</f>
        <v>23 г.Саранск (городской округ)</v>
      </c>
      <c r="W444" s="20">
        <f t="shared" si="16"/>
        <v>22569</v>
      </c>
    </row>
    <row r="445" spans="1:23" hidden="1">
      <c r="A445" s="1" t="s">
        <v>1467</v>
      </c>
      <c r="B445" s="1" t="s">
        <v>29071</v>
      </c>
      <c r="C445" s="1" t="s">
        <v>29072</v>
      </c>
      <c r="D445" s="2">
        <v>37256</v>
      </c>
      <c r="E445" s="2">
        <v>42672</v>
      </c>
      <c r="F445" s="24" t="s">
        <v>36835</v>
      </c>
      <c r="G445" s="23">
        <v>1</v>
      </c>
      <c r="H445" s="5">
        <v>42672</v>
      </c>
      <c r="I445" s="1" t="s">
        <v>36836</v>
      </c>
      <c r="J445" s="1" t="s">
        <v>36831</v>
      </c>
      <c r="K445" s="1" t="s">
        <v>1468</v>
      </c>
      <c r="L445" s="21">
        <f>(P445-50)/P445*(Q445*M445)*G445</f>
        <v>6499.431027896213</v>
      </c>
      <c r="M445" s="1">
        <v>3.0000000000000001E-3</v>
      </c>
      <c r="N445" s="1" t="s">
        <v>1008</v>
      </c>
      <c r="O445" s="1" t="s">
        <v>36831</v>
      </c>
      <c r="P445" s="4">
        <v>142.6</v>
      </c>
      <c r="Q445" s="14">
        <v>3336281.01</v>
      </c>
      <c r="R445" s="1" t="s">
        <v>2847</v>
      </c>
      <c r="S445" s="1" t="s">
        <v>1469</v>
      </c>
      <c r="T445" s="1">
        <v>89701000</v>
      </c>
      <c r="U445" s="15" t="s">
        <v>1015</v>
      </c>
      <c r="V445" t="str">
        <f>VLOOKUP(T445,[1]ОКТМО!$B$6:$D$553,3,0)</f>
        <v>23 г.Саранск (городской округ)</v>
      </c>
      <c r="W445" s="20">
        <f t="shared" si="16"/>
        <v>23396.080014025243</v>
      </c>
    </row>
    <row r="446" spans="1:23" hidden="1">
      <c r="A446" s="1" t="s">
        <v>1470</v>
      </c>
      <c r="B446" s="1" t="s">
        <v>6725</v>
      </c>
      <c r="C446" s="1" t="s">
        <v>6726</v>
      </c>
      <c r="D446" s="2">
        <v>40311</v>
      </c>
      <c r="E446" s="2">
        <v>41184</v>
      </c>
      <c r="F446" s="24" t="s">
        <v>36835</v>
      </c>
      <c r="G446" s="23">
        <v>1</v>
      </c>
      <c r="H446" s="5">
        <v>41184</v>
      </c>
      <c r="I446" s="1" t="s">
        <v>36836</v>
      </c>
      <c r="J446" s="1" t="s">
        <v>36831</v>
      </c>
      <c r="K446" s="1" t="s">
        <v>1471</v>
      </c>
      <c r="L446" s="21">
        <f>(Q446*M446)*G446</f>
        <v>7754.2498999999998</v>
      </c>
      <c r="M446" s="1">
        <v>5.0000000000000001E-3</v>
      </c>
      <c r="N446" s="1" t="s">
        <v>1013</v>
      </c>
      <c r="O446" s="1" t="s">
        <v>37640</v>
      </c>
      <c r="P446" s="4">
        <v>210.4</v>
      </c>
      <c r="Q446" s="14">
        <v>1550849.98</v>
      </c>
      <c r="R446" s="1" t="s">
        <v>6254</v>
      </c>
      <c r="S446" s="1" t="s">
        <v>1472</v>
      </c>
      <c r="T446" s="1">
        <v>89701000</v>
      </c>
      <c r="U446" s="15" t="s">
        <v>1015</v>
      </c>
      <c r="V446" t="str">
        <f>VLOOKUP(T446,[1]ОКТМО!$B$6:$D$553,3,0)</f>
        <v>23 г.Саранск (городской округ)</v>
      </c>
      <c r="W446" s="20">
        <f t="shared" si="16"/>
        <v>7370.9599809885931</v>
      </c>
    </row>
    <row r="447" spans="1:23" hidden="1">
      <c r="A447" s="1" t="s">
        <v>3880</v>
      </c>
      <c r="B447" s="1" t="s">
        <v>15160</v>
      </c>
      <c r="C447" s="1" t="s">
        <v>3881</v>
      </c>
      <c r="D447" s="2">
        <v>41257</v>
      </c>
      <c r="E447" s="2">
        <v>41917</v>
      </c>
      <c r="F447" s="24" t="s">
        <v>36835</v>
      </c>
      <c r="G447" s="23">
        <v>1</v>
      </c>
      <c r="H447" s="5">
        <v>41917</v>
      </c>
      <c r="I447" s="1" t="s">
        <v>36836</v>
      </c>
      <c r="J447" s="1" t="s">
        <v>36831</v>
      </c>
      <c r="K447" s="1" t="s">
        <v>36831</v>
      </c>
      <c r="L447" s="21">
        <f>(P447-20)/P447*(Q447*M447)*G447</f>
        <v>251.06228000000004</v>
      </c>
      <c r="M447" s="7">
        <v>1E-3</v>
      </c>
      <c r="N447" s="1" t="s">
        <v>1006</v>
      </c>
      <c r="O447" s="1" t="s">
        <v>36831</v>
      </c>
      <c r="P447" s="4">
        <v>29.8</v>
      </c>
      <c r="Q447" s="14">
        <v>763434.28</v>
      </c>
      <c r="R447" s="1" t="s">
        <v>6254</v>
      </c>
      <c r="S447" s="1" t="s">
        <v>3882</v>
      </c>
      <c r="T447" s="1">
        <v>89701000</v>
      </c>
      <c r="U447" t="s">
        <v>1016</v>
      </c>
      <c r="V447" t="str">
        <f>VLOOKUP(T447,[1]ОКТМО!$B$6:$D$553,3,0)</f>
        <v>23 г.Саранск (городской округ)</v>
      </c>
      <c r="W447" s="20">
        <f t="shared" si="16"/>
        <v>25618.6</v>
      </c>
    </row>
    <row r="448" spans="1:23" hidden="1">
      <c r="A448" s="1" t="s">
        <v>1474</v>
      </c>
      <c r="B448" s="1" t="s">
        <v>1443</v>
      </c>
      <c r="C448" s="1" t="s">
        <v>1444</v>
      </c>
      <c r="D448" s="2">
        <v>39689</v>
      </c>
      <c r="E448" s="2">
        <v>41861</v>
      </c>
      <c r="F448" s="24" t="s">
        <v>36835</v>
      </c>
      <c r="G448" s="23">
        <v>1</v>
      </c>
      <c r="H448" s="5">
        <v>41861</v>
      </c>
      <c r="I448" s="1" t="s">
        <v>36836</v>
      </c>
      <c r="J448" s="2">
        <v>41649</v>
      </c>
      <c r="K448" s="1" t="s">
        <v>1475</v>
      </c>
      <c r="L448" s="21"/>
      <c r="M448" s="1">
        <v>3.0000000000000001E-3</v>
      </c>
      <c r="N448" s="1" t="s">
        <v>8283</v>
      </c>
      <c r="O448" s="1" t="s">
        <v>1473</v>
      </c>
      <c r="P448" s="4">
        <v>26.1</v>
      </c>
      <c r="Q448" s="14" t="s">
        <v>36831</v>
      </c>
      <c r="R448" s="1" t="s">
        <v>6254</v>
      </c>
      <c r="S448" s="1" t="s">
        <v>1476</v>
      </c>
      <c r="T448" s="1">
        <v>89701000</v>
      </c>
      <c r="U448" s="15" t="s">
        <v>1046</v>
      </c>
      <c r="V448" t="str">
        <f>VLOOKUP(T448,[1]ОКТМО!$B$6:$D$553,3,0)</f>
        <v>23 г.Саранск (городской округ)</v>
      </c>
      <c r="W448" s="20"/>
    </row>
    <row r="449" spans="1:23" hidden="1">
      <c r="A449" s="1" t="s">
        <v>3883</v>
      </c>
      <c r="B449" s="1" t="s">
        <v>3884</v>
      </c>
      <c r="C449" s="1" t="s">
        <v>3885</v>
      </c>
      <c r="D449" s="2">
        <v>41249</v>
      </c>
      <c r="E449" s="2">
        <v>43777</v>
      </c>
      <c r="F449" s="24" t="s">
        <v>36835</v>
      </c>
      <c r="G449" s="23">
        <v>1</v>
      </c>
      <c r="H449" s="5">
        <v>43777</v>
      </c>
      <c r="I449" s="1" t="s">
        <v>36836</v>
      </c>
      <c r="J449" s="2">
        <v>41090</v>
      </c>
      <c r="K449" s="1" t="s">
        <v>3886</v>
      </c>
      <c r="L449" s="21">
        <f>(Q449*M449)*G449</f>
        <v>798.33596999999997</v>
      </c>
      <c r="M449" s="1">
        <v>3.0000000000000001E-3</v>
      </c>
      <c r="N449" s="1" t="s">
        <v>8283</v>
      </c>
      <c r="O449" s="1" t="s">
        <v>36831</v>
      </c>
      <c r="P449" s="4">
        <v>37.1</v>
      </c>
      <c r="Q449" s="14">
        <v>266111.99</v>
      </c>
      <c r="R449" s="1" t="s">
        <v>6254</v>
      </c>
      <c r="S449" s="1" t="s">
        <v>3887</v>
      </c>
      <c r="T449" s="1">
        <v>89701000</v>
      </c>
      <c r="U449" s="15" t="s">
        <v>1015</v>
      </c>
      <c r="V449" t="str">
        <f>VLOOKUP(T449,[1]ОКТМО!$B$6:$D$553,3,0)</f>
        <v>23 г.Саранск (городской округ)</v>
      </c>
      <c r="W449" s="20">
        <f t="shared" si="16"/>
        <v>7172.8299191374654</v>
      </c>
    </row>
    <row r="450" spans="1:23" hidden="1">
      <c r="A450" s="1" t="s">
        <v>3888</v>
      </c>
      <c r="B450" s="1" t="s">
        <v>3889</v>
      </c>
      <c r="C450" s="1" t="s">
        <v>3890</v>
      </c>
      <c r="D450" s="2">
        <v>41303</v>
      </c>
      <c r="E450" s="2">
        <v>41948</v>
      </c>
      <c r="F450" s="24" t="s">
        <v>36835</v>
      </c>
      <c r="G450" s="23">
        <v>1</v>
      </c>
      <c r="H450" s="5">
        <v>41948</v>
      </c>
      <c r="I450" s="1" t="s">
        <v>36836</v>
      </c>
      <c r="J450" s="2">
        <v>41634</v>
      </c>
      <c r="K450" s="1" t="s">
        <v>3891</v>
      </c>
      <c r="L450" s="21">
        <f>(Q450*M450)*G450</f>
        <v>417.12396000000001</v>
      </c>
      <c r="M450" s="1">
        <v>3.0000000000000001E-3</v>
      </c>
      <c r="N450" s="1" t="s">
        <v>8283</v>
      </c>
      <c r="O450" s="1" t="s">
        <v>36831</v>
      </c>
      <c r="P450" s="3">
        <v>22</v>
      </c>
      <c r="Q450" s="14">
        <v>139041.32</v>
      </c>
      <c r="R450" s="1" t="s">
        <v>6254</v>
      </c>
      <c r="S450" s="1" t="s">
        <v>3892</v>
      </c>
      <c r="T450" s="1">
        <v>89701000</v>
      </c>
      <c r="U450" s="15" t="s">
        <v>1015</v>
      </c>
      <c r="V450" t="str">
        <f>VLOOKUP(T450,[1]ОКТМО!$B$6:$D$553,3,0)</f>
        <v>23 г.Саранск (городской округ)</v>
      </c>
      <c r="W450" s="20">
        <f t="shared" si="16"/>
        <v>6320.06</v>
      </c>
    </row>
    <row r="451" spans="1:23" hidden="1">
      <c r="A451" s="1" t="s">
        <v>3893</v>
      </c>
      <c r="B451" s="1" t="s">
        <v>29903</v>
      </c>
      <c r="C451" s="1" t="s">
        <v>29904</v>
      </c>
      <c r="D451" s="2">
        <v>41319</v>
      </c>
      <c r="E451" s="2">
        <v>42512</v>
      </c>
      <c r="F451" s="24" t="s">
        <v>36835</v>
      </c>
      <c r="G451" s="23">
        <v>1</v>
      </c>
      <c r="H451" s="5">
        <v>42512</v>
      </c>
      <c r="I451" s="1" t="s">
        <v>36836</v>
      </c>
      <c r="J451" s="2">
        <v>41487</v>
      </c>
      <c r="K451" s="1" t="s">
        <v>3894</v>
      </c>
      <c r="L451" s="21">
        <f>(P451-10)/P451*(Q451*M451)*G451</f>
        <v>61.058359999999986</v>
      </c>
      <c r="M451" s="7">
        <v>1E-3</v>
      </c>
      <c r="N451" s="1" t="s">
        <v>1009</v>
      </c>
      <c r="O451" s="1" t="s">
        <v>36831</v>
      </c>
      <c r="P451" s="4">
        <v>12.2</v>
      </c>
      <c r="Q451" s="14">
        <v>338596.36</v>
      </c>
      <c r="R451" s="1" t="s">
        <v>6254</v>
      </c>
      <c r="S451" s="1" t="s">
        <v>3895</v>
      </c>
      <c r="T451" s="1">
        <v>89701000</v>
      </c>
      <c r="U451" t="s">
        <v>1016</v>
      </c>
      <c r="V451" t="str">
        <f>VLOOKUP(T451,[1]ОКТМО!$B$6:$D$553,3,0)</f>
        <v>23 г.Саранск (городской округ)</v>
      </c>
      <c r="W451" s="20">
        <f t="shared" ref="W451:W514" si="18">Q451/P451</f>
        <v>27753.8</v>
      </c>
    </row>
    <row r="452" spans="1:23" hidden="1">
      <c r="A452" s="1" t="s">
        <v>3896</v>
      </c>
      <c r="B452" s="1" t="s">
        <v>21125</v>
      </c>
      <c r="C452" s="1" t="s">
        <v>3191</v>
      </c>
      <c r="D452" s="2">
        <v>41319</v>
      </c>
      <c r="E452" s="2">
        <v>43954</v>
      </c>
      <c r="F452" s="24" t="s">
        <v>36835</v>
      </c>
      <c r="G452" s="23">
        <v>1</v>
      </c>
      <c r="H452" s="5">
        <v>43954</v>
      </c>
      <c r="I452" s="1" t="s">
        <v>36836</v>
      </c>
      <c r="J452" s="1" t="s">
        <v>36831</v>
      </c>
      <c r="K452" s="1" t="s">
        <v>3897</v>
      </c>
      <c r="L452" s="21">
        <f>(P452-20)/P452*(Q452*M452)*G452</f>
        <v>285.62209000000001</v>
      </c>
      <c r="M452" s="7">
        <v>1E-3</v>
      </c>
      <c r="N452" s="1" t="s">
        <v>1006</v>
      </c>
      <c r="O452" s="1" t="s">
        <v>36831</v>
      </c>
      <c r="P452" s="4">
        <v>30.3</v>
      </c>
      <c r="Q452" s="14">
        <v>840228.09</v>
      </c>
      <c r="R452" s="1" t="s">
        <v>6254</v>
      </c>
      <c r="S452" s="1" t="s">
        <v>3898</v>
      </c>
      <c r="T452" s="1">
        <v>89701000</v>
      </c>
      <c r="U452" t="s">
        <v>1016</v>
      </c>
      <c r="V452" t="str">
        <f>VLOOKUP(T452,[1]ОКТМО!$B$6:$D$553,3,0)</f>
        <v>23 г.Саранск (городской округ)</v>
      </c>
      <c r="W452" s="20">
        <f t="shared" si="18"/>
        <v>27730.3</v>
      </c>
    </row>
    <row r="453" spans="1:23" hidden="1">
      <c r="A453" s="1" t="s">
        <v>3899</v>
      </c>
      <c r="B453" s="1" t="s">
        <v>3900</v>
      </c>
      <c r="C453" s="1" t="s">
        <v>3901</v>
      </c>
      <c r="D453" s="2">
        <v>36891</v>
      </c>
      <c r="E453" s="2">
        <v>43820</v>
      </c>
      <c r="F453" s="24" t="s">
        <v>36835</v>
      </c>
      <c r="G453" s="23">
        <v>1</v>
      </c>
      <c r="H453" s="5">
        <v>43820</v>
      </c>
      <c r="I453" s="1" t="s">
        <v>36836</v>
      </c>
      <c r="J453" s="2">
        <v>41295</v>
      </c>
      <c r="K453" s="1" t="s">
        <v>36831</v>
      </c>
      <c r="L453" s="21"/>
      <c r="M453" s="1">
        <v>3.0000000000000001E-3</v>
      </c>
      <c r="N453" s="1" t="s">
        <v>1008</v>
      </c>
      <c r="O453" s="1" t="s">
        <v>36839</v>
      </c>
      <c r="P453" s="4">
        <v>33.4</v>
      </c>
      <c r="Q453" s="14">
        <v>213943.7</v>
      </c>
      <c r="R453" s="1" t="s">
        <v>3242</v>
      </c>
      <c r="S453" s="1" t="s">
        <v>3902</v>
      </c>
      <c r="T453" s="1">
        <v>89646465</v>
      </c>
      <c r="U453" s="15" t="s">
        <v>1015</v>
      </c>
      <c r="V453" t="str">
        <f>VLOOKUP(T453,[1]ОКТМО!$B$6:$D$553,3,0)</f>
        <v xml:space="preserve">16 Старошайговский район </v>
      </c>
      <c r="W453" s="20">
        <f t="shared" si="18"/>
        <v>6405.5000000000009</v>
      </c>
    </row>
    <row r="454" spans="1:23" hidden="1">
      <c r="A454" s="1" t="s">
        <v>1480</v>
      </c>
      <c r="B454" s="1" t="s">
        <v>1481</v>
      </c>
      <c r="C454" s="1" t="s">
        <v>1482</v>
      </c>
      <c r="D454" s="2">
        <v>33970</v>
      </c>
      <c r="E454" s="2">
        <v>42162</v>
      </c>
      <c r="F454" s="24" t="s">
        <v>36835</v>
      </c>
      <c r="G454" s="23">
        <v>1</v>
      </c>
      <c r="H454" s="5">
        <v>42162</v>
      </c>
      <c r="I454" s="1" t="s">
        <v>36836</v>
      </c>
      <c r="J454" s="2">
        <v>41088</v>
      </c>
      <c r="K454" s="1" t="s">
        <v>1483</v>
      </c>
      <c r="L454" s="21">
        <f t="shared" ref="L454:L459" si="19">(P454-20)/P454*(Q454*M454)*G454</f>
        <v>919.07350162601631</v>
      </c>
      <c r="M454" s="7">
        <v>1E-3</v>
      </c>
      <c r="N454" s="1" t="s">
        <v>1006</v>
      </c>
      <c r="O454" s="1" t="s">
        <v>36831</v>
      </c>
      <c r="P454" s="4">
        <v>49.2</v>
      </c>
      <c r="Q454" s="14">
        <v>1548575.9</v>
      </c>
      <c r="R454" s="1" t="s">
        <v>6254</v>
      </c>
      <c r="S454" s="1" t="s">
        <v>1484</v>
      </c>
      <c r="T454" s="1">
        <v>89701000</v>
      </c>
      <c r="U454" t="s">
        <v>1016</v>
      </c>
      <c r="V454" t="str">
        <f>VLOOKUP(T454,[1]ОКТМО!$B$6:$D$553,3,0)</f>
        <v>23 г.Саранск (городской округ)</v>
      </c>
      <c r="W454" s="20">
        <f t="shared" si="18"/>
        <v>31475.119918699183</v>
      </c>
    </row>
    <row r="455" spans="1:23" hidden="1">
      <c r="A455" s="1" t="s">
        <v>1480</v>
      </c>
      <c r="B455" s="1" t="s">
        <v>1485</v>
      </c>
      <c r="C455" s="1" t="s">
        <v>1486</v>
      </c>
      <c r="D455" s="2">
        <v>42162</v>
      </c>
      <c r="E455" s="2">
        <v>43946</v>
      </c>
      <c r="F455" s="24" t="s">
        <v>36835</v>
      </c>
      <c r="G455" s="23">
        <v>1</v>
      </c>
      <c r="H455" s="5">
        <v>43946</v>
      </c>
      <c r="I455" s="1" t="s">
        <v>36836</v>
      </c>
      <c r="J455" s="2">
        <v>41088</v>
      </c>
      <c r="K455" s="1" t="s">
        <v>1483</v>
      </c>
      <c r="L455" s="21">
        <f t="shared" si="19"/>
        <v>919.07350162601631</v>
      </c>
      <c r="M455" s="7">
        <v>1E-3</v>
      </c>
      <c r="N455" s="1" t="s">
        <v>1006</v>
      </c>
      <c r="O455" s="1" t="s">
        <v>36831</v>
      </c>
      <c r="P455" s="4">
        <v>49.2</v>
      </c>
      <c r="Q455" s="14">
        <v>1548575.9</v>
      </c>
      <c r="R455" s="1" t="s">
        <v>6254</v>
      </c>
      <c r="S455" s="1" t="s">
        <v>1484</v>
      </c>
      <c r="T455" s="1">
        <v>89701000</v>
      </c>
      <c r="U455" t="s">
        <v>1016</v>
      </c>
      <c r="V455" t="str">
        <f>VLOOKUP(T455,[1]ОКТМО!$B$6:$D$553,3,0)</f>
        <v>23 г.Саранск (городской округ)</v>
      </c>
      <c r="W455" s="20">
        <f t="shared" si="18"/>
        <v>31475.119918699183</v>
      </c>
    </row>
    <row r="456" spans="1:23" hidden="1">
      <c r="A456" s="1" t="s">
        <v>3903</v>
      </c>
      <c r="B456" s="1" t="s">
        <v>3904</v>
      </c>
      <c r="C456" s="1" t="s">
        <v>3905</v>
      </c>
      <c r="D456" s="2">
        <v>41165</v>
      </c>
      <c r="E456" s="2">
        <v>41165</v>
      </c>
      <c r="F456" s="24" t="s">
        <v>36832</v>
      </c>
      <c r="G456" s="23">
        <v>0.5</v>
      </c>
      <c r="H456" s="5">
        <v>41165</v>
      </c>
      <c r="I456" s="1" t="s">
        <v>36831</v>
      </c>
      <c r="J456" s="2">
        <v>41088</v>
      </c>
      <c r="K456" s="1" t="s">
        <v>36831</v>
      </c>
      <c r="L456" s="21">
        <f t="shared" si="19"/>
        <v>349.73392915254237</v>
      </c>
      <c r="M456" s="7">
        <v>1E-3</v>
      </c>
      <c r="N456" s="1" t="s">
        <v>1006</v>
      </c>
      <c r="O456" s="1" t="s">
        <v>36831</v>
      </c>
      <c r="P456" s="4">
        <v>47.2</v>
      </c>
      <c r="Q456" s="14">
        <v>1213782.46</v>
      </c>
      <c r="R456" s="1" t="s">
        <v>6254</v>
      </c>
      <c r="S456" s="1" t="s">
        <v>3906</v>
      </c>
      <c r="T456" s="1">
        <v>89701000</v>
      </c>
      <c r="U456" t="s">
        <v>1016</v>
      </c>
      <c r="V456" t="str">
        <f>VLOOKUP(T456,[1]ОКТМО!$B$6:$D$553,3,0)</f>
        <v>23 г.Саранск (городской округ)</v>
      </c>
      <c r="W456" s="20">
        <f t="shared" si="18"/>
        <v>25715.730084745759</v>
      </c>
    </row>
    <row r="457" spans="1:23" hidden="1">
      <c r="A457" s="1" t="s">
        <v>3903</v>
      </c>
      <c r="B457" s="1" t="s">
        <v>3907</v>
      </c>
      <c r="C457" s="1" t="s">
        <v>3908</v>
      </c>
      <c r="D457" s="2">
        <v>41165</v>
      </c>
      <c r="E457" s="2">
        <v>42045</v>
      </c>
      <c r="F457" s="24" t="s">
        <v>36835</v>
      </c>
      <c r="G457" s="23">
        <v>1</v>
      </c>
      <c r="H457" s="5">
        <v>42045</v>
      </c>
      <c r="I457" s="1" t="s">
        <v>36836</v>
      </c>
      <c r="J457" s="2">
        <v>41088</v>
      </c>
      <c r="K457" s="1" t="s">
        <v>36831</v>
      </c>
      <c r="L457" s="21">
        <f t="shared" si="19"/>
        <v>699.46785830508475</v>
      </c>
      <c r="M457" s="7">
        <v>1E-3</v>
      </c>
      <c r="N457" s="1" t="s">
        <v>1006</v>
      </c>
      <c r="O457" s="1" t="s">
        <v>36831</v>
      </c>
      <c r="P457" s="4">
        <v>47.2</v>
      </c>
      <c r="Q457" s="14">
        <v>1213782.46</v>
      </c>
      <c r="R457" s="1" t="s">
        <v>6254</v>
      </c>
      <c r="S457" s="1" t="s">
        <v>3906</v>
      </c>
      <c r="T457" s="1">
        <v>89701000</v>
      </c>
      <c r="U457" t="s">
        <v>1016</v>
      </c>
      <c r="V457" t="str">
        <f>VLOOKUP(T457,[1]ОКТМО!$B$6:$D$553,3,0)</f>
        <v>23 г.Саранск (городской округ)</v>
      </c>
      <c r="W457" s="20">
        <f t="shared" si="18"/>
        <v>25715.730084745759</v>
      </c>
    </row>
    <row r="458" spans="1:23" hidden="1">
      <c r="A458" s="1" t="s">
        <v>3903</v>
      </c>
      <c r="B458" s="1" t="s">
        <v>3909</v>
      </c>
      <c r="C458" s="1" t="s">
        <v>3910</v>
      </c>
      <c r="D458" s="2">
        <v>42045</v>
      </c>
      <c r="E458" s="2">
        <v>42751</v>
      </c>
      <c r="F458" s="24" t="s">
        <v>36835</v>
      </c>
      <c r="G458" s="23">
        <v>1</v>
      </c>
      <c r="H458" s="5">
        <v>42751</v>
      </c>
      <c r="I458" s="1" t="s">
        <v>36836</v>
      </c>
      <c r="J458" s="2">
        <v>41088</v>
      </c>
      <c r="K458" s="1" t="s">
        <v>36831</v>
      </c>
      <c r="L458" s="21">
        <f t="shared" si="19"/>
        <v>699.46785830508475</v>
      </c>
      <c r="M458" s="7">
        <v>1E-3</v>
      </c>
      <c r="N458" s="1" t="s">
        <v>1006</v>
      </c>
      <c r="O458" s="1" t="s">
        <v>36831</v>
      </c>
      <c r="P458" s="4">
        <v>47.2</v>
      </c>
      <c r="Q458" s="14">
        <v>1213782.46</v>
      </c>
      <c r="R458" s="1" t="s">
        <v>6254</v>
      </c>
      <c r="S458" s="1" t="s">
        <v>3906</v>
      </c>
      <c r="T458" s="1">
        <v>89701000</v>
      </c>
      <c r="U458" t="s">
        <v>1016</v>
      </c>
      <c r="V458" t="str">
        <f>VLOOKUP(T458,[1]ОКТМО!$B$6:$D$553,3,0)</f>
        <v>23 г.Саранск (городской округ)</v>
      </c>
      <c r="W458" s="20">
        <f t="shared" si="18"/>
        <v>25715.730084745759</v>
      </c>
    </row>
    <row r="459" spans="1:23" hidden="1">
      <c r="A459" s="1" t="s">
        <v>3911</v>
      </c>
      <c r="B459" s="1" t="s">
        <v>3912</v>
      </c>
      <c r="C459" s="1" t="s">
        <v>3913</v>
      </c>
      <c r="D459" s="2">
        <v>41359</v>
      </c>
      <c r="E459" s="2">
        <v>42785</v>
      </c>
      <c r="F459" s="24" t="s">
        <v>36835</v>
      </c>
      <c r="G459" s="23">
        <v>1</v>
      </c>
      <c r="H459" s="5">
        <v>42785</v>
      </c>
      <c r="I459" s="1" t="s">
        <v>36836</v>
      </c>
      <c r="J459" s="2">
        <v>41088</v>
      </c>
      <c r="K459" s="1" t="s">
        <v>36831</v>
      </c>
      <c r="L459" s="21">
        <f t="shared" si="19"/>
        <v>834.63084000000003</v>
      </c>
      <c r="M459" s="7">
        <v>1E-3</v>
      </c>
      <c r="N459" s="1" t="s">
        <v>1006</v>
      </c>
      <c r="O459" s="1" t="s">
        <v>36831</v>
      </c>
      <c r="P459" s="4">
        <v>51.4</v>
      </c>
      <c r="Q459" s="14">
        <v>1366242.84</v>
      </c>
      <c r="R459" s="1" t="s">
        <v>6254</v>
      </c>
      <c r="S459" s="1" t="s">
        <v>3914</v>
      </c>
      <c r="T459" s="1">
        <v>89701000</v>
      </c>
      <c r="U459" t="s">
        <v>1016</v>
      </c>
      <c r="V459" t="str">
        <f>VLOOKUP(T459,[1]ОКТМО!$B$6:$D$553,3,0)</f>
        <v>23 г.Саранск (городской округ)</v>
      </c>
      <c r="W459" s="20">
        <f t="shared" si="18"/>
        <v>26580.600000000002</v>
      </c>
    </row>
    <row r="460" spans="1:23" hidden="1">
      <c r="A460" s="1" t="s">
        <v>3915</v>
      </c>
      <c r="B460" s="1" t="s">
        <v>6236</v>
      </c>
      <c r="C460" s="1" t="s">
        <v>6237</v>
      </c>
      <c r="D460" s="2">
        <v>41407</v>
      </c>
      <c r="E460" s="2">
        <v>43766</v>
      </c>
      <c r="F460" s="24" t="s">
        <v>36835</v>
      </c>
      <c r="G460" s="23">
        <v>1</v>
      </c>
      <c r="H460" s="5">
        <v>43766</v>
      </c>
      <c r="I460" s="1" t="s">
        <v>36836</v>
      </c>
      <c r="J460" s="2">
        <v>41373</v>
      </c>
      <c r="K460" s="1" t="s">
        <v>36831</v>
      </c>
      <c r="L460" s="21">
        <f>(Q460*M460)*G460</f>
        <v>465.33972</v>
      </c>
      <c r="M460" s="1">
        <v>3.0000000000000001E-3</v>
      </c>
      <c r="N460" s="1" t="s">
        <v>8283</v>
      </c>
      <c r="O460" s="1" t="s">
        <v>36831</v>
      </c>
      <c r="P460" s="4">
        <v>15.1</v>
      </c>
      <c r="Q460" s="14">
        <v>155113.24</v>
      </c>
      <c r="R460" s="1" t="s">
        <v>6254</v>
      </c>
      <c r="S460" s="1" t="s">
        <v>3916</v>
      </c>
      <c r="T460" s="1">
        <v>89701000</v>
      </c>
      <c r="U460" s="15" t="s">
        <v>1015</v>
      </c>
      <c r="V460" t="str">
        <f>VLOOKUP(T460,[1]ОКТМО!$B$6:$D$553,3,0)</f>
        <v>23 г.Саранск (городской округ)</v>
      </c>
      <c r="W460" s="20">
        <f t="shared" si="18"/>
        <v>10272.4</v>
      </c>
    </row>
    <row r="461" spans="1:23" hidden="1">
      <c r="A461" s="1" t="s">
        <v>3917</v>
      </c>
      <c r="B461" s="1" t="s">
        <v>3918</v>
      </c>
      <c r="C461" s="1" t="s">
        <v>3919</v>
      </c>
      <c r="D461" s="2">
        <v>41424</v>
      </c>
      <c r="E461" s="2">
        <v>42586</v>
      </c>
      <c r="F461" s="24" t="s">
        <v>36832</v>
      </c>
      <c r="G461" s="23">
        <v>0.5</v>
      </c>
      <c r="H461" s="5">
        <v>42586</v>
      </c>
      <c r="I461" s="1" t="s">
        <v>36833</v>
      </c>
      <c r="J461" s="2">
        <v>41088</v>
      </c>
      <c r="K461" s="1" t="s">
        <v>36831</v>
      </c>
      <c r="L461" s="21">
        <f>(P461-20)/P461*(Q461*M461)*G461</f>
        <v>344.85955084745768</v>
      </c>
      <c r="M461" s="7">
        <v>1E-3</v>
      </c>
      <c r="N461" s="1" t="s">
        <v>1006</v>
      </c>
      <c r="O461" s="1" t="s">
        <v>36831</v>
      </c>
      <c r="P461" s="4">
        <v>47.2</v>
      </c>
      <c r="Q461" s="14">
        <v>1196865.5</v>
      </c>
      <c r="R461" s="1" t="s">
        <v>6254</v>
      </c>
      <c r="S461" s="1" t="s">
        <v>3920</v>
      </c>
      <c r="T461" s="1">
        <v>89701000</v>
      </c>
      <c r="U461" t="s">
        <v>1016</v>
      </c>
      <c r="V461" t="str">
        <f>VLOOKUP(T461,[1]ОКТМО!$B$6:$D$553,3,0)</f>
        <v>23 г.Саранск (городской округ)</v>
      </c>
      <c r="W461" s="20">
        <f t="shared" si="18"/>
        <v>25357.319915254237</v>
      </c>
    </row>
    <row r="462" spans="1:23" hidden="1">
      <c r="A462" s="1" t="s">
        <v>3921</v>
      </c>
      <c r="B462" s="1" t="s">
        <v>35059</v>
      </c>
      <c r="C462" s="1" t="s">
        <v>29109</v>
      </c>
      <c r="D462" s="2">
        <v>41432</v>
      </c>
      <c r="E462" s="2">
        <v>43833</v>
      </c>
      <c r="F462" s="24" t="s">
        <v>36835</v>
      </c>
      <c r="G462" s="23">
        <v>1</v>
      </c>
      <c r="H462" s="5">
        <v>43833</v>
      </c>
      <c r="I462" s="1" t="s">
        <v>36836</v>
      </c>
      <c r="J462" s="2">
        <v>41253</v>
      </c>
      <c r="K462" s="1" t="s">
        <v>36831</v>
      </c>
      <c r="L462" s="21">
        <f>(Q462*M462)*G462</f>
        <v>640.99776000000008</v>
      </c>
      <c r="M462" s="1">
        <v>3.0000000000000001E-3</v>
      </c>
      <c r="N462" s="1" t="s">
        <v>8283</v>
      </c>
      <c r="O462" s="1" t="s">
        <v>36831</v>
      </c>
      <c r="P462" s="4">
        <v>20.8</v>
      </c>
      <c r="Q462" s="14">
        <v>213665.92000000001</v>
      </c>
      <c r="R462" s="1" t="s">
        <v>6254</v>
      </c>
      <c r="S462" s="1" t="s">
        <v>3922</v>
      </c>
      <c r="T462" s="1">
        <v>89701000</v>
      </c>
      <c r="U462" s="15" t="s">
        <v>1015</v>
      </c>
      <c r="V462" t="str">
        <f>VLOOKUP(T462,[1]ОКТМО!$B$6:$D$553,3,0)</f>
        <v>23 г.Саранск (городской округ)</v>
      </c>
      <c r="W462" s="20">
        <f t="shared" si="18"/>
        <v>10272.4</v>
      </c>
    </row>
    <row r="463" spans="1:23" hidden="1">
      <c r="A463" s="1" t="s">
        <v>3923</v>
      </c>
      <c r="B463" s="1" t="s">
        <v>3926</v>
      </c>
      <c r="C463" s="1" t="s">
        <v>3927</v>
      </c>
      <c r="D463" s="2">
        <v>41423</v>
      </c>
      <c r="E463" s="2">
        <v>43222</v>
      </c>
      <c r="F463" s="24" t="s">
        <v>36840</v>
      </c>
      <c r="G463" s="23">
        <v>0.25</v>
      </c>
      <c r="H463" s="5">
        <v>43222</v>
      </c>
      <c r="I463" s="1" t="s">
        <v>36833</v>
      </c>
      <c r="J463" s="2">
        <v>41088</v>
      </c>
      <c r="K463" s="1" t="s">
        <v>3924</v>
      </c>
      <c r="L463" s="21">
        <f>(P463-20)/P463*(Q463*M463)*G463</f>
        <v>51.348572855871886</v>
      </c>
      <c r="M463" s="7">
        <v>1E-3</v>
      </c>
      <c r="N463" s="1" t="s">
        <v>1006</v>
      </c>
      <c r="O463" s="1" t="s">
        <v>36831</v>
      </c>
      <c r="P463" s="4">
        <v>28.1</v>
      </c>
      <c r="Q463" s="14">
        <v>712540.69</v>
      </c>
      <c r="R463" s="1" t="s">
        <v>6254</v>
      </c>
      <c r="S463" s="1" t="s">
        <v>3925</v>
      </c>
      <c r="T463" s="1">
        <v>89701000</v>
      </c>
      <c r="U463" t="s">
        <v>1016</v>
      </c>
      <c r="V463" t="str">
        <f>VLOOKUP(T463,[1]ОКТМО!$B$6:$D$553,3,0)</f>
        <v>23 г.Саранск (городской округ)</v>
      </c>
      <c r="W463" s="20">
        <f t="shared" si="18"/>
        <v>25357.319928825618</v>
      </c>
    </row>
    <row r="464" spans="1:23" hidden="1">
      <c r="A464" s="1" t="s">
        <v>3928</v>
      </c>
      <c r="B464" s="1" t="s">
        <v>3929</v>
      </c>
      <c r="C464" s="1" t="s">
        <v>3930</v>
      </c>
      <c r="D464" s="2">
        <v>36891</v>
      </c>
      <c r="E464" s="2">
        <v>42563</v>
      </c>
      <c r="F464" s="24" t="s">
        <v>36835</v>
      </c>
      <c r="G464" s="23">
        <v>1</v>
      </c>
      <c r="H464" s="5">
        <v>42563</v>
      </c>
      <c r="I464" s="1" t="s">
        <v>36836</v>
      </c>
      <c r="J464" s="2">
        <v>41250</v>
      </c>
      <c r="K464" s="1" t="s">
        <v>36831</v>
      </c>
      <c r="L464" s="21"/>
      <c r="M464" s="1">
        <v>3.0000000000000001E-3</v>
      </c>
      <c r="N464" s="1" t="s">
        <v>1008</v>
      </c>
      <c r="O464" s="1" t="s">
        <v>36837</v>
      </c>
      <c r="P464" s="4">
        <v>31.9</v>
      </c>
      <c r="Q464" s="14">
        <v>214321.11</v>
      </c>
      <c r="R464" s="1" t="s">
        <v>3334</v>
      </c>
      <c r="S464" s="1" t="s">
        <v>3931</v>
      </c>
      <c r="T464" s="1">
        <v>89646482</v>
      </c>
      <c r="U464" s="15" t="s">
        <v>1015</v>
      </c>
      <c r="V464" t="str">
        <f>VLOOKUP(T464,[1]ОКТМО!$B$6:$D$553,3,0)</f>
        <v xml:space="preserve">16 Старошайговский район </v>
      </c>
      <c r="W464" s="20">
        <f t="shared" si="18"/>
        <v>6718.5300940438874</v>
      </c>
    </row>
    <row r="465" spans="1:23" hidden="1">
      <c r="A465" s="1" t="s">
        <v>3932</v>
      </c>
      <c r="B465" s="1" t="s">
        <v>3935</v>
      </c>
      <c r="C465" s="1" t="s">
        <v>3936</v>
      </c>
      <c r="D465" s="2">
        <v>41474</v>
      </c>
      <c r="E465" s="2">
        <v>43061</v>
      </c>
      <c r="F465" s="24" t="s">
        <v>36835</v>
      </c>
      <c r="G465" s="23">
        <v>1</v>
      </c>
      <c r="H465" s="5">
        <v>43061</v>
      </c>
      <c r="I465" s="1" t="s">
        <v>36836</v>
      </c>
      <c r="J465" s="2">
        <v>41088</v>
      </c>
      <c r="K465" s="1" t="s">
        <v>3933</v>
      </c>
      <c r="L465" s="21">
        <f>(P465-20)/P465*(Q465*M465)*G465</f>
        <v>1007.1768406920414</v>
      </c>
      <c r="M465" s="7">
        <v>1E-3</v>
      </c>
      <c r="N465" s="1" t="s">
        <v>1006</v>
      </c>
      <c r="O465" s="1" t="s">
        <v>36831</v>
      </c>
      <c r="P465" s="4">
        <v>57.8</v>
      </c>
      <c r="Q465" s="14">
        <v>1540074.64</v>
      </c>
      <c r="R465" s="1" t="s">
        <v>6254</v>
      </c>
      <c r="S465" s="1" t="s">
        <v>3934</v>
      </c>
      <c r="T465" s="1">
        <v>89701000</v>
      </c>
      <c r="U465" t="s">
        <v>1016</v>
      </c>
      <c r="V465" t="str">
        <f>VLOOKUP(T465,[1]ОКТМО!$B$6:$D$553,3,0)</f>
        <v>23 г.Саранск (городской округ)</v>
      </c>
      <c r="W465" s="20">
        <f t="shared" si="18"/>
        <v>26644.889965397924</v>
      </c>
    </row>
    <row r="466" spans="1:23" hidden="1">
      <c r="A466" s="1" t="s">
        <v>1488</v>
      </c>
      <c r="B466" s="1" t="s">
        <v>6727</v>
      </c>
      <c r="C466" s="1" t="s">
        <v>6728</v>
      </c>
      <c r="D466" s="2">
        <v>36161</v>
      </c>
      <c r="E466" s="2">
        <v>42831</v>
      </c>
      <c r="F466" s="24" t="s">
        <v>36835</v>
      </c>
      <c r="G466" s="23">
        <v>1</v>
      </c>
      <c r="H466" s="5">
        <v>42831</v>
      </c>
      <c r="I466" s="1" t="s">
        <v>36836</v>
      </c>
      <c r="J466" s="1" t="s">
        <v>36831</v>
      </c>
      <c r="K466" s="1" t="s">
        <v>1489</v>
      </c>
      <c r="L466" s="21">
        <f>(Q466*M466)*G466</f>
        <v>700.65525000000002</v>
      </c>
      <c r="M466" s="1">
        <v>3.0000000000000001E-3</v>
      </c>
      <c r="N466" s="1" t="s">
        <v>8283</v>
      </c>
      <c r="O466" s="1" t="s">
        <v>36831</v>
      </c>
      <c r="P466" s="4">
        <v>18.399999999999999</v>
      </c>
      <c r="Q466" s="14">
        <v>233551.75</v>
      </c>
      <c r="R466" s="1" t="s">
        <v>6254</v>
      </c>
      <c r="S466" s="1" t="s">
        <v>1490</v>
      </c>
      <c r="T466" s="1">
        <v>89701000</v>
      </c>
      <c r="U466" s="15" t="s">
        <v>1015</v>
      </c>
      <c r="V466" t="str">
        <f>VLOOKUP(T466,[1]ОКТМО!$B$6:$D$553,3,0)</f>
        <v>23 г.Саранск (городской округ)</v>
      </c>
      <c r="W466" s="20">
        <f t="shared" si="18"/>
        <v>12693.029891304348</v>
      </c>
    </row>
    <row r="467" spans="1:23" hidden="1">
      <c r="A467" s="1" t="s">
        <v>1491</v>
      </c>
      <c r="B467" s="1" t="s">
        <v>1492</v>
      </c>
      <c r="C467" s="1" t="s">
        <v>1493</v>
      </c>
      <c r="D467" s="2">
        <v>37441</v>
      </c>
      <c r="E467" s="2">
        <v>41515</v>
      </c>
      <c r="F467" s="24" t="s">
        <v>36835</v>
      </c>
      <c r="G467" s="23">
        <v>1</v>
      </c>
      <c r="H467" s="5">
        <v>41515</v>
      </c>
      <c r="I467" s="1" t="s">
        <v>36836</v>
      </c>
      <c r="J467" s="1" t="s">
        <v>36831</v>
      </c>
      <c r="K467" s="1" t="s">
        <v>1494</v>
      </c>
      <c r="L467" s="21">
        <f>(P467-20)/P467*(Q467*M467)*G467</f>
        <v>591.46251246913596</v>
      </c>
      <c r="M467" s="7">
        <v>1E-3</v>
      </c>
      <c r="N467" s="1" t="s">
        <v>1006</v>
      </c>
      <c r="O467" s="1" t="s">
        <v>36831</v>
      </c>
      <c r="P467" s="4">
        <v>40.5</v>
      </c>
      <c r="Q467" s="14">
        <v>1168499.1100000001</v>
      </c>
      <c r="R467" s="1" t="s">
        <v>6254</v>
      </c>
      <c r="S467" s="1" t="s">
        <v>1495</v>
      </c>
      <c r="T467" s="1">
        <v>89701000</v>
      </c>
      <c r="U467" t="s">
        <v>1016</v>
      </c>
      <c r="V467" t="str">
        <f>VLOOKUP(T467,[1]ОКТМО!$B$6:$D$553,3,0)</f>
        <v>23 г.Саранск (городской округ)</v>
      </c>
      <c r="W467" s="20">
        <f t="shared" si="18"/>
        <v>28851.829876543212</v>
      </c>
    </row>
    <row r="468" spans="1:23" hidden="1">
      <c r="A468" s="1" t="s">
        <v>1496</v>
      </c>
      <c r="B468" s="1" t="s">
        <v>13992</v>
      </c>
      <c r="C468" s="1" t="s">
        <v>13993</v>
      </c>
      <c r="D468" s="2">
        <v>37392</v>
      </c>
      <c r="E468" s="2">
        <v>41243</v>
      </c>
      <c r="F468" s="24" t="s">
        <v>36832</v>
      </c>
      <c r="G468" s="23">
        <v>0.5</v>
      </c>
      <c r="H468" s="5">
        <v>41243</v>
      </c>
      <c r="I468" s="1" t="s">
        <v>36833</v>
      </c>
      <c r="J468" s="2">
        <v>41088</v>
      </c>
      <c r="K468" s="1" t="s">
        <v>1497</v>
      </c>
      <c r="L468" s="21">
        <f>(P468-20)/P468*(Q468*M468)*G468</f>
        <v>463.91759999999999</v>
      </c>
      <c r="M468" s="7">
        <v>1E-3</v>
      </c>
      <c r="N468" s="1" t="s">
        <v>1006</v>
      </c>
      <c r="O468" s="1" t="s">
        <v>36831</v>
      </c>
      <c r="P468" s="3">
        <v>65</v>
      </c>
      <c r="Q468" s="14">
        <v>1340206.3999999999</v>
      </c>
      <c r="R468" s="1" t="s">
        <v>6254</v>
      </c>
      <c r="S468" s="1" t="s">
        <v>13994</v>
      </c>
      <c r="T468" s="1">
        <v>89701000</v>
      </c>
      <c r="U468" t="s">
        <v>1016</v>
      </c>
      <c r="V468" t="str">
        <f>VLOOKUP(T468,[1]ОКТМО!$B$6:$D$553,3,0)</f>
        <v>23 г.Саранск (городской округ)</v>
      </c>
      <c r="W468" s="20">
        <f t="shared" si="18"/>
        <v>20618.559999999998</v>
      </c>
    </row>
    <row r="469" spans="1:23" hidden="1">
      <c r="A469" s="1" t="s">
        <v>1498</v>
      </c>
      <c r="B469" s="1" t="s">
        <v>5304</v>
      </c>
      <c r="C469" s="1" t="s">
        <v>5305</v>
      </c>
      <c r="D469" s="2">
        <v>39861</v>
      </c>
      <c r="E469" s="2">
        <v>43574</v>
      </c>
      <c r="F469" s="24" t="s">
        <v>36835</v>
      </c>
      <c r="G469" s="23">
        <v>1</v>
      </c>
      <c r="H469" s="5">
        <v>43574</v>
      </c>
      <c r="I469" s="1" t="s">
        <v>36836</v>
      </c>
      <c r="J469" s="1" t="s">
        <v>36831</v>
      </c>
      <c r="K469" s="1" t="s">
        <v>1499</v>
      </c>
      <c r="L469" s="21">
        <f>(Q469*M469)*G469</f>
        <v>623.27265</v>
      </c>
      <c r="M469" s="1">
        <v>3.0000000000000001E-3</v>
      </c>
      <c r="N469" s="1" t="s">
        <v>8283</v>
      </c>
      <c r="O469" s="1" t="s">
        <v>36831</v>
      </c>
      <c r="P469" s="4">
        <v>16.2</v>
      </c>
      <c r="Q469" s="14">
        <v>207757.55</v>
      </c>
      <c r="R469" s="1" t="s">
        <v>6254</v>
      </c>
      <c r="S469" s="1" t="s">
        <v>1500</v>
      </c>
      <c r="T469" s="1">
        <v>89701000</v>
      </c>
      <c r="U469" s="15" t="s">
        <v>1015</v>
      </c>
      <c r="V469" t="str">
        <f>VLOOKUP(T469,[1]ОКТМО!$B$6:$D$553,3,0)</f>
        <v>23 г.Саранск (городской округ)</v>
      </c>
      <c r="W469" s="20">
        <f t="shared" si="18"/>
        <v>12824.540123456791</v>
      </c>
    </row>
    <row r="470" spans="1:23" hidden="1">
      <c r="A470" s="1" t="s">
        <v>1501</v>
      </c>
      <c r="B470" s="1" t="s">
        <v>1502</v>
      </c>
      <c r="C470" s="1" t="s">
        <v>1503</v>
      </c>
      <c r="D470" s="2">
        <v>39889</v>
      </c>
      <c r="E470" s="2">
        <v>43005</v>
      </c>
      <c r="F470" s="24" t="s">
        <v>36835</v>
      </c>
      <c r="G470" s="23">
        <v>1</v>
      </c>
      <c r="H470" s="5">
        <v>43005</v>
      </c>
      <c r="I470" s="1" t="s">
        <v>36836</v>
      </c>
      <c r="J470" s="1" t="s">
        <v>36831</v>
      </c>
      <c r="K470" s="1" t="s">
        <v>1504</v>
      </c>
      <c r="L470" s="21">
        <f>(P470-20)/P470*(Q470*M470)*G470</f>
        <v>683.42948045146716</v>
      </c>
      <c r="M470" s="7">
        <v>1E-3</v>
      </c>
      <c r="N470" s="1" t="s">
        <v>1006</v>
      </c>
      <c r="O470" s="1" t="s">
        <v>36831</v>
      </c>
      <c r="P470" s="4">
        <v>44.3</v>
      </c>
      <c r="Q470" s="14">
        <v>1245922.8799999999</v>
      </c>
      <c r="R470" s="1" t="s">
        <v>6254</v>
      </c>
      <c r="S470" s="1" t="s">
        <v>1505</v>
      </c>
      <c r="T470" s="1">
        <v>89701000</v>
      </c>
      <c r="U470" t="s">
        <v>1016</v>
      </c>
      <c r="V470" t="str">
        <f>VLOOKUP(T470,[1]ОКТМО!$B$6:$D$553,3,0)</f>
        <v>23 г.Саранск (городской округ)</v>
      </c>
      <c r="W470" s="20">
        <f t="shared" si="18"/>
        <v>28124.669977426634</v>
      </c>
    </row>
    <row r="471" spans="1:23" hidden="1">
      <c r="A471" s="1" t="s">
        <v>1506</v>
      </c>
      <c r="B471" s="1" t="s">
        <v>1507</v>
      </c>
      <c r="C471" s="1" t="s">
        <v>1508</v>
      </c>
      <c r="D471" s="2">
        <v>39800</v>
      </c>
      <c r="E471" s="2">
        <v>41376</v>
      </c>
      <c r="F471" s="24" t="s">
        <v>36862</v>
      </c>
      <c r="G471" s="23">
        <v>0.33333333333333331</v>
      </c>
      <c r="H471" s="5">
        <v>41376</v>
      </c>
      <c r="I471" s="1" t="s">
        <v>36833</v>
      </c>
      <c r="J471" s="2">
        <v>41088</v>
      </c>
      <c r="K471" s="1" t="s">
        <v>1509</v>
      </c>
      <c r="L471" s="21">
        <f>(P471-20)/P471*(Q471*M471)*G471</f>
        <v>380.75607368700258</v>
      </c>
      <c r="M471" s="7">
        <v>1E-3</v>
      </c>
      <c r="N471" s="1" t="s">
        <v>1006</v>
      </c>
      <c r="O471" s="1" t="s">
        <v>36831</v>
      </c>
      <c r="P471" s="4">
        <v>75.400000000000006</v>
      </c>
      <c r="Q471" s="14">
        <v>1554639.42</v>
      </c>
      <c r="R471" s="1" t="s">
        <v>6254</v>
      </c>
      <c r="S471" s="1" t="s">
        <v>1510</v>
      </c>
      <c r="T471" s="1">
        <v>89701000</v>
      </c>
      <c r="U471" t="s">
        <v>1016</v>
      </c>
      <c r="V471" t="str">
        <f>VLOOKUP(T471,[1]ОКТМО!$B$6:$D$553,3,0)</f>
        <v>23 г.Саранск (городской округ)</v>
      </c>
      <c r="W471" s="20">
        <f t="shared" si="18"/>
        <v>20618.559946949601</v>
      </c>
    </row>
    <row r="472" spans="1:23" hidden="1">
      <c r="A472" s="1" t="s">
        <v>1512</v>
      </c>
      <c r="B472" s="1" t="s">
        <v>7059</v>
      </c>
      <c r="C472" s="1" t="s">
        <v>7060</v>
      </c>
      <c r="D472" s="2">
        <v>39939</v>
      </c>
      <c r="E472" s="2">
        <v>41691</v>
      </c>
      <c r="F472" s="24" t="s">
        <v>36835</v>
      </c>
      <c r="G472" s="23">
        <v>1</v>
      </c>
      <c r="H472" s="5">
        <v>41691</v>
      </c>
      <c r="I472" s="1" t="s">
        <v>36836</v>
      </c>
      <c r="J472" s="2">
        <v>41090</v>
      </c>
      <c r="K472" s="1" t="s">
        <v>1513</v>
      </c>
      <c r="L472" s="21">
        <f>(P472-20)/P472*(Q472*M472)*G472</f>
        <v>2089.4814390111251</v>
      </c>
      <c r="M472" s="7">
        <v>1E-3</v>
      </c>
      <c r="N472" s="1" t="s">
        <v>1006</v>
      </c>
      <c r="O472" s="1" t="s">
        <v>36831</v>
      </c>
      <c r="P472" s="4">
        <v>80.900000000000006</v>
      </c>
      <c r="Q472" s="14">
        <v>2775682.24</v>
      </c>
      <c r="R472" s="1" t="s">
        <v>6254</v>
      </c>
      <c r="S472" s="1" t="s">
        <v>1514</v>
      </c>
      <c r="T472" s="1">
        <v>89701000</v>
      </c>
      <c r="U472" t="s">
        <v>1016</v>
      </c>
      <c r="V472" t="str">
        <f>VLOOKUP(T472,[1]ОКТМО!$B$6:$D$553,3,0)</f>
        <v>23 г.Саранск (городской округ)</v>
      </c>
      <c r="W472" s="20">
        <f t="shared" si="18"/>
        <v>34310.040049443756</v>
      </c>
    </row>
    <row r="473" spans="1:23" hidden="1">
      <c r="A473" s="1" t="s">
        <v>1512</v>
      </c>
      <c r="B473" s="1" t="s">
        <v>7063</v>
      </c>
      <c r="C473" s="1" t="s">
        <v>7064</v>
      </c>
      <c r="D473" s="2">
        <v>41691</v>
      </c>
      <c r="E473" s="2">
        <v>42727</v>
      </c>
      <c r="F473" s="24" t="s">
        <v>36835</v>
      </c>
      <c r="G473" s="23">
        <v>1</v>
      </c>
      <c r="H473" s="5">
        <v>42727</v>
      </c>
      <c r="I473" s="1" t="s">
        <v>36836</v>
      </c>
      <c r="J473" s="2">
        <v>41090</v>
      </c>
      <c r="K473" s="1" t="s">
        <v>1513</v>
      </c>
      <c r="L473" s="21">
        <f>(P473-20)/P473*(Q473*M473)*G473</f>
        <v>2089.4814390111251</v>
      </c>
      <c r="M473" s="7">
        <v>1E-3</v>
      </c>
      <c r="N473" s="1" t="s">
        <v>1006</v>
      </c>
      <c r="O473" s="1" t="s">
        <v>36831</v>
      </c>
      <c r="P473" s="4">
        <v>80.900000000000006</v>
      </c>
      <c r="Q473" s="14">
        <v>2775682.24</v>
      </c>
      <c r="R473" s="1" t="s">
        <v>6254</v>
      </c>
      <c r="S473" s="1" t="s">
        <v>1514</v>
      </c>
      <c r="T473" s="1">
        <v>89701000</v>
      </c>
      <c r="U473" t="s">
        <v>1016</v>
      </c>
      <c r="V473" t="str">
        <f>VLOOKUP(T473,[1]ОКТМО!$B$6:$D$553,3,0)</f>
        <v>23 г.Саранск (городской округ)</v>
      </c>
      <c r="W473" s="20">
        <f t="shared" si="18"/>
        <v>34310.040049443756</v>
      </c>
    </row>
    <row r="474" spans="1:23" hidden="1">
      <c r="A474" s="1" t="s">
        <v>1515</v>
      </c>
      <c r="B474" s="1" t="s">
        <v>1516</v>
      </c>
      <c r="C474" s="1" t="s">
        <v>1517</v>
      </c>
      <c r="D474" s="2">
        <v>39954</v>
      </c>
      <c r="E474" s="2">
        <v>43333</v>
      </c>
      <c r="F474" s="24" t="s">
        <v>36835</v>
      </c>
      <c r="G474" s="23">
        <v>1</v>
      </c>
      <c r="H474" s="5">
        <v>43333</v>
      </c>
      <c r="I474" s="1" t="s">
        <v>36836</v>
      </c>
      <c r="J474" s="1" t="s">
        <v>36831</v>
      </c>
      <c r="K474" s="1" t="s">
        <v>1518</v>
      </c>
      <c r="L474" s="21">
        <f>(P474-20)/P474*(Q474*M474)*G474</f>
        <v>296.41288066445185</v>
      </c>
      <c r="M474" s="7">
        <v>1E-3</v>
      </c>
      <c r="N474" s="1" t="s">
        <v>1006</v>
      </c>
      <c r="O474" s="1" t="s">
        <v>36831</v>
      </c>
      <c r="P474" s="4">
        <v>30.1</v>
      </c>
      <c r="Q474" s="14">
        <v>883369.08</v>
      </c>
      <c r="R474" s="1" t="s">
        <v>6254</v>
      </c>
      <c r="S474" s="1" t="s">
        <v>1519</v>
      </c>
      <c r="T474" s="1">
        <v>89701000</v>
      </c>
      <c r="U474" t="s">
        <v>1016</v>
      </c>
      <c r="V474" t="str">
        <f>VLOOKUP(T474,[1]ОКТМО!$B$6:$D$553,3,0)</f>
        <v>23 г.Саранск (городской округ)</v>
      </c>
      <c r="W474" s="20">
        <f t="shared" si="18"/>
        <v>29347.809966777404</v>
      </c>
    </row>
    <row r="475" spans="1:23" hidden="1">
      <c r="A475" s="1" t="s">
        <v>1524</v>
      </c>
      <c r="B475" s="1" t="s">
        <v>1525</v>
      </c>
      <c r="C475" s="1" t="s">
        <v>1526</v>
      </c>
      <c r="D475" s="2">
        <v>33970</v>
      </c>
      <c r="E475" s="2">
        <v>41125</v>
      </c>
      <c r="F475" s="24" t="s">
        <v>30528</v>
      </c>
      <c r="G475" s="23">
        <v>0.77</v>
      </c>
      <c r="H475" s="5">
        <v>41125</v>
      </c>
      <c r="I475" s="1" t="s">
        <v>36833</v>
      </c>
      <c r="J475" s="1" t="s">
        <v>36831</v>
      </c>
      <c r="K475" s="1" t="s">
        <v>1527</v>
      </c>
      <c r="L475" s="21"/>
      <c r="M475" s="1">
        <v>3.0000000000000001E-3</v>
      </c>
      <c r="N475" s="1" t="s">
        <v>1008</v>
      </c>
      <c r="O475" s="1" t="s">
        <v>36831</v>
      </c>
      <c r="P475" s="4">
        <v>76.400000000000006</v>
      </c>
      <c r="Q475" s="14" t="s">
        <v>36831</v>
      </c>
      <c r="R475" s="1" t="s">
        <v>6254</v>
      </c>
      <c r="S475" s="1" t="s">
        <v>1313</v>
      </c>
      <c r="T475" s="1">
        <v>89701000</v>
      </c>
      <c r="U475" s="15" t="s">
        <v>1046</v>
      </c>
      <c r="V475" t="str">
        <f>VLOOKUP(T475,[1]ОКТМО!$B$6:$D$553,3,0)</f>
        <v>23 г.Саранск (городской округ)</v>
      </c>
      <c r="W475" s="20"/>
    </row>
    <row r="476" spans="1:23" hidden="1">
      <c r="A476" s="1" t="s">
        <v>1531</v>
      </c>
      <c r="B476" s="1" t="s">
        <v>1458</v>
      </c>
      <c r="C476" s="1" t="s">
        <v>1459</v>
      </c>
      <c r="D476" s="2">
        <v>36161</v>
      </c>
      <c r="E476" s="2">
        <v>41727</v>
      </c>
      <c r="F476" s="24" t="s">
        <v>36835</v>
      </c>
      <c r="G476" s="23">
        <v>1</v>
      </c>
      <c r="H476" s="5">
        <v>41727</v>
      </c>
      <c r="I476" s="1" t="s">
        <v>36836</v>
      </c>
      <c r="J476" s="2">
        <v>41090</v>
      </c>
      <c r="K476" s="1" t="s">
        <v>1532</v>
      </c>
      <c r="L476" s="21">
        <f>(Q476*M476)*G476</f>
        <v>686.97645</v>
      </c>
      <c r="M476" s="1">
        <v>3.0000000000000001E-3</v>
      </c>
      <c r="N476" s="1" t="s">
        <v>8283</v>
      </c>
      <c r="O476" s="1" t="s">
        <v>36831</v>
      </c>
      <c r="P476" s="4">
        <v>19.8</v>
      </c>
      <c r="Q476" s="14">
        <v>228992.15</v>
      </c>
      <c r="R476" s="1" t="s">
        <v>6254</v>
      </c>
      <c r="S476" s="1" t="s">
        <v>1533</v>
      </c>
      <c r="T476" s="1">
        <v>89701000</v>
      </c>
      <c r="U476" s="15" t="s">
        <v>1015</v>
      </c>
      <c r="V476" t="str">
        <f>VLOOKUP(T476,[1]ОКТМО!$B$6:$D$553,3,0)</f>
        <v>23 г.Саранск (городской округ)</v>
      </c>
      <c r="W476" s="20">
        <f t="shared" si="18"/>
        <v>11565.260101010101</v>
      </c>
    </row>
    <row r="477" spans="1:23" hidden="1">
      <c r="A477" s="1" t="s">
        <v>1537</v>
      </c>
      <c r="B477" s="1" t="s">
        <v>1538</v>
      </c>
      <c r="C477" s="1" t="s">
        <v>1539</v>
      </c>
      <c r="D477" s="2">
        <v>33970</v>
      </c>
      <c r="E477" s="2">
        <v>42062</v>
      </c>
      <c r="F477" s="24" t="s">
        <v>36835</v>
      </c>
      <c r="G477" s="23">
        <v>1</v>
      </c>
      <c r="H477" s="5">
        <v>42062</v>
      </c>
      <c r="I477" s="1" t="s">
        <v>36836</v>
      </c>
      <c r="J477" s="1" t="s">
        <v>36831</v>
      </c>
      <c r="K477" s="1" t="s">
        <v>1540</v>
      </c>
      <c r="L477" s="21">
        <f>(P477-50)/P477*(Q477*M477)*G477</f>
        <v>2923.7165728735636</v>
      </c>
      <c r="M477" s="1">
        <v>3.0000000000000001E-3</v>
      </c>
      <c r="N477" s="1" t="s">
        <v>1008</v>
      </c>
      <c r="O477" s="1" t="s">
        <v>36837</v>
      </c>
      <c r="P477" s="4">
        <v>104.4</v>
      </c>
      <c r="Q477" s="14">
        <v>1870318.69</v>
      </c>
      <c r="R477" s="1" t="s">
        <v>6254</v>
      </c>
      <c r="S477" s="1" t="s">
        <v>1541</v>
      </c>
      <c r="T477" s="1">
        <v>89701000</v>
      </c>
      <c r="U477" s="15" t="s">
        <v>1015</v>
      </c>
      <c r="V477" t="str">
        <f>VLOOKUP(T477,[1]ОКТМО!$B$6:$D$553,3,0)</f>
        <v>23 г.Саранск (городской округ)</v>
      </c>
      <c r="W477" s="20">
        <f t="shared" si="18"/>
        <v>17914.92998084291</v>
      </c>
    </row>
    <row r="478" spans="1:23" hidden="1">
      <c r="A478" s="1" t="s">
        <v>1542</v>
      </c>
      <c r="B478" s="1" t="s">
        <v>1543</v>
      </c>
      <c r="C478" s="1" t="s">
        <v>1544</v>
      </c>
      <c r="D478" s="2">
        <v>37383</v>
      </c>
      <c r="E478" s="2">
        <v>41975</v>
      </c>
      <c r="F478" s="24" t="s">
        <v>36832</v>
      </c>
      <c r="G478" s="23">
        <v>0.5</v>
      </c>
      <c r="H478" s="5">
        <v>41975</v>
      </c>
      <c r="I478" s="1" t="s">
        <v>36853</v>
      </c>
      <c r="J478" s="1" t="s">
        <v>36831</v>
      </c>
      <c r="K478" s="1" t="s">
        <v>1545</v>
      </c>
      <c r="L478" s="21">
        <f>(P478-20)/P478*(Q478*M478)*G478</f>
        <v>786.92877968798746</v>
      </c>
      <c r="M478" s="7">
        <v>1E-3</v>
      </c>
      <c r="N478" s="1" t="s">
        <v>1006</v>
      </c>
      <c r="O478" s="1" t="s">
        <v>36831</v>
      </c>
      <c r="P478" s="4">
        <v>64.099999999999994</v>
      </c>
      <c r="Q478" s="14">
        <v>2287625.16</v>
      </c>
      <c r="R478" s="1" t="s">
        <v>6254</v>
      </c>
      <c r="S478" s="1" t="s">
        <v>1546</v>
      </c>
      <c r="T478" s="1">
        <v>89701000</v>
      </c>
      <c r="U478" t="s">
        <v>1016</v>
      </c>
      <c r="V478" t="str">
        <f>VLOOKUP(T478,[1]ОКТМО!$B$6:$D$553,3,0)</f>
        <v>23 г.Саранск (городской округ)</v>
      </c>
      <c r="W478" s="20">
        <f t="shared" si="18"/>
        <v>35688.380031201254</v>
      </c>
    </row>
    <row r="479" spans="1:23" hidden="1">
      <c r="A479" s="1" t="s">
        <v>1542</v>
      </c>
      <c r="B479" s="1" t="s">
        <v>1547</v>
      </c>
      <c r="C479" s="1" t="s">
        <v>1548</v>
      </c>
      <c r="D479" s="2">
        <v>37383</v>
      </c>
      <c r="E479" s="2">
        <v>43953</v>
      </c>
      <c r="F479" s="24" t="s">
        <v>36832</v>
      </c>
      <c r="G479" s="23">
        <v>0.5</v>
      </c>
      <c r="H479" s="5">
        <v>43953</v>
      </c>
      <c r="I479" s="1" t="s">
        <v>36853</v>
      </c>
      <c r="J479" s="1" t="s">
        <v>36831</v>
      </c>
      <c r="K479" s="1" t="s">
        <v>1545</v>
      </c>
      <c r="L479" s="21">
        <f>(P479-20)/P479*(Q479*M479)*G479</f>
        <v>786.92877968798746</v>
      </c>
      <c r="M479" s="7">
        <v>1E-3</v>
      </c>
      <c r="N479" s="1" t="s">
        <v>1006</v>
      </c>
      <c r="O479" s="1" t="s">
        <v>36831</v>
      </c>
      <c r="P479" s="4">
        <v>64.099999999999994</v>
      </c>
      <c r="Q479" s="14">
        <v>2287625.16</v>
      </c>
      <c r="R479" s="1" t="s">
        <v>6254</v>
      </c>
      <c r="S479" s="1" t="s">
        <v>1546</v>
      </c>
      <c r="T479" s="1">
        <v>89701000</v>
      </c>
      <c r="U479" t="s">
        <v>1016</v>
      </c>
      <c r="V479" t="str">
        <f>VLOOKUP(T479,[1]ОКТМО!$B$6:$D$553,3,0)</f>
        <v>23 г.Саранск (городской округ)</v>
      </c>
      <c r="W479" s="20">
        <f t="shared" si="18"/>
        <v>35688.380031201254</v>
      </c>
    </row>
    <row r="480" spans="1:23" hidden="1">
      <c r="A480" s="1" t="s">
        <v>1549</v>
      </c>
      <c r="B480" s="1" t="s">
        <v>30738</v>
      </c>
      <c r="C480" s="1" t="s">
        <v>30739</v>
      </c>
      <c r="D480" s="2">
        <v>40156</v>
      </c>
      <c r="E480" s="2">
        <v>42720</v>
      </c>
      <c r="F480" s="24" t="s">
        <v>36835</v>
      </c>
      <c r="G480" s="23">
        <v>1</v>
      </c>
      <c r="H480" s="5">
        <v>42720</v>
      </c>
      <c r="I480" s="1" t="s">
        <v>36836</v>
      </c>
      <c r="J480" s="1" t="s">
        <v>36831</v>
      </c>
      <c r="K480" s="1" t="s">
        <v>1550</v>
      </c>
      <c r="L480" s="21">
        <f>(Q480*M480)*G480</f>
        <v>721.07832000000008</v>
      </c>
      <c r="M480" s="1">
        <v>3.0000000000000001E-3</v>
      </c>
      <c r="N480" s="1" t="s">
        <v>8283</v>
      </c>
      <c r="O480" s="1" t="s">
        <v>36831</v>
      </c>
      <c r="P480" s="4">
        <v>25.4</v>
      </c>
      <c r="Q480" s="14">
        <v>240359.44</v>
      </c>
      <c r="R480" s="1" t="s">
        <v>6254</v>
      </c>
      <c r="S480" s="1" t="s">
        <v>1551</v>
      </c>
      <c r="T480" s="1">
        <v>89701000</v>
      </c>
      <c r="U480" s="15" t="s">
        <v>1015</v>
      </c>
      <c r="V480" t="str">
        <f>VLOOKUP(T480,[1]ОКТМО!$B$6:$D$553,3,0)</f>
        <v>23 г.Саранск (городской округ)</v>
      </c>
      <c r="W480" s="20">
        <f t="shared" si="18"/>
        <v>9462.970078740158</v>
      </c>
    </row>
    <row r="481" spans="1:23" hidden="1">
      <c r="A481" s="1" t="s">
        <v>1555</v>
      </c>
      <c r="B481" s="1" t="s">
        <v>3062</v>
      </c>
      <c r="C481" s="1" t="s">
        <v>1558</v>
      </c>
      <c r="D481" s="2">
        <v>40210</v>
      </c>
      <c r="E481" s="2">
        <v>42534</v>
      </c>
      <c r="F481" s="24" t="s">
        <v>36832</v>
      </c>
      <c r="G481" s="23">
        <v>0.5</v>
      </c>
      <c r="H481" s="5">
        <v>42534</v>
      </c>
      <c r="I481" s="1" t="s">
        <v>36833</v>
      </c>
      <c r="J481" s="2">
        <v>41088</v>
      </c>
      <c r="K481" s="1" t="s">
        <v>1556</v>
      </c>
      <c r="L481" s="21">
        <f>(P481-20)/P481*(Q481*M481)*G481</f>
        <v>186.85090938837922</v>
      </c>
      <c r="M481" s="7">
        <v>1E-3</v>
      </c>
      <c r="N481" s="1" t="s">
        <v>1006</v>
      </c>
      <c r="O481" s="1" t="s">
        <v>36831</v>
      </c>
      <c r="P481" s="4">
        <v>32.700000000000003</v>
      </c>
      <c r="Q481" s="14">
        <v>962208.62</v>
      </c>
      <c r="R481" s="1" t="s">
        <v>6254</v>
      </c>
      <c r="S481" s="1" t="s">
        <v>1557</v>
      </c>
      <c r="T481" s="1">
        <v>89701000</v>
      </c>
      <c r="U481" t="s">
        <v>1016</v>
      </c>
      <c r="V481" t="str">
        <f>VLOOKUP(T481,[1]ОКТМО!$B$6:$D$553,3,0)</f>
        <v>23 г.Саранск (городской округ)</v>
      </c>
      <c r="W481" s="20">
        <f t="shared" si="18"/>
        <v>29425.340061162078</v>
      </c>
    </row>
    <row r="482" spans="1:23" hidden="1">
      <c r="A482" s="1" t="s">
        <v>1559</v>
      </c>
      <c r="B482" s="1" t="s">
        <v>1560</v>
      </c>
      <c r="C482" s="1" t="s">
        <v>1561</v>
      </c>
      <c r="D482" s="2">
        <v>40248</v>
      </c>
      <c r="E482" s="2">
        <v>42348</v>
      </c>
      <c r="F482" s="24" t="s">
        <v>36835</v>
      </c>
      <c r="G482" s="23">
        <v>1</v>
      </c>
      <c r="H482" s="5">
        <v>42348</v>
      </c>
      <c r="I482" s="1" t="s">
        <v>36831</v>
      </c>
      <c r="J482" s="2">
        <v>41088</v>
      </c>
      <c r="K482" s="1" t="s">
        <v>1562</v>
      </c>
      <c r="L482" s="21">
        <f>(P482-20)/P482*(Q482*M482)*G482</f>
        <v>606.81769795396417</v>
      </c>
      <c r="M482" s="7">
        <v>1E-3</v>
      </c>
      <c r="N482" s="1" t="s">
        <v>1006</v>
      </c>
      <c r="O482" s="1" t="s">
        <v>36831</v>
      </c>
      <c r="P482" s="4">
        <v>39.1</v>
      </c>
      <c r="Q482" s="14">
        <v>1242228.8999999999</v>
      </c>
      <c r="R482" s="1" t="s">
        <v>6254</v>
      </c>
      <c r="S482" s="1" t="s">
        <v>2152</v>
      </c>
      <c r="T482" s="1">
        <v>89701000</v>
      </c>
      <c r="U482" t="s">
        <v>1016</v>
      </c>
      <c r="V482" t="str">
        <f>VLOOKUP(T482,[1]ОКТМО!$B$6:$D$553,3,0)</f>
        <v>23 г.Саранск (городской округ)</v>
      </c>
      <c r="W482" s="20">
        <f t="shared" si="18"/>
        <v>31770.560102301788</v>
      </c>
    </row>
    <row r="483" spans="1:23" hidden="1">
      <c r="A483" s="1" t="s">
        <v>1563</v>
      </c>
      <c r="B483" s="1" t="s">
        <v>1564</v>
      </c>
      <c r="C483" s="1" t="s">
        <v>1565</v>
      </c>
      <c r="D483" s="2">
        <v>40809</v>
      </c>
      <c r="E483" s="2">
        <v>43442</v>
      </c>
      <c r="F483" s="24" t="s">
        <v>36835</v>
      </c>
      <c r="G483" s="23">
        <v>1</v>
      </c>
      <c r="H483" s="5">
        <v>43442</v>
      </c>
      <c r="I483" s="1" t="s">
        <v>36836</v>
      </c>
      <c r="J483" s="1" t="s">
        <v>36831</v>
      </c>
      <c r="K483" s="1" t="s">
        <v>1566</v>
      </c>
      <c r="L483" s="21"/>
      <c r="M483" s="1">
        <v>3.0000000000000001E-3</v>
      </c>
      <c r="N483" s="1" t="s">
        <v>1008</v>
      </c>
      <c r="O483" s="1" t="s">
        <v>36850</v>
      </c>
      <c r="P483" s="4">
        <v>22.8</v>
      </c>
      <c r="Q483" s="14">
        <v>363275.36</v>
      </c>
      <c r="R483" s="1" t="s">
        <v>6254</v>
      </c>
      <c r="S483" s="1" t="s">
        <v>1567</v>
      </c>
      <c r="T483" s="1">
        <v>89701000</v>
      </c>
      <c r="U483" s="15" t="s">
        <v>1015</v>
      </c>
      <c r="V483" t="str">
        <f>VLOOKUP(T483,[1]ОКТМО!$B$6:$D$553,3,0)</f>
        <v>23 г.Саранск (городской округ)</v>
      </c>
      <c r="W483" s="20">
        <f t="shared" si="18"/>
        <v>15933.129824561402</v>
      </c>
    </row>
    <row r="484" spans="1:23" hidden="1">
      <c r="A484" s="1" t="s">
        <v>36831</v>
      </c>
      <c r="B484" s="1" t="s">
        <v>1568</v>
      </c>
      <c r="C484" s="1" t="s">
        <v>1569</v>
      </c>
      <c r="D484" s="2">
        <v>40932</v>
      </c>
      <c r="E484" s="2">
        <v>43236</v>
      </c>
      <c r="F484" s="24" t="s">
        <v>36835</v>
      </c>
      <c r="G484" s="23">
        <v>1</v>
      </c>
      <c r="H484" s="5">
        <v>43236</v>
      </c>
      <c r="I484" s="1" t="s">
        <v>36836</v>
      </c>
      <c r="J484" s="1" t="s">
        <v>36831</v>
      </c>
      <c r="K484" s="1" t="s">
        <v>1570</v>
      </c>
      <c r="L484" s="21">
        <f>(P484-50)/P484*(Q484*M484)*G484</f>
        <v>878.09602772504104</v>
      </c>
      <c r="M484" s="1">
        <v>3.0000000000000001E-3</v>
      </c>
      <c r="N484" s="1" t="s">
        <v>1008</v>
      </c>
      <c r="O484" s="1" t="s">
        <v>36839</v>
      </c>
      <c r="P484" s="4">
        <v>61.1</v>
      </c>
      <c r="Q484" s="14">
        <v>1611161.18</v>
      </c>
      <c r="R484" s="1" t="s">
        <v>2734</v>
      </c>
      <c r="S484" s="1" t="s">
        <v>1571</v>
      </c>
      <c r="T484" s="1">
        <v>89701000</v>
      </c>
      <c r="U484" s="15" t="s">
        <v>1015</v>
      </c>
      <c r="V484" t="str">
        <f>VLOOKUP(T484,[1]ОКТМО!$B$6:$D$553,3,0)</f>
        <v>23 г.Саранск (городской округ)</v>
      </c>
      <c r="W484" s="20">
        <f t="shared" si="18"/>
        <v>26369.250081833059</v>
      </c>
    </row>
    <row r="485" spans="1:23" hidden="1">
      <c r="A485" s="1" t="s">
        <v>1572</v>
      </c>
      <c r="B485" s="1" t="s">
        <v>1573</v>
      </c>
      <c r="C485" s="1" t="s">
        <v>1574</v>
      </c>
      <c r="D485" s="2">
        <v>40371</v>
      </c>
      <c r="E485" s="2">
        <v>42999</v>
      </c>
      <c r="F485" s="24" t="s">
        <v>36835</v>
      </c>
      <c r="G485" s="23">
        <v>1</v>
      </c>
      <c r="H485" s="5">
        <v>42999</v>
      </c>
      <c r="I485" s="1" t="s">
        <v>36836</v>
      </c>
      <c r="J485" s="1" t="s">
        <v>36831</v>
      </c>
      <c r="K485" s="1" t="s">
        <v>1575</v>
      </c>
      <c r="L485" s="21">
        <f>(P485-20)/P485*(Q485*M485)*G485</f>
        <v>509.71512886363644</v>
      </c>
      <c r="M485" s="7">
        <v>1E-3</v>
      </c>
      <c r="N485" s="1" t="s">
        <v>1006</v>
      </c>
      <c r="O485" s="1" t="s">
        <v>36831</v>
      </c>
      <c r="P485" s="4">
        <v>35.200000000000003</v>
      </c>
      <c r="Q485" s="14">
        <v>1180392.93</v>
      </c>
      <c r="R485" s="1" t="s">
        <v>6254</v>
      </c>
      <c r="S485" s="1" t="s">
        <v>1576</v>
      </c>
      <c r="T485" s="1">
        <v>89701000</v>
      </c>
      <c r="U485" t="s">
        <v>1016</v>
      </c>
      <c r="V485" t="str">
        <f>VLOOKUP(T485,[1]ОКТМО!$B$6:$D$553,3,0)</f>
        <v>23 г.Саранск (городской округ)</v>
      </c>
      <c r="W485" s="20">
        <f t="shared" si="18"/>
        <v>33533.890056818178</v>
      </c>
    </row>
    <row r="486" spans="1:23" hidden="1">
      <c r="A486" s="1" t="s">
        <v>1586</v>
      </c>
      <c r="B486" s="1" t="s">
        <v>1587</v>
      </c>
      <c r="C486" s="1" t="s">
        <v>1588</v>
      </c>
      <c r="D486" s="2">
        <v>33970</v>
      </c>
      <c r="E486" s="2">
        <v>41246</v>
      </c>
      <c r="F486" s="24" t="s">
        <v>36835</v>
      </c>
      <c r="G486" s="23">
        <v>1</v>
      </c>
      <c r="H486" s="5">
        <v>41246</v>
      </c>
      <c r="I486" s="1" t="s">
        <v>36833</v>
      </c>
      <c r="J486" s="2">
        <v>41088</v>
      </c>
      <c r="K486" s="1" t="s">
        <v>1589</v>
      </c>
      <c r="L486" s="21">
        <f>(P486-50)/P486*(Q486*M486)*G486</f>
        <v>3677.6304330800826</v>
      </c>
      <c r="M486" s="1">
        <v>3.0000000000000001E-3</v>
      </c>
      <c r="N486" s="1" t="s">
        <v>1008</v>
      </c>
      <c r="O486" s="1" t="s">
        <v>36837</v>
      </c>
      <c r="P486" s="4">
        <v>97.4</v>
      </c>
      <c r="Q486" s="14">
        <v>2518995.81</v>
      </c>
      <c r="R486" s="1" t="s">
        <v>6254</v>
      </c>
      <c r="S486" s="1" t="s">
        <v>1590</v>
      </c>
      <c r="T486" s="1">
        <v>89701000</v>
      </c>
      <c r="U486" s="15" t="s">
        <v>1015</v>
      </c>
      <c r="V486" t="str">
        <f>VLOOKUP(T486,[1]ОКТМО!$B$6:$D$553,3,0)</f>
        <v>23 г.Саранск (городской округ)</v>
      </c>
      <c r="W486" s="20">
        <f t="shared" si="18"/>
        <v>25862.379979466117</v>
      </c>
    </row>
    <row r="487" spans="1:23" hidden="1">
      <c r="A487" s="1" t="s">
        <v>1591</v>
      </c>
      <c r="B487" s="1" t="s">
        <v>4554</v>
      </c>
      <c r="C487" s="1" t="s">
        <v>1592</v>
      </c>
      <c r="D487" s="2">
        <v>40833</v>
      </c>
      <c r="E487" s="2">
        <v>43944</v>
      </c>
      <c r="F487" s="24" t="s">
        <v>36835</v>
      </c>
      <c r="G487" s="23">
        <v>1</v>
      </c>
      <c r="H487" s="5">
        <v>43944</v>
      </c>
      <c r="I487" s="1" t="s">
        <v>36836</v>
      </c>
      <c r="J487" s="1" t="s">
        <v>36831</v>
      </c>
      <c r="K487" s="1" t="s">
        <v>1593</v>
      </c>
      <c r="L487" s="21">
        <f>(P487-20)/P487*(Q487*M487)*G487</f>
        <v>711.63255849624056</v>
      </c>
      <c r="M487" s="7">
        <v>1E-3</v>
      </c>
      <c r="N487" s="1" t="s">
        <v>1006</v>
      </c>
      <c r="O487" s="1" t="s">
        <v>36831</v>
      </c>
      <c r="P487" s="4">
        <v>39.9</v>
      </c>
      <c r="Q487" s="14">
        <v>1426841.16</v>
      </c>
      <c r="R487" s="1" t="s">
        <v>6254</v>
      </c>
      <c r="S487" s="1" t="s">
        <v>1594</v>
      </c>
      <c r="T487" s="1">
        <v>89701000</v>
      </c>
      <c r="U487" t="s">
        <v>1016</v>
      </c>
      <c r="V487" t="str">
        <f>VLOOKUP(T487,[1]ОКТМО!$B$6:$D$553,3,0)</f>
        <v>23 г.Саранск (городской округ)</v>
      </c>
      <c r="W487" s="20">
        <f t="shared" si="18"/>
        <v>35760.430075187971</v>
      </c>
    </row>
    <row r="488" spans="1:23" hidden="1">
      <c r="A488" s="1" t="s">
        <v>1595</v>
      </c>
      <c r="B488" s="1" t="s">
        <v>1598</v>
      </c>
      <c r="C488" s="1" t="s">
        <v>1599</v>
      </c>
      <c r="D488" s="2">
        <v>41083</v>
      </c>
      <c r="E488" s="2">
        <v>43933</v>
      </c>
      <c r="F488" s="24" t="s">
        <v>36835</v>
      </c>
      <c r="G488" s="23">
        <v>1</v>
      </c>
      <c r="H488" s="5">
        <v>43933</v>
      </c>
      <c r="I488" s="1" t="s">
        <v>36836</v>
      </c>
      <c r="J488" s="2">
        <v>41088</v>
      </c>
      <c r="K488" s="1" t="s">
        <v>1596</v>
      </c>
      <c r="L488" s="21">
        <f>(P488-20)/P488*(Q488*M488)*G488</f>
        <v>1537.6984899999998</v>
      </c>
      <c r="M488" s="7">
        <v>1E-3</v>
      </c>
      <c r="N488" s="1" t="s">
        <v>1006</v>
      </c>
      <c r="O488" s="1" t="s">
        <v>36831</v>
      </c>
      <c r="P488" s="3">
        <v>63</v>
      </c>
      <c r="Q488" s="14">
        <v>2252907.09</v>
      </c>
      <c r="R488" s="1" t="s">
        <v>6254</v>
      </c>
      <c r="S488" s="1" t="s">
        <v>1597</v>
      </c>
      <c r="T488" s="1">
        <v>89701000</v>
      </c>
      <c r="U488" t="s">
        <v>1016</v>
      </c>
      <c r="V488" t="str">
        <f>VLOOKUP(T488,[1]ОКТМО!$B$6:$D$553,3,0)</f>
        <v>23 г.Саранск (городской округ)</v>
      </c>
      <c r="W488" s="20">
        <f t="shared" si="18"/>
        <v>35760.43</v>
      </c>
    </row>
    <row r="489" spans="1:23" hidden="1">
      <c r="A489" s="1" t="s">
        <v>1600</v>
      </c>
      <c r="B489" s="1" t="s">
        <v>5328</v>
      </c>
      <c r="C489" s="1" t="s">
        <v>5329</v>
      </c>
      <c r="D489" s="2">
        <v>41134</v>
      </c>
      <c r="E489" s="2">
        <v>43868</v>
      </c>
      <c r="F489" s="24" t="s">
        <v>36835</v>
      </c>
      <c r="G489" s="23">
        <v>1</v>
      </c>
      <c r="H489" s="5">
        <v>43868</v>
      </c>
      <c r="I489" s="1" t="s">
        <v>36836</v>
      </c>
      <c r="J489" s="2">
        <v>41088</v>
      </c>
      <c r="K489" s="1" t="s">
        <v>1601</v>
      </c>
      <c r="L489" s="21">
        <f>(P489-20)/P489*(Q489*M489)*G489</f>
        <v>929.77117999999996</v>
      </c>
      <c r="M489" s="7">
        <v>1E-3</v>
      </c>
      <c r="N489" s="1" t="s">
        <v>1006</v>
      </c>
      <c r="O489" s="1" t="s">
        <v>36831</v>
      </c>
      <c r="P489" s="3">
        <v>46</v>
      </c>
      <c r="Q489" s="14">
        <v>1644979.78</v>
      </c>
      <c r="R489" s="1" t="s">
        <v>6254</v>
      </c>
      <c r="S489" s="1" t="s">
        <v>1602</v>
      </c>
      <c r="T489" s="1">
        <v>89701000</v>
      </c>
      <c r="U489" t="s">
        <v>1016</v>
      </c>
      <c r="V489" t="str">
        <f>VLOOKUP(T489,[1]ОКТМО!$B$6:$D$553,3,0)</f>
        <v>23 г.Саранск (городской округ)</v>
      </c>
      <c r="W489" s="20">
        <f t="shared" si="18"/>
        <v>35760.43</v>
      </c>
    </row>
    <row r="490" spans="1:23" hidden="1">
      <c r="A490" s="1" t="s">
        <v>1603</v>
      </c>
      <c r="B490" s="1" t="s">
        <v>17226</v>
      </c>
      <c r="C490" s="1" t="s">
        <v>1606</v>
      </c>
      <c r="D490" s="2">
        <v>36312</v>
      </c>
      <c r="E490" s="2">
        <v>41337</v>
      </c>
      <c r="F490" s="24" t="s">
        <v>29966</v>
      </c>
      <c r="G490" s="23">
        <v>0.46</v>
      </c>
      <c r="H490" s="5">
        <v>41337</v>
      </c>
      <c r="I490" s="1" t="s">
        <v>36833</v>
      </c>
      <c r="J490" s="2">
        <v>41088</v>
      </c>
      <c r="K490" s="1" t="s">
        <v>1604</v>
      </c>
      <c r="L490" s="21">
        <f>(P490-50)/P490*(Q490*M490)*G490</f>
        <v>2022.7622687999999</v>
      </c>
      <c r="M490" s="1">
        <v>3.0000000000000001E-3</v>
      </c>
      <c r="N490" s="1" t="s">
        <v>1008</v>
      </c>
      <c r="O490" s="1" t="s">
        <v>36839</v>
      </c>
      <c r="P490" s="4">
        <v>114.4</v>
      </c>
      <c r="Q490" s="14">
        <v>2603789.7599999998</v>
      </c>
      <c r="R490" s="1" t="s">
        <v>6254</v>
      </c>
      <c r="S490" s="1" t="s">
        <v>1605</v>
      </c>
      <c r="T490" s="1">
        <v>89701000</v>
      </c>
      <c r="U490" s="15" t="s">
        <v>1015</v>
      </c>
      <c r="V490" t="str">
        <f>VLOOKUP(T490,[1]ОКТМО!$B$6:$D$553,3,0)</f>
        <v>23 г.Саранск (городской округ)</v>
      </c>
      <c r="W490" s="20">
        <f t="shared" si="18"/>
        <v>22760.399999999998</v>
      </c>
    </row>
    <row r="491" spans="1:23" hidden="1">
      <c r="A491" s="1" t="s">
        <v>1607</v>
      </c>
      <c r="B491" s="1" t="s">
        <v>22352</v>
      </c>
      <c r="C491" s="1" t="s">
        <v>22353</v>
      </c>
      <c r="D491" s="2">
        <v>40928</v>
      </c>
      <c r="E491" s="2">
        <v>41236</v>
      </c>
      <c r="F491" s="24" t="s">
        <v>36835</v>
      </c>
      <c r="G491" s="23">
        <v>1</v>
      </c>
      <c r="H491" s="5">
        <v>41236</v>
      </c>
      <c r="I491" s="1" t="s">
        <v>36836</v>
      </c>
      <c r="J491" s="2">
        <v>41088</v>
      </c>
      <c r="K491" s="1" t="s">
        <v>1608</v>
      </c>
      <c r="L491" s="21">
        <f>(P491-20)/P491*(Q491*M491)*G491</f>
        <v>1287.3754800000002</v>
      </c>
      <c r="M491" s="7">
        <v>1E-3</v>
      </c>
      <c r="N491" s="1" t="s">
        <v>1006</v>
      </c>
      <c r="O491" s="1" t="s">
        <v>36831</v>
      </c>
      <c r="P491" s="3">
        <v>56</v>
      </c>
      <c r="Q491" s="14">
        <v>2002584.08</v>
      </c>
      <c r="R491" s="1" t="s">
        <v>6254</v>
      </c>
      <c r="S491" s="1" t="s">
        <v>1609</v>
      </c>
      <c r="T491" s="1">
        <v>89701000</v>
      </c>
      <c r="U491" t="s">
        <v>1016</v>
      </c>
      <c r="V491" t="str">
        <f>VLOOKUP(T491,[1]ОКТМО!$B$6:$D$553,3,0)</f>
        <v>23 г.Саранск (городской округ)</v>
      </c>
      <c r="W491" s="20">
        <f t="shared" si="18"/>
        <v>35760.43</v>
      </c>
    </row>
    <row r="492" spans="1:23" hidden="1">
      <c r="A492" s="1" t="s">
        <v>1612</v>
      </c>
      <c r="B492" s="1" t="s">
        <v>5298</v>
      </c>
      <c r="C492" s="1" t="s">
        <v>5299</v>
      </c>
      <c r="D492" s="2">
        <v>41593</v>
      </c>
      <c r="E492" s="2">
        <v>42306</v>
      </c>
      <c r="F492" s="24" t="s">
        <v>36835</v>
      </c>
      <c r="G492" s="23">
        <v>1</v>
      </c>
      <c r="H492" s="5">
        <v>42306</v>
      </c>
      <c r="I492" s="1" t="s">
        <v>36836</v>
      </c>
      <c r="J492" s="2">
        <v>41088</v>
      </c>
      <c r="K492" s="1" t="s">
        <v>1613</v>
      </c>
      <c r="L492" s="21">
        <f>(P492-10)/P492*(Q492*M492)*G492</f>
        <v>267.84938163934424</v>
      </c>
      <c r="M492" s="7">
        <v>1E-3</v>
      </c>
      <c r="N492" s="1" t="s">
        <v>1009</v>
      </c>
      <c r="O492" s="1" t="s">
        <v>36831</v>
      </c>
      <c r="P492" s="4">
        <v>18.3</v>
      </c>
      <c r="Q492" s="14">
        <v>590559.48</v>
      </c>
      <c r="R492" s="1" t="s">
        <v>6254</v>
      </c>
      <c r="S492" s="1" t="s">
        <v>1614</v>
      </c>
      <c r="T492" s="1">
        <v>89701000</v>
      </c>
      <c r="U492" t="s">
        <v>1016</v>
      </c>
      <c r="V492" t="str">
        <f>VLOOKUP(T492,[1]ОКТМО!$B$6:$D$553,3,0)</f>
        <v>23 г.Саранск (городской округ)</v>
      </c>
      <c r="W492" s="20">
        <f t="shared" si="18"/>
        <v>32271.009836065572</v>
      </c>
    </row>
    <row r="493" spans="1:23" hidden="1">
      <c r="A493" s="1" t="s">
        <v>1615</v>
      </c>
      <c r="B493" s="1" t="s">
        <v>1616</v>
      </c>
      <c r="C493" s="1" t="s">
        <v>1617</v>
      </c>
      <c r="D493" s="2">
        <v>41165</v>
      </c>
      <c r="E493" s="2">
        <v>42336</v>
      </c>
      <c r="F493" s="24" t="s">
        <v>36835</v>
      </c>
      <c r="G493" s="23">
        <v>1</v>
      </c>
      <c r="H493" s="5">
        <v>42336</v>
      </c>
      <c r="I493" s="1" t="s">
        <v>36836</v>
      </c>
      <c r="J493" s="1" t="s">
        <v>36831</v>
      </c>
      <c r="K493" s="1" t="s">
        <v>1618</v>
      </c>
      <c r="L493" s="21">
        <f>(P493-20)/P493*(Q493*M493)*G493</f>
        <v>406.40028000000012</v>
      </c>
      <c r="M493" s="7">
        <v>1E-3</v>
      </c>
      <c r="N493" s="1" t="s">
        <v>1006</v>
      </c>
      <c r="O493" s="1" t="s">
        <v>36831</v>
      </c>
      <c r="P493" s="4">
        <v>33.200000000000003</v>
      </c>
      <c r="Q493" s="14">
        <v>1022158.28</v>
      </c>
      <c r="R493" s="1" t="s">
        <v>6254</v>
      </c>
      <c r="S493" s="1" t="s">
        <v>1619</v>
      </c>
      <c r="T493" s="1">
        <v>89701000</v>
      </c>
      <c r="U493" t="s">
        <v>1016</v>
      </c>
      <c r="V493" t="str">
        <f>VLOOKUP(T493,[1]ОКТМО!$B$6:$D$553,3,0)</f>
        <v>23 г.Саранск (городской округ)</v>
      </c>
      <c r="W493" s="20">
        <f t="shared" si="18"/>
        <v>30787.899999999998</v>
      </c>
    </row>
    <row r="494" spans="1:23" hidden="1">
      <c r="A494" s="1" t="s">
        <v>36831</v>
      </c>
      <c r="B494" s="1" t="s">
        <v>3741</v>
      </c>
      <c r="C494" s="1" t="s">
        <v>3742</v>
      </c>
      <c r="D494" s="2">
        <v>41138</v>
      </c>
      <c r="E494" s="2">
        <v>43957</v>
      </c>
      <c r="F494" s="24" t="s">
        <v>36835</v>
      </c>
      <c r="G494" s="23">
        <v>1</v>
      </c>
      <c r="H494" s="5">
        <v>43957</v>
      </c>
      <c r="I494" s="1" t="s">
        <v>36836</v>
      </c>
      <c r="J494" s="1" t="s">
        <v>36831</v>
      </c>
      <c r="K494" s="1" t="s">
        <v>1620</v>
      </c>
      <c r="L494" s="21"/>
      <c r="M494" s="1">
        <v>3.0000000000000001E-3</v>
      </c>
      <c r="N494" s="1" t="s">
        <v>1010</v>
      </c>
      <c r="O494" s="1" t="s">
        <v>37486</v>
      </c>
      <c r="P494" s="1" t="s">
        <v>36831</v>
      </c>
      <c r="Q494" s="14" t="s">
        <v>36831</v>
      </c>
      <c r="R494" s="1" t="s">
        <v>6254</v>
      </c>
      <c r="S494" s="1" t="s">
        <v>1621</v>
      </c>
      <c r="T494" s="1">
        <v>89701000</v>
      </c>
      <c r="U494" s="15" t="s">
        <v>1046</v>
      </c>
      <c r="V494" t="str">
        <f>VLOOKUP(T494,[1]ОКТМО!$B$6:$D$553,3,0)</f>
        <v>23 г.Саранск (городской округ)</v>
      </c>
      <c r="W494" s="20"/>
    </row>
    <row r="495" spans="1:23" hidden="1">
      <c r="A495" s="1" t="s">
        <v>1622</v>
      </c>
      <c r="B495" s="1" t="s">
        <v>1237</v>
      </c>
      <c r="C495" s="1" t="s">
        <v>1238</v>
      </c>
      <c r="D495" s="2">
        <v>41136</v>
      </c>
      <c r="E495" s="2">
        <v>43972</v>
      </c>
      <c r="F495" s="24" t="s">
        <v>36835</v>
      </c>
      <c r="G495" s="23">
        <v>1</v>
      </c>
      <c r="H495" s="5">
        <v>43972</v>
      </c>
      <c r="I495" s="1" t="s">
        <v>36836</v>
      </c>
      <c r="J495" s="1" t="s">
        <v>36831</v>
      </c>
      <c r="K495" s="1" t="s">
        <v>1623</v>
      </c>
      <c r="L495" s="21">
        <f>(P495-20)/P495*(Q495*M495)*G495</f>
        <v>4169.1563999999998</v>
      </c>
      <c r="M495" s="1">
        <v>3.0000000000000001E-3</v>
      </c>
      <c r="N495" s="1" t="s">
        <v>36863</v>
      </c>
      <c r="O495" s="1" t="s">
        <v>36831</v>
      </c>
      <c r="P495" s="4">
        <v>61.5</v>
      </c>
      <c r="Q495" s="14">
        <v>2059462.8</v>
      </c>
      <c r="R495" s="1" t="s">
        <v>6254</v>
      </c>
      <c r="S495" s="1" t="s">
        <v>1624</v>
      </c>
      <c r="T495" s="1">
        <v>89701000</v>
      </c>
      <c r="U495" s="15" t="s">
        <v>1015</v>
      </c>
      <c r="V495" t="str">
        <f>VLOOKUP(T495,[1]ОКТМО!$B$6:$D$553,3,0)</f>
        <v>23 г.Саранск (городской округ)</v>
      </c>
      <c r="W495" s="20">
        <f t="shared" si="18"/>
        <v>33487.200000000004</v>
      </c>
    </row>
    <row r="496" spans="1:23" hidden="1">
      <c r="A496" s="1" t="s">
        <v>1627</v>
      </c>
      <c r="B496" s="1" t="s">
        <v>21299</v>
      </c>
      <c r="C496" s="1" t="s">
        <v>21300</v>
      </c>
      <c r="D496" s="2">
        <v>41649</v>
      </c>
      <c r="E496" s="2">
        <v>42369</v>
      </c>
      <c r="F496" s="24" t="s">
        <v>36835</v>
      </c>
      <c r="G496" s="23">
        <v>1</v>
      </c>
      <c r="H496" s="5">
        <v>42369</v>
      </c>
      <c r="I496" s="1" t="s">
        <v>36836</v>
      </c>
      <c r="J496" s="2">
        <v>41088</v>
      </c>
      <c r="K496" s="1" t="s">
        <v>1628</v>
      </c>
      <c r="L496" s="21">
        <f>(Q496*M496)*G496</f>
        <v>39488.910000000003</v>
      </c>
      <c r="M496" s="1">
        <v>5.0000000000000001E-3</v>
      </c>
      <c r="N496" s="1" t="s">
        <v>1012</v>
      </c>
      <c r="O496" s="1" t="s">
        <v>1629</v>
      </c>
      <c r="P496" s="4">
        <v>924.4</v>
      </c>
      <c r="Q496" s="14">
        <v>7897782</v>
      </c>
      <c r="R496" s="1" t="s">
        <v>6254</v>
      </c>
      <c r="S496" s="1" t="s">
        <v>1630</v>
      </c>
      <c r="T496" s="1">
        <v>89701000</v>
      </c>
      <c r="U496" s="15" t="s">
        <v>1015</v>
      </c>
      <c r="V496" t="str">
        <f>VLOOKUP(T496,[1]ОКТМО!$B$6:$D$553,3,0)</f>
        <v>23 г.Саранск (городской округ)</v>
      </c>
      <c r="W496" s="20">
        <f t="shared" si="18"/>
        <v>8543.6845521419309</v>
      </c>
    </row>
    <row r="497" spans="1:23" hidden="1">
      <c r="A497" s="1" t="s">
        <v>1632</v>
      </c>
      <c r="B497" s="1" t="s">
        <v>4703</v>
      </c>
      <c r="C497" s="1" t="s">
        <v>4704</v>
      </c>
      <c r="D497" s="2">
        <v>36161</v>
      </c>
      <c r="E497" s="2">
        <v>43832</v>
      </c>
      <c r="F497" s="24" t="s">
        <v>36835</v>
      </c>
      <c r="G497" s="23">
        <v>1</v>
      </c>
      <c r="H497" s="5">
        <v>43832</v>
      </c>
      <c r="I497" s="1" t="s">
        <v>36836</v>
      </c>
      <c r="J497" s="1" t="s">
        <v>36831</v>
      </c>
      <c r="K497" s="1" t="s">
        <v>1633</v>
      </c>
      <c r="L497" s="21">
        <f>(Q497*M497)*G497</f>
        <v>744.03921000000003</v>
      </c>
      <c r="M497" s="1">
        <v>3.0000000000000001E-3</v>
      </c>
      <c r="N497" s="1" t="s">
        <v>8283</v>
      </c>
      <c r="O497" s="1" t="s">
        <v>36831</v>
      </c>
      <c r="P497" s="4">
        <v>21.9</v>
      </c>
      <c r="Q497" s="14">
        <v>248013.07</v>
      </c>
      <c r="R497" s="1" t="s">
        <v>6254</v>
      </c>
      <c r="S497" s="1" t="s">
        <v>1634</v>
      </c>
      <c r="T497" s="1">
        <v>89701000</v>
      </c>
      <c r="U497" s="15" t="s">
        <v>1015</v>
      </c>
      <c r="V497" t="str">
        <f>VLOOKUP(T497,[1]ОКТМО!$B$6:$D$553,3,0)</f>
        <v>23 г.Саранск (городской округ)</v>
      </c>
      <c r="W497" s="20">
        <f t="shared" si="18"/>
        <v>11324.797716894978</v>
      </c>
    </row>
    <row r="498" spans="1:23" hidden="1">
      <c r="A498" s="1" t="s">
        <v>1635</v>
      </c>
      <c r="B498" s="1" t="s">
        <v>1636</v>
      </c>
      <c r="C498" s="1" t="s">
        <v>1637</v>
      </c>
      <c r="D498" s="2">
        <v>41299</v>
      </c>
      <c r="E498" s="2">
        <v>43972</v>
      </c>
      <c r="F498" s="24" t="s">
        <v>36835</v>
      </c>
      <c r="G498" s="23">
        <v>1</v>
      </c>
      <c r="H498" s="5">
        <v>43972</v>
      </c>
      <c r="I498" s="1" t="s">
        <v>36836</v>
      </c>
      <c r="J498" s="1" t="s">
        <v>36831</v>
      </c>
      <c r="K498" s="1" t="s">
        <v>36831</v>
      </c>
      <c r="L498" s="21">
        <f t="shared" ref="L498:L507" si="20">(P498-20)/P498*(Q498*M498)*G498</f>
        <v>837.17149948849112</v>
      </c>
      <c r="M498" s="7">
        <v>1E-3</v>
      </c>
      <c r="N498" s="1" t="s">
        <v>1006</v>
      </c>
      <c r="O498" s="1" t="s">
        <v>36831</v>
      </c>
      <c r="P498" s="4">
        <v>78.2</v>
      </c>
      <c r="Q498" s="14">
        <v>1124859.3</v>
      </c>
      <c r="R498" s="1" t="s">
        <v>6254</v>
      </c>
      <c r="S498" s="1" t="s">
        <v>1638</v>
      </c>
      <c r="T498" s="1">
        <v>89701000</v>
      </c>
      <c r="U498" t="s">
        <v>1016</v>
      </c>
      <c r="V498" t="str">
        <f>VLOOKUP(T498,[1]ОКТМО!$B$6:$D$553,3,0)</f>
        <v>23 г.Саранск (городской округ)</v>
      </c>
      <c r="W498" s="20">
        <f t="shared" si="18"/>
        <v>14384.390025575447</v>
      </c>
    </row>
    <row r="499" spans="1:23" hidden="1">
      <c r="A499" s="1" t="s">
        <v>1643</v>
      </c>
      <c r="B499" s="1" t="s">
        <v>6131</v>
      </c>
      <c r="C499" s="1" t="s">
        <v>6132</v>
      </c>
      <c r="D499" s="2">
        <v>41337</v>
      </c>
      <c r="E499" s="2">
        <v>43954</v>
      </c>
      <c r="F499" s="24" t="s">
        <v>36835</v>
      </c>
      <c r="G499" s="23">
        <v>1</v>
      </c>
      <c r="H499" s="5">
        <v>43954</v>
      </c>
      <c r="I499" s="1" t="s">
        <v>36836</v>
      </c>
      <c r="J499" s="1" t="s">
        <v>36831</v>
      </c>
      <c r="K499" s="1" t="s">
        <v>1644</v>
      </c>
      <c r="L499" s="21">
        <f t="shared" si="20"/>
        <v>498.12653933665007</v>
      </c>
      <c r="M499" s="7">
        <v>1E-3</v>
      </c>
      <c r="N499" s="1" t="s">
        <v>1006</v>
      </c>
      <c r="O499" s="1" t="s">
        <v>36831</v>
      </c>
      <c r="P499" s="4">
        <v>60.3</v>
      </c>
      <c r="Q499" s="14">
        <v>745335.74</v>
      </c>
      <c r="R499" s="1" t="s">
        <v>6254</v>
      </c>
      <c r="S499" s="1" t="s">
        <v>1645</v>
      </c>
      <c r="T499" s="1">
        <v>89701000</v>
      </c>
      <c r="U499" t="s">
        <v>1016</v>
      </c>
      <c r="V499" t="str">
        <f>VLOOKUP(T499,[1]ОКТМО!$B$6:$D$553,3,0)</f>
        <v>23 г.Саранск (городской округ)</v>
      </c>
      <c r="W499" s="20">
        <f t="shared" si="18"/>
        <v>12360.460033167496</v>
      </c>
    </row>
    <row r="500" spans="1:23" hidden="1">
      <c r="A500" s="1" t="s">
        <v>1650</v>
      </c>
      <c r="B500" s="1" t="s">
        <v>14770</v>
      </c>
      <c r="C500" s="1" t="s">
        <v>14771</v>
      </c>
      <c r="D500" s="2">
        <v>38422</v>
      </c>
      <c r="E500" s="2">
        <v>43925</v>
      </c>
      <c r="F500" s="24" t="s">
        <v>36835</v>
      </c>
      <c r="G500" s="23">
        <v>1</v>
      </c>
      <c r="H500" s="5">
        <v>43925</v>
      </c>
      <c r="I500" s="1" t="s">
        <v>36836</v>
      </c>
      <c r="J500" s="2">
        <v>41088</v>
      </c>
      <c r="K500" s="1" t="s">
        <v>1651</v>
      </c>
      <c r="L500" s="21">
        <f t="shared" si="20"/>
        <v>851.21371080645167</v>
      </c>
      <c r="M500" s="7">
        <v>1E-3</v>
      </c>
      <c r="N500" s="1" t="s">
        <v>1006</v>
      </c>
      <c r="O500" s="1" t="s">
        <v>36831</v>
      </c>
      <c r="P500" s="4">
        <v>49.6</v>
      </c>
      <c r="Q500" s="14">
        <v>1426358.11</v>
      </c>
      <c r="R500" s="1" t="s">
        <v>6254</v>
      </c>
      <c r="S500" s="1" t="s">
        <v>14769</v>
      </c>
      <c r="T500" s="1">
        <v>89701000</v>
      </c>
      <c r="U500" t="s">
        <v>1016</v>
      </c>
      <c r="V500" t="str">
        <f>VLOOKUP(T500,[1]ОКТМО!$B$6:$D$553,3,0)</f>
        <v>23 г.Саранск (городской округ)</v>
      </c>
      <c r="W500" s="20">
        <f t="shared" si="18"/>
        <v>28757.219959677419</v>
      </c>
    </row>
    <row r="501" spans="1:23" hidden="1">
      <c r="A501" s="1" t="s">
        <v>1652</v>
      </c>
      <c r="B501" s="1" t="s">
        <v>1150</v>
      </c>
      <c r="C501" s="1" t="s">
        <v>1151</v>
      </c>
      <c r="D501" s="2">
        <v>41956</v>
      </c>
      <c r="E501" s="2">
        <v>43032</v>
      </c>
      <c r="F501" s="24" t="s">
        <v>36835</v>
      </c>
      <c r="G501" s="23">
        <v>1</v>
      </c>
      <c r="H501" s="5">
        <v>43032</v>
      </c>
      <c r="I501" s="1" t="s">
        <v>36836</v>
      </c>
      <c r="J501" s="2">
        <v>41376</v>
      </c>
      <c r="K501" s="1" t="s">
        <v>36831</v>
      </c>
      <c r="L501" s="21">
        <f t="shared" si="20"/>
        <v>593.18272999999999</v>
      </c>
      <c r="M501" s="7">
        <v>1E-3</v>
      </c>
      <c r="N501" s="1" t="s">
        <v>1006</v>
      </c>
      <c r="O501" s="1" t="s">
        <v>36831</v>
      </c>
      <c r="P501" s="4">
        <v>37.9</v>
      </c>
      <c r="Q501" s="14">
        <v>1255956.73</v>
      </c>
      <c r="R501" s="1" t="s">
        <v>6254</v>
      </c>
      <c r="S501" s="1" t="s">
        <v>1653</v>
      </c>
      <c r="T501" s="1">
        <v>89701000</v>
      </c>
      <c r="U501" t="s">
        <v>1016</v>
      </c>
      <c r="V501" t="str">
        <f>VLOOKUP(T501,[1]ОКТМО!$B$6:$D$553,3,0)</f>
        <v>23 г.Саранск (городской округ)</v>
      </c>
      <c r="W501" s="20">
        <f t="shared" si="18"/>
        <v>33138.700000000004</v>
      </c>
    </row>
    <row r="502" spans="1:23" hidden="1">
      <c r="A502" s="1" t="s">
        <v>1652</v>
      </c>
      <c r="B502" s="1" t="s">
        <v>1180</v>
      </c>
      <c r="C502" s="1" t="s">
        <v>1181</v>
      </c>
      <c r="D502" s="2">
        <v>43032</v>
      </c>
      <c r="E502" s="2">
        <v>43927</v>
      </c>
      <c r="F502" s="24" t="s">
        <v>36835</v>
      </c>
      <c r="G502" s="23">
        <v>1</v>
      </c>
      <c r="H502" s="5">
        <v>43927</v>
      </c>
      <c r="I502" s="1" t="s">
        <v>36836</v>
      </c>
      <c r="J502" s="2">
        <v>41376</v>
      </c>
      <c r="K502" s="1" t="s">
        <v>36831</v>
      </c>
      <c r="L502" s="21">
        <f t="shared" si="20"/>
        <v>593.18272999999999</v>
      </c>
      <c r="M502" s="7">
        <v>1E-3</v>
      </c>
      <c r="N502" s="1" t="s">
        <v>1006</v>
      </c>
      <c r="O502" s="1" t="s">
        <v>36831</v>
      </c>
      <c r="P502" s="4">
        <v>37.9</v>
      </c>
      <c r="Q502" s="14">
        <v>1255956.73</v>
      </c>
      <c r="R502" s="1" t="s">
        <v>6254</v>
      </c>
      <c r="S502" s="1" t="s">
        <v>1653</v>
      </c>
      <c r="T502" s="1">
        <v>89701000</v>
      </c>
      <c r="U502" t="s">
        <v>1016</v>
      </c>
      <c r="V502" t="str">
        <f>VLOOKUP(T502,[1]ОКТМО!$B$6:$D$553,3,0)</f>
        <v>23 г.Саранск (городской округ)</v>
      </c>
      <c r="W502" s="20">
        <f t="shared" si="18"/>
        <v>33138.700000000004</v>
      </c>
    </row>
    <row r="503" spans="1:23" hidden="1">
      <c r="A503" s="1" t="s">
        <v>1654</v>
      </c>
      <c r="B503" s="1" t="s">
        <v>6556</v>
      </c>
      <c r="C503" s="1" t="s">
        <v>6557</v>
      </c>
      <c r="D503" s="2">
        <v>41407</v>
      </c>
      <c r="E503" s="2">
        <v>43695</v>
      </c>
      <c r="F503" s="24" t="s">
        <v>36835</v>
      </c>
      <c r="G503" s="23">
        <v>1</v>
      </c>
      <c r="H503" s="5">
        <v>43695</v>
      </c>
      <c r="I503" s="1" t="s">
        <v>36836</v>
      </c>
      <c r="J503" s="1" t="s">
        <v>36831</v>
      </c>
      <c r="K503" s="1" t="s">
        <v>1655</v>
      </c>
      <c r="L503" s="21">
        <f t="shared" si="20"/>
        <v>1156.5406299999997</v>
      </c>
      <c r="M503" s="7">
        <v>1E-3</v>
      </c>
      <c r="N503" s="1" t="s">
        <v>1006</v>
      </c>
      <c r="O503" s="1" t="s">
        <v>36831</v>
      </c>
      <c r="P503" s="4">
        <v>54.9</v>
      </c>
      <c r="Q503" s="14">
        <v>1819314.63</v>
      </c>
      <c r="R503" s="1" t="s">
        <v>6254</v>
      </c>
      <c r="S503" s="1" t="s">
        <v>1656</v>
      </c>
      <c r="T503" s="1">
        <v>89701000</v>
      </c>
      <c r="U503" t="s">
        <v>1016</v>
      </c>
      <c r="V503" t="str">
        <f>VLOOKUP(T503,[1]ОКТМО!$B$6:$D$553,3,0)</f>
        <v>23 г.Саранск (городской округ)</v>
      </c>
      <c r="W503" s="20">
        <f t="shared" si="18"/>
        <v>33138.699999999997</v>
      </c>
    </row>
    <row r="504" spans="1:23" hidden="1">
      <c r="A504" s="1" t="s">
        <v>1657</v>
      </c>
      <c r="B504" s="1" t="s">
        <v>1658</v>
      </c>
      <c r="C504" s="1" t="s">
        <v>1659</v>
      </c>
      <c r="D504" s="2">
        <v>41443</v>
      </c>
      <c r="E504" s="2">
        <v>43955</v>
      </c>
      <c r="F504" s="24" t="s">
        <v>36835</v>
      </c>
      <c r="G504" s="23">
        <v>1</v>
      </c>
      <c r="H504" s="5">
        <v>43955</v>
      </c>
      <c r="I504" s="1" t="s">
        <v>36836</v>
      </c>
      <c r="J504" s="1" t="s">
        <v>36831</v>
      </c>
      <c r="K504" s="1" t="s">
        <v>36831</v>
      </c>
      <c r="L504" s="21">
        <f t="shared" si="20"/>
        <v>311.44462169491527</v>
      </c>
      <c r="M504" s="7">
        <v>1E-3</v>
      </c>
      <c r="N504" s="1" t="s">
        <v>1006</v>
      </c>
      <c r="O504" s="1" t="s">
        <v>36831</v>
      </c>
      <c r="P504" s="4">
        <v>47.2</v>
      </c>
      <c r="Q504" s="14">
        <v>540448.02</v>
      </c>
      <c r="R504" s="1" t="s">
        <v>2431</v>
      </c>
      <c r="S504" s="1" t="s">
        <v>1660</v>
      </c>
      <c r="T504" s="1">
        <v>89701000</v>
      </c>
      <c r="U504" t="s">
        <v>1016</v>
      </c>
      <c r="V504" t="str">
        <f>VLOOKUP(T504,[1]ОКТМО!$B$6:$D$553,3,0)</f>
        <v>23 г.Саранск (городской округ)</v>
      </c>
      <c r="W504" s="20">
        <f t="shared" si="18"/>
        <v>11450.169915254237</v>
      </c>
    </row>
    <row r="505" spans="1:23" hidden="1">
      <c r="A505" s="1" t="s">
        <v>1661</v>
      </c>
      <c r="B505" s="1" t="s">
        <v>1662</v>
      </c>
      <c r="C505" s="1" t="s">
        <v>1663</v>
      </c>
      <c r="D505" s="2">
        <v>41436</v>
      </c>
      <c r="E505" s="2">
        <v>43567</v>
      </c>
      <c r="F505" s="24" t="s">
        <v>36835</v>
      </c>
      <c r="G505" s="23">
        <v>1</v>
      </c>
      <c r="H505" s="5">
        <v>43567</v>
      </c>
      <c r="I505" s="1" t="s">
        <v>36836</v>
      </c>
      <c r="J505" s="1" t="s">
        <v>36831</v>
      </c>
      <c r="K505" s="1" t="s">
        <v>36831</v>
      </c>
      <c r="L505" s="21">
        <f t="shared" si="20"/>
        <v>810.94103999999993</v>
      </c>
      <c r="M505" s="7">
        <v>1E-3</v>
      </c>
      <c r="N505" s="1" t="s">
        <v>1006</v>
      </c>
      <c r="O505" s="1" t="s">
        <v>36831</v>
      </c>
      <c r="P505" s="3">
        <v>44</v>
      </c>
      <c r="Q505" s="14">
        <v>1486725.24</v>
      </c>
      <c r="R505" s="1" t="s">
        <v>6254</v>
      </c>
      <c r="S505" s="1" t="s">
        <v>1664</v>
      </c>
      <c r="T505" s="1">
        <v>89701000</v>
      </c>
      <c r="U505" t="s">
        <v>1016</v>
      </c>
      <c r="V505" t="str">
        <f>VLOOKUP(T505,[1]ОКТМО!$B$6:$D$553,3,0)</f>
        <v>23 г.Саранск (городской округ)</v>
      </c>
      <c r="W505" s="20">
        <f t="shared" si="18"/>
        <v>33789.21</v>
      </c>
    </row>
    <row r="506" spans="1:23" hidden="1">
      <c r="A506" s="1" t="s">
        <v>1665</v>
      </c>
      <c r="B506" s="1" t="s">
        <v>21075</v>
      </c>
      <c r="C506" s="1" t="s">
        <v>21076</v>
      </c>
      <c r="D506" s="2">
        <v>41478</v>
      </c>
      <c r="E506" s="2">
        <v>42878</v>
      </c>
      <c r="F506" s="24" t="s">
        <v>36835</v>
      </c>
      <c r="G506" s="23">
        <v>1</v>
      </c>
      <c r="H506" s="5">
        <v>42878</v>
      </c>
      <c r="I506" s="1" t="s">
        <v>36836</v>
      </c>
      <c r="J506" s="1" t="s">
        <v>36831</v>
      </c>
      <c r="K506" s="1" t="s">
        <v>36831</v>
      </c>
      <c r="L506" s="21">
        <f t="shared" si="20"/>
        <v>422.05072000000001</v>
      </c>
      <c r="M506" s="7">
        <v>1E-3</v>
      </c>
      <c r="N506" s="1" t="s">
        <v>1006</v>
      </c>
      <c r="O506" s="1" t="s">
        <v>36831</v>
      </c>
      <c r="P506" s="4">
        <v>39.6</v>
      </c>
      <c r="Q506" s="14">
        <v>852714.72</v>
      </c>
      <c r="R506" s="1" t="s">
        <v>6254</v>
      </c>
      <c r="S506" s="1" t="s">
        <v>1666</v>
      </c>
      <c r="T506" s="1">
        <v>89701000</v>
      </c>
      <c r="U506" t="s">
        <v>1016</v>
      </c>
      <c r="V506" t="str">
        <f>VLOOKUP(T506,[1]ОКТМО!$B$6:$D$553,3,0)</f>
        <v>23 г.Саранск (городской округ)</v>
      </c>
      <c r="W506" s="20">
        <f t="shared" si="18"/>
        <v>21533.199999999997</v>
      </c>
    </row>
    <row r="507" spans="1:23" hidden="1">
      <c r="A507" s="1" t="s">
        <v>1669</v>
      </c>
      <c r="B507" s="1" t="s">
        <v>1670</v>
      </c>
      <c r="C507" s="1" t="s">
        <v>1671</v>
      </c>
      <c r="D507" s="2">
        <v>41479</v>
      </c>
      <c r="E507" s="2">
        <v>41644</v>
      </c>
      <c r="F507" s="24" t="s">
        <v>36835</v>
      </c>
      <c r="G507" s="23">
        <v>1</v>
      </c>
      <c r="H507" s="5">
        <v>41644</v>
      </c>
      <c r="I507" s="1" t="s">
        <v>36836</v>
      </c>
      <c r="J507" s="1" t="s">
        <v>36831</v>
      </c>
      <c r="K507" s="1" t="s">
        <v>36831</v>
      </c>
      <c r="L507" s="21">
        <f t="shared" si="20"/>
        <v>462.96380000000005</v>
      </c>
      <c r="M507" s="7">
        <v>1E-3</v>
      </c>
      <c r="N507" s="1" t="s">
        <v>1006</v>
      </c>
      <c r="O507" s="1" t="s">
        <v>36831</v>
      </c>
      <c r="P507" s="4">
        <v>41.5</v>
      </c>
      <c r="Q507" s="14">
        <v>893627.8</v>
      </c>
      <c r="R507" s="1" t="s">
        <v>6254</v>
      </c>
      <c r="S507" s="1" t="s">
        <v>1672</v>
      </c>
      <c r="T507" s="1">
        <v>89701000</v>
      </c>
      <c r="U507" t="s">
        <v>1016</v>
      </c>
      <c r="V507" t="str">
        <f>VLOOKUP(T507,[1]ОКТМО!$B$6:$D$553,3,0)</f>
        <v>23 г.Саранск (городской округ)</v>
      </c>
      <c r="W507" s="20">
        <f t="shared" si="18"/>
        <v>21533.200000000001</v>
      </c>
    </row>
    <row r="508" spans="1:23" hidden="1">
      <c r="A508" s="1" t="s">
        <v>1673</v>
      </c>
      <c r="B508" s="1" t="s">
        <v>2590</v>
      </c>
      <c r="C508" s="1" t="s">
        <v>2591</v>
      </c>
      <c r="D508" s="2">
        <v>33970</v>
      </c>
      <c r="E508" s="2">
        <v>41090</v>
      </c>
      <c r="F508" s="24" t="s">
        <v>36835</v>
      </c>
      <c r="G508" s="23">
        <v>1</v>
      </c>
      <c r="H508" s="5">
        <v>41090</v>
      </c>
      <c r="I508" s="1" t="s">
        <v>36836</v>
      </c>
      <c r="J508" s="2">
        <v>41088</v>
      </c>
      <c r="K508" s="1" t="s">
        <v>36831</v>
      </c>
      <c r="L508" s="21">
        <f>(P508-50)/P508*(Q508*M508)*G508</f>
        <v>1544.6609613268608</v>
      </c>
      <c r="M508" s="1">
        <v>3.0000000000000001E-3</v>
      </c>
      <c r="N508" s="1" t="s">
        <v>1008</v>
      </c>
      <c r="O508" s="1" t="s">
        <v>36837</v>
      </c>
      <c r="P508" s="4">
        <v>92.7</v>
      </c>
      <c r="Q508" s="14">
        <v>1117799.1499999999</v>
      </c>
      <c r="R508" s="1" t="s">
        <v>2579</v>
      </c>
      <c r="S508" s="1" t="s">
        <v>1674</v>
      </c>
      <c r="T508" s="1">
        <v>89701000</v>
      </c>
      <c r="U508" s="15" t="s">
        <v>1015</v>
      </c>
      <c r="V508" t="str">
        <f>VLOOKUP(T508,[1]ОКТМО!$B$6:$D$553,3,0)</f>
        <v>23 г.Саранск (городской округ)</v>
      </c>
      <c r="W508" s="20">
        <f t="shared" si="18"/>
        <v>12058.243257820926</v>
      </c>
    </row>
    <row r="509" spans="1:23" hidden="1">
      <c r="A509" s="1" t="s">
        <v>1675</v>
      </c>
      <c r="B509" s="1" t="s">
        <v>1676</v>
      </c>
      <c r="C509" s="1" t="s">
        <v>1677</v>
      </c>
      <c r="D509" s="2">
        <v>41478</v>
      </c>
      <c r="E509" s="2">
        <v>42529</v>
      </c>
      <c r="F509" s="24" t="s">
        <v>36832</v>
      </c>
      <c r="G509" s="23">
        <v>0.5</v>
      </c>
      <c r="H509" s="5">
        <v>42529</v>
      </c>
      <c r="I509" s="1" t="s">
        <v>36833</v>
      </c>
      <c r="J509" s="2">
        <v>41088</v>
      </c>
      <c r="K509" s="1" t="s">
        <v>1678</v>
      </c>
      <c r="L509" s="21">
        <f>(P509-20)/P509*(Q509*M509)*G509</f>
        <v>744.72969999999987</v>
      </c>
      <c r="M509" s="7">
        <v>1E-3</v>
      </c>
      <c r="N509" s="1" t="s">
        <v>1006</v>
      </c>
      <c r="O509" s="1" t="s">
        <v>36831</v>
      </c>
      <c r="P509" s="3">
        <v>64</v>
      </c>
      <c r="Q509" s="14">
        <v>2166486.4</v>
      </c>
      <c r="R509" s="1" t="s">
        <v>6254</v>
      </c>
      <c r="S509" s="1" t="s">
        <v>1679</v>
      </c>
      <c r="T509" s="1">
        <v>89701000</v>
      </c>
      <c r="U509" t="s">
        <v>1016</v>
      </c>
      <c r="V509" t="str">
        <f>VLOOKUP(T509,[1]ОКТМО!$B$6:$D$553,3,0)</f>
        <v>23 г.Саранск (городской округ)</v>
      </c>
      <c r="W509" s="20">
        <f t="shared" si="18"/>
        <v>33851.35</v>
      </c>
    </row>
    <row r="510" spans="1:23" hidden="1">
      <c r="A510" s="1" t="s">
        <v>1675</v>
      </c>
      <c r="B510" s="1" t="s">
        <v>5503</v>
      </c>
      <c r="C510" s="1" t="s">
        <v>5504</v>
      </c>
      <c r="D510" s="2">
        <v>42529</v>
      </c>
      <c r="E510" s="2">
        <v>43109</v>
      </c>
      <c r="F510" s="24" t="s">
        <v>36835</v>
      </c>
      <c r="G510" s="23">
        <v>1</v>
      </c>
      <c r="H510" s="5">
        <v>43109</v>
      </c>
      <c r="I510" s="1" t="s">
        <v>36836</v>
      </c>
      <c r="J510" s="2">
        <v>41088</v>
      </c>
      <c r="K510" s="1" t="s">
        <v>1678</v>
      </c>
      <c r="L510" s="21">
        <f>(P510-20)/P510*(Q510*M510)*G510</f>
        <v>1489.4593999999997</v>
      </c>
      <c r="M510" s="7">
        <v>1E-3</v>
      </c>
      <c r="N510" s="1" t="s">
        <v>1006</v>
      </c>
      <c r="O510" s="1" t="s">
        <v>36831</v>
      </c>
      <c r="P510" s="3">
        <v>64</v>
      </c>
      <c r="Q510" s="14">
        <v>2166486.4</v>
      </c>
      <c r="R510" s="1" t="s">
        <v>6254</v>
      </c>
      <c r="S510" s="1" t="s">
        <v>1679</v>
      </c>
      <c r="T510" s="1">
        <v>89701000</v>
      </c>
      <c r="U510" t="s">
        <v>1016</v>
      </c>
      <c r="V510" t="str">
        <f>VLOOKUP(T510,[1]ОКТМО!$B$6:$D$553,3,0)</f>
        <v>23 г.Саранск (городской округ)</v>
      </c>
      <c r="W510" s="20">
        <f t="shared" si="18"/>
        <v>33851.35</v>
      </c>
    </row>
    <row r="511" spans="1:23" hidden="1">
      <c r="A511" s="1" t="s">
        <v>1680</v>
      </c>
      <c r="B511" s="1" t="s">
        <v>15162</v>
      </c>
      <c r="C511" s="1" t="s">
        <v>6497</v>
      </c>
      <c r="D511" s="2">
        <v>41507</v>
      </c>
      <c r="E511" s="2">
        <v>43928</v>
      </c>
      <c r="F511" s="24" t="s">
        <v>36835</v>
      </c>
      <c r="G511" s="23">
        <v>1</v>
      </c>
      <c r="H511" s="5">
        <v>43928</v>
      </c>
      <c r="I511" s="1" t="s">
        <v>36836</v>
      </c>
      <c r="J511" s="2">
        <v>41088</v>
      </c>
      <c r="K511" s="1" t="s">
        <v>36831</v>
      </c>
      <c r="L511" s="21">
        <f>(P511-50)/P511*(Q511*M511)*G511</f>
        <v>795.55445999999995</v>
      </c>
      <c r="M511" s="1">
        <v>3.0000000000000001E-3</v>
      </c>
      <c r="N511" s="1" t="s">
        <v>1008</v>
      </c>
      <c r="O511" s="1" t="s">
        <v>36839</v>
      </c>
      <c r="P511" s="3">
        <v>68</v>
      </c>
      <c r="Q511" s="14">
        <v>1001809.32</v>
      </c>
      <c r="R511" s="1" t="s">
        <v>6254</v>
      </c>
      <c r="S511" s="1" t="s">
        <v>1681</v>
      </c>
      <c r="T511" s="1">
        <v>89701000</v>
      </c>
      <c r="U511" s="15" t="s">
        <v>1015</v>
      </c>
      <c r="V511" t="str">
        <f>VLOOKUP(T511,[1]ОКТМО!$B$6:$D$553,3,0)</f>
        <v>23 г.Саранск (городской округ)</v>
      </c>
      <c r="W511" s="20">
        <f t="shared" si="18"/>
        <v>14732.49</v>
      </c>
    </row>
    <row r="512" spans="1:23" hidden="1">
      <c r="A512" s="1" t="s">
        <v>1682</v>
      </c>
      <c r="B512" s="1" t="s">
        <v>1683</v>
      </c>
      <c r="C512" s="1" t="s">
        <v>1684</v>
      </c>
      <c r="D512" s="2">
        <v>41481</v>
      </c>
      <c r="E512" s="2">
        <v>41666</v>
      </c>
      <c r="F512" s="24" t="s">
        <v>36840</v>
      </c>
      <c r="G512" s="23">
        <v>0.25</v>
      </c>
      <c r="H512" s="5">
        <v>41666</v>
      </c>
      <c r="I512" s="1" t="s">
        <v>36833</v>
      </c>
      <c r="J512" s="2">
        <v>41088</v>
      </c>
      <c r="K512" s="1" t="s">
        <v>36831</v>
      </c>
      <c r="L512" s="21">
        <f>(P512-20)/P512*(Q512*M512)*G512</f>
        <v>711.60027000000002</v>
      </c>
      <c r="M512" s="1">
        <v>3.0000000000000001E-3</v>
      </c>
      <c r="N512" s="1" t="s">
        <v>36863</v>
      </c>
      <c r="O512" s="1" t="s">
        <v>36831</v>
      </c>
      <c r="P512" s="4">
        <v>61.9</v>
      </c>
      <c r="Q512" s="14">
        <v>1401688.36</v>
      </c>
      <c r="R512" s="1" t="s">
        <v>6254</v>
      </c>
      <c r="S512" s="1" t="s">
        <v>1685</v>
      </c>
      <c r="T512" s="1">
        <v>89701000</v>
      </c>
      <c r="U512" s="15" t="s">
        <v>1015</v>
      </c>
      <c r="V512" t="str">
        <f>VLOOKUP(T512,[1]ОКТМО!$B$6:$D$553,3,0)</f>
        <v>23 г.Саранск (городской округ)</v>
      </c>
      <c r="W512" s="20">
        <f t="shared" si="18"/>
        <v>22644.400000000001</v>
      </c>
    </row>
    <row r="513" spans="1:23" hidden="1">
      <c r="A513" s="1" t="s">
        <v>1686</v>
      </c>
      <c r="B513" s="1" t="s">
        <v>6089</v>
      </c>
      <c r="C513" s="1" t="s">
        <v>6090</v>
      </c>
      <c r="D513" s="2">
        <v>41496</v>
      </c>
      <c r="E513" s="2">
        <v>43907</v>
      </c>
      <c r="F513" s="24" t="s">
        <v>36835</v>
      </c>
      <c r="G513" s="23">
        <v>1</v>
      </c>
      <c r="H513" s="5">
        <v>43907</v>
      </c>
      <c r="I513" s="1" t="s">
        <v>36836</v>
      </c>
      <c r="J513" s="1" t="s">
        <v>36831</v>
      </c>
      <c r="K513" s="1" t="s">
        <v>36831</v>
      </c>
      <c r="L513" s="21">
        <f>(P513-20)/P513*(Q513*M513)*G513</f>
        <v>1335.5542499999999</v>
      </c>
      <c r="M513" s="7">
        <v>1E-3</v>
      </c>
      <c r="N513" s="1" t="s">
        <v>1006</v>
      </c>
      <c r="O513" s="1" t="s">
        <v>36831</v>
      </c>
      <c r="P513" s="4">
        <v>59.5</v>
      </c>
      <c r="Q513" s="14">
        <v>2011784.25</v>
      </c>
      <c r="R513" s="1" t="s">
        <v>6254</v>
      </c>
      <c r="S513" s="1" t="s">
        <v>1687</v>
      </c>
      <c r="T513" s="1">
        <v>89701000</v>
      </c>
      <c r="U513" t="s">
        <v>1016</v>
      </c>
      <c r="V513" t="str">
        <f>VLOOKUP(T513,[1]ОКТМО!$B$6:$D$553,3,0)</f>
        <v>23 г.Саранск (городской округ)</v>
      </c>
      <c r="W513" s="20">
        <f t="shared" si="18"/>
        <v>33811.5</v>
      </c>
    </row>
    <row r="514" spans="1:23" hidden="1">
      <c r="A514" s="1" t="s">
        <v>1688</v>
      </c>
      <c r="B514" s="1" t="s">
        <v>2528</v>
      </c>
      <c r="C514" s="1" t="s">
        <v>2529</v>
      </c>
      <c r="D514" s="2">
        <v>41533</v>
      </c>
      <c r="E514" s="2">
        <v>43963</v>
      </c>
      <c r="F514" s="24" t="s">
        <v>36835</v>
      </c>
      <c r="G514" s="23">
        <v>1</v>
      </c>
      <c r="H514" s="5">
        <v>43963</v>
      </c>
      <c r="I514" s="1" t="s">
        <v>36836</v>
      </c>
      <c r="J514" s="2">
        <v>41535</v>
      </c>
      <c r="K514" s="1" t="s">
        <v>1689</v>
      </c>
      <c r="L514" s="21">
        <f>(Q514*M514)*G514</f>
        <v>397.05678000000006</v>
      </c>
      <c r="M514" s="1">
        <v>3.0000000000000001E-3</v>
      </c>
      <c r="N514" s="1" t="s">
        <v>8283</v>
      </c>
      <c r="O514" s="1" t="s">
        <v>37581</v>
      </c>
      <c r="P514" s="4">
        <v>17.8</v>
      </c>
      <c r="Q514" s="14">
        <v>132352.26</v>
      </c>
      <c r="R514" s="1" t="s">
        <v>6254</v>
      </c>
      <c r="S514" s="1" t="s">
        <v>1690</v>
      </c>
      <c r="T514" s="1">
        <v>89701000</v>
      </c>
      <c r="U514" s="15" t="s">
        <v>1015</v>
      </c>
      <c r="V514" t="str">
        <f>VLOOKUP(T514,[1]ОКТМО!$B$6:$D$553,3,0)</f>
        <v>23 г.Саранск (городской округ)</v>
      </c>
      <c r="W514" s="20">
        <f t="shared" si="18"/>
        <v>7435.520224719101</v>
      </c>
    </row>
    <row r="515" spans="1:23" hidden="1">
      <c r="A515" s="1" t="s">
        <v>1691</v>
      </c>
      <c r="B515" s="1" t="s">
        <v>2528</v>
      </c>
      <c r="C515" s="1" t="s">
        <v>2529</v>
      </c>
      <c r="D515" s="2">
        <v>41533</v>
      </c>
      <c r="E515" s="2">
        <v>43963</v>
      </c>
      <c r="F515" s="24" t="s">
        <v>36835</v>
      </c>
      <c r="G515" s="23">
        <v>1</v>
      </c>
      <c r="H515" s="5">
        <v>43963</v>
      </c>
      <c r="I515" s="1" t="s">
        <v>36836</v>
      </c>
      <c r="J515" s="2">
        <v>41535</v>
      </c>
      <c r="K515" s="1" t="s">
        <v>1692</v>
      </c>
      <c r="L515" s="21">
        <f>(Q515*M515)*G515</f>
        <v>111.53280000000001</v>
      </c>
      <c r="M515" s="1">
        <v>1E-3</v>
      </c>
      <c r="N515" s="1" t="s">
        <v>1011</v>
      </c>
      <c r="O515" s="1" t="s">
        <v>35983</v>
      </c>
      <c r="P515" s="3">
        <v>15</v>
      </c>
      <c r="Q515" s="14">
        <v>111532.8</v>
      </c>
      <c r="R515" s="1" t="s">
        <v>6254</v>
      </c>
      <c r="S515" s="1" t="s">
        <v>1690</v>
      </c>
      <c r="T515" s="1">
        <v>89701000</v>
      </c>
      <c r="U515" t="s">
        <v>1016</v>
      </c>
      <c r="V515" t="str">
        <f>VLOOKUP(T515,[1]ОКТМО!$B$6:$D$553,3,0)</f>
        <v>23 г.Саранск (городской округ)</v>
      </c>
      <c r="W515" s="20">
        <f t="shared" ref="W515:W578" si="21">Q515/P515</f>
        <v>7435.52</v>
      </c>
    </row>
    <row r="516" spans="1:23" hidden="1">
      <c r="A516" s="1" t="s">
        <v>1693</v>
      </c>
      <c r="B516" s="1" t="s">
        <v>19984</v>
      </c>
      <c r="C516" s="1" t="s">
        <v>1694</v>
      </c>
      <c r="D516" s="2">
        <v>41373</v>
      </c>
      <c r="E516" s="2">
        <v>43905</v>
      </c>
      <c r="F516" s="24" t="s">
        <v>36832</v>
      </c>
      <c r="G516" s="23">
        <v>0.5</v>
      </c>
      <c r="H516" s="5">
        <v>43905</v>
      </c>
      <c r="I516" s="1" t="s">
        <v>36833</v>
      </c>
      <c r="J516" s="1" t="s">
        <v>36831</v>
      </c>
      <c r="K516" s="1" t="s">
        <v>1695</v>
      </c>
      <c r="L516" s="21">
        <f>(P516-20)/P516*(Q516*M516)*G516</f>
        <v>382.54443069605566</v>
      </c>
      <c r="M516" s="7">
        <v>1E-3</v>
      </c>
      <c r="N516" s="1" t="s">
        <v>1006</v>
      </c>
      <c r="O516" s="1" t="s">
        <v>36831</v>
      </c>
      <c r="P516" s="4">
        <v>43.1</v>
      </c>
      <c r="Q516" s="14">
        <v>1427503.46</v>
      </c>
      <c r="R516" s="1" t="s">
        <v>6254</v>
      </c>
      <c r="S516" s="1" t="s">
        <v>1696</v>
      </c>
      <c r="T516" s="1">
        <v>89701000</v>
      </c>
      <c r="U516" t="s">
        <v>1016</v>
      </c>
      <c r="V516" t="str">
        <f>VLOOKUP(T516,[1]ОКТМО!$B$6:$D$553,3,0)</f>
        <v>23 г.Саранск (городской округ)</v>
      </c>
      <c r="W516" s="20">
        <f t="shared" si="21"/>
        <v>33120.729930394431</v>
      </c>
    </row>
    <row r="517" spans="1:23" hidden="1">
      <c r="A517" s="1" t="s">
        <v>10804</v>
      </c>
      <c r="B517" s="1" t="s">
        <v>10805</v>
      </c>
      <c r="C517" s="1" t="s">
        <v>10806</v>
      </c>
      <c r="D517" s="2">
        <v>33970</v>
      </c>
      <c r="E517" s="2">
        <v>41250</v>
      </c>
      <c r="F517" s="24" t="s">
        <v>31033</v>
      </c>
      <c r="G517" s="23">
        <v>0.33</v>
      </c>
      <c r="H517" s="5">
        <v>41250</v>
      </c>
      <c r="I517" s="1" t="s">
        <v>36836</v>
      </c>
      <c r="J517" s="2">
        <v>41088</v>
      </c>
      <c r="K517" s="1" t="s">
        <v>10807</v>
      </c>
      <c r="L517" s="21">
        <f>(P517-50)/P517*(Q517*M517)*G517</f>
        <v>531.60873480000009</v>
      </c>
      <c r="M517" s="1">
        <v>3.0000000000000001E-3</v>
      </c>
      <c r="N517" s="1" t="s">
        <v>1008</v>
      </c>
      <c r="O517" s="1" t="s">
        <v>36837</v>
      </c>
      <c r="P517" s="3">
        <v>86</v>
      </c>
      <c r="Q517" s="14">
        <v>1282782.02</v>
      </c>
      <c r="R517" s="1" t="s">
        <v>10803</v>
      </c>
      <c r="S517" s="1" t="s">
        <v>30181</v>
      </c>
      <c r="T517" s="1">
        <v>89643101</v>
      </c>
      <c r="U517" s="15" t="s">
        <v>1015</v>
      </c>
      <c r="V517" t="str">
        <f>VLOOKUP(T517,[1]ОКТМО!$B$6:$D$553,3,0)</f>
        <v xml:space="preserve">22 МО Рузаевка </v>
      </c>
      <c r="W517" s="20">
        <f t="shared" si="21"/>
        <v>14916.07</v>
      </c>
    </row>
    <row r="518" spans="1:23" hidden="1">
      <c r="A518" s="1" t="s">
        <v>10811</v>
      </c>
      <c r="B518" s="1" t="s">
        <v>10814</v>
      </c>
      <c r="C518" s="1" t="s">
        <v>10815</v>
      </c>
      <c r="D518" s="2">
        <v>38195</v>
      </c>
      <c r="E518" s="2">
        <v>41505</v>
      </c>
      <c r="F518" s="24" t="s">
        <v>10816</v>
      </c>
      <c r="G518" s="23">
        <v>0.16750000000000001</v>
      </c>
      <c r="H518" s="5">
        <v>41505</v>
      </c>
      <c r="I518" s="1" t="s">
        <v>36833</v>
      </c>
      <c r="J518" s="2">
        <v>41088</v>
      </c>
      <c r="K518" s="1" t="s">
        <v>10812</v>
      </c>
      <c r="L518" s="21">
        <f>(P518-50)/P518*(Q518*M518)*G518</f>
        <v>401.22752685000006</v>
      </c>
      <c r="M518" s="1">
        <v>3.0000000000000001E-3</v>
      </c>
      <c r="N518" s="1" t="s">
        <v>1008</v>
      </c>
      <c r="O518" s="1" t="s">
        <v>36837</v>
      </c>
      <c r="P518" s="4">
        <v>102.6</v>
      </c>
      <c r="Q518" s="14">
        <v>1557457.74</v>
      </c>
      <c r="R518" s="1" t="s">
        <v>10803</v>
      </c>
      <c r="S518" s="1" t="s">
        <v>10813</v>
      </c>
      <c r="T518" s="1">
        <v>89643101</v>
      </c>
      <c r="U518" s="15" t="s">
        <v>1015</v>
      </c>
      <c r="V518" t="str">
        <f>VLOOKUP(T518,[1]ОКТМО!$B$6:$D$553,3,0)</f>
        <v xml:space="preserve">22 МО Рузаевка </v>
      </c>
      <c r="W518" s="20">
        <f t="shared" si="21"/>
        <v>15179.900000000001</v>
      </c>
    </row>
    <row r="519" spans="1:23" hidden="1">
      <c r="A519" s="1" t="s">
        <v>10817</v>
      </c>
      <c r="B519" s="1" t="s">
        <v>10818</v>
      </c>
      <c r="C519" s="1" t="s">
        <v>10819</v>
      </c>
      <c r="D519" s="2">
        <v>36493</v>
      </c>
      <c r="E519" s="2">
        <v>43592</v>
      </c>
      <c r="F519" s="24" t="s">
        <v>36835</v>
      </c>
      <c r="G519" s="23">
        <v>1</v>
      </c>
      <c r="H519" s="5">
        <v>43592</v>
      </c>
      <c r="I519" s="1" t="s">
        <v>36836</v>
      </c>
      <c r="J519" s="1" t="s">
        <v>36831</v>
      </c>
      <c r="K519" s="1" t="s">
        <v>10820</v>
      </c>
      <c r="L519" s="21">
        <f>(P519-50)/P519*(Q519*M519)*G519</f>
        <v>1473.5262337453182</v>
      </c>
      <c r="M519" s="1">
        <v>3.0000000000000001E-3</v>
      </c>
      <c r="N519" s="1" t="s">
        <v>1008</v>
      </c>
      <c r="O519" s="1" t="s">
        <v>36831</v>
      </c>
      <c r="P519" s="4">
        <v>80.099999999999994</v>
      </c>
      <c r="Q519" s="14">
        <v>1307081.4099999999</v>
      </c>
      <c r="R519" s="1" t="s">
        <v>10803</v>
      </c>
      <c r="S519" s="1" t="s">
        <v>10821</v>
      </c>
      <c r="T519" s="1">
        <v>89643101</v>
      </c>
      <c r="U519" s="15" t="s">
        <v>1015</v>
      </c>
      <c r="V519" t="str">
        <f>VLOOKUP(T519,[1]ОКТМО!$B$6:$D$553,3,0)</f>
        <v xml:space="preserve">22 МО Рузаевка </v>
      </c>
      <c r="W519" s="20">
        <f t="shared" si="21"/>
        <v>16318.119975031212</v>
      </c>
    </row>
    <row r="520" spans="1:23" hidden="1">
      <c r="A520" s="1" t="s">
        <v>10822</v>
      </c>
      <c r="B520" s="1" t="s">
        <v>10825</v>
      </c>
      <c r="C520" s="1" t="s">
        <v>10826</v>
      </c>
      <c r="D520" s="2">
        <v>41393</v>
      </c>
      <c r="E520" s="2">
        <v>42450</v>
      </c>
      <c r="F520" s="24" t="s">
        <v>36835</v>
      </c>
      <c r="G520" s="23">
        <v>1</v>
      </c>
      <c r="H520" s="5">
        <v>42450</v>
      </c>
      <c r="I520" s="1" t="s">
        <v>36836</v>
      </c>
      <c r="J520" s="1" t="s">
        <v>36831</v>
      </c>
      <c r="K520" s="1" t="s">
        <v>10823</v>
      </c>
      <c r="L520" s="21">
        <f>(P520-50)/P520*(Q520*M520)*G520</f>
        <v>9496.967190737827</v>
      </c>
      <c r="M520" s="1">
        <v>3.0000000000000001E-3</v>
      </c>
      <c r="N520" s="1" t="s">
        <v>1008</v>
      </c>
      <c r="O520" s="1" t="s">
        <v>36873</v>
      </c>
      <c r="P520" s="4">
        <v>203.3</v>
      </c>
      <c r="Q520" s="14">
        <v>4198159.2300000004</v>
      </c>
      <c r="R520" s="1" t="s">
        <v>10803</v>
      </c>
      <c r="S520" s="1" t="s">
        <v>10824</v>
      </c>
      <c r="T520" s="1">
        <v>89643101</v>
      </c>
      <c r="U520" s="15" t="s">
        <v>1015</v>
      </c>
      <c r="V520" t="str">
        <f>VLOOKUP(T520,[1]ОКТМО!$B$6:$D$553,3,0)</f>
        <v xml:space="preserve">22 МО Рузаевка </v>
      </c>
      <c r="W520" s="20">
        <f t="shared" si="21"/>
        <v>20650.069995081161</v>
      </c>
    </row>
    <row r="521" spans="1:23" hidden="1">
      <c r="A521" s="1" t="s">
        <v>10827</v>
      </c>
      <c r="B521" s="1" t="s">
        <v>10828</v>
      </c>
      <c r="C521" s="1" t="s">
        <v>10829</v>
      </c>
      <c r="D521" s="2">
        <v>36965</v>
      </c>
      <c r="E521" s="2">
        <v>41697</v>
      </c>
      <c r="F521" s="24" t="s">
        <v>36835</v>
      </c>
      <c r="G521" s="23">
        <v>1</v>
      </c>
      <c r="H521" s="5">
        <v>41697</v>
      </c>
      <c r="I521" s="1" t="s">
        <v>36836</v>
      </c>
      <c r="J521" s="1" t="s">
        <v>36831</v>
      </c>
      <c r="K521" s="1" t="s">
        <v>10830</v>
      </c>
      <c r="L521" s="21">
        <f>(P521-20)/P521*(Q521*M521)*G521</f>
        <v>209.09925000000001</v>
      </c>
      <c r="M521" s="7">
        <v>1E-3</v>
      </c>
      <c r="N521" s="1" t="s">
        <v>1006</v>
      </c>
      <c r="O521" s="1" t="s">
        <v>36831</v>
      </c>
      <c r="P521" s="3">
        <v>29</v>
      </c>
      <c r="Q521" s="14">
        <v>673764.25</v>
      </c>
      <c r="R521" s="1" t="s">
        <v>10803</v>
      </c>
      <c r="S521" s="1" t="s">
        <v>10831</v>
      </c>
      <c r="T521" s="1">
        <v>89643101</v>
      </c>
      <c r="U521" t="s">
        <v>1016</v>
      </c>
      <c r="V521" t="str">
        <f>VLOOKUP(T521,[1]ОКТМО!$B$6:$D$553,3,0)</f>
        <v xml:space="preserve">22 МО Рузаевка </v>
      </c>
      <c r="W521" s="20">
        <f t="shared" si="21"/>
        <v>23233.25</v>
      </c>
    </row>
    <row r="522" spans="1:23" hidden="1">
      <c r="A522" s="1" t="s">
        <v>10837</v>
      </c>
      <c r="B522" s="1" t="s">
        <v>10840</v>
      </c>
      <c r="C522" s="1" t="s">
        <v>10841</v>
      </c>
      <c r="D522" s="2">
        <v>40164</v>
      </c>
      <c r="E522" s="2">
        <v>41049</v>
      </c>
      <c r="F522" s="24" t="s">
        <v>36835</v>
      </c>
      <c r="G522" s="23">
        <v>1</v>
      </c>
      <c r="H522" s="5">
        <v>41049</v>
      </c>
      <c r="I522" s="1" t="s">
        <v>36836</v>
      </c>
      <c r="J522" s="2">
        <v>41088</v>
      </c>
      <c r="K522" s="1" t="s">
        <v>10838</v>
      </c>
      <c r="L522" s="21">
        <f>(P522-20)/P522*(Q522*M522)*G522</f>
        <v>659.1631508547008</v>
      </c>
      <c r="M522" s="7">
        <v>1E-3</v>
      </c>
      <c r="N522" s="1" t="s">
        <v>1006</v>
      </c>
      <c r="O522" s="1" t="s">
        <v>36831</v>
      </c>
      <c r="P522" s="4">
        <v>46.8</v>
      </c>
      <c r="Q522" s="14">
        <v>1151075.95</v>
      </c>
      <c r="R522" s="1" t="s">
        <v>10803</v>
      </c>
      <c r="S522" s="1" t="s">
        <v>10839</v>
      </c>
      <c r="T522" s="1">
        <v>89643101</v>
      </c>
      <c r="U522" t="s">
        <v>1016</v>
      </c>
      <c r="V522" t="str">
        <f>VLOOKUP(T522,[1]ОКТМО!$B$6:$D$553,3,0)</f>
        <v xml:space="preserve">22 МО Рузаевка </v>
      </c>
      <c r="W522" s="20">
        <f t="shared" si="21"/>
        <v>24595.639957264957</v>
      </c>
    </row>
    <row r="523" spans="1:23" hidden="1">
      <c r="A523" s="1" t="s">
        <v>10842</v>
      </c>
      <c r="B523" s="1" t="s">
        <v>10843</v>
      </c>
      <c r="C523" s="1" t="s">
        <v>10844</v>
      </c>
      <c r="D523" s="2">
        <v>40387</v>
      </c>
      <c r="E523" s="2">
        <v>41721</v>
      </c>
      <c r="F523" s="24" t="s">
        <v>36835</v>
      </c>
      <c r="G523" s="23">
        <v>1</v>
      </c>
      <c r="H523" s="5">
        <v>41721</v>
      </c>
      <c r="I523" s="1" t="s">
        <v>36836</v>
      </c>
      <c r="J523" s="2">
        <v>41088</v>
      </c>
      <c r="K523" s="1" t="s">
        <v>10845</v>
      </c>
      <c r="L523" s="21">
        <f>(P523-20)/P523*(Q523*M523)*G523</f>
        <v>861.00158131578939</v>
      </c>
      <c r="M523" s="7">
        <v>1E-3</v>
      </c>
      <c r="N523" s="1" t="s">
        <v>1006</v>
      </c>
      <c r="O523" s="1" t="s">
        <v>36831</v>
      </c>
      <c r="P523" s="4">
        <v>60.8</v>
      </c>
      <c r="Q523" s="14">
        <v>1283061.18</v>
      </c>
      <c r="R523" s="1" t="s">
        <v>10803</v>
      </c>
      <c r="S523" s="1" t="s">
        <v>10846</v>
      </c>
      <c r="T523" s="1">
        <v>89643101</v>
      </c>
      <c r="U523" t="s">
        <v>1016</v>
      </c>
      <c r="V523" t="str">
        <f>VLOOKUP(T523,[1]ОКТМО!$B$6:$D$553,3,0)</f>
        <v xml:space="preserve">22 МО Рузаевка </v>
      </c>
      <c r="W523" s="20">
        <f t="shared" si="21"/>
        <v>21102.979934210525</v>
      </c>
    </row>
    <row r="524" spans="1:23" hidden="1">
      <c r="A524" s="1" t="s">
        <v>10848</v>
      </c>
      <c r="B524" s="1" t="s">
        <v>10849</v>
      </c>
      <c r="C524" s="1" t="s">
        <v>10850</v>
      </c>
      <c r="D524" s="2">
        <v>33970</v>
      </c>
      <c r="E524" s="2">
        <v>43881</v>
      </c>
      <c r="F524" s="24" t="s">
        <v>36835</v>
      </c>
      <c r="G524" s="23">
        <v>1</v>
      </c>
      <c r="H524" s="5">
        <v>43881</v>
      </c>
      <c r="I524" s="1" t="s">
        <v>36836</v>
      </c>
      <c r="J524" s="1" t="s">
        <v>36831</v>
      </c>
      <c r="K524" s="1" t="s">
        <v>10851</v>
      </c>
      <c r="L524" s="21">
        <f>(P524-20)/P524*(Q524*M524)*G524</f>
        <v>472.36711108695653</v>
      </c>
      <c r="M524" s="7">
        <v>1E-3</v>
      </c>
      <c r="N524" s="1" t="s">
        <v>1006</v>
      </c>
      <c r="O524" s="1" t="s">
        <v>36831</v>
      </c>
      <c r="P524" s="4">
        <v>36.799999999999997</v>
      </c>
      <c r="Q524" s="14">
        <v>1034708.91</v>
      </c>
      <c r="R524" s="1" t="s">
        <v>10803</v>
      </c>
      <c r="S524" s="1" t="s">
        <v>10852</v>
      </c>
      <c r="T524" s="1">
        <v>89643101</v>
      </c>
      <c r="U524" t="s">
        <v>1016</v>
      </c>
      <c r="V524" t="str">
        <f>VLOOKUP(T524,[1]ОКТМО!$B$6:$D$553,3,0)</f>
        <v xml:space="preserve">22 МО Рузаевка </v>
      </c>
      <c r="W524" s="20">
        <f t="shared" si="21"/>
        <v>28117.089945652177</v>
      </c>
    </row>
    <row r="525" spans="1:23" hidden="1">
      <c r="A525" s="1" t="s">
        <v>10856</v>
      </c>
      <c r="B525" s="1" t="s">
        <v>10857</v>
      </c>
      <c r="C525" s="1" t="s">
        <v>10858</v>
      </c>
      <c r="D525" s="2">
        <v>39507</v>
      </c>
      <c r="E525" s="2">
        <v>43400</v>
      </c>
      <c r="F525" s="24" t="s">
        <v>36832</v>
      </c>
      <c r="G525" s="23">
        <v>0.5</v>
      </c>
      <c r="H525" s="5">
        <v>43400</v>
      </c>
      <c r="I525" s="1" t="s">
        <v>36833</v>
      </c>
      <c r="J525" s="2">
        <v>41626</v>
      </c>
      <c r="K525" s="1" t="s">
        <v>10859</v>
      </c>
      <c r="L525" s="21">
        <f>(P525-20)/P525*(Q525*M525)*G525</f>
        <v>439.42227000000008</v>
      </c>
      <c r="M525" s="7">
        <v>1E-3</v>
      </c>
      <c r="N525" s="1" t="s">
        <v>1006</v>
      </c>
      <c r="O525" s="1" t="s">
        <v>36831</v>
      </c>
      <c r="P525" s="4">
        <v>62.2</v>
      </c>
      <c r="Q525" s="14">
        <v>1295358.54</v>
      </c>
      <c r="R525" s="1" t="s">
        <v>10803</v>
      </c>
      <c r="S525" s="1" t="s">
        <v>10860</v>
      </c>
      <c r="T525" s="1">
        <v>89643101</v>
      </c>
      <c r="U525" t="s">
        <v>1016</v>
      </c>
      <c r="V525" t="str">
        <f>VLOOKUP(T525,[1]ОКТМО!$B$6:$D$553,3,0)</f>
        <v xml:space="preserve">22 МО Рузаевка </v>
      </c>
      <c r="W525" s="20">
        <f t="shared" si="21"/>
        <v>20825.7</v>
      </c>
    </row>
    <row r="526" spans="1:23" hidden="1">
      <c r="A526" s="1" t="s">
        <v>36831</v>
      </c>
      <c r="B526" s="1" t="s">
        <v>10863</v>
      </c>
      <c r="C526" s="1" t="s">
        <v>10864</v>
      </c>
      <c r="D526" s="2">
        <v>32874</v>
      </c>
      <c r="E526" s="2">
        <v>41711</v>
      </c>
      <c r="F526" s="24" t="s">
        <v>35425</v>
      </c>
      <c r="G526" s="23">
        <v>0.67</v>
      </c>
      <c r="H526" s="5">
        <v>41711</v>
      </c>
      <c r="I526" s="1" t="s">
        <v>36836</v>
      </c>
      <c r="J526" s="1" t="s">
        <v>36831</v>
      </c>
      <c r="K526" s="1" t="s">
        <v>10861</v>
      </c>
      <c r="L526" s="21">
        <f t="shared" ref="L526:L586" si="22">(P526-50)/P526*(Q526*M526)*G526</f>
        <v>1808.1689052000004</v>
      </c>
      <c r="M526" s="1">
        <v>3.0000000000000001E-3</v>
      </c>
      <c r="N526" s="1" t="s">
        <v>1008</v>
      </c>
      <c r="O526" s="1" t="s">
        <v>36831</v>
      </c>
      <c r="P526" s="3">
        <v>111</v>
      </c>
      <c r="Q526" s="14">
        <v>1636952.52</v>
      </c>
      <c r="R526" s="1" t="s">
        <v>10803</v>
      </c>
      <c r="S526" s="1" t="s">
        <v>10862</v>
      </c>
      <c r="T526" s="1">
        <v>89643101</v>
      </c>
      <c r="U526" s="15" t="s">
        <v>1015</v>
      </c>
      <c r="V526" t="str">
        <f>VLOOKUP(T526,[1]ОКТМО!$B$6:$D$553,3,0)</f>
        <v xml:space="preserve">22 МО Рузаевка </v>
      </c>
      <c r="W526" s="20">
        <f t="shared" si="21"/>
        <v>14747.32</v>
      </c>
    </row>
    <row r="527" spans="1:23" hidden="1">
      <c r="A527" s="1" t="s">
        <v>10865</v>
      </c>
      <c r="B527" s="1" t="s">
        <v>10866</v>
      </c>
      <c r="C527" s="1" t="s">
        <v>10867</v>
      </c>
      <c r="D527" s="2">
        <v>40193</v>
      </c>
      <c r="E527" s="2">
        <v>43946</v>
      </c>
      <c r="F527" s="24" t="s">
        <v>36835</v>
      </c>
      <c r="G527" s="23">
        <v>1</v>
      </c>
      <c r="H527" s="5">
        <v>43946</v>
      </c>
      <c r="I527" s="1" t="s">
        <v>36836</v>
      </c>
      <c r="J527" s="1" t="s">
        <v>36831</v>
      </c>
      <c r="K527" s="1" t="s">
        <v>10868</v>
      </c>
      <c r="L527" s="21"/>
      <c r="M527" s="1">
        <v>3.0000000000000001E-3</v>
      </c>
      <c r="N527" s="1" t="s">
        <v>1008</v>
      </c>
      <c r="O527" s="1" t="s">
        <v>36831</v>
      </c>
      <c r="P527" s="4">
        <v>45.2</v>
      </c>
      <c r="Q527" s="14">
        <v>666578.86</v>
      </c>
      <c r="R527" s="1" t="s">
        <v>10803</v>
      </c>
      <c r="S527" s="1" t="s">
        <v>10869</v>
      </c>
      <c r="T527" s="1">
        <v>89643101</v>
      </c>
      <c r="U527" s="15" t="s">
        <v>1015</v>
      </c>
      <c r="V527" t="str">
        <f>VLOOKUP(T527,[1]ОКТМО!$B$6:$D$553,3,0)</f>
        <v xml:space="preserve">22 МО Рузаевка </v>
      </c>
      <c r="W527" s="20">
        <f t="shared" si="21"/>
        <v>14747.319911504423</v>
      </c>
    </row>
    <row r="528" spans="1:23" hidden="1">
      <c r="A528" s="1" t="s">
        <v>10870</v>
      </c>
      <c r="B528" s="1" t="s">
        <v>10871</v>
      </c>
      <c r="C528" s="1" t="s">
        <v>10872</v>
      </c>
      <c r="D528" s="2">
        <v>36199</v>
      </c>
      <c r="E528" s="2">
        <v>41465</v>
      </c>
      <c r="F528" s="24" t="s">
        <v>36835</v>
      </c>
      <c r="G528" s="23">
        <v>1</v>
      </c>
      <c r="H528" s="5">
        <v>41465</v>
      </c>
      <c r="I528" s="1" t="s">
        <v>36836</v>
      </c>
      <c r="J528" s="1" t="s">
        <v>36831</v>
      </c>
      <c r="K528" s="1" t="s">
        <v>10873</v>
      </c>
      <c r="L528" s="21"/>
      <c r="M528" s="1">
        <v>3.0000000000000001E-3</v>
      </c>
      <c r="N528" s="1" t="s">
        <v>1008</v>
      </c>
      <c r="O528" s="1" t="s">
        <v>36831</v>
      </c>
      <c r="P528" s="4">
        <v>35.9</v>
      </c>
      <c r="Q528" s="14">
        <v>942508.55</v>
      </c>
      <c r="R528" s="1" t="s">
        <v>10803</v>
      </c>
      <c r="S528" s="1" t="s">
        <v>10874</v>
      </c>
      <c r="T528" s="1">
        <v>89643101</v>
      </c>
      <c r="U528" s="15" t="s">
        <v>1015</v>
      </c>
      <c r="V528" t="str">
        <f>VLOOKUP(T528,[1]ОКТМО!$B$6:$D$553,3,0)</f>
        <v xml:space="preserve">22 МО Рузаевка </v>
      </c>
      <c r="W528" s="20">
        <f t="shared" si="21"/>
        <v>26253.72005571031</v>
      </c>
    </row>
    <row r="529" spans="1:23" hidden="1">
      <c r="A529" s="1" t="s">
        <v>10875</v>
      </c>
      <c r="B529" s="1" t="s">
        <v>10876</v>
      </c>
      <c r="C529" s="1" t="s">
        <v>10877</v>
      </c>
      <c r="D529" s="2">
        <v>40226</v>
      </c>
      <c r="E529" s="2">
        <v>43471</v>
      </c>
      <c r="F529" s="24" t="s">
        <v>36835</v>
      </c>
      <c r="G529" s="23">
        <v>1</v>
      </c>
      <c r="H529" s="5">
        <v>43471</v>
      </c>
      <c r="I529" s="1" t="s">
        <v>36836</v>
      </c>
      <c r="J529" s="1" t="s">
        <v>36831</v>
      </c>
      <c r="K529" s="1" t="s">
        <v>10878</v>
      </c>
      <c r="L529" s="21">
        <f t="shared" si="22"/>
        <v>726.62616715421302</v>
      </c>
      <c r="M529" s="1">
        <v>3.0000000000000001E-3</v>
      </c>
      <c r="N529" s="1" t="s">
        <v>1008</v>
      </c>
      <c r="O529" s="1" t="s">
        <v>36831</v>
      </c>
      <c r="P529" s="4">
        <v>62.9</v>
      </c>
      <c r="Q529" s="14">
        <v>1181002.22</v>
      </c>
      <c r="R529" s="1" t="s">
        <v>10803</v>
      </c>
      <c r="S529" s="1" t="s">
        <v>10879</v>
      </c>
      <c r="T529" s="1">
        <v>89643101</v>
      </c>
      <c r="U529" s="15" t="s">
        <v>1015</v>
      </c>
      <c r="V529" t="str">
        <f>VLOOKUP(T529,[1]ОКТМО!$B$6:$D$553,3,0)</f>
        <v xml:space="preserve">22 МО Рузаевка </v>
      </c>
      <c r="W529" s="20">
        <f t="shared" si="21"/>
        <v>18775.869952305246</v>
      </c>
    </row>
    <row r="530" spans="1:23" hidden="1">
      <c r="A530" s="1" t="s">
        <v>10880</v>
      </c>
      <c r="B530" s="1" t="s">
        <v>10881</v>
      </c>
      <c r="C530" s="1" t="s">
        <v>10882</v>
      </c>
      <c r="D530" s="2">
        <v>40875</v>
      </c>
      <c r="E530" s="2">
        <v>43891</v>
      </c>
      <c r="F530" s="24" t="s">
        <v>36835</v>
      </c>
      <c r="G530" s="23">
        <v>1</v>
      </c>
      <c r="H530" s="5">
        <v>43891</v>
      </c>
      <c r="I530" s="1" t="s">
        <v>36836</v>
      </c>
      <c r="J530" s="2">
        <v>41088</v>
      </c>
      <c r="K530" s="1" t="s">
        <v>10883</v>
      </c>
      <c r="L530" s="21">
        <f t="shared" si="22"/>
        <v>1838.31726</v>
      </c>
      <c r="M530" s="1">
        <v>3.0000000000000001E-3</v>
      </c>
      <c r="N530" s="1" t="s">
        <v>1008</v>
      </c>
      <c r="O530" s="1" t="s">
        <v>36837</v>
      </c>
      <c r="P530" s="4">
        <v>74.7</v>
      </c>
      <c r="Q530" s="14">
        <v>1853202.42</v>
      </c>
      <c r="R530" s="1" t="s">
        <v>10803</v>
      </c>
      <c r="S530" s="1" t="s">
        <v>10884</v>
      </c>
      <c r="T530" s="1">
        <v>89643101</v>
      </c>
      <c r="U530" s="15" t="s">
        <v>1015</v>
      </c>
      <c r="V530" t="str">
        <f>VLOOKUP(T530,[1]ОКТМО!$B$6:$D$553,3,0)</f>
        <v xml:space="preserve">22 МО Рузаевка </v>
      </c>
      <c r="W530" s="20">
        <f t="shared" si="21"/>
        <v>24808.6</v>
      </c>
    </row>
    <row r="531" spans="1:23" hidden="1">
      <c r="A531" s="1" t="s">
        <v>10892</v>
      </c>
      <c r="B531" s="1" t="s">
        <v>8967</v>
      </c>
      <c r="C531" s="1" t="s">
        <v>8968</v>
      </c>
      <c r="D531" s="2">
        <v>36427</v>
      </c>
      <c r="E531" s="2">
        <v>41535</v>
      </c>
      <c r="F531" s="24" t="s">
        <v>36840</v>
      </c>
      <c r="G531" s="23">
        <v>0.25</v>
      </c>
      <c r="H531" s="5">
        <v>41535</v>
      </c>
      <c r="I531" s="1" t="s">
        <v>36833</v>
      </c>
      <c r="J531" s="2">
        <v>41088</v>
      </c>
      <c r="K531" s="1" t="s">
        <v>10895</v>
      </c>
      <c r="L531" s="21">
        <f t="shared" si="22"/>
        <v>59.273099999999999</v>
      </c>
      <c r="M531" s="1">
        <v>3.0000000000000001E-3</v>
      </c>
      <c r="N531" s="1" t="s">
        <v>1008</v>
      </c>
      <c r="O531" s="1" t="s">
        <v>36837</v>
      </c>
      <c r="P531" s="3">
        <v>54</v>
      </c>
      <c r="Q531" s="14">
        <v>1066915.8</v>
      </c>
      <c r="R531" s="1" t="s">
        <v>10803</v>
      </c>
      <c r="S531" s="1" t="s">
        <v>8966</v>
      </c>
      <c r="T531" s="1">
        <v>89643101</v>
      </c>
      <c r="U531" s="15" t="s">
        <v>1015</v>
      </c>
      <c r="V531" t="str">
        <f>VLOOKUP(T531,[1]ОКТМО!$B$6:$D$553,3,0)</f>
        <v xml:space="preserve">22 МО Рузаевка </v>
      </c>
      <c r="W531" s="20">
        <f t="shared" si="21"/>
        <v>19757.7</v>
      </c>
    </row>
    <row r="532" spans="1:23" hidden="1">
      <c r="A532" s="1" t="s">
        <v>10892</v>
      </c>
      <c r="B532" s="1" t="s">
        <v>10893</v>
      </c>
      <c r="C532" s="1" t="s">
        <v>10894</v>
      </c>
      <c r="D532" s="2">
        <v>36058</v>
      </c>
      <c r="E532" s="2">
        <v>42084</v>
      </c>
      <c r="F532" s="24" t="s">
        <v>36936</v>
      </c>
      <c r="G532" s="23">
        <v>0.625</v>
      </c>
      <c r="H532" s="5">
        <v>42084</v>
      </c>
      <c r="I532" s="1" t="s">
        <v>36833</v>
      </c>
      <c r="J532" s="2">
        <v>41088</v>
      </c>
      <c r="K532" s="1" t="s">
        <v>10895</v>
      </c>
      <c r="L532" s="21">
        <f t="shared" si="22"/>
        <v>148.18275</v>
      </c>
      <c r="M532" s="1">
        <v>3.0000000000000001E-3</v>
      </c>
      <c r="N532" s="1" t="s">
        <v>1008</v>
      </c>
      <c r="O532" s="1" t="s">
        <v>36837</v>
      </c>
      <c r="P532" s="3">
        <v>54</v>
      </c>
      <c r="Q532" s="14">
        <v>1066915.8</v>
      </c>
      <c r="R532" s="1" t="s">
        <v>10803</v>
      </c>
      <c r="S532" s="1" t="s">
        <v>8966</v>
      </c>
      <c r="T532" s="1">
        <v>89643101</v>
      </c>
      <c r="U532" s="15" t="s">
        <v>1015</v>
      </c>
      <c r="V532" t="str">
        <f>VLOOKUP(T532,[1]ОКТМО!$B$6:$D$553,3,0)</f>
        <v xml:space="preserve">22 МО Рузаевка </v>
      </c>
      <c r="W532" s="20">
        <f t="shared" si="21"/>
        <v>19757.7</v>
      </c>
    </row>
    <row r="533" spans="1:23" hidden="1">
      <c r="A533" s="1" t="s">
        <v>8969</v>
      </c>
      <c r="B533" s="1" t="s">
        <v>8970</v>
      </c>
      <c r="C533" s="1" t="s">
        <v>8971</v>
      </c>
      <c r="D533" s="2">
        <v>32874</v>
      </c>
      <c r="E533" s="2">
        <v>41209</v>
      </c>
      <c r="F533" s="24" t="s">
        <v>36832</v>
      </c>
      <c r="G533" s="23">
        <v>0.5</v>
      </c>
      <c r="H533" s="5">
        <v>41209</v>
      </c>
      <c r="I533" s="1" t="s">
        <v>36836</v>
      </c>
      <c r="J533" s="2">
        <v>41088</v>
      </c>
      <c r="K533" s="1" t="s">
        <v>36831</v>
      </c>
      <c r="L533" s="21">
        <f t="shared" si="22"/>
        <v>1824.6341834520124</v>
      </c>
      <c r="M533" s="1">
        <v>3.0000000000000001E-3</v>
      </c>
      <c r="N533" s="1" t="s">
        <v>1008</v>
      </c>
      <c r="O533" s="1" t="s">
        <v>36839</v>
      </c>
      <c r="P533" s="4">
        <v>96.9</v>
      </c>
      <c r="Q533" s="14">
        <v>2513248.79</v>
      </c>
      <c r="R533" s="1" t="s">
        <v>10803</v>
      </c>
      <c r="S533" s="1" t="s">
        <v>8972</v>
      </c>
      <c r="T533" s="1">
        <v>89643101</v>
      </c>
      <c r="U533" s="15" t="s">
        <v>1015</v>
      </c>
      <c r="V533" t="str">
        <f>VLOOKUP(T533,[1]ОКТМО!$B$6:$D$553,3,0)</f>
        <v xml:space="preserve">22 МО Рузаевка </v>
      </c>
      <c r="W533" s="20">
        <f t="shared" si="21"/>
        <v>25936.520020639833</v>
      </c>
    </row>
    <row r="534" spans="1:23" hidden="1">
      <c r="A534" s="1" t="s">
        <v>8975</v>
      </c>
      <c r="B534" s="1" t="s">
        <v>8976</v>
      </c>
      <c r="C534" s="1" t="s">
        <v>8977</v>
      </c>
      <c r="D534" s="2">
        <v>41024</v>
      </c>
      <c r="E534" s="2">
        <v>42846</v>
      </c>
      <c r="F534" s="24" t="s">
        <v>36835</v>
      </c>
      <c r="G534" s="23">
        <v>1</v>
      </c>
      <c r="H534" s="5">
        <v>42846</v>
      </c>
      <c r="I534" s="1" t="s">
        <v>36836</v>
      </c>
      <c r="J534" s="2">
        <v>41088</v>
      </c>
      <c r="K534" s="1" t="s">
        <v>8978</v>
      </c>
      <c r="L534" s="21">
        <f t="shared" si="22"/>
        <v>1938.1839582973892</v>
      </c>
      <c r="M534" s="1">
        <v>3.0000000000000001E-3</v>
      </c>
      <c r="N534" s="1" t="s">
        <v>1008</v>
      </c>
      <c r="O534" s="1" t="s">
        <v>36837</v>
      </c>
      <c r="P534" s="4">
        <v>88.1</v>
      </c>
      <c r="Q534" s="14">
        <v>1493910.82</v>
      </c>
      <c r="R534" s="1" t="s">
        <v>10803</v>
      </c>
      <c r="S534" s="1" t="s">
        <v>8979</v>
      </c>
      <c r="T534" s="1">
        <v>89643101</v>
      </c>
      <c r="U534" s="15" t="s">
        <v>1015</v>
      </c>
      <c r="V534" t="str">
        <f>VLOOKUP(T534,[1]ОКТМО!$B$6:$D$553,3,0)</f>
        <v xml:space="preserve">22 МО Рузаевка </v>
      </c>
      <c r="W534" s="20">
        <f t="shared" si="21"/>
        <v>16956.990011350739</v>
      </c>
    </row>
    <row r="535" spans="1:23" hidden="1">
      <c r="A535" s="1" t="s">
        <v>8984</v>
      </c>
      <c r="B535" s="1" t="s">
        <v>8985</v>
      </c>
      <c r="C535" s="1" t="s">
        <v>8986</v>
      </c>
      <c r="D535" s="2">
        <v>40760</v>
      </c>
      <c r="E535" s="2">
        <v>41638</v>
      </c>
      <c r="F535" s="24" t="s">
        <v>36840</v>
      </c>
      <c r="G535" s="23">
        <v>0.25</v>
      </c>
      <c r="H535" s="5">
        <v>41638</v>
      </c>
      <c r="I535" s="1" t="s">
        <v>36833</v>
      </c>
      <c r="J535" s="2">
        <v>41088</v>
      </c>
      <c r="K535" s="1" t="s">
        <v>8987</v>
      </c>
      <c r="L535" s="21">
        <f>(P535-20)/P535*(Q535*M535)*G535</f>
        <v>135.80814549140052</v>
      </c>
      <c r="M535" s="7">
        <v>1E-3</v>
      </c>
      <c r="N535" s="1" t="s">
        <v>1006</v>
      </c>
      <c r="O535" s="1" t="s">
        <v>36831</v>
      </c>
      <c r="P535" s="4">
        <v>40.700000000000003</v>
      </c>
      <c r="Q535" s="14">
        <v>1068094.98</v>
      </c>
      <c r="R535" s="1" t="s">
        <v>10803</v>
      </c>
      <c r="S535" s="1" t="s">
        <v>8988</v>
      </c>
      <c r="T535" s="1">
        <v>89643101</v>
      </c>
      <c r="U535" t="s">
        <v>1016</v>
      </c>
      <c r="V535" t="str">
        <f>VLOOKUP(T535,[1]ОКТМО!$B$6:$D$553,3,0)</f>
        <v xml:space="preserve">22 МО Рузаевка </v>
      </c>
      <c r="W535" s="20">
        <f t="shared" si="21"/>
        <v>26243.1199017199</v>
      </c>
    </row>
    <row r="536" spans="1:23" hidden="1">
      <c r="A536" s="1" t="s">
        <v>8989</v>
      </c>
      <c r="B536" s="1" t="s">
        <v>8990</v>
      </c>
      <c r="C536" s="1" t="s">
        <v>8991</v>
      </c>
      <c r="D536" s="2">
        <v>32874</v>
      </c>
      <c r="E536" s="2">
        <v>41816</v>
      </c>
      <c r="F536" s="24" t="s">
        <v>36835</v>
      </c>
      <c r="G536" s="23">
        <v>1</v>
      </c>
      <c r="H536" s="5">
        <v>41816</v>
      </c>
      <c r="I536" s="1" t="s">
        <v>36836</v>
      </c>
      <c r="J536" s="2">
        <v>41088</v>
      </c>
      <c r="K536" s="1" t="s">
        <v>8992</v>
      </c>
      <c r="L536" s="21">
        <f t="shared" si="22"/>
        <v>3718.1239853956836</v>
      </c>
      <c r="M536" s="1">
        <v>3.0000000000000001E-3</v>
      </c>
      <c r="N536" s="1" t="s">
        <v>1008</v>
      </c>
      <c r="O536" s="1" t="s">
        <v>36839</v>
      </c>
      <c r="P536" s="4">
        <v>111.2</v>
      </c>
      <c r="Q536" s="14">
        <v>2251935.66</v>
      </c>
      <c r="R536" s="1" t="s">
        <v>10803</v>
      </c>
      <c r="S536" s="1" t="s">
        <v>8993</v>
      </c>
      <c r="T536" s="1">
        <v>89643101</v>
      </c>
      <c r="U536" s="15" t="s">
        <v>1015</v>
      </c>
      <c r="V536" t="str">
        <f>VLOOKUP(T536,[1]ОКТМО!$B$6:$D$553,3,0)</f>
        <v xml:space="preserve">22 МО Рузаевка </v>
      </c>
      <c r="W536" s="20">
        <f t="shared" si="21"/>
        <v>20251.219964028776</v>
      </c>
    </row>
    <row r="537" spans="1:23" hidden="1">
      <c r="A537" s="1" t="s">
        <v>8994</v>
      </c>
      <c r="B537" s="1" t="s">
        <v>8995</v>
      </c>
      <c r="C537" s="1" t="s">
        <v>8996</v>
      </c>
      <c r="D537" s="2">
        <v>37257</v>
      </c>
      <c r="E537" s="2">
        <v>42546</v>
      </c>
      <c r="F537" s="24" t="s">
        <v>37132</v>
      </c>
      <c r="G537" s="23">
        <v>0.8</v>
      </c>
      <c r="H537" s="5">
        <v>42546</v>
      </c>
      <c r="I537" s="1" t="s">
        <v>36833</v>
      </c>
      <c r="J537" s="1" t="s">
        <v>36831</v>
      </c>
      <c r="K537" s="1" t="s">
        <v>8997</v>
      </c>
      <c r="L537" s="21">
        <f t="shared" si="22"/>
        <v>1997.2880614110036</v>
      </c>
      <c r="M537" s="1">
        <v>3.0000000000000001E-3</v>
      </c>
      <c r="N537" s="1" t="s">
        <v>1008</v>
      </c>
      <c r="O537" s="1" t="s">
        <v>36831</v>
      </c>
      <c r="P537" s="4">
        <v>92.7</v>
      </c>
      <c r="Q537" s="14">
        <v>1806680.36</v>
      </c>
      <c r="R537" s="1" t="s">
        <v>10803</v>
      </c>
      <c r="S537" s="1" t="s">
        <v>8998</v>
      </c>
      <c r="T537" s="1">
        <v>89643101</v>
      </c>
      <c r="U537" s="15" t="s">
        <v>1015</v>
      </c>
      <c r="V537" t="str">
        <f>VLOOKUP(T537,[1]ОКТМО!$B$6:$D$553,3,0)</f>
        <v xml:space="preserve">22 МО Рузаевка </v>
      </c>
      <c r="W537" s="20">
        <f t="shared" si="21"/>
        <v>19489.540021574972</v>
      </c>
    </row>
    <row r="538" spans="1:23" hidden="1">
      <c r="A538" s="1" t="s">
        <v>8999</v>
      </c>
      <c r="B538" s="1" t="s">
        <v>9000</v>
      </c>
      <c r="C538" s="1" t="s">
        <v>9001</v>
      </c>
      <c r="D538" s="2">
        <v>40295</v>
      </c>
      <c r="E538" s="2">
        <v>43415</v>
      </c>
      <c r="F538" s="24" t="s">
        <v>27678</v>
      </c>
      <c r="G538" s="23">
        <v>0.56000000000000005</v>
      </c>
      <c r="H538" s="5">
        <v>43415</v>
      </c>
      <c r="I538" s="1" t="s">
        <v>36833</v>
      </c>
      <c r="J538" s="1" t="s">
        <v>36831</v>
      </c>
      <c r="K538" s="1" t="s">
        <v>9002</v>
      </c>
      <c r="L538" s="21">
        <f t="shared" si="22"/>
        <v>800.85045600000024</v>
      </c>
      <c r="M538" s="1">
        <v>3.0000000000000001E-3</v>
      </c>
      <c r="N538" s="1" t="s">
        <v>1008</v>
      </c>
      <c r="O538" s="1" t="s">
        <v>36831</v>
      </c>
      <c r="P538" s="4">
        <v>74.400000000000006</v>
      </c>
      <c r="Q538" s="14">
        <v>1453534.2</v>
      </c>
      <c r="R538" s="1" t="s">
        <v>10803</v>
      </c>
      <c r="S538" s="1" t="s">
        <v>9003</v>
      </c>
      <c r="T538" s="1">
        <v>89643101</v>
      </c>
      <c r="U538" s="15" t="s">
        <v>1015</v>
      </c>
      <c r="V538" t="str">
        <f>VLOOKUP(T538,[1]ОКТМО!$B$6:$D$553,3,0)</f>
        <v xml:space="preserve">22 МО Рузаевка </v>
      </c>
      <c r="W538" s="20">
        <f t="shared" si="21"/>
        <v>19536.749999999996</v>
      </c>
    </row>
    <row r="539" spans="1:23" hidden="1">
      <c r="A539" s="1" t="s">
        <v>9004</v>
      </c>
      <c r="B539" s="1" t="s">
        <v>9005</v>
      </c>
      <c r="C539" s="1" t="s">
        <v>9006</v>
      </c>
      <c r="D539" s="2">
        <v>40646</v>
      </c>
      <c r="E539" s="2">
        <v>43974</v>
      </c>
      <c r="F539" s="24" t="s">
        <v>36835</v>
      </c>
      <c r="G539" s="23">
        <v>1</v>
      </c>
      <c r="H539" s="5">
        <v>43974</v>
      </c>
      <c r="I539" s="1" t="s">
        <v>36836</v>
      </c>
      <c r="J539" s="1" t="s">
        <v>36831</v>
      </c>
      <c r="K539" s="1" t="s">
        <v>9007</v>
      </c>
      <c r="L539" s="21">
        <f>(P539-20)/P539*(Q539*M539)*G539</f>
        <v>291.28671124223609</v>
      </c>
      <c r="M539" s="7">
        <v>1E-3</v>
      </c>
      <c r="N539" s="1" t="s">
        <v>1006</v>
      </c>
      <c r="O539" s="1" t="s">
        <v>36831</v>
      </c>
      <c r="P539" s="4">
        <v>32.200000000000003</v>
      </c>
      <c r="Q539" s="14">
        <v>768805.91</v>
      </c>
      <c r="R539" s="1" t="s">
        <v>10803</v>
      </c>
      <c r="S539" s="1" t="s">
        <v>9008</v>
      </c>
      <c r="T539" s="1">
        <v>89643101</v>
      </c>
      <c r="U539" t="s">
        <v>1016</v>
      </c>
      <c r="V539" t="str">
        <f>VLOOKUP(T539,[1]ОКТМО!$B$6:$D$553,3,0)</f>
        <v xml:space="preserve">22 МО Рузаевка </v>
      </c>
      <c r="W539" s="20">
        <f t="shared" si="21"/>
        <v>23875.959937888198</v>
      </c>
    </row>
    <row r="540" spans="1:23" hidden="1">
      <c r="A540" s="1" t="s">
        <v>9011</v>
      </c>
      <c r="B540" s="1" t="s">
        <v>9012</v>
      </c>
      <c r="C540" s="1" t="s">
        <v>9013</v>
      </c>
      <c r="D540" s="2">
        <v>32874</v>
      </c>
      <c r="E540" s="2">
        <v>41428</v>
      </c>
      <c r="F540" s="24" t="s">
        <v>36832</v>
      </c>
      <c r="G540" s="23">
        <v>0.5</v>
      </c>
      <c r="H540" s="5">
        <v>41428</v>
      </c>
      <c r="I540" s="1" t="s">
        <v>36836</v>
      </c>
      <c r="J540" s="2">
        <v>41088</v>
      </c>
      <c r="K540" s="1" t="s">
        <v>36831</v>
      </c>
      <c r="L540" s="21">
        <f t="shared" si="22"/>
        <v>2047.873875</v>
      </c>
      <c r="M540" s="1">
        <v>3.0000000000000001E-3</v>
      </c>
      <c r="N540" s="1" t="s">
        <v>1008</v>
      </c>
      <c r="O540" s="1" t="s">
        <v>36837</v>
      </c>
      <c r="P540" s="4">
        <v>115.5</v>
      </c>
      <c r="Q540" s="14">
        <v>2407424.25</v>
      </c>
      <c r="R540" s="1" t="s">
        <v>10803</v>
      </c>
      <c r="S540" s="1" t="s">
        <v>9014</v>
      </c>
      <c r="T540" s="1">
        <v>89643101</v>
      </c>
      <c r="U540" s="15" t="s">
        <v>1015</v>
      </c>
      <c r="V540" t="str">
        <f>VLOOKUP(T540,[1]ОКТМО!$B$6:$D$553,3,0)</f>
        <v xml:space="preserve">22 МО Рузаевка </v>
      </c>
      <c r="W540" s="20">
        <f t="shared" si="21"/>
        <v>20843.5</v>
      </c>
    </row>
    <row r="541" spans="1:23" hidden="1">
      <c r="A541" s="1" t="s">
        <v>9018</v>
      </c>
      <c r="B541" s="1" t="s">
        <v>9019</v>
      </c>
      <c r="C541" s="1" t="s">
        <v>9020</v>
      </c>
      <c r="D541" s="2">
        <v>39834</v>
      </c>
      <c r="E541" s="2">
        <v>43966</v>
      </c>
      <c r="F541" s="24" t="s">
        <v>36835</v>
      </c>
      <c r="G541" s="23">
        <v>1</v>
      </c>
      <c r="H541" s="5">
        <v>43966</v>
      </c>
      <c r="I541" s="1" t="s">
        <v>36836</v>
      </c>
      <c r="J541" s="1" t="s">
        <v>36831</v>
      </c>
      <c r="K541" s="1" t="s">
        <v>9021</v>
      </c>
      <c r="L541" s="21">
        <f t="shared" si="22"/>
        <v>429.30703282051286</v>
      </c>
      <c r="M541" s="1">
        <v>3.0000000000000001E-3</v>
      </c>
      <c r="N541" s="1" t="s">
        <v>1008</v>
      </c>
      <c r="O541" s="1" t="s">
        <v>36831</v>
      </c>
      <c r="P541" s="4">
        <v>58.5</v>
      </c>
      <c r="Q541" s="14">
        <v>984880.84</v>
      </c>
      <c r="R541" s="1" t="s">
        <v>10803</v>
      </c>
      <c r="S541" s="1" t="s">
        <v>9022</v>
      </c>
      <c r="T541" s="1">
        <v>89643101</v>
      </c>
      <c r="U541" s="15" t="s">
        <v>1015</v>
      </c>
      <c r="V541" t="str">
        <f>VLOOKUP(T541,[1]ОКТМО!$B$6:$D$553,3,0)</f>
        <v xml:space="preserve">22 МО Рузаевка </v>
      </c>
      <c r="W541" s="20">
        <f t="shared" si="21"/>
        <v>16835.569914529915</v>
      </c>
    </row>
    <row r="542" spans="1:23" hidden="1">
      <c r="A542" s="1" t="s">
        <v>9024</v>
      </c>
      <c r="B542" s="1" t="s">
        <v>31364</v>
      </c>
      <c r="C542" s="1" t="s">
        <v>9025</v>
      </c>
      <c r="D542" s="2">
        <v>36381</v>
      </c>
      <c r="E542" s="2">
        <v>42148</v>
      </c>
      <c r="F542" s="24" t="s">
        <v>36835</v>
      </c>
      <c r="G542" s="23">
        <v>1</v>
      </c>
      <c r="H542" s="5">
        <v>42148</v>
      </c>
      <c r="I542" s="1" t="s">
        <v>36836</v>
      </c>
      <c r="J542" s="1" t="s">
        <v>36831</v>
      </c>
      <c r="K542" s="1" t="s">
        <v>9026</v>
      </c>
      <c r="L542" s="21">
        <f t="shared" si="22"/>
        <v>1003.104</v>
      </c>
      <c r="M542" s="1">
        <v>3.0000000000000001E-3</v>
      </c>
      <c r="N542" s="1" t="s">
        <v>1008</v>
      </c>
      <c r="O542" s="1" t="s">
        <v>36831</v>
      </c>
      <c r="P542" s="3">
        <v>66</v>
      </c>
      <c r="Q542" s="14">
        <v>1379268</v>
      </c>
      <c r="R542" s="1" t="s">
        <v>10803</v>
      </c>
      <c r="S542" s="1" t="s">
        <v>9027</v>
      </c>
      <c r="T542" s="1">
        <v>89643101</v>
      </c>
      <c r="U542" s="15" t="s">
        <v>1015</v>
      </c>
      <c r="V542" t="str">
        <f>VLOOKUP(T542,[1]ОКТМО!$B$6:$D$553,3,0)</f>
        <v xml:space="preserve">22 МО Рузаевка </v>
      </c>
      <c r="W542" s="20">
        <f t="shared" si="21"/>
        <v>20898</v>
      </c>
    </row>
    <row r="543" spans="1:23" hidden="1">
      <c r="A543" s="1" t="s">
        <v>9028</v>
      </c>
      <c r="B543" s="1" t="s">
        <v>9029</v>
      </c>
      <c r="C543" s="1" t="s">
        <v>9030</v>
      </c>
      <c r="D543" s="2">
        <v>38218</v>
      </c>
      <c r="E543" s="2">
        <v>43613</v>
      </c>
      <c r="F543" s="24" t="s">
        <v>36835</v>
      </c>
      <c r="G543" s="23">
        <v>1</v>
      </c>
      <c r="H543" s="5">
        <v>43613</v>
      </c>
      <c r="I543" s="1" t="s">
        <v>36836</v>
      </c>
      <c r="J543" s="2">
        <v>41088</v>
      </c>
      <c r="K543" s="1" t="s">
        <v>9031</v>
      </c>
      <c r="L543" s="21"/>
      <c r="M543" s="1">
        <v>3.0000000000000001E-3</v>
      </c>
      <c r="N543" s="1" t="s">
        <v>1008</v>
      </c>
      <c r="O543" s="1" t="s">
        <v>36864</v>
      </c>
      <c r="P543" s="4">
        <v>38.4</v>
      </c>
      <c r="Q543" s="14">
        <v>695877.12</v>
      </c>
      <c r="R543" s="1" t="s">
        <v>10803</v>
      </c>
      <c r="S543" s="1" t="s">
        <v>9032</v>
      </c>
      <c r="T543" s="1">
        <v>89643101</v>
      </c>
      <c r="U543" s="15" t="s">
        <v>1015</v>
      </c>
      <c r="V543" t="str">
        <f>VLOOKUP(T543,[1]ОКТМО!$B$6:$D$553,3,0)</f>
        <v xml:space="preserve">22 МО Рузаевка </v>
      </c>
      <c r="W543" s="20">
        <f t="shared" si="21"/>
        <v>18121.8</v>
      </c>
    </row>
    <row r="544" spans="1:23" hidden="1">
      <c r="A544" s="1" t="s">
        <v>9036</v>
      </c>
      <c r="B544" s="1" t="s">
        <v>9037</v>
      </c>
      <c r="C544" s="1" t="s">
        <v>9038</v>
      </c>
      <c r="D544" s="2">
        <v>39410</v>
      </c>
      <c r="E544" s="2">
        <v>41462</v>
      </c>
      <c r="F544" s="24" t="s">
        <v>36835</v>
      </c>
      <c r="G544" s="23">
        <v>1</v>
      </c>
      <c r="H544" s="5">
        <v>41462</v>
      </c>
      <c r="I544" s="1" t="s">
        <v>36836</v>
      </c>
      <c r="J544" s="2">
        <v>41088</v>
      </c>
      <c r="K544" s="1" t="s">
        <v>9039</v>
      </c>
      <c r="L544" s="21">
        <f t="shared" si="22"/>
        <v>301.84394194991052</v>
      </c>
      <c r="M544" s="1">
        <v>3.0000000000000001E-3</v>
      </c>
      <c r="N544" s="1" t="s">
        <v>1008</v>
      </c>
      <c r="O544" s="1" t="s">
        <v>36837</v>
      </c>
      <c r="P544" s="4">
        <v>55.9</v>
      </c>
      <c r="Q544" s="14">
        <v>953281.15</v>
      </c>
      <c r="R544" s="1" t="s">
        <v>10803</v>
      </c>
      <c r="S544" s="1" t="s">
        <v>9040</v>
      </c>
      <c r="T544" s="1">
        <v>89643101</v>
      </c>
      <c r="U544" s="15" t="s">
        <v>1015</v>
      </c>
      <c r="V544" t="str">
        <f>VLOOKUP(T544,[1]ОКТМО!$B$6:$D$553,3,0)</f>
        <v xml:space="preserve">22 МО Рузаевка </v>
      </c>
      <c r="W544" s="20">
        <f t="shared" si="21"/>
        <v>17053.330053667265</v>
      </c>
    </row>
    <row r="545" spans="1:23" hidden="1">
      <c r="A545" s="1" t="s">
        <v>9043</v>
      </c>
      <c r="B545" s="1" t="s">
        <v>9044</v>
      </c>
      <c r="C545" s="1" t="s">
        <v>9045</v>
      </c>
      <c r="D545" s="2">
        <v>32874</v>
      </c>
      <c r="E545" s="2">
        <v>41180</v>
      </c>
      <c r="F545" s="24" t="s">
        <v>36835</v>
      </c>
      <c r="G545" s="23">
        <v>1</v>
      </c>
      <c r="H545" s="5">
        <v>41180</v>
      </c>
      <c r="I545" s="1" t="s">
        <v>36836</v>
      </c>
      <c r="J545" s="1" t="s">
        <v>36831</v>
      </c>
      <c r="K545" s="1" t="s">
        <v>9046</v>
      </c>
      <c r="L545" s="21">
        <f t="shared" si="22"/>
        <v>1913.6958934364259</v>
      </c>
      <c r="M545" s="1">
        <v>3.0000000000000001E-3</v>
      </c>
      <c r="N545" s="1" t="s">
        <v>1008</v>
      </c>
      <c r="O545" s="1" t="s">
        <v>36831</v>
      </c>
      <c r="P545" s="4">
        <v>87.3</v>
      </c>
      <c r="Q545" s="14">
        <v>1492990.63</v>
      </c>
      <c r="R545" s="1" t="s">
        <v>10803</v>
      </c>
      <c r="S545" s="1" t="s">
        <v>9047</v>
      </c>
      <c r="T545" s="1">
        <v>89643101</v>
      </c>
      <c r="U545" s="15" t="s">
        <v>1015</v>
      </c>
      <c r="V545" t="str">
        <f>VLOOKUP(T545,[1]ОКТМО!$B$6:$D$553,3,0)</f>
        <v xml:space="preserve">22 МО Рузаевка </v>
      </c>
      <c r="W545" s="20">
        <f t="shared" si="21"/>
        <v>17101.839977090491</v>
      </c>
    </row>
    <row r="546" spans="1:23" hidden="1">
      <c r="A546" s="1" t="s">
        <v>9043</v>
      </c>
      <c r="B546" s="1" t="s">
        <v>37565</v>
      </c>
      <c r="C546" s="1" t="s">
        <v>9048</v>
      </c>
      <c r="D546" s="2">
        <v>41180</v>
      </c>
      <c r="E546" s="2">
        <v>43949</v>
      </c>
      <c r="F546" s="24" t="s">
        <v>36835</v>
      </c>
      <c r="G546" s="23">
        <v>1</v>
      </c>
      <c r="H546" s="5">
        <v>43949</v>
      </c>
      <c r="I546" s="1" t="s">
        <v>36836</v>
      </c>
      <c r="J546" s="1" t="s">
        <v>36831</v>
      </c>
      <c r="K546" s="1" t="s">
        <v>9046</v>
      </c>
      <c r="L546" s="21">
        <f t="shared" si="22"/>
        <v>1913.6958934364259</v>
      </c>
      <c r="M546" s="1">
        <v>3.0000000000000001E-3</v>
      </c>
      <c r="N546" s="1" t="s">
        <v>1008</v>
      </c>
      <c r="O546" s="1" t="s">
        <v>36831</v>
      </c>
      <c r="P546" s="4">
        <v>87.3</v>
      </c>
      <c r="Q546" s="14">
        <v>1492990.63</v>
      </c>
      <c r="R546" s="1" t="s">
        <v>10803</v>
      </c>
      <c r="S546" s="1" t="s">
        <v>9047</v>
      </c>
      <c r="T546" s="1">
        <v>89643101</v>
      </c>
      <c r="U546" s="15" t="s">
        <v>1015</v>
      </c>
      <c r="V546" t="str">
        <f>VLOOKUP(T546,[1]ОКТМО!$B$6:$D$553,3,0)</f>
        <v xml:space="preserve">22 МО Рузаевка </v>
      </c>
      <c r="W546" s="20">
        <f t="shared" si="21"/>
        <v>17101.839977090491</v>
      </c>
    </row>
    <row r="547" spans="1:23" hidden="1">
      <c r="A547" s="1" t="s">
        <v>9050</v>
      </c>
      <c r="B547" s="1" t="s">
        <v>9051</v>
      </c>
      <c r="C547" s="1" t="s">
        <v>9052</v>
      </c>
      <c r="D547" s="2">
        <v>39788</v>
      </c>
      <c r="E547" s="2">
        <v>42422</v>
      </c>
      <c r="F547" s="24" t="s">
        <v>36835</v>
      </c>
      <c r="G547" s="23">
        <v>1</v>
      </c>
      <c r="H547" s="5">
        <v>42422</v>
      </c>
      <c r="I547" s="1" t="s">
        <v>36836</v>
      </c>
      <c r="J547" s="1" t="s">
        <v>36831</v>
      </c>
      <c r="K547" s="1" t="s">
        <v>9053</v>
      </c>
      <c r="L547" s="21"/>
      <c r="M547" s="1">
        <v>3.0000000000000001E-3</v>
      </c>
      <c r="N547" s="1" t="s">
        <v>1008</v>
      </c>
      <c r="O547" s="1" t="s">
        <v>36831</v>
      </c>
      <c r="P547" s="4">
        <v>32.200000000000003</v>
      </c>
      <c r="Q547" s="14">
        <v>551754.41</v>
      </c>
      <c r="R547" s="1" t="s">
        <v>10803</v>
      </c>
      <c r="S547" s="1" t="s">
        <v>9054</v>
      </c>
      <c r="T547" s="1">
        <v>89643101</v>
      </c>
      <c r="U547" s="15" t="s">
        <v>1015</v>
      </c>
      <c r="V547" t="str">
        <f>VLOOKUP(T547,[1]ОКТМО!$B$6:$D$553,3,0)</f>
        <v xml:space="preserve">22 МО Рузаевка </v>
      </c>
      <c r="W547" s="20">
        <f t="shared" si="21"/>
        <v>17135.230124223603</v>
      </c>
    </row>
    <row r="548" spans="1:23" hidden="1">
      <c r="A548" s="1" t="s">
        <v>9055</v>
      </c>
      <c r="B548" s="1" t="s">
        <v>9058</v>
      </c>
      <c r="C548" s="1" t="s">
        <v>9059</v>
      </c>
      <c r="D548" s="2">
        <v>36516</v>
      </c>
      <c r="E548" s="2">
        <v>38861</v>
      </c>
      <c r="F548" s="24" t="s">
        <v>36835</v>
      </c>
      <c r="G548" s="23">
        <v>1</v>
      </c>
      <c r="H548" s="5">
        <v>38861</v>
      </c>
      <c r="I548" s="1" t="s">
        <v>36836</v>
      </c>
      <c r="J548" s="2">
        <v>41088</v>
      </c>
      <c r="K548" s="1" t="s">
        <v>9056</v>
      </c>
      <c r="L548" s="21">
        <f t="shared" si="22"/>
        <v>3366.345027440273</v>
      </c>
      <c r="M548" s="1">
        <v>3.0000000000000001E-3</v>
      </c>
      <c r="N548" s="1" t="s">
        <v>1008</v>
      </c>
      <c r="O548" s="1" t="s">
        <v>36837</v>
      </c>
      <c r="P548" s="4">
        <v>117.2</v>
      </c>
      <c r="Q548" s="14">
        <v>1957022.01</v>
      </c>
      <c r="R548" s="1" t="s">
        <v>10803</v>
      </c>
      <c r="S548" s="1" t="s">
        <v>9057</v>
      </c>
      <c r="T548" s="1">
        <v>89643101</v>
      </c>
      <c r="U548" s="15" t="s">
        <v>1015</v>
      </c>
      <c r="V548" t="str">
        <f>VLOOKUP(T548,[1]ОКТМО!$B$6:$D$553,3,0)</f>
        <v xml:space="preserve">22 МО Рузаевка </v>
      </c>
      <c r="W548" s="20">
        <f t="shared" si="21"/>
        <v>16698.140017064845</v>
      </c>
    </row>
    <row r="549" spans="1:23" hidden="1">
      <c r="A549" s="1" t="s">
        <v>9060</v>
      </c>
      <c r="B549" s="1" t="s">
        <v>9061</v>
      </c>
      <c r="C549" s="1" t="s">
        <v>9062</v>
      </c>
      <c r="D549" s="2">
        <v>39248</v>
      </c>
      <c r="E549" s="2">
        <v>43911</v>
      </c>
      <c r="F549" s="24" t="s">
        <v>36835</v>
      </c>
      <c r="G549" s="23">
        <v>1</v>
      </c>
      <c r="H549" s="5">
        <v>43911</v>
      </c>
      <c r="I549" s="1" t="s">
        <v>36836</v>
      </c>
      <c r="J549" s="1" t="s">
        <v>36831</v>
      </c>
      <c r="K549" s="1" t="s">
        <v>9063</v>
      </c>
      <c r="L549" s="21">
        <f>(P549-20)/P549*(Q549*M549)*G549</f>
        <v>517.23578048426145</v>
      </c>
      <c r="M549" s="7">
        <v>1E-3</v>
      </c>
      <c r="N549" s="1" t="s">
        <v>1006</v>
      </c>
      <c r="O549" s="1" t="s">
        <v>36831</v>
      </c>
      <c r="P549" s="4">
        <v>41.3</v>
      </c>
      <c r="Q549" s="14">
        <v>1002903.18</v>
      </c>
      <c r="R549" s="1" t="s">
        <v>10803</v>
      </c>
      <c r="S549" s="1" t="s">
        <v>9064</v>
      </c>
      <c r="T549" s="1">
        <v>89643101</v>
      </c>
      <c r="U549" t="s">
        <v>1016</v>
      </c>
      <c r="V549" t="str">
        <f>VLOOKUP(T549,[1]ОКТМО!$B$6:$D$553,3,0)</f>
        <v xml:space="preserve">22 МО Рузаевка </v>
      </c>
      <c r="W549" s="20">
        <f t="shared" si="21"/>
        <v>24283.369975786929</v>
      </c>
    </row>
    <row r="550" spans="1:23" hidden="1">
      <c r="A550" s="1" t="s">
        <v>9065</v>
      </c>
      <c r="B550" s="1" t="s">
        <v>9066</v>
      </c>
      <c r="C550" s="1" t="s">
        <v>9067</v>
      </c>
      <c r="D550" s="2">
        <v>39780</v>
      </c>
      <c r="E550" s="2">
        <v>43049</v>
      </c>
      <c r="F550" s="24" t="s">
        <v>36835</v>
      </c>
      <c r="G550" s="23">
        <v>1</v>
      </c>
      <c r="H550" s="5">
        <v>43049</v>
      </c>
      <c r="I550" s="1" t="s">
        <v>36836</v>
      </c>
      <c r="J550" s="1" t="s">
        <v>36831</v>
      </c>
      <c r="K550" s="1" t="s">
        <v>9068</v>
      </c>
      <c r="L550" s="21"/>
      <c r="M550" s="1">
        <v>3.0000000000000001E-3</v>
      </c>
      <c r="N550" s="1" t="s">
        <v>1008</v>
      </c>
      <c r="O550" s="1" t="s">
        <v>36831</v>
      </c>
      <c r="P550" s="3">
        <v>49</v>
      </c>
      <c r="Q550" s="14">
        <v>714758.1</v>
      </c>
      <c r="R550" s="1" t="s">
        <v>10803</v>
      </c>
      <c r="S550" s="1" t="s">
        <v>9069</v>
      </c>
      <c r="T550" s="1">
        <v>89643101</v>
      </c>
      <c r="U550" s="15" t="s">
        <v>1015</v>
      </c>
      <c r="V550" t="str">
        <f>VLOOKUP(T550,[1]ОКТМО!$B$6:$D$553,3,0)</f>
        <v xml:space="preserve">22 МО Рузаевка </v>
      </c>
      <c r="W550" s="20">
        <f t="shared" si="21"/>
        <v>14586.9</v>
      </c>
    </row>
    <row r="551" spans="1:23" hidden="1">
      <c r="A551" s="1" t="s">
        <v>9070</v>
      </c>
      <c r="B551" s="1" t="s">
        <v>9071</v>
      </c>
      <c r="C551" s="1" t="s">
        <v>9072</v>
      </c>
      <c r="D551" s="2">
        <v>37510</v>
      </c>
      <c r="E551" s="2">
        <v>42842</v>
      </c>
      <c r="F551" s="24" t="s">
        <v>36832</v>
      </c>
      <c r="G551" s="23">
        <v>0.5</v>
      </c>
      <c r="H551" s="5">
        <v>42842</v>
      </c>
      <c r="I551" s="1" t="s">
        <v>36833</v>
      </c>
      <c r="J551" s="2">
        <v>41088</v>
      </c>
      <c r="K551" s="1" t="s">
        <v>9073</v>
      </c>
      <c r="L551" s="21">
        <f t="shared" si="22"/>
        <v>1436.4084</v>
      </c>
      <c r="M551" s="1">
        <v>3.0000000000000001E-3</v>
      </c>
      <c r="N551" s="1" t="s">
        <v>1008</v>
      </c>
      <c r="O551" s="1" t="s">
        <v>36839</v>
      </c>
      <c r="P551" s="4">
        <v>113.1</v>
      </c>
      <c r="Q551" s="14">
        <v>1716405.6</v>
      </c>
      <c r="R551" s="1" t="s">
        <v>10803</v>
      </c>
      <c r="S551" s="1" t="s">
        <v>9074</v>
      </c>
      <c r="T551" s="1">
        <v>89643101</v>
      </c>
      <c r="U551" s="15" t="s">
        <v>1015</v>
      </c>
      <c r="V551" t="str">
        <f>VLOOKUP(T551,[1]ОКТМО!$B$6:$D$553,3,0)</f>
        <v xml:space="preserve">22 МО Рузаевка </v>
      </c>
      <c r="W551" s="20">
        <f t="shared" si="21"/>
        <v>15176.000000000002</v>
      </c>
    </row>
    <row r="552" spans="1:23" hidden="1">
      <c r="A552" s="1" t="s">
        <v>9070</v>
      </c>
      <c r="B552" s="1" t="s">
        <v>9075</v>
      </c>
      <c r="C552" s="1" t="s">
        <v>9076</v>
      </c>
      <c r="D552" s="2">
        <v>37510</v>
      </c>
      <c r="E552" s="2">
        <v>43531</v>
      </c>
      <c r="F552" s="24" t="s">
        <v>36835</v>
      </c>
      <c r="G552" s="23">
        <v>1</v>
      </c>
      <c r="H552" s="5">
        <v>43531</v>
      </c>
      <c r="I552" s="1" t="s">
        <v>36836</v>
      </c>
      <c r="J552" s="2">
        <v>41088</v>
      </c>
      <c r="K552" s="1" t="s">
        <v>9073</v>
      </c>
      <c r="L552" s="21">
        <f t="shared" si="22"/>
        <v>2872.8168000000001</v>
      </c>
      <c r="M552" s="1">
        <v>3.0000000000000001E-3</v>
      </c>
      <c r="N552" s="1" t="s">
        <v>1008</v>
      </c>
      <c r="O552" s="1" t="s">
        <v>36839</v>
      </c>
      <c r="P552" s="4">
        <v>113.1</v>
      </c>
      <c r="Q552" s="14">
        <v>1716405.6</v>
      </c>
      <c r="R552" s="1" t="s">
        <v>10803</v>
      </c>
      <c r="S552" s="1" t="s">
        <v>9074</v>
      </c>
      <c r="T552" s="1">
        <v>89643101</v>
      </c>
      <c r="U552" s="15" t="s">
        <v>1015</v>
      </c>
      <c r="V552" t="str">
        <f>VLOOKUP(T552,[1]ОКТМО!$B$6:$D$553,3,0)</f>
        <v xml:space="preserve">22 МО Рузаевка </v>
      </c>
      <c r="W552" s="20">
        <f t="shared" si="21"/>
        <v>15176.000000000002</v>
      </c>
    </row>
    <row r="553" spans="1:23" hidden="1">
      <c r="A553" s="1" t="s">
        <v>9077</v>
      </c>
      <c r="B553" s="1" t="s">
        <v>9078</v>
      </c>
      <c r="C553" s="1" t="s">
        <v>9079</v>
      </c>
      <c r="D553" s="2">
        <v>36971</v>
      </c>
      <c r="E553" s="2">
        <v>43430</v>
      </c>
      <c r="F553" s="24" t="s">
        <v>36835</v>
      </c>
      <c r="G553" s="23">
        <v>1</v>
      </c>
      <c r="H553" s="5">
        <v>43430</v>
      </c>
      <c r="I553" s="1" t="s">
        <v>36836</v>
      </c>
      <c r="J553" s="1" t="s">
        <v>36831</v>
      </c>
      <c r="K553" s="1" t="s">
        <v>9080</v>
      </c>
      <c r="L553" s="21">
        <f t="shared" si="22"/>
        <v>565.26371999999992</v>
      </c>
      <c r="M553" s="1">
        <v>3.0000000000000001E-3</v>
      </c>
      <c r="N553" s="1" t="s">
        <v>1008</v>
      </c>
      <c r="O553" s="1" t="s">
        <v>36831</v>
      </c>
      <c r="P553" s="4">
        <v>62.3</v>
      </c>
      <c r="Q553" s="14">
        <v>954361.24</v>
      </c>
      <c r="R553" s="1" t="s">
        <v>10803</v>
      </c>
      <c r="S553" s="1" t="s">
        <v>9081</v>
      </c>
      <c r="T553" s="1">
        <v>89643101</v>
      </c>
      <c r="U553" s="15" t="s">
        <v>1015</v>
      </c>
      <c r="V553" t="str">
        <f>VLOOKUP(T553,[1]ОКТМО!$B$6:$D$553,3,0)</f>
        <v xml:space="preserve">22 МО Рузаевка </v>
      </c>
      <c r="W553" s="20">
        <f t="shared" si="21"/>
        <v>15318.800000000001</v>
      </c>
    </row>
    <row r="554" spans="1:23" hidden="1">
      <c r="A554" s="1" t="s">
        <v>9082</v>
      </c>
      <c r="B554" s="1" t="s">
        <v>9083</v>
      </c>
      <c r="C554" s="1" t="s">
        <v>9084</v>
      </c>
      <c r="D554" s="2">
        <v>37196</v>
      </c>
      <c r="E554" s="2">
        <v>43859</v>
      </c>
      <c r="F554" s="24" t="s">
        <v>36835</v>
      </c>
      <c r="G554" s="23">
        <v>1</v>
      </c>
      <c r="H554" s="5">
        <v>43859</v>
      </c>
      <c r="I554" s="1" t="s">
        <v>36836</v>
      </c>
      <c r="J554" s="2">
        <v>41088</v>
      </c>
      <c r="K554" s="1" t="s">
        <v>9085</v>
      </c>
      <c r="L554" s="21">
        <f t="shared" si="22"/>
        <v>2233.1011454499499</v>
      </c>
      <c r="M554" s="1">
        <v>3.0000000000000001E-3</v>
      </c>
      <c r="N554" s="1" t="s">
        <v>1008</v>
      </c>
      <c r="O554" s="1" t="s">
        <v>36837</v>
      </c>
      <c r="P554" s="4">
        <v>98.9</v>
      </c>
      <c r="Q554" s="14">
        <v>1505478.55</v>
      </c>
      <c r="R554" s="1" t="s">
        <v>10803</v>
      </c>
      <c r="S554" s="1" t="s">
        <v>9086</v>
      </c>
      <c r="T554" s="1">
        <v>89643101</v>
      </c>
      <c r="U554" s="15" t="s">
        <v>1015</v>
      </c>
      <c r="V554" t="str">
        <f>VLOOKUP(T554,[1]ОКТМО!$B$6:$D$553,3,0)</f>
        <v xml:space="preserve">22 МО Рузаевка </v>
      </c>
      <c r="W554" s="20">
        <f t="shared" si="21"/>
        <v>15222.230030333671</v>
      </c>
    </row>
    <row r="555" spans="1:23" hidden="1">
      <c r="A555" s="1" t="s">
        <v>9087</v>
      </c>
      <c r="B555" s="1" t="s">
        <v>20806</v>
      </c>
      <c r="C555" s="1" t="s">
        <v>9088</v>
      </c>
      <c r="D555" s="2">
        <v>32874</v>
      </c>
      <c r="E555" s="2">
        <v>43500</v>
      </c>
      <c r="F555" s="24" t="s">
        <v>36835</v>
      </c>
      <c r="G555" s="23">
        <v>1</v>
      </c>
      <c r="H555" s="5">
        <v>43500</v>
      </c>
      <c r="I555" s="1" t="s">
        <v>36836</v>
      </c>
      <c r="J555" s="2">
        <v>41088</v>
      </c>
      <c r="K555" s="1" t="s">
        <v>9089</v>
      </c>
      <c r="L555" s="21">
        <f t="shared" si="22"/>
        <v>458.08347000000015</v>
      </c>
      <c r="M555" s="1">
        <v>3.0000000000000001E-3</v>
      </c>
      <c r="N555" s="1" t="s">
        <v>1008</v>
      </c>
      <c r="O555" s="1" t="s">
        <v>36839</v>
      </c>
      <c r="P555" s="4">
        <v>59.7</v>
      </c>
      <c r="Q555" s="14">
        <v>939779.49</v>
      </c>
      <c r="R555" s="1" t="s">
        <v>10803</v>
      </c>
      <c r="S555" s="1" t="s">
        <v>9090</v>
      </c>
      <c r="T555" s="1">
        <v>89643101</v>
      </c>
      <c r="U555" s="15" t="s">
        <v>1015</v>
      </c>
      <c r="V555" t="str">
        <f>VLOOKUP(T555,[1]ОКТМО!$B$6:$D$553,3,0)</f>
        <v xml:space="preserve">22 МО Рузаевка </v>
      </c>
      <c r="W555" s="20">
        <f t="shared" si="21"/>
        <v>15741.699999999999</v>
      </c>
    </row>
    <row r="556" spans="1:23" hidden="1">
      <c r="A556" s="1" t="s">
        <v>9092</v>
      </c>
      <c r="B556" s="1" t="s">
        <v>9093</v>
      </c>
      <c r="C556" s="1" t="s">
        <v>9094</v>
      </c>
      <c r="D556" s="2">
        <v>37435</v>
      </c>
      <c r="E556" s="2">
        <v>43661</v>
      </c>
      <c r="F556" s="24" t="s">
        <v>36835</v>
      </c>
      <c r="G556" s="23">
        <v>1</v>
      </c>
      <c r="H556" s="5">
        <v>43661</v>
      </c>
      <c r="I556" s="1" t="s">
        <v>36836</v>
      </c>
      <c r="J556" s="1" t="s">
        <v>36831</v>
      </c>
      <c r="K556" s="1" t="s">
        <v>9095</v>
      </c>
      <c r="L556" s="21"/>
      <c r="M556" s="1">
        <v>3.0000000000000001E-3</v>
      </c>
      <c r="N556" s="1" t="s">
        <v>1008</v>
      </c>
      <c r="O556" s="1" t="s">
        <v>36831</v>
      </c>
      <c r="P556" s="3">
        <v>37</v>
      </c>
      <c r="Q556" s="14">
        <v>479124.47</v>
      </c>
      <c r="R556" s="1" t="s">
        <v>10803</v>
      </c>
      <c r="S556" s="1" t="s">
        <v>9096</v>
      </c>
      <c r="T556" s="1">
        <v>89643101</v>
      </c>
      <c r="U556" s="15" t="s">
        <v>1015</v>
      </c>
      <c r="V556" t="str">
        <f>VLOOKUP(T556,[1]ОКТМО!$B$6:$D$553,3,0)</f>
        <v xml:space="preserve">22 МО Рузаевка </v>
      </c>
      <c r="W556" s="20">
        <f t="shared" si="21"/>
        <v>12949.31</v>
      </c>
    </row>
    <row r="557" spans="1:23" hidden="1">
      <c r="A557" s="1" t="s">
        <v>9097</v>
      </c>
      <c r="B557" s="1" t="s">
        <v>9098</v>
      </c>
      <c r="C557" s="1" t="s">
        <v>9099</v>
      </c>
      <c r="D557" s="2">
        <v>41201</v>
      </c>
      <c r="E557" s="2">
        <v>41811</v>
      </c>
      <c r="F557" s="24" t="s">
        <v>36835</v>
      </c>
      <c r="G557" s="23">
        <v>1</v>
      </c>
      <c r="H557" s="5">
        <v>41811</v>
      </c>
      <c r="I557" s="1" t="s">
        <v>36836</v>
      </c>
      <c r="J557" s="2">
        <v>41088</v>
      </c>
      <c r="K557" s="1" t="s">
        <v>9100</v>
      </c>
      <c r="L557" s="21">
        <f t="shared" si="22"/>
        <v>1514.3281873891628</v>
      </c>
      <c r="M557" s="1">
        <v>3.0000000000000001E-3</v>
      </c>
      <c r="N557" s="1" t="s">
        <v>1008</v>
      </c>
      <c r="O557" s="1" t="s">
        <v>36839</v>
      </c>
      <c r="P557" s="4">
        <v>81.2</v>
      </c>
      <c r="Q557" s="14">
        <v>1313712.06</v>
      </c>
      <c r="R557" s="1" t="s">
        <v>10803</v>
      </c>
      <c r="S557" s="1" t="s">
        <v>9101</v>
      </c>
      <c r="T557" s="1">
        <v>89643101</v>
      </c>
      <c r="U557" s="15" t="s">
        <v>1015</v>
      </c>
      <c r="V557" t="str">
        <f>VLOOKUP(T557,[1]ОКТМО!$B$6:$D$553,3,0)</f>
        <v xml:space="preserve">22 МО Рузаевка </v>
      </c>
      <c r="W557" s="20">
        <f t="shared" si="21"/>
        <v>16178.719950738916</v>
      </c>
    </row>
    <row r="558" spans="1:23" hidden="1">
      <c r="A558" s="1" t="s">
        <v>9102</v>
      </c>
      <c r="B558" s="1" t="s">
        <v>9103</v>
      </c>
      <c r="C558" s="1" t="s">
        <v>9104</v>
      </c>
      <c r="D558" s="2">
        <v>36161</v>
      </c>
      <c r="E558" s="2">
        <v>40908</v>
      </c>
      <c r="F558" s="24" t="s">
        <v>36832</v>
      </c>
      <c r="G558" s="23">
        <v>0.5</v>
      </c>
      <c r="H558" s="5">
        <v>40908</v>
      </c>
      <c r="I558" s="1" t="s">
        <v>36836</v>
      </c>
      <c r="J558" s="1" t="s">
        <v>36831</v>
      </c>
      <c r="K558" s="1" t="s">
        <v>9105</v>
      </c>
      <c r="L558" s="21">
        <f t="shared" si="22"/>
        <v>240.20798496644298</v>
      </c>
      <c r="M558" s="1">
        <v>3.0000000000000001E-3</v>
      </c>
      <c r="N558" s="1" t="s">
        <v>1008</v>
      </c>
      <c r="O558" s="1" t="s">
        <v>36831</v>
      </c>
      <c r="P558" s="4">
        <v>59.6</v>
      </c>
      <c r="Q558" s="14">
        <v>994194.16</v>
      </c>
      <c r="R558" s="1" t="s">
        <v>10803</v>
      </c>
      <c r="S558" s="1" t="s">
        <v>9106</v>
      </c>
      <c r="T558" s="1">
        <v>89643101</v>
      </c>
      <c r="U558" s="15" t="s">
        <v>1015</v>
      </c>
      <c r="V558" t="str">
        <f>VLOOKUP(T558,[1]ОКТМО!$B$6:$D$553,3,0)</f>
        <v xml:space="preserve">22 МО Рузаевка </v>
      </c>
      <c r="W558" s="20">
        <f t="shared" si="21"/>
        <v>16681.110067114096</v>
      </c>
    </row>
    <row r="559" spans="1:23" hidden="1">
      <c r="A559" s="1" t="s">
        <v>9110</v>
      </c>
      <c r="B559" s="1" t="s">
        <v>9111</v>
      </c>
      <c r="C559" s="1" t="s">
        <v>9112</v>
      </c>
      <c r="D559" s="2">
        <v>36445</v>
      </c>
      <c r="E559" s="2">
        <v>43925</v>
      </c>
      <c r="F559" s="24" t="s">
        <v>36835</v>
      </c>
      <c r="G559" s="23">
        <v>1</v>
      </c>
      <c r="H559" s="5">
        <v>43925</v>
      </c>
      <c r="I559" s="1" t="s">
        <v>36836</v>
      </c>
      <c r="J559" s="1" t="s">
        <v>36831</v>
      </c>
      <c r="K559" s="1" t="s">
        <v>9113</v>
      </c>
      <c r="L559" s="21">
        <f>(P559-20)/P559*(Q559*M559)*G559</f>
        <v>273.38593701492539</v>
      </c>
      <c r="M559" s="7">
        <v>1E-3</v>
      </c>
      <c r="N559" s="1" t="s">
        <v>1006</v>
      </c>
      <c r="O559" s="1" t="s">
        <v>36831</v>
      </c>
      <c r="P559" s="4">
        <v>33.5</v>
      </c>
      <c r="Q559" s="14">
        <v>678402.14</v>
      </c>
      <c r="R559" s="1" t="s">
        <v>10803</v>
      </c>
      <c r="S559" s="1" t="s">
        <v>9114</v>
      </c>
      <c r="T559" s="1">
        <v>89643101</v>
      </c>
      <c r="U559" t="s">
        <v>1016</v>
      </c>
      <c r="V559" t="str">
        <f>VLOOKUP(T559,[1]ОКТМО!$B$6:$D$553,3,0)</f>
        <v xml:space="preserve">22 МО Рузаевка </v>
      </c>
      <c r="W559" s="20">
        <f t="shared" si="21"/>
        <v>20250.810149253732</v>
      </c>
    </row>
    <row r="560" spans="1:23" hidden="1">
      <c r="A560" s="1" t="s">
        <v>9116</v>
      </c>
      <c r="B560" s="1" t="s">
        <v>9119</v>
      </c>
      <c r="C560" s="1" t="s">
        <v>9120</v>
      </c>
      <c r="D560" s="2">
        <v>41165</v>
      </c>
      <c r="E560" s="2">
        <v>43737</v>
      </c>
      <c r="F560" s="24" t="s">
        <v>36835</v>
      </c>
      <c r="G560" s="23">
        <v>1</v>
      </c>
      <c r="H560" s="5">
        <v>43737</v>
      </c>
      <c r="I560" s="1" t="s">
        <v>36836</v>
      </c>
      <c r="J560" s="2">
        <v>41088</v>
      </c>
      <c r="K560" s="1" t="s">
        <v>9117</v>
      </c>
      <c r="L560" s="21">
        <f>(P560-20)/P560*(Q560*M560)*G560</f>
        <v>589.73621089485459</v>
      </c>
      <c r="M560" s="7">
        <v>1E-3</v>
      </c>
      <c r="N560" s="1" t="s">
        <v>1006</v>
      </c>
      <c r="O560" s="1" t="s">
        <v>36831</v>
      </c>
      <c r="P560" s="4">
        <v>44.7</v>
      </c>
      <c r="Q560" s="14">
        <v>1067255.4099999999</v>
      </c>
      <c r="R560" s="1" t="s">
        <v>10803</v>
      </c>
      <c r="S560" s="1" t="s">
        <v>9118</v>
      </c>
      <c r="T560" s="1">
        <v>89643101</v>
      </c>
      <c r="U560" t="s">
        <v>1016</v>
      </c>
      <c r="V560" t="str">
        <f>VLOOKUP(T560,[1]ОКТМО!$B$6:$D$553,3,0)</f>
        <v xml:space="preserve">22 МО Рузаевка </v>
      </c>
      <c r="W560" s="20">
        <f t="shared" si="21"/>
        <v>23875.959955257269</v>
      </c>
    </row>
    <row r="561" spans="1:23" hidden="1">
      <c r="A561" s="1" t="s">
        <v>9123</v>
      </c>
      <c r="B561" s="1" t="s">
        <v>9124</v>
      </c>
      <c r="C561" s="1" t="s">
        <v>9125</v>
      </c>
      <c r="D561" s="2">
        <v>36615</v>
      </c>
      <c r="E561" s="2">
        <v>43224</v>
      </c>
      <c r="F561" s="24" t="s">
        <v>36835</v>
      </c>
      <c r="G561" s="23">
        <v>1</v>
      </c>
      <c r="H561" s="5">
        <v>43224</v>
      </c>
      <c r="I561" s="1" t="s">
        <v>36836</v>
      </c>
      <c r="J561" s="1" t="s">
        <v>36831</v>
      </c>
      <c r="K561" s="1" t="s">
        <v>9126</v>
      </c>
      <c r="L561" s="21">
        <f>(P561-20)/P561*(Q561*M561)*G561</f>
        <v>101.59504337552741</v>
      </c>
      <c r="M561" s="7">
        <v>1E-3</v>
      </c>
      <c r="N561" s="1" t="s">
        <v>1006</v>
      </c>
      <c r="O561" s="1" t="s">
        <v>36831</v>
      </c>
      <c r="P561" s="4">
        <v>23.7</v>
      </c>
      <c r="Q561" s="14">
        <v>650757.43999999994</v>
      </c>
      <c r="R561" s="1" t="s">
        <v>10803</v>
      </c>
      <c r="S561" s="1" t="s">
        <v>9127</v>
      </c>
      <c r="T561" s="1">
        <v>89643101</v>
      </c>
      <c r="U561" t="s">
        <v>1016</v>
      </c>
      <c r="V561" t="str">
        <f>VLOOKUP(T561,[1]ОКТМО!$B$6:$D$553,3,0)</f>
        <v xml:space="preserve">22 МО Рузаевка </v>
      </c>
      <c r="W561" s="20">
        <f t="shared" si="21"/>
        <v>27458.119831223627</v>
      </c>
    </row>
    <row r="562" spans="1:23" hidden="1">
      <c r="A562" s="1" t="s">
        <v>9129</v>
      </c>
      <c r="B562" s="1" t="s">
        <v>9130</v>
      </c>
      <c r="C562" s="1" t="s">
        <v>9131</v>
      </c>
      <c r="D562" s="2">
        <v>37257</v>
      </c>
      <c r="E562" s="2">
        <v>43454</v>
      </c>
      <c r="F562" s="24" t="s">
        <v>36835</v>
      </c>
      <c r="G562" s="23">
        <v>1</v>
      </c>
      <c r="H562" s="5">
        <v>43454</v>
      </c>
      <c r="I562" s="1" t="s">
        <v>36836</v>
      </c>
      <c r="J562" s="1" t="s">
        <v>36831</v>
      </c>
      <c r="K562" s="1" t="s">
        <v>9132</v>
      </c>
      <c r="L562" s="21">
        <f>(P562-20)/P562*(Q562*M562)*G562</f>
        <v>559.75049999999999</v>
      </c>
      <c r="M562" s="7">
        <v>1E-3</v>
      </c>
      <c r="N562" s="1" t="s">
        <v>1006</v>
      </c>
      <c r="O562" s="1" t="s">
        <v>36831</v>
      </c>
      <c r="P562" s="4">
        <v>44.3</v>
      </c>
      <c r="Q562" s="14">
        <v>1020450.5</v>
      </c>
      <c r="R562" s="1" t="s">
        <v>10803</v>
      </c>
      <c r="S562" s="1" t="s">
        <v>9133</v>
      </c>
      <c r="T562" s="1">
        <v>89643101</v>
      </c>
      <c r="U562" t="s">
        <v>1016</v>
      </c>
      <c r="V562" t="str">
        <f>VLOOKUP(T562,[1]ОКТМО!$B$6:$D$553,3,0)</f>
        <v xml:space="preserve">22 МО Рузаевка </v>
      </c>
      <c r="W562" s="20">
        <f t="shared" si="21"/>
        <v>23035</v>
      </c>
    </row>
    <row r="563" spans="1:23" hidden="1">
      <c r="A563" s="1" t="s">
        <v>9138</v>
      </c>
      <c r="B563" s="1" t="s">
        <v>9139</v>
      </c>
      <c r="C563" s="1" t="s">
        <v>9140</v>
      </c>
      <c r="D563" s="2">
        <v>36892</v>
      </c>
      <c r="E563" s="2">
        <v>41449</v>
      </c>
      <c r="F563" s="24" t="s">
        <v>36835</v>
      </c>
      <c r="G563" s="23">
        <v>1</v>
      </c>
      <c r="H563" s="5">
        <v>41449</v>
      </c>
      <c r="I563" s="1" t="s">
        <v>36836</v>
      </c>
      <c r="J563" s="1" t="s">
        <v>36831</v>
      </c>
      <c r="K563" s="1" t="s">
        <v>36831</v>
      </c>
      <c r="L563" s="21">
        <f>(P563-20)/P563*(Q563*M563)*G563</f>
        <v>697.74218934640533</v>
      </c>
      <c r="M563" s="7">
        <v>1E-3</v>
      </c>
      <c r="N563" s="1" t="s">
        <v>1006</v>
      </c>
      <c r="O563" s="1" t="s">
        <v>36831</v>
      </c>
      <c r="P563" s="4">
        <v>61.2</v>
      </c>
      <c r="Q563" s="14">
        <v>1036451.99</v>
      </c>
      <c r="R563" s="1" t="s">
        <v>9141</v>
      </c>
      <c r="S563" s="1" t="s">
        <v>9142</v>
      </c>
      <c r="T563" s="1">
        <v>89643458</v>
      </c>
      <c r="U563" t="s">
        <v>1016</v>
      </c>
      <c r="V563" t="str">
        <f>VLOOKUP(T563,[1]ОКТМО!$B$6:$D$553,3,0)</f>
        <v xml:space="preserve">22 МО Рузаевка </v>
      </c>
      <c r="W563" s="20">
        <f t="shared" si="21"/>
        <v>16935.490032679736</v>
      </c>
    </row>
    <row r="564" spans="1:23" hidden="1">
      <c r="A564" s="1" t="s">
        <v>9153</v>
      </c>
      <c r="B564" s="1" t="s">
        <v>9156</v>
      </c>
      <c r="C564" s="1" t="s">
        <v>9157</v>
      </c>
      <c r="D564" s="2">
        <v>43542</v>
      </c>
      <c r="E564" s="2">
        <v>43777</v>
      </c>
      <c r="F564" s="24" t="s">
        <v>36835</v>
      </c>
      <c r="G564" s="23">
        <v>1</v>
      </c>
      <c r="H564" s="5">
        <v>43777</v>
      </c>
      <c r="I564" s="1" t="s">
        <v>36836</v>
      </c>
      <c r="J564" s="2">
        <v>41088</v>
      </c>
      <c r="K564" s="1" t="s">
        <v>9154</v>
      </c>
      <c r="L564" s="21">
        <f t="shared" si="22"/>
        <v>923.11641641940059</v>
      </c>
      <c r="M564" s="1">
        <v>3.0000000000000001E-3</v>
      </c>
      <c r="N564" s="1" t="s">
        <v>1008</v>
      </c>
      <c r="O564" s="1" t="s">
        <v>36839</v>
      </c>
      <c r="P564" s="4">
        <v>70.099999999999994</v>
      </c>
      <c r="Q564" s="14">
        <v>1073141.97</v>
      </c>
      <c r="R564" s="1" t="s">
        <v>9136</v>
      </c>
      <c r="S564" s="1" t="s">
        <v>9155</v>
      </c>
      <c r="T564" s="1">
        <v>89643468</v>
      </c>
      <c r="U564" s="15" t="s">
        <v>1015</v>
      </c>
      <c r="V564" t="str">
        <f>VLOOKUP(T564,[1]ОКТМО!$B$6:$D$553,3,0)</f>
        <v xml:space="preserve">22 МО Рузаевка </v>
      </c>
      <c r="W564" s="20">
        <f t="shared" si="21"/>
        <v>15308.729957203996</v>
      </c>
    </row>
    <row r="565" spans="1:23" hidden="1">
      <c r="A565" s="1" t="s">
        <v>9158</v>
      </c>
      <c r="B565" s="1" t="s">
        <v>9159</v>
      </c>
      <c r="C565" s="1" t="s">
        <v>9160</v>
      </c>
      <c r="D565" s="2">
        <v>36892</v>
      </c>
      <c r="E565" s="2">
        <v>43111</v>
      </c>
      <c r="F565" s="24" t="s">
        <v>36835</v>
      </c>
      <c r="G565" s="23">
        <v>1</v>
      </c>
      <c r="H565" s="5">
        <v>43111</v>
      </c>
      <c r="I565" s="1" t="s">
        <v>36836</v>
      </c>
      <c r="J565" s="2">
        <v>41088</v>
      </c>
      <c r="K565" s="1" t="s">
        <v>9161</v>
      </c>
      <c r="L565" s="21">
        <f t="shared" si="22"/>
        <v>240.62467963730563</v>
      </c>
      <c r="M565" s="1">
        <v>3.0000000000000001E-3</v>
      </c>
      <c r="N565" s="1" t="s">
        <v>1008</v>
      </c>
      <c r="O565" s="1" t="s">
        <v>36839</v>
      </c>
      <c r="P565" s="4">
        <v>57.9</v>
      </c>
      <c r="Q565" s="14">
        <v>587855.23</v>
      </c>
      <c r="R565" s="1" t="s">
        <v>9136</v>
      </c>
      <c r="S565" s="1" t="s">
        <v>9162</v>
      </c>
      <c r="T565" s="1">
        <v>89643468</v>
      </c>
      <c r="U565" s="15" t="s">
        <v>1015</v>
      </c>
      <c r="V565" t="str">
        <f>VLOOKUP(T565,[1]ОКТМО!$B$6:$D$553,3,0)</f>
        <v xml:space="preserve">22 МО Рузаевка </v>
      </c>
      <c r="W565" s="20">
        <f t="shared" si="21"/>
        <v>10152.940069084629</v>
      </c>
    </row>
    <row r="566" spans="1:23" hidden="1">
      <c r="A566" s="1" t="s">
        <v>9163</v>
      </c>
      <c r="B566" s="1" t="s">
        <v>9164</v>
      </c>
      <c r="C566" s="1" t="s">
        <v>9165</v>
      </c>
      <c r="D566" s="2">
        <v>36896</v>
      </c>
      <c r="E566" s="2">
        <v>43915</v>
      </c>
      <c r="F566" s="24" t="s">
        <v>36832</v>
      </c>
      <c r="G566" s="23">
        <v>0.5</v>
      </c>
      <c r="H566" s="5">
        <v>43915</v>
      </c>
      <c r="I566" s="1" t="s">
        <v>36853</v>
      </c>
      <c r="J566" s="1" t="s">
        <v>36831</v>
      </c>
      <c r="K566" s="1" t="s">
        <v>9166</v>
      </c>
      <c r="L566" s="21">
        <f>(P566-20)/P566*(Q566*M566)*G566</f>
        <v>354.88283539370082</v>
      </c>
      <c r="M566" s="7">
        <v>1E-3</v>
      </c>
      <c r="N566" s="1" t="s">
        <v>1006</v>
      </c>
      <c r="O566" s="1" t="s">
        <v>36831</v>
      </c>
      <c r="P566" s="4">
        <v>50.8</v>
      </c>
      <c r="Q566" s="14">
        <v>1170652.47</v>
      </c>
      <c r="R566" s="1" t="s">
        <v>10803</v>
      </c>
      <c r="S566" s="1" t="s">
        <v>9167</v>
      </c>
      <c r="T566" s="1">
        <v>89643101</v>
      </c>
      <c r="U566" t="s">
        <v>1016</v>
      </c>
      <c r="V566" t="str">
        <f>VLOOKUP(T566,[1]ОКТМО!$B$6:$D$553,3,0)</f>
        <v xml:space="preserve">22 МО Рузаевка </v>
      </c>
      <c r="W566" s="20">
        <f t="shared" si="21"/>
        <v>23044.339960629921</v>
      </c>
    </row>
    <row r="567" spans="1:23" hidden="1">
      <c r="A567" s="1" t="s">
        <v>9168</v>
      </c>
      <c r="B567" s="1" t="s">
        <v>9169</v>
      </c>
      <c r="C567" s="1" t="s">
        <v>9170</v>
      </c>
      <c r="D567" s="2">
        <v>36889</v>
      </c>
      <c r="E567" s="2">
        <v>43942</v>
      </c>
      <c r="F567" s="24" t="s">
        <v>36835</v>
      </c>
      <c r="G567" s="23">
        <v>1</v>
      </c>
      <c r="H567" s="5">
        <v>43942</v>
      </c>
      <c r="I567" s="1" t="s">
        <v>36836</v>
      </c>
      <c r="J567" s="1" t="s">
        <v>36831</v>
      </c>
      <c r="K567" s="1" t="s">
        <v>9171</v>
      </c>
      <c r="L567" s="21">
        <f>(P567-20)/P567*(Q567*M567)*G567</f>
        <v>293.58046760479044</v>
      </c>
      <c r="M567" s="7">
        <v>1E-3</v>
      </c>
      <c r="N567" s="1" t="s">
        <v>1006</v>
      </c>
      <c r="O567" s="1" t="s">
        <v>36831</v>
      </c>
      <c r="P567" s="4">
        <v>33.4</v>
      </c>
      <c r="Q567" s="14">
        <v>731760.27</v>
      </c>
      <c r="R567" s="1" t="s">
        <v>10803</v>
      </c>
      <c r="S567" s="1" t="s">
        <v>9172</v>
      </c>
      <c r="T567" s="1">
        <v>89643101</v>
      </c>
      <c r="U567" t="s">
        <v>1016</v>
      </c>
      <c r="V567" t="str">
        <f>VLOOKUP(T567,[1]ОКТМО!$B$6:$D$553,3,0)</f>
        <v xml:space="preserve">22 МО Рузаевка </v>
      </c>
      <c r="W567" s="20">
        <f t="shared" si="21"/>
        <v>21908.990119760481</v>
      </c>
    </row>
    <row r="568" spans="1:23" hidden="1">
      <c r="A568" s="1" t="s">
        <v>9174</v>
      </c>
      <c r="B568" s="1" t="s">
        <v>9175</v>
      </c>
      <c r="C568" s="1" t="s">
        <v>9176</v>
      </c>
      <c r="D568" s="2">
        <v>36900</v>
      </c>
      <c r="E568" s="2">
        <v>43304</v>
      </c>
      <c r="F568" s="24" t="s">
        <v>36835</v>
      </c>
      <c r="G568" s="23">
        <v>1</v>
      </c>
      <c r="H568" s="5">
        <v>43304</v>
      </c>
      <c r="I568" s="1" t="s">
        <v>36836</v>
      </c>
      <c r="J568" s="1" t="s">
        <v>36831</v>
      </c>
      <c r="K568" s="1" t="s">
        <v>9177</v>
      </c>
      <c r="L568" s="21">
        <f>(P568-20)/P568*(Q568*M568)*G568</f>
        <v>932.59915999999987</v>
      </c>
      <c r="M568" s="7">
        <v>1E-3</v>
      </c>
      <c r="N568" s="1" t="s">
        <v>1006</v>
      </c>
      <c r="O568" s="1" t="s">
        <v>36831</v>
      </c>
      <c r="P568" s="4">
        <v>62.8</v>
      </c>
      <c r="Q568" s="14">
        <v>1368393.16</v>
      </c>
      <c r="R568" s="1" t="s">
        <v>10803</v>
      </c>
      <c r="S568" s="1" t="s">
        <v>9178</v>
      </c>
      <c r="T568" s="1">
        <v>89643101</v>
      </c>
      <c r="U568" t="s">
        <v>1016</v>
      </c>
      <c r="V568" t="str">
        <f>VLOOKUP(T568,[1]ОКТМО!$B$6:$D$553,3,0)</f>
        <v xml:space="preserve">22 МО Рузаевка </v>
      </c>
      <c r="W568" s="20">
        <f t="shared" si="21"/>
        <v>21789.7</v>
      </c>
    </row>
    <row r="569" spans="1:23" hidden="1">
      <c r="A569" s="1" t="s">
        <v>9180</v>
      </c>
      <c r="B569" s="1" t="s">
        <v>29576</v>
      </c>
      <c r="C569" s="1" t="s">
        <v>9181</v>
      </c>
      <c r="D569" s="2">
        <v>36892</v>
      </c>
      <c r="E569" s="2">
        <v>42780</v>
      </c>
      <c r="F569" s="24" t="s">
        <v>36835</v>
      </c>
      <c r="G569" s="23">
        <v>1</v>
      </c>
      <c r="H569" s="5">
        <v>42780</v>
      </c>
      <c r="I569" s="1" t="s">
        <v>36836</v>
      </c>
      <c r="J569" s="1" t="s">
        <v>36831</v>
      </c>
      <c r="K569" s="1" t="s">
        <v>9182</v>
      </c>
      <c r="L569" s="21">
        <f t="shared" si="22"/>
        <v>946.04558607329864</v>
      </c>
      <c r="M569" s="1">
        <v>3.0000000000000001E-3</v>
      </c>
      <c r="N569" s="1" t="s">
        <v>1008</v>
      </c>
      <c r="O569" s="1" t="s">
        <v>36831</v>
      </c>
      <c r="P569" s="4">
        <v>76.400000000000006</v>
      </c>
      <c r="Q569" s="14">
        <v>912599.53</v>
      </c>
      <c r="R569" s="1" t="s">
        <v>9179</v>
      </c>
      <c r="S569" s="1" t="s">
        <v>9183</v>
      </c>
      <c r="T569" s="1">
        <v>89643448</v>
      </c>
      <c r="U569" s="15" t="s">
        <v>1015</v>
      </c>
      <c r="V569" t="str">
        <f>VLOOKUP(T569,[1]ОКТМО!$B$6:$D$553,3,0)</f>
        <v xml:space="preserve">22 МО Рузаевка </v>
      </c>
      <c r="W569" s="20">
        <f t="shared" si="21"/>
        <v>11945.02002617801</v>
      </c>
    </row>
    <row r="570" spans="1:23" hidden="1">
      <c r="A570" s="1" t="s">
        <v>9184</v>
      </c>
      <c r="B570" s="1" t="s">
        <v>9185</v>
      </c>
      <c r="C570" s="1" t="s">
        <v>9186</v>
      </c>
      <c r="D570" s="2">
        <v>36892</v>
      </c>
      <c r="E570" s="2">
        <v>43468</v>
      </c>
      <c r="F570" s="24" t="s">
        <v>36835</v>
      </c>
      <c r="G570" s="23">
        <v>1</v>
      </c>
      <c r="H570" s="5">
        <v>43468</v>
      </c>
      <c r="I570" s="1" t="s">
        <v>36836</v>
      </c>
      <c r="J570" s="1" t="s">
        <v>36831</v>
      </c>
      <c r="K570" s="1" t="s">
        <v>9187</v>
      </c>
      <c r="L570" s="21">
        <f t="shared" si="22"/>
        <v>1910.3357100000001</v>
      </c>
      <c r="M570" s="1">
        <v>3.0000000000000001E-3</v>
      </c>
      <c r="N570" s="1" t="s">
        <v>1008</v>
      </c>
      <c r="O570" s="1" t="s">
        <v>36831</v>
      </c>
      <c r="P570" s="3">
        <v>103</v>
      </c>
      <c r="Q570" s="14">
        <v>1237513.07</v>
      </c>
      <c r="R570" s="1" t="s">
        <v>9179</v>
      </c>
      <c r="S570" s="1" t="s">
        <v>9188</v>
      </c>
      <c r="T570" s="1">
        <v>89643448</v>
      </c>
      <c r="U570" s="15" t="s">
        <v>1015</v>
      </c>
      <c r="V570" t="str">
        <f>VLOOKUP(T570,[1]ОКТМО!$B$6:$D$553,3,0)</f>
        <v xml:space="preserve">22 МО Рузаевка </v>
      </c>
      <c r="W570" s="20">
        <f t="shared" si="21"/>
        <v>12014.69</v>
      </c>
    </row>
    <row r="571" spans="1:23" hidden="1">
      <c r="A571" s="1" t="s">
        <v>9189</v>
      </c>
      <c r="B571" s="1" t="s">
        <v>9190</v>
      </c>
      <c r="C571" s="1" t="s">
        <v>9191</v>
      </c>
      <c r="D571" s="2">
        <v>36917</v>
      </c>
      <c r="E571" s="2">
        <v>41914</v>
      </c>
      <c r="F571" s="24" t="s">
        <v>36832</v>
      </c>
      <c r="G571" s="23">
        <v>0.5</v>
      </c>
      <c r="H571" s="5">
        <v>41914</v>
      </c>
      <c r="I571" s="1" t="s">
        <v>36853</v>
      </c>
      <c r="J571" s="2">
        <v>41088</v>
      </c>
      <c r="K571" s="1" t="s">
        <v>9192</v>
      </c>
      <c r="L571" s="21">
        <f>(P571-20)/P571*(Q571*M571)*G571</f>
        <v>327.84168547732696</v>
      </c>
      <c r="M571" s="7">
        <v>1E-3</v>
      </c>
      <c r="N571" s="1" t="s">
        <v>1006</v>
      </c>
      <c r="O571" s="1" t="s">
        <v>36831</v>
      </c>
      <c r="P571" s="4">
        <v>41.9</v>
      </c>
      <c r="Q571" s="14">
        <v>1254480.97</v>
      </c>
      <c r="R571" s="1" t="s">
        <v>10803</v>
      </c>
      <c r="S571" s="1" t="s">
        <v>9193</v>
      </c>
      <c r="T571" s="1">
        <v>89643101</v>
      </c>
      <c r="U571" t="s">
        <v>1016</v>
      </c>
      <c r="V571" t="str">
        <f>VLOOKUP(T571,[1]ОКТМО!$B$6:$D$553,3,0)</f>
        <v xml:space="preserve">22 МО Рузаевка </v>
      </c>
      <c r="W571" s="20">
        <f t="shared" si="21"/>
        <v>29939.879952267303</v>
      </c>
    </row>
    <row r="572" spans="1:23" hidden="1">
      <c r="A572" s="1" t="s">
        <v>9196</v>
      </c>
      <c r="B572" s="1" t="s">
        <v>9197</v>
      </c>
      <c r="C572" s="1" t="s">
        <v>9198</v>
      </c>
      <c r="D572" s="2">
        <v>36892</v>
      </c>
      <c r="E572" s="2">
        <v>43097</v>
      </c>
      <c r="F572" s="24" t="s">
        <v>36835</v>
      </c>
      <c r="G572" s="23">
        <v>1</v>
      </c>
      <c r="H572" s="5">
        <v>43097</v>
      </c>
      <c r="I572" s="1" t="s">
        <v>36836</v>
      </c>
      <c r="J572" s="2">
        <v>41088</v>
      </c>
      <c r="K572" s="1" t="s">
        <v>9199</v>
      </c>
      <c r="L572" s="21">
        <f t="shared" si="22"/>
        <v>343.54864764415163</v>
      </c>
      <c r="M572" s="1">
        <v>3.0000000000000001E-3</v>
      </c>
      <c r="N572" s="1" t="s">
        <v>1008</v>
      </c>
      <c r="O572" s="1" t="s">
        <v>36837</v>
      </c>
      <c r="P572" s="4">
        <v>60.7</v>
      </c>
      <c r="Q572" s="14">
        <v>649638.72</v>
      </c>
      <c r="R572" s="1" t="s">
        <v>9179</v>
      </c>
      <c r="S572" s="1" t="s">
        <v>9200</v>
      </c>
      <c r="T572" s="1">
        <v>89643448</v>
      </c>
      <c r="U572" s="15" t="s">
        <v>1015</v>
      </c>
      <c r="V572" t="str">
        <f>VLOOKUP(T572,[1]ОКТМО!$B$6:$D$553,3,0)</f>
        <v xml:space="preserve">22 МО Рузаевка </v>
      </c>
      <c r="W572" s="20">
        <f t="shared" si="21"/>
        <v>10702.450082372321</v>
      </c>
    </row>
    <row r="573" spans="1:23" hidden="1">
      <c r="A573" s="1" t="s">
        <v>9201</v>
      </c>
      <c r="B573" s="1" t="s">
        <v>9202</v>
      </c>
      <c r="C573" s="1" t="s">
        <v>9203</v>
      </c>
      <c r="D573" s="2">
        <v>36892</v>
      </c>
      <c r="E573" s="2">
        <v>42831</v>
      </c>
      <c r="F573" s="24" t="s">
        <v>36835</v>
      </c>
      <c r="G573" s="23">
        <v>1</v>
      </c>
      <c r="H573" s="5">
        <v>42831</v>
      </c>
      <c r="I573" s="1" t="s">
        <v>36836</v>
      </c>
      <c r="J573" s="1" t="s">
        <v>36831</v>
      </c>
      <c r="K573" s="1" t="s">
        <v>9204</v>
      </c>
      <c r="L573" s="21">
        <f t="shared" si="22"/>
        <v>3.4193370059880728</v>
      </c>
      <c r="M573" s="1">
        <v>3.0000000000000001E-3</v>
      </c>
      <c r="N573" s="1" t="s">
        <v>1008</v>
      </c>
      <c r="O573" s="1" t="s">
        <v>36831</v>
      </c>
      <c r="P573" s="4">
        <v>50.1</v>
      </c>
      <c r="Q573" s="14">
        <v>571029.28</v>
      </c>
      <c r="R573" s="1" t="s">
        <v>9179</v>
      </c>
      <c r="S573" s="1" t="s">
        <v>9205</v>
      </c>
      <c r="T573" s="1">
        <v>89643448</v>
      </c>
      <c r="U573" s="15" t="s">
        <v>1015</v>
      </c>
      <c r="V573" t="str">
        <f>VLOOKUP(T573,[1]ОКТМО!$B$6:$D$553,3,0)</f>
        <v xml:space="preserve">22 МО Рузаевка </v>
      </c>
      <c r="W573" s="20">
        <f t="shared" si="21"/>
        <v>11397.790019960081</v>
      </c>
    </row>
    <row r="574" spans="1:23" hidden="1">
      <c r="A574" s="1" t="s">
        <v>9209</v>
      </c>
      <c r="B574" s="1" t="s">
        <v>9210</v>
      </c>
      <c r="C574" s="1" t="s">
        <v>9211</v>
      </c>
      <c r="D574" s="2">
        <v>38433</v>
      </c>
      <c r="E574" s="2">
        <v>41203</v>
      </c>
      <c r="F574" s="24" t="s">
        <v>36835</v>
      </c>
      <c r="G574" s="23">
        <v>1</v>
      </c>
      <c r="H574" s="5">
        <v>41203</v>
      </c>
      <c r="I574" s="1" t="s">
        <v>36836</v>
      </c>
      <c r="J574" s="2">
        <v>41088</v>
      </c>
      <c r="K574" s="1" t="s">
        <v>9212</v>
      </c>
      <c r="L574" s="21"/>
      <c r="M574" s="1">
        <v>3.0000000000000001E-3</v>
      </c>
      <c r="N574" s="1" t="s">
        <v>1008</v>
      </c>
      <c r="O574" s="1" t="s">
        <v>36837</v>
      </c>
      <c r="P574" s="4">
        <v>46.9</v>
      </c>
      <c r="Q574" s="14">
        <v>366176.44</v>
      </c>
      <c r="R574" s="1" t="s">
        <v>9145</v>
      </c>
      <c r="S574" s="1" t="s">
        <v>9213</v>
      </c>
      <c r="T574" s="1">
        <v>89643451</v>
      </c>
      <c r="U574" s="15" t="s">
        <v>1015</v>
      </c>
      <c r="V574" t="str">
        <f>VLOOKUP(T574,[1]ОКТМО!$B$6:$D$553,3,0)</f>
        <v xml:space="preserve">22 МО Рузаевка </v>
      </c>
      <c r="W574" s="20">
        <f t="shared" si="21"/>
        <v>7807.6</v>
      </c>
    </row>
    <row r="575" spans="1:23" hidden="1">
      <c r="A575" s="1" t="s">
        <v>9215</v>
      </c>
      <c r="B575" s="1" t="s">
        <v>9216</v>
      </c>
      <c r="C575" s="1" t="s">
        <v>9217</v>
      </c>
      <c r="D575" s="2">
        <v>41242</v>
      </c>
      <c r="E575" s="2">
        <v>42778</v>
      </c>
      <c r="F575" s="24" t="s">
        <v>36835</v>
      </c>
      <c r="G575" s="23">
        <v>1</v>
      </c>
      <c r="H575" s="5">
        <v>42778</v>
      </c>
      <c r="I575" s="1" t="s">
        <v>36836</v>
      </c>
      <c r="J575" s="2">
        <v>41088</v>
      </c>
      <c r="K575" s="1" t="s">
        <v>9218</v>
      </c>
      <c r="L575" s="21"/>
      <c r="M575" s="1">
        <v>3.0000000000000001E-3</v>
      </c>
      <c r="N575" s="1" t="s">
        <v>1008</v>
      </c>
      <c r="O575" s="1" t="s">
        <v>36837</v>
      </c>
      <c r="P575" s="4">
        <v>29.3</v>
      </c>
      <c r="Q575" s="14">
        <v>222860.78</v>
      </c>
      <c r="R575" s="1" t="s">
        <v>9214</v>
      </c>
      <c r="S575" s="1" t="s">
        <v>9219</v>
      </c>
      <c r="T575" s="1">
        <v>89643444</v>
      </c>
      <c r="U575" s="15" t="s">
        <v>1015</v>
      </c>
      <c r="V575" t="str">
        <f>VLOOKUP(T575,[1]ОКТМО!$B$6:$D$553,3,0)</f>
        <v xml:space="preserve">22 МО Рузаевка </v>
      </c>
      <c r="W575" s="20">
        <f t="shared" si="21"/>
        <v>7606.1699658703074</v>
      </c>
    </row>
    <row r="576" spans="1:23" hidden="1">
      <c r="A576" s="1" t="s">
        <v>9220</v>
      </c>
      <c r="B576" s="1" t="s">
        <v>9221</v>
      </c>
      <c r="C576" s="1" t="s">
        <v>9222</v>
      </c>
      <c r="D576" s="2">
        <v>36892</v>
      </c>
      <c r="E576" s="2">
        <v>43778</v>
      </c>
      <c r="F576" s="24" t="s">
        <v>36835</v>
      </c>
      <c r="G576" s="23">
        <v>1</v>
      </c>
      <c r="H576" s="5">
        <v>43778</v>
      </c>
      <c r="I576" s="1" t="s">
        <v>36836</v>
      </c>
      <c r="J576" s="1" t="s">
        <v>36831</v>
      </c>
      <c r="K576" s="1" t="s">
        <v>9223</v>
      </c>
      <c r="L576" s="21"/>
      <c r="M576" s="1">
        <v>3.0000000000000001E-3</v>
      </c>
      <c r="N576" s="1" t="s">
        <v>1008</v>
      </c>
      <c r="O576" s="1" t="s">
        <v>36831</v>
      </c>
      <c r="P576" s="4">
        <v>37.4</v>
      </c>
      <c r="Q576" s="14">
        <v>328396.31</v>
      </c>
      <c r="R576" s="1" t="s">
        <v>9137</v>
      </c>
      <c r="S576" s="1" t="s">
        <v>9224</v>
      </c>
      <c r="T576" s="1">
        <v>89643451</v>
      </c>
      <c r="U576" s="15" t="s">
        <v>1015</v>
      </c>
      <c r="V576" t="str">
        <f>VLOOKUP(T576,[1]ОКТМО!$B$6:$D$553,3,0)</f>
        <v xml:space="preserve">22 МО Рузаевка </v>
      </c>
      <c r="W576" s="20">
        <f t="shared" si="21"/>
        <v>8780.65</v>
      </c>
    </row>
    <row r="577" spans="1:23" hidden="1">
      <c r="A577" s="1" t="s">
        <v>9225</v>
      </c>
      <c r="B577" s="1" t="s">
        <v>9226</v>
      </c>
      <c r="C577" s="1" t="s">
        <v>9227</v>
      </c>
      <c r="D577" s="2">
        <v>38161</v>
      </c>
      <c r="E577" s="2">
        <v>40938</v>
      </c>
      <c r="F577" s="24" t="s">
        <v>36835</v>
      </c>
      <c r="G577" s="23">
        <v>1</v>
      </c>
      <c r="H577" s="5">
        <v>40938</v>
      </c>
      <c r="I577" s="1" t="s">
        <v>36836</v>
      </c>
      <c r="J577" s="2">
        <v>41088</v>
      </c>
      <c r="K577" s="1" t="s">
        <v>9228</v>
      </c>
      <c r="L577" s="21"/>
      <c r="M577" s="1">
        <v>3.0000000000000001E-3</v>
      </c>
      <c r="N577" s="1" t="s">
        <v>1008</v>
      </c>
      <c r="O577" s="1" t="s">
        <v>36837</v>
      </c>
      <c r="P577" s="4">
        <v>33.799999999999997</v>
      </c>
      <c r="Q577" s="14">
        <v>289310.09000000003</v>
      </c>
      <c r="R577" s="1" t="s">
        <v>9137</v>
      </c>
      <c r="S577" s="1" t="s">
        <v>9229</v>
      </c>
      <c r="T577" s="1">
        <v>89643451</v>
      </c>
      <c r="U577" s="15" t="s">
        <v>1015</v>
      </c>
      <c r="V577" t="str">
        <f>VLOOKUP(T577,[1]ОКТМО!$B$6:$D$553,3,0)</f>
        <v xml:space="preserve">22 МО Рузаевка </v>
      </c>
      <c r="W577" s="20">
        <f t="shared" si="21"/>
        <v>8559.4701183431971</v>
      </c>
    </row>
    <row r="578" spans="1:23" hidden="1">
      <c r="A578" s="1" t="s">
        <v>9225</v>
      </c>
      <c r="B578" s="1" t="s">
        <v>9230</v>
      </c>
      <c r="C578" s="1" t="s">
        <v>9231</v>
      </c>
      <c r="D578" s="2">
        <v>40938</v>
      </c>
      <c r="E578" s="2">
        <v>41344</v>
      </c>
      <c r="F578" s="24" t="s">
        <v>36835</v>
      </c>
      <c r="G578" s="23">
        <v>1</v>
      </c>
      <c r="H578" s="5">
        <v>41344</v>
      </c>
      <c r="I578" s="1" t="s">
        <v>36831</v>
      </c>
      <c r="J578" s="2">
        <v>41088</v>
      </c>
      <c r="K578" s="1" t="s">
        <v>9228</v>
      </c>
      <c r="L578" s="21"/>
      <c r="M578" s="1">
        <v>3.0000000000000001E-3</v>
      </c>
      <c r="N578" s="1" t="s">
        <v>1008</v>
      </c>
      <c r="O578" s="1" t="s">
        <v>36837</v>
      </c>
      <c r="P578" s="4">
        <v>33.799999999999997</v>
      </c>
      <c r="Q578" s="14">
        <v>289310.09000000003</v>
      </c>
      <c r="R578" s="1" t="s">
        <v>9137</v>
      </c>
      <c r="S578" s="1" t="s">
        <v>9229</v>
      </c>
      <c r="T578" s="1">
        <v>89643451</v>
      </c>
      <c r="U578" s="15" t="s">
        <v>1015</v>
      </c>
      <c r="V578" t="str">
        <f>VLOOKUP(T578,[1]ОКТМО!$B$6:$D$553,3,0)</f>
        <v xml:space="preserve">22 МО Рузаевка </v>
      </c>
      <c r="W578" s="20">
        <f t="shared" si="21"/>
        <v>8559.4701183431971</v>
      </c>
    </row>
    <row r="579" spans="1:23" hidden="1">
      <c r="A579" s="1" t="s">
        <v>9234</v>
      </c>
      <c r="B579" s="1" t="s">
        <v>9235</v>
      </c>
      <c r="C579" s="1" t="s">
        <v>9236</v>
      </c>
      <c r="D579" s="2">
        <v>40257</v>
      </c>
      <c r="E579" s="2">
        <v>43978</v>
      </c>
      <c r="F579" s="24" t="s">
        <v>36835</v>
      </c>
      <c r="G579" s="23">
        <v>1</v>
      </c>
      <c r="H579" s="5">
        <v>43978</v>
      </c>
      <c r="I579" s="1" t="s">
        <v>36836</v>
      </c>
      <c r="J579" s="1" t="s">
        <v>36831</v>
      </c>
      <c r="K579" s="1" t="s">
        <v>9237</v>
      </c>
      <c r="L579" s="21">
        <f t="shared" si="22"/>
        <v>392.49505844375972</v>
      </c>
      <c r="M579" s="1">
        <v>3.0000000000000001E-3</v>
      </c>
      <c r="N579" s="1" t="s">
        <v>1008</v>
      </c>
      <c r="O579" s="1" t="s">
        <v>36831</v>
      </c>
      <c r="P579" s="4">
        <v>64.900000000000006</v>
      </c>
      <c r="Q579" s="14">
        <v>569864.18999999994</v>
      </c>
      <c r="R579" s="1" t="s">
        <v>9137</v>
      </c>
      <c r="S579" s="1" t="s">
        <v>9238</v>
      </c>
      <c r="T579" s="1">
        <v>89643451</v>
      </c>
      <c r="U579" s="15" t="s">
        <v>1015</v>
      </c>
      <c r="V579" t="str">
        <f>VLOOKUP(T579,[1]ОКТМО!$B$6:$D$553,3,0)</f>
        <v xml:space="preserve">22 МО Рузаевка </v>
      </c>
      <c r="W579" s="20">
        <f t="shared" ref="W579:W642" si="23">Q579/P579</f>
        <v>8780.6500770416005</v>
      </c>
    </row>
    <row r="580" spans="1:23" hidden="1">
      <c r="A580" s="1" t="s">
        <v>9239</v>
      </c>
      <c r="B580" s="1" t="s">
        <v>9240</v>
      </c>
      <c r="C580" s="1" t="s">
        <v>9241</v>
      </c>
      <c r="D580" s="2">
        <v>36892</v>
      </c>
      <c r="E580" s="2">
        <v>43474</v>
      </c>
      <c r="F580" s="24" t="s">
        <v>36835</v>
      </c>
      <c r="G580" s="23">
        <v>1</v>
      </c>
      <c r="H580" s="5">
        <v>43474</v>
      </c>
      <c r="I580" s="1" t="s">
        <v>36836</v>
      </c>
      <c r="J580" s="1" t="s">
        <v>36831</v>
      </c>
      <c r="K580" s="1" t="s">
        <v>9242</v>
      </c>
      <c r="L580" s="21"/>
      <c r="M580" s="1">
        <v>3.0000000000000001E-3</v>
      </c>
      <c r="N580" s="1" t="s">
        <v>1008</v>
      </c>
      <c r="O580" s="1" t="s">
        <v>36831</v>
      </c>
      <c r="P580" s="3">
        <v>49</v>
      </c>
      <c r="Q580" s="14">
        <v>558491.71</v>
      </c>
      <c r="R580" s="1" t="s">
        <v>9179</v>
      </c>
      <c r="S580" s="1" t="s">
        <v>9243</v>
      </c>
      <c r="T580" s="1">
        <v>89643448</v>
      </c>
      <c r="U580" s="15" t="s">
        <v>1015</v>
      </c>
      <c r="V580" t="str">
        <f>VLOOKUP(T580,[1]ОКТМО!$B$6:$D$553,3,0)</f>
        <v xml:space="preserve">22 МО Рузаевка </v>
      </c>
      <c r="W580" s="20">
        <f t="shared" si="23"/>
        <v>11397.789999999999</v>
      </c>
    </row>
    <row r="581" spans="1:23" hidden="1">
      <c r="A581" s="1" t="s">
        <v>9245</v>
      </c>
      <c r="B581" s="1" t="s">
        <v>14548</v>
      </c>
      <c r="C581" s="1" t="s">
        <v>9246</v>
      </c>
      <c r="D581" s="2">
        <v>37725</v>
      </c>
      <c r="E581" s="2">
        <v>41955</v>
      </c>
      <c r="F581" s="24" t="s">
        <v>36835</v>
      </c>
      <c r="G581" s="23">
        <v>1</v>
      </c>
      <c r="H581" s="5">
        <v>41955</v>
      </c>
      <c r="I581" s="1" t="s">
        <v>36836</v>
      </c>
      <c r="J581" s="1" t="s">
        <v>36831</v>
      </c>
      <c r="K581" s="1" t="s">
        <v>9247</v>
      </c>
      <c r="L581" s="21">
        <f>(P581-20)/P581*(Q581*M581)*G581</f>
        <v>382.24814215982724</v>
      </c>
      <c r="M581" s="7">
        <v>1E-3</v>
      </c>
      <c r="N581" s="1" t="s">
        <v>1006</v>
      </c>
      <c r="O581" s="1" t="s">
        <v>36831</v>
      </c>
      <c r="P581" s="4">
        <v>46.3</v>
      </c>
      <c r="Q581" s="14">
        <v>672931.14</v>
      </c>
      <c r="R581" s="1" t="s">
        <v>9244</v>
      </c>
      <c r="S581" s="1" t="s">
        <v>9248</v>
      </c>
      <c r="T581" s="1">
        <v>89643444</v>
      </c>
      <c r="U581" t="s">
        <v>1016</v>
      </c>
      <c r="V581" t="str">
        <f>VLOOKUP(T581,[1]ОКТМО!$B$6:$D$553,3,0)</f>
        <v xml:space="preserve">22 МО Рузаевка </v>
      </c>
      <c r="W581" s="20">
        <f t="shared" si="23"/>
        <v>14534.14989200864</v>
      </c>
    </row>
    <row r="582" spans="1:23" hidden="1">
      <c r="A582" s="1" t="s">
        <v>9249</v>
      </c>
      <c r="B582" s="1" t="s">
        <v>9250</v>
      </c>
      <c r="C582" s="1" t="s">
        <v>9251</v>
      </c>
      <c r="D582" s="2">
        <v>36892</v>
      </c>
      <c r="E582" s="2">
        <v>42416</v>
      </c>
      <c r="F582" s="24" t="s">
        <v>36835</v>
      </c>
      <c r="G582" s="23">
        <v>1</v>
      </c>
      <c r="H582" s="5">
        <v>42416</v>
      </c>
      <c r="I582" s="1" t="s">
        <v>36836</v>
      </c>
      <c r="J582" s="1" t="s">
        <v>36831</v>
      </c>
      <c r="K582" s="1" t="s">
        <v>9252</v>
      </c>
      <c r="L582" s="21">
        <f t="shared" si="22"/>
        <v>276.68214970873777</v>
      </c>
      <c r="M582" s="1">
        <v>3.0000000000000001E-3</v>
      </c>
      <c r="N582" s="1" t="s">
        <v>1008</v>
      </c>
      <c r="O582" s="1" t="s">
        <v>36831</v>
      </c>
      <c r="P582" s="4">
        <v>61.8</v>
      </c>
      <c r="Q582" s="14">
        <v>483021.38</v>
      </c>
      <c r="R582" s="1" t="s">
        <v>9214</v>
      </c>
      <c r="S582" s="1" t="s">
        <v>9253</v>
      </c>
      <c r="T582" s="1">
        <v>89643444</v>
      </c>
      <c r="U582" s="15" t="s">
        <v>1015</v>
      </c>
      <c r="V582" t="str">
        <f>VLOOKUP(T582,[1]ОКТМО!$B$6:$D$553,3,0)</f>
        <v xml:space="preserve">22 МО Рузаевка </v>
      </c>
      <c r="W582" s="20">
        <f t="shared" si="23"/>
        <v>7815.8799352750812</v>
      </c>
    </row>
    <row r="583" spans="1:23" hidden="1">
      <c r="A583" s="1" t="s">
        <v>9256</v>
      </c>
      <c r="B583" s="1" t="s">
        <v>9257</v>
      </c>
      <c r="C583" s="1" t="s">
        <v>9258</v>
      </c>
      <c r="D583" s="2">
        <v>36892</v>
      </c>
      <c r="E583" s="2">
        <v>43859</v>
      </c>
      <c r="F583" s="24" t="s">
        <v>36835</v>
      </c>
      <c r="G583" s="23">
        <v>1</v>
      </c>
      <c r="H583" s="5">
        <v>43859</v>
      </c>
      <c r="I583" s="1" t="s">
        <v>36836</v>
      </c>
      <c r="J583" s="1" t="s">
        <v>36831</v>
      </c>
      <c r="K583" s="1" t="s">
        <v>9259</v>
      </c>
      <c r="L583" s="21"/>
      <c r="M583" s="1">
        <v>3.0000000000000001E-3</v>
      </c>
      <c r="N583" s="1" t="s">
        <v>1008</v>
      </c>
      <c r="O583" s="1" t="s">
        <v>36831</v>
      </c>
      <c r="P583" s="3">
        <v>38</v>
      </c>
      <c r="Q583" s="14">
        <v>433553.78</v>
      </c>
      <c r="R583" s="1" t="s">
        <v>9144</v>
      </c>
      <c r="S583" s="1" t="s">
        <v>9260</v>
      </c>
      <c r="T583" s="1">
        <v>89643480</v>
      </c>
      <c r="U583" s="15" t="s">
        <v>1015</v>
      </c>
      <c r="V583" t="str">
        <f>VLOOKUP(T583,[1]ОКТМО!$B$6:$D$553,3,0)</f>
        <v xml:space="preserve">22 МО Рузаевка </v>
      </c>
      <c r="W583" s="20">
        <f t="shared" si="23"/>
        <v>11409.310000000001</v>
      </c>
    </row>
    <row r="584" spans="1:23" hidden="1">
      <c r="A584" s="1" t="s">
        <v>9261</v>
      </c>
      <c r="B584" s="1" t="s">
        <v>9262</v>
      </c>
      <c r="C584" s="1" t="s">
        <v>9263</v>
      </c>
      <c r="D584" s="2">
        <v>40316</v>
      </c>
      <c r="E584" s="2">
        <v>43954</v>
      </c>
      <c r="F584" s="24" t="s">
        <v>36835</v>
      </c>
      <c r="G584" s="23">
        <v>1</v>
      </c>
      <c r="H584" s="5">
        <v>43954</v>
      </c>
      <c r="I584" s="1" t="s">
        <v>36836</v>
      </c>
      <c r="J584" s="1" t="s">
        <v>36831</v>
      </c>
      <c r="K584" s="1" t="s">
        <v>9264</v>
      </c>
      <c r="L584" s="21"/>
      <c r="M584" s="1">
        <v>3.0000000000000001E-3</v>
      </c>
      <c r="N584" s="1" t="s">
        <v>1008</v>
      </c>
      <c r="O584" s="1" t="s">
        <v>36831</v>
      </c>
      <c r="P584" s="4">
        <v>35.4</v>
      </c>
      <c r="Q584" s="14">
        <v>295629.28999999998</v>
      </c>
      <c r="R584" s="1" t="s">
        <v>9208</v>
      </c>
      <c r="S584" s="1" t="s">
        <v>9265</v>
      </c>
      <c r="T584" s="1">
        <v>89643416</v>
      </c>
      <c r="U584" s="15" t="s">
        <v>1015</v>
      </c>
      <c r="V584" t="str">
        <f>VLOOKUP(T584,[1]ОКТМО!$B$6:$D$553,3,0)</f>
        <v xml:space="preserve">22 МО Рузаевка </v>
      </c>
      <c r="W584" s="20">
        <f t="shared" si="23"/>
        <v>8351.1098870056503</v>
      </c>
    </row>
    <row r="585" spans="1:23" hidden="1">
      <c r="A585" s="1" t="s">
        <v>9266</v>
      </c>
      <c r="B585" s="1" t="s">
        <v>9267</v>
      </c>
      <c r="C585" s="1" t="s">
        <v>9268</v>
      </c>
      <c r="D585" s="2">
        <v>40756</v>
      </c>
      <c r="E585" s="2">
        <v>43920</v>
      </c>
      <c r="F585" s="24" t="s">
        <v>36835</v>
      </c>
      <c r="G585" s="23">
        <v>1</v>
      </c>
      <c r="H585" s="5">
        <v>43920</v>
      </c>
      <c r="I585" s="1" t="s">
        <v>36836</v>
      </c>
      <c r="J585" s="1" t="s">
        <v>36831</v>
      </c>
      <c r="K585" s="1" t="s">
        <v>9269</v>
      </c>
      <c r="L585" s="21">
        <f t="shared" si="22"/>
        <v>1750.8391517221582</v>
      </c>
      <c r="M585" s="1">
        <v>3.0000000000000001E-3</v>
      </c>
      <c r="N585" s="1" t="s">
        <v>1008</v>
      </c>
      <c r="O585" s="1" t="s">
        <v>36831</v>
      </c>
      <c r="P585" s="4">
        <v>87.1</v>
      </c>
      <c r="Q585" s="14">
        <v>1370153.55</v>
      </c>
      <c r="R585" s="1" t="s">
        <v>9136</v>
      </c>
      <c r="S585" s="1" t="s">
        <v>9270</v>
      </c>
      <c r="T585" s="1">
        <v>89643468</v>
      </c>
      <c r="U585" s="15" t="s">
        <v>1015</v>
      </c>
      <c r="V585" t="str">
        <f>VLOOKUP(T585,[1]ОКТМО!$B$6:$D$553,3,0)</f>
        <v xml:space="preserve">22 МО Рузаевка </v>
      </c>
      <c r="W585" s="20">
        <f t="shared" si="23"/>
        <v>15730.809988518946</v>
      </c>
    </row>
    <row r="586" spans="1:23" hidden="1">
      <c r="A586" s="1" t="s">
        <v>9271</v>
      </c>
      <c r="B586" s="1" t="s">
        <v>9272</v>
      </c>
      <c r="C586" s="1" t="s">
        <v>9273</v>
      </c>
      <c r="D586" s="2">
        <v>36892</v>
      </c>
      <c r="E586" s="2">
        <v>42938</v>
      </c>
      <c r="F586" s="24" t="s">
        <v>36835</v>
      </c>
      <c r="G586" s="23">
        <v>1</v>
      </c>
      <c r="H586" s="5">
        <v>42938</v>
      </c>
      <c r="I586" s="1" t="s">
        <v>36836</v>
      </c>
      <c r="J586" s="1" t="s">
        <v>36831</v>
      </c>
      <c r="K586" s="1" t="s">
        <v>9274</v>
      </c>
      <c r="L586" s="21">
        <f t="shared" si="22"/>
        <v>929.54304000000013</v>
      </c>
      <c r="M586" s="1">
        <v>3.0000000000000001E-3</v>
      </c>
      <c r="N586" s="1" t="s">
        <v>1008</v>
      </c>
      <c r="O586" s="1" t="s">
        <v>36839</v>
      </c>
      <c r="P586" s="3">
        <v>77</v>
      </c>
      <c r="Q586" s="14">
        <v>883639.68</v>
      </c>
      <c r="R586" s="1" t="s">
        <v>9144</v>
      </c>
      <c r="S586" s="1" t="s">
        <v>9275</v>
      </c>
      <c r="T586" s="1">
        <v>89643480</v>
      </c>
      <c r="U586" s="15" t="s">
        <v>1015</v>
      </c>
      <c r="V586" t="str">
        <f>VLOOKUP(T586,[1]ОКТМО!$B$6:$D$553,3,0)</f>
        <v xml:space="preserve">22 МО Рузаевка </v>
      </c>
      <c r="W586" s="20">
        <f t="shared" si="23"/>
        <v>11475.84</v>
      </c>
    </row>
    <row r="587" spans="1:23" hidden="1">
      <c r="A587" s="1" t="s">
        <v>9276</v>
      </c>
      <c r="B587" s="1" t="s">
        <v>9277</v>
      </c>
      <c r="C587" s="1" t="s">
        <v>9278</v>
      </c>
      <c r="D587" s="2">
        <v>36892</v>
      </c>
      <c r="E587" s="2">
        <v>42964</v>
      </c>
      <c r="F587" s="24" t="s">
        <v>36835</v>
      </c>
      <c r="G587" s="23">
        <v>1</v>
      </c>
      <c r="H587" s="5">
        <v>42964</v>
      </c>
      <c r="I587" s="1" t="s">
        <v>36836</v>
      </c>
      <c r="J587" s="1" t="s">
        <v>36831</v>
      </c>
      <c r="K587" s="1" t="s">
        <v>9279</v>
      </c>
      <c r="L587" s="21">
        <f>(P587-50)/P587*(Q587*M587)*G587</f>
        <v>140.33451277264334</v>
      </c>
      <c r="M587" s="1">
        <v>3.0000000000000001E-3</v>
      </c>
      <c r="N587" s="1" t="s">
        <v>1008</v>
      </c>
      <c r="O587" s="1" t="s">
        <v>36831</v>
      </c>
      <c r="P587" s="4">
        <v>54.1</v>
      </c>
      <c r="Q587" s="14">
        <v>617243.67000000004</v>
      </c>
      <c r="R587" s="1" t="s">
        <v>9144</v>
      </c>
      <c r="S587" s="1" t="s">
        <v>9280</v>
      </c>
      <c r="T587" s="1">
        <v>89643480</v>
      </c>
      <c r="U587" s="15" t="s">
        <v>1015</v>
      </c>
      <c r="V587" t="str">
        <f>VLOOKUP(T587,[1]ОКТМО!$B$6:$D$553,3,0)</f>
        <v xml:space="preserve">22 МО Рузаевка </v>
      </c>
      <c r="W587" s="20">
        <f t="shared" si="23"/>
        <v>11409.309981515713</v>
      </c>
    </row>
    <row r="588" spans="1:23" hidden="1">
      <c r="A588" s="1" t="s">
        <v>9283</v>
      </c>
      <c r="B588" s="1" t="s">
        <v>9284</v>
      </c>
      <c r="C588" s="1" t="s">
        <v>9285</v>
      </c>
      <c r="D588" s="2">
        <v>41311</v>
      </c>
      <c r="E588" s="2">
        <v>42509</v>
      </c>
      <c r="F588" s="24" t="s">
        <v>36835</v>
      </c>
      <c r="G588" s="23">
        <v>1</v>
      </c>
      <c r="H588" s="5">
        <v>42509</v>
      </c>
      <c r="I588" s="1" t="s">
        <v>36836</v>
      </c>
      <c r="J588" s="1" t="s">
        <v>36831</v>
      </c>
      <c r="K588" s="1" t="s">
        <v>36831</v>
      </c>
      <c r="L588" s="21">
        <f>(P588-50)/P588*(Q588*M588)*G588</f>
        <v>379.96745999999996</v>
      </c>
      <c r="M588" s="1">
        <v>3.0000000000000001E-3</v>
      </c>
      <c r="N588" s="1" t="s">
        <v>1008</v>
      </c>
      <c r="O588" s="1" t="s">
        <v>36831</v>
      </c>
      <c r="P588" s="4">
        <v>60.9</v>
      </c>
      <c r="Q588" s="14">
        <v>707645.82</v>
      </c>
      <c r="R588" s="1" t="s">
        <v>9286</v>
      </c>
      <c r="S588" s="1" t="s">
        <v>9287</v>
      </c>
      <c r="T588" s="1">
        <v>89643476</v>
      </c>
      <c r="U588" s="15" t="s">
        <v>1015</v>
      </c>
      <c r="V588" t="str">
        <f>VLOOKUP(T588,[1]ОКТМО!$B$6:$D$553,3,0)</f>
        <v xml:space="preserve">22 МО Рузаевка </v>
      </c>
      <c r="W588" s="20">
        <f t="shared" si="23"/>
        <v>11619.8</v>
      </c>
    </row>
    <row r="589" spans="1:23" hidden="1">
      <c r="A589" s="1" t="s">
        <v>9295</v>
      </c>
      <c r="B589" s="1" t="s">
        <v>9296</v>
      </c>
      <c r="C589" s="1" t="s">
        <v>9297</v>
      </c>
      <c r="D589" s="2">
        <v>36892</v>
      </c>
      <c r="E589" s="2">
        <v>41971</v>
      </c>
      <c r="F589" s="24" t="s">
        <v>36835</v>
      </c>
      <c r="G589" s="23">
        <v>1</v>
      </c>
      <c r="H589" s="5">
        <v>41971</v>
      </c>
      <c r="I589" s="1" t="s">
        <v>36836</v>
      </c>
      <c r="J589" s="2">
        <v>41088</v>
      </c>
      <c r="K589" s="1" t="s">
        <v>9298</v>
      </c>
      <c r="L589" s="21">
        <f>(P589-50)/P589*(Q589*M589)*G589</f>
        <v>217.11258766609885</v>
      </c>
      <c r="M589" s="1">
        <v>3.0000000000000001E-3</v>
      </c>
      <c r="N589" s="1" t="s">
        <v>1008</v>
      </c>
      <c r="O589" s="1" t="s">
        <v>36837</v>
      </c>
      <c r="P589" s="4">
        <v>58.7</v>
      </c>
      <c r="Q589" s="14">
        <v>488295.36</v>
      </c>
      <c r="R589" s="1" t="s">
        <v>9290</v>
      </c>
      <c r="S589" s="1" t="s">
        <v>9299</v>
      </c>
      <c r="T589" s="1">
        <v>89643460</v>
      </c>
      <c r="U589" s="15" t="s">
        <v>1015</v>
      </c>
      <c r="V589" t="str">
        <f>VLOOKUP(T589,[1]ОКТМО!$B$6:$D$553,3,0)</f>
        <v xml:space="preserve">22 МО Рузаевка </v>
      </c>
      <c r="W589" s="20">
        <f t="shared" si="23"/>
        <v>8318.4899488926749</v>
      </c>
    </row>
    <row r="590" spans="1:23" hidden="1">
      <c r="A590" s="1" t="s">
        <v>9300</v>
      </c>
      <c r="B590" s="1" t="s">
        <v>9301</v>
      </c>
      <c r="C590" s="1" t="s">
        <v>9302</v>
      </c>
      <c r="D590" s="2">
        <v>36526</v>
      </c>
      <c r="E590" s="2">
        <v>43865</v>
      </c>
      <c r="F590" s="24" t="s">
        <v>36835</v>
      </c>
      <c r="G590" s="23">
        <v>1</v>
      </c>
      <c r="H590" s="5">
        <v>43865</v>
      </c>
      <c r="I590" s="1" t="s">
        <v>36836</v>
      </c>
      <c r="J590" s="1" t="s">
        <v>36831</v>
      </c>
      <c r="K590" s="1" t="s">
        <v>9303</v>
      </c>
      <c r="L590" s="21"/>
      <c r="M590" s="1">
        <v>3.0000000000000001E-3</v>
      </c>
      <c r="N590" s="1" t="s">
        <v>1008</v>
      </c>
      <c r="O590" s="1" t="s">
        <v>36831</v>
      </c>
      <c r="P590" s="4">
        <v>36.9</v>
      </c>
      <c r="Q590" s="14">
        <v>608557.38</v>
      </c>
      <c r="R590" s="1" t="s">
        <v>9148</v>
      </c>
      <c r="S590" s="1" t="s">
        <v>9304</v>
      </c>
      <c r="T590" s="1">
        <v>89643408</v>
      </c>
      <c r="U590" s="15" t="s">
        <v>1015</v>
      </c>
      <c r="V590" t="str">
        <f>VLOOKUP(T590,[1]ОКТМО!$B$6:$D$553,3,0)</f>
        <v xml:space="preserve">22 МО Рузаевка </v>
      </c>
      <c r="W590" s="20">
        <f t="shared" si="23"/>
        <v>16492.069918699188</v>
      </c>
    </row>
    <row r="591" spans="1:23" hidden="1">
      <c r="A591" s="1" t="s">
        <v>9306</v>
      </c>
      <c r="B591" s="1" t="s">
        <v>9309</v>
      </c>
      <c r="C591" s="1" t="s">
        <v>9310</v>
      </c>
      <c r="D591" s="2">
        <v>41179</v>
      </c>
      <c r="E591" s="2">
        <v>43506</v>
      </c>
      <c r="F591" s="24" t="s">
        <v>36835</v>
      </c>
      <c r="G591" s="23">
        <v>1</v>
      </c>
      <c r="H591" s="5">
        <v>43506</v>
      </c>
      <c r="I591" s="1" t="s">
        <v>36836</v>
      </c>
      <c r="J591" s="2">
        <v>41088</v>
      </c>
      <c r="K591" s="1" t="s">
        <v>9307</v>
      </c>
      <c r="L591" s="21">
        <f>(P591-50)/P591*(Q591*M591)*G591</f>
        <v>1516.0089070093456</v>
      </c>
      <c r="M591" s="1">
        <v>3.0000000000000001E-3</v>
      </c>
      <c r="N591" s="1" t="s">
        <v>1008</v>
      </c>
      <c r="O591" s="1" t="s">
        <v>36837</v>
      </c>
      <c r="P591" s="4">
        <v>85.6</v>
      </c>
      <c r="Q591" s="14">
        <v>1215078.3</v>
      </c>
      <c r="R591" s="1" t="s">
        <v>9136</v>
      </c>
      <c r="S591" s="1" t="s">
        <v>9308</v>
      </c>
      <c r="T591" s="1">
        <v>89643468</v>
      </c>
      <c r="U591" s="15" t="s">
        <v>1015</v>
      </c>
      <c r="V591" t="str">
        <f>VLOOKUP(T591,[1]ОКТМО!$B$6:$D$553,3,0)</f>
        <v xml:space="preserve">22 МО Рузаевка </v>
      </c>
      <c r="W591" s="20">
        <f t="shared" si="23"/>
        <v>14194.83995327103</v>
      </c>
    </row>
    <row r="592" spans="1:23" hidden="1">
      <c r="A592" s="1" t="s">
        <v>9306</v>
      </c>
      <c r="B592" s="1" t="s">
        <v>9311</v>
      </c>
      <c r="C592" s="1" t="s">
        <v>9312</v>
      </c>
      <c r="D592" s="2">
        <v>43506</v>
      </c>
      <c r="E592" s="2">
        <v>43943</v>
      </c>
      <c r="F592" s="24" t="s">
        <v>36835</v>
      </c>
      <c r="G592" s="23">
        <v>1</v>
      </c>
      <c r="H592" s="5">
        <v>43943</v>
      </c>
      <c r="I592" s="1" t="s">
        <v>36836</v>
      </c>
      <c r="J592" s="2">
        <v>41088</v>
      </c>
      <c r="K592" s="1" t="s">
        <v>9307</v>
      </c>
      <c r="L592" s="21">
        <f>(P592-50)/P592*(Q592*M592)*G592</f>
        <v>1516.0089070093456</v>
      </c>
      <c r="M592" s="1">
        <v>3.0000000000000001E-3</v>
      </c>
      <c r="N592" s="1" t="s">
        <v>1008</v>
      </c>
      <c r="O592" s="1" t="s">
        <v>36837</v>
      </c>
      <c r="P592" s="4">
        <v>85.6</v>
      </c>
      <c r="Q592" s="14">
        <v>1215078.3</v>
      </c>
      <c r="R592" s="1" t="s">
        <v>9136</v>
      </c>
      <c r="S592" s="1" t="s">
        <v>9308</v>
      </c>
      <c r="T592" s="1">
        <v>89643468</v>
      </c>
      <c r="U592" s="15" t="s">
        <v>1015</v>
      </c>
      <c r="V592" t="str">
        <f>VLOOKUP(T592,[1]ОКТМО!$B$6:$D$553,3,0)</f>
        <v xml:space="preserve">22 МО Рузаевка </v>
      </c>
      <c r="W592" s="20">
        <f t="shared" si="23"/>
        <v>14194.83995327103</v>
      </c>
    </row>
    <row r="593" spans="1:23" hidden="1">
      <c r="A593" s="1" t="s">
        <v>9314</v>
      </c>
      <c r="B593" s="1" t="s">
        <v>9315</v>
      </c>
      <c r="C593" s="1" t="s">
        <v>9316</v>
      </c>
      <c r="D593" s="2">
        <v>36892</v>
      </c>
      <c r="E593" s="2">
        <v>42180</v>
      </c>
      <c r="F593" s="24" t="s">
        <v>36835</v>
      </c>
      <c r="G593" s="23">
        <v>1</v>
      </c>
      <c r="H593" s="5">
        <v>42180</v>
      </c>
      <c r="I593" s="1" t="s">
        <v>36836</v>
      </c>
      <c r="J593" s="1" t="s">
        <v>36831</v>
      </c>
      <c r="K593" s="1" t="s">
        <v>9317</v>
      </c>
      <c r="L593" s="21"/>
      <c r="M593" s="1">
        <v>3.0000000000000001E-3</v>
      </c>
      <c r="N593" s="1" t="s">
        <v>1008</v>
      </c>
      <c r="O593" s="1" t="s">
        <v>36831</v>
      </c>
      <c r="P593" s="3">
        <v>30</v>
      </c>
      <c r="Q593" s="14">
        <v>452500.2</v>
      </c>
      <c r="R593" s="1" t="s">
        <v>9136</v>
      </c>
      <c r="S593" s="1" t="s">
        <v>9318</v>
      </c>
      <c r="T593" s="1">
        <v>89643468</v>
      </c>
      <c r="U593" s="15" t="s">
        <v>1015</v>
      </c>
      <c r="V593" t="str">
        <f>VLOOKUP(T593,[1]ОКТМО!$B$6:$D$553,3,0)</f>
        <v xml:space="preserve">22 МО Рузаевка </v>
      </c>
      <c r="W593" s="20">
        <f t="shared" si="23"/>
        <v>15083.34</v>
      </c>
    </row>
    <row r="594" spans="1:23" hidden="1">
      <c r="A594" s="1" t="s">
        <v>9319</v>
      </c>
      <c r="B594" s="1" t="s">
        <v>9320</v>
      </c>
      <c r="C594" s="1" t="s">
        <v>9321</v>
      </c>
      <c r="D594" s="2">
        <v>40262</v>
      </c>
      <c r="E594" s="2">
        <v>43279</v>
      </c>
      <c r="F594" s="24" t="s">
        <v>36835</v>
      </c>
      <c r="G594" s="23">
        <v>1</v>
      </c>
      <c r="H594" s="5">
        <v>43279</v>
      </c>
      <c r="I594" s="1" t="s">
        <v>36836</v>
      </c>
      <c r="J594" s="1" t="s">
        <v>36831</v>
      </c>
      <c r="K594" s="1" t="s">
        <v>9322</v>
      </c>
      <c r="L594" s="21">
        <f>(P594-50)/P594*(Q594*M594)*G594</f>
        <v>2207.6137561601645</v>
      </c>
      <c r="M594" s="1">
        <v>3.0000000000000001E-3</v>
      </c>
      <c r="N594" s="1" t="s">
        <v>1008</v>
      </c>
      <c r="O594" s="1" t="s">
        <v>36831</v>
      </c>
      <c r="P594" s="4">
        <v>97.4</v>
      </c>
      <c r="Q594" s="14">
        <v>1512106.75</v>
      </c>
      <c r="R594" s="1" t="s">
        <v>9313</v>
      </c>
      <c r="S594" s="1" t="s">
        <v>9323</v>
      </c>
      <c r="T594" s="1">
        <v>89643436</v>
      </c>
      <c r="U594" s="15" t="s">
        <v>1015</v>
      </c>
      <c r="V594" t="str">
        <f>VLOOKUP(T594,[1]ОКТМО!$B$6:$D$553,3,0)</f>
        <v xml:space="preserve">22 МО Рузаевка </v>
      </c>
      <c r="W594" s="20">
        <f t="shared" si="23"/>
        <v>15524.709958932237</v>
      </c>
    </row>
    <row r="595" spans="1:23" hidden="1">
      <c r="A595" s="1" t="s">
        <v>9324</v>
      </c>
      <c r="B595" s="1" t="s">
        <v>9327</v>
      </c>
      <c r="C595" s="1" t="s">
        <v>9328</v>
      </c>
      <c r="D595" s="2">
        <v>38027</v>
      </c>
      <c r="E595" s="2">
        <v>42454</v>
      </c>
      <c r="F595" s="24" t="s">
        <v>36840</v>
      </c>
      <c r="G595" s="23">
        <v>0.25</v>
      </c>
      <c r="H595" s="5">
        <v>42454</v>
      </c>
      <c r="I595" s="1" t="s">
        <v>36833</v>
      </c>
      <c r="J595" s="1" t="s">
        <v>36831</v>
      </c>
      <c r="K595" s="1" t="s">
        <v>9325</v>
      </c>
      <c r="L595" s="21"/>
      <c r="M595" s="1">
        <v>3.0000000000000001E-3</v>
      </c>
      <c r="N595" s="1" t="s">
        <v>1008</v>
      </c>
      <c r="O595" s="1" t="s">
        <v>36831</v>
      </c>
      <c r="P595" s="4">
        <v>40.5</v>
      </c>
      <c r="Q595" s="14">
        <v>586659.1</v>
      </c>
      <c r="R595" s="1" t="s">
        <v>9305</v>
      </c>
      <c r="S595" s="1" t="s">
        <v>9326</v>
      </c>
      <c r="T595" s="1">
        <v>89643408</v>
      </c>
      <c r="U595" s="15" t="s">
        <v>1015</v>
      </c>
      <c r="V595" t="str">
        <f>VLOOKUP(T595,[1]ОКТМО!$B$6:$D$553,3,0)</f>
        <v xml:space="preserve">22 МО Рузаевка </v>
      </c>
      <c r="W595" s="20">
        <f t="shared" si="23"/>
        <v>14485.40987654321</v>
      </c>
    </row>
    <row r="596" spans="1:23" hidden="1">
      <c r="A596" s="1" t="s">
        <v>9329</v>
      </c>
      <c r="B596" s="1" t="s">
        <v>9330</v>
      </c>
      <c r="C596" s="1" t="s">
        <v>9331</v>
      </c>
      <c r="D596" s="2">
        <v>36892</v>
      </c>
      <c r="E596" s="2">
        <v>42116</v>
      </c>
      <c r="F596" s="24" t="s">
        <v>36835</v>
      </c>
      <c r="G596" s="23">
        <v>1</v>
      </c>
      <c r="H596" s="5">
        <v>42116</v>
      </c>
      <c r="I596" s="1" t="s">
        <v>36836</v>
      </c>
      <c r="J596" s="1" t="s">
        <v>36831</v>
      </c>
      <c r="K596" s="1" t="s">
        <v>9332</v>
      </c>
      <c r="L596" s="21"/>
      <c r="M596" s="1">
        <v>3.0000000000000001E-3</v>
      </c>
      <c r="N596" s="1" t="s">
        <v>1008</v>
      </c>
      <c r="O596" s="1" t="s">
        <v>36831</v>
      </c>
      <c r="P596" s="4">
        <v>32.4</v>
      </c>
      <c r="Q596" s="14">
        <v>258671.88</v>
      </c>
      <c r="R596" s="1" t="s">
        <v>9333</v>
      </c>
      <c r="S596" s="1" t="s">
        <v>9334</v>
      </c>
      <c r="T596" s="1">
        <v>89643451</v>
      </c>
      <c r="U596" s="15" t="s">
        <v>1015</v>
      </c>
      <c r="V596" t="str">
        <f>VLOOKUP(T596,[1]ОКТМО!$B$6:$D$553,3,0)</f>
        <v xml:space="preserve">22 МО Рузаевка </v>
      </c>
      <c r="W596" s="20">
        <f t="shared" si="23"/>
        <v>7983.7000000000007</v>
      </c>
    </row>
    <row r="597" spans="1:23" hidden="1">
      <c r="A597" s="1" t="s">
        <v>9339</v>
      </c>
      <c r="B597" s="1" t="s">
        <v>9340</v>
      </c>
      <c r="C597" s="1" t="s">
        <v>9341</v>
      </c>
      <c r="D597" s="2">
        <v>37735</v>
      </c>
      <c r="E597" s="2">
        <v>43878</v>
      </c>
      <c r="F597" s="24" t="s">
        <v>36835</v>
      </c>
      <c r="G597" s="23">
        <v>1</v>
      </c>
      <c r="H597" s="5">
        <v>43878</v>
      </c>
      <c r="I597" s="1" t="s">
        <v>36836</v>
      </c>
      <c r="J597" s="1" t="s">
        <v>36831</v>
      </c>
      <c r="K597" s="1" t="s">
        <v>9342</v>
      </c>
      <c r="L597" s="21"/>
      <c r="M597" s="1">
        <v>3.0000000000000001E-3</v>
      </c>
      <c r="N597" s="1" t="s">
        <v>1008</v>
      </c>
      <c r="O597" s="1" t="s">
        <v>36831</v>
      </c>
      <c r="P597" s="4">
        <v>30.2</v>
      </c>
      <c r="Q597" s="14">
        <v>360765.58</v>
      </c>
      <c r="R597" s="1" t="s">
        <v>9335</v>
      </c>
      <c r="S597" s="1" t="s">
        <v>9343</v>
      </c>
      <c r="T597" s="1">
        <v>89643472</v>
      </c>
      <c r="U597" s="15" t="s">
        <v>1015</v>
      </c>
      <c r="V597" t="str">
        <f>VLOOKUP(T597,[1]ОКТМО!$B$6:$D$553,3,0)</f>
        <v xml:space="preserve">22 МО Рузаевка </v>
      </c>
      <c r="W597" s="20">
        <f t="shared" si="23"/>
        <v>11945.880132450331</v>
      </c>
    </row>
    <row r="598" spans="1:23" hidden="1">
      <c r="A598" s="1" t="s">
        <v>9349</v>
      </c>
      <c r="B598" s="1" t="s">
        <v>9350</v>
      </c>
      <c r="C598" s="1" t="s">
        <v>9351</v>
      </c>
      <c r="D598" s="2">
        <v>36892</v>
      </c>
      <c r="E598" s="2">
        <v>43857</v>
      </c>
      <c r="F598" s="24" t="s">
        <v>36835</v>
      </c>
      <c r="G598" s="23">
        <v>1</v>
      </c>
      <c r="H598" s="5">
        <v>43857</v>
      </c>
      <c r="I598" s="1" t="s">
        <v>36836</v>
      </c>
      <c r="J598" s="1" t="s">
        <v>36831</v>
      </c>
      <c r="K598" s="1" t="s">
        <v>9352</v>
      </c>
      <c r="L598" s="21">
        <f>(P598-50)/P598*(Q598*M598)*G598</f>
        <v>155.68990412429386</v>
      </c>
      <c r="M598" s="1">
        <v>3.0000000000000001E-3</v>
      </c>
      <c r="N598" s="1" t="s">
        <v>1008</v>
      </c>
      <c r="O598" s="1" t="s">
        <v>36831</v>
      </c>
      <c r="P598" s="4">
        <v>53.1</v>
      </c>
      <c r="Q598" s="14">
        <v>888939.13</v>
      </c>
      <c r="R598" s="1" t="s">
        <v>9335</v>
      </c>
      <c r="S598" s="1" t="s">
        <v>9353</v>
      </c>
      <c r="T598" s="1">
        <v>89643472</v>
      </c>
      <c r="U598" s="15" t="s">
        <v>1015</v>
      </c>
      <c r="V598" t="str">
        <f>VLOOKUP(T598,[1]ОКТМО!$B$6:$D$553,3,0)</f>
        <v xml:space="preserve">22 МО Рузаевка </v>
      </c>
      <c r="W598" s="20">
        <f t="shared" si="23"/>
        <v>16740.84990583804</v>
      </c>
    </row>
    <row r="599" spans="1:23" hidden="1">
      <c r="A599" s="1" t="s">
        <v>9354</v>
      </c>
      <c r="B599" s="1" t="s">
        <v>29555</v>
      </c>
      <c r="C599" s="1" t="s">
        <v>9355</v>
      </c>
      <c r="D599" s="2">
        <v>36892</v>
      </c>
      <c r="E599" s="2">
        <v>43797</v>
      </c>
      <c r="F599" s="24" t="s">
        <v>36835</v>
      </c>
      <c r="G599" s="23">
        <v>1</v>
      </c>
      <c r="H599" s="5">
        <v>43797</v>
      </c>
      <c r="I599" s="1" t="s">
        <v>36836</v>
      </c>
      <c r="J599" s="1" t="s">
        <v>36831</v>
      </c>
      <c r="K599" s="1" t="s">
        <v>9356</v>
      </c>
      <c r="L599" s="21"/>
      <c r="M599" s="1">
        <v>3.0000000000000001E-3</v>
      </c>
      <c r="N599" s="1" t="s">
        <v>1008</v>
      </c>
      <c r="O599" s="1" t="s">
        <v>36831</v>
      </c>
      <c r="P599" s="4">
        <v>41.6</v>
      </c>
      <c r="Q599" s="14">
        <v>491717.41</v>
      </c>
      <c r="R599" s="1" t="s">
        <v>9348</v>
      </c>
      <c r="S599" s="1" t="s">
        <v>9357</v>
      </c>
      <c r="T599" s="1">
        <v>89643464</v>
      </c>
      <c r="U599" s="15" t="s">
        <v>1015</v>
      </c>
      <c r="V599" t="str">
        <f>VLOOKUP(T599,[1]ОКТМО!$B$6:$D$553,3,0)</f>
        <v xml:space="preserve">22 МО Рузаевка </v>
      </c>
      <c r="W599" s="20">
        <f t="shared" si="23"/>
        <v>11820.130048076922</v>
      </c>
    </row>
    <row r="600" spans="1:23" hidden="1">
      <c r="A600" s="1" t="s">
        <v>9363</v>
      </c>
      <c r="B600" s="1" t="s">
        <v>9366</v>
      </c>
      <c r="C600" s="1" t="s">
        <v>9367</v>
      </c>
      <c r="D600" s="2">
        <v>41234</v>
      </c>
      <c r="E600" s="2">
        <v>41804</v>
      </c>
      <c r="F600" s="24" t="s">
        <v>36835</v>
      </c>
      <c r="G600" s="23">
        <v>1</v>
      </c>
      <c r="H600" s="5">
        <v>41804</v>
      </c>
      <c r="I600" s="1" t="s">
        <v>36836</v>
      </c>
      <c r="J600" s="2">
        <v>41088</v>
      </c>
      <c r="K600" s="1" t="s">
        <v>9364</v>
      </c>
      <c r="L600" s="21"/>
      <c r="M600" s="1">
        <v>3.0000000000000001E-3</v>
      </c>
      <c r="N600" s="1" t="s">
        <v>1008</v>
      </c>
      <c r="O600" s="1" t="s">
        <v>36837</v>
      </c>
      <c r="P600" s="3">
        <v>16</v>
      </c>
      <c r="Q600" s="14">
        <v>164272.79999999999</v>
      </c>
      <c r="R600" s="1" t="s">
        <v>9143</v>
      </c>
      <c r="S600" s="1" t="s">
        <v>9365</v>
      </c>
      <c r="T600" s="1">
        <v>89643458</v>
      </c>
      <c r="U600" s="15" t="s">
        <v>1015</v>
      </c>
      <c r="V600" t="str">
        <f>VLOOKUP(T600,[1]ОКТМО!$B$6:$D$553,3,0)</f>
        <v xml:space="preserve">22 МО Рузаевка </v>
      </c>
      <c r="W600" s="20">
        <f t="shared" si="23"/>
        <v>10267.049999999999</v>
      </c>
    </row>
    <row r="601" spans="1:23" hidden="1">
      <c r="A601" s="1" t="s">
        <v>9368</v>
      </c>
      <c r="B601" s="1" t="s">
        <v>9369</v>
      </c>
      <c r="C601" s="1" t="s">
        <v>9370</v>
      </c>
      <c r="D601" s="2">
        <v>36892</v>
      </c>
      <c r="E601" s="2">
        <v>43873</v>
      </c>
      <c r="F601" s="24" t="s">
        <v>36835</v>
      </c>
      <c r="G601" s="23">
        <v>1</v>
      </c>
      <c r="H601" s="5">
        <v>43873</v>
      </c>
      <c r="I601" s="1" t="s">
        <v>36836</v>
      </c>
      <c r="J601" s="2">
        <v>41088</v>
      </c>
      <c r="K601" s="1" t="s">
        <v>9371</v>
      </c>
      <c r="L601" s="21"/>
      <c r="M601" s="1">
        <v>3.0000000000000001E-3</v>
      </c>
      <c r="N601" s="1" t="s">
        <v>1008</v>
      </c>
      <c r="O601" s="1" t="s">
        <v>36837</v>
      </c>
      <c r="P601" s="4">
        <v>33.6</v>
      </c>
      <c r="Q601" s="14">
        <v>305713.96999999997</v>
      </c>
      <c r="R601" s="1" t="s">
        <v>9361</v>
      </c>
      <c r="S601" s="1" t="s">
        <v>9372</v>
      </c>
      <c r="T601" s="1">
        <v>89643440</v>
      </c>
      <c r="U601" s="15" t="s">
        <v>1015</v>
      </c>
      <c r="V601" t="str">
        <f>VLOOKUP(T601,[1]ОКТМО!$B$6:$D$553,3,0)</f>
        <v xml:space="preserve">22 МО Рузаевка </v>
      </c>
      <c r="W601" s="20">
        <f t="shared" si="23"/>
        <v>9098.6300595238081</v>
      </c>
    </row>
    <row r="602" spans="1:23" hidden="1">
      <c r="A602" s="1" t="s">
        <v>9373</v>
      </c>
      <c r="B602" s="1" t="s">
        <v>9374</v>
      </c>
      <c r="C602" s="1" t="s">
        <v>9375</v>
      </c>
      <c r="D602" s="2">
        <v>38196</v>
      </c>
      <c r="E602" s="2">
        <v>41573</v>
      </c>
      <c r="F602" s="24" t="s">
        <v>36832</v>
      </c>
      <c r="G602" s="23">
        <v>0.5</v>
      </c>
      <c r="H602" s="5">
        <v>41573</v>
      </c>
      <c r="I602" s="1" t="s">
        <v>36853</v>
      </c>
      <c r="J602" s="1" t="s">
        <v>36831</v>
      </c>
      <c r="K602" s="1" t="s">
        <v>9376</v>
      </c>
      <c r="L602" s="21">
        <f>(P602-50)/P602*(Q602*M602)*G602</f>
        <v>619.87118840764333</v>
      </c>
      <c r="M602" s="1">
        <v>3.0000000000000001E-3</v>
      </c>
      <c r="N602" s="1" t="s">
        <v>1008</v>
      </c>
      <c r="O602" s="1" t="s">
        <v>36831</v>
      </c>
      <c r="P602" s="4">
        <v>94.2</v>
      </c>
      <c r="Q602" s="14">
        <v>880721.96</v>
      </c>
      <c r="R602" s="1" t="s">
        <v>9361</v>
      </c>
      <c r="S602" s="1" t="s">
        <v>9377</v>
      </c>
      <c r="T602" s="1">
        <v>89643440</v>
      </c>
      <c r="U602" s="15" t="s">
        <v>1015</v>
      </c>
      <c r="V602" t="str">
        <f>VLOOKUP(T602,[1]ОКТМО!$B$6:$D$553,3,0)</f>
        <v xml:space="preserve">22 МО Рузаевка </v>
      </c>
      <c r="W602" s="20">
        <f t="shared" si="23"/>
        <v>9349.4900212314224</v>
      </c>
    </row>
    <row r="603" spans="1:23" hidden="1">
      <c r="A603" s="1" t="s">
        <v>9373</v>
      </c>
      <c r="B603" s="1" t="s">
        <v>9378</v>
      </c>
      <c r="C603" s="1" t="s">
        <v>9379</v>
      </c>
      <c r="D603" s="2">
        <v>38196</v>
      </c>
      <c r="E603" s="2">
        <v>43721</v>
      </c>
      <c r="F603" s="24" t="s">
        <v>36832</v>
      </c>
      <c r="G603" s="23">
        <v>0.5</v>
      </c>
      <c r="H603" s="5">
        <v>43721</v>
      </c>
      <c r="I603" s="1" t="s">
        <v>36853</v>
      </c>
      <c r="J603" s="1" t="s">
        <v>36831</v>
      </c>
      <c r="K603" s="1" t="s">
        <v>9376</v>
      </c>
      <c r="L603" s="21">
        <f>(P603-50)/P603*(Q603*M603)*G603</f>
        <v>619.87118840764333</v>
      </c>
      <c r="M603" s="1">
        <v>3.0000000000000001E-3</v>
      </c>
      <c r="N603" s="1" t="s">
        <v>1008</v>
      </c>
      <c r="O603" s="1" t="s">
        <v>36831</v>
      </c>
      <c r="P603" s="4">
        <v>94.2</v>
      </c>
      <c r="Q603" s="14">
        <v>880721.96</v>
      </c>
      <c r="R603" s="1" t="s">
        <v>9361</v>
      </c>
      <c r="S603" s="1" t="s">
        <v>9377</v>
      </c>
      <c r="T603" s="1">
        <v>89643440</v>
      </c>
      <c r="U603" s="15" t="s">
        <v>1015</v>
      </c>
      <c r="V603" t="str">
        <f>VLOOKUP(T603,[1]ОКТМО!$B$6:$D$553,3,0)</f>
        <v xml:space="preserve">22 МО Рузаевка </v>
      </c>
      <c r="W603" s="20">
        <f t="shared" si="23"/>
        <v>9349.4900212314224</v>
      </c>
    </row>
    <row r="604" spans="1:23" hidden="1">
      <c r="A604" s="1" t="s">
        <v>9381</v>
      </c>
      <c r="B604" s="1" t="s">
        <v>9382</v>
      </c>
      <c r="C604" s="1" t="s">
        <v>9383</v>
      </c>
      <c r="D604" s="2">
        <v>41416</v>
      </c>
      <c r="E604" s="2">
        <v>41614</v>
      </c>
      <c r="F604" s="24" t="s">
        <v>36835</v>
      </c>
      <c r="G604" s="23">
        <v>1</v>
      </c>
      <c r="H604" s="5">
        <v>41614</v>
      </c>
      <c r="I604" s="1" t="s">
        <v>36836</v>
      </c>
      <c r="J604" s="1" t="s">
        <v>36831</v>
      </c>
      <c r="K604" s="1" t="s">
        <v>36831</v>
      </c>
      <c r="L604" s="21">
        <f>(P604-50)/P604*(Q604*M604)*G604</f>
        <v>1031.9043206132667</v>
      </c>
      <c r="M604" s="1">
        <v>3.0000000000000001E-3</v>
      </c>
      <c r="N604" s="1" t="s">
        <v>1008</v>
      </c>
      <c r="O604" s="1" t="s">
        <v>36837</v>
      </c>
      <c r="P604" s="4">
        <v>79.900000000000006</v>
      </c>
      <c r="Q604" s="14">
        <v>919165.61</v>
      </c>
      <c r="R604" s="1" t="s">
        <v>9362</v>
      </c>
      <c r="S604" s="1" t="s">
        <v>9384</v>
      </c>
      <c r="T604" s="1">
        <v>89643464</v>
      </c>
      <c r="U604" s="15" t="s">
        <v>1015</v>
      </c>
      <c r="V604" t="str">
        <f>VLOOKUP(T604,[1]ОКТМО!$B$6:$D$553,3,0)</f>
        <v xml:space="preserve">22 МО Рузаевка </v>
      </c>
      <c r="W604" s="20">
        <f t="shared" si="23"/>
        <v>11503.950062578222</v>
      </c>
    </row>
    <row r="605" spans="1:23" hidden="1">
      <c r="A605" s="1" t="s">
        <v>9385</v>
      </c>
      <c r="B605" s="1" t="s">
        <v>9386</v>
      </c>
      <c r="C605" s="1" t="s">
        <v>9387</v>
      </c>
      <c r="D605" s="2">
        <v>36890</v>
      </c>
      <c r="E605" s="2">
        <v>42503</v>
      </c>
      <c r="F605" s="24" t="s">
        <v>36835</v>
      </c>
      <c r="G605" s="23">
        <v>1</v>
      </c>
      <c r="H605" s="5">
        <v>42503</v>
      </c>
      <c r="I605" s="1" t="s">
        <v>36836</v>
      </c>
      <c r="J605" s="1" t="s">
        <v>36831</v>
      </c>
      <c r="K605" s="1" t="s">
        <v>9388</v>
      </c>
      <c r="L605" s="21"/>
      <c r="M605" s="1">
        <v>3.0000000000000001E-3</v>
      </c>
      <c r="N605" s="1" t="s">
        <v>1008</v>
      </c>
      <c r="O605" s="1" t="s">
        <v>36831</v>
      </c>
      <c r="P605" s="4">
        <v>45.2</v>
      </c>
      <c r="Q605" s="14">
        <v>501287.44</v>
      </c>
      <c r="R605" s="1" t="s">
        <v>9380</v>
      </c>
      <c r="S605" s="1" t="s">
        <v>9389</v>
      </c>
      <c r="T605" s="1">
        <v>89643456</v>
      </c>
      <c r="U605" s="15" t="s">
        <v>1015</v>
      </c>
      <c r="V605" t="str">
        <f>VLOOKUP(T605,[1]ОКТМО!$B$6:$D$553,3,0)</f>
        <v xml:space="preserve">22 МО Рузаевка </v>
      </c>
      <c r="W605" s="20">
        <f t="shared" si="23"/>
        <v>11090.430088495574</v>
      </c>
    </row>
    <row r="606" spans="1:23" hidden="1">
      <c r="A606" s="1" t="s">
        <v>9392</v>
      </c>
      <c r="B606" s="1" t="s">
        <v>9134</v>
      </c>
      <c r="C606" s="1" t="s">
        <v>9135</v>
      </c>
      <c r="D606" s="2">
        <v>37882</v>
      </c>
      <c r="E606" s="2">
        <v>41030</v>
      </c>
      <c r="F606" s="24" t="s">
        <v>36835</v>
      </c>
      <c r="G606" s="23">
        <v>1</v>
      </c>
      <c r="H606" s="5">
        <v>41030</v>
      </c>
      <c r="I606" s="1" t="s">
        <v>36836</v>
      </c>
      <c r="J606" s="1" t="s">
        <v>36831</v>
      </c>
      <c r="K606" s="1" t="s">
        <v>9393</v>
      </c>
      <c r="L606" s="21"/>
      <c r="M606" s="1">
        <v>3.0000000000000001E-3</v>
      </c>
      <c r="N606" s="1" t="s">
        <v>1008</v>
      </c>
      <c r="O606" s="1" t="s">
        <v>36831</v>
      </c>
      <c r="P606" s="4">
        <v>40.6</v>
      </c>
      <c r="Q606" s="14">
        <v>573487.18000000005</v>
      </c>
      <c r="R606" s="1" t="s">
        <v>9391</v>
      </c>
      <c r="S606" s="1" t="s">
        <v>9394</v>
      </c>
      <c r="T606" s="1">
        <v>89643408</v>
      </c>
      <c r="U606" s="15" t="s">
        <v>1015</v>
      </c>
      <c r="V606" t="str">
        <f>VLOOKUP(T606,[1]ОКТМО!$B$6:$D$553,3,0)</f>
        <v xml:space="preserve">22 МО Рузаевка </v>
      </c>
      <c r="W606" s="20">
        <f t="shared" si="23"/>
        <v>14125.300000000001</v>
      </c>
    </row>
    <row r="607" spans="1:23" hidden="1">
      <c r="A607" s="1" t="s">
        <v>9396</v>
      </c>
      <c r="B607" s="1" t="s">
        <v>9399</v>
      </c>
      <c r="C607" s="1" t="s">
        <v>9400</v>
      </c>
      <c r="D607" s="2">
        <v>42027</v>
      </c>
      <c r="E607" s="2">
        <v>43979</v>
      </c>
      <c r="F607" s="24" t="s">
        <v>36835</v>
      </c>
      <c r="G607" s="23">
        <v>1</v>
      </c>
      <c r="H607" s="5">
        <v>43979</v>
      </c>
      <c r="I607" s="1" t="s">
        <v>36836</v>
      </c>
      <c r="J607" s="2">
        <v>41088</v>
      </c>
      <c r="K607" s="1" t="s">
        <v>9397</v>
      </c>
      <c r="L607" s="21">
        <f>(P607-20)/P607*(Q607*M607)*G607</f>
        <v>424.06231190023749</v>
      </c>
      <c r="M607" s="7">
        <v>1E-3</v>
      </c>
      <c r="N607" s="1" t="s">
        <v>1006</v>
      </c>
      <c r="O607" s="1" t="s">
        <v>36831</v>
      </c>
      <c r="P607" s="4">
        <v>42.1</v>
      </c>
      <c r="Q607" s="14">
        <v>807829.11</v>
      </c>
      <c r="R607" s="1" t="s">
        <v>9380</v>
      </c>
      <c r="S607" s="1" t="s">
        <v>9398</v>
      </c>
      <c r="T607" s="1">
        <v>89643456</v>
      </c>
      <c r="U607" t="s">
        <v>1016</v>
      </c>
      <c r="V607" t="str">
        <f>VLOOKUP(T607,[1]ОКТМО!$B$6:$D$553,3,0)</f>
        <v xml:space="preserve">22 МО Рузаевка </v>
      </c>
      <c r="W607" s="20">
        <f t="shared" si="23"/>
        <v>19188.339904988123</v>
      </c>
    </row>
    <row r="608" spans="1:23" hidden="1">
      <c r="A608" s="1" t="s">
        <v>9401</v>
      </c>
      <c r="B608" s="1" t="s">
        <v>9402</v>
      </c>
      <c r="C608" s="1" t="s">
        <v>9403</v>
      </c>
      <c r="D608" s="2">
        <v>36892</v>
      </c>
      <c r="E608" s="2">
        <v>43496</v>
      </c>
      <c r="F608" s="24" t="s">
        <v>36835</v>
      </c>
      <c r="G608" s="23">
        <v>1</v>
      </c>
      <c r="H608" s="5">
        <v>43496</v>
      </c>
      <c r="I608" s="1" t="s">
        <v>36836</v>
      </c>
      <c r="J608" s="2">
        <v>41088</v>
      </c>
      <c r="K608" s="1" t="s">
        <v>9404</v>
      </c>
      <c r="L608" s="21">
        <f>(P608-50)/P608*(Q608*M608)*G608</f>
        <v>1497.8359463768115</v>
      </c>
      <c r="M608" s="1">
        <v>3.0000000000000001E-3</v>
      </c>
      <c r="N608" s="1" t="s">
        <v>1008</v>
      </c>
      <c r="O608" s="1" t="s">
        <v>36839</v>
      </c>
      <c r="P608" s="4">
        <v>82.8</v>
      </c>
      <c r="Q608" s="14">
        <v>1260374.1499999999</v>
      </c>
      <c r="R608" s="1" t="s">
        <v>9313</v>
      </c>
      <c r="S608" s="1" t="s">
        <v>9405</v>
      </c>
      <c r="T608" s="1">
        <v>89643436</v>
      </c>
      <c r="U608" s="15" t="s">
        <v>1015</v>
      </c>
      <c r="V608" t="str">
        <f>VLOOKUP(T608,[1]ОКТМО!$B$6:$D$553,3,0)</f>
        <v xml:space="preserve">22 МО Рузаевка </v>
      </c>
      <c r="W608" s="20">
        <f t="shared" si="23"/>
        <v>15221.910024154589</v>
      </c>
    </row>
    <row r="609" spans="1:23" hidden="1">
      <c r="A609" s="1" t="s">
        <v>9407</v>
      </c>
      <c r="B609" s="1" t="s">
        <v>9033</v>
      </c>
      <c r="C609" s="1" t="s">
        <v>9408</v>
      </c>
      <c r="D609" s="2">
        <v>40172</v>
      </c>
      <c r="E609" s="2">
        <v>41624</v>
      </c>
      <c r="F609" s="24" t="s">
        <v>36835</v>
      </c>
      <c r="G609" s="23">
        <v>1</v>
      </c>
      <c r="H609" s="5">
        <v>41624</v>
      </c>
      <c r="I609" s="1" t="s">
        <v>36836</v>
      </c>
      <c r="J609" s="2">
        <v>41088</v>
      </c>
      <c r="K609" s="1" t="s">
        <v>9409</v>
      </c>
      <c r="L609" s="21"/>
      <c r="M609" s="1">
        <v>3.0000000000000001E-3</v>
      </c>
      <c r="N609" s="1" t="s">
        <v>1008</v>
      </c>
      <c r="O609" s="1" t="s">
        <v>36837</v>
      </c>
      <c r="P609" s="4">
        <v>29.4</v>
      </c>
      <c r="Q609" s="14">
        <v>245956.58</v>
      </c>
      <c r="R609" s="1" t="s">
        <v>9395</v>
      </c>
      <c r="S609" s="1" t="s">
        <v>9410</v>
      </c>
      <c r="T609" s="1">
        <v>89643484</v>
      </c>
      <c r="U609" s="15" t="s">
        <v>1015</v>
      </c>
      <c r="V609" t="str">
        <f>VLOOKUP(T609,[1]ОКТМО!$B$6:$D$553,3,0)</f>
        <v xml:space="preserve">22 МО Рузаевка </v>
      </c>
      <c r="W609" s="20">
        <f t="shared" si="23"/>
        <v>8365.8700680272104</v>
      </c>
    </row>
    <row r="610" spans="1:23" hidden="1">
      <c r="A610" s="1" t="s">
        <v>9411</v>
      </c>
      <c r="B610" s="1" t="s">
        <v>9412</v>
      </c>
      <c r="C610" s="1" t="s">
        <v>9413</v>
      </c>
      <c r="D610" s="2">
        <v>41381</v>
      </c>
      <c r="E610" s="2">
        <v>41899</v>
      </c>
      <c r="F610" s="24" t="s">
        <v>36835</v>
      </c>
      <c r="G610" s="23">
        <v>1</v>
      </c>
      <c r="H610" s="5">
        <v>41899</v>
      </c>
      <c r="I610" s="1" t="s">
        <v>36836</v>
      </c>
      <c r="J610" s="2">
        <v>41250</v>
      </c>
      <c r="K610" s="1" t="s">
        <v>36831</v>
      </c>
      <c r="L610" s="21">
        <f>(P610-50)/P610*(Q610*M610)*G610</f>
        <v>359.24591046104928</v>
      </c>
      <c r="M610" s="1">
        <v>3.0000000000000001E-3</v>
      </c>
      <c r="N610" s="1" t="s">
        <v>1008</v>
      </c>
      <c r="O610" s="1" t="s">
        <v>36839</v>
      </c>
      <c r="P610" s="4">
        <v>62.9</v>
      </c>
      <c r="Q610" s="14">
        <v>583890.64</v>
      </c>
      <c r="R610" s="1" t="s">
        <v>9395</v>
      </c>
      <c r="S610" s="1" t="s">
        <v>9414</v>
      </c>
      <c r="T610" s="1">
        <v>89643484</v>
      </c>
      <c r="U610" s="15" t="s">
        <v>1015</v>
      </c>
      <c r="V610" t="str">
        <f>VLOOKUP(T610,[1]ОКТМО!$B$6:$D$553,3,0)</f>
        <v xml:space="preserve">22 МО Рузаевка </v>
      </c>
      <c r="W610" s="20">
        <f t="shared" si="23"/>
        <v>9282.8400635930047</v>
      </c>
    </row>
    <row r="611" spans="1:23" hidden="1">
      <c r="A611" s="1" t="s">
        <v>9415</v>
      </c>
      <c r="B611" s="1" t="s">
        <v>9416</v>
      </c>
      <c r="C611" s="1" t="s">
        <v>9417</v>
      </c>
      <c r="D611" s="2">
        <v>36314</v>
      </c>
      <c r="E611" s="2">
        <v>42311</v>
      </c>
      <c r="F611" s="24" t="s">
        <v>36835</v>
      </c>
      <c r="G611" s="23">
        <v>1</v>
      </c>
      <c r="H611" s="5">
        <v>42311</v>
      </c>
      <c r="I611" s="1" t="s">
        <v>36836</v>
      </c>
      <c r="J611" s="2">
        <v>41088</v>
      </c>
      <c r="K611" s="1" t="s">
        <v>9418</v>
      </c>
      <c r="L611" s="21"/>
      <c r="M611" s="1">
        <v>3.0000000000000001E-3</v>
      </c>
      <c r="N611" s="1" t="s">
        <v>1008</v>
      </c>
      <c r="O611" s="1" t="s">
        <v>36837</v>
      </c>
      <c r="P611" s="4">
        <v>32.200000000000003</v>
      </c>
      <c r="Q611" s="14">
        <v>269381.01</v>
      </c>
      <c r="R611" s="1" t="s">
        <v>9395</v>
      </c>
      <c r="S611" s="1" t="s">
        <v>9419</v>
      </c>
      <c r="T611" s="1">
        <v>89643484</v>
      </c>
      <c r="U611" s="15" t="s">
        <v>1015</v>
      </c>
      <c r="V611" t="str">
        <f>VLOOKUP(T611,[1]ОКТМО!$B$6:$D$553,3,0)</f>
        <v xml:space="preserve">22 МО Рузаевка </v>
      </c>
      <c r="W611" s="20">
        <f t="shared" si="23"/>
        <v>8365.8698757763977</v>
      </c>
    </row>
    <row r="612" spans="1:23" hidden="1">
      <c r="A612" s="1" t="s">
        <v>9420</v>
      </c>
      <c r="B612" s="1" t="s">
        <v>9421</v>
      </c>
      <c r="C612" s="1" t="s">
        <v>9422</v>
      </c>
      <c r="D612" s="2">
        <v>41382</v>
      </c>
      <c r="E612" s="2">
        <v>42822</v>
      </c>
      <c r="F612" s="24" t="s">
        <v>36835</v>
      </c>
      <c r="G612" s="23">
        <v>1</v>
      </c>
      <c r="H612" s="5">
        <v>42822</v>
      </c>
      <c r="I612" s="1" t="s">
        <v>36836</v>
      </c>
      <c r="J612" s="2">
        <v>41088</v>
      </c>
      <c r="K612" s="1" t="s">
        <v>9423</v>
      </c>
      <c r="L612" s="21"/>
      <c r="M612" s="1">
        <v>3.0000000000000001E-3</v>
      </c>
      <c r="N612" s="1" t="s">
        <v>1008</v>
      </c>
      <c r="O612" s="1" t="s">
        <v>36837</v>
      </c>
      <c r="P612" s="4">
        <v>40.700000000000003</v>
      </c>
      <c r="Q612" s="14">
        <v>349878.77</v>
      </c>
      <c r="R612" s="1" t="s">
        <v>9395</v>
      </c>
      <c r="S612" s="1" t="s">
        <v>9424</v>
      </c>
      <c r="T612" s="1">
        <v>89643484</v>
      </c>
      <c r="U612" s="15" t="s">
        <v>1015</v>
      </c>
      <c r="V612" t="str">
        <f>VLOOKUP(T612,[1]ОКТМО!$B$6:$D$553,3,0)</f>
        <v xml:space="preserve">22 МО Рузаевка </v>
      </c>
      <c r="W612" s="20">
        <f t="shared" si="23"/>
        <v>8596.5299754299758</v>
      </c>
    </row>
    <row r="613" spans="1:23" hidden="1">
      <c r="A613" s="1" t="s">
        <v>9425</v>
      </c>
      <c r="B613" s="1" t="s">
        <v>9427</v>
      </c>
      <c r="C613" s="1" t="s">
        <v>9428</v>
      </c>
      <c r="D613" s="2">
        <v>42627</v>
      </c>
      <c r="E613" s="2">
        <v>43976</v>
      </c>
      <c r="F613" s="24" t="s">
        <v>36835</v>
      </c>
      <c r="G613" s="23">
        <v>1</v>
      </c>
      <c r="H613" s="5">
        <v>43976</v>
      </c>
      <c r="I613" s="1" t="s">
        <v>36836</v>
      </c>
      <c r="J613" s="2">
        <v>41088</v>
      </c>
      <c r="K613" s="1" t="s">
        <v>36831</v>
      </c>
      <c r="L613" s="21"/>
      <c r="M613" s="1">
        <v>3.0000000000000001E-3</v>
      </c>
      <c r="N613" s="1" t="s">
        <v>1008</v>
      </c>
      <c r="O613" s="1" t="s">
        <v>36839</v>
      </c>
      <c r="P613" s="4">
        <v>34.799999999999997</v>
      </c>
      <c r="Q613" s="14">
        <v>297424.81</v>
      </c>
      <c r="R613" s="1" t="s">
        <v>9395</v>
      </c>
      <c r="S613" s="1" t="s">
        <v>9426</v>
      </c>
      <c r="T613" s="1">
        <v>89643484</v>
      </c>
      <c r="U613" s="15" t="s">
        <v>1015</v>
      </c>
      <c r="V613" t="str">
        <f>VLOOKUP(T613,[1]ОКТМО!$B$6:$D$553,3,0)</f>
        <v xml:space="preserve">22 МО Рузаевка </v>
      </c>
      <c r="W613" s="20">
        <f t="shared" si="23"/>
        <v>8546.6899425287356</v>
      </c>
    </row>
    <row r="614" spans="1:23" hidden="1">
      <c r="A614" s="1" t="s">
        <v>9429</v>
      </c>
      <c r="B614" s="1" t="s">
        <v>9432</v>
      </c>
      <c r="C614" s="1" t="s">
        <v>9433</v>
      </c>
      <c r="D614" s="2">
        <v>42194</v>
      </c>
      <c r="E614" s="2">
        <v>43940</v>
      </c>
      <c r="F614" s="24" t="s">
        <v>36835</v>
      </c>
      <c r="G614" s="23">
        <v>1</v>
      </c>
      <c r="H614" s="5">
        <v>43940</v>
      </c>
      <c r="I614" s="1" t="s">
        <v>36836</v>
      </c>
      <c r="J614" s="2">
        <v>41088</v>
      </c>
      <c r="K614" s="1" t="s">
        <v>9430</v>
      </c>
      <c r="L614" s="21">
        <f>(P614-20)/P614*(Q614*M614)*G614</f>
        <v>265.77489758308161</v>
      </c>
      <c r="M614" s="7">
        <v>1E-3</v>
      </c>
      <c r="N614" s="1" t="s">
        <v>1006</v>
      </c>
      <c r="O614" s="1" t="s">
        <v>36831</v>
      </c>
      <c r="P614" s="4">
        <v>33.1</v>
      </c>
      <c r="Q614" s="14">
        <v>671538.1</v>
      </c>
      <c r="R614" s="1" t="s">
        <v>10803</v>
      </c>
      <c r="S614" s="1" t="s">
        <v>9431</v>
      </c>
      <c r="T614" s="1">
        <v>89643101</v>
      </c>
      <c r="U614" t="s">
        <v>1016</v>
      </c>
      <c r="V614" t="str">
        <f>VLOOKUP(T614,[1]ОКТМО!$B$6:$D$553,3,0)</f>
        <v xml:space="preserve">22 МО Рузаевка </v>
      </c>
      <c r="W614" s="20">
        <f t="shared" si="23"/>
        <v>20288.160120845921</v>
      </c>
    </row>
    <row r="615" spans="1:23" hidden="1">
      <c r="A615" s="1" t="s">
        <v>9434</v>
      </c>
      <c r="B615" s="1" t="s">
        <v>9435</v>
      </c>
      <c r="C615" s="1" t="s">
        <v>9436</v>
      </c>
      <c r="D615" s="2">
        <v>37063</v>
      </c>
      <c r="E615" s="2">
        <v>42975</v>
      </c>
      <c r="F615" s="24" t="s">
        <v>36835</v>
      </c>
      <c r="G615" s="23">
        <v>1</v>
      </c>
      <c r="H615" s="5">
        <v>42975</v>
      </c>
      <c r="I615" s="1" t="s">
        <v>36836</v>
      </c>
      <c r="J615" s="1" t="s">
        <v>36831</v>
      </c>
      <c r="K615" s="1" t="s">
        <v>9437</v>
      </c>
      <c r="L615" s="21">
        <f>(P615-20)/P615*(Q615*M615)*G615</f>
        <v>1669.0594012738852</v>
      </c>
      <c r="M615" s="7">
        <v>1E-3</v>
      </c>
      <c r="N615" s="1" t="s">
        <v>1006</v>
      </c>
      <c r="O615" s="1" t="s">
        <v>36831</v>
      </c>
      <c r="P615" s="4">
        <v>78.5</v>
      </c>
      <c r="Q615" s="14">
        <v>2239678</v>
      </c>
      <c r="R615" s="1" t="s">
        <v>10803</v>
      </c>
      <c r="S615" s="1" t="s">
        <v>9438</v>
      </c>
      <c r="T615" s="1">
        <v>89643101</v>
      </c>
      <c r="U615" t="s">
        <v>1016</v>
      </c>
      <c r="V615" t="str">
        <f>VLOOKUP(T615,[1]ОКТМО!$B$6:$D$553,3,0)</f>
        <v xml:space="preserve">22 МО Рузаевка </v>
      </c>
      <c r="W615" s="20">
        <f t="shared" si="23"/>
        <v>28530.929936305733</v>
      </c>
    </row>
    <row r="616" spans="1:23" hidden="1">
      <c r="A616" s="1" t="s">
        <v>9439</v>
      </c>
      <c r="B616" s="1" t="s">
        <v>9440</v>
      </c>
      <c r="C616" s="1" t="s">
        <v>9441</v>
      </c>
      <c r="D616" s="2">
        <v>36892</v>
      </c>
      <c r="E616" s="2">
        <v>43861</v>
      </c>
      <c r="F616" s="24" t="s">
        <v>36835</v>
      </c>
      <c r="G616" s="23">
        <v>1</v>
      </c>
      <c r="H616" s="5">
        <v>43861</v>
      </c>
      <c r="I616" s="1" t="s">
        <v>36836</v>
      </c>
      <c r="J616" s="1" t="s">
        <v>36831</v>
      </c>
      <c r="K616" s="1" t="s">
        <v>9442</v>
      </c>
      <c r="L616" s="21">
        <f>(P616-50)/P616*(Q616*M616)*G616</f>
        <v>4.6845719760479714</v>
      </c>
      <c r="M616" s="1">
        <v>3.0000000000000001E-3</v>
      </c>
      <c r="N616" s="1" t="s">
        <v>1008</v>
      </c>
      <c r="O616" s="1" t="s">
        <v>36831</v>
      </c>
      <c r="P616" s="4">
        <v>50.1</v>
      </c>
      <c r="Q616" s="14">
        <v>782323.52</v>
      </c>
      <c r="R616" s="1" t="s">
        <v>9313</v>
      </c>
      <c r="S616" s="1" t="s">
        <v>9443</v>
      </c>
      <c r="T616" s="1">
        <v>89643436</v>
      </c>
      <c r="U616" s="15" t="s">
        <v>1015</v>
      </c>
      <c r="V616" t="str">
        <f>VLOOKUP(T616,[1]ОКТМО!$B$6:$D$553,3,0)</f>
        <v xml:space="preserve">22 МО Рузаевка </v>
      </c>
      <c r="W616" s="20">
        <f t="shared" si="23"/>
        <v>15615.23992015968</v>
      </c>
    </row>
    <row r="617" spans="1:23" hidden="1">
      <c r="A617" s="1" t="s">
        <v>9444</v>
      </c>
      <c r="B617" s="1" t="s">
        <v>9445</v>
      </c>
      <c r="C617" s="1" t="s">
        <v>9446</v>
      </c>
      <c r="D617" s="2">
        <v>40126</v>
      </c>
      <c r="E617" s="2">
        <v>43389</v>
      </c>
      <c r="F617" s="24" t="s">
        <v>36835</v>
      </c>
      <c r="G617" s="23">
        <v>1</v>
      </c>
      <c r="H617" s="5">
        <v>43389</v>
      </c>
      <c r="I617" s="1" t="s">
        <v>36836</v>
      </c>
      <c r="J617" s="1" t="s">
        <v>36831</v>
      </c>
      <c r="K617" s="1" t="s">
        <v>9447</v>
      </c>
      <c r="L617" s="21">
        <f>(P617-50)/P617*(Q617*M617)*G617</f>
        <v>1103.8068838941656</v>
      </c>
      <c r="M617" s="1">
        <v>3.0000000000000001E-3</v>
      </c>
      <c r="N617" s="1" t="s">
        <v>1008</v>
      </c>
      <c r="O617" s="1" t="s">
        <v>36831</v>
      </c>
      <c r="P617" s="4">
        <v>73.7</v>
      </c>
      <c r="Q617" s="14">
        <v>1144171.1299999999</v>
      </c>
      <c r="R617" s="1" t="s">
        <v>9313</v>
      </c>
      <c r="S617" s="1" t="s">
        <v>9448</v>
      </c>
      <c r="T617" s="1">
        <v>89643436</v>
      </c>
      <c r="U617" s="15" t="s">
        <v>1015</v>
      </c>
      <c r="V617" t="str">
        <f>VLOOKUP(T617,[1]ОКТМО!$B$6:$D$553,3,0)</f>
        <v xml:space="preserve">22 МО Рузаевка </v>
      </c>
      <c r="W617" s="20">
        <f t="shared" si="23"/>
        <v>15524.71004070556</v>
      </c>
    </row>
    <row r="618" spans="1:23" hidden="1">
      <c r="A618" s="1" t="s">
        <v>9449</v>
      </c>
      <c r="B618" s="1" t="s">
        <v>9450</v>
      </c>
      <c r="C618" s="1" t="s">
        <v>9451</v>
      </c>
      <c r="D618" s="2">
        <v>37146</v>
      </c>
      <c r="E618" s="2">
        <v>42240</v>
      </c>
      <c r="F618" s="24" t="s">
        <v>36835</v>
      </c>
      <c r="G618" s="23">
        <v>1</v>
      </c>
      <c r="H618" s="5">
        <v>42240</v>
      </c>
      <c r="I618" s="1" t="s">
        <v>36836</v>
      </c>
      <c r="J618" s="1" t="s">
        <v>36831</v>
      </c>
      <c r="K618" s="1" t="s">
        <v>36831</v>
      </c>
      <c r="L618" s="21">
        <f>(Q618*M618)*G618</f>
        <v>549.78084000000001</v>
      </c>
      <c r="M618" s="1">
        <v>3.0000000000000001E-3</v>
      </c>
      <c r="N618" s="1" t="s">
        <v>8283</v>
      </c>
      <c r="O618" s="1" t="s">
        <v>36831</v>
      </c>
      <c r="P618" s="4">
        <v>27.5</v>
      </c>
      <c r="Q618" s="14">
        <v>183260.28</v>
      </c>
      <c r="R618" s="1" t="s">
        <v>10803</v>
      </c>
      <c r="S618" s="1" t="s">
        <v>9452</v>
      </c>
      <c r="T618" s="1">
        <v>89643101</v>
      </c>
      <c r="U618" s="15" t="s">
        <v>1015</v>
      </c>
      <c r="V618" t="str">
        <f>VLOOKUP(T618,[1]ОКТМО!$B$6:$D$553,3,0)</f>
        <v xml:space="preserve">22 МО Рузаевка </v>
      </c>
      <c r="W618" s="20">
        <f t="shared" si="23"/>
        <v>6664.010181818182</v>
      </c>
    </row>
    <row r="619" spans="1:23" hidden="1">
      <c r="A619" s="1" t="s">
        <v>9455</v>
      </c>
      <c r="B619" s="1" t="s">
        <v>9435</v>
      </c>
      <c r="C619" s="1" t="s">
        <v>9436</v>
      </c>
      <c r="D619" s="2">
        <v>40537</v>
      </c>
      <c r="E619" s="2">
        <v>42975</v>
      </c>
      <c r="F619" s="24" t="s">
        <v>36835</v>
      </c>
      <c r="G619" s="23">
        <v>1</v>
      </c>
      <c r="H619" s="5">
        <v>42975</v>
      </c>
      <c r="I619" s="1" t="s">
        <v>36836</v>
      </c>
      <c r="J619" s="2">
        <v>41088</v>
      </c>
      <c r="K619" s="1" t="s">
        <v>9456</v>
      </c>
      <c r="L619" s="21">
        <f>(P619-20)/P619*(Q619*M619)*G619</f>
        <v>317.21838256410257</v>
      </c>
      <c r="M619" s="7">
        <v>1E-3</v>
      </c>
      <c r="N619" s="1" t="s">
        <v>1006</v>
      </c>
      <c r="O619" s="1" t="s">
        <v>36831</v>
      </c>
      <c r="P619" s="4">
        <v>31.2</v>
      </c>
      <c r="Q619" s="14">
        <v>883679.78</v>
      </c>
      <c r="R619" s="1" t="s">
        <v>10803</v>
      </c>
      <c r="S619" s="1" t="s">
        <v>9457</v>
      </c>
      <c r="T619" s="1">
        <v>89643101</v>
      </c>
      <c r="U619" t="s">
        <v>1016</v>
      </c>
      <c r="V619" t="str">
        <f>VLOOKUP(T619,[1]ОКТМО!$B$6:$D$553,3,0)</f>
        <v xml:space="preserve">22 МО Рузаевка </v>
      </c>
      <c r="W619" s="20">
        <f t="shared" si="23"/>
        <v>28323.069871794873</v>
      </c>
    </row>
    <row r="620" spans="1:23" hidden="1">
      <c r="A620" s="1" t="s">
        <v>9459</v>
      </c>
      <c r="B620" s="1" t="s">
        <v>9460</v>
      </c>
      <c r="C620" s="1" t="s">
        <v>9461</v>
      </c>
      <c r="D620" s="2">
        <v>37547</v>
      </c>
      <c r="E620" s="2">
        <v>41968</v>
      </c>
      <c r="F620" s="24" t="s">
        <v>36835</v>
      </c>
      <c r="G620" s="23">
        <v>1</v>
      </c>
      <c r="H620" s="5">
        <v>41968</v>
      </c>
      <c r="I620" s="1" t="s">
        <v>36836</v>
      </c>
      <c r="J620" s="1" t="s">
        <v>36831</v>
      </c>
      <c r="K620" s="1" t="s">
        <v>9462</v>
      </c>
      <c r="L620" s="21">
        <f>(P620-50)/P620*(Q620*M620)*G620</f>
        <v>1391.7738880289091</v>
      </c>
      <c r="M620" s="1">
        <v>3.0000000000000001E-3</v>
      </c>
      <c r="N620" s="1" t="s">
        <v>1008</v>
      </c>
      <c r="O620" s="1" t="s">
        <v>36831</v>
      </c>
      <c r="P620" s="4">
        <v>76.099999999999994</v>
      </c>
      <c r="Q620" s="14">
        <v>1352669.13</v>
      </c>
      <c r="R620" s="1" t="s">
        <v>9148</v>
      </c>
      <c r="S620" s="1" t="s">
        <v>9463</v>
      </c>
      <c r="T620" s="1">
        <v>89643408</v>
      </c>
      <c r="U620" s="15" t="s">
        <v>1015</v>
      </c>
      <c r="V620" t="str">
        <f>VLOOKUP(T620,[1]ОКТМО!$B$6:$D$553,3,0)</f>
        <v xml:space="preserve">22 МО Рузаевка </v>
      </c>
      <c r="W620" s="20">
        <f t="shared" si="23"/>
        <v>17774.890013140604</v>
      </c>
    </row>
    <row r="621" spans="1:23" hidden="1">
      <c r="A621" s="1" t="s">
        <v>9467</v>
      </c>
      <c r="B621" s="1" t="s">
        <v>9468</v>
      </c>
      <c r="C621" s="1" t="s">
        <v>9469</v>
      </c>
      <c r="D621" s="2">
        <v>37267</v>
      </c>
      <c r="E621" s="2">
        <v>42082</v>
      </c>
      <c r="F621" s="24" t="s">
        <v>36832</v>
      </c>
      <c r="G621" s="23">
        <v>0.5</v>
      </c>
      <c r="H621" s="5">
        <v>42082</v>
      </c>
      <c r="I621" s="1" t="s">
        <v>36833</v>
      </c>
      <c r="J621" s="2">
        <v>41088</v>
      </c>
      <c r="K621" s="1" t="s">
        <v>9470</v>
      </c>
      <c r="L621" s="21">
        <f>(P621-20)/P621*(Q621*M621)*G621</f>
        <v>424.84605000000005</v>
      </c>
      <c r="M621" s="7">
        <v>1E-3</v>
      </c>
      <c r="N621" s="1" t="s">
        <v>1006</v>
      </c>
      <c r="O621" s="1" t="s">
        <v>36831</v>
      </c>
      <c r="P621" s="3">
        <v>50</v>
      </c>
      <c r="Q621" s="14">
        <v>1416153.5</v>
      </c>
      <c r="R621" s="1" t="s">
        <v>10803</v>
      </c>
      <c r="S621" s="1" t="s">
        <v>9471</v>
      </c>
      <c r="T621" s="1">
        <v>89643101</v>
      </c>
      <c r="U621" t="s">
        <v>1016</v>
      </c>
      <c r="V621" t="str">
        <f>VLOOKUP(T621,[1]ОКТМО!$B$6:$D$553,3,0)</f>
        <v xml:space="preserve">22 МО Рузаевка </v>
      </c>
      <c r="W621" s="20">
        <f t="shared" si="23"/>
        <v>28323.07</v>
      </c>
    </row>
    <row r="622" spans="1:23" hidden="1">
      <c r="A622" s="1" t="s">
        <v>9467</v>
      </c>
      <c r="B622" s="1" t="s">
        <v>9435</v>
      </c>
      <c r="C622" s="1" t="s">
        <v>9436</v>
      </c>
      <c r="D622" s="2">
        <v>37267</v>
      </c>
      <c r="E622" s="2">
        <v>42975</v>
      </c>
      <c r="F622" s="24" t="s">
        <v>36832</v>
      </c>
      <c r="G622" s="23">
        <v>0.5</v>
      </c>
      <c r="H622" s="5">
        <v>42975</v>
      </c>
      <c r="I622" s="1" t="s">
        <v>36833</v>
      </c>
      <c r="J622" s="2">
        <v>41088</v>
      </c>
      <c r="K622" s="1" t="s">
        <v>9470</v>
      </c>
      <c r="L622" s="21">
        <f>(P622-20)/P622*(Q622*M622)*G622</f>
        <v>424.84605000000005</v>
      </c>
      <c r="M622" s="7">
        <v>1E-3</v>
      </c>
      <c r="N622" s="1" t="s">
        <v>1006</v>
      </c>
      <c r="O622" s="1" t="s">
        <v>36831</v>
      </c>
      <c r="P622" s="3">
        <v>50</v>
      </c>
      <c r="Q622" s="14">
        <v>1416153.5</v>
      </c>
      <c r="R622" s="1" t="s">
        <v>10803</v>
      </c>
      <c r="S622" s="1" t="s">
        <v>9471</v>
      </c>
      <c r="T622" s="1">
        <v>89643101</v>
      </c>
      <c r="U622" t="s">
        <v>1016</v>
      </c>
      <c r="V622" t="str">
        <f>VLOOKUP(T622,[1]ОКТМО!$B$6:$D$553,3,0)</f>
        <v xml:space="preserve">22 МО Рузаевка </v>
      </c>
      <c r="W622" s="20">
        <f t="shared" si="23"/>
        <v>28323.07</v>
      </c>
    </row>
    <row r="623" spans="1:23" hidden="1">
      <c r="A623" s="1" t="s">
        <v>9472</v>
      </c>
      <c r="B623" s="1" t="s">
        <v>9473</v>
      </c>
      <c r="C623" s="1" t="s">
        <v>9474</v>
      </c>
      <c r="D623" s="2">
        <v>37292</v>
      </c>
      <c r="E623" s="2">
        <v>42862</v>
      </c>
      <c r="F623" s="24" t="s">
        <v>36832</v>
      </c>
      <c r="G623" s="23">
        <v>0.5</v>
      </c>
      <c r="H623" s="5">
        <v>42862</v>
      </c>
      <c r="I623" s="1" t="s">
        <v>36853</v>
      </c>
      <c r="J623" s="2">
        <v>41088</v>
      </c>
      <c r="K623" s="1" t="s">
        <v>9475</v>
      </c>
      <c r="L623" s="21">
        <f>(P623-20)/P623*(Q623*M623)*G623</f>
        <v>571.20096000000001</v>
      </c>
      <c r="M623" s="7">
        <v>1E-3</v>
      </c>
      <c r="N623" s="1" t="s">
        <v>1006</v>
      </c>
      <c r="O623" s="1" t="s">
        <v>36831</v>
      </c>
      <c r="P623" s="3">
        <v>68</v>
      </c>
      <c r="Q623" s="14">
        <v>1618402.72</v>
      </c>
      <c r="R623" s="1" t="s">
        <v>10803</v>
      </c>
      <c r="S623" s="1" t="s">
        <v>9476</v>
      </c>
      <c r="T623" s="1">
        <v>89643101</v>
      </c>
      <c r="U623" t="s">
        <v>1016</v>
      </c>
      <c r="V623" t="str">
        <f>VLOOKUP(T623,[1]ОКТМО!$B$6:$D$553,3,0)</f>
        <v xml:space="preserve">22 МО Рузаевка </v>
      </c>
      <c r="W623" s="20">
        <f t="shared" si="23"/>
        <v>23800.04</v>
      </c>
    </row>
    <row r="624" spans="1:23" hidden="1">
      <c r="A624" s="1" t="s">
        <v>9472</v>
      </c>
      <c r="B624" s="1" t="s">
        <v>20806</v>
      </c>
      <c r="C624" s="1" t="s">
        <v>9088</v>
      </c>
      <c r="D624" s="2">
        <v>37292</v>
      </c>
      <c r="E624" s="2">
        <v>43500</v>
      </c>
      <c r="F624" s="24" t="s">
        <v>36835</v>
      </c>
      <c r="G624" s="23">
        <v>1</v>
      </c>
      <c r="H624" s="5">
        <v>43500</v>
      </c>
      <c r="I624" s="1" t="s">
        <v>36836</v>
      </c>
      <c r="J624" s="2">
        <v>41088</v>
      </c>
      <c r="K624" s="1" t="s">
        <v>9475</v>
      </c>
      <c r="L624" s="21">
        <f>(P624-20)/P624*(Q624*M624)*G624</f>
        <v>1142.40192</v>
      </c>
      <c r="M624" s="7">
        <v>1E-3</v>
      </c>
      <c r="N624" s="1" t="s">
        <v>1006</v>
      </c>
      <c r="O624" s="1" t="s">
        <v>36831</v>
      </c>
      <c r="P624" s="3">
        <v>68</v>
      </c>
      <c r="Q624" s="14">
        <v>1618402.72</v>
      </c>
      <c r="R624" s="1" t="s">
        <v>10803</v>
      </c>
      <c r="S624" s="1" t="s">
        <v>9476</v>
      </c>
      <c r="T624" s="1">
        <v>89643101</v>
      </c>
      <c r="U624" t="s">
        <v>1016</v>
      </c>
      <c r="V624" t="str">
        <f>VLOOKUP(T624,[1]ОКТМО!$B$6:$D$553,3,0)</f>
        <v xml:space="preserve">22 МО Рузаевка </v>
      </c>
      <c r="W624" s="20">
        <f t="shared" si="23"/>
        <v>23800.04</v>
      </c>
    </row>
    <row r="625" spans="1:23" hidden="1">
      <c r="A625" s="1" t="s">
        <v>9477</v>
      </c>
      <c r="B625" s="1" t="s">
        <v>30547</v>
      </c>
      <c r="C625" s="1" t="s">
        <v>9478</v>
      </c>
      <c r="D625" s="2">
        <v>39800</v>
      </c>
      <c r="E625" s="2">
        <v>43959</v>
      </c>
      <c r="F625" s="24" t="s">
        <v>36835</v>
      </c>
      <c r="G625" s="23">
        <v>1</v>
      </c>
      <c r="H625" s="5">
        <v>43959</v>
      </c>
      <c r="I625" s="1" t="s">
        <v>36836</v>
      </c>
      <c r="J625" s="2">
        <v>41088</v>
      </c>
      <c r="K625" s="1" t="s">
        <v>9479</v>
      </c>
      <c r="L625" s="21"/>
      <c r="M625" s="1">
        <v>3.0000000000000001E-3</v>
      </c>
      <c r="N625" s="1" t="s">
        <v>1008</v>
      </c>
      <c r="O625" s="1" t="s">
        <v>36837</v>
      </c>
      <c r="P625" s="4">
        <v>32.5</v>
      </c>
      <c r="Q625" s="14">
        <v>401367.85</v>
      </c>
      <c r="R625" s="1" t="s">
        <v>9344</v>
      </c>
      <c r="S625" s="1" t="s">
        <v>9480</v>
      </c>
      <c r="T625" s="1">
        <v>89643472</v>
      </c>
      <c r="U625" s="15" t="s">
        <v>1015</v>
      </c>
      <c r="V625" t="str">
        <f>VLOOKUP(T625,[1]ОКТМО!$B$6:$D$553,3,0)</f>
        <v xml:space="preserve">22 МО Рузаевка </v>
      </c>
      <c r="W625" s="20">
        <f t="shared" si="23"/>
        <v>12349.779999999999</v>
      </c>
    </row>
    <row r="626" spans="1:23" hidden="1">
      <c r="A626" s="1" t="s">
        <v>9482</v>
      </c>
      <c r="B626" s="1" t="s">
        <v>9483</v>
      </c>
      <c r="C626" s="1" t="s">
        <v>9484</v>
      </c>
      <c r="D626" s="2">
        <v>37509</v>
      </c>
      <c r="E626" s="2">
        <v>43282</v>
      </c>
      <c r="F626" s="24" t="s">
        <v>36835</v>
      </c>
      <c r="G626" s="23">
        <v>1</v>
      </c>
      <c r="H626" s="5">
        <v>43282</v>
      </c>
      <c r="I626" s="1" t="s">
        <v>36836</v>
      </c>
      <c r="J626" s="1" t="s">
        <v>36831</v>
      </c>
      <c r="K626" s="1" t="s">
        <v>9485</v>
      </c>
      <c r="L626" s="21"/>
      <c r="M626" s="1">
        <v>3.0000000000000001E-3</v>
      </c>
      <c r="N626" s="1" t="s">
        <v>1008</v>
      </c>
      <c r="O626" s="1" t="s">
        <v>36831</v>
      </c>
      <c r="P626" s="4">
        <v>32.700000000000003</v>
      </c>
      <c r="Q626" s="14">
        <v>484867.1</v>
      </c>
      <c r="R626" s="1" t="s">
        <v>9141</v>
      </c>
      <c r="S626" s="1" t="s">
        <v>9486</v>
      </c>
      <c r="T626" s="1">
        <v>89643458</v>
      </c>
      <c r="U626" s="15" t="s">
        <v>1015</v>
      </c>
      <c r="V626" t="str">
        <f>VLOOKUP(T626,[1]ОКТМО!$B$6:$D$553,3,0)</f>
        <v xml:space="preserve">22 МО Рузаевка </v>
      </c>
      <c r="W626" s="20">
        <f t="shared" si="23"/>
        <v>14827.740061162078</v>
      </c>
    </row>
    <row r="627" spans="1:23" hidden="1">
      <c r="A627" s="1" t="s">
        <v>9489</v>
      </c>
      <c r="B627" s="1" t="s">
        <v>9009</v>
      </c>
      <c r="C627" s="1" t="s">
        <v>9010</v>
      </c>
      <c r="D627" s="2">
        <v>40584</v>
      </c>
      <c r="E627" s="2">
        <v>43982</v>
      </c>
      <c r="F627" s="24" t="s">
        <v>36835</v>
      </c>
      <c r="G627" s="23">
        <v>1</v>
      </c>
      <c r="H627" s="5">
        <v>43982</v>
      </c>
      <c r="I627" s="1" t="s">
        <v>36836</v>
      </c>
      <c r="J627" s="1" t="s">
        <v>36831</v>
      </c>
      <c r="K627" s="1" t="s">
        <v>9490</v>
      </c>
      <c r="L627" s="21">
        <f>(P627-20)/P627*(Q627*M627)*G627</f>
        <v>503.78275805352803</v>
      </c>
      <c r="M627" s="7">
        <v>1E-3</v>
      </c>
      <c r="N627" s="1" t="s">
        <v>1006</v>
      </c>
      <c r="O627" s="1" t="s">
        <v>36831</v>
      </c>
      <c r="P627" s="4">
        <v>41.1</v>
      </c>
      <c r="Q627" s="14">
        <v>981301.96</v>
      </c>
      <c r="R627" s="1" t="s">
        <v>10803</v>
      </c>
      <c r="S627" s="1" t="s">
        <v>9491</v>
      </c>
      <c r="T627" s="1">
        <v>89643101</v>
      </c>
      <c r="U627" t="s">
        <v>1016</v>
      </c>
      <c r="V627" t="str">
        <f>VLOOKUP(T627,[1]ОКТМО!$B$6:$D$553,3,0)</f>
        <v xml:space="preserve">22 МО Рузаевка </v>
      </c>
      <c r="W627" s="20">
        <f t="shared" si="23"/>
        <v>23875.960097323597</v>
      </c>
    </row>
    <row r="628" spans="1:23" hidden="1">
      <c r="A628" s="1" t="s">
        <v>9492</v>
      </c>
      <c r="B628" s="1" t="s">
        <v>9495</v>
      </c>
      <c r="C628" s="1" t="s">
        <v>9496</v>
      </c>
      <c r="D628" s="2">
        <v>37949</v>
      </c>
      <c r="E628" s="2">
        <v>41132</v>
      </c>
      <c r="F628" s="24" t="s">
        <v>36832</v>
      </c>
      <c r="G628" s="23">
        <v>0.5</v>
      </c>
      <c r="H628" s="5">
        <v>41132</v>
      </c>
      <c r="I628" s="1" t="s">
        <v>36833</v>
      </c>
      <c r="J628" s="2">
        <v>41088</v>
      </c>
      <c r="K628" s="1" t="s">
        <v>9493</v>
      </c>
      <c r="L628" s="21">
        <f>(P628-50)/P628*(Q628*M628)*G628</f>
        <v>317.79540000000003</v>
      </c>
      <c r="M628" s="1">
        <v>3.0000000000000001E-3</v>
      </c>
      <c r="N628" s="1" t="s">
        <v>1008</v>
      </c>
      <c r="O628" s="1" t="s">
        <v>36837</v>
      </c>
      <c r="P628" s="4">
        <v>66.2</v>
      </c>
      <c r="Q628" s="14">
        <v>865763.6</v>
      </c>
      <c r="R628" s="1" t="s">
        <v>9348</v>
      </c>
      <c r="S628" s="1" t="s">
        <v>9494</v>
      </c>
      <c r="T628" s="1">
        <v>89643464</v>
      </c>
      <c r="U628" s="15" t="s">
        <v>1015</v>
      </c>
      <c r="V628" t="str">
        <f>VLOOKUP(T628,[1]ОКТМО!$B$6:$D$553,3,0)</f>
        <v xml:space="preserve">22 МО Рузаевка </v>
      </c>
      <c r="W628" s="20">
        <f t="shared" si="23"/>
        <v>13077.999999999998</v>
      </c>
    </row>
    <row r="629" spans="1:23" hidden="1">
      <c r="A629" s="1" t="s">
        <v>9497</v>
      </c>
      <c r="B629" s="1" t="s">
        <v>9498</v>
      </c>
      <c r="C629" s="1" t="s">
        <v>9499</v>
      </c>
      <c r="D629" s="2">
        <v>37262</v>
      </c>
      <c r="E629" s="2">
        <v>43339</v>
      </c>
      <c r="F629" s="24" t="s">
        <v>36835</v>
      </c>
      <c r="G629" s="23">
        <v>1</v>
      </c>
      <c r="H629" s="5">
        <v>43339</v>
      </c>
      <c r="I629" s="1" t="s">
        <v>36836</v>
      </c>
      <c r="J629" s="1" t="s">
        <v>36831</v>
      </c>
      <c r="K629" s="1" t="s">
        <v>9500</v>
      </c>
      <c r="L629" s="21">
        <f>(P629-20)/P629*(Q629*M629)*G629</f>
        <v>256.97294999999997</v>
      </c>
      <c r="M629" s="7">
        <v>1E-3</v>
      </c>
      <c r="N629" s="1" t="s">
        <v>1006</v>
      </c>
      <c r="O629" s="1" t="s">
        <v>36831</v>
      </c>
      <c r="P629" s="3">
        <v>33</v>
      </c>
      <c r="Q629" s="14">
        <v>652315.94999999995</v>
      </c>
      <c r="R629" s="1" t="s">
        <v>10803</v>
      </c>
      <c r="S629" s="1" t="s">
        <v>9501</v>
      </c>
      <c r="T629" s="1">
        <v>89643101</v>
      </c>
      <c r="U629" t="s">
        <v>1016</v>
      </c>
      <c r="V629" t="str">
        <f>VLOOKUP(T629,[1]ОКТМО!$B$6:$D$553,3,0)</f>
        <v xml:space="preserve">22 МО Рузаевка </v>
      </c>
      <c r="W629" s="20">
        <f t="shared" si="23"/>
        <v>19767.149999999998</v>
      </c>
    </row>
    <row r="630" spans="1:23" hidden="1">
      <c r="A630" s="1" t="s">
        <v>9502</v>
      </c>
      <c r="B630" s="1" t="s">
        <v>9498</v>
      </c>
      <c r="C630" s="1" t="s">
        <v>9499</v>
      </c>
      <c r="D630" s="2">
        <v>34217</v>
      </c>
      <c r="E630" s="2">
        <v>43339</v>
      </c>
      <c r="F630" s="24" t="s">
        <v>36835</v>
      </c>
      <c r="G630" s="23">
        <v>1</v>
      </c>
      <c r="H630" s="5">
        <v>43339</v>
      </c>
      <c r="I630" s="1" t="s">
        <v>36836</v>
      </c>
      <c r="J630" s="1" t="s">
        <v>36831</v>
      </c>
      <c r="K630" s="1" t="s">
        <v>9503</v>
      </c>
      <c r="L630" s="21">
        <f>(P630-20)/P630*(Q630*M630)*G630</f>
        <v>565.86025091533179</v>
      </c>
      <c r="M630" s="7">
        <v>1E-3</v>
      </c>
      <c r="N630" s="1" t="s">
        <v>1006</v>
      </c>
      <c r="O630" s="1" t="s">
        <v>36831</v>
      </c>
      <c r="P630" s="4">
        <v>43.7</v>
      </c>
      <c r="Q630" s="14">
        <v>1043379.45</v>
      </c>
      <c r="R630" s="1" t="s">
        <v>10803</v>
      </c>
      <c r="S630" s="1" t="s">
        <v>9504</v>
      </c>
      <c r="T630" s="1">
        <v>89643101</v>
      </c>
      <c r="U630" t="s">
        <v>1016</v>
      </c>
      <c r="V630" t="str">
        <f>VLOOKUP(T630,[1]ОКТМО!$B$6:$D$553,3,0)</f>
        <v xml:space="preserve">22 МО Рузаевка </v>
      </c>
      <c r="W630" s="20">
        <f t="shared" si="23"/>
        <v>23875.959954233407</v>
      </c>
    </row>
    <row r="631" spans="1:23" hidden="1">
      <c r="A631" s="1" t="s">
        <v>9505</v>
      </c>
      <c r="B631" s="1" t="s">
        <v>9506</v>
      </c>
      <c r="C631" s="1" t="s">
        <v>9507</v>
      </c>
      <c r="D631" s="2">
        <v>38154</v>
      </c>
      <c r="E631" s="2">
        <v>43870</v>
      </c>
      <c r="F631" s="24" t="s">
        <v>36835</v>
      </c>
      <c r="G631" s="23">
        <v>1</v>
      </c>
      <c r="H631" s="5">
        <v>43870</v>
      </c>
      <c r="I631" s="1" t="s">
        <v>36836</v>
      </c>
      <c r="J631" s="2">
        <v>41088</v>
      </c>
      <c r="K631" s="1" t="s">
        <v>9508</v>
      </c>
      <c r="L631" s="21">
        <f>(P631-20)/P631*(Q631*M631)*G631</f>
        <v>739.48896355179716</v>
      </c>
      <c r="M631" s="7">
        <v>1E-3</v>
      </c>
      <c r="N631" s="1" t="s">
        <v>1006</v>
      </c>
      <c r="O631" s="1" t="s">
        <v>36831</v>
      </c>
      <c r="P631" s="4">
        <v>47.3</v>
      </c>
      <c r="Q631" s="14">
        <v>1281239.1200000001</v>
      </c>
      <c r="R631" s="1" t="s">
        <v>10803</v>
      </c>
      <c r="S631" s="1" t="s">
        <v>9509</v>
      </c>
      <c r="T631" s="1">
        <v>89643101</v>
      </c>
      <c r="U631" t="s">
        <v>1016</v>
      </c>
      <c r="V631" t="str">
        <f>VLOOKUP(T631,[1]ОКТМО!$B$6:$D$553,3,0)</f>
        <v xml:space="preserve">22 МО Рузаевка </v>
      </c>
      <c r="W631" s="20">
        <f t="shared" si="23"/>
        <v>27087.507822410153</v>
      </c>
    </row>
    <row r="632" spans="1:23" hidden="1">
      <c r="A632" s="1" t="s">
        <v>9511</v>
      </c>
      <c r="B632" s="1" t="s">
        <v>9512</v>
      </c>
      <c r="C632" s="1" t="s">
        <v>9513</v>
      </c>
      <c r="D632" s="2">
        <v>38197</v>
      </c>
      <c r="E632" s="2">
        <v>41995</v>
      </c>
      <c r="F632" s="24" t="s">
        <v>36832</v>
      </c>
      <c r="G632" s="23">
        <v>0.5</v>
      </c>
      <c r="H632" s="5">
        <v>41995</v>
      </c>
      <c r="I632" s="1" t="s">
        <v>36836</v>
      </c>
      <c r="J632" s="2">
        <v>41088</v>
      </c>
      <c r="K632" s="1" t="s">
        <v>9514</v>
      </c>
      <c r="L632" s="21">
        <f>(Q632*M632)*G632</f>
        <v>599.57240000000002</v>
      </c>
      <c r="M632" s="1">
        <v>5.0000000000000001E-3</v>
      </c>
      <c r="N632" s="1" t="s">
        <v>1012</v>
      </c>
      <c r="O632" s="1" t="s">
        <v>36831</v>
      </c>
      <c r="P632" s="4">
        <v>34.9</v>
      </c>
      <c r="Q632" s="14">
        <v>239828.96</v>
      </c>
      <c r="R632" s="1" t="s">
        <v>10803</v>
      </c>
      <c r="S632" s="1" t="s">
        <v>9515</v>
      </c>
      <c r="T632" s="1">
        <v>89643101</v>
      </c>
      <c r="U632" s="15" t="s">
        <v>1015</v>
      </c>
      <c r="V632" t="str">
        <f>VLOOKUP(T632,[1]ОКТМО!$B$6:$D$553,3,0)</f>
        <v xml:space="preserve">22 МО Рузаевка </v>
      </c>
      <c r="W632" s="20">
        <f t="shared" si="23"/>
        <v>6871.8899713467054</v>
      </c>
    </row>
    <row r="633" spans="1:23" hidden="1">
      <c r="A633" s="1" t="s">
        <v>9516</v>
      </c>
      <c r="B633" s="1" t="s">
        <v>9517</v>
      </c>
      <c r="C633" s="1" t="s">
        <v>9518</v>
      </c>
      <c r="D633" s="2">
        <v>32238</v>
      </c>
      <c r="E633" s="2">
        <v>42540</v>
      </c>
      <c r="F633" s="24" t="s">
        <v>36835</v>
      </c>
      <c r="G633" s="23">
        <v>1</v>
      </c>
      <c r="H633" s="5">
        <v>42540</v>
      </c>
      <c r="I633" s="1" t="s">
        <v>36836</v>
      </c>
      <c r="J633" s="2">
        <v>41250</v>
      </c>
      <c r="K633" s="1" t="s">
        <v>9519</v>
      </c>
      <c r="L633" s="21"/>
      <c r="M633" s="1">
        <v>3.0000000000000001E-3</v>
      </c>
      <c r="N633" s="1" t="s">
        <v>1008</v>
      </c>
      <c r="O633" s="1" t="s">
        <v>36849</v>
      </c>
      <c r="P633" s="4">
        <v>44.6</v>
      </c>
      <c r="Q633" s="14">
        <v>716075.3</v>
      </c>
      <c r="R633" s="1" t="s">
        <v>9313</v>
      </c>
      <c r="S633" s="1" t="s">
        <v>9520</v>
      </c>
      <c r="T633" s="1">
        <v>89643436</v>
      </c>
      <c r="U633" s="15" t="s">
        <v>1015</v>
      </c>
      <c r="V633" t="str">
        <f>VLOOKUP(T633,[1]ОКТМО!$B$6:$D$553,3,0)</f>
        <v xml:space="preserve">22 МО Рузаевка </v>
      </c>
      <c r="W633" s="20">
        <f t="shared" si="23"/>
        <v>16055.5</v>
      </c>
    </row>
    <row r="634" spans="1:23" hidden="1">
      <c r="A634" s="1" t="s">
        <v>9523</v>
      </c>
      <c r="B634" s="1" t="s">
        <v>9524</v>
      </c>
      <c r="C634" s="1" t="s">
        <v>9525</v>
      </c>
      <c r="D634" s="2">
        <v>32874</v>
      </c>
      <c r="E634" s="2">
        <v>41584</v>
      </c>
      <c r="F634" s="24" t="s">
        <v>36835</v>
      </c>
      <c r="G634" s="23">
        <v>1</v>
      </c>
      <c r="H634" s="5">
        <v>41584</v>
      </c>
      <c r="I634" s="1" t="s">
        <v>36836</v>
      </c>
      <c r="J634" s="2">
        <v>41088</v>
      </c>
      <c r="K634" s="1" t="s">
        <v>9526</v>
      </c>
      <c r="L634" s="21">
        <f>(P634-50)/P634*(Q634*M634)*G634</f>
        <v>115.48429125703555</v>
      </c>
      <c r="M634" s="1">
        <v>3.0000000000000001E-3</v>
      </c>
      <c r="N634" s="1" t="s">
        <v>1008</v>
      </c>
      <c r="O634" s="1" t="s">
        <v>36837</v>
      </c>
      <c r="P634" s="4">
        <v>53.3</v>
      </c>
      <c r="Q634" s="14">
        <v>621748.76</v>
      </c>
      <c r="R634" s="1" t="s">
        <v>9522</v>
      </c>
      <c r="S634" s="1" t="s">
        <v>9527</v>
      </c>
      <c r="T634" s="1">
        <v>89631420</v>
      </c>
      <c r="U634" s="15" t="s">
        <v>1015</v>
      </c>
      <c r="V634" t="str">
        <f>VLOOKUP(T634,[1]ОКТМО!$B$6:$D$553,3,0)</f>
        <v xml:space="preserve">12 Кочкуровский район </v>
      </c>
      <c r="W634" s="20">
        <f t="shared" si="23"/>
        <v>11665.079924953097</v>
      </c>
    </row>
    <row r="635" spans="1:23" hidden="1">
      <c r="A635" s="1" t="s">
        <v>9529</v>
      </c>
      <c r="B635" s="1" t="s">
        <v>9530</v>
      </c>
      <c r="C635" s="1" t="s">
        <v>9531</v>
      </c>
      <c r="D635" s="2">
        <v>32874</v>
      </c>
      <c r="E635" s="2">
        <v>43906</v>
      </c>
      <c r="F635" s="24" t="s">
        <v>36835</v>
      </c>
      <c r="G635" s="23">
        <v>1</v>
      </c>
      <c r="H635" s="5">
        <v>43906</v>
      </c>
      <c r="I635" s="1" t="s">
        <v>36836</v>
      </c>
      <c r="J635" s="2">
        <v>41088</v>
      </c>
      <c r="K635" s="1" t="s">
        <v>9532</v>
      </c>
      <c r="L635" s="21"/>
      <c r="M635" s="1">
        <v>3.0000000000000001E-3</v>
      </c>
      <c r="N635" s="1" t="s">
        <v>1008</v>
      </c>
      <c r="O635" s="1" t="s">
        <v>36839</v>
      </c>
      <c r="P635" s="4">
        <v>32.4</v>
      </c>
      <c r="Q635" s="14">
        <v>253958.98</v>
      </c>
      <c r="R635" s="1" t="s">
        <v>9528</v>
      </c>
      <c r="S635" s="1" t="s">
        <v>9533</v>
      </c>
      <c r="T635" s="1">
        <v>89631460</v>
      </c>
      <c r="U635" s="15" t="s">
        <v>1015</v>
      </c>
      <c r="V635" t="str">
        <f>VLOOKUP(T635,[1]ОКТМО!$B$6:$D$553,3,0)</f>
        <v xml:space="preserve">12 Кочкуровский район </v>
      </c>
      <c r="W635" s="20">
        <f t="shared" si="23"/>
        <v>7838.2401234567906</v>
      </c>
    </row>
    <row r="636" spans="1:23" hidden="1">
      <c r="A636" s="1" t="s">
        <v>9534</v>
      </c>
      <c r="B636" s="1" t="s">
        <v>9535</v>
      </c>
      <c r="C636" s="1" t="s">
        <v>9536</v>
      </c>
      <c r="D636" s="2">
        <v>32874</v>
      </c>
      <c r="E636" s="2">
        <v>42838</v>
      </c>
      <c r="F636" s="24" t="s">
        <v>36835</v>
      </c>
      <c r="G636" s="23">
        <v>1</v>
      </c>
      <c r="H636" s="5">
        <v>42838</v>
      </c>
      <c r="I636" s="1" t="s">
        <v>36836</v>
      </c>
      <c r="J636" s="1" t="s">
        <v>36831</v>
      </c>
      <c r="K636" s="1" t="s">
        <v>9537</v>
      </c>
      <c r="L636" s="21">
        <f>(P636-50)/P636*(Q636*M636)*G636</f>
        <v>150.47953104972368</v>
      </c>
      <c r="M636" s="1">
        <v>3.0000000000000001E-3</v>
      </c>
      <c r="N636" s="1" t="s">
        <v>1008</v>
      </c>
      <c r="O636" s="1" t="s">
        <v>36831</v>
      </c>
      <c r="P636" s="4">
        <v>54.3</v>
      </c>
      <c r="Q636" s="14">
        <v>633413.84</v>
      </c>
      <c r="R636" s="1" t="s">
        <v>9522</v>
      </c>
      <c r="S636" s="1" t="s">
        <v>9538</v>
      </c>
      <c r="T636" s="1">
        <v>89631420</v>
      </c>
      <c r="U636" s="15" t="s">
        <v>1015</v>
      </c>
      <c r="V636" t="str">
        <f>VLOOKUP(T636,[1]ОКТМО!$B$6:$D$553,3,0)</f>
        <v xml:space="preserve">12 Кочкуровский район </v>
      </c>
      <c r="W636" s="20">
        <f t="shared" si="23"/>
        <v>11665.079926335175</v>
      </c>
    </row>
    <row r="637" spans="1:23" hidden="1">
      <c r="A637" s="1" t="s">
        <v>9539</v>
      </c>
      <c r="B637" s="1" t="s">
        <v>9540</v>
      </c>
      <c r="C637" s="1" t="s">
        <v>9541</v>
      </c>
      <c r="D637" s="2">
        <v>32874</v>
      </c>
      <c r="E637" s="2">
        <v>42754</v>
      </c>
      <c r="F637" s="24" t="s">
        <v>36835</v>
      </c>
      <c r="G637" s="23">
        <v>1</v>
      </c>
      <c r="H637" s="5">
        <v>42754</v>
      </c>
      <c r="I637" s="1" t="s">
        <v>36836</v>
      </c>
      <c r="J637" s="1" t="s">
        <v>36831</v>
      </c>
      <c r="K637" s="1" t="s">
        <v>9542</v>
      </c>
      <c r="L637" s="21"/>
      <c r="M637" s="1">
        <v>3.0000000000000001E-3</v>
      </c>
      <c r="N637" s="1" t="s">
        <v>1008</v>
      </c>
      <c r="O637" s="1" t="s">
        <v>36831</v>
      </c>
      <c r="P637" s="3">
        <v>39</v>
      </c>
      <c r="Q637" s="14">
        <v>305691.36</v>
      </c>
      <c r="R637" s="1" t="s">
        <v>9528</v>
      </c>
      <c r="S637" s="1" t="s">
        <v>9543</v>
      </c>
      <c r="T637" s="1">
        <v>89631460</v>
      </c>
      <c r="U637" s="15" t="s">
        <v>1015</v>
      </c>
      <c r="V637" t="str">
        <f>VLOOKUP(T637,[1]ОКТМО!$B$6:$D$553,3,0)</f>
        <v xml:space="preserve">12 Кочкуровский район </v>
      </c>
      <c r="W637" s="20">
        <f t="shared" si="23"/>
        <v>7838.24</v>
      </c>
    </row>
    <row r="638" spans="1:23" hidden="1">
      <c r="A638" s="1" t="s">
        <v>9545</v>
      </c>
      <c r="B638" s="1" t="s">
        <v>9546</v>
      </c>
      <c r="C638" s="1" t="s">
        <v>9547</v>
      </c>
      <c r="D638" s="2">
        <v>32874</v>
      </c>
      <c r="E638" s="2">
        <v>43929</v>
      </c>
      <c r="F638" s="24" t="s">
        <v>36835</v>
      </c>
      <c r="G638" s="23">
        <v>1</v>
      </c>
      <c r="H638" s="5">
        <v>43929</v>
      </c>
      <c r="I638" s="1" t="s">
        <v>36836</v>
      </c>
      <c r="J638" s="1" t="s">
        <v>36831</v>
      </c>
      <c r="K638" s="1" t="s">
        <v>9548</v>
      </c>
      <c r="L638" s="21"/>
      <c r="M638" s="1">
        <v>3.0000000000000001E-3</v>
      </c>
      <c r="N638" s="1" t="s">
        <v>1008</v>
      </c>
      <c r="O638" s="1" t="s">
        <v>36831</v>
      </c>
      <c r="P638" s="4">
        <v>40.1</v>
      </c>
      <c r="Q638" s="14">
        <v>322979.43</v>
      </c>
      <c r="R638" s="1" t="s">
        <v>9528</v>
      </c>
      <c r="S638" s="1" t="s">
        <v>9549</v>
      </c>
      <c r="T638" s="1">
        <v>89631460</v>
      </c>
      <c r="U638" s="15" t="s">
        <v>1015</v>
      </c>
      <c r="V638" t="str">
        <f>VLOOKUP(T638,[1]ОКТМО!$B$6:$D$553,3,0)</f>
        <v xml:space="preserve">12 Кочкуровский район </v>
      </c>
      <c r="W638" s="20">
        <f t="shared" si="23"/>
        <v>8054.3498753117201</v>
      </c>
    </row>
    <row r="639" spans="1:23" hidden="1">
      <c r="A639" s="1" t="s">
        <v>9551</v>
      </c>
      <c r="B639" s="1" t="s">
        <v>9552</v>
      </c>
      <c r="C639" s="1" t="s">
        <v>9553</v>
      </c>
      <c r="D639" s="2">
        <v>32874</v>
      </c>
      <c r="E639" s="2">
        <v>40911</v>
      </c>
      <c r="F639" s="24" t="s">
        <v>36835</v>
      </c>
      <c r="G639" s="23">
        <v>1</v>
      </c>
      <c r="H639" s="5">
        <v>40911</v>
      </c>
      <c r="I639" s="1" t="s">
        <v>36836</v>
      </c>
      <c r="J639" s="1" t="s">
        <v>36831</v>
      </c>
      <c r="K639" s="1" t="s">
        <v>9554</v>
      </c>
      <c r="L639" s="21"/>
      <c r="M639" s="1">
        <v>3.0000000000000001E-3</v>
      </c>
      <c r="N639" s="1" t="s">
        <v>1008</v>
      </c>
      <c r="O639" s="1" t="s">
        <v>36831</v>
      </c>
      <c r="P639" s="4">
        <v>43.8</v>
      </c>
      <c r="Q639" s="14">
        <v>352780.53</v>
      </c>
      <c r="R639" s="1" t="s">
        <v>9528</v>
      </c>
      <c r="S639" s="1" t="s">
        <v>9555</v>
      </c>
      <c r="T639" s="1">
        <v>89631460</v>
      </c>
      <c r="U639" s="15" t="s">
        <v>1015</v>
      </c>
      <c r="V639" t="str">
        <f>VLOOKUP(T639,[1]ОКТМО!$B$6:$D$553,3,0)</f>
        <v xml:space="preserve">12 Кочкуровский район </v>
      </c>
      <c r="W639" s="20">
        <f t="shared" si="23"/>
        <v>8054.3500000000013</v>
      </c>
    </row>
    <row r="640" spans="1:23" hidden="1">
      <c r="A640" s="1" t="s">
        <v>9556</v>
      </c>
      <c r="B640" s="1" t="s">
        <v>9557</v>
      </c>
      <c r="C640" s="1" t="s">
        <v>9558</v>
      </c>
      <c r="D640" s="2">
        <v>32874</v>
      </c>
      <c r="E640" s="2">
        <v>42200</v>
      </c>
      <c r="F640" s="24" t="s">
        <v>36835</v>
      </c>
      <c r="G640" s="23">
        <v>1</v>
      </c>
      <c r="H640" s="5">
        <v>42200</v>
      </c>
      <c r="I640" s="1" t="s">
        <v>36836</v>
      </c>
      <c r="J640" s="2">
        <v>41088</v>
      </c>
      <c r="K640" s="1" t="s">
        <v>9559</v>
      </c>
      <c r="L640" s="21">
        <f>(P640-50)/P640*(Q640*M640)*G640</f>
        <v>285.87310211631666</v>
      </c>
      <c r="M640" s="1">
        <v>3.0000000000000001E-3</v>
      </c>
      <c r="N640" s="1" t="s">
        <v>1008</v>
      </c>
      <c r="O640" s="1" t="s">
        <v>36839</v>
      </c>
      <c r="P640" s="4">
        <v>61.9</v>
      </c>
      <c r="Q640" s="14">
        <v>495673.53</v>
      </c>
      <c r="R640" s="1" t="s">
        <v>9528</v>
      </c>
      <c r="S640" s="1" t="s">
        <v>9560</v>
      </c>
      <c r="T640" s="1">
        <v>89631460</v>
      </c>
      <c r="U640" s="15" t="s">
        <v>1015</v>
      </c>
      <c r="V640" t="str">
        <f>VLOOKUP(T640,[1]ОКТМО!$B$6:$D$553,3,0)</f>
        <v xml:space="preserve">12 Кочкуровский район </v>
      </c>
      <c r="W640" s="20">
        <f t="shared" si="23"/>
        <v>8007.6499192245565</v>
      </c>
    </row>
    <row r="641" spans="1:23" hidden="1">
      <c r="A641" s="1" t="s">
        <v>9556</v>
      </c>
      <c r="B641" s="1" t="s">
        <v>9561</v>
      </c>
      <c r="C641" s="1" t="s">
        <v>9562</v>
      </c>
      <c r="D641" s="2">
        <v>42200</v>
      </c>
      <c r="E641" s="2">
        <v>43181</v>
      </c>
      <c r="F641" s="24" t="s">
        <v>36835</v>
      </c>
      <c r="G641" s="23">
        <v>1</v>
      </c>
      <c r="H641" s="5">
        <v>43181</v>
      </c>
      <c r="I641" s="1" t="s">
        <v>36836</v>
      </c>
      <c r="J641" s="2">
        <v>41088</v>
      </c>
      <c r="K641" s="1" t="s">
        <v>9559</v>
      </c>
      <c r="L641" s="21">
        <f>(P641-50)/P641*(Q641*M641)*G641</f>
        <v>285.87310211631666</v>
      </c>
      <c r="M641" s="1">
        <v>3.0000000000000001E-3</v>
      </c>
      <c r="N641" s="1" t="s">
        <v>1008</v>
      </c>
      <c r="O641" s="1" t="s">
        <v>36839</v>
      </c>
      <c r="P641" s="4">
        <v>61.9</v>
      </c>
      <c r="Q641" s="14">
        <v>495673.53</v>
      </c>
      <c r="R641" s="1" t="s">
        <v>9528</v>
      </c>
      <c r="S641" s="1" t="s">
        <v>9560</v>
      </c>
      <c r="T641" s="1">
        <v>89631460</v>
      </c>
      <c r="U641" s="15" t="s">
        <v>1015</v>
      </c>
      <c r="V641" t="str">
        <f>VLOOKUP(T641,[1]ОКТМО!$B$6:$D$553,3,0)</f>
        <v xml:space="preserve">12 Кочкуровский район </v>
      </c>
      <c r="W641" s="20">
        <f t="shared" si="23"/>
        <v>8007.6499192245565</v>
      </c>
    </row>
    <row r="642" spans="1:23" hidden="1">
      <c r="A642" s="1" t="s">
        <v>9563</v>
      </c>
      <c r="B642" s="1" t="s">
        <v>9564</v>
      </c>
      <c r="C642" s="1" t="s">
        <v>9565</v>
      </c>
      <c r="D642" s="2">
        <v>32874</v>
      </c>
      <c r="E642" s="2">
        <v>43503</v>
      </c>
      <c r="F642" s="24" t="s">
        <v>36835</v>
      </c>
      <c r="G642" s="23">
        <v>1</v>
      </c>
      <c r="H642" s="5">
        <v>43503</v>
      </c>
      <c r="I642" s="1" t="s">
        <v>36836</v>
      </c>
      <c r="J642" s="1" t="s">
        <v>36831</v>
      </c>
      <c r="K642" s="1" t="s">
        <v>9566</v>
      </c>
      <c r="L642" s="21">
        <f>(P642-50)/P642*(Q642*M642)*G642</f>
        <v>980.37442527027031</v>
      </c>
      <c r="M642" s="1">
        <v>3.0000000000000001E-3</v>
      </c>
      <c r="N642" s="1" t="s">
        <v>1008</v>
      </c>
      <c r="O642" s="1" t="s">
        <v>36831</v>
      </c>
      <c r="P642" s="4">
        <v>88.8</v>
      </c>
      <c r="Q642" s="14">
        <v>747914.51</v>
      </c>
      <c r="R642" s="1" t="s">
        <v>9528</v>
      </c>
      <c r="S642" s="1" t="s">
        <v>9567</v>
      </c>
      <c r="T642" s="1">
        <v>89631460</v>
      </c>
      <c r="U642" s="15" t="s">
        <v>1015</v>
      </c>
      <c r="V642" t="str">
        <f>VLOOKUP(T642,[1]ОКТМО!$B$6:$D$553,3,0)</f>
        <v xml:space="preserve">12 Кочкуровский район </v>
      </c>
      <c r="W642" s="20">
        <f t="shared" si="23"/>
        <v>8422.4606981981979</v>
      </c>
    </row>
    <row r="643" spans="1:23" hidden="1">
      <c r="A643" s="1" t="s">
        <v>9569</v>
      </c>
      <c r="B643" s="1" t="s">
        <v>9570</v>
      </c>
      <c r="C643" s="1" t="s">
        <v>9571</v>
      </c>
      <c r="D643" s="2">
        <v>37257</v>
      </c>
      <c r="E643" s="2">
        <v>43440</v>
      </c>
      <c r="F643" s="24" t="s">
        <v>36835</v>
      </c>
      <c r="G643" s="23">
        <v>1</v>
      </c>
      <c r="H643" s="5">
        <v>43440</v>
      </c>
      <c r="I643" s="1" t="s">
        <v>36836</v>
      </c>
      <c r="J643" s="1" t="s">
        <v>36831</v>
      </c>
      <c r="K643" s="1" t="s">
        <v>9572</v>
      </c>
      <c r="L643" s="21"/>
      <c r="M643" s="1">
        <v>3.0000000000000001E-3</v>
      </c>
      <c r="N643" s="1" t="s">
        <v>1008</v>
      </c>
      <c r="O643" s="1" t="s">
        <v>36831</v>
      </c>
      <c r="P643" s="4">
        <v>43.7</v>
      </c>
      <c r="Q643" s="14">
        <v>449012.26</v>
      </c>
      <c r="R643" s="1" t="s">
        <v>9568</v>
      </c>
      <c r="S643" s="1" t="s">
        <v>9573</v>
      </c>
      <c r="T643" s="1">
        <v>89631435</v>
      </c>
      <c r="U643" s="15" t="s">
        <v>1015</v>
      </c>
      <c r="V643" t="str">
        <f>VLOOKUP(T643,[1]ОКТМО!$B$6:$D$553,3,0)</f>
        <v xml:space="preserve">12 Кочкуровский район </v>
      </c>
      <c r="W643" s="20">
        <f t="shared" ref="W643:W706" si="24">Q643/P643</f>
        <v>10274.880091533179</v>
      </c>
    </row>
    <row r="644" spans="1:23" hidden="1">
      <c r="A644" s="1" t="s">
        <v>9574</v>
      </c>
      <c r="B644" s="1" t="s">
        <v>29005</v>
      </c>
      <c r="C644" s="1" t="s">
        <v>9575</v>
      </c>
      <c r="D644" s="2">
        <v>40277</v>
      </c>
      <c r="E644" s="2">
        <v>41001</v>
      </c>
      <c r="F644" s="24" t="s">
        <v>36835</v>
      </c>
      <c r="G644" s="23">
        <v>1</v>
      </c>
      <c r="H644" s="5">
        <v>41001</v>
      </c>
      <c r="I644" s="1" t="s">
        <v>36836</v>
      </c>
      <c r="J644" s="2">
        <v>41088</v>
      </c>
      <c r="K644" s="1" t="s">
        <v>9576</v>
      </c>
      <c r="L644" s="21"/>
      <c r="M644" s="1">
        <v>3.0000000000000001E-3</v>
      </c>
      <c r="N644" s="1" t="s">
        <v>1008</v>
      </c>
      <c r="O644" s="1" t="s">
        <v>36839</v>
      </c>
      <c r="P644" s="4">
        <v>21.4</v>
      </c>
      <c r="Q644" s="14">
        <v>181090.87</v>
      </c>
      <c r="R644" s="1" t="s">
        <v>9528</v>
      </c>
      <c r="S644" s="1" t="s">
        <v>9577</v>
      </c>
      <c r="T644" s="1">
        <v>89631460</v>
      </c>
      <c r="U644" s="15" t="s">
        <v>1015</v>
      </c>
      <c r="V644" t="str">
        <f>VLOOKUP(T644,[1]ОКТМО!$B$6:$D$553,3,0)</f>
        <v xml:space="preserve">12 Кочкуровский район </v>
      </c>
      <c r="W644" s="20">
        <f t="shared" si="24"/>
        <v>8462.1901869158883</v>
      </c>
    </row>
    <row r="645" spans="1:23" hidden="1">
      <c r="A645" s="1" t="s">
        <v>9578</v>
      </c>
      <c r="B645" s="1" t="s">
        <v>9579</v>
      </c>
      <c r="C645" s="1" t="s">
        <v>9580</v>
      </c>
      <c r="D645" s="2">
        <v>40638</v>
      </c>
      <c r="E645" s="2">
        <v>43596</v>
      </c>
      <c r="F645" s="24" t="s">
        <v>36835</v>
      </c>
      <c r="G645" s="23">
        <v>1</v>
      </c>
      <c r="H645" s="5">
        <v>43596</v>
      </c>
      <c r="I645" s="1" t="s">
        <v>36836</v>
      </c>
      <c r="J645" s="1" t="s">
        <v>36831</v>
      </c>
      <c r="K645" s="1" t="s">
        <v>9581</v>
      </c>
      <c r="L645" s="21"/>
      <c r="M645" s="1">
        <v>3.0000000000000001E-3</v>
      </c>
      <c r="N645" s="1" t="s">
        <v>1008</v>
      </c>
      <c r="O645" s="1" t="s">
        <v>36831</v>
      </c>
      <c r="P645" s="4">
        <v>37.9</v>
      </c>
      <c r="Q645" s="14">
        <v>305259.86</v>
      </c>
      <c r="R645" s="1" t="s">
        <v>9528</v>
      </c>
      <c r="S645" s="1" t="s">
        <v>9582</v>
      </c>
      <c r="T645" s="1">
        <v>89631460</v>
      </c>
      <c r="U645" s="15" t="s">
        <v>1015</v>
      </c>
      <c r="V645" t="str">
        <f>VLOOKUP(T645,[1]ОКТМО!$B$6:$D$553,3,0)</f>
        <v xml:space="preserve">12 Кочкуровский район </v>
      </c>
      <c r="W645" s="20">
        <f t="shared" si="24"/>
        <v>8054.3498680738785</v>
      </c>
    </row>
    <row r="646" spans="1:23" hidden="1">
      <c r="A646" s="1" t="s">
        <v>9583</v>
      </c>
      <c r="B646" s="1" t="s">
        <v>9584</v>
      </c>
      <c r="C646" s="1" t="s">
        <v>9585</v>
      </c>
      <c r="D646" s="2">
        <v>37257</v>
      </c>
      <c r="E646" s="2">
        <v>43329</v>
      </c>
      <c r="F646" s="24" t="s">
        <v>36835</v>
      </c>
      <c r="G646" s="23">
        <v>1</v>
      </c>
      <c r="H646" s="5">
        <v>43329</v>
      </c>
      <c r="I646" s="1" t="s">
        <v>36836</v>
      </c>
      <c r="J646" s="1" t="s">
        <v>36831</v>
      </c>
      <c r="K646" s="1" t="s">
        <v>9586</v>
      </c>
      <c r="L646" s="21">
        <f>(P646-50)/P646*(Q646*M646)*G646</f>
        <v>241.83431999999991</v>
      </c>
      <c r="M646" s="1">
        <v>3.0000000000000001E-3</v>
      </c>
      <c r="N646" s="1" t="s">
        <v>1008</v>
      </c>
      <c r="O646" s="1" t="s">
        <v>36831</v>
      </c>
      <c r="P646" s="4">
        <v>57.8</v>
      </c>
      <c r="Q646" s="14">
        <v>597351.43999999994</v>
      </c>
      <c r="R646" s="1" t="s">
        <v>9568</v>
      </c>
      <c r="S646" s="1" t="s">
        <v>9587</v>
      </c>
      <c r="T646" s="1">
        <v>89631435</v>
      </c>
      <c r="U646" s="15" t="s">
        <v>1015</v>
      </c>
      <c r="V646" t="str">
        <f>VLOOKUP(T646,[1]ОКТМО!$B$6:$D$553,3,0)</f>
        <v xml:space="preserve">12 Кочкуровский район </v>
      </c>
      <c r="W646" s="20">
        <f t="shared" si="24"/>
        <v>10334.799999999999</v>
      </c>
    </row>
    <row r="647" spans="1:23" hidden="1">
      <c r="A647" s="1" t="s">
        <v>9588</v>
      </c>
      <c r="B647" s="1" t="s">
        <v>9589</v>
      </c>
      <c r="C647" s="1" t="s">
        <v>9590</v>
      </c>
      <c r="D647" s="2">
        <v>40371</v>
      </c>
      <c r="E647" s="2">
        <v>43861</v>
      </c>
      <c r="F647" s="24" t="s">
        <v>36835</v>
      </c>
      <c r="G647" s="23">
        <v>1</v>
      </c>
      <c r="H647" s="5">
        <v>43861</v>
      </c>
      <c r="I647" s="1" t="s">
        <v>36836</v>
      </c>
      <c r="J647" s="1" t="s">
        <v>36831</v>
      </c>
      <c r="K647" s="1" t="s">
        <v>9591</v>
      </c>
      <c r="L647" s="21"/>
      <c r="M647" s="1">
        <v>3.0000000000000001E-3</v>
      </c>
      <c r="N647" s="1" t="s">
        <v>1008</v>
      </c>
      <c r="O647" s="1" t="s">
        <v>36831</v>
      </c>
      <c r="P647" s="4">
        <v>44.5</v>
      </c>
      <c r="Q647" s="14">
        <v>457720.77</v>
      </c>
      <c r="R647" s="1" t="s">
        <v>9544</v>
      </c>
      <c r="S647" s="1" t="s">
        <v>9592</v>
      </c>
      <c r="T647" s="1">
        <v>89631435</v>
      </c>
      <c r="U647" s="15" t="s">
        <v>1015</v>
      </c>
      <c r="V647" t="str">
        <f>VLOOKUP(T647,[1]ОКТМО!$B$6:$D$553,3,0)</f>
        <v xml:space="preserve">12 Кочкуровский район </v>
      </c>
      <c r="W647" s="20">
        <f t="shared" si="24"/>
        <v>10285.86</v>
      </c>
    </row>
    <row r="648" spans="1:23" hidden="1">
      <c r="A648" s="1" t="s">
        <v>9595</v>
      </c>
      <c r="B648" s="1" t="s">
        <v>9596</v>
      </c>
      <c r="C648" s="1" t="s">
        <v>9597</v>
      </c>
      <c r="D648" s="2">
        <v>40120</v>
      </c>
      <c r="E648" s="2">
        <v>42296</v>
      </c>
      <c r="F648" s="24" t="s">
        <v>36835</v>
      </c>
      <c r="G648" s="23">
        <v>1</v>
      </c>
      <c r="H648" s="5">
        <v>42296</v>
      </c>
      <c r="I648" s="1" t="s">
        <v>36836</v>
      </c>
      <c r="J648" s="1" t="s">
        <v>36831</v>
      </c>
      <c r="K648" s="1" t="s">
        <v>9598</v>
      </c>
      <c r="L648" s="21"/>
      <c r="M648" s="1">
        <v>3.0000000000000001E-3</v>
      </c>
      <c r="N648" s="1" t="s">
        <v>1008</v>
      </c>
      <c r="O648" s="1" t="s">
        <v>36831</v>
      </c>
      <c r="P648" s="4">
        <v>30.8</v>
      </c>
      <c r="Q648" s="14">
        <v>343928.2</v>
      </c>
      <c r="R648" s="1" t="s">
        <v>9594</v>
      </c>
      <c r="S648" s="1" t="s">
        <v>9599</v>
      </c>
      <c r="T648" s="1">
        <v>89631425</v>
      </c>
      <c r="U648" s="15" t="s">
        <v>1015</v>
      </c>
      <c r="V648" t="str">
        <f>VLOOKUP(T648,[1]ОКТМО!$B$6:$D$553,3,0)</f>
        <v xml:space="preserve">12 Кочкуровский район </v>
      </c>
      <c r="W648" s="20">
        <f t="shared" si="24"/>
        <v>11166.5</v>
      </c>
    </row>
    <row r="649" spans="1:23" hidden="1">
      <c r="A649" s="1" t="s">
        <v>9603</v>
      </c>
      <c r="B649" s="1" t="s">
        <v>9604</v>
      </c>
      <c r="C649" s="1" t="s">
        <v>9605</v>
      </c>
      <c r="D649" s="2">
        <v>40508</v>
      </c>
      <c r="E649" s="2">
        <v>43240</v>
      </c>
      <c r="F649" s="24" t="s">
        <v>36835</v>
      </c>
      <c r="G649" s="23">
        <v>1</v>
      </c>
      <c r="H649" s="5">
        <v>43240</v>
      </c>
      <c r="I649" s="1" t="s">
        <v>36836</v>
      </c>
      <c r="J649" s="1" t="s">
        <v>36831</v>
      </c>
      <c r="K649" s="1" t="s">
        <v>9606</v>
      </c>
      <c r="L649" s="21"/>
      <c r="M649" s="1">
        <v>3.0000000000000001E-3</v>
      </c>
      <c r="N649" s="1" t="s">
        <v>1008</v>
      </c>
      <c r="O649" s="1" t="s">
        <v>36831</v>
      </c>
      <c r="P649" s="4">
        <v>28.9</v>
      </c>
      <c r="Q649" s="14">
        <v>351759.82</v>
      </c>
      <c r="R649" s="1" t="s">
        <v>9600</v>
      </c>
      <c r="S649" s="1" t="s">
        <v>9607</v>
      </c>
      <c r="T649" s="1">
        <v>89631465</v>
      </c>
      <c r="U649" s="15" t="s">
        <v>1015</v>
      </c>
      <c r="V649" t="str">
        <f>VLOOKUP(T649,[1]ОКТМО!$B$6:$D$553,3,0)</f>
        <v xml:space="preserve">12 Кочкуровский район </v>
      </c>
      <c r="W649" s="20">
        <f t="shared" si="24"/>
        <v>12171.620069204153</v>
      </c>
    </row>
    <row r="650" spans="1:23" hidden="1">
      <c r="A650" s="1" t="s">
        <v>9616</v>
      </c>
      <c r="B650" s="1" t="s">
        <v>9617</v>
      </c>
      <c r="C650" s="1" t="s">
        <v>9618</v>
      </c>
      <c r="D650" s="2">
        <v>41166</v>
      </c>
      <c r="E650" s="2">
        <v>42594</v>
      </c>
      <c r="F650" s="24" t="s">
        <v>36835</v>
      </c>
      <c r="G650" s="23">
        <v>1</v>
      </c>
      <c r="H650" s="5">
        <v>42594</v>
      </c>
      <c r="I650" s="1" t="s">
        <v>36836</v>
      </c>
      <c r="J650" s="1" t="s">
        <v>36831</v>
      </c>
      <c r="K650" s="1" t="s">
        <v>9619</v>
      </c>
      <c r="L650" s="21"/>
      <c r="M650" s="1">
        <v>3.0000000000000001E-3</v>
      </c>
      <c r="N650" s="1" t="s">
        <v>1008</v>
      </c>
      <c r="O650" s="1" t="s">
        <v>36831</v>
      </c>
      <c r="P650" s="4">
        <v>25.8</v>
      </c>
      <c r="Q650" s="14">
        <v>292435.26</v>
      </c>
      <c r="R650" s="1" t="s">
        <v>9610</v>
      </c>
      <c r="S650" s="1" t="s">
        <v>9620</v>
      </c>
      <c r="T650" s="1">
        <v>89631465</v>
      </c>
      <c r="U650" s="15" t="s">
        <v>1015</v>
      </c>
      <c r="V650" t="str">
        <f>VLOOKUP(T650,[1]ОКТМО!$B$6:$D$553,3,0)</f>
        <v xml:space="preserve">12 Кочкуровский район </v>
      </c>
      <c r="W650" s="20">
        <f t="shared" si="24"/>
        <v>11334.7</v>
      </c>
    </row>
    <row r="651" spans="1:23" hidden="1">
      <c r="A651" s="1" t="s">
        <v>9621</v>
      </c>
      <c r="B651" s="1" t="s">
        <v>9622</v>
      </c>
      <c r="C651" s="1" t="s">
        <v>9623</v>
      </c>
      <c r="D651" s="2">
        <v>25569</v>
      </c>
      <c r="E651" s="2">
        <v>43935</v>
      </c>
      <c r="F651" s="24" t="s">
        <v>36835</v>
      </c>
      <c r="G651" s="23">
        <v>1</v>
      </c>
      <c r="H651" s="5">
        <v>43935</v>
      </c>
      <c r="I651" s="1" t="s">
        <v>36836</v>
      </c>
      <c r="J651" s="1" t="s">
        <v>36831</v>
      </c>
      <c r="K651" s="1" t="s">
        <v>9624</v>
      </c>
      <c r="L651" s="21">
        <f>(P651-50)/P651*(Q651*M651)*G651</f>
        <v>245.67542999999995</v>
      </c>
      <c r="M651" s="1">
        <v>3.0000000000000001E-3</v>
      </c>
      <c r="N651" s="1" t="s">
        <v>1008</v>
      </c>
      <c r="O651" s="1" t="s">
        <v>36831</v>
      </c>
      <c r="P651" s="4">
        <v>57.8</v>
      </c>
      <c r="Q651" s="14">
        <v>606839.31000000006</v>
      </c>
      <c r="R651" s="1" t="s">
        <v>9610</v>
      </c>
      <c r="S651" s="1" t="s">
        <v>9625</v>
      </c>
      <c r="T651" s="1">
        <v>89631465</v>
      </c>
      <c r="U651" s="15" t="s">
        <v>1015</v>
      </c>
      <c r="V651" t="str">
        <f>VLOOKUP(T651,[1]ОКТМО!$B$6:$D$553,3,0)</f>
        <v xml:space="preserve">12 Кочкуровский район </v>
      </c>
      <c r="W651" s="20">
        <f t="shared" si="24"/>
        <v>10498.95</v>
      </c>
    </row>
    <row r="652" spans="1:23" hidden="1">
      <c r="A652" s="1" t="s">
        <v>9626</v>
      </c>
      <c r="B652" s="1" t="s">
        <v>29342</v>
      </c>
      <c r="C652" s="1" t="s">
        <v>9627</v>
      </c>
      <c r="D652" s="2">
        <v>25569</v>
      </c>
      <c r="E652" s="2">
        <v>43635</v>
      </c>
      <c r="F652" s="24" t="s">
        <v>36835</v>
      </c>
      <c r="G652" s="23">
        <v>1</v>
      </c>
      <c r="H652" s="5">
        <v>43635</v>
      </c>
      <c r="I652" s="1" t="s">
        <v>36836</v>
      </c>
      <c r="J652" s="1" t="s">
        <v>36831</v>
      </c>
      <c r="K652" s="1" t="s">
        <v>9628</v>
      </c>
      <c r="L652" s="21"/>
      <c r="M652" s="1">
        <v>3.0000000000000001E-3</v>
      </c>
      <c r="N652" s="1" t="s">
        <v>1008</v>
      </c>
      <c r="O652" s="1" t="s">
        <v>36831</v>
      </c>
      <c r="P652" s="4">
        <v>44.4</v>
      </c>
      <c r="Q652" s="14">
        <v>475018.28</v>
      </c>
      <c r="R652" s="1" t="s">
        <v>9610</v>
      </c>
      <c r="S652" s="1" t="s">
        <v>9629</v>
      </c>
      <c r="T652" s="1">
        <v>89631465</v>
      </c>
      <c r="U652" s="15" t="s">
        <v>1015</v>
      </c>
      <c r="V652" t="str">
        <f>VLOOKUP(T652,[1]ОКТМО!$B$6:$D$553,3,0)</f>
        <v xml:space="preserve">12 Кочкуровский район </v>
      </c>
      <c r="W652" s="20">
        <f t="shared" si="24"/>
        <v>10698.60990990991</v>
      </c>
    </row>
    <row r="653" spans="1:23" hidden="1">
      <c r="A653" s="1" t="s">
        <v>9630</v>
      </c>
      <c r="B653" s="1" t="s">
        <v>9631</v>
      </c>
      <c r="C653" s="1" t="s">
        <v>9632</v>
      </c>
      <c r="D653" s="2">
        <v>38350</v>
      </c>
      <c r="E653" s="2">
        <v>41889</v>
      </c>
      <c r="F653" s="24" t="s">
        <v>36835</v>
      </c>
      <c r="G653" s="23">
        <v>1</v>
      </c>
      <c r="H653" s="5">
        <v>41889</v>
      </c>
      <c r="I653" s="1" t="s">
        <v>36836</v>
      </c>
      <c r="J653" s="1" t="s">
        <v>36831</v>
      </c>
      <c r="K653" s="1" t="s">
        <v>9633</v>
      </c>
      <c r="L653" s="21">
        <f>(P653-50)/P653*(Q653*M653)*G653</f>
        <v>650.62902706436432</v>
      </c>
      <c r="M653" s="1">
        <v>3.0000000000000001E-3</v>
      </c>
      <c r="N653" s="1" t="s">
        <v>1008</v>
      </c>
      <c r="O653" s="1" t="s">
        <v>36831</v>
      </c>
      <c r="P653" s="4">
        <v>63.7</v>
      </c>
      <c r="Q653" s="14">
        <v>1008395.84</v>
      </c>
      <c r="R653" s="1" t="s">
        <v>9615</v>
      </c>
      <c r="S653" s="1" t="s">
        <v>9634</v>
      </c>
      <c r="T653" s="1">
        <v>89631405</v>
      </c>
      <c r="U653" s="15" t="s">
        <v>1015</v>
      </c>
      <c r="V653" t="str">
        <f>VLOOKUP(T653,[1]ОКТМО!$B$6:$D$553,3,0)</f>
        <v xml:space="preserve">12 Кочкуровский район </v>
      </c>
      <c r="W653" s="20">
        <f t="shared" si="24"/>
        <v>15830.389952904237</v>
      </c>
    </row>
    <row r="654" spans="1:23" hidden="1">
      <c r="A654" s="1" t="s">
        <v>9635</v>
      </c>
      <c r="B654" s="1" t="s">
        <v>9636</v>
      </c>
      <c r="C654" s="1" t="s">
        <v>9637</v>
      </c>
      <c r="D654" s="2">
        <v>25569</v>
      </c>
      <c r="E654" s="2">
        <v>41877</v>
      </c>
      <c r="F654" s="24" t="s">
        <v>36835</v>
      </c>
      <c r="G654" s="23">
        <v>1</v>
      </c>
      <c r="H654" s="5">
        <v>41877</v>
      </c>
      <c r="I654" s="1" t="s">
        <v>36836</v>
      </c>
      <c r="J654" s="1" t="s">
        <v>36831</v>
      </c>
      <c r="K654" s="1" t="s">
        <v>9638</v>
      </c>
      <c r="L654" s="21"/>
      <c r="M654" s="1">
        <v>3.0000000000000001E-3</v>
      </c>
      <c r="N654" s="1" t="s">
        <v>1008</v>
      </c>
      <c r="O654" s="1" t="s">
        <v>36831</v>
      </c>
      <c r="P654" s="4">
        <v>48.9</v>
      </c>
      <c r="Q654" s="14">
        <v>541185.59</v>
      </c>
      <c r="R654" s="1" t="s">
        <v>9610</v>
      </c>
      <c r="S654" s="1" t="s">
        <v>9639</v>
      </c>
      <c r="T654" s="1">
        <v>89631465</v>
      </c>
      <c r="U654" s="15" t="s">
        <v>1015</v>
      </c>
      <c r="V654" t="str">
        <f>VLOOKUP(T654,[1]ОКТМО!$B$6:$D$553,3,0)</f>
        <v xml:space="preserve">12 Кочкуровский район </v>
      </c>
      <c r="W654" s="20">
        <f t="shared" si="24"/>
        <v>11067.189979550101</v>
      </c>
    </row>
    <row r="655" spans="1:23" hidden="1">
      <c r="A655" s="1" t="s">
        <v>9642</v>
      </c>
      <c r="B655" s="1" t="s">
        <v>9643</v>
      </c>
      <c r="C655" s="1" t="s">
        <v>9644</v>
      </c>
      <c r="D655" s="2">
        <v>40668</v>
      </c>
      <c r="E655" s="2">
        <v>41939</v>
      </c>
      <c r="F655" s="24" t="s">
        <v>36835</v>
      </c>
      <c r="G655" s="23">
        <v>1</v>
      </c>
      <c r="H655" s="5">
        <v>41939</v>
      </c>
      <c r="I655" s="1" t="s">
        <v>36836</v>
      </c>
      <c r="J655" s="2">
        <v>41088</v>
      </c>
      <c r="K655" s="1" t="s">
        <v>9645</v>
      </c>
      <c r="L655" s="21"/>
      <c r="M655" s="1">
        <v>3.0000000000000001E-3</v>
      </c>
      <c r="N655" s="1" t="s">
        <v>1008</v>
      </c>
      <c r="O655" s="1" t="s">
        <v>36837</v>
      </c>
      <c r="P655" s="4">
        <v>37.799999999999997</v>
      </c>
      <c r="Q655" s="14">
        <v>492103.08</v>
      </c>
      <c r="R655" s="1" t="s">
        <v>9641</v>
      </c>
      <c r="S655" s="1" t="s">
        <v>9646</v>
      </c>
      <c r="T655" s="1">
        <v>89631425</v>
      </c>
      <c r="U655" s="15" t="s">
        <v>1015</v>
      </c>
      <c r="V655" t="str">
        <f>VLOOKUP(T655,[1]ОКТМО!$B$6:$D$553,3,0)</f>
        <v xml:space="preserve">12 Кочкуровский район </v>
      </c>
      <c r="W655" s="20">
        <f t="shared" si="24"/>
        <v>13018.600000000002</v>
      </c>
    </row>
    <row r="656" spans="1:23" hidden="1">
      <c r="A656" s="1" t="s">
        <v>9647</v>
      </c>
      <c r="B656" s="1" t="s">
        <v>9648</v>
      </c>
      <c r="C656" s="1" t="s">
        <v>9649</v>
      </c>
      <c r="D656" s="2">
        <v>37361</v>
      </c>
      <c r="E656" s="2">
        <v>43552</v>
      </c>
      <c r="F656" s="24" t="s">
        <v>36835</v>
      </c>
      <c r="G656" s="23">
        <v>1</v>
      </c>
      <c r="H656" s="5">
        <v>43552</v>
      </c>
      <c r="I656" s="1" t="s">
        <v>36836</v>
      </c>
      <c r="J656" s="1" t="s">
        <v>36831</v>
      </c>
      <c r="K656" s="1" t="s">
        <v>9650</v>
      </c>
      <c r="L656" s="21">
        <f>(P656-20)/P656*(Q656*M656)*G656</f>
        <v>528.02848856115111</v>
      </c>
      <c r="M656" s="7">
        <v>1E-3</v>
      </c>
      <c r="N656" s="1" t="s">
        <v>1006</v>
      </c>
      <c r="O656" s="1" t="s">
        <v>36831</v>
      </c>
      <c r="P656" s="4">
        <v>41.7</v>
      </c>
      <c r="Q656" s="14">
        <v>1014690.69</v>
      </c>
      <c r="R656" s="1" t="s">
        <v>9641</v>
      </c>
      <c r="S656" s="1" t="s">
        <v>9651</v>
      </c>
      <c r="T656" s="1">
        <v>89631425</v>
      </c>
      <c r="U656" t="s">
        <v>1016</v>
      </c>
      <c r="V656" t="str">
        <f>VLOOKUP(T656,[1]ОКТМО!$B$6:$D$553,3,0)</f>
        <v xml:space="preserve">12 Кочкуровский район </v>
      </c>
      <c r="W656" s="20">
        <f t="shared" si="24"/>
        <v>24333.110071942443</v>
      </c>
    </row>
    <row r="657" spans="1:23" hidden="1">
      <c r="A657" s="1" t="s">
        <v>9652</v>
      </c>
      <c r="B657" s="1" t="s">
        <v>19538</v>
      </c>
      <c r="C657" s="1" t="s">
        <v>9653</v>
      </c>
      <c r="D657" s="2">
        <v>37257</v>
      </c>
      <c r="E657" s="2">
        <v>41177</v>
      </c>
      <c r="F657" s="24" t="s">
        <v>36835</v>
      </c>
      <c r="G657" s="23">
        <v>1</v>
      </c>
      <c r="H657" s="5">
        <v>41177</v>
      </c>
      <c r="I657" s="1" t="s">
        <v>36836</v>
      </c>
      <c r="J657" s="2">
        <v>41088</v>
      </c>
      <c r="K657" s="1" t="s">
        <v>9654</v>
      </c>
      <c r="L657" s="21">
        <f>(P657-20)/P657*(Q657*M657)*G657</f>
        <v>705.8771200000001</v>
      </c>
      <c r="M657" s="7">
        <v>1E-3</v>
      </c>
      <c r="N657" s="1" t="s">
        <v>1006</v>
      </c>
      <c r="O657" s="1" t="s">
        <v>36831</v>
      </c>
      <c r="P657" s="4">
        <v>49.6</v>
      </c>
      <c r="Q657" s="14">
        <v>1182821.1200000001</v>
      </c>
      <c r="R657" s="1" t="s">
        <v>9641</v>
      </c>
      <c r="S657" s="1" t="s">
        <v>9655</v>
      </c>
      <c r="T657" s="1">
        <v>89631425</v>
      </c>
      <c r="U657" t="s">
        <v>1016</v>
      </c>
      <c r="V657" t="str">
        <f>VLOOKUP(T657,[1]ОКТМО!$B$6:$D$553,3,0)</f>
        <v xml:space="preserve">12 Кочкуровский район </v>
      </c>
      <c r="W657" s="20">
        <f t="shared" si="24"/>
        <v>23847.200000000001</v>
      </c>
    </row>
    <row r="658" spans="1:23" hidden="1">
      <c r="A658" s="1" t="s">
        <v>9656</v>
      </c>
      <c r="B658" s="1" t="s">
        <v>9657</v>
      </c>
      <c r="C658" s="1" t="s">
        <v>9658</v>
      </c>
      <c r="D658" s="2">
        <v>37007</v>
      </c>
      <c r="E658" s="2">
        <v>43422</v>
      </c>
      <c r="F658" s="24" t="s">
        <v>36835</v>
      </c>
      <c r="G658" s="23">
        <v>1</v>
      </c>
      <c r="H658" s="5">
        <v>43422</v>
      </c>
      <c r="I658" s="1" t="s">
        <v>36836</v>
      </c>
      <c r="J658" s="2">
        <v>41088</v>
      </c>
      <c r="K658" s="1" t="s">
        <v>9659</v>
      </c>
      <c r="L658" s="21">
        <f>(P658-20)/P658*(Q658*M658)*G658</f>
        <v>468.39362756691003</v>
      </c>
      <c r="M658" s="7">
        <v>1E-3</v>
      </c>
      <c r="N658" s="1" t="s">
        <v>1006</v>
      </c>
      <c r="O658" s="1" t="s">
        <v>36831</v>
      </c>
      <c r="P658" s="4">
        <v>41.1</v>
      </c>
      <c r="Q658" s="14">
        <v>912368.63</v>
      </c>
      <c r="R658" s="1" t="s">
        <v>9641</v>
      </c>
      <c r="S658" s="1" t="s">
        <v>9660</v>
      </c>
      <c r="T658" s="1">
        <v>89631425</v>
      </c>
      <c r="U658" t="s">
        <v>1016</v>
      </c>
      <c r="V658" t="str">
        <f>VLOOKUP(T658,[1]ОКТМО!$B$6:$D$553,3,0)</f>
        <v xml:space="preserve">12 Кочкуровский район </v>
      </c>
      <c r="W658" s="20">
        <f t="shared" si="24"/>
        <v>22198.750121654499</v>
      </c>
    </row>
    <row r="659" spans="1:23" hidden="1">
      <c r="A659" s="1" t="s">
        <v>9663</v>
      </c>
      <c r="B659" s="1" t="s">
        <v>9661</v>
      </c>
      <c r="C659" s="1" t="s">
        <v>9662</v>
      </c>
      <c r="D659" s="2">
        <v>37658</v>
      </c>
      <c r="E659" s="2">
        <v>41117</v>
      </c>
      <c r="F659" s="24" t="s">
        <v>36923</v>
      </c>
      <c r="G659" s="23">
        <v>1</v>
      </c>
      <c r="H659" s="5">
        <v>41117</v>
      </c>
      <c r="I659" s="1" t="s">
        <v>36836</v>
      </c>
      <c r="J659" s="1" t="s">
        <v>36831</v>
      </c>
      <c r="K659" s="1" t="s">
        <v>9664</v>
      </c>
      <c r="L659" s="21">
        <f>(P659-20)/P659*(Q659*M659)*G659</f>
        <v>648.64384000000007</v>
      </c>
      <c r="M659" s="7">
        <v>1E-3</v>
      </c>
      <c r="N659" s="1" t="s">
        <v>1006</v>
      </c>
      <c r="O659" s="1" t="s">
        <v>36831</v>
      </c>
      <c r="P659" s="4">
        <v>47.2</v>
      </c>
      <c r="Q659" s="14">
        <v>1125587.8400000001</v>
      </c>
      <c r="R659" s="1" t="s">
        <v>9641</v>
      </c>
      <c r="S659" s="1" t="s">
        <v>9665</v>
      </c>
      <c r="T659" s="1">
        <v>89631425</v>
      </c>
      <c r="U659" t="s">
        <v>1016</v>
      </c>
      <c r="V659" t="str">
        <f>VLOOKUP(T659,[1]ОКТМО!$B$6:$D$553,3,0)</f>
        <v xml:space="preserve">12 Кочкуровский район </v>
      </c>
      <c r="W659" s="20">
        <f t="shared" si="24"/>
        <v>23847.200000000001</v>
      </c>
    </row>
    <row r="660" spans="1:23" hidden="1">
      <c r="A660" s="1" t="s">
        <v>9667</v>
      </c>
      <c r="B660" s="1" t="s">
        <v>9668</v>
      </c>
      <c r="C660" s="1" t="s">
        <v>9669</v>
      </c>
      <c r="D660" s="2">
        <v>36949</v>
      </c>
      <c r="E660" s="2">
        <v>39241</v>
      </c>
      <c r="F660" s="24" t="s">
        <v>36835</v>
      </c>
      <c r="G660" s="23">
        <v>1</v>
      </c>
      <c r="H660" s="5">
        <v>39241</v>
      </c>
      <c r="I660" s="1" t="s">
        <v>36836</v>
      </c>
      <c r="J660" s="1" t="s">
        <v>36831</v>
      </c>
      <c r="K660" s="1" t="s">
        <v>9670</v>
      </c>
      <c r="L660" s="21"/>
      <c r="M660" s="1">
        <v>3.0000000000000001E-3</v>
      </c>
      <c r="N660" s="1" t="s">
        <v>1008</v>
      </c>
      <c r="O660" s="1" t="s">
        <v>36831</v>
      </c>
      <c r="P660" s="4">
        <v>39.1</v>
      </c>
      <c r="Q660" s="14">
        <v>306475.18</v>
      </c>
      <c r="R660" s="1" t="s">
        <v>9666</v>
      </c>
      <c r="S660" s="1" t="s">
        <v>9671</v>
      </c>
      <c r="T660" s="1">
        <v>89631465</v>
      </c>
      <c r="U660" s="15" t="s">
        <v>1015</v>
      </c>
      <c r="V660" t="str">
        <f>VLOOKUP(T660,[1]ОКТМО!$B$6:$D$553,3,0)</f>
        <v xml:space="preserve">12 Кочкуровский район </v>
      </c>
      <c r="W660" s="20">
        <f t="shared" si="24"/>
        <v>7838.2398976982095</v>
      </c>
    </row>
    <row r="661" spans="1:23" hidden="1">
      <c r="A661" s="1" t="s">
        <v>9677</v>
      </c>
      <c r="B661" s="1" t="s">
        <v>30534</v>
      </c>
      <c r="C661" s="1" t="s">
        <v>9678</v>
      </c>
      <c r="D661" s="2">
        <v>36882</v>
      </c>
      <c r="E661" s="2">
        <v>42197</v>
      </c>
      <c r="F661" s="24" t="s">
        <v>36835</v>
      </c>
      <c r="G661" s="23">
        <v>1</v>
      </c>
      <c r="H661" s="5">
        <v>42197</v>
      </c>
      <c r="I661" s="1" t="s">
        <v>36836</v>
      </c>
      <c r="J661" s="1" t="s">
        <v>36831</v>
      </c>
      <c r="K661" s="1" t="s">
        <v>9679</v>
      </c>
      <c r="L661" s="21"/>
      <c r="M661" s="1">
        <v>3.0000000000000001E-3</v>
      </c>
      <c r="N661" s="1" t="s">
        <v>1008</v>
      </c>
      <c r="O661" s="1" t="s">
        <v>36831</v>
      </c>
      <c r="P661" s="4">
        <v>41.3</v>
      </c>
      <c r="Q661" s="14">
        <v>601171.06000000006</v>
      </c>
      <c r="R661" s="1" t="s">
        <v>9676</v>
      </c>
      <c r="S661" s="1" t="s">
        <v>9680</v>
      </c>
      <c r="T661" s="1">
        <v>89631465</v>
      </c>
      <c r="U661" s="15" t="s">
        <v>1015</v>
      </c>
      <c r="V661" t="str">
        <f>VLOOKUP(T661,[1]ОКТМО!$B$6:$D$553,3,0)</f>
        <v xml:space="preserve">12 Кочкуровский район </v>
      </c>
      <c r="W661" s="20">
        <f t="shared" si="24"/>
        <v>14556.200000000003</v>
      </c>
    </row>
    <row r="662" spans="1:23" hidden="1">
      <c r="A662" s="1" t="s">
        <v>9687</v>
      </c>
      <c r="B662" s="1" t="s">
        <v>9688</v>
      </c>
      <c r="C662" s="1" t="s">
        <v>9689</v>
      </c>
      <c r="D662" s="2">
        <v>37257</v>
      </c>
      <c r="E662" s="2">
        <v>42369</v>
      </c>
      <c r="F662" s="24" t="s">
        <v>36835</v>
      </c>
      <c r="G662" s="23">
        <v>1</v>
      </c>
      <c r="H662" s="5">
        <v>42369</v>
      </c>
      <c r="I662" s="1" t="s">
        <v>36836</v>
      </c>
      <c r="J662" s="1" t="s">
        <v>36831</v>
      </c>
      <c r="K662" s="1" t="s">
        <v>9690</v>
      </c>
      <c r="L662" s="21"/>
      <c r="M662" s="1">
        <v>3.0000000000000001E-3</v>
      </c>
      <c r="N662" s="1" t="s">
        <v>1008</v>
      </c>
      <c r="O662" s="1" t="s">
        <v>36831</v>
      </c>
      <c r="P662" s="3">
        <v>33</v>
      </c>
      <c r="Q662" s="14">
        <v>362309.64</v>
      </c>
      <c r="R662" s="1" t="s">
        <v>9613</v>
      </c>
      <c r="S662" s="1" t="s">
        <v>9691</v>
      </c>
      <c r="T662" s="1">
        <v>89631457</v>
      </c>
      <c r="U662" s="15" t="s">
        <v>1015</v>
      </c>
      <c r="V662" t="str">
        <f>VLOOKUP(T662,[1]ОКТМО!$B$6:$D$553,3,0)</f>
        <v xml:space="preserve">12 Кочкуровский район </v>
      </c>
      <c r="W662" s="20">
        <f t="shared" si="24"/>
        <v>10979.08</v>
      </c>
    </row>
    <row r="663" spans="1:23" hidden="1">
      <c r="A663" s="1" t="s">
        <v>9692</v>
      </c>
      <c r="B663" s="1" t="s">
        <v>9693</v>
      </c>
      <c r="C663" s="1" t="s">
        <v>9694</v>
      </c>
      <c r="D663" s="2">
        <v>36425</v>
      </c>
      <c r="E663" s="2">
        <v>41182</v>
      </c>
      <c r="F663" s="24" t="s">
        <v>36832</v>
      </c>
      <c r="G663" s="23">
        <v>0.5</v>
      </c>
      <c r="H663" s="5">
        <v>41182</v>
      </c>
      <c r="I663" s="1" t="s">
        <v>36853</v>
      </c>
      <c r="J663" s="1" t="s">
        <v>36831</v>
      </c>
      <c r="K663" s="1" t="s">
        <v>9695</v>
      </c>
      <c r="L663" s="21">
        <f>(P663-50)/P663*(Q663*M663)*G663</f>
        <v>76.549040586592241</v>
      </c>
      <c r="M663" s="1">
        <v>3.0000000000000001E-3</v>
      </c>
      <c r="N663" s="1" t="s">
        <v>1008</v>
      </c>
      <c r="O663" s="1" t="s">
        <v>36831</v>
      </c>
      <c r="P663" s="4">
        <v>53.7</v>
      </c>
      <c r="Q663" s="14">
        <v>740663.69</v>
      </c>
      <c r="R663" s="1" t="s">
        <v>9641</v>
      </c>
      <c r="S663" s="1" t="s">
        <v>9696</v>
      </c>
      <c r="T663" s="1">
        <v>89631425</v>
      </c>
      <c r="U663" s="15" t="s">
        <v>1015</v>
      </c>
      <c r="V663" t="str">
        <f>VLOOKUP(T663,[1]ОКТМО!$B$6:$D$553,3,0)</f>
        <v xml:space="preserve">12 Кочкуровский район </v>
      </c>
      <c r="W663" s="20">
        <f t="shared" si="24"/>
        <v>13792.619925512103</v>
      </c>
    </row>
    <row r="664" spans="1:23" hidden="1">
      <c r="A664" s="1" t="s">
        <v>9697</v>
      </c>
      <c r="B664" s="1" t="s">
        <v>9698</v>
      </c>
      <c r="C664" s="1" t="s">
        <v>9699</v>
      </c>
      <c r="D664" s="2">
        <v>36297</v>
      </c>
      <c r="E664" s="2">
        <v>38610</v>
      </c>
      <c r="F664" s="24" t="s">
        <v>36832</v>
      </c>
      <c r="G664" s="23">
        <v>0.5</v>
      </c>
      <c r="H664" s="5">
        <v>38610</v>
      </c>
      <c r="I664" s="1" t="s">
        <v>36853</v>
      </c>
      <c r="J664" s="2">
        <v>42703</v>
      </c>
      <c r="K664" s="1" t="s">
        <v>9700</v>
      </c>
      <c r="L664" s="21">
        <f>(P664-20)/P664*(Q664*M664)*G664</f>
        <v>1327.071465</v>
      </c>
      <c r="M664" s="1">
        <v>3.0000000000000001E-3</v>
      </c>
      <c r="N664" s="1" t="s">
        <v>36863</v>
      </c>
      <c r="O664" s="1" t="s">
        <v>36831</v>
      </c>
      <c r="P664" s="4">
        <v>61.9</v>
      </c>
      <c r="Q664" s="14">
        <v>1307012.31</v>
      </c>
      <c r="R664" s="1" t="s">
        <v>9641</v>
      </c>
      <c r="S664" s="1" t="s">
        <v>9701</v>
      </c>
      <c r="T664" s="1">
        <v>89631425</v>
      </c>
      <c r="U664" s="15" t="s">
        <v>1015</v>
      </c>
      <c r="V664" t="str">
        <f>VLOOKUP(T664,[1]ОКТМО!$B$6:$D$553,3,0)</f>
        <v xml:space="preserve">12 Кочкуровский район </v>
      </c>
      <c r="W664" s="20">
        <f t="shared" si="24"/>
        <v>21114.9</v>
      </c>
    </row>
    <row r="665" spans="1:23" hidden="1">
      <c r="A665" s="1" t="s">
        <v>9697</v>
      </c>
      <c r="B665" s="1" t="s">
        <v>9702</v>
      </c>
      <c r="C665" s="1" t="s">
        <v>9703</v>
      </c>
      <c r="D665" s="2">
        <v>36297</v>
      </c>
      <c r="E665" s="2">
        <v>41947</v>
      </c>
      <c r="F665" s="24" t="s">
        <v>36832</v>
      </c>
      <c r="G665" s="23">
        <v>0.5</v>
      </c>
      <c r="H665" s="5">
        <v>41947</v>
      </c>
      <c r="I665" s="1" t="s">
        <v>36853</v>
      </c>
      <c r="J665" s="2">
        <v>42703</v>
      </c>
      <c r="K665" s="1" t="s">
        <v>9700</v>
      </c>
      <c r="L665" s="21">
        <f>(P665-20)/P665*(Q665*M665)*G665</f>
        <v>1327.071465</v>
      </c>
      <c r="M665" s="1">
        <v>3.0000000000000001E-3</v>
      </c>
      <c r="N665" s="1" t="s">
        <v>36863</v>
      </c>
      <c r="O665" s="1" t="s">
        <v>36831</v>
      </c>
      <c r="P665" s="4">
        <v>61.9</v>
      </c>
      <c r="Q665" s="14">
        <v>1307012.31</v>
      </c>
      <c r="R665" s="1" t="s">
        <v>9641</v>
      </c>
      <c r="S665" s="1" t="s">
        <v>9701</v>
      </c>
      <c r="T665" s="1">
        <v>89631425</v>
      </c>
      <c r="U665" s="15" t="s">
        <v>1015</v>
      </c>
      <c r="V665" t="str">
        <f>VLOOKUP(T665,[1]ОКТМО!$B$6:$D$553,3,0)</f>
        <v xml:space="preserve">12 Кочкуровский район </v>
      </c>
      <c r="W665" s="20">
        <f t="shared" si="24"/>
        <v>21114.9</v>
      </c>
    </row>
    <row r="666" spans="1:23" hidden="1">
      <c r="A666" s="1" t="s">
        <v>9711</v>
      </c>
      <c r="B666" s="1" t="s">
        <v>9712</v>
      </c>
      <c r="C666" s="1" t="s">
        <v>9713</v>
      </c>
      <c r="D666" s="2">
        <v>38471</v>
      </c>
      <c r="E666" s="2">
        <v>43957</v>
      </c>
      <c r="F666" s="24" t="s">
        <v>36835</v>
      </c>
      <c r="G666" s="23">
        <v>1</v>
      </c>
      <c r="H666" s="5">
        <v>43957</v>
      </c>
      <c r="I666" s="1" t="s">
        <v>36836</v>
      </c>
      <c r="J666" s="1" t="s">
        <v>36831</v>
      </c>
      <c r="K666" s="1" t="s">
        <v>9714</v>
      </c>
      <c r="L666" s="21">
        <f>(P666-20)/P666*(Q666*M666)*G666</f>
        <v>483.07105000000007</v>
      </c>
      <c r="M666" s="7">
        <v>1E-3</v>
      </c>
      <c r="N666" s="1" t="s">
        <v>1006</v>
      </c>
      <c r="O666" s="1" t="s">
        <v>36831</v>
      </c>
      <c r="P666" s="4">
        <v>37.5</v>
      </c>
      <c r="Q666" s="14">
        <v>1035152.25</v>
      </c>
      <c r="R666" s="1" t="s">
        <v>10803</v>
      </c>
      <c r="S666" s="1" t="s">
        <v>13837</v>
      </c>
      <c r="T666" s="1">
        <v>89643101</v>
      </c>
      <c r="U666" t="s">
        <v>1016</v>
      </c>
      <c r="V666" t="str">
        <f>VLOOKUP(T666,[1]ОКТМО!$B$6:$D$553,3,0)</f>
        <v xml:space="preserve">22 МО Рузаевка </v>
      </c>
      <c r="W666" s="20">
        <f t="shared" si="24"/>
        <v>27604.06</v>
      </c>
    </row>
    <row r="667" spans="1:23" hidden="1">
      <c r="A667" s="1" t="s">
        <v>9715</v>
      </c>
      <c r="B667" s="1" t="s">
        <v>9716</v>
      </c>
      <c r="C667" s="1" t="s">
        <v>9717</v>
      </c>
      <c r="D667" s="2">
        <v>38709</v>
      </c>
      <c r="E667" s="2">
        <v>43746</v>
      </c>
      <c r="F667" s="24" t="s">
        <v>36835</v>
      </c>
      <c r="G667" s="23">
        <v>1</v>
      </c>
      <c r="H667" s="5">
        <v>43746</v>
      </c>
      <c r="I667" s="1" t="s">
        <v>36836</v>
      </c>
      <c r="J667" s="1" t="s">
        <v>36831</v>
      </c>
      <c r="K667" s="1" t="s">
        <v>9718</v>
      </c>
      <c r="L667" s="21">
        <f>(P667-50)/P667*(Q667*M667)*G667</f>
        <v>4739.8100136855037</v>
      </c>
      <c r="M667" s="1">
        <v>3.0000000000000001E-3</v>
      </c>
      <c r="N667" s="1" t="s">
        <v>1008</v>
      </c>
      <c r="O667" s="1" t="s">
        <v>36831</v>
      </c>
      <c r="P667" s="4">
        <v>122.1</v>
      </c>
      <c r="Q667" s="14">
        <v>2675593.17</v>
      </c>
      <c r="R667" s="1" t="s">
        <v>10803</v>
      </c>
      <c r="S667" s="1" t="s">
        <v>9719</v>
      </c>
      <c r="T667" s="1">
        <v>89643101</v>
      </c>
      <c r="U667" s="15" t="s">
        <v>1015</v>
      </c>
      <c r="V667" t="str">
        <f>VLOOKUP(T667,[1]ОКТМО!$B$6:$D$553,3,0)</f>
        <v xml:space="preserve">22 МО Рузаевка </v>
      </c>
      <c r="W667" s="20">
        <f t="shared" si="24"/>
        <v>21913.129975429976</v>
      </c>
    </row>
    <row r="668" spans="1:23" hidden="1">
      <c r="A668" s="1" t="s">
        <v>9720</v>
      </c>
      <c r="B668" s="1" t="s">
        <v>9721</v>
      </c>
      <c r="C668" s="1" t="s">
        <v>9722</v>
      </c>
      <c r="D668" s="2">
        <v>38486</v>
      </c>
      <c r="E668" s="2">
        <v>40980</v>
      </c>
      <c r="F668" s="24" t="s">
        <v>36835</v>
      </c>
      <c r="G668" s="23">
        <v>1</v>
      </c>
      <c r="H668" s="5">
        <v>40980</v>
      </c>
      <c r="I668" s="1" t="s">
        <v>36831</v>
      </c>
      <c r="J668" s="2">
        <v>41088</v>
      </c>
      <c r="K668" s="1" t="s">
        <v>9723</v>
      </c>
      <c r="L668" s="21">
        <f t="shared" ref="L668:L679" si="25">(P668-20)/P668*(Q668*M668)*G668</f>
        <v>646.83019219780215</v>
      </c>
      <c r="M668" s="7">
        <v>1E-3</v>
      </c>
      <c r="N668" s="1" t="s">
        <v>1006</v>
      </c>
      <c r="O668" s="1" t="s">
        <v>36831</v>
      </c>
      <c r="P668" s="4">
        <v>45.5</v>
      </c>
      <c r="Q668" s="14">
        <v>1154147.99</v>
      </c>
      <c r="R668" s="1" t="s">
        <v>10803</v>
      </c>
      <c r="S668" s="1" t="s">
        <v>13837</v>
      </c>
      <c r="T668" s="1">
        <v>89643101</v>
      </c>
      <c r="U668" t="s">
        <v>1016</v>
      </c>
      <c r="V668" t="str">
        <f>VLOOKUP(T668,[1]ОКТМО!$B$6:$D$553,3,0)</f>
        <v xml:space="preserve">22 МО Рузаевка </v>
      </c>
      <c r="W668" s="20">
        <f t="shared" si="24"/>
        <v>25365.889890109891</v>
      </c>
    </row>
    <row r="669" spans="1:23" hidden="1">
      <c r="A669" s="1" t="s">
        <v>9724</v>
      </c>
      <c r="B669" s="1" t="s">
        <v>9726</v>
      </c>
      <c r="C669" s="1" t="s">
        <v>9727</v>
      </c>
      <c r="D669" s="2">
        <v>41538</v>
      </c>
      <c r="E669" s="2">
        <v>42793</v>
      </c>
      <c r="F669" s="24" t="s">
        <v>36835</v>
      </c>
      <c r="G669" s="23">
        <v>1</v>
      </c>
      <c r="H669" s="5">
        <v>42793</v>
      </c>
      <c r="I669" s="1" t="s">
        <v>36836</v>
      </c>
      <c r="J669" s="2">
        <v>41088</v>
      </c>
      <c r="K669" s="1" t="s">
        <v>9725</v>
      </c>
      <c r="L669" s="21">
        <f t="shared" si="25"/>
        <v>318.33312000000006</v>
      </c>
      <c r="M669" s="7">
        <v>1E-3</v>
      </c>
      <c r="N669" s="1" t="s">
        <v>1006</v>
      </c>
      <c r="O669" s="1" t="s">
        <v>36831</v>
      </c>
      <c r="P669" s="3">
        <v>48</v>
      </c>
      <c r="Q669" s="14">
        <v>545713.92000000004</v>
      </c>
      <c r="R669" s="1" t="s">
        <v>9406</v>
      </c>
      <c r="S669" s="1" t="s">
        <v>13837</v>
      </c>
      <c r="T669" s="1">
        <v>89643448</v>
      </c>
      <c r="U669" t="s">
        <v>1016</v>
      </c>
      <c r="V669" t="str">
        <f>VLOOKUP(T669,[1]ОКТМО!$B$6:$D$553,3,0)</f>
        <v xml:space="preserve">22 МО Рузаевка </v>
      </c>
      <c r="W669" s="20">
        <f t="shared" si="24"/>
        <v>11369.04</v>
      </c>
    </row>
    <row r="670" spans="1:23" hidden="1">
      <c r="A670" s="1" t="s">
        <v>9728</v>
      </c>
      <c r="B670" s="1" t="s">
        <v>9731</v>
      </c>
      <c r="C670" s="1" t="s">
        <v>9732</v>
      </c>
      <c r="D670" s="2">
        <v>41087</v>
      </c>
      <c r="E670" s="2">
        <v>42251</v>
      </c>
      <c r="F670" s="24" t="s">
        <v>36835</v>
      </c>
      <c r="G670" s="23">
        <v>1</v>
      </c>
      <c r="H670" s="5">
        <v>42251</v>
      </c>
      <c r="I670" s="1" t="s">
        <v>36836</v>
      </c>
      <c r="J670" s="2">
        <v>41088</v>
      </c>
      <c r="K670" s="1" t="s">
        <v>9729</v>
      </c>
      <c r="L670" s="21">
        <f t="shared" si="25"/>
        <v>296.31690000000003</v>
      </c>
      <c r="M670" s="7">
        <v>1E-3</v>
      </c>
      <c r="N670" s="1" t="s">
        <v>1006</v>
      </c>
      <c r="O670" s="1" t="s">
        <v>36831</v>
      </c>
      <c r="P670" s="4">
        <v>33.5</v>
      </c>
      <c r="Q670" s="14">
        <v>735304.9</v>
      </c>
      <c r="R670" s="1" t="s">
        <v>9360</v>
      </c>
      <c r="S670" s="1" t="s">
        <v>9730</v>
      </c>
      <c r="T670" s="1">
        <v>89643459</v>
      </c>
      <c r="U670" t="s">
        <v>1016</v>
      </c>
      <c r="V670" t="str">
        <f>VLOOKUP(T670,[1]ОКТМО!$B$6:$D$553,3,0)</f>
        <v xml:space="preserve">22 МО Рузаевка </v>
      </c>
      <c r="W670" s="20">
        <f t="shared" si="24"/>
        <v>21949.4</v>
      </c>
    </row>
    <row r="671" spans="1:23" hidden="1">
      <c r="A671" s="1" t="s">
        <v>9737</v>
      </c>
      <c r="B671" s="1" t="s">
        <v>9739</v>
      </c>
      <c r="C671" s="1" t="s">
        <v>9740</v>
      </c>
      <c r="D671" s="2">
        <v>40940</v>
      </c>
      <c r="E671" s="2">
        <v>43869</v>
      </c>
      <c r="F671" s="24" t="s">
        <v>36835</v>
      </c>
      <c r="G671" s="23">
        <v>1</v>
      </c>
      <c r="H671" s="5">
        <v>43869</v>
      </c>
      <c r="I671" s="1" t="s">
        <v>36836</v>
      </c>
      <c r="J671" s="2">
        <v>41088</v>
      </c>
      <c r="K671" s="1" t="s">
        <v>9738</v>
      </c>
      <c r="L671" s="21">
        <f t="shared" si="25"/>
        <v>235.7442913605442</v>
      </c>
      <c r="M671" s="7">
        <v>1E-3</v>
      </c>
      <c r="N671" s="1" t="s">
        <v>1006</v>
      </c>
      <c r="O671" s="1" t="s">
        <v>36831</v>
      </c>
      <c r="P671" s="4">
        <v>29.4</v>
      </c>
      <c r="Q671" s="14">
        <v>737327.89</v>
      </c>
      <c r="R671" s="1" t="s">
        <v>10803</v>
      </c>
      <c r="S671" s="1" t="s">
        <v>13837</v>
      </c>
      <c r="T671" s="1">
        <v>89643101</v>
      </c>
      <c r="U671" t="s">
        <v>1016</v>
      </c>
      <c r="V671" t="str">
        <f>VLOOKUP(T671,[1]ОКТМО!$B$6:$D$553,3,0)</f>
        <v xml:space="preserve">22 МО Рузаевка </v>
      </c>
      <c r="W671" s="20">
        <f t="shared" si="24"/>
        <v>25079.179931972791</v>
      </c>
    </row>
    <row r="672" spans="1:23" hidden="1">
      <c r="A672" s="1" t="s">
        <v>9742</v>
      </c>
      <c r="B672" s="1" t="s">
        <v>9743</v>
      </c>
      <c r="C672" s="1" t="s">
        <v>9744</v>
      </c>
      <c r="D672" s="2">
        <v>38540</v>
      </c>
      <c r="E672" s="2">
        <v>41926</v>
      </c>
      <c r="F672" s="24" t="s">
        <v>36835</v>
      </c>
      <c r="G672" s="23">
        <v>1</v>
      </c>
      <c r="H672" s="5">
        <v>41926</v>
      </c>
      <c r="I672" s="1" t="s">
        <v>36836</v>
      </c>
      <c r="J672" s="1" t="s">
        <v>36831</v>
      </c>
      <c r="K672" s="1" t="s">
        <v>9745</v>
      </c>
      <c r="L672" s="21">
        <f t="shared" si="25"/>
        <v>239.29770000000002</v>
      </c>
      <c r="M672" s="7">
        <v>1E-3</v>
      </c>
      <c r="N672" s="1" t="s">
        <v>1006</v>
      </c>
      <c r="O672" s="1" t="s">
        <v>36831</v>
      </c>
      <c r="P672" s="4">
        <v>33.1</v>
      </c>
      <c r="Q672" s="14">
        <v>604637.69999999995</v>
      </c>
      <c r="R672" s="1" t="s">
        <v>9615</v>
      </c>
      <c r="S672" s="1" t="s">
        <v>13837</v>
      </c>
      <c r="T672" s="1">
        <v>89631405</v>
      </c>
      <c r="U672" t="s">
        <v>1016</v>
      </c>
      <c r="V672" t="str">
        <f>VLOOKUP(T672,[1]ОКТМО!$B$6:$D$553,3,0)</f>
        <v xml:space="preserve">12 Кочкуровский район </v>
      </c>
      <c r="W672" s="20">
        <f t="shared" si="24"/>
        <v>18266.999999999996</v>
      </c>
    </row>
    <row r="673" spans="1:23" hidden="1">
      <c r="A673" s="1" t="s">
        <v>9746</v>
      </c>
      <c r="B673" s="1" t="s">
        <v>9747</v>
      </c>
      <c r="C673" s="1" t="s">
        <v>9748</v>
      </c>
      <c r="D673" s="2">
        <v>38537</v>
      </c>
      <c r="E673" s="2">
        <v>43396</v>
      </c>
      <c r="F673" s="24" t="s">
        <v>36835</v>
      </c>
      <c r="G673" s="23">
        <v>1</v>
      </c>
      <c r="H673" s="5">
        <v>43396</v>
      </c>
      <c r="I673" s="1" t="s">
        <v>36836</v>
      </c>
      <c r="J673" s="1" t="s">
        <v>36831</v>
      </c>
      <c r="K673" s="1" t="s">
        <v>9749</v>
      </c>
      <c r="L673" s="21">
        <f t="shared" si="25"/>
        <v>145.8381714925373</v>
      </c>
      <c r="M673" s="7">
        <v>1E-3</v>
      </c>
      <c r="N673" s="1" t="s">
        <v>1006</v>
      </c>
      <c r="O673" s="1" t="s">
        <v>36831</v>
      </c>
      <c r="P673" s="4">
        <v>26.8</v>
      </c>
      <c r="Q673" s="14">
        <v>574773.97</v>
      </c>
      <c r="R673" s="1" t="s">
        <v>10803</v>
      </c>
      <c r="S673" s="1" t="s">
        <v>13837</v>
      </c>
      <c r="T673" s="1">
        <v>89643101</v>
      </c>
      <c r="U673" t="s">
        <v>1016</v>
      </c>
      <c r="V673" t="str">
        <f>VLOOKUP(T673,[1]ОКТМО!$B$6:$D$553,3,0)</f>
        <v xml:space="preserve">22 МО Рузаевка </v>
      </c>
      <c r="W673" s="20">
        <f t="shared" si="24"/>
        <v>21446.789925373134</v>
      </c>
    </row>
    <row r="674" spans="1:23" hidden="1">
      <c r="A674" s="1" t="s">
        <v>9750</v>
      </c>
      <c r="B674" s="1" t="s">
        <v>9751</v>
      </c>
      <c r="C674" s="1" t="s">
        <v>9752</v>
      </c>
      <c r="D674" s="2">
        <v>38733</v>
      </c>
      <c r="E674" s="2">
        <v>43821</v>
      </c>
      <c r="F674" s="24" t="s">
        <v>36832</v>
      </c>
      <c r="G674" s="23">
        <v>0.5</v>
      </c>
      <c r="H674" s="5">
        <v>43821</v>
      </c>
      <c r="I674" s="1" t="s">
        <v>36853</v>
      </c>
      <c r="J674" s="1" t="s">
        <v>36831</v>
      </c>
      <c r="K674" s="1" t="s">
        <v>9753</v>
      </c>
      <c r="L674" s="21">
        <f t="shared" si="25"/>
        <v>198.47091476905311</v>
      </c>
      <c r="M674" s="7">
        <v>1E-3</v>
      </c>
      <c r="N674" s="1" t="s">
        <v>1006</v>
      </c>
      <c r="O674" s="1" t="s">
        <v>36831</v>
      </c>
      <c r="P674" s="4">
        <v>43.3</v>
      </c>
      <c r="Q674" s="14">
        <v>737664.43</v>
      </c>
      <c r="R674" s="1" t="s">
        <v>10803</v>
      </c>
      <c r="S674" s="1" t="s">
        <v>13837</v>
      </c>
      <c r="T674" s="1">
        <v>89643101</v>
      </c>
      <c r="U674" t="s">
        <v>1016</v>
      </c>
      <c r="V674" t="str">
        <f>VLOOKUP(T674,[1]ОКТМО!$B$6:$D$553,3,0)</f>
        <v xml:space="preserve">22 МО Рузаевка </v>
      </c>
      <c r="W674" s="20">
        <f t="shared" si="24"/>
        <v>17036.130023094691</v>
      </c>
    </row>
    <row r="675" spans="1:23" hidden="1">
      <c r="A675" s="1" t="s">
        <v>9750</v>
      </c>
      <c r="B675" s="1" t="s">
        <v>9754</v>
      </c>
      <c r="C675" s="1" t="s">
        <v>9755</v>
      </c>
      <c r="D675" s="2">
        <v>38733</v>
      </c>
      <c r="E675" s="2">
        <v>43968</v>
      </c>
      <c r="F675" s="24" t="s">
        <v>36832</v>
      </c>
      <c r="G675" s="23">
        <v>0.5</v>
      </c>
      <c r="H675" s="5">
        <v>43968</v>
      </c>
      <c r="I675" s="1" t="s">
        <v>36853</v>
      </c>
      <c r="J675" s="1" t="s">
        <v>36831</v>
      </c>
      <c r="K675" s="1" t="s">
        <v>9753</v>
      </c>
      <c r="L675" s="21">
        <f t="shared" si="25"/>
        <v>198.47091476905311</v>
      </c>
      <c r="M675" s="7">
        <v>1E-3</v>
      </c>
      <c r="N675" s="1" t="s">
        <v>1006</v>
      </c>
      <c r="O675" s="1" t="s">
        <v>36831</v>
      </c>
      <c r="P675" s="4">
        <v>43.3</v>
      </c>
      <c r="Q675" s="14">
        <v>737664.43</v>
      </c>
      <c r="R675" s="1" t="s">
        <v>10803</v>
      </c>
      <c r="S675" s="1" t="s">
        <v>13837</v>
      </c>
      <c r="T675" s="1">
        <v>89643101</v>
      </c>
      <c r="U675" t="s">
        <v>1016</v>
      </c>
      <c r="V675" t="str">
        <f>VLOOKUP(T675,[1]ОКТМО!$B$6:$D$553,3,0)</f>
        <v xml:space="preserve">22 МО Рузаевка </v>
      </c>
      <c r="W675" s="20">
        <f t="shared" si="24"/>
        <v>17036.130023094691</v>
      </c>
    </row>
    <row r="676" spans="1:23" hidden="1">
      <c r="A676" s="1" t="s">
        <v>9756</v>
      </c>
      <c r="B676" s="1" t="s">
        <v>9757</v>
      </c>
      <c r="C676" s="1" t="s">
        <v>9758</v>
      </c>
      <c r="D676" s="2">
        <v>38728</v>
      </c>
      <c r="E676" s="2">
        <v>43837</v>
      </c>
      <c r="F676" s="24" t="s">
        <v>36835</v>
      </c>
      <c r="G676" s="23">
        <v>1</v>
      </c>
      <c r="H676" s="5">
        <v>43837</v>
      </c>
      <c r="I676" s="1" t="s">
        <v>36836</v>
      </c>
      <c r="J676" s="2">
        <v>41088</v>
      </c>
      <c r="K676" s="1" t="s">
        <v>9759</v>
      </c>
      <c r="L676" s="21">
        <f t="shared" si="25"/>
        <v>256.29446933554817</v>
      </c>
      <c r="M676" s="7">
        <v>1E-3</v>
      </c>
      <c r="N676" s="1" t="s">
        <v>1006</v>
      </c>
      <c r="O676" s="1" t="s">
        <v>36831</v>
      </c>
      <c r="P676" s="4">
        <v>30.1</v>
      </c>
      <c r="Q676" s="14">
        <v>763808.27</v>
      </c>
      <c r="R676" s="1" t="s">
        <v>10803</v>
      </c>
      <c r="S676" s="1" t="s">
        <v>9760</v>
      </c>
      <c r="T676" s="1">
        <v>89643101</v>
      </c>
      <c r="U676" t="s">
        <v>1016</v>
      </c>
      <c r="V676" t="str">
        <f>VLOOKUP(T676,[1]ОКТМО!$B$6:$D$553,3,0)</f>
        <v xml:space="preserve">22 МО Рузаевка </v>
      </c>
      <c r="W676" s="20">
        <f t="shared" si="24"/>
        <v>25375.690033222592</v>
      </c>
    </row>
    <row r="677" spans="1:23" hidden="1">
      <c r="A677" s="1" t="s">
        <v>9766</v>
      </c>
      <c r="B677" s="1" t="s">
        <v>9768</v>
      </c>
      <c r="C677" s="1" t="s">
        <v>9769</v>
      </c>
      <c r="D677" s="2">
        <v>42366</v>
      </c>
      <c r="E677" s="2">
        <v>43855</v>
      </c>
      <c r="F677" s="24" t="s">
        <v>36835</v>
      </c>
      <c r="G677" s="23">
        <v>1</v>
      </c>
      <c r="H677" s="5">
        <v>43855</v>
      </c>
      <c r="I677" s="1" t="s">
        <v>36836</v>
      </c>
      <c r="J677" s="2">
        <v>41088</v>
      </c>
      <c r="K677" s="1" t="s">
        <v>9767</v>
      </c>
      <c r="L677" s="21">
        <f t="shared" si="25"/>
        <v>254.52818999999997</v>
      </c>
      <c r="M677" s="7">
        <v>1E-3</v>
      </c>
      <c r="N677" s="1" t="s">
        <v>1006</v>
      </c>
      <c r="O677" s="1" t="s">
        <v>36831</v>
      </c>
      <c r="P677" s="4">
        <v>38.9</v>
      </c>
      <c r="Q677" s="14">
        <v>523870.19</v>
      </c>
      <c r="R677" s="1" t="s">
        <v>9641</v>
      </c>
      <c r="S677" s="1" t="s">
        <v>13837</v>
      </c>
      <c r="T677" s="1">
        <v>89631425</v>
      </c>
      <c r="U677" t="s">
        <v>1016</v>
      </c>
      <c r="V677" t="str">
        <f>VLOOKUP(T677,[1]ОКТМО!$B$6:$D$553,3,0)</f>
        <v xml:space="preserve">12 Кочкуровский район </v>
      </c>
      <c r="W677" s="20">
        <f t="shared" si="24"/>
        <v>13467.1</v>
      </c>
    </row>
    <row r="678" spans="1:23" hidden="1">
      <c r="A678" s="1" t="s">
        <v>9770</v>
      </c>
      <c r="B678" s="1" t="s">
        <v>9771</v>
      </c>
      <c r="C678" s="1" t="s">
        <v>9772</v>
      </c>
      <c r="D678" s="2">
        <v>38611</v>
      </c>
      <c r="E678" s="2">
        <v>41990</v>
      </c>
      <c r="F678" s="24" t="s">
        <v>36835</v>
      </c>
      <c r="G678" s="23">
        <v>1</v>
      </c>
      <c r="H678" s="5">
        <v>41990</v>
      </c>
      <c r="I678" s="1" t="s">
        <v>36836</v>
      </c>
      <c r="J678" s="2">
        <v>41624</v>
      </c>
      <c r="K678" s="1" t="s">
        <v>9773</v>
      </c>
      <c r="L678" s="21">
        <f t="shared" si="25"/>
        <v>6.5166399999999776</v>
      </c>
      <c r="M678" s="7">
        <v>1E-3</v>
      </c>
      <c r="N678" s="1" t="s">
        <v>1006</v>
      </c>
      <c r="O678" s="1" t="s">
        <v>36831</v>
      </c>
      <c r="P678" s="4">
        <v>20.399999999999999</v>
      </c>
      <c r="Q678" s="14">
        <v>332348.64</v>
      </c>
      <c r="R678" s="1" t="s">
        <v>9091</v>
      </c>
      <c r="S678" s="1" t="s">
        <v>9774</v>
      </c>
      <c r="T678" s="1">
        <v>89643472</v>
      </c>
      <c r="U678" t="s">
        <v>1016</v>
      </c>
      <c r="V678" t="str">
        <f>VLOOKUP(T678,[1]ОКТМО!$B$6:$D$553,3,0)</f>
        <v xml:space="preserve">22 МО Рузаевка </v>
      </c>
      <c r="W678" s="20">
        <f t="shared" si="24"/>
        <v>16291.600000000002</v>
      </c>
    </row>
    <row r="679" spans="1:23" hidden="1">
      <c r="A679" s="1" t="s">
        <v>9775</v>
      </c>
      <c r="B679" s="1" t="s">
        <v>9776</v>
      </c>
      <c r="C679" s="1" t="s">
        <v>9777</v>
      </c>
      <c r="D679" s="2">
        <v>38595</v>
      </c>
      <c r="E679" s="2">
        <v>43832</v>
      </c>
      <c r="F679" s="24" t="s">
        <v>36835</v>
      </c>
      <c r="G679" s="23">
        <v>1</v>
      </c>
      <c r="H679" s="5">
        <v>43832</v>
      </c>
      <c r="I679" s="1" t="s">
        <v>36836</v>
      </c>
      <c r="J679" s="2">
        <v>41088</v>
      </c>
      <c r="K679" s="1" t="s">
        <v>9778</v>
      </c>
      <c r="L679" s="21">
        <f t="shared" si="25"/>
        <v>531.90110149253735</v>
      </c>
      <c r="M679" s="7">
        <v>1E-3</v>
      </c>
      <c r="N679" s="1" t="s">
        <v>1006</v>
      </c>
      <c r="O679" s="1" t="s">
        <v>36831</v>
      </c>
      <c r="P679" s="4">
        <v>53.6</v>
      </c>
      <c r="Q679" s="14">
        <v>848508.9</v>
      </c>
      <c r="R679" s="1" t="s">
        <v>9615</v>
      </c>
      <c r="S679" s="1" t="s">
        <v>13837</v>
      </c>
      <c r="T679" s="1">
        <v>89631405</v>
      </c>
      <c r="U679" t="s">
        <v>1016</v>
      </c>
      <c r="V679" t="str">
        <f>VLOOKUP(T679,[1]ОКТМО!$B$6:$D$553,3,0)</f>
        <v xml:space="preserve">12 Кочкуровский район </v>
      </c>
      <c r="W679" s="20">
        <f t="shared" si="24"/>
        <v>15830.389925373134</v>
      </c>
    </row>
    <row r="680" spans="1:23" hidden="1">
      <c r="A680" s="1" t="s">
        <v>9779</v>
      </c>
      <c r="B680" s="1" t="s">
        <v>9780</v>
      </c>
      <c r="C680" s="1" t="s">
        <v>9781</v>
      </c>
      <c r="D680" s="2">
        <v>38624</v>
      </c>
      <c r="E680" s="2">
        <v>43938</v>
      </c>
      <c r="F680" s="24" t="s">
        <v>36835</v>
      </c>
      <c r="G680" s="23">
        <v>1</v>
      </c>
      <c r="H680" s="5">
        <v>43938</v>
      </c>
      <c r="I680" s="1" t="s">
        <v>36836</v>
      </c>
      <c r="J680" s="2">
        <v>41088</v>
      </c>
      <c r="K680" s="1" t="s">
        <v>9782</v>
      </c>
      <c r="L680" s="21"/>
      <c r="M680" s="1">
        <v>3.0000000000000001E-3</v>
      </c>
      <c r="N680" s="1" t="s">
        <v>1008</v>
      </c>
      <c r="O680" s="1" t="s">
        <v>36850</v>
      </c>
      <c r="P680" s="4">
        <v>48.9</v>
      </c>
      <c r="Q680" s="14">
        <v>918733.2</v>
      </c>
      <c r="R680" s="1" t="s">
        <v>10803</v>
      </c>
      <c r="S680" s="1" t="s">
        <v>9783</v>
      </c>
      <c r="T680" s="1">
        <v>89643101</v>
      </c>
      <c r="U680" s="15" t="s">
        <v>1015</v>
      </c>
      <c r="V680" t="str">
        <f>VLOOKUP(T680,[1]ОКТМО!$B$6:$D$553,3,0)</f>
        <v xml:space="preserve">22 МО Рузаевка </v>
      </c>
      <c r="W680" s="20">
        <f t="shared" si="24"/>
        <v>18788</v>
      </c>
    </row>
    <row r="681" spans="1:23" hidden="1">
      <c r="A681" s="1" t="s">
        <v>9784</v>
      </c>
      <c r="B681" s="1" t="s">
        <v>9785</v>
      </c>
      <c r="C681" s="1" t="s">
        <v>9786</v>
      </c>
      <c r="D681" s="2">
        <v>38512</v>
      </c>
      <c r="E681" s="2">
        <v>40983</v>
      </c>
      <c r="F681" s="24" t="s">
        <v>36832</v>
      </c>
      <c r="G681" s="23">
        <v>0.5</v>
      </c>
      <c r="H681" s="5">
        <v>40983</v>
      </c>
      <c r="I681" s="1" t="s">
        <v>36853</v>
      </c>
      <c r="J681" s="1" t="s">
        <v>36831</v>
      </c>
      <c r="K681" s="1" t="s">
        <v>9787</v>
      </c>
      <c r="L681" s="21">
        <f>(P681-20)/P681*(Q681*M681)*G681</f>
        <v>344.51663918699188</v>
      </c>
      <c r="M681" s="7">
        <v>1E-3</v>
      </c>
      <c r="N681" s="1" t="s">
        <v>1006</v>
      </c>
      <c r="O681" s="1" t="s">
        <v>36831</v>
      </c>
      <c r="P681" s="4">
        <v>49.2</v>
      </c>
      <c r="Q681" s="14">
        <v>1160973.8799999999</v>
      </c>
      <c r="R681" s="1" t="s">
        <v>10803</v>
      </c>
      <c r="S681" s="1" t="s">
        <v>13837</v>
      </c>
      <c r="T681" s="1">
        <v>89643101</v>
      </c>
      <c r="U681" t="s">
        <v>1016</v>
      </c>
      <c r="V681" t="str">
        <f>VLOOKUP(T681,[1]ОКТМО!$B$6:$D$553,3,0)</f>
        <v xml:space="preserve">22 МО Рузаевка </v>
      </c>
      <c r="W681" s="20">
        <f t="shared" si="24"/>
        <v>23597.030081300811</v>
      </c>
    </row>
    <row r="682" spans="1:23" hidden="1">
      <c r="A682" s="1" t="s">
        <v>9788</v>
      </c>
      <c r="B682" s="1" t="s">
        <v>9780</v>
      </c>
      <c r="C682" s="1" t="s">
        <v>9781</v>
      </c>
      <c r="D682" s="2">
        <v>38656</v>
      </c>
      <c r="E682" s="2">
        <v>43938</v>
      </c>
      <c r="F682" s="24" t="s">
        <v>36835</v>
      </c>
      <c r="G682" s="23">
        <v>1</v>
      </c>
      <c r="H682" s="5">
        <v>43938</v>
      </c>
      <c r="I682" s="1" t="s">
        <v>36836</v>
      </c>
      <c r="J682" s="1" t="s">
        <v>36831</v>
      </c>
      <c r="K682" s="1" t="s">
        <v>9789</v>
      </c>
      <c r="L682" s="21">
        <f>(P682-20)/P682*(Q682*M682)*G682</f>
        <v>712.11023922178981</v>
      </c>
      <c r="M682" s="7">
        <v>1E-3</v>
      </c>
      <c r="N682" s="1" t="s">
        <v>1006</v>
      </c>
      <c r="O682" s="1" t="s">
        <v>36831</v>
      </c>
      <c r="P682" s="4">
        <v>51.4</v>
      </c>
      <c r="Q682" s="14">
        <v>1165683.6399999999</v>
      </c>
      <c r="R682" s="1" t="s">
        <v>10803</v>
      </c>
      <c r="S682" s="1" t="s">
        <v>13837</v>
      </c>
      <c r="T682" s="1">
        <v>89643101</v>
      </c>
      <c r="U682" t="s">
        <v>1016</v>
      </c>
      <c r="V682" t="str">
        <f>VLOOKUP(T682,[1]ОКТМО!$B$6:$D$553,3,0)</f>
        <v xml:space="preserve">22 МО Рузаевка </v>
      </c>
      <c r="W682" s="20">
        <f t="shared" si="24"/>
        <v>22678.670038910506</v>
      </c>
    </row>
    <row r="683" spans="1:23" hidden="1">
      <c r="A683" s="1" t="s">
        <v>9790</v>
      </c>
      <c r="B683" s="1" t="s">
        <v>9156</v>
      </c>
      <c r="C683" s="1" t="s">
        <v>9157</v>
      </c>
      <c r="D683" s="2">
        <v>38666</v>
      </c>
      <c r="E683" s="2">
        <v>43777</v>
      </c>
      <c r="F683" s="24" t="s">
        <v>36835</v>
      </c>
      <c r="G683" s="23">
        <v>1</v>
      </c>
      <c r="H683" s="5">
        <v>43777</v>
      </c>
      <c r="I683" s="1" t="s">
        <v>36836</v>
      </c>
      <c r="J683" s="1" t="s">
        <v>36831</v>
      </c>
      <c r="K683" s="1" t="s">
        <v>9791</v>
      </c>
      <c r="L683" s="21">
        <f>(P683-20)/P683*(Q683*M683)*G683</f>
        <v>274.67252999999999</v>
      </c>
      <c r="M683" s="7">
        <v>1E-3</v>
      </c>
      <c r="N683" s="1" t="s">
        <v>1006</v>
      </c>
      <c r="O683" s="1" t="s">
        <v>36831</v>
      </c>
      <c r="P683" s="4">
        <v>33.4</v>
      </c>
      <c r="Q683" s="14">
        <v>684631.53</v>
      </c>
      <c r="R683" s="1" t="s">
        <v>10803</v>
      </c>
      <c r="S683" s="1" t="s">
        <v>9792</v>
      </c>
      <c r="T683" s="1">
        <v>89643101</v>
      </c>
      <c r="U683" t="s">
        <v>1016</v>
      </c>
      <c r="V683" t="str">
        <f>VLOOKUP(T683,[1]ОКТМО!$B$6:$D$553,3,0)</f>
        <v xml:space="preserve">22 МО Рузаевка </v>
      </c>
      <c r="W683" s="20">
        <f t="shared" si="24"/>
        <v>20497.95</v>
      </c>
    </row>
    <row r="684" spans="1:23" hidden="1">
      <c r="A684" s="1" t="s">
        <v>9793</v>
      </c>
      <c r="B684" s="1" t="s">
        <v>9794</v>
      </c>
      <c r="C684" s="1" t="s">
        <v>9795</v>
      </c>
      <c r="D684" s="2">
        <v>39965</v>
      </c>
      <c r="E684" s="2">
        <v>40431</v>
      </c>
      <c r="F684" s="24" t="s">
        <v>36835</v>
      </c>
      <c r="G684" s="23">
        <v>1</v>
      </c>
      <c r="H684" s="5">
        <v>40431</v>
      </c>
      <c r="I684" s="1" t="s">
        <v>36836</v>
      </c>
      <c r="J684" s="1" t="s">
        <v>36831</v>
      </c>
      <c r="K684" s="1" t="s">
        <v>9796</v>
      </c>
      <c r="L684" s="21">
        <f>(P684-20)/P684*(Q684*M684)*G684</f>
        <v>509.99382000000003</v>
      </c>
      <c r="M684" s="7">
        <v>1E-3</v>
      </c>
      <c r="N684" s="1" t="s">
        <v>1006</v>
      </c>
      <c r="O684" s="1" t="s">
        <v>36831</v>
      </c>
      <c r="P684" s="4">
        <v>48.5</v>
      </c>
      <c r="Q684" s="14">
        <v>867884.22</v>
      </c>
      <c r="R684" s="1" t="s">
        <v>9614</v>
      </c>
      <c r="S684" s="1" t="s">
        <v>27289</v>
      </c>
      <c r="T684" s="1">
        <v>89631430</v>
      </c>
      <c r="U684" t="s">
        <v>1016</v>
      </c>
      <c r="V684" t="str">
        <f>VLOOKUP(T684,[1]ОКТМО!$B$6:$D$553,3,0)</f>
        <v xml:space="preserve">12 Кочкуровский район </v>
      </c>
      <c r="W684" s="20">
        <f t="shared" si="24"/>
        <v>17894.52</v>
      </c>
    </row>
    <row r="685" spans="1:23" hidden="1">
      <c r="A685" s="1" t="s">
        <v>9797</v>
      </c>
      <c r="B685" s="1" t="s">
        <v>9798</v>
      </c>
      <c r="C685" s="1" t="s">
        <v>9799</v>
      </c>
      <c r="D685" s="2">
        <v>32874</v>
      </c>
      <c r="E685" s="2">
        <v>43234</v>
      </c>
      <c r="F685" s="24" t="s">
        <v>36835</v>
      </c>
      <c r="G685" s="23">
        <v>1</v>
      </c>
      <c r="H685" s="5">
        <v>43234</v>
      </c>
      <c r="I685" s="1" t="s">
        <v>36836</v>
      </c>
      <c r="J685" s="2">
        <v>41088</v>
      </c>
      <c r="K685" s="1" t="s">
        <v>9800</v>
      </c>
      <c r="L685" s="21">
        <f>(P685-50)/P685*(Q685*M685)*G685</f>
        <v>804.85746955414004</v>
      </c>
      <c r="M685" s="1">
        <v>3.0000000000000001E-3</v>
      </c>
      <c r="N685" s="1" t="s">
        <v>1008</v>
      </c>
      <c r="O685" s="1" t="s">
        <v>36864</v>
      </c>
      <c r="P685" s="4">
        <v>62.8</v>
      </c>
      <c r="Q685" s="14">
        <v>1316277.32</v>
      </c>
      <c r="R685" s="1" t="s">
        <v>10803</v>
      </c>
      <c r="S685" s="1" t="s">
        <v>9801</v>
      </c>
      <c r="T685" s="1">
        <v>89643101</v>
      </c>
      <c r="U685" s="15" t="s">
        <v>1015</v>
      </c>
      <c r="V685" t="str">
        <f>VLOOKUP(T685,[1]ОКТМО!$B$6:$D$553,3,0)</f>
        <v xml:space="preserve">22 МО Рузаевка </v>
      </c>
      <c r="W685" s="20">
        <f t="shared" si="24"/>
        <v>20959.829936305734</v>
      </c>
    </row>
    <row r="686" spans="1:23" hidden="1">
      <c r="A686" s="1" t="s">
        <v>10855</v>
      </c>
      <c r="B686" s="1" t="s">
        <v>30425</v>
      </c>
      <c r="C686" s="1" t="s">
        <v>30426</v>
      </c>
      <c r="D686" s="2">
        <v>38842</v>
      </c>
      <c r="E686" s="2">
        <v>43417</v>
      </c>
      <c r="F686" s="24" t="s">
        <v>36835</v>
      </c>
      <c r="G686" s="23">
        <v>1</v>
      </c>
      <c r="H686" s="5">
        <v>43417</v>
      </c>
      <c r="I686" s="1" t="s">
        <v>36836</v>
      </c>
      <c r="J686" s="1" t="s">
        <v>36831</v>
      </c>
      <c r="K686" s="1" t="s">
        <v>36831</v>
      </c>
      <c r="L686" s="21">
        <f>(P686-20)/P686*(Q686*M686)*G686</f>
        <v>779.73599193423604</v>
      </c>
      <c r="M686" s="7">
        <v>1E-3</v>
      </c>
      <c r="N686" s="1" t="s">
        <v>1006</v>
      </c>
      <c r="O686" s="1" t="s">
        <v>36831</v>
      </c>
      <c r="P686" s="4">
        <v>51.7</v>
      </c>
      <c r="Q686" s="14">
        <v>1271682.99</v>
      </c>
      <c r="R686" s="1" t="s">
        <v>10803</v>
      </c>
      <c r="S686" s="1" t="s">
        <v>13837</v>
      </c>
      <c r="T686" s="1">
        <v>89643101</v>
      </c>
      <c r="U686" t="s">
        <v>1016</v>
      </c>
      <c r="V686" t="str">
        <f>VLOOKUP(T686,[1]ОКТМО!$B$6:$D$553,3,0)</f>
        <v xml:space="preserve">22 МО Рузаевка </v>
      </c>
      <c r="W686" s="20">
        <f t="shared" si="24"/>
        <v>24597.349903288199</v>
      </c>
    </row>
    <row r="687" spans="1:23" hidden="1">
      <c r="A687" s="1" t="s">
        <v>9806</v>
      </c>
      <c r="B687" s="1" t="s">
        <v>9807</v>
      </c>
      <c r="C687" s="1" t="s">
        <v>9808</v>
      </c>
      <c r="D687" s="2">
        <v>40060</v>
      </c>
      <c r="E687" s="2">
        <v>43647</v>
      </c>
      <c r="F687" s="24" t="s">
        <v>36835</v>
      </c>
      <c r="G687" s="23">
        <v>1</v>
      </c>
      <c r="H687" s="5">
        <v>43647</v>
      </c>
      <c r="I687" s="1" t="s">
        <v>36836</v>
      </c>
      <c r="J687" s="1" t="s">
        <v>36831</v>
      </c>
      <c r="K687" s="1" t="s">
        <v>9809</v>
      </c>
      <c r="L687" s="21">
        <f>(P687-20)/P687*(Q687*M687)*G687</f>
        <v>1022.8777287538942</v>
      </c>
      <c r="M687" s="7">
        <v>1E-3</v>
      </c>
      <c r="N687" s="1" t="s">
        <v>1006</v>
      </c>
      <c r="O687" s="1" t="s">
        <v>36831</v>
      </c>
      <c r="P687" s="4">
        <v>64.2</v>
      </c>
      <c r="Q687" s="14">
        <v>1485718.33</v>
      </c>
      <c r="R687" s="1" t="s">
        <v>9641</v>
      </c>
      <c r="S687" s="1" t="s">
        <v>13837</v>
      </c>
      <c r="T687" s="1">
        <v>89631425</v>
      </c>
      <c r="U687" t="s">
        <v>1016</v>
      </c>
      <c r="V687" t="str">
        <f>VLOOKUP(T687,[1]ОКТМО!$B$6:$D$553,3,0)</f>
        <v xml:space="preserve">12 Кочкуровский район </v>
      </c>
      <c r="W687" s="20">
        <f t="shared" si="24"/>
        <v>23142.030062305297</v>
      </c>
    </row>
    <row r="688" spans="1:23" hidden="1">
      <c r="A688" s="1" t="s">
        <v>9810</v>
      </c>
      <c r="B688" s="1" t="s">
        <v>9811</v>
      </c>
      <c r="C688" s="1" t="s">
        <v>9812</v>
      </c>
      <c r="D688" s="2">
        <v>38859</v>
      </c>
      <c r="E688" s="2">
        <v>43290</v>
      </c>
      <c r="F688" s="24" t="s">
        <v>36835</v>
      </c>
      <c r="G688" s="23">
        <v>1</v>
      </c>
      <c r="H688" s="5">
        <v>43290</v>
      </c>
      <c r="I688" s="1" t="s">
        <v>36836</v>
      </c>
      <c r="J688" s="1" t="s">
        <v>36831</v>
      </c>
      <c r="K688" s="1" t="s">
        <v>36831</v>
      </c>
      <c r="L688" s="21">
        <f>(P688-20)/P688*(Q688*M688)*G688</f>
        <v>218.09578793814435</v>
      </c>
      <c r="M688" s="7">
        <v>1E-3</v>
      </c>
      <c r="N688" s="1" t="s">
        <v>1006</v>
      </c>
      <c r="O688" s="1" t="s">
        <v>36831</v>
      </c>
      <c r="P688" s="4">
        <v>29.1</v>
      </c>
      <c r="Q688" s="14">
        <v>697427.19</v>
      </c>
      <c r="R688" s="1" t="s">
        <v>10803</v>
      </c>
      <c r="S688" s="1" t="s">
        <v>9813</v>
      </c>
      <c r="T688" s="1">
        <v>89643101</v>
      </c>
      <c r="U688" t="s">
        <v>1016</v>
      </c>
      <c r="V688" t="str">
        <f>VLOOKUP(T688,[1]ОКТМО!$B$6:$D$553,3,0)</f>
        <v xml:space="preserve">22 МО Рузаевка </v>
      </c>
      <c r="W688" s="20">
        <f t="shared" si="24"/>
        <v>23966.570103092781</v>
      </c>
    </row>
    <row r="689" spans="1:23" hidden="1">
      <c r="A689" s="1" t="s">
        <v>9814</v>
      </c>
      <c r="B689" s="1" t="s">
        <v>9815</v>
      </c>
      <c r="C689" s="1" t="s">
        <v>9816</v>
      </c>
      <c r="D689" s="2">
        <v>38876</v>
      </c>
      <c r="E689" s="2">
        <v>43973</v>
      </c>
      <c r="F689" s="24" t="s">
        <v>36835</v>
      </c>
      <c r="G689" s="23">
        <v>1</v>
      </c>
      <c r="H689" s="5">
        <v>43973</v>
      </c>
      <c r="I689" s="1" t="s">
        <v>36836</v>
      </c>
      <c r="J689" s="2">
        <v>41088</v>
      </c>
      <c r="K689" s="1" t="s">
        <v>9817</v>
      </c>
      <c r="L689" s="21">
        <f>(P689-20)/P689*(Q689*M689)*G689</f>
        <v>1182.7997294891443</v>
      </c>
      <c r="M689" s="7">
        <v>1E-3</v>
      </c>
      <c r="N689" s="1" t="s">
        <v>1006</v>
      </c>
      <c r="O689" s="1" t="s">
        <v>36831</v>
      </c>
      <c r="P689" s="4">
        <v>78.3</v>
      </c>
      <c r="Q689" s="14">
        <v>1588562.93</v>
      </c>
      <c r="R689" s="1" t="s">
        <v>10803</v>
      </c>
      <c r="S689" s="1" t="s">
        <v>9818</v>
      </c>
      <c r="T689" s="1">
        <v>89643101</v>
      </c>
      <c r="U689" t="s">
        <v>1016</v>
      </c>
      <c r="V689" t="str">
        <f>VLOOKUP(T689,[1]ОКТМО!$B$6:$D$553,3,0)</f>
        <v xml:space="preserve">22 МО Рузаевка </v>
      </c>
      <c r="W689" s="20">
        <f t="shared" si="24"/>
        <v>20288.160025542784</v>
      </c>
    </row>
    <row r="690" spans="1:23" hidden="1">
      <c r="A690" s="1" t="s">
        <v>9822</v>
      </c>
      <c r="B690" s="1" t="s">
        <v>9823</v>
      </c>
      <c r="C690" s="1" t="s">
        <v>9824</v>
      </c>
      <c r="D690" s="2">
        <v>38961</v>
      </c>
      <c r="E690" s="2">
        <v>43920</v>
      </c>
      <c r="F690" s="24" t="s">
        <v>36835</v>
      </c>
      <c r="G690" s="23">
        <v>1</v>
      </c>
      <c r="H690" s="5">
        <v>43920</v>
      </c>
      <c r="I690" s="1" t="s">
        <v>36836</v>
      </c>
      <c r="J690" s="1" t="s">
        <v>36831</v>
      </c>
      <c r="K690" s="1" t="s">
        <v>9825</v>
      </c>
      <c r="L690" s="21">
        <f>(P690-50)/P690*(Q690*M690)*G690</f>
        <v>1201.0202099999999</v>
      </c>
      <c r="M690" s="1">
        <v>3.0000000000000001E-3</v>
      </c>
      <c r="N690" s="1" t="s">
        <v>1008</v>
      </c>
      <c r="O690" s="1" t="s">
        <v>36831</v>
      </c>
      <c r="P690" s="4">
        <v>84.2</v>
      </c>
      <c r="Q690" s="14">
        <v>985632.57</v>
      </c>
      <c r="R690" s="1" t="s">
        <v>9286</v>
      </c>
      <c r="S690" s="1" t="s">
        <v>9826</v>
      </c>
      <c r="T690" s="1">
        <v>89643476</v>
      </c>
      <c r="U690" s="15" t="s">
        <v>1015</v>
      </c>
      <c r="V690" t="str">
        <f>VLOOKUP(T690,[1]ОКТМО!$B$6:$D$553,3,0)</f>
        <v xml:space="preserve">22 МО Рузаевка </v>
      </c>
      <c r="W690" s="20">
        <f t="shared" si="24"/>
        <v>11705.849999999999</v>
      </c>
    </row>
    <row r="691" spans="1:23" hidden="1">
      <c r="A691" s="1" t="s">
        <v>9827</v>
      </c>
      <c r="B691" s="1" t="s">
        <v>9194</v>
      </c>
      <c r="C691" s="1" t="s">
        <v>9195</v>
      </c>
      <c r="D691" s="2">
        <v>38980</v>
      </c>
      <c r="E691" s="2">
        <v>43644</v>
      </c>
      <c r="F691" s="24" t="s">
        <v>36832</v>
      </c>
      <c r="G691" s="23">
        <v>0.5</v>
      </c>
      <c r="H691" s="5">
        <v>43644</v>
      </c>
      <c r="I691" s="1" t="s">
        <v>36833</v>
      </c>
      <c r="J691" s="1" t="s">
        <v>36831</v>
      </c>
      <c r="K691" s="1" t="s">
        <v>36831</v>
      </c>
      <c r="L691" s="21">
        <f>(P691-20)/P691*(Q691*M691)*G691</f>
        <v>172.4684</v>
      </c>
      <c r="M691" s="7">
        <v>1E-3</v>
      </c>
      <c r="N691" s="1" t="s">
        <v>1006</v>
      </c>
      <c r="O691" s="1" t="s">
        <v>36831</v>
      </c>
      <c r="P691" s="4">
        <v>33.6</v>
      </c>
      <c r="Q691" s="14">
        <v>852196.8</v>
      </c>
      <c r="R691" s="1" t="s">
        <v>10803</v>
      </c>
      <c r="S691" s="1" t="s">
        <v>9828</v>
      </c>
      <c r="T691" s="1">
        <v>89643101</v>
      </c>
      <c r="U691" t="s">
        <v>1016</v>
      </c>
      <c r="V691" t="str">
        <f>VLOOKUP(T691,[1]ОКТМО!$B$6:$D$553,3,0)</f>
        <v xml:space="preserve">22 МО Рузаевка </v>
      </c>
      <c r="W691" s="20">
        <f t="shared" si="24"/>
        <v>25363</v>
      </c>
    </row>
    <row r="692" spans="1:23" hidden="1">
      <c r="A692" s="1" t="s">
        <v>9829</v>
      </c>
      <c r="B692" s="1" t="s">
        <v>27877</v>
      </c>
      <c r="C692" s="1" t="s">
        <v>9049</v>
      </c>
      <c r="D692" s="2">
        <v>39289</v>
      </c>
      <c r="E692" s="2">
        <v>43303</v>
      </c>
      <c r="F692" s="24" t="s">
        <v>36835</v>
      </c>
      <c r="G692" s="23">
        <v>1</v>
      </c>
      <c r="H692" s="5">
        <v>43303</v>
      </c>
      <c r="I692" s="1" t="s">
        <v>36836</v>
      </c>
      <c r="J692" s="1" t="s">
        <v>36831</v>
      </c>
      <c r="K692" s="1" t="s">
        <v>9830</v>
      </c>
      <c r="L692" s="21">
        <f>(P692-50)/P692*(Q692*M692)*G692</f>
        <v>18.686961053677756</v>
      </c>
      <c r="M692" s="1">
        <v>3.0000000000000001E-3</v>
      </c>
      <c r="N692" s="1" t="s">
        <v>1008</v>
      </c>
      <c r="O692" s="1" t="s">
        <v>36831</v>
      </c>
      <c r="P692" s="4">
        <v>50.3</v>
      </c>
      <c r="Q692" s="14">
        <v>1044393.49</v>
      </c>
      <c r="R692" s="1" t="s">
        <v>10803</v>
      </c>
      <c r="S692" s="1" t="s">
        <v>9831</v>
      </c>
      <c r="T692" s="1">
        <v>89643101</v>
      </c>
      <c r="U692" s="15" t="s">
        <v>1015</v>
      </c>
      <c r="V692" t="str">
        <f>VLOOKUP(T692,[1]ОКТМО!$B$6:$D$553,3,0)</f>
        <v xml:space="preserve">22 МО Рузаевка </v>
      </c>
      <c r="W692" s="20">
        <f t="shared" si="24"/>
        <v>20763.29005964215</v>
      </c>
    </row>
    <row r="693" spans="1:23" hidden="1">
      <c r="A693" s="1" t="s">
        <v>9834</v>
      </c>
      <c r="B693" s="1" t="s">
        <v>9835</v>
      </c>
      <c r="C693" s="1" t="s">
        <v>9836</v>
      </c>
      <c r="D693" s="2">
        <v>38991</v>
      </c>
      <c r="E693" s="2">
        <v>43977</v>
      </c>
      <c r="F693" s="24" t="s">
        <v>36835</v>
      </c>
      <c r="G693" s="23">
        <v>1</v>
      </c>
      <c r="H693" s="5">
        <v>43977</v>
      </c>
      <c r="I693" s="1" t="s">
        <v>36836</v>
      </c>
      <c r="J693" s="1" t="s">
        <v>36831</v>
      </c>
      <c r="K693" s="1" t="s">
        <v>9837</v>
      </c>
      <c r="L693" s="21">
        <f>(P693-20)/P693*(Q693*M693)*G693</f>
        <v>272.91759759759759</v>
      </c>
      <c r="M693" s="7">
        <v>1E-3</v>
      </c>
      <c r="N693" s="1" t="s">
        <v>1006</v>
      </c>
      <c r="O693" s="1" t="s">
        <v>36831</v>
      </c>
      <c r="P693" s="4">
        <v>33.299999999999997</v>
      </c>
      <c r="Q693" s="14">
        <v>683320</v>
      </c>
      <c r="R693" s="1" t="s">
        <v>10803</v>
      </c>
      <c r="S693" s="1" t="s">
        <v>9838</v>
      </c>
      <c r="T693" s="1">
        <v>89643101</v>
      </c>
      <c r="U693" t="s">
        <v>1016</v>
      </c>
      <c r="V693" t="str">
        <f>VLOOKUP(T693,[1]ОКТМО!$B$6:$D$553,3,0)</f>
        <v xml:space="preserve">22 МО Рузаевка </v>
      </c>
      <c r="W693" s="20">
        <f t="shared" si="24"/>
        <v>20520.120120120122</v>
      </c>
    </row>
    <row r="694" spans="1:23" hidden="1">
      <c r="A694" s="1" t="s">
        <v>9839</v>
      </c>
      <c r="B694" s="1" t="s">
        <v>9840</v>
      </c>
      <c r="C694" s="1" t="s">
        <v>9841</v>
      </c>
      <c r="D694" s="2">
        <v>39024</v>
      </c>
      <c r="E694" s="2">
        <v>42147</v>
      </c>
      <c r="F694" s="24" t="s">
        <v>36832</v>
      </c>
      <c r="G694" s="23">
        <v>0.5</v>
      </c>
      <c r="H694" s="5">
        <v>42147</v>
      </c>
      <c r="I694" s="1" t="s">
        <v>36833</v>
      </c>
      <c r="J694" s="1" t="s">
        <v>36831</v>
      </c>
      <c r="K694" s="1" t="s">
        <v>9842</v>
      </c>
      <c r="L694" s="21">
        <f>(P694-50)/P694*(Q694*M694)*G694</f>
        <v>928.32679640977449</v>
      </c>
      <c r="M694" s="1">
        <v>3.0000000000000001E-3</v>
      </c>
      <c r="N694" s="1" t="s">
        <v>1008</v>
      </c>
      <c r="O694" s="1" t="s">
        <v>36831</v>
      </c>
      <c r="P694" s="4">
        <v>106.4</v>
      </c>
      <c r="Q694" s="14">
        <v>1167541.03</v>
      </c>
      <c r="R694" s="1" t="s">
        <v>9143</v>
      </c>
      <c r="S694" s="1" t="s">
        <v>13837</v>
      </c>
      <c r="T694" s="1">
        <v>89643458</v>
      </c>
      <c r="U694" s="15" t="s">
        <v>1015</v>
      </c>
      <c r="V694" t="str">
        <f>VLOOKUP(T694,[1]ОКТМО!$B$6:$D$553,3,0)</f>
        <v xml:space="preserve">22 МО Рузаевка </v>
      </c>
      <c r="W694" s="20">
        <f t="shared" si="24"/>
        <v>10973.129981203007</v>
      </c>
    </row>
    <row r="695" spans="1:23" hidden="1">
      <c r="A695" s="1" t="s">
        <v>9843</v>
      </c>
      <c r="B695" s="1" t="s">
        <v>9844</v>
      </c>
      <c r="C695" s="1" t="s">
        <v>9845</v>
      </c>
      <c r="D695" s="2">
        <v>39042</v>
      </c>
      <c r="E695" s="2">
        <v>43099</v>
      </c>
      <c r="F695" s="24" t="s">
        <v>36835</v>
      </c>
      <c r="G695" s="23">
        <v>1</v>
      </c>
      <c r="H695" s="5">
        <v>43099</v>
      </c>
      <c r="I695" s="1" t="s">
        <v>36836</v>
      </c>
      <c r="J695" s="1" t="s">
        <v>36831</v>
      </c>
      <c r="K695" s="1" t="s">
        <v>9846</v>
      </c>
      <c r="L695" s="21">
        <f t="shared" ref="L695:L701" si="26">(P695-20)/P695*(Q695*M695)*G695</f>
        <v>399.90290999999996</v>
      </c>
      <c r="M695" s="7">
        <v>1E-3</v>
      </c>
      <c r="N695" s="1" t="s">
        <v>1006</v>
      </c>
      <c r="O695" s="1" t="s">
        <v>36831</v>
      </c>
      <c r="P695" s="4">
        <v>36.5</v>
      </c>
      <c r="Q695" s="14">
        <v>884633.71</v>
      </c>
      <c r="R695" s="1" t="s">
        <v>10803</v>
      </c>
      <c r="S695" s="1" t="s">
        <v>9847</v>
      </c>
      <c r="T695" s="1">
        <v>89643101</v>
      </c>
      <c r="U695" t="s">
        <v>1016</v>
      </c>
      <c r="V695" t="str">
        <f>VLOOKUP(T695,[1]ОКТМО!$B$6:$D$553,3,0)</f>
        <v xml:space="preserve">22 МО Рузаевка </v>
      </c>
      <c r="W695" s="20">
        <f t="shared" si="24"/>
        <v>24236.539999999997</v>
      </c>
    </row>
    <row r="696" spans="1:23" hidden="1">
      <c r="A696" s="1" t="s">
        <v>9848</v>
      </c>
      <c r="B696" s="1" t="s">
        <v>9849</v>
      </c>
      <c r="C696" s="1" t="s">
        <v>9850</v>
      </c>
      <c r="D696" s="2">
        <v>39052</v>
      </c>
      <c r="E696" s="2">
        <v>41452</v>
      </c>
      <c r="F696" s="24" t="s">
        <v>36835</v>
      </c>
      <c r="G696" s="23">
        <v>1</v>
      </c>
      <c r="H696" s="5">
        <v>41452</v>
      </c>
      <c r="I696" s="1" t="s">
        <v>36836</v>
      </c>
      <c r="J696" s="2">
        <v>41626</v>
      </c>
      <c r="K696" s="1" t="s">
        <v>9851</v>
      </c>
      <c r="L696" s="21">
        <f t="shared" si="26"/>
        <v>530.08669999999995</v>
      </c>
      <c r="M696" s="7">
        <v>1E-3</v>
      </c>
      <c r="N696" s="1" t="s">
        <v>1006</v>
      </c>
      <c r="O696" s="1" t="s">
        <v>36831</v>
      </c>
      <c r="P696" s="4">
        <v>40.9</v>
      </c>
      <c r="Q696" s="14">
        <v>1037346.7</v>
      </c>
      <c r="R696" s="1" t="s">
        <v>10803</v>
      </c>
      <c r="S696" s="1" t="s">
        <v>9852</v>
      </c>
      <c r="T696" s="1">
        <v>89643101</v>
      </c>
      <c r="U696" t="s">
        <v>1016</v>
      </c>
      <c r="V696" t="str">
        <f>VLOOKUP(T696,[1]ОКТМО!$B$6:$D$553,3,0)</f>
        <v xml:space="preserve">22 МО Рузаевка </v>
      </c>
      <c r="W696" s="20">
        <f t="shared" si="24"/>
        <v>25363</v>
      </c>
    </row>
    <row r="697" spans="1:23" hidden="1">
      <c r="A697" s="1" t="s">
        <v>9855</v>
      </c>
      <c r="B697" s="1" t="s">
        <v>9856</v>
      </c>
      <c r="C697" s="1" t="s">
        <v>9857</v>
      </c>
      <c r="D697" s="2">
        <v>39091</v>
      </c>
      <c r="E697" s="2">
        <v>43394</v>
      </c>
      <c r="F697" s="24" t="s">
        <v>36832</v>
      </c>
      <c r="G697" s="23">
        <v>0.5</v>
      </c>
      <c r="H697" s="5">
        <v>43394</v>
      </c>
      <c r="I697" s="1" t="s">
        <v>36833</v>
      </c>
      <c r="J697" s="2">
        <v>41088</v>
      </c>
      <c r="K697" s="1" t="s">
        <v>9858</v>
      </c>
      <c r="L697" s="21">
        <f t="shared" si="26"/>
        <v>138.34209097087378</v>
      </c>
      <c r="M697" s="7">
        <v>1E-3</v>
      </c>
      <c r="N697" s="1" t="s">
        <v>1006</v>
      </c>
      <c r="O697" s="1" t="s">
        <v>36831</v>
      </c>
      <c r="P697" s="4">
        <v>30.9</v>
      </c>
      <c r="Q697" s="14">
        <v>784361.58</v>
      </c>
      <c r="R697" s="1" t="s">
        <v>10803</v>
      </c>
      <c r="S697" s="1" t="s">
        <v>9859</v>
      </c>
      <c r="T697" s="1">
        <v>89643101</v>
      </c>
      <c r="U697" t="s">
        <v>1016</v>
      </c>
      <c r="V697" t="str">
        <f>VLOOKUP(T697,[1]ОКТМО!$B$6:$D$553,3,0)</f>
        <v xml:space="preserve">22 МО Рузаевка </v>
      </c>
      <c r="W697" s="20">
        <f t="shared" si="24"/>
        <v>25383.869902912622</v>
      </c>
    </row>
    <row r="698" spans="1:23" hidden="1">
      <c r="A698" s="1" t="s">
        <v>9862</v>
      </c>
      <c r="B698" s="1" t="s">
        <v>37352</v>
      </c>
      <c r="C698" s="1" t="s">
        <v>9863</v>
      </c>
      <c r="D698" s="2">
        <v>39219</v>
      </c>
      <c r="E698" s="2">
        <v>41529</v>
      </c>
      <c r="F698" s="24" t="s">
        <v>36862</v>
      </c>
      <c r="G698" s="23">
        <v>0.33333333333333331</v>
      </c>
      <c r="H698" s="5">
        <v>41529</v>
      </c>
      <c r="I698" s="1" t="s">
        <v>36833</v>
      </c>
      <c r="J698" s="2">
        <v>41088</v>
      </c>
      <c r="K698" s="1" t="s">
        <v>9864</v>
      </c>
      <c r="L698" s="21">
        <f t="shared" si="26"/>
        <v>325.79160312101908</v>
      </c>
      <c r="M698" s="7">
        <v>1E-3</v>
      </c>
      <c r="N698" s="1" t="s">
        <v>1006</v>
      </c>
      <c r="O698" s="1" t="s">
        <v>36831</v>
      </c>
      <c r="P698" s="4">
        <v>62.8</v>
      </c>
      <c r="Q698" s="14">
        <v>1434092.01</v>
      </c>
      <c r="R698" s="1" t="s">
        <v>10803</v>
      </c>
      <c r="S698" s="1" t="s">
        <v>9865</v>
      </c>
      <c r="T698" s="1">
        <v>89643101</v>
      </c>
      <c r="U698" t="s">
        <v>1016</v>
      </c>
      <c r="V698" t="str">
        <f>VLOOKUP(T698,[1]ОКТМО!$B$6:$D$553,3,0)</f>
        <v xml:space="preserve">22 МО Рузаевка </v>
      </c>
      <c r="W698" s="20">
        <f t="shared" si="24"/>
        <v>22835.860031847136</v>
      </c>
    </row>
    <row r="699" spans="1:23" hidden="1">
      <c r="A699" s="1" t="s">
        <v>9862</v>
      </c>
      <c r="B699" s="1" t="s">
        <v>9866</v>
      </c>
      <c r="C699" s="1" t="s">
        <v>9867</v>
      </c>
      <c r="D699" s="2">
        <v>39219</v>
      </c>
      <c r="E699" s="2">
        <v>41606</v>
      </c>
      <c r="F699" s="24" t="s">
        <v>36862</v>
      </c>
      <c r="G699" s="23">
        <v>0.33333333333333331</v>
      </c>
      <c r="H699" s="5">
        <v>41606</v>
      </c>
      <c r="I699" s="1" t="s">
        <v>36833</v>
      </c>
      <c r="J699" s="2">
        <v>41088</v>
      </c>
      <c r="K699" s="1" t="s">
        <v>9864</v>
      </c>
      <c r="L699" s="21">
        <f t="shared" si="26"/>
        <v>325.79160312101908</v>
      </c>
      <c r="M699" s="7">
        <v>1E-3</v>
      </c>
      <c r="N699" s="1" t="s">
        <v>1006</v>
      </c>
      <c r="O699" s="1" t="s">
        <v>36831</v>
      </c>
      <c r="P699" s="4">
        <v>62.8</v>
      </c>
      <c r="Q699" s="14">
        <v>1434092.01</v>
      </c>
      <c r="R699" s="1" t="s">
        <v>10803</v>
      </c>
      <c r="S699" s="1" t="s">
        <v>9865</v>
      </c>
      <c r="T699" s="1">
        <v>89643101</v>
      </c>
      <c r="U699" t="s">
        <v>1016</v>
      </c>
      <c r="V699" t="str">
        <f>VLOOKUP(T699,[1]ОКТМО!$B$6:$D$553,3,0)</f>
        <v xml:space="preserve">22 МО Рузаевка </v>
      </c>
      <c r="W699" s="20">
        <f t="shared" si="24"/>
        <v>22835.860031847136</v>
      </c>
    </row>
    <row r="700" spans="1:23" hidden="1">
      <c r="A700" s="1" t="s">
        <v>9868</v>
      </c>
      <c r="B700" s="1" t="s">
        <v>9869</v>
      </c>
      <c r="C700" s="1" t="s">
        <v>9870</v>
      </c>
      <c r="D700" s="2">
        <v>39227</v>
      </c>
      <c r="E700" s="2">
        <v>43929</v>
      </c>
      <c r="F700" s="24" t="s">
        <v>36835</v>
      </c>
      <c r="G700" s="23">
        <v>1</v>
      </c>
      <c r="H700" s="5">
        <v>43929</v>
      </c>
      <c r="I700" s="1" t="s">
        <v>36836</v>
      </c>
      <c r="J700" s="1" t="s">
        <v>36831</v>
      </c>
      <c r="K700" s="1" t="s">
        <v>9871</v>
      </c>
      <c r="L700" s="21">
        <f t="shared" si="26"/>
        <v>98.900736721311461</v>
      </c>
      <c r="M700" s="7">
        <v>1E-3</v>
      </c>
      <c r="N700" s="1" t="s">
        <v>1006</v>
      </c>
      <c r="O700" s="1" t="s">
        <v>36831</v>
      </c>
      <c r="P700" s="4">
        <v>24.4</v>
      </c>
      <c r="Q700" s="14">
        <v>548449.54</v>
      </c>
      <c r="R700" s="1" t="s">
        <v>10803</v>
      </c>
      <c r="S700" s="1" t="s">
        <v>9872</v>
      </c>
      <c r="T700" s="1">
        <v>89643101</v>
      </c>
      <c r="U700" t="s">
        <v>1016</v>
      </c>
      <c r="V700" t="str">
        <f>VLOOKUP(T700,[1]ОКТМО!$B$6:$D$553,3,0)</f>
        <v xml:space="preserve">22 МО Рузаевка </v>
      </c>
      <c r="W700" s="20">
        <f t="shared" si="24"/>
        <v>22477.440163934429</v>
      </c>
    </row>
    <row r="701" spans="1:23" hidden="1">
      <c r="A701" s="1" t="s">
        <v>9873</v>
      </c>
      <c r="B701" s="1" t="s">
        <v>9874</v>
      </c>
      <c r="C701" s="1" t="s">
        <v>9875</v>
      </c>
      <c r="D701" s="2">
        <v>39240</v>
      </c>
      <c r="E701" s="2">
        <v>42829</v>
      </c>
      <c r="F701" s="24" t="s">
        <v>36835</v>
      </c>
      <c r="G701" s="23">
        <v>1</v>
      </c>
      <c r="H701" s="5">
        <v>42829</v>
      </c>
      <c r="I701" s="1" t="s">
        <v>36836</v>
      </c>
      <c r="J701" s="1" t="s">
        <v>36831</v>
      </c>
      <c r="K701" s="1" t="s">
        <v>36831</v>
      </c>
      <c r="L701" s="21">
        <f t="shared" si="26"/>
        <v>954.40343999999993</v>
      </c>
      <c r="M701" s="7">
        <v>1E-3</v>
      </c>
      <c r="N701" s="1" t="s">
        <v>1006</v>
      </c>
      <c r="O701" s="1" t="s">
        <v>36831</v>
      </c>
      <c r="P701" s="4">
        <v>65.599999999999994</v>
      </c>
      <c r="Q701" s="14">
        <v>1373001.44</v>
      </c>
      <c r="R701" s="1" t="s">
        <v>10803</v>
      </c>
      <c r="S701" s="1" t="s">
        <v>9876</v>
      </c>
      <c r="T701" s="1">
        <v>89643101</v>
      </c>
      <c r="U701" t="s">
        <v>1016</v>
      </c>
      <c r="V701" t="str">
        <f>VLOOKUP(T701,[1]ОКТМО!$B$6:$D$553,3,0)</f>
        <v xml:space="preserve">22 МО Рузаевка </v>
      </c>
      <c r="W701" s="20">
        <f t="shared" si="24"/>
        <v>20929.900000000001</v>
      </c>
    </row>
    <row r="702" spans="1:23" hidden="1">
      <c r="A702" s="1" t="s">
        <v>9877</v>
      </c>
      <c r="B702" s="1" t="s">
        <v>9878</v>
      </c>
      <c r="C702" s="1" t="s">
        <v>9879</v>
      </c>
      <c r="D702" s="2">
        <v>39237</v>
      </c>
      <c r="E702" s="2">
        <v>41596</v>
      </c>
      <c r="F702" s="24" t="s">
        <v>36835</v>
      </c>
      <c r="G702" s="23">
        <v>1</v>
      </c>
      <c r="H702" s="5">
        <v>41596</v>
      </c>
      <c r="I702" s="1" t="s">
        <v>36836</v>
      </c>
      <c r="J702" s="1" t="s">
        <v>36831</v>
      </c>
      <c r="K702" s="1" t="s">
        <v>9880</v>
      </c>
      <c r="L702" s="21">
        <f>(P702-10)/P702*(Q702*M702)*G702</f>
        <v>93.627027163120559</v>
      </c>
      <c r="M702" s="7">
        <v>1E-3</v>
      </c>
      <c r="N702" s="1" t="s">
        <v>1009</v>
      </c>
      <c r="O702" s="1" t="s">
        <v>36831</v>
      </c>
      <c r="P702" s="4">
        <v>14.1</v>
      </c>
      <c r="Q702" s="14">
        <v>321985.63</v>
      </c>
      <c r="R702" s="1" t="s">
        <v>10803</v>
      </c>
      <c r="S702" s="1" t="s">
        <v>9881</v>
      </c>
      <c r="T702" s="1">
        <v>89643101</v>
      </c>
      <c r="U702" t="s">
        <v>1016</v>
      </c>
      <c r="V702" t="str">
        <f>VLOOKUP(T702,[1]ОКТМО!$B$6:$D$553,3,0)</f>
        <v xml:space="preserve">22 МО Рузаевка </v>
      </c>
      <c r="W702" s="20">
        <f t="shared" si="24"/>
        <v>22835.860283687944</v>
      </c>
    </row>
    <row r="703" spans="1:23" hidden="1">
      <c r="A703" s="1" t="s">
        <v>9884</v>
      </c>
      <c r="B703" s="1" t="s">
        <v>9885</v>
      </c>
      <c r="C703" s="1" t="s">
        <v>9886</v>
      </c>
      <c r="D703" s="2">
        <v>39290</v>
      </c>
      <c r="E703" s="2">
        <v>42264</v>
      </c>
      <c r="F703" s="24" t="s">
        <v>36835</v>
      </c>
      <c r="G703" s="23">
        <v>1</v>
      </c>
      <c r="H703" s="5">
        <v>42264</v>
      </c>
      <c r="I703" s="1" t="s">
        <v>36836</v>
      </c>
      <c r="J703" s="1" t="s">
        <v>36831</v>
      </c>
      <c r="K703" s="1" t="s">
        <v>36831</v>
      </c>
      <c r="L703" s="21">
        <f>(Q703*M703)*G703</f>
        <v>525.75248999999997</v>
      </c>
      <c r="M703" s="1">
        <v>3.0000000000000001E-3</v>
      </c>
      <c r="N703" s="1" t="s">
        <v>8283</v>
      </c>
      <c r="O703" s="1" t="s">
        <v>36831</v>
      </c>
      <c r="P703" s="4">
        <v>24.2</v>
      </c>
      <c r="Q703" s="14">
        <v>175250.83</v>
      </c>
      <c r="R703" s="1" t="s">
        <v>10803</v>
      </c>
      <c r="S703" s="1" t="s">
        <v>9887</v>
      </c>
      <c r="T703" s="1">
        <v>89643101</v>
      </c>
      <c r="U703" s="15" t="s">
        <v>1015</v>
      </c>
      <c r="V703" t="str">
        <f>VLOOKUP(T703,[1]ОКТМО!$B$6:$D$553,3,0)</f>
        <v xml:space="preserve">22 МО Рузаевка </v>
      </c>
      <c r="W703" s="20">
        <f t="shared" si="24"/>
        <v>7241.7698347107435</v>
      </c>
    </row>
    <row r="704" spans="1:23" hidden="1">
      <c r="A704" s="1" t="s">
        <v>9888</v>
      </c>
      <c r="B704" s="1" t="s">
        <v>9889</v>
      </c>
      <c r="C704" s="1" t="s">
        <v>9890</v>
      </c>
      <c r="D704" s="2">
        <v>39293</v>
      </c>
      <c r="E704" s="2">
        <v>41894</v>
      </c>
      <c r="F704" s="24" t="s">
        <v>36835</v>
      </c>
      <c r="G704" s="23">
        <v>1</v>
      </c>
      <c r="H704" s="5">
        <v>41894</v>
      </c>
      <c r="I704" s="1" t="s">
        <v>36836</v>
      </c>
      <c r="J704" s="1" t="s">
        <v>36831</v>
      </c>
      <c r="K704" s="1" t="s">
        <v>9891</v>
      </c>
      <c r="L704" s="21">
        <f>(P704-50)/P704*(Q704*M704)*G704</f>
        <v>634.24712018003277</v>
      </c>
      <c r="M704" s="1">
        <v>3.0000000000000001E-3</v>
      </c>
      <c r="N704" s="1" t="s">
        <v>1008</v>
      </c>
      <c r="O704" s="1" t="s">
        <v>36831</v>
      </c>
      <c r="P704" s="4">
        <v>61.1</v>
      </c>
      <c r="Q704" s="14">
        <v>1163738.71</v>
      </c>
      <c r="R704" s="1" t="s">
        <v>10803</v>
      </c>
      <c r="S704" s="1" t="s">
        <v>9892</v>
      </c>
      <c r="T704" s="1">
        <v>89643101</v>
      </c>
      <c r="U704" s="15" t="s">
        <v>1015</v>
      </c>
      <c r="V704" t="str">
        <f>VLOOKUP(T704,[1]ОКТМО!$B$6:$D$553,3,0)</f>
        <v xml:space="preserve">22 МО Рузаевка </v>
      </c>
      <c r="W704" s="20">
        <f t="shared" si="24"/>
        <v>19046.460065466446</v>
      </c>
    </row>
    <row r="705" spans="1:23" hidden="1">
      <c r="A705" s="1" t="s">
        <v>9893</v>
      </c>
      <c r="B705" s="1" t="s">
        <v>9894</v>
      </c>
      <c r="C705" s="1" t="s">
        <v>9895</v>
      </c>
      <c r="D705" s="2">
        <v>39328</v>
      </c>
      <c r="E705" s="2">
        <v>41850</v>
      </c>
      <c r="F705" s="24" t="s">
        <v>36832</v>
      </c>
      <c r="G705" s="23">
        <v>0.5</v>
      </c>
      <c r="H705" s="5">
        <v>41850</v>
      </c>
      <c r="I705" s="1" t="s">
        <v>36833</v>
      </c>
      <c r="J705" s="1" t="s">
        <v>36831</v>
      </c>
      <c r="K705" s="1" t="s">
        <v>9896</v>
      </c>
      <c r="L705" s="21">
        <f>(P705-50)/P705*(Q705*M705)*G705</f>
        <v>61.274919382022446</v>
      </c>
      <c r="M705" s="1">
        <v>3.0000000000000001E-3</v>
      </c>
      <c r="N705" s="1" t="s">
        <v>1008</v>
      </c>
      <c r="O705" s="1" t="s">
        <v>36831</v>
      </c>
      <c r="P705" s="4">
        <v>53.4</v>
      </c>
      <c r="Q705" s="14">
        <v>641584.44999999995</v>
      </c>
      <c r="R705" s="1" t="s">
        <v>9179</v>
      </c>
      <c r="S705" s="1" t="s">
        <v>9897</v>
      </c>
      <c r="T705" s="1">
        <v>89643448</v>
      </c>
      <c r="U705" s="15" t="s">
        <v>1015</v>
      </c>
      <c r="V705" t="str">
        <f>VLOOKUP(T705,[1]ОКТМО!$B$6:$D$553,3,0)</f>
        <v xml:space="preserve">22 МО Рузаевка </v>
      </c>
      <c r="W705" s="20">
        <f t="shared" si="24"/>
        <v>12014.690074906366</v>
      </c>
    </row>
    <row r="706" spans="1:23" hidden="1">
      <c r="A706" s="1" t="s">
        <v>9893</v>
      </c>
      <c r="B706" s="1" t="s">
        <v>9898</v>
      </c>
      <c r="C706" s="1" t="s">
        <v>9899</v>
      </c>
      <c r="D706" s="2">
        <v>39328</v>
      </c>
      <c r="E706" s="2">
        <v>42375</v>
      </c>
      <c r="F706" s="24" t="s">
        <v>36832</v>
      </c>
      <c r="G706" s="23">
        <v>0.5</v>
      </c>
      <c r="H706" s="5">
        <v>42375</v>
      </c>
      <c r="I706" s="1" t="s">
        <v>36833</v>
      </c>
      <c r="J706" s="1" t="s">
        <v>36831</v>
      </c>
      <c r="K706" s="1" t="s">
        <v>9896</v>
      </c>
      <c r="L706" s="21">
        <f>(P706-50)/P706*(Q706*M706)*G706</f>
        <v>61.274919382022446</v>
      </c>
      <c r="M706" s="1">
        <v>3.0000000000000001E-3</v>
      </c>
      <c r="N706" s="1" t="s">
        <v>1008</v>
      </c>
      <c r="O706" s="1" t="s">
        <v>36831</v>
      </c>
      <c r="P706" s="4">
        <v>53.4</v>
      </c>
      <c r="Q706" s="14">
        <v>641584.44999999995</v>
      </c>
      <c r="R706" s="1" t="s">
        <v>9179</v>
      </c>
      <c r="S706" s="1" t="s">
        <v>9897</v>
      </c>
      <c r="T706" s="1">
        <v>89643448</v>
      </c>
      <c r="U706" s="15" t="s">
        <v>1015</v>
      </c>
      <c r="V706" t="str">
        <f>VLOOKUP(T706,[1]ОКТМО!$B$6:$D$553,3,0)</f>
        <v xml:space="preserve">22 МО Рузаевка </v>
      </c>
      <c r="W706" s="20">
        <f t="shared" si="24"/>
        <v>12014.690074906366</v>
      </c>
    </row>
    <row r="707" spans="1:23" hidden="1">
      <c r="A707" s="1" t="s">
        <v>9901</v>
      </c>
      <c r="B707" s="1" t="s">
        <v>9902</v>
      </c>
      <c r="C707" s="1" t="s">
        <v>9903</v>
      </c>
      <c r="D707" s="2">
        <v>39343</v>
      </c>
      <c r="E707" s="2">
        <v>41100</v>
      </c>
      <c r="F707" s="24" t="s">
        <v>36835</v>
      </c>
      <c r="G707" s="23">
        <v>1</v>
      </c>
      <c r="H707" s="5">
        <v>41100</v>
      </c>
      <c r="I707" s="1" t="s">
        <v>36836</v>
      </c>
      <c r="J707" s="2">
        <v>41088</v>
      </c>
      <c r="K707" s="1" t="s">
        <v>9904</v>
      </c>
      <c r="L707" s="21">
        <f>(P707-50)/P707*(Q707*M707)*G707</f>
        <v>2109.4728600000003</v>
      </c>
      <c r="M707" s="1">
        <v>3.0000000000000001E-3</v>
      </c>
      <c r="N707" s="1" t="s">
        <v>1008</v>
      </c>
      <c r="O707" s="1" t="s">
        <v>36837</v>
      </c>
      <c r="P707" s="4">
        <v>90.7</v>
      </c>
      <c r="Q707" s="14">
        <v>1566987.62</v>
      </c>
      <c r="R707" s="1" t="s">
        <v>9148</v>
      </c>
      <c r="S707" s="1" t="s">
        <v>9905</v>
      </c>
      <c r="T707" s="1">
        <v>89643408</v>
      </c>
      <c r="U707" s="15" t="s">
        <v>1015</v>
      </c>
      <c r="V707" t="str">
        <f>VLOOKUP(T707,[1]ОКТМО!$B$6:$D$553,3,0)</f>
        <v xml:space="preserve">22 МО Рузаевка </v>
      </c>
      <c r="W707" s="20">
        <f t="shared" ref="W707:W770" si="27">Q707/P707</f>
        <v>17276.600000000002</v>
      </c>
    </row>
    <row r="708" spans="1:23" hidden="1">
      <c r="A708" s="1" t="s">
        <v>9906</v>
      </c>
      <c r="B708" s="1" t="s">
        <v>9909</v>
      </c>
      <c r="C708" s="1" t="s">
        <v>9910</v>
      </c>
      <c r="D708" s="2">
        <v>41156</v>
      </c>
      <c r="E708" s="2">
        <v>42013</v>
      </c>
      <c r="F708" s="24" t="s">
        <v>36832</v>
      </c>
      <c r="G708" s="23">
        <v>0.5</v>
      </c>
      <c r="H708" s="5">
        <v>42013</v>
      </c>
      <c r="I708" s="1" t="s">
        <v>36833</v>
      </c>
      <c r="J708" s="2">
        <v>41088</v>
      </c>
      <c r="K708" s="1" t="s">
        <v>9907</v>
      </c>
      <c r="L708" s="21">
        <f>(P708-20)/P708*(Q708*M708)*G708</f>
        <v>262.54367999999999</v>
      </c>
      <c r="M708" s="7">
        <v>1E-3</v>
      </c>
      <c r="N708" s="1" t="s">
        <v>1006</v>
      </c>
      <c r="O708" s="1" t="s">
        <v>36831</v>
      </c>
      <c r="P708" s="4">
        <v>41.6</v>
      </c>
      <c r="Q708" s="14">
        <v>1011279.36</v>
      </c>
      <c r="R708" s="1" t="s">
        <v>10803</v>
      </c>
      <c r="S708" s="1" t="s">
        <v>9908</v>
      </c>
      <c r="T708" s="1">
        <v>89643101</v>
      </c>
      <c r="U708" t="s">
        <v>1016</v>
      </c>
      <c r="V708" t="str">
        <f>VLOOKUP(T708,[1]ОКТМО!$B$6:$D$553,3,0)</f>
        <v xml:space="preserve">22 МО Рузаевка </v>
      </c>
      <c r="W708" s="20">
        <f t="shared" si="27"/>
        <v>24309.599999999999</v>
      </c>
    </row>
    <row r="709" spans="1:23" hidden="1">
      <c r="A709" s="1" t="s">
        <v>9920</v>
      </c>
      <c r="B709" s="1" t="s">
        <v>9921</v>
      </c>
      <c r="C709" s="1" t="s">
        <v>9922</v>
      </c>
      <c r="D709" s="2">
        <v>32874</v>
      </c>
      <c r="E709" s="2">
        <v>42002</v>
      </c>
      <c r="F709" s="24" t="s">
        <v>36835</v>
      </c>
      <c r="G709" s="23">
        <v>1</v>
      </c>
      <c r="H709" s="5">
        <v>42002</v>
      </c>
      <c r="I709" s="1" t="s">
        <v>36836</v>
      </c>
      <c r="J709" s="1" t="s">
        <v>36831</v>
      </c>
      <c r="K709" s="1" t="s">
        <v>9923</v>
      </c>
      <c r="L709" s="21">
        <f>(P709-50)/P709*(Q709*M709)*G709</f>
        <v>338.72359170046786</v>
      </c>
      <c r="M709" s="1">
        <v>3.0000000000000001E-3</v>
      </c>
      <c r="N709" s="1" t="s">
        <v>1008</v>
      </c>
      <c r="O709" s="1" t="s">
        <v>36831</v>
      </c>
      <c r="P709" s="4">
        <v>64.099999999999994</v>
      </c>
      <c r="Q709" s="14">
        <v>513290.36</v>
      </c>
      <c r="R709" s="1" t="s">
        <v>9528</v>
      </c>
      <c r="S709" s="1" t="s">
        <v>9924</v>
      </c>
      <c r="T709" s="1">
        <v>89631460</v>
      </c>
      <c r="U709" s="15" t="s">
        <v>1015</v>
      </c>
      <c r="V709" t="str">
        <f>VLOOKUP(T709,[1]ОКТМО!$B$6:$D$553,3,0)</f>
        <v xml:space="preserve">12 Кочкуровский район </v>
      </c>
      <c r="W709" s="20">
        <f t="shared" si="27"/>
        <v>8007.64992199688</v>
      </c>
    </row>
    <row r="710" spans="1:23" hidden="1">
      <c r="A710" s="1" t="s">
        <v>9925</v>
      </c>
      <c r="B710" s="1" t="s">
        <v>9926</v>
      </c>
      <c r="C710" s="1" t="s">
        <v>9927</v>
      </c>
      <c r="D710" s="2">
        <v>39639</v>
      </c>
      <c r="E710" s="2">
        <v>41462</v>
      </c>
      <c r="F710" s="24" t="s">
        <v>36862</v>
      </c>
      <c r="G710" s="23">
        <v>0.33333333333333331</v>
      </c>
      <c r="H710" s="5">
        <v>41462</v>
      </c>
      <c r="I710" s="1" t="s">
        <v>36833</v>
      </c>
      <c r="J710" s="1" t="s">
        <v>36831</v>
      </c>
      <c r="K710" s="1" t="s">
        <v>9928</v>
      </c>
      <c r="L710" s="21">
        <f t="shared" ref="L710:L716" si="28">(P710-20)/P710*(Q710*M710)*G710</f>
        <v>446.10260666666665</v>
      </c>
      <c r="M710" s="7">
        <v>1E-3</v>
      </c>
      <c r="N710" s="1" t="s">
        <v>1006</v>
      </c>
      <c r="O710" s="1" t="s">
        <v>36831</v>
      </c>
      <c r="P710" s="4">
        <v>58.9</v>
      </c>
      <c r="Q710" s="14">
        <v>2026383.82</v>
      </c>
      <c r="R710" s="1" t="s">
        <v>10803</v>
      </c>
      <c r="S710" s="1" t="s">
        <v>9929</v>
      </c>
      <c r="T710" s="1">
        <v>89643101</v>
      </c>
      <c r="U710" t="s">
        <v>1016</v>
      </c>
      <c r="V710" t="str">
        <f>VLOOKUP(T710,[1]ОКТМО!$B$6:$D$553,3,0)</f>
        <v xml:space="preserve">22 МО Рузаевка </v>
      </c>
      <c r="W710" s="20">
        <f t="shared" si="27"/>
        <v>34403.800000000003</v>
      </c>
    </row>
    <row r="711" spans="1:23" hidden="1">
      <c r="A711" s="1" t="s">
        <v>9925</v>
      </c>
      <c r="B711" s="1" t="s">
        <v>9930</v>
      </c>
      <c r="C711" s="1" t="s">
        <v>9931</v>
      </c>
      <c r="D711" s="2">
        <v>39639</v>
      </c>
      <c r="E711" s="2">
        <v>42341</v>
      </c>
      <c r="F711" s="24" t="s">
        <v>36862</v>
      </c>
      <c r="G711" s="23">
        <v>0.33333333333333331</v>
      </c>
      <c r="H711" s="5">
        <v>42341</v>
      </c>
      <c r="I711" s="1" t="s">
        <v>36833</v>
      </c>
      <c r="J711" s="1" t="s">
        <v>36831</v>
      </c>
      <c r="K711" s="1" t="s">
        <v>9928</v>
      </c>
      <c r="L711" s="21">
        <f t="shared" si="28"/>
        <v>446.10260666666665</v>
      </c>
      <c r="M711" s="7">
        <v>1E-3</v>
      </c>
      <c r="N711" s="1" t="s">
        <v>1006</v>
      </c>
      <c r="O711" s="1" t="s">
        <v>36831</v>
      </c>
      <c r="P711" s="4">
        <v>58.9</v>
      </c>
      <c r="Q711" s="14">
        <v>2026383.82</v>
      </c>
      <c r="R711" s="1" t="s">
        <v>10803</v>
      </c>
      <c r="S711" s="1" t="s">
        <v>9929</v>
      </c>
      <c r="T711" s="1">
        <v>89643101</v>
      </c>
      <c r="U711" t="s">
        <v>1016</v>
      </c>
      <c r="V711" t="str">
        <f>VLOOKUP(T711,[1]ОКТМО!$B$6:$D$553,3,0)</f>
        <v xml:space="preserve">22 МО Рузаевка </v>
      </c>
      <c r="W711" s="20">
        <f t="shared" si="27"/>
        <v>34403.800000000003</v>
      </c>
    </row>
    <row r="712" spans="1:23" hidden="1">
      <c r="A712" s="1" t="s">
        <v>9932</v>
      </c>
      <c r="B712" s="1" t="s">
        <v>9933</v>
      </c>
      <c r="C712" s="1" t="s">
        <v>9934</v>
      </c>
      <c r="D712" s="2">
        <v>38651</v>
      </c>
      <c r="E712" s="2">
        <v>42302</v>
      </c>
      <c r="F712" s="24" t="s">
        <v>36867</v>
      </c>
      <c r="G712" s="23">
        <v>0.75</v>
      </c>
      <c r="H712" s="5">
        <v>42302</v>
      </c>
      <c r="I712" s="1" t="s">
        <v>36833</v>
      </c>
      <c r="J712" s="2">
        <v>41088</v>
      </c>
      <c r="K712" s="1" t="s">
        <v>9935</v>
      </c>
      <c r="L712" s="21">
        <f t="shared" si="28"/>
        <v>404.49869060126582</v>
      </c>
      <c r="M712" s="7">
        <v>1E-3</v>
      </c>
      <c r="N712" s="1" t="s">
        <v>1006</v>
      </c>
      <c r="O712" s="1" t="s">
        <v>36831</v>
      </c>
      <c r="P712" s="4">
        <v>39.5</v>
      </c>
      <c r="Q712" s="14">
        <v>1092492.19</v>
      </c>
      <c r="R712" s="1" t="s">
        <v>10803</v>
      </c>
      <c r="S712" s="1" t="s">
        <v>13837</v>
      </c>
      <c r="T712" s="1">
        <v>89643101</v>
      </c>
      <c r="U712" t="s">
        <v>1016</v>
      </c>
      <c r="V712" t="str">
        <f>VLOOKUP(T712,[1]ОКТМО!$B$6:$D$553,3,0)</f>
        <v xml:space="preserve">22 МО Рузаевка </v>
      </c>
      <c r="W712" s="20">
        <f t="shared" si="27"/>
        <v>27658.030126582278</v>
      </c>
    </row>
    <row r="713" spans="1:23" hidden="1">
      <c r="A713" s="1" t="s">
        <v>9943</v>
      </c>
      <c r="B713" s="1" t="s">
        <v>9944</v>
      </c>
      <c r="C713" s="1" t="s">
        <v>9945</v>
      </c>
      <c r="D713" s="2">
        <v>38336</v>
      </c>
      <c r="E713" s="2">
        <v>43972</v>
      </c>
      <c r="F713" s="24" t="s">
        <v>36835</v>
      </c>
      <c r="G713" s="23">
        <v>1</v>
      </c>
      <c r="H713" s="5">
        <v>43972</v>
      </c>
      <c r="I713" s="1" t="s">
        <v>36836</v>
      </c>
      <c r="J713" s="1" t="s">
        <v>36831</v>
      </c>
      <c r="K713" s="1" t="s">
        <v>9946</v>
      </c>
      <c r="L713" s="21">
        <f t="shared" si="28"/>
        <v>378.44180000000006</v>
      </c>
      <c r="M713" s="7">
        <v>1E-3</v>
      </c>
      <c r="N713" s="1" t="s">
        <v>1006</v>
      </c>
      <c r="O713" s="1" t="s">
        <v>36831</v>
      </c>
      <c r="P713" s="3">
        <v>31</v>
      </c>
      <c r="Q713" s="14">
        <v>1066517.8</v>
      </c>
      <c r="R713" s="1" t="s">
        <v>10803</v>
      </c>
      <c r="S713" s="1" t="s">
        <v>9947</v>
      </c>
      <c r="T713" s="1">
        <v>89643101</v>
      </c>
      <c r="U713" t="s">
        <v>1016</v>
      </c>
      <c r="V713" t="str">
        <f>VLOOKUP(T713,[1]ОКТМО!$B$6:$D$553,3,0)</f>
        <v xml:space="preserve">22 МО Рузаевка </v>
      </c>
      <c r="W713" s="20">
        <f t="shared" si="27"/>
        <v>34403.800000000003</v>
      </c>
    </row>
    <row r="714" spans="1:23" hidden="1">
      <c r="A714" s="1" t="s">
        <v>9948</v>
      </c>
      <c r="B714" s="1" t="s">
        <v>9949</v>
      </c>
      <c r="C714" s="1" t="s">
        <v>9950</v>
      </c>
      <c r="D714" s="2">
        <v>37425</v>
      </c>
      <c r="E714" s="2">
        <v>41940</v>
      </c>
      <c r="F714" s="24" t="s">
        <v>36832</v>
      </c>
      <c r="G714" s="23">
        <v>0.5</v>
      </c>
      <c r="H714" s="5">
        <v>41940</v>
      </c>
      <c r="I714" s="1" t="s">
        <v>36853</v>
      </c>
      <c r="J714" s="2">
        <v>41088</v>
      </c>
      <c r="K714" s="1" t="s">
        <v>9951</v>
      </c>
      <c r="L714" s="21">
        <f t="shared" si="28"/>
        <v>433.48788000000002</v>
      </c>
      <c r="M714" s="7">
        <v>1E-3</v>
      </c>
      <c r="N714" s="1" t="s">
        <v>1006</v>
      </c>
      <c r="O714" s="1" t="s">
        <v>36831</v>
      </c>
      <c r="P714" s="4">
        <v>45.2</v>
      </c>
      <c r="Q714" s="14">
        <v>1555051.76</v>
      </c>
      <c r="R714" s="1" t="s">
        <v>10803</v>
      </c>
      <c r="S714" s="1" t="s">
        <v>9952</v>
      </c>
      <c r="T714" s="1">
        <v>89643101</v>
      </c>
      <c r="U714" t="s">
        <v>1016</v>
      </c>
      <c r="V714" t="str">
        <f>VLOOKUP(T714,[1]ОКТМО!$B$6:$D$553,3,0)</f>
        <v xml:space="preserve">22 МО Рузаевка </v>
      </c>
      <c r="W714" s="20">
        <f t="shared" si="27"/>
        <v>34403.799999999996</v>
      </c>
    </row>
    <row r="715" spans="1:23" hidden="1">
      <c r="A715" s="1" t="s">
        <v>9953</v>
      </c>
      <c r="B715" s="1" t="s">
        <v>9954</v>
      </c>
      <c r="C715" s="1" t="s">
        <v>9955</v>
      </c>
      <c r="D715" s="2">
        <v>38149</v>
      </c>
      <c r="E715" s="2">
        <v>43982</v>
      </c>
      <c r="F715" s="24" t="s">
        <v>36835</v>
      </c>
      <c r="G715" s="23">
        <v>1</v>
      </c>
      <c r="H715" s="5">
        <v>43982</v>
      </c>
      <c r="I715" s="1" t="s">
        <v>36836</v>
      </c>
      <c r="J715" s="1" t="s">
        <v>36831</v>
      </c>
      <c r="K715" s="1" t="s">
        <v>9956</v>
      </c>
      <c r="L715" s="21">
        <f t="shared" si="28"/>
        <v>1424.3173199999997</v>
      </c>
      <c r="M715" s="7">
        <v>1E-3</v>
      </c>
      <c r="N715" s="1" t="s">
        <v>1006</v>
      </c>
      <c r="O715" s="1" t="s">
        <v>36831</v>
      </c>
      <c r="P715" s="4">
        <v>61.4</v>
      </c>
      <c r="Q715" s="14">
        <v>2112393.3199999998</v>
      </c>
      <c r="R715" s="1" t="s">
        <v>10803</v>
      </c>
      <c r="S715" s="1" t="s">
        <v>9957</v>
      </c>
      <c r="T715" s="1">
        <v>89643101</v>
      </c>
      <c r="U715" t="s">
        <v>1016</v>
      </c>
      <c r="V715" t="str">
        <f>VLOOKUP(T715,[1]ОКТМО!$B$6:$D$553,3,0)</f>
        <v xml:space="preserve">22 МО Рузаевка </v>
      </c>
      <c r="W715" s="20">
        <f t="shared" si="27"/>
        <v>34403.799999999996</v>
      </c>
    </row>
    <row r="716" spans="1:23" hidden="1">
      <c r="A716" s="1" t="s">
        <v>36831</v>
      </c>
      <c r="B716" s="1" t="s">
        <v>9958</v>
      </c>
      <c r="C716" s="1" t="s">
        <v>9959</v>
      </c>
      <c r="D716" s="2">
        <v>37435</v>
      </c>
      <c r="E716" s="2">
        <v>41477</v>
      </c>
      <c r="F716" s="24" t="s">
        <v>36835</v>
      </c>
      <c r="G716" s="23">
        <v>1</v>
      </c>
      <c r="H716" s="5">
        <v>41477</v>
      </c>
      <c r="I716" s="1" t="s">
        <v>36836</v>
      </c>
      <c r="J716" s="1" t="s">
        <v>36831</v>
      </c>
      <c r="K716" s="1" t="s">
        <v>9960</v>
      </c>
      <c r="L716" s="21">
        <f t="shared" si="28"/>
        <v>165.72254781456954</v>
      </c>
      <c r="M716" s="7">
        <v>1E-3</v>
      </c>
      <c r="N716" s="1" t="s">
        <v>1006</v>
      </c>
      <c r="O716" s="1" t="s">
        <v>36831</v>
      </c>
      <c r="P716" s="4">
        <v>30.2</v>
      </c>
      <c r="Q716" s="14">
        <v>490668.72</v>
      </c>
      <c r="R716" s="1" t="s">
        <v>10803</v>
      </c>
      <c r="S716" s="1" t="s">
        <v>9961</v>
      </c>
      <c r="T716" s="1">
        <v>89643101</v>
      </c>
      <c r="U716" t="s">
        <v>1016</v>
      </c>
      <c r="V716" t="str">
        <f>VLOOKUP(T716,[1]ОКТМО!$B$6:$D$553,3,0)</f>
        <v xml:space="preserve">22 МО Рузаевка </v>
      </c>
      <c r="W716" s="20">
        <f t="shared" si="27"/>
        <v>16247.308609271522</v>
      </c>
    </row>
    <row r="717" spans="1:23" hidden="1">
      <c r="A717" s="1" t="s">
        <v>9962</v>
      </c>
      <c r="B717" s="1" t="s">
        <v>9963</v>
      </c>
      <c r="C717" s="1" t="s">
        <v>9964</v>
      </c>
      <c r="D717" s="2">
        <v>36942</v>
      </c>
      <c r="E717" s="2">
        <v>43911</v>
      </c>
      <c r="F717" s="24" t="s">
        <v>36835</v>
      </c>
      <c r="G717" s="23">
        <v>1</v>
      </c>
      <c r="H717" s="5">
        <v>43911</v>
      </c>
      <c r="I717" s="1" t="s">
        <v>36836</v>
      </c>
      <c r="J717" s="2">
        <v>41088</v>
      </c>
      <c r="K717" s="1" t="s">
        <v>9965</v>
      </c>
      <c r="L717" s="21"/>
      <c r="M717" s="1">
        <v>3.0000000000000001E-3</v>
      </c>
      <c r="N717" s="1" t="s">
        <v>1008</v>
      </c>
      <c r="O717" s="1" t="s">
        <v>36839</v>
      </c>
      <c r="P717" s="4">
        <v>42.5</v>
      </c>
      <c r="Q717" s="14">
        <v>757807.3</v>
      </c>
      <c r="R717" s="1" t="s">
        <v>10803</v>
      </c>
      <c r="S717" s="1" t="s">
        <v>9966</v>
      </c>
      <c r="T717" s="1">
        <v>89643101</v>
      </c>
      <c r="U717" s="15" t="s">
        <v>1015</v>
      </c>
      <c r="V717" t="str">
        <f>VLOOKUP(T717,[1]ОКТМО!$B$6:$D$553,3,0)</f>
        <v xml:space="preserve">22 МО Рузаевка </v>
      </c>
      <c r="W717" s="20">
        <f t="shared" si="27"/>
        <v>17830.760000000002</v>
      </c>
    </row>
    <row r="718" spans="1:23" hidden="1">
      <c r="A718" s="1" t="s">
        <v>9967</v>
      </c>
      <c r="B718" s="1" t="s">
        <v>9968</v>
      </c>
      <c r="C718" s="1" t="s">
        <v>9969</v>
      </c>
      <c r="D718" s="2">
        <v>37431</v>
      </c>
      <c r="E718" s="2">
        <v>43261</v>
      </c>
      <c r="F718" s="24" t="s">
        <v>36835</v>
      </c>
      <c r="G718" s="23">
        <v>1</v>
      </c>
      <c r="H718" s="5">
        <v>43261</v>
      </c>
      <c r="I718" s="1" t="s">
        <v>36836</v>
      </c>
      <c r="J718" s="1" t="s">
        <v>36831</v>
      </c>
      <c r="K718" s="1" t="s">
        <v>9970</v>
      </c>
      <c r="L718" s="21">
        <f>(P718-20)/P718*(Q718*M718)*G718</f>
        <v>968.85504000000003</v>
      </c>
      <c r="M718" s="7">
        <v>1E-3</v>
      </c>
      <c r="N718" s="1" t="s">
        <v>1006</v>
      </c>
      <c r="O718" s="1" t="s">
        <v>36831</v>
      </c>
      <c r="P718" s="4">
        <v>59.3</v>
      </c>
      <c r="Q718" s="14">
        <v>1461911.04</v>
      </c>
      <c r="R718" s="1" t="s">
        <v>10803</v>
      </c>
      <c r="S718" s="1" t="s">
        <v>9971</v>
      </c>
      <c r="T718" s="1">
        <v>89643101</v>
      </c>
      <c r="U718" t="s">
        <v>1016</v>
      </c>
      <c r="V718" t="str">
        <f>VLOOKUP(T718,[1]ОКТМО!$B$6:$D$553,3,0)</f>
        <v xml:space="preserve">22 МО Рузаевка </v>
      </c>
      <c r="W718" s="20">
        <f t="shared" si="27"/>
        <v>24652.800000000003</v>
      </c>
    </row>
    <row r="719" spans="1:23" hidden="1">
      <c r="A719" s="1" t="s">
        <v>9974</v>
      </c>
      <c r="B719" s="1" t="s">
        <v>9975</v>
      </c>
      <c r="C719" s="1" t="s">
        <v>9976</v>
      </c>
      <c r="D719" s="2">
        <v>39748</v>
      </c>
      <c r="E719" s="2">
        <v>43528</v>
      </c>
      <c r="F719" s="24" t="s">
        <v>36835</v>
      </c>
      <c r="G719" s="23">
        <v>1</v>
      </c>
      <c r="H719" s="5">
        <v>43528</v>
      </c>
      <c r="I719" s="1" t="s">
        <v>36836</v>
      </c>
      <c r="J719" s="1" t="s">
        <v>36831</v>
      </c>
      <c r="K719" s="1" t="s">
        <v>9977</v>
      </c>
      <c r="L719" s="21">
        <f>(P719-20)/P719*(Q719*M719)*G719</f>
        <v>211.33784</v>
      </c>
      <c r="M719" s="7">
        <v>1E-3</v>
      </c>
      <c r="N719" s="1" t="s">
        <v>1006</v>
      </c>
      <c r="O719" s="1" t="s">
        <v>36831</v>
      </c>
      <c r="P719" s="4">
        <v>30.7</v>
      </c>
      <c r="Q719" s="14">
        <v>606361.84</v>
      </c>
      <c r="R719" s="1" t="s">
        <v>10803</v>
      </c>
      <c r="S719" s="1" t="s">
        <v>9978</v>
      </c>
      <c r="T719" s="1">
        <v>89643101</v>
      </c>
      <c r="U719" t="s">
        <v>1016</v>
      </c>
      <c r="V719" t="str">
        <f>VLOOKUP(T719,[1]ОКТМО!$B$6:$D$553,3,0)</f>
        <v xml:space="preserve">22 МО Рузаевка </v>
      </c>
      <c r="W719" s="20">
        <f t="shared" si="27"/>
        <v>19751.2</v>
      </c>
    </row>
    <row r="720" spans="1:23" hidden="1">
      <c r="A720" s="1" t="s">
        <v>9979</v>
      </c>
      <c r="B720" s="1" t="s">
        <v>9980</v>
      </c>
      <c r="C720" s="1" t="s">
        <v>9981</v>
      </c>
      <c r="D720" s="2">
        <v>36892</v>
      </c>
      <c r="E720" s="2">
        <v>41367</v>
      </c>
      <c r="F720" s="24" t="s">
        <v>36835</v>
      </c>
      <c r="G720" s="23">
        <v>1</v>
      </c>
      <c r="H720" s="5">
        <v>41367</v>
      </c>
      <c r="I720" s="1" t="s">
        <v>36836</v>
      </c>
      <c r="J720" s="1" t="s">
        <v>36831</v>
      </c>
      <c r="K720" s="1" t="s">
        <v>9982</v>
      </c>
      <c r="L720" s="21"/>
      <c r="M720" s="1">
        <v>3.0000000000000001E-3</v>
      </c>
      <c r="N720" s="1" t="s">
        <v>1008</v>
      </c>
      <c r="O720" s="1" t="s">
        <v>36831</v>
      </c>
      <c r="P720" s="4">
        <v>36.4</v>
      </c>
      <c r="Q720" s="14">
        <v>438872.25</v>
      </c>
      <c r="R720" s="1" t="s">
        <v>9144</v>
      </c>
      <c r="S720" s="1" t="s">
        <v>9983</v>
      </c>
      <c r="T720" s="1">
        <v>89643480</v>
      </c>
      <c r="U720" s="15" t="s">
        <v>1015</v>
      </c>
      <c r="V720" t="str">
        <f>VLOOKUP(T720,[1]ОКТМО!$B$6:$D$553,3,0)</f>
        <v xml:space="preserve">22 МО Рузаевка </v>
      </c>
      <c r="W720" s="20">
        <f t="shared" si="27"/>
        <v>12056.929945054946</v>
      </c>
    </row>
    <row r="721" spans="1:23" hidden="1">
      <c r="A721" s="1" t="s">
        <v>9988</v>
      </c>
      <c r="B721" s="1" t="s">
        <v>9989</v>
      </c>
      <c r="C721" s="1" t="s">
        <v>9990</v>
      </c>
      <c r="D721" s="2">
        <v>39835</v>
      </c>
      <c r="E721" s="2">
        <v>43879</v>
      </c>
      <c r="F721" s="24" t="s">
        <v>36835</v>
      </c>
      <c r="G721" s="23">
        <v>1</v>
      </c>
      <c r="H721" s="5">
        <v>43879</v>
      </c>
      <c r="I721" s="1" t="s">
        <v>36836</v>
      </c>
      <c r="J721" s="1" t="s">
        <v>36831</v>
      </c>
      <c r="K721" s="1" t="s">
        <v>9991</v>
      </c>
      <c r="L721" s="21">
        <f>(P721-20)/P721*(Q721*M721)*G721</f>
        <v>610.97529908883826</v>
      </c>
      <c r="M721" s="7">
        <v>1E-3</v>
      </c>
      <c r="N721" s="1" t="s">
        <v>1006</v>
      </c>
      <c r="O721" s="1" t="s">
        <v>36831</v>
      </c>
      <c r="P721" s="4">
        <v>43.9</v>
      </c>
      <c r="Q721" s="14">
        <v>1122251.7</v>
      </c>
      <c r="R721" s="1" t="s">
        <v>9641</v>
      </c>
      <c r="S721" s="1" t="s">
        <v>9992</v>
      </c>
      <c r="T721" s="1">
        <v>89631425</v>
      </c>
      <c r="U721" t="s">
        <v>1016</v>
      </c>
      <c r="V721" t="str">
        <f>VLOOKUP(T721,[1]ОКТМО!$B$6:$D$553,3,0)</f>
        <v xml:space="preserve">12 Кочкуровский район </v>
      </c>
      <c r="W721" s="20">
        <f t="shared" si="27"/>
        <v>25563.820045558085</v>
      </c>
    </row>
    <row r="722" spans="1:23" hidden="1">
      <c r="A722" s="1" t="s">
        <v>9995</v>
      </c>
      <c r="B722" s="1" t="s">
        <v>9998</v>
      </c>
      <c r="C722" s="1" t="s">
        <v>9999</v>
      </c>
      <c r="D722" s="2">
        <v>41635</v>
      </c>
      <c r="E722" s="2">
        <v>43340</v>
      </c>
      <c r="F722" s="24" t="s">
        <v>36835</v>
      </c>
      <c r="G722" s="23">
        <v>1</v>
      </c>
      <c r="H722" s="5">
        <v>43340</v>
      </c>
      <c r="I722" s="1" t="s">
        <v>36836</v>
      </c>
      <c r="J722" s="2">
        <v>41088</v>
      </c>
      <c r="K722" s="1" t="s">
        <v>9996</v>
      </c>
      <c r="L722" s="21">
        <f>(P722-20)/P722*(Q722*M722)*G722</f>
        <v>470.11433</v>
      </c>
      <c r="M722" s="7">
        <v>1E-3</v>
      </c>
      <c r="N722" s="1" t="s">
        <v>1006</v>
      </c>
      <c r="O722" s="1" t="s">
        <v>36831</v>
      </c>
      <c r="P722" s="4">
        <v>44.5</v>
      </c>
      <c r="Q722" s="14">
        <v>853881.13</v>
      </c>
      <c r="R722" s="1" t="s">
        <v>9380</v>
      </c>
      <c r="S722" s="1" t="s">
        <v>9997</v>
      </c>
      <c r="T722" s="1">
        <v>89643456</v>
      </c>
      <c r="U722" t="s">
        <v>1016</v>
      </c>
      <c r="V722" t="str">
        <f>VLOOKUP(T722,[1]ОКТМО!$B$6:$D$553,3,0)</f>
        <v xml:space="preserve">22 МО Рузаевка </v>
      </c>
      <c r="W722" s="20">
        <f t="shared" si="27"/>
        <v>19188.34</v>
      </c>
    </row>
    <row r="723" spans="1:23" hidden="1">
      <c r="A723" s="1" t="s">
        <v>10000</v>
      </c>
      <c r="B723" s="1" t="s">
        <v>10001</v>
      </c>
      <c r="C723" s="1" t="s">
        <v>10002</v>
      </c>
      <c r="D723" s="2">
        <v>36887</v>
      </c>
      <c r="E723" s="2">
        <v>43485</v>
      </c>
      <c r="F723" s="24" t="s">
        <v>36835</v>
      </c>
      <c r="G723" s="23">
        <v>1</v>
      </c>
      <c r="H723" s="5">
        <v>43485</v>
      </c>
      <c r="I723" s="1" t="s">
        <v>36836</v>
      </c>
      <c r="J723" s="2">
        <v>41088</v>
      </c>
      <c r="K723" s="1" t="s">
        <v>10003</v>
      </c>
      <c r="L723" s="21">
        <f>(P723-50)/P723*(Q723*M723)*G723</f>
        <v>1679.2064624812031</v>
      </c>
      <c r="M723" s="1">
        <v>3.0000000000000001E-3</v>
      </c>
      <c r="N723" s="1" t="s">
        <v>1008</v>
      </c>
      <c r="O723" s="1" t="s">
        <v>36837</v>
      </c>
      <c r="P723" s="4">
        <v>79.8</v>
      </c>
      <c r="Q723" s="14">
        <v>1498888.99</v>
      </c>
      <c r="R723" s="1" t="s">
        <v>10803</v>
      </c>
      <c r="S723" s="1" t="s">
        <v>10004</v>
      </c>
      <c r="T723" s="1">
        <v>89643101</v>
      </c>
      <c r="U723" s="15" t="s">
        <v>1015</v>
      </c>
      <c r="V723" t="str">
        <f>VLOOKUP(T723,[1]ОКТМО!$B$6:$D$553,3,0)</f>
        <v xml:space="preserve">22 МО Рузаевка </v>
      </c>
      <c r="W723" s="20">
        <f t="shared" si="27"/>
        <v>18783.070050125312</v>
      </c>
    </row>
    <row r="724" spans="1:23" hidden="1">
      <c r="A724" s="1" t="s">
        <v>10005</v>
      </c>
      <c r="B724" s="1" t="s">
        <v>10006</v>
      </c>
      <c r="C724" s="1" t="s">
        <v>10007</v>
      </c>
      <c r="D724" s="2">
        <v>39804</v>
      </c>
      <c r="E724" s="2">
        <v>41342</v>
      </c>
      <c r="F724" s="24" t="s">
        <v>36862</v>
      </c>
      <c r="G724" s="23">
        <v>0.33333333333333331</v>
      </c>
      <c r="H724" s="5">
        <v>41342</v>
      </c>
      <c r="I724" s="1" t="s">
        <v>36833</v>
      </c>
      <c r="J724" s="2">
        <v>41088</v>
      </c>
      <c r="K724" s="1" t="s">
        <v>10008</v>
      </c>
      <c r="L724" s="21">
        <f>(P724-20)/P724*(Q724*M724)*G724</f>
        <v>400.97984000000002</v>
      </c>
      <c r="M724" s="7">
        <v>1E-3</v>
      </c>
      <c r="N724" s="1" t="s">
        <v>1006</v>
      </c>
      <c r="O724" s="1" t="s">
        <v>36831</v>
      </c>
      <c r="P724" s="3">
        <v>68</v>
      </c>
      <c r="Q724" s="14">
        <v>1704164.32</v>
      </c>
      <c r="R724" s="1" t="s">
        <v>10803</v>
      </c>
      <c r="S724" s="1" t="s">
        <v>10009</v>
      </c>
      <c r="T724" s="1">
        <v>89643101</v>
      </c>
      <c r="U724" t="s">
        <v>1016</v>
      </c>
      <c r="V724" t="str">
        <f>VLOOKUP(T724,[1]ОКТМО!$B$6:$D$553,3,0)</f>
        <v xml:space="preserve">22 МО Рузаевка </v>
      </c>
      <c r="W724" s="20">
        <f t="shared" si="27"/>
        <v>25061.24</v>
      </c>
    </row>
    <row r="725" spans="1:23" hidden="1">
      <c r="A725" s="1" t="s">
        <v>10010</v>
      </c>
      <c r="B725" s="1" t="s">
        <v>8006</v>
      </c>
      <c r="C725" s="1" t="s">
        <v>8007</v>
      </c>
      <c r="D725" s="2">
        <v>36892</v>
      </c>
      <c r="E725" s="2">
        <v>43857</v>
      </c>
      <c r="F725" s="24" t="s">
        <v>36835</v>
      </c>
      <c r="G725" s="23">
        <v>1</v>
      </c>
      <c r="H725" s="5">
        <v>43857</v>
      </c>
      <c r="I725" s="1" t="s">
        <v>36836</v>
      </c>
      <c r="J725" s="2">
        <v>41088</v>
      </c>
      <c r="K725" s="1" t="s">
        <v>8008</v>
      </c>
      <c r="L725" s="21"/>
      <c r="M725" s="1">
        <v>3.0000000000000001E-3</v>
      </c>
      <c r="N725" s="1" t="s">
        <v>1008</v>
      </c>
      <c r="O725" s="1" t="s">
        <v>36837</v>
      </c>
      <c r="P725" s="4">
        <v>30.3</v>
      </c>
      <c r="Q725" s="14">
        <v>365324.98</v>
      </c>
      <c r="R725" s="1" t="s">
        <v>9144</v>
      </c>
      <c r="S725" s="1" t="s">
        <v>8009</v>
      </c>
      <c r="T725" s="1">
        <v>89643480</v>
      </c>
      <c r="U725" s="15" t="s">
        <v>1015</v>
      </c>
      <c r="V725" t="str">
        <f>VLOOKUP(T725,[1]ОКТМО!$B$6:$D$553,3,0)</f>
        <v xml:space="preserve">22 МО Рузаевка </v>
      </c>
      <c r="W725" s="20">
        <f t="shared" si="27"/>
        <v>12056.9300330033</v>
      </c>
    </row>
    <row r="726" spans="1:23" hidden="1">
      <c r="A726" s="1" t="s">
        <v>8010</v>
      </c>
      <c r="B726" s="1" t="s">
        <v>8011</v>
      </c>
      <c r="C726" s="1" t="s">
        <v>8012</v>
      </c>
      <c r="D726" s="2">
        <v>40889</v>
      </c>
      <c r="E726" s="2">
        <v>42879</v>
      </c>
      <c r="F726" s="24" t="s">
        <v>36835</v>
      </c>
      <c r="G726" s="23">
        <v>1</v>
      </c>
      <c r="H726" s="5">
        <v>42879</v>
      </c>
      <c r="I726" s="1" t="s">
        <v>36836</v>
      </c>
      <c r="J726" s="2">
        <v>41088</v>
      </c>
      <c r="K726" s="1" t="s">
        <v>8013</v>
      </c>
      <c r="L726" s="21">
        <f>(P726-20)/P726*(Q726*M726)*G726</f>
        <v>262.75128661016947</v>
      </c>
      <c r="M726" s="7">
        <v>1E-3</v>
      </c>
      <c r="N726" s="1" t="s">
        <v>1006</v>
      </c>
      <c r="O726" s="1" t="s">
        <v>36831</v>
      </c>
      <c r="P726" s="4">
        <v>29.5</v>
      </c>
      <c r="Q726" s="14">
        <v>815911.89</v>
      </c>
      <c r="R726" s="1" t="s">
        <v>10803</v>
      </c>
      <c r="S726" s="1" t="s">
        <v>8014</v>
      </c>
      <c r="T726" s="1">
        <v>89643101</v>
      </c>
      <c r="U726" t="s">
        <v>1016</v>
      </c>
      <c r="V726" t="str">
        <f>VLOOKUP(T726,[1]ОКТМО!$B$6:$D$553,3,0)</f>
        <v xml:space="preserve">22 МО Рузаевка </v>
      </c>
      <c r="W726" s="20">
        <f t="shared" si="27"/>
        <v>27658.030169491525</v>
      </c>
    </row>
    <row r="727" spans="1:23" hidden="1">
      <c r="A727" s="1" t="s">
        <v>8010</v>
      </c>
      <c r="B727" s="1" t="s">
        <v>9146</v>
      </c>
      <c r="C727" s="1" t="s">
        <v>9147</v>
      </c>
      <c r="D727" s="2">
        <v>43545</v>
      </c>
      <c r="E727" s="2">
        <v>43791</v>
      </c>
      <c r="F727" s="24" t="s">
        <v>36835</v>
      </c>
      <c r="G727" s="23">
        <v>1</v>
      </c>
      <c r="H727" s="5">
        <v>43791</v>
      </c>
      <c r="I727" s="1" t="s">
        <v>36836</v>
      </c>
      <c r="J727" s="2">
        <v>41088</v>
      </c>
      <c r="K727" s="1" t="s">
        <v>8013</v>
      </c>
      <c r="L727" s="21">
        <f>(P727-20)/P727*(Q727*M727)*G727</f>
        <v>262.75128661016947</v>
      </c>
      <c r="M727" s="7">
        <v>1E-3</v>
      </c>
      <c r="N727" s="1" t="s">
        <v>1006</v>
      </c>
      <c r="O727" s="1" t="s">
        <v>36831</v>
      </c>
      <c r="P727" s="4">
        <v>29.5</v>
      </c>
      <c r="Q727" s="14">
        <v>815911.89</v>
      </c>
      <c r="R727" s="1" t="s">
        <v>10803</v>
      </c>
      <c r="S727" s="1" t="s">
        <v>8014</v>
      </c>
      <c r="T727" s="1">
        <v>89643101</v>
      </c>
      <c r="U727" t="s">
        <v>1016</v>
      </c>
      <c r="V727" t="str">
        <f>VLOOKUP(T727,[1]ОКТМО!$B$6:$D$553,3,0)</f>
        <v xml:space="preserve">22 МО Рузаевка </v>
      </c>
      <c r="W727" s="20">
        <f t="shared" si="27"/>
        <v>27658.030169491525</v>
      </c>
    </row>
    <row r="728" spans="1:23" hidden="1">
      <c r="A728" s="1" t="s">
        <v>8015</v>
      </c>
      <c r="B728" s="1" t="s">
        <v>8016</v>
      </c>
      <c r="C728" s="1" t="s">
        <v>8017</v>
      </c>
      <c r="D728" s="2">
        <v>33970</v>
      </c>
      <c r="E728" s="2">
        <v>41338</v>
      </c>
      <c r="F728" s="24" t="s">
        <v>36835</v>
      </c>
      <c r="G728" s="23">
        <v>1</v>
      </c>
      <c r="H728" s="5">
        <v>41338</v>
      </c>
      <c r="I728" s="1" t="s">
        <v>36836</v>
      </c>
      <c r="J728" s="1" t="s">
        <v>36831</v>
      </c>
      <c r="K728" s="1" t="s">
        <v>8018</v>
      </c>
      <c r="L728" s="21">
        <f>(P728-20)/P728*(Q728*M728)*G728</f>
        <v>582.4422491596639</v>
      </c>
      <c r="M728" s="7">
        <v>1E-3</v>
      </c>
      <c r="N728" s="1" t="s">
        <v>1006</v>
      </c>
      <c r="O728" s="1" t="s">
        <v>36831</v>
      </c>
      <c r="P728" s="4">
        <v>47.6</v>
      </c>
      <c r="Q728" s="14">
        <v>1004501.85</v>
      </c>
      <c r="R728" s="1" t="s">
        <v>10803</v>
      </c>
      <c r="S728" s="1" t="s">
        <v>8019</v>
      </c>
      <c r="T728" s="1">
        <v>89643101</v>
      </c>
      <c r="U728" t="s">
        <v>1016</v>
      </c>
      <c r="V728" t="str">
        <f>VLOOKUP(T728,[1]ОКТМО!$B$6:$D$553,3,0)</f>
        <v xml:space="preserve">22 МО Рузаевка </v>
      </c>
      <c r="W728" s="20">
        <f t="shared" si="27"/>
        <v>21102.980042016807</v>
      </c>
    </row>
    <row r="729" spans="1:23" hidden="1">
      <c r="A729" s="1" t="s">
        <v>8020</v>
      </c>
      <c r="B729" s="1" t="s">
        <v>8021</v>
      </c>
      <c r="C729" s="1" t="s">
        <v>8022</v>
      </c>
      <c r="D729" s="2">
        <v>39875</v>
      </c>
      <c r="E729" s="2">
        <v>42415</v>
      </c>
      <c r="F729" s="24" t="s">
        <v>36835</v>
      </c>
      <c r="G729" s="23">
        <v>1</v>
      </c>
      <c r="H729" s="5">
        <v>42415</v>
      </c>
      <c r="I729" s="1" t="s">
        <v>36836</v>
      </c>
      <c r="J729" s="2">
        <v>41088</v>
      </c>
      <c r="K729" s="1" t="s">
        <v>8023</v>
      </c>
      <c r="L729" s="21">
        <f>(P729-20)/P729*(Q729*M729)*G729</f>
        <v>576.11135169133183</v>
      </c>
      <c r="M729" s="7">
        <v>1E-3</v>
      </c>
      <c r="N729" s="1" t="s">
        <v>1006</v>
      </c>
      <c r="O729" s="1" t="s">
        <v>36831</v>
      </c>
      <c r="P729" s="4">
        <v>47.3</v>
      </c>
      <c r="Q729" s="14">
        <v>998170.95</v>
      </c>
      <c r="R729" s="1" t="s">
        <v>10803</v>
      </c>
      <c r="S729" s="1" t="s">
        <v>9706</v>
      </c>
      <c r="T729" s="1">
        <v>89643101</v>
      </c>
      <c r="U729" t="s">
        <v>1016</v>
      </c>
      <c r="V729" t="str">
        <f>VLOOKUP(T729,[1]ОКТМО!$B$6:$D$553,3,0)</f>
        <v xml:space="preserve">22 МО Рузаевка </v>
      </c>
      <c r="W729" s="20">
        <f t="shared" si="27"/>
        <v>21102.979915433403</v>
      </c>
    </row>
    <row r="730" spans="1:23" hidden="1">
      <c r="A730" s="1" t="s">
        <v>8024</v>
      </c>
      <c r="B730" s="1" t="s">
        <v>9346</v>
      </c>
      <c r="C730" s="1" t="s">
        <v>9347</v>
      </c>
      <c r="D730" s="2">
        <v>39167</v>
      </c>
      <c r="E730" s="2">
        <v>40959</v>
      </c>
      <c r="F730" s="24" t="s">
        <v>36835</v>
      </c>
      <c r="G730" s="23">
        <v>1</v>
      </c>
      <c r="H730" s="5">
        <v>40959</v>
      </c>
      <c r="I730" s="1" t="s">
        <v>36836</v>
      </c>
      <c r="J730" s="2">
        <v>41088</v>
      </c>
      <c r="K730" s="1" t="s">
        <v>8025</v>
      </c>
      <c r="L730" s="21">
        <f>(P730-20)/P730*(Q730*M730)*G730</f>
        <v>555.89094000000011</v>
      </c>
      <c r="M730" s="7">
        <v>1E-3</v>
      </c>
      <c r="N730" s="1" t="s">
        <v>1006</v>
      </c>
      <c r="O730" s="1" t="s">
        <v>36831</v>
      </c>
      <c r="P730" s="3">
        <v>42</v>
      </c>
      <c r="Q730" s="14">
        <v>1061246.3400000001</v>
      </c>
      <c r="R730" s="1" t="s">
        <v>10803</v>
      </c>
      <c r="S730" s="1" t="s">
        <v>8026</v>
      </c>
      <c r="T730" s="1">
        <v>89643101</v>
      </c>
      <c r="U730" t="s">
        <v>1016</v>
      </c>
      <c r="V730" t="str">
        <f>VLOOKUP(T730,[1]ОКТМО!$B$6:$D$553,3,0)</f>
        <v xml:space="preserve">22 МО Рузаевка </v>
      </c>
      <c r="W730" s="20">
        <f t="shared" si="27"/>
        <v>25267.77</v>
      </c>
    </row>
    <row r="731" spans="1:23" hidden="1">
      <c r="A731" s="1" t="s">
        <v>8027</v>
      </c>
      <c r="B731" s="1" t="s">
        <v>8028</v>
      </c>
      <c r="C731" s="1" t="s">
        <v>8029</v>
      </c>
      <c r="D731" s="2">
        <v>39982</v>
      </c>
      <c r="E731" s="2">
        <v>43008</v>
      </c>
      <c r="F731" s="24" t="s">
        <v>36835</v>
      </c>
      <c r="G731" s="23">
        <v>1</v>
      </c>
      <c r="H731" s="5">
        <v>43008</v>
      </c>
      <c r="I731" s="1" t="s">
        <v>36836</v>
      </c>
      <c r="J731" s="1" t="s">
        <v>36831</v>
      </c>
      <c r="K731" s="1" t="s">
        <v>8030</v>
      </c>
      <c r="L731" s="21"/>
      <c r="M731" s="1">
        <v>3.0000000000000001E-3</v>
      </c>
      <c r="N731" s="1" t="s">
        <v>1008</v>
      </c>
      <c r="O731" s="1" t="s">
        <v>36831</v>
      </c>
      <c r="P731" s="3">
        <v>46</v>
      </c>
      <c r="Q731" s="14">
        <v>563643.52</v>
      </c>
      <c r="R731" s="1" t="s">
        <v>9600</v>
      </c>
      <c r="S731" s="1" t="s">
        <v>8031</v>
      </c>
      <c r="T731" s="1">
        <v>89631465</v>
      </c>
      <c r="U731" s="15" t="s">
        <v>1015</v>
      </c>
      <c r="V731" t="str">
        <f>VLOOKUP(T731,[1]ОКТМО!$B$6:$D$553,3,0)</f>
        <v xml:space="preserve">12 Кочкуровский район </v>
      </c>
      <c r="W731" s="20">
        <f t="shared" si="27"/>
        <v>12253.12</v>
      </c>
    </row>
    <row r="732" spans="1:23" hidden="1">
      <c r="A732" s="1" t="s">
        <v>8032</v>
      </c>
      <c r="B732" s="1" t="s">
        <v>8033</v>
      </c>
      <c r="C732" s="1" t="s">
        <v>8034</v>
      </c>
      <c r="D732" s="2">
        <v>37257</v>
      </c>
      <c r="E732" s="2">
        <v>42426</v>
      </c>
      <c r="F732" s="24" t="s">
        <v>36835</v>
      </c>
      <c r="G732" s="23">
        <v>1</v>
      </c>
      <c r="H732" s="5">
        <v>42426</v>
      </c>
      <c r="I732" s="1" t="s">
        <v>36836</v>
      </c>
      <c r="J732" s="1" t="s">
        <v>36831</v>
      </c>
      <c r="K732" s="1" t="s">
        <v>8035</v>
      </c>
      <c r="L732" s="21"/>
      <c r="M732" s="1">
        <v>3.0000000000000001E-3</v>
      </c>
      <c r="N732" s="1" t="s">
        <v>1008</v>
      </c>
      <c r="O732" s="1" t="s">
        <v>36831</v>
      </c>
      <c r="P732" s="4">
        <v>40.200000000000003</v>
      </c>
      <c r="Q732" s="14">
        <v>453527.96</v>
      </c>
      <c r="R732" s="1" t="s">
        <v>9613</v>
      </c>
      <c r="S732" s="1" t="s">
        <v>8036</v>
      </c>
      <c r="T732" s="1">
        <v>89631457</v>
      </c>
      <c r="U732" s="15" t="s">
        <v>1015</v>
      </c>
      <c r="V732" t="str">
        <f>VLOOKUP(T732,[1]ОКТМО!$B$6:$D$553,3,0)</f>
        <v xml:space="preserve">12 Кочкуровский район </v>
      </c>
      <c r="W732" s="20">
        <f t="shared" si="27"/>
        <v>11281.790049751244</v>
      </c>
    </row>
    <row r="733" spans="1:23" hidden="1">
      <c r="A733" s="1" t="s">
        <v>8039</v>
      </c>
      <c r="B733" s="1" t="s">
        <v>8040</v>
      </c>
      <c r="C733" s="1" t="s">
        <v>8041</v>
      </c>
      <c r="D733" s="2">
        <v>38161</v>
      </c>
      <c r="E733" s="2">
        <v>42053</v>
      </c>
      <c r="F733" s="24" t="s">
        <v>36832</v>
      </c>
      <c r="G733" s="23">
        <v>0.5</v>
      </c>
      <c r="H733" s="5">
        <v>42053</v>
      </c>
      <c r="I733" s="1" t="s">
        <v>36833</v>
      </c>
      <c r="J733" s="2">
        <v>41088</v>
      </c>
      <c r="K733" s="1" t="s">
        <v>8042</v>
      </c>
      <c r="L733" s="21"/>
      <c r="M733" s="1">
        <v>3.0000000000000001E-3</v>
      </c>
      <c r="N733" s="1" t="s">
        <v>1008</v>
      </c>
      <c r="O733" s="1" t="s">
        <v>36837</v>
      </c>
      <c r="P733" s="4">
        <v>44.6</v>
      </c>
      <c r="Q733" s="14">
        <v>589393.46</v>
      </c>
      <c r="R733" s="1" t="s">
        <v>9144</v>
      </c>
      <c r="S733" s="1" t="s">
        <v>8043</v>
      </c>
      <c r="T733" s="1">
        <v>89643480</v>
      </c>
      <c r="U733" s="15" t="s">
        <v>1015</v>
      </c>
      <c r="V733" t="str">
        <f>VLOOKUP(T733,[1]ОКТМО!$B$6:$D$553,3,0)</f>
        <v xml:space="preserve">22 МО Рузаевка </v>
      </c>
      <c r="W733" s="20">
        <f t="shared" si="27"/>
        <v>13215.099999999999</v>
      </c>
    </row>
    <row r="734" spans="1:23" hidden="1">
      <c r="A734" s="1" t="s">
        <v>8050</v>
      </c>
      <c r="B734" s="1" t="s">
        <v>8051</v>
      </c>
      <c r="C734" s="1" t="s">
        <v>8052</v>
      </c>
      <c r="D734" s="2">
        <v>40702</v>
      </c>
      <c r="E734" s="2">
        <v>42005</v>
      </c>
      <c r="F734" s="24" t="s">
        <v>36835</v>
      </c>
      <c r="G734" s="23">
        <v>1</v>
      </c>
      <c r="H734" s="5">
        <v>42005</v>
      </c>
      <c r="I734" s="1" t="s">
        <v>36836</v>
      </c>
      <c r="J734" s="1" t="s">
        <v>36831</v>
      </c>
      <c r="K734" s="1" t="s">
        <v>8053</v>
      </c>
      <c r="L734" s="21">
        <f>(P734-20)/P734*(Q734*M734)*G734</f>
        <v>140.8904706920415</v>
      </c>
      <c r="M734" s="7">
        <v>1E-3</v>
      </c>
      <c r="N734" s="1" t="s">
        <v>1006</v>
      </c>
      <c r="O734" s="1" t="s">
        <v>36831</v>
      </c>
      <c r="P734" s="4">
        <v>28.9</v>
      </c>
      <c r="Q734" s="14">
        <v>457498.27</v>
      </c>
      <c r="R734" s="1" t="s">
        <v>9615</v>
      </c>
      <c r="S734" s="1" t="s">
        <v>8054</v>
      </c>
      <c r="T734" s="1">
        <v>89631405</v>
      </c>
      <c r="U734" t="s">
        <v>1016</v>
      </c>
      <c r="V734" t="str">
        <f>VLOOKUP(T734,[1]ОКТМО!$B$6:$D$553,3,0)</f>
        <v xml:space="preserve">12 Кочкуровский район </v>
      </c>
      <c r="W734" s="20">
        <f t="shared" si="27"/>
        <v>15830.389965397926</v>
      </c>
    </row>
    <row r="735" spans="1:23" hidden="1">
      <c r="A735" s="1" t="s">
        <v>8055</v>
      </c>
      <c r="B735" s="1" t="s">
        <v>8056</v>
      </c>
      <c r="C735" s="1" t="s">
        <v>8057</v>
      </c>
      <c r="D735" s="2">
        <v>40003</v>
      </c>
      <c r="E735" s="2">
        <v>43897</v>
      </c>
      <c r="F735" s="24" t="s">
        <v>36835</v>
      </c>
      <c r="G735" s="23">
        <v>1</v>
      </c>
      <c r="H735" s="5">
        <v>43897</v>
      </c>
      <c r="I735" s="1" t="s">
        <v>36836</v>
      </c>
      <c r="J735" s="1" t="s">
        <v>36831</v>
      </c>
      <c r="K735" s="1" t="s">
        <v>8058</v>
      </c>
      <c r="L735" s="21">
        <f>(P735-20)/P735*(Q735*M735)*G735</f>
        <v>715.59903999999995</v>
      </c>
      <c r="M735" s="7">
        <v>1E-3</v>
      </c>
      <c r="N735" s="1" t="s">
        <v>1006</v>
      </c>
      <c r="O735" s="1" t="s">
        <v>36831</v>
      </c>
      <c r="P735" s="4">
        <v>40.799999999999997</v>
      </c>
      <c r="Q735" s="14">
        <v>1403675.04</v>
      </c>
      <c r="R735" s="1" t="s">
        <v>10803</v>
      </c>
      <c r="S735" s="1" t="s">
        <v>8059</v>
      </c>
      <c r="T735" s="1">
        <v>89643101</v>
      </c>
      <c r="U735" t="s">
        <v>1016</v>
      </c>
      <c r="V735" t="str">
        <f>VLOOKUP(T735,[1]ОКТМО!$B$6:$D$553,3,0)</f>
        <v xml:space="preserve">22 МО Рузаевка </v>
      </c>
      <c r="W735" s="20">
        <f t="shared" si="27"/>
        <v>34403.800000000003</v>
      </c>
    </row>
    <row r="736" spans="1:23" hidden="1">
      <c r="A736" s="1" t="s">
        <v>8060</v>
      </c>
      <c r="B736" s="1" t="s">
        <v>8061</v>
      </c>
      <c r="C736" s="1" t="s">
        <v>8062</v>
      </c>
      <c r="D736" s="2">
        <v>40003</v>
      </c>
      <c r="E736" s="2">
        <v>42991</v>
      </c>
      <c r="F736" s="24" t="s">
        <v>36835</v>
      </c>
      <c r="G736" s="23">
        <v>1</v>
      </c>
      <c r="H736" s="5">
        <v>42991</v>
      </c>
      <c r="I736" s="1" t="s">
        <v>36836</v>
      </c>
      <c r="J736" s="1" t="s">
        <v>36831</v>
      </c>
      <c r="K736" s="1" t="s">
        <v>8063</v>
      </c>
      <c r="L736" s="21">
        <f>(P736-20)/P736*(Q736*M736)*G736</f>
        <v>982.50463999999999</v>
      </c>
      <c r="M736" s="7">
        <v>1E-3</v>
      </c>
      <c r="N736" s="1" t="s">
        <v>1006</v>
      </c>
      <c r="O736" s="1" t="s">
        <v>36831</v>
      </c>
      <c r="P736" s="4">
        <v>61.2</v>
      </c>
      <c r="Q736" s="14">
        <v>1459448.64</v>
      </c>
      <c r="R736" s="1" t="s">
        <v>9641</v>
      </c>
      <c r="S736" s="1" t="s">
        <v>8064</v>
      </c>
      <c r="T736" s="1">
        <v>89631425</v>
      </c>
      <c r="U736" t="s">
        <v>1016</v>
      </c>
      <c r="V736" t="str">
        <f>VLOOKUP(T736,[1]ОКТМО!$B$6:$D$553,3,0)</f>
        <v xml:space="preserve">12 Кочкуровский район </v>
      </c>
      <c r="W736" s="20">
        <f t="shared" si="27"/>
        <v>23847.199999999997</v>
      </c>
    </row>
    <row r="737" spans="1:23" hidden="1">
      <c r="A737" s="1" t="s">
        <v>8065</v>
      </c>
      <c r="B737" s="1" t="s">
        <v>8066</v>
      </c>
      <c r="C737" s="1" t="s">
        <v>8067</v>
      </c>
      <c r="D737" s="2">
        <v>36434</v>
      </c>
      <c r="E737" s="2">
        <v>43565</v>
      </c>
      <c r="F737" s="24" t="s">
        <v>36835</v>
      </c>
      <c r="G737" s="23">
        <v>1</v>
      </c>
      <c r="H737" s="5">
        <v>43565</v>
      </c>
      <c r="I737" s="1" t="s">
        <v>36836</v>
      </c>
      <c r="J737" s="1" t="s">
        <v>36831</v>
      </c>
      <c r="K737" s="1" t="s">
        <v>8068</v>
      </c>
      <c r="L737" s="21">
        <f>(P737-50)/P737*(Q737*M737)*G737</f>
        <v>1326.2768400000002</v>
      </c>
      <c r="M737" s="1">
        <v>3.0000000000000001E-3</v>
      </c>
      <c r="N737" s="1" t="s">
        <v>1008</v>
      </c>
      <c r="O737" s="1" t="s">
        <v>36831</v>
      </c>
      <c r="P737" s="4">
        <v>75.900000000000006</v>
      </c>
      <c r="Q737" s="14">
        <v>1295552.28</v>
      </c>
      <c r="R737" s="1" t="s">
        <v>10803</v>
      </c>
      <c r="S737" s="1" t="s">
        <v>8069</v>
      </c>
      <c r="T737" s="1">
        <v>89643101</v>
      </c>
      <c r="U737" s="15" t="s">
        <v>1015</v>
      </c>
      <c r="V737" t="str">
        <f>VLOOKUP(T737,[1]ОКТМО!$B$6:$D$553,3,0)</f>
        <v xml:space="preserve">22 МО Рузаевка </v>
      </c>
      <c r="W737" s="20">
        <f t="shared" si="27"/>
        <v>17069.2</v>
      </c>
    </row>
    <row r="738" spans="1:23" hidden="1">
      <c r="A738" s="1" t="s">
        <v>8070</v>
      </c>
      <c r="B738" s="1" t="s">
        <v>8071</v>
      </c>
      <c r="C738" s="1" t="s">
        <v>8072</v>
      </c>
      <c r="D738" s="2">
        <v>42244</v>
      </c>
      <c r="E738" s="2">
        <v>43038</v>
      </c>
      <c r="F738" s="24" t="s">
        <v>36867</v>
      </c>
      <c r="G738" s="23">
        <v>0.75</v>
      </c>
      <c r="H738" s="5">
        <v>43038</v>
      </c>
      <c r="I738" s="1" t="s">
        <v>36833</v>
      </c>
      <c r="J738" s="2">
        <v>41088</v>
      </c>
      <c r="K738" s="1" t="s">
        <v>8073</v>
      </c>
      <c r="L738" s="21"/>
      <c r="M738" s="1">
        <v>3.0000000000000001E-3</v>
      </c>
      <c r="N738" s="1" t="s">
        <v>1008</v>
      </c>
      <c r="O738" s="1" t="s">
        <v>36839</v>
      </c>
      <c r="P738" s="3">
        <v>41</v>
      </c>
      <c r="Q738" s="14">
        <v>450142.28</v>
      </c>
      <c r="R738" s="1" t="s">
        <v>9613</v>
      </c>
      <c r="S738" s="1" t="s">
        <v>8074</v>
      </c>
      <c r="T738" s="1">
        <v>89631457</v>
      </c>
      <c r="U738" s="15" t="s">
        <v>1015</v>
      </c>
      <c r="V738" t="str">
        <f>VLOOKUP(T738,[1]ОКТМО!$B$6:$D$553,3,0)</f>
        <v xml:space="preserve">12 Кочкуровский район </v>
      </c>
      <c r="W738" s="20">
        <f t="shared" si="27"/>
        <v>10979.08</v>
      </c>
    </row>
    <row r="739" spans="1:23" hidden="1">
      <c r="A739" s="1" t="s">
        <v>8075</v>
      </c>
      <c r="B739" s="1" t="s">
        <v>8076</v>
      </c>
      <c r="C739" s="1" t="s">
        <v>8077</v>
      </c>
      <c r="D739" s="2">
        <v>40169</v>
      </c>
      <c r="E739" s="2">
        <v>42398</v>
      </c>
      <c r="F739" s="24" t="s">
        <v>36835</v>
      </c>
      <c r="G739" s="23">
        <v>1</v>
      </c>
      <c r="H739" s="5">
        <v>42398</v>
      </c>
      <c r="I739" s="1" t="s">
        <v>36836</v>
      </c>
      <c r="J739" s="1" t="s">
        <v>36831</v>
      </c>
      <c r="K739" s="1" t="s">
        <v>8078</v>
      </c>
      <c r="L739" s="21"/>
      <c r="M739" s="1">
        <v>3.0000000000000001E-3</v>
      </c>
      <c r="N739" s="1" t="s">
        <v>1008</v>
      </c>
      <c r="O739" s="1" t="s">
        <v>36831</v>
      </c>
      <c r="P739" s="4">
        <v>41.8</v>
      </c>
      <c r="Q739" s="14">
        <v>487053.6</v>
      </c>
      <c r="R739" s="1" t="s">
        <v>9380</v>
      </c>
      <c r="S739" s="1" t="s">
        <v>8079</v>
      </c>
      <c r="T739" s="1">
        <v>89643456</v>
      </c>
      <c r="U739" s="15" t="s">
        <v>1015</v>
      </c>
      <c r="V739" t="str">
        <f>VLOOKUP(T739,[1]ОКТМО!$B$6:$D$553,3,0)</f>
        <v xml:space="preserve">22 МО Рузаевка </v>
      </c>
      <c r="W739" s="20">
        <f t="shared" si="27"/>
        <v>11652</v>
      </c>
    </row>
    <row r="740" spans="1:23" hidden="1">
      <c r="A740" s="1" t="s">
        <v>8080</v>
      </c>
      <c r="B740" s="1" t="s">
        <v>8081</v>
      </c>
      <c r="C740" s="1" t="s">
        <v>8082</v>
      </c>
      <c r="D740" s="2">
        <v>40169</v>
      </c>
      <c r="E740" s="2">
        <v>43403</v>
      </c>
      <c r="F740" s="24" t="s">
        <v>36835</v>
      </c>
      <c r="G740" s="23">
        <v>1</v>
      </c>
      <c r="H740" s="5">
        <v>43403</v>
      </c>
      <c r="I740" s="1" t="s">
        <v>36836</v>
      </c>
      <c r="J740" s="1" t="s">
        <v>36831</v>
      </c>
      <c r="K740" s="1" t="s">
        <v>8083</v>
      </c>
      <c r="L740" s="21">
        <f>(P740-20)/P740*(Q740*M740)*G740</f>
        <v>590.88344000000006</v>
      </c>
      <c r="M740" s="7">
        <v>1E-3</v>
      </c>
      <c r="N740" s="1" t="s">
        <v>1006</v>
      </c>
      <c r="O740" s="1" t="s">
        <v>36831</v>
      </c>
      <c r="P740" s="3">
        <v>48</v>
      </c>
      <c r="Q740" s="14">
        <v>1012943.04</v>
      </c>
      <c r="R740" s="1" t="s">
        <v>10803</v>
      </c>
      <c r="S740" s="1" t="s">
        <v>8084</v>
      </c>
      <c r="T740" s="1">
        <v>89643101</v>
      </c>
      <c r="U740" t="s">
        <v>1016</v>
      </c>
      <c r="V740" t="str">
        <f>VLOOKUP(T740,[1]ОКТМО!$B$6:$D$553,3,0)</f>
        <v xml:space="preserve">22 МО Рузаевка </v>
      </c>
      <c r="W740" s="20">
        <f t="shared" si="27"/>
        <v>21102.98</v>
      </c>
    </row>
    <row r="741" spans="1:23" hidden="1">
      <c r="A741" s="1" t="s">
        <v>8085</v>
      </c>
      <c r="B741" s="1" t="s">
        <v>8086</v>
      </c>
      <c r="C741" s="1" t="s">
        <v>8087</v>
      </c>
      <c r="D741" s="2">
        <v>40162</v>
      </c>
      <c r="E741" s="2">
        <v>42278</v>
      </c>
      <c r="F741" s="24" t="s">
        <v>36832</v>
      </c>
      <c r="G741" s="23">
        <v>0.5</v>
      </c>
      <c r="H741" s="5">
        <v>42278</v>
      </c>
      <c r="I741" s="1" t="s">
        <v>36833</v>
      </c>
      <c r="J741" s="2">
        <v>41088</v>
      </c>
      <c r="K741" s="1" t="s">
        <v>8088</v>
      </c>
      <c r="L741" s="21">
        <f>(P741-50)/P741*(Q741*M741)*G741</f>
        <v>442.45466586776854</v>
      </c>
      <c r="M741" s="1">
        <v>3.0000000000000001E-3</v>
      </c>
      <c r="N741" s="1" t="s">
        <v>1008</v>
      </c>
      <c r="O741" s="1" t="s">
        <v>36837</v>
      </c>
      <c r="P741" s="4">
        <v>72.599999999999994</v>
      </c>
      <c r="Q741" s="14">
        <v>947557.78</v>
      </c>
      <c r="R741" s="1" t="s">
        <v>9641</v>
      </c>
      <c r="S741" s="1" t="s">
        <v>8089</v>
      </c>
      <c r="T741" s="1">
        <v>89631425</v>
      </c>
      <c r="U741" s="15" t="s">
        <v>1015</v>
      </c>
      <c r="V741" t="str">
        <f>VLOOKUP(T741,[1]ОКТМО!$B$6:$D$553,3,0)</f>
        <v xml:space="preserve">12 Кочкуровский район </v>
      </c>
      <c r="W741" s="20">
        <f t="shared" si="27"/>
        <v>13051.76005509642</v>
      </c>
    </row>
    <row r="742" spans="1:23" hidden="1">
      <c r="A742" s="1" t="s">
        <v>8090</v>
      </c>
      <c r="B742" s="1" t="s">
        <v>8091</v>
      </c>
      <c r="C742" s="1" t="s">
        <v>8092</v>
      </c>
      <c r="D742" s="2">
        <v>40470</v>
      </c>
      <c r="E742" s="2">
        <v>42626</v>
      </c>
      <c r="F742" s="24" t="s">
        <v>36835</v>
      </c>
      <c r="G742" s="23">
        <v>1</v>
      </c>
      <c r="H742" s="5">
        <v>42626</v>
      </c>
      <c r="I742" s="1" t="s">
        <v>36836</v>
      </c>
      <c r="J742" s="2">
        <v>41088</v>
      </c>
      <c r="K742" s="1" t="s">
        <v>8093</v>
      </c>
      <c r="L742" s="21">
        <f>(P742-20)/P742*(Q742*M742)*G742</f>
        <v>250.97681248447211</v>
      </c>
      <c r="M742" s="7">
        <v>1E-3</v>
      </c>
      <c r="N742" s="1" t="s">
        <v>1006</v>
      </c>
      <c r="O742" s="1" t="s">
        <v>36831</v>
      </c>
      <c r="P742" s="4">
        <v>32.200000000000003</v>
      </c>
      <c r="Q742" s="14">
        <v>662414.21</v>
      </c>
      <c r="R742" s="1" t="s">
        <v>10803</v>
      </c>
      <c r="S742" s="1" t="s">
        <v>8094</v>
      </c>
      <c r="T742" s="1">
        <v>89643101</v>
      </c>
      <c r="U742" t="s">
        <v>1016</v>
      </c>
      <c r="V742" t="str">
        <f>VLOOKUP(T742,[1]ОКТМО!$B$6:$D$553,3,0)</f>
        <v xml:space="preserve">22 МО Рузаевка </v>
      </c>
      <c r="W742" s="20">
        <f t="shared" si="27"/>
        <v>20571.869875776396</v>
      </c>
    </row>
    <row r="743" spans="1:23" hidden="1">
      <c r="A743" s="1" t="s">
        <v>8095</v>
      </c>
      <c r="B743" s="1" t="s">
        <v>8096</v>
      </c>
      <c r="C743" s="1" t="s">
        <v>8097</v>
      </c>
      <c r="D743" s="2">
        <v>40257</v>
      </c>
      <c r="E743" s="2">
        <v>42869</v>
      </c>
      <c r="F743" s="24" t="s">
        <v>36835</v>
      </c>
      <c r="G743" s="23">
        <v>1</v>
      </c>
      <c r="H743" s="5">
        <v>42869</v>
      </c>
      <c r="I743" s="1" t="s">
        <v>36836</v>
      </c>
      <c r="J743" s="1" t="s">
        <v>36831</v>
      </c>
      <c r="K743" s="1" t="s">
        <v>8098</v>
      </c>
      <c r="L743" s="21">
        <f>(P743-20)/P743*(Q743*M743)*G743</f>
        <v>821.07900000000006</v>
      </c>
      <c r="M743" s="7">
        <v>1E-3</v>
      </c>
      <c r="N743" s="1" t="s">
        <v>1006</v>
      </c>
      <c r="O743" s="1" t="s">
        <v>36831</v>
      </c>
      <c r="P743" s="4">
        <v>72.5</v>
      </c>
      <c r="Q743" s="14">
        <v>1133871</v>
      </c>
      <c r="R743" s="1" t="s">
        <v>9136</v>
      </c>
      <c r="S743" s="1" t="s">
        <v>8099</v>
      </c>
      <c r="T743" s="1">
        <v>89643468</v>
      </c>
      <c r="U743" t="s">
        <v>1016</v>
      </c>
      <c r="V743" t="str">
        <f>VLOOKUP(T743,[1]ОКТМО!$B$6:$D$553,3,0)</f>
        <v xml:space="preserve">22 МО Рузаевка </v>
      </c>
      <c r="W743" s="20">
        <f t="shared" si="27"/>
        <v>15639.6</v>
      </c>
    </row>
    <row r="744" spans="1:23" hidden="1">
      <c r="A744" s="1" t="s">
        <v>8102</v>
      </c>
      <c r="B744" s="1" t="s">
        <v>31338</v>
      </c>
      <c r="C744" s="1" t="s">
        <v>8103</v>
      </c>
      <c r="D744" s="2">
        <v>40385</v>
      </c>
      <c r="E744" s="2">
        <v>41595</v>
      </c>
      <c r="F744" s="24" t="s">
        <v>36835</v>
      </c>
      <c r="G744" s="23">
        <v>1</v>
      </c>
      <c r="H744" s="5">
        <v>41595</v>
      </c>
      <c r="I744" s="1" t="s">
        <v>36836</v>
      </c>
      <c r="J744" s="2">
        <v>41088</v>
      </c>
      <c r="K744" s="1" t="s">
        <v>8104</v>
      </c>
      <c r="L744" s="21">
        <f>(P744-20)/P744*(Q744*M744)*G744</f>
        <v>414.81113662824214</v>
      </c>
      <c r="M744" s="7">
        <v>1E-3</v>
      </c>
      <c r="N744" s="1" t="s">
        <v>1006</v>
      </c>
      <c r="O744" s="1" t="s">
        <v>36831</v>
      </c>
      <c r="P744" s="4">
        <v>34.700000000000003</v>
      </c>
      <c r="Q744" s="14">
        <v>979180.03</v>
      </c>
      <c r="R744" s="1" t="s">
        <v>10803</v>
      </c>
      <c r="S744" s="1" t="s">
        <v>8105</v>
      </c>
      <c r="T744" s="1">
        <v>89643101</v>
      </c>
      <c r="U744" t="s">
        <v>1016</v>
      </c>
      <c r="V744" t="str">
        <f>VLOOKUP(T744,[1]ОКТМО!$B$6:$D$553,3,0)</f>
        <v xml:space="preserve">22 МО Рузаевка </v>
      </c>
      <c r="W744" s="20">
        <f t="shared" si="27"/>
        <v>28218.444668587894</v>
      </c>
    </row>
    <row r="745" spans="1:23" hidden="1">
      <c r="A745" s="1" t="s">
        <v>8108</v>
      </c>
      <c r="B745" s="1" t="s">
        <v>27786</v>
      </c>
      <c r="C745" s="1" t="s">
        <v>8109</v>
      </c>
      <c r="D745" s="2">
        <v>40557</v>
      </c>
      <c r="E745" s="2">
        <v>42955</v>
      </c>
      <c r="F745" s="24" t="s">
        <v>36835</v>
      </c>
      <c r="G745" s="23">
        <v>1</v>
      </c>
      <c r="H745" s="5">
        <v>42955</v>
      </c>
      <c r="I745" s="1" t="s">
        <v>36836</v>
      </c>
      <c r="J745" s="2">
        <v>41088</v>
      </c>
      <c r="K745" s="1" t="s">
        <v>8110</v>
      </c>
      <c r="L745" s="21"/>
      <c r="M745" s="1">
        <v>3.0000000000000001E-3</v>
      </c>
      <c r="N745" s="1" t="s">
        <v>1008</v>
      </c>
      <c r="O745" s="1" t="s">
        <v>36839</v>
      </c>
      <c r="P745" s="3">
        <v>42</v>
      </c>
      <c r="Q745" s="14">
        <v>376675.74</v>
      </c>
      <c r="R745" s="1" t="s">
        <v>9640</v>
      </c>
      <c r="S745" s="1" t="s">
        <v>8111</v>
      </c>
      <c r="T745" s="1">
        <v>89631460</v>
      </c>
      <c r="U745" s="15" t="s">
        <v>1015</v>
      </c>
      <c r="V745" t="str">
        <f>VLOOKUP(T745,[1]ОКТМО!$B$6:$D$553,3,0)</f>
        <v xml:space="preserve">12 Кочкуровский район </v>
      </c>
      <c r="W745" s="20">
        <f t="shared" si="27"/>
        <v>8968.4699999999993</v>
      </c>
    </row>
    <row r="746" spans="1:23" hidden="1">
      <c r="A746" s="1" t="s">
        <v>8112</v>
      </c>
      <c r="B746" s="1" t="s">
        <v>8113</v>
      </c>
      <c r="C746" s="1" t="s">
        <v>8114</v>
      </c>
      <c r="D746" s="2">
        <v>40428</v>
      </c>
      <c r="E746" s="2">
        <v>43962</v>
      </c>
      <c r="F746" s="24" t="s">
        <v>36835</v>
      </c>
      <c r="G746" s="23">
        <v>1</v>
      </c>
      <c r="H746" s="5">
        <v>43962</v>
      </c>
      <c r="I746" s="1" t="s">
        <v>36836</v>
      </c>
      <c r="J746" s="1" t="s">
        <v>36831</v>
      </c>
      <c r="K746" s="1" t="s">
        <v>8115</v>
      </c>
      <c r="L746" s="21">
        <f>(P746-20)/P746*(Q746*M746)*G746</f>
        <v>200.57754887955184</v>
      </c>
      <c r="M746" s="7">
        <v>1E-3</v>
      </c>
      <c r="N746" s="1" t="s">
        <v>1006</v>
      </c>
      <c r="O746" s="1" t="s">
        <v>36831</v>
      </c>
      <c r="P746" s="4">
        <v>35.700000000000003</v>
      </c>
      <c r="Q746" s="14">
        <v>456090.35</v>
      </c>
      <c r="R746" s="1" t="s">
        <v>9641</v>
      </c>
      <c r="S746" s="1" t="s">
        <v>8116</v>
      </c>
      <c r="T746" s="1">
        <v>89631425</v>
      </c>
      <c r="U746" t="s">
        <v>1016</v>
      </c>
      <c r="V746" t="str">
        <f>VLOOKUP(T746,[1]ОКТМО!$B$6:$D$553,3,0)</f>
        <v xml:space="preserve">12 Кочкуровский район </v>
      </c>
      <c r="W746" s="20">
        <f t="shared" si="27"/>
        <v>12775.640056022406</v>
      </c>
    </row>
    <row r="747" spans="1:23" hidden="1">
      <c r="A747" s="1" t="s">
        <v>8117</v>
      </c>
      <c r="B747" s="1" t="s">
        <v>9149</v>
      </c>
      <c r="C747" s="1" t="s">
        <v>9150</v>
      </c>
      <c r="D747" s="2">
        <v>40978</v>
      </c>
      <c r="E747" s="2">
        <v>42705</v>
      </c>
      <c r="F747" s="24" t="s">
        <v>36835</v>
      </c>
      <c r="G747" s="23">
        <v>1</v>
      </c>
      <c r="H747" s="5">
        <v>42705</v>
      </c>
      <c r="I747" s="1" t="s">
        <v>36836</v>
      </c>
      <c r="J747" s="2">
        <v>41088</v>
      </c>
      <c r="K747" s="1" t="s">
        <v>8118</v>
      </c>
      <c r="L747" s="21">
        <f>(P747-20)/P747*(Q747*M747)*G747</f>
        <v>715.06338960707274</v>
      </c>
      <c r="M747" s="7">
        <v>1E-3</v>
      </c>
      <c r="N747" s="1" t="s">
        <v>1006</v>
      </c>
      <c r="O747" s="1" t="s">
        <v>36831</v>
      </c>
      <c r="P747" s="4">
        <v>50.9</v>
      </c>
      <c r="Q747" s="14">
        <v>1177887.5900000001</v>
      </c>
      <c r="R747" s="1" t="s">
        <v>10803</v>
      </c>
      <c r="S747" s="1" t="s">
        <v>8119</v>
      </c>
      <c r="T747" s="1">
        <v>89643101</v>
      </c>
      <c r="U747" t="s">
        <v>1016</v>
      </c>
      <c r="V747" t="str">
        <f>VLOOKUP(T747,[1]ОКТМО!$B$6:$D$553,3,0)</f>
        <v xml:space="preserve">22 МО Рузаевка </v>
      </c>
      <c r="W747" s="20">
        <f t="shared" si="27"/>
        <v>23141.210019646369</v>
      </c>
    </row>
    <row r="748" spans="1:23" hidden="1">
      <c r="A748" s="1" t="s">
        <v>8117</v>
      </c>
      <c r="B748" s="1" t="s">
        <v>9151</v>
      </c>
      <c r="C748" s="1" t="s">
        <v>9152</v>
      </c>
      <c r="D748" s="2">
        <v>42705</v>
      </c>
      <c r="E748" s="2">
        <v>43167</v>
      </c>
      <c r="F748" s="24" t="s">
        <v>36835</v>
      </c>
      <c r="G748" s="23">
        <v>1</v>
      </c>
      <c r="H748" s="5">
        <v>43167</v>
      </c>
      <c r="I748" s="1" t="s">
        <v>36836</v>
      </c>
      <c r="J748" s="2">
        <v>41088</v>
      </c>
      <c r="K748" s="1" t="s">
        <v>8118</v>
      </c>
      <c r="L748" s="21">
        <f>(P748-20)/P748*(Q748*M748)*G748</f>
        <v>715.06338960707274</v>
      </c>
      <c r="M748" s="7">
        <v>1E-3</v>
      </c>
      <c r="N748" s="1" t="s">
        <v>1006</v>
      </c>
      <c r="O748" s="1" t="s">
        <v>36831</v>
      </c>
      <c r="P748" s="4">
        <v>50.9</v>
      </c>
      <c r="Q748" s="14">
        <v>1177887.5900000001</v>
      </c>
      <c r="R748" s="1" t="s">
        <v>10803</v>
      </c>
      <c r="S748" s="1" t="s">
        <v>8119</v>
      </c>
      <c r="T748" s="1">
        <v>89643101</v>
      </c>
      <c r="U748" t="s">
        <v>1016</v>
      </c>
      <c r="V748" t="str">
        <f>VLOOKUP(T748,[1]ОКТМО!$B$6:$D$553,3,0)</f>
        <v xml:space="preserve">22 МО Рузаевка </v>
      </c>
      <c r="W748" s="20">
        <f t="shared" si="27"/>
        <v>23141.210019646369</v>
      </c>
    </row>
    <row r="749" spans="1:23" hidden="1">
      <c r="A749" s="1" t="s">
        <v>8117</v>
      </c>
      <c r="B749" s="1" t="s">
        <v>8120</v>
      </c>
      <c r="C749" s="1" t="s">
        <v>8121</v>
      </c>
      <c r="D749" s="2">
        <v>43167</v>
      </c>
      <c r="E749" s="2">
        <v>43884</v>
      </c>
      <c r="F749" s="24" t="s">
        <v>36835</v>
      </c>
      <c r="G749" s="23">
        <v>1</v>
      </c>
      <c r="H749" s="5">
        <v>43884</v>
      </c>
      <c r="I749" s="1" t="s">
        <v>36831</v>
      </c>
      <c r="J749" s="2">
        <v>41088</v>
      </c>
      <c r="K749" s="1" t="s">
        <v>8118</v>
      </c>
      <c r="L749" s="21">
        <f>(P749-20)/P749*(Q749*M749)*G749</f>
        <v>715.06338960707274</v>
      </c>
      <c r="M749" s="7">
        <v>1E-3</v>
      </c>
      <c r="N749" s="1" t="s">
        <v>1006</v>
      </c>
      <c r="O749" s="1" t="s">
        <v>36831</v>
      </c>
      <c r="P749" s="4">
        <v>50.9</v>
      </c>
      <c r="Q749" s="14">
        <v>1177887.5900000001</v>
      </c>
      <c r="R749" s="1" t="s">
        <v>10803</v>
      </c>
      <c r="S749" s="1" t="s">
        <v>8119</v>
      </c>
      <c r="T749" s="1">
        <v>89643101</v>
      </c>
      <c r="U749" t="s">
        <v>1016</v>
      </c>
      <c r="V749" t="str">
        <f>VLOOKUP(T749,[1]ОКТМО!$B$6:$D$553,3,0)</f>
        <v xml:space="preserve">22 МО Рузаевка </v>
      </c>
      <c r="W749" s="20">
        <f t="shared" si="27"/>
        <v>23141.210019646369</v>
      </c>
    </row>
    <row r="750" spans="1:23" hidden="1">
      <c r="A750" s="1" t="s">
        <v>8122</v>
      </c>
      <c r="B750" s="1" t="s">
        <v>33985</v>
      </c>
      <c r="C750" s="1" t="s">
        <v>8123</v>
      </c>
      <c r="D750" s="2">
        <v>34700</v>
      </c>
      <c r="E750" s="2">
        <v>40912</v>
      </c>
      <c r="F750" s="24" t="s">
        <v>36835</v>
      </c>
      <c r="G750" s="23">
        <v>1</v>
      </c>
      <c r="H750" s="5">
        <v>40912</v>
      </c>
      <c r="I750" s="1" t="s">
        <v>36836</v>
      </c>
      <c r="J750" s="1" t="s">
        <v>36831</v>
      </c>
      <c r="K750" s="1" t="s">
        <v>8124</v>
      </c>
      <c r="L750" s="21"/>
      <c r="M750" s="1">
        <v>3.0000000000000001E-3</v>
      </c>
      <c r="N750" s="1" t="s">
        <v>1008</v>
      </c>
      <c r="O750" s="1" t="s">
        <v>36831</v>
      </c>
      <c r="P750" s="4">
        <v>39.700000000000003</v>
      </c>
      <c r="Q750" s="14">
        <v>365843.44</v>
      </c>
      <c r="R750" s="1" t="s">
        <v>9244</v>
      </c>
      <c r="S750" s="1" t="s">
        <v>8125</v>
      </c>
      <c r="T750" s="1">
        <v>89643444</v>
      </c>
      <c r="U750" s="15" t="s">
        <v>1015</v>
      </c>
      <c r="V750" t="str">
        <f>VLOOKUP(T750,[1]ОКТМО!$B$6:$D$553,3,0)</f>
        <v xml:space="preserve">22 МО Рузаевка </v>
      </c>
      <c r="W750" s="20">
        <f t="shared" si="27"/>
        <v>9215.1999999999989</v>
      </c>
    </row>
    <row r="751" spans="1:23" hidden="1">
      <c r="A751" s="1" t="s">
        <v>8126</v>
      </c>
      <c r="B751" s="1" t="s">
        <v>9735</v>
      </c>
      <c r="C751" s="1" t="s">
        <v>9736</v>
      </c>
      <c r="D751" s="2">
        <v>40493</v>
      </c>
      <c r="E751" s="2">
        <v>43900</v>
      </c>
      <c r="F751" s="24" t="s">
        <v>36835</v>
      </c>
      <c r="G751" s="23">
        <v>1</v>
      </c>
      <c r="H751" s="5">
        <v>43900</v>
      </c>
      <c r="I751" s="1" t="s">
        <v>36836</v>
      </c>
      <c r="J751" s="2">
        <v>41088</v>
      </c>
      <c r="K751" s="1" t="s">
        <v>8127</v>
      </c>
      <c r="L751" s="21">
        <f>(P751-20)/P751*(Q751*M751)*G751</f>
        <v>492.2159079057592</v>
      </c>
      <c r="M751" s="7">
        <v>1E-3</v>
      </c>
      <c r="N751" s="1" t="s">
        <v>1006</v>
      </c>
      <c r="O751" s="1" t="s">
        <v>36831</v>
      </c>
      <c r="P751" s="4">
        <v>38.200000000000003</v>
      </c>
      <c r="Q751" s="14">
        <v>1033112.51</v>
      </c>
      <c r="R751" s="1" t="s">
        <v>9641</v>
      </c>
      <c r="S751" s="1" t="s">
        <v>8128</v>
      </c>
      <c r="T751" s="1">
        <v>89631425</v>
      </c>
      <c r="U751" t="s">
        <v>1016</v>
      </c>
      <c r="V751" t="str">
        <f>VLOOKUP(T751,[1]ОКТМО!$B$6:$D$553,3,0)</f>
        <v xml:space="preserve">12 Кочкуровский район </v>
      </c>
      <c r="W751" s="20">
        <f t="shared" si="27"/>
        <v>27044.83010471204</v>
      </c>
    </row>
    <row r="752" spans="1:23" hidden="1">
      <c r="A752" s="1" t="s">
        <v>8131</v>
      </c>
      <c r="B752" s="1" t="s">
        <v>8132</v>
      </c>
      <c r="C752" s="1" t="s">
        <v>8133</v>
      </c>
      <c r="D752" s="2">
        <v>40513</v>
      </c>
      <c r="E752" s="2">
        <v>42428</v>
      </c>
      <c r="F752" s="24" t="s">
        <v>36835</v>
      </c>
      <c r="G752" s="23">
        <v>1</v>
      </c>
      <c r="H752" s="5">
        <v>42428</v>
      </c>
      <c r="I752" s="1" t="s">
        <v>36836</v>
      </c>
      <c r="J752" s="1" t="s">
        <v>36831</v>
      </c>
      <c r="K752" s="1" t="s">
        <v>8134</v>
      </c>
      <c r="L752" s="21">
        <f>(P752-50)/P752*(Q752*M752)*G752</f>
        <v>78.575615725190801</v>
      </c>
      <c r="M752" s="1">
        <v>3.0000000000000001E-3</v>
      </c>
      <c r="N752" s="1" t="s">
        <v>1008</v>
      </c>
      <c r="O752" s="1" t="s">
        <v>36831</v>
      </c>
      <c r="P752" s="4">
        <v>52.4</v>
      </c>
      <c r="Q752" s="14">
        <v>571855.87</v>
      </c>
      <c r="R752" s="1" t="s">
        <v>9362</v>
      </c>
      <c r="S752" s="1" t="s">
        <v>8135</v>
      </c>
      <c r="T752" s="1">
        <v>89643464</v>
      </c>
      <c r="U752" s="15" t="s">
        <v>1015</v>
      </c>
      <c r="V752" t="str">
        <f>VLOOKUP(T752,[1]ОКТМО!$B$6:$D$553,3,0)</f>
        <v xml:space="preserve">22 МО Рузаевка </v>
      </c>
      <c r="W752" s="20">
        <f t="shared" si="27"/>
        <v>10913.279961832061</v>
      </c>
    </row>
    <row r="753" spans="1:23" hidden="1">
      <c r="A753" s="1" t="s">
        <v>8136</v>
      </c>
      <c r="B753" s="1" t="s">
        <v>8137</v>
      </c>
      <c r="C753" s="1" t="s">
        <v>8138</v>
      </c>
      <c r="D753" s="2">
        <v>40535</v>
      </c>
      <c r="E753" s="2">
        <v>41271</v>
      </c>
      <c r="F753" s="24" t="s">
        <v>36835</v>
      </c>
      <c r="G753" s="23">
        <v>1</v>
      </c>
      <c r="H753" s="5">
        <v>41271</v>
      </c>
      <c r="I753" s="1" t="s">
        <v>36836</v>
      </c>
      <c r="J753" s="2">
        <v>41088</v>
      </c>
      <c r="K753" s="1" t="s">
        <v>8139</v>
      </c>
      <c r="L753" s="21">
        <f>(P753-50)/P753*(Q753*M753)*G753</f>
        <v>2181.9008652178532</v>
      </c>
      <c r="M753" s="1">
        <v>3.0000000000000001E-3</v>
      </c>
      <c r="N753" s="1" t="s">
        <v>1008</v>
      </c>
      <c r="O753" s="1" t="s">
        <v>36850</v>
      </c>
      <c r="P753" s="4">
        <v>94.1</v>
      </c>
      <c r="Q753" s="14">
        <v>1551903.79</v>
      </c>
      <c r="R753" s="1" t="s">
        <v>9148</v>
      </c>
      <c r="S753" s="1" t="s">
        <v>8140</v>
      </c>
      <c r="T753" s="1">
        <v>89643408</v>
      </c>
      <c r="U753" s="15" t="s">
        <v>1015</v>
      </c>
      <c r="V753" t="str">
        <f>VLOOKUP(T753,[1]ОКТМО!$B$6:$D$553,3,0)</f>
        <v xml:space="preserve">22 МО Рузаевка </v>
      </c>
      <c r="W753" s="20">
        <f t="shared" si="27"/>
        <v>16492.07003188098</v>
      </c>
    </row>
    <row r="754" spans="1:23" hidden="1">
      <c r="A754" s="1" t="s">
        <v>8143</v>
      </c>
      <c r="B754" s="1" t="s">
        <v>8144</v>
      </c>
      <c r="C754" s="1" t="s">
        <v>8145</v>
      </c>
      <c r="D754" s="2">
        <v>40281</v>
      </c>
      <c r="E754" s="2">
        <v>41008</v>
      </c>
      <c r="F754" s="24" t="s">
        <v>36835</v>
      </c>
      <c r="G754" s="23">
        <v>1</v>
      </c>
      <c r="H754" s="5">
        <v>41008</v>
      </c>
      <c r="I754" s="1" t="s">
        <v>36836</v>
      </c>
      <c r="J754" s="1" t="s">
        <v>36831</v>
      </c>
      <c r="K754" s="1" t="s">
        <v>36831</v>
      </c>
      <c r="L754" s="21">
        <f>(Q754*M754)*G754</f>
        <v>485.91917999999998</v>
      </c>
      <c r="M754" s="1">
        <v>3.0000000000000001E-3</v>
      </c>
      <c r="N754" s="1" t="s">
        <v>8283</v>
      </c>
      <c r="O754" s="1" t="s">
        <v>36831</v>
      </c>
      <c r="P754" s="4">
        <v>21.9</v>
      </c>
      <c r="Q754" s="14">
        <v>161973.06</v>
      </c>
      <c r="R754" s="1" t="s">
        <v>10803</v>
      </c>
      <c r="S754" s="1" t="s">
        <v>8146</v>
      </c>
      <c r="T754" s="1">
        <v>89643101</v>
      </c>
      <c r="U754" s="15" t="s">
        <v>1015</v>
      </c>
      <c r="V754" t="str">
        <f>VLOOKUP(T754,[1]ОКТМО!$B$6:$D$553,3,0)</f>
        <v xml:space="preserve">22 МО Рузаевка </v>
      </c>
      <c r="W754" s="20">
        <f t="shared" si="27"/>
        <v>7396.0301369863018</v>
      </c>
    </row>
    <row r="755" spans="1:23" hidden="1">
      <c r="A755" s="1" t="s">
        <v>8147</v>
      </c>
      <c r="B755" s="1" t="s">
        <v>8148</v>
      </c>
      <c r="C755" s="1" t="s">
        <v>8149</v>
      </c>
      <c r="D755" s="2">
        <v>40287</v>
      </c>
      <c r="E755" s="2">
        <v>43956</v>
      </c>
      <c r="F755" s="24" t="s">
        <v>36835</v>
      </c>
      <c r="G755" s="23">
        <v>1</v>
      </c>
      <c r="H755" s="5">
        <v>43956</v>
      </c>
      <c r="I755" s="1" t="s">
        <v>36836</v>
      </c>
      <c r="J755" s="1" t="s">
        <v>36831</v>
      </c>
      <c r="K755" s="1" t="s">
        <v>36831</v>
      </c>
      <c r="L755" s="21">
        <f>(Q755*M755)*G755</f>
        <v>371.82171000000005</v>
      </c>
      <c r="M755" s="1">
        <v>3.0000000000000001E-3</v>
      </c>
      <c r="N755" s="1" t="s">
        <v>8283</v>
      </c>
      <c r="O755" s="1" t="s">
        <v>36831</v>
      </c>
      <c r="P755" s="1" t="s">
        <v>36831</v>
      </c>
      <c r="Q755" s="14">
        <v>123940.57</v>
      </c>
      <c r="R755" s="1" t="s">
        <v>10803</v>
      </c>
      <c r="S755" s="1" t="s">
        <v>8150</v>
      </c>
      <c r="T755" s="1">
        <v>89643101</v>
      </c>
      <c r="U755" s="15" t="s">
        <v>1015</v>
      </c>
      <c r="V755" t="str">
        <f>VLOOKUP(T755,[1]ОКТМО!$B$6:$D$553,3,0)</f>
        <v xml:space="preserve">22 МО Рузаевка </v>
      </c>
      <c r="W755" s="20"/>
    </row>
    <row r="756" spans="1:23" hidden="1">
      <c r="A756" s="1" t="s">
        <v>8151</v>
      </c>
      <c r="B756" s="1" t="s">
        <v>9802</v>
      </c>
      <c r="C756" s="1" t="s">
        <v>9803</v>
      </c>
      <c r="D756" s="2">
        <v>40641</v>
      </c>
      <c r="E756" s="2">
        <v>42535</v>
      </c>
      <c r="F756" s="24" t="s">
        <v>36835</v>
      </c>
      <c r="G756" s="23">
        <v>1</v>
      </c>
      <c r="H756" s="5">
        <v>42535</v>
      </c>
      <c r="I756" s="1" t="s">
        <v>36836</v>
      </c>
      <c r="J756" s="1" t="s">
        <v>36831</v>
      </c>
      <c r="K756" s="1" t="s">
        <v>8152</v>
      </c>
      <c r="L756" s="21">
        <f>(Q756*M756)*G756</f>
        <v>331.58223000000004</v>
      </c>
      <c r="M756" s="1">
        <v>3.0000000000000001E-3</v>
      </c>
      <c r="N756" s="1" t="s">
        <v>8283</v>
      </c>
      <c r="O756" s="1" t="s">
        <v>36831</v>
      </c>
      <c r="P756" s="3">
        <v>21</v>
      </c>
      <c r="Q756" s="14">
        <v>110527.41</v>
      </c>
      <c r="R756" s="1" t="s">
        <v>10803</v>
      </c>
      <c r="S756" s="1" t="s">
        <v>8153</v>
      </c>
      <c r="T756" s="1">
        <v>89643101</v>
      </c>
      <c r="U756" s="15" t="s">
        <v>1015</v>
      </c>
      <c r="V756" t="str">
        <f>VLOOKUP(T756,[1]ОКТМО!$B$6:$D$553,3,0)</f>
        <v xml:space="preserve">22 МО Рузаевка </v>
      </c>
      <c r="W756" s="20">
        <f t="shared" si="27"/>
        <v>5263.21</v>
      </c>
    </row>
    <row r="757" spans="1:23" hidden="1">
      <c r="A757" s="1" t="s">
        <v>8151</v>
      </c>
      <c r="B757" s="1" t="s">
        <v>9804</v>
      </c>
      <c r="C757" s="1" t="s">
        <v>9805</v>
      </c>
      <c r="D757" s="2">
        <v>42535</v>
      </c>
      <c r="E757" s="2">
        <v>43741</v>
      </c>
      <c r="F757" s="24" t="s">
        <v>36835</v>
      </c>
      <c r="G757" s="23">
        <v>1</v>
      </c>
      <c r="H757" s="5">
        <v>43741</v>
      </c>
      <c r="I757" s="1" t="s">
        <v>36831</v>
      </c>
      <c r="J757" s="1" t="s">
        <v>36831</v>
      </c>
      <c r="K757" s="1" t="s">
        <v>8152</v>
      </c>
      <c r="L757" s="21">
        <f>(Q757*M757)*G757</f>
        <v>331.58223000000004</v>
      </c>
      <c r="M757" s="1">
        <v>3.0000000000000001E-3</v>
      </c>
      <c r="N757" s="1" t="s">
        <v>8283</v>
      </c>
      <c r="O757" s="1" t="s">
        <v>36831</v>
      </c>
      <c r="P757" s="3">
        <v>21</v>
      </c>
      <c r="Q757" s="14">
        <v>110527.41</v>
      </c>
      <c r="R757" s="1" t="s">
        <v>10803</v>
      </c>
      <c r="S757" s="1" t="s">
        <v>8153</v>
      </c>
      <c r="T757" s="1">
        <v>89643101</v>
      </c>
      <c r="U757" s="15" t="s">
        <v>1015</v>
      </c>
      <c r="V757" t="str">
        <f>VLOOKUP(T757,[1]ОКТМО!$B$6:$D$553,3,0)</f>
        <v xml:space="preserve">22 МО Рузаевка </v>
      </c>
      <c r="W757" s="20">
        <f t="shared" si="27"/>
        <v>5263.21</v>
      </c>
    </row>
    <row r="758" spans="1:23" hidden="1">
      <c r="A758" s="1" t="s">
        <v>8154</v>
      </c>
      <c r="B758" s="1" t="s">
        <v>8155</v>
      </c>
      <c r="C758" s="1" t="s">
        <v>8156</v>
      </c>
      <c r="D758" s="2">
        <v>40604</v>
      </c>
      <c r="E758" s="2">
        <v>43761</v>
      </c>
      <c r="F758" s="24" t="s">
        <v>36835</v>
      </c>
      <c r="G758" s="23">
        <v>1</v>
      </c>
      <c r="H758" s="5">
        <v>43761</v>
      </c>
      <c r="I758" s="1" t="s">
        <v>36836</v>
      </c>
      <c r="J758" s="1" t="s">
        <v>36831</v>
      </c>
      <c r="K758" s="1" t="s">
        <v>8157</v>
      </c>
      <c r="L758" s="21">
        <f>(P758-50)/P758*(Q758*M758)*G758</f>
        <v>577.66481157303372</v>
      </c>
      <c r="M758" s="1">
        <v>3.0000000000000001E-3</v>
      </c>
      <c r="N758" s="1" t="s">
        <v>1008</v>
      </c>
      <c r="O758" s="1" t="s">
        <v>36831</v>
      </c>
      <c r="P758" s="4">
        <v>71.2</v>
      </c>
      <c r="Q758" s="14">
        <v>646693.93999999994</v>
      </c>
      <c r="R758" s="1" t="s">
        <v>9288</v>
      </c>
      <c r="S758" s="1" t="s">
        <v>8158</v>
      </c>
      <c r="T758" s="1">
        <v>89643476</v>
      </c>
      <c r="U758" s="15" t="s">
        <v>1015</v>
      </c>
      <c r="V758" t="str">
        <f>VLOOKUP(T758,[1]ОКТМО!$B$6:$D$553,3,0)</f>
        <v xml:space="preserve">22 МО Рузаевка </v>
      </c>
      <c r="W758" s="20">
        <f t="shared" si="27"/>
        <v>9082.780056179774</v>
      </c>
    </row>
    <row r="759" spans="1:23" hidden="1">
      <c r="A759" s="1" t="s">
        <v>8159</v>
      </c>
      <c r="B759" s="1" t="s">
        <v>8160</v>
      </c>
      <c r="C759" s="1" t="s">
        <v>8161</v>
      </c>
      <c r="D759" s="2">
        <v>40682</v>
      </c>
      <c r="E759" s="2">
        <v>42286</v>
      </c>
      <c r="F759" s="24" t="s">
        <v>36835</v>
      </c>
      <c r="G759" s="23">
        <v>1</v>
      </c>
      <c r="H759" s="5">
        <v>42286</v>
      </c>
      <c r="I759" s="1" t="s">
        <v>36836</v>
      </c>
      <c r="J759" s="2">
        <v>41088</v>
      </c>
      <c r="K759" s="1" t="s">
        <v>8162</v>
      </c>
      <c r="L759" s="21">
        <f>(P759-20)/P759*(Q759*M759)*G759</f>
        <v>512.24741000000006</v>
      </c>
      <c r="M759" s="7">
        <v>1E-3</v>
      </c>
      <c r="N759" s="1" t="s">
        <v>1006</v>
      </c>
      <c r="O759" s="1" t="s">
        <v>36831</v>
      </c>
      <c r="P759" s="3">
        <v>39</v>
      </c>
      <c r="Q759" s="14">
        <v>1051455.21</v>
      </c>
      <c r="R759" s="1" t="s">
        <v>10803</v>
      </c>
      <c r="S759" s="1" t="s">
        <v>8163</v>
      </c>
      <c r="T759" s="1">
        <v>89643101</v>
      </c>
      <c r="U759" t="s">
        <v>1016</v>
      </c>
      <c r="V759" t="str">
        <f>VLOOKUP(T759,[1]ОКТМО!$B$6:$D$553,3,0)</f>
        <v xml:space="preserve">22 МО Рузаевка </v>
      </c>
      <c r="W759" s="20">
        <f t="shared" si="27"/>
        <v>26960.39</v>
      </c>
    </row>
    <row r="760" spans="1:23" hidden="1">
      <c r="A760" s="1" t="s">
        <v>8164</v>
      </c>
      <c r="B760" s="1" t="s">
        <v>8167</v>
      </c>
      <c r="C760" s="1" t="s">
        <v>8168</v>
      </c>
      <c r="D760" s="2">
        <v>41156</v>
      </c>
      <c r="E760" s="2">
        <v>43859</v>
      </c>
      <c r="F760" s="24" t="s">
        <v>36835</v>
      </c>
      <c r="G760" s="23">
        <v>1</v>
      </c>
      <c r="H760" s="5">
        <v>43859</v>
      </c>
      <c r="I760" s="1" t="s">
        <v>36836</v>
      </c>
      <c r="J760" s="2">
        <v>41088</v>
      </c>
      <c r="K760" s="1" t="s">
        <v>8165</v>
      </c>
      <c r="L760" s="21"/>
      <c r="M760" s="1">
        <v>3.0000000000000001E-3</v>
      </c>
      <c r="N760" s="1" t="s">
        <v>1008</v>
      </c>
      <c r="O760" s="1" t="s">
        <v>36837</v>
      </c>
      <c r="P760" s="3">
        <v>20</v>
      </c>
      <c r="Q760" s="14">
        <v>230059.6</v>
      </c>
      <c r="R760" s="1" t="s">
        <v>9348</v>
      </c>
      <c r="S760" s="1" t="s">
        <v>8166</v>
      </c>
      <c r="T760" s="1">
        <v>89643464</v>
      </c>
      <c r="U760" s="15" t="s">
        <v>1015</v>
      </c>
      <c r="V760" t="str">
        <f>VLOOKUP(T760,[1]ОКТМО!$B$6:$D$553,3,0)</f>
        <v xml:space="preserve">22 МО Рузаевка </v>
      </c>
      <c r="W760" s="20">
        <f t="shared" si="27"/>
        <v>11502.98</v>
      </c>
    </row>
    <row r="761" spans="1:23" hidden="1">
      <c r="A761" s="1" t="s">
        <v>8169</v>
      </c>
      <c r="B761" s="1" t="s">
        <v>8172</v>
      </c>
      <c r="C761" s="1" t="s">
        <v>8173</v>
      </c>
      <c r="D761" s="2">
        <v>41948</v>
      </c>
      <c r="E761" s="2">
        <v>43953</v>
      </c>
      <c r="F761" s="24" t="s">
        <v>36835</v>
      </c>
      <c r="G761" s="23">
        <v>1</v>
      </c>
      <c r="H761" s="5">
        <v>43953</v>
      </c>
      <c r="I761" s="1" t="s">
        <v>36836</v>
      </c>
      <c r="J761" s="2">
        <v>41088</v>
      </c>
      <c r="K761" s="1" t="s">
        <v>8170</v>
      </c>
      <c r="L761" s="21">
        <f>(P761-20)/P761*(Q761*M761)*G761</f>
        <v>766.31481000000008</v>
      </c>
      <c r="M761" s="7">
        <v>1E-3</v>
      </c>
      <c r="N761" s="1" t="s">
        <v>1006</v>
      </c>
      <c r="O761" s="1" t="s">
        <v>36831</v>
      </c>
      <c r="P761" s="3">
        <v>47</v>
      </c>
      <c r="Q761" s="14">
        <v>1333955.4099999999</v>
      </c>
      <c r="R761" s="1" t="s">
        <v>10803</v>
      </c>
      <c r="S761" s="1" t="s">
        <v>8171</v>
      </c>
      <c r="T761" s="1">
        <v>89643101</v>
      </c>
      <c r="U761" t="s">
        <v>1016</v>
      </c>
      <c r="V761" t="str">
        <f>VLOOKUP(T761,[1]ОКТМО!$B$6:$D$553,3,0)</f>
        <v xml:space="preserve">22 МО Рузаевка </v>
      </c>
      <c r="W761" s="20">
        <f t="shared" si="27"/>
        <v>28382.03</v>
      </c>
    </row>
    <row r="762" spans="1:23" hidden="1">
      <c r="A762" s="1" t="s">
        <v>8176</v>
      </c>
      <c r="B762" s="1" t="s">
        <v>8177</v>
      </c>
      <c r="C762" s="1" t="s">
        <v>8178</v>
      </c>
      <c r="D762" s="2">
        <v>38417</v>
      </c>
      <c r="E762" s="2">
        <v>41090</v>
      </c>
      <c r="F762" s="24" t="s">
        <v>36832</v>
      </c>
      <c r="G762" s="23">
        <v>0.5</v>
      </c>
      <c r="H762" s="5">
        <v>40868</v>
      </c>
      <c r="I762" s="1" t="s">
        <v>36833</v>
      </c>
      <c r="J762" s="2">
        <v>41088</v>
      </c>
      <c r="K762" s="1" t="s">
        <v>8179</v>
      </c>
      <c r="L762" s="21">
        <f>(P762-50)/P762*(Q762*M762)*G762</f>
        <v>898.169985</v>
      </c>
      <c r="M762" s="1">
        <v>3.0000000000000001E-3</v>
      </c>
      <c r="N762" s="1" t="s">
        <v>1008</v>
      </c>
      <c r="O762" s="1" t="s">
        <v>36839</v>
      </c>
      <c r="P762" s="4">
        <v>76.3</v>
      </c>
      <c r="Q762" s="14">
        <v>1737144.99</v>
      </c>
      <c r="R762" s="1" t="s">
        <v>10803</v>
      </c>
      <c r="S762" s="1" t="s">
        <v>8180</v>
      </c>
      <c r="T762" s="1">
        <v>89643101</v>
      </c>
      <c r="U762" s="15" t="s">
        <v>1015</v>
      </c>
      <c r="V762" t="str">
        <f>VLOOKUP(T762,[1]ОКТМО!$B$6:$D$553,3,0)</f>
        <v xml:space="preserve">22 МО Рузаевка </v>
      </c>
      <c r="W762" s="20">
        <f t="shared" si="27"/>
        <v>22767.3</v>
      </c>
    </row>
    <row r="763" spans="1:23" hidden="1">
      <c r="A763" s="1" t="s">
        <v>8181</v>
      </c>
      <c r="B763" s="1" t="s">
        <v>8182</v>
      </c>
      <c r="C763" s="1" t="s">
        <v>8183</v>
      </c>
      <c r="D763" s="2">
        <v>36257</v>
      </c>
      <c r="E763" s="2">
        <v>43778</v>
      </c>
      <c r="F763" s="24" t="s">
        <v>36835</v>
      </c>
      <c r="G763" s="23">
        <v>1</v>
      </c>
      <c r="H763" s="5">
        <v>43778</v>
      </c>
      <c r="I763" s="1" t="s">
        <v>36836</v>
      </c>
      <c r="J763" s="2">
        <v>41088</v>
      </c>
      <c r="K763" s="1" t="s">
        <v>8184</v>
      </c>
      <c r="L763" s="21"/>
      <c r="M763" s="1">
        <v>3.0000000000000001E-3</v>
      </c>
      <c r="N763" s="1" t="s">
        <v>1008</v>
      </c>
      <c r="O763" s="1" t="s">
        <v>31640</v>
      </c>
      <c r="P763" s="4">
        <v>42.2</v>
      </c>
      <c r="Q763" s="14">
        <v>499860.69</v>
      </c>
      <c r="R763" s="1" t="s">
        <v>9600</v>
      </c>
      <c r="S763" s="1" t="s">
        <v>8185</v>
      </c>
      <c r="T763" s="1">
        <v>89631465</v>
      </c>
      <c r="U763" s="15" t="s">
        <v>1015</v>
      </c>
      <c r="V763" t="str">
        <f>VLOOKUP(T763,[1]ОКТМО!$B$6:$D$553,3,0)</f>
        <v xml:space="preserve">12 Кочкуровский район </v>
      </c>
      <c r="W763" s="20">
        <f t="shared" si="27"/>
        <v>11845.040047393364</v>
      </c>
    </row>
    <row r="764" spans="1:23" hidden="1">
      <c r="A764" s="1" t="s">
        <v>8188</v>
      </c>
      <c r="B764" s="1" t="s">
        <v>8189</v>
      </c>
      <c r="C764" s="1" t="s">
        <v>8190</v>
      </c>
      <c r="D764" s="2">
        <v>13207</v>
      </c>
      <c r="E764" s="2">
        <v>42361</v>
      </c>
      <c r="F764" s="24" t="s">
        <v>36835</v>
      </c>
      <c r="G764" s="23">
        <v>1</v>
      </c>
      <c r="H764" s="5">
        <v>42361</v>
      </c>
      <c r="I764" s="1" t="s">
        <v>36836</v>
      </c>
      <c r="J764" s="1" t="s">
        <v>36831</v>
      </c>
      <c r="K764" s="1" t="s">
        <v>8191</v>
      </c>
      <c r="L764" s="21">
        <f>(P764-20)/P764*(Q764*M764)*G764</f>
        <v>507.52878000000004</v>
      </c>
      <c r="M764" s="7">
        <v>1E-3</v>
      </c>
      <c r="N764" s="1" t="s">
        <v>1006</v>
      </c>
      <c r="O764" s="1" t="s">
        <v>36831</v>
      </c>
      <c r="P764" s="3">
        <v>42</v>
      </c>
      <c r="Q764" s="14">
        <v>968918.58</v>
      </c>
      <c r="R764" s="1" t="s">
        <v>10803</v>
      </c>
      <c r="S764" s="1" t="s">
        <v>8192</v>
      </c>
      <c r="T764" s="1">
        <v>89643101</v>
      </c>
      <c r="U764" t="s">
        <v>1016</v>
      </c>
      <c r="V764" t="str">
        <f>VLOOKUP(T764,[1]ОКТМО!$B$6:$D$553,3,0)</f>
        <v xml:space="preserve">22 МО Рузаевка </v>
      </c>
      <c r="W764" s="20">
        <f t="shared" si="27"/>
        <v>23069.489999999998</v>
      </c>
    </row>
    <row r="765" spans="1:23" hidden="1">
      <c r="A765" s="1" t="s">
        <v>8195</v>
      </c>
      <c r="B765" s="1" t="s">
        <v>9108</v>
      </c>
      <c r="C765" s="1" t="s">
        <v>9109</v>
      </c>
      <c r="D765" s="2">
        <v>41156</v>
      </c>
      <c r="E765" s="2">
        <v>43677</v>
      </c>
      <c r="F765" s="24" t="s">
        <v>36835</v>
      </c>
      <c r="G765" s="23">
        <v>1</v>
      </c>
      <c r="H765" s="5">
        <v>43677</v>
      </c>
      <c r="I765" s="1" t="s">
        <v>36836</v>
      </c>
      <c r="J765" s="2">
        <v>41088</v>
      </c>
      <c r="K765" s="1" t="s">
        <v>8196</v>
      </c>
      <c r="L765" s="21">
        <f>(P765-50)/P765*(Q765*M765)*G765</f>
        <v>1033.9629300000001</v>
      </c>
      <c r="M765" s="1">
        <v>3.0000000000000001E-3</v>
      </c>
      <c r="N765" s="1" t="s">
        <v>1008</v>
      </c>
      <c r="O765" s="1" t="s">
        <v>36837</v>
      </c>
      <c r="P765" s="4">
        <v>75.3</v>
      </c>
      <c r="Q765" s="14">
        <v>1025789.31</v>
      </c>
      <c r="R765" s="1" t="s">
        <v>10803</v>
      </c>
      <c r="S765" s="1" t="s">
        <v>8197</v>
      </c>
      <c r="T765" s="1">
        <v>89643101</v>
      </c>
      <c r="U765" s="15" t="s">
        <v>1015</v>
      </c>
      <c r="V765" t="str">
        <f>VLOOKUP(T765,[1]ОКТМО!$B$6:$D$553,3,0)</f>
        <v xml:space="preserve">22 МО Рузаевка </v>
      </c>
      <c r="W765" s="20">
        <f t="shared" si="27"/>
        <v>13622.7</v>
      </c>
    </row>
    <row r="766" spans="1:23" hidden="1">
      <c r="A766" s="1" t="s">
        <v>8202</v>
      </c>
      <c r="B766" s="1" t="s">
        <v>8203</v>
      </c>
      <c r="C766" s="1" t="s">
        <v>8204</v>
      </c>
      <c r="D766" s="2">
        <v>41172</v>
      </c>
      <c r="E766" s="2">
        <v>43360</v>
      </c>
      <c r="F766" s="24" t="s">
        <v>36835</v>
      </c>
      <c r="G766" s="23">
        <v>1</v>
      </c>
      <c r="H766" s="5">
        <v>43360</v>
      </c>
      <c r="I766" s="1" t="s">
        <v>36836</v>
      </c>
      <c r="J766" s="1" t="s">
        <v>36831</v>
      </c>
      <c r="K766" s="1" t="s">
        <v>8205</v>
      </c>
      <c r="L766" s="21">
        <f>(P766-20)/P766*(Q766*M766)*G766</f>
        <v>291.61964</v>
      </c>
      <c r="M766" s="7">
        <v>1E-3</v>
      </c>
      <c r="N766" s="1" t="s">
        <v>1006</v>
      </c>
      <c r="O766" s="1" t="s">
        <v>36831</v>
      </c>
      <c r="P766" s="4">
        <v>37.9</v>
      </c>
      <c r="Q766" s="14">
        <v>617451.64</v>
      </c>
      <c r="R766" s="1" t="s">
        <v>9091</v>
      </c>
      <c r="S766" s="1" t="s">
        <v>8206</v>
      </c>
      <c r="T766" s="1">
        <v>89643472</v>
      </c>
      <c r="U766" t="s">
        <v>1016</v>
      </c>
      <c r="V766" t="str">
        <f>VLOOKUP(T766,[1]ОКТМО!$B$6:$D$553,3,0)</f>
        <v xml:space="preserve">22 МО Рузаевка </v>
      </c>
      <c r="W766" s="20">
        <f t="shared" si="27"/>
        <v>16291.6</v>
      </c>
    </row>
    <row r="767" spans="1:23" hidden="1">
      <c r="A767" s="1" t="s">
        <v>8207</v>
      </c>
      <c r="B767" s="1" t="s">
        <v>8208</v>
      </c>
      <c r="C767" s="1" t="s">
        <v>8209</v>
      </c>
      <c r="D767" s="2">
        <v>41104</v>
      </c>
      <c r="E767" s="2">
        <v>43348</v>
      </c>
      <c r="F767" s="24" t="s">
        <v>36835</v>
      </c>
      <c r="G767" s="23">
        <v>1</v>
      </c>
      <c r="H767" s="5">
        <v>43348</v>
      </c>
      <c r="I767" s="1" t="s">
        <v>36836</v>
      </c>
      <c r="J767" s="2">
        <v>41088</v>
      </c>
      <c r="K767" s="1" t="s">
        <v>8210</v>
      </c>
      <c r="L767" s="21"/>
      <c r="M767" s="1">
        <v>3.0000000000000001E-3</v>
      </c>
      <c r="N767" s="1" t="s">
        <v>1008</v>
      </c>
      <c r="O767" s="1" t="s">
        <v>36837</v>
      </c>
      <c r="P767" s="4">
        <v>41.2</v>
      </c>
      <c r="Q767" s="14">
        <v>403093.8</v>
      </c>
      <c r="R767" s="1" t="s">
        <v>9289</v>
      </c>
      <c r="S767" s="1" t="s">
        <v>8211</v>
      </c>
      <c r="T767" s="1">
        <v>89643476</v>
      </c>
      <c r="U767" s="15" t="s">
        <v>1015</v>
      </c>
      <c r="V767" t="str">
        <f>VLOOKUP(T767,[1]ОКТМО!$B$6:$D$553,3,0)</f>
        <v xml:space="preserve">22 МО Рузаевка </v>
      </c>
      <c r="W767" s="20">
        <f t="shared" si="27"/>
        <v>9783.830097087377</v>
      </c>
    </row>
    <row r="768" spans="1:23" hidden="1">
      <c r="A768" s="1" t="s">
        <v>8213</v>
      </c>
      <c r="B768" s="1" t="s">
        <v>8214</v>
      </c>
      <c r="C768" s="1" t="s">
        <v>8215</v>
      </c>
      <c r="D768" s="2">
        <v>41085</v>
      </c>
      <c r="E768" s="2">
        <v>43937</v>
      </c>
      <c r="F768" s="24" t="s">
        <v>36835</v>
      </c>
      <c r="G768" s="23">
        <v>1</v>
      </c>
      <c r="H768" s="5">
        <v>43937</v>
      </c>
      <c r="I768" s="1" t="s">
        <v>36836</v>
      </c>
      <c r="J768" s="1" t="s">
        <v>36831</v>
      </c>
      <c r="K768" s="1" t="s">
        <v>8216</v>
      </c>
      <c r="L768" s="21"/>
      <c r="M768" s="1">
        <v>3.0000000000000001E-3</v>
      </c>
      <c r="N768" s="1" t="s">
        <v>1008</v>
      </c>
      <c r="O768" s="1" t="s">
        <v>36831</v>
      </c>
      <c r="P768" s="4">
        <v>17.3</v>
      </c>
      <c r="Q768" s="14">
        <v>293927.86</v>
      </c>
      <c r="R768" s="1" t="s">
        <v>9615</v>
      </c>
      <c r="S768" s="1" t="s">
        <v>8217</v>
      </c>
      <c r="T768" s="1">
        <v>89631405</v>
      </c>
      <c r="U768" s="15" t="s">
        <v>1015</v>
      </c>
      <c r="V768" t="str">
        <f>VLOOKUP(T768,[1]ОКТМО!$B$6:$D$553,3,0)</f>
        <v xml:space="preserve">12 Кочкуровский район </v>
      </c>
      <c r="W768" s="20">
        <f t="shared" si="27"/>
        <v>16990.049710982657</v>
      </c>
    </row>
    <row r="769" spans="1:23" hidden="1">
      <c r="A769" s="1" t="s">
        <v>8218</v>
      </c>
      <c r="B769" s="1" t="s">
        <v>8219</v>
      </c>
      <c r="C769" s="1" t="s">
        <v>8220</v>
      </c>
      <c r="D769" s="2">
        <v>41093</v>
      </c>
      <c r="E769" s="2">
        <v>42106</v>
      </c>
      <c r="F769" s="24" t="s">
        <v>36835</v>
      </c>
      <c r="G769" s="23">
        <v>1</v>
      </c>
      <c r="H769" s="5">
        <v>42106</v>
      </c>
      <c r="I769" s="1" t="s">
        <v>36836</v>
      </c>
      <c r="J769" s="2">
        <v>42305</v>
      </c>
      <c r="K769" s="1" t="s">
        <v>8221</v>
      </c>
      <c r="L769" s="21">
        <f>(Q769*M769)*G769</f>
        <v>253.35288000000003</v>
      </c>
      <c r="M769" s="1">
        <v>3.0000000000000001E-3</v>
      </c>
      <c r="N769" s="1" t="s">
        <v>8283</v>
      </c>
      <c r="O769" s="1" t="s">
        <v>37581</v>
      </c>
      <c r="P769" s="3">
        <v>18</v>
      </c>
      <c r="Q769" s="14">
        <v>84450.96</v>
      </c>
      <c r="R769" s="1" t="s">
        <v>10803</v>
      </c>
      <c r="S769" s="1" t="s">
        <v>8222</v>
      </c>
      <c r="T769" s="1">
        <v>89643101</v>
      </c>
      <c r="U769" s="15" t="s">
        <v>1015</v>
      </c>
      <c r="V769" t="str">
        <f>VLOOKUP(T769,[1]ОКТМО!$B$6:$D$553,3,0)</f>
        <v xml:space="preserve">22 МО Рузаевка </v>
      </c>
      <c r="W769" s="20">
        <f t="shared" si="27"/>
        <v>4691.72</v>
      </c>
    </row>
    <row r="770" spans="1:23" hidden="1">
      <c r="A770" s="1" t="s">
        <v>8228</v>
      </c>
      <c r="B770" s="1" t="s">
        <v>9761</v>
      </c>
      <c r="C770" s="1" t="s">
        <v>9762</v>
      </c>
      <c r="D770" s="2">
        <v>41622</v>
      </c>
      <c r="E770" s="2">
        <v>41768</v>
      </c>
      <c r="F770" s="24" t="s">
        <v>36835</v>
      </c>
      <c r="G770" s="23">
        <v>1</v>
      </c>
      <c r="H770" s="5">
        <v>41768</v>
      </c>
      <c r="I770" s="1" t="s">
        <v>36836</v>
      </c>
      <c r="J770" s="2">
        <v>41088</v>
      </c>
      <c r="K770" s="1" t="s">
        <v>36831</v>
      </c>
      <c r="L770" s="21">
        <f>(P770-20)/P770*(Q770*M770)*G770</f>
        <v>1073.3987000000002</v>
      </c>
      <c r="M770" s="7">
        <v>1E-3</v>
      </c>
      <c r="N770" s="1" t="s">
        <v>1006</v>
      </c>
      <c r="O770" s="1" t="s">
        <v>36831</v>
      </c>
      <c r="P770" s="4">
        <v>62.5</v>
      </c>
      <c r="Q770" s="14">
        <v>1578527.5</v>
      </c>
      <c r="R770" s="1" t="s">
        <v>10803</v>
      </c>
      <c r="S770" s="1" t="s">
        <v>8229</v>
      </c>
      <c r="T770" s="1">
        <v>89643101</v>
      </c>
      <c r="U770" t="s">
        <v>1016</v>
      </c>
      <c r="V770" t="str">
        <f>VLOOKUP(T770,[1]ОКТМО!$B$6:$D$553,3,0)</f>
        <v xml:space="preserve">22 МО Рузаевка </v>
      </c>
      <c r="W770" s="20">
        <f t="shared" si="27"/>
        <v>25256.44</v>
      </c>
    </row>
    <row r="771" spans="1:23" hidden="1">
      <c r="A771" s="1" t="s">
        <v>8230</v>
      </c>
      <c r="B771" s="1" t="s">
        <v>8231</v>
      </c>
      <c r="C771" s="1" t="s">
        <v>8232</v>
      </c>
      <c r="D771" s="2">
        <v>41314</v>
      </c>
      <c r="E771" s="2">
        <v>41628</v>
      </c>
      <c r="F771" s="24" t="s">
        <v>36835</v>
      </c>
      <c r="G771" s="23">
        <v>1</v>
      </c>
      <c r="H771" s="5">
        <v>41628</v>
      </c>
      <c r="I771" s="1" t="s">
        <v>36836</v>
      </c>
      <c r="J771" s="2">
        <v>41090</v>
      </c>
      <c r="K771" s="1" t="s">
        <v>8233</v>
      </c>
      <c r="L771" s="21">
        <f>(Q771*M771)*G771</f>
        <v>258.98294999999996</v>
      </c>
      <c r="M771" s="1">
        <v>3.0000000000000001E-3</v>
      </c>
      <c r="N771" s="1" t="s">
        <v>8283</v>
      </c>
      <c r="O771" s="1" t="s">
        <v>36831</v>
      </c>
      <c r="P771" s="4">
        <v>18.399999999999999</v>
      </c>
      <c r="Q771" s="14">
        <v>86327.65</v>
      </c>
      <c r="R771" s="1" t="s">
        <v>10803</v>
      </c>
      <c r="S771" s="1" t="s">
        <v>8234</v>
      </c>
      <c r="T771" s="1">
        <v>89643101</v>
      </c>
      <c r="U771" s="15" t="s">
        <v>1015</v>
      </c>
      <c r="V771" t="str">
        <f>VLOOKUP(T771,[1]ОКТМО!$B$6:$D$553,3,0)</f>
        <v xml:space="preserve">22 МО Рузаевка </v>
      </c>
      <c r="W771" s="20">
        <f t="shared" ref="W771:W834" si="29">Q771/P771</f>
        <v>4691.720108695652</v>
      </c>
    </row>
    <row r="772" spans="1:23" hidden="1">
      <c r="A772" s="1" t="s">
        <v>8235</v>
      </c>
      <c r="B772" s="1" t="s">
        <v>8236</v>
      </c>
      <c r="C772" s="1" t="s">
        <v>8237</v>
      </c>
      <c r="D772" s="2">
        <v>41349</v>
      </c>
      <c r="E772" s="2">
        <v>43312</v>
      </c>
      <c r="F772" s="24" t="s">
        <v>36835</v>
      </c>
      <c r="G772" s="23">
        <v>1</v>
      </c>
      <c r="H772" s="5">
        <v>43312</v>
      </c>
      <c r="I772" s="1" t="s">
        <v>36836</v>
      </c>
      <c r="J772" s="2">
        <v>41250</v>
      </c>
      <c r="K772" s="1" t="s">
        <v>36831</v>
      </c>
      <c r="L772" s="21">
        <f>(P772-50)/P772*(Q772*M772)*G772</f>
        <v>52.002695780346784</v>
      </c>
      <c r="M772" s="1">
        <v>3.0000000000000001E-3</v>
      </c>
      <c r="N772" s="1" t="s">
        <v>1008</v>
      </c>
      <c r="O772" s="1" t="s">
        <v>36839</v>
      </c>
      <c r="P772" s="4">
        <v>51.9</v>
      </c>
      <c r="Q772" s="14">
        <v>473498.23</v>
      </c>
      <c r="R772" s="1" t="s">
        <v>9208</v>
      </c>
      <c r="S772" s="1" t="s">
        <v>8238</v>
      </c>
      <c r="T772" s="1">
        <v>89643416</v>
      </c>
      <c r="U772" s="15" t="s">
        <v>1015</v>
      </c>
      <c r="V772" t="str">
        <f>VLOOKUP(T772,[1]ОКТМО!$B$6:$D$553,3,0)</f>
        <v xml:space="preserve">22 МО Рузаевка </v>
      </c>
      <c r="W772" s="20">
        <f t="shared" si="29"/>
        <v>9123.2799614643536</v>
      </c>
    </row>
    <row r="773" spans="1:23" hidden="1">
      <c r="A773" s="1" t="s">
        <v>8239</v>
      </c>
      <c r="B773" s="1" t="s">
        <v>8240</v>
      </c>
      <c r="C773" s="1" t="s">
        <v>8241</v>
      </c>
      <c r="D773" s="2">
        <v>41389</v>
      </c>
      <c r="E773" s="2">
        <v>43560</v>
      </c>
      <c r="F773" s="24" t="s">
        <v>36835</v>
      </c>
      <c r="G773" s="23">
        <v>1</v>
      </c>
      <c r="H773" s="5">
        <v>43560</v>
      </c>
      <c r="I773" s="1" t="s">
        <v>36836</v>
      </c>
      <c r="J773" s="2">
        <v>41088</v>
      </c>
      <c r="K773" s="1" t="s">
        <v>36831</v>
      </c>
      <c r="L773" s="21">
        <f>(P773-20)/P773*(Q773*M773)*G773</f>
        <v>671.10011088987767</v>
      </c>
      <c r="M773" s="7">
        <v>1E-3</v>
      </c>
      <c r="N773" s="1" t="s">
        <v>1006</v>
      </c>
      <c r="O773" s="1" t="s">
        <v>36831</v>
      </c>
      <c r="P773" s="4">
        <v>89.9</v>
      </c>
      <c r="Q773" s="14">
        <v>863117.31</v>
      </c>
      <c r="R773" s="1" t="s">
        <v>9244</v>
      </c>
      <c r="S773" s="1" t="s">
        <v>8242</v>
      </c>
      <c r="T773" s="1">
        <v>89643444</v>
      </c>
      <c r="U773" t="s">
        <v>1016</v>
      </c>
      <c r="V773" t="str">
        <f>VLOOKUP(T773,[1]ОКТМО!$B$6:$D$553,3,0)</f>
        <v xml:space="preserve">22 МО Рузаевка </v>
      </c>
      <c r="W773" s="20">
        <f t="shared" si="29"/>
        <v>9600.8599555061173</v>
      </c>
    </row>
    <row r="774" spans="1:23" hidden="1">
      <c r="A774" s="1" t="s">
        <v>8244</v>
      </c>
      <c r="B774" s="1" t="s">
        <v>8245</v>
      </c>
      <c r="C774" s="1" t="s">
        <v>8246</v>
      </c>
      <c r="D774" s="2">
        <v>41436</v>
      </c>
      <c r="E774" s="2">
        <v>43915</v>
      </c>
      <c r="F774" s="24" t="s">
        <v>36835</v>
      </c>
      <c r="G774" s="23">
        <v>1</v>
      </c>
      <c r="H774" s="5">
        <v>43915</v>
      </c>
      <c r="I774" s="1" t="s">
        <v>36836</v>
      </c>
      <c r="J774" s="1" t="s">
        <v>36831</v>
      </c>
      <c r="K774" s="1" t="s">
        <v>36831</v>
      </c>
      <c r="L774" s="21">
        <f>(P774-50)/P774*(Q774*M774)*G774</f>
        <v>2009.4593326289928</v>
      </c>
      <c r="M774" s="1">
        <v>3.0000000000000001E-3</v>
      </c>
      <c r="N774" s="1" t="s">
        <v>1008</v>
      </c>
      <c r="O774" s="1" t="s">
        <v>36831</v>
      </c>
      <c r="P774" s="4">
        <v>81.400000000000006</v>
      </c>
      <c r="Q774" s="14">
        <v>1736411.78</v>
      </c>
      <c r="R774" s="1" t="s">
        <v>9313</v>
      </c>
      <c r="S774" s="1" t="s">
        <v>8247</v>
      </c>
      <c r="T774" s="1">
        <v>89643436</v>
      </c>
      <c r="U774" s="15" t="s">
        <v>1015</v>
      </c>
      <c r="V774" t="str">
        <f>VLOOKUP(T774,[1]ОКТМО!$B$6:$D$553,3,0)</f>
        <v xml:space="preserve">22 МО Рузаевка </v>
      </c>
      <c r="W774" s="20">
        <f t="shared" si="29"/>
        <v>21331.840049140046</v>
      </c>
    </row>
    <row r="775" spans="1:23" hidden="1">
      <c r="A775" s="1" t="s">
        <v>8252</v>
      </c>
      <c r="B775" s="1" t="s">
        <v>9941</v>
      </c>
      <c r="C775" s="1" t="s">
        <v>9942</v>
      </c>
      <c r="D775" s="2">
        <v>41479</v>
      </c>
      <c r="E775" s="2">
        <v>43869</v>
      </c>
      <c r="F775" s="24" t="s">
        <v>36835</v>
      </c>
      <c r="G775" s="23">
        <v>1</v>
      </c>
      <c r="H775" s="5">
        <v>43869</v>
      </c>
      <c r="I775" s="1" t="s">
        <v>36836</v>
      </c>
      <c r="J775" s="1" t="s">
        <v>36831</v>
      </c>
      <c r="K775" s="1" t="s">
        <v>8253</v>
      </c>
      <c r="L775" s="21">
        <f>(P775-20)/P775*(Q775*M775)*G775</f>
        <v>453.04764000000006</v>
      </c>
      <c r="M775" s="7">
        <v>1E-3</v>
      </c>
      <c r="N775" s="1" t="s">
        <v>1006</v>
      </c>
      <c r="O775" s="1" t="s">
        <v>36831</v>
      </c>
      <c r="P775" s="4">
        <v>38.6</v>
      </c>
      <c r="Q775" s="14">
        <v>940195.64</v>
      </c>
      <c r="R775" s="1" t="s">
        <v>10803</v>
      </c>
      <c r="S775" s="1" t="s">
        <v>8254</v>
      </c>
      <c r="T775" s="1">
        <v>89643101</v>
      </c>
      <c r="U775" t="s">
        <v>1016</v>
      </c>
      <c r="V775" t="str">
        <f>VLOOKUP(T775,[1]ОКТМО!$B$6:$D$553,3,0)</f>
        <v xml:space="preserve">22 МО Рузаевка </v>
      </c>
      <c r="W775" s="20">
        <f t="shared" si="29"/>
        <v>24357.399999999998</v>
      </c>
    </row>
    <row r="776" spans="1:23" hidden="1">
      <c r="A776" s="1" t="s">
        <v>8255</v>
      </c>
      <c r="B776" s="1" t="s">
        <v>8256</v>
      </c>
      <c r="C776" s="1" t="s">
        <v>8257</v>
      </c>
      <c r="D776" s="2">
        <v>41482</v>
      </c>
      <c r="E776" s="2">
        <v>42470</v>
      </c>
      <c r="F776" s="24" t="s">
        <v>36835</v>
      </c>
      <c r="G776" s="23">
        <v>1</v>
      </c>
      <c r="H776" s="5">
        <v>42470</v>
      </c>
      <c r="I776" s="1" t="s">
        <v>36836</v>
      </c>
      <c r="J776" s="2">
        <v>41088</v>
      </c>
      <c r="K776" s="1" t="s">
        <v>36831</v>
      </c>
      <c r="L776" s="21">
        <f>(Q776*M776)*G776</f>
        <v>1291.1873499999999</v>
      </c>
      <c r="M776" s="1">
        <v>5.0000000000000001E-3</v>
      </c>
      <c r="N776" s="1" t="s">
        <v>1012</v>
      </c>
      <c r="O776" s="1" t="s">
        <v>36831</v>
      </c>
      <c r="P776" s="4">
        <v>29.1</v>
      </c>
      <c r="Q776" s="14">
        <v>258237.47</v>
      </c>
      <c r="R776" s="1" t="s">
        <v>10803</v>
      </c>
      <c r="S776" s="1" t="s">
        <v>8258</v>
      </c>
      <c r="T776" s="1">
        <v>89643101</v>
      </c>
      <c r="U776" s="15" t="s">
        <v>1015</v>
      </c>
      <c r="V776" t="str">
        <f>VLOOKUP(T776,[1]ОКТМО!$B$6:$D$553,3,0)</f>
        <v xml:space="preserve">22 МО Рузаевка </v>
      </c>
      <c r="W776" s="20">
        <f t="shared" si="29"/>
        <v>8874.1398625429556</v>
      </c>
    </row>
    <row r="777" spans="1:23" hidden="1">
      <c r="A777" s="1" t="s">
        <v>8259</v>
      </c>
      <c r="B777" s="1" t="s">
        <v>8260</v>
      </c>
      <c r="C777" s="1" t="s">
        <v>8261</v>
      </c>
      <c r="D777" s="2">
        <v>41501</v>
      </c>
      <c r="E777" s="2">
        <v>41524</v>
      </c>
      <c r="F777" s="24" t="s">
        <v>36835</v>
      </c>
      <c r="G777" s="23">
        <v>1</v>
      </c>
      <c r="H777" s="5">
        <v>41524</v>
      </c>
      <c r="I777" s="1" t="s">
        <v>36836</v>
      </c>
      <c r="J777" s="1" t="s">
        <v>36831</v>
      </c>
      <c r="K777" s="1" t="s">
        <v>8262</v>
      </c>
      <c r="L777" s="21">
        <f t="shared" ref="L777:L819" si="30">(P777-20)/P777*(Q777*M777)*G777</f>
        <v>195.94504188087768</v>
      </c>
      <c r="M777" s="7">
        <v>1E-3</v>
      </c>
      <c r="N777" s="1" t="s">
        <v>1006</v>
      </c>
      <c r="O777" s="1" t="s">
        <v>36831</v>
      </c>
      <c r="P777" s="4">
        <v>31.9</v>
      </c>
      <c r="Q777" s="14">
        <v>525264.43999999994</v>
      </c>
      <c r="R777" s="1" t="s">
        <v>9481</v>
      </c>
      <c r="S777" s="1" t="s">
        <v>8263</v>
      </c>
      <c r="T777" s="1">
        <v>89643444</v>
      </c>
      <c r="U777" t="s">
        <v>1016</v>
      </c>
      <c r="V777" t="str">
        <f>VLOOKUP(T777,[1]ОКТМО!$B$6:$D$553,3,0)</f>
        <v xml:space="preserve">22 МО Рузаевка </v>
      </c>
      <c r="W777" s="20">
        <f t="shared" si="29"/>
        <v>16465.969905956114</v>
      </c>
    </row>
    <row r="778" spans="1:23" hidden="1">
      <c r="A778" s="1" t="s">
        <v>6257</v>
      </c>
      <c r="B778" s="1" t="s">
        <v>6260</v>
      </c>
      <c r="C778" s="1" t="s">
        <v>6261</v>
      </c>
      <c r="D778" s="2">
        <v>41173</v>
      </c>
      <c r="E778" s="2">
        <v>43971</v>
      </c>
      <c r="F778" s="24" t="s">
        <v>36835</v>
      </c>
      <c r="G778" s="23">
        <v>1</v>
      </c>
      <c r="H778" s="5">
        <v>43971</v>
      </c>
      <c r="I778" s="1" t="s">
        <v>36836</v>
      </c>
      <c r="J778" s="2">
        <v>41088</v>
      </c>
      <c r="K778" s="1" t="s">
        <v>6258</v>
      </c>
      <c r="L778" s="21">
        <f t="shared" si="30"/>
        <v>820.38284802955673</v>
      </c>
      <c r="M778" s="7">
        <v>1E-3</v>
      </c>
      <c r="N778" s="1" t="s">
        <v>1006</v>
      </c>
      <c r="O778" s="1" t="s">
        <v>36831</v>
      </c>
      <c r="P778" s="4">
        <v>40.6</v>
      </c>
      <c r="Q778" s="14">
        <v>1616871.05</v>
      </c>
      <c r="R778" s="1" t="s">
        <v>6254</v>
      </c>
      <c r="S778" s="1" t="s">
        <v>6259</v>
      </c>
      <c r="T778" s="1">
        <v>89701000</v>
      </c>
      <c r="U778" t="s">
        <v>1016</v>
      </c>
      <c r="V778" t="str">
        <f>VLOOKUP(T778,[1]ОКТМО!$B$6:$D$553,3,0)</f>
        <v>23 г.Саранск (городской округ)</v>
      </c>
      <c r="W778" s="20">
        <f t="shared" si="29"/>
        <v>39824.410098522167</v>
      </c>
    </row>
    <row r="779" spans="1:23" hidden="1">
      <c r="A779" s="1" t="s">
        <v>6262</v>
      </c>
      <c r="B779" s="1" t="s">
        <v>6263</v>
      </c>
      <c r="C779" s="1" t="s">
        <v>6264</v>
      </c>
      <c r="D779" s="2">
        <v>32874</v>
      </c>
      <c r="E779" s="2">
        <v>43844</v>
      </c>
      <c r="F779" s="24" t="s">
        <v>36835</v>
      </c>
      <c r="G779" s="23">
        <v>1</v>
      </c>
      <c r="H779" s="5">
        <v>43844</v>
      </c>
      <c r="I779" s="1" t="s">
        <v>36836</v>
      </c>
      <c r="J779" s="2">
        <v>41626</v>
      </c>
      <c r="K779" s="1" t="s">
        <v>6265</v>
      </c>
      <c r="L779" s="21">
        <f t="shared" si="30"/>
        <v>907.76842000000011</v>
      </c>
      <c r="M779" s="7">
        <v>1E-3</v>
      </c>
      <c r="N779" s="1" t="s">
        <v>1006</v>
      </c>
      <c r="O779" s="1" t="s">
        <v>36831</v>
      </c>
      <c r="P779" s="4">
        <v>41.1</v>
      </c>
      <c r="Q779" s="14">
        <v>1768212.42</v>
      </c>
      <c r="R779" s="1" t="s">
        <v>6254</v>
      </c>
      <c r="S779" s="1" t="s">
        <v>6266</v>
      </c>
      <c r="T779" s="1">
        <v>89701000</v>
      </c>
      <c r="U779" t="s">
        <v>1016</v>
      </c>
      <c r="V779" t="str">
        <f>VLOOKUP(T779,[1]ОКТМО!$B$6:$D$553,3,0)</f>
        <v>23 г.Саранск (городской округ)</v>
      </c>
      <c r="W779" s="20">
        <f t="shared" si="29"/>
        <v>43022.2</v>
      </c>
    </row>
    <row r="780" spans="1:23" hidden="1">
      <c r="A780" s="1" t="s">
        <v>6269</v>
      </c>
      <c r="B780" s="1" t="s">
        <v>15995</v>
      </c>
      <c r="C780" s="1" t="s">
        <v>15996</v>
      </c>
      <c r="D780" s="2">
        <v>35065</v>
      </c>
      <c r="E780" s="2">
        <v>43867</v>
      </c>
      <c r="F780" s="24" t="s">
        <v>36835</v>
      </c>
      <c r="G780" s="23">
        <v>1</v>
      </c>
      <c r="H780" s="5">
        <v>43867</v>
      </c>
      <c r="I780" s="1" t="s">
        <v>36836</v>
      </c>
      <c r="J780" s="1" t="s">
        <v>36831</v>
      </c>
      <c r="K780" s="1" t="s">
        <v>6270</v>
      </c>
      <c r="L780" s="21">
        <f t="shared" si="30"/>
        <v>1342.3906381378029</v>
      </c>
      <c r="M780" s="7">
        <v>1E-3</v>
      </c>
      <c r="N780" s="1" t="s">
        <v>1006</v>
      </c>
      <c r="O780" s="1" t="s">
        <v>36831</v>
      </c>
      <c r="P780" s="4">
        <v>53.7</v>
      </c>
      <c r="Q780" s="14">
        <v>2139061.64</v>
      </c>
      <c r="R780" s="1" t="s">
        <v>6254</v>
      </c>
      <c r="S780" s="1" t="s">
        <v>6271</v>
      </c>
      <c r="T780" s="1">
        <v>89701000</v>
      </c>
      <c r="U780" t="s">
        <v>1016</v>
      </c>
      <c r="V780" t="str">
        <f>VLOOKUP(T780,[1]ОКТМО!$B$6:$D$553,3,0)</f>
        <v>23 г.Саранск (городской округ)</v>
      </c>
      <c r="W780" s="20">
        <f t="shared" si="29"/>
        <v>39833.550093109872</v>
      </c>
    </row>
    <row r="781" spans="1:23" hidden="1">
      <c r="A781" s="1" t="s">
        <v>36831</v>
      </c>
      <c r="B781" s="1" t="s">
        <v>6274</v>
      </c>
      <c r="C781" s="1" t="s">
        <v>6275</v>
      </c>
      <c r="D781" s="2">
        <v>34932</v>
      </c>
      <c r="E781" s="2">
        <v>43253</v>
      </c>
      <c r="F781" s="24" t="s">
        <v>36835</v>
      </c>
      <c r="G781" s="23">
        <v>1</v>
      </c>
      <c r="H781" s="5">
        <v>43253</v>
      </c>
      <c r="I781" s="1" t="s">
        <v>36836</v>
      </c>
      <c r="J781" s="1" t="s">
        <v>36831</v>
      </c>
      <c r="K781" s="1" t="s">
        <v>6276</v>
      </c>
      <c r="L781" s="21">
        <f t="shared" si="30"/>
        <v>903.1805706976744</v>
      </c>
      <c r="M781" s="7">
        <v>1E-3</v>
      </c>
      <c r="N781" s="1" t="s">
        <v>1006</v>
      </c>
      <c r="O781" s="1" t="s">
        <v>36831</v>
      </c>
      <c r="P781" s="3">
        <v>43</v>
      </c>
      <c r="Q781" s="14">
        <v>1688554.98</v>
      </c>
      <c r="R781" s="1" t="s">
        <v>6254</v>
      </c>
      <c r="S781" s="1" t="s">
        <v>6277</v>
      </c>
      <c r="T781" s="1">
        <v>89701000</v>
      </c>
      <c r="U781" t="s">
        <v>1016</v>
      </c>
      <c r="V781" t="str">
        <f>VLOOKUP(T781,[1]ОКТМО!$B$6:$D$553,3,0)</f>
        <v>23 г.Саранск (городской округ)</v>
      </c>
      <c r="W781" s="20">
        <f t="shared" si="29"/>
        <v>39268.720465116276</v>
      </c>
    </row>
    <row r="782" spans="1:23" hidden="1">
      <c r="A782" s="1" t="s">
        <v>6278</v>
      </c>
      <c r="B782" s="1" t="s">
        <v>6279</v>
      </c>
      <c r="C782" s="1" t="s">
        <v>6280</v>
      </c>
      <c r="D782" s="2">
        <v>34085</v>
      </c>
      <c r="E782" s="2">
        <v>43514</v>
      </c>
      <c r="F782" s="24" t="s">
        <v>36835</v>
      </c>
      <c r="G782" s="23">
        <v>1</v>
      </c>
      <c r="H782" s="5">
        <v>43514</v>
      </c>
      <c r="I782" s="1" t="s">
        <v>36836</v>
      </c>
      <c r="J782" s="1" t="s">
        <v>36831</v>
      </c>
      <c r="K782" s="1" t="s">
        <v>6281</v>
      </c>
      <c r="L782" s="21">
        <f t="shared" si="30"/>
        <v>1166.8552112170385</v>
      </c>
      <c r="M782" s="7">
        <v>1E-3</v>
      </c>
      <c r="N782" s="1" t="s">
        <v>1006</v>
      </c>
      <c r="O782" s="1" t="s">
        <v>36831</v>
      </c>
      <c r="P782" s="4">
        <v>49.3</v>
      </c>
      <c r="Q782" s="14">
        <v>1963343.41</v>
      </c>
      <c r="R782" s="1" t="s">
        <v>6254</v>
      </c>
      <c r="S782" s="1" t="s">
        <v>6282</v>
      </c>
      <c r="T782" s="1">
        <v>89701000</v>
      </c>
      <c r="U782" t="s">
        <v>1016</v>
      </c>
      <c r="V782" t="str">
        <f>VLOOKUP(T782,[1]ОКТМО!$B$6:$D$553,3,0)</f>
        <v>23 г.Саранск (городской округ)</v>
      </c>
      <c r="W782" s="20">
        <f t="shared" si="29"/>
        <v>39824.40993914807</v>
      </c>
    </row>
    <row r="783" spans="1:23" hidden="1">
      <c r="A783" s="1" t="s">
        <v>6283</v>
      </c>
      <c r="B783" s="1" t="s">
        <v>6284</v>
      </c>
      <c r="C783" s="1" t="s">
        <v>6285</v>
      </c>
      <c r="D783" s="2">
        <v>37022</v>
      </c>
      <c r="E783" s="2">
        <v>43902</v>
      </c>
      <c r="F783" s="24" t="s">
        <v>36835</v>
      </c>
      <c r="G783" s="23">
        <v>1</v>
      </c>
      <c r="H783" s="5">
        <v>43902</v>
      </c>
      <c r="I783" s="1" t="s">
        <v>36836</v>
      </c>
      <c r="J783" s="1" t="s">
        <v>36831</v>
      </c>
      <c r="K783" s="1" t="s">
        <v>6286</v>
      </c>
      <c r="L783" s="21">
        <f t="shared" si="30"/>
        <v>4815.5946380343985</v>
      </c>
      <c r="M783" s="1">
        <v>2E-3</v>
      </c>
      <c r="N783" s="1" t="s">
        <v>1006</v>
      </c>
      <c r="O783" s="1" t="s">
        <v>36831</v>
      </c>
      <c r="P783" s="4">
        <v>81.400000000000006</v>
      </c>
      <c r="Q783" s="14">
        <v>3192096.12</v>
      </c>
      <c r="R783" s="1" t="s">
        <v>6254</v>
      </c>
      <c r="S783" s="1" t="s">
        <v>6287</v>
      </c>
      <c r="T783" s="1">
        <v>89701000</v>
      </c>
      <c r="U783" t="s">
        <v>1017</v>
      </c>
      <c r="V783" t="str">
        <f>VLOOKUP(T783,[1]ОКТМО!$B$6:$D$553,3,0)</f>
        <v>23 г.Саранск (городской округ)</v>
      </c>
      <c r="W783" s="20">
        <f t="shared" si="29"/>
        <v>39214.940049140045</v>
      </c>
    </row>
    <row r="784" spans="1:23" hidden="1">
      <c r="A784" s="1" t="s">
        <v>6292</v>
      </c>
      <c r="B784" s="1" t="s">
        <v>9164</v>
      </c>
      <c r="C784" s="1" t="s">
        <v>9165</v>
      </c>
      <c r="D784" s="2">
        <v>43591</v>
      </c>
      <c r="E784" s="2">
        <v>43915</v>
      </c>
      <c r="F784" s="24" t="s">
        <v>36835</v>
      </c>
      <c r="G784" s="23">
        <v>1</v>
      </c>
      <c r="H784" s="5">
        <v>43915</v>
      </c>
      <c r="I784" s="1" t="s">
        <v>36836</v>
      </c>
      <c r="J784" s="2">
        <v>41088</v>
      </c>
      <c r="K784" s="1" t="s">
        <v>6293</v>
      </c>
      <c r="L784" s="21">
        <f t="shared" si="30"/>
        <v>1281.9986879381443</v>
      </c>
      <c r="M784" s="7">
        <v>1E-3</v>
      </c>
      <c r="N784" s="1" t="s">
        <v>1006</v>
      </c>
      <c r="O784" s="1" t="s">
        <v>36831</v>
      </c>
      <c r="P784" s="4">
        <v>48.5</v>
      </c>
      <c r="Q784" s="14">
        <v>2181646.89</v>
      </c>
      <c r="R784" s="1" t="s">
        <v>6254</v>
      </c>
      <c r="S784" s="1" t="s">
        <v>6294</v>
      </c>
      <c r="T784" s="1">
        <v>89701000</v>
      </c>
      <c r="U784" t="s">
        <v>1016</v>
      </c>
      <c r="V784" t="str">
        <f>VLOOKUP(T784,[1]ОКТМО!$B$6:$D$553,3,0)</f>
        <v>23 г.Саранск (городской округ)</v>
      </c>
      <c r="W784" s="20">
        <f t="shared" si="29"/>
        <v>44982.410103092785</v>
      </c>
    </row>
    <row r="785" spans="1:23" hidden="1">
      <c r="A785" s="1" t="s">
        <v>6295</v>
      </c>
      <c r="B785" s="1" t="s">
        <v>27717</v>
      </c>
      <c r="C785" s="1" t="s">
        <v>27718</v>
      </c>
      <c r="D785" s="2">
        <v>35065</v>
      </c>
      <c r="E785" s="2">
        <v>43877</v>
      </c>
      <c r="F785" s="24" t="s">
        <v>36835</v>
      </c>
      <c r="G785" s="23">
        <v>1</v>
      </c>
      <c r="H785" s="5">
        <v>43877</v>
      </c>
      <c r="I785" s="1" t="s">
        <v>36836</v>
      </c>
      <c r="J785" s="1" t="s">
        <v>36831</v>
      </c>
      <c r="K785" s="1" t="s">
        <v>6296</v>
      </c>
      <c r="L785" s="21">
        <f t="shared" si="30"/>
        <v>1379.07518</v>
      </c>
      <c r="M785" s="7">
        <v>1E-3</v>
      </c>
      <c r="N785" s="1" t="s">
        <v>1006</v>
      </c>
      <c r="O785" s="1" t="s">
        <v>36831</v>
      </c>
      <c r="P785" s="3">
        <v>61</v>
      </c>
      <c r="Q785" s="14">
        <v>2051794.78</v>
      </c>
      <c r="R785" s="1" t="s">
        <v>6254</v>
      </c>
      <c r="S785" s="1" t="s">
        <v>6297</v>
      </c>
      <c r="T785" s="1">
        <v>89701000</v>
      </c>
      <c r="U785" t="s">
        <v>1016</v>
      </c>
      <c r="V785" t="str">
        <f>VLOOKUP(T785,[1]ОКТМО!$B$6:$D$553,3,0)</f>
        <v>23 г.Саранск (городской округ)</v>
      </c>
      <c r="W785" s="20">
        <f t="shared" si="29"/>
        <v>33635.980000000003</v>
      </c>
    </row>
    <row r="786" spans="1:23" hidden="1">
      <c r="A786" s="1" t="s">
        <v>6298</v>
      </c>
      <c r="B786" s="1" t="s">
        <v>6299</v>
      </c>
      <c r="C786" s="1" t="s">
        <v>6300</v>
      </c>
      <c r="D786" s="2">
        <v>36161</v>
      </c>
      <c r="E786" s="2">
        <v>42914</v>
      </c>
      <c r="F786" s="24" t="s">
        <v>36862</v>
      </c>
      <c r="G786" s="23">
        <v>0.33333333333333331</v>
      </c>
      <c r="H786" s="5">
        <v>42914</v>
      </c>
      <c r="I786" s="1" t="s">
        <v>36833</v>
      </c>
      <c r="J786" s="1" t="s">
        <v>36831</v>
      </c>
      <c r="K786" s="1" t="s">
        <v>6301</v>
      </c>
      <c r="L786" s="21">
        <f t="shared" si="30"/>
        <v>86.51106666666665</v>
      </c>
      <c r="M786" s="7">
        <v>1E-3</v>
      </c>
      <c r="N786" s="1" t="s">
        <v>1006</v>
      </c>
      <c r="O786" s="1" t="s">
        <v>36831</v>
      </c>
      <c r="P786" s="3">
        <v>28</v>
      </c>
      <c r="Q786" s="14">
        <v>908366.2</v>
      </c>
      <c r="R786" s="1" t="s">
        <v>6254</v>
      </c>
      <c r="S786" s="1" t="s">
        <v>6302</v>
      </c>
      <c r="T786" s="1">
        <v>89701000</v>
      </c>
      <c r="U786" t="s">
        <v>1016</v>
      </c>
      <c r="V786" t="str">
        <f>VLOOKUP(T786,[1]ОКТМО!$B$6:$D$553,3,0)</f>
        <v>23 г.Саранск (городской округ)</v>
      </c>
      <c r="W786" s="20">
        <f t="shared" si="29"/>
        <v>32441.649999999998</v>
      </c>
    </row>
    <row r="787" spans="1:23" hidden="1">
      <c r="A787" s="1" t="s">
        <v>6303</v>
      </c>
      <c r="B787" s="1" t="s">
        <v>6304</v>
      </c>
      <c r="C787" s="1" t="s">
        <v>6305</v>
      </c>
      <c r="D787" s="2">
        <v>38656</v>
      </c>
      <c r="E787" s="2">
        <v>42380</v>
      </c>
      <c r="F787" s="24" t="s">
        <v>36835</v>
      </c>
      <c r="G787" s="23">
        <v>1</v>
      </c>
      <c r="H787" s="5">
        <v>42380</v>
      </c>
      <c r="I787" s="1" t="s">
        <v>36836</v>
      </c>
      <c r="J787" s="1" t="s">
        <v>36831</v>
      </c>
      <c r="K787" s="1" t="s">
        <v>6306</v>
      </c>
      <c r="L787" s="21">
        <f t="shared" si="30"/>
        <v>926.68752000000006</v>
      </c>
      <c r="M787" s="7">
        <v>1E-3</v>
      </c>
      <c r="N787" s="1" t="s">
        <v>1006</v>
      </c>
      <c r="O787" s="1" t="s">
        <v>36831</v>
      </c>
      <c r="P787" s="3">
        <v>42</v>
      </c>
      <c r="Q787" s="14">
        <v>1769130.72</v>
      </c>
      <c r="R787" s="1" t="s">
        <v>6254</v>
      </c>
      <c r="S787" s="1" t="s">
        <v>6307</v>
      </c>
      <c r="T787" s="1">
        <v>89701000</v>
      </c>
      <c r="U787" t="s">
        <v>1016</v>
      </c>
      <c r="V787" t="str">
        <f>VLOOKUP(T787,[1]ОКТМО!$B$6:$D$553,3,0)</f>
        <v>23 г.Саранск (городской округ)</v>
      </c>
      <c r="W787" s="20">
        <f t="shared" si="29"/>
        <v>42122.159999999996</v>
      </c>
    </row>
    <row r="788" spans="1:23" hidden="1">
      <c r="A788" s="1" t="s">
        <v>36831</v>
      </c>
      <c r="B788" s="1" t="s">
        <v>19942</v>
      </c>
      <c r="C788" s="1" t="s">
        <v>6314</v>
      </c>
      <c r="D788" s="2">
        <v>37547</v>
      </c>
      <c r="E788" s="2">
        <v>41628</v>
      </c>
      <c r="F788" s="24" t="s">
        <v>36835</v>
      </c>
      <c r="G788" s="23">
        <v>1</v>
      </c>
      <c r="H788" s="5">
        <v>41628</v>
      </c>
      <c r="I788" s="1" t="s">
        <v>36833</v>
      </c>
      <c r="J788" s="1" t="s">
        <v>36831</v>
      </c>
      <c r="K788" s="1" t="s">
        <v>6315</v>
      </c>
      <c r="L788" s="21">
        <f t="shared" si="30"/>
        <v>534.41656403508773</v>
      </c>
      <c r="M788" s="7">
        <v>1E-3</v>
      </c>
      <c r="N788" s="1" t="s">
        <v>1006</v>
      </c>
      <c r="O788" s="1" t="s">
        <v>36831</v>
      </c>
      <c r="P788" s="4">
        <v>34.200000000000003</v>
      </c>
      <c r="Q788" s="14">
        <v>1287115.95</v>
      </c>
      <c r="R788" s="1" t="s">
        <v>6254</v>
      </c>
      <c r="S788" s="1" t="s">
        <v>6316</v>
      </c>
      <c r="T788" s="1">
        <v>89701000</v>
      </c>
      <c r="U788" t="s">
        <v>1016</v>
      </c>
      <c r="V788" t="str">
        <f>VLOOKUP(T788,[1]ОКТМО!$B$6:$D$553,3,0)</f>
        <v>23 г.Саранск (городской округ)</v>
      </c>
      <c r="W788" s="20">
        <f t="shared" si="29"/>
        <v>37634.969298245611</v>
      </c>
    </row>
    <row r="789" spans="1:23" hidden="1">
      <c r="A789" s="1" t="s">
        <v>6317</v>
      </c>
      <c r="B789" s="1" t="s">
        <v>6318</v>
      </c>
      <c r="C789" s="1" t="s">
        <v>6319</v>
      </c>
      <c r="D789" s="2">
        <v>35065</v>
      </c>
      <c r="E789" s="2">
        <v>43945</v>
      </c>
      <c r="F789" s="24" t="s">
        <v>36835</v>
      </c>
      <c r="G789" s="23">
        <v>1</v>
      </c>
      <c r="H789" s="5">
        <v>43945</v>
      </c>
      <c r="I789" s="1" t="s">
        <v>36836</v>
      </c>
      <c r="J789" s="2">
        <v>41088</v>
      </c>
      <c r="K789" s="1" t="s">
        <v>6320</v>
      </c>
      <c r="L789" s="21">
        <f t="shared" si="30"/>
        <v>551.33336999999995</v>
      </c>
      <c r="M789" s="7">
        <v>1E-3</v>
      </c>
      <c r="N789" s="1" t="s">
        <v>1006</v>
      </c>
      <c r="O789" s="1" t="s">
        <v>36831</v>
      </c>
      <c r="P789" s="4">
        <v>30.5</v>
      </c>
      <c r="Q789" s="14">
        <v>1601492.17</v>
      </c>
      <c r="R789" s="1" t="s">
        <v>6254</v>
      </c>
      <c r="S789" s="1" t="s">
        <v>6321</v>
      </c>
      <c r="T789" s="1">
        <v>89701000</v>
      </c>
      <c r="U789" t="s">
        <v>1016</v>
      </c>
      <c r="V789" t="str">
        <f>VLOOKUP(T789,[1]ОКТМО!$B$6:$D$553,3,0)</f>
        <v>23 г.Саранск (городской округ)</v>
      </c>
      <c r="W789" s="20">
        <f t="shared" si="29"/>
        <v>52507.939999999995</v>
      </c>
    </row>
    <row r="790" spans="1:23" hidden="1">
      <c r="A790" s="1" t="s">
        <v>6322</v>
      </c>
      <c r="B790" s="1" t="s">
        <v>6073</v>
      </c>
      <c r="C790" s="1" t="s">
        <v>6074</v>
      </c>
      <c r="D790" s="2">
        <v>35065</v>
      </c>
      <c r="E790" s="2">
        <v>43781</v>
      </c>
      <c r="F790" s="24" t="s">
        <v>36835</v>
      </c>
      <c r="G790" s="23">
        <v>1</v>
      </c>
      <c r="H790" s="5">
        <v>43781</v>
      </c>
      <c r="I790" s="1" t="s">
        <v>36836</v>
      </c>
      <c r="J790" s="2">
        <v>41088</v>
      </c>
      <c r="K790" s="1" t="s">
        <v>6323</v>
      </c>
      <c r="L790" s="21">
        <f t="shared" si="30"/>
        <v>683.28237999999988</v>
      </c>
      <c r="M790" s="7">
        <v>1E-3</v>
      </c>
      <c r="N790" s="1" t="s">
        <v>1006</v>
      </c>
      <c r="O790" s="1" t="s">
        <v>36831</v>
      </c>
      <c r="P790" s="4">
        <v>55.8</v>
      </c>
      <c r="Q790" s="14">
        <v>1065004.3799999999</v>
      </c>
      <c r="R790" s="1" t="s">
        <v>6254</v>
      </c>
      <c r="S790" s="1" t="s">
        <v>6324</v>
      </c>
      <c r="T790" s="1">
        <v>89701000</v>
      </c>
      <c r="U790" t="s">
        <v>1016</v>
      </c>
      <c r="V790" t="str">
        <f>VLOOKUP(T790,[1]ОКТМО!$B$6:$D$553,3,0)</f>
        <v>23 г.Саранск (городской округ)</v>
      </c>
      <c r="W790" s="20">
        <f t="shared" si="29"/>
        <v>19086.099999999999</v>
      </c>
    </row>
    <row r="791" spans="1:23" hidden="1">
      <c r="A791" s="1" t="s">
        <v>6325</v>
      </c>
      <c r="B791" s="1" t="s">
        <v>6326</v>
      </c>
      <c r="C791" s="1" t="s">
        <v>6327</v>
      </c>
      <c r="D791" s="2">
        <v>40611</v>
      </c>
      <c r="E791" s="2">
        <v>43970</v>
      </c>
      <c r="F791" s="24" t="s">
        <v>36835</v>
      </c>
      <c r="G791" s="23">
        <v>1</v>
      </c>
      <c r="H791" s="5">
        <v>43970</v>
      </c>
      <c r="I791" s="1" t="s">
        <v>36836</v>
      </c>
      <c r="J791" s="1" t="s">
        <v>36831</v>
      </c>
      <c r="K791" s="1" t="s">
        <v>6328</v>
      </c>
      <c r="L791" s="21">
        <f t="shared" si="30"/>
        <v>510.17906755351686</v>
      </c>
      <c r="M791" s="7">
        <v>1E-3</v>
      </c>
      <c r="N791" s="1" t="s">
        <v>1006</v>
      </c>
      <c r="O791" s="1" t="s">
        <v>36831</v>
      </c>
      <c r="P791" s="4">
        <v>32.700000000000003</v>
      </c>
      <c r="Q791" s="14">
        <v>1313610.67</v>
      </c>
      <c r="R791" s="1" t="s">
        <v>6254</v>
      </c>
      <c r="S791" s="1" t="s">
        <v>6329</v>
      </c>
      <c r="T791" s="1">
        <v>89701000</v>
      </c>
      <c r="U791" t="s">
        <v>1016</v>
      </c>
      <c r="V791" t="str">
        <f>VLOOKUP(T791,[1]ОКТМО!$B$6:$D$553,3,0)</f>
        <v>23 г.Саранск (городской округ)</v>
      </c>
      <c r="W791" s="20">
        <f t="shared" si="29"/>
        <v>40171.580122324151</v>
      </c>
    </row>
    <row r="792" spans="1:23" hidden="1">
      <c r="A792" s="1" t="s">
        <v>6331</v>
      </c>
      <c r="B792" s="1" t="s">
        <v>6332</v>
      </c>
      <c r="C792" s="1" t="s">
        <v>6333</v>
      </c>
      <c r="D792" s="2">
        <v>36555</v>
      </c>
      <c r="E792" s="2">
        <v>43950</v>
      </c>
      <c r="F792" s="24" t="s">
        <v>36835</v>
      </c>
      <c r="G792" s="23">
        <v>1</v>
      </c>
      <c r="H792" s="5">
        <v>43950</v>
      </c>
      <c r="I792" s="1" t="s">
        <v>36836</v>
      </c>
      <c r="J792" s="1" t="s">
        <v>36831</v>
      </c>
      <c r="K792" s="1" t="s">
        <v>6334</v>
      </c>
      <c r="L792" s="21">
        <f t="shared" si="30"/>
        <v>1199.4681600000001</v>
      </c>
      <c r="M792" s="7">
        <v>1E-3</v>
      </c>
      <c r="N792" s="1" t="s">
        <v>1006</v>
      </c>
      <c r="O792" s="1" t="s">
        <v>36831</v>
      </c>
      <c r="P792" s="3">
        <v>56</v>
      </c>
      <c r="Q792" s="14">
        <v>1865839.36</v>
      </c>
      <c r="R792" s="1" t="s">
        <v>6254</v>
      </c>
      <c r="S792" s="1" t="s">
        <v>6335</v>
      </c>
      <c r="T792" s="1">
        <v>89701000</v>
      </c>
      <c r="U792" t="s">
        <v>1016</v>
      </c>
      <c r="V792" t="str">
        <f>VLOOKUP(T792,[1]ОКТМО!$B$6:$D$553,3,0)</f>
        <v>23 г.Саранск (городской округ)</v>
      </c>
      <c r="W792" s="20">
        <f t="shared" si="29"/>
        <v>33318.560000000005</v>
      </c>
    </row>
    <row r="793" spans="1:23" hidden="1">
      <c r="A793" s="1" t="s">
        <v>6337</v>
      </c>
      <c r="B793" s="1" t="s">
        <v>6330</v>
      </c>
      <c r="C793" s="1" t="s">
        <v>6338</v>
      </c>
      <c r="D793" s="2">
        <v>35065</v>
      </c>
      <c r="E793" s="2">
        <v>43567</v>
      </c>
      <c r="F793" s="24" t="s">
        <v>36835</v>
      </c>
      <c r="G793" s="23">
        <v>1</v>
      </c>
      <c r="H793" s="5">
        <v>43567</v>
      </c>
      <c r="I793" s="1" t="s">
        <v>36836</v>
      </c>
      <c r="J793" s="1" t="s">
        <v>36831</v>
      </c>
      <c r="K793" s="1" t="s">
        <v>6339</v>
      </c>
      <c r="L793" s="21">
        <f t="shared" si="30"/>
        <v>815.75634819413085</v>
      </c>
      <c r="M793" s="7">
        <v>1E-3</v>
      </c>
      <c r="N793" s="1" t="s">
        <v>1006</v>
      </c>
      <c r="O793" s="1" t="s">
        <v>36831</v>
      </c>
      <c r="P793" s="4">
        <v>44.3</v>
      </c>
      <c r="Q793" s="14">
        <v>1487160.75</v>
      </c>
      <c r="R793" s="1" t="s">
        <v>6254</v>
      </c>
      <c r="S793" s="1" t="s">
        <v>6340</v>
      </c>
      <c r="T793" s="1">
        <v>89701000</v>
      </c>
      <c r="U793" t="s">
        <v>1016</v>
      </c>
      <c r="V793" t="str">
        <f>VLOOKUP(T793,[1]ОКТМО!$B$6:$D$553,3,0)</f>
        <v>23 г.Саранск (городской округ)</v>
      </c>
      <c r="W793" s="20">
        <f t="shared" si="29"/>
        <v>33570.220090293456</v>
      </c>
    </row>
    <row r="794" spans="1:23" hidden="1">
      <c r="A794" s="1" t="s">
        <v>6341</v>
      </c>
      <c r="B794" s="1" t="s">
        <v>6342</v>
      </c>
      <c r="C794" s="1" t="s">
        <v>6343</v>
      </c>
      <c r="D794" s="2">
        <v>35065</v>
      </c>
      <c r="E794" s="2">
        <v>43208</v>
      </c>
      <c r="F794" s="24" t="s">
        <v>36835</v>
      </c>
      <c r="G794" s="23">
        <v>1</v>
      </c>
      <c r="H794" s="5">
        <v>43208</v>
      </c>
      <c r="I794" s="1" t="s">
        <v>36836</v>
      </c>
      <c r="J794" s="2">
        <v>41088</v>
      </c>
      <c r="K794" s="1" t="s">
        <v>6344</v>
      </c>
      <c r="L794" s="21">
        <f t="shared" si="30"/>
        <v>422.03473122699387</v>
      </c>
      <c r="M794" s="7">
        <v>1E-3</v>
      </c>
      <c r="N794" s="1" t="s">
        <v>1006</v>
      </c>
      <c r="O794" s="1" t="s">
        <v>36831</v>
      </c>
      <c r="P794" s="4">
        <v>32.6</v>
      </c>
      <c r="Q794" s="14">
        <v>1091931.1299999999</v>
      </c>
      <c r="R794" s="1" t="s">
        <v>6254</v>
      </c>
      <c r="S794" s="1" t="s">
        <v>6345</v>
      </c>
      <c r="T794" s="1">
        <v>89701000</v>
      </c>
      <c r="U794" t="s">
        <v>1016</v>
      </c>
      <c r="V794" t="str">
        <f>VLOOKUP(T794,[1]ОКТМО!$B$6:$D$553,3,0)</f>
        <v>23 г.Саранск (городской округ)</v>
      </c>
      <c r="W794" s="20">
        <f t="shared" si="29"/>
        <v>33494.819938650304</v>
      </c>
    </row>
    <row r="795" spans="1:23" hidden="1">
      <c r="A795" s="1" t="s">
        <v>6349</v>
      </c>
      <c r="B795" s="1" t="s">
        <v>6350</v>
      </c>
      <c r="C795" s="1" t="s">
        <v>6351</v>
      </c>
      <c r="D795" s="2">
        <v>36293</v>
      </c>
      <c r="E795" s="2">
        <v>41318</v>
      </c>
      <c r="F795" s="24" t="s">
        <v>36835</v>
      </c>
      <c r="G795" s="23">
        <v>1</v>
      </c>
      <c r="H795" s="5">
        <v>41318</v>
      </c>
      <c r="I795" s="1" t="s">
        <v>36833</v>
      </c>
      <c r="J795" s="2">
        <v>41541</v>
      </c>
      <c r="K795" s="1" t="s">
        <v>6352</v>
      </c>
      <c r="L795" s="21">
        <f t="shared" si="30"/>
        <v>372.61619999999999</v>
      </c>
      <c r="M795" s="7">
        <v>1E-3</v>
      </c>
      <c r="N795" s="1" t="s">
        <v>1006</v>
      </c>
      <c r="O795" s="1" t="s">
        <v>36831</v>
      </c>
      <c r="P795" s="3">
        <v>29</v>
      </c>
      <c r="Q795" s="14">
        <v>1200652.2</v>
      </c>
      <c r="R795" s="1" t="s">
        <v>6254</v>
      </c>
      <c r="S795" s="1" t="s">
        <v>6353</v>
      </c>
      <c r="T795" s="1">
        <v>89701000</v>
      </c>
      <c r="U795" t="s">
        <v>1016</v>
      </c>
      <c r="V795" t="str">
        <f>VLOOKUP(T795,[1]ОКТМО!$B$6:$D$553,3,0)</f>
        <v>23 г.Саранск (городской округ)</v>
      </c>
      <c r="W795" s="20">
        <f t="shared" si="29"/>
        <v>41401.799999999996</v>
      </c>
    </row>
    <row r="796" spans="1:23" hidden="1">
      <c r="A796" s="1" t="s">
        <v>6349</v>
      </c>
      <c r="B796" s="1" t="s">
        <v>6354</v>
      </c>
      <c r="C796" s="1" t="s">
        <v>6355</v>
      </c>
      <c r="D796" s="2">
        <v>41318</v>
      </c>
      <c r="E796" s="2">
        <v>41923</v>
      </c>
      <c r="F796" s="24" t="s">
        <v>36835</v>
      </c>
      <c r="G796" s="23">
        <v>1</v>
      </c>
      <c r="H796" s="5">
        <v>41923</v>
      </c>
      <c r="I796" s="1" t="s">
        <v>36836</v>
      </c>
      <c r="J796" s="2">
        <v>41541</v>
      </c>
      <c r="K796" s="1" t="s">
        <v>6352</v>
      </c>
      <c r="L796" s="21">
        <f t="shared" si="30"/>
        <v>372.61619999999999</v>
      </c>
      <c r="M796" s="7">
        <v>1E-3</v>
      </c>
      <c r="N796" s="1" t="s">
        <v>1006</v>
      </c>
      <c r="O796" s="1" t="s">
        <v>36831</v>
      </c>
      <c r="P796" s="3">
        <v>29</v>
      </c>
      <c r="Q796" s="14">
        <v>1200652.2</v>
      </c>
      <c r="R796" s="1" t="s">
        <v>6254</v>
      </c>
      <c r="S796" s="1" t="s">
        <v>6353</v>
      </c>
      <c r="T796" s="1">
        <v>89701000</v>
      </c>
      <c r="U796" t="s">
        <v>1016</v>
      </c>
      <c r="V796" t="str">
        <f>VLOOKUP(T796,[1]ОКТМО!$B$6:$D$553,3,0)</f>
        <v>23 г.Саранск (городской округ)</v>
      </c>
      <c r="W796" s="20">
        <f t="shared" si="29"/>
        <v>41401.799999999996</v>
      </c>
    </row>
    <row r="797" spans="1:23" hidden="1">
      <c r="A797" s="1" t="s">
        <v>6356</v>
      </c>
      <c r="B797" s="1" t="s">
        <v>6357</v>
      </c>
      <c r="C797" s="1" t="s">
        <v>6358</v>
      </c>
      <c r="D797" s="2">
        <v>33990</v>
      </c>
      <c r="E797" s="2">
        <v>43975</v>
      </c>
      <c r="F797" s="24" t="s">
        <v>36835</v>
      </c>
      <c r="G797" s="23">
        <v>1</v>
      </c>
      <c r="H797" s="5">
        <v>43975</v>
      </c>
      <c r="I797" s="1" t="s">
        <v>36836</v>
      </c>
      <c r="J797" s="2">
        <v>41088</v>
      </c>
      <c r="K797" s="1" t="s">
        <v>6359</v>
      </c>
      <c r="L797" s="21">
        <f t="shared" si="30"/>
        <v>663.03237000000001</v>
      </c>
      <c r="M797" s="7">
        <v>1E-3</v>
      </c>
      <c r="N797" s="1" t="s">
        <v>1006</v>
      </c>
      <c r="O797" s="1" t="s">
        <v>36831</v>
      </c>
      <c r="P797" s="3">
        <v>41</v>
      </c>
      <c r="Q797" s="14">
        <v>1294491.77</v>
      </c>
      <c r="R797" s="1" t="s">
        <v>6254</v>
      </c>
      <c r="S797" s="1" t="s">
        <v>6360</v>
      </c>
      <c r="T797" s="1">
        <v>89701000</v>
      </c>
      <c r="U797" t="s">
        <v>1016</v>
      </c>
      <c r="V797" t="str">
        <f>VLOOKUP(T797,[1]ОКТМО!$B$6:$D$553,3,0)</f>
        <v>23 г.Саранск (городской округ)</v>
      </c>
      <c r="W797" s="20">
        <f t="shared" si="29"/>
        <v>31572.97</v>
      </c>
    </row>
    <row r="798" spans="1:23" hidden="1">
      <c r="A798" s="1" t="s">
        <v>6363</v>
      </c>
      <c r="B798" s="1" t="s">
        <v>6364</v>
      </c>
      <c r="C798" s="1" t="s">
        <v>6365</v>
      </c>
      <c r="D798" s="2">
        <v>33981</v>
      </c>
      <c r="E798" s="2">
        <v>43961</v>
      </c>
      <c r="F798" s="24" t="s">
        <v>36835</v>
      </c>
      <c r="G798" s="23">
        <v>1</v>
      </c>
      <c r="H798" s="5">
        <v>43961</v>
      </c>
      <c r="I798" s="1" t="s">
        <v>36836</v>
      </c>
      <c r="J798" s="1" t="s">
        <v>36831</v>
      </c>
      <c r="K798" s="1" t="s">
        <v>6366</v>
      </c>
      <c r="L798" s="21">
        <f t="shared" si="30"/>
        <v>384.22569937694709</v>
      </c>
      <c r="M798" s="7">
        <v>1E-3</v>
      </c>
      <c r="N798" s="1" t="s">
        <v>1006</v>
      </c>
      <c r="O798" s="1" t="s">
        <v>36831</v>
      </c>
      <c r="P798" s="4">
        <v>32.1</v>
      </c>
      <c r="Q798" s="14">
        <v>1019309.5</v>
      </c>
      <c r="R798" s="1" t="s">
        <v>6254</v>
      </c>
      <c r="S798" s="1" t="s">
        <v>6367</v>
      </c>
      <c r="T798" s="1">
        <v>89701000</v>
      </c>
      <c r="U798" t="s">
        <v>1016</v>
      </c>
      <c r="V798" t="str">
        <f>VLOOKUP(T798,[1]ОКТМО!$B$6:$D$553,3,0)</f>
        <v>23 г.Саранск (городской округ)</v>
      </c>
      <c r="W798" s="20">
        <f t="shared" si="29"/>
        <v>31754.190031152648</v>
      </c>
    </row>
    <row r="799" spans="1:23" hidden="1">
      <c r="A799" s="1" t="s">
        <v>6373</v>
      </c>
      <c r="B799" s="1" t="s">
        <v>27464</v>
      </c>
      <c r="C799" s="1" t="s">
        <v>6374</v>
      </c>
      <c r="D799" s="2">
        <v>39556</v>
      </c>
      <c r="E799" s="2">
        <v>41534</v>
      </c>
      <c r="F799" s="24" t="s">
        <v>36835</v>
      </c>
      <c r="G799" s="23">
        <v>1</v>
      </c>
      <c r="H799" s="5">
        <v>41534</v>
      </c>
      <c r="I799" s="1" t="s">
        <v>36833</v>
      </c>
      <c r="J799" s="1" t="s">
        <v>36831</v>
      </c>
      <c r="K799" s="1" t="s">
        <v>6375</v>
      </c>
      <c r="L799" s="21">
        <f t="shared" si="30"/>
        <v>355.04509130718958</v>
      </c>
      <c r="M799" s="7">
        <v>1E-3</v>
      </c>
      <c r="N799" s="1" t="s">
        <v>1006</v>
      </c>
      <c r="O799" s="1" t="s">
        <v>36831</v>
      </c>
      <c r="P799" s="4">
        <v>30.6</v>
      </c>
      <c r="Q799" s="14">
        <v>1024941.49</v>
      </c>
      <c r="R799" s="1" t="s">
        <v>6254</v>
      </c>
      <c r="S799" s="1" t="s">
        <v>6376</v>
      </c>
      <c r="T799" s="1">
        <v>89701000</v>
      </c>
      <c r="U799" t="s">
        <v>1016</v>
      </c>
      <c r="V799" t="str">
        <f>VLOOKUP(T799,[1]ОКТМО!$B$6:$D$553,3,0)</f>
        <v>23 г.Саранск (городской округ)</v>
      </c>
      <c r="W799" s="20">
        <f t="shared" si="29"/>
        <v>33494.819934640524</v>
      </c>
    </row>
    <row r="800" spans="1:23" hidden="1">
      <c r="A800" s="1" t="s">
        <v>6383</v>
      </c>
      <c r="B800" s="1" t="s">
        <v>21181</v>
      </c>
      <c r="C800" s="1" t="s">
        <v>6384</v>
      </c>
      <c r="D800" s="2">
        <v>34372</v>
      </c>
      <c r="E800" s="2">
        <v>43729</v>
      </c>
      <c r="F800" s="24" t="s">
        <v>36835</v>
      </c>
      <c r="G800" s="23">
        <v>1</v>
      </c>
      <c r="H800" s="5">
        <v>43729</v>
      </c>
      <c r="I800" s="1" t="s">
        <v>36836</v>
      </c>
      <c r="J800" s="2">
        <v>41088</v>
      </c>
      <c r="K800" s="1" t="s">
        <v>6385</v>
      </c>
      <c r="L800" s="21">
        <f t="shared" si="30"/>
        <v>886.73006169491532</v>
      </c>
      <c r="M800" s="7">
        <v>1E-3</v>
      </c>
      <c r="N800" s="1" t="s">
        <v>1006</v>
      </c>
      <c r="O800" s="1" t="s">
        <v>36831</v>
      </c>
      <c r="P800" s="4">
        <v>47.2</v>
      </c>
      <c r="Q800" s="14">
        <v>1538737.46</v>
      </c>
      <c r="R800" s="1" t="s">
        <v>6254</v>
      </c>
      <c r="S800" s="1" t="s">
        <v>6386</v>
      </c>
      <c r="T800" s="1">
        <v>89701000</v>
      </c>
      <c r="U800" t="s">
        <v>1016</v>
      </c>
      <c r="V800" t="str">
        <f>VLOOKUP(T800,[1]ОКТМО!$B$6:$D$553,3,0)</f>
        <v>23 г.Саранск (городской округ)</v>
      </c>
      <c r="W800" s="20">
        <f t="shared" si="29"/>
        <v>32600.369915254236</v>
      </c>
    </row>
    <row r="801" spans="1:23" hidden="1">
      <c r="A801" s="1" t="s">
        <v>6395</v>
      </c>
      <c r="B801" s="1" t="s">
        <v>6400</v>
      </c>
      <c r="C801" s="1" t="s">
        <v>6401</v>
      </c>
      <c r="D801" s="2">
        <v>35222</v>
      </c>
      <c r="E801" s="2">
        <v>41005</v>
      </c>
      <c r="F801" s="24" t="s">
        <v>36832</v>
      </c>
      <c r="G801" s="23">
        <v>0.5</v>
      </c>
      <c r="H801" s="5">
        <v>41005</v>
      </c>
      <c r="I801" s="1" t="s">
        <v>36833</v>
      </c>
      <c r="J801" s="1" t="s">
        <v>36831</v>
      </c>
      <c r="K801" s="1" t="s">
        <v>6398</v>
      </c>
      <c r="L801" s="21">
        <f t="shared" si="30"/>
        <v>435.11077082987555</v>
      </c>
      <c r="M801" s="7">
        <v>1E-3</v>
      </c>
      <c r="N801" s="1" t="s">
        <v>1006</v>
      </c>
      <c r="O801" s="1" t="s">
        <v>36831</v>
      </c>
      <c r="P801" s="4">
        <v>48.2</v>
      </c>
      <c r="Q801" s="14">
        <v>1487399.94</v>
      </c>
      <c r="R801" s="1" t="s">
        <v>6254</v>
      </c>
      <c r="S801" s="1" t="s">
        <v>6399</v>
      </c>
      <c r="T801" s="1">
        <v>89701000</v>
      </c>
      <c r="U801" t="s">
        <v>1016</v>
      </c>
      <c r="V801" t="str">
        <f>VLOOKUP(T801,[1]ОКТМО!$B$6:$D$553,3,0)</f>
        <v>23 г.Саранск (городской округ)</v>
      </c>
      <c r="W801" s="20">
        <f t="shared" si="29"/>
        <v>30858.919917012445</v>
      </c>
    </row>
    <row r="802" spans="1:23" hidden="1">
      <c r="A802" s="1" t="s">
        <v>6395</v>
      </c>
      <c r="B802" s="1" t="s">
        <v>6396</v>
      </c>
      <c r="C802" s="1" t="s">
        <v>6397</v>
      </c>
      <c r="D802" s="2">
        <v>33905</v>
      </c>
      <c r="E802" s="2">
        <v>41033</v>
      </c>
      <c r="F802" s="24" t="s">
        <v>36832</v>
      </c>
      <c r="G802" s="23">
        <v>0.5</v>
      </c>
      <c r="H802" s="5">
        <v>41033</v>
      </c>
      <c r="I802" s="1" t="s">
        <v>36833</v>
      </c>
      <c r="J802" s="1" t="s">
        <v>36831</v>
      </c>
      <c r="K802" s="1" t="s">
        <v>6398</v>
      </c>
      <c r="L802" s="21">
        <f t="shared" si="30"/>
        <v>435.11077082987555</v>
      </c>
      <c r="M802" s="7">
        <v>1E-3</v>
      </c>
      <c r="N802" s="1" t="s">
        <v>1006</v>
      </c>
      <c r="O802" s="1" t="s">
        <v>36831</v>
      </c>
      <c r="P802" s="4">
        <v>48.2</v>
      </c>
      <c r="Q802" s="14">
        <v>1487399.94</v>
      </c>
      <c r="R802" s="1" t="s">
        <v>6254</v>
      </c>
      <c r="S802" s="1" t="s">
        <v>6399</v>
      </c>
      <c r="T802" s="1">
        <v>89701000</v>
      </c>
      <c r="U802" t="s">
        <v>1016</v>
      </c>
      <c r="V802" t="str">
        <f>VLOOKUP(T802,[1]ОКТМО!$B$6:$D$553,3,0)</f>
        <v>23 г.Саранск (городской округ)</v>
      </c>
      <c r="W802" s="20">
        <f t="shared" si="29"/>
        <v>30858.919917012445</v>
      </c>
    </row>
    <row r="803" spans="1:23" hidden="1">
      <c r="A803" s="1" t="s">
        <v>6406</v>
      </c>
      <c r="B803" s="1" t="s">
        <v>6407</v>
      </c>
      <c r="C803" s="1" t="s">
        <v>6408</v>
      </c>
      <c r="D803" s="2">
        <v>34018</v>
      </c>
      <c r="E803" s="2">
        <v>43643</v>
      </c>
      <c r="F803" s="24" t="s">
        <v>36867</v>
      </c>
      <c r="G803" s="23">
        <v>0.75</v>
      </c>
      <c r="H803" s="5">
        <v>43643</v>
      </c>
      <c r="I803" s="1" t="s">
        <v>36833</v>
      </c>
      <c r="J803" s="2">
        <v>41088</v>
      </c>
      <c r="K803" s="1" t="s">
        <v>6409</v>
      </c>
      <c r="L803" s="21">
        <f t="shared" si="30"/>
        <v>3728.324850726392</v>
      </c>
      <c r="M803" s="1">
        <v>2E-3</v>
      </c>
      <c r="N803" s="1" t="s">
        <v>1006</v>
      </c>
      <c r="O803" s="1" t="s">
        <v>36831</v>
      </c>
      <c r="P803" s="4">
        <v>82.6</v>
      </c>
      <c r="Q803" s="14">
        <v>3279655.3</v>
      </c>
      <c r="R803" s="1" t="s">
        <v>6254</v>
      </c>
      <c r="S803" s="1" t="s">
        <v>6410</v>
      </c>
      <c r="T803" s="1">
        <v>89701000</v>
      </c>
      <c r="U803" t="s">
        <v>1017</v>
      </c>
      <c r="V803" t="str">
        <f>VLOOKUP(T803,[1]ОКТМО!$B$6:$D$553,3,0)</f>
        <v>23 г.Саранск (городской округ)</v>
      </c>
      <c r="W803" s="20">
        <f t="shared" si="29"/>
        <v>39705.269975786927</v>
      </c>
    </row>
    <row r="804" spans="1:23" hidden="1">
      <c r="A804" s="1" t="s">
        <v>6413</v>
      </c>
      <c r="B804" s="1" t="s">
        <v>6414</v>
      </c>
      <c r="C804" s="1" t="s">
        <v>6415</v>
      </c>
      <c r="D804" s="2">
        <v>38142</v>
      </c>
      <c r="E804" s="2">
        <v>43968</v>
      </c>
      <c r="F804" s="24" t="s">
        <v>36835</v>
      </c>
      <c r="G804" s="23">
        <v>1</v>
      </c>
      <c r="H804" s="5">
        <v>43968</v>
      </c>
      <c r="I804" s="1" t="s">
        <v>36836</v>
      </c>
      <c r="J804" s="2">
        <v>41088</v>
      </c>
      <c r="K804" s="1" t="s">
        <v>6416</v>
      </c>
      <c r="L804" s="21">
        <f t="shared" si="30"/>
        <v>321.9095513245033</v>
      </c>
      <c r="M804" s="7">
        <v>1E-3</v>
      </c>
      <c r="N804" s="1" t="s">
        <v>1006</v>
      </c>
      <c r="O804" s="1" t="s">
        <v>36831</v>
      </c>
      <c r="P804" s="4">
        <v>30.2</v>
      </c>
      <c r="Q804" s="14">
        <v>953104.75</v>
      </c>
      <c r="R804" s="1" t="s">
        <v>6254</v>
      </c>
      <c r="S804" s="1" t="s">
        <v>6417</v>
      </c>
      <c r="T804" s="1">
        <v>89701000</v>
      </c>
      <c r="U804" t="s">
        <v>1016</v>
      </c>
      <c r="V804" t="str">
        <f>VLOOKUP(T804,[1]ОКТМО!$B$6:$D$553,3,0)</f>
        <v>23 г.Саранск (городской округ)</v>
      </c>
      <c r="W804" s="20">
        <f t="shared" si="29"/>
        <v>31559.759933774836</v>
      </c>
    </row>
    <row r="805" spans="1:23" hidden="1">
      <c r="A805" s="1" t="s">
        <v>6423</v>
      </c>
      <c r="B805" s="1" t="s">
        <v>6424</v>
      </c>
      <c r="C805" s="1" t="s">
        <v>6425</v>
      </c>
      <c r="D805" s="2">
        <v>36526</v>
      </c>
      <c r="E805" s="2">
        <v>43970</v>
      </c>
      <c r="F805" s="24" t="s">
        <v>36835</v>
      </c>
      <c r="G805" s="23">
        <v>1</v>
      </c>
      <c r="H805" s="5">
        <v>43970</v>
      </c>
      <c r="I805" s="1" t="s">
        <v>36836</v>
      </c>
      <c r="J805" s="1" t="s">
        <v>36831</v>
      </c>
      <c r="K805" s="1" t="s">
        <v>6426</v>
      </c>
      <c r="L805" s="21">
        <f t="shared" si="30"/>
        <v>444.99261765395903</v>
      </c>
      <c r="M805" s="7">
        <v>1E-3</v>
      </c>
      <c r="N805" s="1" t="s">
        <v>1006</v>
      </c>
      <c r="O805" s="1" t="s">
        <v>36831</v>
      </c>
      <c r="P805" s="4">
        <v>34.1</v>
      </c>
      <c r="Q805" s="14">
        <v>1076187.82</v>
      </c>
      <c r="R805" s="1" t="s">
        <v>6254</v>
      </c>
      <c r="S805" s="1" t="s">
        <v>6427</v>
      </c>
      <c r="T805" s="1">
        <v>89701000</v>
      </c>
      <c r="U805" t="s">
        <v>1016</v>
      </c>
      <c r="V805" t="str">
        <f>VLOOKUP(T805,[1]ОКТМО!$B$6:$D$553,3,0)</f>
        <v>23 г.Саранск (городской округ)</v>
      </c>
      <c r="W805" s="20">
        <f t="shared" si="29"/>
        <v>31559.760117302052</v>
      </c>
    </row>
    <row r="806" spans="1:23" hidden="1">
      <c r="A806" s="1" t="s">
        <v>6430</v>
      </c>
      <c r="B806" s="1" t="s">
        <v>6431</v>
      </c>
      <c r="C806" s="1" t="s">
        <v>6432</v>
      </c>
      <c r="D806" s="2">
        <v>33970</v>
      </c>
      <c r="E806" s="2">
        <v>42421</v>
      </c>
      <c r="F806" s="24" t="s">
        <v>36835</v>
      </c>
      <c r="G806" s="23">
        <v>1</v>
      </c>
      <c r="H806" s="5">
        <v>42421</v>
      </c>
      <c r="I806" s="1" t="s">
        <v>36836</v>
      </c>
      <c r="J806" s="1" t="s">
        <v>36831</v>
      </c>
      <c r="K806" s="1" t="s">
        <v>6433</v>
      </c>
      <c r="L806" s="21">
        <f t="shared" si="30"/>
        <v>722.71850186480196</v>
      </c>
      <c r="M806" s="7">
        <v>1E-3</v>
      </c>
      <c r="N806" s="1" t="s">
        <v>1006</v>
      </c>
      <c r="O806" s="1" t="s">
        <v>36831</v>
      </c>
      <c r="P806" s="4">
        <v>42.9</v>
      </c>
      <c r="Q806" s="14">
        <v>1353913.7</v>
      </c>
      <c r="R806" s="1" t="s">
        <v>6254</v>
      </c>
      <c r="S806" s="1" t="s">
        <v>6434</v>
      </c>
      <c r="T806" s="1">
        <v>89701000</v>
      </c>
      <c r="U806" t="s">
        <v>1016</v>
      </c>
      <c r="V806" t="str">
        <f>VLOOKUP(T806,[1]ОКТМО!$B$6:$D$553,3,0)</f>
        <v>23 г.Саранск (городской округ)</v>
      </c>
      <c r="W806" s="20">
        <f t="shared" si="29"/>
        <v>31559.759906759908</v>
      </c>
    </row>
    <row r="807" spans="1:23" hidden="1">
      <c r="A807" s="1" t="s">
        <v>6440</v>
      </c>
      <c r="B807" s="1" t="s">
        <v>6441</v>
      </c>
      <c r="C807" s="1" t="s">
        <v>6442</v>
      </c>
      <c r="D807" s="2">
        <v>33970</v>
      </c>
      <c r="E807" s="2">
        <v>43925</v>
      </c>
      <c r="F807" s="24" t="s">
        <v>36835</v>
      </c>
      <c r="G807" s="23">
        <v>1</v>
      </c>
      <c r="H807" s="5">
        <v>43925</v>
      </c>
      <c r="I807" s="1" t="s">
        <v>36836</v>
      </c>
      <c r="J807" s="1" t="s">
        <v>36831</v>
      </c>
      <c r="K807" s="1" t="s">
        <v>6443</v>
      </c>
      <c r="L807" s="21">
        <f t="shared" si="30"/>
        <v>309.28564865771813</v>
      </c>
      <c r="M807" s="7">
        <v>1E-3</v>
      </c>
      <c r="N807" s="1" t="s">
        <v>1006</v>
      </c>
      <c r="O807" s="1" t="s">
        <v>36831</v>
      </c>
      <c r="P807" s="4">
        <v>29.8</v>
      </c>
      <c r="Q807" s="14">
        <v>940480.85</v>
      </c>
      <c r="R807" s="1" t="s">
        <v>6254</v>
      </c>
      <c r="S807" s="1" t="s">
        <v>6444</v>
      </c>
      <c r="T807" s="1">
        <v>89701000</v>
      </c>
      <c r="U807" t="s">
        <v>1016</v>
      </c>
      <c r="V807" t="str">
        <f>VLOOKUP(T807,[1]ОКТМО!$B$6:$D$553,3,0)</f>
        <v>23 г.Саранск (городской округ)</v>
      </c>
      <c r="W807" s="20">
        <f t="shared" si="29"/>
        <v>31559.760067114094</v>
      </c>
    </row>
    <row r="808" spans="1:23" hidden="1">
      <c r="A808" s="1" t="s">
        <v>6447</v>
      </c>
      <c r="B808" s="1" t="s">
        <v>6448</v>
      </c>
      <c r="C808" s="1" t="s">
        <v>6449</v>
      </c>
      <c r="D808" s="2">
        <v>40340</v>
      </c>
      <c r="E808" s="2">
        <v>43972</v>
      </c>
      <c r="F808" s="24" t="s">
        <v>36835</v>
      </c>
      <c r="G808" s="23">
        <v>1</v>
      </c>
      <c r="H808" s="5">
        <v>43972</v>
      </c>
      <c r="I808" s="1" t="s">
        <v>36836</v>
      </c>
      <c r="J808" s="1" t="s">
        <v>36831</v>
      </c>
      <c r="K808" s="1" t="s">
        <v>6450</v>
      </c>
      <c r="L808" s="21">
        <f t="shared" si="30"/>
        <v>340.14891066445188</v>
      </c>
      <c r="M808" s="7">
        <v>1E-3</v>
      </c>
      <c r="N808" s="1" t="s">
        <v>1006</v>
      </c>
      <c r="O808" s="1" t="s">
        <v>36831</v>
      </c>
      <c r="P808" s="4">
        <v>30.1</v>
      </c>
      <c r="Q808" s="14">
        <v>1013711.11</v>
      </c>
      <c r="R808" s="1" t="s">
        <v>6254</v>
      </c>
      <c r="S808" s="1" t="s">
        <v>6451</v>
      </c>
      <c r="T808" s="1">
        <v>89701000</v>
      </c>
      <c r="U808" t="s">
        <v>1016</v>
      </c>
      <c r="V808" t="str">
        <f>VLOOKUP(T808,[1]ОКТМО!$B$6:$D$553,3,0)</f>
        <v>23 г.Саранск (городской округ)</v>
      </c>
      <c r="W808" s="20">
        <f t="shared" si="29"/>
        <v>33678.109966777403</v>
      </c>
    </row>
    <row r="809" spans="1:23" hidden="1">
      <c r="A809" s="1" t="s">
        <v>6453</v>
      </c>
      <c r="B809" s="1" t="s">
        <v>6456</v>
      </c>
      <c r="C809" s="1" t="s">
        <v>6457</v>
      </c>
      <c r="D809" s="2">
        <v>41442</v>
      </c>
      <c r="E809" s="2">
        <v>43911</v>
      </c>
      <c r="F809" s="24" t="s">
        <v>36835</v>
      </c>
      <c r="G809" s="23">
        <v>1</v>
      </c>
      <c r="H809" s="5">
        <v>43911</v>
      </c>
      <c r="I809" s="1" t="s">
        <v>36836</v>
      </c>
      <c r="J809" s="2">
        <v>41088</v>
      </c>
      <c r="K809" s="1" t="s">
        <v>6454</v>
      </c>
      <c r="L809" s="21">
        <f t="shared" si="30"/>
        <v>778.34504000000004</v>
      </c>
      <c r="M809" s="7">
        <v>1E-3</v>
      </c>
      <c r="N809" s="1" t="s">
        <v>1006</v>
      </c>
      <c r="O809" s="1" t="s">
        <v>36831</v>
      </c>
      <c r="P809" s="3">
        <v>42</v>
      </c>
      <c r="Q809" s="14">
        <v>1485931.44</v>
      </c>
      <c r="R809" s="1" t="s">
        <v>6254</v>
      </c>
      <c r="S809" s="1" t="s">
        <v>6455</v>
      </c>
      <c r="T809" s="1">
        <v>89701000</v>
      </c>
      <c r="U809" t="s">
        <v>1016</v>
      </c>
      <c r="V809" t="str">
        <f>VLOOKUP(T809,[1]ОКТМО!$B$6:$D$553,3,0)</f>
        <v>23 г.Саранск (городской округ)</v>
      </c>
      <c r="W809" s="20">
        <f t="shared" si="29"/>
        <v>35379.32</v>
      </c>
    </row>
    <row r="810" spans="1:23" hidden="1">
      <c r="A810" s="1" t="s">
        <v>6459</v>
      </c>
      <c r="B810" s="1" t="s">
        <v>6460</v>
      </c>
      <c r="C810" s="1" t="s">
        <v>6461</v>
      </c>
      <c r="D810" s="2">
        <v>37974</v>
      </c>
      <c r="E810" s="2">
        <v>43952</v>
      </c>
      <c r="F810" s="24" t="s">
        <v>36835</v>
      </c>
      <c r="G810" s="23">
        <v>1</v>
      </c>
      <c r="H810" s="5">
        <v>43952</v>
      </c>
      <c r="I810" s="1" t="s">
        <v>36836</v>
      </c>
      <c r="J810" s="2">
        <v>41088</v>
      </c>
      <c r="K810" s="1" t="s">
        <v>6462</v>
      </c>
      <c r="L810" s="21">
        <f t="shared" si="30"/>
        <v>547.28376816513764</v>
      </c>
      <c r="M810" s="7">
        <v>1E-3</v>
      </c>
      <c r="N810" s="1" t="s">
        <v>1006</v>
      </c>
      <c r="O810" s="1" t="s">
        <v>36831</v>
      </c>
      <c r="P810" s="4">
        <v>32.700000000000003</v>
      </c>
      <c r="Q810" s="14">
        <v>1409147.97</v>
      </c>
      <c r="R810" s="1" t="s">
        <v>6254</v>
      </c>
      <c r="S810" s="1" t="s">
        <v>6463</v>
      </c>
      <c r="T810" s="1">
        <v>89701000</v>
      </c>
      <c r="U810" t="s">
        <v>1016</v>
      </c>
      <c r="V810" t="str">
        <f>VLOOKUP(T810,[1]ОКТМО!$B$6:$D$553,3,0)</f>
        <v>23 г.Саранск (городской округ)</v>
      </c>
      <c r="W810" s="20">
        <f t="shared" si="29"/>
        <v>43093.210091743116</v>
      </c>
    </row>
    <row r="811" spans="1:23" hidden="1">
      <c r="A811" s="1" t="s">
        <v>6470</v>
      </c>
      <c r="B811" s="1" t="s">
        <v>20156</v>
      </c>
      <c r="C811" s="1" t="s">
        <v>6473</v>
      </c>
      <c r="D811" s="2">
        <v>34739</v>
      </c>
      <c r="E811" s="2">
        <v>42047</v>
      </c>
      <c r="F811" s="24" t="s">
        <v>36862</v>
      </c>
      <c r="G811" s="23">
        <v>0.33333333333333331</v>
      </c>
      <c r="H811" s="5">
        <v>42047</v>
      </c>
      <c r="I811" s="1" t="s">
        <v>36831</v>
      </c>
      <c r="J811" s="2">
        <v>41088</v>
      </c>
      <c r="K811" s="1" t="s">
        <v>6471</v>
      </c>
      <c r="L811" s="21">
        <f t="shared" si="30"/>
        <v>324.50269607929516</v>
      </c>
      <c r="M811" s="7">
        <v>1E-3</v>
      </c>
      <c r="N811" s="1" t="s">
        <v>1006</v>
      </c>
      <c r="O811" s="1" t="s">
        <v>36831</v>
      </c>
      <c r="P811" s="4">
        <v>45.4</v>
      </c>
      <c r="Q811" s="14">
        <v>1740049.89</v>
      </c>
      <c r="R811" s="1" t="s">
        <v>6254</v>
      </c>
      <c r="S811" s="1" t="s">
        <v>6472</v>
      </c>
      <c r="T811" s="1">
        <v>89701000</v>
      </c>
      <c r="U811" t="s">
        <v>1016</v>
      </c>
      <c r="V811" t="str">
        <f>VLOOKUP(T811,[1]ОКТМО!$B$6:$D$553,3,0)</f>
        <v>23 г.Саранск (городской округ)</v>
      </c>
      <c r="W811" s="20">
        <f t="shared" si="29"/>
        <v>38327.090088105724</v>
      </c>
    </row>
    <row r="812" spans="1:23" hidden="1">
      <c r="A812" s="1" t="s">
        <v>6474</v>
      </c>
      <c r="B812" s="1" t="s">
        <v>6477</v>
      </c>
      <c r="C812" s="1" t="s">
        <v>6478</v>
      </c>
      <c r="D812" s="2">
        <v>41528</v>
      </c>
      <c r="E812" s="2">
        <v>43927</v>
      </c>
      <c r="F812" s="24" t="s">
        <v>36835</v>
      </c>
      <c r="G812" s="23">
        <v>1</v>
      </c>
      <c r="H812" s="5">
        <v>43927</v>
      </c>
      <c r="I812" s="1" t="s">
        <v>36836</v>
      </c>
      <c r="J812" s="2">
        <v>41526</v>
      </c>
      <c r="K812" s="1" t="s">
        <v>6475</v>
      </c>
      <c r="L812" s="21">
        <f t="shared" si="30"/>
        <v>698.0132111695907</v>
      </c>
      <c r="M812" s="7">
        <v>1E-3</v>
      </c>
      <c r="N812" s="1" t="s">
        <v>1006</v>
      </c>
      <c r="O812" s="1" t="s">
        <v>36831</v>
      </c>
      <c r="P812" s="4">
        <v>34.200000000000003</v>
      </c>
      <c r="Q812" s="14">
        <v>1681130.41</v>
      </c>
      <c r="R812" s="1" t="s">
        <v>6254</v>
      </c>
      <c r="S812" s="1" t="s">
        <v>6476</v>
      </c>
      <c r="T812" s="1">
        <v>89701000</v>
      </c>
      <c r="U812" t="s">
        <v>1016</v>
      </c>
      <c r="V812" t="str">
        <f>VLOOKUP(T812,[1]ОКТМО!$B$6:$D$553,3,0)</f>
        <v>23 г.Саранск (городской округ)</v>
      </c>
      <c r="W812" s="20">
        <f t="shared" si="29"/>
        <v>49155.859941520459</v>
      </c>
    </row>
    <row r="813" spans="1:23" hidden="1">
      <c r="A813" s="1" t="s">
        <v>6481</v>
      </c>
      <c r="B813" s="1" t="s">
        <v>6482</v>
      </c>
      <c r="C813" s="1" t="s">
        <v>6483</v>
      </c>
      <c r="D813" s="2">
        <v>33970</v>
      </c>
      <c r="E813" s="2">
        <v>42885</v>
      </c>
      <c r="F813" s="24" t="s">
        <v>36835</v>
      </c>
      <c r="G813" s="23">
        <v>1</v>
      </c>
      <c r="H813" s="5">
        <v>42885</v>
      </c>
      <c r="I813" s="1" t="s">
        <v>36836</v>
      </c>
      <c r="J813" s="1" t="s">
        <v>36831</v>
      </c>
      <c r="K813" s="1" t="s">
        <v>6484</v>
      </c>
      <c r="L813" s="21">
        <f t="shared" si="30"/>
        <v>1308.8841409787929</v>
      </c>
      <c r="M813" s="7">
        <v>1E-3</v>
      </c>
      <c r="N813" s="1" t="s">
        <v>1006</v>
      </c>
      <c r="O813" s="1" t="s">
        <v>36831</v>
      </c>
      <c r="P813" s="4">
        <v>61.3</v>
      </c>
      <c r="Q813" s="14">
        <v>1942726.34</v>
      </c>
      <c r="R813" s="1" t="s">
        <v>6254</v>
      </c>
      <c r="S813" s="1" t="s">
        <v>6485</v>
      </c>
      <c r="T813" s="1">
        <v>89701000</v>
      </c>
      <c r="U813" t="s">
        <v>1016</v>
      </c>
      <c r="V813" t="str">
        <f>VLOOKUP(T813,[1]ОКТМО!$B$6:$D$553,3,0)</f>
        <v>23 г.Саранск (городской округ)</v>
      </c>
      <c r="W813" s="20">
        <f t="shared" si="29"/>
        <v>31692.109951060364</v>
      </c>
    </row>
    <row r="814" spans="1:23" hidden="1">
      <c r="A814" s="1" t="s">
        <v>6486</v>
      </c>
      <c r="B814" s="1" t="s">
        <v>9128</v>
      </c>
      <c r="C814" s="1" t="s">
        <v>6487</v>
      </c>
      <c r="D814" s="2">
        <v>36892</v>
      </c>
      <c r="E814" s="2">
        <v>42826</v>
      </c>
      <c r="F814" s="24" t="s">
        <v>36835</v>
      </c>
      <c r="G814" s="23">
        <v>1</v>
      </c>
      <c r="H814" s="5">
        <v>42826</v>
      </c>
      <c r="I814" s="1" t="s">
        <v>36836</v>
      </c>
      <c r="J814" s="2">
        <v>41088</v>
      </c>
      <c r="K814" s="1" t="s">
        <v>6488</v>
      </c>
      <c r="L814" s="21">
        <f t="shared" si="30"/>
        <v>865.19460126849901</v>
      </c>
      <c r="M814" s="7">
        <v>1E-3</v>
      </c>
      <c r="N814" s="1" t="s">
        <v>1006</v>
      </c>
      <c r="O814" s="1" t="s">
        <v>36831</v>
      </c>
      <c r="P814" s="4">
        <v>47.3</v>
      </c>
      <c r="Q814" s="14">
        <v>1499036.8</v>
      </c>
      <c r="R814" s="1" t="s">
        <v>6254</v>
      </c>
      <c r="S814" s="1" t="s">
        <v>6489</v>
      </c>
      <c r="T814" s="1">
        <v>89701000</v>
      </c>
      <c r="U814" t="s">
        <v>1016</v>
      </c>
      <c r="V814" t="str">
        <f>VLOOKUP(T814,[1]ОКТМО!$B$6:$D$553,3,0)</f>
        <v>23 г.Саранск (городской округ)</v>
      </c>
      <c r="W814" s="20">
        <f t="shared" si="29"/>
        <v>31692.109936575056</v>
      </c>
    </row>
    <row r="815" spans="1:23" hidden="1">
      <c r="A815" s="1" t="s">
        <v>6492</v>
      </c>
      <c r="B815" s="1" t="s">
        <v>6493</v>
      </c>
      <c r="C815" s="1" t="s">
        <v>6494</v>
      </c>
      <c r="D815" s="2">
        <v>33970</v>
      </c>
      <c r="E815" s="2">
        <v>43949</v>
      </c>
      <c r="F815" s="24" t="s">
        <v>36835</v>
      </c>
      <c r="G815" s="23">
        <v>1</v>
      </c>
      <c r="H815" s="5">
        <v>43949</v>
      </c>
      <c r="I815" s="1" t="s">
        <v>36836</v>
      </c>
      <c r="J815" s="1" t="s">
        <v>36831</v>
      </c>
      <c r="K815" s="1" t="s">
        <v>6495</v>
      </c>
      <c r="L815" s="21">
        <f t="shared" si="30"/>
        <v>858.85618042462829</v>
      </c>
      <c r="M815" s="7">
        <v>1E-3</v>
      </c>
      <c r="N815" s="1" t="s">
        <v>1006</v>
      </c>
      <c r="O815" s="1" t="s">
        <v>36831</v>
      </c>
      <c r="P815" s="4">
        <v>47.1</v>
      </c>
      <c r="Q815" s="14">
        <v>1492698.38</v>
      </c>
      <c r="R815" s="1" t="s">
        <v>6254</v>
      </c>
      <c r="S815" s="1" t="s">
        <v>6496</v>
      </c>
      <c r="T815" s="1">
        <v>89701000</v>
      </c>
      <c r="U815" t="s">
        <v>1016</v>
      </c>
      <c r="V815" t="str">
        <f>VLOOKUP(T815,[1]ОКТМО!$B$6:$D$553,3,0)</f>
        <v>23 г.Саранск (городской округ)</v>
      </c>
      <c r="W815" s="20">
        <f t="shared" si="29"/>
        <v>31692.109978768574</v>
      </c>
    </row>
    <row r="816" spans="1:23" hidden="1">
      <c r="A816" s="1" t="s">
        <v>6500</v>
      </c>
      <c r="B816" s="1" t="s">
        <v>6501</v>
      </c>
      <c r="C816" s="1" t="s">
        <v>6502</v>
      </c>
      <c r="D816" s="2">
        <v>40290</v>
      </c>
      <c r="E816" s="2">
        <v>43909</v>
      </c>
      <c r="F816" s="24" t="s">
        <v>36835</v>
      </c>
      <c r="G816" s="23">
        <v>1</v>
      </c>
      <c r="H816" s="5">
        <v>43909</v>
      </c>
      <c r="I816" s="1" t="s">
        <v>36836</v>
      </c>
      <c r="J816" s="1" t="s">
        <v>36831</v>
      </c>
      <c r="K816" s="1" t="s">
        <v>6503</v>
      </c>
      <c r="L816" s="21">
        <f t="shared" si="30"/>
        <v>284.41213861591694</v>
      </c>
      <c r="M816" s="7">
        <v>1E-3</v>
      </c>
      <c r="N816" s="1" t="s">
        <v>1006</v>
      </c>
      <c r="O816" s="1" t="s">
        <v>36831</v>
      </c>
      <c r="P816" s="4">
        <v>28.9</v>
      </c>
      <c r="Q816" s="14">
        <v>923540.54</v>
      </c>
      <c r="R816" s="1" t="s">
        <v>6254</v>
      </c>
      <c r="S816" s="1" t="s">
        <v>6504</v>
      </c>
      <c r="T816" s="1">
        <v>89701000</v>
      </c>
      <c r="U816" t="s">
        <v>1016</v>
      </c>
      <c r="V816" t="str">
        <f>VLOOKUP(T816,[1]ОКТМО!$B$6:$D$553,3,0)</f>
        <v>23 г.Саранск (городской округ)</v>
      </c>
      <c r="W816" s="20">
        <f t="shared" si="29"/>
        <v>31956.420069204156</v>
      </c>
    </row>
    <row r="817" spans="1:23" hidden="1">
      <c r="A817" s="1" t="s">
        <v>6505</v>
      </c>
      <c r="B817" s="1" t="s">
        <v>6506</v>
      </c>
      <c r="C817" s="1" t="s">
        <v>6507</v>
      </c>
      <c r="D817" s="2">
        <v>37422</v>
      </c>
      <c r="E817" s="2">
        <v>43938</v>
      </c>
      <c r="F817" s="24" t="s">
        <v>36835</v>
      </c>
      <c r="G817" s="23">
        <v>1</v>
      </c>
      <c r="H817" s="5">
        <v>43938</v>
      </c>
      <c r="I817" s="1" t="s">
        <v>36836</v>
      </c>
      <c r="J817" s="2">
        <v>41088</v>
      </c>
      <c r="K817" s="1" t="s">
        <v>6508</v>
      </c>
      <c r="L817" s="21">
        <f t="shared" si="30"/>
        <v>1013.0185115473888</v>
      </c>
      <c r="M817" s="7">
        <v>1E-3</v>
      </c>
      <c r="N817" s="1" t="s">
        <v>1006</v>
      </c>
      <c r="O817" s="1" t="s">
        <v>36831</v>
      </c>
      <c r="P817" s="4">
        <v>51.7</v>
      </c>
      <c r="Q817" s="14">
        <v>1652146.91</v>
      </c>
      <c r="R817" s="1" t="s">
        <v>6254</v>
      </c>
      <c r="S817" s="1" t="s">
        <v>6509</v>
      </c>
      <c r="T817" s="1">
        <v>89701000</v>
      </c>
      <c r="U817" t="s">
        <v>1016</v>
      </c>
      <c r="V817" t="str">
        <f>VLOOKUP(T817,[1]ОКТМО!$B$6:$D$553,3,0)</f>
        <v>23 г.Саранск (городской округ)</v>
      </c>
      <c r="W817" s="20">
        <f t="shared" si="29"/>
        <v>31956.419922630557</v>
      </c>
    </row>
    <row r="818" spans="1:23" hidden="1">
      <c r="A818" s="1" t="s">
        <v>6517</v>
      </c>
      <c r="B818" s="1" t="s">
        <v>6520</v>
      </c>
      <c r="C818" s="1" t="s">
        <v>6521</v>
      </c>
      <c r="D818" s="2">
        <v>42697</v>
      </c>
      <c r="E818" s="2">
        <v>42838</v>
      </c>
      <c r="F818" s="24" t="s">
        <v>36860</v>
      </c>
      <c r="G818" s="23">
        <v>0.1</v>
      </c>
      <c r="H818" s="5">
        <v>42838</v>
      </c>
      <c r="I818" s="1" t="s">
        <v>36833</v>
      </c>
      <c r="J818" s="2">
        <v>41088</v>
      </c>
      <c r="K818" s="1" t="s">
        <v>6518</v>
      </c>
      <c r="L818" s="21">
        <f t="shared" si="30"/>
        <v>14.386613999999994</v>
      </c>
      <c r="M818" s="7">
        <v>1E-3</v>
      </c>
      <c r="N818" s="1" t="s">
        <v>1006</v>
      </c>
      <c r="O818" s="1" t="s">
        <v>36831</v>
      </c>
      <c r="P818" s="4">
        <v>24.4</v>
      </c>
      <c r="Q818" s="14">
        <v>797803.14</v>
      </c>
      <c r="R818" s="1" t="s">
        <v>6254</v>
      </c>
      <c r="S818" s="1" t="s">
        <v>6519</v>
      </c>
      <c r="T818" s="1">
        <v>89701000</v>
      </c>
      <c r="U818" t="s">
        <v>1016</v>
      </c>
      <c r="V818" t="str">
        <f>VLOOKUP(T818,[1]ОКТМО!$B$6:$D$553,3,0)</f>
        <v>23 г.Саранск (городской округ)</v>
      </c>
      <c r="W818" s="20">
        <f t="shared" si="29"/>
        <v>32696.850000000002</v>
      </c>
    </row>
    <row r="819" spans="1:23" hidden="1">
      <c r="A819" s="1" t="s">
        <v>6522</v>
      </c>
      <c r="B819" s="1" t="s">
        <v>6523</v>
      </c>
      <c r="C819" s="1" t="s">
        <v>6524</v>
      </c>
      <c r="D819" s="2">
        <v>35088</v>
      </c>
      <c r="E819" s="2">
        <v>43901</v>
      </c>
      <c r="F819" s="24" t="s">
        <v>36835</v>
      </c>
      <c r="G819" s="23">
        <v>1</v>
      </c>
      <c r="H819" s="5">
        <v>43901</v>
      </c>
      <c r="I819" s="1" t="s">
        <v>36836</v>
      </c>
      <c r="J819" s="1" t="s">
        <v>36831</v>
      </c>
      <c r="K819" s="1" t="s">
        <v>6525</v>
      </c>
      <c r="L819" s="21">
        <f t="shared" si="30"/>
        <v>723.48811096153861</v>
      </c>
      <c r="M819" s="7">
        <v>1E-3</v>
      </c>
      <c r="N819" s="1" t="s">
        <v>1006</v>
      </c>
      <c r="O819" s="1" t="s">
        <v>36831</v>
      </c>
      <c r="P819" s="4">
        <v>41.6</v>
      </c>
      <c r="Q819" s="14">
        <v>1393384.51</v>
      </c>
      <c r="R819" s="1" t="s">
        <v>6254</v>
      </c>
      <c r="S819" s="1" t="s">
        <v>6526</v>
      </c>
      <c r="T819" s="1">
        <v>89701000</v>
      </c>
      <c r="U819" t="s">
        <v>1016</v>
      </c>
      <c r="V819" t="str">
        <f>VLOOKUP(T819,[1]ОКТМО!$B$6:$D$553,3,0)</f>
        <v>23 г.Саранск (городской округ)</v>
      </c>
      <c r="W819" s="20">
        <f t="shared" si="29"/>
        <v>33494.819951923077</v>
      </c>
    </row>
    <row r="820" spans="1:23" hidden="1">
      <c r="A820" s="1" t="s">
        <v>6527</v>
      </c>
      <c r="B820" s="1" t="s">
        <v>6528</v>
      </c>
      <c r="C820" s="1" t="s">
        <v>6529</v>
      </c>
      <c r="D820" s="2">
        <v>40391</v>
      </c>
      <c r="E820" s="2">
        <v>42483</v>
      </c>
      <c r="F820" s="24" t="s">
        <v>36835</v>
      </c>
      <c r="G820" s="23">
        <v>1</v>
      </c>
      <c r="H820" s="5">
        <v>42483</v>
      </c>
      <c r="I820" s="1" t="s">
        <v>36836</v>
      </c>
      <c r="J820" s="2">
        <v>41088</v>
      </c>
      <c r="K820" s="1" t="s">
        <v>6530</v>
      </c>
      <c r="L820" s="21"/>
      <c r="M820" s="1">
        <v>3.0000000000000001E-3</v>
      </c>
      <c r="N820" s="1" t="s">
        <v>1008</v>
      </c>
      <c r="O820" s="1" t="s">
        <v>36837</v>
      </c>
      <c r="P820" s="4">
        <v>39.700000000000003</v>
      </c>
      <c r="Q820" s="14">
        <v>946704.46</v>
      </c>
      <c r="R820" s="1" t="s">
        <v>6254</v>
      </c>
      <c r="S820" s="1" t="s">
        <v>6531</v>
      </c>
      <c r="T820" s="1">
        <v>89701000</v>
      </c>
      <c r="U820" s="15" t="s">
        <v>1015</v>
      </c>
      <c r="V820" t="str">
        <f>VLOOKUP(T820,[1]ОКТМО!$B$6:$D$553,3,0)</f>
        <v>23 г.Саранск (городской округ)</v>
      </c>
      <c r="W820" s="20">
        <f t="shared" si="29"/>
        <v>23846.459949622164</v>
      </c>
    </row>
    <row r="821" spans="1:23" hidden="1">
      <c r="A821" s="1" t="s">
        <v>6532</v>
      </c>
      <c r="B821" s="1" t="s">
        <v>6536</v>
      </c>
      <c r="C821" s="1" t="s">
        <v>6537</v>
      </c>
      <c r="D821" s="2">
        <v>37533</v>
      </c>
      <c r="E821" s="2">
        <v>40988</v>
      </c>
      <c r="F821" s="24" t="s">
        <v>36832</v>
      </c>
      <c r="G821" s="23">
        <v>0.5</v>
      </c>
      <c r="H821" s="5">
        <v>40988</v>
      </c>
      <c r="I821" s="1" t="s">
        <v>36833</v>
      </c>
      <c r="J821" s="2">
        <v>41088</v>
      </c>
      <c r="K821" s="1" t="s">
        <v>6534</v>
      </c>
      <c r="L821" s="21"/>
      <c r="M821" s="1">
        <v>3.0000000000000001E-3</v>
      </c>
      <c r="N821" s="1" t="s">
        <v>1008</v>
      </c>
      <c r="O821" s="1" t="s">
        <v>36839</v>
      </c>
      <c r="P821" s="4">
        <v>48.3</v>
      </c>
      <c r="Q821" s="14">
        <v>2047044.71</v>
      </c>
      <c r="R821" s="1" t="s">
        <v>6254</v>
      </c>
      <c r="S821" s="1" t="s">
        <v>6535</v>
      </c>
      <c r="T821" s="1">
        <v>89701000</v>
      </c>
      <c r="U821" s="15" t="s">
        <v>1015</v>
      </c>
      <c r="V821" t="str">
        <f>VLOOKUP(T821,[1]ОКТМО!$B$6:$D$553,3,0)</f>
        <v>23 г.Саранск (городской округ)</v>
      </c>
      <c r="W821" s="20">
        <f t="shared" si="29"/>
        <v>42381.878053830231</v>
      </c>
    </row>
    <row r="822" spans="1:23" hidden="1">
      <c r="A822" s="1" t="s">
        <v>6532</v>
      </c>
      <c r="B822" s="1" t="s">
        <v>29870</v>
      </c>
      <c r="C822" s="1" t="s">
        <v>6533</v>
      </c>
      <c r="D822" s="2">
        <v>35431</v>
      </c>
      <c r="E822" s="2">
        <v>43426</v>
      </c>
      <c r="F822" s="24" t="s">
        <v>36832</v>
      </c>
      <c r="G822" s="23">
        <v>0.5</v>
      </c>
      <c r="H822" s="5">
        <v>43426</v>
      </c>
      <c r="I822" s="1" t="s">
        <v>36833</v>
      </c>
      <c r="J822" s="2">
        <v>41088</v>
      </c>
      <c r="K822" s="1" t="s">
        <v>6534</v>
      </c>
      <c r="L822" s="21"/>
      <c r="M822" s="1">
        <v>3.0000000000000001E-3</v>
      </c>
      <c r="N822" s="1" t="s">
        <v>1008</v>
      </c>
      <c r="O822" s="1" t="s">
        <v>36839</v>
      </c>
      <c r="P822" s="4">
        <v>48.3</v>
      </c>
      <c r="Q822" s="14">
        <v>2047044.71</v>
      </c>
      <c r="R822" s="1" t="s">
        <v>6254</v>
      </c>
      <c r="S822" s="1" t="s">
        <v>6535</v>
      </c>
      <c r="T822" s="1">
        <v>89701000</v>
      </c>
      <c r="U822" s="15" t="s">
        <v>1015</v>
      </c>
      <c r="V822" t="str">
        <f>VLOOKUP(T822,[1]ОКТМО!$B$6:$D$553,3,0)</f>
        <v>23 г.Саранск (городской округ)</v>
      </c>
      <c r="W822" s="20">
        <f t="shared" si="29"/>
        <v>42381.878053830231</v>
      </c>
    </row>
    <row r="823" spans="1:23" hidden="1">
      <c r="A823" s="1" t="s">
        <v>6538</v>
      </c>
      <c r="B823" s="1" t="s">
        <v>6539</v>
      </c>
      <c r="C823" s="1" t="s">
        <v>6540</v>
      </c>
      <c r="D823" s="2">
        <v>33970</v>
      </c>
      <c r="E823" s="2">
        <v>40943</v>
      </c>
      <c r="F823" s="24" t="s">
        <v>28031</v>
      </c>
      <c r="G823" s="23">
        <v>0.32</v>
      </c>
      <c r="H823" s="5">
        <v>40943</v>
      </c>
      <c r="I823" s="1" t="s">
        <v>36833</v>
      </c>
      <c r="J823" s="2">
        <v>41088</v>
      </c>
      <c r="K823" s="1" t="s">
        <v>6541</v>
      </c>
      <c r="L823" s="21">
        <f t="shared" ref="L823:L832" si="31">(P823-50)/P823*(Q823*M823)*G823</f>
        <v>2743.8988139307426</v>
      </c>
      <c r="M823" s="1">
        <v>3.0000000000000001E-3</v>
      </c>
      <c r="N823" s="1" t="s">
        <v>1008</v>
      </c>
      <c r="O823" s="1" t="s">
        <v>36837</v>
      </c>
      <c r="P823" s="4">
        <v>169.8</v>
      </c>
      <c r="Q823" s="14">
        <v>4051144.43</v>
      </c>
      <c r="R823" s="1" t="s">
        <v>6254</v>
      </c>
      <c r="S823" s="1" t="s">
        <v>6542</v>
      </c>
      <c r="T823" s="1">
        <v>89701000</v>
      </c>
      <c r="U823" s="15" t="s">
        <v>1015</v>
      </c>
      <c r="V823" t="str">
        <f>VLOOKUP(T823,[1]ОКТМО!$B$6:$D$553,3,0)</f>
        <v>23 г.Саранск (городской округ)</v>
      </c>
      <c r="W823" s="20">
        <f t="shared" si="29"/>
        <v>23858.329976442874</v>
      </c>
    </row>
    <row r="824" spans="1:23" hidden="1">
      <c r="A824" s="1" t="s">
        <v>6548</v>
      </c>
      <c r="B824" s="1" t="s">
        <v>6549</v>
      </c>
      <c r="C824" s="1" t="s">
        <v>6550</v>
      </c>
      <c r="D824" s="2">
        <v>33604</v>
      </c>
      <c r="E824" s="2">
        <v>41553</v>
      </c>
      <c r="F824" s="24" t="s">
        <v>36832</v>
      </c>
      <c r="G824" s="23">
        <v>0.5</v>
      </c>
      <c r="H824" s="5">
        <v>41553</v>
      </c>
      <c r="I824" s="1" t="s">
        <v>36833</v>
      </c>
      <c r="J824" s="2">
        <v>41088</v>
      </c>
      <c r="K824" s="1" t="s">
        <v>6551</v>
      </c>
      <c r="L824" s="21">
        <f t="shared" si="31"/>
        <v>2921.4605999999999</v>
      </c>
      <c r="M824" s="1">
        <v>3.0000000000000001E-3</v>
      </c>
      <c r="N824" s="1" t="s">
        <v>1008</v>
      </c>
      <c r="O824" s="1" t="s">
        <v>36839</v>
      </c>
      <c r="P824" s="4">
        <v>121.2</v>
      </c>
      <c r="Q824" s="14">
        <v>3315365.4</v>
      </c>
      <c r="R824" s="1" t="s">
        <v>6254</v>
      </c>
      <c r="S824" s="1" t="s">
        <v>6552</v>
      </c>
      <c r="T824" s="1">
        <v>89701000</v>
      </c>
      <c r="U824" s="15" t="s">
        <v>1015</v>
      </c>
      <c r="V824" t="str">
        <f>VLOOKUP(T824,[1]ОКТМО!$B$6:$D$553,3,0)</f>
        <v>23 г.Саранск (городской округ)</v>
      </c>
      <c r="W824" s="20">
        <f t="shared" si="29"/>
        <v>27354.5</v>
      </c>
    </row>
    <row r="825" spans="1:23" hidden="1">
      <c r="A825" s="1" t="s">
        <v>6558</v>
      </c>
      <c r="B825" s="1" t="s">
        <v>6563</v>
      </c>
      <c r="C825" s="1" t="s">
        <v>6564</v>
      </c>
      <c r="D825" s="2">
        <v>39539</v>
      </c>
      <c r="E825" s="2">
        <v>40819</v>
      </c>
      <c r="F825" s="24" t="s">
        <v>36861</v>
      </c>
      <c r="G825" s="23">
        <v>0.66666666666666663</v>
      </c>
      <c r="H825" s="5">
        <v>40819</v>
      </c>
      <c r="I825" s="1" t="s">
        <v>36833</v>
      </c>
      <c r="J825" s="2">
        <v>41088</v>
      </c>
      <c r="K825" s="1" t="s">
        <v>6561</v>
      </c>
      <c r="L825" s="21"/>
      <c r="M825" s="1">
        <v>3.0000000000000001E-3</v>
      </c>
      <c r="N825" s="1" t="s">
        <v>1008</v>
      </c>
      <c r="O825" s="1" t="s">
        <v>36839</v>
      </c>
      <c r="P825" s="4">
        <v>34.799999999999997</v>
      </c>
      <c r="Q825" s="14">
        <v>919231.56</v>
      </c>
      <c r="R825" s="1" t="s">
        <v>6254</v>
      </c>
      <c r="S825" s="1" t="s">
        <v>6562</v>
      </c>
      <c r="T825" s="1">
        <v>89701000</v>
      </c>
      <c r="U825" s="15" t="s">
        <v>1015</v>
      </c>
      <c r="V825" t="str">
        <f>VLOOKUP(T825,[1]ОКТМО!$B$6:$D$553,3,0)</f>
        <v>23 г.Саранск (городской округ)</v>
      </c>
      <c r="W825" s="20">
        <f t="shared" si="29"/>
        <v>26414.700000000004</v>
      </c>
    </row>
    <row r="826" spans="1:23" hidden="1">
      <c r="A826" s="1" t="s">
        <v>6558</v>
      </c>
      <c r="B826" s="1" t="s">
        <v>6559</v>
      </c>
      <c r="C826" s="1" t="s">
        <v>6560</v>
      </c>
      <c r="D826" s="2">
        <v>33604</v>
      </c>
      <c r="E826" s="2">
        <v>41691</v>
      </c>
      <c r="F826" s="24" t="s">
        <v>36886</v>
      </c>
      <c r="G826" s="23">
        <v>0.55555555555555558</v>
      </c>
      <c r="H826" s="5">
        <v>41691</v>
      </c>
      <c r="I826" s="1" t="s">
        <v>36833</v>
      </c>
      <c r="J826" s="2">
        <v>41088</v>
      </c>
      <c r="K826" s="1" t="s">
        <v>6561</v>
      </c>
      <c r="L826" s="21"/>
      <c r="M826" s="1">
        <v>3.0000000000000001E-3</v>
      </c>
      <c r="N826" s="1" t="s">
        <v>1008</v>
      </c>
      <c r="O826" s="1" t="s">
        <v>36839</v>
      </c>
      <c r="P826" s="4">
        <v>34.799999999999997</v>
      </c>
      <c r="Q826" s="14">
        <v>919231.56</v>
      </c>
      <c r="R826" s="1" t="s">
        <v>6254</v>
      </c>
      <c r="S826" s="1" t="s">
        <v>6562</v>
      </c>
      <c r="T826" s="1">
        <v>89701000</v>
      </c>
      <c r="U826" s="15" t="s">
        <v>1015</v>
      </c>
      <c r="V826" t="str">
        <f>VLOOKUP(T826,[1]ОКТМО!$B$6:$D$553,3,0)</f>
        <v>23 г.Саранск (городской округ)</v>
      </c>
      <c r="W826" s="20">
        <f t="shared" si="29"/>
        <v>26414.700000000004</v>
      </c>
    </row>
    <row r="827" spans="1:23" hidden="1">
      <c r="A827" s="1" t="s">
        <v>6565</v>
      </c>
      <c r="B827" s="1" t="s">
        <v>6568</v>
      </c>
      <c r="C827" s="1" t="s">
        <v>6569</v>
      </c>
      <c r="D827" s="2">
        <v>33604</v>
      </c>
      <c r="E827" s="2">
        <v>43349</v>
      </c>
      <c r="F827" s="24" t="s">
        <v>36840</v>
      </c>
      <c r="G827" s="23">
        <v>0.25</v>
      </c>
      <c r="H827" s="5">
        <v>43349</v>
      </c>
      <c r="I827" s="1" t="s">
        <v>36833</v>
      </c>
      <c r="J827" s="1" t="s">
        <v>36831</v>
      </c>
      <c r="K827" s="1" t="s">
        <v>6566</v>
      </c>
      <c r="L827" s="21">
        <f t="shared" si="31"/>
        <v>1305.5918537500004</v>
      </c>
      <c r="M827" s="1">
        <v>3.0000000000000001E-3</v>
      </c>
      <c r="N827" s="1" t="s">
        <v>1008</v>
      </c>
      <c r="O827" s="1" t="s">
        <v>36831</v>
      </c>
      <c r="P827" s="3">
        <v>108</v>
      </c>
      <c r="Q827" s="14">
        <v>3241469.43</v>
      </c>
      <c r="R827" s="1" t="s">
        <v>6254</v>
      </c>
      <c r="S827" s="1" t="s">
        <v>6567</v>
      </c>
      <c r="T827" s="1">
        <v>89701000</v>
      </c>
      <c r="U827" s="15" t="s">
        <v>1015</v>
      </c>
      <c r="V827" t="str">
        <f>VLOOKUP(T827,[1]ОКТМО!$B$6:$D$553,3,0)</f>
        <v>23 г.Саранск (городской округ)</v>
      </c>
      <c r="W827" s="20">
        <f t="shared" si="29"/>
        <v>30013.605833333335</v>
      </c>
    </row>
    <row r="828" spans="1:23" hidden="1">
      <c r="A828" s="1" t="s">
        <v>36831</v>
      </c>
      <c r="B828" s="1" t="s">
        <v>6570</v>
      </c>
      <c r="C828" s="1" t="s">
        <v>6571</v>
      </c>
      <c r="D828" s="2">
        <v>33604</v>
      </c>
      <c r="E828" s="2">
        <v>42876</v>
      </c>
      <c r="F828" s="24" t="s">
        <v>36832</v>
      </c>
      <c r="G828" s="23">
        <v>0.5</v>
      </c>
      <c r="H828" s="5">
        <v>42876</v>
      </c>
      <c r="I828" s="1" t="s">
        <v>36833</v>
      </c>
      <c r="J828" s="1" t="s">
        <v>36831</v>
      </c>
      <c r="K828" s="1" t="s">
        <v>6572</v>
      </c>
      <c r="L828" s="21"/>
      <c r="M828" s="1">
        <v>3.0000000000000001E-3</v>
      </c>
      <c r="N828" s="1" t="s">
        <v>1008</v>
      </c>
      <c r="O828" s="1" t="s">
        <v>36831</v>
      </c>
      <c r="P828" s="4">
        <v>109.8</v>
      </c>
      <c r="Q828" s="14" t="s">
        <v>36831</v>
      </c>
      <c r="R828" s="1" t="s">
        <v>6254</v>
      </c>
      <c r="S828" s="1" t="s">
        <v>6573</v>
      </c>
      <c r="T828" s="1">
        <v>89701000</v>
      </c>
      <c r="U828" s="15" t="s">
        <v>1046</v>
      </c>
      <c r="V828" t="str">
        <f>VLOOKUP(T828,[1]ОКТМО!$B$6:$D$553,3,0)</f>
        <v>23 г.Саранск (городской округ)</v>
      </c>
      <c r="W828" s="20"/>
    </row>
    <row r="829" spans="1:23" hidden="1">
      <c r="A829" s="1" t="s">
        <v>6574</v>
      </c>
      <c r="B829" s="1" t="s">
        <v>6575</v>
      </c>
      <c r="C829" s="1" t="s">
        <v>6576</v>
      </c>
      <c r="D829" s="2">
        <v>36697</v>
      </c>
      <c r="E829" s="2">
        <v>43619</v>
      </c>
      <c r="F829" s="24" t="s">
        <v>36835</v>
      </c>
      <c r="G829" s="23">
        <v>1</v>
      </c>
      <c r="H829" s="5">
        <v>43619</v>
      </c>
      <c r="I829" s="1" t="s">
        <v>36836</v>
      </c>
      <c r="J829" s="2">
        <v>41088</v>
      </c>
      <c r="K829" s="1" t="s">
        <v>6577</v>
      </c>
      <c r="L829" s="21">
        <f t="shared" si="31"/>
        <v>13529.644052457001</v>
      </c>
      <c r="M829" s="1">
        <v>3.0000000000000001E-3</v>
      </c>
      <c r="N829" s="1" t="s">
        <v>1008</v>
      </c>
      <c r="O829" s="1" t="s">
        <v>36837</v>
      </c>
      <c r="P829" s="4">
        <v>244.2</v>
      </c>
      <c r="Q829" s="14">
        <v>5671024.8499999996</v>
      </c>
      <c r="R829" s="1" t="s">
        <v>6254</v>
      </c>
      <c r="S829" s="1" t="s">
        <v>6578</v>
      </c>
      <c r="T829" s="1">
        <v>89701000</v>
      </c>
      <c r="U829" s="15" t="s">
        <v>1015</v>
      </c>
      <c r="V829" t="str">
        <f>VLOOKUP(T829,[1]ОКТМО!$B$6:$D$553,3,0)</f>
        <v>23 г.Саранск (городской округ)</v>
      </c>
      <c r="W829" s="20">
        <f t="shared" si="29"/>
        <v>23222.869983619985</v>
      </c>
    </row>
    <row r="830" spans="1:23" hidden="1">
      <c r="A830" s="1" t="s">
        <v>6581</v>
      </c>
      <c r="B830" s="1" t="s">
        <v>23454</v>
      </c>
      <c r="C830" s="1" t="s">
        <v>6586</v>
      </c>
      <c r="D830" s="2">
        <v>40970</v>
      </c>
      <c r="E830" s="2">
        <v>41270</v>
      </c>
      <c r="F830" s="24" t="s">
        <v>37430</v>
      </c>
      <c r="G830" s="23">
        <v>0.30555555555555558</v>
      </c>
      <c r="H830" s="5">
        <v>41270</v>
      </c>
      <c r="I830" s="1" t="s">
        <v>36833</v>
      </c>
      <c r="J830" s="2">
        <v>41088</v>
      </c>
      <c r="K830" s="1" t="s">
        <v>6584</v>
      </c>
      <c r="L830" s="21">
        <f t="shared" si="31"/>
        <v>825.92453976991499</v>
      </c>
      <c r="M830" s="1">
        <v>3.0000000000000001E-3</v>
      </c>
      <c r="N830" s="1" t="s">
        <v>1008</v>
      </c>
      <c r="O830" s="1" t="s">
        <v>36837</v>
      </c>
      <c r="P830" s="4">
        <v>86.2</v>
      </c>
      <c r="Q830" s="14">
        <v>2145495.59</v>
      </c>
      <c r="R830" s="1" t="s">
        <v>6254</v>
      </c>
      <c r="S830" s="1" t="s">
        <v>6585</v>
      </c>
      <c r="T830" s="1">
        <v>89701000</v>
      </c>
      <c r="U830" s="15" t="s">
        <v>1015</v>
      </c>
      <c r="V830" t="str">
        <f>VLOOKUP(T830,[1]ОКТМО!$B$6:$D$553,3,0)</f>
        <v>23 г.Саранск (городской округ)</v>
      </c>
      <c r="W830" s="20">
        <f t="shared" si="29"/>
        <v>24889.740023201855</v>
      </c>
    </row>
    <row r="831" spans="1:23" hidden="1">
      <c r="A831" s="1" t="s">
        <v>6587</v>
      </c>
      <c r="B831" s="1" t="s">
        <v>6590</v>
      </c>
      <c r="C831" s="1" t="s">
        <v>6591</v>
      </c>
      <c r="D831" s="2">
        <v>37707</v>
      </c>
      <c r="E831" s="2">
        <v>41429</v>
      </c>
      <c r="F831" s="24" t="s">
        <v>6592</v>
      </c>
      <c r="G831" s="23">
        <v>0.112</v>
      </c>
      <c r="H831" s="5">
        <v>41429</v>
      </c>
      <c r="I831" s="1" t="s">
        <v>36833</v>
      </c>
      <c r="J831" s="2">
        <v>41088</v>
      </c>
      <c r="K831" s="1" t="s">
        <v>6588</v>
      </c>
      <c r="L831" s="21">
        <f t="shared" si="31"/>
        <v>418.34884895999994</v>
      </c>
      <c r="M831" s="1">
        <v>3.0000000000000001E-3</v>
      </c>
      <c r="N831" s="1" t="s">
        <v>1008</v>
      </c>
      <c r="O831" s="1" t="s">
        <v>36837</v>
      </c>
      <c r="P831" s="4">
        <v>96.5</v>
      </c>
      <c r="Q831" s="14">
        <v>2583887.86</v>
      </c>
      <c r="R831" s="1" t="s">
        <v>6254</v>
      </c>
      <c r="S831" s="1" t="s">
        <v>6589</v>
      </c>
      <c r="T831" s="1">
        <v>89701000</v>
      </c>
      <c r="U831" s="15" t="s">
        <v>1015</v>
      </c>
      <c r="V831" t="str">
        <f>VLOOKUP(T831,[1]ОКТМО!$B$6:$D$553,3,0)</f>
        <v>23 г.Саранск (городской округ)</v>
      </c>
      <c r="W831" s="20">
        <f t="shared" si="29"/>
        <v>26776.039999999997</v>
      </c>
    </row>
    <row r="832" spans="1:23" hidden="1">
      <c r="A832" s="1" t="s">
        <v>6598</v>
      </c>
      <c r="B832" s="1" t="s">
        <v>6255</v>
      </c>
      <c r="C832" s="1" t="s">
        <v>6256</v>
      </c>
      <c r="D832" s="2">
        <v>36262</v>
      </c>
      <c r="E832" s="2">
        <v>41834</v>
      </c>
      <c r="F832" s="24" t="s">
        <v>37228</v>
      </c>
      <c r="G832" s="23">
        <v>0.08</v>
      </c>
      <c r="H832" s="5">
        <v>41834</v>
      </c>
      <c r="I832" s="1" t="s">
        <v>36833</v>
      </c>
      <c r="J832" s="2">
        <v>41088</v>
      </c>
      <c r="K832" s="1" t="s">
        <v>6599</v>
      </c>
      <c r="L832" s="21">
        <f t="shared" si="31"/>
        <v>259.74140626970683</v>
      </c>
      <c r="M832" s="1">
        <v>3.0000000000000001E-3</v>
      </c>
      <c r="N832" s="1" t="s">
        <v>1008</v>
      </c>
      <c r="O832" s="1" t="s">
        <v>36837</v>
      </c>
      <c r="P832" s="4">
        <v>92.1</v>
      </c>
      <c r="Q832" s="14">
        <v>2367595.36</v>
      </c>
      <c r="R832" s="1" t="s">
        <v>6254</v>
      </c>
      <c r="S832" s="1" t="s">
        <v>6600</v>
      </c>
      <c r="T832" s="1">
        <v>89701000</v>
      </c>
      <c r="U832" s="15" t="s">
        <v>1015</v>
      </c>
      <c r="V832" t="str">
        <f>VLOOKUP(T832,[1]ОКТМО!$B$6:$D$553,3,0)</f>
        <v>23 г.Саранск (городской округ)</v>
      </c>
      <c r="W832" s="20">
        <f t="shared" si="29"/>
        <v>25706.790010857763</v>
      </c>
    </row>
    <row r="833" spans="1:23" hidden="1">
      <c r="A833" s="1" t="s">
        <v>6601</v>
      </c>
      <c r="B833" s="1" t="s">
        <v>6603</v>
      </c>
      <c r="C833" s="1" t="s">
        <v>6604</v>
      </c>
      <c r="D833" s="2">
        <v>41346</v>
      </c>
      <c r="E833" s="2">
        <v>43103</v>
      </c>
      <c r="F833" s="24" t="s">
        <v>36835</v>
      </c>
      <c r="G833" s="23">
        <v>1</v>
      </c>
      <c r="H833" s="5">
        <v>43103</v>
      </c>
      <c r="I833" s="1" t="s">
        <v>36836</v>
      </c>
      <c r="J833" s="2">
        <v>41088</v>
      </c>
      <c r="K833" s="1" t="s">
        <v>36831</v>
      </c>
      <c r="L833" s="21">
        <f t="shared" ref="L833:L852" si="32">(P833-20)/P833*(Q833*M833)*G833</f>
        <v>1316.0419906482982</v>
      </c>
      <c r="M833" s="7">
        <v>1E-3</v>
      </c>
      <c r="N833" s="1" t="s">
        <v>1006</v>
      </c>
      <c r="O833" s="1" t="s">
        <v>36831</v>
      </c>
      <c r="P833" s="4">
        <v>61.7</v>
      </c>
      <c r="Q833" s="14">
        <v>1947237.19</v>
      </c>
      <c r="R833" s="1" t="s">
        <v>6254</v>
      </c>
      <c r="S833" s="1" t="s">
        <v>6602</v>
      </c>
      <c r="T833" s="1">
        <v>89701000</v>
      </c>
      <c r="U833" t="s">
        <v>1016</v>
      </c>
      <c r="V833" t="str">
        <f>VLOOKUP(T833,[1]ОКТМО!$B$6:$D$553,3,0)</f>
        <v>23 г.Саранск (городской округ)</v>
      </c>
      <c r="W833" s="20">
        <f t="shared" si="29"/>
        <v>31559.759967585087</v>
      </c>
    </row>
    <row r="834" spans="1:23" hidden="1">
      <c r="A834" s="1" t="s">
        <v>6607</v>
      </c>
      <c r="B834" s="1" t="s">
        <v>6608</v>
      </c>
      <c r="C834" s="1" t="s">
        <v>6609</v>
      </c>
      <c r="D834" s="2">
        <v>35663</v>
      </c>
      <c r="E834" s="2">
        <v>41811</v>
      </c>
      <c r="F834" s="24" t="s">
        <v>36835</v>
      </c>
      <c r="G834" s="23">
        <v>1</v>
      </c>
      <c r="H834" s="5">
        <v>41811</v>
      </c>
      <c r="I834" s="1" t="s">
        <v>36836</v>
      </c>
      <c r="J834" s="2">
        <v>41088</v>
      </c>
      <c r="K834" s="1" t="s">
        <v>6610</v>
      </c>
      <c r="L834" s="21">
        <f t="shared" si="32"/>
        <v>1157.1485799999998</v>
      </c>
      <c r="M834" s="7">
        <v>1E-3</v>
      </c>
      <c r="N834" s="1" t="s">
        <v>1006</v>
      </c>
      <c r="O834" s="1" t="s">
        <v>36831</v>
      </c>
      <c r="P834" s="4">
        <v>47.4</v>
      </c>
      <c r="Q834" s="14">
        <v>2001782.58</v>
      </c>
      <c r="R834" s="1" t="s">
        <v>6254</v>
      </c>
      <c r="S834" s="1" t="s">
        <v>10887</v>
      </c>
      <c r="T834" s="1">
        <v>89701000</v>
      </c>
      <c r="U834" t="s">
        <v>1016</v>
      </c>
      <c r="V834" t="str">
        <f>VLOOKUP(T834,[1]ОКТМО!$B$6:$D$553,3,0)</f>
        <v>23 г.Саранск (городской округ)</v>
      </c>
      <c r="W834" s="20">
        <f t="shared" si="29"/>
        <v>42231.700000000004</v>
      </c>
    </row>
    <row r="835" spans="1:23" hidden="1">
      <c r="A835" s="1" t="s">
        <v>6607</v>
      </c>
      <c r="B835" s="1" t="s">
        <v>6611</v>
      </c>
      <c r="C835" s="1" t="s">
        <v>6612</v>
      </c>
      <c r="D835" s="2">
        <v>42003</v>
      </c>
      <c r="E835" s="2">
        <v>43621</v>
      </c>
      <c r="F835" s="24" t="s">
        <v>36835</v>
      </c>
      <c r="G835" s="23">
        <v>1</v>
      </c>
      <c r="H835" s="5">
        <v>43621</v>
      </c>
      <c r="I835" s="1" t="s">
        <v>36836</v>
      </c>
      <c r="J835" s="2">
        <v>41088</v>
      </c>
      <c r="K835" s="1" t="s">
        <v>6610</v>
      </c>
      <c r="L835" s="21">
        <f t="shared" si="32"/>
        <v>1157.1485799999998</v>
      </c>
      <c r="M835" s="7">
        <v>1E-3</v>
      </c>
      <c r="N835" s="1" t="s">
        <v>1006</v>
      </c>
      <c r="O835" s="1" t="s">
        <v>36831</v>
      </c>
      <c r="P835" s="4">
        <v>47.4</v>
      </c>
      <c r="Q835" s="14">
        <v>2001782.58</v>
      </c>
      <c r="R835" s="1" t="s">
        <v>6254</v>
      </c>
      <c r="S835" s="1" t="s">
        <v>10887</v>
      </c>
      <c r="T835" s="1">
        <v>89701000</v>
      </c>
      <c r="U835" t="s">
        <v>1016</v>
      </c>
      <c r="V835" t="str">
        <f>VLOOKUP(T835,[1]ОКТМО!$B$6:$D$553,3,0)</f>
        <v>23 г.Саранск (городской округ)</v>
      </c>
      <c r="W835" s="20">
        <f t="shared" ref="W835:W898" si="33">Q835/P835</f>
        <v>42231.700000000004</v>
      </c>
    </row>
    <row r="836" spans="1:23" hidden="1">
      <c r="A836" s="1" t="s">
        <v>6613</v>
      </c>
      <c r="B836" s="1" t="s">
        <v>6614</v>
      </c>
      <c r="C836" s="1" t="s">
        <v>6615</v>
      </c>
      <c r="D836" s="2">
        <v>35607</v>
      </c>
      <c r="E836" s="2">
        <v>41068</v>
      </c>
      <c r="F836" s="24" t="s">
        <v>36832</v>
      </c>
      <c r="G836" s="23">
        <v>0.5</v>
      </c>
      <c r="H836" s="5">
        <v>41068</v>
      </c>
      <c r="I836" s="1" t="s">
        <v>36833</v>
      </c>
      <c r="J836" s="2">
        <v>41088</v>
      </c>
      <c r="K836" s="1" t="s">
        <v>6616</v>
      </c>
      <c r="L836" s="21">
        <f t="shared" si="32"/>
        <v>946.8053906289307</v>
      </c>
      <c r="M836" s="7">
        <v>1E-3</v>
      </c>
      <c r="N836" s="1" t="s">
        <v>1006</v>
      </c>
      <c r="O836" s="1" t="s">
        <v>36831</v>
      </c>
      <c r="P836" s="4">
        <v>63.6</v>
      </c>
      <c r="Q836" s="14">
        <v>2762239.58</v>
      </c>
      <c r="R836" s="1" t="s">
        <v>6254</v>
      </c>
      <c r="S836" s="1" t="s">
        <v>6617</v>
      </c>
      <c r="T836" s="1">
        <v>89701000</v>
      </c>
      <c r="U836" t="s">
        <v>1016</v>
      </c>
      <c r="V836" t="str">
        <f>VLOOKUP(T836,[1]ОКТМО!$B$6:$D$553,3,0)</f>
        <v>23 г.Саранск (городской округ)</v>
      </c>
      <c r="W836" s="20">
        <f t="shared" si="33"/>
        <v>43431.439937106916</v>
      </c>
    </row>
    <row r="837" spans="1:23" hidden="1">
      <c r="A837" s="1" t="s">
        <v>6618</v>
      </c>
      <c r="B837" s="1" t="s">
        <v>6619</v>
      </c>
      <c r="C837" s="1" t="s">
        <v>6620</v>
      </c>
      <c r="D837" s="2">
        <v>35020</v>
      </c>
      <c r="E837" s="2">
        <v>43954</v>
      </c>
      <c r="F837" s="24" t="s">
        <v>36835</v>
      </c>
      <c r="G837" s="23">
        <v>1</v>
      </c>
      <c r="H837" s="5">
        <v>43954</v>
      </c>
      <c r="I837" s="1" t="s">
        <v>36836</v>
      </c>
      <c r="J837" s="2">
        <v>41088</v>
      </c>
      <c r="K837" s="1" t="s">
        <v>6621</v>
      </c>
      <c r="L837" s="21">
        <f t="shared" si="32"/>
        <v>1576.1041113745703</v>
      </c>
      <c r="M837" s="7">
        <v>1E-3</v>
      </c>
      <c r="N837" s="1" t="s">
        <v>1006</v>
      </c>
      <c r="O837" s="1" t="s">
        <v>36831</v>
      </c>
      <c r="P837" s="4">
        <v>58.2</v>
      </c>
      <c r="Q837" s="14">
        <v>2401289.5099999998</v>
      </c>
      <c r="R837" s="1" t="s">
        <v>6254</v>
      </c>
      <c r="S837" s="1" t="s">
        <v>6622</v>
      </c>
      <c r="T837" s="1">
        <v>89701000</v>
      </c>
      <c r="U837" t="s">
        <v>1016</v>
      </c>
      <c r="V837" t="str">
        <f>VLOOKUP(T837,[1]ОКТМО!$B$6:$D$553,3,0)</f>
        <v>23 г.Саранск (городской округ)</v>
      </c>
      <c r="W837" s="20">
        <f t="shared" si="33"/>
        <v>41259.269931271469</v>
      </c>
    </row>
    <row r="838" spans="1:23" hidden="1">
      <c r="A838" s="1" t="s">
        <v>6623</v>
      </c>
      <c r="B838" s="1" t="s">
        <v>6624</v>
      </c>
      <c r="C838" s="1" t="s">
        <v>6625</v>
      </c>
      <c r="D838" s="2">
        <v>36433</v>
      </c>
      <c r="E838" s="2">
        <v>43959</v>
      </c>
      <c r="F838" s="24" t="s">
        <v>36835</v>
      </c>
      <c r="G838" s="23">
        <v>1</v>
      </c>
      <c r="H838" s="5">
        <v>43959</v>
      </c>
      <c r="I838" s="1" t="s">
        <v>36836</v>
      </c>
      <c r="J838" s="1" t="s">
        <v>36831</v>
      </c>
      <c r="K838" s="1" t="s">
        <v>6626</v>
      </c>
      <c r="L838" s="21">
        <f t="shared" si="32"/>
        <v>410.37876000000011</v>
      </c>
      <c r="M838" s="7">
        <v>1E-3</v>
      </c>
      <c r="N838" s="1" t="s">
        <v>1006</v>
      </c>
      <c r="O838" s="1" t="s">
        <v>36831</v>
      </c>
      <c r="P838" s="4">
        <v>33.200000000000003</v>
      </c>
      <c r="Q838" s="14">
        <v>1032164.76</v>
      </c>
      <c r="R838" s="1" t="s">
        <v>6254</v>
      </c>
      <c r="S838" s="1" t="s">
        <v>6627</v>
      </c>
      <c r="T838" s="1">
        <v>89701000</v>
      </c>
      <c r="U838" t="s">
        <v>1016</v>
      </c>
      <c r="V838" t="str">
        <f>VLOOKUP(T838,[1]ОКТМО!$B$6:$D$553,3,0)</f>
        <v>23 г.Саранск (городской округ)</v>
      </c>
      <c r="W838" s="20">
        <f t="shared" si="33"/>
        <v>31089.3</v>
      </c>
    </row>
    <row r="839" spans="1:23" hidden="1">
      <c r="A839" s="1" t="s">
        <v>6632</v>
      </c>
      <c r="B839" s="1" t="s">
        <v>6635</v>
      </c>
      <c r="C839" s="1" t="s">
        <v>6636</v>
      </c>
      <c r="D839" s="2">
        <v>39693</v>
      </c>
      <c r="E839" s="2">
        <v>43952</v>
      </c>
      <c r="F839" s="24" t="s">
        <v>36835</v>
      </c>
      <c r="G839" s="23">
        <v>1</v>
      </c>
      <c r="H839" s="5">
        <v>43952</v>
      </c>
      <c r="I839" s="1" t="s">
        <v>36836</v>
      </c>
      <c r="J839" s="2">
        <v>41088</v>
      </c>
      <c r="K839" s="1" t="s">
        <v>6633</v>
      </c>
      <c r="L839" s="21">
        <f t="shared" si="32"/>
        <v>394.20305066889625</v>
      </c>
      <c r="M839" s="7">
        <v>1E-3</v>
      </c>
      <c r="N839" s="1" t="s">
        <v>1006</v>
      </c>
      <c r="O839" s="1" t="s">
        <v>36831</v>
      </c>
      <c r="P839" s="4">
        <v>29.9</v>
      </c>
      <c r="Q839" s="14">
        <v>1190572.8500000001</v>
      </c>
      <c r="R839" s="1" t="s">
        <v>6254</v>
      </c>
      <c r="S839" s="1" t="s">
        <v>6634</v>
      </c>
      <c r="T839" s="1">
        <v>89701000</v>
      </c>
      <c r="U839" t="s">
        <v>1016</v>
      </c>
      <c r="V839" t="str">
        <f>VLOOKUP(T839,[1]ОКТМО!$B$6:$D$553,3,0)</f>
        <v>23 г.Саранск (городской округ)</v>
      </c>
      <c r="W839" s="20">
        <f t="shared" si="33"/>
        <v>39818.489966555186</v>
      </c>
    </row>
    <row r="840" spans="1:23" hidden="1">
      <c r="A840" s="1" t="s">
        <v>6643</v>
      </c>
      <c r="B840" s="1" t="s">
        <v>6644</v>
      </c>
      <c r="C840" s="1" t="s">
        <v>6645</v>
      </c>
      <c r="D840" s="2">
        <v>36374</v>
      </c>
      <c r="E840" s="2">
        <v>40954</v>
      </c>
      <c r="F840" s="24" t="s">
        <v>36835</v>
      </c>
      <c r="G840" s="23">
        <v>1</v>
      </c>
      <c r="H840" s="5">
        <v>40954</v>
      </c>
      <c r="I840" s="1" t="s">
        <v>36833</v>
      </c>
      <c r="J840" s="2">
        <v>41088</v>
      </c>
      <c r="K840" s="1" t="s">
        <v>6646</v>
      </c>
      <c r="L840" s="21">
        <f t="shared" si="32"/>
        <v>660.71418000000006</v>
      </c>
      <c r="M840" s="7">
        <v>1E-3</v>
      </c>
      <c r="N840" s="1" t="s">
        <v>1006</v>
      </c>
      <c r="O840" s="1" t="s">
        <v>36831</v>
      </c>
      <c r="P840" s="4">
        <v>45.5</v>
      </c>
      <c r="Q840" s="14">
        <v>1178921.3799999999</v>
      </c>
      <c r="R840" s="1" t="s">
        <v>6254</v>
      </c>
      <c r="S840" s="1" t="s">
        <v>6647</v>
      </c>
      <c r="T840" s="1">
        <v>89701000</v>
      </c>
      <c r="U840" t="s">
        <v>1016</v>
      </c>
      <c r="V840" t="str">
        <f>VLOOKUP(T840,[1]ОКТМО!$B$6:$D$553,3,0)</f>
        <v>23 г.Саранск (городской округ)</v>
      </c>
      <c r="W840" s="20">
        <f t="shared" si="33"/>
        <v>25910.359999999997</v>
      </c>
    </row>
    <row r="841" spans="1:23" hidden="1">
      <c r="A841" s="1" t="s">
        <v>6648</v>
      </c>
      <c r="B841" s="1" t="s">
        <v>6649</v>
      </c>
      <c r="C841" s="1" t="s">
        <v>6650</v>
      </c>
      <c r="D841" s="2">
        <v>37802</v>
      </c>
      <c r="E841" s="2">
        <v>43967</v>
      </c>
      <c r="F841" s="24" t="s">
        <v>36835</v>
      </c>
      <c r="G841" s="23">
        <v>1</v>
      </c>
      <c r="H841" s="5">
        <v>43967</v>
      </c>
      <c r="I841" s="1" t="s">
        <v>36836</v>
      </c>
      <c r="J841" s="2">
        <v>41088</v>
      </c>
      <c r="K841" s="1" t="s">
        <v>6651</v>
      </c>
      <c r="L841" s="21">
        <f t="shared" si="32"/>
        <v>1104.0552192714026</v>
      </c>
      <c r="M841" s="7">
        <v>1E-3</v>
      </c>
      <c r="N841" s="1" t="s">
        <v>1006</v>
      </c>
      <c r="O841" s="1" t="s">
        <v>36831</v>
      </c>
      <c r="P841" s="4">
        <v>54.9</v>
      </c>
      <c r="Q841" s="14">
        <v>1736751.62</v>
      </c>
      <c r="R841" s="1" t="s">
        <v>6254</v>
      </c>
      <c r="S841" s="1" t="s">
        <v>6652</v>
      </c>
      <c r="T841" s="1">
        <v>89701000</v>
      </c>
      <c r="U841" t="s">
        <v>1016</v>
      </c>
      <c r="V841" t="str">
        <f>VLOOKUP(T841,[1]ОКТМО!$B$6:$D$553,3,0)</f>
        <v>23 г.Саранск (городской округ)</v>
      </c>
      <c r="W841" s="20">
        <f t="shared" si="33"/>
        <v>31634.820036429875</v>
      </c>
    </row>
    <row r="842" spans="1:23" hidden="1">
      <c r="A842" s="1" t="s">
        <v>6655</v>
      </c>
      <c r="B842" s="1" t="s">
        <v>8576</v>
      </c>
      <c r="C842" s="1" t="s">
        <v>8577</v>
      </c>
      <c r="D842" s="2">
        <v>35899</v>
      </c>
      <c r="E842" s="2">
        <v>43292</v>
      </c>
      <c r="F842" s="24" t="s">
        <v>36862</v>
      </c>
      <c r="G842" s="23">
        <v>0.33333333333333331</v>
      </c>
      <c r="H842" s="5">
        <v>43292</v>
      </c>
      <c r="I842" s="1" t="s">
        <v>36833</v>
      </c>
      <c r="J842" s="2">
        <v>41088</v>
      </c>
      <c r="K842" s="1" t="s">
        <v>6656</v>
      </c>
      <c r="L842" s="21">
        <f t="shared" si="32"/>
        <v>583.07731655386351</v>
      </c>
      <c r="M842" s="7">
        <v>1E-3</v>
      </c>
      <c r="N842" s="1" t="s">
        <v>1006</v>
      </c>
      <c r="O842" s="1" t="s">
        <v>36831</v>
      </c>
      <c r="P842" s="4">
        <v>59.1</v>
      </c>
      <c r="Q842" s="14">
        <v>2643979.75</v>
      </c>
      <c r="R842" s="1" t="s">
        <v>6254</v>
      </c>
      <c r="S842" s="1" t="s">
        <v>6657</v>
      </c>
      <c r="T842" s="1">
        <v>89701000</v>
      </c>
      <c r="U842" t="s">
        <v>1016</v>
      </c>
      <c r="V842" t="str">
        <f>VLOOKUP(T842,[1]ОКТМО!$B$6:$D$553,3,0)</f>
        <v>23 г.Саранск (городской округ)</v>
      </c>
      <c r="W842" s="20">
        <f t="shared" si="33"/>
        <v>44737.390016920472</v>
      </c>
    </row>
    <row r="843" spans="1:23" hidden="1">
      <c r="A843" s="1" t="s">
        <v>6667</v>
      </c>
      <c r="B843" s="1" t="s">
        <v>6668</v>
      </c>
      <c r="C843" s="1" t="s">
        <v>6669</v>
      </c>
      <c r="D843" s="2">
        <v>36495</v>
      </c>
      <c r="E843" s="2">
        <v>40925</v>
      </c>
      <c r="F843" s="24" t="s">
        <v>30133</v>
      </c>
      <c r="G843" s="23">
        <v>0.66</v>
      </c>
      <c r="H843" s="5">
        <v>40925</v>
      </c>
      <c r="I843" s="1" t="s">
        <v>36833</v>
      </c>
      <c r="J843" s="2">
        <v>41088</v>
      </c>
      <c r="K843" s="1" t="s">
        <v>6670</v>
      </c>
      <c r="L843" s="21">
        <f t="shared" si="32"/>
        <v>606.26324109539758</v>
      </c>
      <c r="M843" s="7">
        <v>1E-3</v>
      </c>
      <c r="N843" s="1" t="s">
        <v>1006</v>
      </c>
      <c r="O843" s="1" t="s">
        <v>36831</v>
      </c>
      <c r="P843" s="4">
        <v>47.8</v>
      </c>
      <c r="Q843" s="14">
        <v>1579430.07</v>
      </c>
      <c r="R843" s="1" t="s">
        <v>6254</v>
      </c>
      <c r="S843" s="1" t="s">
        <v>6671</v>
      </c>
      <c r="T843" s="1">
        <v>89701000</v>
      </c>
      <c r="U843" t="s">
        <v>1016</v>
      </c>
      <c r="V843" t="str">
        <f>VLOOKUP(T843,[1]ОКТМО!$B$6:$D$553,3,0)</f>
        <v>23 г.Саранск (городской округ)</v>
      </c>
      <c r="W843" s="20">
        <f t="shared" si="33"/>
        <v>33042.470083682012</v>
      </c>
    </row>
    <row r="844" spans="1:23" hidden="1">
      <c r="A844" s="1" t="s">
        <v>6667</v>
      </c>
      <c r="B844" s="1" t="s">
        <v>6672</v>
      </c>
      <c r="C844" s="1" t="s">
        <v>6673</v>
      </c>
      <c r="D844" s="2">
        <v>36495</v>
      </c>
      <c r="E844" s="2">
        <v>42077</v>
      </c>
      <c r="F844" s="24" t="s">
        <v>31034</v>
      </c>
      <c r="G844" s="23">
        <v>0.34</v>
      </c>
      <c r="H844" s="5">
        <v>42077</v>
      </c>
      <c r="I844" s="1" t="s">
        <v>36833</v>
      </c>
      <c r="J844" s="2">
        <v>41088</v>
      </c>
      <c r="K844" s="1" t="s">
        <v>6670</v>
      </c>
      <c r="L844" s="21">
        <f t="shared" si="32"/>
        <v>312.31742723096238</v>
      </c>
      <c r="M844" s="7">
        <v>1E-3</v>
      </c>
      <c r="N844" s="1" t="s">
        <v>1006</v>
      </c>
      <c r="O844" s="1" t="s">
        <v>36831</v>
      </c>
      <c r="P844" s="4">
        <v>47.8</v>
      </c>
      <c r="Q844" s="14">
        <v>1579430.07</v>
      </c>
      <c r="R844" s="1" t="s">
        <v>6254</v>
      </c>
      <c r="S844" s="1" t="s">
        <v>6671</v>
      </c>
      <c r="T844" s="1">
        <v>89701000</v>
      </c>
      <c r="U844" t="s">
        <v>1016</v>
      </c>
      <c r="V844" t="str">
        <f>VLOOKUP(T844,[1]ОКТМО!$B$6:$D$553,3,0)</f>
        <v>23 г.Саранск (городской округ)</v>
      </c>
      <c r="W844" s="20">
        <f t="shared" si="33"/>
        <v>33042.470083682012</v>
      </c>
    </row>
    <row r="845" spans="1:23" hidden="1">
      <c r="A845" s="1" t="s">
        <v>6674</v>
      </c>
      <c r="B845" s="1" t="s">
        <v>30462</v>
      </c>
      <c r="C845" s="1" t="s">
        <v>22016</v>
      </c>
      <c r="D845" s="2">
        <v>39795</v>
      </c>
      <c r="E845" s="2">
        <v>43494</v>
      </c>
      <c r="F845" s="24" t="s">
        <v>36835</v>
      </c>
      <c r="G845" s="23">
        <v>1</v>
      </c>
      <c r="H845" s="5">
        <v>43494</v>
      </c>
      <c r="I845" s="1" t="s">
        <v>36836</v>
      </c>
      <c r="J845" s="1" t="s">
        <v>36831</v>
      </c>
      <c r="K845" s="1" t="s">
        <v>6675</v>
      </c>
      <c r="L845" s="21">
        <f t="shared" si="32"/>
        <v>988.83892087336244</v>
      </c>
      <c r="M845" s="7">
        <v>1E-3</v>
      </c>
      <c r="N845" s="1" t="s">
        <v>1006</v>
      </c>
      <c r="O845" s="1" t="s">
        <v>36831</v>
      </c>
      <c r="P845" s="4">
        <v>45.8</v>
      </c>
      <c r="Q845" s="14">
        <v>1755380.72</v>
      </c>
      <c r="R845" s="1" t="s">
        <v>6254</v>
      </c>
      <c r="S845" s="1" t="s">
        <v>22019</v>
      </c>
      <c r="T845" s="1">
        <v>89701000</v>
      </c>
      <c r="U845" t="s">
        <v>1016</v>
      </c>
      <c r="V845" t="str">
        <f>VLOOKUP(T845,[1]ОКТМО!$B$6:$D$553,3,0)</f>
        <v>23 г.Саранск (городской округ)</v>
      </c>
      <c r="W845" s="20">
        <f t="shared" si="33"/>
        <v>38327.089956331882</v>
      </c>
    </row>
    <row r="846" spans="1:23" hidden="1">
      <c r="A846" s="1" t="s">
        <v>6676</v>
      </c>
      <c r="B846" s="1" t="s">
        <v>6677</v>
      </c>
      <c r="C846" s="1" t="s">
        <v>6678</v>
      </c>
      <c r="D846" s="2">
        <v>36165</v>
      </c>
      <c r="E846" s="2">
        <v>41306</v>
      </c>
      <c r="F846" s="24" t="s">
        <v>36832</v>
      </c>
      <c r="G846" s="23">
        <v>0.5</v>
      </c>
      <c r="H846" s="5">
        <v>41306</v>
      </c>
      <c r="I846" s="1" t="s">
        <v>36833</v>
      </c>
      <c r="J846" s="2">
        <v>41626</v>
      </c>
      <c r="K846" s="1" t="s">
        <v>6679</v>
      </c>
      <c r="L846" s="21">
        <f t="shared" si="32"/>
        <v>544.6477592217899</v>
      </c>
      <c r="M846" s="7">
        <v>1E-3</v>
      </c>
      <c r="N846" s="1" t="s">
        <v>1006</v>
      </c>
      <c r="O846" s="1" t="s">
        <v>36831</v>
      </c>
      <c r="P846" s="4">
        <v>51.4</v>
      </c>
      <c r="Q846" s="14">
        <v>1783114.32</v>
      </c>
      <c r="R846" s="1" t="s">
        <v>6254</v>
      </c>
      <c r="S846" s="1" t="s">
        <v>6680</v>
      </c>
      <c r="T846" s="1">
        <v>89701000</v>
      </c>
      <c r="U846" t="s">
        <v>1016</v>
      </c>
      <c r="V846" t="str">
        <f>VLOOKUP(T846,[1]ОКТМО!$B$6:$D$553,3,0)</f>
        <v>23 г.Саранск (городской округ)</v>
      </c>
      <c r="W846" s="20">
        <f t="shared" si="33"/>
        <v>34690.940077821011</v>
      </c>
    </row>
    <row r="847" spans="1:23" hidden="1">
      <c r="A847" s="1" t="s">
        <v>6676</v>
      </c>
      <c r="B847" s="1" t="s">
        <v>6681</v>
      </c>
      <c r="C847" s="1" t="s">
        <v>6682</v>
      </c>
      <c r="D847" s="2">
        <v>36165</v>
      </c>
      <c r="E847" s="2">
        <v>43703</v>
      </c>
      <c r="F847" s="24" t="s">
        <v>36832</v>
      </c>
      <c r="G847" s="23">
        <v>0.5</v>
      </c>
      <c r="H847" s="5">
        <v>43703</v>
      </c>
      <c r="I847" s="1" t="s">
        <v>36833</v>
      </c>
      <c r="J847" s="2">
        <v>41626</v>
      </c>
      <c r="K847" s="1" t="s">
        <v>6679</v>
      </c>
      <c r="L847" s="21">
        <f t="shared" si="32"/>
        <v>544.6477592217899</v>
      </c>
      <c r="M847" s="7">
        <v>1E-3</v>
      </c>
      <c r="N847" s="1" t="s">
        <v>1006</v>
      </c>
      <c r="O847" s="1" t="s">
        <v>36831</v>
      </c>
      <c r="P847" s="4">
        <v>51.4</v>
      </c>
      <c r="Q847" s="14">
        <v>1783114.32</v>
      </c>
      <c r="R847" s="1" t="s">
        <v>6254</v>
      </c>
      <c r="S847" s="1" t="s">
        <v>6680</v>
      </c>
      <c r="T847" s="1">
        <v>89701000</v>
      </c>
      <c r="U847" t="s">
        <v>1016</v>
      </c>
      <c r="V847" t="str">
        <f>VLOOKUP(T847,[1]ОКТМО!$B$6:$D$553,3,0)</f>
        <v>23 г.Саранск (городской округ)</v>
      </c>
      <c r="W847" s="20">
        <f t="shared" si="33"/>
        <v>34690.940077821011</v>
      </c>
    </row>
    <row r="848" spans="1:23" hidden="1">
      <c r="A848" s="1" t="s">
        <v>6683</v>
      </c>
      <c r="B848" s="1" t="s">
        <v>6290</v>
      </c>
      <c r="C848" s="1" t="s">
        <v>6291</v>
      </c>
      <c r="D848" s="2">
        <v>36328</v>
      </c>
      <c r="E848" s="2">
        <v>41535</v>
      </c>
      <c r="F848" s="24" t="s">
        <v>36832</v>
      </c>
      <c r="G848" s="23">
        <v>0.5</v>
      </c>
      <c r="H848" s="5">
        <v>40674</v>
      </c>
      <c r="I848" s="1" t="s">
        <v>36853</v>
      </c>
      <c r="J848" s="2">
        <v>41529</v>
      </c>
      <c r="K848" s="1" t="s">
        <v>6684</v>
      </c>
      <c r="L848" s="21">
        <f t="shared" si="32"/>
        <v>407.74734000000001</v>
      </c>
      <c r="M848" s="7">
        <v>1E-3</v>
      </c>
      <c r="N848" s="1" t="s">
        <v>1006</v>
      </c>
      <c r="O848" s="1" t="s">
        <v>36831</v>
      </c>
      <c r="P848" s="4">
        <v>50.8</v>
      </c>
      <c r="Q848" s="14">
        <v>1345036.68</v>
      </c>
      <c r="R848" s="1" t="s">
        <v>6254</v>
      </c>
      <c r="S848" s="1" t="s">
        <v>6685</v>
      </c>
      <c r="T848" s="1">
        <v>89701000</v>
      </c>
      <c r="U848" t="s">
        <v>1016</v>
      </c>
      <c r="V848" t="str">
        <f>VLOOKUP(T848,[1]ОКТМО!$B$6:$D$553,3,0)</f>
        <v>23 г.Саранск (городской округ)</v>
      </c>
      <c r="W848" s="20">
        <f t="shared" si="33"/>
        <v>26477.1</v>
      </c>
    </row>
    <row r="849" spans="1:23" hidden="1">
      <c r="A849" s="1" t="s">
        <v>6686</v>
      </c>
      <c r="B849" s="1" t="s">
        <v>6687</v>
      </c>
      <c r="C849" s="1" t="s">
        <v>6688</v>
      </c>
      <c r="D849" s="2">
        <v>36489</v>
      </c>
      <c r="E849" s="2">
        <v>43930</v>
      </c>
      <c r="F849" s="24" t="s">
        <v>36835</v>
      </c>
      <c r="G849" s="23">
        <v>1</v>
      </c>
      <c r="H849" s="5">
        <v>43930</v>
      </c>
      <c r="I849" s="1" t="s">
        <v>36836</v>
      </c>
      <c r="J849" s="1" t="s">
        <v>36831</v>
      </c>
      <c r="K849" s="1" t="s">
        <v>6689</v>
      </c>
      <c r="L849" s="21">
        <f t="shared" si="32"/>
        <v>4571.554818776759</v>
      </c>
      <c r="M849" s="1">
        <v>2E-3</v>
      </c>
      <c r="N849" s="1" t="s">
        <v>1006</v>
      </c>
      <c r="O849" s="1" t="s">
        <v>36831</v>
      </c>
      <c r="P849" s="4">
        <v>65.400000000000006</v>
      </c>
      <c r="Q849" s="14">
        <v>3292727.81</v>
      </c>
      <c r="R849" s="1" t="s">
        <v>6254</v>
      </c>
      <c r="S849" s="1" t="s">
        <v>6690</v>
      </c>
      <c r="T849" s="1">
        <v>89701000</v>
      </c>
      <c r="U849" t="s">
        <v>1017</v>
      </c>
      <c r="V849" t="str">
        <f>VLOOKUP(T849,[1]ОКТМО!$B$6:$D$553,3,0)</f>
        <v>23 г.Саранск (городской округ)</v>
      </c>
      <c r="W849" s="20">
        <f t="shared" si="33"/>
        <v>50347.520030581036</v>
      </c>
    </row>
    <row r="850" spans="1:23" hidden="1">
      <c r="A850" s="1" t="s">
        <v>36831</v>
      </c>
      <c r="B850" s="1" t="s">
        <v>6691</v>
      </c>
      <c r="C850" s="1" t="s">
        <v>6692</v>
      </c>
      <c r="D850" s="2">
        <v>38132</v>
      </c>
      <c r="E850" s="2">
        <v>42855</v>
      </c>
      <c r="F850" s="24" t="s">
        <v>36835</v>
      </c>
      <c r="G850" s="23">
        <v>1</v>
      </c>
      <c r="H850" s="5">
        <v>42855</v>
      </c>
      <c r="I850" s="1" t="s">
        <v>36836</v>
      </c>
      <c r="J850" s="1" t="s">
        <v>36831</v>
      </c>
      <c r="K850" s="1" t="s">
        <v>6693</v>
      </c>
      <c r="L850" s="21">
        <f t="shared" si="32"/>
        <v>824.00815611202643</v>
      </c>
      <c r="M850" s="7">
        <v>1E-3</v>
      </c>
      <c r="N850" s="1" t="s">
        <v>1006</v>
      </c>
      <c r="O850" s="1" t="s">
        <v>36831</v>
      </c>
      <c r="P850" s="4">
        <v>48.56</v>
      </c>
      <c r="Q850" s="14">
        <v>1401044.68</v>
      </c>
      <c r="R850" s="1" t="s">
        <v>6254</v>
      </c>
      <c r="S850" s="1" t="s">
        <v>6694</v>
      </c>
      <c r="T850" s="1">
        <v>89701000</v>
      </c>
      <c r="U850" t="s">
        <v>1016</v>
      </c>
      <c r="V850" t="str">
        <f>VLOOKUP(T850,[1]ОКТМО!$B$6:$D$553,3,0)</f>
        <v>23 г.Саранск (городской округ)</v>
      </c>
      <c r="W850" s="20">
        <f t="shared" si="33"/>
        <v>28851.82619439868</v>
      </c>
    </row>
    <row r="851" spans="1:23" hidden="1">
      <c r="A851" s="1" t="s">
        <v>6699</v>
      </c>
      <c r="B851" s="1" t="s">
        <v>6700</v>
      </c>
      <c r="C851" s="1" t="s">
        <v>6701</v>
      </c>
      <c r="D851" s="2">
        <v>36187</v>
      </c>
      <c r="E851" s="2">
        <v>40991</v>
      </c>
      <c r="F851" s="24" t="s">
        <v>36835</v>
      </c>
      <c r="G851" s="23">
        <v>1</v>
      </c>
      <c r="H851" s="5">
        <v>40991</v>
      </c>
      <c r="I851" s="1" t="s">
        <v>36833</v>
      </c>
      <c r="J851" s="2">
        <v>41088</v>
      </c>
      <c r="K851" s="1" t="s">
        <v>6702</v>
      </c>
      <c r="L851" s="21">
        <f t="shared" si="32"/>
        <v>193.57653783393502</v>
      </c>
      <c r="M851" s="7">
        <v>1E-3</v>
      </c>
      <c r="N851" s="1" t="s">
        <v>1006</v>
      </c>
      <c r="O851" s="1" t="s">
        <v>36831</v>
      </c>
      <c r="P851" s="4">
        <v>27.7</v>
      </c>
      <c r="Q851" s="14">
        <v>696372.74</v>
      </c>
      <c r="R851" s="1" t="s">
        <v>6254</v>
      </c>
      <c r="S851" s="1" t="s">
        <v>6703</v>
      </c>
      <c r="T851" s="1">
        <v>89701000</v>
      </c>
      <c r="U851" t="s">
        <v>1016</v>
      </c>
      <c r="V851" t="str">
        <f>VLOOKUP(T851,[1]ОКТМО!$B$6:$D$553,3,0)</f>
        <v>23 г.Саранск (городской округ)</v>
      </c>
      <c r="W851" s="20">
        <f t="shared" si="33"/>
        <v>25139.810108303249</v>
      </c>
    </row>
    <row r="852" spans="1:23" hidden="1">
      <c r="A852" s="1" t="s">
        <v>6704</v>
      </c>
      <c r="B852" s="1" t="s">
        <v>6705</v>
      </c>
      <c r="C852" s="1" t="s">
        <v>6706</v>
      </c>
      <c r="D852" s="2">
        <v>34086</v>
      </c>
      <c r="E852" s="2">
        <v>43893</v>
      </c>
      <c r="F852" s="24" t="s">
        <v>36835</v>
      </c>
      <c r="G852" s="23">
        <v>1</v>
      </c>
      <c r="H852" s="5">
        <v>43893</v>
      </c>
      <c r="I852" s="1" t="s">
        <v>36836</v>
      </c>
      <c r="J852" s="1" t="s">
        <v>36831</v>
      </c>
      <c r="K852" s="1" t="s">
        <v>6707</v>
      </c>
      <c r="L852" s="21">
        <f t="shared" si="32"/>
        <v>720.71155193236712</v>
      </c>
      <c r="M852" s="7">
        <v>1E-3</v>
      </c>
      <c r="N852" s="1" t="s">
        <v>1006</v>
      </c>
      <c r="O852" s="1" t="s">
        <v>36831</v>
      </c>
      <c r="P852" s="4">
        <v>41.4</v>
      </c>
      <c r="Q852" s="14">
        <v>1394273.75</v>
      </c>
      <c r="R852" s="1" t="s">
        <v>6254</v>
      </c>
      <c r="S852" s="1" t="s">
        <v>6708</v>
      </c>
      <c r="T852" s="1">
        <v>89701000</v>
      </c>
      <c r="U852" t="s">
        <v>1016</v>
      </c>
      <c r="V852" t="str">
        <f>VLOOKUP(T852,[1]ОКТМО!$B$6:$D$553,3,0)</f>
        <v>23 г.Саранск (городской округ)</v>
      </c>
      <c r="W852" s="20">
        <f t="shared" si="33"/>
        <v>33678.109903381643</v>
      </c>
    </row>
    <row r="853" spans="1:23" hidden="1">
      <c r="A853" s="1" t="s">
        <v>6711</v>
      </c>
      <c r="B853" s="1" t="s">
        <v>6712</v>
      </c>
      <c r="C853" s="1" t="s">
        <v>6713</v>
      </c>
      <c r="D853" s="2">
        <v>40603</v>
      </c>
      <c r="E853" s="2">
        <v>43952</v>
      </c>
      <c r="F853" s="24" t="s">
        <v>36835</v>
      </c>
      <c r="G853" s="23">
        <v>1</v>
      </c>
      <c r="H853" s="5">
        <v>43952</v>
      </c>
      <c r="I853" s="1" t="s">
        <v>36836</v>
      </c>
      <c r="J853" s="1" t="s">
        <v>36831</v>
      </c>
      <c r="K853" s="1" t="s">
        <v>6714</v>
      </c>
      <c r="L853" s="21"/>
      <c r="M853" s="1">
        <v>3.0000000000000001E-3</v>
      </c>
      <c r="N853" s="1" t="s">
        <v>1008</v>
      </c>
      <c r="O853" s="1" t="s">
        <v>36831</v>
      </c>
      <c r="P853" s="3">
        <v>23</v>
      </c>
      <c r="Q853" s="14">
        <v>610847.80000000005</v>
      </c>
      <c r="R853" s="1" t="s">
        <v>6254</v>
      </c>
      <c r="S853" s="1" t="s">
        <v>6715</v>
      </c>
      <c r="T853" s="1">
        <v>89701000</v>
      </c>
      <c r="U853" s="15" t="s">
        <v>1015</v>
      </c>
      <c r="V853" t="str">
        <f>VLOOKUP(T853,[1]ОКТМО!$B$6:$D$553,3,0)</f>
        <v>23 г.Саранск (городской округ)</v>
      </c>
      <c r="W853" s="20">
        <f t="shared" si="33"/>
        <v>26558.600000000002</v>
      </c>
    </row>
    <row r="854" spans="1:23" hidden="1">
      <c r="A854" s="1" t="s">
        <v>6717</v>
      </c>
      <c r="B854" s="1" t="s">
        <v>6720</v>
      </c>
      <c r="C854" s="1" t="s">
        <v>6721</v>
      </c>
      <c r="D854" s="2">
        <v>41747</v>
      </c>
      <c r="E854" s="2">
        <v>42874</v>
      </c>
      <c r="F854" s="24" t="s">
        <v>36835</v>
      </c>
      <c r="G854" s="23">
        <v>1</v>
      </c>
      <c r="H854" s="5">
        <v>42874</v>
      </c>
      <c r="I854" s="1" t="s">
        <v>36836</v>
      </c>
      <c r="J854" s="2">
        <v>41626</v>
      </c>
      <c r="K854" s="1" t="s">
        <v>6718</v>
      </c>
      <c r="L854" s="21">
        <f>(P854-20)/P854*(Q854*M854)*G854</f>
        <v>740.11469999999997</v>
      </c>
      <c r="M854" s="7">
        <v>1E-3</v>
      </c>
      <c r="N854" s="1" t="s">
        <v>1006</v>
      </c>
      <c r="O854" s="1" t="s">
        <v>36831</v>
      </c>
      <c r="P854" s="3">
        <v>43</v>
      </c>
      <c r="Q854" s="14">
        <v>1383692.7</v>
      </c>
      <c r="R854" s="1" t="s">
        <v>6254</v>
      </c>
      <c r="S854" s="1" t="s">
        <v>6719</v>
      </c>
      <c r="T854" s="1">
        <v>89701000</v>
      </c>
      <c r="U854" t="s">
        <v>1016</v>
      </c>
      <c r="V854" t="str">
        <f>VLOOKUP(T854,[1]ОКТМО!$B$6:$D$553,3,0)</f>
        <v>23 г.Саранск (городской округ)</v>
      </c>
      <c r="W854" s="20">
        <f t="shared" si="33"/>
        <v>32178.899999999998</v>
      </c>
    </row>
    <row r="855" spans="1:23" hidden="1">
      <c r="A855" s="1" t="s">
        <v>6731</v>
      </c>
      <c r="B855" s="1" t="s">
        <v>6732</v>
      </c>
      <c r="C855" s="1" t="s">
        <v>6733</v>
      </c>
      <c r="D855" s="2">
        <v>40760</v>
      </c>
      <c r="E855" s="2">
        <v>42354</v>
      </c>
      <c r="F855" s="24" t="s">
        <v>36835</v>
      </c>
      <c r="G855" s="23">
        <v>1</v>
      </c>
      <c r="H855" s="5">
        <v>42354</v>
      </c>
      <c r="I855" s="1" t="s">
        <v>36836</v>
      </c>
      <c r="J855" s="2">
        <v>41090</v>
      </c>
      <c r="K855" s="1" t="s">
        <v>6734</v>
      </c>
      <c r="L855" s="21">
        <f>(Q855*M855)*G855</f>
        <v>865.95114000000001</v>
      </c>
      <c r="M855" s="1">
        <v>3.0000000000000001E-3</v>
      </c>
      <c r="N855" s="1" t="s">
        <v>8283</v>
      </c>
      <c r="O855" s="1" t="s">
        <v>36831</v>
      </c>
      <c r="P855" s="4">
        <v>22.9</v>
      </c>
      <c r="Q855" s="14">
        <v>288650.38</v>
      </c>
      <c r="R855" s="1" t="s">
        <v>6254</v>
      </c>
      <c r="S855" s="1" t="s">
        <v>6735</v>
      </c>
      <c r="T855" s="1">
        <v>89701000</v>
      </c>
      <c r="U855" s="15" t="s">
        <v>1015</v>
      </c>
      <c r="V855" t="str">
        <f>VLOOKUP(T855,[1]ОКТМО!$B$6:$D$553,3,0)</f>
        <v>23 г.Саранск (городской округ)</v>
      </c>
      <c r="W855" s="20">
        <f t="shared" si="33"/>
        <v>12604.820087336246</v>
      </c>
    </row>
    <row r="856" spans="1:23" hidden="1">
      <c r="A856" s="1" t="s">
        <v>6737</v>
      </c>
      <c r="B856" s="1" t="s">
        <v>6510</v>
      </c>
      <c r="C856" s="1" t="s">
        <v>6511</v>
      </c>
      <c r="D856" s="2">
        <v>36526</v>
      </c>
      <c r="E856" s="2">
        <v>43946</v>
      </c>
      <c r="F856" s="24" t="s">
        <v>36835</v>
      </c>
      <c r="G856" s="23">
        <v>1</v>
      </c>
      <c r="H856" s="5">
        <v>43946</v>
      </c>
      <c r="I856" s="1" t="s">
        <v>36836</v>
      </c>
      <c r="J856" s="1" t="s">
        <v>36831</v>
      </c>
      <c r="K856" s="1" t="s">
        <v>6738</v>
      </c>
      <c r="L856" s="21">
        <f>(Q856*M856)*G856</f>
        <v>778.81677000000002</v>
      </c>
      <c r="M856" s="1">
        <v>3.0000000000000001E-3</v>
      </c>
      <c r="N856" s="1" t="s">
        <v>8283</v>
      </c>
      <c r="O856" s="1" t="s">
        <v>36831</v>
      </c>
      <c r="P856" s="4">
        <v>22.8</v>
      </c>
      <c r="Q856" s="14">
        <v>259605.59</v>
      </c>
      <c r="R856" s="1" t="s">
        <v>6254</v>
      </c>
      <c r="S856" s="1" t="s">
        <v>6739</v>
      </c>
      <c r="T856" s="1">
        <v>89701000</v>
      </c>
      <c r="U856" s="15" t="s">
        <v>1015</v>
      </c>
      <c r="V856" t="str">
        <f>VLOOKUP(T856,[1]ОКТМО!$B$6:$D$553,3,0)</f>
        <v>23 г.Саранск (городской округ)</v>
      </c>
      <c r="W856" s="20">
        <f t="shared" si="33"/>
        <v>11386.210087719297</v>
      </c>
    </row>
    <row r="857" spans="1:23" hidden="1">
      <c r="A857" s="1" t="s">
        <v>6742</v>
      </c>
      <c r="B857" s="1" t="s">
        <v>29590</v>
      </c>
      <c r="C857" s="1" t="s">
        <v>6743</v>
      </c>
      <c r="D857" s="2">
        <v>36672</v>
      </c>
      <c r="E857" s="2">
        <v>42956</v>
      </c>
      <c r="F857" s="24" t="s">
        <v>36835</v>
      </c>
      <c r="G857" s="23">
        <v>1</v>
      </c>
      <c r="H857" s="5">
        <v>42956</v>
      </c>
      <c r="I857" s="1" t="s">
        <v>36836</v>
      </c>
      <c r="J857" s="1" t="s">
        <v>36831</v>
      </c>
      <c r="K857" s="1" t="s">
        <v>6744</v>
      </c>
      <c r="L857" s="21">
        <f>(Q857*M857)*G857</f>
        <v>653.89776000000006</v>
      </c>
      <c r="M857" s="1">
        <v>3.0000000000000001E-3</v>
      </c>
      <c r="N857" s="1" t="s">
        <v>8283</v>
      </c>
      <c r="O857" s="1" t="s">
        <v>36831</v>
      </c>
      <c r="P857" s="3">
        <v>16</v>
      </c>
      <c r="Q857" s="14">
        <v>217965.92</v>
      </c>
      <c r="R857" s="1" t="s">
        <v>6254</v>
      </c>
      <c r="S857" s="1" t="s">
        <v>6745</v>
      </c>
      <c r="T857" s="1">
        <v>89701000</v>
      </c>
      <c r="U857" s="15" t="s">
        <v>1015</v>
      </c>
      <c r="V857" t="str">
        <f>VLOOKUP(T857,[1]ОКТМО!$B$6:$D$553,3,0)</f>
        <v>23 г.Саранск (городской округ)</v>
      </c>
      <c r="W857" s="20">
        <f t="shared" si="33"/>
        <v>13622.87</v>
      </c>
    </row>
    <row r="858" spans="1:23" hidden="1">
      <c r="A858" s="1" t="s">
        <v>6748</v>
      </c>
      <c r="B858" s="1" t="s">
        <v>6749</v>
      </c>
      <c r="C858" s="1" t="s">
        <v>6750</v>
      </c>
      <c r="D858" s="2">
        <v>36738</v>
      </c>
      <c r="E858" s="2">
        <v>43261</v>
      </c>
      <c r="F858" s="24" t="s">
        <v>36832</v>
      </c>
      <c r="G858" s="23">
        <v>0.5</v>
      </c>
      <c r="H858" s="5">
        <v>43261</v>
      </c>
      <c r="I858" s="1" t="s">
        <v>36833</v>
      </c>
      <c r="J858" s="2">
        <v>41088</v>
      </c>
      <c r="K858" s="1" t="s">
        <v>6751</v>
      </c>
      <c r="L858" s="21">
        <f t="shared" ref="L858:L875" si="34">(P858-20)/P858*(Q858*M858)*G858</f>
        <v>2104.739970936037</v>
      </c>
      <c r="M858" s="1">
        <v>2E-3</v>
      </c>
      <c r="N858" s="1" t="s">
        <v>1006</v>
      </c>
      <c r="O858" s="1" t="s">
        <v>36831</v>
      </c>
      <c r="P858" s="4">
        <v>64.099999999999994</v>
      </c>
      <c r="Q858" s="14">
        <v>3059270.57</v>
      </c>
      <c r="R858" s="1" t="s">
        <v>6254</v>
      </c>
      <c r="S858" s="1" t="s">
        <v>6752</v>
      </c>
      <c r="T858" s="1">
        <v>89701000</v>
      </c>
      <c r="U858" t="s">
        <v>1017</v>
      </c>
      <c r="V858" t="str">
        <f>VLOOKUP(T858,[1]ОКТМО!$B$6:$D$553,3,0)</f>
        <v>23 г.Саранск (городской округ)</v>
      </c>
      <c r="W858" s="20">
        <f t="shared" si="33"/>
        <v>47726.529953198129</v>
      </c>
    </row>
    <row r="859" spans="1:23" hidden="1">
      <c r="A859" s="1" t="s">
        <v>6748</v>
      </c>
      <c r="B859" s="1" t="s">
        <v>6753</v>
      </c>
      <c r="C859" s="1" t="s">
        <v>6754</v>
      </c>
      <c r="D859" s="2">
        <v>36738</v>
      </c>
      <c r="E859" s="2">
        <v>43871</v>
      </c>
      <c r="F859" s="24" t="s">
        <v>36835</v>
      </c>
      <c r="G859" s="23">
        <v>1</v>
      </c>
      <c r="H859" s="5">
        <v>43871</v>
      </c>
      <c r="I859" s="1" t="s">
        <v>36836</v>
      </c>
      <c r="J859" s="2">
        <v>41088</v>
      </c>
      <c r="K859" s="1" t="s">
        <v>6751</v>
      </c>
      <c r="L859" s="21">
        <f t="shared" si="34"/>
        <v>4209.4799418720741</v>
      </c>
      <c r="M859" s="1">
        <v>2E-3</v>
      </c>
      <c r="N859" s="1" t="s">
        <v>1006</v>
      </c>
      <c r="O859" s="1" t="s">
        <v>36831</v>
      </c>
      <c r="P859" s="4">
        <v>64.099999999999994</v>
      </c>
      <c r="Q859" s="14">
        <v>3059270.57</v>
      </c>
      <c r="R859" s="1" t="s">
        <v>6254</v>
      </c>
      <c r="S859" s="1" t="s">
        <v>6752</v>
      </c>
      <c r="T859" s="1">
        <v>89701000</v>
      </c>
      <c r="U859" t="s">
        <v>1017</v>
      </c>
      <c r="V859" t="str">
        <f>VLOOKUP(T859,[1]ОКТМО!$B$6:$D$553,3,0)</f>
        <v>23 г.Саранск (городской округ)</v>
      </c>
      <c r="W859" s="20">
        <f t="shared" si="33"/>
        <v>47726.529953198129</v>
      </c>
    </row>
    <row r="860" spans="1:23" hidden="1">
      <c r="A860" s="1" t="s">
        <v>6757</v>
      </c>
      <c r="B860" s="1" t="s">
        <v>6758</v>
      </c>
      <c r="C860" s="1" t="s">
        <v>6759</v>
      </c>
      <c r="D860" s="2">
        <v>37083</v>
      </c>
      <c r="E860" s="2">
        <v>42562</v>
      </c>
      <c r="F860" s="24" t="s">
        <v>36832</v>
      </c>
      <c r="G860" s="23">
        <v>0.5</v>
      </c>
      <c r="H860" s="5">
        <v>42562</v>
      </c>
      <c r="I860" s="1" t="s">
        <v>36833</v>
      </c>
      <c r="J860" s="2">
        <v>41088</v>
      </c>
      <c r="K860" s="1" t="s">
        <v>6760</v>
      </c>
      <c r="L860" s="21">
        <f t="shared" si="34"/>
        <v>37.987145000000019</v>
      </c>
      <c r="M860" s="7">
        <v>1E-3</v>
      </c>
      <c r="N860" s="1" t="s">
        <v>1006</v>
      </c>
      <c r="O860" s="1" t="s">
        <v>36831</v>
      </c>
      <c r="P860" s="4">
        <v>22.3</v>
      </c>
      <c r="Q860" s="14">
        <v>736620.29</v>
      </c>
      <c r="R860" s="1" t="s">
        <v>6254</v>
      </c>
      <c r="S860" s="1" t="s">
        <v>6761</v>
      </c>
      <c r="T860" s="1">
        <v>89701000</v>
      </c>
      <c r="U860" t="s">
        <v>1016</v>
      </c>
      <c r="V860" t="str">
        <f>VLOOKUP(T860,[1]ОКТМО!$B$6:$D$553,3,0)</f>
        <v>23 г.Саранск (городской округ)</v>
      </c>
      <c r="W860" s="20">
        <f t="shared" si="33"/>
        <v>33032.300000000003</v>
      </c>
    </row>
    <row r="861" spans="1:23" hidden="1">
      <c r="A861" s="1" t="s">
        <v>6766</v>
      </c>
      <c r="B861" s="1" t="s">
        <v>6767</v>
      </c>
      <c r="C861" s="1" t="s">
        <v>6768</v>
      </c>
      <c r="D861" s="2">
        <v>36819</v>
      </c>
      <c r="E861" s="2">
        <v>43694</v>
      </c>
      <c r="F861" s="24" t="s">
        <v>36832</v>
      </c>
      <c r="G861" s="23">
        <v>0.5</v>
      </c>
      <c r="H861" s="5">
        <v>43694</v>
      </c>
      <c r="I861" s="1" t="s">
        <v>36833</v>
      </c>
      <c r="J861" s="2">
        <v>41626</v>
      </c>
      <c r="K861" s="1" t="s">
        <v>6769</v>
      </c>
      <c r="L861" s="21">
        <f t="shared" si="34"/>
        <v>428.37361542372878</v>
      </c>
      <c r="M861" s="7">
        <v>1E-3</v>
      </c>
      <c r="N861" s="1" t="s">
        <v>1006</v>
      </c>
      <c r="O861" s="1" t="s">
        <v>36831</v>
      </c>
      <c r="P861" s="4">
        <v>47.2</v>
      </c>
      <c r="Q861" s="14">
        <v>1486708.43</v>
      </c>
      <c r="R861" s="1" t="s">
        <v>6254</v>
      </c>
      <c r="S861" s="1" t="s">
        <v>6770</v>
      </c>
      <c r="T861" s="1">
        <v>89701000</v>
      </c>
      <c r="U861" t="s">
        <v>1016</v>
      </c>
      <c r="V861" t="str">
        <f>VLOOKUP(T861,[1]ОКТМО!$B$6:$D$553,3,0)</f>
        <v>23 г.Саранск (городской округ)</v>
      </c>
      <c r="W861" s="20">
        <f t="shared" si="33"/>
        <v>31498.059957627116</v>
      </c>
    </row>
    <row r="862" spans="1:23" hidden="1">
      <c r="A862" s="1" t="s">
        <v>6766</v>
      </c>
      <c r="B862" s="1" t="s">
        <v>6771</v>
      </c>
      <c r="C862" s="1" t="s">
        <v>6772</v>
      </c>
      <c r="D862" s="2">
        <v>36819</v>
      </c>
      <c r="E862" s="2">
        <v>43950</v>
      </c>
      <c r="F862" s="24" t="s">
        <v>36835</v>
      </c>
      <c r="G862" s="23">
        <v>1</v>
      </c>
      <c r="H862" s="5">
        <v>43950</v>
      </c>
      <c r="I862" s="1" t="s">
        <v>36833</v>
      </c>
      <c r="J862" s="2">
        <v>41626</v>
      </c>
      <c r="K862" s="1" t="s">
        <v>6769</v>
      </c>
      <c r="L862" s="21">
        <f t="shared" si="34"/>
        <v>856.74723084745756</v>
      </c>
      <c r="M862" s="7">
        <v>1E-3</v>
      </c>
      <c r="N862" s="1" t="s">
        <v>1006</v>
      </c>
      <c r="O862" s="1" t="s">
        <v>36831</v>
      </c>
      <c r="P862" s="4">
        <v>47.2</v>
      </c>
      <c r="Q862" s="14">
        <v>1486708.43</v>
      </c>
      <c r="R862" s="1" t="s">
        <v>6254</v>
      </c>
      <c r="S862" s="1" t="s">
        <v>6770</v>
      </c>
      <c r="T862" s="1">
        <v>89701000</v>
      </c>
      <c r="U862" t="s">
        <v>1016</v>
      </c>
      <c r="V862" t="str">
        <f>VLOOKUP(T862,[1]ОКТМО!$B$6:$D$553,3,0)</f>
        <v>23 г.Саранск (городской округ)</v>
      </c>
      <c r="W862" s="20">
        <f t="shared" si="33"/>
        <v>31498.059957627116</v>
      </c>
    </row>
    <row r="863" spans="1:23" hidden="1">
      <c r="A863" s="1" t="s">
        <v>6773</v>
      </c>
      <c r="B863" s="1" t="s">
        <v>6774</v>
      </c>
      <c r="C863" s="1" t="s">
        <v>6775</v>
      </c>
      <c r="D863" s="2">
        <v>36818</v>
      </c>
      <c r="E863" s="2">
        <v>43973</v>
      </c>
      <c r="F863" s="24" t="s">
        <v>36835</v>
      </c>
      <c r="G863" s="23">
        <v>1</v>
      </c>
      <c r="H863" s="5">
        <v>43973</v>
      </c>
      <c r="I863" s="1" t="s">
        <v>36836</v>
      </c>
      <c r="J863" s="2">
        <v>41088</v>
      </c>
      <c r="K863" s="1" t="s">
        <v>6776</v>
      </c>
      <c r="L863" s="21">
        <f t="shared" si="34"/>
        <v>736.88603999999998</v>
      </c>
      <c r="M863" s="7">
        <v>1E-3</v>
      </c>
      <c r="N863" s="1" t="s">
        <v>1006</v>
      </c>
      <c r="O863" s="1" t="s">
        <v>36831</v>
      </c>
      <c r="P863" s="3">
        <v>42</v>
      </c>
      <c r="Q863" s="14">
        <v>1406782.44</v>
      </c>
      <c r="R863" s="1" t="s">
        <v>6254</v>
      </c>
      <c r="S863" s="1" t="s">
        <v>6777</v>
      </c>
      <c r="T863" s="1">
        <v>89701000</v>
      </c>
      <c r="U863" t="s">
        <v>1016</v>
      </c>
      <c r="V863" t="str">
        <f>VLOOKUP(T863,[1]ОКТМО!$B$6:$D$553,3,0)</f>
        <v>23 г.Саранск (городской округ)</v>
      </c>
      <c r="W863" s="20">
        <f t="shared" si="33"/>
        <v>33494.82</v>
      </c>
    </row>
    <row r="864" spans="1:23" hidden="1">
      <c r="A864" s="1" t="s">
        <v>6778</v>
      </c>
      <c r="B864" s="1" t="s">
        <v>6779</v>
      </c>
      <c r="C864" s="1" t="s">
        <v>6780</v>
      </c>
      <c r="D864" s="2">
        <v>36882</v>
      </c>
      <c r="E864" s="2">
        <v>41512</v>
      </c>
      <c r="F864" s="24" t="s">
        <v>36832</v>
      </c>
      <c r="G864" s="23">
        <v>0.5</v>
      </c>
      <c r="H864" s="5">
        <v>41512</v>
      </c>
      <c r="I864" s="1" t="s">
        <v>36833</v>
      </c>
      <c r="J864" s="2">
        <v>41611</v>
      </c>
      <c r="K864" s="1" t="s">
        <v>6781</v>
      </c>
      <c r="L864" s="21">
        <f t="shared" si="34"/>
        <v>517.84144500000002</v>
      </c>
      <c r="M864" s="7">
        <v>1E-3</v>
      </c>
      <c r="N864" s="1" t="s">
        <v>1006</v>
      </c>
      <c r="O864" s="1" t="s">
        <v>36831</v>
      </c>
      <c r="P864" s="3">
        <v>53</v>
      </c>
      <c r="Q864" s="14">
        <v>1663369.49</v>
      </c>
      <c r="R864" s="1" t="s">
        <v>6254</v>
      </c>
      <c r="S864" s="1" t="s">
        <v>6782</v>
      </c>
      <c r="T864" s="1">
        <v>89701000</v>
      </c>
      <c r="U864" t="s">
        <v>1016</v>
      </c>
      <c r="V864" t="str">
        <f>VLOOKUP(T864,[1]ОКТМО!$B$6:$D$553,3,0)</f>
        <v>23 г.Саранск (городской округ)</v>
      </c>
      <c r="W864" s="20">
        <f t="shared" si="33"/>
        <v>31384.329999999998</v>
      </c>
    </row>
    <row r="865" spans="1:23" hidden="1">
      <c r="A865" s="1" t="s">
        <v>6786</v>
      </c>
      <c r="B865" s="1" t="s">
        <v>6787</v>
      </c>
      <c r="C865" s="1" t="s">
        <v>6788</v>
      </c>
      <c r="D865" s="2">
        <v>36908</v>
      </c>
      <c r="E865" s="2">
        <v>43511</v>
      </c>
      <c r="F865" s="24" t="s">
        <v>36835</v>
      </c>
      <c r="G865" s="23">
        <v>1</v>
      </c>
      <c r="H865" s="5">
        <v>43511</v>
      </c>
      <c r="I865" s="1" t="s">
        <v>36836</v>
      </c>
      <c r="J865" s="2">
        <v>41088</v>
      </c>
      <c r="K865" s="1" t="s">
        <v>6789</v>
      </c>
      <c r="L865" s="21">
        <f t="shared" si="34"/>
        <v>602.52765792746118</v>
      </c>
      <c r="M865" s="7">
        <v>1E-3</v>
      </c>
      <c r="N865" s="1" t="s">
        <v>1006</v>
      </c>
      <c r="O865" s="1" t="s">
        <v>36831</v>
      </c>
      <c r="P865" s="4">
        <v>38.6</v>
      </c>
      <c r="Q865" s="14">
        <v>1250406.8600000001</v>
      </c>
      <c r="R865" s="1" t="s">
        <v>6254</v>
      </c>
      <c r="S865" s="1" t="s">
        <v>6790</v>
      </c>
      <c r="T865" s="1">
        <v>89701000</v>
      </c>
      <c r="U865" t="s">
        <v>1016</v>
      </c>
      <c r="V865" t="str">
        <f>VLOOKUP(T865,[1]ОКТМО!$B$6:$D$553,3,0)</f>
        <v>23 г.Саранск (городской округ)</v>
      </c>
      <c r="W865" s="20">
        <f t="shared" si="33"/>
        <v>32393.960103626945</v>
      </c>
    </row>
    <row r="866" spans="1:23" hidden="1">
      <c r="A866" s="1" t="s">
        <v>6794</v>
      </c>
      <c r="B866" s="1" t="s">
        <v>6795</v>
      </c>
      <c r="C866" s="1" t="s">
        <v>6796</v>
      </c>
      <c r="D866" s="2">
        <v>36791</v>
      </c>
      <c r="E866" s="2">
        <v>42650</v>
      </c>
      <c r="F866" s="24" t="s">
        <v>36832</v>
      </c>
      <c r="G866" s="23">
        <v>0.5</v>
      </c>
      <c r="H866" s="5">
        <v>42650</v>
      </c>
      <c r="I866" s="1" t="s">
        <v>36833</v>
      </c>
      <c r="J866" s="2">
        <v>41088</v>
      </c>
      <c r="K866" s="1" t="s">
        <v>6797</v>
      </c>
      <c r="L866" s="21">
        <f t="shared" si="34"/>
        <v>398.94800453917054</v>
      </c>
      <c r="M866" s="7">
        <v>1E-3</v>
      </c>
      <c r="N866" s="1" t="s">
        <v>1006</v>
      </c>
      <c r="O866" s="1" t="s">
        <v>36831</v>
      </c>
      <c r="P866" s="4">
        <v>43.4</v>
      </c>
      <c r="Q866" s="14">
        <v>1479858.41</v>
      </c>
      <c r="R866" s="1" t="s">
        <v>6254</v>
      </c>
      <c r="S866" s="1" t="s">
        <v>6798</v>
      </c>
      <c r="T866" s="1">
        <v>89701000</v>
      </c>
      <c r="U866" t="s">
        <v>1016</v>
      </c>
      <c r="V866" t="str">
        <f>VLOOKUP(T866,[1]ОКТМО!$B$6:$D$553,3,0)</f>
        <v>23 г.Саранск (городской округ)</v>
      </c>
      <c r="W866" s="20">
        <f t="shared" si="33"/>
        <v>34098.12004608295</v>
      </c>
    </row>
    <row r="867" spans="1:23" hidden="1">
      <c r="A867" s="1" t="s">
        <v>6794</v>
      </c>
      <c r="B867" s="1" t="s">
        <v>6799</v>
      </c>
      <c r="C867" s="1" t="s">
        <v>6800</v>
      </c>
      <c r="D867" s="2">
        <v>36791</v>
      </c>
      <c r="E867" s="2">
        <v>43512</v>
      </c>
      <c r="F867" s="24" t="s">
        <v>36835</v>
      </c>
      <c r="G867" s="23">
        <v>1</v>
      </c>
      <c r="H867" s="5">
        <v>43512</v>
      </c>
      <c r="I867" s="1" t="s">
        <v>36836</v>
      </c>
      <c r="J867" s="2">
        <v>41088</v>
      </c>
      <c r="K867" s="1" t="s">
        <v>6797</v>
      </c>
      <c r="L867" s="21">
        <f t="shared" si="34"/>
        <v>797.89600907834108</v>
      </c>
      <c r="M867" s="7">
        <v>1E-3</v>
      </c>
      <c r="N867" s="1" t="s">
        <v>1006</v>
      </c>
      <c r="O867" s="1" t="s">
        <v>36831</v>
      </c>
      <c r="P867" s="4">
        <v>43.4</v>
      </c>
      <c r="Q867" s="14">
        <v>1479858.41</v>
      </c>
      <c r="R867" s="1" t="s">
        <v>6254</v>
      </c>
      <c r="S867" s="1" t="s">
        <v>6798</v>
      </c>
      <c r="T867" s="1">
        <v>89701000</v>
      </c>
      <c r="U867" t="s">
        <v>1016</v>
      </c>
      <c r="V867" t="str">
        <f>VLOOKUP(T867,[1]ОКТМО!$B$6:$D$553,3,0)</f>
        <v>23 г.Саранск (городской округ)</v>
      </c>
      <c r="W867" s="20">
        <f t="shared" si="33"/>
        <v>34098.12004608295</v>
      </c>
    </row>
    <row r="868" spans="1:23" hidden="1">
      <c r="A868" s="1" t="s">
        <v>6807</v>
      </c>
      <c r="B868" s="1" t="s">
        <v>6808</v>
      </c>
      <c r="C868" s="1" t="s">
        <v>6809</v>
      </c>
      <c r="D868" s="2">
        <v>36845</v>
      </c>
      <c r="E868" s="2">
        <v>43719</v>
      </c>
      <c r="F868" s="24" t="s">
        <v>36835</v>
      </c>
      <c r="G868" s="23">
        <v>1</v>
      </c>
      <c r="H868" s="5">
        <v>43719</v>
      </c>
      <c r="I868" s="1" t="s">
        <v>36836</v>
      </c>
      <c r="J868" s="1" t="s">
        <v>36831</v>
      </c>
      <c r="K868" s="1" t="s">
        <v>6810</v>
      </c>
      <c r="L868" s="21">
        <f t="shared" si="34"/>
        <v>465.50907937304072</v>
      </c>
      <c r="M868" s="7">
        <v>1E-3</v>
      </c>
      <c r="N868" s="1" t="s">
        <v>1006</v>
      </c>
      <c r="O868" s="1" t="s">
        <v>36831</v>
      </c>
      <c r="P868" s="4">
        <v>31.9</v>
      </c>
      <c r="Q868" s="14">
        <v>1247877.28</v>
      </c>
      <c r="R868" s="1" t="s">
        <v>6254</v>
      </c>
      <c r="S868" s="1" t="s">
        <v>6811</v>
      </c>
      <c r="T868" s="1">
        <v>89701000</v>
      </c>
      <c r="U868" t="s">
        <v>1016</v>
      </c>
      <c r="V868" t="str">
        <f>VLOOKUP(T868,[1]ОКТМО!$B$6:$D$553,3,0)</f>
        <v>23 г.Саранск (городской округ)</v>
      </c>
      <c r="W868" s="20">
        <f t="shared" si="33"/>
        <v>39118.410031347965</v>
      </c>
    </row>
    <row r="869" spans="1:23" hidden="1">
      <c r="A869" s="1" t="s">
        <v>6814</v>
      </c>
      <c r="B869" s="1" t="s">
        <v>6815</v>
      </c>
      <c r="C869" s="1" t="s">
        <v>6816</v>
      </c>
      <c r="D869" s="2">
        <v>36808</v>
      </c>
      <c r="E869" s="2">
        <v>43958</v>
      </c>
      <c r="F869" s="24" t="s">
        <v>36832</v>
      </c>
      <c r="G869" s="23">
        <v>0.5</v>
      </c>
      <c r="H869" s="5">
        <v>43958</v>
      </c>
      <c r="I869" s="1" t="s">
        <v>36853</v>
      </c>
      <c r="J869" s="1" t="s">
        <v>36831</v>
      </c>
      <c r="K869" s="1" t="s">
        <v>6817</v>
      </c>
      <c r="L869" s="21">
        <f t="shared" si="34"/>
        <v>128.95505644404332</v>
      </c>
      <c r="M869" s="7">
        <v>1E-3</v>
      </c>
      <c r="N869" s="1" t="s">
        <v>1006</v>
      </c>
      <c r="O869" s="1" t="s">
        <v>36831</v>
      </c>
      <c r="P869" s="4">
        <v>27.7</v>
      </c>
      <c r="Q869" s="14">
        <v>927806.51</v>
      </c>
      <c r="R869" s="1" t="s">
        <v>6254</v>
      </c>
      <c r="S869" s="1" t="s">
        <v>6818</v>
      </c>
      <c r="T869" s="1">
        <v>89701000</v>
      </c>
      <c r="U869" t="s">
        <v>1016</v>
      </c>
      <c r="V869" t="str">
        <f>VLOOKUP(T869,[1]ОКТМО!$B$6:$D$553,3,0)</f>
        <v>23 г.Саранск (городской округ)</v>
      </c>
      <c r="W869" s="20">
        <f t="shared" si="33"/>
        <v>33494.81985559567</v>
      </c>
    </row>
    <row r="870" spans="1:23" hidden="1">
      <c r="A870" s="1" t="s">
        <v>6820</v>
      </c>
      <c r="B870" s="1" t="s">
        <v>6821</v>
      </c>
      <c r="C870" s="1" t="s">
        <v>6822</v>
      </c>
      <c r="D870" s="2">
        <v>36789</v>
      </c>
      <c r="E870" s="2">
        <v>43935</v>
      </c>
      <c r="F870" s="24" t="s">
        <v>36835</v>
      </c>
      <c r="G870" s="23">
        <v>1</v>
      </c>
      <c r="H870" s="5">
        <v>43935</v>
      </c>
      <c r="I870" s="1" t="s">
        <v>36836</v>
      </c>
      <c r="J870" s="1" t="s">
        <v>36831</v>
      </c>
      <c r="K870" s="1" t="s">
        <v>6823</v>
      </c>
      <c r="L870" s="21">
        <f t="shared" si="34"/>
        <v>1306.8284986754966</v>
      </c>
      <c r="M870" s="7">
        <v>1E-3</v>
      </c>
      <c r="N870" s="1" t="s">
        <v>1006</v>
      </c>
      <c r="O870" s="1" t="s">
        <v>36831</v>
      </c>
      <c r="P870" s="4">
        <v>60.4</v>
      </c>
      <c r="Q870" s="14">
        <v>1953773.3</v>
      </c>
      <c r="R870" s="1" t="s">
        <v>6254</v>
      </c>
      <c r="S870" s="1" t="s">
        <v>6824</v>
      </c>
      <c r="T870" s="1">
        <v>89701000</v>
      </c>
      <c r="U870" t="s">
        <v>1016</v>
      </c>
      <c r="V870" t="str">
        <f>VLOOKUP(T870,[1]ОКТМО!$B$6:$D$553,3,0)</f>
        <v>23 г.Саранск (городской округ)</v>
      </c>
      <c r="W870" s="20">
        <f t="shared" si="33"/>
        <v>32347.240066225168</v>
      </c>
    </row>
    <row r="871" spans="1:23" hidden="1">
      <c r="A871" s="1" t="s">
        <v>6825</v>
      </c>
      <c r="B871" s="1" t="s">
        <v>6826</v>
      </c>
      <c r="C871" s="1" t="s">
        <v>6827</v>
      </c>
      <c r="D871" s="2">
        <v>39825</v>
      </c>
      <c r="E871" s="2">
        <v>41089</v>
      </c>
      <c r="F871" s="24" t="s">
        <v>36835</v>
      </c>
      <c r="G871" s="23">
        <v>1</v>
      </c>
      <c r="H871" s="5">
        <v>41089</v>
      </c>
      <c r="I871" s="1" t="s">
        <v>36836</v>
      </c>
      <c r="J871" s="1" t="s">
        <v>36831</v>
      </c>
      <c r="K871" s="1" t="s">
        <v>6828</v>
      </c>
      <c r="L871" s="21">
        <f t="shared" si="34"/>
        <v>1568.2481999999998</v>
      </c>
      <c r="M871" s="7">
        <v>1E-3</v>
      </c>
      <c r="N871" s="1" t="s">
        <v>1006</v>
      </c>
      <c r="O871" s="1" t="s">
        <v>36831</v>
      </c>
      <c r="P871" s="3">
        <v>65</v>
      </c>
      <c r="Q871" s="14">
        <v>2265247.4</v>
      </c>
      <c r="R871" s="1" t="s">
        <v>6254</v>
      </c>
      <c r="S871" s="1" t="s">
        <v>6829</v>
      </c>
      <c r="T871" s="1">
        <v>89701000</v>
      </c>
      <c r="U871" t="s">
        <v>1016</v>
      </c>
      <c r="V871" t="str">
        <f>VLOOKUP(T871,[1]ОКТМО!$B$6:$D$553,3,0)</f>
        <v>23 г.Саранск (городской округ)</v>
      </c>
      <c r="W871" s="20">
        <f t="shared" si="33"/>
        <v>34849.96</v>
      </c>
    </row>
    <row r="872" spans="1:23" hidden="1">
      <c r="A872" s="1" t="s">
        <v>6830</v>
      </c>
      <c r="B872" s="1" t="s">
        <v>6833</v>
      </c>
      <c r="C872" s="1" t="s">
        <v>6834</v>
      </c>
      <c r="D872" s="2">
        <v>36980</v>
      </c>
      <c r="E872" s="2">
        <v>43115</v>
      </c>
      <c r="F872" s="24" t="s">
        <v>36832</v>
      </c>
      <c r="G872" s="23">
        <v>0.5</v>
      </c>
      <c r="H872" s="5">
        <v>43115</v>
      </c>
      <c r="I872" s="1" t="s">
        <v>36853</v>
      </c>
      <c r="J872" s="1" t="s">
        <v>36831</v>
      </c>
      <c r="K872" s="1" t="s">
        <v>6831</v>
      </c>
      <c r="L872" s="21">
        <f t="shared" si="34"/>
        <v>47.896834999999982</v>
      </c>
      <c r="M872" s="7">
        <v>1E-3</v>
      </c>
      <c r="N872" s="1" t="s">
        <v>1006</v>
      </c>
      <c r="O872" s="1" t="s">
        <v>36831</v>
      </c>
      <c r="P872" s="4">
        <v>22.9</v>
      </c>
      <c r="Q872" s="14">
        <v>756439.67</v>
      </c>
      <c r="R872" s="1" t="s">
        <v>6254</v>
      </c>
      <c r="S872" s="1" t="s">
        <v>6832</v>
      </c>
      <c r="T872" s="1">
        <v>89701000</v>
      </c>
      <c r="U872" t="s">
        <v>1016</v>
      </c>
      <c r="V872" t="str">
        <f>VLOOKUP(T872,[1]ОКТМО!$B$6:$D$553,3,0)</f>
        <v>23 г.Саранск (городской округ)</v>
      </c>
      <c r="W872" s="20">
        <f t="shared" si="33"/>
        <v>33032.300000000003</v>
      </c>
    </row>
    <row r="873" spans="1:23" hidden="1">
      <c r="A873" s="1" t="s">
        <v>6835</v>
      </c>
      <c r="B873" s="1" t="s">
        <v>6836</v>
      </c>
      <c r="C873" s="1" t="s">
        <v>6837</v>
      </c>
      <c r="D873" s="2">
        <v>36889</v>
      </c>
      <c r="E873" s="2">
        <v>41794</v>
      </c>
      <c r="F873" s="24" t="s">
        <v>36832</v>
      </c>
      <c r="G873" s="23">
        <v>0.5</v>
      </c>
      <c r="H873" s="5">
        <v>41794</v>
      </c>
      <c r="I873" s="1" t="s">
        <v>36833</v>
      </c>
      <c r="J873" s="1" t="s">
        <v>36831</v>
      </c>
      <c r="K873" s="1" t="s">
        <v>6838</v>
      </c>
      <c r="L873" s="21">
        <f t="shared" si="34"/>
        <v>950.2052801560061</v>
      </c>
      <c r="M873" s="7">
        <v>1E-3</v>
      </c>
      <c r="N873" s="1" t="s">
        <v>1006</v>
      </c>
      <c r="O873" s="1" t="s">
        <v>36831</v>
      </c>
      <c r="P873" s="4">
        <v>64.099999999999994</v>
      </c>
      <c r="Q873" s="14">
        <v>2762274.76</v>
      </c>
      <c r="R873" s="1" t="s">
        <v>6254</v>
      </c>
      <c r="S873" s="1" t="s">
        <v>6839</v>
      </c>
      <c r="T873" s="1">
        <v>89701000</v>
      </c>
      <c r="U873" t="s">
        <v>1016</v>
      </c>
      <c r="V873" t="str">
        <f>VLOOKUP(T873,[1]ОКТМО!$B$6:$D$553,3,0)</f>
        <v>23 г.Саранск (городской округ)</v>
      </c>
      <c r="W873" s="20">
        <f t="shared" si="33"/>
        <v>43093.209984399378</v>
      </c>
    </row>
    <row r="874" spans="1:23" hidden="1">
      <c r="A874" s="1" t="s">
        <v>6835</v>
      </c>
      <c r="B874" s="1" t="s">
        <v>6840</v>
      </c>
      <c r="C874" s="1" t="s">
        <v>6841</v>
      </c>
      <c r="D874" s="2">
        <v>36889</v>
      </c>
      <c r="E874" s="2">
        <v>43640</v>
      </c>
      <c r="F874" s="24" t="s">
        <v>36832</v>
      </c>
      <c r="G874" s="23">
        <v>0.5</v>
      </c>
      <c r="H874" s="5">
        <v>43640</v>
      </c>
      <c r="I874" s="1" t="s">
        <v>36833</v>
      </c>
      <c r="J874" s="1" t="s">
        <v>36831</v>
      </c>
      <c r="K874" s="1" t="s">
        <v>6838</v>
      </c>
      <c r="L874" s="21">
        <f t="shared" si="34"/>
        <v>950.2052801560061</v>
      </c>
      <c r="M874" s="7">
        <v>1E-3</v>
      </c>
      <c r="N874" s="1" t="s">
        <v>1006</v>
      </c>
      <c r="O874" s="1" t="s">
        <v>36831</v>
      </c>
      <c r="P874" s="4">
        <v>64.099999999999994</v>
      </c>
      <c r="Q874" s="14">
        <v>2762274.76</v>
      </c>
      <c r="R874" s="1" t="s">
        <v>6254</v>
      </c>
      <c r="S874" s="1" t="s">
        <v>6839</v>
      </c>
      <c r="T874" s="1">
        <v>89701000</v>
      </c>
      <c r="U874" t="s">
        <v>1016</v>
      </c>
      <c r="V874" t="str">
        <f>VLOOKUP(T874,[1]ОКТМО!$B$6:$D$553,3,0)</f>
        <v>23 г.Саранск (городской округ)</v>
      </c>
      <c r="W874" s="20">
        <f t="shared" si="33"/>
        <v>43093.209984399378</v>
      </c>
    </row>
    <row r="875" spans="1:23" hidden="1">
      <c r="A875" s="1" t="s">
        <v>6842</v>
      </c>
      <c r="B875" s="1" t="s">
        <v>6843</v>
      </c>
      <c r="C875" s="1" t="s">
        <v>6844</v>
      </c>
      <c r="D875" s="2">
        <v>37034</v>
      </c>
      <c r="E875" s="2">
        <v>43362</v>
      </c>
      <c r="F875" s="24" t="s">
        <v>36832</v>
      </c>
      <c r="G875" s="23">
        <v>0.5</v>
      </c>
      <c r="H875" s="5">
        <v>43362</v>
      </c>
      <c r="I875" s="1" t="s">
        <v>36853</v>
      </c>
      <c r="J875" s="2">
        <v>41088</v>
      </c>
      <c r="K875" s="1" t="s">
        <v>6845</v>
      </c>
      <c r="L875" s="21">
        <f t="shared" si="34"/>
        <v>487.99452000000002</v>
      </c>
      <c r="M875" s="7">
        <v>1E-3</v>
      </c>
      <c r="N875" s="1" t="s">
        <v>1006</v>
      </c>
      <c r="O875" s="1" t="s">
        <v>36831</v>
      </c>
      <c r="P875" s="3">
        <v>46</v>
      </c>
      <c r="Q875" s="14">
        <v>1726749.84</v>
      </c>
      <c r="R875" s="1" t="s">
        <v>6254</v>
      </c>
      <c r="S875" s="1" t="s">
        <v>6846</v>
      </c>
      <c r="T875" s="1">
        <v>89701000</v>
      </c>
      <c r="U875" t="s">
        <v>1016</v>
      </c>
      <c r="V875" t="str">
        <f>VLOOKUP(T875,[1]ОКТМО!$B$6:$D$553,3,0)</f>
        <v>23 г.Саранск (городской округ)</v>
      </c>
      <c r="W875" s="20">
        <f t="shared" si="33"/>
        <v>37538.04</v>
      </c>
    </row>
    <row r="876" spans="1:23" hidden="1">
      <c r="A876" s="1" t="s">
        <v>6847</v>
      </c>
      <c r="B876" s="1" t="s">
        <v>36468</v>
      </c>
      <c r="C876" s="1" t="s">
        <v>36469</v>
      </c>
      <c r="D876" s="2">
        <v>37397</v>
      </c>
      <c r="E876" s="2">
        <v>41372</v>
      </c>
      <c r="F876" s="24" t="s">
        <v>36872</v>
      </c>
      <c r="G876" s="23">
        <v>0.125</v>
      </c>
      <c r="H876" s="5">
        <v>41330</v>
      </c>
      <c r="I876" s="1" t="s">
        <v>36833</v>
      </c>
      <c r="J876" s="2">
        <v>41088</v>
      </c>
      <c r="K876" s="1" t="s">
        <v>6848</v>
      </c>
      <c r="L876" s="21">
        <f>(P876-10)/P876*(Q876*M876)*G876</f>
        <v>11.186358556201553</v>
      </c>
      <c r="M876" s="7">
        <v>1E-3</v>
      </c>
      <c r="N876" s="1" t="s">
        <v>1009</v>
      </c>
      <c r="O876" s="1" t="s">
        <v>36831</v>
      </c>
      <c r="P876" s="4">
        <v>12.9</v>
      </c>
      <c r="Q876" s="14">
        <v>398080.07</v>
      </c>
      <c r="R876" s="1" t="s">
        <v>6254</v>
      </c>
      <c r="S876" s="1" t="s">
        <v>6849</v>
      </c>
      <c r="T876" s="1">
        <v>89701000</v>
      </c>
      <c r="U876" t="s">
        <v>1016</v>
      </c>
      <c r="V876" t="str">
        <f>VLOOKUP(T876,[1]ОКТМО!$B$6:$D$553,3,0)</f>
        <v>23 г.Саранск (городской округ)</v>
      </c>
      <c r="W876" s="20">
        <f t="shared" si="33"/>
        <v>30858.920155038759</v>
      </c>
    </row>
    <row r="877" spans="1:23" hidden="1">
      <c r="A877" s="1" t="s">
        <v>6850</v>
      </c>
      <c r="B877" s="1" t="s">
        <v>6851</v>
      </c>
      <c r="C877" s="1" t="s">
        <v>6852</v>
      </c>
      <c r="D877" s="2">
        <v>37061</v>
      </c>
      <c r="E877" s="2">
        <v>41223</v>
      </c>
      <c r="F877" s="24" t="s">
        <v>36832</v>
      </c>
      <c r="G877" s="23">
        <v>0.5</v>
      </c>
      <c r="H877" s="5">
        <v>41223</v>
      </c>
      <c r="I877" s="1" t="s">
        <v>36833</v>
      </c>
      <c r="J877" s="2">
        <v>41088</v>
      </c>
      <c r="K877" s="1" t="s">
        <v>6853</v>
      </c>
      <c r="L877" s="21">
        <f>(P877-20)/P877*(Q877*M877)*G877</f>
        <v>108.62440163265308</v>
      </c>
      <c r="M877" s="7">
        <v>1E-3</v>
      </c>
      <c r="N877" s="1" t="s">
        <v>1006</v>
      </c>
      <c r="O877" s="1" t="s">
        <v>36831</v>
      </c>
      <c r="P877" s="4">
        <v>39.200000000000003</v>
      </c>
      <c r="Q877" s="14">
        <v>443549.64</v>
      </c>
      <c r="R877" s="1" t="s">
        <v>6254</v>
      </c>
      <c r="S877" s="1" t="s">
        <v>6854</v>
      </c>
      <c r="T877" s="1">
        <v>89701000</v>
      </c>
      <c r="U877" t="s">
        <v>1016</v>
      </c>
      <c r="V877" t="str">
        <f>VLOOKUP(T877,[1]ОКТМО!$B$6:$D$553,3,0)</f>
        <v>23 г.Саранск (городской округ)</v>
      </c>
      <c r="W877" s="20">
        <f t="shared" si="33"/>
        <v>11315.041836734694</v>
      </c>
    </row>
    <row r="878" spans="1:23" hidden="1">
      <c r="A878" s="1" t="s">
        <v>6855</v>
      </c>
      <c r="B878" s="1" t="s">
        <v>26871</v>
      </c>
      <c r="C878" s="1" t="s">
        <v>6856</v>
      </c>
      <c r="D878" s="2">
        <v>37222</v>
      </c>
      <c r="E878" s="2">
        <v>43978</v>
      </c>
      <c r="F878" s="24" t="s">
        <v>36835</v>
      </c>
      <c r="G878" s="23">
        <v>1</v>
      </c>
      <c r="H878" s="5">
        <v>43978</v>
      </c>
      <c r="I878" s="1" t="s">
        <v>36836</v>
      </c>
      <c r="J878" s="2">
        <v>41088</v>
      </c>
      <c r="K878" s="1" t="s">
        <v>6857</v>
      </c>
      <c r="L878" s="21">
        <f>(P878-20)/P878*(Q878*M878)*G878</f>
        <v>535.59719999999993</v>
      </c>
      <c r="M878" s="7">
        <v>1E-3</v>
      </c>
      <c r="N878" s="1" t="s">
        <v>1006</v>
      </c>
      <c r="O878" s="1" t="s">
        <v>36831</v>
      </c>
      <c r="P878" s="4">
        <v>34.4</v>
      </c>
      <c r="Q878" s="14">
        <v>1279482.2</v>
      </c>
      <c r="R878" s="1" t="s">
        <v>6254</v>
      </c>
      <c r="S878" s="1" t="s">
        <v>6858</v>
      </c>
      <c r="T878" s="1">
        <v>89701000</v>
      </c>
      <c r="U878" t="s">
        <v>1016</v>
      </c>
      <c r="V878" t="str">
        <f>VLOOKUP(T878,[1]ОКТМО!$B$6:$D$553,3,0)</f>
        <v>23 г.Саранск (городской округ)</v>
      </c>
      <c r="W878" s="20">
        <f t="shared" si="33"/>
        <v>37194.25</v>
      </c>
    </row>
    <row r="879" spans="1:23" hidden="1">
      <c r="A879" s="1" t="s">
        <v>36831</v>
      </c>
      <c r="B879" s="1" t="s">
        <v>6861</v>
      </c>
      <c r="C879" s="1" t="s">
        <v>6862</v>
      </c>
      <c r="D879" s="2">
        <v>37231</v>
      </c>
      <c r="E879" s="2">
        <v>43435</v>
      </c>
      <c r="F879" s="24" t="s">
        <v>36835</v>
      </c>
      <c r="G879" s="23">
        <v>1</v>
      </c>
      <c r="H879" s="5">
        <v>43435</v>
      </c>
      <c r="I879" s="1" t="s">
        <v>36833</v>
      </c>
      <c r="J879" s="1" t="s">
        <v>36831</v>
      </c>
      <c r="K879" s="1" t="s">
        <v>6863</v>
      </c>
      <c r="L879" s="21">
        <f>(P879-20)/P879*(Q879*M879)*G879</f>
        <v>1575.1698132721715</v>
      </c>
      <c r="M879" s="7">
        <v>1E-3</v>
      </c>
      <c r="N879" s="1" t="s">
        <v>1006</v>
      </c>
      <c r="O879" s="1" t="s">
        <v>36831</v>
      </c>
      <c r="P879" s="4">
        <v>65.400000000000006</v>
      </c>
      <c r="Q879" s="14">
        <v>2269077.2200000002</v>
      </c>
      <c r="R879" s="1" t="s">
        <v>6254</v>
      </c>
      <c r="S879" s="1" t="s">
        <v>6864</v>
      </c>
      <c r="T879" s="1">
        <v>89701000</v>
      </c>
      <c r="U879" t="s">
        <v>1016</v>
      </c>
      <c r="V879" t="str">
        <f>VLOOKUP(T879,[1]ОКТМО!$B$6:$D$553,3,0)</f>
        <v>23 г.Саранск (городской округ)</v>
      </c>
      <c r="W879" s="20">
        <f t="shared" si="33"/>
        <v>34695.370336391439</v>
      </c>
    </row>
    <row r="880" spans="1:23" hidden="1">
      <c r="A880" s="1" t="s">
        <v>6867</v>
      </c>
      <c r="B880" s="1" t="s">
        <v>6868</v>
      </c>
      <c r="C880" s="1" t="s">
        <v>6869</v>
      </c>
      <c r="D880" s="2">
        <v>39661</v>
      </c>
      <c r="E880" s="2">
        <v>41351</v>
      </c>
      <c r="F880" s="24" t="s">
        <v>36832</v>
      </c>
      <c r="G880" s="23">
        <v>0.5</v>
      </c>
      <c r="H880" s="5">
        <v>41351</v>
      </c>
      <c r="I880" s="1" t="s">
        <v>36833</v>
      </c>
      <c r="J880" s="2">
        <v>41500</v>
      </c>
      <c r="K880" s="1" t="s">
        <v>6870</v>
      </c>
      <c r="L880" s="21">
        <f>(P880-10)/P880*(Q880*M880)*G880</f>
        <v>22.231559999999988</v>
      </c>
      <c r="M880" s="7">
        <v>1E-3</v>
      </c>
      <c r="N880" s="1" t="s">
        <v>1009</v>
      </c>
      <c r="O880" s="1" t="s">
        <v>36831</v>
      </c>
      <c r="P880" s="4">
        <v>11.2</v>
      </c>
      <c r="Q880" s="14">
        <v>414989.12</v>
      </c>
      <c r="R880" s="1" t="s">
        <v>6254</v>
      </c>
      <c r="S880" s="1" t="s">
        <v>6871</v>
      </c>
      <c r="T880" s="1">
        <v>89701000</v>
      </c>
      <c r="U880" t="s">
        <v>1016</v>
      </c>
      <c r="V880" t="str">
        <f>VLOOKUP(T880,[1]ОКТМО!$B$6:$D$553,3,0)</f>
        <v>23 г.Саранск (городской округ)</v>
      </c>
      <c r="W880" s="20">
        <f t="shared" si="33"/>
        <v>37052.6</v>
      </c>
    </row>
    <row r="881" spans="1:23" hidden="1">
      <c r="A881" s="1" t="s">
        <v>6873</v>
      </c>
      <c r="B881" s="1" t="s">
        <v>6874</v>
      </c>
      <c r="C881" s="1" t="s">
        <v>6875</v>
      </c>
      <c r="D881" s="2">
        <v>37301</v>
      </c>
      <c r="E881" s="2">
        <v>43136</v>
      </c>
      <c r="F881" s="24" t="s">
        <v>36835</v>
      </c>
      <c r="G881" s="23">
        <v>1</v>
      </c>
      <c r="H881" s="5">
        <v>43136</v>
      </c>
      <c r="I881" s="1" t="s">
        <v>36836</v>
      </c>
      <c r="J881" s="1" t="s">
        <v>36831</v>
      </c>
      <c r="K881" s="1" t="s">
        <v>6876</v>
      </c>
      <c r="L881" s="21">
        <f>(P881-20)/P881*(Q881*M881)*G881</f>
        <v>765.23079191387546</v>
      </c>
      <c r="M881" s="7">
        <v>1E-3</v>
      </c>
      <c r="N881" s="1" t="s">
        <v>1006</v>
      </c>
      <c r="O881" s="1" t="s">
        <v>36831</v>
      </c>
      <c r="P881" s="4">
        <v>41.8</v>
      </c>
      <c r="Q881" s="14">
        <v>1467277.39</v>
      </c>
      <c r="R881" s="1" t="s">
        <v>6254</v>
      </c>
      <c r="S881" s="1" t="s">
        <v>6877</v>
      </c>
      <c r="T881" s="1">
        <v>89701000</v>
      </c>
      <c r="U881" t="s">
        <v>1016</v>
      </c>
      <c r="V881" t="str">
        <f>VLOOKUP(T881,[1]ОКТМО!$B$6:$D$553,3,0)</f>
        <v>23 г.Саранск (городской округ)</v>
      </c>
      <c r="W881" s="20">
        <f t="shared" si="33"/>
        <v>35102.329904306222</v>
      </c>
    </row>
    <row r="882" spans="1:23" hidden="1">
      <c r="A882" s="1" t="s">
        <v>6878</v>
      </c>
      <c r="B882" s="1" t="s">
        <v>6879</v>
      </c>
      <c r="C882" s="1" t="s">
        <v>6880</v>
      </c>
      <c r="D882" s="2">
        <v>36962</v>
      </c>
      <c r="E882" s="2">
        <v>41568</v>
      </c>
      <c r="F882" s="24" t="s">
        <v>30675</v>
      </c>
      <c r="G882" s="23">
        <v>0.17</v>
      </c>
      <c r="H882" s="5">
        <v>41568</v>
      </c>
      <c r="I882" s="1" t="s">
        <v>36833</v>
      </c>
      <c r="J882" s="2">
        <v>41088</v>
      </c>
      <c r="K882" s="1" t="s">
        <v>6881</v>
      </c>
      <c r="L882" s="21">
        <f>(P882-50)/P882*(Q882*M882)*G882</f>
        <v>2286.8050956000002</v>
      </c>
      <c r="M882" s="1">
        <v>3.0000000000000001E-3</v>
      </c>
      <c r="N882" s="1" t="s">
        <v>1008</v>
      </c>
      <c r="O882" s="1" t="s">
        <v>36837</v>
      </c>
      <c r="P882" s="4">
        <v>250.6</v>
      </c>
      <c r="Q882" s="14">
        <v>5601561.5599999996</v>
      </c>
      <c r="R882" s="1" t="s">
        <v>6254</v>
      </c>
      <c r="S882" s="1" t="s">
        <v>6882</v>
      </c>
      <c r="T882" s="1">
        <v>89701000</v>
      </c>
      <c r="U882" s="15" t="s">
        <v>1015</v>
      </c>
      <c r="V882" t="str">
        <f>VLOOKUP(T882,[1]ОКТМО!$B$6:$D$553,3,0)</f>
        <v>23 г.Саранск (городской округ)</v>
      </c>
      <c r="W882" s="20">
        <f t="shared" si="33"/>
        <v>22352.6</v>
      </c>
    </row>
    <row r="883" spans="1:23" hidden="1">
      <c r="A883" s="1" t="s">
        <v>6884</v>
      </c>
      <c r="B883" s="1" t="s">
        <v>6369</v>
      </c>
      <c r="C883" s="1" t="s">
        <v>6370</v>
      </c>
      <c r="D883" s="2">
        <v>37656</v>
      </c>
      <c r="E883" s="2">
        <v>40651</v>
      </c>
      <c r="F883" s="24" t="s">
        <v>36835</v>
      </c>
      <c r="G883" s="23">
        <v>1</v>
      </c>
      <c r="H883" s="5">
        <v>40651</v>
      </c>
      <c r="I883" s="1" t="s">
        <v>36836</v>
      </c>
      <c r="J883" s="2">
        <v>41088</v>
      </c>
      <c r="K883" s="1" t="s">
        <v>6885</v>
      </c>
      <c r="L883" s="21">
        <f>(P883-20)/P883*(Q883*M883)*G883</f>
        <v>1397.399589001664</v>
      </c>
      <c r="M883" s="7">
        <v>1E-3</v>
      </c>
      <c r="N883" s="1" t="s">
        <v>1006</v>
      </c>
      <c r="O883" s="1" t="s">
        <v>36831</v>
      </c>
      <c r="P883" s="4">
        <v>60.1</v>
      </c>
      <c r="Q883" s="14">
        <v>2094356.99</v>
      </c>
      <c r="R883" s="1" t="s">
        <v>6254</v>
      </c>
      <c r="S883" s="1" t="s">
        <v>6886</v>
      </c>
      <c r="T883" s="1">
        <v>89701000</v>
      </c>
      <c r="U883" t="s">
        <v>1016</v>
      </c>
      <c r="V883" t="str">
        <f>VLOOKUP(T883,[1]ОКТМО!$B$6:$D$553,3,0)</f>
        <v>23 г.Саранск (городской округ)</v>
      </c>
      <c r="W883" s="20">
        <f t="shared" si="33"/>
        <v>34847.870049916804</v>
      </c>
    </row>
    <row r="884" spans="1:23" hidden="1">
      <c r="A884" s="1" t="s">
        <v>6889</v>
      </c>
      <c r="B884" s="1" t="s">
        <v>6890</v>
      </c>
      <c r="C884" s="1" t="s">
        <v>6891</v>
      </c>
      <c r="D884" s="2">
        <v>37082</v>
      </c>
      <c r="E884" s="2">
        <v>41132</v>
      </c>
      <c r="F884" s="24" t="s">
        <v>36835</v>
      </c>
      <c r="G884" s="23">
        <v>1</v>
      </c>
      <c r="H884" s="5">
        <v>41132</v>
      </c>
      <c r="I884" s="1" t="s">
        <v>36833</v>
      </c>
      <c r="J884" s="2">
        <v>41675</v>
      </c>
      <c r="K884" s="1" t="s">
        <v>6892</v>
      </c>
      <c r="L884" s="21">
        <f>(P884-10)/P884*(Q884*M884)*G884</f>
        <v>151.85016000000002</v>
      </c>
      <c r="M884" s="7">
        <v>1E-3</v>
      </c>
      <c r="N884" s="1" t="s">
        <v>1009</v>
      </c>
      <c r="O884" s="1" t="s">
        <v>36831</v>
      </c>
      <c r="P884" s="3">
        <v>14</v>
      </c>
      <c r="Q884" s="14">
        <v>531475.56000000006</v>
      </c>
      <c r="R884" s="1" t="s">
        <v>6254</v>
      </c>
      <c r="S884" s="1" t="s">
        <v>6893</v>
      </c>
      <c r="T884" s="1">
        <v>89701000</v>
      </c>
      <c r="U884" t="s">
        <v>1016</v>
      </c>
      <c r="V884" t="str">
        <f>VLOOKUP(T884,[1]ОКТМО!$B$6:$D$553,3,0)</f>
        <v>23 г.Саранск (городской округ)</v>
      </c>
      <c r="W884" s="20">
        <f t="shared" si="33"/>
        <v>37962.54</v>
      </c>
    </row>
    <row r="885" spans="1:23" hidden="1">
      <c r="A885" s="1" t="s">
        <v>6894</v>
      </c>
      <c r="B885" s="1" t="s">
        <v>6897</v>
      </c>
      <c r="C885" s="1" t="s">
        <v>6898</v>
      </c>
      <c r="D885" s="2">
        <v>43626</v>
      </c>
      <c r="E885" s="2">
        <v>43911</v>
      </c>
      <c r="F885" s="24" t="s">
        <v>36835</v>
      </c>
      <c r="G885" s="23">
        <v>1</v>
      </c>
      <c r="H885" s="5">
        <v>43911</v>
      </c>
      <c r="I885" s="1" t="s">
        <v>36836</v>
      </c>
      <c r="J885" s="2">
        <v>41088</v>
      </c>
      <c r="K885" s="1" t="s">
        <v>6895</v>
      </c>
      <c r="L885" s="21">
        <f t="shared" ref="L885:L895" si="35">(P885-20)/P885*(Q885*M885)*G885</f>
        <v>272.17423138888893</v>
      </c>
      <c r="M885" s="7">
        <v>1E-3</v>
      </c>
      <c r="N885" s="1" t="s">
        <v>1006</v>
      </c>
      <c r="O885" s="1" t="s">
        <v>36831</v>
      </c>
      <c r="P885" s="4">
        <v>28.8</v>
      </c>
      <c r="Q885" s="14">
        <v>890752.03</v>
      </c>
      <c r="R885" s="1" t="s">
        <v>6254</v>
      </c>
      <c r="S885" s="1" t="s">
        <v>6896</v>
      </c>
      <c r="T885" s="1">
        <v>89701000</v>
      </c>
      <c r="U885" t="s">
        <v>1016</v>
      </c>
      <c r="V885" t="str">
        <f>VLOOKUP(T885,[1]ОКТМО!$B$6:$D$553,3,0)</f>
        <v>23 г.Саранск (городской округ)</v>
      </c>
      <c r="W885" s="20">
        <f t="shared" si="33"/>
        <v>30928.889930555557</v>
      </c>
    </row>
    <row r="886" spans="1:23" hidden="1">
      <c r="A886" s="1" t="s">
        <v>6899</v>
      </c>
      <c r="B886" s="1" t="s">
        <v>6663</v>
      </c>
      <c r="C886" s="1" t="s">
        <v>6664</v>
      </c>
      <c r="D886" s="2">
        <v>42660</v>
      </c>
      <c r="E886" s="2">
        <v>43938</v>
      </c>
      <c r="F886" s="24" t="s">
        <v>36835</v>
      </c>
      <c r="G886" s="23">
        <v>1</v>
      </c>
      <c r="H886" s="5">
        <v>43938</v>
      </c>
      <c r="I886" s="1" t="s">
        <v>36836</v>
      </c>
      <c r="J886" s="2">
        <v>41088</v>
      </c>
      <c r="K886" s="1" t="s">
        <v>6900</v>
      </c>
      <c r="L886" s="21">
        <f t="shared" si="35"/>
        <v>606.12693061162088</v>
      </c>
      <c r="M886" s="7">
        <v>1E-3</v>
      </c>
      <c r="N886" s="1" t="s">
        <v>1006</v>
      </c>
      <c r="O886" s="1" t="s">
        <v>36831</v>
      </c>
      <c r="P886" s="4">
        <v>32.700000000000003</v>
      </c>
      <c r="Q886" s="14">
        <v>1560657.53</v>
      </c>
      <c r="R886" s="1" t="s">
        <v>6254</v>
      </c>
      <c r="S886" s="1" t="s">
        <v>6901</v>
      </c>
      <c r="T886" s="1">
        <v>89701000</v>
      </c>
      <c r="U886" t="s">
        <v>1016</v>
      </c>
      <c r="V886" t="str">
        <f>VLOOKUP(T886,[1]ОКТМО!$B$6:$D$553,3,0)</f>
        <v>23 г.Саранск (городской округ)</v>
      </c>
      <c r="W886" s="20">
        <f t="shared" si="33"/>
        <v>47726.52996941896</v>
      </c>
    </row>
    <row r="887" spans="1:23" hidden="1">
      <c r="A887" s="1" t="s">
        <v>6902</v>
      </c>
      <c r="B887" s="1" t="s">
        <v>30270</v>
      </c>
      <c r="C887" s="1" t="s">
        <v>6903</v>
      </c>
      <c r="D887" s="2">
        <v>37280</v>
      </c>
      <c r="E887" s="2">
        <v>40914</v>
      </c>
      <c r="F887" s="24" t="s">
        <v>36862</v>
      </c>
      <c r="G887" s="23">
        <v>0.33333333333333331</v>
      </c>
      <c r="H887" s="5">
        <v>40914</v>
      </c>
      <c r="I887" s="1" t="s">
        <v>36833</v>
      </c>
      <c r="J887" s="2">
        <v>41088</v>
      </c>
      <c r="K887" s="1" t="s">
        <v>6904</v>
      </c>
      <c r="L887" s="21">
        <f t="shared" si="35"/>
        <v>387.10360960238569</v>
      </c>
      <c r="M887" s="7">
        <v>1E-3</v>
      </c>
      <c r="N887" s="1" t="s">
        <v>1006</v>
      </c>
      <c r="O887" s="1" t="s">
        <v>36831</v>
      </c>
      <c r="P887" s="4">
        <v>50.3</v>
      </c>
      <c r="Q887" s="14">
        <v>1927852.63</v>
      </c>
      <c r="R887" s="1" t="s">
        <v>6254</v>
      </c>
      <c r="S887" s="1" t="s">
        <v>6905</v>
      </c>
      <c r="T887" s="1">
        <v>89701000</v>
      </c>
      <c r="U887" t="s">
        <v>1016</v>
      </c>
      <c r="V887" t="str">
        <f>VLOOKUP(T887,[1]ОКТМО!$B$6:$D$553,3,0)</f>
        <v>23 г.Саранск (городской округ)</v>
      </c>
      <c r="W887" s="20">
        <f t="shared" si="33"/>
        <v>38327.090059642149</v>
      </c>
    </row>
    <row r="888" spans="1:23" hidden="1">
      <c r="A888" s="1" t="s">
        <v>6902</v>
      </c>
      <c r="B888" s="1" t="s">
        <v>6906</v>
      </c>
      <c r="C888" s="1" t="s">
        <v>6907</v>
      </c>
      <c r="D888" s="2">
        <v>37280</v>
      </c>
      <c r="E888" s="2">
        <v>42973</v>
      </c>
      <c r="F888" s="24" t="s">
        <v>36862</v>
      </c>
      <c r="G888" s="23">
        <v>0.33333333333333331</v>
      </c>
      <c r="H888" s="5">
        <v>42973</v>
      </c>
      <c r="I888" s="1" t="s">
        <v>36833</v>
      </c>
      <c r="J888" s="2">
        <v>41088</v>
      </c>
      <c r="K888" s="1" t="s">
        <v>6904</v>
      </c>
      <c r="L888" s="21">
        <f t="shared" si="35"/>
        <v>387.10360960238569</v>
      </c>
      <c r="M888" s="7">
        <v>1E-3</v>
      </c>
      <c r="N888" s="1" t="s">
        <v>1006</v>
      </c>
      <c r="O888" s="1" t="s">
        <v>36831</v>
      </c>
      <c r="P888" s="4">
        <v>50.3</v>
      </c>
      <c r="Q888" s="14">
        <v>1927852.63</v>
      </c>
      <c r="R888" s="1" t="s">
        <v>6254</v>
      </c>
      <c r="S888" s="1" t="s">
        <v>6905</v>
      </c>
      <c r="T888" s="1">
        <v>89701000</v>
      </c>
      <c r="U888" t="s">
        <v>1016</v>
      </c>
      <c r="V888" t="str">
        <f>VLOOKUP(T888,[1]ОКТМО!$B$6:$D$553,3,0)</f>
        <v>23 г.Саранск (городской округ)</v>
      </c>
      <c r="W888" s="20">
        <f t="shared" si="33"/>
        <v>38327.090059642149</v>
      </c>
    </row>
    <row r="889" spans="1:23" hidden="1">
      <c r="A889" s="1" t="s">
        <v>6908</v>
      </c>
      <c r="B889" s="1" t="s">
        <v>6909</v>
      </c>
      <c r="C889" s="1" t="s">
        <v>6910</v>
      </c>
      <c r="D889" s="2">
        <v>37284</v>
      </c>
      <c r="E889" s="2">
        <v>43892</v>
      </c>
      <c r="F889" s="24" t="s">
        <v>36835</v>
      </c>
      <c r="G889" s="23">
        <v>1</v>
      </c>
      <c r="H889" s="5">
        <v>43892</v>
      </c>
      <c r="I889" s="1" t="s">
        <v>36836</v>
      </c>
      <c r="J889" s="1" t="s">
        <v>36831</v>
      </c>
      <c r="K889" s="1" t="s">
        <v>6911</v>
      </c>
      <c r="L889" s="21">
        <f t="shared" si="35"/>
        <v>717.84902254452925</v>
      </c>
      <c r="M889" s="7">
        <v>1E-3</v>
      </c>
      <c r="N889" s="1" t="s">
        <v>1006</v>
      </c>
      <c r="O889" s="1" t="s">
        <v>36831</v>
      </c>
      <c r="P889" s="4">
        <v>39.299999999999997</v>
      </c>
      <c r="Q889" s="14">
        <v>1461734.02</v>
      </c>
      <c r="R889" s="1" t="s">
        <v>6254</v>
      </c>
      <c r="S889" s="1" t="s">
        <v>6912</v>
      </c>
      <c r="T889" s="1">
        <v>89701000</v>
      </c>
      <c r="U889" t="s">
        <v>1016</v>
      </c>
      <c r="V889" t="str">
        <f>VLOOKUP(T889,[1]ОКТМО!$B$6:$D$553,3,0)</f>
        <v>23 г.Саранск (городской округ)</v>
      </c>
      <c r="W889" s="20">
        <f t="shared" si="33"/>
        <v>37194.249872773536</v>
      </c>
    </row>
    <row r="890" spans="1:23" hidden="1">
      <c r="A890" s="1" t="s">
        <v>6913</v>
      </c>
      <c r="B890" s="1" t="s">
        <v>6914</v>
      </c>
      <c r="C890" s="1" t="s">
        <v>6915</v>
      </c>
      <c r="D890" s="2">
        <v>37278</v>
      </c>
      <c r="E890" s="2">
        <v>42908</v>
      </c>
      <c r="F890" s="24" t="s">
        <v>36835</v>
      </c>
      <c r="G890" s="23">
        <v>1</v>
      </c>
      <c r="H890" s="5">
        <v>42908</v>
      </c>
      <c r="I890" s="1" t="s">
        <v>36836</v>
      </c>
      <c r="J890" s="1" t="s">
        <v>36831</v>
      </c>
      <c r="K890" s="1" t="s">
        <v>6916</v>
      </c>
      <c r="L890" s="21">
        <f t="shared" si="35"/>
        <v>796.36980000000005</v>
      </c>
      <c r="M890" s="7">
        <v>1E-3</v>
      </c>
      <c r="N890" s="1" t="s">
        <v>1006</v>
      </c>
      <c r="O890" s="1" t="s">
        <v>36831</v>
      </c>
      <c r="P890" s="3">
        <v>40</v>
      </c>
      <c r="Q890" s="14">
        <v>1592739.6</v>
      </c>
      <c r="R890" s="1" t="s">
        <v>6254</v>
      </c>
      <c r="S890" s="1" t="s">
        <v>6917</v>
      </c>
      <c r="T890" s="1">
        <v>89701000</v>
      </c>
      <c r="U890" t="s">
        <v>1016</v>
      </c>
      <c r="V890" t="str">
        <f>VLOOKUP(T890,[1]ОКТМО!$B$6:$D$553,3,0)</f>
        <v>23 г.Саранск (городской округ)</v>
      </c>
      <c r="W890" s="20">
        <f t="shared" si="33"/>
        <v>39818.490000000005</v>
      </c>
    </row>
    <row r="891" spans="1:23" hidden="1">
      <c r="A891" s="1" t="s">
        <v>6918</v>
      </c>
      <c r="B891" s="1" t="s">
        <v>6921</v>
      </c>
      <c r="C891" s="1" t="s">
        <v>6922</v>
      </c>
      <c r="D891" s="2">
        <v>37726</v>
      </c>
      <c r="E891" s="2">
        <v>42673</v>
      </c>
      <c r="F891" s="24" t="s">
        <v>36832</v>
      </c>
      <c r="G891" s="23">
        <v>0.5</v>
      </c>
      <c r="H891" s="5">
        <v>42673</v>
      </c>
      <c r="I891" s="1" t="s">
        <v>36833</v>
      </c>
      <c r="J891" s="2">
        <v>41088</v>
      </c>
      <c r="K891" s="1" t="s">
        <v>6919</v>
      </c>
      <c r="L891" s="21">
        <f t="shared" si="35"/>
        <v>612.66032069084622</v>
      </c>
      <c r="M891" s="7">
        <v>1E-3</v>
      </c>
      <c r="N891" s="1" t="s">
        <v>1006</v>
      </c>
      <c r="O891" s="1" t="s">
        <v>36831</v>
      </c>
      <c r="P891" s="4">
        <v>57.9</v>
      </c>
      <c r="Q891" s="14">
        <v>1871927.84</v>
      </c>
      <c r="R891" s="1" t="s">
        <v>6254</v>
      </c>
      <c r="S891" s="1" t="s">
        <v>6920</v>
      </c>
      <c r="T891" s="1">
        <v>89701000</v>
      </c>
      <c r="U891" t="s">
        <v>1016</v>
      </c>
      <c r="V891" t="str">
        <f>VLOOKUP(T891,[1]ОКТМО!$B$6:$D$553,3,0)</f>
        <v>23 г.Саранск (городской округ)</v>
      </c>
      <c r="W891" s="20">
        <f t="shared" si="33"/>
        <v>32330.359930915372</v>
      </c>
    </row>
    <row r="892" spans="1:23" hidden="1">
      <c r="A892" s="1" t="s">
        <v>6923</v>
      </c>
      <c r="B892" s="1" t="s">
        <v>6924</v>
      </c>
      <c r="C892" s="1" t="s">
        <v>6925</v>
      </c>
      <c r="D892" s="2">
        <v>37279</v>
      </c>
      <c r="E892" s="2">
        <v>42117</v>
      </c>
      <c r="F892" s="24" t="s">
        <v>36832</v>
      </c>
      <c r="G892" s="23">
        <v>0.5</v>
      </c>
      <c r="H892" s="5">
        <v>42117</v>
      </c>
      <c r="I892" s="1" t="s">
        <v>36833</v>
      </c>
      <c r="J892" s="2">
        <v>41088</v>
      </c>
      <c r="K892" s="1" t="s">
        <v>6926</v>
      </c>
      <c r="L892" s="21">
        <f t="shared" si="35"/>
        <v>2633.9508999999998</v>
      </c>
      <c r="M892" s="1">
        <v>2E-3</v>
      </c>
      <c r="N892" s="1" t="s">
        <v>1006</v>
      </c>
      <c r="O892" s="1" t="s">
        <v>36831</v>
      </c>
      <c r="P892" s="4">
        <v>99.1</v>
      </c>
      <c r="Q892" s="14">
        <v>3299930.9</v>
      </c>
      <c r="R892" s="1" t="s">
        <v>6254</v>
      </c>
      <c r="S892" s="1" t="s">
        <v>6927</v>
      </c>
      <c r="T892" s="1">
        <v>89701000</v>
      </c>
      <c r="U892" t="s">
        <v>1017</v>
      </c>
      <c r="V892" t="str">
        <f>VLOOKUP(T892,[1]ОКТМО!$B$6:$D$553,3,0)</f>
        <v>23 г.Саранск (городской округ)</v>
      </c>
      <c r="W892" s="20">
        <f t="shared" si="33"/>
        <v>33299</v>
      </c>
    </row>
    <row r="893" spans="1:23" hidden="1">
      <c r="A893" s="1" t="s">
        <v>6930</v>
      </c>
      <c r="B893" s="1" t="s">
        <v>6931</v>
      </c>
      <c r="C893" s="1" t="s">
        <v>6932</v>
      </c>
      <c r="D893" s="2">
        <v>37279</v>
      </c>
      <c r="E893" s="2">
        <v>41360</v>
      </c>
      <c r="F893" s="24" t="s">
        <v>36835</v>
      </c>
      <c r="G893" s="23">
        <v>1</v>
      </c>
      <c r="H893" s="5">
        <v>41360</v>
      </c>
      <c r="I893" s="1" t="s">
        <v>36833</v>
      </c>
      <c r="J893" s="1" t="s">
        <v>36831</v>
      </c>
      <c r="K893" s="1" t="s">
        <v>6933</v>
      </c>
      <c r="L893" s="21">
        <f t="shared" si="35"/>
        <v>2320.9402999999998</v>
      </c>
      <c r="M893" s="7">
        <v>1E-3</v>
      </c>
      <c r="N893" s="1" t="s">
        <v>1006</v>
      </c>
      <c r="O893" s="1" t="s">
        <v>36831</v>
      </c>
      <c r="P893" s="4">
        <v>89.7</v>
      </c>
      <c r="Q893" s="14">
        <v>2986920.3</v>
      </c>
      <c r="R893" s="1" t="s">
        <v>6254</v>
      </c>
      <c r="S893" s="1" t="s">
        <v>6934</v>
      </c>
      <c r="T893" s="1">
        <v>89701000</v>
      </c>
      <c r="U893" t="s">
        <v>1016</v>
      </c>
      <c r="V893" t="str">
        <f>VLOOKUP(T893,[1]ОКТМО!$B$6:$D$553,3,0)</f>
        <v>23 г.Саранск (городской округ)</v>
      </c>
      <c r="W893" s="20">
        <f t="shared" si="33"/>
        <v>33299</v>
      </c>
    </row>
    <row r="894" spans="1:23" hidden="1">
      <c r="A894" s="1" t="s">
        <v>6935</v>
      </c>
      <c r="B894" s="1" t="s">
        <v>30319</v>
      </c>
      <c r="C894" s="1" t="s">
        <v>30320</v>
      </c>
      <c r="D894" s="2">
        <v>40101</v>
      </c>
      <c r="E894" s="2">
        <v>43943</v>
      </c>
      <c r="F894" s="24" t="s">
        <v>36835</v>
      </c>
      <c r="G894" s="23">
        <v>1</v>
      </c>
      <c r="H894" s="5">
        <v>43943</v>
      </c>
      <c r="I894" s="1" t="s">
        <v>36836</v>
      </c>
      <c r="J894" s="2">
        <v>41088</v>
      </c>
      <c r="K894" s="1" t="s">
        <v>6936</v>
      </c>
      <c r="L894" s="21">
        <f t="shared" si="35"/>
        <v>1225.3206413816924</v>
      </c>
      <c r="M894" s="7">
        <v>1E-3</v>
      </c>
      <c r="N894" s="1" t="s">
        <v>1006</v>
      </c>
      <c r="O894" s="1" t="s">
        <v>36831</v>
      </c>
      <c r="P894" s="4">
        <v>57.9</v>
      </c>
      <c r="Q894" s="14">
        <v>1871927.84</v>
      </c>
      <c r="R894" s="1" t="s">
        <v>6254</v>
      </c>
      <c r="S894" s="1" t="s">
        <v>6937</v>
      </c>
      <c r="T894" s="1">
        <v>89701000</v>
      </c>
      <c r="U894" t="s">
        <v>1016</v>
      </c>
      <c r="V894" t="str">
        <f>VLOOKUP(T894,[1]ОКТМО!$B$6:$D$553,3,0)</f>
        <v>23 г.Саранск (городской округ)</v>
      </c>
      <c r="W894" s="20">
        <f t="shared" si="33"/>
        <v>32330.359930915372</v>
      </c>
    </row>
    <row r="895" spans="1:23" hidden="1">
      <c r="A895" s="1" t="s">
        <v>6938</v>
      </c>
      <c r="B895" s="1" t="s">
        <v>6941</v>
      </c>
      <c r="C895" s="1" t="s">
        <v>6942</v>
      </c>
      <c r="D895" s="2">
        <v>37497</v>
      </c>
      <c r="E895" s="2">
        <v>43600</v>
      </c>
      <c r="F895" s="24" t="s">
        <v>36835</v>
      </c>
      <c r="G895" s="23">
        <v>1</v>
      </c>
      <c r="H895" s="5">
        <v>43600</v>
      </c>
      <c r="I895" s="1" t="s">
        <v>36836</v>
      </c>
      <c r="J895" s="2">
        <v>41088</v>
      </c>
      <c r="K895" s="1" t="s">
        <v>6939</v>
      </c>
      <c r="L895" s="21">
        <f t="shared" si="35"/>
        <v>606.12693061162088</v>
      </c>
      <c r="M895" s="7">
        <v>1E-3</v>
      </c>
      <c r="N895" s="1" t="s">
        <v>1006</v>
      </c>
      <c r="O895" s="1" t="s">
        <v>36831</v>
      </c>
      <c r="P895" s="4">
        <v>32.700000000000003</v>
      </c>
      <c r="Q895" s="14">
        <v>1560657.53</v>
      </c>
      <c r="R895" s="1" t="s">
        <v>6254</v>
      </c>
      <c r="S895" s="1" t="s">
        <v>6940</v>
      </c>
      <c r="T895" s="1">
        <v>89701000</v>
      </c>
      <c r="U895" t="s">
        <v>1016</v>
      </c>
      <c r="V895" t="str">
        <f>VLOOKUP(T895,[1]ОКТМО!$B$6:$D$553,3,0)</f>
        <v>23 г.Саранск (городской округ)</v>
      </c>
      <c r="W895" s="20">
        <f t="shared" si="33"/>
        <v>47726.52996941896</v>
      </c>
    </row>
    <row r="896" spans="1:23" hidden="1">
      <c r="A896" s="1" t="s">
        <v>6959</v>
      </c>
      <c r="B896" s="1" t="s">
        <v>6960</v>
      </c>
      <c r="C896" s="1" t="s">
        <v>6961</v>
      </c>
      <c r="D896" s="2">
        <v>34534</v>
      </c>
      <c r="E896" s="2">
        <v>41748</v>
      </c>
      <c r="F896" s="24" t="s">
        <v>36835</v>
      </c>
      <c r="G896" s="23">
        <v>1</v>
      </c>
      <c r="H896" s="5">
        <v>41748</v>
      </c>
      <c r="I896" s="1" t="s">
        <v>36836</v>
      </c>
      <c r="J896" s="2">
        <v>41088</v>
      </c>
      <c r="K896" s="1" t="s">
        <v>6962</v>
      </c>
      <c r="L896" s="21">
        <f>(P896-50)/P896*(Q896*M896)*G896</f>
        <v>1931.2646399999999</v>
      </c>
      <c r="M896" s="1">
        <v>3.0000000000000001E-3</v>
      </c>
      <c r="N896" s="1" t="s">
        <v>1008</v>
      </c>
      <c r="O896" s="1" t="s">
        <v>36839</v>
      </c>
      <c r="P896" s="4">
        <v>78.8</v>
      </c>
      <c r="Q896" s="14">
        <v>1761384.88</v>
      </c>
      <c r="R896" s="1" t="s">
        <v>6254</v>
      </c>
      <c r="S896" s="1" t="s">
        <v>6963</v>
      </c>
      <c r="T896" s="1">
        <v>89701000</v>
      </c>
      <c r="U896" s="15" t="s">
        <v>1015</v>
      </c>
      <c r="V896" t="str">
        <f>VLOOKUP(T896,[1]ОКТМО!$B$6:$D$553,3,0)</f>
        <v>23 г.Саранск (городской округ)</v>
      </c>
      <c r="W896" s="20">
        <f t="shared" si="33"/>
        <v>22352.6</v>
      </c>
    </row>
    <row r="897" spans="1:23" hidden="1">
      <c r="A897" s="1" t="s">
        <v>6971</v>
      </c>
      <c r="B897" s="1" t="s">
        <v>6972</v>
      </c>
      <c r="C897" s="1" t="s">
        <v>6973</v>
      </c>
      <c r="D897" s="2">
        <v>37357</v>
      </c>
      <c r="E897" s="2">
        <v>42806</v>
      </c>
      <c r="F897" s="24" t="s">
        <v>36832</v>
      </c>
      <c r="G897" s="23">
        <v>0.5</v>
      </c>
      <c r="H897" s="5">
        <v>42806</v>
      </c>
      <c r="I897" s="1" t="s">
        <v>36831</v>
      </c>
      <c r="J897" s="2">
        <v>41088</v>
      </c>
      <c r="K897" s="1" t="s">
        <v>6974</v>
      </c>
      <c r="L897" s="21">
        <f>(P897-20)/P897*(Q897*M897)*G897</f>
        <v>381.37240905838041</v>
      </c>
      <c r="M897" s="7">
        <v>1E-3</v>
      </c>
      <c r="N897" s="1" t="s">
        <v>1006</v>
      </c>
      <c r="O897" s="1" t="s">
        <v>36831</v>
      </c>
      <c r="P897" s="4">
        <v>53.1</v>
      </c>
      <c r="Q897" s="14">
        <v>1223617.82</v>
      </c>
      <c r="R897" s="1" t="s">
        <v>6254</v>
      </c>
      <c r="S897" s="1" t="s">
        <v>6975</v>
      </c>
      <c r="T897" s="1">
        <v>89701000</v>
      </c>
      <c r="U897" t="s">
        <v>1016</v>
      </c>
      <c r="V897" t="str">
        <f>VLOOKUP(T897,[1]ОКТМО!$B$6:$D$553,3,0)</f>
        <v>23 г.Саранск (городской округ)</v>
      </c>
      <c r="W897" s="20">
        <f t="shared" si="33"/>
        <v>23043.65009416196</v>
      </c>
    </row>
    <row r="898" spans="1:23" hidden="1">
      <c r="A898" s="1" t="s">
        <v>6971</v>
      </c>
      <c r="B898" s="1" t="s">
        <v>6976</v>
      </c>
      <c r="C898" s="1" t="s">
        <v>6977</v>
      </c>
      <c r="D898" s="2">
        <v>39924</v>
      </c>
      <c r="E898" s="2">
        <v>42947</v>
      </c>
      <c r="F898" s="24" t="s">
        <v>36832</v>
      </c>
      <c r="G898" s="23">
        <v>0.5</v>
      </c>
      <c r="H898" s="5">
        <v>42947</v>
      </c>
      <c r="I898" s="1" t="s">
        <v>36833</v>
      </c>
      <c r="J898" s="2">
        <v>41088</v>
      </c>
      <c r="K898" s="1" t="s">
        <v>6974</v>
      </c>
      <c r="L898" s="21">
        <f>(P898-20)/P898*(Q898*M898)*G898</f>
        <v>381.37240905838041</v>
      </c>
      <c r="M898" s="7">
        <v>1E-3</v>
      </c>
      <c r="N898" s="1" t="s">
        <v>1006</v>
      </c>
      <c r="O898" s="1" t="s">
        <v>36831</v>
      </c>
      <c r="P898" s="4">
        <v>53.1</v>
      </c>
      <c r="Q898" s="14">
        <v>1223617.82</v>
      </c>
      <c r="R898" s="1" t="s">
        <v>6254</v>
      </c>
      <c r="S898" s="1" t="s">
        <v>6975</v>
      </c>
      <c r="T898" s="1">
        <v>89701000</v>
      </c>
      <c r="U898" t="s">
        <v>1016</v>
      </c>
      <c r="V898" t="str">
        <f>VLOOKUP(T898,[1]ОКТМО!$B$6:$D$553,3,0)</f>
        <v>23 г.Саранск (городской округ)</v>
      </c>
      <c r="W898" s="20">
        <f t="shared" si="33"/>
        <v>23043.65009416196</v>
      </c>
    </row>
    <row r="899" spans="1:23" hidden="1">
      <c r="A899" s="1" t="s">
        <v>6978</v>
      </c>
      <c r="B899" s="1" t="s">
        <v>29530</v>
      </c>
      <c r="C899" s="1" t="s">
        <v>6979</v>
      </c>
      <c r="D899" s="2">
        <v>39777</v>
      </c>
      <c r="E899" s="2">
        <v>41712</v>
      </c>
      <c r="F899" s="24" t="s">
        <v>36835</v>
      </c>
      <c r="G899" s="23">
        <v>1</v>
      </c>
      <c r="H899" s="5">
        <v>41712</v>
      </c>
      <c r="I899" s="1" t="s">
        <v>36836</v>
      </c>
      <c r="J899" s="1" t="s">
        <v>36831</v>
      </c>
      <c r="K899" s="1" t="s">
        <v>6980</v>
      </c>
      <c r="L899" s="21">
        <f>(Q899*M899)*G899</f>
        <v>768.33330000000001</v>
      </c>
      <c r="M899" s="1">
        <v>3.0000000000000001E-3</v>
      </c>
      <c r="N899" s="1" t="s">
        <v>8283</v>
      </c>
      <c r="O899" s="1" t="s">
        <v>36831</v>
      </c>
      <c r="P899" s="4">
        <v>17.3</v>
      </c>
      <c r="Q899" s="14">
        <v>256111.1</v>
      </c>
      <c r="R899" s="1" t="s">
        <v>6254</v>
      </c>
      <c r="S899" s="1" t="s">
        <v>6981</v>
      </c>
      <c r="T899" s="1">
        <v>89701000</v>
      </c>
      <c r="U899" s="15" t="s">
        <v>1015</v>
      </c>
      <c r="V899" t="str">
        <f>VLOOKUP(T899,[1]ОКТМО!$B$6:$D$553,3,0)</f>
        <v>23 г.Саранск (городской округ)</v>
      </c>
      <c r="W899" s="20">
        <f t="shared" ref="W899:W962" si="36">Q899/P899</f>
        <v>14804.109826589594</v>
      </c>
    </row>
    <row r="900" spans="1:23" hidden="1">
      <c r="A900" s="1" t="s">
        <v>6982</v>
      </c>
      <c r="B900" s="1" t="s">
        <v>6983</v>
      </c>
      <c r="C900" s="1" t="s">
        <v>6984</v>
      </c>
      <c r="D900" s="2">
        <v>37573</v>
      </c>
      <c r="E900" s="2">
        <v>42166</v>
      </c>
      <c r="F900" s="24" t="s">
        <v>36835</v>
      </c>
      <c r="G900" s="23">
        <v>1</v>
      </c>
      <c r="H900" s="5">
        <v>42166</v>
      </c>
      <c r="I900" s="1" t="s">
        <v>36836</v>
      </c>
      <c r="J900" s="2">
        <v>41088</v>
      </c>
      <c r="K900" s="1" t="s">
        <v>6985</v>
      </c>
      <c r="L900" s="21">
        <f t="shared" ref="L900:L909" si="37">(P900-20)/P900*(Q900*M900)*G900</f>
        <v>1712.7717412820514</v>
      </c>
      <c r="M900" s="7">
        <v>1E-3</v>
      </c>
      <c r="N900" s="1" t="s">
        <v>1006</v>
      </c>
      <c r="O900" s="1" t="s">
        <v>36831</v>
      </c>
      <c r="P900" s="4">
        <v>62.4</v>
      </c>
      <c r="Q900" s="14">
        <v>2520682.94</v>
      </c>
      <c r="R900" s="1" t="s">
        <v>6254</v>
      </c>
      <c r="S900" s="1" t="s">
        <v>6986</v>
      </c>
      <c r="T900" s="1">
        <v>89701000</v>
      </c>
      <c r="U900" t="s">
        <v>1016</v>
      </c>
      <c r="V900" t="str">
        <f>VLOOKUP(T900,[1]ОКТМО!$B$6:$D$553,3,0)</f>
        <v>23 г.Саранск (городской округ)</v>
      </c>
      <c r="W900" s="20">
        <f t="shared" si="36"/>
        <v>40395.559935897436</v>
      </c>
    </row>
    <row r="901" spans="1:23" hidden="1">
      <c r="A901" s="1" t="s">
        <v>6982</v>
      </c>
      <c r="B901" s="1" t="s">
        <v>8373</v>
      </c>
      <c r="C901" s="1" t="s">
        <v>8374</v>
      </c>
      <c r="D901" s="2">
        <v>42166</v>
      </c>
      <c r="E901" s="2">
        <v>42572</v>
      </c>
      <c r="F901" s="24" t="s">
        <v>36835</v>
      </c>
      <c r="G901" s="23">
        <v>1</v>
      </c>
      <c r="H901" s="5">
        <v>42572</v>
      </c>
      <c r="I901" s="1" t="s">
        <v>36836</v>
      </c>
      <c r="J901" s="2">
        <v>41088</v>
      </c>
      <c r="K901" s="1" t="s">
        <v>6985</v>
      </c>
      <c r="L901" s="21">
        <f t="shared" si="37"/>
        <v>1712.7717412820514</v>
      </c>
      <c r="M901" s="7">
        <v>1E-3</v>
      </c>
      <c r="N901" s="1" t="s">
        <v>1006</v>
      </c>
      <c r="O901" s="1" t="s">
        <v>36831</v>
      </c>
      <c r="P901" s="4">
        <v>62.4</v>
      </c>
      <c r="Q901" s="14">
        <v>2520682.94</v>
      </c>
      <c r="R901" s="1" t="s">
        <v>6254</v>
      </c>
      <c r="S901" s="1" t="s">
        <v>6986</v>
      </c>
      <c r="T901" s="1">
        <v>89701000</v>
      </c>
      <c r="U901" t="s">
        <v>1016</v>
      </c>
      <c r="V901" t="str">
        <f>VLOOKUP(T901,[1]ОКТМО!$B$6:$D$553,3,0)</f>
        <v>23 г.Саранск (городской округ)</v>
      </c>
      <c r="W901" s="20">
        <f t="shared" si="36"/>
        <v>40395.559935897436</v>
      </c>
    </row>
    <row r="902" spans="1:23" hidden="1">
      <c r="A902" s="1" t="s">
        <v>6987</v>
      </c>
      <c r="B902" s="1" t="s">
        <v>6983</v>
      </c>
      <c r="C902" s="1" t="s">
        <v>6984</v>
      </c>
      <c r="D902" s="2">
        <v>37573</v>
      </c>
      <c r="E902" s="2">
        <v>42166</v>
      </c>
      <c r="F902" s="24" t="s">
        <v>36835</v>
      </c>
      <c r="G902" s="23">
        <v>1</v>
      </c>
      <c r="H902" s="5">
        <v>42166</v>
      </c>
      <c r="I902" s="1" t="s">
        <v>36836</v>
      </c>
      <c r="J902" s="2">
        <v>41088</v>
      </c>
      <c r="K902" s="1" t="s">
        <v>6988</v>
      </c>
      <c r="L902" s="21">
        <f t="shared" si="37"/>
        <v>719.04096894179895</v>
      </c>
      <c r="M902" s="7">
        <v>1E-3</v>
      </c>
      <c r="N902" s="1" t="s">
        <v>1006</v>
      </c>
      <c r="O902" s="1" t="s">
        <v>36831</v>
      </c>
      <c r="P902" s="4">
        <v>37.799999999999997</v>
      </c>
      <c r="Q902" s="14">
        <v>1526952.17</v>
      </c>
      <c r="R902" s="1" t="s">
        <v>6254</v>
      </c>
      <c r="S902" s="1" t="s">
        <v>6989</v>
      </c>
      <c r="T902" s="1">
        <v>89701000</v>
      </c>
      <c r="U902" t="s">
        <v>1016</v>
      </c>
      <c r="V902" t="str">
        <f>VLOOKUP(T902,[1]ОКТМО!$B$6:$D$553,3,0)</f>
        <v>23 г.Саранск (городской округ)</v>
      </c>
      <c r="W902" s="20">
        <f t="shared" si="36"/>
        <v>40395.560052910056</v>
      </c>
    </row>
    <row r="903" spans="1:23" hidden="1">
      <c r="A903" s="1" t="s">
        <v>6987</v>
      </c>
      <c r="B903" s="1" t="s">
        <v>8373</v>
      </c>
      <c r="C903" s="1" t="s">
        <v>8374</v>
      </c>
      <c r="D903" s="2">
        <v>42382</v>
      </c>
      <c r="E903" s="2">
        <v>42572</v>
      </c>
      <c r="F903" s="24" t="s">
        <v>36835</v>
      </c>
      <c r="G903" s="23">
        <v>1</v>
      </c>
      <c r="H903" s="5">
        <v>42572</v>
      </c>
      <c r="I903" s="1" t="s">
        <v>36836</v>
      </c>
      <c r="J903" s="2">
        <v>41088</v>
      </c>
      <c r="K903" s="1" t="s">
        <v>6988</v>
      </c>
      <c r="L903" s="21">
        <f t="shared" si="37"/>
        <v>719.04096894179895</v>
      </c>
      <c r="M903" s="7">
        <v>1E-3</v>
      </c>
      <c r="N903" s="1" t="s">
        <v>1006</v>
      </c>
      <c r="O903" s="1" t="s">
        <v>36831</v>
      </c>
      <c r="P903" s="4">
        <v>37.799999999999997</v>
      </c>
      <c r="Q903" s="14">
        <v>1526952.17</v>
      </c>
      <c r="R903" s="1" t="s">
        <v>6254</v>
      </c>
      <c r="S903" s="1" t="s">
        <v>6989</v>
      </c>
      <c r="T903" s="1">
        <v>89701000</v>
      </c>
      <c r="U903" t="s">
        <v>1016</v>
      </c>
      <c r="V903" t="str">
        <f>VLOOKUP(T903,[1]ОКТМО!$B$6:$D$553,3,0)</f>
        <v>23 г.Саранск (городской округ)</v>
      </c>
      <c r="W903" s="20">
        <f t="shared" si="36"/>
        <v>40395.560052910056</v>
      </c>
    </row>
    <row r="904" spans="1:23" hidden="1">
      <c r="A904" s="1" t="s">
        <v>6990</v>
      </c>
      <c r="B904" s="1" t="s">
        <v>27369</v>
      </c>
      <c r="C904" s="1" t="s">
        <v>27370</v>
      </c>
      <c r="D904" s="2">
        <v>37867</v>
      </c>
      <c r="E904" s="2">
        <v>42489</v>
      </c>
      <c r="F904" s="24" t="s">
        <v>36835</v>
      </c>
      <c r="G904" s="23">
        <v>1</v>
      </c>
      <c r="H904" s="5">
        <v>42489</v>
      </c>
      <c r="I904" s="1" t="s">
        <v>36836</v>
      </c>
      <c r="J904" s="2">
        <v>41088</v>
      </c>
      <c r="K904" s="1" t="s">
        <v>6991</v>
      </c>
      <c r="L904" s="21">
        <f t="shared" si="37"/>
        <v>1274.8036406908461</v>
      </c>
      <c r="M904" s="7">
        <v>1E-3</v>
      </c>
      <c r="N904" s="1" t="s">
        <v>1006</v>
      </c>
      <c r="O904" s="1" t="s">
        <v>36831</v>
      </c>
      <c r="P904" s="4">
        <v>57.9</v>
      </c>
      <c r="Q904" s="14">
        <v>1947523.24</v>
      </c>
      <c r="R904" s="1" t="s">
        <v>6254</v>
      </c>
      <c r="S904" s="1" t="s">
        <v>6992</v>
      </c>
      <c r="T904" s="1">
        <v>89701000</v>
      </c>
      <c r="U904" t="s">
        <v>1016</v>
      </c>
      <c r="V904" t="str">
        <f>VLOOKUP(T904,[1]ОКТМО!$B$6:$D$553,3,0)</f>
        <v>23 г.Саранск (городской округ)</v>
      </c>
      <c r="W904" s="20">
        <f t="shared" si="36"/>
        <v>33635.979965457685</v>
      </c>
    </row>
    <row r="905" spans="1:23" hidden="1">
      <c r="A905" s="1" t="s">
        <v>6999</v>
      </c>
      <c r="B905" s="1" t="s">
        <v>7000</v>
      </c>
      <c r="C905" s="1" t="s">
        <v>7001</v>
      </c>
      <c r="D905" s="2">
        <v>37292</v>
      </c>
      <c r="E905" s="2">
        <v>42608</v>
      </c>
      <c r="F905" s="24" t="s">
        <v>36832</v>
      </c>
      <c r="G905" s="23">
        <v>0.5</v>
      </c>
      <c r="H905" s="5">
        <v>42608</v>
      </c>
      <c r="I905" s="1" t="s">
        <v>36853</v>
      </c>
      <c r="J905" s="2">
        <v>41088</v>
      </c>
      <c r="K905" s="1" t="s">
        <v>7002</v>
      </c>
      <c r="L905" s="21">
        <f t="shared" si="37"/>
        <v>748.6989093055555</v>
      </c>
      <c r="M905" s="7">
        <v>1E-3</v>
      </c>
      <c r="N905" s="1" t="s">
        <v>1006</v>
      </c>
      <c r="O905" s="1" t="s">
        <v>36831</v>
      </c>
      <c r="P905" s="4">
        <v>57.6</v>
      </c>
      <c r="Q905" s="14">
        <v>2293886.02</v>
      </c>
      <c r="R905" s="1" t="s">
        <v>6254</v>
      </c>
      <c r="S905" s="1" t="s">
        <v>7003</v>
      </c>
      <c r="T905" s="1">
        <v>89701000</v>
      </c>
      <c r="U905" t="s">
        <v>1016</v>
      </c>
      <c r="V905" t="str">
        <f>VLOOKUP(T905,[1]ОКТМО!$B$6:$D$553,3,0)</f>
        <v>23 г.Саранск (городской округ)</v>
      </c>
      <c r="W905" s="20">
        <f t="shared" si="36"/>
        <v>39824.410069444442</v>
      </c>
    </row>
    <row r="906" spans="1:23" hidden="1">
      <c r="A906" s="1" t="s">
        <v>7010</v>
      </c>
      <c r="B906" s="1" t="s">
        <v>7011</v>
      </c>
      <c r="C906" s="1" t="s">
        <v>7012</v>
      </c>
      <c r="D906" s="2">
        <v>38106</v>
      </c>
      <c r="E906" s="2">
        <v>41442</v>
      </c>
      <c r="F906" s="24" t="s">
        <v>36835</v>
      </c>
      <c r="G906" s="23">
        <v>1</v>
      </c>
      <c r="H906" s="5">
        <v>41442</v>
      </c>
      <c r="I906" s="1" t="s">
        <v>36831</v>
      </c>
      <c r="J906" s="1" t="s">
        <v>36831</v>
      </c>
      <c r="K906" s="1" t="s">
        <v>7013</v>
      </c>
      <c r="L906" s="21">
        <f t="shared" si="37"/>
        <v>426.45399870550159</v>
      </c>
      <c r="M906" s="7">
        <v>1E-3</v>
      </c>
      <c r="N906" s="1" t="s">
        <v>1006</v>
      </c>
      <c r="O906" s="1" t="s">
        <v>36831</v>
      </c>
      <c r="P906" s="4">
        <v>30.9</v>
      </c>
      <c r="Q906" s="14">
        <v>1208938.3999999999</v>
      </c>
      <c r="R906" s="1" t="s">
        <v>6254</v>
      </c>
      <c r="S906" s="1" t="s">
        <v>7014</v>
      </c>
      <c r="T906" s="1">
        <v>89701000</v>
      </c>
      <c r="U906" t="s">
        <v>1016</v>
      </c>
      <c r="V906" t="str">
        <f>VLOOKUP(T906,[1]ОКТМО!$B$6:$D$553,3,0)</f>
        <v>23 г.Саранск (городской округ)</v>
      </c>
      <c r="W906" s="20">
        <f t="shared" si="36"/>
        <v>39124.220064724919</v>
      </c>
    </row>
    <row r="907" spans="1:23" hidden="1">
      <c r="A907" s="1" t="s">
        <v>7015</v>
      </c>
      <c r="B907" s="1" t="s">
        <v>7016</v>
      </c>
      <c r="C907" s="1" t="s">
        <v>7017</v>
      </c>
      <c r="D907" s="2">
        <v>37706</v>
      </c>
      <c r="E907" s="2">
        <v>43704</v>
      </c>
      <c r="F907" s="24" t="s">
        <v>36835</v>
      </c>
      <c r="G907" s="23">
        <v>1</v>
      </c>
      <c r="H907" s="5">
        <v>43704</v>
      </c>
      <c r="I907" s="1" t="s">
        <v>36836</v>
      </c>
      <c r="J907" s="2">
        <v>41088</v>
      </c>
      <c r="K907" s="1" t="s">
        <v>7018</v>
      </c>
      <c r="L907" s="21">
        <f t="shared" si="37"/>
        <v>916.27645208768274</v>
      </c>
      <c r="M907" s="7">
        <v>1E-3</v>
      </c>
      <c r="N907" s="1" t="s">
        <v>1006</v>
      </c>
      <c r="O907" s="1" t="s">
        <v>36831</v>
      </c>
      <c r="P907" s="4">
        <v>47.9</v>
      </c>
      <c r="Q907" s="14">
        <v>1573105.45</v>
      </c>
      <c r="R907" s="1" t="s">
        <v>6254</v>
      </c>
      <c r="S907" s="1" t="s">
        <v>7019</v>
      </c>
      <c r="T907" s="1">
        <v>89701000</v>
      </c>
      <c r="U907" t="s">
        <v>1016</v>
      </c>
      <c r="V907" t="str">
        <f>VLOOKUP(T907,[1]ОКТМО!$B$6:$D$553,3,0)</f>
        <v>23 г.Саранск (городской округ)</v>
      </c>
      <c r="W907" s="20">
        <f t="shared" si="36"/>
        <v>32841.449895615864</v>
      </c>
    </row>
    <row r="908" spans="1:23" hidden="1">
      <c r="A908" s="1" t="s">
        <v>7020</v>
      </c>
      <c r="B908" s="1" t="s">
        <v>9911</v>
      </c>
      <c r="C908" s="1" t="s">
        <v>9912</v>
      </c>
      <c r="D908" s="2">
        <v>41551</v>
      </c>
      <c r="E908" s="2">
        <v>43962</v>
      </c>
      <c r="F908" s="24" t="s">
        <v>36835</v>
      </c>
      <c r="G908" s="23">
        <v>1</v>
      </c>
      <c r="H908" s="5">
        <v>43962</v>
      </c>
      <c r="I908" s="1" t="s">
        <v>36836</v>
      </c>
      <c r="J908" s="2">
        <v>41088</v>
      </c>
      <c r="K908" s="1" t="s">
        <v>7021</v>
      </c>
      <c r="L908" s="21">
        <f t="shared" si="37"/>
        <v>227.2662</v>
      </c>
      <c r="M908" s="7">
        <v>1E-3</v>
      </c>
      <c r="N908" s="1" t="s">
        <v>1006</v>
      </c>
      <c r="O908" s="1" t="s">
        <v>36831</v>
      </c>
      <c r="P908" s="3">
        <v>27</v>
      </c>
      <c r="Q908" s="14">
        <v>876598.2</v>
      </c>
      <c r="R908" s="1" t="s">
        <v>6254</v>
      </c>
      <c r="S908" s="1" t="s">
        <v>7022</v>
      </c>
      <c r="T908" s="1">
        <v>89701000</v>
      </c>
      <c r="U908" t="s">
        <v>1016</v>
      </c>
      <c r="V908" t="str">
        <f>VLOOKUP(T908,[1]ОКТМО!$B$6:$D$553,3,0)</f>
        <v>23 г.Саранск (городской округ)</v>
      </c>
      <c r="W908" s="20">
        <f t="shared" si="36"/>
        <v>32466.6</v>
      </c>
    </row>
    <row r="909" spans="1:23" hidden="1">
      <c r="A909" s="1" t="s">
        <v>7024</v>
      </c>
      <c r="B909" s="1" t="s">
        <v>23380</v>
      </c>
      <c r="C909" s="1" t="s">
        <v>7025</v>
      </c>
      <c r="D909" s="2">
        <v>37650</v>
      </c>
      <c r="E909" s="2">
        <v>43917</v>
      </c>
      <c r="F909" s="24" t="s">
        <v>36835</v>
      </c>
      <c r="G909" s="23">
        <v>1</v>
      </c>
      <c r="H909" s="5">
        <v>43917</v>
      </c>
      <c r="I909" s="1" t="s">
        <v>36836</v>
      </c>
      <c r="J909" s="1" t="s">
        <v>36831</v>
      </c>
      <c r="K909" s="1" t="s">
        <v>7026</v>
      </c>
      <c r="L909" s="21">
        <f t="shared" si="37"/>
        <v>462.06918000000002</v>
      </c>
      <c r="M909" s="7">
        <v>1E-3</v>
      </c>
      <c r="N909" s="1" t="s">
        <v>1006</v>
      </c>
      <c r="O909" s="1" t="s">
        <v>36831</v>
      </c>
      <c r="P909" s="4">
        <v>31.6</v>
      </c>
      <c r="Q909" s="14">
        <v>1258740.18</v>
      </c>
      <c r="R909" s="1" t="s">
        <v>6254</v>
      </c>
      <c r="S909" s="1" t="s">
        <v>7027</v>
      </c>
      <c r="T909" s="1">
        <v>89701000</v>
      </c>
      <c r="U909" t="s">
        <v>1016</v>
      </c>
      <c r="V909" t="str">
        <f>VLOOKUP(T909,[1]ОКТМО!$B$6:$D$553,3,0)</f>
        <v>23 г.Саранск (городской округ)</v>
      </c>
      <c r="W909" s="20">
        <f t="shared" si="36"/>
        <v>39833.549999999996</v>
      </c>
    </row>
    <row r="910" spans="1:23" hidden="1">
      <c r="A910" s="1" t="s">
        <v>7028</v>
      </c>
      <c r="B910" s="1" t="s">
        <v>7029</v>
      </c>
      <c r="C910" s="1" t="s">
        <v>7030</v>
      </c>
      <c r="D910" s="2">
        <v>37753</v>
      </c>
      <c r="E910" s="2">
        <v>43907</v>
      </c>
      <c r="F910" s="24" t="s">
        <v>36835</v>
      </c>
      <c r="G910" s="23">
        <v>1</v>
      </c>
      <c r="H910" s="5">
        <v>43907</v>
      </c>
      <c r="I910" s="1" t="s">
        <v>36836</v>
      </c>
      <c r="J910" s="1" t="s">
        <v>36831</v>
      </c>
      <c r="K910" s="1" t="s">
        <v>7031</v>
      </c>
      <c r="L910" s="21">
        <f>(Q910*M910)*G910</f>
        <v>712.5401700000001</v>
      </c>
      <c r="M910" s="1">
        <v>3.0000000000000001E-3</v>
      </c>
      <c r="N910" s="1" t="s">
        <v>8283</v>
      </c>
      <c r="O910" s="1" t="s">
        <v>36831</v>
      </c>
      <c r="P910" s="4">
        <v>19.600000000000001</v>
      </c>
      <c r="Q910" s="14">
        <v>237513.39</v>
      </c>
      <c r="R910" s="1" t="s">
        <v>6254</v>
      </c>
      <c r="S910" s="1" t="s">
        <v>7032</v>
      </c>
      <c r="T910" s="1">
        <v>89701000</v>
      </c>
      <c r="U910" s="15" t="s">
        <v>1015</v>
      </c>
      <c r="V910" t="str">
        <f>VLOOKUP(T910,[1]ОКТМО!$B$6:$D$553,3,0)</f>
        <v>23 г.Саранск (городской округ)</v>
      </c>
      <c r="W910" s="20">
        <f t="shared" si="36"/>
        <v>12118.030102040817</v>
      </c>
    </row>
    <row r="911" spans="1:23" hidden="1">
      <c r="A911" s="1" t="s">
        <v>7033</v>
      </c>
      <c r="B911" s="1" t="s">
        <v>15116</v>
      </c>
      <c r="C911" s="1" t="s">
        <v>7036</v>
      </c>
      <c r="D911" s="2">
        <v>37747</v>
      </c>
      <c r="E911" s="2">
        <v>41903</v>
      </c>
      <c r="F911" s="24" t="s">
        <v>36832</v>
      </c>
      <c r="G911" s="23">
        <v>0.5</v>
      </c>
      <c r="H911" s="5">
        <v>41903</v>
      </c>
      <c r="I911" s="1" t="s">
        <v>36833</v>
      </c>
      <c r="J911" s="2">
        <v>41088</v>
      </c>
      <c r="K911" s="1" t="s">
        <v>7034</v>
      </c>
      <c r="L911" s="21">
        <f>(P911-20)/P911*(Q911*M911)*G911</f>
        <v>113.59955163934428</v>
      </c>
      <c r="M911" s="7">
        <v>1E-3</v>
      </c>
      <c r="N911" s="1" t="s">
        <v>1006</v>
      </c>
      <c r="O911" s="1" t="s">
        <v>36831</v>
      </c>
      <c r="P911" s="4">
        <v>30.5</v>
      </c>
      <c r="Q911" s="14">
        <v>659959.30000000005</v>
      </c>
      <c r="R911" s="1" t="s">
        <v>6254</v>
      </c>
      <c r="S911" s="1" t="s">
        <v>7035</v>
      </c>
      <c r="T911" s="1">
        <v>89701000</v>
      </c>
      <c r="U911" t="s">
        <v>1016</v>
      </c>
      <c r="V911" t="str">
        <f>VLOOKUP(T911,[1]ОКТМО!$B$6:$D$553,3,0)</f>
        <v>23 г.Саранск (городской округ)</v>
      </c>
      <c r="W911" s="20">
        <f t="shared" si="36"/>
        <v>21638.009836065576</v>
      </c>
    </row>
    <row r="912" spans="1:23" hidden="1">
      <c r="A912" s="1" t="s">
        <v>7037</v>
      </c>
      <c r="B912" s="1" t="s">
        <v>7040</v>
      </c>
      <c r="C912" s="1" t="s">
        <v>7041</v>
      </c>
      <c r="D912" s="2">
        <v>41345</v>
      </c>
      <c r="E912" s="2">
        <v>43501</v>
      </c>
      <c r="F912" s="24" t="s">
        <v>36835</v>
      </c>
      <c r="G912" s="23">
        <v>1</v>
      </c>
      <c r="H912" s="5">
        <v>43501</v>
      </c>
      <c r="I912" s="1" t="s">
        <v>36836</v>
      </c>
      <c r="J912" s="2">
        <v>41088</v>
      </c>
      <c r="K912" s="1" t="s">
        <v>7038</v>
      </c>
      <c r="L912" s="21"/>
      <c r="M912" s="7">
        <v>1E-3</v>
      </c>
      <c r="N912" s="1" t="s">
        <v>1009</v>
      </c>
      <c r="O912" s="1" t="s">
        <v>36831</v>
      </c>
      <c r="P912" s="3">
        <v>9</v>
      </c>
      <c r="Q912" s="14">
        <v>296574.48</v>
      </c>
      <c r="R912" s="1" t="s">
        <v>6254</v>
      </c>
      <c r="S912" s="1" t="s">
        <v>7039</v>
      </c>
      <c r="T912" s="1">
        <v>89701000</v>
      </c>
      <c r="U912" t="s">
        <v>1016</v>
      </c>
      <c r="V912" t="str">
        <f>VLOOKUP(T912,[1]ОКТМО!$B$6:$D$553,3,0)</f>
        <v>23 г.Саранск (городской округ)</v>
      </c>
      <c r="W912" s="20">
        <f t="shared" si="36"/>
        <v>32952.720000000001</v>
      </c>
    </row>
    <row r="913" spans="1:23" hidden="1">
      <c r="A913" s="1" t="s">
        <v>7042</v>
      </c>
      <c r="B913" s="1" t="s">
        <v>7047</v>
      </c>
      <c r="C913" s="1" t="s">
        <v>7048</v>
      </c>
      <c r="D913" s="2">
        <v>37817</v>
      </c>
      <c r="E913" s="2">
        <v>41278</v>
      </c>
      <c r="F913" s="24" t="s">
        <v>36862</v>
      </c>
      <c r="G913" s="23">
        <v>0.33333333333333331</v>
      </c>
      <c r="H913" s="5">
        <v>41278</v>
      </c>
      <c r="I913" s="1" t="s">
        <v>36833</v>
      </c>
      <c r="J913" s="2">
        <v>41088</v>
      </c>
      <c r="K913" s="1" t="s">
        <v>7045</v>
      </c>
      <c r="L913" s="21">
        <f>(P913-20)/P913*(Q913*M913)*G913</f>
        <v>246.73411027720027</v>
      </c>
      <c r="M913" s="7">
        <v>1E-3</v>
      </c>
      <c r="N913" s="1" t="s">
        <v>1006</v>
      </c>
      <c r="O913" s="1" t="s">
        <v>36831</v>
      </c>
      <c r="P913" s="4">
        <v>48.1</v>
      </c>
      <c r="Q913" s="14">
        <v>1267036.73</v>
      </c>
      <c r="R913" s="1" t="s">
        <v>6254</v>
      </c>
      <c r="S913" s="1" t="s">
        <v>7046</v>
      </c>
      <c r="T913" s="1">
        <v>89701000</v>
      </c>
      <c r="U913" t="s">
        <v>1016</v>
      </c>
      <c r="V913" t="str">
        <f>VLOOKUP(T913,[1]ОКТМО!$B$6:$D$553,3,0)</f>
        <v>23 г.Саранск (городской округ)</v>
      </c>
      <c r="W913" s="20">
        <f t="shared" si="36"/>
        <v>26341.719958419959</v>
      </c>
    </row>
    <row r="914" spans="1:23" hidden="1">
      <c r="A914" s="1" t="s">
        <v>7042</v>
      </c>
      <c r="B914" s="1" t="s">
        <v>7043</v>
      </c>
      <c r="C914" s="1" t="s">
        <v>7044</v>
      </c>
      <c r="D914" s="2">
        <v>37813</v>
      </c>
      <c r="E914" s="2">
        <v>41585</v>
      </c>
      <c r="F914" s="24" t="s">
        <v>36887</v>
      </c>
      <c r="G914" s="23">
        <v>0.44444444444444442</v>
      </c>
      <c r="H914" s="5">
        <v>41585</v>
      </c>
      <c r="I914" s="1" t="s">
        <v>36833</v>
      </c>
      <c r="J914" s="2">
        <v>41088</v>
      </c>
      <c r="K914" s="1" t="s">
        <v>7045</v>
      </c>
      <c r="L914" s="21">
        <f>(P914-20)/P914*(Q914*M914)*G914</f>
        <v>328.97881370293368</v>
      </c>
      <c r="M914" s="7">
        <v>1E-3</v>
      </c>
      <c r="N914" s="1" t="s">
        <v>1006</v>
      </c>
      <c r="O914" s="1" t="s">
        <v>36831</v>
      </c>
      <c r="P914" s="4">
        <v>48.1</v>
      </c>
      <c r="Q914" s="14">
        <v>1267036.73</v>
      </c>
      <c r="R914" s="1" t="s">
        <v>6254</v>
      </c>
      <c r="S914" s="1" t="s">
        <v>7046</v>
      </c>
      <c r="T914" s="1">
        <v>89701000</v>
      </c>
      <c r="U914" t="s">
        <v>1016</v>
      </c>
      <c r="V914" t="str">
        <f>VLOOKUP(T914,[1]ОКТМО!$B$6:$D$553,3,0)</f>
        <v>23 г.Саранск (городской округ)</v>
      </c>
      <c r="W914" s="20">
        <f t="shared" si="36"/>
        <v>26341.719958419959</v>
      </c>
    </row>
    <row r="915" spans="1:23" hidden="1">
      <c r="A915" s="1" t="s">
        <v>7049</v>
      </c>
      <c r="B915" s="1" t="s">
        <v>7050</v>
      </c>
      <c r="C915" s="1" t="s">
        <v>7051</v>
      </c>
      <c r="D915" s="2">
        <v>37826</v>
      </c>
      <c r="E915" s="2">
        <v>43668</v>
      </c>
      <c r="F915" s="24" t="s">
        <v>36835</v>
      </c>
      <c r="G915" s="23">
        <v>1</v>
      </c>
      <c r="H915" s="5">
        <v>43668</v>
      </c>
      <c r="I915" s="1" t="s">
        <v>36836</v>
      </c>
      <c r="J915" s="1" t="s">
        <v>36831</v>
      </c>
      <c r="K915" s="1" t="s">
        <v>7052</v>
      </c>
      <c r="L915" s="21">
        <f>(P915-20)/P915*(Q915*M915)*G915</f>
        <v>539.93587692307699</v>
      </c>
      <c r="M915" s="7">
        <v>1E-3</v>
      </c>
      <c r="N915" s="1" t="s">
        <v>1006</v>
      </c>
      <c r="O915" s="1" t="s">
        <v>36831</v>
      </c>
      <c r="P915" s="4">
        <v>32.5</v>
      </c>
      <c r="Q915" s="14">
        <v>1403833.28</v>
      </c>
      <c r="R915" s="1" t="s">
        <v>6254</v>
      </c>
      <c r="S915" s="1" t="s">
        <v>7053</v>
      </c>
      <c r="T915" s="1">
        <v>89701000</v>
      </c>
      <c r="U915" t="s">
        <v>1016</v>
      </c>
      <c r="V915" t="str">
        <f>VLOOKUP(T915,[1]ОКТМО!$B$6:$D$553,3,0)</f>
        <v>23 г.Саранск (городской округ)</v>
      </c>
      <c r="W915" s="20">
        <f t="shared" si="36"/>
        <v>43194.870153846154</v>
      </c>
    </row>
    <row r="916" spans="1:23" hidden="1">
      <c r="A916" s="1" t="s">
        <v>7054</v>
      </c>
      <c r="B916" s="1" t="s">
        <v>26093</v>
      </c>
      <c r="C916" s="1" t="s">
        <v>7055</v>
      </c>
      <c r="D916" s="2">
        <v>37826</v>
      </c>
      <c r="E916" s="2">
        <v>42349</v>
      </c>
      <c r="F916" s="24" t="s">
        <v>36835</v>
      </c>
      <c r="G916" s="23">
        <v>1</v>
      </c>
      <c r="H916" s="5">
        <v>42349</v>
      </c>
      <c r="I916" s="1" t="s">
        <v>36836</v>
      </c>
      <c r="J916" s="2">
        <v>41088</v>
      </c>
      <c r="K916" s="1" t="s">
        <v>7056</v>
      </c>
      <c r="L916" s="21">
        <f>(P916-20)/P916*(Q916*M916)*G916</f>
        <v>1693.2792099999997</v>
      </c>
      <c r="M916" s="7">
        <v>1E-3</v>
      </c>
      <c r="N916" s="1" t="s">
        <v>1006</v>
      </c>
      <c r="O916" s="1" t="s">
        <v>36831</v>
      </c>
      <c r="P916" s="4">
        <v>63.4</v>
      </c>
      <c r="Q916" s="14">
        <v>2473592.21</v>
      </c>
      <c r="R916" s="1" t="s">
        <v>6254</v>
      </c>
      <c r="S916" s="1" t="s">
        <v>7057</v>
      </c>
      <c r="T916" s="1">
        <v>89701000</v>
      </c>
      <c r="U916" t="s">
        <v>1016</v>
      </c>
      <c r="V916" t="str">
        <f>VLOOKUP(T916,[1]ОКТМО!$B$6:$D$553,3,0)</f>
        <v>23 г.Саранск (городской округ)</v>
      </c>
      <c r="W916" s="20">
        <f t="shared" si="36"/>
        <v>39015.65</v>
      </c>
    </row>
    <row r="917" spans="1:23" hidden="1">
      <c r="A917" s="1" t="s">
        <v>7058</v>
      </c>
      <c r="B917" s="1" t="s">
        <v>7059</v>
      </c>
      <c r="C917" s="1" t="s">
        <v>7060</v>
      </c>
      <c r="D917" s="2">
        <v>37844</v>
      </c>
      <c r="E917" s="2">
        <v>41691</v>
      </c>
      <c r="F917" s="24" t="s">
        <v>36835</v>
      </c>
      <c r="G917" s="23">
        <v>1</v>
      </c>
      <c r="H917" s="5">
        <v>41691</v>
      </c>
      <c r="I917" s="1" t="s">
        <v>36833</v>
      </c>
      <c r="J917" s="2">
        <v>41677</v>
      </c>
      <c r="K917" s="1" t="s">
        <v>7061</v>
      </c>
      <c r="L917" s="21">
        <f>(Q917*M917)*G917</f>
        <v>208.80985000000001</v>
      </c>
      <c r="M917" s="1">
        <v>5.0000000000000001E-3</v>
      </c>
      <c r="N917" s="1" t="s">
        <v>1012</v>
      </c>
      <c r="O917" s="1" t="s">
        <v>36831</v>
      </c>
      <c r="P917" s="4">
        <v>4.9000000000000004</v>
      </c>
      <c r="Q917" s="14">
        <v>41761.97</v>
      </c>
      <c r="R917" s="1" t="s">
        <v>6254</v>
      </c>
      <c r="S917" s="1" t="s">
        <v>7062</v>
      </c>
      <c r="T917" s="1">
        <v>89701000</v>
      </c>
      <c r="U917" s="15" t="s">
        <v>1015</v>
      </c>
      <c r="V917" t="str">
        <f>VLOOKUP(T917,[1]ОКТМО!$B$6:$D$553,3,0)</f>
        <v>23 г.Саранск (городской округ)</v>
      </c>
      <c r="W917" s="20">
        <f t="shared" si="36"/>
        <v>8522.8510204081631</v>
      </c>
    </row>
    <row r="918" spans="1:23" hidden="1">
      <c r="A918" s="1" t="s">
        <v>7058</v>
      </c>
      <c r="B918" s="1" t="s">
        <v>7063</v>
      </c>
      <c r="C918" s="1" t="s">
        <v>7064</v>
      </c>
      <c r="D918" s="2">
        <v>41691</v>
      </c>
      <c r="E918" s="2">
        <v>42727</v>
      </c>
      <c r="F918" s="24" t="s">
        <v>36835</v>
      </c>
      <c r="G918" s="23">
        <v>1</v>
      </c>
      <c r="H918" s="5">
        <v>42727</v>
      </c>
      <c r="I918" s="1" t="s">
        <v>36836</v>
      </c>
      <c r="J918" s="2">
        <v>41677</v>
      </c>
      <c r="K918" s="1" t="s">
        <v>7061</v>
      </c>
      <c r="L918" s="21">
        <f>(Q918*M918)*G918</f>
        <v>208.80985000000001</v>
      </c>
      <c r="M918" s="1">
        <v>5.0000000000000001E-3</v>
      </c>
      <c r="N918" s="1" t="s">
        <v>1012</v>
      </c>
      <c r="O918" s="1" t="s">
        <v>36831</v>
      </c>
      <c r="P918" s="4">
        <v>4.9000000000000004</v>
      </c>
      <c r="Q918" s="14">
        <v>41761.97</v>
      </c>
      <c r="R918" s="1" t="s">
        <v>6254</v>
      </c>
      <c r="S918" s="1" t="s">
        <v>7062</v>
      </c>
      <c r="T918" s="1">
        <v>89701000</v>
      </c>
      <c r="U918" s="15" t="s">
        <v>1015</v>
      </c>
      <c r="V918" t="str">
        <f>VLOOKUP(T918,[1]ОКТМО!$B$6:$D$553,3,0)</f>
        <v>23 г.Саранск (городской округ)</v>
      </c>
      <c r="W918" s="20">
        <f t="shared" si="36"/>
        <v>8522.8510204081631</v>
      </c>
    </row>
    <row r="919" spans="1:23" hidden="1">
      <c r="A919" s="1" t="s">
        <v>7065</v>
      </c>
      <c r="B919" s="1" t="s">
        <v>7066</v>
      </c>
      <c r="C919" s="1" t="s">
        <v>7067</v>
      </c>
      <c r="D919" s="2">
        <v>37831</v>
      </c>
      <c r="E919" s="2">
        <v>43702</v>
      </c>
      <c r="F919" s="24" t="s">
        <v>36835</v>
      </c>
      <c r="G919" s="23">
        <v>1</v>
      </c>
      <c r="H919" s="5">
        <v>43702</v>
      </c>
      <c r="I919" s="1" t="s">
        <v>36836</v>
      </c>
      <c r="J919" s="2">
        <v>41088</v>
      </c>
      <c r="K919" s="1" t="s">
        <v>7068</v>
      </c>
      <c r="L919" s="21">
        <f>(P919-20)/P919*(Q919*M919)*G919</f>
        <v>1928.7919111713031</v>
      </c>
      <c r="M919" s="7">
        <v>1E-3</v>
      </c>
      <c r="N919" s="1" t="s">
        <v>1006</v>
      </c>
      <c r="O919" s="1" t="s">
        <v>36831</v>
      </c>
      <c r="P919" s="4">
        <v>68.3</v>
      </c>
      <c r="Q919" s="14">
        <v>2727463.51</v>
      </c>
      <c r="R919" s="1" t="s">
        <v>6254</v>
      </c>
      <c r="S919" s="1" t="s">
        <v>7069</v>
      </c>
      <c r="T919" s="1">
        <v>89701000</v>
      </c>
      <c r="U919" t="s">
        <v>1016</v>
      </c>
      <c r="V919" t="str">
        <f>VLOOKUP(T919,[1]ОКТМО!$B$6:$D$553,3,0)</f>
        <v>23 г.Саранск (городской округ)</v>
      </c>
      <c r="W919" s="20">
        <f t="shared" si="36"/>
        <v>39933.579941434844</v>
      </c>
    </row>
    <row r="920" spans="1:23" hidden="1">
      <c r="A920" s="1" t="s">
        <v>7070</v>
      </c>
      <c r="B920" s="1" t="s">
        <v>7059</v>
      </c>
      <c r="C920" s="1" t="s">
        <v>7060</v>
      </c>
      <c r="D920" s="2">
        <v>37844</v>
      </c>
      <c r="E920" s="2">
        <v>41691</v>
      </c>
      <c r="F920" s="24" t="s">
        <v>36835</v>
      </c>
      <c r="G920" s="23">
        <v>1</v>
      </c>
      <c r="H920" s="5">
        <v>41691</v>
      </c>
      <c r="I920" s="1" t="s">
        <v>36836</v>
      </c>
      <c r="J920" s="2">
        <v>41088</v>
      </c>
      <c r="K920" s="1" t="s">
        <v>7071</v>
      </c>
      <c r="L920" s="21">
        <f>(P920-20)/P920*(Q920*M920)*G920</f>
        <v>1108.6824202628122</v>
      </c>
      <c r="M920" s="7">
        <v>1E-3</v>
      </c>
      <c r="N920" s="1" t="s">
        <v>1006</v>
      </c>
      <c r="O920" s="1" t="s">
        <v>36831</v>
      </c>
      <c r="P920" s="4">
        <v>76.099999999999994</v>
      </c>
      <c r="Q920" s="14">
        <v>1503934.62</v>
      </c>
      <c r="R920" s="1" t="s">
        <v>6254</v>
      </c>
      <c r="S920" s="1" t="s">
        <v>7072</v>
      </c>
      <c r="T920" s="1">
        <v>89701000</v>
      </c>
      <c r="U920" t="s">
        <v>1016</v>
      </c>
      <c r="V920" t="str">
        <f>VLOOKUP(T920,[1]ОКТМО!$B$6:$D$553,3,0)</f>
        <v>23 г.Саранск (городской округ)</v>
      </c>
      <c r="W920" s="20">
        <f t="shared" si="36"/>
        <v>19762.609986859399</v>
      </c>
    </row>
    <row r="921" spans="1:23" hidden="1">
      <c r="A921" s="1" t="s">
        <v>7070</v>
      </c>
      <c r="B921" s="1" t="s">
        <v>7063</v>
      </c>
      <c r="C921" s="1" t="s">
        <v>7064</v>
      </c>
      <c r="D921" s="2">
        <v>41691</v>
      </c>
      <c r="E921" s="2">
        <v>42727</v>
      </c>
      <c r="F921" s="24" t="s">
        <v>36835</v>
      </c>
      <c r="G921" s="23">
        <v>1</v>
      </c>
      <c r="H921" s="5">
        <v>42727</v>
      </c>
      <c r="I921" s="1" t="s">
        <v>36836</v>
      </c>
      <c r="J921" s="2">
        <v>41088</v>
      </c>
      <c r="K921" s="1" t="s">
        <v>7071</v>
      </c>
      <c r="L921" s="21">
        <f>(P921-20)/P921*(Q921*M921)*G921</f>
        <v>1108.6824202628122</v>
      </c>
      <c r="M921" s="7">
        <v>1E-3</v>
      </c>
      <c r="N921" s="1" t="s">
        <v>1006</v>
      </c>
      <c r="O921" s="1" t="s">
        <v>36831</v>
      </c>
      <c r="P921" s="4">
        <v>76.099999999999994</v>
      </c>
      <c r="Q921" s="14">
        <v>1503934.62</v>
      </c>
      <c r="R921" s="1" t="s">
        <v>6254</v>
      </c>
      <c r="S921" s="1" t="s">
        <v>7072</v>
      </c>
      <c r="T921" s="1">
        <v>89701000</v>
      </c>
      <c r="U921" t="s">
        <v>1016</v>
      </c>
      <c r="V921" t="str">
        <f>VLOOKUP(T921,[1]ОКТМО!$B$6:$D$553,3,0)</f>
        <v>23 г.Саранск (городской округ)</v>
      </c>
      <c r="W921" s="20">
        <f t="shared" si="36"/>
        <v>19762.609986859399</v>
      </c>
    </row>
    <row r="922" spans="1:23" hidden="1">
      <c r="A922" s="1" t="s">
        <v>7075</v>
      </c>
      <c r="B922" s="1" t="s">
        <v>7076</v>
      </c>
      <c r="C922" s="1" t="s">
        <v>7077</v>
      </c>
      <c r="D922" s="2">
        <v>37862</v>
      </c>
      <c r="E922" s="2">
        <v>43794</v>
      </c>
      <c r="F922" s="24" t="s">
        <v>36835</v>
      </c>
      <c r="G922" s="23">
        <v>1</v>
      </c>
      <c r="H922" s="5">
        <v>43794</v>
      </c>
      <c r="I922" s="1" t="s">
        <v>36836</v>
      </c>
      <c r="J922" s="1" t="s">
        <v>36831</v>
      </c>
      <c r="K922" s="1" t="s">
        <v>7078</v>
      </c>
      <c r="L922" s="21">
        <f>(P922-20)/P922*(Q922*M922)*G922</f>
        <v>1404.5634000000002</v>
      </c>
      <c r="M922" s="7">
        <v>1E-3</v>
      </c>
      <c r="N922" s="1" t="s">
        <v>1006</v>
      </c>
      <c r="O922" s="1" t="s">
        <v>36831</v>
      </c>
      <c r="P922" s="3">
        <v>56</v>
      </c>
      <c r="Q922" s="14">
        <v>2184876.4</v>
      </c>
      <c r="R922" s="1" t="s">
        <v>6254</v>
      </c>
      <c r="S922" s="1" t="s">
        <v>7079</v>
      </c>
      <c r="T922" s="1">
        <v>89701000</v>
      </c>
      <c r="U922" t="s">
        <v>1016</v>
      </c>
      <c r="V922" t="str">
        <f>VLOOKUP(T922,[1]ОКТМО!$B$6:$D$553,3,0)</f>
        <v>23 г.Саранск (городской округ)</v>
      </c>
      <c r="W922" s="20">
        <f t="shared" si="36"/>
        <v>39015.65</v>
      </c>
    </row>
    <row r="923" spans="1:23" hidden="1">
      <c r="A923" s="1" t="s">
        <v>7082</v>
      </c>
      <c r="B923" s="1" t="s">
        <v>7080</v>
      </c>
      <c r="C923" s="1" t="s">
        <v>7081</v>
      </c>
      <c r="D923" s="2">
        <v>37882</v>
      </c>
      <c r="E923" s="2">
        <v>43965</v>
      </c>
      <c r="F923" s="24" t="s">
        <v>36835</v>
      </c>
      <c r="G923" s="23">
        <v>1</v>
      </c>
      <c r="H923" s="5">
        <v>43965</v>
      </c>
      <c r="I923" s="1" t="s">
        <v>36836</v>
      </c>
      <c r="J923" s="2">
        <v>41677</v>
      </c>
      <c r="K923" s="1" t="s">
        <v>7083</v>
      </c>
      <c r="L923" s="21">
        <f>(Q923*M923)*G923</f>
        <v>136.3656</v>
      </c>
      <c r="M923" s="1">
        <v>5.0000000000000001E-3</v>
      </c>
      <c r="N923" s="1" t="s">
        <v>1012</v>
      </c>
      <c r="O923" s="1" t="s">
        <v>36831</v>
      </c>
      <c r="P923" s="4">
        <v>3.2</v>
      </c>
      <c r="Q923" s="14">
        <v>27273.119999999999</v>
      </c>
      <c r="R923" s="1" t="s">
        <v>6254</v>
      </c>
      <c r="S923" s="1" t="s">
        <v>7084</v>
      </c>
      <c r="T923" s="1">
        <v>89701000</v>
      </c>
      <c r="U923" s="15" t="s">
        <v>1015</v>
      </c>
      <c r="V923" t="str">
        <f>VLOOKUP(T923,[1]ОКТМО!$B$6:$D$553,3,0)</f>
        <v>23 г.Саранск (городской округ)</v>
      </c>
      <c r="W923" s="20">
        <f t="shared" si="36"/>
        <v>8522.8499999999985</v>
      </c>
    </row>
    <row r="924" spans="1:23" hidden="1">
      <c r="A924" s="1" t="s">
        <v>7085</v>
      </c>
      <c r="B924" s="1" t="s">
        <v>6164</v>
      </c>
      <c r="C924" s="1" t="s">
        <v>6165</v>
      </c>
      <c r="D924" s="2">
        <v>37911</v>
      </c>
      <c r="E924" s="2">
        <v>43583</v>
      </c>
      <c r="F924" s="24" t="s">
        <v>36835</v>
      </c>
      <c r="G924" s="23">
        <v>1</v>
      </c>
      <c r="H924" s="5">
        <v>43583</v>
      </c>
      <c r="I924" s="1" t="s">
        <v>36836</v>
      </c>
      <c r="J924" s="1" t="s">
        <v>36831</v>
      </c>
      <c r="K924" s="1" t="s">
        <v>7086</v>
      </c>
      <c r="L924" s="21">
        <f>(Q924*M924)*G924</f>
        <v>121.26065000000001</v>
      </c>
      <c r="M924" s="1">
        <v>5.0000000000000001E-3</v>
      </c>
      <c r="N924" s="1" t="s">
        <v>1012</v>
      </c>
      <c r="O924" s="1" t="s">
        <v>36831</v>
      </c>
      <c r="P924" s="4">
        <v>3.2</v>
      </c>
      <c r="Q924" s="14">
        <v>24252.13</v>
      </c>
      <c r="R924" s="1" t="s">
        <v>6254</v>
      </c>
      <c r="S924" s="1" t="s">
        <v>7087</v>
      </c>
      <c r="T924" s="1">
        <v>89701000</v>
      </c>
      <c r="U924" s="15" t="s">
        <v>1015</v>
      </c>
      <c r="V924" t="str">
        <f>VLOOKUP(T924,[1]ОКТМО!$B$6:$D$553,3,0)</f>
        <v>23 г.Саранск (городской округ)</v>
      </c>
      <c r="W924" s="20">
        <f t="shared" si="36"/>
        <v>7578.7906249999996</v>
      </c>
    </row>
    <row r="925" spans="1:23" hidden="1">
      <c r="A925" s="1" t="s">
        <v>7088</v>
      </c>
      <c r="B925" s="1" t="s">
        <v>6164</v>
      </c>
      <c r="C925" s="1" t="s">
        <v>6165</v>
      </c>
      <c r="D925" s="2">
        <v>37911</v>
      </c>
      <c r="E925" s="2">
        <v>43583</v>
      </c>
      <c r="F925" s="24" t="s">
        <v>36835</v>
      </c>
      <c r="G925" s="23">
        <v>1</v>
      </c>
      <c r="H925" s="5">
        <v>43583</v>
      </c>
      <c r="I925" s="1" t="s">
        <v>36836</v>
      </c>
      <c r="J925" s="1" t="s">
        <v>36831</v>
      </c>
      <c r="K925" s="1" t="s">
        <v>7089</v>
      </c>
      <c r="L925" s="21">
        <f>(P925-20)/P925*(Q925*M925)*G925</f>
        <v>4526.8943628449506</v>
      </c>
      <c r="M925" s="1">
        <v>2E-3</v>
      </c>
      <c r="N925" s="1" t="s">
        <v>1006</v>
      </c>
      <c r="O925" s="1" t="s">
        <v>36831</v>
      </c>
      <c r="P925" s="4">
        <v>70.3</v>
      </c>
      <c r="Q925" s="14">
        <v>3163426.18</v>
      </c>
      <c r="R925" s="1" t="s">
        <v>6254</v>
      </c>
      <c r="S925" s="1" t="s">
        <v>7090</v>
      </c>
      <c r="T925" s="1">
        <v>89701000</v>
      </c>
      <c r="U925" t="s">
        <v>1017</v>
      </c>
      <c r="V925" t="str">
        <f>VLOOKUP(T925,[1]ОКТМО!$B$6:$D$553,3,0)</f>
        <v>23 г.Саранск (городской округ)</v>
      </c>
      <c r="W925" s="20">
        <f t="shared" si="36"/>
        <v>44998.949928876245</v>
      </c>
    </row>
    <row r="926" spans="1:23" hidden="1">
      <c r="A926" s="1" t="s">
        <v>7092</v>
      </c>
      <c r="B926" s="1" t="s">
        <v>7093</v>
      </c>
      <c r="C926" s="1" t="s">
        <v>7094</v>
      </c>
      <c r="D926" s="2">
        <v>37952</v>
      </c>
      <c r="E926" s="2">
        <v>43922</v>
      </c>
      <c r="F926" s="24" t="s">
        <v>36835</v>
      </c>
      <c r="G926" s="23">
        <v>1</v>
      </c>
      <c r="H926" s="5">
        <v>43922</v>
      </c>
      <c r="I926" s="1" t="s">
        <v>36836</v>
      </c>
      <c r="J926" s="1" t="s">
        <v>36831</v>
      </c>
      <c r="K926" s="1" t="s">
        <v>7095</v>
      </c>
      <c r="L926" s="21">
        <f>(Q926*M926)*G926</f>
        <v>128.83945</v>
      </c>
      <c r="M926" s="1">
        <v>5.0000000000000001E-3</v>
      </c>
      <c r="N926" s="1" t="s">
        <v>1012</v>
      </c>
      <c r="O926" s="1" t="s">
        <v>36831</v>
      </c>
      <c r="P926" s="4">
        <v>3.4</v>
      </c>
      <c r="Q926" s="14">
        <v>25767.89</v>
      </c>
      <c r="R926" s="1" t="s">
        <v>6254</v>
      </c>
      <c r="S926" s="1" t="s">
        <v>7096</v>
      </c>
      <c r="T926" s="1">
        <v>89701000</v>
      </c>
      <c r="U926" s="15" t="s">
        <v>1015</v>
      </c>
      <c r="V926" t="str">
        <f>VLOOKUP(T926,[1]ОКТМО!$B$6:$D$553,3,0)</f>
        <v>23 г.Саранск (городской округ)</v>
      </c>
      <c r="W926" s="20">
        <f t="shared" si="36"/>
        <v>7578.7911764705887</v>
      </c>
    </row>
    <row r="927" spans="1:23" hidden="1">
      <c r="A927" s="1" t="s">
        <v>7097</v>
      </c>
      <c r="B927" s="1" t="s">
        <v>7098</v>
      </c>
      <c r="C927" s="1" t="s">
        <v>7099</v>
      </c>
      <c r="D927" s="2">
        <v>37964</v>
      </c>
      <c r="E927" s="2">
        <v>41916</v>
      </c>
      <c r="F927" s="24" t="s">
        <v>36835</v>
      </c>
      <c r="G927" s="23">
        <v>1</v>
      </c>
      <c r="H927" s="5">
        <v>41916</v>
      </c>
      <c r="I927" s="1" t="s">
        <v>36836</v>
      </c>
      <c r="J927" s="1" t="s">
        <v>36831</v>
      </c>
      <c r="K927" s="1" t="s">
        <v>7100</v>
      </c>
      <c r="L927" s="21">
        <f>(Q927*M927)*G927</f>
        <v>136.41820000000001</v>
      </c>
      <c r="M927" s="1">
        <v>5.0000000000000001E-3</v>
      </c>
      <c r="N927" s="1" t="s">
        <v>1012</v>
      </c>
      <c r="O927" s="1" t="s">
        <v>36831</v>
      </c>
      <c r="P927" s="4">
        <v>3.6</v>
      </c>
      <c r="Q927" s="14">
        <v>27283.64</v>
      </c>
      <c r="R927" s="1" t="s">
        <v>6254</v>
      </c>
      <c r="S927" s="1" t="s">
        <v>7101</v>
      </c>
      <c r="T927" s="1">
        <v>89701000</v>
      </c>
      <c r="U927" s="15" t="s">
        <v>1015</v>
      </c>
      <c r="V927" t="str">
        <f>VLOOKUP(T927,[1]ОКТМО!$B$6:$D$553,3,0)</f>
        <v>23 г.Саранск (городской округ)</v>
      </c>
      <c r="W927" s="20">
        <f t="shared" si="36"/>
        <v>7578.7888888888883</v>
      </c>
    </row>
    <row r="928" spans="1:23" hidden="1">
      <c r="A928" s="1" t="s">
        <v>7102</v>
      </c>
      <c r="B928" s="1" t="s">
        <v>7093</v>
      </c>
      <c r="C928" s="1" t="s">
        <v>7094</v>
      </c>
      <c r="D928" s="2">
        <v>37952</v>
      </c>
      <c r="E928" s="2">
        <v>43922</v>
      </c>
      <c r="F928" s="24" t="s">
        <v>36835</v>
      </c>
      <c r="G928" s="23">
        <v>1</v>
      </c>
      <c r="H928" s="5">
        <v>43922</v>
      </c>
      <c r="I928" s="1" t="s">
        <v>36836</v>
      </c>
      <c r="J928" s="1" t="s">
        <v>36831</v>
      </c>
      <c r="K928" s="1" t="s">
        <v>7103</v>
      </c>
      <c r="L928" s="21">
        <f>(P928-20)/P928*(Q928*M928)*G928</f>
        <v>7883.8160399999979</v>
      </c>
      <c r="M928" s="1">
        <v>2E-3</v>
      </c>
      <c r="N928" s="1" t="s">
        <v>1006</v>
      </c>
      <c r="O928" s="1" t="s">
        <v>36831</v>
      </c>
      <c r="P928" s="4">
        <v>107.6</v>
      </c>
      <c r="Q928" s="14">
        <v>4841887.0199999996</v>
      </c>
      <c r="R928" s="1" t="s">
        <v>6254</v>
      </c>
      <c r="S928" s="1" t="s">
        <v>7104</v>
      </c>
      <c r="T928" s="1">
        <v>89701000</v>
      </c>
      <c r="U928" t="s">
        <v>1017</v>
      </c>
      <c r="V928" t="str">
        <f>VLOOKUP(T928,[1]ОКТМО!$B$6:$D$553,3,0)</f>
        <v>23 г.Саранск (городской округ)</v>
      </c>
      <c r="W928" s="20">
        <f t="shared" si="36"/>
        <v>44998.95</v>
      </c>
    </row>
    <row r="929" spans="1:23" hidden="1">
      <c r="A929" s="1" t="s">
        <v>7105</v>
      </c>
      <c r="B929" s="1" t="s">
        <v>7106</v>
      </c>
      <c r="C929" s="1" t="s">
        <v>7107</v>
      </c>
      <c r="D929" s="2">
        <v>37985</v>
      </c>
      <c r="E929" s="2">
        <v>43957</v>
      </c>
      <c r="F929" s="24" t="s">
        <v>36835</v>
      </c>
      <c r="G929" s="23">
        <v>1</v>
      </c>
      <c r="H929" s="5">
        <v>43957</v>
      </c>
      <c r="I929" s="1" t="s">
        <v>36836</v>
      </c>
      <c r="J929" s="2">
        <v>41088</v>
      </c>
      <c r="K929" s="1" t="s">
        <v>7108</v>
      </c>
      <c r="L929" s="21">
        <f>(P929-20)/P929*(Q929*M929)*G929</f>
        <v>1769.5175792551211</v>
      </c>
      <c r="M929" s="7">
        <v>1E-3</v>
      </c>
      <c r="N929" s="1" t="s">
        <v>1006</v>
      </c>
      <c r="O929" s="1" t="s">
        <v>36831</v>
      </c>
      <c r="P929" s="4">
        <v>53.7</v>
      </c>
      <c r="Q929" s="14">
        <v>2819676.38</v>
      </c>
      <c r="R929" s="1" t="s">
        <v>6254</v>
      </c>
      <c r="S929" s="1" t="s">
        <v>7109</v>
      </c>
      <c r="T929" s="1">
        <v>89701000</v>
      </c>
      <c r="U929" t="s">
        <v>1016</v>
      </c>
      <c r="V929" t="str">
        <f>VLOOKUP(T929,[1]ОКТМО!$B$6:$D$553,3,0)</f>
        <v>23 г.Саранск (городской округ)</v>
      </c>
      <c r="W929" s="20">
        <f t="shared" si="36"/>
        <v>52507.940037243941</v>
      </c>
    </row>
    <row r="930" spans="1:23" hidden="1">
      <c r="A930" s="1" t="s">
        <v>7110</v>
      </c>
      <c r="B930" s="1" t="s">
        <v>7111</v>
      </c>
      <c r="C930" s="1" t="s">
        <v>7112</v>
      </c>
      <c r="D930" s="2">
        <v>37972</v>
      </c>
      <c r="E930" s="2">
        <v>43891</v>
      </c>
      <c r="F930" s="24" t="s">
        <v>36835</v>
      </c>
      <c r="G930" s="23">
        <v>1</v>
      </c>
      <c r="H930" s="5">
        <v>43891</v>
      </c>
      <c r="I930" s="1" t="s">
        <v>36836</v>
      </c>
      <c r="J930" s="1" t="s">
        <v>36831</v>
      </c>
      <c r="K930" s="1" t="s">
        <v>7113</v>
      </c>
      <c r="L930" s="21">
        <f>(Q930*M930)*G930</f>
        <v>166.73340000000002</v>
      </c>
      <c r="M930" s="1">
        <v>5.0000000000000001E-3</v>
      </c>
      <c r="N930" s="1" t="s">
        <v>1012</v>
      </c>
      <c r="O930" s="1" t="s">
        <v>36831</v>
      </c>
      <c r="P930" s="4">
        <v>4.4000000000000004</v>
      </c>
      <c r="Q930" s="14">
        <v>33346.68</v>
      </c>
      <c r="R930" s="1" t="s">
        <v>6254</v>
      </c>
      <c r="S930" s="1" t="s">
        <v>7114</v>
      </c>
      <c r="T930" s="1">
        <v>89701000</v>
      </c>
      <c r="U930" s="15" t="s">
        <v>1015</v>
      </c>
      <c r="V930" t="str">
        <f>VLOOKUP(T930,[1]ОКТМО!$B$6:$D$553,3,0)</f>
        <v>23 г.Саранск (городской округ)</v>
      </c>
      <c r="W930" s="20">
        <f t="shared" si="36"/>
        <v>7578.7909090909088</v>
      </c>
    </row>
    <row r="931" spans="1:23" hidden="1">
      <c r="A931" s="1" t="s">
        <v>7118</v>
      </c>
      <c r="B931" s="1" t="s">
        <v>7119</v>
      </c>
      <c r="C931" s="1" t="s">
        <v>7120</v>
      </c>
      <c r="D931" s="2">
        <v>38126</v>
      </c>
      <c r="E931" s="2">
        <v>42591</v>
      </c>
      <c r="F931" s="24" t="s">
        <v>29874</v>
      </c>
      <c r="G931" s="23">
        <v>0.27</v>
      </c>
      <c r="H931" s="5">
        <v>42591</v>
      </c>
      <c r="I931" s="1" t="s">
        <v>36833</v>
      </c>
      <c r="J931" s="2">
        <v>41088</v>
      </c>
      <c r="K931" s="1" t="s">
        <v>7121</v>
      </c>
      <c r="L931" s="21">
        <f>(P931-50)/P931*(Q931*M931)*G931</f>
        <v>985.91623659881304</v>
      </c>
      <c r="M931" s="1">
        <v>3.0000000000000001E-3</v>
      </c>
      <c r="N931" s="1" t="s">
        <v>1008</v>
      </c>
      <c r="O931" s="1" t="s">
        <v>36837</v>
      </c>
      <c r="P931" s="4">
        <v>101.1</v>
      </c>
      <c r="Q931" s="14">
        <v>2408159.54</v>
      </c>
      <c r="R931" s="1" t="s">
        <v>6254</v>
      </c>
      <c r="S931" s="1" t="s">
        <v>7122</v>
      </c>
      <c r="T931" s="1">
        <v>89701000</v>
      </c>
      <c r="U931" s="15" t="s">
        <v>1015</v>
      </c>
      <c r="V931" t="str">
        <f>VLOOKUP(T931,[1]ОКТМО!$B$6:$D$553,3,0)</f>
        <v>23 г.Саранск (городской округ)</v>
      </c>
      <c r="W931" s="20">
        <f t="shared" si="36"/>
        <v>23819.580019782396</v>
      </c>
    </row>
    <row r="932" spans="1:23" hidden="1">
      <c r="A932" s="1" t="s">
        <v>7123</v>
      </c>
      <c r="B932" s="1" t="s">
        <v>11833</v>
      </c>
      <c r="C932" s="1" t="s">
        <v>5023</v>
      </c>
      <c r="D932" s="2">
        <v>38148</v>
      </c>
      <c r="E932" s="2">
        <v>43922</v>
      </c>
      <c r="F932" s="24" t="s">
        <v>36835</v>
      </c>
      <c r="G932" s="23">
        <v>1</v>
      </c>
      <c r="H932" s="5">
        <v>43922</v>
      </c>
      <c r="I932" s="1" t="s">
        <v>36836</v>
      </c>
      <c r="J932" s="2">
        <v>41088</v>
      </c>
      <c r="K932" s="1" t="s">
        <v>7124</v>
      </c>
      <c r="L932" s="21">
        <f>(P932-20)/P932*(Q932*M932)*G932</f>
        <v>862.29086169491529</v>
      </c>
      <c r="M932" s="7">
        <v>1E-3</v>
      </c>
      <c r="N932" s="1" t="s">
        <v>1006</v>
      </c>
      <c r="O932" s="1" t="s">
        <v>36831</v>
      </c>
      <c r="P932" s="4">
        <v>47.2</v>
      </c>
      <c r="Q932" s="14">
        <v>1496328.26</v>
      </c>
      <c r="R932" s="1" t="s">
        <v>6254</v>
      </c>
      <c r="S932" s="1" t="s">
        <v>5022</v>
      </c>
      <c r="T932" s="1">
        <v>89701000</v>
      </c>
      <c r="U932" t="s">
        <v>1016</v>
      </c>
      <c r="V932" t="str">
        <f>VLOOKUP(T932,[1]ОКТМО!$B$6:$D$553,3,0)</f>
        <v>23 г.Саранск (городской округ)</v>
      </c>
      <c r="W932" s="20">
        <f t="shared" si="36"/>
        <v>31701.869915254236</v>
      </c>
    </row>
    <row r="933" spans="1:23" hidden="1">
      <c r="A933" s="1" t="s">
        <v>5028</v>
      </c>
      <c r="B933" s="1" t="s">
        <v>8329</v>
      </c>
      <c r="C933" s="1" t="s">
        <v>5029</v>
      </c>
      <c r="D933" s="2">
        <v>38204</v>
      </c>
      <c r="E933" s="2">
        <v>41083</v>
      </c>
      <c r="F933" s="24" t="s">
        <v>36832</v>
      </c>
      <c r="G933" s="23">
        <v>0.5</v>
      </c>
      <c r="H933" s="5">
        <v>41083</v>
      </c>
      <c r="I933" s="1" t="s">
        <v>36833</v>
      </c>
      <c r="J933" s="2">
        <v>41088</v>
      </c>
      <c r="K933" s="1" t="s">
        <v>5030</v>
      </c>
      <c r="L933" s="21">
        <f>(P933-20)/P933*(Q933*M933)*G933</f>
        <v>136.56296636518772</v>
      </c>
      <c r="M933" s="7">
        <v>1E-3</v>
      </c>
      <c r="N933" s="1" t="s">
        <v>1006</v>
      </c>
      <c r="O933" s="1" t="s">
        <v>36831</v>
      </c>
      <c r="P933" s="4">
        <v>29.3</v>
      </c>
      <c r="Q933" s="14">
        <v>860493.53</v>
      </c>
      <c r="R933" s="1" t="s">
        <v>6254</v>
      </c>
      <c r="S933" s="1" t="s">
        <v>5031</v>
      </c>
      <c r="T933" s="1">
        <v>89701000</v>
      </c>
      <c r="U933" t="s">
        <v>1016</v>
      </c>
      <c r="V933" t="str">
        <f>VLOOKUP(T933,[1]ОКТМО!$B$6:$D$553,3,0)</f>
        <v>23 г.Саранск (городской округ)</v>
      </c>
      <c r="W933" s="20">
        <f t="shared" si="36"/>
        <v>29368.37986348123</v>
      </c>
    </row>
    <row r="934" spans="1:23" hidden="1">
      <c r="A934" s="1" t="s">
        <v>5036</v>
      </c>
      <c r="B934" s="1" t="s">
        <v>21008</v>
      </c>
      <c r="C934" s="1" t="s">
        <v>5037</v>
      </c>
      <c r="D934" s="2">
        <v>38210</v>
      </c>
      <c r="E934" s="2">
        <v>43959</v>
      </c>
      <c r="F934" s="24" t="s">
        <v>36835</v>
      </c>
      <c r="G934" s="23">
        <v>1</v>
      </c>
      <c r="H934" s="5">
        <v>43959</v>
      </c>
      <c r="I934" s="1" t="s">
        <v>36836</v>
      </c>
      <c r="J934" s="2">
        <v>41088</v>
      </c>
      <c r="K934" s="1" t="s">
        <v>5038</v>
      </c>
      <c r="L934" s="21">
        <f>(P934-20)/P934*(Q934*M934)*G934</f>
        <v>2191.7103999999999</v>
      </c>
      <c r="M934" s="7">
        <v>1E-3</v>
      </c>
      <c r="N934" s="1" t="s">
        <v>1006</v>
      </c>
      <c r="O934" s="1" t="s">
        <v>36831</v>
      </c>
      <c r="P934" s="3">
        <v>75</v>
      </c>
      <c r="Q934" s="14">
        <v>2988696</v>
      </c>
      <c r="R934" s="1" t="s">
        <v>6254</v>
      </c>
      <c r="S934" s="1" t="s">
        <v>5039</v>
      </c>
      <c r="T934" s="1">
        <v>89701000</v>
      </c>
      <c r="U934" t="s">
        <v>1016</v>
      </c>
      <c r="V934" t="str">
        <f>VLOOKUP(T934,[1]ОКТМО!$B$6:$D$553,3,0)</f>
        <v>23 г.Саранск (городской округ)</v>
      </c>
      <c r="W934" s="20">
        <f t="shared" si="36"/>
        <v>39849.279999999999</v>
      </c>
    </row>
    <row r="935" spans="1:23" hidden="1">
      <c r="A935" s="1" t="s">
        <v>5040</v>
      </c>
      <c r="B935" s="1" t="s">
        <v>5041</v>
      </c>
      <c r="C935" s="1" t="s">
        <v>5042</v>
      </c>
      <c r="D935" s="2">
        <v>36819</v>
      </c>
      <c r="E935" s="2">
        <v>42468</v>
      </c>
      <c r="F935" s="24" t="s">
        <v>36835</v>
      </c>
      <c r="G935" s="23">
        <v>1</v>
      </c>
      <c r="H935" s="5">
        <v>42468</v>
      </c>
      <c r="I935" s="1" t="s">
        <v>36836</v>
      </c>
      <c r="J935" s="2">
        <v>41088</v>
      </c>
      <c r="K935" s="1" t="s">
        <v>5043</v>
      </c>
      <c r="L935" s="21">
        <f>(P935-20)/P935*(Q935*M935)*G935</f>
        <v>973.73230136054417</v>
      </c>
      <c r="M935" s="7">
        <v>1E-3</v>
      </c>
      <c r="N935" s="1" t="s">
        <v>1006</v>
      </c>
      <c r="O935" s="1" t="s">
        <v>36831</v>
      </c>
      <c r="P935" s="4">
        <v>44.1</v>
      </c>
      <c r="Q935" s="14">
        <v>1781808.9</v>
      </c>
      <c r="R935" s="1" t="s">
        <v>6254</v>
      </c>
      <c r="S935" s="1" t="s">
        <v>5044</v>
      </c>
      <c r="T935" s="1">
        <v>89701000</v>
      </c>
      <c r="U935" t="s">
        <v>1016</v>
      </c>
      <c r="V935" t="str">
        <f>VLOOKUP(T935,[1]ОКТМО!$B$6:$D$553,3,0)</f>
        <v>23 г.Саранск (городской округ)</v>
      </c>
      <c r="W935" s="20">
        <f t="shared" si="36"/>
        <v>40403.829931972788</v>
      </c>
    </row>
    <row r="936" spans="1:23" hidden="1">
      <c r="A936" s="1" t="s">
        <v>5048</v>
      </c>
      <c r="B936" s="1" t="s">
        <v>5049</v>
      </c>
      <c r="C936" s="1" t="s">
        <v>5050</v>
      </c>
      <c r="D936" s="2">
        <v>38279</v>
      </c>
      <c r="E936" s="2">
        <v>43977</v>
      </c>
      <c r="F936" s="24" t="s">
        <v>36835</v>
      </c>
      <c r="G936" s="23">
        <v>1</v>
      </c>
      <c r="H936" s="5">
        <v>43977</v>
      </c>
      <c r="I936" s="1" t="s">
        <v>36836</v>
      </c>
      <c r="J936" s="1" t="s">
        <v>36831</v>
      </c>
      <c r="K936" s="1" t="s">
        <v>5051</v>
      </c>
      <c r="L936" s="21">
        <f>(P936-20)/P936*(Q936*M936)*G936</f>
        <v>1128.1257299999997</v>
      </c>
      <c r="M936" s="7">
        <v>1E-3</v>
      </c>
      <c r="N936" s="1" t="s">
        <v>1006</v>
      </c>
      <c r="O936" s="1" t="s">
        <v>36831</v>
      </c>
      <c r="P936" s="4">
        <v>48.3</v>
      </c>
      <c r="Q936" s="14">
        <v>1925387.73</v>
      </c>
      <c r="R936" s="1" t="s">
        <v>6254</v>
      </c>
      <c r="S936" s="1" t="s">
        <v>5052</v>
      </c>
      <c r="T936" s="1">
        <v>89701000</v>
      </c>
      <c r="U936" t="s">
        <v>1016</v>
      </c>
      <c r="V936" t="str">
        <f>VLOOKUP(T936,[1]ОКТМО!$B$6:$D$553,3,0)</f>
        <v>23 г.Саранск (городской округ)</v>
      </c>
      <c r="W936" s="20">
        <f t="shared" si="36"/>
        <v>39863.1</v>
      </c>
    </row>
    <row r="937" spans="1:23" hidden="1">
      <c r="A937" s="1" t="s">
        <v>5053</v>
      </c>
      <c r="B937" s="1" t="s">
        <v>29241</v>
      </c>
      <c r="C937" s="1" t="s">
        <v>29242</v>
      </c>
      <c r="D937" s="2">
        <v>38227</v>
      </c>
      <c r="E937" s="2">
        <v>41938</v>
      </c>
      <c r="F937" s="24" t="s">
        <v>36835</v>
      </c>
      <c r="G937" s="23">
        <v>1</v>
      </c>
      <c r="H937" s="5">
        <v>41938</v>
      </c>
      <c r="I937" s="1" t="s">
        <v>36836</v>
      </c>
      <c r="J937" s="2">
        <v>41088</v>
      </c>
      <c r="K937" s="1" t="s">
        <v>5054</v>
      </c>
      <c r="L937" s="21"/>
      <c r="M937" s="7">
        <v>1E-3</v>
      </c>
      <c r="N937" s="1" t="s">
        <v>1009</v>
      </c>
      <c r="O937" s="1" t="s">
        <v>36831</v>
      </c>
      <c r="P937" s="4">
        <v>8.3000000000000007</v>
      </c>
      <c r="Q937" s="14">
        <v>324831.03999999998</v>
      </c>
      <c r="R937" s="1" t="s">
        <v>6254</v>
      </c>
      <c r="S937" s="1" t="s">
        <v>5055</v>
      </c>
      <c r="T937" s="1">
        <v>89701000</v>
      </c>
      <c r="U937" t="s">
        <v>1016</v>
      </c>
      <c r="V937" t="str">
        <f>VLOOKUP(T937,[1]ОКТМО!$B$6:$D$553,3,0)</f>
        <v>23 г.Саранск (городской округ)</v>
      </c>
      <c r="W937" s="20">
        <f t="shared" si="36"/>
        <v>39136.26987951807</v>
      </c>
    </row>
    <row r="938" spans="1:23" hidden="1">
      <c r="A938" s="1" t="s">
        <v>5056</v>
      </c>
      <c r="B938" s="1" t="s">
        <v>5057</v>
      </c>
      <c r="C938" s="1" t="s">
        <v>5058</v>
      </c>
      <c r="D938" s="2">
        <v>38287</v>
      </c>
      <c r="E938" s="2">
        <v>42587</v>
      </c>
      <c r="F938" s="24" t="s">
        <v>36832</v>
      </c>
      <c r="G938" s="23">
        <v>0.5</v>
      </c>
      <c r="H938" s="5">
        <v>42587</v>
      </c>
      <c r="I938" s="1" t="s">
        <v>36833</v>
      </c>
      <c r="J938" s="2">
        <v>41088</v>
      </c>
      <c r="K938" s="1" t="s">
        <v>5059</v>
      </c>
      <c r="L938" s="21">
        <f>(P938-20)/P938*(Q938*M938)*G938</f>
        <v>523.69099064794818</v>
      </c>
      <c r="M938" s="7">
        <v>1E-3</v>
      </c>
      <c r="N938" s="1" t="s">
        <v>1006</v>
      </c>
      <c r="O938" s="1" t="s">
        <v>36831</v>
      </c>
      <c r="P938" s="4">
        <v>46.3</v>
      </c>
      <c r="Q938" s="14">
        <v>1843870.18</v>
      </c>
      <c r="R938" s="1" t="s">
        <v>6254</v>
      </c>
      <c r="S938" s="1" t="s">
        <v>5060</v>
      </c>
      <c r="T938" s="1">
        <v>89701000</v>
      </c>
      <c r="U938" t="s">
        <v>1016</v>
      </c>
      <c r="V938" t="str">
        <f>VLOOKUP(T938,[1]ОКТМО!$B$6:$D$553,3,0)</f>
        <v>23 г.Саранск (городской округ)</v>
      </c>
      <c r="W938" s="20">
        <f t="shared" si="36"/>
        <v>39824.409935205185</v>
      </c>
    </row>
    <row r="939" spans="1:23" hidden="1">
      <c r="A939" s="1" t="s">
        <v>5067</v>
      </c>
      <c r="B939" s="1" t="s">
        <v>5068</v>
      </c>
      <c r="C939" s="1" t="s">
        <v>5069</v>
      </c>
      <c r="D939" s="2">
        <v>38317</v>
      </c>
      <c r="E939" s="2">
        <v>43886</v>
      </c>
      <c r="F939" s="24" t="s">
        <v>36835</v>
      </c>
      <c r="G939" s="23">
        <v>1</v>
      </c>
      <c r="H939" s="5">
        <v>43886</v>
      </c>
      <c r="I939" s="1" t="s">
        <v>36836</v>
      </c>
      <c r="J939" s="1" t="s">
        <v>36831</v>
      </c>
      <c r="K939" s="1" t="s">
        <v>5070</v>
      </c>
      <c r="L939" s="21">
        <f>(P939-20)/P939*(Q939*M939)*G939</f>
        <v>1257.90777</v>
      </c>
      <c r="M939" s="7">
        <v>1E-3</v>
      </c>
      <c r="N939" s="1" t="s">
        <v>1006</v>
      </c>
      <c r="O939" s="1" t="s">
        <v>36831</v>
      </c>
      <c r="P939" s="4">
        <v>51.5</v>
      </c>
      <c r="Q939" s="14">
        <v>2056579.37</v>
      </c>
      <c r="R939" s="1" t="s">
        <v>6254</v>
      </c>
      <c r="S939" s="1" t="s">
        <v>5071</v>
      </c>
      <c r="T939" s="1">
        <v>89701000</v>
      </c>
      <c r="U939" t="s">
        <v>1016</v>
      </c>
      <c r="V939" t="str">
        <f>VLOOKUP(T939,[1]ОКТМО!$B$6:$D$553,3,0)</f>
        <v>23 г.Саранск (городской округ)</v>
      </c>
      <c r="W939" s="20">
        <f t="shared" si="36"/>
        <v>39933.58</v>
      </c>
    </row>
    <row r="940" spans="1:23" hidden="1">
      <c r="A940" s="1" t="s">
        <v>5072</v>
      </c>
      <c r="B940" s="1" t="s">
        <v>5073</v>
      </c>
      <c r="C940" s="1" t="s">
        <v>5074</v>
      </c>
      <c r="D940" s="2">
        <v>38321</v>
      </c>
      <c r="E940" s="2">
        <v>43781</v>
      </c>
      <c r="F940" s="24" t="s">
        <v>36835</v>
      </c>
      <c r="G940" s="23">
        <v>1</v>
      </c>
      <c r="H940" s="5">
        <v>43781</v>
      </c>
      <c r="I940" s="1" t="s">
        <v>36836</v>
      </c>
      <c r="J940" s="1" t="s">
        <v>36831</v>
      </c>
      <c r="K940" s="1" t="s">
        <v>5075</v>
      </c>
      <c r="L940" s="21">
        <f>(P940-20)/P940*(Q940*M940)*G940</f>
        <v>730.24828905660377</v>
      </c>
      <c r="M940" s="7">
        <v>1E-3</v>
      </c>
      <c r="N940" s="1" t="s">
        <v>1006</v>
      </c>
      <c r="O940" s="1" t="s">
        <v>36831</v>
      </c>
      <c r="P940" s="4">
        <v>42.4</v>
      </c>
      <c r="Q940" s="14">
        <v>1382255.69</v>
      </c>
      <c r="R940" s="1" t="s">
        <v>6254</v>
      </c>
      <c r="S940" s="1" t="s">
        <v>5076</v>
      </c>
      <c r="T940" s="1">
        <v>89701000</v>
      </c>
      <c r="U940" t="s">
        <v>1016</v>
      </c>
      <c r="V940" t="str">
        <f>VLOOKUP(T940,[1]ОКТМО!$B$6:$D$553,3,0)</f>
        <v>23 г.Саранск (городской округ)</v>
      </c>
      <c r="W940" s="20">
        <f t="shared" si="36"/>
        <v>32600.37004716981</v>
      </c>
    </row>
    <row r="941" spans="1:23" hidden="1">
      <c r="A941" s="1" t="s">
        <v>5085</v>
      </c>
      <c r="B941" s="1" t="s">
        <v>5086</v>
      </c>
      <c r="C941" s="1" t="s">
        <v>5087</v>
      </c>
      <c r="D941" s="2">
        <v>38376</v>
      </c>
      <c r="E941" s="2">
        <v>42454</v>
      </c>
      <c r="F941" s="24" t="s">
        <v>36835</v>
      </c>
      <c r="G941" s="23">
        <v>1</v>
      </c>
      <c r="H941" s="5">
        <v>42454</v>
      </c>
      <c r="I941" s="1" t="s">
        <v>36836</v>
      </c>
      <c r="J941" s="1" t="s">
        <v>36831</v>
      </c>
      <c r="K941" s="1" t="s">
        <v>5088</v>
      </c>
      <c r="L941" s="21">
        <f>(P941-20)/P941*(Q941*M941)*G941</f>
        <v>1890.3331800000003</v>
      </c>
      <c r="M941" s="7">
        <v>1E-3</v>
      </c>
      <c r="N941" s="1" t="s">
        <v>1006</v>
      </c>
      <c r="O941" s="1" t="s">
        <v>36831</v>
      </c>
      <c r="P941" s="4">
        <v>71.3</v>
      </c>
      <c r="Q941" s="14">
        <v>2627305.1800000002</v>
      </c>
      <c r="R941" s="1" t="s">
        <v>6254</v>
      </c>
      <c r="S941" s="1" t="s">
        <v>5089</v>
      </c>
      <c r="T941" s="1">
        <v>89701000</v>
      </c>
      <c r="U941" t="s">
        <v>1016</v>
      </c>
      <c r="V941" t="str">
        <f>VLOOKUP(T941,[1]ОКТМО!$B$6:$D$553,3,0)</f>
        <v>23 г.Саранск (городской округ)</v>
      </c>
      <c r="W941" s="20">
        <f t="shared" si="36"/>
        <v>36848.600000000006</v>
      </c>
    </row>
    <row r="942" spans="1:23" hidden="1">
      <c r="A942" s="1" t="s">
        <v>5090</v>
      </c>
      <c r="B942" s="1" t="s">
        <v>5091</v>
      </c>
      <c r="C942" s="1" t="s">
        <v>5092</v>
      </c>
      <c r="D942" s="2">
        <v>35013</v>
      </c>
      <c r="E942" s="2">
        <v>43061</v>
      </c>
      <c r="F942" s="24" t="s">
        <v>36832</v>
      </c>
      <c r="G942" s="23">
        <v>0.5</v>
      </c>
      <c r="H942" s="5">
        <v>43061</v>
      </c>
      <c r="I942" s="1" t="s">
        <v>36833</v>
      </c>
      <c r="J942" s="2">
        <v>41088</v>
      </c>
      <c r="K942" s="1" t="s">
        <v>5093</v>
      </c>
      <c r="L942" s="21">
        <f>(P942-50)/P942*(Q942*M942)*G942</f>
        <v>133.07376138632168</v>
      </c>
      <c r="M942" s="1">
        <v>3.0000000000000001E-3</v>
      </c>
      <c r="N942" s="1" t="s">
        <v>1008</v>
      </c>
      <c r="O942" s="1" t="s">
        <v>36837</v>
      </c>
      <c r="P942" s="4">
        <v>54.1</v>
      </c>
      <c r="Q942" s="14">
        <v>1170616.3400000001</v>
      </c>
      <c r="R942" s="1" t="s">
        <v>6254</v>
      </c>
      <c r="S942" s="1" t="s">
        <v>5094</v>
      </c>
      <c r="T942" s="1">
        <v>89701000</v>
      </c>
      <c r="U942" s="15" t="s">
        <v>1015</v>
      </c>
      <c r="V942" t="str">
        <f>VLOOKUP(T942,[1]ОКТМО!$B$6:$D$553,3,0)</f>
        <v>23 г.Саранск (городской округ)</v>
      </c>
      <c r="W942" s="20">
        <f t="shared" si="36"/>
        <v>21638.009981515712</v>
      </c>
    </row>
    <row r="943" spans="1:23" hidden="1">
      <c r="A943" s="1" t="s">
        <v>5095</v>
      </c>
      <c r="B943" s="1" t="s">
        <v>5096</v>
      </c>
      <c r="C943" s="1" t="s">
        <v>5097</v>
      </c>
      <c r="D943" s="2">
        <v>37337</v>
      </c>
      <c r="E943" s="2">
        <v>43636</v>
      </c>
      <c r="F943" s="24" t="s">
        <v>36835</v>
      </c>
      <c r="G943" s="23">
        <v>1</v>
      </c>
      <c r="H943" s="5">
        <v>43636</v>
      </c>
      <c r="I943" s="1" t="s">
        <v>36836</v>
      </c>
      <c r="J943" s="1" t="s">
        <v>36831</v>
      </c>
      <c r="K943" s="1" t="s">
        <v>5098</v>
      </c>
      <c r="L943" s="21">
        <f t="shared" ref="L943:L952" si="38">(P943-20)/P943*(Q943*M943)*G943</f>
        <v>1025.5955917316016</v>
      </c>
      <c r="M943" s="7">
        <v>1E-3</v>
      </c>
      <c r="N943" s="1" t="s">
        <v>1006</v>
      </c>
      <c r="O943" s="1" t="s">
        <v>36831</v>
      </c>
      <c r="P943" s="4">
        <v>46.2</v>
      </c>
      <c r="Q943" s="14">
        <v>1808492.99</v>
      </c>
      <c r="R943" s="1" t="s">
        <v>6254</v>
      </c>
      <c r="S943" s="1" t="s">
        <v>5099</v>
      </c>
      <c r="T943" s="1">
        <v>89701000</v>
      </c>
      <c r="U943" t="s">
        <v>1016</v>
      </c>
      <c r="V943" t="str">
        <f>VLOOKUP(T943,[1]ОКТМО!$B$6:$D$553,3,0)</f>
        <v>23 г.Саранск (городской округ)</v>
      </c>
      <c r="W943" s="20">
        <f t="shared" si="36"/>
        <v>39144.869913419912</v>
      </c>
    </row>
    <row r="944" spans="1:23" hidden="1">
      <c r="A944" s="1" t="s">
        <v>5100</v>
      </c>
      <c r="B944" s="1" t="s">
        <v>9164</v>
      </c>
      <c r="C944" s="1" t="s">
        <v>9165</v>
      </c>
      <c r="D944" s="2">
        <v>41600</v>
      </c>
      <c r="E944" s="2">
        <v>43915</v>
      </c>
      <c r="F944" s="24" t="s">
        <v>36835</v>
      </c>
      <c r="G944" s="23">
        <v>1</v>
      </c>
      <c r="H944" s="5">
        <v>43915</v>
      </c>
      <c r="I944" s="1" t="s">
        <v>36836</v>
      </c>
      <c r="J944" s="2">
        <v>41088</v>
      </c>
      <c r="K944" s="1" t="s">
        <v>5101</v>
      </c>
      <c r="L944" s="21">
        <f t="shared" si="38"/>
        <v>398.18489999999997</v>
      </c>
      <c r="M944" s="7">
        <v>1E-3</v>
      </c>
      <c r="N944" s="1" t="s">
        <v>1006</v>
      </c>
      <c r="O944" s="1" t="s">
        <v>36831</v>
      </c>
      <c r="P944" s="3">
        <v>30</v>
      </c>
      <c r="Q944" s="14">
        <v>1194554.7</v>
      </c>
      <c r="R944" s="1" t="s">
        <v>6254</v>
      </c>
      <c r="S944" s="1" t="s">
        <v>5102</v>
      </c>
      <c r="T944" s="1">
        <v>89701000</v>
      </c>
      <c r="U944" t="s">
        <v>1016</v>
      </c>
      <c r="V944" t="str">
        <f>VLOOKUP(T944,[1]ОКТМО!$B$6:$D$553,3,0)</f>
        <v>23 г.Саранск (городской округ)</v>
      </c>
      <c r="W944" s="20">
        <f t="shared" si="36"/>
        <v>39818.49</v>
      </c>
    </row>
    <row r="945" spans="1:23" hidden="1">
      <c r="A945" s="1" t="s">
        <v>5103</v>
      </c>
      <c r="B945" s="1" t="s">
        <v>6078</v>
      </c>
      <c r="C945" s="1" t="s">
        <v>6382</v>
      </c>
      <c r="D945" s="2">
        <v>38345</v>
      </c>
      <c r="E945" s="2">
        <v>41895</v>
      </c>
      <c r="F945" s="24" t="s">
        <v>36835</v>
      </c>
      <c r="G945" s="23">
        <v>1</v>
      </c>
      <c r="H945" s="5">
        <v>41895</v>
      </c>
      <c r="I945" s="1" t="s">
        <v>36836</v>
      </c>
      <c r="J945" s="1" t="s">
        <v>36831</v>
      </c>
      <c r="K945" s="1" t="s">
        <v>5104</v>
      </c>
      <c r="L945" s="21">
        <f t="shared" si="38"/>
        <v>1312.8508685739753</v>
      </c>
      <c r="M945" s="7">
        <v>1E-3</v>
      </c>
      <c r="N945" s="1" t="s">
        <v>1006</v>
      </c>
      <c r="O945" s="1" t="s">
        <v>36831</v>
      </c>
      <c r="P945" s="4">
        <v>56.1</v>
      </c>
      <c r="Q945" s="14">
        <v>2040192.07</v>
      </c>
      <c r="R945" s="1" t="s">
        <v>6254</v>
      </c>
      <c r="S945" s="1" t="s">
        <v>5105</v>
      </c>
      <c r="T945" s="1">
        <v>89701000</v>
      </c>
      <c r="U945" t="s">
        <v>1016</v>
      </c>
      <c r="V945" t="str">
        <f>VLOOKUP(T945,[1]ОКТМО!$B$6:$D$553,3,0)</f>
        <v>23 г.Саранск (городской округ)</v>
      </c>
      <c r="W945" s="20">
        <f t="shared" si="36"/>
        <v>36367.060071301246</v>
      </c>
    </row>
    <row r="946" spans="1:23" hidden="1">
      <c r="A946" s="1" t="s">
        <v>5110</v>
      </c>
      <c r="B946" s="1" t="s">
        <v>5111</v>
      </c>
      <c r="C946" s="1" t="s">
        <v>5112</v>
      </c>
      <c r="D946" s="2">
        <v>38373</v>
      </c>
      <c r="E946" s="2">
        <v>41331</v>
      </c>
      <c r="F946" s="24" t="s">
        <v>36835</v>
      </c>
      <c r="G946" s="23">
        <v>1</v>
      </c>
      <c r="H946" s="5">
        <v>41331</v>
      </c>
      <c r="I946" s="1" t="s">
        <v>36836</v>
      </c>
      <c r="J946" s="2">
        <v>41088</v>
      </c>
      <c r="K946" s="1" t="s">
        <v>5113</v>
      </c>
      <c r="L946" s="21">
        <f t="shared" si="38"/>
        <v>850.28932957537143</v>
      </c>
      <c r="M946" s="7">
        <v>1E-3</v>
      </c>
      <c r="N946" s="1" t="s">
        <v>1006</v>
      </c>
      <c r="O946" s="1" t="s">
        <v>36831</v>
      </c>
      <c r="P946" s="4">
        <v>47.1</v>
      </c>
      <c r="Q946" s="14">
        <v>1477809.13</v>
      </c>
      <c r="R946" s="1" t="s">
        <v>6254</v>
      </c>
      <c r="S946" s="1" t="s">
        <v>5114</v>
      </c>
      <c r="T946" s="1">
        <v>89701000</v>
      </c>
      <c r="U946" t="s">
        <v>1016</v>
      </c>
      <c r="V946" t="str">
        <f>VLOOKUP(T946,[1]ОКТМО!$B$6:$D$553,3,0)</f>
        <v>23 г.Саранск (городской округ)</v>
      </c>
      <c r="W946" s="20">
        <f t="shared" si="36"/>
        <v>31375.990021231421</v>
      </c>
    </row>
    <row r="947" spans="1:23" hidden="1">
      <c r="A947" s="1" t="s">
        <v>5121</v>
      </c>
      <c r="B947" s="1" t="s">
        <v>5122</v>
      </c>
      <c r="C947" s="1" t="s">
        <v>5123</v>
      </c>
      <c r="D947" s="2">
        <v>38425</v>
      </c>
      <c r="E947" s="2">
        <v>43322</v>
      </c>
      <c r="F947" s="24" t="s">
        <v>36832</v>
      </c>
      <c r="G947" s="23">
        <v>0.5</v>
      </c>
      <c r="H947" s="5">
        <v>43322</v>
      </c>
      <c r="I947" s="1" t="s">
        <v>36833</v>
      </c>
      <c r="J947" s="1" t="s">
        <v>36831</v>
      </c>
      <c r="K947" s="1" t="s">
        <v>5124</v>
      </c>
      <c r="L947" s="21">
        <f t="shared" si="38"/>
        <v>680.84015464664321</v>
      </c>
      <c r="M947" s="7">
        <v>1E-3</v>
      </c>
      <c r="N947" s="1" t="s">
        <v>1006</v>
      </c>
      <c r="O947" s="1" t="s">
        <v>36831</v>
      </c>
      <c r="P947" s="4">
        <v>56.6</v>
      </c>
      <c r="Q947" s="14">
        <v>2105767.91</v>
      </c>
      <c r="R947" s="1" t="s">
        <v>6254</v>
      </c>
      <c r="S947" s="1" t="s">
        <v>5125</v>
      </c>
      <c r="T947" s="1">
        <v>89701000</v>
      </c>
      <c r="U947" t="s">
        <v>1016</v>
      </c>
      <c r="V947" t="str">
        <f>VLOOKUP(T947,[1]ОКТМО!$B$6:$D$553,3,0)</f>
        <v>23 г.Саранск (городской округ)</v>
      </c>
      <c r="W947" s="20">
        <f t="shared" si="36"/>
        <v>37204.380035335693</v>
      </c>
    </row>
    <row r="948" spans="1:23" hidden="1">
      <c r="A948" s="1" t="s">
        <v>5127</v>
      </c>
      <c r="B948" s="1" t="s">
        <v>29007</v>
      </c>
      <c r="C948" s="1" t="s">
        <v>29008</v>
      </c>
      <c r="D948" s="2">
        <v>40631</v>
      </c>
      <c r="E948" s="2">
        <v>43915</v>
      </c>
      <c r="F948" s="24" t="s">
        <v>36835</v>
      </c>
      <c r="G948" s="23">
        <v>1</v>
      </c>
      <c r="H948" s="5">
        <v>43915</v>
      </c>
      <c r="I948" s="1" t="s">
        <v>36836</v>
      </c>
      <c r="J948" s="1" t="s">
        <v>36831</v>
      </c>
      <c r="K948" s="1" t="s">
        <v>5128</v>
      </c>
      <c r="L948" s="21">
        <f t="shared" si="38"/>
        <v>254.36099999999999</v>
      </c>
      <c r="M948" s="7">
        <v>1E-3</v>
      </c>
      <c r="N948" s="1" t="s">
        <v>1006</v>
      </c>
      <c r="O948" s="1" t="s">
        <v>36831</v>
      </c>
      <c r="P948" s="4">
        <v>27.5</v>
      </c>
      <c r="Q948" s="14">
        <v>932657</v>
      </c>
      <c r="R948" s="1" t="s">
        <v>6254</v>
      </c>
      <c r="S948" s="1" t="s">
        <v>5129</v>
      </c>
      <c r="T948" s="1">
        <v>89701000</v>
      </c>
      <c r="U948" t="s">
        <v>1016</v>
      </c>
      <c r="V948" t="str">
        <f>VLOOKUP(T948,[1]ОКТМО!$B$6:$D$553,3,0)</f>
        <v>23 г.Саранск (городской округ)</v>
      </c>
      <c r="W948" s="20">
        <f t="shared" si="36"/>
        <v>33914.800000000003</v>
      </c>
    </row>
    <row r="949" spans="1:23" hidden="1">
      <c r="A949" s="1" t="s">
        <v>5130</v>
      </c>
      <c r="B949" s="1" t="s">
        <v>6732</v>
      </c>
      <c r="C949" s="1" t="s">
        <v>6733</v>
      </c>
      <c r="D949" s="2">
        <v>40759</v>
      </c>
      <c r="E949" s="2">
        <v>42354</v>
      </c>
      <c r="F949" s="24" t="s">
        <v>36835</v>
      </c>
      <c r="G949" s="23">
        <v>1</v>
      </c>
      <c r="H949" s="5">
        <v>42354</v>
      </c>
      <c r="I949" s="1" t="s">
        <v>36836</v>
      </c>
      <c r="J949" s="1" t="s">
        <v>36831</v>
      </c>
      <c r="K949" s="1" t="s">
        <v>5131</v>
      </c>
      <c r="L949" s="21">
        <f t="shared" si="38"/>
        <v>669.96910892183291</v>
      </c>
      <c r="M949" s="7">
        <v>1E-3</v>
      </c>
      <c r="N949" s="1" t="s">
        <v>1006</v>
      </c>
      <c r="O949" s="1" t="s">
        <v>36831</v>
      </c>
      <c r="P949" s="4">
        <v>37.1</v>
      </c>
      <c r="Q949" s="14">
        <v>1453558.71</v>
      </c>
      <c r="R949" s="1" t="s">
        <v>6254</v>
      </c>
      <c r="S949" s="1" t="s">
        <v>5132</v>
      </c>
      <c r="T949" s="1">
        <v>89701000</v>
      </c>
      <c r="U949" t="s">
        <v>1016</v>
      </c>
      <c r="V949" t="str">
        <f>VLOOKUP(T949,[1]ОКТМО!$B$6:$D$553,3,0)</f>
        <v>23 г.Саранск (городской округ)</v>
      </c>
      <c r="W949" s="20">
        <f t="shared" si="36"/>
        <v>39179.480053908352</v>
      </c>
    </row>
    <row r="950" spans="1:23" hidden="1">
      <c r="A950" s="1" t="s">
        <v>5133</v>
      </c>
      <c r="B950" s="1" t="s">
        <v>5134</v>
      </c>
      <c r="C950" s="1" t="s">
        <v>5135</v>
      </c>
      <c r="D950" s="2">
        <v>38467</v>
      </c>
      <c r="E950" s="2">
        <v>43869</v>
      </c>
      <c r="F950" s="24" t="s">
        <v>36835</v>
      </c>
      <c r="G950" s="23">
        <v>1</v>
      </c>
      <c r="H950" s="5">
        <v>43869</v>
      </c>
      <c r="I950" s="1" t="s">
        <v>36836</v>
      </c>
      <c r="J950" s="1" t="s">
        <v>36831</v>
      </c>
      <c r="K950" s="1" t="s">
        <v>5136</v>
      </c>
      <c r="L950" s="21">
        <f t="shared" si="38"/>
        <v>421.22159999999997</v>
      </c>
      <c r="M950" s="7">
        <v>1E-3</v>
      </c>
      <c r="N950" s="1" t="s">
        <v>1006</v>
      </c>
      <c r="O950" s="1" t="s">
        <v>36831</v>
      </c>
      <c r="P950" s="3">
        <v>30</v>
      </c>
      <c r="Q950" s="14">
        <v>1263664.8</v>
      </c>
      <c r="R950" s="1" t="s">
        <v>6254</v>
      </c>
      <c r="S950" s="1" t="s">
        <v>5137</v>
      </c>
      <c r="T950" s="1">
        <v>89701000</v>
      </c>
      <c r="U950" t="s">
        <v>1016</v>
      </c>
      <c r="V950" t="str">
        <f>VLOOKUP(T950,[1]ОКТМО!$B$6:$D$553,3,0)</f>
        <v>23 г.Саранск (городской округ)</v>
      </c>
      <c r="W950" s="20">
        <f t="shared" si="36"/>
        <v>42122.16</v>
      </c>
    </row>
    <row r="951" spans="1:23" hidden="1">
      <c r="A951" s="1" t="s">
        <v>5138</v>
      </c>
      <c r="B951" s="1" t="s">
        <v>37105</v>
      </c>
      <c r="C951" s="1" t="s">
        <v>5139</v>
      </c>
      <c r="D951" s="2">
        <v>33970</v>
      </c>
      <c r="E951" s="2">
        <v>42343</v>
      </c>
      <c r="F951" s="24" t="s">
        <v>36835</v>
      </c>
      <c r="G951" s="23">
        <v>1</v>
      </c>
      <c r="H951" s="5">
        <v>42343</v>
      </c>
      <c r="I951" s="1" t="s">
        <v>36836</v>
      </c>
      <c r="J951" s="2">
        <v>41088</v>
      </c>
      <c r="K951" s="1" t="s">
        <v>5140</v>
      </c>
      <c r="L951" s="21">
        <f t="shared" si="38"/>
        <v>794.820427752809</v>
      </c>
      <c r="M951" s="7">
        <v>1E-3</v>
      </c>
      <c r="N951" s="1" t="s">
        <v>1006</v>
      </c>
      <c r="O951" s="1" t="s">
        <v>36831</v>
      </c>
      <c r="P951" s="4">
        <v>44.5</v>
      </c>
      <c r="Q951" s="14">
        <v>1443653.43</v>
      </c>
      <c r="R951" s="1" t="s">
        <v>6254</v>
      </c>
      <c r="S951" s="1" t="s">
        <v>5141</v>
      </c>
      <c r="T951" s="1">
        <v>89701000</v>
      </c>
      <c r="U951" t="s">
        <v>1016</v>
      </c>
      <c r="V951" t="str">
        <f>VLOOKUP(T951,[1]ОКТМО!$B$6:$D$553,3,0)</f>
        <v>23 г.Саранск (городской округ)</v>
      </c>
      <c r="W951" s="20">
        <f t="shared" si="36"/>
        <v>32441.650112359548</v>
      </c>
    </row>
    <row r="952" spans="1:23" hidden="1">
      <c r="A952" s="1" t="s">
        <v>5144</v>
      </c>
      <c r="B952" s="1" t="s">
        <v>5147</v>
      </c>
      <c r="C952" s="1" t="s">
        <v>5148</v>
      </c>
      <c r="D952" s="2">
        <v>39029</v>
      </c>
      <c r="E952" s="2">
        <v>42251</v>
      </c>
      <c r="F952" s="24" t="s">
        <v>36835</v>
      </c>
      <c r="G952" s="23">
        <v>1</v>
      </c>
      <c r="H952" s="5">
        <v>42251</v>
      </c>
      <c r="I952" s="1" t="s">
        <v>36836</v>
      </c>
      <c r="J952" s="2">
        <v>41579</v>
      </c>
      <c r="K952" s="1" t="s">
        <v>5145</v>
      </c>
      <c r="L952" s="21">
        <f t="shared" si="38"/>
        <v>1807.8589199999999</v>
      </c>
      <c r="M952" s="7">
        <v>1E-3</v>
      </c>
      <c r="N952" s="1" t="s">
        <v>1006</v>
      </c>
      <c r="O952" s="1" t="s">
        <v>36831</v>
      </c>
      <c r="P952" s="4">
        <v>77.400000000000006</v>
      </c>
      <c r="Q952" s="14">
        <v>2437774.92</v>
      </c>
      <c r="R952" s="1" t="s">
        <v>6254</v>
      </c>
      <c r="S952" s="1" t="s">
        <v>5146</v>
      </c>
      <c r="T952" s="1">
        <v>89701000</v>
      </c>
      <c r="U952" t="s">
        <v>1016</v>
      </c>
      <c r="V952" t="str">
        <f>VLOOKUP(T952,[1]ОКТМО!$B$6:$D$553,3,0)</f>
        <v>23 г.Саранск (городской округ)</v>
      </c>
      <c r="W952" s="20">
        <f t="shared" si="36"/>
        <v>31495.799999999996</v>
      </c>
    </row>
    <row r="953" spans="1:23" hidden="1">
      <c r="A953" s="1" t="s">
        <v>5149</v>
      </c>
      <c r="B953" s="1" t="s">
        <v>30193</v>
      </c>
      <c r="C953" s="1" t="s">
        <v>30194</v>
      </c>
      <c r="D953" s="2">
        <v>38538</v>
      </c>
      <c r="E953" s="2">
        <v>43694</v>
      </c>
      <c r="F953" s="24" t="s">
        <v>36835</v>
      </c>
      <c r="G953" s="23">
        <v>1</v>
      </c>
      <c r="H953" s="5">
        <v>43694</v>
      </c>
      <c r="I953" s="1" t="s">
        <v>36836</v>
      </c>
      <c r="J953" s="1" t="s">
        <v>36831</v>
      </c>
      <c r="K953" s="1" t="s">
        <v>5150</v>
      </c>
      <c r="L953" s="21">
        <f>(Q953*M953)*G953</f>
        <v>755.97560999999996</v>
      </c>
      <c r="M953" s="1">
        <v>3.0000000000000001E-3</v>
      </c>
      <c r="N953" s="1" t="s">
        <v>8283</v>
      </c>
      <c r="O953" s="1" t="s">
        <v>36831</v>
      </c>
      <c r="P953" s="4">
        <v>18.600000000000001</v>
      </c>
      <c r="Q953" s="14">
        <v>251991.87</v>
      </c>
      <c r="R953" s="1" t="s">
        <v>6254</v>
      </c>
      <c r="S953" s="1" t="s">
        <v>5151</v>
      </c>
      <c r="T953" s="1">
        <v>89701000</v>
      </c>
      <c r="U953" s="15" t="s">
        <v>1015</v>
      </c>
      <c r="V953" t="str">
        <f>VLOOKUP(T953,[1]ОКТМО!$B$6:$D$553,3,0)</f>
        <v>23 г.Саранск (городской округ)</v>
      </c>
      <c r="W953" s="20">
        <f t="shared" si="36"/>
        <v>13547.949999999999</v>
      </c>
    </row>
    <row r="954" spans="1:23" hidden="1">
      <c r="A954" s="1" t="s">
        <v>5152</v>
      </c>
      <c r="B954" s="1" t="s">
        <v>5153</v>
      </c>
      <c r="C954" s="1" t="s">
        <v>5154</v>
      </c>
      <c r="D954" s="2">
        <v>38700</v>
      </c>
      <c r="E954" s="2">
        <v>43967</v>
      </c>
      <c r="F954" s="24" t="s">
        <v>36835</v>
      </c>
      <c r="G954" s="23">
        <v>1</v>
      </c>
      <c r="H954" s="5">
        <v>43967</v>
      </c>
      <c r="I954" s="1" t="s">
        <v>36836</v>
      </c>
      <c r="J954" s="1" t="s">
        <v>36831</v>
      </c>
      <c r="K954" s="1" t="s">
        <v>5155</v>
      </c>
      <c r="L954" s="21">
        <f>(P954-20)/P954*(Q954*M954)*G954</f>
        <v>463.37659123456785</v>
      </c>
      <c r="M954" s="7">
        <v>1E-3</v>
      </c>
      <c r="N954" s="1" t="s">
        <v>1006</v>
      </c>
      <c r="O954" s="1" t="s">
        <v>36831</v>
      </c>
      <c r="P954" s="4">
        <v>32.4</v>
      </c>
      <c r="Q954" s="14">
        <v>1210758.19</v>
      </c>
      <c r="R954" s="1" t="s">
        <v>6254</v>
      </c>
      <c r="S954" s="1" t="s">
        <v>5156</v>
      </c>
      <c r="T954" s="1">
        <v>89701000</v>
      </c>
      <c r="U954" t="s">
        <v>1016</v>
      </c>
      <c r="V954" t="str">
        <f>VLOOKUP(T954,[1]ОКТМО!$B$6:$D$553,3,0)</f>
        <v>23 г.Саранск (городской округ)</v>
      </c>
      <c r="W954" s="20">
        <f t="shared" si="36"/>
        <v>37369.079938271607</v>
      </c>
    </row>
    <row r="955" spans="1:23" hidden="1">
      <c r="A955" s="1" t="s">
        <v>5157</v>
      </c>
      <c r="B955" s="1" t="s">
        <v>5158</v>
      </c>
      <c r="C955" s="1" t="s">
        <v>5159</v>
      </c>
      <c r="D955" s="2">
        <v>38519</v>
      </c>
      <c r="E955" s="2">
        <v>43570</v>
      </c>
      <c r="F955" s="24" t="s">
        <v>36835</v>
      </c>
      <c r="G955" s="23">
        <v>1</v>
      </c>
      <c r="H955" s="5">
        <v>43570</v>
      </c>
      <c r="I955" s="1" t="s">
        <v>36836</v>
      </c>
      <c r="J955" s="1" t="s">
        <v>36831</v>
      </c>
      <c r="K955" s="1" t="s">
        <v>5160</v>
      </c>
      <c r="L955" s="21">
        <f>(P955-10)/P955*(Q955*M955)*G955</f>
        <v>238.59731119047618</v>
      </c>
      <c r="M955" s="7">
        <v>1E-3</v>
      </c>
      <c r="N955" s="1" t="s">
        <v>1009</v>
      </c>
      <c r="O955" s="1" t="s">
        <v>36831</v>
      </c>
      <c r="P955" s="4">
        <v>16.8</v>
      </c>
      <c r="Q955" s="14">
        <v>589475.71</v>
      </c>
      <c r="R955" s="1" t="s">
        <v>6254</v>
      </c>
      <c r="S955" s="1" t="s">
        <v>5161</v>
      </c>
      <c r="T955" s="1">
        <v>89701000</v>
      </c>
      <c r="U955" t="s">
        <v>1016</v>
      </c>
      <c r="V955" t="str">
        <f>VLOOKUP(T955,[1]ОКТМО!$B$6:$D$553,3,0)</f>
        <v>23 г.Саранск (городской округ)</v>
      </c>
      <c r="W955" s="20">
        <f t="shared" si="36"/>
        <v>35087.839880952379</v>
      </c>
    </row>
    <row r="956" spans="1:23" hidden="1">
      <c r="A956" s="1" t="s">
        <v>5166</v>
      </c>
      <c r="B956" s="1" t="s">
        <v>5167</v>
      </c>
      <c r="C956" s="1" t="s">
        <v>5168</v>
      </c>
      <c r="D956" s="2">
        <v>38659</v>
      </c>
      <c r="E956" s="2">
        <v>42913</v>
      </c>
      <c r="F956" s="24" t="s">
        <v>36835</v>
      </c>
      <c r="G956" s="23">
        <v>1</v>
      </c>
      <c r="H956" s="5">
        <v>42913</v>
      </c>
      <c r="I956" s="1" t="s">
        <v>36836</v>
      </c>
      <c r="J956" s="1" t="s">
        <v>36831</v>
      </c>
      <c r="K956" s="1" t="s">
        <v>5169</v>
      </c>
      <c r="L956" s="21">
        <f>(P956-20)/P956*(Q956*M956)*G956</f>
        <v>890.78277813084105</v>
      </c>
      <c r="M956" s="7">
        <v>1E-3</v>
      </c>
      <c r="N956" s="1" t="s">
        <v>1006</v>
      </c>
      <c r="O956" s="1" t="s">
        <v>36831</v>
      </c>
      <c r="P956" s="4">
        <v>42.8</v>
      </c>
      <c r="Q956" s="14">
        <v>1672171.18</v>
      </c>
      <c r="R956" s="1" t="s">
        <v>6254</v>
      </c>
      <c r="S956" s="1" t="s">
        <v>5170</v>
      </c>
      <c r="T956" s="1">
        <v>89701000</v>
      </c>
      <c r="U956" t="s">
        <v>1016</v>
      </c>
      <c r="V956" t="str">
        <f>VLOOKUP(T956,[1]ОКТМО!$B$6:$D$553,3,0)</f>
        <v>23 г.Саранск (городской округ)</v>
      </c>
      <c r="W956" s="20">
        <f t="shared" si="36"/>
        <v>39069.420093457942</v>
      </c>
    </row>
    <row r="957" spans="1:23" hidden="1">
      <c r="A957" s="1" t="s">
        <v>5173</v>
      </c>
      <c r="B957" s="1" t="s">
        <v>6164</v>
      </c>
      <c r="C957" s="1" t="s">
        <v>6165</v>
      </c>
      <c r="D957" s="2">
        <v>38622</v>
      </c>
      <c r="E957" s="2">
        <v>43583</v>
      </c>
      <c r="F957" s="24" t="s">
        <v>36835</v>
      </c>
      <c r="G957" s="23">
        <v>1</v>
      </c>
      <c r="H957" s="5">
        <v>43583</v>
      </c>
      <c r="I957" s="1" t="s">
        <v>36836</v>
      </c>
      <c r="J957" s="1" t="s">
        <v>36831</v>
      </c>
      <c r="K957" s="1" t="s">
        <v>5174</v>
      </c>
      <c r="L957" s="21">
        <f>(Q957*M957)*G957</f>
        <v>1117.3875</v>
      </c>
      <c r="M957" s="1">
        <v>3.0000000000000001E-3</v>
      </c>
      <c r="N957" s="1" t="s">
        <v>8283</v>
      </c>
      <c r="O957" s="1" t="s">
        <v>36831</v>
      </c>
      <c r="P957" s="4">
        <v>22.4</v>
      </c>
      <c r="Q957" s="14">
        <v>372462.5</v>
      </c>
      <c r="R957" s="1" t="s">
        <v>6254</v>
      </c>
      <c r="S957" s="1" t="s">
        <v>5175</v>
      </c>
      <c r="T957" s="1">
        <v>89701000</v>
      </c>
      <c r="U957" s="15" t="s">
        <v>1015</v>
      </c>
      <c r="V957" t="str">
        <f>VLOOKUP(T957,[1]ОКТМО!$B$6:$D$553,3,0)</f>
        <v>23 г.Саранск (городской округ)</v>
      </c>
      <c r="W957" s="20">
        <f t="shared" si="36"/>
        <v>16627.790178571431</v>
      </c>
    </row>
    <row r="958" spans="1:23" hidden="1">
      <c r="A958" s="1" t="s">
        <v>5176</v>
      </c>
      <c r="B958" s="1" t="s">
        <v>5179</v>
      </c>
      <c r="C958" s="1" t="s">
        <v>5180</v>
      </c>
      <c r="D958" s="2">
        <v>42474</v>
      </c>
      <c r="E958" s="2">
        <v>42843</v>
      </c>
      <c r="F958" s="24" t="s">
        <v>36835</v>
      </c>
      <c r="G958" s="23">
        <v>1</v>
      </c>
      <c r="H958" s="5">
        <v>42843</v>
      </c>
      <c r="I958" s="1" t="s">
        <v>36836</v>
      </c>
      <c r="J958" s="2">
        <v>41088</v>
      </c>
      <c r="K958" s="1" t="s">
        <v>5177</v>
      </c>
      <c r="L958" s="21">
        <f>(P958-20)/P958*(Q958*M958)*G958</f>
        <v>1312.0533513029316</v>
      </c>
      <c r="M958" s="7">
        <v>1E-3</v>
      </c>
      <c r="N958" s="1" t="s">
        <v>1006</v>
      </c>
      <c r="O958" s="1" t="s">
        <v>36831</v>
      </c>
      <c r="P958" s="4">
        <v>61.4</v>
      </c>
      <c r="Q958" s="14">
        <v>1945895.55</v>
      </c>
      <c r="R958" s="1" t="s">
        <v>6254</v>
      </c>
      <c r="S958" s="1" t="s">
        <v>5178</v>
      </c>
      <c r="T958" s="1">
        <v>89701000</v>
      </c>
      <c r="U958" t="s">
        <v>1016</v>
      </c>
      <c r="V958" t="str">
        <f>VLOOKUP(T958,[1]ОКТМО!$B$6:$D$553,3,0)</f>
        <v>23 г.Саранск (городской округ)</v>
      </c>
      <c r="W958" s="20">
        <f t="shared" si="36"/>
        <v>31692.109934853423</v>
      </c>
    </row>
    <row r="959" spans="1:23" hidden="1">
      <c r="A959" s="1" t="s">
        <v>5181</v>
      </c>
      <c r="B959" s="1" t="s">
        <v>28446</v>
      </c>
      <c r="C959" s="1" t="s">
        <v>5182</v>
      </c>
      <c r="D959" s="2">
        <v>38471</v>
      </c>
      <c r="E959" s="2">
        <v>41161</v>
      </c>
      <c r="F959" s="24" t="s">
        <v>36835</v>
      </c>
      <c r="G959" s="23">
        <v>1</v>
      </c>
      <c r="H959" s="5">
        <v>41161</v>
      </c>
      <c r="I959" s="1" t="s">
        <v>36836</v>
      </c>
      <c r="J959" s="2">
        <v>41088</v>
      </c>
      <c r="K959" s="1" t="s">
        <v>5183</v>
      </c>
      <c r="L959" s="21">
        <f>(P959-10)/P959*(Q959*M959)*G959</f>
        <v>16.387984761904761</v>
      </c>
      <c r="M959" s="7">
        <v>1E-3</v>
      </c>
      <c r="N959" s="1" t="s">
        <v>1009</v>
      </c>
      <c r="O959" s="1" t="s">
        <v>36831</v>
      </c>
      <c r="P959" s="4">
        <v>10.5</v>
      </c>
      <c r="Q959" s="14">
        <v>344147.68</v>
      </c>
      <c r="R959" s="1" t="s">
        <v>6254</v>
      </c>
      <c r="S959" s="1" t="s">
        <v>5184</v>
      </c>
      <c r="T959" s="1">
        <v>89701000</v>
      </c>
      <c r="U959" t="s">
        <v>1016</v>
      </c>
      <c r="V959" t="str">
        <f>VLOOKUP(T959,[1]ОКТМО!$B$6:$D$553,3,0)</f>
        <v>23 г.Саранск (городской округ)</v>
      </c>
      <c r="W959" s="20">
        <f t="shared" si="36"/>
        <v>32775.969523809523</v>
      </c>
    </row>
    <row r="960" spans="1:23" hidden="1">
      <c r="A960" s="1" t="s">
        <v>5185</v>
      </c>
      <c r="B960" s="1" t="s">
        <v>5186</v>
      </c>
      <c r="C960" s="1" t="s">
        <v>5187</v>
      </c>
      <c r="D960" s="2">
        <v>38600</v>
      </c>
      <c r="E960" s="2">
        <v>41112</v>
      </c>
      <c r="F960" s="24" t="s">
        <v>36835</v>
      </c>
      <c r="G960" s="23">
        <v>1</v>
      </c>
      <c r="H960" s="5">
        <v>41112</v>
      </c>
      <c r="I960" s="1" t="s">
        <v>36836</v>
      </c>
      <c r="J960" s="2">
        <v>41088</v>
      </c>
      <c r="K960" s="1" t="s">
        <v>5188</v>
      </c>
      <c r="L960" s="21">
        <f>(P960-20)/P960*(Q960*M960)*G960</f>
        <v>975.6431972616632</v>
      </c>
      <c r="M960" s="7">
        <v>1E-3</v>
      </c>
      <c r="N960" s="1" t="s">
        <v>1006</v>
      </c>
      <c r="O960" s="1" t="s">
        <v>36831</v>
      </c>
      <c r="P960" s="4">
        <v>49.3</v>
      </c>
      <c r="Q960" s="14">
        <v>1641611.25</v>
      </c>
      <c r="R960" s="1" t="s">
        <v>6254</v>
      </c>
      <c r="S960" s="1" t="s">
        <v>5189</v>
      </c>
      <c r="T960" s="1">
        <v>89701000</v>
      </c>
      <c r="U960" t="s">
        <v>1016</v>
      </c>
      <c r="V960" t="str">
        <f>VLOOKUP(T960,[1]ОКТМО!$B$6:$D$553,3,0)</f>
        <v>23 г.Саранск (городской округ)</v>
      </c>
      <c r="W960" s="20">
        <f t="shared" si="36"/>
        <v>33298.402636916835</v>
      </c>
    </row>
    <row r="961" spans="1:23" hidden="1">
      <c r="A961" s="1" t="s">
        <v>5190</v>
      </c>
      <c r="B961" s="1" t="s">
        <v>7059</v>
      </c>
      <c r="C961" s="1" t="s">
        <v>7060</v>
      </c>
      <c r="D961" s="2">
        <v>36526</v>
      </c>
      <c r="E961" s="2">
        <v>41691</v>
      </c>
      <c r="F961" s="24" t="s">
        <v>36835</v>
      </c>
      <c r="G961" s="23">
        <v>1</v>
      </c>
      <c r="H961" s="5">
        <v>41691</v>
      </c>
      <c r="I961" s="1" t="s">
        <v>36836</v>
      </c>
      <c r="J961" s="2">
        <v>41090</v>
      </c>
      <c r="K961" s="1" t="s">
        <v>5191</v>
      </c>
      <c r="L961" s="21">
        <f>(Q961*M961)*G961</f>
        <v>924.02168999999992</v>
      </c>
      <c r="M961" s="1">
        <v>3.0000000000000001E-3</v>
      </c>
      <c r="N961" s="1" t="s">
        <v>8283</v>
      </c>
      <c r="O961" s="1" t="s">
        <v>36831</v>
      </c>
      <c r="P961" s="4">
        <v>20.3</v>
      </c>
      <c r="Q961" s="14">
        <v>308007.23</v>
      </c>
      <c r="R961" s="1" t="s">
        <v>6254</v>
      </c>
      <c r="S961" s="1" t="s">
        <v>5192</v>
      </c>
      <c r="T961" s="1">
        <v>89701000</v>
      </c>
      <c r="U961" s="15" t="s">
        <v>1015</v>
      </c>
      <c r="V961" t="str">
        <f>VLOOKUP(T961,[1]ОКТМО!$B$6:$D$553,3,0)</f>
        <v>23 г.Саранск (городской округ)</v>
      </c>
      <c r="W961" s="20">
        <f t="shared" si="36"/>
        <v>15172.769950738915</v>
      </c>
    </row>
    <row r="962" spans="1:23" hidden="1">
      <c r="A962" s="1" t="s">
        <v>5190</v>
      </c>
      <c r="B962" s="1" t="s">
        <v>7063</v>
      </c>
      <c r="C962" s="1" t="s">
        <v>7064</v>
      </c>
      <c r="D962" s="2">
        <v>41691</v>
      </c>
      <c r="E962" s="2">
        <v>42727</v>
      </c>
      <c r="F962" s="24" t="s">
        <v>36835</v>
      </c>
      <c r="G962" s="23">
        <v>1</v>
      </c>
      <c r="H962" s="5">
        <v>42727</v>
      </c>
      <c r="I962" s="1" t="s">
        <v>36836</v>
      </c>
      <c r="J962" s="2">
        <v>41090</v>
      </c>
      <c r="K962" s="1" t="s">
        <v>5191</v>
      </c>
      <c r="L962" s="21">
        <f>(Q962*M962)*G962</f>
        <v>924.02168999999992</v>
      </c>
      <c r="M962" s="1">
        <v>3.0000000000000001E-3</v>
      </c>
      <c r="N962" s="1" t="s">
        <v>8283</v>
      </c>
      <c r="O962" s="1" t="s">
        <v>36831</v>
      </c>
      <c r="P962" s="4">
        <v>20.3</v>
      </c>
      <c r="Q962" s="14">
        <v>308007.23</v>
      </c>
      <c r="R962" s="1" t="s">
        <v>6254</v>
      </c>
      <c r="S962" s="1" t="s">
        <v>5192</v>
      </c>
      <c r="T962" s="1">
        <v>89701000</v>
      </c>
      <c r="U962" s="15" t="s">
        <v>1015</v>
      </c>
      <c r="V962" t="str">
        <f>VLOOKUP(T962,[1]ОКТМО!$B$6:$D$553,3,0)</f>
        <v>23 г.Саранск (городской округ)</v>
      </c>
      <c r="W962" s="20">
        <f t="shared" si="36"/>
        <v>15172.769950738915</v>
      </c>
    </row>
    <row r="963" spans="1:23" hidden="1">
      <c r="A963" s="1" t="s">
        <v>5197</v>
      </c>
      <c r="B963" s="1" t="s">
        <v>7239</v>
      </c>
      <c r="C963" s="1" t="s">
        <v>7240</v>
      </c>
      <c r="D963" s="2">
        <v>39512</v>
      </c>
      <c r="E963" s="2">
        <v>43887</v>
      </c>
      <c r="F963" s="24" t="s">
        <v>36835</v>
      </c>
      <c r="G963" s="23">
        <v>1</v>
      </c>
      <c r="H963" s="5">
        <v>43887</v>
      </c>
      <c r="I963" s="1" t="s">
        <v>36836</v>
      </c>
      <c r="J963" s="2">
        <v>41617</v>
      </c>
      <c r="K963" s="1" t="s">
        <v>5198</v>
      </c>
      <c r="L963" s="21">
        <f>(P963-20)/P963*(Q963*M963)*G963</f>
        <v>626.76641999999993</v>
      </c>
      <c r="M963" s="7">
        <v>1E-3</v>
      </c>
      <c r="N963" s="1" t="s">
        <v>1006</v>
      </c>
      <c r="O963" s="1" t="s">
        <v>36831</v>
      </c>
      <c r="P963" s="4">
        <v>39.9</v>
      </c>
      <c r="Q963" s="14">
        <v>1256682.42</v>
      </c>
      <c r="R963" s="1" t="s">
        <v>6254</v>
      </c>
      <c r="S963" s="1" t="s">
        <v>5199</v>
      </c>
      <c r="T963" s="1">
        <v>89701000</v>
      </c>
      <c r="U963" t="s">
        <v>1016</v>
      </c>
      <c r="V963" t="str">
        <f>VLOOKUP(T963,[1]ОКТМО!$B$6:$D$553,3,0)</f>
        <v>23 г.Саранск (городской округ)</v>
      </c>
      <c r="W963" s="20">
        <f t="shared" ref="W963:W1026" si="39">Q963/P963</f>
        <v>31495.8</v>
      </c>
    </row>
    <row r="964" spans="1:23" hidden="1">
      <c r="A964" s="1" t="s">
        <v>36831</v>
      </c>
      <c r="B964" s="1" t="s">
        <v>5200</v>
      </c>
      <c r="C964" s="1" t="s">
        <v>5201</v>
      </c>
      <c r="D964" s="2">
        <v>38709</v>
      </c>
      <c r="E964" s="2">
        <v>41341</v>
      </c>
      <c r="F964" s="24" t="s">
        <v>36835</v>
      </c>
      <c r="G964" s="23">
        <v>1</v>
      </c>
      <c r="H964" s="5">
        <v>41341</v>
      </c>
      <c r="I964" s="1" t="s">
        <v>36836</v>
      </c>
      <c r="J964" s="1" t="s">
        <v>36831</v>
      </c>
      <c r="K964" s="1" t="s">
        <v>5202</v>
      </c>
      <c r="L964" s="21">
        <f>(Q964*M964)*G964</f>
        <v>781.63578000000007</v>
      </c>
      <c r="M964" s="1">
        <v>3.0000000000000001E-3</v>
      </c>
      <c r="N964" s="1" t="s">
        <v>8283</v>
      </c>
      <c r="O964" s="1" t="s">
        <v>36831</v>
      </c>
      <c r="P964" s="4">
        <v>20.2</v>
      </c>
      <c r="Q964" s="14">
        <v>260545.26</v>
      </c>
      <c r="R964" s="1" t="s">
        <v>6254</v>
      </c>
      <c r="S964" s="1" t="s">
        <v>5203</v>
      </c>
      <c r="T964" s="1">
        <v>89701000</v>
      </c>
      <c r="U964" s="15" t="s">
        <v>1015</v>
      </c>
      <c r="V964" t="str">
        <f>VLOOKUP(T964,[1]ОКТМО!$B$6:$D$553,3,0)</f>
        <v>23 г.Саранск (городской округ)</v>
      </c>
      <c r="W964" s="20">
        <f t="shared" si="39"/>
        <v>12898.280198019804</v>
      </c>
    </row>
    <row r="965" spans="1:23" hidden="1">
      <c r="A965" s="1" t="s">
        <v>5204</v>
      </c>
      <c r="B965" s="1" t="s">
        <v>5207</v>
      </c>
      <c r="C965" s="1" t="s">
        <v>5208</v>
      </c>
      <c r="D965" s="2">
        <v>42408</v>
      </c>
      <c r="E965" s="2">
        <v>43902</v>
      </c>
      <c r="F965" s="24" t="s">
        <v>36835</v>
      </c>
      <c r="G965" s="23">
        <v>1</v>
      </c>
      <c r="H965" s="5">
        <v>43902</v>
      </c>
      <c r="I965" s="1" t="s">
        <v>36836</v>
      </c>
      <c r="J965" s="2">
        <v>41088</v>
      </c>
      <c r="K965" s="1" t="s">
        <v>5205</v>
      </c>
      <c r="L965" s="21">
        <f>(P965-10)/P965*(Q965*M965)*G965</f>
        <v>37.532436428571401</v>
      </c>
      <c r="M965" s="7">
        <v>1E-3</v>
      </c>
      <c r="N965" s="1" t="s">
        <v>1009</v>
      </c>
      <c r="O965" s="1" t="s">
        <v>36831</v>
      </c>
      <c r="P965" s="4">
        <v>11.2</v>
      </c>
      <c r="Q965" s="14">
        <v>350302.74</v>
      </c>
      <c r="R965" s="1" t="s">
        <v>6254</v>
      </c>
      <c r="S965" s="1" t="s">
        <v>5206</v>
      </c>
      <c r="T965" s="1">
        <v>89701000</v>
      </c>
      <c r="U965" t="s">
        <v>1016</v>
      </c>
      <c r="V965" t="str">
        <f>VLOOKUP(T965,[1]ОКТМО!$B$6:$D$553,3,0)</f>
        <v>23 г.Саранск (городской округ)</v>
      </c>
      <c r="W965" s="20">
        <f t="shared" si="39"/>
        <v>31277.030357142859</v>
      </c>
    </row>
    <row r="966" spans="1:23" hidden="1">
      <c r="A966" s="1" t="s">
        <v>5209</v>
      </c>
      <c r="B966" s="1" t="s">
        <v>30548</v>
      </c>
      <c r="C966" s="1" t="s">
        <v>30549</v>
      </c>
      <c r="D966" s="2">
        <v>38701</v>
      </c>
      <c r="E966" s="2">
        <v>41704</v>
      </c>
      <c r="F966" s="24" t="s">
        <v>36848</v>
      </c>
      <c r="G966" s="23">
        <v>0.2</v>
      </c>
      <c r="H966" s="5">
        <v>41704</v>
      </c>
      <c r="I966" s="1" t="s">
        <v>36833</v>
      </c>
      <c r="J966" s="2">
        <v>41675</v>
      </c>
      <c r="K966" s="1" t="s">
        <v>5210</v>
      </c>
      <c r="L966" s="21">
        <f>(P966-10)/P966*(Q966*M966)*G966</f>
        <v>54.747248000000013</v>
      </c>
      <c r="M966" s="7">
        <v>1E-3</v>
      </c>
      <c r="N966" s="1" t="s">
        <v>1009</v>
      </c>
      <c r="O966" s="1" t="s">
        <v>36831</v>
      </c>
      <c r="P966" s="4">
        <v>17.100000000000001</v>
      </c>
      <c r="Q966" s="14">
        <v>659280.24</v>
      </c>
      <c r="R966" s="1" t="s">
        <v>6254</v>
      </c>
      <c r="S966" s="1" t="s">
        <v>5211</v>
      </c>
      <c r="T966" s="1">
        <v>89701000</v>
      </c>
      <c r="U966" t="s">
        <v>1016</v>
      </c>
      <c r="V966" t="str">
        <f>VLOOKUP(T966,[1]ОКТМО!$B$6:$D$553,3,0)</f>
        <v>23 г.Саранск (городской округ)</v>
      </c>
      <c r="W966" s="20">
        <f t="shared" si="39"/>
        <v>38554.399999999994</v>
      </c>
    </row>
    <row r="967" spans="1:23" hidden="1">
      <c r="A967" s="1" t="s">
        <v>5212</v>
      </c>
      <c r="B967" s="1" t="s">
        <v>19031</v>
      </c>
      <c r="C967" s="1" t="s">
        <v>9675</v>
      </c>
      <c r="D967" s="2">
        <v>38750</v>
      </c>
      <c r="E967" s="2">
        <v>43810</v>
      </c>
      <c r="F967" s="24" t="s">
        <v>36835</v>
      </c>
      <c r="G967" s="23">
        <v>1</v>
      </c>
      <c r="H967" s="5">
        <v>43810</v>
      </c>
      <c r="I967" s="1" t="s">
        <v>36836</v>
      </c>
      <c r="J967" s="1" t="s">
        <v>36831</v>
      </c>
      <c r="K967" s="1" t="s">
        <v>5213</v>
      </c>
      <c r="L967" s="21">
        <f>(Q967*M967)*G967</f>
        <v>1161.53135</v>
      </c>
      <c r="M967" s="1">
        <v>5.0000000000000001E-3</v>
      </c>
      <c r="N967" s="1" t="s">
        <v>1012</v>
      </c>
      <c r="O967" s="1" t="s">
        <v>36831</v>
      </c>
      <c r="P967" s="4">
        <v>40.9</v>
      </c>
      <c r="Q967" s="14">
        <v>232306.27</v>
      </c>
      <c r="R967" s="1" t="s">
        <v>6254</v>
      </c>
      <c r="S967" s="1" t="s">
        <v>5214</v>
      </c>
      <c r="T967" s="1">
        <v>89701000</v>
      </c>
      <c r="U967" s="15" t="s">
        <v>1015</v>
      </c>
      <c r="V967" t="str">
        <f>VLOOKUP(T967,[1]ОКТМО!$B$6:$D$553,3,0)</f>
        <v>23 г.Саранск (городской округ)</v>
      </c>
      <c r="W967" s="20">
        <f t="shared" si="39"/>
        <v>5679.8599022004892</v>
      </c>
    </row>
    <row r="968" spans="1:23" hidden="1">
      <c r="A968" s="1" t="s">
        <v>5224</v>
      </c>
      <c r="B968" s="1" t="s">
        <v>5225</v>
      </c>
      <c r="C968" s="1" t="s">
        <v>5226</v>
      </c>
      <c r="D968" s="2">
        <v>38754</v>
      </c>
      <c r="E968" s="2">
        <v>41454</v>
      </c>
      <c r="F968" s="24" t="s">
        <v>36832</v>
      </c>
      <c r="G968" s="23">
        <v>0.5</v>
      </c>
      <c r="H968" s="5">
        <v>41454</v>
      </c>
      <c r="I968" s="1" t="s">
        <v>36833</v>
      </c>
      <c r="J968" s="2">
        <v>41088</v>
      </c>
      <c r="K968" s="1" t="s">
        <v>5227</v>
      </c>
      <c r="L968" s="21">
        <f>(P968-20)/P968*(Q968*M968)*G968</f>
        <v>792.1662203338899</v>
      </c>
      <c r="M968" s="7">
        <v>1E-3</v>
      </c>
      <c r="N968" s="1" t="s">
        <v>1006</v>
      </c>
      <c r="O968" s="1" t="s">
        <v>36831</v>
      </c>
      <c r="P968" s="4">
        <v>59.9</v>
      </c>
      <c r="Q968" s="14">
        <v>2378484.04</v>
      </c>
      <c r="R968" s="1" t="s">
        <v>6254</v>
      </c>
      <c r="S968" s="1" t="s">
        <v>5228</v>
      </c>
      <c r="T968" s="1">
        <v>89701000</v>
      </c>
      <c r="U968" t="s">
        <v>1016</v>
      </c>
      <c r="V968" t="str">
        <f>VLOOKUP(T968,[1]ОКТМО!$B$6:$D$553,3,0)</f>
        <v>23 г.Саранск (городской округ)</v>
      </c>
      <c r="W968" s="20">
        <f t="shared" si="39"/>
        <v>39707.579966611018</v>
      </c>
    </row>
    <row r="969" spans="1:23" hidden="1">
      <c r="A969" s="1" t="s">
        <v>5231</v>
      </c>
      <c r="B969" s="1" t="s">
        <v>6784</v>
      </c>
      <c r="C969" s="1" t="s">
        <v>6785</v>
      </c>
      <c r="D969" s="2">
        <v>38764</v>
      </c>
      <c r="E969" s="2">
        <v>41619</v>
      </c>
      <c r="F969" s="24" t="s">
        <v>36835</v>
      </c>
      <c r="G969" s="23">
        <v>1</v>
      </c>
      <c r="H969" s="5">
        <v>41619</v>
      </c>
      <c r="I969" s="1" t="s">
        <v>36836</v>
      </c>
      <c r="J969" s="2">
        <v>41088</v>
      </c>
      <c r="K969" s="1" t="s">
        <v>5232</v>
      </c>
      <c r="L969" s="21">
        <f>(P969-20)/P969*(Q969*M969)*G969</f>
        <v>579.36784832635988</v>
      </c>
      <c r="M969" s="7">
        <v>1E-3</v>
      </c>
      <c r="N969" s="1" t="s">
        <v>1006</v>
      </c>
      <c r="O969" s="1" t="s">
        <v>36831</v>
      </c>
      <c r="P969" s="4">
        <v>47.8</v>
      </c>
      <c r="Q969" s="14">
        <v>996179.25</v>
      </c>
      <c r="R969" s="1" t="s">
        <v>6254</v>
      </c>
      <c r="S969" s="1" t="s">
        <v>5233</v>
      </c>
      <c r="T969" s="1">
        <v>89701000</v>
      </c>
      <c r="U969" t="s">
        <v>1016</v>
      </c>
      <c r="V969" t="str">
        <f>VLOOKUP(T969,[1]ОКТМО!$B$6:$D$553,3,0)</f>
        <v>23 г.Саранск (городской округ)</v>
      </c>
      <c r="W969" s="20">
        <f t="shared" si="39"/>
        <v>20840.570083682011</v>
      </c>
    </row>
    <row r="970" spans="1:23" hidden="1">
      <c r="A970" s="1" t="s">
        <v>5234</v>
      </c>
      <c r="B970" s="1" t="s">
        <v>28957</v>
      </c>
      <c r="C970" s="1" t="s">
        <v>5235</v>
      </c>
      <c r="D970" s="2">
        <v>38793</v>
      </c>
      <c r="E970" s="2">
        <v>43942</v>
      </c>
      <c r="F970" s="24" t="s">
        <v>36832</v>
      </c>
      <c r="G970" s="23">
        <v>0.5</v>
      </c>
      <c r="H970" s="5">
        <v>43942</v>
      </c>
      <c r="I970" s="1" t="s">
        <v>36833</v>
      </c>
      <c r="J970" s="1" t="s">
        <v>36831</v>
      </c>
      <c r="K970" s="1" t="s">
        <v>5236</v>
      </c>
      <c r="L970" s="21">
        <f>(P970-20)/P970*(Q970*M970)*G970</f>
        <v>611.47289000000001</v>
      </c>
      <c r="M970" s="7">
        <v>1E-3</v>
      </c>
      <c r="N970" s="1" t="s">
        <v>1006</v>
      </c>
      <c r="O970" s="1" t="s">
        <v>36831</v>
      </c>
      <c r="P970" s="4">
        <v>61.2</v>
      </c>
      <c r="Q970" s="14">
        <v>1816608.78</v>
      </c>
      <c r="R970" s="1" t="s">
        <v>6254</v>
      </c>
      <c r="S970" s="1" t="s">
        <v>5237</v>
      </c>
      <c r="T970" s="1">
        <v>89701000</v>
      </c>
      <c r="U970" t="s">
        <v>1016</v>
      </c>
      <c r="V970" t="str">
        <f>VLOOKUP(T970,[1]ОКТМО!$B$6:$D$553,3,0)</f>
        <v>23 г.Саранск (городской округ)</v>
      </c>
      <c r="W970" s="20">
        <f t="shared" si="39"/>
        <v>29683.149999999998</v>
      </c>
    </row>
    <row r="971" spans="1:23" hidden="1">
      <c r="A971" s="1" t="s">
        <v>5238</v>
      </c>
      <c r="B971" s="1" t="s">
        <v>5239</v>
      </c>
      <c r="C971" s="1" t="s">
        <v>5240</v>
      </c>
      <c r="D971" s="2">
        <v>38782</v>
      </c>
      <c r="E971" s="2">
        <v>43565</v>
      </c>
      <c r="F971" s="24" t="s">
        <v>36835</v>
      </c>
      <c r="G971" s="23">
        <v>1</v>
      </c>
      <c r="H971" s="5">
        <v>43565</v>
      </c>
      <c r="I971" s="1" t="s">
        <v>36836</v>
      </c>
      <c r="J971" s="1" t="s">
        <v>36831</v>
      </c>
      <c r="K971" s="1" t="s">
        <v>5241</v>
      </c>
      <c r="L971" s="21">
        <f>(P971-20)/P971*(Q971*M971)*G971</f>
        <v>343.89503999999999</v>
      </c>
      <c r="M971" s="7">
        <v>1E-3</v>
      </c>
      <c r="N971" s="1" t="s">
        <v>1006</v>
      </c>
      <c r="O971" s="1" t="s">
        <v>36831</v>
      </c>
      <c r="P971" s="4">
        <v>29.6</v>
      </c>
      <c r="Q971" s="14">
        <v>1060343.04</v>
      </c>
      <c r="R971" s="1" t="s">
        <v>6254</v>
      </c>
      <c r="S971" s="1" t="s">
        <v>5242</v>
      </c>
      <c r="T971" s="1">
        <v>89701000</v>
      </c>
      <c r="U971" t="s">
        <v>1016</v>
      </c>
      <c r="V971" t="str">
        <f>VLOOKUP(T971,[1]ОКТМО!$B$6:$D$553,3,0)</f>
        <v>23 г.Саранск (городской округ)</v>
      </c>
      <c r="W971" s="20">
        <f t="shared" si="39"/>
        <v>35822.400000000001</v>
      </c>
    </row>
    <row r="972" spans="1:23" hidden="1">
      <c r="A972" s="1" t="s">
        <v>5244</v>
      </c>
      <c r="B972" s="1" t="s">
        <v>21368</v>
      </c>
      <c r="C972" s="1" t="s">
        <v>21369</v>
      </c>
      <c r="D972" s="2">
        <v>38785</v>
      </c>
      <c r="E972" s="2">
        <v>40877</v>
      </c>
      <c r="F972" s="24" t="s">
        <v>36835</v>
      </c>
      <c r="G972" s="23">
        <v>1</v>
      </c>
      <c r="H972" s="5">
        <v>40877</v>
      </c>
      <c r="I972" s="1" t="s">
        <v>36836</v>
      </c>
      <c r="J972" s="2">
        <v>41088</v>
      </c>
      <c r="K972" s="1" t="s">
        <v>5245</v>
      </c>
      <c r="L972" s="21">
        <f>(P972-20)/P972*(Q972*M972)*G972</f>
        <v>1941.3415799999998</v>
      </c>
      <c r="M972" s="7">
        <v>1E-3</v>
      </c>
      <c r="N972" s="1" t="s">
        <v>1006</v>
      </c>
      <c r="O972" s="1" t="s">
        <v>36831</v>
      </c>
      <c r="P972" s="4">
        <v>62.3</v>
      </c>
      <c r="Q972" s="14">
        <v>2859233.58</v>
      </c>
      <c r="R972" s="1" t="s">
        <v>6254</v>
      </c>
      <c r="S972" s="1" t="s">
        <v>5246</v>
      </c>
      <c r="T972" s="1">
        <v>89701000</v>
      </c>
      <c r="U972" t="s">
        <v>1016</v>
      </c>
      <c r="V972" t="str">
        <f>VLOOKUP(T972,[1]ОКТМО!$B$6:$D$553,3,0)</f>
        <v>23 г.Саранск (городской округ)</v>
      </c>
      <c r="W972" s="20">
        <f t="shared" si="39"/>
        <v>45894.600000000006</v>
      </c>
    </row>
    <row r="973" spans="1:23" hidden="1">
      <c r="A973" s="1" t="s">
        <v>5247</v>
      </c>
      <c r="B973" s="1" t="s">
        <v>5250</v>
      </c>
      <c r="C973" s="1" t="s">
        <v>5251</v>
      </c>
      <c r="D973" s="2">
        <v>40159</v>
      </c>
      <c r="E973" s="2">
        <v>43957</v>
      </c>
      <c r="F973" s="24" t="s">
        <v>36832</v>
      </c>
      <c r="G973" s="23">
        <v>0.5</v>
      </c>
      <c r="H973" s="5">
        <v>43957</v>
      </c>
      <c r="I973" s="1" t="s">
        <v>36833</v>
      </c>
      <c r="J973" s="2">
        <v>41088</v>
      </c>
      <c r="K973" s="1" t="s">
        <v>5248</v>
      </c>
      <c r="L973" s="21">
        <f>(P973-50)/P973*(Q973*M973)*G973</f>
        <v>1057.1640639164491</v>
      </c>
      <c r="M973" s="1">
        <v>3.0000000000000001E-3</v>
      </c>
      <c r="N973" s="1" t="s">
        <v>1008</v>
      </c>
      <c r="O973" s="1" t="s">
        <v>36839</v>
      </c>
      <c r="P973" s="4">
        <v>76.599999999999994</v>
      </c>
      <c r="Q973" s="14">
        <v>2029543.04</v>
      </c>
      <c r="R973" s="1" t="s">
        <v>6254</v>
      </c>
      <c r="S973" s="1" t="s">
        <v>5249</v>
      </c>
      <c r="T973" s="1">
        <v>89701000</v>
      </c>
      <c r="U973" s="15" t="s">
        <v>1015</v>
      </c>
      <c r="V973" t="str">
        <f>VLOOKUP(T973,[1]ОКТМО!$B$6:$D$553,3,0)</f>
        <v>23 г.Саранск (городской округ)</v>
      </c>
      <c r="W973" s="20">
        <f t="shared" si="39"/>
        <v>26495.339947780682</v>
      </c>
    </row>
    <row r="974" spans="1:23" hidden="1">
      <c r="A974" s="1" t="s">
        <v>5252</v>
      </c>
      <c r="B974" s="1" t="s">
        <v>7106</v>
      </c>
      <c r="C974" s="1" t="s">
        <v>7107</v>
      </c>
      <c r="D974" s="2">
        <v>38818</v>
      </c>
      <c r="E974" s="2">
        <v>43957</v>
      </c>
      <c r="F974" s="24" t="s">
        <v>36835</v>
      </c>
      <c r="G974" s="23">
        <v>1</v>
      </c>
      <c r="H974" s="5">
        <v>43957</v>
      </c>
      <c r="I974" s="1" t="s">
        <v>36836</v>
      </c>
      <c r="J974" s="2">
        <v>41088</v>
      </c>
      <c r="K974" s="1" t="s">
        <v>5253</v>
      </c>
      <c r="L974" s="21">
        <f>(Q974*M974)*G974</f>
        <v>664.00487999999996</v>
      </c>
      <c r="M974" s="1">
        <v>3.0000000000000001E-3</v>
      </c>
      <c r="N974" s="1" t="s">
        <v>8283</v>
      </c>
      <c r="O974" s="1" t="s">
        <v>36831</v>
      </c>
      <c r="P974" s="4">
        <v>19.600000000000001</v>
      </c>
      <c r="Q974" s="14">
        <v>221334.96</v>
      </c>
      <c r="R974" s="1" t="s">
        <v>6254</v>
      </c>
      <c r="S974" s="1" t="s">
        <v>5254</v>
      </c>
      <c r="T974" s="1">
        <v>89701000</v>
      </c>
      <c r="U974" s="15" t="s">
        <v>1015</v>
      </c>
      <c r="V974" t="str">
        <f>VLOOKUP(T974,[1]ОКТМО!$B$6:$D$553,3,0)</f>
        <v>23 г.Саранск (городской округ)</v>
      </c>
      <c r="W974" s="20">
        <f t="shared" si="39"/>
        <v>11292.599999999999</v>
      </c>
    </row>
    <row r="975" spans="1:23" hidden="1">
      <c r="A975" s="1" t="s">
        <v>5256</v>
      </c>
      <c r="B975" s="1" t="s">
        <v>5257</v>
      </c>
      <c r="C975" s="1" t="s">
        <v>5258</v>
      </c>
      <c r="D975" s="2">
        <v>38853</v>
      </c>
      <c r="E975" s="2">
        <v>43301</v>
      </c>
      <c r="F975" s="24" t="s">
        <v>36832</v>
      </c>
      <c r="G975" s="23">
        <v>0.5</v>
      </c>
      <c r="H975" s="5">
        <v>43085</v>
      </c>
      <c r="I975" s="1" t="s">
        <v>36833</v>
      </c>
      <c r="J975" s="2">
        <v>41677</v>
      </c>
      <c r="K975" s="1" t="s">
        <v>5259</v>
      </c>
      <c r="L975" s="21">
        <f>(P975-10)/P975*(Q975*M975)*G975</f>
        <v>63.555824999999992</v>
      </c>
      <c r="M975" s="7">
        <v>1E-3</v>
      </c>
      <c r="N975" s="1" t="s">
        <v>1009</v>
      </c>
      <c r="O975" s="1" t="s">
        <v>36831</v>
      </c>
      <c r="P975" s="4">
        <v>13.7</v>
      </c>
      <c r="Q975" s="14">
        <v>470656.65</v>
      </c>
      <c r="R975" s="1" t="s">
        <v>6254</v>
      </c>
      <c r="S975" s="1" t="s">
        <v>5260</v>
      </c>
      <c r="T975" s="1">
        <v>89701000</v>
      </c>
      <c r="U975" t="s">
        <v>1016</v>
      </c>
      <c r="V975" t="str">
        <f>VLOOKUP(T975,[1]ОКТМО!$B$6:$D$553,3,0)</f>
        <v>23 г.Саранск (городской округ)</v>
      </c>
      <c r="W975" s="20">
        <f t="shared" si="39"/>
        <v>34354.5</v>
      </c>
    </row>
    <row r="976" spans="1:23" hidden="1">
      <c r="A976" s="1" t="s">
        <v>5263</v>
      </c>
      <c r="B976" s="1" t="s">
        <v>30152</v>
      </c>
      <c r="C976" s="1" t="s">
        <v>30153</v>
      </c>
      <c r="D976" s="2">
        <v>38938</v>
      </c>
      <c r="E976" s="2">
        <v>41915</v>
      </c>
      <c r="F976" s="24" t="s">
        <v>36862</v>
      </c>
      <c r="G976" s="23">
        <v>0.33333333333333331</v>
      </c>
      <c r="H976" s="5">
        <v>41915</v>
      </c>
      <c r="I976" s="1" t="s">
        <v>36833</v>
      </c>
      <c r="J976" s="2">
        <v>41088</v>
      </c>
      <c r="K976" s="1" t="s">
        <v>5264</v>
      </c>
      <c r="L976" s="21">
        <f>(P976-20)/P976*(Q976*M976)*G976</f>
        <v>276.70164971570716</v>
      </c>
      <c r="M976" s="7">
        <v>1E-3</v>
      </c>
      <c r="N976" s="1" t="s">
        <v>1006</v>
      </c>
      <c r="O976" s="1" t="s">
        <v>36831</v>
      </c>
      <c r="P976" s="4">
        <v>46.9</v>
      </c>
      <c r="Q976" s="14">
        <v>1447283.35</v>
      </c>
      <c r="R976" s="1" t="s">
        <v>6254</v>
      </c>
      <c r="S976" s="1" t="s">
        <v>5265</v>
      </c>
      <c r="T976" s="1">
        <v>89701000</v>
      </c>
      <c r="U976" t="s">
        <v>1016</v>
      </c>
      <c r="V976" t="str">
        <f>VLOOKUP(T976,[1]ОКТМО!$B$6:$D$553,3,0)</f>
        <v>23 г.Саранск (городской округ)</v>
      </c>
      <c r="W976" s="20">
        <f t="shared" si="39"/>
        <v>30858.920042643927</v>
      </c>
    </row>
    <row r="977" spans="1:23" hidden="1">
      <c r="A977" s="1" t="s">
        <v>5266</v>
      </c>
      <c r="B977" s="1" t="s">
        <v>5267</v>
      </c>
      <c r="C977" s="1" t="s">
        <v>5268</v>
      </c>
      <c r="D977" s="2">
        <v>38938</v>
      </c>
      <c r="E977" s="2">
        <v>42457</v>
      </c>
      <c r="F977" s="24" t="s">
        <v>36862</v>
      </c>
      <c r="G977" s="23">
        <v>0.33333333333333331</v>
      </c>
      <c r="H977" s="5">
        <v>42457</v>
      </c>
      <c r="I977" s="1" t="s">
        <v>36833</v>
      </c>
      <c r="J977" s="2">
        <v>41088</v>
      </c>
      <c r="K977" s="1" t="s">
        <v>5269</v>
      </c>
      <c r="L977" s="21">
        <f>(P977-20)/P977*(Q977*M977)*G977</f>
        <v>50.090282804232807</v>
      </c>
      <c r="M977" s="7">
        <v>1E-3</v>
      </c>
      <c r="N977" s="1" t="s">
        <v>1006</v>
      </c>
      <c r="O977" s="1" t="s">
        <v>36831</v>
      </c>
      <c r="P977" s="4">
        <v>25.2</v>
      </c>
      <c r="Q977" s="14">
        <v>728235.65</v>
      </c>
      <c r="R977" s="1" t="s">
        <v>6254</v>
      </c>
      <c r="S977" s="1" t="s">
        <v>5270</v>
      </c>
      <c r="T977" s="1">
        <v>89701000</v>
      </c>
      <c r="U977" t="s">
        <v>1016</v>
      </c>
      <c r="V977" t="str">
        <f>VLOOKUP(T977,[1]ОКТМО!$B$6:$D$553,3,0)</f>
        <v>23 г.Саранск (городской округ)</v>
      </c>
      <c r="W977" s="20">
        <f t="shared" si="39"/>
        <v>28898.240079365081</v>
      </c>
    </row>
    <row r="978" spans="1:23" hidden="1">
      <c r="A978" s="1" t="s">
        <v>5271</v>
      </c>
      <c r="B978" s="1" t="s">
        <v>29012</v>
      </c>
      <c r="C978" s="1" t="s">
        <v>5272</v>
      </c>
      <c r="D978" s="2">
        <v>38947</v>
      </c>
      <c r="E978" s="2">
        <v>41313</v>
      </c>
      <c r="F978" s="24" t="s">
        <v>36835</v>
      </c>
      <c r="G978" s="23">
        <v>1</v>
      </c>
      <c r="H978" s="5">
        <v>41313</v>
      </c>
      <c r="I978" s="1" t="s">
        <v>36833</v>
      </c>
      <c r="J978" s="1" t="s">
        <v>36831</v>
      </c>
      <c r="K978" s="1" t="s">
        <v>5273</v>
      </c>
      <c r="L978" s="21">
        <f>(P978-20)/P978*(Q978*M978)*G978</f>
        <v>2039.6014504739335</v>
      </c>
      <c r="M978" s="7">
        <v>1E-3</v>
      </c>
      <c r="N978" s="1" t="s">
        <v>1006</v>
      </c>
      <c r="O978" s="1" t="s">
        <v>36831</v>
      </c>
      <c r="P978" s="4">
        <v>84.4</v>
      </c>
      <c r="Q978" s="14">
        <v>2673018.0499999998</v>
      </c>
      <c r="R978" s="1" t="s">
        <v>6254</v>
      </c>
      <c r="S978" s="1" t="s">
        <v>5274</v>
      </c>
      <c r="T978" s="1">
        <v>89701000</v>
      </c>
      <c r="U978" t="s">
        <v>1016</v>
      </c>
      <c r="V978" t="str">
        <f>VLOOKUP(T978,[1]ОКТМО!$B$6:$D$553,3,0)</f>
        <v>23 г.Саранск (городской округ)</v>
      </c>
      <c r="W978" s="20">
        <f t="shared" si="39"/>
        <v>31670.829976303314</v>
      </c>
    </row>
    <row r="979" spans="1:23" hidden="1">
      <c r="A979" s="1" t="s">
        <v>5276</v>
      </c>
      <c r="B979" s="1" t="s">
        <v>5277</v>
      </c>
      <c r="C979" s="1" t="s">
        <v>5278</v>
      </c>
      <c r="D979" s="2">
        <v>38961</v>
      </c>
      <c r="E979" s="2">
        <v>43854</v>
      </c>
      <c r="F979" s="24" t="s">
        <v>36832</v>
      </c>
      <c r="G979" s="23">
        <v>0.5</v>
      </c>
      <c r="H979" s="5">
        <v>43854</v>
      </c>
      <c r="I979" s="1" t="s">
        <v>36833</v>
      </c>
      <c r="J979" s="1" t="s">
        <v>36831</v>
      </c>
      <c r="K979" s="1" t="s">
        <v>5279</v>
      </c>
      <c r="L979" s="21">
        <f>(P979-20)/P979*(Q979*M979)*G979</f>
        <v>591.74549999999999</v>
      </c>
      <c r="M979" s="7">
        <v>1E-3</v>
      </c>
      <c r="N979" s="1" t="s">
        <v>1006</v>
      </c>
      <c r="O979" s="1" t="s">
        <v>36831</v>
      </c>
      <c r="P979" s="4">
        <v>57.5</v>
      </c>
      <c r="Q979" s="14">
        <v>1814686.2</v>
      </c>
      <c r="R979" s="1" t="s">
        <v>6254</v>
      </c>
      <c r="S979" s="1" t="s">
        <v>5280</v>
      </c>
      <c r="T979" s="1">
        <v>89701000</v>
      </c>
      <c r="U979" t="s">
        <v>1016</v>
      </c>
      <c r="V979" t="str">
        <f>VLOOKUP(T979,[1]ОКТМО!$B$6:$D$553,3,0)</f>
        <v>23 г.Саранск (городской округ)</v>
      </c>
      <c r="W979" s="20">
        <f t="shared" si="39"/>
        <v>31559.759999999998</v>
      </c>
    </row>
    <row r="980" spans="1:23" hidden="1">
      <c r="A980" s="1" t="s">
        <v>5284</v>
      </c>
      <c r="B980" s="1" t="s">
        <v>5285</v>
      </c>
      <c r="C980" s="1" t="s">
        <v>5286</v>
      </c>
      <c r="D980" s="2">
        <v>39028</v>
      </c>
      <c r="E980" s="2">
        <v>43556</v>
      </c>
      <c r="F980" s="24" t="s">
        <v>36835</v>
      </c>
      <c r="G980" s="23">
        <v>1</v>
      </c>
      <c r="H980" s="5">
        <v>43556</v>
      </c>
      <c r="I980" s="1" t="s">
        <v>36836</v>
      </c>
      <c r="J980" s="1" t="s">
        <v>36831</v>
      </c>
      <c r="K980" s="1" t="s">
        <v>5287</v>
      </c>
      <c r="L980" s="21">
        <f>(Q980*M980)*G980</f>
        <v>648.38330999999994</v>
      </c>
      <c r="M980" s="1">
        <v>3.0000000000000001E-3</v>
      </c>
      <c r="N980" s="1" t="s">
        <v>8283</v>
      </c>
      <c r="O980" s="1" t="s">
        <v>36831</v>
      </c>
      <c r="P980" s="4">
        <v>15.7</v>
      </c>
      <c r="Q980" s="14">
        <v>216127.77</v>
      </c>
      <c r="R980" s="1" t="s">
        <v>6254</v>
      </c>
      <c r="S980" s="1" t="s">
        <v>5288</v>
      </c>
      <c r="T980" s="1">
        <v>89701000</v>
      </c>
      <c r="U980" s="15" t="s">
        <v>1015</v>
      </c>
      <c r="V980" t="str">
        <f>VLOOKUP(T980,[1]ОКТМО!$B$6:$D$553,3,0)</f>
        <v>23 г.Саранск (городской округ)</v>
      </c>
      <c r="W980" s="20">
        <f t="shared" si="39"/>
        <v>13766.1</v>
      </c>
    </row>
    <row r="981" spans="1:23" hidden="1">
      <c r="A981" s="1" t="s">
        <v>5289</v>
      </c>
      <c r="B981" s="1" t="s">
        <v>5290</v>
      </c>
      <c r="C981" s="1" t="s">
        <v>5291</v>
      </c>
      <c r="D981" s="2">
        <v>39044</v>
      </c>
      <c r="E981" s="2">
        <v>43579</v>
      </c>
      <c r="F981" s="24" t="s">
        <v>36835</v>
      </c>
      <c r="G981" s="23">
        <v>1</v>
      </c>
      <c r="H981" s="5">
        <v>43579</v>
      </c>
      <c r="I981" s="1" t="s">
        <v>36836</v>
      </c>
      <c r="J981" s="2">
        <v>41088</v>
      </c>
      <c r="K981" s="1" t="s">
        <v>5292</v>
      </c>
      <c r="L981" s="21">
        <f>(P981-20)/P981*(Q981*M981)*G981</f>
        <v>1576.4405893355483</v>
      </c>
      <c r="M981" s="7">
        <v>1E-3</v>
      </c>
      <c r="N981" s="1" t="s">
        <v>1006</v>
      </c>
      <c r="O981" s="1" t="s">
        <v>36831</v>
      </c>
      <c r="P981" s="4">
        <v>60.2</v>
      </c>
      <c r="Q981" s="14">
        <v>2360739.39</v>
      </c>
      <c r="R981" s="1" t="s">
        <v>6254</v>
      </c>
      <c r="S981" s="1" t="s">
        <v>5293</v>
      </c>
      <c r="T981" s="1">
        <v>89701000</v>
      </c>
      <c r="U981" t="s">
        <v>1016</v>
      </c>
      <c r="V981" t="str">
        <f>VLOOKUP(T981,[1]ОКТМО!$B$6:$D$553,3,0)</f>
        <v>23 г.Саранск (городской округ)</v>
      </c>
      <c r="W981" s="20">
        <f t="shared" si="39"/>
        <v>39214.940033222592</v>
      </c>
    </row>
    <row r="982" spans="1:23" hidden="1">
      <c r="A982" s="1" t="s">
        <v>36831</v>
      </c>
      <c r="B982" s="1" t="s">
        <v>7989</v>
      </c>
      <c r="C982" s="1" t="s">
        <v>7990</v>
      </c>
      <c r="D982" s="2">
        <v>39301</v>
      </c>
      <c r="E982" s="2">
        <v>42941</v>
      </c>
      <c r="F982" s="24" t="s">
        <v>36835</v>
      </c>
      <c r="G982" s="23">
        <v>1</v>
      </c>
      <c r="H982" s="5">
        <v>42941</v>
      </c>
      <c r="I982" s="1" t="s">
        <v>36833</v>
      </c>
      <c r="J982" s="1" t="s">
        <v>36831</v>
      </c>
      <c r="K982" s="1" t="s">
        <v>5306</v>
      </c>
      <c r="L982" s="21"/>
      <c r="M982" s="7">
        <v>1E-3</v>
      </c>
      <c r="N982" s="1" t="s">
        <v>1009</v>
      </c>
      <c r="O982" s="1" t="s">
        <v>36831</v>
      </c>
      <c r="P982" s="4">
        <v>9.9</v>
      </c>
      <c r="Q982" s="14">
        <v>332972.37</v>
      </c>
      <c r="R982" s="1" t="s">
        <v>6254</v>
      </c>
      <c r="S982" s="1" t="s">
        <v>5307</v>
      </c>
      <c r="T982" s="1">
        <v>89701000</v>
      </c>
      <c r="U982" t="s">
        <v>1016</v>
      </c>
      <c r="V982" t="str">
        <f>VLOOKUP(T982,[1]ОКТМО!$B$6:$D$553,3,0)</f>
        <v>23 г.Саранск (городской округ)</v>
      </c>
      <c r="W982" s="20">
        <f t="shared" si="39"/>
        <v>33633.572727272724</v>
      </c>
    </row>
    <row r="983" spans="1:23" hidden="1">
      <c r="A983" s="1" t="s">
        <v>5308</v>
      </c>
      <c r="B983" s="1" t="s">
        <v>5309</v>
      </c>
      <c r="C983" s="1" t="s">
        <v>5310</v>
      </c>
      <c r="D983" s="2">
        <v>39308</v>
      </c>
      <c r="E983" s="2">
        <v>40940</v>
      </c>
      <c r="F983" s="24" t="s">
        <v>36832</v>
      </c>
      <c r="G983" s="23">
        <v>0.5</v>
      </c>
      <c r="H983" s="5">
        <v>40940</v>
      </c>
      <c r="I983" s="1" t="s">
        <v>36833</v>
      </c>
      <c r="J983" s="2">
        <v>41088</v>
      </c>
      <c r="K983" s="1" t="s">
        <v>5311</v>
      </c>
      <c r="L983" s="21">
        <f>(P983-10)/P983*(Q983*M983)*G983</f>
        <v>91.789521388888915</v>
      </c>
      <c r="M983" s="7">
        <v>1E-3</v>
      </c>
      <c r="N983" s="1" t="s">
        <v>1009</v>
      </c>
      <c r="O983" s="1" t="s">
        <v>36831</v>
      </c>
      <c r="P983" s="4">
        <v>14.4</v>
      </c>
      <c r="Q983" s="14">
        <v>600804.14</v>
      </c>
      <c r="R983" s="1" t="s">
        <v>6254</v>
      </c>
      <c r="S983" s="1" t="s">
        <v>5312</v>
      </c>
      <c r="T983" s="1">
        <v>89701000</v>
      </c>
      <c r="U983" t="s">
        <v>1016</v>
      </c>
      <c r="V983" t="str">
        <f>VLOOKUP(T983,[1]ОКТМО!$B$6:$D$553,3,0)</f>
        <v>23 г.Саранск (городской округ)</v>
      </c>
      <c r="W983" s="20">
        <f t="shared" si="39"/>
        <v>41722.509722222225</v>
      </c>
    </row>
    <row r="984" spans="1:23" hidden="1">
      <c r="A984" s="1" t="s">
        <v>5313</v>
      </c>
      <c r="B984" s="1" t="s">
        <v>6380</v>
      </c>
      <c r="C984" s="1" t="s">
        <v>6381</v>
      </c>
      <c r="D984" s="2">
        <v>39329</v>
      </c>
      <c r="E984" s="2">
        <v>43410</v>
      </c>
      <c r="F984" s="24" t="s">
        <v>36835</v>
      </c>
      <c r="G984" s="23">
        <v>1</v>
      </c>
      <c r="H984" s="5">
        <v>43410</v>
      </c>
      <c r="I984" s="1" t="s">
        <v>36836</v>
      </c>
      <c r="J984" s="2">
        <v>41088</v>
      </c>
      <c r="K984" s="1" t="s">
        <v>5314</v>
      </c>
      <c r="L984" s="21">
        <f>(P984-20)/P984*(Q984*M984)*G984</f>
        <v>1677.758628454405</v>
      </c>
      <c r="M984" s="7">
        <v>1E-3</v>
      </c>
      <c r="N984" s="1" t="s">
        <v>1006</v>
      </c>
      <c r="O984" s="1" t="s">
        <v>36831</v>
      </c>
      <c r="P984" s="4">
        <v>64.7</v>
      </c>
      <c r="Q984" s="14">
        <v>2428433.63</v>
      </c>
      <c r="R984" s="1" t="s">
        <v>6254</v>
      </c>
      <c r="S984" s="1" t="s">
        <v>5315</v>
      </c>
      <c r="T984" s="1">
        <v>89701000</v>
      </c>
      <c r="U984" t="s">
        <v>1016</v>
      </c>
      <c r="V984" t="str">
        <f>VLOOKUP(T984,[1]ОКТМО!$B$6:$D$553,3,0)</f>
        <v>23 г.Саранск (городской округ)</v>
      </c>
      <c r="W984" s="20">
        <f t="shared" si="39"/>
        <v>37533.75007727975</v>
      </c>
    </row>
    <row r="985" spans="1:23" hidden="1">
      <c r="A985" s="1" t="s">
        <v>5316</v>
      </c>
      <c r="B985" s="1" t="s">
        <v>6387</v>
      </c>
      <c r="C985" s="1" t="s">
        <v>6388</v>
      </c>
      <c r="D985" s="2">
        <v>39364</v>
      </c>
      <c r="E985" s="2">
        <v>43199</v>
      </c>
      <c r="F985" s="24" t="s">
        <v>36832</v>
      </c>
      <c r="G985" s="23">
        <v>0.5</v>
      </c>
      <c r="H985" s="5">
        <v>43199</v>
      </c>
      <c r="I985" s="1" t="s">
        <v>36833</v>
      </c>
      <c r="J985" s="2">
        <v>41626</v>
      </c>
      <c r="K985" s="1" t="s">
        <v>5317</v>
      </c>
      <c r="L985" s="21">
        <f>(P985-20)/P985*(Q985*M985)*G985</f>
        <v>96.108074999999999</v>
      </c>
      <c r="M985" s="7">
        <v>1E-3</v>
      </c>
      <c r="N985" s="1" t="s">
        <v>1006</v>
      </c>
      <c r="O985" s="1" t="s">
        <v>36831</v>
      </c>
      <c r="P985" s="3">
        <v>29</v>
      </c>
      <c r="Q985" s="14">
        <v>619363.15</v>
      </c>
      <c r="R985" s="1" t="s">
        <v>6254</v>
      </c>
      <c r="S985" s="1" t="s">
        <v>5318</v>
      </c>
      <c r="T985" s="1">
        <v>89701000</v>
      </c>
      <c r="U985" t="s">
        <v>1016</v>
      </c>
      <c r="V985" t="str">
        <f>VLOOKUP(T985,[1]ОКТМО!$B$6:$D$553,3,0)</f>
        <v>23 г.Саранск (городской округ)</v>
      </c>
      <c r="W985" s="20">
        <f t="shared" si="39"/>
        <v>21357.350000000002</v>
      </c>
    </row>
    <row r="986" spans="1:23" hidden="1">
      <c r="A986" s="1" t="s">
        <v>5319</v>
      </c>
      <c r="B986" s="1" t="s">
        <v>5320</v>
      </c>
      <c r="C986" s="1" t="s">
        <v>5321</v>
      </c>
      <c r="D986" s="2">
        <v>39392</v>
      </c>
      <c r="E986" s="2">
        <v>41287</v>
      </c>
      <c r="F986" s="24" t="s">
        <v>36835</v>
      </c>
      <c r="G986" s="23">
        <v>1</v>
      </c>
      <c r="H986" s="5">
        <v>41287</v>
      </c>
      <c r="I986" s="1" t="s">
        <v>36833</v>
      </c>
      <c r="J986" s="2">
        <v>41088</v>
      </c>
      <c r="K986" s="1" t="s">
        <v>5322</v>
      </c>
      <c r="L986" s="21">
        <f>(P986-10)/P986*(Q986*M986)*G986</f>
        <v>14.42586384615386</v>
      </c>
      <c r="M986" s="7">
        <v>1E-3</v>
      </c>
      <c r="N986" s="1" t="s">
        <v>1009</v>
      </c>
      <c r="O986" s="1" t="s">
        <v>36831</v>
      </c>
      <c r="P986" s="4">
        <v>10.4</v>
      </c>
      <c r="Q986" s="14">
        <v>375072.46</v>
      </c>
      <c r="R986" s="1" t="s">
        <v>6254</v>
      </c>
      <c r="S986" s="1" t="s">
        <v>5323</v>
      </c>
      <c r="T986" s="1">
        <v>89701000</v>
      </c>
      <c r="U986" t="s">
        <v>1016</v>
      </c>
      <c r="V986" t="str">
        <f>VLOOKUP(T986,[1]ОКТМО!$B$6:$D$553,3,0)</f>
        <v>23 г.Саранск (городской округ)</v>
      </c>
      <c r="W986" s="20">
        <f t="shared" si="39"/>
        <v>36064.659615384619</v>
      </c>
    </row>
    <row r="987" spans="1:23" hidden="1">
      <c r="A987" s="1" t="s">
        <v>5325</v>
      </c>
      <c r="B987" s="1" t="s">
        <v>6709</v>
      </c>
      <c r="C987" s="1" t="s">
        <v>6710</v>
      </c>
      <c r="D987" s="2">
        <v>39417</v>
      </c>
      <c r="E987" s="2">
        <v>41830</v>
      </c>
      <c r="F987" s="24" t="s">
        <v>36835</v>
      </c>
      <c r="G987" s="23">
        <v>1</v>
      </c>
      <c r="H987" s="5">
        <v>41830</v>
      </c>
      <c r="I987" s="1" t="s">
        <v>36836</v>
      </c>
      <c r="J987" s="2">
        <v>41088</v>
      </c>
      <c r="K987" s="1" t="s">
        <v>5326</v>
      </c>
      <c r="L987" s="21">
        <f>(P987-20)/P987*(Q987*M987)*G987</f>
        <v>354.24360000000001</v>
      </c>
      <c r="M987" s="7">
        <v>1E-3</v>
      </c>
      <c r="N987" s="1" t="s">
        <v>1006</v>
      </c>
      <c r="O987" s="1" t="s">
        <v>36831</v>
      </c>
      <c r="P987" s="4">
        <v>37.1</v>
      </c>
      <c r="Q987" s="14">
        <v>768563.6</v>
      </c>
      <c r="R987" s="1" t="s">
        <v>6254</v>
      </c>
      <c r="S987" s="1" t="s">
        <v>5327</v>
      </c>
      <c r="T987" s="1">
        <v>89701000</v>
      </c>
      <c r="U987" t="s">
        <v>1016</v>
      </c>
      <c r="V987" t="str">
        <f>VLOOKUP(T987,[1]ОКТМО!$B$6:$D$553,3,0)</f>
        <v>23 г.Саранск (городской округ)</v>
      </c>
      <c r="W987" s="20">
        <f t="shared" si="39"/>
        <v>20716</v>
      </c>
    </row>
    <row r="988" spans="1:23" hidden="1">
      <c r="A988" s="1" t="s">
        <v>5332</v>
      </c>
      <c r="B988" s="1" t="s">
        <v>5333</v>
      </c>
      <c r="C988" s="1" t="s">
        <v>5334</v>
      </c>
      <c r="D988" s="2">
        <v>39464</v>
      </c>
      <c r="E988" s="2">
        <v>43394</v>
      </c>
      <c r="F988" s="24" t="s">
        <v>36832</v>
      </c>
      <c r="G988" s="23">
        <v>0.5</v>
      </c>
      <c r="H988" s="5">
        <v>43394</v>
      </c>
      <c r="I988" s="1" t="s">
        <v>36833</v>
      </c>
      <c r="J988" s="2">
        <v>41088</v>
      </c>
      <c r="K988" s="1" t="s">
        <v>5335</v>
      </c>
      <c r="L988" s="21">
        <f>(P988-10)/P988*(Q988*M988)*G988</f>
        <v>193.92026999999999</v>
      </c>
      <c r="M988" s="7">
        <v>1E-3</v>
      </c>
      <c r="N988" s="1" t="s">
        <v>1009</v>
      </c>
      <c r="O988" s="1" t="s">
        <v>36831</v>
      </c>
      <c r="P988" s="4">
        <v>21.4</v>
      </c>
      <c r="Q988" s="14">
        <v>728051.54</v>
      </c>
      <c r="R988" s="1" t="s">
        <v>6254</v>
      </c>
      <c r="S988" s="1" t="s">
        <v>5336</v>
      </c>
      <c r="T988" s="1">
        <v>89701000</v>
      </c>
      <c r="U988" t="s">
        <v>1016</v>
      </c>
      <c r="V988" t="str">
        <f>VLOOKUP(T988,[1]ОКТМО!$B$6:$D$553,3,0)</f>
        <v>23 г.Саранск (городской округ)</v>
      </c>
      <c r="W988" s="20">
        <f t="shared" si="39"/>
        <v>34021.100000000006</v>
      </c>
    </row>
    <row r="989" spans="1:23" hidden="1">
      <c r="A989" s="1" t="s">
        <v>5341</v>
      </c>
      <c r="B989" s="1" t="s">
        <v>5342</v>
      </c>
      <c r="C989" s="1" t="s">
        <v>5343</v>
      </c>
      <c r="D989" s="2">
        <v>39549</v>
      </c>
      <c r="E989" s="2">
        <v>43163</v>
      </c>
      <c r="F989" s="24" t="s">
        <v>36835</v>
      </c>
      <c r="G989" s="23">
        <v>1</v>
      </c>
      <c r="H989" s="5">
        <v>43163</v>
      </c>
      <c r="I989" s="1" t="s">
        <v>36836</v>
      </c>
      <c r="J989" s="2">
        <v>41088</v>
      </c>
      <c r="K989" s="1" t="s">
        <v>5344</v>
      </c>
      <c r="L989" s="21">
        <f>(P989-20)/P989*(Q989*M989)*G989</f>
        <v>370.79768810725551</v>
      </c>
      <c r="M989" s="7">
        <v>1E-3</v>
      </c>
      <c r="N989" s="1" t="s">
        <v>1006</v>
      </c>
      <c r="O989" s="1" t="s">
        <v>36831</v>
      </c>
      <c r="P989" s="4">
        <v>31.7</v>
      </c>
      <c r="Q989" s="14">
        <v>1004639.89</v>
      </c>
      <c r="R989" s="1" t="s">
        <v>6254</v>
      </c>
      <c r="S989" s="1" t="s">
        <v>5345</v>
      </c>
      <c r="T989" s="1">
        <v>89701000</v>
      </c>
      <c r="U989" t="s">
        <v>1016</v>
      </c>
      <c r="V989" t="str">
        <f>VLOOKUP(T989,[1]ОКТМО!$B$6:$D$553,3,0)</f>
        <v>23 г.Саранск (городской округ)</v>
      </c>
      <c r="W989" s="20">
        <f t="shared" si="39"/>
        <v>31692.110094637224</v>
      </c>
    </row>
    <row r="990" spans="1:23" hidden="1">
      <c r="A990" s="1" t="s">
        <v>5350</v>
      </c>
      <c r="B990" s="1" t="s">
        <v>5351</v>
      </c>
      <c r="C990" s="1" t="s">
        <v>5352</v>
      </c>
      <c r="D990" s="2">
        <v>39605</v>
      </c>
      <c r="E990" s="2">
        <v>41843</v>
      </c>
      <c r="F990" s="24" t="s">
        <v>36835</v>
      </c>
      <c r="G990" s="23">
        <v>1</v>
      </c>
      <c r="H990" s="5">
        <v>41843</v>
      </c>
      <c r="I990" s="1" t="s">
        <v>36836</v>
      </c>
      <c r="J990" s="1" t="s">
        <v>36831</v>
      </c>
      <c r="K990" s="1" t="s">
        <v>5353</v>
      </c>
      <c r="L990" s="21">
        <f>(P990-20)/P990*(Q990*M990)*G990</f>
        <v>808.96336000000019</v>
      </c>
      <c r="M990" s="7">
        <v>1E-3</v>
      </c>
      <c r="N990" s="1" t="s">
        <v>1006</v>
      </c>
      <c r="O990" s="1" t="s">
        <v>36831</v>
      </c>
      <c r="P990" s="4">
        <v>47.2</v>
      </c>
      <c r="Q990" s="14">
        <v>1403789.36</v>
      </c>
      <c r="R990" s="1" t="s">
        <v>6254</v>
      </c>
      <c r="S990" s="1" t="s">
        <v>5354</v>
      </c>
      <c r="T990" s="1">
        <v>89701000</v>
      </c>
      <c r="U990" t="s">
        <v>1016</v>
      </c>
      <c r="V990" t="str">
        <f>VLOOKUP(T990,[1]ОКТМО!$B$6:$D$553,3,0)</f>
        <v>23 г.Саранск (городской округ)</v>
      </c>
      <c r="W990" s="20">
        <f t="shared" si="39"/>
        <v>29741.3</v>
      </c>
    </row>
    <row r="991" spans="1:23" hidden="1">
      <c r="A991" s="1" t="s">
        <v>5357</v>
      </c>
      <c r="B991" s="1" t="s">
        <v>27575</v>
      </c>
      <c r="C991" s="1" t="s">
        <v>27576</v>
      </c>
      <c r="D991" s="2">
        <v>39252</v>
      </c>
      <c r="E991" s="2">
        <v>43945</v>
      </c>
      <c r="F991" s="24" t="s">
        <v>36835</v>
      </c>
      <c r="G991" s="23">
        <v>1</v>
      </c>
      <c r="H991" s="5">
        <v>43945</v>
      </c>
      <c r="I991" s="1" t="s">
        <v>36836</v>
      </c>
      <c r="J991" s="1" t="s">
        <v>36831</v>
      </c>
      <c r="K991" s="1" t="s">
        <v>5358</v>
      </c>
      <c r="L991" s="21">
        <f>(P991-50)/P991*(Q991*M991)*G991</f>
        <v>18813.099090912132</v>
      </c>
      <c r="M991" s="1">
        <v>3.0000000000000001E-3</v>
      </c>
      <c r="N991" s="1" t="s">
        <v>1008</v>
      </c>
      <c r="O991" s="1" t="s">
        <v>36831</v>
      </c>
      <c r="P991" s="4">
        <v>328.9</v>
      </c>
      <c r="Q991" s="14">
        <v>7395277.0300000003</v>
      </c>
      <c r="R991" s="1" t="s">
        <v>6254</v>
      </c>
      <c r="S991" s="1" t="s">
        <v>5359</v>
      </c>
      <c r="T991" s="1">
        <v>89701000</v>
      </c>
      <c r="U991" s="15" t="s">
        <v>1015</v>
      </c>
      <c r="V991" t="str">
        <f>VLOOKUP(T991,[1]ОКТМО!$B$6:$D$553,3,0)</f>
        <v>23 г.Саранск (городской округ)</v>
      </c>
      <c r="W991" s="20">
        <f t="shared" si="39"/>
        <v>22484.879993919127</v>
      </c>
    </row>
    <row r="992" spans="1:23" hidden="1">
      <c r="A992" s="1" t="s">
        <v>5366</v>
      </c>
      <c r="B992" s="1" t="s">
        <v>5367</v>
      </c>
      <c r="C992" s="1" t="s">
        <v>5368</v>
      </c>
      <c r="D992" s="2">
        <v>39706</v>
      </c>
      <c r="E992" s="2">
        <v>41708</v>
      </c>
      <c r="F992" s="24" t="s">
        <v>36835</v>
      </c>
      <c r="G992" s="23">
        <v>1</v>
      </c>
      <c r="H992" s="5">
        <v>41708</v>
      </c>
      <c r="I992" s="1" t="s">
        <v>36836</v>
      </c>
      <c r="J992" s="2">
        <v>41088</v>
      </c>
      <c r="K992" s="1" t="s">
        <v>5369</v>
      </c>
      <c r="L992" s="21">
        <f>(P992-20)/P992*(Q992*M992)*G992</f>
        <v>871.19674999999995</v>
      </c>
      <c r="M992" s="7">
        <v>1E-3</v>
      </c>
      <c r="N992" s="1" t="s">
        <v>1006</v>
      </c>
      <c r="O992" s="1" t="s">
        <v>36831</v>
      </c>
      <c r="P992" s="3">
        <v>45</v>
      </c>
      <c r="Q992" s="14">
        <v>1568154.15</v>
      </c>
      <c r="R992" s="1" t="s">
        <v>6254</v>
      </c>
      <c r="S992" s="1" t="s">
        <v>5370</v>
      </c>
      <c r="T992" s="1">
        <v>89701000</v>
      </c>
      <c r="U992" t="s">
        <v>1016</v>
      </c>
      <c r="V992" t="str">
        <f>VLOOKUP(T992,[1]ОКТМО!$B$6:$D$553,3,0)</f>
        <v>23 г.Саранск (городской округ)</v>
      </c>
      <c r="W992" s="20">
        <f t="shared" si="39"/>
        <v>34847.869999999995</v>
      </c>
    </row>
    <row r="993" spans="1:23" hidden="1">
      <c r="A993" s="1" t="s">
        <v>5377</v>
      </c>
      <c r="B993" s="1" t="s">
        <v>5380</v>
      </c>
      <c r="C993" s="1" t="s">
        <v>5381</v>
      </c>
      <c r="D993" s="2">
        <v>40276</v>
      </c>
      <c r="E993" s="2">
        <v>42171</v>
      </c>
      <c r="F993" s="24" t="s">
        <v>36835</v>
      </c>
      <c r="G993" s="23">
        <v>1</v>
      </c>
      <c r="H993" s="5">
        <v>42171</v>
      </c>
      <c r="I993" s="1" t="s">
        <v>36836</v>
      </c>
      <c r="J993" s="2">
        <v>41088</v>
      </c>
      <c r="K993" s="1" t="s">
        <v>5378</v>
      </c>
      <c r="L993" s="21">
        <f>(P993-20)/P993*(Q993*M993)*G993</f>
        <v>1175.6624892907801</v>
      </c>
      <c r="M993" s="7">
        <v>1E-3</v>
      </c>
      <c r="N993" s="1" t="s">
        <v>1006</v>
      </c>
      <c r="O993" s="1" t="s">
        <v>36831</v>
      </c>
      <c r="P993" s="4">
        <v>56.4</v>
      </c>
      <c r="Q993" s="14">
        <v>1821630.89</v>
      </c>
      <c r="R993" s="1" t="s">
        <v>6254</v>
      </c>
      <c r="S993" s="1" t="s">
        <v>5379</v>
      </c>
      <c r="T993" s="1">
        <v>89701000</v>
      </c>
      <c r="U993" t="s">
        <v>1016</v>
      </c>
      <c r="V993" t="str">
        <f>VLOOKUP(T993,[1]ОКТМО!$B$6:$D$553,3,0)</f>
        <v>23 г.Саранск (городской округ)</v>
      </c>
      <c r="W993" s="20">
        <f t="shared" si="39"/>
        <v>32298.420035460993</v>
      </c>
    </row>
    <row r="994" spans="1:23" hidden="1">
      <c r="A994" s="1" t="s">
        <v>5384</v>
      </c>
      <c r="B994" s="1" t="s">
        <v>5385</v>
      </c>
      <c r="C994" s="1" t="s">
        <v>5386</v>
      </c>
      <c r="D994" s="2">
        <v>35915</v>
      </c>
      <c r="E994" s="2">
        <v>41702</v>
      </c>
      <c r="F994" s="24" t="s">
        <v>36835</v>
      </c>
      <c r="G994" s="23">
        <v>1</v>
      </c>
      <c r="H994" s="5">
        <v>41702</v>
      </c>
      <c r="I994" s="1" t="s">
        <v>36836</v>
      </c>
      <c r="J994" s="2">
        <v>41677</v>
      </c>
      <c r="K994" s="1" t="s">
        <v>5387</v>
      </c>
      <c r="L994" s="21"/>
      <c r="M994" s="7">
        <v>1E-3</v>
      </c>
      <c r="N994" s="1" t="s">
        <v>1009</v>
      </c>
      <c r="O994" s="1" t="s">
        <v>36831</v>
      </c>
      <c r="P994" s="4">
        <v>8.1999999999999993</v>
      </c>
      <c r="Q994" s="14">
        <v>281706.90000000002</v>
      </c>
      <c r="R994" s="1" t="s">
        <v>6254</v>
      </c>
      <c r="S994" s="1" t="s">
        <v>5388</v>
      </c>
      <c r="T994" s="1">
        <v>89701000</v>
      </c>
      <c r="U994" t="s">
        <v>1016</v>
      </c>
      <c r="V994" t="str">
        <f>VLOOKUP(T994,[1]ОКТМО!$B$6:$D$553,3,0)</f>
        <v>23 г.Саранск (городской округ)</v>
      </c>
      <c r="W994" s="20">
        <f t="shared" si="39"/>
        <v>34354.500000000007</v>
      </c>
    </row>
    <row r="995" spans="1:23" hidden="1">
      <c r="A995" s="1" t="s">
        <v>5390</v>
      </c>
      <c r="B995" s="1" t="s">
        <v>5391</v>
      </c>
      <c r="C995" s="1" t="s">
        <v>5392</v>
      </c>
      <c r="D995" s="2">
        <v>36424</v>
      </c>
      <c r="E995" s="2">
        <v>40915</v>
      </c>
      <c r="F995" s="24" t="s">
        <v>36835</v>
      </c>
      <c r="G995" s="23">
        <v>1</v>
      </c>
      <c r="H995" s="5">
        <v>40915</v>
      </c>
      <c r="I995" s="1" t="s">
        <v>36833</v>
      </c>
      <c r="J995" s="2">
        <v>41675</v>
      </c>
      <c r="K995" s="1" t="s">
        <v>5393</v>
      </c>
      <c r="L995" s="21">
        <f>(P995-10)/P995*(Q995*M995)*G995</f>
        <v>786.40650000000005</v>
      </c>
      <c r="M995" s="7">
        <v>1E-3</v>
      </c>
      <c r="N995" s="1" t="s">
        <v>1009</v>
      </c>
      <c r="O995" s="1" t="s">
        <v>36831</v>
      </c>
      <c r="P995" s="4">
        <v>29.8</v>
      </c>
      <c r="Q995" s="14">
        <v>1183581.5</v>
      </c>
      <c r="R995" s="1" t="s">
        <v>6254</v>
      </c>
      <c r="S995" s="1" t="s">
        <v>5394</v>
      </c>
      <c r="T995" s="1">
        <v>89701000</v>
      </c>
      <c r="U995" t="s">
        <v>1016</v>
      </c>
      <c r="V995" t="str">
        <f>VLOOKUP(T995,[1]ОКТМО!$B$6:$D$553,3,0)</f>
        <v>23 г.Саранск (городской округ)</v>
      </c>
      <c r="W995" s="20">
        <f t="shared" si="39"/>
        <v>39717.5</v>
      </c>
    </row>
    <row r="996" spans="1:23" hidden="1">
      <c r="A996" s="1" t="s">
        <v>5395</v>
      </c>
      <c r="B996" s="1" t="s">
        <v>36941</v>
      </c>
      <c r="C996" s="1" t="s">
        <v>36942</v>
      </c>
      <c r="D996" s="2">
        <v>36866</v>
      </c>
      <c r="E996" s="2">
        <v>43900</v>
      </c>
      <c r="F996" s="24" t="s">
        <v>36835</v>
      </c>
      <c r="G996" s="23">
        <v>1</v>
      </c>
      <c r="H996" s="5">
        <v>43900</v>
      </c>
      <c r="I996" s="1" t="s">
        <v>36831</v>
      </c>
      <c r="J996" s="1" t="s">
        <v>36831</v>
      </c>
      <c r="K996" s="1" t="s">
        <v>5396</v>
      </c>
      <c r="L996" s="21">
        <f>(P996-10)/P996*(Q996*M996)*G996</f>
        <v>812.1397112422361</v>
      </c>
      <c r="M996" s="7">
        <v>1E-3</v>
      </c>
      <c r="N996" s="1" t="s">
        <v>1009</v>
      </c>
      <c r="O996" s="1" t="s">
        <v>31352</v>
      </c>
      <c r="P996" s="4">
        <v>32.200000000000003</v>
      </c>
      <c r="Q996" s="14">
        <v>1177968.4099999999</v>
      </c>
      <c r="R996" s="1" t="s">
        <v>6254</v>
      </c>
      <c r="S996" s="1" t="s">
        <v>5397</v>
      </c>
      <c r="T996" s="1">
        <v>89701000</v>
      </c>
      <c r="U996" t="s">
        <v>1016</v>
      </c>
      <c r="V996" t="str">
        <f>VLOOKUP(T996,[1]ОКТМО!$B$6:$D$553,3,0)</f>
        <v>23 г.Саранск (городской округ)</v>
      </c>
      <c r="W996" s="20">
        <f t="shared" si="39"/>
        <v>36582.869875776392</v>
      </c>
    </row>
    <row r="997" spans="1:23" hidden="1">
      <c r="A997" s="1" t="s">
        <v>5398</v>
      </c>
      <c r="B997" s="1" t="s">
        <v>5399</v>
      </c>
      <c r="C997" s="1" t="s">
        <v>5400</v>
      </c>
      <c r="D997" s="2">
        <v>36241</v>
      </c>
      <c r="E997" s="2">
        <v>42578</v>
      </c>
      <c r="F997" s="24" t="s">
        <v>36832</v>
      </c>
      <c r="G997" s="23">
        <v>0.5</v>
      </c>
      <c r="H997" s="5">
        <v>42578</v>
      </c>
      <c r="I997" s="1" t="s">
        <v>36853</v>
      </c>
      <c r="J997" s="2">
        <v>41088</v>
      </c>
      <c r="K997" s="1" t="s">
        <v>36831</v>
      </c>
      <c r="L997" s="21">
        <f>(P997-20)/P997*(Q997*M997)*G997</f>
        <v>453.74885999999992</v>
      </c>
      <c r="M997" s="7">
        <v>1E-3</v>
      </c>
      <c r="N997" s="1" t="s">
        <v>1006</v>
      </c>
      <c r="O997" s="1" t="s">
        <v>36831</v>
      </c>
      <c r="P997" s="4">
        <v>43.3</v>
      </c>
      <c r="Q997" s="14">
        <v>1686465.72</v>
      </c>
      <c r="R997" s="1" t="s">
        <v>6254</v>
      </c>
      <c r="S997" s="1" t="s">
        <v>5401</v>
      </c>
      <c r="T997" s="1">
        <v>89701000</v>
      </c>
      <c r="U997" t="s">
        <v>1016</v>
      </c>
      <c r="V997" t="str">
        <f>VLOOKUP(T997,[1]ОКТМО!$B$6:$D$553,3,0)</f>
        <v>23 г.Саранск (городской округ)</v>
      </c>
      <c r="W997" s="20">
        <f t="shared" si="39"/>
        <v>38948.400000000001</v>
      </c>
    </row>
    <row r="998" spans="1:23" hidden="1">
      <c r="A998" s="1" t="s">
        <v>5403</v>
      </c>
      <c r="B998" s="1" t="s">
        <v>5404</v>
      </c>
      <c r="C998" s="1" t="s">
        <v>5405</v>
      </c>
      <c r="D998" s="2">
        <v>37594</v>
      </c>
      <c r="E998" s="2">
        <v>43844</v>
      </c>
      <c r="F998" s="24" t="s">
        <v>36835</v>
      </c>
      <c r="G998" s="23">
        <v>1</v>
      </c>
      <c r="H998" s="5">
        <v>43844</v>
      </c>
      <c r="I998" s="1" t="s">
        <v>36836</v>
      </c>
      <c r="J998" s="2">
        <v>41088</v>
      </c>
      <c r="K998" s="1" t="s">
        <v>5406</v>
      </c>
      <c r="L998" s="21">
        <f>(P998-20)/P998*(Q998*M998)*G998</f>
        <v>333.14725736842104</v>
      </c>
      <c r="M998" s="7">
        <v>1E-3</v>
      </c>
      <c r="N998" s="1" t="s">
        <v>1006</v>
      </c>
      <c r="O998" s="1" t="s">
        <v>36831</v>
      </c>
      <c r="P998" s="4">
        <v>30.4</v>
      </c>
      <c r="Q998" s="14">
        <v>973815.06</v>
      </c>
      <c r="R998" s="1" t="s">
        <v>6254</v>
      </c>
      <c r="S998" s="1" t="s">
        <v>5407</v>
      </c>
      <c r="T998" s="1">
        <v>89701000</v>
      </c>
      <c r="U998" t="s">
        <v>1016</v>
      </c>
      <c r="V998" t="str">
        <f>VLOOKUP(T998,[1]ОКТМО!$B$6:$D$553,3,0)</f>
        <v>23 г.Саранск (городской округ)</v>
      </c>
      <c r="W998" s="20">
        <f t="shared" si="39"/>
        <v>32033.390131578952</v>
      </c>
    </row>
    <row r="999" spans="1:23" hidden="1">
      <c r="A999" s="1" t="s">
        <v>5408</v>
      </c>
      <c r="B999" s="1" t="s">
        <v>6649</v>
      </c>
      <c r="C999" s="1" t="s">
        <v>6650</v>
      </c>
      <c r="D999" s="2">
        <v>39918</v>
      </c>
      <c r="E999" s="2">
        <v>43967</v>
      </c>
      <c r="F999" s="24" t="s">
        <v>36835</v>
      </c>
      <c r="G999" s="23">
        <v>1</v>
      </c>
      <c r="H999" s="5">
        <v>43967</v>
      </c>
      <c r="I999" s="1" t="s">
        <v>36836</v>
      </c>
      <c r="J999" s="2">
        <v>41088</v>
      </c>
      <c r="K999" s="1" t="s">
        <v>5409</v>
      </c>
      <c r="L999" s="21">
        <f>(Q999*M999)*G999</f>
        <v>712.25312999999994</v>
      </c>
      <c r="M999" s="1">
        <v>3.0000000000000001E-3</v>
      </c>
      <c r="N999" s="1" t="s">
        <v>8283</v>
      </c>
      <c r="O999" s="1" t="s">
        <v>36831</v>
      </c>
      <c r="P999" s="4">
        <v>18.5</v>
      </c>
      <c r="Q999" s="14">
        <v>237417.71</v>
      </c>
      <c r="R999" s="1" t="s">
        <v>6254</v>
      </c>
      <c r="S999" s="1" t="s">
        <v>5410</v>
      </c>
      <c r="T999" s="1">
        <v>89701000</v>
      </c>
      <c r="U999" s="15" t="s">
        <v>1015</v>
      </c>
      <c r="V999" t="str">
        <f>VLOOKUP(T999,[1]ОКТМО!$B$6:$D$553,3,0)</f>
        <v>23 г.Саранск (городской округ)</v>
      </c>
      <c r="W999" s="20">
        <f t="shared" si="39"/>
        <v>12833.38972972973</v>
      </c>
    </row>
    <row r="1000" spans="1:23" hidden="1">
      <c r="A1000" s="1" t="s">
        <v>5411</v>
      </c>
      <c r="B1000" s="1" t="s">
        <v>5412</v>
      </c>
      <c r="C1000" s="1" t="s">
        <v>5413</v>
      </c>
      <c r="D1000" s="2">
        <v>36279</v>
      </c>
      <c r="E1000" s="2">
        <v>41834</v>
      </c>
      <c r="F1000" s="24" t="s">
        <v>36835</v>
      </c>
      <c r="G1000" s="23">
        <v>1</v>
      </c>
      <c r="H1000" s="5">
        <v>41834</v>
      </c>
      <c r="I1000" s="1" t="s">
        <v>36836</v>
      </c>
      <c r="J1000" s="1" t="s">
        <v>36831</v>
      </c>
      <c r="K1000" s="1" t="s">
        <v>36831</v>
      </c>
      <c r="L1000" s="21">
        <f>(P1000-20)/P1000*(Q1000*M1000)*G1000</f>
        <v>343.19266867549669</v>
      </c>
      <c r="M1000" s="7">
        <v>1E-3</v>
      </c>
      <c r="N1000" s="1" t="s">
        <v>1006</v>
      </c>
      <c r="O1000" s="1" t="s">
        <v>36831</v>
      </c>
      <c r="P1000" s="4">
        <v>30.2</v>
      </c>
      <c r="Q1000" s="14">
        <v>1016119.47</v>
      </c>
      <c r="R1000" s="1" t="s">
        <v>6254</v>
      </c>
      <c r="S1000" s="1" t="s">
        <v>5414</v>
      </c>
      <c r="T1000" s="1">
        <v>89701000</v>
      </c>
      <c r="U1000" t="s">
        <v>1016</v>
      </c>
      <c r="V1000" t="str">
        <f>VLOOKUP(T1000,[1]ОКТМО!$B$6:$D$553,3,0)</f>
        <v>23 г.Саранск (городской округ)</v>
      </c>
      <c r="W1000" s="20">
        <f t="shared" si="39"/>
        <v>33646.340066225166</v>
      </c>
    </row>
    <row r="1001" spans="1:23" hidden="1">
      <c r="A1001" s="1" t="s">
        <v>5417</v>
      </c>
      <c r="B1001" s="1" t="s">
        <v>5418</v>
      </c>
      <c r="C1001" s="1" t="s">
        <v>5419</v>
      </c>
      <c r="D1001" s="2">
        <v>34029</v>
      </c>
      <c r="E1001" s="2">
        <v>41767</v>
      </c>
      <c r="F1001" s="24" t="s">
        <v>36832</v>
      </c>
      <c r="G1001" s="23">
        <v>0.5</v>
      </c>
      <c r="H1001" s="5">
        <v>41767</v>
      </c>
      <c r="I1001" s="1" t="s">
        <v>36833</v>
      </c>
      <c r="J1001" s="2">
        <v>41088</v>
      </c>
      <c r="K1001" s="1" t="s">
        <v>5420</v>
      </c>
      <c r="L1001" s="21">
        <f>(P1001-20)/P1001*(Q1001*M1001)*G1001</f>
        <v>365.85367052493444</v>
      </c>
      <c r="M1001" s="7">
        <v>1E-3</v>
      </c>
      <c r="N1001" s="1" t="s">
        <v>1006</v>
      </c>
      <c r="O1001" s="1" t="s">
        <v>36831</v>
      </c>
      <c r="P1001" s="4">
        <v>38.1</v>
      </c>
      <c r="Q1001" s="14">
        <v>1540223.74</v>
      </c>
      <c r="R1001" s="1" t="s">
        <v>6254</v>
      </c>
      <c r="S1001" s="1" t="s">
        <v>5421</v>
      </c>
      <c r="T1001" s="1">
        <v>89701000</v>
      </c>
      <c r="U1001" t="s">
        <v>1016</v>
      </c>
      <c r="V1001" t="str">
        <f>VLOOKUP(T1001,[1]ОКТМО!$B$6:$D$553,3,0)</f>
        <v>23 г.Саранск (городской округ)</v>
      </c>
      <c r="W1001" s="20">
        <f t="shared" si="39"/>
        <v>40425.819947506563</v>
      </c>
    </row>
    <row r="1002" spans="1:23" hidden="1">
      <c r="A1002" s="1" t="s">
        <v>5424</v>
      </c>
      <c r="B1002" s="1" t="s">
        <v>9682</v>
      </c>
      <c r="C1002" s="1" t="s">
        <v>9683</v>
      </c>
      <c r="D1002" s="2">
        <v>41526</v>
      </c>
      <c r="E1002" s="2">
        <v>43643</v>
      </c>
      <c r="F1002" s="24" t="s">
        <v>36835</v>
      </c>
      <c r="G1002" s="23">
        <v>1</v>
      </c>
      <c r="H1002" s="5">
        <v>43643</v>
      </c>
      <c r="I1002" s="1" t="s">
        <v>36836</v>
      </c>
      <c r="J1002" s="2">
        <v>41088</v>
      </c>
      <c r="K1002" s="1" t="s">
        <v>5425</v>
      </c>
      <c r="L1002" s="21">
        <f>(P1002-10)/P1002*(Q1002*M1002)*G1002</f>
        <v>223.62469999999999</v>
      </c>
      <c r="M1002" s="7">
        <v>1E-3</v>
      </c>
      <c r="N1002" s="1" t="s">
        <v>1009</v>
      </c>
      <c r="O1002" s="1" t="s">
        <v>36831</v>
      </c>
      <c r="P1002" s="4">
        <v>16.5</v>
      </c>
      <c r="Q1002" s="14">
        <v>567662.69999999995</v>
      </c>
      <c r="R1002" s="1" t="s">
        <v>6254</v>
      </c>
      <c r="S1002" s="1" t="s">
        <v>5426</v>
      </c>
      <c r="T1002" s="1">
        <v>89701000</v>
      </c>
      <c r="U1002" t="s">
        <v>1016</v>
      </c>
      <c r="V1002" t="str">
        <f>VLOOKUP(T1002,[1]ОКТМО!$B$6:$D$553,3,0)</f>
        <v>23 г.Саранск (городской округ)</v>
      </c>
      <c r="W1002" s="20">
        <f t="shared" si="39"/>
        <v>34403.799999999996</v>
      </c>
    </row>
    <row r="1003" spans="1:23" hidden="1">
      <c r="A1003" s="1" t="s">
        <v>5427</v>
      </c>
      <c r="B1003" s="1" t="s">
        <v>5428</v>
      </c>
      <c r="C1003" s="1" t="s">
        <v>5429</v>
      </c>
      <c r="D1003" s="2">
        <v>40015</v>
      </c>
      <c r="E1003" s="2">
        <v>43938</v>
      </c>
      <c r="F1003" s="24" t="s">
        <v>36835</v>
      </c>
      <c r="G1003" s="23">
        <v>1</v>
      </c>
      <c r="H1003" s="5">
        <v>43938</v>
      </c>
      <c r="I1003" s="1" t="s">
        <v>36836</v>
      </c>
      <c r="J1003" s="1" t="s">
        <v>36831</v>
      </c>
      <c r="K1003" s="1" t="s">
        <v>5430</v>
      </c>
      <c r="L1003" s="21">
        <f>(P1003-20)/P1003*(Q1003*M1003)*G1003</f>
        <v>684.91598999999997</v>
      </c>
      <c r="M1003" s="7">
        <v>1E-3</v>
      </c>
      <c r="N1003" s="1" t="s">
        <v>1006</v>
      </c>
      <c r="O1003" s="1" t="s">
        <v>36831</v>
      </c>
      <c r="P1003" s="4">
        <v>40.9</v>
      </c>
      <c r="Q1003" s="14">
        <v>1340337.99</v>
      </c>
      <c r="R1003" s="1" t="s">
        <v>6254</v>
      </c>
      <c r="S1003" s="1" t="s">
        <v>5431</v>
      </c>
      <c r="T1003" s="1">
        <v>89701000</v>
      </c>
      <c r="U1003" t="s">
        <v>1016</v>
      </c>
      <c r="V1003" t="str">
        <f>VLOOKUP(T1003,[1]ОКТМО!$B$6:$D$553,3,0)</f>
        <v>23 г.Саранск (городской округ)</v>
      </c>
      <c r="W1003" s="20">
        <f t="shared" si="39"/>
        <v>32771.1</v>
      </c>
    </row>
    <row r="1004" spans="1:23" hidden="1">
      <c r="A1004" s="1" t="s">
        <v>5432</v>
      </c>
      <c r="B1004" s="1" t="s">
        <v>6528</v>
      </c>
      <c r="C1004" s="1" t="s">
        <v>6529</v>
      </c>
      <c r="D1004" s="2">
        <v>40070</v>
      </c>
      <c r="E1004" s="2">
        <v>42483</v>
      </c>
      <c r="F1004" s="24" t="s">
        <v>36835</v>
      </c>
      <c r="G1004" s="23">
        <v>1</v>
      </c>
      <c r="H1004" s="5">
        <v>42483</v>
      </c>
      <c r="I1004" s="1" t="s">
        <v>36836</v>
      </c>
      <c r="J1004" s="1" t="s">
        <v>36831</v>
      </c>
      <c r="K1004" s="1" t="s">
        <v>5433</v>
      </c>
      <c r="L1004" s="21">
        <f>(P1004-20)/P1004*(Q1004*M1004)*G1004</f>
        <v>927.09953999999993</v>
      </c>
      <c r="M1004" s="7">
        <v>1E-3</v>
      </c>
      <c r="N1004" s="1" t="s">
        <v>1006</v>
      </c>
      <c r="O1004" s="1" t="s">
        <v>36831</v>
      </c>
      <c r="P1004" s="4">
        <v>48.4</v>
      </c>
      <c r="Q1004" s="14">
        <v>1579986.54</v>
      </c>
      <c r="R1004" s="1" t="s">
        <v>6254</v>
      </c>
      <c r="S1004" s="1" t="s">
        <v>5434</v>
      </c>
      <c r="T1004" s="1">
        <v>89701000</v>
      </c>
      <c r="U1004" t="s">
        <v>1016</v>
      </c>
      <c r="V1004" t="str">
        <f>VLOOKUP(T1004,[1]ОКТМО!$B$6:$D$553,3,0)</f>
        <v>23 г.Саранск (городской округ)</v>
      </c>
      <c r="W1004" s="20">
        <f t="shared" si="39"/>
        <v>32644.350000000002</v>
      </c>
    </row>
    <row r="1005" spans="1:23" hidden="1">
      <c r="A1005" s="1" t="s">
        <v>5436</v>
      </c>
      <c r="B1005" s="1" t="s">
        <v>5437</v>
      </c>
      <c r="C1005" s="1" t="s">
        <v>5438</v>
      </c>
      <c r="D1005" s="2">
        <v>40046</v>
      </c>
      <c r="E1005" s="2">
        <v>43020</v>
      </c>
      <c r="F1005" s="24" t="s">
        <v>36835</v>
      </c>
      <c r="G1005" s="23">
        <v>1</v>
      </c>
      <c r="H1005" s="5">
        <v>43020</v>
      </c>
      <c r="I1005" s="1" t="s">
        <v>36836</v>
      </c>
      <c r="J1005" s="2">
        <v>41088</v>
      </c>
      <c r="K1005" s="1" t="s">
        <v>5439</v>
      </c>
      <c r="L1005" s="21">
        <f>(P1005-20)/P1005*(Q1005*M1005)*G1005</f>
        <v>428.9307679899498</v>
      </c>
      <c r="M1005" s="7">
        <v>1E-3</v>
      </c>
      <c r="N1005" s="1" t="s">
        <v>1006</v>
      </c>
      <c r="O1005" s="1" t="s">
        <v>36831</v>
      </c>
      <c r="P1005" s="4">
        <v>39.799999999999997</v>
      </c>
      <c r="Q1005" s="14">
        <v>862194.17</v>
      </c>
      <c r="R1005" s="1" t="s">
        <v>6254</v>
      </c>
      <c r="S1005" s="1" t="s">
        <v>5440</v>
      </c>
      <c r="T1005" s="1">
        <v>89701000</v>
      </c>
      <c r="U1005" t="s">
        <v>1016</v>
      </c>
      <c r="V1005" t="str">
        <f>VLOOKUP(T1005,[1]ОКТМО!$B$6:$D$553,3,0)</f>
        <v>23 г.Саранск (городской округ)</v>
      </c>
      <c r="W1005" s="20">
        <f t="shared" si="39"/>
        <v>21663.170100502513</v>
      </c>
    </row>
    <row r="1006" spans="1:23" hidden="1">
      <c r="A1006" s="1" t="s">
        <v>5441</v>
      </c>
      <c r="B1006" s="1" t="s">
        <v>5442</v>
      </c>
      <c r="C1006" s="1" t="s">
        <v>5443</v>
      </c>
      <c r="D1006" s="2">
        <v>40870</v>
      </c>
      <c r="E1006" s="2">
        <v>43900</v>
      </c>
      <c r="F1006" s="24" t="s">
        <v>36835</v>
      </c>
      <c r="G1006" s="23">
        <v>1</v>
      </c>
      <c r="H1006" s="5">
        <v>43900</v>
      </c>
      <c r="I1006" s="1" t="s">
        <v>36836</v>
      </c>
      <c r="J1006" s="1" t="s">
        <v>36831</v>
      </c>
      <c r="K1006" s="1" t="s">
        <v>5444</v>
      </c>
      <c r="L1006" s="21">
        <f>(P1006-20)/P1006*(Q1006*M1006)*G1006</f>
        <v>1770.5822006688963</v>
      </c>
      <c r="M1006" s="7">
        <v>1E-3</v>
      </c>
      <c r="N1006" s="1" t="s">
        <v>1006</v>
      </c>
      <c r="O1006" s="1" t="s">
        <v>36831</v>
      </c>
      <c r="P1006" s="4">
        <v>59.8</v>
      </c>
      <c r="Q1006" s="14">
        <v>2660322</v>
      </c>
      <c r="R1006" s="1" t="s">
        <v>6254</v>
      </c>
      <c r="S1006" s="1" t="s">
        <v>5445</v>
      </c>
      <c r="T1006" s="1">
        <v>89701000</v>
      </c>
      <c r="U1006" t="s">
        <v>1016</v>
      </c>
      <c r="V1006" t="str">
        <f>VLOOKUP(T1006,[1]ОКТМО!$B$6:$D$553,3,0)</f>
        <v>23 г.Саранск (городской округ)</v>
      </c>
      <c r="W1006" s="20">
        <f t="shared" si="39"/>
        <v>44486.989966555186</v>
      </c>
    </row>
    <row r="1007" spans="1:23" hidden="1">
      <c r="A1007" s="1" t="s">
        <v>5448</v>
      </c>
      <c r="B1007" s="1" t="s">
        <v>5449</v>
      </c>
      <c r="C1007" s="1" t="s">
        <v>5450</v>
      </c>
      <c r="D1007" s="2">
        <v>40246</v>
      </c>
      <c r="E1007" s="2">
        <v>41478</v>
      </c>
      <c r="F1007" s="24" t="s">
        <v>30182</v>
      </c>
      <c r="G1007" s="23">
        <v>0.13</v>
      </c>
      <c r="H1007" s="5">
        <v>41478</v>
      </c>
      <c r="I1007" s="1" t="s">
        <v>36833</v>
      </c>
      <c r="J1007" s="2">
        <v>41088</v>
      </c>
      <c r="K1007" s="1" t="s">
        <v>5451</v>
      </c>
      <c r="L1007" s="21">
        <f>(P1007-50)/P1007*(Q1007*M1007)*G1007</f>
        <v>574.6726440000001</v>
      </c>
      <c r="M1007" s="1">
        <v>3.0000000000000001E-3</v>
      </c>
      <c r="N1007" s="1" t="s">
        <v>1008</v>
      </c>
      <c r="O1007" s="1" t="s">
        <v>36837</v>
      </c>
      <c r="P1007" s="4">
        <v>112.3</v>
      </c>
      <c r="Q1007" s="14">
        <v>2656119.6</v>
      </c>
      <c r="R1007" s="1" t="s">
        <v>6254</v>
      </c>
      <c r="S1007" s="1" t="s">
        <v>5452</v>
      </c>
      <c r="T1007" s="1">
        <v>89701000</v>
      </c>
      <c r="U1007" s="15" t="s">
        <v>1015</v>
      </c>
      <c r="V1007" t="str">
        <f>VLOOKUP(T1007,[1]ОКТМО!$B$6:$D$553,3,0)</f>
        <v>23 г.Саранск (городской округ)</v>
      </c>
      <c r="W1007" s="20">
        <f t="shared" si="39"/>
        <v>23652</v>
      </c>
    </row>
    <row r="1008" spans="1:23" hidden="1">
      <c r="A1008" s="1" t="s">
        <v>5453</v>
      </c>
      <c r="B1008" s="1" t="s">
        <v>5456</v>
      </c>
      <c r="C1008" s="1" t="s">
        <v>5457</v>
      </c>
      <c r="D1008" s="2">
        <v>41031</v>
      </c>
      <c r="E1008" s="2">
        <v>43976</v>
      </c>
      <c r="F1008" s="24" t="s">
        <v>36835</v>
      </c>
      <c r="G1008" s="23">
        <v>1</v>
      </c>
      <c r="H1008" s="5">
        <v>43976</v>
      </c>
      <c r="I1008" s="1" t="s">
        <v>36836</v>
      </c>
      <c r="J1008" s="2">
        <v>41088</v>
      </c>
      <c r="K1008" s="1" t="s">
        <v>5454</v>
      </c>
      <c r="L1008" s="21">
        <f>(P1008-20)/P1008*(Q1008*M1008)*G1008</f>
        <v>1527.0623613722128</v>
      </c>
      <c r="M1008" s="7">
        <v>1E-3</v>
      </c>
      <c r="N1008" s="1" t="s">
        <v>1006</v>
      </c>
      <c r="O1008" s="1" t="s">
        <v>36831</v>
      </c>
      <c r="P1008" s="4">
        <v>58.3</v>
      </c>
      <c r="Q1008" s="14">
        <v>2324483.96</v>
      </c>
      <c r="R1008" s="1" t="s">
        <v>6254</v>
      </c>
      <c r="S1008" s="1" t="s">
        <v>5455</v>
      </c>
      <c r="T1008" s="1">
        <v>89701000</v>
      </c>
      <c r="U1008" t="s">
        <v>1016</v>
      </c>
      <c r="V1008" t="str">
        <f>VLOOKUP(T1008,[1]ОКТМО!$B$6:$D$553,3,0)</f>
        <v>23 г.Саранск (городской округ)</v>
      </c>
      <c r="W1008" s="20">
        <f t="shared" si="39"/>
        <v>39871.079931389366</v>
      </c>
    </row>
    <row r="1009" spans="1:23" hidden="1">
      <c r="A1009" s="1" t="s">
        <v>5458</v>
      </c>
      <c r="B1009" s="1" t="s">
        <v>5459</v>
      </c>
      <c r="C1009" s="1" t="s">
        <v>5460</v>
      </c>
      <c r="D1009" s="2">
        <v>40218</v>
      </c>
      <c r="E1009" s="2">
        <v>43943</v>
      </c>
      <c r="F1009" s="24" t="s">
        <v>36835</v>
      </c>
      <c r="G1009" s="23">
        <v>1</v>
      </c>
      <c r="H1009" s="5">
        <v>43943</v>
      </c>
      <c r="I1009" s="1" t="s">
        <v>36836</v>
      </c>
      <c r="J1009" s="1" t="s">
        <v>36831</v>
      </c>
      <c r="K1009" s="1" t="s">
        <v>5461</v>
      </c>
      <c r="L1009" s="21">
        <f>(P1009-20)/P1009*(Q1009*M1009)*G1009</f>
        <v>1318.0963081651375</v>
      </c>
      <c r="M1009" s="7">
        <v>1E-3</v>
      </c>
      <c r="N1009" s="1" t="s">
        <v>1006</v>
      </c>
      <c r="O1009" s="1" t="s">
        <v>36831</v>
      </c>
      <c r="P1009" s="4">
        <v>54.5</v>
      </c>
      <c r="Q1009" s="14">
        <v>2082210.11</v>
      </c>
      <c r="R1009" s="1" t="s">
        <v>6254</v>
      </c>
      <c r="S1009" s="1" t="s">
        <v>5462</v>
      </c>
      <c r="T1009" s="1">
        <v>89701000</v>
      </c>
      <c r="U1009" t="s">
        <v>1016</v>
      </c>
      <c r="V1009" t="str">
        <f>VLOOKUP(T1009,[1]ОКТМО!$B$6:$D$553,3,0)</f>
        <v>23 г.Саранск (городской округ)</v>
      </c>
      <c r="W1009" s="20">
        <f t="shared" si="39"/>
        <v>38205.690091743119</v>
      </c>
    </row>
    <row r="1010" spans="1:23" hidden="1">
      <c r="A1010" s="1" t="s">
        <v>5463</v>
      </c>
      <c r="B1010" s="1" t="s">
        <v>30024</v>
      </c>
      <c r="C1010" s="1" t="s">
        <v>30025</v>
      </c>
      <c r="D1010" s="2">
        <v>40220</v>
      </c>
      <c r="E1010" s="2">
        <v>42482</v>
      </c>
      <c r="F1010" s="24" t="s">
        <v>36832</v>
      </c>
      <c r="G1010" s="23">
        <v>0.5</v>
      </c>
      <c r="H1010" s="5">
        <v>42482</v>
      </c>
      <c r="I1010" s="1" t="s">
        <v>36833</v>
      </c>
      <c r="J1010" s="2">
        <v>41088</v>
      </c>
      <c r="K1010" s="1" t="s">
        <v>5464</v>
      </c>
      <c r="L1010" s="21">
        <f>(P1010-20)/P1010*(Q1010*M1010)*G1010</f>
        <v>489.1036946124031</v>
      </c>
      <c r="M1010" s="7">
        <v>1E-3</v>
      </c>
      <c r="N1010" s="1" t="s">
        <v>1006</v>
      </c>
      <c r="O1010" s="1" t="s">
        <v>36831</v>
      </c>
      <c r="P1010" s="4">
        <v>51.6</v>
      </c>
      <c r="Q1010" s="14">
        <v>1597325.99</v>
      </c>
      <c r="R1010" s="1" t="s">
        <v>6254</v>
      </c>
      <c r="S1010" s="1" t="s">
        <v>5465</v>
      </c>
      <c r="T1010" s="1">
        <v>89701000</v>
      </c>
      <c r="U1010" t="s">
        <v>1016</v>
      </c>
      <c r="V1010" t="str">
        <f>VLOOKUP(T1010,[1]ОКТМО!$B$6:$D$553,3,0)</f>
        <v>23 г.Саранск (городской округ)</v>
      </c>
      <c r="W1010" s="20">
        <f t="shared" si="39"/>
        <v>30955.930038759689</v>
      </c>
    </row>
    <row r="1011" spans="1:23" hidden="1">
      <c r="A1011" s="1" t="s">
        <v>5468</v>
      </c>
      <c r="B1011" s="1" t="s">
        <v>5471</v>
      </c>
      <c r="C1011" s="1" t="s">
        <v>5472</v>
      </c>
      <c r="D1011" s="2">
        <v>43137</v>
      </c>
      <c r="E1011" s="2">
        <v>43943</v>
      </c>
      <c r="F1011" s="24" t="s">
        <v>36835</v>
      </c>
      <c r="G1011" s="23">
        <v>1</v>
      </c>
      <c r="H1011" s="5">
        <v>43943</v>
      </c>
      <c r="I1011" s="1" t="s">
        <v>36836</v>
      </c>
      <c r="J1011" s="2">
        <v>41088</v>
      </c>
      <c r="K1011" s="1" t="s">
        <v>5469</v>
      </c>
      <c r="L1011" s="21">
        <f>(P1011-20)/P1011*(Q1011*M1011)*G1011</f>
        <v>605.93340000000001</v>
      </c>
      <c r="M1011" s="7">
        <v>1E-3</v>
      </c>
      <c r="N1011" s="1" t="s">
        <v>1006</v>
      </c>
      <c r="O1011" s="1" t="s">
        <v>36831</v>
      </c>
      <c r="P1011" s="3">
        <v>35</v>
      </c>
      <c r="Q1011" s="14">
        <v>1413844.6</v>
      </c>
      <c r="R1011" s="1" t="s">
        <v>6254</v>
      </c>
      <c r="S1011" s="1" t="s">
        <v>5470</v>
      </c>
      <c r="T1011" s="1">
        <v>89701000</v>
      </c>
      <c r="U1011" t="s">
        <v>1016</v>
      </c>
      <c r="V1011" t="str">
        <f>VLOOKUP(T1011,[1]ОКТМО!$B$6:$D$553,3,0)</f>
        <v>23 г.Саранск (городской округ)</v>
      </c>
      <c r="W1011" s="20">
        <f t="shared" si="39"/>
        <v>40395.560000000005</v>
      </c>
    </row>
    <row r="1012" spans="1:23" hidden="1">
      <c r="A1012" s="1" t="s">
        <v>5474</v>
      </c>
      <c r="B1012" s="1" t="s">
        <v>31662</v>
      </c>
      <c r="C1012" s="1" t="s">
        <v>31663</v>
      </c>
      <c r="D1012" s="2">
        <v>41229</v>
      </c>
      <c r="E1012" s="2">
        <v>43961</v>
      </c>
      <c r="F1012" s="24" t="s">
        <v>36835</v>
      </c>
      <c r="G1012" s="23">
        <v>1</v>
      </c>
      <c r="H1012" s="5">
        <v>43961</v>
      </c>
      <c r="I1012" s="1" t="s">
        <v>36836</v>
      </c>
      <c r="J1012" s="2">
        <v>41090</v>
      </c>
      <c r="K1012" s="1" t="s">
        <v>5475</v>
      </c>
      <c r="L1012" s="21">
        <f>(Q1012*M1012)*G1012</f>
        <v>1001.89662</v>
      </c>
      <c r="M1012" s="1">
        <v>3.0000000000000001E-3</v>
      </c>
      <c r="N1012" s="1" t="s">
        <v>8283</v>
      </c>
      <c r="O1012" s="1" t="s">
        <v>36831</v>
      </c>
      <c r="P1012" s="4">
        <v>25.1</v>
      </c>
      <c r="Q1012" s="14">
        <v>333965.53999999998</v>
      </c>
      <c r="R1012" s="1" t="s">
        <v>6254</v>
      </c>
      <c r="S1012" s="1" t="s">
        <v>5476</v>
      </c>
      <c r="T1012" s="1">
        <v>89701000</v>
      </c>
      <c r="U1012" s="15" t="s">
        <v>1015</v>
      </c>
      <c r="V1012" t="str">
        <f>VLOOKUP(T1012,[1]ОКТМО!$B$6:$D$553,3,0)</f>
        <v>23 г.Саранск (городской округ)</v>
      </c>
      <c r="W1012" s="20">
        <f t="shared" si="39"/>
        <v>13305.399999999998</v>
      </c>
    </row>
    <row r="1013" spans="1:23" hidden="1">
      <c r="A1013" s="1" t="s">
        <v>5477</v>
      </c>
      <c r="B1013" s="1" t="s">
        <v>15261</v>
      </c>
      <c r="C1013" s="1" t="s">
        <v>15262</v>
      </c>
      <c r="D1013" s="2">
        <v>41068</v>
      </c>
      <c r="E1013" s="2">
        <v>43954</v>
      </c>
      <c r="F1013" s="24" t="s">
        <v>36835</v>
      </c>
      <c r="G1013" s="23">
        <v>1</v>
      </c>
      <c r="H1013" s="5">
        <v>43954</v>
      </c>
      <c r="I1013" s="1" t="s">
        <v>36836</v>
      </c>
      <c r="J1013" s="1" t="s">
        <v>36831</v>
      </c>
      <c r="K1013" s="1" t="s">
        <v>5478</v>
      </c>
      <c r="L1013" s="21">
        <f>(Q1013*M1013)*G1013</f>
        <v>1343.3568600000001</v>
      </c>
      <c r="M1013" s="1">
        <v>3.0000000000000001E-3</v>
      </c>
      <c r="N1013" s="1" t="s">
        <v>8283</v>
      </c>
      <c r="O1013" s="1" t="s">
        <v>36831</v>
      </c>
      <c r="P1013" s="4">
        <v>23.9</v>
      </c>
      <c r="Q1013" s="14">
        <v>447785.62</v>
      </c>
      <c r="R1013" s="1" t="s">
        <v>6254</v>
      </c>
      <c r="S1013" s="1" t="s">
        <v>5479</v>
      </c>
      <c r="T1013" s="1">
        <v>89701000</v>
      </c>
      <c r="U1013" s="15" t="s">
        <v>1015</v>
      </c>
      <c r="V1013" t="str">
        <f>VLOOKUP(T1013,[1]ОКТМО!$B$6:$D$553,3,0)</f>
        <v>23 г.Саранск (городской округ)</v>
      </c>
      <c r="W1013" s="20">
        <f t="shared" si="39"/>
        <v>18735.8</v>
      </c>
    </row>
    <row r="1014" spans="1:23" hidden="1">
      <c r="A1014" s="1" t="s">
        <v>5480</v>
      </c>
      <c r="B1014" s="1" t="s">
        <v>6921</v>
      </c>
      <c r="C1014" s="1" t="s">
        <v>6922</v>
      </c>
      <c r="D1014" s="2">
        <v>40190</v>
      </c>
      <c r="E1014" s="2">
        <v>42673</v>
      </c>
      <c r="F1014" s="24" t="s">
        <v>36835</v>
      </c>
      <c r="G1014" s="23">
        <v>1</v>
      </c>
      <c r="H1014" s="5">
        <v>42673</v>
      </c>
      <c r="I1014" s="1" t="s">
        <v>36836</v>
      </c>
      <c r="J1014" s="1" t="s">
        <v>36831</v>
      </c>
      <c r="K1014" s="1" t="s">
        <v>5481</v>
      </c>
      <c r="L1014" s="21">
        <f>(Q1014*M1014)*G1014</f>
        <v>850.37400000000002</v>
      </c>
      <c r="M1014" s="1">
        <v>3.0000000000000001E-3</v>
      </c>
      <c r="N1014" s="1" t="s">
        <v>8283</v>
      </c>
      <c r="O1014" s="1" t="s">
        <v>36831</v>
      </c>
      <c r="P1014" s="4">
        <v>23.8</v>
      </c>
      <c r="Q1014" s="14">
        <v>283458</v>
      </c>
      <c r="R1014" s="1" t="s">
        <v>6254</v>
      </c>
      <c r="S1014" s="1" t="s">
        <v>5482</v>
      </c>
      <c r="T1014" s="1">
        <v>89701000</v>
      </c>
      <c r="U1014" s="15" t="s">
        <v>1015</v>
      </c>
      <c r="V1014" t="str">
        <f>VLOOKUP(T1014,[1]ОКТМО!$B$6:$D$553,3,0)</f>
        <v>23 г.Саранск (городской округ)</v>
      </c>
      <c r="W1014" s="20">
        <f t="shared" si="39"/>
        <v>11910</v>
      </c>
    </row>
    <row r="1015" spans="1:23" hidden="1">
      <c r="A1015" s="1" t="s">
        <v>5483</v>
      </c>
      <c r="B1015" s="1" t="s">
        <v>5484</v>
      </c>
      <c r="C1015" s="1" t="s">
        <v>5485</v>
      </c>
      <c r="D1015" s="2">
        <v>40082</v>
      </c>
      <c r="E1015" s="2">
        <v>43369</v>
      </c>
      <c r="F1015" s="24" t="s">
        <v>36835</v>
      </c>
      <c r="G1015" s="23">
        <v>1</v>
      </c>
      <c r="H1015" s="5">
        <v>43369</v>
      </c>
      <c r="I1015" s="1" t="s">
        <v>36836</v>
      </c>
      <c r="J1015" s="1" t="s">
        <v>36831</v>
      </c>
      <c r="K1015" s="1" t="s">
        <v>5486</v>
      </c>
      <c r="L1015" s="21">
        <f>(Q1015*M1015)*G1015</f>
        <v>958.84953000000007</v>
      </c>
      <c r="M1015" s="1">
        <v>3.0000000000000001E-3</v>
      </c>
      <c r="N1015" s="1" t="s">
        <v>8283</v>
      </c>
      <c r="O1015" s="1" t="s">
        <v>36831</v>
      </c>
      <c r="P1015" s="4">
        <v>22.2</v>
      </c>
      <c r="Q1015" s="14">
        <v>319616.51</v>
      </c>
      <c r="R1015" s="1" t="s">
        <v>6254</v>
      </c>
      <c r="S1015" s="1" t="s">
        <v>5487</v>
      </c>
      <c r="T1015" s="1">
        <v>89701000</v>
      </c>
      <c r="U1015" s="15" t="s">
        <v>1015</v>
      </c>
      <c r="V1015" t="str">
        <f>VLOOKUP(T1015,[1]ОКТМО!$B$6:$D$553,3,0)</f>
        <v>23 г.Саранск (городской округ)</v>
      </c>
      <c r="W1015" s="20">
        <f t="shared" si="39"/>
        <v>14397.140090090092</v>
      </c>
    </row>
    <row r="1016" spans="1:23" hidden="1">
      <c r="A1016" s="1" t="s">
        <v>36831</v>
      </c>
      <c r="B1016" s="1" t="s">
        <v>29437</v>
      </c>
      <c r="C1016" s="1" t="s">
        <v>5488</v>
      </c>
      <c r="D1016" s="2">
        <v>39962</v>
      </c>
      <c r="E1016" s="2">
        <v>41024</v>
      </c>
      <c r="F1016" s="24" t="s">
        <v>36835</v>
      </c>
      <c r="G1016" s="23">
        <v>1</v>
      </c>
      <c r="H1016" s="5">
        <v>41024</v>
      </c>
      <c r="I1016" s="1" t="s">
        <v>36836</v>
      </c>
      <c r="J1016" s="1" t="s">
        <v>36831</v>
      </c>
      <c r="K1016" s="1" t="s">
        <v>5489</v>
      </c>
      <c r="L1016" s="21">
        <f>(Q1016*M1016)*G1016</f>
        <v>642.75519000000008</v>
      </c>
      <c r="M1016" s="1">
        <v>3.0000000000000001E-3</v>
      </c>
      <c r="N1016" s="1" t="s">
        <v>8283</v>
      </c>
      <c r="O1016" s="1" t="s">
        <v>36831</v>
      </c>
      <c r="P1016" s="4">
        <v>15.4</v>
      </c>
      <c r="Q1016" s="14">
        <v>214251.73</v>
      </c>
      <c r="R1016" s="1" t="s">
        <v>6254</v>
      </c>
      <c r="S1016" s="1" t="s">
        <v>5490</v>
      </c>
      <c r="T1016" s="1">
        <v>89701000</v>
      </c>
      <c r="U1016" s="15" t="s">
        <v>1015</v>
      </c>
      <c r="V1016" t="str">
        <f>VLOOKUP(T1016,[1]ОКТМО!$B$6:$D$553,3,0)</f>
        <v>23 г.Саранск (городской округ)</v>
      </c>
      <c r="W1016" s="20">
        <f t="shared" si="39"/>
        <v>13912.45</v>
      </c>
    </row>
    <row r="1017" spans="1:23" hidden="1">
      <c r="A1017" s="1" t="s">
        <v>5493</v>
      </c>
      <c r="B1017" s="1" t="s">
        <v>5494</v>
      </c>
      <c r="C1017" s="1" t="s">
        <v>5495</v>
      </c>
      <c r="D1017" s="2">
        <v>33604</v>
      </c>
      <c r="E1017" s="2">
        <v>41206</v>
      </c>
      <c r="F1017" s="24" t="s">
        <v>31667</v>
      </c>
      <c r="G1017" s="23">
        <v>0.28000000000000003</v>
      </c>
      <c r="H1017" s="5">
        <v>41206</v>
      </c>
      <c r="I1017" s="1" t="s">
        <v>36833</v>
      </c>
      <c r="J1017" s="2">
        <v>41088</v>
      </c>
      <c r="K1017" s="1" t="s">
        <v>5496</v>
      </c>
      <c r="L1017" s="21">
        <f>(P1017-50)/P1017*(Q1017*M1017)*G1017</f>
        <v>1534.8177936000004</v>
      </c>
      <c r="M1017" s="1">
        <v>3.0000000000000001E-3</v>
      </c>
      <c r="N1017" s="1" t="s">
        <v>1008</v>
      </c>
      <c r="O1017" s="1" t="s">
        <v>36837</v>
      </c>
      <c r="P1017" s="3">
        <v>128</v>
      </c>
      <c r="Q1017" s="14">
        <v>2998423.04</v>
      </c>
      <c r="R1017" s="1" t="s">
        <v>6254</v>
      </c>
      <c r="S1017" s="1" t="s">
        <v>5497</v>
      </c>
      <c r="T1017" s="1">
        <v>89701000</v>
      </c>
      <c r="U1017" s="15" t="s">
        <v>1015</v>
      </c>
      <c r="V1017" t="str">
        <f>VLOOKUP(T1017,[1]ОКТМО!$B$6:$D$553,3,0)</f>
        <v>23 г.Саранск (городской округ)</v>
      </c>
      <c r="W1017" s="20">
        <f t="shared" si="39"/>
        <v>23425.18</v>
      </c>
    </row>
    <row r="1018" spans="1:23" hidden="1">
      <c r="A1018" s="1" t="s">
        <v>5498</v>
      </c>
      <c r="B1018" s="1" t="s">
        <v>5499</v>
      </c>
      <c r="C1018" s="1" t="s">
        <v>5500</v>
      </c>
      <c r="D1018" s="2">
        <v>40532</v>
      </c>
      <c r="E1018" s="2">
        <v>43981</v>
      </c>
      <c r="F1018" s="24" t="s">
        <v>36835</v>
      </c>
      <c r="G1018" s="23">
        <v>1</v>
      </c>
      <c r="H1018" s="5">
        <v>43981</v>
      </c>
      <c r="I1018" s="1" t="s">
        <v>36836</v>
      </c>
      <c r="J1018" s="1" t="s">
        <v>36831</v>
      </c>
      <c r="K1018" s="1" t="s">
        <v>5501</v>
      </c>
      <c r="L1018" s="21">
        <f t="shared" ref="L1018:L1026" si="40">(P1018-20)/P1018*(Q1018*M1018)*G1018</f>
        <v>947.22270837728206</v>
      </c>
      <c r="M1018" s="7">
        <v>1E-3</v>
      </c>
      <c r="N1018" s="1" t="s">
        <v>1006</v>
      </c>
      <c r="O1018" s="1" t="s">
        <v>36831</v>
      </c>
      <c r="P1018" s="4">
        <v>49.3</v>
      </c>
      <c r="Q1018" s="14">
        <v>1593791.11</v>
      </c>
      <c r="R1018" s="1" t="s">
        <v>6254</v>
      </c>
      <c r="S1018" s="1" t="s">
        <v>5502</v>
      </c>
      <c r="T1018" s="1">
        <v>89701000</v>
      </c>
      <c r="U1018" t="s">
        <v>1016</v>
      </c>
      <c r="V1018" t="str">
        <f>VLOOKUP(T1018,[1]ОКТМО!$B$6:$D$553,3,0)</f>
        <v>23 г.Саранск (городской округ)</v>
      </c>
      <c r="W1018" s="20">
        <f t="shared" si="39"/>
        <v>32328.420081135908</v>
      </c>
    </row>
    <row r="1019" spans="1:23" hidden="1">
      <c r="A1019" s="1" t="s">
        <v>5505</v>
      </c>
      <c r="B1019" s="1" t="s">
        <v>5506</v>
      </c>
      <c r="C1019" s="1" t="s">
        <v>5507</v>
      </c>
      <c r="D1019" s="2">
        <v>40645</v>
      </c>
      <c r="E1019" s="2">
        <v>43915</v>
      </c>
      <c r="F1019" s="24" t="s">
        <v>36835</v>
      </c>
      <c r="G1019" s="23">
        <v>1</v>
      </c>
      <c r="H1019" s="5">
        <v>43915</v>
      </c>
      <c r="I1019" s="1" t="s">
        <v>36836</v>
      </c>
      <c r="J1019" s="1" t="s">
        <v>36831</v>
      </c>
      <c r="K1019" s="1" t="s">
        <v>5508</v>
      </c>
      <c r="L1019" s="21">
        <f t="shared" si="40"/>
        <v>297.19470726962459</v>
      </c>
      <c r="M1019" s="7">
        <v>1E-3</v>
      </c>
      <c r="N1019" s="1" t="s">
        <v>1006</v>
      </c>
      <c r="O1019" s="1" t="s">
        <v>36831</v>
      </c>
      <c r="P1019" s="4">
        <v>29.3</v>
      </c>
      <c r="Q1019" s="14">
        <v>936323.11</v>
      </c>
      <c r="R1019" s="1" t="s">
        <v>6254</v>
      </c>
      <c r="S1019" s="1" t="s">
        <v>5509</v>
      </c>
      <c r="T1019" s="1">
        <v>89701000</v>
      </c>
      <c r="U1019" t="s">
        <v>1016</v>
      </c>
      <c r="V1019" t="str">
        <f>VLOOKUP(T1019,[1]ОКТМО!$B$6:$D$553,3,0)</f>
        <v>23 г.Саранск (городской округ)</v>
      </c>
      <c r="W1019" s="20">
        <f t="shared" si="39"/>
        <v>31956.420136518769</v>
      </c>
    </row>
    <row r="1020" spans="1:23" hidden="1">
      <c r="A1020" s="1" t="s">
        <v>5510</v>
      </c>
      <c r="B1020" s="1" t="s">
        <v>5511</v>
      </c>
      <c r="C1020" s="1" t="s">
        <v>5512</v>
      </c>
      <c r="D1020" s="2">
        <v>40658</v>
      </c>
      <c r="E1020" s="2">
        <v>41173</v>
      </c>
      <c r="F1020" s="24" t="s">
        <v>31444</v>
      </c>
      <c r="G1020" s="23">
        <v>0.04</v>
      </c>
      <c r="H1020" s="5">
        <v>41173</v>
      </c>
      <c r="I1020" s="1" t="s">
        <v>36833</v>
      </c>
      <c r="J1020" s="2">
        <v>41088</v>
      </c>
      <c r="K1020" s="1" t="s">
        <v>5513</v>
      </c>
      <c r="L1020" s="21">
        <f t="shared" si="40"/>
        <v>64.272180853067994</v>
      </c>
      <c r="M1020" s="7">
        <v>1E-3</v>
      </c>
      <c r="N1020" s="1" t="s">
        <v>1006</v>
      </c>
      <c r="O1020" s="1" t="s">
        <v>36831</v>
      </c>
      <c r="P1020" s="4">
        <v>60.3</v>
      </c>
      <c r="Q1020" s="14">
        <v>2404226.12</v>
      </c>
      <c r="R1020" s="1" t="s">
        <v>6254</v>
      </c>
      <c r="S1020" s="1" t="s">
        <v>5514</v>
      </c>
      <c r="T1020" s="1">
        <v>89701000</v>
      </c>
      <c r="U1020" t="s">
        <v>1016</v>
      </c>
      <c r="V1020" t="str">
        <f>VLOOKUP(T1020,[1]ОКТМО!$B$6:$D$553,3,0)</f>
        <v>23 г.Саранск (городской округ)</v>
      </c>
      <c r="W1020" s="20">
        <f t="shared" si="39"/>
        <v>39871.079933665009</v>
      </c>
    </row>
    <row r="1021" spans="1:23" hidden="1">
      <c r="A1021" s="1" t="s">
        <v>5510</v>
      </c>
      <c r="B1021" s="1" t="s">
        <v>5515</v>
      </c>
      <c r="C1021" s="1" t="s">
        <v>5516</v>
      </c>
      <c r="D1021" s="2">
        <v>40658</v>
      </c>
      <c r="E1021" s="2">
        <v>41716</v>
      </c>
      <c r="F1021" s="24" t="s">
        <v>37163</v>
      </c>
      <c r="G1021" s="23">
        <v>0.6</v>
      </c>
      <c r="H1021" s="5">
        <v>41716</v>
      </c>
      <c r="I1021" s="1" t="s">
        <v>36833</v>
      </c>
      <c r="J1021" s="2">
        <v>41088</v>
      </c>
      <c r="K1021" s="1" t="s">
        <v>5513</v>
      </c>
      <c r="L1021" s="21">
        <f t="shared" si="40"/>
        <v>964.0827127960199</v>
      </c>
      <c r="M1021" s="7">
        <v>1E-3</v>
      </c>
      <c r="N1021" s="1" t="s">
        <v>1006</v>
      </c>
      <c r="O1021" s="1" t="s">
        <v>36831</v>
      </c>
      <c r="P1021" s="4">
        <v>60.3</v>
      </c>
      <c r="Q1021" s="14">
        <v>2404226.12</v>
      </c>
      <c r="R1021" s="1" t="s">
        <v>6254</v>
      </c>
      <c r="S1021" s="1" t="s">
        <v>5514</v>
      </c>
      <c r="T1021" s="1">
        <v>89701000</v>
      </c>
      <c r="U1021" t="s">
        <v>1016</v>
      </c>
      <c r="V1021" t="str">
        <f>VLOOKUP(T1021,[1]ОКТМО!$B$6:$D$553,3,0)</f>
        <v>23 г.Саранск (городской округ)</v>
      </c>
      <c r="W1021" s="20">
        <f t="shared" si="39"/>
        <v>39871.079933665009</v>
      </c>
    </row>
    <row r="1022" spans="1:23" hidden="1">
      <c r="A1022" s="1" t="s">
        <v>5519</v>
      </c>
      <c r="B1022" s="1" t="s">
        <v>6267</v>
      </c>
      <c r="C1022" s="1" t="s">
        <v>6268</v>
      </c>
      <c r="D1022" s="2">
        <v>40813</v>
      </c>
      <c r="E1022" s="2">
        <v>43914</v>
      </c>
      <c r="F1022" s="24" t="s">
        <v>36835</v>
      </c>
      <c r="G1022" s="23">
        <v>1</v>
      </c>
      <c r="H1022" s="5">
        <v>43914</v>
      </c>
      <c r="I1022" s="1" t="s">
        <v>36836</v>
      </c>
      <c r="J1022" s="1" t="s">
        <v>36831</v>
      </c>
      <c r="K1022" s="1" t="s">
        <v>5520</v>
      </c>
      <c r="L1022" s="21">
        <f t="shared" si="40"/>
        <v>1278.6816000000001</v>
      </c>
      <c r="M1022" s="7">
        <v>1E-3</v>
      </c>
      <c r="N1022" s="1" t="s">
        <v>1006</v>
      </c>
      <c r="O1022" s="1" t="s">
        <v>36831</v>
      </c>
      <c r="P1022" s="4">
        <v>58.4</v>
      </c>
      <c r="Q1022" s="14">
        <v>1944661.6</v>
      </c>
      <c r="R1022" s="1" t="s">
        <v>6254</v>
      </c>
      <c r="S1022" s="1" t="s">
        <v>5521</v>
      </c>
      <c r="T1022" s="1">
        <v>89701000</v>
      </c>
      <c r="U1022" t="s">
        <v>1016</v>
      </c>
      <c r="V1022" t="str">
        <f>VLOOKUP(T1022,[1]ОКТМО!$B$6:$D$553,3,0)</f>
        <v>23 г.Саранск (городской округ)</v>
      </c>
      <c r="W1022" s="20">
        <f t="shared" si="39"/>
        <v>33299</v>
      </c>
    </row>
    <row r="1023" spans="1:23" hidden="1">
      <c r="A1023" s="1" t="s">
        <v>5522</v>
      </c>
      <c r="B1023" s="1" t="s">
        <v>5523</v>
      </c>
      <c r="C1023" s="1" t="s">
        <v>5524</v>
      </c>
      <c r="D1023" s="2">
        <v>40805</v>
      </c>
      <c r="E1023" s="2">
        <v>41921</v>
      </c>
      <c r="F1023" s="24" t="s">
        <v>36835</v>
      </c>
      <c r="G1023" s="23">
        <v>1</v>
      </c>
      <c r="H1023" s="5">
        <v>41921</v>
      </c>
      <c r="I1023" s="1" t="s">
        <v>36836</v>
      </c>
      <c r="J1023" s="2">
        <v>41088</v>
      </c>
      <c r="K1023" s="1" t="s">
        <v>5525</v>
      </c>
      <c r="L1023" s="21">
        <f t="shared" si="40"/>
        <v>62.768660000000011</v>
      </c>
      <c r="M1023" s="7">
        <v>1E-3</v>
      </c>
      <c r="N1023" s="1" t="s">
        <v>1006</v>
      </c>
      <c r="O1023" s="1" t="s">
        <v>36831</v>
      </c>
      <c r="P1023" s="3">
        <v>22</v>
      </c>
      <c r="Q1023" s="14">
        <v>690455.26</v>
      </c>
      <c r="R1023" s="1" t="s">
        <v>6254</v>
      </c>
      <c r="S1023" s="1" t="s">
        <v>5526</v>
      </c>
      <c r="T1023" s="1">
        <v>89701000</v>
      </c>
      <c r="U1023" t="s">
        <v>1016</v>
      </c>
      <c r="V1023" t="str">
        <f>VLOOKUP(T1023,[1]ОКТМО!$B$6:$D$553,3,0)</f>
        <v>23 г.Саранск (городской округ)</v>
      </c>
      <c r="W1023" s="20">
        <f t="shared" si="39"/>
        <v>31384.33</v>
      </c>
    </row>
    <row r="1024" spans="1:23" hidden="1">
      <c r="A1024" s="1" t="s">
        <v>5527</v>
      </c>
      <c r="B1024" s="1" t="s">
        <v>5528</v>
      </c>
      <c r="C1024" s="1" t="s">
        <v>5529</v>
      </c>
      <c r="D1024" s="2">
        <v>40802</v>
      </c>
      <c r="E1024" s="2">
        <v>42567</v>
      </c>
      <c r="F1024" s="24" t="s">
        <v>36832</v>
      </c>
      <c r="G1024" s="23">
        <v>0.5</v>
      </c>
      <c r="H1024" s="5">
        <v>42567</v>
      </c>
      <c r="I1024" s="1" t="s">
        <v>36833</v>
      </c>
      <c r="J1024" s="2">
        <v>41088</v>
      </c>
      <c r="K1024" s="1" t="s">
        <v>5530</v>
      </c>
      <c r="L1024" s="21">
        <f t="shared" si="40"/>
        <v>335.86017452153106</v>
      </c>
      <c r="M1024" s="7">
        <v>1E-3</v>
      </c>
      <c r="N1024" s="1" t="s">
        <v>1006</v>
      </c>
      <c r="O1024" s="1" t="s">
        <v>36831</v>
      </c>
      <c r="P1024" s="4">
        <v>41.8</v>
      </c>
      <c r="Q1024" s="14">
        <v>1287977.55</v>
      </c>
      <c r="R1024" s="1" t="s">
        <v>6254</v>
      </c>
      <c r="S1024" s="1" t="s">
        <v>5531</v>
      </c>
      <c r="T1024" s="1">
        <v>89701000</v>
      </c>
      <c r="U1024" t="s">
        <v>1016</v>
      </c>
      <c r="V1024" t="str">
        <f>VLOOKUP(T1024,[1]ОКТМО!$B$6:$D$553,3,0)</f>
        <v>23 г.Саранск (городской округ)</v>
      </c>
      <c r="W1024" s="20">
        <f t="shared" si="39"/>
        <v>30812.860047846894</v>
      </c>
    </row>
    <row r="1025" spans="1:23" hidden="1">
      <c r="A1025" s="1" t="s">
        <v>5533</v>
      </c>
      <c r="B1025" s="1" t="s">
        <v>5534</v>
      </c>
      <c r="C1025" s="1" t="s">
        <v>5535</v>
      </c>
      <c r="D1025" s="2">
        <v>40905</v>
      </c>
      <c r="E1025" s="2">
        <v>41004</v>
      </c>
      <c r="F1025" s="24" t="s">
        <v>27759</v>
      </c>
      <c r="G1025" s="23">
        <v>0.88</v>
      </c>
      <c r="H1025" s="5">
        <v>41004</v>
      </c>
      <c r="I1025" s="1" t="s">
        <v>36833</v>
      </c>
      <c r="J1025" s="2">
        <v>41088</v>
      </c>
      <c r="K1025" s="1" t="s">
        <v>5536</v>
      </c>
      <c r="L1025" s="21">
        <f t="shared" si="40"/>
        <v>713.41634494689822</v>
      </c>
      <c r="M1025" s="7">
        <v>1E-3</v>
      </c>
      <c r="N1025" s="1" t="s">
        <v>1006</v>
      </c>
      <c r="O1025" s="1" t="s">
        <v>36831</v>
      </c>
      <c r="P1025" s="4">
        <v>40.299999999999997</v>
      </c>
      <c r="Q1025" s="14">
        <v>1609419.99</v>
      </c>
      <c r="R1025" s="1" t="s">
        <v>6254</v>
      </c>
      <c r="S1025" s="1" t="s">
        <v>5537</v>
      </c>
      <c r="T1025" s="1">
        <v>89701000</v>
      </c>
      <c r="U1025" t="s">
        <v>1016</v>
      </c>
      <c r="V1025" t="str">
        <f>VLOOKUP(T1025,[1]ОКТМО!$B$6:$D$553,3,0)</f>
        <v>23 г.Саранск (городской округ)</v>
      </c>
      <c r="W1025" s="20">
        <f t="shared" si="39"/>
        <v>39935.979900744416</v>
      </c>
    </row>
    <row r="1026" spans="1:23" hidden="1">
      <c r="A1026" s="1" t="s">
        <v>5542</v>
      </c>
      <c r="B1026" s="1" t="s">
        <v>5543</v>
      </c>
      <c r="C1026" s="1" t="s">
        <v>5544</v>
      </c>
      <c r="D1026" s="2">
        <v>40995</v>
      </c>
      <c r="E1026" s="2">
        <v>43972</v>
      </c>
      <c r="F1026" s="24" t="s">
        <v>36835</v>
      </c>
      <c r="G1026" s="23">
        <v>1</v>
      </c>
      <c r="H1026" s="5">
        <v>43972</v>
      </c>
      <c r="I1026" s="1" t="s">
        <v>36836</v>
      </c>
      <c r="J1026" s="2">
        <v>41088</v>
      </c>
      <c r="K1026" s="1" t="s">
        <v>5545</v>
      </c>
      <c r="L1026" s="21">
        <f t="shared" si="40"/>
        <v>571.6916527855152</v>
      </c>
      <c r="M1026" s="7">
        <v>1E-3</v>
      </c>
      <c r="N1026" s="1" t="s">
        <v>1006</v>
      </c>
      <c r="O1026" s="1" t="s">
        <v>36831</v>
      </c>
      <c r="P1026" s="4">
        <v>35.9</v>
      </c>
      <c r="Q1026" s="14">
        <v>1290800.6499999999</v>
      </c>
      <c r="R1026" s="1" t="s">
        <v>6254</v>
      </c>
      <c r="S1026" s="1" t="s">
        <v>5546</v>
      </c>
      <c r="T1026" s="1">
        <v>89701000</v>
      </c>
      <c r="U1026" t="s">
        <v>1016</v>
      </c>
      <c r="V1026" t="str">
        <f>VLOOKUP(T1026,[1]ОКТМО!$B$6:$D$553,3,0)</f>
        <v>23 г.Саранск (городской округ)</v>
      </c>
      <c r="W1026" s="20">
        <f t="shared" si="39"/>
        <v>35955.449860724235</v>
      </c>
    </row>
    <row r="1027" spans="1:23" hidden="1">
      <c r="A1027" s="1" t="s">
        <v>5547</v>
      </c>
      <c r="B1027" s="1" t="s">
        <v>5548</v>
      </c>
      <c r="C1027" s="1" t="s">
        <v>5549</v>
      </c>
      <c r="D1027" s="2">
        <v>41034</v>
      </c>
      <c r="E1027" s="2">
        <v>43935</v>
      </c>
      <c r="F1027" s="24" t="s">
        <v>36835</v>
      </c>
      <c r="G1027" s="23">
        <v>1</v>
      </c>
      <c r="H1027" s="5">
        <v>43935</v>
      </c>
      <c r="I1027" s="1" t="s">
        <v>36836</v>
      </c>
      <c r="J1027" s="2">
        <v>41090</v>
      </c>
      <c r="K1027" s="1" t="s">
        <v>5550</v>
      </c>
      <c r="L1027" s="21">
        <f>(Q1027*M1027)*G1027</f>
        <v>925.42038000000014</v>
      </c>
      <c r="M1027" s="1">
        <v>3.0000000000000001E-3</v>
      </c>
      <c r="N1027" s="1" t="s">
        <v>8283</v>
      </c>
      <c r="O1027" s="1" t="s">
        <v>36831</v>
      </c>
      <c r="P1027" s="4">
        <v>33.1</v>
      </c>
      <c r="Q1027" s="14">
        <v>308473.46000000002</v>
      </c>
      <c r="R1027" s="1" t="s">
        <v>6254</v>
      </c>
      <c r="S1027" s="1" t="s">
        <v>5551</v>
      </c>
      <c r="T1027" s="1">
        <v>89701000</v>
      </c>
      <c r="U1027" s="15" t="s">
        <v>1015</v>
      </c>
      <c r="V1027" t="str">
        <f>VLOOKUP(T1027,[1]ОКТМО!$B$6:$D$553,3,0)</f>
        <v>23 г.Саранск (городской округ)</v>
      </c>
      <c r="W1027" s="20">
        <f t="shared" ref="W1027:W1075" si="41">Q1027/P1027</f>
        <v>9319.4398791540789</v>
      </c>
    </row>
    <row r="1028" spans="1:23" hidden="1">
      <c r="A1028" s="1" t="s">
        <v>5552</v>
      </c>
      <c r="B1028" s="1" t="s">
        <v>6468</v>
      </c>
      <c r="C1028" s="1" t="s">
        <v>6469</v>
      </c>
      <c r="D1028" s="2">
        <v>41200</v>
      </c>
      <c r="E1028" s="2">
        <v>43147</v>
      </c>
      <c r="F1028" s="24" t="s">
        <v>36835</v>
      </c>
      <c r="G1028" s="23">
        <v>1</v>
      </c>
      <c r="H1028" s="5">
        <v>43147</v>
      </c>
      <c r="I1028" s="1" t="s">
        <v>36836</v>
      </c>
      <c r="J1028" s="1" t="s">
        <v>36831</v>
      </c>
      <c r="K1028" s="1" t="s">
        <v>5553</v>
      </c>
      <c r="L1028" s="21">
        <f>(P1028-50)/P1028*(Q1028*M1028)*G1028</f>
        <v>1571.2631999999999</v>
      </c>
      <c r="M1028" s="1">
        <v>3.0000000000000001E-3</v>
      </c>
      <c r="N1028" s="1" t="s">
        <v>1008</v>
      </c>
      <c r="O1028" s="1" t="s">
        <v>36831</v>
      </c>
      <c r="P1028" s="4">
        <v>70.8</v>
      </c>
      <c r="Q1028" s="14">
        <v>1782779.4</v>
      </c>
      <c r="R1028" s="1" t="s">
        <v>6254</v>
      </c>
      <c r="S1028" s="1" t="s">
        <v>5554</v>
      </c>
      <c r="T1028" s="1">
        <v>89701000</v>
      </c>
      <c r="U1028" s="15" t="s">
        <v>1015</v>
      </c>
      <c r="V1028" t="str">
        <f>VLOOKUP(T1028,[1]ОКТМО!$B$6:$D$553,3,0)</f>
        <v>23 г.Саранск (городской округ)</v>
      </c>
      <c r="W1028" s="20">
        <f t="shared" si="41"/>
        <v>25180.5</v>
      </c>
    </row>
    <row r="1029" spans="1:23" hidden="1">
      <c r="A1029" s="1" t="s">
        <v>5555</v>
      </c>
      <c r="B1029" s="1" t="s">
        <v>6967</v>
      </c>
      <c r="C1029" s="1" t="s">
        <v>6968</v>
      </c>
      <c r="D1029" s="2">
        <v>41226</v>
      </c>
      <c r="E1029" s="2">
        <v>43950</v>
      </c>
      <c r="F1029" s="24" t="s">
        <v>36835</v>
      </c>
      <c r="G1029" s="23">
        <v>1</v>
      </c>
      <c r="H1029" s="5">
        <v>43950</v>
      </c>
      <c r="I1029" s="1" t="s">
        <v>36836</v>
      </c>
      <c r="J1029" s="2">
        <v>41226</v>
      </c>
      <c r="K1029" s="1" t="s">
        <v>36831</v>
      </c>
      <c r="L1029" s="21">
        <f>(Q1029*M1029)*G1029</f>
        <v>555.12504000000001</v>
      </c>
      <c r="M1029" s="1">
        <v>3.0000000000000001E-3</v>
      </c>
      <c r="N1029" s="1" t="s">
        <v>8283</v>
      </c>
      <c r="O1029" s="1" t="s">
        <v>36831</v>
      </c>
      <c r="P1029" s="4">
        <v>17.8</v>
      </c>
      <c r="Q1029" s="14">
        <v>185041.68</v>
      </c>
      <c r="R1029" s="1" t="s">
        <v>6254</v>
      </c>
      <c r="S1029" s="1" t="s">
        <v>5556</v>
      </c>
      <c r="T1029" s="1">
        <v>89701000</v>
      </c>
      <c r="U1029" s="15" t="s">
        <v>1015</v>
      </c>
      <c r="V1029" t="str">
        <f>VLOOKUP(T1029,[1]ОКТМО!$B$6:$D$553,3,0)</f>
        <v>23 г.Саранск (городской округ)</v>
      </c>
      <c r="W1029" s="20">
        <f t="shared" si="41"/>
        <v>10395.599999999999</v>
      </c>
    </row>
    <row r="1030" spans="1:23" hidden="1">
      <c r="A1030" s="1" t="s">
        <v>5559</v>
      </c>
      <c r="B1030" s="1" t="s">
        <v>5562</v>
      </c>
      <c r="C1030" s="1" t="s">
        <v>5563</v>
      </c>
      <c r="D1030" s="2">
        <v>41316</v>
      </c>
      <c r="E1030" s="2">
        <v>41690</v>
      </c>
      <c r="F1030" s="24" t="s">
        <v>36835</v>
      </c>
      <c r="G1030" s="23">
        <v>1</v>
      </c>
      <c r="H1030" s="5">
        <v>41690</v>
      </c>
      <c r="I1030" s="1" t="s">
        <v>36836</v>
      </c>
      <c r="J1030" s="2">
        <v>41288</v>
      </c>
      <c r="K1030" s="1" t="s">
        <v>5560</v>
      </c>
      <c r="L1030" s="21">
        <f>(P1030-20)/P1030*(Q1030*M1030)*G1030</f>
        <v>1303.8055683249584</v>
      </c>
      <c r="M1030" s="7">
        <v>1E-3</v>
      </c>
      <c r="N1030" s="1" t="s">
        <v>1006</v>
      </c>
      <c r="O1030" s="1" t="s">
        <v>36831</v>
      </c>
      <c r="P1030" s="4">
        <v>59.7</v>
      </c>
      <c r="Q1030" s="14">
        <v>1960634.57</v>
      </c>
      <c r="R1030" s="1" t="s">
        <v>6254</v>
      </c>
      <c r="S1030" s="1" t="s">
        <v>5561</v>
      </c>
      <c r="T1030" s="1">
        <v>89701000</v>
      </c>
      <c r="U1030" t="s">
        <v>1016</v>
      </c>
      <c r="V1030" t="str">
        <f>VLOOKUP(T1030,[1]ОКТМО!$B$6:$D$553,3,0)</f>
        <v>23 г.Саранск (городской округ)</v>
      </c>
      <c r="W1030" s="20">
        <f t="shared" si="41"/>
        <v>32841.45008375209</v>
      </c>
    </row>
    <row r="1031" spans="1:23" hidden="1">
      <c r="A1031" s="1" t="s">
        <v>5564</v>
      </c>
      <c r="B1031" s="1" t="s">
        <v>6658</v>
      </c>
      <c r="C1031" s="1" t="s">
        <v>6659</v>
      </c>
      <c r="D1031" s="2">
        <v>41268</v>
      </c>
      <c r="E1031" s="2">
        <v>42150</v>
      </c>
      <c r="F1031" s="24" t="s">
        <v>36835</v>
      </c>
      <c r="G1031" s="23">
        <v>1</v>
      </c>
      <c r="H1031" s="5">
        <v>42150</v>
      </c>
      <c r="I1031" s="1" t="s">
        <v>36836</v>
      </c>
      <c r="J1031" s="1" t="s">
        <v>36831</v>
      </c>
      <c r="K1031" s="1" t="s">
        <v>5565</v>
      </c>
      <c r="L1031" s="21">
        <f>(P1031-20)/P1031*(Q1031*M1031)*G1031</f>
        <v>1373.1451999999999</v>
      </c>
      <c r="M1031" s="7">
        <v>1E-3</v>
      </c>
      <c r="N1031" s="1" t="s">
        <v>1006</v>
      </c>
      <c r="O1031" s="1" t="s">
        <v>36831</v>
      </c>
      <c r="P1031" s="4">
        <v>50.4</v>
      </c>
      <c r="Q1031" s="14">
        <v>2276530.2000000002</v>
      </c>
      <c r="R1031" s="1" t="s">
        <v>6254</v>
      </c>
      <c r="S1031" s="1" t="s">
        <v>5566</v>
      </c>
      <c r="T1031" s="1">
        <v>89701000</v>
      </c>
      <c r="U1031" t="s">
        <v>1016</v>
      </c>
      <c r="V1031" t="str">
        <f>VLOOKUP(T1031,[1]ОКТМО!$B$6:$D$553,3,0)</f>
        <v>23 г.Саранск (городской округ)</v>
      </c>
      <c r="W1031" s="20">
        <f t="shared" si="41"/>
        <v>45169.250000000007</v>
      </c>
    </row>
    <row r="1032" spans="1:23" hidden="1">
      <c r="A1032" s="1" t="s">
        <v>5567</v>
      </c>
      <c r="B1032" s="1" t="s">
        <v>7007</v>
      </c>
      <c r="C1032" s="1" t="s">
        <v>7008</v>
      </c>
      <c r="D1032" s="2">
        <v>41933</v>
      </c>
      <c r="E1032" s="2">
        <v>42399</v>
      </c>
      <c r="F1032" s="24" t="s">
        <v>36835</v>
      </c>
      <c r="G1032" s="23">
        <v>1</v>
      </c>
      <c r="H1032" s="5">
        <v>42399</v>
      </c>
      <c r="I1032" s="1" t="s">
        <v>36836</v>
      </c>
      <c r="J1032" s="2">
        <v>41253</v>
      </c>
      <c r="K1032" s="1" t="s">
        <v>5568</v>
      </c>
      <c r="L1032" s="21">
        <f>(Q1032*M1032)*G1032</f>
        <v>516.65958000000001</v>
      </c>
      <c r="M1032" s="1">
        <v>3.0000000000000001E-3</v>
      </c>
      <c r="N1032" s="1" t="s">
        <v>8283</v>
      </c>
      <c r="O1032" s="1" t="s">
        <v>36831</v>
      </c>
      <c r="P1032" s="4">
        <v>15.3</v>
      </c>
      <c r="Q1032" s="14">
        <v>172219.86</v>
      </c>
      <c r="R1032" s="1" t="s">
        <v>6254</v>
      </c>
      <c r="S1032" s="1" t="s">
        <v>5569</v>
      </c>
      <c r="T1032" s="1">
        <v>89701000</v>
      </c>
      <c r="U1032" s="15" t="s">
        <v>1015</v>
      </c>
      <c r="V1032" t="str">
        <f>VLOOKUP(T1032,[1]ОКТМО!$B$6:$D$553,3,0)</f>
        <v>23 г.Саранск (городской округ)</v>
      </c>
      <c r="W1032" s="20">
        <f t="shared" si="41"/>
        <v>11256.199999999999</v>
      </c>
    </row>
    <row r="1033" spans="1:23" hidden="1">
      <c r="A1033" s="1" t="s">
        <v>5571</v>
      </c>
      <c r="B1033" s="1" t="s">
        <v>5572</v>
      </c>
      <c r="C1033" s="1" t="s">
        <v>5573</v>
      </c>
      <c r="D1033" s="2">
        <v>41264</v>
      </c>
      <c r="E1033" s="2">
        <v>43957</v>
      </c>
      <c r="F1033" s="24" t="s">
        <v>36835</v>
      </c>
      <c r="G1033" s="23">
        <v>1</v>
      </c>
      <c r="H1033" s="5">
        <v>43957</v>
      </c>
      <c r="I1033" s="1" t="s">
        <v>36836</v>
      </c>
      <c r="J1033" s="1" t="s">
        <v>36831</v>
      </c>
      <c r="K1033" s="1" t="s">
        <v>5574</v>
      </c>
      <c r="L1033" s="21">
        <f>(P1033-20)/P1033*(Q1033*M1033)*G1033</f>
        <v>603.93413751861033</v>
      </c>
      <c r="M1033" s="7">
        <v>1E-3</v>
      </c>
      <c r="N1033" s="1" t="s">
        <v>1006</v>
      </c>
      <c r="O1033" s="1" t="s">
        <v>36831</v>
      </c>
      <c r="P1033" s="4">
        <v>40.299999999999997</v>
      </c>
      <c r="Q1033" s="14">
        <v>1198943.1399999999</v>
      </c>
      <c r="R1033" s="1" t="s">
        <v>6254</v>
      </c>
      <c r="S1033" s="1" t="s">
        <v>5575</v>
      </c>
      <c r="T1033" s="1">
        <v>89701000</v>
      </c>
      <c r="U1033" t="s">
        <v>1016</v>
      </c>
      <c r="V1033" t="str">
        <f>VLOOKUP(T1033,[1]ОКТМО!$B$6:$D$553,3,0)</f>
        <v>23 г.Саранск (городской округ)</v>
      </c>
      <c r="W1033" s="20">
        <f t="shared" si="41"/>
        <v>29750.450124069477</v>
      </c>
    </row>
    <row r="1034" spans="1:23" hidden="1">
      <c r="A1034" s="1" t="s">
        <v>5576</v>
      </c>
      <c r="B1034" s="1" t="s">
        <v>5577</v>
      </c>
      <c r="C1034" s="1" t="s">
        <v>5578</v>
      </c>
      <c r="D1034" s="2">
        <v>41283</v>
      </c>
      <c r="E1034" s="2">
        <v>43692</v>
      </c>
      <c r="F1034" s="24" t="s">
        <v>36835</v>
      </c>
      <c r="G1034" s="23">
        <v>1</v>
      </c>
      <c r="H1034" s="5">
        <v>43692</v>
      </c>
      <c r="I1034" s="1" t="s">
        <v>36836</v>
      </c>
      <c r="J1034" s="1" t="s">
        <v>36831</v>
      </c>
      <c r="K1034" s="1" t="s">
        <v>5579</v>
      </c>
      <c r="L1034" s="21">
        <f>(P1034-20)/P1034*(Q1034*M1034)*G1034</f>
        <v>405.19104000000004</v>
      </c>
      <c r="M1034" s="7">
        <v>1E-3</v>
      </c>
      <c r="N1034" s="1" t="s">
        <v>1006</v>
      </c>
      <c r="O1034" s="1" t="s">
        <v>36831</v>
      </c>
      <c r="P1034" s="4">
        <v>29.6</v>
      </c>
      <c r="Q1034" s="14">
        <v>1249339.04</v>
      </c>
      <c r="R1034" s="1" t="s">
        <v>6254</v>
      </c>
      <c r="S1034" s="1" t="s">
        <v>5580</v>
      </c>
      <c r="T1034" s="1">
        <v>89701000</v>
      </c>
      <c r="U1034" t="s">
        <v>1016</v>
      </c>
      <c r="V1034" t="str">
        <f>VLOOKUP(T1034,[1]ОКТМО!$B$6:$D$553,3,0)</f>
        <v>23 г.Саранск (городской округ)</v>
      </c>
      <c r="W1034" s="20">
        <f t="shared" si="41"/>
        <v>42207.4</v>
      </c>
    </row>
    <row r="1035" spans="1:23" hidden="1">
      <c r="A1035" s="1" t="s">
        <v>5585</v>
      </c>
      <c r="B1035" s="1" t="s">
        <v>5586</v>
      </c>
      <c r="C1035" s="1" t="s">
        <v>5587</v>
      </c>
      <c r="D1035" s="2">
        <v>41010</v>
      </c>
      <c r="E1035" s="2">
        <v>41812</v>
      </c>
      <c r="F1035" s="24" t="s">
        <v>30018</v>
      </c>
      <c r="G1035" s="23">
        <v>0.20499999999999999</v>
      </c>
      <c r="H1035" s="5">
        <v>41812</v>
      </c>
      <c r="I1035" s="1" t="s">
        <v>36833</v>
      </c>
      <c r="J1035" s="2">
        <v>41088</v>
      </c>
      <c r="K1035" s="1" t="s">
        <v>5588</v>
      </c>
      <c r="L1035" s="21">
        <f>(P1035-50)/P1035*(Q1035*M1035)*G1035</f>
        <v>806.6076534</v>
      </c>
      <c r="M1035" s="1">
        <v>3.0000000000000001E-3</v>
      </c>
      <c r="N1035" s="1" t="s">
        <v>1008</v>
      </c>
      <c r="O1035" s="1" t="s">
        <v>36839</v>
      </c>
      <c r="P1035" s="4">
        <v>103.6</v>
      </c>
      <c r="Q1035" s="14">
        <v>2535024.66</v>
      </c>
      <c r="R1035" s="1" t="s">
        <v>6254</v>
      </c>
      <c r="S1035" s="1" t="s">
        <v>5589</v>
      </c>
      <c r="T1035" s="1">
        <v>89701000</v>
      </c>
      <c r="U1035" s="15" t="s">
        <v>1015</v>
      </c>
      <c r="V1035" t="str">
        <f>VLOOKUP(T1035,[1]ОКТМО!$B$6:$D$553,3,0)</f>
        <v>23 г.Саранск (городской округ)</v>
      </c>
      <c r="W1035" s="20">
        <f t="shared" si="41"/>
        <v>24469.350000000002</v>
      </c>
    </row>
    <row r="1036" spans="1:23" hidden="1">
      <c r="A1036" s="1" t="s">
        <v>5590</v>
      </c>
      <c r="B1036" s="1" t="s">
        <v>5220</v>
      </c>
      <c r="C1036" s="1" t="s">
        <v>5221</v>
      </c>
      <c r="D1036" s="2">
        <v>41353</v>
      </c>
      <c r="E1036" s="2">
        <v>43961</v>
      </c>
      <c r="F1036" s="24" t="s">
        <v>36835</v>
      </c>
      <c r="G1036" s="23">
        <v>1</v>
      </c>
      <c r="H1036" s="5">
        <v>43961</v>
      </c>
      <c r="I1036" s="1" t="s">
        <v>36836</v>
      </c>
      <c r="J1036" s="1" t="s">
        <v>36831</v>
      </c>
      <c r="K1036" s="1" t="s">
        <v>5591</v>
      </c>
      <c r="L1036" s="21">
        <f>(Q1036*M1036)*G1036</f>
        <v>499.77528000000007</v>
      </c>
      <c r="M1036" s="1">
        <v>3.0000000000000001E-3</v>
      </c>
      <c r="N1036" s="1" t="s">
        <v>8283</v>
      </c>
      <c r="O1036" s="1" t="s">
        <v>36831</v>
      </c>
      <c r="P1036" s="4">
        <v>14.8</v>
      </c>
      <c r="Q1036" s="14">
        <v>166591.76</v>
      </c>
      <c r="R1036" s="1" t="s">
        <v>6254</v>
      </c>
      <c r="S1036" s="1" t="s">
        <v>5592</v>
      </c>
      <c r="T1036" s="1">
        <v>89701000</v>
      </c>
      <c r="U1036" s="15" t="s">
        <v>1015</v>
      </c>
      <c r="V1036" t="str">
        <f>VLOOKUP(T1036,[1]ОКТМО!$B$6:$D$553,3,0)</f>
        <v>23 г.Саранск (городской округ)</v>
      </c>
      <c r="W1036" s="20">
        <f t="shared" si="41"/>
        <v>11256.2</v>
      </c>
    </row>
    <row r="1037" spans="1:23" hidden="1">
      <c r="A1037" s="1" t="s">
        <v>5593</v>
      </c>
      <c r="B1037" s="1" t="s">
        <v>5594</v>
      </c>
      <c r="C1037" s="1" t="s">
        <v>5595</v>
      </c>
      <c r="D1037" s="2">
        <v>41358</v>
      </c>
      <c r="E1037" s="2">
        <v>43273</v>
      </c>
      <c r="F1037" s="24" t="s">
        <v>36835</v>
      </c>
      <c r="G1037" s="23">
        <v>1</v>
      </c>
      <c r="H1037" s="5">
        <v>43273</v>
      </c>
      <c r="I1037" s="1" t="s">
        <v>36836</v>
      </c>
      <c r="J1037" s="2">
        <v>41088</v>
      </c>
      <c r="K1037" s="1" t="s">
        <v>5596</v>
      </c>
      <c r="L1037" s="21">
        <f>(P1037-20)/P1037*(Q1037*M1037)*G1037</f>
        <v>390.53962672131144</v>
      </c>
      <c r="M1037" s="7">
        <v>1E-3</v>
      </c>
      <c r="N1037" s="1" t="s">
        <v>1006</v>
      </c>
      <c r="O1037" s="1" t="s">
        <v>36831</v>
      </c>
      <c r="P1037" s="4">
        <v>30.5</v>
      </c>
      <c r="Q1037" s="14">
        <v>1134424.6299999999</v>
      </c>
      <c r="R1037" s="1" t="s">
        <v>6254</v>
      </c>
      <c r="S1037" s="1" t="s">
        <v>5597</v>
      </c>
      <c r="T1037" s="1">
        <v>89701000</v>
      </c>
      <c r="U1037" t="s">
        <v>1016</v>
      </c>
      <c r="V1037" t="str">
        <f>VLOOKUP(T1037,[1]ОКТМО!$B$6:$D$553,3,0)</f>
        <v>23 г.Саранск (городской округ)</v>
      </c>
      <c r="W1037" s="20">
        <f t="shared" si="41"/>
        <v>37194.250163934419</v>
      </c>
    </row>
    <row r="1038" spans="1:23" hidden="1">
      <c r="A1038" s="1" t="s">
        <v>5600</v>
      </c>
      <c r="B1038" s="1" t="s">
        <v>6545</v>
      </c>
      <c r="C1038" s="1" t="s">
        <v>6546</v>
      </c>
      <c r="D1038" s="2">
        <v>41445</v>
      </c>
      <c r="E1038" s="2">
        <v>43008</v>
      </c>
      <c r="F1038" s="24" t="s">
        <v>36835</v>
      </c>
      <c r="G1038" s="23">
        <v>1</v>
      </c>
      <c r="H1038" s="5">
        <v>43008</v>
      </c>
      <c r="I1038" s="1" t="s">
        <v>36836</v>
      </c>
      <c r="J1038" s="1" t="s">
        <v>36831</v>
      </c>
      <c r="K1038" s="1" t="s">
        <v>36831</v>
      </c>
      <c r="L1038" s="21">
        <f>(Q1038*M1038)*G1038</f>
        <v>817.13204999999994</v>
      </c>
      <c r="M1038" s="1">
        <v>3.0000000000000001E-3</v>
      </c>
      <c r="N1038" s="1" t="s">
        <v>8283</v>
      </c>
      <c r="O1038" s="1" t="s">
        <v>36831</v>
      </c>
      <c r="P1038" s="4">
        <v>20.5</v>
      </c>
      <c r="Q1038" s="14">
        <v>272377.34999999998</v>
      </c>
      <c r="R1038" s="1" t="s">
        <v>6254</v>
      </c>
      <c r="S1038" s="1" t="s">
        <v>5601</v>
      </c>
      <c r="T1038" s="1">
        <v>89701000</v>
      </c>
      <c r="U1038" s="15" t="s">
        <v>1015</v>
      </c>
      <c r="V1038" t="str">
        <f>VLOOKUP(T1038,[1]ОКТМО!$B$6:$D$553,3,0)</f>
        <v>23 г.Саранск (городской округ)</v>
      </c>
      <c r="W1038" s="20">
        <f t="shared" si="41"/>
        <v>13286.699999999999</v>
      </c>
    </row>
    <row r="1039" spans="1:23" hidden="1">
      <c r="A1039" s="1" t="s">
        <v>5604</v>
      </c>
      <c r="B1039" s="1" t="s">
        <v>5605</v>
      </c>
      <c r="C1039" s="1" t="s">
        <v>5606</v>
      </c>
      <c r="D1039" s="2">
        <v>39648</v>
      </c>
      <c r="E1039" s="2">
        <v>42325</v>
      </c>
      <c r="F1039" s="24" t="s">
        <v>36835</v>
      </c>
      <c r="G1039" s="23">
        <v>1</v>
      </c>
      <c r="H1039" s="5">
        <v>42325</v>
      </c>
      <c r="I1039" s="1" t="s">
        <v>36836</v>
      </c>
      <c r="J1039" s="2">
        <v>41088</v>
      </c>
      <c r="K1039" s="1" t="s">
        <v>5607</v>
      </c>
      <c r="L1039" s="21">
        <f>(P1039-50)/P1039*(Q1039*M1039)*G1039</f>
        <v>7079.584319999999</v>
      </c>
      <c r="M1039" s="1">
        <v>3.0000000000000001E-3</v>
      </c>
      <c r="N1039" s="1" t="s">
        <v>1008</v>
      </c>
      <c r="O1039" s="1" t="s">
        <v>36837</v>
      </c>
      <c r="P1039" s="3">
        <v>146</v>
      </c>
      <c r="Q1039" s="14">
        <v>3588955.94</v>
      </c>
      <c r="R1039" s="1" t="s">
        <v>6254</v>
      </c>
      <c r="S1039" s="1" t="s">
        <v>5608</v>
      </c>
      <c r="T1039" s="1">
        <v>89701000</v>
      </c>
      <c r="U1039" s="15" t="s">
        <v>1015</v>
      </c>
      <c r="V1039" t="str">
        <f>VLOOKUP(T1039,[1]ОКТМО!$B$6:$D$553,3,0)</f>
        <v>23 г.Саранск (городской округ)</v>
      </c>
      <c r="W1039" s="20">
        <f t="shared" si="41"/>
        <v>24581.89</v>
      </c>
    </row>
    <row r="1040" spans="1:23" hidden="1">
      <c r="A1040" s="1" t="s">
        <v>8264</v>
      </c>
      <c r="B1040" s="1" t="s">
        <v>8980</v>
      </c>
      <c r="C1040" s="1" t="s">
        <v>8981</v>
      </c>
      <c r="D1040" s="2">
        <v>40701</v>
      </c>
      <c r="E1040" s="2">
        <v>42290</v>
      </c>
      <c r="F1040" s="24" t="s">
        <v>36835</v>
      </c>
      <c r="G1040" s="23">
        <v>1</v>
      </c>
      <c r="H1040" s="5">
        <v>42290</v>
      </c>
      <c r="I1040" s="1" t="s">
        <v>36836</v>
      </c>
      <c r="J1040" s="1" t="s">
        <v>36831</v>
      </c>
      <c r="K1040" s="1" t="s">
        <v>8265</v>
      </c>
      <c r="L1040" s="21">
        <f>(Q1040*M1040)*G1040</f>
        <v>464.48130000000003</v>
      </c>
      <c r="M1040" s="1">
        <v>3.0000000000000001E-3</v>
      </c>
      <c r="N1040" s="1" t="s">
        <v>8283</v>
      </c>
      <c r="O1040" s="1" t="s">
        <v>36831</v>
      </c>
      <c r="P1040" s="4">
        <v>20.7</v>
      </c>
      <c r="Q1040" s="14">
        <v>154827.1</v>
      </c>
      <c r="R1040" s="1" t="s">
        <v>10803</v>
      </c>
      <c r="S1040" s="1" t="s">
        <v>8266</v>
      </c>
      <c r="T1040" s="1">
        <v>89643101</v>
      </c>
      <c r="U1040" s="15" t="s">
        <v>1015</v>
      </c>
      <c r="V1040" t="str">
        <f>VLOOKUP(T1040,[1]ОКТМО!$B$6:$D$553,3,0)</f>
        <v xml:space="preserve">22 МО Рузаевка </v>
      </c>
      <c r="W1040" s="20">
        <f t="shared" si="41"/>
        <v>7479.5700483091796</v>
      </c>
    </row>
    <row r="1041" spans="1:23" hidden="1">
      <c r="A1041" s="1" t="s">
        <v>36842</v>
      </c>
      <c r="B1041" s="1" t="s">
        <v>36843</v>
      </c>
      <c r="C1041" s="1" t="s">
        <v>36844</v>
      </c>
      <c r="D1041" s="2">
        <v>37097</v>
      </c>
      <c r="E1041" s="2">
        <v>43418</v>
      </c>
      <c r="F1041" s="24" t="s">
        <v>36835</v>
      </c>
      <c r="G1041" s="23">
        <v>1</v>
      </c>
      <c r="H1041" s="5">
        <v>43418</v>
      </c>
      <c r="I1041" s="1" t="s">
        <v>36836</v>
      </c>
      <c r="J1041" s="2">
        <v>41666</v>
      </c>
      <c r="K1041" s="1" t="s">
        <v>36845</v>
      </c>
      <c r="L1041" s="21"/>
      <c r="M1041" s="1">
        <v>3.0000000000000001E-3</v>
      </c>
      <c r="N1041" s="1" t="s">
        <v>36863</v>
      </c>
      <c r="O1041" s="1" t="s">
        <v>36846</v>
      </c>
      <c r="P1041" s="4">
        <v>19.5</v>
      </c>
      <c r="Q1041" s="14">
        <v>328015.34999999998</v>
      </c>
      <c r="R1041" s="1" t="s">
        <v>36841</v>
      </c>
      <c r="S1041" s="1" t="s">
        <v>36847</v>
      </c>
      <c r="T1041" s="1">
        <v>89621151</v>
      </c>
      <c r="U1041" s="15" t="s">
        <v>1015</v>
      </c>
      <c r="V1041" t="str">
        <f>VLOOKUP(T1041,[1]ОКТМО!$B$6:$D$553,3,0)</f>
        <v xml:space="preserve">08 Зубово-Полянский район </v>
      </c>
      <c r="W1041" s="20">
        <f t="shared" si="41"/>
        <v>16821.3</v>
      </c>
    </row>
    <row r="1042" spans="1:23" hidden="1">
      <c r="A1042" s="1" t="s">
        <v>36855</v>
      </c>
      <c r="B1042" s="1" t="s">
        <v>36856</v>
      </c>
      <c r="C1042" s="1" t="s">
        <v>36857</v>
      </c>
      <c r="D1042" s="2">
        <v>37022</v>
      </c>
      <c r="E1042" s="2">
        <v>40453</v>
      </c>
      <c r="F1042" s="24" t="s">
        <v>36832</v>
      </c>
      <c r="G1042" s="23">
        <v>0.5</v>
      </c>
      <c r="H1042" s="5">
        <v>40453</v>
      </c>
      <c r="I1042" s="1" t="s">
        <v>36833</v>
      </c>
      <c r="J1042" s="1" t="s">
        <v>36831</v>
      </c>
      <c r="K1042" s="1" t="s">
        <v>36858</v>
      </c>
      <c r="L1042" s="21"/>
      <c r="M1042" s="1">
        <v>3.0000000000000001E-3</v>
      </c>
      <c r="N1042" s="1" t="s">
        <v>1008</v>
      </c>
      <c r="O1042" s="1" t="s">
        <v>36831</v>
      </c>
      <c r="P1042" s="4">
        <v>38.700000000000003</v>
      </c>
      <c r="Q1042" s="14">
        <v>673781.32</v>
      </c>
      <c r="R1042" s="1" t="s">
        <v>36841</v>
      </c>
      <c r="S1042" s="1" t="s">
        <v>36859</v>
      </c>
      <c r="T1042" s="1">
        <v>89621151</v>
      </c>
      <c r="U1042" s="15" t="s">
        <v>1015</v>
      </c>
      <c r="V1042" t="str">
        <f>VLOOKUP(T1042,[1]ОКТМО!$B$6:$D$553,3,0)</f>
        <v xml:space="preserve">08 Зубово-Полянский район </v>
      </c>
      <c r="W1042" s="20">
        <f t="shared" si="41"/>
        <v>17410.370025839791</v>
      </c>
    </row>
    <row r="1043" spans="1:23" hidden="1">
      <c r="A1043" s="1" t="s">
        <v>36874</v>
      </c>
      <c r="B1043" s="1" t="s">
        <v>36875</v>
      </c>
      <c r="C1043" s="1" t="s">
        <v>36876</v>
      </c>
      <c r="D1043" s="2">
        <v>37051</v>
      </c>
      <c r="E1043" s="2">
        <v>41517</v>
      </c>
      <c r="F1043" s="24" t="s">
        <v>36835</v>
      </c>
      <c r="G1043" s="23">
        <v>1</v>
      </c>
      <c r="H1043" s="5">
        <v>41517</v>
      </c>
      <c r="I1043" s="1" t="s">
        <v>36836</v>
      </c>
      <c r="J1043" s="2">
        <v>41088</v>
      </c>
      <c r="K1043" s="1" t="s">
        <v>36877</v>
      </c>
      <c r="L1043" s="21"/>
      <c r="M1043" s="1">
        <v>3.0000000000000001E-3</v>
      </c>
      <c r="N1043" s="1" t="s">
        <v>1008</v>
      </c>
      <c r="O1043" s="1" t="s">
        <v>36850</v>
      </c>
      <c r="P1043" s="4">
        <v>33.200000000000003</v>
      </c>
      <c r="Q1043" s="14">
        <v>1971010.6</v>
      </c>
      <c r="R1043" s="1" t="s">
        <v>36841</v>
      </c>
      <c r="S1043" s="1" t="s">
        <v>36878</v>
      </c>
      <c r="T1043" s="1">
        <v>89621151</v>
      </c>
      <c r="U1043" s="15" t="s">
        <v>1015</v>
      </c>
      <c r="V1043" t="str">
        <f>VLOOKUP(T1043,[1]ОКТМО!$B$6:$D$553,3,0)</f>
        <v xml:space="preserve">08 Зубово-Полянский район </v>
      </c>
      <c r="W1043" s="20">
        <f t="shared" si="41"/>
        <v>59367.789156626503</v>
      </c>
    </row>
    <row r="1044" spans="1:23" hidden="1">
      <c r="A1044" s="1" t="s">
        <v>36881</v>
      </c>
      <c r="B1044" s="1" t="s">
        <v>36882</v>
      </c>
      <c r="C1044" s="1" t="s">
        <v>36883</v>
      </c>
      <c r="D1044" s="2">
        <v>36964</v>
      </c>
      <c r="E1044" s="2">
        <v>43803</v>
      </c>
      <c r="F1044" s="24" t="s">
        <v>36835</v>
      </c>
      <c r="G1044" s="23">
        <v>1</v>
      </c>
      <c r="H1044" s="5">
        <v>43803</v>
      </c>
      <c r="I1044" s="1" t="s">
        <v>36836</v>
      </c>
      <c r="J1044" s="1" t="s">
        <v>36831</v>
      </c>
      <c r="K1044" s="1" t="s">
        <v>36884</v>
      </c>
      <c r="L1044" s="21">
        <f>(P1044-20)/P1044*(Q1044*M1044)*G1044</f>
        <v>801.04154999999992</v>
      </c>
      <c r="M1044" s="1">
        <v>3.0000000000000001E-3</v>
      </c>
      <c r="N1044" s="1" t="s">
        <v>36863</v>
      </c>
      <c r="O1044" s="1" t="s">
        <v>36831</v>
      </c>
      <c r="P1044" s="4">
        <v>35.5</v>
      </c>
      <c r="Q1044" s="14">
        <v>611547.85</v>
      </c>
      <c r="R1044" s="1" t="s">
        <v>36841</v>
      </c>
      <c r="S1044" s="1" t="s">
        <v>36885</v>
      </c>
      <c r="T1044" s="1">
        <v>89621151</v>
      </c>
      <c r="U1044" s="15" t="s">
        <v>1015</v>
      </c>
      <c r="V1044" t="str">
        <f>VLOOKUP(T1044,[1]ОКТМО!$B$6:$D$553,3,0)</f>
        <v xml:space="preserve">08 Зубово-Полянский район </v>
      </c>
      <c r="W1044" s="20">
        <f t="shared" si="41"/>
        <v>17226.7</v>
      </c>
    </row>
    <row r="1045" spans="1:23" hidden="1">
      <c r="A1045" s="1" t="s">
        <v>36891</v>
      </c>
      <c r="B1045" s="1" t="s">
        <v>36892</v>
      </c>
      <c r="C1045" s="1" t="s">
        <v>36893</v>
      </c>
      <c r="D1045" s="2">
        <v>36386</v>
      </c>
      <c r="E1045" s="2">
        <v>42063</v>
      </c>
      <c r="F1045" s="24" t="s">
        <v>36835</v>
      </c>
      <c r="G1045" s="23">
        <v>1</v>
      </c>
      <c r="H1045" s="5">
        <v>42063</v>
      </c>
      <c r="I1045" s="1" t="s">
        <v>36836</v>
      </c>
      <c r="J1045" s="1" t="s">
        <v>36831</v>
      </c>
      <c r="K1045" s="1" t="s">
        <v>36894</v>
      </c>
      <c r="L1045" s="21"/>
      <c r="M1045" s="1">
        <v>3.0000000000000001E-3</v>
      </c>
      <c r="N1045" s="1" t="s">
        <v>1008</v>
      </c>
      <c r="O1045" s="1" t="s">
        <v>36831</v>
      </c>
      <c r="P1045" s="4">
        <v>39.6</v>
      </c>
      <c r="Q1045" s="14">
        <v>666123.48</v>
      </c>
      <c r="R1045" s="1" t="s">
        <v>36841</v>
      </c>
      <c r="S1045" s="1" t="s">
        <v>36895</v>
      </c>
      <c r="T1045" s="1">
        <v>89621151</v>
      </c>
      <c r="U1045" s="15" t="s">
        <v>1015</v>
      </c>
      <c r="V1045" t="str">
        <f>VLOOKUP(T1045,[1]ОКТМО!$B$6:$D$553,3,0)</f>
        <v xml:space="preserve">08 Зубово-Полянский район </v>
      </c>
      <c r="W1045" s="20">
        <f t="shared" si="41"/>
        <v>16821.3</v>
      </c>
    </row>
    <row r="1046" spans="1:23" hidden="1">
      <c r="A1046" s="1" t="s">
        <v>36898</v>
      </c>
      <c r="B1046" s="1" t="s">
        <v>36899</v>
      </c>
      <c r="C1046" s="1" t="s">
        <v>36900</v>
      </c>
      <c r="D1046" s="2">
        <v>33974</v>
      </c>
      <c r="E1046" s="2">
        <v>41380</v>
      </c>
      <c r="F1046" s="24" t="s">
        <v>36835</v>
      </c>
      <c r="G1046" s="23">
        <v>1</v>
      </c>
      <c r="H1046" s="5">
        <v>41380</v>
      </c>
      <c r="I1046" s="1" t="s">
        <v>36836</v>
      </c>
      <c r="J1046" s="1" t="s">
        <v>36831</v>
      </c>
      <c r="K1046" s="1" t="s">
        <v>36901</v>
      </c>
      <c r="L1046" s="21">
        <f>(P1046-20)/P1046*(Q1046*M1046)*G1046</f>
        <v>417.33206077821012</v>
      </c>
      <c r="M1046" s="7">
        <v>1E-3</v>
      </c>
      <c r="N1046" s="1" t="s">
        <v>1006</v>
      </c>
      <c r="O1046" s="1" t="s">
        <v>36831</v>
      </c>
      <c r="P1046" s="4">
        <v>51.4</v>
      </c>
      <c r="Q1046" s="14">
        <v>683148.66</v>
      </c>
      <c r="R1046" s="1" t="s">
        <v>36841</v>
      </c>
      <c r="S1046" s="1" t="s">
        <v>36902</v>
      </c>
      <c r="T1046" s="1">
        <v>89621151</v>
      </c>
      <c r="U1046" t="s">
        <v>1016</v>
      </c>
      <c r="V1046" t="str">
        <f>VLOOKUP(T1046,[1]ОКТМО!$B$6:$D$553,3,0)</f>
        <v xml:space="preserve">08 Зубово-Полянский район </v>
      </c>
      <c r="W1046" s="20">
        <f t="shared" si="41"/>
        <v>13290.829961089496</v>
      </c>
    </row>
    <row r="1047" spans="1:23" hidden="1">
      <c r="A1047" s="1" t="s">
        <v>36904</v>
      </c>
      <c r="B1047" s="1" t="s">
        <v>36905</v>
      </c>
      <c r="C1047" s="1" t="s">
        <v>36906</v>
      </c>
      <c r="D1047" s="2">
        <v>34163</v>
      </c>
      <c r="E1047" s="2">
        <v>41244</v>
      </c>
      <c r="F1047" s="24" t="s">
        <v>36835</v>
      </c>
      <c r="G1047" s="23">
        <v>1</v>
      </c>
      <c r="H1047" s="5">
        <v>41244</v>
      </c>
      <c r="I1047" s="1" t="s">
        <v>36836</v>
      </c>
      <c r="J1047" s="2">
        <v>41626</v>
      </c>
      <c r="K1047" s="1" t="s">
        <v>36907</v>
      </c>
      <c r="L1047" s="21">
        <f>(P1047-20)/P1047*(Q1047*M1047)*G1047</f>
        <v>186.33186000000001</v>
      </c>
      <c r="M1047" s="7">
        <v>1E-3</v>
      </c>
      <c r="N1047" s="1" t="s">
        <v>1006</v>
      </c>
      <c r="O1047" s="1" t="s">
        <v>36831</v>
      </c>
      <c r="P1047" s="4">
        <v>31.4</v>
      </c>
      <c r="Q1047" s="14">
        <v>513229.86</v>
      </c>
      <c r="R1047" s="1" t="s">
        <v>36841</v>
      </c>
      <c r="S1047" s="1" t="s">
        <v>36908</v>
      </c>
      <c r="T1047" s="1">
        <v>89621151</v>
      </c>
      <c r="U1047" t="s">
        <v>1016</v>
      </c>
      <c r="V1047" t="str">
        <f>VLOOKUP(T1047,[1]ОКТМО!$B$6:$D$553,3,0)</f>
        <v xml:space="preserve">08 Зубово-Полянский район </v>
      </c>
      <c r="W1047" s="20">
        <f t="shared" si="41"/>
        <v>16344.9</v>
      </c>
    </row>
    <row r="1048" spans="1:23" hidden="1">
      <c r="A1048" s="1" t="s">
        <v>36909</v>
      </c>
      <c r="B1048" s="1" t="s">
        <v>36910</v>
      </c>
      <c r="C1048" s="1" t="s">
        <v>36911</v>
      </c>
      <c r="D1048" s="2">
        <v>39709</v>
      </c>
      <c r="E1048" s="2">
        <v>42460</v>
      </c>
      <c r="F1048" s="24" t="s">
        <v>36835</v>
      </c>
      <c r="G1048" s="23">
        <v>1</v>
      </c>
      <c r="H1048" s="5">
        <v>42460</v>
      </c>
      <c r="I1048" s="1" t="s">
        <v>36836</v>
      </c>
      <c r="J1048" s="2">
        <v>41088</v>
      </c>
      <c r="K1048" s="1" t="s">
        <v>36912</v>
      </c>
      <c r="L1048" s="21"/>
      <c r="M1048" s="1">
        <v>3.0000000000000001E-3</v>
      </c>
      <c r="N1048" s="1" t="s">
        <v>1008</v>
      </c>
      <c r="O1048" s="1" t="s">
        <v>36837</v>
      </c>
      <c r="P1048" s="4">
        <v>48.6</v>
      </c>
      <c r="Q1048" s="14">
        <v>682815.42</v>
      </c>
      <c r="R1048" s="1" t="s">
        <v>36841</v>
      </c>
      <c r="S1048" s="1" t="s">
        <v>36913</v>
      </c>
      <c r="T1048" s="1">
        <v>89621151</v>
      </c>
      <c r="U1048" s="15" t="s">
        <v>1015</v>
      </c>
      <c r="V1048" t="str">
        <f>VLOOKUP(T1048,[1]ОКТМО!$B$6:$D$553,3,0)</f>
        <v xml:space="preserve">08 Зубово-Полянский район </v>
      </c>
      <c r="W1048" s="20">
        <f t="shared" si="41"/>
        <v>14049.7</v>
      </c>
    </row>
    <row r="1049" spans="1:23" hidden="1">
      <c r="A1049" s="1" t="s">
        <v>36831</v>
      </c>
      <c r="B1049" s="1" t="s">
        <v>36916</v>
      </c>
      <c r="C1049" s="1" t="s">
        <v>36917</v>
      </c>
      <c r="D1049" s="2">
        <v>34085</v>
      </c>
      <c r="E1049" s="2">
        <v>42344</v>
      </c>
      <c r="F1049" s="24" t="s">
        <v>36832</v>
      </c>
      <c r="G1049" s="23">
        <v>0.5</v>
      </c>
      <c r="H1049" s="5">
        <v>42344</v>
      </c>
      <c r="I1049" s="1" t="s">
        <v>36833</v>
      </c>
      <c r="J1049" s="1" t="s">
        <v>36831</v>
      </c>
      <c r="K1049" s="1" t="s">
        <v>36918</v>
      </c>
      <c r="L1049" s="21">
        <f>(P1049-20)/P1049*(Q1049*M1049)*G1049</f>
        <v>149.37714</v>
      </c>
      <c r="M1049" s="7">
        <v>1E-3</v>
      </c>
      <c r="N1049" s="1" t="s">
        <v>1006</v>
      </c>
      <c r="O1049" s="1" t="s">
        <v>36831</v>
      </c>
      <c r="P1049" s="3">
        <v>42</v>
      </c>
      <c r="Q1049" s="14">
        <v>570349.07999999996</v>
      </c>
      <c r="R1049" s="1" t="s">
        <v>36841</v>
      </c>
      <c r="S1049" s="1" t="s">
        <v>36919</v>
      </c>
      <c r="T1049" s="1">
        <v>89621151</v>
      </c>
      <c r="U1049" t="s">
        <v>1016</v>
      </c>
      <c r="V1049" t="str">
        <f>VLOOKUP(T1049,[1]ОКТМО!$B$6:$D$553,3,0)</f>
        <v xml:space="preserve">08 Зубово-Полянский район </v>
      </c>
      <c r="W1049" s="20">
        <f t="shared" si="41"/>
        <v>13579.74</v>
      </c>
    </row>
    <row r="1050" spans="1:23" hidden="1">
      <c r="A1050" s="1" t="s">
        <v>36920</v>
      </c>
      <c r="B1050" s="1" t="s">
        <v>36921</v>
      </c>
      <c r="C1050" s="1" t="s">
        <v>36922</v>
      </c>
      <c r="D1050" s="2">
        <v>33926</v>
      </c>
      <c r="E1050" s="2">
        <v>41305</v>
      </c>
      <c r="F1050" s="24" t="s">
        <v>36923</v>
      </c>
      <c r="G1050" s="23">
        <v>1</v>
      </c>
      <c r="H1050" s="5">
        <v>41305</v>
      </c>
      <c r="I1050" s="1" t="s">
        <v>36833</v>
      </c>
      <c r="J1050" s="2">
        <v>41088</v>
      </c>
      <c r="K1050" s="1" t="s">
        <v>36924</v>
      </c>
      <c r="L1050" s="21">
        <f>(P1050-50)/P1050*(Q1050*M1050)*G1050</f>
        <v>1595.5793099999999</v>
      </c>
      <c r="M1050" s="1">
        <v>3.0000000000000001E-3</v>
      </c>
      <c r="N1050" s="1" t="s">
        <v>1008</v>
      </c>
      <c r="O1050" s="1" t="s">
        <v>36837</v>
      </c>
      <c r="P1050" s="4">
        <v>81.8</v>
      </c>
      <c r="Q1050" s="14">
        <v>1368117.27</v>
      </c>
      <c r="R1050" s="1" t="s">
        <v>36841</v>
      </c>
      <c r="S1050" s="1" t="s">
        <v>36925</v>
      </c>
      <c r="T1050" s="1">
        <v>89621151</v>
      </c>
      <c r="U1050" s="15" t="s">
        <v>1015</v>
      </c>
      <c r="V1050" t="str">
        <f>VLOOKUP(T1050,[1]ОКТМО!$B$6:$D$553,3,0)</f>
        <v xml:space="preserve">08 Зубово-Полянский район </v>
      </c>
      <c r="W1050" s="20">
        <f t="shared" si="41"/>
        <v>16725.150000000001</v>
      </c>
    </row>
    <row r="1051" spans="1:23" hidden="1">
      <c r="A1051" s="1" t="s">
        <v>36947</v>
      </c>
      <c r="B1051" s="1" t="s">
        <v>36948</v>
      </c>
      <c r="C1051" s="1" t="s">
        <v>36949</v>
      </c>
      <c r="D1051" s="2">
        <v>34138</v>
      </c>
      <c r="E1051" s="2">
        <v>40780</v>
      </c>
      <c r="F1051" s="24" t="s">
        <v>36835</v>
      </c>
      <c r="G1051" s="23">
        <v>1</v>
      </c>
      <c r="H1051" s="5">
        <v>40780</v>
      </c>
      <c r="I1051" s="1" t="s">
        <v>36836</v>
      </c>
      <c r="J1051" s="1" t="s">
        <v>36831</v>
      </c>
      <c r="K1051" s="1" t="s">
        <v>36950</v>
      </c>
      <c r="L1051" s="21">
        <f>(P1051-20)/P1051*(Q1051*M1051)*G1051</f>
        <v>1092.1162794227994</v>
      </c>
      <c r="M1051" s="7">
        <v>1E-3</v>
      </c>
      <c r="N1051" s="1" t="s">
        <v>1006</v>
      </c>
      <c r="O1051" s="1" t="s">
        <v>36831</v>
      </c>
      <c r="P1051" s="4">
        <v>69.3</v>
      </c>
      <c r="Q1051" s="14">
        <v>1535165.48</v>
      </c>
      <c r="R1051" s="1" t="s">
        <v>36851</v>
      </c>
      <c r="S1051" s="1" t="s">
        <v>36951</v>
      </c>
      <c r="T1051" s="1">
        <v>89621168</v>
      </c>
      <c r="U1051" t="s">
        <v>1016</v>
      </c>
      <c r="V1051" t="str">
        <f>VLOOKUP(T1051,[1]ОКТМО!$B$6:$D$553,3,0)</f>
        <v xml:space="preserve">08 Зубово-Полянский район </v>
      </c>
      <c r="W1051" s="20">
        <f t="shared" si="41"/>
        <v>22152.46002886003</v>
      </c>
    </row>
    <row r="1052" spans="1:23" hidden="1">
      <c r="A1052" s="1" t="s">
        <v>36952</v>
      </c>
      <c r="B1052" s="1" t="s">
        <v>36928</v>
      </c>
      <c r="C1052" s="1" t="s">
        <v>36929</v>
      </c>
      <c r="D1052" s="2">
        <v>33604</v>
      </c>
      <c r="E1052" s="2">
        <v>40965</v>
      </c>
      <c r="F1052" s="24" t="s">
        <v>36835</v>
      </c>
      <c r="G1052" s="23">
        <v>1</v>
      </c>
      <c r="H1052" s="5">
        <v>40965</v>
      </c>
      <c r="I1052" s="1" t="s">
        <v>36836</v>
      </c>
      <c r="J1052" s="1" t="s">
        <v>36831</v>
      </c>
      <c r="K1052" s="1" t="s">
        <v>36953</v>
      </c>
      <c r="L1052" s="21">
        <f>(Q1052*M1052)*G1052</f>
        <v>6824.89</v>
      </c>
      <c r="M1052" s="1">
        <v>5.0000000000000001E-3</v>
      </c>
      <c r="N1052" s="1" t="s">
        <v>1013</v>
      </c>
      <c r="O1052" s="1" t="s">
        <v>36831</v>
      </c>
      <c r="P1052" s="3">
        <v>200</v>
      </c>
      <c r="Q1052" s="14">
        <v>1364978</v>
      </c>
      <c r="R1052" s="1" t="s">
        <v>36930</v>
      </c>
      <c r="S1052" s="1" t="s">
        <v>36954</v>
      </c>
      <c r="T1052" s="1">
        <v>89621163</v>
      </c>
      <c r="U1052" s="15" t="s">
        <v>1015</v>
      </c>
      <c r="V1052" t="str">
        <f>VLOOKUP(T1052,[1]ОКТМО!$B$6:$D$553,3,0)</f>
        <v xml:space="preserve">08 Зубово-Полянский район </v>
      </c>
      <c r="W1052" s="20">
        <f t="shared" si="41"/>
        <v>6824.89</v>
      </c>
    </row>
    <row r="1053" spans="1:23" hidden="1">
      <c r="A1053" s="1" t="s">
        <v>36957</v>
      </c>
      <c r="B1053" s="1" t="s">
        <v>36958</v>
      </c>
      <c r="C1053" s="1" t="s">
        <v>36959</v>
      </c>
      <c r="D1053" s="2">
        <v>40403</v>
      </c>
      <c r="E1053" s="2">
        <v>42570</v>
      </c>
      <c r="F1053" s="24" t="s">
        <v>36835</v>
      </c>
      <c r="G1053" s="23">
        <v>1</v>
      </c>
      <c r="H1053" s="5">
        <v>42570</v>
      </c>
      <c r="I1053" s="1" t="s">
        <v>36836</v>
      </c>
      <c r="J1053" s="2">
        <v>41088</v>
      </c>
      <c r="K1053" s="1" t="s">
        <v>36960</v>
      </c>
      <c r="L1053" s="21"/>
      <c r="M1053" s="1">
        <v>3.0000000000000001E-3</v>
      </c>
      <c r="N1053" s="1" t="s">
        <v>1008</v>
      </c>
      <c r="O1053" s="1" t="s">
        <v>36837</v>
      </c>
      <c r="P1053" s="4">
        <v>45.1</v>
      </c>
      <c r="Q1053" s="14">
        <v>653352.75</v>
      </c>
      <c r="R1053" s="1" t="s">
        <v>36841</v>
      </c>
      <c r="S1053" s="1" t="s">
        <v>36961</v>
      </c>
      <c r="T1053" s="1">
        <v>89621151</v>
      </c>
      <c r="U1053" s="15" t="s">
        <v>1015</v>
      </c>
      <c r="V1053" t="str">
        <f>VLOOKUP(T1053,[1]ОКТМО!$B$6:$D$553,3,0)</f>
        <v xml:space="preserve">08 Зубово-Полянский район </v>
      </c>
      <c r="W1053" s="20">
        <f t="shared" si="41"/>
        <v>14486.757206208425</v>
      </c>
    </row>
    <row r="1054" spans="1:23" hidden="1">
      <c r="A1054" s="1" t="s">
        <v>36966</v>
      </c>
      <c r="B1054" s="1" t="s">
        <v>36967</v>
      </c>
      <c r="C1054" s="1" t="s">
        <v>36968</v>
      </c>
      <c r="D1054" s="2">
        <v>33604</v>
      </c>
      <c r="E1054" s="2">
        <v>43672</v>
      </c>
      <c r="F1054" s="24" t="s">
        <v>36835</v>
      </c>
      <c r="G1054" s="23">
        <v>1</v>
      </c>
      <c r="H1054" s="5">
        <v>43672</v>
      </c>
      <c r="I1054" s="1" t="s">
        <v>36836</v>
      </c>
      <c r="J1054" s="1" t="s">
        <v>36831</v>
      </c>
      <c r="K1054" s="1" t="s">
        <v>36969</v>
      </c>
      <c r="L1054" s="21"/>
      <c r="M1054" s="1">
        <v>3.0000000000000001E-3</v>
      </c>
      <c r="N1054" s="1" t="s">
        <v>1008</v>
      </c>
      <c r="O1054" s="1" t="s">
        <v>36831</v>
      </c>
      <c r="P1054" s="4">
        <v>46.1</v>
      </c>
      <c r="Q1054" s="14">
        <v>257614.64</v>
      </c>
      <c r="R1054" s="1" t="s">
        <v>36963</v>
      </c>
      <c r="S1054" s="1" t="s">
        <v>36970</v>
      </c>
      <c r="T1054" s="1">
        <v>89621168</v>
      </c>
      <c r="U1054" s="15" t="s">
        <v>1015</v>
      </c>
      <c r="V1054" t="str">
        <f>VLOOKUP(T1054,[1]ОКТМО!$B$6:$D$553,3,0)</f>
        <v xml:space="preserve">08 Зубово-Полянский район </v>
      </c>
      <c r="W1054" s="20">
        <f t="shared" si="41"/>
        <v>5588.1700650759221</v>
      </c>
    </row>
    <row r="1055" spans="1:23" hidden="1">
      <c r="A1055" s="1" t="s">
        <v>36994</v>
      </c>
      <c r="B1055" s="1" t="s">
        <v>36995</v>
      </c>
      <c r="C1055" s="1" t="s">
        <v>36996</v>
      </c>
      <c r="D1055" s="2">
        <v>33604</v>
      </c>
      <c r="E1055" s="2">
        <v>43924</v>
      </c>
      <c r="F1055" s="24" t="s">
        <v>36835</v>
      </c>
      <c r="G1055" s="23">
        <v>1</v>
      </c>
      <c r="H1055" s="5">
        <v>43924</v>
      </c>
      <c r="I1055" s="1" t="s">
        <v>36836</v>
      </c>
      <c r="J1055" s="2">
        <v>41250</v>
      </c>
      <c r="K1055" s="1" t="s">
        <v>36997</v>
      </c>
      <c r="L1055" s="21"/>
      <c r="M1055" s="1">
        <v>3.0000000000000001E-3</v>
      </c>
      <c r="N1055" s="1" t="s">
        <v>1008</v>
      </c>
      <c r="O1055" s="1" t="s">
        <v>36849</v>
      </c>
      <c r="P1055" s="4">
        <v>41.3</v>
      </c>
      <c r="Q1055" s="14">
        <v>148376.03</v>
      </c>
      <c r="R1055" s="1" t="s">
        <v>36992</v>
      </c>
      <c r="S1055" s="1" t="s">
        <v>36998</v>
      </c>
      <c r="T1055" s="1">
        <v>89621448</v>
      </c>
      <c r="U1055" s="15" t="s">
        <v>1015</v>
      </c>
      <c r="V1055" t="str">
        <f>VLOOKUP(T1055,[1]ОКТМО!$B$6:$D$553,3,0)</f>
        <v xml:space="preserve">08 Зубово-Полянский район </v>
      </c>
      <c r="W1055" s="20">
        <f t="shared" si="41"/>
        <v>3592.6399515738499</v>
      </c>
    </row>
    <row r="1056" spans="1:23" hidden="1">
      <c r="A1056" s="1" t="s">
        <v>36999</v>
      </c>
      <c r="B1056" s="1" t="s">
        <v>37000</v>
      </c>
      <c r="C1056" s="1" t="s">
        <v>37001</v>
      </c>
      <c r="D1056" s="2">
        <v>33970</v>
      </c>
      <c r="E1056" s="2">
        <v>42847</v>
      </c>
      <c r="F1056" s="24" t="s">
        <v>36835</v>
      </c>
      <c r="G1056" s="23">
        <v>1</v>
      </c>
      <c r="H1056" s="5">
        <v>42847</v>
      </c>
      <c r="I1056" s="1" t="s">
        <v>36836</v>
      </c>
      <c r="J1056" s="1" t="s">
        <v>36831</v>
      </c>
      <c r="K1056" s="1" t="s">
        <v>37002</v>
      </c>
      <c r="L1056" s="21">
        <f>(P1056-50)/P1056*(Q1056*M1056)*G1056</f>
        <v>642.56507566055916</v>
      </c>
      <c r="M1056" s="1">
        <v>3.0000000000000001E-3</v>
      </c>
      <c r="N1056" s="1" t="s">
        <v>1008</v>
      </c>
      <c r="O1056" s="1" t="s">
        <v>36831</v>
      </c>
      <c r="P1056" s="4">
        <v>103.7</v>
      </c>
      <c r="Q1056" s="14">
        <v>413618.86</v>
      </c>
      <c r="R1056" s="1" t="s">
        <v>37003</v>
      </c>
      <c r="S1056" s="1" t="s">
        <v>37004</v>
      </c>
      <c r="T1056" s="1">
        <v>89621492</v>
      </c>
      <c r="U1056" s="15" t="s">
        <v>1015</v>
      </c>
      <c r="V1056" t="str">
        <f>VLOOKUP(T1056,[1]ОКТМО!$B$6:$D$553,3,0)</f>
        <v xml:space="preserve">08 Зубово-Полянский район </v>
      </c>
      <c r="W1056" s="20">
        <f t="shared" si="41"/>
        <v>3988.6100289296046</v>
      </c>
    </row>
    <row r="1057" spans="1:23" hidden="1">
      <c r="A1057" s="1" t="s">
        <v>37009</v>
      </c>
      <c r="B1057" s="1" t="s">
        <v>37010</v>
      </c>
      <c r="C1057" s="1" t="s">
        <v>37011</v>
      </c>
      <c r="D1057" s="2">
        <v>41079</v>
      </c>
      <c r="E1057" s="2">
        <v>43619</v>
      </c>
      <c r="F1057" s="24" t="s">
        <v>36835</v>
      </c>
      <c r="G1057" s="23">
        <v>1</v>
      </c>
      <c r="H1057" s="5">
        <v>43619</v>
      </c>
      <c r="I1057" s="1" t="s">
        <v>36836</v>
      </c>
      <c r="J1057" s="1" t="s">
        <v>36831</v>
      </c>
      <c r="K1057" s="1" t="s">
        <v>37012</v>
      </c>
      <c r="L1057" s="21"/>
      <c r="M1057" s="1">
        <v>3.0000000000000001E-3</v>
      </c>
      <c r="N1057" s="1" t="s">
        <v>1008</v>
      </c>
      <c r="O1057" s="1" t="s">
        <v>36831</v>
      </c>
      <c r="P1057" s="4">
        <v>40.5</v>
      </c>
      <c r="Q1057" s="14">
        <v>183903.62</v>
      </c>
      <c r="R1057" s="1" t="s">
        <v>37006</v>
      </c>
      <c r="S1057" s="1" t="s">
        <v>37013</v>
      </c>
      <c r="T1057" s="1">
        <v>89621427</v>
      </c>
      <c r="U1057" s="15" t="s">
        <v>1015</v>
      </c>
      <c r="V1057" t="str">
        <f>VLOOKUP(T1057,[1]ОКТМО!$B$6:$D$553,3,0)</f>
        <v xml:space="preserve">08 Зубово-Полянский район </v>
      </c>
      <c r="W1057" s="20">
        <f t="shared" si="41"/>
        <v>4540.8301234567898</v>
      </c>
    </row>
    <row r="1058" spans="1:23" hidden="1">
      <c r="A1058" s="1" t="s">
        <v>37024</v>
      </c>
      <c r="B1058" s="1" t="s">
        <v>37027</v>
      </c>
      <c r="C1058" s="1" t="s">
        <v>37028</v>
      </c>
      <c r="D1058" s="2">
        <v>41486</v>
      </c>
      <c r="E1058" s="2">
        <v>43171</v>
      </c>
      <c r="F1058" s="24" t="s">
        <v>36835</v>
      </c>
      <c r="G1058" s="23">
        <v>1</v>
      </c>
      <c r="H1058" s="5">
        <v>43171</v>
      </c>
      <c r="I1058" s="1" t="s">
        <v>36836</v>
      </c>
      <c r="J1058" s="1" t="s">
        <v>36831</v>
      </c>
      <c r="K1058" s="1" t="s">
        <v>37025</v>
      </c>
      <c r="L1058" s="21">
        <f>(P1058-50)/P1058*(Q1058*M1058)*G1058</f>
        <v>381.25596381194413</v>
      </c>
      <c r="M1058" s="1">
        <v>3.0000000000000001E-3</v>
      </c>
      <c r="N1058" s="1" t="s">
        <v>1008</v>
      </c>
      <c r="O1058" s="1" t="s">
        <v>36831</v>
      </c>
      <c r="P1058" s="4">
        <v>78.7</v>
      </c>
      <c r="Q1058" s="14">
        <v>348488.32</v>
      </c>
      <c r="R1058" s="1" t="s">
        <v>37022</v>
      </c>
      <c r="S1058" s="1" t="s">
        <v>37026</v>
      </c>
      <c r="T1058" s="1">
        <v>89621456</v>
      </c>
      <c r="U1058" s="15" t="s">
        <v>1015</v>
      </c>
      <c r="V1058" t="str">
        <f>VLOOKUP(T1058,[1]ОКТМО!$B$6:$D$553,3,0)</f>
        <v xml:space="preserve">08 Зубово-Полянский район </v>
      </c>
      <c r="W1058" s="20">
        <f t="shared" si="41"/>
        <v>4428.0599745870395</v>
      </c>
    </row>
    <row r="1059" spans="1:23" hidden="1">
      <c r="A1059" s="1" t="s">
        <v>37035</v>
      </c>
      <c r="B1059" s="1" t="s">
        <v>37036</v>
      </c>
      <c r="C1059" s="1" t="s">
        <v>37037</v>
      </c>
      <c r="D1059" s="2">
        <v>33604</v>
      </c>
      <c r="E1059" s="2">
        <v>43975</v>
      </c>
      <c r="F1059" s="24" t="s">
        <v>36835</v>
      </c>
      <c r="G1059" s="23">
        <v>1</v>
      </c>
      <c r="H1059" s="5">
        <v>43975</v>
      </c>
      <c r="I1059" s="1" t="s">
        <v>36836</v>
      </c>
      <c r="J1059" s="1" t="s">
        <v>36831</v>
      </c>
      <c r="K1059" s="1" t="s">
        <v>37038</v>
      </c>
      <c r="L1059" s="21">
        <f>(P1059-50)/P1059*(Q1059*M1059)*G1059</f>
        <v>575.26377166481689</v>
      </c>
      <c r="M1059" s="1">
        <v>3.0000000000000001E-3</v>
      </c>
      <c r="N1059" s="1" t="s">
        <v>1008</v>
      </c>
      <c r="O1059" s="1" t="s">
        <v>36831</v>
      </c>
      <c r="P1059" s="4">
        <v>90.1</v>
      </c>
      <c r="Q1059" s="14">
        <v>430850.09</v>
      </c>
      <c r="R1059" s="1" t="s">
        <v>37031</v>
      </c>
      <c r="S1059" s="1" t="s">
        <v>37039</v>
      </c>
      <c r="T1059" s="1">
        <v>89621456</v>
      </c>
      <c r="U1059" s="15" t="s">
        <v>1015</v>
      </c>
      <c r="V1059" t="str">
        <f>VLOOKUP(T1059,[1]ОКТМО!$B$6:$D$553,3,0)</f>
        <v xml:space="preserve">08 Зубово-Полянский район </v>
      </c>
      <c r="W1059" s="20">
        <f t="shared" si="41"/>
        <v>4781.9099889012214</v>
      </c>
    </row>
    <row r="1060" spans="1:23" hidden="1">
      <c r="A1060" s="1" t="s">
        <v>37042</v>
      </c>
      <c r="B1060" s="1" t="s">
        <v>37043</v>
      </c>
      <c r="C1060" s="1" t="s">
        <v>37044</v>
      </c>
      <c r="D1060" s="2">
        <v>33604</v>
      </c>
      <c r="E1060" s="2">
        <v>43573</v>
      </c>
      <c r="F1060" s="24" t="s">
        <v>36835</v>
      </c>
      <c r="G1060" s="23">
        <v>1</v>
      </c>
      <c r="H1060" s="5">
        <v>43573</v>
      </c>
      <c r="I1060" s="1" t="s">
        <v>36836</v>
      </c>
      <c r="J1060" s="1" t="s">
        <v>36831</v>
      </c>
      <c r="K1060" s="1" t="s">
        <v>37045</v>
      </c>
      <c r="L1060" s="21"/>
      <c r="M1060" s="1">
        <v>3.0000000000000001E-3</v>
      </c>
      <c r="N1060" s="1" t="s">
        <v>1008</v>
      </c>
      <c r="O1060" s="1" t="s">
        <v>36831</v>
      </c>
      <c r="P1060" s="4">
        <v>46.3</v>
      </c>
      <c r="Q1060" s="14">
        <v>222764.58</v>
      </c>
      <c r="R1060" s="1" t="s">
        <v>37014</v>
      </c>
      <c r="S1060" s="1" t="s">
        <v>37046</v>
      </c>
      <c r="T1060" s="1">
        <v>89621424</v>
      </c>
      <c r="U1060" s="15" t="s">
        <v>1015</v>
      </c>
      <c r="V1060" t="str">
        <f>VLOOKUP(T1060,[1]ОКТМО!$B$6:$D$553,3,0)</f>
        <v xml:space="preserve">08 Зубово-Полянский район </v>
      </c>
      <c r="W1060" s="20">
        <f t="shared" si="41"/>
        <v>4811.3300215982717</v>
      </c>
    </row>
    <row r="1061" spans="1:23" hidden="1">
      <c r="A1061" s="1" t="s">
        <v>37051</v>
      </c>
      <c r="B1061" s="1" t="s">
        <v>37052</v>
      </c>
      <c r="C1061" s="1" t="s">
        <v>37053</v>
      </c>
      <c r="D1061" s="2">
        <v>33604</v>
      </c>
      <c r="E1061" s="2">
        <v>41995</v>
      </c>
      <c r="F1061" s="24" t="s">
        <v>36835</v>
      </c>
      <c r="G1061" s="23">
        <v>1</v>
      </c>
      <c r="H1061" s="5">
        <v>41995</v>
      </c>
      <c r="I1061" s="1" t="s">
        <v>36836</v>
      </c>
      <c r="J1061" s="1" t="s">
        <v>36831</v>
      </c>
      <c r="K1061" s="1" t="s">
        <v>37054</v>
      </c>
      <c r="L1061" s="21">
        <f>(P1061-50)/P1061*(Q1061*M1061)*G1061</f>
        <v>367.55642999999998</v>
      </c>
      <c r="M1061" s="1">
        <v>3.0000000000000001E-3</v>
      </c>
      <c r="N1061" s="1" t="s">
        <v>1008</v>
      </c>
      <c r="O1061" s="1" t="s">
        <v>36831</v>
      </c>
      <c r="P1061" s="4">
        <v>78.099999999999994</v>
      </c>
      <c r="Q1061" s="14">
        <v>340523.81</v>
      </c>
      <c r="R1061" s="1" t="s">
        <v>37050</v>
      </c>
      <c r="S1061" s="1" t="s">
        <v>37055</v>
      </c>
      <c r="T1061" s="1">
        <v>89621460</v>
      </c>
      <c r="U1061" s="15" t="s">
        <v>1015</v>
      </c>
      <c r="V1061" t="str">
        <f>VLOOKUP(T1061,[1]ОКТМО!$B$6:$D$553,3,0)</f>
        <v xml:space="preserve">08 Зубово-Полянский район </v>
      </c>
      <c r="W1061" s="20">
        <f t="shared" si="41"/>
        <v>4360.1000000000004</v>
      </c>
    </row>
    <row r="1062" spans="1:23">
      <c r="A1062" s="1" t="s">
        <v>37063</v>
      </c>
      <c r="B1062" s="1" t="s">
        <v>37064</v>
      </c>
      <c r="C1062" s="1" t="s">
        <v>37065</v>
      </c>
      <c r="D1062" s="2">
        <v>34516</v>
      </c>
      <c r="E1062" s="2">
        <v>41079</v>
      </c>
      <c r="F1062" s="24" t="s">
        <v>36835</v>
      </c>
      <c r="G1062" s="23">
        <v>1</v>
      </c>
      <c r="H1062" s="5">
        <v>41079</v>
      </c>
      <c r="I1062" s="1" t="s">
        <v>36836</v>
      </c>
      <c r="J1062" s="1" t="s">
        <v>36831</v>
      </c>
      <c r="K1062" s="1" t="s">
        <v>37066</v>
      </c>
      <c r="L1062" s="21">
        <f>(P1062-50)/P1062*(Q1062*M1062)*G1062</f>
        <v>31.270211194029862</v>
      </c>
      <c r="M1062" s="1">
        <v>3.0000000000000001E-3</v>
      </c>
      <c r="N1062" s="1" t="s">
        <v>1008</v>
      </c>
      <c r="O1062" s="1" t="s">
        <v>36831</v>
      </c>
      <c r="P1062" s="4">
        <v>53.6</v>
      </c>
      <c r="Q1062" s="14">
        <v>155192.9</v>
      </c>
      <c r="R1062" s="1" t="s">
        <v>36980</v>
      </c>
      <c r="S1062" s="1" t="s">
        <v>37067</v>
      </c>
      <c r="T1062" s="1">
        <v>89621404</v>
      </c>
      <c r="U1062" s="15" t="s">
        <v>1015</v>
      </c>
      <c r="V1062" t="str">
        <f>VLOOKUP(T1062,[1]ОКТМО!$B$6:$D$553,3,0)</f>
        <v xml:space="preserve">08 Зубово-Полянский район </v>
      </c>
      <c r="W1062" s="20">
        <f t="shared" si="41"/>
        <v>2895.3899253731342</v>
      </c>
    </row>
    <row r="1063" spans="1:23" hidden="1">
      <c r="A1063" s="1" t="s">
        <v>37072</v>
      </c>
      <c r="B1063" s="1" t="s">
        <v>37073</v>
      </c>
      <c r="C1063" s="1" t="s">
        <v>37074</v>
      </c>
      <c r="D1063" s="2">
        <v>35492</v>
      </c>
      <c r="E1063" s="2">
        <v>43916</v>
      </c>
      <c r="F1063" s="24" t="s">
        <v>36835</v>
      </c>
      <c r="G1063" s="23">
        <v>1</v>
      </c>
      <c r="H1063" s="5">
        <v>43916</v>
      </c>
      <c r="I1063" s="1" t="s">
        <v>36836</v>
      </c>
      <c r="J1063" s="2">
        <v>41666</v>
      </c>
      <c r="K1063" s="1" t="s">
        <v>37075</v>
      </c>
      <c r="L1063" s="21">
        <f t="shared" ref="L1063:L1077" si="42">(P1063-20)/P1063*(Q1063*M1063)*G1063</f>
        <v>4834.9657200000001</v>
      </c>
      <c r="M1063" s="1">
        <v>3.0000000000000001E-3</v>
      </c>
      <c r="N1063" s="1" t="s">
        <v>36863</v>
      </c>
      <c r="O1063" s="1" t="s">
        <v>36846</v>
      </c>
      <c r="P1063" s="4">
        <v>118.8</v>
      </c>
      <c r="Q1063" s="14">
        <v>1937901.24</v>
      </c>
      <c r="R1063" s="1" t="s">
        <v>36841</v>
      </c>
      <c r="S1063" s="1" t="s">
        <v>37076</v>
      </c>
      <c r="T1063" s="1">
        <v>89621151</v>
      </c>
      <c r="U1063" s="15" t="s">
        <v>1015</v>
      </c>
      <c r="V1063" t="str">
        <f>VLOOKUP(T1063,[1]ОКТМО!$B$6:$D$553,3,0)</f>
        <v xml:space="preserve">08 Зубово-Полянский район </v>
      </c>
      <c r="W1063" s="20">
        <f t="shared" si="41"/>
        <v>16312.300000000001</v>
      </c>
    </row>
    <row r="1064" spans="1:23" hidden="1">
      <c r="A1064" s="1" t="s">
        <v>37077</v>
      </c>
      <c r="B1064" s="1" t="s">
        <v>37078</v>
      </c>
      <c r="C1064" s="1" t="s">
        <v>37079</v>
      </c>
      <c r="D1064" s="2">
        <v>33604</v>
      </c>
      <c r="E1064" s="2">
        <v>43443</v>
      </c>
      <c r="F1064" s="24" t="s">
        <v>36835</v>
      </c>
      <c r="G1064" s="23">
        <v>1</v>
      </c>
      <c r="H1064" s="5">
        <v>43443</v>
      </c>
      <c r="I1064" s="1" t="s">
        <v>36836</v>
      </c>
      <c r="J1064" s="2">
        <v>41088</v>
      </c>
      <c r="K1064" s="1" t="s">
        <v>37080</v>
      </c>
      <c r="L1064" s="21">
        <f t="shared" si="42"/>
        <v>684.19236000000001</v>
      </c>
      <c r="M1064" s="1">
        <v>3.0000000000000001E-3</v>
      </c>
      <c r="N1064" s="1" t="s">
        <v>36863</v>
      </c>
      <c r="O1064" s="1" t="s">
        <v>36831</v>
      </c>
      <c r="P1064" s="4">
        <v>62.1</v>
      </c>
      <c r="Q1064" s="14">
        <v>336408.12</v>
      </c>
      <c r="R1064" s="1" t="s">
        <v>36896</v>
      </c>
      <c r="S1064" s="1" t="s">
        <v>37081</v>
      </c>
      <c r="T1064" s="1">
        <v>89621151</v>
      </c>
      <c r="U1064" s="15" t="s">
        <v>1015</v>
      </c>
      <c r="V1064" t="str">
        <f>VLOOKUP(T1064,[1]ОКТМО!$B$6:$D$553,3,0)</f>
        <v xml:space="preserve">08 Зубово-Полянский район </v>
      </c>
      <c r="W1064" s="20">
        <f t="shared" si="41"/>
        <v>5417.2</v>
      </c>
    </row>
    <row r="1065" spans="1:23" hidden="1">
      <c r="A1065" s="1" t="s">
        <v>37082</v>
      </c>
      <c r="B1065" s="1" t="s">
        <v>37083</v>
      </c>
      <c r="C1065" s="1" t="s">
        <v>37084</v>
      </c>
      <c r="D1065" s="2">
        <v>36010</v>
      </c>
      <c r="E1065" s="2">
        <v>43643</v>
      </c>
      <c r="F1065" s="24" t="s">
        <v>36835</v>
      </c>
      <c r="G1065" s="23">
        <v>1</v>
      </c>
      <c r="H1065" s="5">
        <v>43643</v>
      </c>
      <c r="I1065" s="1" t="s">
        <v>36836</v>
      </c>
      <c r="J1065" s="1" t="s">
        <v>36831</v>
      </c>
      <c r="K1065" s="1" t="s">
        <v>37085</v>
      </c>
      <c r="L1065" s="21">
        <f t="shared" si="42"/>
        <v>234.32854</v>
      </c>
      <c r="M1065" s="7">
        <v>1E-3</v>
      </c>
      <c r="N1065" s="1" t="s">
        <v>1006</v>
      </c>
      <c r="O1065" s="1" t="s">
        <v>36831</v>
      </c>
      <c r="P1065" s="4">
        <v>34.6</v>
      </c>
      <c r="Q1065" s="14">
        <v>555326.54</v>
      </c>
      <c r="R1065" s="1" t="s">
        <v>36930</v>
      </c>
      <c r="S1065" s="1" t="s">
        <v>37086</v>
      </c>
      <c r="T1065" s="1">
        <v>89621163</v>
      </c>
      <c r="U1065" t="s">
        <v>1016</v>
      </c>
      <c r="V1065" t="str">
        <f>VLOOKUP(T1065,[1]ОКТМО!$B$6:$D$553,3,0)</f>
        <v xml:space="preserve">08 Зубово-Полянский район </v>
      </c>
      <c r="W1065" s="20">
        <f t="shared" si="41"/>
        <v>16049.9</v>
      </c>
    </row>
    <row r="1066" spans="1:23" hidden="1">
      <c r="A1066" s="1" t="s">
        <v>37087</v>
      </c>
      <c r="B1066" s="1" t="s">
        <v>37088</v>
      </c>
      <c r="C1066" s="1" t="s">
        <v>37089</v>
      </c>
      <c r="D1066" s="2">
        <v>36214</v>
      </c>
      <c r="E1066" s="2">
        <v>43403</v>
      </c>
      <c r="F1066" s="24" t="s">
        <v>36835</v>
      </c>
      <c r="G1066" s="23">
        <v>1</v>
      </c>
      <c r="H1066" s="5">
        <v>43403</v>
      </c>
      <c r="I1066" s="1" t="s">
        <v>36836</v>
      </c>
      <c r="J1066" s="1" t="s">
        <v>36831</v>
      </c>
      <c r="K1066" s="1" t="s">
        <v>37090</v>
      </c>
      <c r="L1066" s="21">
        <f t="shared" si="42"/>
        <v>275.68801000000002</v>
      </c>
      <c r="M1066" s="7">
        <v>1E-3</v>
      </c>
      <c r="N1066" s="1" t="s">
        <v>1006</v>
      </c>
      <c r="O1066" s="1" t="s">
        <v>36831</v>
      </c>
      <c r="P1066" s="4">
        <v>36.9</v>
      </c>
      <c r="Q1066" s="14">
        <v>601946.01</v>
      </c>
      <c r="R1066" s="1" t="s">
        <v>36851</v>
      </c>
      <c r="S1066" s="1" t="s">
        <v>37091</v>
      </c>
      <c r="T1066" s="1">
        <v>89621168</v>
      </c>
      <c r="U1066" t="s">
        <v>1016</v>
      </c>
      <c r="V1066" t="str">
        <f>VLOOKUP(T1066,[1]ОКТМО!$B$6:$D$553,3,0)</f>
        <v xml:space="preserve">08 Зубово-Полянский район </v>
      </c>
      <c r="W1066" s="20">
        <f t="shared" si="41"/>
        <v>16312.900000000001</v>
      </c>
    </row>
    <row r="1067" spans="1:23" hidden="1">
      <c r="A1067" s="1" t="s">
        <v>37093</v>
      </c>
      <c r="B1067" s="1" t="s">
        <v>37094</v>
      </c>
      <c r="C1067" s="1" t="s">
        <v>37095</v>
      </c>
      <c r="D1067" s="2">
        <v>36354</v>
      </c>
      <c r="E1067" s="2">
        <v>40202</v>
      </c>
      <c r="F1067" s="24" t="s">
        <v>36832</v>
      </c>
      <c r="G1067" s="23">
        <v>0.5</v>
      </c>
      <c r="H1067" s="5">
        <v>40202</v>
      </c>
      <c r="I1067" s="1" t="s">
        <v>36853</v>
      </c>
      <c r="J1067" s="1" t="s">
        <v>36831</v>
      </c>
      <c r="K1067" s="1" t="s">
        <v>37096</v>
      </c>
      <c r="L1067" s="21">
        <f t="shared" si="42"/>
        <v>32.639320000000005</v>
      </c>
      <c r="M1067" s="7">
        <v>1E-3</v>
      </c>
      <c r="N1067" s="1" t="s">
        <v>1006</v>
      </c>
      <c r="O1067" s="1" t="s">
        <v>36831</v>
      </c>
      <c r="P1067" s="4">
        <v>47.2</v>
      </c>
      <c r="Q1067" s="14">
        <v>113277.64</v>
      </c>
      <c r="R1067" s="1" t="s">
        <v>36938</v>
      </c>
      <c r="S1067" s="1" t="s">
        <v>37097</v>
      </c>
      <c r="T1067" s="1">
        <v>89621180</v>
      </c>
      <c r="U1067" t="s">
        <v>1016</v>
      </c>
      <c r="V1067" t="str">
        <f>VLOOKUP(T1067,[1]ОКТМО!$B$6:$D$553,3,0)</f>
        <v xml:space="preserve">08 Зубово-Полянский район </v>
      </c>
      <c r="W1067" s="20">
        <f t="shared" si="41"/>
        <v>2399.9499999999998</v>
      </c>
    </row>
    <row r="1068" spans="1:23" hidden="1">
      <c r="A1068" s="1" t="s">
        <v>37098</v>
      </c>
      <c r="B1068" s="1" t="s">
        <v>37099</v>
      </c>
      <c r="C1068" s="1" t="s">
        <v>37100</v>
      </c>
      <c r="D1068" s="2">
        <v>36251</v>
      </c>
      <c r="E1068" s="2">
        <v>41219</v>
      </c>
      <c r="F1068" s="24" t="s">
        <v>36835</v>
      </c>
      <c r="G1068" s="23">
        <v>1</v>
      </c>
      <c r="H1068" s="5">
        <v>41219</v>
      </c>
      <c r="I1068" s="1" t="s">
        <v>36836</v>
      </c>
      <c r="J1068" s="2">
        <v>41533</v>
      </c>
      <c r="K1068" s="1" t="s">
        <v>37101</v>
      </c>
      <c r="L1068" s="21">
        <f t="shared" si="42"/>
        <v>314.55869999999999</v>
      </c>
      <c r="M1068" s="7">
        <v>1E-3</v>
      </c>
      <c r="N1068" s="1" t="s">
        <v>1006</v>
      </c>
      <c r="O1068" s="1" t="s">
        <v>36831</v>
      </c>
      <c r="P1068" s="4">
        <v>38.299999999999997</v>
      </c>
      <c r="Q1068" s="14">
        <v>658338.69999999995</v>
      </c>
      <c r="R1068" s="1" t="s">
        <v>36854</v>
      </c>
      <c r="S1068" s="1" t="s">
        <v>37102</v>
      </c>
      <c r="T1068" s="1">
        <v>89621180</v>
      </c>
      <c r="U1068" t="s">
        <v>1016</v>
      </c>
      <c r="V1068" t="str">
        <f>VLOOKUP(T1068,[1]ОКТМО!$B$6:$D$553,3,0)</f>
        <v xml:space="preserve">08 Зубово-Полянский район </v>
      </c>
      <c r="W1068" s="20">
        <f t="shared" si="41"/>
        <v>17189</v>
      </c>
    </row>
    <row r="1069" spans="1:23" hidden="1">
      <c r="A1069" s="1" t="s">
        <v>37110</v>
      </c>
      <c r="B1069" s="1" t="s">
        <v>37111</v>
      </c>
      <c r="C1069" s="1" t="s">
        <v>37112</v>
      </c>
      <c r="D1069" s="2">
        <v>39824</v>
      </c>
      <c r="E1069" s="2">
        <v>43636</v>
      </c>
      <c r="F1069" s="24" t="s">
        <v>36835</v>
      </c>
      <c r="G1069" s="23">
        <v>1</v>
      </c>
      <c r="H1069" s="5">
        <v>43636</v>
      </c>
      <c r="I1069" s="1" t="s">
        <v>36836</v>
      </c>
      <c r="J1069" s="1" t="s">
        <v>36831</v>
      </c>
      <c r="K1069" s="1" t="s">
        <v>37113</v>
      </c>
      <c r="L1069" s="21">
        <f t="shared" si="42"/>
        <v>192.51680000000002</v>
      </c>
      <c r="M1069" s="7">
        <v>1E-3</v>
      </c>
      <c r="N1069" s="1" t="s">
        <v>1006</v>
      </c>
      <c r="O1069" s="1" t="s">
        <v>36831</v>
      </c>
      <c r="P1069" s="4">
        <v>31.2</v>
      </c>
      <c r="Q1069" s="14">
        <v>536296.80000000005</v>
      </c>
      <c r="R1069" s="1" t="s">
        <v>36854</v>
      </c>
      <c r="S1069" s="1" t="s">
        <v>37114</v>
      </c>
      <c r="T1069" s="1">
        <v>89621180</v>
      </c>
      <c r="U1069" t="s">
        <v>1016</v>
      </c>
      <c r="V1069" t="str">
        <f>VLOOKUP(T1069,[1]ОКТМО!$B$6:$D$553,3,0)</f>
        <v xml:space="preserve">08 Зубово-Полянский район </v>
      </c>
      <c r="W1069" s="20">
        <f t="shared" si="41"/>
        <v>17189.000000000004</v>
      </c>
    </row>
    <row r="1070" spans="1:23" hidden="1">
      <c r="A1070" s="1" t="s">
        <v>37115</v>
      </c>
      <c r="B1070" s="1" t="s">
        <v>37116</v>
      </c>
      <c r="C1070" s="1" t="s">
        <v>37117</v>
      </c>
      <c r="D1070" s="2">
        <v>36969</v>
      </c>
      <c r="E1070" s="2">
        <v>41826</v>
      </c>
      <c r="F1070" s="24" t="s">
        <v>36835</v>
      </c>
      <c r="G1070" s="23">
        <v>1</v>
      </c>
      <c r="H1070" s="5">
        <v>41826</v>
      </c>
      <c r="I1070" s="1" t="s">
        <v>36836</v>
      </c>
      <c r="J1070" s="1" t="s">
        <v>36831</v>
      </c>
      <c r="K1070" s="1" t="s">
        <v>37118</v>
      </c>
      <c r="L1070" s="21">
        <f t="shared" si="42"/>
        <v>297.17281920948619</v>
      </c>
      <c r="M1070" s="7">
        <v>1E-3</v>
      </c>
      <c r="N1070" s="1" t="s">
        <v>1006</v>
      </c>
      <c r="O1070" s="1" t="s">
        <v>36831</v>
      </c>
      <c r="P1070" s="4">
        <v>50.6</v>
      </c>
      <c r="Q1070" s="14">
        <v>491403.42</v>
      </c>
      <c r="R1070" s="1" t="s">
        <v>36978</v>
      </c>
      <c r="S1070" s="1" t="s">
        <v>37119</v>
      </c>
      <c r="T1070" s="1">
        <v>89621442</v>
      </c>
      <c r="U1070" t="s">
        <v>1016</v>
      </c>
      <c r="V1070" t="str">
        <f>VLOOKUP(T1070,[1]ОКТМО!$B$6:$D$553,3,0)</f>
        <v xml:space="preserve">08 Зубово-Полянский район </v>
      </c>
      <c r="W1070" s="20">
        <f t="shared" si="41"/>
        <v>9711.5300395256909</v>
      </c>
    </row>
    <row r="1071" spans="1:23" hidden="1">
      <c r="A1071" s="1" t="s">
        <v>37125</v>
      </c>
      <c r="B1071" s="1" t="s">
        <v>37126</v>
      </c>
      <c r="C1071" s="1" t="s">
        <v>37127</v>
      </c>
      <c r="D1071" s="2">
        <v>37088</v>
      </c>
      <c r="E1071" s="2">
        <v>40941</v>
      </c>
      <c r="F1071" s="24" t="s">
        <v>36832</v>
      </c>
      <c r="G1071" s="23">
        <v>0.5</v>
      </c>
      <c r="H1071" s="5">
        <v>40941</v>
      </c>
      <c r="I1071" s="1" t="s">
        <v>36833</v>
      </c>
      <c r="J1071" s="1" t="s">
        <v>36831</v>
      </c>
      <c r="K1071" s="1" t="s">
        <v>37128</v>
      </c>
      <c r="L1071" s="21">
        <f t="shared" si="42"/>
        <v>241.550995</v>
      </c>
      <c r="M1071" s="7">
        <v>1E-3</v>
      </c>
      <c r="N1071" s="1" t="s">
        <v>1006</v>
      </c>
      <c r="O1071" s="1" t="s">
        <v>36831</v>
      </c>
      <c r="P1071" s="4">
        <v>50.1</v>
      </c>
      <c r="Q1071" s="14">
        <v>804099.99</v>
      </c>
      <c r="R1071" s="1" t="s">
        <v>36930</v>
      </c>
      <c r="S1071" s="1" t="s">
        <v>37129</v>
      </c>
      <c r="T1071" s="1">
        <v>89621163</v>
      </c>
      <c r="U1071" t="s">
        <v>1016</v>
      </c>
      <c r="V1071" t="str">
        <f>VLOOKUP(T1071,[1]ОКТМО!$B$6:$D$553,3,0)</f>
        <v xml:space="preserve">08 Зубово-Полянский район </v>
      </c>
      <c r="W1071" s="20">
        <f t="shared" si="41"/>
        <v>16049.9</v>
      </c>
    </row>
    <row r="1072" spans="1:23" hidden="1">
      <c r="A1072" s="1" t="s">
        <v>37125</v>
      </c>
      <c r="B1072" s="1" t="s">
        <v>37130</v>
      </c>
      <c r="C1072" s="1" t="s">
        <v>37131</v>
      </c>
      <c r="D1072" s="2">
        <v>37088</v>
      </c>
      <c r="E1072" s="2">
        <v>43838</v>
      </c>
      <c r="F1072" s="24" t="s">
        <v>36832</v>
      </c>
      <c r="G1072" s="23">
        <v>0.5</v>
      </c>
      <c r="H1072" s="5">
        <v>43838</v>
      </c>
      <c r="I1072" s="1" t="s">
        <v>36853</v>
      </c>
      <c r="J1072" s="1" t="s">
        <v>36831</v>
      </c>
      <c r="K1072" s="1" t="s">
        <v>37128</v>
      </c>
      <c r="L1072" s="21">
        <f t="shared" si="42"/>
        <v>241.550995</v>
      </c>
      <c r="M1072" s="7">
        <v>1E-3</v>
      </c>
      <c r="N1072" s="1" t="s">
        <v>1006</v>
      </c>
      <c r="O1072" s="1" t="s">
        <v>36831</v>
      </c>
      <c r="P1072" s="4">
        <v>50.1</v>
      </c>
      <c r="Q1072" s="14">
        <v>804099.99</v>
      </c>
      <c r="R1072" s="1" t="s">
        <v>36930</v>
      </c>
      <c r="S1072" s="1" t="s">
        <v>37129</v>
      </c>
      <c r="T1072" s="1">
        <v>89621163</v>
      </c>
      <c r="U1072" t="s">
        <v>1016</v>
      </c>
      <c r="V1072" t="str">
        <f>VLOOKUP(T1072,[1]ОКТМО!$B$6:$D$553,3,0)</f>
        <v xml:space="preserve">08 Зубово-Полянский район </v>
      </c>
      <c r="W1072" s="20">
        <f t="shared" si="41"/>
        <v>16049.9</v>
      </c>
    </row>
    <row r="1073" spans="1:23" hidden="1">
      <c r="A1073" s="1" t="s">
        <v>37133</v>
      </c>
      <c r="B1073" s="1" t="s">
        <v>37134</v>
      </c>
      <c r="C1073" s="1" t="s">
        <v>37135</v>
      </c>
      <c r="D1073" s="2">
        <v>37096</v>
      </c>
      <c r="E1073" s="2">
        <v>42872</v>
      </c>
      <c r="F1073" s="24" t="s">
        <v>36832</v>
      </c>
      <c r="G1073" s="23">
        <v>0.5</v>
      </c>
      <c r="H1073" s="5">
        <v>42872</v>
      </c>
      <c r="I1073" s="1" t="s">
        <v>36853</v>
      </c>
      <c r="J1073" s="2">
        <v>41624</v>
      </c>
      <c r="K1073" s="1" t="s">
        <v>37136</v>
      </c>
      <c r="L1073" s="21">
        <f t="shared" si="42"/>
        <v>197.67349999999999</v>
      </c>
      <c r="M1073" s="7">
        <v>1E-3</v>
      </c>
      <c r="N1073" s="1" t="s">
        <v>1006</v>
      </c>
      <c r="O1073" s="1" t="s">
        <v>36831</v>
      </c>
      <c r="P1073" s="3">
        <v>43</v>
      </c>
      <c r="Q1073" s="14">
        <v>739127</v>
      </c>
      <c r="R1073" s="1" t="s">
        <v>36854</v>
      </c>
      <c r="S1073" s="1" t="s">
        <v>37137</v>
      </c>
      <c r="T1073" s="1">
        <v>89621180</v>
      </c>
      <c r="U1073" t="s">
        <v>1016</v>
      </c>
      <c r="V1073" t="str">
        <f>VLOOKUP(T1073,[1]ОКТМО!$B$6:$D$553,3,0)</f>
        <v xml:space="preserve">08 Зубово-Полянский район </v>
      </c>
      <c r="W1073" s="20">
        <f t="shared" si="41"/>
        <v>17189</v>
      </c>
    </row>
    <row r="1074" spans="1:23" hidden="1">
      <c r="A1074" s="1" t="s">
        <v>37140</v>
      </c>
      <c r="B1074" s="1" t="s">
        <v>37141</v>
      </c>
      <c r="C1074" s="1" t="s">
        <v>37142</v>
      </c>
      <c r="D1074" s="2">
        <v>37243</v>
      </c>
      <c r="E1074" s="2">
        <v>43217</v>
      </c>
      <c r="F1074" s="24" t="s">
        <v>36832</v>
      </c>
      <c r="G1074" s="23">
        <v>0.5</v>
      </c>
      <c r="H1074" s="5">
        <v>43217</v>
      </c>
      <c r="I1074" s="1" t="s">
        <v>36853</v>
      </c>
      <c r="J1074" s="2">
        <v>41088</v>
      </c>
      <c r="K1074" s="1" t="s">
        <v>37143</v>
      </c>
      <c r="L1074" s="21">
        <f t="shared" si="42"/>
        <v>147.28406540051682</v>
      </c>
      <c r="M1074" s="7">
        <v>1E-3</v>
      </c>
      <c r="N1074" s="1" t="s">
        <v>1006</v>
      </c>
      <c r="O1074" s="1" t="s">
        <v>36831</v>
      </c>
      <c r="P1074" s="4">
        <v>38.700000000000003</v>
      </c>
      <c r="Q1074" s="14">
        <v>609614.26</v>
      </c>
      <c r="R1074" s="1" t="s">
        <v>36841</v>
      </c>
      <c r="S1074" s="1" t="s">
        <v>37144</v>
      </c>
      <c r="T1074" s="1">
        <v>89621151</v>
      </c>
      <c r="U1074" t="s">
        <v>1016</v>
      </c>
      <c r="V1074" t="str">
        <f>VLOOKUP(T1074,[1]ОКТМО!$B$6:$D$553,3,0)</f>
        <v xml:space="preserve">08 Зубово-Полянский район </v>
      </c>
      <c r="W1074" s="20">
        <f t="shared" si="41"/>
        <v>15752.306459948319</v>
      </c>
    </row>
    <row r="1075" spans="1:23" hidden="1">
      <c r="A1075" s="1" t="s">
        <v>37147</v>
      </c>
      <c r="B1075" s="1" t="s">
        <v>37148</v>
      </c>
      <c r="C1075" s="1" t="s">
        <v>37149</v>
      </c>
      <c r="D1075" s="2">
        <v>37246</v>
      </c>
      <c r="E1075" s="2">
        <v>41364</v>
      </c>
      <c r="F1075" s="24" t="s">
        <v>36832</v>
      </c>
      <c r="G1075" s="23">
        <v>0.5</v>
      </c>
      <c r="H1075" s="5">
        <v>41364</v>
      </c>
      <c r="I1075" s="1" t="s">
        <v>36833</v>
      </c>
      <c r="J1075" s="1" t="s">
        <v>36831</v>
      </c>
      <c r="K1075" s="1" t="s">
        <v>37150</v>
      </c>
      <c r="L1075" s="21">
        <f t="shared" si="42"/>
        <v>230.63016576045626</v>
      </c>
      <c r="M1075" s="7">
        <v>1E-3</v>
      </c>
      <c r="N1075" s="1" t="s">
        <v>1006</v>
      </c>
      <c r="O1075" s="1" t="s">
        <v>36831</v>
      </c>
      <c r="P1075" s="4">
        <v>52.6</v>
      </c>
      <c r="Q1075" s="14">
        <v>744242.13</v>
      </c>
      <c r="R1075" s="1" t="s">
        <v>36841</v>
      </c>
      <c r="S1075" s="1" t="s">
        <v>37151</v>
      </c>
      <c r="T1075" s="1">
        <v>89621151</v>
      </c>
      <c r="U1075" t="s">
        <v>1016</v>
      </c>
      <c r="V1075" t="str">
        <f>VLOOKUP(T1075,[1]ОКТМО!$B$6:$D$553,3,0)</f>
        <v xml:space="preserve">08 Зубово-Полянский район </v>
      </c>
      <c r="W1075" s="20">
        <f t="shared" si="41"/>
        <v>14149.089923954372</v>
      </c>
    </row>
    <row r="1076" spans="1:23" hidden="1">
      <c r="A1076" s="1" t="s">
        <v>37147</v>
      </c>
      <c r="B1076" s="1" t="s">
        <v>37152</v>
      </c>
      <c r="C1076" s="1" t="s">
        <v>37153</v>
      </c>
      <c r="D1076" s="2">
        <v>37246</v>
      </c>
      <c r="E1076" s="2">
        <v>43966</v>
      </c>
      <c r="F1076" s="24" t="s">
        <v>36832</v>
      </c>
      <c r="G1076" s="23">
        <v>0.5</v>
      </c>
      <c r="H1076" s="5">
        <v>43966</v>
      </c>
      <c r="I1076" s="1" t="s">
        <v>36853</v>
      </c>
      <c r="J1076" s="1" t="s">
        <v>36831</v>
      </c>
      <c r="K1076" s="1" t="s">
        <v>37150</v>
      </c>
      <c r="L1076" s="21">
        <f t="shared" si="42"/>
        <v>230.63016576045626</v>
      </c>
      <c r="M1076" s="7">
        <v>1E-3</v>
      </c>
      <c r="N1076" s="1" t="s">
        <v>1006</v>
      </c>
      <c r="O1076" s="1" t="s">
        <v>36831</v>
      </c>
      <c r="P1076" s="4">
        <v>52.6</v>
      </c>
      <c r="Q1076" s="14">
        <v>744242.13</v>
      </c>
      <c r="R1076" s="1" t="s">
        <v>36841</v>
      </c>
      <c r="S1076" s="1" t="s">
        <v>37151</v>
      </c>
      <c r="T1076" s="1">
        <v>89621151</v>
      </c>
      <c r="U1076" t="s">
        <v>1016</v>
      </c>
      <c r="V1076" t="str">
        <f>VLOOKUP(T1076,[1]ОКТМО!$B$6:$D$553,3,0)</f>
        <v xml:space="preserve">08 Зубово-Полянский район </v>
      </c>
      <c r="W1076" s="20">
        <f t="shared" ref="W1076:W1138" si="43">Q1076/P1076</f>
        <v>14149.089923954372</v>
      </c>
    </row>
    <row r="1077" spans="1:23" hidden="1">
      <c r="A1077" s="1" t="s">
        <v>37154</v>
      </c>
      <c r="B1077" s="1" t="s">
        <v>37155</v>
      </c>
      <c r="C1077" s="1" t="s">
        <v>37156</v>
      </c>
      <c r="D1077" s="2">
        <v>37313</v>
      </c>
      <c r="E1077" s="2">
        <v>43932</v>
      </c>
      <c r="F1077" s="24" t="s">
        <v>36835</v>
      </c>
      <c r="G1077" s="23">
        <v>1</v>
      </c>
      <c r="H1077" s="5">
        <v>43932</v>
      </c>
      <c r="I1077" s="1" t="s">
        <v>36836</v>
      </c>
      <c r="J1077" s="1" t="s">
        <v>36831</v>
      </c>
      <c r="K1077" s="1" t="s">
        <v>37157</v>
      </c>
      <c r="L1077" s="21">
        <f t="shared" si="42"/>
        <v>870.94411000000014</v>
      </c>
      <c r="M1077" s="7">
        <v>1E-3</v>
      </c>
      <c r="N1077" s="1" t="s">
        <v>1006</v>
      </c>
      <c r="O1077" s="1" t="s">
        <v>36831</v>
      </c>
      <c r="P1077" s="4">
        <v>76.3</v>
      </c>
      <c r="Q1077" s="14">
        <v>1180338.1100000001</v>
      </c>
      <c r="R1077" s="1" t="s">
        <v>36930</v>
      </c>
      <c r="S1077" s="1" t="s">
        <v>37158</v>
      </c>
      <c r="T1077" s="1">
        <v>89621163</v>
      </c>
      <c r="U1077" t="s">
        <v>1016</v>
      </c>
      <c r="V1077" t="str">
        <f>VLOOKUP(T1077,[1]ОКТМО!$B$6:$D$553,3,0)</f>
        <v xml:space="preserve">08 Зубово-Полянский район </v>
      </c>
      <c r="W1077" s="20">
        <f t="shared" si="43"/>
        <v>15469.700000000003</v>
      </c>
    </row>
    <row r="1078" spans="1:23" hidden="1">
      <c r="A1078" s="1" t="s">
        <v>37171</v>
      </c>
      <c r="B1078" s="1" t="s">
        <v>37172</v>
      </c>
      <c r="C1078" s="1" t="s">
        <v>37173</v>
      </c>
      <c r="D1078" s="2">
        <v>37558</v>
      </c>
      <c r="E1078" s="2">
        <v>41011</v>
      </c>
      <c r="F1078" s="24" t="s">
        <v>36835</v>
      </c>
      <c r="G1078" s="23">
        <v>1</v>
      </c>
      <c r="H1078" s="5">
        <v>41011</v>
      </c>
      <c r="I1078" s="1" t="s">
        <v>36836</v>
      </c>
      <c r="J1078" s="1" t="s">
        <v>36831</v>
      </c>
      <c r="K1078" s="1" t="s">
        <v>37174</v>
      </c>
      <c r="L1078" s="21">
        <f>(P1078-50)/P1078*(Q1078*M1078)*G1078</f>
        <v>1119.97521390625</v>
      </c>
      <c r="M1078" s="1">
        <v>3.0000000000000001E-3</v>
      </c>
      <c r="N1078" s="1" t="s">
        <v>1008</v>
      </c>
      <c r="O1078" s="1" t="s">
        <v>36831</v>
      </c>
      <c r="P1078" s="4">
        <v>76.8</v>
      </c>
      <c r="Q1078" s="14">
        <v>1069827.07</v>
      </c>
      <c r="R1078" s="1" t="s">
        <v>36851</v>
      </c>
      <c r="S1078" s="1" t="s">
        <v>37175</v>
      </c>
      <c r="T1078" s="1">
        <v>89621168</v>
      </c>
      <c r="U1078" s="15" t="s">
        <v>1015</v>
      </c>
      <c r="V1078" t="str">
        <f>VLOOKUP(T1078,[1]ОКТМО!$B$6:$D$553,3,0)</f>
        <v xml:space="preserve">08 Зубово-Полянский район </v>
      </c>
      <c r="W1078" s="20">
        <f t="shared" si="43"/>
        <v>13930.039973958335</v>
      </c>
    </row>
    <row r="1079" spans="1:23" hidden="1">
      <c r="A1079" s="1" t="s">
        <v>37177</v>
      </c>
      <c r="B1079" s="1" t="s">
        <v>37180</v>
      </c>
      <c r="C1079" s="1" t="s">
        <v>37181</v>
      </c>
      <c r="D1079" s="2">
        <v>38128</v>
      </c>
      <c r="E1079" s="2">
        <v>43779</v>
      </c>
      <c r="F1079" s="24" t="s">
        <v>36835</v>
      </c>
      <c r="G1079" s="23">
        <v>1</v>
      </c>
      <c r="H1079" s="5">
        <v>43779</v>
      </c>
      <c r="I1079" s="1" t="s">
        <v>36836</v>
      </c>
      <c r="J1079" s="2">
        <v>41568</v>
      </c>
      <c r="K1079" s="1" t="s">
        <v>37178</v>
      </c>
      <c r="L1079" s="21"/>
      <c r="M1079" s="1">
        <v>3.0000000000000001E-3</v>
      </c>
      <c r="N1079" s="1" t="s">
        <v>1008</v>
      </c>
      <c r="O1079" s="1" t="s">
        <v>36839</v>
      </c>
      <c r="P1079" s="4">
        <v>43.6</v>
      </c>
      <c r="Q1079" s="14">
        <v>817735.44</v>
      </c>
      <c r="R1079" s="1" t="s">
        <v>36930</v>
      </c>
      <c r="S1079" s="1" t="s">
        <v>37179</v>
      </c>
      <c r="T1079" s="1">
        <v>89621163</v>
      </c>
      <c r="U1079" s="15" t="s">
        <v>1015</v>
      </c>
      <c r="V1079" t="str">
        <f>VLOOKUP(T1079,[1]ОКТМО!$B$6:$D$553,3,0)</f>
        <v xml:space="preserve">08 Зубово-Полянский район </v>
      </c>
      <c r="W1079" s="20">
        <f t="shared" si="43"/>
        <v>18755.399999999998</v>
      </c>
    </row>
    <row r="1080" spans="1:23" hidden="1">
      <c r="A1080" s="1" t="s">
        <v>37185</v>
      </c>
      <c r="B1080" s="1" t="s">
        <v>37186</v>
      </c>
      <c r="C1080" s="1" t="s">
        <v>37187</v>
      </c>
      <c r="D1080" s="2">
        <v>37511</v>
      </c>
      <c r="E1080" s="2">
        <v>43939</v>
      </c>
      <c r="F1080" s="24" t="s">
        <v>36835</v>
      </c>
      <c r="G1080" s="23">
        <v>1</v>
      </c>
      <c r="H1080" s="5">
        <v>43939</v>
      </c>
      <c r="I1080" s="1" t="s">
        <v>36836</v>
      </c>
      <c r="J1080" s="2">
        <v>41088</v>
      </c>
      <c r="K1080" s="1" t="s">
        <v>37188</v>
      </c>
      <c r="L1080" s="21">
        <f>(P1080-20)/P1080*(Q1080*M1080)*G1080</f>
        <v>351.64563854014602</v>
      </c>
      <c r="M1080" s="7">
        <v>1E-3</v>
      </c>
      <c r="N1080" s="1" t="s">
        <v>1006</v>
      </c>
      <c r="O1080" s="1" t="s">
        <v>36831</v>
      </c>
      <c r="P1080" s="4">
        <v>41.1</v>
      </c>
      <c r="Q1080" s="14">
        <v>684959.04</v>
      </c>
      <c r="R1080" s="1" t="s">
        <v>36841</v>
      </c>
      <c r="S1080" s="1" t="s">
        <v>37189</v>
      </c>
      <c r="T1080" s="1">
        <v>89621151</v>
      </c>
      <c r="U1080" t="s">
        <v>1016</v>
      </c>
      <c r="V1080" t="str">
        <f>VLOOKUP(T1080,[1]ОКТМО!$B$6:$D$553,3,0)</f>
        <v xml:space="preserve">08 Зубово-Полянский район </v>
      </c>
      <c r="W1080" s="20">
        <f t="shared" si="43"/>
        <v>16665.6700729927</v>
      </c>
    </row>
    <row r="1081" spans="1:23" hidden="1">
      <c r="A1081" s="1" t="s">
        <v>37195</v>
      </c>
      <c r="B1081" s="1" t="s">
        <v>37196</v>
      </c>
      <c r="C1081" s="1" t="s">
        <v>37197</v>
      </c>
      <c r="D1081" s="2">
        <v>37999</v>
      </c>
      <c r="E1081" s="2">
        <v>41317</v>
      </c>
      <c r="F1081" s="24" t="s">
        <v>36835</v>
      </c>
      <c r="G1081" s="23">
        <v>1</v>
      </c>
      <c r="H1081" s="5">
        <v>41317</v>
      </c>
      <c r="I1081" s="1" t="s">
        <v>36836</v>
      </c>
      <c r="J1081" s="2">
        <v>41088</v>
      </c>
      <c r="K1081" s="1" t="s">
        <v>37198</v>
      </c>
      <c r="L1081" s="21">
        <f>(P1081-20)/P1081*(Q1081*M1081)*G1081</f>
        <v>80.153208529411771</v>
      </c>
      <c r="M1081" s="7">
        <v>1E-3</v>
      </c>
      <c r="N1081" s="1" t="s">
        <v>1006</v>
      </c>
      <c r="O1081" s="1" t="s">
        <v>36831</v>
      </c>
      <c r="P1081" s="4">
        <v>27.2</v>
      </c>
      <c r="Q1081" s="14">
        <v>302801.01</v>
      </c>
      <c r="R1081" s="1" t="s">
        <v>36854</v>
      </c>
      <c r="S1081" s="1" t="s">
        <v>37199</v>
      </c>
      <c r="T1081" s="1">
        <v>89621180</v>
      </c>
      <c r="U1081" t="s">
        <v>1016</v>
      </c>
      <c r="V1081" t="str">
        <f>VLOOKUP(T1081,[1]ОКТМО!$B$6:$D$553,3,0)</f>
        <v xml:space="preserve">08 Зубово-Полянский район </v>
      </c>
      <c r="W1081" s="20">
        <f t="shared" si="43"/>
        <v>11132.390073529412</v>
      </c>
    </row>
    <row r="1082" spans="1:23" hidden="1">
      <c r="A1082" s="1" t="s">
        <v>37200</v>
      </c>
      <c r="B1082" s="1" t="s">
        <v>37201</v>
      </c>
      <c r="C1082" s="1" t="s">
        <v>37202</v>
      </c>
      <c r="D1082" s="2">
        <v>38075</v>
      </c>
      <c r="E1082" s="2">
        <v>43480</v>
      </c>
      <c r="F1082" s="24" t="s">
        <v>36835</v>
      </c>
      <c r="G1082" s="23">
        <v>1</v>
      </c>
      <c r="H1082" s="5">
        <v>43480</v>
      </c>
      <c r="I1082" s="1" t="s">
        <v>36836</v>
      </c>
      <c r="J1082" s="1" t="s">
        <v>36831</v>
      </c>
      <c r="K1082" s="1" t="s">
        <v>37203</v>
      </c>
      <c r="L1082" s="21">
        <f>(P1082-20)/P1082*(Q1082*M1082)*G1082</f>
        <v>127.13097784366578</v>
      </c>
      <c r="M1082" s="7">
        <v>1E-3</v>
      </c>
      <c r="N1082" s="1" t="s">
        <v>1006</v>
      </c>
      <c r="O1082" s="1" t="s">
        <v>36831</v>
      </c>
      <c r="P1082" s="4">
        <v>37.1</v>
      </c>
      <c r="Q1082" s="14">
        <v>275822.18</v>
      </c>
      <c r="R1082" s="1" t="s">
        <v>36976</v>
      </c>
      <c r="S1082" s="1" t="s">
        <v>37204</v>
      </c>
      <c r="T1082" s="1">
        <v>89621478</v>
      </c>
      <c r="U1082" t="s">
        <v>1016</v>
      </c>
      <c r="V1082" t="str">
        <f>VLOOKUP(T1082,[1]ОКТМО!$B$6:$D$553,3,0)</f>
        <v xml:space="preserve">08 Зубово-Полянский район </v>
      </c>
      <c r="W1082" s="20">
        <f t="shared" si="43"/>
        <v>7434.560107816711</v>
      </c>
    </row>
    <row r="1083" spans="1:23">
      <c r="A1083" s="1" t="s">
        <v>37209</v>
      </c>
      <c r="B1083" s="1" t="s">
        <v>37212</v>
      </c>
      <c r="C1083" s="1" t="s">
        <v>37213</v>
      </c>
      <c r="D1083" s="2">
        <v>41905</v>
      </c>
      <c r="E1083" s="2">
        <v>42918</v>
      </c>
      <c r="F1083" s="24" t="s">
        <v>36835</v>
      </c>
      <c r="G1083" s="23">
        <v>1</v>
      </c>
      <c r="H1083" s="5">
        <v>42918</v>
      </c>
      <c r="I1083" s="1" t="s">
        <v>36836</v>
      </c>
      <c r="J1083" s="2">
        <v>41088</v>
      </c>
      <c r="K1083" s="1" t="s">
        <v>37210</v>
      </c>
      <c r="L1083" s="21">
        <f>(P1083-20)/P1083*(Q1083*M1083)*G1083</f>
        <v>43.814750000000004</v>
      </c>
      <c r="M1083" s="7">
        <v>1E-3</v>
      </c>
      <c r="N1083" s="1" t="s">
        <v>1006</v>
      </c>
      <c r="O1083" s="1" t="s">
        <v>36831</v>
      </c>
      <c r="P1083" s="4">
        <v>32.5</v>
      </c>
      <c r="Q1083" s="14">
        <v>113918.35</v>
      </c>
      <c r="R1083" s="1" t="s">
        <v>36938</v>
      </c>
      <c r="S1083" s="1" t="s">
        <v>37211</v>
      </c>
      <c r="T1083" s="1">
        <v>89621180</v>
      </c>
      <c r="U1083" t="s">
        <v>1016</v>
      </c>
      <c r="V1083" t="str">
        <f>VLOOKUP(T1083,[1]ОКТМО!$B$6:$D$553,3,0)</f>
        <v xml:space="preserve">08 Зубово-Полянский район </v>
      </c>
      <c r="W1083" s="20">
        <f t="shared" si="43"/>
        <v>3505.1800000000003</v>
      </c>
    </row>
    <row r="1084" spans="1:23" hidden="1">
      <c r="A1084" s="1" t="s">
        <v>37217</v>
      </c>
      <c r="B1084" s="1" t="s">
        <v>37218</v>
      </c>
      <c r="C1084" s="1" t="s">
        <v>37219</v>
      </c>
      <c r="D1084" s="2">
        <v>38257</v>
      </c>
      <c r="E1084" s="2">
        <v>42914</v>
      </c>
      <c r="F1084" s="24" t="s">
        <v>36835</v>
      </c>
      <c r="G1084" s="23">
        <v>1</v>
      </c>
      <c r="H1084" s="5">
        <v>42914</v>
      </c>
      <c r="I1084" s="1" t="s">
        <v>36836</v>
      </c>
      <c r="J1084" s="1" t="s">
        <v>36831</v>
      </c>
      <c r="K1084" s="1" t="s">
        <v>37220</v>
      </c>
      <c r="L1084" s="21">
        <f>(P1084-50)/P1084*(Q1084*M1084)*G1084</f>
        <v>173.31286407129443</v>
      </c>
      <c r="M1084" s="1">
        <v>3.0000000000000001E-3</v>
      </c>
      <c r="N1084" s="1" t="s">
        <v>1008</v>
      </c>
      <c r="O1084" s="1" t="s">
        <v>36831</v>
      </c>
      <c r="P1084" s="4">
        <v>53.3</v>
      </c>
      <c r="Q1084" s="14">
        <v>933088.45</v>
      </c>
      <c r="R1084" s="1" t="s">
        <v>36841</v>
      </c>
      <c r="S1084" s="1" t="s">
        <v>37221</v>
      </c>
      <c r="T1084" s="1">
        <v>89621151</v>
      </c>
      <c r="U1084" s="15" t="s">
        <v>1015</v>
      </c>
      <c r="V1084" t="str">
        <f>VLOOKUP(T1084,[1]ОКТМО!$B$6:$D$553,3,0)</f>
        <v xml:space="preserve">08 Зубово-Полянский район </v>
      </c>
      <c r="W1084" s="20">
        <f t="shared" si="43"/>
        <v>17506.349906191368</v>
      </c>
    </row>
    <row r="1085" spans="1:23" hidden="1">
      <c r="A1085" s="1" t="s">
        <v>37229</v>
      </c>
      <c r="B1085" s="1" t="s">
        <v>37230</v>
      </c>
      <c r="C1085" s="1" t="s">
        <v>37231</v>
      </c>
      <c r="D1085" s="2">
        <v>27395</v>
      </c>
      <c r="E1085" s="2">
        <v>43624</v>
      </c>
      <c r="F1085" s="24" t="s">
        <v>36835</v>
      </c>
      <c r="G1085" s="23">
        <v>1</v>
      </c>
      <c r="H1085" s="5">
        <v>43624</v>
      </c>
      <c r="I1085" s="1" t="s">
        <v>36836</v>
      </c>
      <c r="J1085" s="1" t="s">
        <v>36831</v>
      </c>
      <c r="K1085" s="1" t="s">
        <v>37232</v>
      </c>
      <c r="L1085" s="21">
        <f>(P1085-50)/P1085*(Q1085*M1085)*G1085</f>
        <v>359.58824999999996</v>
      </c>
      <c r="M1085" s="1">
        <v>3.0000000000000001E-3</v>
      </c>
      <c r="N1085" s="1" t="s">
        <v>1008</v>
      </c>
      <c r="O1085" s="1" t="s">
        <v>36831</v>
      </c>
      <c r="P1085" s="4">
        <v>73.8</v>
      </c>
      <c r="Q1085" s="14">
        <v>371675.25</v>
      </c>
      <c r="R1085" s="1" t="s">
        <v>37227</v>
      </c>
      <c r="S1085" s="1" t="s">
        <v>37233</v>
      </c>
      <c r="T1085" s="1">
        <v>89654475</v>
      </c>
      <c r="U1085" s="15" t="s">
        <v>1015</v>
      </c>
      <c r="V1085" t="str">
        <f>VLOOKUP(T1085,[1]ОКТМО!$B$6:$D$553,3,0)</f>
        <v xml:space="preserve">19 Торбеевский район </v>
      </c>
      <c r="W1085" s="20">
        <f t="shared" si="43"/>
        <v>5036.25</v>
      </c>
    </row>
    <row r="1086" spans="1:23" hidden="1">
      <c r="A1086" s="1" t="s">
        <v>37235</v>
      </c>
      <c r="B1086" s="1" t="s">
        <v>37236</v>
      </c>
      <c r="C1086" s="1" t="s">
        <v>37237</v>
      </c>
      <c r="D1086" s="2">
        <v>22087</v>
      </c>
      <c r="E1086" s="2">
        <v>41365</v>
      </c>
      <c r="F1086" s="24" t="s">
        <v>36835</v>
      </c>
      <c r="G1086" s="23">
        <v>1</v>
      </c>
      <c r="H1086" s="5">
        <v>41365</v>
      </c>
      <c r="I1086" s="1" t="s">
        <v>36836</v>
      </c>
      <c r="J1086" s="1" t="s">
        <v>36831</v>
      </c>
      <c r="K1086" s="1" t="s">
        <v>37238</v>
      </c>
      <c r="L1086" s="21"/>
      <c r="M1086" s="1">
        <v>3.0000000000000001E-3</v>
      </c>
      <c r="N1086" s="1" t="s">
        <v>1008</v>
      </c>
      <c r="O1086" s="1" t="s">
        <v>36831</v>
      </c>
      <c r="P1086" s="4">
        <v>32.6</v>
      </c>
      <c r="Q1086" s="14">
        <v>170641.11</v>
      </c>
      <c r="R1086" s="1" t="s">
        <v>37239</v>
      </c>
      <c r="S1086" s="1" t="s">
        <v>37240</v>
      </c>
      <c r="T1086" s="1">
        <v>89654435</v>
      </c>
      <c r="U1086" s="15" t="s">
        <v>1015</v>
      </c>
      <c r="V1086" t="str">
        <f>VLOOKUP(T1086,[1]ОКТМО!$B$6:$D$553,3,0)</f>
        <v xml:space="preserve">19 Торбеевский район </v>
      </c>
      <c r="W1086" s="20">
        <f t="shared" si="43"/>
        <v>5234.3898773006131</v>
      </c>
    </row>
    <row r="1087" spans="1:23" hidden="1">
      <c r="A1087" s="1" t="s">
        <v>37242</v>
      </c>
      <c r="B1087" s="1" t="s">
        <v>37243</v>
      </c>
      <c r="C1087" s="1" t="s">
        <v>37244</v>
      </c>
      <c r="D1087" s="2">
        <v>40828</v>
      </c>
      <c r="E1087" s="2">
        <v>43895</v>
      </c>
      <c r="F1087" s="24" t="s">
        <v>36835</v>
      </c>
      <c r="G1087" s="23">
        <v>1</v>
      </c>
      <c r="H1087" s="5">
        <v>43895</v>
      </c>
      <c r="I1087" s="1" t="s">
        <v>36836</v>
      </c>
      <c r="J1087" s="2">
        <v>41088</v>
      </c>
      <c r="K1087" s="1" t="s">
        <v>37245</v>
      </c>
      <c r="L1087" s="21">
        <f>(P1087-50)/P1087*(Q1087*M1087)*G1087</f>
        <v>768.72317999999996</v>
      </c>
      <c r="M1087" s="1">
        <v>3.0000000000000001E-3</v>
      </c>
      <c r="N1087" s="1" t="s">
        <v>1008</v>
      </c>
      <c r="O1087" s="1" t="s">
        <v>36837</v>
      </c>
      <c r="P1087" s="4">
        <v>106.5</v>
      </c>
      <c r="Q1087" s="14">
        <v>483003.06</v>
      </c>
      <c r="R1087" s="1" t="s">
        <v>37225</v>
      </c>
      <c r="S1087" s="1" t="s">
        <v>37246</v>
      </c>
      <c r="T1087" s="1">
        <v>89654480</v>
      </c>
      <c r="U1087" s="15" t="s">
        <v>1015</v>
      </c>
      <c r="V1087" t="str">
        <f>VLOOKUP(T1087,[1]ОКТМО!$B$6:$D$553,3,0)</f>
        <v xml:space="preserve">19 Торбеевский район </v>
      </c>
      <c r="W1087" s="20">
        <f t="shared" si="43"/>
        <v>4535.24</v>
      </c>
    </row>
    <row r="1088" spans="1:23" hidden="1">
      <c r="A1088" s="1" t="s">
        <v>37247</v>
      </c>
      <c r="B1088" s="1" t="s">
        <v>37248</v>
      </c>
      <c r="C1088" s="1" t="s">
        <v>37249</v>
      </c>
      <c r="D1088" s="2">
        <v>41100</v>
      </c>
      <c r="E1088" s="2">
        <v>41429</v>
      </c>
      <c r="F1088" s="24" t="s">
        <v>36835</v>
      </c>
      <c r="G1088" s="23">
        <v>1</v>
      </c>
      <c r="H1088" s="5">
        <v>41429</v>
      </c>
      <c r="I1088" s="1" t="s">
        <v>36836</v>
      </c>
      <c r="J1088" s="2">
        <v>41088</v>
      </c>
      <c r="K1088" s="1" t="s">
        <v>37250</v>
      </c>
      <c r="L1088" s="21">
        <f>(P1088-50)/P1088*(Q1088*M1088)*G1088</f>
        <v>285.0498</v>
      </c>
      <c r="M1088" s="1">
        <v>3.0000000000000001E-3</v>
      </c>
      <c r="N1088" s="1" t="s">
        <v>1008</v>
      </c>
      <c r="O1088" s="1" t="s">
        <v>36839</v>
      </c>
      <c r="P1088" s="4">
        <v>72.5</v>
      </c>
      <c r="Q1088" s="14">
        <v>306164.59999999998</v>
      </c>
      <c r="R1088" s="1" t="s">
        <v>37234</v>
      </c>
      <c r="S1088" s="1" t="s">
        <v>37251</v>
      </c>
      <c r="T1088" s="1">
        <v>89654430</v>
      </c>
      <c r="U1088" s="15" t="s">
        <v>1015</v>
      </c>
      <c r="V1088" t="str">
        <f>VLOOKUP(T1088,[1]ОКТМО!$B$6:$D$553,3,0)</f>
        <v xml:space="preserve">19 Торбеевский район </v>
      </c>
      <c r="W1088" s="20">
        <f t="shared" si="43"/>
        <v>4222.96</v>
      </c>
    </row>
    <row r="1089" spans="1:23" hidden="1">
      <c r="A1089" s="1" t="s">
        <v>37252</v>
      </c>
      <c r="B1089" s="1" t="s">
        <v>37253</v>
      </c>
      <c r="C1089" s="1" t="s">
        <v>37254</v>
      </c>
      <c r="D1089" s="2">
        <v>40870</v>
      </c>
      <c r="E1089" s="2">
        <v>41464</v>
      </c>
      <c r="F1089" s="24" t="s">
        <v>36835</v>
      </c>
      <c r="G1089" s="23">
        <v>1</v>
      </c>
      <c r="H1089" s="5">
        <v>41464</v>
      </c>
      <c r="I1089" s="1" t="s">
        <v>36836</v>
      </c>
      <c r="J1089" s="1" t="s">
        <v>36831</v>
      </c>
      <c r="K1089" s="1" t="s">
        <v>37255</v>
      </c>
      <c r="L1089" s="21"/>
      <c r="M1089" s="1">
        <v>3.0000000000000001E-3</v>
      </c>
      <c r="N1089" s="1" t="s">
        <v>1008</v>
      </c>
      <c r="O1089" s="1" t="s">
        <v>36831</v>
      </c>
      <c r="P1089" s="4">
        <v>41.7</v>
      </c>
      <c r="Q1089" s="14">
        <v>212081.2</v>
      </c>
      <c r="R1089" s="1" t="s">
        <v>37256</v>
      </c>
      <c r="S1089" s="1" t="s">
        <v>37257</v>
      </c>
      <c r="T1089" s="1">
        <v>89654450</v>
      </c>
      <c r="U1089" s="15" t="s">
        <v>1015</v>
      </c>
      <c r="V1089" t="str">
        <f>VLOOKUP(T1089,[1]ОКТМО!$B$6:$D$553,3,0)</f>
        <v xml:space="preserve">19 Торбеевский район </v>
      </c>
      <c r="W1089" s="20">
        <f t="shared" si="43"/>
        <v>5085.8800959232613</v>
      </c>
    </row>
    <row r="1090" spans="1:23" hidden="1">
      <c r="A1090" s="1" t="s">
        <v>37264</v>
      </c>
      <c r="B1090" s="1" t="s">
        <v>37265</v>
      </c>
      <c r="C1090" s="1" t="s">
        <v>37266</v>
      </c>
      <c r="D1090" s="2">
        <v>24809</v>
      </c>
      <c r="E1090" s="2">
        <v>42615</v>
      </c>
      <c r="F1090" s="24" t="s">
        <v>36835</v>
      </c>
      <c r="G1090" s="23">
        <v>1</v>
      </c>
      <c r="H1090" s="5">
        <v>42615</v>
      </c>
      <c r="I1090" s="1" t="s">
        <v>36836</v>
      </c>
      <c r="J1090" s="2">
        <v>41088</v>
      </c>
      <c r="K1090" s="1" t="s">
        <v>37267</v>
      </c>
      <c r="L1090" s="21"/>
      <c r="M1090" s="1">
        <v>3.0000000000000001E-3</v>
      </c>
      <c r="N1090" s="1" t="s">
        <v>1008</v>
      </c>
      <c r="O1090" s="1" t="s">
        <v>36864</v>
      </c>
      <c r="P1090" s="4">
        <v>38.200000000000003</v>
      </c>
      <c r="Q1090" s="14">
        <v>208240.09</v>
      </c>
      <c r="R1090" s="1" t="s">
        <v>37256</v>
      </c>
      <c r="S1090" s="1" t="s">
        <v>37268</v>
      </c>
      <c r="T1090" s="1">
        <v>89654450</v>
      </c>
      <c r="U1090" s="15" t="s">
        <v>1015</v>
      </c>
      <c r="V1090" t="str">
        <f>VLOOKUP(T1090,[1]ОКТМО!$B$6:$D$553,3,0)</f>
        <v xml:space="preserve">19 Торбеевский район </v>
      </c>
      <c r="W1090" s="20">
        <f t="shared" si="43"/>
        <v>5451.3112565445017</v>
      </c>
    </row>
    <row r="1091" spans="1:23" hidden="1">
      <c r="A1091" s="1" t="s">
        <v>37270</v>
      </c>
      <c r="B1091" s="1" t="s">
        <v>37271</v>
      </c>
      <c r="C1091" s="1" t="s">
        <v>37272</v>
      </c>
      <c r="D1091" s="2">
        <v>21651</v>
      </c>
      <c r="E1091" s="2">
        <v>41010</v>
      </c>
      <c r="F1091" s="24" t="s">
        <v>36835</v>
      </c>
      <c r="G1091" s="23">
        <v>1</v>
      </c>
      <c r="H1091" s="5">
        <v>41010</v>
      </c>
      <c r="I1091" s="1" t="s">
        <v>36836</v>
      </c>
      <c r="J1091" s="2">
        <v>41088</v>
      </c>
      <c r="K1091" s="1" t="s">
        <v>37273</v>
      </c>
      <c r="L1091" s="21"/>
      <c r="M1091" s="1">
        <v>3.0000000000000001E-3</v>
      </c>
      <c r="N1091" s="1" t="s">
        <v>1008</v>
      </c>
      <c r="O1091" s="1" t="s">
        <v>36837</v>
      </c>
      <c r="P1091" s="4">
        <v>35.6</v>
      </c>
      <c r="Q1091" s="14">
        <v>205705.60000000001</v>
      </c>
      <c r="R1091" s="1" t="s">
        <v>37269</v>
      </c>
      <c r="S1091" s="1" t="s">
        <v>37274</v>
      </c>
      <c r="T1091" s="1">
        <v>89654420</v>
      </c>
      <c r="U1091" s="15" t="s">
        <v>1015</v>
      </c>
      <c r="V1091" t="str">
        <f>VLOOKUP(T1091,[1]ОКТМО!$B$6:$D$553,3,0)</f>
        <v xml:space="preserve">19 Торбеевский район </v>
      </c>
      <c r="W1091" s="20">
        <f t="shared" si="43"/>
        <v>5778.2471910112363</v>
      </c>
    </row>
    <row r="1092" spans="1:23" hidden="1">
      <c r="A1092" s="1" t="s">
        <v>37270</v>
      </c>
      <c r="B1092" s="1" t="s">
        <v>37223</v>
      </c>
      <c r="C1092" s="1" t="s">
        <v>37275</v>
      </c>
      <c r="D1092" s="2">
        <v>42817</v>
      </c>
      <c r="E1092" s="2">
        <v>43948</v>
      </c>
      <c r="F1092" s="24" t="s">
        <v>36835</v>
      </c>
      <c r="G1092" s="23">
        <v>1</v>
      </c>
      <c r="H1092" s="5">
        <v>43948</v>
      </c>
      <c r="I1092" s="1" t="s">
        <v>36836</v>
      </c>
      <c r="J1092" s="2">
        <v>41088</v>
      </c>
      <c r="K1092" s="1" t="s">
        <v>37273</v>
      </c>
      <c r="L1092" s="21"/>
      <c r="M1092" s="1">
        <v>3.0000000000000001E-3</v>
      </c>
      <c r="N1092" s="1" t="s">
        <v>1008</v>
      </c>
      <c r="O1092" s="1" t="s">
        <v>36837</v>
      </c>
      <c r="P1092" s="4">
        <v>35.6</v>
      </c>
      <c r="Q1092" s="14">
        <v>205705.60000000001</v>
      </c>
      <c r="R1092" s="1" t="s">
        <v>37269</v>
      </c>
      <c r="S1092" s="1" t="s">
        <v>37274</v>
      </c>
      <c r="T1092" s="1">
        <v>89654420</v>
      </c>
      <c r="U1092" s="15" t="s">
        <v>1015</v>
      </c>
      <c r="V1092" t="str">
        <f>VLOOKUP(T1092,[1]ОКТМО!$B$6:$D$553,3,0)</f>
        <v xml:space="preserve">19 Торбеевский район </v>
      </c>
      <c r="W1092" s="20">
        <f t="shared" si="43"/>
        <v>5778.2471910112363</v>
      </c>
    </row>
    <row r="1093" spans="1:23" hidden="1">
      <c r="A1093" s="1" t="s">
        <v>37277</v>
      </c>
      <c r="B1093" s="1" t="s">
        <v>37278</v>
      </c>
      <c r="C1093" s="1" t="s">
        <v>37279</v>
      </c>
      <c r="D1093" s="2">
        <v>36539</v>
      </c>
      <c r="E1093" s="2">
        <v>41737</v>
      </c>
      <c r="F1093" s="24" t="s">
        <v>36832</v>
      </c>
      <c r="G1093" s="23">
        <v>0.5</v>
      </c>
      <c r="H1093" s="5">
        <v>41737</v>
      </c>
      <c r="I1093" s="1" t="s">
        <v>36833</v>
      </c>
      <c r="J1093" s="2">
        <v>41088</v>
      </c>
      <c r="K1093" s="1" t="s">
        <v>37280</v>
      </c>
      <c r="L1093" s="21"/>
      <c r="M1093" s="1">
        <v>3.0000000000000001E-3</v>
      </c>
      <c r="N1093" s="1" t="s">
        <v>1008</v>
      </c>
      <c r="O1093" s="1" t="s">
        <v>36837</v>
      </c>
      <c r="P1093" s="4">
        <v>40.5</v>
      </c>
      <c r="Q1093" s="14">
        <v>714025.13</v>
      </c>
      <c r="R1093" s="1" t="s">
        <v>37224</v>
      </c>
      <c r="S1093" s="1" t="s">
        <v>37281</v>
      </c>
      <c r="T1093" s="1">
        <v>89654151</v>
      </c>
      <c r="U1093" s="15" t="s">
        <v>1015</v>
      </c>
      <c r="V1093" t="str">
        <f>VLOOKUP(T1093,[1]ОКТМО!$B$6:$D$553,3,0)</f>
        <v xml:space="preserve">19 Торбеевский район </v>
      </c>
      <c r="W1093" s="20">
        <f t="shared" si="43"/>
        <v>17630.25012345679</v>
      </c>
    </row>
    <row r="1094" spans="1:23" hidden="1">
      <c r="A1094" s="1" t="s">
        <v>37285</v>
      </c>
      <c r="B1094" s="1" t="s">
        <v>37286</v>
      </c>
      <c r="C1094" s="1" t="s">
        <v>37287</v>
      </c>
      <c r="D1094" s="2">
        <v>30752</v>
      </c>
      <c r="E1094" s="2">
        <v>41997</v>
      </c>
      <c r="F1094" s="24" t="s">
        <v>36835</v>
      </c>
      <c r="G1094" s="23">
        <v>1</v>
      </c>
      <c r="H1094" s="5">
        <v>41997</v>
      </c>
      <c r="I1094" s="1" t="s">
        <v>36836</v>
      </c>
      <c r="J1094" s="2">
        <v>41088</v>
      </c>
      <c r="K1094" s="1" t="s">
        <v>37288</v>
      </c>
      <c r="L1094" s="21">
        <f>(P1094-50)/P1094*(Q1094*M1094)*G1094</f>
        <v>189.54362535603713</v>
      </c>
      <c r="M1094" s="1">
        <v>3.0000000000000001E-3</v>
      </c>
      <c r="N1094" s="1" t="s">
        <v>1008</v>
      </c>
      <c r="O1094" s="1" t="s">
        <v>36839</v>
      </c>
      <c r="P1094" s="4">
        <v>64.599999999999994</v>
      </c>
      <c r="Q1094" s="14">
        <v>279555.21000000002</v>
      </c>
      <c r="R1094" s="1" t="s">
        <v>37258</v>
      </c>
      <c r="S1094" s="1" t="s">
        <v>37289</v>
      </c>
      <c r="T1094" s="1">
        <v>89654475</v>
      </c>
      <c r="U1094" s="15" t="s">
        <v>1015</v>
      </c>
      <c r="V1094" t="str">
        <f>VLOOKUP(T1094,[1]ОКТМО!$B$6:$D$553,3,0)</f>
        <v xml:space="preserve">19 Торбеевский район </v>
      </c>
      <c r="W1094" s="20">
        <f t="shared" si="43"/>
        <v>4327.4800309597531</v>
      </c>
    </row>
    <row r="1095" spans="1:23" hidden="1">
      <c r="A1095" s="1" t="s">
        <v>37294</v>
      </c>
      <c r="B1095" s="1" t="s">
        <v>37295</v>
      </c>
      <c r="C1095" s="1" t="s">
        <v>37296</v>
      </c>
      <c r="D1095" s="2">
        <v>28988</v>
      </c>
      <c r="E1095" s="2">
        <v>41534</v>
      </c>
      <c r="F1095" s="24" t="s">
        <v>36835</v>
      </c>
      <c r="G1095" s="23">
        <v>1</v>
      </c>
      <c r="H1095" s="5">
        <v>41534</v>
      </c>
      <c r="I1095" s="1" t="s">
        <v>36836</v>
      </c>
      <c r="J1095" s="1" t="s">
        <v>36831</v>
      </c>
      <c r="K1095" s="1" t="s">
        <v>37297</v>
      </c>
      <c r="L1095" s="21"/>
      <c r="M1095" s="1">
        <v>3.0000000000000001E-3</v>
      </c>
      <c r="N1095" s="1" t="s">
        <v>1008</v>
      </c>
      <c r="O1095" s="1" t="s">
        <v>36831</v>
      </c>
      <c r="P1095" s="4">
        <v>46.8</v>
      </c>
      <c r="Q1095" s="14">
        <v>189402.88</v>
      </c>
      <c r="R1095" s="1" t="s">
        <v>37292</v>
      </c>
      <c r="S1095" s="1" t="s">
        <v>37298</v>
      </c>
      <c r="T1095" s="1">
        <v>89654475</v>
      </c>
      <c r="U1095" s="15" t="s">
        <v>1015</v>
      </c>
      <c r="V1095" t="str">
        <f>VLOOKUP(T1095,[1]ОКТМО!$B$6:$D$553,3,0)</f>
        <v xml:space="preserve">19 Торбеевский район </v>
      </c>
      <c r="W1095" s="20">
        <f t="shared" si="43"/>
        <v>4047.0700854700858</v>
      </c>
    </row>
    <row r="1096" spans="1:23" hidden="1">
      <c r="A1096" s="1" t="s">
        <v>37299</v>
      </c>
      <c r="B1096" s="1" t="s">
        <v>37300</v>
      </c>
      <c r="C1096" s="1" t="s">
        <v>37301</v>
      </c>
      <c r="D1096" s="2">
        <v>31048</v>
      </c>
      <c r="E1096" s="2">
        <v>42600</v>
      </c>
      <c r="F1096" s="24" t="s">
        <v>36835</v>
      </c>
      <c r="G1096" s="23">
        <v>1</v>
      </c>
      <c r="H1096" s="5">
        <v>42600</v>
      </c>
      <c r="I1096" s="1" t="s">
        <v>36836</v>
      </c>
      <c r="J1096" s="1" t="s">
        <v>36831</v>
      </c>
      <c r="K1096" s="1" t="s">
        <v>37302</v>
      </c>
      <c r="L1096" s="21">
        <f>(P1096-50)/P1096*(Q1096*M1096)*G1096</f>
        <v>1690.8448199999998</v>
      </c>
      <c r="M1096" s="1">
        <v>3.0000000000000001E-3</v>
      </c>
      <c r="N1096" s="1" t="s">
        <v>1008</v>
      </c>
      <c r="O1096" s="1" t="s">
        <v>36831</v>
      </c>
      <c r="P1096" s="3">
        <v>84</v>
      </c>
      <c r="Q1096" s="14">
        <v>1392460.44</v>
      </c>
      <c r="R1096" s="1" t="s">
        <v>37224</v>
      </c>
      <c r="S1096" s="1" t="s">
        <v>37303</v>
      </c>
      <c r="T1096" s="1">
        <v>89654151</v>
      </c>
      <c r="U1096" s="15" t="s">
        <v>1015</v>
      </c>
      <c r="V1096" t="str">
        <f>VLOOKUP(T1096,[1]ОКТМО!$B$6:$D$553,3,0)</f>
        <v xml:space="preserve">19 Торбеевский район </v>
      </c>
      <c r="W1096" s="20">
        <f t="shared" si="43"/>
        <v>16576.91</v>
      </c>
    </row>
    <row r="1097" spans="1:23" hidden="1">
      <c r="A1097" s="1" t="s">
        <v>37305</v>
      </c>
      <c r="B1097" s="1" t="s">
        <v>37306</v>
      </c>
      <c r="C1097" s="1" t="s">
        <v>37307</v>
      </c>
      <c r="D1097" s="2">
        <v>27395</v>
      </c>
      <c r="E1097" s="2">
        <v>41850</v>
      </c>
      <c r="F1097" s="24" t="s">
        <v>36835</v>
      </c>
      <c r="G1097" s="23">
        <v>1</v>
      </c>
      <c r="H1097" s="5">
        <v>41850</v>
      </c>
      <c r="I1097" s="1" t="s">
        <v>36836</v>
      </c>
      <c r="J1097" s="2">
        <v>41088</v>
      </c>
      <c r="K1097" s="1" t="s">
        <v>37308</v>
      </c>
      <c r="L1097" s="21">
        <f>(P1097-50)/P1097*(Q1097*M1097)*G1097</f>
        <v>59.200829999999875</v>
      </c>
      <c r="M1097" s="1">
        <v>3.0000000000000001E-3</v>
      </c>
      <c r="N1097" s="1" t="s">
        <v>1008</v>
      </c>
      <c r="O1097" s="1" t="s">
        <v>36837</v>
      </c>
      <c r="P1097" s="4">
        <v>51.3</v>
      </c>
      <c r="Q1097" s="14">
        <v>778718.61</v>
      </c>
      <c r="R1097" s="1" t="s">
        <v>37224</v>
      </c>
      <c r="S1097" s="1" t="s">
        <v>37309</v>
      </c>
      <c r="T1097" s="1">
        <v>89654151</v>
      </c>
      <c r="U1097" s="15" t="s">
        <v>1015</v>
      </c>
      <c r="V1097" t="str">
        <f>VLOOKUP(T1097,[1]ОКТМО!$B$6:$D$553,3,0)</f>
        <v xml:space="preserve">19 Торбеевский район </v>
      </c>
      <c r="W1097" s="20">
        <f t="shared" si="43"/>
        <v>15179.7</v>
      </c>
    </row>
    <row r="1098" spans="1:23" hidden="1">
      <c r="A1098" s="1" t="s">
        <v>37310</v>
      </c>
      <c r="B1098" s="1" t="s">
        <v>37311</v>
      </c>
      <c r="C1098" s="1" t="s">
        <v>37312</v>
      </c>
      <c r="D1098" s="2">
        <v>22397</v>
      </c>
      <c r="E1098" s="2">
        <v>41237</v>
      </c>
      <c r="F1098" s="24" t="s">
        <v>36835</v>
      </c>
      <c r="G1098" s="23">
        <v>1</v>
      </c>
      <c r="H1098" s="5">
        <v>41237</v>
      </c>
      <c r="I1098" s="1" t="s">
        <v>36836</v>
      </c>
      <c r="J1098" s="1" t="s">
        <v>36831</v>
      </c>
      <c r="K1098" s="1" t="s">
        <v>37313</v>
      </c>
      <c r="L1098" s="21"/>
      <c r="M1098" s="1">
        <v>3.0000000000000001E-3</v>
      </c>
      <c r="N1098" s="1" t="s">
        <v>1008</v>
      </c>
      <c r="O1098" s="1" t="s">
        <v>36831</v>
      </c>
      <c r="P1098" s="4">
        <v>39.200000000000003</v>
      </c>
      <c r="Q1098" s="14">
        <v>222512.14</v>
      </c>
      <c r="R1098" s="1" t="s">
        <v>37269</v>
      </c>
      <c r="S1098" s="1" t="s">
        <v>37314</v>
      </c>
      <c r="T1098" s="1">
        <v>89654420</v>
      </c>
      <c r="U1098" s="15" t="s">
        <v>1015</v>
      </c>
      <c r="V1098" t="str">
        <f>VLOOKUP(T1098,[1]ОКТМО!$B$6:$D$553,3,0)</f>
        <v xml:space="preserve">19 Торбеевский район </v>
      </c>
      <c r="W1098" s="20">
        <f t="shared" si="43"/>
        <v>5676.3301020408162</v>
      </c>
    </row>
    <row r="1099" spans="1:23" hidden="1">
      <c r="A1099" s="1" t="s">
        <v>37318</v>
      </c>
      <c r="B1099" s="1" t="s">
        <v>37319</v>
      </c>
      <c r="C1099" s="1" t="s">
        <v>37320</v>
      </c>
      <c r="D1099" s="2">
        <v>31189</v>
      </c>
      <c r="E1099" s="2">
        <v>43839</v>
      </c>
      <c r="F1099" s="24" t="s">
        <v>36835</v>
      </c>
      <c r="G1099" s="23">
        <v>1</v>
      </c>
      <c r="H1099" s="5">
        <v>43839</v>
      </c>
      <c r="I1099" s="1" t="s">
        <v>36836</v>
      </c>
      <c r="J1099" s="1" t="s">
        <v>36831</v>
      </c>
      <c r="K1099" s="1" t="s">
        <v>37321</v>
      </c>
      <c r="L1099" s="21">
        <f>(P1099-50)/P1099*(Q1099*M1099)*G1099</f>
        <v>565.36247278846156</v>
      </c>
      <c r="M1099" s="1">
        <v>3.0000000000000001E-3</v>
      </c>
      <c r="N1099" s="1" t="s">
        <v>1008</v>
      </c>
      <c r="O1099" s="1" t="s">
        <v>36831</v>
      </c>
      <c r="P1099" s="4">
        <v>83.2</v>
      </c>
      <c r="Q1099" s="14">
        <v>472270.66</v>
      </c>
      <c r="R1099" s="1" t="s">
        <v>37269</v>
      </c>
      <c r="S1099" s="1" t="s">
        <v>37322</v>
      </c>
      <c r="T1099" s="1">
        <v>89654420</v>
      </c>
      <c r="U1099" s="15" t="s">
        <v>1015</v>
      </c>
      <c r="V1099" t="str">
        <f>VLOOKUP(T1099,[1]ОКТМО!$B$6:$D$553,3,0)</f>
        <v xml:space="preserve">19 Торбеевский район </v>
      </c>
      <c r="W1099" s="20">
        <f t="shared" si="43"/>
        <v>5676.3300480769221</v>
      </c>
    </row>
    <row r="1100" spans="1:23" hidden="1">
      <c r="A1100" s="1" t="s">
        <v>37324</v>
      </c>
      <c r="B1100" s="1" t="s">
        <v>37325</v>
      </c>
      <c r="C1100" s="1" t="s">
        <v>37326</v>
      </c>
      <c r="D1100" s="2">
        <v>40068</v>
      </c>
      <c r="E1100" s="2">
        <v>41707</v>
      </c>
      <c r="F1100" s="24" t="s">
        <v>36835</v>
      </c>
      <c r="G1100" s="23">
        <v>1</v>
      </c>
      <c r="H1100" s="5">
        <v>41707</v>
      </c>
      <c r="I1100" s="1" t="s">
        <v>36836</v>
      </c>
      <c r="J1100" s="2">
        <v>41088</v>
      </c>
      <c r="K1100" s="1" t="s">
        <v>37327</v>
      </c>
      <c r="L1100" s="21"/>
      <c r="M1100" s="1">
        <v>3.0000000000000001E-3</v>
      </c>
      <c r="N1100" s="1" t="s">
        <v>1008</v>
      </c>
      <c r="O1100" s="1" t="s">
        <v>36837</v>
      </c>
      <c r="P1100" s="4">
        <v>43.5</v>
      </c>
      <c r="Q1100" s="14">
        <v>188198.83</v>
      </c>
      <c r="R1100" s="1" t="s">
        <v>37304</v>
      </c>
      <c r="S1100" s="1" t="s">
        <v>37328</v>
      </c>
      <c r="T1100" s="1">
        <v>89654450</v>
      </c>
      <c r="U1100" s="15" t="s">
        <v>1015</v>
      </c>
      <c r="V1100" t="str">
        <f>VLOOKUP(T1100,[1]ОКТМО!$B$6:$D$553,3,0)</f>
        <v xml:space="preserve">19 Торбеевский район </v>
      </c>
      <c r="W1100" s="20">
        <f t="shared" si="43"/>
        <v>4326.409885057471</v>
      </c>
    </row>
    <row r="1101" spans="1:23" hidden="1">
      <c r="A1101" s="1" t="s">
        <v>37333</v>
      </c>
      <c r="B1101" s="1" t="s">
        <v>37334</v>
      </c>
      <c r="C1101" s="1" t="s">
        <v>37335</v>
      </c>
      <c r="D1101" s="2">
        <v>38796</v>
      </c>
      <c r="E1101" s="2">
        <v>43883</v>
      </c>
      <c r="F1101" s="24" t="s">
        <v>36835</v>
      </c>
      <c r="G1101" s="23">
        <v>1</v>
      </c>
      <c r="H1101" s="5">
        <v>43883</v>
      </c>
      <c r="I1101" s="1" t="s">
        <v>36836</v>
      </c>
      <c r="J1101" s="1" t="s">
        <v>36831</v>
      </c>
      <c r="K1101" s="1" t="s">
        <v>37336</v>
      </c>
      <c r="L1101" s="21"/>
      <c r="M1101" s="1">
        <v>3.0000000000000001E-3</v>
      </c>
      <c r="N1101" s="1" t="s">
        <v>1008</v>
      </c>
      <c r="O1101" s="1" t="s">
        <v>36831</v>
      </c>
      <c r="P1101" s="4">
        <v>40.6</v>
      </c>
      <c r="Q1101" s="14">
        <v>641174.28</v>
      </c>
      <c r="R1101" s="1" t="s">
        <v>37224</v>
      </c>
      <c r="S1101" s="1" t="s">
        <v>37337</v>
      </c>
      <c r="T1101" s="1">
        <v>89654151</v>
      </c>
      <c r="U1101" s="15" t="s">
        <v>1015</v>
      </c>
      <c r="V1101" t="str">
        <f>VLOOKUP(T1101,[1]ОКТМО!$B$6:$D$553,3,0)</f>
        <v xml:space="preserve">19 Торбеевский район </v>
      </c>
      <c r="W1101" s="20">
        <f t="shared" si="43"/>
        <v>15792.469950738916</v>
      </c>
    </row>
    <row r="1102" spans="1:23" hidden="1">
      <c r="A1102" s="1" t="s">
        <v>37338</v>
      </c>
      <c r="B1102" s="1" t="s">
        <v>37339</v>
      </c>
      <c r="C1102" s="1" t="s">
        <v>37340</v>
      </c>
      <c r="D1102" s="2">
        <v>24276</v>
      </c>
      <c r="E1102" s="2">
        <v>42317</v>
      </c>
      <c r="F1102" s="24" t="s">
        <v>36835</v>
      </c>
      <c r="G1102" s="23">
        <v>1</v>
      </c>
      <c r="H1102" s="5">
        <v>42317</v>
      </c>
      <c r="I1102" s="1" t="s">
        <v>36836</v>
      </c>
      <c r="J1102" s="1" t="s">
        <v>36831</v>
      </c>
      <c r="K1102" s="1" t="s">
        <v>37341</v>
      </c>
      <c r="L1102" s="21"/>
      <c r="M1102" s="1">
        <v>3.0000000000000001E-3</v>
      </c>
      <c r="N1102" s="1" t="s">
        <v>1008</v>
      </c>
      <c r="O1102" s="1" t="s">
        <v>36831</v>
      </c>
      <c r="P1102" s="4">
        <v>20.2</v>
      </c>
      <c r="Q1102" s="14">
        <v>76383.070000000007</v>
      </c>
      <c r="R1102" s="1" t="s">
        <v>37331</v>
      </c>
      <c r="S1102" s="1" t="s">
        <v>37342</v>
      </c>
      <c r="T1102" s="1">
        <v>89654405</v>
      </c>
      <c r="U1102" s="15" t="s">
        <v>1015</v>
      </c>
      <c r="V1102" t="str">
        <f>VLOOKUP(T1102,[1]ОКТМО!$B$6:$D$553,3,0)</f>
        <v xml:space="preserve">19 Торбеевский район </v>
      </c>
      <c r="W1102" s="20">
        <f t="shared" si="43"/>
        <v>3781.3400990099017</v>
      </c>
    </row>
    <row r="1103" spans="1:23" hidden="1">
      <c r="A1103" s="1" t="s">
        <v>37344</v>
      </c>
      <c r="B1103" s="1" t="s">
        <v>37345</v>
      </c>
      <c r="C1103" s="1" t="s">
        <v>37346</v>
      </c>
      <c r="D1103" s="2">
        <v>30937</v>
      </c>
      <c r="E1103" s="2">
        <v>41995</v>
      </c>
      <c r="F1103" s="24" t="s">
        <v>36835</v>
      </c>
      <c r="G1103" s="23">
        <v>1</v>
      </c>
      <c r="H1103" s="5">
        <v>41995</v>
      </c>
      <c r="I1103" s="1" t="s">
        <v>36836</v>
      </c>
      <c r="J1103" s="1" t="s">
        <v>36831</v>
      </c>
      <c r="K1103" s="1" t="s">
        <v>37347</v>
      </c>
      <c r="L1103" s="21"/>
      <c r="M1103" s="1">
        <v>3.0000000000000001E-3</v>
      </c>
      <c r="N1103" s="1" t="s">
        <v>1008</v>
      </c>
      <c r="O1103" s="1" t="s">
        <v>36831</v>
      </c>
      <c r="P1103" s="4">
        <v>44.3</v>
      </c>
      <c r="Q1103" s="14">
        <v>255872.37</v>
      </c>
      <c r="R1103" s="1" t="s">
        <v>37224</v>
      </c>
      <c r="S1103" s="1" t="s">
        <v>37348</v>
      </c>
      <c r="T1103" s="1">
        <v>89654151</v>
      </c>
      <c r="U1103" s="15" t="s">
        <v>1015</v>
      </c>
      <c r="V1103" t="str">
        <f>VLOOKUP(T1103,[1]ОКТМО!$B$6:$D$553,3,0)</f>
        <v xml:space="preserve">19 Торбеевский район </v>
      </c>
      <c r="W1103" s="20">
        <f t="shared" si="43"/>
        <v>5775.9000000000005</v>
      </c>
    </row>
    <row r="1104" spans="1:23" hidden="1">
      <c r="A1104" s="1" t="s">
        <v>36831</v>
      </c>
      <c r="B1104" s="1" t="s">
        <v>37354</v>
      </c>
      <c r="C1104" s="1" t="s">
        <v>37355</v>
      </c>
      <c r="D1104" s="2">
        <v>28985</v>
      </c>
      <c r="E1104" s="2">
        <v>42540</v>
      </c>
      <c r="F1104" s="24" t="s">
        <v>36832</v>
      </c>
      <c r="G1104" s="23">
        <v>0.5</v>
      </c>
      <c r="H1104" s="5">
        <v>42540</v>
      </c>
      <c r="I1104" s="1" t="s">
        <v>36833</v>
      </c>
      <c r="J1104" s="1" t="s">
        <v>36831</v>
      </c>
      <c r="K1104" s="1" t="s">
        <v>37356</v>
      </c>
      <c r="L1104" s="21">
        <f>(P1104-50)/P1104*(Q1104*M1104)*G1104</f>
        <v>63.086310000000005</v>
      </c>
      <c r="M1104" s="1">
        <v>3.0000000000000001E-3</v>
      </c>
      <c r="N1104" s="1" t="s">
        <v>1008</v>
      </c>
      <c r="O1104" s="1" t="s">
        <v>36831</v>
      </c>
      <c r="P1104" s="3">
        <v>59</v>
      </c>
      <c r="Q1104" s="14">
        <v>275710.53999999998</v>
      </c>
      <c r="R1104" s="1" t="s">
        <v>37227</v>
      </c>
      <c r="S1104" s="1" t="s">
        <v>37357</v>
      </c>
      <c r="T1104" s="1">
        <v>89654475</v>
      </c>
      <c r="U1104" s="15" t="s">
        <v>1015</v>
      </c>
      <c r="V1104" t="str">
        <f>VLOOKUP(T1104,[1]ОКТМО!$B$6:$D$553,3,0)</f>
        <v xml:space="preserve">19 Торбеевский район </v>
      </c>
      <c r="W1104" s="20">
        <f t="shared" si="43"/>
        <v>4673.0599999999995</v>
      </c>
    </row>
    <row r="1105" spans="1:23" hidden="1">
      <c r="A1105" s="1" t="s">
        <v>37359</v>
      </c>
      <c r="B1105" s="1" t="s">
        <v>37360</v>
      </c>
      <c r="C1105" s="1" t="s">
        <v>37361</v>
      </c>
      <c r="D1105" s="2">
        <v>24978</v>
      </c>
      <c r="E1105" s="2">
        <v>41114</v>
      </c>
      <c r="F1105" s="24" t="s">
        <v>36835</v>
      </c>
      <c r="G1105" s="23">
        <v>1</v>
      </c>
      <c r="H1105" s="5">
        <v>41114</v>
      </c>
      <c r="I1105" s="1" t="s">
        <v>36836</v>
      </c>
      <c r="J1105" s="1" t="s">
        <v>36831</v>
      </c>
      <c r="K1105" s="1" t="s">
        <v>37362</v>
      </c>
      <c r="L1105" s="21"/>
      <c r="M1105" s="1">
        <v>3.0000000000000001E-3</v>
      </c>
      <c r="N1105" s="1" t="s">
        <v>1008</v>
      </c>
      <c r="O1105" s="1" t="s">
        <v>36831</v>
      </c>
      <c r="P1105" s="4">
        <v>37.200000000000003</v>
      </c>
      <c r="Q1105" s="14">
        <v>174308.78</v>
      </c>
      <c r="R1105" s="1" t="s">
        <v>37343</v>
      </c>
      <c r="S1105" s="1" t="s">
        <v>37363</v>
      </c>
      <c r="T1105" s="1">
        <v>89654425</v>
      </c>
      <c r="U1105" s="15" t="s">
        <v>1015</v>
      </c>
      <c r="V1105" t="str">
        <f>VLOOKUP(T1105,[1]ОКТМО!$B$6:$D$553,3,0)</f>
        <v xml:space="preserve">19 Торбеевский район </v>
      </c>
      <c r="W1105" s="20">
        <f t="shared" si="43"/>
        <v>4685.7198924731183</v>
      </c>
    </row>
    <row r="1106" spans="1:23" hidden="1">
      <c r="A1106" s="1" t="s">
        <v>37365</v>
      </c>
      <c r="B1106" s="1" t="s">
        <v>37368</v>
      </c>
      <c r="C1106" s="1" t="s">
        <v>37369</v>
      </c>
      <c r="D1106" s="2">
        <v>43368</v>
      </c>
      <c r="E1106" s="2">
        <v>43430</v>
      </c>
      <c r="F1106" s="24" t="s">
        <v>36835</v>
      </c>
      <c r="G1106" s="23">
        <v>1</v>
      </c>
      <c r="H1106" s="5">
        <v>43430</v>
      </c>
      <c r="I1106" s="1" t="s">
        <v>36836</v>
      </c>
      <c r="J1106" s="2">
        <v>41088</v>
      </c>
      <c r="K1106" s="1" t="s">
        <v>37366</v>
      </c>
      <c r="L1106" s="21">
        <f>(P1106-20)/P1106*(Q1106*M1106)*G1106</f>
        <v>613.94887856887306</v>
      </c>
      <c r="M1106" s="7">
        <v>1E-3</v>
      </c>
      <c r="N1106" s="1" t="s">
        <v>1006</v>
      </c>
      <c r="O1106" s="1" t="s">
        <v>36831</v>
      </c>
      <c r="P1106" s="4">
        <v>55.9</v>
      </c>
      <c r="Q1106" s="14">
        <v>955981.68</v>
      </c>
      <c r="R1106" s="1" t="s">
        <v>37224</v>
      </c>
      <c r="S1106" s="1" t="s">
        <v>37367</v>
      </c>
      <c r="T1106" s="1">
        <v>89654151</v>
      </c>
      <c r="U1106" t="s">
        <v>1016</v>
      </c>
      <c r="V1106" t="str">
        <f>VLOOKUP(T1106,[1]ОКТМО!$B$6:$D$553,3,0)</f>
        <v xml:space="preserve">19 Торбеевский район </v>
      </c>
      <c r="W1106" s="20">
        <f t="shared" si="43"/>
        <v>17101.64007155635</v>
      </c>
    </row>
    <row r="1107" spans="1:23" hidden="1">
      <c r="A1107" s="1" t="s">
        <v>37370</v>
      </c>
      <c r="B1107" s="1" t="s">
        <v>37371</v>
      </c>
      <c r="C1107" s="1" t="s">
        <v>37372</v>
      </c>
      <c r="D1107" s="2">
        <v>29074</v>
      </c>
      <c r="E1107" s="2">
        <v>42472</v>
      </c>
      <c r="F1107" s="24" t="s">
        <v>36835</v>
      </c>
      <c r="G1107" s="23">
        <v>1</v>
      </c>
      <c r="H1107" s="5">
        <v>42472</v>
      </c>
      <c r="I1107" s="1" t="s">
        <v>36836</v>
      </c>
      <c r="J1107" s="1" t="s">
        <v>36831</v>
      </c>
      <c r="K1107" s="1" t="s">
        <v>37373</v>
      </c>
      <c r="L1107" s="21"/>
      <c r="M1107" s="1">
        <v>3.0000000000000001E-3</v>
      </c>
      <c r="N1107" s="1" t="s">
        <v>1008</v>
      </c>
      <c r="O1107" s="1" t="s">
        <v>36831</v>
      </c>
      <c r="P1107" s="4">
        <v>47.8</v>
      </c>
      <c r="Q1107" s="14">
        <v>251926.08</v>
      </c>
      <c r="R1107" s="1" t="s">
        <v>37343</v>
      </c>
      <c r="S1107" s="1" t="s">
        <v>37374</v>
      </c>
      <c r="T1107" s="1">
        <v>89654425</v>
      </c>
      <c r="U1107" s="15" t="s">
        <v>1015</v>
      </c>
      <c r="V1107" t="str">
        <f>VLOOKUP(T1107,[1]ОКТМО!$B$6:$D$553,3,0)</f>
        <v xml:space="preserve">19 Торбеевский район </v>
      </c>
      <c r="W1107" s="20">
        <f t="shared" si="43"/>
        <v>5270.4200836820082</v>
      </c>
    </row>
    <row r="1108" spans="1:23" hidden="1">
      <c r="A1108" s="1" t="s">
        <v>37376</v>
      </c>
      <c r="B1108" s="1" t="s">
        <v>37377</v>
      </c>
      <c r="C1108" s="1" t="s">
        <v>37378</v>
      </c>
      <c r="D1108" s="2">
        <v>41150</v>
      </c>
      <c r="E1108" s="2">
        <v>43531</v>
      </c>
      <c r="F1108" s="24" t="s">
        <v>36835</v>
      </c>
      <c r="G1108" s="23">
        <v>1</v>
      </c>
      <c r="H1108" s="5">
        <v>43531</v>
      </c>
      <c r="I1108" s="1" t="s">
        <v>36836</v>
      </c>
      <c r="J1108" s="2">
        <v>41088</v>
      </c>
      <c r="K1108" s="1" t="s">
        <v>37379</v>
      </c>
      <c r="L1108" s="21"/>
      <c r="M1108" s="1">
        <v>3.0000000000000001E-3</v>
      </c>
      <c r="N1108" s="1" t="s">
        <v>1008</v>
      </c>
      <c r="O1108" s="1" t="s">
        <v>36837</v>
      </c>
      <c r="P1108" s="4">
        <v>25.6</v>
      </c>
      <c r="Q1108" s="14">
        <v>81531.53</v>
      </c>
      <c r="R1108" s="1" t="s">
        <v>37343</v>
      </c>
      <c r="S1108" s="1" t="s">
        <v>37380</v>
      </c>
      <c r="T1108" s="1">
        <v>89654425</v>
      </c>
      <c r="U1108" s="15" t="s">
        <v>1015</v>
      </c>
      <c r="V1108" t="str">
        <f>VLOOKUP(T1108,[1]ОКТМО!$B$6:$D$553,3,0)</f>
        <v xml:space="preserve">19 Торбеевский район </v>
      </c>
      <c r="W1108" s="20">
        <f t="shared" si="43"/>
        <v>3184.8253906249997</v>
      </c>
    </row>
    <row r="1109" spans="1:23" hidden="1">
      <c r="A1109" s="1" t="s">
        <v>37382</v>
      </c>
      <c r="B1109" s="1" t="s">
        <v>37383</v>
      </c>
      <c r="C1109" s="1" t="s">
        <v>37384</v>
      </c>
      <c r="D1109" s="2">
        <v>34700</v>
      </c>
      <c r="E1109" s="2">
        <v>43880</v>
      </c>
      <c r="F1109" s="24" t="s">
        <v>36835</v>
      </c>
      <c r="G1109" s="23">
        <v>1</v>
      </c>
      <c r="H1109" s="5">
        <v>43880</v>
      </c>
      <c r="I1109" s="1" t="s">
        <v>36836</v>
      </c>
      <c r="J1109" s="1" t="s">
        <v>36831</v>
      </c>
      <c r="K1109" s="1" t="s">
        <v>37385</v>
      </c>
      <c r="L1109" s="21">
        <f>(P1109-20)/P1109*(Q1109*M1109)*G1109</f>
        <v>953.18495999999982</v>
      </c>
      <c r="M1109" s="1">
        <v>3.0000000000000001E-3</v>
      </c>
      <c r="N1109" s="1" t="s">
        <v>36863</v>
      </c>
      <c r="O1109" s="1" t="s">
        <v>36831</v>
      </c>
      <c r="P1109" s="4">
        <v>36.799999999999997</v>
      </c>
      <c r="Q1109" s="14">
        <v>695976.32</v>
      </c>
      <c r="R1109" s="1" t="s">
        <v>37224</v>
      </c>
      <c r="S1109" s="1" t="s">
        <v>37386</v>
      </c>
      <c r="T1109" s="1">
        <v>89654151</v>
      </c>
      <c r="U1109" s="15" t="s">
        <v>1015</v>
      </c>
      <c r="V1109" t="str">
        <f>VLOOKUP(T1109,[1]ОКТМО!$B$6:$D$553,3,0)</f>
        <v xml:space="preserve">19 Торбеевский район </v>
      </c>
      <c r="W1109" s="20">
        <f t="shared" si="43"/>
        <v>18912.400000000001</v>
      </c>
    </row>
    <row r="1110" spans="1:23" hidden="1">
      <c r="A1110" s="1" t="s">
        <v>37388</v>
      </c>
      <c r="B1110" s="1" t="s">
        <v>37389</v>
      </c>
      <c r="C1110" s="1" t="s">
        <v>37390</v>
      </c>
      <c r="D1110" s="2">
        <v>40150</v>
      </c>
      <c r="E1110" s="2">
        <v>42984</v>
      </c>
      <c r="F1110" s="24" t="s">
        <v>36835</v>
      </c>
      <c r="G1110" s="23">
        <v>1</v>
      </c>
      <c r="H1110" s="5">
        <v>42984</v>
      </c>
      <c r="I1110" s="1" t="s">
        <v>36836</v>
      </c>
      <c r="J1110" s="1" t="s">
        <v>36831</v>
      </c>
      <c r="K1110" s="1" t="s">
        <v>37391</v>
      </c>
      <c r="L1110" s="21">
        <f>(P1110-20)/P1110*(Q1110*M1110)*G1110</f>
        <v>4561.7745599999998</v>
      </c>
      <c r="M1110" s="1">
        <v>3.0000000000000001E-3</v>
      </c>
      <c r="N1110" s="1" t="s">
        <v>36863</v>
      </c>
      <c r="O1110" s="1" t="s">
        <v>36831</v>
      </c>
      <c r="P1110" s="3">
        <v>104</v>
      </c>
      <c r="Q1110" s="14">
        <v>1882637.12</v>
      </c>
      <c r="R1110" s="1" t="s">
        <v>37224</v>
      </c>
      <c r="S1110" s="1" t="s">
        <v>37392</v>
      </c>
      <c r="T1110" s="1">
        <v>89654151</v>
      </c>
      <c r="U1110" s="15" t="s">
        <v>1015</v>
      </c>
      <c r="V1110" t="str">
        <f>VLOOKUP(T1110,[1]ОКТМО!$B$6:$D$553,3,0)</f>
        <v xml:space="preserve">19 Торбеевский район </v>
      </c>
      <c r="W1110" s="20">
        <f t="shared" si="43"/>
        <v>18102.280000000002</v>
      </c>
    </row>
    <row r="1111" spans="1:23" hidden="1">
      <c r="A1111" s="1" t="s">
        <v>37393</v>
      </c>
      <c r="B1111" s="1" t="s">
        <v>37394</v>
      </c>
      <c r="C1111" s="1" t="s">
        <v>37395</v>
      </c>
      <c r="D1111" s="2">
        <v>36161</v>
      </c>
      <c r="E1111" s="2">
        <v>43857</v>
      </c>
      <c r="F1111" s="24" t="s">
        <v>36835</v>
      </c>
      <c r="G1111" s="23">
        <v>1</v>
      </c>
      <c r="H1111" s="5">
        <v>43857</v>
      </c>
      <c r="I1111" s="1" t="s">
        <v>36836</v>
      </c>
      <c r="J1111" s="2">
        <v>41624</v>
      </c>
      <c r="K1111" s="1" t="s">
        <v>37396</v>
      </c>
      <c r="L1111" s="21">
        <f>(P1111-20)/P1111*(Q1111*M1111)*G1111</f>
        <v>97.700461729106635</v>
      </c>
      <c r="M1111" s="7">
        <v>1E-3</v>
      </c>
      <c r="N1111" s="1" t="s">
        <v>1006</v>
      </c>
      <c r="O1111" s="1" t="s">
        <v>36831</v>
      </c>
      <c r="P1111" s="4">
        <v>34.700000000000003</v>
      </c>
      <c r="Q1111" s="14">
        <v>230626.26</v>
      </c>
      <c r="R1111" s="1" t="s">
        <v>37224</v>
      </c>
      <c r="S1111" s="1" t="s">
        <v>37397</v>
      </c>
      <c r="T1111" s="1">
        <v>89654151</v>
      </c>
      <c r="U1111" t="s">
        <v>1016</v>
      </c>
      <c r="V1111" t="str">
        <f>VLOOKUP(T1111,[1]ОКТМО!$B$6:$D$553,3,0)</f>
        <v xml:space="preserve">19 Торбеевский район </v>
      </c>
      <c r="W1111" s="20">
        <f t="shared" si="43"/>
        <v>6646.2899135446687</v>
      </c>
    </row>
    <row r="1112" spans="1:23" hidden="1">
      <c r="A1112" s="1" t="s">
        <v>37398</v>
      </c>
      <c r="B1112" s="1" t="s">
        <v>37399</v>
      </c>
      <c r="C1112" s="1" t="s">
        <v>37400</v>
      </c>
      <c r="D1112" s="2">
        <v>40886</v>
      </c>
      <c r="E1112" s="2">
        <v>43884</v>
      </c>
      <c r="F1112" s="24" t="s">
        <v>36835</v>
      </c>
      <c r="G1112" s="23">
        <v>1</v>
      </c>
      <c r="H1112" s="5">
        <v>43884</v>
      </c>
      <c r="I1112" s="1" t="s">
        <v>36836</v>
      </c>
      <c r="J1112" s="1" t="s">
        <v>36831</v>
      </c>
      <c r="K1112" s="1" t="s">
        <v>37401</v>
      </c>
      <c r="L1112" s="21">
        <f>(P1112-50)/P1112*(Q1112*M1112)*G1112</f>
        <v>55.617975981308412</v>
      </c>
      <c r="M1112" s="1">
        <v>3.0000000000000001E-3</v>
      </c>
      <c r="N1112" s="1" t="s">
        <v>1008</v>
      </c>
      <c r="O1112" s="1" t="s">
        <v>36831</v>
      </c>
      <c r="P1112" s="4">
        <v>53.5</v>
      </c>
      <c r="Q1112" s="14">
        <v>283386.83</v>
      </c>
      <c r="R1112" s="1" t="s">
        <v>37323</v>
      </c>
      <c r="S1112" s="1" t="s">
        <v>37402</v>
      </c>
      <c r="T1112" s="1">
        <v>89654415</v>
      </c>
      <c r="U1112" s="15" t="s">
        <v>1015</v>
      </c>
      <c r="V1112" t="str">
        <f>VLOOKUP(T1112,[1]ОКТМО!$B$6:$D$553,3,0)</f>
        <v xml:space="preserve">19 Торбеевский район </v>
      </c>
      <c r="W1112" s="20">
        <f t="shared" si="43"/>
        <v>5296.9500934579446</v>
      </c>
    </row>
    <row r="1113" spans="1:23" hidden="1">
      <c r="A1113" s="1" t="s">
        <v>37410</v>
      </c>
      <c r="B1113" s="1" t="s">
        <v>37411</v>
      </c>
      <c r="C1113" s="1" t="s">
        <v>37412</v>
      </c>
      <c r="D1113" s="2">
        <v>37342</v>
      </c>
      <c r="E1113" s="2">
        <v>41182</v>
      </c>
      <c r="F1113" s="24" t="s">
        <v>36835</v>
      </c>
      <c r="G1113" s="23">
        <v>1</v>
      </c>
      <c r="H1113" s="5">
        <v>41182</v>
      </c>
      <c r="I1113" s="1" t="s">
        <v>36836</v>
      </c>
      <c r="J1113" s="2">
        <v>41088</v>
      </c>
      <c r="K1113" s="1" t="s">
        <v>37413</v>
      </c>
      <c r="L1113" s="21"/>
      <c r="M1113" s="1">
        <v>3.0000000000000001E-3</v>
      </c>
      <c r="N1113" s="1" t="s">
        <v>1008</v>
      </c>
      <c r="O1113" s="1" t="s">
        <v>36837</v>
      </c>
      <c r="P1113" s="4">
        <v>28.7</v>
      </c>
      <c r="Q1113" s="14">
        <v>147252.53</v>
      </c>
      <c r="R1113" s="1" t="s">
        <v>37408</v>
      </c>
      <c r="S1113" s="1" t="s">
        <v>37414</v>
      </c>
      <c r="T1113" s="1">
        <v>89654465</v>
      </c>
      <c r="U1113" s="15" t="s">
        <v>1015</v>
      </c>
      <c r="V1113" t="str">
        <f>VLOOKUP(T1113,[1]ОКТМО!$B$6:$D$553,3,0)</f>
        <v xml:space="preserve">19 Торбеевский район </v>
      </c>
      <c r="W1113" s="20">
        <f t="shared" si="43"/>
        <v>5130.7501742160275</v>
      </c>
    </row>
    <row r="1114" spans="1:23" hidden="1">
      <c r="A1114" s="1" t="s">
        <v>37416</v>
      </c>
      <c r="B1114" s="1" t="s">
        <v>37421</v>
      </c>
      <c r="C1114" s="1" t="s">
        <v>37422</v>
      </c>
      <c r="D1114" s="2">
        <v>39318</v>
      </c>
      <c r="E1114" s="2">
        <v>41696</v>
      </c>
      <c r="F1114" s="24" t="s">
        <v>36832</v>
      </c>
      <c r="G1114" s="23">
        <v>0.5</v>
      </c>
      <c r="H1114" s="5">
        <v>41696</v>
      </c>
      <c r="I1114" s="1" t="s">
        <v>36833</v>
      </c>
      <c r="J1114" s="2">
        <v>41088</v>
      </c>
      <c r="K1114" s="1" t="s">
        <v>37419</v>
      </c>
      <c r="L1114" s="21">
        <f>(P1114-20)/P1114*(Q1114*M1114)*G1114</f>
        <v>269.63424467637537</v>
      </c>
      <c r="M1114" s="7">
        <v>1E-3</v>
      </c>
      <c r="N1114" s="1" t="s">
        <v>1006</v>
      </c>
      <c r="O1114" s="1" t="s">
        <v>36831</v>
      </c>
      <c r="P1114" s="4">
        <v>61.8</v>
      </c>
      <c r="Q1114" s="14">
        <v>797291.69</v>
      </c>
      <c r="R1114" s="1" t="s">
        <v>37224</v>
      </c>
      <c r="S1114" s="1" t="s">
        <v>37420</v>
      </c>
      <c r="T1114" s="1">
        <v>89654151</v>
      </c>
      <c r="U1114" t="s">
        <v>1016</v>
      </c>
      <c r="V1114" t="str">
        <f>VLOOKUP(T1114,[1]ОКТМО!$B$6:$D$553,3,0)</f>
        <v xml:space="preserve">19 Торбеевский район </v>
      </c>
      <c r="W1114" s="20">
        <f t="shared" si="43"/>
        <v>12901.160032362459</v>
      </c>
    </row>
    <row r="1115" spans="1:23" hidden="1">
      <c r="A1115" s="1" t="s">
        <v>37416</v>
      </c>
      <c r="B1115" s="1" t="s">
        <v>37417</v>
      </c>
      <c r="C1115" s="1" t="s">
        <v>37418</v>
      </c>
      <c r="D1115" s="2">
        <v>36161</v>
      </c>
      <c r="E1115" s="2">
        <v>43718</v>
      </c>
      <c r="F1115" s="24" t="s">
        <v>36835</v>
      </c>
      <c r="G1115" s="23">
        <v>1</v>
      </c>
      <c r="H1115" s="5">
        <v>43718</v>
      </c>
      <c r="I1115" s="1" t="s">
        <v>36836</v>
      </c>
      <c r="J1115" s="2">
        <v>41088</v>
      </c>
      <c r="K1115" s="1" t="s">
        <v>37419</v>
      </c>
      <c r="L1115" s="21">
        <f>(P1115-20)/P1115*(Q1115*M1115)*G1115</f>
        <v>539.26848935275075</v>
      </c>
      <c r="M1115" s="7">
        <v>1E-3</v>
      </c>
      <c r="N1115" s="1" t="s">
        <v>1006</v>
      </c>
      <c r="O1115" s="1" t="s">
        <v>36831</v>
      </c>
      <c r="P1115" s="4">
        <v>61.8</v>
      </c>
      <c r="Q1115" s="14">
        <v>797291.69</v>
      </c>
      <c r="R1115" s="1" t="s">
        <v>37224</v>
      </c>
      <c r="S1115" s="1" t="s">
        <v>37420</v>
      </c>
      <c r="T1115" s="1">
        <v>89654151</v>
      </c>
      <c r="U1115" t="s">
        <v>1016</v>
      </c>
      <c r="V1115" t="str">
        <f>VLOOKUP(T1115,[1]ОКТМО!$B$6:$D$553,3,0)</f>
        <v xml:space="preserve">19 Торбеевский район </v>
      </c>
      <c r="W1115" s="20">
        <f t="shared" si="43"/>
        <v>12901.160032362459</v>
      </c>
    </row>
    <row r="1116" spans="1:23" hidden="1">
      <c r="A1116" s="1" t="s">
        <v>36831</v>
      </c>
      <c r="B1116" s="1" t="s">
        <v>37350</v>
      </c>
      <c r="C1116" s="1" t="s">
        <v>37351</v>
      </c>
      <c r="D1116" s="2">
        <v>37070</v>
      </c>
      <c r="E1116" s="2">
        <v>42493</v>
      </c>
      <c r="F1116" s="24" t="s">
        <v>36835</v>
      </c>
      <c r="G1116" s="23">
        <v>1</v>
      </c>
      <c r="H1116" s="5">
        <v>42493</v>
      </c>
      <c r="I1116" s="1" t="s">
        <v>36836</v>
      </c>
      <c r="J1116" s="1" t="s">
        <v>36831</v>
      </c>
      <c r="K1116" s="1" t="s">
        <v>37428</v>
      </c>
      <c r="L1116" s="21">
        <f>(P1116-50)/P1116*(Q1116*M1116)*G1116</f>
        <v>1265.7508500000001</v>
      </c>
      <c r="M1116" s="1">
        <v>3.0000000000000001E-3</v>
      </c>
      <c r="N1116" s="1" t="s">
        <v>1008</v>
      </c>
      <c r="O1116" s="1" t="s">
        <v>36831</v>
      </c>
      <c r="P1116" s="4">
        <v>74.5</v>
      </c>
      <c r="Q1116" s="14">
        <v>1282971.95</v>
      </c>
      <c r="R1116" s="1" t="s">
        <v>37224</v>
      </c>
      <c r="S1116" s="1" t="s">
        <v>37429</v>
      </c>
      <c r="T1116" s="1">
        <v>89654151</v>
      </c>
      <c r="U1116" s="15" t="s">
        <v>1015</v>
      </c>
      <c r="V1116" t="str">
        <f>VLOOKUP(T1116,[1]ОКТМО!$B$6:$D$553,3,0)</f>
        <v xml:space="preserve">19 Торбеевский район </v>
      </c>
      <c r="W1116" s="20">
        <f t="shared" si="43"/>
        <v>17221.099999999999</v>
      </c>
    </row>
    <row r="1117" spans="1:23" hidden="1">
      <c r="A1117" s="1" t="s">
        <v>37431</v>
      </c>
      <c r="B1117" s="1" t="s">
        <v>37432</v>
      </c>
      <c r="C1117" s="1" t="s">
        <v>37433</v>
      </c>
      <c r="D1117" s="2">
        <v>37250</v>
      </c>
      <c r="E1117" s="2">
        <v>43681</v>
      </c>
      <c r="F1117" s="24" t="s">
        <v>36835</v>
      </c>
      <c r="G1117" s="23">
        <v>1</v>
      </c>
      <c r="H1117" s="5">
        <v>43681</v>
      </c>
      <c r="I1117" s="1" t="s">
        <v>36836</v>
      </c>
      <c r="J1117" s="2">
        <v>41088</v>
      </c>
      <c r="K1117" s="1" t="s">
        <v>37434</v>
      </c>
      <c r="L1117" s="21">
        <f t="shared" ref="L1117:L1122" si="44">(P1117-20)/P1117*(Q1117*M1117)*G1117</f>
        <v>305.05955</v>
      </c>
      <c r="M1117" s="7">
        <v>1E-3</v>
      </c>
      <c r="N1117" s="1" t="s">
        <v>1006</v>
      </c>
      <c r="O1117" s="1" t="s">
        <v>36831</v>
      </c>
      <c r="P1117" s="4">
        <v>37.299999999999997</v>
      </c>
      <c r="Q1117" s="14">
        <v>657729.55000000005</v>
      </c>
      <c r="R1117" s="1" t="s">
        <v>37224</v>
      </c>
      <c r="S1117" s="1" t="s">
        <v>37435</v>
      </c>
      <c r="T1117" s="1">
        <v>89654151</v>
      </c>
      <c r="U1117" t="s">
        <v>1016</v>
      </c>
      <c r="V1117" t="str">
        <f>VLOOKUP(T1117,[1]ОКТМО!$B$6:$D$553,3,0)</f>
        <v xml:space="preserve">19 Торбеевский район </v>
      </c>
      <c r="W1117" s="20">
        <f t="shared" si="43"/>
        <v>17633.500000000004</v>
      </c>
    </row>
    <row r="1118" spans="1:23" hidden="1">
      <c r="A1118" s="1" t="s">
        <v>37436</v>
      </c>
      <c r="B1118" s="1" t="s">
        <v>37439</v>
      </c>
      <c r="C1118" s="1" t="s">
        <v>37440</v>
      </c>
      <c r="D1118" s="2">
        <v>42119</v>
      </c>
      <c r="E1118" s="2">
        <v>42816</v>
      </c>
      <c r="F1118" s="24" t="s">
        <v>36835</v>
      </c>
      <c r="G1118" s="23">
        <v>1</v>
      </c>
      <c r="H1118" s="5">
        <v>42816</v>
      </c>
      <c r="I1118" s="1" t="s">
        <v>36836</v>
      </c>
      <c r="J1118" s="2">
        <v>41088</v>
      </c>
      <c r="K1118" s="1" t="s">
        <v>37437</v>
      </c>
      <c r="L1118" s="21">
        <f t="shared" si="44"/>
        <v>350.91155084745765</v>
      </c>
      <c r="M1118" s="7">
        <v>1E-3</v>
      </c>
      <c r="N1118" s="1" t="s">
        <v>1006</v>
      </c>
      <c r="O1118" s="1" t="s">
        <v>36831</v>
      </c>
      <c r="P1118" s="4">
        <v>47.2</v>
      </c>
      <c r="Q1118" s="14">
        <v>608934.75</v>
      </c>
      <c r="R1118" s="1" t="s">
        <v>37224</v>
      </c>
      <c r="S1118" s="1" t="s">
        <v>37438</v>
      </c>
      <c r="T1118" s="1">
        <v>89654151</v>
      </c>
      <c r="U1118" t="s">
        <v>1016</v>
      </c>
      <c r="V1118" t="str">
        <f>VLOOKUP(T1118,[1]ОКТМО!$B$6:$D$553,3,0)</f>
        <v xml:space="preserve">19 Торбеевский район </v>
      </c>
      <c r="W1118" s="20">
        <f t="shared" si="43"/>
        <v>12901.159957627118</v>
      </c>
    </row>
    <row r="1119" spans="1:23" hidden="1">
      <c r="A1119" s="1" t="s">
        <v>37445</v>
      </c>
      <c r="B1119" s="1" t="s">
        <v>37446</v>
      </c>
      <c r="C1119" s="1" t="s">
        <v>37447</v>
      </c>
      <c r="D1119" s="2">
        <v>39721</v>
      </c>
      <c r="E1119" s="2">
        <v>43790</v>
      </c>
      <c r="F1119" s="24" t="s">
        <v>36835</v>
      </c>
      <c r="G1119" s="23">
        <v>1</v>
      </c>
      <c r="H1119" s="5">
        <v>43790</v>
      </c>
      <c r="I1119" s="1" t="s">
        <v>36836</v>
      </c>
      <c r="J1119" s="1" t="s">
        <v>36831</v>
      </c>
      <c r="K1119" s="1" t="s">
        <v>37448</v>
      </c>
      <c r="L1119" s="21">
        <f t="shared" si="44"/>
        <v>406.96273907834103</v>
      </c>
      <c r="M1119" s="7">
        <v>1E-3</v>
      </c>
      <c r="N1119" s="1" t="s">
        <v>1006</v>
      </c>
      <c r="O1119" s="1" t="s">
        <v>36831</v>
      </c>
      <c r="P1119" s="4">
        <v>43.4</v>
      </c>
      <c r="Q1119" s="14">
        <v>754794.14</v>
      </c>
      <c r="R1119" s="1" t="s">
        <v>37224</v>
      </c>
      <c r="S1119" s="1" t="s">
        <v>37449</v>
      </c>
      <c r="T1119" s="1">
        <v>89654151</v>
      </c>
      <c r="U1119" t="s">
        <v>1016</v>
      </c>
      <c r="V1119" t="str">
        <f>VLOOKUP(T1119,[1]ОКТМО!$B$6:$D$553,3,0)</f>
        <v xml:space="preserve">19 Торбеевский район </v>
      </c>
      <c r="W1119" s="20">
        <f t="shared" si="43"/>
        <v>17391.57004608295</v>
      </c>
    </row>
    <row r="1120" spans="1:23" hidden="1">
      <c r="A1120" s="1" t="s">
        <v>37450</v>
      </c>
      <c r="B1120" s="1" t="s">
        <v>37451</v>
      </c>
      <c r="C1120" s="1" t="s">
        <v>37452</v>
      </c>
      <c r="D1120" s="2">
        <v>37459</v>
      </c>
      <c r="E1120" s="2">
        <v>40913</v>
      </c>
      <c r="F1120" s="24" t="s">
        <v>36862</v>
      </c>
      <c r="G1120" s="23">
        <v>0.33333333333333331</v>
      </c>
      <c r="H1120" s="5">
        <v>40913</v>
      </c>
      <c r="I1120" s="1" t="s">
        <v>36831</v>
      </c>
      <c r="J1120" s="2">
        <v>41088</v>
      </c>
      <c r="K1120" s="1" t="s">
        <v>37453</v>
      </c>
      <c r="L1120" s="21">
        <f t="shared" si="44"/>
        <v>126.61257887491266</v>
      </c>
      <c r="M1120" s="7">
        <v>1E-3</v>
      </c>
      <c r="N1120" s="1" t="s">
        <v>1006</v>
      </c>
      <c r="O1120" s="1" t="s">
        <v>36831</v>
      </c>
      <c r="P1120" s="4">
        <v>47.7</v>
      </c>
      <c r="Q1120" s="14">
        <v>654088.81000000006</v>
      </c>
      <c r="R1120" s="1" t="s">
        <v>37224</v>
      </c>
      <c r="S1120" s="1" t="s">
        <v>37454</v>
      </c>
      <c r="T1120" s="1">
        <v>89654151</v>
      </c>
      <c r="U1120" t="s">
        <v>1016</v>
      </c>
      <c r="V1120" t="str">
        <f>VLOOKUP(T1120,[1]ОКТМО!$B$6:$D$553,3,0)</f>
        <v xml:space="preserve">19 Торбеевский район </v>
      </c>
      <c r="W1120" s="20">
        <f t="shared" si="43"/>
        <v>13712.553668763103</v>
      </c>
    </row>
    <row r="1121" spans="1:23" hidden="1">
      <c r="A1121" s="1" t="s">
        <v>37450</v>
      </c>
      <c r="B1121" s="1" t="s">
        <v>37455</v>
      </c>
      <c r="C1121" s="1" t="s">
        <v>37456</v>
      </c>
      <c r="D1121" s="2">
        <v>37459</v>
      </c>
      <c r="E1121" s="2">
        <v>41996</v>
      </c>
      <c r="F1121" s="24" t="s">
        <v>36862</v>
      </c>
      <c r="G1121" s="23">
        <v>0.33333333333333331</v>
      </c>
      <c r="H1121" s="5">
        <v>41996</v>
      </c>
      <c r="I1121" s="1" t="s">
        <v>36833</v>
      </c>
      <c r="J1121" s="2">
        <v>41088</v>
      </c>
      <c r="K1121" s="1" t="s">
        <v>37453</v>
      </c>
      <c r="L1121" s="21">
        <f t="shared" si="44"/>
        <v>126.61257887491266</v>
      </c>
      <c r="M1121" s="7">
        <v>1E-3</v>
      </c>
      <c r="N1121" s="1" t="s">
        <v>1006</v>
      </c>
      <c r="O1121" s="1" t="s">
        <v>36831</v>
      </c>
      <c r="P1121" s="4">
        <v>47.7</v>
      </c>
      <c r="Q1121" s="14">
        <v>654088.81000000006</v>
      </c>
      <c r="R1121" s="1" t="s">
        <v>37224</v>
      </c>
      <c r="S1121" s="1" t="s">
        <v>37454</v>
      </c>
      <c r="T1121" s="1">
        <v>89654151</v>
      </c>
      <c r="U1121" t="s">
        <v>1016</v>
      </c>
      <c r="V1121" t="str">
        <f>VLOOKUP(T1121,[1]ОКТМО!$B$6:$D$553,3,0)</f>
        <v xml:space="preserve">19 Торбеевский район </v>
      </c>
      <c r="W1121" s="20">
        <f t="shared" si="43"/>
        <v>13712.553668763103</v>
      </c>
    </row>
    <row r="1122" spans="1:23" hidden="1">
      <c r="A1122" s="1" t="s">
        <v>37450</v>
      </c>
      <c r="B1122" s="1" t="s">
        <v>37457</v>
      </c>
      <c r="C1122" s="1" t="s">
        <v>37458</v>
      </c>
      <c r="D1122" s="2">
        <v>37459</v>
      </c>
      <c r="E1122" s="2">
        <v>43356</v>
      </c>
      <c r="F1122" s="24" t="s">
        <v>36862</v>
      </c>
      <c r="G1122" s="23">
        <v>0.33333333333333331</v>
      </c>
      <c r="H1122" s="5">
        <v>43356</v>
      </c>
      <c r="I1122" s="1" t="s">
        <v>36833</v>
      </c>
      <c r="J1122" s="2">
        <v>41088</v>
      </c>
      <c r="K1122" s="1" t="s">
        <v>37453</v>
      </c>
      <c r="L1122" s="21">
        <f t="shared" si="44"/>
        <v>126.61257887491266</v>
      </c>
      <c r="M1122" s="7">
        <v>1E-3</v>
      </c>
      <c r="N1122" s="1" t="s">
        <v>1006</v>
      </c>
      <c r="O1122" s="1" t="s">
        <v>36831</v>
      </c>
      <c r="P1122" s="4">
        <v>47.7</v>
      </c>
      <c r="Q1122" s="14">
        <v>654088.81000000006</v>
      </c>
      <c r="R1122" s="1" t="s">
        <v>37224</v>
      </c>
      <c r="S1122" s="1" t="s">
        <v>37454</v>
      </c>
      <c r="T1122" s="1">
        <v>89654151</v>
      </c>
      <c r="U1122" t="s">
        <v>1016</v>
      </c>
      <c r="V1122" t="str">
        <f>VLOOKUP(T1122,[1]ОКТМО!$B$6:$D$553,3,0)</f>
        <v xml:space="preserve">19 Торбеевский район </v>
      </c>
      <c r="W1122" s="20">
        <f t="shared" si="43"/>
        <v>13712.553668763103</v>
      </c>
    </row>
    <row r="1123" spans="1:23" hidden="1">
      <c r="A1123" s="1" t="s">
        <v>37462</v>
      </c>
      <c r="B1123" s="1" t="s">
        <v>37463</v>
      </c>
      <c r="C1123" s="1" t="s">
        <v>37464</v>
      </c>
      <c r="D1123" s="2">
        <v>37291</v>
      </c>
      <c r="E1123" s="2">
        <v>43720</v>
      </c>
      <c r="F1123" s="24" t="s">
        <v>36835</v>
      </c>
      <c r="G1123" s="23">
        <v>1</v>
      </c>
      <c r="H1123" s="5">
        <v>43720</v>
      </c>
      <c r="I1123" s="1" t="s">
        <v>36836</v>
      </c>
      <c r="J1123" s="2">
        <v>41088</v>
      </c>
      <c r="K1123" s="1" t="s">
        <v>37465</v>
      </c>
      <c r="L1123" s="21">
        <f>(P1123-50)/P1123*(Q1123*M1123)*G1123</f>
        <v>50.335109999999993</v>
      </c>
      <c r="M1123" s="1">
        <v>3.0000000000000001E-3</v>
      </c>
      <c r="N1123" s="1" t="s">
        <v>1008</v>
      </c>
      <c r="O1123" s="1" t="s">
        <v>36839</v>
      </c>
      <c r="P1123" s="4">
        <v>53.5</v>
      </c>
      <c r="Q1123" s="14">
        <v>256469.37</v>
      </c>
      <c r="R1123" s="1" t="s">
        <v>37227</v>
      </c>
      <c r="S1123" s="1" t="s">
        <v>37466</v>
      </c>
      <c r="T1123" s="1">
        <v>89654475</v>
      </c>
      <c r="U1123" s="15" t="s">
        <v>1015</v>
      </c>
      <c r="V1123" t="str">
        <f>VLOOKUP(T1123,[1]ОКТМО!$B$6:$D$553,3,0)</f>
        <v xml:space="preserve">19 Торбеевский район </v>
      </c>
      <c r="W1123" s="20">
        <f t="shared" si="43"/>
        <v>4793.82</v>
      </c>
    </row>
    <row r="1124" spans="1:23" hidden="1">
      <c r="A1124" s="1" t="s">
        <v>37468</v>
      </c>
      <c r="B1124" s="1" t="s">
        <v>37469</v>
      </c>
      <c r="C1124" s="1" t="s">
        <v>37470</v>
      </c>
      <c r="D1124" s="2">
        <v>37928</v>
      </c>
      <c r="E1124" s="2">
        <v>42462</v>
      </c>
      <c r="F1124" s="24" t="s">
        <v>36835</v>
      </c>
      <c r="G1124" s="23">
        <v>1</v>
      </c>
      <c r="H1124" s="5">
        <v>42462</v>
      </c>
      <c r="I1124" s="1" t="s">
        <v>36836</v>
      </c>
      <c r="J1124" s="1" t="s">
        <v>36831</v>
      </c>
      <c r="K1124" s="1" t="s">
        <v>37471</v>
      </c>
      <c r="L1124" s="21">
        <f>(P1124-20)/P1124*(Q1124*M1124)*G1124</f>
        <v>75.824050000000014</v>
      </c>
      <c r="M1124" s="7">
        <v>1E-3</v>
      </c>
      <c r="N1124" s="1" t="s">
        <v>1006</v>
      </c>
      <c r="O1124" s="1" t="s">
        <v>36831</v>
      </c>
      <c r="P1124" s="4">
        <v>24.3</v>
      </c>
      <c r="Q1124" s="14">
        <v>428494.05</v>
      </c>
      <c r="R1124" s="1" t="s">
        <v>37224</v>
      </c>
      <c r="S1124" s="1" t="s">
        <v>37472</v>
      </c>
      <c r="T1124" s="1">
        <v>89654151</v>
      </c>
      <c r="U1124" t="s">
        <v>1016</v>
      </c>
      <c r="V1124" t="str">
        <f>VLOOKUP(T1124,[1]ОКТМО!$B$6:$D$553,3,0)</f>
        <v xml:space="preserve">19 Торбеевский район </v>
      </c>
      <c r="W1124" s="20">
        <f t="shared" si="43"/>
        <v>17633.5</v>
      </c>
    </row>
    <row r="1125" spans="1:23" hidden="1">
      <c r="A1125" s="1" t="s">
        <v>37473</v>
      </c>
      <c r="B1125" s="1" t="s">
        <v>37461</v>
      </c>
      <c r="C1125" s="1" t="s">
        <v>37474</v>
      </c>
      <c r="D1125" s="2">
        <v>38236</v>
      </c>
      <c r="E1125" s="2">
        <v>43699</v>
      </c>
      <c r="F1125" s="24" t="s">
        <v>36832</v>
      </c>
      <c r="G1125" s="23">
        <v>0.5</v>
      </c>
      <c r="H1125" s="5">
        <v>43699</v>
      </c>
      <c r="I1125" s="1" t="s">
        <v>36833</v>
      </c>
      <c r="J1125" s="1" t="s">
        <v>36831</v>
      </c>
      <c r="K1125" s="1" t="s">
        <v>37475</v>
      </c>
      <c r="L1125" s="21">
        <f>(P1125-20)/P1125*(Q1125*M1125)*G1125</f>
        <v>328.29176532362459</v>
      </c>
      <c r="M1125" s="7">
        <v>1E-3</v>
      </c>
      <c r="N1125" s="1" t="s">
        <v>1006</v>
      </c>
      <c r="O1125" s="1" t="s">
        <v>36831</v>
      </c>
      <c r="P1125" s="4">
        <v>61.8</v>
      </c>
      <c r="Q1125" s="14">
        <v>970738.33</v>
      </c>
      <c r="R1125" s="1" t="s">
        <v>37224</v>
      </c>
      <c r="S1125" s="1" t="s">
        <v>37476</v>
      </c>
      <c r="T1125" s="1">
        <v>89654151</v>
      </c>
      <c r="U1125" t="s">
        <v>1016</v>
      </c>
      <c r="V1125" t="str">
        <f>VLOOKUP(T1125,[1]ОКТМО!$B$6:$D$553,3,0)</f>
        <v xml:space="preserve">19 Торбеевский район </v>
      </c>
      <c r="W1125" s="20">
        <f t="shared" si="43"/>
        <v>15707.739967637541</v>
      </c>
    </row>
    <row r="1126" spans="1:23" hidden="1">
      <c r="A1126" s="1" t="s">
        <v>37479</v>
      </c>
      <c r="B1126" s="1" t="s">
        <v>37484</v>
      </c>
      <c r="C1126" s="1" t="s">
        <v>37485</v>
      </c>
      <c r="D1126" s="2">
        <v>38496</v>
      </c>
      <c r="E1126" s="2">
        <v>42067</v>
      </c>
      <c r="F1126" s="24" t="s">
        <v>36832</v>
      </c>
      <c r="G1126" s="23">
        <v>0.5</v>
      </c>
      <c r="H1126" s="5">
        <v>42067</v>
      </c>
      <c r="I1126" s="1" t="s">
        <v>36833</v>
      </c>
      <c r="J1126" s="2">
        <v>41088</v>
      </c>
      <c r="K1126" s="1" t="s">
        <v>37482</v>
      </c>
      <c r="L1126" s="21">
        <f>(P1126-20)/P1126*(Q1126*M1126)*G1126</f>
        <v>45.05686381422926</v>
      </c>
      <c r="M1126" s="7">
        <v>1E-3</v>
      </c>
      <c r="N1126" s="1" t="s">
        <v>1006</v>
      </c>
      <c r="O1126" s="1" t="s">
        <v>36831</v>
      </c>
      <c r="P1126" s="4">
        <v>25.3</v>
      </c>
      <c r="Q1126" s="14">
        <v>430165.53</v>
      </c>
      <c r="R1126" s="1" t="s">
        <v>37224</v>
      </c>
      <c r="S1126" s="1" t="s">
        <v>37483</v>
      </c>
      <c r="T1126" s="1">
        <v>89654151</v>
      </c>
      <c r="U1126" t="s">
        <v>1016</v>
      </c>
      <c r="V1126" t="str">
        <f>VLOOKUP(T1126,[1]ОКТМО!$B$6:$D$553,3,0)</f>
        <v xml:space="preserve">19 Торбеевский район </v>
      </c>
      <c r="W1126" s="20">
        <f t="shared" si="43"/>
        <v>17002.590118577074</v>
      </c>
    </row>
    <row r="1127" spans="1:23" hidden="1">
      <c r="A1127" s="1" t="s">
        <v>37479</v>
      </c>
      <c r="B1127" s="1" t="s">
        <v>37480</v>
      </c>
      <c r="C1127" s="1" t="s">
        <v>37481</v>
      </c>
      <c r="D1127" s="2">
        <v>38463</v>
      </c>
      <c r="E1127" s="2">
        <v>43342</v>
      </c>
      <c r="F1127" s="24" t="s">
        <v>36835</v>
      </c>
      <c r="G1127" s="23">
        <v>1</v>
      </c>
      <c r="H1127" s="5">
        <v>43342</v>
      </c>
      <c r="I1127" s="1" t="s">
        <v>36836</v>
      </c>
      <c r="J1127" s="2">
        <v>41088</v>
      </c>
      <c r="K1127" s="1" t="s">
        <v>37482</v>
      </c>
      <c r="L1127" s="21">
        <f>(P1127-20)/P1127*(Q1127*M1127)*G1127</f>
        <v>90.11372762845852</v>
      </c>
      <c r="M1127" s="7">
        <v>1E-3</v>
      </c>
      <c r="N1127" s="1" t="s">
        <v>1006</v>
      </c>
      <c r="O1127" s="1" t="s">
        <v>36831</v>
      </c>
      <c r="P1127" s="4">
        <v>25.3</v>
      </c>
      <c r="Q1127" s="14">
        <v>430165.53</v>
      </c>
      <c r="R1127" s="1" t="s">
        <v>37224</v>
      </c>
      <c r="S1127" s="1" t="s">
        <v>37483</v>
      </c>
      <c r="T1127" s="1">
        <v>89654151</v>
      </c>
      <c r="U1127" t="s">
        <v>1016</v>
      </c>
      <c r="V1127" t="str">
        <f>VLOOKUP(T1127,[1]ОКТМО!$B$6:$D$553,3,0)</f>
        <v xml:space="preserve">19 Торбеевский район </v>
      </c>
      <c r="W1127" s="20">
        <f t="shared" si="43"/>
        <v>17002.590118577074</v>
      </c>
    </row>
    <row r="1128" spans="1:23" hidden="1">
      <c r="A1128" s="1" t="s">
        <v>37491</v>
      </c>
      <c r="B1128" s="1" t="s">
        <v>37492</v>
      </c>
      <c r="C1128" s="1" t="s">
        <v>37493</v>
      </c>
      <c r="D1128" s="2">
        <v>38574</v>
      </c>
      <c r="E1128" s="2">
        <v>43023</v>
      </c>
      <c r="F1128" s="24" t="s">
        <v>36835</v>
      </c>
      <c r="G1128" s="23">
        <v>1</v>
      </c>
      <c r="H1128" s="5">
        <v>43023</v>
      </c>
      <c r="I1128" s="1" t="s">
        <v>36836</v>
      </c>
      <c r="J1128" s="1" t="s">
        <v>36831</v>
      </c>
      <c r="K1128" s="1" t="s">
        <v>37494</v>
      </c>
      <c r="L1128" s="21"/>
      <c r="M1128" s="1">
        <v>3.0000000000000001E-3</v>
      </c>
      <c r="N1128" s="1" t="s">
        <v>1008</v>
      </c>
      <c r="O1128" s="1" t="s">
        <v>36831</v>
      </c>
      <c r="P1128" s="4">
        <v>35.1</v>
      </c>
      <c r="Q1128" s="14">
        <v>107622.92</v>
      </c>
      <c r="R1128" s="1" t="s">
        <v>36834</v>
      </c>
      <c r="S1128" s="1" t="s">
        <v>37495</v>
      </c>
      <c r="T1128" s="1">
        <v>89621498</v>
      </c>
      <c r="U1128" s="15" t="s">
        <v>1015</v>
      </c>
      <c r="V1128" t="str">
        <f>VLOOKUP(T1128,[1]ОКТМО!$B$6:$D$553,3,0)</f>
        <v xml:space="preserve">08 Зубово-Полянский район </v>
      </c>
      <c r="W1128" s="20">
        <f t="shared" si="43"/>
        <v>3066.1800569800566</v>
      </c>
    </row>
    <row r="1129" spans="1:23" hidden="1">
      <c r="A1129" s="1" t="s">
        <v>37496</v>
      </c>
      <c r="B1129" s="1" t="s">
        <v>37497</v>
      </c>
      <c r="C1129" s="1" t="s">
        <v>37498</v>
      </c>
      <c r="D1129" s="2">
        <v>42298</v>
      </c>
      <c r="E1129" s="2">
        <v>43789</v>
      </c>
      <c r="F1129" s="24" t="s">
        <v>36835</v>
      </c>
      <c r="G1129" s="23">
        <v>1</v>
      </c>
      <c r="H1129" s="5">
        <v>43417</v>
      </c>
      <c r="I1129" s="1" t="s">
        <v>36836</v>
      </c>
      <c r="J1129" s="2">
        <v>41088</v>
      </c>
      <c r="K1129" s="1" t="s">
        <v>37499</v>
      </c>
      <c r="L1129" s="21">
        <f>(P1129-20)/P1129*(Q1129*M1129)*G1129</f>
        <v>538.39218110497245</v>
      </c>
      <c r="M1129" s="7">
        <v>1E-3</v>
      </c>
      <c r="N1129" s="1" t="s">
        <v>1006</v>
      </c>
      <c r="O1129" s="1" t="s">
        <v>36831</v>
      </c>
      <c r="P1129" s="4">
        <v>72.400000000000006</v>
      </c>
      <c r="Q1129" s="14">
        <v>743885.38</v>
      </c>
      <c r="R1129" s="1" t="s">
        <v>36938</v>
      </c>
      <c r="S1129" s="1" t="s">
        <v>37500</v>
      </c>
      <c r="T1129" s="1">
        <v>89621180</v>
      </c>
      <c r="U1129" t="s">
        <v>1016</v>
      </c>
      <c r="V1129" t="str">
        <f>VLOOKUP(T1129,[1]ОКТМО!$B$6:$D$553,3,0)</f>
        <v xml:space="preserve">08 Зубово-Полянский район </v>
      </c>
      <c r="W1129" s="20">
        <f t="shared" si="43"/>
        <v>10274.65994475138</v>
      </c>
    </row>
    <row r="1130" spans="1:23" hidden="1">
      <c r="A1130" s="1" t="s">
        <v>37503</v>
      </c>
      <c r="B1130" s="1" t="s">
        <v>37506</v>
      </c>
      <c r="C1130" s="1" t="s">
        <v>37507</v>
      </c>
      <c r="D1130" s="2">
        <v>38560</v>
      </c>
      <c r="E1130" s="2">
        <v>41676</v>
      </c>
      <c r="F1130" s="24" t="s">
        <v>36832</v>
      </c>
      <c r="G1130" s="23">
        <v>0.5</v>
      </c>
      <c r="H1130" s="5">
        <v>41676</v>
      </c>
      <c r="I1130" s="1" t="s">
        <v>36853</v>
      </c>
      <c r="J1130" s="1" t="s">
        <v>36831</v>
      </c>
      <c r="K1130" s="1" t="s">
        <v>37504</v>
      </c>
      <c r="L1130" s="21">
        <f>(P1130-20)/P1130*(Q1130*M1130)*G1130</f>
        <v>164.71731591743119</v>
      </c>
      <c r="M1130" s="7">
        <v>1E-3</v>
      </c>
      <c r="N1130" s="1" t="s">
        <v>1006</v>
      </c>
      <c r="O1130" s="1" t="s">
        <v>36827</v>
      </c>
      <c r="P1130" s="4">
        <v>54.5</v>
      </c>
      <c r="Q1130" s="14">
        <v>520411.23</v>
      </c>
      <c r="R1130" s="1" t="s">
        <v>36979</v>
      </c>
      <c r="S1130" s="1" t="s">
        <v>37505</v>
      </c>
      <c r="T1130" s="1">
        <v>89621442</v>
      </c>
      <c r="U1130" t="s">
        <v>1016</v>
      </c>
      <c r="V1130" t="str">
        <f>VLOOKUP(T1130,[1]ОКТМО!$B$6:$D$553,3,0)</f>
        <v xml:space="preserve">08 Зубово-Полянский район </v>
      </c>
      <c r="W1130" s="20">
        <f t="shared" si="43"/>
        <v>9548.829908256881</v>
      </c>
    </row>
    <row r="1131" spans="1:23" hidden="1">
      <c r="A1131" s="1" t="s">
        <v>37508</v>
      </c>
      <c r="B1131" s="1" t="s">
        <v>37509</v>
      </c>
      <c r="C1131" s="1" t="s">
        <v>37510</v>
      </c>
      <c r="D1131" s="2">
        <v>38671</v>
      </c>
      <c r="E1131" s="2">
        <v>41692</v>
      </c>
      <c r="F1131" s="24" t="s">
        <v>36835</v>
      </c>
      <c r="G1131" s="23">
        <v>1</v>
      </c>
      <c r="H1131" s="5">
        <v>41692</v>
      </c>
      <c r="I1131" s="1" t="s">
        <v>36836</v>
      </c>
      <c r="J1131" s="1" t="s">
        <v>36831</v>
      </c>
      <c r="K1131" s="1" t="s">
        <v>37511</v>
      </c>
      <c r="L1131" s="21"/>
      <c r="M1131" s="1">
        <v>3.0000000000000001E-3</v>
      </c>
      <c r="N1131" s="1" t="s">
        <v>1008</v>
      </c>
      <c r="O1131" s="1" t="s">
        <v>36831</v>
      </c>
      <c r="P1131" s="4">
        <v>30.3</v>
      </c>
      <c r="Q1131" s="14">
        <v>93447.02</v>
      </c>
      <c r="R1131" s="1" t="s">
        <v>36834</v>
      </c>
      <c r="S1131" s="1" t="s">
        <v>37512</v>
      </c>
      <c r="T1131" s="1">
        <v>89621498</v>
      </c>
      <c r="U1131" s="15" t="s">
        <v>1015</v>
      </c>
      <c r="V1131" t="str">
        <f>VLOOKUP(T1131,[1]ОКТМО!$B$6:$D$553,3,0)</f>
        <v xml:space="preserve">08 Зубово-Полянский район </v>
      </c>
      <c r="W1131" s="20">
        <f t="shared" si="43"/>
        <v>3084.0600660066007</v>
      </c>
    </row>
    <row r="1132" spans="1:23" hidden="1">
      <c r="A1132" s="1" t="s">
        <v>37519</v>
      </c>
      <c r="B1132" s="1" t="s">
        <v>37520</v>
      </c>
      <c r="C1132" s="1" t="s">
        <v>37521</v>
      </c>
      <c r="D1132" s="2">
        <v>37609</v>
      </c>
      <c r="E1132" s="2">
        <v>42041</v>
      </c>
      <c r="F1132" s="24" t="s">
        <v>36835</v>
      </c>
      <c r="G1132" s="23">
        <v>1</v>
      </c>
      <c r="H1132" s="5">
        <v>42041</v>
      </c>
      <c r="I1132" s="1" t="s">
        <v>36836</v>
      </c>
      <c r="J1132" s="2">
        <v>41088</v>
      </c>
      <c r="K1132" s="1" t="s">
        <v>37522</v>
      </c>
      <c r="L1132" s="21">
        <f>(P1132-20)/P1132*(Q1132*M1132)*G1132</f>
        <v>449.78174999999999</v>
      </c>
      <c r="M1132" s="1">
        <v>3.0000000000000001E-3</v>
      </c>
      <c r="N1132" s="1" t="s">
        <v>36863</v>
      </c>
      <c r="O1132" s="1" t="s">
        <v>36831</v>
      </c>
      <c r="P1132" s="4">
        <v>36.5</v>
      </c>
      <c r="Q1132" s="14">
        <v>331657.25</v>
      </c>
      <c r="R1132" s="1" t="s">
        <v>37269</v>
      </c>
      <c r="S1132" s="1" t="s">
        <v>37523</v>
      </c>
      <c r="T1132" s="1">
        <v>89654420</v>
      </c>
      <c r="U1132" s="15" t="s">
        <v>1015</v>
      </c>
      <c r="V1132" t="str">
        <f>VLOOKUP(T1132,[1]ОКТМО!$B$6:$D$553,3,0)</f>
        <v xml:space="preserve">19 Торбеевский район </v>
      </c>
      <c r="W1132" s="20">
        <f t="shared" si="43"/>
        <v>9086.5</v>
      </c>
    </row>
    <row r="1133" spans="1:23" hidden="1">
      <c r="A1133" s="1" t="s">
        <v>37524</v>
      </c>
      <c r="B1133" s="1" t="s">
        <v>37525</v>
      </c>
      <c r="C1133" s="1" t="s">
        <v>37526</v>
      </c>
      <c r="D1133" s="2">
        <v>38684</v>
      </c>
      <c r="E1133" s="2">
        <v>41212</v>
      </c>
      <c r="F1133" s="24" t="s">
        <v>36835</v>
      </c>
      <c r="G1133" s="23">
        <v>1</v>
      </c>
      <c r="H1133" s="5">
        <v>41212</v>
      </c>
      <c r="I1133" s="1" t="s">
        <v>36836</v>
      </c>
      <c r="J1133" s="2">
        <v>41088</v>
      </c>
      <c r="K1133" s="1" t="s">
        <v>37527</v>
      </c>
      <c r="L1133" s="21"/>
      <c r="M1133" s="1">
        <v>3.0000000000000001E-3</v>
      </c>
      <c r="N1133" s="1" t="s">
        <v>1008</v>
      </c>
      <c r="O1133" s="1" t="s">
        <v>36839</v>
      </c>
      <c r="P1133" s="4">
        <v>32.299999999999997</v>
      </c>
      <c r="Q1133" s="14">
        <v>595304.18000000005</v>
      </c>
      <c r="R1133" s="1" t="s">
        <v>37224</v>
      </c>
      <c r="S1133" s="1" t="s">
        <v>37528</v>
      </c>
      <c r="T1133" s="1">
        <v>89654151</v>
      </c>
      <c r="U1133" s="15" t="s">
        <v>1015</v>
      </c>
      <c r="V1133" t="str">
        <f>VLOOKUP(T1133,[1]ОКТМО!$B$6:$D$553,3,0)</f>
        <v xml:space="preserve">19 Торбеевский район </v>
      </c>
      <c r="W1133" s="20">
        <f t="shared" si="43"/>
        <v>18430.469969040252</v>
      </c>
    </row>
    <row r="1134" spans="1:23" hidden="1">
      <c r="A1134" s="1" t="s">
        <v>37529</v>
      </c>
      <c r="B1134" s="1" t="s">
        <v>37530</v>
      </c>
      <c r="C1134" s="1" t="s">
        <v>37531</v>
      </c>
      <c r="D1134" s="2">
        <v>38678</v>
      </c>
      <c r="E1134" s="2">
        <v>42496</v>
      </c>
      <c r="F1134" s="24" t="s">
        <v>36835</v>
      </c>
      <c r="G1134" s="23">
        <v>1</v>
      </c>
      <c r="H1134" s="5">
        <v>42496</v>
      </c>
      <c r="I1134" s="1" t="s">
        <v>36836</v>
      </c>
      <c r="J1134" s="2">
        <v>41624</v>
      </c>
      <c r="K1134" s="1" t="s">
        <v>37532</v>
      </c>
      <c r="L1134" s="21">
        <f>(P1134-20)/P1134*(Q1134*M1134)*G1134</f>
        <v>138.65965</v>
      </c>
      <c r="M1134" s="7">
        <v>1E-3</v>
      </c>
      <c r="N1134" s="1" t="s">
        <v>1006</v>
      </c>
      <c r="O1134" s="1" t="s">
        <v>36831</v>
      </c>
      <c r="P1134" s="4">
        <v>28.5</v>
      </c>
      <c r="Q1134" s="14">
        <v>464917.65</v>
      </c>
      <c r="R1134" s="1" t="s">
        <v>36851</v>
      </c>
      <c r="S1134" s="1" t="s">
        <v>37533</v>
      </c>
      <c r="T1134" s="1">
        <v>89621168</v>
      </c>
      <c r="U1134" t="s">
        <v>1016</v>
      </c>
      <c r="V1134" t="str">
        <f>VLOOKUP(T1134,[1]ОКТМО!$B$6:$D$553,3,0)</f>
        <v xml:space="preserve">08 Зубово-Полянский район </v>
      </c>
      <c r="W1134" s="20">
        <f t="shared" si="43"/>
        <v>16312.900000000001</v>
      </c>
    </row>
    <row r="1135" spans="1:23" hidden="1">
      <c r="A1135" s="1" t="s">
        <v>37536</v>
      </c>
      <c r="B1135" s="1" t="s">
        <v>37537</v>
      </c>
      <c r="C1135" s="1" t="s">
        <v>37538</v>
      </c>
      <c r="D1135" s="2">
        <v>36375</v>
      </c>
      <c r="E1135" s="2">
        <v>43224</v>
      </c>
      <c r="F1135" s="24" t="s">
        <v>36835</v>
      </c>
      <c r="G1135" s="23">
        <v>1</v>
      </c>
      <c r="H1135" s="5">
        <v>43224</v>
      </c>
      <c r="I1135" s="1" t="s">
        <v>36836</v>
      </c>
      <c r="J1135" s="2">
        <v>41088</v>
      </c>
      <c r="K1135" s="1" t="s">
        <v>37539</v>
      </c>
      <c r="L1135" s="21"/>
      <c r="M1135" s="1">
        <v>3.0000000000000001E-3</v>
      </c>
      <c r="N1135" s="1" t="s">
        <v>1008</v>
      </c>
      <c r="O1135" s="1" t="s">
        <v>36850</v>
      </c>
      <c r="P1135" s="3">
        <v>38</v>
      </c>
      <c r="Q1135" s="14">
        <v>167803.82</v>
      </c>
      <c r="R1135" s="1" t="s">
        <v>37029</v>
      </c>
      <c r="S1135" s="1" t="s">
        <v>37540</v>
      </c>
      <c r="T1135" s="1">
        <v>89621424</v>
      </c>
      <c r="U1135" s="15" t="s">
        <v>1015</v>
      </c>
      <c r="V1135" t="str">
        <f>VLOOKUP(T1135,[1]ОКТМО!$B$6:$D$553,3,0)</f>
        <v xml:space="preserve">08 Зубово-Полянский район </v>
      </c>
      <c r="W1135" s="20">
        <f t="shared" si="43"/>
        <v>4415.8900000000003</v>
      </c>
    </row>
    <row r="1136" spans="1:23" hidden="1">
      <c r="A1136" s="1" t="s">
        <v>37545</v>
      </c>
      <c r="B1136" s="1" t="s">
        <v>37546</v>
      </c>
      <c r="C1136" s="1" t="s">
        <v>37547</v>
      </c>
      <c r="D1136" s="2">
        <v>38756</v>
      </c>
      <c r="E1136" s="2">
        <v>42196</v>
      </c>
      <c r="F1136" s="24" t="s">
        <v>36835</v>
      </c>
      <c r="G1136" s="23">
        <v>1</v>
      </c>
      <c r="H1136" s="5">
        <v>42196</v>
      </c>
      <c r="I1136" s="1" t="s">
        <v>36836</v>
      </c>
      <c r="J1136" s="1" t="s">
        <v>36831</v>
      </c>
      <c r="K1136" s="1" t="s">
        <v>37548</v>
      </c>
      <c r="L1136" s="21">
        <f>(P1136-20)/P1136*(Q1136*M1136)*G1136</f>
        <v>246.64695176211458</v>
      </c>
      <c r="M1136" s="7">
        <v>1E-3</v>
      </c>
      <c r="N1136" s="1" t="s">
        <v>1006</v>
      </c>
      <c r="O1136" s="1" t="s">
        <v>36831</v>
      </c>
      <c r="P1136" s="4">
        <v>45.4</v>
      </c>
      <c r="Q1136" s="14">
        <v>440857.15</v>
      </c>
      <c r="R1136" s="1" t="s">
        <v>36978</v>
      </c>
      <c r="S1136" s="1" t="s">
        <v>37549</v>
      </c>
      <c r="T1136" s="1">
        <v>89621442</v>
      </c>
      <c r="U1136" t="s">
        <v>1016</v>
      </c>
      <c r="V1136" t="str">
        <f>VLOOKUP(T1136,[1]ОКТМО!$B$6:$D$553,3,0)</f>
        <v xml:space="preserve">08 Зубово-Полянский район </v>
      </c>
      <c r="W1136" s="20">
        <f t="shared" si="43"/>
        <v>9710.5099118942744</v>
      </c>
    </row>
    <row r="1137" spans="1:23" hidden="1">
      <c r="A1137" s="1" t="s">
        <v>37552</v>
      </c>
      <c r="B1137" s="1" t="s">
        <v>37553</v>
      </c>
      <c r="C1137" s="1" t="s">
        <v>37554</v>
      </c>
      <c r="D1137" s="2">
        <v>38742</v>
      </c>
      <c r="E1137" s="2">
        <v>41822</v>
      </c>
      <c r="F1137" s="24" t="s">
        <v>36862</v>
      </c>
      <c r="G1137" s="23">
        <v>0.33333333333333331</v>
      </c>
      <c r="H1137" s="5">
        <v>41822</v>
      </c>
      <c r="I1137" s="1" t="s">
        <v>36833</v>
      </c>
      <c r="J1137" s="2">
        <v>41088</v>
      </c>
      <c r="K1137" s="1" t="s">
        <v>37555</v>
      </c>
      <c r="L1137" s="21">
        <f>(P1137-20)/P1137*(Q1137*M1137)*G1137</f>
        <v>80.675678539944897</v>
      </c>
      <c r="M1137" s="7">
        <v>1E-3</v>
      </c>
      <c r="N1137" s="1" t="s">
        <v>1006</v>
      </c>
      <c r="O1137" s="1" t="s">
        <v>36831</v>
      </c>
      <c r="P1137" s="4">
        <v>48.4</v>
      </c>
      <c r="Q1137" s="14">
        <v>412468.61</v>
      </c>
      <c r="R1137" s="1" t="s">
        <v>36938</v>
      </c>
      <c r="S1137" s="1" t="s">
        <v>37556</v>
      </c>
      <c r="T1137" s="1">
        <v>89621180</v>
      </c>
      <c r="U1137" t="s">
        <v>1016</v>
      </c>
      <c r="V1137" t="str">
        <f>VLOOKUP(T1137,[1]ОКТМО!$B$6:$D$553,3,0)</f>
        <v xml:space="preserve">08 Зубово-Полянский район </v>
      </c>
      <c r="W1137" s="20">
        <f t="shared" si="43"/>
        <v>8522.0787190082647</v>
      </c>
    </row>
    <row r="1138" spans="1:23" hidden="1">
      <c r="A1138" s="1" t="s">
        <v>37552</v>
      </c>
      <c r="B1138" s="1" t="s">
        <v>37557</v>
      </c>
      <c r="C1138" s="1" t="s">
        <v>37558</v>
      </c>
      <c r="D1138" s="2">
        <v>38742</v>
      </c>
      <c r="E1138" s="2">
        <v>43713</v>
      </c>
      <c r="F1138" s="24" t="s">
        <v>36862</v>
      </c>
      <c r="G1138" s="23">
        <v>0.33333333333333331</v>
      </c>
      <c r="H1138" s="5">
        <v>43713</v>
      </c>
      <c r="I1138" s="1" t="s">
        <v>36833</v>
      </c>
      <c r="J1138" s="2">
        <v>41088</v>
      </c>
      <c r="K1138" s="1" t="s">
        <v>37555</v>
      </c>
      <c r="L1138" s="21">
        <f>(P1138-20)/P1138*(Q1138*M1138)*G1138</f>
        <v>80.675678539944897</v>
      </c>
      <c r="M1138" s="7">
        <v>1E-3</v>
      </c>
      <c r="N1138" s="1" t="s">
        <v>1006</v>
      </c>
      <c r="O1138" s="1" t="s">
        <v>36831</v>
      </c>
      <c r="P1138" s="4">
        <v>48.4</v>
      </c>
      <c r="Q1138" s="14">
        <v>412468.61</v>
      </c>
      <c r="R1138" s="1" t="s">
        <v>36938</v>
      </c>
      <c r="S1138" s="1" t="s">
        <v>37556</v>
      </c>
      <c r="T1138" s="1">
        <v>89621180</v>
      </c>
      <c r="U1138" t="s">
        <v>1016</v>
      </c>
      <c r="V1138" t="str">
        <f>VLOOKUP(T1138,[1]ОКТМО!$B$6:$D$553,3,0)</f>
        <v xml:space="preserve">08 Зубово-Полянский район </v>
      </c>
      <c r="W1138" s="20">
        <f t="shared" si="43"/>
        <v>8522.0787190082647</v>
      </c>
    </row>
    <row r="1139" spans="1:23" hidden="1">
      <c r="A1139" s="1" t="s">
        <v>36831</v>
      </c>
      <c r="B1139" s="1" t="s">
        <v>37560</v>
      </c>
      <c r="C1139" s="1" t="s">
        <v>37561</v>
      </c>
      <c r="D1139" s="2">
        <v>38814</v>
      </c>
      <c r="E1139" s="2">
        <v>42161</v>
      </c>
      <c r="F1139" s="24" t="s">
        <v>36835</v>
      </c>
      <c r="G1139" s="23">
        <v>1</v>
      </c>
      <c r="H1139" s="5">
        <v>42161</v>
      </c>
      <c r="I1139" s="1" t="s">
        <v>36836</v>
      </c>
      <c r="J1139" s="1" t="s">
        <v>36831</v>
      </c>
      <c r="K1139" s="1" t="s">
        <v>37562</v>
      </c>
      <c r="L1139" s="21"/>
      <c r="M1139" s="1">
        <v>3.0000000000000001E-3</v>
      </c>
      <c r="N1139" s="1" t="s">
        <v>1008</v>
      </c>
      <c r="O1139" s="1" t="s">
        <v>36831</v>
      </c>
      <c r="P1139" s="4">
        <v>61.4</v>
      </c>
      <c r="Q1139" s="14" t="s">
        <v>36831</v>
      </c>
      <c r="R1139" s="1" t="s">
        <v>36851</v>
      </c>
      <c r="S1139" s="1" t="s">
        <v>37563</v>
      </c>
      <c r="T1139" s="1">
        <v>89621168</v>
      </c>
      <c r="U1139" s="15" t="s">
        <v>1046</v>
      </c>
      <c r="V1139" t="str">
        <f>VLOOKUP(T1139,[1]ОКТМО!$B$6:$D$553,3,0)</f>
        <v xml:space="preserve">08 Зубово-Полянский район </v>
      </c>
      <c r="W1139" s="20"/>
    </row>
    <row r="1140" spans="1:23" hidden="1">
      <c r="A1140" s="1" t="s">
        <v>37566</v>
      </c>
      <c r="B1140" s="1" t="s">
        <v>37567</v>
      </c>
      <c r="C1140" s="1" t="s">
        <v>37568</v>
      </c>
      <c r="D1140" s="2">
        <v>38994</v>
      </c>
      <c r="E1140" s="2">
        <v>43915</v>
      </c>
      <c r="F1140" s="24" t="s">
        <v>36835</v>
      </c>
      <c r="G1140" s="23">
        <v>1</v>
      </c>
      <c r="H1140" s="5">
        <v>43915</v>
      </c>
      <c r="I1140" s="1" t="s">
        <v>36836</v>
      </c>
      <c r="J1140" s="1" t="s">
        <v>36831</v>
      </c>
      <c r="K1140" s="1" t="s">
        <v>37569</v>
      </c>
      <c r="L1140" s="21"/>
      <c r="M1140" s="1">
        <v>3.0000000000000001E-3</v>
      </c>
      <c r="N1140" s="1" t="s">
        <v>1008</v>
      </c>
      <c r="O1140" s="1" t="s">
        <v>36831</v>
      </c>
      <c r="P1140" s="4">
        <v>39.200000000000003</v>
      </c>
      <c r="Q1140" s="14">
        <v>659394.96</v>
      </c>
      <c r="R1140" s="1" t="s">
        <v>36841</v>
      </c>
      <c r="S1140" s="1" t="s">
        <v>37570</v>
      </c>
      <c r="T1140" s="1">
        <v>89621151</v>
      </c>
      <c r="U1140" s="15" t="s">
        <v>1015</v>
      </c>
      <c r="V1140" t="str">
        <f>VLOOKUP(T1140,[1]ОКТМО!$B$6:$D$553,3,0)</f>
        <v xml:space="preserve">08 Зубово-Полянский район </v>
      </c>
      <c r="W1140" s="20">
        <f t="shared" ref="W1140:W1203" si="45">Q1140/P1140</f>
        <v>16821.3</v>
      </c>
    </row>
    <row r="1141" spans="1:23" hidden="1">
      <c r="A1141" s="1" t="s">
        <v>37571</v>
      </c>
      <c r="B1141" s="1" t="s">
        <v>37574</v>
      </c>
      <c r="C1141" s="1" t="s">
        <v>37575</v>
      </c>
      <c r="D1141" s="2">
        <v>42573</v>
      </c>
      <c r="E1141" s="2">
        <v>43400</v>
      </c>
      <c r="F1141" s="24" t="s">
        <v>36835</v>
      </c>
      <c r="G1141" s="23">
        <v>1</v>
      </c>
      <c r="H1141" s="5">
        <v>43400</v>
      </c>
      <c r="I1141" s="1" t="s">
        <v>36836</v>
      </c>
      <c r="J1141" s="2">
        <v>41088</v>
      </c>
      <c r="K1141" s="1" t="s">
        <v>37572</v>
      </c>
      <c r="L1141" s="21"/>
      <c r="M1141" s="1">
        <v>3.0000000000000001E-3</v>
      </c>
      <c r="N1141" s="1" t="s">
        <v>1008</v>
      </c>
      <c r="O1141" s="1" t="s">
        <v>36837</v>
      </c>
      <c r="P1141" s="4">
        <v>38.799999999999997</v>
      </c>
      <c r="Q1141" s="14">
        <v>166568.01</v>
      </c>
      <c r="R1141" s="1" t="s">
        <v>36838</v>
      </c>
      <c r="S1141" s="1" t="s">
        <v>37573</v>
      </c>
      <c r="T1141" s="1">
        <v>89621418</v>
      </c>
      <c r="U1141" s="15" t="s">
        <v>1015</v>
      </c>
      <c r="V1141" t="str">
        <f>VLOOKUP(T1141,[1]ОКТМО!$B$6:$D$553,3,0)</f>
        <v xml:space="preserve">08 Зубово-Полянский район </v>
      </c>
      <c r="W1141" s="20">
        <f t="shared" si="45"/>
        <v>4292.989948453609</v>
      </c>
    </row>
    <row r="1142" spans="1:23" hidden="1">
      <c r="A1142" s="1" t="s">
        <v>37576</v>
      </c>
      <c r="B1142" s="1" t="s">
        <v>37577</v>
      </c>
      <c r="C1142" s="1" t="s">
        <v>37578</v>
      </c>
      <c r="D1142" s="2">
        <v>39006</v>
      </c>
      <c r="E1142" s="2">
        <v>42589</v>
      </c>
      <c r="F1142" s="24" t="s">
        <v>36832</v>
      </c>
      <c r="G1142" s="23">
        <v>0.5</v>
      </c>
      <c r="H1142" s="5">
        <v>42589</v>
      </c>
      <c r="I1142" s="1" t="s">
        <v>36833</v>
      </c>
      <c r="J1142" s="1" t="s">
        <v>36831</v>
      </c>
      <c r="K1142" s="1" t="s">
        <v>37579</v>
      </c>
      <c r="L1142" s="21">
        <f>(P1142-20)/P1142*(Q1142*M1142)*G1142</f>
        <v>147.27701135761589</v>
      </c>
      <c r="M1142" s="7">
        <v>1E-3</v>
      </c>
      <c r="N1142" s="1" t="s">
        <v>1006</v>
      </c>
      <c r="O1142" s="1" t="s">
        <v>36831</v>
      </c>
      <c r="P1142" s="4">
        <v>30.2</v>
      </c>
      <c r="Q1142" s="14">
        <v>872110.93</v>
      </c>
      <c r="R1142" s="1" t="s">
        <v>36854</v>
      </c>
      <c r="S1142" s="1" t="s">
        <v>37580</v>
      </c>
      <c r="T1142" s="1">
        <v>89621180</v>
      </c>
      <c r="U1142" t="s">
        <v>1016</v>
      </c>
      <c r="V1142" t="str">
        <f>VLOOKUP(T1142,[1]ОКТМО!$B$6:$D$553,3,0)</f>
        <v xml:space="preserve">08 Зубово-Полянский район </v>
      </c>
      <c r="W1142" s="20">
        <f t="shared" si="45"/>
        <v>28877.845364238412</v>
      </c>
    </row>
    <row r="1143" spans="1:23" hidden="1">
      <c r="A1143" s="1" t="s">
        <v>37583</v>
      </c>
      <c r="B1143" s="1" t="s">
        <v>37584</v>
      </c>
      <c r="C1143" s="1" t="s">
        <v>37585</v>
      </c>
      <c r="D1143" s="2">
        <v>39640</v>
      </c>
      <c r="E1143" s="2">
        <v>42576</v>
      </c>
      <c r="F1143" s="24" t="s">
        <v>36835</v>
      </c>
      <c r="G1143" s="23">
        <v>1</v>
      </c>
      <c r="H1143" s="5">
        <v>42576</v>
      </c>
      <c r="I1143" s="1" t="s">
        <v>36836</v>
      </c>
      <c r="J1143" s="1" t="s">
        <v>36831</v>
      </c>
      <c r="K1143" s="1" t="s">
        <v>37586</v>
      </c>
      <c r="L1143" s="21"/>
      <c r="M1143" s="1">
        <v>3.0000000000000001E-3</v>
      </c>
      <c r="N1143" s="1" t="s">
        <v>1008</v>
      </c>
      <c r="O1143" s="1" t="s">
        <v>36831</v>
      </c>
      <c r="P1143" s="4">
        <v>33.700000000000003</v>
      </c>
      <c r="Q1143" s="14">
        <v>639688.34</v>
      </c>
      <c r="R1143" s="1" t="s">
        <v>37224</v>
      </c>
      <c r="S1143" s="1" t="s">
        <v>37587</v>
      </c>
      <c r="T1143" s="1">
        <v>89654151</v>
      </c>
      <c r="U1143" s="15" t="s">
        <v>1015</v>
      </c>
      <c r="V1143" t="str">
        <f>VLOOKUP(T1143,[1]ОКТМО!$B$6:$D$553,3,0)</f>
        <v xml:space="preserve">19 Торбеевский район </v>
      </c>
      <c r="W1143" s="20">
        <f t="shared" si="45"/>
        <v>18981.849851632043</v>
      </c>
    </row>
    <row r="1144" spans="1:23" hidden="1">
      <c r="A1144" s="1" t="s">
        <v>37588</v>
      </c>
      <c r="B1144" s="1" t="s">
        <v>37589</v>
      </c>
      <c r="C1144" s="1" t="s">
        <v>37590</v>
      </c>
      <c r="D1144" s="2">
        <v>39282</v>
      </c>
      <c r="E1144" s="2">
        <v>43933</v>
      </c>
      <c r="F1144" s="24" t="s">
        <v>36835</v>
      </c>
      <c r="G1144" s="23">
        <v>1</v>
      </c>
      <c r="H1144" s="5">
        <v>43933</v>
      </c>
      <c r="I1144" s="1" t="s">
        <v>36836</v>
      </c>
      <c r="J1144" s="1" t="s">
        <v>36831</v>
      </c>
      <c r="K1144" s="1" t="s">
        <v>37591</v>
      </c>
      <c r="L1144" s="21"/>
      <c r="M1144" s="1">
        <v>3.0000000000000001E-3</v>
      </c>
      <c r="N1144" s="1" t="s">
        <v>1008</v>
      </c>
      <c r="O1144" s="1" t="s">
        <v>36831</v>
      </c>
      <c r="P1144" s="4">
        <v>36.4</v>
      </c>
      <c r="Q1144" s="14">
        <v>150475.42000000001</v>
      </c>
      <c r="R1144" s="1" t="s">
        <v>37061</v>
      </c>
      <c r="S1144" s="1" t="s">
        <v>37592</v>
      </c>
      <c r="T1144" s="1">
        <v>89621460</v>
      </c>
      <c r="U1144" s="15" t="s">
        <v>1015</v>
      </c>
      <c r="V1144" t="str">
        <f>VLOOKUP(T1144,[1]ОКТМО!$B$6:$D$553,3,0)</f>
        <v xml:space="preserve">08 Зубово-Полянский район </v>
      </c>
      <c r="W1144" s="20">
        <f t="shared" si="45"/>
        <v>4133.9401098901108</v>
      </c>
    </row>
    <row r="1145" spans="1:23" hidden="1">
      <c r="A1145" s="1" t="s">
        <v>37601</v>
      </c>
      <c r="B1145" s="1" t="s">
        <v>37602</v>
      </c>
      <c r="C1145" s="1" t="s">
        <v>37603</v>
      </c>
      <c r="D1145" s="2">
        <v>39375</v>
      </c>
      <c r="E1145" s="2">
        <v>43976</v>
      </c>
      <c r="F1145" s="24" t="s">
        <v>36835</v>
      </c>
      <c r="G1145" s="23">
        <v>1</v>
      </c>
      <c r="H1145" s="5">
        <v>43976</v>
      </c>
      <c r="I1145" s="1" t="s">
        <v>36836</v>
      </c>
      <c r="J1145" s="1" t="s">
        <v>36831</v>
      </c>
      <c r="K1145" s="1" t="s">
        <v>37604</v>
      </c>
      <c r="L1145" s="21"/>
      <c r="M1145" s="1">
        <v>3.0000000000000001E-3</v>
      </c>
      <c r="N1145" s="1" t="s">
        <v>1008</v>
      </c>
      <c r="O1145" s="1" t="s">
        <v>36831</v>
      </c>
      <c r="P1145" s="4">
        <v>44.7</v>
      </c>
      <c r="Q1145" s="14">
        <v>228084.43</v>
      </c>
      <c r="R1145" s="1" t="s">
        <v>36896</v>
      </c>
      <c r="S1145" s="1" t="s">
        <v>37605</v>
      </c>
      <c r="T1145" s="1">
        <v>89621151</v>
      </c>
      <c r="U1145" s="15" t="s">
        <v>1015</v>
      </c>
      <c r="V1145" t="str">
        <f>VLOOKUP(T1145,[1]ОКТМО!$B$6:$D$553,3,0)</f>
        <v xml:space="preserve">08 Зубово-Полянский район </v>
      </c>
      <c r="W1145" s="20">
        <f t="shared" si="45"/>
        <v>5102.5599552572703</v>
      </c>
    </row>
    <row r="1146" spans="1:23" hidden="1">
      <c r="A1146" s="1" t="s">
        <v>37610</v>
      </c>
      <c r="B1146" s="1" t="s">
        <v>37611</v>
      </c>
      <c r="C1146" s="1" t="s">
        <v>37612</v>
      </c>
      <c r="D1146" s="2">
        <v>39490</v>
      </c>
      <c r="E1146" s="2">
        <v>41173</v>
      </c>
      <c r="F1146" s="24" t="s">
        <v>36835</v>
      </c>
      <c r="G1146" s="23">
        <v>1</v>
      </c>
      <c r="H1146" s="5">
        <v>41173</v>
      </c>
      <c r="I1146" s="1" t="s">
        <v>36836</v>
      </c>
      <c r="J1146" s="1" t="s">
        <v>36831</v>
      </c>
      <c r="K1146" s="1" t="s">
        <v>37610</v>
      </c>
      <c r="L1146" s="21"/>
      <c r="M1146" s="1">
        <v>3.0000000000000001E-3</v>
      </c>
      <c r="N1146" s="1" t="s">
        <v>1008</v>
      </c>
      <c r="O1146" s="1" t="s">
        <v>36831</v>
      </c>
      <c r="P1146" s="4">
        <v>18.8</v>
      </c>
      <c r="Q1146" s="14">
        <v>102584.46</v>
      </c>
      <c r="R1146" s="1" t="s">
        <v>37323</v>
      </c>
      <c r="S1146" s="1" t="s">
        <v>37613</v>
      </c>
      <c r="T1146" s="1">
        <v>89654415</v>
      </c>
      <c r="U1146" s="15" t="s">
        <v>1015</v>
      </c>
      <c r="V1146" t="str">
        <f>VLOOKUP(T1146,[1]ОКТМО!$B$6:$D$553,3,0)</f>
        <v xml:space="preserve">19 Торбеевский район </v>
      </c>
      <c r="W1146" s="20">
        <f t="shared" si="45"/>
        <v>5456.6202127659571</v>
      </c>
    </row>
    <row r="1147" spans="1:23" hidden="1">
      <c r="A1147" s="1" t="s">
        <v>37618</v>
      </c>
      <c r="B1147" s="1" t="s">
        <v>37619</v>
      </c>
      <c r="C1147" s="1" t="s">
        <v>37620</v>
      </c>
      <c r="D1147" s="2">
        <v>39536</v>
      </c>
      <c r="E1147" s="2">
        <v>43266</v>
      </c>
      <c r="F1147" s="24" t="s">
        <v>36835</v>
      </c>
      <c r="G1147" s="23">
        <v>1</v>
      </c>
      <c r="H1147" s="5">
        <v>43266</v>
      </c>
      <c r="I1147" s="1" t="s">
        <v>36836</v>
      </c>
      <c r="J1147" s="1" t="s">
        <v>36831</v>
      </c>
      <c r="K1147" s="1" t="s">
        <v>37621</v>
      </c>
      <c r="L1147" s="21"/>
      <c r="M1147" s="1">
        <v>3.0000000000000001E-3</v>
      </c>
      <c r="N1147" s="1" t="s">
        <v>1008</v>
      </c>
      <c r="O1147" s="1" t="s">
        <v>36831</v>
      </c>
      <c r="P1147" s="4">
        <v>29.9</v>
      </c>
      <c r="Q1147" s="14">
        <v>131584.51999999999</v>
      </c>
      <c r="R1147" s="1" t="s">
        <v>37387</v>
      </c>
      <c r="S1147" s="1" t="s">
        <v>37622</v>
      </c>
      <c r="T1147" s="1">
        <v>89654435</v>
      </c>
      <c r="U1147" s="15" t="s">
        <v>1015</v>
      </c>
      <c r="V1147" t="str">
        <f>VLOOKUP(T1147,[1]ОКТМО!$B$6:$D$553,3,0)</f>
        <v xml:space="preserve">19 Торбеевский район </v>
      </c>
      <c r="W1147" s="20">
        <f t="shared" si="45"/>
        <v>4400.8200668896316</v>
      </c>
    </row>
    <row r="1148" spans="1:23" hidden="1">
      <c r="A1148" s="1" t="s">
        <v>37624</v>
      </c>
      <c r="B1148" s="1" t="s">
        <v>37611</v>
      </c>
      <c r="C1148" s="1" t="s">
        <v>37612</v>
      </c>
      <c r="D1148" s="2">
        <v>39559</v>
      </c>
      <c r="E1148" s="2">
        <v>41173</v>
      </c>
      <c r="F1148" s="24" t="s">
        <v>36835</v>
      </c>
      <c r="G1148" s="23">
        <v>1</v>
      </c>
      <c r="H1148" s="5">
        <v>41173</v>
      </c>
      <c r="I1148" s="1" t="s">
        <v>36836</v>
      </c>
      <c r="J1148" s="2">
        <v>41088</v>
      </c>
      <c r="K1148" s="1" t="s">
        <v>37625</v>
      </c>
      <c r="L1148" s="21"/>
      <c r="M1148" s="1">
        <v>3.0000000000000001E-3</v>
      </c>
      <c r="N1148" s="1" t="s">
        <v>1008</v>
      </c>
      <c r="O1148" s="1" t="s">
        <v>36839</v>
      </c>
      <c r="P1148" s="4">
        <v>30.7</v>
      </c>
      <c r="Q1148" s="14">
        <v>174528.89</v>
      </c>
      <c r="R1148" s="1" t="s">
        <v>37323</v>
      </c>
      <c r="S1148" s="1" t="s">
        <v>37626</v>
      </c>
      <c r="T1148" s="1">
        <v>89654415</v>
      </c>
      <c r="U1148" s="15" t="s">
        <v>1015</v>
      </c>
      <c r="V1148" t="str">
        <f>VLOOKUP(T1148,[1]ОКТМО!$B$6:$D$553,3,0)</f>
        <v xml:space="preserve">19 Торбеевский район </v>
      </c>
      <c r="W1148" s="20">
        <f t="shared" si="45"/>
        <v>5684.9801302931601</v>
      </c>
    </row>
    <row r="1149" spans="1:23" hidden="1">
      <c r="A1149" s="1" t="s">
        <v>37629</v>
      </c>
      <c r="B1149" s="1" t="s">
        <v>37630</v>
      </c>
      <c r="C1149" s="1" t="s">
        <v>37631</v>
      </c>
      <c r="D1149" s="2">
        <v>39665</v>
      </c>
      <c r="E1149" s="2">
        <v>43888</v>
      </c>
      <c r="F1149" s="24" t="s">
        <v>36835</v>
      </c>
      <c r="G1149" s="23">
        <v>1</v>
      </c>
      <c r="H1149" s="5">
        <v>43888</v>
      </c>
      <c r="I1149" s="1" t="s">
        <v>36836</v>
      </c>
      <c r="J1149" s="2">
        <v>41088</v>
      </c>
      <c r="K1149" s="1" t="s">
        <v>37632</v>
      </c>
      <c r="L1149" s="21">
        <f t="shared" ref="L1149:L1154" si="46">(P1149-20)/P1149*(Q1149*M1149)*G1149</f>
        <v>546.06625968404421</v>
      </c>
      <c r="M1149" s="7">
        <v>1E-3</v>
      </c>
      <c r="N1149" s="1" t="s">
        <v>1006</v>
      </c>
      <c r="O1149" s="1" t="s">
        <v>36831</v>
      </c>
      <c r="P1149" s="4">
        <v>63.3</v>
      </c>
      <c r="Q1149" s="14">
        <v>798290.86</v>
      </c>
      <c r="R1149" s="1" t="s">
        <v>37224</v>
      </c>
      <c r="S1149" s="1" t="s">
        <v>37633</v>
      </c>
      <c r="T1149" s="1">
        <v>89654151</v>
      </c>
      <c r="U1149" t="s">
        <v>1016</v>
      </c>
      <c r="V1149" t="str">
        <f>VLOOKUP(T1149,[1]ОКТМО!$B$6:$D$553,3,0)</f>
        <v xml:space="preserve">19 Торбеевский район </v>
      </c>
      <c r="W1149" s="20">
        <f t="shared" si="45"/>
        <v>12611.230015797788</v>
      </c>
    </row>
    <row r="1150" spans="1:23" hidden="1">
      <c r="A1150" s="1" t="s">
        <v>37634</v>
      </c>
      <c r="B1150" s="1" t="s">
        <v>37637</v>
      </c>
      <c r="C1150" s="1" t="s">
        <v>37638</v>
      </c>
      <c r="D1150" s="2">
        <v>41074</v>
      </c>
      <c r="E1150" s="2">
        <v>41226</v>
      </c>
      <c r="F1150" s="24" t="s">
        <v>36832</v>
      </c>
      <c r="G1150" s="23">
        <v>0.5</v>
      </c>
      <c r="H1150" s="5">
        <v>41226</v>
      </c>
      <c r="I1150" s="1" t="s">
        <v>36833</v>
      </c>
      <c r="J1150" s="2">
        <v>41088</v>
      </c>
      <c r="K1150" s="1" t="s">
        <v>37635</v>
      </c>
      <c r="L1150" s="21">
        <f t="shared" si="46"/>
        <v>66.664135641025638</v>
      </c>
      <c r="M1150" s="7">
        <v>1E-3</v>
      </c>
      <c r="N1150" s="1" t="s">
        <v>1006</v>
      </c>
      <c r="O1150" s="1" t="s">
        <v>36831</v>
      </c>
      <c r="P1150" s="4">
        <v>31.2</v>
      </c>
      <c r="Q1150" s="14">
        <v>371414.47</v>
      </c>
      <c r="R1150" s="1" t="s">
        <v>36854</v>
      </c>
      <c r="S1150" s="1" t="s">
        <v>37636</v>
      </c>
      <c r="T1150" s="1">
        <v>89621180</v>
      </c>
      <c r="U1150" t="s">
        <v>1016</v>
      </c>
      <c r="V1150" t="str">
        <f>VLOOKUP(T1150,[1]ОКТМО!$B$6:$D$553,3,0)</f>
        <v xml:space="preserve">08 Зубово-Полянский район </v>
      </c>
      <c r="W1150" s="20">
        <f t="shared" si="45"/>
        <v>11904.309935897436</v>
      </c>
    </row>
    <row r="1151" spans="1:23" hidden="1">
      <c r="A1151" s="1" t="s">
        <v>37644</v>
      </c>
      <c r="B1151" s="1" t="s">
        <v>37645</v>
      </c>
      <c r="C1151" s="1" t="s">
        <v>37646</v>
      </c>
      <c r="D1151" s="2">
        <v>38274</v>
      </c>
      <c r="E1151" s="2">
        <v>43763</v>
      </c>
      <c r="F1151" s="24" t="s">
        <v>36835</v>
      </c>
      <c r="G1151" s="23">
        <v>1</v>
      </c>
      <c r="H1151" s="5">
        <v>43763</v>
      </c>
      <c r="I1151" s="1" t="s">
        <v>36836</v>
      </c>
      <c r="J1151" s="1" t="s">
        <v>36831</v>
      </c>
      <c r="K1151" s="1" t="s">
        <v>37647</v>
      </c>
      <c r="L1151" s="21">
        <f t="shared" si="46"/>
        <v>262.31779922178987</v>
      </c>
      <c r="M1151" s="7">
        <v>1E-3</v>
      </c>
      <c r="N1151" s="1" t="s">
        <v>1006</v>
      </c>
      <c r="O1151" s="1" t="s">
        <v>36831</v>
      </c>
      <c r="P1151" s="4">
        <v>51.4</v>
      </c>
      <c r="Q1151" s="14">
        <v>429399.2</v>
      </c>
      <c r="R1151" s="1" t="s">
        <v>37269</v>
      </c>
      <c r="S1151" s="1" t="s">
        <v>37648</v>
      </c>
      <c r="T1151" s="1">
        <v>89654420</v>
      </c>
      <c r="U1151" t="s">
        <v>1016</v>
      </c>
      <c r="V1151" t="str">
        <f>VLOOKUP(T1151,[1]ОКТМО!$B$6:$D$553,3,0)</f>
        <v xml:space="preserve">19 Торбеевский район </v>
      </c>
      <c r="W1151" s="20">
        <f t="shared" si="45"/>
        <v>8354.0700389105059</v>
      </c>
    </row>
    <row r="1152" spans="1:23" hidden="1">
      <c r="A1152" s="1" t="s">
        <v>37650</v>
      </c>
      <c r="B1152" s="1" t="s">
        <v>37651</v>
      </c>
      <c r="C1152" s="1" t="s">
        <v>37652</v>
      </c>
      <c r="D1152" s="2">
        <v>38217</v>
      </c>
      <c r="E1152" s="2">
        <v>41448</v>
      </c>
      <c r="F1152" s="24" t="s">
        <v>36832</v>
      </c>
      <c r="G1152" s="23">
        <v>0.5</v>
      </c>
      <c r="H1152" s="5">
        <v>41448</v>
      </c>
      <c r="I1152" s="1" t="s">
        <v>36833</v>
      </c>
      <c r="J1152" s="2">
        <v>41088</v>
      </c>
      <c r="K1152" s="1" t="s">
        <v>37653</v>
      </c>
      <c r="L1152" s="21">
        <f t="shared" si="46"/>
        <v>580.6458552252252</v>
      </c>
      <c r="M1152" s="7">
        <v>1E-3</v>
      </c>
      <c r="N1152" s="1" t="s">
        <v>1006</v>
      </c>
      <c r="O1152" s="1" t="s">
        <v>36831</v>
      </c>
      <c r="P1152" s="4">
        <v>88.8</v>
      </c>
      <c r="Q1152" s="14">
        <v>1498876.51</v>
      </c>
      <c r="R1152" s="1" t="s">
        <v>36854</v>
      </c>
      <c r="S1152" s="1" t="s">
        <v>37654</v>
      </c>
      <c r="T1152" s="1">
        <v>89621180</v>
      </c>
      <c r="U1152" t="s">
        <v>1016</v>
      </c>
      <c r="V1152" t="str">
        <f>VLOOKUP(T1152,[1]ОКТМО!$B$6:$D$553,3,0)</f>
        <v xml:space="preserve">08 Зубово-Полянский район </v>
      </c>
      <c r="W1152" s="20">
        <f t="shared" si="45"/>
        <v>16879.239977477479</v>
      </c>
    </row>
    <row r="1153" spans="1:23" hidden="1">
      <c r="A1153" s="1" t="s">
        <v>37650</v>
      </c>
      <c r="B1153" s="1" t="s">
        <v>37655</v>
      </c>
      <c r="C1153" s="1" t="s">
        <v>37656</v>
      </c>
      <c r="D1153" s="2">
        <v>38217</v>
      </c>
      <c r="E1153" s="2">
        <v>43845</v>
      </c>
      <c r="F1153" s="24" t="s">
        <v>36835</v>
      </c>
      <c r="G1153" s="23">
        <v>1</v>
      </c>
      <c r="H1153" s="5">
        <v>43845</v>
      </c>
      <c r="I1153" s="1" t="s">
        <v>36836</v>
      </c>
      <c r="J1153" s="2">
        <v>41088</v>
      </c>
      <c r="K1153" s="1" t="s">
        <v>37653</v>
      </c>
      <c r="L1153" s="21">
        <f t="shared" si="46"/>
        <v>1161.2917104504504</v>
      </c>
      <c r="M1153" s="7">
        <v>1E-3</v>
      </c>
      <c r="N1153" s="1" t="s">
        <v>1006</v>
      </c>
      <c r="O1153" s="1" t="s">
        <v>36831</v>
      </c>
      <c r="P1153" s="4">
        <v>88.8</v>
      </c>
      <c r="Q1153" s="14">
        <v>1498876.51</v>
      </c>
      <c r="R1153" s="1" t="s">
        <v>36854</v>
      </c>
      <c r="S1153" s="1" t="s">
        <v>37654</v>
      </c>
      <c r="T1153" s="1">
        <v>89621180</v>
      </c>
      <c r="U1153" t="s">
        <v>1016</v>
      </c>
      <c r="V1153" t="str">
        <f>VLOOKUP(T1153,[1]ОКТМО!$B$6:$D$553,3,0)</f>
        <v xml:space="preserve">08 Зубово-Полянский район </v>
      </c>
      <c r="W1153" s="20">
        <f t="shared" si="45"/>
        <v>16879.239977477479</v>
      </c>
    </row>
    <row r="1154" spans="1:23" hidden="1">
      <c r="A1154" s="1" t="s">
        <v>37657</v>
      </c>
      <c r="B1154" s="1" t="s">
        <v>37223</v>
      </c>
      <c r="C1154" s="1" t="s">
        <v>37275</v>
      </c>
      <c r="D1154" s="2">
        <v>39105</v>
      </c>
      <c r="E1154" s="2">
        <v>43948</v>
      </c>
      <c r="F1154" s="24" t="s">
        <v>36835</v>
      </c>
      <c r="G1154" s="23">
        <v>1</v>
      </c>
      <c r="H1154" s="5">
        <v>43948</v>
      </c>
      <c r="I1154" s="1" t="s">
        <v>36836</v>
      </c>
      <c r="J1154" s="2">
        <v>41088</v>
      </c>
      <c r="K1154" s="1" t="s">
        <v>37658</v>
      </c>
      <c r="L1154" s="21">
        <f t="shared" si="46"/>
        <v>352.20166915433401</v>
      </c>
      <c r="M1154" s="7">
        <v>1E-3</v>
      </c>
      <c r="N1154" s="1" t="s">
        <v>1006</v>
      </c>
      <c r="O1154" s="1" t="s">
        <v>36831</v>
      </c>
      <c r="P1154" s="4">
        <v>47.3</v>
      </c>
      <c r="Q1154" s="14">
        <v>610224.87</v>
      </c>
      <c r="R1154" s="1" t="s">
        <v>37224</v>
      </c>
      <c r="S1154" s="1" t="s">
        <v>37659</v>
      </c>
      <c r="T1154" s="1">
        <v>89654151</v>
      </c>
      <c r="U1154" t="s">
        <v>1016</v>
      </c>
      <c r="V1154" t="str">
        <f>VLOOKUP(T1154,[1]ОКТМО!$B$6:$D$553,3,0)</f>
        <v xml:space="preserve">19 Торбеевский район </v>
      </c>
      <c r="W1154" s="20">
        <f t="shared" si="45"/>
        <v>12901.160042283298</v>
      </c>
    </row>
    <row r="1155" spans="1:23" hidden="1">
      <c r="A1155" s="1" t="s">
        <v>37661</v>
      </c>
      <c r="B1155" s="1" t="s">
        <v>37662</v>
      </c>
      <c r="C1155" s="1" t="s">
        <v>37663</v>
      </c>
      <c r="D1155" s="2">
        <v>37848</v>
      </c>
      <c r="E1155" s="2">
        <v>43151</v>
      </c>
      <c r="F1155" s="24" t="s">
        <v>36835</v>
      </c>
      <c r="G1155" s="23">
        <v>1</v>
      </c>
      <c r="H1155" s="5">
        <v>43151</v>
      </c>
      <c r="I1155" s="1" t="s">
        <v>36836</v>
      </c>
      <c r="J1155" s="2">
        <v>41088</v>
      </c>
      <c r="K1155" s="1" t="s">
        <v>37664</v>
      </c>
      <c r="L1155" s="21"/>
      <c r="M1155" s="1">
        <v>3.0000000000000001E-3</v>
      </c>
      <c r="N1155" s="1" t="s">
        <v>1008</v>
      </c>
      <c r="O1155" s="1" t="s">
        <v>36839</v>
      </c>
      <c r="P1155" s="4">
        <v>25.2</v>
      </c>
      <c r="Q1155" s="14">
        <v>130120.7</v>
      </c>
      <c r="R1155" s="1" t="s">
        <v>37323</v>
      </c>
      <c r="S1155" s="1" t="s">
        <v>37665</v>
      </c>
      <c r="T1155" s="1">
        <v>89654415</v>
      </c>
      <c r="U1155" s="15" t="s">
        <v>1015</v>
      </c>
      <c r="V1155" t="str">
        <f>VLOOKUP(T1155,[1]ОКТМО!$B$6:$D$553,3,0)</f>
        <v xml:space="preserve">19 Торбеевский район </v>
      </c>
      <c r="W1155" s="20">
        <f t="shared" si="45"/>
        <v>5163.519841269841</v>
      </c>
    </row>
    <row r="1156" spans="1:23" hidden="1">
      <c r="A1156" s="1" t="s">
        <v>37668</v>
      </c>
      <c r="B1156" s="1" t="s">
        <v>37669</v>
      </c>
      <c r="C1156" s="1" t="s">
        <v>37670</v>
      </c>
      <c r="D1156" s="2">
        <v>38470</v>
      </c>
      <c r="E1156" s="2">
        <v>43972</v>
      </c>
      <c r="F1156" s="24" t="s">
        <v>36835</v>
      </c>
      <c r="G1156" s="23">
        <v>1</v>
      </c>
      <c r="H1156" s="5">
        <v>43972</v>
      </c>
      <c r="I1156" s="1" t="s">
        <v>36836</v>
      </c>
      <c r="J1156" s="1" t="s">
        <v>36831</v>
      </c>
      <c r="K1156" s="1" t="s">
        <v>37671</v>
      </c>
      <c r="L1156" s="21">
        <f>(P1156-20)/P1156*(Q1156*M1156)*G1156</f>
        <v>379.23515145985402</v>
      </c>
      <c r="M1156" s="7">
        <v>1E-3</v>
      </c>
      <c r="N1156" s="1" t="s">
        <v>1006</v>
      </c>
      <c r="O1156" s="1" t="s">
        <v>36831</v>
      </c>
      <c r="P1156" s="4">
        <v>41.1</v>
      </c>
      <c r="Q1156" s="14">
        <v>738699.75</v>
      </c>
      <c r="R1156" s="1" t="s">
        <v>37224</v>
      </c>
      <c r="S1156" s="1" t="s">
        <v>37672</v>
      </c>
      <c r="T1156" s="1">
        <v>89654151</v>
      </c>
      <c r="U1156" t="s">
        <v>1016</v>
      </c>
      <c r="V1156" t="str">
        <f>VLOOKUP(T1156,[1]ОКТМО!$B$6:$D$553,3,0)</f>
        <v xml:space="preserve">19 Торбеевский район </v>
      </c>
      <c r="W1156" s="20">
        <f t="shared" si="45"/>
        <v>17973.229927007298</v>
      </c>
    </row>
    <row r="1157" spans="1:23" hidden="1">
      <c r="A1157" s="1" t="s">
        <v>37673</v>
      </c>
      <c r="B1157" s="1" t="s">
        <v>37674</v>
      </c>
      <c r="C1157" s="1" t="s">
        <v>37675</v>
      </c>
      <c r="D1157" s="2">
        <v>38288</v>
      </c>
      <c r="E1157" s="2">
        <v>43977</v>
      </c>
      <c r="F1157" s="24" t="s">
        <v>36835</v>
      </c>
      <c r="G1157" s="23">
        <v>1</v>
      </c>
      <c r="H1157" s="5">
        <v>43977</v>
      </c>
      <c r="I1157" s="1" t="s">
        <v>36836</v>
      </c>
      <c r="J1157" s="1" t="s">
        <v>36831</v>
      </c>
      <c r="K1157" s="1" t="s">
        <v>37676</v>
      </c>
      <c r="L1157" s="21">
        <f>(P1157-20)/P1157*(Q1157*M1157)*G1157</f>
        <v>154.02314082135524</v>
      </c>
      <c r="M1157" s="7">
        <v>1E-3</v>
      </c>
      <c r="N1157" s="1" t="s">
        <v>1006</v>
      </c>
      <c r="O1157" s="1" t="s">
        <v>36831</v>
      </c>
      <c r="P1157" s="4">
        <v>48.7</v>
      </c>
      <c r="Q1157" s="14">
        <v>261356.34</v>
      </c>
      <c r="R1157" s="1" t="s">
        <v>37014</v>
      </c>
      <c r="S1157" s="1" t="s">
        <v>37677</v>
      </c>
      <c r="T1157" s="1">
        <v>89621424</v>
      </c>
      <c r="U1157" t="s">
        <v>1016</v>
      </c>
      <c r="V1157" t="str">
        <f>VLOOKUP(T1157,[1]ОКТМО!$B$6:$D$553,3,0)</f>
        <v xml:space="preserve">08 Зубово-Полянский район </v>
      </c>
      <c r="W1157" s="20">
        <f t="shared" si="45"/>
        <v>5366.6599589322377</v>
      </c>
    </row>
    <row r="1158" spans="1:23" hidden="1">
      <c r="A1158" s="1" t="s">
        <v>37681</v>
      </c>
      <c r="B1158" s="1" t="s">
        <v>37120</v>
      </c>
      <c r="C1158" s="1" t="s">
        <v>37121</v>
      </c>
      <c r="D1158" s="2">
        <v>36907</v>
      </c>
      <c r="E1158" s="2">
        <v>41950</v>
      </c>
      <c r="F1158" s="24" t="s">
        <v>36832</v>
      </c>
      <c r="G1158" s="23">
        <v>0.5</v>
      </c>
      <c r="H1158" s="5">
        <v>41950</v>
      </c>
      <c r="I1158" s="1" t="s">
        <v>36853</v>
      </c>
      <c r="J1158" s="1" t="s">
        <v>36831</v>
      </c>
      <c r="K1158" s="1" t="s">
        <v>37682</v>
      </c>
      <c r="L1158" s="21">
        <f>(P1158-20)/P1158*(Q1158*M1158)*G1158</f>
        <v>136.57680928825621</v>
      </c>
      <c r="M1158" s="7">
        <v>1E-3</v>
      </c>
      <c r="N1158" s="1" t="s">
        <v>1006</v>
      </c>
      <c r="O1158" s="1" t="s">
        <v>36831</v>
      </c>
      <c r="P1158" s="4">
        <v>56.2</v>
      </c>
      <c r="Q1158" s="14">
        <v>424067.22</v>
      </c>
      <c r="R1158" s="1" t="s">
        <v>37071</v>
      </c>
      <c r="S1158" s="1" t="s">
        <v>37683</v>
      </c>
      <c r="T1158" s="1">
        <v>89621180</v>
      </c>
      <c r="U1158" t="s">
        <v>1016</v>
      </c>
      <c r="V1158" t="str">
        <f>VLOOKUP(T1158,[1]ОКТМО!$B$6:$D$553,3,0)</f>
        <v xml:space="preserve">08 Зубово-Полянский район </v>
      </c>
      <c r="W1158" s="20">
        <f t="shared" si="45"/>
        <v>7545.6800711743763</v>
      </c>
    </row>
    <row r="1159" spans="1:23" hidden="1">
      <c r="A1159" s="1" t="s">
        <v>37686</v>
      </c>
      <c r="B1159" s="1" t="s">
        <v>37687</v>
      </c>
      <c r="C1159" s="1" t="s">
        <v>37688</v>
      </c>
      <c r="D1159" s="2">
        <v>39790</v>
      </c>
      <c r="E1159" s="2">
        <v>43959</v>
      </c>
      <c r="F1159" s="24" t="s">
        <v>36835</v>
      </c>
      <c r="G1159" s="23">
        <v>1</v>
      </c>
      <c r="H1159" s="5">
        <v>43959</v>
      </c>
      <c r="I1159" s="1" t="s">
        <v>36836</v>
      </c>
      <c r="J1159" s="1" t="s">
        <v>36831</v>
      </c>
      <c r="K1159" s="1" t="s">
        <v>37689</v>
      </c>
      <c r="L1159" s="21">
        <f>(P1159-50)/P1159*(Q1159*M1159)*G1159</f>
        <v>2521.2563429940124</v>
      </c>
      <c r="M1159" s="1">
        <v>3.0000000000000001E-3</v>
      </c>
      <c r="N1159" s="1" t="s">
        <v>1008</v>
      </c>
      <c r="O1159" s="1" t="s">
        <v>36831</v>
      </c>
      <c r="P1159" s="4">
        <v>100.2</v>
      </c>
      <c r="Q1159" s="14">
        <v>1677489.28</v>
      </c>
      <c r="R1159" s="1" t="s">
        <v>36841</v>
      </c>
      <c r="S1159" s="1" t="s">
        <v>37690</v>
      </c>
      <c r="T1159" s="1">
        <v>89621151</v>
      </c>
      <c r="U1159" s="15" t="s">
        <v>1015</v>
      </c>
      <c r="V1159" t="str">
        <f>VLOOKUP(T1159,[1]ОКТМО!$B$6:$D$553,3,0)</f>
        <v xml:space="preserve">08 Зубово-Полянский район </v>
      </c>
      <c r="W1159" s="20">
        <f t="shared" si="45"/>
        <v>16741.40998003992</v>
      </c>
    </row>
    <row r="1160" spans="1:23" hidden="1">
      <c r="A1160" s="1" t="s">
        <v>37691</v>
      </c>
      <c r="B1160" s="1" t="s">
        <v>37692</v>
      </c>
      <c r="C1160" s="1" t="s">
        <v>37693</v>
      </c>
      <c r="D1160" s="2">
        <v>36525</v>
      </c>
      <c r="E1160" s="2">
        <v>43637</v>
      </c>
      <c r="F1160" s="24" t="s">
        <v>36835</v>
      </c>
      <c r="G1160" s="23">
        <v>1</v>
      </c>
      <c r="H1160" s="5">
        <v>43637</v>
      </c>
      <c r="I1160" s="1" t="s">
        <v>36836</v>
      </c>
      <c r="J1160" s="2">
        <v>41666</v>
      </c>
      <c r="K1160" s="1" t="s">
        <v>37694</v>
      </c>
      <c r="L1160" s="21"/>
      <c r="M1160" s="1">
        <v>3.0000000000000001E-3</v>
      </c>
      <c r="N1160" s="1" t="s">
        <v>1008</v>
      </c>
      <c r="O1160" s="1" t="s">
        <v>36852</v>
      </c>
      <c r="P1160" s="4">
        <v>34.299999999999997</v>
      </c>
      <c r="Q1160" s="14">
        <v>166001.71</v>
      </c>
      <c r="R1160" s="1" t="s">
        <v>37404</v>
      </c>
      <c r="S1160" s="1" t="s">
        <v>37695</v>
      </c>
      <c r="T1160" s="1">
        <v>89654485</v>
      </c>
      <c r="U1160" s="15" t="s">
        <v>1015</v>
      </c>
      <c r="V1160" t="str">
        <f>VLOOKUP(T1160,[1]ОКТМО!$B$6:$D$553,3,0)</f>
        <v xml:space="preserve">19 Торбеевский район </v>
      </c>
      <c r="W1160" s="20">
        <f t="shared" si="45"/>
        <v>4839.7</v>
      </c>
    </row>
    <row r="1161" spans="1:23" hidden="1">
      <c r="A1161" s="1" t="s">
        <v>37696</v>
      </c>
      <c r="B1161" s="1" t="s">
        <v>37697</v>
      </c>
      <c r="C1161" s="1" t="s">
        <v>37698</v>
      </c>
      <c r="D1161" s="2">
        <v>38191</v>
      </c>
      <c r="E1161" s="2">
        <v>41576</v>
      </c>
      <c r="F1161" s="24" t="s">
        <v>36835</v>
      </c>
      <c r="G1161" s="23">
        <v>1</v>
      </c>
      <c r="H1161" s="5">
        <v>41576</v>
      </c>
      <c r="I1161" s="1" t="s">
        <v>36836</v>
      </c>
      <c r="J1161" s="2">
        <v>41088</v>
      </c>
      <c r="K1161" s="1" t="s">
        <v>37699</v>
      </c>
      <c r="L1161" s="21"/>
      <c r="M1161" s="1">
        <v>3.0000000000000001E-3</v>
      </c>
      <c r="N1161" s="1" t="s">
        <v>1008</v>
      </c>
      <c r="O1161" s="1" t="s">
        <v>36837</v>
      </c>
      <c r="P1161" s="4">
        <v>37.5</v>
      </c>
      <c r="Q1161" s="14">
        <v>149043.75</v>
      </c>
      <c r="R1161" s="1" t="s">
        <v>36975</v>
      </c>
      <c r="S1161" s="1" t="s">
        <v>37700</v>
      </c>
      <c r="T1161" s="1">
        <v>89621488</v>
      </c>
      <c r="U1161" s="15" t="s">
        <v>1015</v>
      </c>
      <c r="V1161" t="str">
        <f>VLOOKUP(T1161,[1]ОКТМО!$B$6:$D$553,3,0)</f>
        <v xml:space="preserve">08 Зубово-Полянский район </v>
      </c>
      <c r="W1161" s="20">
        <f t="shared" si="45"/>
        <v>3974.5</v>
      </c>
    </row>
    <row r="1162" spans="1:23" hidden="1">
      <c r="A1162" s="1" t="s">
        <v>37701</v>
      </c>
      <c r="B1162" s="1" t="s">
        <v>37684</v>
      </c>
      <c r="C1162" s="1" t="s">
        <v>37685</v>
      </c>
      <c r="D1162" s="2">
        <v>37099</v>
      </c>
      <c r="E1162" s="2">
        <v>41118</v>
      </c>
      <c r="F1162" s="24" t="s">
        <v>36835</v>
      </c>
      <c r="G1162" s="23">
        <v>1</v>
      </c>
      <c r="H1162" s="5">
        <v>41118</v>
      </c>
      <c r="I1162" s="1" t="s">
        <v>36836</v>
      </c>
      <c r="J1162" s="1" t="s">
        <v>36831</v>
      </c>
      <c r="K1162" s="1" t="s">
        <v>37702</v>
      </c>
      <c r="L1162" s="21"/>
      <c r="M1162" s="1">
        <v>3.0000000000000001E-3</v>
      </c>
      <c r="N1162" s="1" t="s">
        <v>1008</v>
      </c>
      <c r="O1162" s="1" t="s">
        <v>36831</v>
      </c>
      <c r="P1162" s="4">
        <v>43.4</v>
      </c>
      <c r="Q1162" s="14">
        <v>246352.72</v>
      </c>
      <c r="R1162" s="1" t="s">
        <v>37269</v>
      </c>
      <c r="S1162" s="1" t="s">
        <v>37703</v>
      </c>
      <c r="T1162" s="1">
        <v>89654420</v>
      </c>
      <c r="U1162" s="15" t="s">
        <v>1015</v>
      </c>
      <c r="V1162" t="str">
        <f>VLOOKUP(T1162,[1]ОКТМО!$B$6:$D$553,3,0)</f>
        <v xml:space="preserve">19 Торбеевский район </v>
      </c>
      <c r="W1162" s="20">
        <f t="shared" si="45"/>
        <v>5676.3299539170512</v>
      </c>
    </row>
    <row r="1163" spans="1:23" hidden="1">
      <c r="A1163" s="1" t="s">
        <v>37704</v>
      </c>
      <c r="B1163" s="1" t="s">
        <v>37705</v>
      </c>
      <c r="C1163" s="1" t="s">
        <v>37706</v>
      </c>
      <c r="D1163" s="2">
        <v>38056</v>
      </c>
      <c r="E1163" s="2">
        <v>43845</v>
      </c>
      <c r="F1163" s="24" t="s">
        <v>36835</v>
      </c>
      <c r="G1163" s="23">
        <v>1</v>
      </c>
      <c r="H1163" s="5">
        <v>43845</v>
      </c>
      <c r="I1163" s="1" t="s">
        <v>36836</v>
      </c>
      <c r="J1163" s="2">
        <v>41088</v>
      </c>
      <c r="K1163" s="1" t="s">
        <v>37707</v>
      </c>
      <c r="L1163" s="21"/>
      <c r="M1163" s="1">
        <v>3.0000000000000001E-3</v>
      </c>
      <c r="N1163" s="1" t="s">
        <v>1008</v>
      </c>
      <c r="O1163" s="1" t="s">
        <v>36837</v>
      </c>
      <c r="P1163" s="4">
        <v>40.4</v>
      </c>
      <c r="Q1163" s="14">
        <v>272354.71999999997</v>
      </c>
      <c r="R1163" s="1" t="s">
        <v>37256</v>
      </c>
      <c r="S1163" s="1" t="s">
        <v>37708</v>
      </c>
      <c r="T1163" s="1">
        <v>89654450</v>
      </c>
      <c r="U1163" s="15" t="s">
        <v>1015</v>
      </c>
      <c r="V1163" t="str">
        <f>VLOOKUP(T1163,[1]ОКТМО!$B$6:$D$553,3,0)</f>
        <v xml:space="preserve">19 Торбеевский район </v>
      </c>
      <c r="W1163" s="20">
        <f t="shared" si="45"/>
        <v>6741.4534653465344</v>
      </c>
    </row>
    <row r="1164" spans="1:23" hidden="1">
      <c r="A1164" s="1" t="s">
        <v>37709</v>
      </c>
      <c r="B1164" s="1" t="s">
        <v>37710</v>
      </c>
      <c r="C1164" s="1" t="s">
        <v>37711</v>
      </c>
      <c r="D1164" s="2">
        <v>37698</v>
      </c>
      <c r="E1164" s="2">
        <v>43133</v>
      </c>
      <c r="F1164" s="24" t="s">
        <v>36835</v>
      </c>
      <c r="G1164" s="23">
        <v>1</v>
      </c>
      <c r="H1164" s="5">
        <v>43133</v>
      </c>
      <c r="I1164" s="1" t="s">
        <v>36836</v>
      </c>
      <c r="J1164" s="1" t="s">
        <v>36831</v>
      </c>
      <c r="K1164" s="1" t="s">
        <v>37712</v>
      </c>
      <c r="L1164" s="21">
        <f>(P1164-50)/P1164*(Q1164*M1164)*G1164</f>
        <v>105.10656</v>
      </c>
      <c r="M1164" s="1">
        <v>3.0000000000000001E-3</v>
      </c>
      <c r="N1164" s="1" t="s">
        <v>1008</v>
      </c>
      <c r="O1164" s="1" t="s">
        <v>36831</v>
      </c>
      <c r="P1164" s="3">
        <v>58</v>
      </c>
      <c r="Q1164" s="14">
        <v>254007.52</v>
      </c>
      <c r="R1164" s="1" t="s">
        <v>37032</v>
      </c>
      <c r="S1164" s="1" t="s">
        <v>37713</v>
      </c>
      <c r="T1164" s="1">
        <v>89621456</v>
      </c>
      <c r="U1164" s="15" t="s">
        <v>1015</v>
      </c>
      <c r="V1164" t="str">
        <f>VLOOKUP(T1164,[1]ОКТМО!$B$6:$D$553,3,0)</f>
        <v xml:space="preserve">08 Зубово-Полянский район </v>
      </c>
      <c r="W1164" s="20">
        <f t="shared" si="45"/>
        <v>4379.4399999999996</v>
      </c>
    </row>
    <row r="1165" spans="1:23" hidden="1">
      <c r="A1165" s="1" t="s">
        <v>37714</v>
      </c>
      <c r="B1165" s="1" t="s">
        <v>37715</v>
      </c>
      <c r="C1165" s="1" t="s">
        <v>37716</v>
      </c>
      <c r="D1165" s="2">
        <v>36790</v>
      </c>
      <c r="E1165" s="2">
        <v>41664</v>
      </c>
      <c r="F1165" s="24" t="s">
        <v>36835</v>
      </c>
      <c r="G1165" s="23">
        <v>1</v>
      </c>
      <c r="H1165" s="5">
        <v>41664</v>
      </c>
      <c r="I1165" s="1" t="s">
        <v>36836</v>
      </c>
      <c r="J1165" s="2">
        <v>41666</v>
      </c>
      <c r="K1165" s="1" t="s">
        <v>37717</v>
      </c>
      <c r="L1165" s="21"/>
      <c r="M1165" s="1">
        <v>3.0000000000000001E-3</v>
      </c>
      <c r="N1165" s="1" t="s">
        <v>1008</v>
      </c>
      <c r="O1165" s="1" t="s">
        <v>36852</v>
      </c>
      <c r="P1165" s="3">
        <v>39</v>
      </c>
      <c r="Q1165" s="14">
        <v>196413.75</v>
      </c>
      <c r="R1165" s="1" t="s">
        <v>37227</v>
      </c>
      <c r="S1165" s="1" t="s">
        <v>37718</v>
      </c>
      <c r="T1165" s="1">
        <v>89654475</v>
      </c>
      <c r="U1165" s="15" t="s">
        <v>1015</v>
      </c>
      <c r="V1165" t="str">
        <f>VLOOKUP(T1165,[1]ОКТМО!$B$6:$D$553,3,0)</f>
        <v xml:space="preserve">19 Торбеевский район </v>
      </c>
      <c r="W1165" s="20">
        <f t="shared" si="45"/>
        <v>5036.25</v>
      </c>
    </row>
    <row r="1166" spans="1:23" hidden="1">
      <c r="A1166" s="1" t="s">
        <v>37714</v>
      </c>
      <c r="B1166" s="1" t="s">
        <v>37719</v>
      </c>
      <c r="C1166" s="1" t="s">
        <v>37720</v>
      </c>
      <c r="D1166" s="2">
        <v>41929</v>
      </c>
      <c r="E1166" s="2">
        <v>42673</v>
      </c>
      <c r="F1166" s="24" t="s">
        <v>36835</v>
      </c>
      <c r="G1166" s="23">
        <v>1</v>
      </c>
      <c r="H1166" s="5">
        <v>42673</v>
      </c>
      <c r="I1166" s="1" t="s">
        <v>36836</v>
      </c>
      <c r="J1166" s="2">
        <v>41666</v>
      </c>
      <c r="K1166" s="1" t="s">
        <v>37717</v>
      </c>
      <c r="L1166" s="21"/>
      <c r="M1166" s="1">
        <v>3.0000000000000001E-3</v>
      </c>
      <c r="N1166" s="1" t="s">
        <v>1008</v>
      </c>
      <c r="O1166" s="1" t="s">
        <v>36852</v>
      </c>
      <c r="P1166" s="3">
        <v>39</v>
      </c>
      <c r="Q1166" s="14">
        <v>196413.75</v>
      </c>
      <c r="R1166" s="1" t="s">
        <v>37227</v>
      </c>
      <c r="S1166" s="1" t="s">
        <v>37718</v>
      </c>
      <c r="T1166" s="1">
        <v>89654475</v>
      </c>
      <c r="U1166" s="15" t="s">
        <v>1015</v>
      </c>
      <c r="V1166" t="str">
        <f>VLOOKUP(T1166,[1]ОКТМО!$B$6:$D$553,3,0)</f>
        <v xml:space="preserve">19 Торбеевский район </v>
      </c>
      <c r="W1166" s="20">
        <f t="shared" si="45"/>
        <v>5036.25</v>
      </c>
    </row>
    <row r="1167" spans="1:23" hidden="1">
      <c r="A1167" s="1" t="s">
        <v>37721</v>
      </c>
      <c r="B1167" s="1" t="s">
        <v>37722</v>
      </c>
      <c r="C1167" s="1" t="s">
        <v>37723</v>
      </c>
      <c r="D1167" s="2">
        <v>39944</v>
      </c>
      <c r="E1167" s="2">
        <v>42164</v>
      </c>
      <c r="F1167" s="24" t="s">
        <v>36835</v>
      </c>
      <c r="G1167" s="23">
        <v>1</v>
      </c>
      <c r="H1167" s="5">
        <v>42164</v>
      </c>
      <c r="I1167" s="1" t="s">
        <v>36836</v>
      </c>
      <c r="J1167" s="1" t="s">
        <v>36831</v>
      </c>
      <c r="K1167" s="1" t="s">
        <v>37724</v>
      </c>
      <c r="L1167" s="21">
        <f>(P1167-20)/P1167*(Q1167*M1167)*G1167</f>
        <v>444.41424240963858</v>
      </c>
      <c r="M1167" s="7">
        <v>1E-3</v>
      </c>
      <c r="N1167" s="1" t="s">
        <v>1006</v>
      </c>
      <c r="O1167" s="1" t="s">
        <v>36831</v>
      </c>
      <c r="P1167" s="4">
        <v>41.5</v>
      </c>
      <c r="Q1167" s="14">
        <v>857822.84</v>
      </c>
      <c r="R1167" s="1" t="s">
        <v>37224</v>
      </c>
      <c r="S1167" s="1" t="s">
        <v>37725</v>
      </c>
      <c r="T1167" s="1">
        <v>89654151</v>
      </c>
      <c r="U1167" t="s">
        <v>1016</v>
      </c>
      <c r="V1167" t="str">
        <f>VLOOKUP(T1167,[1]ОКТМО!$B$6:$D$553,3,0)</f>
        <v xml:space="preserve">19 Торбеевский район </v>
      </c>
      <c r="W1167" s="20">
        <f t="shared" si="45"/>
        <v>20670.429879518073</v>
      </c>
    </row>
    <row r="1168" spans="1:23" hidden="1">
      <c r="A1168" s="1" t="s">
        <v>37726</v>
      </c>
      <c r="B1168" s="1" t="s">
        <v>37727</v>
      </c>
      <c r="C1168" s="1" t="s">
        <v>37728</v>
      </c>
      <c r="D1168" s="2">
        <v>39962</v>
      </c>
      <c r="E1168" s="2">
        <v>41460</v>
      </c>
      <c r="F1168" s="24" t="s">
        <v>36835</v>
      </c>
      <c r="G1168" s="23">
        <v>1</v>
      </c>
      <c r="H1168" s="5">
        <v>41460</v>
      </c>
      <c r="I1168" s="1" t="s">
        <v>36836</v>
      </c>
      <c r="J1168" s="2">
        <v>41088</v>
      </c>
      <c r="K1168" s="1" t="s">
        <v>37729</v>
      </c>
      <c r="L1168" s="21">
        <f>(P1168-20)/P1168*(Q1168*M1168)*G1168</f>
        <v>535.91126133555929</v>
      </c>
      <c r="M1168" s="7">
        <v>1E-3</v>
      </c>
      <c r="N1168" s="1" t="s">
        <v>1006</v>
      </c>
      <c r="O1168" s="1" t="s">
        <v>36831</v>
      </c>
      <c r="P1168" s="4">
        <v>59.9</v>
      </c>
      <c r="Q1168" s="14">
        <v>804538.46</v>
      </c>
      <c r="R1168" s="1" t="s">
        <v>37224</v>
      </c>
      <c r="S1168" s="1" t="s">
        <v>37730</v>
      </c>
      <c r="T1168" s="1">
        <v>89654151</v>
      </c>
      <c r="U1168" t="s">
        <v>1016</v>
      </c>
      <c r="V1168" t="str">
        <f>VLOOKUP(T1168,[1]ОКТМО!$B$6:$D$553,3,0)</f>
        <v xml:space="preserve">19 Торбеевский район </v>
      </c>
      <c r="W1168" s="20">
        <f t="shared" si="45"/>
        <v>13431.359933222036</v>
      </c>
    </row>
    <row r="1169" spans="1:23" hidden="1">
      <c r="A1169" s="1" t="s">
        <v>37732</v>
      </c>
      <c r="B1169" s="1" t="s">
        <v>37733</v>
      </c>
      <c r="C1169" s="1" t="s">
        <v>37734</v>
      </c>
      <c r="D1169" s="2">
        <v>36826</v>
      </c>
      <c r="E1169" s="2">
        <v>43604</v>
      </c>
      <c r="F1169" s="24" t="s">
        <v>36835</v>
      </c>
      <c r="G1169" s="23">
        <v>1</v>
      </c>
      <c r="H1169" s="5">
        <v>43604</v>
      </c>
      <c r="I1169" s="1" t="s">
        <v>36836</v>
      </c>
      <c r="J1169" s="1" t="s">
        <v>36831</v>
      </c>
      <c r="K1169" s="1" t="s">
        <v>37735</v>
      </c>
      <c r="L1169" s="21">
        <f>(P1169-50)/P1169*(Q1169*M1169)*G1169</f>
        <v>1.3332570059880431</v>
      </c>
      <c r="M1169" s="1">
        <v>3.0000000000000001E-3</v>
      </c>
      <c r="N1169" s="1" t="s">
        <v>1008</v>
      </c>
      <c r="O1169" s="1" t="s">
        <v>36852</v>
      </c>
      <c r="P1169" s="4">
        <v>50.1</v>
      </c>
      <c r="Q1169" s="14">
        <v>222653.92</v>
      </c>
      <c r="R1169" s="1" t="s">
        <v>37263</v>
      </c>
      <c r="S1169" s="1" t="s">
        <v>37736</v>
      </c>
      <c r="T1169" s="1">
        <v>89654485</v>
      </c>
      <c r="U1169" s="15" t="s">
        <v>1015</v>
      </c>
      <c r="V1169" t="str">
        <f>VLOOKUP(T1169,[1]ОКТМО!$B$6:$D$553,3,0)</f>
        <v xml:space="preserve">19 Торбеевский район </v>
      </c>
      <c r="W1169" s="20">
        <f t="shared" si="45"/>
        <v>4444.1900199600796</v>
      </c>
    </row>
    <row r="1170" spans="1:23" hidden="1">
      <c r="A1170" s="1" t="s">
        <v>37737</v>
      </c>
      <c r="B1170" s="1" t="s">
        <v>37738</v>
      </c>
      <c r="C1170" s="1" t="s">
        <v>37739</v>
      </c>
      <c r="D1170" s="2">
        <v>38218</v>
      </c>
      <c r="E1170" s="2">
        <v>43868</v>
      </c>
      <c r="F1170" s="24" t="s">
        <v>36835</v>
      </c>
      <c r="G1170" s="23">
        <v>1</v>
      </c>
      <c r="H1170" s="5">
        <v>43868</v>
      </c>
      <c r="I1170" s="1" t="s">
        <v>36836</v>
      </c>
      <c r="J1170" s="1" t="s">
        <v>36831</v>
      </c>
      <c r="K1170" s="1" t="s">
        <v>37740</v>
      </c>
      <c r="L1170" s="21"/>
      <c r="M1170" s="1">
        <v>3.0000000000000001E-3</v>
      </c>
      <c r="N1170" s="1" t="s">
        <v>1008</v>
      </c>
      <c r="O1170" s="1" t="s">
        <v>36831</v>
      </c>
      <c r="P1170" s="4">
        <v>32.5</v>
      </c>
      <c r="Q1170" s="14">
        <v>457295.15</v>
      </c>
      <c r="R1170" s="1" t="s">
        <v>36854</v>
      </c>
      <c r="S1170" s="1" t="s">
        <v>37741</v>
      </c>
      <c r="T1170" s="1">
        <v>89621180</v>
      </c>
      <c r="U1170" s="15" t="s">
        <v>1015</v>
      </c>
      <c r="V1170" t="str">
        <f>VLOOKUP(T1170,[1]ОКТМО!$B$6:$D$553,3,0)</f>
        <v xml:space="preserve">08 Зубово-Полянский район </v>
      </c>
      <c r="W1170" s="20">
        <f t="shared" si="45"/>
        <v>14070.62</v>
      </c>
    </row>
    <row r="1171" spans="1:23" hidden="1">
      <c r="A1171" s="1" t="s">
        <v>37743</v>
      </c>
      <c r="B1171" s="1" t="s">
        <v>37744</v>
      </c>
      <c r="C1171" s="1" t="s">
        <v>37745</v>
      </c>
      <c r="D1171" s="2">
        <v>37253</v>
      </c>
      <c r="E1171" s="2">
        <v>40980</v>
      </c>
      <c r="F1171" s="24" t="s">
        <v>36835</v>
      </c>
      <c r="G1171" s="23">
        <v>1</v>
      </c>
      <c r="H1171" s="5">
        <v>40980</v>
      </c>
      <c r="I1171" s="1" t="s">
        <v>36836</v>
      </c>
      <c r="J1171" s="2">
        <v>41624</v>
      </c>
      <c r="K1171" s="1" t="s">
        <v>37746</v>
      </c>
      <c r="L1171" s="21">
        <f>(P1171-20)/P1171*(Q1171*M1171)*G1171</f>
        <v>207.108</v>
      </c>
      <c r="M1171" s="7">
        <v>1E-3</v>
      </c>
      <c r="N1171" s="1" t="s">
        <v>1006</v>
      </c>
      <c r="O1171" s="1" t="s">
        <v>36831</v>
      </c>
      <c r="P1171" s="4">
        <v>34.4</v>
      </c>
      <c r="Q1171" s="14">
        <v>494758</v>
      </c>
      <c r="R1171" s="1" t="s">
        <v>37427</v>
      </c>
      <c r="S1171" s="1" t="s">
        <v>37747</v>
      </c>
      <c r="T1171" s="1">
        <v>89654420</v>
      </c>
      <c r="U1171" t="s">
        <v>1016</v>
      </c>
      <c r="V1171" t="str">
        <f>VLOOKUP(T1171,[1]ОКТМО!$B$6:$D$553,3,0)</f>
        <v xml:space="preserve">19 Торбеевский район </v>
      </c>
      <c r="W1171" s="20">
        <f t="shared" si="45"/>
        <v>14382.5</v>
      </c>
    </row>
    <row r="1172" spans="1:23" hidden="1">
      <c r="A1172" s="1" t="s">
        <v>37748</v>
      </c>
      <c r="B1172" s="1" t="s">
        <v>37749</v>
      </c>
      <c r="C1172" s="1" t="s">
        <v>37750</v>
      </c>
      <c r="D1172" s="2">
        <v>36636</v>
      </c>
      <c r="E1172" s="2">
        <v>41828</v>
      </c>
      <c r="F1172" s="24" t="s">
        <v>36832</v>
      </c>
      <c r="G1172" s="23">
        <v>0.5</v>
      </c>
      <c r="H1172" s="5">
        <v>41828</v>
      </c>
      <c r="I1172" s="1" t="s">
        <v>36853</v>
      </c>
      <c r="J1172" s="2">
        <v>41626</v>
      </c>
      <c r="K1172" s="1" t="s">
        <v>37751</v>
      </c>
      <c r="L1172" s="21">
        <f>(P1172-20)/P1172*(Q1172*M1172)*G1172</f>
        <v>28.440641683501681</v>
      </c>
      <c r="M1172" s="7">
        <v>1E-3</v>
      </c>
      <c r="N1172" s="1" t="s">
        <v>1006</v>
      </c>
      <c r="O1172" s="1" t="s">
        <v>36831</v>
      </c>
      <c r="P1172" s="4">
        <v>29.7</v>
      </c>
      <c r="Q1172" s="14">
        <v>174162.28</v>
      </c>
      <c r="R1172" s="1" t="s">
        <v>37276</v>
      </c>
      <c r="S1172" s="1" t="s">
        <v>37752</v>
      </c>
      <c r="T1172" s="1">
        <v>89654430</v>
      </c>
      <c r="U1172" t="s">
        <v>1016</v>
      </c>
      <c r="V1172" t="str">
        <f>VLOOKUP(T1172,[1]ОКТМО!$B$6:$D$553,3,0)</f>
        <v xml:space="preserve">19 Торбеевский район </v>
      </c>
      <c r="W1172" s="20">
        <f t="shared" si="45"/>
        <v>5864.0498316498315</v>
      </c>
    </row>
    <row r="1173" spans="1:23" hidden="1">
      <c r="A1173" s="1" t="s">
        <v>37748</v>
      </c>
      <c r="B1173" s="1" t="s">
        <v>37753</v>
      </c>
      <c r="C1173" s="1" t="s">
        <v>37754</v>
      </c>
      <c r="D1173" s="2">
        <v>36636</v>
      </c>
      <c r="E1173" s="2">
        <v>43964</v>
      </c>
      <c r="F1173" s="24" t="s">
        <v>36832</v>
      </c>
      <c r="G1173" s="23">
        <v>0.5</v>
      </c>
      <c r="H1173" s="5">
        <v>43964</v>
      </c>
      <c r="I1173" s="1" t="s">
        <v>36853</v>
      </c>
      <c r="J1173" s="2">
        <v>41626</v>
      </c>
      <c r="K1173" s="1" t="s">
        <v>37751</v>
      </c>
      <c r="L1173" s="21">
        <f>(P1173-20)/P1173*(Q1173*M1173)*G1173</f>
        <v>28.440641683501681</v>
      </c>
      <c r="M1173" s="7">
        <v>1E-3</v>
      </c>
      <c r="N1173" s="1" t="s">
        <v>1006</v>
      </c>
      <c r="O1173" s="1" t="s">
        <v>36831</v>
      </c>
      <c r="P1173" s="4">
        <v>29.7</v>
      </c>
      <c r="Q1173" s="14">
        <v>174162.28</v>
      </c>
      <c r="R1173" s="1" t="s">
        <v>37276</v>
      </c>
      <c r="S1173" s="1" t="s">
        <v>37752</v>
      </c>
      <c r="T1173" s="1">
        <v>89654430</v>
      </c>
      <c r="U1173" t="s">
        <v>1016</v>
      </c>
      <c r="V1173" t="str">
        <f>VLOOKUP(T1173,[1]ОКТМО!$B$6:$D$553,3,0)</f>
        <v xml:space="preserve">19 Торбеевский район </v>
      </c>
      <c r="W1173" s="20">
        <f t="shared" si="45"/>
        <v>5864.0498316498315</v>
      </c>
    </row>
    <row r="1174" spans="1:23" hidden="1">
      <c r="A1174" s="1" t="s">
        <v>37757</v>
      </c>
      <c r="B1174" s="1" t="s">
        <v>37758</v>
      </c>
      <c r="C1174" s="1" t="s">
        <v>37759</v>
      </c>
      <c r="D1174" s="2">
        <v>40911</v>
      </c>
      <c r="E1174" s="2">
        <v>41560</v>
      </c>
      <c r="F1174" s="24" t="s">
        <v>36832</v>
      </c>
      <c r="G1174" s="23">
        <v>0.5</v>
      </c>
      <c r="H1174" s="5">
        <v>41560</v>
      </c>
      <c r="I1174" s="1" t="s">
        <v>36833</v>
      </c>
      <c r="J1174" s="2">
        <v>41250</v>
      </c>
      <c r="K1174" s="1" t="s">
        <v>37760</v>
      </c>
      <c r="L1174" s="21"/>
      <c r="M1174" s="1">
        <v>3.0000000000000001E-3</v>
      </c>
      <c r="N1174" s="1" t="s">
        <v>1008</v>
      </c>
      <c r="O1174" s="1" t="s">
        <v>36849</v>
      </c>
      <c r="P1174" s="4">
        <v>23.1</v>
      </c>
      <c r="Q1174" s="14">
        <v>128771.18</v>
      </c>
      <c r="R1174" s="1" t="s">
        <v>37323</v>
      </c>
      <c r="S1174" s="1" t="s">
        <v>37761</v>
      </c>
      <c r="T1174" s="1">
        <v>89654415</v>
      </c>
      <c r="U1174" s="15" t="s">
        <v>1015</v>
      </c>
      <c r="V1174" t="str">
        <f>VLOOKUP(T1174,[1]ОКТМО!$B$6:$D$553,3,0)</f>
        <v xml:space="preserve">19 Торбеевский район </v>
      </c>
      <c r="W1174" s="20">
        <f t="shared" si="45"/>
        <v>5574.509956709956</v>
      </c>
    </row>
    <row r="1175" spans="1:23" hidden="1">
      <c r="A1175" s="1" t="s">
        <v>37762</v>
      </c>
      <c r="B1175" s="1" t="s">
        <v>37763</v>
      </c>
      <c r="C1175" s="1" t="s">
        <v>37764</v>
      </c>
      <c r="D1175" s="2">
        <v>36404</v>
      </c>
      <c r="E1175" s="2">
        <v>42493</v>
      </c>
      <c r="F1175" s="24" t="s">
        <v>36835</v>
      </c>
      <c r="G1175" s="23">
        <v>1</v>
      </c>
      <c r="H1175" s="5">
        <v>42493</v>
      </c>
      <c r="I1175" s="1" t="s">
        <v>36836</v>
      </c>
      <c r="J1175" s="1" t="s">
        <v>36831</v>
      </c>
      <c r="K1175" s="1" t="s">
        <v>37765</v>
      </c>
      <c r="L1175" s="21"/>
      <c r="M1175" s="1">
        <v>3.0000000000000001E-3</v>
      </c>
      <c r="N1175" s="1" t="s">
        <v>1008</v>
      </c>
      <c r="O1175" s="1" t="s">
        <v>36831</v>
      </c>
      <c r="P1175" s="4">
        <v>17.7</v>
      </c>
      <c r="Q1175" s="14">
        <v>61978.32</v>
      </c>
      <c r="R1175" s="1" t="s">
        <v>36834</v>
      </c>
      <c r="S1175" s="1" t="s">
        <v>37766</v>
      </c>
      <c r="T1175" s="1">
        <v>89621498</v>
      </c>
      <c r="U1175" s="15" t="s">
        <v>1015</v>
      </c>
      <c r="V1175" t="str">
        <f>VLOOKUP(T1175,[1]ОКТМО!$B$6:$D$553,3,0)</f>
        <v xml:space="preserve">08 Зубово-Полянский район </v>
      </c>
      <c r="W1175" s="20">
        <f t="shared" si="45"/>
        <v>3501.6</v>
      </c>
    </row>
    <row r="1176" spans="1:23" hidden="1">
      <c r="A1176" s="1" t="s">
        <v>37767</v>
      </c>
      <c r="B1176" s="1" t="s">
        <v>37768</v>
      </c>
      <c r="C1176" s="1" t="s">
        <v>37769</v>
      </c>
      <c r="D1176" s="2">
        <v>36529</v>
      </c>
      <c r="E1176" s="2">
        <v>42401</v>
      </c>
      <c r="F1176" s="24" t="s">
        <v>36835</v>
      </c>
      <c r="G1176" s="23">
        <v>1</v>
      </c>
      <c r="H1176" s="5">
        <v>42401</v>
      </c>
      <c r="I1176" s="1" t="s">
        <v>36836</v>
      </c>
      <c r="J1176" s="1" t="s">
        <v>36831</v>
      </c>
      <c r="K1176" s="1" t="s">
        <v>37770</v>
      </c>
      <c r="L1176" s="21">
        <f>(P1176-50)/P1176*(Q1176*M1176)*G1176</f>
        <v>30.239370000000019</v>
      </c>
      <c r="M1176" s="1">
        <v>3.0000000000000001E-3</v>
      </c>
      <c r="N1176" s="1" t="s">
        <v>1008</v>
      </c>
      <c r="O1176" s="1" t="s">
        <v>36831</v>
      </c>
      <c r="P1176" s="4">
        <v>54.2</v>
      </c>
      <c r="Q1176" s="14">
        <v>130077.29</v>
      </c>
      <c r="R1176" s="1" t="s">
        <v>36981</v>
      </c>
      <c r="S1176" s="1" t="s">
        <v>37771</v>
      </c>
      <c r="T1176" s="1">
        <v>89621488</v>
      </c>
      <c r="U1176" s="15" t="s">
        <v>1015</v>
      </c>
      <c r="V1176" t="str">
        <f>VLOOKUP(T1176,[1]ОКТМО!$B$6:$D$553,3,0)</f>
        <v xml:space="preserve">08 Зубово-Полянский район </v>
      </c>
      <c r="W1176" s="20">
        <f t="shared" si="45"/>
        <v>2399.9499999999998</v>
      </c>
    </row>
    <row r="1177" spans="1:23" hidden="1">
      <c r="A1177" s="1" t="s">
        <v>37774</v>
      </c>
      <c r="B1177" s="1" t="s">
        <v>37775</v>
      </c>
      <c r="C1177" s="1" t="s">
        <v>37776</v>
      </c>
      <c r="D1177" s="2">
        <v>36161</v>
      </c>
      <c r="E1177" s="2">
        <v>43780</v>
      </c>
      <c r="F1177" s="24" t="s">
        <v>36835</v>
      </c>
      <c r="G1177" s="23">
        <v>1</v>
      </c>
      <c r="H1177" s="5">
        <v>43780</v>
      </c>
      <c r="I1177" s="1" t="s">
        <v>36836</v>
      </c>
      <c r="J1177" s="2">
        <v>41088</v>
      </c>
      <c r="K1177" s="1" t="s">
        <v>37777</v>
      </c>
      <c r="L1177" s="21">
        <f>(P1177-50)/P1177*(Q1177*M1177)*G1177</f>
        <v>2408.5137599999998</v>
      </c>
      <c r="M1177" s="1">
        <v>3.0000000000000001E-3</v>
      </c>
      <c r="N1177" s="1" t="s">
        <v>1008</v>
      </c>
      <c r="O1177" s="1" t="s">
        <v>36839</v>
      </c>
      <c r="P1177" s="4">
        <v>90.8</v>
      </c>
      <c r="Q1177" s="14">
        <v>1786707.92</v>
      </c>
      <c r="R1177" s="1" t="s">
        <v>37224</v>
      </c>
      <c r="S1177" s="1" t="s">
        <v>37778</v>
      </c>
      <c r="T1177" s="1">
        <v>89654151</v>
      </c>
      <c r="U1177" s="15" t="s">
        <v>1015</v>
      </c>
      <c r="V1177" t="str">
        <f>VLOOKUP(T1177,[1]ОКТМО!$B$6:$D$553,3,0)</f>
        <v xml:space="preserve">19 Торбеевский район </v>
      </c>
      <c r="W1177" s="20">
        <f t="shared" si="45"/>
        <v>19677.400000000001</v>
      </c>
    </row>
    <row r="1178" spans="1:23" hidden="1">
      <c r="A1178" s="1" t="s">
        <v>37780</v>
      </c>
      <c r="B1178" s="1" t="s">
        <v>37781</v>
      </c>
      <c r="C1178" s="1" t="s">
        <v>37782</v>
      </c>
      <c r="D1178" s="2">
        <v>38642</v>
      </c>
      <c r="E1178" s="2">
        <v>41174</v>
      </c>
      <c r="F1178" s="24" t="s">
        <v>36835</v>
      </c>
      <c r="G1178" s="23">
        <v>1</v>
      </c>
      <c r="H1178" s="5">
        <v>41174</v>
      </c>
      <c r="I1178" s="1" t="s">
        <v>36836</v>
      </c>
      <c r="J1178" s="1" t="s">
        <v>36831</v>
      </c>
      <c r="K1178" s="1" t="s">
        <v>37783</v>
      </c>
      <c r="L1178" s="21"/>
      <c r="M1178" s="1">
        <v>3.0000000000000001E-3</v>
      </c>
      <c r="N1178" s="1" t="s">
        <v>1008</v>
      </c>
      <c r="O1178" s="1" t="s">
        <v>36831</v>
      </c>
      <c r="P1178" s="3">
        <v>30</v>
      </c>
      <c r="Q1178" s="14">
        <v>138957</v>
      </c>
      <c r="R1178" s="1" t="s">
        <v>37423</v>
      </c>
      <c r="S1178" s="1" t="s">
        <v>37784</v>
      </c>
      <c r="T1178" s="1">
        <v>89654405</v>
      </c>
      <c r="U1178" s="15" t="s">
        <v>1015</v>
      </c>
      <c r="V1178" t="str">
        <f>VLOOKUP(T1178,[1]ОКТМО!$B$6:$D$553,3,0)</f>
        <v xml:space="preserve">19 Торбеевский район </v>
      </c>
      <c r="W1178" s="20">
        <f t="shared" si="45"/>
        <v>4631.8999999999996</v>
      </c>
    </row>
    <row r="1179" spans="1:23" hidden="1">
      <c r="A1179" s="1" t="s">
        <v>37785</v>
      </c>
      <c r="B1179" s="1" t="s">
        <v>37786</v>
      </c>
      <c r="C1179" s="1" t="s">
        <v>37787</v>
      </c>
      <c r="D1179" s="2">
        <v>39069</v>
      </c>
      <c r="E1179" s="2">
        <v>42191</v>
      </c>
      <c r="F1179" s="24" t="s">
        <v>36835</v>
      </c>
      <c r="G1179" s="23">
        <v>1</v>
      </c>
      <c r="H1179" s="5">
        <v>42191</v>
      </c>
      <c r="I1179" s="1" t="s">
        <v>36836</v>
      </c>
      <c r="J1179" s="1" t="s">
        <v>36831</v>
      </c>
      <c r="K1179" s="1" t="s">
        <v>37788</v>
      </c>
      <c r="L1179" s="21"/>
      <c r="M1179" s="1">
        <v>3.0000000000000001E-3</v>
      </c>
      <c r="N1179" s="1" t="s">
        <v>1008</v>
      </c>
      <c r="O1179" s="1" t="s">
        <v>36831</v>
      </c>
      <c r="P1179" s="4">
        <v>26.6</v>
      </c>
      <c r="Q1179" s="14">
        <v>115072.93</v>
      </c>
      <c r="R1179" s="1" t="s">
        <v>37405</v>
      </c>
      <c r="S1179" s="1" t="s">
        <v>37789</v>
      </c>
      <c r="T1179" s="1">
        <v>89654435</v>
      </c>
      <c r="U1179" s="15" t="s">
        <v>1015</v>
      </c>
      <c r="V1179" t="str">
        <f>VLOOKUP(T1179,[1]ОКТМО!$B$6:$D$553,3,0)</f>
        <v xml:space="preserve">19 Торбеевский район </v>
      </c>
      <c r="W1179" s="20">
        <f t="shared" si="45"/>
        <v>4326.0499999999993</v>
      </c>
    </row>
    <row r="1180" spans="1:23" hidden="1">
      <c r="A1180" s="1" t="s">
        <v>37790</v>
      </c>
      <c r="B1180" s="1" t="s">
        <v>37791</v>
      </c>
      <c r="C1180" s="1" t="s">
        <v>37792</v>
      </c>
      <c r="D1180" s="2">
        <v>39528</v>
      </c>
      <c r="E1180" s="2">
        <v>43947</v>
      </c>
      <c r="F1180" s="24" t="s">
        <v>36835</v>
      </c>
      <c r="G1180" s="23">
        <v>1</v>
      </c>
      <c r="H1180" s="5">
        <v>43947</v>
      </c>
      <c r="I1180" s="1" t="s">
        <v>36836</v>
      </c>
      <c r="J1180" s="2">
        <v>41088</v>
      </c>
      <c r="K1180" s="1" t="s">
        <v>37793</v>
      </c>
      <c r="L1180" s="21">
        <f>(P1180-50)/P1180*(Q1180*M1180)*G1180</f>
        <v>406.9181049748745</v>
      </c>
      <c r="M1180" s="1">
        <v>3.0000000000000001E-3</v>
      </c>
      <c r="N1180" s="1" t="s">
        <v>1008</v>
      </c>
      <c r="O1180" s="1" t="s">
        <v>36837</v>
      </c>
      <c r="P1180" s="4">
        <v>59.7</v>
      </c>
      <c r="Q1180" s="14">
        <v>834811.37</v>
      </c>
      <c r="R1180" s="1" t="s">
        <v>36841</v>
      </c>
      <c r="S1180" s="1" t="s">
        <v>37794</v>
      </c>
      <c r="T1180" s="1">
        <v>89621151</v>
      </c>
      <c r="U1180" s="15" t="s">
        <v>1015</v>
      </c>
      <c r="V1180" t="str">
        <f>VLOOKUP(T1180,[1]ОКТМО!$B$6:$D$553,3,0)</f>
        <v xml:space="preserve">08 Зубово-Полянский район </v>
      </c>
      <c r="W1180" s="20">
        <f t="shared" si="45"/>
        <v>13983.440033500838</v>
      </c>
    </row>
    <row r="1181" spans="1:23" hidden="1">
      <c r="A1181" s="1" t="s">
        <v>35883</v>
      </c>
      <c r="B1181" s="1" t="s">
        <v>35884</v>
      </c>
      <c r="C1181" s="1" t="s">
        <v>35885</v>
      </c>
      <c r="D1181" s="2">
        <v>37964</v>
      </c>
      <c r="E1181" s="2">
        <v>43189</v>
      </c>
      <c r="F1181" s="24" t="s">
        <v>36835</v>
      </c>
      <c r="G1181" s="23">
        <v>1</v>
      </c>
      <c r="H1181" s="5">
        <v>43189</v>
      </c>
      <c r="I1181" s="1" t="s">
        <v>36836</v>
      </c>
      <c r="J1181" s="2">
        <v>41088</v>
      </c>
      <c r="K1181" s="1" t="s">
        <v>35886</v>
      </c>
      <c r="L1181" s="21"/>
      <c r="M1181" s="1">
        <v>3.0000000000000001E-3</v>
      </c>
      <c r="N1181" s="1" t="s">
        <v>1008</v>
      </c>
      <c r="O1181" s="1" t="s">
        <v>36837</v>
      </c>
      <c r="P1181" s="4">
        <v>22.9</v>
      </c>
      <c r="Q1181" s="14">
        <v>118934.13</v>
      </c>
      <c r="R1181" s="1" t="s">
        <v>37323</v>
      </c>
      <c r="S1181" s="1" t="s">
        <v>35887</v>
      </c>
      <c r="T1181" s="1">
        <v>89654415</v>
      </c>
      <c r="U1181" s="15" t="s">
        <v>1015</v>
      </c>
      <c r="V1181" t="str">
        <f>VLOOKUP(T1181,[1]ОКТМО!$B$6:$D$553,3,0)</f>
        <v xml:space="preserve">19 Торбеевский район </v>
      </c>
      <c r="W1181" s="20">
        <f t="shared" si="45"/>
        <v>5193.6301310043673</v>
      </c>
    </row>
    <row r="1182" spans="1:23">
      <c r="A1182" s="1" t="s">
        <v>35888</v>
      </c>
      <c r="B1182" s="1" t="s">
        <v>35889</v>
      </c>
      <c r="C1182" s="1" t="s">
        <v>35890</v>
      </c>
      <c r="D1182" s="2">
        <v>37869</v>
      </c>
      <c r="E1182" s="2">
        <v>42519</v>
      </c>
      <c r="F1182" s="24" t="s">
        <v>36835</v>
      </c>
      <c r="G1182" s="23">
        <v>1</v>
      </c>
      <c r="H1182" s="5">
        <v>42519</v>
      </c>
      <c r="I1182" s="1" t="s">
        <v>36836</v>
      </c>
      <c r="J1182" s="2">
        <v>41088</v>
      </c>
      <c r="K1182" s="1" t="s">
        <v>35891</v>
      </c>
      <c r="L1182" s="21"/>
      <c r="M1182" s="1">
        <v>3.0000000000000001E-3</v>
      </c>
      <c r="N1182" s="1" t="s">
        <v>1008</v>
      </c>
      <c r="O1182" s="1" t="s">
        <v>36837</v>
      </c>
      <c r="P1182" s="4">
        <v>47.6</v>
      </c>
      <c r="Q1182" s="14">
        <v>340373.6</v>
      </c>
      <c r="R1182" s="1" t="s">
        <v>37060</v>
      </c>
      <c r="S1182" s="1" t="s">
        <v>35892</v>
      </c>
      <c r="T1182" s="1">
        <v>89621404</v>
      </c>
      <c r="U1182" s="15" t="s">
        <v>1015</v>
      </c>
      <c r="V1182" t="str">
        <f>VLOOKUP(T1182,[1]ОКТМО!$B$6:$D$553,3,0)</f>
        <v xml:space="preserve">08 Зубово-Полянский район </v>
      </c>
      <c r="W1182" s="20">
        <f t="shared" si="45"/>
        <v>7150.7058823529405</v>
      </c>
    </row>
    <row r="1183" spans="1:23" hidden="1">
      <c r="A1183" s="1" t="s">
        <v>35893</v>
      </c>
      <c r="B1183" s="1" t="s">
        <v>35894</v>
      </c>
      <c r="C1183" s="1" t="s">
        <v>35895</v>
      </c>
      <c r="D1183" s="2">
        <v>37700</v>
      </c>
      <c r="E1183" s="2">
        <v>43524</v>
      </c>
      <c r="F1183" s="24" t="s">
        <v>36835</v>
      </c>
      <c r="G1183" s="23">
        <v>1</v>
      </c>
      <c r="H1183" s="5">
        <v>43524</v>
      </c>
      <c r="I1183" s="1" t="s">
        <v>36836</v>
      </c>
      <c r="J1183" s="1" t="s">
        <v>36831</v>
      </c>
      <c r="K1183" s="1" t="s">
        <v>35896</v>
      </c>
      <c r="L1183" s="21"/>
      <c r="M1183" s="1">
        <v>3.0000000000000001E-3</v>
      </c>
      <c r="N1183" s="1" t="s">
        <v>1008</v>
      </c>
      <c r="O1183" s="1" t="s">
        <v>36831</v>
      </c>
      <c r="P1183" s="4">
        <v>34.200000000000003</v>
      </c>
      <c r="Q1183" s="14">
        <v>185270.29</v>
      </c>
      <c r="R1183" s="1" t="s">
        <v>36896</v>
      </c>
      <c r="S1183" s="1" t="s">
        <v>35897</v>
      </c>
      <c r="T1183" s="1">
        <v>89621151</v>
      </c>
      <c r="U1183" s="15" t="s">
        <v>1015</v>
      </c>
      <c r="V1183" t="str">
        <f>VLOOKUP(T1183,[1]ОКТМО!$B$6:$D$553,3,0)</f>
        <v xml:space="preserve">08 Зубово-Полянский район </v>
      </c>
      <c r="W1183" s="20">
        <f t="shared" si="45"/>
        <v>5417.2599415204677</v>
      </c>
    </row>
    <row r="1184" spans="1:23" hidden="1">
      <c r="A1184" s="1" t="s">
        <v>35898</v>
      </c>
      <c r="B1184" s="1" t="s">
        <v>35899</v>
      </c>
      <c r="C1184" s="1" t="s">
        <v>35900</v>
      </c>
      <c r="D1184" s="2">
        <v>37811</v>
      </c>
      <c r="E1184" s="2">
        <v>42522</v>
      </c>
      <c r="F1184" s="24" t="s">
        <v>36835</v>
      </c>
      <c r="G1184" s="23">
        <v>1</v>
      </c>
      <c r="H1184" s="5">
        <v>42522</v>
      </c>
      <c r="I1184" s="1" t="s">
        <v>36836</v>
      </c>
      <c r="J1184" s="2">
        <v>41666</v>
      </c>
      <c r="K1184" s="1" t="s">
        <v>35901</v>
      </c>
      <c r="L1184" s="21"/>
      <c r="M1184" s="1">
        <v>3.0000000000000001E-3</v>
      </c>
      <c r="N1184" s="1" t="s">
        <v>1008</v>
      </c>
      <c r="O1184" s="1" t="s">
        <v>36852</v>
      </c>
      <c r="P1184" s="3">
        <v>21</v>
      </c>
      <c r="Q1184" s="14">
        <v>117351.57</v>
      </c>
      <c r="R1184" s="1" t="s">
        <v>36963</v>
      </c>
      <c r="S1184" s="1" t="s">
        <v>35902</v>
      </c>
      <c r="T1184" s="1">
        <v>89621168</v>
      </c>
      <c r="U1184" s="15" t="s">
        <v>1015</v>
      </c>
      <c r="V1184" t="str">
        <f>VLOOKUP(T1184,[1]ОКТМО!$B$6:$D$553,3,0)</f>
        <v xml:space="preserve">08 Зубово-Полянский район </v>
      </c>
      <c r="W1184" s="20">
        <f t="shared" si="45"/>
        <v>5588.17</v>
      </c>
    </row>
    <row r="1185" spans="1:23" hidden="1">
      <c r="A1185" s="1" t="s">
        <v>35907</v>
      </c>
      <c r="B1185" s="1" t="s">
        <v>35908</v>
      </c>
      <c r="C1185" s="1" t="s">
        <v>35909</v>
      </c>
      <c r="D1185" s="2">
        <v>39379</v>
      </c>
      <c r="E1185" s="2">
        <v>43732</v>
      </c>
      <c r="F1185" s="24" t="s">
        <v>36835</v>
      </c>
      <c r="G1185" s="23">
        <v>1</v>
      </c>
      <c r="H1185" s="5">
        <v>43732</v>
      </c>
      <c r="I1185" s="1" t="s">
        <v>36836</v>
      </c>
      <c r="J1185" s="1" t="s">
        <v>36831</v>
      </c>
      <c r="K1185" s="1" t="s">
        <v>35910</v>
      </c>
      <c r="L1185" s="21"/>
      <c r="M1185" s="1">
        <v>3.0000000000000001E-3</v>
      </c>
      <c r="N1185" s="1" t="s">
        <v>1008</v>
      </c>
      <c r="O1185" s="1" t="s">
        <v>36831</v>
      </c>
      <c r="P1185" s="4">
        <v>36.5</v>
      </c>
      <c r="Q1185" s="14">
        <v>625197.55000000005</v>
      </c>
      <c r="R1185" s="1" t="s">
        <v>37224</v>
      </c>
      <c r="S1185" s="1" t="s">
        <v>35911</v>
      </c>
      <c r="T1185" s="1">
        <v>89654151</v>
      </c>
      <c r="U1185" s="15" t="s">
        <v>1015</v>
      </c>
      <c r="V1185" t="str">
        <f>VLOOKUP(T1185,[1]ОКТМО!$B$6:$D$553,3,0)</f>
        <v xml:space="preserve">19 Торбеевский район </v>
      </c>
      <c r="W1185" s="20">
        <f t="shared" si="45"/>
        <v>17128.7</v>
      </c>
    </row>
    <row r="1186" spans="1:23" hidden="1">
      <c r="A1186" s="1" t="s">
        <v>35913</v>
      </c>
      <c r="B1186" s="1" t="s">
        <v>35914</v>
      </c>
      <c r="C1186" s="1" t="s">
        <v>35915</v>
      </c>
      <c r="D1186" s="2">
        <v>39891</v>
      </c>
      <c r="E1186" s="2">
        <v>43952</v>
      </c>
      <c r="F1186" s="24" t="s">
        <v>36835</v>
      </c>
      <c r="G1186" s="23">
        <v>1</v>
      </c>
      <c r="H1186" s="5">
        <v>43952</v>
      </c>
      <c r="I1186" s="1" t="s">
        <v>36836</v>
      </c>
      <c r="J1186" s="1" t="s">
        <v>36831</v>
      </c>
      <c r="K1186" s="1" t="s">
        <v>35916</v>
      </c>
      <c r="L1186" s="21">
        <f>(P1186-50)/P1186*(Q1186*M1186)*G1186</f>
        <v>2680.3780252356023</v>
      </c>
      <c r="M1186" s="1">
        <v>3.0000000000000001E-3</v>
      </c>
      <c r="N1186" s="1" t="s">
        <v>1008</v>
      </c>
      <c r="O1186" s="1" t="s">
        <v>36831</v>
      </c>
      <c r="P1186" s="4">
        <v>114.6</v>
      </c>
      <c r="Q1186" s="14">
        <v>1584991.34</v>
      </c>
      <c r="R1186" s="1" t="s">
        <v>37224</v>
      </c>
      <c r="S1186" s="1" t="s">
        <v>35917</v>
      </c>
      <c r="T1186" s="1">
        <v>89654151</v>
      </c>
      <c r="U1186" s="15" t="s">
        <v>1015</v>
      </c>
      <c r="V1186" t="str">
        <f>VLOOKUP(T1186,[1]ОКТМО!$B$6:$D$553,3,0)</f>
        <v xml:space="preserve">19 Торбеевский район </v>
      </c>
      <c r="W1186" s="20">
        <f t="shared" si="45"/>
        <v>13830.639965095987</v>
      </c>
    </row>
    <row r="1187" spans="1:23" hidden="1">
      <c r="A1187" s="1" t="s">
        <v>35918</v>
      </c>
      <c r="B1187" s="1" t="s">
        <v>35919</v>
      </c>
      <c r="C1187" s="1" t="s">
        <v>35920</v>
      </c>
      <c r="D1187" s="2">
        <v>25461</v>
      </c>
      <c r="E1187" s="2">
        <v>42165</v>
      </c>
      <c r="F1187" s="24" t="s">
        <v>36835</v>
      </c>
      <c r="G1187" s="23">
        <v>1</v>
      </c>
      <c r="H1187" s="5">
        <v>42165</v>
      </c>
      <c r="I1187" s="1" t="s">
        <v>36831</v>
      </c>
      <c r="J1187" s="2">
        <v>41088</v>
      </c>
      <c r="K1187" s="1" t="s">
        <v>35921</v>
      </c>
      <c r="L1187" s="21"/>
      <c r="M1187" s="1">
        <v>3.0000000000000001E-3</v>
      </c>
      <c r="N1187" s="1" t="s">
        <v>1008</v>
      </c>
      <c r="O1187" s="1" t="s">
        <v>36839</v>
      </c>
      <c r="P1187" s="4">
        <v>32.9</v>
      </c>
      <c r="Q1187" s="14">
        <v>137460.48000000001</v>
      </c>
      <c r="R1187" s="1" t="s">
        <v>37755</v>
      </c>
      <c r="S1187" s="1" t="s">
        <v>35922</v>
      </c>
      <c r="T1187" s="1">
        <v>89654435</v>
      </c>
      <c r="U1187" s="15" t="s">
        <v>1015</v>
      </c>
      <c r="V1187" t="str">
        <f>VLOOKUP(T1187,[1]ОКТМО!$B$6:$D$553,3,0)</f>
        <v xml:space="preserve">19 Торбеевский район </v>
      </c>
      <c r="W1187" s="20">
        <f t="shared" si="45"/>
        <v>4178.1300911854105</v>
      </c>
    </row>
    <row r="1188" spans="1:23">
      <c r="A1188" s="1" t="s">
        <v>35923</v>
      </c>
      <c r="B1188" s="1" t="s">
        <v>35924</v>
      </c>
      <c r="C1188" s="1" t="s">
        <v>35925</v>
      </c>
      <c r="D1188" s="2">
        <v>35844</v>
      </c>
      <c r="E1188" s="2">
        <v>41645</v>
      </c>
      <c r="F1188" s="24" t="s">
        <v>36835</v>
      </c>
      <c r="G1188" s="23">
        <v>1</v>
      </c>
      <c r="H1188" s="5">
        <v>41645</v>
      </c>
      <c r="I1188" s="1" t="s">
        <v>36836</v>
      </c>
      <c r="J1188" s="2">
        <v>41088</v>
      </c>
      <c r="K1188" s="1" t="s">
        <v>35926</v>
      </c>
      <c r="L1188" s="21"/>
      <c r="M1188" s="1">
        <v>3.0000000000000001E-3</v>
      </c>
      <c r="N1188" s="1" t="s">
        <v>1008</v>
      </c>
      <c r="O1188" s="1" t="s">
        <v>36837</v>
      </c>
      <c r="P1188" s="4">
        <v>32.700000000000003</v>
      </c>
      <c r="Q1188" s="14">
        <v>153177.92000000001</v>
      </c>
      <c r="R1188" s="1" t="s">
        <v>37060</v>
      </c>
      <c r="S1188" s="1" t="s">
        <v>35927</v>
      </c>
      <c r="T1188" s="1">
        <v>89621404</v>
      </c>
      <c r="U1188" s="15" t="s">
        <v>1015</v>
      </c>
      <c r="V1188" t="str">
        <f>VLOOKUP(T1188,[1]ОКТМО!$B$6:$D$553,3,0)</f>
        <v xml:space="preserve">08 Зубово-Полянский район </v>
      </c>
      <c r="W1188" s="20">
        <f t="shared" si="45"/>
        <v>4684.3400611620791</v>
      </c>
    </row>
    <row r="1189" spans="1:23" hidden="1">
      <c r="A1189" s="1" t="s">
        <v>35929</v>
      </c>
      <c r="B1189" s="1" t="s">
        <v>35930</v>
      </c>
      <c r="C1189" s="1" t="s">
        <v>35931</v>
      </c>
      <c r="D1189" s="2">
        <v>37250</v>
      </c>
      <c r="E1189" s="2">
        <v>43220</v>
      </c>
      <c r="F1189" s="24" t="s">
        <v>36832</v>
      </c>
      <c r="G1189" s="23">
        <v>0.5</v>
      </c>
      <c r="H1189" s="5">
        <v>43220</v>
      </c>
      <c r="I1189" s="1" t="s">
        <v>36853</v>
      </c>
      <c r="J1189" s="1" t="s">
        <v>36831</v>
      </c>
      <c r="K1189" s="1" t="s">
        <v>35932</v>
      </c>
      <c r="L1189" s="21">
        <f>(P1189-20)/P1189*(Q1189*M1189)*G1189</f>
        <v>1087.186815</v>
      </c>
      <c r="M1189" s="1">
        <v>3.0000000000000001E-3</v>
      </c>
      <c r="N1189" s="1" t="s">
        <v>36863</v>
      </c>
      <c r="O1189" s="1" t="s">
        <v>36831</v>
      </c>
      <c r="P1189" s="4">
        <v>62.9</v>
      </c>
      <c r="Q1189" s="14">
        <v>1062689.21</v>
      </c>
      <c r="R1189" s="1" t="s">
        <v>37224</v>
      </c>
      <c r="S1189" s="1" t="s">
        <v>35933</v>
      </c>
      <c r="T1189" s="1">
        <v>89654151</v>
      </c>
      <c r="U1189" s="15" t="s">
        <v>1015</v>
      </c>
      <c r="V1189" t="str">
        <f>VLOOKUP(T1189,[1]ОКТМО!$B$6:$D$553,3,0)</f>
        <v xml:space="preserve">19 Торбеевский район </v>
      </c>
      <c r="W1189" s="20">
        <f t="shared" si="45"/>
        <v>16894.900000000001</v>
      </c>
    </row>
    <row r="1190" spans="1:23" hidden="1">
      <c r="A1190" s="1" t="s">
        <v>35929</v>
      </c>
      <c r="B1190" s="1" t="s">
        <v>35934</v>
      </c>
      <c r="C1190" s="1" t="s">
        <v>35935</v>
      </c>
      <c r="D1190" s="2">
        <v>37250</v>
      </c>
      <c r="E1190" s="2">
        <v>43870</v>
      </c>
      <c r="F1190" s="24" t="s">
        <v>36832</v>
      </c>
      <c r="G1190" s="23">
        <v>0.5</v>
      </c>
      <c r="H1190" s="5">
        <v>43870</v>
      </c>
      <c r="I1190" s="1" t="s">
        <v>36853</v>
      </c>
      <c r="J1190" s="1" t="s">
        <v>36831</v>
      </c>
      <c r="K1190" s="1" t="s">
        <v>35932</v>
      </c>
      <c r="L1190" s="21">
        <f>(P1190-20)/P1190*(Q1190*M1190)*G1190</f>
        <v>1087.186815</v>
      </c>
      <c r="M1190" s="1">
        <v>3.0000000000000001E-3</v>
      </c>
      <c r="N1190" s="1" t="s">
        <v>36863</v>
      </c>
      <c r="O1190" s="1" t="s">
        <v>36831</v>
      </c>
      <c r="P1190" s="4">
        <v>62.9</v>
      </c>
      <c r="Q1190" s="14">
        <v>1062689.21</v>
      </c>
      <c r="R1190" s="1" t="s">
        <v>37224</v>
      </c>
      <c r="S1190" s="1" t="s">
        <v>35933</v>
      </c>
      <c r="T1190" s="1">
        <v>89654151</v>
      </c>
      <c r="U1190" s="15" t="s">
        <v>1015</v>
      </c>
      <c r="V1190" t="str">
        <f>VLOOKUP(T1190,[1]ОКТМО!$B$6:$D$553,3,0)</f>
        <v xml:space="preserve">19 Торбеевский район </v>
      </c>
      <c r="W1190" s="20">
        <f t="shared" si="45"/>
        <v>16894.900000000001</v>
      </c>
    </row>
    <row r="1191" spans="1:23" hidden="1">
      <c r="A1191" s="1" t="s">
        <v>35936</v>
      </c>
      <c r="B1191" s="1" t="s">
        <v>35937</v>
      </c>
      <c r="C1191" s="1" t="s">
        <v>35938</v>
      </c>
      <c r="D1191" s="2">
        <v>37238</v>
      </c>
      <c r="E1191" s="2">
        <v>41091</v>
      </c>
      <c r="F1191" s="24" t="s">
        <v>36832</v>
      </c>
      <c r="G1191" s="23">
        <v>0.5</v>
      </c>
      <c r="H1191" s="5">
        <v>41091</v>
      </c>
      <c r="I1191" s="1" t="s">
        <v>36833</v>
      </c>
      <c r="J1191" s="1" t="s">
        <v>36831</v>
      </c>
      <c r="K1191" s="1" t="s">
        <v>35939</v>
      </c>
      <c r="L1191" s="21">
        <f>(P1191-20)/P1191*(Q1191*M1191)*G1191</f>
        <v>63.335121278772377</v>
      </c>
      <c r="M1191" s="7">
        <v>1E-3</v>
      </c>
      <c r="N1191" s="1" t="s">
        <v>1006</v>
      </c>
      <c r="O1191" s="1" t="s">
        <v>36831</v>
      </c>
      <c r="P1191" s="4">
        <v>39.1</v>
      </c>
      <c r="Q1191" s="14">
        <v>259309.24</v>
      </c>
      <c r="R1191" s="1" t="s">
        <v>36976</v>
      </c>
      <c r="S1191" s="1" t="s">
        <v>35940</v>
      </c>
      <c r="T1191" s="1">
        <v>89621478</v>
      </c>
      <c r="U1191" t="s">
        <v>1016</v>
      </c>
      <c r="V1191" t="str">
        <f>VLOOKUP(T1191,[1]ОКТМО!$B$6:$D$553,3,0)</f>
        <v xml:space="preserve">08 Зубово-Полянский район </v>
      </c>
      <c r="W1191" s="20">
        <f t="shared" si="45"/>
        <v>6631.9498721227619</v>
      </c>
    </row>
    <row r="1192" spans="1:23" hidden="1">
      <c r="A1192" s="1" t="s">
        <v>35941</v>
      </c>
      <c r="B1192" s="1" t="s">
        <v>35942</v>
      </c>
      <c r="C1192" s="1" t="s">
        <v>35943</v>
      </c>
      <c r="D1192" s="2">
        <v>36563</v>
      </c>
      <c r="E1192" s="2">
        <v>43167</v>
      </c>
      <c r="F1192" s="24" t="s">
        <v>36832</v>
      </c>
      <c r="G1192" s="23">
        <v>0.5</v>
      </c>
      <c r="H1192" s="5">
        <v>43167</v>
      </c>
      <c r="I1192" s="1" t="s">
        <v>36853</v>
      </c>
      <c r="J1192" s="2">
        <v>41626</v>
      </c>
      <c r="K1192" s="1" t="s">
        <v>35944</v>
      </c>
      <c r="L1192" s="21">
        <f>(P1192-20)/P1192*(Q1192*M1192)*G1192</f>
        <v>41.910684367088606</v>
      </c>
      <c r="M1192" s="7">
        <v>1E-3</v>
      </c>
      <c r="N1192" s="1" t="s">
        <v>1006</v>
      </c>
      <c r="O1192" s="1" t="s">
        <v>36831</v>
      </c>
      <c r="P1192" s="4">
        <v>31.6</v>
      </c>
      <c r="Q1192" s="14">
        <v>228340.97</v>
      </c>
      <c r="R1192" s="1" t="s">
        <v>37276</v>
      </c>
      <c r="S1192" s="1" t="s">
        <v>35945</v>
      </c>
      <c r="T1192" s="1">
        <v>89654430</v>
      </c>
      <c r="U1192" t="s">
        <v>1016</v>
      </c>
      <c r="V1192" t="str">
        <f>VLOOKUP(T1192,[1]ОКТМО!$B$6:$D$553,3,0)</f>
        <v xml:space="preserve">19 Торбеевский район </v>
      </c>
      <c r="W1192" s="20">
        <f t="shared" si="45"/>
        <v>7225.9800632911392</v>
      </c>
    </row>
    <row r="1193" spans="1:23" hidden="1">
      <c r="A1193" s="1" t="s">
        <v>35946</v>
      </c>
      <c r="B1193" s="1" t="s">
        <v>35947</v>
      </c>
      <c r="C1193" s="1" t="s">
        <v>35948</v>
      </c>
      <c r="D1193" s="2">
        <v>38243</v>
      </c>
      <c r="E1193" s="2">
        <v>41356</v>
      </c>
      <c r="F1193" s="24" t="s">
        <v>36835</v>
      </c>
      <c r="G1193" s="23">
        <v>1</v>
      </c>
      <c r="H1193" s="5">
        <v>41356</v>
      </c>
      <c r="I1193" s="1" t="s">
        <v>36831</v>
      </c>
      <c r="J1193" s="1" t="s">
        <v>36831</v>
      </c>
      <c r="K1193" s="1" t="s">
        <v>35949</v>
      </c>
      <c r="L1193" s="21">
        <f>(P1193-50)/P1193*(Q1193*M1193)*G1193</f>
        <v>749.92880832891251</v>
      </c>
      <c r="M1193" s="1">
        <v>3.0000000000000001E-3</v>
      </c>
      <c r="N1193" s="1" t="s">
        <v>1008</v>
      </c>
      <c r="O1193" s="1" t="s">
        <v>36831</v>
      </c>
      <c r="P1193" s="4">
        <v>75.400000000000006</v>
      </c>
      <c r="Q1193" s="14">
        <v>742055.54</v>
      </c>
      <c r="R1193" s="1" t="s">
        <v>37224</v>
      </c>
      <c r="S1193" s="1" t="s">
        <v>35950</v>
      </c>
      <c r="T1193" s="1">
        <v>89654151</v>
      </c>
      <c r="U1193" s="15" t="s">
        <v>1015</v>
      </c>
      <c r="V1193" t="str">
        <f>VLOOKUP(T1193,[1]ОКТМО!$B$6:$D$553,3,0)</f>
        <v xml:space="preserve">19 Торбеевский район </v>
      </c>
      <c r="W1193" s="20">
        <f t="shared" si="45"/>
        <v>9841.5854111405824</v>
      </c>
    </row>
    <row r="1194" spans="1:23" hidden="1">
      <c r="A1194" s="1" t="s">
        <v>35952</v>
      </c>
      <c r="B1194" s="1" t="s">
        <v>35953</v>
      </c>
      <c r="C1194" s="1" t="s">
        <v>35954</v>
      </c>
      <c r="D1194" s="2">
        <v>38579</v>
      </c>
      <c r="E1194" s="2">
        <v>42576</v>
      </c>
      <c r="F1194" s="24" t="s">
        <v>36862</v>
      </c>
      <c r="G1194" s="23">
        <v>0.33333333333333331</v>
      </c>
      <c r="H1194" s="5">
        <v>42576</v>
      </c>
      <c r="I1194" s="1" t="s">
        <v>36833</v>
      </c>
      <c r="J1194" s="2">
        <v>41088</v>
      </c>
      <c r="K1194" s="1" t="s">
        <v>35955</v>
      </c>
      <c r="L1194" s="21">
        <f t="shared" ref="L1194:L1199" si="47">(P1194-20)/P1194*(Q1194*M1194)*G1194</f>
        <v>224.97829374870196</v>
      </c>
      <c r="M1194" s="7">
        <v>1E-3</v>
      </c>
      <c r="N1194" s="1" t="s">
        <v>1006</v>
      </c>
      <c r="O1194" s="1" t="s">
        <v>36831</v>
      </c>
      <c r="P1194" s="4">
        <v>64.2</v>
      </c>
      <c r="Q1194" s="14">
        <v>980335.28</v>
      </c>
      <c r="R1194" s="1" t="s">
        <v>36854</v>
      </c>
      <c r="S1194" s="1" t="s">
        <v>35956</v>
      </c>
      <c r="T1194" s="1">
        <v>89621180</v>
      </c>
      <c r="U1194" t="s">
        <v>1016</v>
      </c>
      <c r="V1194" t="str">
        <f>VLOOKUP(T1194,[1]ОКТМО!$B$6:$D$553,3,0)</f>
        <v xml:space="preserve">08 Зубово-Полянский район </v>
      </c>
      <c r="W1194" s="20">
        <f t="shared" si="45"/>
        <v>15270.019937694704</v>
      </c>
    </row>
    <row r="1195" spans="1:23" hidden="1">
      <c r="A1195" s="1" t="s">
        <v>35952</v>
      </c>
      <c r="B1195" s="1" t="s">
        <v>35957</v>
      </c>
      <c r="C1195" s="1" t="s">
        <v>35958</v>
      </c>
      <c r="D1195" s="2">
        <v>38579</v>
      </c>
      <c r="E1195" s="2">
        <v>43978</v>
      </c>
      <c r="F1195" s="24" t="s">
        <v>36835</v>
      </c>
      <c r="G1195" s="23">
        <v>1</v>
      </c>
      <c r="H1195" s="5">
        <v>43978</v>
      </c>
      <c r="I1195" s="1" t="s">
        <v>36836</v>
      </c>
      <c r="J1195" s="2">
        <v>41088</v>
      </c>
      <c r="K1195" s="1" t="s">
        <v>35955</v>
      </c>
      <c r="L1195" s="21">
        <f t="shared" si="47"/>
        <v>674.93488124610587</v>
      </c>
      <c r="M1195" s="7">
        <v>1E-3</v>
      </c>
      <c r="N1195" s="1" t="s">
        <v>1006</v>
      </c>
      <c r="O1195" s="1" t="s">
        <v>36831</v>
      </c>
      <c r="P1195" s="4">
        <v>64.2</v>
      </c>
      <c r="Q1195" s="14">
        <v>980335.28</v>
      </c>
      <c r="R1195" s="1" t="s">
        <v>36854</v>
      </c>
      <c r="S1195" s="1" t="s">
        <v>35956</v>
      </c>
      <c r="T1195" s="1">
        <v>89621180</v>
      </c>
      <c r="U1195" t="s">
        <v>1016</v>
      </c>
      <c r="V1195" t="str">
        <f>VLOOKUP(T1195,[1]ОКТМО!$B$6:$D$553,3,0)</f>
        <v xml:space="preserve">08 Зубово-Полянский район </v>
      </c>
      <c r="W1195" s="20">
        <f t="shared" si="45"/>
        <v>15270.019937694704</v>
      </c>
    </row>
    <row r="1196" spans="1:23" hidden="1">
      <c r="A1196" s="1" t="s">
        <v>35959</v>
      </c>
      <c r="B1196" s="1" t="s">
        <v>35960</v>
      </c>
      <c r="C1196" s="1" t="s">
        <v>35961</v>
      </c>
      <c r="D1196" s="2">
        <v>39499</v>
      </c>
      <c r="E1196" s="2">
        <v>41791</v>
      </c>
      <c r="F1196" s="24" t="s">
        <v>36835</v>
      </c>
      <c r="G1196" s="23">
        <v>1</v>
      </c>
      <c r="H1196" s="5">
        <v>41791</v>
      </c>
      <c r="I1196" s="1" t="s">
        <v>36836</v>
      </c>
      <c r="J1196" s="2">
        <v>41626</v>
      </c>
      <c r="K1196" s="1" t="s">
        <v>35962</v>
      </c>
      <c r="L1196" s="21">
        <f t="shared" si="47"/>
        <v>125.64406216802168</v>
      </c>
      <c r="M1196" s="7">
        <v>1E-3</v>
      </c>
      <c r="N1196" s="1" t="s">
        <v>1006</v>
      </c>
      <c r="O1196" s="1" t="s">
        <v>36831</v>
      </c>
      <c r="P1196" s="4">
        <v>36.9</v>
      </c>
      <c r="Q1196" s="14">
        <v>274335.26</v>
      </c>
      <c r="R1196" s="1" t="s">
        <v>36976</v>
      </c>
      <c r="S1196" s="1" t="s">
        <v>35963</v>
      </c>
      <c r="T1196" s="1">
        <v>89621478</v>
      </c>
      <c r="U1196" t="s">
        <v>1016</v>
      </c>
      <c r="V1196" t="str">
        <f>VLOOKUP(T1196,[1]ОКТМО!$B$6:$D$553,3,0)</f>
        <v xml:space="preserve">08 Зубово-Полянский район </v>
      </c>
      <c r="W1196" s="20">
        <f t="shared" si="45"/>
        <v>7434.5598915989167</v>
      </c>
    </row>
    <row r="1197" spans="1:23" hidden="1">
      <c r="A1197" s="1" t="s">
        <v>35966</v>
      </c>
      <c r="B1197" s="1" t="s">
        <v>35967</v>
      </c>
      <c r="C1197" s="1" t="s">
        <v>35968</v>
      </c>
      <c r="D1197" s="2">
        <v>36678</v>
      </c>
      <c r="E1197" s="2">
        <v>43263</v>
      </c>
      <c r="F1197" s="24" t="s">
        <v>36835</v>
      </c>
      <c r="G1197" s="23">
        <v>1</v>
      </c>
      <c r="H1197" s="5">
        <v>43263</v>
      </c>
      <c r="I1197" s="1" t="s">
        <v>36836</v>
      </c>
      <c r="J1197" s="2">
        <v>41088</v>
      </c>
      <c r="K1197" s="1" t="s">
        <v>35969</v>
      </c>
      <c r="L1197" s="21">
        <f t="shared" si="47"/>
        <v>328.65767831932777</v>
      </c>
      <c r="M1197" s="7">
        <v>1E-3</v>
      </c>
      <c r="N1197" s="1" t="s">
        <v>1006</v>
      </c>
      <c r="O1197" s="1" t="s">
        <v>36831</v>
      </c>
      <c r="P1197" s="4">
        <v>35.700000000000003</v>
      </c>
      <c r="Q1197" s="14">
        <v>747329.88</v>
      </c>
      <c r="R1197" s="1" t="s">
        <v>36851</v>
      </c>
      <c r="S1197" s="1" t="s">
        <v>35970</v>
      </c>
      <c r="T1197" s="1">
        <v>89621168</v>
      </c>
      <c r="U1197" t="s">
        <v>1016</v>
      </c>
      <c r="V1197" t="str">
        <f>VLOOKUP(T1197,[1]ОКТМО!$B$6:$D$553,3,0)</f>
        <v xml:space="preserve">08 Зубово-Полянский район </v>
      </c>
      <c r="W1197" s="20">
        <f t="shared" si="45"/>
        <v>20933.610084033611</v>
      </c>
    </row>
    <row r="1198" spans="1:23" hidden="1">
      <c r="A1198" s="1" t="s">
        <v>35972</v>
      </c>
      <c r="B1198" s="1" t="s">
        <v>35973</v>
      </c>
      <c r="C1198" s="1" t="s">
        <v>35974</v>
      </c>
      <c r="D1198" s="2">
        <v>40001</v>
      </c>
      <c r="E1198" s="2">
        <v>43687</v>
      </c>
      <c r="F1198" s="24" t="s">
        <v>36835</v>
      </c>
      <c r="G1198" s="23">
        <v>1</v>
      </c>
      <c r="H1198" s="5">
        <v>43687</v>
      </c>
      <c r="I1198" s="1" t="s">
        <v>36836</v>
      </c>
      <c r="J1198" s="2">
        <v>41088</v>
      </c>
      <c r="K1198" s="1" t="s">
        <v>35975</v>
      </c>
      <c r="L1198" s="21">
        <f t="shared" si="47"/>
        <v>644.14996921259842</v>
      </c>
      <c r="M1198" s="7">
        <v>1E-3</v>
      </c>
      <c r="N1198" s="1" t="s">
        <v>1006</v>
      </c>
      <c r="O1198" s="1" t="s">
        <v>36831</v>
      </c>
      <c r="P1198" s="4">
        <v>50.8</v>
      </c>
      <c r="Q1198" s="14">
        <v>1062429.17</v>
      </c>
      <c r="R1198" s="1" t="s">
        <v>36854</v>
      </c>
      <c r="S1198" s="1" t="s">
        <v>35976</v>
      </c>
      <c r="T1198" s="1">
        <v>89621180</v>
      </c>
      <c r="U1198" t="s">
        <v>1016</v>
      </c>
      <c r="V1198" t="str">
        <f>VLOOKUP(T1198,[1]ОКТМО!$B$6:$D$553,3,0)</f>
        <v xml:space="preserve">08 Зубово-Полянский район </v>
      </c>
      <c r="W1198" s="20">
        <f t="shared" si="45"/>
        <v>20913.960039370078</v>
      </c>
    </row>
    <row r="1199" spans="1:23" hidden="1">
      <c r="A1199" s="1" t="s">
        <v>35978</v>
      </c>
      <c r="B1199" s="1" t="s">
        <v>35979</v>
      </c>
      <c r="C1199" s="1" t="s">
        <v>35980</v>
      </c>
      <c r="D1199" s="2">
        <v>40032</v>
      </c>
      <c r="E1199" s="2">
        <v>43228</v>
      </c>
      <c r="F1199" s="24" t="s">
        <v>36835</v>
      </c>
      <c r="G1199" s="23">
        <v>1</v>
      </c>
      <c r="H1199" s="5">
        <v>43228</v>
      </c>
      <c r="I1199" s="1" t="s">
        <v>36836</v>
      </c>
      <c r="J1199" s="1" t="s">
        <v>36831</v>
      </c>
      <c r="K1199" s="1" t="s">
        <v>35981</v>
      </c>
      <c r="L1199" s="21">
        <f t="shared" si="47"/>
        <v>258.27252000000004</v>
      </c>
      <c r="M1199" s="7">
        <v>1E-3</v>
      </c>
      <c r="N1199" s="1" t="s">
        <v>1006</v>
      </c>
      <c r="O1199" s="1" t="s">
        <v>36831</v>
      </c>
      <c r="P1199" s="4">
        <v>47.6</v>
      </c>
      <c r="Q1199" s="14">
        <v>445426.52</v>
      </c>
      <c r="R1199" s="1" t="s">
        <v>37103</v>
      </c>
      <c r="S1199" s="1" t="s">
        <v>35982</v>
      </c>
      <c r="T1199" s="1">
        <v>89621180</v>
      </c>
      <c r="U1199" t="s">
        <v>1016</v>
      </c>
      <c r="V1199" t="str">
        <f>VLOOKUP(T1199,[1]ОКТМО!$B$6:$D$553,3,0)</f>
        <v xml:space="preserve">08 Зубово-Полянский район </v>
      </c>
      <c r="W1199" s="20">
        <f t="shared" si="45"/>
        <v>9357.7000000000007</v>
      </c>
    </row>
    <row r="1200" spans="1:23" hidden="1">
      <c r="A1200" s="1" t="s">
        <v>35987</v>
      </c>
      <c r="B1200" s="1" t="s">
        <v>35988</v>
      </c>
      <c r="C1200" s="1" t="s">
        <v>35989</v>
      </c>
      <c r="D1200" s="2">
        <v>33604</v>
      </c>
      <c r="E1200" s="2">
        <v>43982</v>
      </c>
      <c r="F1200" s="24" t="s">
        <v>36835</v>
      </c>
      <c r="G1200" s="23">
        <v>1</v>
      </c>
      <c r="H1200" s="5">
        <v>43982</v>
      </c>
      <c r="I1200" s="1" t="s">
        <v>36836</v>
      </c>
      <c r="J1200" s="1" t="s">
        <v>36831</v>
      </c>
      <c r="K1200" s="1" t="s">
        <v>35990</v>
      </c>
      <c r="L1200" s="21"/>
      <c r="M1200" s="1">
        <v>3.0000000000000001E-3</v>
      </c>
      <c r="N1200" s="1" t="s">
        <v>1008</v>
      </c>
      <c r="O1200" s="1" t="s">
        <v>36831</v>
      </c>
      <c r="P1200" s="4">
        <v>41.3</v>
      </c>
      <c r="Q1200" s="14">
        <v>99117.94</v>
      </c>
      <c r="R1200" s="1" t="s">
        <v>36981</v>
      </c>
      <c r="S1200" s="1" t="s">
        <v>35991</v>
      </c>
      <c r="T1200" s="1">
        <v>89621488</v>
      </c>
      <c r="U1200" s="15" t="s">
        <v>1015</v>
      </c>
      <c r="V1200" t="str">
        <f>VLOOKUP(T1200,[1]ОКТМО!$B$6:$D$553,3,0)</f>
        <v xml:space="preserve">08 Зубово-Полянский район </v>
      </c>
      <c r="W1200" s="20">
        <f t="shared" si="45"/>
        <v>2399.9501210653757</v>
      </c>
    </row>
    <row r="1201" spans="1:23" hidden="1">
      <c r="A1201" s="1" t="s">
        <v>35992</v>
      </c>
      <c r="B1201" s="1" t="s">
        <v>35993</v>
      </c>
      <c r="C1201" s="1" t="s">
        <v>35994</v>
      </c>
      <c r="D1201" s="2">
        <v>40148</v>
      </c>
      <c r="E1201" s="2">
        <v>42875</v>
      </c>
      <c r="F1201" s="24" t="s">
        <v>36835</v>
      </c>
      <c r="G1201" s="23">
        <v>1</v>
      </c>
      <c r="H1201" s="5">
        <v>42875</v>
      </c>
      <c r="I1201" s="1" t="s">
        <v>36836</v>
      </c>
      <c r="J1201" s="1" t="s">
        <v>36831</v>
      </c>
      <c r="K1201" s="1" t="s">
        <v>35995</v>
      </c>
      <c r="L1201" s="21"/>
      <c r="M1201" s="1">
        <v>3.0000000000000001E-3</v>
      </c>
      <c r="N1201" s="1" t="s">
        <v>1008</v>
      </c>
      <c r="O1201" s="1" t="s">
        <v>36831</v>
      </c>
      <c r="P1201" s="3">
        <v>42</v>
      </c>
      <c r="Q1201" s="14">
        <v>184605.54</v>
      </c>
      <c r="R1201" s="1" t="s">
        <v>37225</v>
      </c>
      <c r="S1201" s="1" t="s">
        <v>35996</v>
      </c>
      <c r="T1201" s="1">
        <v>89654480</v>
      </c>
      <c r="U1201" s="15" t="s">
        <v>1015</v>
      </c>
      <c r="V1201" t="str">
        <f>VLOOKUP(T1201,[1]ОКТМО!$B$6:$D$553,3,0)</f>
        <v xml:space="preserve">19 Торбеевский район </v>
      </c>
      <c r="W1201" s="20">
        <f t="shared" si="45"/>
        <v>4395.37</v>
      </c>
    </row>
    <row r="1202" spans="1:23" hidden="1">
      <c r="A1202" s="1" t="s">
        <v>35997</v>
      </c>
      <c r="B1202" s="1" t="s">
        <v>35998</v>
      </c>
      <c r="C1202" s="1" t="s">
        <v>35999</v>
      </c>
      <c r="D1202" s="2">
        <v>40189</v>
      </c>
      <c r="E1202" s="2">
        <v>41829</v>
      </c>
      <c r="F1202" s="24" t="s">
        <v>36835</v>
      </c>
      <c r="G1202" s="23">
        <v>1</v>
      </c>
      <c r="H1202" s="5">
        <v>41829</v>
      </c>
      <c r="I1202" s="1" t="s">
        <v>36836</v>
      </c>
      <c r="J1202" s="2">
        <v>41088</v>
      </c>
      <c r="K1202" s="1" t="s">
        <v>36000</v>
      </c>
      <c r="L1202" s="21">
        <f>(P1202-20)/P1202*(Q1202*M1202)*G1202</f>
        <v>2106.4712783999998</v>
      </c>
      <c r="M1202" s="1">
        <v>3.0000000000000001E-3</v>
      </c>
      <c r="N1202" s="1" t="s">
        <v>36863</v>
      </c>
      <c r="O1202" s="1" t="s">
        <v>36831</v>
      </c>
      <c r="P1202" s="4">
        <v>62.5</v>
      </c>
      <c r="Q1202" s="14">
        <v>1032583.96</v>
      </c>
      <c r="R1202" s="1" t="s">
        <v>36841</v>
      </c>
      <c r="S1202" s="1" t="s">
        <v>36001</v>
      </c>
      <c r="T1202" s="1">
        <v>89621151</v>
      </c>
      <c r="U1202" s="15" t="s">
        <v>1015</v>
      </c>
      <c r="V1202" t="str">
        <f>VLOOKUP(T1202,[1]ОКТМО!$B$6:$D$553,3,0)</f>
        <v xml:space="preserve">08 Зубово-Полянский район </v>
      </c>
      <c r="W1202" s="20">
        <f t="shared" si="45"/>
        <v>16521.343359999999</v>
      </c>
    </row>
    <row r="1203" spans="1:23" hidden="1">
      <c r="A1203" s="1" t="s">
        <v>36002</v>
      </c>
      <c r="B1203" s="1" t="s">
        <v>36003</v>
      </c>
      <c r="C1203" s="1" t="s">
        <v>36004</v>
      </c>
      <c r="D1203" s="2">
        <v>40175</v>
      </c>
      <c r="E1203" s="2">
        <v>42447</v>
      </c>
      <c r="F1203" s="24" t="s">
        <v>36835</v>
      </c>
      <c r="G1203" s="23">
        <v>1</v>
      </c>
      <c r="H1203" s="5">
        <v>42447</v>
      </c>
      <c r="I1203" s="1" t="s">
        <v>36836</v>
      </c>
      <c r="J1203" s="2">
        <v>41088</v>
      </c>
      <c r="K1203" s="1" t="s">
        <v>36005</v>
      </c>
      <c r="L1203" s="21"/>
      <c r="M1203" s="1">
        <v>3.0000000000000001E-3</v>
      </c>
      <c r="N1203" s="1" t="s">
        <v>1008</v>
      </c>
      <c r="O1203" s="1" t="s">
        <v>36839</v>
      </c>
      <c r="P1203" s="4">
        <v>43.6</v>
      </c>
      <c r="Q1203" s="14">
        <v>190770.55</v>
      </c>
      <c r="R1203" s="1" t="s">
        <v>37050</v>
      </c>
      <c r="S1203" s="1" t="s">
        <v>36006</v>
      </c>
      <c r="T1203" s="1">
        <v>89621460</v>
      </c>
      <c r="U1203" s="15" t="s">
        <v>1015</v>
      </c>
      <c r="V1203" t="str">
        <f>VLOOKUP(T1203,[1]ОКТМО!$B$6:$D$553,3,0)</f>
        <v xml:space="preserve">08 Зубово-Полянский район </v>
      </c>
      <c r="W1203" s="20">
        <f t="shared" si="45"/>
        <v>4375.4713302752289</v>
      </c>
    </row>
    <row r="1204" spans="1:23" hidden="1">
      <c r="A1204" s="1" t="s">
        <v>36007</v>
      </c>
      <c r="B1204" s="1" t="s">
        <v>36008</v>
      </c>
      <c r="C1204" s="1" t="s">
        <v>36009</v>
      </c>
      <c r="D1204" s="2">
        <v>40233</v>
      </c>
      <c r="E1204" s="2">
        <v>43928</v>
      </c>
      <c r="F1204" s="24" t="s">
        <v>36835</v>
      </c>
      <c r="G1204" s="23">
        <v>1</v>
      </c>
      <c r="H1204" s="5">
        <v>43928</v>
      </c>
      <c r="I1204" s="1" t="s">
        <v>36836</v>
      </c>
      <c r="J1204" s="1" t="s">
        <v>36831</v>
      </c>
      <c r="K1204" s="1" t="s">
        <v>36010</v>
      </c>
      <c r="L1204" s="21">
        <f>(P1204-20)/P1204*(Q1204*M1204)*G1204</f>
        <v>233.00673</v>
      </c>
      <c r="M1204" s="7">
        <v>1E-3</v>
      </c>
      <c r="N1204" s="1" t="s">
        <v>1006</v>
      </c>
      <c r="O1204" s="1" t="s">
        <v>36831</v>
      </c>
      <c r="P1204" s="4">
        <v>44.9</v>
      </c>
      <c r="Q1204" s="14">
        <v>420160.73</v>
      </c>
      <c r="R1204" s="1" t="s">
        <v>37103</v>
      </c>
      <c r="S1204" s="1" t="s">
        <v>36011</v>
      </c>
      <c r="T1204" s="1">
        <v>89621180</v>
      </c>
      <c r="U1204" t="s">
        <v>1016</v>
      </c>
      <c r="V1204" t="str">
        <f>VLOOKUP(T1204,[1]ОКТМО!$B$6:$D$553,3,0)</f>
        <v xml:space="preserve">08 Зубово-Полянский район </v>
      </c>
      <c r="W1204" s="20">
        <f t="shared" ref="W1204:W1267" si="48">Q1204/P1204</f>
        <v>9357.7000000000007</v>
      </c>
    </row>
    <row r="1205" spans="1:23" hidden="1">
      <c r="A1205" s="1" t="s">
        <v>36012</v>
      </c>
      <c r="B1205" s="1" t="s">
        <v>36013</v>
      </c>
      <c r="C1205" s="1" t="s">
        <v>36014</v>
      </c>
      <c r="D1205" s="2">
        <v>40246</v>
      </c>
      <c r="E1205" s="2">
        <v>43483</v>
      </c>
      <c r="F1205" s="24" t="s">
        <v>36832</v>
      </c>
      <c r="G1205" s="23">
        <v>0.5</v>
      </c>
      <c r="H1205" s="5">
        <v>43483</v>
      </c>
      <c r="I1205" s="1" t="s">
        <v>36853</v>
      </c>
      <c r="J1205" s="2">
        <v>41624</v>
      </c>
      <c r="K1205" s="1" t="s">
        <v>36015</v>
      </c>
      <c r="L1205" s="21">
        <f>(P1205-20)/P1205*(Q1205*M1205)*G1205</f>
        <v>86.612624538106232</v>
      </c>
      <c r="M1205" s="7">
        <v>1E-3</v>
      </c>
      <c r="N1205" s="1" t="s">
        <v>1006</v>
      </c>
      <c r="O1205" s="1" t="s">
        <v>36831</v>
      </c>
      <c r="P1205" s="4">
        <v>43.3</v>
      </c>
      <c r="Q1205" s="14">
        <v>321916.45</v>
      </c>
      <c r="R1205" s="1" t="s">
        <v>36976</v>
      </c>
      <c r="S1205" s="1" t="s">
        <v>36016</v>
      </c>
      <c r="T1205" s="1">
        <v>89621478</v>
      </c>
      <c r="U1205" t="s">
        <v>1016</v>
      </c>
      <c r="V1205" t="str">
        <f>VLOOKUP(T1205,[1]ОКТМО!$B$6:$D$553,3,0)</f>
        <v xml:space="preserve">08 Зубово-Полянский район </v>
      </c>
      <c r="W1205" s="20">
        <f t="shared" si="48"/>
        <v>7434.5600461893773</v>
      </c>
    </row>
    <row r="1206" spans="1:23" hidden="1">
      <c r="A1206" s="1" t="s">
        <v>36017</v>
      </c>
      <c r="B1206" s="1" t="s">
        <v>36018</v>
      </c>
      <c r="C1206" s="1" t="s">
        <v>36019</v>
      </c>
      <c r="D1206" s="2">
        <v>40206</v>
      </c>
      <c r="E1206" s="2">
        <v>43729</v>
      </c>
      <c r="F1206" s="24" t="s">
        <v>36832</v>
      </c>
      <c r="G1206" s="23">
        <v>0.5</v>
      </c>
      <c r="H1206" s="5">
        <v>43729</v>
      </c>
      <c r="I1206" s="1" t="s">
        <v>36853</v>
      </c>
      <c r="J1206" s="2">
        <v>41088</v>
      </c>
      <c r="K1206" s="1" t="s">
        <v>36020</v>
      </c>
      <c r="L1206" s="21">
        <f>(P1206-20)/P1206*(Q1206*M1206)*G1206</f>
        <v>85.147804078341011</v>
      </c>
      <c r="M1206" s="7">
        <v>1E-3</v>
      </c>
      <c r="N1206" s="1" t="s">
        <v>1006</v>
      </c>
      <c r="O1206" s="1" t="s">
        <v>36831</v>
      </c>
      <c r="P1206" s="4">
        <v>43.4</v>
      </c>
      <c r="Q1206" s="14">
        <v>315847.40999999997</v>
      </c>
      <c r="R1206" s="1" t="s">
        <v>36977</v>
      </c>
      <c r="S1206" s="1" t="s">
        <v>36021</v>
      </c>
      <c r="T1206" s="1">
        <v>89621478</v>
      </c>
      <c r="U1206" t="s">
        <v>1016</v>
      </c>
      <c r="V1206" t="str">
        <f>VLOOKUP(T1206,[1]ОКТМО!$B$6:$D$553,3,0)</f>
        <v xml:space="preserve">08 Зубово-Полянский район </v>
      </c>
      <c r="W1206" s="20">
        <f t="shared" si="48"/>
        <v>7277.5900921658986</v>
      </c>
    </row>
    <row r="1207" spans="1:23" hidden="1">
      <c r="A1207" s="1" t="s">
        <v>36017</v>
      </c>
      <c r="B1207" s="1" t="s">
        <v>36022</v>
      </c>
      <c r="C1207" s="1" t="s">
        <v>36023</v>
      </c>
      <c r="D1207" s="2">
        <v>40206</v>
      </c>
      <c r="E1207" s="2">
        <v>43980</v>
      </c>
      <c r="F1207" s="24" t="s">
        <v>36832</v>
      </c>
      <c r="G1207" s="23">
        <v>0.5</v>
      </c>
      <c r="H1207" s="5">
        <v>43980</v>
      </c>
      <c r="I1207" s="1" t="s">
        <v>36853</v>
      </c>
      <c r="J1207" s="2">
        <v>41088</v>
      </c>
      <c r="K1207" s="1" t="s">
        <v>36020</v>
      </c>
      <c r="L1207" s="21">
        <f>(P1207-20)/P1207*(Q1207*M1207)*G1207</f>
        <v>85.147804078341011</v>
      </c>
      <c r="M1207" s="7">
        <v>1E-3</v>
      </c>
      <c r="N1207" s="1" t="s">
        <v>1006</v>
      </c>
      <c r="O1207" s="1" t="s">
        <v>36831</v>
      </c>
      <c r="P1207" s="4">
        <v>43.4</v>
      </c>
      <c r="Q1207" s="14">
        <v>315847.40999999997</v>
      </c>
      <c r="R1207" s="1" t="s">
        <v>36977</v>
      </c>
      <c r="S1207" s="1" t="s">
        <v>36021</v>
      </c>
      <c r="T1207" s="1">
        <v>89621478</v>
      </c>
      <c r="U1207" t="s">
        <v>1016</v>
      </c>
      <c r="V1207" t="str">
        <f>VLOOKUP(T1207,[1]ОКТМО!$B$6:$D$553,3,0)</f>
        <v xml:space="preserve">08 Зубово-Полянский район </v>
      </c>
      <c r="W1207" s="20">
        <f t="shared" si="48"/>
        <v>7277.5900921658986</v>
      </c>
    </row>
    <row r="1208" spans="1:23" hidden="1">
      <c r="A1208" s="1" t="s">
        <v>36030</v>
      </c>
      <c r="B1208" s="1" t="s">
        <v>36031</v>
      </c>
      <c r="C1208" s="1" t="s">
        <v>36032</v>
      </c>
      <c r="D1208" s="2">
        <v>40379</v>
      </c>
      <c r="E1208" s="2">
        <v>42639</v>
      </c>
      <c r="F1208" s="24" t="s">
        <v>36835</v>
      </c>
      <c r="G1208" s="23">
        <v>1</v>
      </c>
      <c r="H1208" s="5">
        <v>42639</v>
      </c>
      <c r="I1208" s="1" t="s">
        <v>36836</v>
      </c>
      <c r="J1208" s="1" t="s">
        <v>36831</v>
      </c>
      <c r="K1208" s="1" t="s">
        <v>36033</v>
      </c>
      <c r="L1208" s="21">
        <f>(P1208-50)/P1208*(Q1208*M1208)*G1208</f>
        <v>126.2052077452668</v>
      </c>
      <c r="M1208" s="1">
        <v>3.0000000000000001E-3</v>
      </c>
      <c r="N1208" s="1" t="s">
        <v>1008</v>
      </c>
      <c r="O1208" s="1" t="s">
        <v>36831</v>
      </c>
      <c r="P1208" s="4">
        <v>58.1</v>
      </c>
      <c r="Q1208" s="14">
        <v>301749.90000000002</v>
      </c>
      <c r="R1208" s="1" t="s">
        <v>37323</v>
      </c>
      <c r="S1208" s="1" t="s">
        <v>36034</v>
      </c>
      <c r="T1208" s="1">
        <v>89654415</v>
      </c>
      <c r="U1208" s="15" t="s">
        <v>1015</v>
      </c>
      <c r="V1208" t="str">
        <f>VLOOKUP(T1208,[1]ОКТМО!$B$6:$D$553,3,0)</f>
        <v xml:space="preserve">19 Торбеевский район </v>
      </c>
      <c r="W1208" s="20">
        <f t="shared" si="48"/>
        <v>5193.6299483648882</v>
      </c>
    </row>
    <row r="1209" spans="1:23" hidden="1">
      <c r="A1209" s="1" t="s">
        <v>36036</v>
      </c>
      <c r="B1209" s="1" t="s">
        <v>36037</v>
      </c>
      <c r="C1209" s="1" t="s">
        <v>36038</v>
      </c>
      <c r="D1209" s="2">
        <v>40590</v>
      </c>
      <c r="E1209" s="2">
        <v>41432</v>
      </c>
      <c r="F1209" s="24" t="s">
        <v>36835</v>
      </c>
      <c r="G1209" s="23">
        <v>1</v>
      </c>
      <c r="H1209" s="5">
        <v>41432</v>
      </c>
      <c r="I1209" s="1" t="s">
        <v>36836</v>
      </c>
      <c r="J1209" s="2">
        <v>41088</v>
      </c>
      <c r="K1209" s="1" t="s">
        <v>36039</v>
      </c>
      <c r="L1209" s="21"/>
      <c r="M1209" s="1">
        <v>3.0000000000000001E-3</v>
      </c>
      <c r="N1209" s="1" t="s">
        <v>1008</v>
      </c>
      <c r="O1209" s="1" t="s">
        <v>36839</v>
      </c>
      <c r="P1209" s="4">
        <v>43.3</v>
      </c>
      <c r="Q1209" s="14">
        <v>645160.47</v>
      </c>
      <c r="R1209" s="1" t="s">
        <v>36841</v>
      </c>
      <c r="S1209" s="1" t="s">
        <v>36040</v>
      </c>
      <c r="T1209" s="1">
        <v>89621151</v>
      </c>
      <c r="U1209" s="15" t="s">
        <v>1015</v>
      </c>
      <c r="V1209" t="str">
        <f>VLOOKUP(T1209,[1]ОКТМО!$B$6:$D$553,3,0)</f>
        <v xml:space="preserve">08 Зубово-Полянский район </v>
      </c>
      <c r="W1209" s="20">
        <f t="shared" si="48"/>
        <v>14899.779907621247</v>
      </c>
    </row>
    <row r="1210" spans="1:23" hidden="1">
      <c r="A1210" s="1" t="s">
        <v>36043</v>
      </c>
      <c r="B1210" s="1" t="s">
        <v>36046</v>
      </c>
      <c r="C1210" s="1" t="s">
        <v>36047</v>
      </c>
      <c r="D1210" s="2">
        <v>42783</v>
      </c>
      <c r="E1210" s="2">
        <v>43941</v>
      </c>
      <c r="F1210" s="24" t="s">
        <v>36835</v>
      </c>
      <c r="G1210" s="23">
        <v>1</v>
      </c>
      <c r="H1210" s="5">
        <v>43941</v>
      </c>
      <c r="I1210" s="1" t="s">
        <v>36836</v>
      </c>
      <c r="J1210" s="2">
        <v>41088</v>
      </c>
      <c r="K1210" s="1" t="s">
        <v>36044</v>
      </c>
      <c r="L1210" s="21"/>
      <c r="M1210" s="1">
        <v>3.0000000000000001E-3</v>
      </c>
      <c r="N1210" s="1" t="s">
        <v>1008</v>
      </c>
      <c r="O1210" s="1" t="s">
        <v>36837</v>
      </c>
      <c r="P1210" s="4">
        <v>33.700000000000003</v>
      </c>
      <c r="Q1210" s="14">
        <v>170329.24</v>
      </c>
      <c r="R1210" s="1" t="s">
        <v>37323</v>
      </c>
      <c r="S1210" s="1" t="s">
        <v>36045</v>
      </c>
      <c r="T1210" s="1">
        <v>89654415</v>
      </c>
      <c r="U1210" s="15" t="s">
        <v>1015</v>
      </c>
      <c r="V1210" t="str">
        <f>VLOOKUP(T1210,[1]ОКТМО!$B$6:$D$553,3,0)</f>
        <v xml:space="preserve">19 Торбеевский район </v>
      </c>
      <c r="W1210" s="20">
        <f t="shared" si="48"/>
        <v>5054.2801186943616</v>
      </c>
    </row>
    <row r="1211" spans="1:23" hidden="1">
      <c r="A1211" s="1" t="s">
        <v>36050</v>
      </c>
      <c r="B1211" s="1" t="s">
        <v>37424</v>
      </c>
      <c r="C1211" s="1" t="s">
        <v>37425</v>
      </c>
      <c r="D1211" s="2">
        <v>40516</v>
      </c>
      <c r="E1211" s="2">
        <v>43339</v>
      </c>
      <c r="F1211" s="24" t="s">
        <v>36835</v>
      </c>
      <c r="G1211" s="23">
        <v>1</v>
      </c>
      <c r="H1211" s="5">
        <v>43339</v>
      </c>
      <c r="I1211" s="1" t="s">
        <v>36836</v>
      </c>
      <c r="J1211" s="1" t="s">
        <v>36831</v>
      </c>
      <c r="K1211" s="1" t="s">
        <v>36051</v>
      </c>
      <c r="L1211" s="21"/>
      <c r="M1211" s="1">
        <v>3.0000000000000001E-3</v>
      </c>
      <c r="N1211" s="1" t="s">
        <v>1008</v>
      </c>
      <c r="O1211" s="1" t="s">
        <v>36831</v>
      </c>
      <c r="P1211" s="4">
        <v>36.799999999999997</v>
      </c>
      <c r="Q1211" s="14">
        <v>628487.32999999996</v>
      </c>
      <c r="R1211" s="1" t="s">
        <v>37224</v>
      </c>
      <c r="S1211" s="1" t="s">
        <v>36052</v>
      </c>
      <c r="T1211" s="1">
        <v>89654151</v>
      </c>
      <c r="U1211" s="15" t="s">
        <v>1015</v>
      </c>
      <c r="V1211" t="str">
        <f>VLOOKUP(T1211,[1]ОКТМО!$B$6:$D$553,3,0)</f>
        <v xml:space="preserve">19 Торбеевский район </v>
      </c>
      <c r="W1211" s="20">
        <f t="shared" si="48"/>
        <v>17078.460054347826</v>
      </c>
    </row>
    <row r="1212" spans="1:23" hidden="1">
      <c r="A1212" s="1" t="s">
        <v>36054</v>
      </c>
      <c r="B1212" s="1" t="s">
        <v>36055</v>
      </c>
      <c r="C1212" s="1" t="s">
        <v>36056</v>
      </c>
      <c r="D1212" s="2">
        <v>36793</v>
      </c>
      <c r="E1212" s="2">
        <v>43902</v>
      </c>
      <c r="F1212" s="24" t="s">
        <v>36835</v>
      </c>
      <c r="G1212" s="23">
        <v>1</v>
      </c>
      <c r="H1212" s="5">
        <v>43902</v>
      </c>
      <c r="I1212" s="1" t="s">
        <v>36836</v>
      </c>
      <c r="J1212" s="2">
        <v>41088</v>
      </c>
      <c r="K1212" s="1" t="s">
        <v>36057</v>
      </c>
      <c r="L1212" s="21">
        <f>(P1212-20)/P1212*(Q1212*M1212)*G1212</f>
        <v>3162.2201383783781</v>
      </c>
      <c r="M1212" s="1">
        <v>3.0000000000000001E-3</v>
      </c>
      <c r="N1212" s="1" t="s">
        <v>36863</v>
      </c>
      <c r="O1212" s="1" t="s">
        <v>36839</v>
      </c>
      <c r="P1212" s="4">
        <v>59.2</v>
      </c>
      <c r="Q1212" s="14">
        <v>1591865.92</v>
      </c>
      <c r="R1212" s="1" t="s">
        <v>36841</v>
      </c>
      <c r="S1212" s="1" t="s">
        <v>36058</v>
      </c>
      <c r="T1212" s="1">
        <v>89621151</v>
      </c>
      <c r="U1212" s="15" t="s">
        <v>1015</v>
      </c>
      <c r="V1212" t="str">
        <f>VLOOKUP(T1212,[1]ОКТМО!$B$6:$D$553,3,0)</f>
        <v xml:space="preserve">08 Зубово-Полянский район </v>
      </c>
      <c r="W1212" s="20">
        <f t="shared" si="48"/>
        <v>26889.627027027025</v>
      </c>
    </row>
    <row r="1213" spans="1:23" hidden="1">
      <c r="A1213" s="1" t="s">
        <v>36061</v>
      </c>
      <c r="B1213" s="1" t="s">
        <v>37036</v>
      </c>
      <c r="C1213" s="1" t="s">
        <v>37037</v>
      </c>
      <c r="D1213" s="2">
        <v>33604</v>
      </c>
      <c r="E1213" s="2">
        <v>43975</v>
      </c>
      <c r="F1213" s="24" t="s">
        <v>36835</v>
      </c>
      <c r="G1213" s="23">
        <v>1</v>
      </c>
      <c r="H1213" s="5">
        <v>43975</v>
      </c>
      <c r="I1213" s="1" t="s">
        <v>36836</v>
      </c>
      <c r="J1213" s="1" t="s">
        <v>36831</v>
      </c>
      <c r="K1213" s="1" t="s">
        <v>36062</v>
      </c>
      <c r="L1213" s="21"/>
      <c r="M1213" s="1">
        <v>3.0000000000000001E-3</v>
      </c>
      <c r="N1213" s="1" t="s">
        <v>1008</v>
      </c>
      <c r="O1213" s="1" t="s">
        <v>36831</v>
      </c>
      <c r="P1213" s="4">
        <v>24.3</v>
      </c>
      <c r="Q1213" s="14">
        <v>113273.48</v>
      </c>
      <c r="R1213" s="1" t="s">
        <v>37031</v>
      </c>
      <c r="S1213" s="1" t="s">
        <v>36063</v>
      </c>
      <c r="T1213" s="1">
        <v>89621456</v>
      </c>
      <c r="U1213" s="15" t="s">
        <v>1015</v>
      </c>
      <c r="V1213" t="str">
        <f>VLOOKUP(T1213,[1]ОКТМО!$B$6:$D$553,3,0)</f>
        <v xml:space="preserve">08 Зубово-Полянский район </v>
      </c>
      <c r="W1213" s="20">
        <f t="shared" si="48"/>
        <v>4661.4600823045266</v>
      </c>
    </row>
    <row r="1214" spans="1:23" hidden="1">
      <c r="A1214" s="1" t="s">
        <v>36065</v>
      </c>
      <c r="B1214" s="1" t="s">
        <v>36066</v>
      </c>
      <c r="C1214" s="1" t="s">
        <v>36067</v>
      </c>
      <c r="D1214" s="2">
        <v>40530</v>
      </c>
      <c r="E1214" s="2">
        <v>42460</v>
      </c>
      <c r="F1214" s="24" t="s">
        <v>36835</v>
      </c>
      <c r="G1214" s="23">
        <v>1</v>
      </c>
      <c r="H1214" s="5">
        <v>42460</v>
      </c>
      <c r="I1214" s="1" t="s">
        <v>36836</v>
      </c>
      <c r="J1214" s="2">
        <v>41088</v>
      </c>
      <c r="K1214" s="1" t="s">
        <v>36068</v>
      </c>
      <c r="L1214" s="21">
        <f>(P1214-20)/P1214*(Q1214*M1214)*G1214</f>
        <v>96.21769174927114</v>
      </c>
      <c r="M1214" s="7">
        <v>1E-3</v>
      </c>
      <c r="N1214" s="1" t="s">
        <v>1006</v>
      </c>
      <c r="O1214" s="1" t="s">
        <v>36831</v>
      </c>
      <c r="P1214" s="4">
        <v>34.299999999999997</v>
      </c>
      <c r="Q1214" s="14">
        <v>230787.89</v>
      </c>
      <c r="R1214" s="1" t="s">
        <v>37639</v>
      </c>
      <c r="S1214" s="1" t="s">
        <v>36069</v>
      </c>
      <c r="T1214" s="1">
        <v>89621151</v>
      </c>
      <c r="U1214" t="s">
        <v>1016</v>
      </c>
      <c r="V1214" t="str">
        <f>VLOOKUP(T1214,[1]ОКТМО!$B$6:$D$553,3,0)</f>
        <v xml:space="preserve">08 Зубово-Полянский район </v>
      </c>
      <c r="W1214" s="20">
        <f t="shared" si="48"/>
        <v>6728.5099125364441</v>
      </c>
    </row>
    <row r="1215" spans="1:23" hidden="1">
      <c r="A1215" s="1" t="s">
        <v>36070</v>
      </c>
      <c r="B1215" s="1" t="s">
        <v>36071</v>
      </c>
      <c r="C1215" s="1" t="s">
        <v>36072</v>
      </c>
      <c r="D1215" s="2">
        <v>40581</v>
      </c>
      <c r="E1215" s="2">
        <v>42975</v>
      </c>
      <c r="F1215" s="24" t="s">
        <v>36835</v>
      </c>
      <c r="G1215" s="23">
        <v>1</v>
      </c>
      <c r="H1215" s="5">
        <v>42975</v>
      </c>
      <c r="I1215" s="1" t="s">
        <v>36836</v>
      </c>
      <c r="J1215" s="1" t="s">
        <v>36831</v>
      </c>
      <c r="K1215" s="1" t="s">
        <v>36073</v>
      </c>
      <c r="L1215" s="21">
        <f>(P1215-50)/P1215*(Q1215*M1215)*G1215</f>
        <v>198.12942276243083</v>
      </c>
      <c r="M1215" s="1">
        <v>3.0000000000000001E-3</v>
      </c>
      <c r="N1215" s="1" t="s">
        <v>1008</v>
      </c>
      <c r="O1215" s="1" t="s">
        <v>36831</v>
      </c>
      <c r="P1215" s="4">
        <v>54.3</v>
      </c>
      <c r="Q1215" s="14">
        <v>833986.64</v>
      </c>
      <c r="R1215" s="1" t="s">
        <v>37224</v>
      </c>
      <c r="S1215" s="1" t="s">
        <v>36074</v>
      </c>
      <c r="T1215" s="1">
        <v>89654151</v>
      </c>
      <c r="U1215" s="15" t="s">
        <v>1015</v>
      </c>
      <c r="V1215" t="str">
        <f>VLOOKUP(T1215,[1]ОКТМО!$B$6:$D$553,3,0)</f>
        <v xml:space="preserve">19 Торбеевский район </v>
      </c>
      <c r="W1215" s="20">
        <f t="shared" si="48"/>
        <v>15358.869981583795</v>
      </c>
    </row>
    <row r="1216" spans="1:23" hidden="1">
      <c r="A1216" s="1" t="s">
        <v>36077</v>
      </c>
      <c r="B1216" s="1" t="s">
        <v>36078</v>
      </c>
      <c r="C1216" s="1" t="s">
        <v>36079</v>
      </c>
      <c r="D1216" s="2">
        <v>36563</v>
      </c>
      <c r="E1216" s="2">
        <v>42624</v>
      </c>
      <c r="F1216" s="24" t="s">
        <v>36835</v>
      </c>
      <c r="G1216" s="23">
        <v>1</v>
      </c>
      <c r="H1216" s="5">
        <v>42624</v>
      </c>
      <c r="I1216" s="1" t="s">
        <v>36836</v>
      </c>
      <c r="J1216" s="2">
        <v>41088</v>
      </c>
      <c r="K1216" s="1" t="s">
        <v>36080</v>
      </c>
      <c r="L1216" s="21"/>
      <c r="M1216" s="1">
        <v>3.0000000000000001E-3</v>
      </c>
      <c r="N1216" s="1" t="s">
        <v>1008</v>
      </c>
      <c r="O1216" s="1" t="s">
        <v>36839</v>
      </c>
      <c r="P1216" s="4">
        <v>45.4</v>
      </c>
      <c r="Q1216" s="14">
        <v>258142.13</v>
      </c>
      <c r="R1216" s="1" t="s">
        <v>37224</v>
      </c>
      <c r="S1216" s="1" t="s">
        <v>36081</v>
      </c>
      <c r="T1216" s="1">
        <v>89654151</v>
      </c>
      <c r="U1216" s="15" t="s">
        <v>1015</v>
      </c>
      <c r="V1216" t="str">
        <f>VLOOKUP(T1216,[1]ОКТМО!$B$6:$D$553,3,0)</f>
        <v xml:space="preserve">19 Торбеевский район </v>
      </c>
      <c r="W1216" s="20">
        <f t="shared" si="48"/>
        <v>5685.9500000000007</v>
      </c>
    </row>
    <row r="1217" spans="1:23" hidden="1">
      <c r="A1217" s="1" t="s">
        <v>36082</v>
      </c>
      <c r="B1217" s="1" t="s">
        <v>36083</v>
      </c>
      <c r="C1217" s="1" t="s">
        <v>36084</v>
      </c>
      <c r="D1217" s="2">
        <v>40632</v>
      </c>
      <c r="E1217" s="2">
        <v>41802</v>
      </c>
      <c r="F1217" s="24" t="s">
        <v>36835</v>
      </c>
      <c r="G1217" s="23">
        <v>1</v>
      </c>
      <c r="H1217" s="5">
        <v>41802</v>
      </c>
      <c r="I1217" s="1" t="s">
        <v>36836</v>
      </c>
      <c r="J1217" s="1" t="s">
        <v>36831</v>
      </c>
      <c r="K1217" s="1" t="s">
        <v>36085</v>
      </c>
      <c r="L1217" s="21"/>
      <c r="M1217" s="1">
        <v>3.0000000000000001E-3</v>
      </c>
      <c r="N1217" s="1" t="s">
        <v>1008</v>
      </c>
      <c r="O1217" s="1" t="s">
        <v>36831</v>
      </c>
      <c r="P1217" s="4">
        <v>28.4</v>
      </c>
      <c r="Q1217" s="14">
        <v>92022.25</v>
      </c>
      <c r="R1217" s="1" t="s">
        <v>36834</v>
      </c>
      <c r="S1217" s="1" t="s">
        <v>36086</v>
      </c>
      <c r="T1217" s="1">
        <v>89621498</v>
      </c>
      <c r="U1217" s="15" t="s">
        <v>1015</v>
      </c>
      <c r="V1217" t="str">
        <f>VLOOKUP(T1217,[1]ОКТМО!$B$6:$D$553,3,0)</f>
        <v xml:space="preserve">08 Зубово-Полянский район </v>
      </c>
      <c r="W1217" s="20">
        <f t="shared" si="48"/>
        <v>3240.2200704225352</v>
      </c>
    </row>
    <row r="1218" spans="1:23" hidden="1">
      <c r="A1218" s="1" t="s">
        <v>36087</v>
      </c>
      <c r="B1218" s="1" t="s">
        <v>37164</v>
      </c>
      <c r="C1218" s="1" t="s">
        <v>37165</v>
      </c>
      <c r="D1218" s="2">
        <v>40598</v>
      </c>
      <c r="E1218" s="2">
        <v>41734</v>
      </c>
      <c r="F1218" s="24" t="s">
        <v>36832</v>
      </c>
      <c r="G1218" s="23">
        <v>0.5</v>
      </c>
      <c r="H1218" s="5">
        <v>41734</v>
      </c>
      <c r="I1218" s="1" t="s">
        <v>36836</v>
      </c>
      <c r="J1218" s="2">
        <v>41088</v>
      </c>
      <c r="K1218" s="1" t="s">
        <v>36088</v>
      </c>
      <c r="L1218" s="21">
        <f>(Q1218*M1218)*G1218</f>
        <v>2591.5942</v>
      </c>
      <c r="M1218" s="1">
        <v>5.0000000000000001E-3</v>
      </c>
      <c r="N1218" s="1" t="s">
        <v>1012</v>
      </c>
      <c r="O1218" s="1" t="s">
        <v>36850</v>
      </c>
      <c r="P1218" s="4">
        <v>72.400000000000006</v>
      </c>
      <c r="Q1218" s="14">
        <v>1036637.68</v>
      </c>
      <c r="R1218" s="1" t="s">
        <v>36841</v>
      </c>
      <c r="S1218" s="1" t="s">
        <v>36089</v>
      </c>
      <c r="T1218" s="1">
        <v>89621151</v>
      </c>
      <c r="U1218" s="15" t="s">
        <v>1015</v>
      </c>
      <c r="V1218" t="str">
        <f>VLOOKUP(T1218,[1]ОКТМО!$B$6:$D$553,3,0)</f>
        <v xml:space="preserve">08 Зубово-Полянский район </v>
      </c>
      <c r="W1218" s="20">
        <f t="shared" si="48"/>
        <v>14318.199999999999</v>
      </c>
    </row>
    <row r="1219" spans="1:23">
      <c r="A1219" s="1" t="s">
        <v>36093</v>
      </c>
      <c r="B1219" s="1" t="s">
        <v>36094</v>
      </c>
      <c r="C1219" s="1" t="s">
        <v>36095</v>
      </c>
      <c r="D1219" s="2">
        <v>40663</v>
      </c>
      <c r="E1219" s="2">
        <v>41602</v>
      </c>
      <c r="F1219" s="24" t="s">
        <v>36835</v>
      </c>
      <c r="G1219" s="23">
        <v>1</v>
      </c>
      <c r="H1219" s="5">
        <v>41602</v>
      </c>
      <c r="I1219" s="1" t="s">
        <v>36836</v>
      </c>
      <c r="J1219" s="1" t="s">
        <v>36831</v>
      </c>
      <c r="K1219" s="1" t="s">
        <v>36096</v>
      </c>
      <c r="L1219" s="21"/>
      <c r="M1219" s="1">
        <v>3.0000000000000001E-3</v>
      </c>
      <c r="N1219" s="1" t="s">
        <v>1008</v>
      </c>
      <c r="O1219" s="1" t="s">
        <v>36831</v>
      </c>
      <c r="P1219" s="4">
        <v>49.2</v>
      </c>
      <c r="Q1219" s="14">
        <v>200796.52</v>
      </c>
      <c r="R1219" s="1" t="s">
        <v>36980</v>
      </c>
      <c r="S1219" s="1" t="s">
        <v>36097</v>
      </c>
      <c r="T1219" s="1">
        <v>89621404</v>
      </c>
      <c r="U1219" s="15" t="s">
        <v>1015</v>
      </c>
      <c r="V1219" t="str">
        <f>VLOOKUP(T1219,[1]ОКТМО!$B$6:$D$553,3,0)</f>
        <v xml:space="preserve">08 Зубово-Полянский район </v>
      </c>
      <c r="W1219" s="20">
        <f t="shared" si="48"/>
        <v>4081.2300813008123</v>
      </c>
    </row>
    <row r="1220" spans="1:23" hidden="1">
      <c r="A1220" s="1" t="s">
        <v>36100</v>
      </c>
      <c r="B1220" s="1" t="s">
        <v>36101</v>
      </c>
      <c r="C1220" s="1" t="s">
        <v>36102</v>
      </c>
      <c r="D1220" s="2">
        <v>40656</v>
      </c>
      <c r="E1220" s="2">
        <v>41215</v>
      </c>
      <c r="F1220" s="24" t="s">
        <v>36835</v>
      </c>
      <c r="G1220" s="23">
        <v>1</v>
      </c>
      <c r="H1220" s="5">
        <v>41215</v>
      </c>
      <c r="I1220" s="1" t="s">
        <v>36836</v>
      </c>
      <c r="J1220" s="1" t="s">
        <v>36831</v>
      </c>
      <c r="K1220" s="1" t="s">
        <v>36103</v>
      </c>
      <c r="L1220" s="21">
        <f>(P1220-20)/P1220*(Q1220*M1220)*G1220</f>
        <v>274.58511211640212</v>
      </c>
      <c r="M1220" s="7">
        <v>1E-3</v>
      </c>
      <c r="N1220" s="1" t="s">
        <v>1006</v>
      </c>
      <c r="O1220" s="1" t="s">
        <v>36831</v>
      </c>
      <c r="P1220" s="4">
        <v>37.799999999999997</v>
      </c>
      <c r="Q1220" s="14">
        <v>583107.71</v>
      </c>
      <c r="R1220" s="1" t="s">
        <v>37224</v>
      </c>
      <c r="S1220" s="1" t="s">
        <v>36104</v>
      </c>
      <c r="T1220" s="1">
        <v>89654151</v>
      </c>
      <c r="U1220" t="s">
        <v>1016</v>
      </c>
      <c r="V1220" t="str">
        <f>VLOOKUP(T1220,[1]ОКТМО!$B$6:$D$553,3,0)</f>
        <v xml:space="preserve">19 Торбеевский район </v>
      </c>
      <c r="W1220" s="20">
        <f t="shared" si="48"/>
        <v>15426.129894179894</v>
      </c>
    </row>
    <row r="1221" spans="1:23" hidden="1">
      <c r="A1221" s="1" t="s">
        <v>36105</v>
      </c>
      <c r="B1221" s="1" t="s">
        <v>36106</v>
      </c>
      <c r="C1221" s="1" t="s">
        <v>36107</v>
      </c>
      <c r="D1221" s="2">
        <v>41013</v>
      </c>
      <c r="E1221" s="2">
        <v>43888</v>
      </c>
      <c r="F1221" s="24" t="s">
        <v>36835</v>
      </c>
      <c r="G1221" s="23">
        <v>1</v>
      </c>
      <c r="H1221" s="5">
        <v>43888</v>
      </c>
      <c r="I1221" s="1" t="s">
        <v>36836</v>
      </c>
      <c r="J1221" s="1" t="s">
        <v>36831</v>
      </c>
      <c r="K1221" s="1" t="s">
        <v>36108</v>
      </c>
      <c r="L1221" s="21">
        <f>(P1221-20)/P1221*(Q1221*M1221)*G1221</f>
        <v>815.70236912917267</v>
      </c>
      <c r="M1221" s="7">
        <v>1E-3</v>
      </c>
      <c r="N1221" s="1" t="s">
        <v>1006</v>
      </c>
      <c r="O1221" s="1" t="s">
        <v>36831</v>
      </c>
      <c r="P1221" s="4">
        <v>68.900000000000006</v>
      </c>
      <c r="Q1221" s="14">
        <v>1149322.97</v>
      </c>
      <c r="R1221" s="1" t="s">
        <v>36930</v>
      </c>
      <c r="S1221" s="1" t="s">
        <v>36109</v>
      </c>
      <c r="T1221" s="1">
        <v>89621163</v>
      </c>
      <c r="U1221" t="s">
        <v>1016</v>
      </c>
      <c r="V1221" t="str">
        <f>VLOOKUP(T1221,[1]ОКТМО!$B$6:$D$553,3,0)</f>
        <v xml:space="preserve">08 Зубово-Полянский район </v>
      </c>
      <c r="W1221" s="20">
        <f t="shared" si="48"/>
        <v>16681.030043541363</v>
      </c>
    </row>
    <row r="1222" spans="1:23" hidden="1">
      <c r="A1222" s="1" t="s">
        <v>36118</v>
      </c>
      <c r="B1222" s="1" t="s">
        <v>36119</v>
      </c>
      <c r="C1222" s="1" t="s">
        <v>36120</v>
      </c>
      <c r="D1222" s="2">
        <v>40820</v>
      </c>
      <c r="E1222" s="2">
        <v>43974</v>
      </c>
      <c r="F1222" s="24" t="s">
        <v>36835</v>
      </c>
      <c r="G1222" s="23">
        <v>1</v>
      </c>
      <c r="H1222" s="5">
        <v>43974</v>
      </c>
      <c r="I1222" s="1" t="s">
        <v>36836</v>
      </c>
      <c r="J1222" s="1" t="s">
        <v>36831</v>
      </c>
      <c r="K1222" s="1" t="s">
        <v>36121</v>
      </c>
      <c r="L1222" s="21">
        <f>(P1222-20)/P1222*(Q1222*M1222)*G1222</f>
        <v>419.63942745762711</v>
      </c>
      <c r="M1222" s="1">
        <v>3.0000000000000001E-3</v>
      </c>
      <c r="N1222" s="1" t="s">
        <v>36863</v>
      </c>
      <c r="O1222" s="1" t="s">
        <v>36831</v>
      </c>
      <c r="P1222" s="4">
        <v>47.2</v>
      </c>
      <c r="Q1222" s="14">
        <v>242732.61</v>
      </c>
      <c r="R1222" s="1" t="s">
        <v>37269</v>
      </c>
      <c r="S1222" s="1" t="s">
        <v>36122</v>
      </c>
      <c r="T1222" s="1">
        <v>89654420</v>
      </c>
      <c r="U1222" s="15" t="s">
        <v>1015</v>
      </c>
      <c r="V1222" t="str">
        <f>VLOOKUP(T1222,[1]ОКТМО!$B$6:$D$553,3,0)</f>
        <v xml:space="preserve">19 Торбеевский район </v>
      </c>
      <c r="W1222" s="20">
        <f t="shared" si="48"/>
        <v>5142.640042372881</v>
      </c>
    </row>
    <row r="1223" spans="1:23" hidden="1">
      <c r="A1223" s="1" t="s">
        <v>36127</v>
      </c>
      <c r="B1223" s="1" t="s">
        <v>36128</v>
      </c>
      <c r="C1223" s="1" t="s">
        <v>36129</v>
      </c>
      <c r="D1223" s="2">
        <v>40733</v>
      </c>
      <c r="E1223" s="2">
        <v>41811</v>
      </c>
      <c r="F1223" s="24" t="s">
        <v>36835</v>
      </c>
      <c r="G1223" s="23">
        <v>1</v>
      </c>
      <c r="H1223" s="5">
        <v>41811</v>
      </c>
      <c r="I1223" s="1" t="s">
        <v>36836</v>
      </c>
      <c r="J1223" s="1" t="s">
        <v>36831</v>
      </c>
      <c r="K1223" s="1" t="s">
        <v>36130</v>
      </c>
      <c r="L1223" s="21">
        <f>(P1223-20)/P1223*(Q1223*M1223)*G1223</f>
        <v>280.50836053050398</v>
      </c>
      <c r="M1223" s="7">
        <v>1E-3</v>
      </c>
      <c r="N1223" s="1" t="s">
        <v>1006</v>
      </c>
      <c r="O1223" s="1" t="s">
        <v>36831</v>
      </c>
      <c r="P1223" s="4">
        <v>37.700000000000003</v>
      </c>
      <c r="Q1223" s="14">
        <v>597466.96</v>
      </c>
      <c r="R1223" s="1" t="s">
        <v>36841</v>
      </c>
      <c r="S1223" s="1" t="s">
        <v>36131</v>
      </c>
      <c r="T1223" s="1">
        <v>89621151</v>
      </c>
      <c r="U1223" t="s">
        <v>1016</v>
      </c>
      <c r="V1223" t="str">
        <f>VLOOKUP(T1223,[1]ОКТМО!$B$6:$D$553,3,0)</f>
        <v xml:space="preserve">08 Зубово-Полянский район </v>
      </c>
      <c r="W1223" s="20">
        <f t="shared" si="48"/>
        <v>15847.929973474798</v>
      </c>
    </row>
    <row r="1224" spans="1:23" hidden="1">
      <c r="A1224" s="1" t="s">
        <v>36134</v>
      </c>
      <c r="B1224" s="1" t="s">
        <v>36135</v>
      </c>
      <c r="C1224" s="1" t="s">
        <v>36136</v>
      </c>
      <c r="D1224" s="2">
        <v>40754</v>
      </c>
      <c r="E1224" s="2">
        <v>41545</v>
      </c>
      <c r="F1224" s="24" t="s">
        <v>36835</v>
      </c>
      <c r="G1224" s="23">
        <v>1</v>
      </c>
      <c r="H1224" s="5">
        <v>41545</v>
      </c>
      <c r="I1224" s="1" t="s">
        <v>36836</v>
      </c>
      <c r="J1224" s="1" t="s">
        <v>36831</v>
      </c>
      <c r="K1224" s="1" t="s">
        <v>36137</v>
      </c>
      <c r="L1224" s="21">
        <f>(P1224-20)/P1224*(Q1224*M1224)*G1224</f>
        <v>248.81250056022409</v>
      </c>
      <c r="M1224" s="7">
        <v>1E-3</v>
      </c>
      <c r="N1224" s="1" t="s">
        <v>1006</v>
      </c>
      <c r="O1224" s="1" t="s">
        <v>36831</v>
      </c>
      <c r="P1224" s="4">
        <v>35.700000000000003</v>
      </c>
      <c r="Q1224" s="14">
        <v>565771.1</v>
      </c>
      <c r="R1224" s="1" t="s">
        <v>36841</v>
      </c>
      <c r="S1224" s="1" t="s">
        <v>36138</v>
      </c>
      <c r="T1224" s="1">
        <v>89621151</v>
      </c>
      <c r="U1224" t="s">
        <v>1016</v>
      </c>
      <c r="V1224" t="str">
        <f>VLOOKUP(T1224,[1]ОКТМО!$B$6:$D$553,3,0)</f>
        <v xml:space="preserve">08 Зубово-Полянский район </v>
      </c>
      <c r="W1224" s="20">
        <f t="shared" si="48"/>
        <v>15847.929971988793</v>
      </c>
    </row>
    <row r="1225" spans="1:23" hidden="1">
      <c r="A1225" s="1" t="s">
        <v>36831</v>
      </c>
      <c r="B1225" s="1" t="s">
        <v>36146</v>
      </c>
      <c r="C1225" s="1" t="s">
        <v>36147</v>
      </c>
      <c r="D1225" s="2">
        <v>40801</v>
      </c>
      <c r="E1225" s="2">
        <v>42288</v>
      </c>
      <c r="F1225" s="24" t="s">
        <v>36835</v>
      </c>
      <c r="G1225" s="23">
        <v>1</v>
      </c>
      <c r="H1225" s="5">
        <v>42288</v>
      </c>
      <c r="I1225" s="1" t="s">
        <v>36836</v>
      </c>
      <c r="J1225" s="1" t="s">
        <v>36831</v>
      </c>
      <c r="K1225" s="1" t="s">
        <v>36148</v>
      </c>
      <c r="L1225" s="21"/>
      <c r="M1225" s="1">
        <v>5.0000000000000001E-3</v>
      </c>
      <c r="N1225" s="1" t="s">
        <v>1012</v>
      </c>
      <c r="O1225" s="1" t="s">
        <v>36831</v>
      </c>
      <c r="P1225" s="4">
        <v>65.400000000000006</v>
      </c>
      <c r="Q1225" s="14" t="s">
        <v>36831</v>
      </c>
      <c r="R1225" s="1" t="s">
        <v>37224</v>
      </c>
      <c r="S1225" s="1" t="s">
        <v>36149</v>
      </c>
      <c r="T1225" s="1">
        <v>89654151</v>
      </c>
      <c r="U1225" s="15" t="s">
        <v>1046</v>
      </c>
      <c r="V1225" t="str">
        <f>VLOOKUP(T1225,[1]ОКТМО!$B$6:$D$553,3,0)</f>
        <v xml:space="preserve">19 Торбеевский район </v>
      </c>
      <c r="W1225" s="20"/>
    </row>
    <row r="1226" spans="1:23" hidden="1">
      <c r="A1226" s="1" t="s">
        <v>36150</v>
      </c>
      <c r="B1226" s="1" t="s">
        <v>36151</v>
      </c>
      <c r="C1226" s="1" t="s">
        <v>36152</v>
      </c>
      <c r="D1226" s="2">
        <v>40849</v>
      </c>
      <c r="E1226" s="2">
        <v>41931</v>
      </c>
      <c r="F1226" s="24" t="s">
        <v>36835</v>
      </c>
      <c r="G1226" s="23">
        <v>1</v>
      </c>
      <c r="H1226" s="5">
        <v>41931</v>
      </c>
      <c r="I1226" s="1" t="s">
        <v>36836</v>
      </c>
      <c r="J1226" s="2">
        <v>41088</v>
      </c>
      <c r="K1226" s="1" t="s">
        <v>36153</v>
      </c>
      <c r="L1226" s="21"/>
      <c r="M1226" s="1">
        <v>3.0000000000000001E-3</v>
      </c>
      <c r="N1226" s="1" t="s">
        <v>1008</v>
      </c>
      <c r="O1226" s="1" t="s">
        <v>36837</v>
      </c>
      <c r="P1226" s="4">
        <v>41.4</v>
      </c>
      <c r="Q1226" s="14">
        <v>226426.54</v>
      </c>
      <c r="R1226" s="1" t="s">
        <v>37047</v>
      </c>
      <c r="S1226" s="1" t="s">
        <v>36154</v>
      </c>
      <c r="T1226" s="1">
        <v>89621418</v>
      </c>
      <c r="U1226" s="15" t="s">
        <v>1015</v>
      </c>
      <c r="V1226" t="str">
        <f>VLOOKUP(T1226,[1]ОКТМО!$B$6:$D$553,3,0)</f>
        <v xml:space="preserve">08 Зубово-Полянский район </v>
      </c>
      <c r="W1226" s="20">
        <f t="shared" si="48"/>
        <v>5469.2400966183577</v>
      </c>
    </row>
    <row r="1227" spans="1:23" hidden="1">
      <c r="A1227" s="1" t="s">
        <v>36157</v>
      </c>
      <c r="B1227" s="1" t="s">
        <v>36158</v>
      </c>
      <c r="C1227" s="1" t="s">
        <v>36159</v>
      </c>
      <c r="D1227" s="2">
        <v>40904</v>
      </c>
      <c r="E1227" s="2">
        <v>43836</v>
      </c>
      <c r="F1227" s="24" t="s">
        <v>36835</v>
      </c>
      <c r="G1227" s="23">
        <v>1</v>
      </c>
      <c r="H1227" s="5">
        <v>43836</v>
      </c>
      <c r="I1227" s="1" t="s">
        <v>36836</v>
      </c>
      <c r="J1227" s="1" t="s">
        <v>36831</v>
      </c>
      <c r="K1227" s="1" t="s">
        <v>36160</v>
      </c>
      <c r="L1227" s="21">
        <f>(P1227-50)/P1227*(Q1227*M1227)*G1227</f>
        <v>1493.7024922091309</v>
      </c>
      <c r="M1227" s="1">
        <v>3.0000000000000001E-3</v>
      </c>
      <c r="N1227" s="1" t="s">
        <v>1008</v>
      </c>
      <c r="O1227" s="1" t="s">
        <v>36831</v>
      </c>
      <c r="P1227" s="4">
        <v>135.80000000000001</v>
      </c>
      <c r="Q1227" s="14">
        <v>788052.83</v>
      </c>
      <c r="R1227" s="1" t="s">
        <v>37061</v>
      </c>
      <c r="S1227" s="1" t="s">
        <v>36161</v>
      </c>
      <c r="T1227" s="1">
        <v>89621460</v>
      </c>
      <c r="U1227" s="15" t="s">
        <v>1015</v>
      </c>
      <c r="V1227" t="str">
        <f>VLOOKUP(T1227,[1]ОКТМО!$B$6:$D$553,3,0)</f>
        <v xml:space="preserve">08 Зубово-Полянский район </v>
      </c>
      <c r="W1227" s="20">
        <f t="shared" si="48"/>
        <v>5803.0399852724586</v>
      </c>
    </row>
    <row r="1228" spans="1:23" hidden="1">
      <c r="A1228" s="1" t="s">
        <v>36165</v>
      </c>
      <c r="B1228" s="1" t="s">
        <v>37349</v>
      </c>
      <c r="C1228" s="1" t="s">
        <v>35977</v>
      </c>
      <c r="D1228" s="2">
        <v>40922</v>
      </c>
      <c r="E1228" s="2">
        <v>43840</v>
      </c>
      <c r="F1228" s="24" t="s">
        <v>36835</v>
      </c>
      <c r="G1228" s="23">
        <v>1</v>
      </c>
      <c r="H1228" s="5">
        <v>43840</v>
      </c>
      <c r="I1228" s="1" t="s">
        <v>36836</v>
      </c>
      <c r="J1228" s="2">
        <v>41088</v>
      </c>
      <c r="K1228" s="1" t="s">
        <v>36166</v>
      </c>
      <c r="L1228" s="21">
        <f>(P1228-50)/P1228*(Q1228*M1228)*G1228</f>
        <v>108.55889999999982</v>
      </c>
      <c r="M1228" s="1">
        <v>3.0000000000000001E-3</v>
      </c>
      <c r="N1228" s="1" t="s">
        <v>1008</v>
      </c>
      <c r="O1228" s="1" t="s">
        <v>36839</v>
      </c>
      <c r="P1228" s="4">
        <v>51.8</v>
      </c>
      <c r="Q1228" s="14">
        <v>1041361.3</v>
      </c>
      <c r="R1228" s="1" t="s">
        <v>37224</v>
      </c>
      <c r="S1228" s="1" t="s">
        <v>36167</v>
      </c>
      <c r="T1228" s="1">
        <v>89654151</v>
      </c>
      <c r="U1228" s="15" t="s">
        <v>1015</v>
      </c>
      <c r="V1228" t="str">
        <f>VLOOKUP(T1228,[1]ОКТМО!$B$6:$D$553,3,0)</f>
        <v xml:space="preserve">19 Торбеевский район </v>
      </c>
      <c r="W1228" s="20">
        <f t="shared" si="48"/>
        <v>20103.500000000004</v>
      </c>
    </row>
    <row r="1229" spans="1:23" hidden="1">
      <c r="A1229" s="1" t="s">
        <v>36176</v>
      </c>
      <c r="B1229" s="1" t="s">
        <v>36110</v>
      </c>
      <c r="C1229" s="1" t="s">
        <v>36111</v>
      </c>
      <c r="D1229" s="2">
        <v>40953</v>
      </c>
      <c r="E1229" s="2">
        <v>43553</v>
      </c>
      <c r="F1229" s="24" t="s">
        <v>36835</v>
      </c>
      <c r="G1229" s="23">
        <v>1</v>
      </c>
      <c r="H1229" s="5">
        <v>43553</v>
      </c>
      <c r="I1229" s="1" t="s">
        <v>36836</v>
      </c>
      <c r="J1229" s="1" t="s">
        <v>36831</v>
      </c>
      <c r="K1229" s="1" t="s">
        <v>36177</v>
      </c>
      <c r="L1229" s="21">
        <f>(P1229-50)/P1229*(Q1229*M1229)*G1229</f>
        <v>197.35722715421304</v>
      </c>
      <c r="M1229" s="1">
        <v>3.0000000000000001E-3</v>
      </c>
      <c r="N1229" s="1" t="s">
        <v>1008</v>
      </c>
      <c r="O1229" s="1" t="s">
        <v>36839</v>
      </c>
      <c r="P1229" s="4">
        <v>62.9</v>
      </c>
      <c r="Q1229" s="14">
        <v>320769.24</v>
      </c>
      <c r="R1229" s="1" t="s">
        <v>37423</v>
      </c>
      <c r="S1229" s="1" t="s">
        <v>36178</v>
      </c>
      <c r="T1229" s="1">
        <v>89654405</v>
      </c>
      <c r="U1229" s="15" t="s">
        <v>1015</v>
      </c>
      <c r="V1229" t="str">
        <f>VLOOKUP(T1229,[1]ОКТМО!$B$6:$D$553,3,0)</f>
        <v xml:space="preserve">19 Торбеевский район </v>
      </c>
      <c r="W1229" s="20">
        <f t="shared" si="48"/>
        <v>5099.6699523052466</v>
      </c>
    </row>
    <row r="1230" spans="1:23" hidden="1">
      <c r="A1230" s="1" t="s">
        <v>36192</v>
      </c>
      <c r="B1230" s="1" t="s">
        <v>36193</v>
      </c>
      <c r="C1230" s="1" t="s">
        <v>36194</v>
      </c>
      <c r="D1230" s="2">
        <v>41010</v>
      </c>
      <c r="E1230" s="2">
        <v>43617</v>
      </c>
      <c r="F1230" s="24" t="s">
        <v>36835</v>
      </c>
      <c r="G1230" s="23">
        <v>1</v>
      </c>
      <c r="H1230" s="5">
        <v>43617</v>
      </c>
      <c r="I1230" s="1" t="s">
        <v>36836</v>
      </c>
      <c r="J1230" s="2">
        <v>41666</v>
      </c>
      <c r="K1230" s="1" t="s">
        <v>36195</v>
      </c>
      <c r="L1230" s="21"/>
      <c r="M1230" s="1">
        <v>3.0000000000000001E-3</v>
      </c>
      <c r="N1230" s="1" t="s">
        <v>1008</v>
      </c>
      <c r="O1230" s="1" t="s">
        <v>36839</v>
      </c>
      <c r="P1230" s="3">
        <v>36</v>
      </c>
      <c r="Q1230" s="14">
        <v>107320.68</v>
      </c>
      <c r="R1230" s="1" t="s">
        <v>37016</v>
      </c>
      <c r="S1230" s="1" t="s">
        <v>36196</v>
      </c>
      <c r="T1230" s="1">
        <v>89621427</v>
      </c>
      <c r="U1230" s="15" t="s">
        <v>1015</v>
      </c>
      <c r="V1230" t="str">
        <f>VLOOKUP(T1230,[1]ОКТМО!$B$6:$D$553,3,0)</f>
        <v xml:space="preserve">08 Зубово-Полянский район </v>
      </c>
      <c r="W1230" s="20">
        <f t="shared" si="48"/>
        <v>2981.1299999999997</v>
      </c>
    </row>
    <row r="1231" spans="1:23">
      <c r="A1231" s="1" t="s">
        <v>36201</v>
      </c>
      <c r="B1231" s="1" t="s">
        <v>36202</v>
      </c>
      <c r="C1231" s="1" t="s">
        <v>36203</v>
      </c>
      <c r="D1231" s="2">
        <v>40855</v>
      </c>
      <c r="E1231" s="2">
        <v>43810</v>
      </c>
      <c r="F1231" s="24" t="s">
        <v>36835</v>
      </c>
      <c r="G1231" s="23">
        <v>1</v>
      </c>
      <c r="H1231" s="5">
        <v>43810</v>
      </c>
      <c r="I1231" s="1" t="s">
        <v>36836</v>
      </c>
      <c r="J1231" s="1" t="s">
        <v>36831</v>
      </c>
      <c r="K1231" s="1" t="s">
        <v>36204</v>
      </c>
      <c r="L1231" s="21">
        <f>(P1231-50)/P1231*(Q1231*M1231)*G1231</f>
        <v>12.160638326848236</v>
      </c>
      <c r="M1231" s="1">
        <v>3.0000000000000001E-3</v>
      </c>
      <c r="N1231" s="1" t="s">
        <v>1008</v>
      </c>
      <c r="O1231" s="1" t="s">
        <v>36831</v>
      </c>
      <c r="P1231" s="4">
        <v>51.4</v>
      </c>
      <c r="Q1231" s="14">
        <v>148823.04999999999</v>
      </c>
      <c r="R1231" s="1" t="s">
        <v>36980</v>
      </c>
      <c r="S1231" s="1" t="s">
        <v>36143</v>
      </c>
      <c r="T1231" s="1">
        <v>89621404</v>
      </c>
      <c r="U1231" s="15" t="s">
        <v>1015</v>
      </c>
      <c r="V1231" t="str">
        <f>VLOOKUP(T1231,[1]ОКТМО!$B$6:$D$553,3,0)</f>
        <v xml:space="preserve">08 Зубово-Полянский район </v>
      </c>
      <c r="W1231" s="20">
        <f t="shared" si="48"/>
        <v>2895.3900778210113</v>
      </c>
    </row>
    <row r="1232" spans="1:23" hidden="1">
      <c r="A1232" s="1" t="s">
        <v>36205</v>
      </c>
      <c r="B1232" s="1" t="s">
        <v>36206</v>
      </c>
      <c r="C1232" s="1" t="s">
        <v>36207</v>
      </c>
      <c r="D1232" s="2">
        <v>36612</v>
      </c>
      <c r="E1232" s="2">
        <v>40931</v>
      </c>
      <c r="F1232" s="24" t="s">
        <v>36835</v>
      </c>
      <c r="G1232" s="23">
        <v>1</v>
      </c>
      <c r="H1232" s="5">
        <v>40931</v>
      </c>
      <c r="I1232" s="1" t="s">
        <v>36836</v>
      </c>
      <c r="J1232" s="1" t="s">
        <v>36831</v>
      </c>
      <c r="K1232" s="1" t="s">
        <v>36208</v>
      </c>
      <c r="L1232" s="21"/>
      <c r="M1232" s="1">
        <v>3.0000000000000001E-3</v>
      </c>
      <c r="N1232" s="1" t="s">
        <v>1008</v>
      </c>
      <c r="O1232" s="1" t="s">
        <v>36831</v>
      </c>
      <c r="P1232" s="4">
        <v>37.299999999999997</v>
      </c>
      <c r="Q1232" s="14">
        <v>159191.18</v>
      </c>
      <c r="R1232" s="1" t="s">
        <v>37050</v>
      </c>
      <c r="S1232" s="1" t="s">
        <v>36209</v>
      </c>
      <c r="T1232" s="1">
        <v>89621460</v>
      </c>
      <c r="U1232" s="15" t="s">
        <v>1015</v>
      </c>
      <c r="V1232" t="str">
        <f>VLOOKUP(T1232,[1]ОКТМО!$B$6:$D$553,3,0)</f>
        <v xml:space="preserve">08 Зубово-Полянский район </v>
      </c>
      <c r="W1232" s="20">
        <f t="shared" si="48"/>
        <v>4267.8600536193035</v>
      </c>
    </row>
    <row r="1233" spans="1:23" hidden="1">
      <c r="A1233" s="1" t="s">
        <v>36210</v>
      </c>
      <c r="B1233" s="1" t="s">
        <v>36211</v>
      </c>
      <c r="C1233" s="1" t="s">
        <v>36212</v>
      </c>
      <c r="D1233" s="2">
        <v>36347</v>
      </c>
      <c r="E1233" s="2">
        <v>43941</v>
      </c>
      <c r="F1233" s="24" t="s">
        <v>36835</v>
      </c>
      <c r="G1233" s="23">
        <v>1</v>
      </c>
      <c r="H1233" s="5">
        <v>43941</v>
      </c>
      <c r="I1233" s="1" t="s">
        <v>36836</v>
      </c>
      <c r="J1233" s="1" t="s">
        <v>36831</v>
      </c>
      <c r="K1233" s="1" t="s">
        <v>36213</v>
      </c>
      <c r="L1233" s="21">
        <f>(P1233-50)/P1233*(Q1233*M1233)*G1233</f>
        <v>278.62686753768838</v>
      </c>
      <c r="M1233" s="1">
        <v>3.0000000000000001E-3</v>
      </c>
      <c r="N1233" s="1" t="s">
        <v>1008</v>
      </c>
      <c r="O1233" s="1" t="s">
        <v>36831</v>
      </c>
      <c r="P1233" s="4">
        <v>79.599999999999994</v>
      </c>
      <c r="Q1233" s="14">
        <v>249760.12</v>
      </c>
      <c r="R1233" s="1" t="s">
        <v>37007</v>
      </c>
      <c r="S1233" s="1" t="s">
        <v>36214</v>
      </c>
      <c r="T1233" s="1">
        <v>89621444</v>
      </c>
      <c r="U1233" s="15" t="s">
        <v>1015</v>
      </c>
      <c r="V1233" t="str">
        <f>VLOOKUP(T1233,[1]ОКТМО!$B$6:$D$553,3,0)</f>
        <v xml:space="preserve">08 Зубово-Полянский район </v>
      </c>
      <c r="W1233" s="20">
        <f t="shared" si="48"/>
        <v>3137.6899497487439</v>
      </c>
    </row>
    <row r="1234" spans="1:23" hidden="1">
      <c r="A1234" s="1" t="s">
        <v>36216</v>
      </c>
      <c r="B1234" s="1" t="s">
        <v>36217</v>
      </c>
      <c r="C1234" s="1" t="s">
        <v>36218</v>
      </c>
      <c r="D1234" s="2">
        <v>37379</v>
      </c>
      <c r="E1234" s="2">
        <v>41306</v>
      </c>
      <c r="F1234" s="24" t="s">
        <v>36835</v>
      </c>
      <c r="G1234" s="23">
        <v>1</v>
      </c>
      <c r="H1234" s="5">
        <v>41306</v>
      </c>
      <c r="I1234" s="1" t="s">
        <v>36836</v>
      </c>
      <c r="J1234" s="2">
        <v>41088</v>
      </c>
      <c r="K1234" s="1" t="s">
        <v>36219</v>
      </c>
      <c r="L1234" s="21">
        <f>(P1234-50)/P1234*(Q1234*M1234)*G1234</f>
        <v>335.09556000000009</v>
      </c>
      <c r="M1234" s="1">
        <v>3.0000000000000001E-3</v>
      </c>
      <c r="N1234" s="1" t="s">
        <v>1008</v>
      </c>
      <c r="O1234" s="1" t="s">
        <v>36839</v>
      </c>
      <c r="P1234" s="4">
        <v>84.4</v>
      </c>
      <c r="Q1234" s="14">
        <v>274051.02</v>
      </c>
      <c r="R1234" s="1" t="s">
        <v>36983</v>
      </c>
      <c r="S1234" s="1" t="s">
        <v>36220</v>
      </c>
      <c r="T1234" s="1">
        <v>89621448</v>
      </c>
      <c r="U1234" s="15" t="s">
        <v>1015</v>
      </c>
      <c r="V1234" t="str">
        <f>VLOOKUP(T1234,[1]ОКТМО!$B$6:$D$553,3,0)</f>
        <v xml:space="preserve">08 Зубово-Полянский район </v>
      </c>
      <c r="W1234" s="20">
        <f t="shared" si="48"/>
        <v>3247.05</v>
      </c>
    </row>
    <row r="1235" spans="1:23" hidden="1">
      <c r="A1235" s="1" t="s">
        <v>36227</v>
      </c>
      <c r="B1235" s="1" t="s">
        <v>36228</v>
      </c>
      <c r="C1235" s="1" t="s">
        <v>36229</v>
      </c>
      <c r="D1235" s="2">
        <v>41059</v>
      </c>
      <c r="E1235" s="2">
        <v>43819</v>
      </c>
      <c r="F1235" s="24" t="s">
        <v>36835</v>
      </c>
      <c r="G1235" s="23">
        <v>1</v>
      </c>
      <c r="H1235" s="5">
        <v>43819</v>
      </c>
      <c r="I1235" s="1" t="s">
        <v>36836</v>
      </c>
      <c r="J1235" s="1" t="s">
        <v>36831</v>
      </c>
      <c r="K1235" s="1" t="s">
        <v>36230</v>
      </c>
      <c r="L1235" s="21">
        <f>(P1235-20)/P1235*(Q1235*M1235)*G1235</f>
        <v>130.39230000000001</v>
      </c>
      <c r="M1235" s="7">
        <v>1E-3</v>
      </c>
      <c r="N1235" s="1" t="s">
        <v>1006</v>
      </c>
      <c r="O1235" s="1" t="s">
        <v>36831</v>
      </c>
      <c r="P1235" s="4">
        <v>36.4</v>
      </c>
      <c r="Q1235" s="14">
        <v>289407.3</v>
      </c>
      <c r="R1235" s="1" t="s">
        <v>36978</v>
      </c>
      <c r="S1235" s="1" t="s">
        <v>36231</v>
      </c>
      <c r="T1235" s="1">
        <v>89621442</v>
      </c>
      <c r="U1235" t="s">
        <v>1016</v>
      </c>
      <c r="V1235" t="str">
        <f>VLOOKUP(T1235,[1]ОКТМО!$B$6:$D$553,3,0)</f>
        <v xml:space="preserve">08 Зубово-Полянский район </v>
      </c>
      <c r="W1235" s="20">
        <f t="shared" si="48"/>
        <v>7950.75</v>
      </c>
    </row>
    <row r="1236" spans="1:23" hidden="1">
      <c r="A1236" s="1" t="s">
        <v>36233</v>
      </c>
      <c r="B1236" s="1" t="s">
        <v>36234</v>
      </c>
      <c r="C1236" s="1" t="s">
        <v>36235</v>
      </c>
      <c r="D1236" s="2">
        <v>41158</v>
      </c>
      <c r="E1236" s="2">
        <v>43782</v>
      </c>
      <c r="F1236" s="24" t="s">
        <v>36835</v>
      </c>
      <c r="G1236" s="23">
        <v>1</v>
      </c>
      <c r="H1236" s="5">
        <v>43782</v>
      </c>
      <c r="I1236" s="1" t="s">
        <v>36836</v>
      </c>
      <c r="J1236" s="2">
        <v>41088</v>
      </c>
      <c r="K1236" s="1" t="s">
        <v>36236</v>
      </c>
      <c r="L1236" s="21"/>
      <c r="M1236" s="1">
        <v>3.0000000000000001E-3</v>
      </c>
      <c r="N1236" s="1" t="s">
        <v>1008</v>
      </c>
      <c r="O1236" s="1" t="s">
        <v>36837</v>
      </c>
      <c r="P1236" s="3">
        <v>24</v>
      </c>
      <c r="Q1236" s="14">
        <v>100577.28</v>
      </c>
      <c r="R1236" s="1" t="s">
        <v>37022</v>
      </c>
      <c r="S1236" s="1" t="s">
        <v>36237</v>
      </c>
      <c r="T1236" s="1">
        <v>89621456</v>
      </c>
      <c r="U1236" s="15" t="s">
        <v>1015</v>
      </c>
      <c r="V1236" t="str">
        <f>VLOOKUP(T1236,[1]ОКТМО!$B$6:$D$553,3,0)</f>
        <v xml:space="preserve">08 Зубово-Полянский район </v>
      </c>
      <c r="W1236" s="20">
        <f t="shared" si="48"/>
        <v>4190.72</v>
      </c>
    </row>
    <row r="1237" spans="1:23" hidden="1">
      <c r="A1237" s="1" t="s">
        <v>36238</v>
      </c>
      <c r="B1237" s="1" t="s">
        <v>36243</v>
      </c>
      <c r="C1237" s="1" t="s">
        <v>36244</v>
      </c>
      <c r="D1237" s="2">
        <v>41172</v>
      </c>
      <c r="E1237" s="2">
        <v>42822</v>
      </c>
      <c r="F1237" s="24" t="s">
        <v>36835</v>
      </c>
      <c r="G1237" s="23">
        <v>1</v>
      </c>
      <c r="H1237" s="5">
        <v>42822</v>
      </c>
      <c r="I1237" s="1" t="s">
        <v>36836</v>
      </c>
      <c r="J1237" s="2">
        <v>41250</v>
      </c>
      <c r="K1237" s="1" t="s">
        <v>36241</v>
      </c>
      <c r="L1237" s="21">
        <f t="shared" ref="L1237:L1242" si="49">(P1237-20)/P1237*(Q1237*M1237)*G1237</f>
        <v>165.7098</v>
      </c>
      <c r="M1237" s="7">
        <v>1E-3</v>
      </c>
      <c r="N1237" s="1" t="s">
        <v>1006</v>
      </c>
      <c r="O1237" s="1" t="s">
        <v>36831</v>
      </c>
      <c r="P1237" s="4">
        <v>36.200000000000003</v>
      </c>
      <c r="Q1237" s="14">
        <v>370289.8</v>
      </c>
      <c r="R1237" s="1" t="s">
        <v>36841</v>
      </c>
      <c r="S1237" s="1" t="s">
        <v>36242</v>
      </c>
      <c r="T1237" s="1">
        <v>89621151</v>
      </c>
      <c r="U1237" t="s">
        <v>1016</v>
      </c>
      <c r="V1237" t="str">
        <f>VLOOKUP(T1237,[1]ОКТМО!$B$6:$D$553,3,0)</f>
        <v xml:space="preserve">08 Зубово-Полянский район </v>
      </c>
      <c r="W1237" s="20">
        <f t="shared" si="48"/>
        <v>10228.999999999998</v>
      </c>
    </row>
    <row r="1238" spans="1:23" hidden="1">
      <c r="A1238" s="1" t="s">
        <v>36247</v>
      </c>
      <c r="B1238" s="1" t="s">
        <v>36248</v>
      </c>
      <c r="C1238" s="1" t="s">
        <v>36249</v>
      </c>
      <c r="D1238" s="2">
        <v>41156</v>
      </c>
      <c r="E1238" s="2">
        <v>42056</v>
      </c>
      <c r="F1238" s="24" t="s">
        <v>36835</v>
      </c>
      <c r="G1238" s="23">
        <v>1</v>
      </c>
      <c r="H1238" s="5">
        <v>42056</v>
      </c>
      <c r="I1238" s="1" t="s">
        <v>36836</v>
      </c>
      <c r="J1238" s="1" t="s">
        <v>36831</v>
      </c>
      <c r="K1238" s="1" t="s">
        <v>36250</v>
      </c>
      <c r="L1238" s="21">
        <f t="shared" si="49"/>
        <v>166.73269999999997</v>
      </c>
      <c r="M1238" s="7">
        <v>1E-3</v>
      </c>
      <c r="N1238" s="1" t="s">
        <v>1006</v>
      </c>
      <c r="O1238" s="1" t="s">
        <v>36831</v>
      </c>
      <c r="P1238" s="4">
        <v>36.299999999999997</v>
      </c>
      <c r="Q1238" s="14">
        <v>371312.7</v>
      </c>
      <c r="R1238" s="1" t="s">
        <v>36841</v>
      </c>
      <c r="S1238" s="1" t="s">
        <v>36251</v>
      </c>
      <c r="T1238" s="1">
        <v>89621151</v>
      </c>
      <c r="U1238" t="s">
        <v>1016</v>
      </c>
      <c r="V1238" t="str">
        <f>VLOOKUP(T1238,[1]ОКТМО!$B$6:$D$553,3,0)</f>
        <v xml:space="preserve">08 Зубово-Полянский район </v>
      </c>
      <c r="W1238" s="20">
        <f t="shared" si="48"/>
        <v>10229.000000000002</v>
      </c>
    </row>
    <row r="1239" spans="1:23" hidden="1">
      <c r="A1239" s="1" t="s">
        <v>36252</v>
      </c>
      <c r="B1239" s="1" t="s">
        <v>36253</v>
      </c>
      <c r="C1239" s="1" t="s">
        <v>36254</v>
      </c>
      <c r="D1239" s="2">
        <v>41149</v>
      </c>
      <c r="E1239" s="2">
        <v>42259</v>
      </c>
      <c r="F1239" s="24" t="s">
        <v>36832</v>
      </c>
      <c r="G1239" s="23">
        <v>0.5</v>
      </c>
      <c r="H1239" s="5">
        <v>42259</v>
      </c>
      <c r="I1239" s="1" t="s">
        <v>36833</v>
      </c>
      <c r="J1239" s="2">
        <v>41250</v>
      </c>
      <c r="K1239" s="1" t="s">
        <v>36255</v>
      </c>
      <c r="L1239" s="21">
        <f t="shared" si="49"/>
        <v>273.30509999999998</v>
      </c>
      <c r="M1239" s="7">
        <v>1E-3</v>
      </c>
      <c r="N1239" s="1" t="s">
        <v>1006</v>
      </c>
      <c r="O1239" s="1" t="s">
        <v>36831</v>
      </c>
      <c r="P1239" s="4">
        <v>51.8</v>
      </c>
      <c r="Q1239" s="14">
        <v>890390.2</v>
      </c>
      <c r="R1239" s="1" t="s">
        <v>36854</v>
      </c>
      <c r="S1239" s="1" t="s">
        <v>36256</v>
      </c>
      <c r="T1239" s="1">
        <v>89621180</v>
      </c>
      <c r="U1239" t="s">
        <v>1016</v>
      </c>
      <c r="V1239" t="str">
        <f>VLOOKUP(T1239,[1]ОКТМО!$B$6:$D$553,3,0)</f>
        <v xml:space="preserve">08 Зубово-Полянский район </v>
      </c>
      <c r="W1239" s="20">
        <f t="shared" si="48"/>
        <v>17189</v>
      </c>
    </row>
    <row r="1240" spans="1:23" hidden="1">
      <c r="A1240" s="1" t="s">
        <v>36252</v>
      </c>
      <c r="B1240" s="1" t="s">
        <v>36257</v>
      </c>
      <c r="C1240" s="1" t="s">
        <v>36258</v>
      </c>
      <c r="D1240" s="2">
        <v>41149</v>
      </c>
      <c r="E1240" s="2">
        <v>42523</v>
      </c>
      <c r="F1240" s="24" t="s">
        <v>36832</v>
      </c>
      <c r="G1240" s="23">
        <v>0.5</v>
      </c>
      <c r="H1240" s="5">
        <v>42523</v>
      </c>
      <c r="I1240" s="1" t="s">
        <v>36833</v>
      </c>
      <c r="J1240" s="2">
        <v>41250</v>
      </c>
      <c r="K1240" s="1" t="s">
        <v>36255</v>
      </c>
      <c r="L1240" s="21">
        <f t="shared" si="49"/>
        <v>273.30509999999998</v>
      </c>
      <c r="M1240" s="7">
        <v>1E-3</v>
      </c>
      <c r="N1240" s="1" t="s">
        <v>1006</v>
      </c>
      <c r="O1240" s="1" t="s">
        <v>36831</v>
      </c>
      <c r="P1240" s="4">
        <v>51.8</v>
      </c>
      <c r="Q1240" s="14">
        <v>890390.2</v>
      </c>
      <c r="R1240" s="1" t="s">
        <v>36854</v>
      </c>
      <c r="S1240" s="1" t="s">
        <v>36256</v>
      </c>
      <c r="T1240" s="1">
        <v>89621180</v>
      </c>
      <c r="U1240" t="s">
        <v>1016</v>
      </c>
      <c r="V1240" t="str">
        <f>VLOOKUP(T1240,[1]ОКТМО!$B$6:$D$553,3,0)</f>
        <v xml:space="preserve">08 Зубово-Полянский район </v>
      </c>
      <c r="W1240" s="20">
        <f t="shared" si="48"/>
        <v>17189</v>
      </c>
    </row>
    <row r="1241" spans="1:23" hidden="1">
      <c r="A1241" s="1" t="s">
        <v>36252</v>
      </c>
      <c r="B1241" s="1" t="s">
        <v>36934</v>
      </c>
      <c r="C1241" s="1" t="s">
        <v>36935</v>
      </c>
      <c r="D1241" s="2">
        <v>42733</v>
      </c>
      <c r="E1241" s="2">
        <v>43973</v>
      </c>
      <c r="F1241" s="24" t="s">
        <v>36835</v>
      </c>
      <c r="G1241" s="23">
        <v>1</v>
      </c>
      <c r="H1241" s="5">
        <v>43973</v>
      </c>
      <c r="I1241" s="1" t="s">
        <v>36836</v>
      </c>
      <c r="J1241" s="2">
        <v>41250</v>
      </c>
      <c r="K1241" s="1" t="s">
        <v>36255</v>
      </c>
      <c r="L1241" s="21">
        <f t="shared" si="49"/>
        <v>546.61019999999996</v>
      </c>
      <c r="M1241" s="7">
        <v>1E-3</v>
      </c>
      <c r="N1241" s="1" t="s">
        <v>1006</v>
      </c>
      <c r="O1241" s="1" t="s">
        <v>36831</v>
      </c>
      <c r="P1241" s="4">
        <v>51.8</v>
      </c>
      <c r="Q1241" s="14">
        <v>890390.2</v>
      </c>
      <c r="R1241" s="1" t="s">
        <v>36854</v>
      </c>
      <c r="S1241" s="1" t="s">
        <v>36256</v>
      </c>
      <c r="T1241" s="1">
        <v>89621180</v>
      </c>
      <c r="U1241" t="s">
        <v>1016</v>
      </c>
      <c r="V1241" t="str">
        <f>VLOOKUP(T1241,[1]ОКТМО!$B$6:$D$553,3,0)</f>
        <v xml:space="preserve">08 Зубово-Полянский район </v>
      </c>
      <c r="W1241" s="20">
        <f t="shared" si="48"/>
        <v>17189</v>
      </c>
    </row>
    <row r="1242" spans="1:23" hidden="1">
      <c r="A1242" s="1" t="s">
        <v>36266</v>
      </c>
      <c r="B1242" s="1" t="s">
        <v>36267</v>
      </c>
      <c r="C1242" s="1" t="s">
        <v>36268</v>
      </c>
      <c r="D1242" s="2">
        <v>41261</v>
      </c>
      <c r="E1242" s="2">
        <v>41545</v>
      </c>
      <c r="F1242" s="24" t="s">
        <v>36835</v>
      </c>
      <c r="G1242" s="23">
        <v>1</v>
      </c>
      <c r="H1242" s="5">
        <v>41545</v>
      </c>
      <c r="I1242" s="1" t="s">
        <v>36836</v>
      </c>
      <c r="J1242" s="1" t="s">
        <v>36831</v>
      </c>
      <c r="K1242" s="1" t="s">
        <v>36269</v>
      </c>
      <c r="L1242" s="21">
        <f t="shared" si="49"/>
        <v>168.77849999999998</v>
      </c>
      <c r="M1242" s="7">
        <v>1E-3</v>
      </c>
      <c r="N1242" s="1" t="s">
        <v>1006</v>
      </c>
      <c r="O1242" s="1" t="s">
        <v>36831</v>
      </c>
      <c r="P1242" s="4">
        <v>36.5</v>
      </c>
      <c r="Q1242" s="14">
        <v>373358.5</v>
      </c>
      <c r="R1242" s="1" t="s">
        <v>36841</v>
      </c>
      <c r="S1242" s="1" t="s">
        <v>36270</v>
      </c>
      <c r="T1242" s="1">
        <v>89621151</v>
      </c>
      <c r="U1242" t="s">
        <v>1016</v>
      </c>
      <c r="V1242" t="str">
        <f>VLOOKUP(T1242,[1]ОКТМО!$B$6:$D$553,3,0)</f>
        <v xml:space="preserve">08 Зубово-Полянский район </v>
      </c>
      <c r="W1242" s="20">
        <f t="shared" si="48"/>
        <v>10229</v>
      </c>
    </row>
    <row r="1243" spans="1:23" hidden="1">
      <c r="A1243" s="1" t="s">
        <v>36831</v>
      </c>
      <c r="B1243" s="1" t="s">
        <v>36271</v>
      </c>
      <c r="C1243" s="1" t="s">
        <v>36272</v>
      </c>
      <c r="D1243" s="2">
        <v>41254</v>
      </c>
      <c r="E1243" s="2">
        <v>42814</v>
      </c>
      <c r="F1243" s="24" t="s">
        <v>36835</v>
      </c>
      <c r="G1243" s="23">
        <v>1</v>
      </c>
      <c r="H1243" s="5">
        <v>42814</v>
      </c>
      <c r="I1243" s="1" t="s">
        <v>36836</v>
      </c>
      <c r="J1243" s="1" t="s">
        <v>36831</v>
      </c>
      <c r="K1243" s="1" t="s">
        <v>36273</v>
      </c>
      <c r="L1243" s="21"/>
      <c r="M1243" s="1">
        <v>5.0000000000000001E-3</v>
      </c>
      <c r="N1243" s="1" t="s">
        <v>1012</v>
      </c>
      <c r="O1243" s="1" t="s">
        <v>36831</v>
      </c>
      <c r="P1243" s="3">
        <v>0</v>
      </c>
      <c r="Q1243" s="14" t="s">
        <v>36831</v>
      </c>
      <c r="R1243" s="1" t="s">
        <v>36903</v>
      </c>
      <c r="S1243" s="1" t="s">
        <v>36274</v>
      </c>
      <c r="T1243" s="1">
        <v>89621151</v>
      </c>
      <c r="U1243" s="15" t="s">
        <v>1046</v>
      </c>
      <c r="V1243" t="str">
        <f>VLOOKUP(T1243,[1]ОКТМО!$B$6:$D$553,3,0)</f>
        <v xml:space="preserve">08 Зубово-Полянский район </v>
      </c>
      <c r="W1243" s="20"/>
    </row>
    <row r="1244" spans="1:23" hidden="1">
      <c r="A1244" s="1" t="s">
        <v>36280</v>
      </c>
      <c r="B1244" s="1" t="s">
        <v>36889</v>
      </c>
      <c r="C1244" s="1" t="s">
        <v>36890</v>
      </c>
      <c r="D1244" s="2">
        <v>41320</v>
      </c>
      <c r="E1244" s="2">
        <v>42307</v>
      </c>
      <c r="F1244" s="24" t="s">
        <v>36832</v>
      </c>
      <c r="G1244" s="23">
        <v>0.5</v>
      </c>
      <c r="H1244" s="5">
        <v>42307</v>
      </c>
      <c r="I1244" s="1" t="s">
        <v>36833</v>
      </c>
      <c r="J1244" s="2">
        <v>41250</v>
      </c>
      <c r="K1244" s="1" t="s">
        <v>36281</v>
      </c>
      <c r="L1244" s="21">
        <f>(Q1244*M1244)*G1244</f>
        <v>2989.5546250000002</v>
      </c>
      <c r="M1244" s="1">
        <v>5.0000000000000001E-3</v>
      </c>
      <c r="N1244" s="1" t="s">
        <v>1012</v>
      </c>
      <c r="O1244" s="1" t="s">
        <v>37193</v>
      </c>
      <c r="P1244" s="4">
        <v>106.3</v>
      </c>
      <c r="Q1244" s="14">
        <v>1195821.8500000001</v>
      </c>
      <c r="R1244" s="1" t="s">
        <v>36841</v>
      </c>
      <c r="S1244" s="1" t="s">
        <v>36282</v>
      </c>
      <c r="T1244" s="1">
        <v>89621151</v>
      </c>
      <c r="U1244" s="15" t="s">
        <v>1015</v>
      </c>
      <c r="V1244" t="str">
        <f>VLOOKUP(T1244,[1]ОКТМО!$B$6:$D$553,3,0)</f>
        <v xml:space="preserve">08 Зубово-Полянский район </v>
      </c>
      <c r="W1244" s="20">
        <f t="shared" si="48"/>
        <v>11249.500000000002</v>
      </c>
    </row>
    <row r="1245" spans="1:23" hidden="1">
      <c r="A1245" s="1" t="s">
        <v>36283</v>
      </c>
      <c r="B1245" s="1" t="s">
        <v>36284</v>
      </c>
      <c r="C1245" s="1" t="s">
        <v>36285</v>
      </c>
      <c r="D1245" s="2">
        <v>41284</v>
      </c>
      <c r="E1245" s="2">
        <v>43963</v>
      </c>
      <c r="F1245" s="24" t="s">
        <v>36835</v>
      </c>
      <c r="G1245" s="23">
        <v>1</v>
      </c>
      <c r="H1245" s="5">
        <v>43963</v>
      </c>
      <c r="I1245" s="1" t="s">
        <v>36836</v>
      </c>
      <c r="J1245" s="1" t="s">
        <v>36831</v>
      </c>
      <c r="K1245" s="1" t="s">
        <v>36286</v>
      </c>
      <c r="L1245" s="21">
        <f>(P1245-50)/P1245*(Q1245*M1245)*G1245</f>
        <v>531.27983999999992</v>
      </c>
      <c r="M1245" s="1">
        <v>3.0000000000000001E-3</v>
      </c>
      <c r="N1245" s="1" t="s">
        <v>1008</v>
      </c>
      <c r="O1245" s="1" t="s">
        <v>36831</v>
      </c>
      <c r="P1245" s="4">
        <v>91.6</v>
      </c>
      <c r="Q1245" s="14">
        <v>389945.78</v>
      </c>
      <c r="R1245" s="1" t="s">
        <v>37263</v>
      </c>
      <c r="S1245" s="1" t="s">
        <v>36287</v>
      </c>
      <c r="T1245" s="1">
        <v>89654485</v>
      </c>
      <c r="U1245" s="15" t="s">
        <v>1015</v>
      </c>
      <c r="V1245" t="str">
        <f>VLOOKUP(T1245,[1]ОКТМО!$B$6:$D$553,3,0)</f>
        <v xml:space="preserve">19 Торбеевский район </v>
      </c>
      <c r="W1245" s="20">
        <f t="shared" si="48"/>
        <v>4257.05</v>
      </c>
    </row>
    <row r="1246" spans="1:23" hidden="1">
      <c r="A1246" s="1" t="s">
        <v>36292</v>
      </c>
      <c r="B1246" s="1" t="s">
        <v>36293</v>
      </c>
      <c r="C1246" s="1" t="s">
        <v>36294</v>
      </c>
      <c r="D1246" s="2">
        <v>41298</v>
      </c>
      <c r="E1246" s="2">
        <v>42450</v>
      </c>
      <c r="F1246" s="24" t="s">
        <v>36835</v>
      </c>
      <c r="G1246" s="23">
        <v>1</v>
      </c>
      <c r="H1246" s="5">
        <v>42450</v>
      </c>
      <c r="I1246" s="1" t="s">
        <v>36836</v>
      </c>
      <c r="J1246" s="1" t="s">
        <v>36831</v>
      </c>
      <c r="K1246" s="1" t="s">
        <v>36831</v>
      </c>
      <c r="L1246" s="21">
        <f>(P1246-20)/P1246*(Q1246*M1246)*G1246</f>
        <v>170.82430000000002</v>
      </c>
      <c r="M1246" s="7">
        <v>1E-3</v>
      </c>
      <c r="N1246" s="1" t="s">
        <v>1006</v>
      </c>
      <c r="O1246" s="1" t="s">
        <v>36831</v>
      </c>
      <c r="P1246" s="4">
        <v>36.700000000000003</v>
      </c>
      <c r="Q1246" s="14">
        <v>375404.3</v>
      </c>
      <c r="R1246" s="1" t="s">
        <v>36841</v>
      </c>
      <c r="S1246" s="1" t="s">
        <v>36295</v>
      </c>
      <c r="T1246" s="1">
        <v>89621151</v>
      </c>
      <c r="U1246" t="s">
        <v>1016</v>
      </c>
      <c r="V1246" t="str">
        <f>VLOOKUP(T1246,[1]ОКТМО!$B$6:$D$553,3,0)</f>
        <v xml:space="preserve">08 Зубово-Полянский район </v>
      </c>
      <c r="W1246" s="20">
        <f t="shared" si="48"/>
        <v>10228.999999999998</v>
      </c>
    </row>
    <row r="1247" spans="1:23" hidden="1">
      <c r="A1247" s="1" t="s">
        <v>36301</v>
      </c>
      <c r="B1247" s="1" t="s">
        <v>36303</v>
      </c>
      <c r="C1247" s="1" t="s">
        <v>36304</v>
      </c>
      <c r="D1247" s="2">
        <v>43791</v>
      </c>
      <c r="E1247" s="2">
        <v>43839</v>
      </c>
      <c r="F1247" s="24" t="s">
        <v>36835</v>
      </c>
      <c r="G1247" s="23">
        <v>1</v>
      </c>
      <c r="H1247" s="5">
        <v>43839</v>
      </c>
      <c r="I1247" s="1" t="s">
        <v>36836</v>
      </c>
      <c r="J1247" s="2">
        <v>41268</v>
      </c>
      <c r="K1247" s="1" t="s">
        <v>36831</v>
      </c>
      <c r="L1247" s="21">
        <f>(P1247-20)/P1247*(Q1247*M1247)*G1247</f>
        <v>170.82430000000002</v>
      </c>
      <c r="M1247" s="7">
        <v>1E-3</v>
      </c>
      <c r="N1247" s="1" t="s">
        <v>1006</v>
      </c>
      <c r="O1247" s="1" t="s">
        <v>36831</v>
      </c>
      <c r="P1247" s="4">
        <v>36.700000000000003</v>
      </c>
      <c r="Q1247" s="14">
        <v>375404.3</v>
      </c>
      <c r="R1247" s="1" t="s">
        <v>36841</v>
      </c>
      <c r="S1247" s="1" t="s">
        <v>36302</v>
      </c>
      <c r="T1247" s="1">
        <v>89621151</v>
      </c>
      <c r="U1247" t="s">
        <v>1016</v>
      </c>
      <c r="V1247" t="str">
        <f>VLOOKUP(T1247,[1]ОКТМО!$B$6:$D$553,3,0)</f>
        <v xml:space="preserve">08 Зубово-Полянский район </v>
      </c>
      <c r="W1247" s="20">
        <f t="shared" si="48"/>
        <v>10228.999999999998</v>
      </c>
    </row>
    <row r="1248" spans="1:23" hidden="1">
      <c r="A1248" s="1" t="s">
        <v>36307</v>
      </c>
      <c r="B1248" s="1" t="s">
        <v>36308</v>
      </c>
      <c r="C1248" s="1" t="s">
        <v>36309</v>
      </c>
      <c r="D1248" s="2">
        <v>41334</v>
      </c>
      <c r="E1248" s="2">
        <v>42676</v>
      </c>
      <c r="F1248" s="24" t="s">
        <v>36835</v>
      </c>
      <c r="G1248" s="23">
        <v>1</v>
      </c>
      <c r="H1248" s="5">
        <v>42676</v>
      </c>
      <c r="I1248" s="1" t="s">
        <v>36836</v>
      </c>
      <c r="J1248" s="1" t="s">
        <v>36831</v>
      </c>
      <c r="K1248" s="1" t="s">
        <v>36831</v>
      </c>
      <c r="L1248" s="21"/>
      <c r="M1248" s="1">
        <v>3.0000000000000001E-3</v>
      </c>
      <c r="N1248" s="1" t="s">
        <v>1008</v>
      </c>
      <c r="O1248" s="1" t="s">
        <v>36831</v>
      </c>
      <c r="P1248" s="4">
        <v>48.3</v>
      </c>
      <c r="Q1248" s="14">
        <v>269248.83</v>
      </c>
      <c r="R1248" s="1" t="s">
        <v>37323</v>
      </c>
      <c r="S1248" s="1" t="s">
        <v>36310</v>
      </c>
      <c r="T1248" s="1">
        <v>89654415</v>
      </c>
      <c r="U1248" s="15" t="s">
        <v>1015</v>
      </c>
      <c r="V1248" t="str">
        <f>VLOOKUP(T1248,[1]ОКТМО!$B$6:$D$553,3,0)</f>
        <v xml:space="preserve">19 Торбеевский район </v>
      </c>
      <c r="W1248" s="20">
        <f t="shared" si="48"/>
        <v>5574.5099378881996</v>
      </c>
    </row>
    <row r="1249" spans="1:23" hidden="1">
      <c r="A1249" s="1" t="s">
        <v>36320</v>
      </c>
      <c r="B1249" s="1" t="s">
        <v>36024</v>
      </c>
      <c r="C1249" s="1" t="s">
        <v>36025</v>
      </c>
      <c r="D1249" s="2">
        <v>41317</v>
      </c>
      <c r="E1249" s="2">
        <v>43184</v>
      </c>
      <c r="F1249" s="24" t="s">
        <v>36835</v>
      </c>
      <c r="G1249" s="23">
        <v>1</v>
      </c>
      <c r="H1249" s="5">
        <v>43184</v>
      </c>
      <c r="I1249" s="1" t="s">
        <v>36836</v>
      </c>
      <c r="J1249" s="1" t="s">
        <v>36831</v>
      </c>
      <c r="K1249" s="1" t="s">
        <v>36321</v>
      </c>
      <c r="L1249" s="21">
        <f>(P1249-20)/P1249*(Q1249*M1249)*G1249</f>
        <v>835.38539999999978</v>
      </c>
      <c r="M1249" s="7">
        <v>1E-3</v>
      </c>
      <c r="N1249" s="1" t="s">
        <v>1006</v>
      </c>
      <c r="O1249" s="1" t="s">
        <v>36831</v>
      </c>
      <c r="P1249" s="4">
        <v>68.599999999999994</v>
      </c>
      <c r="Q1249" s="14">
        <v>1179165.3999999999</v>
      </c>
      <c r="R1249" s="1" t="s">
        <v>36854</v>
      </c>
      <c r="S1249" s="1" t="s">
        <v>36322</v>
      </c>
      <c r="T1249" s="1">
        <v>89621180</v>
      </c>
      <c r="U1249" t="s">
        <v>1016</v>
      </c>
      <c r="V1249" t="str">
        <f>VLOOKUP(T1249,[1]ОКТМО!$B$6:$D$553,3,0)</f>
        <v xml:space="preserve">08 Зубово-Полянский район </v>
      </c>
      <c r="W1249" s="20">
        <f t="shared" si="48"/>
        <v>17189</v>
      </c>
    </row>
    <row r="1250" spans="1:23" hidden="1">
      <c r="A1250" s="1" t="s">
        <v>36325</v>
      </c>
      <c r="B1250" s="1" t="s">
        <v>36326</v>
      </c>
      <c r="C1250" s="1" t="s">
        <v>36327</v>
      </c>
      <c r="D1250" s="2">
        <v>41310</v>
      </c>
      <c r="E1250" s="2">
        <v>43363</v>
      </c>
      <c r="F1250" s="24" t="s">
        <v>36835</v>
      </c>
      <c r="G1250" s="23">
        <v>1</v>
      </c>
      <c r="H1250" s="5">
        <v>43363</v>
      </c>
      <c r="I1250" s="1" t="s">
        <v>36836</v>
      </c>
      <c r="J1250" s="1" t="s">
        <v>36831</v>
      </c>
      <c r="K1250" s="1" t="s">
        <v>36328</v>
      </c>
      <c r="L1250" s="21">
        <f>(P1250-20)/P1250*(Q1250*M1250)*G1250</f>
        <v>500.80602999999996</v>
      </c>
      <c r="M1250" s="7">
        <v>1E-3</v>
      </c>
      <c r="N1250" s="1" t="s">
        <v>1006</v>
      </c>
      <c r="O1250" s="1" t="s">
        <v>36831</v>
      </c>
      <c r="P1250" s="4">
        <v>50.7</v>
      </c>
      <c r="Q1250" s="14">
        <v>827064.03</v>
      </c>
      <c r="R1250" s="1" t="s">
        <v>36851</v>
      </c>
      <c r="S1250" s="1" t="s">
        <v>36329</v>
      </c>
      <c r="T1250" s="1">
        <v>89621168</v>
      </c>
      <c r="U1250" t="s">
        <v>1016</v>
      </c>
      <c r="V1250" t="str">
        <f>VLOOKUP(T1250,[1]ОКТМО!$B$6:$D$553,3,0)</f>
        <v xml:space="preserve">08 Зубово-Полянский район </v>
      </c>
      <c r="W1250" s="20">
        <f t="shared" si="48"/>
        <v>16312.9</v>
      </c>
    </row>
    <row r="1251" spans="1:23" hidden="1">
      <c r="A1251" s="1" t="s">
        <v>36337</v>
      </c>
      <c r="B1251" s="1" t="s">
        <v>36338</v>
      </c>
      <c r="C1251" s="1" t="s">
        <v>36339</v>
      </c>
      <c r="D1251" s="2">
        <v>41366</v>
      </c>
      <c r="E1251" s="2">
        <v>42273</v>
      </c>
      <c r="F1251" s="24" t="s">
        <v>36835</v>
      </c>
      <c r="G1251" s="23">
        <v>1</v>
      </c>
      <c r="H1251" s="5">
        <v>42273</v>
      </c>
      <c r="I1251" s="1" t="s">
        <v>36836</v>
      </c>
      <c r="J1251" s="2">
        <v>41088</v>
      </c>
      <c r="K1251" s="1" t="s">
        <v>36340</v>
      </c>
      <c r="L1251" s="21">
        <f>(P1251-20)/P1251*(Q1251*M1251)*G1251</f>
        <v>517.33648528301887</v>
      </c>
      <c r="M1251" s="7">
        <v>1E-3</v>
      </c>
      <c r="N1251" s="1" t="s">
        <v>1006</v>
      </c>
      <c r="O1251" s="1" t="s">
        <v>36831</v>
      </c>
      <c r="P1251" s="4">
        <v>84.8</v>
      </c>
      <c r="Q1251" s="14">
        <v>677008.24</v>
      </c>
      <c r="R1251" s="1" t="s">
        <v>36841</v>
      </c>
      <c r="S1251" s="1" t="s">
        <v>36341</v>
      </c>
      <c r="T1251" s="1">
        <v>89621151</v>
      </c>
      <c r="U1251" t="s">
        <v>1016</v>
      </c>
      <c r="V1251" t="str">
        <f>VLOOKUP(T1251,[1]ОКТМО!$B$6:$D$553,3,0)</f>
        <v xml:space="preserve">08 Зубово-Полянский район </v>
      </c>
      <c r="W1251" s="20">
        <f t="shared" si="48"/>
        <v>7983.587735849057</v>
      </c>
    </row>
    <row r="1252" spans="1:23" hidden="1">
      <c r="A1252" s="1" t="s">
        <v>36342</v>
      </c>
      <c r="B1252" s="1" t="s">
        <v>36343</v>
      </c>
      <c r="C1252" s="1" t="s">
        <v>36344</v>
      </c>
      <c r="D1252" s="2">
        <v>36803</v>
      </c>
      <c r="E1252" s="2">
        <v>41091</v>
      </c>
      <c r="F1252" s="24" t="s">
        <v>36832</v>
      </c>
      <c r="G1252" s="23">
        <v>0.5</v>
      </c>
      <c r="H1252" s="5">
        <v>41091</v>
      </c>
      <c r="I1252" s="1" t="s">
        <v>36833</v>
      </c>
      <c r="J1252" s="1" t="s">
        <v>36831</v>
      </c>
      <c r="K1252" s="1" t="s">
        <v>36831</v>
      </c>
      <c r="L1252" s="21">
        <f>(P1252-20)/P1252*(Q1252*M1252)*G1252</f>
        <v>164.35246749999999</v>
      </c>
      <c r="M1252" s="7">
        <v>1E-3</v>
      </c>
      <c r="N1252" s="1" t="s">
        <v>1006</v>
      </c>
      <c r="O1252" s="1" t="s">
        <v>36831</v>
      </c>
      <c r="P1252" s="3">
        <v>40</v>
      </c>
      <c r="Q1252" s="14">
        <v>657409.87</v>
      </c>
      <c r="R1252" s="1" t="s">
        <v>36851</v>
      </c>
      <c r="S1252" s="1" t="s">
        <v>36345</v>
      </c>
      <c r="T1252" s="1">
        <v>89621168</v>
      </c>
      <c r="U1252" t="s">
        <v>1016</v>
      </c>
      <c r="V1252" t="str">
        <f>VLOOKUP(T1252,[1]ОКТМО!$B$6:$D$553,3,0)</f>
        <v xml:space="preserve">08 Зубово-Полянский район </v>
      </c>
      <c r="W1252" s="20">
        <f t="shared" si="48"/>
        <v>16435.246749999998</v>
      </c>
    </row>
    <row r="1253" spans="1:23" hidden="1">
      <c r="A1253" s="1" t="s">
        <v>36353</v>
      </c>
      <c r="B1253" s="1" t="s">
        <v>36354</v>
      </c>
      <c r="C1253" s="1" t="s">
        <v>36355</v>
      </c>
      <c r="D1253" s="2">
        <v>41387</v>
      </c>
      <c r="E1253" s="2">
        <v>41412</v>
      </c>
      <c r="F1253" s="24" t="s">
        <v>36835</v>
      </c>
      <c r="G1253" s="23">
        <v>1</v>
      </c>
      <c r="H1253" s="5">
        <v>41412</v>
      </c>
      <c r="I1253" s="1" t="s">
        <v>36836</v>
      </c>
      <c r="J1253" s="1" t="s">
        <v>36831</v>
      </c>
      <c r="K1253" s="1" t="s">
        <v>36831</v>
      </c>
      <c r="L1253" s="21">
        <f>(P1253-50)/P1253*(Q1253*M1253)*G1253</f>
        <v>162.15935999999994</v>
      </c>
      <c r="M1253" s="1">
        <v>3.0000000000000001E-3</v>
      </c>
      <c r="N1253" s="1" t="s">
        <v>1008</v>
      </c>
      <c r="O1253" s="1" t="s">
        <v>36831</v>
      </c>
      <c r="P1253" s="4">
        <v>67.599999999999994</v>
      </c>
      <c r="Q1253" s="14">
        <v>207613.12</v>
      </c>
      <c r="R1253" s="1" t="s">
        <v>37048</v>
      </c>
      <c r="S1253" s="1" t="s">
        <v>36356</v>
      </c>
      <c r="T1253" s="1">
        <v>89621480</v>
      </c>
      <c r="U1253" s="15" t="s">
        <v>1015</v>
      </c>
      <c r="V1253" t="str">
        <f>VLOOKUP(T1253,[1]ОКТМО!$B$6:$D$553,3,0)</f>
        <v xml:space="preserve">08 Зубово-Полянский район </v>
      </c>
      <c r="W1253" s="20">
        <f t="shared" si="48"/>
        <v>3071.2000000000003</v>
      </c>
    </row>
    <row r="1254" spans="1:23" hidden="1">
      <c r="A1254" s="1" t="s">
        <v>36357</v>
      </c>
      <c r="B1254" s="1" t="s">
        <v>37138</v>
      </c>
      <c r="C1254" s="1" t="s">
        <v>37139</v>
      </c>
      <c r="D1254" s="2">
        <v>41400</v>
      </c>
      <c r="E1254" s="2">
        <v>43353</v>
      </c>
      <c r="F1254" s="24" t="s">
        <v>36835</v>
      </c>
      <c r="G1254" s="23">
        <v>1</v>
      </c>
      <c r="H1254" s="5">
        <v>43353</v>
      </c>
      <c r="I1254" s="1" t="s">
        <v>36836</v>
      </c>
      <c r="J1254" s="1" t="s">
        <v>36831</v>
      </c>
      <c r="K1254" s="1" t="s">
        <v>36358</v>
      </c>
      <c r="L1254" s="21">
        <f>(P1254-50)/P1254*(Q1254*M1254)*G1254</f>
        <v>1912.5818100000001</v>
      </c>
      <c r="M1254" s="1">
        <v>3.0000000000000001E-3</v>
      </c>
      <c r="N1254" s="1" t="s">
        <v>1008</v>
      </c>
      <c r="O1254" s="1" t="s">
        <v>36831</v>
      </c>
      <c r="P1254" s="4">
        <v>87.9</v>
      </c>
      <c r="Q1254" s="14">
        <v>1478592.27</v>
      </c>
      <c r="R1254" s="1" t="s">
        <v>36841</v>
      </c>
      <c r="S1254" s="1" t="s">
        <v>36359</v>
      </c>
      <c r="T1254" s="1">
        <v>89621151</v>
      </c>
      <c r="U1254" s="15" t="s">
        <v>1015</v>
      </c>
      <c r="V1254" t="str">
        <f>VLOOKUP(T1254,[1]ОКТМО!$B$6:$D$553,3,0)</f>
        <v xml:space="preserve">08 Зубово-Полянский район </v>
      </c>
      <c r="W1254" s="20">
        <f t="shared" si="48"/>
        <v>16821.3</v>
      </c>
    </row>
    <row r="1255" spans="1:23" hidden="1">
      <c r="A1255" s="1" t="s">
        <v>36360</v>
      </c>
      <c r="B1255" s="1" t="s">
        <v>36361</v>
      </c>
      <c r="C1255" s="1" t="s">
        <v>36362</v>
      </c>
      <c r="D1255" s="2">
        <v>24638</v>
      </c>
      <c r="E1255" s="2">
        <v>40911</v>
      </c>
      <c r="F1255" s="24" t="s">
        <v>36835</v>
      </c>
      <c r="G1255" s="23">
        <v>1</v>
      </c>
      <c r="H1255" s="5">
        <v>40911</v>
      </c>
      <c r="I1255" s="1" t="s">
        <v>36836</v>
      </c>
      <c r="J1255" s="2">
        <v>41088</v>
      </c>
      <c r="K1255" s="1" t="s">
        <v>36363</v>
      </c>
      <c r="L1255" s="21">
        <f>(P1255-50)/P1255*(Q1255*M1255)*G1255</f>
        <v>4.6742670178925998</v>
      </c>
      <c r="M1255" s="1">
        <v>3.0000000000000001E-3</v>
      </c>
      <c r="N1255" s="1" t="s">
        <v>1008</v>
      </c>
      <c r="O1255" s="1" t="s">
        <v>36837</v>
      </c>
      <c r="P1255" s="4">
        <v>50.3</v>
      </c>
      <c r="Q1255" s="14">
        <v>261239.59</v>
      </c>
      <c r="R1255" s="1" t="s">
        <v>37323</v>
      </c>
      <c r="S1255" s="1" t="s">
        <v>36364</v>
      </c>
      <c r="T1255" s="1">
        <v>89654415</v>
      </c>
      <c r="U1255" s="15" t="s">
        <v>1015</v>
      </c>
      <c r="V1255" t="str">
        <f>VLOOKUP(T1255,[1]ОКТМО!$B$6:$D$553,3,0)</f>
        <v xml:space="preserve">19 Торбеевский район </v>
      </c>
      <c r="W1255" s="20">
        <f t="shared" si="48"/>
        <v>5193.6300198807157</v>
      </c>
    </row>
    <row r="1256" spans="1:23" hidden="1">
      <c r="A1256" s="1" t="s">
        <v>36360</v>
      </c>
      <c r="B1256" s="1" t="s">
        <v>37758</v>
      </c>
      <c r="C1256" s="1" t="s">
        <v>37759</v>
      </c>
      <c r="D1256" s="2">
        <v>41405</v>
      </c>
      <c r="E1256" s="2">
        <v>41560</v>
      </c>
      <c r="F1256" s="24" t="s">
        <v>36835</v>
      </c>
      <c r="G1256" s="23">
        <v>1</v>
      </c>
      <c r="H1256" s="5">
        <v>41560</v>
      </c>
      <c r="I1256" s="1" t="s">
        <v>36836</v>
      </c>
      <c r="J1256" s="2">
        <v>41088</v>
      </c>
      <c r="K1256" s="1" t="s">
        <v>36363</v>
      </c>
      <c r="L1256" s="21">
        <f>(P1256-50)/P1256*(Q1256*M1256)*G1256</f>
        <v>4.6742670178925998</v>
      </c>
      <c r="M1256" s="1">
        <v>3.0000000000000001E-3</v>
      </c>
      <c r="N1256" s="1" t="s">
        <v>1008</v>
      </c>
      <c r="O1256" s="1" t="s">
        <v>36837</v>
      </c>
      <c r="P1256" s="4">
        <v>50.3</v>
      </c>
      <c r="Q1256" s="14">
        <v>261239.59</v>
      </c>
      <c r="R1256" s="1" t="s">
        <v>37323</v>
      </c>
      <c r="S1256" s="1" t="s">
        <v>36364</v>
      </c>
      <c r="T1256" s="1">
        <v>89654415</v>
      </c>
      <c r="U1256" s="15" t="s">
        <v>1015</v>
      </c>
      <c r="V1256" t="str">
        <f>VLOOKUP(T1256,[1]ОКТМО!$B$6:$D$553,3,0)</f>
        <v xml:space="preserve">19 Торбеевский район </v>
      </c>
      <c r="W1256" s="20">
        <f t="shared" si="48"/>
        <v>5193.6300198807157</v>
      </c>
    </row>
    <row r="1257" spans="1:23" hidden="1">
      <c r="A1257" s="1" t="s">
        <v>36365</v>
      </c>
      <c r="B1257" s="1" t="s">
        <v>36366</v>
      </c>
      <c r="C1257" s="1" t="s">
        <v>36367</v>
      </c>
      <c r="D1257" s="2">
        <v>41405</v>
      </c>
      <c r="E1257" s="2">
        <v>42636</v>
      </c>
      <c r="F1257" s="24" t="s">
        <v>36835</v>
      </c>
      <c r="G1257" s="23">
        <v>1</v>
      </c>
      <c r="H1257" s="5">
        <v>42636</v>
      </c>
      <c r="I1257" s="1" t="s">
        <v>36836</v>
      </c>
      <c r="J1257" s="2">
        <v>41088</v>
      </c>
      <c r="K1257" s="1" t="s">
        <v>36368</v>
      </c>
      <c r="L1257" s="21"/>
      <c r="M1257" s="1">
        <v>3.0000000000000001E-3</v>
      </c>
      <c r="N1257" s="1" t="s">
        <v>1008</v>
      </c>
      <c r="O1257" s="1" t="s">
        <v>36837</v>
      </c>
      <c r="P1257" s="4">
        <v>46.8</v>
      </c>
      <c r="Q1257" s="14">
        <v>211084.85</v>
      </c>
      <c r="R1257" s="1" t="s">
        <v>36838</v>
      </c>
      <c r="S1257" s="1" t="s">
        <v>36369</v>
      </c>
      <c r="T1257" s="1">
        <v>89621418</v>
      </c>
      <c r="U1257" s="15" t="s">
        <v>1015</v>
      </c>
      <c r="V1257" t="str">
        <f>VLOOKUP(T1257,[1]ОКТМО!$B$6:$D$553,3,0)</f>
        <v xml:space="preserve">08 Зубово-Полянский район </v>
      </c>
      <c r="W1257" s="20">
        <f t="shared" si="48"/>
        <v>4510.360042735043</v>
      </c>
    </row>
    <row r="1258" spans="1:23">
      <c r="A1258" s="1" t="s">
        <v>36370</v>
      </c>
      <c r="B1258" s="1" t="s">
        <v>36371</v>
      </c>
      <c r="C1258" s="1" t="s">
        <v>36372</v>
      </c>
      <c r="D1258" s="2">
        <v>33604</v>
      </c>
      <c r="E1258" s="2">
        <v>41575</v>
      </c>
      <c r="F1258" s="24" t="s">
        <v>36835</v>
      </c>
      <c r="G1258" s="23">
        <v>1</v>
      </c>
      <c r="H1258" s="5">
        <v>41575</v>
      </c>
      <c r="I1258" s="1" t="s">
        <v>36836</v>
      </c>
      <c r="J1258" s="2">
        <v>41250</v>
      </c>
      <c r="K1258" s="1" t="s">
        <v>36373</v>
      </c>
      <c r="L1258" s="21"/>
      <c r="M1258" s="1">
        <v>3.0000000000000001E-3</v>
      </c>
      <c r="N1258" s="1" t="s">
        <v>1008</v>
      </c>
      <c r="O1258" s="1" t="s">
        <v>36849</v>
      </c>
      <c r="P1258" s="4">
        <v>33.4</v>
      </c>
      <c r="Q1258" s="14">
        <v>107904.71</v>
      </c>
      <c r="R1258" s="1" t="s">
        <v>36980</v>
      </c>
      <c r="S1258" s="1" t="s">
        <v>36374</v>
      </c>
      <c r="T1258" s="1">
        <v>89621404</v>
      </c>
      <c r="U1258" s="15" t="s">
        <v>1015</v>
      </c>
      <c r="V1258" t="str">
        <f>VLOOKUP(T1258,[1]ОКТМО!$B$6:$D$553,3,0)</f>
        <v xml:space="preserve">08 Зубово-Полянский район </v>
      </c>
      <c r="W1258" s="20">
        <f t="shared" si="48"/>
        <v>3230.6799401197609</v>
      </c>
    </row>
    <row r="1259" spans="1:23">
      <c r="A1259" s="1" t="s">
        <v>36370</v>
      </c>
      <c r="B1259" s="1" t="s">
        <v>36375</v>
      </c>
      <c r="C1259" s="1" t="s">
        <v>36376</v>
      </c>
      <c r="D1259" s="2">
        <v>41446</v>
      </c>
      <c r="E1259" s="2">
        <v>43906</v>
      </c>
      <c r="F1259" s="24" t="s">
        <v>36835</v>
      </c>
      <c r="G1259" s="23">
        <v>1</v>
      </c>
      <c r="H1259" s="5">
        <v>43906</v>
      </c>
      <c r="I1259" s="1" t="s">
        <v>36836</v>
      </c>
      <c r="J1259" s="2">
        <v>41250</v>
      </c>
      <c r="K1259" s="1" t="s">
        <v>36373</v>
      </c>
      <c r="L1259" s="21"/>
      <c r="M1259" s="1">
        <v>3.0000000000000001E-3</v>
      </c>
      <c r="N1259" s="1" t="s">
        <v>1008</v>
      </c>
      <c r="O1259" s="1" t="s">
        <v>36849</v>
      </c>
      <c r="P1259" s="4">
        <v>33.4</v>
      </c>
      <c r="Q1259" s="14">
        <v>107904.71</v>
      </c>
      <c r="R1259" s="1" t="s">
        <v>36980</v>
      </c>
      <c r="S1259" s="1" t="s">
        <v>36374</v>
      </c>
      <c r="T1259" s="1">
        <v>89621404</v>
      </c>
      <c r="U1259" s="15" t="s">
        <v>1015</v>
      </c>
      <c r="V1259" t="str">
        <f>VLOOKUP(T1259,[1]ОКТМО!$B$6:$D$553,3,0)</f>
        <v xml:space="preserve">08 Зубово-Полянский район </v>
      </c>
      <c r="W1259" s="20">
        <f t="shared" si="48"/>
        <v>3230.6799401197609</v>
      </c>
    </row>
    <row r="1260" spans="1:23" hidden="1">
      <c r="A1260" s="1" t="s">
        <v>36380</v>
      </c>
      <c r="B1260" s="1" t="s">
        <v>36381</v>
      </c>
      <c r="C1260" s="1" t="s">
        <v>36382</v>
      </c>
      <c r="D1260" s="2">
        <v>40702</v>
      </c>
      <c r="E1260" s="2">
        <v>41562</v>
      </c>
      <c r="F1260" s="24" t="s">
        <v>36835</v>
      </c>
      <c r="G1260" s="23">
        <v>1</v>
      </c>
      <c r="H1260" s="5">
        <v>41562</v>
      </c>
      <c r="I1260" s="1" t="s">
        <v>36836</v>
      </c>
      <c r="J1260" s="2">
        <v>41088</v>
      </c>
      <c r="K1260" s="1" t="s">
        <v>36383</v>
      </c>
      <c r="L1260" s="21">
        <f>(P1260-20)/P1260*(Q1260*M1260)*G1260</f>
        <v>1077.8007959154929</v>
      </c>
      <c r="M1260" s="1">
        <v>3.0000000000000001E-3</v>
      </c>
      <c r="N1260" s="1" t="s">
        <v>36863</v>
      </c>
      <c r="O1260" s="1" t="s">
        <v>36831</v>
      </c>
      <c r="P1260" s="4">
        <v>42.6</v>
      </c>
      <c r="Q1260" s="14">
        <v>677202.27</v>
      </c>
      <c r="R1260" s="1" t="s">
        <v>36841</v>
      </c>
      <c r="S1260" s="1" t="s">
        <v>36384</v>
      </c>
      <c r="T1260" s="1">
        <v>89621151</v>
      </c>
      <c r="U1260" s="15" t="s">
        <v>1015</v>
      </c>
      <c r="V1260" t="str">
        <f>VLOOKUP(T1260,[1]ОКТМО!$B$6:$D$553,3,0)</f>
        <v xml:space="preserve">08 Зубово-Полянский район </v>
      </c>
      <c r="W1260" s="20">
        <f t="shared" si="48"/>
        <v>15896.766901408451</v>
      </c>
    </row>
    <row r="1261" spans="1:23" hidden="1">
      <c r="A1261" s="1" t="s">
        <v>36385</v>
      </c>
      <c r="B1261" s="1" t="s">
        <v>36386</v>
      </c>
      <c r="C1261" s="1" t="s">
        <v>36387</v>
      </c>
      <c r="D1261" s="2">
        <v>41464</v>
      </c>
      <c r="E1261" s="2">
        <v>41760</v>
      </c>
      <c r="F1261" s="24" t="s">
        <v>36835</v>
      </c>
      <c r="G1261" s="23">
        <v>1</v>
      </c>
      <c r="H1261" s="5">
        <v>41760</v>
      </c>
      <c r="I1261" s="1" t="s">
        <v>36836</v>
      </c>
      <c r="J1261" s="2">
        <v>41520</v>
      </c>
      <c r="K1261" s="1" t="s">
        <v>36388</v>
      </c>
      <c r="L1261" s="21">
        <f>(P1261-20)/P1261*(Q1261*M1261)*G1261</f>
        <v>164.68690000000001</v>
      </c>
      <c r="M1261" s="7">
        <v>1E-3</v>
      </c>
      <c r="N1261" s="1" t="s">
        <v>1006</v>
      </c>
      <c r="O1261" s="1" t="s">
        <v>36831</v>
      </c>
      <c r="P1261" s="4">
        <v>36.1</v>
      </c>
      <c r="Q1261" s="14">
        <v>369266.9</v>
      </c>
      <c r="R1261" s="1" t="s">
        <v>36851</v>
      </c>
      <c r="S1261" s="1" t="s">
        <v>36389</v>
      </c>
      <c r="T1261" s="1">
        <v>89621168</v>
      </c>
      <c r="U1261" t="s">
        <v>1016</v>
      </c>
      <c r="V1261" t="str">
        <f>VLOOKUP(T1261,[1]ОКТМО!$B$6:$D$553,3,0)</f>
        <v xml:space="preserve">08 Зубово-Полянский район </v>
      </c>
      <c r="W1261" s="20">
        <f t="shared" si="48"/>
        <v>10229</v>
      </c>
    </row>
    <row r="1262" spans="1:23" hidden="1">
      <c r="A1262" s="1" t="s">
        <v>36393</v>
      </c>
      <c r="B1262" s="1" t="s">
        <v>36394</v>
      </c>
      <c r="C1262" s="1" t="s">
        <v>36395</v>
      </c>
      <c r="D1262" s="2">
        <v>22933</v>
      </c>
      <c r="E1262" s="2">
        <v>41575</v>
      </c>
      <c r="F1262" s="24" t="s">
        <v>36835</v>
      </c>
      <c r="G1262" s="23">
        <v>1</v>
      </c>
      <c r="H1262" s="5">
        <v>41575</v>
      </c>
      <c r="I1262" s="1" t="s">
        <v>36836</v>
      </c>
      <c r="J1262" s="1" t="s">
        <v>36831</v>
      </c>
      <c r="K1262" s="1" t="s">
        <v>36831</v>
      </c>
      <c r="L1262" s="21"/>
      <c r="M1262" s="1">
        <v>3.0000000000000001E-3</v>
      </c>
      <c r="N1262" s="1" t="s">
        <v>1008</v>
      </c>
      <c r="O1262" s="1" t="s">
        <v>36831</v>
      </c>
      <c r="P1262" s="4">
        <v>39.299999999999997</v>
      </c>
      <c r="Q1262" s="14">
        <v>173308.68</v>
      </c>
      <c r="R1262" s="1" t="s">
        <v>37276</v>
      </c>
      <c r="S1262" s="1" t="s">
        <v>36396</v>
      </c>
      <c r="T1262" s="1">
        <v>89654430</v>
      </c>
      <c r="U1262" s="15" t="s">
        <v>1015</v>
      </c>
      <c r="V1262" t="str">
        <f>VLOOKUP(T1262,[1]ОКТМО!$B$6:$D$553,3,0)</f>
        <v xml:space="preserve">19 Торбеевский район </v>
      </c>
      <c r="W1262" s="20">
        <f t="shared" si="48"/>
        <v>4409.8900763358779</v>
      </c>
    </row>
    <row r="1263" spans="1:23" hidden="1">
      <c r="A1263" s="1" t="s">
        <v>27954</v>
      </c>
      <c r="B1263" s="1" t="s">
        <v>27957</v>
      </c>
      <c r="C1263" s="1" t="s">
        <v>27958</v>
      </c>
      <c r="D1263" s="2">
        <v>38523</v>
      </c>
      <c r="E1263" s="2">
        <v>43602</v>
      </c>
      <c r="F1263" s="24" t="s">
        <v>36832</v>
      </c>
      <c r="G1263" s="23">
        <v>0.5</v>
      </c>
      <c r="H1263" s="5">
        <v>43602</v>
      </c>
      <c r="I1263" s="1" t="s">
        <v>36833</v>
      </c>
      <c r="J1263" s="2">
        <v>41088</v>
      </c>
      <c r="K1263" s="1" t="s">
        <v>27955</v>
      </c>
      <c r="L1263" s="21">
        <f>(P1263-50)/P1263*(Q1263*M1263)*G1263</f>
        <v>1020.763037589183</v>
      </c>
      <c r="M1263" s="1">
        <v>3.0000000000000001E-3</v>
      </c>
      <c r="N1263" s="1" t="s">
        <v>1008</v>
      </c>
      <c r="O1263" s="1" t="s">
        <v>36837</v>
      </c>
      <c r="P1263" s="4">
        <v>86.9</v>
      </c>
      <c r="Q1263" s="14">
        <v>1602607.19</v>
      </c>
      <c r="R1263" s="1" t="s">
        <v>27953</v>
      </c>
      <c r="S1263" s="1" t="s">
        <v>27956</v>
      </c>
      <c r="T1263" s="1">
        <v>89634101</v>
      </c>
      <c r="U1263" s="15" t="s">
        <v>1015</v>
      </c>
      <c r="V1263" t="str">
        <f>VLOOKUP(T1263,[1]ОКТМО!$B$6:$D$553,3,0)</f>
        <v xml:space="preserve">13 Краснослободский район </v>
      </c>
      <c r="W1263" s="20">
        <f t="shared" si="48"/>
        <v>18441.969965477558</v>
      </c>
    </row>
    <row r="1264" spans="1:23" hidden="1">
      <c r="A1264" s="1" t="s">
        <v>27959</v>
      </c>
      <c r="B1264" s="1" t="s">
        <v>27960</v>
      </c>
      <c r="C1264" s="1" t="s">
        <v>27961</v>
      </c>
      <c r="D1264" s="2">
        <v>39952</v>
      </c>
      <c r="E1264" s="2">
        <v>43894</v>
      </c>
      <c r="F1264" s="24" t="s">
        <v>36835</v>
      </c>
      <c r="G1264" s="23">
        <v>1</v>
      </c>
      <c r="H1264" s="5">
        <v>43894</v>
      </c>
      <c r="I1264" s="1" t="s">
        <v>36836</v>
      </c>
      <c r="J1264" s="1" t="s">
        <v>36831</v>
      </c>
      <c r="K1264" s="1" t="s">
        <v>27962</v>
      </c>
      <c r="L1264" s="21"/>
      <c r="M1264" s="1">
        <v>3.0000000000000001E-3</v>
      </c>
      <c r="N1264" s="1" t="s">
        <v>1008</v>
      </c>
      <c r="O1264" s="1" t="s">
        <v>36831</v>
      </c>
      <c r="P1264" s="4">
        <v>31.2</v>
      </c>
      <c r="Q1264" s="14">
        <v>519568.61</v>
      </c>
      <c r="R1264" s="1" t="s">
        <v>27953</v>
      </c>
      <c r="S1264" s="1" t="s">
        <v>27963</v>
      </c>
      <c r="T1264" s="1">
        <v>89634101</v>
      </c>
      <c r="U1264" s="15" t="s">
        <v>1015</v>
      </c>
      <c r="V1264" t="str">
        <f>VLOOKUP(T1264,[1]ОКТМО!$B$6:$D$553,3,0)</f>
        <v xml:space="preserve">13 Краснослободский район </v>
      </c>
      <c r="W1264" s="20">
        <f t="shared" si="48"/>
        <v>16652.840064102566</v>
      </c>
    </row>
    <row r="1265" spans="1:23" hidden="1">
      <c r="A1265" s="1" t="s">
        <v>27965</v>
      </c>
      <c r="B1265" s="1" t="s">
        <v>27966</v>
      </c>
      <c r="C1265" s="1" t="s">
        <v>27967</v>
      </c>
      <c r="D1265" s="2">
        <v>35065</v>
      </c>
      <c r="E1265" s="2">
        <v>43941</v>
      </c>
      <c r="F1265" s="24" t="s">
        <v>36835</v>
      </c>
      <c r="G1265" s="23">
        <v>1</v>
      </c>
      <c r="H1265" s="5">
        <v>43941</v>
      </c>
      <c r="I1265" s="1" t="s">
        <v>36836</v>
      </c>
      <c r="J1265" s="2">
        <v>41088</v>
      </c>
      <c r="K1265" s="1" t="s">
        <v>27968</v>
      </c>
      <c r="L1265" s="21">
        <f>(P1265-50)/P1265*(Q1265*M1265)*G1265</f>
        <v>3617.8427999999999</v>
      </c>
      <c r="M1265" s="1">
        <v>3.0000000000000001E-3</v>
      </c>
      <c r="N1265" s="1" t="s">
        <v>1008</v>
      </c>
      <c r="O1265" s="1" t="s">
        <v>36837</v>
      </c>
      <c r="P1265" s="3">
        <v>115</v>
      </c>
      <c r="Q1265" s="14">
        <v>2133599.6</v>
      </c>
      <c r="R1265" s="1" t="s">
        <v>27953</v>
      </c>
      <c r="S1265" s="1" t="s">
        <v>27969</v>
      </c>
      <c r="T1265" s="1">
        <v>89634101</v>
      </c>
      <c r="U1265" s="15" t="s">
        <v>1015</v>
      </c>
      <c r="V1265" t="str">
        <f>VLOOKUP(T1265,[1]ОКТМО!$B$6:$D$553,3,0)</f>
        <v xml:space="preserve">13 Краснослободский район </v>
      </c>
      <c r="W1265" s="20">
        <f t="shared" si="48"/>
        <v>18553.04</v>
      </c>
    </row>
    <row r="1266" spans="1:23" hidden="1">
      <c r="A1266" s="1" t="s">
        <v>27971</v>
      </c>
      <c r="B1266" s="1" t="s">
        <v>27972</v>
      </c>
      <c r="C1266" s="1" t="s">
        <v>27973</v>
      </c>
      <c r="D1266" s="2">
        <v>37789</v>
      </c>
      <c r="E1266" s="2">
        <v>43338</v>
      </c>
      <c r="F1266" s="24" t="s">
        <v>36835</v>
      </c>
      <c r="G1266" s="23">
        <v>1</v>
      </c>
      <c r="H1266" s="5">
        <v>43338</v>
      </c>
      <c r="I1266" s="1" t="s">
        <v>36836</v>
      </c>
      <c r="J1266" s="1" t="s">
        <v>36831</v>
      </c>
      <c r="K1266" s="1" t="s">
        <v>27974</v>
      </c>
      <c r="L1266" s="21">
        <f>(P1266-50)/P1266*(Q1266*M1266)*G1266</f>
        <v>251.4107699999999</v>
      </c>
      <c r="M1266" s="1">
        <v>3.0000000000000001E-3</v>
      </c>
      <c r="N1266" s="1" t="s">
        <v>1008</v>
      </c>
      <c r="O1266" s="1" t="s">
        <v>36831</v>
      </c>
      <c r="P1266" s="4">
        <v>53.9</v>
      </c>
      <c r="Q1266" s="14">
        <v>1158208.5900000001</v>
      </c>
      <c r="R1266" s="1" t="s">
        <v>27953</v>
      </c>
      <c r="S1266" s="1" t="s">
        <v>27975</v>
      </c>
      <c r="T1266" s="1">
        <v>89634101</v>
      </c>
      <c r="U1266" s="15" t="s">
        <v>1015</v>
      </c>
      <c r="V1266" t="str">
        <f>VLOOKUP(T1266,[1]ОКТМО!$B$6:$D$553,3,0)</f>
        <v xml:space="preserve">13 Краснослободский район </v>
      </c>
      <c r="W1266" s="20">
        <f t="shared" si="48"/>
        <v>21488.100000000002</v>
      </c>
    </row>
    <row r="1267" spans="1:23" hidden="1">
      <c r="A1267" s="1" t="s">
        <v>27978</v>
      </c>
      <c r="B1267" s="1" t="s">
        <v>27979</v>
      </c>
      <c r="C1267" s="1" t="s">
        <v>27980</v>
      </c>
      <c r="D1267" s="2">
        <v>37488</v>
      </c>
      <c r="E1267" s="2">
        <v>43420</v>
      </c>
      <c r="F1267" s="24" t="s">
        <v>36835</v>
      </c>
      <c r="G1267" s="23">
        <v>1</v>
      </c>
      <c r="H1267" s="5">
        <v>43420</v>
      </c>
      <c r="I1267" s="1" t="s">
        <v>36836</v>
      </c>
      <c r="J1267" s="2">
        <v>41088</v>
      </c>
      <c r="K1267" s="1" t="s">
        <v>27981</v>
      </c>
      <c r="L1267" s="21">
        <f>(P1267-50)/P1267*(Q1267*M1267)*G1267</f>
        <v>750.50606063962528</v>
      </c>
      <c r="M1267" s="1">
        <v>3.0000000000000001E-3</v>
      </c>
      <c r="N1267" s="1" t="s">
        <v>1008</v>
      </c>
      <c r="O1267" s="1" t="s">
        <v>36837</v>
      </c>
      <c r="P1267" s="4">
        <v>64.099999999999994</v>
      </c>
      <c r="Q1267" s="14">
        <v>1137291.69</v>
      </c>
      <c r="R1267" s="1" t="s">
        <v>27953</v>
      </c>
      <c r="S1267" s="1" t="s">
        <v>27982</v>
      </c>
      <c r="T1267" s="1">
        <v>89634101</v>
      </c>
      <c r="U1267" s="15" t="s">
        <v>1015</v>
      </c>
      <c r="V1267" t="str">
        <f>VLOOKUP(T1267,[1]ОКТМО!$B$6:$D$553,3,0)</f>
        <v xml:space="preserve">13 Краснослободский район </v>
      </c>
      <c r="W1267" s="20">
        <f t="shared" si="48"/>
        <v>17742.460062402497</v>
      </c>
    </row>
    <row r="1268" spans="1:23" hidden="1">
      <c r="A1268" s="1" t="s">
        <v>36831</v>
      </c>
      <c r="B1268" s="1" t="s">
        <v>27983</v>
      </c>
      <c r="C1268" s="1" t="s">
        <v>27984</v>
      </c>
      <c r="D1268" s="2">
        <v>36249</v>
      </c>
      <c r="E1268" s="2">
        <v>41783</v>
      </c>
      <c r="F1268" s="24" t="s">
        <v>36835</v>
      </c>
      <c r="G1268" s="23">
        <v>1</v>
      </c>
      <c r="H1268" s="5">
        <v>41783</v>
      </c>
      <c r="I1268" s="1" t="s">
        <v>36836</v>
      </c>
      <c r="J1268" s="1" t="s">
        <v>36831</v>
      </c>
      <c r="K1268" s="1" t="s">
        <v>27985</v>
      </c>
      <c r="L1268" s="21"/>
      <c r="M1268" s="1">
        <v>3.0000000000000001E-3</v>
      </c>
      <c r="N1268" s="1" t="s">
        <v>1008</v>
      </c>
      <c r="O1268" s="1" t="s">
        <v>36831</v>
      </c>
      <c r="P1268" s="3">
        <v>82</v>
      </c>
      <c r="Q1268" s="14" t="s">
        <v>36831</v>
      </c>
      <c r="R1268" s="1" t="s">
        <v>27953</v>
      </c>
      <c r="S1268" s="1" t="s">
        <v>27986</v>
      </c>
      <c r="T1268" s="1">
        <v>89634101</v>
      </c>
      <c r="U1268" s="15" t="s">
        <v>1046</v>
      </c>
      <c r="V1268" t="str">
        <f>VLOOKUP(T1268,[1]ОКТМО!$B$6:$D$553,3,0)</f>
        <v xml:space="preserve">13 Краснослободский район </v>
      </c>
      <c r="W1268" s="20"/>
    </row>
    <row r="1269" spans="1:23" hidden="1">
      <c r="A1269" s="1" t="s">
        <v>27987</v>
      </c>
      <c r="B1269" s="1" t="s">
        <v>27988</v>
      </c>
      <c r="C1269" s="1" t="s">
        <v>27989</v>
      </c>
      <c r="D1269" s="2">
        <v>40478</v>
      </c>
      <c r="E1269" s="2">
        <v>42433</v>
      </c>
      <c r="F1269" s="24" t="s">
        <v>36835</v>
      </c>
      <c r="G1269" s="23">
        <v>1</v>
      </c>
      <c r="H1269" s="5">
        <v>42433</v>
      </c>
      <c r="I1269" s="1" t="s">
        <v>36836</v>
      </c>
      <c r="J1269" s="1" t="s">
        <v>36831</v>
      </c>
      <c r="K1269" s="1" t="s">
        <v>36831</v>
      </c>
      <c r="L1269" s="21"/>
      <c r="M1269" s="1">
        <v>3.0000000000000001E-3</v>
      </c>
      <c r="N1269" s="1" t="s">
        <v>1008</v>
      </c>
      <c r="O1269" s="1" t="s">
        <v>36831</v>
      </c>
      <c r="P1269" s="4">
        <v>35.200000000000003</v>
      </c>
      <c r="Q1269" s="14">
        <v>561149.94999999995</v>
      </c>
      <c r="R1269" s="1" t="s">
        <v>27953</v>
      </c>
      <c r="S1269" s="1" t="s">
        <v>27990</v>
      </c>
      <c r="T1269" s="1">
        <v>89634101</v>
      </c>
      <c r="U1269" s="15" t="s">
        <v>1015</v>
      </c>
      <c r="V1269" t="str">
        <f>VLOOKUP(T1269,[1]ОКТМО!$B$6:$D$553,3,0)</f>
        <v xml:space="preserve">13 Краснослободский район </v>
      </c>
      <c r="W1269" s="20">
        <f t="shared" ref="W1269:W1331" si="50">Q1269/P1269</f>
        <v>15941.759943181816</v>
      </c>
    </row>
    <row r="1270" spans="1:23" hidden="1">
      <c r="A1270" s="1" t="s">
        <v>27992</v>
      </c>
      <c r="B1270" s="1" t="s">
        <v>27995</v>
      </c>
      <c r="C1270" s="1" t="s">
        <v>27996</v>
      </c>
      <c r="D1270" s="2">
        <v>39986</v>
      </c>
      <c r="E1270" s="2">
        <v>42335</v>
      </c>
      <c r="F1270" s="24" t="s">
        <v>36835</v>
      </c>
      <c r="G1270" s="23">
        <v>1</v>
      </c>
      <c r="H1270" s="5">
        <v>42335</v>
      </c>
      <c r="I1270" s="1" t="s">
        <v>36836</v>
      </c>
      <c r="J1270" s="2">
        <v>41088</v>
      </c>
      <c r="K1270" s="1" t="s">
        <v>27993</v>
      </c>
      <c r="L1270" s="21">
        <f>(P1270-20)/P1270*(Q1270*M1270)*G1270</f>
        <v>291.05377231213873</v>
      </c>
      <c r="M1270" s="7">
        <v>1E-3</v>
      </c>
      <c r="N1270" s="1" t="s">
        <v>1006</v>
      </c>
      <c r="O1270" s="1" t="s">
        <v>36831</v>
      </c>
      <c r="P1270" s="4">
        <v>34.6</v>
      </c>
      <c r="Q1270" s="14">
        <v>689757.57</v>
      </c>
      <c r="R1270" s="1" t="s">
        <v>27953</v>
      </c>
      <c r="S1270" s="1" t="s">
        <v>27994</v>
      </c>
      <c r="T1270" s="1">
        <v>89634101</v>
      </c>
      <c r="U1270" t="s">
        <v>1016</v>
      </c>
      <c r="V1270" t="str">
        <f>VLOOKUP(T1270,[1]ОКТМО!$B$6:$D$553,3,0)</f>
        <v xml:space="preserve">13 Краснослободский район </v>
      </c>
      <c r="W1270" s="20">
        <f t="shared" si="50"/>
        <v>19935.189884393061</v>
      </c>
    </row>
    <row r="1271" spans="1:23" hidden="1">
      <c r="A1271" s="1" t="s">
        <v>27999</v>
      </c>
      <c r="B1271" s="1" t="s">
        <v>28000</v>
      </c>
      <c r="C1271" s="1" t="s">
        <v>28001</v>
      </c>
      <c r="D1271" s="2">
        <v>36259</v>
      </c>
      <c r="E1271" s="2">
        <v>43473</v>
      </c>
      <c r="F1271" s="24" t="s">
        <v>36835</v>
      </c>
      <c r="G1271" s="23">
        <v>1</v>
      </c>
      <c r="H1271" s="5">
        <v>43473</v>
      </c>
      <c r="I1271" s="1" t="s">
        <v>36836</v>
      </c>
      <c r="J1271" s="1" t="s">
        <v>36831</v>
      </c>
      <c r="K1271" s="1" t="s">
        <v>28002</v>
      </c>
      <c r="L1271" s="21">
        <f>(P1271-50)/P1271*(Q1271*M1271)*G1271</f>
        <v>3051.6394727536226</v>
      </c>
      <c r="M1271" s="1">
        <v>3.0000000000000001E-3</v>
      </c>
      <c r="N1271" s="1" t="s">
        <v>1008</v>
      </c>
      <c r="O1271" s="1" t="s">
        <v>36831</v>
      </c>
      <c r="P1271" s="4">
        <v>103.5</v>
      </c>
      <c r="Q1271" s="14">
        <v>1967879.66</v>
      </c>
      <c r="R1271" s="1" t="s">
        <v>27953</v>
      </c>
      <c r="S1271" s="1" t="s">
        <v>28003</v>
      </c>
      <c r="T1271" s="1">
        <v>89634101</v>
      </c>
      <c r="U1271" s="15" t="s">
        <v>1015</v>
      </c>
      <c r="V1271" t="str">
        <f>VLOOKUP(T1271,[1]ОКТМО!$B$6:$D$553,3,0)</f>
        <v xml:space="preserve">13 Краснослободский район </v>
      </c>
      <c r="W1271" s="20">
        <f t="shared" si="50"/>
        <v>19013.330048309177</v>
      </c>
    </row>
    <row r="1272" spans="1:23" hidden="1">
      <c r="A1272" s="1" t="s">
        <v>28010</v>
      </c>
      <c r="B1272" s="1" t="s">
        <v>28011</v>
      </c>
      <c r="C1272" s="1" t="s">
        <v>28012</v>
      </c>
      <c r="D1272" s="2">
        <v>37382</v>
      </c>
      <c r="E1272" s="2">
        <v>41629</v>
      </c>
      <c r="F1272" s="24" t="s">
        <v>36835</v>
      </c>
      <c r="G1272" s="23">
        <v>1</v>
      </c>
      <c r="H1272" s="5">
        <v>41629</v>
      </c>
      <c r="I1272" s="1" t="s">
        <v>36836</v>
      </c>
      <c r="J1272" s="1" t="s">
        <v>36831</v>
      </c>
      <c r="K1272" s="1" t="s">
        <v>28013</v>
      </c>
      <c r="L1272" s="21"/>
      <c r="M1272" s="1">
        <v>3.0000000000000001E-3</v>
      </c>
      <c r="N1272" s="1" t="s">
        <v>1008</v>
      </c>
      <c r="O1272" s="1" t="s">
        <v>36831</v>
      </c>
      <c r="P1272" s="4">
        <v>33.799999999999997</v>
      </c>
      <c r="Q1272" s="14">
        <v>200494.16</v>
      </c>
      <c r="R1272" s="1" t="s">
        <v>28014</v>
      </c>
      <c r="S1272" s="1" t="s">
        <v>28015</v>
      </c>
      <c r="T1272" s="1">
        <v>89634460</v>
      </c>
      <c r="U1272" s="15" t="s">
        <v>1015</v>
      </c>
      <c r="V1272" t="str">
        <f>VLOOKUP(T1272,[1]ОКТМО!$B$6:$D$553,3,0)</f>
        <v xml:space="preserve">13 Краснослободский район </v>
      </c>
      <c r="W1272" s="20">
        <f t="shared" si="50"/>
        <v>5931.7798816568056</v>
      </c>
    </row>
    <row r="1273" spans="1:23" hidden="1">
      <c r="A1273" s="1" t="s">
        <v>28018</v>
      </c>
      <c r="B1273" s="1" t="s">
        <v>28022</v>
      </c>
      <c r="C1273" s="1" t="s">
        <v>28023</v>
      </c>
      <c r="D1273" s="2">
        <v>36649</v>
      </c>
      <c r="E1273" s="2">
        <v>43122</v>
      </c>
      <c r="F1273" s="24" t="s">
        <v>36848</v>
      </c>
      <c r="G1273" s="23">
        <v>0.2</v>
      </c>
      <c r="H1273" s="5">
        <v>43122</v>
      </c>
      <c r="I1273" s="1" t="s">
        <v>36833</v>
      </c>
      <c r="J1273" s="2">
        <v>41088</v>
      </c>
      <c r="K1273" s="1" t="s">
        <v>28019</v>
      </c>
      <c r="L1273" s="21">
        <f>(P1273-50)/P1273*(Q1273*M1273)*G1273</f>
        <v>100.69296140186914</v>
      </c>
      <c r="M1273" s="1">
        <v>3.0000000000000001E-3</v>
      </c>
      <c r="N1273" s="1" t="s">
        <v>1008</v>
      </c>
      <c r="O1273" s="1" t="s">
        <v>36839</v>
      </c>
      <c r="P1273" s="4">
        <v>85.6</v>
      </c>
      <c r="Q1273" s="14">
        <v>403526.1</v>
      </c>
      <c r="R1273" s="1" t="s">
        <v>28020</v>
      </c>
      <c r="S1273" s="1" t="s">
        <v>28021</v>
      </c>
      <c r="T1273" s="1">
        <v>89634468</v>
      </c>
      <c r="U1273" s="15" t="s">
        <v>1015</v>
      </c>
      <c r="V1273" t="str">
        <f>VLOOKUP(T1273,[1]ОКТМО!$B$6:$D$553,3,0)</f>
        <v xml:space="preserve">13 Краснослободский район </v>
      </c>
      <c r="W1273" s="20">
        <f t="shared" si="50"/>
        <v>4714.0899532710282</v>
      </c>
    </row>
    <row r="1274" spans="1:23" hidden="1">
      <c r="A1274" s="1" t="s">
        <v>28044</v>
      </c>
      <c r="B1274" s="1" t="s">
        <v>28045</v>
      </c>
      <c r="C1274" s="1" t="s">
        <v>28046</v>
      </c>
      <c r="D1274" s="2">
        <v>37588</v>
      </c>
      <c r="E1274" s="2">
        <v>41007</v>
      </c>
      <c r="F1274" s="24" t="s">
        <v>36835</v>
      </c>
      <c r="G1274" s="23">
        <v>1</v>
      </c>
      <c r="H1274" s="5">
        <v>41007</v>
      </c>
      <c r="I1274" s="1" t="s">
        <v>36836</v>
      </c>
      <c r="J1274" s="2">
        <v>41088</v>
      </c>
      <c r="K1274" s="1" t="s">
        <v>28047</v>
      </c>
      <c r="L1274" s="21"/>
      <c r="M1274" s="1">
        <v>3.0000000000000001E-3</v>
      </c>
      <c r="N1274" s="1" t="s">
        <v>1008</v>
      </c>
      <c r="O1274" s="1" t="s">
        <v>36839</v>
      </c>
      <c r="P1274" s="4">
        <v>37.1</v>
      </c>
      <c r="Q1274" s="14">
        <v>163652.92000000001</v>
      </c>
      <c r="R1274" s="1" t="s">
        <v>28043</v>
      </c>
      <c r="S1274" s="1" t="s">
        <v>28048</v>
      </c>
      <c r="T1274" s="1">
        <v>89634452</v>
      </c>
      <c r="U1274" s="15" t="s">
        <v>1015</v>
      </c>
      <c r="V1274" t="str">
        <f>VLOOKUP(T1274,[1]ОКТМО!$B$6:$D$553,3,0)</f>
        <v xml:space="preserve">13 Краснослободский район </v>
      </c>
      <c r="W1274" s="20">
        <f t="shared" si="50"/>
        <v>4411.1299191374665</v>
      </c>
    </row>
    <row r="1275" spans="1:23" hidden="1">
      <c r="A1275" s="1" t="s">
        <v>28059</v>
      </c>
      <c r="B1275" s="1" t="s">
        <v>28060</v>
      </c>
      <c r="C1275" s="1" t="s">
        <v>28061</v>
      </c>
      <c r="D1275" s="2">
        <v>38727</v>
      </c>
      <c r="E1275" s="2">
        <v>43787</v>
      </c>
      <c r="F1275" s="24" t="s">
        <v>36835</v>
      </c>
      <c r="G1275" s="23">
        <v>1</v>
      </c>
      <c r="H1275" s="5">
        <v>43787</v>
      </c>
      <c r="I1275" s="1" t="s">
        <v>36836</v>
      </c>
      <c r="J1275" s="2">
        <v>41088</v>
      </c>
      <c r="K1275" s="1" t="s">
        <v>28062</v>
      </c>
      <c r="L1275" s="21">
        <f>(P1275-20)/P1275*(Q1275*M1275)*G1275</f>
        <v>598.0557</v>
      </c>
      <c r="M1275" s="7">
        <v>1E-3</v>
      </c>
      <c r="N1275" s="1" t="s">
        <v>1006</v>
      </c>
      <c r="O1275" s="1" t="s">
        <v>36831</v>
      </c>
      <c r="P1275" s="3">
        <v>50</v>
      </c>
      <c r="Q1275" s="14">
        <v>996759.5</v>
      </c>
      <c r="R1275" s="1" t="s">
        <v>27953</v>
      </c>
      <c r="S1275" s="1" t="s">
        <v>28063</v>
      </c>
      <c r="T1275" s="1">
        <v>89634101</v>
      </c>
      <c r="U1275" t="s">
        <v>1016</v>
      </c>
      <c r="V1275" t="str">
        <f>VLOOKUP(T1275,[1]ОКТМО!$B$6:$D$553,3,0)</f>
        <v xml:space="preserve">13 Краснослободский район </v>
      </c>
      <c r="W1275" s="20">
        <f t="shared" si="50"/>
        <v>19935.189999999999</v>
      </c>
    </row>
    <row r="1276" spans="1:23" hidden="1">
      <c r="A1276" s="1" t="s">
        <v>28067</v>
      </c>
      <c r="B1276" s="1" t="s">
        <v>28068</v>
      </c>
      <c r="C1276" s="1" t="s">
        <v>28069</v>
      </c>
      <c r="D1276" s="2">
        <v>37267</v>
      </c>
      <c r="E1276" s="2">
        <v>41013</v>
      </c>
      <c r="F1276" s="24" t="s">
        <v>28070</v>
      </c>
      <c r="G1276" s="23">
        <v>0.63</v>
      </c>
      <c r="H1276" s="5">
        <v>41013</v>
      </c>
      <c r="I1276" s="1" t="s">
        <v>36836</v>
      </c>
      <c r="J1276" s="2">
        <v>41088</v>
      </c>
      <c r="K1276" s="1" t="s">
        <v>28071</v>
      </c>
      <c r="L1276" s="21">
        <f t="shared" ref="L1276:L1339" si="51">(P1276-50)/P1276*(Q1276*M1276)*G1276</f>
        <v>1830.355926054546</v>
      </c>
      <c r="M1276" s="1">
        <v>3.0000000000000001E-3</v>
      </c>
      <c r="N1276" s="1" t="s">
        <v>1008</v>
      </c>
      <c r="O1276" s="1" t="s">
        <v>36839</v>
      </c>
      <c r="P1276" s="4">
        <v>92.4</v>
      </c>
      <c r="Q1276" s="14">
        <v>2110473.29</v>
      </c>
      <c r="R1276" s="1" t="s">
        <v>27953</v>
      </c>
      <c r="S1276" s="1" t="s">
        <v>28072</v>
      </c>
      <c r="T1276" s="1">
        <v>89634101</v>
      </c>
      <c r="U1276" s="15" t="s">
        <v>1015</v>
      </c>
      <c r="V1276" t="str">
        <f>VLOOKUP(T1276,[1]ОКТМО!$B$6:$D$553,3,0)</f>
        <v xml:space="preserve">13 Краснослободский район </v>
      </c>
      <c r="W1276" s="20">
        <f t="shared" si="50"/>
        <v>22840.62002164502</v>
      </c>
    </row>
    <row r="1277" spans="1:23" hidden="1">
      <c r="A1277" s="1" t="s">
        <v>28067</v>
      </c>
      <c r="B1277" s="1" t="s">
        <v>28073</v>
      </c>
      <c r="C1277" s="1" t="s">
        <v>28074</v>
      </c>
      <c r="D1277" s="2">
        <v>41013</v>
      </c>
      <c r="E1277" s="2">
        <v>41535</v>
      </c>
      <c r="F1277" s="24" t="s">
        <v>31482</v>
      </c>
      <c r="G1277" s="23">
        <v>0.21</v>
      </c>
      <c r="H1277" s="5">
        <v>41535</v>
      </c>
      <c r="I1277" s="1" t="s">
        <v>36833</v>
      </c>
      <c r="J1277" s="2">
        <v>41088</v>
      </c>
      <c r="K1277" s="1" t="s">
        <v>28071</v>
      </c>
      <c r="L1277" s="21">
        <f t="shared" si="51"/>
        <v>610.11864201818196</v>
      </c>
      <c r="M1277" s="1">
        <v>3.0000000000000001E-3</v>
      </c>
      <c r="N1277" s="1" t="s">
        <v>1008</v>
      </c>
      <c r="O1277" s="1" t="s">
        <v>36839</v>
      </c>
      <c r="P1277" s="4">
        <v>92.4</v>
      </c>
      <c r="Q1277" s="14">
        <v>2110473.29</v>
      </c>
      <c r="R1277" s="1" t="s">
        <v>27953</v>
      </c>
      <c r="S1277" s="1" t="s">
        <v>28072</v>
      </c>
      <c r="T1277" s="1">
        <v>89634101</v>
      </c>
      <c r="U1277" s="15" t="s">
        <v>1015</v>
      </c>
      <c r="V1277" t="str">
        <f>VLOOKUP(T1277,[1]ОКТМО!$B$6:$D$553,3,0)</f>
        <v xml:space="preserve">13 Краснослободский район </v>
      </c>
      <c r="W1277" s="20">
        <f t="shared" si="50"/>
        <v>22840.62002164502</v>
      </c>
    </row>
    <row r="1278" spans="1:23" hidden="1">
      <c r="A1278" s="1" t="s">
        <v>28075</v>
      </c>
      <c r="B1278" s="1" t="s">
        <v>28078</v>
      </c>
      <c r="C1278" s="1" t="s">
        <v>28079</v>
      </c>
      <c r="D1278" s="2">
        <v>36518</v>
      </c>
      <c r="E1278" s="2">
        <v>42508</v>
      </c>
      <c r="F1278" s="24" t="s">
        <v>36861</v>
      </c>
      <c r="G1278" s="23">
        <v>0.66666666666666663</v>
      </c>
      <c r="H1278" s="5">
        <v>42508</v>
      </c>
      <c r="I1278" s="1" t="s">
        <v>36833</v>
      </c>
      <c r="J1278" s="2">
        <v>41088</v>
      </c>
      <c r="K1278" s="1" t="s">
        <v>28076</v>
      </c>
      <c r="L1278" s="21">
        <f>(P1278-20)/P1278*(Q1278*M1278)*G1278</f>
        <v>167.41316703046837</v>
      </c>
      <c r="M1278" s="7">
        <v>1E-3</v>
      </c>
      <c r="N1278" s="1" t="s">
        <v>1006</v>
      </c>
      <c r="O1278" s="1" t="s">
        <v>36831</v>
      </c>
      <c r="P1278" s="4">
        <v>73.3</v>
      </c>
      <c r="Q1278" s="14">
        <v>345348.55</v>
      </c>
      <c r="R1278" s="1" t="s">
        <v>28036</v>
      </c>
      <c r="S1278" s="1" t="s">
        <v>28077</v>
      </c>
      <c r="T1278" s="1">
        <v>89634420</v>
      </c>
      <c r="U1278" t="s">
        <v>1016</v>
      </c>
      <c r="V1278" t="str">
        <f>VLOOKUP(T1278,[1]ОКТМО!$B$6:$D$553,3,0)</f>
        <v xml:space="preserve">13 Краснослободский район </v>
      </c>
      <c r="W1278" s="20">
        <f t="shared" si="50"/>
        <v>4711.4399727148702</v>
      </c>
    </row>
    <row r="1279" spans="1:23" hidden="1">
      <c r="A1279" s="1" t="s">
        <v>36831</v>
      </c>
      <c r="B1279" s="1" t="s">
        <v>28082</v>
      </c>
      <c r="C1279" s="1" t="s">
        <v>28083</v>
      </c>
      <c r="D1279" s="2">
        <v>37601</v>
      </c>
      <c r="E1279" s="2">
        <v>43481</v>
      </c>
      <c r="F1279" s="24" t="s">
        <v>36580</v>
      </c>
      <c r="G1279" s="23">
        <v>0.05</v>
      </c>
      <c r="H1279" s="5">
        <v>43481</v>
      </c>
      <c r="I1279" s="1" t="s">
        <v>36833</v>
      </c>
      <c r="J1279" s="1" t="s">
        <v>36831</v>
      </c>
      <c r="K1279" s="1" t="s">
        <v>28080</v>
      </c>
      <c r="L1279" s="21"/>
      <c r="M1279" s="1">
        <v>3.0000000000000001E-3</v>
      </c>
      <c r="N1279" s="1" t="s">
        <v>1008</v>
      </c>
      <c r="O1279" s="1" t="s">
        <v>36831</v>
      </c>
      <c r="P1279" s="4">
        <v>183.3</v>
      </c>
      <c r="Q1279" s="14" t="s">
        <v>36831</v>
      </c>
      <c r="R1279" s="1" t="s">
        <v>27953</v>
      </c>
      <c r="S1279" s="1" t="s">
        <v>28081</v>
      </c>
      <c r="T1279" s="1">
        <v>89634101</v>
      </c>
      <c r="U1279" s="15" t="s">
        <v>1046</v>
      </c>
      <c r="V1279" t="str">
        <f>VLOOKUP(T1279,[1]ОКТМО!$B$6:$D$553,3,0)</f>
        <v xml:space="preserve">13 Краснослободский район </v>
      </c>
      <c r="W1279" s="20"/>
    </row>
    <row r="1280" spans="1:23" hidden="1">
      <c r="A1280" s="1" t="s">
        <v>28084</v>
      </c>
      <c r="B1280" s="1" t="s">
        <v>28085</v>
      </c>
      <c r="C1280" s="1" t="s">
        <v>28086</v>
      </c>
      <c r="D1280" s="2">
        <v>37343</v>
      </c>
      <c r="E1280" s="2">
        <v>42887</v>
      </c>
      <c r="F1280" s="24" t="s">
        <v>36835</v>
      </c>
      <c r="G1280" s="23">
        <v>1</v>
      </c>
      <c r="H1280" s="5">
        <v>42887</v>
      </c>
      <c r="I1280" s="1" t="s">
        <v>36836</v>
      </c>
      <c r="J1280" s="1" t="s">
        <v>36831</v>
      </c>
      <c r="K1280" s="1" t="s">
        <v>28087</v>
      </c>
      <c r="L1280" s="21">
        <f>(P1280-20)/P1280*(Q1280*M1280)*G1280</f>
        <v>499.69337858156041</v>
      </c>
      <c r="M1280" s="7">
        <v>1E-3</v>
      </c>
      <c r="N1280" s="1" t="s">
        <v>1006</v>
      </c>
      <c r="O1280" s="1" t="s">
        <v>36831</v>
      </c>
      <c r="P1280" s="4">
        <v>56.4</v>
      </c>
      <c r="Q1280" s="14">
        <v>774250.18</v>
      </c>
      <c r="R1280" s="1" t="s">
        <v>28055</v>
      </c>
      <c r="S1280" s="1" t="s">
        <v>28088</v>
      </c>
      <c r="T1280" s="1">
        <v>89634420</v>
      </c>
      <c r="U1280" t="s">
        <v>1016</v>
      </c>
      <c r="V1280" t="str">
        <f>VLOOKUP(T1280,[1]ОКТМО!$B$6:$D$553,3,0)</f>
        <v xml:space="preserve">13 Краснослободский район </v>
      </c>
      <c r="W1280" s="20">
        <f t="shared" si="50"/>
        <v>13727.840070921988</v>
      </c>
    </row>
    <row r="1281" spans="1:23" hidden="1">
      <c r="A1281" s="1" t="s">
        <v>28090</v>
      </c>
      <c r="B1281" s="1" t="s">
        <v>28091</v>
      </c>
      <c r="C1281" s="1" t="s">
        <v>28092</v>
      </c>
      <c r="D1281" s="2">
        <v>38759</v>
      </c>
      <c r="E1281" s="2">
        <v>43969</v>
      </c>
      <c r="F1281" s="24" t="s">
        <v>36835</v>
      </c>
      <c r="G1281" s="23">
        <v>1</v>
      </c>
      <c r="H1281" s="5">
        <v>43969</v>
      </c>
      <c r="I1281" s="1" t="s">
        <v>36836</v>
      </c>
      <c r="J1281" s="1" t="s">
        <v>36831</v>
      </c>
      <c r="K1281" s="1" t="s">
        <v>28093</v>
      </c>
      <c r="L1281" s="21"/>
      <c r="M1281" s="1">
        <v>3.0000000000000001E-3</v>
      </c>
      <c r="N1281" s="1" t="s">
        <v>1008</v>
      </c>
      <c r="O1281" s="1" t="s">
        <v>36831</v>
      </c>
      <c r="P1281" s="4">
        <v>47.2</v>
      </c>
      <c r="Q1281" s="14">
        <v>263871.13</v>
      </c>
      <c r="R1281" s="1" t="s">
        <v>28006</v>
      </c>
      <c r="S1281" s="1" t="s">
        <v>28094</v>
      </c>
      <c r="T1281" s="1">
        <v>89634456</v>
      </c>
      <c r="U1281" s="15" t="s">
        <v>1015</v>
      </c>
      <c r="V1281" t="str">
        <f>VLOOKUP(T1281,[1]ОКТМО!$B$6:$D$553,3,0)</f>
        <v xml:space="preserve">13 Краснослободский район </v>
      </c>
      <c r="W1281" s="20">
        <f t="shared" si="50"/>
        <v>5590.4900423728814</v>
      </c>
    </row>
    <row r="1282" spans="1:23" hidden="1">
      <c r="A1282" s="1" t="s">
        <v>28096</v>
      </c>
      <c r="B1282" s="1" t="s">
        <v>28097</v>
      </c>
      <c r="C1282" s="1" t="s">
        <v>28098</v>
      </c>
      <c r="D1282" s="2">
        <v>37044</v>
      </c>
      <c r="E1282" s="2">
        <v>43833</v>
      </c>
      <c r="F1282" s="24" t="s">
        <v>36835</v>
      </c>
      <c r="G1282" s="23">
        <v>1</v>
      </c>
      <c r="H1282" s="5">
        <v>43833</v>
      </c>
      <c r="I1282" s="1" t="s">
        <v>36836</v>
      </c>
      <c r="J1282" s="1" t="s">
        <v>36831</v>
      </c>
      <c r="K1282" s="1" t="s">
        <v>28099</v>
      </c>
      <c r="L1282" s="21">
        <f t="shared" si="51"/>
        <v>331.74681781990523</v>
      </c>
      <c r="M1282" s="1">
        <v>3.0000000000000001E-3</v>
      </c>
      <c r="N1282" s="1" t="s">
        <v>1008</v>
      </c>
      <c r="O1282" s="1" t="s">
        <v>36831</v>
      </c>
      <c r="P1282" s="4">
        <v>84.4</v>
      </c>
      <c r="Q1282" s="14">
        <v>271312.32</v>
      </c>
      <c r="R1282" s="1" t="s">
        <v>28027</v>
      </c>
      <c r="S1282" s="1" t="s">
        <v>28100</v>
      </c>
      <c r="T1282" s="1">
        <v>89634432</v>
      </c>
      <c r="U1282" s="15" t="s">
        <v>1015</v>
      </c>
      <c r="V1282" t="str">
        <f>VLOOKUP(T1282,[1]ОКТМО!$B$6:$D$553,3,0)</f>
        <v xml:space="preserve">13 Краснослободский район </v>
      </c>
      <c r="W1282" s="20">
        <f t="shared" si="50"/>
        <v>3214.6009478672986</v>
      </c>
    </row>
    <row r="1283" spans="1:23" hidden="1">
      <c r="A1283" s="1" t="s">
        <v>36831</v>
      </c>
      <c r="B1283" s="1" t="s">
        <v>28101</v>
      </c>
      <c r="C1283" s="1" t="s">
        <v>28102</v>
      </c>
      <c r="D1283" s="2">
        <v>36363</v>
      </c>
      <c r="E1283" s="2">
        <v>41863</v>
      </c>
      <c r="F1283" s="24" t="s">
        <v>36835</v>
      </c>
      <c r="G1283" s="23">
        <v>1</v>
      </c>
      <c r="H1283" s="5">
        <v>41863</v>
      </c>
      <c r="I1283" s="1" t="s">
        <v>36836</v>
      </c>
      <c r="J1283" s="1" t="s">
        <v>36831</v>
      </c>
      <c r="K1283" s="1" t="s">
        <v>28103</v>
      </c>
      <c r="L1283" s="21">
        <f t="shared" si="51"/>
        <v>178.38298739130437</v>
      </c>
      <c r="M1283" s="1">
        <v>3.0000000000000001E-3</v>
      </c>
      <c r="N1283" s="1" t="s">
        <v>1008</v>
      </c>
      <c r="O1283" s="1" t="s">
        <v>36831</v>
      </c>
      <c r="P1283" s="4">
        <v>62.1</v>
      </c>
      <c r="Q1283" s="14">
        <v>305167.59000000003</v>
      </c>
      <c r="R1283" s="1" t="s">
        <v>28027</v>
      </c>
      <c r="S1283" s="1" t="s">
        <v>28104</v>
      </c>
      <c r="T1283" s="1">
        <v>89634432</v>
      </c>
      <c r="U1283" s="15" t="s">
        <v>1015</v>
      </c>
      <c r="V1283" t="str">
        <f>VLOOKUP(T1283,[1]ОКТМО!$B$6:$D$553,3,0)</f>
        <v xml:space="preserve">13 Краснослободский район </v>
      </c>
      <c r="W1283" s="20">
        <f t="shared" si="50"/>
        <v>4914.1318840579715</v>
      </c>
    </row>
    <row r="1284" spans="1:23" hidden="1">
      <c r="A1284" s="1" t="s">
        <v>28106</v>
      </c>
      <c r="B1284" s="1" t="s">
        <v>28107</v>
      </c>
      <c r="C1284" s="1" t="s">
        <v>28108</v>
      </c>
      <c r="D1284" s="2">
        <v>36947</v>
      </c>
      <c r="E1284" s="2">
        <v>42263</v>
      </c>
      <c r="F1284" s="24" t="s">
        <v>36835</v>
      </c>
      <c r="G1284" s="23">
        <v>1</v>
      </c>
      <c r="H1284" s="5">
        <v>42263</v>
      </c>
      <c r="I1284" s="1" t="s">
        <v>36836</v>
      </c>
      <c r="J1284" s="1" t="s">
        <v>36831</v>
      </c>
      <c r="K1284" s="1" t="s">
        <v>28109</v>
      </c>
      <c r="L1284" s="21"/>
      <c r="M1284" s="1">
        <v>3.0000000000000001E-3</v>
      </c>
      <c r="N1284" s="1" t="s">
        <v>1008</v>
      </c>
      <c r="O1284" s="1" t="s">
        <v>36831</v>
      </c>
      <c r="P1284" s="4">
        <v>38.700000000000003</v>
      </c>
      <c r="Q1284" s="14">
        <v>173857.92000000001</v>
      </c>
      <c r="R1284" s="1" t="s">
        <v>28009</v>
      </c>
      <c r="S1284" s="1" t="s">
        <v>28110</v>
      </c>
      <c r="T1284" s="1">
        <v>89634432</v>
      </c>
      <c r="U1284" s="15" t="s">
        <v>1015</v>
      </c>
      <c r="V1284" t="str">
        <f>VLOOKUP(T1284,[1]ОКТМО!$B$6:$D$553,3,0)</f>
        <v xml:space="preserve">13 Краснослободский район </v>
      </c>
      <c r="W1284" s="20">
        <f t="shared" si="50"/>
        <v>4492.4527131782943</v>
      </c>
    </row>
    <row r="1285" spans="1:23" hidden="1">
      <c r="A1285" s="1" t="s">
        <v>28111</v>
      </c>
      <c r="B1285" s="1" t="s">
        <v>28112</v>
      </c>
      <c r="C1285" s="1" t="s">
        <v>28113</v>
      </c>
      <c r="D1285" s="2">
        <v>37257</v>
      </c>
      <c r="E1285" s="2">
        <v>42172</v>
      </c>
      <c r="F1285" s="24" t="s">
        <v>36835</v>
      </c>
      <c r="G1285" s="23">
        <v>1</v>
      </c>
      <c r="H1285" s="5">
        <v>42172</v>
      </c>
      <c r="I1285" s="1" t="s">
        <v>36836</v>
      </c>
      <c r="J1285" s="1" t="s">
        <v>36831</v>
      </c>
      <c r="K1285" s="1" t="s">
        <v>36831</v>
      </c>
      <c r="L1285" s="21"/>
      <c r="M1285" s="1">
        <v>3.0000000000000001E-3</v>
      </c>
      <c r="N1285" s="1" t="s">
        <v>1008</v>
      </c>
      <c r="O1285" s="1" t="s">
        <v>36831</v>
      </c>
      <c r="P1285" s="4">
        <v>35.4</v>
      </c>
      <c r="Q1285" s="14">
        <v>179734.65</v>
      </c>
      <c r="R1285" s="1" t="s">
        <v>28017</v>
      </c>
      <c r="S1285" s="1" t="s">
        <v>26229</v>
      </c>
      <c r="T1285" s="1">
        <v>89634448</v>
      </c>
      <c r="U1285" s="15" t="s">
        <v>1015</v>
      </c>
      <c r="V1285" t="str">
        <f>VLOOKUP(T1285,[1]ОКТМО!$B$6:$D$553,3,0)</f>
        <v xml:space="preserve">13 Краснослободский район </v>
      </c>
      <c r="W1285" s="20">
        <f t="shared" si="50"/>
        <v>5077.25</v>
      </c>
    </row>
    <row r="1286" spans="1:23" hidden="1">
      <c r="A1286" s="1" t="s">
        <v>28111</v>
      </c>
      <c r="B1286" s="1" t="s">
        <v>26230</v>
      </c>
      <c r="C1286" s="1" t="s">
        <v>26231</v>
      </c>
      <c r="D1286" s="2">
        <v>42172</v>
      </c>
      <c r="E1286" s="2">
        <v>42783</v>
      </c>
      <c r="F1286" s="24" t="s">
        <v>36835</v>
      </c>
      <c r="G1286" s="23">
        <v>1</v>
      </c>
      <c r="H1286" s="5">
        <v>42783</v>
      </c>
      <c r="I1286" s="1" t="s">
        <v>36831</v>
      </c>
      <c r="J1286" s="1" t="s">
        <v>36831</v>
      </c>
      <c r="K1286" s="1" t="s">
        <v>36831</v>
      </c>
      <c r="L1286" s="21"/>
      <c r="M1286" s="1">
        <v>3.0000000000000001E-3</v>
      </c>
      <c r="N1286" s="1" t="s">
        <v>1008</v>
      </c>
      <c r="O1286" s="1" t="s">
        <v>36831</v>
      </c>
      <c r="P1286" s="4">
        <v>35.4</v>
      </c>
      <c r="Q1286" s="14">
        <v>179734.65</v>
      </c>
      <c r="R1286" s="1" t="s">
        <v>28017</v>
      </c>
      <c r="S1286" s="1" t="s">
        <v>26229</v>
      </c>
      <c r="T1286" s="1">
        <v>89634448</v>
      </c>
      <c r="U1286" s="15" t="s">
        <v>1015</v>
      </c>
      <c r="V1286" t="str">
        <f>VLOOKUP(T1286,[1]ОКТМО!$B$6:$D$553,3,0)</f>
        <v xml:space="preserve">13 Краснослободский район </v>
      </c>
      <c r="W1286" s="20">
        <f t="shared" si="50"/>
        <v>5077.25</v>
      </c>
    </row>
    <row r="1287" spans="1:23" hidden="1">
      <c r="A1287" s="1" t="s">
        <v>26235</v>
      </c>
      <c r="B1287" s="1" t="s">
        <v>26236</v>
      </c>
      <c r="C1287" s="1" t="s">
        <v>26237</v>
      </c>
      <c r="D1287" s="2">
        <v>40108</v>
      </c>
      <c r="E1287" s="2">
        <v>43965</v>
      </c>
      <c r="F1287" s="24" t="s">
        <v>36835</v>
      </c>
      <c r="G1287" s="23">
        <v>1</v>
      </c>
      <c r="H1287" s="5">
        <v>43965</v>
      </c>
      <c r="I1287" s="1" t="s">
        <v>36836</v>
      </c>
      <c r="J1287" s="1" t="s">
        <v>36831</v>
      </c>
      <c r="K1287" s="1" t="s">
        <v>26238</v>
      </c>
      <c r="L1287" s="21">
        <f t="shared" si="51"/>
        <v>416.60571386597934</v>
      </c>
      <c r="M1287" s="1">
        <v>3.0000000000000001E-3</v>
      </c>
      <c r="N1287" s="1" t="s">
        <v>1008</v>
      </c>
      <c r="O1287" s="1" t="s">
        <v>36831</v>
      </c>
      <c r="P1287" s="4">
        <v>77.599999999999994</v>
      </c>
      <c r="Q1287" s="14">
        <v>390442.07</v>
      </c>
      <c r="R1287" s="1" t="s">
        <v>28024</v>
      </c>
      <c r="S1287" s="1" t="s">
        <v>26239</v>
      </c>
      <c r="T1287" s="1">
        <v>89634420</v>
      </c>
      <c r="U1287" s="15" t="s">
        <v>1015</v>
      </c>
      <c r="V1287" t="str">
        <f>VLOOKUP(T1287,[1]ОКТМО!$B$6:$D$553,3,0)</f>
        <v xml:space="preserve">13 Краснослободский район </v>
      </c>
      <c r="W1287" s="20">
        <f t="shared" si="50"/>
        <v>5031.4699742268049</v>
      </c>
    </row>
    <row r="1288" spans="1:23" hidden="1">
      <c r="A1288" s="1" t="s">
        <v>26240</v>
      </c>
      <c r="B1288" s="1" t="s">
        <v>26241</v>
      </c>
      <c r="C1288" s="1" t="s">
        <v>26242</v>
      </c>
      <c r="D1288" s="2">
        <v>37847</v>
      </c>
      <c r="E1288" s="2">
        <v>41546</v>
      </c>
      <c r="F1288" s="24" t="s">
        <v>36835</v>
      </c>
      <c r="G1288" s="23">
        <v>1</v>
      </c>
      <c r="H1288" s="5">
        <v>41546</v>
      </c>
      <c r="I1288" s="1" t="s">
        <v>36836</v>
      </c>
      <c r="J1288" s="2">
        <v>41088</v>
      </c>
      <c r="K1288" s="1" t="s">
        <v>26243</v>
      </c>
      <c r="L1288" s="21"/>
      <c r="M1288" s="1">
        <v>3.0000000000000001E-3</v>
      </c>
      <c r="N1288" s="1" t="s">
        <v>1008</v>
      </c>
      <c r="O1288" s="1" t="s">
        <v>36837</v>
      </c>
      <c r="P1288" s="4">
        <v>32.799999999999997</v>
      </c>
      <c r="Q1288" s="14">
        <v>157227.78</v>
      </c>
      <c r="R1288" s="1" t="s">
        <v>28034</v>
      </c>
      <c r="S1288" s="1" t="s">
        <v>26244</v>
      </c>
      <c r="T1288" s="1">
        <v>89634420</v>
      </c>
      <c r="U1288" s="15" t="s">
        <v>1015</v>
      </c>
      <c r="V1288" t="str">
        <f>VLOOKUP(T1288,[1]ОКТМО!$B$6:$D$553,3,0)</f>
        <v xml:space="preserve">13 Краснослободский район </v>
      </c>
      <c r="W1288" s="20">
        <f t="shared" si="50"/>
        <v>4793.529878048781</v>
      </c>
    </row>
    <row r="1289" spans="1:23" hidden="1">
      <c r="A1289" s="1" t="s">
        <v>26245</v>
      </c>
      <c r="B1289" s="1" t="s">
        <v>26246</v>
      </c>
      <c r="C1289" s="1" t="s">
        <v>26247</v>
      </c>
      <c r="D1289" s="2">
        <v>37533</v>
      </c>
      <c r="E1289" s="2">
        <v>41086</v>
      </c>
      <c r="F1289" s="24" t="s">
        <v>36832</v>
      </c>
      <c r="G1289" s="23">
        <v>0.5</v>
      </c>
      <c r="H1289" s="5">
        <v>41086</v>
      </c>
      <c r="I1289" s="1" t="s">
        <v>36833</v>
      </c>
      <c r="J1289" s="2">
        <v>41088</v>
      </c>
      <c r="K1289" s="1" t="s">
        <v>26248</v>
      </c>
      <c r="L1289" s="21"/>
      <c r="M1289" s="1">
        <v>3.0000000000000001E-3</v>
      </c>
      <c r="N1289" s="1" t="s">
        <v>1008</v>
      </c>
      <c r="O1289" s="1" t="s">
        <v>36837</v>
      </c>
      <c r="P1289" s="4">
        <v>36.4</v>
      </c>
      <c r="Q1289" s="14">
        <v>203066.86</v>
      </c>
      <c r="R1289" s="1" t="s">
        <v>28056</v>
      </c>
      <c r="S1289" s="1" t="s">
        <v>26249</v>
      </c>
      <c r="T1289" s="1">
        <v>89634472</v>
      </c>
      <c r="U1289" s="15" t="s">
        <v>1015</v>
      </c>
      <c r="V1289" t="str">
        <f>VLOOKUP(T1289,[1]ОКТМО!$B$6:$D$553,3,0)</f>
        <v xml:space="preserve">13 Краснослободский район </v>
      </c>
      <c r="W1289" s="20">
        <f t="shared" si="50"/>
        <v>5578.75989010989</v>
      </c>
    </row>
    <row r="1290" spans="1:23" hidden="1">
      <c r="A1290" s="1" t="s">
        <v>26253</v>
      </c>
      <c r="B1290" s="1" t="s">
        <v>26254</v>
      </c>
      <c r="C1290" s="1" t="s">
        <v>26255</v>
      </c>
      <c r="D1290" s="2">
        <v>38168</v>
      </c>
      <c r="E1290" s="2">
        <v>41383</v>
      </c>
      <c r="F1290" s="24" t="s">
        <v>36832</v>
      </c>
      <c r="G1290" s="23">
        <v>0.5</v>
      </c>
      <c r="H1290" s="5">
        <v>41383</v>
      </c>
      <c r="I1290" s="1" t="s">
        <v>36833</v>
      </c>
      <c r="J1290" s="1" t="s">
        <v>36831</v>
      </c>
      <c r="K1290" s="1" t="s">
        <v>26256</v>
      </c>
      <c r="L1290" s="21">
        <f t="shared" si="51"/>
        <v>4.0407674257425743</v>
      </c>
      <c r="M1290" s="1">
        <v>3.0000000000000001E-3</v>
      </c>
      <c r="N1290" s="1" t="s">
        <v>1008</v>
      </c>
      <c r="O1290" s="1" t="s">
        <v>36831</v>
      </c>
      <c r="P1290" s="4">
        <v>50.5</v>
      </c>
      <c r="Q1290" s="14">
        <v>272078.34000000003</v>
      </c>
      <c r="R1290" s="1" t="s">
        <v>28014</v>
      </c>
      <c r="S1290" s="1" t="s">
        <v>26257</v>
      </c>
      <c r="T1290" s="1">
        <v>89634460</v>
      </c>
      <c r="U1290" s="15" t="s">
        <v>1015</v>
      </c>
      <c r="V1290" t="str">
        <f>VLOOKUP(T1290,[1]ОКТМО!$B$6:$D$553,3,0)</f>
        <v xml:space="preserve">13 Краснослободский район </v>
      </c>
      <c r="W1290" s="20">
        <f t="shared" si="50"/>
        <v>5387.6899009900999</v>
      </c>
    </row>
    <row r="1291" spans="1:23" hidden="1">
      <c r="A1291" s="1" t="s">
        <v>26253</v>
      </c>
      <c r="B1291" s="1" t="s">
        <v>26258</v>
      </c>
      <c r="C1291" s="1" t="s">
        <v>26259</v>
      </c>
      <c r="D1291" s="2">
        <v>38168</v>
      </c>
      <c r="E1291" s="2">
        <v>42095</v>
      </c>
      <c r="F1291" s="24" t="s">
        <v>36832</v>
      </c>
      <c r="G1291" s="23">
        <v>0.5</v>
      </c>
      <c r="H1291" s="5">
        <v>42095</v>
      </c>
      <c r="I1291" s="1" t="s">
        <v>36833</v>
      </c>
      <c r="J1291" s="1" t="s">
        <v>36831</v>
      </c>
      <c r="K1291" s="1" t="s">
        <v>26256</v>
      </c>
      <c r="L1291" s="21">
        <f t="shared" si="51"/>
        <v>4.0407674257425743</v>
      </c>
      <c r="M1291" s="1">
        <v>3.0000000000000001E-3</v>
      </c>
      <c r="N1291" s="1" t="s">
        <v>1008</v>
      </c>
      <c r="O1291" s="1" t="s">
        <v>36831</v>
      </c>
      <c r="P1291" s="4">
        <v>50.5</v>
      </c>
      <c r="Q1291" s="14">
        <v>272078.34000000003</v>
      </c>
      <c r="R1291" s="1" t="s">
        <v>28014</v>
      </c>
      <c r="S1291" s="1" t="s">
        <v>26257</v>
      </c>
      <c r="T1291" s="1">
        <v>89634460</v>
      </c>
      <c r="U1291" s="15" t="s">
        <v>1015</v>
      </c>
      <c r="V1291" t="str">
        <f>VLOOKUP(T1291,[1]ОКТМО!$B$6:$D$553,3,0)</f>
        <v xml:space="preserve">13 Краснослободский район </v>
      </c>
      <c r="W1291" s="20">
        <f t="shared" si="50"/>
        <v>5387.6899009900999</v>
      </c>
    </row>
    <row r="1292" spans="1:23" hidden="1">
      <c r="A1292" s="1" t="s">
        <v>26261</v>
      </c>
      <c r="B1292" s="1" t="s">
        <v>26262</v>
      </c>
      <c r="C1292" s="1" t="s">
        <v>26263</v>
      </c>
      <c r="D1292" s="2">
        <v>37974</v>
      </c>
      <c r="E1292" s="2">
        <v>43568</v>
      </c>
      <c r="F1292" s="24" t="s">
        <v>36835</v>
      </c>
      <c r="G1292" s="23">
        <v>1</v>
      </c>
      <c r="H1292" s="5">
        <v>43568</v>
      </c>
      <c r="I1292" s="1" t="s">
        <v>36836</v>
      </c>
      <c r="J1292" s="1" t="s">
        <v>36831</v>
      </c>
      <c r="K1292" s="1" t="s">
        <v>26264</v>
      </c>
      <c r="L1292" s="21">
        <f t="shared" si="51"/>
        <v>402.46044200267028</v>
      </c>
      <c r="M1292" s="1">
        <v>3.0000000000000001E-3</v>
      </c>
      <c r="N1292" s="1" t="s">
        <v>1008</v>
      </c>
      <c r="O1292" s="1" t="s">
        <v>36831</v>
      </c>
      <c r="P1292" s="4">
        <v>74.900000000000006</v>
      </c>
      <c r="Q1292" s="14">
        <v>403537.98</v>
      </c>
      <c r="R1292" s="1" t="s">
        <v>28014</v>
      </c>
      <c r="S1292" s="1" t="s">
        <v>26265</v>
      </c>
      <c r="T1292" s="1">
        <v>89634460</v>
      </c>
      <c r="U1292" s="15" t="s">
        <v>1015</v>
      </c>
      <c r="V1292" t="str">
        <f>VLOOKUP(T1292,[1]ОКТМО!$B$6:$D$553,3,0)</f>
        <v xml:space="preserve">13 Краснослободский район </v>
      </c>
      <c r="W1292" s="20">
        <f t="shared" si="50"/>
        <v>5387.6899866488648</v>
      </c>
    </row>
    <row r="1293" spans="1:23" hidden="1">
      <c r="A1293" s="1" t="s">
        <v>26266</v>
      </c>
      <c r="B1293" s="1" t="s">
        <v>26267</v>
      </c>
      <c r="C1293" s="1" t="s">
        <v>26268</v>
      </c>
      <c r="D1293" s="2">
        <v>38286</v>
      </c>
      <c r="E1293" s="2">
        <v>43929</v>
      </c>
      <c r="F1293" s="24" t="s">
        <v>36835</v>
      </c>
      <c r="G1293" s="23">
        <v>1</v>
      </c>
      <c r="H1293" s="5">
        <v>43929</v>
      </c>
      <c r="I1293" s="1" t="s">
        <v>36836</v>
      </c>
      <c r="J1293" s="1" t="s">
        <v>36831</v>
      </c>
      <c r="K1293" s="1" t="s">
        <v>26269</v>
      </c>
      <c r="L1293" s="21"/>
      <c r="M1293" s="1">
        <v>3.0000000000000001E-3</v>
      </c>
      <c r="N1293" s="1" t="s">
        <v>1008</v>
      </c>
      <c r="O1293" s="1" t="s">
        <v>36831</v>
      </c>
      <c r="P1293" s="4">
        <v>40.4</v>
      </c>
      <c r="Q1293" s="14">
        <v>225855.8</v>
      </c>
      <c r="R1293" s="1" t="s">
        <v>28006</v>
      </c>
      <c r="S1293" s="1" t="s">
        <v>26270</v>
      </c>
      <c r="T1293" s="1">
        <v>89634456</v>
      </c>
      <c r="U1293" s="15" t="s">
        <v>1015</v>
      </c>
      <c r="V1293" t="str">
        <f>VLOOKUP(T1293,[1]ОКТМО!$B$6:$D$553,3,0)</f>
        <v xml:space="preserve">13 Краснослободский район </v>
      </c>
      <c r="W1293" s="20">
        <f t="shared" si="50"/>
        <v>5590.4900990099013</v>
      </c>
    </row>
    <row r="1294" spans="1:23" hidden="1">
      <c r="A1294" s="1" t="s">
        <v>26272</v>
      </c>
      <c r="B1294" s="1" t="s">
        <v>37159</v>
      </c>
      <c r="C1294" s="1" t="s">
        <v>37160</v>
      </c>
      <c r="D1294" s="2">
        <v>38310</v>
      </c>
      <c r="E1294" s="2">
        <v>42828</v>
      </c>
      <c r="F1294" s="24" t="s">
        <v>36835</v>
      </c>
      <c r="G1294" s="23">
        <v>1</v>
      </c>
      <c r="H1294" s="5">
        <v>42828</v>
      </c>
      <c r="I1294" s="1" t="s">
        <v>36836</v>
      </c>
      <c r="J1294" s="1" t="s">
        <v>36831</v>
      </c>
      <c r="K1294" s="1" t="s">
        <v>26273</v>
      </c>
      <c r="L1294" s="21"/>
      <c r="M1294" s="1">
        <v>3.0000000000000001E-3</v>
      </c>
      <c r="N1294" s="1" t="s">
        <v>1008</v>
      </c>
      <c r="O1294" s="1" t="s">
        <v>36831</v>
      </c>
      <c r="P1294" s="4">
        <v>27.3</v>
      </c>
      <c r="Q1294" s="14">
        <v>114638.71</v>
      </c>
      <c r="R1294" s="1" t="s">
        <v>28020</v>
      </c>
      <c r="S1294" s="1" t="s">
        <v>26274</v>
      </c>
      <c r="T1294" s="1">
        <v>89634468</v>
      </c>
      <c r="U1294" s="15" t="s">
        <v>1015</v>
      </c>
      <c r="V1294" t="str">
        <f>VLOOKUP(T1294,[1]ОКТМО!$B$6:$D$553,3,0)</f>
        <v xml:space="preserve">13 Краснослободский район </v>
      </c>
      <c r="W1294" s="20">
        <f t="shared" si="50"/>
        <v>4199.220146520147</v>
      </c>
    </row>
    <row r="1295" spans="1:23" hidden="1">
      <c r="A1295" s="1" t="s">
        <v>26282</v>
      </c>
      <c r="B1295" s="1" t="s">
        <v>26283</v>
      </c>
      <c r="C1295" s="1" t="s">
        <v>26284</v>
      </c>
      <c r="D1295" s="2">
        <v>18001</v>
      </c>
      <c r="E1295" s="2">
        <v>43026</v>
      </c>
      <c r="F1295" s="24" t="s">
        <v>36835</v>
      </c>
      <c r="G1295" s="23">
        <v>1</v>
      </c>
      <c r="H1295" s="5">
        <v>43026</v>
      </c>
      <c r="I1295" s="1" t="s">
        <v>36836</v>
      </c>
      <c r="J1295" s="1" t="s">
        <v>36831</v>
      </c>
      <c r="K1295" s="1" t="s">
        <v>26285</v>
      </c>
      <c r="L1295" s="21"/>
      <c r="M1295" s="1">
        <v>3.0000000000000001E-3</v>
      </c>
      <c r="N1295" s="1" t="s">
        <v>1008</v>
      </c>
      <c r="O1295" s="1" t="s">
        <v>36831</v>
      </c>
      <c r="P1295" s="4">
        <v>24.6</v>
      </c>
      <c r="Q1295" s="14">
        <v>89343.02</v>
      </c>
      <c r="R1295" s="1" t="s">
        <v>26280</v>
      </c>
      <c r="S1295" s="1" t="s">
        <v>26286</v>
      </c>
      <c r="T1295" s="1">
        <v>89605410</v>
      </c>
      <c r="U1295" s="15" t="s">
        <v>1015</v>
      </c>
      <c r="V1295" t="str">
        <f>VLOOKUP(T1295,[1]ОКТМО!$B$6:$D$553,3,0)</f>
        <v>02 Атюрьевский район</v>
      </c>
      <c r="W1295" s="20">
        <f t="shared" si="50"/>
        <v>3631.8300813008132</v>
      </c>
    </row>
    <row r="1296" spans="1:23" hidden="1">
      <c r="A1296" s="1" t="s">
        <v>26288</v>
      </c>
      <c r="B1296" s="1" t="s">
        <v>26289</v>
      </c>
      <c r="C1296" s="1" t="s">
        <v>26290</v>
      </c>
      <c r="D1296" s="2">
        <v>25169</v>
      </c>
      <c r="E1296" s="2">
        <v>39501</v>
      </c>
      <c r="F1296" s="24" t="s">
        <v>36835</v>
      </c>
      <c r="G1296" s="23">
        <v>1</v>
      </c>
      <c r="H1296" s="5">
        <v>39501</v>
      </c>
      <c r="I1296" s="1" t="s">
        <v>36836</v>
      </c>
      <c r="J1296" s="1" t="s">
        <v>36831</v>
      </c>
      <c r="K1296" s="1" t="s">
        <v>26291</v>
      </c>
      <c r="L1296" s="21"/>
      <c r="M1296" s="1">
        <v>3.0000000000000001E-3</v>
      </c>
      <c r="N1296" s="1" t="s">
        <v>1008</v>
      </c>
      <c r="O1296" s="1" t="s">
        <v>36831</v>
      </c>
      <c r="P1296" s="3">
        <v>30</v>
      </c>
      <c r="Q1296" s="14">
        <v>118775.1</v>
      </c>
      <c r="R1296" s="1" t="s">
        <v>26279</v>
      </c>
      <c r="S1296" s="1" t="s">
        <v>26292</v>
      </c>
      <c r="T1296" s="1">
        <v>89605410</v>
      </c>
      <c r="U1296" s="15" t="s">
        <v>1015</v>
      </c>
      <c r="V1296" t="str">
        <f>VLOOKUP(T1296,[1]ОКТМО!$B$6:$D$553,3,0)</f>
        <v>02 Атюрьевский район</v>
      </c>
      <c r="W1296" s="20">
        <f t="shared" si="50"/>
        <v>3959.17</v>
      </c>
    </row>
    <row r="1297" spans="1:23" hidden="1">
      <c r="A1297" s="1" t="s">
        <v>26293</v>
      </c>
      <c r="B1297" s="1" t="s">
        <v>26294</v>
      </c>
      <c r="C1297" s="1" t="s">
        <v>26295</v>
      </c>
      <c r="D1297" s="2">
        <v>26258</v>
      </c>
      <c r="E1297" s="2">
        <v>41699</v>
      </c>
      <c r="F1297" s="24" t="s">
        <v>36835</v>
      </c>
      <c r="G1297" s="23">
        <v>1</v>
      </c>
      <c r="H1297" s="5">
        <v>41699</v>
      </c>
      <c r="I1297" s="1" t="s">
        <v>36836</v>
      </c>
      <c r="J1297" s="2">
        <v>41262</v>
      </c>
      <c r="K1297" s="1" t="s">
        <v>26296</v>
      </c>
      <c r="L1297" s="21">
        <f t="shared" si="51"/>
        <v>335.56800950570346</v>
      </c>
      <c r="M1297" s="1">
        <v>3.0000000000000001E-3</v>
      </c>
      <c r="N1297" s="1" t="s">
        <v>1008</v>
      </c>
      <c r="O1297" s="1" t="s">
        <v>36839</v>
      </c>
      <c r="P1297" s="4">
        <v>78.900000000000006</v>
      </c>
      <c r="Q1297" s="14">
        <v>305378.5</v>
      </c>
      <c r="R1297" s="1" t="s">
        <v>26297</v>
      </c>
      <c r="S1297" s="1" t="s">
        <v>26298</v>
      </c>
      <c r="T1297" s="1">
        <v>89605430</v>
      </c>
      <c r="U1297" s="15" t="s">
        <v>1015</v>
      </c>
      <c r="V1297" t="str">
        <f>VLOOKUP(T1297,[1]ОКТМО!$B$6:$D$553,3,0)</f>
        <v>02 Атюрьевский район</v>
      </c>
      <c r="W1297" s="20">
        <f t="shared" si="50"/>
        <v>3870.4499366286436</v>
      </c>
    </row>
    <row r="1298" spans="1:23" hidden="1">
      <c r="A1298" s="1" t="s">
        <v>26299</v>
      </c>
      <c r="B1298" s="1" t="s">
        <v>26300</v>
      </c>
      <c r="C1298" s="1" t="s">
        <v>26301</v>
      </c>
      <c r="D1298" s="2">
        <v>40598</v>
      </c>
      <c r="E1298" s="2">
        <v>43850</v>
      </c>
      <c r="F1298" s="24" t="s">
        <v>36835</v>
      </c>
      <c r="G1298" s="23">
        <v>1</v>
      </c>
      <c r="H1298" s="5">
        <v>43850</v>
      </c>
      <c r="I1298" s="1" t="s">
        <v>36836</v>
      </c>
      <c r="J1298" s="1" t="s">
        <v>36831</v>
      </c>
      <c r="K1298" s="1" t="s">
        <v>26302</v>
      </c>
      <c r="L1298" s="21"/>
      <c r="M1298" s="1">
        <v>3.0000000000000001E-3</v>
      </c>
      <c r="N1298" s="1" t="s">
        <v>1008</v>
      </c>
      <c r="O1298" s="1" t="s">
        <v>36831</v>
      </c>
      <c r="P1298" s="3">
        <v>39</v>
      </c>
      <c r="Q1298" s="14">
        <v>187882.5</v>
      </c>
      <c r="R1298" s="1" t="s">
        <v>26287</v>
      </c>
      <c r="S1298" s="1" t="s">
        <v>26303</v>
      </c>
      <c r="T1298" s="1">
        <v>89605410</v>
      </c>
      <c r="U1298" s="15" t="s">
        <v>1015</v>
      </c>
      <c r="V1298" t="str">
        <f>VLOOKUP(T1298,[1]ОКТМО!$B$6:$D$553,3,0)</f>
        <v>02 Атюрьевский район</v>
      </c>
      <c r="W1298" s="20">
        <f t="shared" si="50"/>
        <v>4817.5</v>
      </c>
    </row>
    <row r="1299" spans="1:23" hidden="1">
      <c r="A1299" s="1" t="s">
        <v>26306</v>
      </c>
      <c r="B1299" s="1" t="s">
        <v>26307</v>
      </c>
      <c r="C1299" s="1" t="s">
        <v>26308</v>
      </c>
      <c r="D1299" s="2">
        <v>40038</v>
      </c>
      <c r="E1299" s="2">
        <v>42989</v>
      </c>
      <c r="F1299" s="24" t="s">
        <v>36835</v>
      </c>
      <c r="G1299" s="23">
        <v>1</v>
      </c>
      <c r="H1299" s="5">
        <v>42989</v>
      </c>
      <c r="I1299" s="1" t="s">
        <v>36836</v>
      </c>
      <c r="J1299" s="1" t="s">
        <v>36831</v>
      </c>
      <c r="K1299" s="1" t="s">
        <v>26309</v>
      </c>
      <c r="L1299" s="21">
        <f t="shared" si="51"/>
        <v>130.07250000000002</v>
      </c>
      <c r="M1299" s="1">
        <v>3.0000000000000001E-3</v>
      </c>
      <c r="N1299" s="1" t="s">
        <v>1008</v>
      </c>
      <c r="O1299" s="1" t="s">
        <v>36831</v>
      </c>
      <c r="P1299" s="3">
        <v>59</v>
      </c>
      <c r="Q1299" s="14">
        <v>284232.5</v>
      </c>
      <c r="R1299" s="1" t="s">
        <v>26287</v>
      </c>
      <c r="S1299" s="1" t="s">
        <v>26310</v>
      </c>
      <c r="T1299" s="1">
        <v>89605410</v>
      </c>
      <c r="U1299" s="15" t="s">
        <v>1015</v>
      </c>
      <c r="V1299" t="str">
        <f>VLOOKUP(T1299,[1]ОКТМО!$B$6:$D$553,3,0)</f>
        <v>02 Атюрьевский район</v>
      </c>
      <c r="W1299" s="20">
        <f t="shared" si="50"/>
        <v>4817.5</v>
      </c>
    </row>
    <row r="1300" spans="1:23" hidden="1">
      <c r="A1300" s="1" t="s">
        <v>26312</v>
      </c>
      <c r="B1300" s="1" t="s">
        <v>26314</v>
      </c>
      <c r="C1300" s="1" t="s">
        <v>26315</v>
      </c>
      <c r="D1300" s="2">
        <v>41494</v>
      </c>
      <c r="E1300" s="2">
        <v>42923</v>
      </c>
      <c r="F1300" s="24" t="s">
        <v>36835</v>
      </c>
      <c r="G1300" s="23">
        <v>1</v>
      </c>
      <c r="H1300" s="5">
        <v>42923</v>
      </c>
      <c r="I1300" s="1" t="s">
        <v>36836</v>
      </c>
      <c r="J1300" s="2">
        <v>41416</v>
      </c>
      <c r="K1300" s="1" t="s">
        <v>36831</v>
      </c>
      <c r="L1300" s="21"/>
      <c r="M1300" s="1">
        <v>3.0000000000000001E-3</v>
      </c>
      <c r="N1300" s="1" t="s">
        <v>1008</v>
      </c>
      <c r="O1300" s="1" t="s">
        <v>36831</v>
      </c>
      <c r="P1300" s="3">
        <v>46</v>
      </c>
      <c r="Q1300" s="14">
        <v>178040.7</v>
      </c>
      <c r="R1300" s="1" t="s">
        <v>26297</v>
      </c>
      <c r="S1300" s="1" t="s">
        <v>26313</v>
      </c>
      <c r="T1300" s="1">
        <v>89605430</v>
      </c>
      <c r="U1300" s="15" t="s">
        <v>1015</v>
      </c>
      <c r="V1300" t="str">
        <f>VLOOKUP(T1300,[1]ОКТМО!$B$6:$D$553,3,0)</f>
        <v>02 Атюрьевский район</v>
      </c>
      <c r="W1300" s="20">
        <f t="shared" si="50"/>
        <v>3870.4500000000003</v>
      </c>
    </row>
    <row r="1301" spans="1:23" hidden="1">
      <c r="A1301" s="1" t="s">
        <v>26316</v>
      </c>
      <c r="B1301" s="1" t="s">
        <v>26317</v>
      </c>
      <c r="C1301" s="1" t="s">
        <v>26318</v>
      </c>
      <c r="D1301" s="2">
        <v>28773</v>
      </c>
      <c r="E1301" s="2">
        <v>42968</v>
      </c>
      <c r="F1301" s="24" t="s">
        <v>36835</v>
      </c>
      <c r="G1301" s="23">
        <v>1</v>
      </c>
      <c r="H1301" s="5">
        <v>42968</v>
      </c>
      <c r="I1301" s="1" t="s">
        <v>36836</v>
      </c>
      <c r="J1301" s="1" t="s">
        <v>36831</v>
      </c>
      <c r="K1301" s="1" t="s">
        <v>26319</v>
      </c>
      <c r="L1301" s="21">
        <f t="shared" si="51"/>
        <v>84.762853089005205</v>
      </c>
      <c r="M1301" s="1">
        <v>3.0000000000000001E-3</v>
      </c>
      <c r="N1301" s="1" t="s">
        <v>1008</v>
      </c>
      <c r="O1301" s="1" t="s">
        <v>36831</v>
      </c>
      <c r="P1301" s="4">
        <v>57.3</v>
      </c>
      <c r="Q1301" s="14">
        <v>221776.78</v>
      </c>
      <c r="R1301" s="1" t="s">
        <v>26297</v>
      </c>
      <c r="S1301" s="1" t="s">
        <v>26320</v>
      </c>
      <c r="T1301" s="1">
        <v>89605430</v>
      </c>
      <c r="U1301" s="15" t="s">
        <v>1015</v>
      </c>
      <c r="V1301" t="str">
        <f>VLOOKUP(T1301,[1]ОКТМО!$B$6:$D$553,3,0)</f>
        <v>02 Атюрьевский район</v>
      </c>
      <c r="W1301" s="20">
        <f t="shared" si="50"/>
        <v>3870.4499127399654</v>
      </c>
    </row>
    <row r="1302" spans="1:23" hidden="1">
      <c r="A1302" s="1" t="s">
        <v>26321</v>
      </c>
      <c r="B1302" s="1" t="s">
        <v>26322</v>
      </c>
      <c r="C1302" s="1" t="s">
        <v>26323</v>
      </c>
      <c r="D1302" s="2">
        <v>21827</v>
      </c>
      <c r="E1302" s="2">
        <v>43354</v>
      </c>
      <c r="F1302" s="24" t="s">
        <v>36835</v>
      </c>
      <c r="G1302" s="23">
        <v>1</v>
      </c>
      <c r="H1302" s="5">
        <v>43354</v>
      </c>
      <c r="I1302" s="1" t="s">
        <v>36836</v>
      </c>
      <c r="J1302" s="2">
        <v>41088</v>
      </c>
      <c r="K1302" s="1" t="s">
        <v>26324</v>
      </c>
      <c r="L1302" s="21"/>
      <c r="M1302" s="1">
        <v>3.0000000000000001E-3</v>
      </c>
      <c r="N1302" s="1" t="s">
        <v>1008</v>
      </c>
      <c r="O1302" s="1" t="s">
        <v>36837</v>
      </c>
      <c r="P1302" s="4">
        <v>38.700000000000003</v>
      </c>
      <c r="Q1302" s="14">
        <v>139372.24</v>
      </c>
      <c r="R1302" s="1" t="s">
        <v>26297</v>
      </c>
      <c r="S1302" s="1" t="s">
        <v>26325</v>
      </c>
      <c r="T1302" s="1">
        <v>89605430</v>
      </c>
      <c r="U1302" s="15" t="s">
        <v>1015</v>
      </c>
      <c r="V1302" t="str">
        <f>VLOOKUP(T1302,[1]ОКТМО!$B$6:$D$553,3,0)</f>
        <v>02 Атюрьевский район</v>
      </c>
      <c r="W1302" s="20">
        <f t="shared" si="50"/>
        <v>3601.3498708010329</v>
      </c>
    </row>
    <row r="1303" spans="1:23" hidden="1">
      <c r="A1303" s="1" t="s">
        <v>26330</v>
      </c>
      <c r="B1303" s="1" t="s">
        <v>26331</v>
      </c>
      <c r="C1303" s="1" t="s">
        <v>26332</v>
      </c>
      <c r="D1303" s="2">
        <v>37713</v>
      </c>
      <c r="E1303" s="2">
        <v>42000</v>
      </c>
      <c r="F1303" s="24" t="s">
        <v>36835</v>
      </c>
      <c r="G1303" s="23">
        <v>1</v>
      </c>
      <c r="H1303" s="5">
        <v>42000</v>
      </c>
      <c r="I1303" s="1" t="s">
        <v>36836</v>
      </c>
      <c r="J1303" s="2">
        <v>41088</v>
      </c>
      <c r="K1303" s="1" t="s">
        <v>26333</v>
      </c>
      <c r="L1303" s="21">
        <f t="shared" si="51"/>
        <v>275.29562182561318</v>
      </c>
      <c r="M1303" s="1">
        <v>3.0000000000000001E-3</v>
      </c>
      <c r="N1303" s="1" t="s">
        <v>1008</v>
      </c>
      <c r="O1303" s="1" t="s">
        <v>36837</v>
      </c>
      <c r="P1303" s="4">
        <v>73.400000000000006</v>
      </c>
      <c r="Q1303" s="14">
        <v>287844.71000000002</v>
      </c>
      <c r="R1303" s="1" t="s">
        <v>26329</v>
      </c>
      <c r="S1303" s="1" t="s">
        <v>26334</v>
      </c>
      <c r="T1303" s="1">
        <v>89605460</v>
      </c>
      <c r="U1303" s="15" t="s">
        <v>1015</v>
      </c>
      <c r="V1303" t="str">
        <f>VLOOKUP(T1303,[1]ОКТМО!$B$6:$D$553,3,0)</f>
        <v>02 Атюрьевский район</v>
      </c>
      <c r="W1303" s="20">
        <f t="shared" si="50"/>
        <v>3921.5900544959127</v>
      </c>
    </row>
    <row r="1304" spans="1:23" hidden="1">
      <c r="A1304" s="1" t="s">
        <v>26336</v>
      </c>
      <c r="B1304" s="1" t="s">
        <v>26337</v>
      </c>
      <c r="C1304" s="1" t="s">
        <v>26338</v>
      </c>
      <c r="D1304" s="2">
        <v>40757</v>
      </c>
      <c r="E1304" s="2">
        <v>43177</v>
      </c>
      <c r="F1304" s="24" t="s">
        <v>36835</v>
      </c>
      <c r="G1304" s="23">
        <v>1</v>
      </c>
      <c r="H1304" s="5">
        <v>43177</v>
      </c>
      <c r="I1304" s="1" t="s">
        <v>36836</v>
      </c>
      <c r="J1304" s="2">
        <v>41232</v>
      </c>
      <c r="K1304" s="1" t="s">
        <v>36831</v>
      </c>
      <c r="L1304" s="21"/>
      <c r="M1304" s="1">
        <v>3.0000000000000001E-3</v>
      </c>
      <c r="N1304" s="1" t="s">
        <v>1008</v>
      </c>
      <c r="O1304" s="1" t="s">
        <v>36839</v>
      </c>
      <c r="P1304" s="4">
        <v>39.4</v>
      </c>
      <c r="Q1304" s="14">
        <v>163569.89000000001</v>
      </c>
      <c r="R1304" s="1" t="s">
        <v>26305</v>
      </c>
      <c r="S1304" s="1" t="s">
        <v>26339</v>
      </c>
      <c r="T1304" s="1">
        <v>89605440</v>
      </c>
      <c r="U1304" s="15" t="s">
        <v>1015</v>
      </c>
      <c r="V1304" t="str">
        <f>VLOOKUP(T1304,[1]ОКТМО!$B$6:$D$553,3,0)</f>
        <v>02 Атюрьевский район</v>
      </c>
      <c r="W1304" s="20">
        <f t="shared" si="50"/>
        <v>4151.5200507614218</v>
      </c>
    </row>
    <row r="1305" spans="1:23" hidden="1">
      <c r="A1305" s="1" t="s">
        <v>26340</v>
      </c>
      <c r="B1305" s="1" t="s">
        <v>26341</v>
      </c>
      <c r="C1305" s="1" t="s">
        <v>26342</v>
      </c>
      <c r="D1305" s="2">
        <v>28383</v>
      </c>
      <c r="E1305" s="2">
        <v>42101</v>
      </c>
      <c r="F1305" s="24" t="s">
        <v>36835</v>
      </c>
      <c r="G1305" s="23">
        <v>1</v>
      </c>
      <c r="H1305" s="5">
        <v>42101</v>
      </c>
      <c r="I1305" s="1" t="s">
        <v>36836</v>
      </c>
      <c r="J1305" s="1" t="s">
        <v>36831</v>
      </c>
      <c r="K1305" s="1" t="s">
        <v>26343</v>
      </c>
      <c r="L1305" s="21">
        <f t="shared" si="51"/>
        <v>99.946720101010087</v>
      </c>
      <c r="M1305" s="1">
        <v>3.0000000000000001E-3</v>
      </c>
      <c r="N1305" s="1" t="s">
        <v>1008</v>
      </c>
      <c r="O1305" s="1" t="s">
        <v>36831</v>
      </c>
      <c r="P1305" s="4">
        <v>59.4</v>
      </c>
      <c r="Q1305" s="14">
        <v>210526.07</v>
      </c>
      <c r="R1305" s="1" t="s">
        <v>26305</v>
      </c>
      <c r="S1305" s="1" t="s">
        <v>26344</v>
      </c>
      <c r="T1305" s="1">
        <v>89605440</v>
      </c>
      <c r="U1305" s="15" t="s">
        <v>1015</v>
      </c>
      <c r="V1305" t="str">
        <f>VLOOKUP(T1305,[1]ОКТМО!$B$6:$D$553,3,0)</f>
        <v>02 Атюрьевский район</v>
      </c>
      <c r="W1305" s="20">
        <f t="shared" si="50"/>
        <v>3544.2099326599327</v>
      </c>
    </row>
    <row r="1306" spans="1:23" hidden="1">
      <c r="A1306" s="1" t="s">
        <v>26346</v>
      </c>
      <c r="B1306" s="1" t="s">
        <v>26347</v>
      </c>
      <c r="C1306" s="1" t="s">
        <v>26348</v>
      </c>
      <c r="D1306" s="2">
        <v>25836</v>
      </c>
      <c r="E1306" s="2">
        <v>43727</v>
      </c>
      <c r="F1306" s="24" t="s">
        <v>36835</v>
      </c>
      <c r="G1306" s="23">
        <v>1</v>
      </c>
      <c r="H1306" s="5">
        <v>43727</v>
      </c>
      <c r="I1306" s="1" t="s">
        <v>36836</v>
      </c>
      <c r="J1306" s="1" t="s">
        <v>36831</v>
      </c>
      <c r="K1306" s="1" t="s">
        <v>36831</v>
      </c>
      <c r="L1306" s="21"/>
      <c r="M1306" s="1">
        <v>3.0000000000000001E-3</v>
      </c>
      <c r="N1306" s="1" t="s">
        <v>1008</v>
      </c>
      <c r="O1306" s="1" t="s">
        <v>36831</v>
      </c>
      <c r="P1306" s="4">
        <v>36.4</v>
      </c>
      <c r="Q1306" s="14">
        <v>229994.86</v>
      </c>
      <c r="R1306" s="1" t="s">
        <v>26329</v>
      </c>
      <c r="S1306" s="1" t="s">
        <v>26349</v>
      </c>
      <c r="T1306" s="1">
        <v>89605460</v>
      </c>
      <c r="U1306" s="15" t="s">
        <v>1015</v>
      </c>
      <c r="V1306" t="str">
        <f>VLOOKUP(T1306,[1]ОКТМО!$B$6:$D$553,3,0)</f>
        <v>02 Атюрьевский район</v>
      </c>
      <c r="W1306" s="20">
        <f t="shared" si="50"/>
        <v>6318.5401098901093</v>
      </c>
    </row>
    <row r="1307" spans="1:23" hidden="1">
      <c r="A1307" s="1" t="s">
        <v>26350</v>
      </c>
      <c r="B1307" s="1" t="s">
        <v>26351</v>
      </c>
      <c r="C1307" s="1" t="s">
        <v>26352</v>
      </c>
      <c r="D1307" s="2">
        <v>32822</v>
      </c>
      <c r="E1307" s="2">
        <v>43832</v>
      </c>
      <c r="F1307" s="24" t="s">
        <v>36835</v>
      </c>
      <c r="G1307" s="23">
        <v>1</v>
      </c>
      <c r="H1307" s="5">
        <v>43832</v>
      </c>
      <c r="I1307" s="1" t="s">
        <v>36836</v>
      </c>
      <c r="J1307" s="1" t="s">
        <v>36831</v>
      </c>
      <c r="K1307" s="1" t="s">
        <v>26353</v>
      </c>
      <c r="L1307" s="21"/>
      <c r="M1307" s="1">
        <v>3.0000000000000001E-3</v>
      </c>
      <c r="N1307" s="1" t="s">
        <v>1008</v>
      </c>
      <c r="O1307" s="1" t="s">
        <v>36831</v>
      </c>
      <c r="P1307" s="4">
        <v>45.5</v>
      </c>
      <c r="Q1307" s="14">
        <v>189180.81</v>
      </c>
      <c r="R1307" s="1" t="s">
        <v>26327</v>
      </c>
      <c r="S1307" s="1" t="s">
        <v>26354</v>
      </c>
      <c r="T1307" s="1">
        <v>89605435</v>
      </c>
      <c r="U1307" s="15" t="s">
        <v>1015</v>
      </c>
      <c r="V1307" t="str">
        <f>VLOOKUP(T1307,[1]ОКТМО!$B$6:$D$553,3,0)</f>
        <v>02 Атюрьевский район</v>
      </c>
      <c r="W1307" s="20">
        <f t="shared" si="50"/>
        <v>4157.82</v>
      </c>
    </row>
    <row r="1308" spans="1:23" hidden="1">
      <c r="A1308" s="1" t="s">
        <v>26357</v>
      </c>
      <c r="B1308" s="1" t="s">
        <v>26358</v>
      </c>
      <c r="C1308" s="1" t="s">
        <v>26359</v>
      </c>
      <c r="D1308" s="2">
        <v>38184</v>
      </c>
      <c r="E1308" s="2">
        <v>42525</v>
      </c>
      <c r="F1308" s="24" t="s">
        <v>36835</v>
      </c>
      <c r="G1308" s="23">
        <v>1</v>
      </c>
      <c r="H1308" s="5">
        <v>42525</v>
      </c>
      <c r="I1308" s="1" t="s">
        <v>36836</v>
      </c>
      <c r="J1308" s="1" t="s">
        <v>36831</v>
      </c>
      <c r="K1308" s="1" t="s">
        <v>26360</v>
      </c>
      <c r="L1308" s="21">
        <f t="shared" si="51"/>
        <v>287.90505000000002</v>
      </c>
      <c r="M1308" s="1">
        <v>3.0000000000000001E-3</v>
      </c>
      <c r="N1308" s="1" t="s">
        <v>1008</v>
      </c>
      <c r="O1308" s="1" t="s">
        <v>36831</v>
      </c>
      <c r="P1308" s="4">
        <v>72.5</v>
      </c>
      <c r="Q1308" s="14">
        <v>309231.34999999998</v>
      </c>
      <c r="R1308" s="1" t="s">
        <v>26327</v>
      </c>
      <c r="S1308" s="1" t="s">
        <v>26361</v>
      </c>
      <c r="T1308" s="1">
        <v>89605435</v>
      </c>
      <c r="U1308" s="15" t="s">
        <v>1015</v>
      </c>
      <c r="V1308" t="str">
        <f>VLOOKUP(T1308,[1]ОКТМО!$B$6:$D$553,3,0)</f>
        <v>02 Атюрьевский район</v>
      </c>
      <c r="W1308" s="20">
        <f t="shared" si="50"/>
        <v>4265.2599999999993</v>
      </c>
    </row>
    <row r="1309" spans="1:23" hidden="1">
      <c r="A1309" s="1" t="s">
        <v>26363</v>
      </c>
      <c r="B1309" s="1" t="s">
        <v>26364</v>
      </c>
      <c r="C1309" s="1" t="s">
        <v>26365</v>
      </c>
      <c r="D1309" s="2">
        <v>40374</v>
      </c>
      <c r="E1309" s="2">
        <v>42815</v>
      </c>
      <c r="F1309" s="24" t="s">
        <v>36835</v>
      </c>
      <c r="G1309" s="23">
        <v>1</v>
      </c>
      <c r="H1309" s="5">
        <v>42815</v>
      </c>
      <c r="I1309" s="1" t="s">
        <v>36836</v>
      </c>
      <c r="J1309" s="1" t="s">
        <v>36831</v>
      </c>
      <c r="K1309" s="1" t="s">
        <v>26366</v>
      </c>
      <c r="L1309" s="21">
        <f t="shared" si="51"/>
        <v>41.246612835538734</v>
      </c>
      <c r="M1309" s="1">
        <v>3.0000000000000001E-3</v>
      </c>
      <c r="N1309" s="1" t="s">
        <v>1008</v>
      </c>
      <c r="O1309" s="1" t="s">
        <v>36831</v>
      </c>
      <c r="P1309" s="4">
        <v>52.9</v>
      </c>
      <c r="Q1309" s="14">
        <v>250798.37</v>
      </c>
      <c r="R1309" s="1" t="s">
        <v>26271</v>
      </c>
      <c r="S1309" s="1" t="s">
        <v>26367</v>
      </c>
      <c r="T1309" s="1">
        <v>89605410</v>
      </c>
      <c r="U1309" s="15" t="s">
        <v>1015</v>
      </c>
      <c r="V1309" t="str">
        <f>VLOOKUP(T1309,[1]ОКТМО!$B$6:$D$553,3,0)</f>
        <v>02 Атюрьевский район</v>
      </c>
      <c r="W1309" s="20">
        <f t="shared" si="50"/>
        <v>4740.989981096408</v>
      </c>
    </row>
    <row r="1310" spans="1:23" hidden="1">
      <c r="A1310" s="1" t="s">
        <v>26369</v>
      </c>
      <c r="B1310" s="1" t="s">
        <v>26370</v>
      </c>
      <c r="C1310" s="1" t="s">
        <v>26371</v>
      </c>
      <c r="D1310" s="2">
        <v>21499</v>
      </c>
      <c r="E1310" s="2">
        <v>43319</v>
      </c>
      <c r="F1310" s="24" t="s">
        <v>36835</v>
      </c>
      <c r="G1310" s="23">
        <v>1</v>
      </c>
      <c r="H1310" s="5">
        <v>43319</v>
      </c>
      <c r="I1310" s="1" t="s">
        <v>36836</v>
      </c>
      <c r="J1310" s="1" t="s">
        <v>36831</v>
      </c>
      <c r="K1310" s="1" t="s">
        <v>26372</v>
      </c>
      <c r="L1310" s="21">
        <f t="shared" si="51"/>
        <v>218.1226846439628</v>
      </c>
      <c r="M1310" s="1">
        <v>3.0000000000000001E-3</v>
      </c>
      <c r="N1310" s="1" t="s">
        <v>1008</v>
      </c>
      <c r="O1310" s="1" t="s">
        <v>36831</v>
      </c>
      <c r="P1310" s="4">
        <v>64.599999999999994</v>
      </c>
      <c r="Q1310" s="14">
        <v>321706.06</v>
      </c>
      <c r="R1310" s="1" t="s">
        <v>26368</v>
      </c>
      <c r="S1310" s="1" t="s">
        <v>26373</v>
      </c>
      <c r="T1310" s="1">
        <v>89605410</v>
      </c>
      <c r="U1310" s="15" t="s">
        <v>1015</v>
      </c>
      <c r="V1310" t="str">
        <f>VLOOKUP(T1310,[1]ОКТМО!$B$6:$D$553,3,0)</f>
        <v>02 Атюрьевский район</v>
      </c>
      <c r="W1310" s="20">
        <f t="shared" si="50"/>
        <v>4979.9699690402476</v>
      </c>
    </row>
    <row r="1311" spans="1:23" hidden="1">
      <c r="A1311" s="1" t="s">
        <v>26374</v>
      </c>
      <c r="B1311" s="1" t="s">
        <v>26375</v>
      </c>
      <c r="C1311" s="1" t="s">
        <v>26376</v>
      </c>
      <c r="D1311" s="2">
        <v>23540</v>
      </c>
      <c r="E1311" s="2">
        <v>41383</v>
      </c>
      <c r="F1311" s="24" t="s">
        <v>36835</v>
      </c>
      <c r="G1311" s="23">
        <v>1</v>
      </c>
      <c r="H1311" s="5">
        <v>41383</v>
      </c>
      <c r="I1311" s="1" t="s">
        <v>36836</v>
      </c>
      <c r="J1311" s="1" t="s">
        <v>36831</v>
      </c>
      <c r="K1311" s="1" t="s">
        <v>26377</v>
      </c>
      <c r="L1311" s="21"/>
      <c r="M1311" s="1">
        <v>3.0000000000000001E-3</v>
      </c>
      <c r="N1311" s="1" t="s">
        <v>1008</v>
      </c>
      <c r="O1311" s="1" t="s">
        <v>36831</v>
      </c>
      <c r="P1311" s="4">
        <v>20.7</v>
      </c>
      <c r="Q1311" s="14">
        <v>98710.85</v>
      </c>
      <c r="R1311" s="1" t="s">
        <v>26271</v>
      </c>
      <c r="S1311" s="1" t="s">
        <v>26378</v>
      </c>
      <c r="T1311" s="1">
        <v>89605410</v>
      </c>
      <c r="U1311" s="15" t="s">
        <v>1015</v>
      </c>
      <c r="V1311" t="str">
        <f>VLOOKUP(T1311,[1]ОКТМО!$B$6:$D$553,3,0)</f>
        <v>02 Атюрьевский район</v>
      </c>
      <c r="W1311" s="20">
        <f t="shared" si="50"/>
        <v>4768.6400966183583</v>
      </c>
    </row>
    <row r="1312" spans="1:23" hidden="1">
      <c r="A1312" s="1" t="s">
        <v>26379</v>
      </c>
      <c r="B1312" s="1" t="s">
        <v>26380</v>
      </c>
      <c r="C1312" s="1" t="s">
        <v>26381</v>
      </c>
      <c r="D1312" s="2">
        <v>40893</v>
      </c>
      <c r="E1312" s="2">
        <v>43934</v>
      </c>
      <c r="F1312" s="24" t="s">
        <v>36832</v>
      </c>
      <c r="G1312" s="23">
        <v>0.5</v>
      </c>
      <c r="H1312" s="5">
        <v>43934</v>
      </c>
      <c r="I1312" s="1" t="s">
        <v>36833</v>
      </c>
      <c r="J1312" s="1" t="s">
        <v>36831</v>
      </c>
      <c r="K1312" s="1" t="s">
        <v>26382</v>
      </c>
      <c r="L1312" s="21">
        <f t="shared" si="51"/>
        <v>68.668415033557054</v>
      </c>
      <c r="M1312" s="1">
        <v>3.0000000000000001E-3</v>
      </c>
      <c r="N1312" s="1" t="s">
        <v>1008</v>
      </c>
      <c r="O1312" s="1" t="s">
        <v>36831</v>
      </c>
      <c r="P1312" s="4">
        <v>59.6</v>
      </c>
      <c r="Q1312" s="14">
        <v>284210.94</v>
      </c>
      <c r="R1312" s="1" t="s">
        <v>26271</v>
      </c>
      <c r="S1312" s="1" t="s">
        <v>26383</v>
      </c>
      <c r="T1312" s="1">
        <v>89605410</v>
      </c>
      <c r="U1312" s="15" t="s">
        <v>1015</v>
      </c>
      <c r="V1312" t="str">
        <f>VLOOKUP(T1312,[1]ОКТМО!$B$6:$D$553,3,0)</f>
        <v>02 Атюрьевский район</v>
      </c>
      <c r="W1312" s="20">
        <f t="shared" si="50"/>
        <v>4768.6399328859061</v>
      </c>
    </row>
    <row r="1313" spans="1:23" hidden="1">
      <c r="A1313" s="1" t="s">
        <v>26386</v>
      </c>
      <c r="B1313" s="1" t="s">
        <v>26387</v>
      </c>
      <c r="C1313" s="1" t="s">
        <v>26388</v>
      </c>
      <c r="D1313" s="2">
        <v>41324</v>
      </c>
      <c r="E1313" s="2">
        <v>43453</v>
      </c>
      <c r="F1313" s="24" t="s">
        <v>36835</v>
      </c>
      <c r="G1313" s="23">
        <v>1</v>
      </c>
      <c r="H1313" s="5">
        <v>43453</v>
      </c>
      <c r="I1313" s="1" t="s">
        <v>36836</v>
      </c>
      <c r="J1313" s="2">
        <v>41232</v>
      </c>
      <c r="K1313" s="1" t="s">
        <v>36831</v>
      </c>
      <c r="L1313" s="21">
        <f t="shared" si="51"/>
        <v>78.578408196721284</v>
      </c>
      <c r="M1313" s="1">
        <v>3.0000000000000001E-3</v>
      </c>
      <c r="N1313" s="1" t="s">
        <v>1008</v>
      </c>
      <c r="O1313" s="1" t="s">
        <v>36839</v>
      </c>
      <c r="P1313" s="4">
        <v>54.9</v>
      </c>
      <c r="Q1313" s="14">
        <v>293466.3</v>
      </c>
      <c r="R1313" s="1" t="s">
        <v>26271</v>
      </c>
      <c r="S1313" s="1" t="s">
        <v>26389</v>
      </c>
      <c r="T1313" s="1">
        <v>89605410</v>
      </c>
      <c r="U1313" s="15" t="s">
        <v>1015</v>
      </c>
      <c r="V1313" t="str">
        <f>VLOOKUP(T1313,[1]ОКТМО!$B$6:$D$553,3,0)</f>
        <v>02 Атюрьевский район</v>
      </c>
      <c r="W1313" s="20">
        <f t="shared" si="50"/>
        <v>5345.4699453551912</v>
      </c>
    </row>
    <row r="1314" spans="1:23" hidden="1">
      <c r="A1314" s="1" t="s">
        <v>26390</v>
      </c>
      <c r="B1314" s="1" t="s">
        <v>26391</v>
      </c>
      <c r="C1314" s="1" t="s">
        <v>26392</v>
      </c>
      <c r="D1314" s="2">
        <v>40294</v>
      </c>
      <c r="E1314" s="2">
        <v>43655</v>
      </c>
      <c r="F1314" s="24" t="s">
        <v>36835</v>
      </c>
      <c r="G1314" s="23">
        <v>1</v>
      </c>
      <c r="H1314" s="5">
        <v>43655</v>
      </c>
      <c r="I1314" s="1" t="s">
        <v>36836</v>
      </c>
      <c r="J1314" s="1" t="s">
        <v>36831</v>
      </c>
      <c r="K1314" s="1" t="s">
        <v>26393</v>
      </c>
      <c r="L1314" s="21">
        <f t="shared" si="51"/>
        <v>544.73975490373721</v>
      </c>
      <c r="M1314" s="1">
        <v>3.0000000000000001E-3</v>
      </c>
      <c r="N1314" s="1" t="s">
        <v>1008</v>
      </c>
      <c r="O1314" s="1" t="s">
        <v>36831</v>
      </c>
      <c r="P1314" s="4">
        <v>88.3</v>
      </c>
      <c r="Q1314" s="14">
        <v>418629.42</v>
      </c>
      <c r="R1314" s="1" t="s">
        <v>26271</v>
      </c>
      <c r="S1314" s="1" t="s">
        <v>26394</v>
      </c>
      <c r="T1314" s="1">
        <v>89605410</v>
      </c>
      <c r="U1314" s="15" t="s">
        <v>1015</v>
      </c>
      <c r="V1314" t="str">
        <f>VLOOKUP(T1314,[1]ОКТМО!$B$6:$D$553,3,0)</f>
        <v>02 Атюрьевский район</v>
      </c>
      <c r="W1314" s="20">
        <f t="shared" si="50"/>
        <v>4740.9900339750848</v>
      </c>
    </row>
    <row r="1315" spans="1:23" hidden="1">
      <c r="A1315" s="1" t="s">
        <v>26397</v>
      </c>
      <c r="B1315" s="1" t="s">
        <v>26398</v>
      </c>
      <c r="C1315" s="1" t="s">
        <v>26399</v>
      </c>
      <c r="D1315" s="2">
        <v>38146</v>
      </c>
      <c r="E1315" s="2">
        <v>41329</v>
      </c>
      <c r="F1315" s="24" t="s">
        <v>36835</v>
      </c>
      <c r="G1315" s="23">
        <v>1</v>
      </c>
      <c r="H1315" s="5">
        <v>41329</v>
      </c>
      <c r="I1315" s="1" t="s">
        <v>36836</v>
      </c>
      <c r="J1315" s="1" t="s">
        <v>36831</v>
      </c>
      <c r="K1315" s="1" t="s">
        <v>26400</v>
      </c>
      <c r="L1315" s="21">
        <f t="shared" si="51"/>
        <v>559.34366614890894</v>
      </c>
      <c r="M1315" s="1">
        <v>3.0000000000000001E-3</v>
      </c>
      <c r="N1315" s="1" t="s">
        <v>1008</v>
      </c>
      <c r="O1315" s="1" t="s">
        <v>36831</v>
      </c>
      <c r="P1315" s="4">
        <v>77.900000000000006</v>
      </c>
      <c r="Q1315" s="14">
        <v>520583.89</v>
      </c>
      <c r="R1315" s="1" t="s">
        <v>26271</v>
      </c>
      <c r="S1315" s="1" t="s">
        <v>26401</v>
      </c>
      <c r="T1315" s="1">
        <v>89605410</v>
      </c>
      <c r="U1315" s="15" t="s">
        <v>1015</v>
      </c>
      <c r="V1315" t="str">
        <f>VLOOKUP(T1315,[1]ОКТМО!$B$6:$D$553,3,0)</f>
        <v>02 Атюрьевский район</v>
      </c>
      <c r="W1315" s="20">
        <f t="shared" si="50"/>
        <v>6682.7200256739407</v>
      </c>
    </row>
    <row r="1316" spans="1:23" hidden="1">
      <c r="A1316" s="1" t="s">
        <v>26403</v>
      </c>
      <c r="B1316" s="1" t="s">
        <v>26404</v>
      </c>
      <c r="C1316" s="1" t="s">
        <v>26405</v>
      </c>
      <c r="D1316" s="2">
        <v>37445</v>
      </c>
      <c r="E1316" s="2">
        <v>41425</v>
      </c>
      <c r="F1316" s="24" t="s">
        <v>36832</v>
      </c>
      <c r="G1316" s="23">
        <v>0.5</v>
      </c>
      <c r="H1316" s="5">
        <v>41425</v>
      </c>
      <c r="I1316" s="1" t="s">
        <v>36833</v>
      </c>
      <c r="J1316" s="2">
        <v>41088</v>
      </c>
      <c r="K1316" s="1" t="s">
        <v>26406</v>
      </c>
      <c r="L1316" s="21">
        <f>(P1316-20)/P1316*(Q1316*M1316)*G1316</f>
        <v>292.45461068027208</v>
      </c>
      <c r="M1316" s="7">
        <v>1E-3</v>
      </c>
      <c r="N1316" s="1" t="s">
        <v>1006</v>
      </c>
      <c r="O1316" s="1" t="s">
        <v>36831</v>
      </c>
      <c r="P1316" s="4">
        <v>58.8</v>
      </c>
      <c r="Q1316" s="14">
        <v>886408.82</v>
      </c>
      <c r="R1316" s="1" t="s">
        <v>27953</v>
      </c>
      <c r="S1316" s="1" t="s">
        <v>26407</v>
      </c>
      <c r="T1316" s="1">
        <v>89634101</v>
      </c>
      <c r="U1316" t="s">
        <v>1016</v>
      </c>
      <c r="V1316" t="str">
        <f>VLOOKUP(T1316,[1]ОКТМО!$B$6:$D$553,3,0)</f>
        <v xml:space="preserve">13 Краснослободский район </v>
      </c>
      <c r="W1316" s="20">
        <f t="shared" si="50"/>
        <v>15074.979931972788</v>
      </c>
    </row>
    <row r="1317" spans="1:23" hidden="1">
      <c r="A1317" s="1" t="s">
        <v>26408</v>
      </c>
      <c r="B1317" s="1" t="s">
        <v>26409</v>
      </c>
      <c r="C1317" s="1" t="s">
        <v>26410</v>
      </c>
      <c r="D1317" s="2">
        <v>38339</v>
      </c>
      <c r="E1317" s="2">
        <v>43181</v>
      </c>
      <c r="F1317" s="24" t="s">
        <v>36835</v>
      </c>
      <c r="G1317" s="23">
        <v>1</v>
      </c>
      <c r="H1317" s="5">
        <v>43181</v>
      </c>
      <c r="I1317" s="1" t="s">
        <v>36836</v>
      </c>
      <c r="J1317" s="1" t="s">
        <v>36831</v>
      </c>
      <c r="K1317" s="1" t="s">
        <v>26411</v>
      </c>
      <c r="L1317" s="21">
        <f t="shared" si="51"/>
        <v>332.66340000000002</v>
      </c>
      <c r="M1317" s="1">
        <v>3.0000000000000001E-3</v>
      </c>
      <c r="N1317" s="1" t="s">
        <v>1008</v>
      </c>
      <c r="O1317" s="1" t="s">
        <v>36831</v>
      </c>
      <c r="P1317" s="4">
        <v>72.8</v>
      </c>
      <c r="Q1317" s="14">
        <v>354062.8</v>
      </c>
      <c r="R1317" s="1" t="s">
        <v>26271</v>
      </c>
      <c r="S1317" s="1" t="s">
        <v>26412</v>
      </c>
      <c r="T1317" s="1">
        <v>89605410</v>
      </c>
      <c r="U1317" s="15" t="s">
        <v>1015</v>
      </c>
      <c r="V1317" t="str">
        <f>VLOOKUP(T1317,[1]ОКТМО!$B$6:$D$553,3,0)</f>
        <v>02 Атюрьевский район</v>
      </c>
      <c r="W1317" s="20">
        <f t="shared" si="50"/>
        <v>4863.5</v>
      </c>
    </row>
    <row r="1318" spans="1:23" hidden="1">
      <c r="A1318" s="1" t="s">
        <v>26414</v>
      </c>
      <c r="B1318" s="1" t="s">
        <v>26413</v>
      </c>
      <c r="C1318" s="1" t="s">
        <v>26415</v>
      </c>
      <c r="D1318" s="2">
        <v>40743</v>
      </c>
      <c r="E1318" s="2">
        <v>43602</v>
      </c>
      <c r="F1318" s="24" t="s">
        <v>36835</v>
      </c>
      <c r="G1318" s="23">
        <v>1</v>
      </c>
      <c r="H1318" s="5">
        <v>43602</v>
      </c>
      <c r="I1318" s="1" t="s">
        <v>36836</v>
      </c>
      <c r="J1318" s="2">
        <v>41088</v>
      </c>
      <c r="K1318" s="1" t="s">
        <v>26416</v>
      </c>
      <c r="L1318" s="21">
        <f t="shared" si="51"/>
        <v>607.79258815043147</v>
      </c>
      <c r="M1318" s="1">
        <v>3.0000000000000001E-3</v>
      </c>
      <c r="N1318" s="1" t="s">
        <v>1008</v>
      </c>
      <c r="O1318" s="1" t="s">
        <v>36837</v>
      </c>
      <c r="P1318" s="4">
        <v>81.099999999999994</v>
      </c>
      <c r="Q1318" s="14">
        <v>528317.03</v>
      </c>
      <c r="R1318" s="1" t="s">
        <v>26271</v>
      </c>
      <c r="S1318" s="1" t="s">
        <v>26417</v>
      </c>
      <c r="T1318" s="1">
        <v>89605410</v>
      </c>
      <c r="U1318" s="15" t="s">
        <v>1015</v>
      </c>
      <c r="V1318" t="str">
        <f>VLOOKUP(T1318,[1]ОКТМО!$B$6:$D$553,3,0)</f>
        <v>02 Атюрьевский район</v>
      </c>
      <c r="W1318" s="20">
        <f t="shared" si="50"/>
        <v>6514.3900123304575</v>
      </c>
    </row>
    <row r="1319" spans="1:23" hidden="1">
      <c r="A1319" s="1" t="s">
        <v>26418</v>
      </c>
      <c r="B1319" s="1" t="s">
        <v>26421</v>
      </c>
      <c r="C1319" s="1" t="s">
        <v>26422</v>
      </c>
      <c r="D1319" s="2">
        <v>43376</v>
      </c>
      <c r="E1319" s="2">
        <v>43978</v>
      </c>
      <c r="F1319" s="24" t="s">
        <v>36835</v>
      </c>
      <c r="G1319" s="23">
        <v>1</v>
      </c>
      <c r="H1319" s="5">
        <v>43978</v>
      </c>
      <c r="I1319" s="1" t="s">
        <v>36836</v>
      </c>
      <c r="J1319" s="2">
        <v>41088</v>
      </c>
      <c r="K1319" s="1" t="s">
        <v>26419</v>
      </c>
      <c r="L1319" s="21"/>
      <c r="M1319" s="1">
        <v>3.0000000000000001E-3</v>
      </c>
      <c r="N1319" s="1" t="s">
        <v>1008</v>
      </c>
      <c r="O1319" s="1" t="s">
        <v>36839</v>
      </c>
      <c r="P1319" s="4">
        <v>45.5</v>
      </c>
      <c r="Q1319" s="14">
        <v>304063.76</v>
      </c>
      <c r="R1319" s="1" t="s">
        <v>26271</v>
      </c>
      <c r="S1319" s="1" t="s">
        <v>26420</v>
      </c>
      <c r="T1319" s="1">
        <v>89605410</v>
      </c>
      <c r="U1319" s="15" t="s">
        <v>1015</v>
      </c>
      <c r="V1319" t="str">
        <f>VLOOKUP(T1319,[1]ОКТМО!$B$6:$D$553,3,0)</f>
        <v>02 Атюрьевский район</v>
      </c>
      <c r="W1319" s="20">
        <f t="shared" si="50"/>
        <v>6682.72</v>
      </c>
    </row>
    <row r="1320" spans="1:23" hidden="1">
      <c r="A1320" s="1" t="s">
        <v>26423</v>
      </c>
      <c r="B1320" s="1" t="s">
        <v>26424</v>
      </c>
      <c r="C1320" s="1" t="s">
        <v>26425</v>
      </c>
      <c r="D1320" s="2">
        <v>40413</v>
      </c>
      <c r="E1320" s="2">
        <v>43457</v>
      </c>
      <c r="F1320" s="24" t="s">
        <v>36835</v>
      </c>
      <c r="G1320" s="23">
        <v>1</v>
      </c>
      <c r="H1320" s="5">
        <v>43457</v>
      </c>
      <c r="I1320" s="1" t="s">
        <v>36836</v>
      </c>
      <c r="J1320" s="1" t="s">
        <v>36831</v>
      </c>
      <c r="K1320" s="1" t="s">
        <v>26426</v>
      </c>
      <c r="L1320" s="21">
        <f t="shared" si="51"/>
        <v>501.91320000000007</v>
      </c>
      <c r="M1320" s="1">
        <v>3.0000000000000001E-3</v>
      </c>
      <c r="N1320" s="1" t="s">
        <v>1008</v>
      </c>
      <c r="O1320" s="1" t="s">
        <v>36831</v>
      </c>
      <c r="P1320" s="4">
        <v>84.4</v>
      </c>
      <c r="Q1320" s="14">
        <v>410479.4</v>
      </c>
      <c r="R1320" s="1" t="s">
        <v>26271</v>
      </c>
      <c r="S1320" s="1" t="s">
        <v>26427</v>
      </c>
      <c r="T1320" s="1">
        <v>89605410</v>
      </c>
      <c r="U1320" s="15" t="s">
        <v>1015</v>
      </c>
      <c r="V1320" t="str">
        <f>VLOOKUP(T1320,[1]ОКТМО!$B$6:$D$553,3,0)</f>
        <v>02 Атюрьевский район</v>
      </c>
      <c r="W1320" s="20">
        <f t="shared" si="50"/>
        <v>4863.5</v>
      </c>
    </row>
    <row r="1321" spans="1:23" hidden="1">
      <c r="A1321" s="1" t="s">
        <v>26428</v>
      </c>
      <c r="B1321" s="1" t="s">
        <v>26429</v>
      </c>
      <c r="C1321" s="1" t="s">
        <v>26430</v>
      </c>
      <c r="D1321" s="2">
        <v>25522</v>
      </c>
      <c r="E1321" s="2">
        <v>41703</v>
      </c>
      <c r="F1321" s="24" t="s">
        <v>36835</v>
      </c>
      <c r="G1321" s="23">
        <v>1</v>
      </c>
      <c r="H1321" s="5">
        <v>41703</v>
      </c>
      <c r="I1321" s="1" t="s">
        <v>36836</v>
      </c>
      <c r="J1321" s="2">
        <v>41088</v>
      </c>
      <c r="K1321" s="1" t="s">
        <v>26431</v>
      </c>
      <c r="L1321" s="21"/>
      <c r="M1321" s="1">
        <v>3.0000000000000001E-3</v>
      </c>
      <c r="N1321" s="1" t="s">
        <v>1008</v>
      </c>
      <c r="O1321" s="1" t="s">
        <v>36839</v>
      </c>
      <c r="P1321" s="4">
        <v>25.1</v>
      </c>
      <c r="Q1321" s="14">
        <v>116481.32</v>
      </c>
      <c r="R1321" s="1" t="s">
        <v>26271</v>
      </c>
      <c r="S1321" s="1" t="s">
        <v>26432</v>
      </c>
      <c r="T1321" s="1">
        <v>89605410</v>
      </c>
      <c r="U1321" s="15" t="s">
        <v>1015</v>
      </c>
      <c r="V1321" t="str">
        <f>VLOOKUP(T1321,[1]ОКТМО!$B$6:$D$553,3,0)</f>
        <v>02 Атюрьевский район</v>
      </c>
      <c r="W1321" s="20">
        <f t="shared" si="50"/>
        <v>4640.6900398406378</v>
      </c>
    </row>
    <row r="1322" spans="1:23" hidden="1">
      <c r="A1322" s="1" t="s">
        <v>26435</v>
      </c>
      <c r="B1322" s="1" t="s">
        <v>26436</v>
      </c>
      <c r="C1322" s="1" t="s">
        <v>26437</v>
      </c>
      <c r="D1322" s="2">
        <v>37155</v>
      </c>
      <c r="E1322" s="2">
        <v>41336</v>
      </c>
      <c r="F1322" s="24" t="s">
        <v>36835</v>
      </c>
      <c r="G1322" s="23">
        <v>1</v>
      </c>
      <c r="H1322" s="5">
        <v>41336</v>
      </c>
      <c r="I1322" s="1" t="s">
        <v>36836</v>
      </c>
      <c r="J1322" s="2">
        <v>41653</v>
      </c>
      <c r="K1322" s="1" t="s">
        <v>26438</v>
      </c>
      <c r="L1322" s="21">
        <f t="shared" si="51"/>
        <v>79.144150582010624</v>
      </c>
      <c r="M1322" s="1">
        <v>3.0000000000000001E-3</v>
      </c>
      <c r="N1322" s="1" t="s">
        <v>1008</v>
      </c>
      <c r="O1322" s="1" t="s">
        <v>36839</v>
      </c>
      <c r="P1322" s="4">
        <v>56.7</v>
      </c>
      <c r="Q1322" s="14">
        <v>223257.38</v>
      </c>
      <c r="R1322" s="1" t="s">
        <v>26311</v>
      </c>
      <c r="S1322" s="1" t="s">
        <v>26439</v>
      </c>
      <c r="T1322" s="1">
        <v>89605450</v>
      </c>
      <c r="U1322" s="15" t="s">
        <v>1015</v>
      </c>
      <c r="V1322" t="str">
        <f>VLOOKUP(T1322,[1]ОКТМО!$B$6:$D$553,3,0)</f>
        <v>02 Атюрьевский район</v>
      </c>
      <c r="W1322" s="20">
        <f t="shared" si="50"/>
        <v>3937.5199294532626</v>
      </c>
    </row>
    <row r="1323" spans="1:23" hidden="1">
      <c r="A1323" s="1" t="s">
        <v>26440</v>
      </c>
      <c r="B1323" s="1" t="s">
        <v>26444</v>
      </c>
      <c r="C1323" s="1" t="s">
        <v>26445</v>
      </c>
      <c r="D1323" s="2">
        <v>37132</v>
      </c>
      <c r="E1323" s="2">
        <v>43872</v>
      </c>
      <c r="F1323" s="24" t="s">
        <v>36835</v>
      </c>
      <c r="G1323" s="23">
        <v>1</v>
      </c>
      <c r="H1323" s="5">
        <v>43872</v>
      </c>
      <c r="I1323" s="1" t="s">
        <v>36836</v>
      </c>
      <c r="J1323" s="2">
        <v>41088</v>
      </c>
      <c r="K1323" s="1" t="s">
        <v>26441</v>
      </c>
      <c r="L1323" s="21">
        <f t="shared" si="51"/>
        <v>292.22556210378679</v>
      </c>
      <c r="M1323" s="1">
        <v>3.0000000000000001E-3</v>
      </c>
      <c r="N1323" s="1" t="s">
        <v>1008</v>
      </c>
      <c r="O1323" s="1" t="s">
        <v>36839</v>
      </c>
      <c r="P1323" s="4">
        <v>71.3</v>
      </c>
      <c r="Q1323" s="14">
        <v>326067.02</v>
      </c>
      <c r="R1323" s="1" t="s">
        <v>26442</v>
      </c>
      <c r="S1323" s="1" t="s">
        <v>26443</v>
      </c>
      <c r="T1323" s="1">
        <v>89605410</v>
      </c>
      <c r="U1323" s="15" t="s">
        <v>1015</v>
      </c>
      <c r="V1323" t="str">
        <f>VLOOKUP(T1323,[1]ОКТМО!$B$6:$D$553,3,0)</f>
        <v>02 Атюрьевский район</v>
      </c>
      <c r="W1323" s="20">
        <f t="shared" si="50"/>
        <v>4573.169985974755</v>
      </c>
    </row>
    <row r="1324" spans="1:23" hidden="1">
      <c r="A1324" s="1" t="s">
        <v>26446</v>
      </c>
      <c r="B1324" s="1" t="s">
        <v>26447</v>
      </c>
      <c r="C1324" s="1" t="s">
        <v>26448</v>
      </c>
      <c r="D1324" s="2">
        <v>38042</v>
      </c>
      <c r="E1324" s="2">
        <v>41384</v>
      </c>
      <c r="F1324" s="24" t="s">
        <v>36832</v>
      </c>
      <c r="G1324" s="23">
        <v>0.5</v>
      </c>
      <c r="H1324" s="5">
        <v>41144</v>
      </c>
      <c r="I1324" s="1" t="s">
        <v>36853</v>
      </c>
      <c r="J1324" s="2">
        <v>41088</v>
      </c>
      <c r="K1324" s="1" t="s">
        <v>26449</v>
      </c>
      <c r="L1324" s="21">
        <f>(P1324-20)/P1324*(Q1324*M1324)*G1324</f>
        <v>52.21666384615385</v>
      </c>
      <c r="M1324" s="7">
        <v>1E-3</v>
      </c>
      <c r="N1324" s="1" t="s">
        <v>1006</v>
      </c>
      <c r="O1324" s="1" t="s">
        <v>36831</v>
      </c>
      <c r="P1324" s="4">
        <v>45.5</v>
      </c>
      <c r="Q1324" s="14">
        <v>186341.82</v>
      </c>
      <c r="R1324" s="1" t="s">
        <v>26271</v>
      </c>
      <c r="S1324" s="1" t="s">
        <v>26450</v>
      </c>
      <c r="T1324" s="1">
        <v>89605410</v>
      </c>
      <c r="U1324" t="s">
        <v>1016</v>
      </c>
      <c r="V1324" t="str">
        <f>VLOOKUP(T1324,[1]ОКТМО!$B$6:$D$553,3,0)</f>
        <v>02 Атюрьевский район</v>
      </c>
      <c r="W1324" s="20">
        <f t="shared" si="50"/>
        <v>4095.4246153846157</v>
      </c>
    </row>
    <row r="1325" spans="1:23" hidden="1">
      <c r="A1325" s="1" t="s">
        <v>26457</v>
      </c>
      <c r="B1325" s="1" t="s">
        <v>26458</v>
      </c>
      <c r="C1325" s="1" t="s">
        <v>26459</v>
      </c>
      <c r="D1325" s="2">
        <v>37467</v>
      </c>
      <c r="E1325" s="2">
        <v>43470</v>
      </c>
      <c r="F1325" s="24" t="s">
        <v>36835</v>
      </c>
      <c r="G1325" s="23">
        <v>1</v>
      </c>
      <c r="H1325" s="5">
        <v>43470</v>
      </c>
      <c r="I1325" s="1" t="s">
        <v>36836</v>
      </c>
      <c r="J1325" s="2">
        <v>41088</v>
      </c>
      <c r="K1325" s="1" t="s">
        <v>26460</v>
      </c>
      <c r="L1325" s="21">
        <f t="shared" si="51"/>
        <v>569.12414346405228</v>
      </c>
      <c r="M1325" s="1">
        <v>3.0000000000000001E-3</v>
      </c>
      <c r="N1325" s="1" t="s">
        <v>1008</v>
      </c>
      <c r="O1325" s="1" t="s">
        <v>36837</v>
      </c>
      <c r="P1325" s="4">
        <v>91.8</v>
      </c>
      <c r="Q1325" s="14">
        <v>416631.55</v>
      </c>
      <c r="R1325" s="1" t="s">
        <v>26335</v>
      </c>
      <c r="S1325" s="1" t="s">
        <v>26461</v>
      </c>
      <c r="T1325" s="1">
        <v>89605460</v>
      </c>
      <c r="U1325" s="15" t="s">
        <v>1015</v>
      </c>
      <c r="V1325" t="str">
        <f>VLOOKUP(T1325,[1]ОКТМО!$B$6:$D$553,3,0)</f>
        <v>02 Атюрьевский район</v>
      </c>
      <c r="W1325" s="20">
        <f t="shared" si="50"/>
        <v>4538.4700435729847</v>
      </c>
    </row>
    <row r="1326" spans="1:23" hidden="1">
      <c r="A1326" s="1" t="s">
        <v>26462</v>
      </c>
      <c r="B1326" s="1" t="s">
        <v>26465</v>
      </c>
      <c r="C1326" s="1" t="s">
        <v>26466</v>
      </c>
      <c r="D1326" s="2">
        <v>37942</v>
      </c>
      <c r="E1326" s="2">
        <v>41545</v>
      </c>
      <c r="F1326" s="24" t="s">
        <v>36835</v>
      </c>
      <c r="G1326" s="23">
        <v>1</v>
      </c>
      <c r="H1326" s="5">
        <v>41545</v>
      </c>
      <c r="I1326" s="1" t="s">
        <v>36836</v>
      </c>
      <c r="J1326" s="2">
        <v>41088</v>
      </c>
      <c r="K1326" s="1" t="s">
        <v>26463</v>
      </c>
      <c r="L1326" s="21"/>
      <c r="M1326" s="1">
        <v>3.0000000000000001E-3</v>
      </c>
      <c r="N1326" s="1" t="s">
        <v>1008</v>
      </c>
      <c r="O1326" s="1" t="s">
        <v>36839</v>
      </c>
      <c r="P1326" s="4">
        <v>37.4</v>
      </c>
      <c r="Q1326" s="14">
        <v>175340.18</v>
      </c>
      <c r="R1326" s="1" t="s">
        <v>26287</v>
      </c>
      <c r="S1326" s="1" t="s">
        <v>26464</v>
      </c>
      <c r="T1326" s="1">
        <v>89605410</v>
      </c>
      <c r="U1326" s="15" t="s">
        <v>1015</v>
      </c>
      <c r="V1326" t="str">
        <f>VLOOKUP(T1326,[1]ОКТМО!$B$6:$D$553,3,0)</f>
        <v>02 Атюрьевский район</v>
      </c>
      <c r="W1326" s="20">
        <f t="shared" si="50"/>
        <v>4688.2401069518719</v>
      </c>
    </row>
    <row r="1327" spans="1:23" hidden="1">
      <c r="A1327" s="1" t="s">
        <v>26462</v>
      </c>
      <c r="B1327" s="1" t="s">
        <v>26467</v>
      </c>
      <c r="C1327" s="1" t="s">
        <v>26468</v>
      </c>
      <c r="D1327" s="2">
        <v>42912</v>
      </c>
      <c r="E1327" s="2">
        <v>43546</v>
      </c>
      <c r="F1327" s="24" t="s">
        <v>36835</v>
      </c>
      <c r="G1327" s="23">
        <v>1</v>
      </c>
      <c r="H1327" s="5">
        <v>43546</v>
      </c>
      <c r="I1327" s="1" t="s">
        <v>36836</v>
      </c>
      <c r="J1327" s="2">
        <v>41088</v>
      </c>
      <c r="K1327" s="1" t="s">
        <v>26463</v>
      </c>
      <c r="L1327" s="21"/>
      <c r="M1327" s="1">
        <v>3.0000000000000001E-3</v>
      </c>
      <c r="N1327" s="1" t="s">
        <v>1008</v>
      </c>
      <c r="O1327" s="1" t="s">
        <v>36839</v>
      </c>
      <c r="P1327" s="4">
        <v>37.4</v>
      </c>
      <c r="Q1327" s="14">
        <v>175340.18</v>
      </c>
      <c r="R1327" s="1" t="s">
        <v>26287</v>
      </c>
      <c r="S1327" s="1" t="s">
        <v>26464</v>
      </c>
      <c r="T1327" s="1">
        <v>89605410</v>
      </c>
      <c r="U1327" s="15" t="s">
        <v>1015</v>
      </c>
      <c r="V1327" t="str">
        <f>VLOOKUP(T1327,[1]ОКТМО!$B$6:$D$553,3,0)</f>
        <v>02 Атюрьевский район</v>
      </c>
      <c r="W1327" s="20">
        <f t="shared" si="50"/>
        <v>4688.2401069518719</v>
      </c>
    </row>
    <row r="1328" spans="1:23" hidden="1">
      <c r="A1328" s="1" t="s">
        <v>26474</v>
      </c>
      <c r="B1328" s="1" t="s">
        <v>26475</v>
      </c>
      <c r="C1328" s="1" t="s">
        <v>26476</v>
      </c>
      <c r="D1328" s="2">
        <v>32874</v>
      </c>
      <c r="E1328" s="2">
        <v>42226</v>
      </c>
      <c r="F1328" s="24" t="s">
        <v>36835</v>
      </c>
      <c r="G1328" s="23">
        <v>1</v>
      </c>
      <c r="H1328" s="5">
        <v>42226</v>
      </c>
      <c r="I1328" s="1" t="s">
        <v>36836</v>
      </c>
      <c r="J1328" s="2">
        <v>41088</v>
      </c>
      <c r="K1328" s="1" t="s">
        <v>26477</v>
      </c>
      <c r="L1328" s="21">
        <f t="shared" si="51"/>
        <v>52.765284565217414</v>
      </c>
      <c r="M1328" s="1">
        <v>3.0000000000000001E-3</v>
      </c>
      <c r="N1328" s="1" t="s">
        <v>1008</v>
      </c>
      <c r="O1328" s="1" t="s">
        <v>36837</v>
      </c>
      <c r="P1328" s="4">
        <v>55.2</v>
      </c>
      <c r="Q1328" s="14">
        <v>186707.93</v>
      </c>
      <c r="R1328" s="1" t="s">
        <v>26478</v>
      </c>
      <c r="S1328" s="1" t="s">
        <v>26479</v>
      </c>
      <c r="T1328" s="1">
        <v>89649488</v>
      </c>
      <c r="U1328" s="15" t="s">
        <v>1015</v>
      </c>
      <c r="V1328" t="str">
        <f>VLOOKUP(T1328,[1]ОКТМО!$B$6:$D$553,3,0)</f>
        <v xml:space="preserve">17 Темниковский район </v>
      </c>
      <c r="W1328" s="20">
        <f t="shared" si="50"/>
        <v>3382.3900362318836</v>
      </c>
    </row>
    <row r="1329" spans="1:23" hidden="1">
      <c r="A1329" s="1" t="s">
        <v>26492</v>
      </c>
      <c r="B1329" s="1" t="s">
        <v>26493</v>
      </c>
      <c r="C1329" s="1" t="s">
        <v>26494</v>
      </c>
      <c r="D1329" s="2">
        <v>34700</v>
      </c>
      <c r="E1329" s="2">
        <v>42762</v>
      </c>
      <c r="F1329" s="24" t="s">
        <v>36835</v>
      </c>
      <c r="G1329" s="23">
        <v>1</v>
      </c>
      <c r="H1329" s="5">
        <v>42762</v>
      </c>
      <c r="I1329" s="1" t="s">
        <v>36836</v>
      </c>
      <c r="J1329" s="2">
        <v>41088</v>
      </c>
      <c r="K1329" s="1" t="s">
        <v>26495</v>
      </c>
      <c r="L1329" s="21"/>
      <c r="M1329" s="1">
        <v>3.0000000000000001E-3</v>
      </c>
      <c r="N1329" s="1" t="s">
        <v>1008</v>
      </c>
      <c r="O1329" s="1" t="s">
        <v>36849</v>
      </c>
      <c r="P1329" s="4">
        <v>25.5</v>
      </c>
      <c r="Q1329" s="14">
        <v>92718.26</v>
      </c>
      <c r="R1329" s="1" t="s">
        <v>26487</v>
      </c>
      <c r="S1329" s="1" t="s">
        <v>26496</v>
      </c>
      <c r="T1329" s="1">
        <v>89649456</v>
      </c>
      <c r="U1329" s="15" t="s">
        <v>1015</v>
      </c>
      <c r="V1329" t="str">
        <f>VLOOKUP(T1329,[1]ОКТМО!$B$6:$D$553,3,0)</f>
        <v xml:space="preserve">17 Темниковский район </v>
      </c>
      <c r="W1329" s="20">
        <f t="shared" si="50"/>
        <v>3636.0101960784314</v>
      </c>
    </row>
    <row r="1330" spans="1:23" hidden="1">
      <c r="A1330" s="1" t="s">
        <v>26497</v>
      </c>
      <c r="B1330" s="1" t="s">
        <v>26498</v>
      </c>
      <c r="C1330" s="1" t="s">
        <v>26499</v>
      </c>
      <c r="D1330" s="2">
        <v>38822</v>
      </c>
      <c r="E1330" s="2">
        <v>43908</v>
      </c>
      <c r="F1330" s="24" t="s">
        <v>36835</v>
      </c>
      <c r="G1330" s="23">
        <v>1</v>
      </c>
      <c r="H1330" s="5">
        <v>43908</v>
      </c>
      <c r="I1330" s="1" t="s">
        <v>36836</v>
      </c>
      <c r="J1330" s="2">
        <v>41088</v>
      </c>
      <c r="K1330" s="1" t="s">
        <v>26500</v>
      </c>
      <c r="L1330" s="21">
        <f t="shared" si="51"/>
        <v>62.40511079136693</v>
      </c>
      <c r="M1330" s="1">
        <v>3.0000000000000001E-3</v>
      </c>
      <c r="N1330" s="1" t="s">
        <v>1008</v>
      </c>
      <c r="O1330" s="1" t="s">
        <v>36837</v>
      </c>
      <c r="P1330" s="4">
        <v>55.6</v>
      </c>
      <c r="Q1330" s="14">
        <v>206531.20000000001</v>
      </c>
      <c r="R1330" s="1" t="s">
        <v>26487</v>
      </c>
      <c r="S1330" s="1" t="s">
        <v>26501</v>
      </c>
      <c r="T1330" s="1">
        <v>89649456</v>
      </c>
      <c r="U1330" s="15" t="s">
        <v>1015</v>
      </c>
      <c r="V1330" t="str">
        <f>VLOOKUP(T1330,[1]ОКТМО!$B$6:$D$553,3,0)</f>
        <v xml:space="preserve">17 Темниковский район </v>
      </c>
      <c r="W1330" s="20">
        <f t="shared" si="50"/>
        <v>3714.5899280575541</v>
      </c>
    </row>
    <row r="1331" spans="1:23" hidden="1">
      <c r="A1331" s="1" t="s">
        <v>26507</v>
      </c>
      <c r="B1331" s="1" t="s">
        <v>26508</v>
      </c>
      <c r="C1331" s="1" t="s">
        <v>26509</v>
      </c>
      <c r="D1331" s="2">
        <v>34700</v>
      </c>
      <c r="E1331" s="2">
        <v>41711</v>
      </c>
      <c r="F1331" s="24" t="s">
        <v>36835</v>
      </c>
      <c r="G1331" s="23">
        <v>1</v>
      </c>
      <c r="H1331" s="5">
        <v>41711</v>
      </c>
      <c r="I1331" s="1" t="s">
        <v>36836</v>
      </c>
      <c r="J1331" s="2">
        <v>41088</v>
      </c>
      <c r="K1331" s="1" t="s">
        <v>26510</v>
      </c>
      <c r="L1331" s="21">
        <f t="shared" si="51"/>
        <v>222.59772836820085</v>
      </c>
      <c r="M1331" s="1">
        <v>3.0000000000000001E-3</v>
      </c>
      <c r="N1331" s="1" t="s">
        <v>1008</v>
      </c>
      <c r="O1331" s="1" t="s">
        <v>36837</v>
      </c>
      <c r="P1331" s="4">
        <v>71.7</v>
      </c>
      <c r="Q1331" s="14">
        <v>245165.24</v>
      </c>
      <c r="R1331" s="1" t="s">
        <v>26506</v>
      </c>
      <c r="S1331" s="1" t="s">
        <v>26511</v>
      </c>
      <c r="T1331" s="1">
        <v>89649468</v>
      </c>
      <c r="U1331" s="15" t="s">
        <v>1015</v>
      </c>
      <c r="V1331" t="str">
        <f>VLOOKUP(T1331,[1]ОКТМО!$B$6:$D$553,3,0)</f>
        <v xml:space="preserve">17 Темниковский район </v>
      </c>
      <c r="W1331" s="20">
        <f t="shared" si="50"/>
        <v>3419.319944211994</v>
      </c>
    </row>
    <row r="1332" spans="1:23" hidden="1">
      <c r="A1332" s="1" t="s">
        <v>26507</v>
      </c>
      <c r="B1332" s="1" t="s">
        <v>26512</v>
      </c>
      <c r="C1332" s="1" t="s">
        <v>26513</v>
      </c>
      <c r="D1332" s="2">
        <v>41711</v>
      </c>
      <c r="E1332" s="2">
        <v>43439</v>
      </c>
      <c r="F1332" s="24" t="s">
        <v>36835</v>
      </c>
      <c r="G1332" s="23">
        <v>1</v>
      </c>
      <c r="H1332" s="5">
        <v>43439</v>
      </c>
      <c r="I1332" s="1" t="s">
        <v>36836</v>
      </c>
      <c r="J1332" s="2">
        <v>41088</v>
      </c>
      <c r="K1332" s="1" t="s">
        <v>26510</v>
      </c>
      <c r="L1332" s="21">
        <f t="shared" si="51"/>
        <v>222.59772836820085</v>
      </c>
      <c r="M1332" s="1">
        <v>3.0000000000000001E-3</v>
      </c>
      <c r="N1332" s="1" t="s">
        <v>1008</v>
      </c>
      <c r="O1332" s="1" t="s">
        <v>36837</v>
      </c>
      <c r="P1332" s="4">
        <v>71.7</v>
      </c>
      <c r="Q1332" s="14">
        <v>245165.24</v>
      </c>
      <c r="R1332" s="1" t="s">
        <v>26506</v>
      </c>
      <c r="S1332" s="1" t="s">
        <v>26511</v>
      </c>
      <c r="T1332" s="1">
        <v>89649468</v>
      </c>
      <c r="U1332" s="15" t="s">
        <v>1015</v>
      </c>
      <c r="V1332" t="str">
        <f>VLOOKUP(T1332,[1]ОКТМО!$B$6:$D$553,3,0)</f>
        <v xml:space="preserve">17 Темниковский район </v>
      </c>
      <c r="W1332" s="20">
        <f t="shared" ref="W1332:W1395" si="52">Q1332/P1332</f>
        <v>3419.319944211994</v>
      </c>
    </row>
    <row r="1333" spans="1:23" hidden="1">
      <c r="A1333" s="1" t="s">
        <v>26514</v>
      </c>
      <c r="B1333" s="1" t="s">
        <v>26515</v>
      </c>
      <c r="C1333" s="1" t="s">
        <v>26516</v>
      </c>
      <c r="D1333" s="2">
        <v>34700</v>
      </c>
      <c r="E1333" s="2">
        <v>43778</v>
      </c>
      <c r="F1333" s="24" t="s">
        <v>36835</v>
      </c>
      <c r="G1333" s="23">
        <v>1</v>
      </c>
      <c r="H1333" s="5">
        <v>43778</v>
      </c>
      <c r="I1333" s="1" t="s">
        <v>36836</v>
      </c>
      <c r="J1333" s="2">
        <v>41088</v>
      </c>
      <c r="K1333" s="1" t="s">
        <v>26517</v>
      </c>
      <c r="L1333" s="21"/>
      <c r="M1333" s="1">
        <v>3.0000000000000001E-3</v>
      </c>
      <c r="N1333" s="1" t="s">
        <v>1008</v>
      </c>
      <c r="O1333" s="1" t="s">
        <v>36839</v>
      </c>
      <c r="P1333" s="4">
        <v>39.4</v>
      </c>
      <c r="Q1333" s="14">
        <v>131106.65</v>
      </c>
      <c r="R1333" s="1" t="s">
        <v>26506</v>
      </c>
      <c r="S1333" s="1" t="s">
        <v>26518</v>
      </c>
      <c r="T1333" s="1">
        <v>89649468</v>
      </c>
      <c r="U1333" s="15" t="s">
        <v>1015</v>
      </c>
      <c r="V1333" t="str">
        <f>VLOOKUP(T1333,[1]ОКТМО!$B$6:$D$553,3,0)</f>
        <v xml:space="preserve">17 Темниковский район </v>
      </c>
      <c r="W1333" s="20">
        <f t="shared" si="52"/>
        <v>3327.5799492385786</v>
      </c>
    </row>
    <row r="1334" spans="1:23" hidden="1">
      <c r="A1334" s="1" t="s">
        <v>26520</v>
      </c>
      <c r="B1334" s="1" t="s">
        <v>26521</v>
      </c>
      <c r="C1334" s="1" t="s">
        <v>26522</v>
      </c>
      <c r="D1334" s="2">
        <v>34700</v>
      </c>
      <c r="E1334" s="2">
        <v>43218</v>
      </c>
      <c r="F1334" s="24" t="s">
        <v>36835</v>
      </c>
      <c r="G1334" s="23">
        <v>1</v>
      </c>
      <c r="H1334" s="5">
        <v>43218</v>
      </c>
      <c r="I1334" s="1" t="s">
        <v>36836</v>
      </c>
      <c r="J1334" s="1" t="s">
        <v>36831</v>
      </c>
      <c r="K1334" s="1" t="s">
        <v>26523</v>
      </c>
      <c r="L1334" s="21"/>
      <c r="M1334" s="1">
        <v>3.0000000000000001E-3</v>
      </c>
      <c r="N1334" s="1" t="s">
        <v>1008</v>
      </c>
      <c r="O1334" s="1" t="s">
        <v>36831</v>
      </c>
      <c r="P1334" s="4">
        <v>36.6</v>
      </c>
      <c r="Q1334" s="14">
        <v>121789.43</v>
      </c>
      <c r="R1334" s="1" t="s">
        <v>26506</v>
      </c>
      <c r="S1334" s="1" t="s">
        <v>26524</v>
      </c>
      <c r="T1334" s="1">
        <v>89649468</v>
      </c>
      <c r="U1334" s="15" t="s">
        <v>1015</v>
      </c>
      <c r="V1334" t="str">
        <f>VLOOKUP(T1334,[1]ОКТМО!$B$6:$D$553,3,0)</f>
        <v xml:space="preserve">17 Темниковский район </v>
      </c>
      <c r="W1334" s="20">
        <f t="shared" si="52"/>
        <v>3327.5800546448086</v>
      </c>
    </row>
    <row r="1335" spans="1:23" hidden="1">
      <c r="A1335" s="1" t="s">
        <v>26531</v>
      </c>
      <c r="B1335" s="1" t="s">
        <v>26532</v>
      </c>
      <c r="C1335" s="1" t="s">
        <v>26533</v>
      </c>
      <c r="D1335" s="2">
        <v>32874</v>
      </c>
      <c r="E1335" s="2">
        <v>41163</v>
      </c>
      <c r="F1335" s="24" t="s">
        <v>36835</v>
      </c>
      <c r="G1335" s="23">
        <v>1</v>
      </c>
      <c r="H1335" s="5">
        <v>41163</v>
      </c>
      <c r="I1335" s="1" t="s">
        <v>36836</v>
      </c>
      <c r="J1335" s="1" t="s">
        <v>36831</v>
      </c>
      <c r="K1335" s="1" t="s">
        <v>36831</v>
      </c>
      <c r="L1335" s="21"/>
      <c r="M1335" s="1">
        <v>3.0000000000000001E-3</v>
      </c>
      <c r="N1335" s="1" t="s">
        <v>1008</v>
      </c>
      <c r="O1335" s="1" t="s">
        <v>36831</v>
      </c>
      <c r="P1335" s="4">
        <v>41.1</v>
      </c>
      <c r="Q1335" s="14">
        <v>133732</v>
      </c>
      <c r="R1335" s="1" t="s">
        <v>26527</v>
      </c>
      <c r="S1335" s="1" t="s">
        <v>26534</v>
      </c>
      <c r="T1335" s="1">
        <v>89649424</v>
      </c>
      <c r="U1335" s="15" t="s">
        <v>1015</v>
      </c>
      <c r="V1335" t="str">
        <f>VLOOKUP(T1335,[1]ОКТМО!$B$6:$D$553,3,0)</f>
        <v xml:space="preserve">17 Темниковский район </v>
      </c>
      <c r="W1335" s="20">
        <f t="shared" si="52"/>
        <v>3253.8199513381992</v>
      </c>
    </row>
    <row r="1336" spans="1:23" hidden="1">
      <c r="A1336" s="1" t="s">
        <v>26535</v>
      </c>
      <c r="B1336" s="1" t="s">
        <v>26536</v>
      </c>
      <c r="C1336" s="1" t="s">
        <v>26537</v>
      </c>
      <c r="D1336" s="2">
        <v>36870</v>
      </c>
      <c r="E1336" s="2">
        <v>43771</v>
      </c>
      <c r="F1336" s="24" t="s">
        <v>36835</v>
      </c>
      <c r="G1336" s="23">
        <v>1</v>
      </c>
      <c r="H1336" s="5">
        <v>43771</v>
      </c>
      <c r="I1336" s="1" t="s">
        <v>36836</v>
      </c>
      <c r="J1336" s="1" t="s">
        <v>36831</v>
      </c>
      <c r="K1336" s="1" t="s">
        <v>26538</v>
      </c>
      <c r="L1336" s="21">
        <f t="shared" si="51"/>
        <v>192.76661853658538</v>
      </c>
      <c r="M1336" s="1">
        <v>3.0000000000000001E-3</v>
      </c>
      <c r="N1336" s="1" t="s">
        <v>1008</v>
      </c>
      <c r="O1336" s="1" t="s">
        <v>36831</v>
      </c>
      <c r="P1336" s="4">
        <v>110.7</v>
      </c>
      <c r="Q1336" s="14">
        <v>117184.32000000001</v>
      </c>
      <c r="R1336" s="1" t="s">
        <v>26519</v>
      </c>
      <c r="S1336" s="1" t="s">
        <v>26539</v>
      </c>
      <c r="T1336" s="1">
        <v>89649472</v>
      </c>
      <c r="U1336" s="15" t="s">
        <v>1015</v>
      </c>
      <c r="V1336" t="str">
        <f>VLOOKUP(T1336,[1]ОКТМО!$B$6:$D$553,3,0)</f>
        <v xml:space="preserve">17 Темниковский район </v>
      </c>
      <c r="W1336" s="20">
        <f t="shared" si="52"/>
        <v>1058.5756097560975</v>
      </c>
    </row>
    <row r="1337" spans="1:23" hidden="1">
      <c r="A1337" s="1" t="s">
        <v>26546</v>
      </c>
      <c r="B1337" s="1" t="s">
        <v>26547</v>
      </c>
      <c r="C1337" s="1" t="s">
        <v>26548</v>
      </c>
      <c r="D1337" s="2">
        <v>37669</v>
      </c>
      <c r="E1337" s="2">
        <v>43120</v>
      </c>
      <c r="F1337" s="24" t="s">
        <v>36835</v>
      </c>
      <c r="G1337" s="23">
        <v>1</v>
      </c>
      <c r="H1337" s="5">
        <v>43120</v>
      </c>
      <c r="I1337" s="1" t="s">
        <v>36836</v>
      </c>
      <c r="J1337" s="1" t="s">
        <v>36831</v>
      </c>
      <c r="K1337" s="1" t="s">
        <v>26549</v>
      </c>
      <c r="L1337" s="21">
        <f t="shared" si="51"/>
        <v>721.66232065420581</v>
      </c>
      <c r="M1337" s="1">
        <v>3.0000000000000001E-3</v>
      </c>
      <c r="N1337" s="1" t="s">
        <v>1008</v>
      </c>
      <c r="O1337" s="1" t="s">
        <v>36831</v>
      </c>
      <c r="P1337" s="4">
        <v>64.2</v>
      </c>
      <c r="Q1337" s="14">
        <v>1087575.6100000001</v>
      </c>
      <c r="R1337" s="1" t="s">
        <v>26543</v>
      </c>
      <c r="S1337" s="1" t="s">
        <v>26550</v>
      </c>
      <c r="T1337" s="1">
        <v>89649101</v>
      </c>
      <c r="U1337" s="15" t="s">
        <v>1015</v>
      </c>
      <c r="V1337" t="str">
        <f>VLOOKUP(T1337,[1]ОКТМО!$B$6:$D$553,3,0)</f>
        <v xml:space="preserve">17 Темниковский район </v>
      </c>
      <c r="W1337" s="20">
        <f t="shared" si="52"/>
        <v>16940.430062305295</v>
      </c>
    </row>
    <row r="1338" spans="1:23" hidden="1">
      <c r="A1338" s="1" t="s">
        <v>26552</v>
      </c>
      <c r="B1338" s="1" t="s">
        <v>26553</v>
      </c>
      <c r="C1338" s="1" t="s">
        <v>26554</v>
      </c>
      <c r="D1338" s="2">
        <v>40144</v>
      </c>
      <c r="E1338" s="2">
        <v>43241</v>
      </c>
      <c r="F1338" s="24" t="s">
        <v>36835</v>
      </c>
      <c r="G1338" s="23">
        <v>1</v>
      </c>
      <c r="H1338" s="5">
        <v>43241</v>
      </c>
      <c r="I1338" s="1" t="s">
        <v>36836</v>
      </c>
      <c r="J1338" s="1" t="s">
        <v>36831</v>
      </c>
      <c r="K1338" s="1" t="s">
        <v>26555</v>
      </c>
      <c r="L1338" s="21">
        <f t="shared" si="51"/>
        <v>1811.4707129615006</v>
      </c>
      <c r="M1338" s="1">
        <v>3.0000000000000001E-3</v>
      </c>
      <c r="N1338" s="1" t="s">
        <v>1008</v>
      </c>
      <c r="O1338" s="1" t="s">
        <v>36831</v>
      </c>
      <c r="P1338" s="4">
        <v>101.3</v>
      </c>
      <c r="Q1338" s="14">
        <v>1192345.57</v>
      </c>
      <c r="R1338" s="1" t="s">
        <v>26543</v>
      </c>
      <c r="S1338" s="1" t="s">
        <v>26556</v>
      </c>
      <c r="T1338" s="1">
        <v>89649101</v>
      </c>
      <c r="U1338" s="15" t="s">
        <v>1015</v>
      </c>
      <c r="V1338" t="str">
        <f>VLOOKUP(T1338,[1]ОКТМО!$B$6:$D$553,3,0)</f>
        <v xml:space="preserve">17 Темниковский район </v>
      </c>
      <c r="W1338" s="20">
        <f t="shared" si="52"/>
        <v>11770.439980256664</v>
      </c>
    </row>
    <row r="1339" spans="1:23" hidden="1">
      <c r="A1339" s="1" t="s">
        <v>26557</v>
      </c>
      <c r="B1339" s="1" t="s">
        <v>26558</v>
      </c>
      <c r="C1339" s="1" t="s">
        <v>26559</v>
      </c>
      <c r="D1339" s="2">
        <v>35514</v>
      </c>
      <c r="E1339" s="2">
        <v>43826</v>
      </c>
      <c r="F1339" s="24" t="s">
        <v>36835</v>
      </c>
      <c r="G1339" s="23">
        <v>1</v>
      </c>
      <c r="H1339" s="5">
        <v>43826</v>
      </c>
      <c r="I1339" s="1" t="s">
        <v>36836</v>
      </c>
      <c r="J1339" s="2">
        <v>41088</v>
      </c>
      <c r="K1339" s="1" t="s">
        <v>26560</v>
      </c>
      <c r="L1339" s="21">
        <f t="shared" si="51"/>
        <v>1811.13555</v>
      </c>
      <c r="M1339" s="1">
        <v>3.0000000000000001E-3</v>
      </c>
      <c r="N1339" s="1" t="s">
        <v>1008</v>
      </c>
      <c r="O1339" s="1" t="s">
        <v>36837</v>
      </c>
      <c r="P1339" s="3">
        <v>79</v>
      </c>
      <c r="Q1339" s="14">
        <v>1644594.35</v>
      </c>
      <c r="R1339" s="1" t="s">
        <v>26543</v>
      </c>
      <c r="S1339" s="1" t="s">
        <v>26561</v>
      </c>
      <c r="T1339" s="1">
        <v>89649101</v>
      </c>
      <c r="U1339" s="15" t="s">
        <v>1015</v>
      </c>
      <c r="V1339" t="str">
        <f>VLOOKUP(T1339,[1]ОКТМО!$B$6:$D$553,3,0)</f>
        <v xml:space="preserve">17 Темниковский район </v>
      </c>
      <c r="W1339" s="20">
        <f t="shared" si="52"/>
        <v>20817.650000000001</v>
      </c>
    </row>
    <row r="1340" spans="1:23" hidden="1">
      <c r="A1340" s="1" t="s">
        <v>26564</v>
      </c>
      <c r="B1340" s="1" t="s">
        <v>26565</v>
      </c>
      <c r="C1340" s="1" t="s">
        <v>26566</v>
      </c>
      <c r="D1340" s="2">
        <v>37725</v>
      </c>
      <c r="E1340" s="2">
        <v>42848</v>
      </c>
      <c r="F1340" s="24" t="s">
        <v>36835</v>
      </c>
      <c r="G1340" s="23">
        <v>1</v>
      </c>
      <c r="H1340" s="5">
        <v>42848</v>
      </c>
      <c r="I1340" s="1" t="s">
        <v>36836</v>
      </c>
      <c r="J1340" s="1" t="s">
        <v>36831</v>
      </c>
      <c r="K1340" s="1" t="s">
        <v>26567</v>
      </c>
      <c r="L1340" s="21"/>
      <c r="M1340" s="1">
        <v>3.0000000000000001E-3</v>
      </c>
      <c r="N1340" s="1" t="s">
        <v>1008</v>
      </c>
      <c r="O1340" s="1" t="s">
        <v>36831</v>
      </c>
      <c r="P1340" s="4">
        <v>46.4</v>
      </c>
      <c r="Q1340" s="14">
        <v>801330.78</v>
      </c>
      <c r="R1340" s="1" t="s">
        <v>26543</v>
      </c>
      <c r="S1340" s="1" t="s">
        <v>26568</v>
      </c>
      <c r="T1340" s="1">
        <v>89649101</v>
      </c>
      <c r="U1340" s="15" t="s">
        <v>1015</v>
      </c>
      <c r="V1340" t="str">
        <f>VLOOKUP(T1340,[1]ОКТМО!$B$6:$D$553,3,0)</f>
        <v xml:space="preserve">17 Темниковский район </v>
      </c>
      <c r="W1340" s="20">
        <f t="shared" si="52"/>
        <v>17270.059913793106</v>
      </c>
    </row>
    <row r="1341" spans="1:23" hidden="1">
      <c r="A1341" s="1" t="s">
        <v>36831</v>
      </c>
      <c r="B1341" s="1" t="s">
        <v>26569</v>
      </c>
      <c r="C1341" s="1" t="s">
        <v>26570</v>
      </c>
      <c r="D1341" s="2">
        <v>34700</v>
      </c>
      <c r="E1341" s="2">
        <v>42643</v>
      </c>
      <c r="F1341" s="24" t="s">
        <v>36872</v>
      </c>
      <c r="G1341" s="23">
        <v>0.125</v>
      </c>
      <c r="H1341" s="5">
        <v>42643</v>
      </c>
      <c r="I1341" s="1" t="s">
        <v>36833</v>
      </c>
      <c r="J1341" s="1" t="s">
        <v>36831</v>
      </c>
      <c r="K1341" s="1" t="s">
        <v>26571</v>
      </c>
      <c r="L1341" s="21">
        <f>(P1341-50)/P1341*(Q1341*M1341)*G1341</f>
        <v>171.15327354380463</v>
      </c>
      <c r="M1341" s="1">
        <v>3.0000000000000001E-3</v>
      </c>
      <c r="N1341" s="1" t="s">
        <v>1008</v>
      </c>
      <c r="O1341" s="1" t="s">
        <v>36831</v>
      </c>
      <c r="P1341" s="4">
        <v>65.290000000000006</v>
      </c>
      <c r="Q1341" s="14">
        <v>1948916.02</v>
      </c>
      <c r="R1341" s="1" t="s">
        <v>26543</v>
      </c>
      <c r="S1341" s="1" t="s">
        <v>26572</v>
      </c>
      <c r="T1341" s="1">
        <v>89649101</v>
      </c>
      <c r="U1341" s="15" t="s">
        <v>1015</v>
      </c>
      <c r="V1341" t="str">
        <f>VLOOKUP(T1341,[1]ОКТМО!$B$6:$D$553,3,0)</f>
        <v xml:space="preserve">17 Темниковский район </v>
      </c>
      <c r="W1341" s="20">
        <f t="shared" si="52"/>
        <v>29850.145810997088</v>
      </c>
    </row>
    <row r="1342" spans="1:23" hidden="1">
      <c r="A1342" s="1" t="s">
        <v>26573</v>
      </c>
      <c r="B1342" s="1" t="s">
        <v>26574</v>
      </c>
      <c r="C1342" s="1" t="s">
        <v>26575</v>
      </c>
      <c r="D1342" s="2">
        <v>34700</v>
      </c>
      <c r="E1342" s="2">
        <v>41095</v>
      </c>
      <c r="F1342" s="24" t="s">
        <v>36835</v>
      </c>
      <c r="G1342" s="23">
        <v>1</v>
      </c>
      <c r="H1342" s="5">
        <v>41095</v>
      </c>
      <c r="I1342" s="1" t="s">
        <v>36836</v>
      </c>
      <c r="J1342" s="2">
        <v>41088</v>
      </c>
      <c r="K1342" s="1" t="s">
        <v>26576</v>
      </c>
      <c r="L1342" s="21"/>
      <c r="M1342" s="1">
        <v>3.0000000000000001E-3</v>
      </c>
      <c r="N1342" s="1" t="s">
        <v>1008</v>
      </c>
      <c r="O1342" s="1" t="s">
        <v>36837</v>
      </c>
      <c r="P1342" s="4">
        <v>33.4</v>
      </c>
      <c r="Q1342" s="14">
        <v>755121.9</v>
      </c>
      <c r="R1342" s="1" t="s">
        <v>26543</v>
      </c>
      <c r="S1342" s="1" t="s">
        <v>26577</v>
      </c>
      <c r="T1342" s="1">
        <v>89649101</v>
      </c>
      <c r="U1342" s="15" t="s">
        <v>1015</v>
      </c>
      <c r="V1342" t="str">
        <f>VLOOKUP(T1342,[1]ОКТМО!$B$6:$D$553,3,0)</f>
        <v xml:space="preserve">17 Темниковский район </v>
      </c>
      <c r="W1342" s="20">
        <f t="shared" si="52"/>
        <v>22608.440119760482</v>
      </c>
    </row>
    <row r="1343" spans="1:23" hidden="1">
      <c r="A1343" s="1" t="s">
        <v>26573</v>
      </c>
      <c r="B1343" s="1" t="s">
        <v>26578</v>
      </c>
      <c r="C1343" s="1" t="s">
        <v>26579</v>
      </c>
      <c r="D1343" s="2">
        <v>41334</v>
      </c>
      <c r="E1343" s="2">
        <v>43959</v>
      </c>
      <c r="F1343" s="24" t="s">
        <v>36835</v>
      </c>
      <c r="G1343" s="23">
        <v>1</v>
      </c>
      <c r="H1343" s="5">
        <v>43959</v>
      </c>
      <c r="I1343" s="1" t="s">
        <v>36836</v>
      </c>
      <c r="J1343" s="2">
        <v>41088</v>
      </c>
      <c r="K1343" s="1" t="s">
        <v>26576</v>
      </c>
      <c r="L1343" s="21"/>
      <c r="M1343" s="1">
        <v>3.0000000000000001E-3</v>
      </c>
      <c r="N1343" s="1" t="s">
        <v>1008</v>
      </c>
      <c r="O1343" s="1" t="s">
        <v>36837</v>
      </c>
      <c r="P1343" s="4">
        <v>33.4</v>
      </c>
      <c r="Q1343" s="14">
        <v>755121.9</v>
      </c>
      <c r="R1343" s="1" t="s">
        <v>26543</v>
      </c>
      <c r="S1343" s="1" t="s">
        <v>26577</v>
      </c>
      <c r="T1343" s="1">
        <v>89649101</v>
      </c>
      <c r="U1343" s="15" t="s">
        <v>1015</v>
      </c>
      <c r="V1343" t="str">
        <f>VLOOKUP(T1343,[1]ОКТМО!$B$6:$D$553,3,0)</f>
        <v xml:space="preserve">17 Темниковский район </v>
      </c>
      <c r="W1343" s="20">
        <f t="shared" si="52"/>
        <v>22608.440119760482</v>
      </c>
    </row>
    <row r="1344" spans="1:23" hidden="1">
      <c r="A1344" s="1" t="s">
        <v>26580</v>
      </c>
      <c r="B1344" s="1" t="s">
        <v>26581</v>
      </c>
      <c r="C1344" s="1" t="s">
        <v>26582</v>
      </c>
      <c r="D1344" s="2">
        <v>38137</v>
      </c>
      <c r="E1344" s="2">
        <v>41717</v>
      </c>
      <c r="F1344" s="24" t="s">
        <v>36835</v>
      </c>
      <c r="G1344" s="23">
        <v>1</v>
      </c>
      <c r="H1344" s="5">
        <v>41717</v>
      </c>
      <c r="I1344" s="1" t="s">
        <v>36836</v>
      </c>
      <c r="J1344" s="2">
        <v>41088</v>
      </c>
      <c r="K1344" s="1" t="s">
        <v>26583</v>
      </c>
      <c r="L1344" s="21"/>
      <c r="M1344" s="1">
        <v>3.0000000000000001E-3</v>
      </c>
      <c r="N1344" s="1" t="s">
        <v>1008</v>
      </c>
      <c r="O1344" s="1" t="s">
        <v>36837</v>
      </c>
      <c r="P1344" s="4">
        <v>41.1</v>
      </c>
      <c r="Q1344" s="14">
        <v>716924.56</v>
      </c>
      <c r="R1344" s="1" t="s">
        <v>26543</v>
      </c>
      <c r="S1344" s="1" t="s">
        <v>26584</v>
      </c>
      <c r="T1344" s="1">
        <v>89649101</v>
      </c>
      <c r="U1344" s="15" t="s">
        <v>1015</v>
      </c>
      <c r="V1344" t="str">
        <f>VLOOKUP(T1344,[1]ОКТМО!$B$6:$D$553,3,0)</f>
        <v xml:space="preserve">17 Темниковский район </v>
      </c>
      <c r="W1344" s="20">
        <f t="shared" si="52"/>
        <v>17443.419951338201</v>
      </c>
    </row>
    <row r="1345" spans="1:23" hidden="1">
      <c r="A1345" s="1" t="s">
        <v>26585</v>
      </c>
      <c r="B1345" s="1" t="s">
        <v>26586</v>
      </c>
      <c r="C1345" s="1" t="s">
        <v>26587</v>
      </c>
      <c r="D1345" s="2">
        <v>37409</v>
      </c>
      <c r="E1345" s="2">
        <v>43068</v>
      </c>
      <c r="F1345" s="24" t="s">
        <v>36835</v>
      </c>
      <c r="G1345" s="23">
        <v>1</v>
      </c>
      <c r="H1345" s="5">
        <v>43068</v>
      </c>
      <c r="I1345" s="1" t="s">
        <v>36836</v>
      </c>
      <c r="J1345" s="1" t="s">
        <v>36831</v>
      </c>
      <c r="K1345" s="1" t="s">
        <v>26588</v>
      </c>
      <c r="L1345" s="21">
        <f>(P1345-20)/P1345*(Q1345*M1345)*G1345</f>
        <v>717.25984000000005</v>
      </c>
      <c r="M1345" s="7">
        <v>1E-3</v>
      </c>
      <c r="N1345" s="1" t="s">
        <v>1006</v>
      </c>
      <c r="O1345" s="1" t="s">
        <v>36831</v>
      </c>
      <c r="P1345" s="4">
        <v>55.2</v>
      </c>
      <c r="Q1345" s="14">
        <v>1124793.8400000001</v>
      </c>
      <c r="R1345" s="1" t="s">
        <v>26543</v>
      </c>
      <c r="S1345" s="1" t="s">
        <v>26589</v>
      </c>
      <c r="T1345" s="1">
        <v>89649101</v>
      </c>
      <c r="U1345" t="s">
        <v>1016</v>
      </c>
      <c r="V1345" t="str">
        <f>VLOOKUP(T1345,[1]ОКТМО!$B$6:$D$553,3,0)</f>
        <v xml:space="preserve">17 Темниковский район </v>
      </c>
      <c r="W1345" s="20">
        <f t="shared" si="52"/>
        <v>20376.7</v>
      </c>
    </row>
    <row r="1346" spans="1:23" hidden="1">
      <c r="A1346" s="1" t="s">
        <v>26590</v>
      </c>
      <c r="B1346" s="1" t="s">
        <v>26593</v>
      </c>
      <c r="C1346" s="1" t="s">
        <v>26594</v>
      </c>
      <c r="D1346" s="2">
        <v>40730</v>
      </c>
      <c r="E1346" s="2">
        <v>43360</v>
      </c>
      <c r="F1346" s="24" t="s">
        <v>36835</v>
      </c>
      <c r="G1346" s="23">
        <v>1</v>
      </c>
      <c r="H1346" s="5">
        <v>43360</v>
      </c>
      <c r="I1346" s="1" t="s">
        <v>36836</v>
      </c>
      <c r="J1346" s="2">
        <v>41088</v>
      </c>
      <c r="K1346" s="1" t="s">
        <v>26591</v>
      </c>
      <c r="L1346" s="21">
        <f>(P1346-50)/P1346*(Q1346*M1346)*G1346</f>
        <v>1096.3262487082729</v>
      </c>
      <c r="M1346" s="1">
        <v>3.0000000000000001E-3</v>
      </c>
      <c r="N1346" s="1" t="s">
        <v>1008</v>
      </c>
      <c r="O1346" s="1" t="s">
        <v>36837</v>
      </c>
      <c r="P1346" s="4">
        <v>68.900000000000006</v>
      </c>
      <c r="Q1346" s="14">
        <v>1332220.08</v>
      </c>
      <c r="R1346" s="1" t="s">
        <v>26543</v>
      </c>
      <c r="S1346" s="1" t="s">
        <v>26592</v>
      </c>
      <c r="T1346" s="1">
        <v>89649101</v>
      </c>
      <c r="U1346" s="15" t="s">
        <v>1015</v>
      </c>
      <c r="V1346" t="str">
        <f>VLOOKUP(T1346,[1]ОКТМО!$B$6:$D$553,3,0)</f>
        <v xml:space="preserve">17 Темниковский район </v>
      </c>
      <c r="W1346" s="20">
        <f t="shared" si="52"/>
        <v>19335.559941944848</v>
      </c>
    </row>
    <row r="1347" spans="1:23" hidden="1">
      <c r="A1347" s="1" t="s">
        <v>26598</v>
      </c>
      <c r="B1347" s="1" t="s">
        <v>26599</v>
      </c>
      <c r="C1347" s="1" t="s">
        <v>26600</v>
      </c>
      <c r="D1347" s="2">
        <v>38385</v>
      </c>
      <c r="E1347" s="2">
        <v>43642</v>
      </c>
      <c r="F1347" s="24" t="s">
        <v>36835</v>
      </c>
      <c r="G1347" s="23">
        <v>1</v>
      </c>
      <c r="H1347" s="5">
        <v>43642</v>
      </c>
      <c r="I1347" s="1" t="s">
        <v>36836</v>
      </c>
      <c r="J1347" s="1" t="s">
        <v>36831</v>
      </c>
      <c r="K1347" s="1" t="s">
        <v>26601</v>
      </c>
      <c r="L1347" s="21"/>
      <c r="M1347" s="1">
        <v>3.0000000000000001E-3</v>
      </c>
      <c r="N1347" s="1" t="s">
        <v>1008</v>
      </c>
      <c r="O1347" s="1" t="s">
        <v>36831</v>
      </c>
      <c r="P1347" s="4">
        <v>37.1</v>
      </c>
      <c r="Q1347" s="14">
        <v>140147.85</v>
      </c>
      <c r="R1347" s="1" t="s">
        <v>26455</v>
      </c>
      <c r="S1347" s="1" t="s">
        <v>26602</v>
      </c>
      <c r="T1347" s="1">
        <v>89649404</v>
      </c>
      <c r="U1347" s="15" t="s">
        <v>1015</v>
      </c>
      <c r="V1347" t="str">
        <f>VLOOKUP(T1347,[1]ОКТМО!$B$6:$D$553,3,0)</f>
        <v xml:space="preserve">17 Темниковский район </v>
      </c>
      <c r="W1347" s="20">
        <f t="shared" si="52"/>
        <v>3777.5700808625338</v>
      </c>
    </row>
    <row r="1348" spans="1:23" hidden="1">
      <c r="A1348" s="1" t="s">
        <v>36831</v>
      </c>
      <c r="B1348" s="1" t="s">
        <v>26606</v>
      </c>
      <c r="C1348" s="1" t="s">
        <v>26607</v>
      </c>
      <c r="D1348" s="2">
        <v>36420</v>
      </c>
      <c r="E1348" s="2">
        <v>42519</v>
      </c>
      <c r="F1348" s="24" t="s">
        <v>36835</v>
      </c>
      <c r="G1348" s="23">
        <v>1</v>
      </c>
      <c r="H1348" s="5">
        <v>42519</v>
      </c>
      <c r="I1348" s="1" t="s">
        <v>36836</v>
      </c>
      <c r="J1348" s="1" t="s">
        <v>36831</v>
      </c>
      <c r="K1348" s="1" t="s">
        <v>26608</v>
      </c>
      <c r="L1348" s="21"/>
      <c r="M1348" s="7">
        <v>1E-3</v>
      </c>
      <c r="N1348" s="1" t="s">
        <v>1006</v>
      </c>
      <c r="O1348" s="1" t="s">
        <v>36831</v>
      </c>
      <c r="P1348" s="1" t="s">
        <v>36831</v>
      </c>
      <c r="Q1348" s="14">
        <v>578734.05000000005</v>
      </c>
      <c r="R1348" s="1" t="s">
        <v>26543</v>
      </c>
      <c r="S1348" s="1" t="s">
        <v>26609</v>
      </c>
      <c r="T1348" s="1">
        <v>89649101</v>
      </c>
      <c r="U1348" t="s">
        <v>1016</v>
      </c>
      <c r="V1348" t="str">
        <f>VLOOKUP(T1348,[1]ОКТМО!$B$6:$D$553,3,0)</f>
        <v xml:space="preserve">17 Темниковский район </v>
      </c>
      <c r="W1348" s="20"/>
    </row>
    <row r="1349" spans="1:23" hidden="1">
      <c r="A1349" s="1" t="s">
        <v>26613</v>
      </c>
      <c r="B1349" s="1" t="s">
        <v>26614</v>
      </c>
      <c r="C1349" s="1" t="s">
        <v>26615</v>
      </c>
      <c r="D1349" s="2">
        <v>36311</v>
      </c>
      <c r="E1349" s="2">
        <v>43777</v>
      </c>
      <c r="F1349" s="24" t="s">
        <v>36835</v>
      </c>
      <c r="G1349" s="23">
        <v>1</v>
      </c>
      <c r="H1349" s="5">
        <v>43777</v>
      </c>
      <c r="I1349" s="1" t="s">
        <v>36836</v>
      </c>
      <c r="J1349" s="2">
        <v>41088</v>
      </c>
      <c r="K1349" s="1" t="s">
        <v>26616</v>
      </c>
      <c r="L1349" s="21">
        <f>(P1349-20)/P1349*(Q1349*M1349)*G1349</f>
        <v>84.279886946564872</v>
      </c>
      <c r="M1349" s="7">
        <v>1E-3</v>
      </c>
      <c r="N1349" s="1" t="s">
        <v>1006</v>
      </c>
      <c r="O1349" s="1" t="s">
        <v>36831</v>
      </c>
      <c r="P1349" s="4">
        <v>26.2</v>
      </c>
      <c r="Q1349" s="14">
        <v>356150.49</v>
      </c>
      <c r="R1349" s="1" t="s">
        <v>26543</v>
      </c>
      <c r="S1349" s="1" t="s">
        <v>26617</v>
      </c>
      <c r="T1349" s="1">
        <v>89649101</v>
      </c>
      <c r="U1349" t="s">
        <v>1016</v>
      </c>
      <c r="V1349" t="str">
        <f>VLOOKUP(T1349,[1]ОКТМО!$B$6:$D$553,3,0)</f>
        <v xml:space="preserve">17 Темниковский район </v>
      </c>
      <c r="W1349" s="20">
        <f t="shared" si="52"/>
        <v>13593.530152671756</v>
      </c>
    </row>
    <row r="1350" spans="1:23" hidden="1">
      <c r="A1350" s="1" t="s">
        <v>26621</v>
      </c>
      <c r="B1350" s="1" t="s">
        <v>26622</v>
      </c>
      <c r="C1350" s="1" t="s">
        <v>26623</v>
      </c>
      <c r="D1350" s="2">
        <v>40111</v>
      </c>
      <c r="E1350" s="2">
        <v>43965</v>
      </c>
      <c r="F1350" s="24" t="s">
        <v>36835</v>
      </c>
      <c r="G1350" s="23">
        <v>1</v>
      </c>
      <c r="H1350" s="5">
        <v>43965</v>
      </c>
      <c r="I1350" s="1" t="s">
        <v>36836</v>
      </c>
      <c r="J1350" s="2">
        <v>41088</v>
      </c>
      <c r="K1350" s="1" t="s">
        <v>26624</v>
      </c>
      <c r="L1350" s="21">
        <f>(P1350-20)/P1350*(Q1350*M1350)*G1350</f>
        <v>338.15361779005525</v>
      </c>
      <c r="M1350" s="7">
        <v>1E-3</v>
      </c>
      <c r="N1350" s="1" t="s">
        <v>1006</v>
      </c>
      <c r="O1350" s="1" t="s">
        <v>36831</v>
      </c>
      <c r="P1350" s="4">
        <v>36.200000000000003</v>
      </c>
      <c r="Q1350" s="14">
        <v>755627.22</v>
      </c>
      <c r="R1350" s="1" t="s">
        <v>26543</v>
      </c>
      <c r="S1350" s="1" t="s">
        <v>26625</v>
      </c>
      <c r="T1350" s="1">
        <v>89649101</v>
      </c>
      <c r="U1350" t="s">
        <v>1016</v>
      </c>
      <c r="V1350" t="str">
        <f>VLOOKUP(T1350,[1]ОКТМО!$B$6:$D$553,3,0)</f>
        <v xml:space="preserve">17 Темниковский район </v>
      </c>
      <c r="W1350" s="20">
        <f t="shared" si="52"/>
        <v>20873.680110497236</v>
      </c>
    </row>
    <row r="1351" spans="1:23" hidden="1">
      <c r="A1351" s="1" t="s">
        <v>36831</v>
      </c>
      <c r="B1351" s="1" t="s">
        <v>26632</v>
      </c>
      <c r="C1351" s="1" t="s">
        <v>26633</v>
      </c>
      <c r="D1351" s="2">
        <v>37274</v>
      </c>
      <c r="E1351" s="2">
        <v>41139</v>
      </c>
      <c r="F1351" s="24" t="s">
        <v>36832</v>
      </c>
      <c r="G1351" s="23">
        <v>0.5</v>
      </c>
      <c r="H1351" s="5">
        <v>41139</v>
      </c>
      <c r="I1351" s="1" t="s">
        <v>36833</v>
      </c>
      <c r="J1351" s="1" t="s">
        <v>36831</v>
      </c>
      <c r="K1351" s="1" t="s">
        <v>26630</v>
      </c>
      <c r="L1351" s="21">
        <f>(P1351-20)/P1351*(Q1351*M1351)*G1351</f>
        <v>522.28106661300342</v>
      </c>
      <c r="M1351" s="7">
        <v>1E-3</v>
      </c>
      <c r="N1351" s="1" t="s">
        <v>1006</v>
      </c>
      <c r="O1351" s="1" t="s">
        <v>36831</v>
      </c>
      <c r="P1351" s="4">
        <v>96.59</v>
      </c>
      <c r="Q1351" s="14">
        <v>1317329.3700000001</v>
      </c>
      <c r="R1351" s="1" t="s">
        <v>26543</v>
      </c>
      <c r="S1351" s="1" t="s">
        <v>26631</v>
      </c>
      <c r="T1351" s="1">
        <v>89649101</v>
      </c>
      <c r="U1351" t="s">
        <v>1016</v>
      </c>
      <c r="V1351" t="str">
        <f>VLOOKUP(T1351,[1]ОКТМО!$B$6:$D$553,3,0)</f>
        <v xml:space="preserve">17 Темниковский район </v>
      </c>
      <c r="W1351" s="20">
        <f t="shared" si="52"/>
        <v>13638.361838699659</v>
      </c>
    </row>
    <row r="1352" spans="1:23" hidden="1">
      <c r="A1352" s="1" t="s">
        <v>26636</v>
      </c>
      <c r="B1352" s="1" t="s">
        <v>26637</v>
      </c>
      <c r="C1352" s="1" t="s">
        <v>26638</v>
      </c>
      <c r="D1352" s="2">
        <v>37959</v>
      </c>
      <c r="E1352" s="2">
        <v>43092</v>
      </c>
      <c r="F1352" s="24" t="s">
        <v>36835</v>
      </c>
      <c r="G1352" s="23">
        <v>1</v>
      </c>
      <c r="H1352" s="5">
        <v>43092</v>
      </c>
      <c r="I1352" s="1" t="s">
        <v>36836</v>
      </c>
      <c r="J1352" s="1" t="s">
        <v>36831</v>
      </c>
      <c r="K1352" s="1" t="s">
        <v>26639</v>
      </c>
      <c r="L1352" s="21">
        <f>(P1352-50)/P1352*(Q1352*M1352)*G1352</f>
        <v>68.761383923733064</v>
      </c>
      <c r="M1352" s="1">
        <v>3.0000000000000001E-3</v>
      </c>
      <c r="N1352" s="1" t="s">
        <v>1008</v>
      </c>
      <c r="O1352" s="1" t="s">
        <v>36831</v>
      </c>
      <c r="P1352" s="4">
        <v>59.79</v>
      </c>
      <c r="Q1352" s="14">
        <v>139981.04</v>
      </c>
      <c r="R1352" s="1" t="s">
        <v>26529</v>
      </c>
      <c r="S1352" s="1" t="s">
        <v>26640</v>
      </c>
      <c r="T1352" s="1">
        <v>89649480</v>
      </c>
      <c r="U1352" s="15" t="s">
        <v>1015</v>
      </c>
      <c r="V1352" t="str">
        <f>VLOOKUP(T1352,[1]ОКТМО!$B$6:$D$553,3,0)</f>
        <v xml:space="preserve">17 Темниковский район </v>
      </c>
      <c r="W1352" s="20">
        <f t="shared" si="52"/>
        <v>2341.2115738417797</v>
      </c>
    </row>
    <row r="1353" spans="1:23" hidden="1">
      <c r="A1353" s="1" t="s">
        <v>26641</v>
      </c>
      <c r="B1353" s="1" t="s">
        <v>26642</v>
      </c>
      <c r="C1353" s="1" t="s">
        <v>26643</v>
      </c>
      <c r="D1353" s="2">
        <v>37600</v>
      </c>
      <c r="E1353" s="2">
        <v>41038</v>
      </c>
      <c r="F1353" s="24" t="s">
        <v>36832</v>
      </c>
      <c r="G1353" s="23">
        <v>0.5</v>
      </c>
      <c r="H1353" s="5">
        <v>41038</v>
      </c>
      <c r="I1353" s="1" t="s">
        <v>36853</v>
      </c>
      <c r="J1353" s="1" t="s">
        <v>36831</v>
      </c>
      <c r="K1353" s="1" t="s">
        <v>26644</v>
      </c>
      <c r="L1353" s="21">
        <f>(P1353-20)/P1353*(Q1353*M1353)*G1353</f>
        <v>71.592779173553708</v>
      </c>
      <c r="M1353" s="7">
        <v>1E-3</v>
      </c>
      <c r="N1353" s="1" t="s">
        <v>1006</v>
      </c>
      <c r="O1353" s="1" t="s">
        <v>36831</v>
      </c>
      <c r="P1353" s="4">
        <v>36.299999999999997</v>
      </c>
      <c r="Q1353" s="14">
        <v>318873.36</v>
      </c>
      <c r="R1353" s="1" t="s">
        <v>26453</v>
      </c>
      <c r="S1353" s="1" t="s">
        <v>26645</v>
      </c>
      <c r="T1353" s="1">
        <v>89649409</v>
      </c>
      <c r="U1353" t="s">
        <v>1016</v>
      </c>
      <c r="V1353" t="str">
        <f>VLOOKUP(T1353,[1]ОКТМО!$B$6:$D$553,3,0)</f>
        <v xml:space="preserve">17 Темниковский район </v>
      </c>
      <c r="W1353" s="20">
        <f t="shared" si="52"/>
        <v>8784.3900826446279</v>
      </c>
    </row>
    <row r="1354" spans="1:23" hidden="1">
      <c r="A1354" s="1" t="s">
        <v>26646</v>
      </c>
      <c r="B1354" s="1" t="s">
        <v>26649</v>
      </c>
      <c r="C1354" s="1" t="s">
        <v>26650</v>
      </c>
      <c r="D1354" s="2">
        <v>38034</v>
      </c>
      <c r="E1354" s="2">
        <v>40618</v>
      </c>
      <c r="F1354" s="24" t="s">
        <v>36835</v>
      </c>
      <c r="G1354" s="23">
        <v>1</v>
      </c>
      <c r="H1354" s="5">
        <v>40359</v>
      </c>
      <c r="I1354" s="1" t="s">
        <v>36836</v>
      </c>
      <c r="J1354" s="2">
        <v>41088</v>
      </c>
      <c r="K1354" s="1" t="s">
        <v>26647</v>
      </c>
      <c r="L1354" s="21">
        <f>(P1354-20)/P1354*(Q1354*M1354)*G1354</f>
        <v>110.1661</v>
      </c>
      <c r="M1354" s="7">
        <v>1E-3</v>
      </c>
      <c r="N1354" s="1" t="s">
        <v>1006</v>
      </c>
      <c r="O1354" s="1" t="s">
        <v>36831</v>
      </c>
      <c r="P1354" s="3">
        <v>31</v>
      </c>
      <c r="Q1354" s="14">
        <v>310468.09999999998</v>
      </c>
      <c r="R1354" s="1" t="s">
        <v>26453</v>
      </c>
      <c r="S1354" s="1" t="s">
        <v>26648</v>
      </c>
      <c r="T1354" s="1">
        <v>89649409</v>
      </c>
      <c r="U1354" t="s">
        <v>1016</v>
      </c>
      <c r="V1354" t="str">
        <f>VLOOKUP(T1354,[1]ОКТМО!$B$6:$D$553,3,0)</f>
        <v xml:space="preserve">17 Темниковский район </v>
      </c>
      <c r="W1354" s="20">
        <f t="shared" si="52"/>
        <v>10015.099999999999</v>
      </c>
    </row>
    <row r="1355" spans="1:23" hidden="1">
      <c r="A1355" s="1" t="s">
        <v>26651</v>
      </c>
      <c r="B1355" s="1" t="s">
        <v>26652</v>
      </c>
      <c r="C1355" s="1" t="s">
        <v>26653</v>
      </c>
      <c r="D1355" s="2">
        <v>37257</v>
      </c>
      <c r="E1355" s="2">
        <v>43018</v>
      </c>
      <c r="F1355" s="24" t="s">
        <v>36835</v>
      </c>
      <c r="G1355" s="23">
        <v>1</v>
      </c>
      <c r="H1355" s="5">
        <v>43018</v>
      </c>
      <c r="I1355" s="1" t="s">
        <v>36836</v>
      </c>
      <c r="J1355" s="1" t="s">
        <v>36831</v>
      </c>
      <c r="K1355" s="1" t="s">
        <v>26654</v>
      </c>
      <c r="L1355" s="21"/>
      <c r="M1355" s="1">
        <v>3.0000000000000001E-3</v>
      </c>
      <c r="N1355" s="1" t="s">
        <v>1008</v>
      </c>
      <c r="O1355" s="1" t="s">
        <v>36831</v>
      </c>
      <c r="P1355" s="4">
        <v>42.2</v>
      </c>
      <c r="Q1355" s="14">
        <v>138529.1</v>
      </c>
      <c r="R1355" s="1" t="s">
        <v>26655</v>
      </c>
      <c r="S1355" s="1" t="s">
        <v>26656</v>
      </c>
      <c r="T1355" s="1">
        <v>89618475</v>
      </c>
      <c r="U1355" s="15" t="s">
        <v>1015</v>
      </c>
      <c r="V1355" t="str">
        <f>VLOOKUP(T1355,[1]ОКТМО!$B$6:$D$553,3,0)</f>
        <v xml:space="preserve">07 Ельниковский район </v>
      </c>
      <c r="W1355" s="20">
        <f t="shared" si="52"/>
        <v>3282.6800947867296</v>
      </c>
    </row>
    <row r="1356" spans="1:23" hidden="1">
      <c r="A1356" s="1" t="s">
        <v>26659</v>
      </c>
      <c r="B1356" s="1" t="s">
        <v>26660</v>
      </c>
      <c r="C1356" s="1" t="s">
        <v>26661</v>
      </c>
      <c r="D1356" s="2">
        <v>37257</v>
      </c>
      <c r="E1356" s="2">
        <v>42473</v>
      </c>
      <c r="F1356" s="24" t="s">
        <v>36835</v>
      </c>
      <c r="G1356" s="23">
        <v>1</v>
      </c>
      <c r="H1356" s="5">
        <v>42473</v>
      </c>
      <c r="I1356" s="1" t="s">
        <v>36836</v>
      </c>
      <c r="J1356" s="1" t="s">
        <v>36831</v>
      </c>
      <c r="K1356" s="1" t="s">
        <v>26662</v>
      </c>
      <c r="L1356" s="21"/>
      <c r="M1356" s="1">
        <v>3.0000000000000001E-3</v>
      </c>
      <c r="N1356" s="1" t="s">
        <v>1008</v>
      </c>
      <c r="O1356" s="1" t="s">
        <v>36831</v>
      </c>
      <c r="P1356" s="4">
        <v>20.5</v>
      </c>
      <c r="Q1356" s="14">
        <v>70702.45</v>
      </c>
      <c r="R1356" s="1" t="s">
        <v>26655</v>
      </c>
      <c r="S1356" s="1" t="s">
        <v>26663</v>
      </c>
      <c r="T1356" s="1">
        <v>89618475</v>
      </c>
      <c r="U1356" s="15" t="s">
        <v>1015</v>
      </c>
      <c r="V1356" t="str">
        <f>VLOOKUP(T1356,[1]ОКТМО!$B$6:$D$553,3,0)</f>
        <v xml:space="preserve">07 Ельниковский район </v>
      </c>
      <c r="W1356" s="20">
        <f t="shared" si="52"/>
        <v>3448.8999999999996</v>
      </c>
    </row>
    <row r="1357" spans="1:23" hidden="1">
      <c r="A1357" s="1" t="s">
        <v>26665</v>
      </c>
      <c r="B1357" s="1" t="s">
        <v>26666</v>
      </c>
      <c r="C1357" s="1" t="s">
        <v>26667</v>
      </c>
      <c r="D1357" s="2">
        <v>36916</v>
      </c>
      <c r="E1357" s="2">
        <v>43420</v>
      </c>
      <c r="F1357" s="24" t="s">
        <v>36835</v>
      </c>
      <c r="G1357" s="23">
        <v>1</v>
      </c>
      <c r="H1357" s="5">
        <v>43420</v>
      </c>
      <c r="I1357" s="1" t="s">
        <v>36836</v>
      </c>
      <c r="J1357" s="2">
        <v>41088</v>
      </c>
      <c r="K1357" s="1" t="s">
        <v>26668</v>
      </c>
      <c r="L1357" s="21">
        <f>(Q1357*M1357)*G1357</f>
        <v>4541.0088000000005</v>
      </c>
      <c r="M1357" s="1">
        <v>5.0000000000000001E-3</v>
      </c>
      <c r="N1357" s="1" t="s">
        <v>1012</v>
      </c>
      <c r="O1357" s="1" t="s">
        <v>36831</v>
      </c>
      <c r="P1357" s="4">
        <v>58.4</v>
      </c>
      <c r="Q1357" s="14">
        <v>908201.76</v>
      </c>
      <c r="R1357" s="1" t="s">
        <v>26664</v>
      </c>
      <c r="S1357" s="1" t="s">
        <v>26669</v>
      </c>
      <c r="T1357" s="1">
        <v>89618425</v>
      </c>
      <c r="U1357" s="15" t="s">
        <v>1015</v>
      </c>
      <c r="V1357" t="str">
        <f>VLOOKUP(T1357,[1]ОКТМО!$B$6:$D$553,3,0)</f>
        <v xml:space="preserve">07 Ельниковский район </v>
      </c>
      <c r="W1357" s="20">
        <f t="shared" si="52"/>
        <v>15551.4</v>
      </c>
    </row>
    <row r="1358" spans="1:23" hidden="1">
      <c r="A1358" s="1" t="s">
        <v>26679</v>
      </c>
      <c r="B1358" s="1" t="s">
        <v>26680</v>
      </c>
      <c r="C1358" s="1" t="s">
        <v>26681</v>
      </c>
      <c r="D1358" s="2">
        <v>37796</v>
      </c>
      <c r="E1358" s="2">
        <v>43004</v>
      </c>
      <c r="F1358" s="24" t="s">
        <v>36835</v>
      </c>
      <c r="G1358" s="23">
        <v>1</v>
      </c>
      <c r="H1358" s="5">
        <v>43004</v>
      </c>
      <c r="I1358" s="1" t="s">
        <v>36836</v>
      </c>
      <c r="J1358" s="1" t="s">
        <v>36831</v>
      </c>
      <c r="K1358" s="1" t="s">
        <v>26682</v>
      </c>
      <c r="L1358" s="21">
        <f>(P1358-50)/P1358*(Q1358*M1358)*G1358</f>
        <v>2.1317400000000299</v>
      </c>
      <c r="M1358" s="1">
        <v>3.0000000000000001E-3</v>
      </c>
      <c r="N1358" s="1" t="s">
        <v>1008</v>
      </c>
      <c r="O1358" s="1" t="s">
        <v>36831</v>
      </c>
      <c r="P1358" s="4">
        <v>50.2</v>
      </c>
      <c r="Q1358" s="14">
        <v>178355.58</v>
      </c>
      <c r="R1358" s="1" t="s">
        <v>26675</v>
      </c>
      <c r="S1358" s="1" t="s">
        <v>26683</v>
      </c>
      <c r="T1358" s="1">
        <v>89618485</v>
      </c>
      <c r="U1358" s="15" t="s">
        <v>1015</v>
      </c>
      <c r="V1358" t="str">
        <f>VLOOKUP(T1358,[1]ОКТМО!$B$6:$D$553,3,0)</f>
        <v xml:space="preserve">07 Ельниковский район </v>
      </c>
      <c r="W1358" s="20">
        <f t="shared" si="52"/>
        <v>3552.8999999999996</v>
      </c>
    </row>
    <row r="1359" spans="1:23" hidden="1">
      <c r="A1359" s="1" t="s">
        <v>26692</v>
      </c>
      <c r="B1359" s="1" t="s">
        <v>26693</v>
      </c>
      <c r="C1359" s="1" t="s">
        <v>26694</v>
      </c>
      <c r="D1359" s="2">
        <v>39845</v>
      </c>
      <c r="E1359" s="2">
        <v>42563</v>
      </c>
      <c r="F1359" s="24" t="s">
        <v>36835</v>
      </c>
      <c r="G1359" s="23">
        <v>1</v>
      </c>
      <c r="H1359" s="5">
        <v>42563</v>
      </c>
      <c r="I1359" s="1" t="s">
        <v>36836</v>
      </c>
      <c r="J1359" s="1" t="s">
        <v>36831</v>
      </c>
      <c r="K1359" s="1" t="s">
        <v>26695</v>
      </c>
      <c r="L1359" s="21"/>
      <c r="M1359" s="1">
        <v>3.0000000000000001E-3</v>
      </c>
      <c r="N1359" s="1" t="s">
        <v>1008</v>
      </c>
      <c r="O1359" s="1" t="s">
        <v>36831</v>
      </c>
      <c r="P1359" s="4">
        <v>42.5</v>
      </c>
      <c r="Q1359" s="14">
        <v>144927.13</v>
      </c>
      <c r="R1359" s="1" t="s">
        <v>26689</v>
      </c>
      <c r="S1359" s="1" t="s">
        <v>26696</v>
      </c>
      <c r="T1359" s="1">
        <v>89618480</v>
      </c>
      <c r="U1359" s="15" t="s">
        <v>1015</v>
      </c>
      <c r="V1359" t="str">
        <f>VLOOKUP(T1359,[1]ОКТМО!$B$6:$D$553,3,0)</f>
        <v xml:space="preserve">07 Ельниковский район </v>
      </c>
      <c r="W1359" s="20">
        <f t="shared" si="52"/>
        <v>3410.0501176470589</v>
      </c>
    </row>
    <row r="1360" spans="1:23" hidden="1">
      <c r="A1360" s="1" t="s">
        <v>26701</v>
      </c>
      <c r="B1360" s="1" t="s">
        <v>26702</v>
      </c>
      <c r="C1360" s="1" t="s">
        <v>26703</v>
      </c>
      <c r="D1360" s="2">
        <v>39882</v>
      </c>
      <c r="E1360" s="2">
        <v>41436</v>
      </c>
      <c r="F1360" s="24" t="s">
        <v>36835</v>
      </c>
      <c r="G1360" s="23">
        <v>1</v>
      </c>
      <c r="H1360" s="5">
        <v>41436</v>
      </c>
      <c r="I1360" s="1" t="s">
        <v>36836</v>
      </c>
      <c r="J1360" s="1" t="s">
        <v>36831</v>
      </c>
      <c r="K1360" s="1" t="s">
        <v>26704</v>
      </c>
      <c r="L1360" s="21"/>
      <c r="M1360" s="1">
        <v>3.0000000000000001E-3</v>
      </c>
      <c r="N1360" s="1" t="s">
        <v>1008</v>
      </c>
      <c r="O1360" s="1" t="s">
        <v>36831</v>
      </c>
      <c r="P1360" s="4">
        <v>43.1</v>
      </c>
      <c r="Q1360" s="14">
        <v>146165.03</v>
      </c>
      <c r="R1360" s="1" t="s">
        <v>26705</v>
      </c>
      <c r="S1360" s="1" t="s">
        <v>26706</v>
      </c>
      <c r="T1360" s="1">
        <v>89618405</v>
      </c>
      <c r="U1360" s="15" t="s">
        <v>1015</v>
      </c>
      <c r="V1360" t="str">
        <f>VLOOKUP(T1360,[1]ОКТМО!$B$6:$D$553,3,0)</f>
        <v xml:space="preserve">07 Ельниковский район </v>
      </c>
      <c r="W1360" s="20">
        <f t="shared" si="52"/>
        <v>3391.2999999999997</v>
      </c>
    </row>
    <row r="1361" spans="1:23" hidden="1">
      <c r="A1361" s="1" t="s">
        <v>26708</v>
      </c>
      <c r="B1361" s="1" t="s">
        <v>26709</v>
      </c>
      <c r="C1361" s="1" t="s">
        <v>26710</v>
      </c>
      <c r="D1361" s="2">
        <v>37257</v>
      </c>
      <c r="E1361" s="2">
        <v>42155</v>
      </c>
      <c r="F1361" s="24" t="s">
        <v>36835</v>
      </c>
      <c r="G1361" s="23">
        <v>1</v>
      </c>
      <c r="H1361" s="5">
        <v>42155</v>
      </c>
      <c r="I1361" s="1" t="s">
        <v>36836</v>
      </c>
      <c r="J1361" s="2">
        <v>41088</v>
      </c>
      <c r="K1361" s="1" t="s">
        <v>26711</v>
      </c>
      <c r="L1361" s="21"/>
      <c r="M1361" s="1">
        <v>3.0000000000000001E-3</v>
      </c>
      <c r="N1361" s="1" t="s">
        <v>1008</v>
      </c>
      <c r="O1361" s="1" t="s">
        <v>36839</v>
      </c>
      <c r="P1361" s="4">
        <v>34.799999999999997</v>
      </c>
      <c r="Q1361" s="14">
        <v>115989.79</v>
      </c>
      <c r="R1361" s="1" t="s">
        <v>26707</v>
      </c>
      <c r="S1361" s="1" t="s">
        <v>26712</v>
      </c>
      <c r="T1361" s="1">
        <v>89618405</v>
      </c>
      <c r="U1361" s="15" t="s">
        <v>1015</v>
      </c>
      <c r="V1361" t="str">
        <f>VLOOKUP(T1361,[1]ОКТМО!$B$6:$D$553,3,0)</f>
        <v xml:space="preserve">07 Ельниковский район </v>
      </c>
      <c r="W1361" s="20">
        <f t="shared" si="52"/>
        <v>3333.0399425287355</v>
      </c>
    </row>
    <row r="1362" spans="1:23" hidden="1">
      <c r="A1362" s="1" t="s">
        <v>26717</v>
      </c>
      <c r="B1362" s="1" t="s">
        <v>26718</v>
      </c>
      <c r="C1362" s="1" t="s">
        <v>26719</v>
      </c>
      <c r="D1362" s="2">
        <v>40778</v>
      </c>
      <c r="E1362" s="2">
        <v>43940</v>
      </c>
      <c r="F1362" s="24" t="s">
        <v>36835</v>
      </c>
      <c r="G1362" s="23">
        <v>1</v>
      </c>
      <c r="H1362" s="5">
        <v>43940</v>
      </c>
      <c r="I1362" s="1" t="s">
        <v>36836</v>
      </c>
      <c r="J1362" s="2">
        <v>41088</v>
      </c>
      <c r="K1362" s="1" t="s">
        <v>26720</v>
      </c>
      <c r="L1362" s="21">
        <f>(P1362-50)/P1362*(Q1362*M1362)*G1362</f>
        <v>608.44344271002706</v>
      </c>
      <c r="M1362" s="1">
        <v>3.0000000000000001E-3</v>
      </c>
      <c r="N1362" s="1" t="s">
        <v>1008</v>
      </c>
      <c r="O1362" s="1" t="s">
        <v>36839</v>
      </c>
      <c r="P1362" s="4">
        <v>110.7</v>
      </c>
      <c r="Q1362" s="14">
        <v>369877.48</v>
      </c>
      <c r="R1362" s="1" t="s">
        <v>26715</v>
      </c>
      <c r="S1362" s="1" t="s">
        <v>26721</v>
      </c>
      <c r="T1362" s="1">
        <v>89618410</v>
      </c>
      <c r="U1362" s="15" t="s">
        <v>1015</v>
      </c>
      <c r="V1362" t="str">
        <f>VLOOKUP(T1362,[1]ОКТМО!$B$6:$D$553,3,0)</f>
        <v xml:space="preserve">07 Ельниковский район </v>
      </c>
      <c r="W1362" s="20">
        <f t="shared" si="52"/>
        <v>3341.2599819331526</v>
      </c>
    </row>
    <row r="1363" spans="1:23" hidden="1">
      <c r="A1363" s="1" t="s">
        <v>26729</v>
      </c>
      <c r="B1363" s="1" t="s">
        <v>26730</v>
      </c>
      <c r="C1363" s="1" t="s">
        <v>26731</v>
      </c>
      <c r="D1363" s="2">
        <v>40617</v>
      </c>
      <c r="E1363" s="2">
        <v>43931</v>
      </c>
      <c r="F1363" s="24" t="s">
        <v>36835</v>
      </c>
      <c r="G1363" s="23">
        <v>1</v>
      </c>
      <c r="H1363" s="5">
        <v>43931</v>
      </c>
      <c r="I1363" s="1" t="s">
        <v>36836</v>
      </c>
      <c r="J1363" s="1" t="s">
        <v>36831</v>
      </c>
      <c r="K1363" s="1" t="s">
        <v>26732</v>
      </c>
      <c r="L1363" s="21"/>
      <c r="M1363" s="1">
        <v>3.0000000000000001E-3</v>
      </c>
      <c r="N1363" s="1" t="s">
        <v>1008</v>
      </c>
      <c r="O1363" s="1" t="s">
        <v>36831</v>
      </c>
      <c r="P1363" s="4">
        <v>45.5</v>
      </c>
      <c r="Q1363" s="14">
        <v>119025.27</v>
      </c>
      <c r="R1363" s="1" t="s">
        <v>26727</v>
      </c>
      <c r="S1363" s="1" t="s">
        <v>26733</v>
      </c>
      <c r="T1363" s="1">
        <v>89651440</v>
      </c>
      <c r="U1363" s="15" t="s">
        <v>1015</v>
      </c>
      <c r="V1363" t="str">
        <f>VLOOKUP(T1363,[1]ОКТМО!$B$6:$D$553,3,0)</f>
        <v xml:space="preserve">18 Теньгушевский район </v>
      </c>
      <c r="W1363" s="20">
        <f t="shared" si="52"/>
        <v>2615.94</v>
      </c>
    </row>
    <row r="1364" spans="1:23" hidden="1">
      <c r="A1364" s="1" t="s">
        <v>26734</v>
      </c>
      <c r="B1364" s="1" t="s">
        <v>26735</v>
      </c>
      <c r="C1364" s="1" t="s">
        <v>26736</v>
      </c>
      <c r="D1364" s="2">
        <v>39902</v>
      </c>
      <c r="E1364" s="2">
        <v>43932</v>
      </c>
      <c r="F1364" s="24" t="s">
        <v>36835</v>
      </c>
      <c r="G1364" s="23">
        <v>1</v>
      </c>
      <c r="H1364" s="5">
        <v>43932</v>
      </c>
      <c r="I1364" s="1" t="s">
        <v>36836</v>
      </c>
      <c r="J1364" s="1" t="s">
        <v>36831</v>
      </c>
      <c r="K1364" s="1" t="s">
        <v>26737</v>
      </c>
      <c r="L1364" s="21">
        <f>(P1364-50)/P1364*(Q1364*M1364)*G1364</f>
        <v>188.4174560212202</v>
      </c>
      <c r="M1364" s="1">
        <v>3.0000000000000001E-3</v>
      </c>
      <c r="N1364" s="1" t="s">
        <v>1008</v>
      </c>
      <c r="O1364" s="1" t="s">
        <v>36831</v>
      </c>
      <c r="P1364" s="4">
        <v>75.400000000000006</v>
      </c>
      <c r="Q1364" s="14">
        <v>186439.32</v>
      </c>
      <c r="R1364" s="1" t="s">
        <v>26726</v>
      </c>
      <c r="S1364" s="1" t="s">
        <v>26738</v>
      </c>
      <c r="T1364" s="1">
        <v>89651480</v>
      </c>
      <c r="U1364" s="15" t="s">
        <v>1015</v>
      </c>
      <c r="V1364" t="str">
        <f>VLOOKUP(T1364,[1]ОКТМО!$B$6:$D$553,3,0)</f>
        <v xml:space="preserve">18 Теньгушевский район </v>
      </c>
      <c r="W1364" s="20">
        <f t="shared" si="52"/>
        <v>2472.6700265251989</v>
      </c>
    </row>
    <row r="1365" spans="1:23" hidden="1">
      <c r="A1365" s="1" t="s">
        <v>26739</v>
      </c>
      <c r="B1365" s="1" t="s">
        <v>26743</v>
      </c>
      <c r="C1365" s="1" t="s">
        <v>26744</v>
      </c>
      <c r="D1365" s="2">
        <v>35795</v>
      </c>
      <c r="E1365" s="2">
        <v>42215</v>
      </c>
      <c r="F1365" s="24" t="s">
        <v>36923</v>
      </c>
      <c r="G1365" s="23">
        <v>1</v>
      </c>
      <c r="H1365" s="5">
        <v>41696</v>
      </c>
      <c r="I1365" s="1" t="s">
        <v>36836</v>
      </c>
      <c r="J1365" s="1" t="s">
        <v>36831</v>
      </c>
      <c r="K1365" s="1" t="s">
        <v>26740</v>
      </c>
      <c r="L1365" s="21">
        <f>(P1365-20)/P1365*(Q1365*M1365)*G1365</f>
        <v>191.55674999999999</v>
      </c>
      <c r="M1365" s="7">
        <v>1E-3</v>
      </c>
      <c r="N1365" s="1" t="s">
        <v>1006</v>
      </c>
      <c r="O1365" s="1" t="s">
        <v>36831</v>
      </c>
      <c r="P1365" s="4">
        <v>52.1</v>
      </c>
      <c r="Q1365" s="14">
        <v>310906.75</v>
      </c>
      <c r="R1365" s="1" t="s">
        <v>26741</v>
      </c>
      <c r="S1365" s="1" t="s">
        <v>26742</v>
      </c>
      <c r="T1365" s="1">
        <v>89651460</v>
      </c>
      <c r="U1365" t="s">
        <v>1016</v>
      </c>
      <c r="V1365" t="str">
        <f>VLOOKUP(T1365,[1]ОКТМО!$B$6:$D$553,3,0)</f>
        <v xml:space="preserve">18 Теньгушевский район </v>
      </c>
      <c r="W1365" s="20">
        <f t="shared" si="52"/>
        <v>5967.5</v>
      </c>
    </row>
    <row r="1366" spans="1:23" hidden="1">
      <c r="A1366" s="1" t="s">
        <v>26753</v>
      </c>
      <c r="B1366" s="1" t="s">
        <v>26754</v>
      </c>
      <c r="C1366" s="1" t="s">
        <v>26755</v>
      </c>
      <c r="D1366" s="2">
        <v>35394</v>
      </c>
      <c r="E1366" s="2">
        <v>42619</v>
      </c>
      <c r="F1366" s="24" t="s">
        <v>36835</v>
      </c>
      <c r="G1366" s="23">
        <v>1</v>
      </c>
      <c r="H1366" s="5">
        <v>42619</v>
      </c>
      <c r="I1366" s="1" t="s">
        <v>36836</v>
      </c>
      <c r="J1366" s="2">
        <v>41690</v>
      </c>
      <c r="K1366" s="1" t="s">
        <v>26756</v>
      </c>
      <c r="L1366" s="21">
        <f>(P1366-50)/P1366*(Q1366*M1366)*G1366</f>
        <v>231.71505397877991</v>
      </c>
      <c r="M1366" s="1">
        <v>3.0000000000000001E-3</v>
      </c>
      <c r="N1366" s="1" t="s">
        <v>1008</v>
      </c>
      <c r="O1366" s="1" t="s">
        <v>36839</v>
      </c>
      <c r="P1366" s="4">
        <v>75.400000000000006</v>
      </c>
      <c r="Q1366" s="14">
        <v>229282.35</v>
      </c>
      <c r="R1366" s="1" t="s">
        <v>26751</v>
      </c>
      <c r="S1366" s="1" t="s">
        <v>26757</v>
      </c>
      <c r="T1366" s="1">
        <v>89651460</v>
      </c>
      <c r="U1366" s="15" t="s">
        <v>1015</v>
      </c>
      <c r="V1366" t="str">
        <f>VLOOKUP(T1366,[1]ОКТМО!$B$6:$D$553,3,0)</f>
        <v xml:space="preserve">18 Теньгушевский район </v>
      </c>
      <c r="W1366" s="20">
        <f t="shared" si="52"/>
        <v>3040.8799734748009</v>
      </c>
    </row>
    <row r="1367" spans="1:23" hidden="1">
      <c r="A1367" s="1" t="s">
        <v>26759</v>
      </c>
      <c r="B1367" s="1" t="s">
        <v>26760</v>
      </c>
      <c r="C1367" s="1" t="s">
        <v>26761</v>
      </c>
      <c r="D1367" s="2">
        <v>36812</v>
      </c>
      <c r="E1367" s="2">
        <v>42559</v>
      </c>
      <c r="F1367" s="24" t="s">
        <v>36835</v>
      </c>
      <c r="G1367" s="23">
        <v>1</v>
      </c>
      <c r="H1367" s="5">
        <v>42559</v>
      </c>
      <c r="I1367" s="1" t="s">
        <v>36836</v>
      </c>
      <c r="J1367" s="2">
        <v>42683</v>
      </c>
      <c r="K1367" s="1" t="s">
        <v>26762</v>
      </c>
      <c r="L1367" s="21">
        <f>(P1367-20)/P1367*(Q1367*M1367)*G1367</f>
        <v>27.384165918367351</v>
      </c>
      <c r="M1367" s="7">
        <v>1E-3</v>
      </c>
      <c r="N1367" s="1" t="s">
        <v>1006</v>
      </c>
      <c r="O1367" s="1" t="s">
        <v>36831</v>
      </c>
      <c r="P1367" s="4">
        <v>24.5</v>
      </c>
      <c r="Q1367" s="14">
        <v>149091.57</v>
      </c>
      <c r="R1367" s="1" t="s">
        <v>26728</v>
      </c>
      <c r="S1367" s="1" t="s">
        <v>26763</v>
      </c>
      <c r="T1367" s="1">
        <v>89651415</v>
      </c>
      <c r="U1367" t="s">
        <v>1016</v>
      </c>
      <c r="V1367" t="str">
        <f>VLOOKUP(T1367,[1]ОКТМО!$B$6:$D$553,3,0)</f>
        <v xml:space="preserve">18 Теньгушевский район </v>
      </c>
      <c r="W1367" s="20">
        <f t="shared" si="52"/>
        <v>6085.3702040816333</v>
      </c>
    </row>
    <row r="1368" spans="1:23" hidden="1">
      <c r="A1368" s="1" t="s">
        <v>26768</v>
      </c>
      <c r="B1368" s="1" t="s">
        <v>26769</v>
      </c>
      <c r="C1368" s="1" t="s">
        <v>26770</v>
      </c>
      <c r="D1368" s="2">
        <v>36160</v>
      </c>
      <c r="E1368" s="2">
        <v>43798</v>
      </c>
      <c r="F1368" s="24" t="s">
        <v>36835</v>
      </c>
      <c r="G1368" s="23">
        <v>1</v>
      </c>
      <c r="H1368" s="5">
        <v>43798</v>
      </c>
      <c r="I1368" s="1" t="s">
        <v>36836</v>
      </c>
      <c r="J1368" s="1" t="s">
        <v>36831</v>
      </c>
      <c r="K1368" s="1" t="s">
        <v>26771</v>
      </c>
      <c r="L1368" s="21">
        <f>(P1368-50)/P1368*(Q1368*M1368)*G1368</f>
        <v>174.79577101796409</v>
      </c>
      <c r="M1368" s="1">
        <v>3.0000000000000001E-3</v>
      </c>
      <c r="N1368" s="1" t="s">
        <v>1008</v>
      </c>
      <c r="O1368" s="1" t="s">
        <v>36831</v>
      </c>
      <c r="P1368" s="4">
        <v>66.8</v>
      </c>
      <c r="Q1368" s="14">
        <v>231673.76</v>
      </c>
      <c r="R1368" s="1" t="s">
        <v>26766</v>
      </c>
      <c r="S1368" s="1" t="s">
        <v>26772</v>
      </c>
      <c r="T1368" s="1">
        <v>89651405</v>
      </c>
      <c r="U1368" s="15" t="s">
        <v>1015</v>
      </c>
      <c r="V1368" t="str">
        <f>VLOOKUP(T1368,[1]ОКТМО!$B$6:$D$553,3,0)</f>
        <v xml:space="preserve">18 Теньгушевский район </v>
      </c>
      <c r="W1368" s="20">
        <f t="shared" si="52"/>
        <v>3468.1700598802399</v>
      </c>
    </row>
    <row r="1369" spans="1:23" hidden="1">
      <c r="A1369" s="1" t="s">
        <v>26776</v>
      </c>
      <c r="B1369" s="1" t="s">
        <v>26777</v>
      </c>
      <c r="C1369" s="1" t="s">
        <v>26778</v>
      </c>
      <c r="D1369" s="2">
        <v>37698</v>
      </c>
      <c r="E1369" s="2">
        <v>43639</v>
      </c>
      <c r="F1369" s="24" t="s">
        <v>36835</v>
      </c>
      <c r="G1369" s="23">
        <v>1</v>
      </c>
      <c r="H1369" s="5">
        <v>43639</v>
      </c>
      <c r="I1369" s="1" t="s">
        <v>36836</v>
      </c>
      <c r="J1369" s="1" t="s">
        <v>36831</v>
      </c>
      <c r="K1369" s="1" t="s">
        <v>26779</v>
      </c>
      <c r="L1369" s="21"/>
      <c r="M1369" s="1">
        <v>3.0000000000000001E-3</v>
      </c>
      <c r="N1369" s="1" t="s">
        <v>1008</v>
      </c>
      <c r="O1369" s="1" t="s">
        <v>36831</v>
      </c>
      <c r="P1369" s="4">
        <v>48.5</v>
      </c>
      <c r="Q1369" s="14">
        <v>169186.92</v>
      </c>
      <c r="R1369" s="1" t="s">
        <v>26766</v>
      </c>
      <c r="S1369" s="1" t="s">
        <v>26780</v>
      </c>
      <c r="T1369" s="1">
        <v>89651405</v>
      </c>
      <c r="U1369" s="15" t="s">
        <v>1015</v>
      </c>
      <c r="V1369" t="str">
        <f>VLOOKUP(T1369,[1]ОКТМО!$B$6:$D$553,3,0)</f>
        <v xml:space="preserve">18 Теньгушевский район </v>
      </c>
      <c r="W1369" s="20">
        <f t="shared" si="52"/>
        <v>3488.3901030927836</v>
      </c>
    </row>
    <row r="1370" spans="1:23" hidden="1">
      <c r="A1370" s="1" t="s">
        <v>26781</v>
      </c>
      <c r="B1370" s="1" t="s">
        <v>26782</v>
      </c>
      <c r="C1370" s="1" t="s">
        <v>26783</v>
      </c>
      <c r="D1370" s="2">
        <v>21916</v>
      </c>
      <c r="E1370" s="2">
        <v>43784</v>
      </c>
      <c r="F1370" s="24" t="s">
        <v>36835</v>
      </c>
      <c r="G1370" s="23">
        <v>1</v>
      </c>
      <c r="H1370" s="5">
        <v>43784</v>
      </c>
      <c r="I1370" s="1" t="s">
        <v>36836</v>
      </c>
      <c r="J1370" s="2">
        <v>41088</v>
      </c>
      <c r="K1370" s="1" t="s">
        <v>26784</v>
      </c>
      <c r="L1370" s="21">
        <f>(P1370-50)/P1370*(Q1370*M1370)*G1370</f>
        <v>21.823284318181795</v>
      </c>
      <c r="M1370" s="1">
        <v>3.0000000000000001E-3</v>
      </c>
      <c r="N1370" s="1" t="s">
        <v>1008</v>
      </c>
      <c r="O1370" s="1" t="s">
        <v>36839</v>
      </c>
      <c r="P1370" s="4">
        <v>52.8</v>
      </c>
      <c r="Q1370" s="14">
        <v>137174.93</v>
      </c>
      <c r="R1370" s="1" t="s">
        <v>26752</v>
      </c>
      <c r="S1370" s="1" t="s">
        <v>26785</v>
      </c>
      <c r="T1370" s="1">
        <v>89651465</v>
      </c>
      <c r="U1370" s="15" t="s">
        <v>1015</v>
      </c>
      <c r="V1370" t="str">
        <f>VLOOKUP(T1370,[1]ОКТМО!$B$6:$D$553,3,0)</f>
        <v xml:space="preserve">18 Теньгушевский район </v>
      </c>
      <c r="W1370" s="20">
        <f t="shared" si="52"/>
        <v>2598.0100378787879</v>
      </c>
    </row>
    <row r="1371" spans="1:23" hidden="1">
      <c r="A1371" s="1" t="s">
        <v>26781</v>
      </c>
      <c r="B1371" s="1" t="s">
        <v>26786</v>
      </c>
      <c r="C1371" s="1" t="s">
        <v>26787</v>
      </c>
      <c r="D1371" s="2">
        <v>43784</v>
      </c>
      <c r="E1371" s="2">
        <v>43973</v>
      </c>
      <c r="F1371" s="24" t="s">
        <v>36835</v>
      </c>
      <c r="G1371" s="23">
        <v>1</v>
      </c>
      <c r="H1371" s="5">
        <v>43973</v>
      </c>
      <c r="I1371" s="1" t="s">
        <v>36831</v>
      </c>
      <c r="J1371" s="2">
        <v>41088</v>
      </c>
      <c r="K1371" s="1" t="s">
        <v>26784</v>
      </c>
      <c r="L1371" s="21">
        <f>(P1371-50)/P1371*(Q1371*M1371)*G1371</f>
        <v>21.823284318181795</v>
      </c>
      <c r="M1371" s="1">
        <v>3.0000000000000001E-3</v>
      </c>
      <c r="N1371" s="1" t="s">
        <v>1008</v>
      </c>
      <c r="O1371" s="1" t="s">
        <v>36839</v>
      </c>
      <c r="P1371" s="4">
        <v>52.8</v>
      </c>
      <c r="Q1371" s="14">
        <v>137174.93</v>
      </c>
      <c r="R1371" s="1" t="s">
        <v>26752</v>
      </c>
      <c r="S1371" s="1" t="s">
        <v>26785</v>
      </c>
      <c r="T1371" s="1">
        <v>89651465</v>
      </c>
      <c r="U1371" s="15" t="s">
        <v>1015</v>
      </c>
      <c r="V1371" t="str">
        <f>VLOOKUP(T1371,[1]ОКТМО!$B$6:$D$553,3,0)</f>
        <v xml:space="preserve">18 Теньгушевский район </v>
      </c>
      <c r="W1371" s="20">
        <f t="shared" si="52"/>
        <v>2598.0100378787879</v>
      </c>
    </row>
    <row r="1372" spans="1:23" hidden="1">
      <c r="A1372" s="1" t="s">
        <v>26788</v>
      </c>
      <c r="B1372" s="1" t="s">
        <v>26791</v>
      </c>
      <c r="C1372" s="1" t="s">
        <v>26792</v>
      </c>
      <c r="D1372" s="2">
        <v>42828</v>
      </c>
      <c r="E1372" s="2">
        <v>43836</v>
      </c>
      <c r="F1372" s="24" t="s">
        <v>36835</v>
      </c>
      <c r="G1372" s="23">
        <v>1</v>
      </c>
      <c r="H1372" s="5">
        <v>43836</v>
      </c>
      <c r="I1372" s="1" t="s">
        <v>36836</v>
      </c>
      <c r="J1372" s="2">
        <v>41088</v>
      </c>
      <c r="K1372" s="1" t="s">
        <v>26789</v>
      </c>
      <c r="L1372" s="21"/>
      <c r="M1372" s="1">
        <v>3.0000000000000001E-3</v>
      </c>
      <c r="N1372" s="1" t="s">
        <v>1008</v>
      </c>
      <c r="O1372" s="1" t="s">
        <v>36837</v>
      </c>
      <c r="P1372" s="4">
        <v>45.9</v>
      </c>
      <c r="Q1372" s="14">
        <v>114867.04</v>
      </c>
      <c r="R1372" s="1" t="s">
        <v>26752</v>
      </c>
      <c r="S1372" s="1" t="s">
        <v>26790</v>
      </c>
      <c r="T1372" s="1">
        <v>89651465</v>
      </c>
      <c r="U1372" s="15" t="s">
        <v>1015</v>
      </c>
      <c r="V1372" t="str">
        <f>VLOOKUP(T1372,[1]ОКТМО!$B$6:$D$553,3,0)</f>
        <v xml:space="preserve">18 Теньгушевский район </v>
      </c>
      <c r="W1372" s="20">
        <f t="shared" si="52"/>
        <v>2502.5498910675383</v>
      </c>
    </row>
    <row r="1373" spans="1:23" hidden="1">
      <c r="A1373" s="1" t="s">
        <v>26793</v>
      </c>
      <c r="B1373" s="1" t="s">
        <v>26794</v>
      </c>
      <c r="C1373" s="1" t="s">
        <v>26795</v>
      </c>
      <c r="D1373" s="2">
        <v>41269</v>
      </c>
      <c r="E1373" s="2">
        <v>43656</v>
      </c>
      <c r="F1373" s="24" t="s">
        <v>36832</v>
      </c>
      <c r="G1373" s="23">
        <v>0.5</v>
      </c>
      <c r="H1373" s="5">
        <v>43656</v>
      </c>
      <c r="I1373" s="1" t="s">
        <v>36833</v>
      </c>
      <c r="J1373" s="2">
        <v>41088</v>
      </c>
      <c r="K1373" s="1" t="s">
        <v>26796</v>
      </c>
      <c r="L1373" s="21">
        <f>(P1373-20)/P1373*(Q1373*M1373)*G1373</f>
        <v>416.85628974587036</v>
      </c>
      <c r="M1373" s="7">
        <v>1E-3</v>
      </c>
      <c r="N1373" s="1" t="s">
        <v>1006</v>
      </c>
      <c r="O1373" s="1" t="s">
        <v>36831</v>
      </c>
      <c r="P1373" s="4">
        <v>78.7</v>
      </c>
      <c r="Q1373" s="14">
        <v>1117771.3799999999</v>
      </c>
      <c r="R1373" s="1" t="s">
        <v>26752</v>
      </c>
      <c r="S1373" s="1" t="s">
        <v>26797</v>
      </c>
      <c r="T1373" s="1">
        <v>89651465</v>
      </c>
      <c r="U1373" t="s">
        <v>1016</v>
      </c>
      <c r="V1373" t="str">
        <f>VLOOKUP(T1373,[1]ОКТМО!$B$6:$D$553,3,0)</f>
        <v xml:space="preserve">18 Теньгушевский район </v>
      </c>
      <c r="W1373" s="20">
        <f t="shared" si="52"/>
        <v>14202.94002541296</v>
      </c>
    </row>
    <row r="1374" spans="1:23" hidden="1">
      <c r="A1374" s="1" t="s">
        <v>26793</v>
      </c>
      <c r="B1374" s="1" t="s">
        <v>26798</v>
      </c>
      <c r="C1374" s="1" t="s">
        <v>26799</v>
      </c>
      <c r="D1374" s="2">
        <v>41269</v>
      </c>
      <c r="E1374" s="2">
        <v>43693</v>
      </c>
      <c r="F1374" s="24" t="s">
        <v>36832</v>
      </c>
      <c r="G1374" s="23">
        <v>0.5</v>
      </c>
      <c r="H1374" s="5">
        <v>43693</v>
      </c>
      <c r="I1374" s="1" t="s">
        <v>36833</v>
      </c>
      <c r="J1374" s="2">
        <v>41088</v>
      </c>
      <c r="K1374" s="1" t="s">
        <v>26796</v>
      </c>
      <c r="L1374" s="21">
        <f>(P1374-20)/P1374*(Q1374*M1374)*G1374</f>
        <v>416.85628974587036</v>
      </c>
      <c r="M1374" s="7">
        <v>1E-3</v>
      </c>
      <c r="N1374" s="1" t="s">
        <v>1006</v>
      </c>
      <c r="O1374" s="1" t="s">
        <v>36831</v>
      </c>
      <c r="P1374" s="4">
        <v>78.7</v>
      </c>
      <c r="Q1374" s="14">
        <v>1117771.3799999999</v>
      </c>
      <c r="R1374" s="1" t="s">
        <v>26752</v>
      </c>
      <c r="S1374" s="1" t="s">
        <v>26797</v>
      </c>
      <c r="T1374" s="1">
        <v>89651465</v>
      </c>
      <c r="U1374" t="s">
        <v>1016</v>
      </c>
      <c r="V1374" t="str">
        <f>VLOOKUP(T1374,[1]ОКТМО!$B$6:$D$553,3,0)</f>
        <v xml:space="preserve">18 Теньгушевский район </v>
      </c>
      <c r="W1374" s="20">
        <f t="shared" si="52"/>
        <v>14202.94002541296</v>
      </c>
    </row>
    <row r="1375" spans="1:23" hidden="1">
      <c r="A1375" s="1" t="s">
        <v>26805</v>
      </c>
      <c r="B1375" s="1" t="s">
        <v>26806</v>
      </c>
      <c r="C1375" s="1" t="s">
        <v>26807</v>
      </c>
      <c r="D1375" s="2">
        <v>21551</v>
      </c>
      <c r="E1375" s="2">
        <v>42733</v>
      </c>
      <c r="F1375" s="24" t="s">
        <v>36835</v>
      </c>
      <c r="G1375" s="23">
        <v>1</v>
      </c>
      <c r="H1375" s="5">
        <v>42733</v>
      </c>
      <c r="I1375" s="1" t="s">
        <v>36836</v>
      </c>
      <c r="J1375" s="1" t="s">
        <v>36831</v>
      </c>
      <c r="K1375" s="1" t="s">
        <v>26808</v>
      </c>
      <c r="L1375" s="21">
        <f>(P1375-50)/P1375*(Q1375*M1375)*G1375</f>
        <v>1.5588059760956396</v>
      </c>
      <c r="M1375" s="1">
        <v>3.0000000000000001E-3</v>
      </c>
      <c r="N1375" s="1" t="s">
        <v>1008</v>
      </c>
      <c r="O1375" s="1" t="s">
        <v>36831</v>
      </c>
      <c r="P1375" s="4">
        <v>50.2</v>
      </c>
      <c r="Q1375" s="14">
        <v>130420.1</v>
      </c>
      <c r="R1375" s="1" t="s">
        <v>26752</v>
      </c>
      <c r="S1375" s="1" t="s">
        <v>26809</v>
      </c>
      <c r="T1375" s="1">
        <v>89651465</v>
      </c>
      <c r="U1375" s="15" t="s">
        <v>1015</v>
      </c>
      <c r="V1375" t="str">
        <f>VLOOKUP(T1375,[1]ОКТМО!$B$6:$D$553,3,0)</f>
        <v xml:space="preserve">18 Теньгушевский район </v>
      </c>
      <c r="W1375" s="20">
        <f t="shared" si="52"/>
        <v>2598.0099601593624</v>
      </c>
    </row>
    <row r="1376" spans="1:23" hidden="1">
      <c r="A1376" s="1" t="s">
        <v>26810</v>
      </c>
      <c r="B1376" s="1" t="s">
        <v>26811</v>
      </c>
      <c r="C1376" s="1" t="s">
        <v>26812</v>
      </c>
      <c r="D1376" s="2">
        <v>40008</v>
      </c>
      <c r="E1376" s="2">
        <v>43940</v>
      </c>
      <c r="F1376" s="24" t="s">
        <v>36835</v>
      </c>
      <c r="G1376" s="23">
        <v>1</v>
      </c>
      <c r="H1376" s="5">
        <v>43940</v>
      </c>
      <c r="I1376" s="1" t="s">
        <v>36836</v>
      </c>
      <c r="J1376" s="1" t="s">
        <v>36831</v>
      </c>
      <c r="K1376" s="1" t="s">
        <v>26813</v>
      </c>
      <c r="L1376" s="21">
        <f>(P1376-50)/P1376*(Q1376*M1376)*G1376</f>
        <v>138.86025000000001</v>
      </c>
      <c r="M1376" s="1">
        <v>3.0000000000000001E-3</v>
      </c>
      <c r="N1376" s="1" t="s">
        <v>1008</v>
      </c>
      <c r="O1376" s="1" t="s">
        <v>36831</v>
      </c>
      <c r="P1376" s="3">
        <v>67</v>
      </c>
      <c r="Q1376" s="14">
        <v>182424.25</v>
      </c>
      <c r="R1376" s="1" t="s">
        <v>26752</v>
      </c>
      <c r="S1376" s="1" t="s">
        <v>26814</v>
      </c>
      <c r="T1376" s="1">
        <v>89651465</v>
      </c>
      <c r="U1376" s="15" t="s">
        <v>1015</v>
      </c>
      <c r="V1376" t="str">
        <f>VLOOKUP(T1376,[1]ОКТМО!$B$6:$D$553,3,0)</f>
        <v xml:space="preserve">18 Теньгушевский район </v>
      </c>
      <c r="W1376" s="20">
        <f t="shared" si="52"/>
        <v>2722.75</v>
      </c>
    </row>
    <row r="1377" spans="1:23" hidden="1">
      <c r="A1377" s="1" t="s">
        <v>26815</v>
      </c>
      <c r="B1377" s="1" t="s">
        <v>26816</v>
      </c>
      <c r="C1377" s="1" t="s">
        <v>26817</v>
      </c>
      <c r="D1377" s="2">
        <v>36160</v>
      </c>
      <c r="E1377" s="2">
        <v>43971</v>
      </c>
      <c r="F1377" s="24" t="s">
        <v>36835</v>
      </c>
      <c r="G1377" s="23">
        <v>1</v>
      </c>
      <c r="H1377" s="5">
        <v>43971</v>
      </c>
      <c r="I1377" s="1" t="s">
        <v>36836</v>
      </c>
      <c r="J1377" s="2">
        <v>41088</v>
      </c>
      <c r="K1377" s="1" t="s">
        <v>36831</v>
      </c>
      <c r="L1377" s="21">
        <f>(P1377-50)/P1377*(Q1377*M1377)*G1377</f>
        <v>51.257089361702128</v>
      </c>
      <c r="M1377" s="1">
        <v>3.0000000000000001E-3</v>
      </c>
      <c r="N1377" s="1" t="s">
        <v>1008</v>
      </c>
      <c r="O1377" s="1" t="s">
        <v>36839</v>
      </c>
      <c r="P1377" s="4">
        <v>56.4</v>
      </c>
      <c r="Q1377" s="14">
        <v>150567.70000000001</v>
      </c>
      <c r="R1377" s="1" t="s">
        <v>26752</v>
      </c>
      <c r="S1377" s="1" t="s">
        <v>26818</v>
      </c>
      <c r="T1377" s="1">
        <v>89651465</v>
      </c>
      <c r="U1377" s="15" t="s">
        <v>1015</v>
      </c>
      <c r="V1377" t="str">
        <f>VLOOKUP(T1377,[1]ОКТМО!$B$6:$D$553,3,0)</f>
        <v xml:space="preserve">18 Теньгушевский район </v>
      </c>
      <c r="W1377" s="20">
        <f t="shared" si="52"/>
        <v>2669.6400709219861</v>
      </c>
    </row>
    <row r="1378" spans="1:23" hidden="1">
      <c r="A1378" s="1" t="s">
        <v>26821</v>
      </c>
      <c r="B1378" s="1" t="s">
        <v>26824</v>
      </c>
      <c r="C1378" s="1" t="s">
        <v>26825</v>
      </c>
      <c r="D1378" s="2">
        <v>41387</v>
      </c>
      <c r="E1378" s="2">
        <v>43808</v>
      </c>
      <c r="F1378" s="24" t="s">
        <v>36835</v>
      </c>
      <c r="G1378" s="23">
        <v>1</v>
      </c>
      <c r="H1378" s="5">
        <v>43808</v>
      </c>
      <c r="I1378" s="1" t="s">
        <v>36836</v>
      </c>
      <c r="J1378" s="2">
        <v>41250</v>
      </c>
      <c r="K1378" s="1" t="s">
        <v>26822</v>
      </c>
      <c r="L1378" s="21"/>
      <c r="M1378" s="1">
        <v>3.0000000000000001E-3</v>
      </c>
      <c r="N1378" s="1" t="s">
        <v>1008</v>
      </c>
      <c r="O1378" s="1" t="s">
        <v>36849</v>
      </c>
      <c r="P1378" s="4">
        <v>44.8</v>
      </c>
      <c r="Q1378" s="14">
        <v>130078.59</v>
      </c>
      <c r="R1378" s="1" t="s">
        <v>26820</v>
      </c>
      <c r="S1378" s="1" t="s">
        <v>26823</v>
      </c>
      <c r="T1378" s="1">
        <v>89651465</v>
      </c>
      <c r="U1378" s="15" t="s">
        <v>1015</v>
      </c>
      <c r="V1378" t="str">
        <f>VLOOKUP(T1378,[1]ОКТМО!$B$6:$D$553,3,0)</f>
        <v xml:space="preserve">18 Теньгушевский район </v>
      </c>
      <c r="W1378" s="20">
        <f t="shared" si="52"/>
        <v>2903.5399553571428</v>
      </c>
    </row>
    <row r="1379" spans="1:23" hidden="1">
      <c r="A1379" s="1" t="s">
        <v>26827</v>
      </c>
      <c r="B1379" s="1" t="s">
        <v>26828</v>
      </c>
      <c r="C1379" s="1" t="s">
        <v>26829</v>
      </c>
      <c r="D1379" s="2">
        <v>28491</v>
      </c>
      <c r="E1379" s="2">
        <v>41895</v>
      </c>
      <c r="F1379" s="24" t="s">
        <v>36835</v>
      </c>
      <c r="G1379" s="23">
        <v>1</v>
      </c>
      <c r="H1379" s="5">
        <v>41895</v>
      </c>
      <c r="I1379" s="1" t="s">
        <v>36836</v>
      </c>
      <c r="J1379" s="2">
        <v>41088</v>
      </c>
      <c r="K1379" s="1" t="s">
        <v>26830</v>
      </c>
      <c r="L1379" s="21">
        <f>(P1379-50)/P1379*(Q1379*M1379)*G1379</f>
        <v>62.900607400346644</v>
      </c>
      <c r="M1379" s="1">
        <v>3.0000000000000001E-3</v>
      </c>
      <c r="N1379" s="1" t="s">
        <v>1008</v>
      </c>
      <c r="O1379" s="1" t="s">
        <v>36839</v>
      </c>
      <c r="P1379" s="4">
        <v>57.7</v>
      </c>
      <c r="Q1379" s="14">
        <v>157115.37</v>
      </c>
      <c r="R1379" s="1" t="s">
        <v>26820</v>
      </c>
      <c r="S1379" s="1" t="s">
        <v>26831</v>
      </c>
      <c r="T1379" s="1">
        <v>89651465</v>
      </c>
      <c r="U1379" s="15" t="s">
        <v>1015</v>
      </c>
      <c r="V1379" t="str">
        <f>VLOOKUP(T1379,[1]ОКТМО!$B$6:$D$553,3,0)</f>
        <v xml:space="preserve">18 Теньгушевский район </v>
      </c>
      <c r="W1379" s="20">
        <f t="shared" si="52"/>
        <v>2722.9700173310225</v>
      </c>
    </row>
    <row r="1380" spans="1:23" hidden="1">
      <c r="A1380" s="1" t="s">
        <v>26832</v>
      </c>
      <c r="B1380" s="1" t="s">
        <v>26833</v>
      </c>
      <c r="C1380" s="1" t="s">
        <v>26834</v>
      </c>
      <c r="D1380" s="2">
        <v>30317</v>
      </c>
      <c r="E1380" s="2">
        <v>41258</v>
      </c>
      <c r="F1380" s="24" t="s">
        <v>36835</v>
      </c>
      <c r="G1380" s="23">
        <v>1</v>
      </c>
      <c r="H1380" s="5">
        <v>41258</v>
      </c>
      <c r="I1380" s="1" t="s">
        <v>36836</v>
      </c>
      <c r="J1380" s="1" t="s">
        <v>36831</v>
      </c>
      <c r="K1380" s="1" t="s">
        <v>26835</v>
      </c>
      <c r="L1380" s="21"/>
      <c r="M1380" s="1">
        <v>3.0000000000000001E-3</v>
      </c>
      <c r="N1380" s="1" t="s">
        <v>1008</v>
      </c>
      <c r="O1380" s="1" t="s">
        <v>36831</v>
      </c>
      <c r="P1380" s="4">
        <v>41.6</v>
      </c>
      <c r="Q1380" s="14">
        <v>91928.51</v>
      </c>
      <c r="R1380" s="1" t="s">
        <v>26820</v>
      </c>
      <c r="S1380" s="1" t="s">
        <v>26836</v>
      </c>
      <c r="T1380" s="1">
        <v>89651465</v>
      </c>
      <c r="U1380" s="15" t="s">
        <v>1015</v>
      </c>
      <c r="V1380" t="str">
        <f>VLOOKUP(T1380,[1]ОКТМО!$B$6:$D$553,3,0)</f>
        <v xml:space="preserve">18 Теньгушевский район </v>
      </c>
      <c r="W1380" s="20">
        <f t="shared" si="52"/>
        <v>2209.8199519230766</v>
      </c>
    </row>
    <row r="1381" spans="1:23" hidden="1">
      <c r="A1381" s="1" t="s">
        <v>26841</v>
      </c>
      <c r="B1381" s="1" t="s">
        <v>26842</v>
      </c>
      <c r="C1381" s="1" t="s">
        <v>26843</v>
      </c>
      <c r="D1381" s="2">
        <v>36794</v>
      </c>
      <c r="E1381" s="2">
        <v>42761</v>
      </c>
      <c r="F1381" s="24" t="s">
        <v>36835</v>
      </c>
      <c r="G1381" s="23">
        <v>1</v>
      </c>
      <c r="H1381" s="5">
        <v>42761</v>
      </c>
      <c r="I1381" s="1" t="s">
        <v>36836</v>
      </c>
      <c r="J1381" s="2">
        <v>41088</v>
      </c>
      <c r="K1381" s="1" t="s">
        <v>26844</v>
      </c>
      <c r="L1381" s="21"/>
      <c r="M1381" s="1">
        <v>3.0000000000000001E-3</v>
      </c>
      <c r="N1381" s="1" t="s">
        <v>1008</v>
      </c>
      <c r="O1381" s="1" t="s">
        <v>36839</v>
      </c>
      <c r="P1381" s="4">
        <v>27.6</v>
      </c>
      <c r="Q1381" s="14">
        <v>76188.42</v>
      </c>
      <c r="R1381" s="1" t="s">
        <v>26840</v>
      </c>
      <c r="S1381" s="1" t="s">
        <v>26845</v>
      </c>
      <c r="T1381" s="1">
        <v>89651465</v>
      </c>
      <c r="U1381" s="15" t="s">
        <v>1015</v>
      </c>
      <c r="V1381" t="str">
        <f>VLOOKUP(T1381,[1]ОКТМО!$B$6:$D$553,3,0)</f>
        <v xml:space="preserve">18 Теньгушевский район </v>
      </c>
      <c r="W1381" s="20">
        <f t="shared" si="52"/>
        <v>2760.45</v>
      </c>
    </row>
    <row r="1382" spans="1:23" hidden="1">
      <c r="A1382" s="1" t="s">
        <v>26846</v>
      </c>
      <c r="B1382" s="1" t="s">
        <v>26847</v>
      </c>
      <c r="C1382" s="1" t="s">
        <v>26848</v>
      </c>
      <c r="D1382" s="2">
        <v>37433</v>
      </c>
      <c r="E1382" s="2">
        <v>43761</v>
      </c>
      <c r="F1382" s="24" t="s">
        <v>36835</v>
      </c>
      <c r="G1382" s="23">
        <v>1</v>
      </c>
      <c r="H1382" s="5">
        <v>43761</v>
      </c>
      <c r="I1382" s="1" t="s">
        <v>36836</v>
      </c>
      <c r="J1382" s="2">
        <v>41088</v>
      </c>
      <c r="K1382" s="1" t="s">
        <v>26849</v>
      </c>
      <c r="L1382" s="21">
        <f>(P1382-20)/P1382*(Q1382*M1382)*G1382</f>
        <v>375.57528842829072</v>
      </c>
      <c r="M1382" s="7">
        <v>1E-3</v>
      </c>
      <c r="N1382" s="1" t="s">
        <v>1006</v>
      </c>
      <c r="O1382" s="1" t="s">
        <v>36831</v>
      </c>
      <c r="P1382" s="4">
        <v>50.9</v>
      </c>
      <c r="Q1382" s="14">
        <v>618666.09</v>
      </c>
      <c r="R1382" s="1" t="s">
        <v>26766</v>
      </c>
      <c r="S1382" s="1" t="s">
        <v>26850</v>
      </c>
      <c r="T1382" s="1">
        <v>89651405</v>
      </c>
      <c r="U1382" t="s">
        <v>1016</v>
      </c>
      <c r="V1382" t="str">
        <f>VLOOKUP(T1382,[1]ОКТМО!$B$6:$D$553,3,0)</f>
        <v xml:space="preserve">18 Теньгушевский район </v>
      </c>
      <c r="W1382" s="20">
        <f t="shared" si="52"/>
        <v>12154.540078585462</v>
      </c>
    </row>
    <row r="1383" spans="1:23" hidden="1">
      <c r="A1383" s="1" t="s">
        <v>26851</v>
      </c>
      <c r="B1383" s="1" t="s">
        <v>26760</v>
      </c>
      <c r="C1383" s="1" t="s">
        <v>26761</v>
      </c>
      <c r="D1383" s="2">
        <v>36921</v>
      </c>
      <c r="E1383" s="2">
        <v>42559</v>
      </c>
      <c r="F1383" s="24" t="s">
        <v>36835</v>
      </c>
      <c r="G1383" s="23">
        <v>1</v>
      </c>
      <c r="H1383" s="5">
        <v>42559</v>
      </c>
      <c r="I1383" s="1" t="s">
        <v>36836</v>
      </c>
      <c r="J1383" s="1" t="s">
        <v>36831</v>
      </c>
      <c r="K1383" s="1" t="s">
        <v>26852</v>
      </c>
      <c r="L1383" s="21">
        <f>(P1383-20)/P1383*(Q1383*M1383)*G1383</f>
        <v>138.13789953161594</v>
      </c>
      <c r="M1383" s="7">
        <v>1E-3</v>
      </c>
      <c r="N1383" s="1" t="s">
        <v>1006</v>
      </c>
      <c r="O1383" s="1" t="s">
        <v>36831</v>
      </c>
      <c r="P1383" s="4">
        <v>42.7</v>
      </c>
      <c r="Q1383" s="14">
        <v>259845.3</v>
      </c>
      <c r="R1383" s="1" t="s">
        <v>26728</v>
      </c>
      <c r="S1383" s="1" t="s">
        <v>26853</v>
      </c>
      <c r="T1383" s="1">
        <v>89651415</v>
      </c>
      <c r="U1383" t="s">
        <v>1016</v>
      </c>
      <c r="V1383" t="str">
        <f>VLOOKUP(T1383,[1]ОКТМО!$B$6:$D$553,3,0)</f>
        <v xml:space="preserve">18 Теньгушевский район </v>
      </c>
      <c r="W1383" s="20">
        <f t="shared" si="52"/>
        <v>6085.3700234192029</v>
      </c>
    </row>
    <row r="1384" spans="1:23" hidden="1">
      <c r="A1384" s="1" t="s">
        <v>26854</v>
      </c>
      <c r="B1384" s="1" t="s">
        <v>26855</v>
      </c>
      <c r="C1384" s="1" t="s">
        <v>26856</v>
      </c>
      <c r="D1384" s="2">
        <v>37280</v>
      </c>
      <c r="E1384" s="2">
        <v>43016</v>
      </c>
      <c r="F1384" s="24" t="s">
        <v>36835</v>
      </c>
      <c r="G1384" s="23">
        <v>1</v>
      </c>
      <c r="H1384" s="5">
        <v>43016</v>
      </c>
      <c r="I1384" s="1" t="s">
        <v>36836</v>
      </c>
      <c r="J1384" s="2">
        <v>41088</v>
      </c>
      <c r="K1384" s="1" t="s">
        <v>26857</v>
      </c>
      <c r="L1384" s="21"/>
      <c r="M1384" s="1">
        <v>3.0000000000000001E-3</v>
      </c>
      <c r="N1384" s="1" t="s">
        <v>1008</v>
      </c>
      <c r="O1384" s="1" t="s">
        <v>36837</v>
      </c>
      <c r="P1384" s="4">
        <v>35.5</v>
      </c>
      <c r="Q1384" s="14">
        <v>107338.87</v>
      </c>
      <c r="R1384" s="1" t="s">
        <v>26728</v>
      </c>
      <c r="S1384" s="1" t="s">
        <v>26858</v>
      </c>
      <c r="T1384" s="1">
        <v>89651415</v>
      </c>
      <c r="U1384" s="15" t="s">
        <v>1015</v>
      </c>
      <c r="V1384" t="str">
        <f>VLOOKUP(T1384,[1]ОКТМО!$B$6:$D$553,3,0)</f>
        <v xml:space="preserve">18 Теньгушевский район </v>
      </c>
      <c r="W1384" s="20">
        <f t="shared" si="52"/>
        <v>3023.6301408450704</v>
      </c>
    </row>
    <row r="1385" spans="1:23" hidden="1">
      <c r="A1385" s="1" t="s">
        <v>26859</v>
      </c>
      <c r="B1385" s="1" t="s">
        <v>26837</v>
      </c>
      <c r="C1385" s="1" t="s">
        <v>26838</v>
      </c>
      <c r="D1385" s="2">
        <v>37287</v>
      </c>
      <c r="E1385" s="2">
        <v>43544</v>
      </c>
      <c r="F1385" s="24" t="s">
        <v>36835</v>
      </c>
      <c r="G1385" s="23">
        <v>1</v>
      </c>
      <c r="H1385" s="5">
        <v>43544</v>
      </c>
      <c r="I1385" s="1" t="s">
        <v>36836</v>
      </c>
      <c r="J1385" s="2">
        <v>41088</v>
      </c>
      <c r="K1385" s="1" t="s">
        <v>26860</v>
      </c>
      <c r="L1385" s="21"/>
      <c r="M1385" s="1">
        <v>3.0000000000000001E-3</v>
      </c>
      <c r="N1385" s="1" t="s">
        <v>1008</v>
      </c>
      <c r="O1385" s="1" t="s">
        <v>36839</v>
      </c>
      <c r="P1385" s="4">
        <v>29.4</v>
      </c>
      <c r="Q1385" s="14">
        <v>82990.48</v>
      </c>
      <c r="R1385" s="1" t="s">
        <v>26752</v>
      </c>
      <c r="S1385" s="1" t="s">
        <v>26839</v>
      </c>
      <c r="T1385" s="1">
        <v>89651465</v>
      </c>
      <c r="U1385" s="15" t="s">
        <v>1015</v>
      </c>
      <c r="V1385" t="str">
        <f>VLOOKUP(T1385,[1]ОКТМО!$B$6:$D$553,3,0)</f>
        <v xml:space="preserve">18 Теньгушевский район </v>
      </c>
      <c r="W1385" s="20">
        <f t="shared" si="52"/>
        <v>2822.8054421768707</v>
      </c>
    </row>
    <row r="1386" spans="1:23" hidden="1">
      <c r="A1386" s="1" t="s">
        <v>26861</v>
      </c>
      <c r="B1386" s="1" t="s">
        <v>26862</v>
      </c>
      <c r="C1386" s="1" t="s">
        <v>26863</v>
      </c>
      <c r="D1386" s="2">
        <v>37697</v>
      </c>
      <c r="E1386" s="2">
        <v>42605</v>
      </c>
      <c r="F1386" s="24" t="s">
        <v>36835</v>
      </c>
      <c r="G1386" s="23">
        <v>1</v>
      </c>
      <c r="H1386" s="5">
        <v>42605</v>
      </c>
      <c r="I1386" s="1" t="s">
        <v>36836</v>
      </c>
      <c r="J1386" s="1" t="s">
        <v>36831</v>
      </c>
      <c r="K1386" s="1" t="s">
        <v>26864</v>
      </c>
      <c r="L1386" s="21"/>
      <c r="M1386" s="1">
        <v>3.0000000000000001E-3</v>
      </c>
      <c r="N1386" s="1" t="s">
        <v>1008</v>
      </c>
      <c r="O1386" s="1" t="s">
        <v>36831</v>
      </c>
      <c r="P1386" s="4">
        <v>39.5</v>
      </c>
      <c r="Q1386" s="14">
        <v>117622.31</v>
      </c>
      <c r="R1386" s="1" t="s">
        <v>26752</v>
      </c>
      <c r="S1386" s="1" t="s">
        <v>26865</v>
      </c>
      <c r="T1386" s="1">
        <v>89651465</v>
      </c>
      <c r="U1386" s="15" t="s">
        <v>1015</v>
      </c>
      <c r="V1386" t="str">
        <f>VLOOKUP(T1386,[1]ОКТМО!$B$6:$D$553,3,0)</f>
        <v xml:space="preserve">18 Теньгушевский район </v>
      </c>
      <c r="W1386" s="20">
        <f t="shared" si="52"/>
        <v>2977.7799999999997</v>
      </c>
    </row>
    <row r="1387" spans="1:23" hidden="1">
      <c r="A1387" s="1" t="s">
        <v>26866</v>
      </c>
      <c r="B1387" s="1" t="s">
        <v>26867</v>
      </c>
      <c r="C1387" s="1" t="s">
        <v>26868</v>
      </c>
      <c r="D1387" s="2">
        <v>38397</v>
      </c>
      <c r="E1387" s="2">
        <v>42270</v>
      </c>
      <c r="F1387" s="24" t="s">
        <v>36835</v>
      </c>
      <c r="G1387" s="23">
        <v>1</v>
      </c>
      <c r="H1387" s="5">
        <v>42270</v>
      </c>
      <c r="I1387" s="1" t="s">
        <v>36836</v>
      </c>
      <c r="J1387" s="1" t="s">
        <v>36831</v>
      </c>
      <c r="K1387" s="1" t="s">
        <v>26869</v>
      </c>
      <c r="L1387" s="21">
        <f>(P1387-20)/P1387*(Q1387*M1387)*G1387</f>
        <v>211.12796068728522</v>
      </c>
      <c r="M1387" s="7">
        <v>1E-3</v>
      </c>
      <c r="N1387" s="1" t="s">
        <v>1006</v>
      </c>
      <c r="O1387" s="1" t="s">
        <v>36831</v>
      </c>
      <c r="P1387" s="4">
        <v>58.2</v>
      </c>
      <c r="Q1387" s="14">
        <v>321666.15999999997</v>
      </c>
      <c r="R1387" s="1" t="s">
        <v>28014</v>
      </c>
      <c r="S1387" s="1" t="s">
        <v>26870</v>
      </c>
      <c r="T1387" s="1">
        <v>89634460</v>
      </c>
      <c r="U1387" t="s">
        <v>1016</v>
      </c>
      <c r="V1387" t="str">
        <f>VLOOKUP(T1387,[1]ОКТМО!$B$6:$D$553,3,0)</f>
        <v xml:space="preserve">13 Краснослободский район </v>
      </c>
      <c r="W1387" s="20">
        <f t="shared" si="52"/>
        <v>5526.9099656357384</v>
      </c>
    </row>
    <row r="1388" spans="1:23" hidden="1">
      <c r="A1388" s="1" t="s">
        <v>26874</v>
      </c>
      <c r="B1388" s="1" t="s">
        <v>26875</v>
      </c>
      <c r="C1388" s="1" t="s">
        <v>26876</v>
      </c>
      <c r="D1388" s="2">
        <v>38353</v>
      </c>
      <c r="E1388" s="2">
        <v>43935</v>
      </c>
      <c r="F1388" s="24" t="s">
        <v>36835</v>
      </c>
      <c r="G1388" s="23">
        <v>1</v>
      </c>
      <c r="H1388" s="5">
        <v>43935</v>
      </c>
      <c r="I1388" s="1" t="s">
        <v>36836</v>
      </c>
      <c r="J1388" s="2">
        <v>41088</v>
      </c>
      <c r="K1388" s="1" t="s">
        <v>36831</v>
      </c>
      <c r="L1388" s="21">
        <f>(P1388-50)/P1388*(Q1388*M1388)*G1388</f>
        <v>236.52990982456143</v>
      </c>
      <c r="M1388" s="1">
        <v>3.0000000000000001E-3</v>
      </c>
      <c r="N1388" s="1" t="s">
        <v>1008</v>
      </c>
      <c r="O1388" s="1" t="s">
        <v>36839</v>
      </c>
      <c r="P1388" s="4">
        <v>68.400000000000006</v>
      </c>
      <c r="Q1388" s="14">
        <v>293091.40999999997</v>
      </c>
      <c r="R1388" s="1" t="s">
        <v>28020</v>
      </c>
      <c r="S1388" s="1" t="s">
        <v>26877</v>
      </c>
      <c r="T1388" s="1">
        <v>89634468</v>
      </c>
      <c r="U1388" s="15" t="s">
        <v>1015</v>
      </c>
      <c r="V1388" t="str">
        <f>VLOOKUP(T1388,[1]ОКТМО!$B$6:$D$553,3,0)</f>
        <v xml:space="preserve">13 Краснослободский район </v>
      </c>
      <c r="W1388" s="20">
        <f t="shared" si="52"/>
        <v>4284.9621345029236</v>
      </c>
    </row>
    <row r="1389" spans="1:23" hidden="1">
      <c r="A1389" s="1" t="s">
        <v>26878</v>
      </c>
      <c r="B1389" s="1" t="s">
        <v>26879</v>
      </c>
      <c r="C1389" s="1" t="s">
        <v>26880</v>
      </c>
      <c r="D1389" s="2">
        <v>38352</v>
      </c>
      <c r="E1389" s="2">
        <v>43899</v>
      </c>
      <c r="F1389" s="24" t="s">
        <v>36835</v>
      </c>
      <c r="G1389" s="23">
        <v>1</v>
      </c>
      <c r="H1389" s="5">
        <v>43899</v>
      </c>
      <c r="I1389" s="1" t="s">
        <v>36836</v>
      </c>
      <c r="J1389" s="1" t="s">
        <v>36831</v>
      </c>
      <c r="K1389" s="1" t="s">
        <v>26881</v>
      </c>
      <c r="L1389" s="21">
        <f>(P1389-20)/P1389*(Q1389*M1389)*G1389</f>
        <v>56.689730865800897</v>
      </c>
      <c r="M1389" s="7">
        <v>1E-3</v>
      </c>
      <c r="N1389" s="1" t="s">
        <v>1006</v>
      </c>
      <c r="O1389" s="1" t="s">
        <v>36831</v>
      </c>
      <c r="P1389" s="4">
        <v>23.1</v>
      </c>
      <c r="Q1389" s="14">
        <v>422429.93</v>
      </c>
      <c r="R1389" s="1" t="s">
        <v>26543</v>
      </c>
      <c r="S1389" s="1" t="s">
        <v>26882</v>
      </c>
      <c r="T1389" s="1">
        <v>89649101</v>
      </c>
      <c r="U1389" t="s">
        <v>1016</v>
      </c>
      <c r="V1389" t="str">
        <f>VLOOKUP(T1389,[1]ОКТМО!$B$6:$D$553,3,0)</f>
        <v xml:space="preserve">17 Темниковский район </v>
      </c>
      <c r="W1389" s="20">
        <f t="shared" si="52"/>
        <v>18287.009956709957</v>
      </c>
    </row>
    <row r="1390" spans="1:23" hidden="1">
      <c r="A1390" s="1" t="s">
        <v>26883</v>
      </c>
      <c r="B1390" s="1" t="s">
        <v>26886</v>
      </c>
      <c r="C1390" s="1" t="s">
        <v>26887</v>
      </c>
      <c r="D1390" s="2">
        <v>38433</v>
      </c>
      <c r="E1390" s="2">
        <v>43704</v>
      </c>
      <c r="F1390" s="24" t="s">
        <v>36835</v>
      </c>
      <c r="G1390" s="23">
        <v>1</v>
      </c>
      <c r="H1390" s="5">
        <v>43704</v>
      </c>
      <c r="I1390" s="1" t="s">
        <v>36836</v>
      </c>
      <c r="J1390" s="2">
        <v>41624</v>
      </c>
      <c r="K1390" s="1" t="s">
        <v>26884</v>
      </c>
      <c r="L1390" s="21">
        <f>(P1390-20)/P1390*(Q1390*M1390)*G1390</f>
        <v>391.08825000000002</v>
      </c>
      <c r="M1390" s="7">
        <v>1E-3</v>
      </c>
      <c r="N1390" s="1" t="s">
        <v>1006</v>
      </c>
      <c r="O1390" s="1" t="s">
        <v>36831</v>
      </c>
      <c r="P1390" s="4">
        <v>46.7</v>
      </c>
      <c r="Q1390" s="14">
        <v>684038.25</v>
      </c>
      <c r="R1390" s="1" t="s">
        <v>27953</v>
      </c>
      <c r="S1390" s="1" t="s">
        <v>26885</v>
      </c>
      <c r="T1390" s="1">
        <v>89634101</v>
      </c>
      <c r="U1390" t="s">
        <v>1016</v>
      </c>
      <c r="V1390" t="str">
        <f>VLOOKUP(T1390,[1]ОКТМО!$B$6:$D$553,3,0)</f>
        <v xml:space="preserve">13 Краснослободский район </v>
      </c>
      <c r="W1390" s="20">
        <f t="shared" si="52"/>
        <v>14647.5</v>
      </c>
    </row>
    <row r="1391" spans="1:23" hidden="1">
      <c r="A1391" s="1" t="s">
        <v>26889</v>
      </c>
      <c r="B1391" s="1" t="s">
        <v>26890</v>
      </c>
      <c r="C1391" s="1" t="s">
        <v>26891</v>
      </c>
      <c r="D1391" s="2">
        <v>38453</v>
      </c>
      <c r="E1391" s="2">
        <v>41793</v>
      </c>
      <c r="F1391" s="24" t="s">
        <v>36835</v>
      </c>
      <c r="G1391" s="23">
        <v>1</v>
      </c>
      <c r="H1391" s="5">
        <v>41793</v>
      </c>
      <c r="I1391" s="1" t="s">
        <v>36836</v>
      </c>
      <c r="J1391" s="2">
        <v>41088</v>
      </c>
      <c r="K1391" s="1" t="s">
        <v>26892</v>
      </c>
      <c r="L1391" s="21">
        <f>(P1391-20)/P1391*(Q1391*M1391)*G1391</f>
        <v>364.38567812206577</v>
      </c>
      <c r="M1391" s="7">
        <v>1E-3</v>
      </c>
      <c r="N1391" s="1" t="s">
        <v>1006</v>
      </c>
      <c r="O1391" s="1" t="s">
        <v>36831</v>
      </c>
      <c r="P1391" s="4">
        <v>42.6</v>
      </c>
      <c r="Q1391" s="14">
        <v>686850.88</v>
      </c>
      <c r="R1391" s="1" t="s">
        <v>26543</v>
      </c>
      <c r="S1391" s="1" t="s">
        <v>26893</v>
      </c>
      <c r="T1391" s="1">
        <v>89649101</v>
      </c>
      <c r="U1391" t="s">
        <v>1016</v>
      </c>
      <c r="V1391" t="str">
        <f>VLOOKUP(T1391,[1]ОКТМО!$B$6:$D$553,3,0)</f>
        <v xml:space="preserve">17 Темниковский район </v>
      </c>
      <c r="W1391" s="20">
        <f t="shared" si="52"/>
        <v>16123.260093896713</v>
      </c>
    </row>
    <row r="1392" spans="1:23" hidden="1">
      <c r="A1392" s="1" t="s">
        <v>26895</v>
      </c>
      <c r="B1392" s="1" t="s">
        <v>26896</v>
      </c>
      <c r="C1392" s="1" t="s">
        <v>26897</v>
      </c>
      <c r="D1392" s="2">
        <v>38471</v>
      </c>
      <c r="E1392" s="2">
        <v>41084</v>
      </c>
      <c r="F1392" s="24" t="s">
        <v>36835</v>
      </c>
      <c r="G1392" s="23">
        <v>1</v>
      </c>
      <c r="H1392" s="5">
        <v>41084</v>
      </c>
      <c r="I1392" s="1" t="s">
        <v>36836</v>
      </c>
      <c r="J1392" s="2">
        <v>41088</v>
      </c>
      <c r="K1392" s="1" t="s">
        <v>26898</v>
      </c>
      <c r="L1392" s="21">
        <f>(P1392-50)/P1392*(Q1392*M1392)*G1392</f>
        <v>522.93017999999995</v>
      </c>
      <c r="M1392" s="1">
        <v>3.0000000000000001E-3</v>
      </c>
      <c r="N1392" s="1" t="s">
        <v>1008</v>
      </c>
      <c r="O1392" s="1" t="s">
        <v>36839</v>
      </c>
      <c r="P1392" s="4">
        <v>94.5</v>
      </c>
      <c r="Q1392" s="14">
        <v>370164.06</v>
      </c>
      <c r="R1392" s="1" t="s">
        <v>26766</v>
      </c>
      <c r="S1392" s="1" t="s">
        <v>26899</v>
      </c>
      <c r="T1392" s="1">
        <v>89651405</v>
      </c>
      <c r="U1392" s="15" t="s">
        <v>1015</v>
      </c>
      <c r="V1392" t="str">
        <f>VLOOKUP(T1392,[1]ОКТМО!$B$6:$D$553,3,0)</f>
        <v xml:space="preserve">18 Теньгушевский район </v>
      </c>
      <c r="W1392" s="20">
        <f t="shared" si="52"/>
        <v>3917.08</v>
      </c>
    </row>
    <row r="1393" spans="1:23" hidden="1">
      <c r="A1393" s="1" t="s">
        <v>26900</v>
      </c>
      <c r="B1393" s="1" t="s">
        <v>26901</v>
      </c>
      <c r="C1393" s="1" t="s">
        <v>26902</v>
      </c>
      <c r="D1393" s="2">
        <v>38457</v>
      </c>
      <c r="E1393" s="2">
        <v>42942</v>
      </c>
      <c r="F1393" s="24" t="s">
        <v>36835</v>
      </c>
      <c r="G1393" s="23">
        <v>1</v>
      </c>
      <c r="H1393" s="5">
        <v>42942</v>
      </c>
      <c r="I1393" s="1" t="s">
        <v>36836</v>
      </c>
      <c r="J1393" s="1" t="s">
        <v>36831</v>
      </c>
      <c r="K1393" s="1" t="s">
        <v>26903</v>
      </c>
      <c r="L1393" s="21"/>
      <c r="M1393" s="1">
        <v>3.0000000000000001E-3</v>
      </c>
      <c r="N1393" s="1" t="s">
        <v>1008</v>
      </c>
      <c r="O1393" s="1" t="s">
        <v>36831</v>
      </c>
      <c r="P1393" s="4">
        <v>31.8</v>
      </c>
      <c r="Q1393" s="14">
        <v>161108.66</v>
      </c>
      <c r="R1393" s="1" t="s">
        <v>28037</v>
      </c>
      <c r="S1393" s="1" t="s">
        <v>26904</v>
      </c>
      <c r="T1393" s="1">
        <v>89634472</v>
      </c>
      <c r="U1393" s="15" t="s">
        <v>1015</v>
      </c>
      <c r="V1393" t="str">
        <f>VLOOKUP(T1393,[1]ОКТМО!$B$6:$D$553,3,0)</f>
        <v xml:space="preserve">13 Краснослободский район </v>
      </c>
      <c r="W1393" s="20">
        <f t="shared" si="52"/>
        <v>5066.3100628930815</v>
      </c>
    </row>
    <row r="1394" spans="1:23" hidden="1">
      <c r="A1394" s="1" t="s">
        <v>26912</v>
      </c>
      <c r="B1394" s="1" t="s">
        <v>26395</v>
      </c>
      <c r="C1394" s="1" t="s">
        <v>26396</v>
      </c>
      <c r="D1394" s="2">
        <v>40998</v>
      </c>
      <c r="E1394" s="2">
        <v>42559</v>
      </c>
      <c r="F1394" s="24" t="s">
        <v>36835</v>
      </c>
      <c r="G1394" s="23">
        <v>1</v>
      </c>
      <c r="H1394" s="5">
        <v>42559</v>
      </c>
      <c r="I1394" s="1" t="s">
        <v>36836</v>
      </c>
      <c r="J1394" s="1" t="s">
        <v>36831</v>
      </c>
      <c r="K1394" s="1" t="s">
        <v>26913</v>
      </c>
      <c r="L1394" s="21">
        <f>(Q1394*M1394)*G1394</f>
        <v>119536.19039999999</v>
      </c>
      <c r="M1394" s="1">
        <v>5.0000000000000001E-3</v>
      </c>
      <c r="N1394" s="1" t="s">
        <v>1012</v>
      </c>
      <c r="O1394" s="1" t="s">
        <v>36873</v>
      </c>
      <c r="P1394" s="4">
        <v>1751.6</v>
      </c>
      <c r="Q1394" s="14">
        <v>23907238.079999998</v>
      </c>
      <c r="R1394" s="1" t="s">
        <v>26329</v>
      </c>
      <c r="S1394" s="1" t="s">
        <v>36937</v>
      </c>
      <c r="T1394" s="1">
        <v>89605460</v>
      </c>
      <c r="U1394" s="15" t="s">
        <v>1015</v>
      </c>
      <c r="V1394" t="str">
        <f>VLOOKUP(T1394,[1]ОКТМО!$B$6:$D$553,3,0)</f>
        <v>02 Атюрьевский район</v>
      </c>
      <c r="W1394" s="20">
        <f t="shared" si="52"/>
        <v>13648.8</v>
      </c>
    </row>
    <row r="1395" spans="1:23" hidden="1">
      <c r="A1395" s="1" t="s">
        <v>26914</v>
      </c>
      <c r="B1395" s="1" t="s">
        <v>26915</v>
      </c>
      <c r="C1395" s="1" t="s">
        <v>26916</v>
      </c>
      <c r="D1395" s="2">
        <v>38658</v>
      </c>
      <c r="E1395" s="2">
        <v>43959</v>
      </c>
      <c r="F1395" s="24" t="s">
        <v>36835</v>
      </c>
      <c r="G1395" s="23">
        <v>1</v>
      </c>
      <c r="H1395" s="5">
        <v>43959</v>
      </c>
      <c r="I1395" s="1" t="s">
        <v>36836</v>
      </c>
      <c r="J1395" s="2">
        <v>42457</v>
      </c>
      <c r="K1395" s="1" t="s">
        <v>26917</v>
      </c>
      <c r="L1395" s="21">
        <f>(P1395-20)/P1395*(Q1395*M1395)*G1395</f>
        <v>1175.0571892376113</v>
      </c>
      <c r="M1395" s="1">
        <v>3.0000000000000001E-3</v>
      </c>
      <c r="N1395" s="1" t="s">
        <v>36863</v>
      </c>
      <c r="O1395" s="1" t="s">
        <v>36831</v>
      </c>
      <c r="P1395" s="4">
        <v>78.7</v>
      </c>
      <c r="Q1395" s="14">
        <v>525139.13</v>
      </c>
      <c r="R1395" s="1" t="s">
        <v>28020</v>
      </c>
      <c r="S1395" s="1" t="s">
        <v>26918</v>
      </c>
      <c r="T1395" s="1">
        <v>89634468</v>
      </c>
      <c r="U1395" s="15" t="s">
        <v>1015</v>
      </c>
      <c r="V1395" t="str">
        <f>VLOOKUP(T1395,[1]ОКТМО!$B$6:$D$553,3,0)</f>
        <v xml:space="preserve">13 Краснослободский район </v>
      </c>
      <c r="W1395" s="20">
        <f t="shared" si="52"/>
        <v>6672.6700127064805</v>
      </c>
    </row>
    <row r="1396" spans="1:23" hidden="1">
      <c r="A1396" s="1" t="s">
        <v>26921</v>
      </c>
      <c r="B1396" s="1" t="s">
        <v>26922</v>
      </c>
      <c r="C1396" s="1" t="s">
        <v>26923</v>
      </c>
      <c r="D1396" s="2">
        <v>38684</v>
      </c>
      <c r="E1396" s="2">
        <v>42303</v>
      </c>
      <c r="F1396" s="24" t="s">
        <v>36835</v>
      </c>
      <c r="G1396" s="23">
        <v>1</v>
      </c>
      <c r="H1396" s="5">
        <v>42303</v>
      </c>
      <c r="I1396" s="1" t="s">
        <v>36836</v>
      </c>
      <c r="J1396" s="1" t="s">
        <v>36831</v>
      </c>
      <c r="K1396" s="1" t="s">
        <v>26924</v>
      </c>
      <c r="L1396" s="21"/>
      <c r="M1396" s="1">
        <v>3.0000000000000001E-3</v>
      </c>
      <c r="N1396" s="1" t="s">
        <v>1008</v>
      </c>
      <c r="O1396" s="1" t="s">
        <v>36831</v>
      </c>
      <c r="P1396" s="4">
        <v>40.9</v>
      </c>
      <c r="Q1396" s="14">
        <v>195461.92</v>
      </c>
      <c r="R1396" s="1" t="s">
        <v>28053</v>
      </c>
      <c r="S1396" s="1" t="s">
        <v>26925</v>
      </c>
      <c r="T1396" s="1">
        <v>89634412</v>
      </c>
      <c r="U1396" s="15" t="s">
        <v>1015</v>
      </c>
      <c r="V1396" t="str">
        <f>VLOOKUP(T1396,[1]ОКТМО!$B$6:$D$553,3,0)</f>
        <v xml:space="preserve">13 Краснослободский район </v>
      </c>
      <c r="W1396" s="20">
        <f t="shared" ref="W1396:W1459" si="53">Q1396/P1396</f>
        <v>4779.0200488997561</v>
      </c>
    </row>
    <row r="1397" spans="1:23" hidden="1">
      <c r="A1397" s="1" t="s">
        <v>26926</v>
      </c>
      <c r="B1397" s="1" t="s">
        <v>26927</v>
      </c>
      <c r="C1397" s="1" t="s">
        <v>26928</v>
      </c>
      <c r="D1397" s="2">
        <v>38688</v>
      </c>
      <c r="E1397" s="2">
        <v>42291</v>
      </c>
      <c r="F1397" s="24" t="s">
        <v>36832</v>
      </c>
      <c r="G1397" s="23">
        <v>0.5</v>
      </c>
      <c r="H1397" s="5">
        <v>42291</v>
      </c>
      <c r="I1397" s="1" t="s">
        <v>36833</v>
      </c>
      <c r="J1397" s="2">
        <v>41088</v>
      </c>
      <c r="K1397" s="1" t="s">
        <v>26929</v>
      </c>
      <c r="L1397" s="21">
        <f>(P1397-20)/P1397*(Q1397*M1397)*G1397</f>
        <v>223.83748499999999</v>
      </c>
      <c r="M1397" s="7">
        <v>1E-3</v>
      </c>
      <c r="N1397" s="1" t="s">
        <v>1006</v>
      </c>
      <c r="O1397" s="1" t="s">
        <v>36831</v>
      </c>
      <c r="P1397" s="4">
        <v>64.7</v>
      </c>
      <c r="Q1397" s="14">
        <v>647976.97</v>
      </c>
      <c r="R1397" s="1" t="s">
        <v>26453</v>
      </c>
      <c r="S1397" s="1" t="s">
        <v>26930</v>
      </c>
      <c r="T1397" s="1">
        <v>89649409</v>
      </c>
      <c r="U1397" t="s">
        <v>1016</v>
      </c>
      <c r="V1397" t="str">
        <f>VLOOKUP(T1397,[1]ОКТМО!$B$6:$D$553,3,0)</f>
        <v xml:space="preserve">17 Темниковский район </v>
      </c>
      <c r="W1397" s="20">
        <f t="shared" si="53"/>
        <v>10015.099999999999</v>
      </c>
    </row>
    <row r="1398" spans="1:23" hidden="1">
      <c r="A1398" s="1" t="s">
        <v>26926</v>
      </c>
      <c r="B1398" s="1" t="s">
        <v>26931</v>
      </c>
      <c r="C1398" s="1" t="s">
        <v>26932</v>
      </c>
      <c r="D1398" s="2">
        <v>38688</v>
      </c>
      <c r="E1398" s="2">
        <v>43978</v>
      </c>
      <c r="F1398" s="24" t="s">
        <v>36835</v>
      </c>
      <c r="G1398" s="23">
        <v>1</v>
      </c>
      <c r="H1398" s="5">
        <v>43978</v>
      </c>
      <c r="I1398" s="1" t="s">
        <v>36836</v>
      </c>
      <c r="J1398" s="2">
        <v>41088</v>
      </c>
      <c r="K1398" s="1" t="s">
        <v>26929</v>
      </c>
      <c r="L1398" s="21">
        <f>(P1398-20)/P1398*(Q1398*M1398)*G1398</f>
        <v>447.67496999999997</v>
      </c>
      <c r="M1398" s="7">
        <v>1E-3</v>
      </c>
      <c r="N1398" s="1" t="s">
        <v>1006</v>
      </c>
      <c r="O1398" s="1" t="s">
        <v>36831</v>
      </c>
      <c r="P1398" s="4">
        <v>64.7</v>
      </c>
      <c r="Q1398" s="14">
        <v>647976.97</v>
      </c>
      <c r="R1398" s="1" t="s">
        <v>26453</v>
      </c>
      <c r="S1398" s="1" t="s">
        <v>26930</v>
      </c>
      <c r="T1398" s="1">
        <v>89649409</v>
      </c>
      <c r="U1398" t="s">
        <v>1016</v>
      </c>
      <c r="V1398" t="str">
        <f>VLOOKUP(T1398,[1]ОКТМО!$B$6:$D$553,3,0)</f>
        <v xml:space="preserve">17 Темниковский район </v>
      </c>
      <c r="W1398" s="20">
        <f t="shared" si="53"/>
        <v>10015.099999999999</v>
      </c>
    </row>
    <row r="1399" spans="1:23" hidden="1">
      <c r="A1399" s="1" t="s">
        <v>26935</v>
      </c>
      <c r="B1399" s="1" t="s">
        <v>26936</v>
      </c>
      <c r="C1399" s="1" t="s">
        <v>26937</v>
      </c>
      <c r="D1399" s="2">
        <v>38705</v>
      </c>
      <c r="E1399" s="2">
        <v>42216</v>
      </c>
      <c r="F1399" s="24" t="s">
        <v>36832</v>
      </c>
      <c r="G1399" s="23">
        <v>0.5</v>
      </c>
      <c r="H1399" s="5">
        <v>42216</v>
      </c>
      <c r="I1399" s="1" t="s">
        <v>36831</v>
      </c>
      <c r="J1399" s="2">
        <v>41088</v>
      </c>
      <c r="K1399" s="1" t="s">
        <v>26938</v>
      </c>
      <c r="L1399" s="21">
        <f>(P1399-20)/P1399*(Q1399*M1399)*G1399</f>
        <v>32.9664</v>
      </c>
      <c r="M1399" s="7">
        <v>1E-3</v>
      </c>
      <c r="N1399" s="1" t="s">
        <v>1006</v>
      </c>
      <c r="O1399" s="1" t="s">
        <v>36831</v>
      </c>
      <c r="P1399" s="4">
        <v>39.200000000000003</v>
      </c>
      <c r="Q1399" s="14">
        <v>134612.79999999999</v>
      </c>
      <c r="R1399" s="1" t="s">
        <v>26526</v>
      </c>
      <c r="S1399" s="1" t="s">
        <v>26939</v>
      </c>
      <c r="T1399" s="1">
        <v>89649424</v>
      </c>
      <c r="U1399" t="s">
        <v>1016</v>
      </c>
      <c r="V1399" t="str">
        <f>VLOOKUP(T1399,[1]ОКТМО!$B$6:$D$553,3,0)</f>
        <v xml:space="preserve">17 Темниковский район </v>
      </c>
      <c r="W1399" s="20">
        <f t="shared" si="53"/>
        <v>3433.9999999999995</v>
      </c>
    </row>
    <row r="1400" spans="1:23" hidden="1">
      <c r="A1400" s="1" t="s">
        <v>26935</v>
      </c>
      <c r="B1400" s="1" t="s">
        <v>26940</v>
      </c>
      <c r="C1400" s="1" t="s">
        <v>26941</v>
      </c>
      <c r="D1400" s="2">
        <v>38705</v>
      </c>
      <c r="E1400" s="2">
        <v>43914</v>
      </c>
      <c r="F1400" s="24" t="s">
        <v>36835</v>
      </c>
      <c r="G1400" s="23">
        <v>1</v>
      </c>
      <c r="H1400" s="5">
        <v>43914</v>
      </c>
      <c r="I1400" s="1" t="s">
        <v>36836</v>
      </c>
      <c r="J1400" s="2">
        <v>41088</v>
      </c>
      <c r="K1400" s="1" t="s">
        <v>26938</v>
      </c>
      <c r="L1400" s="21">
        <f>(P1400-20)/P1400*(Q1400*M1400)*G1400</f>
        <v>65.9328</v>
      </c>
      <c r="M1400" s="7">
        <v>1E-3</v>
      </c>
      <c r="N1400" s="1" t="s">
        <v>1006</v>
      </c>
      <c r="O1400" s="1" t="s">
        <v>36831</v>
      </c>
      <c r="P1400" s="4">
        <v>39.200000000000003</v>
      </c>
      <c r="Q1400" s="14">
        <v>134612.79999999999</v>
      </c>
      <c r="R1400" s="1" t="s">
        <v>26526</v>
      </c>
      <c r="S1400" s="1" t="s">
        <v>26939</v>
      </c>
      <c r="T1400" s="1">
        <v>89649424</v>
      </c>
      <c r="U1400" t="s">
        <v>1016</v>
      </c>
      <c r="V1400" t="str">
        <f>VLOOKUP(T1400,[1]ОКТМО!$B$6:$D$553,3,0)</f>
        <v xml:space="preserve">17 Темниковский район </v>
      </c>
      <c r="W1400" s="20">
        <f t="shared" si="53"/>
        <v>3433.9999999999995</v>
      </c>
    </row>
    <row r="1401" spans="1:23" hidden="1">
      <c r="A1401" s="1" t="s">
        <v>26943</v>
      </c>
      <c r="B1401" s="1" t="s">
        <v>26944</v>
      </c>
      <c r="C1401" s="1" t="s">
        <v>26945</v>
      </c>
      <c r="D1401" s="2">
        <v>36678</v>
      </c>
      <c r="E1401" s="2">
        <v>43197</v>
      </c>
      <c r="F1401" s="24" t="s">
        <v>37058</v>
      </c>
      <c r="G1401" s="23">
        <v>0.18</v>
      </c>
      <c r="H1401" s="5">
        <v>43197</v>
      </c>
      <c r="I1401" s="1" t="s">
        <v>36833</v>
      </c>
      <c r="J1401" s="2">
        <v>41088</v>
      </c>
      <c r="K1401" s="1" t="s">
        <v>26946</v>
      </c>
      <c r="L1401" s="21">
        <f>(P1401-50)/P1401*(Q1401*M1401)*G1401</f>
        <v>1368.6346439999998</v>
      </c>
      <c r="M1401" s="1">
        <v>3.0000000000000001E-3</v>
      </c>
      <c r="N1401" s="1" t="s">
        <v>1008</v>
      </c>
      <c r="O1401" s="1" t="s">
        <v>36839</v>
      </c>
      <c r="P1401" s="4">
        <v>167.2</v>
      </c>
      <c r="Q1401" s="14">
        <v>3615783.6</v>
      </c>
      <c r="R1401" s="1" t="s">
        <v>27953</v>
      </c>
      <c r="S1401" s="1" t="s">
        <v>26947</v>
      </c>
      <c r="T1401" s="1">
        <v>89634101</v>
      </c>
      <c r="U1401" s="15" t="s">
        <v>1015</v>
      </c>
      <c r="V1401" t="str">
        <f>VLOOKUP(T1401,[1]ОКТМО!$B$6:$D$553,3,0)</f>
        <v xml:space="preserve">13 Краснослободский район </v>
      </c>
      <c r="W1401" s="20">
        <f t="shared" si="53"/>
        <v>21625.500000000004</v>
      </c>
    </row>
    <row r="1402" spans="1:23" hidden="1">
      <c r="A1402" s="1" t="s">
        <v>26949</v>
      </c>
      <c r="B1402" s="1" t="s">
        <v>26950</v>
      </c>
      <c r="C1402" s="1" t="s">
        <v>26951</v>
      </c>
      <c r="D1402" s="2">
        <v>39723</v>
      </c>
      <c r="E1402" s="2">
        <v>42440</v>
      </c>
      <c r="F1402" s="24" t="s">
        <v>36832</v>
      </c>
      <c r="G1402" s="23">
        <v>0.5</v>
      </c>
      <c r="H1402" s="5">
        <v>42440</v>
      </c>
      <c r="I1402" s="1" t="s">
        <v>36833</v>
      </c>
      <c r="J1402" s="1" t="s">
        <v>36831</v>
      </c>
      <c r="K1402" s="1" t="s">
        <v>26952</v>
      </c>
      <c r="L1402" s="21">
        <f>(P1402-50)/P1402*(Q1402*M1402)*G1402</f>
        <v>15.474147131931149</v>
      </c>
      <c r="M1402" s="1">
        <v>3.0000000000000001E-3</v>
      </c>
      <c r="N1402" s="1" t="s">
        <v>1008</v>
      </c>
      <c r="O1402" s="1" t="s">
        <v>36831</v>
      </c>
      <c r="P1402" s="4">
        <v>52.3</v>
      </c>
      <c r="Q1402" s="14">
        <v>234579.1</v>
      </c>
      <c r="R1402" s="1" t="s">
        <v>28016</v>
      </c>
      <c r="S1402" s="1" t="s">
        <v>26953</v>
      </c>
      <c r="T1402" s="1">
        <v>89634436</v>
      </c>
      <c r="U1402" s="15" t="s">
        <v>1015</v>
      </c>
      <c r="V1402" t="str">
        <f>VLOOKUP(T1402,[1]ОКТМО!$B$6:$D$553,3,0)</f>
        <v xml:space="preserve">13 Краснослободский район </v>
      </c>
      <c r="W1402" s="20">
        <f t="shared" si="53"/>
        <v>4485.2600382409182</v>
      </c>
    </row>
    <row r="1403" spans="1:23" hidden="1">
      <c r="A1403" s="1" t="s">
        <v>26954</v>
      </c>
      <c r="B1403" s="1" t="s">
        <v>26955</v>
      </c>
      <c r="C1403" s="1" t="s">
        <v>26956</v>
      </c>
      <c r="D1403" s="2">
        <v>38747</v>
      </c>
      <c r="E1403" s="2">
        <v>43136</v>
      </c>
      <c r="F1403" s="24" t="s">
        <v>36835</v>
      </c>
      <c r="G1403" s="23">
        <v>1</v>
      </c>
      <c r="H1403" s="5">
        <v>43136</v>
      </c>
      <c r="I1403" s="1" t="s">
        <v>36836</v>
      </c>
      <c r="J1403" s="2">
        <v>41088</v>
      </c>
      <c r="K1403" s="1" t="s">
        <v>26957</v>
      </c>
      <c r="L1403" s="21">
        <f>(P1403-20)/P1403*(Q1403*M1403)*G1403</f>
        <v>504.76298463327367</v>
      </c>
      <c r="M1403" s="1">
        <v>3.0000000000000001E-3</v>
      </c>
      <c r="N1403" s="1" t="s">
        <v>36863</v>
      </c>
      <c r="O1403" s="1" t="s">
        <v>36831</v>
      </c>
      <c r="P1403" s="4">
        <v>55.9</v>
      </c>
      <c r="Q1403" s="14">
        <v>261989.33</v>
      </c>
      <c r="R1403" s="1" t="s">
        <v>28020</v>
      </c>
      <c r="S1403" s="1" t="s">
        <v>26958</v>
      </c>
      <c r="T1403" s="1">
        <v>89634468</v>
      </c>
      <c r="U1403" s="15" t="s">
        <v>1015</v>
      </c>
      <c r="V1403" t="str">
        <f>VLOOKUP(T1403,[1]ОКТМО!$B$6:$D$553,3,0)</f>
        <v xml:space="preserve">13 Краснослободский район </v>
      </c>
      <c r="W1403" s="20">
        <f t="shared" si="53"/>
        <v>4686.7500894454379</v>
      </c>
    </row>
    <row r="1404" spans="1:23" hidden="1">
      <c r="A1404" s="1" t="s">
        <v>26961</v>
      </c>
      <c r="B1404" s="1" t="s">
        <v>26962</v>
      </c>
      <c r="C1404" s="1" t="s">
        <v>26963</v>
      </c>
      <c r="D1404" s="2">
        <v>38657</v>
      </c>
      <c r="E1404" s="2">
        <v>42949</v>
      </c>
      <c r="F1404" s="24" t="s">
        <v>36835</v>
      </c>
      <c r="G1404" s="23">
        <v>1</v>
      </c>
      <c r="H1404" s="5">
        <v>42949</v>
      </c>
      <c r="I1404" s="1" t="s">
        <v>36836</v>
      </c>
      <c r="J1404" s="1" t="s">
        <v>36831</v>
      </c>
      <c r="K1404" s="1" t="s">
        <v>26964</v>
      </c>
      <c r="L1404" s="21"/>
      <c r="M1404" s="1">
        <v>3.0000000000000001E-3</v>
      </c>
      <c r="N1404" s="1" t="s">
        <v>1008</v>
      </c>
      <c r="O1404" s="1" t="s">
        <v>36831</v>
      </c>
      <c r="P1404" s="4">
        <v>19.600000000000001</v>
      </c>
      <c r="Q1404" s="14">
        <v>509209.96</v>
      </c>
      <c r="R1404" s="1" t="s">
        <v>26752</v>
      </c>
      <c r="S1404" s="1" t="s">
        <v>26965</v>
      </c>
      <c r="T1404" s="1">
        <v>89651465</v>
      </c>
      <c r="U1404" s="15" t="s">
        <v>1015</v>
      </c>
      <c r="V1404" t="str">
        <f>VLOOKUP(T1404,[1]ОКТМО!$B$6:$D$553,3,0)</f>
        <v xml:space="preserve">18 Теньгушевский район </v>
      </c>
      <c r="W1404" s="20">
        <f t="shared" si="53"/>
        <v>25980.1</v>
      </c>
    </row>
    <row r="1405" spans="1:23" hidden="1">
      <c r="A1405" s="1" t="s">
        <v>26966</v>
      </c>
      <c r="B1405" s="1" t="s">
        <v>26967</v>
      </c>
      <c r="C1405" s="1" t="s">
        <v>26968</v>
      </c>
      <c r="D1405" s="2">
        <v>38803</v>
      </c>
      <c r="E1405" s="2">
        <v>42080</v>
      </c>
      <c r="F1405" s="24" t="s">
        <v>36835</v>
      </c>
      <c r="G1405" s="23">
        <v>1</v>
      </c>
      <c r="H1405" s="5">
        <v>42080</v>
      </c>
      <c r="I1405" s="1" t="s">
        <v>36836</v>
      </c>
      <c r="J1405" s="1" t="s">
        <v>36831</v>
      </c>
      <c r="K1405" s="1" t="s">
        <v>26969</v>
      </c>
      <c r="L1405" s="21">
        <f>(P1405-50)/P1405*(Q1405*M1405)*G1405</f>
        <v>267.1705886455332</v>
      </c>
      <c r="M1405" s="1">
        <v>3.0000000000000001E-3</v>
      </c>
      <c r="N1405" s="1" t="s">
        <v>1008</v>
      </c>
      <c r="O1405" s="1" t="s">
        <v>36831</v>
      </c>
      <c r="P1405" s="4">
        <v>69.400000000000006</v>
      </c>
      <c r="Q1405" s="14">
        <v>318584.86</v>
      </c>
      <c r="R1405" s="1" t="s">
        <v>26970</v>
      </c>
      <c r="S1405" s="1" t="s">
        <v>26971</v>
      </c>
      <c r="T1405" s="1">
        <v>89634432</v>
      </c>
      <c r="U1405" s="15" t="s">
        <v>1015</v>
      </c>
      <c r="V1405" t="str">
        <f>VLOOKUP(T1405,[1]ОКТМО!$B$6:$D$553,3,0)</f>
        <v xml:space="preserve">13 Краснослободский район </v>
      </c>
      <c r="W1405" s="20">
        <f t="shared" si="53"/>
        <v>4590.559942363112</v>
      </c>
    </row>
    <row r="1406" spans="1:23" hidden="1">
      <c r="A1406" s="1" t="s">
        <v>26972</v>
      </c>
      <c r="B1406" s="1" t="s">
        <v>26973</v>
      </c>
      <c r="C1406" s="1" t="s">
        <v>26974</v>
      </c>
      <c r="D1406" s="2">
        <v>38791</v>
      </c>
      <c r="E1406" s="2">
        <v>41745</v>
      </c>
      <c r="F1406" s="24" t="s">
        <v>36862</v>
      </c>
      <c r="G1406" s="23">
        <v>0.33333333333333331</v>
      </c>
      <c r="H1406" s="5">
        <v>41745</v>
      </c>
      <c r="I1406" s="1" t="s">
        <v>36833</v>
      </c>
      <c r="J1406" s="1" t="s">
        <v>36831</v>
      </c>
      <c r="K1406" s="1" t="s">
        <v>36831</v>
      </c>
      <c r="L1406" s="21"/>
      <c r="M1406" s="1">
        <v>3.0000000000000001E-3</v>
      </c>
      <c r="N1406" s="1" t="s">
        <v>1008</v>
      </c>
      <c r="O1406" s="1" t="s">
        <v>36831</v>
      </c>
      <c r="P1406" s="4">
        <v>43.2</v>
      </c>
      <c r="Q1406" s="14" t="s">
        <v>36831</v>
      </c>
      <c r="R1406" s="1" t="s">
        <v>26543</v>
      </c>
      <c r="S1406" s="1" t="s">
        <v>26975</v>
      </c>
      <c r="T1406" s="1">
        <v>89649101</v>
      </c>
      <c r="U1406" s="15" t="s">
        <v>1046</v>
      </c>
      <c r="V1406" t="str">
        <f>VLOOKUP(T1406,[1]ОКТМО!$B$6:$D$553,3,0)</f>
        <v xml:space="preserve">17 Темниковский район </v>
      </c>
      <c r="W1406" s="20"/>
    </row>
    <row r="1407" spans="1:23" hidden="1">
      <c r="A1407" s="1" t="s">
        <v>26976</v>
      </c>
      <c r="B1407" s="1" t="s">
        <v>26977</v>
      </c>
      <c r="C1407" s="1" t="s">
        <v>26978</v>
      </c>
      <c r="D1407" s="2">
        <v>38905</v>
      </c>
      <c r="E1407" s="2">
        <v>42247</v>
      </c>
      <c r="F1407" s="24" t="s">
        <v>36835</v>
      </c>
      <c r="G1407" s="23">
        <v>1</v>
      </c>
      <c r="H1407" s="5">
        <v>42247</v>
      </c>
      <c r="I1407" s="1" t="s">
        <v>36836</v>
      </c>
      <c r="J1407" s="1" t="s">
        <v>36831</v>
      </c>
      <c r="K1407" s="1" t="s">
        <v>26979</v>
      </c>
      <c r="L1407" s="21">
        <f>(P1407-20)/P1407*(Q1407*M1407)*G1407</f>
        <v>210.23695000000004</v>
      </c>
      <c r="M1407" s="7">
        <v>1E-3</v>
      </c>
      <c r="N1407" s="1" t="s">
        <v>1006</v>
      </c>
      <c r="O1407" s="1" t="s">
        <v>36831</v>
      </c>
      <c r="P1407" s="4">
        <v>60.6</v>
      </c>
      <c r="Q1407" s="14">
        <v>313801.95</v>
      </c>
      <c r="R1407" s="1" t="s">
        <v>28017</v>
      </c>
      <c r="S1407" s="1" t="s">
        <v>26980</v>
      </c>
      <c r="T1407" s="1">
        <v>89634448</v>
      </c>
      <c r="U1407" t="s">
        <v>1016</v>
      </c>
      <c r="V1407" t="str">
        <f>VLOOKUP(T1407,[1]ОКТМО!$B$6:$D$553,3,0)</f>
        <v xml:space="preserve">13 Краснослободский район </v>
      </c>
      <c r="W1407" s="20">
        <f t="shared" si="53"/>
        <v>5178.25</v>
      </c>
    </row>
    <row r="1408" spans="1:23" hidden="1">
      <c r="A1408" s="1" t="s">
        <v>26981</v>
      </c>
      <c r="B1408" s="1" t="s">
        <v>26919</v>
      </c>
      <c r="C1408" s="1" t="s">
        <v>26920</v>
      </c>
      <c r="D1408" s="2">
        <v>38916</v>
      </c>
      <c r="E1408" s="2">
        <v>41042</v>
      </c>
      <c r="F1408" s="24" t="s">
        <v>36835</v>
      </c>
      <c r="G1408" s="23">
        <v>1</v>
      </c>
      <c r="H1408" s="5">
        <v>41042</v>
      </c>
      <c r="I1408" s="1" t="s">
        <v>36836</v>
      </c>
      <c r="J1408" s="1" t="s">
        <v>36831</v>
      </c>
      <c r="K1408" s="1" t="s">
        <v>26982</v>
      </c>
      <c r="L1408" s="21"/>
      <c r="M1408" s="1">
        <v>3.0000000000000001E-3</v>
      </c>
      <c r="N1408" s="1" t="s">
        <v>1008</v>
      </c>
      <c r="O1408" s="1" t="s">
        <v>36831</v>
      </c>
      <c r="P1408" s="3">
        <v>23</v>
      </c>
      <c r="Q1408" s="14">
        <v>332517.67</v>
      </c>
      <c r="R1408" s="1" t="s">
        <v>27953</v>
      </c>
      <c r="S1408" s="1" t="s">
        <v>26983</v>
      </c>
      <c r="T1408" s="1">
        <v>89634101</v>
      </c>
      <c r="U1408" s="15" t="s">
        <v>1015</v>
      </c>
      <c r="V1408" t="str">
        <f>VLOOKUP(T1408,[1]ОКТМО!$B$6:$D$553,3,0)</f>
        <v xml:space="preserve">13 Краснослободский район </v>
      </c>
      <c r="W1408" s="20">
        <f t="shared" si="53"/>
        <v>14457.289999999999</v>
      </c>
    </row>
    <row r="1409" spans="1:23" hidden="1">
      <c r="A1409" s="1" t="s">
        <v>26984</v>
      </c>
      <c r="B1409" s="1" t="s">
        <v>26985</v>
      </c>
      <c r="C1409" s="1" t="s">
        <v>26986</v>
      </c>
      <c r="D1409" s="2">
        <v>38985</v>
      </c>
      <c r="E1409" s="2">
        <v>41673</v>
      </c>
      <c r="F1409" s="24" t="s">
        <v>36835</v>
      </c>
      <c r="G1409" s="23">
        <v>1</v>
      </c>
      <c r="H1409" s="5">
        <v>41673</v>
      </c>
      <c r="I1409" s="1" t="s">
        <v>36836</v>
      </c>
      <c r="J1409" s="2">
        <v>41088</v>
      </c>
      <c r="K1409" s="1" t="s">
        <v>26987</v>
      </c>
      <c r="L1409" s="21"/>
      <c r="M1409" s="1">
        <v>3.0000000000000001E-3</v>
      </c>
      <c r="N1409" s="1" t="s">
        <v>1008</v>
      </c>
      <c r="O1409" s="1" t="s">
        <v>36837</v>
      </c>
      <c r="P1409" s="4">
        <v>43.9</v>
      </c>
      <c r="Q1409" s="14">
        <v>159266.13</v>
      </c>
      <c r="R1409" s="1" t="s">
        <v>26988</v>
      </c>
      <c r="S1409" s="1" t="s">
        <v>26989</v>
      </c>
      <c r="T1409" s="1">
        <v>89605435</v>
      </c>
      <c r="U1409" s="15" t="s">
        <v>1015</v>
      </c>
      <c r="V1409" t="str">
        <f>VLOOKUP(T1409,[1]ОКТМО!$B$6:$D$553,3,0)</f>
        <v>02 Атюрьевский район</v>
      </c>
      <c r="W1409" s="20">
        <f t="shared" si="53"/>
        <v>3627.9300683371303</v>
      </c>
    </row>
    <row r="1410" spans="1:23" hidden="1">
      <c r="A1410" s="1" t="s">
        <v>26993</v>
      </c>
      <c r="B1410" s="1" t="s">
        <v>28000</v>
      </c>
      <c r="C1410" s="1" t="s">
        <v>28001</v>
      </c>
      <c r="D1410" s="2">
        <v>39070</v>
      </c>
      <c r="E1410" s="2">
        <v>43473</v>
      </c>
      <c r="F1410" s="24" t="s">
        <v>36835</v>
      </c>
      <c r="G1410" s="23">
        <v>1</v>
      </c>
      <c r="H1410" s="5">
        <v>43473</v>
      </c>
      <c r="I1410" s="1" t="s">
        <v>36836</v>
      </c>
      <c r="J1410" s="1" t="s">
        <v>36831</v>
      </c>
      <c r="K1410" s="1" t="s">
        <v>26994</v>
      </c>
      <c r="L1410" s="21">
        <f>(P1410-20)/P1410*(Q1410*M1410)*G1410</f>
        <v>549.06997999999999</v>
      </c>
      <c r="M1410" s="7">
        <v>1E-3</v>
      </c>
      <c r="N1410" s="1" t="s">
        <v>1006</v>
      </c>
      <c r="O1410" s="1" t="s">
        <v>36831</v>
      </c>
      <c r="P1410" s="3">
        <v>58</v>
      </c>
      <c r="Q1410" s="14">
        <v>838054.18</v>
      </c>
      <c r="R1410" s="1" t="s">
        <v>27953</v>
      </c>
      <c r="S1410" s="1" t="s">
        <v>26995</v>
      </c>
      <c r="T1410" s="1">
        <v>89634101</v>
      </c>
      <c r="U1410" t="s">
        <v>1016</v>
      </c>
      <c r="V1410" t="str">
        <f>VLOOKUP(T1410,[1]ОКТМО!$B$6:$D$553,3,0)</f>
        <v xml:space="preserve">13 Краснослободский район </v>
      </c>
      <c r="W1410" s="20">
        <f t="shared" si="53"/>
        <v>14449.210000000001</v>
      </c>
    </row>
    <row r="1411" spans="1:23" hidden="1">
      <c r="A1411" s="1" t="s">
        <v>27001</v>
      </c>
      <c r="B1411" s="1" t="s">
        <v>27002</v>
      </c>
      <c r="C1411" s="1" t="s">
        <v>27003</v>
      </c>
      <c r="D1411" s="2">
        <v>37064</v>
      </c>
      <c r="E1411" s="2">
        <v>42592</v>
      </c>
      <c r="F1411" s="24" t="s">
        <v>36835</v>
      </c>
      <c r="G1411" s="23">
        <v>1</v>
      </c>
      <c r="H1411" s="5">
        <v>42592</v>
      </c>
      <c r="I1411" s="1" t="s">
        <v>36836</v>
      </c>
      <c r="J1411" s="1" t="s">
        <v>36831</v>
      </c>
      <c r="K1411" s="1" t="s">
        <v>27004</v>
      </c>
      <c r="L1411" s="21"/>
      <c r="M1411" s="1">
        <v>3.0000000000000001E-3</v>
      </c>
      <c r="N1411" s="1" t="s">
        <v>1008</v>
      </c>
      <c r="O1411" s="1" t="s">
        <v>36831</v>
      </c>
      <c r="P1411" s="3">
        <v>34</v>
      </c>
      <c r="Q1411" s="14">
        <v>165844.85999999999</v>
      </c>
      <c r="R1411" s="1" t="s">
        <v>28039</v>
      </c>
      <c r="S1411" s="1" t="s">
        <v>27005</v>
      </c>
      <c r="T1411" s="1">
        <v>89634404</v>
      </c>
      <c r="U1411" s="15" t="s">
        <v>1015</v>
      </c>
      <c r="V1411" t="str">
        <f>VLOOKUP(T1411,[1]ОКТМО!$B$6:$D$553,3,0)</f>
        <v xml:space="preserve">13 Краснослободский район </v>
      </c>
      <c r="W1411" s="20">
        <f t="shared" si="53"/>
        <v>4877.79</v>
      </c>
    </row>
    <row r="1412" spans="1:23" hidden="1">
      <c r="A1412" s="1" t="s">
        <v>27006</v>
      </c>
      <c r="B1412" s="1" t="s">
        <v>26670</v>
      </c>
      <c r="C1412" s="1" t="s">
        <v>27011</v>
      </c>
      <c r="D1412" s="2">
        <v>39000</v>
      </c>
      <c r="E1412" s="2">
        <v>39266</v>
      </c>
      <c r="F1412" s="24" t="s">
        <v>36862</v>
      </c>
      <c r="G1412" s="23">
        <v>0.33333333333333331</v>
      </c>
      <c r="H1412" s="5">
        <v>39266</v>
      </c>
      <c r="I1412" s="1" t="s">
        <v>36833</v>
      </c>
      <c r="J1412" s="1" t="s">
        <v>36831</v>
      </c>
      <c r="K1412" s="1" t="s">
        <v>27009</v>
      </c>
      <c r="L1412" s="21"/>
      <c r="M1412" s="1">
        <v>3.0000000000000001E-3</v>
      </c>
      <c r="N1412" s="1" t="s">
        <v>36863</v>
      </c>
      <c r="O1412" s="1" t="s">
        <v>36831</v>
      </c>
      <c r="P1412" s="4">
        <v>19.3</v>
      </c>
      <c r="Q1412" s="14">
        <v>158082.13</v>
      </c>
      <c r="R1412" s="1" t="s">
        <v>26664</v>
      </c>
      <c r="S1412" s="1" t="s">
        <v>27010</v>
      </c>
      <c r="T1412" s="1">
        <v>89618425</v>
      </c>
      <c r="U1412" s="15" t="s">
        <v>1015</v>
      </c>
      <c r="V1412" t="str">
        <f>VLOOKUP(T1412,[1]ОКТМО!$B$6:$D$553,3,0)</f>
        <v xml:space="preserve">07 Ельниковский район </v>
      </c>
      <c r="W1412" s="20">
        <f t="shared" si="53"/>
        <v>8190.7839378238341</v>
      </c>
    </row>
    <row r="1413" spans="1:23" hidden="1">
      <c r="A1413" s="1" t="s">
        <v>27006</v>
      </c>
      <c r="B1413" s="1" t="s">
        <v>27007</v>
      </c>
      <c r="C1413" s="1" t="s">
        <v>27008</v>
      </c>
      <c r="D1413" s="2">
        <v>38972</v>
      </c>
      <c r="E1413" s="2">
        <v>43538</v>
      </c>
      <c r="F1413" s="24" t="s">
        <v>36861</v>
      </c>
      <c r="G1413" s="23">
        <v>0.66666666666666663</v>
      </c>
      <c r="H1413" s="5">
        <v>43538</v>
      </c>
      <c r="I1413" s="1" t="s">
        <v>36833</v>
      </c>
      <c r="J1413" s="1" t="s">
        <v>36831</v>
      </c>
      <c r="K1413" s="1" t="s">
        <v>27009</v>
      </c>
      <c r="L1413" s="21"/>
      <c r="M1413" s="1">
        <v>3.0000000000000001E-3</v>
      </c>
      <c r="N1413" s="1" t="s">
        <v>36863</v>
      </c>
      <c r="O1413" s="1" t="s">
        <v>36831</v>
      </c>
      <c r="P1413" s="4">
        <v>19.3</v>
      </c>
      <c r="Q1413" s="14">
        <v>158082.13</v>
      </c>
      <c r="R1413" s="1" t="s">
        <v>26664</v>
      </c>
      <c r="S1413" s="1" t="s">
        <v>27010</v>
      </c>
      <c r="T1413" s="1">
        <v>89618425</v>
      </c>
      <c r="U1413" s="15" t="s">
        <v>1015</v>
      </c>
      <c r="V1413" t="str">
        <f>VLOOKUP(T1413,[1]ОКТМО!$B$6:$D$553,3,0)</f>
        <v xml:space="preserve">07 Ельниковский район </v>
      </c>
      <c r="W1413" s="20">
        <f t="shared" si="53"/>
        <v>8190.7839378238341</v>
      </c>
    </row>
    <row r="1414" spans="1:23" hidden="1">
      <c r="A1414" s="1" t="s">
        <v>27013</v>
      </c>
      <c r="B1414" s="1" t="s">
        <v>27014</v>
      </c>
      <c r="C1414" s="1" t="s">
        <v>27015</v>
      </c>
      <c r="D1414" s="2">
        <v>39114</v>
      </c>
      <c r="E1414" s="2">
        <v>43797</v>
      </c>
      <c r="F1414" s="24" t="s">
        <v>36835</v>
      </c>
      <c r="G1414" s="23">
        <v>1</v>
      </c>
      <c r="H1414" s="5">
        <v>43797</v>
      </c>
      <c r="I1414" s="1" t="s">
        <v>36836</v>
      </c>
      <c r="J1414" s="2">
        <v>41088</v>
      </c>
      <c r="K1414" s="1" t="s">
        <v>27016</v>
      </c>
      <c r="L1414" s="21"/>
      <c r="M1414" s="1">
        <v>3.0000000000000001E-3</v>
      </c>
      <c r="N1414" s="1" t="s">
        <v>1008</v>
      </c>
      <c r="O1414" s="1" t="s">
        <v>36837</v>
      </c>
      <c r="P1414" s="4">
        <v>32.9</v>
      </c>
      <c r="Q1414" s="14">
        <v>160833.29999999999</v>
      </c>
      <c r="R1414" s="1" t="s">
        <v>28052</v>
      </c>
      <c r="S1414" s="1" t="s">
        <v>27017</v>
      </c>
      <c r="T1414" s="1">
        <v>89634412</v>
      </c>
      <c r="U1414" s="15" t="s">
        <v>1015</v>
      </c>
      <c r="V1414" t="str">
        <f>VLOOKUP(T1414,[1]ОКТМО!$B$6:$D$553,3,0)</f>
        <v xml:space="preserve">13 Краснослободский район </v>
      </c>
      <c r="W1414" s="20">
        <f t="shared" si="53"/>
        <v>4888.5501519756835</v>
      </c>
    </row>
    <row r="1415" spans="1:23" hidden="1">
      <c r="A1415" s="1" t="s">
        <v>27018</v>
      </c>
      <c r="B1415" s="1" t="s">
        <v>27019</v>
      </c>
      <c r="C1415" s="1" t="s">
        <v>27020</v>
      </c>
      <c r="D1415" s="2">
        <v>39092</v>
      </c>
      <c r="E1415" s="2">
        <v>42895</v>
      </c>
      <c r="F1415" s="24" t="s">
        <v>36835</v>
      </c>
      <c r="G1415" s="23">
        <v>1</v>
      </c>
      <c r="H1415" s="5">
        <v>42895</v>
      </c>
      <c r="I1415" s="1" t="s">
        <v>36836</v>
      </c>
      <c r="J1415" s="1" t="s">
        <v>36831</v>
      </c>
      <c r="K1415" s="1" t="s">
        <v>27021</v>
      </c>
      <c r="L1415" s="21"/>
      <c r="M1415" s="1">
        <v>3.0000000000000001E-3</v>
      </c>
      <c r="N1415" s="1" t="s">
        <v>1008</v>
      </c>
      <c r="O1415" s="1" t="s">
        <v>36831</v>
      </c>
      <c r="P1415" s="4">
        <v>39.299999999999997</v>
      </c>
      <c r="Q1415" s="14">
        <v>186885.26</v>
      </c>
      <c r="R1415" s="1" t="s">
        <v>28065</v>
      </c>
      <c r="S1415" s="1" t="s">
        <v>27022</v>
      </c>
      <c r="T1415" s="1">
        <v>89634468</v>
      </c>
      <c r="U1415" s="15" t="s">
        <v>1015</v>
      </c>
      <c r="V1415" t="str">
        <f>VLOOKUP(T1415,[1]ОКТМО!$B$6:$D$553,3,0)</f>
        <v xml:space="preserve">13 Краснослободский район </v>
      </c>
      <c r="W1415" s="20">
        <f t="shared" si="53"/>
        <v>4755.3501272264639</v>
      </c>
    </row>
    <row r="1416" spans="1:23" hidden="1">
      <c r="A1416" s="1" t="s">
        <v>27024</v>
      </c>
      <c r="B1416" s="1" t="s">
        <v>27025</v>
      </c>
      <c r="C1416" s="1" t="s">
        <v>27026</v>
      </c>
      <c r="D1416" s="2">
        <v>39198</v>
      </c>
      <c r="E1416" s="2">
        <v>41873</v>
      </c>
      <c r="F1416" s="24" t="s">
        <v>36835</v>
      </c>
      <c r="G1416" s="23">
        <v>1</v>
      </c>
      <c r="H1416" s="5">
        <v>41873</v>
      </c>
      <c r="I1416" s="1" t="s">
        <v>36836</v>
      </c>
      <c r="J1416" s="1" t="s">
        <v>36831</v>
      </c>
      <c r="K1416" s="1" t="s">
        <v>27027</v>
      </c>
      <c r="L1416" s="21">
        <f>(P1416-20)/P1416*(Q1416*M1416)*G1416</f>
        <v>53.825012643171796</v>
      </c>
      <c r="M1416" s="7">
        <v>1E-3</v>
      </c>
      <c r="N1416" s="1" t="s">
        <v>1006</v>
      </c>
      <c r="O1416" s="1" t="s">
        <v>36831</v>
      </c>
      <c r="P1416" s="4">
        <v>22.7</v>
      </c>
      <c r="Q1416" s="14">
        <v>452528.81</v>
      </c>
      <c r="R1416" s="1" t="s">
        <v>27953</v>
      </c>
      <c r="S1416" s="1" t="s">
        <v>27028</v>
      </c>
      <c r="T1416" s="1">
        <v>89634101</v>
      </c>
      <c r="U1416" t="s">
        <v>1016</v>
      </c>
      <c r="V1416" t="str">
        <f>VLOOKUP(T1416,[1]ОКТМО!$B$6:$D$553,3,0)</f>
        <v xml:space="preserve">13 Краснослободский район </v>
      </c>
      <c r="W1416" s="20">
        <f t="shared" si="53"/>
        <v>19935.189867841411</v>
      </c>
    </row>
    <row r="1417" spans="1:23" hidden="1">
      <c r="A1417" s="1" t="s">
        <v>27030</v>
      </c>
      <c r="B1417" s="1" t="s">
        <v>27031</v>
      </c>
      <c r="C1417" s="1" t="s">
        <v>27032</v>
      </c>
      <c r="D1417" s="2">
        <v>39253</v>
      </c>
      <c r="E1417" s="2">
        <v>43944</v>
      </c>
      <c r="F1417" s="24" t="s">
        <v>36835</v>
      </c>
      <c r="G1417" s="23">
        <v>1</v>
      </c>
      <c r="H1417" s="5">
        <v>43944</v>
      </c>
      <c r="I1417" s="1" t="s">
        <v>36836</v>
      </c>
      <c r="J1417" s="1" t="s">
        <v>36831</v>
      </c>
      <c r="K1417" s="1" t="s">
        <v>27033</v>
      </c>
      <c r="L1417" s="21"/>
      <c r="M1417" s="1">
        <v>3.0000000000000001E-3</v>
      </c>
      <c r="N1417" s="1" t="s">
        <v>1008</v>
      </c>
      <c r="O1417" s="1" t="s">
        <v>36831</v>
      </c>
      <c r="P1417" s="4">
        <v>48.8</v>
      </c>
      <c r="Q1417" s="14">
        <v>142603.35999999999</v>
      </c>
      <c r="R1417" s="1" t="s">
        <v>26752</v>
      </c>
      <c r="S1417" s="1" t="s">
        <v>27034</v>
      </c>
      <c r="T1417" s="1">
        <v>89651465</v>
      </c>
      <c r="U1417" s="15" t="s">
        <v>1015</v>
      </c>
      <c r="V1417" t="str">
        <f>VLOOKUP(T1417,[1]ОКТМО!$B$6:$D$553,3,0)</f>
        <v xml:space="preserve">18 Теньгушевский район </v>
      </c>
      <c r="W1417" s="20">
        <f t="shared" si="53"/>
        <v>2922.2</v>
      </c>
    </row>
    <row r="1418" spans="1:23" hidden="1">
      <c r="A1418" s="1" t="s">
        <v>27036</v>
      </c>
      <c r="B1418" s="1" t="s">
        <v>27037</v>
      </c>
      <c r="C1418" s="1" t="s">
        <v>27038</v>
      </c>
      <c r="D1418" s="2">
        <v>37886</v>
      </c>
      <c r="E1418" s="2">
        <v>42484</v>
      </c>
      <c r="F1418" s="24" t="s">
        <v>36835</v>
      </c>
      <c r="G1418" s="23">
        <v>1</v>
      </c>
      <c r="H1418" s="5">
        <v>42484</v>
      </c>
      <c r="I1418" s="1" t="s">
        <v>36836</v>
      </c>
      <c r="J1418" s="1" t="s">
        <v>36831</v>
      </c>
      <c r="K1418" s="1" t="s">
        <v>27039</v>
      </c>
      <c r="L1418" s="21"/>
      <c r="M1418" s="1">
        <v>3.0000000000000001E-3</v>
      </c>
      <c r="N1418" s="1" t="s">
        <v>1008</v>
      </c>
      <c r="O1418" s="1" t="s">
        <v>36831</v>
      </c>
      <c r="P1418" s="4">
        <v>33.700000000000003</v>
      </c>
      <c r="Q1418" s="14">
        <v>150707.75</v>
      </c>
      <c r="R1418" s="1" t="s">
        <v>28020</v>
      </c>
      <c r="S1418" s="1" t="s">
        <v>27040</v>
      </c>
      <c r="T1418" s="1">
        <v>89634468</v>
      </c>
      <c r="U1418" s="15" t="s">
        <v>1015</v>
      </c>
      <c r="V1418" t="str">
        <f>VLOOKUP(T1418,[1]ОКТМО!$B$6:$D$553,3,0)</f>
        <v xml:space="preserve">13 Краснослободский район </v>
      </c>
      <c r="W1418" s="20">
        <f t="shared" si="53"/>
        <v>4472.0400593471804</v>
      </c>
    </row>
    <row r="1419" spans="1:23" hidden="1">
      <c r="A1419" s="1" t="s">
        <v>27041</v>
      </c>
      <c r="B1419" s="1" t="s">
        <v>27042</v>
      </c>
      <c r="C1419" s="1" t="s">
        <v>27043</v>
      </c>
      <c r="D1419" s="2">
        <v>39281</v>
      </c>
      <c r="E1419" s="2">
        <v>43930</v>
      </c>
      <c r="F1419" s="24" t="s">
        <v>36835</v>
      </c>
      <c r="G1419" s="23">
        <v>1</v>
      </c>
      <c r="H1419" s="5">
        <v>43930</v>
      </c>
      <c r="I1419" s="1" t="s">
        <v>36836</v>
      </c>
      <c r="J1419" s="2">
        <v>41088</v>
      </c>
      <c r="K1419" s="1" t="s">
        <v>27044</v>
      </c>
      <c r="L1419" s="21">
        <f>(P1419-20)/P1419*(Q1419*M1419)*G1419</f>
        <v>494.6484013605442</v>
      </c>
      <c r="M1419" s="7">
        <v>1E-3</v>
      </c>
      <c r="N1419" s="1" t="s">
        <v>1006</v>
      </c>
      <c r="O1419" s="1" t="s">
        <v>36831</v>
      </c>
      <c r="P1419" s="4">
        <v>44.1</v>
      </c>
      <c r="Q1419" s="14">
        <v>905145</v>
      </c>
      <c r="R1419" s="1" t="s">
        <v>26664</v>
      </c>
      <c r="S1419" s="1" t="s">
        <v>27045</v>
      </c>
      <c r="T1419" s="1">
        <v>89618425</v>
      </c>
      <c r="U1419" t="s">
        <v>1016</v>
      </c>
      <c r="V1419" t="str">
        <f>VLOOKUP(T1419,[1]ОКТМО!$B$6:$D$553,3,0)</f>
        <v xml:space="preserve">07 Ельниковский район </v>
      </c>
      <c r="W1419" s="20">
        <f t="shared" si="53"/>
        <v>20524.829931972788</v>
      </c>
    </row>
    <row r="1420" spans="1:23" hidden="1">
      <c r="A1420" s="1" t="s">
        <v>27048</v>
      </c>
      <c r="B1420" s="1" t="s">
        <v>27051</v>
      </c>
      <c r="C1420" s="1" t="s">
        <v>27052</v>
      </c>
      <c r="D1420" s="2">
        <v>40169</v>
      </c>
      <c r="E1420" s="2">
        <v>43164</v>
      </c>
      <c r="F1420" s="24" t="s">
        <v>36835</v>
      </c>
      <c r="G1420" s="23">
        <v>1</v>
      </c>
      <c r="H1420" s="5">
        <v>43164</v>
      </c>
      <c r="I1420" s="1" t="s">
        <v>36836</v>
      </c>
      <c r="J1420" s="2">
        <v>41088</v>
      </c>
      <c r="K1420" s="1" t="s">
        <v>27049</v>
      </c>
      <c r="L1420" s="21">
        <f>(P1420-20)/P1420*(Q1420*M1420)*G1420</f>
        <v>25.538825305164337</v>
      </c>
      <c r="M1420" s="7">
        <v>1E-3</v>
      </c>
      <c r="N1420" s="1" t="s">
        <v>1006</v>
      </c>
      <c r="O1420" s="1" t="s">
        <v>36831</v>
      </c>
      <c r="P1420" s="4">
        <v>21.3</v>
      </c>
      <c r="Q1420" s="14">
        <v>418443.83</v>
      </c>
      <c r="R1420" s="1" t="s">
        <v>27953</v>
      </c>
      <c r="S1420" s="1" t="s">
        <v>27050</v>
      </c>
      <c r="T1420" s="1">
        <v>89634101</v>
      </c>
      <c r="U1420" t="s">
        <v>1016</v>
      </c>
      <c r="V1420" t="str">
        <f>VLOOKUP(T1420,[1]ОКТМО!$B$6:$D$553,3,0)</f>
        <v xml:space="preserve">13 Краснослободский район </v>
      </c>
      <c r="W1420" s="20">
        <f t="shared" si="53"/>
        <v>19645.250234741783</v>
      </c>
    </row>
    <row r="1421" spans="1:23" hidden="1">
      <c r="A1421" s="1" t="s">
        <v>27053</v>
      </c>
      <c r="B1421" s="1" t="s">
        <v>27054</v>
      </c>
      <c r="C1421" s="1" t="s">
        <v>27055</v>
      </c>
      <c r="D1421" s="2">
        <v>39352</v>
      </c>
      <c r="E1421" s="2">
        <v>41088</v>
      </c>
      <c r="F1421" s="24" t="s">
        <v>36835</v>
      </c>
      <c r="G1421" s="23">
        <v>1</v>
      </c>
      <c r="H1421" s="5">
        <v>41088</v>
      </c>
      <c r="I1421" s="1" t="s">
        <v>36836</v>
      </c>
      <c r="J1421" s="1" t="s">
        <v>36831</v>
      </c>
      <c r="K1421" s="1" t="s">
        <v>27056</v>
      </c>
      <c r="L1421" s="21"/>
      <c r="M1421" s="1">
        <v>3.0000000000000001E-3</v>
      </c>
      <c r="N1421" s="1" t="s">
        <v>1008</v>
      </c>
      <c r="O1421" s="1" t="s">
        <v>36831</v>
      </c>
      <c r="P1421" s="4">
        <v>33.4</v>
      </c>
      <c r="Q1421" s="14">
        <v>164518.38</v>
      </c>
      <c r="R1421" s="1" t="s">
        <v>28034</v>
      </c>
      <c r="S1421" s="1" t="s">
        <v>27057</v>
      </c>
      <c r="T1421" s="1">
        <v>89634420</v>
      </c>
      <c r="U1421" s="15" t="s">
        <v>1015</v>
      </c>
      <c r="V1421" t="str">
        <f>VLOOKUP(T1421,[1]ОКТМО!$B$6:$D$553,3,0)</f>
        <v xml:space="preserve">13 Краснослободский район </v>
      </c>
      <c r="W1421" s="20">
        <f t="shared" si="53"/>
        <v>4925.7000000000007</v>
      </c>
    </row>
    <row r="1422" spans="1:23" hidden="1">
      <c r="A1422" s="1" t="s">
        <v>27061</v>
      </c>
      <c r="B1422" s="1" t="s">
        <v>37441</v>
      </c>
      <c r="C1422" s="1" t="s">
        <v>37442</v>
      </c>
      <c r="D1422" s="2">
        <v>39443</v>
      </c>
      <c r="E1422" s="2">
        <v>42570</v>
      </c>
      <c r="F1422" s="24" t="s">
        <v>36835</v>
      </c>
      <c r="G1422" s="23">
        <v>1</v>
      </c>
      <c r="H1422" s="5">
        <v>42570</v>
      </c>
      <c r="I1422" s="1" t="s">
        <v>36836</v>
      </c>
      <c r="J1422" s="2">
        <v>41088</v>
      </c>
      <c r="K1422" s="1" t="s">
        <v>27062</v>
      </c>
      <c r="L1422" s="21"/>
      <c r="M1422" s="1">
        <v>3.0000000000000001E-3</v>
      </c>
      <c r="N1422" s="1" t="s">
        <v>1008</v>
      </c>
      <c r="O1422" s="1" t="s">
        <v>36839</v>
      </c>
      <c r="P1422" s="4">
        <v>46.1</v>
      </c>
      <c r="Q1422" s="14">
        <v>213699.78</v>
      </c>
      <c r="R1422" s="1" t="s">
        <v>28065</v>
      </c>
      <c r="S1422" s="1" t="s">
        <v>27063</v>
      </c>
      <c r="T1422" s="1">
        <v>89634468</v>
      </c>
      <c r="U1422" s="15" t="s">
        <v>1015</v>
      </c>
      <c r="V1422" t="str">
        <f>VLOOKUP(T1422,[1]ОКТМО!$B$6:$D$553,3,0)</f>
        <v xml:space="preserve">13 Краснослободский район </v>
      </c>
      <c r="W1422" s="20">
        <f t="shared" si="53"/>
        <v>4635.5700650759218</v>
      </c>
    </row>
    <row r="1423" spans="1:23" hidden="1">
      <c r="A1423" s="1" t="s">
        <v>27064</v>
      </c>
      <c r="B1423" s="1" t="s">
        <v>27065</v>
      </c>
      <c r="C1423" s="1" t="s">
        <v>27066</v>
      </c>
      <c r="D1423" s="2">
        <v>39470</v>
      </c>
      <c r="E1423" s="2">
        <v>42051</v>
      </c>
      <c r="F1423" s="24" t="s">
        <v>36835</v>
      </c>
      <c r="G1423" s="23">
        <v>1</v>
      </c>
      <c r="H1423" s="5">
        <v>42051</v>
      </c>
      <c r="I1423" s="1" t="s">
        <v>36836</v>
      </c>
      <c r="J1423" s="1" t="s">
        <v>36831</v>
      </c>
      <c r="K1423" s="1" t="s">
        <v>27067</v>
      </c>
      <c r="L1423" s="21"/>
      <c r="M1423" s="1">
        <v>3.0000000000000001E-3</v>
      </c>
      <c r="N1423" s="1" t="s">
        <v>1008</v>
      </c>
      <c r="O1423" s="1" t="s">
        <v>36831</v>
      </c>
      <c r="P1423" s="4">
        <v>31.2</v>
      </c>
      <c r="Q1423" s="14">
        <v>147394.42000000001</v>
      </c>
      <c r="R1423" s="1" t="s">
        <v>28026</v>
      </c>
      <c r="S1423" s="1" t="s">
        <v>27068</v>
      </c>
      <c r="T1423" s="1">
        <v>89634412</v>
      </c>
      <c r="U1423" s="15" t="s">
        <v>1015</v>
      </c>
      <c r="V1423" t="str">
        <f>VLOOKUP(T1423,[1]ОКТМО!$B$6:$D$553,3,0)</f>
        <v xml:space="preserve">13 Краснослободский район </v>
      </c>
      <c r="W1423" s="20">
        <f t="shared" si="53"/>
        <v>4724.1801282051283</v>
      </c>
    </row>
    <row r="1424" spans="1:23" hidden="1">
      <c r="A1424" s="1" t="s">
        <v>27071</v>
      </c>
      <c r="B1424" s="1" t="s">
        <v>27072</v>
      </c>
      <c r="C1424" s="1" t="s">
        <v>27073</v>
      </c>
      <c r="D1424" s="2">
        <v>39456</v>
      </c>
      <c r="E1424" s="2">
        <v>43719</v>
      </c>
      <c r="F1424" s="24" t="s">
        <v>36835</v>
      </c>
      <c r="G1424" s="23">
        <v>1</v>
      </c>
      <c r="H1424" s="5">
        <v>43719</v>
      </c>
      <c r="I1424" s="1" t="s">
        <v>36836</v>
      </c>
      <c r="J1424" s="1" t="s">
        <v>36831</v>
      </c>
      <c r="K1424" s="1" t="s">
        <v>27074</v>
      </c>
      <c r="L1424" s="21">
        <f>(P1424-50)/P1424*(Q1424*M1424)*G1424</f>
        <v>375.90626223803366</v>
      </c>
      <c r="M1424" s="1">
        <v>3.0000000000000001E-3</v>
      </c>
      <c r="N1424" s="1" t="s">
        <v>1008</v>
      </c>
      <c r="O1424" s="1" t="s">
        <v>36831</v>
      </c>
      <c r="P1424" s="4">
        <v>77.3</v>
      </c>
      <c r="Q1424" s="14">
        <v>354793.09</v>
      </c>
      <c r="R1424" s="1" t="s">
        <v>26276</v>
      </c>
      <c r="S1424" s="1" t="s">
        <v>27075</v>
      </c>
      <c r="T1424" s="1">
        <v>89605420</v>
      </c>
      <c r="U1424" s="15" t="s">
        <v>1015</v>
      </c>
      <c r="V1424" t="str">
        <f>VLOOKUP(T1424,[1]ОКТМО!$B$6:$D$553,3,0)</f>
        <v>02 Атюрьевский район</v>
      </c>
      <c r="W1424" s="20">
        <f t="shared" si="53"/>
        <v>4589.8200517464429</v>
      </c>
    </row>
    <row r="1425" spans="1:23" hidden="1">
      <c r="A1425" s="1" t="s">
        <v>27076</v>
      </c>
      <c r="B1425" s="1" t="s">
        <v>27077</v>
      </c>
      <c r="C1425" s="1" t="s">
        <v>27078</v>
      </c>
      <c r="D1425" s="2">
        <v>39500</v>
      </c>
      <c r="E1425" s="2">
        <v>41516</v>
      </c>
      <c r="F1425" s="24" t="s">
        <v>36835</v>
      </c>
      <c r="G1425" s="23">
        <v>1</v>
      </c>
      <c r="H1425" s="5">
        <v>41516</v>
      </c>
      <c r="I1425" s="1" t="s">
        <v>36836</v>
      </c>
      <c r="J1425" s="2">
        <v>41624</v>
      </c>
      <c r="K1425" s="1" t="s">
        <v>27079</v>
      </c>
      <c r="L1425" s="21">
        <f>(P1425-20)/P1425*(Q1425*M1425)*G1425</f>
        <v>60.657040000000016</v>
      </c>
      <c r="M1425" s="7">
        <v>1E-3</v>
      </c>
      <c r="N1425" s="1" t="s">
        <v>1006</v>
      </c>
      <c r="O1425" s="1" t="s">
        <v>36831</v>
      </c>
      <c r="P1425" s="4">
        <v>24.1</v>
      </c>
      <c r="Q1425" s="14">
        <v>356545.04</v>
      </c>
      <c r="R1425" s="1" t="s">
        <v>26271</v>
      </c>
      <c r="S1425" s="1" t="s">
        <v>27080</v>
      </c>
      <c r="T1425" s="1">
        <v>89605410</v>
      </c>
      <c r="U1425" t="s">
        <v>1016</v>
      </c>
      <c r="V1425" t="str">
        <f>VLOOKUP(T1425,[1]ОКТМО!$B$6:$D$553,3,0)</f>
        <v>02 Атюрьевский район</v>
      </c>
      <c r="W1425" s="20">
        <f t="shared" si="53"/>
        <v>14794.399999999998</v>
      </c>
    </row>
    <row r="1426" spans="1:23" hidden="1">
      <c r="A1426" s="1" t="s">
        <v>27081</v>
      </c>
      <c r="B1426" s="1" t="s">
        <v>27082</v>
      </c>
      <c r="C1426" s="1" t="s">
        <v>27083</v>
      </c>
      <c r="D1426" s="2">
        <v>39456</v>
      </c>
      <c r="E1426" s="2">
        <v>43842</v>
      </c>
      <c r="F1426" s="24" t="s">
        <v>36835</v>
      </c>
      <c r="G1426" s="23">
        <v>1</v>
      </c>
      <c r="H1426" s="5">
        <v>43842</v>
      </c>
      <c r="I1426" s="1" t="s">
        <v>36836</v>
      </c>
      <c r="J1426" s="1" t="s">
        <v>36831</v>
      </c>
      <c r="K1426" s="1" t="s">
        <v>27084</v>
      </c>
      <c r="L1426" s="21">
        <f>(P1426-50)/P1426*(Q1426*M1426)*G1426</f>
        <v>196.90328066874025</v>
      </c>
      <c r="M1426" s="1">
        <v>3.0000000000000001E-3</v>
      </c>
      <c r="N1426" s="1" t="s">
        <v>1008</v>
      </c>
      <c r="O1426" s="1" t="s">
        <v>36831</v>
      </c>
      <c r="P1426" s="4">
        <v>64.3</v>
      </c>
      <c r="Q1426" s="14">
        <v>295125.43</v>
      </c>
      <c r="R1426" s="1" t="s">
        <v>26276</v>
      </c>
      <c r="S1426" s="1" t="s">
        <v>27085</v>
      </c>
      <c r="T1426" s="1">
        <v>89605420</v>
      </c>
      <c r="U1426" s="15" t="s">
        <v>1015</v>
      </c>
      <c r="V1426" t="str">
        <f>VLOOKUP(T1426,[1]ОКТМО!$B$6:$D$553,3,0)</f>
        <v>02 Атюрьевский район</v>
      </c>
      <c r="W1426" s="20">
        <f t="shared" si="53"/>
        <v>4589.8200622083987</v>
      </c>
    </row>
    <row r="1427" spans="1:23" hidden="1">
      <c r="A1427" s="1" t="s">
        <v>27088</v>
      </c>
      <c r="B1427" s="1" t="s">
        <v>27089</v>
      </c>
      <c r="C1427" s="1" t="s">
        <v>27090</v>
      </c>
      <c r="D1427" s="2">
        <v>39490</v>
      </c>
      <c r="E1427" s="2">
        <v>42171</v>
      </c>
      <c r="F1427" s="24" t="s">
        <v>36835</v>
      </c>
      <c r="G1427" s="23">
        <v>1</v>
      </c>
      <c r="H1427" s="5">
        <v>42171</v>
      </c>
      <c r="I1427" s="1" t="s">
        <v>36836</v>
      </c>
      <c r="J1427" s="2">
        <v>41088</v>
      </c>
      <c r="K1427" s="1" t="s">
        <v>27091</v>
      </c>
      <c r="L1427" s="21">
        <f>(P1427-50)/P1427*(Q1427*M1427)*G1427</f>
        <v>353.23257315126057</v>
      </c>
      <c r="M1427" s="1">
        <v>3.0000000000000001E-3</v>
      </c>
      <c r="N1427" s="1" t="s">
        <v>1008</v>
      </c>
      <c r="O1427" s="1" t="s">
        <v>36839</v>
      </c>
      <c r="P1427" s="4">
        <v>95.2</v>
      </c>
      <c r="Q1427" s="14">
        <v>247992.19</v>
      </c>
      <c r="R1427" s="1" t="s">
        <v>28095</v>
      </c>
      <c r="S1427" s="1" t="s">
        <v>27092</v>
      </c>
      <c r="T1427" s="1">
        <v>89634404</v>
      </c>
      <c r="U1427" s="15" t="s">
        <v>1015</v>
      </c>
      <c r="V1427" t="str">
        <f>VLOOKUP(T1427,[1]ОКТМО!$B$6:$D$553,3,0)</f>
        <v xml:space="preserve">13 Краснослободский район </v>
      </c>
      <c r="W1427" s="20">
        <f t="shared" si="53"/>
        <v>2604.9599789915965</v>
      </c>
    </row>
    <row r="1428" spans="1:23" hidden="1">
      <c r="A1428" s="1" t="s">
        <v>27093</v>
      </c>
      <c r="B1428" s="1" t="s">
        <v>27019</v>
      </c>
      <c r="C1428" s="1" t="s">
        <v>27020</v>
      </c>
      <c r="D1428" s="2">
        <v>40077</v>
      </c>
      <c r="E1428" s="2">
        <v>42895</v>
      </c>
      <c r="F1428" s="24" t="s">
        <v>36835</v>
      </c>
      <c r="G1428" s="23">
        <v>1</v>
      </c>
      <c r="H1428" s="5">
        <v>42895</v>
      </c>
      <c r="I1428" s="1" t="s">
        <v>36836</v>
      </c>
      <c r="J1428" s="1" t="s">
        <v>36831</v>
      </c>
      <c r="K1428" s="1" t="s">
        <v>27094</v>
      </c>
      <c r="L1428" s="21">
        <f>(P1428-20)/P1428*(Q1428*M1428)*G1428</f>
        <v>241.74279999999999</v>
      </c>
      <c r="M1428" s="7">
        <v>1E-3</v>
      </c>
      <c r="N1428" s="1" t="s">
        <v>1006</v>
      </c>
      <c r="O1428" s="1" t="s">
        <v>36831</v>
      </c>
      <c r="P1428" s="3">
        <v>33</v>
      </c>
      <c r="Q1428" s="14">
        <v>613654.80000000005</v>
      </c>
      <c r="R1428" s="1" t="s">
        <v>27953</v>
      </c>
      <c r="S1428" s="1" t="s">
        <v>27023</v>
      </c>
      <c r="T1428" s="1">
        <v>89634101</v>
      </c>
      <c r="U1428" t="s">
        <v>1016</v>
      </c>
      <c r="V1428" t="str">
        <f>VLOOKUP(T1428,[1]ОКТМО!$B$6:$D$553,3,0)</f>
        <v xml:space="preserve">13 Краснослободский район </v>
      </c>
      <c r="W1428" s="20">
        <f t="shared" si="53"/>
        <v>18595.600000000002</v>
      </c>
    </row>
    <row r="1429" spans="1:23" hidden="1">
      <c r="A1429" s="1" t="s">
        <v>27095</v>
      </c>
      <c r="B1429" s="1" t="s">
        <v>27096</v>
      </c>
      <c r="C1429" s="1" t="s">
        <v>27097</v>
      </c>
      <c r="D1429" s="2">
        <v>33931</v>
      </c>
      <c r="E1429" s="2">
        <v>43310</v>
      </c>
      <c r="F1429" s="24" t="s">
        <v>36835</v>
      </c>
      <c r="G1429" s="23">
        <v>1</v>
      </c>
      <c r="H1429" s="5">
        <v>43310</v>
      </c>
      <c r="I1429" s="1" t="s">
        <v>36836</v>
      </c>
      <c r="J1429" s="1" t="s">
        <v>36831</v>
      </c>
      <c r="K1429" s="1" t="s">
        <v>27098</v>
      </c>
      <c r="L1429" s="21">
        <f>(P1429-50)/P1429*(Q1429*M1429)*G1429</f>
        <v>799.55939999999998</v>
      </c>
      <c r="M1429" s="1">
        <v>3.0000000000000001E-3</v>
      </c>
      <c r="N1429" s="1" t="s">
        <v>1008</v>
      </c>
      <c r="O1429" s="1" t="s">
        <v>36831</v>
      </c>
      <c r="P1429" s="4">
        <v>104.8</v>
      </c>
      <c r="Q1429" s="14">
        <v>509694.8</v>
      </c>
      <c r="R1429" s="1" t="s">
        <v>26271</v>
      </c>
      <c r="S1429" s="1" t="s">
        <v>27099</v>
      </c>
      <c r="T1429" s="1">
        <v>89605410</v>
      </c>
      <c r="U1429" s="15" t="s">
        <v>1015</v>
      </c>
      <c r="V1429" t="str">
        <f>VLOOKUP(T1429,[1]ОКТМО!$B$6:$D$553,3,0)</f>
        <v>02 Атюрьевский район</v>
      </c>
      <c r="W1429" s="20">
        <f t="shared" si="53"/>
        <v>4863.5</v>
      </c>
    </row>
    <row r="1430" spans="1:23" hidden="1">
      <c r="A1430" s="7" t="s">
        <v>27100</v>
      </c>
      <c r="B1430" s="7" t="s">
        <v>27101</v>
      </c>
      <c r="C1430" s="7" t="s">
        <v>27102</v>
      </c>
      <c r="D1430" s="8">
        <v>39486</v>
      </c>
      <c r="E1430" s="8">
        <v>43438</v>
      </c>
      <c r="F1430" s="22" t="s">
        <v>30710</v>
      </c>
      <c r="G1430" s="23">
        <v>0.59</v>
      </c>
      <c r="H1430" s="9">
        <v>40480</v>
      </c>
      <c r="I1430" s="7" t="s">
        <v>36833</v>
      </c>
      <c r="J1430" s="8">
        <v>41088</v>
      </c>
      <c r="K1430" s="7" t="s">
        <v>27103</v>
      </c>
      <c r="L1430" s="21">
        <f>(P1430-50)/P1430*(Q1430*M1430)*G1430</f>
        <v>1511.2480723091539</v>
      </c>
      <c r="M1430" s="1">
        <v>3.0000000000000001E-3</v>
      </c>
      <c r="N1430" s="7" t="s">
        <v>1008</v>
      </c>
      <c r="O1430" s="7" t="s">
        <v>37426</v>
      </c>
      <c r="P1430" s="10">
        <v>216.3</v>
      </c>
      <c r="Q1430" s="13">
        <v>1110520.97</v>
      </c>
      <c r="R1430" s="7" t="s">
        <v>28040</v>
      </c>
      <c r="S1430" s="7" t="s">
        <v>27104</v>
      </c>
      <c r="T1430" s="7">
        <v>89634420</v>
      </c>
      <c r="U1430" s="15" t="s">
        <v>1015</v>
      </c>
      <c r="V1430" t="str">
        <f>VLOOKUP(T1430,[1]ОКТМО!$B$6:$D$553,3,0)</f>
        <v xml:space="preserve">13 Краснослободский район </v>
      </c>
      <c r="W1430" s="20">
        <f t="shared" si="53"/>
        <v>5134.1699953767911</v>
      </c>
    </row>
    <row r="1431" spans="1:23" hidden="1">
      <c r="A1431" s="1" t="s">
        <v>27109</v>
      </c>
      <c r="B1431" s="1" t="s">
        <v>27110</v>
      </c>
      <c r="C1431" s="1" t="s">
        <v>27111</v>
      </c>
      <c r="D1431" s="2">
        <v>39870</v>
      </c>
      <c r="E1431" s="2">
        <v>41483</v>
      </c>
      <c r="F1431" s="24" t="s">
        <v>36835</v>
      </c>
      <c r="G1431" s="23">
        <v>1</v>
      </c>
      <c r="H1431" s="5">
        <v>41483</v>
      </c>
      <c r="I1431" s="1" t="s">
        <v>36836</v>
      </c>
      <c r="J1431" s="2">
        <v>41088</v>
      </c>
      <c r="K1431" s="1" t="s">
        <v>27112</v>
      </c>
      <c r="L1431" s="21"/>
      <c r="M1431" s="1">
        <v>3.0000000000000001E-3</v>
      </c>
      <c r="N1431" s="1" t="s">
        <v>1008</v>
      </c>
      <c r="O1431" s="1" t="s">
        <v>36837</v>
      </c>
      <c r="P1431" s="3">
        <v>47</v>
      </c>
      <c r="Q1431" s="14">
        <v>134139.41</v>
      </c>
      <c r="R1431" s="1" t="s">
        <v>26724</v>
      </c>
      <c r="S1431" s="1" t="s">
        <v>27113</v>
      </c>
      <c r="T1431" s="1">
        <v>89651460</v>
      </c>
      <c r="U1431" s="15" t="s">
        <v>1015</v>
      </c>
      <c r="V1431" t="str">
        <f>VLOOKUP(T1431,[1]ОКТМО!$B$6:$D$553,3,0)</f>
        <v xml:space="preserve">18 Теньгушевский район </v>
      </c>
      <c r="W1431" s="20">
        <f t="shared" si="53"/>
        <v>2854.03</v>
      </c>
    </row>
    <row r="1432" spans="1:23" hidden="1">
      <c r="A1432" s="1" t="s">
        <v>27109</v>
      </c>
      <c r="B1432" s="1" t="s">
        <v>27114</v>
      </c>
      <c r="C1432" s="1" t="s">
        <v>27115</v>
      </c>
      <c r="D1432" s="2">
        <v>41483</v>
      </c>
      <c r="E1432" s="2">
        <v>43405</v>
      </c>
      <c r="F1432" s="24" t="s">
        <v>36835</v>
      </c>
      <c r="G1432" s="23">
        <v>1</v>
      </c>
      <c r="H1432" s="5">
        <v>43405</v>
      </c>
      <c r="I1432" s="1" t="s">
        <v>36836</v>
      </c>
      <c r="J1432" s="2">
        <v>41088</v>
      </c>
      <c r="K1432" s="1" t="s">
        <v>27112</v>
      </c>
      <c r="L1432" s="21"/>
      <c r="M1432" s="1">
        <v>3.0000000000000001E-3</v>
      </c>
      <c r="N1432" s="1" t="s">
        <v>1008</v>
      </c>
      <c r="O1432" s="1" t="s">
        <v>36837</v>
      </c>
      <c r="P1432" s="3">
        <v>47</v>
      </c>
      <c r="Q1432" s="14">
        <v>134139.41</v>
      </c>
      <c r="R1432" s="1" t="s">
        <v>26724</v>
      </c>
      <c r="S1432" s="1" t="s">
        <v>27113</v>
      </c>
      <c r="T1432" s="1">
        <v>89651460</v>
      </c>
      <c r="U1432" s="15" t="s">
        <v>1015</v>
      </c>
      <c r="V1432" t="str">
        <f>VLOOKUP(T1432,[1]ОКТМО!$B$6:$D$553,3,0)</f>
        <v xml:space="preserve">18 Теньгушевский район </v>
      </c>
      <c r="W1432" s="20">
        <f t="shared" si="53"/>
        <v>2854.03</v>
      </c>
    </row>
    <row r="1433" spans="1:23" hidden="1">
      <c r="A1433" s="1" t="s">
        <v>27116</v>
      </c>
      <c r="B1433" s="1" t="s">
        <v>27117</v>
      </c>
      <c r="C1433" s="1" t="s">
        <v>27118</v>
      </c>
      <c r="D1433" s="2">
        <v>39863</v>
      </c>
      <c r="E1433" s="2">
        <v>43367</v>
      </c>
      <c r="F1433" s="24" t="s">
        <v>36835</v>
      </c>
      <c r="G1433" s="23">
        <v>1</v>
      </c>
      <c r="H1433" s="5">
        <v>43367</v>
      </c>
      <c r="I1433" s="1" t="s">
        <v>36836</v>
      </c>
      <c r="J1433" s="1" t="s">
        <v>36831</v>
      </c>
      <c r="K1433" s="1" t="s">
        <v>27119</v>
      </c>
      <c r="L1433" s="21"/>
      <c r="M1433" s="1">
        <v>3.0000000000000001E-3</v>
      </c>
      <c r="N1433" s="1" t="s">
        <v>1008</v>
      </c>
      <c r="O1433" s="1" t="s">
        <v>36831</v>
      </c>
      <c r="P1433" s="4">
        <v>49.8</v>
      </c>
      <c r="Q1433" s="14">
        <v>119537.93</v>
      </c>
      <c r="R1433" s="1" t="s">
        <v>26758</v>
      </c>
      <c r="S1433" s="1" t="s">
        <v>27120</v>
      </c>
      <c r="T1433" s="1">
        <v>89651465</v>
      </c>
      <c r="U1433" s="15" t="s">
        <v>1015</v>
      </c>
      <c r="V1433" t="str">
        <f>VLOOKUP(T1433,[1]ОКТМО!$B$6:$D$553,3,0)</f>
        <v xml:space="preserve">18 Теньгушевский район </v>
      </c>
      <c r="W1433" s="20">
        <f t="shared" si="53"/>
        <v>2400.3600401606427</v>
      </c>
    </row>
    <row r="1434" spans="1:23" hidden="1">
      <c r="A1434" s="1" t="s">
        <v>27121</v>
      </c>
      <c r="B1434" s="1" t="s">
        <v>27122</v>
      </c>
      <c r="C1434" s="1" t="s">
        <v>27123</v>
      </c>
      <c r="D1434" s="2">
        <v>39824</v>
      </c>
      <c r="E1434" s="2">
        <v>43920</v>
      </c>
      <c r="F1434" s="24" t="s">
        <v>36835</v>
      </c>
      <c r="G1434" s="23">
        <v>1</v>
      </c>
      <c r="H1434" s="5">
        <v>43920</v>
      </c>
      <c r="I1434" s="1" t="s">
        <v>36836</v>
      </c>
      <c r="J1434" s="2">
        <v>41088</v>
      </c>
      <c r="K1434" s="1" t="s">
        <v>27124</v>
      </c>
      <c r="L1434" s="21">
        <f>(P1434-50)/P1434*(Q1434*M1434)*G1434</f>
        <v>266.69065127819545</v>
      </c>
      <c r="M1434" s="1">
        <v>3.0000000000000001E-3</v>
      </c>
      <c r="N1434" s="1" t="s">
        <v>1008</v>
      </c>
      <c r="O1434" s="1" t="s">
        <v>36837</v>
      </c>
      <c r="P1434" s="4">
        <v>66.5</v>
      </c>
      <c r="Q1434" s="14">
        <v>358281.38</v>
      </c>
      <c r="R1434" s="1" t="s">
        <v>28014</v>
      </c>
      <c r="S1434" s="1" t="s">
        <v>27125</v>
      </c>
      <c r="T1434" s="1">
        <v>89634460</v>
      </c>
      <c r="U1434" s="15" t="s">
        <v>1015</v>
      </c>
      <c r="V1434" t="str">
        <f>VLOOKUP(T1434,[1]ОКТМО!$B$6:$D$553,3,0)</f>
        <v xml:space="preserve">13 Краснослободский район </v>
      </c>
      <c r="W1434" s="20">
        <f t="shared" si="53"/>
        <v>5387.6899248120299</v>
      </c>
    </row>
    <row r="1435" spans="1:23" hidden="1">
      <c r="A1435" s="1" t="s">
        <v>27126</v>
      </c>
      <c r="B1435" s="1" t="s">
        <v>27127</v>
      </c>
      <c r="C1435" s="1" t="s">
        <v>27128</v>
      </c>
      <c r="D1435" s="2">
        <v>39836</v>
      </c>
      <c r="E1435" s="2">
        <v>41470</v>
      </c>
      <c r="F1435" s="24" t="s">
        <v>36835</v>
      </c>
      <c r="G1435" s="23">
        <v>1</v>
      </c>
      <c r="H1435" s="5">
        <v>41470</v>
      </c>
      <c r="I1435" s="1" t="s">
        <v>36836</v>
      </c>
      <c r="J1435" s="1" t="s">
        <v>36831</v>
      </c>
      <c r="K1435" s="1" t="s">
        <v>27129</v>
      </c>
      <c r="L1435" s="21"/>
      <c r="M1435" s="1">
        <v>3.0000000000000001E-3</v>
      </c>
      <c r="N1435" s="1" t="s">
        <v>1008</v>
      </c>
      <c r="O1435" s="1" t="s">
        <v>36831</v>
      </c>
      <c r="P1435" s="4">
        <v>34.1</v>
      </c>
      <c r="Q1435" s="14">
        <v>169106.33</v>
      </c>
      <c r="R1435" s="1" t="s">
        <v>28037</v>
      </c>
      <c r="S1435" s="1" t="s">
        <v>27130</v>
      </c>
      <c r="T1435" s="1">
        <v>89634472</v>
      </c>
      <c r="U1435" s="15" t="s">
        <v>1015</v>
      </c>
      <c r="V1435" t="str">
        <f>VLOOKUP(T1435,[1]ОКТМО!$B$6:$D$553,3,0)</f>
        <v xml:space="preserve">13 Краснослободский район </v>
      </c>
      <c r="W1435" s="20">
        <f t="shared" si="53"/>
        <v>4959.1299120234598</v>
      </c>
    </row>
    <row r="1436" spans="1:23" hidden="1">
      <c r="A1436" s="1" t="s">
        <v>27131</v>
      </c>
      <c r="B1436" s="1" t="s">
        <v>27132</v>
      </c>
      <c r="C1436" s="1" t="s">
        <v>27133</v>
      </c>
      <c r="D1436" s="2">
        <v>40005</v>
      </c>
      <c r="E1436" s="2">
        <v>43953</v>
      </c>
      <c r="F1436" s="24" t="s">
        <v>36835</v>
      </c>
      <c r="G1436" s="23">
        <v>1</v>
      </c>
      <c r="H1436" s="5">
        <v>43953</v>
      </c>
      <c r="I1436" s="1" t="s">
        <v>36836</v>
      </c>
      <c r="J1436" s="1" t="s">
        <v>36831</v>
      </c>
      <c r="K1436" s="1" t="s">
        <v>27134</v>
      </c>
      <c r="L1436" s="21"/>
      <c r="M1436" s="1">
        <v>3.0000000000000001E-3</v>
      </c>
      <c r="N1436" s="1" t="s">
        <v>1008</v>
      </c>
      <c r="O1436" s="1" t="s">
        <v>36831</v>
      </c>
      <c r="P1436" s="3">
        <v>46</v>
      </c>
      <c r="Q1436" s="14">
        <v>207013.8</v>
      </c>
      <c r="R1436" s="1" t="s">
        <v>26276</v>
      </c>
      <c r="S1436" s="1" t="s">
        <v>27135</v>
      </c>
      <c r="T1436" s="1">
        <v>89605420</v>
      </c>
      <c r="U1436" s="15" t="s">
        <v>1015</v>
      </c>
      <c r="V1436" t="str">
        <f>VLOOKUP(T1436,[1]ОКТМО!$B$6:$D$553,3,0)</f>
        <v>02 Атюрьевский район</v>
      </c>
      <c r="W1436" s="20">
        <f t="shared" si="53"/>
        <v>4500.3</v>
      </c>
    </row>
    <row r="1437" spans="1:23" hidden="1">
      <c r="A1437" s="1" t="s">
        <v>27136</v>
      </c>
      <c r="B1437" s="1" t="s">
        <v>27137</v>
      </c>
      <c r="C1437" s="1" t="s">
        <v>27138</v>
      </c>
      <c r="D1437" s="2">
        <v>38247</v>
      </c>
      <c r="E1437" s="2">
        <v>41861</v>
      </c>
      <c r="F1437" s="24" t="s">
        <v>36835</v>
      </c>
      <c r="G1437" s="23">
        <v>1</v>
      </c>
      <c r="H1437" s="5">
        <v>41861</v>
      </c>
      <c r="I1437" s="1" t="s">
        <v>36836</v>
      </c>
      <c r="J1437" s="2">
        <v>41088</v>
      </c>
      <c r="K1437" s="1" t="s">
        <v>27139</v>
      </c>
      <c r="L1437" s="21">
        <f>(P1437-50)/P1437*(Q1437*M1437)*G1437</f>
        <v>69.826907437185952</v>
      </c>
      <c r="M1437" s="1">
        <v>3.0000000000000001E-3</v>
      </c>
      <c r="N1437" s="1" t="s">
        <v>1008</v>
      </c>
      <c r="O1437" s="1" t="s">
        <v>36837</v>
      </c>
      <c r="P1437" s="4">
        <v>59.7</v>
      </c>
      <c r="Q1437" s="14">
        <v>143253.14000000001</v>
      </c>
      <c r="R1437" s="1" t="s">
        <v>26752</v>
      </c>
      <c r="S1437" s="1" t="s">
        <v>27140</v>
      </c>
      <c r="T1437" s="1">
        <v>89651465</v>
      </c>
      <c r="U1437" s="15" t="s">
        <v>1015</v>
      </c>
      <c r="V1437" t="str">
        <f>VLOOKUP(T1437,[1]ОКТМО!$B$6:$D$553,3,0)</f>
        <v xml:space="preserve">18 Теньгушевский район </v>
      </c>
      <c r="W1437" s="20">
        <f t="shared" si="53"/>
        <v>2399.550083752094</v>
      </c>
    </row>
    <row r="1438" spans="1:23" hidden="1">
      <c r="A1438" s="1" t="s">
        <v>27142</v>
      </c>
      <c r="B1438" s="1" t="s">
        <v>27143</v>
      </c>
      <c r="C1438" s="1" t="s">
        <v>27144</v>
      </c>
      <c r="D1438" s="2">
        <v>39674</v>
      </c>
      <c r="E1438" s="2">
        <v>43747</v>
      </c>
      <c r="F1438" s="24" t="s">
        <v>36835</v>
      </c>
      <c r="G1438" s="23">
        <v>1</v>
      </c>
      <c r="H1438" s="5">
        <v>43747</v>
      </c>
      <c r="I1438" s="1" t="s">
        <v>36836</v>
      </c>
      <c r="J1438" s="1" t="s">
        <v>36831</v>
      </c>
      <c r="K1438" s="1" t="s">
        <v>27145</v>
      </c>
      <c r="L1438" s="21">
        <f>(P1438-50)/P1438*(Q1438*M1438)*G1438</f>
        <v>103.94214483091788</v>
      </c>
      <c r="M1438" s="1">
        <v>3.0000000000000001E-3</v>
      </c>
      <c r="N1438" s="1" t="s">
        <v>1008</v>
      </c>
      <c r="O1438" s="1" t="s">
        <v>36831</v>
      </c>
      <c r="P1438" s="4">
        <v>62.1</v>
      </c>
      <c r="Q1438" s="14">
        <v>177818.38</v>
      </c>
      <c r="R1438" s="1" t="s">
        <v>26727</v>
      </c>
      <c r="S1438" s="1" t="s">
        <v>27146</v>
      </c>
      <c r="T1438" s="1">
        <v>89651440</v>
      </c>
      <c r="U1438" s="15" t="s">
        <v>1015</v>
      </c>
      <c r="V1438" t="str">
        <f>VLOOKUP(T1438,[1]ОКТМО!$B$6:$D$553,3,0)</f>
        <v xml:space="preserve">18 Теньгушевский район </v>
      </c>
      <c r="W1438" s="20">
        <f t="shared" si="53"/>
        <v>2863.4199677938809</v>
      </c>
    </row>
    <row r="1439" spans="1:23" hidden="1">
      <c r="A1439" s="1" t="s">
        <v>27147</v>
      </c>
      <c r="B1439" s="1" t="s">
        <v>27148</v>
      </c>
      <c r="C1439" s="1" t="s">
        <v>27149</v>
      </c>
      <c r="D1439" s="2">
        <v>37551</v>
      </c>
      <c r="E1439" s="2">
        <v>43886</v>
      </c>
      <c r="F1439" s="24" t="s">
        <v>36835</v>
      </c>
      <c r="G1439" s="23">
        <v>1</v>
      </c>
      <c r="H1439" s="5">
        <v>43886</v>
      </c>
      <c r="I1439" s="1" t="s">
        <v>36836</v>
      </c>
      <c r="J1439" s="2">
        <v>41088</v>
      </c>
      <c r="K1439" s="1" t="s">
        <v>27150</v>
      </c>
      <c r="L1439" s="21"/>
      <c r="M1439" s="1">
        <v>3.0000000000000001E-3</v>
      </c>
      <c r="N1439" s="1" t="s">
        <v>1008</v>
      </c>
      <c r="O1439" s="1" t="s">
        <v>36839</v>
      </c>
      <c r="P1439" s="4">
        <v>37.5</v>
      </c>
      <c r="Q1439" s="14">
        <v>156182.63</v>
      </c>
      <c r="R1439" s="1" t="s">
        <v>26664</v>
      </c>
      <c r="S1439" s="1" t="s">
        <v>27151</v>
      </c>
      <c r="T1439" s="1">
        <v>89618425</v>
      </c>
      <c r="U1439" s="15" t="s">
        <v>1015</v>
      </c>
      <c r="V1439" t="str">
        <f>VLOOKUP(T1439,[1]ОКТМО!$B$6:$D$553,3,0)</f>
        <v xml:space="preserve">07 Ельниковский район </v>
      </c>
      <c r="W1439" s="20">
        <f t="shared" si="53"/>
        <v>4164.8701333333338</v>
      </c>
    </row>
    <row r="1440" spans="1:23" hidden="1">
      <c r="A1440" s="1" t="s">
        <v>27152</v>
      </c>
      <c r="B1440" s="1" t="s">
        <v>27153</v>
      </c>
      <c r="C1440" s="1" t="s">
        <v>27154</v>
      </c>
      <c r="D1440" s="2">
        <v>37495</v>
      </c>
      <c r="E1440" s="2">
        <v>41565</v>
      </c>
      <c r="F1440" s="24" t="s">
        <v>36835</v>
      </c>
      <c r="G1440" s="23">
        <v>1</v>
      </c>
      <c r="H1440" s="5">
        <v>41565</v>
      </c>
      <c r="I1440" s="1" t="s">
        <v>36836</v>
      </c>
      <c r="J1440" s="2">
        <v>41088</v>
      </c>
      <c r="K1440" s="1" t="s">
        <v>27155</v>
      </c>
      <c r="L1440" s="21">
        <f>(P1440-50)/P1440*(Q1440*M1440)*G1440</f>
        <v>310.3067901960784</v>
      </c>
      <c r="M1440" s="1">
        <v>3.0000000000000001E-3</v>
      </c>
      <c r="N1440" s="1" t="s">
        <v>1008</v>
      </c>
      <c r="O1440" s="1" t="s">
        <v>36837</v>
      </c>
      <c r="P1440" s="4">
        <v>76.5</v>
      </c>
      <c r="Q1440" s="14">
        <v>298597.09999999998</v>
      </c>
      <c r="R1440" s="1" t="s">
        <v>26664</v>
      </c>
      <c r="S1440" s="1" t="s">
        <v>27156</v>
      </c>
      <c r="T1440" s="1">
        <v>89618425</v>
      </c>
      <c r="U1440" s="15" t="s">
        <v>1015</v>
      </c>
      <c r="V1440" t="str">
        <f>VLOOKUP(T1440,[1]ОКТМО!$B$6:$D$553,3,0)</f>
        <v xml:space="preserve">07 Ельниковский район </v>
      </c>
      <c r="W1440" s="20">
        <f t="shared" si="53"/>
        <v>3903.2300653594766</v>
      </c>
    </row>
    <row r="1441" spans="1:23" hidden="1">
      <c r="A1441" s="1" t="s">
        <v>27158</v>
      </c>
      <c r="B1441" s="1" t="s">
        <v>27159</v>
      </c>
      <c r="C1441" s="1" t="s">
        <v>27160</v>
      </c>
      <c r="D1441" s="2">
        <v>39794</v>
      </c>
      <c r="E1441" s="2">
        <v>43926</v>
      </c>
      <c r="F1441" s="24" t="s">
        <v>36835</v>
      </c>
      <c r="G1441" s="23">
        <v>1</v>
      </c>
      <c r="H1441" s="5">
        <v>43926</v>
      </c>
      <c r="I1441" s="1" t="s">
        <v>36836</v>
      </c>
      <c r="J1441" s="2">
        <v>41088</v>
      </c>
      <c r="K1441" s="1" t="s">
        <v>27161</v>
      </c>
      <c r="L1441" s="21">
        <f>(P1441-20)/P1441*(Q1441*M1441)*G1441</f>
        <v>253.38203000000001</v>
      </c>
      <c r="M1441" s="7">
        <v>1E-3</v>
      </c>
      <c r="N1441" s="1" t="s">
        <v>1006</v>
      </c>
      <c r="O1441" s="1" t="s">
        <v>36831</v>
      </c>
      <c r="P1441" s="4">
        <v>45.3</v>
      </c>
      <c r="Q1441" s="14">
        <v>453684.03</v>
      </c>
      <c r="R1441" s="1" t="s">
        <v>26453</v>
      </c>
      <c r="S1441" s="1" t="s">
        <v>27162</v>
      </c>
      <c r="T1441" s="1">
        <v>89649409</v>
      </c>
      <c r="U1441" t="s">
        <v>1016</v>
      </c>
      <c r="V1441" t="str">
        <f>VLOOKUP(T1441,[1]ОКТМО!$B$6:$D$553,3,0)</f>
        <v xml:space="preserve">17 Темниковский район </v>
      </c>
      <c r="W1441" s="20">
        <f t="shared" si="53"/>
        <v>10015.1</v>
      </c>
    </row>
    <row r="1442" spans="1:23" hidden="1">
      <c r="A1442" s="1" t="s">
        <v>27163</v>
      </c>
      <c r="B1442" s="1" t="s">
        <v>27164</v>
      </c>
      <c r="C1442" s="1" t="s">
        <v>27165</v>
      </c>
      <c r="D1442" s="2">
        <v>38258</v>
      </c>
      <c r="E1442" s="2">
        <v>42713</v>
      </c>
      <c r="F1442" s="24" t="s">
        <v>36835</v>
      </c>
      <c r="G1442" s="23">
        <v>1</v>
      </c>
      <c r="H1442" s="5">
        <v>42713</v>
      </c>
      <c r="I1442" s="1" t="s">
        <v>36836</v>
      </c>
      <c r="J1442" s="2">
        <v>41088</v>
      </c>
      <c r="K1442" s="1" t="s">
        <v>27166</v>
      </c>
      <c r="L1442" s="21"/>
      <c r="M1442" s="1">
        <v>3.0000000000000001E-3</v>
      </c>
      <c r="N1442" s="1" t="s">
        <v>1008</v>
      </c>
      <c r="O1442" s="1" t="s">
        <v>36837</v>
      </c>
      <c r="P1442" s="4">
        <v>24.1</v>
      </c>
      <c r="Q1442" s="14">
        <v>76756.33</v>
      </c>
      <c r="R1442" s="1" t="s">
        <v>26456</v>
      </c>
      <c r="S1442" s="1" t="s">
        <v>27167</v>
      </c>
      <c r="T1442" s="1">
        <v>89649468</v>
      </c>
      <c r="U1442" s="15" t="s">
        <v>1015</v>
      </c>
      <c r="V1442" t="str">
        <f>VLOOKUP(T1442,[1]ОКТМО!$B$6:$D$553,3,0)</f>
        <v xml:space="preserve">17 Темниковский район </v>
      </c>
      <c r="W1442" s="20">
        <f t="shared" si="53"/>
        <v>3184.909958506224</v>
      </c>
    </row>
    <row r="1443" spans="1:23" hidden="1">
      <c r="A1443" s="1" t="s">
        <v>27168</v>
      </c>
      <c r="B1443" s="1" t="s">
        <v>27169</v>
      </c>
      <c r="C1443" s="1" t="s">
        <v>27170</v>
      </c>
      <c r="D1443" s="2">
        <v>39809</v>
      </c>
      <c r="E1443" s="2">
        <v>42787</v>
      </c>
      <c r="F1443" s="24" t="s">
        <v>36835</v>
      </c>
      <c r="G1443" s="23">
        <v>1</v>
      </c>
      <c r="H1443" s="5">
        <v>42787</v>
      </c>
      <c r="I1443" s="1" t="s">
        <v>36836</v>
      </c>
      <c r="J1443" s="1" t="s">
        <v>36831</v>
      </c>
      <c r="K1443" s="1" t="s">
        <v>27171</v>
      </c>
      <c r="L1443" s="21"/>
      <c r="M1443" s="1">
        <v>3.0000000000000001E-3</v>
      </c>
      <c r="N1443" s="1" t="s">
        <v>1008</v>
      </c>
      <c r="O1443" s="1" t="s">
        <v>36831</v>
      </c>
      <c r="P1443" s="3">
        <v>24</v>
      </c>
      <c r="Q1443" s="14">
        <v>77601.84</v>
      </c>
      <c r="R1443" s="1" t="s">
        <v>26722</v>
      </c>
      <c r="S1443" s="1" t="s">
        <v>27172</v>
      </c>
      <c r="T1443" s="1">
        <v>89618410</v>
      </c>
      <c r="U1443" s="15" t="s">
        <v>1015</v>
      </c>
      <c r="V1443" t="str">
        <f>VLOOKUP(T1443,[1]ОКТМО!$B$6:$D$553,3,0)</f>
        <v xml:space="preserve">07 Ельниковский район </v>
      </c>
      <c r="W1443" s="20">
        <f t="shared" si="53"/>
        <v>3233.41</v>
      </c>
    </row>
    <row r="1444" spans="1:23" hidden="1">
      <c r="A1444" s="1" t="s">
        <v>27173</v>
      </c>
      <c r="B1444" s="1" t="s">
        <v>27843</v>
      </c>
      <c r="C1444" s="1" t="s">
        <v>27174</v>
      </c>
      <c r="D1444" s="2">
        <v>37502</v>
      </c>
      <c r="E1444" s="2">
        <v>41024</v>
      </c>
      <c r="F1444" s="24" t="s">
        <v>36862</v>
      </c>
      <c r="G1444" s="23">
        <v>0.33333333333333331</v>
      </c>
      <c r="H1444" s="5">
        <v>41024</v>
      </c>
      <c r="I1444" s="1" t="s">
        <v>36833</v>
      </c>
      <c r="J1444" s="2">
        <v>41088</v>
      </c>
      <c r="K1444" s="1" t="s">
        <v>27175</v>
      </c>
      <c r="L1444" s="21">
        <f>(P1444-20)/P1444*(Q1444*M1444)*G1444</f>
        <v>17.399233333333335</v>
      </c>
      <c r="M1444" s="7">
        <v>1E-3</v>
      </c>
      <c r="N1444" s="1" t="s">
        <v>1006</v>
      </c>
      <c r="O1444" s="1" t="s">
        <v>36831</v>
      </c>
      <c r="P1444" s="3">
        <v>30</v>
      </c>
      <c r="Q1444" s="14">
        <v>156593.1</v>
      </c>
      <c r="R1444" s="1" t="s">
        <v>26271</v>
      </c>
      <c r="S1444" s="1" t="s">
        <v>27176</v>
      </c>
      <c r="T1444" s="1">
        <v>89605410</v>
      </c>
      <c r="U1444" t="s">
        <v>1016</v>
      </c>
      <c r="V1444" t="str">
        <f>VLOOKUP(T1444,[1]ОКТМО!$B$6:$D$553,3,0)</f>
        <v>02 Атюрьевский район</v>
      </c>
      <c r="W1444" s="20">
        <f t="shared" si="53"/>
        <v>5219.7700000000004</v>
      </c>
    </row>
    <row r="1445" spans="1:23" hidden="1">
      <c r="A1445" s="1" t="s">
        <v>27177</v>
      </c>
      <c r="B1445" s="1" t="s">
        <v>27178</v>
      </c>
      <c r="C1445" s="1" t="s">
        <v>27179</v>
      </c>
      <c r="D1445" s="2">
        <v>39892</v>
      </c>
      <c r="E1445" s="2">
        <v>41676</v>
      </c>
      <c r="F1445" s="24" t="s">
        <v>36835</v>
      </c>
      <c r="G1445" s="23">
        <v>1</v>
      </c>
      <c r="H1445" s="5">
        <v>41676</v>
      </c>
      <c r="I1445" s="1" t="s">
        <v>36836</v>
      </c>
      <c r="J1445" s="1" t="s">
        <v>36831</v>
      </c>
      <c r="K1445" s="1" t="s">
        <v>27180</v>
      </c>
      <c r="L1445" s="21"/>
      <c r="M1445" s="1">
        <v>3.0000000000000001E-3</v>
      </c>
      <c r="N1445" s="1" t="s">
        <v>1008</v>
      </c>
      <c r="O1445" s="1" t="s">
        <v>36837</v>
      </c>
      <c r="P1445" s="4">
        <v>22.1</v>
      </c>
      <c r="Q1445" s="14">
        <v>96302.52</v>
      </c>
      <c r="R1445" s="1" t="s">
        <v>26271</v>
      </c>
      <c r="S1445" s="1" t="s">
        <v>27181</v>
      </c>
      <c r="T1445" s="1">
        <v>89605410</v>
      </c>
      <c r="U1445" s="15" t="s">
        <v>1015</v>
      </c>
      <c r="V1445" t="str">
        <f>VLOOKUP(T1445,[1]ОКТМО!$B$6:$D$553,3,0)</f>
        <v>02 Атюрьевский район</v>
      </c>
      <c r="W1445" s="20">
        <f t="shared" si="53"/>
        <v>4357.5800904977377</v>
      </c>
    </row>
    <row r="1446" spans="1:23" hidden="1">
      <c r="A1446" s="1" t="s">
        <v>27182</v>
      </c>
      <c r="B1446" s="1" t="s">
        <v>27183</v>
      </c>
      <c r="C1446" s="1" t="s">
        <v>27184</v>
      </c>
      <c r="D1446" s="2">
        <v>37539</v>
      </c>
      <c r="E1446" s="2">
        <v>41205</v>
      </c>
      <c r="F1446" s="24" t="s">
        <v>36835</v>
      </c>
      <c r="G1446" s="23">
        <v>1</v>
      </c>
      <c r="H1446" s="5">
        <v>41205</v>
      </c>
      <c r="I1446" s="1" t="s">
        <v>36836</v>
      </c>
      <c r="J1446" s="1" t="s">
        <v>36831</v>
      </c>
      <c r="K1446" s="1" t="s">
        <v>27185</v>
      </c>
      <c r="L1446" s="21"/>
      <c r="M1446" s="1">
        <v>3.0000000000000001E-3</v>
      </c>
      <c r="N1446" s="1" t="s">
        <v>1008</v>
      </c>
      <c r="O1446" s="1" t="s">
        <v>36831</v>
      </c>
      <c r="P1446" s="3">
        <v>37</v>
      </c>
      <c r="Q1446" s="14">
        <v>142320.87</v>
      </c>
      <c r="R1446" s="1" t="s">
        <v>26472</v>
      </c>
      <c r="S1446" s="1" t="s">
        <v>27186</v>
      </c>
      <c r="T1446" s="1">
        <v>89649436</v>
      </c>
      <c r="U1446" s="15" t="s">
        <v>1015</v>
      </c>
      <c r="V1446" t="str">
        <f>VLOOKUP(T1446,[1]ОКТМО!$B$6:$D$553,3,0)</f>
        <v xml:space="preserve">17 Темниковский район </v>
      </c>
      <c r="W1446" s="20">
        <f t="shared" si="53"/>
        <v>3846.5099999999998</v>
      </c>
    </row>
    <row r="1447" spans="1:23" hidden="1">
      <c r="A1447" s="1" t="s">
        <v>27188</v>
      </c>
      <c r="B1447" s="1" t="s">
        <v>27189</v>
      </c>
      <c r="C1447" s="1" t="s">
        <v>27190</v>
      </c>
      <c r="D1447" s="2">
        <v>36160</v>
      </c>
      <c r="E1447" s="2">
        <v>43315</v>
      </c>
      <c r="F1447" s="24" t="s">
        <v>36835</v>
      </c>
      <c r="G1447" s="23">
        <v>1</v>
      </c>
      <c r="H1447" s="5">
        <v>43315</v>
      </c>
      <c r="I1447" s="1" t="s">
        <v>36836</v>
      </c>
      <c r="J1447" s="1" t="s">
        <v>36831</v>
      </c>
      <c r="K1447" s="1" t="s">
        <v>27191</v>
      </c>
      <c r="L1447" s="21">
        <f>(P1447-50)/P1447*(Q1447*M1447)*G1447</f>
        <v>186.92625000000001</v>
      </c>
      <c r="M1447" s="1">
        <v>3.0000000000000001E-3</v>
      </c>
      <c r="N1447" s="1" t="s">
        <v>1008</v>
      </c>
      <c r="O1447" s="1" t="s">
        <v>36831</v>
      </c>
      <c r="P1447" s="3">
        <v>75</v>
      </c>
      <c r="Q1447" s="14">
        <v>186926.25</v>
      </c>
      <c r="R1447" s="1" t="s">
        <v>26840</v>
      </c>
      <c r="S1447" s="1" t="s">
        <v>27192</v>
      </c>
      <c r="T1447" s="1">
        <v>89651465</v>
      </c>
      <c r="U1447" s="15" t="s">
        <v>1015</v>
      </c>
      <c r="V1447" t="str">
        <f>VLOOKUP(T1447,[1]ОКТМО!$B$6:$D$553,3,0)</f>
        <v xml:space="preserve">18 Теньгушевский район </v>
      </c>
      <c r="W1447" s="20">
        <f t="shared" si="53"/>
        <v>2492.35</v>
      </c>
    </row>
    <row r="1448" spans="1:23" hidden="1">
      <c r="A1448" s="1" t="s">
        <v>27193</v>
      </c>
      <c r="B1448" s="1" t="s">
        <v>27194</v>
      </c>
      <c r="C1448" s="1" t="s">
        <v>27195</v>
      </c>
      <c r="D1448" s="2">
        <v>39910</v>
      </c>
      <c r="E1448" s="2">
        <v>43799</v>
      </c>
      <c r="F1448" s="24" t="s">
        <v>36835</v>
      </c>
      <c r="G1448" s="23">
        <v>1</v>
      </c>
      <c r="H1448" s="5">
        <v>43799</v>
      </c>
      <c r="I1448" s="1" t="s">
        <v>36836</v>
      </c>
      <c r="J1448" s="1" t="s">
        <v>36831</v>
      </c>
      <c r="K1448" s="1" t="s">
        <v>27196</v>
      </c>
      <c r="L1448" s="21">
        <f>(P1448-20)/P1448*(Q1448*M1448)*G1448</f>
        <v>453.3643406980803</v>
      </c>
      <c r="M1448" s="7">
        <v>1E-3</v>
      </c>
      <c r="N1448" s="1" t="s">
        <v>1006</v>
      </c>
      <c r="O1448" s="1" t="s">
        <v>36831</v>
      </c>
      <c r="P1448" s="4">
        <v>57.3</v>
      </c>
      <c r="Q1448" s="14">
        <v>696455.14</v>
      </c>
      <c r="R1448" s="1" t="s">
        <v>26766</v>
      </c>
      <c r="S1448" s="1" t="s">
        <v>27197</v>
      </c>
      <c r="T1448" s="1">
        <v>89651405</v>
      </c>
      <c r="U1448" t="s">
        <v>1016</v>
      </c>
      <c r="V1448" t="str">
        <f>VLOOKUP(T1448,[1]ОКТМО!$B$6:$D$553,3,0)</f>
        <v xml:space="preserve">18 Теньгушевский район </v>
      </c>
      <c r="W1448" s="20">
        <f t="shared" si="53"/>
        <v>12154.539965095986</v>
      </c>
    </row>
    <row r="1449" spans="1:23" hidden="1">
      <c r="A1449" s="1" t="s">
        <v>27198</v>
      </c>
      <c r="B1449" s="1" t="s">
        <v>27199</v>
      </c>
      <c r="C1449" s="1" t="s">
        <v>27200</v>
      </c>
      <c r="D1449" s="2">
        <v>35795</v>
      </c>
      <c r="E1449" s="2">
        <v>37741</v>
      </c>
      <c r="F1449" s="24" t="s">
        <v>36835</v>
      </c>
      <c r="G1449" s="23">
        <v>1</v>
      </c>
      <c r="H1449" s="5">
        <v>37741</v>
      </c>
      <c r="I1449" s="1" t="s">
        <v>36836</v>
      </c>
      <c r="J1449" s="1" t="s">
        <v>36831</v>
      </c>
      <c r="K1449" s="1" t="s">
        <v>27201</v>
      </c>
      <c r="L1449" s="21"/>
      <c r="M1449" s="1">
        <v>3.0000000000000001E-3</v>
      </c>
      <c r="N1449" s="1" t="s">
        <v>1008</v>
      </c>
      <c r="O1449" s="1" t="s">
        <v>36831</v>
      </c>
      <c r="P1449" s="4">
        <v>44.2</v>
      </c>
      <c r="Q1449" s="14">
        <v>120504.67</v>
      </c>
      <c r="R1449" s="1" t="s">
        <v>26723</v>
      </c>
      <c r="S1449" s="1" t="s">
        <v>27202</v>
      </c>
      <c r="T1449" s="1">
        <v>89651425</v>
      </c>
      <c r="U1449" s="15" t="s">
        <v>1015</v>
      </c>
      <c r="V1449" t="str">
        <f>VLOOKUP(T1449,[1]ОКТМО!$B$6:$D$553,3,0)</f>
        <v xml:space="preserve">18 Теньгушевский район </v>
      </c>
      <c r="W1449" s="20">
        <f t="shared" si="53"/>
        <v>2726.35</v>
      </c>
    </row>
    <row r="1450" spans="1:23" hidden="1">
      <c r="A1450" s="1" t="s">
        <v>27203</v>
      </c>
      <c r="B1450" s="1" t="s">
        <v>27204</v>
      </c>
      <c r="C1450" s="1" t="s">
        <v>27205</v>
      </c>
      <c r="D1450" s="2">
        <v>36556</v>
      </c>
      <c r="E1450" s="2">
        <v>43883</v>
      </c>
      <c r="F1450" s="24" t="s">
        <v>36835</v>
      </c>
      <c r="G1450" s="23">
        <v>1</v>
      </c>
      <c r="H1450" s="5">
        <v>43883</v>
      </c>
      <c r="I1450" s="1" t="s">
        <v>36836</v>
      </c>
      <c r="J1450" s="2">
        <v>41675</v>
      </c>
      <c r="K1450" s="1" t="s">
        <v>25348</v>
      </c>
      <c r="L1450" s="21"/>
      <c r="M1450" s="1">
        <v>3.0000000000000001E-3</v>
      </c>
      <c r="N1450" s="1" t="s">
        <v>1008</v>
      </c>
      <c r="O1450" s="1" t="s">
        <v>36852</v>
      </c>
      <c r="P1450" s="4">
        <v>33.200000000000003</v>
      </c>
      <c r="Q1450" s="14">
        <v>186517.27</v>
      </c>
      <c r="R1450" s="1" t="s">
        <v>28066</v>
      </c>
      <c r="S1450" s="1" t="s">
        <v>25349</v>
      </c>
      <c r="T1450" s="1">
        <v>89634428</v>
      </c>
      <c r="U1450" s="15" t="s">
        <v>1015</v>
      </c>
      <c r="V1450" t="str">
        <f>VLOOKUP(T1450,[1]ОКТМО!$B$6:$D$553,3,0)</f>
        <v xml:space="preserve">13 Краснослободский район </v>
      </c>
      <c r="W1450" s="20">
        <f t="shared" si="53"/>
        <v>5617.9900602409634</v>
      </c>
    </row>
    <row r="1451" spans="1:23" hidden="1">
      <c r="A1451" s="1" t="s">
        <v>25351</v>
      </c>
      <c r="B1451" s="1" t="s">
        <v>25352</v>
      </c>
      <c r="C1451" s="1" t="s">
        <v>25353</v>
      </c>
      <c r="D1451" s="2">
        <v>36337</v>
      </c>
      <c r="E1451" s="2">
        <v>41370</v>
      </c>
      <c r="F1451" s="24" t="s">
        <v>36835</v>
      </c>
      <c r="G1451" s="23">
        <v>1</v>
      </c>
      <c r="H1451" s="5">
        <v>41370</v>
      </c>
      <c r="I1451" s="1" t="s">
        <v>36836</v>
      </c>
      <c r="J1451" s="1" t="s">
        <v>36831</v>
      </c>
      <c r="K1451" s="1" t="s">
        <v>25354</v>
      </c>
      <c r="L1451" s="21"/>
      <c r="M1451" s="1">
        <v>3.0000000000000001E-3</v>
      </c>
      <c r="N1451" s="1" t="s">
        <v>1008</v>
      </c>
      <c r="O1451" s="1" t="s">
        <v>36831</v>
      </c>
      <c r="P1451" s="4">
        <v>39.4</v>
      </c>
      <c r="Q1451" s="14">
        <v>137760.92000000001</v>
      </c>
      <c r="R1451" s="1" t="s">
        <v>26959</v>
      </c>
      <c r="S1451" s="1" t="s">
        <v>25355</v>
      </c>
      <c r="T1451" s="1">
        <v>89634432</v>
      </c>
      <c r="U1451" s="15" t="s">
        <v>1015</v>
      </c>
      <c r="V1451" t="str">
        <f>VLOOKUP(T1451,[1]ОКТМО!$B$6:$D$553,3,0)</f>
        <v xml:space="preserve">13 Краснослободский район </v>
      </c>
      <c r="W1451" s="20">
        <f t="shared" si="53"/>
        <v>3496.4700507614216</v>
      </c>
    </row>
    <row r="1452" spans="1:23" hidden="1">
      <c r="A1452" s="1" t="s">
        <v>25358</v>
      </c>
      <c r="B1452" s="1" t="s">
        <v>25359</v>
      </c>
      <c r="C1452" s="1" t="s">
        <v>25360</v>
      </c>
      <c r="D1452" s="2">
        <v>37092</v>
      </c>
      <c r="E1452" s="2">
        <v>41541</v>
      </c>
      <c r="F1452" s="24" t="s">
        <v>36835</v>
      </c>
      <c r="G1452" s="23">
        <v>1</v>
      </c>
      <c r="H1452" s="5">
        <v>41541</v>
      </c>
      <c r="I1452" s="1" t="s">
        <v>36836</v>
      </c>
      <c r="J1452" s="1" t="s">
        <v>36831</v>
      </c>
      <c r="K1452" s="1" t="s">
        <v>25361</v>
      </c>
      <c r="L1452" s="21"/>
      <c r="M1452" s="1">
        <v>3.0000000000000001E-3</v>
      </c>
      <c r="N1452" s="1" t="s">
        <v>1008</v>
      </c>
      <c r="O1452" s="1" t="s">
        <v>36831</v>
      </c>
      <c r="P1452" s="4">
        <v>38.299999999999997</v>
      </c>
      <c r="Q1452" s="14">
        <v>179123.36</v>
      </c>
      <c r="R1452" s="1" t="s">
        <v>26234</v>
      </c>
      <c r="S1452" s="1" t="s">
        <v>25362</v>
      </c>
      <c r="T1452" s="1">
        <v>89634432</v>
      </c>
      <c r="U1452" s="15" t="s">
        <v>1015</v>
      </c>
      <c r="V1452" t="str">
        <f>VLOOKUP(T1452,[1]ОКТМО!$B$6:$D$553,3,0)</f>
        <v xml:space="preserve">13 Краснослободский район </v>
      </c>
      <c r="W1452" s="20">
        <f t="shared" si="53"/>
        <v>4676.8501305483032</v>
      </c>
    </row>
    <row r="1453" spans="1:23" hidden="1">
      <c r="A1453" s="1" t="s">
        <v>25363</v>
      </c>
      <c r="B1453" s="1" t="s">
        <v>25364</v>
      </c>
      <c r="C1453" s="1" t="s">
        <v>25365</v>
      </c>
      <c r="D1453" s="2">
        <v>36535</v>
      </c>
      <c r="E1453" s="2">
        <v>42267</v>
      </c>
      <c r="F1453" s="24" t="s">
        <v>36835</v>
      </c>
      <c r="G1453" s="23">
        <v>1</v>
      </c>
      <c r="H1453" s="5">
        <v>42267</v>
      </c>
      <c r="I1453" s="1" t="s">
        <v>36836</v>
      </c>
      <c r="J1453" s="1" t="s">
        <v>36831</v>
      </c>
      <c r="K1453" s="1" t="s">
        <v>25366</v>
      </c>
      <c r="L1453" s="21"/>
      <c r="M1453" s="1">
        <v>3.0000000000000001E-3</v>
      </c>
      <c r="N1453" s="1" t="s">
        <v>1008</v>
      </c>
      <c r="O1453" s="1" t="s">
        <v>36831</v>
      </c>
      <c r="P1453" s="3">
        <v>20</v>
      </c>
      <c r="Q1453" s="14">
        <v>55915.6</v>
      </c>
      <c r="R1453" s="1" t="s">
        <v>28095</v>
      </c>
      <c r="S1453" s="1" t="s">
        <v>25367</v>
      </c>
      <c r="T1453" s="1">
        <v>89634404</v>
      </c>
      <c r="U1453" s="15" t="s">
        <v>1015</v>
      </c>
      <c r="V1453" t="str">
        <f>VLOOKUP(T1453,[1]ОКТМО!$B$6:$D$553,3,0)</f>
        <v xml:space="preserve">13 Краснослободский район </v>
      </c>
      <c r="W1453" s="20">
        <f t="shared" si="53"/>
        <v>2795.7799999999997</v>
      </c>
    </row>
    <row r="1454" spans="1:23" hidden="1">
      <c r="A1454" s="1" t="s">
        <v>25368</v>
      </c>
      <c r="B1454" s="1" t="s">
        <v>25369</v>
      </c>
      <c r="C1454" s="1" t="s">
        <v>25370</v>
      </c>
      <c r="D1454" s="2">
        <v>38538</v>
      </c>
      <c r="E1454" s="2">
        <v>41436</v>
      </c>
      <c r="F1454" s="24" t="s">
        <v>36835</v>
      </c>
      <c r="G1454" s="23">
        <v>1</v>
      </c>
      <c r="H1454" s="5">
        <v>41436</v>
      </c>
      <c r="I1454" s="1" t="s">
        <v>36836</v>
      </c>
      <c r="J1454" s="1" t="s">
        <v>36831</v>
      </c>
      <c r="K1454" s="1" t="s">
        <v>25371</v>
      </c>
      <c r="L1454" s="21"/>
      <c r="M1454" s="1">
        <v>3.0000000000000001E-3</v>
      </c>
      <c r="N1454" s="1" t="s">
        <v>1008</v>
      </c>
      <c r="O1454" s="1" t="s">
        <v>36831</v>
      </c>
      <c r="P1454" s="4">
        <v>38.200000000000003</v>
      </c>
      <c r="Q1454" s="14">
        <v>184603.41</v>
      </c>
      <c r="R1454" s="1" t="s">
        <v>28050</v>
      </c>
      <c r="S1454" s="1" t="s">
        <v>25372</v>
      </c>
      <c r="T1454" s="1">
        <v>89634404</v>
      </c>
      <c r="U1454" s="15" t="s">
        <v>1015</v>
      </c>
      <c r="V1454" t="str">
        <f>VLOOKUP(T1454,[1]ОКТМО!$B$6:$D$553,3,0)</f>
        <v xml:space="preserve">13 Краснослободский район </v>
      </c>
      <c r="W1454" s="20">
        <f t="shared" si="53"/>
        <v>4832.55</v>
      </c>
    </row>
    <row r="1455" spans="1:23" hidden="1">
      <c r="A1455" s="1" t="s">
        <v>25373</v>
      </c>
      <c r="B1455" s="1" t="s">
        <v>25374</v>
      </c>
      <c r="C1455" s="1" t="s">
        <v>25375</v>
      </c>
      <c r="D1455" s="2">
        <v>36897</v>
      </c>
      <c r="E1455" s="2">
        <v>41191</v>
      </c>
      <c r="F1455" s="24" t="s">
        <v>36835</v>
      </c>
      <c r="G1455" s="23">
        <v>1</v>
      </c>
      <c r="H1455" s="5">
        <v>41191</v>
      </c>
      <c r="I1455" s="1" t="s">
        <v>36836</v>
      </c>
      <c r="J1455" s="1" t="s">
        <v>36831</v>
      </c>
      <c r="K1455" s="1" t="s">
        <v>25376</v>
      </c>
      <c r="L1455" s="21"/>
      <c r="M1455" s="1">
        <v>3.0000000000000001E-3</v>
      </c>
      <c r="N1455" s="1" t="s">
        <v>1008</v>
      </c>
      <c r="O1455" s="1" t="s">
        <v>36831</v>
      </c>
      <c r="P1455" s="4">
        <v>26.9</v>
      </c>
      <c r="Q1455" s="14">
        <v>140158.15</v>
      </c>
      <c r="R1455" s="1" t="s">
        <v>25377</v>
      </c>
      <c r="S1455" s="1" t="s">
        <v>25378</v>
      </c>
      <c r="T1455" s="1">
        <v>89634476</v>
      </c>
      <c r="U1455" s="15" t="s">
        <v>1015</v>
      </c>
      <c r="V1455" t="str">
        <f>VLOOKUP(T1455,[1]ОКТМО!$B$6:$D$553,3,0)</f>
        <v xml:space="preserve">13 Краснослободский район </v>
      </c>
      <c r="W1455" s="20">
        <f t="shared" si="53"/>
        <v>5210.3401486988851</v>
      </c>
    </row>
    <row r="1456" spans="1:23" hidden="1">
      <c r="A1456" s="1" t="s">
        <v>25379</v>
      </c>
      <c r="B1456" s="1" t="s">
        <v>25380</v>
      </c>
      <c r="C1456" s="1" t="s">
        <v>25381</v>
      </c>
      <c r="D1456" s="2">
        <v>37034</v>
      </c>
      <c r="E1456" s="2">
        <v>41072</v>
      </c>
      <c r="F1456" s="24" t="s">
        <v>36832</v>
      </c>
      <c r="G1456" s="23">
        <v>0.5</v>
      </c>
      <c r="H1456" s="5">
        <v>41072</v>
      </c>
      <c r="I1456" s="1" t="s">
        <v>36833</v>
      </c>
      <c r="J1456" s="1" t="s">
        <v>36831</v>
      </c>
      <c r="K1456" s="1" t="s">
        <v>25382</v>
      </c>
      <c r="L1456" s="21"/>
      <c r="M1456" s="1">
        <v>3.0000000000000001E-3</v>
      </c>
      <c r="N1456" s="1" t="s">
        <v>1008</v>
      </c>
      <c r="O1456" s="1" t="s">
        <v>36831</v>
      </c>
      <c r="P1456" s="4">
        <v>21.8</v>
      </c>
      <c r="Q1456" s="14">
        <v>87622.92</v>
      </c>
      <c r="R1456" s="1" t="s">
        <v>26960</v>
      </c>
      <c r="S1456" s="1" t="s">
        <v>25383</v>
      </c>
      <c r="T1456" s="1">
        <v>89634432</v>
      </c>
      <c r="U1456" s="15" t="s">
        <v>1015</v>
      </c>
      <c r="V1456" t="str">
        <f>VLOOKUP(T1456,[1]ОКТМО!$B$6:$D$553,3,0)</f>
        <v xml:space="preserve">13 Краснослободский район </v>
      </c>
      <c r="W1456" s="20">
        <f t="shared" si="53"/>
        <v>4019.3999999999996</v>
      </c>
    </row>
    <row r="1457" spans="1:23" hidden="1">
      <c r="A1457" s="1" t="s">
        <v>25384</v>
      </c>
      <c r="B1457" s="1" t="s">
        <v>25385</v>
      </c>
      <c r="C1457" s="1" t="s">
        <v>25386</v>
      </c>
      <c r="D1457" s="2">
        <v>37599</v>
      </c>
      <c r="E1457" s="2">
        <v>42522</v>
      </c>
      <c r="F1457" s="24" t="s">
        <v>36835</v>
      </c>
      <c r="G1457" s="23">
        <v>1</v>
      </c>
      <c r="H1457" s="5">
        <v>42522</v>
      </c>
      <c r="I1457" s="1" t="s">
        <v>36836</v>
      </c>
      <c r="J1457" s="1" t="s">
        <v>36831</v>
      </c>
      <c r="K1457" s="1" t="s">
        <v>25387</v>
      </c>
      <c r="L1457" s="21"/>
      <c r="M1457" s="1">
        <v>3.0000000000000001E-3</v>
      </c>
      <c r="N1457" s="1" t="s">
        <v>1008</v>
      </c>
      <c r="O1457" s="1" t="s">
        <v>36831</v>
      </c>
      <c r="P1457" s="4">
        <v>47.5</v>
      </c>
      <c r="Q1457" s="14">
        <v>198344.8</v>
      </c>
      <c r="R1457" s="1" t="s">
        <v>26280</v>
      </c>
      <c r="S1457" s="1" t="s">
        <v>25388</v>
      </c>
      <c r="T1457" s="1">
        <v>89605410</v>
      </c>
      <c r="U1457" s="15" t="s">
        <v>1015</v>
      </c>
      <c r="V1457" t="str">
        <f>VLOOKUP(T1457,[1]ОКТМО!$B$6:$D$553,3,0)</f>
        <v>02 Атюрьевский район</v>
      </c>
      <c r="W1457" s="20">
        <f t="shared" si="53"/>
        <v>4175.6799999999994</v>
      </c>
    </row>
    <row r="1458" spans="1:23" hidden="1">
      <c r="A1458" s="1" t="s">
        <v>25389</v>
      </c>
      <c r="B1458" s="1" t="s">
        <v>25390</v>
      </c>
      <c r="C1458" s="1" t="s">
        <v>25391</v>
      </c>
      <c r="D1458" s="2">
        <v>37736</v>
      </c>
      <c r="E1458" s="2">
        <v>42514</v>
      </c>
      <c r="F1458" s="24" t="s">
        <v>36835</v>
      </c>
      <c r="G1458" s="23">
        <v>1</v>
      </c>
      <c r="H1458" s="5">
        <v>42514</v>
      </c>
      <c r="I1458" s="1" t="s">
        <v>36836</v>
      </c>
      <c r="J1458" s="1" t="s">
        <v>36831</v>
      </c>
      <c r="K1458" s="1" t="s">
        <v>25392</v>
      </c>
      <c r="L1458" s="21"/>
      <c r="M1458" s="1">
        <v>3.0000000000000001E-3</v>
      </c>
      <c r="N1458" s="1" t="s">
        <v>1008</v>
      </c>
      <c r="O1458" s="1" t="s">
        <v>36831</v>
      </c>
      <c r="P1458" s="4">
        <v>40.1</v>
      </c>
      <c r="Q1458" s="14">
        <v>120988.12</v>
      </c>
      <c r="R1458" s="1" t="s">
        <v>26674</v>
      </c>
      <c r="S1458" s="1" t="s">
        <v>25393</v>
      </c>
      <c r="T1458" s="1">
        <v>89618455</v>
      </c>
      <c r="U1458" s="15" t="s">
        <v>1015</v>
      </c>
      <c r="V1458" t="str">
        <f>VLOOKUP(T1458,[1]ОКТМО!$B$6:$D$553,3,0)</f>
        <v xml:space="preserve">07 Ельниковский район </v>
      </c>
      <c r="W1458" s="20">
        <f t="shared" si="53"/>
        <v>3017.1600997506234</v>
      </c>
    </row>
    <row r="1459" spans="1:23" hidden="1">
      <c r="A1459" s="1" t="s">
        <v>25395</v>
      </c>
      <c r="B1459" s="1" t="s">
        <v>25396</v>
      </c>
      <c r="C1459" s="1" t="s">
        <v>25397</v>
      </c>
      <c r="D1459" s="2">
        <v>37634</v>
      </c>
      <c r="E1459" s="2">
        <v>41519</v>
      </c>
      <c r="F1459" s="24" t="s">
        <v>36832</v>
      </c>
      <c r="G1459" s="23">
        <v>0.5</v>
      </c>
      <c r="H1459" s="5">
        <v>41519</v>
      </c>
      <c r="I1459" s="1" t="s">
        <v>36853</v>
      </c>
      <c r="J1459" s="2">
        <v>41088</v>
      </c>
      <c r="K1459" s="1" t="s">
        <v>25398</v>
      </c>
      <c r="L1459" s="21">
        <f>(P1459-20)/P1459*(Q1459*M1459)*G1459</f>
        <v>89.221393850574714</v>
      </c>
      <c r="M1459" s="7">
        <v>1E-3</v>
      </c>
      <c r="N1459" s="1" t="s">
        <v>1006</v>
      </c>
      <c r="O1459" s="1" t="s">
        <v>36831</v>
      </c>
      <c r="P1459" s="4">
        <v>43.5</v>
      </c>
      <c r="Q1459" s="14">
        <v>330308.99</v>
      </c>
      <c r="R1459" s="1" t="s">
        <v>26453</v>
      </c>
      <c r="S1459" s="1" t="s">
        <v>25399</v>
      </c>
      <c r="T1459" s="1">
        <v>89649409</v>
      </c>
      <c r="U1459" t="s">
        <v>1016</v>
      </c>
      <c r="V1459" t="str">
        <f>VLOOKUP(T1459,[1]ОКТМО!$B$6:$D$553,3,0)</f>
        <v xml:space="preserve">17 Темниковский район </v>
      </c>
      <c r="W1459" s="20">
        <f t="shared" si="53"/>
        <v>7593.3101149425283</v>
      </c>
    </row>
    <row r="1460" spans="1:23" hidden="1">
      <c r="A1460" s="1" t="s">
        <v>25402</v>
      </c>
      <c r="B1460" s="1" t="s">
        <v>25403</v>
      </c>
      <c r="C1460" s="1" t="s">
        <v>25404</v>
      </c>
      <c r="D1460" s="2">
        <v>39919</v>
      </c>
      <c r="E1460" s="2">
        <v>43346</v>
      </c>
      <c r="F1460" s="24" t="s">
        <v>36835</v>
      </c>
      <c r="G1460" s="23">
        <v>1</v>
      </c>
      <c r="H1460" s="5">
        <v>43346</v>
      </c>
      <c r="I1460" s="1" t="s">
        <v>36836</v>
      </c>
      <c r="J1460" s="1" t="s">
        <v>36831</v>
      </c>
      <c r="K1460" s="1" t="s">
        <v>25405</v>
      </c>
      <c r="L1460" s="21">
        <f>(P1460-50)/P1460*(Q1460*M1460)*G1460</f>
        <v>732.4631070355731</v>
      </c>
      <c r="M1460" s="1">
        <v>3.0000000000000001E-3</v>
      </c>
      <c r="N1460" s="1" t="s">
        <v>1008</v>
      </c>
      <c r="O1460" s="1" t="s">
        <v>36831</v>
      </c>
      <c r="P1460" s="4">
        <v>101.2</v>
      </c>
      <c r="Q1460" s="14">
        <v>482586.37</v>
      </c>
      <c r="R1460" s="1" t="s">
        <v>26271</v>
      </c>
      <c r="S1460" s="1" t="s">
        <v>25406</v>
      </c>
      <c r="T1460" s="1">
        <v>89605410</v>
      </c>
      <c r="U1460" s="15" t="s">
        <v>1015</v>
      </c>
      <c r="V1460" t="str">
        <f>VLOOKUP(T1460,[1]ОКТМО!$B$6:$D$553,3,0)</f>
        <v>02 Атюрьевский район</v>
      </c>
      <c r="W1460" s="20">
        <f t="shared" ref="W1460:W1523" si="54">Q1460/P1460</f>
        <v>4768.6400197628454</v>
      </c>
    </row>
    <row r="1461" spans="1:23" hidden="1">
      <c r="A1461" s="1" t="s">
        <v>25407</v>
      </c>
      <c r="B1461" s="1" t="s">
        <v>25408</v>
      </c>
      <c r="C1461" s="1" t="s">
        <v>25409</v>
      </c>
      <c r="D1461" s="2">
        <v>39882</v>
      </c>
      <c r="E1461" s="2">
        <v>41943</v>
      </c>
      <c r="F1461" s="24" t="s">
        <v>36835</v>
      </c>
      <c r="G1461" s="23">
        <v>1</v>
      </c>
      <c r="H1461" s="5">
        <v>41943</v>
      </c>
      <c r="I1461" s="1" t="s">
        <v>36836</v>
      </c>
      <c r="J1461" s="1" t="s">
        <v>36831</v>
      </c>
      <c r="K1461" s="1" t="s">
        <v>25410</v>
      </c>
      <c r="L1461" s="21">
        <f>(P1461-50)/P1461*(Q1461*M1461)*G1461</f>
        <v>78.035184525547393</v>
      </c>
      <c r="M1461" s="1">
        <v>3.0000000000000001E-3</v>
      </c>
      <c r="N1461" s="1" t="s">
        <v>1008</v>
      </c>
      <c r="O1461" s="1" t="s">
        <v>36831</v>
      </c>
      <c r="P1461" s="4">
        <v>54.8</v>
      </c>
      <c r="Q1461" s="14">
        <v>296967.23</v>
      </c>
      <c r="R1461" s="1" t="s">
        <v>28014</v>
      </c>
      <c r="S1461" s="1" t="s">
        <v>25411</v>
      </c>
      <c r="T1461" s="1">
        <v>89634460</v>
      </c>
      <c r="U1461" s="15" t="s">
        <v>1015</v>
      </c>
      <c r="V1461" t="str">
        <f>VLOOKUP(T1461,[1]ОКТМО!$B$6:$D$553,3,0)</f>
        <v xml:space="preserve">13 Краснослободский район </v>
      </c>
      <c r="W1461" s="20">
        <f t="shared" si="54"/>
        <v>5419.1100364963504</v>
      </c>
    </row>
    <row r="1462" spans="1:23" hidden="1">
      <c r="A1462" s="1" t="s">
        <v>25423</v>
      </c>
      <c r="B1462" s="1" t="s">
        <v>25424</v>
      </c>
      <c r="C1462" s="1" t="s">
        <v>25425</v>
      </c>
      <c r="D1462" s="2">
        <v>40064</v>
      </c>
      <c r="E1462" s="2">
        <v>42450</v>
      </c>
      <c r="F1462" s="24" t="s">
        <v>36835</v>
      </c>
      <c r="G1462" s="23">
        <v>1</v>
      </c>
      <c r="H1462" s="5">
        <v>42450</v>
      </c>
      <c r="I1462" s="1" t="s">
        <v>36836</v>
      </c>
      <c r="J1462" s="1" t="s">
        <v>36831</v>
      </c>
      <c r="K1462" s="1" t="s">
        <v>25426</v>
      </c>
      <c r="L1462" s="21">
        <f>(P1462-50)/P1462*(Q1462*M1462)*G1462</f>
        <v>273.46245879765399</v>
      </c>
      <c r="M1462" s="1">
        <v>3.0000000000000001E-3</v>
      </c>
      <c r="N1462" s="1" t="s">
        <v>1008</v>
      </c>
      <c r="O1462" s="1" t="s">
        <v>36831</v>
      </c>
      <c r="P1462" s="4">
        <v>68.2</v>
      </c>
      <c r="Q1462" s="14">
        <v>341577.65</v>
      </c>
      <c r="R1462" s="1" t="s">
        <v>28053</v>
      </c>
      <c r="S1462" s="1" t="s">
        <v>25427</v>
      </c>
      <c r="T1462" s="1">
        <v>89634412</v>
      </c>
      <c r="U1462" s="15" t="s">
        <v>1015</v>
      </c>
      <c r="V1462" t="str">
        <f>VLOOKUP(T1462,[1]ОКТМО!$B$6:$D$553,3,0)</f>
        <v xml:space="preserve">13 Краснослободский район </v>
      </c>
      <c r="W1462" s="20">
        <f t="shared" si="54"/>
        <v>5008.4699413489734</v>
      </c>
    </row>
    <row r="1463" spans="1:23" hidden="1">
      <c r="A1463" s="1" t="s">
        <v>25428</v>
      </c>
      <c r="B1463" s="1" t="s">
        <v>25429</v>
      </c>
      <c r="C1463" s="1" t="s">
        <v>25430</v>
      </c>
      <c r="D1463" s="2">
        <v>40040</v>
      </c>
      <c r="E1463" s="2">
        <v>43618</v>
      </c>
      <c r="F1463" s="24" t="s">
        <v>36835</v>
      </c>
      <c r="G1463" s="23">
        <v>1</v>
      </c>
      <c r="H1463" s="5">
        <v>43618</v>
      </c>
      <c r="I1463" s="1" t="s">
        <v>36836</v>
      </c>
      <c r="J1463" s="1" t="s">
        <v>36831</v>
      </c>
      <c r="K1463" s="1" t="s">
        <v>25431</v>
      </c>
      <c r="L1463" s="21">
        <f>(P1463-50)/P1463*(Q1463*M1463)*G1463</f>
        <v>581.3746247318611</v>
      </c>
      <c r="M1463" s="1">
        <v>3.0000000000000001E-3</v>
      </c>
      <c r="N1463" s="1" t="s">
        <v>1008</v>
      </c>
      <c r="O1463" s="1" t="s">
        <v>36831</v>
      </c>
      <c r="P1463" s="4">
        <v>95.1</v>
      </c>
      <c r="Q1463" s="14">
        <v>408638.04</v>
      </c>
      <c r="R1463" s="1" t="s">
        <v>26345</v>
      </c>
      <c r="S1463" s="1" t="s">
        <v>25432</v>
      </c>
      <c r="T1463" s="1">
        <v>89605435</v>
      </c>
      <c r="U1463" s="15" t="s">
        <v>1015</v>
      </c>
      <c r="V1463" t="str">
        <f>VLOOKUP(T1463,[1]ОКТМО!$B$6:$D$553,3,0)</f>
        <v>02 Атюрьевский район</v>
      </c>
      <c r="W1463" s="20">
        <f t="shared" si="54"/>
        <v>4296.9299684542584</v>
      </c>
    </row>
    <row r="1464" spans="1:23" hidden="1">
      <c r="A1464" s="1" t="s">
        <v>25433</v>
      </c>
      <c r="B1464" s="1" t="s">
        <v>25434</v>
      </c>
      <c r="C1464" s="1" t="s">
        <v>25435</v>
      </c>
      <c r="D1464" s="2">
        <v>41024</v>
      </c>
      <c r="E1464" s="2">
        <v>43593</v>
      </c>
      <c r="F1464" s="24" t="s">
        <v>36835</v>
      </c>
      <c r="G1464" s="23">
        <v>1</v>
      </c>
      <c r="H1464" s="5">
        <v>43593</v>
      </c>
      <c r="I1464" s="1" t="s">
        <v>36836</v>
      </c>
      <c r="J1464" s="1" t="s">
        <v>36831</v>
      </c>
      <c r="K1464" s="1" t="s">
        <v>25436</v>
      </c>
      <c r="L1464" s="21">
        <f>(P1464-20)/P1464*(Q1464*M1464)*G1464</f>
        <v>279.99773894179896</v>
      </c>
      <c r="M1464" s="7">
        <v>1E-3</v>
      </c>
      <c r="N1464" s="1" t="s">
        <v>1006</v>
      </c>
      <c r="O1464" s="1" t="s">
        <v>36831</v>
      </c>
      <c r="P1464" s="4">
        <v>37.799999999999997</v>
      </c>
      <c r="Q1464" s="14">
        <v>594601.93999999994</v>
      </c>
      <c r="R1464" s="1" t="s">
        <v>27953</v>
      </c>
      <c r="S1464" s="1" t="s">
        <v>25437</v>
      </c>
      <c r="T1464" s="1">
        <v>89634101</v>
      </c>
      <c r="U1464" t="s">
        <v>1016</v>
      </c>
      <c r="V1464" t="str">
        <f>VLOOKUP(T1464,[1]ОКТМО!$B$6:$D$553,3,0)</f>
        <v xml:space="preserve">13 Краснослободский район </v>
      </c>
      <c r="W1464" s="20">
        <f t="shared" si="54"/>
        <v>15730.210052910053</v>
      </c>
    </row>
    <row r="1465" spans="1:23" hidden="1">
      <c r="A1465" s="1" t="s">
        <v>25438</v>
      </c>
      <c r="B1465" s="1" t="s">
        <v>25439</v>
      </c>
      <c r="C1465" s="1" t="s">
        <v>25440</v>
      </c>
      <c r="D1465" s="2">
        <v>40052</v>
      </c>
      <c r="E1465" s="2">
        <v>41268</v>
      </c>
      <c r="F1465" s="24" t="s">
        <v>36835</v>
      </c>
      <c r="G1465" s="23">
        <v>1</v>
      </c>
      <c r="H1465" s="5">
        <v>41268</v>
      </c>
      <c r="I1465" s="1" t="s">
        <v>36836</v>
      </c>
      <c r="J1465" s="1" t="s">
        <v>36831</v>
      </c>
      <c r="K1465" s="1" t="s">
        <v>25441</v>
      </c>
      <c r="L1465" s="21"/>
      <c r="M1465" s="1">
        <v>3.0000000000000001E-3</v>
      </c>
      <c r="N1465" s="1" t="s">
        <v>1008</v>
      </c>
      <c r="O1465" s="1" t="s">
        <v>36831</v>
      </c>
      <c r="P1465" s="4">
        <v>42.3</v>
      </c>
      <c r="Q1465" s="14">
        <v>203780.25</v>
      </c>
      <c r="R1465" s="1" t="s">
        <v>26287</v>
      </c>
      <c r="S1465" s="1" t="s">
        <v>25442</v>
      </c>
      <c r="T1465" s="1">
        <v>89605410</v>
      </c>
      <c r="U1465" s="15" t="s">
        <v>1015</v>
      </c>
      <c r="V1465" t="str">
        <f>VLOOKUP(T1465,[1]ОКТМО!$B$6:$D$553,3,0)</f>
        <v>02 Атюрьевский район</v>
      </c>
      <c r="W1465" s="20">
        <f t="shared" si="54"/>
        <v>4817.5</v>
      </c>
    </row>
    <row r="1466" spans="1:23" hidden="1">
      <c r="A1466" s="1" t="s">
        <v>25444</v>
      </c>
      <c r="B1466" s="1" t="s">
        <v>25445</v>
      </c>
      <c r="C1466" s="1" t="s">
        <v>25446</v>
      </c>
      <c r="D1466" s="2">
        <v>40095</v>
      </c>
      <c r="E1466" s="2">
        <v>41416</v>
      </c>
      <c r="F1466" s="24" t="s">
        <v>36835</v>
      </c>
      <c r="G1466" s="23">
        <v>1</v>
      </c>
      <c r="H1466" s="5">
        <v>41416</v>
      </c>
      <c r="I1466" s="1" t="s">
        <v>36836</v>
      </c>
      <c r="J1466" s="2">
        <v>41088</v>
      </c>
      <c r="K1466" s="1" t="s">
        <v>25447</v>
      </c>
      <c r="L1466" s="21"/>
      <c r="M1466" s="1">
        <v>3.0000000000000001E-3</v>
      </c>
      <c r="N1466" s="1" t="s">
        <v>1008</v>
      </c>
      <c r="O1466" s="1" t="s">
        <v>36839</v>
      </c>
      <c r="P1466" s="4">
        <v>23.6</v>
      </c>
      <c r="Q1466" s="14">
        <v>62902.5</v>
      </c>
      <c r="R1466" s="1" t="s">
        <v>26820</v>
      </c>
      <c r="S1466" s="1" t="s">
        <v>25448</v>
      </c>
      <c r="T1466" s="1">
        <v>89651465</v>
      </c>
      <c r="U1466" s="15" t="s">
        <v>1015</v>
      </c>
      <c r="V1466" t="str">
        <f>VLOOKUP(T1466,[1]ОКТМО!$B$6:$D$553,3,0)</f>
        <v xml:space="preserve">18 Теньгушевский район </v>
      </c>
      <c r="W1466" s="20">
        <f t="shared" si="54"/>
        <v>2665.3601694915251</v>
      </c>
    </row>
    <row r="1467" spans="1:23" hidden="1">
      <c r="A1467" s="1" t="s">
        <v>25449</v>
      </c>
      <c r="B1467" s="1" t="s">
        <v>25450</v>
      </c>
      <c r="C1467" s="1" t="s">
        <v>25451</v>
      </c>
      <c r="D1467" s="2">
        <v>40088</v>
      </c>
      <c r="E1467" s="2">
        <v>43461</v>
      </c>
      <c r="F1467" s="24" t="s">
        <v>36835</v>
      </c>
      <c r="G1467" s="23">
        <v>1</v>
      </c>
      <c r="H1467" s="5">
        <v>43461</v>
      </c>
      <c r="I1467" s="1" t="s">
        <v>36836</v>
      </c>
      <c r="J1467" s="2">
        <v>41088</v>
      </c>
      <c r="K1467" s="1" t="s">
        <v>25452</v>
      </c>
      <c r="L1467" s="21">
        <f>(P1467-50)/P1467*(Q1467*M1467)*G1467</f>
        <v>207.38474546142206</v>
      </c>
      <c r="M1467" s="1">
        <v>3.0000000000000001E-3</v>
      </c>
      <c r="N1467" s="1" t="s">
        <v>1008</v>
      </c>
      <c r="O1467" s="1" t="s">
        <v>36839</v>
      </c>
      <c r="P1467" s="4">
        <v>66.099999999999994</v>
      </c>
      <c r="Q1467" s="14">
        <v>283812.25</v>
      </c>
      <c r="R1467" s="1" t="s">
        <v>26277</v>
      </c>
      <c r="S1467" s="1" t="s">
        <v>25453</v>
      </c>
      <c r="T1467" s="1">
        <v>89605420</v>
      </c>
      <c r="U1467" s="15" t="s">
        <v>1015</v>
      </c>
      <c r="V1467" t="str">
        <f>VLOOKUP(T1467,[1]ОКТМО!$B$6:$D$553,3,0)</f>
        <v>02 Атюрьевский район</v>
      </c>
      <c r="W1467" s="20">
        <f t="shared" si="54"/>
        <v>4293.6800302571864</v>
      </c>
    </row>
    <row r="1468" spans="1:23" hidden="1">
      <c r="A1468" s="1" t="s">
        <v>25454</v>
      </c>
      <c r="B1468" s="1" t="s">
        <v>25455</v>
      </c>
      <c r="C1468" s="1" t="s">
        <v>25456</v>
      </c>
      <c r="D1468" s="2">
        <v>40138</v>
      </c>
      <c r="E1468" s="2">
        <v>42370</v>
      </c>
      <c r="F1468" s="24" t="s">
        <v>36835</v>
      </c>
      <c r="G1468" s="23">
        <v>1</v>
      </c>
      <c r="H1468" s="5">
        <v>42370</v>
      </c>
      <c r="I1468" s="1" t="s">
        <v>36836</v>
      </c>
      <c r="J1468" s="1" t="s">
        <v>36831</v>
      </c>
      <c r="K1468" s="1" t="s">
        <v>25457</v>
      </c>
      <c r="L1468" s="21"/>
      <c r="M1468" s="1">
        <v>3.0000000000000001E-3</v>
      </c>
      <c r="N1468" s="1" t="s">
        <v>1008</v>
      </c>
      <c r="O1468" s="1" t="s">
        <v>36831</v>
      </c>
      <c r="P1468" s="4">
        <v>48.1</v>
      </c>
      <c r="Q1468" s="14">
        <v>115070.11</v>
      </c>
      <c r="R1468" s="1" t="s">
        <v>26765</v>
      </c>
      <c r="S1468" s="1" t="s">
        <v>25458</v>
      </c>
      <c r="T1468" s="1">
        <v>89651465</v>
      </c>
      <c r="U1468" s="15" t="s">
        <v>1015</v>
      </c>
      <c r="V1468" t="str">
        <f>VLOOKUP(T1468,[1]ОКТМО!$B$6:$D$553,3,0)</f>
        <v xml:space="preserve">18 Теньгушевский район </v>
      </c>
      <c r="W1468" s="20">
        <f t="shared" si="54"/>
        <v>2392.3099792099792</v>
      </c>
    </row>
    <row r="1469" spans="1:23" hidden="1">
      <c r="A1469" s="1" t="s">
        <v>25459</v>
      </c>
      <c r="B1469" s="1" t="s">
        <v>25460</v>
      </c>
      <c r="C1469" s="1" t="s">
        <v>25461</v>
      </c>
      <c r="D1469" s="2">
        <v>40122</v>
      </c>
      <c r="E1469" s="2">
        <v>43526</v>
      </c>
      <c r="F1469" s="24" t="s">
        <v>36835</v>
      </c>
      <c r="G1469" s="23">
        <v>1</v>
      </c>
      <c r="H1469" s="5">
        <v>43526</v>
      </c>
      <c r="I1469" s="1" t="s">
        <v>36836</v>
      </c>
      <c r="J1469" s="2">
        <v>41088</v>
      </c>
      <c r="K1469" s="1" t="s">
        <v>25462</v>
      </c>
      <c r="L1469" s="21"/>
      <c r="M1469" s="1">
        <v>3.0000000000000001E-3</v>
      </c>
      <c r="N1469" s="1" t="s">
        <v>1008</v>
      </c>
      <c r="O1469" s="1" t="s">
        <v>36837</v>
      </c>
      <c r="P1469" s="4">
        <v>42.5</v>
      </c>
      <c r="Q1469" s="14">
        <v>125397.95</v>
      </c>
      <c r="R1469" s="1" t="s">
        <v>26505</v>
      </c>
      <c r="S1469" s="1" t="s">
        <v>25463</v>
      </c>
      <c r="T1469" s="1">
        <v>89649468</v>
      </c>
      <c r="U1469" s="15" t="s">
        <v>1015</v>
      </c>
      <c r="V1469" t="str">
        <f>VLOOKUP(T1469,[1]ОКТМО!$B$6:$D$553,3,0)</f>
        <v xml:space="preserve">17 Темниковский район </v>
      </c>
      <c r="W1469" s="20">
        <f t="shared" si="54"/>
        <v>2950.54</v>
      </c>
    </row>
    <row r="1470" spans="1:23" hidden="1">
      <c r="A1470" s="1" t="s">
        <v>25465</v>
      </c>
      <c r="B1470" s="1" t="s">
        <v>25466</v>
      </c>
      <c r="C1470" s="1" t="s">
        <v>25467</v>
      </c>
      <c r="D1470" s="2">
        <v>40140</v>
      </c>
      <c r="E1470" s="2">
        <v>41622</v>
      </c>
      <c r="F1470" s="24" t="s">
        <v>36835</v>
      </c>
      <c r="G1470" s="23">
        <v>1</v>
      </c>
      <c r="H1470" s="5">
        <v>41622</v>
      </c>
      <c r="I1470" s="1" t="s">
        <v>36836</v>
      </c>
      <c r="J1470" s="1" t="s">
        <v>36831</v>
      </c>
      <c r="K1470" s="1" t="s">
        <v>25468</v>
      </c>
      <c r="L1470" s="21"/>
      <c r="M1470" s="1">
        <v>3.0000000000000001E-3</v>
      </c>
      <c r="N1470" s="1" t="s">
        <v>1008</v>
      </c>
      <c r="O1470" s="1" t="s">
        <v>36831</v>
      </c>
      <c r="P1470" s="3">
        <v>41</v>
      </c>
      <c r="Q1470" s="14">
        <v>129009.78</v>
      </c>
      <c r="R1470" s="1" t="s">
        <v>26673</v>
      </c>
      <c r="S1470" s="1" t="s">
        <v>25469</v>
      </c>
      <c r="T1470" s="1">
        <v>89618410</v>
      </c>
      <c r="U1470" s="15" t="s">
        <v>1015</v>
      </c>
      <c r="V1470" t="str">
        <f>VLOOKUP(T1470,[1]ОКТМО!$B$6:$D$553,3,0)</f>
        <v xml:space="preserve">07 Ельниковский район </v>
      </c>
      <c r="W1470" s="20">
        <f t="shared" si="54"/>
        <v>3146.58</v>
      </c>
    </row>
    <row r="1471" spans="1:23" hidden="1">
      <c r="A1471" s="1" t="s">
        <v>25470</v>
      </c>
      <c r="B1471" s="1" t="s">
        <v>25471</v>
      </c>
      <c r="C1471" s="1" t="s">
        <v>25472</v>
      </c>
      <c r="D1471" s="2">
        <v>40141</v>
      </c>
      <c r="E1471" s="2">
        <v>43409</v>
      </c>
      <c r="F1471" s="24" t="s">
        <v>36835</v>
      </c>
      <c r="G1471" s="23">
        <v>1</v>
      </c>
      <c r="H1471" s="5">
        <v>43409</v>
      </c>
      <c r="I1471" s="1" t="s">
        <v>36836</v>
      </c>
      <c r="J1471" s="1" t="s">
        <v>36831</v>
      </c>
      <c r="K1471" s="1" t="s">
        <v>25473</v>
      </c>
      <c r="L1471" s="21">
        <f>(P1471-50)/P1471*(Q1471*M1471)*G1471</f>
        <v>194.49585460122702</v>
      </c>
      <c r="M1471" s="1">
        <v>3.0000000000000001E-3</v>
      </c>
      <c r="N1471" s="1" t="s">
        <v>1008</v>
      </c>
      <c r="O1471" s="1" t="s">
        <v>36831</v>
      </c>
      <c r="P1471" s="4">
        <v>65.2</v>
      </c>
      <c r="Q1471" s="14">
        <v>278094.95</v>
      </c>
      <c r="R1471" s="1" t="s">
        <v>26327</v>
      </c>
      <c r="S1471" s="1" t="s">
        <v>25474</v>
      </c>
      <c r="T1471" s="1">
        <v>89605435</v>
      </c>
      <c r="U1471" s="15" t="s">
        <v>1015</v>
      </c>
      <c r="V1471" t="str">
        <f>VLOOKUP(T1471,[1]ОКТМО!$B$6:$D$553,3,0)</f>
        <v>02 Атюрьевский район</v>
      </c>
      <c r="W1471" s="20">
        <f t="shared" si="54"/>
        <v>4265.2599693251532</v>
      </c>
    </row>
    <row r="1472" spans="1:23" hidden="1">
      <c r="A1472" s="1" t="s">
        <v>25475</v>
      </c>
      <c r="B1472" s="1" t="s">
        <v>25476</v>
      </c>
      <c r="C1472" s="1" t="s">
        <v>25477</v>
      </c>
      <c r="D1472" s="2">
        <v>40147</v>
      </c>
      <c r="E1472" s="2">
        <v>42223</v>
      </c>
      <c r="F1472" s="24" t="s">
        <v>36835</v>
      </c>
      <c r="G1472" s="23">
        <v>1</v>
      </c>
      <c r="H1472" s="5">
        <v>42223</v>
      </c>
      <c r="I1472" s="1" t="s">
        <v>36836</v>
      </c>
      <c r="J1472" s="1" t="s">
        <v>36831</v>
      </c>
      <c r="K1472" s="1" t="s">
        <v>25478</v>
      </c>
      <c r="L1472" s="21">
        <f>(P1472-50)/P1472*(Q1472*M1472)*G1472</f>
        <v>249.48486000000003</v>
      </c>
      <c r="M1472" s="1">
        <v>3.0000000000000001E-3</v>
      </c>
      <c r="N1472" s="1" t="s">
        <v>1008</v>
      </c>
      <c r="O1472" s="1" t="s">
        <v>36831</v>
      </c>
      <c r="P1472" s="3">
        <v>67</v>
      </c>
      <c r="Q1472" s="14">
        <v>327754.62</v>
      </c>
      <c r="R1472" s="1" t="s">
        <v>26271</v>
      </c>
      <c r="S1472" s="1" t="s">
        <v>25479</v>
      </c>
      <c r="T1472" s="1">
        <v>89605410</v>
      </c>
      <c r="U1472" s="15" t="s">
        <v>1015</v>
      </c>
      <c r="V1472" t="str">
        <f>VLOOKUP(T1472,[1]ОКТМО!$B$6:$D$553,3,0)</f>
        <v>02 Атюрьевский район</v>
      </c>
      <c r="W1472" s="20">
        <f t="shared" si="54"/>
        <v>4891.8599999999997</v>
      </c>
    </row>
    <row r="1473" spans="1:23" hidden="1">
      <c r="A1473" s="1" t="s">
        <v>25480</v>
      </c>
      <c r="B1473" s="1" t="s">
        <v>25481</v>
      </c>
      <c r="C1473" s="1" t="s">
        <v>25482</v>
      </c>
      <c r="D1473" s="2">
        <v>40192</v>
      </c>
      <c r="E1473" s="2">
        <v>43841</v>
      </c>
      <c r="F1473" s="24" t="s">
        <v>36835</v>
      </c>
      <c r="G1473" s="23">
        <v>1</v>
      </c>
      <c r="H1473" s="5">
        <v>43841</v>
      </c>
      <c r="I1473" s="1" t="s">
        <v>36836</v>
      </c>
      <c r="J1473" s="1" t="s">
        <v>36831</v>
      </c>
      <c r="K1473" s="1" t="s">
        <v>25483</v>
      </c>
      <c r="L1473" s="21"/>
      <c r="M1473" s="1">
        <v>3.0000000000000001E-3</v>
      </c>
      <c r="N1473" s="1" t="s">
        <v>1008</v>
      </c>
      <c r="O1473" s="1" t="s">
        <v>36831</v>
      </c>
      <c r="P1473" s="4">
        <v>48.9</v>
      </c>
      <c r="Q1473" s="14">
        <v>120909.65</v>
      </c>
      <c r="R1473" s="1" t="s">
        <v>26748</v>
      </c>
      <c r="S1473" s="1" t="s">
        <v>25484</v>
      </c>
      <c r="T1473" s="1">
        <v>89651425</v>
      </c>
      <c r="U1473" s="15" t="s">
        <v>1015</v>
      </c>
      <c r="V1473" t="str">
        <f>VLOOKUP(T1473,[1]ОКТМО!$B$6:$D$553,3,0)</f>
        <v xml:space="preserve">18 Теньгушевский район </v>
      </c>
      <c r="W1473" s="20">
        <f t="shared" si="54"/>
        <v>2472.5899795501023</v>
      </c>
    </row>
    <row r="1474" spans="1:23" hidden="1">
      <c r="A1474" s="1" t="s">
        <v>25487</v>
      </c>
      <c r="B1474" s="1" t="s">
        <v>25488</v>
      </c>
      <c r="C1474" s="1" t="s">
        <v>25489</v>
      </c>
      <c r="D1474" s="2">
        <v>40192</v>
      </c>
      <c r="E1474" s="2">
        <v>43747</v>
      </c>
      <c r="F1474" s="24" t="s">
        <v>36835</v>
      </c>
      <c r="G1474" s="23">
        <v>1</v>
      </c>
      <c r="H1474" s="5">
        <v>43747</v>
      </c>
      <c r="I1474" s="1" t="s">
        <v>36836</v>
      </c>
      <c r="J1474" s="1" t="s">
        <v>36831</v>
      </c>
      <c r="K1474" s="1" t="s">
        <v>25490</v>
      </c>
      <c r="L1474" s="21">
        <f>(P1474-50)/P1474*(Q1474*M1474)*G1474</f>
        <v>139.85691231124812</v>
      </c>
      <c r="M1474" s="1">
        <v>3.0000000000000001E-3</v>
      </c>
      <c r="N1474" s="1" t="s">
        <v>1008</v>
      </c>
      <c r="O1474" s="1" t="s">
        <v>36831</v>
      </c>
      <c r="P1474" s="4">
        <v>64.900000000000006</v>
      </c>
      <c r="Q1474" s="14">
        <v>203058.47</v>
      </c>
      <c r="R1474" s="1" t="s">
        <v>26528</v>
      </c>
      <c r="S1474" s="1" t="s">
        <v>25491</v>
      </c>
      <c r="T1474" s="1">
        <v>89649424</v>
      </c>
      <c r="U1474" s="15" t="s">
        <v>1015</v>
      </c>
      <c r="V1474" t="str">
        <f>VLOOKUP(T1474,[1]ОКТМО!$B$6:$D$553,3,0)</f>
        <v xml:space="preserve">17 Темниковский район </v>
      </c>
      <c r="W1474" s="20">
        <f t="shared" si="54"/>
        <v>3128.7899845916791</v>
      </c>
    </row>
    <row r="1475" spans="1:23" hidden="1">
      <c r="A1475" s="1" t="s">
        <v>25492</v>
      </c>
      <c r="B1475" s="1" t="s">
        <v>25495</v>
      </c>
      <c r="C1475" s="1" t="s">
        <v>25496</v>
      </c>
      <c r="D1475" s="2">
        <v>41039</v>
      </c>
      <c r="E1475" s="2">
        <v>42948</v>
      </c>
      <c r="F1475" s="24" t="s">
        <v>36835</v>
      </c>
      <c r="G1475" s="23">
        <v>1</v>
      </c>
      <c r="H1475" s="5">
        <v>42948</v>
      </c>
      <c r="I1475" s="1" t="s">
        <v>36836</v>
      </c>
      <c r="J1475" s="2">
        <v>41088</v>
      </c>
      <c r="K1475" s="1" t="s">
        <v>25493</v>
      </c>
      <c r="L1475" s="21">
        <f>(P1475-20)/P1475*(Q1475*M1475)*G1475</f>
        <v>38.061883508771935</v>
      </c>
      <c r="M1475" s="7">
        <v>1E-3</v>
      </c>
      <c r="N1475" s="1" t="s">
        <v>1006</v>
      </c>
      <c r="O1475" s="1" t="s">
        <v>36831</v>
      </c>
      <c r="P1475" s="4">
        <v>22.8</v>
      </c>
      <c r="Q1475" s="14">
        <v>309932.48</v>
      </c>
      <c r="R1475" s="1" t="s">
        <v>26543</v>
      </c>
      <c r="S1475" s="1" t="s">
        <v>25494</v>
      </c>
      <c r="T1475" s="1">
        <v>89649101</v>
      </c>
      <c r="U1475" t="s">
        <v>1016</v>
      </c>
      <c r="V1475" t="str">
        <f>VLOOKUP(T1475,[1]ОКТМО!$B$6:$D$553,3,0)</f>
        <v xml:space="preserve">17 Темниковский район </v>
      </c>
      <c r="W1475" s="20">
        <f t="shared" si="54"/>
        <v>13593.529824561403</v>
      </c>
    </row>
    <row r="1476" spans="1:23" hidden="1">
      <c r="A1476" s="1" t="s">
        <v>25497</v>
      </c>
      <c r="B1476" s="1" t="s">
        <v>25498</v>
      </c>
      <c r="C1476" s="1" t="s">
        <v>25499</v>
      </c>
      <c r="D1476" s="2">
        <v>40234</v>
      </c>
      <c r="E1476" s="2">
        <v>43255</v>
      </c>
      <c r="F1476" s="24" t="s">
        <v>36835</v>
      </c>
      <c r="G1476" s="23">
        <v>1</v>
      </c>
      <c r="H1476" s="5">
        <v>43255</v>
      </c>
      <c r="I1476" s="1" t="s">
        <v>36836</v>
      </c>
      <c r="J1476" s="1" t="s">
        <v>36831</v>
      </c>
      <c r="K1476" s="1" t="s">
        <v>25500</v>
      </c>
      <c r="L1476" s="21"/>
      <c r="M1476" s="1">
        <v>3.0000000000000001E-3</v>
      </c>
      <c r="N1476" s="1" t="s">
        <v>1008</v>
      </c>
      <c r="O1476" s="1" t="s">
        <v>36831</v>
      </c>
      <c r="P1476" s="3">
        <v>39</v>
      </c>
      <c r="Q1476" s="14">
        <v>102185.85</v>
      </c>
      <c r="R1476" s="1" t="s">
        <v>28095</v>
      </c>
      <c r="S1476" s="1" t="s">
        <v>25501</v>
      </c>
      <c r="T1476" s="1">
        <v>89634404</v>
      </c>
      <c r="U1476" s="15" t="s">
        <v>1015</v>
      </c>
      <c r="V1476" t="str">
        <f>VLOOKUP(T1476,[1]ОКТМО!$B$6:$D$553,3,0)</f>
        <v xml:space="preserve">13 Краснослободский район </v>
      </c>
      <c r="W1476" s="20">
        <f t="shared" si="54"/>
        <v>2620.15</v>
      </c>
    </row>
    <row r="1477" spans="1:23" hidden="1">
      <c r="A1477" s="1" t="s">
        <v>25502</v>
      </c>
      <c r="B1477" s="1" t="s">
        <v>25503</v>
      </c>
      <c r="C1477" s="1" t="s">
        <v>25504</v>
      </c>
      <c r="D1477" s="2">
        <v>40253</v>
      </c>
      <c r="E1477" s="2">
        <v>43410</v>
      </c>
      <c r="F1477" s="24" t="s">
        <v>36835</v>
      </c>
      <c r="G1477" s="23">
        <v>1</v>
      </c>
      <c r="H1477" s="5">
        <v>43410</v>
      </c>
      <c r="I1477" s="1" t="s">
        <v>36836</v>
      </c>
      <c r="J1477" s="1" t="s">
        <v>36831</v>
      </c>
      <c r="K1477" s="1" t="s">
        <v>25505</v>
      </c>
      <c r="L1477" s="21"/>
      <c r="M1477" s="1">
        <v>3.0000000000000001E-3</v>
      </c>
      <c r="N1477" s="1" t="s">
        <v>1008</v>
      </c>
      <c r="O1477" s="1" t="s">
        <v>36831</v>
      </c>
      <c r="P1477" s="4">
        <v>41.5</v>
      </c>
      <c r="Q1477" s="14">
        <v>160513.29</v>
      </c>
      <c r="R1477" s="1" t="s">
        <v>26280</v>
      </c>
      <c r="S1477" s="1" t="s">
        <v>25506</v>
      </c>
      <c r="T1477" s="1">
        <v>89605410</v>
      </c>
      <c r="U1477" s="15" t="s">
        <v>1015</v>
      </c>
      <c r="V1477" t="str">
        <f>VLOOKUP(T1477,[1]ОКТМО!$B$6:$D$553,3,0)</f>
        <v>02 Атюрьевский район</v>
      </c>
      <c r="W1477" s="20">
        <f t="shared" si="54"/>
        <v>3867.7901204819277</v>
      </c>
    </row>
    <row r="1478" spans="1:23" hidden="1">
      <c r="A1478" s="1" t="s">
        <v>25507</v>
      </c>
      <c r="B1478" s="1" t="s">
        <v>25356</v>
      </c>
      <c r="C1478" s="1" t="s">
        <v>25357</v>
      </c>
      <c r="D1478" s="2">
        <v>40305</v>
      </c>
      <c r="E1478" s="2">
        <v>43754</v>
      </c>
      <c r="F1478" s="24" t="s">
        <v>36835</v>
      </c>
      <c r="G1478" s="23">
        <v>1</v>
      </c>
      <c r="H1478" s="5">
        <v>43754</v>
      </c>
      <c r="I1478" s="1" t="s">
        <v>36836</v>
      </c>
      <c r="J1478" s="1" t="s">
        <v>36831</v>
      </c>
      <c r="K1478" s="1" t="s">
        <v>25508</v>
      </c>
      <c r="L1478" s="21"/>
      <c r="M1478" s="1">
        <v>3.0000000000000001E-3</v>
      </c>
      <c r="N1478" s="1" t="s">
        <v>1008</v>
      </c>
      <c r="O1478" s="1" t="s">
        <v>36831</v>
      </c>
      <c r="P1478" s="3">
        <v>37</v>
      </c>
      <c r="Q1478" s="14">
        <v>108707.85</v>
      </c>
      <c r="R1478" s="1" t="s">
        <v>26544</v>
      </c>
      <c r="S1478" s="1" t="s">
        <v>25509</v>
      </c>
      <c r="T1478" s="1">
        <v>89649492</v>
      </c>
      <c r="U1478" s="15" t="s">
        <v>1015</v>
      </c>
      <c r="V1478" t="str">
        <f>VLOOKUP(T1478,[1]ОКТМО!$B$6:$D$553,3,0)</f>
        <v xml:space="preserve">17 Темниковский район </v>
      </c>
      <c r="W1478" s="20">
        <f t="shared" si="54"/>
        <v>2938.05</v>
      </c>
    </row>
    <row r="1479" spans="1:23" hidden="1">
      <c r="A1479" s="1" t="s">
        <v>25513</v>
      </c>
      <c r="B1479" s="1" t="s">
        <v>25514</v>
      </c>
      <c r="C1479" s="1" t="s">
        <v>25515</v>
      </c>
      <c r="D1479" s="2">
        <v>41485</v>
      </c>
      <c r="E1479" s="2">
        <v>43868</v>
      </c>
      <c r="F1479" s="24" t="s">
        <v>36835</v>
      </c>
      <c r="G1479" s="23">
        <v>1</v>
      </c>
      <c r="H1479" s="5">
        <v>43868</v>
      </c>
      <c r="I1479" s="1" t="s">
        <v>36836</v>
      </c>
      <c r="J1479" s="1" t="s">
        <v>36831</v>
      </c>
      <c r="K1479" s="1" t="s">
        <v>36831</v>
      </c>
      <c r="L1479" s="21"/>
      <c r="M1479" s="1">
        <v>3.0000000000000001E-3</v>
      </c>
      <c r="N1479" s="1" t="s">
        <v>1008</v>
      </c>
      <c r="O1479" s="1" t="s">
        <v>36831</v>
      </c>
      <c r="P1479" s="4">
        <v>43.9</v>
      </c>
      <c r="Q1479" s="14">
        <v>208848.98</v>
      </c>
      <c r="R1479" s="1" t="s">
        <v>28052</v>
      </c>
      <c r="S1479" s="1" t="s">
        <v>25516</v>
      </c>
      <c r="T1479" s="1">
        <v>89634412</v>
      </c>
      <c r="U1479" s="15" t="s">
        <v>1015</v>
      </c>
      <c r="V1479" t="str">
        <f>VLOOKUP(T1479,[1]ОКТМО!$B$6:$D$553,3,0)</f>
        <v xml:space="preserve">13 Краснослободский район </v>
      </c>
      <c r="W1479" s="20">
        <f t="shared" si="54"/>
        <v>4757.3799544419135</v>
      </c>
    </row>
    <row r="1480" spans="1:23" hidden="1">
      <c r="A1480" s="1" t="s">
        <v>25517</v>
      </c>
      <c r="B1480" s="1" t="s">
        <v>25518</v>
      </c>
      <c r="C1480" s="1" t="s">
        <v>25519</v>
      </c>
      <c r="D1480" s="2">
        <v>40549</v>
      </c>
      <c r="E1480" s="2">
        <v>41173</v>
      </c>
      <c r="F1480" s="24" t="s">
        <v>36835</v>
      </c>
      <c r="G1480" s="23">
        <v>1</v>
      </c>
      <c r="H1480" s="5">
        <v>41173</v>
      </c>
      <c r="I1480" s="1" t="s">
        <v>36836</v>
      </c>
      <c r="J1480" s="1" t="s">
        <v>36831</v>
      </c>
      <c r="K1480" s="1" t="s">
        <v>25520</v>
      </c>
      <c r="L1480" s="21">
        <f>(P1480-20)/P1480*(Q1480*M1480)*G1480</f>
        <v>171.78031061823802</v>
      </c>
      <c r="M1480" s="7">
        <v>1E-3</v>
      </c>
      <c r="N1480" s="1" t="s">
        <v>1006</v>
      </c>
      <c r="O1480" s="1" t="s">
        <v>36831</v>
      </c>
      <c r="P1480" s="4">
        <v>64.7</v>
      </c>
      <c r="Q1480" s="14">
        <v>248639.51</v>
      </c>
      <c r="R1480" s="1" t="s">
        <v>26612</v>
      </c>
      <c r="S1480" s="1" t="s">
        <v>25521</v>
      </c>
      <c r="T1480" s="1">
        <v>89649488</v>
      </c>
      <c r="U1480" t="s">
        <v>1016</v>
      </c>
      <c r="V1480" t="str">
        <f>VLOOKUP(T1480,[1]ОКТМО!$B$6:$D$553,3,0)</f>
        <v xml:space="preserve">17 Темниковский район </v>
      </c>
      <c r="W1480" s="20">
        <f t="shared" si="54"/>
        <v>3842.9599690880991</v>
      </c>
    </row>
    <row r="1481" spans="1:23" hidden="1">
      <c r="A1481" s="1" t="s">
        <v>25522</v>
      </c>
      <c r="B1481" s="1" t="s">
        <v>25523</v>
      </c>
      <c r="C1481" s="1" t="s">
        <v>25524</v>
      </c>
      <c r="D1481" s="2">
        <v>40318</v>
      </c>
      <c r="E1481" s="2">
        <v>43887</v>
      </c>
      <c r="F1481" s="24" t="s">
        <v>36835</v>
      </c>
      <c r="G1481" s="23">
        <v>1</v>
      </c>
      <c r="H1481" s="5">
        <v>43887</v>
      </c>
      <c r="I1481" s="1" t="s">
        <v>36836</v>
      </c>
      <c r="J1481" s="1" t="s">
        <v>36831</v>
      </c>
      <c r="K1481" s="1" t="s">
        <v>25525</v>
      </c>
      <c r="L1481" s="21"/>
      <c r="M1481" s="1">
        <v>3.0000000000000001E-3</v>
      </c>
      <c r="N1481" s="1" t="s">
        <v>1008</v>
      </c>
      <c r="O1481" s="1" t="s">
        <v>36831</v>
      </c>
      <c r="P1481" s="4">
        <v>32.299999999999997</v>
      </c>
      <c r="Q1481" s="14">
        <v>109365.86</v>
      </c>
      <c r="R1481" s="1" t="s">
        <v>25526</v>
      </c>
      <c r="S1481" s="1" t="s">
        <v>25527</v>
      </c>
      <c r="T1481" s="1">
        <v>89649436</v>
      </c>
      <c r="U1481" s="15" t="s">
        <v>1015</v>
      </c>
      <c r="V1481" t="str">
        <f>VLOOKUP(T1481,[1]ОКТМО!$B$6:$D$553,3,0)</f>
        <v xml:space="preserve">17 Темниковский район </v>
      </c>
      <c r="W1481" s="20">
        <f t="shared" si="54"/>
        <v>3385.9399380804957</v>
      </c>
    </row>
    <row r="1482" spans="1:23" hidden="1">
      <c r="A1482" s="1" t="s">
        <v>25528</v>
      </c>
      <c r="B1482" s="1" t="s">
        <v>25529</v>
      </c>
      <c r="C1482" s="1" t="s">
        <v>25530</v>
      </c>
      <c r="D1482" s="2">
        <v>41393</v>
      </c>
      <c r="E1482" s="2">
        <v>43976</v>
      </c>
      <c r="F1482" s="24" t="s">
        <v>36835</v>
      </c>
      <c r="G1482" s="23">
        <v>1</v>
      </c>
      <c r="H1482" s="5">
        <v>43976</v>
      </c>
      <c r="I1482" s="1" t="s">
        <v>36836</v>
      </c>
      <c r="J1482" s="2">
        <v>41088</v>
      </c>
      <c r="K1482" s="1" t="s">
        <v>25531</v>
      </c>
      <c r="L1482" s="21">
        <f>(P1482-50)/P1482*(Q1482*M1482)*G1482</f>
        <v>256.38602631449635</v>
      </c>
      <c r="M1482" s="1">
        <v>3.0000000000000001E-3</v>
      </c>
      <c r="N1482" s="1" t="s">
        <v>1008</v>
      </c>
      <c r="O1482" s="1" t="s">
        <v>36839</v>
      </c>
      <c r="P1482" s="4">
        <v>81.400000000000006</v>
      </c>
      <c r="Q1482" s="14">
        <v>221548.01</v>
      </c>
      <c r="R1482" s="1" t="s">
        <v>26505</v>
      </c>
      <c r="S1482" s="1" t="s">
        <v>25532</v>
      </c>
      <c r="T1482" s="1">
        <v>89649468</v>
      </c>
      <c r="U1482" s="15" t="s">
        <v>1015</v>
      </c>
      <c r="V1482" t="str">
        <f>VLOOKUP(T1482,[1]ОКТМО!$B$6:$D$553,3,0)</f>
        <v xml:space="preserve">17 Темниковский район </v>
      </c>
      <c r="W1482" s="20">
        <f t="shared" si="54"/>
        <v>2721.7200245700246</v>
      </c>
    </row>
    <row r="1483" spans="1:23" hidden="1">
      <c r="A1483" s="1" t="s">
        <v>25533</v>
      </c>
      <c r="B1483" s="1" t="s">
        <v>25534</v>
      </c>
      <c r="C1483" s="1" t="s">
        <v>25535</v>
      </c>
      <c r="D1483" s="2">
        <v>41088</v>
      </c>
      <c r="E1483" s="2">
        <v>41414</v>
      </c>
      <c r="F1483" s="24" t="s">
        <v>36835</v>
      </c>
      <c r="G1483" s="23">
        <v>1</v>
      </c>
      <c r="H1483" s="5">
        <v>41414</v>
      </c>
      <c r="I1483" s="1" t="s">
        <v>36836</v>
      </c>
      <c r="J1483" s="1" t="s">
        <v>36831</v>
      </c>
      <c r="K1483" s="1" t="s">
        <v>25536</v>
      </c>
      <c r="L1483" s="21"/>
      <c r="M1483" s="1">
        <v>3.0000000000000001E-3</v>
      </c>
      <c r="N1483" s="1" t="s">
        <v>1008</v>
      </c>
      <c r="O1483" s="1" t="s">
        <v>36831</v>
      </c>
      <c r="P1483" s="4">
        <v>49.2</v>
      </c>
      <c r="Q1483" s="14">
        <v>183823.99</v>
      </c>
      <c r="R1483" s="1" t="s">
        <v>26487</v>
      </c>
      <c r="S1483" s="1" t="s">
        <v>25537</v>
      </c>
      <c r="T1483" s="1">
        <v>89649456</v>
      </c>
      <c r="U1483" s="15" t="s">
        <v>1015</v>
      </c>
      <c r="V1483" t="str">
        <f>VLOOKUP(T1483,[1]ОКТМО!$B$6:$D$553,3,0)</f>
        <v xml:space="preserve">17 Темниковский район </v>
      </c>
      <c r="W1483" s="20">
        <f t="shared" si="54"/>
        <v>3736.2599593495929</v>
      </c>
    </row>
    <row r="1484" spans="1:23" hidden="1">
      <c r="A1484" s="1" t="s">
        <v>25541</v>
      </c>
      <c r="B1484" s="1" t="s">
        <v>25542</v>
      </c>
      <c r="C1484" s="1" t="s">
        <v>25543</v>
      </c>
      <c r="D1484" s="2">
        <v>41096</v>
      </c>
      <c r="E1484" s="2">
        <v>43932</v>
      </c>
      <c r="F1484" s="24" t="s">
        <v>36835</v>
      </c>
      <c r="G1484" s="23">
        <v>1</v>
      </c>
      <c r="H1484" s="5">
        <v>43932</v>
      </c>
      <c r="I1484" s="1" t="s">
        <v>36836</v>
      </c>
      <c r="J1484" s="1" t="s">
        <v>36831</v>
      </c>
      <c r="K1484" s="1" t="s">
        <v>25544</v>
      </c>
      <c r="L1484" s="21"/>
      <c r="M1484" s="1">
        <v>3.0000000000000001E-3</v>
      </c>
      <c r="N1484" s="1" t="s">
        <v>1008</v>
      </c>
      <c r="O1484" s="1" t="s">
        <v>36831</v>
      </c>
      <c r="P1484" s="4">
        <v>21.4</v>
      </c>
      <c r="Q1484" s="14">
        <v>309239.84000000003</v>
      </c>
      <c r="R1484" s="1" t="s">
        <v>27953</v>
      </c>
      <c r="S1484" s="1" t="s">
        <v>25545</v>
      </c>
      <c r="T1484" s="1">
        <v>89634101</v>
      </c>
      <c r="U1484" s="15" t="s">
        <v>1015</v>
      </c>
      <c r="V1484" t="str">
        <f>VLOOKUP(T1484,[1]ОКТМО!$B$6:$D$553,3,0)</f>
        <v xml:space="preserve">13 Краснослободский район </v>
      </c>
      <c r="W1484" s="20">
        <f t="shared" si="54"/>
        <v>14450.459813084115</v>
      </c>
    </row>
    <row r="1485" spans="1:23" hidden="1">
      <c r="A1485" s="1" t="s">
        <v>25546</v>
      </c>
      <c r="B1485" s="1" t="s">
        <v>25547</v>
      </c>
      <c r="C1485" s="1" t="s">
        <v>25548</v>
      </c>
      <c r="D1485" s="2">
        <v>40744</v>
      </c>
      <c r="E1485" s="2">
        <v>41419</v>
      </c>
      <c r="F1485" s="24" t="s">
        <v>36835</v>
      </c>
      <c r="G1485" s="23">
        <v>1</v>
      </c>
      <c r="H1485" s="5">
        <v>41419</v>
      </c>
      <c r="I1485" s="1" t="s">
        <v>36836</v>
      </c>
      <c r="J1485" s="1" t="s">
        <v>36831</v>
      </c>
      <c r="K1485" s="1" t="s">
        <v>25549</v>
      </c>
      <c r="L1485" s="21">
        <f>(P1485-50)/P1485*(Q1485*M1485)*G1485</f>
        <v>371.48532</v>
      </c>
      <c r="M1485" s="1">
        <v>3.0000000000000001E-3</v>
      </c>
      <c r="N1485" s="1" t="s">
        <v>1008</v>
      </c>
      <c r="O1485" s="1" t="s">
        <v>36831</v>
      </c>
      <c r="P1485" s="4">
        <v>86.5</v>
      </c>
      <c r="Q1485" s="14">
        <v>293456.44</v>
      </c>
      <c r="R1485" s="1" t="s">
        <v>26714</v>
      </c>
      <c r="S1485" s="1" t="s">
        <v>25550</v>
      </c>
      <c r="T1485" s="1">
        <v>89618460</v>
      </c>
      <c r="U1485" s="15" t="s">
        <v>1015</v>
      </c>
      <c r="V1485" t="str">
        <f>VLOOKUP(T1485,[1]ОКТМО!$B$6:$D$553,3,0)</f>
        <v xml:space="preserve">07 Ельниковский район </v>
      </c>
      <c r="W1485" s="20">
        <f t="shared" si="54"/>
        <v>3392.56</v>
      </c>
    </row>
    <row r="1486" spans="1:23" hidden="1">
      <c r="A1486" s="1" t="s">
        <v>25551</v>
      </c>
      <c r="B1486" s="1" t="s">
        <v>25552</v>
      </c>
      <c r="C1486" s="1" t="s">
        <v>25553</v>
      </c>
      <c r="D1486" s="2">
        <v>40964</v>
      </c>
      <c r="E1486" s="2">
        <v>43635</v>
      </c>
      <c r="F1486" s="24" t="s">
        <v>36835</v>
      </c>
      <c r="G1486" s="23">
        <v>1</v>
      </c>
      <c r="H1486" s="5">
        <v>43635</v>
      </c>
      <c r="I1486" s="1" t="s">
        <v>36836</v>
      </c>
      <c r="J1486" s="2">
        <v>41250</v>
      </c>
      <c r="K1486" s="1" t="s">
        <v>25554</v>
      </c>
      <c r="L1486" s="21">
        <f>(P1486-50)/P1486*(Q1486*M1486)*G1486</f>
        <v>24.291725736137639</v>
      </c>
      <c r="M1486" s="1">
        <v>3.0000000000000001E-3</v>
      </c>
      <c r="N1486" s="1" t="s">
        <v>1008</v>
      </c>
      <c r="O1486" s="1" t="s">
        <v>36839</v>
      </c>
      <c r="P1486" s="4">
        <v>52.3</v>
      </c>
      <c r="Q1486" s="14">
        <v>184124.24</v>
      </c>
      <c r="R1486" s="1" t="s">
        <v>26506</v>
      </c>
      <c r="S1486" s="1" t="s">
        <v>25555</v>
      </c>
      <c r="T1486" s="1">
        <v>89649468</v>
      </c>
      <c r="U1486" s="15" t="s">
        <v>1015</v>
      </c>
      <c r="V1486" t="str">
        <f>VLOOKUP(T1486,[1]ОКТМО!$B$6:$D$553,3,0)</f>
        <v xml:space="preserve">17 Темниковский район </v>
      </c>
      <c r="W1486" s="20">
        <f t="shared" si="54"/>
        <v>3520.5399617590824</v>
      </c>
    </row>
    <row r="1487" spans="1:23" hidden="1">
      <c r="A1487" s="1" t="s">
        <v>25556</v>
      </c>
      <c r="B1487" s="1" t="s">
        <v>25557</v>
      </c>
      <c r="C1487" s="1" t="s">
        <v>25558</v>
      </c>
      <c r="D1487" s="2">
        <v>40837</v>
      </c>
      <c r="E1487" s="2">
        <v>43940</v>
      </c>
      <c r="F1487" s="24" t="s">
        <v>36835</v>
      </c>
      <c r="G1487" s="23">
        <v>1</v>
      </c>
      <c r="H1487" s="5">
        <v>43940</v>
      </c>
      <c r="I1487" s="1" t="s">
        <v>36836</v>
      </c>
      <c r="J1487" s="2">
        <v>41088</v>
      </c>
      <c r="K1487" s="1" t="s">
        <v>25559</v>
      </c>
      <c r="L1487" s="21"/>
      <c r="M1487" s="1">
        <v>3.0000000000000001E-3</v>
      </c>
      <c r="N1487" s="1" t="s">
        <v>1008</v>
      </c>
      <c r="O1487" s="1" t="s">
        <v>36837</v>
      </c>
      <c r="P1487" s="4">
        <v>47.4</v>
      </c>
      <c r="Q1487" s="14">
        <v>256499.41</v>
      </c>
      <c r="R1487" s="1" t="s">
        <v>28038</v>
      </c>
      <c r="S1487" s="1" t="s">
        <v>25560</v>
      </c>
      <c r="T1487" s="1">
        <v>89634476</v>
      </c>
      <c r="U1487" s="15" t="s">
        <v>1015</v>
      </c>
      <c r="V1487" t="str">
        <f>VLOOKUP(T1487,[1]ОКТМО!$B$6:$D$553,3,0)</f>
        <v xml:space="preserve">13 Краснослободский район </v>
      </c>
      <c r="W1487" s="20">
        <f t="shared" si="54"/>
        <v>5411.379957805907</v>
      </c>
    </row>
    <row r="1488" spans="1:23" hidden="1">
      <c r="A1488" s="1" t="s">
        <v>25561</v>
      </c>
      <c r="B1488" s="1" t="s">
        <v>28057</v>
      </c>
      <c r="C1488" s="1" t="s">
        <v>28058</v>
      </c>
      <c r="D1488" s="2">
        <v>40886</v>
      </c>
      <c r="E1488" s="2">
        <v>43776</v>
      </c>
      <c r="F1488" s="24" t="s">
        <v>36835</v>
      </c>
      <c r="G1488" s="23">
        <v>1</v>
      </c>
      <c r="H1488" s="5">
        <v>43776</v>
      </c>
      <c r="I1488" s="1" t="s">
        <v>36836</v>
      </c>
      <c r="J1488" s="1" t="s">
        <v>36831</v>
      </c>
      <c r="K1488" s="1" t="s">
        <v>25562</v>
      </c>
      <c r="L1488" s="21"/>
      <c r="M1488" s="1">
        <v>3.0000000000000001E-3</v>
      </c>
      <c r="N1488" s="1" t="s">
        <v>1008</v>
      </c>
      <c r="O1488" s="1" t="s">
        <v>36831</v>
      </c>
      <c r="P1488" s="4">
        <v>33.1</v>
      </c>
      <c r="Q1488" s="14">
        <v>175327.06</v>
      </c>
      <c r="R1488" s="1" t="s">
        <v>28038</v>
      </c>
      <c r="S1488" s="1" t="s">
        <v>25563</v>
      </c>
      <c r="T1488" s="1">
        <v>89634476</v>
      </c>
      <c r="U1488" s="15" t="s">
        <v>1015</v>
      </c>
      <c r="V1488" t="str">
        <f>VLOOKUP(T1488,[1]ОКТМО!$B$6:$D$553,3,0)</f>
        <v xml:space="preserve">13 Краснослободский район </v>
      </c>
      <c r="W1488" s="20">
        <f t="shared" si="54"/>
        <v>5296.8900302114798</v>
      </c>
    </row>
    <row r="1489" spans="1:23" hidden="1">
      <c r="A1489" s="1" t="s">
        <v>25564</v>
      </c>
      <c r="B1489" s="1" t="s">
        <v>25565</v>
      </c>
      <c r="C1489" s="1" t="s">
        <v>25566</v>
      </c>
      <c r="D1489" s="2">
        <v>41502</v>
      </c>
      <c r="E1489" s="2">
        <v>42974</v>
      </c>
      <c r="F1489" s="24" t="s">
        <v>36835</v>
      </c>
      <c r="G1489" s="23">
        <v>1</v>
      </c>
      <c r="H1489" s="5">
        <v>42974</v>
      </c>
      <c r="I1489" s="1" t="s">
        <v>36836</v>
      </c>
      <c r="J1489" s="1" t="s">
        <v>36831</v>
      </c>
      <c r="K1489" s="1" t="s">
        <v>36831</v>
      </c>
      <c r="L1489" s="21">
        <f>(P1489-50)/P1489*(Q1489*M1489)*G1489</f>
        <v>260.39445000000001</v>
      </c>
      <c r="M1489" s="1">
        <v>3.0000000000000001E-3</v>
      </c>
      <c r="N1489" s="1" t="s">
        <v>1008</v>
      </c>
      <c r="O1489" s="1" t="s">
        <v>36831</v>
      </c>
      <c r="P1489" s="4">
        <v>75.400000000000006</v>
      </c>
      <c r="Q1489" s="14">
        <v>257660.65</v>
      </c>
      <c r="R1489" s="1" t="s">
        <v>26700</v>
      </c>
      <c r="S1489" s="1" t="s">
        <v>25567</v>
      </c>
      <c r="T1489" s="1">
        <v>89618430</v>
      </c>
      <c r="U1489" s="15" t="s">
        <v>1015</v>
      </c>
      <c r="V1489" t="str">
        <f>VLOOKUP(T1489,[1]ОКТМО!$B$6:$D$553,3,0)</f>
        <v xml:space="preserve">07 Ельниковский район </v>
      </c>
      <c r="W1489" s="20">
        <f t="shared" si="54"/>
        <v>3417.2499999999995</v>
      </c>
    </row>
    <row r="1490" spans="1:23" hidden="1">
      <c r="A1490" s="1" t="s">
        <v>25568</v>
      </c>
      <c r="B1490" s="1" t="s">
        <v>25569</v>
      </c>
      <c r="C1490" s="1" t="s">
        <v>25570</v>
      </c>
      <c r="D1490" s="2">
        <v>40355</v>
      </c>
      <c r="E1490" s="2">
        <v>41682</v>
      </c>
      <c r="F1490" s="24" t="s">
        <v>36835</v>
      </c>
      <c r="G1490" s="23">
        <v>1</v>
      </c>
      <c r="H1490" s="5">
        <v>41682</v>
      </c>
      <c r="I1490" s="1" t="s">
        <v>36836</v>
      </c>
      <c r="J1490" s="1" t="s">
        <v>36831</v>
      </c>
      <c r="K1490" s="1" t="s">
        <v>25571</v>
      </c>
      <c r="L1490" s="21"/>
      <c r="M1490" s="1">
        <v>3.0000000000000001E-3</v>
      </c>
      <c r="N1490" s="1" t="s">
        <v>1008</v>
      </c>
      <c r="O1490" s="1" t="s">
        <v>36831</v>
      </c>
      <c r="P1490" s="4">
        <v>42.6</v>
      </c>
      <c r="Q1490" s="14">
        <v>187914.14</v>
      </c>
      <c r="R1490" s="1" t="s">
        <v>28043</v>
      </c>
      <c r="S1490" s="1" t="s">
        <v>25572</v>
      </c>
      <c r="T1490" s="1">
        <v>89634452</v>
      </c>
      <c r="U1490" s="15" t="s">
        <v>1015</v>
      </c>
      <c r="V1490" t="str">
        <f>VLOOKUP(T1490,[1]ОКТМО!$B$6:$D$553,3,0)</f>
        <v xml:space="preserve">13 Краснослободский район </v>
      </c>
      <c r="W1490" s="20">
        <f t="shared" si="54"/>
        <v>4411.1300469483567</v>
      </c>
    </row>
    <row r="1491" spans="1:23" hidden="1">
      <c r="A1491" s="1" t="s">
        <v>25573</v>
      </c>
      <c r="B1491" s="1" t="s">
        <v>25574</v>
      </c>
      <c r="C1491" s="1" t="s">
        <v>25575</v>
      </c>
      <c r="D1491" s="2">
        <v>40712</v>
      </c>
      <c r="E1491" s="2">
        <v>43919</v>
      </c>
      <c r="F1491" s="24" t="s">
        <v>36835</v>
      </c>
      <c r="G1491" s="23">
        <v>1</v>
      </c>
      <c r="H1491" s="5">
        <v>43919</v>
      </c>
      <c r="I1491" s="1" t="s">
        <v>36836</v>
      </c>
      <c r="J1491" s="2">
        <v>41088</v>
      </c>
      <c r="K1491" s="1" t="s">
        <v>25576</v>
      </c>
      <c r="L1491" s="21">
        <f>(P1491-50)/P1491*(Q1491*M1491)*G1491</f>
        <v>190.57740000000001</v>
      </c>
      <c r="M1491" s="1">
        <v>3.0000000000000001E-3</v>
      </c>
      <c r="N1491" s="1" t="s">
        <v>1008</v>
      </c>
      <c r="O1491" s="1" t="s">
        <v>36839</v>
      </c>
      <c r="P1491" s="4">
        <v>71.2</v>
      </c>
      <c r="Q1491" s="14">
        <v>213350.8</v>
      </c>
      <c r="R1491" s="1" t="s">
        <v>26544</v>
      </c>
      <c r="S1491" s="1" t="s">
        <v>25577</v>
      </c>
      <c r="T1491" s="1">
        <v>89649492</v>
      </c>
      <c r="U1491" s="15" t="s">
        <v>1015</v>
      </c>
      <c r="V1491" t="str">
        <f>VLOOKUP(T1491,[1]ОКТМО!$B$6:$D$553,3,0)</f>
        <v xml:space="preserve">17 Темниковский район </v>
      </c>
      <c r="W1491" s="20">
        <f t="shared" si="54"/>
        <v>2996.4999999999995</v>
      </c>
    </row>
    <row r="1492" spans="1:23" hidden="1">
      <c r="A1492" s="1" t="s">
        <v>25578</v>
      </c>
      <c r="B1492" s="1" t="s">
        <v>25579</v>
      </c>
      <c r="C1492" s="1" t="s">
        <v>25580</v>
      </c>
      <c r="D1492" s="2">
        <v>40364</v>
      </c>
      <c r="E1492" s="2">
        <v>43887</v>
      </c>
      <c r="F1492" s="24" t="s">
        <v>36835</v>
      </c>
      <c r="G1492" s="23">
        <v>1</v>
      </c>
      <c r="H1492" s="5">
        <v>43887</v>
      </c>
      <c r="I1492" s="1" t="s">
        <v>36836</v>
      </c>
      <c r="J1492" s="1" t="s">
        <v>36831</v>
      </c>
      <c r="K1492" s="1" t="s">
        <v>25581</v>
      </c>
      <c r="L1492" s="21">
        <f>(P1492-50)/P1492*(Q1492*M1492)*G1492</f>
        <v>952.85979309597542</v>
      </c>
      <c r="M1492" s="1">
        <v>3.0000000000000001E-3</v>
      </c>
      <c r="N1492" s="1" t="s">
        <v>1008</v>
      </c>
      <c r="O1492" s="1" t="s">
        <v>36831</v>
      </c>
      <c r="P1492" s="4">
        <v>96.9</v>
      </c>
      <c r="Q1492" s="14">
        <v>656233.93000000005</v>
      </c>
      <c r="R1492" s="1" t="s">
        <v>28050</v>
      </c>
      <c r="S1492" s="1" t="s">
        <v>25582</v>
      </c>
      <c r="T1492" s="1">
        <v>89634404</v>
      </c>
      <c r="U1492" s="15" t="s">
        <v>1015</v>
      </c>
      <c r="V1492" t="str">
        <f>VLOOKUP(T1492,[1]ОКТМО!$B$6:$D$553,3,0)</f>
        <v xml:space="preserve">13 Краснослободский район </v>
      </c>
      <c r="W1492" s="20">
        <f t="shared" si="54"/>
        <v>6772.2799793601653</v>
      </c>
    </row>
    <row r="1493" spans="1:23" hidden="1">
      <c r="A1493" s="1" t="s">
        <v>25583</v>
      </c>
      <c r="B1493" s="1" t="s">
        <v>25584</v>
      </c>
      <c r="C1493" s="1" t="s">
        <v>25585</v>
      </c>
      <c r="D1493" s="2">
        <v>41482</v>
      </c>
      <c r="E1493" s="2">
        <v>43634</v>
      </c>
      <c r="F1493" s="24" t="s">
        <v>36835</v>
      </c>
      <c r="G1493" s="23">
        <v>1</v>
      </c>
      <c r="H1493" s="5">
        <v>43634</v>
      </c>
      <c r="I1493" s="1" t="s">
        <v>36836</v>
      </c>
      <c r="J1493" s="1" t="s">
        <v>36831</v>
      </c>
      <c r="K1493" s="1" t="s">
        <v>25586</v>
      </c>
      <c r="L1493" s="21"/>
      <c r="M1493" s="1">
        <v>3.0000000000000001E-3</v>
      </c>
      <c r="N1493" s="1" t="s">
        <v>1008</v>
      </c>
      <c r="O1493" s="1" t="s">
        <v>36831</v>
      </c>
      <c r="P1493" s="4">
        <v>43.8</v>
      </c>
      <c r="Q1493" s="14">
        <v>236624.68</v>
      </c>
      <c r="R1493" s="1" t="s">
        <v>28028</v>
      </c>
      <c r="S1493" s="1" t="s">
        <v>25587</v>
      </c>
      <c r="T1493" s="1">
        <v>89634428</v>
      </c>
      <c r="U1493" s="15" t="s">
        <v>1015</v>
      </c>
      <c r="V1493" t="str">
        <f>VLOOKUP(T1493,[1]ОКТМО!$B$6:$D$553,3,0)</f>
        <v xml:space="preserve">13 Краснослободский район </v>
      </c>
      <c r="W1493" s="20">
        <f t="shared" si="54"/>
        <v>5402.3899543378993</v>
      </c>
    </row>
    <row r="1494" spans="1:23" hidden="1">
      <c r="A1494" s="1" t="s">
        <v>25588</v>
      </c>
      <c r="B1494" s="1" t="s">
        <v>25589</v>
      </c>
      <c r="C1494" s="1" t="s">
        <v>25590</v>
      </c>
      <c r="D1494" s="2">
        <v>41482</v>
      </c>
      <c r="E1494" s="2">
        <v>42657</v>
      </c>
      <c r="F1494" s="24" t="s">
        <v>36835</v>
      </c>
      <c r="G1494" s="23">
        <v>1</v>
      </c>
      <c r="H1494" s="5">
        <v>42657</v>
      </c>
      <c r="I1494" s="1" t="s">
        <v>36836</v>
      </c>
      <c r="J1494" s="1" t="s">
        <v>36831</v>
      </c>
      <c r="K1494" s="1" t="s">
        <v>36831</v>
      </c>
      <c r="L1494" s="21"/>
      <c r="M1494" s="1">
        <v>3.0000000000000001E-3</v>
      </c>
      <c r="N1494" s="1" t="s">
        <v>1008</v>
      </c>
      <c r="O1494" s="1" t="s">
        <v>36831</v>
      </c>
      <c r="P1494" s="4">
        <v>19.8</v>
      </c>
      <c r="Q1494" s="14">
        <v>95684.49</v>
      </c>
      <c r="R1494" s="1" t="s">
        <v>28050</v>
      </c>
      <c r="S1494" s="1" t="s">
        <v>25591</v>
      </c>
      <c r="T1494" s="1">
        <v>89634404</v>
      </c>
      <c r="U1494" s="15" t="s">
        <v>1015</v>
      </c>
      <c r="V1494" t="str">
        <f>VLOOKUP(T1494,[1]ОКТМО!$B$6:$D$553,3,0)</f>
        <v xml:space="preserve">13 Краснослободский район </v>
      </c>
      <c r="W1494" s="20">
        <f t="shared" si="54"/>
        <v>4832.55</v>
      </c>
    </row>
    <row r="1495" spans="1:23" hidden="1">
      <c r="A1495" s="1" t="s">
        <v>25592</v>
      </c>
      <c r="B1495" s="1" t="s">
        <v>25593</v>
      </c>
      <c r="C1495" s="1" t="s">
        <v>25594</v>
      </c>
      <c r="D1495" s="2">
        <v>35065</v>
      </c>
      <c r="E1495" s="2">
        <v>41625</v>
      </c>
      <c r="F1495" s="24" t="s">
        <v>36835</v>
      </c>
      <c r="G1495" s="23">
        <v>1</v>
      </c>
      <c r="H1495" s="5">
        <v>41625</v>
      </c>
      <c r="I1495" s="1" t="s">
        <v>36836</v>
      </c>
      <c r="J1495" s="1" t="s">
        <v>36831</v>
      </c>
      <c r="K1495" s="1" t="s">
        <v>25595</v>
      </c>
      <c r="L1495" s="21"/>
      <c r="M1495" s="1">
        <v>3.0000000000000001E-3</v>
      </c>
      <c r="N1495" s="1" t="s">
        <v>1008</v>
      </c>
      <c r="O1495" s="1" t="s">
        <v>36831</v>
      </c>
      <c r="P1495" s="4">
        <v>22.6</v>
      </c>
      <c r="Q1495" s="14">
        <v>66260.94</v>
      </c>
      <c r="R1495" s="1" t="s">
        <v>26605</v>
      </c>
      <c r="S1495" s="1" t="s">
        <v>25596</v>
      </c>
      <c r="T1495" s="1">
        <v>89649408</v>
      </c>
      <c r="U1495" s="15" t="s">
        <v>1015</v>
      </c>
      <c r="V1495" t="str">
        <f>VLOOKUP(T1495,[1]ОКТМО!$B$6:$D$553,3,0)</f>
        <v xml:space="preserve">17 Темниковский район </v>
      </c>
      <c r="W1495" s="20">
        <f t="shared" si="54"/>
        <v>2931.9</v>
      </c>
    </row>
    <row r="1496" spans="1:23" hidden="1">
      <c r="A1496" s="1" t="s">
        <v>25597</v>
      </c>
      <c r="B1496" s="1" t="s">
        <v>25598</v>
      </c>
      <c r="C1496" s="1" t="s">
        <v>25599</v>
      </c>
      <c r="D1496" s="2">
        <v>40899</v>
      </c>
      <c r="E1496" s="2">
        <v>43849</v>
      </c>
      <c r="F1496" s="24" t="s">
        <v>36835</v>
      </c>
      <c r="G1496" s="23">
        <v>1</v>
      </c>
      <c r="H1496" s="5">
        <v>43849</v>
      </c>
      <c r="I1496" s="1" t="s">
        <v>36836</v>
      </c>
      <c r="J1496" s="2">
        <v>41088</v>
      </c>
      <c r="K1496" s="1" t="s">
        <v>25600</v>
      </c>
      <c r="L1496" s="21">
        <f>(P1496-50)/P1496*(Q1496*M1496)*G1496</f>
        <v>694.32684624349633</v>
      </c>
      <c r="M1496" s="1">
        <v>3.0000000000000001E-3</v>
      </c>
      <c r="N1496" s="1" t="s">
        <v>1008</v>
      </c>
      <c r="O1496" s="1" t="s">
        <v>36839</v>
      </c>
      <c r="P1496" s="4">
        <v>96.1</v>
      </c>
      <c r="Q1496" s="14">
        <v>482464.28</v>
      </c>
      <c r="R1496" s="1" t="s">
        <v>28049</v>
      </c>
      <c r="S1496" s="1" t="s">
        <v>25601</v>
      </c>
      <c r="T1496" s="1">
        <v>89634420</v>
      </c>
      <c r="U1496" s="15" t="s">
        <v>1015</v>
      </c>
      <c r="V1496" t="str">
        <f>VLOOKUP(T1496,[1]ОКТМО!$B$6:$D$553,3,0)</f>
        <v xml:space="preserve">13 Краснослободский район </v>
      </c>
      <c r="W1496" s="20">
        <f t="shared" si="54"/>
        <v>5020.4399583766917</v>
      </c>
    </row>
    <row r="1497" spans="1:23" hidden="1">
      <c r="A1497" s="1" t="s">
        <v>25602</v>
      </c>
      <c r="B1497" s="1" t="s">
        <v>25603</v>
      </c>
      <c r="C1497" s="1" t="s">
        <v>25604</v>
      </c>
      <c r="D1497" s="2">
        <v>40799</v>
      </c>
      <c r="E1497" s="2">
        <v>43529</v>
      </c>
      <c r="F1497" s="24" t="s">
        <v>36835</v>
      </c>
      <c r="G1497" s="23">
        <v>1</v>
      </c>
      <c r="H1497" s="5">
        <v>43529</v>
      </c>
      <c r="I1497" s="1" t="s">
        <v>36836</v>
      </c>
      <c r="J1497" s="2">
        <v>41088</v>
      </c>
      <c r="K1497" s="1" t="s">
        <v>25605</v>
      </c>
      <c r="L1497" s="21"/>
      <c r="M1497" s="1">
        <v>3.0000000000000001E-3</v>
      </c>
      <c r="N1497" s="1" t="s">
        <v>1008</v>
      </c>
      <c r="O1497" s="1" t="s">
        <v>36864</v>
      </c>
      <c r="P1497" s="4">
        <v>36.6</v>
      </c>
      <c r="Q1497" s="14">
        <v>191808.52</v>
      </c>
      <c r="R1497" s="1" t="s">
        <v>27141</v>
      </c>
      <c r="S1497" s="1" t="s">
        <v>25606</v>
      </c>
      <c r="T1497" s="1">
        <v>89634428</v>
      </c>
      <c r="U1497" s="15" t="s">
        <v>1015</v>
      </c>
      <c r="V1497" t="str">
        <f>VLOOKUP(T1497,[1]ОКТМО!$B$6:$D$553,3,0)</f>
        <v xml:space="preserve">13 Краснослободский район </v>
      </c>
      <c r="W1497" s="20">
        <f t="shared" si="54"/>
        <v>5240.669945355191</v>
      </c>
    </row>
    <row r="1498" spans="1:23" hidden="1">
      <c r="A1498" s="1" t="s">
        <v>25607</v>
      </c>
      <c r="B1498" s="1" t="s">
        <v>25608</v>
      </c>
      <c r="C1498" s="1" t="s">
        <v>25609</v>
      </c>
      <c r="D1498" s="2">
        <v>40870</v>
      </c>
      <c r="E1498" s="2">
        <v>43162</v>
      </c>
      <c r="F1498" s="24" t="s">
        <v>36835</v>
      </c>
      <c r="G1498" s="23">
        <v>1</v>
      </c>
      <c r="H1498" s="5">
        <v>43162</v>
      </c>
      <c r="I1498" s="1" t="s">
        <v>36836</v>
      </c>
      <c r="J1498" s="1" t="s">
        <v>36831</v>
      </c>
      <c r="K1498" s="1" t="s">
        <v>25610</v>
      </c>
      <c r="L1498" s="21"/>
      <c r="M1498" s="1">
        <v>3.0000000000000001E-3</v>
      </c>
      <c r="N1498" s="1" t="s">
        <v>1008</v>
      </c>
      <c r="O1498" s="1" t="s">
        <v>36831</v>
      </c>
      <c r="P1498" s="4">
        <v>37.1</v>
      </c>
      <c r="Q1498" s="14">
        <v>183311.84</v>
      </c>
      <c r="R1498" s="1" t="s">
        <v>28017</v>
      </c>
      <c r="S1498" s="1" t="s">
        <v>25611</v>
      </c>
      <c r="T1498" s="1">
        <v>89634448</v>
      </c>
      <c r="U1498" s="15" t="s">
        <v>1015</v>
      </c>
      <c r="V1498" t="str">
        <f>VLOOKUP(T1498,[1]ОКТМО!$B$6:$D$553,3,0)</f>
        <v xml:space="preserve">13 Краснослободский район </v>
      </c>
      <c r="W1498" s="20">
        <f t="shared" si="54"/>
        <v>4941.0199460916438</v>
      </c>
    </row>
    <row r="1499" spans="1:23" hidden="1">
      <c r="A1499" s="1" t="s">
        <v>25612</v>
      </c>
      <c r="B1499" s="1" t="s">
        <v>25613</v>
      </c>
      <c r="C1499" s="1" t="s">
        <v>25614</v>
      </c>
      <c r="D1499" s="2">
        <v>40922</v>
      </c>
      <c r="E1499" s="2">
        <v>41441</v>
      </c>
      <c r="F1499" s="24" t="s">
        <v>36835</v>
      </c>
      <c r="G1499" s="23">
        <v>1</v>
      </c>
      <c r="H1499" s="5">
        <v>41441</v>
      </c>
      <c r="I1499" s="1" t="s">
        <v>36836</v>
      </c>
      <c r="J1499" s="1" t="s">
        <v>36831</v>
      </c>
      <c r="K1499" s="1" t="s">
        <v>25615</v>
      </c>
      <c r="L1499" s="21"/>
      <c r="M1499" s="1">
        <v>3.0000000000000001E-3</v>
      </c>
      <c r="N1499" s="1" t="s">
        <v>1008</v>
      </c>
      <c r="O1499" s="1" t="s">
        <v>36831</v>
      </c>
      <c r="P1499" s="4">
        <v>35.9</v>
      </c>
      <c r="Q1499" s="14">
        <v>171194.18</v>
      </c>
      <c r="R1499" s="1" t="s">
        <v>26271</v>
      </c>
      <c r="S1499" s="1" t="s">
        <v>25616</v>
      </c>
      <c r="T1499" s="1">
        <v>89605410</v>
      </c>
      <c r="U1499" s="15" t="s">
        <v>1015</v>
      </c>
      <c r="V1499" t="str">
        <f>VLOOKUP(T1499,[1]ОКТМО!$B$6:$D$553,3,0)</f>
        <v>02 Атюрьевский район</v>
      </c>
      <c r="W1499" s="20">
        <f t="shared" si="54"/>
        <v>4768.6401114206128</v>
      </c>
    </row>
    <row r="1500" spans="1:23" hidden="1">
      <c r="A1500" s="1" t="s">
        <v>25617</v>
      </c>
      <c r="B1500" s="1" t="s">
        <v>25618</v>
      </c>
      <c r="C1500" s="1" t="s">
        <v>25619</v>
      </c>
      <c r="D1500" s="2">
        <v>40948</v>
      </c>
      <c r="E1500" s="2">
        <v>41200</v>
      </c>
      <c r="F1500" s="24" t="s">
        <v>36879</v>
      </c>
      <c r="G1500" s="23">
        <v>0.16666666666666666</v>
      </c>
      <c r="H1500" s="5">
        <v>41200</v>
      </c>
      <c r="I1500" s="1" t="s">
        <v>36833</v>
      </c>
      <c r="J1500" s="2">
        <v>41088</v>
      </c>
      <c r="K1500" s="1" t="s">
        <v>25620</v>
      </c>
      <c r="L1500" s="21">
        <f>(P1500-50)/P1500*(Q1500*M1500)*G1500</f>
        <v>33.898078833592521</v>
      </c>
      <c r="M1500" s="1">
        <v>3.0000000000000001E-3</v>
      </c>
      <c r="N1500" s="1" t="s">
        <v>1008</v>
      </c>
      <c r="O1500" s="1" t="s">
        <v>36837</v>
      </c>
      <c r="P1500" s="4">
        <v>64.3</v>
      </c>
      <c r="Q1500" s="14">
        <v>304845.65999999997</v>
      </c>
      <c r="R1500" s="1" t="s">
        <v>26271</v>
      </c>
      <c r="S1500" s="1" t="s">
        <v>25621</v>
      </c>
      <c r="T1500" s="1">
        <v>89605410</v>
      </c>
      <c r="U1500" s="15" t="s">
        <v>1015</v>
      </c>
      <c r="V1500" t="str">
        <f>VLOOKUP(T1500,[1]ОКТМО!$B$6:$D$553,3,0)</f>
        <v>02 Атюрьевский район</v>
      </c>
      <c r="W1500" s="20">
        <f t="shared" si="54"/>
        <v>4740.9900466562985</v>
      </c>
    </row>
    <row r="1501" spans="1:23" hidden="1">
      <c r="A1501" s="1" t="s">
        <v>25622</v>
      </c>
      <c r="B1501" s="1" t="s">
        <v>25623</v>
      </c>
      <c r="C1501" s="1" t="s">
        <v>25624</v>
      </c>
      <c r="D1501" s="2">
        <v>40737</v>
      </c>
      <c r="E1501" s="2">
        <v>43561</v>
      </c>
      <c r="F1501" s="24" t="s">
        <v>36835</v>
      </c>
      <c r="G1501" s="23">
        <v>1</v>
      </c>
      <c r="H1501" s="5">
        <v>43561</v>
      </c>
      <c r="I1501" s="1" t="s">
        <v>36836</v>
      </c>
      <c r="J1501" s="2">
        <v>41626</v>
      </c>
      <c r="K1501" s="1" t="s">
        <v>25625</v>
      </c>
      <c r="L1501" s="21">
        <f>(P1501-20)/P1501*(Q1501*M1501)*G1501</f>
        <v>221.36238834024897</v>
      </c>
      <c r="M1501" s="7">
        <v>1E-3</v>
      </c>
      <c r="N1501" s="1" t="s">
        <v>1006</v>
      </c>
      <c r="O1501" s="1" t="s">
        <v>36831</v>
      </c>
      <c r="P1501" s="4">
        <v>48.2</v>
      </c>
      <c r="Q1501" s="14">
        <v>378356.99</v>
      </c>
      <c r="R1501" s="1" t="s">
        <v>26278</v>
      </c>
      <c r="S1501" s="1" t="s">
        <v>25626</v>
      </c>
      <c r="T1501" s="1">
        <v>89605450</v>
      </c>
      <c r="U1501" t="s">
        <v>1016</v>
      </c>
      <c r="V1501" t="str">
        <f>VLOOKUP(T1501,[1]ОКТМО!$B$6:$D$553,3,0)</f>
        <v>02 Атюрьевский район</v>
      </c>
      <c r="W1501" s="20">
        <f t="shared" si="54"/>
        <v>7849.7300829875512</v>
      </c>
    </row>
    <row r="1502" spans="1:23" hidden="1">
      <c r="A1502" s="1" t="s">
        <v>25627</v>
      </c>
      <c r="B1502" s="1" t="s">
        <v>25628</v>
      </c>
      <c r="C1502" s="1" t="s">
        <v>25629</v>
      </c>
      <c r="D1502" s="2">
        <v>40760</v>
      </c>
      <c r="E1502" s="2">
        <v>41112</v>
      </c>
      <c r="F1502" s="24" t="s">
        <v>36835</v>
      </c>
      <c r="G1502" s="23">
        <v>1</v>
      </c>
      <c r="H1502" s="5">
        <v>41112</v>
      </c>
      <c r="I1502" s="1" t="s">
        <v>36836</v>
      </c>
      <c r="J1502" s="1" t="s">
        <v>36831</v>
      </c>
      <c r="K1502" s="1" t="s">
        <v>25630</v>
      </c>
      <c r="L1502" s="21">
        <f>(P1502-50)/P1502*(Q1502*M1502)*G1502</f>
        <v>723.50609697885204</v>
      </c>
      <c r="M1502" s="1">
        <v>3.0000000000000001E-3</v>
      </c>
      <c r="N1502" s="1" t="s">
        <v>1008</v>
      </c>
      <c r="O1502" s="1" t="s">
        <v>36831</v>
      </c>
      <c r="P1502" s="4">
        <v>99.3</v>
      </c>
      <c r="Q1502" s="14">
        <v>485761.7</v>
      </c>
      <c r="R1502" s="1" t="s">
        <v>26271</v>
      </c>
      <c r="S1502" s="1" t="s">
        <v>25631</v>
      </c>
      <c r="T1502" s="1">
        <v>89605410</v>
      </c>
      <c r="U1502" s="15" t="s">
        <v>1015</v>
      </c>
      <c r="V1502" t="str">
        <f>VLOOKUP(T1502,[1]ОКТМО!$B$6:$D$553,3,0)</f>
        <v>02 Атюрьевский район</v>
      </c>
      <c r="W1502" s="20">
        <f t="shared" si="54"/>
        <v>4891.8600201409872</v>
      </c>
    </row>
    <row r="1503" spans="1:23" hidden="1">
      <c r="A1503" s="1" t="s">
        <v>25634</v>
      </c>
      <c r="B1503" s="1" t="s">
        <v>25635</v>
      </c>
      <c r="C1503" s="1" t="s">
        <v>25636</v>
      </c>
      <c r="D1503" s="2">
        <v>40470</v>
      </c>
      <c r="E1503" s="2">
        <v>43897</v>
      </c>
      <c r="F1503" s="24" t="s">
        <v>36835</v>
      </c>
      <c r="G1503" s="23">
        <v>1</v>
      </c>
      <c r="H1503" s="5">
        <v>43897</v>
      </c>
      <c r="I1503" s="1" t="s">
        <v>36836</v>
      </c>
      <c r="J1503" s="1" t="s">
        <v>36831</v>
      </c>
      <c r="K1503" s="1" t="s">
        <v>25637</v>
      </c>
      <c r="L1503" s="21">
        <f>(P1503-20)/P1503*(Q1503*M1503)*G1503</f>
        <v>253.61650000000003</v>
      </c>
      <c r="M1503" s="7">
        <v>1E-3</v>
      </c>
      <c r="N1503" s="1" t="s">
        <v>1006</v>
      </c>
      <c r="O1503" s="1" t="s">
        <v>36831</v>
      </c>
      <c r="P1503" s="4">
        <v>32.5</v>
      </c>
      <c r="Q1503" s="14">
        <v>659402.9</v>
      </c>
      <c r="R1503" s="1" t="s">
        <v>27953</v>
      </c>
      <c r="S1503" s="1" t="s">
        <v>25638</v>
      </c>
      <c r="T1503" s="1">
        <v>89634101</v>
      </c>
      <c r="U1503" t="s">
        <v>1016</v>
      </c>
      <c r="V1503" t="str">
        <f>VLOOKUP(T1503,[1]ОКТМО!$B$6:$D$553,3,0)</f>
        <v xml:space="preserve">13 Краснослободский район </v>
      </c>
      <c r="W1503" s="20">
        <f t="shared" si="54"/>
        <v>20289.32</v>
      </c>
    </row>
    <row r="1504" spans="1:23" hidden="1">
      <c r="A1504" s="1" t="s">
        <v>25641</v>
      </c>
      <c r="B1504" s="1" t="s">
        <v>25642</v>
      </c>
      <c r="C1504" s="1" t="s">
        <v>25643</v>
      </c>
      <c r="D1504" s="2">
        <v>40347</v>
      </c>
      <c r="E1504" s="2">
        <v>42906</v>
      </c>
      <c r="F1504" s="24" t="s">
        <v>36835</v>
      </c>
      <c r="G1504" s="23">
        <v>1</v>
      </c>
      <c r="H1504" s="5">
        <v>42906</v>
      </c>
      <c r="I1504" s="1" t="s">
        <v>36836</v>
      </c>
      <c r="J1504" s="2">
        <v>41088</v>
      </c>
      <c r="K1504" s="1" t="s">
        <v>25644</v>
      </c>
      <c r="L1504" s="21"/>
      <c r="M1504" s="1">
        <v>3.0000000000000001E-3</v>
      </c>
      <c r="N1504" s="1" t="s">
        <v>1008</v>
      </c>
      <c r="O1504" s="1" t="s">
        <v>36839</v>
      </c>
      <c r="P1504" s="4">
        <v>39.799999999999997</v>
      </c>
      <c r="Q1504" s="14">
        <v>139777.20000000001</v>
      </c>
      <c r="R1504" s="1" t="s">
        <v>26482</v>
      </c>
      <c r="S1504" s="1" t="s">
        <v>25645</v>
      </c>
      <c r="T1504" s="1">
        <v>89649456</v>
      </c>
      <c r="U1504" s="15" t="s">
        <v>1015</v>
      </c>
      <c r="V1504" t="str">
        <f>VLOOKUP(T1504,[1]ОКТМО!$B$6:$D$553,3,0)</f>
        <v xml:space="preserve">17 Темниковский район </v>
      </c>
      <c r="W1504" s="20">
        <f t="shared" si="54"/>
        <v>3511.989949748744</v>
      </c>
    </row>
    <row r="1505" spans="1:23" hidden="1">
      <c r="A1505" s="1" t="s">
        <v>36831</v>
      </c>
      <c r="B1505" s="1" t="s">
        <v>25647</v>
      </c>
      <c r="C1505" s="1" t="s">
        <v>25648</v>
      </c>
      <c r="D1505" s="2">
        <v>40374</v>
      </c>
      <c r="E1505" s="2">
        <v>42902</v>
      </c>
      <c r="F1505" s="24" t="s">
        <v>36835</v>
      </c>
      <c r="G1505" s="23">
        <v>1</v>
      </c>
      <c r="H1505" s="5">
        <v>42902</v>
      </c>
      <c r="I1505" s="1" t="s">
        <v>36836</v>
      </c>
      <c r="J1505" s="1" t="s">
        <v>36831</v>
      </c>
      <c r="K1505" s="1" t="s">
        <v>25649</v>
      </c>
      <c r="L1505" s="21"/>
      <c r="M1505" s="1">
        <v>3.0000000000000001E-3</v>
      </c>
      <c r="N1505" s="1" t="s">
        <v>1008</v>
      </c>
      <c r="O1505" s="1" t="s">
        <v>36831</v>
      </c>
      <c r="P1505" s="4">
        <v>43.1</v>
      </c>
      <c r="Q1505" s="14">
        <v>282598.5</v>
      </c>
      <c r="R1505" s="1" t="s">
        <v>26277</v>
      </c>
      <c r="S1505" s="1" t="s">
        <v>25650</v>
      </c>
      <c r="T1505" s="1">
        <v>89605420</v>
      </c>
      <c r="U1505" s="15" t="s">
        <v>1015</v>
      </c>
      <c r="V1505" t="str">
        <f>VLOOKUP(T1505,[1]ОКТМО!$B$6:$D$553,3,0)</f>
        <v>02 Атюрьевский район</v>
      </c>
      <c r="W1505" s="20">
        <f t="shared" si="54"/>
        <v>6556.8097447795817</v>
      </c>
    </row>
    <row r="1506" spans="1:23" hidden="1">
      <c r="A1506" s="1" t="s">
        <v>25651</v>
      </c>
      <c r="B1506" s="1" t="s">
        <v>25652</v>
      </c>
      <c r="C1506" s="1" t="s">
        <v>25653</v>
      </c>
      <c r="D1506" s="2">
        <v>40364</v>
      </c>
      <c r="E1506" s="2">
        <v>42587</v>
      </c>
      <c r="F1506" s="24" t="s">
        <v>36835</v>
      </c>
      <c r="G1506" s="23">
        <v>1</v>
      </c>
      <c r="H1506" s="5">
        <v>42587</v>
      </c>
      <c r="I1506" s="1" t="s">
        <v>36836</v>
      </c>
      <c r="J1506" s="1" t="s">
        <v>36831</v>
      </c>
      <c r="K1506" s="1" t="s">
        <v>25654</v>
      </c>
      <c r="L1506" s="21"/>
      <c r="M1506" s="1">
        <v>3.0000000000000001E-3</v>
      </c>
      <c r="N1506" s="1" t="s">
        <v>1008</v>
      </c>
      <c r="O1506" s="1" t="s">
        <v>36831</v>
      </c>
      <c r="P1506" s="4">
        <v>44.5</v>
      </c>
      <c r="Q1506" s="14">
        <v>155233.35</v>
      </c>
      <c r="R1506" s="1" t="s">
        <v>26766</v>
      </c>
      <c r="S1506" s="1" t="s">
        <v>25655</v>
      </c>
      <c r="T1506" s="1">
        <v>89651405</v>
      </c>
      <c r="U1506" s="15" t="s">
        <v>1015</v>
      </c>
      <c r="V1506" t="str">
        <f>VLOOKUP(T1506,[1]ОКТМО!$B$6:$D$553,3,0)</f>
        <v xml:space="preserve">18 Теньгушевский район </v>
      </c>
      <c r="W1506" s="20">
        <f t="shared" si="54"/>
        <v>3488.3898876404496</v>
      </c>
    </row>
    <row r="1507" spans="1:23" hidden="1">
      <c r="A1507" s="1" t="s">
        <v>25656</v>
      </c>
      <c r="B1507" s="1" t="s">
        <v>25657</v>
      </c>
      <c r="C1507" s="1" t="s">
        <v>25658</v>
      </c>
      <c r="D1507" s="2">
        <v>40500</v>
      </c>
      <c r="E1507" s="2">
        <v>43723</v>
      </c>
      <c r="F1507" s="24" t="s">
        <v>36835</v>
      </c>
      <c r="G1507" s="23">
        <v>1</v>
      </c>
      <c r="H1507" s="5">
        <v>43723</v>
      </c>
      <c r="I1507" s="1" t="s">
        <v>36836</v>
      </c>
      <c r="J1507" s="1" t="s">
        <v>36831</v>
      </c>
      <c r="K1507" s="1" t="s">
        <v>25659</v>
      </c>
      <c r="L1507" s="21">
        <f>(P1507-50)/P1507*(Q1507*M1507)*G1507</f>
        <v>19.766064186046528</v>
      </c>
      <c r="M1507" s="1">
        <v>3.0000000000000001E-3</v>
      </c>
      <c r="N1507" s="1" t="s">
        <v>1008</v>
      </c>
      <c r="O1507" s="1" t="s">
        <v>36831</v>
      </c>
      <c r="P1507" s="4">
        <v>51.6</v>
      </c>
      <c r="Q1507" s="14">
        <v>212485.19</v>
      </c>
      <c r="R1507" s="1" t="s">
        <v>26335</v>
      </c>
      <c r="S1507" s="1" t="s">
        <v>25660</v>
      </c>
      <c r="T1507" s="1">
        <v>89605460</v>
      </c>
      <c r="U1507" s="15" t="s">
        <v>1015</v>
      </c>
      <c r="V1507" t="str">
        <f>VLOOKUP(T1507,[1]ОКТМО!$B$6:$D$553,3,0)</f>
        <v>02 Атюрьевский район</v>
      </c>
      <c r="W1507" s="20">
        <f t="shared" si="54"/>
        <v>4117.9300387596895</v>
      </c>
    </row>
    <row r="1508" spans="1:23" hidden="1">
      <c r="A1508" s="1" t="s">
        <v>25665</v>
      </c>
      <c r="B1508" s="1" t="s">
        <v>25666</v>
      </c>
      <c r="C1508" s="1" t="s">
        <v>25667</v>
      </c>
      <c r="D1508" s="2">
        <v>40523</v>
      </c>
      <c r="E1508" s="2">
        <v>41638</v>
      </c>
      <c r="F1508" s="24" t="s">
        <v>36835</v>
      </c>
      <c r="G1508" s="23">
        <v>1</v>
      </c>
      <c r="H1508" s="5">
        <v>41638</v>
      </c>
      <c r="I1508" s="1" t="s">
        <v>36836</v>
      </c>
      <c r="J1508" s="2">
        <v>41088</v>
      </c>
      <c r="K1508" s="1" t="s">
        <v>25668</v>
      </c>
      <c r="L1508" s="21"/>
      <c r="M1508" s="1">
        <v>3.0000000000000001E-3</v>
      </c>
      <c r="N1508" s="1" t="s">
        <v>1008</v>
      </c>
      <c r="O1508" s="1" t="s">
        <v>36839</v>
      </c>
      <c r="P1508" s="4">
        <v>28.8</v>
      </c>
      <c r="Q1508" s="14">
        <v>103718.88</v>
      </c>
      <c r="R1508" s="1" t="s">
        <v>26297</v>
      </c>
      <c r="S1508" s="1" t="s">
        <v>25669</v>
      </c>
      <c r="T1508" s="1">
        <v>89605430</v>
      </c>
      <c r="U1508" s="15" t="s">
        <v>1015</v>
      </c>
      <c r="V1508" t="str">
        <f>VLOOKUP(T1508,[1]ОКТМО!$B$6:$D$553,3,0)</f>
        <v>02 Атюрьевский район</v>
      </c>
      <c r="W1508" s="20">
        <f t="shared" si="54"/>
        <v>3601.35</v>
      </c>
    </row>
    <row r="1509" spans="1:23" hidden="1">
      <c r="A1509" s="1" t="s">
        <v>25670</v>
      </c>
      <c r="B1509" s="1" t="s">
        <v>25671</v>
      </c>
      <c r="C1509" s="1" t="s">
        <v>25672</v>
      </c>
      <c r="D1509" s="2">
        <v>40480</v>
      </c>
      <c r="E1509" s="2">
        <v>43831</v>
      </c>
      <c r="F1509" s="24" t="s">
        <v>36835</v>
      </c>
      <c r="G1509" s="23">
        <v>1</v>
      </c>
      <c r="H1509" s="5">
        <v>43831</v>
      </c>
      <c r="I1509" s="1" t="s">
        <v>36836</v>
      </c>
      <c r="J1509" s="1" t="s">
        <v>36831</v>
      </c>
      <c r="K1509" s="1" t="s">
        <v>25673</v>
      </c>
      <c r="L1509" s="21"/>
      <c r="M1509" s="1">
        <v>3.0000000000000001E-3</v>
      </c>
      <c r="N1509" s="1" t="s">
        <v>1008</v>
      </c>
      <c r="O1509" s="1" t="s">
        <v>36831</v>
      </c>
      <c r="P1509" s="4">
        <v>39.1</v>
      </c>
      <c r="Q1509" s="14">
        <v>141104.85999999999</v>
      </c>
      <c r="R1509" s="1" t="s">
        <v>26482</v>
      </c>
      <c r="S1509" s="1" t="s">
        <v>25674</v>
      </c>
      <c r="T1509" s="1">
        <v>89649456</v>
      </c>
      <c r="U1509" s="15" t="s">
        <v>1015</v>
      </c>
      <c r="V1509" t="str">
        <f>VLOOKUP(T1509,[1]ОКТМО!$B$6:$D$553,3,0)</f>
        <v xml:space="preserve">17 Темниковский район </v>
      </c>
      <c r="W1509" s="20">
        <f t="shared" si="54"/>
        <v>3608.8199488491045</v>
      </c>
    </row>
    <row r="1510" spans="1:23" hidden="1">
      <c r="A1510" s="1" t="s">
        <v>25675</v>
      </c>
      <c r="B1510" s="1" t="s">
        <v>25676</v>
      </c>
      <c r="C1510" s="1" t="s">
        <v>25677</v>
      </c>
      <c r="D1510" s="2">
        <v>40558</v>
      </c>
      <c r="E1510" s="2">
        <v>41746</v>
      </c>
      <c r="F1510" s="24" t="s">
        <v>36835</v>
      </c>
      <c r="G1510" s="23">
        <v>1</v>
      </c>
      <c r="H1510" s="5">
        <v>41746</v>
      </c>
      <c r="I1510" s="1" t="s">
        <v>36836</v>
      </c>
      <c r="J1510" s="1" t="s">
        <v>36831</v>
      </c>
      <c r="K1510" s="1" t="s">
        <v>25678</v>
      </c>
      <c r="L1510" s="21">
        <f>(P1510-50)/P1510*(Q1510*M1510)*G1510</f>
        <v>31.384584318181783</v>
      </c>
      <c r="M1510" s="1">
        <v>3.0000000000000001E-3</v>
      </c>
      <c r="N1510" s="1" t="s">
        <v>1008</v>
      </c>
      <c r="O1510" s="1" t="s">
        <v>36831</v>
      </c>
      <c r="P1510" s="4">
        <v>52.8</v>
      </c>
      <c r="Q1510" s="14">
        <v>197274.53</v>
      </c>
      <c r="R1510" s="1" t="s">
        <v>26487</v>
      </c>
      <c r="S1510" s="1" t="s">
        <v>25679</v>
      </c>
      <c r="T1510" s="1">
        <v>89649456</v>
      </c>
      <c r="U1510" s="15" t="s">
        <v>1015</v>
      </c>
      <c r="V1510" t="str">
        <f>VLOOKUP(T1510,[1]ОКТМО!$B$6:$D$553,3,0)</f>
        <v xml:space="preserve">17 Темниковский район </v>
      </c>
      <c r="W1510" s="20">
        <f t="shared" si="54"/>
        <v>3736.2600378787879</v>
      </c>
    </row>
    <row r="1511" spans="1:23" hidden="1">
      <c r="A1511" s="1" t="s">
        <v>25680</v>
      </c>
      <c r="B1511" s="1" t="s">
        <v>25681</v>
      </c>
      <c r="C1511" s="1" t="s">
        <v>25682</v>
      </c>
      <c r="D1511" s="2">
        <v>40514</v>
      </c>
      <c r="E1511" s="2">
        <v>43794</v>
      </c>
      <c r="F1511" s="24" t="s">
        <v>36835</v>
      </c>
      <c r="G1511" s="23">
        <v>1</v>
      </c>
      <c r="H1511" s="5">
        <v>43794</v>
      </c>
      <c r="I1511" s="1" t="s">
        <v>36836</v>
      </c>
      <c r="J1511" s="1" t="s">
        <v>36831</v>
      </c>
      <c r="K1511" s="1" t="s">
        <v>25683</v>
      </c>
      <c r="L1511" s="21">
        <f>(P1511-50)/P1511*(Q1511*M1511)*G1511</f>
        <v>129.95789289099523</v>
      </c>
      <c r="M1511" s="1">
        <v>3.0000000000000001E-3</v>
      </c>
      <c r="N1511" s="1" t="s">
        <v>1008</v>
      </c>
      <c r="O1511" s="1" t="s">
        <v>36831</v>
      </c>
      <c r="P1511" s="4">
        <v>63.3</v>
      </c>
      <c r="Q1511" s="14">
        <v>206173.8</v>
      </c>
      <c r="R1511" s="1" t="s">
        <v>26715</v>
      </c>
      <c r="S1511" s="1" t="s">
        <v>25684</v>
      </c>
      <c r="T1511" s="1">
        <v>89618410</v>
      </c>
      <c r="U1511" s="15" t="s">
        <v>1015</v>
      </c>
      <c r="V1511" t="str">
        <f>VLOOKUP(T1511,[1]ОКТМО!$B$6:$D$553,3,0)</f>
        <v xml:space="preserve">07 Ельниковский район </v>
      </c>
      <c r="W1511" s="20">
        <f t="shared" si="54"/>
        <v>3257.0900473933648</v>
      </c>
    </row>
    <row r="1512" spans="1:23" hidden="1">
      <c r="A1512" s="1" t="s">
        <v>25685</v>
      </c>
      <c r="B1512" s="1" t="s">
        <v>25686</v>
      </c>
      <c r="C1512" s="1" t="s">
        <v>25687</v>
      </c>
      <c r="D1512" s="2">
        <v>40483</v>
      </c>
      <c r="E1512" s="2">
        <v>43973</v>
      </c>
      <c r="F1512" s="24" t="s">
        <v>36835</v>
      </c>
      <c r="G1512" s="23">
        <v>1</v>
      </c>
      <c r="H1512" s="5">
        <v>43973</v>
      </c>
      <c r="I1512" s="1" t="s">
        <v>36836</v>
      </c>
      <c r="J1512" s="1" t="s">
        <v>36831</v>
      </c>
      <c r="K1512" s="1" t="s">
        <v>25688</v>
      </c>
      <c r="L1512" s="21">
        <f>(P1512-50)/P1512*(Q1512*M1512)*G1512</f>
        <v>113.27816502487561</v>
      </c>
      <c r="M1512" s="1">
        <v>3.0000000000000001E-3</v>
      </c>
      <c r="N1512" s="1" t="s">
        <v>1008</v>
      </c>
      <c r="O1512" s="1" t="s">
        <v>36831</v>
      </c>
      <c r="P1512" s="4">
        <v>60.3</v>
      </c>
      <c r="Q1512" s="14">
        <v>221057.39</v>
      </c>
      <c r="R1512" s="1" t="s">
        <v>26675</v>
      </c>
      <c r="S1512" s="1" t="s">
        <v>25689</v>
      </c>
      <c r="T1512" s="1">
        <v>89618485</v>
      </c>
      <c r="U1512" s="15" t="s">
        <v>1015</v>
      </c>
      <c r="V1512" t="str">
        <f>VLOOKUP(T1512,[1]ОКТМО!$B$6:$D$553,3,0)</f>
        <v xml:space="preserve">07 Ельниковский район </v>
      </c>
      <c r="W1512" s="20">
        <f t="shared" si="54"/>
        <v>3665.9600331674965</v>
      </c>
    </row>
    <row r="1513" spans="1:23" hidden="1">
      <c r="A1513" s="1" t="s">
        <v>25693</v>
      </c>
      <c r="B1513" s="1" t="s">
        <v>25694</v>
      </c>
      <c r="C1513" s="1" t="s">
        <v>25695</v>
      </c>
      <c r="D1513" s="2">
        <v>40490</v>
      </c>
      <c r="E1513" s="2">
        <v>43559</v>
      </c>
      <c r="F1513" s="24" t="s">
        <v>36832</v>
      </c>
      <c r="G1513" s="23">
        <v>0.5</v>
      </c>
      <c r="H1513" s="5">
        <v>43559</v>
      </c>
      <c r="I1513" s="1" t="s">
        <v>36833</v>
      </c>
      <c r="J1513" s="2">
        <v>41088</v>
      </c>
      <c r="K1513" s="1" t="s">
        <v>25696</v>
      </c>
      <c r="L1513" s="21">
        <f>(P1513-50)/P1513*(Q1513*M1513)*G1513</f>
        <v>216.37672872208438</v>
      </c>
      <c r="M1513" s="1">
        <v>3.0000000000000001E-3</v>
      </c>
      <c r="N1513" s="1" t="s">
        <v>1008</v>
      </c>
      <c r="O1513" s="1" t="s">
        <v>36837</v>
      </c>
      <c r="P1513" s="4">
        <v>80.599999999999994</v>
      </c>
      <c r="Q1513" s="14">
        <v>379955.65</v>
      </c>
      <c r="R1513" s="1" t="s">
        <v>28020</v>
      </c>
      <c r="S1513" s="1" t="s">
        <v>25697</v>
      </c>
      <c r="T1513" s="1">
        <v>89634468</v>
      </c>
      <c r="U1513" s="15" t="s">
        <v>1015</v>
      </c>
      <c r="V1513" t="str">
        <f>VLOOKUP(T1513,[1]ОКТМО!$B$6:$D$553,3,0)</f>
        <v xml:space="preserve">13 Краснослободский район </v>
      </c>
      <c r="W1513" s="20">
        <f t="shared" si="54"/>
        <v>4714.0899503722094</v>
      </c>
    </row>
    <row r="1514" spans="1:23" hidden="1">
      <c r="A1514" s="1" t="s">
        <v>25698</v>
      </c>
      <c r="B1514" s="1" t="s">
        <v>25699</v>
      </c>
      <c r="C1514" s="1" t="s">
        <v>25700</v>
      </c>
      <c r="D1514" s="2">
        <v>40556</v>
      </c>
      <c r="E1514" s="2">
        <v>42195</v>
      </c>
      <c r="F1514" s="24" t="s">
        <v>36832</v>
      </c>
      <c r="G1514" s="23">
        <v>0.5</v>
      </c>
      <c r="H1514" s="5">
        <v>42195</v>
      </c>
      <c r="I1514" s="1" t="s">
        <v>36833</v>
      </c>
      <c r="J1514" s="1" t="s">
        <v>36831</v>
      </c>
      <c r="K1514" s="1" t="s">
        <v>25701</v>
      </c>
      <c r="L1514" s="21">
        <f>(P1514-20)/P1514*(Q1514*M1514)*G1514</f>
        <v>46.751649408284017</v>
      </c>
      <c r="M1514" s="7">
        <v>1E-3</v>
      </c>
      <c r="N1514" s="1" t="s">
        <v>1006</v>
      </c>
      <c r="O1514" s="1" t="s">
        <v>36831</v>
      </c>
      <c r="P1514" s="4">
        <v>50.7</v>
      </c>
      <c r="Q1514" s="14">
        <v>154417.5</v>
      </c>
      <c r="R1514" s="1" t="s">
        <v>25702</v>
      </c>
      <c r="S1514" s="1" t="s">
        <v>25703</v>
      </c>
      <c r="T1514" s="1">
        <v>89649416</v>
      </c>
      <c r="U1514" t="s">
        <v>1016</v>
      </c>
      <c r="V1514" t="str">
        <f>VLOOKUP(T1514,[1]ОКТМО!$B$6:$D$553,3,0)</f>
        <v xml:space="preserve">17 Темниковский район </v>
      </c>
      <c r="W1514" s="20">
        <f t="shared" si="54"/>
        <v>3045.7100591715975</v>
      </c>
    </row>
    <row r="1515" spans="1:23" hidden="1">
      <c r="A1515" s="1" t="s">
        <v>25698</v>
      </c>
      <c r="B1515" s="1" t="s">
        <v>25704</v>
      </c>
      <c r="C1515" s="1" t="s">
        <v>25705</v>
      </c>
      <c r="D1515" s="2">
        <v>40556</v>
      </c>
      <c r="E1515" s="2">
        <v>43164</v>
      </c>
      <c r="F1515" s="24" t="s">
        <v>36832</v>
      </c>
      <c r="G1515" s="23">
        <v>0.5</v>
      </c>
      <c r="H1515" s="5">
        <v>43164</v>
      </c>
      <c r="I1515" s="1" t="s">
        <v>36833</v>
      </c>
      <c r="J1515" s="1" t="s">
        <v>36831</v>
      </c>
      <c r="K1515" s="1" t="s">
        <v>25701</v>
      </c>
      <c r="L1515" s="21">
        <f>(P1515-20)/P1515*(Q1515*M1515)*G1515</f>
        <v>46.751649408284017</v>
      </c>
      <c r="M1515" s="7">
        <v>1E-3</v>
      </c>
      <c r="N1515" s="1" t="s">
        <v>1006</v>
      </c>
      <c r="O1515" s="1" t="s">
        <v>36831</v>
      </c>
      <c r="P1515" s="4">
        <v>50.7</v>
      </c>
      <c r="Q1515" s="14">
        <v>154417.5</v>
      </c>
      <c r="R1515" s="1" t="s">
        <v>25702</v>
      </c>
      <c r="S1515" s="1" t="s">
        <v>25703</v>
      </c>
      <c r="T1515" s="1">
        <v>89649416</v>
      </c>
      <c r="U1515" t="s">
        <v>1016</v>
      </c>
      <c r="V1515" t="str">
        <f>VLOOKUP(T1515,[1]ОКТМО!$B$6:$D$553,3,0)</f>
        <v xml:space="preserve">17 Темниковский район </v>
      </c>
      <c r="W1515" s="20">
        <f t="shared" si="54"/>
        <v>3045.7100591715975</v>
      </c>
    </row>
    <row r="1516" spans="1:23" hidden="1">
      <c r="A1516" s="1" t="s">
        <v>25706</v>
      </c>
      <c r="B1516" s="1" t="s">
        <v>25707</v>
      </c>
      <c r="C1516" s="1" t="s">
        <v>25708</v>
      </c>
      <c r="D1516" s="2">
        <v>40541</v>
      </c>
      <c r="E1516" s="2">
        <v>43370</v>
      </c>
      <c r="F1516" s="24" t="s">
        <v>36835</v>
      </c>
      <c r="G1516" s="23">
        <v>1</v>
      </c>
      <c r="H1516" s="5">
        <v>43370</v>
      </c>
      <c r="I1516" s="1" t="s">
        <v>36836</v>
      </c>
      <c r="J1516" s="2">
        <v>41088</v>
      </c>
      <c r="K1516" s="1" t="s">
        <v>25709</v>
      </c>
      <c r="L1516" s="21">
        <f>(P1516-20)/P1516*(Q1516*M1516)*G1516</f>
        <v>344.40434999999997</v>
      </c>
      <c r="M1516" s="7">
        <v>1E-3</v>
      </c>
      <c r="N1516" s="1" t="s">
        <v>1006</v>
      </c>
      <c r="O1516" s="1" t="s">
        <v>36831</v>
      </c>
      <c r="P1516" s="4">
        <v>61.5</v>
      </c>
      <c r="Q1516" s="14">
        <v>510382.35</v>
      </c>
      <c r="R1516" s="1" t="s">
        <v>26453</v>
      </c>
      <c r="S1516" s="1" t="s">
        <v>25710</v>
      </c>
      <c r="T1516" s="1">
        <v>89649409</v>
      </c>
      <c r="U1516" t="s">
        <v>1016</v>
      </c>
      <c r="V1516" t="str">
        <f>VLOOKUP(T1516,[1]ОКТМО!$B$6:$D$553,3,0)</f>
        <v xml:space="preserve">17 Темниковский район </v>
      </c>
      <c r="W1516" s="20">
        <f t="shared" si="54"/>
        <v>8298.9</v>
      </c>
    </row>
    <row r="1517" spans="1:23" hidden="1">
      <c r="A1517" s="1" t="s">
        <v>25713</v>
      </c>
      <c r="B1517" s="1" t="s">
        <v>25714</v>
      </c>
      <c r="C1517" s="1" t="s">
        <v>25715</v>
      </c>
      <c r="D1517" s="2">
        <v>40539</v>
      </c>
      <c r="E1517" s="2">
        <v>42149</v>
      </c>
      <c r="F1517" s="24" t="s">
        <v>36835</v>
      </c>
      <c r="G1517" s="23">
        <v>1</v>
      </c>
      <c r="H1517" s="5">
        <v>42149</v>
      </c>
      <c r="I1517" s="1" t="s">
        <v>36836</v>
      </c>
      <c r="J1517" s="1" t="s">
        <v>36831</v>
      </c>
      <c r="K1517" s="1" t="s">
        <v>25716</v>
      </c>
      <c r="L1517" s="21">
        <f>(P1517-50)/P1517*(Q1517*M1517)*G1517</f>
        <v>2931.0409830581034</v>
      </c>
      <c r="M1517" s="1">
        <v>3.0000000000000001E-3</v>
      </c>
      <c r="N1517" s="1" t="s">
        <v>1008</v>
      </c>
      <c r="O1517" s="1" t="s">
        <v>36831</v>
      </c>
      <c r="P1517" s="4">
        <v>196.2</v>
      </c>
      <c r="Q1517" s="14">
        <v>1311149.6599999999</v>
      </c>
      <c r="R1517" s="1" t="s">
        <v>26271</v>
      </c>
      <c r="S1517" s="1" t="s">
        <v>25717</v>
      </c>
      <c r="T1517" s="1">
        <v>89605410</v>
      </c>
      <c r="U1517" s="15" t="s">
        <v>1015</v>
      </c>
      <c r="V1517" t="str">
        <f>VLOOKUP(T1517,[1]ОКТМО!$B$6:$D$553,3,0)</f>
        <v>02 Атюрьевский район</v>
      </c>
      <c r="W1517" s="20">
        <f t="shared" si="54"/>
        <v>6682.7199796126397</v>
      </c>
    </row>
    <row r="1518" spans="1:23" hidden="1">
      <c r="A1518" s="1" t="s">
        <v>25718</v>
      </c>
      <c r="B1518" s="1" t="s">
        <v>25719</v>
      </c>
      <c r="C1518" s="1" t="s">
        <v>25720</v>
      </c>
      <c r="D1518" s="2">
        <v>40539</v>
      </c>
      <c r="E1518" s="2">
        <v>41250</v>
      </c>
      <c r="F1518" s="24" t="s">
        <v>36835</v>
      </c>
      <c r="G1518" s="23">
        <v>1</v>
      </c>
      <c r="H1518" s="5">
        <v>41250</v>
      </c>
      <c r="I1518" s="1" t="s">
        <v>36836</v>
      </c>
      <c r="J1518" s="2">
        <v>41088</v>
      </c>
      <c r="K1518" s="1" t="s">
        <v>25721</v>
      </c>
      <c r="L1518" s="21">
        <f>(P1518-20)/P1518*(Q1518*M1518)*G1518</f>
        <v>305.93596891598912</v>
      </c>
      <c r="M1518" s="7">
        <v>1E-3</v>
      </c>
      <c r="N1518" s="1" t="s">
        <v>1006</v>
      </c>
      <c r="O1518" s="1" t="s">
        <v>36831</v>
      </c>
      <c r="P1518" s="4">
        <v>36.9</v>
      </c>
      <c r="Q1518" s="14">
        <v>667990.37</v>
      </c>
      <c r="R1518" s="1" t="s">
        <v>26543</v>
      </c>
      <c r="S1518" s="1" t="s">
        <v>25722</v>
      </c>
      <c r="T1518" s="1">
        <v>89649101</v>
      </c>
      <c r="U1518" t="s">
        <v>1016</v>
      </c>
      <c r="V1518" t="str">
        <f>VLOOKUP(T1518,[1]ОКТМО!$B$6:$D$553,3,0)</f>
        <v xml:space="preserve">17 Темниковский район </v>
      </c>
      <c r="W1518" s="20">
        <f t="shared" si="54"/>
        <v>18102.720054200541</v>
      </c>
    </row>
    <row r="1519" spans="1:23" hidden="1">
      <c r="A1519" s="1" t="s">
        <v>25723</v>
      </c>
      <c r="B1519" s="1" t="s">
        <v>25724</v>
      </c>
      <c r="C1519" s="1" t="s">
        <v>25725</v>
      </c>
      <c r="D1519" s="2">
        <v>40709</v>
      </c>
      <c r="E1519" s="2">
        <v>43928</v>
      </c>
      <c r="F1519" s="24" t="s">
        <v>36835</v>
      </c>
      <c r="G1519" s="23">
        <v>1</v>
      </c>
      <c r="H1519" s="5">
        <v>43928</v>
      </c>
      <c r="I1519" s="1" t="s">
        <v>36836</v>
      </c>
      <c r="J1519" s="1" t="s">
        <v>36831</v>
      </c>
      <c r="K1519" s="1" t="s">
        <v>25726</v>
      </c>
      <c r="L1519" s="21"/>
      <c r="M1519" s="1">
        <v>3.0000000000000001E-3</v>
      </c>
      <c r="N1519" s="1" t="s">
        <v>1008</v>
      </c>
      <c r="O1519" s="1" t="s">
        <v>36831</v>
      </c>
      <c r="P1519" s="4">
        <v>30.8</v>
      </c>
      <c r="Q1519" s="14">
        <v>154324.63</v>
      </c>
      <c r="R1519" s="1" t="s">
        <v>25727</v>
      </c>
      <c r="S1519" s="1" t="s">
        <v>25728</v>
      </c>
      <c r="T1519" s="1">
        <v>89634472</v>
      </c>
      <c r="U1519" s="15" t="s">
        <v>1015</v>
      </c>
      <c r="V1519" t="str">
        <f>VLOOKUP(T1519,[1]ОКТМО!$B$6:$D$553,3,0)</f>
        <v xml:space="preserve">13 Краснослободский район </v>
      </c>
      <c r="W1519" s="20">
        <f t="shared" si="54"/>
        <v>5010.539935064935</v>
      </c>
    </row>
    <row r="1520" spans="1:23" hidden="1">
      <c r="A1520" s="1" t="s">
        <v>25729</v>
      </c>
      <c r="B1520" s="1" t="s">
        <v>27025</v>
      </c>
      <c r="C1520" s="1" t="s">
        <v>27026</v>
      </c>
      <c r="D1520" s="2">
        <v>40639</v>
      </c>
      <c r="E1520" s="2">
        <v>41873</v>
      </c>
      <c r="F1520" s="24" t="s">
        <v>36835</v>
      </c>
      <c r="G1520" s="23">
        <v>1</v>
      </c>
      <c r="H1520" s="5">
        <v>41873</v>
      </c>
      <c r="I1520" s="1" t="s">
        <v>36836</v>
      </c>
      <c r="J1520" s="1" t="s">
        <v>36831</v>
      </c>
      <c r="K1520" s="1" t="s">
        <v>25730</v>
      </c>
      <c r="L1520" s="21">
        <f>(P1520-20)/P1520*(Q1520*M1520)*G1520</f>
        <v>958.88263970631419</v>
      </c>
      <c r="M1520" s="7">
        <v>1E-3</v>
      </c>
      <c r="N1520" s="1" t="s">
        <v>1006</v>
      </c>
      <c r="O1520" s="1" t="s">
        <v>36831</v>
      </c>
      <c r="P1520" s="4">
        <v>68.099999999999994</v>
      </c>
      <c r="Q1520" s="14">
        <v>1357586.44</v>
      </c>
      <c r="R1520" s="1" t="s">
        <v>27953</v>
      </c>
      <c r="S1520" s="1" t="s">
        <v>27029</v>
      </c>
      <c r="T1520" s="1">
        <v>89634101</v>
      </c>
      <c r="U1520" t="s">
        <v>1016</v>
      </c>
      <c r="V1520" t="str">
        <f>VLOOKUP(T1520,[1]ОКТМО!$B$6:$D$553,3,0)</f>
        <v xml:space="preserve">13 Краснослободский район </v>
      </c>
      <c r="W1520" s="20">
        <f t="shared" si="54"/>
        <v>19935.190014684289</v>
      </c>
    </row>
    <row r="1521" spans="1:23" hidden="1">
      <c r="A1521" s="1" t="s">
        <v>25731</v>
      </c>
      <c r="B1521" s="1" t="s">
        <v>25732</v>
      </c>
      <c r="C1521" s="1" t="s">
        <v>25733</v>
      </c>
      <c r="D1521" s="2">
        <v>40618</v>
      </c>
      <c r="E1521" s="2">
        <v>42649</v>
      </c>
      <c r="F1521" s="24" t="s">
        <v>36835</v>
      </c>
      <c r="G1521" s="23">
        <v>1</v>
      </c>
      <c r="H1521" s="5">
        <v>42649</v>
      </c>
      <c r="I1521" s="1" t="s">
        <v>36836</v>
      </c>
      <c r="J1521" s="1" t="s">
        <v>36831</v>
      </c>
      <c r="K1521" s="1" t="s">
        <v>25734</v>
      </c>
      <c r="L1521" s="21"/>
      <c r="M1521" s="1">
        <v>3.0000000000000001E-3</v>
      </c>
      <c r="N1521" s="1" t="s">
        <v>1008</v>
      </c>
      <c r="O1521" s="1" t="s">
        <v>36837</v>
      </c>
      <c r="P1521" s="4">
        <v>31.9</v>
      </c>
      <c r="Q1521" s="14">
        <v>116944.12</v>
      </c>
      <c r="R1521" s="1" t="s">
        <v>26675</v>
      </c>
      <c r="S1521" s="1" t="s">
        <v>25735</v>
      </c>
      <c r="T1521" s="1">
        <v>89618485</v>
      </c>
      <c r="U1521" s="15" t="s">
        <v>1015</v>
      </c>
      <c r="V1521" t="str">
        <f>VLOOKUP(T1521,[1]ОКТМО!$B$6:$D$553,3,0)</f>
        <v xml:space="preserve">07 Ельниковский район </v>
      </c>
      <c r="W1521" s="20">
        <f t="shared" si="54"/>
        <v>3665.9598746081506</v>
      </c>
    </row>
    <row r="1522" spans="1:23" hidden="1">
      <c r="A1522" s="1" t="s">
        <v>25739</v>
      </c>
      <c r="B1522" s="1" t="s">
        <v>25740</v>
      </c>
      <c r="C1522" s="1" t="s">
        <v>25741</v>
      </c>
      <c r="D1522" s="2">
        <v>40634</v>
      </c>
      <c r="E1522" s="2">
        <v>42270</v>
      </c>
      <c r="F1522" s="24" t="s">
        <v>36835</v>
      </c>
      <c r="G1522" s="23">
        <v>1</v>
      </c>
      <c r="H1522" s="5">
        <v>42270</v>
      </c>
      <c r="I1522" s="1" t="s">
        <v>36836</v>
      </c>
      <c r="J1522" s="1" t="s">
        <v>36831</v>
      </c>
      <c r="K1522" s="1" t="s">
        <v>25742</v>
      </c>
      <c r="L1522" s="21"/>
      <c r="M1522" s="1">
        <v>3.0000000000000001E-3</v>
      </c>
      <c r="N1522" s="1" t="s">
        <v>1008</v>
      </c>
      <c r="O1522" s="1" t="s">
        <v>36831</v>
      </c>
      <c r="P1522" s="4">
        <v>35.6</v>
      </c>
      <c r="Q1522" s="14">
        <v>96560.73</v>
      </c>
      <c r="R1522" s="1" t="s">
        <v>25702</v>
      </c>
      <c r="S1522" s="1" t="s">
        <v>25743</v>
      </c>
      <c r="T1522" s="1">
        <v>89649416</v>
      </c>
      <c r="U1522" s="15" t="s">
        <v>1015</v>
      </c>
      <c r="V1522" t="str">
        <f>VLOOKUP(T1522,[1]ОКТМО!$B$6:$D$553,3,0)</f>
        <v xml:space="preserve">17 Темниковский район </v>
      </c>
      <c r="W1522" s="20">
        <f t="shared" si="54"/>
        <v>2712.3800561797752</v>
      </c>
    </row>
    <row r="1523" spans="1:23" hidden="1">
      <c r="A1523" s="1" t="s">
        <v>25744</v>
      </c>
      <c r="B1523" s="1" t="s">
        <v>25745</v>
      </c>
      <c r="C1523" s="1" t="s">
        <v>25746</v>
      </c>
      <c r="D1523" s="2">
        <v>36482</v>
      </c>
      <c r="E1523" s="2">
        <v>41176</v>
      </c>
      <c r="F1523" s="24" t="s">
        <v>36832</v>
      </c>
      <c r="G1523" s="23">
        <v>0.5</v>
      </c>
      <c r="H1523" s="5">
        <v>41176</v>
      </c>
      <c r="I1523" s="1" t="s">
        <v>36833</v>
      </c>
      <c r="J1523" s="1" t="s">
        <v>36831</v>
      </c>
      <c r="K1523" s="1" t="s">
        <v>25747</v>
      </c>
      <c r="L1523" s="21">
        <f>(P1523-20)/P1523*(Q1523*M1523)*G1523</f>
        <v>134.07271000000003</v>
      </c>
      <c r="M1523" s="7">
        <v>1E-3</v>
      </c>
      <c r="N1523" s="1" t="s">
        <v>1006</v>
      </c>
      <c r="O1523" s="1" t="s">
        <v>36831</v>
      </c>
      <c r="P1523" s="3">
        <v>54</v>
      </c>
      <c r="Q1523" s="14">
        <v>425878.02</v>
      </c>
      <c r="R1523" s="1" t="s">
        <v>26728</v>
      </c>
      <c r="S1523" s="1" t="s">
        <v>25748</v>
      </c>
      <c r="T1523" s="1">
        <v>89651415</v>
      </c>
      <c r="U1523" t="s">
        <v>1016</v>
      </c>
      <c r="V1523" t="str">
        <f>VLOOKUP(T1523,[1]ОКТМО!$B$6:$D$553,3,0)</f>
        <v xml:space="preserve">18 Теньгушевский район </v>
      </c>
      <c r="W1523" s="20">
        <f t="shared" si="54"/>
        <v>7886.63</v>
      </c>
    </row>
    <row r="1524" spans="1:23" hidden="1">
      <c r="A1524" s="1" t="s">
        <v>25749</v>
      </c>
      <c r="B1524" s="1" t="s">
        <v>25719</v>
      </c>
      <c r="C1524" s="1" t="s">
        <v>25720</v>
      </c>
      <c r="D1524" s="2">
        <v>34700</v>
      </c>
      <c r="E1524" s="2">
        <v>41250</v>
      </c>
      <c r="F1524" s="24" t="s">
        <v>36835</v>
      </c>
      <c r="G1524" s="23">
        <v>1</v>
      </c>
      <c r="H1524" s="5">
        <v>41250</v>
      </c>
      <c r="I1524" s="1" t="s">
        <v>36836</v>
      </c>
      <c r="J1524" s="1" t="s">
        <v>36831</v>
      </c>
      <c r="K1524" s="1" t="s">
        <v>36831</v>
      </c>
      <c r="L1524" s="21">
        <f>(P1524-50)/P1524*(Q1524*M1524)*G1524</f>
        <v>18.049562890173394</v>
      </c>
      <c r="M1524" s="1">
        <v>3.0000000000000001E-3</v>
      </c>
      <c r="N1524" s="1" t="s">
        <v>1008</v>
      </c>
      <c r="O1524" s="1" t="s">
        <v>36831</v>
      </c>
      <c r="P1524" s="4">
        <v>51.9</v>
      </c>
      <c r="Q1524" s="14">
        <v>164346.01999999999</v>
      </c>
      <c r="R1524" s="1" t="s">
        <v>26544</v>
      </c>
      <c r="S1524" s="1" t="s">
        <v>25750</v>
      </c>
      <c r="T1524" s="1">
        <v>89649492</v>
      </c>
      <c r="U1524" s="15" t="s">
        <v>1015</v>
      </c>
      <c r="V1524" t="str">
        <f>VLOOKUP(T1524,[1]ОКТМО!$B$6:$D$553,3,0)</f>
        <v xml:space="preserve">17 Темниковский район </v>
      </c>
      <c r="W1524" s="20">
        <f t="shared" ref="W1524:W1587" si="55">Q1524/P1524</f>
        <v>3166.5899807321771</v>
      </c>
    </row>
    <row r="1525" spans="1:23" hidden="1">
      <c r="A1525" s="1" t="s">
        <v>25751</v>
      </c>
      <c r="B1525" s="1" t="s">
        <v>25752</v>
      </c>
      <c r="C1525" s="1" t="s">
        <v>25753</v>
      </c>
      <c r="D1525" s="2">
        <v>40807</v>
      </c>
      <c r="E1525" s="2">
        <v>42987</v>
      </c>
      <c r="F1525" s="24" t="s">
        <v>36835</v>
      </c>
      <c r="G1525" s="23">
        <v>1</v>
      </c>
      <c r="H1525" s="5">
        <v>42987</v>
      </c>
      <c r="I1525" s="1" t="s">
        <v>36836</v>
      </c>
      <c r="J1525" s="1" t="s">
        <v>36831</v>
      </c>
      <c r="K1525" s="1" t="s">
        <v>25754</v>
      </c>
      <c r="L1525" s="21"/>
      <c r="M1525" s="1">
        <v>3.0000000000000001E-3</v>
      </c>
      <c r="N1525" s="1" t="s">
        <v>1008</v>
      </c>
      <c r="O1525" s="1" t="s">
        <v>36831</v>
      </c>
      <c r="P1525" s="4">
        <v>45.8</v>
      </c>
      <c r="Q1525" s="14">
        <v>109936.49</v>
      </c>
      <c r="R1525" s="1" t="s">
        <v>26758</v>
      </c>
      <c r="S1525" s="1" t="s">
        <v>25755</v>
      </c>
      <c r="T1525" s="1">
        <v>89651465</v>
      </c>
      <c r="U1525" s="15" t="s">
        <v>1015</v>
      </c>
      <c r="V1525" t="str">
        <f>VLOOKUP(T1525,[1]ОКТМО!$B$6:$D$553,3,0)</f>
        <v xml:space="preserve">18 Теньгушевский район </v>
      </c>
      <c r="W1525" s="20">
        <f t="shared" si="55"/>
        <v>2400.3600436681227</v>
      </c>
    </row>
    <row r="1526" spans="1:23" hidden="1">
      <c r="A1526" s="1" t="s">
        <v>25756</v>
      </c>
      <c r="B1526" s="1" t="s">
        <v>25757</v>
      </c>
      <c r="C1526" s="1" t="s">
        <v>25758</v>
      </c>
      <c r="D1526" s="2">
        <v>40617</v>
      </c>
      <c r="E1526" s="2">
        <v>42401</v>
      </c>
      <c r="F1526" s="24" t="s">
        <v>36835</v>
      </c>
      <c r="G1526" s="23">
        <v>1</v>
      </c>
      <c r="H1526" s="5">
        <v>42401</v>
      </c>
      <c r="I1526" s="1" t="s">
        <v>36836</v>
      </c>
      <c r="J1526" s="1" t="s">
        <v>36831</v>
      </c>
      <c r="K1526" s="1" t="s">
        <v>25759</v>
      </c>
      <c r="L1526" s="21"/>
      <c r="M1526" s="1">
        <v>3.0000000000000001E-3</v>
      </c>
      <c r="N1526" s="1" t="s">
        <v>1008</v>
      </c>
      <c r="O1526" s="1" t="s">
        <v>36831</v>
      </c>
      <c r="P1526" s="4">
        <v>27.3</v>
      </c>
      <c r="Q1526" s="14">
        <v>114170.51</v>
      </c>
      <c r="R1526" s="1" t="s">
        <v>26327</v>
      </c>
      <c r="S1526" s="1" t="s">
        <v>25760</v>
      </c>
      <c r="T1526" s="1">
        <v>89605435</v>
      </c>
      <c r="U1526" s="15" t="s">
        <v>1015</v>
      </c>
      <c r="V1526" t="str">
        <f>VLOOKUP(T1526,[1]ОКТМО!$B$6:$D$553,3,0)</f>
        <v>02 Атюрьевский район</v>
      </c>
      <c r="W1526" s="20">
        <f t="shared" si="55"/>
        <v>4182.0699633699633</v>
      </c>
    </row>
    <row r="1527" spans="1:23" hidden="1">
      <c r="A1527" s="1" t="s">
        <v>25764</v>
      </c>
      <c r="B1527" s="1" t="s">
        <v>25765</v>
      </c>
      <c r="C1527" s="1" t="s">
        <v>25766</v>
      </c>
      <c r="D1527" s="2">
        <v>34700</v>
      </c>
      <c r="E1527" s="2">
        <v>43953</v>
      </c>
      <c r="F1527" s="24" t="s">
        <v>36835</v>
      </c>
      <c r="G1527" s="23">
        <v>1</v>
      </c>
      <c r="H1527" s="5">
        <v>43953</v>
      </c>
      <c r="I1527" s="1" t="s">
        <v>36836</v>
      </c>
      <c r="J1527" s="1" t="s">
        <v>36831</v>
      </c>
      <c r="K1527" s="1" t="s">
        <v>25767</v>
      </c>
      <c r="L1527" s="21"/>
      <c r="M1527" s="1">
        <v>3.0000000000000001E-3</v>
      </c>
      <c r="N1527" s="1" t="s">
        <v>1008</v>
      </c>
      <c r="O1527" s="1" t="s">
        <v>36831</v>
      </c>
      <c r="P1527" s="3">
        <v>24</v>
      </c>
      <c r="Q1527" s="14">
        <v>82269.600000000006</v>
      </c>
      <c r="R1527" s="1" t="s">
        <v>26504</v>
      </c>
      <c r="S1527" s="1" t="s">
        <v>25768</v>
      </c>
      <c r="T1527" s="1">
        <v>89649436</v>
      </c>
      <c r="U1527" s="15" t="s">
        <v>1015</v>
      </c>
      <c r="V1527" t="str">
        <f>VLOOKUP(T1527,[1]ОКТМО!$B$6:$D$553,3,0)</f>
        <v xml:space="preserve">17 Темниковский район </v>
      </c>
      <c r="W1527" s="20">
        <f t="shared" si="55"/>
        <v>3427.9</v>
      </c>
    </row>
    <row r="1528" spans="1:23" hidden="1">
      <c r="A1528" s="1" t="s">
        <v>25770</v>
      </c>
      <c r="B1528" s="1" t="s">
        <v>25771</v>
      </c>
      <c r="C1528" s="1" t="s">
        <v>25772</v>
      </c>
      <c r="D1528" s="2">
        <v>40690</v>
      </c>
      <c r="E1528" s="2">
        <v>41236</v>
      </c>
      <c r="F1528" s="24" t="s">
        <v>36835</v>
      </c>
      <c r="G1528" s="23">
        <v>1</v>
      </c>
      <c r="H1528" s="5">
        <v>41236</v>
      </c>
      <c r="I1528" s="1" t="s">
        <v>36836</v>
      </c>
      <c r="J1528" s="1" t="s">
        <v>36831</v>
      </c>
      <c r="K1528" s="1" t="s">
        <v>25773</v>
      </c>
      <c r="L1528" s="21"/>
      <c r="M1528" s="1">
        <v>3.0000000000000001E-3</v>
      </c>
      <c r="N1528" s="1" t="s">
        <v>1008</v>
      </c>
      <c r="O1528" s="1" t="s">
        <v>36831</v>
      </c>
      <c r="P1528" s="4">
        <v>33.1</v>
      </c>
      <c r="Q1528" s="14">
        <v>112885.9</v>
      </c>
      <c r="R1528" s="1" t="s">
        <v>26597</v>
      </c>
      <c r="S1528" s="1" t="s">
        <v>25774</v>
      </c>
      <c r="T1528" s="1">
        <v>89649404</v>
      </c>
      <c r="U1528" s="15" t="s">
        <v>1015</v>
      </c>
      <c r="V1528" t="str">
        <f>VLOOKUP(T1528,[1]ОКТМО!$B$6:$D$553,3,0)</f>
        <v xml:space="preserve">17 Темниковский район </v>
      </c>
      <c r="W1528" s="20">
        <f t="shared" si="55"/>
        <v>3410.4501510574014</v>
      </c>
    </row>
    <row r="1529" spans="1:23" hidden="1">
      <c r="A1529" s="1" t="s">
        <v>25775</v>
      </c>
      <c r="B1529" s="1" t="s">
        <v>28004</v>
      </c>
      <c r="C1529" s="1" t="s">
        <v>28005</v>
      </c>
      <c r="D1529" s="2">
        <v>41592</v>
      </c>
      <c r="E1529" s="2">
        <v>43895</v>
      </c>
      <c r="F1529" s="24" t="s">
        <v>36835</v>
      </c>
      <c r="G1529" s="23">
        <v>1</v>
      </c>
      <c r="H1529" s="5">
        <v>43895</v>
      </c>
      <c r="I1529" s="1" t="s">
        <v>36836</v>
      </c>
      <c r="J1529" s="2">
        <v>41576</v>
      </c>
      <c r="K1529" s="1" t="s">
        <v>25776</v>
      </c>
      <c r="L1529" s="21">
        <f>(Q1529*M1529)*G1529</f>
        <v>5.0000000000000001E-3</v>
      </c>
      <c r="M1529" s="1">
        <v>5.0000000000000001E-3</v>
      </c>
      <c r="N1529" s="1" t="s">
        <v>1012</v>
      </c>
      <c r="O1529" s="1" t="s">
        <v>25777</v>
      </c>
      <c r="P1529" s="3">
        <v>461</v>
      </c>
      <c r="Q1529" s="14">
        <v>1</v>
      </c>
      <c r="R1529" s="1" t="s">
        <v>27953</v>
      </c>
      <c r="S1529" s="1" t="s">
        <v>25778</v>
      </c>
      <c r="T1529" s="1">
        <v>89634101</v>
      </c>
      <c r="U1529" s="15" t="s">
        <v>1015</v>
      </c>
      <c r="V1529" t="str">
        <f>VLOOKUP(T1529,[1]ОКТМО!$B$6:$D$553,3,0)</f>
        <v xml:space="preserve">13 Краснослободский район </v>
      </c>
      <c r="W1529" s="20">
        <f t="shared" si="55"/>
        <v>2.1691973969631237E-3</v>
      </c>
    </row>
    <row r="1530" spans="1:23" hidden="1">
      <c r="A1530" s="1" t="s">
        <v>25779</v>
      </c>
      <c r="B1530" s="1" t="s">
        <v>25780</v>
      </c>
      <c r="C1530" s="1" t="s">
        <v>25781</v>
      </c>
      <c r="D1530" s="2">
        <v>40732</v>
      </c>
      <c r="E1530" s="2">
        <v>43642</v>
      </c>
      <c r="F1530" s="24" t="s">
        <v>36835</v>
      </c>
      <c r="G1530" s="23">
        <v>1</v>
      </c>
      <c r="H1530" s="5">
        <v>43642</v>
      </c>
      <c r="I1530" s="1" t="s">
        <v>36836</v>
      </c>
      <c r="J1530" s="1" t="s">
        <v>36831</v>
      </c>
      <c r="K1530" s="1" t="s">
        <v>25782</v>
      </c>
      <c r="L1530" s="21"/>
      <c r="M1530" s="1">
        <v>3.0000000000000001E-3</v>
      </c>
      <c r="N1530" s="1" t="s">
        <v>1008</v>
      </c>
      <c r="O1530" s="1" t="s">
        <v>36831</v>
      </c>
      <c r="P1530" s="4">
        <v>30.8</v>
      </c>
      <c r="Q1530" s="14">
        <v>96783.46</v>
      </c>
      <c r="R1530" s="1" t="s">
        <v>26713</v>
      </c>
      <c r="S1530" s="1" t="s">
        <v>25783</v>
      </c>
      <c r="T1530" s="1">
        <v>89618460</v>
      </c>
      <c r="U1530" s="15" t="s">
        <v>1015</v>
      </c>
      <c r="V1530" t="str">
        <f>VLOOKUP(T1530,[1]ОКТМО!$B$6:$D$553,3,0)</f>
        <v xml:space="preserve">07 Ельниковский район </v>
      </c>
      <c r="W1530" s="20">
        <f t="shared" si="55"/>
        <v>3142.3201298701301</v>
      </c>
    </row>
    <row r="1531" spans="1:23" hidden="1">
      <c r="A1531" s="1" t="s">
        <v>25784</v>
      </c>
      <c r="B1531" s="1" t="s">
        <v>25787</v>
      </c>
      <c r="C1531" s="1" t="s">
        <v>25788</v>
      </c>
      <c r="D1531" s="2">
        <v>41101</v>
      </c>
      <c r="E1531" s="2">
        <v>43980</v>
      </c>
      <c r="F1531" s="24" t="s">
        <v>36835</v>
      </c>
      <c r="G1531" s="23">
        <v>1</v>
      </c>
      <c r="H1531" s="5">
        <v>43980</v>
      </c>
      <c r="I1531" s="1" t="s">
        <v>36836</v>
      </c>
      <c r="J1531" s="2">
        <v>41088</v>
      </c>
      <c r="K1531" s="1" t="s">
        <v>25785</v>
      </c>
      <c r="L1531" s="21">
        <f>(P1531-20)/P1531*(Q1531*M1531)*G1531</f>
        <v>205.44638680851065</v>
      </c>
      <c r="M1531" s="1">
        <v>3.0000000000000001E-3</v>
      </c>
      <c r="N1531" s="1" t="s">
        <v>36863</v>
      </c>
      <c r="O1531" s="1" t="s">
        <v>36831</v>
      </c>
      <c r="P1531" s="4">
        <v>37.6</v>
      </c>
      <c r="Q1531" s="14">
        <v>146302.73000000001</v>
      </c>
      <c r="R1531" s="1" t="s">
        <v>26766</v>
      </c>
      <c r="S1531" s="1" t="s">
        <v>25786</v>
      </c>
      <c r="T1531" s="1">
        <v>89651405</v>
      </c>
      <c r="U1531" s="15" t="s">
        <v>1015</v>
      </c>
      <c r="V1531" t="str">
        <f>VLOOKUP(T1531,[1]ОКТМО!$B$6:$D$553,3,0)</f>
        <v xml:space="preserve">18 Теньгушевский район </v>
      </c>
      <c r="W1531" s="20">
        <f t="shared" si="55"/>
        <v>3891.0300531914895</v>
      </c>
    </row>
    <row r="1532" spans="1:23" hidden="1">
      <c r="A1532" s="1" t="s">
        <v>25792</v>
      </c>
      <c r="B1532" s="1" t="s">
        <v>25795</v>
      </c>
      <c r="C1532" s="1" t="s">
        <v>25796</v>
      </c>
      <c r="D1532" s="2">
        <v>41482</v>
      </c>
      <c r="E1532" s="2">
        <v>43861</v>
      </c>
      <c r="F1532" s="24" t="s">
        <v>36835</v>
      </c>
      <c r="G1532" s="23">
        <v>1</v>
      </c>
      <c r="H1532" s="5">
        <v>43861</v>
      </c>
      <c r="I1532" s="1" t="s">
        <v>36836</v>
      </c>
      <c r="J1532" s="2">
        <v>41675</v>
      </c>
      <c r="K1532" s="1" t="s">
        <v>25793</v>
      </c>
      <c r="L1532" s="21"/>
      <c r="M1532" s="1">
        <v>3.0000000000000001E-3</v>
      </c>
      <c r="N1532" s="1" t="s">
        <v>1008</v>
      </c>
      <c r="O1532" s="1" t="s">
        <v>36837</v>
      </c>
      <c r="P1532" s="3">
        <v>40</v>
      </c>
      <c r="Q1532" s="14">
        <v>187535.2</v>
      </c>
      <c r="R1532" s="1" t="s">
        <v>26281</v>
      </c>
      <c r="S1532" s="1" t="s">
        <v>25794</v>
      </c>
      <c r="T1532" s="1">
        <v>89605450</v>
      </c>
      <c r="U1532" s="15" t="s">
        <v>1015</v>
      </c>
      <c r="V1532" t="str">
        <f>VLOOKUP(T1532,[1]ОКТМО!$B$6:$D$553,3,0)</f>
        <v>02 Атюрьевский район</v>
      </c>
      <c r="W1532" s="20">
        <f t="shared" si="55"/>
        <v>4688.38</v>
      </c>
    </row>
    <row r="1533" spans="1:23" hidden="1">
      <c r="A1533" s="1" t="s">
        <v>25801</v>
      </c>
      <c r="B1533" s="1" t="s">
        <v>25802</v>
      </c>
      <c r="C1533" s="1" t="s">
        <v>25803</v>
      </c>
      <c r="D1533" s="2">
        <v>40873</v>
      </c>
      <c r="E1533" s="2">
        <v>41579</v>
      </c>
      <c r="F1533" s="24" t="s">
        <v>36835</v>
      </c>
      <c r="G1533" s="23">
        <v>1</v>
      </c>
      <c r="H1533" s="5">
        <v>41579</v>
      </c>
      <c r="I1533" s="1" t="s">
        <v>36836</v>
      </c>
      <c r="J1533" s="1" t="s">
        <v>36831</v>
      </c>
      <c r="K1533" s="1" t="s">
        <v>25804</v>
      </c>
      <c r="L1533" s="21">
        <f>(P1533-20)/P1533*(Q1533*M1533)*G1533</f>
        <v>304.75126</v>
      </c>
      <c r="M1533" s="7">
        <v>1E-3</v>
      </c>
      <c r="N1533" s="1" t="s">
        <v>1006</v>
      </c>
      <c r="O1533" s="1" t="s">
        <v>36831</v>
      </c>
      <c r="P1533" s="4">
        <v>61.8</v>
      </c>
      <c r="Q1533" s="14">
        <v>450565.26</v>
      </c>
      <c r="R1533" s="1" t="s">
        <v>26746</v>
      </c>
      <c r="S1533" s="1" t="s">
        <v>25805</v>
      </c>
      <c r="T1533" s="1">
        <v>89651405</v>
      </c>
      <c r="U1533" t="s">
        <v>1016</v>
      </c>
      <c r="V1533" t="str">
        <f>VLOOKUP(T1533,[1]ОКТМО!$B$6:$D$553,3,0)</f>
        <v xml:space="preserve">18 Теньгушевский район </v>
      </c>
      <c r="W1533" s="20">
        <f t="shared" si="55"/>
        <v>7290.7000000000007</v>
      </c>
    </row>
    <row r="1534" spans="1:23" hidden="1">
      <c r="A1534" s="1" t="s">
        <v>25806</v>
      </c>
      <c r="B1534" s="1" t="s">
        <v>25807</v>
      </c>
      <c r="C1534" s="1" t="s">
        <v>25808</v>
      </c>
      <c r="D1534" s="2">
        <v>40544</v>
      </c>
      <c r="E1534" s="2">
        <v>43335</v>
      </c>
      <c r="F1534" s="24" t="s">
        <v>36835</v>
      </c>
      <c r="G1534" s="23">
        <v>1</v>
      </c>
      <c r="H1534" s="5">
        <v>43335</v>
      </c>
      <c r="I1534" s="1" t="s">
        <v>36836</v>
      </c>
      <c r="J1534" s="1" t="s">
        <v>36831</v>
      </c>
      <c r="K1534" s="1" t="s">
        <v>25809</v>
      </c>
      <c r="L1534" s="21">
        <f>(P1534-50)/P1534*(Q1534*M1534)*G1534</f>
        <v>187.61715884955751</v>
      </c>
      <c r="M1534" s="1">
        <v>3.0000000000000001E-3</v>
      </c>
      <c r="N1534" s="1" t="s">
        <v>1008</v>
      </c>
      <c r="O1534" s="1" t="s">
        <v>36831</v>
      </c>
      <c r="P1534" s="4">
        <v>67.8</v>
      </c>
      <c r="Q1534" s="14">
        <v>238210.55</v>
      </c>
      <c r="R1534" s="1" t="s">
        <v>26707</v>
      </c>
      <c r="S1534" s="1" t="s">
        <v>25810</v>
      </c>
      <c r="T1534" s="1">
        <v>89618405</v>
      </c>
      <c r="U1534" s="15" t="s">
        <v>1015</v>
      </c>
      <c r="V1534" t="str">
        <f>VLOOKUP(T1534,[1]ОКТМО!$B$6:$D$553,3,0)</f>
        <v xml:space="preserve">07 Ельниковский район </v>
      </c>
      <c r="W1534" s="20">
        <f t="shared" si="55"/>
        <v>3513.4299410029498</v>
      </c>
    </row>
    <row r="1535" spans="1:23" hidden="1">
      <c r="A1535" s="1" t="s">
        <v>25811</v>
      </c>
      <c r="B1535" s="1" t="s">
        <v>26251</v>
      </c>
      <c r="C1535" s="1" t="s">
        <v>25812</v>
      </c>
      <c r="D1535" s="2">
        <v>40815</v>
      </c>
      <c r="E1535" s="2">
        <v>41577</v>
      </c>
      <c r="F1535" s="24" t="s">
        <v>36835</v>
      </c>
      <c r="G1535" s="23">
        <v>1</v>
      </c>
      <c r="H1535" s="5">
        <v>41577</v>
      </c>
      <c r="I1535" s="1" t="s">
        <v>36836</v>
      </c>
      <c r="J1535" s="2">
        <v>41088</v>
      </c>
      <c r="K1535" s="1" t="s">
        <v>25813</v>
      </c>
      <c r="L1535" s="21"/>
      <c r="M1535" s="1">
        <v>3.0000000000000001E-3</v>
      </c>
      <c r="N1535" s="1" t="s">
        <v>1008</v>
      </c>
      <c r="O1535" s="1" t="s">
        <v>36837</v>
      </c>
      <c r="P1535" s="4">
        <v>26.3</v>
      </c>
      <c r="Q1535" s="14">
        <v>97523.03</v>
      </c>
      <c r="R1535" s="1" t="s">
        <v>26345</v>
      </c>
      <c r="S1535" s="1" t="s">
        <v>25814</v>
      </c>
      <c r="T1535" s="1">
        <v>89605435</v>
      </c>
      <c r="U1535" s="15" t="s">
        <v>1015</v>
      </c>
      <c r="V1535" t="str">
        <f>VLOOKUP(T1535,[1]ОКТМО!$B$6:$D$553,3,0)</f>
        <v>02 Атюрьевский район</v>
      </c>
      <c r="W1535" s="20">
        <f t="shared" si="55"/>
        <v>3708.1</v>
      </c>
    </row>
    <row r="1536" spans="1:23" hidden="1">
      <c r="A1536" s="1" t="s">
        <v>25815</v>
      </c>
      <c r="B1536" s="1" t="s">
        <v>25816</v>
      </c>
      <c r="C1536" s="1" t="s">
        <v>25817</v>
      </c>
      <c r="D1536" s="2">
        <v>40865</v>
      </c>
      <c r="E1536" s="2">
        <v>43951</v>
      </c>
      <c r="F1536" s="24" t="s">
        <v>36835</v>
      </c>
      <c r="G1536" s="23">
        <v>1</v>
      </c>
      <c r="H1536" s="5">
        <v>43951</v>
      </c>
      <c r="I1536" s="1" t="s">
        <v>36836</v>
      </c>
      <c r="J1536" s="1" t="s">
        <v>36831</v>
      </c>
      <c r="K1536" s="1" t="s">
        <v>25818</v>
      </c>
      <c r="L1536" s="21"/>
      <c r="M1536" s="1">
        <v>3.0000000000000001E-3</v>
      </c>
      <c r="N1536" s="1" t="s">
        <v>1008</v>
      </c>
      <c r="O1536" s="1" t="s">
        <v>36831</v>
      </c>
      <c r="P1536" s="4">
        <v>41.3</v>
      </c>
      <c r="Q1536" s="14">
        <v>104235.42</v>
      </c>
      <c r="R1536" s="1" t="s">
        <v>26745</v>
      </c>
      <c r="S1536" s="1" t="s">
        <v>25819</v>
      </c>
      <c r="T1536" s="1">
        <v>89651450</v>
      </c>
      <c r="U1536" s="15" t="s">
        <v>1015</v>
      </c>
      <c r="V1536" t="str">
        <f>VLOOKUP(T1536,[1]ОКТМО!$B$6:$D$553,3,0)</f>
        <v xml:space="preserve">18 Теньгушевский район </v>
      </c>
      <c r="W1536" s="20">
        <f t="shared" si="55"/>
        <v>2523.8600484261501</v>
      </c>
    </row>
    <row r="1537" spans="1:23" hidden="1">
      <c r="A1537" s="1" t="s">
        <v>25821</v>
      </c>
      <c r="B1537" s="1" t="s">
        <v>25824</v>
      </c>
      <c r="C1537" s="1" t="s">
        <v>25825</v>
      </c>
      <c r="D1537" s="2">
        <v>40934</v>
      </c>
      <c r="E1537" s="2">
        <v>43391</v>
      </c>
      <c r="F1537" s="24" t="s">
        <v>36835</v>
      </c>
      <c r="G1537" s="23">
        <v>1</v>
      </c>
      <c r="H1537" s="5">
        <v>43391</v>
      </c>
      <c r="I1537" s="1" t="s">
        <v>36836</v>
      </c>
      <c r="J1537" s="1" t="s">
        <v>36831</v>
      </c>
      <c r="K1537" s="1" t="s">
        <v>25822</v>
      </c>
      <c r="L1537" s="21">
        <f>(P1537-50)/P1537*(Q1537*M1537)*G1537</f>
        <v>148.02336624133144</v>
      </c>
      <c r="M1537" s="1">
        <v>3.0000000000000001E-3</v>
      </c>
      <c r="N1537" s="1" t="s">
        <v>1008</v>
      </c>
      <c r="O1537" s="1" t="s">
        <v>36831</v>
      </c>
      <c r="P1537" s="4">
        <v>72.099999999999994</v>
      </c>
      <c r="Q1537" s="14">
        <v>160972.62</v>
      </c>
      <c r="R1537" s="1" t="s">
        <v>26747</v>
      </c>
      <c r="S1537" s="1" t="s">
        <v>25823</v>
      </c>
      <c r="T1537" s="1">
        <v>89651480</v>
      </c>
      <c r="U1537" s="15" t="s">
        <v>1015</v>
      </c>
      <c r="V1537" t="str">
        <f>VLOOKUP(T1537,[1]ОКТМО!$B$6:$D$553,3,0)</f>
        <v xml:space="preserve">18 Теньгушевский район </v>
      </c>
      <c r="W1537" s="20">
        <f t="shared" si="55"/>
        <v>2232.6299583911236</v>
      </c>
    </row>
    <row r="1538" spans="1:23" hidden="1">
      <c r="A1538" s="1" t="s">
        <v>25829</v>
      </c>
      <c r="B1538" s="1" t="s">
        <v>25832</v>
      </c>
      <c r="C1538" s="1" t="s">
        <v>25833</v>
      </c>
      <c r="D1538" s="2">
        <v>41088</v>
      </c>
      <c r="E1538" s="2">
        <v>43751</v>
      </c>
      <c r="F1538" s="24" t="s">
        <v>36835</v>
      </c>
      <c r="G1538" s="23">
        <v>1</v>
      </c>
      <c r="H1538" s="5">
        <v>43751</v>
      </c>
      <c r="I1538" s="1" t="s">
        <v>36836</v>
      </c>
      <c r="J1538" s="2">
        <v>41088</v>
      </c>
      <c r="K1538" s="1" t="s">
        <v>25830</v>
      </c>
      <c r="L1538" s="21"/>
      <c r="M1538" s="1">
        <v>3.0000000000000001E-3</v>
      </c>
      <c r="N1538" s="1" t="s">
        <v>1008</v>
      </c>
      <c r="O1538" s="1" t="s">
        <v>36839</v>
      </c>
      <c r="P1538" s="4">
        <v>45.8</v>
      </c>
      <c r="Q1538" s="14">
        <v>124379.98</v>
      </c>
      <c r="R1538" s="1" t="s">
        <v>26605</v>
      </c>
      <c r="S1538" s="1" t="s">
        <v>25831</v>
      </c>
      <c r="T1538" s="1">
        <v>89649408</v>
      </c>
      <c r="U1538" s="15" t="s">
        <v>1015</v>
      </c>
      <c r="V1538" t="str">
        <f>VLOOKUP(T1538,[1]ОКТМО!$B$6:$D$553,3,0)</f>
        <v xml:space="preserve">17 Темниковский район </v>
      </c>
      <c r="W1538" s="20">
        <f t="shared" si="55"/>
        <v>2715.7200873362444</v>
      </c>
    </row>
    <row r="1539" spans="1:23" hidden="1">
      <c r="A1539" s="1" t="s">
        <v>25834</v>
      </c>
      <c r="B1539" s="1" t="s">
        <v>25835</v>
      </c>
      <c r="C1539" s="1" t="s">
        <v>25836</v>
      </c>
      <c r="D1539" s="2">
        <v>39646</v>
      </c>
      <c r="E1539" s="2">
        <v>41127</v>
      </c>
      <c r="F1539" s="24" t="s">
        <v>36835</v>
      </c>
      <c r="G1539" s="23">
        <v>1</v>
      </c>
      <c r="H1539" s="5">
        <v>41127</v>
      </c>
      <c r="I1539" s="1" t="s">
        <v>36836</v>
      </c>
      <c r="J1539" s="1" t="s">
        <v>36831</v>
      </c>
      <c r="K1539" s="1" t="s">
        <v>25837</v>
      </c>
      <c r="L1539" s="21">
        <f>(P1539-50)/P1539*(Q1539*M1539)*G1539</f>
        <v>49.329622063492081</v>
      </c>
      <c r="M1539" s="1">
        <v>3.0000000000000001E-3</v>
      </c>
      <c r="N1539" s="1" t="s">
        <v>1008</v>
      </c>
      <c r="O1539" s="1" t="s">
        <v>36831</v>
      </c>
      <c r="P1539" s="4">
        <v>56.7</v>
      </c>
      <c r="Q1539" s="14">
        <v>139153.71</v>
      </c>
      <c r="R1539" s="1" t="s">
        <v>26840</v>
      </c>
      <c r="S1539" s="1" t="s">
        <v>25838</v>
      </c>
      <c r="T1539" s="1">
        <v>89651465</v>
      </c>
      <c r="U1539" s="15" t="s">
        <v>1015</v>
      </c>
      <c r="V1539" t="str">
        <f>VLOOKUP(T1539,[1]ОКТМО!$B$6:$D$553,3,0)</f>
        <v xml:space="preserve">18 Теньгушевский район </v>
      </c>
      <c r="W1539" s="20">
        <f t="shared" si="55"/>
        <v>2454.2100529100526</v>
      </c>
    </row>
    <row r="1540" spans="1:23" hidden="1">
      <c r="A1540" s="1" t="s">
        <v>25840</v>
      </c>
      <c r="B1540" s="1" t="s">
        <v>25845</v>
      </c>
      <c r="C1540" s="1" t="s">
        <v>25846</v>
      </c>
      <c r="D1540" s="2">
        <v>41272</v>
      </c>
      <c r="E1540" s="2">
        <v>41343</v>
      </c>
      <c r="F1540" s="24" t="s">
        <v>36832</v>
      </c>
      <c r="G1540" s="23">
        <v>0.5</v>
      </c>
      <c r="H1540" s="5">
        <v>41343</v>
      </c>
      <c r="I1540" s="1" t="s">
        <v>36833</v>
      </c>
      <c r="J1540" s="1" t="s">
        <v>36831</v>
      </c>
      <c r="K1540" s="1" t="s">
        <v>25843</v>
      </c>
      <c r="L1540" s="21"/>
      <c r="M1540" s="1">
        <v>3.0000000000000001E-3</v>
      </c>
      <c r="N1540" s="1" t="s">
        <v>1008</v>
      </c>
      <c r="O1540" s="1" t="s">
        <v>36837</v>
      </c>
      <c r="P1540" s="4">
        <v>29.6</v>
      </c>
      <c r="Q1540" s="14">
        <v>109283.2</v>
      </c>
      <c r="R1540" s="1" t="s">
        <v>26472</v>
      </c>
      <c r="S1540" s="1" t="s">
        <v>25844</v>
      </c>
      <c r="T1540" s="1">
        <v>89649436</v>
      </c>
      <c r="U1540" s="15" t="s">
        <v>1015</v>
      </c>
      <c r="V1540" t="str">
        <f>VLOOKUP(T1540,[1]ОКТМО!$B$6:$D$553,3,0)</f>
        <v xml:space="preserve">17 Темниковский район </v>
      </c>
      <c r="W1540" s="20">
        <f t="shared" si="55"/>
        <v>3691.9999999999995</v>
      </c>
    </row>
    <row r="1541" spans="1:23" hidden="1">
      <c r="A1541" s="1" t="s">
        <v>25840</v>
      </c>
      <c r="B1541" s="1" t="s">
        <v>25841</v>
      </c>
      <c r="C1541" s="1" t="s">
        <v>25842</v>
      </c>
      <c r="D1541" s="2">
        <v>36385</v>
      </c>
      <c r="E1541" s="2">
        <v>42364</v>
      </c>
      <c r="F1541" s="24" t="s">
        <v>36832</v>
      </c>
      <c r="G1541" s="23">
        <v>0.5</v>
      </c>
      <c r="H1541" s="5">
        <v>42364</v>
      </c>
      <c r="I1541" s="1" t="s">
        <v>36831</v>
      </c>
      <c r="J1541" s="1" t="s">
        <v>36831</v>
      </c>
      <c r="K1541" s="1" t="s">
        <v>25843</v>
      </c>
      <c r="L1541" s="21"/>
      <c r="M1541" s="1">
        <v>3.0000000000000001E-3</v>
      </c>
      <c r="N1541" s="1" t="s">
        <v>1008</v>
      </c>
      <c r="O1541" s="1" t="s">
        <v>36837</v>
      </c>
      <c r="P1541" s="4">
        <v>29.6</v>
      </c>
      <c r="Q1541" s="14">
        <v>109283.2</v>
      </c>
      <c r="R1541" s="1" t="s">
        <v>26472</v>
      </c>
      <c r="S1541" s="1" t="s">
        <v>25844</v>
      </c>
      <c r="T1541" s="1">
        <v>89649436</v>
      </c>
      <c r="U1541" s="15" t="s">
        <v>1015</v>
      </c>
      <c r="V1541" t="str">
        <f>VLOOKUP(T1541,[1]ОКТМО!$B$6:$D$553,3,0)</f>
        <v xml:space="preserve">17 Темниковский район </v>
      </c>
      <c r="W1541" s="20">
        <f t="shared" si="55"/>
        <v>3691.9999999999995</v>
      </c>
    </row>
    <row r="1542" spans="1:23" hidden="1">
      <c r="A1542" s="1" t="s">
        <v>25847</v>
      </c>
      <c r="B1542" s="1" t="s">
        <v>25848</v>
      </c>
      <c r="C1542" s="1" t="s">
        <v>25849</v>
      </c>
      <c r="D1542" s="2">
        <v>41003</v>
      </c>
      <c r="E1542" s="2">
        <v>41912</v>
      </c>
      <c r="F1542" s="24" t="s">
        <v>36835</v>
      </c>
      <c r="G1542" s="23">
        <v>1</v>
      </c>
      <c r="H1542" s="5">
        <v>41912</v>
      </c>
      <c r="I1542" s="1" t="s">
        <v>36836</v>
      </c>
      <c r="J1542" s="1" t="s">
        <v>36831</v>
      </c>
      <c r="K1542" s="1" t="s">
        <v>25850</v>
      </c>
      <c r="L1542" s="21"/>
      <c r="M1542" s="1">
        <v>3.0000000000000001E-3</v>
      </c>
      <c r="N1542" s="1" t="s">
        <v>1008</v>
      </c>
      <c r="O1542" s="1" t="s">
        <v>36831</v>
      </c>
      <c r="P1542" s="4">
        <v>47.5</v>
      </c>
      <c r="Q1542" s="14">
        <v>232156.25</v>
      </c>
      <c r="R1542" s="1" t="s">
        <v>26250</v>
      </c>
      <c r="S1542" s="1" t="s">
        <v>25851</v>
      </c>
      <c r="T1542" s="1">
        <v>89634472</v>
      </c>
      <c r="U1542" s="15" t="s">
        <v>1015</v>
      </c>
      <c r="V1542" t="str">
        <f>VLOOKUP(T1542,[1]ОКТМО!$B$6:$D$553,3,0)</f>
        <v xml:space="preserve">13 Краснослободский район </v>
      </c>
      <c r="W1542" s="20">
        <f t="shared" si="55"/>
        <v>4887.5</v>
      </c>
    </row>
    <row r="1543" spans="1:23" hidden="1">
      <c r="A1543" s="1" t="s">
        <v>25853</v>
      </c>
      <c r="B1543" s="1" t="s">
        <v>25854</v>
      </c>
      <c r="C1543" s="1" t="s">
        <v>25855</v>
      </c>
      <c r="D1543" s="2">
        <v>39888</v>
      </c>
      <c r="E1543" s="2">
        <v>42463</v>
      </c>
      <c r="F1543" s="24" t="s">
        <v>36835</v>
      </c>
      <c r="G1543" s="23">
        <v>1</v>
      </c>
      <c r="H1543" s="5">
        <v>42463</v>
      </c>
      <c r="I1543" s="1" t="s">
        <v>36836</v>
      </c>
      <c r="J1543" s="1" t="s">
        <v>36831</v>
      </c>
      <c r="K1543" s="1" t="s">
        <v>25856</v>
      </c>
      <c r="L1543" s="21">
        <f>(Q1543*M1543)*G1543</f>
        <v>201.17144999999999</v>
      </c>
      <c r="M1543" s="1">
        <v>3.0000000000000001E-3</v>
      </c>
      <c r="N1543" s="1" t="s">
        <v>8283</v>
      </c>
      <c r="O1543" s="1" t="s">
        <v>36831</v>
      </c>
      <c r="P1543" s="4">
        <v>117.2</v>
      </c>
      <c r="Q1543" s="14">
        <v>67057.149999999994</v>
      </c>
      <c r="R1543" s="1" t="s">
        <v>28029</v>
      </c>
      <c r="S1543" s="1" t="s">
        <v>25857</v>
      </c>
      <c r="T1543" s="1">
        <v>89634420</v>
      </c>
      <c r="U1543" s="15" t="s">
        <v>1015</v>
      </c>
      <c r="V1543" t="str">
        <f>VLOOKUP(T1543,[1]ОКТМО!$B$6:$D$553,3,0)</f>
        <v xml:space="preserve">13 Краснослободский район </v>
      </c>
      <c r="W1543" s="20">
        <f t="shared" si="55"/>
        <v>572.15998293515349</v>
      </c>
    </row>
    <row r="1544" spans="1:23" hidden="1">
      <c r="A1544" s="1" t="s">
        <v>25860</v>
      </c>
      <c r="B1544" s="1" t="s">
        <v>25861</v>
      </c>
      <c r="C1544" s="1" t="s">
        <v>25862</v>
      </c>
      <c r="D1544" s="2">
        <v>41026</v>
      </c>
      <c r="E1544" s="2">
        <v>42949</v>
      </c>
      <c r="F1544" s="24" t="s">
        <v>36835</v>
      </c>
      <c r="G1544" s="23">
        <v>1</v>
      </c>
      <c r="H1544" s="5">
        <v>42949</v>
      </c>
      <c r="I1544" s="1" t="s">
        <v>36836</v>
      </c>
      <c r="J1544" s="2">
        <v>41088</v>
      </c>
      <c r="K1544" s="1" t="s">
        <v>25863</v>
      </c>
      <c r="L1544" s="21"/>
      <c r="M1544" s="1">
        <v>3.0000000000000001E-3</v>
      </c>
      <c r="N1544" s="1" t="s">
        <v>1008</v>
      </c>
      <c r="O1544" s="1" t="s">
        <v>36837</v>
      </c>
      <c r="P1544" s="3">
        <v>32</v>
      </c>
      <c r="Q1544" s="14">
        <v>111287.67999999999</v>
      </c>
      <c r="R1544" s="1" t="s">
        <v>26675</v>
      </c>
      <c r="S1544" s="1" t="s">
        <v>25864</v>
      </c>
      <c r="T1544" s="1">
        <v>89618485</v>
      </c>
      <c r="U1544" s="15" t="s">
        <v>1015</v>
      </c>
      <c r="V1544" t="str">
        <f>VLOOKUP(T1544,[1]ОКТМО!$B$6:$D$553,3,0)</f>
        <v xml:space="preserve">07 Ельниковский район </v>
      </c>
      <c r="W1544" s="20">
        <f t="shared" si="55"/>
        <v>3477.74</v>
      </c>
    </row>
    <row r="1545" spans="1:23" hidden="1">
      <c r="A1545" s="1" t="s">
        <v>25865</v>
      </c>
      <c r="B1545" s="1" t="s">
        <v>25866</v>
      </c>
      <c r="C1545" s="1" t="s">
        <v>25867</v>
      </c>
      <c r="D1545" s="2">
        <v>34700</v>
      </c>
      <c r="E1545" s="2">
        <v>42099</v>
      </c>
      <c r="F1545" s="24" t="s">
        <v>36835</v>
      </c>
      <c r="G1545" s="23">
        <v>1</v>
      </c>
      <c r="H1545" s="5">
        <v>42099</v>
      </c>
      <c r="I1545" s="1" t="s">
        <v>36836</v>
      </c>
      <c r="J1545" s="1" t="s">
        <v>36831</v>
      </c>
      <c r="K1545" s="1" t="s">
        <v>25868</v>
      </c>
      <c r="L1545" s="21">
        <f>(P1545-50)/P1545*(Q1545*M1545)*G1545</f>
        <v>22.836654263862307</v>
      </c>
      <c r="M1545" s="1">
        <v>3.0000000000000001E-3</v>
      </c>
      <c r="N1545" s="1" t="s">
        <v>1008</v>
      </c>
      <c r="O1545" s="1" t="s">
        <v>36831</v>
      </c>
      <c r="P1545" s="4">
        <v>52.3</v>
      </c>
      <c r="Q1545" s="14">
        <v>173095.22</v>
      </c>
      <c r="R1545" s="1" t="s">
        <v>26525</v>
      </c>
      <c r="S1545" s="1" t="s">
        <v>25869</v>
      </c>
      <c r="T1545" s="1">
        <v>89649472</v>
      </c>
      <c r="U1545" s="15" t="s">
        <v>1015</v>
      </c>
      <c r="V1545" t="str">
        <f>VLOOKUP(T1545,[1]ОКТМО!$B$6:$D$553,3,0)</f>
        <v xml:space="preserve">17 Темниковский район </v>
      </c>
      <c r="W1545" s="20">
        <f t="shared" si="55"/>
        <v>3309.6600382409179</v>
      </c>
    </row>
    <row r="1546" spans="1:23" hidden="1">
      <c r="A1546" s="1" t="s">
        <v>25871</v>
      </c>
      <c r="B1546" s="1" t="s">
        <v>25874</v>
      </c>
      <c r="C1546" s="1" t="s">
        <v>25875</v>
      </c>
      <c r="D1546" s="2">
        <v>41101</v>
      </c>
      <c r="E1546" s="2">
        <v>42785</v>
      </c>
      <c r="F1546" s="24" t="s">
        <v>36835</v>
      </c>
      <c r="G1546" s="23">
        <v>1</v>
      </c>
      <c r="H1546" s="5">
        <v>42785</v>
      </c>
      <c r="I1546" s="1" t="s">
        <v>36836</v>
      </c>
      <c r="J1546" s="2">
        <v>41088</v>
      </c>
      <c r="K1546" s="1" t="s">
        <v>25872</v>
      </c>
      <c r="L1546" s="21"/>
      <c r="M1546" s="1">
        <v>3.0000000000000001E-3</v>
      </c>
      <c r="N1546" s="1" t="s">
        <v>1008</v>
      </c>
      <c r="O1546" s="1" t="s">
        <v>36839</v>
      </c>
      <c r="P1546" s="4">
        <v>28.1</v>
      </c>
      <c r="Q1546" s="14">
        <v>111204.63</v>
      </c>
      <c r="R1546" s="1" t="s">
        <v>26275</v>
      </c>
      <c r="S1546" s="1" t="s">
        <v>25873</v>
      </c>
      <c r="T1546" s="1">
        <v>89605410</v>
      </c>
      <c r="U1546" s="15" t="s">
        <v>1015</v>
      </c>
      <c r="V1546" t="str">
        <f>VLOOKUP(T1546,[1]ОКТМО!$B$6:$D$553,3,0)</f>
        <v>02 Атюрьевский район</v>
      </c>
      <c r="W1546" s="20">
        <f t="shared" si="55"/>
        <v>3957.4601423487543</v>
      </c>
    </row>
    <row r="1547" spans="1:23" hidden="1">
      <c r="A1547" s="1" t="s">
        <v>25878</v>
      </c>
      <c r="B1547" s="1" t="s">
        <v>25879</v>
      </c>
      <c r="C1547" s="1" t="s">
        <v>25880</v>
      </c>
      <c r="D1547" s="2">
        <v>41080</v>
      </c>
      <c r="E1547" s="2">
        <v>41132</v>
      </c>
      <c r="F1547" s="24" t="s">
        <v>36835</v>
      </c>
      <c r="G1547" s="23">
        <v>1</v>
      </c>
      <c r="H1547" s="5">
        <v>41132</v>
      </c>
      <c r="I1547" s="1" t="s">
        <v>36836</v>
      </c>
      <c r="J1547" s="1" t="s">
        <v>36831</v>
      </c>
      <c r="K1547" s="1" t="s">
        <v>25881</v>
      </c>
      <c r="L1547" s="21">
        <f>(P1547-50)/P1547*(Q1547*M1547)*G1547</f>
        <v>48.963149999999999</v>
      </c>
      <c r="M1547" s="1">
        <v>3.0000000000000001E-3</v>
      </c>
      <c r="N1547" s="1" t="s">
        <v>1008</v>
      </c>
      <c r="O1547" s="1" t="s">
        <v>36831</v>
      </c>
      <c r="P1547" s="3">
        <v>55</v>
      </c>
      <c r="Q1547" s="14">
        <v>179531.55</v>
      </c>
      <c r="R1547" s="1" t="s">
        <v>26489</v>
      </c>
      <c r="S1547" s="1" t="s">
        <v>25882</v>
      </c>
      <c r="T1547" s="1">
        <v>89649412</v>
      </c>
      <c r="U1547" s="15" t="s">
        <v>1015</v>
      </c>
      <c r="V1547" t="str">
        <f>VLOOKUP(T1547,[1]ОКТМО!$B$6:$D$553,3,0)</f>
        <v xml:space="preserve">17 Темниковский район </v>
      </c>
      <c r="W1547" s="20">
        <f t="shared" si="55"/>
        <v>3264.2099999999996</v>
      </c>
    </row>
    <row r="1548" spans="1:23" hidden="1">
      <c r="A1548" s="1" t="s">
        <v>25884</v>
      </c>
      <c r="B1548" s="1" t="s">
        <v>25885</v>
      </c>
      <c r="C1548" s="1" t="s">
        <v>25886</v>
      </c>
      <c r="D1548" s="2">
        <v>41116</v>
      </c>
      <c r="E1548" s="2">
        <v>42740</v>
      </c>
      <c r="F1548" s="24" t="s">
        <v>36835</v>
      </c>
      <c r="G1548" s="23">
        <v>1</v>
      </c>
      <c r="H1548" s="5">
        <v>42740</v>
      </c>
      <c r="I1548" s="1" t="s">
        <v>36836</v>
      </c>
      <c r="J1548" s="1" t="s">
        <v>36831</v>
      </c>
      <c r="K1548" s="1" t="s">
        <v>25887</v>
      </c>
      <c r="L1548" s="21"/>
      <c r="M1548" s="1">
        <v>3.0000000000000001E-3</v>
      </c>
      <c r="N1548" s="1" t="s">
        <v>1008</v>
      </c>
      <c r="O1548" s="1" t="s">
        <v>36831</v>
      </c>
      <c r="P1548" s="4">
        <v>28.3</v>
      </c>
      <c r="Q1548" s="14">
        <v>72044.73</v>
      </c>
      <c r="R1548" s="1" t="s">
        <v>26727</v>
      </c>
      <c r="S1548" s="1" t="s">
        <v>25888</v>
      </c>
      <c r="T1548" s="1">
        <v>89651440</v>
      </c>
      <c r="U1548" s="15" t="s">
        <v>1015</v>
      </c>
      <c r="V1548" t="str">
        <f>VLOOKUP(T1548,[1]ОКТМО!$B$6:$D$553,3,0)</f>
        <v xml:space="preserve">18 Теньгушевский район </v>
      </c>
      <c r="W1548" s="20">
        <f t="shared" si="55"/>
        <v>2545.7501766784449</v>
      </c>
    </row>
    <row r="1549" spans="1:23" hidden="1">
      <c r="A1549" s="1" t="s">
        <v>25889</v>
      </c>
      <c r="B1549" s="1" t="s">
        <v>25890</v>
      </c>
      <c r="C1549" s="1" t="s">
        <v>25891</v>
      </c>
      <c r="D1549" s="2">
        <v>41115</v>
      </c>
      <c r="E1549" s="2">
        <v>42715</v>
      </c>
      <c r="F1549" s="24" t="s">
        <v>36835</v>
      </c>
      <c r="G1549" s="23">
        <v>1</v>
      </c>
      <c r="H1549" s="5">
        <v>42715</v>
      </c>
      <c r="I1549" s="1" t="s">
        <v>36836</v>
      </c>
      <c r="J1549" s="1" t="s">
        <v>36831</v>
      </c>
      <c r="K1549" s="1" t="s">
        <v>25892</v>
      </c>
      <c r="L1549" s="21">
        <f>(P1549-20)/P1549*(Q1549*M1549)*G1549</f>
        <v>1658.05042</v>
      </c>
      <c r="M1549" s="7">
        <v>1E-3</v>
      </c>
      <c r="N1549" s="1" t="s">
        <v>1006</v>
      </c>
      <c r="O1549" s="1" t="s">
        <v>36831</v>
      </c>
      <c r="P1549" s="4">
        <v>122.7</v>
      </c>
      <c r="Q1549" s="14">
        <v>1980942.42</v>
      </c>
      <c r="R1549" s="1" t="s">
        <v>26271</v>
      </c>
      <c r="S1549" s="1" t="s">
        <v>25893</v>
      </c>
      <c r="T1549" s="1">
        <v>89605410</v>
      </c>
      <c r="U1549" t="s">
        <v>1016</v>
      </c>
      <c r="V1549" t="str">
        <f>VLOOKUP(T1549,[1]ОКТМО!$B$6:$D$553,3,0)</f>
        <v>02 Атюрьевский район</v>
      </c>
      <c r="W1549" s="20">
        <f t="shared" si="55"/>
        <v>16144.599999999999</v>
      </c>
    </row>
    <row r="1550" spans="1:23" hidden="1">
      <c r="A1550" s="1" t="s">
        <v>25895</v>
      </c>
      <c r="B1550" s="1" t="s">
        <v>25896</v>
      </c>
      <c r="C1550" s="1" t="s">
        <v>25897</v>
      </c>
      <c r="D1550" s="2">
        <v>41122</v>
      </c>
      <c r="E1550" s="2">
        <v>42951</v>
      </c>
      <c r="F1550" s="24" t="s">
        <v>36835</v>
      </c>
      <c r="G1550" s="23">
        <v>1</v>
      </c>
      <c r="H1550" s="5">
        <v>42951</v>
      </c>
      <c r="I1550" s="1" t="s">
        <v>36836</v>
      </c>
      <c r="J1550" s="1" t="s">
        <v>36831</v>
      </c>
      <c r="K1550" s="1" t="s">
        <v>25898</v>
      </c>
      <c r="L1550" s="21">
        <f>(P1550-20)/P1550*(Q1550*M1550)*G1550</f>
        <v>148.7983985526316</v>
      </c>
      <c r="M1550" s="7">
        <v>1E-3</v>
      </c>
      <c r="N1550" s="1" t="s">
        <v>1006</v>
      </c>
      <c r="O1550" s="1" t="s">
        <v>36831</v>
      </c>
      <c r="P1550" s="4">
        <v>60.8</v>
      </c>
      <c r="Q1550" s="14">
        <v>221738.79</v>
      </c>
      <c r="R1550" s="1" t="s">
        <v>26612</v>
      </c>
      <c r="S1550" s="1" t="s">
        <v>25899</v>
      </c>
      <c r="T1550" s="1">
        <v>89649488</v>
      </c>
      <c r="U1550" t="s">
        <v>1016</v>
      </c>
      <c r="V1550" t="str">
        <f>VLOOKUP(T1550,[1]ОКТМО!$B$6:$D$553,3,0)</f>
        <v xml:space="preserve">17 Темниковский район </v>
      </c>
      <c r="W1550" s="20">
        <f t="shared" si="55"/>
        <v>3647.0195723684214</v>
      </c>
    </row>
    <row r="1551" spans="1:23" hidden="1">
      <c r="A1551" s="1" t="s">
        <v>25900</v>
      </c>
      <c r="B1551" s="1" t="s">
        <v>25901</v>
      </c>
      <c r="C1551" s="1" t="s">
        <v>25902</v>
      </c>
      <c r="D1551" s="2">
        <v>41184</v>
      </c>
      <c r="E1551" s="2">
        <v>41830</v>
      </c>
      <c r="F1551" s="24" t="s">
        <v>36835</v>
      </c>
      <c r="G1551" s="23">
        <v>1</v>
      </c>
      <c r="H1551" s="5">
        <v>41830</v>
      </c>
      <c r="I1551" s="1" t="s">
        <v>36836</v>
      </c>
      <c r="J1551" s="2">
        <v>41250</v>
      </c>
      <c r="K1551" s="1" t="s">
        <v>25903</v>
      </c>
      <c r="L1551" s="21">
        <f>(P1551-50)/P1551*(Q1551*M1551)*G1551</f>
        <v>44.42416088929221</v>
      </c>
      <c r="M1551" s="1">
        <v>3.0000000000000001E-3</v>
      </c>
      <c r="N1551" s="1" t="s">
        <v>1008</v>
      </c>
      <c r="O1551" s="1" t="s">
        <v>36837</v>
      </c>
      <c r="P1551" s="4">
        <v>55.1</v>
      </c>
      <c r="Q1551" s="14">
        <v>159985.04999999999</v>
      </c>
      <c r="R1551" s="1" t="s">
        <v>26820</v>
      </c>
      <c r="S1551" s="1" t="s">
        <v>25904</v>
      </c>
      <c r="T1551" s="1">
        <v>89651465</v>
      </c>
      <c r="U1551" s="15" t="s">
        <v>1015</v>
      </c>
      <c r="V1551" t="str">
        <f>VLOOKUP(T1551,[1]ОКТМО!$B$6:$D$553,3,0)</f>
        <v xml:space="preserve">18 Теньгушевский район </v>
      </c>
      <c r="W1551" s="20">
        <f t="shared" si="55"/>
        <v>2903.5399274047186</v>
      </c>
    </row>
    <row r="1552" spans="1:23" hidden="1">
      <c r="A1552" s="1" t="s">
        <v>25906</v>
      </c>
      <c r="B1552" s="1" t="s">
        <v>25907</v>
      </c>
      <c r="C1552" s="1" t="s">
        <v>25908</v>
      </c>
      <c r="D1552" s="2">
        <v>41194</v>
      </c>
      <c r="E1552" s="2">
        <v>43054</v>
      </c>
      <c r="F1552" s="24" t="s">
        <v>36840</v>
      </c>
      <c r="G1552" s="23">
        <v>0.25</v>
      </c>
      <c r="H1552" s="5">
        <v>43054</v>
      </c>
      <c r="I1552" s="1" t="s">
        <v>36833</v>
      </c>
      <c r="J1552" s="1" t="s">
        <v>36831</v>
      </c>
      <c r="K1552" s="1" t="s">
        <v>25909</v>
      </c>
      <c r="L1552" s="21">
        <f>(P1552-20)/P1552*(Q1552*M1552)*G1552</f>
        <v>92.48745000000001</v>
      </c>
      <c r="M1552" s="7">
        <v>1E-3</v>
      </c>
      <c r="N1552" s="1" t="s">
        <v>1006</v>
      </c>
      <c r="O1552" s="1" t="s">
        <v>36831</v>
      </c>
      <c r="P1552" s="3">
        <v>42</v>
      </c>
      <c r="Q1552" s="14">
        <v>706267.8</v>
      </c>
      <c r="R1552" s="1" t="s">
        <v>27953</v>
      </c>
      <c r="S1552" s="1" t="s">
        <v>25910</v>
      </c>
      <c r="T1552" s="1">
        <v>89634101</v>
      </c>
      <c r="U1552" t="s">
        <v>1016</v>
      </c>
      <c r="V1552" t="str">
        <f>VLOOKUP(T1552,[1]ОКТМО!$B$6:$D$553,3,0)</f>
        <v xml:space="preserve">13 Краснослободский район </v>
      </c>
      <c r="W1552" s="20">
        <f t="shared" si="55"/>
        <v>16815.900000000001</v>
      </c>
    </row>
    <row r="1553" spans="1:23" hidden="1">
      <c r="A1553" s="1" t="s">
        <v>25911</v>
      </c>
      <c r="B1553" s="1" t="s">
        <v>25912</v>
      </c>
      <c r="C1553" s="1" t="s">
        <v>25913</v>
      </c>
      <c r="D1553" s="2">
        <v>41191</v>
      </c>
      <c r="E1553" s="2">
        <v>41240</v>
      </c>
      <c r="F1553" s="24" t="s">
        <v>36835</v>
      </c>
      <c r="G1553" s="23">
        <v>1</v>
      </c>
      <c r="H1553" s="5">
        <v>41240</v>
      </c>
      <c r="I1553" s="1" t="s">
        <v>36836</v>
      </c>
      <c r="J1553" s="2">
        <v>41088</v>
      </c>
      <c r="K1553" s="1" t="s">
        <v>25914</v>
      </c>
      <c r="L1553" s="21"/>
      <c r="M1553" s="1">
        <v>3.0000000000000001E-3</v>
      </c>
      <c r="N1553" s="1" t="s">
        <v>1008</v>
      </c>
      <c r="O1553" s="1" t="s">
        <v>36837</v>
      </c>
      <c r="P1553" s="4">
        <v>21.4</v>
      </c>
      <c r="Q1553" s="14">
        <v>58344.67</v>
      </c>
      <c r="R1553" s="1" t="s">
        <v>26505</v>
      </c>
      <c r="S1553" s="1" t="s">
        <v>25915</v>
      </c>
      <c r="T1553" s="1">
        <v>89649468</v>
      </c>
      <c r="U1553" s="15" t="s">
        <v>1015</v>
      </c>
      <c r="V1553" t="str">
        <f>VLOOKUP(T1553,[1]ОКТМО!$B$6:$D$553,3,0)</f>
        <v xml:space="preserve">17 Темниковский район </v>
      </c>
      <c r="W1553" s="20">
        <f t="shared" si="55"/>
        <v>2726.3864485981308</v>
      </c>
    </row>
    <row r="1554" spans="1:23" hidden="1">
      <c r="A1554" s="1" t="s">
        <v>25911</v>
      </c>
      <c r="B1554" s="1" t="s">
        <v>25916</v>
      </c>
      <c r="C1554" s="1" t="s">
        <v>25917</v>
      </c>
      <c r="D1554" s="2">
        <v>41240</v>
      </c>
      <c r="E1554" s="2">
        <v>43368</v>
      </c>
      <c r="F1554" s="24" t="s">
        <v>36835</v>
      </c>
      <c r="G1554" s="23">
        <v>1</v>
      </c>
      <c r="H1554" s="5">
        <v>43368</v>
      </c>
      <c r="I1554" s="1" t="s">
        <v>36836</v>
      </c>
      <c r="J1554" s="2">
        <v>41088</v>
      </c>
      <c r="K1554" s="1" t="s">
        <v>25914</v>
      </c>
      <c r="L1554" s="21"/>
      <c r="M1554" s="1">
        <v>3.0000000000000001E-3</v>
      </c>
      <c r="N1554" s="1" t="s">
        <v>1008</v>
      </c>
      <c r="O1554" s="1" t="s">
        <v>36837</v>
      </c>
      <c r="P1554" s="4">
        <v>21.4</v>
      </c>
      <c r="Q1554" s="14">
        <v>58344.67</v>
      </c>
      <c r="R1554" s="1" t="s">
        <v>26505</v>
      </c>
      <c r="S1554" s="1" t="s">
        <v>25915</v>
      </c>
      <c r="T1554" s="1">
        <v>89649468</v>
      </c>
      <c r="U1554" s="15" t="s">
        <v>1015</v>
      </c>
      <c r="V1554" t="str">
        <f>VLOOKUP(T1554,[1]ОКТМО!$B$6:$D$553,3,0)</f>
        <v xml:space="preserve">17 Темниковский район </v>
      </c>
      <c r="W1554" s="20">
        <f t="shared" si="55"/>
        <v>2726.3864485981308</v>
      </c>
    </row>
    <row r="1555" spans="1:23" hidden="1">
      <c r="A1555" s="1" t="s">
        <v>25918</v>
      </c>
      <c r="B1555" s="1" t="s">
        <v>25919</v>
      </c>
      <c r="C1555" s="1" t="s">
        <v>25920</v>
      </c>
      <c r="D1555" s="2">
        <v>41180</v>
      </c>
      <c r="E1555" s="2">
        <v>41893</v>
      </c>
      <c r="F1555" s="24" t="s">
        <v>36835</v>
      </c>
      <c r="G1555" s="23">
        <v>1</v>
      </c>
      <c r="H1555" s="5">
        <v>41893</v>
      </c>
      <c r="I1555" s="1" t="s">
        <v>36836</v>
      </c>
      <c r="J1555" s="2">
        <v>41675</v>
      </c>
      <c r="K1555" s="1" t="s">
        <v>25921</v>
      </c>
      <c r="L1555" s="21"/>
      <c r="M1555" s="1">
        <v>3.0000000000000001E-3</v>
      </c>
      <c r="N1555" s="1" t="s">
        <v>1008</v>
      </c>
      <c r="O1555" s="1" t="s">
        <v>36839</v>
      </c>
      <c r="P1555" s="4">
        <v>22.6</v>
      </c>
      <c r="Q1555" s="14">
        <v>81408.59</v>
      </c>
      <c r="R1555" s="1" t="s">
        <v>26722</v>
      </c>
      <c r="S1555" s="1" t="s">
        <v>25922</v>
      </c>
      <c r="T1555" s="1">
        <v>89618410</v>
      </c>
      <c r="U1555" s="15" t="s">
        <v>1015</v>
      </c>
      <c r="V1555" t="str">
        <f>VLOOKUP(T1555,[1]ОКТМО!$B$6:$D$553,3,0)</f>
        <v xml:space="preserve">07 Ельниковский район </v>
      </c>
      <c r="W1555" s="20">
        <f t="shared" si="55"/>
        <v>3602.1499999999996</v>
      </c>
    </row>
    <row r="1556" spans="1:23" hidden="1">
      <c r="A1556" s="1" t="s">
        <v>25923</v>
      </c>
      <c r="B1556" s="1" t="s">
        <v>26355</v>
      </c>
      <c r="C1556" s="1" t="s">
        <v>26356</v>
      </c>
      <c r="D1556" s="2">
        <v>41179</v>
      </c>
      <c r="E1556" s="2">
        <v>42568</v>
      </c>
      <c r="F1556" s="24" t="s">
        <v>36835</v>
      </c>
      <c r="G1556" s="23">
        <v>1</v>
      </c>
      <c r="H1556" s="5">
        <v>42568</v>
      </c>
      <c r="I1556" s="1" t="s">
        <v>36836</v>
      </c>
      <c r="J1556" s="1" t="s">
        <v>36831</v>
      </c>
      <c r="K1556" s="1" t="s">
        <v>25924</v>
      </c>
      <c r="L1556" s="21"/>
      <c r="M1556" s="1">
        <v>3.0000000000000001E-3</v>
      </c>
      <c r="N1556" s="1" t="s">
        <v>1008</v>
      </c>
      <c r="O1556" s="1" t="s">
        <v>36831</v>
      </c>
      <c r="P1556" s="4">
        <v>40.200000000000003</v>
      </c>
      <c r="Q1556" s="14">
        <v>177050.05</v>
      </c>
      <c r="R1556" s="1" t="s">
        <v>26327</v>
      </c>
      <c r="S1556" s="1" t="s">
        <v>25925</v>
      </c>
      <c r="T1556" s="1">
        <v>89605435</v>
      </c>
      <c r="U1556" s="15" t="s">
        <v>1015</v>
      </c>
      <c r="V1556" t="str">
        <f>VLOOKUP(T1556,[1]ОКТМО!$B$6:$D$553,3,0)</f>
        <v>02 Атюрьевский район</v>
      </c>
      <c r="W1556" s="20">
        <f t="shared" si="55"/>
        <v>4404.2300995024871</v>
      </c>
    </row>
    <row r="1557" spans="1:23" hidden="1">
      <c r="A1557" s="1" t="s">
        <v>25927</v>
      </c>
      <c r="B1557" s="1" t="s">
        <v>25930</v>
      </c>
      <c r="C1557" s="1" t="s">
        <v>25931</v>
      </c>
      <c r="D1557" s="2">
        <v>41393</v>
      </c>
      <c r="E1557" s="2">
        <v>42948</v>
      </c>
      <c r="F1557" s="24" t="s">
        <v>36835</v>
      </c>
      <c r="G1557" s="23">
        <v>1</v>
      </c>
      <c r="H1557" s="5">
        <v>42948</v>
      </c>
      <c r="I1557" s="1" t="s">
        <v>36836</v>
      </c>
      <c r="J1557" s="2">
        <v>41088</v>
      </c>
      <c r="K1557" s="1" t="s">
        <v>25928</v>
      </c>
      <c r="L1557" s="21">
        <f>(P1557-20)/P1557*(Q1557*M1557)*G1557</f>
        <v>335.47449850746273</v>
      </c>
      <c r="M1557" s="7">
        <v>1E-3</v>
      </c>
      <c r="N1557" s="1" t="s">
        <v>1006</v>
      </c>
      <c r="O1557" s="1" t="s">
        <v>36831</v>
      </c>
      <c r="P1557" s="4">
        <v>53.6</v>
      </c>
      <c r="Q1557" s="14">
        <v>535161.69999999995</v>
      </c>
      <c r="R1557" s="1" t="s">
        <v>26526</v>
      </c>
      <c r="S1557" s="1" t="s">
        <v>25929</v>
      </c>
      <c r="T1557" s="1">
        <v>89649424</v>
      </c>
      <c r="U1557" t="s">
        <v>1016</v>
      </c>
      <c r="V1557" t="str">
        <f>VLOOKUP(T1557,[1]ОКТМО!$B$6:$D$553,3,0)</f>
        <v xml:space="preserve">17 Темниковский район </v>
      </c>
      <c r="W1557" s="20">
        <f t="shared" si="55"/>
        <v>9984.3600746268639</v>
      </c>
    </row>
    <row r="1558" spans="1:23" hidden="1">
      <c r="A1558" s="1" t="s">
        <v>25933</v>
      </c>
      <c r="B1558" s="1" t="s">
        <v>25934</v>
      </c>
      <c r="C1558" s="1" t="s">
        <v>25935</v>
      </c>
      <c r="D1558" s="2">
        <v>41222</v>
      </c>
      <c r="E1558" s="2">
        <v>41364</v>
      </c>
      <c r="F1558" s="24" t="s">
        <v>36835</v>
      </c>
      <c r="G1558" s="23">
        <v>1</v>
      </c>
      <c r="H1558" s="5">
        <v>41364</v>
      </c>
      <c r="I1558" s="1" t="s">
        <v>36836</v>
      </c>
      <c r="J1558" s="1" t="s">
        <v>36831</v>
      </c>
      <c r="K1558" s="1" t="s">
        <v>25936</v>
      </c>
      <c r="L1558" s="21"/>
      <c r="M1558" s="1">
        <v>3.0000000000000001E-3</v>
      </c>
      <c r="N1558" s="1" t="s">
        <v>1008</v>
      </c>
      <c r="O1558" s="1" t="s">
        <v>36831</v>
      </c>
      <c r="P1558" s="4">
        <v>23.4</v>
      </c>
      <c r="Q1558" s="14">
        <v>70709.3</v>
      </c>
      <c r="R1558" s="1" t="s">
        <v>25937</v>
      </c>
      <c r="S1558" s="1" t="s">
        <v>25938</v>
      </c>
      <c r="T1558" s="1">
        <v>89649432</v>
      </c>
      <c r="U1558" s="15" t="s">
        <v>1015</v>
      </c>
      <c r="V1558" t="str">
        <f>VLOOKUP(T1558,[1]ОКТМО!$B$6:$D$553,3,0)</f>
        <v xml:space="preserve">17 Темниковский район </v>
      </c>
      <c r="W1558" s="20">
        <f t="shared" si="55"/>
        <v>3021.7649572649575</v>
      </c>
    </row>
    <row r="1559" spans="1:23" hidden="1">
      <c r="A1559" s="1" t="s">
        <v>25939</v>
      </c>
      <c r="B1559" s="1" t="s">
        <v>25940</v>
      </c>
      <c r="C1559" s="1" t="s">
        <v>25941</v>
      </c>
      <c r="D1559" s="2">
        <v>41223</v>
      </c>
      <c r="E1559" s="2">
        <v>42276</v>
      </c>
      <c r="F1559" s="24" t="s">
        <v>36835</v>
      </c>
      <c r="G1559" s="23">
        <v>1</v>
      </c>
      <c r="H1559" s="5">
        <v>42276</v>
      </c>
      <c r="I1559" s="1" t="s">
        <v>36836</v>
      </c>
      <c r="J1559" s="1" t="s">
        <v>36831</v>
      </c>
      <c r="K1559" s="1" t="s">
        <v>25942</v>
      </c>
      <c r="L1559" s="21"/>
      <c r="M1559" s="1">
        <v>3.0000000000000001E-3</v>
      </c>
      <c r="N1559" s="1" t="s">
        <v>1008</v>
      </c>
      <c r="O1559" s="1" t="s">
        <v>36831</v>
      </c>
      <c r="P1559" s="3">
        <v>42</v>
      </c>
      <c r="Q1559" s="14">
        <v>221298.42</v>
      </c>
      <c r="R1559" s="1" t="s">
        <v>27108</v>
      </c>
      <c r="S1559" s="1" t="s">
        <v>25943</v>
      </c>
      <c r="T1559" s="1">
        <v>89634448</v>
      </c>
      <c r="U1559" s="15" t="s">
        <v>1015</v>
      </c>
      <c r="V1559" t="str">
        <f>VLOOKUP(T1559,[1]ОКТМО!$B$6:$D$553,3,0)</f>
        <v xml:space="preserve">13 Краснослободский район </v>
      </c>
      <c r="W1559" s="20">
        <f t="shared" si="55"/>
        <v>5269.01</v>
      </c>
    </row>
    <row r="1560" spans="1:23" hidden="1">
      <c r="A1560" s="1" t="s">
        <v>25944</v>
      </c>
      <c r="B1560" s="1" t="s">
        <v>25947</v>
      </c>
      <c r="C1560" s="1" t="s">
        <v>25948</v>
      </c>
      <c r="D1560" s="2">
        <v>41222</v>
      </c>
      <c r="E1560" s="2">
        <v>43267</v>
      </c>
      <c r="F1560" s="24" t="s">
        <v>36835</v>
      </c>
      <c r="G1560" s="23">
        <v>1</v>
      </c>
      <c r="H1560" s="5">
        <v>43267</v>
      </c>
      <c r="I1560" s="1" t="s">
        <v>36836</v>
      </c>
      <c r="J1560" s="1" t="s">
        <v>36831</v>
      </c>
      <c r="K1560" s="1" t="s">
        <v>25945</v>
      </c>
      <c r="L1560" s="21">
        <f>(P1560-50)/P1560*(Q1560*M1560)*G1560</f>
        <v>30.354002954545425</v>
      </c>
      <c r="M1560" s="1">
        <v>3.0000000000000001E-3</v>
      </c>
      <c r="N1560" s="1" t="s">
        <v>1008</v>
      </c>
      <c r="O1560" s="1" t="s">
        <v>36831</v>
      </c>
      <c r="P1560" s="4">
        <v>52.8</v>
      </c>
      <c r="Q1560" s="14">
        <v>190796.59</v>
      </c>
      <c r="R1560" s="1" t="s">
        <v>26482</v>
      </c>
      <c r="S1560" s="1" t="s">
        <v>25946</v>
      </c>
      <c r="T1560" s="1">
        <v>89649456</v>
      </c>
      <c r="U1560" s="15" t="s">
        <v>1015</v>
      </c>
      <c r="V1560" t="str">
        <f>VLOOKUP(T1560,[1]ОКТМО!$B$6:$D$553,3,0)</f>
        <v xml:space="preserve">17 Темниковский район </v>
      </c>
      <c r="W1560" s="20">
        <f t="shared" si="55"/>
        <v>3613.5717803030302</v>
      </c>
    </row>
    <row r="1561" spans="1:23" hidden="1">
      <c r="A1561" s="1" t="s">
        <v>25949</v>
      </c>
      <c r="B1561" s="1" t="s">
        <v>25950</v>
      </c>
      <c r="C1561" s="1" t="s">
        <v>25951</v>
      </c>
      <c r="D1561" s="2">
        <v>41256</v>
      </c>
      <c r="E1561" s="2">
        <v>43770</v>
      </c>
      <c r="F1561" s="24" t="s">
        <v>36835</v>
      </c>
      <c r="G1561" s="23">
        <v>1</v>
      </c>
      <c r="H1561" s="5">
        <v>43770</v>
      </c>
      <c r="I1561" s="1" t="s">
        <v>36836</v>
      </c>
      <c r="J1561" s="1" t="s">
        <v>36831</v>
      </c>
      <c r="K1561" s="1" t="s">
        <v>25952</v>
      </c>
      <c r="L1561" s="21"/>
      <c r="M1561" s="1">
        <v>3.0000000000000001E-3</v>
      </c>
      <c r="N1561" s="1" t="s">
        <v>1008</v>
      </c>
      <c r="O1561" s="1" t="s">
        <v>36831</v>
      </c>
      <c r="P1561" s="4">
        <v>20.5</v>
      </c>
      <c r="Q1561" s="14">
        <v>95725.11</v>
      </c>
      <c r="R1561" s="1" t="s">
        <v>28056</v>
      </c>
      <c r="S1561" s="1" t="s">
        <v>25953</v>
      </c>
      <c r="T1561" s="1">
        <v>89634472</v>
      </c>
      <c r="U1561" s="15" t="s">
        <v>1015</v>
      </c>
      <c r="V1561" t="str">
        <f>VLOOKUP(T1561,[1]ОКТМО!$B$6:$D$553,3,0)</f>
        <v xml:space="preserve">13 Краснослободский район </v>
      </c>
      <c r="W1561" s="20">
        <f t="shared" si="55"/>
        <v>4669.5175609756097</v>
      </c>
    </row>
    <row r="1562" spans="1:23" hidden="1">
      <c r="A1562" s="1" t="s">
        <v>25954</v>
      </c>
      <c r="B1562" s="1" t="s">
        <v>26908</v>
      </c>
      <c r="C1562" s="1" t="s">
        <v>26909</v>
      </c>
      <c r="D1562" s="2">
        <v>42116</v>
      </c>
      <c r="E1562" s="2">
        <v>42210</v>
      </c>
      <c r="F1562" s="24" t="s">
        <v>36835</v>
      </c>
      <c r="G1562" s="23">
        <v>1</v>
      </c>
      <c r="H1562" s="5">
        <v>42210</v>
      </c>
      <c r="I1562" s="1" t="s">
        <v>36836</v>
      </c>
      <c r="J1562" s="2">
        <v>41243</v>
      </c>
      <c r="K1562" s="1" t="s">
        <v>36831</v>
      </c>
      <c r="L1562" s="21">
        <f>(P1562-20)/P1562*(Q1562*M1562)*G1562</f>
        <v>239.66928000000001</v>
      </c>
      <c r="M1562" s="7">
        <v>1E-3</v>
      </c>
      <c r="N1562" s="1" t="s">
        <v>1006</v>
      </c>
      <c r="O1562" s="1" t="s">
        <v>36831</v>
      </c>
      <c r="P1562" s="4">
        <v>36.200000000000003</v>
      </c>
      <c r="Q1562" s="14">
        <v>535557.28</v>
      </c>
      <c r="R1562" s="1" t="s">
        <v>26271</v>
      </c>
      <c r="S1562" s="1" t="s">
        <v>25955</v>
      </c>
      <c r="T1562" s="1">
        <v>89605410</v>
      </c>
      <c r="U1562" t="s">
        <v>1016</v>
      </c>
      <c r="V1562" t="str">
        <f>VLOOKUP(T1562,[1]ОКТМО!$B$6:$D$553,3,0)</f>
        <v>02 Атюрьевский район</v>
      </c>
      <c r="W1562" s="20">
        <f t="shared" si="55"/>
        <v>14794.4</v>
      </c>
    </row>
    <row r="1563" spans="1:23" hidden="1">
      <c r="A1563" s="1" t="s">
        <v>25956</v>
      </c>
      <c r="B1563" s="1" t="s">
        <v>25957</v>
      </c>
      <c r="C1563" s="1" t="s">
        <v>25958</v>
      </c>
      <c r="D1563" s="2">
        <v>41256</v>
      </c>
      <c r="E1563" s="2">
        <v>42430</v>
      </c>
      <c r="F1563" s="24" t="s">
        <v>36862</v>
      </c>
      <c r="G1563" s="23">
        <v>0.33333333333333331</v>
      </c>
      <c r="H1563" s="5">
        <v>42430</v>
      </c>
      <c r="I1563" s="1" t="s">
        <v>36833</v>
      </c>
      <c r="J1563" s="2">
        <v>41621</v>
      </c>
      <c r="K1563" s="1" t="s">
        <v>25959</v>
      </c>
      <c r="L1563" s="21">
        <f>(P1563-20)/P1563*(Q1563*M1563)*G1563</f>
        <v>68.823617087941017</v>
      </c>
      <c r="M1563" s="7">
        <v>1E-3</v>
      </c>
      <c r="N1563" s="1" t="s">
        <v>1006</v>
      </c>
      <c r="O1563" s="1" t="s">
        <v>36831</v>
      </c>
      <c r="P1563" s="4">
        <v>63.3</v>
      </c>
      <c r="Q1563" s="14">
        <v>301838.45</v>
      </c>
      <c r="R1563" s="1" t="s">
        <v>26713</v>
      </c>
      <c r="S1563" s="1" t="s">
        <v>25960</v>
      </c>
      <c r="T1563" s="1">
        <v>89618460</v>
      </c>
      <c r="U1563" t="s">
        <v>1016</v>
      </c>
      <c r="V1563" t="str">
        <f>VLOOKUP(T1563,[1]ОКТМО!$B$6:$D$553,3,0)</f>
        <v xml:space="preserve">07 Ельниковский район </v>
      </c>
      <c r="W1563" s="20">
        <f t="shared" si="55"/>
        <v>4768.3799368088476</v>
      </c>
    </row>
    <row r="1564" spans="1:23" hidden="1">
      <c r="A1564" s="1" t="s">
        <v>25961</v>
      </c>
      <c r="B1564" s="1" t="s">
        <v>25962</v>
      </c>
      <c r="C1564" s="1" t="s">
        <v>25963</v>
      </c>
      <c r="D1564" s="2">
        <v>41251</v>
      </c>
      <c r="E1564" s="2">
        <v>41907</v>
      </c>
      <c r="F1564" s="24" t="s">
        <v>36835</v>
      </c>
      <c r="G1564" s="23">
        <v>1</v>
      </c>
      <c r="H1564" s="5">
        <v>41907</v>
      </c>
      <c r="I1564" s="1" t="s">
        <v>36836</v>
      </c>
      <c r="J1564" s="1" t="s">
        <v>36831</v>
      </c>
      <c r="K1564" s="1" t="s">
        <v>25964</v>
      </c>
      <c r="L1564" s="21"/>
      <c r="M1564" s="1">
        <v>3.0000000000000001E-3</v>
      </c>
      <c r="N1564" s="1" t="s">
        <v>1008</v>
      </c>
      <c r="O1564" s="1" t="s">
        <v>36831</v>
      </c>
      <c r="P1564" s="4">
        <v>30.2</v>
      </c>
      <c r="Q1564" s="14">
        <v>135383.75</v>
      </c>
      <c r="R1564" s="1" t="s">
        <v>26250</v>
      </c>
      <c r="S1564" s="1" t="s">
        <v>25965</v>
      </c>
      <c r="T1564" s="1">
        <v>89634472</v>
      </c>
      <c r="U1564" s="15" t="s">
        <v>1015</v>
      </c>
      <c r="V1564" t="str">
        <f>VLOOKUP(T1564,[1]ОКТМО!$B$6:$D$553,3,0)</f>
        <v xml:space="preserve">13 Краснослободский район </v>
      </c>
      <c r="W1564" s="20">
        <f t="shared" si="55"/>
        <v>4482.9056291390725</v>
      </c>
    </row>
    <row r="1565" spans="1:23" hidden="1">
      <c r="A1565" s="1" t="s">
        <v>25976</v>
      </c>
      <c r="B1565" s="1" t="s">
        <v>25414</v>
      </c>
      <c r="C1565" s="1" t="s">
        <v>25415</v>
      </c>
      <c r="D1565" s="2">
        <v>41377</v>
      </c>
      <c r="E1565" s="2">
        <v>43870</v>
      </c>
      <c r="F1565" s="24" t="s">
        <v>36835</v>
      </c>
      <c r="G1565" s="23">
        <v>1</v>
      </c>
      <c r="H1565" s="5">
        <v>43870</v>
      </c>
      <c r="I1565" s="1" t="s">
        <v>36836</v>
      </c>
      <c r="J1565" s="2">
        <v>41088</v>
      </c>
      <c r="K1565" s="1" t="s">
        <v>25977</v>
      </c>
      <c r="L1565" s="21"/>
      <c r="M1565" s="1">
        <v>3.0000000000000001E-3</v>
      </c>
      <c r="N1565" s="1" t="s">
        <v>1008</v>
      </c>
      <c r="O1565" s="1" t="s">
        <v>36839</v>
      </c>
      <c r="P1565" s="4">
        <v>42.2</v>
      </c>
      <c r="Q1565" s="14">
        <v>135427.64000000001</v>
      </c>
      <c r="R1565" s="1" t="s">
        <v>26751</v>
      </c>
      <c r="S1565" s="1" t="s">
        <v>25416</v>
      </c>
      <c r="T1565" s="1">
        <v>89651460</v>
      </c>
      <c r="U1565" s="15" t="s">
        <v>1015</v>
      </c>
      <c r="V1565" t="str">
        <f>VLOOKUP(T1565,[1]ОКТМО!$B$6:$D$553,3,0)</f>
        <v xml:space="preserve">18 Теньгушевский район </v>
      </c>
      <c r="W1565" s="20">
        <f t="shared" si="55"/>
        <v>3209.1857819905213</v>
      </c>
    </row>
    <row r="1566" spans="1:23" hidden="1">
      <c r="A1566" s="1" t="s">
        <v>25982</v>
      </c>
      <c r="B1566" s="1" t="s">
        <v>27101</v>
      </c>
      <c r="C1566" s="1" t="s">
        <v>27102</v>
      </c>
      <c r="D1566" s="2">
        <v>38614</v>
      </c>
      <c r="E1566" s="2">
        <v>40480</v>
      </c>
      <c r="F1566" s="24" t="s">
        <v>36835</v>
      </c>
      <c r="G1566" s="23">
        <v>1</v>
      </c>
      <c r="H1566" s="5">
        <v>40480</v>
      </c>
      <c r="I1566" s="1" t="s">
        <v>36836</v>
      </c>
      <c r="J1566" s="1" t="s">
        <v>36831</v>
      </c>
      <c r="K1566" s="1" t="s">
        <v>25983</v>
      </c>
      <c r="L1566" s="21"/>
      <c r="M1566" s="1">
        <v>3.0000000000000001E-3</v>
      </c>
      <c r="N1566" s="1" t="s">
        <v>1008</v>
      </c>
      <c r="O1566" s="1" t="s">
        <v>36831</v>
      </c>
      <c r="P1566" s="3">
        <v>41</v>
      </c>
      <c r="Q1566" s="14">
        <v>746072.9</v>
      </c>
      <c r="R1566" s="1" t="s">
        <v>27953</v>
      </c>
      <c r="S1566" s="1" t="s">
        <v>25984</v>
      </c>
      <c r="T1566" s="1">
        <v>89634101</v>
      </c>
      <c r="U1566" s="15" t="s">
        <v>1015</v>
      </c>
      <c r="V1566" t="str">
        <f>VLOOKUP(T1566,[1]ОКТМО!$B$6:$D$553,3,0)</f>
        <v xml:space="preserve">13 Краснослободский район </v>
      </c>
      <c r="W1566" s="20">
        <f t="shared" si="55"/>
        <v>18196.900000000001</v>
      </c>
    </row>
    <row r="1567" spans="1:23" hidden="1">
      <c r="A1567" s="1" t="s">
        <v>25990</v>
      </c>
      <c r="B1567" s="1" t="s">
        <v>25992</v>
      </c>
      <c r="C1567" s="1" t="s">
        <v>25993</v>
      </c>
      <c r="D1567" s="2">
        <v>41516</v>
      </c>
      <c r="E1567" s="2">
        <v>42543</v>
      </c>
      <c r="F1567" s="24" t="s">
        <v>36835</v>
      </c>
      <c r="G1567" s="23">
        <v>1</v>
      </c>
      <c r="H1567" s="5">
        <v>42543</v>
      </c>
      <c r="I1567" s="1" t="s">
        <v>36836</v>
      </c>
      <c r="J1567" s="2">
        <v>41088</v>
      </c>
      <c r="K1567" s="1" t="s">
        <v>36831</v>
      </c>
      <c r="L1567" s="21"/>
      <c r="M1567" s="1">
        <v>3.0000000000000001E-3</v>
      </c>
      <c r="N1567" s="1" t="s">
        <v>1008</v>
      </c>
      <c r="O1567" s="1" t="s">
        <v>36839</v>
      </c>
      <c r="P1567" s="4">
        <v>34.299999999999997</v>
      </c>
      <c r="Q1567" s="14">
        <v>117786.2</v>
      </c>
      <c r="R1567" s="1" t="s">
        <v>26526</v>
      </c>
      <c r="S1567" s="1" t="s">
        <v>25991</v>
      </c>
      <c r="T1567" s="1">
        <v>89649424</v>
      </c>
      <c r="U1567" s="15" t="s">
        <v>1015</v>
      </c>
      <c r="V1567" t="str">
        <f>VLOOKUP(T1567,[1]ОКТМО!$B$6:$D$553,3,0)</f>
        <v xml:space="preserve">17 Темниковский район </v>
      </c>
      <c r="W1567" s="20">
        <f t="shared" si="55"/>
        <v>3434</v>
      </c>
    </row>
    <row r="1568" spans="1:23" hidden="1">
      <c r="A1568" s="1" t="s">
        <v>25998</v>
      </c>
      <c r="B1568" s="1" t="s">
        <v>25999</v>
      </c>
      <c r="C1568" s="1" t="s">
        <v>26000</v>
      </c>
      <c r="D1568" s="2">
        <v>37257</v>
      </c>
      <c r="E1568" s="2">
        <v>40922</v>
      </c>
      <c r="F1568" s="24" t="s">
        <v>36835</v>
      </c>
      <c r="G1568" s="23">
        <v>1</v>
      </c>
      <c r="H1568" s="5">
        <v>40922</v>
      </c>
      <c r="I1568" s="1" t="s">
        <v>36836</v>
      </c>
      <c r="J1568" s="1" t="s">
        <v>36831</v>
      </c>
      <c r="K1568" s="1" t="s">
        <v>36831</v>
      </c>
      <c r="L1568" s="21"/>
      <c r="M1568" s="1">
        <v>3.0000000000000001E-3</v>
      </c>
      <c r="N1568" s="1" t="s">
        <v>1008</v>
      </c>
      <c r="O1568" s="1" t="s">
        <v>36831</v>
      </c>
      <c r="P1568" s="4">
        <v>30.6</v>
      </c>
      <c r="Q1568" s="14">
        <v>99691.74</v>
      </c>
      <c r="R1568" s="1" t="s">
        <v>26673</v>
      </c>
      <c r="S1568" s="1" t="s">
        <v>26001</v>
      </c>
      <c r="T1568" s="1">
        <v>89618410</v>
      </c>
      <c r="U1568" s="15" t="s">
        <v>1015</v>
      </c>
      <c r="V1568" t="str">
        <f>VLOOKUP(T1568,[1]ОКТМО!$B$6:$D$553,3,0)</f>
        <v xml:space="preserve">07 Ельниковский район </v>
      </c>
      <c r="W1568" s="20">
        <f t="shared" si="55"/>
        <v>3257.9</v>
      </c>
    </row>
    <row r="1569" spans="1:23" hidden="1">
      <c r="A1569" s="1" t="s">
        <v>25998</v>
      </c>
      <c r="B1569" s="1" t="s">
        <v>28491</v>
      </c>
      <c r="C1569" s="1" t="s">
        <v>26002</v>
      </c>
      <c r="D1569" s="2">
        <v>41577</v>
      </c>
      <c r="E1569" s="2">
        <v>43904</v>
      </c>
      <c r="F1569" s="24" t="s">
        <v>36835</v>
      </c>
      <c r="G1569" s="23">
        <v>1</v>
      </c>
      <c r="H1569" s="5">
        <v>43904</v>
      </c>
      <c r="I1569" s="1" t="s">
        <v>36836</v>
      </c>
      <c r="J1569" s="1" t="s">
        <v>36831</v>
      </c>
      <c r="K1569" s="1" t="s">
        <v>36831</v>
      </c>
      <c r="L1569" s="21"/>
      <c r="M1569" s="1">
        <v>3.0000000000000001E-3</v>
      </c>
      <c r="N1569" s="1" t="s">
        <v>1008</v>
      </c>
      <c r="O1569" s="1" t="s">
        <v>36831</v>
      </c>
      <c r="P1569" s="4">
        <v>30.6</v>
      </c>
      <c r="Q1569" s="14">
        <v>99691.74</v>
      </c>
      <c r="R1569" s="1" t="s">
        <v>26673</v>
      </c>
      <c r="S1569" s="1" t="s">
        <v>26001</v>
      </c>
      <c r="T1569" s="1">
        <v>89618410</v>
      </c>
      <c r="U1569" s="15" t="s">
        <v>1015</v>
      </c>
      <c r="V1569" t="str">
        <f>VLOOKUP(T1569,[1]ОКТМО!$B$6:$D$553,3,0)</f>
        <v xml:space="preserve">07 Ельниковский район </v>
      </c>
      <c r="W1569" s="20">
        <f t="shared" si="55"/>
        <v>3257.9</v>
      </c>
    </row>
    <row r="1570" spans="1:23" hidden="1">
      <c r="A1570" s="1" t="s">
        <v>14894</v>
      </c>
      <c r="B1570" s="1" t="s">
        <v>23350</v>
      </c>
      <c r="C1570" s="1" t="s">
        <v>14897</v>
      </c>
      <c r="D1570" s="2">
        <v>41095</v>
      </c>
      <c r="E1570" s="2">
        <v>41288</v>
      </c>
      <c r="F1570" s="24" t="s">
        <v>36835</v>
      </c>
      <c r="G1570" s="23">
        <v>1</v>
      </c>
      <c r="H1570" s="5">
        <v>41288</v>
      </c>
      <c r="I1570" s="1" t="s">
        <v>36836</v>
      </c>
      <c r="J1570" s="2">
        <v>41090</v>
      </c>
      <c r="K1570" s="1" t="s">
        <v>14895</v>
      </c>
      <c r="L1570" s="21">
        <f>(Q1570*M1570)*G1570</f>
        <v>224.82114000000001</v>
      </c>
      <c r="M1570" s="1">
        <v>3.0000000000000001E-3</v>
      </c>
      <c r="N1570" s="1" t="s">
        <v>8283</v>
      </c>
      <c r="O1570" s="1" t="s">
        <v>36831</v>
      </c>
      <c r="P1570" s="4">
        <v>19.100000000000001</v>
      </c>
      <c r="Q1570" s="14">
        <v>74940.38</v>
      </c>
      <c r="R1570" s="1" t="s">
        <v>14885</v>
      </c>
      <c r="S1570" s="1" t="s">
        <v>14896</v>
      </c>
      <c r="T1570" s="1">
        <v>89629101</v>
      </c>
      <c r="U1570" s="15" t="s">
        <v>1015</v>
      </c>
      <c r="V1570" t="str">
        <f>VLOOKUP(T1570,[1]ОКТМО!$B$6:$D$553,3,0)</f>
        <v xml:space="preserve">21 МО Ковылкино </v>
      </c>
      <c r="W1570" s="20">
        <f t="shared" si="55"/>
        <v>3923.5801047120417</v>
      </c>
    </row>
    <row r="1571" spans="1:23" hidden="1">
      <c r="A1571" s="1" t="s">
        <v>14898</v>
      </c>
      <c r="B1571" s="1" t="s">
        <v>14899</v>
      </c>
      <c r="C1571" s="1" t="s">
        <v>14900</v>
      </c>
      <c r="D1571" s="2">
        <v>38218</v>
      </c>
      <c r="E1571" s="2">
        <v>43761</v>
      </c>
      <c r="F1571" s="24" t="s">
        <v>36835</v>
      </c>
      <c r="G1571" s="23">
        <v>1</v>
      </c>
      <c r="H1571" s="5">
        <v>43761</v>
      </c>
      <c r="I1571" s="1" t="s">
        <v>36836</v>
      </c>
      <c r="J1571" s="1" t="s">
        <v>36831</v>
      </c>
      <c r="K1571" s="1" t="s">
        <v>14901</v>
      </c>
      <c r="L1571" s="21">
        <f>(P1571-20)/P1571*(Q1571*M1571)*G1571</f>
        <v>592.9395507968128</v>
      </c>
      <c r="M1571" s="7">
        <v>1E-3</v>
      </c>
      <c r="N1571" s="1" t="s">
        <v>1006</v>
      </c>
      <c r="O1571" s="1" t="s">
        <v>36831</v>
      </c>
      <c r="P1571" s="4">
        <v>50.2</v>
      </c>
      <c r="Q1571" s="14">
        <v>985614.75</v>
      </c>
      <c r="R1571" s="1" t="s">
        <v>14885</v>
      </c>
      <c r="S1571" s="1" t="s">
        <v>14902</v>
      </c>
      <c r="T1571" s="1">
        <v>89629101</v>
      </c>
      <c r="U1571" t="s">
        <v>1016</v>
      </c>
      <c r="V1571" t="str">
        <f>VLOOKUP(T1571,[1]ОКТМО!$B$6:$D$553,3,0)</f>
        <v xml:space="preserve">21 МО Ковылкино </v>
      </c>
      <c r="W1571" s="20">
        <f t="shared" si="55"/>
        <v>19633.759960159361</v>
      </c>
    </row>
    <row r="1572" spans="1:23" hidden="1">
      <c r="A1572" s="1" t="s">
        <v>14903</v>
      </c>
      <c r="B1572" s="1" t="s">
        <v>14904</v>
      </c>
      <c r="C1572" s="1" t="s">
        <v>14905</v>
      </c>
      <c r="D1572" s="2">
        <v>37643</v>
      </c>
      <c r="E1572" s="2">
        <v>43927</v>
      </c>
      <c r="F1572" s="24" t="s">
        <v>36832</v>
      </c>
      <c r="G1572" s="23">
        <v>0.5</v>
      </c>
      <c r="H1572" s="5">
        <v>43927</v>
      </c>
      <c r="I1572" s="1" t="s">
        <v>36833</v>
      </c>
      <c r="J1572" s="1" t="s">
        <v>36831</v>
      </c>
      <c r="K1572" s="1" t="s">
        <v>14906</v>
      </c>
      <c r="L1572" s="21">
        <f>(P1572-20)/P1572*(Q1572*M1572)*G1572</f>
        <v>370.0963753466205</v>
      </c>
      <c r="M1572" s="7">
        <v>1E-3</v>
      </c>
      <c r="N1572" s="1" t="s">
        <v>1006</v>
      </c>
      <c r="O1572" s="1" t="s">
        <v>36831</v>
      </c>
      <c r="P1572" s="4">
        <v>57.7</v>
      </c>
      <c r="Q1572" s="14">
        <v>1132867.95</v>
      </c>
      <c r="R1572" s="1" t="s">
        <v>14885</v>
      </c>
      <c r="S1572" s="1" t="s">
        <v>14907</v>
      </c>
      <c r="T1572" s="1">
        <v>89629101</v>
      </c>
      <c r="U1572" t="s">
        <v>1016</v>
      </c>
      <c r="V1572" t="str">
        <f>VLOOKUP(T1572,[1]ОКТМО!$B$6:$D$553,3,0)</f>
        <v xml:space="preserve">21 МО Ковылкино </v>
      </c>
      <c r="W1572" s="20">
        <f t="shared" si="55"/>
        <v>19633.759965337955</v>
      </c>
    </row>
    <row r="1573" spans="1:23" hidden="1">
      <c r="A1573" s="1" t="s">
        <v>14908</v>
      </c>
      <c r="B1573" s="1" t="s">
        <v>14909</v>
      </c>
      <c r="C1573" s="1" t="s">
        <v>14910</v>
      </c>
      <c r="D1573" s="2">
        <v>40407</v>
      </c>
      <c r="E1573" s="2">
        <v>41662</v>
      </c>
      <c r="F1573" s="24" t="s">
        <v>36835</v>
      </c>
      <c r="G1573" s="23">
        <v>1</v>
      </c>
      <c r="H1573" s="5">
        <v>41662</v>
      </c>
      <c r="I1573" s="1" t="s">
        <v>36836</v>
      </c>
      <c r="J1573" s="1" t="s">
        <v>36831</v>
      </c>
      <c r="K1573" s="1" t="s">
        <v>14911</v>
      </c>
      <c r="L1573" s="21">
        <f>(P1573-20)/P1573*(Q1573*M1573)*G1573</f>
        <v>196.33760000000001</v>
      </c>
      <c r="M1573" s="7">
        <v>1E-3</v>
      </c>
      <c r="N1573" s="1" t="s">
        <v>1006</v>
      </c>
      <c r="O1573" s="1" t="s">
        <v>36831</v>
      </c>
      <c r="P1573" s="3">
        <v>30</v>
      </c>
      <c r="Q1573" s="14">
        <v>589012.80000000005</v>
      </c>
      <c r="R1573" s="1" t="s">
        <v>14885</v>
      </c>
      <c r="S1573" s="1" t="s">
        <v>14912</v>
      </c>
      <c r="T1573" s="1">
        <v>89629101</v>
      </c>
      <c r="U1573" t="s">
        <v>1016</v>
      </c>
      <c r="V1573" t="str">
        <f>VLOOKUP(T1573,[1]ОКТМО!$B$6:$D$553,3,0)</f>
        <v xml:space="preserve">21 МО Ковылкино </v>
      </c>
      <c r="W1573" s="20">
        <f t="shared" si="55"/>
        <v>19633.760000000002</v>
      </c>
    </row>
    <row r="1574" spans="1:23" hidden="1">
      <c r="A1574" s="1" t="s">
        <v>14920</v>
      </c>
      <c r="B1574" s="1" t="s">
        <v>14921</v>
      </c>
      <c r="C1574" s="1" t="s">
        <v>14922</v>
      </c>
      <c r="D1574" s="2">
        <v>36732</v>
      </c>
      <c r="E1574" s="2">
        <v>42335</v>
      </c>
      <c r="F1574" s="24" t="s">
        <v>36835</v>
      </c>
      <c r="G1574" s="23">
        <v>1</v>
      </c>
      <c r="H1574" s="5">
        <v>42335</v>
      </c>
      <c r="I1574" s="1" t="s">
        <v>36836</v>
      </c>
      <c r="J1574" s="1" t="s">
        <v>36831</v>
      </c>
      <c r="K1574" s="1" t="s">
        <v>14923</v>
      </c>
      <c r="L1574" s="21">
        <f>(P1574-20)/P1574*(Q1574*M1574)*G1574</f>
        <v>351.56375895287965</v>
      </c>
      <c r="M1574" s="7">
        <v>1E-3</v>
      </c>
      <c r="N1574" s="1" t="s">
        <v>1006</v>
      </c>
      <c r="O1574" s="1" t="s">
        <v>36831</v>
      </c>
      <c r="P1574" s="4">
        <v>38.200000000000003</v>
      </c>
      <c r="Q1574" s="14">
        <v>737897.56</v>
      </c>
      <c r="R1574" s="1" t="s">
        <v>14885</v>
      </c>
      <c r="S1574" s="1" t="s">
        <v>14924</v>
      </c>
      <c r="T1574" s="1">
        <v>89629101</v>
      </c>
      <c r="U1574" t="s">
        <v>1016</v>
      </c>
      <c r="V1574" t="str">
        <f>VLOOKUP(T1574,[1]ОКТМО!$B$6:$D$553,3,0)</f>
        <v xml:space="preserve">21 МО Ковылкино </v>
      </c>
      <c r="W1574" s="20">
        <f t="shared" si="55"/>
        <v>19316.690052356022</v>
      </c>
    </row>
    <row r="1575" spans="1:23" hidden="1">
      <c r="A1575" s="1" t="s">
        <v>14930</v>
      </c>
      <c r="B1575" s="1" t="s">
        <v>14931</v>
      </c>
      <c r="C1575" s="1" t="s">
        <v>14932</v>
      </c>
      <c r="D1575" s="2">
        <v>37245</v>
      </c>
      <c r="E1575" s="2">
        <v>41377</v>
      </c>
      <c r="F1575" s="24" t="s">
        <v>36835</v>
      </c>
      <c r="G1575" s="23">
        <v>1</v>
      </c>
      <c r="H1575" s="5">
        <v>41377</v>
      </c>
      <c r="I1575" s="1" t="s">
        <v>36836</v>
      </c>
      <c r="J1575" s="1" t="s">
        <v>36831</v>
      </c>
      <c r="K1575" s="1" t="s">
        <v>14933</v>
      </c>
      <c r="L1575" s="21">
        <f>(Q1575*M1575)*G1575</f>
        <v>286.91052000000002</v>
      </c>
      <c r="M1575" s="1">
        <v>3.0000000000000001E-3</v>
      </c>
      <c r="N1575" s="1" t="s">
        <v>8283</v>
      </c>
      <c r="O1575" s="1" t="s">
        <v>36831</v>
      </c>
      <c r="P1575" s="4">
        <v>25.4</v>
      </c>
      <c r="Q1575" s="14">
        <v>95636.84</v>
      </c>
      <c r="R1575" s="1" t="s">
        <v>14885</v>
      </c>
      <c r="S1575" s="1" t="s">
        <v>14934</v>
      </c>
      <c r="T1575" s="1">
        <v>89629101</v>
      </c>
      <c r="U1575" s="15" t="s">
        <v>1015</v>
      </c>
      <c r="V1575" t="str">
        <f>VLOOKUP(T1575,[1]ОКТМО!$B$6:$D$553,3,0)</f>
        <v xml:space="preserve">21 МО Ковылкино </v>
      </c>
      <c r="W1575" s="20">
        <f t="shared" si="55"/>
        <v>3765.2299212598427</v>
      </c>
    </row>
    <row r="1576" spans="1:23" hidden="1">
      <c r="A1576" s="1" t="s">
        <v>14935</v>
      </c>
      <c r="B1576" s="1" t="s">
        <v>14915</v>
      </c>
      <c r="C1576" s="1" t="s">
        <v>14916</v>
      </c>
      <c r="D1576" s="2">
        <v>40519</v>
      </c>
      <c r="E1576" s="2">
        <v>42299</v>
      </c>
      <c r="F1576" s="24" t="s">
        <v>36835</v>
      </c>
      <c r="G1576" s="23">
        <v>1</v>
      </c>
      <c r="H1576" s="5">
        <v>42299</v>
      </c>
      <c r="I1576" s="1" t="s">
        <v>36836</v>
      </c>
      <c r="J1576" s="1" t="s">
        <v>36831</v>
      </c>
      <c r="K1576" s="1" t="s">
        <v>14936</v>
      </c>
      <c r="L1576" s="21">
        <f>(Q1576*M1576)*G1576</f>
        <v>319.09089</v>
      </c>
      <c r="M1576" s="1">
        <v>3.0000000000000001E-3</v>
      </c>
      <c r="N1576" s="1" t="s">
        <v>8283</v>
      </c>
      <c r="O1576" s="1" t="s">
        <v>36831</v>
      </c>
      <c r="P1576" s="4">
        <v>29.2</v>
      </c>
      <c r="Q1576" s="14">
        <v>106363.63</v>
      </c>
      <c r="R1576" s="1" t="s">
        <v>14885</v>
      </c>
      <c r="S1576" s="1" t="s">
        <v>14917</v>
      </c>
      <c r="T1576" s="1">
        <v>89629101</v>
      </c>
      <c r="U1576" s="15" t="s">
        <v>1015</v>
      </c>
      <c r="V1576" t="str">
        <f>VLOOKUP(T1576,[1]ОКТМО!$B$6:$D$553,3,0)</f>
        <v xml:space="preserve">21 МО Ковылкино </v>
      </c>
      <c r="W1576" s="20">
        <f t="shared" si="55"/>
        <v>3642.5900684931507</v>
      </c>
    </row>
    <row r="1577" spans="1:23" hidden="1">
      <c r="A1577" s="1" t="s">
        <v>14937</v>
      </c>
      <c r="B1577" s="1" t="s">
        <v>29794</v>
      </c>
      <c r="C1577" s="1" t="s">
        <v>14942</v>
      </c>
      <c r="D1577" s="2">
        <v>39919</v>
      </c>
      <c r="E1577" s="2">
        <v>43233</v>
      </c>
      <c r="F1577" s="24" t="s">
        <v>36840</v>
      </c>
      <c r="G1577" s="23">
        <v>0.25</v>
      </c>
      <c r="H1577" s="5">
        <v>43233</v>
      </c>
      <c r="I1577" s="1" t="s">
        <v>36833</v>
      </c>
      <c r="J1577" s="2">
        <v>41088</v>
      </c>
      <c r="K1577" s="1" t="s">
        <v>14940</v>
      </c>
      <c r="L1577" s="21"/>
      <c r="M1577" s="1">
        <v>3.0000000000000001E-3</v>
      </c>
      <c r="N1577" s="1" t="s">
        <v>1008</v>
      </c>
      <c r="O1577" s="1" t="s">
        <v>36837</v>
      </c>
      <c r="P1577" s="4">
        <v>48.1</v>
      </c>
      <c r="Q1577" s="14">
        <v>702257.6</v>
      </c>
      <c r="R1577" s="1" t="s">
        <v>14885</v>
      </c>
      <c r="S1577" s="1" t="s">
        <v>14941</v>
      </c>
      <c r="T1577" s="1">
        <v>89629101</v>
      </c>
      <c r="U1577" s="15" t="s">
        <v>1015</v>
      </c>
      <c r="V1577" t="str">
        <f>VLOOKUP(T1577,[1]ОКТМО!$B$6:$D$553,3,0)</f>
        <v xml:space="preserve">21 МО Ковылкино </v>
      </c>
      <c r="W1577" s="20">
        <f t="shared" si="55"/>
        <v>14599.950103950103</v>
      </c>
    </row>
    <row r="1578" spans="1:23" hidden="1">
      <c r="A1578" s="1" t="s">
        <v>14937</v>
      </c>
      <c r="B1578" s="1" t="s">
        <v>14938</v>
      </c>
      <c r="C1578" s="1" t="s">
        <v>14939</v>
      </c>
      <c r="D1578" s="2">
        <v>34042</v>
      </c>
      <c r="E1578" s="2">
        <v>43399</v>
      </c>
      <c r="F1578" s="24" t="s">
        <v>36832</v>
      </c>
      <c r="G1578" s="23">
        <v>0.5</v>
      </c>
      <c r="H1578" s="5">
        <v>43399</v>
      </c>
      <c r="I1578" s="1" t="s">
        <v>36833</v>
      </c>
      <c r="J1578" s="2">
        <v>41088</v>
      </c>
      <c r="K1578" s="1" t="s">
        <v>14940</v>
      </c>
      <c r="L1578" s="21"/>
      <c r="M1578" s="1">
        <v>3.0000000000000001E-3</v>
      </c>
      <c r="N1578" s="1" t="s">
        <v>1008</v>
      </c>
      <c r="O1578" s="1" t="s">
        <v>36837</v>
      </c>
      <c r="P1578" s="4">
        <v>48.1</v>
      </c>
      <c r="Q1578" s="14">
        <v>702257.6</v>
      </c>
      <c r="R1578" s="1" t="s">
        <v>14885</v>
      </c>
      <c r="S1578" s="1" t="s">
        <v>14941</v>
      </c>
      <c r="T1578" s="1">
        <v>89629101</v>
      </c>
      <c r="U1578" s="15" t="s">
        <v>1015</v>
      </c>
      <c r="V1578" t="str">
        <f>VLOOKUP(T1578,[1]ОКТМО!$B$6:$D$553,3,0)</f>
        <v xml:space="preserve">21 МО Ковылкино </v>
      </c>
      <c r="W1578" s="20">
        <f t="shared" si="55"/>
        <v>14599.950103950103</v>
      </c>
    </row>
    <row r="1579" spans="1:23" hidden="1">
      <c r="A1579" s="1" t="s">
        <v>14937</v>
      </c>
      <c r="B1579" s="1" t="s">
        <v>29688</v>
      </c>
      <c r="C1579" s="1" t="s">
        <v>14913</v>
      </c>
      <c r="D1579" s="2">
        <v>39919</v>
      </c>
      <c r="E1579" s="2">
        <v>43685</v>
      </c>
      <c r="F1579" s="24" t="s">
        <v>36840</v>
      </c>
      <c r="G1579" s="23">
        <v>0.25</v>
      </c>
      <c r="H1579" s="5">
        <v>43685</v>
      </c>
      <c r="I1579" s="1" t="s">
        <v>36833</v>
      </c>
      <c r="J1579" s="2">
        <v>41088</v>
      </c>
      <c r="K1579" s="1" t="s">
        <v>14940</v>
      </c>
      <c r="L1579" s="21"/>
      <c r="M1579" s="1">
        <v>3.0000000000000001E-3</v>
      </c>
      <c r="N1579" s="1" t="s">
        <v>1008</v>
      </c>
      <c r="O1579" s="1" t="s">
        <v>36837</v>
      </c>
      <c r="P1579" s="4">
        <v>48.1</v>
      </c>
      <c r="Q1579" s="14">
        <v>702257.6</v>
      </c>
      <c r="R1579" s="1" t="s">
        <v>14885</v>
      </c>
      <c r="S1579" s="1" t="s">
        <v>14941</v>
      </c>
      <c r="T1579" s="1">
        <v>89629101</v>
      </c>
      <c r="U1579" s="15" t="s">
        <v>1015</v>
      </c>
      <c r="V1579" t="str">
        <f>VLOOKUP(T1579,[1]ОКТМО!$B$6:$D$553,3,0)</f>
        <v xml:space="preserve">21 МО Ковылкино </v>
      </c>
      <c r="W1579" s="20">
        <f t="shared" si="55"/>
        <v>14599.950103950103</v>
      </c>
    </row>
    <row r="1580" spans="1:23" hidden="1">
      <c r="A1580" s="1" t="s">
        <v>14945</v>
      </c>
      <c r="B1580" s="1" t="s">
        <v>14947</v>
      </c>
      <c r="C1580" s="1" t="s">
        <v>14948</v>
      </c>
      <c r="D1580" s="2">
        <v>42380</v>
      </c>
      <c r="E1580" s="2">
        <v>43563</v>
      </c>
      <c r="F1580" s="24" t="s">
        <v>36835</v>
      </c>
      <c r="G1580" s="23">
        <v>1</v>
      </c>
      <c r="H1580" s="5">
        <v>43563</v>
      </c>
      <c r="I1580" s="1" t="s">
        <v>36836</v>
      </c>
      <c r="J1580" s="2">
        <v>41090</v>
      </c>
      <c r="K1580" s="1" t="s">
        <v>36831</v>
      </c>
      <c r="L1580" s="21">
        <f>(Q1580*M1580)*G1580</f>
        <v>246.9537</v>
      </c>
      <c r="M1580" s="1">
        <v>3.0000000000000001E-3</v>
      </c>
      <c r="N1580" s="1" t="s">
        <v>8283</v>
      </c>
      <c r="O1580" s="1" t="s">
        <v>36831</v>
      </c>
      <c r="P1580" s="3">
        <v>21</v>
      </c>
      <c r="Q1580" s="14">
        <v>82317.899999999994</v>
      </c>
      <c r="R1580" s="1" t="s">
        <v>14885</v>
      </c>
      <c r="S1580" s="1" t="s">
        <v>14946</v>
      </c>
      <c r="T1580" s="1">
        <v>89629101</v>
      </c>
      <c r="U1580" s="15" t="s">
        <v>1015</v>
      </c>
      <c r="V1580" t="str">
        <f>VLOOKUP(T1580,[1]ОКТМО!$B$6:$D$553,3,0)</f>
        <v xml:space="preserve">21 МО Ковылкино </v>
      </c>
      <c r="W1580" s="20">
        <f t="shared" si="55"/>
        <v>3919.8999999999996</v>
      </c>
    </row>
    <row r="1581" spans="1:23" hidden="1">
      <c r="A1581" s="1" t="s">
        <v>14949</v>
      </c>
      <c r="B1581" s="1" t="s">
        <v>14886</v>
      </c>
      <c r="C1581" s="1" t="s">
        <v>14887</v>
      </c>
      <c r="D1581" s="2">
        <v>37560</v>
      </c>
      <c r="E1581" s="2">
        <v>42473</v>
      </c>
      <c r="F1581" s="24" t="s">
        <v>36835</v>
      </c>
      <c r="G1581" s="23">
        <v>1</v>
      </c>
      <c r="H1581" s="5">
        <v>42473</v>
      </c>
      <c r="I1581" s="1" t="s">
        <v>36836</v>
      </c>
      <c r="J1581" s="1" t="s">
        <v>36831</v>
      </c>
      <c r="K1581" s="1" t="s">
        <v>14950</v>
      </c>
      <c r="L1581" s="21"/>
      <c r="M1581" s="1">
        <v>3.0000000000000001E-3</v>
      </c>
      <c r="N1581" s="1" t="s">
        <v>1008</v>
      </c>
      <c r="O1581" s="1" t="s">
        <v>36831</v>
      </c>
      <c r="P1581" s="4">
        <v>11.9</v>
      </c>
      <c r="Q1581" s="14">
        <v>67442.649999999994</v>
      </c>
      <c r="R1581" s="1" t="s">
        <v>14885</v>
      </c>
      <c r="S1581" s="1" t="s">
        <v>14888</v>
      </c>
      <c r="T1581" s="1">
        <v>89629101</v>
      </c>
      <c r="U1581" s="15" t="s">
        <v>1015</v>
      </c>
      <c r="V1581" t="str">
        <f>VLOOKUP(T1581,[1]ОКТМО!$B$6:$D$553,3,0)</f>
        <v xml:space="preserve">21 МО Ковылкино </v>
      </c>
      <c r="W1581" s="20">
        <f t="shared" si="55"/>
        <v>5667.4495798319322</v>
      </c>
    </row>
    <row r="1582" spans="1:23" hidden="1">
      <c r="A1582" s="1" t="s">
        <v>36831</v>
      </c>
      <c r="B1582" s="1" t="s">
        <v>14953</v>
      </c>
      <c r="C1582" s="1" t="s">
        <v>14954</v>
      </c>
      <c r="D1582" s="2">
        <v>40411</v>
      </c>
      <c r="E1582" s="2">
        <v>43809</v>
      </c>
      <c r="F1582" s="24" t="s">
        <v>36835</v>
      </c>
      <c r="G1582" s="23">
        <v>1</v>
      </c>
      <c r="H1582" s="5">
        <v>43809</v>
      </c>
      <c r="I1582" s="1" t="s">
        <v>36836</v>
      </c>
      <c r="J1582" s="1" t="s">
        <v>36831</v>
      </c>
      <c r="K1582" s="1" t="s">
        <v>14955</v>
      </c>
      <c r="L1582" s="21">
        <f>(P1582-20)/P1582*(Q1582*M1582)*G1582</f>
        <v>686.39513999999997</v>
      </c>
      <c r="M1582" s="7">
        <v>1E-3</v>
      </c>
      <c r="N1582" s="1" t="s">
        <v>1006</v>
      </c>
      <c r="O1582" s="1" t="s">
        <v>36831</v>
      </c>
      <c r="P1582" s="3">
        <v>58</v>
      </c>
      <c r="Q1582" s="14">
        <v>1047655.74</v>
      </c>
      <c r="R1582" s="1" t="s">
        <v>14885</v>
      </c>
      <c r="S1582" s="1" t="s">
        <v>14956</v>
      </c>
      <c r="T1582" s="1">
        <v>89629101</v>
      </c>
      <c r="U1582" t="s">
        <v>1016</v>
      </c>
      <c r="V1582" t="str">
        <f>VLOOKUP(T1582,[1]ОКТМО!$B$6:$D$553,3,0)</f>
        <v xml:space="preserve">21 МО Ковылкино </v>
      </c>
      <c r="W1582" s="20">
        <f t="shared" si="55"/>
        <v>18063.03</v>
      </c>
    </row>
    <row r="1583" spans="1:23" hidden="1">
      <c r="A1583" s="1" t="s">
        <v>14957</v>
      </c>
      <c r="B1583" s="1" t="s">
        <v>14958</v>
      </c>
      <c r="C1583" s="1" t="s">
        <v>14959</v>
      </c>
      <c r="D1583" s="2">
        <v>37742</v>
      </c>
      <c r="E1583" s="2">
        <v>43779</v>
      </c>
      <c r="F1583" s="24" t="s">
        <v>36835</v>
      </c>
      <c r="G1583" s="23">
        <v>1</v>
      </c>
      <c r="H1583" s="5">
        <v>43779</v>
      </c>
      <c r="I1583" s="1" t="s">
        <v>36836</v>
      </c>
      <c r="J1583" s="1" t="s">
        <v>36831</v>
      </c>
      <c r="K1583" s="1" t="s">
        <v>14960</v>
      </c>
      <c r="L1583" s="21"/>
      <c r="M1583" s="1">
        <v>3.0000000000000001E-3</v>
      </c>
      <c r="N1583" s="1" t="s">
        <v>1008</v>
      </c>
      <c r="O1583" s="1" t="s">
        <v>36831</v>
      </c>
      <c r="P1583" s="4">
        <v>33.1</v>
      </c>
      <c r="Q1583" s="14">
        <v>469985.91</v>
      </c>
      <c r="R1583" s="1" t="s">
        <v>14885</v>
      </c>
      <c r="S1583" s="1" t="s">
        <v>14961</v>
      </c>
      <c r="T1583" s="1">
        <v>89629101</v>
      </c>
      <c r="U1583" s="15" t="s">
        <v>1015</v>
      </c>
      <c r="V1583" t="str">
        <f>VLOOKUP(T1583,[1]ОКТМО!$B$6:$D$553,3,0)</f>
        <v xml:space="preserve">21 МО Ковылкино </v>
      </c>
      <c r="W1583" s="20">
        <f t="shared" si="55"/>
        <v>14198.970090634441</v>
      </c>
    </row>
    <row r="1584" spans="1:23" hidden="1">
      <c r="A1584" s="1" t="s">
        <v>14962</v>
      </c>
      <c r="B1584" s="1" t="s">
        <v>14963</v>
      </c>
      <c r="C1584" s="1" t="s">
        <v>14964</v>
      </c>
      <c r="D1584" s="2">
        <v>39758</v>
      </c>
      <c r="E1584" s="2">
        <v>43970</v>
      </c>
      <c r="F1584" s="24" t="s">
        <v>36835</v>
      </c>
      <c r="G1584" s="23">
        <v>1</v>
      </c>
      <c r="H1584" s="5">
        <v>43970</v>
      </c>
      <c r="I1584" s="1" t="s">
        <v>36836</v>
      </c>
      <c r="J1584" s="1" t="s">
        <v>36831</v>
      </c>
      <c r="K1584" s="1" t="s">
        <v>14965</v>
      </c>
      <c r="L1584" s="21">
        <f>(P1584-50)/P1584*(Q1584*M1584)*G1584</f>
        <v>33.164397053045136</v>
      </c>
      <c r="M1584" s="1">
        <v>3.0000000000000001E-3</v>
      </c>
      <c r="N1584" s="1" t="s">
        <v>1008</v>
      </c>
      <c r="O1584" s="1" t="s">
        <v>36831</v>
      </c>
      <c r="P1584" s="4">
        <v>50.9</v>
      </c>
      <c r="Q1584" s="14">
        <v>625210.30000000005</v>
      </c>
      <c r="R1584" s="1" t="s">
        <v>14885</v>
      </c>
      <c r="S1584" s="1" t="s">
        <v>14966</v>
      </c>
      <c r="T1584" s="1">
        <v>89629101</v>
      </c>
      <c r="U1584" s="15" t="s">
        <v>1015</v>
      </c>
      <c r="V1584" t="str">
        <f>VLOOKUP(T1584,[1]ОКТМО!$B$6:$D$553,3,0)</f>
        <v xml:space="preserve">21 МО Ковылкино </v>
      </c>
      <c r="W1584" s="20">
        <f t="shared" si="55"/>
        <v>12283.110019646367</v>
      </c>
    </row>
    <row r="1585" spans="1:23" hidden="1">
      <c r="A1585" s="1" t="s">
        <v>14967</v>
      </c>
      <c r="B1585" s="1" t="s">
        <v>14968</v>
      </c>
      <c r="C1585" s="1" t="s">
        <v>14969</v>
      </c>
      <c r="D1585" s="2">
        <v>39284</v>
      </c>
      <c r="E1585" s="2">
        <v>42575</v>
      </c>
      <c r="F1585" s="24" t="s">
        <v>36835</v>
      </c>
      <c r="G1585" s="23">
        <v>1</v>
      </c>
      <c r="H1585" s="5">
        <v>42575</v>
      </c>
      <c r="I1585" s="1" t="s">
        <v>36836</v>
      </c>
      <c r="J1585" s="1" t="s">
        <v>36831</v>
      </c>
      <c r="K1585" s="1" t="s">
        <v>14970</v>
      </c>
      <c r="L1585" s="21">
        <f>(P1585-50)/P1585*(Q1585*M1585)*G1585</f>
        <v>631.61319000000003</v>
      </c>
      <c r="M1585" s="1">
        <v>3.0000000000000001E-3</v>
      </c>
      <c r="N1585" s="1" t="s">
        <v>1008</v>
      </c>
      <c r="O1585" s="1" t="s">
        <v>36831</v>
      </c>
      <c r="P1585" s="3">
        <v>63</v>
      </c>
      <c r="Q1585" s="14">
        <v>1020298.23</v>
      </c>
      <c r="R1585" s="1" t="s">
        <v>14885</v>
      </c>
      <c r="S1585" s="1" t="s">
        <v>14971</v>
      </c>
      <c r="T1585" s="1">
        <v>89629101</v>
      </c>
      <c r="U1585" s="15" t="s">
        <v>1015</v>
      </c>
      <c r="V1585" t="str">
        <f>VLOOKUP(T1585,[1]ОКТМО!$B$6:$D$553,3,0)</f>
        <v xml:space="preserve">21 МО Ковылкино </v>
      </c>
      <c r="W1585" s="20">
        <f t="shared" si="55"/>
        <v>16195.21</v>
      </c>
    </row>
    <row r="1586" spans="1:23" hidden="1">
      <c r="A1586" s="1" t="s">
        <v>14972</v>
      </c>
      <c r="B1586" s="1" t="s">
        <v>14973</v>
      </c>
      <c r="C1586" s="1" t="s">
        <v>14974</v>
      </c>
      <c r="D1586" s="2">
        <v>36838</v>
      </c>
      <c r="E1586" s="2">
        <v>40910</v>
      </c>
      <c r="F1586" s="24" t="s">
        <v>36835</v>
      </c>
      <c r="G1586" s="23">
        <v>1</v>
      </c>
      <c r="H1586" s="5">
        <v>40910</v>
      </c>
      <c r="I1586" s="1" t="s">
        <v>36836</v>
      </c>
      <c r="J1586" s="2">
        <v>41088</v>
      </c>
      <c r="K1586" s="1" t="s">
        <v>14975</v>
      </c>
      <c r="L1586" s="21"/>
      <c r="M1586" s="1">
        <v>3.0000000000000001E-3</v>
      </c>
      <c r="N1586" s="1" t="s">
        <v>1008</v>
      </c>
      <c r="O1586" s="1" t="s">
        <v>36837</v>
      </c>
      <c r="P1586" s="4">
        <v>36.5</v>
      </c>
      <c r="Q1586" s="14">
        <v>499129.11</v>
      </c>
      <c r="R1586" s="1" t="s">
        <v>14885</v>
      </c>
      <c r="S1586" s="1" t="s">
        <v>14976</v>
      </c>
      <c r="T1586" s="1">
        <v>89629101</v>
      </c>
      <c r="U1586" s="15" t="s">
        <v>1015</v>
      </c>
      <c r="V1586" t="str">
        <f>VLOOKUP(T1586,[1]ОКТМО!$B$6:$D$553,3,0)</f>
        <v xml:space="preserve">21 МО Ковылкино </v>
      </c>
      <c r="W1586" s="20">
        <f t="shared" si="55"/>
        <v>13674.770136986301</v>
      </c>
    </row>
    <row r="1587" spans="1:23" hidden="1">
      <c r="A1587" s="1" t="s">
        <v>14977</v>
      </c>
      <c r="B1587" s="1" t="s">
        <v>14980</v>
      </c>
      <c r="C1587" s="1" t="s">
        <v>14981</v>
      </c>
      <c r="D1587" s="2">
        <v>41856</v>
      </c>
      <c r="E1587" s="2">
        <v>43375</v>
      </c>
      <c r="F1587" s="24" t="s">
        <v>36835</v>
      </c>
      <c r="G1587" s="23">
        <v>1</v>
      </c>
      <c r="H1587" s="5">
        <v>43375</v>
      </c>
      <c r="I1587" s="1" t="s">
        <v>36836</v>
      </c>
      <c r="J1587" s="2">
        <v>41088</v>
      </c>
      <c r="K1587" s="1" t="s">
        <v>14978</v>
      </c>
      <c r="L1587" s="21"/>
      <c r="M1587" s="1">
        <v>3.0000000000000001E-3</v>
      </c>
      <c r="N1587" s="1" t="s">
        <v>1008</v>
      </c>
      <c r="O1587" s="1" t="s">
        <v>36837</v>
      </c>
      <c r="P1587" s="4">
        <v>30.2</v>
      </c>
      <c r="Q1587" s="14">
        <v>426353.03</v>
      </c>
      <c r="R1587" s="1" t="s">
        <v>14885</v>
      </c>
      <c r="S1587" s="1" t="s">
        <v>14979</v>
      </c>
      <c r="T1587" s="1">
        <v>89629101</v>
      </c>
      <c r="U1587" s="15" t="s">
        <v>1015</v>
      </c>
      <c r="V1587" t="str">
        <f>VLOOKUP(T1587,[1]ОКТМО!$B$6:$D$553,3,0)</f>
        <v xml:space="preserve">21 МО Ковылкино </v>
      </c>
      <c r="W1587" s="20">
        <f t="shared" si="55"/>
        <v>14117.650000000001</v>
      </c>
    </row>
    <row r="1588" spans="1:23" hidden="1">
      <c r="A1588" s="1" t="s">
        <v>14982</v>
      </c>
      <c r="B1588" s="1" t="s">
        <v>30750</v>
      </c>
      <c r="C1588" s="1" t="s">
        <v>14985</v>
      </c>
      <c r="D1588" s="2">
        <v>36444</v>
      </c>
      <c r="E1588" s="2">
        <v>41852</v>
      </c>
      <c r="F1588" s="24" t="s">
        <v>36832</v>
      </c>
      <c r="G1588" s="23">
        <v>0.5</v>
      </c>
      <c r="H1588" s="5">
        <v>41852</v>
      </c>
      <c r="I1588" s="1" t="s">
        <v>36833</v>
      </c>
      <c r="J1588" s="2">
        <v>41088</v>
      </c>
      <c r="K1588" s="1" t="s">
        <v>14983</v>
      </c>
      <c r="L1588" s="21">
        <f>(P1588-50)/P1588*(Q1588*M1588)*G1588</f>
        <v>1031.8072499999998</v>
      </c>
      <c r="M1588" s="1">
        <v>3.0000000000000001E-3</v>
      </c>
      <c r="N1588" s="1" t="s">
        <v>1008</v>
      </c>
      <c r="O1588" s="1" t="s">
        <v>36837</v>
      </c>
      <c r="P1588" s="4">
        <v>99.9</v>
      </c>
      <c r="Q1588" s="14">
        <v>1377121.5</v>
      </c>
      <c r="R1588" s="1" t="s">
        <v>14885</v>
      </c>
      <c r="S1588" s="1" t="s">
        <v>14984</v>
      </c>
      <c r="T1588" s="1">
        <v>89629101</v>
      </c>
      <c r="U1588" s="15" t="s">
        <v>1015</v>
      </c>
      <c r="V1588" t="str">
        <f>VLOOKUP(T1588,[1]ОКТМО!$B$6:$D$553,3,0)</f>
        <v xml:space="preserve">21 МО Ковылкино </v>
      </c>
      <c r="W1588" s="20">
        <f t="shared" ref="W1588:W1651" si="56">Q1588/P1588</f>
        <v>13785</v>
      </c>
    </row>
    <row r="1589" spans="1:23" hidden="1">
      <c r="A1589" s="1" t="s">
        <v>14986</v>
      </c>
      <c r="B1589" s="1" t="s">
        <v>14987</v>
      </c>
      <c r="C1589" s="1" t="s">
        <v>14988</v>
      </c>
      <c r="D1589" s="2">
        <v>40081</v>
      </c>
      <c r="E1589" s="2">
        <v>42681</v>
      </c>
      <c r="F1589" s="24" t="s">
        <v>36835</v>
      </c>
      <c r="G1589" s="23">
        <v>1</v>
      </c>
      <c r="H1589" s="5">
        <v>42681</v>
      </c>
      <c r="I1589" s="1" t="s">
        <v>36836</v>
      </c>
      <c r="J1589" s="2">
        <v>41088</v>
      </c>
      <c r="K1589" s="1" t="s">
        <v>14989</v>
      </c>
      <c r="L1589" s="21"/>
      <c r="M1589" s="1">
        <v>3.0000000000000001E-3</v>
      </c>
      <c r="N1589" s="1" t="s">
        <v>1008</v>
      </c>
      <c r="O1589" s="1" t="s">
        <v>36837</v>
      </c>
      <c r="P1589" s="4">
        <v>37.1</v>
      </c>
      <c r="Q1589" s="14">
        <v>546444.42000000004</v>
      </c>
      <c r="R1589" s="1" t="s">
        <v>14885</v>
      </c>
      <c r="S1589" s="1" t="s">
        <v>14990</v>
      </c>
      <c r="T1589" s="1">
        <v>89629101</v>
      </c>
      <c r="U1589" s="15" t="s">
        <v>1015</v>
      </c>
      <c r="V1589" t="str">
        <f>VLOOKUP(T1589,[1]ОКТМО!$B$6:$D$553,3,0)</f>
        <v xml:space="preserve">21 МО Ковылкино </v>
      </c>
      <c r="W1589" s="20">
        <f t="shared" si="56"/>
        <v>14728.960107816712</v>
      </c>
    </row>
    <row r="1590" spans="1:23" hidden="1">
      <c r="A1590" s="1" t="s">
        <v>14994</v>
      </c>
      <c r="B1590" s="1" t="s">
        <v>14995</v>
      </c>
      <c r="C1590" s="1" t="s">
        <v>14996</v>
      </c>
      <c r="D1590" s="2">
        <v>40761</v>
      </c>
      <c r="E1590" s="2">
        <v>41056</v>
      </c>
      <c r="F1590" s="24" t="s">
        <v>36835</v>
      </c>
      <c r="G1590" s="23">
        <v>1</v>
      </c>
      <c r="H1590" s="5">
        <v>41056</v>
      </c>
      <c r="I1590" s="1" t="s">
        <v>36831</v>
      </c>
      <c r="J1590" s="1" t="s">
        <v>36831</v>
      </c>
      <c r="K1590" s="1" t="s">
        <v>14997</v>
      </c>
      <c r="L1590" s="21"/>
      <c r="M1590" s="1">
        <v>3.0000000000000001E-3</v>
      </c>
      <c r="N1590" s="1" t="s">
        <v>1008</v>
      </c>
      <c r="O1590" s="1" t="s">
        <v>36831</v>
      </c>
      <c r="P1590" s="4">
        <v>31.2</v>
      </c>
      <c r="Q1590" s="14">
        <v>517208.95</v>
      </c>
      <c r="R1590" s="1" t="s">
        <v>14885</v>
      </c>
      <c r="S1590" s="1" t="s">
        <v>14998</v>
      </c>
      <c r="T1590" s="1">
        <v>89629101</v>
      </c>
      <c r="U1590" s="15" t="s">
        <v>1015</v>
      </c>
      <c r="V1590" t="str">
        <f>VLOOKUP(T1590,[1]ОКТМО!$B$6:$D$553,3,0)</f>
        <v xml:space="preserve">21 МО Ковылкино </v>
      </c>
      <c r="W1590" s="20">
        <f t="shared" si="56"/>
        <v>16577.209935897437</v>
      </c>
    </row>
    <row r="1591" spans="1:23" hidden="1">
      <c r="A1591" s="1" t="s">
        <v>14999</v>
      </c>
      <c r="B1591" s="1" t="s">
        <v>15000</v>
      </c>
      <c r="C1591" s="1" t="s">
        <v>15001</v>
      </c>
      <c r="D1591" s="2">
        <v>36875</v>
      </c>
      <c r="E1591" s="2">
        <v>42193</v>
      </c>
      <c r="F1591" s="24" t="s">
        <v>36835</v>
      </c>
      <c r="G1591" s="23">
        <v>1</v>
      </c>
      <c r="H1591" s="5">
        <v>42193</v>
      </c>
      <c r="I1591" s="1" t="s">
        <v>36836</v>
      </c>
      <c r="J1591" s="2">
        <v>41656</v>
      </c>
      <c r="K1591" s="1" t="s">
        <v>15002</v>
      </c>
      <c r="L1591" s="21"/>
      <c r="M1591" s="1">
        <v>3.0000000000000001E-3</v>
      </c>
      <c r="N1591" s="1" t="s">
        <v>1008</v>
      </c>
      <c r="O1591" s="1" t="s">
        <v>36839</v>
      </c>
      <c r="P1591" s="3">
        <v>38</v>
      </c>
      <c r="Q1591" s="14">
        <v>655636.80000000005</v>
      </c>
      <c r="R1591" s="1" t="s">
        <v>14885</v>
      </c>
      <c r="S1591" s="1" t="s">
        <v>15003</v>
      </c>
      <c r="T1591" s="1">
        <v>89629101</v>
      </c>
      <c r="U1591" s="15" t="s">
        <v>1015</v>
      </c>
      <c r="V1591" t="str">
        <f>VLOOKUP(T1591,[1]ОКТМО!$B$6:$D$553,3,0)</f>
        <v xml:space="preserve">21 МО Ковылкино </v>
      </c>
      <c r="W1591" s="20">
        <f t="shared" si="56"/>
        <v>17253.600000000002</v>
      </c>
    </row>
    <row r="1592" spans="1:23" hidden="1">
      <c r="A1592" s="1" t="s">
        <v>15004</v>
      </c>
      <c r="B1592" s="1" t="s">
        <v>15005</v>
      </c>
      <c r="C1592" s="1" t="s">
        <v>15006</v>
      </c>
      <c r="D1592" s="2">
        <v>35431</v>
      </c>
      <c r="E1592" s="2">
        <v>41326</v>
      </c>
      <c r="F1592" s="24" t="s">
        <v>36835</v>
      </c>
      <c r="G1592" s="23">
        <v>1</v>
      </c>
      <c r="H1592" s="5">
        <v>41326</v>
      </c>
      <c r="I1592" s="1" t="s">
        <v>36836</v>
      </c>
      <c r="J1592" s="2">
        <v>41088</v>
      </c>
      <c r="K1592" s="1" t="s">
        <v>15007</v>
      </c>
      <c r="L1592" s="21">
        <f>(P1592-50)/P1592*(Q1592*M1592)*G1592</f>
        <v>130.09083850661619</v>
      </c>
      <c r="M1592" s="1">
        <v>3.0000000000000001E-3</v>
      </c>
      <c r="N1592" s="1" t="s">
        <v>1008</v>
      </c>
      <c r="O1592" s="1" t="s">
        <v>36837</v>
      </c>
      <c r="P1592" s="4">
        <v>52.9</v>
      </c>
      <c r="Q1592" s="14">
        <v>791012.11</v>
      </c>
      <c r="R1592" s="1" t="s">
        <v>14885</v>
      </c>
      <c r="S1592" s="1" t="s">
        <v>15008</v>
      </c>
      <c r="T1592" s="1">
        <v>89629101</v>
      </c>
      <c r="U1592" s="15" t="s">
        <v>1015</v>
      </c>
      <c r="V1592" t="str">
        <f>VLOOKUP(T1592,[1]ОКТМО!$B$6:$D$553,3,0)</f>
        <v xml:space="preserve">21 МО Ковылкино </v>
      </c>
      <c r="W1592" s="20">
        <f t="shared" si="56"/>
        <v>14952.969943289225</v>
      </c>
    </row>
    <row r="1593" spans="1:23" hidden="1">
      <c r="A1593" s="1" t="s">
        <v>15010</v>
      </c>
      <c r="B1593" s="1" t="s">
        <v>15011</v>
      </c>
      <c r="C1593" s="1" t="s">
        <v>15012</v>
      </c>
      <c r="D1593" s="2">
        <v>36404</v>
      </c>
      <c r="E1593" s="2">
        <v>38376</v>
      </c>
      <c r="F1593" s="24" t="s">
        <v>36835</v>
      </c>
      <c r="G1593" s="23">
        <v>1</v>
      </c>
      <c r="H1593" s="5">
        <v>38376</v>
      </c>
      <c r="I1593" s="1" t="s">
        <v>36836</v>
      </c>
      <c r="J1593" s="1" t="s">
        <v>36831</v>
      </c>
      <c r="K1593" s="1" t="s">
        <v>15013</v>
      </c>
      <c r="L1593" s="21"/>
      <c r="M1593" s="1">
        <v>3.0000000000000001E-3</v>
      </c>
      <c r="N1593" s="1" t="s">
        <v>1008</v>
      </c>
      <c r="O1593" s="1" t="s">
        <v>36831</v>
      </c>
      <c r="P1593" s="4">
        <v>47.7</v>
      </c>
      <c r="Q1593" s="14">
        <v>845270.71</v>
      </c>
      <c r="R1593" s="1" t="s">
        <v>14885</v>
      </c>
      <c r="S1593" s="1" t="s">
        <v>15014</v>
      </c>
      <c r="T1593" s="1">
        <v>89629101</v>
      </c>
      <c r="U1593" s="15" t="s">
        <v>1015</v>
      </c>
      <c r="V1593" t="str">
        <f>VLOOKUP(T1593,[1]ОКТМО!$B$6:$D$553,3,0)</f>
        <v xml:space="preserve">21 МО Ковылкино </v>
      </c>
      <c r="W1593" s="20">
        <f t="shared" si="56"/>
        <v>17720.559958071277</v>
      </c>
    </row>
    <row r="1594" spans="1:23" hidden="1">
      <c r="A1594" s="1" t="s">
        <v>15015</v>
      </c>
      <c r="B1594" s="1" t="s">
        <v>15018</v>
      </c>
      <c r="C1594" s="1" t="s">
        <v>15019</v>
      </c>
      <c r="D1594" s="2">
        <v>41116</v>
      </c>
      <c r="E1594" s="2">
        <v>41278</v>
      </c>
      <c r="F1594" s="24" t="s">
        <v>36835</v>
      </c>
      <c r="G1594" s="23">
        <v>1</v>
      </c>
      <c r="H1594" s="5">
        <v>41278</v>
      </c>
      <c r="I1594" s="1" t="s">
        <v>36836</v>
      </c>
      <c r="J1594" s="2">
        <v>41088</v>
      </c>
      <c r="K1594" s="1" t="s">
        <v>15016</v>
      </c>
      <c r="L1594" s="21"/>
      <c r="M1594" s="1">
        <v>3.0000000000000001E-3</v>
      </c>
      <c r="N1594" s="1" t="s">
        <v>1008</v>
      </c>
      <c r="O1594" s="1" t="s">
        <v>36839</v>
      </c>
      <c r="P1594" s="4">
        <v>23.5</v>
      </c>
      <c r="Q1594" s="14">
        <v>409463.06</v>
      </c>
      <c r="R1594" s="1" t="s">
        <v>14885</v>
      </c>
      <c r="S1594" s="1" t="s">
        <v>15017</v>
      </c>
      <c r="T1594" s="1">
        <v>89629101</v>
      </c>
      <c r="U1594" s="15" t="s">
        <v>1015</v>
      </c>
      <c r="V1594" t="str">
        <f>VLOOKUP(T1594,[1]ОКТМО!$B$6:$D$553,3,0)</f>
        <v xml:space="preserve">21 МО Ковылкино </v>
      </c>
      <c r="W1594" s="20">
        <f t="shared" si="56"/>
        <v>17423.96</v>
      </c>
    </row>
    <row r="1595" spans="1:23" hidden="1">
      <c r="A1595" s="1" t="s">
        <v>15020</v>
      </c>
      <c r="B1595" s="1" t="s">
        <v>15021</v>
      </c>
      <c r="C1595" s="1" t="s">
        <v>15022</v>
      </c>
      <c r="D1595" s="2">
        <v>36764</v>
      </c>
      <c r="E1595" s="2">
        <v>41927</v>
      </c>
      <c r="F1595" s="24" t="s">
        <v>36835</v>
      </c>
      <c r="G1595" s="23">
        <v>1</v>
      </c>
      <c r="H1595" s="5">
        <v>41927</v>
      </c>
      <c r="I1595" s="1" t="s">
        <v>36836</v>
      </c>
      <c r="J1595" s="1" t="s">
        <v>36831</v>
      </c>
      <c r="K1595" s="1" t="s">
        <v>15023</v>
      </c>
      <c r="L1595" s="21">
        <f>(P1595-50)/P1595*(Q1595*M1595)*G1595</f>
        <v>479.22676003344475</v>
      </c>
      <c r="M1595" s="1">
        <v>3.0000000000000001E-3</v>
      </c>
      <c r="N1595" s="1" t="s">
        <v>1008</v>
      </c>
      <c r="O1595" s="1" t="s">
        <v>36831</v>
      </c>
      <c r="P1595" s="4">
        <v>59.8</v>
      </c>
      <c r="Q1595" s="14">
        <v>974753.75</v>
      </c>
      <c r="R1595" s="1" t="s">
        <v>14885</v>
      </c>
      <c r="S1595" s="1" t="s">
        <v>15024</v>
      </c>
      <c r="T1595" s="1">
        <v>89629101</v>
      </c>
      <c r="U1595" s="15" t="s">
        <v>1015</v>
      </c>
      <c r="V1595" t="str">
        <f>VLOOKUP(T1595,[1]ОКТМО!$B$6:$D$553,3,0)</f>
        <v xml:space="preserve">21 МО Ковылкино </v>
      </c>
      <c r="W1595" s="20">
        <f t="shared" si="56"/>
        <v>16300.22993311037</v>
      </c>
    </row>
    <row r="1596" spans="1:23" hidden="1">
      <c r="A1596" s="1" t="s">
        <v>15027</v>
      </c>
      <c r="B1596" s="1" t="s">
        <v>15028</v>
      </c>
      <c r="C1596" s="1" t="s">
        <v>15029</v>
      </c>
      <c r="D1596" s="2">
        <v>40557</v>
      </c>
      <c r="E1596" s="2">
        <v>43925</v>
      </c>
      <c r="F1596" s="24" t="s">
        <v>36835</v>
      </c>
      <c r="G1596" s="23">
        <v>1</v>
      </c>
      <c r="H1596" s="5">
        <v>43925</v>
      </c>
      <c r="I1596" s="1" t="s">
        <v>36836</v>
      </c>
      <c r="J1596" s="1" t="s">
        <v>36831</v>
      </c>
      <c r="K1596" s="1" t="s">
        <v>15030</v>
      </c>
      <c r="L1596" s="21">
        <f>(P1596-50)/P1596*(Q1596*M1596)*G1596</f>
        <v>1965.6549</v>
      </c>
      <c r="M1596" s="1">
        <v>3.0000000000000001E-3</v>
      </c>
      <c r="N1596" s="1" t="s">
        <v>1008</v>
      </c>
      <c r="O1596" s="1" t="s">
        <v>36831</v>
      </c>
      <c r="P1596" s="3">
        <v>80</v>
      </c>
      <c r="Q1596" s="14">
        <v>1747248.8</v>
      </c>
      <c r="R1596" s="1" t="s">
        <v>14885</v>
      </c>
      <c r="S1596" s="1" t="s">
        <v>15031</v>
      </c>
      <c r="T1596" s="1">
        <v>89629101</v>
      </c>
      <c r="U1596" s="15" t="s">
        <v>1015</v>
      </c>
      <c r="V1596" t="str">
        <f>VLOOKUP(T1596,[1]ОКТМО!$B$6:$D$553,3,0)</f>
        <v xml:space="preserve">21 МО Ковылкино </v>
      </c>
      <c r="W1596" s="20">
        <f t="shared" si="56"/>
        <v>21840.61</v>
      </c>
    </row>
    <row r="1597" spans="1:23" hidden="1">
      <c r="A1597" s="1" t="s">
        <v>15036</v>
      </c>
      <c r="B1597" s="1" t="s">
        <v>15037</v>
      </c>
      <c r="C1597" s="1" t="s">
        <v>15038</v>
      </c>
      <c r="D1597" s="2">
        <v>39695</v>
      </c>
      <c r="E1597" s="2">
        <v>43836</v>
      </c>
      <c r="F1597" s="24" t="s">
        <v>36835</v>
      </c>
      <c r="G1597" s="23">
        <v>1</v>
      </c>
      <c r="H1597" s="5">
        <v>43836</v>
      </c>
      <c r="I1597" s="1" t="s">
        <v>36836</v>
      </c>
      <c r="J1597" s="1" t="s">
        <v>36831</v>
      </c>
      <c r="K1597" s="1" t="s">
        <v>15039</v>
      </c>
      <c r="L1597" s="21"/>
      <c r="M1597" s="1">
        <v>3.0000000000000001E-3</v>
      </c>
      <c r="N1597" s="1" t="s">
        <v>1008</v>
      </c>
      <c r="O1597" s="1" t="s">
        <v>36831</v>
      </c>
      <c r="P1597" s="3">
        <v>39</v>
      </c>
      <c r="Q1597" s="14">
        <v>824709.21</v>
      </c>
      <c r="R1597" s="1" t="s">
        <v>14885</v>
      </c>
      <c r="S1597" s="1" t="s">
        <v>15040</v>
      </c>
      <c r="T1597" s="1">
        <v>89629101</v>
      </c>
      <c r="U1597" s="15" t="s">
        <v>1015</v>
      </c>
      <c r="V1597" t="str">
        <f>VLOOKUP(T1597,[1]ОКТМО!$B$6:$D$553,3,0)</f>
        <v xml:space="preserve">21 МО Ковылкино </v>
      </c>
      <c r="W1597" s="20">
        <f t="shared" si="56"/>
        <v>21146.39</v>
      </c>
    </row>
    <row r="1598" spans="1:23" hidden="1">
      <c r="A1598" s="1" t="s">
        <v>15041</v>
      </c>
      <c r="B1598" s="1" t="s">
        <v>15042</v>
      </c>
      <c r="C1598" s="1" t="s">
        <v>15043</v>
      </c>
      <c r="D1598" s="2">
        <v>36627</v>
      </c>
      <c r="E1598" s="2">
        <v>43926</v>
      </c>
      <c r="F1598" s="24" t="s">
        <v>36835</v>
      </c>
      <c r="G1598" s="23">
        <v>1</v>
      </c>
      <c r="H1598" s="5">
        <v>43926</v>
      </c>
      <c r="I1598" s="1" t="s">
        <v>36836</v>
      </c>
      <c r="J1598" s="1" t="s">
        <v>36831</v>
      </c>
      <c r="K1598" s="1" t="s">
        <v>15044</v>
      </c>
      <c r="L1598" s="21"/>
      <c r="M1598" s="1">
        <v>3.0000000000000001E-3</v>
      </c>
      <c r="N1598" s="1" t="s">
        <v>1008</v>
      </c>
      <c r="O1598" s="1" t="s">
        <v>36831</v>
      </c>
      <c r="P1598" s="4">
        <v>36.700000000000003</v>
      </c>
      <c r="Q1598" s="14">
        <v>633527.14</v>
      </c>
      <c r="R1598" s="1" t="s">
        <v>14885</v>
      </c>
      <c r="S1598" s="1" t="s">
        <v>15045</v>
      </c>
      <c r="T1598" s="1">
        <v>89629101</v>
      </c>
      <c r="U1598" s="15" t="s">
        <v>1015</v>
      </c>
      <c r="V1598" t="str">
        <f>VLOOKUP(T1598,[1]ОКТМО!$B$6:$D$553,3,0)</f>
        <v xml:space="preserve">21 МО Ковылкино </v>
      </c>
      <c r="W1598" s="20">
        <f t="shared" si="56"/>
        <v>17262.319891008174</v>
      </c>
    </row>
    <row r="1599" spans="1:23" hidden="1">
      <c r="A1599" s="1" t="s">
        <v>15046</v>
      </c>
      <c r="B1599" s="1" t="s">
        <v>15047</v>
      </c>
      <c r="C1599" s="1" t="s">
        <v>15048</v>
      </c>
      <c r="D1599" s="2">
        <v>36405</v>
      </c>
      <c r="E1599" s="2">
        <v>42300</v>
      </c>
      <c r="F1599" s="24" t="s">
        <v>36835</v>
      </c>
      <c r="G1599" s="23">
        <v>1</v>
      </c>
      <c r="H1599" s="5">
        <v>42300</v>
      </c>
      <c r="I1599" s="1" t="s">
        <v>36836</v>
      </c>
      <c r="J1599" s="1" t="s">
        <v>36831</v>
      </c>
      <c r="K1599" s="1" t="s">
        <v>15049</v>
      </c>
      <c r="L1599" s="21"/>
      <c r="M1599" s="1">
        <v>3.0000000000000001E-3</v>
      </c>
      <c r="N1599" s="1" t="s">
        <v>1008</v>
      </c>
      <c r="O1599" s="1" t="s">
        <v>36831</v>
      </c>
      <c r="P1599" s="3">
        <v>29</v>
      </c>
      <c r="Q1599" s="14">
        <v>450747.87</v>
      </c>
      <c r="R1599" s="1" t="s">
        <v>14885</v>
      </c>
      <c r="S1599" s="1" t="s">
        <v>15050</v>
      </c>
      <c r="T1599" s="1">
        <v>89629101</v>
      </c>
      <c r="U1599" s="15" t="s">
        <v>1015</v>
      </c>
      <c r="V1599" t="str">
        <f>VLOOKUP(T1599,[1]ОКТМО!$B$6:$D$553,3,0)</f>
        <v xml:space="preserve">21 МО Ковылкино </v>
      </c>
      <c r="W1599" s="20">
        <f t="shared" si="56"/>
        <v>15543.03</v>
      </c>
    </row>
    <row r="1600" spans="1:23" hidden="1">
      <c r="A1600" s="1" t="s">
        <v>15053</v>
      </c>
      <c r="B1600" s="1" t="s">
        <v>15054</v>
      </c>
      <c r="C1600" s="1" t="s">
        <v>15055</v>
      </c>
      <c r="D1600" s="2">
        <v>35431</v>
      </c>
      <c r="E1600" s="2">
        <v>42112</v>
      </c>
      <c r="F1600" s="24" t="s">
        <v>36832</v>
      </c>
      <c r="G1600" s="23">
        <v>0.5</v>
      </c>
      <c r="H1600" s="5">
        <v>42112</v>
      </c>
      <c r="I1600" s="1" t="s">
        <v>36833</v>
      </c>
      <c r="J1600" s="2">
        <v>41088</v>
      </c>
      <c r="K1600" s="1" t="s">
        <v>15056</v>
      </c>
      <c r="L1600" s="21">
        <f>(P1600-50)/P1600*(Q1600*M1600)*G1600</f>
        <v>51.87413712092134</v>
      </c>
      <c r="M1600" s="1">
        <v>3.0000000000000001E-3</v>
      </c>
      <c r="N1600" s="1" t="s">
        <v>1008</v>
      </c>
      <c r="O1600" s="1" t="s">
        <v>36839</v>
      </c>
      <c r="P1600" s="4">
        <v>52.1</v>
      </c>
      <c r="Q1600" s="14">
        <v>857981.76</v>
      </c>
      <c r="R1600" s="1" t="s">
        <v>14885</v>
      </c>
      <c r="S1600" s="1" t="s">
        <v>15057</v>
      </c>
      <c r="T1600" s="1">
        <v>89629101</v>
      </c>
      <c r="U1600" s="15" t="s">
        <v>1015</v>
      </c>
      <c r="V1600" t="str">
        <f>VLOOKUP(T1600,[1]ОКТМО!$B$6:$D$553,3,0)</f>
        <v xml:space="preserve">21 МО Ковылкино </v>
      </c>
      <c r="W1600" s="20">
        <f t="shared" si="56"/>
        <v>16467.980038387715</v>
      </c>
    </row>
    <row r="1601" spans="1:23" hidden="1">
      <c r="A1601" s="1" t="s">
        <v>15058</v>
      </c>
      <c r="B1601" s="1" t="s">
        <v>15059</v>
      </c>
      <c r="C1601" s="1" t="s">
        <v>15060</v>
      </c>
      <c r="D1601" s="2">
        <v>35431</v>
      </c>
      <c r="E1601" s="2">
        <v>43441</v>
      </c>
      <c r="F1601" s="24" t="s">
        <v>36835</v>
      </c>
      <c r="G1601" s="23">
        <v>1</v>
      </c>
      <c r="H1601" s="5">
        <v>43441</v>
      </c>
      <c r="I1601" s="1" t="s">
        <v>36836</v>
      </c>
      <c r="J1601" s="1" t="s">
        <v>36831</v>
      </c>
      <c r="K1601" s="1" t="s">
        <v>36831</v>
      </c>
      <c r="L1601" s="21"/>
      <c r="M1601" s="1">
        <v>3.0000000000000001E-3</v>
      </c>
      <c r="N1601" s="1" t="s">
        <v>1008</v>
      </c>
      <c r="O1601" s="1" t="s">
        <v>36831</v>
      </c>
      <c r="P1601" s="3">
        <v>49</v>
      </c>
      <c r="Q1601" s="14">
        <v>762943.23</v>
      </c>
      <c r="R1601" s="1" t="s">
        <v>14885</v>
      </c>
      <c r="S1601" s="1" t="s">
        <v>15061</v>
      </c>
      <c r="T1601" s="1">
        <v>89629101</v>
      </c>
      <c r="U1601" s="15" t="s">
        <v>1015</v>
      </c>
      <c r="V1601" t="str">
        <f>VLOOKUP(T1601,[1]ОКТМО!$B$6:$D$553,3,0)</f>
        <v xml:space="preserve">21 МО Ковылкино </v>
      </c>
      <c r="W1601" s="20">
        <f t="shared" si="56"/>
        <v>15570.27</v>
      </c>
    </row>
    <row r="1602" spans="1:23" hidden="1">
      <c r="A1602" s="1" t="s">
        <v>15062</v>
      </c>
      <c r="B1602" s="1" t="s">
        <v>15063</v>
      </c>
      <c r="C1602" s="1" t="s">
        <v>15064</v>
      </c>
      <c r="D1602" s="2">
        <v>39045</v>
      </c>
      <c r="E1602" s="2">
        <v>43958</v>
      </c>
      <c r="F1602" s="24" t="s">
        <v>36835</v>
      </c>
      <c r="G1602" s="23">
        <v>1</v>
      </c>
      <c r="H1602" s="5">
        <v>43958</v>
      </c>
      <c r="I1602" s="1" t="s">
        <v>36836</v>
      </c>
      <c r="J1602" s="1" t="s">
        <v>36831</v>
      </c>
      <c r="K1602" s="1" t="s">
        <v>15065</v>
      </c>
      <c r="L1602" s="21">
        <f>(P1602-50)/P1602*(Q1602*M1602)*G1602</f>
        <v>171.14956882681577</v>
      </c>
      <c r="M1602" s="1">
        <v>3.0000000000000001E-3</v>
      </c>
      <c r="N1602" s="1" t="s">
        <v>1008</v>
      </c>
      <c r="O1602" s="1" t="s">
        <v>36831</v>
      </c>
      <c r="P1602" s="4">
        <v>53.7</v>
      </c>
      <c r="Q1602" s="14">
        <v>827993.86</v>
      </c>
      <c r="R1602" s="1" t="s">
        <v>14885</v>
      </c>
      <c r="S1602" s="1" t="s">
        <v>15066</v>
      </c>
      <c r="T1602" s="1">
        <v>89629101</v>
      </c>
      <c r="U1602" s="15" t="s">
        <v>1015</v>
      </c>
      <c r="V1602" t="str">
        <f>VLOOKUP(T1602,[1]ОКТМО!$B$6:$D$553,3,0)</f>
        <v xml:space="preserve">21 МО Ковылкино </v>
      </c>
      <c r="W1602" s="20">
        <f t="shared" si="56"/>
        <v>15418.880074487895</v>
      </c>
    </row>
    <row r="1603" spans="1:23" hidden="1">
      <c r="A1603" s="1" t="s">
        <v>15068</v>
      </c>
      <c r="B1603" s="1" t="s">
        <v>15069</v>
      </c>
      <c r="C1603" s="1" t="s">
        <v>15070</v>
      </c>
      <c r="D1603" s="2">
        <v>40190</v>
      </c>
      <c r="E1603" s="2">
        <v>42964</v>
      </c>
      <c r="F1603" s="24" t="s">
        <v>36835</v>
      </c>
      <c r="G1603" s="23">
        <v>1</v>
      </c>
      <c r="H1603" s="5">
        <v>42964</v>
      </c>
      <c r="I1603" s="1" t="s">
        <v>36836</v>
      </c>
      <c r="J1603" s="2">
        <v>41088</v>
      </c>
      <c r="K1603" s="1" t="s">
        <v>15071</v>
      </c>
      <c r="L1603" s="21"/>
      <c r="M1603" s="1">
        <v>3.0000000000000001E-3</v>
      </c>
      <c r="N1603" s="1" t="s">
        <v>1008</v>
      </c>
      <c r="O1603" s="1" t="s">
        <v>36837</v>
      </c>
      <c r="P1603" s="4">
        <v>22.7</v>
      </c>
      <c r="Q1603" s="14">
        <v>333529.96999999997</v>
      </c>
      <c r="R1603" s="1" t="s">
        <v>14885</v>
      </c>
      <c r="S1603" s="1" t="s">
        <v>15072</v>
      </c>
      <c r="T1603" s="1">
        <v>89629101</v>
      </c>
      <c r="U1603" s="15" t="s">
        <v>1015</v>
      </c>
      <c r="V1603" t="str">
        <f>VLOOKUP(T1603,[1]ОКТМО!$B$6:$D$553,3,0)</f>
        <v xml:space="preserve">21 МО Ковылкино </v>
      </c>
      <c r="W1603" s="20">
        <f t="shared" si="56"/>
        <v>14692.950220264316</v>
      </c>
    </row>
    <row r="1604" spans="1:23" hidden="1">
      <c r="A1604" s="1" t="s">
        <v>15073</v>
      </c>
      <c r="B1604" s="1" t="s">
        <v>15074</v>
      </c>
      <c r="C1604" s="1" t="s">
        <v>15075</v>
      </c>
      <c r="D1604" s="2">
        <v>36869</v>
      </c>
      <c r="E1604" s="2">
        <v>43916</v>
      </c>
      <c r="F1604" s="24" t="s">
        <v>36835</v>
      </c>
      <c r="G1604" s="23">
        <v>1</v>
      </c>
      <c r="H1604" s="5">
        <v>43916</v>
      </c>
      <c r="I1604" s="1" t="s">
        <v>36836</v>
      </c>
      <c r="J1604" s="2">
        <v>41088</v>
      </c>
      <c r="K1604" s="1" t="s">
        <v>15076</v>
      </c>
      <c r="L1604" s="21">
        <f>(P1604-20)/P1604*(Q1604*M1604)*G1604</f>
        <v>1024.7371292010653</v>
      </c>
      <c r="M1604" s="7">
        <v>1E-3</v>
      </c>
      <c r="N1604" s="1" t="s">
        <v>1006</v>
      </c>
      <c r="O1604" s="1" t="s">
        <v>36831</v>
      </c>
      <c r="P1604" s="4">
        <v>75.099999999999994</v>
      </c>
      <c r="Q1604" s="14">
        <v>1396692.53</v>
      </c>
      <c r="R1604" s="1" t="s">
        <v>14885</v>
      </c>
      <c r="S1604" s="1" t="s">
        <v>15077</v>
      </c>
      <c r="T1604" s="1">
        <v>89629101</v>
      </c>
      <c r="U1604" t="s">
        <v>1016</v>
      </c>
      <c r="V1604" t="str">
        <f>VLOOKUP(T1604,[1]ОКТМО!$B$6:$D$553,3,0)</f>
        <v xml:space="preserve">21 МО Ковылкино </v>
      </c>
      <c r="W1604" s="20">
        <f t="shared" si="56"/>
        <v>18597.770039946739</v>
      </c>
    </row>
    <row r="1605" spans="1:23" hidden="1">
      <c r="A1605" s="1" t="s">
        <v>15078</v>
      </c>
      <c r="B1605" s="1" t="s">
        <v>15081</v>
      </c>
      <c r="C1605" s="1" t="s">
        <v>15082</v>
      </c>
      <c r="D1605" s="2">
        <v>38616</v>
      </c>
      <c r="E1605" s="2">
        <v>41014</v>
      </c>
      <c r="F1605" s="24" t="s">
        <v>36861</v>
      </c>
      <c r="G1605" s="23">
        <v>0.66666666666666663</v>
      </c>
      <c r="H1605" s="5">
        <v>41014</v>
      </c>
      <c r="I1605" s="1" t="s">
        <v>36833</v>
      </c>
      <c r="J1605" s="1" t="s">
        <v>36831</v>
      </c>
      <c r="K1605" s="1" t="s">
        <v>15079</v>
      </c>
      <c r="L1605" s="21">
        <f>(P1605-20)/P1605*(Q1605*M1605)*G1605</f>
        <v>469.74920000000003</v>
      </c>
      <c r="M1605" s="7">
        <v>1E-3</v>
      </c>
      <c r="N1605" s="1" t="s">
        <v>1006</v>
      </c>
      <c r="O1605" s="1" t="s">
        <v>36831</v>
      </c>
      <c r="P1605" s="4">
        <v>57.2</v>
      </c>
      <c r="Q1605" s="14">
        <v>1083453.8</v>
      </c>
      <c r="R1605" s="1" t="s">
        <v>14885</v>
      </c>
      <c r="S1605" s="1" t="s">
        <v>15080</v>
      </c>
      <c r="T1605" s="1">
        <v>89629101</v>
      </c>
      <c r="U1605" t="s">
        <v>1016</v>
      </c>
      <c r="V1605" t="str">
        <f>VLOOKUP(T1605,[1]ОКТМО!$B$6:$D$553,3,0)</f>
        <v xml:space="preserve">21 МО Ковылкино </v>
      </c>
      <c r="W1605" s="20">
        <f t="shared" si="56"/>
        <v>18941.5</v>
      </c>
    </row>
    <row r="1606" spans="1:23" hidden="1">
      <c r="A1606" s="1" t="s">
        <v>15085</v>
      </c>
      <c r="B1606" s="1" t="s">
        <v>15086</v>
      </c>
      <c r="C1606" s="1" t="s">
        <v>15087</v>
      </c>
      <c r="D1606" s="2">
        <v>36823</v>
      </c>
      <c r="E1606" s="2">
        <v>42102</v>
      </c>
      <c r="F1606" s="24" t="s">
        <v>35443</v>
      </c>
      <c r="G1606" s="23">
        <v>0.12</v>
      </c>
      <c r="H1606" s="5">
        <v>41667</v>
      </c>
      <c r="I1606" s="1" t="s">
        <v>36833</v>
      </c>
      <c r="J1606" s="2">
        <v>41088</v>
      </c>
      <c r="K1606" s="1" t="s">
        <v>15088</v>
      </c>
      <c r="L1606" s="21">
        <f>(P1606-50)/P1606*(Q1606*M1606)*G1606</f>
        <v>96.450227999999981</v>
      </c>
      <c r="M1606" s="1">
        <v>3.0000000000000001E-3</v>
      </c>
      <c r="N1606" s="1" t="s">
        <v>1008</v>
      </c>
      <c r="O1606" s="1" t="s">
        <v>36839</v>
      </c>
      <c r="P1606" s="4">
        <v>64.599999999999994</v>
      </c>
      <c r="Q1606" s="14">
        <v>1185442.3</v>
      </c>
      <c r="R1606" s="1" t="s">
        <v>14885</v>
      </c>
      <c r="S1606" s="1" t="s">
        <v>15089</v>
      </c>
      <c r="T1606" s="1">
        <v>89629101</v>
      </c>
      <c r="U1606" s="15" t="s">
        <v>1015</v>
      </c>
      <c r="V1606" t="str">
        <f>VLOOKUP(T1606,[1]ОКТМО!$B$6:$D$553,3,0)</f>
        <v xml:space="preserve">21 МО Ковылкино </v>
      </c>
      <c r="W1606" s="20">
        <f t="shared" si="56"/>
        <v>18350.500000000004</v>
      </c>
    </row>
    <row r="1607" spans="1:23" hidden="1">
      <c r="A1607" s="1" t="s">
        <v>15085</v>
      </c>
      <c r="B1607" s="1" t="s">
        <v>15091</v>
      </c>
      <c r="C1607" s="1" t="s">
        <v>15092</v>
      </c>
      <c r="D1607" s="2">
        <v>42278</v>
      </c>
      <c r="E1607" s="2">
        <v>43456</v>
      </c>
      <c r="F1607" s="24" t="s">
        <v>36832</v>
      </c>
      <c r="G1607" s="23">
        <v>0.5</v>
      </c>
      <c r="H1607" s="5">
        <v>43456</v>
      </c>
      <c r="I1607" s="1" t="s">
        <v>36853</v>
      </c>
      <c r="J1607" s="2">
        <v>41088</v>
      </c>
      <c r="K1607" s="1" t="s">
        <v>15088</v>
      </c>
      <c r="L1607" s="21">
        <f>(P1607-50)/P1607*(Q1607*M1607)*G1607</f>
        <v>401.87594999999993</v>
      </c>
      <c r="M1607" s="1">
        <v>3.0000000000000001E-3</v>
      </c>
      <c r="N1607" s="1" t="s">
        <v>1008</v>
      </c>
      <c r="O1607" s="1" t="s">
        <v>36839</v>
      </c>
      <c r="P1607" s="4">
        <v>64.599999999999994</v>
      </c>
      <c r="Q1607" s="14">
        <v>1185442.3</v>
      </c>
      <c r="R1607" s="1" t="s">
        <v>14885</v>
      </c>
      <c r="S1607" s="1" t="s">
        <v>15089</v>
      </c>
      <c r="T1607" s="1">
        <v>89629101</v>
      </c>
      <c r="U1607" s="15" t="s">
        <v>1015</v>
      </c>
      <c r="V1607" t="str">
        <f>VLOOKUP(T1607,[1]ОКТМО!$B$6:$D$553,3,0)</f>
        <v xml:space="preserve">21 МО Ковылкино </v>
      </c>
      <c r="W1607" s="20">
        <f t="shared" si="56"/>
        <v>18350.500000000004</v>
      </c>
    </row>
    <row r="1608" spans="1:23" hidden="1">
      <c r="A1608" s="1" t="s">
        <v>15085</v>
      </c>
      <c r="B1608" s="1" t="s">
        <v>15093</v>
      </c>
      <c r="C1608" s="1" t="s">
        <v>15094</v>
      </c>
      <c r="D1608" s="2">
        <v>42278</v>
      </c>
      <c r="E1608" s="2">
        <v>43917</v>
      </c>
      <c r="F1608" s="24" t="s">
        <v>36835</v>
      </c>
      <c r="G1608" s="23">
        <v>1</v>
      </c>
      <c r="H1608" s="5">
        <v>43917</v>
      </c>
      <c r="I1608" s="1" t="s">
        <v>36836</v>
      </c>
      <c r="J1608" s="2">
        <v>41088</v>
      </c>
      <c r="K1608" s="1" t="s">
        <v>15088</v>
      </c>
      <c r="L1608" s="21">
        <f>(P1608-50)/P1608*(Q1608*M1608)*G1608</f>
        <v>803.75189999999986</v>
      </c>
      <c r="M1608" s="1">
        <v>3.0000000000000001E-3</v>
      </c>
      <c r="N1608" s="1" t="s">
        <v>1008</v>
      </c>
      <c r="O1608" s="1" t="s">
        <v>36839</v>
      </c>
      <c r="P1608" s="4">
        <v>64.599999999999994</v>
      </c>
      <c r="Q1608" s="14">
        <v>1185442.3</v>
      </c>
      <c r="R1608" s="1" t="s">
        <v>14885</v>
      </c>
      <c r="S1608" s="1" t="s">
        <v>15089</v>
      </c>
      <c r="T1608" s="1">
        <v>89629101</v>
      </c>
      <c r="U1608" s="15" t="s">
        <v>1015</v>
      </c>
      <c r="V1608" t="str">
        <f>VLOOKUP(T1608,[1]ОКТМО!$B$6:$D$553,3,0)</f>
        <v xml:space="preserve">21 МО Ковылкино </v>
      </c>
      <c r="W1608" s="20">
        <f t="shared" si="56"/>
        <v>18350.500000000004</v>
      </c>
    </row>
    <row r="1609" spans="1:23" hidden="1">
      <c r="A1609" s="1" t="s">
        <v>15095</v>
      </c>
      <c r="B1609" s="1" t="s">
        <v>15096</v>
      </c>
      <c r="C1609" s="1" t="s">
        <v>15097</v>
      </c>
      <c r="D1609" s="2">
        <v>37043</v>
      </c>
      <c r="E1609" s="2">
        <v>43534</v>
      </c>
      <c r="F1609" s="24" t="s">
        <v>36835</v>
      </c>
      <c r="G1609" s="23">
        <v>1</v>
      </c>
      <c r="H1609" s="5">
        <v>43534</v>
      </c>
      <c r="I1609" s="1" t="s">
        <v>36836</v>
      </c>
      <c r="J1609" s="1" t="s">
        <v>36831</v>
      </c>
      <c r="K1609" s="1" t="s">
        <v>15098</v>
      </c>
      <c r="L1609" s="21">
        <f>(Q1609*M1609)*G1609</f>
        <v>232.59777</v>
      </c>
      <c r="M1609" s="1">
        <v>3.0000000000000001E-3</v>
      </c>
      <c r="N1609" s="1" t="s">
        <v>8283</v>
      </c>
      <c r="O1609" s="1" t="s">
        <v>36831</v>
      </c>
      <c r="P1609" s="4">
        <v>19.5</v>
      </c>
      <c r="Q1609" s="14">
        <v>77532.59</v>
      </c>
      <c r="R1609" s="1" t="s">
        <v>14885</v>
      </c>
      <c r="S1609" s="1" t="s">
        <v>15099</v>
      </c>
      <c r="T1609" s="1">
        <v>89629101</v>
      </c>
      <c r="U1609" s="15" t="s">
        <v>1015</v>
      </c>
      <c r="V1609" t="str">
        <f>VLOOKUP(T1609,[1]ОКТМО!$B$6:$D$553,3,0)</f>
        <v xml:space="preserve">21 МО Ковылкино </v>
      </c>
      <c r="W1609" s="20">
        <f t="shared" si="56"/>
        <v>3976.0302564102562</v>
      </c>
    </row>
    <row r="1610" spans="1:23" hidden="1">
      <c r="A1610" s="1" t="s">
        <v>15103</v>
      </c>
      <c r="B1610" s="1" t="s">
        <v>15025</v>
      </c>
      <c r="C1610" s="1" t="s">
        <v>15026</v>
      </c>
      <c r="D1610" s="2">
        <v>37281</v>
      </c>
      <c r="E1610" s="2">
        <v>43863</v>
      </c>
      <c r="F1610" s="24" t="s">
        <v>36835</v>
      </c>
      <c r="G1610" s="23">
        <v>1</v>
      </c>
      <c r="H1610" s="5">
        <v>43863</v>
      </c>
      <c r="I1610" s="1" t="s">
        <v>36836</v>
      </c>
      <c r="J1610" s="2">
        <v>41088</v>
      </c>
      <c r="K1610" s="1" t="s">
        <v>15104</v>
      </c>
      <c r="L1610" s="21">
        <f>(P1610-20)/P1610*(Q1610*M1610)*G1610</f>
        <v>768.4803293690851</v>
      </c>
      <c r="M1610" s="7">
        <v>1E-3</v>
      </c>
      <c r="N1610" s="1" t="s">
        <v>1006</v>
      </c>
      <c r="O1610" s="1" t="s">
        <v>36831</v>
      </c>
      <c r="P1610" s="4">
        <v>63.4</v>
      </c>
      <c r="Q1610" s="14">
        <v>1122618.73</v>
      </c>
      <c r="R1610" s="1" t="s">
        <v>14885</v>
      </c>
      <c r="S1610" s="1" t="s">
        <v>15105</v>
      </c>
      <c r="T1610" s="1">
        <v>89629101</v>
      </c>
      <c r="U1610" t="s">
        <v>1016</v>
      </c>
      <c r="V1610" t="str">
        <f>VLOOKUP(T1610,[1]ОКТМО!$B$6:$D$553,3,0)</f>
        <v xml:space="preserve">21 МО Ковылкино </v>
      </c>
      <c r="W1610" s="20">
        <f t="shared" si="56"/>
        <v>17706.920031545742</v>
      </c>
    </row>
    <row r="1611" spans="1:23" hidden="1">
      <c r="A1611" s="1" t="s">
        <v>15106</v>
      </c>
      <c r="B1611" s="1" t="s">
        <v>15107</v>
      </c>
      <c r="C1611" s="1" t="s">
        <v>15108</v>
      </c>
      <c r="D1611" s="2">
        <v>37322</v>
      </c>
      <c r="E1611" s="2">
        <v>42190</v>
      </c>
      <c r="F1611" s="24" t="s">
        <v>36835</v>
      </c>
      <c r="G1611" s="23">
        <v>1</v>
      </c>
      <c r="H1611" s="5">
        <v>42190</v>
      </c>
      <c r="I1611" s="1" t="s">
        <v>36831</v>
      </c>
      <c r="J1611" s="2">
        <v>41088</v>
      </c>
      <c r="K1611" s="1" t="s">
        <v>15109</v>
      </c>
      <c r="L1611" s="21">
        <f>(P1611-20)/P1611*(Q1611*M1611)*G1611</f>
        <v>1023.4813694638069</v>
      </c>
      <c r="M1611" s="7">
        <v>1E-3</v>
      </c>
      <c r="N1611" s="1" t="s">
        <v>1006</v>
      </c>
      <c r="O1611" s="1" t="s">
        <v>36831</v>
      </c>
      <c r="P1611" s="4">
        <v>74.599999999999994</v>
      </c>
      <c r="Q1611" s="14">
        <v>1398382.97</v>
      </c>
      <c r="R1611" s="1" t="s">
        <v>14885</v>
      </c>
      <c r="S1611" s="1" t="s">
        <v>15110</v>
      </c>
      <c r="T1611" s="1">
        <v>89629101</v>
      </c>
      <c r="U1611" t="s">
        <v>1016</v>
      </c>
      <c r="V1611" t="str">
        <f>VLOOKUP(T1611,[1]ОКТМО!$B$6:$D$553,3,0)</f>
        <v xml:space="preserve">21 МО Ковылкино </v>
      </c>
      <c r="W1611" s="20">
        <f t="shared" si="56"/>
        <v>18745.080026809654</v>
      </c>
    </row>
    <row r="1612" spans="1:23" hidden="1">
      <c r="A1612" s="1" t="s">
        <v>15111</v>
      </c>
      <c r="B1612" s="1" t="s">
        <v>15112</v>
      </c>
      <c r="C1612" s="1" t="s">
        <v>15113</v>
      </c>
      <c r="D1612" s="2">
        <v>40382</v>
      </c>
      <c r="E1612" s="2">
        <v>41004</v>
      </c>
      <c r="F1612" s="24" t="s">
        <v>36835</v>
      </c>
      <c r="G1612" s="23">
        <v>1</v>
      </c>
      <c r="H1612" s="5">
        <v>41004</v>
      </c>
      <c r="I1612" s="1" t="s">
        <v>36836</v>
      </c>
      <c r="J1612" s="2">
        <v>41088</v>
      </c>
      <c r="K1612" s="1" t="s">
        <v>15114</v>
      </c>
      <c r="L1612" s="21">
        <f>(P1612-20)/P1612*(Q1612*M1612)*G1612</f>
        <v>445.79380780219782</v>
      </c>
      <c r="M1612" s="7">
        <v>1E-3</v>
      </c>
      <c r="N1612" s="1" t="s">
        <v>1006</v>
      </c>
      <c r="O1612" s="1" t="s">
        <v>36831</v>
      </c>
      <c r="P1612" s="4">
        <v>45.5</v>
      </c>
      <c r="Q1612" s="14">
        <v>795436.01</v>
      </c>
      <c r="R1612" s="1" t="s">
        <v>14885</v>
      </c>
      <c r="S1612" s="1" t="s">
        <v>15115</v>
      </c>
      <c r="T1612" s="1">
        <v>89629101</v>
      </c>
      <c r="U1612" t="s">
        <v>1016</v>
      </c>
      <c r="V1612" t="str">
        <f>VLOOKUP(T1612,[1]ОКТМО!$B$6:$D$553,3,0)</f>
        <v xml:space="preserve">21 МО Ковылкино </v>
      </c>
      <c r="W1612" s="20">
        <f t="shared" si="56"/>
        <v>17482.110109890109</v>
      </c>
    </row>
    <row r="1613" spans="1:23" hidden="1">
      <c r="A1613" s="1" t="s">
        <v>15118</v>
      </c>
      <c r="B1613" s="1" t="s">
        <v>30711</v>
      </c>
      <c r="C1613" s="1" t="s">
        <v>15119</v>
      </c>
      <c r="D1613" s="2">
        <v>37391</v>
      </c>
      <c r="E1613" s="2">
        <v>41867</v>
      </c>
      <c r="F1613" s="24" t="s">
        <v>36835</v>
      </c>
      <c r="G1613" s="23">
        <v>1</v>
      </c>
      <c r="H1613" s="5">
        <v>41867</v>
      </c>
      <c r="I1613" s="1" t="s">
        <v>36836</v>
      </c>
      <c r="J1613" s="1" t="s">
        <v>36831</v>
      </c>
      <c r="K1613" s="1" t="s">
        <v>15120</v>
      </c>
      <c r="L1613" s="21"/>
      <c r="M1613" s="1">
        <v>3.0000000000000001E-3</v>
      </c>
      <c r="N1613" s="1" t="s">
        <v>1008</v>
      </c>
      <c r="O1613" s="1" t="s">
        <v>36831</v>
      </c>
      <c r="P1613" s="4">
        <v>29.9</v>
      </c>
      <c r="Q1613" s="14">
        <v>168532.85</v>
      </c>
      <c r="R1613" s="1" t="s">
        <v>15121</v>
      </c>
      <c r="S1613" s="1" t="s">
        <v>15122</v>
      </c>
      <c r="T1613" s="1">
        <v>89629432</v>
      </c>
      <c r="U1613" s="15" t="s">
        <v>1015</v>
      </c>
      <c r="V1613" t="str">
        <f>VLOOKUP(T1613,[1]ОКТМО!$B$6:$D$553,3,0)</f>
        <v xml:space="preserve">21 МО Ковылкино </v>
      </c>
      <c r="W1613" s="20">
        <f t="shared" si="56"/>
        <v>5636.5501672240807</v>
      </c>
    </row>
    <row r="1614" spans="1:23" hidden="1">
      <c r="A1614" s="1" t="s">
        <v>15126</v>
      </c>
      <c r="B1614" s="1" t="s">
        <v>15127</v>
      </c>
      <c r="C1614" s="1" t="s">
        <v>15128</v>
      </c>
      <c r="D1614" s="2">
        <v>37621</v>
      </c>
      <c r="E1614" s="2">
        <v>43368</v>
      </c>
      <c r="F1614" s="24" t="s">
        <v>36835</v>
      </c>
      <c r="G1614" s="23">
        <v>1</v>
      </c>
      <c r="H1614" s="5">
        <v>43368</v>
      </c>
      <c r="I1614" s="1" t="s">
        <v>36836</v>
      </c>
      <c r="J1614" s="1" t="s">
        <v>36831</v>
      </c>
      <c r="K1614" s="1" t="s">
        <v>15129</v>
      </c>
      <c r="L1614" s="21"/>
      <c r="M1614" s="1">
        <v>3.0000000000000001E-3</v>
      </c>
      <c r="N1614" s="1" t="s">
        <v>1008</v>
      </c>
      <c r="O1614" s="1" t="s">
        <v>36831</v>
      </c>
      <c r="P1614" s="3">
        <v>30</v>
      </c>
      <c r="Q1614" s="14">
        <v>169635.6</v>
      </c>
      <c r="R1614" s="1" t="s">
        <v>15125</v>
      </c>
      <c r="S1614" s="1" t="s">
        <v>15130</v>
      </c>
      <c r="T1614" s="1">
        <v>89629483</v>
      </c>
      <c r="U1614" s="15" t="s">
        <v>1015</v>
      </c>
      <c r="V1614" t="str">
        <f>VLOOKUP(T1614,[1]ОКТМО!$B$6:$D$553,3,0)</f>
        <v xml:space="preserve">21 МО Ковылкино </v>
      </c>
      <c r="W1614" s="20">
        <f t="shared" si="56"/>
        <v>5654.52</v>
      </c>
    </row>
    <row r="1615" spans="1:23" hidden="1">
      <c r="A1615" s="1" t="s">
        <v>15133</v>
      </c>
      <c r="B1615" s="1" t="s">
        <v>15134</v>
      </c>
      <c r="C1615" s="1" t="s">
        <v>15135</v>
      </c>
      <c r="D1615" s="2">
        <v>35988</v>
      </c>
      <c r="E1615" s="2">
        <v>43949</v>
      </c>
      <c r="F1615" s="24" t="s">
        <v>36835</v>
      </c>
      <c r="G1615" s="23">
        <v>1</v>
      </c>
      <c r="H1615" s="5">
        <v>43949</v>
      </c>
      <c r="I1615" s="1" t="s">
        <v>36836</v>
      </c>
      <c r="J1615" s="2">
        <v>41088</v>
      </c>
      <c r="K1615" s="1" t="s">
        <v>15136</v>
      </c>
      <c r="L1615" s="21"/>
      <c r="M1615" s="1">
        <v>3.0000000000000001E-3</v>
      </c>
      <c r="N1615" s="1" t="s">
        <v>1008</v>
      </c>
      <c r="O1615" s="1" t="s">
        <v>36837</v>
      </c>
      <c r="P1615" s="4">
        <v>33.5</v>
      </c>
      <c r="Q1615" s="14">
        <v>156425.87</v>
      </c>
      <c r="R1615" s="1" t="s">
        <v>15132</v>
      </c>
      <c r="S1615" s="1" t="s">
        <v>15137</v>
      </c>
      <c r="T1615" s="1">
        <v>89629467</v>
      </c>
      <c r="U1615" s="15" t="s">
        <v>1015</v>
      </c>
      <c r="V1615" t="str">
        <f>VLOOKUP(T1615,[1]ОКТМО!$B$6:$D$553,3,0)</f>
        <v xml:space="preserve">21 МО Ковылкино </v>
      </c>
      <c r="W1615" s="20">
        <f t="shared" si="56"/>
        <v>4669.4289552238806</v>
      </c>
    </row>
    <row r="1616" spans="1:23" hidden="1">
      <c r="A1616" s="1" t="s">
        <v>15139</v>
      </c>
      <c r="B1616" s="1" t="s">
        <v>15140</v>
      </c>
      <c r="C1616" s="1" t="s">
        <v>15141</v>
      </c>
      <c r="D1616" s="2">
        <v>37422</v>
      </c>
      <c r="E1616" s="2">
        <v>43347</v>
      </c>
      <c r="F1616" s="24" t="s">
        <v>36835</v>
      </c>
      <c r="G1616" s="23">
        <v>1</v>
      </c>
      <c r="H1616" s="5">
        <v>43347</v>
      </c>
      <c r="I1616" s="1" t="s">
        <v>36836</v>
      </c>
      <c r="J1616" s="1" t="s">
        <v>36831</v>
      </c>
      <c r="K1616" s="1" t="s">
        <v>15142</v>
      </c>
      <c r="L1616" s="21">
        <f>(Q1616*M1616)*G1616</f>
        <v>260.92394999999999</v>
      </c>
      <c r="M1616" s="1">
        <v>3.0000000000000001E-3</v>
      </c>
      <c r="N1616" s="1" t="s">
        <v>8283</v>
      </c>
      <c r="O1616" s="1" t="s">
        <v>36831</v>
      </c>
      <c r="P1616" s="4">
        <v>22.5</v>
      </c>
      <c r="Q1616" s="14">
        <v>86974.65</v>
      </c>
      <c r="R1616" s="1" t="s">
        <v>14885</v>
      </c>
      <c r="S1616" s="1" t="s">
        <v>15143</v>
      </c>
      <c r="T1616" s="1">
        <v>89629101</v>
      </c>
      <c r="U1616" s="15" t="s">
        <v>1015</v>
      </c>
      <c r="V1616" t="str">
        <f>VLOOKUP(T1616,[1]ОКТМО!$B$6:$D$553,3,0)</f>
        <v xml:space="preserve">21 МО Ковылкино </v>
      </c>
      <c r="W1616" s="20">
        <f t="shared" si="56"/>
        <v>3865.54</v>
      </c>
    </row>
    <row r="1617" spans="1:23" hidden="1">
      <c r="A1617" s="1" t="s">
        <v>15145</v>
      </c>
      <c r="B1617" s="1" t="s">
        <v>15146</v>
      </c>
      <c r="C1617" s="1" t="s">
        <v>15147</v>
      </c>
      <c r="D1617" s="2">
        <v>40489</v>
      </c>
      <c r="E1617" s="2">
        <v>43066</v>
      </c>
      <c r="F1617" s="24" t="s">
        <v>36835</v>
      </c>
      <c r="G1617" s="23">
        <v>1</v>
      </c>
      <c r="H1617" s="5">
        <v>43066</v>
      </c>
      <c r="I1617" s="1" t="s">
        <v>36836</v>
      </c>
      <c r="J1617" s="1" t="s">
        <v>36831</v>
      </c>
      <c r="K1617" s="1" t="s">
        <v>15148</v>
      </c>
      <c r="L1617" s="21"/>
      <c r="M1617" s="1">
        <v>3.0000000000000001E-3</v>
      </c>
      <c r="N1617" s="1" t="s">
        <v>1008</v>
      </c>
      <c r="O1617" s="1" t="s">
        <v>36831</v>
      </c>
      <c r="P1617" s="4">
        <v>34.200000000000003</v>
      </c>
      <c r="Q1617" s="14">
        <v>165748.25</v>
      </c>
      <c r="R1617" s="1" t="s">
        <v>15149</v>
      </c>
      <c r="S1617" s="1" t="s">
        <v>15150</v>
      </c>
      <c r="T1617" s="1">
        <v>89629467</v>
      </c>
      <c r="U1617" s="15" t="s">
        <v>1015</v>
      </c>
      <c r="V1617" t="str">
        <f>VLOOKUP(T1617,[1]ОКТМО!$B$6:$D$553,3,0)</f>
        <v xml:space="preserve">21 МО Ковылкино </v>
      </c>
      <c r="W1617" s="20">
        <f t="shared" si="56"/>
        <v>4846.4400584795321</v>
      </c>
    </row>
    <row r="1618" spans="1:23" hidden="1">
      <c r="A1618" s="1" t="s">
        <v>15151</v>
      </c>
      <c r="B1618" s="1" t="s">
        <v>15152</v>
      </c>
      <c r="C1618" s="1" t="s">
        <v>15153</v>
      </c>
      <c r="D1618" s="2">
        <v>37621</v>
      </c>
      <c r="E1618" s="2">
        <v>42464</v>
      </c>
      <c r="F1618" s="24" t="s">
        <v>36835</v>
      </c>
      <c r="G1618" s="23">
        <v>1</v>
      </c>
      <c r="H1618" s="5">
        <v>42464</v>
      </c>
      <c r="I1618" s="1" t="s">
        <v>36836</v>
      </c>
      <c r="J1618" s="2">
        <v>41088</v>
      </c>
      <c r="K1618" s="1" t="s">
        <v>36831</v>
      </c>
      <c r="L1618" s="21"/>
      <c r="M1618" s="1">
        <v>3.0000000000000001E-3</v>
      </c>
      <c r="N1618" s="1" t="s">
        <v>1008</v>
      </c>
      <c r="O1618" s="1" t="s">
        <v>36837</v>
      </c>
      <c r="P1618" s="4">
        <v>24.9</v>
      </c>
      <c r="Q1618" s="14">
        <v>121842.92</v>
      </c>
      <c r="R1618" s="1" t="s">
        <v>15149</v>
      </c>
      <c r="S1618" s="1" t="s">
        <v>15154</v>
      </c>
      <c r="T1618" s="1">
        <v>89629467</v>
      </c>
      <c r="U1618" s="15" t="s">
        <v>1015</v>
      </c>
      <c r="V1618" t="str">
        <f>VLOOKUP(T1618,[1]ОКТМО!$B$6:$D$553,3,0)</f>
        <v xml:space="preserve">21 МО Ковылкино </v>
      </c>
      <c r="W1618" s="20">
        <f t="shared" si="56"/>
        <v>4893.2899598393578</v>
      </c>
    </row>
    <row r="1619" spans="1:23" hidden="1">
      <c r="A1619" s="1" t="s">
        <v>15155</v>
      </c>
      <c r="B1619" s="1" t="s">
        <v>15156</v>
      </c>
      <c r="C1619" s="1" t="s">
        <v>15157</v>
      </c>
      <c r="D1619" s="2">
        <v>40837</v>
      </c>
      <c r="E1619" s="2">
        <v>43874</v>
      </c>
      <c r="F1619" s="24" t="s">
        <v>36835</v>
      </c>
      <c r="G1619" s="23">
        <v>1</v>
      </c>
      <c r="H1619" s="5">
        <v>43874</v>
      </c>
      <c r="I1619" s="1" t="s">
        <v>36836</v>
      </c>
      <c r="J1619" s="2">
        <v>41088</v>
      </c>
      <c r="K1619" s="1" t="s">
        <v>15158</v>
      </c>
      <c r="L1619" s="21"/>
      <c r="M1619" s="1">
        <v>3.0000000000000001E-3</v>
      </c>
      <c r="N1619" s="1" t="s">
        <v>1008</v>
      </c>
      <c r="O1619" s="1" t="s">
        <v>36839</v>
      </c>
      <c r="P1619" s="4">
        <v>41.8</v>
      </c>
      <c r="Q1619" s="14">
        <v>213347.44</v>
      </c>
      <c r="R1619" s="1" t="s">
        <v>15149</v>
      </c>
      <c r="S1619" s="1" t="s">
        <v>15159</v>
      </c>
      <c r="T1619" s="1">
        <v>89629467</v>
      </c>
      <c r="U1619" s="15" t="s">
        <v>1015</v>
      </c>
      <c r="V1619" t="str">
        <f>VLOOKUP(T1619,[1]ОКТМО!$B$6:$D$553,3,0)</f>
        <v xml:space="preserve">21 МО Ковылкино </v>
      </c>
      <c r="W1619" s="20">
        <f t="shared" si="56"/>
        <v>5104.0057416267946</v>
      </c>
    </row>
    <row r="1620" spans="1:23" hidden="1">
      <c r="A1620" s="1" t="s">
        <v>15165</v>
      </c>
      <c r="B1620" s="1" t="s">
        <v>15166</v>
      </c>
      <c r="C1620" s="1" t="s">
        <v>15167</v>
      </c>
      <c r="D1620" s="2">
        <v>37691</v>
      </c>
      <c r="E1620" s="2">
        <v>43674</v>
      </c>
      <c r="F1620" s="24" t="s">
        <v>36835</v>
      </c>
      <c r="G1620" s="23">
        <v>1</v>
      </c>
      <c r="H1620" s="5">
        <v>43674</v>
      </c>
      <c r="I1620" s="1" t="s">
        <v>36836</v>
      </c>
      <c r="J1620" s="1" t="s">
        <v>36831</v>
      </c>
      <c r="K1620" s="1" t="s">
        <v>15168</v>
      </c>
      <c r="L1620" s="21">
        <f>(Q1620*M1620)*G1620</f>
        <v>309.07668000000001</v>
      </c>
      <c r="M1620" s="1">
        <v>3.0000000000000001E-3</v>
      </c>
      <c r="N1620" s="1" t="s">
        <v>8283</v>
      </c>
      <c r="O1620" s="1" t="s">
        <v>36831</v>
      </c>
      <c r="P1620" s="4">
        <v>22.1</v>
      </c>
      <c r="Q1620" s="14">
        <v>103025.56</v>
      </c>
      <c r="R1620" s="1" t="s">
        <v>14885</v>
      </c>
      <c r="S1620" s="1" t="s">
        <v>15169</v>
      </c>
      <c r="T1620" s="1">
        <v>89629101</v>
      </c>
      <c r="U1620" s="15" t="s">
        <v>1015</v>
      </c>
      <c r="V1620" t="str">
        <f>VLOOKUP(T1620,[1]ОКТМО!$B$6:$D$553,3,0)</f>
        <v xml:space="preserve">21 МО Ковылкино </v>
      </c>
      <c r="W1620" s="20">
        <f t="shared" si="56"/>
        <v>4661.7900452488684</v>
      </c>
    </row>
    <row r="1621" spans="1:23" hidden="1">
      <c r="A1621" s="1" t="s">
        <v>15170</v>
      </c>
      <c r="B1621" s="1" t="s">
        <v>22527</v>
      </c>
      <c r="C1621" s="1" t="s">
        <v>15171</v>
      </c>
      <c r="D1621" s="2">
        <v>37753</v>
      </c>
      <c r="E1621" s="2">
        <v>42241</v>
      </c>
      <c r="F1621" s="24" t="s">
        <v>36835</v>
      </c>
      <c r="G1621" s="23">
        <v>1</v>
      </c>
      <c r="H1621" s="5">
        <v>42241</v>
      </c>
      <c r="I1621" s="1" t="s">
        <v>36836</v>
      </c>
      <c r="J1621" s="1" t="s">
        <v>36831</v>
      </c>
      <c r="K1621" s="1" t="s">
        <v>15172</v>
      </c>
      <c r="L1621" s="21">
        <f>(Q1621*M1621)*G1621</f>
        <v>241.25835000000001</v>
      </c>
      <c r="M1621" s="1">
        <v>3.0000000000000001E-3</v>
      </c>
      <c r="N1621" s="1" t="s">
        <v>8283</v>
      </c>
      <c r="O1621" s="1" t="s">
        <v>36831</v>
      </c>
      <c r="P1621" s="4">
        <v>20.399999999999999</v>
      </c>
      <c r="Q1621" s="14">
        <v>80419.45</v>
      </c>
      <c r="R1621" s="1" t="s">
        <v>14885</v>
      </c>
      <c r="S1621" s="1" t="s">
        <v>15173</v>
      </c>
      <c r="T1621" s="1">
        <v>89629101</v>
      </c>
      <c r="U1621" s="15" t="s">
        <v>1015</v>
      </c>
      <c r="V1621" t="str">
        <f>VLOOKUP(T1621,[1]ОКТМО!$B$6:$D$553,3,0)</f>
        <v xml:space="preserve">21 МО Ковылкино </v>
      </c>
      <c r="W1621" s="20">
        <f t="shared" si="56"/>
        <v>3942.1299019607845</v>
      </c>
    </row>
    <row r="1622" spans="1:23" hidden="1">
      <c r="A1622" s="1" t="s">
        <v>15176</v>
      </c>
      <c r="B1622" s="1" t="s">
        <v>15177</v>
      </c>
      <c r="C1622" s="1" t="s">
        <v>15178</v>
      </c>
      <c r="D1622" s="2">
        <v>40726</v>
      </c>
      <c r="E1622" s="2">
        <v>42253</v>
      </c>
      <c r="F1622" s="24" t="s">
        <v>36835</v>
      </c>
      <c r="G1622" s="23">
        <v>1</v>
      </c>
      <c r="H1622" s="5">
        <v>42253</v>
      </c>
      <c r="I1622" s="1" t="s">
        <v>36836</v>
      </c>
      <c r="J1622" s="2">
        <v>41088</v>
      </c>
      <c r="K1622" s="1" t="s">
        <v>15179</v>
      </c>
      <c r="L1622" s="21">
        <f>(P1622-20)/P1622*(Q1622*M1622)*G1622</f>
        <v>220.90449063897765</v>
      </c>
      <c r="M1622" s="7">
        <v>1E-3</v>
      </c>
      <c r="N1622" s="1" t="s">
        <v>1006</v>
      </c>
      <c r="O1622" s="1" t="s">
        <v>36831</v>
      </c>
      <c r="P1622" s="4">
        <v>31.3</v>
      </c>
      <c r="Q1622" s="14">
        <v>611885.89</v>
      </c>
      <c r="R1622" s="1" t="s">
        <v>14885</v>
      </c>
      <c r="S1622" s="1" t="s">
        <v>15180</v>
      </c>
      <c r="T1622" s="1">
        <v>89629101</v>
      </c>
      <c r="U1622" t="s">
        <v>1016</v>
      </c>
      <c r="V1622" t="str">
        <f>VLOOKUP(T1622,[1]ОКТМО!$B$6:$D$553,3,0)</f>
        <v xml:space="preserve">21 МО Ковылкино </v>
      </c>
      <c r="W1622" s="20">
        <f t="shared" si="56"/>
        <v>19549.069968051117</v>
      </c>
    </row>
    <row r="1623" spans="1:23" hidden="1">
      <c r="A1623" s="1" t="s">
        <v>15181</v>
      </c>
      <c r="B1623" s="1" t="s">
        <v>14927</v>
      </c>
      <c r="C1623" s="1" t="s">
        <v>14928</v>
      </c>
      <c r="D1623" s="2">
        <v>41545</v>
      </c>
      <c r="E1623" s="2">
        <v>43968</v>
      </c>
      <c r="F1623" s="24" t="s">
        <v>36835</v>
      </c>
      <c r="G1623" s="23">
        <v>1</v>
      </c>
      <c r="H1623" s="5">
        <v>43968</v>
      </c>
      <c r="I1623" s="1" t="s">
        <v>36836</v>
      </c>
      <c r="J1623" s="2">
        <v>41088</v>
      </c>
      <c r="K1623" s="1" t="s">
        <v>15182</v>
      </c>
      <c r="L1623" s="21">
        <f>(P1623-10)/P1623*(Q1623*M1623)*G1623</f>
        <v>78.560680000000005</v>
      </c>
      <c r="M1623" s="7">
        <v>1E-3</v>
      </c>
      <c r="N1623" s="1" t="s">
        <v>1009</v>
      </c>
      <c r="O1623" s="1" t="s">
        <v>36831</v>
      </c>
      <c r="P1623" s="4">
        <v>14.4</v>
      </c>
      <c r="Q1623" s="14">
        <v>257107.68</v>
      </c>
      <c r="R1623" s="1" t="s">
        <v>14885</v>
      </c>
      <c r="S1623" s="1" t="s">
        <v>15183</v>
      </c>
      <c r="T1623" s="1">
        <v>89629101</v>
      </c>
      <c r="U1623" t="s">
        <v>1016</v>
      </c>
      <c r="V1623" t="str">
        <f>VLOOKUP(T1623,[1]ОКТМО!$B$6:$D$553,3,0)</f>
        <v xml:space="preserve">21 МО Ковылкино </v>
      </c>
      <c r="W1623" s="20">
        <f t="shared" si="56"/>
        <v>17854.7</v>
      </c>
    </row>
    <row r="1624" spans="1:23" hidden="1">
      <c r="A1624" s="1" t="s">
        <v>15193</v>
      </c>
      <c r="B1624" s="1" t="s">
        <v>15194</v>
      </c>
      <c r="C1624" s="1" t="s">
        <v>15195</v>
      </c>
      <c r="D1624" s="2">
        <v>38253</v>
      </c>
      <c r="E1624" s="2">
        <v>43792</v>
      </c>
      <c r="F1624" s="24" t="s">
        <v>36835</v>
      </c>
      <c r="G1624" s="23">
        <v>1</v>
      </c>
      <c r="H1624" s="5">
        <v>43792</v>
      </c>
      <c r="I1624" s="1" t="s">
        <v>36836</v>
      </c>
      <c r="J1624" s="1" t="s">
        <v>36831</v>
      </c>
      <c r="K1624" s="1" t="s">
        <v>15196</v>
      </c>
      <c r="L1624" s="21">
        <f>(P1624-20)/P1624*(Q1624*M1624)*G1624</f>
        <v>748.18925000000002</v>
      </c>
      <c r="M1624" s="7">
        <v>1E-3</v>
      </c>
      <c r="N1624" s="1" t="s">
        <v>1006</v>
      </c>
      <c r="O1624" s="1" t="s">
        <v>36831</v>
      </c>
      <c r="P1624" s="4">
        <v>59.5</v>
      </c>
      <c r="Q1624" s="14">
        <v>1127019.25</v>
      </c>
      <c r="R1624" s="1" t="s">
        <v>14885</v>
      </c>
      <c r="S1624" s="1" t="s">
        <v>15197</v>
      </c>
      <c r="T1624" s="1">
        <v>89629101</v>
      </c>
      <c r="U1624" t="s">
        <v>1016</v>
      </c>
      <c r="V1624" t="str">
        <f>VLOOKUP(T1624,[1]ОКТМО!$B$6:$D$553,3,0)</f>
        <v xml:space="preserve">21 МО Ковылкино </v>
      </c>
      <c r="W1624" s="20">
        <f t="shared" si="56"/>
        <v>18941.5</v>
      </c>
    </row>
    <row r="1625" spans="1:23" hidden="1">
      <c r="A1625" s="1" t="s">
        <v>15198</v>
      </c>
      <c r="B1625" s="1" t="s">
        <v>15199</v>
      </c>
      <c r="C1625" s="1" t="s">
        <v>15200</v>
      </c>
      <c r="D1625" s="2">
        <v>38233</v>
      </c>
      <c r="E1625" s="2">
        <v>41790</v>
      </c>
      <c r="F1625" s="24" t="s">
        <v>36835</v>
      </c>
      <c r="G1625" s="23">
        <v>1</v>
      </c>
      <c r="H1625" s="5">
        <v>41790</v>
      </c>
      <c r="I1625" s="1" t="s">
        <v>36836</v>
      </c>
      <c r="J1625" s="2">
        <v>41090</v>
      </c>
      <c r="K1625" s="1" t="s">
        <v>15201</v>
      </c>
      <c r="L1625" s="21">
        <f>(Q1625*M1625)*G1625</f>
        <v>1563.713</v>
      </c>
      <c r="M1625" s="1">
        <v>5.0000000000000001E-3</v>
      </c>
      <c r="N1625" s="1" t="s">
        <v>1012</v>
      </c>
      <c r="O1625" s="1" t="s">
        <v>36831</v>
      </c>
      <c r="P1625" s="4">
        <v>32.1</v>
      </c>
      <c r="Q1625" s="14">
        <v>312742.59999999998</v>
      </c>
      <c r="R1625" s="1" t="s">
        <v>14885</v>
      </c>
      <c r="S1625" s="1" t="s">
        <v>15202</v>
      </c>
      <c r="T1625" s="1">
        <v>89629101</v>
      </c>
      <c r="U1625" s="15" t="s">
        <v>1015</v>
      </c>
      <c r="V1625" t="str">
        <f>VLOOKUP(T1625,[1]ОКТМО!$B$6:$D$553,3,0)</f>
        <v xml:space="preserve">21 МО Ковылкино </v>
      </c>
      <c r="W1625" s="20">
        <f t="shared" si="56"/>
        <v>9742.7601246105914</v>
      </c>
    </row>
    <row r="1626" spans="1:23" hidden="1">
      <c r="A1626" s="1" t="s">
        <v>15208</v>
      </c>
      <c r="B1626" s="1" t="s">
        <v>15209</v>
      </c>
      <c r="C1626" s="1" t="s">
        <v>15210</v>
      </c>
      <c r="D1626" s="2">
        <v>38351</v>
      </c>
      <c r="E1626" s="2">
        <v>41369</v>
      </c>
      <c r="F1626" s="24" t="s">
        <v>36923</v>
      </c>
      <c r="G1626" s="23">
        <v>1</v>
      </c>
      <c r="H1626" s="5">
        <v>41369</v>
      </c>
      <c r="I1626" s="1" t="s">
        <v>36836</v>
      </c>
      <c r="J1626" s="2">
        <v>41088</v>
      </c>
      <c r="K1626" s="1" t="s">
        <v>15211</v>
      </c>
      <c r="L1626" s="21">
        <f t="shared" ref="L1626:L1631" si="57">(P1626-20)/P1626*(Q1626*M1626)*G1626</f>
        <v>468.68836915254241</v>
      </c>
      <c r="M1626" s="7">
        <v>1E-3</v>
      </c>
      <c r="N1626" s="1" t="s">
        <v>1006</v>
      </c>
      <c r="O1626" s="1" t="s">
        <v>36831</v>
      </c>
      <c r="P1626" s="4">
        <v>47.2</v>
      </c>
      <c r="Q1626" s="14">
        <v>813312.17</v>
      </c>
      <c r="R1626" s="1" t="s">
        <v>14885</v>
      </c>
      <c r="S1626" s="1" t="s">
        <v>15212</v>
      </c>
      <c r="T1626" s="1">
        <v>89629101</v>
      </c>
      <c r="U1626" t="s">
        <v>1016</v>
      </c>
      <c r="V1626" t="str">
        <f>VLOOKUP(T1626,[1]ОКТМО!$B$6:$D$553,3,0)</f>
        <v xml:space="preserve">21 МО Ковылкино </v>
      </c>
      <c r="W1626" s="20">
        <f t="shared" si="56"/>
        <v>17231.19004237288</v>
      </c>
    </row>
    <row r="1627" spans="1:23" hidden="1">
      <c r="A1627" s="1" t="s">
        <v>15208</v>
      </c>
      <c r="B1627" s="1" t="s">
        <v>15213</v>
      </c>
      <c r="C1627" s="1" t="s">
        <v>15214</v>
      </c>
      <c r="D1627" s="2">
        <v>42181</v>
      </c>
      <c r="E1627" s="2">
        <v>42696</v>
      </c>
      <c r="F1627" s="24" t="s">
        <v>36835</v>
      </c>
      <c r="G1627" s="23">
        <v>1</v>
      </c>
      <c r="H1627" s="5">
        <v>42696</v>
      </c>
      <c r="I1627" s="1" t="s">
        <v>36836</v>
      </c>
      <c r="J1627" s="2">
        <v>41088</v>
      </c>
      <c r="K1627" s="1" t="s">
        <v>15211</v>
      </c>
      <c r="L1627" s="21">
        <f t="shared" si="57"/>
        <v>468.68836915254241</v>
      </c>
      <c r="M1627" s="7">
        <v>1E-3</v>
      </c>
      <c r="N1627" s="1" t="s">
        <v>1006</v>
      </c>
      <c r="O1627" s="1" t="s">
        <v>36831</v>
      </c>
      <c r="P1627" s="4">
        <v>47.2</v>
      </c>
      <c r="Q1627" s="14">
        <v>813312.17</v>
      </c>
      <c r="R1627" s="1" t="s">
        <v>14885</v>
      </c>
      <c r="S1627" s="1" t="s">
        <v>15212</v>
      </c>
      <c r="T1627" s="1">
        <v>89629101</v>
      </c>
      <c r="U1627" t="s">
        <v>1016</v>
      </c>
      <c r="V1627" t="str">
        <f>VLOOKUP(T1627,[1]ОКТМО!$B$6:$D$553,3,0)</f>
        <v xml:space="preserve">21 МО Ковылкино </v>
      </c>
      <c r="W1627" s="20">
        <f t="shared" si="56"/>
        <v>17231.19004237288</v>
      </c>
    </row>
    <row r="1628" spans="1:23" hidden="1">
      <c r="A1628" s="1" t="s">
        <v>15215</v>
      </c>
      <c r="B1628" s="1" t="s">
        <v>15216</v>
      </c>
      <c r="C1628" s="1" t="s">
        <v>15217</v>
      </c>
      <c r="D1628" s="2">
        <v>40838</v>
      </c>
      <c r="E1628" s="2">
        <v>40959</v>
      </c>
      <c r="F1628" s="24" t="s">
        <v>36835</v>
      </c>
      <c r="G1628" s="23">
        <v>1</v>
      </c>
      <c r="H1628" s="5">
        <v>40959</v>
      </c>
      <c r="I1628" s="1" t="s">
        <v>36836</v>
      </c>
      <c r="J1628" s="2">
        <v>41088</v>
      </c>
      <c r="K1628" s="1" t="s">
        <v>15218</v>
      </c>
      <c r="L1628" s="21">
        <f t="shared" si="57"/>
        <v>454.54827091743118</v>
      </c>
      <c r="M1628" s="7">
        <v>1E-3</v>
      </c>
      <c r="N1628" s="1" t="s">
        <v>1006</v>
      </c>
      <c r="O1628" s="1" t="s">
        <v>36831</v>
      </c>
      <c r="P1628" s="4">
        <v>43.6</v>
      </c>
      <c r="Q1628" s="14">
        <v>839758.67</v>
      </c>
      <c r="R1628" s="1" t="s">
        <v>15207</v>
      </c>
      <c r="S1628" s="1" t="s">
        <v>15219</v>
      </c>
      <c r="T1628" s="1">
        <v>89628151</v>
      </c>
      <c r="U1628" t="s">
        <v>1016</v>
      </c>
      <c r="V1628" t="str">
        <f>VLOOKUP(T1628,[1]ОКТМО!$B$6:$D$553,3,0)</f>
        <v xml:space="preserve">11 Кадошкинский район </v>
      </c>
      <c r="W1628" s="20">
        <f t="shared" si="56"/>
        <v>19260.519954128442</v>
      </c>
    </row>
    <row r="1629" spans="1:23" hidden="1">
      <c r="A1629" s="1" t="s">
        <v>15220</v>
      </c>
      <c r="B1629" s="1" t="s">
        <v>15216</v>
      </c>
      <c r="C1629" s="1" t="s">
        <v>15217</v>
      </c>
      <c r="D1629" s="2">
        <v>37895</v>
      </c>
      <c r="E1629" s="2">
        <v>40959</v>
      </c>
      <c r="F1629" s="24" t="s">
        <v>36835</v>
      </c>
      <c r="G1629" s="23">
        <v>1</v>
      </c>
      <c r="H1629" s="5">
        <v>40959</v>
      </c>
      <c r="I1629" s="1" t="s">
        <v>36836</v>
      </c>
      <c r="J1629" s="2">
        <v>41088</v>
      </c>
      <c r="K1629" s="1" t="s">
        <v>15221</v>
      </c>
      <c r="L1629" s="21">
        <f t="shared" si="57"/>
        <v>419.87933808612433</v>
      </c>
      <c r="M1629" s="7">
        <v>1E-3</v>
      </c>
      <c r="N1629" s="1" t="s">
        <v>1006</v>
      </c>
      <c r="O1629" s="1" t="s">
        <v>36831</v>
      </c>
      <c r="P1629" s="4">
        <v>41.8</v>
      </c>
      <c r="Q1629" s="14">
        <v>805089.74</v>
      </c>
      <c r="R1629" s="1" t="s">
        <v>15207</v>
      </c>
      <c r="S1629" s="1" t="s">
        <v>15222</v>
      </c>
      <c r="T1629" s="1">
        <v>89628151</v>
      </c>
      <c r="U1629" t="s">
        <v>1016</v>
      </c>
      <c r="V1629" t="str">
        <f>VLOOKUP(T1629,[1]ОКТМО!$B$6:$D$553,3,0)</f>
        <v xml:space="preserve">11 Кадошкинский район </v>
      </c>
      <c r="W1629" s="20">
        <f t="shared" si="56"/>
        <v>19260.520095693781</v>
      </c>
    </row>
    <row r="1630" spans="1:23" hidden="1">
      <c r="A1630" s="1" t="s">
        <v>15225</v>
      </c>
      <c r="B1630" s="1" t="s">
        <v>23621</v>
      </c>
      <c r="C1630" s="1" t="s">
        <v>15226</v>
      </c>
      <c r="D1630" s="2">
        <v>37082</v>
      </c>
      <c r="E1630" s="2">
        <v>42410</v>
      </c>
      <c r="F1630" s="24" t="s">
        <v>36835</v>
      </c>
      <c r="G1630" s="23">
        <v>1</v>
      </c>
      <c r="H1630" s="5">
        <v>42410</v>
      </c>
      <c r="I1630" s="1" t="s">
        <v>36836</v>
      </c>
      <c r="J1630" s="1" t="s">
        <v>36831</v>
      </c>
      <c r="K1630" s="1" t="s">
        <v>15227</v>
      </c>
      <c r="L1630" s="21">
        <f t="shared" si="57"/>
        <v>416.17200000000008</v>
      </c>
      <c r="M1630" s="7">
        <v>1E-3</v>
      </c>
      <c r="N1630" s="1" t="s">
        <v>1006</v>
      </c>
      <c r="O1630" s="1" t="s">
        <v>36831</v>
      </c>
      <c r="P1630" s="4">
        <v>43.7</v>
      </c>
      <c r="Q1630" s="14">
        <v>767372</v>
      </c>
      <c r="R1630" s="1" t="s">
        <v>15207</v>
      </c>
      <c r="S1630" s="1" t="s">
        <v>15228</v>
      </c>
      <c r="T1630" s="1">
        <v>89628151</v>
      </c>
      <c r="U1630" t="s">
        <v>1016</v>
      </c>
      <c r="V1630" t="str">
        <f>VLOOKUP(T1630,[1]ОКТМО!$B$6:$D$553,3,0)</f>
        <v xml:space="preserve">11 Кадошкинский район </v>
      </c>
      <c r="W1630" s="20">
        <f t="shared" si="56"/>
        <v>17560</v>
      </c>
    </row>
    <row r="1631" spans="1:23" hidden="1">
      <c r="A1631" s="1" t="s">
        <v>15229</v>
      </c>
      <c r="B1631" s="1" t="s">
        <v>15230</v>
      </c>
      <c r="C1631" s="1" t="s">
        <v>15231</v>
      </c>
      <c r="D1631" s="2">
        <v>36923</v>
      </c>
      <c r="E1631" s="2">
        <v>42972</v>
      </c>
      <c r="F1631" s="24" t="s">
        <v>36835</v>
      </c>
      <c r="G1631" s="23">
        <v>1</v>
      </c>
      <c r="H1631" s="5">
        <v>42972</v>
      </c>
      <c r="I1631" s="1" t="s">
        <v>36836</v>
      </c>
      <c r="J1631" s="1" t="s">
        <v>36831</v>
      </c>
      <c r="K1631" s="1" t="s">
        <v>15232</v>
      </c>
      <c r="L1631" s="21">
        <f t="shared" si="57"/>
        <v>160.64778727891155</v>
      </c>
      <c r="M1631" s="7">
        <v>1E-3</v>
      </c>
      <c r="N1631" s="1" t="s">
        <v>1006</v>
      </c>
      <c r="O1631" s="1" t="s">
        <v>36831</v>
      </c>
      <c r="P1631" s="4">
        <v>29.4</v>
      </c>
      <c r="Q1631" s="14">
        <v>502451.59</v>
      </c>
      <c r="R1631" s="1" t="s">
        <v>15207</v>
      </c>
      <c r="S1631" s="1" t="s">
        <v>15233</v>
      </c>
      <c r="T1631" s="1">
        <v>89628151</v>
      </c>
      <c r="U1631" t="s">
        <v>1016</v>
      </c>
      <c r="V1631" t="str">
        <f>VLOOKUP(T1631,[1]ОКТМО!$B$6:$D$553,3,0)</f>
        <v xml:space="preserve">11 Кадошкинский район </v>
      </c>
      <c r="W1631" s="20">
        <f t="shared" si="56"/>
        <v>17090.190136054425</v>
      </c>
    </row>
    <row r="1632" spans="1:23" hidden="1">
      <c r="A1632" s="1" t="s">
        <v>15239</v>
      </c>
      <c r="B1632" s="1" t="s">
        <v>15240</v>
      </c>
      <c r="C1632" s="1" t="s">
        <v>15241</v>
      </c>
      <c r="D1632" s="2">
        <v>37414</v>
      </c>
      <c r="E1632" s="2">
        <v>41252</v>
      </c>
      <c r="F1632" s="24" t="s">
        <v>36835</v>
      </c>
      <c r="G1632" s="23">
        <v>1</v>
      </c>
      <c r="H1632" s="5">
        <v>41252</v>
      </c>
      <c r="I1632" s="1" t="s">
        <v>36836</v>
      </c>
      <c r="J1632" s="1" t="s">
        <v>36831</v>
      </c>
      <c r="K1632" s="1" t="s">
        <v>15242</v>
      </c>
      <c r="L1632" s="21"/>
      <c r="M1632" s="1">
        <v>3.0000000000000001E-3</v>
      </c>
      <c r="N1632" s="1" t="s">
        <v>1008</v>
      </c>
      <c r="O1632" s="1" t="s">
        <v>36831</v>
      </c>
      <c r="P1632" s="4">
        <v>32.700000000000003</v>
      </c>
      <c r="Q1632" s="14">
        <v>253707.53</v>
      </c>
      <c r="R1632" s="1" t="s">
        <v>15234</v>
      </c>
      <c r="S1632" s="1" t="s">
        <v>15243</v>
      </c>
      <c r="T1632" s="1">
        <v>89628440</v>
      </c>
      <c r="U1632" s="15" t="s">
        <v>1015</v>
      </c>
      <c r="V1632" t="str">
        <f>VLOOKUP(T1632,[1]ОКТМО!$B$6:$D$553,3,0)</f>
        <v xml:space="preserve">11 Кадошкинский район </v>
      </c>
      <c r="W1632" s="20">
        <f t="shared" si="56"/>
        <v>7758.6400611620784</v>
      </c>
    </row>
    <row r="1633" spans="1:23" hidden="1">
      <c r="A1633" s="1" t="s">
        <v>15244</v>
      </c>
      <c r="B1633" s="1" t="s">
        <v>15245</v>
      </c>
      <c r="C1633" s="1" t="s">
        <v>15246</v>
      </c>
      <c r="D1633" s="2">
        <v>37467</v>
      </c>
      <c r="E1633" s="2">
        <v>41449</v>
      </c>
      <c r="F1633" s="24" t="s">
        <v>36832</v>
      </c>
      <c r="G1633" s="23">
        <v>0.5</v>
      </c>
      <c r="H1633" s="5">
        <v>41449</v>
      </c>
      <c r="I1633" s="1" t="s">
        <v>36833</v>
      </c>
      <c r="J1633" s="1" t="s">
        <v>36831</v>
      </c>
      <c r="K1633" s="1" t="s">
        <v>15247</v>
      </c>
      <c r="L1633" s="21">
        <f>(P1633-20)/P1633*(Q1633*M1633)*G1633</f>
        <v>97.310524738903396</v>
      </c>
      <c r="M1633" s="7">
        <v>1E-3</v>
      </c>
      <c r="N1633" s="1" t="s">
        <v>1006</v>
      </c>
      <c r="O1633" s="1" t="s">
        <v>36831</v>
      </c>
      <c r="P1633" s="4">
        <v>38.299999999999997</v>
      </c>
      <c r="Q1633" s="14">
        <v>407321.65</v>
      </c>
      <c r="R1633" s="1" t="s">
        <v>15234</v>
      </c>
      <c r="S1633" s="1" t="s">
        <v>15248</v>
      </c>
      <c r="T1633" s="1">
        <v>89628440</v>
      </c>
      <c r="U1633" t="s">
        <v>1016</v>
      </c>
      <c r="V1633" t="str">
        <f>VLOOKUP(T1633,[1]ОКТМО!$B$6:$D$553,3,0)</f>
        <v xml:space="preserve">11 Кадошкинский район </v>
      </c>
      <c r="W1633" s="20">
        <f t="shared" si="56"/>
        <v>10635.030026109662</v>
      </c>
    </row>
    <row r="1634" spans="1:23" hidden="1">
      <c r="A1634" s="1" t="s">
        <v>15250</v>
      </c>
      <c r="B1634" s="1" t="s">
        <v>15251</v>
      </c>
      <c r="C1634" s="1" t="s">
        <v>15252</v>
      </c>
      <c r="D1634" s="2">
        <v>37643</v>
      </c>
      <c r="E1634" s="2">
        <v>43808</v>
      </c>
      <c r="F1634" s="24" t="s">
        <v>36835</v>
      </c>
      <c r="G1634" s="23">
        <v>1</v>
      </c>
      <c r="H1634" s="5">
        <v>43808</v>
      </c>
      <c r="I1634" s="1" t="s">
        <v>36836</v>
      </c>
      <c r="J1634" s="1" t="s">
        <v>36831</v>
      </c>
      <c r="K1634" s="1" t="s">
        <v>15253</v>
      </c>
      <c r="L1634" s="21">
        <f>(P1634-20)/P1634*(Q1634*M1634)*G1634</f>
        <v>128.17642363636361</v>
      </c>
      <c r="M1634" s="7">
        <v>1E-3</v>
      </c>
      <c r="N1634" s="1" t="s">
        <v>1006</v>
      </c>
      <c r="O1634" s="1" t="s">
        <v>36831</v>
      </c>
      <c r="P1634" s="4">
        <v>27.5</v>
      </c>
      <c r="Q1634" s="14">
        <v>469980.22</v>
      </c>
      <c r="R1634" s="1" t="s">
        <v>15207</v>
      </c>
      <c r="S1634" s="1" t="s">
        <v>15254</v>
      </c>
      <c r="T1634" s="1">
        <v>89628151</v>
      </c>
      <c r="U1634" t="s">
        <v>1016</v>
      </c>
      <c r="V1634" t="str">
        <f>VLOOKUP(T1634,[1]ОКТМО!$B$6:$D$553,3,0)</f>
        <v xml:space="preserve">11 Кадошкинский район </v>
      </c>
      <c r="W1634" s="20">
        <f t="shared" si="56"/>
        <v>17090.189818181818</v>
      </c>
    </row>
    <row r="1635" spans="1:23" hidden="1">
      <c r="A1635" s="1" t="s">
        <v>15265</v>
      </c>
      <c r="B1635" s="1" t="s">
        <v>15266</v>
      </c>
      <c r="C1635" s="1" t="s">
        <v>15267</v>
      </c>
      <c r="D1635" s="2">
        <v>36830</v>
      </c>
      <c r="E1635" s="2">
        <v>41776</v>
      </c>
      <c r="F1635" s="24" t="s">
        <v>36835</v>
      </c>
      <c r="G1635" s="23">
        <v>1</v>
      </c>
      <c r="H1635" s="5">
        <v>41776</v>
      </c>
      <c r="I1635" s="1" t="s">
        <v>36836</v>
      </c>
      <c r="J1635" s="1" t="s">
        <v>36831</v>
      </c>
      <c r="K1635" s="1" t="s">
        <v>15268</v>
      </c>
      <c r="L1635" s="21"/>
      <c r="M1635" s="1">
        <v>3.0000000000000001E-3</v>
      </c>
      <c r="N1635" s="1" t="s">
        <v>1008</v>
      </c>
      <c r="O1635" s="1" t="s">
        <v>36831</v>
      </c>
      <c r="P1635" s="4">
        <v>39.299999999999997</v>
      </c>
      <c r="Q1635" s="14">
        <v>679928.12</v>
      </c>
      <c r="R1635" s="1" t="s">
        <v>15258</v>
      </c>
      <c r="S1635" s="1" t="s">
        <v>15269</v>
      </c>
      <c r="T1635" s="1">
        <v>89624101</v>
      </c>
      <c r="U1635" s="15" t="s">
        <v>1015</v>
      </c>
      <c r="V1635" t="str">
        <f>VLOOKUP(T1635,[1]ОКТМО!$B$6:$D$553,3,0)</f>
        <v xml:space="preserve">09 Инсарский район </v>
      </c>
      <c r="W1635" s="20">
        <f t="shared" si="56"/>
        <v>17300.969974554708</v>
      </c>
    </row>
    <row r="1636" spans="1:23" hidden="1">
      <c r="A1636" s="1" t="s">
        <v>15272</v>
      </c>
      <c r="B1636" s="1" t="s">
        <v>15273</v>
      </c>
      <c r="C1636" s="1" t="s">
        <v>15274</v>
      </c>
      <c r="D1636" s="2">
        <v>34700</v>
      </c>
      <c r="E1636" s="2">
        <v>43936</v>
      </c>
      <c r="F1636" s="24" t="s">
        <v>36835</v>
      </c>
      <c r="G1636" s="23">
        <v>1</v>
      </c>
      <c r="H1636" s="5">
        <v>43936</v>
      </c>
      <c r="I1636" s="1" t="s">
        <v>36836</v>
      </c>
      <c r="J1636" s="1" t="s">
        <v>36831</v>
      </c>
      <c r="K1636" s="1" t="s">
        <v>15275</v>
      </c>
      <c r="L1636" s="21"/>
      <c r="M1636" s="1">
        <v>3.0000000000000001E-3</v>
      </c>
      <c r="N1636" s="1" t="s">
        <v>1008</v>
      </c>
      <c r="O1636" s="1" t="s">
        <v>36831</v>
      </c>
      <c r="P1636" s="4">
        <v>34.799999999999997</v>
      </c>
      <c r="Q1636" s="14">
        <v>521523.42</v>
      </c>
      <c r="R1636" s="1" t="s">
        <v>15258</v>
      </c>
      <c r="S1636" s="1" t="s">
        <v>15276</v>
      </c>
      <c r="T1636" s="1">
        <v>89624101</v>
      </c>
      <c r="U1636" s="15" t="s">
        <v>1015</v>
      </c>
      <c r="V1636" t="str">
        <f>VLOOKUP(T1636,[1]ОКТМО!$B$6:$D$553,3,0)</f>
        <v xml:space="preserve">09 Инсарский район </v>
      </c>
      <c r="W1636" s="20">
        <f t="shared" si="56"/>
        <v>14986.305172413793</v>
      </c>
    </row>
    <row r="1637" spans="1:23" hidden="1">
      <c r="A1637" s="1" t="s">
        <v>15281</v>
      </c>
      <c r="B1637" s="1" t="s">
        <v>15282</v>
      </c>
      <c r="C1637" s="1" t="s">
        <v>15283</v>
      </c>
      <c r="D1637" s="2">
        <v>32874</v>
      </c>
      <c r="E1637" s="2">
        <v>42871</v>
      </c>
      <c r="F1637" s="24" t="s">
        <v>36835</v>
      </c>
      <c r="G1637" s="23">
        <v>1</v>
      </c>
      <c r="H1637" s="5">
        <v>42871</v>
      </c>
      <c r="I1637" s="1" t="s">
        <v>36836</v>
      </c>
      <c r="J1637" s="1" t="s">
        <v>36831</v>
      </c>
      <c r="K1637" s="1" t="s">
        <v>15284</v>
      </c>
      <c r="L1637" s="21"/>
      <c r="M1637" s="1">
        <v>3.0000000000000001E-3</v>
      </c>
      <c r="N1637" s="1" t="s">
        <v>1008</v>
      </c>
      <c r="O1637" s="1" t="s">
        <v>36831</v>
      </c>
      <c r="P1637" s="4">
        <v>39.6</v>
      </c>
      <c r="Q1637" s="14">
        <v>779916.46</v>
      </c>
      <c r="R1637" s="1" t="s">
        <v>15258</v>
      </c>
      <c r="S1637" s="1" t="s">
        <v>15285</v>
      </c>
      <c r="T1637" s="1">
        <v>89624101</v>
      </c>
      <c r="U1637" s="15" t="s">
        <v>1015</v>
      </c>
      <c r="V1637" t="str">
        <f>VLOOKUP(T1637,[1]ОКТМО!$B$6:$D$553,3,0)</f>
        <v xml:space="preserve">09 Инсарский район </v>
      </c>
      <c r="W1637" s="20">
        <f t="shared" si="56"/>
        <v>19694.860101010101</v>
      </c>
    </row>
    <row r="1638" spans="1:23" hidden="1">
      <c r="A1638" s="1" t="s">
        <v>15286</v>
      </c>
      <c r="B1638" s="1" t="s">
        <v>15287</v>
      </c>
      <c r="C1638" s="1" t="s">
        <v>15288</v>
      </c>
      <c r="D1638" s="2">
        <v>36859</v>
      </c>
      <c r="E1638" s="2">
        <v>43027</v>
      </c>
      <c r="F1638" s="24" t="s">
        <v>36835</v>
      </c>
      <c r="G1638" s="23">
        <v>1</v>
      </c>
      <c r="H1638" s="5">
        <v>43027</v>
      </c>
      <c r="I1638" s="1" t="s">
        <v>36836</v>
      </c>
      <c r="J1638" s="1" t="s">
        <v>36831</v>
      </c>
      <c r="K1638" s="1" t="s">
        <v>15289</v>
      </c>
      <c r="L1638" s="21">
        <f>(P1638-50)/P1638*(Q1638*M1638)*G1638</f>
        <v>306.47249999999985</v>
      </c>
      <c r="M1638" s="1">
        <v>3.0000000000000001E-3</v>
      </c>
      <c r="N1638" s="1" t="s">
        <v>1008</v>
      </c>
      <c r="O1638" s="1" t="s">
        <v>36831</v>
      </c>
      <c r="P1638" s="4">
        <v>55.3</v>
      </c>
      <c r="Q1638" s="14">
        <v>1065907.5</v>
      </c>
      <c r="R1638" s="1" t="s">
        <v>15258</v>
      </c>
      <c r="S1638" s="1" t="s">
        <v>15290</v>
      </c>
      <c r="T1638" s="1">
        <v>89624101</v>
      </c>
      <c r="U1638" s="15" t="s">
        <v>1015</v>
      </c>
      <c r="V1638" t="str">
        <f>VLOOKUP(T1638,[1]ОКТМО!$B$6:$D$553,3,0)</f>
        <v xml:space="preserve">09 Инсарский район </v>
      </c>
      <c r="W1638" s="20">
        <f t="shared" si="56"/>
        <v>19275</v>
      </c>
    </row>
    <row r="1639" spans="1:23" hidden="1">
      <c r="A1639" s="1" t="s">
        <v>15297</v>
      </c>
      <c r="B1639" s="1" t="s">
        <v>15298</v>
      </c>
      <c r="C1639" s="1" t="s">
        <v>15299</v>
      </c>
      <c r="D1639" s="2">
        <v>39273</v>
      </c>
      <c r="E1639" s="2">
        <v>41636</v>
      </c>
      <c r="F1639" s="24" t="s">
        <v>36835</v>
      </c>
      <c r="G1639" s="23">
        <v>1</v>
      </c>
      <c r="H1639" s="5">
        <v>41636</v>
      </c>
      <c r="I1639" s="1" t="s">
        <v>36836</v>
      </c>
      <c r="J1639" s="2">
        <v>41088</v>
      </c>
      <c r="K1639" s="1" t="s">
        <v>15300</v>
      </c>
      <c r="L1639" s="21"/>
      <c r="M1639" s="1">
        <v>3.0000000000000001E-3</v>
      </c>
      <c r="N1639" s="1" t="s">
        <v>1008</v>
      </c>
      <c r="O1639" s="1" t="s">
        <v>36837</v>
      </c>
      <c r="P1639" s="4">
        <v>40.4</v>
      </c>
      <c r="Q1639" s="14">
        <v>626069.91</v>
      </c>
      <c r="R1639" s="1" t="s">
        <v>15258</v>
      </c>
      <c r="S1639" s="1" t="s">
        <v>15301</v>
      </c>
      <c r="T1639" s="1">
        <v>89624101</v>
      </c>
      <c r="U1639" s="15" t="s">
        <v>1015</v>
      </c>
      <c r="V1639" t="str">
        <f>VLOOKUP(T1639,[1]ОКТМО!$B$6:$D$553,3,0)</f>
        <v xml:space="preserve">09 Инсарский район </v>
      </c>
      <c r="W1639" s="20">
        <f t="shared" si="56"/>
        <v>15496.779950495051</v>
      </c>
    </row>
    <row r="1640" spans="1:23" hidden="1">
      <c r="A1640" s="1" t="s">
        <v>15302</v>
      </c>
      <c r="B1640" s="1" t="s">
        <v>15303</v>
      </c>
      <c r="C1640" s="1" t="s">
        <v>15304</v>
      </c>
      <c r="D1640" s="2">
        <v>39826</v>
      </c>
      <c r="E1640" s="2">
        <v>43816</v>
      </c>
      <c r="F1640" s="24" t="s">
        <v>36835</v>
      </c>
      <c r="G1640" s="23">
        <v>1</v>
      </c>
      <c r="H1640" s="5">
        <v>43622</v>
      </c>
      <c r="I1640" s="1" t="s">
        <v>36831</v>
      </c>
      <c r="J1640" s="2">
        <v>41088</v>
      </c>
      <c r="K1640" s="1" t="s">
        <v>15305</v>
      </c>
      <c r="L1640" s="21"/>
      <c r="M1640" s="1">
        <v>3.0000000000000001E-3</v>
      </c>
      <c r="N1640" s="1" t="s">
        <v>1008</v>
      </c>
      <c r="O1640" s="1" t="s">
        <v>36839</v>
      </c>
      <c r="P1640" s="4">
        <v>34.4</v>
      </c>
      <c r="Q1640" s="14">
        <v>553531.78</v>
      </c>
      <c r="R1640" s="1" t="s">
        <v>15258</v>
      </c>
      <c r="S1640" s="1" t="s">
        <v>15306</v>
      </c>
      <c r="T1640" s="1">
        <v>89624101</v>
      </c>
      <c r="U1640" s="15" t="s">
        <v>1015</v>
      </c>
      <c r="V1640" t="str">
        <f>VLOOKUP(T1640,[1]ОКТМО!$B$6:$D$553,3,0)</f>
        <v xml:space="preserve">09 Инсарский район </v>
      </c>
      <c r="W1640" s="20">
        <f t="shared" si="56"/>
        <v>16091.040116279071</v>
      </c>
    </row>
    <row r="1641" spans="1:23" hidden="1">
      <c r="A1641" s="1" t="s">
        <v>15309</v>
      </c>
      <c r="B1641" s="1" t="s">
        <v>15310</v>
      </c>
      <c r="C1641" s="1" t="s">
        <v>15311</v>
      </c>
      <c r="D1641" s="2">
        <v>37984</v>
      </c>
      <c r="E1641" s="2">
        <v>43257</v>
      </c>
      <c r="F1641" s="24" t="s">
        <v>36835</v>
      </c>
      <c r="G1641" s="23">
        <v>1</v>
      </c>
      <c r="H1641" s="5">
        <v>43257</v>
      </c>
      <c r="I1641" s="1" t="s">
        <v>36836</v>
      </c>
      <c r="J1641" s="1" t="s">
        <v>36831</v>
      </c>
      <c r="K1641" s="1" t="s">
        <v>15312</v>
      </c>
      <c r="L1641" s="21"/>
      <c r="M1641" s="1">
        <v>3.0000000000000001E-3</v>
      </c>
      <c r="N1641" s="1" t="s">
        <v>1008</v>
      </c>
      <c r="O1641" s="1" t="s">
        <v>36831</v>
      </c>
      <c r="P1641" s="4">
        <v>40.1</v>
      </c>
      <c r="Q1641" s="14">
        <v>911432.1</v>
      </c>
      <c r="R1641" s="1" t="s">
        <v>15258</v>
      </c>
      <c r="S1641" s="1" t="s">
        <v>15313</v>
      </c>
      <c r="T1641" s="1">
        <v>89624101</v>
      </c>
      <c r="U1641" s="15" t="s">
        <v>1015</v>
      </c>
      <c r="V1641" t="str">
        <f>VLOOKUP(T1641,[1]ОКТМО!$B$6:$D$553,3,0)</f>
        <v xml:space="preserve">09 Инсарский район </v>
      </c>
      <c r="W1641" s="20">
        <f t="shared" si="56"/>
        <v>22728.98004987531</v>
      </c>
    </row>
    <row r="1642" spans="1:23" hidden="1">
      <c r="A1642" s="1" t="s">
        <v>15314</v>
      </c>
      <c r="B1642" s="1" t="s">
        <v>15315</v>
      </c>
      <c r="C1642" s="1" t="s">
        <v>15316</v>
      </c>
      <c r="D1642" s="2">
        <v>32874</v>
      </c>
      <c r="E1642" s="2">
        <v>41310</v>
      </c>
      <c r="F1642" s="24" t="s">
        <v>36835</v>
      </c>
      <c r="G1642" s="23">
        <v>1</v>
      </c>
      <c r="H1642" s="5">
        <v>41063</v>
      </c>
      <c r="I1642" s="1" t="s">
        <v>36836</v>
      </c>
      <c r="J1642" s="1" t="s">
        <v>36831</v>
      </c>
      <c r="K1642" s="1" t="s">
        <v>15317</v>
      </c>
      <c r="L1642" s="21">
        <f>(P1642-20)/P1642*(Q1642*M1642)*G1642</f>
        <v>287.66838058309037</v>
      </c>
      <c r="M1642" s="7">
        <v>1E-3</v>
      </c>
      <c r="N1642" s="1" t="s">
        <v>1006</v>
      </c>
      <c r="O1642" s="1" t="s">
        <v>36831</v>
      </c>
      <c r="P1642" s="4">
        <v>34.299999999999997</v>
      </c>
      <c r="Q1642" s="14">
        <v>690001.78</v>
      </c>
      <c r="R1642" s="1" t="s">
        <v>15258</v>
      </c>
      <c r="S1642" s="1" t="s">
        <v>15318</v>
      </c>
      <c r="T1642" s="1">
        <v>89624101</v>
      </c>
      <c r="U1642" t="s">
        <v>1016</v>
      </c>
      <c r="V1642" t="str">
        <f>VLOOKUP(T1642,[1]ОКТМО!$B$6:$D$553,3,0)</f>
        <v xml:space="preserve">09 Инсарский район </v>
      </c>
      <c r="W1642" s="20">
        <f t="shared" si="56"/>
        <v>20116.669970845483</v>
      </c>
    </row>
    <row r="1643" spans="1:23" hidden="1">
      <c r="A1643" s="1" t="s">
        <v>15319</v>
      </c>
      <c r="B1643" s="1" t="s">
        <v>15322</v>
      </c>
      <c r="C1643" s="1" t="s">
        <v>15323</v>
      </c>
      <c r="D1643" s="2">
        <v>42131</v>
      </c>
      <c r="E1643" s="2">
        <v>42919</v>
      </c>
      <c r="F1643" s="24" t="s">
        <v>36835</v>
      </c>
      <c r="G1643" s="23">
        <v>1</v>
      </c>
      <c r="H1643" s="5">
        <v>42919</v>
      </c>
      <c r="I1643" s="1" t="s">
        <v>36836</v>
      </c>
      <c r="J1643" s="2">
        <v>41088</v>
      </c>
      <c r="K1643" s="1" t="s">
        <v>15320</v>
      </c>
      <c r="L1643" s="21">
        <f>(P1643-20)/P1643*(Q1643*M1643)*G1643</f>
        <v>193.07871865771816</v>
      </c>
      <c r="M1643" s="7">
        <v>1E-3</v>
      </c>
      <c r="N1643" s="1" t="s">
        <v>1006</v>
      </c>
      <c r="O1643" s="1" t="s">
        <v>36831</v>
      </c>
      <c r="P1643" s="4">
        <v>29.8</v>
      </c>
      <c r="Q1643" s="14">
        <v>587116.92000000004</v>
      </c>
      <c r="R1643" s="1" t="s">
        <v>15258</v>
      </c>
      <c r="S1643" s="1" t="s">
        <v>15321</v>
      </c>
      <c r="T1643" s="1">
        <v>89624101</v>
      </c>
      <c r="U1643" t="s">
        <v>1016</v>
      </c>
      <c r="V1643" t="str">
        <f>VLOOKUP(T1643,[1]ОКТМО!$B$6:$D$553,3,0)</f>
        <v xml:space="preserve">09 Инсарский район </v>
      </c>
      <c r="W1643" s="20">
        <f t="shared" si="56"/>
        <v>19701.910067114095</v>
      </c>
    </row>
    <row r="1644" spans="1:23" hidden="1">
      <c r="A1644" s="1" t="s">
        <v>15324</v>
      </c>
      <c r="B1644" s="1" t="s">
        <v>15325</v>
      </c>
      <c r="C1644" s="1" t="s">
        <v>15326</v>
      </c>
      <c r="D1644" s="2">
        <v>37370</v>
      </c>
      <c r="E1644" s="2">
        <v>43109</v>
      </c>
      <c r="F1644" s="24" t="s">
        <v>36835</v>
      </c>
      <c r="G1644" s="23">
        <v>1</v>
      </c>
      <c r="H1644" s="5">
        <v>43109</v>
      </c>
      <c r="I1644" s="1" t="s">
        <v>36836</v>
      </c>
      <c r="J1644" s="2">
        <v>41088</v>
      </c>
      <c r="K1644" s="1" t="s">
        <v>15327</v>
      </c>
      <c r="L1644" s="21">
        <f>(P1644-20)/P1644*(Q1644*M1644)*G1644</f>
        <v>438.99856092378752</v>
      </c>
      <c r="M1644" s="7">
        <v>1E-3</v>
      </c>
      <c r="N1644" s="1" t="s">
        <v>1006</v>
      </c>
      <c r="O1644" s="1" t="s">
        <v>36831</v>
      </c>
      <c r="P1644" s="4">
        <v>43.3</v>
      </c>
      <c r="Q1644" s="14">
        <v>815821.36</v>
      </c>
      <c r="R1644" s="1" t="s">
        <v>15258</v>
      </c>
      <c r="S1644" s="1" t="s">
        <v>15328</v>
      </c>
      <c r="T1644" s="1">
        <v>89624101</v>
      </c>
      <c r="U1644" t="s">
        <v>1016</v>
      </c>
      <c r="V1644" t="str">
        <f>VLOOKUP(T1644,[1]ОКТМО!$B$6:$D$553,3,0)</f>
        <v xml:space="preserve">09 Инсарский район </v>
      </c>
      <c r="W1644" s="20">
        <f t="shared" si="56"/>
        <v>18841.139953810623</v>
      </c>
    </row>
    <row r="1645" spans="1:23" hidden="1">
      <c r="A1645" s="1" t="s">
        <v>36831</v>
      </c>
      <c r="B1645" s="1" t="s">
        <v>15331</v>
      </c>
      <c r="C1645" s="1" t="s">
        <v>15332</v>
      </c>
      <c r="D1645" s="2">
        <v>38182</v>
      </c>
      <c r="E1645" s="2">
        <v>43692</v>
      </c>
      <c r="F1645" s="24" t="s">
        <v>36835</v>
      </c>
      <c r="G1645" s="23">
        <v>1</v>
      </c>
      <c r="H1645" s="5">
        <v>43692</v>
      </c>
      <c r="I1645" s="1" t="s">
        <v>36836</v>
      </c>
      <c r="J1645" s="1" t="s">
        <v>36831</v>
      </c>
      <c r="K1645" s="1" t="s">
        <v>15333</v>
      </c>
      <c r="L1645" s="21"/>
      <c r="M1645" s="1">
        <v>3.0000000000000001E-3</v>
      </c>
      <c r="N1645" s="1" t="s">
        <v>1010</v>
      </c>
      <c r="O1645" s="1" t="s">
        <v>36831</v>
      </c>
      <c r="P1645" s="3">
        <v>0</v>
      </c>
      <c r="Q1645" s="14" t="s">
        <v>36831</v>
      </c>
      <c r="R1645" s="1" t="s">
        <v>15258</v>
      </c>
      <c r="S1645" s="1" t="s">
        <v>15334</v>
      </c>
      <c r="T1645" s="1">
        <v>89624101</v>
      </c>
      <c r="U1645" s="15" t="s">
        <v>1046</v>
      </c>
      <c r="V1645" t="str">
        <f>VLOOKUP(T1645,[1]ОКТМО!$B$6:$D$553,3,0)</f>
        <v xml:space="preserve">09 Инсарский район </v>
      </c>
      <c r="W1645" s="20"/>
    </row>
    <row r="1646" spans="1:23" hidden="1">
      <c r="A1646" s="1" t="s">
        <v>15335</v>
      </c>
      <c r="B1646" s="1" t="s">
        <v>15336</v>
      </c>
      <c r="C1646" s="1" t="s">
        <v>15337</v>
      </c>
      <c r="D1646" s="2">
        <v>36690</v>
      </c>
      <c r="E1646" s="2">
        <v>43882</v>
      </c>
      <c r="F1646" s="24" t="s">
        <v>36835</v>
      </c>
      <c r="G1646" s="23">
        <v>1</v>
      </c>
      <c r="H1646" s="5">
        <v>43882</v>
      </c>
      <c r="I1646" s="1" t="s">
        <v>36836</v>
      </c>
      <c r="J1646" s="1" t="s">
        <v>36831</v>
      </c>
      <c r="K1646" s="1" t="s">
        <v>15338</v>
      </c>
      <c r="L1646" s="21">
        <f>(P1646-50)/P1646*(Q1646*M1646)*G1646</f>
        <v>2615.4521765717413</v>
      </c>
      <c r="M1646" s="1">
        <v>3.0000000000000001E-3</v>
      </c>
      <c r="N1646" s="1" t="s">
        <v>1008</v>
      </c>
      <c r="O1646" s="1" t="s">
        <v>36831</v>
      </c>
      <c r="P1646" s="4">
        <v>91.3</v>
      </c>
      <c r="Q1646" s="14">
        <v>1927286.39</v>
      </c>
      <c r="R1646" s="1" t="s">
        <v>15258</v>
      </c>
      <c r="S1646" s="1" t="s">
        <v>15339</v>
      </c>
      <c r="T1646" s="1">
        <v>89624101</v>
      </c>
      <c r="U1646" s="15" t="s">
        <v>1015</v>
      </c>
      <c r="V1646" t="str">
        <f>VLOOKUP(T1646,[1]ОКТМО!$B$6:$D$553,3,0)</f>
        <v xml:space="preserve">09 Инсарский район </v>
      </c>
      <c r="W1646" s="20">
        <f t="shared" si="56"/>
        <v>21109.37995618839</v>
      </c>
    </row>
    <row r="1647" spans="1:23" hidden="1">
      <c r="A1647" s="1" t="s">
        <v>36831</v>
      </c>
      <c r="B1647" s="1" t="s">
        <v>15342</v>
      </c>
      <c r="C1647" s="1" t="s">
        <v>15343</v>
      </c>
      <c r="D1647" s="2">
        <v>36874</v>
      </c>
      <c r="E1647" s="2">
        <v>42896</v>
      </c>
      <c r="F1647" s="24" t="s">
        <v>36835</v>
      </c>
      <c r="G1647" s="23">
        <v>1</v>
      </c>
      <c r="H1647" s="5">
        <v>42896</v>
      </c>
      <c r="I1647" s="1" t="s">
        <v>36836</v>
      </c>
      <c r="J1647" s="1" t="s">
        <v>36831</v>
      </c>
      <c r="K1647" s="1" t="s">
        <v>15344</v>
      </c>
      <c r="L1647" s="21">
        <f>(P1647-20)/P1647*(Q1647*M1647)*G1647</f>
        <v>146.39004398633259</v>
      </c>
      <c r="M1647" s="7">
        <v>1E-3</v>
      </c>
      <c r="N1647" s="1" t="s">
        <v>1006</v>
      </c>
      <c r="O1647" s="1" t="s">
        <v>36831</v>
      </c>
      <c r="P1647" s="4">
        <v>26.34</v>
      </c>
      <c r="Q1647" s="14">
        <v>608188.29</v>
      </c>
      <c r="R1647" s="1" t="s">
        <v>15258</v>
      </c>
      <c r="S1647" s="1" t="s">
        <v>15345</v>
      </c>
      <c r="T1647" s="1">
        <v>89624101</v>
      </c>
      <c r="U1647" t="s">
        <v>1016</v>
      </c>
      <c r="V1647" t="str">
        <f>VLOOKUP(T1647,[1]ОКТМО!$B$6:$D$553,3,0)</f>
        <v xml:space="preserve">09 Инсарский район </v>
      </c>
      <c r="W1647" s="20">
        <f t="shared" si="56"/>
        <v>23089.912300683372</v>
      </c>
    </row>
    <row r="1648" spans="1:23" hidden="1">
      <c r="A1648" s="1" t="s">
        <v>15346</v>
      </c>
      <c r="B1648" s="1" t="s">
        <v>15347</v>
      </c>
      <c r="C1648" s="1" t="s">
        <v>15348</v>
      </c>
      <c r="D1648" s="2">
        <v>40712</v>
      </c>
      <c r="E1648" s="2">
        <v>43563</v>
      </c>
      <c r="F1648" s="24" t="s">
        <v>36835</v>
      </c>
      <c r="G1648" s="23">
        <v>1</v>
      </c>
      <c r="H1648" s="5">
        <v>43563</v>
      </c>
      <c r="I1648" s="1" t="s">
        <v>36836</v>
      </c>
      <c r="J1648" s="1" t="s">
        <v>36831</v>
      </c>
      <c r="K1648" s="1" t="s">
        <v>15349</v>
      </c>
      <c r="L1648" s="21"/>
      <c r="M1648" s="1">
        <v>3.0000000000000001E-3</v>
      </c>
      <c r="N1648" s="1" t="s">
        <v>1008</v>
      </c>
      <c r="O1648" s="1" t="s">
        <v>36831</v>
      </c>
      <c r="P1648" s="4">
        <v>32.200000000000003</v>
      </c>
      <c r="Q1648" s="14">
        <v>582395.6</v>
      </c>
      <c r="R1648" s="1" t="s">
        <v>15258</v>
      </c>
      <c r="S1648" s="1" t="s">
        <v>15350</v>
      </c>
      <c r="T1648" s="1">
        <v>89624101</v>
      </c>
      <c r="U1648" s="15" t="s">
        <v>1015</v>
      </c>
      <c r="V1648" t="str">
        <f>VLOOKUP(T1648,[1]ОКТМО!$B$6:$D$553,3,0)</f>
        <v xml:space="preserve">09 Инсарский район </v>
      </c>
      <c r="W1648" s="20">
        <f t="shared" si="56"/>
        <v>18086.819875776397</v>
      </c>
    </row>
    <row r="1649" spans="1:23" hidden="1">
      <c r="A1649" s="1" t="s">
        <v>15351</v>
      </c>
      <c r="B1649" s="1" t="s">
        <v>15352</v>
      </c>
      <c r="C1649" s="1" t="s">
        <v>15353</v>
      </c>
      <c r="D1649" s="2">
        <v>39716</v>
      </c>
      <c r="E1649" s="2">
        <v>42446</v>
      </c>
      <c r="F1649" s="24" t="s">
        <v>36835</v>
      </c>
      <c r="G1649" s="23">
        <v>1</v>
      </c>
      <c r="H1649" s="5">
        <v>42446</v>
      </c>
      <c r="I1649" s="1" t="s">
        <v>36836</v>
      </c>
      <c r="J1649" s="1" t="s">
        <v>36831</v>
      </c>
      <c r="K1649" s="1" t="s">
        <v>15354</v>
      </c>
      <c r="L1649" s="21"/>
      <c r="M1649" s="1">
        <v>3.0000000000000001E-3</v>
      </c>
      <c r="N1649" s="1" t="s">
        <v>1008</v>
      </c>
      <c r="O1649" s="1" t="s">
        <v>36831</v>
      </c>
      <c r="P1649" s="4">
        <v>42.9</v>
      </c>
      <c r="Q1649" s="14">
        <v>775924.58</v>
      </c>
      <c r="R1649" s="1" t="s">
        <v>15258</v>
      </c>
      <c r="S1649" s="1" t="s">
        <v>15355</v>
      </c>
      <c r="T1649" s="1">
        <v>89624101</v>
      </c>
      <c r="U1649" s="15" t="s">
        <v>1015</v>
      </c>
      <c r="V1649" t="str">
        <f>VLOOKUP(T1649,[1]ОКТМО!$B$6:$D$553,3,0)</f>
        <v xml:space="preserve">09 Инсарский район </v>
      </c>
      <c r="W1649" s="20">
        <f t="shared" si="56"/>
        <v>18086.820046620047</v>
      </c>
    </row>
    <row r="1650" spans="1:23" hidden="1">
      <c r="A1650" s="1" t="s">
        <v>15356</v>
      </c>
      <c r="B1650" s="1" t="s">
        <v>15357</v>
      </c>
      <c r="C1650" s="1" t="s">
        <v>15358</v>
      </c>
      <c r="D1650" s="2">
        <v>36525</v>
      </c>
      <c r="E1650" s="2">
        <v>43625</v>
      </c>
      <c r="F1650" s="24" t="s">
        <v>36835</v>
      </c>
      <c r="G1650" s="23">
        <v>1</v>
      </c>
      <c r="H1650" s="5">
        <v>43625</v>
      </c>
      <c r="I1650" s="1" t="s">
        <v>36836</v>
      </c>
      <c r="J1650" s="1" t="s">
        <v>36831</v>
      </c>
      <c r="K1650" s="1" t="s">
        <v>15359</v>
      </c>
      <c r="L1650" s="21"/>
      <c r="M1650" s="1">
        <v>3.0000000000000001E-3</v>
      </c>
      <c r="N1650" s="1" t="s">
        <v>1008</v>
      </c>
      <c r="O1650" s="1" t="s">
        <v>36831</v>
      </c>
      <c r="P1650" s="4">
        <v>32.200000000000003</v>
      </c>
      <c r="Q1650" s="14">
        <v>606921.69999999995</v>
      </c>
      <c r="R1650" s="1" t="s">
        <v>15258</v>
      </c>
      <c r="S1650" s="1" t="s">
        <v>15360</v>
      </c>
      <c r="T1650" s="1">
        <v>89624101</v>
      </c>
      <c r="U1650" s="15" t="s">
        <v>1015</v>
      </c>
      <c r="V1650" t="str">
        <f>VLOOKUP(T1650,[1]ОКТМО!$B$6:$D$553,3,0)</f>
        <v xml:space="preserve">09 Инсарский район </v>
      </c>
      <c r="W1650" s="20">
        <f t="shared" si="56"/>
        <v>18848.499999999996</v>
      </c>
    </row>
    <row r="1651" spans="1:23" hidden="1">
      <c r="A1651" s="1" t="s">
        <v>15363</v>
      </c>
      <c r="B1651" s="1" t="s">
        <v>15364</v>
      </c>
      <c r="C1651" s="1" t="s">
        <v>15365</v>
      </c>
      <c r="D1651" s="2">
        <v>37307</v>
      </c>
      <c r="E1651" s="2">
        <v>43374</v>
      </c>
      <c r="F1651" s="24" t="s">
        <v>36835</v>
      </c>
      <c r="G1651" s="23">
        <v>1</v>
      </c>
      <c r="H1651" s="5">
        <v>43374</v>
      </c>
      <c r="I1651" s="1" t="s">
        <v>36836</v>
      </c>
      <c r="J1651" s="1" t="s">
        <v>36831</v>
      </c>
      <c r="K1651" s="1" t="s">
        <v>15366</v>
      </c>
      <c r="L1651" s="21">
        <f>(P1651-20)/P1651*(Q1651*M1651)*G1651</f>
        <v>462.9718918099548</v>
      </c>
      <c r="M1651" s="7">
        <v>1E-3</v>
      </c>
      <c r="N1651" s="1" t="s">
        <v>1006</v>
      </c>
      <c r="O1651" s="1" t="s">
        <v>36831</v>
      </c>
      <c r="P1651" s="4">
        <v>44.2</v>
      </c>
      <c r="Q1651" s="14">
        <v>845593.29</v>
      </c>
      <c r="R1651" s="1" t="s">
        <v>15258</v>
      </c>
      <c r="S1651" s="1" t="s">
        <v>15367</v>
      </c>
      <c r="T1651" s="1">
        <v>89624101</v>
      </c>
      <c r="U1651" t="s">
        <v>1016</v>
      </c>
      <c r="V1651" t="str">
        <f>VLOOKUP(T1651,[1]ОКТМО!$B$6:$D$553,3,0)</f>
        <v xml:space="preserve">09 Инсарский район </v>
      </c>
      <c r="W1651" s="20">
        <f t="shared" si="56"/>
        <v>19131.069909502261</v>
      </c>
    </row>
    <row r="1652" spans="1:23" hidden="1">
      <c r="A1652" s="1" t="s">
        <v>15368</v>
      </c>
      <c r="B1652" s="1" t="s">
        <v>15369</v>
      </c>
      <c r="C1652" s="1" t="s">
        <v>15370</v>
      </c>
      <c r="D1652" s="2">
        <v>40437</v>
      </c>
      <c r="E1652" s="2">
        <v>43536</v>
      </c>
      <c r="F1652" s="24" t="s">
        <v>36835</v>
      </c>
      <c r="G1652" s="23">
        <v>1</v>
      </c>
      <c r="H1652" s="5">
        <v>43536</v>
      </c>
      <c r="I1652" s="1" t="s">
        <v>36836</v>
      </c>
      <c r="J1652" s="1" t="s">
        <v>36831</v>
      </c>
      <c r="K1652" s="1" t="s">
        <v>15371</v>
      </c>
      <c r="L1652" s="21">
        <f>(P1652-20)/P1652*(Q1652*M1652)*G1652</f>
        <v>210.9196247244094</v>
      </c>
      <c r="M1652" s="1">
        <v>3.0000000000000001E-3</v>
      </c>
      <c r="N1652" s="1" t="s">
        <v>36863</v>
      </c>
      <c r="O1652" s="1" t="s">
        <v>36831</v>
      </c>
      <c r="P1652" s="4">
        <v>25.4</v>
      </c>
      <c r="Q1652" s="14">
        <v>330701.14</v>
      </c>
      <c r="R1652" s="1" t="s">
        <v>15258</v>
      </c>
      <c r="S1652" s="1" t="s">
        <v>15372</v>
      </c>
      <c r="T1652" s="1">
        <v>89624101</v>
      </c>
      <c r="U1652" s="15" t="s">
        <v>1015</v>
      </c>
      <c r="V1652" t="str">
        <f>VLOOKUP(T1652,[1]ОКТМО!$B$6:$D$553,3,0)</f>
        <v xml:space="preserve">09 Инсарский район </v>
      </c>
      <c r="W1652" s="20">
        <f t="shared" ref="W1652:W1715" si="58">Q1652/P1652</f>
        <v>13019.729921259845</v>
      </c>
    </row>
    <row r="1653" spans="1:23" hidden="1">
      <c r="A1653" s="1" t="s">
        <v>15375</v>
      </c>
      <c r="B1653" s="1" t="s">
        <v>15369</v>
      </c>
      <c r="C1653" s="1" t="s">
        <v>15370</v>
      </c>
      <c r="D1653" s="2">
        <v>37951</v>
      </c>
      <c r="E1653" s="2">
        <v>43536</v>
      </c>
      <c r="F1653" s="24" t="s">
        <v>36835</v>
      </c>
      <c r="G1653" s="23">
        <v>1</v>
      </c>
      <c r="H1653" s="5">
        <v>43536</v>
      </c>
      <c r="I1653" s="1" t="s">
        <v>36836</v>
      </c>
      <c r="J1653" s="1" t="s">
        <v>36831</v>
      </c>
      <c r="K1653" s="1" t="s">
        <v>15376</v>
      </c>
      <c r="L1653" s="21">
        <f>(P1653-20)/P1653*(Q1653*M1653)*G1653</f>
        <v>233.83800000000002</v>
      </c>
      <c r="M1653" s="1">
        <v>3.0000000000000001E-3</v>
      </c>
      <c r="N1653" s="1" t="s">
        <v>36863</v>
      </c>
      <c r="O1653" s="1" t="s">
        <v>36831</v>
      </c>
      <c r="P1653" s="3">
        <v>26</v>
      </c>
      <c r="Q1653" s="14">
        <v>337766</v>
      </c>
      <c r="R1653" s="1" t="s">
        <v>15258</v>
      </c>
      <c r="S1653" s="1" t="s">
        <v>15377</v>
      </c>
      <c r="T1653" s="1">
        <v>89624101</v>
      </c>
      <c r="U1653" s="15" t="s">
        <v>1015</v>
      </c>
      <c r="V1653" t="str">
        <f>VLOOKUP(T1653,[1]ОКТМО!$B$6:$D$553,3,0)</f>
        <v xml:space="preserve">09 Инсарский район </v>
      </c>
      <c r="W1653" s="20">
        <f t="shared" si="58"/>
        <v>12991</v>
      </c>
    </row>
    <row r="1654" spans="1:23" hidden="1">
      <c r="A1654" s="1" t="s">
        <v>15380</v>
      </c>
      <c r="B1654" s="1" t="s">
        <v>15293</v>
      </c>
      <c r="C1654" s="1" t="s">
        <v>15294</v>
      </c>
      <c r="D1654" s="2">
        <v>37802</v>
      </c>
      <c r="E1654" s="2">
        <v>41023</v>
      </c>
      <c r="F1654" s="24" t="s">
        <v>36835</v>
      </c>
      <c r="G1654" s="23">
        <v>1</v>
      </c>
      <c r="H1654" s="5">
        <v>41023</v>
      </c>
      <c r="I1654" s="1" t="s">
        <v>36836</v>
      </c>
      <c r="J1654" s="2">
        <v>41088</v>
      </c>
      <c r="K1654" s="1" t="s">
        <v>15381</v>
      </c>
      <c r="L1654" s="21"/>
      <c r="M1654" s="1">
        <v>3.0000000000000001E-3</v>
      </c>
      <c r="N1654" s="1" t="s">
        <v>1008</v>
      </c>
      <c r="O1654" s="1" t="s">
        <v>27920</v>
      </c>
      <c r="P1654" s="4">
        <v>11.5</v>
      </c>
      <c r="Q1654" s="14">
        <v>105628.65</v>
      </c>
      <c r="R1654" s="1" t="s">
        <v>15258</v>
      </c>
      <c r="S1654" s="1" t="s">
        <v>15382</v>
      </c>
      <c r="T1654" s="1">
        <v>89624101</v>
      </c>
      <c r="U1654" s="15" t="s">
        <v>1015</v>
      </c>
      <c r="V1654" t="str">
        <f>VLOOKUP(T1654,[1]ОКТМО!$B$6:$D$553,3,0)</f>
        <v xml:space="preserve">09 Инсарский район </v>
      </c>
      <c r="W1654" s="20">
        <f t="shared" si="58"/>
        <v>9185.1</v>
      </c>
    </row>
    <row r="1655" spans="1:23" hidden="1">
      <c r="A1655" s="1" t="s">
        <v>15396</v>
      </c>
      <c r="B1655" s="1" t="s">
        <v>15399</v>
      </c>
      <c r="C1655" s="1" t="s">
        <v>15400</v>
      </c>
      <c r="D1655" s="2">
        <v>41048</v>
      </c>
      <c r="E1655" s="2">
        <v>41300</v>
      </c>
      <c r="F1655" s="24" t="s">
        <v>36835</v>
      </c>
      <c r="G1655" s="23">
        <v>1</v>
      </c>
      <c r="H1655" s="5">
        <v>41300</v>
      </c>
      <c r="I1655" s="1" t="s">
        <v>36836</v>
      </c>
      <c r="J1655" s="2">
        <v>41088</v>
      </c>
      <c r="K1655" s="1" t="s">
        <v>15397</v>
      </c>
      <c r="L1655" s="21">
        <f>(P1655-20)/P1655*(Q1655*M1655)*G1655</f>
        <v>761.26249898132437</v>
      </c>
      <c r="M1655" s="7">
        <v>1E-3</v>
      </c>
      <c r="N1655" s="1" t="s">
        <v>1006</v>
      </c>
      <c r="O1655" s="1" t="s">
        <v>36831</v>
      </c>
      <c r="P1655" s="4">
        <v>58.9</v>
      </c>
      <c r="Q1655" s="14">
        <v>1152657.1000000001</v>
      </c>
      <c r="R1655" s="1" t="s">
        <v>14885</v>
      </c>
      <c r="S1655" s="1" t="s">
        <v>15398</v>
      </c>
      <c r="T1655" s="1">
        <v>89629101</v>
      </c>
      <c r="U1655" t="s">
        <v>1016</v>
      </c>
      <c r="V1655" t="str">
        <f>VLOOKUP(T1655,[1]ОКТМО!$B$6:$D$553,3,0)</f>
        <v xml:space="preserve">21 МО Ковылкино </v>
      </c>
      <c r="W1655" s="20">
        <f t="shared" si="58"/>
        <v>19569.730050933787</v>
      </c>
    </row>
    <row r="1656" spans="1:23" hidden="1">
      <c r="A1656" s="1" t="s">
        <v>15405</v>
      </c>
      <c r="B1656" s="1" t="s">
        <v>15112</v>
      </c>
      <c r="C1656" s="1" t="s">
        <v>15113</v>
      </c>
      <c r="D1656" s="2">
        <v>35431</v>
      </c>
      <c r="E1656" s="2">
        <v>41004</v>
      </c>
      <c r="F1656" s="24" t="s">
        <v>36835</v>
      </c>
      <c r="G1656" s="23">
        <v>1</v>
      </c>
      <c r="H1656" s="5">
        <v>41004</v>
      </c>
      <c r="I1656" s="1" t="s">
        <v>36836</v>
      </c>
      <c r="J1656" s="1" t="s">
        <v>36831</v>
      </c>
      <c r="K1656" s="1" t="s">
        <v>15406</v>
      </c>
      <c r="L1656" s="21"/>
      <c r="M1656" s="1">
        <v>3.0000000000000001E-3</v>
      </c>
      <c r="N1656" s="1" t="s">
        <v>1008</v>
      </c>
      <c r="O1656" s="1" t="s">
        <v>36831</v>
      </c>
      <c r="P1656" s="4">
        <v>30.7</v>
      </c>
      <c r="Q1656" s="14">
        <v>141917.20000000001</v>
      </c>
      <c r="R1656" s="1" t="s">
        <v>15407</v>
      </c>
      <c r="S1656" s="1" t="s">
        <v>15408</v>
      </c>
      <c r="T1656" s="1">
        <v>89629432</v>
      </c>
      <c r="U1656" s="15" t="s">
        <v>1015</v>
      </c>
      <c r="V1656" t="str">
        <f>VLOOKUP(T1656,[1]ОКТМО!$B$6:$D$553,3,0)</f>
        <v xml:space="preserve">21 МО Ковылкино </v>
      </c>
      <c r="W1656" s="20">
        <f t="shared" si="58"/>
        <v>4622.7100977198706</v>
      </c>
    </row>
    <row r="1657" spans="1:23" hidden="1">
      <c r="A1657" s="1" t="s">
        <v>15409</v>
      </c>
      <c r="B1657" s="1" t="s">
        <v>15410</v>
      </c>
      <c r="C1657" s="1" t="s">
        <v>15411</v>
      </c>
      <c r="D1657" s="2">
        <v>35431</v>
      </c>
      <c r="E1657" s="2">
        <v>43967</v>
      </c>
      <c r="F1657" s="24" t="s">
        <v>36835</v>
      </c>
      <c r="G1657" s="23">
        <v>1</v>
      </c>
      <c r="H1657" s="5">
        <v>43967</v>
      </c>
      <c r="I1657" s="1" t="s">
        <v>36836</v>
      </c>
      <c r="J1657" s="1" t="s">
        <v>36831</v>
      </c>
      <c r="K1657" s="1" t="s">
        <v>15412</v>
      </c>
      <c r="L1657" s="21"/>
      <c r="M1657" s="1">
        <v>3.0000000000000001E-3</v>
      </c>
      <c r="N1657" s="1" t="s">
        <v>1008</v>
      </c>
      <c r="O1657" s="1" t="s">
        <v>36831</v>
      </c>
      <c r="P1657" s="3">
        <v>35</v>
      </c>
      <c r="Q1657" s="14">
        <v>258831.65</v>
      </c>
      <c r="R1657" s="1" t="s">
        <v>15413</v>
      </c>
      <c r="S1657" s="1" t="s">
        <v>15414</v>
      </c>
      <c r="T1657" s="1">
        <v>89629421</v>
      </c>
      <c r="U1657" s="15" t="s">
        <v>1015</v>
      </c>
      <c r="V1657" t="str">
        <f>VLOOKUP(T1657,[1]ОКТМО!$B$6:$D$553,3,0)</f>
        <v xml:space="preserve">21 МО Ковылкино </v>
      </c>
      <c r="W1657" s="20">
        <f t="shared" si="58"/>
        <v>7395.19</v>
      </c>
    </row>
    <row r="1658" spans="1:23" hidden="1">
      <c r="A1658" s="1" t="s">
        <v>15416</v>
      </c>
      <c r="B1658" s="1" t="s">
        <v>15394</v>
      </c>
      <c r="C1658" s="1" t="s">
        <v>15395</v>
      </c>
      <c r="D1658" s="2">
        <v>38548</v>
      </c>
      <c r="E1658" s="2">
        <v>43982</v>
      </c>
      <c r="F1658" s="24" t="s">
        <v>36835</v>
      </c>
      <c r="G1658" s="23">
        <v>1</v>
      </c>
      <c r="H1658" s="5">
        <v>43982</v>
      </c>
      <c r="I1658" s="1" t="s">
        <v>36836</v>
      </c>
      <c r="J1658" s="2">
        <v>41088</v>
      </c>
      <c r="K1658" s="1" t="s">
        <v>15417</v>
      </c>
      <c r="L1658" s="21"/>
      <c r="M1658" s="1">
        <v>3.0000000000000001E-3</v>
      </c>
      <c r="N1658" s="1" t="s">
        <v>1008</v>
      </c>
      <c r="O1658" s="1" t="s">
        <v>36839</v>
      </c>
      <c r="P1658" s="4">
        <v>15.2</v>
      </c>
      <c r="Q1658" s="14">
        <v>103360.76</v>
      </c>
      <c r="R1658" s="1" t="s">
        <v>15393</v>
      </c>
      <c r="S1658" s="1" t="s">
        <v>15418</v>
      </c>
      <c r="T1658" s="1">
        <v>89629483</v>
      </c>
      <c r="U1658" s="15" t="s">
        <v>1015</v>
      </c>
      <c r="V1658" t="str">
        <f>VLOOKUP(T1658,[1]ОКТМО!$B$6:$D$553,3,0)</f>
        <v xml:space="preserve">21 МО Ковылкино </v>
      </c>
      <c r="W1658" s="20">
        <f t="shared" si="58"/>
        <v>6800.05</v>
      </c>
    </row>
    <row r="1659" spans="1:23" hidden="1">
      <c r="A1659" s="1" t="s">
        <v>15419</v>
      </c>
      <c r="B1659" s="1" t="s">
        <v>15420</v>
      </c>
      <c r="C1659" s="1" t="s">
        <v>15421</v>
      </c>
      <c r="D1659" s="2">
        <v>35431</v>
      </c>
      <c r="E1659" s="2">
        <v>42776</v>
      </c>
      <c r="F1659" s="24" t="s">
        <v>36835</v>
      </c>
      <c r="G1659" s="23">
        <v>1</v>
      </c>
      <c r="H1659" s="5">
        <v>42776</v>
      </c>
      <c r="I1659" s="1" t="s">
        <v>36836</v>
      </c>
      <c r="J1659" s="1" t="s">
        <v>36831</v>
      </c>
      <c r="K1659" s="1" t="s">
        <v>36831</v>
      </c>
      <c r="L1659" s="21"/>
      <c r="M1659" s="1">
        <v>3.0000000000000001E-3</v>
      </c>
      <c r="N1659" s="1" t="s">
        <v>1008</v>
      </c>
      <c r="O1659" s="1" t="s">
        <v>36831</v>
      </c>
      <c r="P1659" s="4">
        <v>26.4</v>
      </c>
      <c r="Q1659" s="14">
        <v>183085.06</v>
      </c>
      <c r="R1659" s="1" t="s">
        <v>15187</v>
      </c>
      <c r="S1659" s="1" t="s">
        <v>15422</v>
      </c>
      <c r="T1659" s="1">
        <v>89629481</v>
      </c>
      <c r="U1659" s="15" t="s">
        <v>1015</v>
      </c>
      <c r="V1659" t="str">
        <f>VLOOKUP(T1659,[1]ОКТМО!$B$6:$D$553,3,0)</f>
        <v xml:space="preserve">21 МО Ковылкино </v>
      </c>
      <c r="W1659" s="20">
        <f t="shared" si="58"/>
        <v>6935.0401515151516</v>
      </c>
    </row>
    <row r="1660" spans="1:23" hidden="1">
      <c r="A1660" s="1" t="s">
        <v>15424</v>
      </c>
      <c r="B1660" s="1" t="s">
        <v>15083</v>
      </c>
      <c r="C1660" s="1" t="s">
        <v>15084</v>
      </c>
      <c r="D1660" s="2">
        <v>35431</v>
      </c>
      <c r="E1660" s="2">
        <v>42589</v>
      </c>
      <c r="F1660" s="24" t="s">
        <v>36835</v>
      </c>
      <c r="G1660" s="23">
        <v>1</v>
      </c>
      <c r="H1660" s="5">
        <v>42589</v>
      </c>
      <c r="I1660" s="1" t="s">
        <v>36836</v>
      </c>
      <c r="J1660" s="1" t="s">
        <v>36831</v>
      </c>
      <c r="K1660" s="1" t="s">
        <v>15425</v>
      </c>
      <c r="L1660" s="21"/>
      <c r="M1660" s="1">
        <v>3.0000000000000001E-3</v>
      </c>
      <c r="N1660" s="1" t="s">
        <v>1008</v>
      </c>
      <c r="O1660" s="1" t="s">
        <v>36831</v>
      </c>
      <c r="P1660" s="4">
        <v>31.5</v>
      </c>
      <c r="Q1660" s="14">
        <v>132728.72</v>
      </c>
      <c r="R1660" s="1" t="s">
        <v>15426</v>
      </c>
      <c r="S1660" s="1" t="s">
        <v>15427</v>
      </c>
      <c r="T1660" s="1">
        <v>89629432</v>
      </c>
      <c r="U1660" s="15" t="s">
        <v>1015</v>
      </c>
      <c r="V1660" t="str">
        <f>VLOOKUP(T1660,[1]ОКТМО!$B$6:$D$553,3,0)</f>
        <v xml:space="preserve">21 МО Ковылкино </v>
      </c>
      <c r="W1660" s="20">
        <f t="shared" si="58"/>
        <v>4213.6101587301591</v>
      </c>
    </row>
    <row r="1661" spans="1:23" hidden="1">
      <c r="A1661" s="1" t="s">
        <v>15429</v>
      </c>
      <c r="B1661" s="1" t="s">
        <v>15430</v>
      </c>
      <c r="C1661" s="1" t="s">
        <v>15431</v>
      </c>
      <c r="D1661" s="2">
        <v>38997</v>
      </c>
      <c r="E1661" s="2">
        <v>43824</v>
      </c>
      <c r="F1661" s="24" t="s">
        <v>36835</v>
      </c>
      <c r="G1661" s="23">
        <v>1</v>
      </c>
      <c r="H1661" s="5">
        <v>43824</v>
      </c>
      <c r="I1661" s="1" t="s">
        <v>36836</v>
      </c>
      <c r="J1661" s="1" t="s">
        <v>36831</v>
      </c>
      <c r="K1661" s="1" t="s">
        <v>15432</v>
      </c>
      <c r="L1661" s="21">
        <f>(P1661-50)/P1661*(Q1661*M1661)*G1661</f>
        <v>149.2844048186528</v>
      </c>
      <c r="M1661" s="1">
        <v>3.0000000000000001E-3</v>
      </c>
      <c r="N1661" s="1" t="s">
        <v>1008</v>
      </c>
      <c r="O1661" s="1" t="s">
        <v>36831</v>
      </c>
      <c r="P1661" s="4">
        <v>57.9</v>
      </c>
      <c r="Q1661" s="14">
        <v>364707.47</v>
      </c>
      <c r="R1661" s="1" t="s">
        <v>15187</v>
      </c>
      <c r="S1661" s="1" t="s">
        <v>15433</v>
      </c>
      <c r="T1661" s="1">
        <v>89629481</v>
      </c>
      <c r="U1661" s="15" t="s">
        <v>1015</v>
      </c>
      <c r="V1661" t="str">
        <f>VLOOKUP(T1661,[1]ОКТМО!$B$6:$D$553,3,0)</f>
        <v xml:space="preserve">21 МО Ковылкино </v>
      </c>
      <c r="W1661" s="20">
        <f t="shared" si="58"/>
        <v>6298.9200345423142</v>
      </c>
    </row>
    <row r="1662" spans="1:23" hidden="1">
      <c r="A1662" s="1" t="s">
        <v>15434</v>
      </c>
      <c r="B1662" s="1" t="s">
        <v>26252</v>
      </c>
      <c r="C1662" s="1" t="s">
        <v>15435</v>
      </c>
      <c r="D1662" s="2">
        <v>35431</v>
      </c>
      <c r="E1662" s="2">
        <v>41896</v>
      </c>
      <c r="F1662" s="24" t="s">
        <v>36835</v>
      </c>
      <c r="G1662" s="23">
        <v>1</v>
      </c>
      <c r="H1662" s="5">
        <v>41896</v>
      </c>
      <c r="I1662" s="1" t="s">
        <v>36836</v>
      </c>
      <c r="J1662" s="1" t="s">
        <v>36831</v>
      </c>
      <c r="K1662" s="1" t="s">
        <v>15436</v>
      </c>
      <c r="L1662" s="21"/>
      <c r="M1662" s="1">
        <v>3.0000000000000001E-3</v>
      </c>
      <c r="N1662" s="1" t="s">
        <v>1008</v>
      </c>
      <c r="O1662" s="1" t="s">
        <v>36831</v>
      </c>
      <c r="P1662" s="4">
        <v>43.1</v>
      </c>
      <c r="Q1662" s="14">
        <v>226789.45</v>
      </c>
      <c r="R1662" s="1" t="s">
        <v>15437</v>
      </c>
      <c r="S1662" s="1" t="s">
        <v>15438</v>
      </c>
      <c r="T1662" s="1">
        <v>89629424</v>
      </c>
      <c r="U1662" s="15" t="s">
        <v>1015</v>
      </c>
      <c r="V1662" t="str">
        <f>VLOOKUP(T1662,[1]ОКТМО!$B$6:$D$553,3,0)</f>
        <v xml:space="preserve">21 МО Ковылкино </v>
      </c>
      <c r="W1662" s="20">
        <f t="shared" si="58"/>
        <v>5261.9361948955921</v>
      </c>
    </row>
    <row r="1663" spans="1:23" hidden="1">
      <c r="A1663" s="1" t="s">
        <v>15439</v>
      </c>
      <c r="B1663" s="1" t="s">
        <v>15440</v>
      </c>
      <c r="C1663" s="1" t="s">
        <v>15441</v>
      </c>
      <c r="D1663" s="2">
        <v>38622</v>
      </c>
      <c r="E1663" s="2">
        <v>41956</v>
      </c>
      <c r="F1663" s="24" t="s">
        <v>36835</v>
      </c>
      <c r="G1663" s="23">
        <v>1</v>
      </c>
      <c r="H1663" s="5">
        <v>41956</v>
      </c>
      <c r="I1663" s="1" t="s">
        <v>36836</v>
      </c>
      <c r="J1663" s="1" t="s">
        <v>36831</v>
      </c>
      <c r="K1663" s="1" t="s">
        <v>15442</v>
      </c>
      <c r="L1663" s="21"/>
      <c r="M1663" s="1">
        <v>3.0000000000000001E-3</v>
      </c>
      <c r="N1663" s="1" t="s">
        <v>1008</v>
      </c>
      <c r="O1663" s="1" t="s">
        <v>36831</v>
      </c>
      <c r="P1663" s="4">
        <v>33.4</v>
      </c>
      <c r="Q1663" s="14">
        <v>184149.56</v>
      </c>
      <c r="R1663" s="1" t="s">
        <v>15443</v>
      </c>
      <c r="S1663" s="1" t="s">
        <v>15444</v>
      </c>
      <c r="T1663" s="1">
        <v>89624424</v>
      </c>
      <c r="U1663" s="15" t="s">
        <v>1015</v>
      </c>
      <c r="V1663" t="str">
        <f>VLOOKUP(T1663,[1]ОКТМО!$B$6:$D$553,3,0)</f>
        <v xml:space="preserve">09 Инсарский район </v>
      </c>
      <c r="W1663" s="20">
        <f t="shared" si="58"/>
        <v>5513.4598802395212</v>
      </c>
    </row>
    <row r="1664" spans="1:23" hidden="1">
      <c r="A1664" s="1" t="s">
        <v>15449</v>
      </c>
      <c r="B1664" s="1" t="s">
        <v>15450</v>
      </c>
      <c r="C1664" s="1" t="s">
        <v>15451</v>
      </c>
      <c r="D1664" s="2">
        <v>35431</v>
      </c>
      <c r="E1664" s="2">
        <v>42413</v>
      </c>
      <c r="F1664" s="24" t="s">
        <v>36835</v>
      </c>
      <c r="G1664" s="23">
        <v>1</v>
      </c>
      <c r="H1664" s="5">
        <v>42413</v>
      </c>
      <c r="I1664" s="1" t="s">
        <v>36836</v>
      </c>
      <c r="J1664" s="2">
        <v>41250</v>
      </c>
      <c r="K1664" s="1" t="s">
        <v>15452</v>
      </c>
      <c r="L1664" s="21"/>
      <c r="M1664" s="1">
        <v>3.0000000000000001E-3</v>
      </c>
      <c r="N1664" s="1" t="s">
        <v>1008</v>
      </c>
      <c r="O1664" s="1" t="s">
        <v>36837</v>
      </c>
      <c r="P1664" s="3">
        <v>29</v>
      </c>
      <c r="Q1664" s="14">
        <v>182419.28</v>
      </c>
      <c r="R1664" s="1" t="s">
        <v>15446</v>
      </c>
      <c r="S1664" s="1" t="s">
        <v>15453</v>
      </c>
      <c r="T1664" s="1">
        <v>89629421</v>
      </c>
      <c r="U1664" s="15" t="s">
        <v>1015</v>
      </c>
      <c r="V1664" t="str">
        <f>VLOOKUP(T1664,[1]ОКТМО!$B$6:$D$553,3,0)</f>
        <v xml:space="preserve">21 МО Ковылкино </v>
      </c>
      <c r="W1664" s="20">
        <f t="shared" si="58"/>
        <v>6290.32</v>
      </c>
    </row>
    <row r="1665" spans="1:23" hidden="1">
      <c r="A1665" s="1" t="s">
        <v>15457</v>
      </c>
      <c r="B1665" s="1" t="s">
        <v>15458</v>
      </c>
      <c r="C1665" s="1" t="s">
        <v>15459</v>
      </c>
      <c r="D1665" s="2">
        <v>36041</v>
      </c>
      <c r="E1665" s="2">
        <v>43478</v>
      </c>
      <c r="F1665" s="24" t="s">
        <v>36835</v>
      </c>
      <c r="G1665" s="23">
        <v>1</v>
      </c>
      <c r="H1665" s="5">
        <v>43478</v>
      </c>
      <c r="I1665" s="1" t="s">
        <v>36836</v>
      </c>
      <c r="J1665" s="1" t="s">
        <v>36831</v>
      </c>
      <c r="K1665" s="1" t="s">
        <v>15460</v>
      </c>
      <c r="L1665" s="21"/>
      <c r="M1665" s="1">
        <v>3.0000000000000001E-3</v>
      </c>
      <c r="N1665" s="1" t="s">
        <v>1008</v>
      </c>
      <c r="O1665" s="1" t="s">
        <v>36831</v>
      </c>
      <c r="P1665" s="4">
        <v>34.700000000000003</v>
      </c>
      <c r="Q1665" s="14">
        <v>179387.9</v>
      </c>
      <c r="R1665" s="1" t="s">
        <v>15456</v>
      </c>
      <c r="S1665" s="1" t="s">
        <v>15461</v>
      </c>
      <c r="T1665" s="1">
        <v>89629418</v>
      </c>
      <c r="U1665" s="15" t="s">
        <v>1015</v>
      </c>
      <c r="V1665" t="str">
        <f>VLOOKUP(T1665,[1]ОКТМО!$B$6:$D$553,3,0)</f>
        <v xml:space="preserve">21 МО Ковылкино </v>
      </c>
      <c r="W1665" s="20">
        <f t="shared" si="58"/>
        <v>5169.6801152737744</v>
      </c>
    </row>
    <row r="1666" spans="1:23" hidden="1">
      <c r="A1666" s="1" t="s">
        <v>15463</v>
      </c>
      <c r="B1666" s="1" t="s">
        <v>15464</v>
      </c>
      <c r="C1666" s="1" t="s">
        <v>15465</v>
      </c>
      <c r="D1666" s="2">
        <v>35431</v>
      </c>
      <c r="E1666" s="2">
        <v>41428</v>
      </c>
      <c r="F1666" s="24" t="s">
        <v>36835</v>
      </c>
      <c r="G1666" s="23">
        <v>1</v>
      </c>
      <c r="H1666" s="5">
        <v>41428</v>
      </c>
      <c r="I1666" s="1" t="s">
        <v>36836</v>
      </c>
      <c r="J1666" s="2">
        <v>41088</v>
      </c>
      <c r="K1666" s="1" t="s">
        <v>15466</v>
      </c>
      <c r="L1666" s="21"/>
      <c r="M1666" s="1">
        <v>3.0000000000000001E-3</v>
      </c>
      <c r="N1666" s="1" t="s">
        <v>1008</v>
      </c>
      <c r="O1666" s="1" t="s">
        <v>36839</v>
      </c>
      <c r="P1666" s="4">
        <v>38.4</v>
      </c>
      <c r="Q1666" s="14">
        <v>235372.03</v>
      </c>
      <c r="R1666" s="1" t="s">
        <v>15467</v>
      </c>
      <c r="S1666" s="1" t="s">
        <v>15468</v>
      </c>
      <c r="T1666" s="1">
        <v>89629495</v>
      </c>
      <c r="U1666" s="15" t="s">
        <v>1015</v>
      </c>
      <c r="V1666" t="str">
        <f>VLOOKUP(T1666,[1]ОКТМО!$B$6:$D$553,3,0)</f>
        <v xml:space="preserve">21 МО Ковылкино </v>
      </c>
      <c r="W1666" s="20">
        <f t="shared" si="58"/>
        <v>6129.4799479166668</v>
      </c>
    </row>
    <row r="1667" spans="1:23" hidden="1">
      <c r="A1667" s="1" t="s">
        <v>15469</v>
      </c>
      <c r="B1667" s="1" t="s">
        <v>31307</v>
      </c>
      <c r="C1667" s="1" t="s">
        <v>15470</v>
      </c>
      <c r="D1667" s="2">
        <v>35431</v>
      </c>
      <c r="E1667" s="2">
        <v>41355</v>
      </c>
      <c r="F1667" s="24" t="s">
        <v>36835</v>
      </c>
      <c r="G1667" s="23">
        <v>1</v>
      </c>
      <c r="H1667" s="5">
        <v>41355</v>
      </c>
      <c r="I1667" s="1" t="s">
        <v>36836</v>
      </c>
      <c r="J1667" s="2">
        <v>41088</v>
      </c>
      <c r="K1667" s="1" t="s">
        <v>15471</v>
      </c>
      <c r="L1667" s="21">
        <f>(P1667-20)/P1667*(Q1667*M1667)*G1667</f>
        <v>33.05730229885058</v>
      </c>
      <c r="M1667" s="7">
        <v>1E-3</v>
      </c>
      <c r="N1667" s="1" t="s">
        <v>1006</v>
      </c>
      <c r="O1667" s="1" t="s">
        <v>36831</v>
      </c>
      <c r="P1667" s="4">
        <v>26.1</v>
      </c>
      <c r="Q1667" s="14">
        <v>141441.9</v>
      </c>
      <c r="R1667" s="1" t="s">
        <v>15204</v>
      </c>
      <c r="S1667" s="1" t="s">
        <v>15472</v>
      </c>
      <c r="T1667" s="1">
        <v>89629495</v>
      </c>
      <c r="U1667" t="s">
        <v>1016</v>
      </c>
      <c r="V1667" t="str">
        <f>VLOOKUP(T1667,[1]ОКТМО!$B$6:$D$553,3,0)</f>
        <v xml:space="preserve">21 МО Ковылкино </v>
      </c>
      <c r="W1667" s="20">
        <f t="shared" si="58"/>
        <v>5419.2298850574707</v>
      </c>
    </row>
    <row r="1668" spans="1:23" hidden="1">
      <c r="A1668" s="1" t="s">
        <v>15469</v>
      </c>
      <c r="B1668" s="1" t="s">
        <v>15473</v>
      </c>
      <c r="C1668" s="1" t="s">
        <v>15474</v>
      </c>
      <c r="D1668" s="2">
        <v>41755</v>
      </c>
      <c r="E1668" s="2">
        <v>42411</v>
      </c>
      <c r="F1668" s="24" t="s">
        <v>36835</v>
      </c>
      <c r="G1668" s="23">
        <v>1</v>
      </c>
      <c r="H1668" s="5">
        <v>42411</v>
      </c>
      <c r="I1668" s="1" t="s">
        <v>36836</v>
      </c>
      <c r="J1668" s="2">
        <v>41088</v>
      </c>
      <c r="K1668" s="1" t="s">
        <v>15471</v>
      </c>
      <c r="L1668" s="21">
        <f>(P1668-20)/P1668*(Q1668*M1668)*G1668</f>
        <v>33.05730229885058</v>
      </c>
      <c r="M1668" s="7">
        <v>1E-3</v>
      </c>
      <c r="N1668" s="1" t="s">
        <v>1006</v>
      </c>
      <c r="O1668" s="1" t="s">
        <v>36831</v>
      </c>
      <c r="P1668" s="4">
        <v>26.1</v>
      </c>
      <c r="Q1668" s="14">
        <v>141441.9</v>
      </c>
      <c r="R1668" s="1" t="s">
        <v>15204</v>
      </c>
      <c r="S1668" s="1" t="s">
        <v>15472</v>
      </c>
      <c r="T1668" s="1">
        <v>89629495</v>
      </c>
      <c r="U1668" t="s">
        <v>1016</v>
      </c>
      <c r="V1668" t="str">
        <f>VLOOKUP(T1668,[1]ОКТМО!$B$6:$D$553,3,0)</f>
        <v xml:space="preserve">21 МО Ковылкино </v>
      </c>
      <c r="W1668" s="20">
        <f t="shared" si="58"/>
        <v>5419.2298850574707</v>
      </c>
    </row>
    <row r="1669" spans="1:23" hidden="1">
      <c r="A1669" s="1" t="s">
        <v>15477</v>
      </c>
      <c r="B1669" s="1" t="s">
        <v>15478</v>
      </c>
      <c r="C1669" s="1" t="s">
        <v>15479</v>
      </c>
      <c r="D1669" s="2">
        <v>35431</v>
      </c>
      <c r="E1669" s="2">
        <v>41256</v>
      </c>
      <c r="F1669" s="24" t="s">
        <v>36835</v>
      </c>
      <c r="G1669" s="23">
        <v>1</v>
      </c>
      <c r="H1669" s="5">
        <v>41256</v>
      </c>
      <c r="I1669" s="1" t="s">
        <v>36836</v>
      </c>
      <c r="J1669" s="2">
        <v>41088</v>
      </c>
      <c r="K1669" s="1" t="s">
        <v>15480</v>
      </c>
      <c r="L1669" s="21">
        <f>(P1669-50)/P1669*(Q1669*M1669)*G1669</f>
        <v>435.00348000000002</v>
      </c>
      <c r="M1669" s="1">
        <v>3.0000000000000001E-3</v>
      </c>
      <c r="N1669" s="1" t="s">
        <v>1008</v>
      </c>
      <c r="O1669" s="1" t="s">
        <v>36837</v>
      </c>
      <c r="P1669" s="4">
        <v>84.4</v>
      </c>
      <c r="Q1669" s="14">
        <v>355758.66</v>
      </c>
      <c r="R1669" s="1" t="s">
        <v>15448</v>
      </c>
      <c r="S1669" s="1" t="s">
        <v>15481</v>
      </c>
      <c r="T1669" s="1">
        <v>89629449</v>
      </c>
      <c r="U1669" s="15" t="s">
        <v>1015</v>
      </c>
      <c r="V1669" t="str">
        <f>VLOOKUP(T1669,[1]ОКТМО!$B$6:$D$553,3,0)</f>
        <v xml:space="preserve">21 МО Ковылкино </v>
      </c>
      <c r="W1669" s="20">
        <f t="shared" si="58"/>
        <v>4215.1499999999996</v>
      </c>
    </row>
    <row r="1670" spans="1:23" hidden="1">
      <c r="A1670" s="1" t="s">
        <v>15477</v>
      </c>
      <c r="B1670" s="1" t="s">
        <v>15482</v>
      </c>
      <c r="C1670" s="1" t="s">
        <v>15483</v>
      </c>
      <c r="D1670" s="2">
        <v>41256</v>
      </c>
      <c r="E1670" s="2">
        <v>43957</v>
      </c>
      <c r="F1670" s="24" t="s">
        <v>36835</v>
      </c>
      <c r="G1670" s="23">
        <v>1</v>
      </c>
      <c r="H1670" s="5">
        <v>43957</v>
      </c>
      <c r="I1670" s="1" t="s">
        <v>36836</v>
      </c>
      <c r="J1670" s="2">
        <v>41088</v>
      </c>
      <c r="K1670" s="1" t="s">
        <v>15480</v>
      </c>
      <c r="L1670" s="21">
        <f>(P1670-50)/P1670*(Q1670*M1670)*G1670</f>
        <v>435.00348000000002</v>
      </c>
      <c r="M1670" s="1">
        <v>3.0000000000000001E-3</v>
      </c>
      <c r="N1670" s="1" t="s">
        <v>1008</v>
      </c>
      <c r="O1670" s="1" t="s">
        <v>36837</v>
      </c>
      <c r="P1670" s="4">
        <v>84.4</v>
      </c>
      <c r="Q1670" s="14">
        <v>355758.66</v>
      </c>
      <c r="R1670" s="1" t="s">
        <v>15448</v>
      </c>
      <c r="S1670" s="1" t="s">
        <v>15481</v>
      </c>
      <c r="T1670" s="1">
        <v>89629449</v>
      </c>
      <c r="U1670" s="15" t="s">
        <v>1015</v>
      </c>
      <c r="V1670" t="str">
        <f>VLOOKUP(T1670,[1]ОКТМО!$B$6:$D$553,3,0)</f>
        <v xml:space="preserve">21 МО Ковылкино </v>
      </c>
      <c r="W1670" s="20">
        <f t="shared" si="58"/>
        <v>4215.1499999999996</v>
      </c>
    </row>
    <row r="1671" spans="1:23" hidden="1">
      <c r="A1671" s="1" t="s">
        <v>15484</v>
      </c>
      <c r="B1671" s="1" t="s">
        <v>15485</v>
      </c>
      <c r="C1671" s="1" t="s">
        <v>15486</v>
      </c>
      <c r="D1671" s="2">
        <v>35661</v>
      </c>
      <c r="E1671" s="2">
        <v>43108</v>
      </c>
      <c r="F1671" s="24" t="s">
        <v>36835</v>
      </c>
      <c r="G1671" s="23">
        <v>1</v>
      </c>
      <c r="H1671" s="5">
        <v>43108</v>
      </c>
      <c r="I1671" s="1" t="s">
        <v>36836</v>
      </c>
      <c r="J1671" s="2">
        <v>41194</v>
      </c>
      <c r="K1671" s="1" t="s">
        <v>36831</v>
      </c>
      <c r="L1671" s="21"/>
      <c r="M1671" s="1">
        <v>3.0000000000000001E-3</v>
      </c>
      <c r="N1671" s="1" t="s">
        <v>1008</v>
      </c>
      <c r="O1671" s="1" t="s">
        <v>36839</v>
      </c>
      <c r="P1671" s="4">
        <v>20.6</v>
      </c>
      <c r="Q1671" s="14">
        <v>111894.87</v>
      </c>
      <c r="R1671" s="1" t="s">
        <v>15032</v>
      </c>
      <c r="S1671" s="1" t="s">
        <v>15487</v>
      </c>
      <c r="T1671" s="1">
        <v>89629418</v>
      </c>
      <c r="U1671" s="15" t="s">
        <v>1015</v>
      </c>
      <c r="V1671" t="str">
        <f>VLOOKUP(T1671,[1]ОКТМО!$B$6:$D$553,3,0)</f>
        <v xml:space="preserve">21 МО Ковылкино </v>
      </c>
      <c r="W1671" s="20">
        <f t="shared" si="58"/>
        <v>5431.7898058252422</v>
      </c>
    </row>
    <row r="1672" spans="1:23" hidden="1">
      <c r="A1672" s="1" t="s">
        <v>15488</v>
      </c>
      <c r="B1672" s="1" t="s">
        <v>16182</v>
      </c>
      <c r="C1672" s="1" t="s">
        <v>15493</v>
      </c>
      <c r="D1672" s="2">
        <v>37929</v>
      </c>
      <c r="E1672" s="2">
        <v>41418</v>
      </c>
      <c r="F1672" s="24" t="s">
        <v>36862</v>
      </c>
      <c r="G1672" s="23">
        <v>0.33333333333333331</v>
      </c>
      <c r="H1672" s="5">
        <v>41418</v>
      </c>
      <c r="I1672" s="1" t="s">
        <v>36833</v>
      </c>
      <c r="J1672" s="2">
        <v>41090</v>
      </c>
      <c r="K1672" s="1" t="s">
        <v>15491</v>
      </c>
      <c r="L1672" s="21">
        <f>(P1672-20)/P1672*(Q1672*M1672)*G1672</f>
        <v>72.791421242236027</v>
      </c>
      <c r="M1672" s="1">
        <v>3.0000000000000001E-3</v>
      </c>
      <c r="N1672" s="1" t="s">
        <v>36863</v>
      </c>
      <c r="O1672" s="1" t="s">
        <v>36831</v>
      </c>
      <c r="P1672" s="4">
        <v>32.200000000000003</v>
      </c>
      <c r="Q1672" s="14">
        <v>192121.62</v>
      </c>
      <c r="R1672" s="1" t="s">
        <v>15204</v>
      </c>
      <c r="S1672" s="1" t="s">
        <v>15492</v>
      </c>
      <c r="T1672" s="1">
        <v>89629495</v>
      </c>
      <c r="U1672" s="15" t="s">
        <v>1015</v>
      </c>
      <c r="V1672" t="str">
        <f>VLOOKUP(T1672,[1]ОКТМО!$B$6:$D$553,3,0)</f>
        <v xml:space="preserve">21 МО Ковылкино </v>
      </c>
      <c r="W1672" s="20">
        <f t="shared" si="58"/>
        <v>5966.5099378881978</v>
      </c>
    </row>
    <row r="1673" spans="1:23" hidden="1">
      <c r="A1673" s="1" t="s">
        <v>15488</v>
      </c>
      <c r="B1673" s="1" t="s">
        <v>15489</v>
      </c>
      <c r="C1673" s="1" t="s">
        <v>15490</v>
      </c>
      <c r="D1673" s="2">
        <v>35431</v>
      </c>
      <c r="E1673" s="2">
        <v>41517</v>
      </c>
      <c r="F1673" s="24" t="s">
        <v>36862</v>
      </c>
      <c r="G1673" s="23">
        <v>0.33333333333333331</v>
      </c>
      <c r="H1673" s="5">
        <v>41517</v>
      </c>
      <c r="I1673" s="1" t="s">
        <v>36833</v>
      </c>
      <c r="J1673" s="2">
        <v>41090</v>
      </c>
      <c r="K1673" s="1" t="s">
        <v>15491</v>
      </c>
      <c r="L1673" s="21">
        <f>(P1673-20)/P1673*(Q1673*M1673)*G1673</f>
        <v>72.791421242236027</v>
      </c>
      <c r="M1673" s="1">
        <v>3.0000000000000001E-3</v>
      </c>
      <c r="N1673" s="1" t="s">
        <v>36863</v>
      </c>
      <c r="O1673" s="1" t="s">
        <v>36831</v>
      </c>
      <c r="P1673" s="4">
        <v>32.200000000000003</v>
      </c>
      <c r="Q1673" s="14">
        <v>192121.62</v>
      </c>
      <c r="R1673" s="1" t="s">
        <v>15204</v>
      </c>
      <c r="S1673" s="1" t="s">
        <v>15492</v>
      </c>
      <c r="T1673" s="1">
        <v>89629495</v>
      </c>
      <c r="U1673" s="15" t="s">
        <v>1015</v>
      </c>
      <c r="V1673" t="str">
        <f>VLOOKUP(T1673,[1]ОКТМО!$B$6:$D$553,3,0)</f>
        <v xml:space="preserve">21 МО Ковылкино </v>
      </c>
      <c r="W1673" s="20">
        <f t="shared" si="58"/>
        <v>5966.5099378881978</v>
      </c>
    </row>
    <row r="1674" spans="1:23" hidden="1">
      <c r="A1674" s="1" t="s">
        <v>15494</v>
      </c>
      <c r="B1674" s="1" t="s">
        <v>15495</v>
      </c>
      <c r="C1674" s="1" t="s">
        <v>15496</v>
      </c>
      <c r="D1674" s="2">
        <v>35431</v>
      </c>
      <c r="E1674" s="2">
        <v>42329</v>
      </c>
      <c r="F1674" s="24" t="s">
        <v>36835</v>
      </c>
      <c r="G1674" s="23">
        <v>1</v>
      </c>
      <c r="H1674" s="5">
        <v>42329</v>
      </c>
      <c r="I1674" s="1" t="s">
        <v>36836</v>
      </c>
      <c r="J1674" s="2">
        <v>41088</v>
      </c>
      <c r="K1674" s="1" t="s">
        <v>15497</v>
      </c>
      <c r="L1674" s="21">
        <f>(P1674-50)/P1674*(Q1674*M1674)*G1674</f>
        <v>62.415360000000007</v>
      </c>
      <c r="M1674" s="1">
        <v>3.0000000000000001E-3</v>
      </c>
      <c r="N1674" s="1" t="s">
        <v>1008</v>
      </c>
      <c r="O1674" s="1" t="s">
        <v>36837</v>
      </c>
      <c r="P1674" s="3">
        <v>53</v>
      </c>
      <c r="Q1674" s="14">
        <v>367557.12</v>
      </c>
      <c r="R1674" s="1" t="s">
        <v>15187</v>
      </c>
      <c r="S1674" s="1" t="s">
        <v>15498</v>
      </c>
      <c r="T1674" s="1">
        <v>89629481</v>
      </c>
      <c r="U1674" s="15" t="s">
        <v>1015</v>
      </c>
      <c r="V1674" t="str">
        <f>VLOOKUP(T1674,[1]ОКТМО!$B$6:$D$553,3,0)</f>
        <v xml:space="preserve">21 МО Ковылкино </v>
      </c>
      <c r="W1674" s="20">
        <f t="shared" si="58"/>
        <v>6935.04</v>
      </c>
    </row>
    <row r="1675" spans="1:23" hidden="1">
      <c r="A1675" s="1" t="s">
        <v>15499</v>
      </c>
      <c r="B1675" s="1" t="s">
        <v>20148</v>
      </c>
      <c r="C1675" s="1" t="s">
        <v>15500</v>
      </c>
      <c r="D1675" s="2">
        <v>38474</v>
      </c>
      <c r="E1675" s="2">
        <v>43683</v>
      </c>
      <c r="F1675" s="24" t="s">
        <v>36835</v>
      </c>
      <c r="G1675" s="23">
        <v>1</v>
      </c>
      <c r="H1675" s="5">
        <v>43683</v>
      </c>
      <c r="I1675" s="1" t="s">
        <v>36836</v>
      </c>
      <c r="J1675" s="1" t="s">
        <v>36831</v>
      </c>
      <c r="K1675" s="1" t="s">
        <v>36831</v>
      </c>
      <c r="L1675" s="21"/>
      <c r="M1675" s="1">
        <v>3.0000000000000001E-3</v>
      </c>
      <c r="N1675" s="1" t="s">
        <v>1008</v>
      </c>
      <c r="O1675" s="1" t="s">
        <v>36831</v>
      </c>
      <c r="P1675" s="4">
        <v>33.4</v>
      </c>
      <c r="Q1675" s="14">
        <v>231630.34</v>
      </c>
      <c r="R1675" s="1" t="s">
        <v>15187</v>
      </c>
      <c r="S1675" s="1" t="s">
        <v>15501</v>
      </c>
      <c r="T1675" s="1">
        <v>89629481</v>
      </c>
      <c r="U1675" s="15" t="s">
        <v>1015</v>
      </c>
      <c r="V1675" t="str">
        <f>VLOOKUP(T1675,[1]ОКТМО!$B$6:$D$553,3,0)</f>
        <v xml:space="preserve">21 МО Ковылкино </v>
      </c>
      <c r="W1675" s="20">
        <f t="shared" si="58"/>
        <v>6935.0401197604797</v>
      </c>
    </row>
    <row r="1676" spans="1:23" hidden="1">
      <c r="A1676" s="1" t="s">
        <v>15503</v>
      </c>
      <c r="B1676" s="1" t="s">
        <v>15504</v>
      </c>
      <c r="C1676" s="1" t="s">
        <v>15505</v>
      </c>
      <c r="D1676" s="2">
        <v>35665</v>
      </c>
      <c r="E1676" s="2">
        <v>41622</v>
      </c>
      <c r="F1676" s="24" t="s">
        <v>36835</v>
      </c>
      <c r="G1676" s="23">
        <v>1</v>
      </c>
      <c r="H1676" s="5">
        <v>41622</v>
      </c>
      <c r="I1676" s="1" t="s">
        <v>36836</v>
      </c>
      <c r="J1676" s="1" t="s">
        <v>36831</v>
      </c>
      <c r="K1676" s="1" t="s">
        <v>36831</v>
      </c>
      <c r="L1676" s="21"/>
      <c r="M1676" s="1">
        <v>3.0000000000000001E-3</v>
      </c>
      <c r="N1676" s="1" t="s">
        <v>1008</v>
      </c>
      <c r="O1676" s="1" t="s">
        <v>36831</v>
      </c>
      <c r="P1676" s="4">
        <v>31.2</v>
      </c>
      <c r="Q1676" s="14">
        <v>136076.29999999999</v>
      </c>
      <c r="R1676" s="1" t="s">
        <v>15192</v>
      </c>
      <c r="S1676" s="1" t="s">
        <v>15506</v>
      </c>
      <c r="T1676" s="1">
        <v>89629467</v>
      </c>
      <c r="U1676" s="15" t="s">
        <v>1015</v>
      </c>
      <c r="V1676" t="str">
        <f>VLOOKUP(T1676,[1]ОКТМО!$B$6:$D$553,3,0)</f>
        <v xml:space="preserve">21 МО Ковылкино </v>
      </c>
      <c r="W1676" s="20">
        <f t="shared" si="58"/>
        <v>4361.4198717948711</v>
      </c>
    </row>
    <row r="1677" spans="1:23" hidden="1">
      <c r="A1677" s="1" t="s">
        <v>15509</v>
      </c>
      <c r="B1677" s="1" t="s">
        <v>15510</v>
      </c>
      <c r="C1677" s="1" t="s">
        <v>15511</v>
      </c>
      <c r="D1677" s="2">
        <v>35664</v>
      </c>
      <c r="E1677" s="2">
        <v>42004</v>
      </c>
      <c r="F1677" s="24" t="s">
        <v>36835</v>
      </c>
      <c r="G1677" s="23">
        <v>1</v>
      </c>
      <c r="H1677" s="5">
        <v>42004</v>
      </c>
      <c r="I1677" s="1" t="s">
        <v>36836</v>
      </c>
      <c r="J1677" s="1" t="s">
        <v>36831</v>
      </c>
      <c r="K1677" s="1" t="s">
        <v>15512</v>
      </c>
      <c r="L1677" s="21"/>
      <c r="M1677" s="1">
        <v>3.0000000000000001E-3</v>
      </c>
      <c r="N1677" s="1" t="s">
        <v>1008</v>
      </c>
      <c r="O1677" s="1" t="s">
        <v>36831</v>
      </c>
      <c r="P1677" s="4">
        <v>31.2</v>
      </c>
      <c r="Q1677" s="14">
        <v>196716.43</v>
      </c>
      <c r="R1677" s="1" t="s">
        <v>15393</v>
      </c>
      <c r="S1677" s="1" t="s">
        <v>15513</v>
      </c>
      <c r="T1677" s="1">
        <v>89629483</v>
      </c>
      <c r="U1677" s="15" t="s">
        <v>1015</v>
      </c>
      <c r="V1677" t="str">
        <f>VLOOKUP(T1677,[1]ОКТМО!$B$6:$D$553,3,0)</f>
        <v xml:space="preserve">21 МО Ковылкино </v>
      </c>
      <c r="W1677" s="20">
        <f t="shared" si="58"/>
        <v>6305.0137820512819</v>
      </c>
    </row>
    <row r="1678" spans="1:23" hidden="1">
      <c r="A1678" s="1" t="s">
        <v>15521</v>
      </c>
      <c r="B1678" s="1" t="s">
        <v>15524</v>
      </c>
      <c r="C1678" s="1" t="s">
        <v>15525</v>
      </c>
      <c r="D1678" s="2">
        <v>42235</v>
      </c>
      <c r="E1678" s="2">
        <v>42623</v>
      </c>
      <c r="F1678" s="24" t="s">
        <v>36835</v>
      </c>
      <c r="G1678" s="23">
        <v>1</v>
      </c>
      <c r="H1678" s="5">
        <v>42623</v>
      </c>
      <c r="I1678" s="1" t="s">
        <v>36831</v>
      </c>
      <c r="J1678" s="2">
        <v>41088</v>
      </c>
      <c r="K1678" s="1" t="s">
        <v>15522</v>
      </c>
      <c r="L1678" s="21"/>
      <c r="M1678" s="1">
        <v>3.0000000000000001E-3</v>
      </c>
      <c r="N1678" s="1" t="s">
        <v>1008</v>
      </c>
      <c r="O1678" s="1" t="s">
        <v>36849</v>
      </c>
      <c r="P1678" s="4">
        <v>32.299999999999997</v>
      </c>
      <c r="Q1678" s="14">
        <v>160159.87</v>
      </c>
      <c r="R1678" s="1" t="s">
        <v>15476</v>
      </c>
      <c r="S1678" s="1" t="s">
        <v>15523</v>
      </c>
      <c r="T1678" s="1">
        <v>89629418</v>
      </c>
      <c r="U1678" s="15" t="s">
        <v>1015</v>
      </c>
      <c r="V1678" t="str">
        <f>VLOOKUP(T1678,[1]ОКТМО!$B$6:$D$553,3,0)</f>
        <v xml:space="preserve">21 МО Ковылкино </v>
      </c>
      <c r="W1678" s="20">
        <f t="shared" si="58"/>
        <v>4958.5099071207433</v>
      </c>
    </row>
    <row r="1679" spans="1:23" hidden="1">
      <c r="A1679" s="1" t="s">
        <v>15526</v>
      </c>
      <c r="B1679" s="1" t="s">
        <v>15527</v>
      </c>
      <c r="C1679" s="1" t="s">
        <v>15528</v>
      </c>
      <c r="D1679" s="2">
        <v>35431</v>
      </c>
      <c r="E1679" s="2">
        <v>43207</v>
      </c>
      <c r="F1679" s="24" t="s">
        <v>36835</v>
      </c>
      <c r="G1679" s="23">
        <v>1</v>
      </c>
      <c r="H1679" s="5">
        <v>43207</v>
      </c>
      <c r="I1679" s="1" t="s">
        <v>36836</v>
      </c>
      <c r="J1679" s="1" t="s">
        <v>36831</v>
      </c>
      <c r="K1679" s="1" t="s">
        <v>15529</v>
      </c>
      <c r="L1679" s="21"/>
      <c r="M1679" s="1">
        <v>3.0000000000000001E-3</v>
      </c>
      <c r="N1679" s="1" t="s">
        <v>1008</v>
      </c>
      <c r="O1679" s="1" t="s">
        <v>36831</v>
      </c>
      <c r="P1679" s="4">
        <v>39.799999999999997</v>
      </c>
      <c r="Q1679" s="14">
        <v>247745.85</v>
      </c>
      <c r="R1679" s="1" t="s">
        <v>15520</v>
      </c>
      <c r="S1679" s="1" t="s">
        <v>15530</v>
      </c>
      <c r="T1679" s="1">
        <v>89629444</v>
      </c>
      <c r="U1679" s="15" t="s">
        <v>1015</v>
      </c>
      <c r="V1679" t="str">
        <f>VLOOKUP(T1679,[1]ОКТМО!$B$6:$D$553,3,0)</f>
        <v xml:space="preserve">21 МО Ковылкино </v>
      </c>
      <c r="W1679" s="20">
        <f t="shared" si="58"/>
        <v>6224.7701005025128</v>
      </c>
    </row>
    <row r="1680" spans="1:23" hidden="1">
      <c r="A1680" s="1" t="s">
        <v>15532</v>
      </c>
      <c r="B1680" s="1" t="s">
        <v>15533</v>
      </c>
      <c r="C1680" s="1" t="s">
        <v>15534</v>
      </c>
      <c r="D1680" s="2">
        <v>36223</v>
      </c>
      <c r="E1680" s="2">
        <v>43719</v>
      </c>
      <c r="F1680" s="24" t="s">
        <v>36835</v>
      </c>
      <c r="G1680" s="23">
        <v>1</v>
      </c>
      <c r="H1680" s="5">
        <v>43719</v>
      </c>
      <c r="I1680" s="1" t="s">
        <v>36836</v>
      </c>
      <c r="J1680" s="1" t="s">
        <v>36831</v>
      </c>
      <c r="K1680" s="1" t="s">
        <v>15535</v>
      </c>
      <c r="L1680" s="21"/>
      <c r="M1680" s="1">
        <v>3.0000000000000001E-3</v>
      </c>
      <c r="N1680" s="1" t="s">
        <v>1008</v>
      </c>
      <c r="O1680" s="1" t="s">
        <v>36831</v>
      </c>
      <c r="P1680" s="4">
        <v>28.2</v>
      </c>
      <c r="Q1680" s="14">
        <v>126001.27</v>
      </c>
      <c r="R1680" s="1" t="s">
        <v>15188</v>
      </c>
      <c r="S1680" s="1" t="s">
        <v>15536</v>
      </c>
      <c r="T1680" s="1">
        <v>89629438</v>
      </c>
      <c r="U1680" s="15" t="s">
        <v>1015</v>
      </c>
      <c r="V1680" t="str">
        <f>VLOOKUP(T1680,[1]ОКТМО!$B$6:$D$553,3,0)</f>
        <v xml:space="preserve">21 МО Ковылкино </v>
      </c>
      <c r="W1680" s="20">
        <f t="shared" si="58"/>
        <v>4468.1301418439716</v>
      </c>
    </row>
    <row r="1681" spans="1:23" hidden="1">
      <c r="A1681" s="1" t="s">
        <v>15537</v>
      </c>
      <c r="B1681" s="1" t="s">
        <v>15538</v>
      </c>
      <c r="C1681" s="1" t="s">
        <v>15539</v>
      </c>
      <c r="D1681" s="2">
        <v>35431</v>
      </c>
      <c r="E1681" s="2">
        <v>43682</v>
      </c>
      <c r="F1681" s="24" t="s">
        <v>36835</v>
      </c>
      <c r="G1681" s="23">
        <v>1</v>
      </c>
      <c r="H1681" s="5">
        <v>43682</v>
      </c>
      <c r="I1681" s="1" t="s">
        <v>36836</v>
      </c>
      <c r="J1681" s="2">
        <v>41088</v>
      </c>
      <c r="K1681" s="1" t="s">
        <v>15540</v>
      </c>
      <c r="L1681" s="21"/>
      <c r="M1681" s="1">
        <v>3.0000000000000001E-3</v>
      </c>
      <c r="N1681" s="1" t="s">
        <v>1008</v>
      </c>
      <c r="O1681" s="1" t="s">
        <v>36837</v>
      </c>
      <c r="P1681" s="4">
        <v>46.6</v>
      </c>
      <c r="Q1681" s="14">
        <v>256598.71</v>
      </c>
      <c r="R1681" s="1" t="s">
        <v>15189</v>
      </c>
      <c r="S1681" s="1" t="s">
        <v>15541</v>
      </c>
      <c r="T1681" s="1">
        <v>89629427</v>
      </c>
      <c r="U1681" s="15" t="s">
        <v>1015</v>
      </c>
      <c r="V1681" t="str">
        <f>VLOOKUP(T1681,[1]ОКТМО!$B$6:$D$553,3,0)</f>
        <v xml:space="preserve">21 МО Ковылкино </v>
      </c>
      <c r="W1681" s="20">
        <f t="shared" si="58"/>
        <v>5506.4100858369093</v>
      </c>
    </row>
    <row r="1682" spans="1:23" hidden="1">
      <c r="A1682" s="1" t="s">
        <v>15542</v>
      </c>
      <c r="B1682" s="1" t="s">
        <v>15543</v>
      </c>
      <c r="C1682" s="1" t="s">
        <v>15544</v>
      </c>
      <c r="D1682" s="2">
        <v>35672</v>
      </c>
      <c r="E1682" s="2">
        <v>41774</v>
      </c>
      <c r="F1682" s="24" t="s">
        <v>36835</v>
      </c>
      <c r="G1682" s="23">
        <v>1</v>
      </c>
      <c r="H1682" s="5">
        <v>41774</v>
      </c>
      <c r="I1682" s="1" t="s">
        <v>36836</v>
      </c>
      <c r="J1682" s="1" t="s">
        <v>36831</v>
      </c>
      <c r="K1682" s="1" t="s">
        <v>15545</v>
      </c>
      <c r="L1682" s="21"/>
      <c r="M1682" s="1">
        <v>3.0000000000000001E-3</v>
      </c>
      <c r="N1682" s="1" t="s">
        <v>1008</v>
      </c>
      <c r="O1682" s="1" t="s">
        <v>36831</v>
      </c>
      <c r="P1682" s="4">
        <v>29.7</v>
      </c>
      <c r="Q1682" s="14">
        <v>131548.06</v>
      </c>
      <c r="R1682" s="1" t="s">
        <v>15531</v>
      </c>
      <c r="S1682" s="1" t="s">
        <v>15546</v>
      </c>
      <c r="T1682" s="1">
        <v>89629467</v>
      </c>
      <c r="U1682" s="15" t="s">
        <v>1015</v>
      </c>
      <c r="V1682" t="str">
        <f>VLOOKUP(T1682,[1]ОКТМО!$B$6:$D$553,3,0)</f>
        <v xml:space="preserve">21 МО Ковылкино </v>
      </c>
      <c r="W1682" s="20">
        <f t="shared" si="58"/>
        <v>4429.2276094276094</v>
      </c>
    </row>
    <row r="1683" spans="1:23" hidden="1">
      <c r="A1683" s="1" t="s">
        <v>15547</v>
      </c>
      <c r="B1683" s="1" t="s">
        <v>15548</v>
      </c>
      <c r="C1683" s="1" t="s">
        <v>15549</v>
      </c>
      <c r="D1683" s="2">
        <v>35672</v>
      </c>
      <c r="E1683" s="2">
        <v>42675</v>
      </c>
      <c r="F1683" s="24" t="s">
        <v>36835</v>
      </c>
      <c r="G1683" s="23">
        <v>1</v>
      </c>
      <c r="H1683" s="5">
        <v>42675</v>
      </c>
      <c r="I1683" s="1" t="s">
        <v>36836</v>
      </c>
      <c r="J1683" s="1" t="s">
        <v>36831</v>
      </c>
      <c r="K1683" s="1" t="s">
        <v>15550</v>
      </c>
      <c r="L1683" s="21"/>
      <c r="M1683" s="1">
        <v>3.0000000000000001E-3</v>
      </c>
      <c r="N1683" s="1" t="s">
        <v>1008</v>
      </c>
      <c r="O1683" s="1" t="s">
        <v>36831</v>
      </c>
      <c r="P1683" s="4">
        <v>30.5</v>
      </c>
      <c r="Q1683" s="14">
        <v>140035.26</v>
      </c>
      <c r="R1683" s="1" t="s">
        <v>15188</v>
      </c>
      <c r="S1683" s="1" t="s">
        <v>15551</v>
      </c>
      <c r="T1683" s="1">
        <v>89629438</v>
      </c>
      <c r="U1683" s="15" t="s">
        <v>1015</v>
      </c>
      <c r="V1683" t="str">
        <f>VLOOKUP(T1683,[1]ОКТМО!$B$6:$D$553,3,0)</f>
        <v xml:space="preserve">21 МО Ковылкино </v>
      </c>
      <c r="W1683" s="20">
        <f t="shared" si="58"/>
        <v>4591.3200000000006</v>
      </c>
    </row>
    <row r="1684" spans="1:23" hidden="1">
      <c r="A1684" s="1" t="s">
        <v>15552</v>
      </c>
      <c r="B1684" s="1" t="s">
        <v>15553</v>
      </c>
      <c r="C1684" s="1" t="s">
        <v>15554</v>
      </c>
      <c r="D1684" s="2">
        <v>35672</v>
      </c>
      <c r="E1684" s="2">
        <v>43499</v>
      </c>
      <c r="F1684" s="24" t="s">
        <v>36835</v>
      </c>
      <c r="G1684" s="23">
        <v>1</v>
      </c>
      <c r="H1684" s="5">
        <v>43499</v>
      </c>
      <c r="I1684" s="1" t="s">
        <v>36836</v>
      </c>
      <c r="J1684" s="2">
        <v>41212</v>
      </c>
      <c r="K1684" s="1" t="s">
        <v>15555</v>
      </c>
      <c r="L1684" s="21"/>
      <c r="M1684" s="1">
        <v>3.0000000000000001E-3</v>
      </c>
      <c r="N1684" s="1" t="s">
        <v>1008</v>
      </c>
      <c r="O1684" s="1" t="s">
        <v>36839</v>
      </c>
      <c r="P1684" s="4">
        <v>40.299999999999997</v>
      </c>
      <c r="Q1684" s="14">
        <v>185936.54</v>
      </c>
      <c r="R1684" s="1" t="s">
        <v>15514</v>
      </c>
      <c r="S1684" s="1" t="s">
        <v>15556</v>
      </c>
      <c r="T1684" s="1">
        <v>89629467</v>
      </c>
      <c r="U1684" s="15" t="s">
        <v>1015</v>
      </c>
      <c r="V1684" t="str">
        <f>VLOOKUP(T1684,[1]ОКТМО!$B$6:$D$553,3,0)</f>
        <v xml:space="preserve">21 МО Ковылкино </v>
      </c>
      <c r="W1684" s="20">
        <f t="shared" si="58"/>
        <v>4613.8099255583129</v>
      </c>
    </row>
    <row r="1685" spans="1:23" hidden="1">
      <c r="A1685" s="1" t="s">
        <v>15563</v>
      </c>
      <c r="B1685" s="1" t="s">
        <v>26471</v>
      </c>
      <c r="C1685" s="1" t="s">
        <v>15564</v>
      </c>
      <c r="D1685" s="2">
        <v>35431</v>
      </c>
      <c r="E1685" s="2">
        <v>41038</v>
      </c>
      <c r="F1685" s="24" t="s">
        <v>36835</v>
      </c>
      <c r="G1685" s="23">
        <v>1</v>
      </c>
      <c r="H1685" s="5">
        <v>41038</v>
      </c>
      <c r="I1685" s="1" t="s">
        <v>36836</v>
      </c>
      <c r="J1685" s="2">
        <v>41088</v>
      </c>
      <c r="K1685" s="1" t="s">
        <v>15565</v>
      </c>
      <c r="L1685" s="21"/>
      <c r="M1685" s="1">
        <v>3.0000000000000001E-3</v>
      </c>
      <c r="N1685" s="1" t="s">
        <v>1008</v>
      </c>
      <c r="O1685" s="1" t="s">
        <v>36839</v>
      </c>
      <c r="P1685" s="4">
        <v>29.7</v>
      </c>
      <c r="Q1685" s="14">
        <v>205463.41</v>
      </c>
      <c r="R1685" s="1" t="s">
        <v>15383</v>
      </c>
      <c r="S1685" s="1" t="s">
        <v>15566</v>
      </c>
      <c r="T1685" s="1">
        <v>89624420</v>
      </c>
      <c r="U1685" s="15" t="s">
        <v>1015</v>
      </c>
      <c r="V1685" t="str">
        <f>VLOOKUP(T1685,[1]ОКТМО!$B$6:$D$553,3,0)</f>
        <v xml:space="preserve">09 Инсарский район </v>
      </c>
      <c r="W1685" s="20">
        <f t="shared" si="58"/>
        <v>6917.9599326599327</v>
      </c>
    </row>
    <row r="1686" spans="1:23" hidden="1">
      <c r="A1686" s="1" t="s">
        <v>15570</v>
      </c>
      <c r="B1686" s="1" t="s">
        <v>15571</v>
      </c>
      <c r="C1686" s="1" t="s">
        <v>15572</v>
      </c>
      <c r="D1686" s="2">
        <v>37363</v>
      </c>
      <c r="E1686" s="2">
        <v>42058</v>
      </c>
      <c r="F1686" s="24" t="s">
        <v>36835</v>
      </c>
      <c r="G1686" s="23">
        <v>1</v>
      </c>
      <c r="H1686" s="5">
        <v>42058</v>
      </c>
      <c r="I1686" s="1" t="s">
        <v>36836</v>
      </c>
      <c r="J1686" s="1" t="s">
        <v>36831</v>
      </c>
      <c r="K1686" s="1" t="s">
        <v>15573</v>
      </c>
      <c r="L1686" s="21"/>
      <c r="M1686" s="1">
        <v>3.0000000000000001E-3</v>
      </c>
      <c r="N1686" s="1" t="s">
        <v>1008</v>
      </c>
      <c r="O1686" s="1" t="s">
        <v>36831</v>
      </c>
      <c r="P1686" s="4">
        <v>47.5</v>
      </c>
      <c r="Q1686" s="14">
        <v>214942.25</v>
      </c>
      <c r="R1686" s="1" t="s">
        <v>15569</v>
      </c>
      <c r="S1686" s="1" t="s">
        <v>15574</v>
      </c>
      <c r="T1686" s="1">
        <v>89629406</v>
      </c>
      <c r="U1686" s="15" t="s">
        <v>1015</v>
      </c>
      <c r="V1686" t="str">
        <f>VLOOKUP(T1686,[1]ОКТМО!$B$6:$D$553,3,0)</f>
        <v xml:space="preserve">21 МО Ковылкино </v>
      </c>
      <c r="W1686" s="20">
        <f t="shared" si="58"/>
        <v>4525.1000000000004</v>
      </c>
    </row>
    <row r="1687" spans="1:23" hidden="1">
      <c r="A1687" s="1" t="s">
        <v>15575</v>
      </c>
      <c r="B1687" s="1" t="s">
        <v>30067</v>
      </c>
      <c r="C1687" s="1" t="s">
        <v>15576</v>
      </c>
      <c r="D1687" s="2">
        <v>39505</v>
      </c>
      <c r="E1687" s="2">
        <v>43939</v>
      </c>
      <c r="F1687" s="24" t="s">
        <v>36835</v>
      </c>
      <c r="G1687" s="23">
        <v>1</v>
      </c>
      <c r="H1687" s="5">
        <v>43939</v>
      </c>
      <c r="I1687" s="1" t="s">
        <v>36836</v>
      </c>
      <c r="J1687" s="1" t="s">
        <v>36831</v>
      </c>
      <c r="K1687" s="1" t="s">
        <v>15577</v>
      </c>
      <c r="L1687" s="21"/>
      <c r="M1687" s="1">
        <v>3.0000000000000001E-3</v>
      </c>
      <c r="N1687" s="1" t="s">
        <v>1008</v>
      </c>
      <c r="O1687" s="1" t="s">
        <v>36831</v>
      </c>
      <c r="P1687" s="4">
        <v>20.8</v>
      </c>
      <c r="Q1687" s="14">
        <v>129824.03</v>
      </c>
      <c r="R1687" s="1" t="s">
        <v>15561</v>
      </c>
      <c r="S1687" s="1" t="s">
        <v>15578</v>
      </c>
      <c r="T1687" s="1">
        <v>89624472</v>
      </c>
      <c r="U1687" s="15" t="s">
        <v>1015</v>
      </c>
      <c r="V1687" t="str">
        <f>VLOOKUP(T1687,[1]ОКТМО!$B$6:$D$553,3,0)</f>
        <v xml:space="preserve">09 Инсарский район </v>
      </c>
      <c r="W1687" s="20">
        <f t="shared" si="58"/>
        <v>6241.5399038461537</v>
      </c>
    </row>
    <row r="1688" spans="1:23" hidden="1">
      <c r="A1688" s="1" t="s">
        <v>15585</v>
      </c>
      <c r="B1688" s="1" t="s">
        <v>15586</v>
      </c>
      <c r="C1688" s="1" t="s">
        <v>15587</v>
      </c>
      <c r="D1688" s="2">
        <v>35680</v>
      </c>
      <c r="E1688" s="2">
        <v>43896</v>
      </c>
      <c r="F1688" s="24" t="s">
        <v>36835</v>
      </c>
      <c r="G1688" s="23">
        <v>1</v>
      </c>
      <c r="H1688" s="5">
        <v>43896</v>
      </c>
      <c r="I1688" s="1" t="s">
        <v>36836</v>
      </c>
      <c r="J1688" s="2">
        <v>41088</v>
      </c>
      <c r="K1688" s="1" t="s">
        <v>15588</v>
      </c>
      <c r="L1688" s="21">
        <f>(P1688-50)/P1688*(Q1688*M1688)*G1688</f>
        <v>1096.95885</v>
      </c>
      <c r="M1688" s="1">
        <v>3.0000000000000001E-3</v>
      </c>
      <c r="N1688" s="1" t="s">
        <v>1008</v>
      </c>
      <c r="O1688" s="1" t="s">
        <v>36839</v>
      </c>
      <c r="P1688" s="3">
        <v>115</v>
      </c>
      <c r="Q1688" s="14">
        <v>646924.44999999995</v>
      </c>
      <c r="R1688" s="1" t="s">
        <v>15189</v>
      </c>
      <c r="S1688" s="1" t="s">
        <v>15589</v>
      </c>
      <c r="T1688" s="1">
        <v>89629427</v>
      </c>
      <c r="U1688" s="15" t="s">
        <v>1015</v>
      </c>
      <c r="V1688" t="str">
        <f>VLOOKUP(T1688,[1]ОКТМО!$B$6:$D$553,3,0)</f>
        <v xml:space="preserve">21 МО Ковылкино </v>
      </c>
      <c r="W1688" s="20">
        <f t="shared" si="58"/>
        <v>5625.4299999999994</v>
      </c>
    </row>
    <row r="1689" spans="1:23" hidden="1">
      <c r="A1689" s="1" t="s">
        <v>15590</v>
      </c>
      <c r="B1689" s="1" t="s">
        <v>13567</v>
      </c>
      <c r="C1689" s="1" t="s">
        <v>13568</v>
      </c>
      <c r="D1689" s="2">
        <v>35431</v>
      </c>
      <c r="E1689" s="2">
        <v>41761</v>
      </c>
      <c r="F1689" s="24" t="s">
        <v>36835</v>
      </c>
      <c r="G1689" s="23">
        <v>1</v>
      </c>
      <c r="H1689" s="5">
        <v>41761</v>
      </c>
      <c r="I1689" s="1" t="s">
        <v>36836</v>
      </c>
      <c r="J1689" s="1" t="s">
        <v>36831</v>
      </c>
      <c r="K1689" s="1" t="s">
        <v>13569</v>
      </c>
      <c r="L1689" s="21"/>
      <c r="M1689" s="1">
        <v>3.0000000000000001E-3</v>
      </c>
      <c r="N1689" s="1" t="s">
        <v>1008</v>
      </c>
      <c r="O1689" s="1" t="s">
        <v>36831</v>
      </c>
      <c r="P1689" s="4">
        <v>30.4</v>
      </c>
      <c r="Q1689" s="14">
        <v>233449.2</v>
      </c>
      <c r="R1689" s="1" t="s">
        <v>13570</v>
      </c>
      <c r="S1689" s="1" t="s">
        <v>13571</v>
      </c>
      <c r="T1689" s="1">
        <v>89624477</v>
      </c>
      <c r="U1689" s="15" t="s">
        <v>1015</v>
      </c>
      <c r="V1689" t="str">
        <f>VLOOKUP(T1689,[1]ОКТМО!$B$6:$D$553,3,0)</f>
        <v xml:space="preserve">09 Инсарский район </v>
      </c>
      <c r="W1689" s="20">
        <f t="shared" si="58"/>
        <v>7679.2500000000009</v>
      </c>
    </row>
    <row r="1690" spans="1:23" hidden="1">
      <c r="A1690" s="1" t="s">
        <v>13572</v>
      </c>
      <c r="B1690" s="1" t="s">
        <v>13573</v>
      </c>
      <c r="C1690" s="1" t="s">
        <v>13574</v>
      </c>
      <c r="D1690" s="2">
        <v>38720</v>
      </c>
      <c r="E1690" s="2">
        <v>42428</v>
      </c>
      <c r="F1690" s="24" t="s">
        <v>36835</v>
      </c>
      <c r="G1690" s="23">
        <v>1</v>
      </c>
      <c r="H1690" s="5">
        <v>42428</v>
      </c>
      <c r="I1690" s="1" t="s">
        <v>36836</v>
      </c>
      <c r="J1690" s="1" t="s">
        <v>36831</v>
      </c>
      <c r="K1690" s="1" t="s">
        <v>13575</v>
      </c>
      <c r="L1690" s="21"/>
      <c r="M1690" s="1">
        <v>3.0000000000000001E-3</v>
      </c>
      <c r="N1690" s="1" t="s">
        <v>1008</v>
      </c>
      <c r="O1690" s="1" t="s">
        <v>36831</v>
      </c>
      <c r="P1690" s="4">
        <v>31.3</v>
      </c>
      <c r="Q1690" s="14">
        <v>182022.96</v>
      </c>
      <c r="R1690" s="1" t="s">
        <v>15374</v>
      </c>
      <c r="S1690" s="1" t="s">
        <v>13576</v>
      </c>
      <c r="T1690" s="1">
        <v>89624472</v>
      </c>
      <c r="U1690" s="15" t="s">
        <v>1015</v>
      </c>
      <c r="V1690" t="str">
        <f>VLOOKUP(T1690,[1]ОКТМО!$B$6:$D$553,3,0)</f>
        <v xml:space="preserve">09 Инсарский район </v>
      </c>
      <c r="W1690" s="20">
        <f t="shared" si="58"/>
        <v>5815.4300319488812</v>
      </c>
    </row>
    <row r="1691" spans="1:23" hidden="1">
      <c r="A1691" s="1" t="s">
        <v>13577</v>
      </c>
      <c r="B1691" s="1" t="s">
        <v>13578</v>
      </c>
      <c r="C1691" s="1" t="s">
        <v>13579</v>
      </c>
      <c r="D1691" s="2">
        <v>38546</v>
      </c>
      <c r="E1691" s="2">
        <v>42965</v>
      </c>
      <c r="F1691" s="24" t="s">
        <v>36835</v>
      </c>
      <c r="G1691" s="23">
        <v>1</v>
      </c>
      <c r="H1691" s="5">
        <v>42965</v>
      </c>
      <c r="I1691" s="1" t="s">
        <v>36836</v>
      </c>
      <c r="J1691" s="2">
        <v>41088</v>
      </c>
      <c r="K1691" s="1" t="s">
        <v>13580</v>
      </c>
      <c r="L1691" s="21"/>
      <c r="M1691" s="1">
        <v>3.0000000000000001E-3</v>
      </c>
      <c r="N1691" s="1" t="s">
        <v>1008</v>
      </c>
      <c r="O1691" s="1" t="s">
        <v>36837</v>
      </c>
      <c r="P1691" s="4">
        <v>48.3</v>
      </c>
      <c r="Q1691" s="14">
        <v>305258.40999999997</v>
      </c>
      <c r="R1691" s="1" t="s">
        <v>15383</v>
      </c>
      <c r="S1691" s="1" t="s">
        <v>13581</v>
      </c>
      <c r="T1691" s="1">
        <v>89624420</v>
      </c>
      <c r="U1691" s="15" t="s">
        <v>1015</v>
      </c>
      <c r="V1691" t="str">
        <f>VLOOKUP(T1691,[1]ОКТМО!$B$6:$D$553,3,0)</f>
        <v xml:space="preserve">09 Инсарский район </v>
      </c>
      <c r="W1691" s="20">
        <f t="shared" si="58"/>
        <v>6320.049896480331</v>
      </c>
    </row>
    <row r="1692" spans="1:23" hidden="1">
      <c r="A1692" s="1" t="s">
        <v>13582</v>
      </c>
      <c r="B1692" s="1" t="s">
        <v>13583</v>
      </c>
      <c r="C1692" s="1" t="s">
        <v>13584</v>
      </c>
      <c r="D1692" s="2">
        <v>35687</v>
      </c>
      <c r="E1692" s="2">
        <v>43784</v>
      </c>
      <c r="F1692" s="24" t="s">
        <v>36835</v>
      </c>
      <c r="G1692" s="23">
        <v>1</v>
      </c>
      <c r="H1692" s="5">
        <v>43784</v>
      </c>
      <c r="I1692" s="1" t="s">
        <v>36836</v>
      </c>
      <c r="J1692" s="1" t="s">
        <v>36831</v>
      </c>
      <c r="K1692" s="1" t="s">
        <v>13585</v>
      </c>
      <c r="L1692" s="21"/>
      <c r="M1692" s="1">
        <v>3.0000000000000001E-3</v>
      </c>
      <c r="N1692" s="1" t="s">
        <v>1008</v>
      </c>
      <c r="O1692" s="1" t="s">
        <v>36831</v>
      </c>
      <c r="P1692" s="4">
        <v>32.4</v>
      </c>
      <c r="Q1692" s="14">
        <v>192025.4</v>
      </c>
      <c r="R1692" s="1" t="s">
        <v>13586</v>
      </c>
      <c r="S1692" s="1" t="s">
        <v>13587</v>
      </c>
      <c r="T1692" s="1">
        <v>89624472</v>
      </c>
      <c r="U1692" s="15" t="s">
        <v>1015</v>
      </c>
      <c r="V1692" t="str">
        <f>VLOOKUP(T1692,[1]ОКТМО!$B$6:$D$553,3,0)</f>
        <v xml:space="preserve">09 Инсарский район </v>
      </c>
      <c r="W1692" s="20">
        <f t="shared" si="58"/>
        <v>5926.7098765432102</v>
      </c>
    </row>
    <row r="1693" spans="1:23" hidden="1">
      <c r="A1693" s="1" t="s">
        <v>13589</v>
      </c>
      <c r="B1693" s="1" t="s">
        <v>13590</v>
      </c>
      <c r="C1693" s="1" t="s">
        <v>13591</v>
      </c>
      <c r="D1693" s="2">
        <v>40603</v>
      </c>
      <c r="E1693" s="2">
        <v>43741</v>
      </c>
      <c r="F1693" s="24" t="s">
        <v>36835</v>
      </c>
      <c r="G1693" s="23">
        <v>1</v>
      </c>
      <c r="H1693" s="5">
        <v>43741</v>
      </c>
      <c r="I1693" s="1" t="s">
        <v>36836</v>
      </c>
      <c r="J1693" s="1" t="s">
        <v>36831</v>
      </c>
      <c r="K1693" s="1" t="s">
        <v>13592</v>
      </c>
      <c r="L1693" s="21"/>
      <c r="M1693" s="1">
        <v>3.0000000000000001E-3</v>
      </c>
      <c r="N1693" s="1" t="s">
        <v>1008</v>
      </c>
      <c r="O1693" s="1" t="s">
        <v>36831</v>
      </c>
      <c r="P1693" s="3">
        <v>32</v>
      </c>
      <c r="Q1693" s="14">
        <v>173571.84</v>
      </c>
      <c r="R1693" s="1" t="s">
        <v>15384</v>
      </c>
      <c r="S1693" s="1" t="s">
        <v>13593</v>
      </c>
      <c r="T1693" s="1">
        <v>89624472</v>
      </c>
      <c r="U1693" s="15" t="s">
        <v>1015</v>
      </c>
      <c r="V1693" t="str">
        <f>VLOOKUP(T1693,[1]ОКТМО!$B$6:$D$553,3,0)</f>
        <v xml:space="preserve">09 Инсарский район </v>
      </c>
      <c r="W1693" s="20">
        <f t="shared" si="58"/>
        <v>5424.12</v>
      </c>
    </row>
    <row r="1694" spans="1:23" hidden="1">
      <c r="A1694" s="1" t="s">
        <v>13594</v>
      </c>
      <c r="B1694" s="1" t="s">
        <v>13595</v>
      </c>
      <c r="C1694" s="1" t="s">
        <v>13596</v>
      </c>
      <c r="D1694" s="2">
        <v>36244</v>
      </c>
      <c r="E1694" s="2">
        <v>43132</v>
      </c>
      <c r="F1694" s="24" t="s">
        <v>36835</v>
      </c>
      <c r="G1694" s="23">
        <v>1</v>
      </c>
      <c r="H1694" s="5">
        <v>43132</v>
      </c>
      <c r="I1694" s="1" t="s">
        <v>36836</v>
      </c>
      <c r="J1694" s="1" t="s">
        <v>36831</v>
      </c>
      <c r="K1694" s="1" t="s">
        <v>13597</v>
      </c>
      <c r="L1694" s="21"/>
      <c r="M1694" s="1">
        <v>3.0000000000000001E-3</v>
      </c>
      <c r="N1694" s="1" t="s">
        <v>1008</v>
      </c>
      <c r="O1694" s="1" t="s">
        <v>36831</v>
      </c>
      <c r="P1694" s="4">
        <v>33.299999999999997</v>
      </c>
      <c r="Q1694" s="14">
        <v>211974.48</v>
      </c>
      <c r="R1694" s="1" t="s">
        <v>15374</v>
      </c>
      <c r="S1694" s="1" t="s">
        <v>13598</v>
      </c>
      <c r="T1694" s="1">
        <v>89624472</v>
      </c>
      <c r="U1694" s="15" t="s">
        <v>1015</v>
      </c>
      <c r="V1694" t="str">
        <f>VLOOKUP(T1694,[1]ОКТМО!$B$6:$D$553,3,0)</f>
        <v xml:space="preserve">09 Инсарский район </v>
      </c>
      <c r="W1694" s="20">
        <f t="shared" si="58"/>
        <v>6365.6000000000013</v>
      </c>
    </row>
    <row r="1695" spans="1:23" hidden="1">
      <c r="A1695" s="1" t="s">
        <v>13599</v>
      </c>
      <c r="B1695" s="1" t="s">
        <v>13600</v>
      </c>
      <c r="C1695" s="1" t="s">
        <v>13601</v>
      </c>
      <c r="D1695" s="2">
        <v>36783</v>
      </c>
      <c r="E1695" s="2">
        <v>42539</v>
      </c>
      <c r="F1695" s="24" t="s">
        <v>36835</v>
      </c>
      <c r="G1695" s="23">
        <v>1</v>
      </c>
      <c r="H1695" s="5">
        <v>42539</v>
      </c>
      <c r="I1695" s="1" t="s">
        <v>36836</v>
      </c>
      <c r="J1695" s="1" t="s">
        <v>36831</v>
      </c>
      <c r="K1695" s="1" t="s">
        <v>13602</v>
      </c>
      <c r="L1695" s="21"/>
      <c r="M1695" s="1">
        <v>3.0000000000000001E-3</v>
      </c>
      <c r="N1695" s="1" t="s">
        <v>1008</v>
      </c>
      <c r="O1695" s="1" t="s">
        <v>36831</v>
      </c>
      <c r="P1695" s="4">
        <v>31.2</v>
      </c>
      <c r="Q1695" s="14">
        <v>222678.46</v>
      </c>
      <c r="R1695" s="1" t="s">
        <v>15388</v>
      </c>
      <c r="S1695" s="1" t="s">
        <v>13603</v>
      </c>
      <c r="T1695" s="1">
        <v>89624464</v>
      </c>
      <c r="U1695" s="15" t="s">
        <v>1015</v>
      </c>
      <c r="V1695" t="str">
        <f>VLOOKUP(T1695,[1]ОКТМО!$B$6:$D$553,3,0)</f>
        <v xml:space="preserve">09 Инсарский район </v>
      </c>
      <c r="W1695" s="20">
        <f t="shared" si="58"/>
        <v>7137.1301282051281</v>
      </c>
    </row>
    <row r="1696" spans="1:23" hidden="1">
      <c r="A1696" s="1" t="s">
        <v>13606</v>
      </c>
      <c r="B1696" s="1" t="s">
        <v>13607</v>
      </c>
      <c r="C1696" s="1" t="s">
        <v>13608</v>
      </c>
      <c r="D1696" s="2">
        <v>36783</v>
      </c>
      <c r="E1696" s="2">
        <v>43750</v>
      </c>
      <c r="F1696" s="24" t="s">
        <v>36835</v>
      </c>
      <c r="G1696" s="23">
        <v>1</v>
      </c>
      <c r="H1696" s="5">
        <v>43750</v>
      </c>
      <c r="I1696" s="1" t="s">
        <v>36836</v>
      </c>
      <c r="J1696" s="1" t="s">
        <v>36831</v>
      </c>
      <c r="K1696" s="1" t="s">
        <v>13609</v>
      </c>
      <c r="L1696" s="21">
        <f>(P1696-50)/P1696*(Q1696*M1696)*G1696</f>
        <v>34.25822418604654</v>
      </c>
      <c r="M1696" s="1">
        <v>3.0000000000000001E-3</v>
      </c>
      <c r="N1696" s="1" t="s">
        <v>1008</v>
      </c>
      <c r="O1696" s="1" t="s">
        <v>36831</v>
      </c>
      <c r="P1696" s="4">
        <v>51.6</v>
      </c>
      <c r="Q1696" s="14">
        <v>368275.91</v>
      </c>
      <c r="R1696" s="1" t="s">
        <v>15388</v>
      </c>
      <c r="S1696" s="1" t="s">
        <v>13610</v>
      </c>
      <c r="T1696" s="1">
        <v>89624464</v>
      </c>
      <c r="U1696" s="15" t="s">
        <v>1015</v>
      </c>
      <c r="V1696" t="str">
        <f>VLOOKUP(T1696,[1]ОКТМО!$B$6:$D$553,3,0)</f>
        <v xml:space="preserve">09 Инсарский район </v>
      </c>
      <c r="W1696" s="20">
        <f t="shared" si="58"/>
        <v>7137.1300387596893</v>
      </c>
    </row>
    <row r="1697" spans="1:23" hidden="1">
      <c r="A1697" s="1" t="s">
        <v>13611</v>
      </c>
      <c r="B1697" s="1" t="s">
        <v>13612</v>
      </c>
      <c r="C1697" s="1" t="s">
        <v>13613</v>
      </c>
      <c r="D1697" s="2">
        <v>39406</v>
      </c>
      <c r="E1697" s="2">
        <v>41451</v>
      </c>
      <c r="F1697" s="24" t="s">
        <v>36835</v>
      </c>
      <c r="G1697" s="23">
        <v>1</v>
      </c>
      <c r="H1697" s="5">
        <v>41451</v>
      </c>
      <c r="I1697" s="1" t="s">
        <v>36836</v>
      </c>
      <c r="J1697" s="2">
        <v>41088</v>
      </c>
      <c r="K1697" s="1" t="s">
        <v>13614</v>
      </c>
      <c r="L1697" s="21"/>
      <c r="M1697" s="1">
        <v>3.0000000000000001E-3</v>
      </c>
      <c r="N1697" s="1" t="s">
        <v>1008</v>
      </c>
      <c r="O1697" s="1" t="s">
        <v>36837</v>
      </c>
      <c r="P1697" s="4">
        <v>32.9</v>
      </c>
      <c r="Q1697" s="14">
        <v>195412.84</v>
      </c>
      <c r="R1697" s="1" t="s">
        <v>15520</v>
      </c>
      <c r="S1697" s="1" t="s">
        <v>13615</v>
      </c>
      <c r="T1697" s="1">
        <v>89629444</v>
      </c>
      <c r="U1697" s="15" t="s">
        <v>1015</v>
      </c>
      <c r="V1697" t="str">
        <f>VLOOKUP(T1697,[1]ОКТМО!$B$6:$D$553,3,0)</f>
        <v xml:space="preserve">21 МО Ковылкино </v>
      </c>
      <c r="W1697" s="20">
        <f t="shared" si="58"/>
        <v>5939.6</v>
      </c>
    </row>
    <row r="1698" spans="1:23" hidden="1">
      <c r="A1698" s="1" t="s">
        <v>13616</v>
      </c>
      <c r="B1698" s="1" t="s">
        <v>13617</v>
      </c>
      <c r="C1698" s="1" t="s">
        <v>13618</v>
      </c>
      <c r="D1698" s="2">
        <v>35431</v>
      </c>
      <c r="E1698" s="2">
        <v>42981</v>
      </c>
      <c r="F1698" s="24" t="s">
        <v>36835</v>
      </c>
      <c r="G1698" s="23">
        <v>1</v>
      </c>
      <c r="H1698" s="5">
        <v>42981</v>
      </c>
      <c r="I1698" s="1" t="s">
        <v>36836</v>
      </c>
      <c r="J1698" s="1" t="s">
        <v>36831</v>
      </c>
      <c r="K1698" s="1" t="s">
        <v>13619</v>
      </c>
      <c r="L1698" s="21"/>
      <c r="M1698" s="1">
        <v>3.0000000000000001E-3</v>
      </c>
      <c r="N1698" s="1" t="s">
        <v>1008</v>
      </c>
      <c r="O1698" s="1" t="s">
        <v>36831</v>
      </c>
      <c r="P1698" s="4">
        <v>31.2</v>
      </c>
      <c r="Q1698" s="14">
        <v>181138.46</v>
      </c>
      <c r="R1698" s="1" t="s">
        <v>13588</v>
      </c>
      <c r="S1698" s="1" t="s">
        <v>13620</v>
      </c>
      <c r="T1698" s="1">
        <v>89624412</v>
      </c>
      <c r="U1698" s="15" t="s">
        <v>1015</v>
      </c>
      <c r="V1698" t="str">
        <f>VLOOKUP(T1698,[1]ОКТМО!$B$6:$D$553,3,0)</f>
        <v xml:space="preserve">09 Инсарский район </v>
      </c>
      <c r="W1698" s="20">
        <f t="shared" si="58"/>
        <v>5805.7198717948713</v>
      </c>
    </row>
    <row r="1699" spans="1:23" hidden="1">
      <c r="A1699" s="1" t="s">
        <v>13622</v>
      </c>
      <c r="B1699" s="1" t="s">
        <v>13623</v>
      </c>
      <c r="C1699" s="1" t="s">
        <v>13624</v>
      </c>
      <c r="D1699" s="2">
        <v>36785</v>
      </c>
      <c r="E1699" s="2">
        <v>42937</v>
      </c>
      <c r="F1699" s="24" t="s">
        <v>36835</v>
      </c>
      <c r="G1699" s="23">
        <v>1</v>
      </c>
      <c r="H1699" s="5">
        <v>42937</v>
      </c>
      <c r="I1699" s="1" t="s">
        <v>36836</v>
      </c>
      <c r="J1699" s="2">
        <v>41088</v>
      </c>
      <c r="K1699" s="1" t="s">
        <v>13625</v>
      </c>
      <c r="L1699" s="21"/>
      <c r="M1699" s="1">
        <v>3.0000000000000001E-3</v>
      </c>
      <c r="N1699" s="1" t="s">
        <v>1008</v>
      </c>
      <c r="O1699" s="1" t="s">
        <v>36837</v>
      </c>
      <c r="P1699" s="4">
        <v>32.299999999999997</v>
      </c>
      <c r="Q1699" s="14">
        <v>219487.87</v>
      </c>
      <c r="R1699" s="1" t="s">
        <v>13626</v>
      </c>
      <c r="S1699" s="1" t="s">
        <v>13627</v>
      </c>
      <c r="T1699" s="1">
        <v>89624464</v>
      </c>
      <c r="U1699" s="15" t="s">
        <v>1015</v>
      </c>
      <c r="V1699" t="str">
        <f>VLOOKUP(T1699,[1]ОКТМО!$B$6:$D$553,3,0)</f>
        <v xml:space="preserve">09 Инсарский район </v>
      </c>
      <c r="W1699" s="20">
        <f t="shared" si="58"/>
        <v>6795.2900928792578</v>
      </c>
    </row>
    <row r="1700" spans="1:23" hidden="1">
      <c r="A1700" s="1" t="s">
        <v>13628</v>
      </c>
      <c r="B1700" s="1" t="s">
        <v>13629</v>
      </c>
      <c r="C1700" s="1" t="s">
        <v>13630</v>
      </c>
      <c r="D1700" s="2">
        <v>36583</v>
      </c>
      <c r="E1700" s="2">
        <v>42518</v>
      </c>
      <c r="F1700" s="24" t="s">
        <v>36835</v>
      </c>
      <c r="G1700" s="23">
        <v>1</v>
      </c>
      <c r="H1700" s="5">
        <v>42518</v>
      </c>
      <c r="I1700" s="1" t="s">
        <v>36836</v>
      </c>
      <c r="J1700" s="2">
        <v>41088</v>
      </c>
      <c r="K1700" s="1" t="s">
        <v>13631</v>
      </c>
      <c r="L1700" s="21"/>
      <c r="M1700" s="1">
        <v>3.0000000000000001E-3</v>
      </c>
      <c r="N1700" s="1" t="s">
        <v>1008</v>
      </c>
      <c r="O1700" s="1" t="s">
        <v>36837</v>
      </c>
      <c r="P1700" s="4">
        <v>33.4</v>
      </c>
      <c r="Q1700" s="14">
        <v>196154.86</v>
      </c>
      <c r="R1700" s="1" t="s">
        <v>13604</v>
      </c>
      <c r="S1700" s="1" t="s">
        <v>13632</v>
      </c>
      <c r="T1700" s="1">
        <v>89624480</v>
      </c>
      <c r="U1700" s="15" t="s">
        <v>1015</v>
      </c>
      <c r="V1700" t="str">
        <f>VLOOKUP(T1700,[1]ОКТМО!$B$6:$D$553,3,0)</f>
        <v xml:space="preserve">09 Инсарский район </v>
      </c>
      <c r="W1700" s="20">
        <f t="shared" si="58"/>
        <v>5872.9</v>
      </c>
    </row>
    <row r="1701" spans="1:23" hidden="1">
      <c r="A1701" s="1" t="s">
        <v>13633</v>
      </c>
      <c r="B1701" s="1" t="s">
        <v>13636</v>
      </c>
      <c r="C1701" s="1" t="s">
        <v>13637</v>
      </c>
      <c r="D1701" s="2">
        <v>41349</v>
      </c>
      <c r="E1701" s="2">
        <v>42024</v>
      </c>
      <c r="F1701" s="24" t="s">
        <v>36835</v>
      </c>
      <c r="G1701" s="23">
        <v>1</v>
      </c>
      <c r="H1701" s="5">
        <v>42024</v>
      </c>
      <c r="I1701" s="1" t="s">
        <v>36836</v>
      </c>
      <c r="J1701" s="1" t="s">
        <v>36831</v>
      </c>
      <c r="K1701" s="1" t="s">
        <v>13634</v>
      </c>
      <c r="L1701" s="21">
        <f>(P1701-50)/P1701*(Q1701*M1701)*G1701</f>
        <v>487.76120999999989</v>
      </c>
      <c r="M1701" s="1">
        <v>3.0000000000000001E-3</v>
      </c>
      <c r="N1701" s="1" t="s">
        <v>1008</v>
      </c>
      <c r="O1701" s="1" t="s">
        <v>36831</v>
      </c>
      <c r="P1701" s="4">
        <v>72.3</v>
      </c>
      <c r="Q1701" s="14">
        <v>527132.06999999995</v>
      </c>
      <c r="R1701" s="1" t="s">
        <v>13605</v>
      </c>
      <c r="S1701" s="1" t="s">
        <v>13635</v>
      </c>
      <c r="T1701" s="1">
        <v>89624436</v>
      </c>
      <c r="U1701" s="15" t="s">
        <v>1015</v>
      </c>
      <c r="V1701" t="str">
        <f>VLOOKUP(T1701,[1]ОКТМО!$B$6:$D$553,3,0)</f>
        <v xml:space="preserve">09 Инсарский район </v>
      </c>
      <c r="W1701" s="20">
        <f t="shared" si="58"/>
        <v>7290.9</v>
      </c>
    </row>
    <row r="1702" spans="1:23" hidden="1">
      <c r="A1702" s="1" t="s">
        <v>13640</v>
      </c>
      <c r="B1702" s="1" t="s">
        <v>13641</v>
      </c>
      <c r="C1702" s="1" t="s">
        <v>13642</v>
      </c>
      <c r="D1702" s="2">
        <v>35688</v>
      </c>
      <c r="E1702" s="2">
        <v>43231</v>
      </c>
      <c r="F1702" s="24" t="s">
        <v>36835</v>
      </c>
      <c r="G1702" s="23">
        <v>1</v>
      </c>
      <c r="H1702" s="5">
        <v>43231</v>
      </c>
      <c r="I1702" s="1" t="s">
        <v>36836</v>
      </c>
      <c r="J1702" s="1" t="s">
        <v>36831</v>
      </c>
      <c r="K1702" s="1" t="s">
        <v>13643</v>
      </c>
      <c r="L1702" s="21"/>
      <c r="M1702" s="1">
        <v>3.0000000000000001E-3</v>
      </c>
      <c r="N1702" s="1" t="s">
        <v>1008</v>
      </c>
      <c r="O1702" s="1" t="s">
        <v>36831</v>
      </c>
      <c r="P1702" s="3">
        <v>32</v>
      </c>
      <c r="Q1702" s="14">
        <v>169774.72</v>
      </c>
      <c r="R1702" s="1" t="s">
        <v>15379</v>
      </c>
      <c r="S1702" s="1" t="s">
        <v>13644</v>
      </c>
      <c r="T1702" s="1">
        <v>89624472</v>
      </c>
      <c r="U1702" s="15" t="s">
        <v>1015</v>
      </c>
      <c r="V1702" t="str">
        <f>VLOOKUP(T1702,[1]ОКТМО!$B$6:$D$553,3,0)</f>
        <v xml:space="preserve">09 Инсарский район </v>
      </c>
      <c r="W1702" s="20">
        <f t="shared" si="58"/>
        <v>5305.46</v>
      </c>
    </row>
    <row r="1703" spans="1:23" hidden="1">
      <c r="A1703" s="1" t="s">
        <v>13645</v>
      </c>
      <c r="B1703" s="1" t="s">
        <v>13646</v>
      </c>
      <c r="C1703" s="1" t="s">
        <v>13647</v>
      </c>
      <c r="D1703" s="2">
        <v>36892</v>
      </c>
      <c r="E1703" s="2">
        <v>43116</v>
      </c>
      <c r="F1703" s="24" t="s">
        <v>36835</v>
      </c>
      <c r="G1703" s="23">
        <v>1</v>
      </c>
      <c r="H1703" s="5">
        <v>43116</v>
      </c>
      <c r="I1703" s="1" t="s">
        <v>36836</v>
      </c>
      <c r="J1703" s="1" t="s">
        <v>36831</v>
      </c>
      <c r="K1703" s="1" t="s">
        <v>13648</v>
      </c>
      <c r="L1703" s="21"/>
      <c r="M1703" s="1">
        <v>3.0000000000000001E-3</v>
      </c>
      <c r="N1703" s="1" t="s">
        <v>1008</v>
      </c>
      <c r="O1703" s="1" t="s">
        <v>36831</v>
      </c>
      <c r="P1703" s="4">
        <v>38.200000000000003</v>
      </c>
      <c r="Q1703" s="14">
        <v>223163.25</v>
      </c>
      <c r="R1703" s="1" t="s">
        <v>13605</v>
      </c>
      <c r="S1703" s="1" t="s">
        <v>13649</v>
      </c>
      <c r="T1703" s="1">
        <v>89624436</v>
      </c>
      <c r="U1703" s="15" t="s">
        <v>1015</v>
      </c>
      <c r="V1703" t="str">
        <f>VLOOKUP(T1703,[1]ОКТМО!$B$6:$D$553,3,0)</f>
        <v xml:space="preserve">09 Инсарский район </v>
      </c>
      <c r="W1703" s="20">
        <f t="shared" si="58"/>
        <v>5841.969895287958</v>
      </c>
    </row>
    <row r="1704" spans="1:23" hidden="1">
      <c r="A1704" s="1" t="s">
        <v>13650</v>
      </c>
      <c r="B1704" s="1" t="s">
        <v>25736</v>
      </c>
      <c r="C1704" s="1" t="s">
        <v>13651</v>
      </c>
      <c r="D1704" s="2">
        <v>37153</v>
      </c>
      <c r="E1704" s="2">
        <v>41341</v>
      </c>
      <c r="F1704" s="24" t="s">
        <v>36835</v>
      </c>
      <c r="G1704" s="23">
        <v>1</v>
      </c>
      <c r="H1704" s="5">
        <v>41341</v>
      </c>
      <c r="I1704" s="1" t="s">
        <v>36836</v>
      </c>
      <c r="J1704" s="2">
        <v>41088</v>
      </c>
      <c r="K1704" s="1" t="s">
        <v>36831</v>
      </c>
      <c r="L1704" s="21"/>
      <c r="M1704" s="1">
        <v>3.0000000000000001E-3</v>
      </c>
      <c r="N1704" s="1" t="s">
        <v>1008</v>
      </c>
      <c r="O1704" s="1" t="s">
        <v>36837</v>
      </c>
      <c r="P1704" s="4">
        <v>31.5</v>
      </c>
      <c r="Q1704" s="14">
        <v>167121.99</v>
      </c>
      <c r="R1704" s="1" t="s">
        <v>15379</v>
      </c>
      <c r="S1704" s="1" t="s">
        <v>13652</v>
      </c>
      <c r="T1704" s="1">
        <v>89624472</v>
      </c>
      <c r="U1704" s="15" t="s">
        <v>1015</v>
      </c>
      <c r="V1704" t="str">
        <f>VLOOKUP(T1704,[1]ОКТМО!$B$6:$D$553,3,0)</f>
        <v xml:space="preserve">09 Инсарский район </v>
      </c>
      <c r="W1704" s="20">
        <f t="shared" si="58"/>
        <v>5305.46</v>
      </c>
    </row>
    <row r="1705" spans="1:23" hidden="1">
      <c r="A1705" s="1" t="s">
        <v>13654</v>
      </c>
      <c r="B1705" s="1" t="s">
        <v>13655</v>
      </c>
      <c r="C1705" s="1" t="s">
        <v>13656</v>
      </c>
      <c r="D1705" s="2">
        <v>35691</v>
      </c>
      <c r="E1705" s="2">
        <v>41889</v>
      </c>
      <c r="F1705" s="24" t="s">
        <v>36835</v>
      </c>
      <c r="G1705" s="23">
        <v>1</v>
      </c>
      <c r="H1705" s="5">
        <v>41889</v>
      </c>
      <c r="I1705" s="1" t="s">
        <v>36836</v>
      </c>
      <c r="J1705" s="1" t="s">
        <v>36831</v>
      </c>
      <c r="K1705" s="1" t="s">
        <v>13657</v>
      </c>
      <c r="L1705" s="21"/>
      <c r="M1705" s="1">
        <v>3.0000000000000001E-3</v>
      </c>
      <c r="N1705" s="1" t="s">
        <v>1008</v>
      </c>
      <c r="O1705" s="1" t="s">
        <v>36831</v>
      </c>
      <c r="P1705" s="4">
        <v>37.6</v>
      </c>
      <c r="Q1705" s="14">
        <v>201556.68</v>
      </c>
      <c r="R1705" s="1" t="s">
        <v>13638</v>
      </c>
      <c r="S1705" s="1" t="s">
        <v>13658</v>
      </c>
      <c r="T1705" s="1">
        <v>89624432</v>
      </c>
      <c r="U1705" s="15" t="s">
        <v>1015</v>
      </c>
      <c r="V1705" t="str">
        <f>VLOOKUP(T1705,[1]ОКТМО!$B$6:$D$553,3,0)</f>
        <v xml:space="preserve">09 Инсарский район </v>
      </c>
      <c r="W1705" s="20">
        <f t="shared" si="58"/>
        <v>5360.5499999999993</v>
      </c>
    </row>
    <row r="1706" spans="1:23" hidden="1">
      <c r="A1706" s="1" t="s">
        <v>13659</v>
      </c>
      <c r="B1706" s="1" t="s">
        <v>13660</v>
      </c>
      <c r="C1706" s="1" t="s">
        <v>13661</v>
      </c>
      <c r="D1706" s="2">
        <v>36788</v>
      </c>
      <c r="E1706" s="2">
        <v>43408</v>
      </c>
      <c r="F1706" s="24" t="s">
        <v>36835</v>
      </c>
      <c r="G1706" s="23">
        <v>1</v>
      </c>
      <c r="H1706" s="5">
        <v>43408</v>
      </c>
      <c r="I1706" s="1" t="s">
        <v>36836</v>
      </c>
      <c r="J1706" s="1" t="s">
        <v>36831</v>
      </c>
      <c r="K1706" s="1" t="s">
        <v>13662</v>
      </c>
      <c r="L1706" s="21"/>
      <c r="M1706" s="1">
        <v>3.0000000000000001E-3</v>
      </c>
      <c r="N1706" s="1" t="s">
        <v>1008</v>
      </c>
      <c r="O1706" s="1" t="s">
        <v>36831</v>
      </c>
      <c r="P1706" s="4">
        <v>33.799999999999997</v>
      </c>
      <c r="Q1706" s="14">
        <v>191493.22</v>
      </c>
      <c r="R1706" s="1" t="s">
        <v>15443</v>
      </c>
      <c r="S1706" s="1" t="s">
        <v>13663</v>
      </c>
      <c r="T1706" s="1">
        <v>89624424</v>
      </c>
      <c r="U1706" s="15" t="s">
        <v>1015</v>
      </c>
      <c r="V1706" t="str">
        <f>VLOOKUP(T1706,[1]ОКТМО!$B$6:$D$553,3,0)</f>
        <v xml:space="preserve">09 Инсарский район </v>
      </c>
      <c r="W1706" s="20">
        <f t="shared" si="58"/>
        <v>5665.4798816568054</v>
      </c>
    </row>
    <row r="1707" spans="1:23" hidden="1">
      <c r="A1707" s="1" t="s">
        <v>13664</v>
      </c>
      <c r="B1707" s="1" t="s">
        <v>13665</v>
      </c>
      <c r="C1707" s="1" t="s">
        <v>13666</v>
      </c>
      <c r="D1707" s="2">
        <v>37153</v>
      </c>
      <c r="E1707" s="2">
        <v>43518</v>
      </c>
      <c r="F1707" s="24" t="s">
        <v>36835</v>
      </c>
      <c r="G1707" s="23">
        <v>1</v>
      </c>
      <c r="H1707" s="5">
        <v>43518</v>
      </c>
      <c r="I1707" s="1" t="s">
        <v>36836</v>
      </c>
      <c r="J1707" s="1" t="s">
        <v>36831</v>
      </c>
      <c r="K1707" s="1" t="s">
        <v>13667</v>
      </c>
      <c r="L1707" s="21"/>
      <c r="M1707" s="1">
        <v>3.0000000000000001E-3</v>
      </c>
      <c r="N1707" s="1" t="s">
        <v>1008</v>
      </c>
      <c r="O1707" s="1" t="s">
        <v>36831</v>
      </c>
      <c r="P1707" s="3">
        <v>41</v>
      </c>
      <c r="Q1707" s="14">
        <v>217523.86</v>
      </c>
      <c r="R1707" s="1" t="s">
        <v>15379</v>
      </c>
      <c r="S1707" s="1" t="s">
        <v>13668</v>
      </c>
      <c r="T1707" s="1">
        <v>89624472</v>
      </c>
      <c r="U1707" s="15" t="s">
        <v>1015</v>
      </c>
      <c r="V1707" t="str">
        <f>VLOOKUP(T1707,[1]ОКТМО!$B$6:$D$553,3,0)</f>
        <v xml:space="preserve">09 Инсарский район </v>
      </c>
      <c r="W1707" s="20">
        <f t="shared" si="58"/>
        <v>5305.46</v>
      </c>
    </row>
    <row r="1708" spans="1:23" hidden="1">
      <c r="A1708" s="1" t="s">
        <v>13671</v>
      </c>
      <c r="B1708" s="1" t="s">
        <v>15223</v>
      </c>
      <c r="C1708" s="1" t="s">
        <v>15224</v>
      </c>
      <c r="D1708" s="2">
        <v>40424</v>
      </c>
      <c r="E1708" s="2">
        <v>42206</v>
      </c>
      <c r="F1708" s="24" t="s">
        <v>36832</v>
      </c>
      <c r="G1708" s="23">
        <v>0.5</v>
      </c>
      <c r="H1708" s="5">
        <v>42206</v>
      </c>
      <c r="I1708" s="1" t="s">
        <v>36833</v>
      </c>
      <c r="J1708" s="2">
        <v>41088</v>
      </c>
      <c r="K1708" s="1" t="s">
        <v>13672</v>
      </c>
      <c r="L1708" s="21"/>
      <c r="M1708" s="1">
        <v>3.0000000000000001E-3</v>
      </c>
      <c r="N1708" s="1" t="s">
        <v>1008</v>
      </c>
      <c r="O1708" s="1" t="s">
        <v>36837</v>
      </c>
      <c r="P1708" s="4">
        <v>33.9</v>
      </c>
      <c r="Q1708" s="14">
        <v>259771.63</v>
      </c>
      <c r="R1708" s="1" t="s">
        <v>15249</v>
      </c>
      <c r="S1708" s="1" t="s">
        <v>13673</v>
      </c>
      <c r="T1708" s="1">
        <v>89628440</v>
      </c>
      <c r="U1708" s="15" t="s">
        <v>1015</v>
      </c>
      <c r="V1708" t="str">
        <f>VLOOKUP(T1708,[1]ОКТМО!$B$6:$D$553,3,0)</f>
        <v xml:space="preserve">11 Кадошкинский район </v>
      </c>
      <c r="W1708" s="20">
        <f t="shared" si="58"/>
        <v>7662.8799410029505</v>
      </c>
    </row>
    <row r="1709" spans="1:23" hidden="1">
      <c r="A1709" s="1" t="s">
        <v>13675</v>
      </c>
      <c r="B1709" s="1" t="s">
        <v>13676</v>
      </c>
      <c r="C1709" s="1" t="s">
        <v>13677</v>
      </c>
      <c r="D1709" s="2">
        <v>36892</v>
      </c>
      <c r="E1709" s="2">
        <v>43977</v>
      </c>
      <c r="F1709" s="24" t="s">
        <v>36835</v>
      </c>
      <c r="G1709" s="23">
        <v>1</v>
      </c>
      <c r="H1709" s="5">
        <v>43977</v>
      </c>
      <c r="I1709" s="1" t="s">
        <v>36836</v>
      </c>
      <c r="J1709" s="2">
        <v>41088</v>
      </c>
      <c r="K1709" s="1" t="s">
        <v>13678</v>
      </c>
      <c r="L1709" s="21"/>
      <c r="M1709" s="1">
        <v>3.0000000000000001E-3</v>
      </c>
      <c r="N1709" s="1" t="s">
        <v>1008</v>
      </c>
      <c r="O1709" s="1" t="s">
        <v>36837</v>
      </c>
      <c r="P1709" s="4">
        <v>48.5</v>
      </c>
      <c r="Q1709" s="14">
        <v>269708.5</v>
      </c>
      <c r="R1709" s="1" t="s">
        <v>13674</v>
      </c>
      <c r="S1709" s="1" t="s">
        <v>13679</v>
      </c>
      <c r="T1709" s="1">
        <v>89628435</v>
      </c>
      <c r="U1709" s="15" t="s">
        <v>1015</v>
      </c>
      <c r="V1709" t="str">
        <f>VLOOKUP(T1709,[1]ОКТМО!$B$6:$D$553,3,0)</f>
        <v xml:space="preserve">11 Кадошкинский район </v>
      </c>
      <c r="W1709" s="20">
        <f t="shared" si="58"/>
        <v>5561</v>
      </c>
    </row>
    <row r="1710" spans="1:23" hidden="1">
      <c r="A1710" s="1" t="s">
        <v>13680</v>
      </c>
      <c r="B1710" s="1" t="s">
        <v>13681</v>
      </c>
      <c r="C1710" s="1" t="s">
        <v>13682</v>
      </c>
      <c r="D1710" s="2">
        <v>37196</v>
      </c>
      <c r="E1710" s="2">
        <v>42472</v>
      </c>
      <c r="F1710" s="24" t="s">
        <v>36835</v>
      </c>
      <c r="G1710" s="23">
        <v>1</v>
      </c>
      <c r="H1710" s="5">
        <v>42472</v>
      </c>
      <c r="I1710" s="1" t="s">
        <v>36836</v>
      </c>
      <c r="J1710" s="1" t="s">
        <v>36831</v>
      </c>
      <c r="K1710" s="1" t="s">
        <v>13683</v>
      </c>
      <c r="L1710" s="21"/>
      <c r="M1710" s="1">
        <v>3.0000000000000001E-3</v>
      </c>
      <c r="N1710" s="1" t="s">
        <v>1008</v>
      </c>
      <c r="O1710" s="1" t="s">
        <v>36831</v>
      </c>
      <c r="P1710" s="4">
        <v>35.4</v>
      </c>
      <c r="Q1710" s="14">
        <v>215482.99</v>
      </c>
      <c r="R1710" s="1" t="s">
        <v>13674</v>
      </c>
      <c r="S1710" s="1" t="s">
        <v>13684</v>
      </c>
      <c r="T1710" s="1">
        <v>89628435</v>
      </c>
      <c r="U1710" s="15" t="s">
        <v>1015</v>
      </c>
      <c r="V1710" t="str">
        <f>VLOOKUP(T1710,[1]ОКТМО!$B$6:$D$553,3,0)</f>
        <v xml:space="preserve">11 Кадошкинский район </v>
      </c>
      <c r="W1710" s="20">
        <f t="shared" si="58"/>
        <v>6087.0901129943504</v>
      </c>
    </row>
    <row r="1711" spans="1:23" hidden="1">
      <c r="A1711" s="1" t="s">
        <v>13685</v>
      </c>
      <c r="B1711" s="1" t="s">
        <v>13686</v>
      </c>
      <c r="C1711" s="1" t="s">
        <v>13687</v>
      </c>
      <c r="D1711" s="2">
        <v>36892</v>
      </c>
      <c r="E1711" s="2">
        <v>43178</v>
      </c>
      <c r="F1711" s="24" t="s">
        <v>36835</v>
      </c>
      <c r="G1711" s="23">
        <v>1</v>
      </c>
      <c r="H1711" s="5">
        <v>43178</v>
      </c>
      <c r="I1711" s="1" t="s">
        <v>36836</v>
      </c>
      <c r="J1711" s="2">
        <v>41088</v>
      </c>
      <c r="K1711" s="1" t="s">
        <v>13688</v>
      </c>
      <c r="L1711" s="21"/>
      <c r="M1711" s="1">
        <v>3.0000000000000001E-3</v>
      </c>
      <c r="N1711" s="1" t="s">
        <v>1008</v>
      </c>
      <c r="O1711" s="1" t="s">
        <v>36864</v>
      </c>
      <c r="P1711" s="4">
        <v>34.700000000000003</v>
      </c>
      <c r="Q1711" s="14">
        <v>220352.66</v>
      </c>
      <c r="R1711" s="1" t="s">
        <v>13674</v>
      </c>
      <c r="S1711" s="1" t="s">
        <v>13689</v>
      </c>
      <c r="T1711" s="1">
        <v>89628435</v>
      </c>
      <c r="U1711" s="15" t="s">
        <v>1015</v>
      </c>
      <c r="V1711" t="str">
        <f>VLOOKUP(T1711,[1]ОКТМО!$B$6:$D$553,3,0)</f>
        <v xml:space="preserve">11 Кадошкинский район </v>
      </c>
      <c r="W1711" s="20">
        <f t="shared" si="58"/>
        <v>6350.2207492795387</v>
      </c>
    </row>
    <row r="1712" spans="1:23" hidden="1">
      <c r="A1712" s="1" t="s">
        <v>13690</v>
      </c>
      <c r="B1712" s="1" t="s">
        <v>13691</v>
      </c>
      <c r="C1712" s="1" t="s">
        <v>13692</v>
      </c>
      <c r="D1712" s="2">
        <v>36892</v>
      </c>
      <c r="E1712" s="2">
        <v>41065</v>
      </c>
      <c r="F1712" s="24" t="s">
        <v>36835</v>
      </c>
      <c r="G1712" s="23">
        <v>1</v>
      </c>
      <c r="H1712" s="5">
        <v>41065</v>
      </c>
      <c r="I1712" s="1" t="s">
        <v>36836</v>
      </c>
      <c r="J1712" s="1" t="s">
        <v>36831</v>
      </c>
      <c r="K1712" s="1" t="s">
        <v>13693</v>
      </c>
      <c r="L1712" s="21"/>
      <c r="M1712" s="1">
        <v>3.0000000000000001E-3</v>
      </c>
      <c r="N1712" s="1" t="s">
        <v>1008</v>
      </c>
      <c r="O1712" s="1" t="s">
        <v>36831</v>
      </c>
      <c r="P1712" s="4">
        <v>31.4</v>
      </c>
      <c r="Q1712" s="14">
        <v>192352.04</v>
      </c>
      <c r="R1712" s="1" t="s">
        <v>13674</v>
      </c>
      <c r="S1712" s="1" t="s">
        <v>13694</v>
      </c>
      <c r="T1712" s="1">
        <v>89628435</v>
      </c>
      <c r="U1712" s="15" t="s">
        <v>1015</v>
      </c>
      <c r="V1712" t="str">
        <f>VLOOKUP(T1712,[1]ОКТМО!$B$6:$D$553,3,0)</f>
        <v xml:space="preserve">11 Кадошкинский район </v>
      </c>
      <c r="W1712" s="20">
        <f t="shared" si="58"/>
        <v>6125.8611464968162</v>
      </c>
    </row>
    <row r="1713" spans="1:23" hidden="1">
      <c r="A1713" s="1" t="s">
        <v>13695</v>
      </c>
      <c r="B1713" s="1" t="s">
        <v>13696</v>
      </c>
      <c r="C1713" s="1" t="s">
        <v>13697</v>
      </c>
      <c r="D1713" s="2">
        <v>37157</v>
      </c>
      <c r="E1713" s="2">
        <v>43684</v>
      </c>
      <c r="F1713" s="24" t="s">
        <v>36835</v>
      </c>
      <c r="G1713" s="23">
        <v>1</v>
      </c>
      <c r="H1713" s="5">
        <v>43684</v>
      </c>
      <c r="I1713" s="1" t="s">
        <v>36836</v>
      </c>
      <c r="J1713" s="1" t="s">
        <v>36831</v>
      </c>
      <c r="K1713" s="1" t="s">
        <v>13698</v>
      </c>
      <c r="L1713" s="21">
        <f>(P1713-50)/P1713*(Q1713*M1713)*G1713</f>
        <v>591.73529999999994</v>
      </c>
      <c r="M1713" s="1">
        <v>3.0000000000000001E-3</v>
      </c>
      <c r="N1713" s="1" t="s">
        <v>1008</v>
      </c>
      <c r="O1713" s="1" t="s">
        <v>36831</v>
      </c>
      <c r="P1713" s="4">
        <v>82.5</v>
      </c>
      <c r="Q1713" s="14">
        <v>500699.1</v>
      </c>
      <c r="R1713" s="1" t="s">
        <v>15249</v>
      </c>
      <c r="S1713" s="1" t="s">
        <v>13699</v>
      </c>
      <c r="T1713" s="1">
        <v>89628440</v>
      </c>
      <c r="U1713" s="15" t="s">
        <v>1015</v>
      </c>
      <c r="V1713" t="str">
        <f>VLOOKUP(T1713,[1]ОКТМО!$B$6:$D$553,3,0)</f>
        <v xml:space="preserve">11 Кадошкинский район </v>
      </c>
      <c r="W1713" s="20">
        <f t="shared" si="58"/>
        <v>6069.08</v>
      </c>
    </row>
    <row r="1714" spans="1:23" hidden="1">
      <c r="A1714" s="1" t="s">
        <v>13700</v>
      </c>
      <c r="B1714" s="1" t="s">
        <v>13701</v>
      </c>
      <c r="C1714" s="1" t="s">
        <v>13702</v>
      </c>
      <c r="D1714" s="2">
        <v>36792</v>
      </c>
      <c r="E1714" s="2">
        <v>42662</v>
      </c>
      <c r="F1714" s="24" t="s">
        <v>36835</v>
      </c>
      <c r="G1714" s="23">
        <v>1</v>
      </c>
      <c r="H1714" s="5">
        <v>42662</v>
      </c>
      <c r="I1714" s="1" t="s">
        <v>36836</v>
      </c>
      <c r="J1714" s="2">
        <v>41088</v>
      </c>
      <c r="K1714" s="1" t="s">
        <v>13703</v>
      </c>
      <c r="L1714" s="21"/>
      <c r="M1714" s="1">
        <v>3.0000000000000001E-3</v>
      </c>
      <c r="N1714" s="1" t="s">
        <v>1008</v>
      </c>
      <c r="O1714" s="1" t="s">
        <v>36839</v>
      </c>
      <c r="P1714" s="4">
        <v>29.9</v>
      </c>
      <c r="Q1714" s="14">
        <v>183584.77</v>
      </c>
      <c r="R1714" s="1" t="s">
        <v>13674</v>
      </c>
      <c r="S1714" s="1" t="s">
        <v>13704</v>
      </c>
      <c r="T1714" s="1">
        <v>89628435</v>
      </c>
      <c r="U1714" s="15" t="s">
        <v>1015</v>
      </c>
      <c r="V1714" t="str">
        <f>VLOOKUP(T1714,[1]ОКТМО!$B$6:$D$553,3,0)</f>
        <v xml:space="preserve">11 Кадошкинский район </v>
      </c>
      <c r="W1714" s="20">
        <f t="shared" si="58"/>
        <v>6139.958862876254</v>
      </c>
    </row>
    <row r="1715" spans="1:23" hidden="1">
      <c r="A1715" s="1" t="s">
        <v>13705</v>
      </c>
      <c r="B1715" s="1" t="s">
        <v>13706</v>
      </c>
      <c r="C1715" s="1" t="s">
        <v>13707</v>
      </c>
      <c r="D1715" s="2">
        <v>37156</v>
      </c>
      <c r="E1715" s="2">
        <v>43148</v>
      </c>
      <c r="F1715" s="24" t="s">
        <v>36835</v>
      </c>
      <c r="G1715" s="23">
        <v>1</v>
      </c>
      <c r="H1715" s="5">
        <v>43148</v>
      </c>
      <c r="I1715" s="1" t="s">
        <v>36836</v>
      </c>
      <c r="J1715" s="1" t="s">
        <v>36831</v>
      </c>
      <c r="K1715" s="1" t="s">
        <v>13708</v>
      </c>
      <c r="L1715" s="21"/>
      <c r="M1715" s="1">
        <v>3.0000000000000001E-3</v>
      </c>
      <c r="N1715" s="1" t="s">
        <v>1008</v>
      </c>
      <c r="O1715" s="1" t="s">
        <v>36831</v>
      </c>
      <c r="P1715" s="4">
        <v>41.3</v>
      </c>
      <c r="Q1715" s="14">
        <v>379598.21</v>
      </c>
      <c r="R1715" s="1" t="s">
        <v>15257</v>
      </c>
      <c r="S1715" s="1" t="s">
        <v>13709</v>
      </c>
      <c r="T1715" s="1">
        <v>89628410</v>
      </c>
      <c r="U1715" s="15" t="s">
        <v>1015</v>
      </c>
      <c r="V1715" t="str">
        <f>VLOOKUP(T1715,[1]ОКТМО!$B$6:$D$553,3,0)</f>
        <v xml:space="preserve">11 Кадошкинский район </v>
      </c>
      <c r="W1715" s="20">
        <f t="shared" si="58"/>
        <v>9191.2399515738507</v>
      </c>
    </row>
    <row r="1716" spans="1:23" hidden="1">
      <c r="A1716" s="1" t="s">
        <v>13710</v>
      </c>
      <c r="B1716" s="1" t="s">
        <v>13711</v>
      </c>
      <c r="C1716" s="1" t="s">
        <v>13712</v>
      </c>
      <c r="D1716" s="2">
        <v>37158</v>
      </c>
      <c r="E1716" s="2">
        <v>42867</v>
      </c>
      <c r="F1716" s="24" t="s">
        <v>36835</v>
      </c>
      <c r="G1716" s="23">
        <v>1</v>
      </c>
      <c r="H1716" s="5">
        <v>42867</v>
      </c>
      <c r="I1716" s="1" t="s">
        <v>36836</v>
      </c>
      <c r="J1716" s="1" t="s">
        <v>36831</v>
      </c>
      <c r="K1716" s="1" t="s">
        <v>13713</v>
      </c>
      <c r="L1716" s="21"/>
      <c r="M1716" s="1">
        <v>3.0000000000000001E-3</v>
      </c>
      <c r="N1716" s="1" t="s">
        <v>1008</v>
      </c>
      <c r="O1716" s="1" t="s">
        <v>36831</v>
      </c>
      <c r="P1716" s="4">
        <v>41.9</v>
      </c>
      <c r="Q1716" s="14">
        <v>392773.53</v>
      </c>
      <c r="R1716" s="1" t="s">
        <v>15257</v>
      </c>
      <c r="S1716" s="1" t="s">
        <v>13714</v>
      </c>
      <c r="T1716" s="1">
        <v>89628410</v>
      </c>
      <c r="U1716" s="15" t="s">
        <v>1015</v>
      </c>
      <c r="V1716" t="str">
        <f>VLOOKUP(T1716,[1]ОКТМО!$B$6:$D$553,3,0)</f>
        <v xml:space="preserve">11 Кадошкинский район </v>
      </c>
      <c r="W1716" s="20">
        <f t="shared" ref="W1716:W1779" si="59">Q1716/P1716</f>
        <v>9374.0699284009552</v>
      </c>
    </row>
    <row r="1717" spans="1:23" hidden="1">
      <c r="A1717" s="1" t="s">
        <v>13715</v>
      </c>
      <c r="B1717" s="1" t="s">
        <v>13716</v>
      </c>
      <c r="C1717" s="1" t="s">
        <v>13717</v>
      </c>
      <c r="D1717" s="2">
        <v>37160</v>
      </c>
      <c r="E1717" s="2">
        <v>43730</v>
      </c>
      <c r="F1717" s="24" t="s">
        <v>36835</v>
      </c>
      <c r="G1717" s="23">
        <v>1</v>
      </c>
      <c r="H1717" s="5">
        <v>43730</v>
      </c>
      <c r="I1717" s="1" t="s">
        <v>36836</v>
      </c>
      <c r="J1717" s="1" t="s">
        <v>36831</v>
      </c>
      <c r="K1717" s="1" t="s">
        <v>13718</v>
      </c>
      <c r="L1717" s="21"/>
      <c r="M1717" s="1">
        <v>3.0000000000000001E-3</v>
      </c>
      <c r="N1717" s="1" t="s">
        <v>1008</v>
      </c>
      <c r="O1717" s="1" t="s">
        <v>36831</v>
      </c>
      <c r="P1717" s="3">
        <v>35</v>
      </c>
      <c r="Q1717" s="14">
        <v>321693.40000000002</v>
      </c>
      <c r="R1717" s="1" t="s">
        <v>15257</v>
      </c>
      <c r="S1717" s="1" t="s">
        <v>13719</v>
      </c>
      <c r="T1717" s="1">
        <v>89628410</v>
      </c>
      <c r="U1717" s="15" t="s">
        <v>1015</v>
      </c>
      <c r="V1717" t="str">
        <f>VLOOKUP(T1717,[1]ОКТМО!$B$6:$D$553,3,0)</f>
        <v xml:space="preserve">11 Кадошкинский район </v>
      </c>
      <c r="W1717" s="20">
        <f t="shared" si="59"/>
        <v>9191.24</v>
      </c>
    </row>
    <row r="1718" spans="1:23" hidden="1">
      <c r="A1718" s="1" t="s">
        <v>13721</v>
      </c>
      <c r="B1718" s="1" t="s">
        <v>13722</v>
      </c>
      <c r="C1718" s="1" t="s">
        <v>13723</v>
      </c>
      <c r="D1718" s="2">
        <v>37156</v>
      </c>
      <c r="E1718" s="2">
        <v>43298</v>
      </c>
      <c r="F1718" s="24" t="s">
        <v>36835</v>
      </c>
      <c r="G1718" s="23">
        <v>1</v>
      </c>
      <c r="H1718" s="5">
        <v>43298</v>
      </c>
      <c r="I1718" s="1" t="s">
        <v>36836</v>
      </c>
      <c r="J1718" s="1" t="s">
        <v>36831</v>
      </c>
      <c r="K1718" s="1" t="s">
        <v>13724</v>
      </c>
      <c r="L1718" s="21"/>
      <c r="M1718" s="1">
        <v>3.0000000000000001E-3</v>
      </c>
      <c r="N1718" s="1" t="s">
        <v>1008</v>
      </c>
      <c r="O1718" s="1" t="s">
        <v>36831</v>
      </c>
      <c r="P1718" s="4">
        <v>32.799999999999997</v>
      </c>
      <c r="Q1718" s="14">
        <v>329993.26</v>
      </c>
      <c r="R1718" s="1" t="s">
        <v>15257</v>
      </c>
      <c r="S1718" s="1" t="s">
        <v>13725</v>
      </c>
      <c r="T1718" s="1">
        <v>89628410</v>
      </c>
      <c r="U1718" s="15" t="s">
        <v>1015</v>
      </c>
      <c r="V1718" t="str">
        <f>VLOOKUP(T1718,[1]ОКТМО!$B$6:$D$553,3,0)</f>
        <v xml:space="preserve">11 Кадошкинский район </v>
      </c>
      <c r="W1718" s="20">
        <f t="shared" si="59"/>
        <v>10060.77012195122</v>
      </c>
    </row>
    <row r="1719" spans="1:23" hidden="1">
      <c r="A1719" s="1" t="s">
        <v>13726</v>
      </c>
      <c r="B1719" s="1" t="s">
        <v>13727</v>
      </c>
      <c r="C1719" s="1" t="s">
        <v>13728</v>
      </c>
      <c r="D1719" s="2">
        <v>37156</v>
      </c>
      <c r="E1719" s="2">
        <v>42750</v>
      </c>
      <c r="F1719" s="24" t="s">
        <v>36835</v>
      </c>
      <c r="G1719" s="23">
        <v>1</v>
      </c>
      <c r="H1719" s="5">
        <v>42750</v>
      </c>
      <c r="I1719" s="1" t="s">
        <v>36836</v>
      </c>
      <c r="J1719" s="1" t="s">
        <v>36831</v>
      </c>
      <c r="K1719" s="1" t="s">
        <v>13729</v>
      </c>
      <c r="L1719" s="21"/>
      <c r="M1719" s="1">
        <v>3.0000000000000001E-3</v>
      </c>
      <c r="N1719" s="1" t="s">
        <v>1008</v>
      </c>
      <c r="O1719" s="1" t="s">
        <v>36831</v>
      </c>
      <c r="P1719" s="4">
        <v>31.7</v>
      </c>
      <c r="Q1719" s="14">
        <v>327167.46000000002</v>
      </c>
      <c r="R1719" s="1" t="s">
        <v>15257</v>
      </c>
      <c r="S1719" s="1" t="s">
        <v>13730</v>
      </c>
      <c r="T1719" s="1">
        <v>89628410</v>
      </c>
      <c r="U1719" s="15" t="s">
        <v>1015</v>
      </c>
      <c r="V1719" t="str">
        <f>VLOOKUP(T1719,[1]ОКТМО!$B$6:$D$553,3,0)</f>
        <v xml:space="preserve">11 Кадошкинский район </v>
      </c>
      <c r="W1719" s="20">
        <f t="shared" si="59"/>
        <v>10320.740063091484</v>
      </c>
    </row>
    <row r="1720" spans="1:23" hidden="1">
      <c r="A1720" s="1" t="s">
        <v>13731</v>
      </c>
      <c r="B1720" s="1" t="s">
        <v>13732</v>
      </c>
      <c r="C1720" s="1" t="s">
        <v>13733</v>
      </c>
      <c r="D1720" s="2">
        <v>37156</v>
      </c>
      <c r="E1720" s="2">
        <v>43876</v>
      </c>
      <c r="F1720" s="24" t="s">
        <v>36835</v>
      </c>
      <c r="G1720" s="23">
        <v>1</v>
      </c>
      <c r="H1720" s="5">
        <v>43876</v>
      </c>
      <c r="I1720" s="1" t="s">
        <v>36836</v>
      </c>
      <c r="J1720" s="2">
        <v>41088</v>
      </c>
      <c r="K1720" s="1" t="s">
        <v>13734</v>
      </c>
      <c r="L1720" s="21">
        <f>(P1720-50)/P1720*(Q1720*M1720)*G1720</f>
        <v>893.69150999999999</v>
      </c>
      <c r="M1720" s="1">
        <v>3.0000000000000001E-3</v>
      </c>
      <c r="N1720" s="1" t="s">
        <v>1008</v>
      </c>
      <c r="O1720" s="1" t="s">
        <v>36837</v>
      </c>
      <c r="P1720" s="4">
        <v>82.6</v>
      </c>
      <c r="Q1720" s="14">
        <v>754794.67</v>
      </c>
      <c r="R1720" s="1" t="s">
        <v>15257</v>
      </c>
      <c r="S1720" s="1" t="s">
        <v>13735</v>
      </c>
      <c r="T1720" s="1">
        <v>89628410</v>
      </c>
      <c r="U1720" s="15" t="s">
        <v>1015</v>
      </c>
      <c r="V1720" t="str">
        <f>VLOOKUP(T1720,[1]ОКТМО!$B$6:$D$553,3,0)</f>
        <v xml:space="preserve">11 Кадошкинский район </v>
      </c>
      <c r="W1720" s="20">
        <f t="shared" si="59"/>
        <v>9137.9500000000007</v>
      </c>
    </row>
    <row r="1721" spans="1:23" hidden="1">
      <c r="A1721" s="1" t="s">
        <v>13738</v>
      </c>
      <c r="B1721" s="1" t="s">
        <v>13739</v>
      </c>
      <c r="C1721" s="1" t="s">
        <v>13740</v>
      </c>
      <c r="D1721" s="2">
        <v>37162</v>
      </c>
      <c r="E1721" s="2">
        <v>43935</v>
      </c>
      <c r="F1721" s="24" t="s">
        <v>36835</v>
      </c>
      <c r="G1721" s="23">
        <v>1</v>
      </c>
      <c r="H1721" s="5">
        <v>43935</v>
      </c>
      <c r="I1721" s="1" t="s">
        <v>36836</v>
      </c>
      <c r="J1721" s="1" t="s">
        <v>36831</v>
      </c>
      <c r="K1721" s="1" t="s">
        <v>13741</v>
      </c>
      <c r="L1721" s="21"/>
      <c r="M1721" s="1">
        <v>3.0000000000000001E-3</v>
      </c>
      <c r="N1721" s="1" t="s">
        <v>1008</v>
      </c>
      <c r="O1721" s="1" t="s">
        <v>36831</v>
      </c>
      <c r="P1721" s="4">
        <v>38.9</v>
      </c>
      <c r="Q1721" s="14">
        <v>391090.1</v>
      </c>
      <c r="R1721" s="1" t="s">
        <v>15259</v>
      </c>
      <c r="S1721" s="1" t="s">
        <v>13742</v>
      </c>
      <c r="T1721" s="1">
        <v>89628420</v>
      </c>
      <c r="U1721" s="15" t="s">
        <v>1015</v>
      </c>
      <c r="V1721" t="str">
        <f>VLOOKUP(T1721,[1]ОКТМО!$B$6:$D$553,3,0)</f>
        <v xml:space="preserve">11 Кадошкинский район </v>
      </c>
      <c r="W1721" s="20">
        <f t="shared" si="59"/>
        <v>10053.730077120823</v>
      </c>
    </row>
    <row r="1722" spans="1:23" hidden="1">
      <c r="A1722" s="1" t="s">
        <v>13745</v>
      </c>
      <c r="B1722" s="1" t="s">
        <v>13746</v>
      </c>
      <c r="C1722" s="1" t="s">
        <v>13747</v>
      </c>
      <c r="D1722" s="2">
        <v>37162</v>
      </c>
      <c r="E1722" s="2">
        <v>41900</v>
      </c>
      <c r="F1722" s="24" t="s">
        <v>36835</v>
      </c>
      <c r="G1722" s="23">
        <v>1</v>
      </c>
      <c r="H1722" s="5">
        <v>41900</v>
      </c>
      <c r="I1722" s="1" t="s">
        <v>36836</v>
      </c>
      <c r="J1722" s="1" t="s">
        <v>36831</v>
      </c>
      <c r="K1722" s="1" t="s">
        <v>13748</v>
      </c>
      <c r="L1722" s="21"/>
      <c r="M1722" s="1">
        <v>3.0000000000000001E-3</v>
      </c>
      <c r="N1722" s="1" t="s">
        <v>1008</v>
      </c>
      <c r="O1722" s="1" t="s">
        <v>36831</v>
      </c>
      <c r="P1722" s="4">
        <v>31.3</v>
      </c>
      <c r="Q1722" s="14">
        <v>279966.61</v>
      </c>
      <c r="R1722" s="1" t="s">
        <v>15257</v>
      </c>
      <c r="S1722" s="1" t="s">
        <v>13749</v>
      </c>
      <c r="T1722" s="1">
        <v>89628410</v>
      </c>
      <c r="U1722" s="15" t="s">
        <v>1015</v>
      </c>
      <c r="V1722" t="str">
        <f>VLOOKUP(T1722,[1]ОКТМО!$B$6:$D$553,3,0)</f>
        <v xml:space="preserve">11 Кадошкинский район </v>
      </c>
      <c r="W1722" s="20">
        <f t="shared" si="59"/>
        <v>8944.6201277955261</v>
      </c>
    </row>
    <row r="1723" spans="1:23" hidden="1">
      <c r="A1723" s="1" t="s">
        <v>13750</v>
      </c>
      <c r="B1723" s="1" t="s">
        <v>13751</v>
      </c>
      <c r="C1723" s="1" t="s">
        <v>13752</v>
      </c>
      <c r="D1723" s="2">
        <v>41349</v>
      </c>
      <c r="E1723" s="2">
        <v>42578</v>
      </c>
      <c r="F1723" s="24" t="s">
        <v>36835</v>
      </c>
      <c r="G1723" s="23">
        <v>1</v>
      </c>
      <c r="H1723" s="5">
        <v>42297</v>
      </c>
      <c r="I1723" s="1" t="s">
        <v>36836</v>
      </c>
      <c r="J1723" s="2">
        <v>41088</v>
      </c>
      <c r="K1723" s="1" t="s">
        <v>36831</v>
      </c>
      <c r="L1723" s="21"/>
      <c r="M1723" s="1">
        <v>3.0000000000000001E-3</v>
      </c>
      <c r="N1723" s="1" t="s">
        <v>1008</v>
      </c>
      <c r="O1723" s="1" t="s">
        <v>36837</v>
      </c>
      <c r="P1723" s="4">
        <v>47.4</v>
      </c>
      <c r="Q1723" s="14">
        <v>476880.5</v>
      </c>
      <c r="R1723" s="1" t="s">
        <v>15257</v>
      </c>
      <c r="S1723" s="1" t="s">
        <v>13753</v>
      </c>
      <c r="T1723" s="1">
        <v>89628410</v>
      </c>
      <c r="U1723" s="15" t="s">
        <v>1015</v>
      </c>
      <c r="V1723" t="str">
        <f>VLOOKUP(T1723,[1]ОКТМО!$B$6:$D$553,3,0)</f>
        <v xml:space="preserve">11 Кадошкинский район </v>
      </c>
      <c r="W1723" s="20">
        <f t="shared" si="59"/>
        <v>10060.770042194094</v>
      </c>
    </row>
    <row r="1724" spans="1:23" hidden="1">
      <c r="A1724" s="1" t="s">
        <v>13754</v>
      </c>
      <c r="B1724" s="1" t="s">
        <v>13755</v>
      </c>
      <c r="C1724" s="1" t="s">
        <v>13756</v>
      </c>
      <c r="D1724" s="2">
        <v>38725</v>
      </c>
      <c r="E1724" s="2">
        <v>43804</v>
      </c>
      <c r="F1724" s="24" t="s">
        <v>36835</v>
      </c>
      <c r="G1724" s="23">
        <v>1</v>
      </c>
      <c r="H1724" s="5">
        <v>43804</v>
      </c>
      <c r="I1724" s="1" t="s">
        <v>36836</v>
      </c>
      <c r="J1724" s="1" t="s">
        <v>36831</v>
      </c>
      <c r="K1724" s="1" t="s">
        <v>13757</v>
      </c>
      <c r="L1724" s="21"/>
      <c r="M1724" s="1">
        <v>3.0000000000000001E-3</v>
      </c>
      <c r="N1724" s="1" t="s">
        <v>1008</v>
      </c>
      <c r="O1724" s="1" t="s">
        <v>36831</v>
      </c>
      <c r="P1724" s="4">
        <v>31.6</v>
      </c>
      <c r="Q1724" s="14">
        <v>282649.99</v>
      </c>
      <c r="R1724" s="1" t="s">
        <v>15257</v>
      </c>
      <c r="S1724" s="1" t="s">
        <v>13758</v>
      </c>
      <c r="T1724" s="1">
        <v>89628410</v>
      </c>
      <c r="U1724" s="15" t="s">
        <v>1015</v>
      </c>
      <c r="V1724" t="str">
        <f>VLOOKUP(T1724,[1]ОКТМО!$B$6:$D$553,3,0)</f>
        <v xml:space="preserve">11 Кадошкинский район </v>
      </c>
      <c r="W1724" s="20">
        <f t="shared" si="59"/>
        <v>8944.6199367088593</v>
      </c>
    </row>
    <row r="1725" spans="1:23" hidden="1">
      <c r="A1725" s="1" t="s">
        <v>13760</v>
      </c>
      <c r="B1725" s="1" t="s">
        <v>13761</v>
      </c>
      <c r="C1725" s="1" t="s">
        <v>13762</v>
      </c>
      <c r="D1725" s="2">
        <v>37163</v>
      </c>
      <c r="E1725" s="2">
        <v>42316</v>
      </c>
      <c r="F1725" s="24" t="s">
        <v>36835</v>
      </c>
      <c r="G1725" s="23">
        <v>1</v>
      </c>
      <c r="H1725" s="5">
        <v>42316</v>
      </c>
      <c r="I1725" s="1" t="s">
        <v>36836</v>
      </c>
      <c r="J1725" s="1" t="s">
        <v>36831</v>
      </c>
      <c r="K1725" s="1" t="s">
        <v>13763</v>
      </c>
      <c r="L1725" s="21"/>
      <c r="M1725" s="1">
        <v>3.0000000000000001E-3</v>
      </c>
      <c r="N1725" s="1" t="s">
        <v>1008</v>
      </c>
      <c r="O1725" s="1" t="s">
        <v>36831</v>
      </c>
      <c r="P1725" s="3">
        <v>43</v>
      </c>
      <c r="Q1725" s="14">
        <v>411475.17</v>
      </c>
      <c r="R1725" s="1" t="s">
        <v>15259</v>
      </c>
      <c r="S1725" s="1" t="s">
        <v>13764</v>
      </c>
      <c r="T1725" s="1">
        <v>89628420</v>
      </c>
      <c r="U1725" s="15" t="s">
        <v>1015</v>
      </c>
      <c r="V1725" t="str">
        <f>VLOOKUP(T1725,[1]ОКТМО!$B$6:$D$553,3,0)</f>
        <v xml:space="preserve">11 Кадошкинский район </v>
      </c>
      <c r="W1725" s="20">
        <f t="shared" si="59"/>
        <v>9569.19</v>
      </c>
    </row>
    <row r="1726" spans="1:23" hidden="1">
      <c r="A1726" s="1" t="s">
        <v>13765</v>
      </c>
      <c r="B1726" s="1" t="s">
        <v>13766</v>
      </c>
      <c r="C1726" s="1" t="s">
        <v>13767</v>
      </c>
      <c r="D1726" s="2">
        <v>37163</v>
      </c>
      <c r="E1726" s="2">
        <v>41493</v>
      </c>
      <c r="F1726" s="24" t="s">
        <v>36835</v>
      </c>
      <c r="G1726" s="23">
        <v>1</v>
      </c>
      <c r="H1726" s="5">
        <v>41493</v>
      </c>
      <c r="I1726" s="1" t="s">
        <v>36836</v>
      </c>
      <c r="J1726" s="2">
        <v>41088</v>
      </c>
      <c r="K1726" s="1" t="s">
        <v>13768</v>
      </c>
      <c r="L1726" s="21">
        <f>(P1726-50)/P1726*(Q1726*M1726)*G1726</f>
        <v>213.67939056338017</v>
      </c>
      <c r="M1726" s="1">
        <v>3.0000000000000001E-3</v>
      </c>
      <c r="N1726" s="1" t="s">
        <v>1008</v>
      </c>
      <c r="O1726" s="1" t="s">
        <v>36837</v>
      </c>
      <c r="P1726" s="4">
        <v>56.8</v>
      </c>
      <c r="Q1726" s="14">
        <v>594950.46</v>
      </c>
      <c r="R1726" s="1" t="s">
        <v>15259</v>
      </c>
      <c r="S1726" s="1" t="s">
        <v>13769</v>
      </c>
      <c r="T1726" s="1">
        <v>89628420</v>
      </c>
      <c r="U1726" s="15" t="s">
        <v>1015</v>
      </c>
      <c r="V1726" t="str">
        <f>VLOOKUP(T1726,[1]ОКТМО!$B$6:$D$553,3,0)</f>
        <v xml:space="preserve">11 Кадошкинский район </v>
      </c>
      <c r="W1726" s="20">
        <f t="shared" si="59"/>
        <v>10474.479929577465</v>
      </c>
    </row>
    <row r="1727" spans="1:23" hidden="1">
      <c r="A1727" s="1" t="s">
        <v>13771</v>
      </c>
      <c r="B1727" s="1" t="s">
        <v>13772</v>
      </c>
      <c r="C1727" s="1" t="s">
        <v>13773</v>
      </c>
      <c r="D1727" s="2">
        <v>38664</v>
      </c>
      <c r="E1727" s="2">
        <v>43944</v>
      </c>
      <c r="F1727" s="24" t="s">
        <v>36835</v>
      </c>
      <c r="G1727" s="23">
        <v>1</v>
      </c>
      <c r="H1727" s="5">
        <v>43944</v>
      </c>
      <c r="I1727" s="1" t="s">
        <v>36836</v>
      </c>
      <c r="J1727" s="2">
        <v>41088</v>
      </c>
      <c r="K1727" s="1" t="s">
        <v>13774</v>
      </c>
      <c r="L1727" s="21">
        <f>(P1727-20)/P1727*(Q1727*M1727)*G1727</f>
        <v>208.94444254777068</v>
      </c>
      <c r="M1727" s="7">
        <v>1E-3</v>
      </c>
      <c r="N1727" s="1" t="s">
        <v>1006</v>
      </c>
      <c r="O1727" s="1" t="s">
        <v>36831</v>
      </c>
      <c r="P1727" s="4">
        <v>31.4</v>
      </c>
      <c r="Q1727" s="14">
        <v>575513.64</v>
      </c>
      <c r="R1727" s="1" t="s">
        <v>14885</v>
      </c>
      <c r="S1727" s="1" t="s">
        <v>13775</v>
      </c>
      <c r="T1727" s="1">
        <v>89629101</v>
      </c>
      <c r="U1727" t="s">
        <v>1016</v>
      </c>
      <c r="V1727" t="str">
        <f>VLOOKUP(T1727,[1]ОКТМО!$B$6:$D$553,3,0)</f>
        <v xml:space="preserve">21 МО Ковылкино </v>
      </c>
      <c r="W1727" s="20">
        <f t="shared" si="59"/>
        <v>18328.459872611467</v>
      </c>
    </row>
    <row r="1728" spans="1:23" hidden="1">
      <c r="A1728" s="1" t="s">
        <v>13776</v>
      </c>
      <c r="B1728" s="1" t="s">
        <v>13777</v>
      </c>
      <c r="C1728" s="1" t="s">
        <v>13778</v>
      </c>
      <c r="D1728" s="2">
        <v>38658</v>
      </c>
      <c r="E1728" s="2">
        <v>41838</v>
      </c>
      <c r="F1728" s="24" t="s">
        <v>36835</v>
      </c>
      <c r="G1728" s="23">
        <v>1</v>
      </c>
      <c r="H1728" s="5">
        <v>41838</v>
      </c>
      <c r="I1728" s="1" t="s">
        <v>36836</v>
      </c>
      <c r="J1728" s="1" t="s">
        <v>36831</v>
      </c>
      <c r="K1728" s="1" t="s">
        <v>13779</v>
      </c>
      <c r="L1728" s="21">
        <f>(P1728-20)/P1728*(Q1728*M1728)*G1728</f>
        <v>422.62687999999997</v>
      </c>
      <c r="M1728" s="7">
        <v>1E-3</v>
      </c>
      <c r="N1728" s="1" t="s">
        <v>1006</v>
      </c>
      <c r="O1728" s="1" t="s">
        <v>36831</v>
      </c>
      <c r="P1728" s="4">
        <v>40.799999999999997</v>
      </c>
      <c r="Q1728" s="14">
        <v>828998.88</v>
      </c>
      <c r="R1728" s="1" t="s">
        <v>15258</v>
      </c>
      <c r="S1728" s="1" t="s">
        <v>13780</v>
      </c>
      <c r="T1728" s="1">
        <v>89624101</v>
      </c>
      <c r="U1728" t="s">
        <v>1016</v>
      </c>
      <c r="V1728" t="str">
        <f>VLOOKUP(T1728,[1]ОКТМО!$B$6:$D$553,3,0)</f>
        <v xml:space="preserve">09 Инсарский район </v>
      </c>
      <c r="W1728" s="20">
        <f t="shared" si="59"/>
        <v>20318.600000000002</v>
      </c>
    </row>
    <row r="1729" spans="1:23" hidden="1">
      <c r="A1729" s="1" t="s">
        <v>13783</v>
      </c>
      <c r="B1729" s="1" t="s">
        <v>13784</v>
      </c>
      <c r="C1729" s="1" t="s">
        <v>13785</v>
      </c>
      <c r="D1729" s="2">
        <v>38758</v>
      </c>
      <c r="E1729" s="2">
        <v>43829</v>
      </c>
      <c r="F1729" s="24" t="s">
        <v>36835</v>
      </c>
      <c r="G1729" s="23">
        <v>1</v>
      </c>
      <c r="H1729" s="5">
        <v>43829</v>
      </c>
      <c r="I1729" s="1" t="s">
        <v>36836</v>
      </c>
      <c r="J1729" s="1" t="s">
        <v>36831</v>
      </c>
      <c r="K1729" s="1" t="s">
        <v>13786</v>
      </c>
      <c r="L1729" s="21"/>
      <c r="M1729" s="1">
        <v>3.0000000000000001E-3</v>
      </c>
      <c r="N1729" s="1" t="s">
        <v>1008</v>
      </c>
      <c r="O1729" s="1" t="s">
        <v>36831</v>
      </c>
      <c r="P1729" s="4">
        <v>39.9</v>
      </c>
      <c r="Q1729" s="14">
        <v>219705.76</v>
      </c>
      <c r="R1729" s="1" t="s">
        <v>15189</v>
      </c>
      <c r="S1729" s="1" t="s">
        <v>13787</v>
      </c>
      <c r="T1729" s="1">
        <v>89629427</v>
      </c>
      <c r="U1729" s="15" t="s">
        <v>1015</v>
      </c>
      <c r="V1729" t="str">
        <f>VLOOKUP(T1729,[1]ОКТМО!$B$6:$D$553,3,0)</f>
        <v xml:space="preserve">21 МО Ковылкино </v>
      </c>
      <c r="W1729" s="20">
        <f t="shared" si="59"/>
        <v>5506.410025062657</v>
      </c>
    </row>
    <row r="1730" spans="1:23" hidden="1">
      <c r="A1730" s="1" t="s">
        <v>13788</v>
      </c>
      <c r="B1730" s="1" t="s">
        <v>13789</v>
      </c>
      <c r="C1730" s="1" t="s">
        <v>13790</v>
      </c>
      <c r="D1730" s="2">
        <v>37164</v>
      </c>
      <c r="E1730" s="2">
        <v>41340</v>
      </c>
      <c r="F1730" s="24" t="s">
        <v>36835</v>
      </c>
      <c r="G1730" s="23">
        <v>1</v>
      </c>
      <c r="H1730" s="5">
        <v>41340</v>
      </c>
      <c r="I1730" s="1" t="s">
        <v>36836</v>
      </c>
      <c r="J1730" s="1" t="s">
        <v>36831</v>
      </c>
      <c r="K1730" s="1" t="s">
        <v>13791</v>
      </c>
      <c r="L1730" s="21"/>
      <c r="M1730" s="1">
        <v>3.0000000000000001E-3</v>
      </c>
      <c r="N1730" s="1" t="s">
        <v>1008</v>
      </c>
      <c r="O1730" s="1" t="s">
        <v>36831</v>
      </c>
      <c r="P1730" s="4">
        <v>33.799999999999997</v>
      </c>
      <c r="Q1730" s="14">
        <v>354037.42</v>
      </c>
      <c r="R1730" s="1" t="s">
        <v>15259</v>
      </c>
      <c r="S1730" s="1" t="s">
        <v>13792</v>
      </c>
      <c r="T1730" s="1">
        <v>89628420</v>
      </c>
      <c r="U1730" s="15" t="s">
        <v>1015</v>
      </c>
      <c r="V1730" t="str">
        <f>VLOOKUP(T1730,[1]ОКТМО!$B$6:$D$553,3,0)</f>
        <v xml:space="preserve">11 Кадошкинский район </v>
      </c>
      <c r="W1730" s="20">
        <f t="shared" si="59"/>
        <v>10474.479881656805</v>
      </c>
    </row>
    <row r="1731" spans="1:23" hidden="1">
      <c r="A1731" s="1" t="s">
        <v>13788</v>
      </c>
      <c r="B1731" s="1" t="s">
        <v>13781</v>
      </c>
      <c r="C1731" s="1" t="s">
        <v>13782</v>
      </c>
      <c r="D1731" s="2">
        <v>41340</v>
      </c>
      <c r="E1731" s="2">
        <v>43967</v>
      </c>
      <c r="F1731" s="24" t="s">
        <v>36835</v>
      </c>
      <c r="G1731" s="23">
        <v>1</v>
      </c>
      <c r="H1731" s="5">
        <v>43967</v>
      </c>
      <c r="I1731" s="1" t="s">
        <v>36836</v>
      </c>
      <c r="J1731" s="1" t="s">
        <v>36831</v>
      </c>
      <c r="K1731" s="1" t="s">
        <v>13791</v>
      </c>
      <c r="L1731" s="21"/>
      <c r="M1731" s="1">
        <v>3.0000000000000001E-3</v>
      </c>
      <c r="N1731" s="1" t="s">
        <v>1008</v>
      </c>
      <c r="O1731" s="1" t="s">
        <v>36831</v>
      </c>
      <c r="P1731" s="4">
        <v>33.799999999999997</v>
      </c>
      <c r="Q1731" s="14">
        <v>354037.42</v>
      </c>
      <c r="R1731" s="1" t="s">
        <v>15259</v>
      </c>
      <c r="S1731" s="1" t="s">
        <v>13792</v>
      </c>
      <c r="T1731" s="1">
        <v>89628420</v>
      </c>
      <c r="U1731" s="15" t="s">
        <v>1015</v>
      </c>
      <c r="V1731" t="str">
        <f>VLOOKUP(T1731,[1]ОКТМО!$B$6:$D$553,3,0)</f>
        <v xml:space="preserve">11 Кадошкинский район </v>
      </c>
      <c r="W1731" s="20">
        <f t="shared" si="59"/>
        <v>10474.479881656805</v>
      </c>
    </row>
    <row r="1732" spans="1:23" hidden="1">
      <c r="A1732" s="1" t="s">
        <v>13794</v>
      </c>
      <c r="B1732" s="1" t="s">
        <v>14549</v>
      </c>
      <c r="C1732" s="1" t="s">
        <v>13795</v>
      </c>
      <c r="D1732" s="2">
        <v>37441</v>
      </c>
      <c r="E1732" s="2">
        <v>43584</v>
      </c>
      <c r="F1732" s="24" t="s">
        <v>36835</v>
      </c>
      <c r="G1732" s="23">
        <v>1</v>
      </c>
      <c r="H1732" s="5">
        <v>43584</v>
      </c>
      <c r="I1732" s="1" t="s">
        <v>36836</v>
      </c>
      <c r="J1732" s="1" t="s">
        <v>36831</v>
      </c>
      <c r="K1732" s="1" t="s">
        <v>13796</v>
      </c>
      <c r="L1732" s="21">
        <f>(P1732-20)/P1732*(Q1732*M1732)*G1732</f>
        <v>381.17072000000002</v>
      </c>
      <c r="M1732" s="7">
        <v>1E-3</v>
      </c>
      <c r="N1732" s="1" t="s">
        <v>1006</v>
      </c>
      <c r="O1732" s="1" t="s">
        <v>36831</v>
      </c>
      <c r="P1732" s="4">
        <v>56.8</v>
      </c>
      <c r="Q1732" s="14">
        <v>588328.72</v>
      </c>
      <c r="R1732" s="1" t="s">
        <v>15191</v>
      </c>
      <c r="S1732" s="1" t="s">
        <v>13797</v>
      </c>
      <c r="T1732" s="1">
        <v>89629430</v>
      </c>
      <c r="U1732" t="s">
        <v>1016</v>
      </c>
      <c r="V1732" t="str">
        <f>VLOOKUP(T1732,[1]ОКТМО!$B$6:$D$553,3,0)</f>
        <v xml:space="preserve">21 МО Ковылкино </v>
      </c>
      <c r="W1732" s="20">
        <f t="shared" si="59"/>
        <v>10357.9</v>
      </c>
    </row>
    <row r="1733" spans="1:23" hidden="1">
      <c r="A1733" s="1" t="s">
        <v>13798</v>
      </c>
      <c r="B1733" s="1" t="s">
        <v>13799</v>
      </c>
      <c r="C1733" s="1" t="s">
        <v>13800</v>
      </c>
      <c r="D1733" s="2">
        <v>36798</v>
      </c>
      <c r="E1733" s="2">
        <v>43059</v>
      </c>
      <c r="F1733" s="24" t="s">
        <v>36835</v>
      </c>
      <c r="G1733" s="23">
        <v>1</v>
      </c>
      <c r="H1733" s="5">
        <v>43059</v>
      </c>
      <c r="I1733" s="1" t="s">
        <v>36836</v>
      </c>
      <c r="J1733" s="2">
        <v>41088</v>
      </c>
      <c r="K1733" s="1" t="s">
        <v>13801</v>
      </c>
      <c r="L1733" s="21">
        <f>(P1733-50)/P1733*(Q1733*M1733)*G1733</f>
        <v>367.01624546142199</v>
      </c>
      <c r="M1733" s="1">
        <v>3.0000000000000001E-3</v>
      </c>
      <c r="N1733" s="1" t="s">
        <v>1008</v>
      </c>
      <c r="O1733" s="1" t="s">
        <v>36837</v>
      </c>
      <c r="P1733" s="4">
        <v>66.099999999999994</v>
      </c>
      <c r="Q1733" s="14">
        <v>502272.75</v>
      </c>
      <c r="R1733" s="1" t="s">
        <v>15391</v>
      </c>
      <c r="S1733" s="1" t="s">
        <v>13802</v>
      </c>
      <c r="T1733" s="1">
        <v>89628403</v>
      </c>
      <c r="U1733" s="15" t="s">
        <v>1015</v>
      </c>
      <c r="V1733" t="str">
        <f>VLOOKUP(T1733,[1]ОКТМО!$B$6:$D$553,3,0)</f>
        <v xml:space="preserve">11 Кадошкинский район </v>
      </c>
      <c r="W1733" s="20">
        <f t="shared" si="59"/>
        <v>7598.6800302571864</v>
      </c>
    </row>
    <row r="1734" spans="1:23" hidden="1">
      <c r="A1734" s="1" t="s">
        <v>13803</v>
      </c>
      <c r="B1734" s="1" t="s">
        <v>13804</v>
      </c>
      <c r="C1734" s="1" t="s">
        <v>13805</v>
      </c>
      <c r="D1734" s="2">
        <v>38625</v>
      </c>
      <c r="E1734" s="2">
        <v>43881</v>
      </c>
      <c r="F1734" s="24" t="s">
        <v>36835</v>
      </c>
      <c r="G1734" s="23">
        <v>1</v>
      </c>
      <c r="H1734" s="5">
        <v>43881</v>
      </c>
      <c r="I1734" s="1" t="s">
        <v>36836</v>
      </c>
      <c r="J1734" s="1" t="s">
        <v>36831</v>
      </c>
      <c r="K1734" s="1" t="s">
        <v>13806</v>
      </c>
      <c r="L1734" s="21">
        <f>(Q1734*M1734)*G1734</f>
        <v>265.49889000000002</v>
      </c>
      <c r="M1734" s="1">
        <v>3.0000000000000001E-3</v>
      </c>
      <c r="N1734" s="1" t="s">
        <v>8283</v>
      </c>
      <c r="O1734" s="1" t="s">
        <v>36831</v>
      </c>
      <c r="P1734" s="3">
        <v>23</v>
      </c>
      <c r="Q1734" s="14">
        <v>88499.63</v>
      </c>
      <c r="R1734" s="1" t="s">
        <v>14885</v>
      </c>
      <c r="S1734" s="1" t="s">
        <v>13807</v>
      </c>
      <c r="T1734" s="1">
        <v>89629101</v>
      </c>
      <c r="U1734" s="15" t="s">
        <v>1015</v>
      </c>
      <c r="V1734" t="str">
        <f>VLOOKUP(T1734,[1]ОКТМО!$B$6:$D$553,3,0)</f>
        <v xml:space="preserve">21 МО Ковылкино </v>
      </c>
      <c r="W1734" s="20">
        <f t="shared" si="59"/>
        <v>3847.8100000000004</v>
      </c>
    </row>
    <row r="1735" spans="1:23" hidden="1">
      <c r="A1735" s="1" t="s">
        <v>13812</v>
      </c>
      <c r="B1735" s="1" t="s">
        <v>13813</v>
      </c>
      <c r="C1735" s="1" t="s">
        <v>13814</v>
      </c>
      <c r="D1735" s="2">
        <v>38702</v>
      </c>
      <c r="E1735" s="2">
        <v>41956</v>
      </c>
      <c r="F1735" s="24" t="s">
        <v>36835</v>
      </c>
      <c r="G1735" s="23">
        <v>1</v>
      </c>
      <c r="H1735" s="5">
        <v>41956</v>
      </c>
      <c r="I1735" s="1" t="s">
        <v>36836</v>
      </c>
      <c r="J1735" s="2">
        <v>41088</v>
      </c>
      <c r="K1735" s="1" t="s">
        <v>13815</v>
      </c>
      <c r="L1735" s="21"/>
      <c r="M1735" s="1">
        <v>3.0000000000000001E-3</v>
      </c>
      <c r="N1735" s="1" t="s">
        <v>1008</v>
      </c>
      <c r="O1735" s="1" t="s">
        <v>36837</v>
      </c>
      <c r="P1735" s="4">
        <v>24.4</v>
      </c>
      <c r="Q1735" s="14">
        <v>288766.92</v>
      </c>
      <c r="R1735" s="1" t="s">
        <v>14885</v>
      </c>
      <c r="S1735" s="1" t="s">
        <v>13816</v>
      </c>
      <c r="T1735" s="1">
        <v>89629101</v>
      </c>
      <c r="U1735" s="15" t="s">
        <v>1015</v>
      </c>
      <c r="V1735" t="str">
        <f>VLOOKUP(T1735,[1]ОКТМО!$B$6:$D$553,3,0)</f>
        <v xml:space="preserve">21 МО Ковылкино </v>
      </c>
      <c r="W1735" s="20">
        <f t="shared" si="59"/>
        <v>11834.709836065575</v>
      </c>
    </row>
    <row r="1736" spans="1:23" hidden="1">
      <c r="A1736" s="1" t="s">
        <v>13817</v>
      </c>
      <c r="B1736" s="1" t="s">
        <v>13818</v>
      </c>
      <c r="C1736" s="1" t="s">
        <v>13819</v>
      </c>
      <c r="D1736" s="2">
        <v>38737</v>
      </c>
      <c r="E1736" s="2">
        <v>42277</v>
      </c>
      <c r="F1736" s="24" t="s">
        <v>36835</v>
      </c>
      <c r="G1736" s="23">
        <v>1</v>
      </c>
      <c r="H1736" s="5">
        <v>42277</v>
      </c>
      <c r="I1736" s="1" t="s">
        <v>36836</v>
      </c>
      <c r="J1736" s="1" t="s">
        <v>36831</v>
      </c>
      <c r="K1736" s="1" t="s">
        <v>13820</v>
      </c>
      <c r="L1736" s="21">
        <f>(P1736-20)/P1736*(Q1736*M1736)*G1736</f>
        <v>514.2198504338395</v>
      </c>
      <c r="M1736" s="7">
        <v>1E-3</v>
      </c>
      <c r="N1736" s="1" t="s">
        <v>1006</v>
      </c>
      <c r="O1736" s="1" t="s">
        <v>36831</v>
      </c>
      <c r="P1736" s="4">
        <v>46.1</v>
      </c>
      <c r="Q1736" s="14">
        <v>908258.05</v>
      </c>
      <c r="R1736" s="1" t="s">
        <v>15258</v>
      </c>
      <c r="S1736" s="1" t="s">
        <v>13821</v>
      </c>
      <c r="T1736" s="1">
        <v>89624101</v>
      </c>
      <c r="U1736" t="s">
        <v>1016</v>
      </c>
      <c r="V1736" t="str">
        <f>VLOOKUP(T1736,[1]ОКТМО!$B$6:$D$553,3,0)</f>
        <v xml:space="preserve">09 Инсарский район </v>
      </c>
      <c r="W1736" s="20">
        <f t="shared" si="59"/>
        <v>19701.909978308027</v>
      </c>
    </row>
    <row r="1737" spans="1:23" hidden="1">
      <c r="A1737" s="1" t="s">
        <v>13822</v>
      </c>
      <c r="B1737" s="1" t="s">
        <v>27764</v>
      </c>
      <c r="C1737" s="1" t="s">
        <v>13823</v>
      </c>
      <c r="D1737" s="2">
        <v>40329</v>
      </c>
      <c r="E1737" s="2">
        <v>43456</v>
      </c>
      <c r="F1737" s="24" t="s">
        <v>36835</v>
      </c>
      <c r="G1737" s="23">
        <v>1</v>
      </c>
      <c r="H1737" s="5">
        <v>43456</v>
      </c>
      <c r="I1737" s="1" t="s">
        <v>36836</v>
      </c>
      <c r="J1737" s="1" t="s">
        <v>36831</v>
      </c>
      <c r="K1737" s="1" t="s">
        <v>13824</v>
      </c>
      <c r="L1737" s="21"/>
      <c r="M1737" s="1">
        <v>3.0000000000000001E-3</v>
      </c>
      <c r="N1737" s="1" t="s">
        <v>1008</v>
      </c>
      <c r="O1737" s="1" t="s">
        <v>36831</v>
      </c>
      <c r="P1737" s="4">
        <v>33.299999999999997</v>
      </c>
      <c r="Q1737" s="14">
        <v>188419.06</v>
      </c>
      <c r="R1737" s="1" t="s">
        <v>15189</v>
      </c>
      <c r="S1737" s="1" t="s">
        <v>13825</v>
      </c>
      <c r="T1737" s="1">
        <v>89629427</v>
      </c>
      <c r="U1737" s="15" t="s">
        <v>1015</v>
      </c>
      <c r="V1737" t="str">
        <f>VLOOKUP(T1737,[1]ОКТМО!$B$6:$D$553,3,0)</f>
        <v xml:space="preserve">21 МО Ковылкино </v>
      </c>
      <c r="W1737" s="20">
        <f t="shared" si="59"/>
        <v>5658.2300300300303</v>
      </c>
    </row>
    <row r="1738" spans="1:23" hidden="1">
      <c r="A1738" s="1" t="s">
        <v>36831</v>
      </c>
      <c r="B1738" s="1" t="s">
        <v>13826</v>
      </c>
      <c r="C1738" s="1" t="s">
        <v>13827</v>
      </c>
      <c r="D1738" s="2">
        <v>39236</v>
      </c>
      <c r="E1738" s="2">
        <v>42194</v>
      </c>
      <c r="F1738" s="24" t="s">
        <v>36835</v>
      </c>
      <c r="G1738" s="23">
        <v>1</v>
      </c>
      <c r="H1738" s="5">
        <v>42194</v>
      </c>
      <c r="I1738" s="1" t="s">
        <v>36836</v>
      </c>
      <c r="J1738" s="1" t="s">
        <v>36831</v>
      </c>
      <c r="K1738" s="1" t="s">
        <v>13828</v>
      </c>
      <c r="L1738" s="21"/>
      <c r="M1738" s="7">
        <v>1E-3</v>
      </c>
      <c r="N1738" s="1" t="s">
        <v>1006</v>
      </c>
      <c r="O1738" s="1" t="s">
        <v>36831</v>
      </c>
      <c r="P1738" s="4">
        <v>79.89</v>
      </c>
      <c r="Q1738" s="14" t="s">
        <v>36831</v>
      </c>
      <c r="R1738" s="1" t="s">
        <v>15258</v>
      </c>
      <c r="S1738" s="1" t="s">
        <v>13829</v>
      </c>
      <c r="T1738" s="1">
        <v>89624101</v>
      </c>
      <c r="U1738" s="15" t="s">
        <v>1046</v>
      </c>
      <c r="V1738" t="str">
        <f>VLOOKUP(T1738,[1]ОКТМО!$B$6:$D$553,3,0)</f>
        <v xml:space="preserve">09 Инсарский район </v>
      </c>
      <c r="W1738" s="20"/>
    </row>
    <row r="1739" spans="1:23" hidden="1">
      <c r="A1739" s="1" t="s">
        <v>13831</v>
      </c>
      <c r="B1739" s="1" t="s">
        <v>13832</v>
      </c>
      <c r="C1739" s="1" t="s">
        <v>13833</v>
      </c>
      <c r="D1739" s="2">
        <v>35431</v>
      </c>
      <c r="E1739" s="2">
        <v>43959</v>
      </c>
      <c r="F1739" s="24" t="s">
        <v>36832</v>
      </c>
      <c r="G1739" s="23">
        <v>0.5</v>
      </c>
      <c r="H1739" s="5">
        <v>43959</v>
      </c>
      <c r="I1739" s="1" t="s">
        <v>36833</v>
      </c>
      <c r="J1739" s="1" t="s">
        <v>36831</v>
      </c>
      <c r="K1739" s="1" t="s">
        <v>13834</v>
      </c>
      <c r="L1739" s="21">
        <f>(P1739-50)/P1739*(Q1739*M1739)*G1739</f>
        <v>37.944472225433508</v>
      </c>
      <c r="M1739" s="1">
        <v>3.0000000000000001E-3</v>
      </c>
      <c r="N1739" s="1" t="s">
        <v>1008</v>
      </c>
      <c r="O1739" s="1" t="s">
        <v>36831</v>
      </c>
      <c r="P1739" s="4">
        <v>51.9</v>
      </c>
      <c r="Q1739" s="14">
        <v>690988.81</v>
      </c>
      <c r="R1739" s="1" t="s">
        <v>14885</v>
      </c>
      <c r="S1739" s="1" t="s">
        <v>13835</v>
      </c>
      <c r="T1739" s="1">
        <v>89629101</v>
      </c>
      <c r="U1739" s="15" t="s">
        <v>1015</v>
      </c>
      <c r="V1739" t="str">
        <f>VLOOKUP(T1739,[1]ОКТМО!$B$6:$D$553,3,0)</f>
        <v xml:space="preserve">21 МО Ковылкино </v>
      </c>
      <c r="W1739" s="20">
        <f t="shared" si="59"/>
        <v>13313.849903660888</v>
      </c>
    </row>
    <row r="1740" spans="1:23" hidden="1">
      <c r="A1740" s="1" t="s">
        <v>13840</v>
      </c>
      <c r="B1740" s="1" t="s">
        <v>16258</v>
      </c>
      <c r="C1740" s="1" t="s">
        <v>13841</v>
      </c>
      <c r="D1740" s="2">
        <v>39148</v>
      </c>
      <c r="E1740" s="2">
        <v>41825</v>
      </c>
      <c r="F1740" s="24" t="s">
        <v>36835</v>
      </c>
      <c r="G1740" s="23">
        <v>1</v>
      </c>
      <c r="H1740" s="5">
        <v>41825</v>
      </c>
      <c r="I1740" s="1" t="s">
        <v>36836</v>
      </c>
      <c r="J1740" s="1" t="s">
        <v>36831</v>
      </c>
      <c r="K1740" s="1" t="s">
        <v>13842</v>
      </c>
      <c r="L1740" s="21">
        <f>(P1740-20)/P1740*(Q1740*M1740)*G1740</f>
        <v>382.01642795396424</v>
      </c>
      <c r="M1740" s="7">
        <v>1E-3</v>
      </c>
      <c r="N1740" s="1" t="s">
        <v>1006</v>
      </c>
      <c r="O1740" s="1" t="s">
        <v>36831</v>
      </c>
      <c r="P1740" s="4">
        <v>39.1</v>
      </c>
      <c r="Q1740" s="14">
        <v>782033.63</v>
      </c>
      <c r="R1740" s="1" t="s">
        <v>14885</v>
      </c>
      <c r="S1740" s="1" t="s">
        <v>13843</v>
      </c>
      <c r="T1740" s="1">
        <v>89629101</v>
      </c>
      <c r="U1740" t="s">
        <v>1016</v>
      </c>
      <c r="V1740" t="str">
        <f>VLOOKUP(T1740,[1]ОКТМО!$B$6:$D$553,3,0)</f>
        <v xml:space="preserve">21 МО Ковылкино </v>
      </c>
      <c r="W1740" s="20">
        <f t="shared" si="59"/>
        <v>20000.860102301791</v>
      </c>
    </row>
    <row r="1741" spans="1:23" hidden="1">
      <c r="A1741" s="1" t="s">
        <v>13844</v>
      </c>
      <c r="B1741" s="1" t="s">
        <v>13845</v>
      </c>
      <c r="C1741" s="1" t="s">
        <v>13846</v>
      </c>
      <c r="D1741" s="2">
        <v>39147</v>
      </c>
      <c r="E1741" s="2">
        <v>43472</v>
      </c>
      <c r="F1741" s="24" t="s">
        <v>36835</v>
      </c>
      <c r="G1741" s="23">
        <v>1</v>
      </c>
      <c r="H1741" s="5">
        <v>43472</v>
      </c>
      <c r="I1741" s="1" t="s">
        <v>36836</v>
      </c>
      <c r="J1741" s="1" t="s">
        <v>36831</v>
      </c>
      <c r="K1741" s="1" t="s">
        <v>13847</v>
      </c>
      <c r="L1741" s="21"/>
      <c r="M1741" s="1">
        <v>3.0000000000000001E-3</v>
      </c>
      <c r="N1741" s="1" t="s">
        <v>1008</v>
      </c>
      <c r="O1741" s="1" t="s">
        <v>36831</v>
      </c>
      <c r="P1741" s="4">
        <v>42.1</v>
      </c>
      <c r="Q1741" s="14">
        <v>268297.40999999997</v>
      </c>
      <c r="R1741" s="1" t="s">
        <v>15393</v>
      </c>
      <c r="S1741" s="1" t="s">
        <v>13848</v>
      </c>
      <c r="T1741" s="1">
        <v>89629483</v>
      </c>
      <c r="U1741" s="15" t="s">
        <v>1015</v>
      </c>
      <c r="V1741" t="str">
        <f>VLOOKUP(T1741,[1]ОКТМО!$B$6:$D$553,3,0)</f>
        <v xml:space="preserve">21 МО Ковылкино </v>
      </c>
      <c r="W1741" s="20">
        <f t="shared" si="59"/>
        <v>6372.8600950118753</v>
      </c>
    </row>
    <row r="1742" spans="1:23" hidden="1">
      <c r="A1742" s="1" t="s">
        <v>13849</v>
      </c>
      <c r="B1742" s="1" t="s">
        <v>13850</v>
      </c>
      <c r="C1742" s="1" t="s">
        <v>13851</v>
      </c>
      <c r="D1742" s="2">
        <v>39221</v>
      </c>
      <c r="E1742" s="2">
        <v>41679</v>
      </c>
      <c r="F1742" s="24" t="s">
        <v>36835</v>
      </c>
      <c r="G1742" s="23">
        <v>1</v>
      </c>
      <c r="H1742" s="5">
        <v>41679</v>
      </c>
      <c r="I1742" s="1" t="s">
        <v>36836</v>
      </c>
      <c r="J1742" s="1" t="s">
        <v>36831</v>
      </c>
      <c r="K1742" s="1" t="s">
        <v>13852</v>
      </c>
      <c r="L1742" s="21">
        <f>(P1742-10)/P1742*(Q1742*M1742)*G1742</f>
        <v>105.07119229885058</v>
      </c>
      <c r="M1742" s="7">
        <v>1E-3</v>
      </c>
      <c r="N1742" s="1" t="s">
        <v>1009</v>
      </c>
      <c r="O1742" s="1" t="s">
        <v>36831</v>
      </c>
      <c r="P1742" s="4">
        <v>17.399999999999999</v>
      </c>
      <c r="Q1742" s="14">
        <v>247059.29</v>
      </c>
      <c r="R1742" s="1" t="s">
        <v>14885</v>
      </c>
      <c r="S1742" s="1" t="s">
        <v>13853</v>
      </c>
      <c r="T1742" s="1">
        <v>89629101</v>
      </c>
      <c r="U1742" t="s">
        <v>1016</v>
      </c>
      <c r="V1742" t="str">
        <f>VLOOKUP(T1742,[1]ОКТМО!$B$6:$D$553,3,0)</f>
        <v xml:space="preserve">21 МО Ковылкино </v>
      </c>
      <c r="W1742" s="20">
        <f t="shared" si="59"/>
        <v>14198.809770114944</v>
      </c>
    </row>
    <row r="1743" spans="1:23" hidden="1">
      <c r="A1743" s="1" t="s">
        <v>13854</v>
      </c>
      <c r="B1743" s="1" t="s">
        <v>14918</v>
      </c>
      <c r="C1743" s="1" t="s">
        <v>14919</v>
      </c>
      <c r="D1743" s="2">
        <v>39184</v>
      </c>
      <c r="E1743" s="2">
        <v>42887</v>
      </c>
      <c r="F1743" s="24" t="s">
        <v>36835</v>
      </c>
      <c r="G1743" s="23">
        <v>1</v>
      </c>
      <c r="H1743" s="5">
        <v>42887</v>
      </c>
      <c r="I1743" s="1" t="s">
        <v>36836</v>
      </c>
      <c r="J1743" s="2">
        <v>41088</v>
      </c>
      <c r="K1743" s="1" t="s">
        <v>13855</v>
      </c>
      <c r="L1743" s="21">
        <f>(P1743-10)/P1743*(Q1743*M1743)*G1743</f>
        <v>112.17059944134078</v>
      </c>
      <c r="M1743" s="7">
        <v>1E-3</v>
      </c>
      <c r="N1743" s="1" t="s">
        <v>1009</v>
      </c>
      <c r="O1743" s="1" t="s">
        <v>36831</v>
      </c>
      <c r="P1743" s="4">
        <v>17.899999999999999</v>
      </c>
      <c r="Q1743" s="14">
        <v>254158.7</v>
      </c>
      <c r="R1743" s="1" t="s">
        <v>14885</v>
      </c>
      <c r="S1743" s="1" t="s">
        <v>13856</v>
      </c>
      <c r="T1743" s="1">
        <v>89629101</v>
      </c>
      <c r="U1743" t="s">
        <v>1016</v>
      </c>
      <c r="V1743" t="str">
        <f>VLOOKUP(T1743,[1]ОКТМО!$B$6:$D$553,3,0)</f>
        <v xml:space="preserve">21 МО Ковылкино </v>
      </c>
      <c r="W1743" s="20">
        <f t="shared" si="59"/>
        <v>14198.810055865924</v>
      </c>
    </row>
    <row r="1744" spans="1:23" hidden="1">
      <c r="A1744" s="1" t="s">
        <v>13857</v>
      </c>
      <c r="B1744" s="1" t="s">
        <v>13858</v>
      </c>
      <c r="C1744" s="1" t="s">
        <v>13859</v>
      </c>
      <c r="D1744" s="2">
        <v>39270</v>
      </c>
      <c r="E1744" s="2">
        <v>43946</v>
      </c>
      <c r="F1744" s="24" t="s">
        <v>36835</v>
      </c>
      <c r="G1744" s="23">
        <v>1</v>
      </c>
      <c r="H1744" s="5">
        <v>43946</v>
      </c>
      <c r="I1744" s="1" t="s">
        <v>36836</v>
      </c>
      <c r="J1744" s="2">
        <v>41088</v>
      </c>
      <c r="K1744" s="1" t="s">
        <v>13860</v>
      </c>
      <c r="L1744" s="21">
        <f>(P1744-10)/P1744*(Q1744*M1744)*G1744</f>
        <v>22.72674265486727</v>
      </c>
      <c r="M1744" s="7">
        <v>1E-3</v>
      </c>
      <c r="N1744" s="1" t="s">
        <v>1009</v>
      </c>
      <c r="O1744" s="1" t="s">
        <v>36831</v>
      </c>
      <c r="P1744" s="4">
        <v>11.3</v>
      </c>
      <c r="Q1744" s="14">
        <v>197547.84</v>
      </c>
      <c r="R1744" s="1" t="s">
        <v>14885</v>
      </c>
      <c r="S1744" s="1" t="s">
        <v>13861</v>
      </c>
      <c r="T1744" s="1">
        <v>89629101</v>
      </c>
      <c r="U1744" t="s">
        <v>1016</v>
      </c>
      <c r="V1744" t="str">
        <f>VLOOKUP(T1744,[1]ОКТМО!$B$6:$D$553,3,0)</f>
        <v xml:space="preserve">21 МО Ковылкино </v>
      </c>
      <c r="W1744" s="20">
        <f t="shared" si="59"/>
        <v>17482.109734513273</v>
      </c>
    </row>
    <row r="1745" spans="1:23" hidden="1">
      <c r="A1745" s="1" t="s">
        <v>13864</v>
      </c>
      <c r="B1745" s="1" t="s">
        <v>13867</v>
      </c>
      <c r="C1745" s="1" t="s">
        <v>13868</v>
      </c>
      <c r="D1745" s="2">
        <v>41873</v>
      </c>
      <c r="E1745" s="2">
        <v>43190</v>
      </c>
      <c r="F1745" s="24" t="s">
        <v>36835</v>
      </c>
      <c r="G1745" s="23">
        <v>1</v>
      </c>
      <c r="H1745" s="5">
        <v>43190</v>
      </c>
      <c r="I1745" s="1" t="s">
        <v>36836</v>
      </c>
      <c r="J1745" s="1" t="s">
        <v>36831</v>
      </c>
      <c r="K1745" s="1" t="s">
        <v>13865</v>
      </c>
      <c r="L1745" s="21"/>
      <c r="M1745" s="1">
        <v>3.0000000000000001E-3</v>
      </c>
      <c r="N1745" s="1" t="s">
        <v>1008</v>
      </c>
      <c r="O1745" s="1" t="s">
        <v>36831</v>
      </c>
      <c r="P1745" s="4">
        <v>24.8</v>
      </c>
      <c r="Q1745" s="14">
        <v>154790.19</v>
      </c>
      <c r="R1745" s="1" t="s">
        <v>15561</v>
      </c>
      <c r="S1745" s="1" t="s">
        <v>13866</v>
      </c>
      <c r="T1745" s="1">
        <v>89624472</v>
      </c>
      <c r="U1745" s="15" t="s">
        <v>1015</v>
      </c>
      <c r="V1745" t="str">
        <f>VLOOKUP(T1745,[1]ОКТМО!$B$6:$D$553,3,0)</f>
        <v xml:space="preserve">09 Инсарский район </v>
      </c>
      <c r="W1745" s="20">
        <f t="shared" si="59"/>
        <v>6241.5399193548383</v>
      </c>
    </row>
    <row r="1746" spans="1:23" hidden="1">
      <c r="A1746" s="1" t="s">
        <v>13870</v>
      </c>
      <c r="B1746" s="1" t="s">
        <v>13871</v>
      </c>
      <c r="C1746" s="1" t="s">
        <v>13872</v>
      </c>
      <c r="D1746" s="2">
        <v>39343</v>
      </c>
      <c r="E1746" s="2">
        <v>43944</v>
      </c>
      <c r="F1746" s="24" t="s">
        <v>36835</v>
      </c>
      <c r="G1746" s="23">
        <v>1</v>
      </c>
      <c r="H1746" s="5">
        <v>43944</v>
      </c>
      <c r="I1746" s="1" t="s">
        <v>36836</v>
      </c>
      <c r="J1746" s="1" t="s">
        <v>36831</v>
      </c>
      <c r="K1746" s="1" t="s">
        <v>13873</v>
      </c>
      <c r="L1746" s="21"/>
      <c r="M1746" s="1">
        <v>3.0000000000000001E-3</v>
      </c>
      <c r="N1746" s="1" t="s">
        <v>1008</v>
      </c>
      <c r="O1746" s="1" t="s">
        <v>36831</v>
      </c>
      <c r="P1746" s="4">
        <v>33.799999999999997</v>
      </c>
      <c r="Q1746" s="14">
        <v>143702.73000000001</v>
      </c>
      <c r="R1746" s="1" t="s">
        <v>15192</v>
      </c>
      <c r="S1746" s="1" t="s">
        <v>13874</v>
      </c>
      <c r="T1746" s="1">
        <v>89629467</v>
      </c>
      <c r="U1746" s="15" t="s">
        <v>1015</v>
      </c>
      <c r="V1746" t="str">
        <f>VLOOKUP(T1746,[1]ОКТМО!$B$6:$D$553,3,0)</f>
        <v xml:space="preserve">21 МО Ковылкино </v>
      </c>
      <c r="W1746" s="20">
        <f t="shared" si="59"/>
        <v>4251.5600591715984</v>
      </c>
    </row>
    <row r="1747" spans="1:23" hidden="1">
      <c r="A1747" s="1" t="s">
        <v>13875</v>
      </c>
      <c r="B1747" s="1" t="s">
        <v>13878</v>
      </c>
      <c r="C1747" s="1" t="s">
        <v>13879</v>
      </c>
      <c r="D1747" s="2">
        <v>41205</v>
      </c>
      <c r="E1747" s="2">
        <v>43900</v>
      </c>
      <c r="F1747" s="24" t="s">
        <v>36835</v>
      </c>
      <c r="G1747" s="23">
        <v>1</v>
      </c>
      <c r="H1747" s="5">
        <v>43900</v>
      </c>
      <c r="I1747" s="1" t="s">
        <v>36836</v>
      </c>
      <c r="J1747" s="1" t="s">
        <v>36831</v>
      </c>
      <c r="K1747" s="1" t="s">
        <v>13876</v>
      </c>
      <c r="L1747" s="21">
        <f>(P1747-20)/P1747*(Q1747*M1747)*G1747</f>
        <v>734.05106141342776</v>
      </c>
      <c r="M1747" s="7">
        <v>1E-3</v>
      </c>
      <c r="N1747" s="1" t="s">
        <v>1006</v>
      </c>
      <c r="O1747" s="1" t="s">
        <v>36831</v>
      </c>
      <c r="P1747" s="4">
        <v>56.6</v>
      </c>
      <c r="Q1747" s="14">
        <v>1135171.8600000001</v>
      </c>
      <c r="R1747" s="1" t="s">
        <v>15258</v>
      </c>
      <c r="S1747" s="1" t="s">
        <v>13877</v>
      </c>
      <c r="T1747" s="1">
        <v>89624101</v>
      </c>
      <c r="U1747" t="s">
        <v>1016</v>
      </c>
      <c r="V1747" t="str">
        <f>VLOOKUP(T1747,[1]ОКТМО!$B$6:$D$553,3,0)</f>
        <v xml:space="preserve">09 Инсарский район </v>
      </c>
      <c r="W1747" s="20">
        <f t="shared" si="59"/>
        <v>20056.039929328625</v>
      </c>
    </row>
    <row r="1748" spans="1:23" hidden="1">
      <c r="A1748" s="1" t="s">
        <v>13884</v>
      </c>
      <c r="B1748" s="1" t="s">
        <v>13885</v>
      </c>
      <c r="C1748" s="1" t="s">
        <v>13886</v>
      </c>
      <c r="D1748" s="2">
        <v>39436</v>
      </c>
      <c r="E1748" s="2">
        <v>41319</v>
      </c>
      <c r="F1748" s="24" t="s">
        <v>36835</v>
      </c>
      <c r="G1748" s="23">
        <v>1</v>
      </c>
      <c r="H1748" s="5">
        <v>41319</v>
      </c>
      <c r="I1748" s="1" t="s">
        <v>36836</v>
      </c>
      <c r="J1748" s="1" t="s">
        <v>36831</v>
      </c>
      <c r="K1748" s="1" t="s">
        <v>13887</v>
      </c>
      <c r="L1748" s="21"/>
      <c r="M1748" s="1">
        <v>3.0000000000000001E-3</v>
      </c>
      <c r="N1748" s="1" t="s">
        <v>1008</v>
      </c>
      <c r="O1748" s="1" t="s">
        <v>36831</v>
      </c>
      <c r="P1748" s="4">
        <v>43.3</v>
      </c>
      <c r="Q1748" s="14">
        <v>290178.40999999997</v>
      </c>
      <c r="R1748" s="1" t="s">
        <v>15562</v>
      </c>
      <c r="S1748" s="1" t="s">
        <v>13888</v>
      </c>
      <c r="T1748" s="1">
        <v>89624472</v>
      </c>
      <c r="U1748" s="15" t="s">
        <v>1015</v>
      </c>
      <c r="V1748" t="str">
        <f>VLOOKUP(T1748,[1]ОКТМО!$B$6:$D$553,3,0)</f>
        <v xml:space="preserve">09 Инсарский район </v>
      </c>
      <c r="W1748" s="20">
        <f t="shared" si="59"/>
        <v>6701.579907621247</v>
      </c>
    </row>
    <row r="1749" spans="1:23" hidden="1">
      <c r="A1749" s="1" t="s">
        <v>13889</v>
      </c>
      <c r="B1749" s="1" t="s">
        <v>13890</v>
      </c>
      <c r="C1749" s="1" t="s">
        <v>13891</v>
      </c>
      <c r="D1749" s="2">
        <v>39424</v>
      </c>
      <c r="E1749" s="2">
        <v>42555</v>
      </c>
      <c r="F1749" s="24" t="s">
        <v>36835</v>
      </c>
      <c r="G1749" s="23">
        <v>1</v>
      </c>
      <c r="H1749" s="5">
        <v>42555</v>
      </c>
      <c r="I1749" s="1" t="s">
        <v>36836</v>
      </c>
      <c r="J1749" s="1" t="s">
        <v>36831</v>
      </c>
      <c r="K1749" s="1" t="s">
        <v>13892</v>
      </c>
      <c r="L1749" s="21"/>
      <c r="M1749" s="1">
        <v>3.0000000000000001E-3</v>
      </c>
      <c r="N1749" s="1" t="s">
        <v>1008</v>
      </c>
      <c r="O1749" s="1" t="s">
        <v>36831</v>
      </c>
      <c r="P1749" s="4">
        <v>31.1</v>
      </c>
      <c r="Q1749" s="14">
        <v>192618.78</v>
      </c>
      <c r="R1749" s="1" t="s">
        <v>15189</v>
      </c>
      <c r="S1749" s="1" t="s">
        <v>13893</v>
      </c>
      <c r="T1749" s="1">
        <v>89629427</v>
      </c>
      <c r="U1749" s="15" t="s">
        <v>1015</v>
      </c>
      <c r="V1749" t="str">
        <f>VLOOKUP(T1749,[1]ОКТМО!$B$6:$D$553,3,0)</f>
        <v xml:space="preserve">21 МО Ковылкино </v>
      </c>
      <c r="W1749" s="20">
        <f t="shared" si="59"/>
        <v>6193.5299035369771</v>
      </c>
    </row>
    <row r="1750" spans="1:23" hidden="1">
      <c r="A1750" s="1" t="s">
        <v>13896</v>
      </c>
      <c r="B1750" s="1" t="s">
        <v>13897</v>
      </c>
      <c r="C1750" s="1" t="s">
        <v>13898</v>
      </c>
      <c r="D1750" s="2">
        <v>39442</v>
      </c>
      <c r="E1750" s="2">
        <v>42958</v>
      </c>
      <c r="F1750" s="24" t="s">
        <v>36835</v>
      </c>
      <c r="G1750" s="23">
        <v>1</v>
      </c>
      <c r="H1750" s="5">
        <v>42958</v>
      </c>
      <c r="I1750" s="1" t="s">
        <v>36836</v>
      </c>
      <c r="J1750" s="1" t="s">
        <v>36831</v>
      </c>
      <c r="K1750" s="1" t="s">
        <v>13899</v>
      </c>
      <c r="L1750" s="21"/>
      <c r="M1750" s="1">
        <v>3.0000000000000001E-3</v>
      </c>
      <c r="N1750" s="1" t="s">
        <v>1008</v>
      </c>
      <c r="O1750" s="1" t="s">
        <v>36831</v>
      </c>
      <c r="P1750" s="4">
        <v>35.6</v>
      </c>
      <c r="Q1750" s="14">
        <v>226336.26</v>
      </c>
      <c r="R1750" s="1" t="s">
        <v>15390</v>
      </c>
      <c r="S1750" s="1" t="s">
        <v>13900</v>
      </c>
      <c r="T1750" s="1">
        <v>89624464</v>
      </c>
      <c r="U1750" s="15" t="s">
        <v>1015</v>
      </c>
      <c r="V1750" t="str">
        <f>VLOOKUP(T1750,[1]ОКТМО!$B$6:$D$553,3,0)</f>
        <v xml:space="preserve">09 Инсарский район </v>
      </c>
      <c r="W1750" s="20">
        <f t="shared" si="59"/>
        <v>6357.7601123595505</v>
      </c>
    </row>
    <row r="1751" spans="1:23" hidden="1">
      <c r="A1751" s="1" t="s">
        <v>13901</v>
      </c>
      <c r="B1751" s="1" t="s">
        <v>37358</v>
      </c>
      <c r="C1751" s="1" t="s">
        <v>13902</v>
      </c>
      <c r="D1751" s="2">
        <v>39459</v>
      </c>
      <c r="E1751" s="2">
        <v>41098</v>
      </c>
      <c r="F1751" s="24" t="s">
        <v>36835</v>
      </c>
      <c r="G1751" s="23">
        <v>1</v>
      </c>
      <c r="H1751" s="5">
        <v>41098</v>
      </c>
      <c r="I1751" s="1" t="s">
        <v>36836</v>
      </c>
      <c r="J1751" s="1" t="s">
        <v>36831</v>
      </c>
      <c r="K1751" s="1" t="s">
        <v>13903</v>
      </c>
      <c r="L1751" s="21"/>
      <c r="M1751" s="1">
        <v>3.0000000000000001E-3</v>
      </c>
      <c r="N1751" s="1" t="s">
        <v>1008</v>
      </c>
      <c r="O1751" s="1" t="s">
        <v>36831</v>
      </c>
      <c r="P1751" s="4">
        <v>46.7</v>
      </c>
      <c r="Q1751" s="14">
        <v>644839.67000000004</v>
      </c>
      <c r="R1751" s="1" t="s">
        <v>15258</v>
      </c>
      <c r="S1751" s="1" t="s">
        <v>13904</v>
      </c>
      <c r="T1751" s="1">
        <v>89624101</v>
      </c>
      <c r="U1751" s="15" t="s">
        <v>1015</v>
      </c>
      <c r="V1751" t="str">
        <f>VLOOKUP(T1751,[1]ОКТМО!$B$6:$D$553,3,0)</f>
        <v xml:space="preserve">09 Инсарский район </v>
      </c>
      <c r="W1751" s="20">
        <f t="shared" si="59"/>
        <v>13808.129978586723</v>
      </c>
    </row>
    <row r="1752" spans="1:23" hidden="1">
      <c r="A1752" s="1" t="s">
        <v>13907</v>
      </c>
      <c r="B1752" s="1" t="s">
        <v>13908</v>
      </c>
      <c r="C1752" s="1" t="s">
        <v>13909</v>
      </c>
      <c r="D1752" s="2">
        <v>39483</v>
      </c>
      <c r="E1752" s="2">
        <v>43931</v>
      </c>
      <c r="F1752" s="24" t="s">
        <v>36835</v>
      </c>
      <c r="G1752" s="23">
        <v>1</v>
      </c>
      <c r="H1752" s="5">
        <v>43931</v>
      </c>
      <c r="I1752" s="1" t="s">
        <v>36836</v>
      </c>
      <c r="J1752" s="1" t="s">
        <v>36831</v>
      </c>
      <c r="K1752" s="1" t="s">
        <v>13910</v>
      </c>
      <c r="L1752" s="21">
        <f>(P1752-50)/P1752*(Q1752*M1752)*G1752</f>
        <v>1731.6042010630758</v>
      </c>
      <c r="M1752" s="1">
        <v>3.0000000000000001E-3</v>
      </c>
      <c r="N1752" s="1" t="s">
        <v>1008</v>
      </c>
      <c r="O1752" s="1" t="s">
        <v>36831</v>
      </c>
      <c r="P1752" s="4">
        <v>141.1</v>
      </c>
      <c r="Q1752" s="14">
        <v>893996.9</v>
      </c>
      <c r="R1752" s="1" t="s">
        <v>15393</v>
      </c>
      <c r="S1752" s="1" t="s">
        <v>13911</v>
      </c>
      <c r="T1752" s="1">
        <v>89629483</v>
      </c>
      <c r="U1752" s="15" t="s">
        <v>1015</v>
      </c>
      <c r="V1752" t="str">
        <f>VLOOKUP(T1752,[1]ОКТМО!$B$6:$D$553,3,0)</f>
        <v xml:space="preserve">21 МО Ковылкино </v>
      </c>
      <c r="W1752" s="20">
        <f t="shared" si="59"/>
        <v>6335.9099929128279</v>
      </c>
    </row>
    <row r="1753" spans="1:23" hidden="1">
      <c r="A1753" s="1" t="s">
        <v>13913</v>
      </c>
      <c r="B1753" s="1" t="s">
        <v>14980</v>
      </c>
      <c r="C1753" s="1" t="s">
        <v>14981</v>
      </c>
      <c r="D1753" s="2">
        <v>39546</v>
      </c>
      <c r="E1753" s="2">
        <v>43375</v>
      </c>
      <c r="F1753" s="24" t="s">
        <v>36840</v>
      </c>
      <c r="G1753" s="23">
        <v>0.25</v>
      </c>
      <c r="H1753" s="5">
        <v>43375</v>
      </c>
      <c r="I1753" s="1" t="s">
        <v>36833</v>
      </c>
      <c r="J1753" s="1" t="s">
        <v>36831</v>
      </c>
      <c r="K1753" s="1" t="s">
        <v>13914</v>
      </c>
      <c r="L1753" s="21">
        <f>(Q1753*M1753)*G1753</f>
        <v>117.99648000000002</v>
      </c>
      <c r="M1753" s="1">
        <v>3.0000000000000001E-3</v>
      </c>
      <c r="N1753" s="1" t="s">
        <v>8283</v>
      </c>
      <c r="O1753" s="1" t="s">
        <v>36831</v>
      </c>
      <c r="P1753" s="4">
        <v>19.2</v>
      </c>
      <c r="Q1753" s="14">
        <v>157328.64000000001</v>
      </c>
      <c r="R1753" s="1" t="s">
        <v>14885</v>
      </c>
      <c r="S1753" s="1" t="s">
        <v>13915</v>
      </c>
      <c r="T1753" s="1">
        <v>89629101</v>
      </c>
      <c r="U1753" s="15" t="s">
        <v>1015</v>
      </c>
      <c r="V1753" t="str">
        <f>VLOOKUP(T1753,[1]ОКТМО!$B$6:$D$553,3,0)</f>
        <v xml:space="preserve">21 МО Ковылкино </v>
      </c>
      <c r="W1753" s="20">
        <f t="shared" si="59"/>
        <v>8194.2000000000007</v>
      </c>
    </row>
    <row r="1754" spans="1:23" hidden="1">
      <c r="A1754" s="1" t="s">
        <v>13918</v>
      </c>
      <c r="B1754" s="1" t="s">
        <v>14925</v>
      </c>
      <c r="C1754" s="1" t="s">
        <v>14926</v>
      </c>
      <c r="D1754" s="2">
        <v>39563</v>
      </c>
      <c r="E1754" s="2">
        <v>40953</v>
      </c>
      <c r="F1754" s="24" t="s">
        <v>36835</v>
      </c>
      <c r="G1754" s="23">
        <v>1</v>
      </c>
      <c r="H1754" s="5">
        <v>40953</v>
      </c>
      <c r="I1754" s="1" t="s">
        <v>36836</v>
      </c>
      <c r="J1754" s="1" t="s">
        <v>36831</v>
      </c>
      <c r="K1754" s="1" t="s">
        <v>13919</v>
      </c>
      <c r="L1754" s="21">
        <f>(Q1754*M1754)*G1754</f>
        <v>205.72524000000001</v>
      </c>
      <c r="M1754" s="1">
        <v>3.0000000000000001E-3</v>
      </c>
      <c r="N1754" s="1" t="s">
        <v>8283</v>
      </c>
      <c r="O1754" s="1" t="s">
        <v>36831</v>
      </c>
      <c r="P1754" s="4">
        <v>16.8</v>
      </c>
      <c r="Q1754" s="14">
        <v>68575.08</v>
      </c>
      <c r="R1754" s="1" t="s">
        <v>14885</v>
      </c>
      <c r="S1754" s="1" t="s">
        <v>13920</v>
      </c>
      <c r="T1754" s="1">
        <v>89629101</v>
      </c>
      <c r="U1754" s="15" t="s">
        <v>1015</v>
      </c>
      <c r="V1754" t="str">
        <f>VLOOKUP(T1754,[1]ОКТМО!$B$6:$D$553,3,0)</f>
        <v xml:space="preserve">21 МО Ковылкино </v>
      </c>
      <c r="W1754" s="20">
        <f t="shared" si="59"/>
        <v>4081.85</v>
      </c>
    </row>
    <row r="1755" spans="1:23" hidden="1">
      <c r="A1755" s="1" t="s">
        <v>13921</v>
      </c>
      <c r="B1755" s="1" t="s">
        <v>15263</v>
      </c>
      <c r="C1755" s="1" t="s">
        <v>15264</v>
      </c>
      <c r="D1755" s="2">
        <v>39564</v>
      </c>
      <c r="E1755" s="2">
        <v>42152</v>
      </c>
      <c r="F1755" s="24" t="s">
        <v>36835</v>
      </c>
      <c r="G1755" s="23">
        <v>1</v>
      </c>
      <c r="H1755" s="5">
        <v>42152</v>
      </c>
      <c r="I1755" s="1" t="s">
        <v>36836</v>
      </c>
      <c r="J1755" s="1" t="s">
        <v>36831</v>
      </c>
      <c r="K1755" s="1" t="s">
        <v>13922</v>
      </c>
      <c r="L1755" s="21">
        <f>(P1755-50)/P1755*(Q1755*M1755)*G1755</f>
        <v>278.25383999999991</v>
      </c>
      <c r="M1755" s="1">
        <v>3.0000000000000001E-3</v>
      </c>
      <c r="N1755" s="1" t="s">
        <v>1008</v>
      </c>
      <c r="O1755" s="1" t="s">
        <v>36831</v>
      </c>
      <c r="P1755" s="4">
        <v>55.8</v>
      </c>
      <c r="Q1755" s="14">
        <v>892331.28</v>
      </c>
      <c r="R1755" s="1" t="s">
        <v>15258</v>
      </c>
      <c r="S1755" s="1" t="s">
        <v>13923</v>
      </c>
      <c r="T1755" s="1">
        <v>89624101</v>
      </c>
      <c r="U1755" s="15" t="s">
        <v>1015</v>
      </c>
      <c r="V1755" t="str">
        <f>VLOOKUP(T1755,[1]ОКТМО!$B$6:$D$553,3,0)</f>
        <v xml:space="preserve">09 Инсарский район </v>
      </c>
      <c r="W1755" s="20">
        <f t="shared" si="59"/>
        <v>15991.600000000002</v>
      </c>
    </row>
    <row r="1756" spans="1:23" hidden="1">
      <c r="A1756" s="1" t="s">
        <v>13924</v>
      </c>
      <c r="B1756" s="1" t="s">
        <v>13925</v>
      </c>
      <c r="C1756" s="1" t="s">
        <v>13926</v>
      </c>
      <c r="D1756" s="2">
        <v>39575</v>
      </c>
      <c r="E1756" s="2">
        <v>42465</v>
      </c>
      <c r="F1756" s="24" t="s">
        <v>36835</v>
      </c>
      <c r="G1756" s="23">
        <v>1</v>
      </c>
      <c r="H1756" s="5">
        <v>42465</v>
      </c>
      <c r="I1756" s="1" t="s">
        <v>36836</v>
      </c>
      <c r="J1756" s="2">
        <v>41088</v>
      </c>
      <c r="K1756" s="1" t="s">
        <v>13927</v>
      </c>
      <c r="L1756" s="21"/>
      <c r="M1756" s="1">
        <v>3.0000000000000001E-3</v>
      </c>
      <c r="N1756" s="1" t="s">
        <v>1008</v>
      </c>
      <c r="O1756" s="1" t="s">
        <v>36839</v>
      </c>
      <c r="P1756" s="4">
        <v>32.799999999999997</v>
      </c>
      <c r="Q1756" s="14">
        <v>219129.26</v>
      </c>
      <c r="R1756" s="1" t="s">
        <v>15520</v>
      </c>
      <c r="S1756" s="1" t="s">
        <v>13928</v>
      </c>
      <c r="T1756" s="1">
        <v>89629444</v>
      </c>
      <c r="U1756" s="15" t="s">
        <v>1015</v>
      </c>
      <c r="V1756" t="str">
        <f>VLOOKUP(T1756,[1]ОКТМО!$B$6:$D$553,3,0)</f>
        <v xml:space="preserve">21 МО Ковылкино </v>
      </c>
      <c r="W1756" s="20">
        <f t="shared" si="59"/>
        <v>6680.7701219512201</v>
      </c>
    </row>
    <row r="1757" spans="1:23" hidden="1">
      <c r="A1757" s="1" t="s">
        <v>13929</v>
      </c>
      <c r="B1757" s="1" t="s">
        <v>13930</v>
      </c>
      <c r="C1757" s="1" t="s">
        <v>13931</v>
      </c>
      <c r="D1757" s="2">
        <v>39644</v>
      </c>
      <c r="E1757" s="2">
        <v>43290</v>
      </c>
      <c r="F1757" s="24" t="s">
        <v>36835</v>
      </c>
      <c r="G1757" s="23">
        <v>1</v>
      </c>
      <c r="H1757" s="5">
        <v>43290</v>
      </c>
      <c r="I1757" s="1" t="s">
        <v>36836</v>
      </c>
      <c r="J1757" s="1" t="s">
        <v>36831</v>
      </c>
      <c r="K1757" s="1" t="s">
        <v>13932</v>
      </c>
      <c r="L1757" s="21"/>
      <c r="M1757" s="1">
        <v>3.0000000000000001E-3</v>
      </c>
      <c r="N1757" s="1" t="s">
        <v>1008</v>
      </c>
      <c r="O1757" s="1" t="s">
        <v>36831</v>
      </c>
      <c r="P1757" s="4">
        <v>32.4</v>
      </c>
      <c r="Q1757" s="14">
        <v>175342</v>
      </c>
      <c r="R1757" s="1" t="s">
        <v>13674</v>
      </c>
      <c r="S1757" s="1" t="s">
        <v>13933</v>
      </c>
      <c r="T1757" s="1">
        <v>89628435</v>
      </c>
      <c r="U1757" s="15" t="s">
        <v>1015</v>
      </c>
      <c r="V1757" t="str">
        <f>VLOOKUP(T1757,[1]ОКТМО!$B$6:$D$553,3,0)</f>
        <v xml:space="preserve">11 Кадошкинский район </v>
      </c>
      <c r="W1757" s="20">
        <f t="shared" si="59"/>
        <v>5411.7901234567908</v>
      </c>
    </row>
    <row r="1758" spans="1:23" hidden="1">
      <c r="A1758" s="1" t="s">
        <v>13934</v>
      </c>
      <c r="B1758" s="1" t="s">
        <v>13935</v>
      </c>
      <c r="C1758" s="1" t="s">
        <v>13936</v>
      </c>
      <c r="D1758" s="2">
        <v>39590</v>
      </c>
      <c r="E1758" s="2">
        <v>41172</v>
      </c>
      <c r="F1758" s="24" t="s">
        <v>36835</v>
      </c>
      <c r="G1758" s="23">
        <v>1</v>
      </c>
      <c r="H1758" s="5">
        <v>41172</v>
      </c>
      <c r="I1758" s="1" t="s">
        <v>36836</v>
      </c>
      <c r="J1758" s="1" t="s">
        <v>36831</v>
      </c>
      <c r="K1758" s="1" t="s">
        <v>13937</v>
      </c>
      <c r="L1758" s="21">
        <f>(P1758-20)/P1758*(Q1758*M1758)*G1758</f>
        <v>208.19378999999998</v>
      </c>
      <c r="M1758" s="7">
        <v>1E-3</v>
      </c>
      <c r="N1758" s="1" t="s">
        <v>1006</v>
      </c>
      <c r="O1758" s="1" t="s">
        <v>36831</v>
      </c>
      <c r="P1758" s="4">
        <v>40.1</v>
      </c>
      <c r="Q1758" s="14">
        <v>415351.79</v>
      </c>
      <c r="R1758" s="1" t="s">
        <v>15191</v>
      </c>
      <c r="S1758" s="1" t="s">
        <v>13938</v>
      </c>
      <c r="T1758" s="1">
        <v>89629430</v>
      </c>
      <c r="U1758" t="s">
        <v>1016</v>
      </c>
      <c r="V1758" t="str">
        <f>VLOOKUP(T1758,[1]ОКТМО!$B$6:$D$553,3,0)</f>
        <v xml:space="preserve">21 МО Ковылкино </v>
      </c>
      <c r="W1758" s="20">
        <f t="shared" si="59"/>
        <v>10357.9</v>
      </c>
    </row>
    <row r="1759" spans="1:23" hidden="1">
      <c r="A1759" s="1" t="s">
        <v>13941</v>
      </c>
      <c r="B1759" s="1" t="s">
        <v>13942</v>
      </c>
      <c r="C1759" s="1" t="s">
        <v>13943</v>
      </c>
      <c r="D1759" s="2">
        <v>39811</v>
      </c>
      <c r="E1759" s="2">
        <v>42029</v>
      </c>
      <c r="F1759" s="24" t="s">
        <v>36835</v>
      </c>
      <c r="G1759" s="23">
        <v>1</v>
      </c>
      <c r="H1759" s="5">
        <v>42029</v>
      </c>
      <c r="I1759" s="1" t="s">
        <v>36836</v>
      </c>
      <c r="J1759" s="1" t="s">
        <v>36831</v>
      </c>
      <c r="K1759" s="1" t="s">
        <v>13944</v>
      </c>
      <c r="L1759" s="21"/>
      <c r="M1759" s="1">
        <v>3.0000000000000001E-3</v>
      </c>
      <c r="N1759" s="1" t="s">
        <v>1008</v>
      </c>
      <c r="O1759" s="1" t="s">
        <v>36831</v>
      </c>
      <c r="P1759" s="3">
        <v>33</v>
      </c>
      <c r="Q1759" s="14">
        <v>256176.03</v>
      </c>
      <c r="R1759" s="1" t="s">
        <v>15391</v>
      </c>
      <c r="S1759" s="1" t="s">
        <v>13945</v>
      </c>
      <c r="T1759" s="1">
        <v>89628403</v>
      </c>
      <c r="U1759" s="15" t="s">
        <v>1015</v>
      </c>
      <c r="V1759" t="str">
        <f>VLOOKUP(T1759,[1]ОКТМО!$B$6:$D$553,3,0)</f>
        <v xml:space="preserve">11 Кадошкинский район </v>
      </c>
      <c r="W1759" s="20">
        <f t="shared" si="59"/>
        <v>7762.91</v>
      </c>
    </row>
    <row r="1760" spans="1:23" hidden="1">
      <c r="A1760" s="1" t="s">
        <v>13946</v>
      </c>
      <c r="B1760" s="1" t="s">
        <v>13947</v>
      </c>
      <c r="C1760" s="1" t="s">
        <v>13948</v>
      </c>
      <c r="D1760" s="2">
        <v>39669</v>
      </c>
      <c r="E1760" s="2">
        <v>41747</v>
      </c>
      <c r="F1760" s="24" t="s">
        <v>36835</v>
      </c>
      <c r="G1760" s="23">
        <v>1</v>
      </c>
      <c r="H1760" s="5">
        <v>41747</v>
      </c>
      <c r="I1760" s="1" t="s">
        <v>36836</v>
      </c>
      <c r="J1760" s="1" t="s">
        <v>36831</v>
      </c>
      <c r="K1760" s="1" t="s">
        <v>13949</v>
      </c>
      <c r="L1760" s="21"/>
      <c r="M1760" s="1">
        <v>3.0000000000000001E-3</v>
      </c>
      <c r="N1760" s="1" t="s">
        <v>1008</v>
      </c>
      <c r="O1760" s="1" t="s">
        <v>36831</v>
      </c>
      <c r="P1760" s="4">
        <v>29.7</v>
      </c>
      <c r="Q1760" s="14">
        <v>433337.55</v>
      </c>
      <c r="R1760" s="1" t="s">
        <v>15207</v>
      </c>
      <c r="S1760" s="1" t="s">
        <v>13950</v>
      </c>
      <c r="T1760" s="1">
        <v>89628151</v>
      </c>
      <c r="U1760" s="15" t="s">
        <v>1015</v>
      </c>
      <c r="V1760" t="str">
        <f>VLOOKUP(T1760,[1]ОКТМО!$B$6:$D$553,3,0)</f>
        <v xml:space="preserve">11 Кадошкинский район </v>
      </c>
      <c r="W1760" s="20">
        <f t="shared" si="59"/>
        <v>14590.489898989899</v>
      </c>
    </row>
    <row r="1761" spans="1:23" hidden="1">
      <c r="A1761" s="1" t="s">
        <v>13946</v>
      </c>
      <c r="B1761" s="1" t="s">
        <v>13951</v>
      </c>
      <c r="C1761" s="1" t="s">
        <v>13952</v>
      </c>
      <c r="D1761" s="2">
        <v>41747</v>
      </c>
      <c r="E1761" s="2">
        <v>43349</v>
      </c>
      <c r="F1761" s="24" t="s">
        <v>36835</v>
      </c>
      <c r="G1761" s="23">
        <v>1</v>
      </c>
      <c r="H1761" s="5">
        <v>43349</v>
      </c>
      <c r="I1761" s="1" t="s">
        <v>36836</v>
      </c>
      <c r="J1761" s="1" t="s">
        <v>36831</v>
      </c>
      <c r="K1761" s="1" t="s">
        <v>13949</v>
      </c>
      <c r="L1761" s="21"/>
      <c r="M1761" s="1">
        <v>3.0000000000000001E-3</v>
      </c>
      <c r="N1761" s="1" t="s">
        <v>1008</v>
      </c>
      <c r="O1761" s="1" t="s">
        <v>36831</v>
      </c>
      <c r="P1761" s="4">
        <v>29.7</v>
      </c>
      <c r="Q1761" s="14">
        <v>433337.55</v>
      </c>
      <c r="R1761" s="1" t="s">
        <v>15207</v>
      </c>
      <c r="S1761" s="1" t="s">
        <v>13950</v>
      </c>
      <c r="T1761" s="1">
        <v>89628151</v>
      </c>
      <c r="U1761" s="15" t="s">
        <v>1015</v>
      </c>
      <c r="V1761" t="str">
        <f>VLOOKUP(T1761,[1]ОКТМО!$B$6:$D$553,3,0)</f>
        <v xml:space="preserve">11 Кадошкинский район </v>
      </c>
      <c r="W1761" s="20">
        <f t="shared" si="59"/>
        <v>14590.489898989899</v>
      </c>
    </row>
    <row r="1762" spans="1:23" hidden="1">
      <c r="A1762" s="1" t="s">
        <v>13953</v>
      </c>
      <c r="B1762" s="1" t="s">
        <v>15025</v>
      </c>
      <c r="C1762" s="1" t="s">
        <v>15026</v>
      </c>
      <c r="D1762" s="2">
        <v>39724</v>
      </c>
      <c r="E1762" s="2">
        <v>43863</v>
      </c>
      <c r="F1762" s="24" t="s">
        <v>36835</v>
      </c>
      <c r="G1762" s="23">
        <v>1</v>
      </c>
      <c r="H1762" s="5">
        <v>43863</v>
      </c>
      <c r="I1762" s="1" t="s">
        <v>36836</v>
      </c>
      <c r="J1762" s="2">
        <v>41088</v>
      </c>
      <c r="K1762" s="1" t="s">
        <v>13954</v>
      </c>
      <c r="L1762" s="21">
        <f>(Q1762*M1762)*G1762</f>
        <v>211.81665000000001</v>
      </c>
      <c r="M1762" s="1">
        <v>3.0000000000000001E-3</v>
      </c>
      <c r="N1762" s="1" t="s">
        <v>8283</v>
      </c>
      <c r="O1762" s="1" t="s">
        <v>36831</v>
      </c>
      <c r="P1762" s="4">
        <v>17.399999999999999</v>
      </c>
      <c r="Q1762" s="14">
        <v>70605.55</v>
      </c>
      <c r="R1762" s="1" t="s">
        <v>14885</v>
      </c>
      <c r="S1762" s="1" t="s">
        <v>13955</v>
      </c>
      <c r="T1762" s="1">
        <v>89629101</v>
      </c>
      <c r="U1762" s="15" t="s">
        <v>1015</v>
      </c>
      <c r="V1762" t="str">
        <f>VLOOKUP(T1762,[1]ОКТМО!$B$6:$D$553,3,0)</f>
        <v xml:space="preserve">21 МО Ковылкино </v>
      </c>
      <c r="W1762" s="20">
        <f t="shared" si="59"/>
        <v>4057.7902298850581</v>
      </c>
    </row>
    <row r="1763" spans="1:23" hidden="1">
      <c r="A1763" s="1" t="s">
        <v>13958</v>
      </c>
      <c r="B1763" s="1" t="s">
        <v>13959</v>
      </c>
      <c r="C1763" s="1" t="s">
        <v>13960</v>
      </c>
      <c r="D1763" s="2">
        <v>37057</v>
      </c>
      <c r="E1763" s="2">
        <v>43961</v>
      </c>
      <c r="F1763" s="24" t="s">
        <v>36835</v>
      </c>
      <c r="G1763" s="23">
        <v>1</v>
      </c>
      <c r="H1763" s="5">
        <v>43961</v>
      </c>
      <c r="I1763" s="1" t="s">
        <v>36836</v>
      </c>
      <c r="J1763" s="2">
        <v>41088</v>
      </c>
      <c r="K1763" s="1" t="s">
        <v>13961</v>
      </c>
      <c r="L1763" s="21"/>
      <c r="M1763" s="1">
        <v>3.0000000000000001E-3</v>
      </c>
      <c r="N1763" s="1" t="s">
        <v>1008</v>
      </c>
      <c r="O1763" s="1" t="s">
        <v>36839</v>
      </c>
      <c r="P1763" s="4">
        <v>39.4</v>
      </c>
      <c r="Q1763" s="14">
        <v>274844.94</v>
      </c>
      <c r="R1763" s="1" t="s">
        <v>15393</v>
      </c>
      <c r="S1763" s="1" t="s">
        <v>13962</v>
      </c>
      <c r="T1763" s="1">
        <v>89629483</v>
      </c>
      <c r="U1763" s="15" t="s">
        <v>1015</v>
      </c>
      <c r="V1763" t="str">
        <f>VLOOKUP(T1763,[1]ОКТМО!$B$6:$D$553,3,0)</f>
        <v xml:space="preserve">21 МО Ковылкино </v>
      </c>
      <c r="W1763" s="20">
        <f t="shared" si="59"/>
        <v>6975.7598984771575</v>
      </c>
    </row>
    <row r="1764" spans="1:23" hidden="1">
      <c r="A1764" s="1" t="s">
        <v>13963</v>
      </c>
      <c r="B1764" s="1" t="s">
        <v>13964</v>
      </c>
      <c r="C1764" s="1" t="s">
        <v>13965</v>
      </c>
      <c r="D1764" s="2">
        <v>39161</v>
      </c>
      <c r="E1764" s="2">
        <v>40993</v>
      </c>
      <c r="F1764" s="24" t="s">
        <v>36835</v>
      </c>
      <c r="G1764" s="23">
        <v>1</v>
      </c>
      <c r="H1764" s="5">
        <v>40993</v>
      </c>
      <c r="I1764" s="1" t="s">
        <v>36836</v>
      </c>
      <c r="J1764" s="1" t="s">
        <v>36831</v>
      </c>
      <c r="K1764" s="1" t="s">
        <v>13966</v>
      </c>
      <c r="L1764" s="21"/>
      <c r="M1764" s="1">
        <v>3.0000000000000001E-3</v>
      </c>
      <c r="N1764" s="1" t="s">
        <v>1008</v>
      </c>
      <c r="O1764" s="1" t="s">
        <v>36831</v>
      </c>
      <c r="P1764" s="4">
        <v>39.700000000000003</v>
      </c>
      <c r="Q1764" s="14">
        <v>175375.94</v>
      </c>
      <c r="R1764" s="1" t="s">
        <v>15448</v>
      </c>
      <c r="S1764" s="1" t="s">
        <v>13967</v>
      </c>
      <c r="T1764" s="1">
        <v>89629449</v>
      </c>
      <c r="U1764" s="15" t="s">
        <v>1015</v>
      </c>
      <c r="V1764" t="str">
        <f>VLOOKUP(T1764,[1]ОКТМО!$B$6:$D$553,3,0)</f>
        <v xml:space="preserve">21 МО Ковылкино </v>
      </c>
      <c r="W1764" s="20">
        <f t="shared" si="59"/>
        <v>4417.5299748110829</v>
      </c>
    </row>
    <row r="1765" spans="1:23" hidden="1">
      <c r="A1765" s="1" t="s">
        <v>13968</v>
      </c>
      <c r="B1765" s="1" t="s">
        <v>16026</v>
      </c>
      <c r="C1765" s="1" t="s">
        <v>13969</v>
      </c>
      <c r="D1765" s="2">
        <v>39793</v>
      </c>
      <c r="E1765" s="2">
        <v>43931</v>
      </c>
      <c r="F1765" s="24" t="s">
        <v>36835</v>
      </c>
      <c r="G1765" s="23">
        <v>1</v>
      </c>
      <c r="H1765" s="5">
        <v>43931</v>
      </c>
      <c r="I1765" s="1" t="s">
        <v>36836</v>
      </c>
      <c r="J1765" s="1" t="s">
        <v>36831</v>
      </c>
      <c r="K1765" s="1" t="s">
        <v>13970</v>
      </c>
      <c r="L1765" s="21">
        <f>(P1765-20)/P1765*(Q1765*M1765)*G1765</f>
        <v>752.8620286254295</v>
      </c>
      <c r="M1765" s="7">
        <v>1E-3</v>
      </c>
      <c r="N1765" s="1" t="s">
        <v>1006</v>
      </c>
      <c r="O1765" s="1" t="s">
        <v>36831</v>
      </c>
      <c r="P1765" s="4">
        <v>58.2</v>
      </c>
      <c r="Q1765" s="14">
        <v>1147030.6299999999</v>
      </c>
      <c r="R1765" s="1" t="s">
        <v>15258</v>
      </c>
      <c r="S1765" s="1" t="s">
        <v>13971</v>
      </c>
      <c r="T1765" s="1">
        <v>89624101</v>
      </c>
      <c r="U1765" t="s">
        <v>1016</v>
      </c>
      <c r="V1765" t="str">
        <f>VLOOKUP(T1765,[1]ОКТМО!$B$6:$D$553,3,0)</f>
        <v xml:space="preserve">09 Инсарский район </v>
      </c>
      <c r="W1765" s="20">
        <f t="shared" si="59"/>
        <v>19708.430068728518</v>
      </c>
    </row>
    <row r="1766" spans="1:23" hidden="1">
      <c r="A1766" s="1" t="s">
        <v>13972</v>
      </c>
      <c r="B1766" s="1" t="s">
        <v>13973</v>
      </c>
      <c r="C1766" s="1" t="s">
        <v>13974</v>
      </c>
      <c r="D1766" s="2">
        <v>38728</v>
      </c>
      <c r="E1766" s="2">
        <v>43952</v>
      </c>
      <c r="F1766" s="24" t="s">
        <v>36835</v>
      </c>
      <c r="G1766" s="23">
        <v>1</v>
      </c>
      <c r="H1766" s="5">
        <v>43952</v>
      </c>
      <c r="I1766" s="1" t="s">
        <v>36836</v>
      </c>
      <c r="J1766" s="2">
        <v>41088</v>
      </c>
      <c r="K1766" s="1" t="s">
        <v>13975</v>
      </c>
      <c r="L1766" s="21">
        <f>(P1766-20)/P1766*(Q1766*M1766)*G1766</f>
        <v>143.55759718309858</v>
      </c>
      <c r="M1766" s="7">
        <v>1E-3</v>
      </c>
      <c r="N1766" s="1" t="s">
        <v>1006</v>
      </c>
      <c r="O1766" s="1" t="s">
        <v>36831</v>
      </c>
      <c r="P1766" s="4">
        <v>28.4</v>
      </c>
      <c r="Q1766" s="14">
        <v>485361.4</v>
      </c>
      <c r="R1766" s="1" t="s">
        <v>15207</v>
      </c>
      <c r="S1766" s="1" t="s">
        <v>13976</v>
      </c>
      <c r="T1766" s="1">
        <v>89628151</v>
      </c>
      <c r="U1766" t="s">
        <v>1016</v>
      </c>
      <c r="V1766" t="str">
        <f>VLOOKUP(T1766,[1]ОКТМО!$B$6:$D$553,3,0)</f>
        <v xml:space="preserve">11 Кадошкинский район </v>
      </c>
      <c r="W1766" s="20">
        <f t="shared" si="59"/>
        <v>17090.190140845072</v>
      </c>
    </row>
    <row r="1767" spans="1:23" hidden="1">
      <c r="A1767" s="1" t="s">
        <v>13977</v>
      </c>
      <c r="B1767" s="1" t="s">
        <v>13978</v>
      </c>
      <c r="C1767" s="1" t="s">
        <v>13979</v>
      </c>
      <c r="D1767" s="2">
        <v>36490</v>
      </c>
      <c r="E1767" s="2">
        <v>43086</v>
      </c>
      <c r="F1767" s="24" t="s">
        <v>36835</v>
      </c>
      <c r="G1767" s="23">
        <v>1</v>
      </c>
      <c r="H1767" s="5">
        <v>43086</v>
      </c>
      <c r="I1767" s="1" t="s">
        <v>36836</v>
      </c>
      <c r="J1767" s="1" t="s">
        <v>36831</v>
      </c>
      <c r="K1767" s="1" t="s">
        <v>13980</v>
      </c>
      <c r="L1767" s="21">
        <f>(Q1767*M1767)*G1767</f>
        <v>265.49889000000002</v>
      </c>
      <c r="M1767" s="1">
        <v>3.0000000000000001E-3</v>
      </c>
      <c r="N1767" s="1" t="s">
        <v>8283</v>
      </c>
      <c r="O1767" s="1" t="s">
        <v>36831</v>
      </c>
      <c r="P1767" s="3">
        <v>23</v>
      </c>
      <c r="Q1767" s="14">
        <v>88499.63</v>
      </c>
      <c r="R1767" s="1" t="s">
        <v>14885</v>
      </c>
      <c r="S1767" s="1" t="s">
        <v>13981</v>
      </c>
      <c r="T1767" s="1">
        <v>89629101</v>
      </c>
      <c r="U1767" s="15" t="s">
        <v>1015</v>
      </c>
      <c r="V1767" t="str">
        <f>VLOOKUP(T1767,[1]ОКТМО!$B$6:$D$553,3,0)</f>
        <v xml:space="preserve">21 МО Ковылкино </v>
      </c>
      <c r="W1767" s="20">
        <f t="shared" si="59"/>
        <v>3847.8100000000004</v>
      </c>
    </row>
    <row r="1768" spans="1:23" hidden="1">
      <c r="A1768" s="1" t="s">
        <v>13982</v>
      </c>
      <c r="B1768" s="1" t="s">
        <v>13983</v>
      </c>
      <c r="C1768" s="1" t="s">
        <v>13984</v>
      </c>
      <c r="D1768" s="2">
        <v>36258</v>
      </c>
      <c r="E1768" s="2">
        <v>43183</v>
      </c>
      <c r="F1768" s="24" t="s">
        <v>36835</v>
      </c>
      <c r="G1768" s="23">
        <v>1</v>
      </c>
      <c r="H1768" s="5">
        <v>43183</v>
      </c>
      <c r="I1768" s="1" t="s">
        <v>36836</v>
      </c>
      <c r="J1768" s="1" t="s">
        <v>36831</v>
      </c>
      <c r="K1768" s="1" t="s">
        <v>13985</v>
      </c>
      <c r="L1768" s="21"/>
      <c r="M1768" s="1">
        <v>3.0000000000000001E-3</v>
      </c>
      <c r="N1768" s="1" t="s">
        <v>1008</v>
      </c>
      <c r="O1768" s="1" t="s">
        <v>36831</v>
      </c>
      <c r="P1768" s="4">
        <v>31.3</v>
      </c>
      <c r="Q1768" s="14">
        <v>164063.32999999999</v>
      </c>
      <c r="R1768" s="1" t="s">
        <v>15456</v>
      </c>
      <c r="S1768" s="1" t="s">
        <v>13986</v>
      </c>
      <c r="T1768" s="1">
        <v>89629418</v>
      </c>
      <c r="U1768" s="15" t="s">
        <v>1015</v>
      </c>
      <c r="V1768" t="str">
        <f>VLOOKUP(T1768,[1]ОКТМО!$B$6:$D$553,3,0)</f>
        <v xml:space="preserve">21 МО Ковылкино </v>
      </c>
      <c r="W1768" s="20">
        <f t="shared" si="59"/>
        <v>5241.6399361022359</v>
      </c>
    </row>
    <row r="1769" spans="1:23" hidden="1">
      <c r="A1769" s="1" t="s">
        <v>13987</v>
      </c>
      <c r="B1769" s="1" t="s">
        <v>13988</v>
      </c>
      <c r="C1769" s="1" t="s">
        <v>13989</v>
      </c>
      <c r="D1769" s="2">
        <v>37452</v>
      </c>
      <c r="E1769" s="2">
        <v>41277</v>
      </c>
      <c r="F1769" s="24" t="s">
        <v>36835</v>
      </c>
      <c r="G1769" s="23">
        <v>1</v>
      </c>
      <c r="H1769" s="5">
        <v>41277</v>
      </c>
      <c r="I1769" s="1" t="s">
        <v>36836</v>
      </c>
      <c r="J1769" s="1" t="s">
        <v>36831</v>
      </c>
      <c r="K1769" s="1" t="s">
        <v>13990</v>
      </c>
      <c r="L1769" s="21">
        <f>(P1769-50)/P1769*(Q1769*M1769)*G1769</f>
        <v>633.02132046104919</v>
      </c>
      <c r="M1769" s="1">
        <v>3.0000000000000001E-3</v>
      </c>
      <c r="N1769" s="1" t="s">
        <v>1008</v>
      </c>
      <c r="O1769" s="1" t="s">
        <v>36831</v>
      </c>
      <c r="P1769" s="4">
        <v>62.9</v>
      </c>
      <c r="Q1769" s="14">
        <v>1028864.11</v>
      </c>
      <c r="R1769" s="1" t="s">
        <v>15258</v>
      </c>
      <c r="S1769" s="1" t="s">
        <v>13991</v>
      </c>
      <c r="T1769" s="1">
        <v>89624101</v>
      </c>
      <c r="U1769" s="15" t="s">
        <v>1015</v>
      </c>
      <c r="V1769" t="str">
        <f>VLOOKUP(T1769,[1]ОКТМО!$B$6:$D$553,3,0)</f>
        <v xml:space="preserve">09 Инсарский район </v>
      </c>
      <c r="W1769" s="20">
        <f t="shared" si="59"/>
        <v>16357.140063593004</v>
      </c>
    </row>
    <row r="1770" spans="1:23" hidden="1">
      <c r="A1770" s="1" t="s">
        <v>13995</v>
      </c>
      <c r="B1770" s="1" t="s">
        <v>29431</v>
      </c>
      <c r="C1770" s="1" t="s">
        <v>13996</v>
      </c>
      <c r="D1770" s="2">
        <v>37994</v>
      </c>
      <c r="E1770" s="2">
        <v>43771</v>
      </c>
      <c r="F1770" s="24" t="s">
        <v>36835</v>
      </c>
      <c r="G1770" s="23">
        <v>1</v>
      </c>
      <c r="H1770" s="5">
        <v>43771</v>
      </c>
      <c r="I1770" s="1" t="s">
        <v>36836</v>
      </c>
      <c r="J1770" s="2">
        <v>41088</v>
      </c>
      <c r="K1770" s="1" t="s">
        <v>13997</v>
      </c>
      <c r="L1770" s="21"/>
      <c r="M1770" s="1">
        <v>3.0000000000000001E-3</v>
      </c>
      <c r="N1770" s="1" t="s">
        <v>1008</v>
      </c>
      <c r="O1770" s="1" t="s">
        <v>36839</v>
      </c>
      <c r="P1770" s="4">
        <v>36.1</v>
      </c>
      <c r="Q1770" s="14">
        <v>228188.1</v>
      </c>
      <c r="R1770" s="1" t="s">
        <v>15378</v>
      </c>
      <c r="S1770" s="1" t="s">
        <v>13998</v>
      </c>
      <c r="T1770" s="1">
        <v>89624492</v>
      </c>
      <c r="U1770" s="15" t="s">
        <v>1015</v>
      </c>
      <c r="V1770" t="str">
        <f>VLOOKUP(T1770,[1]ОКТМО!$B$6:$D$553,3,0)</f>
        <v xml:space="preserve">09 Инсарский район </v>
      </c>
      <c r="W1770" s="20">
        <f t="shared" si="59"/>
        <v>6321</v>
      </c>
    </row>
    <row r="1771" spans="1:23" hidden="1">
      <c r="A1771" s="1" t="s">
        <v>13999</v>
      </c>
      <c r="B1771" s="1" t="s">
        <v>15291</v>
      </c>
      <c r="C1771" s="1" t="s">
        <v>15292</v>
      </c>
      <c r="D1771" s="2">
        <v>38461</v>
      </c>
      <c r="E1771" s="2">
        <v>42851</v>
      </c>
      <c r="F1771" s="24" t="s">
        <v>36835</v>
      </c>
      <c r="G1771" s="23">
        <v>1</v>
      </c>
      <c r="H1771" s="5">
        <v>42851</v>
      </c>
      <c r="I1771" s="1" t="s">
        <v>36836</v>
      </c>
      <c r="J1771" s="1" t="s">
        <v>36831</v>
      </c>
      <c r="K1771" s="1" t="s">
        <v>14000</v>
      </c>
      <c r="L1771" s="21"/>
      <c r="M1771" s="1">
        <v>3.0000000000000001E-3</v>
      </c>
      <c r="N1771" s="1" t="s">
        <v>1008</v>
      </c>
      <c r="O1771" s="1" t="s">
        <v>36831</v>
      </c>
      <c r="P1771" s="4">
        <v>31.2</v>
      </c>
      <c r="Q1771" s="14">
        <v>215872.8</v>
      </c>
      <c r="R1771" s="1" t="s">
        <v>15378</v>
      </c>
      <c r="S1771" s="1" t="s">
        <v>14001</v>
      </c>
      <c r="T1771" s="1">
        <v>89624492</v>
      </c>
      <c r="U1771" s="15" t="s">
        <v>1015</v>
      </c>
      <c r="V1771" t="str">
        <f>VLOOKUP(T1771,[1]ОКТМО!$B$6:$D$553,3,0)</f>
        <v xml:space="preserve">09 Инсарский район </v>
      </c>
      <c r="W1771" s="20">
        <f t="shared" si="59"/>
        <v>6919</v>
      </c>
    </row>
    <row r="1772" spans="1:23" hidden="1">
      <c r="A1772" s="1" t="s">
        <v>14002</v>
      </c>
      <c r="B1772" s="1" t="s">
        <v>14003</v>
      </c>
      <c r="C1772" s="1" t="s">
        <v>14004</v>
      </c>
      <c r="D1772" s="2">
        <v>37113</v>
      </c>
      <c r="E1772" s="2">
        <v>42850</v>
      </c>
      <c r="F1772" s="24" t="s">
        <v>36835</v>
      </c>
      <c r="G1772" s="23">
        <v>1</v>
      </c>
      <c r="H1772" s="5">
        <v>42850</v>
      </c>
      <c r="I1772" s="1" t="s">
        <v>36836</v>
      </c>
      <c r="J1772" s="1" t="s">
        <v>36831</v>
      </c>
      <c r="K1772" s="1" t="s">
        <v>14005</v>
      </c>
      <c r="L1772" s="21"/>
      <c r="M1772" s="1">
        <v>3.0000000000000001E-3</v>
      </c>
      <c r="N1772" s="1" t="s">
        <v>1008</v>
      </c>
      <c r="O1772" s="1" t="s">
        <v>36831</v>
      </c>
      <c r="P1772" s="4">
        <v>28.6</v>
      </c>
      <c r="Q1772" s="14">
        <v>154777.19</v>
      </c>
      <c r="R1772" s="1" t="s">
        <v>13674</v>
      </c>
      <c r="S1772" s="1" t="s">
        <v>14006</v>
      </c>
      <c r="T1772" s="1">
        <v>89628435</v>
      </c>
      <c r="U1772" s="15" t="s">
        <v>1015</v>
      </c>
      <c r="V1772" t="str">
        <f>VLOOKUP(T1772,[1]ОКТМО!$B$6:$D$553,3,0)</f>
        <v xml:space="preserve">11 Кадошкинский район </v>
      </c>
      <c r="W1772" s="20">
        <f t="shared" si="59"/>
        <v>5411.7898601398601</v>
      </c>
    </row>
    <row r="1773" spans="1:23" hidden="1">
      <c r="A1773" s="1" t="s">
        <v>14007</v>
      </c>
      <c r="B1773" s="1" t="s">
        <v>14008</v>
      </c>
      <c r="C1773" s="1" t="s">
        <v>14009</v>
      </c>
      <c r="D1773" s="2">
        <v>39870</v>
      </c>
      <c r="E1773" s="2">
        <v>42142</v>
      </c>
      <c r="F1773" s="24" t="s">
        <v>36835</v>
      </c>
      <c r="G1773" s="23">
        <v>1</v>
      </c>
      <c r="H1773" s="5">
        <v>42142</v>
      </c>
      <c r="I1773" s="1" t="s">
        <v>36836</v>
      </c>
      <c r="J1773" s="1" t="s">
        <v>36831</v>
      </c>
      <c r="K1773" s="1" t="s">
        <v>14010</v>
      </c>
      <c r="L1773" s="21"/>
      <c r="M1773" s="1">
        <v>3.0000000000000001E-3</v>
      </c>
      <c r="N1773" s="1" t="s">
        <v>1008</v>
      </c>
      <c r="O1773" s="1" t="s">
        <v>36831</v>
      </c>
      <c r="P1773" s="4">
        <v>28.7</v>
      </c>
      <c r="Q1773" s="14">
        <v>582070.73</v>
      </c>
      <c r="R1773" s="1" t="s">
        <v>15258</v>
      </c>
      <c r="S1773" s="1" t="s">
        <v>14011</v>
      </c>
      <c r="T1773" s="1">
        <v>89624101</v>
      </c>
      <c r="U1773" s="15" t="s">
        <v>1015</v>
      </c>
      <c r="V1773" t="str">
        <f>VLOOKUP(T1773,[1]ОКТМО!$B$6:$D$553,3,0)</f>
        <v xml:space="preserve">09 Инсарский район </v>
      </c>
      <c r="W1773" s="20">
        <f t="shared" si="59"/>
        <v>20281.210104529615</v>
      </c>
    </row>
    <row r="1774" spans="1:23" hidden="1">
      <c r="A1774" s="1" t="s">
        <v>14012</v>
      </c>
      <c r="B1774" s="1" t="s">
        <v>14013</v>
      </c>
      <c r="C1774" s="1" t="s">
        <v>14014</v>
      </c>
      <c r="D1774" s="2">
        <v>38260</v>
      </c>
      <c r="E1774" s="2">
        <v>42625</v>
      </c>
      <c r="F1774" s="24" t="s">
        <v>36835</v>
      </c>
      <c r="G1774" s="23">
        <v>1</v>
      </c>
      <c r="H1774" s="5">
        <v>42625</v>
      </c>
      <c r="I1774" s="1" t="s">
        <v>36836</v>
      </c>
      <c r="J1774" s="1" t="s">
        <v>36831</v>
      </c>
      <c r="K1774" s="1" t="s">
        <v>14015</v>
      </c>
      <c r="L1774" s="21">
        <f>(P1774-20)/P1774*(Q1774*M1774)*G1774</f>
        <v>98.398901061007976</v>
      </c>
      <c r="M1774" s="7">
        <v>1E-3</v>
      </c>
      <c r="N1774" s="1" t="s">
        <v>1006</v>
      </c>
      <c r="O1774" s="1" t="s">
        <v>36831</v>
      </c>
      <c r="P1774" s="4">
        <v>37.700000000000003</v>
      </c>
      <c r="Q1774" s="14">
        <v>209584.1</v>
      </c>
      <c r="R1774" s="1" t="s">
        <v>15204</v>
      </c>
      <c r="S1774" s="1" t="s">
        <v>14016</v>
      </c>
      <c r="T1774" s="1">
        <v>89629495</v>
      </c>
      <c r="U1774" t="s">
        <v>1016</v>
      </c>
      <c r="V1774" t="str">
        <f>VLOOKUP(T1774,[1]ОКТМО!$B$6:$D$553,3,0)</f>
        <v xml:space="preserve">21 МО Ковылкино </v>
      </c>
      <c r="W1774" s="20">
        <f t="shared" si="59"/>
        <v>5559.2599469496017</v>
      </c>
    </row>
    <row r="1775" spans="1:23" hidden="1">
      <c r="A1775" s="1" t="s">
        <v>14017</v>
      </c>
      <c r="B1775" s="1" t="s">
        <v>14018</v>
      </c>
      <c r="C1775" s="1" t="s">
        <v>14019</v>
      </c>
      <c r="D1775" s="2">
        <v>38149</v>
      </c>
      <c r="E1775" s="2">
        <v>43866</v>
      </c>
      <c r="F1775" s="24" t="s">
        <v>36832</v>
      </c>
      <c r="G1775" s="23">
        <v>0.5</v>
      </c>
      <c r="H1775" s="5">
        <v>43866</v>
      </c>
      <c r="I1775" s="1" t="s">
        <v>36833</v>
      </c>
      <c r="J1775" s="1" t="s">
        <v>36831</v>
      </c>
      <c r="K1775" s="1" t="s">
        <v>14020</v>
      </c>
      <c r="L1775" s="21"/>
      <c r="M1775" s="1">
        <v>3.0000000000000001E-3</v>
      </c>
      <c r="N1775" s="1" t="s">
        <v>1008</v>
      </c>
      <c r="O1775" s="1" t="s">
        <v>36831</v>
      </c>
      <c r="P1775" s="3">
        <v>33</v>
      </c>
      <c r="Q1775" s="14">
        <v>227558.43</v>
      </c>
      <c r="R1775" s="1" t="s">
        <v>13670</v>
      </c>
      <c r="S1775" s="1" t="s">
        <v>14021</v>
      </c>
      <c r="T1775" s="1">
        <v>89624424</v>
      </c>
      <c r="U1775" s="15" t="s">
        <v>1015</v>
      </c>
      <c r="V1775" t="str">
        <f>VLOOKUP(T1775,[1]ОКТМО!$B$6:$D$553,3,0)</f>
        <v xml:space="preserve">09 Инсарский район </v>
      </c>
      <c r="W1775" s="20">
        <f t="shared" si="59"/>
        <v>6895.71</v>
      </c>
    </row>
    <row r="1776" spans="1:23" hidden="1">
      <c r="A1776" s="1" t="s">
        <v>14023</v>
      </c>
      <c r="B1776" s="1" t="s">
        <v>14921</v>
      </c>
      <c r="C1776" s="1" t="s">
        <v>14922</v>
      </c>
      <c r="D1776" s="2">
        <v>37152</v>
      </c>
      <c r="E1776" s="2">
        <v>42335</v>
      </c>
      <c r="F1776" s="24" t="s">
        <v>36835</v>
      </c>
      <c r="G1776" s="23">
        <v>1</v>
      </c>
      <c r="H1776" s="5">
        <v>42335</v>
      </c>
      <c r="I1776" s="1" t="s">
        <v>36836</v>
      </c>
      <c r="J1776" s="1" t="s">
        <v>36831</v>
      </c>
      <c r="K1776" s="1" t="s">
        <v>14024</v>
      </c>
      <c r="L1776" s="21">
        <f>(Q1776*M1776)*G1776</f>
        <v>145.18601999999998</v>
      </c>
      <c r="M1776" s="1">
        <v>3.0000000000000001E-3</v>
      </c>
      <c r="N1776" s="1" t="s">
        <v>8283</v>
      </c>
      <c r="O1776" s="1" t="s">
        <v>36831</v>
      </c>
      <c r="P1776" s="4">
        <v>21.7</v>
      </c>
      <c r="Q1776" s="14">
        <v>48395.34</v>
      </c>
      <c r="R1776" s="1" t="s">
        <v>14885</v>
      </c>
      <c r="S1776" s="1" t="s">
        <v>14025</v>
      </c>
      <c r="T1776" s="1">
        <v>89629101</v>
      </c>
      <c r="U1776" s="15" t="s">
        <v>1015</v>
      </c>
      <c r="V1776" t="str">
        <f>VLOOKUP(T1776,[1]ОКТМО!$B$6:$D$553,3,0)</f>
        <v xml:space="preserve">21 МО Ковылкино </v>
      </c>
      <c r="W1776" s="20">
        <f t="shared" si="59"/>
        <v>2230.1999999999998</v>
      </c>
    </row>
    <row r="1777" spans="1:23" hidden="1">
      <c r="A1777" s="1" t="s">
        <v>14026</v>
      </c>
      <c r="B1777" s="1" t="s">
        <v>15100</v>
      </c>
      <c r="C1777" s="1" t="s">
        <v>15101</v>
      </c>
      <c r="D1777" s="2">
        <v>36588</v>
      </c>
      <c r="E1777" s="2">
        <v>42997</v>
      </c>
      <c r="F1777" s="24" t="s">
        <v>36835</v>
      </c>
      <c r="G1777" s="23">
        <v>1</v>
      </c>
      <c r="H1777" s="5">
        <v>42997</v>
      </c>
      <c r="I1777" s="1" t="s">
        <v>36836</v>
      </c>
      <c r="J1777" s="2">
        <v>41088</v>
      </c>
      <c r="K1777" s="1" t="s">
        <v>14027</v>
      </c>
      <c r="L1777" s="21">
        <f>(P1777-50)/P1777*(Q1777*M1777)*G1777</f>
        <v>480.71118000000013</v>
      </c>
      <c r="M1777" s="1">
        <v>3.0000000000000001E-3</v>
      </c>
      <c r="N1777" s="1" t="s">
        <v>1008</v>
      </c>
      <c r="O1777" s="1" t="s">
        <v>36837</v>
      </c>
      <c r="P1777" s="4">
        <v>57.1</v>
      </c>
      <c r="Q1777" s="14">
        <v>1288667.06</v>
      </c>
      <c r="R1777" s="1" t="s">
        <v>14885</v>
      </c>
      <c r="S1777" s="1" t="s">
        <v>14028</v>
      </c>
      <c r="T1777" s="1">
        <v>89629101</v>
      </c>
      <c r="U1777" s="15" t="s">
        <v>1015</v>
      </c>
      <c r="V1777" t="str">
        <f>VLOOKUP(T1777,[1]ОКТМО!$B$6:$D$553,3,0)</f>
        <v xml:space="preserve">21 МО Ковылкино </v>
      </c>
      <c r="W1777" s="20">
        <f t="shared" si="59"/>
        <v>22568.600000000002</v>
      </c>
    </row>
    <row r="1778" spans="1:23" hidden="1">
      <c r="A1778" s="1" t="s">
        <v>14029</v>
      </c>
      <c r="B1778" s="1" t="s">
        <v>14030</v>
      </c>
      <c r="C1778" s="1" t="s">
        <v>14031</v>
      </c>
      <c r="D1778" s="2">
        <v>38227</v>
      </c>
      <c r="E1778" s="2">
        <v>41218</v>
      </c>
      <c r="F1778" s="24" t="s">
        <v>36835</v>
      </c>
      <c r="G1778" s="23">
        <v>1</v>
      </c>
      <c r="H1778" s="5">
        <v>41218</v>
      </c>
      <c r="I1778" s="1" t="s">
        <v>36836</v>
      </c>
      <c r="J1778" s="1" t="s">
        <v>36831</v>
      </c>
      <c r="K1778" s="1" t="s">
        <v>14032</v>
      </c>
      <c r="L1778" s="21"/>
      <c r="M1778" s="1">
        <v>3.0000000000000001E-3</v>
      </c>
      <c r="N1778" s="1" t="s">
        <v>1008</v>
      </c>
      <c r="O1778" s="1" t="s">
        <v>36831</v>
      </c>
      <c r="P1778" s="4">
        <v>44.1</v>
      </c>
      <c r="Q1778" s="14">
        <v>356475.29</v>
      </c>
      <c r="R1778" s="1" t="s">
        <v>15234</v>
      </c>
      <c r="S1778" s="1" t="s">
        <v>14033</v>
      </c>
      <c r="T1778" s="1">
        <v>89628440</v>
      </c>
      <c r="U1778" s="15" t="s">
        <v>1015</v>
      </c>
      <c r="V1778" t="str">
        <f>VLOOKUP(T1778,[1]ОКТМО!$B$6:$D$553,3,0)</f>
        <v xml:space="preserve">11 Кадошкинский район </v>
      </c>
      <c r="W1778" s="20">
        <f t="shared" si="59"/>
        <v>8083.3399092970512</v>
      </c>
    </row>
    <row r="1779" spans="1:23" hidden="1">
      <c r="A1779" s="1" t="s">
        <v>14036</v>
      </c>
      <c r="B1779" s="1" t="s">
        <v>14037</v>
      </c>
      <c r="C1779" s="1" t="s">
        <v>14038</v>
      </c>
      <c r="D1779" s="2">
        <v>36924</v>
      </c>
      <c r="E1779" s="2">
        <v>41783</v>
      </c>
      <c r="F1779" s="24" t="s">
        <v>36835</v>
      </c>
      <c r="G1779" s="23">
        <v>1</v>
      </c>
      <c r="H1779" s="5">
        <v>41783</v>
      </c>
      <c r="I1779" s="1" t="s">
        <v>36836</v>
      </c>
      <c r="J1779" s="1" t="s">
        <v>36831</v>
      </c>
      <c r="K1779" s="1" t="s">
        <v>14039</v>
      </c>
      <c r="L1779" s="21">
        <f>(P1779-20)/P1779*(Q1779*M1779)*G1779</f>
        <v>445.77194823008853</v>
      </c>
      <c r="M1779" s="7">
        <v>1E-3</v>
      </c>
      <c r="N1779" s="1" t="s">
        <v>1006</v>
      </c>
      <c r="O1779" s="1" t="s">
        <v>36831</v>
      </c>
      <c r="P1779" s="4">
        <v>56.5</v>
      </c>
      <c r="Q1779" s="14">
        <v>690030.55</v>
      </c>
      <c r="R1779" s="1" t="s">
        <v>15204</v>
      </c>
      <c r="S1779" s="1" t="s">
        <v>14040</v>
      </c>
      <c r="T1779" s="1">
        <v>89629495</v>
      </c>
      <c r="U1779" t="s">
        <v>1016</v>
      </c>
      <c r="V1779" t="str">
        <f>VLOOKUP(T1779,[1]ОКТМО!$B$6:$D$553,3,0)</f>
        <v xml:space="preserve">21 МО Ковылкино </v>
      </c>
      <c r="W1779" s="20">
        <f t="shared" si="59"/>
        <v>12212.930088495576</v>
      </c>
    </row>
    <row r="1780" spans="1:23" hidden="1">
      <c r="A1780" s="1" t="s">
        <v>14041</v>
      </c>
      <c r="B1780" s="1" t="s">
        <v>14042</v>
      </c>
      <c r="C1780" s="1" t="s">
        <v>14043</v>
      </c>
      <c r="D1780" s="2">
        <v>41629</v>
      </c>
      <c r="E1780" s="2">
        <v>42836</v>
      </c>
      <c r="F1780" s="24" t="s">
        <v>36835</v>
      </c>
      <c r="G1780" s="23">
        <v>1</v>
      </c>
      <c r="H1780" s="5">
        <v>42836</v>
      </c>
      <c r="I1780" s="1" t="s">
        <v>36836</v>
      </c>
      <c r="J1780" s="2">
        <v>41090</v>
      </c>
      <c r="K1780" s="1" t="s">
        <v>14044</v>
      </c>
      <c r="L1780" s="21">
        <f>(Q1780*M1780)*G1780</f>
        <v>693.33125000000007</v>
      </c>
      <c r="M1780" s="1">
        <v>5.0000000000000001E-3</v>
      </c>
      <c r="N1780" s="1" t="s">
        <v>1012</v>
      </c>
      <c r="O1780" s="1" t="s">
        <v>36831</v>
      </c>
      <c r="P1780" s="4">
        <v>42.2</v>
      </c>
      <c r="Q1780" s="14">
        <v>138666.25</v>
      </c>
      <c r="R1780" s="1" t="s">
        <v>14885</v>
      </c>
      <c r="S1780" s="1" t="s">
        <v>14045</v>
      </c>
      <c r="T1780" s="1">
        <v>89629101</v>
      </c>
      <c r="U1780" s="15" t="s">
        <v>1015</v>
      </c>
      <c r="V1780" t="str">
        <f>VLOOKUP(T1780,[1]ОКТМО!$B$6:$D$553,3,0)</f>
        <v xml:space="preserve">21 МО Ковылкино </v>
      </c>
      <c r="W1780" s="20">
        <f t="shared" ref="W1780:W1843" si="60">Q1780/P1780</f>
        <v>3285.9300947867296</v>
      </c>
    </row>
    <row r="1781" spans="1:23" hidden="1">
      <c r="A1781" s="1" t="s">
        <v>14046</v>
      </c>
      <c r="B1781" s="1" t="s">
        <v>14049</v>
      </c>
      <c r="C1781" s="1" t="s">
        <v>14050</v>
      </c>
      <c r="D1781" s="2">
        <v>37598</v>
      </c>
      <c r="E1781" s="2">
        <v>43875</v>
      </c>
      <c r="F1781" s="24" t="s">
        <v>36835</v>
      </c>
      <c r="G1781" s="23">
        <v>1</v>
      </c>
      <c r="H1781" s="5">
        <v>43875</v>
      </c>
      <c r="I1781" s="1" t="s">
        <v>36836</v>
      </c>
      <c r="J1781" s="2">
        <v>41088</v>
      </c>
      <c r="K1781" s="1" t="s">
        <v>14047</v>
      </c>
      <c r="L1781" s="21">
        <f>(P1781-50)/P1781*(Q1781*M1781)*G1781</f>
        <v>213.46004177330906</v>
      </c>
      <c r="M1781" s="1">
        <v>3.0000000000000001E-3</v>
      </c>
      <c r="N1781" s="1" t="s">
        <v>1008</v>
      </c>
      <c r="O1781" s="1" t="s">
        <v>36837</v>
      </c>
      <c r="P1781" s="4">
        <v>54.7</v>
      </c>
      <c r="Q1781" s="14">
        <v>828103.85</v>
      </c>
      <c r="R1781" s="1" t="s">
        <v>14885</v>
      </c>
      <c r="S1781" s="1" t="s">
        <v>14048</v>
      </c>
      <c r="T1781" s="1">
        <v>89629101</v>
      </c>
      <c r="U1781" s="15" t="s">
        <v>1015</v>
      </c>
      <c r="V1781" t="str">
        <f>VLOOKUP(T1781,[1]ОКТМО!$B$6:$D$553,3,0)</f>
        <v xml:space="preserve">21 МО Ковылкино </v>
      </c>
      <c r="W1781" s="20">
        <f t="shared" si="60"/>
        <v>15139.010054844606</v>
      </c>
    </row>
    <row r="1782" spans="1:23" hidden="1">
      <c r="A1782" s="1" t="s">
        <v>14051</v>
      </c>
      <c r="B1782" s="1" t="s">
        <v>14052</v>
      </c>
      <c r="C1782" s="1" t="s">
        <v>14053</v>
      </c>
      <c r="D1782" s="2">
        <v>36549</v>
      </c>
      <c r="E1782" s="2">
        <v>42497</v>
      </c>
      <c r="F1782" s="24" t="s">
        <v>36835</v>
      </c>
      <c r="G1782" s="23">
        <v>1</v>
      </c>
      <c r="H1782" s="5">
        <v>42497</v>
      </c>
      <c r="I1782" s="1" t="s">
        <v>36836</v>
      </c>
      <c r="J1782" s="2">
        <v>41673</v>
      </c>
      <c r="K1782" s="1" t="s">
        <v>14054</v>
      </c>
      <c r="L1782" s="21"/>
      <c r="M1782" s="1">
        <v>3.0000000000000001E-3</v>
      </c>
      <c r="N1782" s="1" t="s">
        <v>1008</v>
      </c>
      <c r="O1782" s="1" t="s">
        <v>36839</v>
      </c>
      <c r="P1782" s="4">
        <v>31.5</v>
      </c>
      <c r="Q1782" s="14">
        <v>307507.09000000003</v>
      </c>
      <c r="R1782" s="1" t="s">
        <v>15257</v>
      </c>
      <c r="S1782" s="1" t="s">
        <v>14055</v>
      </c>
      <c r="T1782" s="1">
        <v>89628410</v>
      </c>
      <c r="U1782" s="15" t="s">
        <v>1015</v>
      </c>
      <c r="V1782" t="str">
        <f>VLOOKUP(T1782,[1]ОКТМО!$B$6:$D$553,3,0)</f>
        <v xml:space="preserve">11 Кадошкинский район </v>
      </c>
      <c r="W1782" s="20">
        <f t="shared" si="60"/>
        <v>9762.1298412698416</v>
      </c>
    </row>
    <row r="1783" spans="1:23" hidden="1">
      <c r="A1783" s="1" t="s">
        <v>14056</v>
      </c>
      <c r="B1783" s="1" t="s">
        <v>22679</v>
      </c>
      <c r="C1783" s="1" t="s">
        <v>14057</v>
      </c>
      <c r="D1783" s="2">
        <v>38351</v>
      </c>
      <c r="E1783" s="2">
        <v>42308</v>
      </c>
      <c r="F1783" s="24" t="s">
        <v>36835</v>
      </c>
      <c r="G1783" s="23">
        <v>1</v>
      </c>
      <c r="H1783" s="5">
        <v>42308</v>
      </c>
      <c r="I1783" s="1" t="s">
        <v>36836</v>
      </c>
      <c r="J1783" s="1" t="s">
        <v>36831</v>
      </c>
      <c r="K1783" s="1" t="s">
        <v>14058</v>
      </c>
      <c r="L1783" s="21">
        <f>(P1783-20)/P1783*(Q1783*M1783)*G1783</f>
        <v>814.35450000000003</v>
      </c>
      <c r="M1783" s="7">
        <v>1E-3</v>
      </c>
      <c r="N1783" s="1" t="s">
        <v>1006</v>
      </c>
      <c r="O1783" s="1" t="s">
        <v>36831</v>
      </c>
      <c r="P1783" s="4">
        <v>61.5</v>
      </c>
      <c r="Q1783" s="14">
        <v>1206814.5</v>
      </c>
      <c r="R1783" s="1" t="s">
        <v>14885</v>
      </c>
      <c r="S1783" s="1" t="s">
        <v>14059</v>
      </c>
      <c r="T1783" s="1">
        <v>89629101</v>
      </c>
      <c r="U1783" t="s">
        <v>1016</v>
      </c>
      <c r="V1783" t="str">
        <f>VLOOKUP(T1783,[1]ОКТМО!$B$6:$D$553,3,0)</f>
        <v xml:space="preserve">21 МО Ковылкино </v>
      </c>
      <c r="W1783" s="20">
        <f t="shared" si="60"/>
        <v>19623</v>
      </c>
    </row>
    <row r="1784" spans="1:23" hidden="1">
      <c r="A1784" s="1" t="s">
        <v>14060</v>
      </c>
      <c r="B1784" s="1" t="s">
        <v>15166</v>
      </c>
      <c r="C1784" s="1" t="s">
        <v>15167</v>
      </c>
      <c r="D1784" s="2">
        <v>37790</v>
      </c>
      <c r="E1784" s="2">
        <v>43674</v>
      </c>
      <c r="F1784" s="24" t="s">
        <v>36835</v>
      </c>
      <c r="G1784" s="23">
        <v>1</v>
      </c>
      <c r="H1784" s="5">
        <v>43674</v>
      </c>
      <c r="I1784" s="1" t="s">
        <v>36836</v>
      </c>
      <c r="J1784" s="1" t="s">
        <v>36831</v>
      </c>
      <c r="K1784" s="1" t="s">
        <v>14061</v>
      </c>
      <c r="L1784" s="27">
        <f>(Q1784*M1784)*G1784</f>
        <v>3.0000000000000001E-3</v>
      </c>
      <c r="M1784" s="1">
        <v>3.0000000000000001E-3</v>
      </c>
      <c r="N1784" s="1" t="s">
        <v>1010</v>
      </c>
      <c r="O1784" s="1" t="s">
        <v>36831</v>
      </c>
      <c r="P1784" s="4">
        <v>36.5</v>
      </c>
      <c r="Q1784" s="14">
        <v>1</v>
      </c>
      <c r="R1784" s="1" t="s">
        <v>14885</v>
      </c>
      <c r="S1784" s="1" t="s">
        <v>14062</v>
      </c>
      <c r="T1784" s="1">
        <v>89629101</v>
      </c>
      <c r="U1784" s="15" t="s">
        <v>1015</v>
      </c>
      <c r="V1784" t="str">
        <f>VLOOKUP(T1784,[1]ОКТМО!$B$6:$D$553,3,0)</f>
        <v xml:space="preserve">21 МО Ковылкино </v>
      </c>
      <c r="W1784" s="20">
        <f t="shared" si="60"/>
        <v>2.7397260273972601E-2</v>
      </c>
    </row>
    <row r="1785" spans="1:23" hidden="1">
      <c r="A1785" s="1" t="s">
        <v>14063</v>
      </c>
      <c r="B1785" s="1" t="s">
        <v>14064</v>
      </c>
      <c r="C1785" s="1" t="s">
        <v>14065</v>
      </c>
      <c r="D1785" s="2">
        <v>38050</v>
      </c>
      <c r="E1785" s="2">
        <v>42126</v>
      </c>
      <c r="F1785" s="24" t="s">
        <v>36832</v>
      </c>
      <c r="G1785" s="23">
        <v>0.5</v>
      </c>
      <c r="H1785" s="5">
        <v>42126</v>
      </c>
      <c r="I1785" s="1" t="s">
        <v>36833</v>
      </c>
      <c r="J1785" s="2">
        <v>41624</v>
      </c>
      <c r="K1785" s="1" t="s">
        <v>14066</v>
      </c>
      <c r="L1785" s="21">
        <f>(P1785-20)/P1785*(Q1785*M1785)*G1785</f>
        <v>247.26972530349016</v>
      </c>
      <c r="M1785" s="7">
        <v>1E-3</v>
      </c>
      <c r="N1785" s="1" t="s">
        <v>1006</v>
      </c>
      <c r="O1785" s="1" t="s">
        <v>36831</v>
      </c>
      <c r="P1785" s="4">
        <v>65.900000000000006</v>
      </c>
      <c r="Q1785" s="14">
        <v>710025.05</v>
      </c>
      <c r="R1785" s="1" t="s">
        <v>15186</v>
      </c>
      <c r="S1785" s="1" t="s">
        <v>14067</v>
      </c>
      <c r="T1785" s="1">
        <v>89629463</v>
      </c>
      <c r="U1785" t="s">
        <v>1016</v>
      </c>
      <c r="V1785" t="str">
        <f>VLOOKUP(T1785,[1]ОКТМО!$B$6:$D$553,3,0)</f>
        <v xml:space="preserve">21 МО Ковылкино </v>
      </c>
      <c r="W1785" s="20">
        <f t="shared" si="60"/>
        <v>10774.279969650986</v>
      </c>
    </row>
    <row r="1786" spans="1:23" hidden="1">
      <c r="A1786" s="1" t="s">
        <v>14070</v>
      </c>
      <c r="B1786" s="1" t="s">
        <v>14071</v>
      </c>
      <c r="C1786" s="1" t="s">
        <v>14072</v>
      </c>
      <c r="D1786" s="2">
        <v>38001</v>
      </c>
      <c r="E1786" s="2">
        <v>43484</v>
      </c>
      <c r="F1786" s="24" t="s">
        <v>36835</v>
      </c>
      <c r="G1786" s="23">
        <v>1</v>
      </c>
      <c r="H1786" s="5">
        <v>43484</v>
      </c>
      <c r="I1786" s="1" t="s">
        <v>36836</v>
      </c>
      <c r="J1786" s="1" t="s">
        <v>36831</v>
      </c>
      <c r="K1786" s="1" t="s">
        <v>14073</v>
      </c>
      <c r="L1786" s="21"/>
      <c r="M1786" s="1">
        <v>3.0000000000000001E-3</v>
      </c>
      <c r="N1786" s="1" t="s">
        <v>1008</v>
      </c>
      <c r="O1786" s="1" t="s">
        <v>36831</v>
      </c>
      <c r="P1786" s="4">
        <v>31.9</v>
      </c>
      <c r="Q1786" s="14">
        <v>133089.67000000001</v>
      </c>
      <c r="R1786" s="1" t="s">
        <v>15515</v>
      </c>
      <c r="S1786" s="1" t="s">
        <v>14074</v>
      </c>
      <c r="T1786" s="1">
        <v>89629467</v>
      </c>
      <c r="U1786" s="15" t="s">
        <v>1015</v>
      </c>
      <c r="V1786" t="str">
        <f>VLOOKUP(T1786,[1]ОКТМО!$B$6:$D$553,3,0)</f>
        <v xml:space="preserve">21 МО Ковылкино </v>
      </c>
      <c r="W1786" s="20">
        <f t="shared" si="60"/>
        <v>4172.0899686520379</v>
      </c>
    </row>
    <row r="1787" spans="1:23" hidden="1">
      <c r="A1787" s="1" t="s">
        <v>14076</v>
      </c>
      <c r="B1787" s="1" t="s">
        <v>14077</v>
      </c>
      <c r="C1787" s="1" t="s">
        <v>14078</v>
      </c>
      <c r="D1787" s="2">
        <v>38132</v>
      </c>
      <c r="E1787" s="2">
        <v>43496</v>
      </c>
      <c r="F1787" s="24" t="s">
        <v>36835</v>
      </c>
      <c r="G1787" s="23">
        <v>1</v>
      </c>
      <c r="H1787" s="5">
        <v>43496</v>
      </c>
      <c r="I1787" s="1" t="s">
        <v>36836</v>
      </c>
      <c r="J1787" s="1" t="s">
        <v>36831</v>
      </c>
      <c r="K1787" s="1" t="s">
        <v>14079</v>
      </c>
      <c r="L1787" s="21"/>
      <c r="M1787" s="1">
        <v>3.0000000000000001E-3</v>
      </c>
      <c r="N1787" s="1" t="s">
        <v>36863</v>
      </c>
      <c r="O1787" s="1" t="s">
        <v>36831</v>
      </c>
      <c r="P1787" s="4">
        <v>16.399999999999999</v>
      </c>
      <c r="Q1787" s="14">
        <v>107246.82</v>
      </c>
      <c r="R1787" s="1" t="s">
        <v>15164</v>
      </c>
      <c r="S1787" s="1" t="s">
        <v>14080</v>
      </c>
      <c r="T1787" s="1">
        <v>89629406</v>
      </c>
      <c r="U1787" s="15" t="s">
        <v>1015</v>
      </c>
      <c r="V1787" t="str">
        <f>VLOOKUP(T1787,[1]ОКТМО!$B$6:$D$553,3,0)</f>
        <v xml:space="preserve">21 МО Ковылкино </v>
      </c>
      <c r="W1787" s="20">
        <f t="shared" si="60"/>
        <v>6539.4402439024398</v>
      </c>
    </row>
    <row r="1788" spans="1:23" hidden="1">
      <c r="A1788" s="1" t="s">
        <v>14081</v>
      </c>
      <c r="B1788" s="1" t="s">
        <v>14082</v>
      </c>
      <c r="C1788" s="1" t="s">
        <v>14083</v>
      </c>
      <c r="D1788" s="2">
        <v>38338</v>
      </c>
      <c r="E1788" s="2">
        <v>41427</v>
      </c>
      <c r="F1788" s="24" t="s">
        <v>36835</v>
      </c>
      <c r="G1788" s="23">
        <v>1</v>
      </c>
      <c r="H1788" s="5">
        <v>41427</v>
      </c>
      <c r="I1788" s="1" t="s">
        <v>36836</v>
      </c>
      <c r="J1788" s="1" t="s">
        <v>36831</v>
      </c>
      <c r="K1788" s="1" t="s">
        <v>14084</v>
      </c>
      <c r="L1788" s="21"/>
      <c r="M1788" s="1">
        <v>3.0000000000000001E-3</v>
      </c>
      <c r="N1788" s="1" t="s">
        <v>1008</v>
      </c>
      <c r="O1788" s="1" t="s">
        <v>36831</v>
      </c>
      <c r="P1788" s="4">
        <v>35.6</v>
      </c>
      <c r="Q1788" s="14">
        <v>176782.84</v>
      </c>
      <c r="R1788" s="1" t="s">
        <v>13916</v>
      </c>
      <c r="S1788" s="1" t="s">
        <v>14085</v>
      </c>
      <c r="T1788" s="1">
        <v>89629430</v>
      </c>
      <c r="U1788" s="15" t="s">
        <v>1015</v>
      </c>
      <c r="V1788" t="str">
        <f>VLOOKUP(T1788,[1]ОКТМО!$B$6:$D$553,3,0)</f>
        <v xml:space="preserve">21 МО Ковылкино </v>
      </c>
      <c r="W1788" s="20">
        <f t="shared" si="60"/>
        <v>4965.8101123595507</v>
      </c>
    </row>
    <row r="1789" spans="1:23" hidden="1">
      <c r="A1789" s="1" t="s">
        <v>14086</v>
      </c>
      <c r="B1789" s="1" t="s">
        <v>14087</v>
      </c>
      <c r="C1789" s="1" t="s">
        <v>14088</v>
      </c>
      <c r="D1789" s="2">
        <v>39923</v>
      </c>
      <c r="E1789" s="2">
        <v>43202</v>
      </c>
      <c r="F1789" s="24" t="s">
        <v>36835</v>
      </c>
      <c r="G1789" s="23">
        <v>1</v>
      </c>
      <c r="H1789" s="5">
        <v>43202</v>
      </c>
      <c r="I1789" s="1" t="s">
        <v>36836</v>
      </c>
      <c r="J1789" s="1" t="s">
        <v>36831</v>
      </c>
      <c r="K1789" s="1" t="s">
        <v>14089</v>
      </c>
      <c r="L1789" s="21">
        <f>(P1789-50)/P1789*(Q1789*M1789)*G1789</f>
        <v>255.87881335302811</v>
      </c>
      <c r="M1789" s="1">
        <v>3.0000000000000001E-3</v>
      </c>
      <c r="N1789" s="1" t="s">
        <v>1008</v>
      </c>
      <c r="O1789" s="1" t="s">
        <v>36831</v>
      </c>
      <c r="P1789" s="4">
        <v>67.7</v>
      </c>
      <c r="Q1789" s="14">
        <v>326233.44</v>
      </c>
      <c r="R1789" s="1" t="s">
        <v>15379</v>
      </c>
      <c r="S1789" s="1" t="s">
        <v>14090</v>
      </c>
      <c r="T1789" s="1">
        <v>89624472</v>
      </c>
      <c r="U1789" s="15" t="s">
        <v>1015</v>
      </c>
      <c r="V1789" t="str">
        <f>VLOOKUP(T1789,[1]ОКТМО!$B$6:$D$553,3,0)</f>
        <v xml:space="preserve">09 Инсарский район </v>
      </c>
      <c r="W1789" s="20">
        <f t="shared" si="60"/>
        <v>4818.8100443131461</v>
      </c>
    </row>
    <row r="1790" spans="1:23" hidden="1">
      <c r="A1790" s="1" t="s">
        <v>14094</v>
      </c>
      <c r="B1790" s="1" t="s">
        <v>14095</v>
      </c>
      <c r="C1790" s="1" t="s">
        <v>14096</v>
      </c>
      <c r="D1790" s="2">
        <v>36395</v>
      </c>
      <c r="E1790" s="2">
        <v>42616</v>
      </c>
      <c r="F1790" s="24" t="s">
        <v>36835</v>
      </c>
      <c r="G1790" s="23">
        <v>1</v>
      </c>
      <c r="H1790" s="5">
        <v>42616</v>
      </c>
      <c r="I1790" s="1" t="s">
        <v>36831</v>
      </c>
      <c r="J1790" s="2">
        <v>41088</v>
      </c>
      <c r="K1790" s="1" t="s">
        <v>14097</v>
      </c>
      <c r="L1790" s="21"/>
      <c r="M1790" s="1">
        <v>3.0000000000000001E-3</v>
      </c>
      <c r="N1790" s="1" t="s">
        <v>1008</v>
      </c>
      <c r="O1790" s="1" t="s">
        <v>14098</v>
      </c>
      <c r="P1790" s="4">
        <v>37.6</v>
      </c>
      <c r="Q1790" s="14">
        <v>812270.54</v>
      </c>
      <c r="R1790" s="1" t="s">
        <v>15258</v>
      </c>
      <c r="S1790" s="1" t="s">
        <v>14099</v>
      </c>
      <c r="T1790" s="1">
        <v>89624101</v>
      </c>
      <c r="U1790" s="15" t="s">
        <v>1015</v>
      </c>
      <c r="V1790" t="str">
        <f>VLOOKUP(T1790,[1]ОКТМО!$B$6:$D$553,3,0)</f>
        <v xml:space="preserve">09 Инсарский район </v>
      </c>
      <c r="W1790" s="20">
        <f t="shared" si="60"/>
        <v>21602.939893617022</v>
      </c>
    </row>
    <row r="1791" spans="1:23" hidden="1">
      <c r="A1791" s="1" t="s">
        <v>14100</v>
      </c>
      <c r="B1791" s="1" t="s">
        <v>14101</v>
      </c>
      <c r="C1791" s="1" t="s">
        <v>14102</v>
      </c>
      <c r="D1791" s="2">
        <v>39938</v>
      </c>
      <c r="E1791" s="2">
        <v>43687</v>
      </c>
      <c r="F1791" s="24" t="s">
        <v>36835</v>
      </c>
      <c r="G1791" s="23">
        <v>1</v>
      </c>
      <c r="H1791" s="5">
        <v>43687</v>
      </c>
      <c r="I1791" s="1" t="s">
        <v>36836</v>
      </c>
      <c r="J1791" s="1" t="s">
        <v>36831</v>
      </c>
      <c r="K1791" s="1" t="s">
        <v>14103</v>
      </c>
      <c r="L1791" s="21">
        <f>(P1791-20)/P1791*(Q1791*M1791)*G1791</f>
        <v>15.656703508771933</v>
      </c>
      <c r="M1791" s="7">
        <v>1E-3</v>
      </c>
      <c r="N1791" s="1" t="s">
        <v>1006</v>
      </c>
      <c r="O1791" s="1" t="s">
        <v>36831</v>
      </c>
      <c r="P1791" s="4">
        <v>22.8</v>
      </c>
      <c r="Q1791" s="14">
        <v>127490.3</v>
      </c>
      <c r="R1791" s="1" t="s">
        <v>15204</v>
      </c>
      <c r="S1791" s="1" t="s">
        <v>14104</v>
      </c>
      <c r="T1791" s="1">
        <v>89629495</v>
      </c>
      <c r="U1791" t="s">
        <v>1016</v>
      </c>
      <c r="V1791" t="str">
        <f>VLOOKUP(T1791,[1]ОКТМО!$B$6:$D$553,3,0)</f>
        <v xml:space="preserve">21 МО Ковылкино </v>
      </c>
      <c r="W1791" s="20">
        <f t="shared" si="60"/>
        <v>5591.6798245614036</v>
      </c>
    </row>
    <row r="1792" spans="1:23" hidden="1">
      <c r="A1792" s="1" t="s">
        <v>14105</v>
      </c>
      <c r="B1792" s="1" t="s">
        <v>14106</v>
      </c>
      <c r="C1792" s="1" t="s">
        <v>14107</v>
      </c>
      <c r="D1792" s="2">
        <v>33795</v>
      </c>
      <c r="E1792" s="2">
        <v>42431</v>
      </c>
      <c r="F1792" s="24" t="s">
        <v>36835</v>
      </c>
      <c r="G1792" s="23">
        <v>1</v>
      </c>
      <c r="H1792" s="5">
        <v>42431</v>
      </c>
      <c r="I1792" s="1" t="s">
        <v>36836</v>
      </c>
      <c r="J1792" s="2">
        <v>41088</v>
      </c>
      <c r="K1792" s="1" t="s">
        <v>14108</v>
      </c>
      <c r="L1792" s="21"/>
      <c r="M1792" s="1">
        <v>3.0000000000000001E-3</v>
      </c>
      <c r="N1792" s="1" t="s">
        <v>1008</v>
      </c>
      <c r="O1792" s="1" t="s">
        <v>36839</v>
      </c>
      <c r="P1792" s="4">
        <v>31.6</v>
      </c>
      <c r="Q1792" s="14">
        <v>217904.44</v>
      </c>
      <c r="R1792" s="1" t="s">
        <v>13670</v>
      </c>
      <c r="S1792" s="1" t="s">
        <v>14109</v>
      </c>
      <c r="T1792" s="1">
        <v>89624424</v>
      </c>
      <c r="U1792" s="15" t="s">
        <v>1015</v>
      </c>
      <c r="V1792" t="str">
        <f>VLOOKUP(T1792,[1]ОКТМО!$B$6:$D$553,3,0)</f>
        <v xml:space="preserve">09 Инсарский район </v>
      </c>
      <c r="W1792" s="20">
        <f t="shared" si="60"/>
        <v>6895.7101265822785</v>
      </c>
    </row>
    <row r="1793" spans="1:23" hidden="1">
      <c r="A1793" s="1" t="s">
        <v>14110</v>
      </c>
      <c r="B1793" s="1" t="s">
        <v>14111</v>
      </c>
      <c r="C1793" s="1" t="s">
        <v>14112</v>
      </c>
      <c r="D1793" s="2">
        <v>39059</v>
      </c>
      <c r="E1793" s="2">
        <v>42713</v>
      </c>
      <c r="F1793" s="24" t="s">
        <v>36835</v>
      </c>
      <c r="G1793" s="23">
        <v>1</v>
      </c>
      <c r="H1793" s="5">
        <v>42713</v>
      </c>
      <c r="I1793" s="1" t="s">
        <v>36836</v>
      </c>
      <c r="J1793" s="1" t="s">
        <v>36831</v>
      </c>
      <c r="K1793" s="1" t="s">
        <v>14113</v>
      </c>
      <c r="L1793" s="21"/>
      <c r="M1793" s="1">
        <v>3.0000000000000001E-3</v>
      </c>
      <c r="N1793" s="1" t="s">
        <v>1008</v>
      </c>
      <c r="O1793" s="1" t="s">
        <v>36831</v>
      </c>
      <c r="P1793" s="4">
        <v>41.8</v>
      </c>
      <c r="Q1793" s="14">
        <v>244194.35</v>
      </c>
      <c r="R1793" s="1" t="s">
        <v>13605</v>
      </c>
      <c r="S1793" s="1" t="s">
        <v>14114</v>
      </c>
      <c r="T1793" s="1">
        <v>89624436</v>
      </c>
      <c r="U1793" s="15" t="s">
        <v>1015</v>
      </c>
      <c r="V1793" t="str">
        <f>VLOOKUP(T1793,[1]ОКТМО!$B$6:$D$553,3,0)</f>
        <v xml:space="preserve">09 Инсарский район </v>
      </c>
      <c r="W1793" s="20">
        <f t="shared" si="60"/>
        <v>5841.9700956937804</v>
      </c>
    </row>
    <row r="1794" spans="1:23" hidden="1">
      <c r="A1794" s="1" t="s">
        <v>14115</v>
      </c>
      <c r="B1794" s="1" t="s">
        <v>14116</v>
      </c>
      <c r="C1794" s="1" t="s">
        <v>14117</v>
      </c>
      <c r="D1794" s="2">
        <v>36390</v>
      </c>
      <c r="E1794" s="2">
        <v>43820</v>
      </c>
      <c r="F1794" s="24" t="s">
        <v>36835</v>
      </c>
      <c r="G1794" s="23">
        <v>1</v>
      </c>
      <c r="H1794" s="5">
        <v>43820</v>
      </c>
      <c r="I1794" s="1" t="s">
        <v>36836</v>
      </c>
      <c r="J1794" s="2">
        <v>41088</v>
      </c>
      <c r="K1794" s="1" t="s">
        <v>14118</v>
      </c>
      <c r="L1794" s="21"/>
      <c r="M1794" s="1">
        <v>3.0000000000000001E-3</v>
      </c>
      <c r="N1794" s="1" t="s">
        <v>1008</v>
      </c>
      <c r="O1794" s="1" t="s">
        <v>36837</v>
      </c>
      <c r="P1794" s="4">
        <v>29.1</v>
      </c>
      <c r="Q1794" s="14">
        <v>201342.9</v>
      </c>
      <c r="R1794" s="1" t="s">
        <v>15378</v>
      </c>
      <c r="S1794" s="1" t="s">
        <v>14119</v>
      </c>
      <c r="T1794" s="1">
        <v>89624492</v>
      </c>
      <c r="U1794" s="15" t="s">
        <v>1015</v>
      </c>
      <c r="V1794" t="str">
        <f>VLOOKUP(T1794,[1]ОКТМО!$B$6:$D$553,3,0)</f>
        <v xml:space="preserve">09 Инсарский район </v>
      </c>
      <c r="W1794" s="20">
        <f t="shared" si="60"/>
        <v>6918.9999999999991</v>
      </c>
    </row>
    <row r="1795" spans="1:23" hidden="1">
      <c r="A1795" s="1" t="s">
        <v>14120</v>
      </c>
      <c r="B1795" s="1" t="s">
        <v>14121</v>
      </c>
      <c r="C1795" s="1" t="s">
        <v>14122</v>
      </c>
      <c r="D1795" s="2">
        <v>40061</v>
      </c>
      <c r="E1795" s="2">
        <v>43424</v>
      </c>
      <c r="F1795" s="24" t="s">
        <v>36835</v>
      </c>
      <c r="G1795" s="23">
        <v>1</v>
      </c>
      <c r="H1795" s="5">
        <v>43424</v>
      </c>
      <c r="I1795" s="1" t="s">
        <v>36836</v>
      </c>
      <c r="J1795" s="1" t="s">
        <v>36831</v>
      </c>
      <c r="K1795" s="1" t="s">
        <v>14123</v>
      </c>
      <c r="L1795" s="21"/>
      <c r="M1795" s="1">
        <v>3.0000000000000001E-3</v>
      </c>
      <c r="N1795" s="1" t="s">
        <v>1008</v>
      </c>
      <c r="O1795" s="1" t="s">
        <v>36831</v>
      </c>
      <c r="P1795" s="4">
        <v>30.3</v>
      </c>
      <c r="Q1795" s="14">
        <v>186725.57</v>
      </c>
      <c r="R1795" s="1" t="s">
        <v>15508</v>
      </c>
      <c r="S1795" s="1" t="s">
        <v>14124</v>
      </c>
      <c r="T1795" s="1">
        <v>89629465</v>
      </c>
      <c r="U1795" s="15" t="s">
        <v>1015</v>
      </c>
      <c r="V1795" t="str">
        <f>VLOOKUP(T1795,[1]ОКТМО!$B$6:$D$553,3,0)</f>
        <v xml:space="preserve">21 МО Ковылкино </v>
      </c>
      <c r="W1795" s="20">
        <f t="shared" si="60"/>
        <v>6162.5600660066011</v>
      </c>
    </row>
    <row r="1796" spans="1:23" hidden="1">
      <c r="A1796" s="1" t="s">
        <v>14125</v>
      </c>
      <c r="B1796" s="1" t="s">
        <v>13939</v>
      </c>
      <c r="C1796" s="1" t="s">
        <v>13940</v>
      </c>
      <c r="D1796" s="2">
        <v>37621</v>
      </c>
      <c r="E1796" s="2">
        <v>43736</v>
      </c>
      <c r="F1796" s="24" t="s">
        <v>36835</v>
      </c>
      <c r="G1796" s="23">
        <v>1</v>
      </c>
      <c r="H1796" s="5">
        <v>43736</v>
      </c>
      <c r="I1796" s="1" t="s">
        <v>36836</v>
      </c>
      <c r="J1796" s="1" t="s">
        <v>36831</v>
      </c>
      <c r="K1796" s="1" t="s">
        <v>14126</v>
      </c>
      <c r="L1796" s="21"/>
      <c r="M1796" s="1">
        <v>3.0000000000000001E-3</v>
      </c>
      <c r="N1796" s="1" t="s">
        <v>1008</v>
      </c>
      <c r="O1796" s="1" t="s">
        <v>36831</v>
      </c>
      <c r="P1796" s="4">
        <v>19.8</v>
      </c>
      <c r="Q1796" s="14">
        <v>97060.79</v>
      </c>
      <c r="R1796" s="1" t="s">
        <v>15131</v>
      </c>
      <c r="S1796" s="1" t="s">
        <v>14127</v>
      </c>
      <c r="T1796" s="1">
        <v>89629467</v>
      </c>
      <c r="U1796" s="15" t="s">
        <v>1015</v>
      </c>
      <c r="V1796" t="str">
        <f>VLOOKUP(T1796,[1]ОКТМО!$B$6:$D$553,3,0)</f>
        <v xml:space="preserve">21 МО Ковылкино </v>
      </c>
      <c r="W1796" s="20">
        <f t="shared" si="60"/>
        <v>4902.0601010101009</v>
      </c>
    </row>
    <row r="1797" spans="1:23" hidden="1">
      <c r="A1797" s="1" t="s">
        <v>14128</v>
      </c>
      <c r="B1797" s="1" t="s">
        <v>14129</v>
      </c>
      <c r="C1797" s="1" t="s">
        <v>14130</v>
      </c>
      <c r="D1797" s="2">
        <v>37027</v>
      </c>
      <c r="E1797" s="2">
        <v>42955</v>
      </c>
      <c r="F1797" s="24" t="s">
        <v>36832</v>
      </c>
      <c r="G1797" s="23">
        <v>0.5</v>
      </c>
      <c r="H1797" s="5">
        <v>42955</v>
      </c>
      <c r="I1797" s="1" t="s">
        <v>36833</v>
      </c>
      <c r="J1797" s="1" t="s">
        <v>36831</v>
      </c>
      <c r="K1797" s="1" t="s">
        <v>14131</v>
      </c>
      <c r="L1797" s="21">
        <f>(P1797-50)/P1797*(Q1797*M1797)*G1797</f>
        <v>3.5521559523809394</v>
      </c>
      <c r="M1797" s="1">
        <v>3.0000000000000001E-3</v>
      </c>
      <c r="N1797" s="1" t="s">
        <v>1008</v>
      </c>
      <c r="O1797" s="1" t="s">
        <v>36831</v>
      </c>
      <c r="P1797" s="4">
        <v>50.4</v>
      </c>
      <c r="Q1797" s="14">
        <v>298381.09999999998</v>
      </c>
      <c r="R1797" s="1" t="s">
        <v>15009</v>
      </c>
      <c r="S1797" s="1" t="s">
        <v>14132</v>
      </c>
      <c r="T1797" s="1">
        <v>89629444</v>
      </c>
      <c r="U1797" s="15" t="s">
        <v>1015</v>
      </c>
      <c r="V1797" t="str">
        <f>VLOOKUP(T1797,[1]ОКТМО!$B$6:$D$553,3,0)</f>
        <v xml:space="preserve">21 МО Ковылкино </v>
      </c>
      <c r="W1797" s="20">
        <f t="shared" si="60"/>
        <v>5920.2599206349205</v>
      </c>
    </row>
    <row r="1798" spans="1:23" hidden="1">
      <c r="A1798" s="1" t="s">
        <v>14128</v>
      </c>
      <c r="B1798" s="1" t="s">
        <v>14133</v>
      </c>
      <c r="C1798" s="1" t="s">
        <v>14134</v>
      </c>
      <c r="D1798" s="2">
        <v>40025</v>
      </c>
      <c r="E1798" s="2">
        <v>43343</v>
      </c>
      <c r="F1798" s="24" t="s">
        <v>36832</v>
      </c>
      <c r="G1798" s="23">
        <v>0.5</v>
      </c>
      <c r="H1798" s="5">
        <v>43343</v>
      </c>
      <c r="I1798" s="1" t="s">
        <v>36833</v>
      </c>
      <c r="J1798" s="1" t="s">
        <v>36831</v>
      </c>
      <c r="K1798" s="1" t="s">
        <v>14131</v>
      </c>
      <c r="L1798" s="21">
        <f>(P1798-50)/P1798*(Q1798*M1798)*G1798</f>
        <v>3.5521559523809394</v>
      </c>
      <c r="M1798" s="1">
        <v>3.0000000000000001E-3</v>
      </c>
      <c r="N1798" s="1" t="s">
        <v>1008</v>
      </c>
      <c r="O1798" s="1" t="s">
        <v>36831</v>
      </c>
      <c r="P1798" s="4">
        <v>50.4</v>
      </c>
      <c r="Q1798" s="14">
        <v>298381.09999999998</v>
      </c>
      <c r="R1798" s="1" t="s">
        <v>15009</v>
      </c>
      <c r="S1798" s="1" t="s">
        <v>14132</v>
      </c>
      <c r="T1798" s="1">
        <v>89629444</v>
      </c>
      <c r="U1798" s="15" t="s">
        <v>1015</v>
      </c>
      <c r="V1798" t="str">
        <f>VLOOKUP(T1798,[1]ОКТМО!$B$6:$D$553,3,0)</f>
        <v xml:space="preserve">21 МО Ковылкино </v>
      </c>
      <c r="W1798" s="20">
        <f t="shared" si="60"/>
        <v>5920.2599206349205</v>
      </c>
    </row>
    <row r="1799" spans="1:23" hidden="1">
      <c r="A1799" s="1" t="s">
        <v>14135</v>
      </c>
      <c r="B1799" s="1" t="s">
        <v>14136</v>
      </c>
      <c r="C1799" s="1" t="s">
        <v>14137</v>
      </c>
      <c r="D1799" s="2">
        <v>39998</v>
      </c>
      <c r="E1799" s="2">
        <v>42826</v>
      </c>
      <c r="F1799" s="24" t="s">
        <v>36835</v>
      </c>
      <c r="G1799" s="23">
        <v>1</v>
      </c>
      <c r="H1799" s="5">
        <v>42826</v>
      </c>
      <c r="I1799" s="1" t="s">
        <v>36836</v>
      </c>
      <c r="J1799" s="1" t="s">
        <v>36831</v>
      </c>
      <c r="K1799" s="1" t="s">
        <v>14138</v>
      </c>
      <c r="L1799" s="21"/>
      <c r="M1799" s="1">
        <v>3.0000000000000001E-3</v>
      </c>
      <c r="N1799" s="1" t="s">
        <v>1008</v>
      </c>
      <c r="O1799" s="1" t="s">
        <v>36831</v>
      </c>
      <c r="P1799" s="4">
        <v>39.1</v>
      </c>
      <c r="Q1799" s="14">
        <v>164045.60999999999</v>
      </c>
      <c r="R1799" s="1" t="s">
        <v>15188</v>
      </c>
      <c r="S1799" s="1" t="s">
        <v>14139</v>
      </c>
      <c r="T1799" s="1">
        <v>89629438</v>
      </c>
      <c r="U1799" s="15" t="s">
        <v>1015</v>
      </c>
      <c r="V1799" t="str">
        <f>VLOOKUP(T1799,[1]ОКТМО!$B$6:$D$553,3,0)</f>
        <v xml:space="preserve">21 МО Ковылкино </v>
      </c>
      <c r="W1799" s="20">
        <f t="shared" si="60"/>
        <v>4195.5398976982096</v>
      </c>
    </row>
    <row r="1800" spans="1:23" hidden="1">
      <c r="A1800" s="1" t="s">
        <v>14140</v>
      </c>
      <c r="B1800" s="1" t="s">
        <v>14141</v>
      </c>
      <c r="C1800" s="1" t="s">
        <v>14142</v>
      </c>
      <c r="D1800" s="2">
        <v>40123</v>
      </c>
      <c r="E1800" s="2">
        <v>41606</v>
      </c>
      <c r="F1800" s="24" t="s">
        <v>36835</v>
      </c>
      <c r="G1800" s="23">
        <v>1</v>
      </c>
      <c r="H1800" s="5">
        <v>41606</v>
      </c>
      <c r="I1800" s="1" t="s">
        <v>36836</v>
      </c>
      <c r="J1800" s="1" t="s">
        <v>36831</v>
      </c>
      <c r="K1800" s="1" t="s">
        <v>14143</v>
      </c>
      <c r="L1800" s="21"/>
      <c r="M1800" s="1">
        <v>3.0000000000000001E-3</v>
      </c>
      <c r="N1800" s="1" t="s">
        <v>1008</v>
      </c>
      <c r="O1800" s="1" t="s">
        <v>36831</v>
      </c>
      <c r="P1800" s="4">
        <v>28.6</v>
      </c>
      <c r="Q1800" s="14">
        <v>147745.03</v>
      </c>
      <c r="R1800" s="1" t="s">
        <v>15032</v>
      </c>
      <c r="S1800" s="1" t="s">
        <v>14144</v>
      </c>
      <c r="T1800" s="1">
        <v>89629418</v>
      </c>
      <c r="U1800" s="15" t="s">
        <v>1015</v>
      </c>
      <c r="V1800" t="str">
        <f>VLOOKUP(T1800,[1]ОКТМО!$B$6:$D$553,3,0)</f>
        <v xml:space="preserve">21 МО Ковылкино </v>
      </c>
      <c r="W1800" s="20">
        <f t="shared" si="60"/>
        <v>5165.9101398601397</v>
      </c>
    </row>
    <row r="1801" spans="1:23" hidden="1">
      <c r="A1801" s="1" t="s">
        <v>14149</v>
      </c>
      <c r="B1801" s="1" t="s">
        <v>14150</v>
      </c>
      <c r="C1801" s="1" t="s">
        <v>14151</v>
      </c>
      <c r="D1801" s="2">
        <v>38219</v>
      </c>
      <c r="E1801" s="2">
        <v>41948</v>
      </c>
      <c r="F1801" s="24" t="s">
        <v>36835</v>
      </c>
      <c r="G1801" s="23">
        <v>1</v>
      </c>
      <c r="H1801" s="5">
        <v>41948</v>
      </c>
      <c r="I1801" s="1" t="s">
        <v>36836</v>
      </c>
      <c r="J1801" s="1" t="s">
        <v>36831</v>
      </c>
      <c r="K1801" s="1" t="s">
        <v>14152</v>
      </c>
      <c r="L1801" s="21"/>
      <c r="M1801" s="1">
        <v>3.0000000000000001E-3</v>
      </c>
      <c r="N1801" s="1" t="s">
        <v>1008</v>
      </c>
      <c r="O1801" s="1" t="s">
        <v>36831</v>
      </c>
      <c r="P1801" s="4">
        <v>36.5</v>
      </c>
      <c r="Q1801" s="14">
        <v>194802.33</v>
      </c>
      <c r="R1801" s="1" t="s">
        <v>13605</v>
      </c>
      <c r="S1801" s="1" t="s">
        <v>14153</v>
      </c>
      <c r="T1801" s="1">
        <v>89624436</v>
      </c>
      <c r="U1801" s="15" t="s">
        <v>1015</v>
      </c>
      <c r="V1801" t="str">
        <f>VLOOKUP(T1801,[1]ОКТМО!$B$6:$D$553,3,0)</f>
        <v xml:space="preserve">09 Инсарский район </v>
      </c>
      <c r="W1801" s="20">
        <f t="shared" si="60"/>
        <v>5337.0501369863014</v>
      </c>
    </row>
    <row r="1802" spans="1:23" hidden="1">
      <c r="A1802" s="1" t="s">
        <v>14155</v>
      </c>
      <c r="B1802" s="1" t="s">
        <v>15216</v>
      </c>
      <c r="C1802" s="1" t="s">
        <v>15217</v>
      </c>
      <c r="D1802" s="2">
        <v>39915</v>
      </c>
      <c r="E1802" s="2">
        <v>40959</v>
      </c>
      <c r="F1802" s="24" t="s">
        <v>36835</v>
      </c>
      <c r="G1802" s="23">
        <v>1</v>
      </c>
      <c r="H1802" s="5">
        <v>40959</v>
      </c>
      <c r="I1802" s="1" t="s">
        <v>36836</v>
      </c>
      <c r="J1802" s="1" t="s">
        <v>36831</v>
      </c>
      <c r="K1802" s="1" t="s">
        <v>14156</v>
      </c>
      <c r="L1802" s="21">
        <f>(P1802-50)/P1802*(Q1802*M1802)*G1802</f>
        <v>326.41937999999988</v>
      </c>
      <c r="M1802" s="1">
        <v>3.0000000000000001E-3</v>
      </c>
      <c r="N1802" s="1" t="s">
        <v>1008</v>
      </c>
      <c r="O1802" s="1" t="s">
        <v>36831</v>
      </c>
      <c r="P1802" s="4">
        <v>54.9</v>
      </c>
      <c r="Q1802" s="14">
        <v>1219076.46</v>
      </c>
      <c r="R1802" s="1" t="s">
        <v>15207</v>
      </c>
      <c r="S1802" s="1" t="s">
        <v>14157</v>
      </c>
      <c r="T1802" s="1">
        <v>89628151</v>
      </c>
      <c r="U1802" s="15" t="s">
        <v>1015</v>
      </c>
      <c r="V1802" t="str">
        <f>VLOOKUP(T1802,[1]ОКТМО!$B$6:$D$553,3,0)</f>
        <v xml:space="preserve">11 Кадошкинский район </v>
      </c>
      <c r="W1802" s="20">
        <f t="shared" si="60"/>
        <v>22205.4</v>
      </c>
    </row>
    <row r="1803" spans="1:23" hidden="1">
      <c r="A1803" s="1" t="s">
        <v>14158</v>
      </c>
      <c r="B1803" s="1" t="s">
        <v>14159</v>
      </c>
      <c r="C1803" s="1" t="s">
        <v>14160</v>
      </c>
      <c r="D1803" s="2">
        <v>40147</v>
      </c>
      <c r="E1803" s="2">
        <v>43088</v>
      </c>
      <c r="F1803" s="24" t="s">
        <v>36832</v>
      </c>
      <c r="G1803" s="23">
        <v>0.5</v>
      </c>
      <c r="H1803" s="5">
        <v>43088</v>
      </c>
      <c r="I1803" s="1" t="s">
        <v>36833</v>
      </c>
      <c r="J1803" s="2">
        <v>41088</v>
      </c>
      <c r="K1803" s="1" t="s">
        <v>14161</v>
      </c>
      <c r="L1803" s="21">
        <f>(P1803-20)/P1803*(Q1803*M1803)*G1803</f>
        <v>60.631146805054151</v>
      </c>
      <c r="M1803" s="7">
        <v>1E-3</v>
      </c>
      <c r="N1803" s="1" t="s">
        <v>1006</v>
      </c>
      <c r="O1803" s="1" t="s">
        <v>36831</v>
      </c>
      <c r="P1803" s="4">
        <v>27.7</v>
      </c>
      <c r="Q1803" s="14">
        <v>436229.29</v>
      </c>
      <c r="R1803" s="1" t="s">
        <v>15207</v>
      </c>
      <c r="S1803" s="1" t="s">
        <v>14162</v>
      </c>
      <c r="T1803" s="1">
        <v>89628151</v>
      </c>
      <c r="U1803" t="s">
        <v>1016</v>
      </c>
      <c r="V1803" t="str">
        <f>VLOOKUP(T1803,[1]ОКТМО!$B$6:$D$553,3,0)</f>
        <v xml:space="preserve">11 Кадошкинский район </v>
      </c>
      <c r="W1803" s="20">
        <f t="shared" si="60"/>
        <v>15748.349819494584</v>
      </c>
    </row>
    <row r="1804" spans="1:23" hidden="1">
      <c r="A1804" s="1" t="s">
        <v>14164</v>
      </c>
      <c r="B1804" s="1" t="s">
        <v>14165</v>
      </c>
      <c r="C1804" s="1" t="s">
        <v>14166</v>
      </c>
      <c r="D1804" s="2">
        <v>34750</v>
      </c>
      <c r="E1804" s="2">
        <v>40952</v>
      </c>
      <c r="F1804" s="24" t="s">
        <v>36835</v>
      </c>
      <c r="G1804" s="23">
        <v>1</v>
      </c>
      <c r="H1804" s="5">
        <v>40952</v>
      </c>
      <c r="I1804" s="1" t="s">
        <v>36836</v>
      </c>
      <c r="J1804" s="2">
        <v>41088</v>
      </c>
      <c r="K1804" s="1" t="s">
        <v>14167</v>
      </c>
      <c r="L1804" s="21"/>
      <c r="M1804" s="1">
        <v>3.0000000000000001E-3</v>
      </c>
      <c r="N1804" s="1" t="s">
        <v>1008</v>
      </c>
      <c r="O1804" s="1" t="s">
        <v>36837</v>
      </c>
      <c r="P1804" s="4">
        <v>32.700000000000003</v>
      </c>
      <c r="Q1804" s="14">
        <v>182259.01</v>
      </c>
      <c r="R1804" s="1" t="s">
        <v>15384</v>
      </c>
      <c r="S1804" s="1" t="s">
        <v>14168</v>
      </c>
      <c r="T1804" s="1">
        <v>89624472</v>
      </c>
      <c r="U1804" s="15" t="s">
        <v>1015</v>
      </c>
      <c r="V1804" t="str">
        <f>VLOOKUP(T1804,[1]ОКТМО!$B$6:$D$553,3,0)</f>
        <v xml:space="preserve">09 Инсарский район </v>
      </c>
      <c r="W1804" s="20">
        <f t="shared" si="60"/>
        <v>5573.67003058104</v>
      </c>
    </row>
    <row r="1805" spans="1:23" hidden="1">
      <c r="A1805" s="1" t="s">
        <v>14169</v>
      </c>
      <c r="B1805" s="1" t="s">
        <v>14170</v>
      </c>
      <c r="C1805" s="1" t="s">
        <v>14171</v>
      </c>
      <c r="D1805" s="2">
        <v>40190</v>
      </c>
      <c r="E1805" s="2">
        <v>43953</v>
      </c>
      <c r="F1805" s="24" t="s">
        <v>36835</v>
      </c>
      <c r="G1805" s="23">
        <v>1</v>
      </c>
      <c r="H1805" s="5">
        <v>43953</v>
      </c>
      <c r="I1805" s="1" t="s">
        <v>36836</v>
      </c>
      <c r="J1805" s="1" t="s">
        <v>36831</v>
      </c>
      <c r="K1805" s="1" t="s">
        <v>14172</v>
      </c>
      <c r="L1805" s="21">
        <f>(P1805-50)/P1805*(Q1805*M1805)*G1805</f>
        <v>28.553984563106798</v>
      </c>
      <c r="M1805" s="1">
        <v>3.0000000000000001E-3</v>
      </c>
      <c r="N1805" s="1" t="s">
        <v>1008</v>
      </c>
      <c r="O1805" s="1" t="s">
        <v>36831</v>
      </c>
      <c r="P1805" s="4">
        <v>51.5</v>
      </c>
      <c r="Q1805" s="14">
        <v>326784.49</v>
      </c>
      <c r="R1805" s="1" t="s">
        <v>15388</v>
      </c>
      <c r="S1805" s="1" t="s">
        <v>14173</v>
      </c>
      <c r="T1805" s="1">
        <v>89624464</v>
      </c>
      <c r="U1805" s="15" t="s">
        <v>1015</v>
      </c>
      <c r="V1805" t="str">
        <f>VLOOKUP(T1805,[1]ОКТМО!$B$6:$D$553,3,0)</f>
        <v xml:space="preserve">09 Инсарский район </v>
      </c>
      <c r="W1805" s="20">
        <f t="shared" si="60"/>
        <v>6345.329902912621</v>
      </c>
    </row>
    <row r="1806" spans="1:23" hidden="1">
      <c r="A1806" s="1" t="s">
        <v>14175</v>
      </c>
      <c r="B1806" s="1" t="s">
        <v>14178</v>
      </c>
      <c r="C1806" s="1" t="s">
        <v>14179</v>
      </c>
      <c r="D1806" s="2">
        <v>41703</v>
      </c>
      <c r="E1806" s="2">
        <v>43955</v>
      </c>
      <c r="F1806" s="24" t="s">
        <v>36835</v>
      </c>
      <c r="G1806" s="23">
        <v>1</v>
      </c>
      <c r="H1806" s="5">
        <v>43955</v>
      </c>
      <c r="I1806" s="1" t="s">
        <v>36836</v>
      </c>
      <c r="J1806" s="1" t="s">
        <v>36831</v>
      </c>
      <c r="K1806" s="1" t="s">
        <v>14176</v>
      </c>
      <c r="L1806" s="21"/>
      <c r="M1806" s="1">
        <v>3.0000000000000001E-3</v>
      </c>
      <c r="N1806" s="1" t="s">
        <v>1008</v>
      </c>
      <c r="O1806" s="1" t="s">
        <v>36839</v>
      </c>
      <c r="P1806" s="4">
        <v>34.299999999999997</v>
      </c>
      <c r="Q1806" s="14">
        <v>190742.3</v>
      </c>
      <c r="R1806" s="1" t="s">
        <v>13674</v>
      </c>
      <c r="S1806" s="1" t="s">
        <v>14177</v>
      </c>
      <c r="T1806" s="1">
        <v>89628435</v>
      </c>
      <c r="U1806" s="15" t="s">
        <v>1015</v>
      </c>
      <c r="V1806" t="str">
        <f>VLOOKUP(T1806,[1]ОКТМО!$B$6:$D$553,3,0)</f>
        <v xml:space="preserve">11 Кадошкинский район </v>
      </c>
      <c r="W1806" s="20">
        <f t="shared" si="60"/>
        <v>5561</v>
      </c>
    </row>
    <row r="1807" spans="1:23" hidden="1">
      <c r="A1807" s="1" t="s">
        <v>14180</v>
      </c>
      <c r="B1807" s="1" t="s">
        <v>14181</v>
      </c>
      <c r="C1807" s="1" t="s">
        <v>14182</v>
      </c>
      <c r="D1807" s="2">
        <v>40218</v>
      </c>
      <c r="E1807" s="2">
        <v>43982</v>
      </c>
      <c r="F1807" s="24" t="s">
        <v>36835</v>
      </c>
      <c r="G1807" s="23">
        <v>1</v>
      </c>
      <c r="H1807" s="5">
        <v>43982</v>
      </c>
      <c r="I1807" s="1" t="s">
        <v>36836</v>
      </c>
      <c r="J1807" s="1" t="s">
        <v>36831</v>
      </c>
      <c r="K1807" s="1" t="s">
        <v>14183</v>
      </c>
      <c r="L1807" s="21"/>
      <c r="M1807" s="1">
        <v>3.0000000000000001E-3</v>
      </c>
      <c r="N1807" s="1" t="s">
        <v>1008</v>
      </c>
      <c r="O1807" s="1" t="s">
        <v>36831</v>
      </c>
      <c r="P1807" s="4">
        <v>38.9</v>
      </c>
      <c r="Q1807" s="14">
        <v>296088.52</v>
      </c>
      <c r="R1807" s="1" t="s">
        <v>13720</v>
      </c>
      <c r="S1807" s="1" t="s">
        <v>14184</v>
      </c>
      <c r="T1807" s="1">
        <v>89628440</v>
      </c>
      <c r="U1807" s="15" t="s">
        <v>1015</v>
      </c>
      <c r="V1807" t="str">
        <f>VLOOKUP(T1807,[1]ОКТМО!$B$6:$D$553,3,0)</f>
        <v xml:space="preserve">11 Кадошкинский район </v>
      </c>
      <c r="W1807" s="20">
        <f t="shared" si="60"/>
        <v>7611.5300771208231</v>
      </c>
    </row>
    <row r="1808" spans="1:23" hidden="1">
      <c r="A1808" s="1" t="s">
        <v>14185</v>
      </c>
      <c r="B1808" s="1" t="s">
        <v>14186</v>
      </c>
      <c r="C1808" s="1" t="s">
        <v>14187</v>
      </c>
      <c r="D1808" s="2">
        <v>38769</v>
      </c>
      <c r="E1808" s="2">
        <v>41724</v>
      </c>
      <c r="F1808" s="24" t="s">
        <v>36832</v>
      </c>
      <c r="G1808" s="23">
        <v>0.5</v>
      </c>
      <c r="H1808" s="5">
        <v>41724</v>
      </c>
      <c r="I1808" s="1" t="s">
        <v>36833</v>
      </c>
      <c r="J1808" s="2">
        <v>41088</v>
      </c>
      <c r="K1808" s="1" t="s">
        <v>14188</v>
      </c>
      <c r="L1808" s="21"/>
      <c r="M1808" s="1">
        <v>3.0000000000000001E-3</v>
      </c>
      <c r="N1808" s="1" t="s">
        <v>1008</v>
      </c>
      <c r="O1808" s="1" t="s">
        <v>36837</v>
      </c>
      <c r="P1808" s="4">
        <v>25.1</v>
      </c>
      <c r="Q1808" s="14">
        <v>161119.79999999999</v>
      </c>
      <c r="R1808" s="1" t="s">
        <v>15402</v>
      </c>
      <c r="S1808" s="1" t="s">
        <v>14189</v>
      </c>
      <c r="T1808" s="1">
        <v>89629421</v>
      </c>
      <c r="U1808" s="15" t="s">
        <v>1015</v>
      </c>
      <c r="V1808" t="str">
        <f>VLOOKUP(T1808,[1]ОКТМО!$B$6:$D$553,3,0)</f>
        <v xml:space="preserve">21 МО Ковылкино </v>
      </c>
      <c r="W1808" s="20">
        <f t="shared" si="60"/>
        <v>6419.1155378486046</v>
      </c>
    </row>
    <row r="1809" spans="1:23" hidden="1">
      <c r="A1809" s="1" t="s">
        <v>14190</v>
      </c>
      <c r="B1809" s="1" t="s">
        <v>14191</v>
      </c>
      <c r="C1809" s="1" t="s">
        <v>14192</v>
      </c>
      <c r="D1809" s="2">
        <v>40208</v>
      </c>
      <c r="E1809" s="2">
        <v>42619</v>
      </c>
      <c r="F1809" s="24" t="s">
        <v>36835</v>
      </c>
      <c r="G1809" s="23">
        <v>1</v>
      </c>
      <c r="H1809" s="5">
        <v>42619</v>
      </c>
      <c r="I1809" s="1" t="s">
        <v>36836</v>
      </c>
      <c r="J1809" s="1" t="s">
        <v>36831</v>
      </c>
      <c r="K1809" s="1" t="s">
        <v>14193</v>
      </c>
      <c r="L1809" s="21">
        <f>(P1809-20)/P1809*(Q1809*M1809)*G1809</f>
        <v>260.01117999999997</v>
      </c>
      <c r="M1809" s="7">
        <v>1E-3</v>
      </c>
      <c r="N1809" s="1" t="s">
        <v>1006</v>
      </c>
      <c r="O1809" s="1" t="s">
        <v>36831</v>
      </c>
      <c r="P1809" s="3">
        <v>33</v>
      </c>
      <c r="Q1809" s="14">
        <v>660028.38</v>
      </c>
      <c r="R1809" s="1" t="s">
        <v>14885</v>
      </c>
      <c r="S1809" s="1" t="s">
        <v>14194</v>
      </c>
      <c r="T1809" s="1">
        <v>89629101</v>
      </c>
      <c r="U1809" t="s">
        <v>1016</v>
      </c>
      <c r="V1809" t="str">
        <f>VLOOKUP(T1809,[1]ОКТМО!$B$6:$D$553,3,0)</f>
        <v xml:space="preserve">21 МО Ковылкино </v>
      </c>
      <c r="W1809" s="20">
        <f t="shared" si="60"/>
        <v>20000.86</v>
      </c>
    </row>
    <row r="1810" spans="1:23" hidden="1">
      <c r="A1810" s="1" t="s">
        <v>14195</v>
      </c>
      <c r="B1810" s="1" t="s">
        <v>14196</v>
      </c>
      <c r="C1810" s="1" t="s">
        <v>14197</v>
      </c>
      <c r="D1810" s="2">
        <v>40211</v>
      </c>
      <c r="E1810" s="2">
        <v>43901</v>
      </c>
      <c r="F1810" s="24" t="s">
        <v>36835</v>
      </c>
      <c r="G1810" s="23">
        <v>1</v>
      </c>
      <c r="H1810" s="5">
        <v>43901</v>
      </c>
      <c r="I1810" s="1" t="s">
        <v>36836</v>
      </c>
      <c r="J1810" s="1" t="s">
        <v>36831</v>
      </c>
      <c r="K1810" s="1" t="s">
        <v>14198</v>
      </c>
      <c r="L1810" s="21">
        <f>(P1810-20)/P1810*(Q1810*M1810)*G1810</f>
        <v>392.59304902912618</v>
      </c>
      <c r="M1810" s="7">
        <v>1E-3</v>
      </c>
      <c r="N1810" s="1" t="s">
        <v>1006</v>
      </c>
      <c r="O1810" s="1" t="s">
        <v>36831</v>
      </c>
      <c r="P1810" s="4">
        <v>41.2</v>
      </c>
      <c r="Q1810" s="14">
        <v>762963.85</v>
      </c>
      <c r="R1810" s="1" t="s">
        <v>15258</v>
      </c>
      <c r="S1810" s="1" t="s">
        <v>14199</v>
      </c>
      <c r="T1810" s="1">
        <v>89624101</v>
      </c>
      <c r="U1810" t="s">
        <v>1016</v>
      </c>
      <c r="V1810" t="str">
        <f>VLOOKUP(T1810,[1]ОКТМО!$B$6:$D$553,3,0)</f>
        <v xml:space="preserve">09 Инсарский район </v>
      </c>
      <c r="W1810" s="20">
        <f t="shared" si="60"/>
        <v>18518.540048543688</v>
      </c>
    </row>
    <row r="1811" spans="1:23" hidden="1">
      <c r="A1811" s="1" t="s">
        <v>14200</v>
      </c>
      <c r="B1811" s="1" t="s">
        <v>23350</v>
      </c>
      <c r="C1811" s="1" t="s">
        <v>14897</v>
      </c>
      <c r="D1811" s="2">
        <v>40242</v>
      </c>
      <c r="E1811" s="2">
        <v>41288</v>
      </c>
      <c r="F1811" s="24" t="s">
        <v>36835</v>
      </c>
      <c r="G1811" s="23">
        <v>1</v>
      </c>
      <c r="H1811" s="5">
        <v>41288</v>
      </c>
      <c r="I1811" s="1" t="s">
        <v>36836</v>
      </c>
      <c r="J1811" s="1" t="s">
        <v>36831</v>
      </c>
      <c r="K1811" s="1" t="s">
        <v>14201</v>
      </c>
      <c r="L1811" s="21">
        <f>(P1811-20)/P1811*(Q1811*M1811)*G1811</f>
        <v>162.73628183673469</v>
      </c>
      <c r="M1811" s="1">
        <v>3.0000000000000001E-3</v>
      </c>
      <c r="N1811" s="1" t="s">
        <v>36863</v>
      </c>
      <c r="O1811" s="1" t="s">
        <v>36831</v>
      </c>
      <c r="P1811" s="4">
        <v>29.4</v>
      </c>
      <c r="Q1811" s="14">
        <v>169661.23</v>
      </c>
      <c r="R1811" s="1" t="s">
        <v>15189</v>
      </c>
      <c r="S1811" s="1" t="s">
        <v>14202</v>
      </c>
      <c r="T1811" s="1">
        <v>89629427</v>
      </c>
      <c r="U1811" s="15" t="s">
        <v>1015</v>
      </c>
      <c r="V1811" t="str">
        <f>VLOOKUP(T1811,[1]ОКТМО!$B$6:$D$553,3,0)</f>
        <v xml:space="preserve">21 МО Ковылкино </v>
      </c>
      <c r="W1811" s="20">
        <f t="shared" si="60"/>
        <v>5770.790136054422</v>
      </c>
    </row>
    <row r="1812" spans="1:23" hidden="1">
      <c r="A1812" s="1" t="s">
        <v>14203</v>
      </c>
      <c r="B1812" s="1" t="s">
        <v>13838</v>
      </c>
      <c r="C1812" s="1" t="s">
        <v>13839</v>
      </c>
      <c r="D1812" s="2">
        <v>40280</v>
      </c>
      <c r="E1812" s="2">
        <v>41405</v>
      </c>
      <c r="F1812" s="24" t="s">
        <v>36835</v>
      </c>
      <c r="G1812" s="23">
        <v>1</v>
      </c>
      <c r="H1812" s="5">
        <v>41405</v>
      </c>
      <c r="I1812" s="1" t="s">
        <v>36836</v>
      </c>
      <c r="J1812" s="2">
        <v>41162</v>
      </c>
      <c r="K1812" s="1" t="s">
        <v>14204</v>
      </c>
      <c r="L1812" s="21">
        <f>(Q1812*M1812)*G1812</f>
        <v>1193.751</v>
      </c>
      <c r="M1812" s="1">
        <v>3.0000000000000001E-3</v>
      </c>
      <c r="N1812" s="1" t="s">
        <v>8283</v>
      </c>
      <c r="O1812" s="1" t="s">
        <v>37581</v>
      </c>
      <c r="P1812" s="4">
        <v>34.200000000000003</v>
      </c>
      <c r="Q1812" s="14">
        <v>397917</v>
      </c>
      <c r="R1812" s="1" t="s">
        <v>14885</v>
      </c>
      <c r="S1812" s="1" t="s">
        <v>14205</v>
      </c>
      <c r="T1812" s="1">
        <v>89629101</v>
      </c>
      <c r="U1812" s="15" t="s">
        <v>1015</v>
      </c>
      <c r="V1812" t="str">
        <f>VLOOKUP(T1812,[1]ОКТМО!$B$6:$D$553,3,0)</f>
        <v xml:space="preserve">21 МО Ковылкино </v>
      </c>
      <c r="W1812" s="20">
        <f t="shared" si="60"/>
        <v>11634.999999999998</v>
      </c>
    </row>
    <row r="1813" spans="1:23" hidden="1">
      <c r="A1813" s="1" t="s">
        <v>14206</v>
      </c>
      <c r="B1813" s="1" t="s">
        <v>14207</v>
      </c>
      <c r="C1813" s="1" t="s">
        <v>14208</v>
      </c>
      <c r="D1813" s="2">
        <v>36791</v>
      </c>
      <c r="E1813" s="2">
        <v>42080</v>
      </c>
      <c r="F1813" s="24" t="s">
        <v>36835</v>
      </c>
      <c r="G1813" s="23">
        <v>1</v>
      </c>
      <c r="H1813" s="5">
        <v>42080</v>
      </c>
      <c r="I1813" s="1" t="s">
        <v>36836</v>
      </c>
      <c r="J1813" s="1" t="s">
        <v>36831</v>
      </c>
      <c r="K1813" s="1" t="s">
        <v>14209</v>
      </c>
      <c r="L1813" s="21"/>
      <c r="M1813" s="1">
        <v>3.0000000000000001E-3</v>
      </c>
      <c r="N1813" s="1" t="s">
        <v>1008</v>
      </c>
      <c r="O1813" s="1" t="s">
        <v>36831</v>
      </c>
      <c r="P1813" s="4">
        <v>31.4</v>
      </c>
      <c r="Q1813" s="14">
        <v>241649.06</v>
      </c>
      <c r="R1813" s="1" t="s">
        <v>15403</v>
      </c>
      <c r="S1813" s="1" t="s">
        <v>14210</v>
      </c>
      <c r="T1813" s="1">
        <v>89628435</v>
      </c>
      <c r="U1813" s="15" t="s">
        <v>1015</v>
      </c>
      <c r="V1813" t="str">
        <f>VLOOKUP(T1813,[1]ОКТМО!$B$6:$D$553,3,0)</f>
        <v xml:space="preserve">11 Кадошкинский район </v>
      </c>
      <c r="W1813" s="20">
        <f t="shared" si="60"/>
        <v>7695.8299363057331</v>
      </c>
    </row>
    <row r="1814" spans="1:23" hidden="1">
      <c r="A1814" s="1" t="s">
        <v>14211</v>
      </c>
      <c r="B1814" s="1" t="s">
        <v>15340</v>
      </c>
      <c r="C1814" s="1" t="s">
        <v>15341</v>
      </c>
      <c r="D1814" s="2">
        <v>40294</v>
      </c>
      <c r="E1814" s="2">
        <v>42027</v>
      </c>
      <c r="F1814" s="24" t="s">
        <v>36835</v>
      </c>
      <c r="G1814" s="23">
        <v>1</v>
      </c>
      <c r="H1814" s="5">
        <v>42027</v>
      </c>
      <c r="I1814" s="1" t="s">
        <v>36836</v>
      </c>
      <c r="J1814" s="1" t="s">
        <v>36831</v>
      </c>
      <c r="K1814" s="1" t="s">
        <v>14212</v>
      </c>
      <c r="L1814" s="21">
        <f>(Q1814*M1814)*G1814</f>
        <v>169.51770000000002</v>
      </c>
      <c r="M1814" s="1">
        <v>3.0000000000000001E-3</v>
      </c>
      <c r="N1814" s="1" t="s">
        <v>8283</v>
      </c>
      <c r="O1814" s="1" t="s">
        <v>36831</v>
      </c>
      <c r="P1814" s="4">
        <v>18.899999999999999</v>
      </c>
      <c r="Q1814" s="14">
        <v>56505.9</v>
      </c>
      <c r="R1814" s="1" t="s">
        <v>15258</v>
      </c>
      <c r="S1814" s="1" t="s">
        <v>14213</v>
      </c>
      <c r="T1814" s="1">
        <v>89624101</v>
      </c>
      <c r="U1814" s="15" t="s">
        <v>1015</v>
      </c>
      <c r="V1814" t="str">
        <f>VLOOKUP(T1814,[1]ОКТМО!$B$6:$D$553,3,0)</f>
        <v xml:space="preserve">09 Инсарский район </v>
      </c>
      <c r="W1814" s="20">
        <f t="shared" si="60"/>
        <v>2989.730158730159</v>
      </c>
    </row>
    <row r="1815" spans="1:23" hidden="1">
      <c r="A1815" s="1" t="s">
        <v>14214</v>
      </c>
      <c r="B1815" s="1" t="s">
        <v>14215</v>
      </c>
      <c r="C1815" s="1" t="s">
        <v>14216</v>
      </c>
      <c r="D1815" s="2">
        <v>40337</v>
      </c>
      <c r="E1815" s="2">
        <v>42057</v>
      </c>
      <c r="F1815" s="24" t="s">
        <v>36835</v>
      </c>
      <c r="G1815" s="23">
        <v>1</v>
      </c>
      <c r="H1815" s="5">
        <v>42057</v>
      </c>
      <c r="I1815" s="1" t="s">
        <v>36836</v>
      </c>
      <c r="J1815" s="2">
        <v>41088</v>
      </c>
      <c r="K1815" s="1" t="s">
        <v>14217</v>
      </c>
      <c r="L1815" s="21"/>
      <c r="M1815" s="1">
        <v>3.0000000000000001E-3</v>
      </c>
      <c r="N1815" s="1" t="s">
        <v>1008</v>
      </c>
      <c r="O1815" s="1" t="s">
        <v>36837</v>
      </c>
      <c r="P1815" s="4">
        <v>28.4</v>
      </c>
      <c r="Q1815" s="14">
        <v>143013.6</v>
      </c>
      <c r="R1815" s="1" t="s">
        <v>15125</v>
      </c>
      <c r="S1815" s="1" t="s">
        <v>14218</v>
      </c>
      <c r="T1815" s="1">
        <v>89629483</v>
      </c>
      <c r="U1815" s="15" t="s">
        <v>1015</v>
      </c>
      <c r="V1815" t="str">
        <f>VLOOKUP(T1815,[1]ОКТМО!$B$6:$D$553,3,0)</f>
        <v xml:space="preserve">21 МО Ковылкино </v>
      </c>
      <c r="W1815" s="20">
        <f t="shared" si="60"/>
        <v>5035.6901408450713</v>
      </c>
    </row>
    <row r="1816" spans="1:23" hidden="1">
      <c r="A1816" s="1" t="s">
        <v>14219</v>
      </c>
      <c r="B1816" s="1" t="s">
        <v>14220</v>
      </c>
      <c r="C1816" s="1" t="s">
        <v>14221</v>
      </c>
      <c r="D1816" s="2">
        <v>40710</v>
      </c>
      <c r="E1816" s="2">
        <v>42776</v>
      </c>
      <c r="F1816" s="24" t="s">
        <v>36835</v>
      </c>
      <c r="G1816" s="23">
        <v>1</v>
      </c>
      <c r="H1816" s="5">
        <v>42776</v>
      </c>
      <c r="I1816" s="1" t="s">
        <v>36836</v>
      </c>
      <c r="J1816" s="1" t="s">
        <v>36831</v>
      </c>
      <c r="K1816" s="1" t="s">
        <v>14222</v>
      </c>
      <c r="L1816" s="21">
        <f>(P1816-50)/P1816*(Q1816*M1816)*G1816</f>
        <v>969.51530999999989</v>
      </c>
      <c r="M1816" s="1">
        <v>3.0000000000000001E-3</v>
      </c>
      <c r="N1816" s="1" t="s">
        <v>1008</v>
      </c>
      <c r="O1816" s="1" t="s">
        <v>36831</v>
      </c>
      <c r="P1816" s="4">
        <v>70.599999999999994</v>
      </c>
      <c r="Q1816" s="14">
        <v>1107569.27</v>
      </c>
      <c r="R1816" s="1" t="s">
        <v>15207</v>
      </c>
      <c r="S1816" s="1" t="s">
        <v>14223</v>
      </c>
      <c r="T1816" s="1">
        <v>89628151</v>
      </c>
      <c r="U1816" s="15" t="s">
        <v>1015</v>
      </c>
      <c r="V1816" t="str">
        <f>VLOOKUP(T1816,[1]ОКТМО!$B$6:$D$553,3,0)</f>
        <v xml:space="preserve">11 Кадошкинский район </v>
      </c>
      <c r="W1816" s="20">
        <f t="shared" si="60"/>
        <v>15687.95</v>
      </c>
    </row>
    <row r="1817" spans="1:23" hidden="1">
      <c r="A1817" s="1" t="s">
        <v>14224</v>
      </c>
      <c r="B1817" s="1" t="s">
        <v>29554</v>
      </c>
      <c r="C1817" s="1" t="s">
        <v>14225</v>
      </c>
      <c r="D1817" s="2">
        <v>34299</v>
      </c>
      <c r="E1817" s="2">
        <v>41241</v>
      </c>
      <c r="F1817" s="24" t="s">
        <v>36835</v>
      </c>
      <c r="G1817" s="23">
        <v>1</v>
      </c>
      <c r="H1817" s="5">
        <v>41241</v>
      </c>
      <c r="I1817" s="1" t="s">
        <v>36836</v>
      </c>
      <c r="J1817" s="1" t="s">
        <v>36831</v>
      </c>
      <c r="K1817" s="1" t="s">
        <v>14226</v>
      </c>
      <c r="L1817" s="21"/>
      <c r="M1817" s="1">
        <v>3.0000000000000001E-3</v>
      </c>
      <c r="N1817" s="1" t="s">
        <v>1008</v>
      </c>
      <c r="O1817" s="1" t="s">
        <v>36831</v>
      </c>
      <c r="P1817" s="4">
        <v>36.1</v>
      </c>
      <c r="Q1817" s="14">
        <v>120002.54</v>
      </c>
      <c r="R1817" s="1" t="s">
        <v>15557</v>
      </c>
      <c r="S1817" s="1" t="s">
        <v>14227</v>
      </c>
      <c r="T1817" s="1">
        <v>89629438</v>
      </c>
      <c r="U1817" s="15" t="s">
        <v>1015</v>
      </c>
      <c r="V1817" t="str">
        <f>VLOOKUP(T1817,[1]ОКТМО!$B$6:$D$553,3,0)</f>
        <v xml:space="preserve">21 МО Ковылкино </v>
      </c>
      <c r="W1817" s="20">
        <f t="shared" si="60"/>
        <v>3324.1700831024928</v>
      </c>
    </row>
    <row r="1818" spans="1:23" hidden="1">
      <c r="A1818" s="1" t="s">
        <v>14228</v>
      </c>
      <c r="B1818" s="1" t="s">
        <v>14229</v>
      </c>
      <c r="C1818" s="1" t="s">
        <v>14230</v>
      </c>
      <c r="D1818" s="2">
        <v>39232</v>
      </c>
      <c r="E1818" s="2">
        <v>41287</v>
      </c>
      <c r="F1818" s="24" t="s">
        <v>36835</v>
      </c>
      <c r="G1818" s="23">
        <v>1</v>
      </c>
      <c r="H1818" s="5">
        <v>41287</v>
      </c>
      <c r="I1818" s="1" t="s">
        <v>36836</v>
      </c>
      <c r="J1818" s="1" t="s">
        <v>36831</v>
      </c>
      <c r="K1818" s="1" t="s">
        <v>14231</v>
      </c>
      <c r="L1818" s="21">
        <f>(Q1818*M1818)*G1818</f>
        <v>218.83551</v>
      </c>
      <c r="M1818" s="1">
        <v>3.0000000000000001E-3</v>
      </c>
      <c r="N1818" s="1" t="s">
        <v>8283</v>
      </c>
      <c r="O1818" s="1" t="s">
        <v>36831</v>
      </c>
      <c r="P1818" s="4">
        <v>18.100000000000001</v>
      </c>
      <c r="Q1818" s="14">
        <v>72945.17</v>
      </c>
      <c r="R1818" s="1" t="s">
        <v>14885</v>
      </c>
      <c r="S1818" s="1" t="s">
        <v>14232</v>
      </c>
      <c r="T1818" s="1">
        <v>89629101</v>
      </c>
      <c r="U1818" s="15" t="s">
        <v>1015</v>
      </c>
      <c r="V1818" t="str">
        <f>VLOOKUP(T1818,[1]ОКТМО!$B$6:$D$553,3,0)</f>
        <v xml:space="preserve">21 МО Ковылкино </v>
      </c>
      <c r="W1818" s="20">
        <f t="shared" si="60"/>
        <v>4030.1198895027619</v>
      </c>
    </row>
    <row r="1819" spans="1:23" hidden="1">
      <c r="A1819" s="1" t="s">
        <v>14233</v>
      </c>
      <c r="B1819" s="1" t="s">
        <v>14234</v>
      </c>
      <c r="C1819" s="1" t="s">
        <v>14235</v>
      </c>
      <c r="D1819" s="2">
        <v>40403</v>
      </c>
      <c r="E1819" s="2">
        <v>42646</v>
      </c>
      <c r="F1819" s="24" t="s">
        <v>36835</v>
      </c>
      <c r="G1819" s="23">
        <v>1</v>
      </c>
      <c r="H1819" s="5">
        <v>42646</v>
      </c>
      <c r="I1819" s="1" t="s">
        <v>36836</v>
      </c>
      <c r="J1819" s="2">
        <v>41088</v>
      </c>
      <c r="K1819" s="1" t="s">
        <v>14236</v>
      </c>
      <c r="L1819" s="21">
        <f>(Q1819*M1819)*G1819</f>
        <v>3338.3523500000001</v>
      </c>
      <c r="M1819" s="1">
        <v>5.0000000000000001E-3</v>
      </c>
      <c r="N1819" s="1" t="s">
        <v>1012</v>
      </c>
      <c r="O1819" s="1" t="s">
        <v>36831</v>
      </c>
      <c r="P1819" s="4">
        <v>835.8</v>
      </c>
      <c r="Q1819" s="14">
        <v>667670.47</v>
      </c>
      <c r="R1819" s="1" t="s">
        <v>15207</v>
      </c>
      <c r="S1819" s="1" t="s">
        <v>14237</v>
      </c>
      <c r="T1819" s="1">
        <v>89628151</v>
      </c>
      <c r="U1819" s="15" t="s">
        <v>1015</v>
      </c>
      <c r="V1819" t="str">
        <f>VLOOKUP(T1819,[1]ОКТМО!$B$6:$D$553,3,0)</f>
        <v xml:space="preserve">11 Кадошкинский район </v>
      </c>
      <c r="W1819" s="20">
        <f t="shared" si="60"/>
        <v>798.83999760708309</v>
      </c>
    </row>
    <row r="1820" spans="1:23" hidden="1">
      <c r="A1820" s="1" t="s">
        <v>14238</v>
      </c>
      <c r="B1820" s="1" t="s">
        <v>14239</v>
      </c>
      <c r="C1820" s="1" t="s">
        <v>14240</v>
      </c>
      <c r="D1820" s="2">
        <v>36808</v>
      </c>
      <c r="E1820" s="2">
        <v>42433</v>
      </c>
      <c r="F1820" s="24" t="s">
        <v>36835</v>
      </c>
      <c r="G1820" s="23">
        <v>1</v>
      </c>
      <c r="H1820" s="5">
        <v>42433</v>
      </c>
      <c r="I1820" s="1" t="s">
        <v>36836</v>
      </c>
      <c r="J1820" s="1" t="s">
        <v>36831</v>
      </c>
      <c r="K1820" s="1" t="s">
        <v>14241</v>
      </c>
      <c r="L1820" s="21">
        <f>(P1820-50)/P1820*(Q1820*M1820)*G1820</f>
        <v>200.70117000000005</v>
      </c>
      <c r="M1820" s="1">
        <v>3.0000000000000001E-3</v>
      </c>
      <c r="N1820" s="1" t="s">
        <v>1008</v>
      </c>
      <c r="O1820" s="1" t="s">
        <v>36831</v>
      </c>
      <c r="P1820" s="4">
        <v>58.7</v>
      </c>
      <c r="Q1820" s="14">
        <v>451385.39</v>
      </c>
      <c r="R1820" s="1" t="s">
        <v>15186</v>
      </c>
      <c r="S1820" s="1" t="s">
        <v>14242</v>
      </c>
      <c r="T1820" s="1">
        <v>89629463</v>
      </c>
      <c r="U1820" s="15" t="s">
        <v>1015</v>
      </c>
      <c r="V1820" t="str">
        <f>VLOOKUP(T1820,[1]ОКТМО!$B$6:$D$553,3,0)</f>
        <v xml:space="preserve">21 МО Ковылкино </v>
      </c>
      <c r="W1820" s="20">
        <f t="shared" si="60"/>
        <v>7689.7</v>
      </c>
    </row>
    <row r="1821" spans="1:23" hidden="1">
      <c r="A1821" s="1" t="s">
        <v>14247</v>
      </c>
      <c r="B1821" s="1" t="s">
        <v>14250</v>
      </c>
      <c r="C1821" s="1" t="s">
        <v>14251</v>
      </c>
      <c r="D1821" s="2">
        <v>40774</v>
      </c>
      <c r="E1821" s="2">
        <v>43514</v>
      </c>
      <c r="F1821" s="24" t="s">
        <v>36840</v>
      </c>
      <c r="G1821" s="23">
        <v>0.25</v>
      </c>
      <c r="H1821" s="5">
        <v>43514</v>
      </c>
      <c r="I1821" s="1" t="s">
        <v>36833</v>
      </c>
      <c r="J1821" s="1" t="s">
        <v>36831</v>
      </c>
      <c r="K1821" s="1" t="s">
        <v>14248</v>
      </c>
      <c r="L1821" s="21">
        <f>(P1821-50)/P1821*(Q1821*M1821)*G1821</f>
        <v>27.238887217068637</v>
      </c>
      <c r="M1821" s="1">
        <v>3.0000000000000001E-3</v>
      </c>
      <c r="N1821" s="1" t="s">
        <v>1008</v>
      </c>
      <c r="O1821" s="1" t="s">
        <v>36831</v>
      </c>
      <c r="P1821" s="4">
        <v>53.9</v>
      </c>
      <c r="Q1821" s="14">
        <v>501940.52</v>
      </c>
      <c r="R1821" s="1" t="s">
        <v>15259</v>
      </c>
      <c r="S1821" s="1" t="s">
        <v>14249</v>
      </c>
      <c r="T1821" s="1">
        <v>89628420</v>
      </c>
      <c r="U1821" s="15" t="s">
        <v>1015</v>
      </c>
      <c r="V1821" t="str">
        <f>VLOOKUP(T1821,[1]ОКТМО!$B$6:$D$553,3,0)</f>
        <v xml:space="preserve">11 Кадошкинский район </v>
      </c>
      <c r="W1821" s="20">
        <f t="shared" si="60"/>
        <v>9312.4400742115031</v>
      </c>
    </row>
    <row r="1822" spans="1:23" hidden="1">
      <c r="A1822" s="1" t="s">
        <v>14253</v>
      </c>
      <c r="B1822" s="1" t="s">
        <v>14254</v>
      </c>
      <c r="C1822" s="1" t="s">
        <v>14255</v>
      </c>
      <c r="D1822" s="2">
        <v>41184</v>
      </c>
      <c r="E1822" s="2">
        <v>41750</v>
      </c>
      <c r="F1822" s="24" t="s">
        <v>36835</v>
      </c>
      <c r="G1822" s="23">
        <v>1</v>
      </c>
      <c r="H1822" s="5">
        <v>41750</v>
      </c>
      <c r="I1822" s="1" t="s">
        <v>36836</v>
      </c>
      <c r="J1822" s="2">
        <v>41088</v>
      </c>
      <c r="K1822" s="1" t="s">
        <v>14256</v>
      </c>
      <c r="L1822" s="21">
        <f>(P1822-50)/P1822*(Q1822*M1822)*G1822</f>
        <v>897.83742826446269</v>
      </c>
      <c r="M1822" s="1">
        <v>3.0000000000000001E-3</v>
      </c>
      <c r="N1822" s="1" t="s">
        <v>1008</v>
      </c>
      <c r="O1822" s="1" t="s">
        <v>36837</v>
      </c>
      <c r="P1822" s="4">
        <v>72.599999999999994</v>
      </c>
      <c r="Q1822" s="14">
        <v>961401.14</v>
      </c>
      <c r="R1822" s="1" t="s">
        <v>15207</v>
      </c>
      <c r="S1822" s="1" t="s">
        <v>14257</v>
      </c>
      <c r="T1822" s="1">
        <v>89628151</v>
      </c>
      <c r="U1822" s="15" t="s">
        <v>1015</v>
      </c>
      <c r="V1822" t="str">
        <f>VLOOKUP(T1822,[1]ОКТМО!$B$6:$D$553,3,0)</f>
        <v xml:space="preserve">11 Кадошкинский район </v>
      </c>
      <c r="W1822" s="20">
        <f t="shared" si="60"/>
        <v>13242.439944903583</v>
      </c>
    </row>
    <row r="1823" spans="1:23" hidden="1">
      <c r="A1823" s="1" t="s">
        <v>14258</v>
      </c>
      <c r="B1823" s="1" t="s">
        <v>14259</v>
      </c>
      <c r="C1823" s="1" t="s">
        <v>14260</v>
      </c>
      <c r="D1823" s="2">
        <v>41317</v>
      </c>
      <c r="E1823" s="2">
        <v>43962</v>
      </c>
      <c r="F1823" s="24" t="s">
        <v>36835</v>
      </c>
      <c r="G1823" s="23">
        <v>1</v>
      </c>
      <c r="H1823" s="5">
        <v>43962</v>
      </c>
      <c r="I1823" s="1" t="s">
        <v>36836</v>
      </c>
      <c r="J1823" s="1" t="s">
        <v>36831</v>
      </c>
      <c r="K1823" s="1" t="s">
        <v>14261</v>
      </c>
      <c r="L1823" s="21">
        <f t="shared" ref="L1823:L1828" si="61">(P1823-20)/P1823*(Q1823*M1823)*G1823</f>
        <v>359.63922000000002</v>
      </c>
      <c r="M1823" s="7">
        <v>1E-3</v>
      </c>
      <c r="N1823" s="1" t="s">
        <v>1006</v>
      </c>
      <c r="O1823" s="1" t="s">
        <v>36831</v>
      </c>
      <c r="P1823" s="4">
        <v>37.700000000000003</v>
      </c>
      <c r="Q1823" s="14">
        <v>766011.22</v>
      </c>
      <c r="R1823" s="1" t="s">
        <v>15258</v>
      </c>
      <c r="S1823" s="1" t="s">
        <v>14262</v>
      </c>
      <c r="T1823" s="1">
        <v>89624101</v>
      </c>
      <c r="U1823" t="s">
        <v>1016</v>
      </c>
      <c r="V1823" t="str">
        <f>VLOOKUP(T1823,[1]ОКТМО!$B$6:$D$553,3,0)</f>
        <v xml:space="preserve">09 Инсарский район </v>
      </c>
      <c r="W1823" s="20">
        <f t="shared" si="60"/>
        <v>20318.599999999999</v>
      </c>
    </row>
    <row r="1824" spans="1:23" hidden="1">
      <c r="A1824" s="1" t="s">
        <v>14264</v>
      </c>
      <c r="B1824" s="1" t="s">
        <v>23350</v>
      </c>
      <c r="C1824" s="1" t="s">
        <v>14897</v>
      </c>
      <c r="D1824" s="2">
        <v>38933</v>
      </c>
      <c r="E1824" s="2">
        <v>41288</v>
      </c>
      <c r="F1824" s="24" t="s">
        <v>36832</v>
      </c>
      <c r="G1824" s="23">
        <v>0.5</v>
      </c>
      <c r="H1824" s="5">
        <v>41288</v>
      </c>
      <c r="I1824" s="1" t="s">
        <v>36853</v>
      </c>
      <c r="J1824" s="1" t="s">
        <v>36831</v>
      </c>
      <c r="K1824" s="1" t="s">
        <v>14265</v>
      </c>
      <c r="L1824" s="21">
        <f t="shared" si="61"/>
        <v>292.54302459839357</v>
      </c>
      <c r="M1824" s="7">
        <v>1E-3</v>
      </c>
      <c r="N1824" s="1" t="s">
        <v>1006</v>
      </c>
      <c r="O1824" s="1" t="s">
        <v>36831</v>
      </c>
      <c r="P1824" s="4">
        <v>49.8</v>
      </c>
      <c r="Q1824" s="14">
        <v>977761.25</v>
      </c>
      <c r="R1824" s="1" t="s">
        <v>14885</v>
      </c>
      <c r="S1824" s="1" t="s">
        <v>14266</v>
      </c>
      <c r="T1824" s="1">
        <v>89629101</v>
      </c>
      <c r="U1824" t="s">
        <v>1016</v>
      </c>
      <c r="V1824" t="str">
        <f>VLOOKUP(T1824,[1]ОКТМО!$B$6:$D$553,3,0)</f>
        <v xml:space="preserve">21 МО Ковылкино </v>
      </c>
      <c r="W1824" s="20">
        <f t="shared" si="60"/>
        <v>19633.760040160643</v>
      </c>
    </row>
    <row r="1825" spans="1:23" hidden="1">
      <c r="A1825" s="1" t="s">
        <v>14264</v>
      </c>
      <c r="B1825" s="1" t="s">
        <v>14267</v>
      </c>
      <c r="C1825" s="1" t="s">
        <v>14268</v>
      </c>
      <c r="D1825" s="2">
        <v>38933</v>
      </c>
      <c r="E1825" s="2">
        <v>42192</v>
      </c>
      <c r="F1825" s="24" t="s">
        <v>36832</v>
      </c>
      <c r="G1825" s="23">
        <v>0.5</v>
      </c>
      <c r="H1825" s="5">
        <v>42192</v>
      </c>
      <c r="I1825" s="1" t="s">
        <v>36853</v>
      </c>
      <c r="J1825" s="1" t="s">
        <v>36831</v>
      </c>
      <c r="K1825" s="1" t="s">
        <v>14265</v>
      </c>
      <c r="L1825" s="21">
        <f t="shared" si="61"/>
        <v>292.54302459839357</v>
      </c>
      <c r="M1825" s="7">
        <v>1E-3</v>
      </c>
      <c r="N1825" s="1" t="s">
        <v>1006</v>
      </c>
      <c r="O1825" s="1" t="s">
        <v>36831</v>
      </c>
      <c r="P1825" s="4">
        <v>49.8</v>
      </c>
      <c r="Q1825" s="14">
        <v>977761.25</v>
      </c>
      <c r="R1825" s="1" t="s">
        <v>14885</v>
      </c>
      <c r="S1825" s="1" t="s">
        <v>14266</v>
      </c>
      <c r="T1825" s="1">
        <v>89629101</v>
      </c>
      <c r="U1825" t="s">
        <v>1016</v>
      </c>
      <c r="V1825" t="str">
        <f>VLOOKUP(T1825,[1]ОКТМО!$B$6:$D$553,3,0)</f>
        <v xml:space="preserve">21 МО Ковылкино </v>
      </c>
      <c r="W1825" s="20">
        <f t="shared" si="60"/>
        <v>19633.760040160643</v>
      </c>
    </row>
    <row r="1826" spans="1:23" hidden="1">
      <c r="A1826" s="1" t="s">
        <v>14269</v>
      </c>
      <c r="B1826" s="1" t="s">
        <v>14270</v>
      </c>
      <c r="C1826" s="1" t="s">
        <v>14271</v>
      </c>
      <c r="D1826" s="2">
        <v>38218</v>
      </c>
      <c r="E1826" s="2">
        <v>41491</v>
      </c>
      <c r="F1826" s="24" t="s">
        <v>36832</v>
      </c>
      <c r="G1826" s="23">
        <v>0.5</v>
      </c>
      <c r="H1826" s="5">
        <v>41491</v>
      </c>
      <c r="I1826" s="1" t="s">
        <v>36853</v>
      </c>
      <c r="J1826" s="2">
        <v>41088</v>
      </c>
      <c r="K1826" s="1" t="s">
        <v>14272</v>
      </c>
      <c r="L1826" s="21">
        <f t="shared" si="61"/>
        <v>243.0104495485327</v>
      </c>
      <c r="M1826" s="7">
        <v>1E-3</v>
      </c>
      <c r="N1826" s="1" t="s">
        <v>1006</v>
      </c>
      <c r="O1826" s="1" t="s">
        <v>36831</v>
      </c>
      <c r="P1826" s="4">
        <v>44.3</v>
      </c>
      <c r="Q1826" s="14">
        <v>886038.1</v>
      </c>
      <c r="R1826" s="1" t="s">
        <v>14885</v>
      </c>
      <c r="S1826" s="1" t="s">
        <v>14273</v>
      </c>
      <c r="T1826" s="1">
        <v>89629101</v>
      </c>
      <c r="U1826" t="s">
        <v>1016</v>
      </c>
      <c r="V1826" t="str">
        <f>VLOOKUP(T1826,[1]ОКТМО!$B$6:$D$553,3,0)</f>
        <v xml:space="preserve">21 МО Ковылкино </v>
      </c>
      <c r="W1826" s="20">
        <f t="shared" si="60"/>
        <v>20000.860045146728</v>
      </c>
    </row>
    <row r="1827" spans="1:23" hidden="1">
      <c r="A1827" s="1" t="s">
        <v>14269</v>
      </c>
      <c r="B1827" s="1" t="s">
        <v>14274</v>
      </c>
      <c r="C1827" s="1" t="s">
        <v>14275</v>
      </c>
      <c r="D1827" s="2">
        <v>38218</v>
      </c>
      <c r="E1827" s="2">
        <v>43310</v>
      </c>
      <c r="F1827" s="24" t="s">
        <v>36832</v>
      </c>
      <c r="G1827" s="23">
        <v>0.5</v>
      </c>
      <c r="H1827" s="5">
        <v>43310</v>
      </c>
      <c r="I1827" s="1" t="s">
        <v>36853</v>
      </c>
      <c r="J1827" s="2">
        <v>41088</v>
      </c>
      <c r="K1827" s="1" t="s">
        <v>14272</v>
      </c>
      <c r="L1827" s="21">
        <f t="shared" si="61"/>
        <v>243.0104495485327</v>
      </c>
      <c r="M1827" s="7">
        <v>1E-3</v>
      </c>
      <c r="N1827" s="1" t="s">
        <v>1006</v>
      </c>
      <c r="O1827" s="1" t="s">
        <v>36831</v>
      </c>
      <c r="P1827" s="4">
        <v>44.3</v>
      </c>
      <c r="Q1827" s="14">
        <v>886038.1</v>
      </c>
      <c r="R1827" s="1" t="s">
        <v>14885</v>
      </c>
      <c r="S1827" s="1" t="s">
        <v>14273</v>
      </c>
      <c r="T1827" s="1">
        <v>89629101</v>
      </c>
      <c r="U1827" t="s">
        <v>1016</v>
      </c>
      <c r="V1827" t="str">
        <f>VLOOKUP(T1827,[1]ОКТМО!$B$6:$D$553,3,0)</f>
        <v xml:space="preserve">21 МО Ковылкино </v>
      </c>
      <c r="W1827" s="20">
        <f t="shared" si="60"/>
        <v>20000.860045146728</v>
      </c>
    </row>
    <row r="1828" spans="1:23" hidden="1">
      <c r="A1828" s="1" t="s">
        <v>14276</v>
      </c>
      <c r="B1828" s="1" t="s">
        <v>14277</v>
      </c>
      <c r="C1828" s="1" t="s">
        <v>14278</v>
      </c>
      <c r="D1828" s="2">
        <v>37445</v>
      </c>
      <c r="E1828" s="2">
        <v>43081</v>
      </c>
      <c r="F1828" s="24" t="s">
        <v>36832</v>
      </c>
      <c r="G1828" s="23">
        <v>0.5</v>
      </c>
      <c r="H1828" s="5">
        <v>43081</v>
      </c>
      <c r="I1828" s="1" t="s">
        <v>36831</v>
      </c>
      <c r="J1828" s="2">
        <v>41088</v>
      </c>
      <c r="K1828" s="1" t="s">
        <v>14279</v>
      </c>
      <c r="L1828" s="21">
        <f t="shared" si="61"/>
        <v>278.52022460552269</v>
      </c>
      <c r="M1828" s="7">
        <v>1E-3</v>
      </c>
      <c r="N1828" s="1" t="s">
        <v>1006</v>
      </c>
      <c r="O1828" s="1" t="s">
        <v>36831</v>
      </c>
      <c r="P1828" s="4">
        <v>50.7</v>
      </c>
      <c r="Q1828" s="14">
        <v>919933.25</v>
      </c>
      <c r="R1828" s="1" t="s">
        <v>14885</v>
      </c>
      <c r="S1828" s="1" t="s">
        <v>14280</v>
      </c>
      <c r="T1828" s="1">
        <v>89629101</v>
      </c>
      <c r="U1828" t="s">
        <v>1016</v>
      </c>
      <c r="V1828" t="str">
        <f>VLOOKUP(T1828,[1]ОКТМО!$B$6:$D$553,3,0)</f>
        <v xml:space="preserve">21 МО Ковылкино </v>
      </c>
      <c r="W1828" s="20">
        <f t="shared" si="60"/>
        <v>18144.640039447731</v>
      </c>
    </row>
    <row r="1829" spans="1:23" hidden="1">
      <c r="A1829" s="1" t="s">
        <v>14283</v>
      </c>
      <c r="B1829" s="1" t="s">
        <v>14284</v>
      </c>
      <c r="C1829" s="1" t="s">
        <v>14285</v>
      </c>
      <c r="D1829" s="2">
        <v>40498</v>
      </c>
      <c r="E1829" s="2">
        <v>41945</v>
      </c>
      <c r="F1829" s="24" t="s">
        <v>36835</v>
      </c>
      <c r="G1829" s="23">
        <v>1</v>
      </c>
      <c r="H1829" s="5">
        <v>41945</v>
      </c>
      <c r="I1829" s="1" t="s">
        <v>36836</v>
      </c>
      <c r="J1829" s="1" t="s">
        <v>36831</v>
      </c>
      <c r="K1829" s="1" t="s">
        <v>14286</v>
      </c>
      <c r="L1829" s="21"/>
      <c r="M1829" s="1">
        <v>3.0000000000000001E-3</v>
      </c>
      <c r="N1829" s="1" t="s">
        <v>1008</v>
      </c>
      <c r="O1829" s="1" t="s">
        <v>36831</v>
      </c>
      <c r="P1829" s="3">
        <v>32</v>
      </c>
      <c r="Q1829" s="14">
        <v>286227.84000000003</v>
      </c>
      <c r="R1829" s="1" t="s">
        <v>15257</v>
      </c>
      <c r="S1829" s="1" t="s">
        <v>14287</v>
      </c>
      <c r="T1829" s="1">
        <v>89628410</v>
      </c>
      <c r="U1829" s="15" t="s">
        <v>1015</v>
      </c>
      <c r="V1829" t="str">
        <f>VLOOKUP(T1829,[1]ОКТМО!$B$6:$D$553,3,0)</f>
        <v xml:space="preserve">11 Кадошкинский район </v>
      </c>
      <c r="W1829" s="20">
        <f t="shared" si="60"/>
        <v>8944.6200000000008</v>
      </c>
    </row>
    <row r="1830" spans="1:23" hidden="1">
      <c r="A1830" s="1" t="s">
        <v>14288</v>
      </c>
      <c r="B1830" s="1" t="s">
        <v>14291</v>
      </c>
      <c r="C1830" s="1" t="s">
        <v>14292</v>
      </c>
      <c r="D1830" s="2">
        <v>42464</v>
      </c>
      <c r="E1830" s="2">
        <v>42613</v>
      </c>
      <c r="F1830" s="24" t="s">
        <v>36835</v>
      </c>
      <c r="G1830" s="23">
        <v>1</v>
      </c>
      <c r="H1830" s="5">
        <v>42613</v>
      </c>
      <c r="I1830" s="1" t="s">
        <v>36836</v>
      </c>
      <c r="J1830" s="2">
        <v>41088</v>
      </c>
      <c r="K1830" s="1" t="s">
        <v>14289</v>
      </c>
      <c r="L1830" s="21">
        <f>(P1830-20)/P1830*(Q1830*M1830)*G1830</f>
        <v>358.57330895013126</v>
      </c>
      <c r="M1830" s="7">
        <v>1E-3</v>
      </c>
      <c r="N1830" s="1" t="s">
        <v>1006</v>
      </c>
      <c r="O1830" s="1" t="s">
        <v>36831</v>
      </c>
      <c r="P1830" s="4">
        <v>38.1</v>
      </c>
      <c r="Q1830" s="14">
        <v>754786.91</v>
      </c>
      <c r="R1830" s="1" t="s">
        <v>14885</v>
      </c>
      <c r="S1830" s="1" t="s">
        <v>14290</v>
      </c>
      <c r="T1830" s="1">
        <v>89629101</v>
      </c>
      <c r="U1830" t="s">
        <v>1016</v>
      </c>
      <c r="V1830" t="str">
        <f>VLOOKUP(T1830,[1]ОКТМО!$B$6:$D$553,3,0)</f>
        <v xml:space="preserve">21 МО Ковылкино </v>
      </c>
      <c r="W1830" s="20">
        <f t="shared" si="60"/>
        <v>19810.680052493437</v>
      </c>
    </row>
    <row r="1831" spans="1:23" hidden="1">
      <c r="A1831" s="1" t="s">
        <v>14294</v>
      </c>
      <c r="B1831" s="1" t="s">
        <v>14295</v>
      </c>
      <c r="C1831" s="1" t="s">
        <v>14296</v>
      </c>
      <c r="D1831" s="2">
        <v>40529</v>
      </c>
      <c r="E1831" s="2">
        <v>41491</v>
      </c>
      <c r="F1831" s="24" t="s">
        <v>36835</v>
      </c>
      <c r="G1831" s="23">
        <v>1</v>
      </c>
      <c r="H1831" s="5">
        <v>41491</v>
      </c>
      <c r="I1831" s="1" t="s">
        <v>36836</v>
      </c>
      <c r="J1831" s="1" t="s">
        <v>36831</v>
      </c>
      <c r="K1831" s="1" t="s">
        <v>14297</v>
      </c>
      <c r="L1831" s="21"/>
      <c r="M1831" s="1">
        <v>3.0000000000000001E-3</v>
      </c>
      <c r="N1831" s="1" t="s">
        <v>1008</v>
      </c>
      <c r="O1831" s="1" t="s">
        <v>36831</v>
      </c>
      <c r="P1831" s="4">
        <v>41.1</v>
      </c>
      <c r="Q1831" s="14">
        <v>201847.85</v>
      </c>
      <c r="R1831" s="1" t="s">
        <v>15164</v>
      </c>
      <c r="S1831" s="1" t="s">
        <v>14298</v>
      </c>
      <c r="T1831" s="1">
        <v>89629406</v>
      </c>
      <c r="U1831" s="15" t="s">
        <v>1015</v>
      </c>
      <c r="V1831" t="str">
        <f>VLOOKUP(T1831,[1]ОКТМО!$B$6:$D$553,3,0)</f>
        <v xml:space="preserve">21 МО Ковылкино </v>
      </c>
      <c r="W1831" s="20">
        <f t="shared" si="60"/>
        <v>4911.1399026763993</v>
      </c>
    </row>
    <row r="1832" spans="1:23" hidden="1">
      <c r="A1832" s="1" t="s">
        <v>14299</v>
      </c>
      <c r="B1832" s="1" t="s">
        <v>14300</v>
      </c>
      <c r="C1832" s="1" t="s">
        <v>14301</v>
      </c>
      <c r="D1832" s="2">
        <v>40591</v>
      </c>
      <c r="E1832" s="2">
        <v>41351</v>
      </c>
      <c r="F1832" s="24" t="s">
        <v>36835</v>
      </c>
      <c r="G1832" s="23">
        <v>1</v>
      </c>
      <c r="H1832" s="5">
        <v>41351</v>
      </c>
      <c r="I1832" s="1" t="s">
        <v>36836</v>
      </c>
      <c r="J1832" s="1" t="s">
        <v>36831</v>
      </c>
      <c r="K1832" s="1" t="s">
        <v>14302</v>
      </c>
      <c r="L1832" s="21"/>
      <c r="M1832" s="1">
        <v>3.0000000000000001E-3</v>
      </c>
      <c r="N1832" s="1" t="s">
        <v>1008</v>
      </c>
      <c r="O1832" s="1" t="s">
        <v>36831</v>
      </c>
      <c r="P1832" s="3">
        <v>33</v>
      </c>
      <c r="Q1832" s="14">
        <v>154935.32999999999</v>
      </c>
      <c r="R1832" s="1" t="s">
        <v>13957</v>
      </c>
      <c r="S1832" s="1" t="s">
        <v>14303</v>
      </c>
      <c r="T1832" s="1">
        <v>89629427</v>
      </c>
      <c r="U1832" s="15" t="s">
        <v>1015</v>
      </c>
      <c r="V1832" t="str">
        <f>VLOOKUP(T1832,[1]ОКТМО!$B$6:$D$553,3,0)</f>
        <v xml:space="preserve">21 МО Ковылкино </v>
      </c>
      <c r="W1832" s="20">
        <f t="shared" si="60"/>
        <v>4695.0099999999993</v>
      </c>
    </row>
    <row r="1833" spans="1:23" hidden="1">
      <c r="A1833" s="1" t="s">
        <v>14304</v>
      </c>
      <c r="B1833" s="1" t="s">
        <v>14305</v>
      </c>
      <c r="C1833" s="1" t="s">
        <v>14306</v>
      </c>
      <c r="D1833" s="2">
        <v>40614</v>
      </c>
      <c r="E1833" s="2">
        <v>43861</v>
      </c>
      <c r="F1833" s="24" t="s">
        <v>36835</v>
      </c>
      <c r="G1833" s="23">
        <v>1</v>
      </c>
      <c r="H1833" s="5">
        <v>43861</v>
      </c>
      <c r="I1833" s="1" t="s">
        <v>36836</v>
      </c>
      <c r="J1833" s="1" t="s">
        <v>36831</v>
      </c>
      <c r="K1833" s="1" t="s">
        <v>14307</v>
      </c>
      <c r="L1833" s="21"/>
      <c r="M1833" s="1">
        <v>3.0000000000000001E-3</v>
      </c>
      <c r="N1833" s="1" t="s">
        <v>1008</v>
      </c>
      <c r="O1833" s="1" t="s">
        <v>36831</v>
      </c>
      <c r="P1833" s="4">
        <v>29.9</v>
      </c>
      <c r="Q1833" s="14">
        <v>214573.76</v>
      </c>
      <c r="R1833" s="1" t="s">
        <v>15051</v>
      </c>
      <c r="S1833" s="1" t="s">
        <v>14308</v>
      </c>
      <c r="T1833" s="1">
        <v>89629463</v>
      </c>
      <c r="U1833" s="15" t="s">
        <v>1015</v>
      </c>
      <c r="V1833" t="str">
        <f>VLOOKUP(T1833,[1]ОКТМО!$B$6:$D$553,3,0)</f>
        <v xml:space="preserve">21 МО Ковылкино </v>
      </c>
      <c r="W1833" s="20">
        <f t="shared" si="60"/>
        <v>7176.3799331103683</v>
      </c>
    </row>
    <row r="1834" spans="1:23" hidden="1">
      <c r="A1834" s="1" t="s">
        <v>14312</v>
      </c>
      <c r="B1834" s="1" t="s">
        <v>14313</v>
      </c>
      <c r="C1834" s="1" t="s">
        <v>14314</v>
      </c>
      <c r="D1834" s="2">
        <v>40682</v>
      </c>
      <c r="E1834" s="2">
        <v>41109</v>
      </c>
      <c r="F1834" s="24" t="s">
        <v>36835</v>
      </c>
      <c r="G1834" s="23">
        <v>1</v>
      </c>
      <c r="H1834" s="5">
        <v>41109</v>
      </c>
      <c r="I1834" s="1" t="s">
        <v>36836</v>
      </c>
      <c r="J1834" s="2">
        <v>41667</v>
      </c>
      <c r="K1834" s="1" t="s">
        <v>14315</v>
      </c>
      <c r="L1834" s="21"/>
      <c r="M1834" s="1">
        <v>3.0000000000000001E-3</v>
      </c>
      <c r="N1834" s="1" t="s">
        <v>1008</v>
      </c>
      <c r="O1834" s="1" t="s">
        <v>36839</v>
      </c>
      <c r="P1834" s="4">
        <v>36.9</v>
      </c>
      <c r="Q1834" s="14">
        <v>183125.84</v>
      </c>
      <c r="R1834" s="1" t="s">
        <v>14993</v>
      </c>
      <c r="S1834" s="1" t="s">
        <v>14316</v>
      </c>
      <c r="T1834" s="1">
        <v>89629438</v>
      </c>
      <c r="U1834" s="15" t="s">
        <v>1015</v>
      </c>
      <c r="V1834" t="str">
        <f>VLOOKUP(T1834,[1]ОКТМО!$B$6:$D$553,3,0)</f>
        <v xml:space="preserve">21 МО Ковылкино </v>
      </c>
      <c r="W1834" s="20">
        <f t="shared" si="60"/>
        <v>4962.7598915989165</v>
      </c>
    </row>
    <row r="1835" spans="1:23" hidden="1">
      <c r="A1835" s="1" t="s">
        <v>14317</v>
      </c>
      <c r="B1835" s="1" t="s">
        <v>14320</v>
      </c>
      <c r="C1835" s="1" t="s">
        <v>14321</v>
      </c>
      <c r="D1835" s="2">
        <v>41444</v>
      </c>
      <c r="E1835" s="2">
        <v>43248</v>
      </c>
      <c r="F1835" s="24" t="s">
        <v>36835</v>
      </c>
      <c r="G1835" s="23">
        <v>1</v>
      </c>
      <c r="H1835" s="5">
        <v>43248</v>
      </c>
      <c r="I1835" s="1" t="s">
        <v>36836</v>
      </c>
      <c r="J1835" s="2">
        <v>41088</v>
      </c>
      <c r="K1835" s="1" t="s">
        <v>14318</v>
      </c>
      <c r="L1835" s="21">
        <f>(P1835-20)/P1835*(Q1835*M1835)*G1835</f>
        <v>333.78083780219777</v>
      </c>
      <c r="M1835" s="7">
        <v>1E-3</v>
      </c>
      <c r="N1835" s="1" t="s">
        <v>1006</v>
      </c>
      <c r="O1835" s="1" t="s">
        <v>36831</v>
      </c>
      <c r="P1835" s="4">
        <v>36.4</v>
      </c>
      <c r="Q1835" s="14">
        <v>740830.64</v>
      </c>
      <c r="R1835" s="1" t="s">
        <v>15258</v>
      </c>
      <c r="S1835" s="1" t="s">
        <v>14319</v>
      </c>
      <c r="T1835" s="1">
        <v>89624101</v>
      </c>
      <c r="U1835" t="s">
        <v>1016</v>
      </c>
      <c r="V1835" t="str">
        <f>VLOOKUP(T1835,[1]ОКТМО!$B$6:$D$553,3,0)</f>
        <v xml:space="preserve">09 Инсарский район </v>
      </c>
      <c r="W1835" s="20">
        <f t="shared" si="60"/>
        <v>20352.49010989011</v>
      </c>
    </row>
    <row r="1836" spans="1:23" hidden="1">
      <c r="A1836" s="1" t="s">
        <v>14322</v>
      </c>
      <c r="B1836" s="1" t="s">
        <v>14323</v>
      </c>
      <c r="C1836" s="1" t="s">
        <v>14324</v>
      </c>
      <c r="D1836" s="2">
        <v>40697</v>
      </c>
      <c r="E1836" s="2">
        <v>43900</v>
      </c>
      <c r="F1836" s="24" t="s">
        <v>36835</v>
      </c>
      <c r="G1836" s="23">
        <v>1</v>
      </c>
      <c r="H1836" s="5">
        <v>43900</v>
      </c>
      <c r="I1836" s="1" t="s">
        <v>36836</v>
      </c>
      <c r="J1836" s="2">
        <v>41088</v>
      </c>
      <c r="K1836" s="1" t="s">
        <v>14325</v>
      </c>
      <c r="L1836" s="21">
        <f>(P1836-20)/P1836*(Q1836*M1836)*G1836</f>
        <v>252.44951817629178</v>
      </c>
      <c r="M1836" s="7">
        <v>1E-3</v>
      </c>
      <c r="N1836" s="1" t="s">
        <v>1006</v>
      </c>
      <c r="O1836" s="1" t="s">
        <v>36831</v>
      </c>
      <c r="P1836" s="4">
        <v>32.9</v>
      </c>
      <c r="Q1836" s="14">
        <v>643844.12</v>
      </c>
      <c r="R1836" s="1" t="s">
        <v>14885</v>
      </c>
      <c r="S1836" s="1" t="s">
        <v>14326</v>
      </c>
      <c r="T1836" s="1">
        <v>89629101</v>
      </c>
      <c r="U1836" t="s">
        <v>1016</v>
      </c>
      <c r="V1836" t="str">
        <f>VLOOKUP(T1836,[1]ОКТМО!$B$6:$D$553,3,0)</f>
        <v xml:space="preserve">21 МО Ковылкино </v>
      </c>
      <c r="W1836" s="20">
        <f t="shared" si="60"/>
        <v>19569.730091185411</v>
      </c>
    </row>
    <row r="1837" spans="1:23" hidden="1">
      <c r="A1837" s="1" t="s">
        <v>14327</v>
      </c>
      <c r="B1837" s="1" t="s">
        <v>14328</v>
      </c>
      <c r="C1837" s="1" t="s">
        <v>14329</v>
      </c>
      <c r="D1837" s="2">
        <v>40647</v>
      </c>
      <c r="E1837" s="2">
        <v>43499</v>
      </c>
      <c r="F1837" s="24" t="s">
        <v>36835</v>
      </c>
      <c r="G1837" s="23">
        <v>1</v>
      </c>
      <c r="H1837" s="5">
        <v>43499</v>
      </c>
      <c r="I1837" s="1" t="s">
        <v>36836</v>
      </c>
      <c r="J1837" s="1" t="s">
        <v>36831</v>
      </c>
      <c r="K1837" s="1" t="s">
        <v>14330</v>
      </c>
      <c r="L1837" s="21"/>
      <c r="M1837" s="1">
        <v>3.0000000000000001E-3</v>
      </c>
      <c r="N1837" s="1" t="s">
        <v>1008</v>
      </c>
      <c r="O1837" s="1" t="s">
        <v>36831</v>
      </c>
      <c r="P1837" s="4">
        <v>24.6</v>
      </c>
      <c r="Q1837" s="14">
        <v>175573.4</v>
      </c>
      <c r="R1837" s="1" t="s">
        <v>15388</v>
      </c>
      <c r="S1837" s="1" t="s">
        <v>14331</v>
      </c>
      <c r="T1837" s="1">
        <v>89624464</v>
      </c>
      <c r="U1837" s="15" t="s">
        <v>1015</v>
      </c>
      <c r="V1837" t="str">
        <f>VLOOKUP(T1837,[1]ОКТМО!$B$6:$D$553,3,0)</f>
        <v xml:space="preserve">09 Инсарский район </v>
      </c>
      <c r="W1837" s="20">
        <f t="shared" si="60"/>
        <v>7137.130081300812</v>
      </c>
    </row>
    <row r="1838" spans="1:23" hidden="1">
      <c r="A1838" s="1" t="s">
        <v>14332</v>
      </c>
      <c r="B1838" s="1" t="s">
        <v>14333</v>
      </c>
      <c r="C1838" s="1" t="s">
        <v>14334</v>
      </c>
      <c r="D1838" s="2">
        <v>40680</v>
      </c>
      <c r="E1838" s="2">
        <v>43838</v>
      </c>
      <c r="F1838" s="24" t="s">
        <v>36832</v>
      </c>
      <c r="G1838" s="23">
        <v>0.5</v>
      </c>
      <c r="H1838" s="5">
        <v>43838</v>
      </c>
      <c r="I1838" s="1" t="s">
        <v>36833</v>
      </c>
      <c r="J1838" s="1" t="s">
        <v>36831</v>
      </c>
      <c r="K1838" s="1" t="s">
        <v>14335</v>
      </c>
      <c r="L1838" s="21">
        <f>(P1838-20)/P1838*(Q1838*M1838)*G1838</f>
        <v>284.94458181818175</v>
      </c>
      <c r="M1838" s="1">
        <v>3.0000000000000001E-3</v>
      </c>
      <c r="N1838" s="1" t="s">
        <v>36863</v>
      </c>
      <c r="O1838" s="1" t="s">
        <v>36831</v>
      </c>
      <c r="P1838" s="3">
        <v>44</v>
      </c>
      <c r="Q1838" s="14">
        <v>348265.6</v>
      </c>
      <c r="R1838" s="1" t="s">
        <v>15204</v>
      </c>
      <c r="S1838" s="1" t="s">
        <v>14336</v>
      </c>
      <c r="T1838" s="1">
        <v>89629495</v>
      </c>
      <c r="U1838" s="15" t="s">
        <v>1015</v>
      </c>
      <c r="V1838" t="str">
        <f>VLOOKUP(T1838,[1]ОКТМО!$B$6:$D$553,3,0)</f>
        <v xml:space="preserve">21 МО Ковылкино </v>
      </c>
      <c r="W1838" s="20">
        <f t="shared" si="60"/>
        <v>7915.1272727272726</v>
      </c>
    </row>
    <row r="1839" spans="1:23" hidden="1">
      <c r="A1839" s="1" t="s">
        <v>14337</v>
      </c>
      <c r="B1839" s="1" t="s">
        <v>14338</v>
      </c>
      <c r="C1839" s="1" t="s">
        <v>14339</v>
      </c>
      <c r="D1839" s="2">
        <v>40724</v>
      </c>
      <c r="E1839" s="2">
        <v>43920</v>
      </c>
      <c r="F1839" s="24" t="s">
        <v>36835</v>
      </c>
      <c r="G1839" s="23">
        <v>1</v>
      </c>
      <c r="H1839" s="5">
        <v>43920</v>
      </c>
      <c r="I1839" s="1" t="s">
        <v>36836</v>
      </c>
      <c r="J1839" s="1" t="s">
        <v>36831</v>
      </c>
      <c r="K1839" s="1" t="s">
        <v>14340</v>
      </c>
      <c r="L1839" s="21">
        <f>(P1839-50)/P1839*(Q1839*M1839)*G1839</f>
        <v>2175.86292</v>
      </c>
      <c r="M1839" s="1">
        <v>3.0000000000000001E-3</v>
      </c>
      <c r="N1839" s="1" t="s">
        <v>1008</v>
      </c>
      <c r="O1839" s="1" t="s">
        <v>36831</v>
      </c>
      <c r="P1839" s="3">
        <v>94</v>
      </c>
      <c r="Q1839" s="14">
        <v>1549478.14</v>
      </c>
      <c r="R1839" s="1" t="s">
        <v>15258</v>
      </c>
      <c r="S1839" s="1" t="s">
        <v>14341</v>
      </c>
      <c r="T1839" s="1">
        <v>89624101</v>
      </c>
      <c r="U1839" s="15" t="s">
        <v>1015</v>
      </c>
      <c r="V1839" t="str">
        <f>VLOOKUP(T1839,[1]ОКТМО!$B$6:$D$553,3,0)</f>
        <v xml:space="preserve">09 Инсарский район </v>
      </c>
      <c r="W1839" s="20">
        <f t="shared" si="60"/>
        <v>16483.809999999998</v>
      </c>
    </row>
    <row r="1840" spans="1:23" hidden="1">
      <c r="A1840" s="1" t="s">
        <v>14346</v>
      </c>
      <c r="B1840" s="1" t="s">
        <v>29598</v>
      </c>
      <c r="C1840" s="1" t="s">
        <v>14347</v>
      </c>
      <c r="D1840" s="2">
        <v>40739</v>
      </c>
      <c r="E1840" s="2">
        <v>43611</v>
      </c>
      <c r="F1840" s="24" t="s">
        <v>36835</v>
      </c>
      <c r="G1840" s="23">
        <v>1</v>
      </c>
      <c r="H1840" s="5">
        <v>43611</v>
      </c>
      <c r="I1840" s="1" t="s">
        <v>36836</v>
      </c>
      <c r="J1840" s="1" t="s">
        <v>36831</v>
      </c>
      <c r="K1840" s="1" t="s">
        <v>14348</v>
      </c>
      <c r="L1840" s="21">
        <f>(P1840-50)/P1840*(Q1840*M1840)*G1840</f>
        <v>325.49556404312671</v>
      </c>
      <c r="M1840" s="1">
        <v>3.0000000000000001E-3</v>
      </c>
      <c r="N1840" s="1" t="s">
        <v>1008</v>
      </c>
      <c r="O1840" s="1" t="s">
        <v>36831</v>
      </c>
      <c r="P1840" s="4">
        <v>74.2</v>
      </c>
      <c r="Q1840" s="14">
        <v>332669.02</v>
      </c>
      <c r="R1840" s="1" t="s">
        <v>15401</v>
      </c>
      <c r="S1840" s="1" t="s">
        <v>14349</v>
      </c>
      <c r="T1840" s="1">
        <v>89629438</v>
      </c>
      <c r="U1840" s="15" t="s">
        <v>1015</v>
      </c>
      <c r="V1840" t="str">
        <f>VLOOKUP(T1840,[1]ОКТМО!$B$6:$D$553,3,0)</f>
        <v xml:space="preserve">21 МО Ковылкино </v>
      </c>
      <c r="W1840" s="20">
        <f t="shared" si="60"/>
        <v>4483.409973045822</v>
      </c>
    </row>
    <row r="1841" spans="1:23" hidden="1">
      <c r="A1841" s="1" t="s">
        <v>14354</v>
      </c>
      <c r="B1841" s="1" t="s">
        <v>14355</v>
      </c>
      <c r="C1841" s="1" t="s">
        <v>14356</v>
      </c>
      <c r="D1841" s="2">
        <v>38057</v>
      </c>
      <c r="E1841" s="2">
        <v>40966</v>
      </c>
      <c r="F1841" s="24" t="s">
        <v>36835</v>
      </c>
      <c r="G1841" s="23">
        <v>1</v>
      </c>
      <c r="H1841" s="5">
        <v>40966</v>
      </c>
      <c r="I1841" s="1" t="s">
        <v>36836</v>
      </c>
      <c r="J1841" s="1" t="s">
        <v>36831</v>
      </c>
      <c r="K1841" s="1" t="s">
        <v>14357</v>
      </c>
      <c r="L1841" s="21"/>
      <c r="M1841" s="1">
        <v>3.0000000000000001E-3</v>
      </c>
      <c r="N1841" s="1" t="s">
        <v>1008</v>
      </c>
      <c r="O1841" s="1" t="s">
        <v>36831</v>
      </c>
      <c r="P1841" s="4">
        <v>28.4</v>
      </c>
      <c r="Q1841" s="14">
        <v>193121.42</v>
      </c>
      <c r="R1841" s="1" t="s">
        <v>15393</v>
      </c>
      <c r="S1841" s="1" t="s">
        <v>14358</v>
      </c>
      <c r="T1841" s="1">
        <v>89629483</v>
      </c>
      <c r="U1841" s="15" t="s">
        <v>1015</v>
      </c>
      <c r="V1841" t="str">
        <f>VLOOKUP(T1841,[1]ОКТМО!$B$6:$D$553,3,0)</f>
        <v xml:space="preserve">21 МО Ковылкино </v>
      </c>
      <c r="W1841" s="20">
        <f t="shared" si="60"/>
        <v>6800.0500000000011</v>
      </c>
    </row>
    <row r="1842" spans="1:23" hidden="1">
      <c r="A1842" s="1" t="s">
        <v>14359</v>
      </c>
      <c r="B1842" s="1" t="s">
        <v>14360</v>
      </c>
      <c r="C1842" s="1" t="s">
        <v>14361</v>
      </c>
      <c r="D1842" s="2">
        <v>40751</v>
      </c>
      <c r="E1842" s="2">
        <v>42900</v>
      </c>
      <c r="F1842" s="24" t="s">
        <v>36835</v>
      </c>
      <c r="G1842" s="23">
        <v>1</v>
      </c>
      <c r="H1842" s="5">
        <v>42900</v>
      </c>
      <c r="I1842" s="1" t="s">
        <v>36836</v>
      </c>
      <c r="J1842" s="1" t="s">
        <v>36831</v>
      </c>
      <c r="K1842" s="1" t="s">
        <v>14362</v>
      </c>
      <c r="L1842" s="21"/>
      <c r="M1842" s="1">
        <v>3.0000000000000001E-3</v>
      </c>
      <c r="N1842" s="1" t="s">
        <v>1008</v>
      </c>
      <c r="O1842" s="1" t="s">
        <v>36831</v>
      </c>
      <c r="P1842" s="3">
        <v>40</v>
      </c>
      <c r="Q1842" s="14">
        <v>293423.2</v>
      </c>
      <c r="R1842" s="1" t="s">
        <v>15562</v>
      </c>
      <c r="S1842" s="1" t="s">
        <v>14363</v>
      </c>
      <c r="T1842" s="1">
        <v>89624472</v>
      </c>
      <c r="U1842" s="15" t="s">
        <v>1015</v>
      </c>
      <c r="V1842" t="str">
        <f>VLOOKUP(T1842,[1]ОКТМО!$B$6:$D$553,3,0)</f>
        <v xml:space="preserve">09 Инсарский район </v>
      </c>
      <c r="W1842" s="20">
        <f t="shared" si="60"/>
        <v>7335.58</v>
      </c>
    </row>
    <row r="1843" spans="1:23" hidden="1">
      <c r="A1843" s="1" t="s">
        <v>14366</v>
      </c>
      <c r="B1843" s="1" t="s">
        <v>14371</v>
      </c>
      <c r="C1843" s="1" t="s">
        <v>14372</v>
      </c>
      <c r="D1843" s="2">
        <v>41054</v>
      </c>
      <c r="E1843" s="2">
        <v>41765</v>
      </c>
      <c r="F1843" s="24" t="s">
        <v>36835</v>
      </c>
      <c r="G1843" s="23">
        <v>1</v>
      </c>
      <c r="H1843" s="5">
        <v>41765</v>
      </c>
      <c r="I1843" s="1" t="s">
        <v>36836</v>
      </c>
      <c r="J1843" s="2">
        <v>41088</v>
      </c>
      <c r="K1843" s="1" t="s">
        <v>14369</v>
      </c>
      <c r="L1843" s="21">
        <f>(P1843-20)/P1843*(Q1843*M1843)*G1843</f>
        <v>334.78848000000005</v>
      </c>
      <c r="M1843" s="7">
        <v>1E-3</v>
      </c>
      <c r="N1843" s="1" t="s">
        <v>1006</v>
      </c>
      <c r="O1843" s="1" t="s">
        <v>36831</v>
      </c>
      <c r="P1843" s="3">
        <v>37</v>
      </c>
      <c r="Q1843" s="14">
        <v>728657.28</v>
      </c>
      <c r="R1843" s="1" t="s">
        <v>14885</v>
      </c>
      <c r="S1843" s="1" t="s">
        <v>14370</v>
      </c>
      <c r="T1843" s="1">
        <v>89629101</v>
      </c>
      <c r="U1843" t="s">
        <v>1016</v>
      </c>
      <c r="V1843" t="str">
        <f>VLOOKUP(T1843,[1]ОКТМО!$B$6:$D$553,3,0)</f>
        <v xml:space="preserve">21 МО Ковылкино </v>
      </c>
      <c r="W1843" s="20">
        <f t="shared" si="60"/>
        <v>19693.440000000002</v>
      </c>
    </row>
    <row r="1844" spans="1:23" hidden="1">
      <c r="A1844" s="1" t="s">
        <v>14373</v>
      </c>
      <c r="B1844" s="1" t="s">
        <v>14374</v>
      </c>
      <c r="C1844" s="1" t="s">
        <v>14375</v>
      </c>
      <c r="D1844" s="2">
        <v>38757</v>
      </c>
      <c r="E1844" s="2">
        <v>43542</v>
      </c>
      <c r="F1844" s="24" t="s">
        <v>36835</v>
      </c>
      <c r="G1844" s="23">
        <v>1</v>
      </c>
      <c r="H1844" s="5">
        <v>43542</v>
      </c>
      <c r="I1844" s="1" t="s">
        <v>36836</v>
      </c>
      <c r="J1844" s="1" t="s">
        <v>36831</v>
      </c>
      <c r="K1844" s="1" t="s">
        <v>14376</v>
      </c>
      <c r="L1844" s="21"/>
      <c r="M1844" s="1">
        <v>3.0000000000000001E-3</v>
      </c>
      <c r="N1844" s="1" t="s">
        <v>1008</v>
      </c>
      <c r="O1844" s="1" t="s">
        <v>36831</v>
      </c>
      <c r="P1844" s="4">
        <v>38.6</v>
      </c>
      <c r="Q1844" s="14">
        <v>189216.81</v>
      </c>
      <c r="R1844" s="1" t="s">
        <v>14993</v>
      </c>
      <c r="S1844" s="1" t="s">
        <v>14377</v>
      </c>
      <c r="T1844" s="1">
        <v>89629438</v>
      </c>
      <c r="U1844" s="15" t="s">
        <v>1015</v>
      </c>
      <c r="V1844" t="str">
        <f>VLOOKUP(T1844,[1]ОКТМО!$B$6:$D$553,3,0)</f>
        <v xml:space="preserve">21 МО Ковылкино </v>
      </c>
      <c r="W1844" s="20">
        <f t="shared" ref="W1844:W1907" si="62">Q1844/P1844</f>
        <v>4901.9898963730566</v>
      </c>
    </row>
    <row r="1845" spans="1:23" hidden="1">
      <c r="A1845" s="1" t="s">
        <v>14378</v>
      </c>
      <c r="B1845" s="1" t="s">
        <v>32629</v>
      </c>
      <c r="C1845" s="1" t="s">
        <v>14379</v>
      </c>
      <c r="D1845" s="2">
        <v>40815</v>
      </c>
      <c r="E1845" s="2">
        <v>41159</v>
      </c>
      <c r="F1845" s="24" t="s">
        <v>36835</v>
      </c>
      <c r="G1845" s="23">
        <v>1</v>
      </c>
      <c r="H1845" s="5">
        <v>41159</v>
      </c>
      <c r="I1845" s="1" t="s">
        <v>36836</v>
      </c>
      <c r="J1845" s="1" t="s">
        <v>36831</v>
      </c>
      <c r="K1845" s="1" t="s">
        <v>14380</v>
      </c>
      <c r="L1845" s="21">
        <f>(P1845-20)/P1845*(Q1845*M1845)*G1845</f>
        <v>317.06438221606652</v>
      </c>
      <c r="M1845" s="7">
        <v>1E-3</v>
      </c>
      <c r="N1845" s="1" t="s">
        <v>1006</v>
      </c>
      <c r="O1845" s="1" t="s">
        <v>36831</v>
      </c>
      <c r="P1845" s="4">
        <v>36.1</v>
      </c>
      <c r="Q1845" s="14">
        <v>710933.18</v>
      </c>
      <c r="R1845" s="1" t="s">
        <v>14885</v>
      </c>
      <c r="S1845" s="1" t="s">
        <v>14381</v>
      </c>
      <c r="T1845" s="1">
        <v>89629101</v>
      </c>
      <c r="U1845" t="s">
        <v>1016</v>
      </c>
      <c r="V1845" t="str">
        <f>VLOOKUP(T1845,[1]ОКТМО!$B$6:$D$553,3,0)</f>
        <v xml:space="preserve">21 МО Ковылкино </v>
      </c>
      <c r="W1845" s="20">
        <f t="shared" si="62"/>
        <v>19693.439889196678</v>
      </c>
    </row>
    <row r="1846" spans="1:23" hidden="1">
      <c r="A1846" s="1" t="s">
        <v>14382</v>
      </c>
      <c r="B1846" s="1" t="s">
        <v>30111</v>
      </c>
      <c r="C1846" s="1" t="s">
        <v>14385</v>
      </c>
      <c r="D1846" s="2">
        <v>43529</v>
      </c>
      <c r="E1846" s="2">
        <v>43945</v>
      </c>
      <c r="F1846" s="24" t="s">
        <v>36835</v>
      </c>
      <c r="G1846" s="23">
        <v>1</v>
      </c>
      <c r="H1846" s="5">
        <v>43945</v>
      </c>
      <c r="I1846" s="1" t="s">
        <v>36836</v>
      </c>
      <c r="J1846" s="2">
        <v>41088</v>
      </c>
      <c r="K1846" s="1" t="s">
        <v>14383</v>
      </c>
      <c r="L1846" s="21">
        <f>(P1846-20)/P1846*(Q1846*M1846)*G1846</f>
        <v>329.01434999999998</v>
      </c>
      <c r="M1846" s="7">
        <v>1E-3</v>
      </c>
      <c r="N1846" s="1" t="s">
        <v>1006</v>
      </c>
      <c r="O1846" s="1" t="s">
        <v>36831</v>
      </c>
      <c r="P1846" s="3">
        <v>35</v>
      </c>
      <c r="Q1846" s="14">
        <v>767700.15</v>
      </c>
      <c r="R1846" s="1" t="s">
        <v>14885</v>
      </c>
      <c r="S1846" s="1" t="s">
        <v>14384</v>
      </c>
      <c r="T1846" s="1">
        <v>89629101</v>
      </c>
      <c r="U1846" t="s">
        <v>1016</v>
      </c>
      <c r="V1846" t="str">
        <f>VLOOKUP(T1846,[1]ОКТМО!$B$6:$D$553,3,0)</f>
        <v xml:space="preserve">21 МО Ковылкино </v>
      </c>
      <c r="W1846" s="20">
        <f t="shared" si="62"/>
        <v>21934.29</v>
      </c>
    </row>
    <row r="1847" spans="1:23" hidden="1">
      <c r="A1847" s="1" t="s">
        <v>14388</v>
      </c>
      <c r="B1847" s="1" t="s">
        <v>14389</v>
      </c>
      <c r="C1847" s="1" t="s">
        <v>14390</v>
      </c>
      <c r="D1847" s="2">
        <v>40801</v>
      </c>
      <c r="E1847" s="2">
        <v>43834</v>
      </c>
      <c r="F1847" s="24" t="s">
        <v>36835</v>
      </c>
      <c r="G1847" s="23">
        <v>1</v>
      </c>
      <c r="H1847" s="5">
        <v>43834</v>
      </c>
      <c r="I1847" s="1" t="s">
        <v>36836</v>
      </c>
      <c r="J1847" s="1" t="s">
        <v>36831</v>
      </c>
      <c r="K1847" s="1" t="s">
        <v>14391</v>
      </c>
      <c r="L1847" s="21">
        <f>(P1847-20)/P1847*(Q1847*M1847)*G1847</f>
        <v>309.18700887955191</v>
      </c>
      <c r="M1847" s="7">
        <v>1E-3</v>
      </c>
      <c r="N1847" s="1" t="s">
        <v>1006</v>
      </c>
      <c r="O1847" s="1" t="s">
        <v>36831</v>
      </c>
      <c r="P1847" s="4">
        <v>35.700000000000003</v>
      </c>
      <c r="Q1847" s="14">
        <v>703055.81</v>
      </c>
      <c r="R1847" s="1" t="s">
        <v>14885</v>
      </c>
      <c r="S1847" s="1" t="s">
        <v>14392</v>
      </c>
      <c r="T1847" s="1">
        <v>89629101</v>
      </c>
      <c r="U1847" t="s">
        <v>1016</v>
      </c>
      <c r="V1847" t="str">
        <f>VLOOKUP(T1847,[1]ОКТМО!$B$6:$D$553,3,0)</f>
        <v xml:space="preserve">21 МО Ковылкино </v>
      </c>
      <c r="W1847" s="20">
        <f t="shared" si="62"/>
        <v>19693.440056022409</v>
      </c>
    </row>
    <row r="1848" spans="1:23" hidden="1">
      <c r="A1848" s="1" t="s">
        <v>14395</v>
      </c>
      <c r="B1848" s="1" t="s">
        <v>14396</v>
      </c>
      <c r="C1848" s="1" t="s">
        <v>14397</v>
      </c>
      <c r="D1848" s="2">
        <v>40796</v>
      </c>
      <c r="E1848" s="2">
        <v>41487</v>
      </c>
      <c r="F1848" s="24" t="s">
        <v>36835</v>
      </c>
      <c r="G1848" s="23">
        <v>1</v>
      </c>
      <c r="H1848" s="5">
        <v>41487</v>
      </c>
      <c r="I1848" s="1" t="s">
        <v>36836</v>
      </c>
      <c r="J1848" s="2">
        <v>41088</v>
      </c>
      <c r="K1848" s="1" t="s">
        <v>14398</v>
      </c>
      <c r="L1848" s="21">
        <f>(P1848-20)/P1848*(Q1848*M1848)*G1848</f>
        <v>346.60454212765961</v>
      </c>
      <c r="M1848" s="7">
        <v>1E-3</v>
      </c>
      <c r="N1848" s="1" t="s">
        <v>1006</v>
      </c>
      <c r="O1848" s="1" t="s">
        <v>36831</v>
      </c>
      <c r="P1848" s="4">
        <v>37.6</v>
      </c>
      <c r="Q1848" s="14">
        <v>740473.34</v>
      </c>
      <c r="R1848" s="1" t="s">
        <v>14885</v>
      </c>
      <c r="S1848" s="1" t="s">
        <v>14399</v>
      </c>
      <c r="T1848" s="1">
        <v>89629101</v>
      </c>
      <c r="U1848" t="s">
        <v>1016</v>
      </c>
      <c r="V1848" t="str">
        <f>VLOOKUP(T1848,[1]ОКТМО!$B$6:$D$553,3,0)</f>
        <v xml:space="preserve">21 МО Ковылкино </v>
      </c>
      <c r="W1848" s="20">
        <f t="shared" si="62"/>
        <v>19693.439893617018</v>
      </c>
    </row>
    <row r="1849" spans="1:23" hidden="1">
      <c r="A1849" s="1" t="s">
        <v>14400</v>
      </c>
      <c r="B1849" s="1" t="s">
        <v>13818</v>
      </c>
      <c r="C1849" s="1" t="s">
        <v>13819</v>
      </c>
      <c r="D1849" s="2">
        <v>40841</v>
      </c>
      <c r="E1849" s="2">
        <v>42277</v>
      </c>
      <c r="F1849" s="24" t="s">
        <v>36835</v>
      </c>
      <c r="G1849" s="23">
        <v>1</v>
      </c>
      <c r="H1849" s="5">
        <v>42277</v>
      </c>
      <c r="I1849" s="1" t="s">
        <v>36836</v>
      </c>
      <c r="J1849" s="1" t="s">
        <v>36831</v>
      </c>
      <c r="K1849" s="1" t="s">
        <v>14401</v>
      </c>
      <c r="L1849" s="21"/>
      <c r="M1849" s="1">
        <v>3.0000000000000001E-3</v>
      </c>
      <c r="N1849" s="1" t="s">
        <v>1008</v>
      </c>
      <c r="O1849" s="1" t="s">
        <v>36831</v>
      </c>
      <c r="P1849" s="4">
        <v>16.8</v>
      </c>
      <c r="Q1849" s="14">
        <v>148477</v>
      </c>
      <c r="R1849" s="1" t="s">
        <v>15383</v>
      </c>
      <c r="S1849" s="1" t="s">
        <v>14402</v>
      </c>
      <c r="T1849" s="1">
        <v>89624420</v>
      </c>
      <c r="U1849" s="15" t="s">
        <v>1015</v>
      </c>
      <c r="V1849" t="str">
        <f>VLOOKUP(T1849,[1]ОКТМО!$B$6:$D$553,3,0)</f>
        <v xml:space="preserve">09 Инсарский район </v>
      </c>
      <c r="W1849" s="20">
        <f t="shared" si="62"/>
        <v>8837.9166666666661</v>
      </c>
    </row>
    <row r="1850" spans="1:23" hidden="1">
      <c r="A1850" s="1" t="s">
        <v>14403</v>
      </c>
      <c r="B1850" s="1" t="s">
        <v>30244</v>
      </c>
      <c r="C1850" s="1" t="s">
        <v>30245</v>
      </c>
      <c r="D1850" s="2">
        <v>41846</v>
      </c>
      <c r="E1850" s="2">
        <v>42175</v>
      </c>
      <c r="F1850" s="24" t="s">
        <v>36835</v>
      </c>
      <c r="G1850" s="23">
        <v>1</v>
      </c>
      <c r="H1850" s="5">
        <v>42175</v>
      </c>
      <c r="I1850" s="1" t="s">
        <v>36836</v>
      </c>
      <c r="J1850" s="2">
        <v>41088</v>
      </c>
      <c r="K1850" s="1" t="s">
        <v>14404</v>
      </c>
      <c r="L1850" s="21">
        <f>(P1850-20)/P1850*(Q1850*M1850)*G1850</f>
        <v>85.552829999999972</v>
      </c>
      <c r="M1850" s="7">
        <v>1E-3</v>
      </c>
      <c r="N1850" s="1" t="s">
        <v>1006</v>
      </c>
      <c r="O1850" s="1" t="s">
        <v>36831</v>
      </c>
      <c r="P1850" s="4">
        <v>29.9</v>
      </c>
      <c r="Q1850" s="14">
        <v>258386.83</v>
      </c>
      <c r="R1850" s="1" t="s">
        <v>15191</v>
      </c>
      <c r="S1850" s="1" t="s">
        <v>30246</v>
      </c>
      <c r="T1850" s="1">
        <v>89629430</v>
      </c>
      <c r="U1850" t="s">
        <v>1016</v>
      </c>
      <c r="V1850" t="str">
        <f>VLOOKUP(T1850,[1]ОКТМО!$B$6:$D$553,3,0)</f>
        <v xml:space="preserve">21 МО Ковылкино </v>
      </c>
      <c r="W1850" s="20">
        <f t="shared" si="62"/>
        <v>8641.7000000000007</v>
      </c>
    </row>
    <row r="1851" spans="1:23" hidden="1">
      <c r="A1851" s="1" t="s">
        <v>14405</v>
      </c>
      <c r="B1851" s="1" t="s">
        <v>14406</v>
      </c>
      <c r="C1851" s="1" t="s">
        <v>14407</v>
      </c>
      <c r="D1851" s="2">
        <v>40841</v>
      </c>
      <c r="E1851" s="2">
        <v>42947</v>
      </c>
      <c r="F1851" s="24" t="s">
        <v>36835</v>
      </c>
      <c r="G1851" s="23">
        <v>1</v>
      </c>
      <c r="H1851" s="5">
        <v>42947</v>
      </c>
      <c r="I1851" s="1" t="s">
        <v>36836</v>
      </c>
      <c r="J1851" s="1" t="s">
        <v>36831</v>
      </c>
      <c r="K1851" s="1" t="s">
        <v>14408</v>
      </c>
      <c r="L1851" s="21"/>
      <c r="M1851" s="1">
        <v>3.0000000000000001E-3</v>
      </c>
      <c r="N1851" s="1" t="s">
        <v>1008</v>
      </c>
      <c r="O1851" s="1" t="s">
        <v>36831</v>
      </c>
      <c r="P1851" s="4">
        <v>32.700000000000003</v>
      </c>
      <c r="Q1851" s="14">
        <v>173488.54</v>
      </c>
      <c r="R1851" s="1" t="s">
        <v>15379</v>
      </c>
      <c r="S1851" s="1" t="s">
        <v>14409</v>
      </c>
      <c r="T1851" s="1">
        <v>89624472</v>
      </c>
      <c r="U1851" s="15" t="s">
        <v>1015</v>
      </c>
      <c r="V1851" t="str">
        <f>VLOOKUP(T1851,[1]ОКТМО!$B$6:$D$553,3,0)</f>
        <v xml:space="preserve">09 Инсарский район </v>
      </c>
      <c r="W1851" s="20">
        <f t="shared" si="62"/>
        <v>5305.4599388379202</v>
      </c>
    </row>
    <row r="1852" spans="1:23" hidden="1">
      <c r="A1852" s="1" t="s">
        <v>14412</v>
      </c>
      <c r="B1852" s="1" t="s">
        <v>14413</v>
      </c>
      <c r="C1852" s="1" t="s">
        <v>14414</v>
      </c>
      <c r="D1852" s="2">
        <v>40856</v>
      </c>
      <c r="E1852" s="2">
        <v>41595</v>
      </c>
      <c r="F1852" s="24" t="s">
        <v>36835</v>
      </c>
      <c r="G1852" s="23">
        <v>1</v>
      </c>
      <c r="H1852" s="5">
        <v>41595</v>
      </c>
      <c r="I1852" s="1" t="s">
        <v>36836</v>
      </c>
      <c r="J1852" s="1" t="s">
        <v>36831</v>
      </c>
      <c r="K1852" s="1" t="s">
        <v>14415</v>
      </c>
      <c r="L1852" s="21"/>
      <c r="M1852" s="1">
        <v>3.0000000000000001E-3</v>
      </c>
      <c r="N1852" s="1" t="s">
        <v>1008</v>
      </c>
      <c r="O1852" s="1" t="s">
        <v>36831</v>
      </c>
      <c r="P1852" s="4">
        <v>30.4</v>
      </c>
      <c r="Q1852" s="14">
        <v>230999.87</v>
      </c>
      <c r="R1852" s="1" t="s">
        <v>15391</v>
      </c>
      <c r="S1852" s="1" t="s">
        <v>14416</v>
      </c>
      <c r="T1852" s="1">
        <v>89628403</v>
      </c>
      <c r="U1852" s="15" t="s">
        <v>1015</v>
      </c>
      <c r="V1852" t="str">
        <f>VLOOKUP(T1852,[1]ОКТМО!$B$6:$D$553,3,0)</f>
        <v xml:space="preserve">11 Кадошкинский район </v>
      </c>
      <c r="W1852" s="20">
        <f t="shared" si="62"/>
        <v>7598.6799342105269</v>
      </c>
    </row>
    <row r="1853" spans="1:23" hidden="1">
      <c r="A1853" s="1" t="s">
        <v>14417</v>
      </c>
      <c r="B1853" s="1" t="s">
        <v>14418</v>
      </c>
      <c r="C1853" s="1" t="s">
        <v>14419</v>
      </c>
      <c r="D1853" s="2">
        <v>40857</v>
      </c>
      <c r="E1853" s="2">
        <v>41429</v>
      </c>
      <c r="F1853" s="24" t="s">
        <v>36835</v>
      </c>
      <c r="G1853" s="23">
        <v>1</v>
      </c>
      <c r="H1853" s="5">
        <v>41429</v>
      </c>
      <c r="I1853" s="1" t="s">
        <v>36836</v>
      </c>
      <c r="J1853" s="1" t="s">
        <v>36831</v>
      </c>
      <c r="K1853" s="1" t="s">
        <v>14420</v>
      </c>
      <c r="L1853" s="21">
        <f>(P1853-20)/P1853*(Q1853*M1853)*G1853</f>
        <v>366.30264163487743</v>
      </c>
      <c r="M1853" s="7">
        <v>1E-3</v>
      </c>
      <c r="N1853" s="1" t="s">
        <v>1006</v>
      </c>
      <c r="O1853" s="1" t="s">
        <v>36831</v>
      </c>
      <c r="P1853" s="4">
        <v>36.700000000000003</v>
      </c>
      <c r="Q1853" s="14">
        <v>804988.44</v>
      </c>
      <c r="R1853" s="1" t="s">
        <v>14885</v>
      </c>
      <c r="S1853" s="1" t="s">
        <v>14421</v>
      </c>
      <c r="T1853" s="1">
        <v>89629101</v>
      </c>
      <c r="U1853" t="s">
        <v>1016</v>
      </c>
      <c r="V1853" t="str">
        <f>VLOOKUP(T1853,[1]ОКТМО!$B$6:$D$553,3,0)</f>
        <v xml:space="preserve">21 МО Ковылкино </v>
      </c>
      <c r="W1853" s="20">
        <f t="shared" si="62"/>
        <v>21934.289918256127</v>
      </c>
    </row>
    <row r="1854" spans="1:23" hidden="1">
      <c r="A1854" s="1" t="s">
        <v>14422</v>
      </c>
      <c r="B1854" s="1" t="s">
        <v>14423</v>
      </c>
      <c r="C1854" s="1" t="s">
        <v>14424</v>
      </c>
      <c r="D1854" s="2">
        <v>40850</v>
      </c>
      <c r="E1854" s="2">
        <v>41495</v>
      </c>
      <c r="F1854" s="24" t="s">
        <v>36835</v>
      </c>
      <c r="G1854" s="23">
        <v>1</v>
      </c>
      <c r="H1854" s="5">
        <v>41495</v>
      </c>
      <c r="I1854" s="1" t="s">
        <v>36836</v>
      </c>
      <c r="J1854" s="2">
        <v>41088</v>
      </c>
      <c r="K1854" s="1" t="s">
        <v>14425</v>
      </c>
      <c r="L1854" s="21">
        <f>(P1854-20)/P1854*(Q1854*M1854)*G1854</f>
        <v>375.07635946091648</v>
      </c>
      <c r="M1854" s="7">
        <v>1E-3</v>
      </c>
      <c r="N1854" s="1" t="s">
        <v>1006</v>
      </c>
      <c r="O1854" s="1" t="s">
        <v>36831</v>
      </c>
      <c r="P1854" s="4">
        <v>37.1</v>
      </c>
      <c r="Q1854" s="14">
        <v>813762.16</v>
      </c>
      <c r="R1854" s="1" t="s">
        <v>14885</v>
      </c>
      <c r="S1854" s="1" t="s">
        <v>14426</v>
      </c>
      <c r="T1854" s="1">
        <v>89629101</v>
      </c>
      <c r="U1854" t="s">
        <v>1016</v>
      </c>
      <c r="V1854" t="str">
        <f>VLOOKUP(T1854,[1]ОКТМО!$B$6:$D$553,3,0)</f>
        <v xml:space="preserve">21 МО Ковылкино </v>
      </c>
      <c r="W1854" s="20">
        <f t="shared" si="62"/>
        <v>21934.290026954179</v>
      </c>
    </row>
    <row r="1855" spans="1:23" hidden="1">
      <c r="A1855" s="1" t="s">
        <v>14429</v>
      </c>
      <c r="B1855" s="1" t="s">
        <v>14430</v>
      </c>
      <c r="C1855" s="1" t="s">
        <v>14431</v>
      </c>
      <c r="D1855" s="2">
        <v>35661</v>
      </c>
      <c r="E1855" s="2">
        <v>43746</v>
      </c>
      <c r="F1855" s="24" t="s">
        <v>36835</v>
      </c>
      <c r="G1855" s="23">
        <v>1</v>
      </c>
      <c r="H1855" s="5">
        <v>43746</v>
      </c>
      <c r="I1855" s="1" t="s">
        <v>36836</v>
      </c>
      <c r="J1855" s="2">
        <v>41088</v>
      </c>
      <c r="K1855" s="1" t="s">
        <v>14432</v>
      </c>
      <c r="L1855" s="21"/>
      <c r="M1855" s="1">
        <v>3.0000000000000001E-3</v>
      </c>
      <c r="N1855" s="1" t="s">
        <v>1008</v>
      </c>
      <c r="O1855" s="1" t="s">
        <v>36837</v>
      </c>
      <c r="P1855" s="4">
        <v>27.8</v>
      </c>
      <c r="Q1855" s="14">
        <v>128976.71</v>
      </c>
      <c r="R1855" s="1" t="s">
        <v>15476</v>
      </c>
      <c r="S1855" s="1" t="s">
        <v>14433</v>
      </c>
      <c r="T1855" s="1">
        <v>89629418</v>
      </c>
      <c r="U1855" s="15" t="s">
        <v>1015</v>
      </c>
      <c r="V1855" t="str">
        <f>VLOOKUP(T1855,[1]ОКТМО!$B$6:$D$553,3,0)</f>
        <v xml:space="preserve">21 МО Ковылкино </v>
      </c>
      <c r="W1855" s="20">
        <f t="shared" si="62"/>
        <v>4639.45</v>
      </c>
    </row>
    <row r="1856" spans="1:23" hidden="1">
      <c r="A1856" s="1" t="s">
        <v>14434</v>
      </c>
      <c r="B1856" s="1" t="s">
        <v>14435</v>
      </c>
      <c r="C1856" s="1" t="s">
        <v>14436</v>
      </c>
      <c r="D1856" s="2">
        <v>40927</v>
      </c>
      <c r="E1856" s="2">
        <v>43191</v>
      </c>
      <c r="F1856" s="24" t="s">
        <v>36835</v>
      </c>
      <c r="G1856" s="23">
        <v>1</v>
      </c>
      <c r="H1856" s="5">
        <v>43191</v>
      </c>
      <c r="I1856" s="1" t="s">
        <v>36836</v>
      </c>
      <c r="J1856" s="1" t="s">
        <v>36831</v>
      </c>
      <c r="K1856" s="1" t="s">
        <v>14437</v>
      </c>
      <c r="L1856" s="21"/>
      <c r="M1856" s="1">
        <v>3.0000000000000001E-3</v>
      </c>
      <c r="N1856" s="1" t="s">
        <v>1008</v>
      </c>
      <c r="O1856" s="1" t="s">
        <v>36831</v>
      </c>
      <c r="P1856" s="4">
        <v>33.200000000000003</v>
      </c>
      <c r="Q1856" s="14">
        <v>193953.4</v>
      </c>
      <c r="R1856" s="1" t="s">
        <v>13605</v>
      </c>
      <c r="S1856" s="1" t="s">
        <v>14438</v>
      </c>
      <c r="T1856" s="1">
        <v>89624436</v>
      </c>
      <c r="U1856" s="15" t="s">
        <v>1015</v>
      </c>
      <c r="V1856" t="str">
        <f>VLOOKUP(T1856,[1]ОКТМО!$B$6:$D$553,3,0)</f>
        <v xml:space="preserve">09 Инсарский район </v>
      </c>
      <c r="W1856" s="20">
        <f t="shared" si="62"/>
        <v>5841.969879518072</v>
      </c>
    </row>
    <row r="1857" spans="1:23" hidden="1">
      <c r="A1857" s="1" t="s">
        <v>14439</v>
      </c>
      <c r="B1857" s="1" t="s">
        <v>14440</v>
      </c>
      <c r="C1857" s="1" t="s">
        <v>14441</v>
      </c>
      <c r="D1857" s="2">
        <v>37160</v>
      </c>
      <c r="E1857" s="2">
        <v>42644</v>
      </c>
      <c r="F1857" s="24" t="s">
        <v>36835</v>
      </c>
      <c r="G1857" s="23">
        <v>1</v>
      </c>
      <c r="H1857" s="5">
        <v>42644</v>
      </c>
      <c r="I1857" s="1" t="s">
        <v>36836</v>
      </c>
      <c r="J1857" s="1" t="s">
        <v>36831</v>
      </c>
      <c r="K1857" s="1" t="s">
        <v>14442</v>
      </c>
      <c r="L1857" s="21"/>
      <c r="M1857" s="1">
        <v>3.0000000000000001E-3</v>
      </c>
      <c r="N1857" s="1" t="s">
        <v>1008</v>
      </c>
      <c r="O1857" s="1" t="s">
        <v>36831</v>
      </c>
      <c r="P1857" s="4">
        <v>31.4</v>
      </c>
      <c r="Q1857" s="14">
        <v>296062.44</v>
      </c>
      <c r="R1857" s="1" t="s">
        <v>15257</v>
      </c>
      <c r="S1857" s="1" t="s">
        <v>14443</v>
      </c>
      <c r="T1857" s="1">
        <v>89628410</v>
      </c>
      <c r="U1857" s="15" t="s">
        <v>1015</v>
      </c>
      <c r="V1857" t="str">
        <f>VLOOKUP(T1857,[1]ОКТМО!$B$6:$D$553,3,0)</f>
        <v xml:space="preserve">11 Кадошкинский район </v>
      </c>
      <c r="W1857" s="20">
        <f t="shared" si="62"/>
        <v>9428.7401273885353</v>
      </c>
    </row>
    <row r="1858" spans="1:23" hidden="1">
      <c r="A1858" s="1" t="s">
        <v>14446</v>
      </c>
      <c r="B1858" s="1" t="s">
        <v>28142</v>
      </c>
      <c r="C1858" s="1" t="s">
        <v>14447</v>
      </c>
      <c r="D1858" s="2">
        <v>40991</v>
      </c>
      <c r="E1858" s="2">
        <v>42894</v>
      </c>
      <c r="F1858" s="24" t="s">
        <v>36835</v>
      </c>
      <c r="G1858" s="23">
        <v>1</v>
      </c>
      <c r="H1858" s="5">
        <v>42894</v>
      </c>
      <c r="I1858" s="1" t="s">
        <v>36836</v>
      </c>
      <c r="J1858" s="1" t="s">
        <v>36831</v>
      </c>
      <c r="K1858" s="1" t="s">
        <v>14448</v>
      </c>
      <c r="L1858" s="21">
        <f>(P1858-20)/P1858*(Q1858*M1858)*G1858</f>
        <v>110.79039906103287</v>
      </c>
      <c r="M1858" s="7">
        <v>1E-3</v>
      </c>
      <c r="N1858" s="1" t="s">
        <v>1006</v>
      </c>
      <c r="O1858" s="1" t="s">
        <v>36831</v>
      </c>
      <c r="P1858" s="4">
        <v>42.6</v>
      </c>
      <c r="Q1858" s="14">
        <v>208835</v>
      </c>
      <c r="R1858" s="1" t="s">
        <v>15163</v>
      </c>
      <c r="S1858" s="1" t="s">
        <v>14449</v>
      </c>
      <c r="T1858" s="1">
        <v>89629430</v>
      </c>
      <c r="U1858" t="s">
        <v>1016</v>
      </c>
      <c r="V1858" t="str">
        <f>VLOOKUP(T1858,[1]ОКТМО!$B$6:$D$553,3,0)</f>
        <v xml:space="preserve">21 МО Ковылкино </v>
      </c>
      <c r="W1858" s="20">
        <f t="shared" si="62"/>
        <v>4902.2300469483571</v>
      </c>
    </row>
    <row r="1859" spans="1:23" hidden="1">
      <c r="A1859" s="1" t="s">
        <v>14453</v>
      </c>
      <c r="B1859" s="1" t="s">
        <v>14454</v>
      </c>
      <c r="C1859" s="1" t="s">
        <v>14455</v>
      </c>
      <c r="D1859" s="2">
        <v>37621</v>
      </c>
      <c r="E1859" s="2">
        <v>42907</v>
      </c>
      <c r="F1859" s="24" t="s">
        <v>36835</v>
      </c>
      <c r="G1859" s="23">
        <v>1</v>
      </c>
      <c r="H1859" s="5">
        <v>42907</v>
      </c>
      <c r="I1859" s="1" t="s">
        <v>36836</v>
      </c>
      <c r="J1859" s="2">
        <v>41088</v>
      </c>
      <c r="K1859" s="1" t="s">
        <v>14456</v>
      </c>
      <c r="L1859" s="21"/>
      <c r="M1859" s="1">
        <v>3.0000000000000001E-3</v>
      </c>
      <c r="N1859" s="1" t="s">
        <v>1008</v>
      </c>
      <c r="O1859" s="1" t="s">
        <v>36839</v>
      </c>
      <c r="P1859" s="4">
        <v>35.1</v>
      </c>
      <c r="Q1859" s="14">
        <v>164855.22</v>
      </c>
      <c r="R1859" s="1" t="s">
        <v>15149</v>
      </c>
      <c r="S1859" s="1" t="s">
        <v>14457</v>
      </c>
      <c r="T1859" s="1">
        <v>89629467</v>
      </c>
      <c r="U1859" s="15" t="s">
        <v>1015</v>
      </c>
      <c r="V1859" t="str">
        <f>VLOOKUP(T1859,[1]ОКТМО!$B$6:$D$553,3,0)</f>
        <v xml:space="preserve">21 МО Ковылкино </v>
      </c>
      <c r="W1859" s="20">
        <f t="shared" si="62"/>
        <v>4696.7299145299148</v>
      </c>
    </row>
    <row r="1860" spans="1:23" hidden="1">
      <c r="A1860" s="1" t="s">
        <v>14458</v>
      </c>
      <c r="B1860" s="1" t="s">
        <v>14461</v>
      </c>
      <c r="C1860" s="1" t="s">
        <v>14462</v>
      </c>
      <c r="D1860" s="2">
        <v>39218</v>
      </c>
      <c r="E1860" s="2">
        <v>43570</v>
      </c>
      <c r="F1860" s="24" t="s">
        <v>36835</v>
      </c>
      <c r="G1860" s="23">
        <v>1</v>
      </c>
      <c r="H1860" s="5">
        <v>43570</v>
      </c>
      <c r="I1860" s="1" t="s">
        <v>36836</v>
      </c>
      <c r="J1860" s="2">
        <v>41088</v>
      </c>
      <c r="K1860" s="1" t="s">
        <v>14459</v>
      </c>
      <c r="L1860" s="21">
        <f>(P1860-20)/P1860*(Q1860*M1860)*G1860</f>
        <v>740.79181861111124</v>
      </c>
      <c r="M1860" s="7">
        <v>1E-3</v>
      </c>
      <c r="N1860" s="1" t="s">
        <v>1006</v>
      </c>
      <c r="O1860" s="1" t="s">
        <v>36831</v>
      </c>
      <c r="P1860" s="4">
        <v>57.6</v>
      </c>
      <c r="Q1860" s="14">
        <v>1134830.02</v>
      </c>
      <c r="R1860" s="1" t="s">
        <v>15258</v>
      </c>
      <c r="S1860" s="1" t="s">
        <v>14460</v>
      </c>
      <c r="T1860" s="1">
        <v>89624101</v>
      </c>
      <c r="U1860" t="s">
        <v>1016</v>
      </c>
      <c r="V1860" t="str">
        <f>VLOOKUP(T1860,[1]ОКТМО!$B$6:$D$553,3,0)</f>
        <v xml:space="preserve">09 Инсарский район </v>
      </c>
      <c r="W1860" s="20">
        <f t="shared" si="62"/>
        <v>19701.910069444446</v>
      </c>
    </row>
    <row r="1861" spans="1:23" hidden="1">
      <c r="A1861" s="1" t="s">
        <v>14463</v>
      </c>
      <c r="B1861" s="1" t="s">
        <v>14464</v>
      </c>
      <c r="C1861" s="1" t="s">
        <v>14465</v>
      </c>
      <c r="D1861" s="2">
        <v>36924</v>
      </c>
      <c r="E1861" s="2">
        <v>43483</v>
      </c>
      <c r="F1861" s="24" t="s">
        <v>36835</v>
      </c>
      <c r="G1861" s="23">
        <v>1</v>
      </c>
      <c r="H1861" s="5">
        <v>43483</v>
      </c>
      <c r="I1861" s="1" t="s">
        <v>36836</v>
      </c>
      <c r="J1861" s="1" t="s">
        <v>36831</v>
      </c>
      <c r="K1861" s="1" t="s">
        <v>14466</v>
      </c>
      <c r="L1861" s="21"/>
      <c r="M1861" s="1">
        <v>3.0000000000000001E-3</v>
      </c>
      <c r="N1861" s="1" t="s">
        <v>1008</v>
      </c>
      <c r="O1861" s="1" t="s">
        <v>36831</v>
      </c>
      <c r="P1861" s="4">
        <v>30.9</v>
      </c>
      <c r="Q1861" s="14">
        <v>276388.76</v>
      </c>
      <c r="R1861" s="1" t="s">
        <v>15257</v>
      </c>
      <c r="S1861" s="1" t="s">
        <v>14467</v>
      </c>
      <c r="T1861" s="1">
        <v>89628410</v>
      </c>
      <c r="U1861" s="15" t="s">
        <v>1015</v>
      </c>
      <c r="V1861" t="str">
        <f>VLOOKUP(T1861,[1]ОКТМО!$B$6:$D$553,3,0)</f>
        <v xml:space="preserve">11 Кадошкинский район </v>
      </c>
      <c r="W1861" s="20">
        <f t="shared" si="62"/>
        <v>8944.6200647249207</v>
      </c>
    </row>
    <row r="1862" spans="1:23" hidden="1">
      <c r="A1862" s="1" t="s">
        <v>14469</v>
      </c>
      <c r="B1862" s="1" t="s">
        <v>14470</v>
      </c>
      <c r="C1862" s="1" t="s">
        <v>14471</v>
      </c>
      <c r="D1862" s="2">
        <v>41129</v>
      </c>
      <c r="E1862" s="2">
        <v>41610</v>
      </c>
      <c r="F1862" s="24" t="s">
        <v>36835</v>
      </c>
      <c r="G1862" s="23">
        <v>1</v>
      </c>
      <c r="H1862" s="5">
        <v>41610</v>
      </c>
      <c r="I1862" s="1" t="s">
        <v>36836</v>
      </c>
      <c r="J1862" s="1" t="s">
        <v>36831</v>
      </c>
      <c r="K1862" s="1" t="s">
        <v>14472</v>
      </c>
      <c r="L1862" s="21">
        <f>(Q1862*M1862)*G1862</f>
        <v>288.88542000000001</v>
      </c>
      <c r="M1862" s="1">
        <v>3.0000000000000001E-3</v>
      </c>
      <c r="N1862" s="1" t="s">
        <v>8283</v>
      </c>
      <c r="O1862" s="1" t="s">
        <v>36831</v>
      </c>
      <c r="P1862" s="4">
        <v>25.5</v>
      </c>
      <c r="Q1862" s="14">
        <v>96295.14</v>
      </c>
      <c r="R1862" s="1" t="s">
        <v>14885</v>
      </c>
      <c r="S1862" s="1" t="s">
        <v>14473</v>
      </c>
      <c r="T1862" s="1">
        <v>89629101</v>
      </c>
      <c r="U1862" s="15" t="s">
        <v>1015</v>
      </c>
      <c r="V1862" t="str">
        <f>VLOOKUP(T1862,[1]ОКТМО!$B$6:$D$553,3,0)</f>
        <v xml:space="preserve">21 МО Ковылкино </v>
      </c>
      <c r="W1862" s="20">
        <f t="shared" si="62"/>
        <v>3776.28</v>
      </c>
    </row>
    <row r="1863" spans="1:23" hidden="1">
      <c r="A1863" s="1" t="s">
        <v>14474</v>
      </c>
      <c r="B1863" s="1" t="s">
        <v>14475</v>
      </c>
      <c r="C1863" s="1" t="s">
        <v>14476</v>
      </c>
      <c r="D1863" s="2">
        <v>41202</v>
      </c>
      <c r="E1863" s="2">
        <v>43864</v>
      </c>
      <c r="F1863" s="24" t="s">
        <v>36835</v>
      </c>
      <c r="G1863" s="23">
        <v>1</v>
      </c>
      <c r="H1863" s="5">
        <v>43864</v>
      </c>
      <c r="I1863" s="1" t="s">
        <v>36836</v>
      </c>
      <c r="J1863" s="1" t="s">
        <v>36831</v>
      </c>
      <c r="K1863" s="1" t="s">
        <v>14477</v>
      </c>
      <c r="L1863" s="21">
        <f>(P1863-20)/P1863*(Q1863*M1863)*G1863</f>
        <v>458.80134139211134</v>
      </c>
      <c r="M1863" s="7">
        <v>1E-3</v>
      </c>
      <c r="N1863" s="1" t="s">
        <v>1006</v>
      </c>
      <c r="O1863" s="1" t="s">
        <v>36831</v>
      </c>
      <c r="P1863" s="4">
        <v>43.1</v>
      </c>
      <c r="Q1863" s="14">
        <v>856031.94</v>
      </c>
      <c r="R1863" s="1" t="s">
        <v>14885</v>
      </c>
      <c r="S1863" s="1" t="s">
        <v>14478</v>
      </c>
      <c r="T1863" s="1">
        <v>89629101</v>
      </c>
      <c r="U1863" t="s">
        <v>1016</v>
      </c>
      <c r="V1863" t="str">
        <f>VLOOKUP(T1863,[1]ОКТМО!$B$6:$D$553,3,0)</f>
        <v xml:space="preserve">21 МО Ковылкино </v>
      </c>
      <c r="W1863" s="20">
        <f t="shared" si="62"/>
        <v>19861.52993039443</v>
      </c>
    </row>
    <row r="1864" spans="1:23" hidden="1">
      <c r="A1864" s="1" t="s">
        <v>14479</v>
      </c>
      <c r="B1864" s="1" t="s">
        <v>14281</v>
      </c>
      <c r="C1864" s="1" t="s">
        <v>14282</v>
      </c>
      <c r="D1864" s="2">
        <v>42635</v>
      </c>
      <c r="E1864" s="2">
        <v>42768</v>
      </c>
      <c r="F1864" s="24" t="s">
        <v>36835</v>
      </c>
      <c r="G1864" s="23">
        <v>1</v>
      </c>
      <c r="H1864" s="5">
        <v>42768</v>
      </c>
      <c r="I1864" s="1" t="s">
        <v>36836</v>
      </c>
      <c r="J1864" s="2">
        <v>41667</v>
      </c>
      <c r="K1864" s="1" t="s">
        <v>14480</v>
      </c>
      <c r="L1864" s="21">
        <f>(Q1864*M1864)*G1864</f>
        <v>447.40332000000001</v>
      </c>
      <c r="M1864" s="1">
        <v>3.0000000000000001E-3</v>
      </c>
      <c r="N1864" s="1" t="s">
        <v>8283</v>
      </c>
      <c r="O1864" s="1" t="s">
        <v>37535</v>
      </c>
      <c r="P1864" s="4">
        <v>18.2</v>
      </c>
      <c r="Q1864" s="14">
        <v>149134.44</v>
      </c>
      <c r="R1864" s="1" t="s">
        <v>14885</v>
      </c>
      <c r="S1864" s="1" t="s">
        <v>14481</v>
      </c>
      <c r="T1864" s="1">
        <v>89629101</v>
      </c>
      <c r="U1864" s="15" t="s">
        <v>1015</v>
      </c>
      <c r="V1864" t="str">
        <f>VLOOKUP(T1864,[1]ОКТМО!$B$6:$D$553,3,0)</f>
        <v xml:space="preserve">21 МО Ковылкино </v>
      </c>
      <c r="W1864" s="20">
        <f t="shared" si="62"/>
        <v>8194.2000000000007</v>
      </c>
    </row>
    <row r="1865" spans="1:23" hidden="1">
      <c r="A1865" s="1" t="s">
        <v>14482</v>
      </c>
      <c r="B1865" s="1" t="s">
        <v>14483</v>
      </c>
      <c r="C1865" s="1" t="s">
        <v>14484</v>
      </c>
      <c r="D1865" s="2">
        <v>34096</v>
      </c>
      <c r="E1865" s="2">
        <v>42396</v>
      </c>
      <c r="F1865" s="24" t="s">
        <v>36832</v>
      </c>
      <c r="G1865" s="23">
        <v>0.5</v>
      </c>
      <c r="H1865" s="5">
        <v>42396</v>
      </c>
      <c r="I1865" s="1" t="s">
        <v>36833</v>
      </c>
      <c r="J1865" s="1" t="s">
        <v>36831</v>
      </c>
      <c r="K1865" s="1" t="s">
        <v>36831</v>
      </c>
      <c r="L1865" s="21"/>
      <c r="M1865" s="1">
        <v>3.0000000000000001E-3</v>
      </c>
      <c r="N1865" s="1" t="s">
        <v>1008</v>
      </c>
      <c r="O1865" s="1" t="s">
        <v>36831</v>
      </c>
      <c r="P1865" s="4">
        <v>29.9</v>
      </c>
      <c r="Q1865" s="14">
        <v>108430.13</v>
      </c>
      <c r="R1865" s="1" t="s">
        <v>15557</v>
      </c>
      <c r="S1865" s="1" t="s">
        <v>14485</v>
      </c>
      <c r="T1865" s="1">
        <v>89629438</v>
      </c>
      <c r="U1865" s="15" t="s">
        <v>1015</v>
      </c>
      <c r="V1865" t="str">
        <f>VLOOKUP(T1865,[1]ОКТМО!$B$6:$D$553,3,0)</f>
        <v xml:space="preserve">21 МО Ковылкино </v>
      </c>
      <c r="W1865" s="20">
        <f t="shared" si="62"/>
        <v>3626.4257525083617</v>
      </c>
    </row>
    <row r="1866" spans="1:23" hidden="1">
      <c r="A1866" s="1" t="s">
        <v>14486</v>
      </c>
      <c r="B1866" s="1" t="s">
        <v>14489</v>
      </c>
      <c r="C1866" s="1" t="s">
        <v>14490</v>
      </c>
      <c r="D1866" s="2">
        <v>41296</v>
      </c>
      <c r="E1866" s="2">
        <v>41835</v>
      </c>
      <c r="F1866" s="24" t="s">
        <v>36835</v>
      </c>
      <c r="G1866" s="23">
        <v>1</v>
      </c>
      <c r="H1866" s="5">
        <v>41835</v>
      </c>
      <c r="I1866" s="1" t="s">
        <v>36836</v>
      </c>
      <c r="J1866" s="1" t="s">
        <v>36831</v>
      </c>
      <c r="K1866" s="1" t="s">
        <v>14487</v>
      </c>
      <c r="L1866" s="21"/>
      <c r="M1866" s="1">
        <v>3.0000000000000001E-3</v>
      </c>
      <c r="N1866" s="1" t="s">
        <v>1008</v>
      </c>
      <c r="O1866" s="1" t="s">
        <v>36831</v>
      </c>
      <c r="P1866" s="4">
        <v>29.6</v>
      </c>
      <c r="Q1866" s="14">
        <v>205897.29</v>
      </c>
      <c r="R1866" s="1" t="s">
        <v>13626</v>
      </c>
      <c r="S1866" s="1" t="s">
        <v>14488</v>
      </c>
      <c r="T1866" s="1">
        <v>89624464</v>
      </c>
      <c r="U1866" s="15" t="s">
        <v>1015</v>
      </c>
      <c r="V1866" t="str">
        <f>VLOOKUP(T1866,[1]ОКТМО!$B$6:$D$553,3,0)</f>
        <v xml:space="preserve">09 Инсарский район </v>
      </c>
      <c r="W1866" s="20">
        <f t="shared" si="62"/>
        <v>6955.9895270270272</v>
      </c>
    </row>
    <row r="1867" spans="1:23" hidden="1">
      <c r="A1867" s="1" t="s">
        <v>14491</v>
      </c>
      <c r="B1867" s="1" t="s">
        <v>14492</v>
      </c>
      <c r="C1867" s="1" t="s">
        <v>14493</v>
      </c>
      <c r="D1867" s="2">
        <v>41209</v>
      </c>
      <c r="E1867" s="2">
        <v>42077</v>
      </c>
      <c r="F1867" s="24" t="s">
        <v>36835</v>
      </c>
      <c r="G1867" s="23">
        <v>1</v>
      </c>
      <c r="H1867" s="5">
        <v>42077</v>
      </c>
      <c r="I1867" s="1" t="s">
        <v>36836</v>
      </c>
      <c r="J1867" s="2">
        <v>41088</v>
      </c>
      <c r="K1867" s="1" t="s">
        <v>14494</v>
      </c>
      <c r="L1867" s="21"/>
      <c r="M1867" s="1">
        <v>3.0000000000000001E-3</v>
      </c>
      <c r="N1867" s="1" t="s">
        <v>1008</v>
      </c>
      <c r="O1867" s="1" t="s">
        <v>36839</v>
      </c>
      <c r="P1867" s="4">
        <v>17.600000000000001</v>
      </c>
      <c r="Q1867" s="14">
        <v>177069.55</v>
      </c>
      <c r="R1867" s="1" t="s">
        <v>15257</v>
      </c>
      <c r="S1867" s="1" t="s">
        <v>14495</v>
      </c>
      <c r="T1867" s="1">
        <v>89628410</v>
      </c>
      <c r="U1867" s="15" t="s">
        <v>1015</v>
      </c>
      <c r="V1867" t="str">
        <f>VLOOKUP(T1867,[1]ОКТМО!$B$6:$D$553,3,0)</f>
        <v xml:space="preserve">11 Кадошкинский район </v>
      </c>
      <c r="W1867" s="20">
        <f t="shared" si="62"/>
        <v>10060.769886363634</v>
      </c>
    </row>
    <row r="1868" spans="1:23" hidden="1">
      <c r="A1868" s="1" t="s">
        <v>14498</v>
      </c>
      <c r="B1868" s="1" t="s">
        <v>15295</v>
      </c>
      <c r="C1868" s="1" t="s">
        <v>15296</v>
      </c>
      <c r="D1868" s="2">
        <v>41207</v>
      </c>
      <c r="E1868" s="2">
        <v>41268</v>
      </c>
      <c r="F1868" s="24" t="s">
        <v>36835</v>
      </c>
      <c r="G1868" s="23">
        <v>1</v>
      </c>
      <c r="H1868" s="5">
        <v>41268</v>
      </c>
      <c r="I1868" s="1" t="s">
        <v>36836</v>
      </c>
      <c r="J1868" s="2">
        <v>41626</v>
      </c>
      <c r="K1868" s="1" t="s">
        <v>14499</v>
      </c>
      <c r="L1868" s="21">
        <f>(P1868-20)/P1868*(Q1868*M1868)*G1868</f>
        <v>290.52204</v>
      </c>
      <c r="M1868" s="7">
        <v>1E-3</v>
      </c>
      <c r="N1868" s="1" t="s">
        <v>1006</v>
      </c>
      <c r="O1868" s="1" t="s">
        <v>36831</v>
      </c>
      <c r="P1868" s="4">
        <v>34.1</v>
      </c>
      <c r="Q1868" s="14">
        <v>702610.04</v>
      </c>
      <c r="R1868" s="1" t="s">
        <v>15258</v>
      </c>
      <c r="S1868" s="1" t="s">
        <v>14500</v>
      </c>
      <c r="T1868" s="1">
        <v>89624101</v>
      </c>
      <c r="U1868" t="s">
        <v>1016</v>
      </c>
      <c r="V1868" t="str">
        <f>VLOOKUP(T1868,[1]ОКТМО!$B$6:$D$553,3,0)</f>
        <v xml:space="preserve">09 Инсарский район </v>
      </c>
      <c r="W1868" s="20">
        <f t="shared" si="62"/>
        <v>20604.400000000001</v>
      </c>
    </row>
    <row r="1869" spans="1:23" hidden="1">
      <c r="A1869" s="1" t="s">
        <v>14501</v>
      </c>
      <c r="B1869" s="1" t="s">
        <v>14502</v>
      </c>
      <c r="C1869" s="1" t="s">
        <v>14503</v>
      </c>
      <c r="D1869" s="2">
        <v>36328</v>
      </c>
      <c r="E1869" s="2">
        <v>43381</v>
      </c>
      <c r="F1869" s="24" t="s">
        <v>36835</v>
      </c>
      <c r="G1869" s="23">
        <v>1</v>
      </c>
      <c r="H1869" s="5">
        <v>43381</v>
      </c>
      <c r="I1869" s="1" t="s">
        <v>36836</v>
      </c>
      <c r="J1869" s="2">
        <v>41088</v>
      </c>
      <c r="K1869" s="1" t="s">
        <v>14504</v>
      </c>
      <c r="L1869" s="21"/>
      <c r="M1869" s="1">
        <v>3.0000000000000001E-3</v>
      </c>
      <c r="N1869" s="1" t="s">
        <v>1008</v>
      </c>
      <c r="O1869" s="1" t="s">
        <v>36839</v>
      </c>
      <c r="P1869" s="4">
        <v>45.5</v>
      </c>
      <c r="Q1869" s="14">
        <v>282463.53999999998</v>
      </c>
      <c r="R1869" s="1" t="s">
        <v>13626</v>
      </c>
      <c r="S1869" s="1" t="s">
        <v>14505</v>
      </c>
      <c r="T1869" s="1">
        <v>89624464</v>
      </c>
      <c r="U1869" s="15" t="s">
        <v>1015</v>
      </c>
      <c r="V1869" t="str">
        <f>VLOOKUP(T1869,[1]ОКТМО!$B$6:$D$553,3,0)</f>
        <v xml:space="preserve">09 Инсарский район </v>
      </c>
      <c r="W1869" s="20">
        <f t="shared" si="62"/>
        <v>6207.9898901098895</v>
      </c>
    </row>
    <row r="1870" spans="1:23" hidden="1">
      <c r="A1870" s="1" t="s">
        <v>14506</v>
      </c>
      <c r="B1870" s="1" t="s">
        <v>14507</v>
      </c>
      <c r="C1870" s="1" t="s">
        <v>14508</v>
      </c>
      <c r="D1870" s="2">
        <v>37343</v>
      </c>
      <c r="E1870" s="2">
        <v>40513</v>
      </c>
      <c r="F1870" s="24" t="s">
        <v>36832</v>
      </c>
      <c r="G1870" s="23">
        <v>0.5</v>
      </c>
      <c r="H1870" s="5">
        <v>40513</v>
      </c>
      <c r="I1870" s="1" t="s">
        <v>36833</v>
      </c>
      <c r="J1870" s="1" t="s">
        <v>36831</v>
      </c>
      <c r="K1870" s="1" t="s">
        <v>14509</v>
      </c>
      <c r="L1870" s="21"/>
      <c r="M1870" s="1">
        <v>3.0000000000000001E-3</v>
      </c>
      <c r="N1870" s="1" t="s">
        <v>1008</v>
      </c>
      <c r="O1870" s="1" t="s">
        <v>36831</v>
      </c>
      <c r="P1870" s="4">
        <v>14.8</v>
      </c>
      <c r="Q1870" s="14">
        <v>91878.25</v>
      </c>
      <c r="R1870" s="1" t="s">
        <v>13626</v>
      </c>
      <c r="S1870" s="1" t="s">
        <v>14510</v>
      </c>
      <c r="T1870" s="1">
        <v>89624464</v>
      </c>
      <c r="U1870" s="15" t="s">
        <v>1015</v>
      </c>
      <c r="V1870" t="str">
        <f>VLOOKUP(T1870,[1]ОКТМО!$B$6:$D$553,3,0)</f>
        <v xml:space="preserve">09 Инсарский район </v>
      </c>
      <c r="W1870" s="20">
        <f t="shared" si="62"/>
        <v>6207.989864864865</v>
      </c>
    </row>
    <row r="1871" spans="1:23" hidden="1">
      <c r="A1871" s="1" t="s">
        <v>14506</v>
      </c>
      <c r="B1871" s="1" t="s">
        <v>14511</v>
      </c>
      <c r="C1871" s="1" t="s">
        <v>14512</v>
      </c>
      <c r="D1871" s="2">
        <v>37343</v>
      </c>
      <c r="E1871" s="2">
        <v>41486</v>
      </c>
      <c r="F1871" s="24" t="s">
        <v>36832</v>
      </c>
      <c r="G1871" s="23">
        <v>0.5</v>
      </c>
      <c r="H1871" s="5">
        <v>41486</v>
      </c>
      <c r="I1871" s="1" t="s">
        <v>36833</v>
      </c>
      <c r="J1871" s="1" t="s">
        <v>36831</v>
      </c>
      <c r="K1871" s="1" t="s">
        <v>14509</v>
      </c>
      <c r="L1871" s="21"/>
      <c r="M1871" s="1">
        <v>3.0000000000000001E-3</v>
      </c>
      <c r="N1871" s="1" t="s">
        <v>1008</v>
      </c>
      <c r="O1871" s="1" t="s">
        <v>36831</v>
      </c>
      <c r="P1871" s="4">
        <v>14.8</v>
      </c>
      <c r="Q1871" s="14">
        <v>91878.25</v>
      </c>
      <c r="R1871" s="1" t="s">
        <v>13626</v>
      </c>
      <c r="S1871" s="1" t="s">
        <v>14510</v>
      </c>
      <c r="T1871" s="1">
        <v>89624464</v>
      </c>
      <c r="U1871" s="15" t="s">
        <v>1015</v>
      </c>
      <c r="V1871" t="str">
        <f>VLOOKUP(T1871,[1]ОКТМО!$B$6:$D$553,3,0)</f>
        <v xml:space="preserve">09 Инсарский район </v>
      </c>
      <c r="W1871" s="20">
        <f t="shared" si="62"/>
        <v>6207.989864864865</v>
      </c>
    </row>
    <row r="1872" spans="1:23" hidden="1">
      <c r="A1872" s="1" t="s">
        <v>14513</v>
      </c>
      <c r="B1872" s="1" t="s">
        <v>16259</v>
      </c>
      <c r="C1872" s="1" t="s">
        <v>14514</v>
      </c>
      <c r="D1872" s="2">
        <v>41268</v>
      </c>
      <c r="E1872" s="2">
        <v>43718</v>
      </c>
      <c r="F1872" s="24" t="s">
        <v>36835</v>
      </c>
      <c r="G1872" s="23">
        <v>1</v>
      </c>
      <c r="H1872" s="5">
        <v>43718</v>
      </c>
      <c r="I1872" s="1" t="s">
        <v>36836</v>
      </c>
      <c r="J1872" s="1" t="s">
        <v>36831</v>
      </c>
      <c r="K1872" s="1" t="s">
        <v>36831</v>
      </c>
      <c r="L1872" s="21"/>
      <c r="M1872" s="1">
        <v>3.0000000000000001E-3</v>
      </c>
      <c r="N1872" s="1" t="s">
        <v>1008</v>
      </c>
      <c r="O1872" s="1" t="s">
        <v>36831</v>
      </c>
      <c r="P1872" s="4">
        <v>22.8</v>
      </c>
      <c r="Q1872" s="14">
        <v>102870.64</v>
      </c>
      <c r="R1872" s="1" t="s">
        <v>15192</v>
      </c>
      <c r="S1872" s="1" t="s">
        <v>14515</v>
      </c>
      <c r="T1872" s="1">
        <v>89629467</v>
      </c>
      <c r="U1872" s="15" t="s">
        <v>1015</v>
      </c>
      <c r="V1872" t="str">
        <f>VLOOKUP(T1872,[1]ОКТМО!$B$6:$D$553,3,0)</f>
        <v xml:space="preserve">21 МО Ковылкино </v>
      </c>
      <c r="W1872" s="20">
        <f t="shared" si="62"/>
        <v>4511.8701754385966</v>
      </c>
    </row>
    <row r="1873" spans="1:23" hidden="1">
      <c r="A1873" s="1" t="s">
        <v>14516</v>
      </c>
      <c r="B1873" s="1" t="s">
        <v>15322</v>
      </c>
      <c r="C1873" s="1" t="s">
        <v>15323</v>
      </c>
      <c r="D1873" s="2">
        <v>41248</v>
      </c>
      <c r="E1873" s="2">
        <v>42919</v>
      </c>
      <c r="F1873" s="24" t="s">
        <v>36835</v>
      </c>
      <c r="G1873" s="23">
        <v>1</v>
      </c>
      <c r="H1873" s="5">
        <v>42919</v>
      </c>
      <c r="I1873" s="1" t="s">
        <v>36836</v>
      </c>
      <c r="J1873" s="1" t="s">
        <v>36831</v>
      </c>
      <c r="K1873" s="1" t="s">
        <v>14517</v>
      </c>
      <c r="L1873" s="21">
        <f>(P1873-50)/P1873*(Q1873*M1873)*G1873</f>
        <v>837.25827610376382</v>
      </c>
      <c r="M1873" s="1">
        <v>3.0000000000000001E-3</v>
      </c>
      <c r="N1873" s="1" t="s">
        <v>1008</v>
      </c>
      <c r="O1873" s="1" t="s">
        <v>36831</v>
      </c>
      <c r="P1873" s="4">
        <v>98.3</v>
      </c>
      <c r="Q1873" s="14">
        <v>567995.09</v>
      </c>
      <c r="R1873" s="1" t="s">
        <v>15443</v>
      </c>
      <c r="S1873" s="1" t="s">
        <v>14518</v>
      </c>
      <c r="T1873" s="1">
        <v>89624424</v>
      </c>
      <c r="U1873" s="15" t="s">
        <v>1015</v>
      </c>
      <c r="V1873" t="str">
        <f>VLOOKUP(T1873,[1]ОКТМО!$B$6:$D$553,3,0)</f>
        <v xml:space="preserve">09 Инсарский район </v>
      </c>
      <c r="W1873" s="20">
        <f t="shared" si="62"/>
        <v>5778.1799593082396</v>
      </c>
    </row>
    <row r="1874" spans="1:23" hidden="1">
      <c r="A1874" s="1" t="s">
        <v>14522</v>
      </c>
      <c r="B1874" s="1" t="s">
        <v>14523</v>
      </c>
      <c r="C1874" s="1" t="s">
        <v>14524</v>
      </c>
      <c r="D1874" s="2">
        <v>35672</v>
      </c>
      <c r="E1874" s="2">
        <v>43707</v>
      </c>
      <c r="F1874" s="24" t="s">
        <v>36835</v>
      </c>
      <c r="G1874" s="23">
        <v>1</v>
      </c>
      <c r="H1874" s="5">
        <v>43707</v>
      </c>
      <c r="I1874" s="1" t="s">
        <v>36836</v>
      </c>
      <c r="J1874" s="1" t="s">
        <v>36831</v>
      </c>
      <c r="K1874" s="1" t="s">
        <v>36831</v>
      </c>
      <c r="L1874" s="21"/>
      <c r="M1874" s="1">
        <v>3.0000000000000001E-3</v>
      </c>
      <c r="N1874" s="1" t="s">
        <v>1008</v>
      </c>
      <c r="O1874" s="1" t="s">
        <v>36831</v>
      </c>
      <c r="P1874" s="4">
        <v>47.5</v>
      </c>
      <c r="Q1874" s="14">
        <v>202775.13</v>
      </c>
      <c r="R1874" s="1" t="s">
        <v>15519</v>
      </c>
      <c r="S1874" s="1" t="s">
        <v>14525</v>
      </c>
      <c r="T1874" s="1">
        <v>89629406</v>
      </c>
      <c r="U1874" s="15" t="s">
        <v>1015</v>
      </c>
      <c r="V1874" t="str">
        <f>VLOOKUP(T1874,[1]ОКТМО!$B$6:$D$553,3,0)</f>
        <v xml:space="preserve">21 МО Ковылкино </v>
      </c>
      <c r="W1874" s="20">
        <f t="shared" si="62"/>
        <v>4268.9501052631576</v>
      </c>
    </row>
    <row r="1875" spans="1:23" hidden="1">
      <c r="A1875" s="1" t="s">
        <v>14526</v>
      </c>
      <c r="B1875" s="1" t="s">
        <v>14527</v>
      </c>
      <c r="C1875" s="1" t="s">
        <v>14528</v>
      </c>
      <c r="D1875" s="2">
        <v>41044</v>
      </c>
      <c r="E1875" s="2">
        <v>43660</v>
      </c>
      <c r="F1875" s="24" t="s">
        <v>36835</v>
      </c>
      <c r="G1875" s="23">
        <v>1</v>
      </c>
      <c r="H1875" s="5">
        <v>43660</v>
      </c>
      <c r="I1875" s="1" t="s">
        <v>36836</v>
      </c>
      <c r="J1875" s="2">
        <v>41088</v>
      </c>
      <c r="K1875" s="1" t="s">
        <v>36831</v>
      </c>
      <c r="L1875" s="21">
        <f>(P1875-50)/P1875*(Q1875*M1875)*G1875</f>
        <v>2494.0115999999998</v>
      </c>
      <c r="M1875" s="1">
        <v>3.0000000000000001E-3</v>
      </c>
      <c r="N1875" s="1" t="s">
        <v>1008</v>
      </c>
      <c r="O1875" s="1" t="s">
        <v>36839</v>
      </c>
      <c r="P1875" s="4">
        <v>84.8</v>
      </c>
      <c r="Q1875" s="14">
        <v>2025787.2</v>
      </c>
      <c r="R1875" s="1" t="s">
        <v>15207</v>
      </c>
      <c r="S1875" s="1" t="s">
        <v>14529</v>
      </c>
      <c r="T1875" s="1">
        <v>89628151</v>
      </c>
      <c r="U1875" s="15" t="s">
        <v>1015</v>
      </c>
      <c r="V1875" t="str">
        <f>VLOOKUP(T1875,[1]ОКТМО!$B$6:$D$553,3,0)</f>
        <v xml:space="preserve">11 Кадошкинский район </v>
      </c>
      <c r="W1875" s="20">
        <f t="shared" si="62"/>
        <v>23889</v>
      </c>
    </row>
    <row r="1876" spans="1:23" hidden="1">
      <c r="A1876" s="1" t="s">
        <v>14530</v>
      </c>
      <c r="B1876" s="1" t="s">
        <v>14531</v>
      </c>
      <c r="C1876" s="1" t="s">
        <v>14532</v>
      </c>
      <c r="D1876" s="2">
        <v>39916</v>
      </c>
      <c r="E1876" s="2">
        <v>43355</v>
      </c>
      <c r="F1876" s="24" t="s">
        <v>36835</v>
      </c>
      <c r="G1876" s="23">
        <v>1</v>
      </c>
      <c r="H1876" s="5">
        <v>43355</v>
      </c>
      <c r="I1876" s="1" t="s">
        <v>36836</v>
      </c>
      <c r="J1876" s="1" t="s">
        <v>36831</v>
      </c>
      <c r="K1876" s="1" t="s">
        <v>14533</v>
      </c>
      <c r="L1876" s="21"/>
      <c r="M1876" s="1">
        <v>3.0000000000000001E-3</v>
      </c>
      <c r="N1876" s="1" t="s">
        <v>1008</v>
      </c>
      <c r="O1876" s="1" t="s">
        <v>36831</v>
      </c>
      <c r="P1876" s="3">
        <v>33</v>
      </c>
      <c r="Q1876" s="14">
        <v>148891.71</v>
      </c>
      <c r="R1876" s="1" t="s">
        <v>15515</v>
      </c>
      <c r="S1876" s="1" t="s">
        <v>14534</v>
      </c>
      <c r="T1876" s="1">
        <v>89629467</v>
      </c>
      <c r="U1876" s="15" t="s">
        <v>1015</v>
      </c>
      <c r="V1876" t="str">
        <f>VLOOKUP(T1876,[1]ОКТМО!$B$6:$D$553,3,0)</f>
        <v xml:space="preserve">21 МО Ковылкино </v>
      </c>
      <c r="W1876" s="20">
        <f t="shared" si="62"/>
        <v>4511.87</v>
      </c>
    </row>
    <row r="1877" spans="1:23" hidden="1">
      <c r="A1877" s="1" t="s">
        <v>14539</v>
      </c>
      <c r="B1877" s="1" t="s">
        <v>14540</v>
      </c>
      <c r="C1877" s="1" t="s">
        <v>14541</v>
      </c>
      <c r="D1877" s="2">
        <v>35672</v>
      </c>
      <c r="E1877" s="2">
        <v>42743</v>
      </c>
      <c r="F1877" s="24" t="s">
        <v>36835</v>
      </c>
      <c r="G1877" s="23">
        <v>1</v>
      </c>
      <c r="H1877" s="5">
        <v>42743</v>
      </c>
      <c r="I1877" s="1" t="s">
        <v>36836</v>
      </c>
      <c r="J1877" s="2">
        <v>41088</v>
      </c>
      <c r="K1877" s="1" t="s">
        <v>14542</v>
      </c>
      <c r="L1877" s="21"/>
      <c r="M1877" s="1">
        <v>3.0000000000000001E-3</v>
      </c>
      <c r="N1877" s="1" t="s">
        <v>1008</v>
      </c>
      <c r="O1877" s="1" t="s">
        <v>36837</v>
      </c>
      <c r="P1877" s="4">
        <v>32.200000000000003</v>
      </c>
      <c r="Q1877" s="14">
        <v>147178.15</v>
      </c>
      <c r="R1877" s="1" t="s">
        <v>15514</v>
      </c>
      <c r="S1877" s="1" t="s">
        <v>12605</v>
      </c>
      <c r="T1877" s="1">
        <v>89629467</v>
      </c>
      <c r="U1877" s="15" t="s">
        <v>1015</v>
      </c>
      <c r="V1877" t="str">
        <f>VLOOKUP(T1877,[1]ОКТМО!$B$6:$D$553,3,0)</f>
        <v xml:space="preserve">21 МО Ковылкино </v>
      </c>
      <c r="W1877" s="20">
        <f t="shared" si="62"/>
        <v>4570.7499999999991</v>
      </c>
    </row>
    <row r="1878" spans="1:23" hidden="1">
      <c r="A1878" s="1" t="s">
        <v>12606</v>
      </c>
      <c r="B1878" s="1" t="s">
        <v>12607</v>
      </c>
      <c r="C1878" s="1" t="s">
        <v>12608</v>
      </c>
      <c r="D1878" s="2">
        <v>41265</v>
      </c>
      <c r="E1878" s="2">
        <v>42067</v>
      </c>
      <c r="F1878" s="24" t="s">
        <v>36835</v>
      </c>
      <c r="G1878" s="23">
        <v>1</v>
      </c>
      <c r="H1878" s="5">
        <v>42067</v>
      </c>
      <c r="I1878" s="1" t="s">
        <v>36836</v>
      </c>
      <c r="J1878" s="1" t="s">
        <v>36831</v>
      </c>
      <c r="K1878" s="1" t="s">
        <v>12609</v>
      </c>
      <c r="L1878" s="21">
        <f>(P1878-20)/P1878*(Q1878*M1878)*G1878</f>
        <v>128.31962354838709</v>
      </c>
      <c r="M1878" s="1">
        <v>3.0000000000000001E-3</v>
      </c>
      <c r="N1878" s="1" t="s">
        <v>36863</v>
      </c>
      <c r="O1878" s="1" t="s">
        <v>36831</v>
      </c>
      <c r="P1878" s="4">
        <v>27.9</v>
      </c>
      <c r="Q1878" s="14">
        <v>151059.81</v>
      </c>
      <c r="R1878" s="1" t="s">
        <v>15185</v>
      </c>
      <c r="S1878" s="1" t="s">
        <v>12610</v>
      </c>
      <c r="T1878" s="1">
        <v>89629424</v>
      </c>
      <c r="U1878" s="15" t="s">
        <v>1015</v>
      </c>
      <c r="V1878" t="str">
        <f>VLOOKUP(T1878,[1]ОКТМО!$B$6:$D$553,3,0)</f>
        <v xml:space="preserve">21 МО Ковылкино </v>
      </c>
      <c r="W1878" s="20">
        <f t="shared" si="62"/>
        <v>5414.3301075268819</v>
      </c>
    </row>
    <row r="1879" spans="1:23" hidden="1">
      <c r="A1879" s="1" t="s">
        <v>12613</v>
      </c>
      <c r="B1879" s="1" t="s">
        <v>30711</v>
      </c>
      <c r="C1879" s="1" t="s">
        <v>15119</v>
      </c>
      <c r="D1879" s="2">
        <v>41401</v>
      </c>
      <c r="E1879" s="2">
        <v>41867</v>
      </c>
      <c r="F1879" s="24" t="s">
        <v>36835</v>
      </c>
      <c r="G1879" s="23">
        <v>1</v>
      </c>
      <c r="H1879" s="5">
        <v>41867</v>
      </c>
      <c r="I1879" s="1" t="s">
        <v>36836</v>
      </c>
      <c r="J1879" s="2">
        <v>41088</v>
      </c>
      <c r="K1879" s="1" t="s">
        <v>36831</v>
      </c>
      <c r="L1879" s="21">
        <f>(P1879-20)/P1879*(Q1879*M1879)*G1879</f>
        <v>398.59874790575918</v>
      </c>
      <c r="M1879" s="7">
        <v>1E-3</v>
      </c>
      <c r="N1879" s="1" t="s">
        <v>1006</v>
      </c>
      <c r="O1879" s="1" t="s">
        <v>36831</v>
      </c>
      <c r="P1879" s="4">
        <v>38.200000000000003</v>
      </c>
      <c r="Q1879" s="14">
        <v>836619.35</v>
      </c>
      <c r="R1879" s="1" t="s">
        <v>14885</v>
      </c>
      <c r="S1879" s="1" t="s">
        <v>12614</v>
      </c>
      <c r="T1879" s="1">
        <v>89629101</v>
      </c>
      <c r="U1879" t="s">
        <v>1016</v>
      </c>
      <c r="V1879" t="str">
        <f>VLOOKUP(T1879,[1]ОКТМО!$B$6:$D$553,3,0)</f>
        <v xml:space="preserve">21 МО Ковылкино </v>
      </c>
      <c r="W1879" s="20">
        <f t="shared" si="62"/>
        <v>21901.030104712041</v>
      </c>
    </row>
    <row r="1880" spans="1:23" hidden="1">
      <c r="A1880" s="1" t="s">
        <v>12615</v>
      </c>
      <c r="B1880" s="1" t="s">
        <v>12616</v>
      </c>
      <c r="C1880" s="1" t="s">
        <v>12617</v>
      </c>
      <c r="D1880" s="2">
        <v>41361</v>
      </c>
      <c r="E1880" s="2">
        <v>43958</v>
      </c>
      <c r="F1880" s="24" t="s">
        <v>36835</v>
      </c>
      <c r="G1880" s="23">
        <v>1</v>
      </c>
      <c r="H1880" s="5">
        <v>43958</v>
      </c>
      <c r="I1880" s="1" t="s">
        <v>36836</v>
      </c>
      <c r="J1880" s="1" t="s">
        <v>36831</v>
      </c>
      <c r="K1880" s="1" t="s">
        <v>12618</v>
      </c>
      <c r="L1880" s="21">
        <f>(P1880-20)/P1880*(Q1880*M1880)*G1880</f>
        <v>1250.6877899999999</v>
      </c>
      <c r="M1880" s="7">
        <v>1E-3</v>
      </c>
      <c r="N1880" s="1" t="s">
        <v>1006</v>
      </c>
      <c r="O1880" s="1" t="s">
        <v>36831</v>
      </c>
      <c r="P1880" s="4">
        <v>82.1</v>
      </c>
      <c r="Q1880" s="14">
        <v>1653485.79</v>
      </c>
      <c r="R1880" s="1" t="s">
        <v>15207</v>
      </c>
      <c r="S1880" s="1" t="s">
        <v>12619</v>
      </c>
      <c r="T1880" s="1">
        <v>89628151</v>
      </c>
      <c r="U1880" t="s">
        <v>1016</v>
      </c>
      <c r="V1880" t="str">
        <f>VLOOKUP(T1880,[1]ОКТМО!$B$6:$D$553,3,0)</f>
        <v xml:space="preserve">11 Кадошкинский район </v>
      </c>
      <c r="W1880" s="20">
        <f t="shared" si="62"/>
        <v>20139.900000000001</v>
      </c>
    </row>
    <row r="1881" spans="1:23" hidden="1">
      <c r="A1881" s="1" t="s">
        <v>12620</v>
      </c>
      <c r="B1881" s="1" t="s">
        <v>12621</v>
      </c>
      <c r="C1881" s="1" t="s">
        <v>12622</v>
      </c>
      <c r="D1881" s="2">
        <v>41391</v>
      </c>
      <c r="E1881" s="2">
        <v>42398</v>
      </c>
      <c r="F1881" s="24" t="s">
        <v>36835</v>
      </c>
      <c r="G1881" s="23">
        <v>1</v>
      </c>
      <c r="H1881" s="5">
        <v>42398</v>
      </c>
      <c r="I1881" s="1" t="s">
        <v>36836</v>
      </c>
      <c r="J1881" s="1" t="s">
        <v>36831</v>
      </c>
      <c r="K1881" s="1" t="s">
        <v>12623</v>
      </c>
      <c r="L1881" s="21"/>
      <c r="M1881" s="1">
        <v>3.0000000000000001E-3</v>
      </c>
      <c r="N1881" s="1" t="s">
        <v>1008</v>
      </c>
      <c r="O1881" s="1" t="s">
        <v>36831</v>
      </c>
      <c r="P1881" s="4">
        <v>32.700000000000003</v>
      </c>
      <c r="Q1881" s="14">
        <v>191052.37</v>
      </c>
      <c r="R1881" s="1" t="s">
        <v>13674</v>
      </c>
      <c r="S1881" s="1" t="s">
        <v>12624</v>
      </c>
      <c r="T1881" s="1">
        <v>89628435</v>
      </c>
      <c r="U1881" s="15" t="s">
        <v>1015</v>
      </c>
      <c r="V1881" t="str">
        <f>VLOOKUP(T1881,[1]ОКТМО!$B$6:$D$553,3,0)</f>
        <v xml:space="preserve">11 Кадошкинский район </v>
      </c>
      <c r="W1881" s="20">
        <f t="shared" si="62"/>
        <v>5842.5801223241588</v>
      </c>
    </row>
    <row r="1882" spans="1:23" hidden="1">
      <c r="A1882" s="1" t="s">
        <v>12625</v>
      </c>
      <c r="B1882" s="1" t="s">
        <v>12626</v>
      </c>
      <c r="C1882" s="1" t="s">
        <v>12627</v>
      </c>
      <c r="D1882" s="2">
        <v>37155</v>
      </c>
      <c r="E1882" s="2">
        <v>42504</v>
      </c>
      <c r="F1882" s="24" t="s">
        <v>36835</v>
      </c>
      <c r="G1882" s="23">
        <v>1</v>
      </c>
      <c r="H1882" s="5">
        <v>42504</v>
      </c>
      <c r="I1882" s="1" t="s">
        <v>36836</v>
      </c>
      <c r="J1882" s="2">
        <v>41088</v>
      </c>
      <c r="K1882" s="1" t="s">
        <v>36831</v>
      </c>
      <c r="L1882" s="21">
        <f>(P1882-50)/P1882*(Q1882*M1882)*G1882</f>
        <v>141.65578018675723</v>
      </c>
      <c r="M1882" s="1">
        <v>3.0000000000000001E-3</v>
      </c>
      <c r="N1882" s="1" t="s">
        <v>1008</v>
      </c>
      <c r="O1882" s="1" t="s">
        <v>36837</v>
      </c>
      <c r="P1882" s="4">
        <v>58.9</v>
      </c>
      <c r="Q1882" s="14">
        <v>312491.59000000003</v>
      </c>
      <c r="R1882" s="1" t="s">
        <v>15379</v>
      </c>
      <c r="S1882" s="1" t="s">
        <v>12628</v>
      </c>
      <c r="T1882" s="1">
        <v>89624472</v>
      </c>
      <c r="U1882" s="15" t="s">
        <v>1015</v>
      </c>
      <c r="V1882" t="str">
        <f>VLOOKUP(T1882,[1]ОКТМО!$B$6:$D$553,3,0)</f>
        <v xml:space="preserve">09 Инсарский район </v>
      </c>
      <c r="W1882" s="20">
        <f t="shared" si="62"/>
        <v>5305.4599320882862</v>
      </c>
    </row>
    <row r="1883" spans="1:23" hidden="1">
      <c r="A1883" s="1" t="s">
        <v>12631</v>
      </c>
      <c r="B1883" s="1" t="s">
        <v>12632</v>
      </c>
      <c r="C1883" s="1" t="s">
        <v>12633</v>
      </c>
      <c r="D1883" s="2">
        <v>41438</v>
      </c>
      <c r="E1883" s="2">
        <v>41691</v>
      </c>
      <c r="F1883" s="24" t="s">
        <v>36835</v>
      </c>
      <c r="G1883" s="23">
        <v>1</v>
      </c>
      <c r="H1883" s="5">
        <v>41691</v>
      </c>
      <c r="I1883" s="1" t="s">
        <v>36836</v>
      </c>
      <c r="J1883" s="2">
        <v>41088</v>
      </c>
      <c r="K1883" s="1" t="s">
        <v>36831</v>
      </c>
      <c r="L1883" s="21"/>
      <c r="M1883" s="1">
        <v>3.0000000000000001E-3</v>
      </c>
      <c r="N1883" s="1" t="s">
        <v>1008</v>
      </c>
      <c r="O1883" s="1" t="s">
        <v>36839</v>
      </c>
      <c r="P1883" s="3">
        <v>36</v>
      </c>
      <c r="Q1883" s="14">
        <v>679655.88</v>
      </c>
      <c r="R1883" s="1" t="s">
        <v>14885</v>
      </c>
      <c r="S1883" s="1" t="s">
        <v>12634</v>
      </c>
      <c r="T1883" s="1">
        <v>89629101</v>
      </c>
      <c r="U1883" s="15" t="s">
        <v>1015</v>
      </c>
      <c r="V1883" t="str">
        <f>VLOOKUP(T1883,[1]ОКТМО!$B$6:$D$553,3,0)</f>
        <v xml:space="preserve">21 МО Ковылкино </v>
      </c>
      <c r="W1883" s="20">
        <f t="shared" si="62"/>
        <v>18879.330000000002</v>
      </c>
    </row>
    <row r="1884" spans="1:23" hidden="1">
      <c r="A1884" s="1" t="s">
        <v>12635</v>
      </c>
      <c r="B1884" s="1" t="s">
        <v>12636</v>
      </c>
      <c r="C1884" s="1" t="s">
        <v>12637</v>
      </c>
      <c r="D1884" s="2">
        <v>38400</v>
      </c>
      <c r="E1884" s="2">
        <v>43416</v>
      </c>
      <c r="F1884" s="24" t="s">
        <v>36835</v>
      </c>
      <c r="G1884" s="23">
        <v>1</v>
      </c>
      <c r="H1884" s="5">
        <v>43416</v>
      </c>
      <c r="I1884" s="1" t="s">
        <v>36836</v>
      </c>
      <c r="J1884" s="1" t="s">
        <v>36831</v>
      </c>
      <c r="K1884" s="1" t="s">
        <v>36831</v>
      </c>
      <c r="L1884" s="21"/>
      <c r="M1884" s="1">
        <v>3.0000000000000001E-3</v>
      </c>
      <c r="N1884" s="1" t="s">
        <v>1008</v>
      </c>
      <c r="O1884" s="1" t="s">
        <v>36831</v>
      </c>
      <c r="P1884" s="4">
        <v>29.9</v>
      </c>
      <c r="Q1884" s="14">
        <v>227200.53</v>
      </c>
      <c r="R1884" s="1" t="s">
        <v>15391</v>
      </c>
      <c r="S1884" s="1" t="s">
        <v>12638</v>
      </c>
      <c r="T1884" s="1">
        <v>89628403</v>
      </c>
      <c r="U1884" s="15" t="s">
        <v>1015</v>
      </c>
      <c r="V1884" t="str">
        <f>VLOOKUP(T1884,[1]ОКТМО!$B$6:$D$553,3,0)</f>
        <v xml:space="preserve">11 Кадошкинский район </v>
      </c>
      <c r="W1884" s="20">
        <f t="shared" si="62"/>
        <v>7598.6799331103684</v>
      </c>
    </row>
    <row r="1885" spans="1:23" hidden="1">
      <c r="A1885" s="1" t="s">
        <v>36831</v>
      </c>
      <c r="B1885" s="1" t="s">
        <v>12639</v>
      </c>
      <c r="C1885" s="1" t="s">
        <v>12640</v>
      </c>
      <c r="D1885" s="2">
        <v>41488</v>
      </c>
      <c r="E1885" s="2">
        <v>43130</v>
      </c>
      <c r="F1885" s="24" t="s">
        <v>36835</v>
      </c>
      <c r="G1885" s="23">
        <v>1</v>
      </c>
      <c r="H1885" s="5">
        <v>43130</v>
      </c>
      <c r="I1885" s="1" t="s">
        <v>36836</v>
      </c>
      <c r="J1885" s="1" t="s">
        <v>36831</v>
      </c>
      <c r="K1885" s="1" t="s">
        <v>36831</v>
      </c>
      <c r="L1885" s="21">
        <f>(P1885-20)/P1885*(Q1885*M1885)*G1885</f>
        <v>40.590620000000001</v>
      </c>
      <c r="M1885" s="7">
        <v>1E-3</v>
      </c>
      <c r="N1885" s="1" t="s">
        <v>1006</v>
      </c>
      <c r="O1885" s="1" t="s">
        <v>36831</v>
      </c>
      <c r="P1885" s="3">
        <v>22</v>
      </c>
      <c r="Q1885" s="14">
        <v>446496.82</v>
      </c>
      <c r="R1885" s="1" t="s">
        <v>14885</v>
      </c>
      <c r="S1885" s="1" t="s">
        <v>12641</v>
      </c>
      <c r="T1885" s="1">
        <v>89629101</v>
      </c>
      <c r="U1885" t="s">
        <v>1016</v>
      </c>
      <c r="V1885" t="str">
        <f>VLOOKUP(T1885,[1]ОКТМО!$B$6:$D$553,3,0)</f>
        <v xml:space="preserve">21 МО Ковылкино </v>
      </c>
      <c r="W1885" s="20">
        <f t="shared" si="62"/>
        <v>20295.310000000001</v>
      </c>
    </row>
    <row r="1886" spans="1:23" hidden="1">
      <c r="A1886" s="1" t="s">
        <v>36398</v>
      </c>
      <c r="B1886" s="1" t="s">
        <v>37018</v>
      </c>
      <c r="C1886" s="1" t="s">
        <v>37019</v>
      </c>
      <c r="D1886" s="2">
        <v>36370</v>
      </c>
      <c r="E1886" s="2">
        <v>43941</v>
      </c>
      <c r="F1886" s="24" t="s">
        <v>36835</v>
      </c>
      <c r="G1886" s="23">
        <v>1</v>
      </c>
      <c r="H1886" s="5">
        <v>43941</v>
      </c>
      <c r="I1886" s="1" t="s">
        <v>36836</v>
      </c>
      <c r="J1886" s="1" t="s">
        <v>36831</v>
      </c>
      <c r="K1886" s="1" t="s">
        <v>36399</v>
      </c>
      <c r="L1886" s="21"/>
      <c r="M1886" s="1">
        <v>3.0000000000000001E-3</v>
      </c>
      <c r="N1886" s="1" t="s">
        <v>1008</v>
      </c>
      <c r="O1886" s="1" t="s">
        <v>36831</v>
      </c>
      <c r="P1886" s="4">
        <v>45.8</v>
      </c>
      <c r="Q1886" s="14">
        <v>136535.75</v>
      </c>
      <c r="R1886" s="1" t="s">
        <v>37016</v>
      </c>
      <c r="S1886" s="1" t="s">
        <v>36400</v>
      </c>
      <c r="T1886" s="1">
        <v>89621427</v>
      </c>
      <c r="U1886" s="15" t="s">
        <v>1015</v>
      </c>
      <c r="V1886" t="str">
        <f>VLOOKUP(T1886,[1]ОКТМО!$B$6:$D$553,3,0)</f>
        <v xml:space="preserve">08 Зубово-Полянский район </v>
      </c>
      <c r="W1886" s="20">
        <f t="shared" si="62"/>
        <v>2981.1299126637555</v>
      </c>
    </row>
    <row r="1887" spans="1:23" hidden="1">
      <c r="A1887" s="1" t="s">
        <v>3939</v>
      </c>
      <c r="B1887" s="1" t="s">
        <v>6579</v>
      </c>
      <c r="C1887" s="1" t="s">
        <v>6580</v>
      </c>
      <c r="D1887" s="2">
        <v>38408</v>
      </c>
      <c r="E1887" s="2">
        <v>42879</v>
      </c>
      <c r="F1887" s="24" t="s">
        <v>36835</v>
      </c>
      <c r="G1887" s="23">
        <v>1</v>
      </c>
      <c r="H1887" s="5">
        <v>42879</v>
      </c>
      <c r="I1887" s="1" t="s">
        <v>36836</v>
      </c>
      <c r="J1887" s="2">
        <v>41088</v>
      </c>
      <c r="K1887" s="1" t="s">
        <v>3940</v>
      </c>
      <c r="L1887" s="21">
        <f>(Q1887*M1887)*G1887</f>
        <v>1597.2125699999999</v>
      </c>
      <c r="M1887" s="1">
        <v>3.0000000000000001E-3</v>
      </c>
      <c r="N1887" s="1" t="s">
        <v>8283</v>
      </c>
      <c r="O1887" s="1" t="s">
        <v>36831</v>
      </c>
      <c r="P1887" s="4">
        <v>16.399999999999999</v>
      </c>
      <c r="Q1887" s="14">
        <v>532404.18999999994</v>
      </c>
      <c r="R1887" s="1" t="s">
        <v>6254</v>
      </c>
      <c r="S1887" s="1" t="s">
        <v>3941</v>
      </c>
      <c r="T1887" s="1">
        <v>89701000</v>
      </c>
      <c r="U1887" s="15" t="s">
        <v>1015</v>
      </c>
      <c r="V1887" t="str">
        <f>VLOOKUP(T1887,[1]ОКТМО!$B$6:$D$553,3,0)</f>
        <v>23 г.Саранск (городской округ)</v>
      </c>
      <c r="W1887" s="20">
        <f t="shared" si="62"/>
        <v>32463.670121951218</v>
      </c>
    </row>
    <row r="1888" spans="1:23" hidden="1">
      <c r="A1888" s="1" t="s">
        <v>3942</v>
      </c>
      <c r="B1888" s="1" t="s">
        <v>6695</v>
      </c>
      <c r="C1888" s="1" t="s">
        <v>6696</v>
      </c>
      <c r="D1888" s="2">
        <v>34653</v>
      </c>
      <c r="E1888" s="2">
        <v>42046</v>
      </c>
      <c r="F1888" s="24" t="s">
        <v>36835</v>
      </c>
      <c r="G1888" s="23">
        <v>1</v>
      </c>
      <c r="H1888" s="5">
        <v>42046</v>
      </c>
      <c r="I1888" s="1" t="s">
        <v>36836</v>
      </c>
      <c r="J1888" s="2">
        <v>41088</v>
      </c>
      <c r="K1888" s="1" t="s">
        <v>3943</v>
      </c>
      <c r="L1888" s="21">
        <f>(Q1888*M1888)*G1888</f>
        <v>811.43829000000005</v>
      </c>
      <c r="M1888" s="1">
        <v>3.0000000000000001E-3</v>
      </c>
      <c r="N1888" s="1" t="s">
        <v>8283</v>
      </c>
      <c r="O1888" s="1" t="s">
        <v>36831</v>
      </c>
      <c r="P1888" s="4">
        <v>21.7</v>
      </c>
      <c r="Q1888" s="14">
        <v>270479.43</v>
      </c>
      <c r="R1888" s="1" t="s">
        <v>6254</v>
      </c>
      <c r="S1888" s="1" t="s">
        <v>3944</v>
      </c>
      <c r="T1888" s="1">
        <v>89701000</v>
      </c>
      <c r="U1888" s="15" t="s">
        <v>1015</v>
      </c>
      <c r="V1888" t="str">
        <f>VLOOKUP(T1888,[1]ОКТМО!$B$6:$D$553,3,0)</f>
        <v>23 г.Саранск (городской округ)</v>
      </c>
      <c r="W1888" s="20">
        <f t="shared" si="62"/>
        <v>12464.489861751152</v>
      </c>
    </row>
    <row r="1889" spans="1:23" hidden="1">
      <c r="A1889" s="1" t="s">
        <v>5611</v>
      </c>
      <c r="B1889" s="1" t="s">
        <v>5612</v>
      </c>
      <c r="C1889" s="1" t="s">
        <v>5613</v>
      </c>
      <c r="D1889" s="2">
        <v>34778</v>
      </c>
      <c r="E1889" s="2">
        <v>41398</v>
      </c>
      <c r="F1889" s="24" t="s">
        <v>36832</v>
      </c>
      <c r="G1889" s="23">
        <v>0.5</v>
      </c>
      <c r="H1889" s="5">
        <v>41398</v>
      </c>
      <c r="I1889" s="1" t="s">
        <v>36833</v>
      </c>
      <c r="J1889" s="2">
        <v>41088</v>
      </c>
      <c r="K1889" s="1" t="s">
        <v>36831</v>
      </c>
      <c r="L1889" s="21">
        <f>(P1889-20)/P1889*(Q1889*M1889)*G1889</f>
        <v>56.456942991967857</v>
      </c>
      <c r="M1889" s="7">
        <v>1E-3</v>
      </c>
      <c r="N1889" s="1" t="s">
        <v>1006</v>
      </c>
      <c r="O1889" s="1" t="s">
        <v>36831</v>
      </c>
      <c r="P1889" s="4">
        <v>24.9</v>
      </c>
      <c r="Q1889" s="14">
        <v>573786.89</v>
      </c>
      <c r="R1889" s="1" t="s">
        <v>6254</v>
      </c>
      <c r="S1889" s="1" t="s">
        <v>5614</v>
      </c>
      <c r="T1889" s="1">
        <v>89701000</v>
      </c>
      <c r="U1889" t="s">
        <v>1016</v>
      </c>
      <c r="V1889" t="str">
        <f>VLOOKUP(T1889,[1]ОКТМО!$B$6:$D$553,3,0)</f>
        <v>23 г.Саранск (городской округ)</v>
      </c>
      <c r="W1889" s="20">
        <f t="shared" si="62"/>
        <v>23043.650200803215</v>
      </c>
    </row>
    <row r="1890" spans="1:23" hidden="1">
      <c r="A1890" s="1" t="s">
        <v>12642</v>
      </c>
      <c r="B1890" s="1" t="s">
        <v>15582</v>
      </c>
      <c r="C1890" s="1" t="s">
        <v>15583</v>
      </c>
      <c r="D1890" s="2">
        <v>41590</v>
      </c>
      <c r="E1890" s="2">
        <v>42646</v>
      </c>
      <c r="F1890" s="24" t="s">
        <v>36835</v>
      </c>
      <c r="G1890" s="23">
        <v>1</v>
      </c>
      <c r="H1890" s="5">
        <v>42646</v>
      </c>
      <c r="I1890" s="1" t="s">
        <v>36836</v>
      </c>
      <c r="J1890" s="1" t="s">
        <v>36831</v>
      </c>
      <c r="K1890" s="1" t="s">
        <v>36831</v>
      </c>
      <c r="L1890" s="21"/>
      <c r="M1890" s="1">
        <v>3.0000000000000001E-3</v>
      </c>
      <c r="N1890" s="1" t="s">
        <v>1008</v>
      </c>
      <c r="O1890" s="1" t="s">
        <v>36831</v>
      </c>
      <c r="P1890" s="4">
        <v>36.299999999999997</v>
      </c>
      <c r="Q1890" s="14">
        <v>269147.44</v>
      </c>
      <c r="R1890" s="1" t="s">
        <v>15373</v>
      </c>
      <c r="S1890" s="1" t="s">
        <v>12643</v>
      </c>
      <c r="T1890" s="1">
        <v>89624477</v>
      </c>
      <c r="U1890" s="15" t="s">
        <v>1015</v>
      </c>
      <c r="V1890" t="str">
        <f>VLOOKUP(T1890,[1]ОКТМО!$B$6:$D$553,3,0)</f>
        <v xml:space="preserve">09 Инсарский район </v>
      </c>
      <c r="W1890" s="20">
        <f t="shared" si="62"/>
        <v>7414.5300275482105</v>
      </c>
    </row>
    <row r="1891" spans="1:23" hidden="1">
      <c r="A1891" s="1" t="s">
        <v>12645</v>
      </c>
      <c r="B1891" s="1" t="s">
        <v>15033</v>
      </c>
      <c r="C1891" s="1" t="s">
        <v>15034</v>
      </c>
      <c r="D1891" s="2">
        <v>40468</v>
      </c>
      <c r="E1891" s="2">
        <v>42817</v>
      </c>
      <c r="F1891" s="24" t="s">
        <v>36931</v>
      </c>
      <c r="G1891" s="23">
        <v>0.83333333333333337</v>
      </c>
      <c r="H1891" s="5">
        <v>42817</v>
      </c>
      <c r="I1891" s="1" t="s">
        <v>36833</v>
      </c>
      <c r="J1891" s="1" t="s">
        <v>36831</v>
      </c>
      <c r="K1891" s="1" t="s">
        <v>12646</v>
      </c>
      <c r="L1891" s="21"/>
      <c r="M1891" s="1">
        <v>3.0000000000000001E-3</v>
      </c>
      <c r="N1891" s="1" t="s">
        <v>1008</v>
      </c>
      <c r="O1891" s="1" t="s">
        <v>36831</v>
      </c>
      <c r="P1891" s="4">
        <v>29.8</v>
      </c>
      <c r="Q1891" s="14">
        <v>192343.21</v>
      </c>
      <c r="R1891" s="1" t="s">
        <v>15203</v>
      </c>
      <c r="S1891" s="1" t="s">
        <v>15584</v>
      </c>
      <c r="T1891" s="1">
        <v>89629456</v>
      </c>
      <c r="U1891" s="15" t="s">
        <v>1015</v>
      </c>
      <c r="V1891" t="str">
        <f>VLOOKUP(T1891,[1]ОКТМО!$B$6:$D$553,3,0)</f>
        <v xml:space="preserve">21 МО Ковылкино </v>
      </c>
      <c r="W1891" s="20">
        <f t="shared" si="62"/>
        <v>6454.4701342281878</v>
      </c>
    </row>
    <row r="1892" spans="1:23" hidden="1">
      <c r="A1892" s="1" t="s">
        <v>36401</v>
      </c>
      <c r="B1892" s="1" t="s">
        <v>36402</v>
      </c>
      <c r="C1892" s="1" t="s">
        <v>36403</v>
      </c>
      <c r="D1892" s="2">
        <v>36461</v>
      </c>
      <c r="E1892" s="2">
        <v>43533</v>
      </c>
      <c r="F1892" s="24" t="s">
        <v>36835</v>
      </c>
      <c r="G1892" s="23">
        <v>1</v>
      </c>
      <c r="H1892" s="5">
        <v>43533</v>
      </c>
      <c r="I1892" s="1" t="s">
        <v>36836</v>
      </c>
      <c r="J1892" s="2">
        <v>41088</v>
      </c>
      <c r="K1892" s="1" t="s">
        <v>36404</v>
      </c>
      <c r="L1892" s="21">
        <f>(P1892-20)/P1892*(Q1892*M1892)*G1892</f>
        <v>138.19820000000001</v>
      </c>
      <c r="M1892" s="7">
        <v>1E-3</v>
      </c>
      <c r="N1892" s="1" t="s">
        <v>1006</v>
      </c>
      <c r="O1892" s="1" t="s">
        <v>36831</v>
      </c>
      <c r="P1892" s="3">
        <v>48</v>
      </c>
      <c r="Q1892" s="14">
        <v>236911.2</v>
      </c>
      <c r="R1892" s="1" t="s">
        <v>37014</v>
      </c>
      <c r="S1892" s="1" t="s">
        <v>36405</v>
      </c>
      <c r="T1892" s="1">
        <v>89621424</v>
      </c>
      <c r="U1892" t="s">
        <v>1016</v>
      </c>
      <c r="V1892" t="str">
        <f>VLOOKUP(T1892,[1]ОКТМО!$B$6:$D$553,3,0)</f>
        <v xml:space="preserve">08 Зубово-Полянский район </v>
      </c>
      <c r="W1892" s="20">
        <f t="shared" si="62"/>
        <v>4935.6500000000005</v>
      </c>
    </row>
    <row r="1893" spans="1:23" hidden="1">
      <c r="A1893" s="1" t="s">
        <v>12647</v>
      </c>
      <c r="B1893" s="1" t="s">
        <v>14891</v>
      </c>
      <c r="C1893" s="1" t="s">
        <v>14892</v>
      </c>
      <c r="D1893" s="2">
        <v>36448</v>
      </c>
      <c r="E1893" s="2">
        <v>43327</v>
      </c>
      <c r="F1893" s="24" t="s">
        <v>36835</v>
      </c>
      <c r="G1893" s="23">
        <v>1</v>
      </c>
      <c r="H1893" s="5">
        <v>43327</v>
      </c>
      <c r="I1893" s="1" t="s">
        <v>36836</v>
      </c>
      <c r="J1893" s="1" t="s">
        <v>36831</v>
      </c>
      <c r="K1893" s="1" t="s">
        <v>12648</v>
      </c>
      <c r="L1893" s="21">
        <f>(Q1893*M1893)*G1893</f>
        <v>436.40375</v>
      </c>
      <c r="M1893" s="1">
        <v>5.0000000000000001E-3</v>
      </c>
      <c r="N1893" s="1" t="s">
        <v>1012</v>
      </c>
      <c r="O1893" s="1" t="s">
        <v>36831</v>
      </c>
      <c r="P1893" s="4">
        <v>22.6</v>
      </c>
      <c r="Q1893" s="14">
        <v>87280.75</v>
      </c>
      <c r="R1893" s="1" t="s">
        <v>14885</v>
      </c>
      <c r="S1893" s="1" t="s">
        <v>12649</v>
      </c>
      <c r="T1893" s="1">
        <v>89629101</v>
      </c>
      <c r="U1893" s="15" t="s">
        <v>1015</v>
      </c>
      <c r="V1893" t="str">
        <f>VLOOKUP(T1893,[1]ОКТМО!$B$6:$D$553,3,0)</f>
        <v xml:space="preserve">21 МО Ковылкино </v>
      </c>
      <c r="W1893" s="20">
        <f t="shared" si="62"/>
        <v>3861.9800884955748</v>
      </c>
    </row>
    <row r="1894" spans="1:23" hidden="1">
      <c r="A1894" s="1" t="s">
        <v>12650</v>
      </c>
      <c r="B1894" s="1" t="s">
        <v>12651</v>
      </c>
      <c r="C1894" s="1" t="s">
        <v>12652</v>
      </c>
      <c r="D1894" s="2">
        <v>35685</v>
      </c>
      <c r="E1894" s="2">
        <v>43392</v>
      </c>
      <c r="F1894" s="24" t="s">
        <v>36835</v>
      </c>
      <c r="G1894" s="23">
        <v>1</v>
      </c>
      <c r="H1894" s="5">
        <v>43392</v>
      </c>
      <c r="I1894" s="1" t="s">
        <v>36836</v>
      </c>
      <c r="J1894" s="1" t="s">
        <v>36831</v>
      </c>
      <c r="K1894" s="1" t="s">
        <v>36831</v>
      </c>
      <c r="L1894" s="21"/>
      <c r="M1894" s="1">
        <v>3.0000000000000001E-3</v>
      </c>
      <c r="N1894" s="1" t="s">
        <v>1008</v>
      </c>
      <c r="O1894" s="1" t="s">
        <v>36831</v>
      </c>
      <c r="P1894" s="4">
        <v>41.4</v>
      </c>
      <c r="Q1894" s="14">
        <v>245547.95</v>
      </c>
      <c r="R1894" s="1" t="s">
        <v>15374</v>
      </c>
      <c r="S1894" s="1" t="s">
        <v>12653</v>
      </c>
      <c r="T1894" s="1">
        <v>89624472</v>
      </c>
      <c r="U1894" s="15" t="s">
        <v>1015</v>
      </c>
      <c r="V1894" t="str">
        <f>VLOOKUP(T1894,[1]ОКТМО!$B$6:$D$553,3,0)</f>
        <v xml:space="preserve">09 Инсарский район </v>
      </c>
      <c r="W1894" s="20">
        <f t="shared" si="62"/>
        <v>5931.1099033816427</v>
      </c>
    </row>
    <row r="1895" spans="1:23" hidden="1">
      <c r="A1895" s="1" t="s">
        <v>36408</v>
      </c>
      <c r="B1895" s="1" t="s">
        <v>36409</v>
      </c>
      <c r="C1895" s="1" t="s">
        <v>36410</v>
      </c>
      <c r="D1895" s="2">
        <v>29221</v>
      </c>
      <c r="E1895" s="2">
        <v>43476</v>
      </c>
      <c r="F1895" s="24" t="s">
        <v>36835</v>
      </c>
      <c r="G1895" s="23">
        <v>1</v>
      </c>
      <c r="H1895" s="5">
        <v>43476</v>
      </c>
      <c r="I1895" s="1" t="s">
        <v>36836</v>
      </c>
      <c r="J1895" s="1" t="s">
        <v>36831</v>
      </c>
      <c r="K1895" s="1" t="s">
        <v>36411</v>
      </c>
      <c r="L1895" s="21">
        <f>(P1895-50)/P1895*(Q1895*M1895)*G1895</f>
        <v>153.52065000000002</v>
      </c>
      <c r="M1895" s="1">
        <v>3.0000000000000001E-3</v>
      </c>
      <c r="N1895" s="1" t="s">
        <v>1008</v>
      </c>
      <c r="O1895" s="1" t="s">
        <v>36831</v>
      </c>
      <c r="P1895" s="3">
        <v>59</v>
      </c>
      <c r="Q1895" s="14">
        <v>335471.05</v>
      </c>
      <c r="R1895" s="1" t="s">
        <v>37364</v>
      </c>
      <c r="S1895" s="1" t="s">
        <v>36412</v>
      </c>
      <c r="T1895" s="1">
        <v>89654151</v>
      </c>
      <c r="U1895" s="15" t="s">
        <v>1015</v>
      </c>
      <c r="V1895" t="str">
        <f>VLOOKUP(T1895,[1]ОКТМО!$B$6:$D$553,3,0)</f>
        <v xml:space="preserve">19 Торбеевский район </v>
      </c>
      <c r="W1895" s="20">
        <f t="shared" si="62"/>
        <v>5685.95</v>
      </c>
    </row>
    <row r="1896" spans="1:23" hidden="1">
      <c r="A1896" s="1" t="s">
        <v>8269</v>
      </c>
      <c r="B1896" s="1" t="s">
        <v>8272</v>
      </c>
      <c r="C1896" s="1" t="s">
        <v>8273</v>
      </c>
      <c r="D1896" s="2">
        <v>41604</v>
      </c>
      <c r="E1896" s="2">
        <v>43952</v>
      </c>
      <c r="F1896" s="24" t="s">
        <v>36835</v>
      </c>
      <c r="G1896" s="23">
        <v>1</v>
      </c>
      <c r="H1896" s="5">
        <v>43952</v>
      </c>
      <c r="I1896" s="1" t="s">
        <v>36836</v>
      </c>
      <c r="J1896" s="2">
        <v>41088</v>
      </c>
      <c r="K1896" s="1" t="s">
        <v>8270</v>
      </c>
      <c r="L1896" s="21">
        <f>(P1896-20)/P1896*(Q1896*M1896)*G1896</f>
        <v>297.32257877300617</v>
      </c>
      <c r="M1896" s="7">
        <v>1E-3</v>
      </c>
      <c r="N1896" s="1" t="s">
        <v>1006</v>
      </c>
      <c r="O1896" s="1" t="s">
        <v>36831</v>
      </c>
      <c r="P1896" s="4">
        <v>32.6</v>
      </c>
      <c r="Q1896" s="14">
        <v>769263.18</v>
      </c>
      <c r="R1896" s="1" t="s">
        <v>10803</v>
      </c>
      <c r="S1896" s="1" t="s">
        <v>8271</v>
      </c>
      <c r="T1896" s="1">
        <v>89643101</v>
      </c>
      <c r="U1896" t="s">
        <v>1016</v>
      </c>
      <c r="V1896" t="str">
        <f>VLOOKUP(T1896,[1]ОКТМО!$B$6:$D$553,3,0)</f>
        <v xml:space="preserve">22 МО Рузаевка </v>
      </c>
      <c r="W1896" s="20">
        <f t="shared" si="62"/>
        <v>23597.030061349695</v>
      </c>
    </row>
    <row r="1897" spans="1:23" hidden="1">
      <c r="A1897" s="1" t="s">
        <v>8274</v>
      </c>
      <c r="B1897" s="1" t="s">
        <v>8275</v>
      </c>
      <c r="C1897" s="1" t="s">
        <v>8276</v>
      </c>
      <c r="D1897" s="2">
        <v>40029</v>
      </c>
      <c r="E1897" s="2">
        <v>43174</v>
      </c>
      <c r="F1897" s="24" t="s">
        <v>36835</v>
      </c>
      <c r="G1897" s="23">
        <v>1</v>
      </c>
      <c r="H1897" s="5">
        <v>43174</v>
      </c>
      <c r="I1897" s="1" t="s">
        <v>36836</v>
      </c>
      <c r="J1897" s="2">
        <v>41088</v>
      </c>
      <c r="K1897" s="1" t="s">
        <v>8277</v>
      </c>
      <c r="L1897" s="21">
        <f>(P1897-20)/P1897*(Q1897*M1897)*G1897</f>
        <v>538.32047999999986</v>
      </c>
      <c r="M1897" s="7">
        <v>1E-3</v>
      </c>
      <c r="N1897" s="1" t="s">
        <v>1006</v>
      </c>
      <c r="O1897" s="1" t="s">
        <v>36831</v>
      </c>
      <c r="P1897" s="4">
        <v>41.8</v>
      </c>
      <c r="Q1897" s="14">
        <v>1032192.48</v>
      </c>
      <c r="R1897" s="1" t="s">
        <v>10803</v>
      </c>
      <c r="S1897" s="1" t="s">
        <v>8278</v>
      </c>
      <c r="T1897" s="1">
        <v>89643101</v>
      </c>
      <c r="U1897" t="s">
        <v>1016</v>
      </c>
      <c r="V1897" t="str">
        <f>VLOOKUP(T1897,[1]ОКТМО!$B$6:$D$553,3,0)</f>
        <v xml:space="preserve">22 МО Рузаевка </v>
      </c>
      <c r="W1897" s="20">
        <f t="shared" si="62"/>
        <v>24693.600000000002</v>
      </c>
    </row>
    <row r="1898" spans="1:23" hidden="1">
      <c r="A1898" s="1" t="s">
        <v>26004</v>
      </c>
      <c r="B1898" s="1" t="s">
        <v>26005</v>
      </c>
      <c r="C1898" s="1" t="s">
        <v>26006</v>
      </c>
      <c r="D1898" s="2">
        <v>41586</v>
      </c>
      <c r="E1898" s="2">
        <v>41873</v>
      </c>
      <c r="F1898" s="24" t="s">
        <v>36835</v>
      </c>
      <c r="G1898" s="23">
        <v>1</v>
      </c>
      <c r="H1898" s="5">
        <v>41873</v>
      </c>
      <c r="I1898" s="1" t="s">
        <v>36836</v>
      </c>
      <c r="J1898" s="2">
        <v>41088</v>
      </c>
      <c r="K1898" s="1" t="s">
        <v>36831</v>
      </c>
      <c r="L1898" s="21"/>
      <c r="M1898" s="1">
        <v>3.0000000000000001E-3</v>
      </c>
      <c r="N1898" s="1" t="s">
        <v>1008</v>
      </c>
      <c r="O1898" s="1" t="s">
        <v>36839</v>
      </c>
      <c r="P1898" s="4">
        <v>17.600000000000001</v>
      </c>
      <c r="Q1898" s="14">
        <v>47737.89</v>
      </c>
      <c r="R1898" s="1" t="s">
        <v>25702</v>
      </c>
      <c r="S1898" s="1" t="s">
        <v>26007</v>
      </c>
      <c r="T1898" s="1">
        <v>89649416</v>
      </c>
      <c r="U1898" s="15" t="s">
        <v>1015</v>
      </c>
      <c r="V1898" t="str">
        <f>VLOOKUP(T1898,[1]ОКТМО!$B$6:$D$553,3,0)</f>
        <v xml:space="preserve">17 Темниковский район </v>
      </c>
      <c r="W1898" s="20">
        <f t="shared" si="62"/>
        <v>2712.3801136363636</v>
      </c>
    </row>
    <row r="1899" spans="1:23" hidden="1">
      <c r="A1899" s="1" t="s">
        <v>36414</v>
      </c>
      <c r="B1899" s="1" t="s">
        <v>36415</v>
      </c>
      <c r="C1899" s="1" t="s">
        <v>36416</v>
      </c>
      <c r="D1899" s="2">
        <v>41598</v>
      </c>
      <c r="E1899" s="2">
        <v>43637</v>
      </c>
      <c r="F1899" s="24" t="s">
        <v>36835</v>
      </c>
      <c r="G1899" s="23">
        <v>1</v>
      </c>
      <c r="H1899" s="5">
        <v>43637</v>
      </c>
      <c r="I1899" s="1" t="s">
        <v>36836</v>
      </c>
      <c r="J1899" s="2">
        <v>41690</v>
      </c>
      <c r="K1899" s="1" t="s">
        <v>36417</v>
      </c>
      <c r="L1899" s="21"/>
      <c r="M1899" s="1">
        <v>3.0000000000000001E-3</v>
      </c>
      <c r="N1899" s="1" t="s">
        <v>1008</v>
      </c>
      <c r="O1899" s="1" t="s">
        <v>36839</v>
      </c>
      <c r="P1899" s="3">
        <v>36</v>
      </c>
      <c r="Q1899" s="14">
        <v>163469.88</v>
      </c>
      <c r="R1899" s="1" t="s">
        <v>37006</v>
      </c>
      <c r="S1899" s="1" t="s">
        <v>36418</v>
      </c>
      <c r="T1899" s="1">
        <v>89621427</v>
      </c>
      <c r="U1899" s="15" t="s">
        <v>1015</v>
      </c>
      <c r="V1899" t="str">
        <f>VLOOKUP(T1899,[1]ОКТМО!$B$6:$D$553,3,0)</f>
        <v xml:space="preserve">08 Зубово-Полянский район </v>
      </c>
      <c r="W1899" s="20">
        <f t="shared" si="62"/>
        <v>4540.83</v>
      </c>
    </row>
    <row r="1900" spans="1:23" hidden="1">
      <c r="A1900" s="1" t="s">
        <v>8279</v>
      </c>
      <c r="B1900" s="1" t="s">
        <v>8281</v>
      </c>
      <c r="C1900" s="1" t="s">
        <v>8282</v>
      </c>
      <c r="D1900" s="2">
        <v>41961</v>
      </c>
      <c r="E1900" s="2">
        <v>43279</v>
      </c>
      <c r="F1900" s="24" t="s">
        <v>36835</v>
      </c>
      <c r="G1900" s="23">
        <v>1</v>
      </c>
      <c r="H1900" s="5">
        <v>43279</v>
      </c>
      <c r="I1900" s="1" t="s">
        <v>36836</v>
      </c>
      <c r="J1900" s="2">
        <v>41088</v>
      </c>
      <c r="K1900" s="1" t="s">
        <v>36831</v>
      </c>
      <c r="L1900" s="21">
        <f>(P1900-50)/P1900*(Q1900*M1900)*G1900</f>
        <v>393.30990511945402</v>
      </c>
      <c r="M1900" s="1">
        <v>3.0000000000000001E-3</v>
      </c>
      <c r="N1900" s="1" t="s">
        <v>1008</v>
      </c>
      <c r="O1900" s="1" t="s">
        <v>36837</v>
      </c>
      <c r="P1900" s="4">
        <v>58.6</v>
      </c>
      <c r="Q1900" s="14">
        <v>893331.8</v>
      </c>
      <c r="R1900" s="1" t="s">
        <v>9305</v>
      </c>
      <c r="S1900" s="1" t="s">
        <v>8280</v>
      </c>
      <c r="T1900" s="1">
        <v>89643408</v>
      </c>
      <c r="U1900" s="15" t="s">
        <v>1015</v>
      </c>
      <c r="V1900" t="str">
        <f>VLOOKUP(T1900,[1]ОКТМО!$B$6:$D$553,3,0)</f>
        <v xml:space="preserve">22 МО Рузаевка </v>
      </c>
      <c r="W1900" s="20">
        <f t="shared" si="62"/>
        <v>15244.569965870307</v>
      </c>
    </row>
    <row r="1901" spans="1:23" hidden="1">
      <c r="A1901" s="1" t="s">
        <v>3945</v>
      </c>
      <c r="B1901" s="1" t="s">
        <v>3418</v>
      </c>
      <c r="C1901" s="1" t="s">
        <v>3419</v>
      </c>
      <c r="D1901" s="2">
        <v>41562</v>
      </c>
      <c r="E1901" s="2">
        <v>43960</v>
      </c>
      <c r="F1901" s="24" t="s">
        <v>36835</v>
      </c>
      <c r="G1901" s="23">
        <v>1</v>
      </c>
      <c r="H1901" s="5">
        <v>43960</v>
      </c>
      <c r="I1901" s="1" t="s">
        <v>36836</v>
      </c>
      <c r="J1901" s="2">
        <v>41088</v>
      </c>
      <c r="K1901" s="1" t="s">
        <v>36831</v>
      </c>
      <c r="L1901" s="21">
        <f>(P1901-20)/P1901*(Q1901*M1901)*G1901</f>
        <v>287.0439793527508</v>
      </c>
      <c r="M1901" s="7">
        <v>1E-3</v>
      </c>
      <c r="N1901" s="1" t="s">
        <v>1006</v>
      </c>
      <c r="O1901" s="1" t="s">
        <v>36831</v>
      </c>
      <c r="P1901" s="4">
        <v>30.9</v>
      </c>
      <c r="Q1901" s="14">
        <v>813730.18</v>
      </c>
      <c r="R1901" s="1" t="s">
        <v>6254</v>
      </c>
      <c r="S1901" s="1" t="s">
        <v>3946</v>
      </c>
      <c r="T1901" s="1">
        <v>89701000</v>
      </c>
      <c r="U1901" t="s">
        <v>1016</v>
      </c>
      <c r="V1901" t="str">
        <f>VLOOKUP(T1901,[1]ОКТМО!$B$6:$D$553,3,0)</f>
        <v>23 г.Саранск (городской округ)</v>
      </c>
      <c r="W1901" s="20">
        <f t="shared" si="62"/>
        <v>26334.310032362464</v>
      </c>
    </row>
    <row r="1902" spans="1:23" hidden="1">
      <c r="A1902" s="1" t="s">
        <v>3947</v>
      </c>
      <c r="B1902" s="1" t="s">
        <v>3948</v>
      </c>
      <c r="C1902" s="1" t="s">
        <v>3949</v>
      </c>
      <c r="D1902" s="2">
        <v>41569</v>
      </c>
      <c r="E1902" s="2">
        <v>43875</v>
      </c>
      <c r="F1902" s="24" t="s">
        <v>36835</v>
      </c>
      <c r="G1902" s="23">
        <v>1</v>
      </c>
      <c r="H1902" s="5">
        <v>43875</v>
      </c>
      <c r="I1902" s="1" t="s">
        <v>36836</v>
      </c>
      <c r="J1902" s="1" t="s">
        <v>36831</v>
      </c>
      <c r="K1902" s="1" t="s">
        <v>36831</v>
      </c>
      <c r="L1902" s="21">
        <f>(P1902-20)/P1902*(Q1902*M1902)*G1902</f>
        <v>1267.72084</v>
      </c>
      <c r="M1902" s="7">
        <v>1E-3</v>
      </c>
      <c r="N1902" s="1" t="s">
        <v>1006</v>
      </c>
      <c r="O1902" s="1" t="s">
        <v>36831</v>
      </c>
      <c r="P1902" s="3">
        <v>63</v>
      </c>
      <c r="Q1902" s="14">
        <v>1857358.44</v>
      </c>
      <c r="R1902" s="1" t="s">
        <v>6254</v>
      </c>
      <c r="S1902" s="1" t="s">
        <v>3950</v>
      </c>
      <c r="T1902" s="1">
        <v>89701000</v>
      </c>
      <c r="U1902" t="s">
        <v>1016</v>
      </c>
      <c r="V1902" t="str">
        <f>VLOOKUP(T1902,[1]ОКТМО!$B$6:$D$553,3,0)</f>
        <v>23 г.Саранск (городской округ)</v>
      </c>
      <c r="W1902" s="20">
        <f t="shared" si="62"/>
        <v>29481.879999999997</v>
      </c>
    </row>
    <row r="1903" spans="1:23" hidden="1">
      <c r="A1903" s="1" t="s">
        <v>3951</v>
      </c>
      <c r="B1903" s="1" t="s">
        <v>3530</v>
      </c>
      <c r="C1903" s="1" t="s">
        <v>3531</v>
      </c>
      <c r="D1903" s="2">
        <v>37862</v>
      </c>
      <c r="E1903" s="2">
        <v>43278</v>
      </c>
      <c r="F1903" s="24" t="s">
        <v>36835</v>
      </c>
      <c r="G1903" s="23">
        <v>1</v>
      </c>
      <c r="H1903" s="5">
        <v>43278</v>
      </c>
      <c r="I1903" s="1" t="s">
        <v>36836</v>
      </c>
      <c r="J1903" s="2">
        <v>41090</v>
      </c>
      <c r="K1903" s="1" t="s">
        <v>3952</v>
      </c>
      <c r="L1903" s="21">
        <f>(Q1903*M1903)*G1903</f>
        <v>599.68589999999995</v>
      </c>
      <c r="M1903" s="1">
        <v>3.0000000000000001E-3</v>
      </c>
      <c r="N1903" s="1" t="s">
        <v>8283</v>
      </c>
      <c r="O1903" s="1" t="s">
        <v>36831</v>
      </c>
      <c r="P1903" s="4">
        <v>16.8</v>
      </c>
      <c r="Q1903" s="14">
        <v>199895.3</v>
      </c>
      <c r="R1903" s="1" t="s">
        <v>6254</v>
      </c>
      <c r="S1903" s="1" t="s">
        <v>3953</v>
      </c>
      <c r="T1903" s="1">
        <v>89701000</v>
      </c>
      <c r="U1903" s="15" t="s">
        <v>1015</v>
      </c>
      <c r="V1903" t="str">
        <f>VLOOKUP(T1903,[1]ОКТМО!$B$6:$D$553,3,0)</f>
        <v>23 г.Саранск (городской округ)</v>
      </c>
      <c r="W1903" s="20">
        <f t="shared" si="62"/>
        <v>11898.529761904761</v>
      </c>
    </row>
    <row r="1904" spans="1:23" hidden="1">
      <c r="A1904" s="1" t="s">
        <v>3954</v>
      </c>
      <c r="B1904" s="1" t="s">
        <v>3955</v>
      </c>
      <c r="C1904" s="1" t="s">
        <v>3956</v>
      </c>
      <c r="D1904" s="2">
        <v>40161</v>
      </c>
      <c r="E1904" s="2">
        <v>43916</v>
      </c>
      <c r="F1904" s="24" t="s">
        <v>36835</v>
      </c>
      <c r="G1904" s="23">
        <v>1</v>
      </c>
      <c r="H1904" s="5">
        <v>43916</v>
      </c>
      <c r="I1904" s="1" t="s">
        <v>36836</v>
      </c>
      <c r="J1904" s="2">
        <v>41090</v>
      </c>
      <c r="K1904" s="1" t="s">
        <v>3957</v>
      </c>
      <c r="L1904" s="21">
        <f>(Q1904*M1904)*G1904</f>
        <v>613.74689999999998</v>
      </c>
      <c r="M1904" s="1">
        <v>3.0000000000000001E-3</v>
      </c>
      <c r="N1904" s="1" t="s">
        <v>8283</v>
      </c>
      <c r="O1904" s="1" t="s">
        <v>36831</v>
      </c>
      <c r="P1904" s="3">
        <v>26</v>
      </c>
      <c r="Q1904" s="14">
        <v>204582.3</v>
      </c>
      <c r="R1904" s="1" t="s">
        <v>6254</v>
      </c>
      <c r="S1904" s="1" t="s">
        <v>3958</v>
      </c>
      <c r="T1904" s="1">
        <v>89701000</v>
      </c>
      <c r="U1904" s="15" t="s">
        <v>1015</v>
      </c>
      <c r="V1904" t="str">
        <f>VLOOKUP(T1904,[1]ОКТМО!$B$6:$D$553,3,0)</f>
        <v>23 г.Саранск (городской округ)</v>
      </c>
      <c r="W1904" s="20">
        <f t="shared" si="62"/>
        <v>7868.5499999999993</v>
      </c>
    </row>
    <row r="1905" spans="1:23" hidden="1">
      <c r="A1905" s="1" t="s">
        <v>3959</v>
      </c>
      <c r="B1905" s="1" t="s">
        <v>14607</v>
      </c>
      <c r="C1905" s="1" t="s">
        <v>14608</v>
      </c>
      <c r="D1905" s="2">
        <v>41599</v>
      </c>
      <c r="E1905" s="2">
        <v>42996</v>
      </c>
      <c r="F1905" s="24" t="s">
        <v>36835</v>
      </c>
      <c r="G1905" s="23">
        <v>1</v>
      </c>
      <c r="H1905" s="5">
        <v>42996</v>
      </c>
      <c r="I1905" s="1" t="s">
        <v>36836</v>
      </c>
      <c r="J1905" s="1" t="s">
        <v>36831</v>
      </c>
      <c r="K1905" s="1" t="s">
        <v>36831</v>
      </c>
      <c r="L1905" s="21">
        <f>(P1905-20)/P1905*(Q1905*M1905)*G1905</f>
        <v>350.86392000000006</v>
      </c>
      <c r="M1905" s="7">
        <v>1E-3</v>
      </c>
      <c r="N1905" s="1" t="s">
        <v>1006</v>
      </c>
      <c r="O1905" s="1" t="s">
        <v>36831</v>
      </c>
      <c r="P1905" s="4">
        <v>33.200000000000003</v>
      </c>
      <c r="Q1905" s="14">
        <v>882475.92</v>
      </c>
      <c r="R1905" s="1" t="s">
        <v>6254</v>
      </c>
      <c r="S1905" s="1" t="s">
        <v>3960</v>
      </c>
      <c r="T1905" s="1">
        <v>89701000</v>
      </c>
      <c r="U1905" t="s">
        <v>1016</v>
      </c>
      <c r="V1905" t="str">
        <f>VLOOKUP(T1905,[1]ОКТМО!$B$6:$D$553,3,0)</f>
        <v>23 г.Саранск (городской округ)</v>
      </c>
      <c r="W1905" s="20">
        <f t="shared" si="62"/>
        <v>26580.6</v>
      </c>
    </row>
    <row r="1906" spans="1:23" hidden="1">
      <c r="A1906" s="1" t="s">
        <v>5617</v>
      </c>
      <c r="B1906" s="1" t="s">
        <v>31662</v>
      </c>
      <c r="C1906" s="1" t="s">
        <v>31663</v>
      </c>
      <c r="D1906" s="2">
        <v>38580</v>
      </c>
      <c r="E1906" s="2">
        <v>43961</v>
      </c>
      <c r="F1906" s="24" t="s">
        <v>36835</v>
      </c>
      <c r="G1906" s="23">
        <v>1</v>
      </c>
      <c r="H1906" s="5">
        <v>43961</v>
      </c>
      <c r="I1906" s="1" t="s">
        <v>36836</v>
      </c>
      <c r="J1906" s="1" t="s">
        <v>36831</v>
      </c>
      <c r="K1906" s="1" t="s">
        <v>5618</v>
      </c>
      <c r="L1906" s="21">
        <f>(Q1906*M1906)*G1906</f>
        <v>810.13790999999992</v>
      </c>
      <c r="M1906" s="1">
        <v>3.0000000000000001E-3</v>
      </c>
      <c r="N1906" s="1" t="s">
        <v>8283</v>
      </c>
      <c r="O1906" s="1" t="s">
        <v>36831</v>
      </c>
      <c r="P1906" s="4">
        <v>21.8</v>
      </c>
      <c r="Q1906" s="14">
        <v>270045.96999999997</v>
      </c>
      <c r="R1906" s="1" t="s">
        <v>6254</v>
      </c>
      <c r="S1906" s="1" t="s">
        <v>5619</v>
      </c>
      <c r="T1906" s="1">
        <v>89701000</v>
      </c>
      <c r="U1906" s="15" t="s">
        <v>1015</v>
      </c>
      <c r="V1906" t="str">
        <f>VLOOKUP(T1906,[1]ОКТМО!$B$6:$D$553,3,0)</f>
        <v>23 г.Саранск (городской округ)</v>
      </c>
      <c r="W1906" s="20">
        <f t="shared" si="62"/>
        <v>12387.429816513761</v>
      </c>
    </row>
    <row r="1907" spans="1:23" hidden="1">
      <c r="A1907" s="1" t="s">
        <v>12657</v>
      </c>
      <c r="B1907" s="1" t="s">
        <v>12658</v>
      </c>
      <c r="C1907" s="1" t="s">
        <v>12659</v>
      </c>
      <c r="D1907" s="2">
        <v>40200</v>
      </c>
      <c r="E1907" s="2">
        <v>43430</v>
      </c>
      <c r="F1907" s="24" t="s">
        <v>36835</v>
      </c>
      <c r="G1907" s="23">
        <v>1</v>
      </c>
      <c r="H1907" s="5">
        <v>43430</v>
      </c>
      <c r="I1907" s="1" t="s">
        <v>36836</v>
      </c>
      <c r="J1907" s="1" t="s">
        <v>36831</v>
      </c>
      <c r="K1907" s="1" t="s">
        <v>12660</v>
      </c>
      <c r="L1907" s="21"/>
      <c r="M1907" s="1">
        <v>3.0000000000000001E-3</v>
      </c>
      <c r="N1907" s="1" t="s">
        <v>1008</v>
      </c>
      <c r="O1907" s="1" t="s">
        <v>36831</v>
      </c>
      <c r="P1907" s="4">
        <v>34.9</v>
      </c>
      <c r="Q1907" s="14">
        <v>245728.11</v>
      </c>
      <c r="R1907" s="1" t="s">
        <v>15562</v>
      </c>
      <c r="S1907" s="1" t="s">
        <v>12661</v>
      </c>
      <c r="T1907" s="1">
        <v>89624472</v>
      </c>
      <c r="U1907" s="15" t="s">
        <v>1015</v>
      </c>
      <c r="V1907" t="str">
        <f>VLOOKUP(T1907,[1]ОКТМО!$B$6:$D$553,3,0)</f>
        <v xml:space="preserve">09 Инсарский район </v>
      </c>
      <c r="W1907" s="20">
        <f t="shared" si="62"/>
        <v>7040.92005730659</v>
      </c>
    </row>
    <row r="1908" spans="1:23" hidden="1">
      <c r="A1908" s="1" t="s">
        <v>12662</v>
      </c>
      <c r="B1908" s="1" t="s">
        <v>12663</v>
      </c>
      <c r="C1908" s="1" t="s">
        <v>12664</v>
      </c>
      <c r="D1908" s="2">
        <v>36364</v>
      </c>
      <c r="E1908" s="2">
        <v>42640</v>
      </c>
      <c r="F1908" s="24" t="s">
        <v>36835</v>
      </c>
      <c r="G1908" s="23">
        <v>1</v>
      </c>
      <c r="H1908" s="5">
        <v>42640</v>
      </c>
      <c r="I1908" s="1" t="s">
        <v>36836</v>
      </c>
      <c r="J1908" s="1" t="s">
        <v>36831</v>
      </c>
      <c r="K1908" s="1" t="s">
        <v>12665</v>
      </c>
      <c r="L1908" s="21"/>
      <c r="M1908" s="1">
        <v>3.0000000000000001E-3</v>
      </c>
      <c r="N1908" s="1" t="s">
        <v>1008</v>
      </c>
      <c r="O1908" s="1" t="s">
        <v>36831</v>
      </c>
      <c r="P1908" s="4">
        <v>30.3</v>
      </c>
      <c r="Q1908" s="14">
        <v>208940.01</v>
      </c>
      <c r="R1908" s="1" t="s">
        <v>13670</v>
      </c>
      <c r="S1908" s="1" t="s">
        <v>12666</v>
      </c>
      <c r="T1908" s="1">
        <v>89624424</v>
      </c>
      <c r="U1908" s="15" t="s">
        <v>1015</v>
      </c>
      <c r="V1908" t="str">
        <f>VLOOKUP(T1908,[1]ОКТМО!$B$6:$D$553,3,0)</f>
        <v xml:space="preserve">09 Инсарский район </v>
      </c>
      <c r="W1908" s="20">
        <f t="shared" ref="W1908:W1971" si="63">Q1908/P1908</f>
        <v>6895.7099009900994</v>
      </c>
    </row>
    <row r="1909" spans="1:23" hidden="1">
      <c r="A1909" s="1" t="s">
        <v>26011</v>
      </c>
      <c r="B1909" s="1" t="s">
        <v>26012</v>
      </c>
      <c r="C1909" s="1" t="s">
        <v>26013</v>
      </c>
      <c r="D1909" s="2">
        <v>30975</v>
      </c>
      <c r="E1909" s="2">
        <v>43962</v>
      </c>
      <c r="F1909" s="24" t="s">
        <v>36835</v>
      </c>
      <c r="G1909" s="23">
        <v>1</v>
      </c>
      <c r="H1909" s="5">
        <v>43962</v>
      </c>
      <c r="I1909" s="1" t="s">
        <v>36836</v>
      </c>
      <c r="J1909" s="1" t="s">
        <v>36831</v>
      </c>
      <c r="K1909" s="1" t="s">
        <v>26014</v>
      </c>
      <c r="L1909" s="21">
        <f>(P1909-50)/P1909*(Q1909*M1909)*G1909</f>
        <v>99.421199999999999</v>
      </c>
      <c r="M1909" s="1">
        <v>3.0000000000000001E-3</v>
      </c>
      <c r="N1909" s="1" t="s">
        <v>1008</v>
      </c>
      <c r="O1909" s="1" t="s">
        <v>36831</v>
      </c>
      <c r="P1909" s="3">
        <v>58</v>
      </c>
      <c r="Q1909" s="14">
        <v>240267.9</v>
      </c>
      <c r="R1909" s="1" t="s">
        <v>26335</v>
      </c>
      <c r="S1909" s="1" t="s">
        <v>26015</v>
      </c>
      <c r="T1909" s="1">
        <v>89605460</v>
      </c>
      <c r="U1909" s="15" t="s">
        <v>1015</v>
      </c>
      <c r="V1909" t="str">
        <f>VLOOKUP(T1909,[1]ОКТМО!$B$6:$D$553,3,0)</f>
        <v>02 Атюрьевский район</v>
      </c>
      <c r="W1909" s="20">
        <f t="shared" si="63"/>
        <v>4142.55</v>
      </c>
    </row>
    <row r="1910" spans="1:23" hidden="1">
      <c r="A1910" s="1" t="s">
        <v>26016</v>
      </c>
      <c r="B1910" s="1" t="s">
        <v>25400</v>
      </c>
      <c r="C1910" s="1" t="s">
        <v>25401</v>
      </c>
      <c r="D1910" s="2">
        <v>40591</v>
      </c>
      <c r="E1910" s="2">
        <v>43633</v>
      </c>
      <c r="F1910" s="24" t="s">
        <v>36835</v>
      </c>
      <c r="G1910" s="23">
        <v>1</v>
      </c>
      <c r="H1910" s="5">
        <v>43633</v>
      </c>
      <c r="I1910" s="1" t="s">
        <v>36836</v>
      </c>
      <c r="J1910" s="1" t="s">
        <v>36831</v>
      </c>
      <c r="K1910" s="1" t="s">
        <v>26017</v>
      </c>
      <c r="L1910" s="21"/>
      <c r="M1910" s="1">
        <v>3.0000000000000001E-3</v>
      </c>
      <c r="N1910" s="1" t="s">
        <v>1008</v>
      </c>
      <c r="O1910" s="1" t="s">
        <v>36831</v>
      </c>
      <c r="P1910" s="4">
        <v>31.8</v>
      </c>
      <c r="Q1910" s="14">
        <v>155707.75</v>
      </c>
      <c r="R1910" s="1" t="s">
        <v>28024</v>
      </c>
      <c r="S1910" s="1" t="s">
        <v>26018</v>
      </c>
      <c r="T1910" s="1">
        <v>89634420</v>
      </c>
      <c r="U1910" s="15" t="s">
        <v>1015</v>
      </c>
      <c r="V1910" t="str">
        <f>VLOOKUP(T1910,[1]ОКТМО!$B$6:$D$553,3,0)</f>
        <v xml:space="preserve">13 Краснослободский район </v>
      </c>
      <c r="W1910" s="20">
        <f t="shared" si="63"/>
        <v>4896.4701257861634</v>
      </c>
    </row>
    <row r="1911" spans="1:23" hidden="1">
      <c r="A1911" s="1" t="s">
        <v>26019</v>
      </c>
      <c r="B1911" s="1" t="s">
        <v>26020</v>
      </c>
      <c r="C1911" s="1" t="s">
        <v>26021</v>
      </c>
      <c r="D1911" s="2">
        <v>38747</v>
      </c>
      <c r="E1911" s="2">
        <v>43918</v>
      </c>
      <c r="F1911" s="24" t="s">
        <v>36835</v>
      </c>
      <c r="G1911" s="23">
        <v>1</v>
      </c>
      <c r="H1911" s="5">
        <v>43918</v>
      </c>
      <c r="I1911" s="1" t="s">
        <v>36836</v>
      </c>
      <c r="J1911" s="1" t="s">
        <v>36831</v>
      </c>
      <c r="K1911" s="1" t="s">
        <v>26022</v>
      </c>
      <c r="L1911" s="21">
        <f>(P1911-50)/P1911*(Q1911*M1911)*G1911</f>
        <v>1288.4058220844329</v>
      </c>
      <c r="M1911" s="1">
        <v>3.0000000000000001E-3</v>
      </c>
      <c r="N1911" s="1" t="s">
        <v>1008</v>
      </c>
      <c r="O1911" s="1" t="s">
        <v>36831</v>
      </c>
      <c r="P1911" s="4">
        <v>75.8</v>
      </c>
      <c r="Q1911" s="14">
        <v>1261772.1100000001</v>
      </c>
      <c r="R1911" s="1" t="s">
        <v>27953</v>
      </c>
      <c r="S1911" s="1" t="s">
        <v>26023</v>
      </c>
      <c r="T1911" s="1">
        <v>89634101</v>
      </c>
      <c r="U1911" s="15" t="s">
        <v>1015</v>
      </c>
      <c r="V1911" t="str">
        <f>VLOOKUP(T1911,[1]ОКТМО!$B$6:$D$553,3,0)</f>
        <v xml:space="preserve">13 Краснослободский район </v>
      </c>
      <c r="W1911" s="20">
        <f t="shared" si="63"/>
        <v>16646.07005277045</v>
      </c>
    </row>
    <row r="1912" spans="1:23" hidden="1">
      <c r="A1912" s="1" t="s">
        <v>26024</v>
      </c>
      <c r="B1912" s="1" t="s">
        <v>26025</v>
      </c>
      <c r="C1912" s="1" t="s">
        <v>26026</v>
      </c>
      <c r="D1912" s="2">
        <v>41032</v>
      </c>
      <c r="E1912" s="2">
        <v>43777</v>
      </c>
      <c r="F1912" s="24" t="s">
        <v>36835</v>
      </c>
      <c r="G1912" s="23">
        <v>1</v>
      </c>
      <c r="H1912" s="5">
        <v>43777</v>
      </c>
      <c r="I1912" s="1" t="s">
        <v>36836</v>
      </c>
      <c r="J1912" s="2">
        <v>41088</v>
      </c>
      <c r="K1912" s="1" t="s">
        <v>26027</v>
      </c>
      <c r="L1912" s="21"/>
      <c r="M1912" s="1">
        <v>3.0000000000000001E-3</v>
      </c>
      <c r="N1912" s="1" t="s">
        <v>1008</v>
      </c>
      <c r="O1912" s="1" t="s">
        <v>36839</v>
      </c>
      <c r="P1912" s="3">
        <v>48</v>
      </c>
      <c r="Q1912" s="14">
        <v>200002.08</v>
      </c>
      <c r="R1912" s="1" t="s">
        <v>26335</v>
      </c>
      <c r="S1912" s="1" t="s">
        <v>26028</v>
      </c>
      <c r="T1912" s="1">
        <v>89605460</v>
      </c>
      <c r="U1912" s="15" t="s">
        <v>1015</v>
      </c>
      <c r="V1912" t="str">
        <f>VLOOKUP(T1912,[1]ОКТМО!$B$6:$D$553,3,0)</f>
        <v>02 Атюрьевский район</v>
      </c>
      <c r="W1912" s="20">
        <f t="shared" si="63"/>
        <v>4166.71</v>
      </c>
    </row>
    <row r="1913" spans="1:23" hidden="1">
      <c r="A1913" s="1" t="s">
        <v>36420</v>
      </c>
      <c r="B1913" s="1" t="s">
        <v>36421</v>
      </c>
      <c r="C1913" s="1" t="s">
        <v>36422</v>
      </c>
      <c r="D1913" s="2">
        <v>33604</v>
      </c>
      <c r="E1913" s="2">
        <v>42207</v>
      </c>
      <c r="F1913" s="24" t="s">
        <v>36835</v>
      </c>
      <c r="G1913" s="23">
        <v>1</v>
      </c>
      <c r="H1913" s="5">
        <v>42207</v>
      </c>
      <c r="I1913" s="1" t="s">
        <v>36836</v>
      </c>
      <c r="J1913" s="1" t="s">
        <v>36831</v>
      </c>
      <c r="K1913" s="1" t="s">
        <v>36831</v>
      </c>
      <c r="L1913" s="21"/>
      <c r="M1913" s="1">
        <v>3.0000000000000001E-3</v>
      </c>
      <c r="N1913" s="1" t="s">
        <v>1008</v>
      </c>
      <c r="O1913" s="1" t="s">
        <v>36831</v>
      </c>
      <c r="P1913" s="3">
        <v>47</v>
      </c>
      <c r="Q1913" s="14">
        <v>209604.02</v>
      </c>
      <c r="R1913" s="1" t="s">
        <v>36866</v>
      </c>
      <c r="S1913" s="1" t="s">
        <v>36423</v>
      </c>
      <c r="T1913" s="1">
        <v>89621151</v>
      </c>
      <c r="U1913" s="15" t="s">
        <v>1015</v>
      </c>
      <c r="V1913" t="str">
        <f>VLOOKUP(T1913,[1]ОКТМО!$B$6:$D$553,3,0)</f>
        <v xml:space="preserve">08 Зубово-Полянский район </v>
      </c>
      <c r="W1913" s="20">
        <f t="shared" si="63"/>
        <v>4459.66</v>
      </c>
    </row>
    <row r="1914" spans="1:23" hidden="1">
      <c r="A1914" s="1" t="s">
        <v>12668</v>
      </c>
      <c r="B1914" s="1" t="s">
        <v>12669</v>
      </c>
      <c r="C1914" s="1" t="s">
        <v>12670</v>
      </c>
      <c r="D1914" s="2">
        <v>35696</v>
      </c>
      <c r="E1914" s="2">
        <v>41129</v>
      </c>
      <c r="F1914" s="24" t="s">
        <v>36835</v>
      </c>
      <c r="G1914" s="23">
        <v>1</v>
      </c>
      <c r="H1914" s="5">
        <v>41129</v>
      </c>
      <c r="I1914" s="1" t="s">
        <v>36836</v>
      </c>
      <c r="J1914" s="1" t="s">
        <v>36831</v>
      </c>
      <c r="K1914" s="1" t="s">
        <v>12671</v>
      </c>
      <c r="L1914" s="21"/>
      <c r="M1914" s="1">
        <v>3.0000000000000001E-3</v>
      </c>
      <c r="N1914" s="1" t="s">
        <v>1008</v>
      </c>
      <c r="O1914" s="1" t="s">
        <v>36831</v>
      </c>
      <c r="P1914" s="4">
        <v>38.700000000000003</v>
      </c>
      <c r="Q1914" s="14">
        <v>209436.27</v>
      </c>
      <c r="R1914" s="1" t="s">
        <v>13674</v>
      </c>
      <c r="S1914" s="1" t="s">
        <v>12672</v>
      </c>
      <c r="T1914" s="1">
        <v>89628435</v>
      </c>
      <c r="U1914" s="15" t="s">
        <v>1015</v>
      </c>
      <c r="V1914" t="str">
        <f>VLOOKUP(T1914,[1]ОКТМО!$B$6:$D$553,3,0)</f>
        <v xml:space="preserve">11 Кадошкинский район </v>
      </c>
      <c r="W1914" s="20">
        <f t="shared" si="63"/>
        <v>5411.7899224806197</v>
      </c>
    </row>
    <row r="1915" spans="1:23" hidden="1">
      <c r="A1915" s="1" t="s">
        <v>12668</v>
      </c>
      <c r="B1915" s="1" t="s">
        <v>12673</v>
      </c>
      <c r="C1915" s="1" t="s">
        <v>12674</v>
      </c>
      <c r="D1915" s="2">
        <v>41129</v>
      </c>
      <c r="E1915" s="2">
        <v>42988</v>
      </c>
      <c r="F1915" s="24" t="s">
        <v>36835</v>
      </c>
      <c r="G1915" s="23">
        <v>1</v>
      </c>
      <c r="H1915" s="5">
        <v>42988</v>
      </c>
      <c r="I1915" s="1" t="s">
        <v>36836</v>
      </c>
      <c r="J1915" s="1" t="s">
        <v>36831</v>
      </c>
      <c r="K1915" s="1" t="s">
        <v>12671</v>
      </c>
      <c r="L1915" s="21"/>
      <c r="M1915" s="1">
        <v>3.0000000000000001E-3</v>
      </c>
      <c r="N1915" s="1" t="s">
        <v>1008</v>
      </c>
      <c r="O1915" s="1" t="s">
        <v>36831</v>
      </c>
      <c r="P1915" s="4">
        <v>38.700000000000003</v>
      </c>
      <c r="Q1915" s="14">
        <v>209436.27</v>
      </c>
      <c r="R1915" s="1" t="s">
        <v>13674</v>
      </c>
      <c r="S1915" s="1" t="s">
        <v>12672</v>
      </c>
      <c r="T1915" s="1">
        <v>89628435</v>
      </c>
      <c r="U1915" s="15" t="s">
        <v>1015</v>
      </c>
      <c r="V1915" t="str">
        <f>VLOOKUP(T1915,[1]ОКТМО!$B$6:$D$553,3,0)</f>
        <v xml:space="preserve">11 Кадошкинский район </v>
      </c>
      <c r="W1915" s="20">
        <f t="shared" si="63"/>
        <v>5411.7899224806197</v>
      </c>
    </row>
    <row r="1916" spans="1:23" hidden="1">
      <c r="A1916" s="1" t="s">
        <v>12675</v>
      </c>
      <c r="B1916" s="1" t="s">
        <v>15282</v>
      </c>
      <c r="C1916" s="1" t="s">
        <v>15283</v>
      </c>
      <c r="D1916" s="2">
        <v>41115</v>
      </c>
      <c r="E1916" s="2">
        <v>42871</v>
      </c>
      <c r="F1916" s="24" t="s">
        <v>36835</v>
      </c>
      <c r="G1916" s="23">
        <v>1</v>
      </c>
      <c r="H1916" s="5">
        <v>42871</v>
      </c>
      <c r="I1916" s="1" t="s">
        <v>36836</v>
      </c>
      <c r="J1916" s="1" t="s">
        <v>36831</v>
      </c>
      <c r="K1916" s="1" t="s">
        <v>12676</v>
      </c>
      <c r="L1916" s="21">
        <f>(P1916-50)/P1916*(Q1916*M1916)*G1916</f>
        <v>458.33583511073266</v>
      </c>
      <c r="M1916" s="1">
        <v>3.0000000000000001E-3</v>
      </c>
      <c r="N1916" s="1" t="s">
        <v>1008</v>
      </c>
      <c r="O1916" s="1" t="s">
        <v>36839</v>
      </c>
      <c r="P1916" s="4">
        <v>58.7</v>
      </c>
      <c r="Q1916" s="14">
        <v>1030816.61</v>
      </c>
      <c r="R1916" s="1" t="s">
        <v>15258</v>
      </c>
      <c r="S1916" s="1" t="s">
        <v>12677</v>
      </c>
      <c r="T1916" s="1">
        <v>89624101</v>
      </c>
      <c r="U1916" s="15" t="s">
        <v>1015</v>
      </c>
      <c r="V1916" t="str">
        <f>VLOOKUP(T1916,[1]ОКТМО!$B$6:$D$553,3,0)</f>
        <v xml:space="preserve">09 Инсарский район </v>
      </c>
      <c r="W1916" s="20">
        <f t="shared" si="63"/>
        <v>17560.75996592845</v>
      </c>
    </row>
    <row r="1917" spans="1:23" hidden="1">
      <c r="A1917" s="1" t="s">
        <v>12678</v>
      </c>
      <c r="B1917" s="1" t="s">
        <v>22347</v>
      </c>
      <c r="C1917" s="1" t="s">
        <v>12679</v>
      </c>
      <c r="D1917" s="2">
        <v>36360</v>
      </c>
      <c r="E1917" s="2">
        <v>43726</v>
      </c>
      <c r="F1917" s="24" t="s">
        <v>36835</v>
      </c>
      <c r="G1917" s="23">
        <v>1</v>
      </c>
      <c r="H1917" s="5">
        <v>43726</v>
      </c>
      <c r="I1917" s="1" t="s">
        <v>36836</v>
      </c>
      <c r="J1917" s="2">
        <v>41088</v>
      </c>
      <c r="K1917" s="1" t="s">
        <v>12680</v>
      </c>
      <c r="L1917" s="21"/>
      <c r="M1917" s="1">
        <v>3.0000000000000001E-3</v>
      </c>
      <c r="N1917" s="1" t="s">
        <v>1008</v>
      </c>
      <c r="O1917" s="1" t="s">
        <v>36837</v>
      </c>
      <c r="P1917" s="3">
        <v>38</v>
      </c>
      <c r="Q1917" s="14">
        <v>512174.72</v>
      </c>
      <c r="R1917" s="1" t="s">
        <v>15207</v>
      </c>
      <c r="S1917" s="1" t="s">
        <v>12681</v>
      </c>
      <c r="T1917" s="1">
        <v>89628151</v>
      </c>
      <c r="U1917" s="15" t="s">
        <v>1015</v>
      </c>
      <c r="V1917" t="str">
        <f>VLOOKUP(T1917,[1]ОКТМО!$B$6:$D$553,3,0)</f>
        <v xml:space="preserve">11 Кадошкинский район </v>
      </c>
      <c r="W1917" s="20">
        <f t="shared" si="63"/>
        <v>13478.282105263157</v>
      </c>
    </row>
    <row r="1918" spans="1:23" hidden="1">
      <c r="A1918" s="1" t="s">
        <v>5622</v>
      </c>
      <c r="B1918" s="1" t="s">
        <v>5623</v>
      </c>
      <c r="C1918" s="1" t="s">
        <v>5624</v>
      </c>
      <c r="D1918" s="2">
        <v>36279</v>
      </c>
      <c r="E1918" s="2">
        <v>43732</v>
      </c>
      <c r="F1918" s="24" t="s">
        <v>36835</v>
      </c>
      <c r="G1918" s="23">
        <v>1</v>
      </c>
      <c r="H1918" s="5">
        <v>43732</v>
      </c>
      <c r="I1918" s="1" t="s">
        <v>36836</v>
      </c>
      <c r="J1918" s="1" t="s">
        <v>36831</v>
      </c>
      <c r="K1918" s="1" t="s">
        <v>5625</v>
      </c>
      <c r="L1918" s="21">
        <f>(Q1918*M1918)*G1918</f>
        <v>661.96905000000004</v>
      </c>
      <c r="M1918" s="1">
        <v>3.0000000000000001E-3</v>
      </c>
      <c r="N1918" s="1" t="s">
        <v>8283</v>
      </c>
      <c r="O1918" s="1" t="s">
        <v>36831</v>
      </c>
      <c r="P1918" s="4">
        <v>18.5</v>
      </c>
      <c r="Q1918" s="14">
        <v>220656.35</v>
      </c>
      <c r="R1918" s="1" t="s">
        <v>6254</v>
      </c>
      <c r="S1918" s="1" t="s">
        <v>5626</v>
      </c>
      <c r="T1918" s="1">
        <v>89701000</v>
      </c>
      <c r="U1918" s="15" t="s">
        <v>1015</v>
      </c>
      <c r="V1918" t="str">
        <f>VLOOKUP(T1918,[1]ОКТМО!$B$6:$D$553,3,0)</f>
        <v>23 г.Саранск (городской округ)</v>
      </c>
      <c r="W1918" s="20">
        <f t="shared" si="63"/>
        <v>11927.37027027027</v>
      </c>
    </row>
    <row r="1919" spans="1:23" hidden="1">
      <c r="A1919" s="1" t="s">
        <v>26031</v>
      </c>
      <c r="B1919" s="1" t="s">
        <v>26032</v>
      </c>
      <c r="C1919" s="1" t="s">
        <v>26033</v>
      </c>
      <c r="D1919" s="2">
        <v>37253</v>
      </c>
      <c r="E1919" s="2">
        <v>43743</v>
      </c>
      <c r="F1919" s="24" t="s">
        <v>36835</v>
      </c>
      <c r="G1919" s="23">
        <v>1</v>
      </c>
      <c r="H1919" s="5">
        <v>43743</v>
      </c>
      <c r="I1919" s="1" t="s">
        <v>36836</v>
      </c>
      <c r="J1919" s="1" t="s">
        <v>36831</v>
      </c>
      <c r="K1919" s="1" t="s">
        <v>26034</v>
      </c>
      <c r="L1919" s="21">
        <f>(P1919-20)/P1919*(Q1919*M1919)*G1919</f>
        <v>765.51129863013705</v>
      </c>
      <c r="M1919" s="7">
        <v>1E-3</v>
      </c>
      <c r="N1919" s="1" t="s">
        <v>1006</v>
      </c>
      <c r="O1919" s="1" t="s">
        <v>36831</v>
      </c>
      <c r="P1919" s="4">
        <v>58.4</v>
      </c>
      <c r="Q1919" s="14">
        <v>1164215.1000000001</v>
      </c>
      <c r="R1919" s="1" t="s">
        <v>27953</v>
      </c>
      <c r="S1919" s="1" t="s">
        <v>26035</v>
      </c>
      <c r="T1919" s="1">
        <v>89634101</v>
      </c>
      <c r="U1919" t="s">
        <v>1016</v>
      </c>
      <c r="V1919" t="str">
        <f>VLOOKUP(T1919,[1]ОКТМО!$B$6:$D$553,3,0)</f>
        <v xml:space="preserve">13 Краснослободский район </v>
      </c>
      <c r="W1919" s="20">
        <f t="shared" si="63"/>
        <v>19935.190068493153</v>
      </c>
    </row>
    <row r="1920" spans="1:23" hidden="1">
      <c r="A1920" s="1" t="s">
        <v>36425</v>
      </c>
      <c r="B1920" s="1" t="s">
        <v>36426</v>
      </c>
      <c r="C1920" s="1" t="s">
        <v>36427</v>
      </c>
      <c r="D1920" s="2">
        <v>24187</v>
      </c>
      <c r="E1920" s="2">
        <v>43217</v>
      </c>
      <c r="F1920" s="24" t="s">
        <v>36835</v>
      </c>
      <c r="G1920" s="23">
        <v>1</v>
      </c>
      <c r="H1920" s="5">
        <v>43217</v>
      </c>
      <c r="I1920" s="1" t="s">
        <v>36836</v>
      </c>
      <c r="J1920" s="1" t="s">
        <v>36831</v>
      </c>
      <c r="K1920" s="1" t="s">
        <v>36831</v>
      </c>
      <c r="L1920" s="21"/>
      <c r="M1920" s="1">
        <v>3.0000000000000001E-3</v>
      </c>
      <c r="N1920" s="1" t="s">
        <v>1008</v>
      </c>
      <c r="O1920" s="1" t="s">
        <v>36831</v>
      </c>
      <c r="P1920" s="4">
        <v>23.8</v>
      </c>
      <c r="Q1920" s="14">
        <v>115841.98</v>
      </c>
      <c r="R1920" s="1" t="s">
        <v>37408</v>
      </c>
      <c r="S1920" s="1" t="s">
        <v>36311</v>
      </c>
      <c r="T1920" s="1">
        <v>89654465</v>
      </c>
      <c r="U1920" s="15" t="s">
        <v>1015</v>
      </c>
      <c r="V1920" t="str">
        <f>VLOOKUP(T1920,[1]ОКТМО!$B$6:$D$553,3,0)</f>
        <v xml:space="preserve">19 Торбеевский район </v>
      </c>
      <c r="W1920" s="20">
        <f t="shared" si="63"/>
        <v>4867.3100840336128</v>
      </c>
    </row>
    <row r="1921" spans="1:23" hidden="1">
      <c r="A1921" s="1" t="s">
        <v>12682</v>
      </c>
      <c r="B1921" s="1" t="s">
        <v>12683</v>
      </c>
      <c r="C1921" s="1" t="s">
        <v>12684</v>
      </c>
      <c r="D1921" s="2">
        <v>36448</v>
      </c>
      <c r="E1921" s="2">
        <v>40960</v>
      </c>
      <c r="F1921" s="24" t="s">
        <v>36835</v>
      </c>
      <c r="G1921" s="23">
        <v>1</v>
      </c>
      <c r="H1921" s="5">
        <v>40960</v>
      </c>
      <c r="I1921" s="1" t="s">
        <v>36836</v>
      </c>
      <c r="J1921" s="1" t="s">
        <v>36831</v>
      </c>
      <c r="K1921" s="1" t="s">
        <v>12685</v>
      </c>
      <c r="L1921" s="21"/>
      <c r="M1921" s="1">
        <v>3.0000000000000001E-3</v>
      </c>
      <c r="N1921" s="1" t="s">
        <v>1008</v>
      </c>
      <c r="O1921" s="1" t="s">
        <v>36831</v>
      </c>
      <c r="P1921" s="4">
        <v>15.3</v>
      </c>
      <c r="Q1921" s="14">
        <v>94761.01</v>
      </c>
      <c r="R1921" s="1" t="s">
        <v>15189</v>
      </c>
      <c r="S1921" s="1" t="s">
        <v>12686</v>
      </c>
      <c r="T1921" s="1">
        <v>89629427</v>
      </c>
      <c r="U1921" s="15" t="s">
        <v>1015</v>
      </c>
      <c r="V1921" t="str">
        <f>VLOOKUP(T1921,[1]ОКТМО!$B$6:$D$553,3,0)</f>
        <v xml:space="preserve">21 МО Ковылкино </v>
      </c>
      <c r="W1921" s="20">
        <f t="shared" si="63"/>
        <v>6193.5300653594768</v>
      </c>
    </row>
    <row r="1922" spans="1:23" hidden="1">
      <c r="A1922" s="1" t="s">
        <v>12687</v>
      </c>
      <c r="B1922" s="1" t="s">
        <v>12688</v>
      </c>
      <c r="C1922" s="1" t="s">
        <v>12689</v>
      </c>
      <c r="D1922" s="2">
        <v>35687</v>
      </c>
      <c r="E1922" s="2">
        <v>43085</v>
      </c>
      <c r="F1922" s="24" t="s">
        <v>36835</v>
      </c>
      <c r="G1922" s="23">
        <v>1</v>
      </c>
      <c r="H1922" s="5">
        <v>43085</v>
      </c>
      <c r="I1922" s="1" t="s">
        <v>36836</v>
      </c>
      <c r="J1922" s="2">
        <v>41088</v>
      </c>
      <c r="K1922" s="1" t="s">
        <v>36831</v>
      </c>
      <c r="L1922" s="21"/>
      <c r="M1922" s="1">
        <v>3.0000000000000001E-3</v>
      </c>
      <c r="N1922" s="1" t="s">
        <v>1008</v>
      </c>
      <c r="O1922" s="1" t="s">
        <v>36839</v>
      </c>
      <c r="P1922" s="4">
        <v>29.3</v>
      </c>
      <c r="Q1922" s="14">
        <v>178758.13</v>
      </c>
      <c r="R1922" s="1" t="s">
        <v>15384</v>
      </c>
      <c r="S1922" s="1" t="s">
        <v>12690</v>
      </c>
      <c r="T1922" s="1">
        <v>89624472</v>
      </c>
      <c r="U1922" s="15" t="s">
        <v>1015</v>
      </c>
      <c r="V1922" t="str">
        <f>VLOOKUP(T1922,[1]ОКТМО!$B$6:$D$553,3,0)</f>
        <v xml:space="preserve">09 Инсарский район </v>
      </c>
      <c r="W1922" s="20">
        <f t="shared" si="63"/>
        <v>6100.9600682593855</v>
      </c>
    </row>
    <row r="1923" spans="1:23" hidden="1">
      <c r="A1923" s="1" t="s">
        <v>12687</v>
      </c>
      <c r="B1923" s="1" t="s">
        <v>12691</v>
      </c>
      <c r="C1923" s="1" t="s">
        <v>12692</v>
      </c>
      <c r="D1923" s="2">
        <v>43085</v>
      </c>
      <c r="E1923" s="2">
        <v>43463</v>
      </c>
      <c r="F1923" s="24" t="s">
        <v>36835</v>
      </c>
      <c r="G1923" s="23">
        <v>1</v>
      </c>
      <c r="H1923" s="5">
        <v>43463</v>
      </c>
      <c r="I1923" s="1" t="s">
        <v>36836</v>
      </c>
      <c r="J1923" s="2">
        <v>41088</v>
      </c>
      <c r="K1923" s="1" t="s">
        <v>36831</v>
      </c>
      <c r="L1923" s="21"/>
      <c r="M1923" s="1">
        <v>3.0000000000000001E-3</v>
      </c>
      <c r="N1923" s="1" t="s">
        <v>1008</v>
      </c>
      <c r="O1923" s="1" t="s">
        <v>36839</v>
      </c>
      <c r="P1923" s="4">
        <v>29.3</v>
      </c>
      <c r="Q1923" s="14">
        <v>178758.13</v>
      </c>
      <c r="R1923" s="1" t="s">
        <v>15384</v>
      </c>
      <c r="S1923" s="1" t="s">
        <v>12690</v>
      </c>
      <c r="T1923" s="1">
        <v>89624472</v>
      </c>
      <c r="U1923" s="15" t="s">
        <v>1015</v>
      </c>
      <c r="V1923" t="str">
        <f>VLOOKUP(T1923,[1]ОКТМО!$B$6:$D$553,3,0)</f>
        <v xml:space="preserve">09 Инсарский район </v>
      </c>
      <c r="W1923" s="20">
        <f t="shared" si="63"/>
        <v>6100.9600682593855</v>
      </c>
    </row>
    <row r="1924" spans="1:23" hidden="1">
      <c r="A1924" s="1" t="s">
        <v>26036</v>
      </c>
      <c r="B1924" s="1" t="s">
        <v>26037</v>
      </c>
      <c r="C1924" s="1" t="s">
        <v>26038</v>
      </c>
      <c r="D1924" s="2">
        <v>41620</v>
      </c>
      <c r="E1924" s="2">
        <v>43975</v>
      </c>
      <c r="F1924" s="24" t="s">
        <v>36835</v>
      </c>
      <c r="G1924" s="23">
        <v>1</v>
      </c>
      <c r="H1924" s="5">
        <v>43975</v>
      </c>
      <c r="I1924" s="1" t="s">
        <v>36836</v>
      </c>
      <c r="J1924" s="2">
        <v>41088</v>
      </c>
      <c r="K1924" s="1" t="s">
        <v>36831</v>
      </c>
      <c r="L1924" s="21"/>
      <c r="M1924" s="1">
        <v>3.0000000000000001E-3</v>
      </c>
      <c r="N1924" s="1" t="s">
        <v>1008</v>
      </c>
      <c r="O1924" s="1" t="s">
        <v>36837</v>
      </c>
      <c r="P1924" s="4">
        <v>33.1</v>
      </c>
      <c r="Q1924" s="14">
        <v>180427.77</v>
      </c>
      <c r="R1924" s="1" t="s">
        <v>28026</v>
      </c>
      <c r="S1924" s="1" t="s">
        <v>26039</v>
      </c>
      <c r="T1924" s="1">
        <v>89634412</v>
      </c>
      <c r="U1924" s="15" t="s">
        <v>1015</v>
      </c>
      <c r="V1924" t="str">
        <f>VLOOKUP(T1924,[1]ОКТМО!$B$6:$D$553,3,0)</f>
        <v xml:space="preserve">13 Краснослободский район </v>
      </c>
      <c r="W1924" s="20">
        <f t="shared" si="63"/>
        <v>5450.9900302114802</v>
      </c>
    </row>
    <row r="1925" spans="1:23" hidden="1">
      <c r="A1925" s="1" t="s">
        <v>12696</v>
      </c>
      <c r="B1925" s="1" t="s">
        <v>13772</v>
      </c>
      <c r="C1925" s="1" t="s">
        <v>13773</v>
      </c>
      <c r="D1925" s="2">
        <v>41342</v>
      </c>
      <c r="E1925" s="2">
        <v>43944</v>
      </c>
      <c r="F1925" s="24" t="s">
        <v>36835</v>
      </c>
      <c r="G1925" s="23">
        <v>1</v>
      </c>
      <c r="H1925" s="5">
        <v>43944</v>
      </c>
      <c r="I1925" s="1" t="s">
        <v>36836</v>
      </c>
      <c r="J1925" s="2">
        <v>41090</v>
      </c>
      <c r="K1925" s="1" t="s">
        <v>12697</v>
      </c>
      <c r="L1925" s="21">
        <f>(Q1925*M1925)*G1925</f>
        <v>241.30017000000001</v>
      </c>
      <c r="M1925" s="1">
        <v>3.0000000000000001E-3</v>
      </c>
      <c r="N1925" s="1" t="s">
        <v>8283</v>
      </c>
      <c r="O1925" s="1" t="s">
        <v>36831</v>
      </c>
      <c r="P1925" s="4">
        <v>20.5</v>
      </c>
      <c r="Q1925" s="14">
        <v>80433.39</v>
      </c>
      <c r="R1925" s="1" t="s">
        <v>14885</v>
      </c>
      <c r="S1925" s="1" t="s">
        <v>12695</v>
      </c>
      <c r="T1925" s="1">
        <v>89629101</v>
      </c>
      <c r="U1925" s="15" t="s">
        <v>1015</v>
      </c>
      <c r="V1925" t="str">
        <f>VLOOKUP(T1925,[1]ОКТМО!$B$6:$D$553,3,0)</f>
        <v xml:space="preserve">21 МО Ковылкино </v>
      </c>
      <c r="W1925" s="20">
        <f t="shared" si="63"/>
        <v>3923.58</v>
      </c>
    </row>
    <row r="1926" spans="1:23" hidden="1">
      <c r="A1926" s="1" t="s">
        <v>12699</v>
      </c>
      <c r="B1926" s="1" t="s">
        <v>12700</v>
      </c>
      <c r="C1926" s="1" t="s">
        <v>12701</v>
      </c>
      <c r="D1926" s="2">
        <v>38037</v>
      </c>
      <c r="E1926" s="2">
        <v>43700</v>
      </c>
      <c r="F1926" s="24" t="s">
        <v>36835</v>
      </c>
      <c r="G1926" s="23">
        <v>1</v>
      </c>
      <c r="H1926" s="5">
        <v>43700</v>
      </c>
      <c r="I1926" s="1" t="s">
        <v>36836</v>
      </c>
      <c r="J1926" s="2">
        <v>41088</v>
      </c>
      <c r="K1926" s="1" t="s">
        <v>12702</v>
      </c>
      <c r="L1926" s="21"/>
      <c r="M1926" s="1">
        <v>3.0000000000000001E-3</v>
      </c>
      <c r="N1926" s="1" t="s">
        <v>1008</v>
      </c>
      <c r="O1926" s="1" t="s">
        <v>36839</v>
      </c>
      <c r="P1926" s="4">
        <v>48.5</v>
      </c>
      <c r="Q1926" s="14">
        <v>369448.27</v>
      </c>
      <c r="R1926" s="1" t="s">
        <v>15518</v>
      </c>
      <c r="S1926" s="1" t="s">
        <v>12703</v>
      </c>
      <c r="T1926" s="1">
        <v>89629463</v>
      </c>
      <c r="U1926" s="15" t="s">
        <v>1015</v>
      </c>
      <c r="V1926" t="str">
        <f>VLOOKUP(T1926,[1]ОКТМО!$B$6:$D$553,3,0)</f>
        <v xml:space="preserve">21 МО Ковылкино </v>
      </c>
      <c r="W1926" s="20">
        <f t="shared" si="63"/>
        <v>7617.490103092784</v>
      </c>
    </row>
    <row r="1927" spans="1:23" hidden="1">
      <c r="A1927" s="1" t="s">
        <v>12704</v>
      </c>
      <c r="B1927" s="1" t="s">
        <v>15270</v>
      </c>
      <c r="C1927" s="1" t="s">
        <v>15271</v>
      </c>
      <c r="D1927" s="2">
        <v>37677</v>
      </c>
      <c r="E1927" s="2">
        <v>43959</v>
      </c>
      <c r="F1927" s="24" t="s">
        <v>36835</v>
      </c>
      <c r="G1927" s="23">
        <v>1</v>
      </c>
      <c r="H1927" s="5">
        <v>43959</v>
      </c>
      <c r="I1927" s="1" t="s">
        <v>36836</v>
      </c>
      <c r="J1927" s="1" t="s">
        <v>36831</v>
      </c>
      <c r="K1927" s="1" t="s">
        <v>12705</v>
      </c>
      <c r="L1927" s="21">
        <f>(P1927-20)/P1927*(Q1927*M1927)*G1927</f>
        <v>2179.3152921352312</v>
      </c>
      <c r="M1927" s="1">
        <v>3.0000000000000001E-3</v>
      </c>
      <c r="N1927" s="1" t="s">
        <v>36863</v>
      </c>
      <c r="O1927" s="1" t="s">
        <v>36831</v>
      </c>
      <c r="P1927" s="4">
        <v>56.2</v>
      </c>
      <c r="Q1927" s="14">
        <v>1127785.6299999999</v>
      </c>
      <c r="R1927" s="1" t="s">
        <v>15258</v>
      </c>
      <c r="S1927" s="1" t="s">
        <v>12706</v>
      </c>
      <c r="T1927" s="1">
        <v>89624101</v>
      </c>
      <c r="U1927" s="15" t="s">
        <v>1015</v>
      </c>
      <c r="V1927" t="str">
        <f>VLOOKUP(T1927,[1]ОКТМО!$B$6:$D$553,3,0)</f>
        <v xml:space="preserve">09 Инсарский район </v>
      </c>
      <c r="W1927" s="20">
        <f t="shared" si="63"/>
        <v>20067.359964412808</v>
      </c>
    </row>
    <row r="1928" spans="1:23" hidden="1">
      <c r="A1928" s="1" t="s">
        <v>12708</v>
      </c>
      <c r="B1928" s="1" t="s">
        <v>12709</v>
      </c>
      <c r="C1928" s="1" t="s">
        <v>12710</v>
      </c>
      <c r="D1928" s="2">
        <v>38449</v>
      </c>
      <c r="E1928" s="2">
        <v>42002</v>
      </c>
      <c r="F1928" s="24" t="s">
        <v>36835</v>
      </c>
      <c r="G1928" s="23">
        <v>1</v>
      </c>
      <c r="H1928" s="5">
        <v>42002</v>
      </c>
      <c r="I1928" s="1" t="s">
        <v>36836</v>
      </c>
      <c r="J1928" s="2">
        <v>41088</v>
      </c>
      <c r="K1928" s="1" t="s">
        <v>12711</v>
      </c>
      <c r="L1928" s="21">
        <f>(P1928-20)/P1928*(Q1928*M1928)*G1928</f>
        <v>313.08927636604778</v>
      </c>
      <c r="M1928" s="1">
        <v>3.0000000000000001E-3</v>
      </c>
      <c r="N1928" s="1" t="s">
        <v>36863</v>
      </c>
      <c r="O1928" s="1" t="s">
        <v>36831</v>
      </c>
      <c r="P1928" s="4">
        <v>37.700000000000003</v>
      </c>
      <c r="Q1928" s="14">
        <v>222287.49</v>
      </c>
      <c r="R1928" s="1" t="s">
        <v>15386</v>
      </c>
      <c r="S1928" s="1" t="s">
        <v>12707</v>
      </c>
      <c r="T1928" s="1">
        <v>89629421</v>
      </c>
      <c r="U1928" s="15" t="s">
        <v>1015</v>
      </c>
      <c r="V1928" t="str">
        <f>VLOOKUP(T1928,[1]ОКТМО!$B$6:$D$553,3,0)</f>
        <v xml:space="preserve">21 МО Ковылкино </v>
      </c>
      <c r="W1928" s="20">
        <f t="shared" si="63"/>
        <v>5896.2198938992033</v>
      </c>
    </row>
    <row r="1929" spans="1:23" hidden="1">
      <c r="A1929" s="1" t="s">
        <v>12714</v>
      </c>
      <c r="B1929" s="1" t="s">
        <v>12715</v>
      </c>
      <c r="C1929" s="1" t="s">
        <v>12716</v>
      </c>
      <c r="D1929" s="2">
        <v>38467</v>
      </c>
      <c r="E1929" s="2">
        <v>43965</v>
      </c>
      <c r="F1929" s="24" t="s">
        <v>36835</v>
      </c>
      <c r="G1929" s="23">
        <v>1</v>
      </c>
      <c r="H1929" s="5">
        <v>43965</v>
      </c>
      <c r="I1929" s="1" t="s">
        <v>36836</v>
      </c>
      <c r="J1929" s="1" t="s">
        <v>36831</v>
      </c>
      <c r="K1929" s="1" t="s">
        <v>12717</v>
      </c>
      <c r="L1929" s="21">
        <f>(P1929-50)/P1929*(Q1929*M1929)*G1929</f>
        <v>1002.8355278354978</v>
      </c>
      <c r="M1929" s="1">
        <v>3.0000000000000001E-3</v>
      </c>
      <c r="N1929" s="1" t="s">
        <v>1008</v>
      </c>
      <c r="O1929" s="1" t="s">
        <v>36831</v>
      </c>
      <c r="P1929" s="4">
        <v>69.3</v>
      </c>
      <c r="Q1929" s="14">
        <v>1200285.01</v>
      </c>
      <c r="R1929" s="1" t="s">
        <v>15258</v>
      </c>
      <c r="S1929" s="1" t="s">
        <v>12718</v>
      </c>
      <c r="T1929" s="1">
        <v>89624101</v>
      </c>
      <c r="U1929" s="15" t="s">
        <v>1015</v>
      </c>
      <c r="V1929" t="str">
        <f>VLOOKUP(T1929,[1]ОКТМО!$B$6:$D$553,3,0)</f>
        <v xml:space="preserve">09 Инсарский район </v>
      </c>
      <c r="W1929" s="20">
        <f t="shared" si="63"/>
        <v>17320.130014430015</v>
      </c>
    </row>
    <row r="1930" spans="1:23" hidden="1">
      <c r="A1930" s="1" t="s">
        <v>12722</v>
      </c>
      <c r="B1930" s="1" t="s">
        <v>12723</v>
      </c>
      <c r="C1930" s="1" t="s">
        <v>12724</v>
      </c>
      <c r="D1930" s="2">
        <v>41517</v>
      </c>
      <c r="E1930" s="2">
        <v>43426</v>
      </c>
      <c r="F1930" s="24" t="s">
        <v>36835</v>
      </c>
      <c r="G1930" s="23">
        <v>1</v>
      </c>
      <c r="H1930" s="5">
        <v>43426</v>
      </c>
      <c r="I1930" s="1" t="s">
        <v>36836</v>
      </c>
      <c r="J1930" s="2">
        <v>41088</v>
      </c>
      <c r="K1930" s="1" t="s">
        <v>12725</v>
      </c>
      <c r="L1930" s="21"/>
      <c r="M1930" s="1">
        <v>3.0000000000000001E-3</v>
      </c>
      <c r="N1930" s="1" t="s">
        <v>1008</v>
      </c>
      <c r="O1930" s="1" t="s">
        <v>36839</v>
      </c>
      <c r="P1930" s="4">
        <v>23.7</v>
      </c>
      <c r="Q1930" s="14">
        <v>134843.04999999999</v>
      </c>
      <c r="R1930" s="1" t="s">
        <v>15428</v>
      </c>
      <c r="S1930" s="1" t="s">
        <v>12721</v>
      </c>
      <c r="T1930" s="1">
        <v>89629430</v>
      </c>
      <c r="U1930" s="15" t="s">
        <v>1015</v>
      </c>
      <c r="V1930" t="str">
        <f>VLOOKUP(T1930,[1]ОКТМО!$B$6:$D$553,3,0)</f>
        <v xml:space="preserve">21 МО Ковылкино </v>
      </c>
      <c r="W1930" s="20">
        <f t="shared" si="63"/>
        <v>5689.5801687763706</v>
      </c>
    </row>
    <row r="1931" spans="1:23" hidden="1">
      <c r="A1931" s="1" t="s">
        <v>12726</v>
      </c>
      <c r="B1931" s="1" t="s">
        <v>12727</v>
      </c>
      <c r="C1931" s="1" t="s">
        <v>12728</v>
      </c>
      <c r="D1931" s="2">
        <v>35431</v>
      </c>
      <c r="E1931" s="2">
        <v>41291</v>
      </c>
      <c r="F1931" s="24" t="s">
        <v>36835</v>
      </c>
      <c r="G1931" s="23">
        <v>1</v>
      </c>
      <c r="H1931" s="5">
        <v>41291</v>
      </c>
      <c r="I1931" s="1" t="s">
        <v>36836</v>
      </c>
      <c r="J1931" s="2">
        <v>41088</v>
      </c>
      <c r="K1931" s="1" t="s">
        <v>36831</v>
      </c>
      <c r="L1931" s="21"/>
      <c r="M1931" s="1">
        <v>3.0000000000000001E-3</v>
      </c>
      <c r="N1931" s="1" t="s">
        <v>1008</v>
      </c>
      <c r="O1931" s="1" t="s">
        <v>36839</v>
      </c>
      <c r="P1931" s="4">
        <v>38.4</v>
      </c>
      <c r="Q1931" s="14">
        <v>273186.82</v>
      </c>
      <c r="R1931" s="1" t="s">
        <v>15187</v>
      </c>
      <c r="S1931" s="1" t="s">
        <v>15454</v>
      </c>
      <c r="T1931" s="1">
        <v>89629481</v>
      </c>
      <c r="U1931" s="15" t="s">
        <v>1015</v>
      </c>
      <c r="V1931" t="str">
        <f>VLOOKUP(T1931,[1]ОКТМО!$B$6:$D$553,3,0)</f>
        <v xml:space="preserve">21 МО Ковылкино </v>
      </c>
      <c r="W1931" s="20">
        <f t="shared" si="63"/>
        <v>7114.2401041666672</v>
      </c>
    </row>
    <row r="1932" spans="1:23" hidden="1">
      <c r="A1932" s="1" t="s">
        <v>12729</v>
      </c>
      <c r="B1932" s="1" t="s">
        <v>12730</v>
      </c>
      <c r="C1932" s="1" t="s">
        <v>12731</v>
      </c>
      <c r="D1932" s="2">
        <v>35431</v>
      </c>
      <c r="E1932" s="2">
        <v>41919</v>
      </c>
      <c r="F1932" s="24" t="s">
        <v>36835</v>
      </c>
      <c r="G1932" s="23">
        <v>1</v>
      </c>
      <c r="H1932" s="5">
        <v>41919</v>
      </c>
      <c r="I1932" s="1" t="s">
        <v>36836</v>
      </c>
      <c r="J1932" s="2">
        <v>41386</v>
      </c>
      <c r="K1932" s="1" t="s">
        <v>36831</v>
      </c>
      <c r="L1932" s="21"/>
      <c r="M1932" s="1">
        <v>3.0000000000000001E-3</v>
      </c>
      <c r="N1932" s="1" t="s">
        <v>1008</v>
      </c>
      <c r="O1932" s="1" t="s">
        <v>36839</v>
      </c>
      <c r="P1932" s="4">
        <v>34.1</v>
      </c>
      <c r="Q1932" s="14">
        <v>179697.11</v>
      </c>
      <c r="R1932" s="1" t="s">
        <v>15447</v>
      </c>
      <c r="S1932" s="1" t="s">
        <v>12732</v>
      </c>
      <c r="T1932" s="1">
        <v>89629424</v>
      </c>
      <c r="U1932" s="15" t="s">
        <v>1015</v>
      </c>
      <c r="V1932" t="str">
        <f>VLOOKUP(T1932,[1]ОКТМО!$B$6:$D$553,3,0)</f>
        <v xml:space="preserve">21 МО Ковылкино </v>
      </c>
      <c r="W1932" s="20">
        <f t="shared" si="63"/>
        <v>5269.7099706744866</v>
      </c>
    </row>
    <row r="1933" spans="1:23" hidden="1">
      <c r="A1933" s="1" t="s">
        <v>12733</v>
      </c>
      <c r="B1933" s="1" t="s">
        <v>12734</v>
      </c>
      <c r="C1933" s="1" t="s">
        <v>12735</v>
      </c>
      <c r="D1933" s="2">
        <v>35431</v>
      </c>
      <c r="E1933" s="2">
        <v>43263</v>
      </c>
      <c r="F1933" s="24" t="s">
        <v>36835</v>
      </c>
      <c r="G1933" s="23">
        <v>1</v>
      </c>
      <c r="H1933" s="5">
        <v>43263</v>
      </c>
      <c r="I1933" s="1" t="s">
        <v>36836</v>
      </c>
      <c r="J1933" s="1" t="s">
        <v>36831</v>
      </c>
      <c r="K1933" s="1" t="s">
        <v>12736</v>
      </c>
      <c r="L1933" s="21"/>
      <c r="M1933" s="1">
        <v>3.0000000000000001E-3</v>
      </c>
      <c r="N1933" s="1" t="s">
        <v>1008</v>
      </c>
      <c r="O1933" s="1" t="s">
        <v>36831</v>
      </c>
      <c r="P1933" s="4">
        <v>45.3</v>
      </c>
      <c r="Q1933" s="14">
        <v>285003.14</v>
      </c>
      <c r="R1933" s="1" t="s">
        <v>15386</v>
      </c>
      <c r="S1933" s="1" t="s">
        <v>12720</v>
      </c>
      <c r="T1933" s="1">
        <v>89629421</v>
      </c>
      <c r="U1933" s="15" t="s">
        <v>1015</v>
      </c>
      <c r="V1933" t="str">
        <f>VLOOKUP(T1933,[1]ОКТМО!$B$6:$D$553,3,0)</f>
        <v xml:space="preserve">21 МО Ковылкино </v>
      </c>
      <c r="W1933" s="20">
        <f t="shared" si="63"/>
        <v>6291.4600441501107</v>
      </c>
    </row>
    <row r="1934" spans="1:23" hidden="1">
      <c r="A1934" s="1" t="s">
        <v>12738</v>
      </c>
      <c r="B1934" s="1" t="s">
        <v>14393</v>
      </c>
      <c r="C1934" s="1" t="s">
        <v>14394</v>
      </c>
      <c r="D1934" s="2">
        <v>35431</v>
      </c>
      <c r="E1934" s="2">
        <v>41192</v>
      </c>
      <c r="F1934" s="24" t="s">
        <v>36835</v>
      </c>
      <c r="G1934" s="23">
        <v>1</v>
      </c>
      <c r="H1934" s="5">
        <v>41192</v>
      </c>
      <c r="I1934" s="1" t="s">
        <v>36836</v>
      </c>
      <c r="J1934" s="2">
        <v>41088</v>
      </c>
      <c r="K1934" s="1" t="s">
        <v>12739</v>
      </c>
      <c r="L1934" s="21"/>
      <c r="M1934" s="1">
        <v>3.0000000000000001E-3</v>
      </c>
      <c r="N1934" s="1" t="s">
        <v>1008</v>
      </c>
      <c r="O1934" s="1" t="s">
        <v>36837</v>
      </c>
      <c r="P1934" s="4">
        <v>31.9</v>
      </c>
      <c r="Q1934" s="14">
        <v>160691.15</v>
      </c>
      <c r="R1934" s="1" t="s">
        <v>15447</v>
      </c>
      <c r="S1934" s="1" t="s">
        <v>12737</v>
      </c>
      <c r="T1934" s="1">
        <v>89629424</v>
      </c>
      <c r="U1934" s="15" t="s">
        <v>1015</v>
      </c>
      <c r="V1934" t="str">
        <f>VLOOKUP(T1934,[1]ОКТМО!$B$6:$D$553,3,0)</f>
        <v xml:space="preserve">21 МО Ковылкино </v>
      </c>
      <c r="W1934" s="20">
        <f t="shared" si="63"/>
        <v>5037.3401253918491</v>
      </c>
    </row>
    <row r="1935" spans="1:23" hidden="1">
      <c r="A1935" s="1" t="s">
        <v>12740</v>
      </c>
      <c r="B1935" s="1" t="s">
        <v>12741</v>
      </c>
      <c r="C1935" s="1" t="s">
        <v>12742</v>
      </c>
      <c r="D1935" s="2">
        <v>38729</v>
      </c>
      <c r="E1935" s="2">
        <v>41039</v>
      </c>
      <c r="F1935" s="24" t="s">
        <v>36835</v>
      </c>
      <c r="G1935" s="23">
        <v>1</v>
      </c>
      <c r="H1935" s="5">
        <v>41039</v>
      </c>
      <c r="I1935" s="1" t="s">
        <v>36836</v>
      </c>
      <c r="J1935" s="2">
        <v>41088</v>
      </c>
      <c r="K1935" s="1" t="s">
        <v>12743</v>
      </c>
      <c r="L1935" s="21"/>
      <c r="M1935" s="1">
        <v>3.0000000000000001E-3</v>
      </c>
      <c r="N1935" s="1" t="s">
        <v>1008</v>
      </c>
      <c r="O1935" s="1" t="s">
        <v>36837</v>
      </c>
      <c r="P1935" s="4">
        <v>23.4</v>
      </c>
      <c r="Q1935" s="14">
        <v>144056.25</v>
      </c>
      <c r="R1935" s="1" t="s">
        <v>15389</v>
      </c>
      <c r="S1935" s="1" t="s">
        <v>12719</v>
      </c>
      <c r="T1935" s="1">
        <v>89629447</v>
      </c>
      <c r="U1935" s="15" t="s">
        <v>1015</v>
      </c>
      <c r="V1935" t="str">
        <f>VLOOKUP(T1935,[1]ОКТМО!$B$6:$D$553,3,0)</f>
        <v xml:space="preserve">21 МО Ковылкино </v>
      </c>
      <c r="W1935" s="20">
        <f t="shared" si="63"/>
        <v>6156.25</v>
      </c>
    </row>
    <row r="1936" spans="1:23" hidden="1">
      <c r="A1936" s="1" t="s">
        <v>12746</v>
      </c>
      <c r="B1936" s="1" t="s">
        <v>12747</v>
      </c>
      <c r="C1936" s="1" t="s">
        <v>12748</v>
      </c>
      <c r="D1936" s="2">
        <v>39496</v>
      </c>
      <c r="E1936" s="2">
        <v>41944</v>
      </c>
      <c r="F1936" s="24" t="s">
        <v>36835</v>
      </c>
      <c r="G1936" s="23">
        <v>1</v>
      </c>
      <c r="H1936" s="5">
        <v>41944</v>
      </c>
      <c r="I1936" s="1" t="s">
        <v>36836</v>
      </c>
      <c r="J1936" s="1" t="s">
        <v>36831</v>
      </c>
      <c r="K1936" s="1" t="s">
        <v>12749</v>
      </c>
      <c r="L1936" s="21">
        <f>(P1936-50)/P1936*(Q1936*M1936)*G1936</f>
        <v>123.94376999999999</v>
      </c>
      <c r="M1936" s="1">
        <v>3.0000000000000001E-3</v>
      </c>
      <c r="N1936" s="1" t="s">
        <v>1008</v>
      </c>
      <c r="O1936" s="1" t="s">
        <v>36831</v>
      </c>
      <c r="P1936" s="4">
        <v>55.4</v>
      </c>
      <c r="Q1936" s="14">
        <v>423857.09</v>
      </c>
      <c r="R1936" s="1" t="s">
        <v>15385</v>
      </c>
      <c r="S1936" s="1" t="s">
        <v>12744</v>
      </c>
      <c r="T1936" s="1">
        <v>89629418</v>
      </c>
      <c r="U1936" s="15" t="s">
        <v>1015</v>
      </c>
      <c r="V1936" t="str">
        <f>VLOOKUP(T1936,[1]ОКТМО!$B$6:$D$553,3,0)</f>
        <v xml:space="preserve">21 МО Ковылкино </v>
      </c>
      <c r="W1936" s="20">
        <f t="shared" si="63"/>
        <v>7650.85</v>
      </c>
    </row>
    <row r="1937" spans="1:23" hidden="1">
      <c r="A1937" s="1" t="s">
        <v>12750</v>
      </c>
      <c r="B1937" s="1" t="s">
        <v>12751</v>
      </c>
      <c r="C1937" s="1" t="s">
        <v>12752</v>
      </c>
      <c r="D1937" s="2">
        <v>38752</v>
      </c>
      <c r="E1937" s="2">
        <v>41860</v>
      </c>
      <c r="F1937" s="24" t="s">
        <v>36835</v>
      </c>
      <c r="G1937" s="23">
        <v>1</v>
      </c>
      <c r="H1937" s="5">
        <v>41860</v>
      </c>
      <c r="I1937" s="1" t="s">
        <v>36836</v>
      </c>
      <c r="J1937" s="2">
        <v>41088</v>
      </c>
      <c r="K1937" s="1" t="s">
        <v>12753</v>
      </c>
      <c r="L1937" s="21">
        <f>(P1937-50)/P1937*(Q1937*M1937)*G1937</f>
        <v>4.1946540239044419</v>
      </c>
      <c r="M1937" s="1">
        <v>3.0000000000000001E-3</v>
      </c>
      <c r="N1937" s="1" t="s">
        <v>1008</v>
      </c>
      <c r="O1937" s="1" t="s">
        <v>36837</v>
      </c>
      <c r="P1937" s="4">
        <v>50.2</v>
      </c>
      <c r="Q1937" s="14">
        <v>350952.72</v>
      </c>
      <c r="R1937" s="1" t="s">
        <v>15117</v>
      </c>
      <c r="S1937" s="1" t="s">
        <v>12754</v>
      </c>
      <c r="T1937" s="1">
        <v>89629435</v>
      </c>
      <c r="U1937" s="15" t="s">
        <v>1015</v>
      </c>
      <c r="V1937" t="str">
        <f>VLOOKUP(T1937,[1]ОКТМО!$B$6:$D$553,3,0)</f>
        <v xml:space="preserve">21 МО Ковылкино </v>
      </c>
      <c r="W1937" s="20">
        <f t="shared" si="63"/>
        <v>6991.0900398406366</v>
      </c>
    </row>
    <row r="1938" spans="1:23" hidden="1">
      <c r="A1938" s="1" t="s">
        <v>12755</v>
      </c>
      <c r="B1938" s="1" t="s">
        <v>12756</v>
      </c>
      <c r="C1938" s="1" t="s">
        <v>12757</v>
      </c>
      <c r="D1938" s="2">
        <v>35431</v>
      </c>
      <c r="E1938" s="2">
        <v>43460</v>
      </c>
      <c r="F1938" s="24" t="s">
        <v>36835</v>
      </c>
      <c r="G1938" s="23">
        <v>1</v>
      </c>
      <c r="H1938" s="5">
        <v>43460</v>
      </c>
      <c r="I1938" s="1" t="s">
        <v>36836</v>
      </c>
      <c r="J1938" s="1" t="s">
        <v>36831</v>
      </c>
      <c r="K1938" s="1" t="s">
        <v>12758</v>
      </c>
      <c r="L1938" s="21"/>
      <c r="M1938" s="1">
        <v>3.0000000000000001E-3</v>
      </c>
      <c r="N1938" s="1" t="s">
        <v>1008</v>
      </c>
      <c r="O1938" s="1" t="s">
        <v>36831</v>
      </c>
      <c r="P1938" s="4">
        <v>31.1</v>
      </c>
      <c r="Q1938" s="14">
        <v>148940.07999999999</v>
      </c>
      <c r="R1938" s="1" t="s">
        <v>15462</v>
      </c>
      <c r="S1938" s="1" t="s">
        <v>12759</v>
      </c>
      <c r="T1938" s="1">
        <v>89629483</v>
      </c>
      <c r="U1938" s="15" t="s">
        <v>1015</v>
      </c>
      <c r="V1938" t="str">
        <f>VLOOKUP(T1938,[1]ОКТМО!$B$6:$D$553,3,0)</f>
        <v xml:space="preserve">21 МО Ковылкино </v>
      </c>
      <c r="W1938" s="20">
        <f t="shared" si="63"/>
        <v>4789.0700964630223</v>
      </c>
    </row>
    <row r="1939" spans="1:23" hidden="1">
      <c r="A1939" s="1" t="s">
        <v>12762</v>
      </c>
      <c r="B1939" s="1" t="s">
        <v>12763</v>
      </c>
      <c r="C1939" s="1" t="s">
        <v>12764</v>
      </c>
      <c r="D1939" s="2">
        <v>37061</v>
      </c>
      <c r="E1939" s="2">
        <v>40970</v>
      </c>
      <c r="F1939" s="24" t="s">
        <v>36835</v>
      </c>
      <c r="G1939" s="23">
        <v>1</v>
      </c>
      <c r="H1939" s="5">
        <v>40970</v>
      </c>
      <c r="I1939" s="1" t="s">
        <v>36836</v>
      </c>
      <c r="J1939" s="1" t="s">
        <v>36831</v>
      </c>
      <c r="K1939" s="1" t="s">
        <v>12765</v>
      </c>
      <c r="L1939" s="21">
        <f>(P1939-20)/P1939*(Q1939*M1939)*G1939</f>
        <v>154.18679999999998</v>
      </c>
      <c r="M1939" s="1">
        <v>3.0000000000000001E-3</v>
      </c>
      <c r="N1939" s="1" t="s">
        <v>36863</v>
      </c>
      <c r="O1939" s="1" t="s">
        <v>36831</v>
      </c>
      <c r="P1939" s="3">
        <v>30</v>
      </c>
      <c r="Q1939" s="14">
        <v>154186.79999999999</v>
      </c>
      <c r="R1939" s="1" t="s">
        <v>15462</v>
      </c>
      <c r="S1939" s="1" t="s">
        <v>12759</v>
      </c>
      <c r="T1939" s="1">
        <v>89629483</v>
      </c>
      <c r="U1939" s="15" t="s">
        <v>1015</v>
      </c>
      <c r="V1939" t="str">
        <f>VLOOKUP(T1939,[1]ОКТМО!$B$6:$D$553,3,0)</f>
        <v xml:space="preserve">21 МО Ковылкино </v>
      </c>
      <c r="W1939" s="20">
        <f t="shared" si="63"/>
        <v>5139.5599999999995</v>
      </c>
    </row>
    <row r="1940" spans="1:23" hidden="1">
      <c r="A1940" s="1" t="s">
        <v>12766</v>
      </c>
      <c r="B1940" s="1" t="s">
        <v>27664</v>
      </c>
      <c r="C1940" s="1" t="s">
        <v>12767</v>
      </c>
      <c r="D1940" s="2">
        <v>35431</v>
      </c>
      <c r="E1940" s="2">
        <v>43411</v>
      </c>
      <c r="F1940" s="24" t="s">
        <v>36835</v>
      </c>
      <c r="G1940" s="23">
        <v>1</v>
      </c>
      <c r="H1940" s="5">
        <v>43411</v>
      </c>
      <c r="I1940" s="1" t="s">
        <v>36836</v>
      </c>
      <c r="J1940" s="2">
        <v>41088</v>
      </c>
      <c r="K1940" s="1" t="s">
        <v>12768</v>
      </c>
      <c r="L1940" s="21"/>
      <c r="M1940" s="1">
        <v>3.0000000000000001E-3</v>
      </c>
      <c r="N1940" s="1" t="s">
        <v>1008</v>
      </c>
      <c r="O1940" s="1" t="s">
        <v>36837</v>
      </c>
      <c r="P1940" s="4">
        <v>28.4</v>
      </c>
      <c r="Q1940" s="14">
        <v>154764.95000000001</v>
      </c>
      <c r="R1940" s="1" t="s">
        <v>15467</v>
      </c>
      <c r="S1940" s="1" t="s">
        <v>12644</v>
      </c>
      <c r="T1940" s="1">
        <v>89629495</v>
      </c>
      <c r="U1940" s="15" t="s">
        <v>1015</v>
      </c>
      <c r="V1940" t="str">
        <f>VLOOKUP(T1940,[1]ОКТМО!$B$6:$D$553,3,0)</f>
        <v xml:space="preserve">21 МО Ковылкино </v>
      </c>
      <c r="W1940" s="20">
        <f t="shared" si="63"/>
        <v>5449.4700704225361</v>
      </c>
    </row>
    <row r="1941" spans="1:23" hidden="1">
      <c r="A1941" s="1" t="s">
        <v>12769</v>
      </c>
      <c r="B1941" s="1" t="s">
        <v>12770</v>
      </c>
      <c r="C1941" s="1" t="s">
        <v>12771</v>
      </c>
      <c r="D1941" s="2">
        <v>35661</v>
      </c>
      <c r="E1941" s="2">
        <v>41967</v>
      </c>
      <c r="F1941" s="24" t="s">
        <v>36835</v>
      </c>
      <c r="G1941" s="23">
        <v>1</v>
      </c>
      <c r="H1941" s="5">
        <v>41967</v>
      </c>
      <c r="I1941" s="1" t="s">
        <v>36836</v>
      </c>
      <c r="J1941" s="1" t="s">
        <v>36831</v>
      </c>
      <c r="K1941" s="1" t="s">
        <v>12772</v>
      </c>
      <c r="L1941" s="21"/>
      <c r="M1941" s="1">
        <v>3.0000000000000001E-3</v>
      </c>
      <c r="N1941" s="1" t="s">
        <v>1008</v>
      </c>
      <c r="O1941" s="1" t="s">
        <v>36831</v>
      </c>
      <c r="P1941" s="4">
        <v>42.7</v>
      </c>
      <c r="Q1941" s="14">
        <v>193429.29</v>
      </c>
      <c r="R1941" s="1" t="s">
        <v>15456</v>
      </c>
      <c r="S1941" s="1" t="s">
        <v>12745</v>
      </c>
      <c r="T1941" s="1">
        <v>89629418</v>
      </c>
      <c r="U1941" s="15" t="s">
        <v>1015</v>
      </c>
      <c r="V1941" t="str">
        <f>VLOOKUP(T1941,[1]ОКТМО!$B$6:$D$553,3,0)</f>
        <v xml:space="preserve">21 МО Ковылкино </v>
      </c>
      <c r="W1941" s="20">
        <f t="shared" si="63"/>
        <v>4529.9599531615922</v>
      </c>
    </row>
    <row r="1942" spans="1:23" hidden="1">
      <c r="A1942" s="1" t="s">
        <v>12773</v>
      </c>
      <c r="B1942" s="1" t="s">
        <v>12774</v>
      </c>
      <c r="C1942" s="1" t="s">
        <v>12775</v>
      </c>
      <c r="D1942" s="2">
        <v>35431</v>
      </c>
      <c r="E1942" s="2">
        <v>42018</v>
      </c>
      <c r="F1942" s="24" t="s">
        <v>36835</v>
      </c>
      <c r="G1942" s="23">
        <v>1</v>
      </c>
      <c r="H1942" s="5">
        <v>42018</v>
      </c>
      <c r="I1942" s="1" t="s">
        <v>36836</v>
      </c>
      <c r="J1942" s="1" t="s">
        <v>36831</v>
      </c>
      <c r="K1942" s="1" t="s">
        <v>12776</v>
      </c>
      <c r="L1942" s="21"/>
      <c r="M1942" s="1">
        <v>3.0000000000000001E-3</v>
      </c>
      <c r="N1942" s="1" t="s">
        <v>1008</v>
      </c>
      <c r="O1942" s="1" t="s">
        <v>36831</v>
      </c>
      <c r="P1942" s="4">
        <v>32.200000000000003</v>
      </c>
      <c r="Q1942" s="14">
        <v>171052.84</v>
      </c>
      <c r="R1942" s="1" t="s">
        <v>15467</v>
      </c>
      <c r="S1942" s="1" t="s">
        <v>12777</v>
      </c>
      <c r="T1942" s="1">
        <v>89629495</v>
      </c>
      <c r="U1942" s="15" t="s">
        <v>1015</v>
      </c>
      <c r="V1942" t="str">
        <f>VLOOKUP(T1942,[1]ОКТМО!$B$6:$D$553,3,0)</f>
        <v xml:space="preserve">21 МО Ковылкино </v>
      </c>
      <c r="W1942" s="20">
        <f t="shared" si="63"/>
        <v>5312.2</v>
      </c>
    </row>
    <row r="1943" spans="1:23" hidden="1">
      <c r="A1943" s="1" t="s">
        <v>12778</v>
      </c>
      <c r="B1943" s="1" t="s">
        <v>12779</v>
      </c>
      <c r="C1943" s="1" t="s">
        <v>12780</v>
      </c>
      <c r="D1943" s="2">
        <v>35665</v>
      </c>
      <c r="E1943" s="2">
        <v>41655</v>
      </c>
      <c r="F1943" s="24" t="s">
        <v>36835</v>
      </c>
      <c r="G1943" s="23">
        <v>1</v>
      </c>
      <c r="H1943" s="5">
        <v>41655</v>
      </c>
      <c r="I1943" s="1" t="s">
        <v>36836</v>
      </c>
      <c r="J1943" s="1" t="s">
        <v>36831</v>
      </c>
      <c r="K1943" s="1" t="s">
        <v>12781</v>
      </c>
      <c r="L1943" s="21"/>
      <c r="M1943" s="1">
        <v>3.0000000000000001E-3</v>
      </c>
      <c r="N1943" s="1" t="s">
        <v>1008</v>
      </c>
      <c r="O1943" s="1" t="s">
        <v>36831</v>
      </c>
      <c r="P1943" s="4">
        <v>42.5</v>
      </c>
      <c r="Q1943" s="14">
        <v>214842.17</v>
      </c>
      <c r="R1943" s="1" t="s">
        <v>12782</v>
      </c>
      <c r="S1943" s="1" t="s">
        <v>14452</v>
      </c>
      <c r="T1943" s="1">
        <v>89629432</v>
      </c>
      <c r="U1943" s="15" t="s">
        <v>1015</v>
      </c>
      <c r="V1943" t="str">
        <f>VLOOKUP(T1943,[1]ОКТМО!$B$6:$D$553,3,0)</f>
        <v xml:space="preserve">21 МО Ковылкино </v>
      </c>
      <c r="W1943" s="20">
        <f t="shared" si="63"/>
        <v>5055.1098823529419</v>
      </c>
    </row>
    <row r="1944" spans="1:23" hidden="1">
      <c r="A1944" s="1" t="s">
        <v>12783</v>
      </c>
      <c r="B1944" s="1" t="s">
        <v>12784</v>
      </c>
      <c r="C1944" s="1" t="s">
        <v>12785</v>
      </c>
      <c r="D1944" s="2">
        <v>37061</v>
      </c>
      <c r="E1944" s="2">
        <v>42312</v>
      </c>
      <c r="F1944" s="24" t="s">
        <v>36835</v>
      </c>
      <c r="G1944" s="23">
        <v>1</v>
      </c>
      <c r="H1944" s="5">
        <v>42312</v>
      </c>
      <c r="I1944" s="1" t="s">
        <v>36836</v>
      </c>
      <c r="J1944" s="1" t="s">
        <v>36831</v>
      </c>
      <c r="K1944" s="1" t="s">
        <v>12786</v>
      </c>
      <c r="L1944" s="21"/>
      <c r="M1944" s="1">
        <v>3.0000000000000001E-3</v>
      </c>
      <c r="N1944" s="1" t="s">
        <v>1008</v>
      </c>
      <c r="O1944" s="1" t="s">
        <v>36831</v>
      </c>
      <c r="P1944" s="4">
        <v>36.6</v>
      </c>
      <c r="Q1944" s="14">
        <v>174729.86</v>
      </c>
      <c r="R1944" s="1" t="s">
        <v>15192</v>
      </c>
      <c r="S1944" s="1" t="s">
        <v>12654</v>
      </c>
      <c r="T1944" s="1">
        <v>89629467</v>
      </c>
      <c r="U1944" s="15" t="s">
        <v>1015</v>
      </c>
      <c r="V1944" t="str">
        <f>VLOOKUP(T1944,[1]ОКТМО!$B$6:$D$553,3,0)</f>
        <v xml:space="preserve">21 МО Ковылкино </v>
      </c>
      <c r="W1944" s="20">
        <f t="shared" si="63"/>
        <v>4774.0398907103818</v>
      </c>
    </row>
    <row r="1945" spans="1:23" hidden="1">
      <c r="A1945" s="1" t="s">
        <v>12787</v>
      </c>
      <c r="B1945" s="1" t="s">
        <v>29413</v>
      </c>
      <c r="C1945" s="1" t="s">
        <v>12790</v>
      </c>
      <c r="D1945" s="2">
        <v>36815</v>
      </c>
      <c r="E1945" s="2">
        <v>40962</v>
      </c>
      <c r="F1945" s="24" t="s">
        <v>36832</v>
      </c>
      <c r="G1945" s="23">
        <v>0.5</v>
      </c>
      <c r="H1945" s="5">
        <v>40962</v>
      </c>
      <c r="I1945" s="1" t="s">
        <v>36833</v>
      </c>
      <c r="J1945" s="1" t="s">
        <v>36831</v>
      </c>
      <c r="K1945" s="1" t="s">
        <v>12788</v>
      </c>
      <c r="L1945" s="21"/>
      <c r="M1945" s="1">
        <v>3.0000000000000001E-3</v>
      </c>
      <c r="N1945" s="1" t="s">
        <v>1008</v>
      </c>
      <c r="O1945" s="1" t="s">
        <v>36831</v>
      </c>
      <c r="P1945" s="3">
        <v>33</v>
      </c>
      <c r="Q1945" s="14">
        <v>166818.63</v>
      </c>
      <c r="R1945" s="1" t="s">
        <v>15205</v>
      </c>
      <c r="S1945" s="1" t="s">
        <v>12789</v>
      </c>
      <c r="T1945" s="1">
        <v>89629430</v>
      </c>
      <c r="U1945" s="15" t="s">
        <v>1015</v>
      </c>
      <c r="V1945" t="str">
        <f>VLOOKUP(T1945,[1]ОКТМО!$B$6:$D$553,3,0)</f>
        <v xml:space="preserve">21 МО Ковылкино </v>
      </c>
      <c r="W1945" s="20">
        <f t="shared" si="63"/>
        <v>5055.1100000000006</v>
      </c>
    </row>
    <row r="1946" spans="1:23" hidden="1">
      <c r="A1946" s="1" t="s">
        <v>12791</v>
      </c>
      <c r="B1946" s="1" t="s">
        <v>26062</v>
      </c>
      <c r="C1946" s="1" t="s">
        <v>12792</v>
      </c>
      <c r="D1946" s="2">
        <v>37924</v>
      </c>
      <c r="E1946" s="2">
        <v>41300</v>
      </c>
      <c r="F1946" s="24" t="s">
        <v>36835</v>
      </c>
      <c r="G1946" s="23">
        <v>1</v>
      </c>
      <c r="H1946" s="5">
        <v>41300</v>
      </c>
      <c r="I1946" s="1" t="s">
        <v>36836</v>
      </c>
      <c r="J1946" s="1" t="s">
        <v>36831</v>
      </c>
      <c r="K1946" s="1" t="s">
        <v>12793</v>
      </c>
      <c r="L1946" s="21"/>
      <c r="M1946" s="1">
        <v>3.0000000000000001E-3</v>
      </c>
      <c r="N1946" s="1" t="s">
        <v>1008</v>
      </c>
      <c r="O1946" s="1" t="s">
        <v>36831</v>
      </c>
      <c r="P1946" s="4">
        <v>29.6</v>
      </c>
      <c r="Q1946" s="14">
        <v>201281.48</v>
      </c>
      <c r="R1946" s="1" t="s">
        <v>15393</v>
      </c>
      <c r="S1946" s="1" t="s">
        <v>15516</v>
      </c>
      <c r="T1946" s="1">
        <v>89629483</v>
      </c>
      <c r="U1946" s="15" t="s">
        <v>1015</v>
      </c>
      <c r="V1946" t="str">
        <f>VLOOKUP(T1946,[1]ОКТМО!$B$6:$D$553,3,0)</f>
        <v xml:space="preserve">21 МО Ковылкино </v>
      </c>
      <c r="W1946" s="20">
        <f t="shared" si="63"/>
        <v>6800.05</v>
      </c>
    </row>
    <row r="1947" spans="1:23" hidden="1">
      <c r="A1947" s="1" t="s">
        <v>12794</v>
      </c>
      <c r="B1947" s="1" t="s">
        <v>12795</v>
      </c>
      <c r="C1947" s="1" t="s">
        <v>12796</v>
      </c>
      <c r="D1947" s="2">
        <v>38589</v>
      </c>
      <c r="E1947" s="2">
        <v>42145</v>
      </c>
      <c r="F1947" s="24" t="s">
        <v>36832</v>
      </c>
      <c r="G1947" s="23">
        <v>0.5</v>
      </c>
      <c r="H1947" s="5">
        <v>42145</v>
      </c>
      <c r="I1947" s="1" t="s">
        <v>36833</v>
      </c>
      <c r="J1947" s="1" t="s">
        <v>36831</v>
      </c>
      <c r="K1947" s="1" t="s">
        <v>36831</v>
      </c>
      <c r="L1947" s="21"/>
      <c r="M1947" s="1">
        <v>3.0000000000000001E-3</v>
      </c>
      <c r="N1947" s="1" t="s">
        <v>1008</v>
      </c>
      <c r="O1947" s="1" t="s">
        <v>36831</v>
      </c>
      <c r="P1947" s="1" t="s">
        <v>36831</v>
      </c>
      <c r="Q1947" s="14" t="s">
        <v>36831</v>
      </c>
      <c r="R1947" s="1" t="s">
        <v>15192</v>
      </c>
      <c r="S1947" s="1" t="s">
        <v>12654</v>
      </c>
      <c r="T1947" s="1">
        <v>89629467</v>
      </c>
      <c r="U1947" s="15" t="s">
        <v>1046</v>
      </c>
      <c r="V1947" t="str">
        <f>VLOOKUP(T1947,[1]ОКТМО!$B$6:$D$553,3,0)</f>
        <v xml:space="preserve">21 МО Ковылкино </v>
      </c>
      <c r="W1947" s="20"/>
    </row>
    <row r="1948" spans="1:23" hidden="1">
      <c r="A1948" s="1" t="s">
        <v>12797</v>
      </c>
      <c r="B1948" s="1" t="s">
        <v>12798</v>
      </c>
      <c r="C1948" s="1" t="s">
        <v>12799</v>
      </c>
      <c r="D1948" s="2">
        <v>40122</v>
      </c>
      <c r="E1948" s="2">
        <v>43462</v>
      </c>
      <c r="F1948" s="24" t="s">
        <v>36835</v>
      </c>
      <c r="G1948" s="23">
        <v>1</v>
      </c>
      <c r="H1948" s="5">
        <v>43462</v>
      </c>
      <c r="I1948" s="1" t="s">
        <v>36836</v>
      </c>
      <c r="J1948" s="2">
        <v>41088</v>
      </c>
      <c r="K1948" s="1" t="s">
        <v>12800</v>
      </c>
      <c r="L1948" s="21"/>
      <c r="M1948" s="1">
        <v>3.0000000000000001E-3</v>
      </c>
      <c r="N1948" s="1" t="s">
        <v>1008</v>
      </c>
      <c r="O1948" s="1" t="s">
        <v>36839</v>
      </c>
      <c r="P1948" s="4">
        <v>28.8</v>
      </c>
      <c r="Q1948" s="14">
        <v>174114.72</v>
      </c>
      <c r="R1948" s="1" t="s">
        <v>15393</v>
      </c>
      <c r="S1948" s="1" t="s">
        <v>12801</v>
      </c>
      <c r="T1948" s="1">
        <v>89629483</v>
      </c>
      <c r="U1948" s="15" t="s">
        <v>1015</v>
      </c>
      <c r="V1948" t="str">
        <f>VLOOKUP(T1948,[1]ОКТМО!$B$6:$D$553,3,0)</f>
        <v xml:space="preserve">21 МО Ковылкино </v>
      </c>
      <c r="W1948" s="20">
        <f t="shared" si="63"/>
        <v>6045.65</v>
      </c>
    </row>
    <row r="1949" spans="1:23" hidden="1">
      <c r="A1949" s="1" t="s">
        <v>12802</v>
      </c>
      <c r="B1949" s="1" t="s">
        <v>21716</v>
      </c>
      <c r="C1949" s="1" t="s">
        <v>12803</v>
      </c>
      <c r="D1949" s="2">
        <v>37084</v>
      </c>
      <c r="E1949" s="2">
        <v>43344</v>
      </c>
      <c r="F1949" s="24" t="s">
        <v>36835</v>
      </c>
      <c r="G1949" s="23">
        <v>1</v>
      </c>
      <c r="H1949" s="5">
        <v>43344</v>
      </c>
      <c r="I1949" s="1" t="s">
        <v>36836</v>
      </c>
      <c r="J1949" s="1" t="s">
        <v>36831</v>
      </c>
      <c r="K1949" s="1" t="s">
        <v>12804</v>
      </c>
      <c r="L1949" s="21"/>
      <c r="M1949" s="1">
        <v>3.0000000000000001E-3</v>
      </c>
      <c r="N1949" s="1" t="s">
        <v>1008</v>
      </c>
      <c r="O1949" s="1" t="s">
        <v>36831</v>
      </c>
      <c r="P1949" s="3">
        <v>35</v>
      </c>
      <c r="Q1949" s="14">
        <v>164110.1</v>
      </c>
      <c r="R1949" s="1" t="s">
        <v>15192</v>
      </c>
      <c r="S1949" s="1" t="s">
        <v>13837</v>
      </c>
      <c r="T1949" s="1">
        <v>89629467</v>
      </c>
      <c r="U1949" s="15" t="s">
        <v>1015</v>
      </c>
      <c r="V1949" t="str">
        <f>VLOOKUP(T1949,[1]ОКТМО!$B$6:$D$553,3,0)</f>
        <v xml:space="preserve">21 МО Ковылкино </v>
      </c>
      <c r="W1949" s="20">
        <f t="shared" si="63"/>
        <v>4688.8600000000006</v>
      </c>
    </row>
    <row r="1950" spans="1:23" hidden="1">
      <c r="A1950" s="1" t="s">
        <v>12805</v>
      </c>
      <c r="B1950" s="1" t="s">
        <v>12806</v>
      </c>
      <c r="C1950" s="1" t="s">
        <v>12807</v>
      </c>
      <c r="D1950" s="2">
        <v>40491</v>
      </c>
      <c r="E1950" s="2">
        <v>41488</v>
      </c>
      <c r="F1950" s="24" t="s">
        <v>36835</v>
      </c>
      <c r="G1950" s="23">
        <v>1</v>
      </c>
      <c r="H1950" s="5">
        <v>41488</v>
      </c>
      <c r="I1950" s="1" t="s">
        <v>36836</v>
      </c>
      <c r="J1950" s="1" t="s">
        <v>36831</v>
      </c>
      <c r="K1950" s="1" t="s">
        <v>12808</v>
      </c>
      <c r="L1950" s="21"/>
      <c r="M1950" s="1">
        <v>3.0000000000000001E-3</v>
      </c>
      <c r="N1950" s="1" t="s">
        <v>1008</v>
      </c>
      <c r="O1950" s="1" t="s">
        <v>36831</v>
      </c>
      <c r="P1950" s="4">
        <v>35.5</v>
      </c>
      <c r="Q1950" s="14">
        <v>152068.15</v>
      </c>
      <c r="R1950" s="1" t="s">
        <v>15192</v>
      </c>
      <c r="S1950" s="1" t="s">
        <v>12654</v>
      </c>
      <c r="T1950" s="1">
        <v>89629467</v>
      </c>
      <c r="U1950" s="15" t="s">
        <v>1015</v>
      </c>
      <c r="V1950" t="str">
        <f>VLOOKUP(T1950,[1]ОКТМО!$B$6:$D$553,3,0)</f>
        <v xml:space="preserve">21 МО Ковылкино </v>
      </c>
      <c r="W1950" s="20">
        <f t="shared" si="63"/>
        <v>4283.6098591549298</v>
      </c>
    </row>
    <row r="1951" spans="1:23" hidden="1">
      <c r="A1951" s="1" t="s">
        <v>12809</v>
      </c>
      <c r="B1951" s="1" t="s">
        <v>13862</v>
      </c>
      <c r="C1951" s="1" t="s">
        <v>13863</v>
      </c>
      <c r="D1951" s="2">
        <v>40402</v>
      </c>
      <c r="E1951" s="2">
        <v>42776</v>
      </c>
      <c r="F1951" s="24" t="s">
        <v>36835</v>
      </c>
      <c r="G1951" s="23">
        <v>1</v>
      </c>
      <c r="H1951" s="5">
        <v>42776</v>
      </c>
      <c r="I1951" s="1" t="s">
        <v>36836</v>
      </c>
      <c r="J1951" s="2">
        <v>41088</v>
      </c>
      <c r="K1951" s="1" t="s">
        <v>12810</v>
      </c>
      <c r="L1951" s="21">
        <f>(P1951-50)/P1951*(Q1951*M1951)*G1951</f>
        <v>704.7733169104016</v>
      </c>
      <c r="M1951" s="1">
        <v>3.0000000000000001E-3</v>
      </c>
      <c r="N1951" s="1" t="s">
        <v>1008</v>
      </c>
      <c r="O1951" s="1" t="s">
        <v>36837</v>
      </c>
      <c r="P1951" s="4">
        <v>97.1</v>
      </c>
      <c r="Q1951" s="14">
        <v>484313.44</v>
      </c>
      <c r="R1951" s="1" t="s">
        <v>15164</v>
      </c>
      <c r="S1951" s="1" t="s">
        <v>12811</v>
      </c>
      <c r="T1951" s="1">
        <v>89629406</v>
      </c>
      <c r="U1951" s="15" t="s">
        <v>1015</v>
      </c>
      <c r="V1951" t="str">
        <f>VLOOKUP(T1951,[1]ОКТМО!$B$6:$D$553,3,0)</f>
        <v xml:space="preserve">21 МО Ковылкино </v>
      </c>
      <c r="W1951" s="20">
        <f t="shared" si="63"/>
        <v>4987.7800205973226</v>
      </c>
    </row>
    <row r="1952" spans="1:23" hidden="1">
      <c r="A1952" s="1" t="s">
        <v>12813</v>
      </c>
      <c r="B1952" s="1" t="s">
        <v>12814</v>
      </c>
      <c r="C1952" s="1" t="s">
        <v>12815</v>
      </c>
      <c r="D1952" s="2">
        <v>35431</v>
      </c>
      <c r="E1952" s="2">
        <v>42737</v>
      </c>
      <c r="F1952" s="24" t="s">
        <v>36835</v>
      </c>
      <c r="G1952" s="23">
        <v>1</v>
      </c>
      <c r="H1952" s="5">
        <v>42737</v>
      </c>
      <c r="I1952" s="1" t="s">
        <v>36836</v>
      </c>
      <c r="J1952" s="2">
        <v>41088</v>
      </c>
      <c r="K1952" s="1" t="s">
        <v>12816</v>
      </c>
      <c r="L1952" s="21"/>
      <c r="M1952" s="1">
        <v>3.0000000000000001E-3</v>
      </c>
      <c r="N1952" s="1" t="s">
        <v>1008</v>
      </c>
      <c r="O1952" s="1" t="s">
        <v>36839</v>
      </c>
      <c r="P1952" s="4">
        <v>31.6</v>
      </c>
      <c r="Q1952" s="14">
        <v>211199.37</v>
      </c>
      <c r="R1952" s="1" t="s">
        <v>15189</v>
      </c>
      <c r="S1952" s="1" t="s">
        <v>15581</v>
      </c>
      <c r="T1952" s="1">
        <v>89629427</v>
      </c>
      <c r="U1952" s="15" t="s">
        <v>1015</v>
      </c>
      <c r="V1952" t="str">
        <f>VLOOKUP(T1952,[1]ОКТМО!$B$6:$D$553,3,0)</f>
        <v xml:space="preserve">21 МО Ковылкино </v>
      </c>
      <c r="W1952" s="20">
        <f t="shared" si="63"/>
        <v>6683.5243670886075</v>
      </c>
    </row>
    <row r="1953" spans="1:23" hidden="1">
      <c r="A1953" s="1" t="s">
        <v>12817</v>
      </c>
      <c r="B1953" s="1" t="s">
        <v>12818</v>
      </c>
      <c r="C1953" s="1" t="s">
        <v>12819</v>
      </c>
      <c r="D1953" s="2">
        <v>39311</v>
      </c>
      <c r="E1953" s="2">
        <v>42528</v>
      </c>
      <c r="F1953" s="24" t="s">
        <v>36835</v>
      </c>
      <c r="G1953" s="23">
        <v>1</v>
      </c>
      <c r="H1953" s="5">
        <v>42528</v>
      </c>
      <c r="I1953" s="1" t="s">
        <v>36836</v>
      </c>
      <c r="J1953" s="1" t="s">
        <v>36831</v>
      </c>
      <c r="K1953" s="1" t="s">
        <v>12820</v>
      </c>
      <c r="L1953" s="21"/>
      <c r="M1953" s="1">
        <v>3.0000000000000001E-3</v>
      </c>
      <c r="N1953" s="1" t="s">
        <v>1008</v>
      </c>
      <c r="O1953" s="1" t="s">
        <v>36831</v>
      </c>
      <c r="P1953" s="4">
        <v>40.1</v>
      </c>
      <c r="Q1953" s="14">
        <v>239636</v>
      </c>
      <c r="R1953" s="1" t="s">
        <v>15385</v>
      </c>
      <c r="S1953" s="1" t="s">
        <v>12821</v>
      </c>
      <c r="T1953" s="1">
        <v>89629418</v>
      </c>
      <c r="U1953" s="15" t="s">
        <v>1015</v>
      </c>
      <c r="V1953" t="str">
        <f>VLOOKUP(T1953,[1]ОКТМО!$B$6:$D$553,3,0)</f>
        <v xml:space="preserve">21 МО Ковылкино </v>
      </c>
      <c r="W1953" s="20">
        <f t="shared" si="63"/>
        <v>5975.9600997506232</v>
      </c>
    </row>
    <row r="1954" spans="1:23" hidden="1">
      <c r="A1954" s="1" t="s">
        <v>12822</v>
      </c>
      <c r="B1954" s="1" t="s">
        <v>12823</v>
      </c>
      <c r="C1954" s="1" t="s">
        <v>12824</v>
      </c>
      <c r="D1954" s="2">
        <v>38856</v>
      </c>
      <c r="E1954" s="2">
        <v>41064</v>
      </c>
      <c r="F1954" s="24" t="s">
        <v>36835</v>
      </c>
      <c r="G1954" s="23">
        <v>1</v>
      </c>
      <c r="H1954" s="5">
        <v>41064</v>
      </c>
      <c r="I1954" s="1" t="s">
        <v>36836</v>
      </c>
      <c r="J1954" s="1" t="s">
        <v>36831</v>
      </c>
      <c r="K1954" s="1" t="s">
        <v>36831</v>
      </c>
      <c r="L1954" s="21"/>
      <c r="M1954" s="1">
        <v>3.0000000000000001E-3</v>
      </c>
      <c r="N1954" s="1" t="s">
        <v>1008</v>
      </c>
      <c r="O1954" s="1" t="s">
        <v>36831</v>
      </c>
      <c r="P1954" s="4">
        <v>15.1</v>
      </c>
      <c r="Q1954" s="14" t="s">
        <v>36831</v>
      </c>
      <c r="R1954" s="1" t="s">
        <v>15189</v>
      </c>
      <c r="S1954" s="1" t="s">
        <v>15581</v>
      </c>
      <c r="T1954" s="1">
        <v>89629427</v>
      </c>
      <c r="U1954" s="15" t="s">
        <v>1046</v>
      </c>
      <c r="V1954" t="str">
        <f>VLOOKUP(T1954,[1]ОКТМО!$B$6:$D$553,3,0)</f>
        <v xml:space="preserve">21 МО Ковылкино </v>
      </c>
      <c r="W1954" s="20"/>
    </row>
    <row r="1955" spans="1:23" hidden="1">
      <c r="A1955" s="1" t="s">
        <v>12825</v>
      </c>
      <c r="B1955" s="1" t="s">
        <v>12826</v>
      </c>
      <c r="C1955" s="1" t="s">
        <v>12827</v>
      </c>
      <c r="D1955" s="2">
        <v>35431</v>
      </c>
      <c r="E1955" s="2">
        <v>42830</v>
      </c>
      <c r="F1955" s="24" t="s">
        <v>36835</v>
      </c>
      <c r="G1955" s="23">
        <v>1</v>
      </c>
      <c r="H1955" s="5">
        <v>42830</v>
      </c>
      <c r="I1955" s="1" t="s">
        <v>36836</v>
      </c>
      <c r="J1955" s="1" t="s">
        <v>36831</v>
      </c>
      <c r="K1955" s="1" t="s">
        <v>12828</v>
      </c>
      <c r="L1955" s="21"/>
      <c r="M1955" s="1">
        <v>3.0000000000000001E-3</v>
      </c>
      <c r="N1955" s="1" t="s">
        <v>1008</v>
      </c>
      <c r="O1955" s="1" t="s">
        <v>36831</v>
      </c>
      <c r="P1955" s="4">
        <v>38.200000000000003</v>
      </c>
      <c r="Q1955" s="14">
        <v>236592.85</v>
      </c>
      <c r="R1955" s="1" t="s">
        <v>15189</v>
      </c>
      <c r="S1955" s="1" t="s">
        <v>15581</v>
      </c>
      <c r="T1955" s="1">
        <v>89629427</v>
      </c>
      <c r="U1955" s="15" t="s">
        <v>1015</v>
      </c>
      <c r="V1955" t="str">
        <f>VLOOKUP(T1955,[1]ОКТМО!$B$6:$D$553,3,0)</f>
        <v xml:space="preserve">21 МО Ковылкино </v>
      </c>
      <c r="W1955" s="20">
        <f t="shared" si="63"/>
        <v>6193.530104712042</v>
      </c>
    </row>
    <row r="1956" spans="1:23" hidden="1">
      <c r="A1956" s="1" t="s">
        <v>12829</v>
      </c>
      <c r="B1956" s="1" t="s">
        <v>13793</v>
      </c>
      <c r="C1956" s="1" t="s">
        <v>12830</v>
      </c>
      <c r="D1956" s="2">
        <v>35431</v>
      </c>
      <c r="E1956" s="2">
        <v>42304</v>
      </c>
      <c r="F1956" s="24" t="s">
        <v>36835</v>
      </c>
      <c r="G1956" s="23">
        <v>1</v>
      </c>
      <c r="H1956" s="5">
        <v>42304</v>
      </c>
      <c r="I1956" s="1" t="s">
        <v>36836</v>
      </c>
      <c r="J1956" s="1" t="s">
        <v>36831</v>
      </c>
      <c r="K1956" s="1" t="s">
        <v>12831</v>
      </c>
      <c r="L1956" s="21">
        <f>(P1956-50)/P1956*(Q1956*M1956)*G1956</f>
        <v>650.16983244332505</v>
      </c>
      <c r="M1956" s="1">
        <v>3.0000000000000001E-3</v>
      </c>
      <c r="N1956" s="1" t="s">
        <v>1008</v>
      </c>
      <c r="O1956" s="1" t="s">
        <v>36831</v>
      </c>
      <c r="P1956" s="4">
        <v>79.400000000000006</v>
      </c>
      <c r="Q1956" s="14">
        <v>585300.28</v>
      </c>
      <c r="R1956" s="1" t="s">
        <v>15373</v>
      </c>
      <c r="S1956" s="1" t="s">
        <v>12812</v>
      </c>
      <c r="T1956" s="1">
        <v>89624477</v>
      </c>
      <c r="U1956" s="15" t="s">
        <v>1015</v>
      </c>
      <c r="V1956" t="str">
        <f>VLOOKUP(T1956,[1]ОКТМО!$B$6:$D$553,3,0)</f>
        <v xml:space="preserve">09 Инсарский район </v>
      </c>
      <c r="W1956" s="20">
        <f t="shared" si="63"/>
        <v>7371.5400503778337</v>
      </c>
    </row>
    <row r="1957" spans="1:23" hidden="1">
      <c r="A1957" s="1" t="s">
        <v>12834</v>
      </c>
      <c r="B1957" s="1" t="s">
        <v>12835</v>
      </c>
      <c r="C1957" s="1" t="s">
        <v>12836</v>
      </c>
      <c r="D1957" s="2">
        <v>35688</v>
      </c>
      <c r="E1957" s="2">
        <v>42412</v>
      </c>
      <c r="F1957" s="24" t="s">
        <v>36835</v>
      </c>
      <c r="G1957" s="23">
        <v>1</v>
      </c>
      <c r="H1957" s="5">
        <v>42412</v>
      </c>
      <c r="I1957" s="1" t="s">
        <v>36836</v>
      </c>
      <c r="J1957" s="1" t="s">
        <v>36831</v>
      </c>
      <c r="K1957" s="1" t="s">
        <v>12837</v>
      </c>
      <c r="L1957" s="21"/>
      <c r="M1957" s="1">
        <v>3.0000000000000001E-3</v>
      </c>
      <c r="N1957" s="1" t="s">
        <v>1008</v>
      </c>
      <c r="O1957" s="1" t="s">
        <v>36831</v>
      </c>
      <c r="P1957" s="4">
        <v>27.6</v>
      </c>
      <c r="Q1957" s="14">
        <v>149705.71</v>
      </c>
      <c r="R1957" s="1" t="s">
        <v>15384</v>
      </c>
      <c r="S1957" s="1" t="s">
        <v>12832</v>
      </c>
      <c r="T1957" s="1">
        <v>89624472</v>
      </c>
      <c r="U1957" s="15" t="s">
        <v>1015</v>
      </c>
      <c r="V1957" t="str">
        <f>VLOOKUP(T1957,[1]ОКТМО!$B$6:$D$553,3,0)</f>
        <v xml:space="preserve">09 Инсарский район </v>
      </c>
      <c r="W1957" s="20">
        <f t="shared" si="63"/>
        <v>5424.1199275362314</v>
      </c>
    </row>
    <row r="1958" spans="1:23" hidden="1">
      <c r="A1958" s="1" t="s">
        <v>12839</v>
      </c>
      <c r="B1958" s="1" t="s">
        <v>12840</v>
      </c>
      <c r="C1958" s="1" t="s">
        <v>12841</v>
      </c>
      <c r="D1958" s="2">
        <v>36788</v>
      </c>
      <c r="E1958" s="2">
        <v>43881</v>
      </c>
      <c r="F1958" s="24" t="s">
        <v>36835</v>
      </c>
      <c r="G1958" s="23">
        <v>1</v>
      </c>
      <c r="H1958" s="5">
        <v>43881</v>
      </c>
      <c r="I1958" s="1" t="s">
        <v>36836</v>
      </c>
      <c r="J1958" s="1" t="s">
        <v>36831</v>
      </c>
      <c r="K1958" s="1" t="s">
        <v>12842</v>
      </c>
      <c r="L1958" s="21">
        <f>(P1958-50)/P1958*(Q1958*M1958)*G1958</f>
        <v>93.480420000000009</v>
      </c>
      <c r="M1958" s="1">
        <v>3.0000000000000001E-3</v>
      </c>
      <c r="N1958" s="1" t="s">
        <v>1008</v>
      </c>
      <c r="O1958" s="1" t="s">
        <v>36831</v>
      </c>
      <c r="P1958" s="4">
        <v>55.5</v>
      </c>
      <c r="Q1958" s="14">
        <v>314434.14</v>
      </c>
      <c r="R1958" s="1" t="s">
        <v>15443</v>
      </c>
      <c r="S1958" s="1" t="s">
        <v>13653</v>
      </c>
      <c r="T1958" s="1">
        <v>89624424</v>
      </c>
      <c r="U1958" s="15" t="s">
        <v>1015</v>
      </c>
      <c r="V1958" t="str">
        <f>VLOOKUP(T1958,[1]ОКТМО!$B$6:$D$553,3,0)</f>
        <v xml:space="preserve">09 Инсарский район </v>
      </c>
      <c r="W1958" s="20">
        <f t="shared" si="63"/>
        <v>5665.4800000000005</v>
      </c>
    </row>
    <row r="1959" spans="1:23" hidden="1">
      <c r="A1959" s="1" t="s">
        <v>12843</v>
      </c>
      <c r="B1959" s="1" t="s">
        <v>12844</v>
      </c>
      <c r="C1959" s="1" t="s">
        <v>12845</v>
      </c>
      <c r="D1959" s="2">
        <v>37860</v>
      </c>
      <c r="E1959" s="2">
        <v>43198</v>
      </c>
      <c r="F1959" s="24" t="s">
        <v>36835</v>
      </c>
      <c r="G1959" s="23">
        <v>1</v>
      </c>
      <c r="H1959" s="5">
        <v>43198</v>
      </c>
      <c r="I1959" s="1" t="s">
        <v>36836</v>
      </c>
      <c r="J1959" s="1" t="s">
        <v>36831</v>
      </c>
      <c r="K1959" s="1" t="s">
        <v>12846</v>
      </c>
      <c r="L1959" s="21"/>
      <c r="M1959" s="1">
        <v>3.0000000000000001E-3</v>
      </c>
      <c r="N1959" s="1" t="s">
        <v>1008</v>
      </c>
      <c r="O1959" s="1" t="s">
        <v>36831</v>
      </c>
      <c r="P1959" s="3">
        <v>32</v>
      </c>
      <c r="Q1959" s="14">
        <v>208714.56</v>
      </c>
      <c r="R1959" s="1" t="s">
        <v>13626</v>
      </c>
      <c r="S1959" s="1" t="s">
        <v>12847</v>
      </c>
      <c r="T1959" s="1">
        <v>89624464</v>
      </c>
      <c r="U1959" s="15" t="s">
        <v>1015</v>
      </c>
      <c r="V1959" t="str">
        <f>VLOOKUP(T1959,[1]ОКТМО!$B$6:$D$553,3,0)</f>
        <v xml:space="preserve">09 Инсарский район </v>
      </c>
      <c r="W1959" s="20">
        <f t="shared" si="63"/>
        <v>6522.33</v>
      </c>
    </row>
    <row r="1960" spans="1:23" hidden="1">
      <c r="A1960" s="1" t="s">
        <v>12848</v>
      </c>
      <c r="B1960" s="1" t="s">
        <v>14075</v>
      </c>
      <c r="C1960" s="1" t="s">
        <v>12849</v>
      </c>
      <c r="D1960" s="2">
        <v>37155</v>
      </c>
      <c r="E1960" s="2">
        <v>41441</v>
      </c>
      <c r="F1960" s="24" t="s">
        <v>36835</v>
      </c>
      <c r="G1960" s="23">
        <v>1</v>
      </c>
      <c r="H1960" s="5">
        <v>41441</v>
      </c>
      <c r="I1960" s="1" t="s">
        <v>36836</v>
      </c>
      <c r="J1960" s="2">
        <v>41088</v>
      </c>
      <c r="K1960" s="1" t="s">
        <v>12850</v>
      </c>
      <c r="L1960" s="21"/>
      <c r="M1960" s="1">
        <v>3.0000000000000001E-3</v>
      </c>
      <c r="N1960" s="1" t="s">
        <v>1008</v>
      </c>
      <c r="O1960" s="1" t="s">
        <v>36837</v>
      </c>
      <c r="P1960" s="4">
        <v>46.8</v>
      </c>
      <c r="Q1960" s="14">
        <v>259967.54</v>
      </c>
      <c r="R1960" s="1" t="s">
        <v>15379</v>
      </c>
      <c r="S1960" s="1" t="s">
        <v>12838</v>
      </c>
      <c r="T1960" s="1">
        <v>89624472</v>
      </c>
      <c r="U1960" s="15" t="s">
        <v>1015</v>
      </c>
      <c r="V1960" t="str">
        <f>VLOOKUP(T1960,[1]ОКТМО!$B$6:$D$553,3,0)</f>
        <v xml:space="preserve">09 Инсарский район </v>
      </c>
      <c r="W1960" s="20">
        <f t="shared" si="63"/>
        <v>5554.861965811966</v>
      </c>
    </row>
    <row r="1961" spans="1:23" hidden="1">
      <c r="A1961" s="1" t="s">
        <v>12851</v>
      </c>
      <c r="B1961" s="1" t="s">
        <v>13878</v>
      </c>
      <c r="C1961" s="1" t="s">
        <v>13879</v>
      </c>
      <c r="D1961" s="2">
        <v>38624</v>
      </c>
      <c r="E1961" s="2">
        <v>43900</v>
      </c>
      <c r="F1961" s="24" t="s">
        <v>36835</v>
      </c>
      <c r="G1961" s="23">
        <v>1</v>
      </c>
      <c r="H1961" s="5">
        <v>43900</v>
      </c>
      <c r="I1961" s="1" t="s">
        <v>36836</v>
      </c>
      <c r="J1961" s="2">
        <v>41088</v>
      </c>
      <c r="K1961" s="1" t="s">
        <v>12852</v>
      </c>
      <c r="L1961" s="21">
        <f>(P1961-50)/P1961*(Q1961*M1961)*G1961</f>
        <v>14.35378514851485</v>
      </c>
      <c r="M1961" s="1">
        <v>3.0000000000000001E-3</v>
      </c>
      <c r="N1961" s="1" t="s">
        <v>1008</v>
      </c>
      <c r="O1961" s="1" t="s">
        <v>36035</v>
      </c>
      <c r="P1961" s="4">
        <v>50.5</v>
      </c>
      <c r="Q1961" s="14">
        <v>483244.1</v>
      </c>
      <c r="R1961" s="1" t="s">
        <v>15259</v>
      </c>
      <c r="S1961" s="1" t="s">
        <v>13770</v>
      </c>
      <c r="T1961" s="1">
        <v>89628420</v>
      </c>
      <c r="U1961" s="15" t="s">
        <v>1015</v>
      </c>
      <c r="V1961" t="str">
        <f>VLOOKUP(T1961,[1]ОКТМО!$B$6:$D$553,3,0)</f>
        <v xml:space="preserve">11 Кадошкинский район </v>
      </c>
      <c r="W1961" s="20">
        <f t="shared" si="63"/>
        <v>9569.1900990099002</v>
      </c>
    </row>
    <row r="1962" spans="1:23" hidden="1">
      <c r="A1962" s="1" t="s">
        <v>12853</v>
      </c>
      <c r="B1962" s="1" t="s">
        <v>12854</v>
      </c>
      <c r="C1962" s="1" t="s">
        <v>12855</v>
      </c>
      <c r="D1962" s="2">
        <v>36892</v>
      </c>
      <c r="E1962" s="2">
        <v>43953</v>
      </c>
      <c r="F1962" s="24" t="s">
        <v>36835</v>
      </c>
      <c r="G1962" s="23">
        <v>1</v>
      </c>
      <c r="H1962" s="5">
        <v>43953</v>
      </c>
      <c r="I1962" s="1" t="s">
        <v>36836</v>
      </c>
      <c r="J1962" s="1" t="s">
        <v>36831</v>
      </c>
      <c r="K1962" s="1" t="s">
        <v>12856</v>
      </c>
      <c r="L1962" s="21">
        <f>(P1962-50)/P1962*(Q1962*M1962)*G1962</f>
        <v>39.36236139579345</v>
      </c>
      <c r="M1962" s="1">
        <v>3.0000000000000001E-3</v>
      </c>
      <c r="N1962" s="1" t="s">
        <v>1008</v>
      </c>
      <c r="O1962" s="1" t="s">
        <v>36831</v>
      </c>
      <c r="P1962" s="4">
        <v>52.3</v>
      </c>
      <c r="Q1962" s="14">
        <v>298355.28999999998</v>
      </c>
      <c r="R1962" s="1" t="s">
        <v>13674</v>
      </c>
      <c r="S1962" s="1" t="s">
        <v>12857</v>
      </c>
      <c r="T1962" s="1">
        <v>89628435</v>
      </c>
      <c r="U1962" s="15" t="s">
        <v>1015</v>
      </c>
      <c r="V1962" t="str">
        <f>VLOOKUP(T1962,[1]ОКТМО!$B$6:$D$553,3,0)</f>
        <v xml:space="preserve">11 Кадошкинский район </v>
      </c>
      <c r="W1962" s="20">
        <f t="shared" si="63"/>
        <v>5704.6900573613766</v>
      </c>
    </row>
    <row r="1963" spans="1:23" hidden="1">
      <c r="A1963" s="1" t="s">
        <v>12860</v>
      </c>
      <c r="B1963" s="1" t="s">
        <v>12861</v>
      </c>
      <c r="C1963" s="1" t="s">
        <v>12862</v>
      </c>
      <c r="D1963" s="2">
        <v>36792</v>
      </c>
      <c r="E1963" s="2">
        <v>43917</v>
      </c>
      <c r="F1963" s="24" t="s">
        <v>36835</v>
      </c>
      <c r="G1963" s="23">
        <v>1</v>
      </c>
      <c r="H1963" s="5">
        <v>43917</v>
      </c>
      <c r="I1963" s="1" t="s">
        <v>36836</v>
      </c>
      <c r="J1963" s="2">
        <v>41088</v>
      </c>
      <c r="K1963" s="1" t="s">
        <v>12863</v>
      </c>
      <c r="L1963" s="21"/>
      <c r="M1963" s="1">
        <v>3.0000000000000001E-3</v>
      </c>
      <c r="N1963" s="1" t="s">
        <v>1008</v>
      </c>
      <c r="O1963" s="1" t="s">
        <v>36839</v>
      </c>
      <c r="P1963" s="4">
        <v>44.9</v>
      </c>
      <c r="Q1963" s="14">
        <v>416328.52</v>
      </c>
      <c r="R1963" s="1" t="s">
        <v>15256</v>
      </c>
      <c r="S1963" s="1" t="s">
        <v>12858</v>
      </c>
      <c r="T1963" s="1">
        <v>89628420</v>
      </c>
      <c r="U1963" s="15" t="s">
        <v>1015</v>
      </c>
      <c r="V1963" t="str">
        <f>VLOOKUP(T1963,[1]ОКТМО!$B$6:$D$553,3,0)</f>
        <v xml:space="preserve">11 Кадошкинский район </v>
      </c>
      <c r="W1963" s="20">
        <f t="shared" si="63"/>
        <v>9272.3501113585753</v>
      </c>
    </row>
    <row r="1964" spans="1:23" hidden="1">
      <c r="A1964" s="1" t="s">
        <v>12866</v>
      </c>
      <c r="B1964" s="1" t="s">
        <v>12867</v>
      </c>
      <c r="C1964" s="1" t="s">
        <v>12868</v>
      </c>
      <c r="D1964" s="2">
        <v>35661</v>
      </c>
      <c r="E1964" s="2">
        <v>41549</v>
      </c>
      <c r="F1964" s="24" t="s">
        <v>36835</v>
      </c>
      <c r="G1964" s="23">
        <v>1</v>
      </c>
      <c r="H1964" s="5">
        <v>41549</v>
      </c>
      <c r="I1964" s="1" t="s">
        <v>36836</v>
      </c>
      <c r="J1964" s="2">
        <v>41088</v>
      </c>
      <c r="K1964" s="1" t="s">
        <v>12869</v>
      </c>
      <c r="L1964" s="21"/>
      <c r="M1964" s="1">
        <v>3.0000000000000001E-3</v>
      </c>
      <c r="N1964" s="1" t="s">
        <v>1008</v>
      </c>
      <c r="O1964" s="1" t="s">
        <v>36837</v>
      </c>
      <c r="P1964" s="3">
        <v>38</v>
      </c>
      <c r="Q1964" s="14">
        <v>167802.3</v>
      </c>
      <c r="R1964" s="1" t="s">
        <v>15476</v>
      </c>
      <c r="S1964" s="1" t="s">
        <v>12870</v>
      </c>
      <c r="T1964" s="1">
        <v>89629418</v>
      </c>
      <c r="U1964" s="15" t="s">
        <v>1015</v>
      </c>
      <c r="V1964" t="str">
        <f>VLOOKUP(T1964,[1]ОКТМО!$B$6:$D$553,3,0)</f>
        <v xml:space="preserve">21 МО Ковылкино </v>
      </c>
      <c r="W1964" s="20">
        <f t="shared" si="63"/>
        <v>4415.8499999999995</v>
      </c>
    </row>
    <row r="1965" spans="1:23" hidden="1">
      <c r="A1965" s="1" t="s">
        <v>12866</v>
      </c>
      <c r="B1965" s="1" t="s">
        <v>12871</v>
      </c>
      <c r="C1965" s="1" t="s">
        <v>12872</v>
      </c>
      <c r="D1965" s="2">
        <v>41549</v>
      </c>
      <c r="E1965" s="2">
        <v>43393</v>
      </c>
      <c r="F1965" s="24" t="s">
        <v>36835</v>
      </c>
      <c r="G1965" s="23">
        <v>1</v>
      </c>
      <c r="H1965" s="5">
        <v>43393</v>
      </c>
      <c r="I1965" s="1" t="s">
        <v>36836</v>
      </c>
      <c r="J1965" s="2">
        <v>41088</v>
      </c>
      <c r="K1965" s="1" t="s">
        <v>12869</v>
      </c>
      <c r="L1965" s="21"/>
      <c r="M1965" s="1">
        <v>3.0000000000000001E-3</v>
      </c>
      <c r="N1965" s="1" t="s">
        <v>1008</v>
      </c>
      <c r="O1965" s="1" t="s">
        <v>36837</v>
      </c>
      <c r="P1965" s="3">
        <v>38</v>
      </c>
      <c r="Q1965" s="14">
        <v>167802.3</v>
      </c>
      <c r="R1965" s="1" t="s">
        <v>15476</v>
      </c>
      <c r="S1965" s="1" t="s">
        <v>12870</v>
      </c>
      <c r="T1965" s="1">
        <v>89629418</v>
      </c>
      <c r="U1965" s="15" t="s">
        <v>1015</v>
      </c>
      <c r="V1965" t="str">
        <f>VLOOKUP(T1965,[1]ОКТМО!$B$6:$D$553,3,0)</f>
        <v xml:space="preserve">21 МО Ковылкино </v>
      </c>
      <c r="W1965" s="20">
        <f t="shared" si="63"/>
        <v>4415.8499999999995</v>
      </c>
    </row>
    <row r="1966" spans="1:23" hidden="1">
      <c r="A1966" s="1" t="s">
        <v>12876</v>
      </c>
      <c r="B1966" s="1" t="s">
        <v>14943</v>
      </c>
      <c r="C1966" s="1" t="s">
        <v>14944</v>
      </c>
      <c r="D1966" s="2">
        <v>38954</v>
      </c>
      <c r="E1966" s="2">
        <v>42574</v>
      </c>
      <c r="F1966" s="24" t="s">
        <v>36835</v>
      </c>
      <c r="G1966" s="23">
        <v>1</v>
      </c>
      <c r="H1966" s="5">
        <v>42574</v>
      </c>
      <c r="I1966" s="1" t="s">
        <v>36836</v>
      </c>
      <c r="J1966" s="1" t="s">
        <v>36831</v>
      </c>
      <c r="K1966" s="1" t="s">
        <v>36831</v>
      </c>
      <c r="L1966" s="21">
        <f>(Q1966*M1966)*G1966</f>
        <v>237.4272</v>
      </c>
      <c r="M1966" s="1">
        <v>3.0000000000000001E-3</v>
      </c>
      <c r="N1966" s="1" t="s">
        <v>8283</v>
      </c>
      <c r="O1966" s="1" t="s">
        <v>36831</v>
      </c>
      <c r="P1966" s="1" t="s">
        <v>36831</v>
      </c>
      <c r="Q1966" s="14">
        <v>79142.399999999994</v>
      </c>
      <c r="R1966" s="1" t="s">
        <v>14885</v>
      </c>
      <c r="S1966" s="1" t="s">
        <v>12713</v>
      </c>
      <c r="T1966" s="1">
        <v>89629101</v>
      </c>
      <c r="U1966" s="15" t="s">
        <v>1015</v>
      </c>
      <c r="V1966" t="str">
        <f>VLOOKUP(T1966,[1]ОКТМО!$B$6:$D$553,3,0)</f>
        <v xml:space="preserve">21 МО Ковылкино </v>
      </c>
      <c r="W1966" s="20"/>
    </row>
    <row r="1967" spans="1:23" hidden="1">
      <c r="A1967" s="1" t="s">
        <v>12877</v>
      </c>
      <c r="B1967" s="1" t="s">
        <v>12878</v>
      </c>
      <c r="C1967" s="1" t="s">
        <v>12879</v>
      </c>
      <c r="D1967" s="2">
        <v>39001</v>
      </c>
      <c r="E1967" s="2">
        <v>41615</v>
      </c>
      <c r="F1967" s="24" t="s">
        <v>36835</v>
      </c>
      <c r="G1967" s="23">
        <v>1</v>
      </c>
      <c r="H1967" s="5">
        <v>41615</v>
      </c>
      <c r="I1967" s="1" t="s">
        <v>36836</v>
      </c>
      <c r="J1967" s="1" t="s">
        <v>36831</v>
      </c>
      <c r="K1967" s="1" t="s">
        <v>36831</v>
      </c>
      <c r="L1967" s="21">
        <f>(Q1967*M1967)*G1967</f>
        <v>156.84542999999999</v>
      </c>
      <c r="M1967" s="1">
        <v>3.0000000000000001E-3</v>
      </c>
      <c r="N1967" s="1" t="s">
        <v>8283</v>
      </c>
      <c r="O1967" s="1" t="s">
        <v>36831</v>
      </c>
      <c r="P1967" s="4">
        <v>17.2</v>
      </c>
      <c r="Q1967" s="14">
        <v>52281.81</v>
      </c>
      <c r="R1967" s="1" t="s">
        <v>15258</v>
      </c>
      <c r="S1967" s="1" t="s">
        <v>12865</v>
      </c>
      <c r="T1967" s="1">
        <v>89624101</v>
      </c>
      <c r="U1967" s="15" t="s">
        <v>1015</v>
      </c>
      <c r="V1967" t="str">
        <f>VLOOKUP(T1967,[1]ОКТМО!$B$6:$D$553,3,0)</f>
        <v xml:space="preserve">09 Инсарский район </v>
      </c>
      <c r="W1967" s="20">
        <f t="shared" si="63"/>
        <v>3039.6401162790698</v>
      </c>
    </row>
    <row r="1968" spans="1:23" hidden="1">
      <c r="A1968" s="1" t="s">
        <v>12880</v>
      </c>
      <c r="B1968" s="1" t="s">
        <v>12881</v>
      </c>
      <c r="C1968" s="1" t="s">
        <v>12882</v>
      </c>
      <c r="D1968" s="2">
        <v>40190</v>
      </c>
      <c r="E1968" s="2">
        <v>43875</v>
      </c>
      <c r="F1968" s="24" t="s">
        <v>36835</v>
      </c>
      <c r="G1968" s="23">
        <v>1</v>
      </c>
      <c r="H1968" s="5">
        <v>43875</v>
      </c>
      <c r="I1968" s="1" t="s">
        <v>36836</v>
      </c>
      <c r="J1968" s="1" t="s">
        <v>36831</v>
      </c>
      <c r="K1968" s="1" t="s">
        <v>12883</v>
      </c>
      <c r="L1968" s="21"/>
      <c r="M1968" s="1">
        <v>3.0000000000000001E-3</v>
      </c>
      <c r="N1968" s="1" t="s">
        <v>1008</v>
      </c>
      <c r="O1968" s="1" t="s">
        <v>36831</v>
      </c>
      <c r="P1968" s="4">
        <v>36.5</v>
      </c>
      <c r="Q1968" s="14">
        <v>631733.97</v>
      </c>
      <c r="R1968" s="1" t="s">
        <v>14885</v>
      </c>
      <c r="S1968" s="1" t="s">
        <v>12884</v>
      </c>
      <c r="T1968" s="1">
        <v>89629101</v>
      </c>
      <c r="U1968" s="15" t="s">
        <v>1015</v>
      </c>
      <c r="V1968" t="str">
        <f>VLOOKUP(T1968,[1]ОКТМО!$B$6:$D$553,3,0)</f>
        <v xml:space="preserve">21 МО Ковылкино </v>
      </c>
      <c r="W1968" s="20">
        <f t="shared" si="63"/>
        <v>17307.78</v>
      </c>
    </row>
    <row r="1969" spans="1:23" hidden="1">
      <c r="A1969" s="1" t="s">
        <v>12885</v>
      </c>
      <c r="B1969" s="1" t="s">
        <v>12886</v>
      </c>
      <c r="C1969" s="1" t="s">
        <v>12887</v>
      </c>
      <c r="D1969" s="2">
        <v>39700</v>
      </c>
      <c r="E1969" s="2">
        <v>42051</v>
      </c>
      <c r="F1969" s="24" t="s">
        <v>36835</v>
      </c>
      <c r="G1969" s="23">
        <v>1</v>
      </c>
      <c r="H1969" s="5">
        <v>42051</v>
      </c>
      <c r="I1969" s="1" t="s">
        <v>36836</v>
      </c>
      <c r="J1969" s="1" t="s">
        <v>36831</v>
      </c>
      <c r="K1969" s="1" t="s">
        <v>12888</v>
      </c>
      <c r="L1969" s="21"/>
      <c r="M1969" s="1">
        <v>3.0000000000000001E-3</v>
      </c>
      <c r="N1969" s="1" t="s">
        <v>1008</v>
      </c>
      <c r="O1969" s="1" t="s">
        <v>36831</v>
      </c>
      <c r="P1969" s="4">
        <v>30.6</v>
      </c>
      <c r="Q1969" s="14">
        <v>568447.93999999994</v>
      </c>
      <c r="R1969" s="1" t="s">
        <v>15258</v>
      </c>
      <c r="S1969" s="1" t="s">
        <v>12889</v>
      </c>
      <c r="T1969" s="1">
        <v>89624101</v>
      </c>
      <c r="U1969" s="15" t="s">
        <v>1015</v>
      </c>
      <c r="V1969" t="str">
        <f>VLOOKUP(T1969,[1]ОКТМО!$B$6:$D$553,3,0)</f>
        <v xml:space="preserve">09 Инсарский район </v>
      </c>
      <c r="W1969" s="20">
        <f t="shared" si="63"/>
        <v>18576.730065359476</v>
      </c>
    </row>
    <row r="1970" spans="1:23" hidden="1">
      <c r="A1970" s="1" t="s">
        <v>12892</v>
      </c>
      <c r="B1970" s="1" t="s">
        <v>12895</v>
      </c>
      <c r="C1970" s="1" t="s">
        <v>12896</v>
      </c>
      <c r="D1970" s="2">
        <v>42110</v>
      </c>
      <c r="E1970" s="2">
        <v>43366</v>
      </c>
      <c r="F1970" s="24" t="s">
        <v>36835</v>
      </c>
      <c r="G1970" s="23">
        <v>1</v>
      </c>
      <c r="H1970" s="5">
        <v>43366</v>
      </c>
      <c r="I1970" s="1" t="s">
        <v>36836</v>
      </c>
      <c r="J1970" s="2">
        <v>41088</v>
      </c>
      <c r="K1970" s="1" t="s">
        <v>12893</v>
      </c>
      <c r="L1970" s="21"/>
      <c r="M1970" s="1">
        <v>3.0000000000000001E-3</v>
      </c>
      <c r="N1970" s="1" t="s">
        <v>1008</v>
      </c>
      <c r="O1970" s="1" t="s">
        <v>36837</v>
      </c>
      <c r="P1970" s="4">
        <v>32.299999999999997</v>
      </c>
      <c r="Q1970" s="14">
        <v>146317.71</v>
      </c>
      <c r="R1970" s="1" t="s">
        <v>15476</v>
      </c>
      <c r="S1970" s="1" t="s">
        <v>12894</v>
      </c>
      <c r="T1970" s="1">
        <v>89629418</v>
      </c>
      <c r="U1970" s="15" t="s">
        <v>1015</v>
      </c>
      <c r="V1970" t="str">
        <f>VLOOKUP(T1970,[1]ОКТМО!$B$6:$D$553,3,0)</f>
        <v xml:space="preserve">21 МО Ковылкино </v>
      </c>
      <c r="W1970" s="20">
        <f t="shared" si="63"/>
        <v>4529.9600619195044</v>
      </c>
    </row>
    <row r="1971" spans="1:23" hidden="1">
      <c r="A1971" s="1" t="s">
        <v>12897</v>
      </c>
      <c r="B1971" s="1" t="s">
        <v>12898</v>
      </c>
      <c r="C1971" s="1" t="s">
        <v>12899</v>
      </c>
      <c r="D1971" s="2">
        <v>36973</v>
      </c>
      <c r="E1971" s="2">
        <v>43177</v>
      </c>
      <c r="F1971" s="24" t="s">
        <v>36835</v>
      </c>
      <c r="G1971" s="23">
        <v>1</v>
      </c>
      <c r="H1971" s="5">
        <v>43177</v>
      </c>
      <c r="I1971" s="1" t="s">
        <v>36836</v>
      </c>
      <c r="J1971" s="1" t="s">
        <v>36831</v>
      </c>
      <c r="K1971" s="1" t="s">
        <v>12900</v>
      </c>
      <c r="L1971" s="21"/>
      <c r="M1971" s="1">
        <v>3.0000000000000001E-3</v>
      </c>
      <c r="N1971" s="1" t="s">
        <v>1008</v>
      </c>
      <c r="O1971" s="1" t="s">
        <v>36831</v>
      </c>
      <c r="P1971" s="4">
        <v>29.5</v>
      </c>
      <c r="Q1971" s="14">
        <v>231541.66</v>
      </c>
      <c r="R1971" s="1" t="s">
        <v>15051</v>
      </c>
      <c r="S1971" s="1" t="s">
        <v>12901</v>
      </c>
      <c r="T1971" s="1">
        <v>89629463</v>
      </c>
      <c r="U1971" s="15" t="s">
        <v>1015</v>
      </c>
      <c r="V1971" t="str">
        <f>VLOOKUP(T1971,[1]ОКТМО!$B$6:$D$553,3,0)</f>
        <v xml:space="preserve">21 МО Ковылкино </v>
      </c>
      <c r="W1971" s="20">
        <f t="shared" si="63"/>
        <v>7848.8698305084745</v>
      </c>
    </row>
    <row r="1972" spans="1:23" hidden="1">
      <c r="A1972" s="1" t="s">
        <v>12906</v>
      </c>
      <c r="B1972" s="1" t="s">
        <v>15369</v>
      </c>
      <c r="C1972" s="1" t="s">
        <v>15370</v>
      </c>
      <c r="D1972" s="2">
        <v>37629</v>
      </c>
      <c r="E1972" s="2">
        <v>43536</v>
      </c>
      <c r="F1972" s="24" t="s">
        <v>36835</v>
      </c>
      <c r="G1972" s="23">
        <v>1</v>
      </c>
      <c r="H1972" s="5">
        <v>43536</v>
      </c>
      <c r="I1972" s="1" t="s">
        <v>36836</v>
      </c>
      <c r="J1972" s="1" t="s">
        <v>36831</v>
      </c>
      <c r="K1972" s="1" t="s">
        <v>12907</v>
      </c>
      <c r="L1972" s="21"/>
      <c r="M1972" s="1">
        <v>3.0000000000000001E-3</v>
      </c>
      <c r="N1972" s="1" t="s">
        <v>1008</v>
      </c>
      <c r="O1972" s="1" t="s">
        <v>36831</v>
      </c>
      <c r="P1972" s="4">
        <v>30.4</v>
      </c>
      <c r="Q1972" s="14">
        <v>213156.9</v>
      </c>
      <c r="R1972" s="1" t="s">
        <v>15562</v>
      </c>
      <c r="S1972" s="1" t="s">
        <v>12905</v>
      </c>
      <c r="T1972" s="1">
        <v>89624472</v>
      </c>
      <c r="U1972" s="15" t="s">
        <v>1015</v>
      </c>
      <c r="V1972" t="str">
        <f>VLOOKUP(T1972,[1]ОКТМО!$B$6:$D$553,3,0)</f>
        <v xml:space="preserve">09 Инсарский район </v>
      </c>
      <c r="W1972" s="20">
        <f t="shared" ref="W1972:W2035" si="64">Q1972/P1972</f>
        <v>7011.7401315789475</v>
      </c>
    </row>
    <row r="1973" spans="1:23" hidden="1">
      <c r="A1973" s="1" t="s">
        <v>12908</v>
      </c>
      <c r="B1973" s="1" t="s">
        <v>12909</v>
      </c>
      <c r="C1973" s="1" t="s">
        <v>12910</v>
      </c>
      <c r="D1973" s="2">
        <v>36348</v>
      </c>
      <c r="E1973" s="2">
        <v>42250</v>
      </c>
      <c r="F1973" s="24" t="s">
        <v>36835</v>
      </c>
      <c r="G1973" s="23">
        <v>1</v>
      </c>
      <c r="H1973" s="5">
        <v>42250</v>
      </c>
      <c r="I1973" s="1" t="s">
        <v>36836</v>
      </c>
      <c r="J1973" s="2">
        <v>41667</v>
      </c>
      <c r="K1973" s="1" t="s">
        <v>12911</v>
      </c>
      <c r="L1973" s="21"/>
      <c r="M1973" s="1">
        <v>3.0000000000000001E-3</v>
      </c>
      <c r="N1973" s="1" t="s">
        <v>1008</v>
      </c>
      <c r="O1973" s="1" t="s">
        <v>36839</v>
      </c>
      <c r="P1973" s="4">
        <v>39.5</v>
      </c>
      <c r="Q1973" s="14">
        <v>215183.75</v>
      </c>
      <c r="R1973" s="1" t="s">
        <v>15185</v>
      </c>
      <c r="S1973" s="1" t="s">
        <v>12912</v>
      </c>
      <c r="T1973" s="1">
        <v>89629424</v>
      </c>
      <c r="U1973" s="15" t="s">
        <v>1015</v>
      </c>
      <c r="V1973" t="str">
        <f>VLOOKUP(T1973,[1]ОКТМО!$B$6:$D$553,3,0)</f>
        <v xml:space="preserve">21 МО Ковылкино </v>
      </c>
      <c r="W1973" s="20">
        <f t="shared" si="64"/>
        <v>5447.6898734177212</v>
      </c>
    </row>
    <row r="1974" spans="1:23" hidden="1">
      <c r="A1974" s="1" t="s">
        <v>12913</v>
      </c>
      <c r="B1974" s="1" t="s">
        <v>12914</v>
      </c>
      <c r="C1974" s="1" t="s">
        <v>12915</v>
      </c>
      <c r="D1974" s="2">
        <v>36892</v>
      </c>
      <c r="E1974" s="2">
        <v>42120</v>
      </c>
      <c r="F1974" s="24" t="s">
        <v>36835</v>
      </c>
      <c r="G1974" s="23">
        <v>1</v>
      </c>
      <c r="H1974" s="5">
        <v>42120</v>
      </c>
      <c r="I1974" s="1" t="s">
        <v>36836</v>
      </c>
      <c r="J1974" s="1" t="s">
        <v>36831</v>
      </c>
      <c r="K1974" s="1" t="s">
        <v>12916</v>
      </c>
      <c r="L1974" s="21"/>
      <c r="M1974" s="1">
        <v>3.0000000000000001E-3</v>
      </c>
      <c r="N1974" s="1" t="s">
        <v>1008</v>
      </c>
      <c r="O1974" s="1" t="s">
        <v>36831</v>
      </c>
      <c r="P1974" s="4">
        <v>40.700000000000003</v>
      </c>
      <c r="Q1974" s="14">
        <v>221994.08</v>
      </c>
      <c r="R1974" s="1" t="s">
        <v>14174</v>
      </c>
      <c r="S1974" s="1" t="s">
        <v>12917</v>
      </c>
      <c r="T1974" s="1">
        <v>89624412</v>
      </c>
      <c r="U1974" s="15" t="s">
        <v>1015</v>
      </c>
      <c r="V1974" t="str">
        <f>VLOOKUP(T1974,[1]ОКТМО!$B$6:$D$553,3,0)</f>
        <v xml:space="preserve">09 Инсарский район </v>
      </c>
      <c r="W1974" s="20">
        <f t="shared" si="64"/>
        <v>5454.4</v>
      </c>
    </row>
    <row r="1975" spans="1:23" hidden="1">
      <c r="A1975" s="1" t="s">
        <v>12918</v>
      </c>
      <c r="B1975" s="1" t="s">
        <v>12919</v>
      </c>
      <c r="C1975" s="1" t="s">
        <v>12920</v>
      </c>
      <c r="D1975" s="2">
        <v>36546</v>
      </c>
      <c r="E1975" s="2">
        <v>43457</v>
      </c>
      <c r="F1975" s="24" t="s">
        <v>36835</v>
      </c>
      <c r="G1975" s="23">
        <v>1</v>
      </c>
      <c r="H1975" s="5">
        <v>43457</v>
      </c>
      <c r="I1975" s="1" t="s">
        <v>36836</v>
      </c>
      <c r="J1975" s="1" t="s">
        <v>36831</v>
      </c>
      <c r="K1975" s="1" t="s">
        <v>12921</v>
      </c>
      <c r="L1975" s="21"/>
      <c r="M1975" s="1">
        <v>3.0000000000000001E-3</v>
      </c>
      <c r="N1975" s="1" t="s">
        <v>1008</v>
      </c>
      <c r="O1975" s="1" t="s">
        <v>36831</v>
      </c>
      <c r="P1975" s="4">
        <v>14.6</v>
      </c>
      <c r="Q1975" s="14">
        <v>99280.73</v>
      </c>
      <c r="R1975" s="1" t="s">
        <v>15393</v>
      </c>
      <c r="S1975" s="1" t="s">
        <v>12922</v>
      </c>
      <c r="T1975" s="1">
        <v>89629483</v>
      </c>
      <c r="U1975" s="15" t="s">
        <v>1015</v>
      </c>
      <c r="V1975" t="str">
        <f>VLOOKUP(T1975,[1]ОКТМО!$B$6:$D$553,3,0)</f>
        <v xml:space="preserve">21 МО Ковылкино </v>
      </c>
      <c r="W1975" s="20">
        <f t="shared" si="64"/>
        <v>6800.05</v>
      </c>
    </row>
    <row r="1976" spans="1:23" hidden="1">
      <c r="A1976" s="1" t="s">
        <v>12924</v>
      </c>
      <c r="B1976" s="1" t="s">
        <v>12925</v>
      </c>
      <c r="C1976" s="1" t="s">
        <v>12926</v>
      </c>
      <c r="D1976" s="2">
        <v>37953</v>
      </c>
      <c r="E1976" s="2">
        <v>42494</v>
      </c>
      <c r="F1976" s="24" t="s">
        <v>36835</v>
      </c>
      <c r="G1976" s="23">
        <v>1</v>
      </c>
      <c r="H1976" s="5">
        <v>42494</v>
      </c>
      <c r="I1976" s="1" t="s">
        <v>36836</v>
      </c>
      <c r="J1976" s="1" t="s">
        <v>36831</v>
      </c>
      <c r="K1976" s="1" t="s">
        <v>12927</v>
      </c>
      <c r="L1976" s="21"/>
      <c r="M1976" s="1">
        <v>3.0000000000000001E-3</v>
      </c>
      <c r="N1976" s="1" t="s">
        <v>1008</v>
      </c>
      <c r="O1976" s="1" t="s">
        <v>36831</v>
      </c>
      <c r="P1976" s="4">
        <v>49.2</v>
      </c>
      <c r="Q1976" s="14">
        <v>267115.15999999997</v>
      </c>
      <c r="R1976" s="1" t="s">
        <v>15185</v>
      </c>
      <c r="S1976" s="1" t="s">
        <v>12928</v>
      </c>
      <c r="T1976" s="1">
        <v>89629424</v>
      </c>
      <c r="U1976" s="15" t="s">
        <v>1015</v>
      </c>
      <c r="V1976" t="str">
        <f>VLOOKUP(T1976,[1]ОКТМО!$B$6:$D$553,3,0)</f>
        <v xml:space="preserve">21 МО Ковылкино </v>
      </c>
      <c r="W1976" s="20">
        <f t="shared" si="64"/>
        <v>5429.1699186991864</v>
      </c>
    </row>
    <row r="1977" spans="1:23" hidden="1">
      <c r="A1977" s="1" t="s">
        <v>12929</v>
      </c>
      <c r="B1977" s="1" t="s">
        <v>12930</v>
      </c>
      <c r="C1977" s="1" t="s">
        <v>12931</v>
      </c>
      <c r="D1977" s="2">
        <v>39753</v>
      </c>
      <c r="E1977" s="2">
        <v>43948</v>
      </c>
      <c r="F1977" s="24" t="s">
        <v>36835</v>
      </c>
      <c r="G1977" s="23">
        <v>1</v>
      </c>
      <c r="H1977" s="5">
        <v>43948</v>
      </c>
      <c r="I1977" s="1" t="s">
        <v>36836</v>
      </c>
      <c r="J1977" s="1" t="s">
        <v>36831</v>
      </c>
      <c r="K1977" s="1" t="s">
        <v>12932</v>
      </c>
      <c r="L1977" s="21"/>
      <c r="M1977" s="1">
        <v>3.0000000000000001E-3</v>
      </c>
      <c r="N1977" s="1" t="s">
        <v>1008</v>
      </c>
      <c r="O1977" s="1" t="s">
        <v>36831</v>
      </c>
      <c r="P1977" s="4">
        <v>30.8</v>
      </c>
      <c r="Q1977" s="14">
        <v>536660.12</v>
      </c>
      <c r="R1977" s="1" t="s">
        <v>15258</v>
      </c>
      <c r="S1977" s="1" t="s">
        <v>12933</v>
      </c>
      <c r="T1977" s="1">
        <v>89624101</v>
      </c>
      <c r="U1977" s="15" t="s">
        <v>1015</v>
      </c>
      <c r="V1977" t="str">
        <f>VLOOKUP(T1977,[1]ОКТМО!$B$6:$D$553,3,0)</f>
        <v xml:space="preserve">09 Инсарский район </v>
      </c>
      <c r="W1977" s="20">
        <f t="shared" si="64"/>
        <v>17424.029870129871</v>
      </c>
    </row>
    <row r="1978" spans="1:23" hidden="1">
      <c r="A1978" s="1" t="s">
        <v>12934</v>
      </c>
      <c r="B1978" s="1" t="s">
        <v>12935</v>
      </c>
      <c r="C1978" s="1" t="s">
        <v>12936</v>
      </c>
      <c r="D1978" s="2">
        <v>37835</v>
      </c>
      <c r="E1978" s="2">
        <v>41948</v>
      </c>
      <c r="F1978" s="24" t="s">
        <v>36835</v>
      </c>
      <c r="G1978" s="23">
        <v>1</v>
      </c>
      <c r="H1978" s="5">
        <v>41948</v>
      </c>
      <c r="I1978" s="1" t="s">
        <v>36836</v>
      </c>
      <c r="J1978" s="1" t="s">
        <v>36831</v>
      </c>
      <c r="K1978" s="1" t="s">
        <v>12937</v>
      </c>
      <c r="L1978" s="21"/>
      <c r="M1978" s="1">
        <v>3.0000000000000001E-3</v>
      </c>
      <c r="N1978" s="1" t="s">
        <v>1008</v>
      </c>
      <c r="O1978" s="1" t="s">
        <v>36831</v>
      </c>
      <c r="P1978" s="4">
        <v>44.7</v>
      </c>
      <c r="Q1978" s="14">
        <v>229183.6</v>
      </c>
      <c r="R1978" s="1" t="s">
        <v>13957</v>
      </c>
      <c r="S1978" s="1" t="s">
        <v>12904</v>
      </c>
      <c r="T1978" s="1">
        <v>89629427</v>
      </c>
      <c r="U1978" s="15" t="s">
        <v>1015</v>
      </c>
      <c r="V1978" t="str">
        <f>VLOOKUP(T1978,[1]ОКТМО!$B$6:$D$553,3,0)</f>
        <v xml:space="preserve">21 МО Ковылкино </v>
      </c>
      <c r="W1978" s="20">
        <f t="shared" si="64"/>
        <v>5127.1498881431762</v>
      </c>
    </row>
    <row r="1979" spans="1:23" hidden="1">
      <c r="A1979" s="1" t="s">
        <v>12938</v>
      </c>
      <c r="B1979" s="1" t="s">
        <v>12939</v>
      </c>
      <c r="C1979" s="1" t="s">
        <v>12940</v>
      </c>
      <c r="D1979" s="2">
        <v>39948</v>
      </c>
      <c r="E1979" s="2">
        <v>43854</v>
      </c>
      <c r="F1979" s="24" t="s">
        <v>36835</v>
      </c>
      <c r="G1979" s="23">
        <v>1</v>
      </c>
      <c r="H1979" s="5">
        <v>43854</v>
      </c>
      <c r="I1979" s="1" t="s">
        <v>36836</v>
      </c>
      <c r="J1979" s="2">
        <v>41088</v>
      </c>
      <c r="K1979" s="1" t="s">
        <v>12941</v>
      </c>
      <c r="L1979" s="21"/>
      <c r="M1979" s="1">
        <v>3.0000000000000001E-3</v>
      </c>
      <c r="N1979" s="1" t="s">
        <v>1008</v>
      </c>
      <c r="O1979" s="1" t="s">
        <v>36864</v>
      </c>
      <c r="P1979" s="3">
        <v>50</v>
      </c>
      <c r="Q1979" s="14">
        <v>254617</v>
      </c>
      <c r="R1979" s="1" t="s">
        <v>15379</v>
      </c>
      <c r="S1979" s="1" t="s">
        <v>12942</v>
      </c>
      <c r="T1979" s="1">
        <v>89624472</v>
      </c>
      <c r="U1979" s="15" t="s">
        <v>1015</v>
      </c>
      <c r="V1979" t="str">
        <f>VLOOKUP(T1979,[1]ОКТМО!$B$6:$D$553,3,0)</f>
        <v xml:space="preserve">09 Инсарский район </v>
      </c>
      <c r="W1979" s="20">
        <f t="shared" si="64"/>
        <v>5092.34</v>
      </c>
    </row>
    <row r="1980" spans="1:23" hidden="1">
      <c r="A1980" s="1" t="s">
        <v>12944</v>
      </c>
      <c r="B1980" s="1" t="s">
        <v>12945</v>
      </c>
      <c r="C1980" s="1" t="s">
        <v>12946</v>
      </c>
      <c r="D1980" s="2">
        <v>36775</v>
      </c>
      <c r="E1980" s="2">
        <v>42928</v>
      </c>
      <c r="F1980" s="24" t="s">
        <v>36835</v>
      </c>
      <c r="G1980" s="23">
        <v>1</v>
      </c>
      <c r="H1980" s="5">
        <v>42928</v>
      </c>
      <c r="I1980" s="1" t="s">
        <v>36836</v>
      </c>
      <c r="J1980" s="2">
        <v>41653</v>
      </c>
      <c r="K1980" s="1" t="s">
        <v>12947</v>
      </c>
      <c r="L1980" s="21"/>
      <c r="M1980" s="1">
        <v>3.0000000000000001E-3</v>
      </c>
      <c r="N1980" s="1" t="s">
        <v>1008</v>
      </c>
      <c r="O1980" s="1" t="s">
        <v>36839</v>
      </c>
      <c r="P1980" s="4">
        <v>29.8</v>
      </c>
      <c r="Q1980" s="14">
        <v>208949.85</v>
      </c>
      <c r="R1980" s="1" t="s">
        <v>15562</v>
      </c>
      <c r="S1980" s="1" t="s">
        <v>12943</v>
      </c>
      <c r="T1980" s="1">
        <v>89624472</v>
      </c>
      <c r="U1980" s="15" t="s">
        <v>1015</v>
      </c>
      <c r="V1980" t="str">
        <f>VLOOKUP(T1980,[1]ОКТМО!$B$6:$D$553,3,0)</f>
        <v xml:space="preserve">09 Инсарский район </v>
      </c>
      <c r="W1980" s="20">
        <f t="shared" si="64"/>
        <v>7011.7399328859065</v>
      </c>
    </row>
    <row r="1981" spans="1:23" hidden="1">
      <c r="A1981" s="1" t="s">
        <v>12949</v>
      </c>
      <c r="B1981" s="1" t="s">
        <v>12950</v>
      </c>
      <c r="C1981" s="1" t="s">
        <v>12951</v>
      </c>
      <c r="D1981" s="2">
        <v>40025</v>
      </c>
      <c r="E1981" s="2">
        <v>43980</v>
      </c>
      <c r="F1981" s="24" t="s">
        <v>36835</v>
      </c>
      <c r="G1981" s="23">
        <v>1</v>
      </c>
      <c r="H1981" s="5">
        <v>43980</v>
      </c>
      <c r="I1981" s="1" t="s">
        <v>36836</v>
      </c>
      <c r="J1981" s="1" t="s">
        <v>36831</v>
      </c>
      <c r="K1981" s="1" t="s">
        <v>12952</v>
      </c>
      <c r="L1981" s="21">
        <f>(Q1981*M1981)*G1981</f>
        <v>400.13676000000004</v>
      </c>
      <c r="M1981" s="1">
        <v>3.0000000000000001E-3</v>
      </c>
      <c r="N1981" s="1" t="s">
        <v>8283</v>
      </c>
      <c r="O1981" s="1" t="s">
        <v>36831</v>
      </c>
      <c r="P1981" s="4">
        <v>39.9</v>
      </c>
      <c r="Q1981" s="14">
        <v>133378.92000000001</v>
      </c>
      <c r="R1981" s="1" t="s">
        <v>14885</v>
      </c>
      <c r="S1981" s="1" t="s">
        <v>12948</v>
      </c>
      <c r="T1981" s="1">
        <v>89629101</v>
      </c>
      <c r="U1981" s="15" t="s">
        <v>1015</v>
      </c>
      <c r="V1981" t="str">
        <f>VLOOKUP(T1981,[1]ОКТМО!$B$6:$D$553,3,0)</f>
        <v xml:space="preserve">21 МО Ковылкино </v>
      </c>
      <c r="W1981" s="20">
        <f t="shared" si="64"/>
        <v>3342.8300751879706</v>
      </c>
    </row>
    <row r="1982" spans="1:23" hidden="1">
      <c r="A1982" s="1" t="s">
        <v>12953</v>
      </c>
      <c r="B1982" s="1" t="s">
        <v>27921</v>
      </c>
      <c r="C1982" s="1" t="s">
        <v>12954</v>
      </c>
      <c r="D1982" s="2">
        <v>38132</v>
      </c>
      <c r="E1982" s="2">
        <v>43594</v>
      </c>
      <c r="F1982" s="24" t="s">
        <v>36835</v>
      </c>
      <c r="G1982" s="23">
        <v>1</v>
      </c>
      <c r="H1982" s="5">
        <v>43594</v>
      </c>
      <c r="I1982" s="1" t="s">
        <v>36836</v>
      </c>
      <c r="J1982" s="1" t="s">
        <v>36831</v>
      </c>
      <c r="K1982" s="1" t="s">
        <v>12955</v>
      </c>
      <c r="L1982" s="21">
        <f>(P1982-50)/P1982*(Q1982*M1982)*G1982</f>
        <v>108.08352000000001</v>
      </c>
      <c r="M1982" s="1">
        <v>3.0000000000000001E-3</v>
      </c>
      <c r="N1982" s="1" t="s">
        <v>1008</v>
      </c>
      <c r="O1982" s="1" t="s">
        <v>36831</v>
      </c>
      <c r="P1982" s="3">
        <v>52</v>
      </c>
      <c r="Q1982" s="14">
        <v>936723.84</v>
      </c>
      <c r="R1982" s="1" t="s">
        <v>13621</v>
      </c>
      <c r="S1982" s="1" t="s">
        <v>12833</v>
      </c>
      <c r="T1982" s="1">
        <v>89624477</v>
      </c>
      <c r="U1982" s="15" t="s">
        <v>1015</v>
      </c>
      <c r="V1982" t="str">
        <f>VLOOKUP(T1982,[1]ОКТМО!$B$6:$D$553,3,0)</f>
        <v xml:space="preserve">09 Инсарский район </v>
      </c>
      <c r="W1982" s="20">
        <f t="shared" si="64"/>
        <v>18013.919999999998</v>
      </c>
    </row>
    <row r="1983" spans="1:23" hidden="1">
      <c r="A1983" s="1" t="s">
        <v>12956</v>
      </c>
      <c r="B1983" s="1" t="s">
        <v>14927</v>
      </c>
      <c r="C1983" s="1" t="s">
        <v>14928</v>
      </c>
      <c r="D1983" s="2">
        <v>41545</v>
      </c>
      <c r="E1983" s="2">
        <v>43968</v>
      </c>
      <c r="F1983" s="24" t="s">
        <v>36835</v>
      </c>
      <c r="G1983" s="23">
        <v>1</v>
      </c>
      <c r="H1983" s="5">
        <v>43968</v>
      </c>
      <c r="I1983" s="1" t="s">
        <v>36836</v>
      </c>
      <c r="J1983" s="2">
        <v>41088</v>
      </c>
      <c r="K1983" s="1" t="s">
        <v>12957</v>
      </c>
      <c r="L1983" s="21">
        <f>(P1983-10)/P1983*(Q1983*M1983)*G1983</f>
        <v>78.560680000000005</v>
      </c>
      <c r="M1983" s="7">
        <v>1E-3</v>
      </c>
      <c r="N1983" s="1" t="s">
        <v>1009</v>
      </c>
      <c r="O1983" s="1" t="s">
        <v>36831</v>
      </c>
      <c r="P1983" s="4">
        <v>14.4</v>
      </c>
      <c r="Q1983" s="14">
        <v>257107.68</v>
      </c>
      <c r="R1983" s="1" t="s">
        <v>14885</v>
      </c>
      <c r="S1983" s="1" t="s">
        <v>12958</v>
      </c>
      <c r="T1983" s="1">
        <v>89629101</v>
      </c>
      <c r="U1983" t="s">
        <v>1016</v>
      </c>
      <c r="V1983" t="str">
        <f>VLOOKUP(T1983,[1]ОКТМО!$B$6:$D$553,3,0)</f>
        <v xml:space="preserve">21 МО Ковылкино </v>
      </c>
      <c r="W1983" s="20">
        <f t="shared" si="64"/>
        <v>17854.7</v>
      </c>
    </row>
    <row r="1984" spans="1:23" hidden="1">
      <c r="A1984" s="1" t="s">
        <v>12959</v>
      </c>
      <c r="B1984" s="1" t="s">
        <v>15174</v>
      </c>
      <c r="C1984" s="1" t="s">
        <v>15175</v>
      </c>
      <c r="D1984" s="2">
        <v>40357</v>
      </c>
      <c r="E1984" s="2">
        <v>43903</v>
      </c>
      <c r="F1984" s="24" t="s">
        <v>36835</v>
      </c>
      <c r="G1984" s="23">
        <v>1</v>
      </c>
      <c r="H1984" s="5">
        <v>43903</v>
      </c>
      <c r="I1984" s="1" t="s">
        <v>36836</v>
      </c>
      <c r="J1984" s="2">
        <v>41162</v>
      </c>
      <c r="K1984" s="1" t="s">
        <v>12960</v>
      </c>
      <c r="L1984" s="21">
        <f>(Q1984*M1984)*G1984</f>
        <v>362.82123000000001</v>
      </c>
      <c r="M1984" s="1">
        <v>3.0000000000000001E-3</v>
      </c>
      <c r="N1984" s="1" t="s">
        <v>8283</v>
      </c>
      <c r="O1984" s="1" t="s">
        <v>37581</v>
      </c>
      <c r="P1984" s="4">
        <v>23.8</v>
      </c>
      <c r="Q1984" s="14">
        <v>120940.41</v>
      </c>
      <c r="R1984" s="1" t="s">
        <v>14885</v>
      </c>
      <c r="S1984" s="1" t="s">
        <v>12864</v>
      </c>
      <c r="T1984" s="1">
        <v>89629101</v>
      </c>
      <c r="U1984" s="15" t="s">
        <v>1015</v>
      </c>
      <c r="V1984" t="str">
        <f>VLOOKUP(T1984,[1]ОКТМО!$B$6:$D$553,3,0)</f>
        <v xml:space="preserve">21 МО Ковылкино </v>
      </c>
      <c r="W1984" s="20">
        <f t="shared" si="64"/>
        <v>5081.529831932773</v>
      </c>
    </row>
    <row r="1985" spans="1:23" hidden="1">
      <c r="A1985" s="1" t="s">
        <v>12961</v>
      </c>
      <c r="B1985" s="1" t="s">
        <v>14243</v>
      </c>
      <c r="C1985" s="1" t="s">
        <v>14244</v>
      </c>
      <c r="D1985" s="2">
        <v>36952</v>
      </c>
      <c r="E1985" s="2">
        <v>42674</v>
      </c>
      <c r="F1985" s="24" t="s">
        <v>36832</v>
      </c>
      <c r="G1985" s="23">
        <v>0.5</v>
      </c>
      <c r="H1985" s="5">
        <v>42674</v>
      </c>
      <c r="I1985" s="1" t="s">
        <v>36853</v>
      </c>
      <c r="J1985" s="2">
        <v>41088</v>
      </c>
      <c r="K1985" s="1" t="s">
        <v>12962</v>
      </c>
      <c r="L1985" s="21">
        <f>(P1985-20)/P1985*(Q1985*M1985)*G1985</f>
        <v>89.218635000000006</v>
      </c>
      <c r="M1985" s="7">
        <v>1E-3</v>
      </c>
      <c r="N1985" s="1" t="s">
        <v>1006</v>
      </c>
      <c r="O1985" s="1" t="s">
        <v>36831</v>
      </c>
      <c r="P1985" s="3">
        <v>37</v>
      </c>
      <c r="Q1985" s="14">
        <v>388363.47</v>
      </c>
      <c r="R1985" s="1" t="s">
        <v>15204</v>
      </c>
      <c r="S1985" s="1" t="s">
        <v>12963</v>
      </c>
      <c r="T1985" s="1">
        <v>89629495</v>
      </c>
      <c r="U1985" t="s">
        <v>1016</v>
      </c>
      <c r="V1985" t="str">
        <f>VLOOKUP(T1985,[1]ОКТМО!$B$6:$D$553,3,0)</f>
        <v xml:space="preserve">21 МО Ковылкино </v>
      </c>
      <c r="W1985" s="20">
        <f t="shared" si="64"/>
        <v>10496.31</v>
      </c>
    </row>
    <row r="1986" spans="1:23" hidden="1">
      <c r="A1986" s="1" t="s">
        <v>12964</v>
      </c>
      <c r="B1986" s="1" t="s">
        <v>12965</v>
      </c>
      <c r="C1986" s="1" t="s">
        <v>12966</v>
      </c>
      <c r="D1986" s="2">
        <v>36731</v>
      </c>
      <c r="E1986" s="2">
        <v>43384</v>
      </c>
      <c r="F1986" s="24" t="s">
        <v>36832</v>
      </c>
      <c r="G1986" s="23">
        <v>0.5</v>
      </c>
      <c r="H1986" s="5">
        <v>43384</v>
      </c>
      <c r="I1986" s="1" t="s">
        <v>36853</v>
      </c>
      <c r="J1986" s="2">
        <v>41088</v>
      </c>
      <c r="K1986" s="1" t="s">
        <v>12967</v>
      </c>
      <c r="L1986" s="21">
        <f>(P1986-50)/P1986*(Q1986*M1986)*G1986</f>
        <v>147.17303767801855</v>
      </c>
      <c r="M1986" s="1">
        <v>3.0000000000000001E-3</v>
      </c>
      <c r="N1986" s="1" t="s">
        <v>1008</v>
      </c>
      <c r="O1986" s="1" t="s">
        <v>36839</v>
      </c>
      <c r="P1986" s="4">
        <v>64.599999999999994</v>
      </c>
      <c r="Q1986" s="14">
        <v>434126.86</v>
      </c>
      <c r="R1986" s="1" t="s">
        <v>13669</v>
      </c>
      <c r="S1986" s="1" t="s">
        <v>12968</v>
      </c>
      <c r="T1986" s="1">
        <v>89628440</v>
      </c>
      <c r="U1986" s="15" t="s">
        <v>1015</v>
      </c>
      <c r="V1986" t="str">
        <f>VLOOKUP(T1986,[1]ОКТМО!$B$6:$D$553,3,0)</f>
        <v xml:space="preserve">11 Кадошкинский район </v>
      </c>
      <c r="W1986" s="20">
        <f t="shared" si="64"/>
        <v>6720.2300309597531</v>
      </c>
    </row>
    <row r="1987" spans="1:23" hidden="1">
      <c r="A1987" s="1" t="s">
        <v>12964</v>
      </c>
      <c r="B1987" s="1" t="s">
        <v>12969</v>
      </c>
      <c r="C1987" s="1" t="s">
        <v>12970</v>
      </c>
      <c r="D1987" s="2">
        <v>36731</v>
      </c>
      <c r="E1987" s="2">
        <v>43772</v>
      </c>
      <c r="F1987" s="24" t="s">
        <v>36832</v>
      </c>
      <c r="G1987" s="23">
        <v>0.5</v>
      </c>
      <c r="H1987" s="5">
        <v>43772</v>
      </c>
      <c r="I1987" s="1" t="s">
        <v>36853</v>
      </c>
      <c r="J1987" s="2">
        <v>41088</v>
      </c>
      <c r="K1987" s="1" t="s">
        <v>12967</v>
      </c>
      <c r="L1987" s="21">
        <f>(P1987-50)/P1987*(Q1987*M1987)*G1987</f>
        <v>147.17303767801855</v>
      </c>
      <c r="M1987" s="1">
        <v>3.0000000000000001E-3</v>
      </c>
      <c r="N1987" s="1" t="s">
        <v>1008</v>
      </c>
      <c r="O1987" s="1" t="s">
        <v>36839</v>
      </c>
      <c r="P1987" s="4">
        <v>64.599999999999994</v>
      </c>
      <c r="Q1987" s="14">
        <v>434126.86</v>
      </c>
      <c r="R1987" s="1" t="s">
        <v>13669</v>
      </c>
      <c r="S1987" s="1" t="s">
        <v>12968</v>
      </c>
      <c r="T1987" s="1">
        <v>89628440</v>
      </c>
      <c r="U1987" s="15" t="s">
        <v>1015</v>
      </c>
      <c r="V1987" t="str">
        <f>VLOOKUP(T1987,[1]ОКТМО!$B$6:$D$553,3,0)</f>
        <v xml:space="preserve">11 Кадошкинский район </v>
      </c>
      <c r="W1987" s="20">
        <f t="shared" si="64"/>
        <v>6720.2300309597531</v>
      </c>
    </row>
    <row r="1988" spans="1:23" hidden="1">
      <c r="A1988" s="1" t="s">
        <v>12972</v>
      </c>
      <c r="B1988" s="1" t="s">
        <v>14450</v>
      </c>
      <c r="C1988" s="1" t="s">
        <v>14451</v>
      </c>
      <c r="D1988" s="2">
        <v>40824</v>
      </c>
      <c r="E1988" s="2">
        <v>40991</v>
      </c>
      <c r="F1988" s="24" t="s">
        <v>36835</v>
      </c>
      <c r="G1988" s="23">
        <v>1</v>
      </c>
      <c r="H1988" s="5">
        <v>40991</v>
      </c>
      <c r="I1988" s="1" t="s">
        <v>36836</v>
      </c>
      <c r="J1988" s="1" t="s">
        <v>36831</v>
      </c>
      <c r="K1988" s="1" t="s">
        <v>12973</v>
      </c>
      <c r="L1988" s="21">
        <f>(Q1988*M1988)*G1988</f>
        <v>4620.8708000000006</v>
      </c>
      <c r="M1988" s="1">
        <v>5.0000000000000001E-3</v>
      </c>
      <c r="N1988" s="1" t="s">
        <v>1013</v>
      </c>
      <c r="O1988" s="1" t="s">
        <v>36831</v>
      </c>
      <c r="P1988" s="4">
        <v>1518.4</v>
      </c>
      <c r="Q1988" s="14">
        <v>924174.16</v>
      </c>
      <c r="R1988" s="1" t="s">
        <v>14885</v>
      </c>
      <c r="S1988" s="1" t="s">
        <v>12971</v>
      </c>
      <c r="T1988" s="1">
        <v>89629101</v>
      </c>
      <c r="U1988" s="15" t="s">
        <v>1015</v>
      </c>
      <c r="V1988" t="str">
        <f>VLOOKUP(T1988,[1]ОКТМО!$B$6:$D$553,3,0)</f>
        <v xml:space="preserve">21 МО Ковылкино </v>
      </c>
      <c r="W1988" s="20">
        <f t="shared" si="64"/>
        <v>608.65</v>
      </c>
    </row>
    <row r="1989" spans="1:23" hidden="1">
      <c r="A1989" s="1" t="s">
        <v>12975</v>
      </c>
      <c r="B1989" s="1" t="s">
        <v>12760</v>
      </c>
      <c r="C1989" s="1" t="s">
        <v>12761</v>
      </c>
      <c r="D1989" s="2">
        <v>40562</v>
      </c>
      <c r="E1989" s="2">
        <v>43966</v>
      </c>
      <c r="F1989" s="24" t="s">
        <v>36835</v>
      </c>
      <c r="G1989" s="23">
        <v>1</v>
      </c>
      <c r="H1989" s="5">
        <v>43966</v>
      </c>
      <c r="I1989" s="1" t="s">
        <v>36836</v>
      </c>
      <c r="J1989" s="1" t="s">
        <v>36831</v>
      </c>
      <c r="K1989" s="1" t="s">
        <v>12976</v>
      </c>
      <c r="L1989" s="21"/>
      <c r="M1989" s="1">
        <v>3.0000000000000001E-3</v>
      </c>
      <c r="N1989" s="1" t="s">
        <v>1008</v>
      </c>
      <c r="O1989" s="1" t="s">
        <v>36831</v>
      </c>
      <c r="P1989" s="4">
        <v>22.7</v>
      </c>
      <c r="Q1989" s="14">
        <v>117351.74</v>
      </c>
      <c r="R1989" s="1" t="s">
        <v>15456</v>
      </c>
      <c r="S1989" s="1" t="s">
        <v>12977</v>
      </c>
      <c r="T1989" s="1">
        <v>89629418</v>
      </c>
      <c r="U1989" s="15" t="s">
        <v>1015</v>
      </c>
      <c r="V1989" t="str">
        <f>VLOOKUP(T1989,[1]ОКТМО!$B$6:$D$553,3,0)</f>
        <v xml:space="preserve">21 МО Ковылкино </v>
      </c>
      <c r="W1989" s="20">
        <f t="shared" si="64"/>
        <v>5169.6801762114537</v>
      </c>
    </row>
    <row r="1990" spans="1:23" hidden="1">
      <c r="A1990" s="1" t="s">
        <v>12978</v>
      </c>
      <c r="B1990" s="1" t="s">
        <v>12979</v>
      </c>
      <c r="C1990" s="1" t="s">
        <v>12980</v>
      </c>
      <c r="D1990" s="2">
        <v>40558</v>
      </c>
      <c r="E1990" s="2">
        <v>43927</v>
      </c>
      <c r="F1990" s="24" t="s">
        <v>36835</v>
      </c>
      <c r="G1990" s="23">
        <v>1</v>
      </c>
      <c r="H1990" s="5">
        <v>43927</v>
      </c>
      <c r="I1990" s="1" t="s">
        <v>36836</v>
      </c>
      <c r="J1990" s="1" t="s">
        <v>36831</v>
      </c>
      <c r="K1990" s="1" t="s">
        <v>12981</v>
      </c>
      <c r="L1990" s="21">
        <f>(P1990-20)/P1990*(Q1990*M1990)*G1990</f>
        <v>856.73534826589605</v>
      </c>
      <c r="M1990" s="1">
        <v>3.0000000000000001E-3</v>
      </c>
      <c r="N1990" s="1" t="s">
        <v>36863</v>
      </c>
      <c r="O1990" s="1" t="s">
        <v>36831</v>
      </c>
      <c r="P1990" s="4">
        <v>69.2</v>
      </c>
      <c r="Q1990" s="14">
        <v>401667.25</v>
      </c>
      <c r="R1990" s="1" t="s">
        <v>15189</v>
      </c>
      <c r="S1990" s="1" t="s">
        <v>12982</v>
      </c>
      <c r="T1990" s="1">
        <v>89629427</v>
      </c>
      <c r="U1990" s="15" t="s">
        <v>1015</v>
      </c>
      <c r="V1990" t="str">
        <f>VLOOKUP(T1990,[1]ОКТМО!$B$6:$D$553,3,0)</f>
        <v xml:space="preserve">21 МО Ковылкино </v>
      </c>
      <c r="W1990" s="20">
        <f t="shared" si="64"/>
        <v>5804.440028901734</v>
      </c>
    </row>
    <row r="1991" spans="1:23" hidden="1">
      <c r="A1991" s="1" t="s">
        <v>12983</v>
      </c>
      <c r="B1991" s="1" t="s">
        <v>35506</v>
      </c>
      <c r="C1991" s="1" t="s">
        <v>13956</v>
      </c>
      <c r="D1991" s="2">
        <v>40611</v>
      </c>
      <c r="E1991" s="2">
        <v>43183</v>
      </c>
      <c r="F1991" s="24" t="s">
        <v>36835</v>
      </c>
      <c r="G1991" s="23">
        <v>1</v>
      </c>
      <c r="H1991" s="5">
        <v>43183</v>
      </c>
      <c r="I1991" s="1" t="s">
        <v>36836</v>
      </c>
      <c r="J1991" s="1" t="s">
        <v>36831</v>
      </c>
      <c r="K1991" s="1" t="s">
        <v>12984</v>
      </c>
      <c r="L1991" s="21">
        <f>(Q1991*M1991)*G1991</f>
        <v>953.01900000000001</v>
      </c>
      <c r="M1991" s="1">
        <v>3.0000000000000001E-3</v>
      </c>
      <c r="N1991" s="1" t="s">
        <v>8283</v>
      </c>
      <c r="O1991" s="1" t="s">
        <v>36831</v>
      </c>
      <c r="P1991" s="3">
        <v>30</v>
      </c>
      <c r="Q1991" s="14">
        <v>317673</v>
      </c>
      <c r="R1991" s="1" t="s">
        <v>15207</v>
      </c>
      <c r="S1991" s="1" t="s">
        <v>12985</v>
      </c>
      <c r="T1991" s="1">
        <v>89628151</v>
      </c>
      <c r="U1991" s="15" t="s">
        <v>1015</v>
      </c>
      <c r="V1991" t="str">
        <f>VLOOKUP(T1991,[1]ОКТМО!$B$6:$D$553,3,0)</f>
        <v xml:space="preserve">11 Кадошкинский район </v>
      </c>
      <c r="W1991" s="20">
        <f t="shared" si="64"/>
        <v>10589.1</v>
      </c>
    </row>
    <row r="1992" spans="1:23" hidden="1">
      <c r="A1992" s="1" t="s">
        <v>12988</v>
      </c>
      <c r="B1992" s="1" t="s">
        <v>12986</v>
      </c>
      <c r="C1992" s="1" t="s">
        <v>12987</v>
      </c>
      <c r="D1992" s="2">
        <v>41002</v>
      </c>
      <c r="E1992" s="2">
        <v>43000</v>
      </c>
      <c r="F1992" s="24" t="s">
        <v>36835</v>
      </c>
      <c r="G1992" s="23">
        <v>1</v>
      </c>
      <c r="H1992" s="5">
        <v>43000</v>
      </c>
      <c r="I1992" s="1" t="s">
        <v>36836</v>
      </c>
      <c r="J1992" s="1" t="s">
        <v>36831</v>
      </c>
      <c r="K1992" s="1" t="s">
        <v>12989</v>
      </c>
      <c r="L1992" s="21">
        <f>(Q1992*M1992)*G1992</f>
        <v>474.44418000000002</v>
      </c>
      <c r="M1992" s="1">
        <v>3.0000000000000001E-3</v>
      </c>
      <c r="N1992" s="1" t="s">
        <v>8283</v>
      </c>
      <c r="O1992" s="1" t="s">
        <v>36831</v>
      </c>
      <c r="P1992" s="4">
        <v>19.3</v>
      </c>
      <c r="Q1992" s="14">
        <v>158148.06</v>
      </c>
      <c r="R1992" s="1" t="s">
        <v>14885</v>
      </c>
      <c r="S1992" s="1" t="s">
        <v>12890</v>
      </c>
      <c r="T1992" s="1">
        <v>89629101</v>
      </c>
      <c r="U1992" s="15" t="s">
        <v>1015</v>
      </c>
      <c r="V1992" t="str">
        <f>VLOOKUP(T1992,[1]ОКТМО!$B$6:$D$553,3,0)</f>
        <v xml:space="preserve">21 МО Ковылкино </v>
      </c>
      <c r="W1992" s="20">
        <f t="shared" si="64"/>
        <v>8194.1999999999989</v>
      </c>
    </row>
    <row r="1993" spans="1:23" hidden="1">
      <c r="A1993" s="1" t="s">
        <v>12990</v>
      </c>
      <c r="B1993" s="1" t="s">
        <v>12991</v>
      </c>
      <c r="C1993" s="1" t="s">
        <v>12992</v>
      </c>
      <c r="D1993" s="2">
        <v>36231</v>
      </c>
      <c r="E1993" s="2">
        <v>43309</v>
      </c>
      <c r="F1993" s="24" t="s">
        <v>36835</v>
      </c>
      <c r="G1993" s="23">
        <v>1</v>
      </c>
      <c r="H1993" s="5">
        <v>43309</v>
      </c>
      <c r="I1993" s="1" t="s">
        <v>36836</v>
      </c>
      <c r="J1993" s="1" t="s">
        <v>36831</v>
      </c>
      <c r="K1993" s="1" t="s">
        <v>12993</v>
      </c>
      <c r="L1993" s="21"/>
      <c r="M1993" s="1">
        <v>3.0000000000000001E-3</v>
      </c>
      <c r="N1993" s="1" t="s">
        <v>1008</v>
      </c>
      <c r="O1993" s="1" t="s">
        <v>36831</v>
      </c>
      <c r="P1993" s="4">
        <v>19.600000000000001</v>
      </c>
      <c r="Q1993" s="14">
        <v>97760.49</v>
      </c>
      <c r="R1993" s="1" t="s">
        <v>15164</v>
      </c>
      <c r="S1993" s="1" t="s">
        <v>12994</v>
      </c>
      <c r="T1993" s="1">
        <v>89629406</v>
      </c>
      <c r="U1993" s="15" t="s">
        <v>1015</v>
      </c>
      <c r="V1993" t="str">
        <f>VLOOKUP(T1993,[1]ОКТМО!$B$6:$D$553,3,0)</f>
        <v xml:space="preserve">21 МО Ковылкино </v>
      </c>
      <c r="W1993" s="20">
        <f t="shared" si="64"/>
        <v>4987.780102040816</v>
      </c>
    </row>
    <row r="1994" spans="1:23" hidden="1">
      <c r="A1994" s="1" t="s">
        <v>12995</v>
      </c>
      <c r="B1994" s="1" t="s">
        <v>12996</v>
      </c>
      <c r="C1994" s="1" t="s">
        <v>12997</v>
      </c>
      <c r="D1994" s="2">
        <v>36285</v>
      </c>
      <c r="E1994" s="2">
        <v>42164</v>
      </c>
      <c r="F1994" s="24" t="s">
        <v>36835</v>
      </c>
      <c r="G1994" s="23">
        <v>1</v>
      </c>
      <c r="H1994" s="5">
        <v>42164</v>
      </c>
      <c r="I1994" s="1" t="s">
        <v>36836</v>
      </c>
      <c r="J1994" s="1" t="s">
        <v>36831</v>
      </c>
      <c r="K1994" s="1" t="s">
        <v>12998</v>
      </c>
      <c r="L1994" s="21"/>
      <c r="M1994" s="1">
        <v>3.0000000000000001E-3</v>
      </c>
      <c r="N1994" s="1" t="s">
        <v>1008</v>
      </c>
      <c r="O1994" s="1" t="s">
        <v>36831</v>
      </c>
      <c r="P1994" s="4">
        <v>42.2</v>
      </c>
      <c r="Q1994" s="14">
        <v>306367.35999999999</v>
      </c>
      <c r="R1994" s="1" t="s">
        <v>15203</v>
      </c>
      <c r="S1994" s="1" t="s">
        <v>12999</v>
      </c>
      <c r="T1994" s="1">
        <v>89629456</v>
      </c>
      <c r="U1994" s="15" t="s">
        <v>1015</v>
      </c>
      <c r="V1994" t="str">
        <f>VLOOKUP(T1994,[1]ОКТМО!$B$6:$D$553,3,0)</f>
        <v xml:space="preserve">21 МО Ковылкино </v>
      </c>
      <c r="W1994" s="20">
        <f t="shared" si="64"/>
        <v>7259.8900473933645</v>
      </c>
    </row>
    <row r="1995" spans="1:23" hidden="1">
      <c r="A1995" s="1" t="s">
        <v>13001</v>
      </c>
      <c r="B1995" s="1" t="s">
        <v>13002</v>
      </c>
      <c r="C1995" s="1" t="s">
        <v>13003</v>
      </c>
      <c r="D1995" s="2">
        <v>36901</v>
      </c>
      <c r="E1995" s="2">
        <v>43101</v>
      </c>
      <c r="F1995" s="24" t="s">
        <v>36835</v>
      </c>
      <c r="G1995" s="23">
        <v>1</v>
      </c>
      <c r="H1995" s="5">
        <v>43101</v>
      </c>
      <c r="I1995" s="1" t="s">
        <v>36836</v>
      </c>
      <c r="J1995" s="1" t="s">
        <v>36831</v>
      </c>
      <c r="K1995" s="1" t="s">
        <v>13004</v>
      </c>
      <c r="L1995" s="21"/>
      <c r="M1995" s="1">
        <v>3.0000000000000001E-3</v>
      </c>
      <c r="N1995" s="1" t="s">
        <v>1008</v>
      </c>
      <c r="O1995" s="1" t="s">
        <v>36831</v>
      </c>
      <c r="P1995" s="4">
        <v>32.5</v>
      </c>
      <c r="Q1995" s="14">
        <v>193298.95</v>
      </c>
      <c r="R1995" s="1" t="s">
        <v>15413</v>
      </c>
      <c r="S1995" s="1" t="s">
        <v>12698</v>
      </c>
      <c r="T1995" s="1">
        <v>89629421</v>
      </c>
      <c r="U1995" s="15" t="s">
        <v>1015</v>
      </c>
      <c r="V1995" t="str">
        <f>VLOOKUP(T1995,[1]ОКТМО!$B$6:$D$553,3,0)</f>
        <v xml:space="preserve">21 МО Ковылкино </v>
      </c>
      <c r="W1995" s="20">
        <f t="shared" si="64"/>
        <v>5947.6600000000008</v>
      </c>
    </row>
    <row r="1996" spans="1:23" hidden="1">
      <c r="A1996" s="1" t="s">
        <v>13006</v>
      </c>
      <c r="B1996" s="1" t="s">
        <v>15235</v>
      </c>
      <c r="C1996" s="1" t="s">
        <v>15236</v>
      </c>
      <c r="D1996" s="2">
        <v>41212</v>
      </c>
      <c r="E1996" s="2">
        <v>43969</v>
      </c>
      <c r="F1996" s="24" t="s">
        <v>36835</v>
      </c>
      <c r="G1996" s="23">
        <v>1</v>
      </c>
      <c r="H1996" s="5">
        <v>43969</v>
      </c>
      <c r="I1996" s="1" t="s">
        <v>36836</v>
      </c>
      <c r="J1996" s="2">
        <v>41478</v>
      </c>
      <c r="K1996" s="1" t="s">
        <v>13007</v>
      </c>
      <c r="L1996" s="21">
        <f>(Q1996*M1996)*G1996</f>
        <v>2223.7110000000002</v>
      </c>
      <c r="M1996" s="1">
        <v>3.0000000000000001E-3</v>
      </c>
      <c r="N1996" s="1" t="s">
        <v>8283</v>
      </c>
      <c r="O1996" s="1" t="s">
        <v>37535</v>
      </c>
      <c r="P1996" s="3">
        <v>70</v>
      </c>
      <c r="Q1996" s="14">
        <v>741237</v>
      </c>
      <c r="R1996" s="1" t="s">
        <v>15207</v>
      </c>
      <c r="S1996" s="1" t="s">
        <v>13008</v>
      </c>
      <c r="T1996" s="1">
        <v>89628151</v>
      </c>
      <c r="U1996" s="15" t="s">
        <v>1015</v>
      </c>
      <c r="V1996" t="str">
        <f>VLOOKUP(T1996,[1]ОКТМО!$B$6:$D$553,3,0)</f>
        <v xml:space="preserve">11 Кадошкинский район </v>
      </c>
      <c r="W1996" s="20">
        <f t="shared" si="64"/>
        <v>10589.1</v>
      </c>
    </row>
    <row r="1997" spans="1:23" hidden="1">
      <c r="A1997" s="1" t="s">
        <v>13009</v>
      </c>
      <c r="B1997" s="1" t="s">
        <v>13010</v>
      </c>
      <c r="C1997" s="1" t="s">
        <v>13011</v>
      </c>
      <c r="D1997" s="2">
        <v>41151</v>
      </c>
      <c r="E1997" s="2">
        <v>43737</v>
      </c>
      <c r="F1997" s="24" t="s">
        <v>36835</v>
      </c>
      <c r="G1997" s="23">
        <v>1</v>
      </c>
      <c r="H1997" s="5">
        <v>43737</v>
      </c>
      <c r="I1997" s="1" t="s">
        <v>36836</v>
      </c>
      <c r="J1997" s="2">
        <v>41088</v>
      </c>
      <c r="K1997" s="1" t="s">
        <v>13012</v>
      </c>
      <c r="L1997" s="21">
        <f>(P1997-50)/P1997*(Q1997*M1997)*G1997</f>
        <v>620.91413863025957</v>
      </c>
      <c r="M1997" s="1">
        <v>3.0000000000000001E-3</v>
      </c>
      <c r="N1997" s="1" t="s">
        <v>1008</v>
      </c>
      <c r="O1997" s="1" t="s">
        <v>36839</v>
      </c>
      <c r="P1997" s="4">
        <v>111.7</v>
      </c>
      <c r="Q1997" s="14">
        <v>374695.35</v>
      </c>
      <c r="R1997" s="1" t="s">
        <v>15560</v>
      </c>
      <c r="S1997" s="1" t="s">
        <v>13013</v>
      </c>
      <c r="T1997" s="1">
        <v>89629438</v>
      </c>
      <c r="U1997" s="15" t="s">
        <v>1015</v>
      </c>
      <c r="V1997" t="str">
        <f>VLOOKUP(T1997,[1]ОКТМО!$B$6:$D$553,3,0)</f>
        <v xml:space="preserve">21 МО Ковылкино </v>
      </c>
      <c r="W1997" s="20">
        <f t="shared" si="64"/>
        <v>3354.4794091316021</v>
      </c>
    </row>
    <row r="1998" spans="1:23" hidden="1">
      <c r="A1998" s="1" t="s">
        <v>13014</v>
      </c>
      <c r="B1998" s="1" t="s">
        <v>13010</v>
      </c>
      <c r="C1998" s="1" t="s">
        <v>13011</v>
      </c>
      <c r="D1998" s="2">
        <v>41010</v>
      </c>
      <c r="E1998" s="2">
        <v>43737</v>
      </c>
      <c r="F1998" s="24" t="s">
        <v>36835</v>
      </c>
      <c r="G1998" s="23">
        <v>1</v>
      </c>
      <c r="H1998" s="5">
        <v>43737</v>
      </c>
      <c r="I1998" s="1" t="s">
        <v>36836</v>
      </c>
      <c r="J1998" s="2">
        <v>41088</v>
      </c>
      <c r="K1998" s="1" t="s">
        <v>13015</v>
      </c>
      <c r="L1998" s="21"/>
      <c r="M1998" s="1">
        <v>3.0000000000000001E-3</v>
      </c>
      <c r="N1998" s="1" t="s">
        <v>1008</v>
      </c>
      <c r="O1998" s="1" t="s">
        <v>36839</v>
      </c>
      <c r="P1998" s="4">
        <v>48.7</v>
      </c>
      <c r="Q1998" s="14">
        <v>219210.39</v>
      </c>
      <c r="R1998" s="1" t="s">
        <v>15560</v>
      </c>
      <c r="S1998" s="1" t="s">
        <v>13016</v>
      </c>
      <c r="T1998" s="1">
        <v>89629438</v>
      </c>
      <c r="U1998" s="15" t="s">
        <v>1015</v>
      </c>
      <c r="V1998" t="str">
        <f>VLOOKUP(T1998,[1]ОКТМО!$B$6:$D$553,3,0)</f>
        <v xml:space="preserve">21 МО Ковылкино </v>
      </c>
      <c r="W1998" s="20">
        <f t="shared" si="64"/>
        <v>4501.2400410677619</v>
      </c>
    </row>
    <row r="1999" spans="1:23" hidden="1">
      <c r="A1999" s="1" t="s">
        <v>13017</v>
      </c>
      <c r="B1999" s="1" t="s">
        <v>13018</v>
      </c>
      <c r="C1999" s="1" t="s">
        <v>13019</v>
      </c>
      <c r="D1999" s="2">
        <v>41592</v>
      </c>
      <c r="E1999" s="2">
        <v>41797</v>
      </c>
      <c r="F1999" s="24" t="s">
        <v>36835</v>
      </c>
      <c r="G1999" s="23">
        <v>1</v>
      </c>
      <c r="H1999" s="5">
        <v>41797</v>
      </c>
      <c r="I1999" s="1" t="s">
        <v>36836</v>
      </c>
      <c r="J1999" s="2">
        <v>41570</v>
      </c>
      <c r="K1999" s="1" t="s">
        <v>36831</v>
      </c>
      <c r="L1999" s="21">
        <f>(Q1999*M1999)*G1999</f>
        <v>201.13380000000001</v>
      </c>
      <c r="M1999" s="1">
        <v>3.0000000000000001E-3</v>
      </c>
      <c r="N1999" s="1" t="s">
        <v>8283</v>
      </c>
      <c r="O1999" s="1" t="s">
        <v>36831</v>
      </c>
      <c r="P1999" s="3">
        <v>18</v>
      </c>
      <c r="Q1999" s="14">
        <v>67044.600000000006</v>
      </c>
      <c r="R1999" s="1" t="s">
        <v>14885</v>
      </c>
      <c r="S1999" s="1" t="s">
        <v>12891</v>
      </c>
      <c r="T1999" s="1">
        <v>89629101</v>
      </c>
      <c r="U1999" s="15" t="s">
        <v>1015</v>
      </c>
      <c r="V1999" t="str">
        <f>VLOOKUP(T1999,[1]ОКТМО!$B$6:$D$553,3,0)</f>
        <v xml:space="preserve">21 МО Ковылкино </v>
      </c>
      <c r="W1999" s="20">
        <f t="shared" si="64"/>
        <v>3724.7000000000003</v>
      </c>
    </row>
    <row r="2000" spans="1:23" hidden="1">
      <c r="A2000" s="1" t="s">
        <v>13020</v>
      </c>
      <c r="B2000" s="1" t="s">
        <v>13021</v>
      </c>
      <c r="C2000" s="1" t="s">
        <v>13022</v>
      </c>
      <c r="D2000" s="2">
        <v>41597</v>
      </c>
      <c r="E2000" s="2">
        <v>43049</v>
      </c>
      <c r="F2000" s="24" t="s">
        <v>36835</v>
      </c>
      <c r="G2000" s="23">
        <v>1</v>
      </c>
      <c r="H2000" s="5">
        <v>43049</v>
      </c>
      <c r="I2000" s="1" t="s">
        <v>36836</v>
      </c>
      <c r="J2000" s="1" t="s">
        <v>36831</v>
      </c>
      <c r="K2000" s="1" t="s">
        <v>36831</v>
      </c>
      <c r="L2000" s="21"/>
      <c r="M2000" s="1">
        <v>3.0000000000000001E-3</v>
      </c>
      <c r="N2000" s="1" t="s">
        <v>1008</v>
      </c>
      <c r="O2000" s="1" t="s">
        <v>36831</v>
      </c>
      <c r="P2000" s="4">
        <v>8.6</v>
      </c>
      <c r="Q2000" s="14">
        <v>55215.96</v>
      </c>
      <c r="R2000" s="1" t="s">
        <v>15508</v>
      </c>
      <c r="S2000" s="1" t="s">
        <v>13023</v>
      </c>
      <c r="T2000" s="1">
        <v>89629465</v>
      </c>
      <c r="U2000" s="15" t="s">
        <v>1015</v>
      </c>
      <c r="V2000" t="str">
        <f>VLOOKUP(T2000,[1]ОКТМО!$B$6:$D$553,3,0)</f>
        <v xml:space="preserve">21 МО Ковылкино </v>
      </c>
      <c r="W2000" s="20">
        <f t="shared" si="64"/>
        <v>6420.460465116279</v>
      </c>
    </row>
    <row r="2001" spans="1:23" hidden="1">
      <c r="A2001" s="1" t="s">
        <v>5628</v>
      </c>
      <c r="B2001" s="1" t="s">
        <v>5629</v>
      </c>
      <c r="C2001" s="1" t="s">
        <v>5630</v>
      </c>
      <c r="D2001" s="2">
        <v>41066</v>
      </c>
      <c r="E2001" s="2">
        <v>42937</v>
      </c>
      <c r="F2001" s="24" t="s">
        <v>36835</v>
      </c>
      <c r="G2001" s="23">
        <v>1</v>
      </c>
      <c r="H2001" s="5">
        <v>42937</v>
      </c>
      <c r="I2001" s="1" t="s">
        <v>36836</v>
      </c>
      <c r="J2001" s="1" t="s">
        <v>36831</v>
      </c>
      <c r="K2001" s="1" t="s">
        <v>5631</v>
      </c>
      <c r="L2001" s="21">
        <f>(Q2001*M2001)*G2001</f>
        <v>758.79990000000009</v>
      </c>
      <c r="M2001" s="1">
        <v>1E-3</v>
      </c>
      <c r="N2001" s="1" t="s">
        <v>1011</v>
      </c>
      <c r="O2001" s="1" t="s">
        <v>36831</v>
      </c>
      <c r="P2001" s="4">
        <v>40.5</v>
      </c>
      <c r="Q2001" s="14">
        <v>758799.9</v>
      </c>
      <c r="R2001" s="1" t="s">
        <v>6254</v>
      </c>
      <c r="S2001" s="1" t="s">
        <v>5632</v>
      </c>
      <c r="T2001" s="1">
        <v>89701000</v>
      </c>
      <c r="U2001" t="s">
        <v>1016</v>
      </c>
      <c r="V2001" t="str">
        <f>VLOOKUP(T2001,[1]ОКТМО!$B$6:$D$553,3,0)</f>
        <v>23 г.Саранск (городской округ)</v>
      </c>
      <c r="W2001" s="20">
        <f t="shared" si="64"/>
        <v>18735.8</v>
      </c>
    </row>
    <row r="2002" spans="1:23" hidden="1">
      <c r="A2002" s="1" t="s">
        <v>5633</v>
      </c>
      <c r="B2002" s="1" t="s">
        <v>15261</v>
      </c>
      <c r="C2002" s="1" t="s">
        <v>15262</v>
      </c>
      <c r="D2002" s="2">
        <v>41068</v>
      </c>
      <c r="E2002" s="2">
        <v>43954</v>
      </c>
      <c r="F2002" s="24" t="s">
        <v>36835</v>
      </c>
      <c r="G2002" s="23">
        <v>1</v>
      </c>
      <c r="H2002" s="5">
        <v>43954</v>
      </c>
      <c r="I2002" s="1" t="s">
        <v>36836</v>
      </c>
      <c r="J2002" s="1" t="s">
        <v>36831</v>
      </c>
      <c r="K2002" s="1" t="s">
        <v>5634</v>
      </c>
      <c r="L2002" s="21">
        <f>(Q2002*M2002)*G2002</f>
        <v>599.54560000000004</v>
      </c>
      <c r="M2002" s="1">
        <v>1E-3</v>
      </c>
      <c r="N2002" s="1" t="s">
        <v>1011</v>
      </c>
      <c r="O2002" s="1" t="s">
        <v>36831</v>
      </c>
      <c r="P2002" s="3">
        <v>32</v>
      </c>
      <c r="Q2002" s="14">
        <v>599545.59999999998</v>
      </c>
      <c r="R2002" s="1" t="s">
        <v>6254</v>
      </c>
      <c r="S2002" s="1" t="s">
        <v>5632</v>
      </c>
      <c r="T2002" s="1">
        <v>89701000</v>
      </c>
      <c r="U2002" t="s">
        <v>1016</v>
      </c>
      <c r="V2002" t="str">
        <f>VLOOKUP(T2002,[1]ОКТМО!$B$6:$D$553,3,0)</f>
        <v>23 г.Саранск (городской округ)</v>
      </c>
      <c r="W2002" s="20">
        <f t="shared" si="64"/>
        <v>18735.8</v>
      </c>
    </row>
    <row r="2003" spans="1:23" hidden="1">
      <c r="A2003" s="1" t="s">
        <v>3961</v>
      </c>
      <c r="B2003" s="1" t="s">
        <v>3962</v>
      </c>
      <c r="C2003" s="1" t="s">
        <v>3963</v>
      </c>
      <c r="D2003" s="2">
        <v>37953</v>
      </c>
      <c r="E2003" s="2">
        <v>43616</v>
      </c>
      <c r="F2003" s="24" t="s">
        <v>36835</v>
      </c>
      <c r="G2003" s="23">
        <v>1</v>
      </c>
      <c r="H2003" s="5">
        <v>43616</v>
      </c>
      <c r="I2003" s="1" t="s">
        <v>36836</v>
      </c>
      <c r="J2003" s="2">
        <v>41088</v>
      </c>
      <c r="K2003" s="1" t="s">
        <v>3964</v>
      </c>
      <c r="L2003" s="21">
        <f>(P2003-20)/P2003*(Q2003*M2003)*G2003</f>
        <v>148.69238163934426</v>
      </c>
      <c r="M2003" s="7">
        <v>1E-3</v>
      </c>
      <c r="N2003" s="1" t="s">
        <v>1006</v>
      </c>
      <c r="O2003" s="1" t="s">
        <v>36831</v>
      </c>
      <c r="P2003" s="4">
        <v>48.8</v>
      </c>
      <c r="Q2003" s="14">
        <v>251950.98</v>
      </c>
      <c r="R2003" s="1" t="s">
        <v>3277</v>
      </c>
      <c r="S2003" s="1" t="s">
        <v>3965</v>
      </c>
      <c r="T2003" s="1">
        <v>89646481</v>
      </c>
      <c r="U2003" t="s">
        <v>1016</v>
      </c>
      <c r="V2003" t="str">
        <f>VLOOKUP(T2003,[1]ОКТМО!$B$6:$D$553,3,0)</f>
        <v xml:space="preserve">16 Старошайговский район </v>
      </c>
      <c r="W2003" s="20">
        <f t="shared" si="64"/>
        <v>5162.9299180327871</v>
      </c>
    </row>
    <row r="2004" spans="1:23" hidden="1">
      <c r="A2004" s="1" t="s">
        <v>13024</v>
      </c>
      <c r="B2004" s="1" t="s">
        <v>13025</v>
      </c>
      <c r="C2004" s="1" t="s">
        <v>13026</v>
      </c>
      <c r="D2004" s="2">
        <v>40480</v>
      </c>
      <c r="E2004" s="2">
        <v>41509</v>
      </c>
      <c r="F2004" s="24" t="s">
        <v>36835</v>
      </c>
      <c r="G2004" s="23">
        <v>1</v>
      </c>
      <c r="H2004" s="5">
        <v>41509</v>
      </c>
      <c r="I2004" s="1" t="s">
        <v>36836</v>
      </c>
      <c r="J2004" s="1" t="s">
        <v>36831</v>
      </c>
      <c r="K2004" s="1" t="s">
        <v>13027</v>
      </c>
      <c r="L2004" s="21"/>
      <c r="M2004" s="1">
        <v>3.0000000000000001E-3</v>
      </c>
      <c r="N2004" s="1" t="s">
        <v>1008</v>
      </c>
      <c r="O2004" s="1" t="s">
        <v>36831</v>
      </c>
      <c r="P2004" s="4">
        <v>29.7</v>
      </c>
      <c r="Q2004" s="14">
        <v>133006.1</v>
      </c>
      <c r="R2004" s="1" t="s">
        <v>14993</v>
      </c>
      <c r="S2004" s="1" t="s">
        <v>13028</v>
      </c>
      <c r="T2004" s="1">
        <v>89629438</v>
      </c>
      <c r="U2004" s="15" t="s">
        <v>1015</v>
      </c>
      <c r="V2004" t="str">
        <f>VLOOKUP(T2004,[1]ОКТМО!$B$6:$D$553,3,0)</f>
        <v xml:space="preserve">21 МО Ковылкино </v>
      </c>
      <c r="W2004" s="20">
        <f t="shared" si="64"/>
        <v>4478.319865319866</v>
      </c>
    </row>
    <row r="2005" spans="1:23" hidden="1">
      <c r="A2005" s="1" t="s">
        <v>13024</v>
      </c>
      <c r="B2005" s="1" t="s">
        <v>13029</v>
      </c>
      <c r="C2005" s="1" t="s">
        <v>13030</v>
      </c>
      <c r="D2005" s="2">
        <v>41509</v>
      </c>
      <c r="E2005" s="2">
        <v>43982</v>
      </c>
      <c r="F2005" s="24" t="s">
        <v>36835</v>
      </c>
      <c r="G2005" s="23">
        <v>1</v>
      </c>
      <c r="H2005" s="5">
        <v>43982</v>
      </c>
      <c r="I2005" s="1" t="s">
        <v>36836</v>
      </c>
      <c r="J2005" s="1" t="s">
        <v>36831</v>
      </c>
      <c r="K2005" s="1" t="s">
        <v>13027</v>
      </c>
      <c r="L2005" s="21"/>
      <c r="M2005" s="1">
        <v>3.0000000000000001E-3</v>
      </c>
      <c r="N2005" s="1" t="s">
        <v>1008</v>
      </c>
      <c r="O2005" s="1" t="s">
        <v>36831</v>
      </c>
      <c r="P2005" s="4">
        <v>29.7</v>
      </c>
      <c r="Q2005" s="14">
        <v>133006.1</v>
      </c>
      <c r="R2005" s="1" t="s">
        <v>14993</v>
      </c>
      <c r="S2005" s="1" t="s">
        <v>13028</v>
      </c>
      <c r="T2005" s="1">
        <v>89629438</v>
      </c>
      <c r="U2005" s="15" t="s">
        <v>1015</v>
      </c>
      <c r="V2005" t="str">
        <f>VLOOKUP(T2005,[1]ОКТМО!$B$6:$D$553,3,0)</f>
        <v xml:space="preserve">21 МО Ковылкино </v>
      </c>
      <c r="W2005" s="20">
        <f t="shared" si="64"/>
        <v>4478.319865319866</v>
      </c>
    </row>
    <row r="2006" spans="1:23" hidden="1">
      <c r="A2006" s="1" t="s">
        <v>13031</v>
      </c>
      <c r="B2006" s="1" t="s">
        <v>13032</v>
      </c>
      <c r="C2006" s="1" t="s">
        <v>13033</v>
      </c>
      <c r="D2006" s="2">
        <v>38107</v>
      </c>
      <c r="E2006" s="2">
        <v>42601</v>
      </c>
      <c r="F2006" s="24" t="s">
        <v>36835</v>
      </c>
      <c r="G2006" s="23">
        <v>1</v>
      </c>
      <c r="H2006" s="5">
        <v>42601</v>
      </c>
      <c r="I2006" s="1" t="s">
        <v>36836</v>
      </c>
      <c r="J2006" s="1" t="s">
        <v>36831</v>
      </c>
      <c r="K2006" s="1" t="s">
        <v>13034</v>
      </c>
      <c r="L2006" s="21">
        <f>(Q2006*M2006)*G2006</f>
        <v>315.79632000000004</v>
      </c>
      <c r="M2006" s="1">
        <v>3.0000000000000001E-3</v>
      </c>
      <c r="N2006" s="1" t="s">
        <v>8283</v>
      </c>
      <c r="O2006" s="1" t="s">
        <v>36831</v>
      </c>
      <c r="P2006" s="4">
        <v>28.8</v>
      </c>
      <c r="Q2006" s="14">
        <v>105265.44</v>
      </c>
      <c r="R2006" s="1" t="s">
        <v>14885</v>
      </c>
      <c r="S2006" s="1" t="s">
        <v>13035</v>
      </c>
      <c r="T2006" s="1">
        <v>89629101</v>
      </c>
      <c r="U2006" s="15" t="s">
        <v>1015</v>
      </c>
      <c r="V2006" t="str">
        <f>VLOOKUP(T2006,[1]ОКТМО!$B$6:$D$553,3,0)</f>
        <v xml:space="preserve">21 МО Ковылкино </v>
      </c>
      <c r="W2006" s="20">
        <f t="shared" si="64"/>
        <v>3655.05</v>
      </c>
    </row>
    <row r="2007" spans="1:23" hidden="1">
      <c r="A2007" s="1" t="s">
        <v>31503</v>
      </c>
      <c r="B2007" s="1" t="s">
        <v>31504</v>
      </c>
      <c r="C2007" s="1" t="s">
        <v>31505</v>
      </c>
      <c r="D2007" s="2">
        <v>23955</v>
      </c>
      <c r="E2007" s="2">
        <v>43942</v>
      </c>
      <c r="F2007" s="24" t="s">
        <v>36835</v>
      </c>
      <c r="G2007" s="23">
        <v>1</v>
      </c>
      <c r="H2007" s="5">
        <v>43942</v>
      </c>
      <c r="I2007" s="1" t="s">
        <v>36836</v>
      </c>
      <c r="J2007" s="1" t="s">
        <v>36831</v>
      </c>
      <c r="K2007" s="1" t="s">
        <v>36831</v>
      </c>
      <c r="L2007" s="21">
        <f>(P2007-50)/P2007*(Q2007*M2007)*G2007</f>
        <v>174.04109451553938</v>
      </c>
      <c r="M2007" s="1">
        <v>3.0000000000000001E-3</v>
      </c>
      <c r="N2007" s="1" t="s">
        <v>1008</v>
      </c>
      <c r="O2007" s="1" t="s">
        <v>36831</v>
      </c>
      <c r="P2007" s="4">
        <v>54.7</v>
      </c>
      <c r="Q2007" s="14">
        <v>675180.7</v>
      </c>
      <c r="R2007" s="1" t="s">
        <v>31506</v>
      </c>
      <c r="S2007" s="1" t="s">
        <v>31507</v>
      </c>
      <c r="T2007" s="1">
        <v>89626431</v>
      </c>
      <c r="U2007" s="15" t="s">
        <v>1015</v>
      </c>
      <c r="V2007" t="str">
        <f>VLOOKUP(T2007,[1]ОКТМО!$B$6:$D$553,3,0)</f>
        <v xml:space="preserve">10 Ичалковский район </v>
      </c>
      <c r="W2007" s="20">
        <f t="shared" si="64"/>
        <v>12343.34003656307</v>
      </c>
    </row>
    <row r="2008" spans="1:23" hidden="1">
      <c r="A2008" s="1" t="s">
        <v>31513</v>
      </c>
      <c r="B2008" s="1" t="s">
        <v>31514</v>
      </c>
      <c r="C2008" s="1" t="s">
        <v>31515</v>
      </c>
      <c r="D2008" s="2">
        <v>29511</v>
      </c>
      <c r="E2008" s="2">
        <v>41306</v>
      </c>
      <c r="F2008" s="24" t="s">
        <v>36835</v>
      </c>
      <c r="G2008" s="23">
        <v>1</v>
      </c>
      <c r="H2008" s="5">
        <v>41306</v>
      </c>
      <c r="I2008" s="1" t="s">
        <v>36831</v>
      </c>
      <c r="J2008" s="1" t="s">
        <v>36831</v>
      </c>
      <c r="K2008" s="1" t="s">
        <v>36831</v>
      </c>
      <c r="L2008" s="21"/>
      <c r="M2008" s="1">
        <v>3.0000000000000001E-3</v>
      </c>
      <c r="N2008" s="1" t="s">
        <v>1008</v>
      </c>
      <c r="O2008" s="1" t="s">
        <v>36831</v>
      </c>
      <c r="P2008" s="4">
        <v>38.700000000000003</v>
      </c>
      <c r="Q2008" s="14">
        <v>249069.33</v>
      </c>
      <c r="R2008" s="1" t="s">
        <v>31511</v>
      </c>
      <c r="S2008" s="1" t="s">
        <v>31516</v>
      </c>
      <c r="T2008" s="1">
        <v>89626405</v>
      </c>
      <c r="U2008" s="15" t="s">
        <v>1015</v>
      </c>
      <c r="V2008" t="str">
        <f>VLOOKUP(T2008,[1]ОКТМО!$B$6:$D$553,3,0)</f>
        <v xml:space="preserve">10 Ичалковский район </v>
      </c>
      <c r="W2008" s="20">
        <f t="shared" si="64"/>
        <v>6435.9</v>
      </c>
    </row>
    <row r="2009" spans="1:23" hidden="1">
      <c r="A2009" s="1" t="s">
        <v>31513</v>
      </c>
      <c r="B2009" s="1" t="s">
        <v>31517</v>
      </c>
      <c r="C2009" s="1" t="s">
        <v>31518</v>
      </c>
      <c r="D2009" s="2">
        <v>41306</v>
      </c>
      <c r="E2009" s="2">
        <v>43834</v>
      </c>
      <c r="F2009" s="24" t="s">
        <v>36835</v>
      </c>
      <c r="G2009" s="23">
        <v>1</v>
      </c>
      <c r="H2009" s="5">
        <v>43834</v>
      </c>
      <c r="I2009" s="1" t="s">
        <v>36836</v>
      </c>
      <c r="J2009" s="1" t="s">
        <v>36831</v>
      </c>
      <c r="K2009" s="1" t="s">
        <v>36831</v>
      </c>
      <c r="L2009" s="21"/>
      <c r="M2009" s="1">
        <v>3.0000000000000001E-3</v>
      </c>
      <c r="N2009" s="1" t="s">
        <v>1008</v>
      </c>
      <c r="O2009" s="1" t="s">
        <v>36831</v>
      </c>
      <c r="P2009" s="4">
        <v>38.700000000000003</v>
      </c>
      <c r="Q2009" s="14">
        <v>249069.33</v>
      </c>
      <c r="R2009" s="1" t="s">
        <v>31511</v>
      </c>
      <c r="S2009" s="1" t="s">
        <v>31516</v>
      </c>
      <c r="T2009" s="1">
        <v>89626405</v>
      </c>
      <c r="U2009" s="15" t="s">
        <v>1015</v>
      </c>
      <c r="V2009" t="str">
        <f>VLOOKUP(T2009,[1]ОКТМО!$B$6:$D$553,3,0)</f>
        <v xml:space="preserve">10 Ичалковский район </v>
      </c>
      <c r="W2009" s="20">
        <f t="shared" si="64"/>
        <v>6435.9</v>
      </c>
    </row>
    <row r="2010" spans="1:23" hidden="1">
      <c r="A2010" s="1" t="s">
        <v>31520</v>
      </c>
      <c r="B2010" s="1" t="s">
        <v>31523</v>
      </c>
      <c r="C2010" s="1" t="s">
        <v>31524</v>
      </c>
      <c r="D2010" s="2">
        <v>41376</v>
      </c>
      <c r="E2010" s="2">
        <v>42917</v>
      </c>
      <c r="F2010" s="24" t="s">
        <v>36835</v>
      </c>
      <c r="G2010" s="23">
        <v>1</v>
      </c>
      <c r="H2010" s="5">
        <v>42917</v>
      </c>
      <c r="I2010" s="1" t="s">
        <v>36836</v>
      </c>
      <c r="J2010" s="2">
        <v>41088</v>
      </c>
      <c r="K2010" s="1" t="s">
        <v>31521</v>
      </c>
      <c r="L2010" s="21"/>
      <c r="M2010" s="1">
        <v>3.0000000000000001E-3</v>
      </c>
      <c r="N2010" s="1" t="s">
        <v>1008</v>
      </c>
      <c r="O2010" s="1" t="s">
        <v>36837</v>
      </c>
      <c r="P2010" s="4">
        <v>45.9</v>
      </c>
      <c r="Q2010" s="14">
        <v>430743.66</v>
      </c>
      <c r="R2010" s="1" t="s">
        <v>31510</v>
      </c>
      <c r="S2010" s="1" t="s">
        <v>31522</v>
      </c>
      <c r="T2010" s="1">
        <v>89626420</v>
      </c>
      <c r="U2010" s="15" t="s">
        <v>1015</v>
      </c>
      <c r="V2010" t="str">
        <f>VLOOKUP(T2010,[1]ОКТМО!$B$6:$D$553,3,0)</f>
        <v xml:space="preserve">10 Ичалковский район </v>
      </c>
      <c r="W2010" s="20">
        <f t="shared" si="64"/>
        <v>9384.3934640522875</v>
      </c>
    </row>
    <row r="2011" spans="1:23" hidden="1">
      <c r="A2011" s="1" t="s">
        <v>31528</v>
      </c>
      <c r="B2011" s="1" t="s">
        <v>31529</v>
      </c>
      <c r="C2011" s="1" t="s">
        <v>31530</v>
      </c>
      <c r="D2011" s="2">
        <v>30173</v>
      </c>
      <c r="E2011" s="2">
        <v>43606</v>
      </c>
      <c r="F2011" s="24" t="s">
        <v>36835</v>
      </c>
      <c r="G2011" s="23">
        <v>1</v>
      </c>
      <c r="H2011" s="5">
        <v>43606</v>
      </c>
      <c r="I2011" s="1" t="s">
        <v>36836</v>
      </c>
      <c r="J2011" s="1" t="s">
        <v>36831</v>
      </c>
      <c r="K2011" s="1" t="s">
        <v>31531</v>
      </c>
      <c r="L2011" s="21">
        <f>(P2011-50)/P2011*(Q2011*M2011)*G2011</f>
        <v>124.09515</v>
      </c>
      <c r="M2011" s="1">
        <v>3.0000000000000001E-3</v>
      </c>
      <c r="N2011" s="1" t="s">
        <v>1008</v>
      </c>
      <c r="O2011" s="1" t="s">
        <v>36831</v>
      </c>
      <c r="P2011" s="3">
        <v>55</v>
      </c>
      <c r="Q2011" s="14">
        <v>455015.55</v>
      </c>
      <c r="R2011" s="1" t="s">
        <v>31532</v>
      </c>
      <c r="S2011" s="1" t="s">
        <v>31533</v>
      </c>
      <c r="T2011" s="1">
        <v>89626440</v>
      </c>
      <c r="U2011" s="15" t="s">
        <v>1015</v>
      </c>
      <c r="V2011" t="str">
        <f>VLOOKUP(T2011,[1]ОКТМО!$B$6:$D$553,3,0)</f>
        <v xml:space="preserve">10 Ичалковский район </v>
      </c>
      <c r="W2011" s="20">
        <f t="shared" si="64"/>
        <v>8273.01</v>
      </c>
    </row>
    <row r="2012" spans="1:23" hidden="1">
      <c r="A2012" s="1" t="s">
        <v>31545</v>
      </c>
      <c r="B2012" s="1" t="s">
        <v>31546</v>
      </c>
      <c r="C2012" s="1" t="s">
        <v>31547</v>
      </c>
      <c r="D2012" s="2">
        <v>31393</v>
      </c>
      <c r="E2012" s="2">
        <v>43946</v>
      </c>
      <c r="F2012" s="24" t="s">
        <v>36835</v>
      </c>
      <c r="G2012" s="23">
        <v>1</v>
      </c>
      <c r="H2012" s="5">
        <v>43946</v>
      </c>
      <c r="I2012" s="1" t="s">
        <v>36836</v>
      </c>
      <c r="J2012" s="1" t="s">
        <v>36831</v>
      </c>
      <c r="K2012" s="1" t="s">
        <v>36831</v>
      </c>
      <c r="L2012" s="21"/>
      <c r="M2012" s="1">
        <v>3.0000000000000001E-3</v>
      </c>
      <c r="N2012" s="1" t="s">
        <v>1008</v>
      </c>
      <c r="O2012" s="1" t="s">
        <v>36831</v>
      </c>
      <c r="P2012" s="4">
        <v>41.2</v>
      </c>
      <c r="Q2012" s="14">
        <v>334183.09000000003</v>
      </c>
      <c r="R2012" s="1" t="s">
        <v>31543</v>
      </c>
      <c r="S2012" s="1" t="s">
        <v>31548</v>
      </c>
      <c r="T2012" s="1">
        <v>89626440</v>
      </c>
      <c r="U2012" s="15" t="s">
        <v>1015</v>
      </c>
      <c r="V2012" t="str">
        <f>VLOOKUP(T2012,[1]ОКТМО!$B$6:$D$553,3,0)</f>
        <v xml:space="preserve">10 Ичалковский район </v>
      </c>
      <c r="W2012" s="20">
        <f t="shared" si="64"/>
        <v>8111.2400485436892</v>
      </c>
    </row>
    <row r="2013" spans="1:23" hidden="1">
      <c r="A2013" s="1" t="s">
        <v>31550</v>
      </c>
      <c r="B2013" s="1" t="s">
        <v>31551</v>
      </c>
      <c r="C2013" s="1" t="s">
        <v>31552</v>
      </c>
      <c r="D2013" s="2">
        <v>31393</v>
      </c>
      <c r="E2013" s="2">
        <v>41878</v>
      </c>
      <c r="F2013" s="24" t="s">
        <v>36835</v>
      </c>
      <c r="G2013" s="23">
        <v>1</v>
      </c>
      <c r="H2013" s="5">
        <v>41878</v>
      </c>
      <c r="I2013" s="1" t="s">
        <v>36836</v>
      </c>
      <c r="J2013" s="1" t="s">
        <v>36831</v>
      </c>
      <c r="K2013" s="1" t="s">
        <v>31553</v>
      </c>
      <c r="L2013" s="21">
        <f>(P2013-50)/P2013*(Q2013*M2013)*G2013</f>
        <v>124.09350000000002</v>
      </c>
      <c r="M2013" s="1">
        <v>3.0000000000000001E-3</v>
      </c>
      <c r="N2013" s="1" t="s">
        <v>1008</v>
      </c>
      <c r="O2013" s="1" t="s">
        <v>36831</v>
      </c>
      <c r="P2013" s="3">
        <v>55</v>
      </c>
      <c r="Q2013" s="14">
        <v>455009.5</v>
      </c>
      <c r="R2013" s="1" t="s">
        <v>31537</v>
      </c>
      <c r="S2013" s="1" t="s">
        <v>31554</v>
      </c>
      <c r="T2013" s="1">
        <v>89626445</v>
      </c>
      <c r="U2013" s="15" t="s">
        <v>1015</v>
      </c>
      <c r="V2013" t="str">
        <f>VLOOKUP(T2013,[1]ОКТМО!$B$6:$D$553,3,0)</f>
        <v xml:space="preserve">10 Ичалковский район </v>
      </c>
      <c r="W2013" s="20">
        <f t="shared" si="64"/>
        <v>8272.9</v>
      </c>
    </row>
    <row r="2014" spans="1:23" hidden="1">
      <c r="A2014" s="1" t="s">
        <v>31555</v>
      </c>
      <c r="B2014" s="1" t="s">
        <v>31556</v>
      </c>
      <c r="C2014" s="1" t="s">
        <v>31557</v>
      </c>
      <c r="D2014" s="2">
        <v>31079</v>
      </c>
      <c r="E2014" s="2">
        <v>41351</v>
      </c>
      <c r="F2014" s="24" t="s">
        <v>36835</v>
      </c>
      <c r="G2014" s="23">
        <v>1</v>
      </c>
      <c r="H2014" s="5">
        <v>41351</v>
      </c>
      <c r="I2014" s="1" t="s">
        <v>36836</v>
      </c>
      <c r="J2014" s="1" t="s">
        <v>36831</v>
      </c>
      <c r="K2014" s="1" t="s">
        <v>31558</v>
      </c>
      <c r="L2014" s="21"/>
      <c r="M2014" s="1">
        <v>3.0000000000000001E-3</v>
      </c>
      <c r="N2014" s="1" t="s">
        <v>1008</v>
      </c>
      <c r="O2014" s="1" t="s">
        <v>36831</v>
      </c>
      <c r="P2014" s="3">
        <v>50</v>
      </c>
      <c r="Q2014" s="14">
        <v>264516.5</v>
      </c>
      <c r="R2014" s="1" t="s">
        <v>31541</v>
      </c>
      <c r="S2014" s="1" t="s">
        <v>31559</v>
      </c>
      <c r="T2014" s="1">
        <v>89626405</v>
      </c>
      <c r="U2014" s="15" t="s">
        <v>1015</v>
      </c>
      <c r="V2014" t="str">
        <f>VLOOKUP(T2014,[1]ОКТМО!$B$6:$D$553,3,0)</f>
        <v xml:space="preserve">10 Ичалковский район </v>
      </c>
      <c r="W2014" s="20">
        <f t="shared" si="64"/>
        <v>5290.33</v>
      </c>
    </row>
    <row r="2015" spans="1:23" hidden="1">
      <c r="A2015" s="1" t="s">
        <v>31566</v>
      </c>
      <c r="B2015" s="1" t="s">
        <v>31567</v>
      </c>
      <c r="C2015" s="1" t="s">
        <v>31568</v>
      </c>
      <c r="D2015" s="2">
        <v>31393</v>
      </c>
      <c r="E2015" s="2">
        <v>42092</v>
      </c>
      <c r="F2015" s="24" t="s">
        <v>36835</v>
      </c>
      <c r="G2015" s="23">
        <v>1</v>
      </c>
      <c r="H2015" s="5">
        <v>42092</v>
      </c>
      <c r="I2015" s="1" t="s">
        <v>36836</v>
      </c>
      <c r="J2015" s="2">
        <v>41250</v>
      </c>
      <c r="K2015" s="1" t="s">
        <v>36831</v>
      </c>
      <c r="L2015" s="21">
        <f>(P2015-20)/P2015*(Q2015*M2015)*G2015</f>
        <v>194.4381709345794</v>
      </c>
      <c r="M2015" s="7">
        <v>1E-3</v>
      </c>
      <c r="N2015" s="1" t="s">
        <v>1006</v>
      </c>
      <c r="O2015" s="1" t="s">
        <v>36831</v>
      </c>
      <c r="P2015" s="4">
        <v>42.8</v>
      </c>
      <c r="Q2015" s="14">
        <v>364997.97</v>
      </c>
      <c r="R2015" s="1" t="s">
        <v>31542</v>
      </c>
      <c r="S2015" s="1" t="s">
        <v>31569</v>
      </c>
      <c r="T2015" s="1">
        <v>89626445</v>
      </c>
      <c r="U2015" t="s">
        <v>1016</v>
      </c>
      <c r="V2015" t="str">
        <f>VLOOKUP(T2015,[1]ОКТМО!$B$6:$D$553,3,0)</f>
        <v xml:space="preserve">10 Ичалковский район </v>
      </c>
      <c r="W2015" s="20">
        <f t="shared" si="64"/>
        <v>8527.9899532710278</v>
      </c>
    </row>
    <row r="2016" spans="1:23" hidden="1">
      <c r="A2016" s="1" t="s">
        <v>31573</v>
      </c>
      <c r="B2016" s="1" t="s">
        <v>31574</v>
      </c>
      <c r="C2016" s="1" t="s">
        <v>31575</v>
      </c>
      <c r="D2016" s="2">
        <v>36525</v>
      </c>
      <c r="E2016" s="2">
        <v>43507</v>
      </c>
      <c r="F2016" s="24" t="s">
        <v>36835</v>
      </c>
      <c r="G2016" s="23">
        <v>1</v>
      </c>
      <c r="H2016" s="5">
        <v>43507</v>
      </c>
      <c r="I2016" s="1" t="s">
        <v>36836</v>
      </c>
      <c r="J2016" s="1" t="s">
        <v>36831</v>
      </c>
      <c r="K2016" s="1" t="s">
        <v>31576</v>
      </c>
      <c r="L2016" s="21">
        <f>(P2016-50)/P2016*(Q2016*M2016)*G2016</f>
        <v>210.91715758454103</v>
      </c>
      <c r="M2016" s="1">
        <v>3.0000000000000001E-3</v>
      </c>
      <c r="N2016" s="1" t="s">
        <v>1008</v>
      </c>
      <c r="O2016" s="1" t="s">
        <v>36831</v>
      </c>
      <c r="P2016" s="4">
        <v>62.1</v>
      </c>
      <c r="Q2016" s="14">
        <v>360825.22</v>
      </c>
      <c r="R2016" s="1" t="s">
        <v>31519</v>
      </c>
      <c r="S2016" s="1" t="s">
        <v>31577</v>
      </c>
      <c r="T2016" s="1">
        <v>89626460</v>
      </c>
      <c r="U2016" s="15" t="s">
        <v>1015</v>
      </c>
      <c r="V2016" t="str">
        <f>VLOOKUP(T2016,[1]ОКТМО!$B$6:$D$553,3,0)</f>
        <v xml:space="preserve">10 Ичалковский район </v>
      </c>
      <c r="W2016" s="20">
        <f t="shared" si="64"/>
        <v>5810.3900161030588</v>
      </c>
    </row>
    <row r="2017" spans="1:23" hidden="1">
      <c r="A2017" s="1" t="s">
        <v>31604</v>
      </c>
      <c r="B2017" s="1" t="s">
        <v>31607</v>
      </c>
      <c r="C2017" s="1" t="s">
        <v>31608</v>
      </c>
      <c r="D2017" s="2">
        <v>40385</v>
      </c>
      <c r="E2017" s="2">
        <v>41152</v>
      </c>
      <c r="F2017" s="24" t="s">
        <v>36832</v>
      </c>
      <c r="G2017" s="23">
        <v>0.5</v>
      </c>
      <c r="H2017" s="5">
        <v>41152</v>
      </c>
      <c r="I2017" s="1" t="s">
        <v>36833</v>
      </c>
      <c r="J2017" s="2">
        <v>41088</v>
      </c>
      <c r="K2017" s="1" t="s">
        <v>31605</v>
      </c>
      <c r="L2017" s="21"/>
      <c r="M2017" s="1">
        <v>3.0000000000000001E-3</v>
      </c>
      <c r="N2017" s="1" t="s">
        <v>1008</v>
      </c>
      <c r="O2017" s="1" t="s">
        <v>36837</v>
      </c>
      <c r="P2017" s="4">
        <v>38.299999999999997</v>
      </c>
      <c r="Q2017" s="14">
        <v>556516.62</v>
      </c>
      <c r="R2017" s="1" t="s">
        <v>31599</v>
      </c>
      <c r="S2017" s="1" t="s">
        <v>31606</v>
      </c>
      <c r="T2017" s="1">
        <v>89637470</v>
      </c>
      <c r="U2017" s="15" t="s">
        <v>1015</v>
      </c>
      <c r="V2017" t="str">
        <f>VLOOKUP(T2017,[1]ОКТМО!$B$6:$D$553,3,0)</f>
        <v xml:space="preserve">14 Лямбирский район </v>
      </c>
      <c r="W2017" s="20">
        <f t="shared" si="64"/>
        <v>14530.460052219321</v>
      </c>
    </row>
    <row r="2018" spans="1:23" hidden="1">
      <c r="A2018" s="1" t="s">
        <v>31609</v>
      </c>
      <c r="B2018" s="1" t="s">
        <v>31610</v>
      </c>
      <c r="C2018" s="1" t="s">
        <v>31611</v>
      </c>
      <c r="D2018" s="2">
        <v>40499</v>
      </c>
      <c r="E2018" s="2">
        <v>41434</v>
      </c>
      <c r="F2018" s="24" t="s">
        <v>36835</v>
      </c>
      <c r="G2018" s="23">
        <v>1</v>
      </c>
      <c r="H2018" s="5">
        <v>41434</v>
      </c>
      <c r="I2018" s="1" t="s">
        <v>36836</v>
      </c>
      <c r="J2018" s="1" t="s">
        <v>36831</v>
      </c>
      <c r="K2018" s="1" t="s">
        <v>31612</v>
      </c>
      <c r="L2018" s="21"/>
      <c r="M2018" s="1">
        <v>3.0000000000000001E-3</v>
      </c>
      <c r="N2018" s="1" t="s">
        <v>1008</v>
      </c>
      <c r="O2018" s="1" t="s">
        <v>36831</v>
      </c>
      <c r="P2018" s="4">
        <v>15.3</v>
      </c>
      <c r="Q2018" s="14">
        <v>216716.09</v>
      </c>
      <c r="R2018" s="1" t="s">
        <v>31599</v>
      </c>
      <c r="S2018" s="1" t="s">
        <v>31613</v>
      </c>
      <c r="T2018" s="1">
        <v>89637470</v>
      </c>
      <c r="U2018" s="15" t="s">
        <v>1015</v>
      </c>
      <c r="V2018" t="str">
        <f>VLOOKUP(T2018,[1]ОКТМО!$B$6:$D$553,3,0)</f>
        <v xml:space="preserve">14 Лямбирский район </v>
      </c>
      <c r="W2018" s="20">
        <f t="shared" si="64"/>
        <v>14164.450326797385</v>
      </c>
    </row>
    <row r="2019" spans="1:23" hidden="1">
      <c r="A2019" s="1" t="s">
        <v>31619</v>
      </c>
      <c r="B2019" s="1" t="s">
        <v>31620</v>
      </c>
      <c r="C2019" s="1" t="s">
        <v>31621</v>
      </c>
      <c r="D2019" s="2">
        <v>36881</v>
      </c>
      <c r="E2019" s="2">
        <v>42873</v>
      </c>
      <c r="F2019" s="24" t="s">
        <v>36862</v>
      </c>
      <c r="G2019" s="23">
        <v>0.33333333333333331</v>
      </c>
      <c r="H2019" s="5">
        <v>42873</v>
      </c>
      <c r="I2019" s="1" t="s">
        <v>36853</v>
      </c>
      <c r="J2019" s="2">
        <v>41624</v>
      </c>
      <c r="K2019" s="1" t="s">
        <v>31622</v>
      </c>
      <c r="L2019" s="21">
        <f>(P2019-20)/P2019*(Q2019*M2019)*G2019</f>
        <v>450.41310666666669</v>
      </c>
      <c r="M2019" s="7">
        <v>1E-3</v>
      </c>
      <c r="N2019" s="1" t="s">
        <v>1006</v>
      </c>
      <c r="O2019" s="1" t="s">
        <v>36831</v>
      </c>
      <c r="P2019" s="4">
        <v>65.7</v>
      </c>
      <c r="Q2019" s="14">
        <v>1942591.32</v>
      </c>
      <c r="R2019" s="1" t="s">
        <v>31580</v>
      </c>
      <c r="S2019" s="1" t="s">
        <v>31623</v>
      </c>
      <c r="T2019" s="1">
        <v>89637432</v>
      </c>
      <c r="U2019" t="s">
        <v>1016</v>
      </c>
      <c r="V2019" t="str">
        <f>VLOOKUP(T2019,[1]ОКТМО!$B$6:$D$553,3,0)</f>
        <v xml:space="preserve">14 Лямбирский район </v>
      </c>
      <c r="W2019" s="20">
        <f t="shared" si="64"/>
        <v>29567.599999999999</v>
      </c>
    </row>
    <row r="2020" spans="1:23" hidden="1">
      <c r="A2020" s="1" t="s">
        <v>31635</v>
      </c>
      <c r="B2020" s="1" t="s">
        <v>31636</v>
      </c>
      <c r="C2020" s="1" t="s">
        <v>31637</v>
      </c>
      <c r="D2020" s="2">
        <v>35431</v>
      </c>
      <c r="E2020" s="2">
        <v>43949</v>
      </c>
      <c r="F2020" s="24" t="s">
        <v>36835</v>
      </c>
      <c r="G2020" s="23">
        <v>1</v>
      </c>
      <c r="H2020" s="5">
        <v>43949</v>
      </c>
      <c r="I2020" s="1" t="s">
        <v>36836</v>
      </c>
      <c r="J2020" s="1" t="s">
        <v>36831</v>
      </c>
      <c r="K2020" s="1" t="s">
        <v>31638</v>
      </c>
      <c r="L2020" s="21">
        <f>(P2020-50)/P2020*(Q2020*M2020)*G2020</f>
        <v>700.12644</v>
      </c>
      <c r="M2020" s="1">
        <v>3.0000000000000001E-3</v>
      </c>
      <c r="N2020" s="1" t="s">
        <v>1008</v>
      </c>
      <c r="O2020" s="1" t="s">
        <v>36831</v>
      </c>
      <c r="P2020" s="4">
        <v>65.8</v>
      </c>
      <c r="Q2020" s="14">
        <v>971905.48</v>
      </c>
      <c r="R2020" s="1" t="s">
        <v>31586</v>
      </c>
      <c r="S2020" s="1" t="s">
        <v>31639</v>
      </c>
      <c r="T2020" s="1">
        <v>89637445</v>
      </c>
      <c r="U2020" s="15" t="s">
        <v>1015</v>
      </c>
      <c r="V2020" t="str">
        <f>VLOOKUP(T2020,[1]ОКТМО!$B$6:$D$553,3,0)</f>
        <v xml:space="preserve">14 Лямбирский район </v>
      </c>
      <c r="W2020" s="20">
        <f t="shared" si="64"/>
        <v>14770.6</v>
      </c>
    </row>
    <row r="2021" spans="1:23" hidden="1">
      <c r="A2021" s="1" t="s">
        <v>31646</v>
      </c>
      <c r="B2021" s="1" t="s">
        <v>31647</v>
      </c>
      <c r="C2021" s="1" t="s">
        <v>31648</v>
      </c>
      <c r="D2021" s="2">
        <v>35431</v>
      </c>
      <c r="E2021" s="2">
        <v>43472</v>
      </c>
      <c r="F2021" s="24" t="s">
        <v>36835</v>
      </c>
      <c r="G2021" s="23">
        <v>1</v>
      </c>
      <c r="H2021" s="5">
        <v>43472</v>
      </c>
      <c r="I2021" s="1" t="s">
        <v>36836</v>
      </c>
      <c r="J2021" s="1" t="s">
        <v>36831</v>
      </c>
      <c r="K2021" s="1" t="s">
        <v>31649</v>
      </c>
      <c r="L2021" s="21">
        <f>(P2021-50)/P2021*(Q2021*M2021)*G2021</f>
        <v>296.19049047120404</v>
      </c>
      <c r="M2021" s="1">
        <v>3.0000000000000001E-3</v>
      </c>
      <c r="N2021" s="1" t="s">
        <v>1008</v>
      </c>
      <c r="O2021" s="1" t="s">
        <v>36831</v>
      </c>
      <c r="P2021" s="4">
        <v>57.3</v>
      </c>
      <c r="Q2021" s="14">
        <v>774964.16</v>
      </c>
      <c r="R2021" s="1" t="s">
        <v>31645</v>
      </c>
      <c r="S2021" s="1" t="s">
        <v>31650</v>
      </c>
      <c r="T2021" s="1">
        <v>89637445</v>
      </c>
      <c r="U2021" s="15" t="s">
        <v>1015</v>
      </c>
      <c r="V2021" t="str">
        <f>VLOOKUP(T2021,[1]ОКТМО!$B$6:$D$553,3,0)</f>
        <v xml:space="preserve">14 Лямбирский район </v>
      </c>
      <c r="W2021" s="20">
        <f t="shared" si="64"/>
        <v>13524.679930191973</v>
      </c>
    </row>
    <row r="2022" spans="1:23" hidden="1">
      <c r="A2022" s="1" t="s">
        <v>31658</v>
      </c>
      <c r="B2022" s="1" t="s">
        <v>31659</v>
      </c>
      <c r="C2022" s="1" t="s">
        <v>31660</v>
      </c>
      <c r="D2022" s="2">
        <v>35431</v>
      </c>
      <c r="E2022" s="2">
        <v>41153</v>
      </c>
      <c r="F2022" s="24" t="s">
        <v>36835</v>
      </c>
      <c r="G2022" s="23">
        <v>1</v>
      </c>
      <c r="H2022" s="5">
        <v>41153</v>
      </c>
      <c r="I2022" s="1" t="s">
        <v>36831</v>
      </c>
      <c r="J2022" s="2">
        <v>41088</v>
      </c>
      <c r="K2022" s="1" t="s">
        <v>36831</v>
      </c>
      <c r="L2022" s="21">
        <f>(P2022-50)/P2022*(Q2022*M2022)*G2022</f>
        <v>122.61054287356338</v>
      </c>
      <c r="M2022" s="1">
        <v>3.0000000000000001E-3</v>
      </c>
      <c r="N2022" s="1" t="s">
        <v>1008</v>
      </c>
      <c r="O2022" s="1" t="s">
        <v>36837</v>
      </c>
      <c r="P2022" s="4">
        <v>52.2</v>
      </c>
      <c r="Q2022" s="14">
        <v>969737.93</v>
      </c>
      <c r="R2022" s="1" t="s">
        <v>31508</v>
      </c>
      <c r="S2022" s="1" t="s">
        <v>31661</v>
      </c>
      <c r="T2022" s="1">
        <v>89637425</v>
      </c>
      <c r="U2022" s="15" t="s">
        <v>1015</v>
      </c>
      <c r="V2022" t="str">
        <f>VLOOKUP(T2022,[1]ОКТМО!$B$6:$D$553,3,0)</f>
        <v xml:space="preserve">14 Лямбирский район </v>
      </c>
      <c r="W2022" s="20">
        <f t="shared" si="64"/>
        <v>18577.354980842912</v>
      </c>
    </row>
    <row r="2023" spans="1:23" hidden="1">
      <c r="A2023" s="1" t="s">
        <v>31674</v>
      </c>
      <c r="B2023" s="1" t="s">
        <v>31675</v>
      </c>
      <c r="C2023" s="1" t="s">
        <v>31676</v>
      </c>
      <c r="D2023" s="2">
        <v>33788</v>
      </c>
      <c r="E2023" s="2">
        <v>42008</v>
      </c>
      <c r="F2023" s="24" t="s">
        <v>36835</v>
      </c>
      <c r="G2023" s="23">
        <v>1</v>
      </c>
      <c r="H2023" s="5">
        <v>42008</v>
      </c>
      <c r="I2023" s="1" t="s">
        <v>36836</v>
      </c>
      <c r="J2023" s="2">
        <v>41250</v>
      </c>
      <c r="K2023" s="1" t="s">
        <v>31677</v>
      </c>
      <c r="L2023" s="21"/>
      <c r="M2023" s="1">
        <v>3.0000000000000001E-3</v>
      </c>
      <c r="N2023" s="1" t="s">
        <v>1008</v>
      </c>
      <c r="O2023" s="1" t="s">
        <v>36837</v>
      </c>
      <c r="P2023" s="4">
        <v>29.8</v>
      </c>
      <c r="Q2023" s="14">
        <v>114348.86</v>
      </c>
      <c r="R2023" s="1" t="s">
        <v>31672</v>
      </c>
      <c r="S2023" s="1" t="s">
        <v>31678</v>
      </c>
      <c r="T2023" s="1">
        <v>89613425</v>
      </c>
      <c r="U2023" s="15" t="s">
        <v>1015</v>
      </c>
      <c r="V2023" t="str">
        <f>VLOOKUP(T2023,[1]ОКТМО!$B$6:$D$553,3,0)</f>
        <v xml:space="preserve">05 Б.Игнатовский район </v>
      </c>
      <c r="W2023" s="20">
        <f t="shared" si="64"/>
        <v>3837.2100671140938</v>
      </c>
    </row>
    <row r="2024" spans="1:23" hidden="1">
      <c r="A2024" s="1" t="s">
        <v>31684</v>
      </c>
      <c r="B2024" s="1" t="s">
        <v>31685</v>
      </c>
      <c r="C2024" s="1" t="s">
        <v>31686</v>
      </c>
      <c r="D2024" s="2">
        <v>37256</v>
      </c>
      <c r="E2024" s="2">
        <v>41858</v>
      </c>
      <c r="F2024" s="24" t="s">
        <v>36835</v>
      </c>
      <c r="G2024" s="23">
        <v>1</v>
      </c>
      <c r="H2024" s="5">
        <v>41858</v>
      </c>
      <c r="I2024" s="1" t="s">
        <v>36836</v>
      </c>
      <c r="J2024" s="2">
        <v>41323</v>
      </c>
      <c r="K2024" s="1" t="s">
        <v>31687</v>
      </c>
      <c r="L2024" s="21">
        <f>(P2024-50)/P2024*(Q2024*M2024)*G2024</f>
        <v>113.94343963730569</v>
      </c>
      <c r="M2024" s="1">
        <v>3.0000000000000001E-3</v>
      </c>
      <c r="N2024" s="1" t="s">
        <v>1008</v>
      </c>
      <c r="O2024" s="1" t="s">
        <v>36839</v>
      </c>
      <c r="P2024" s="4">
        <v>57.9</v>
      </c>
      <c r="Q2024" s="14">
        <v>278368.15000000002</v>
      </c>
      <c r="R2024" s="1" t="s">
        <v>31679</v>
      </c>
      <c r="S2024" s="1" t="s">
        <v>31688</v>
      </c>
      <c r="T2024" s="1">
        <v>89613405</v>
      </c>
      <c r="U2024" s="15" t="s">
        <v>1015</v>
      </c>
      <c r="V2024" t="str">
        <f>VLOOKUP(T2024,[1]ОКТМО!$B$6:$D$553,3,0)</f>
        <v xml:space="preserve">05 Б.Игнатовский район </v>
      </c>
      <c r="W2024" s="20">
        <f t="shared" si="64"/>
        <v>4807.7400690846289</v>
      </c>
    </row>
    <row r="2025" spans="1:23" hidden="1">
      <c r="A2025" s="1" t="s">
        <v>31691</v>
      </c>
      <c r="B2025" s="1" t="s">
        <v>31692</v>
      </c>
      <c r="C2025" s="1" t="s">
        <v>31693</v>
      </c>
      <c r="D2025" s="2">
        <v>37256</v>
      </c>
      <c r="E2025" s="2">
        <v>42249</v>
      </c>
      <c r="F2025" s="24" t="s">
        <v>36835</v>
      </c>
      <c r="G2025" s="23">
        <v>1</v>
      </c>
      <c r="H2025" s="5">
        <v>42249</v>
      </c>
      <c r="I2025" s="1" t="s">
        <v>36836</v>
      </c>
      <c r="J2025" s="1" t="s">
        <v>36831</v>
      </c>
      <c r="K2025" s="1" t="s">
        <v>31694</v>
      </c>
      <c r="L2025" s="21">
        <f>(P2025-50)/P2025*(Q2025*M2025)*G2025</f>
        <v>228.19577562682213</v>
      </c>
      <c r="M2025" s="1">
        <v>3.0000000000000001E-3</v>
      </c>
      <c r="N2025" s="1" t="s">
        <v>1008</v>
      </c>
      <c r="O2025" s="1" t="s">
        <v>36831</v>
      </c>
      <c r="P2025" s="4">
        <v>68.599999999999994</v>
      </c>
      <c r="Q2025" s="14">
        <v>280541.76</v>
      </c>
      <c r="R2025" s="1" t="s">
        <v>31690</v>
      </c>
      <c r="S2025" s="1" t="s">
        <v>29835</v>
      </c>
      <c r="T2025" s="1">
        <v>89613455</v>
      </c>
      <c r="U2025" s="15" t="s">
        <v>1015</v>
      </c>
      <c r="V2025" t="str">
        <f>VLOOKUP(T2025,[1]ОКТМО!$B$6:$D$553,3,0)</f>
        <v xml:space="preserve">05 Б.Игнатовский район </v>
      </c>
      <c r="W2025" s="20">
        <f t="shared" si="64"/>
        <v>4089.5300291545195</v>
      </c>
    </row>
    <row r="2026" spans="1:23" hidden="1">
      <c r="A2026" s="1" t="s">
        <v>29846</v>
      </c>
      <c r="B2026" s="1" t="s">
        <v>29847</v>
      </c>
      <c r="C2026" s="1" t="s">
        <v>29848</v>
      </c>
      <c r="D2026" s="2">
        <v>37256</v>
      </c>
      <c r="E2026" s="2">
        <v>43911</v>
      </c>
      <c r="F2026" s="24" t="s">
        <v>36835</v>
      </c>
      <c r="G2026" s="23">
        <v>1</v>
      </c>
      <c r="H2026" s="5">
        <v>43911</v>
      </c>
      <c r="I2026" s="1" t="s">
        <v>36836</v>
      </c>
      <c r="J2026" s="2">
        <v>41088</v>
      </c>
      <c r="K2026" s="1" t="s">
        <v>29849</v>
      </c>
      <c r="L2026" s="21">
        <f>(P2026-50)/P2026*(Q2026*M2026)*G2026</f>
        <v>354.55106789621317</v>
      </c>
      <c r="M2026" s="1">
        <v>3.0000000000000001E-3</v>
      </c>
      <c r="N2026" s="1" t="s">
        <v>1008</v>
      </c>
      <c r="O2026" s="1" t="s">
        <v>36839</v>
      </c>
      <c r="P2026" s="4">
        <v>71.3</v>
      </c>
      <c r="Q2026" s="14">
        <v>395610.19</v>
      </c>
      <c r="R2026" s="1" t="s">
        <v>29845</v>
      </c>
      <c r="S2026" s="1" t="s">
        <v>29850</v>
      </c>
      <c r="T2026" s="1">
        <v>89613425</v>
      </c>
      <c r="U2026" s="15" t="s">
        <v>1015</v>
      </c>
      <c r="V2026" t="str">
        <f>VLOOKUP(T2026,[1]ОКТМО!$B$6:$D$553,3,0)</f>
        <v xml:space="preserve">05 Б.Игнатовский район </v>
      </c>
      <c r="W2026" s="20">
        <f t="shared" si="64"/>
        <v>5548.5300140252457</v>
      </c>
    </row>
    <row r="2027" spans="1:23" hidden="1">
      <c r="A2027" s="1" t="s">
        <v>29851</v>
      </c>
      <c r="B2027" s="1" t="s">
        <v>29852</v>
      </c>
      <c r="C2027" s="1" t="s">
        <v>29853</v>
      </c>
      <c r="D2027" s="2">
        <v>37256</v>
      </c>
      <c r="E2027" s="2">
        <v>43328</v>
      </c>
      <c r="F2027" s="24" t="s">
        <v>36835</v>
      </c>
      <c r="G2027" s="23">
        <v>1</v>
      </c>
      <c r="H2027" s="5">
        <v>43328</v>
      </c>
      <c r="I2027" s="1" t="s">
        <v>36836</v>
      </c>
      <c r="J2027" s="1" t="s">
        <v>36831</v>
      </c>
      <c r="K2027" s="1" t="s">
        <v>36831</v>
      </c>
      <c r="L2027" s="21">
        <f>(P2027-50)/P2027*(Q2027*M2027)*G2027</f>
        <v>486.86745362318845</v>
      </c>
      <c r="M2027" s="1">
        <v>3.0000000000000001E-3</v>
      </c>
      <c r="N2027" s="1" t="s">
        <v>1008</v>
      </c>
      <c r="O2027" s="1" t="s">
        <v>36831</v>
      </c>
      <c r="P2027" s="4">
        <v>82.8</v>
      </c>
      <c r="Q2027" s="14">
        <v>409681.15</v>
      </c>
      <c r="R2027" s="1" t="s">
        <v>29841</v>
      </c>
      <c r="S2027" s="1" t="s">
        <v>29854</v>
      </c>
      <c r="T2027" s="1">
        <v>89613410</v>
      </c>
      <c r="U2027" s="15" t="s">
        <v>1015</v>
      </c>
      <c r="V2027" t="str">
        <f>VLOOKUP(T2027,[1]ОКТМО!$B$6:$D$553,3,0)</f>
        <v xml:space="preserve">05 Б.Игнатовский район </v>
      </c>
      <c r="W2027" s="20">
        <f t="shared" si="64"/>
        <v>4947.8399758454107</v>
      </c>
    </row>
    <row r="2028" spans="1:23" hidden="1">
      <c r="A2028" s="1" t="s">
        <v>29856</v>
      </c>
      <c r="B2028" s="1" t="s">
        <v>29857</v>
      </c>
      <c r="C2028" s="1" t="s">
        <v>29858</v>
      </c>
      <c r="D2028" s="2">
        <v>37256</v>
      </c>
      <c r="E2028" s="2">
        <v>43767</v>
      </c>
      <c r="F2028" s="24" t="s">
        <v>36835</v>
      </c>
      <c r="G2028" s="23">
        <v>1</v>
      </c>
      <c r="H2028" s="5">
        <v>43767</v>
      </c>
      <c r="I2028" s="1" t="s">
        <v>36836</v>
      </c>
      <c r="J2028" s="1" t="s">
        <v>36831</v>
      </c>
      <c r="K2028" s="1" t="s">
        <v>36831</v>
      </c>
      <c r="L2028" s="21"/>
      <c r="M2028" s="1">
        <v>3.0000000000000001E-3</v>
      </c>
      <c r="N2028" s="1" t="s">
        <v>1008</v>
      </c>
      <c r="O2028" s="1" t="s">
        <v>36831</v>
      </c>
      <c r="P2028" s="4">
        <v>35.299999999999997</v>
      </c>
      <c r="Q2028" s="14">
        <v>170258.96</v>
      </c>
      <c r="R2028" s="1" t="s">
        <v>29859</v>
      </c>
      <c r="S2028" s="1" t="s">
        <v>29860</v>
      </c>
      <c r="T2028" s="1">
        <v>89613410</v>
      </c>
      <c r="U2028" s="15" t="s">
        <v>1015</v>
      </c>
      <c r="V2028" t="str">
        <f>VLOOKUP(T2028,[1]ОКТМО!$B$6:$D$553,3,0)</f>
        <v xml:space="preserve">05 Б.Игнатовский район </v>
      </c>
      <c r="W2028" s="20">
        <f t="shared" si="64"/>
        <v>4823.2</v>
      </c>
    </row>
    <row r="2029" spans="1:23" hidden="1">
      <c r="A2029" s="1" t="s">
        <v>29863</v>
      </c>
      <c r="B2029" s="1" t="s">
        <v>29864</v>
      </c>
      <c r="C2029" s="1" t="s">
        <v>29865</v>
      </c>
      <c r="D2029" s="2">
        <v>37256</v>
      </c>
      <c r="E2029" s="2">
        <v>43718</v>
      </c>
      <c r="F2029" s="24" t="s">
        <v>36835</v>
      </c>
      <c r="G2029" s="23">
        <v>1</v>
      </c>
      <c r="H2029" s="5">
        <v>43718</v>
      </c>
      <c r="I2029" s="1" t="s">
        <v>36836</v>
      </c>
      <c r="J2029" s="2">
        <v>41263</v>
      </c>
      <c r="K2029" s="1" t="s">
        <v>29866</v>
      </c>
      <c r="L2029" s="21"/>
      <c r="M2029" s="1">
        <v>3.0000000000000001E-3</v>
      </c>
      <c r="N2029" s="1" t="s">
        <v>1008</v>
      </c>
      <c r="O2029" s="1" t="s">
        <v>36839</v>
      </c>
      <c r="P2029" s="4">
        <v>27.1</v>
      </c>
      <c r="Q2029" s="14">
        <v>149385.23000000001</v>
      </c>
      <c r="R2029" s="1" t="s">
        <v>29841</v>
      </c>
      <c r="S2029" s="1" t="s">
        <v>29867</v>
      </c>
      <c r="T2029" s="1">
        <v>89613410</v>
      </c>
      <c r="U2029" s="15" t="s">
        <v>1015</v>
      </c>
      <c r="V2029" t="str">
        <f>VLOOKUP(T2029,[1]ОКТМО!$B$6:$D$553,3,0)</f>
        <v xml:space="preserve">05 Б.Игнатовский район </v>
      </c>
      <c r="W2029" s="20">
        <f t="shared" si="64"/>
        <v>5512.3701107011075</v>
      </c>
    </row>
    <row r="2030" spans="1:23" hidden="1">
      <c r="A2030" s="1" t="s">
        <v>29875</v>
      </c>
      <c r="B2030" s="1" t="s">
        <v>29876</v>
      </c>
      <c r="C2030" s="1" t="s">
        <v>29877</v>
      </c>
      <c r="D2030" s="2">
        <v>36875</v>
      </c>
      <c r="E2030" s="2">
        <v>43088</v>
      </c>
      <c r="F2030" s="24" t="s">
        <v>36832</v>
      </c>
      <c r="G2030" s="23">
        <v>0.5</v>
      </c>
      <c r="H2030" s="5">
        <v>43088</v>
      </c>
      <c r="I2030" s="1" t="s">
        <v>36853</v>
      </c>
      <c r="J2030" s="2">
        <v>41626</v>
      </c>
      <c r="K2030" s="1" t="s">
        <v>29878</v>
      </c>
      <c r="L2030" s="21">
        <f>(P2030-20)/P2030*(Q2030*M2030)*G2030</f>
        <v>142.15561500000001</v>
      </c>
      <c r="M2030" s="7">
        <v>1E-3</v>
      </c>
      <c r="N2030" s="1" t="s">
        <v>1006</v>
      </c>
      <c r="O2030" s="1" t="s">
        <v>36831</v>
      </c>
      <c r="P2030" s="4">
        <v>41.7</v>
      </c>
      <c r="Q2030" s="14">
        <v>546349.23</v>
      </c>
      <c r="R2030" s="1" t="s">
        <v>29862</v>
      </c>
      <c r="S2030" s="1" t="s">
        <v>29879</v>
      </c>
      <c r="T2030" s="1">
        <v>89640402</v>
      </c>
      <c r="U2030" t="s">
        <v>1016</v>
      </c>
      <c r="V2030" t="str">
        <f>VLOOKUP(T2030,[1]ОКТМО!$B$6:$D$553,3,0)</f>
        <v xml:space="preserve">15 Ромодановский район </v>
      </c>
      <c r="W2030" s="20">
        <f t="shared" si="64"/>
        <v>13101.899999999998</v>
      </c>
    </row>
    <row r="2031" spans="1:23" hidden="1">
      <c r="A2031" s="1" t="s">
        <v>29883</v>
      </c>
      <c r="B2031" s="1" t="s">
        <v>29884</v>
      </c>
      <c r="C2031" s="1" t="s">
        <v>29885</v>
      </c>
      <c r="D2031" s="2">
        <v>40042</v>
      </c>
      <c r="E2031" s="2">
        <v>43877</v>
      </c>
      <c r="F2031" s="24" t="s">
        <v>36835</v>
      </c>
      <c r="G2031" s="23">
        <v>1</v>
      </c>
      <c r="H2031" s="5">
        <v>43877</v>
      </c>
      <c r="I2031" s="1" t="s">
        <v>36836</v>
      </c>
      <c r="J2031" s="2">
        <v>41495</v>
      </c>
      <c r="K2031" s="1" t="s">
        <v>36831</v>
      </c>
      <c r="L2031" s="21"/>
      <c r="M2031" s="1">
        <v>3.0000000000000001E-3</v>
      </c>
      <c r="N2031" s="1" t="s">
        <v>1008</v>
      </c>
      <c r="O2031" s="1" t="s">
        <v>36839</v>
      </c>
      <c r="P2031" s="4">
        <v>27.8</v>
      </c>
      <c r="Q2031" s="14">
        <v>284619.18</v>
      </c>
      <c r="R2031" s="1" t="s">
        <v>29882</v>
      </c>
      <c r="S2031" s="1" t="s">
        <v>29886</v>
      </c>
      <c r="T2031" s="1">
        <v>89640445</v>
      </c>
      <c r="U2031" s="15" t="s">
        <v>1015</v>
      </c>
      <c r="V2031" t="str">
        <f>VLOOKUP(T2031,[1]ОКТМО!$B$6:$D$553,3,0)</f>
        <v xml:space="preserve">15 Ромодановский район </v>
      </c>
      <c r="W2031" s="20">
        <f t="shared" si="64"/>
        <v>10238.1</v>
      </c>
    </row>
    <row r="2032" spans="1:23" hidden="1">
      <c r="A2032" s="1" t="s">
        <v>29905</v>
      </c>
      <c r="B2032" s="1" t="s">
        <v>29906</v>
      </c>
      <c r="C2032" s="1" t="s">
        <v>29907</v>
      </c>
      <c r="D2032" s="2">
        <v>41073</v>
      </c>
      <c r="E2032" s="2">
        <v>43334</v>
      </c>
      <c r="F2032" s="24" t="s">
        <v>36835</v>
      </c>
      <c r="G2032" s="23">
        <v>1</v>
      </c>
      <c r="H2032" s="5">
        <v>43334</v>
      </c>
      <c r="I2032" s="1" t="s">
        <v>36836</v>
      </c>
      <c r="J2032" s="2">
        <v>41675</v>
      </c>
      <c r="K2032" s="1" t="s">
        <v>29908</v>
      </c>
      <c r="L2032" s="21">
        <f>(P2032-50)/P2032*(Q2032*M2032)*G2032</f>
        <v>1235.9285999999997</v>
      </c>
      <c r="M2032" s="1">
        <v>3.0000000000000001E-3</v>
      </c>
      <c r="N2032" s="1" t="s">
        <v>1008</v>
      </c>
      <c r="O2032" s="1" t="s">
        <v>36839</v>
      </c>
      <c r="P2032" s="4">
        <v>74.599999999999994</v>
      </c>
      <c r="Q2032" s="14">
        <v>1249326.2</v>
      </c>
      <c r="R2032" s="1" t="s">
        <v>29909</v>
      </c>
      <c r="S2032" s="1" t="s">
        <v>29910</v>
      </c>
      <c r="T2032" s="1">
        <v>89640465</v>
      </c>
      <c r="U2032" s="15" t="s">
        <v>1015</v>
      </c>
      <c r="V2032" t="str">
        <f>VLOOKUP(T2032,[1]ОКТМО!$B$6:$D$553,3,0)</f>
        <v xml:space="preserve">15 Ромодановский район </v>
      </c>
      <c r="W2032" s="20">
        <f t="shared" si="64"/>
        <v>16747</v>
      </c>
    </row>
    <row r="2033" spans="1:23" hidden="1">
      <c r="A2033" s="1" t="s">
        <v>29919</v>
      </c>
      <c r="B2033" s="1" t="s">
        <v>29920</v>
      </c>
      <c r="C2033" s="1" t="s">
        <v>29921</v>
      </c>
      <c r="D2033" s="2">
        <v>38230</v>
      </c>
      <c r="E2033" s="2">
        <v>43828</v>
      </c>
      <c r="F2033" s="24" t="s">
        <v>36835</v>
      </c>
      <c r="G2033" s="23">
        <v>1</v>
      </c>
      <c r="H2033" s="5">
        <v>43828</v>
      </c>
      <c r="I2033" s="1" t="s">
        <v>36836</v>
      </c>
      <c r="J2033" s="2">
        <v>41088</v>
      </c>
      <c r="K2033" s="1" t="s">
        <v>29922</v>
      </c>
      <c r="L2033" s="21"/>
      <c r="M2033" s="1">
        <v>3.0000000000000001E-3</v>
      </c>
      <c r="N2033" s="1" t="s">
        <v>1008</v>
      </c>
      <c r="O2033" s="1" t="s">
        <v>36837</v>
      </c>
      <c r="P2033" s="4">
        <v>33.5</v>
      </c>
      <c r="Q2033" s="14">
        <v>680364.23</v>
      </c>
      <c r="R2033" s="1" t="s">
        <v>31666</v>
      </c>
      <c r="S2033" s="1" t="s">
        <v>29923</v>
      </c>
      <c r="T2033" s="1">
        <v>89637425</v>
      </c>
      <c r="U2033" s="15" t="s">
        <v>1015</v>
      </c>
      <c r="V2033" t="str">
        <f>VLOOKUP(T2033,[1]ОКТМО!$B$6:$D$553,3,0)</f>
        <v xml:space="preserve">14 Лямбирский район </v>
      </c>
      <c r="W2033" s="20">
        <f t="shared" si="64"/>
        <v>20309.38</v>
      </c>
    </row>
    <row r="2034" spans="1:23" hidden="1">
      <c r="A2034" s="1" t="s">
        <v>29924</v>
      </c>
      <c r="B2034" s="1" t="s">
        <v>29925</v>
      </c>
      <c r="C2034" s="1" t="s">
        <v>29926</v>
      </c>
      <c r="D2034" s="2">
        <v>37720</v>
      </c>
      <c r="E2034" s="2">
        <v>43669</v>
      </c>
      <c r="F2034" s="24" t="s">
        <v>36835</v>
      </c>
      <c r="G2034" s="23">
        <v>1</v>
      </c>
      <c r="H2034" s="5">
        <v>43669</v>
      </c>
      <c r="I2034" s="1" t="s">
        <v>36836</v>
      </c>
      <c r="J2034" s="1" t="s">
        <v>36831</v>
      </c>
      <c r="K2034" s="1" t="s">
        <v>29927</v>
      </c>
      <c r="L2034" s="21">
        <f>(P2034-10)/P2034*(Q2034*M2034)*G2034</f>
        <v>135.07752000000002</v>
      </c>
      <c r="M2034" s="7">
        <v>1E-3</v>
      </c>
      <c r="N2034" s="1" t="s">
        <v>1009</v>
      </c>
      <c r="O2034" s="1" t="s">
        <v>36831</v>
      </c>
      <c r="P2034" s="4">
        <v>18.3</v>
      </c>
      <c r="Q2034" s="14">
        <v>297821.52</v>
      </c>
      <c r="R2034" s="1" t="s">
        <v>29902</v>
      </c>
      <c r="S2034" s="1" t="s">
        <v>29928</v>
      </c>
      <c r="T2034" s="1">
        <v>89640415</v>
      </c>
      <c r="U2034" t="s">
        <v>1016</v>
      </c>
      <c r="V2034" t="str">
        <f>VLOOKUP(T2034,[1]ОКТМО!$B$6:$D$553,3,0)</f>
        <v xml:space="preserve">15 Ромодановский район </v>
      </c>
      <c r="W2034" s="20">
        <f t="shared" si="64"/>
        <v>16274.4</v>
      </c>
    </row>
    <row r="2035" spans="1:23" hidden="1">
      <c r="A2035" s="1" t="s">
        <v>29929</v>
      </c>
      <c r="B2035" s="1" t="s">
        <v>29930</v>
      </c>
      <c r="C2035" s="1" t="s">
        <v>29931</v>
      </c>
      <c r="D2035" s="2">
        <v>38353</v>
      </c>
      <c r="E2035" s="2">
        <v>42114</v>
      </c>
      <c r="F2035" s="24" t="s">
        <v>36835</v>
      </c>
      <c r="G2035" s="23">
        <v>1</v>
      </c>
      <c r="H2035" s="5">
        <v>42114</v>
      </c>
      <c r="I2035" s="1" t="s">
        <v>36836</v>
      </c>
      <c r="J2035" s="1" t="s">
        <v>36831</v>
      </c>
      <c r="K2035" s="1" t="s">
        <v>29932</v>
      </c>
      <c r="L2035" s="21">
        <f>(P2035-50)/P2035*(Q2035*M2035)*G2035</f>
        <v>5612.2254866777412</v>
      </c>
      <c r="M2035" s="1">
        <v>3.0000000000000001E-3</v>
      </c>
      <c r="N2035" s="1" t="s">
        <v>1008</v>
      </c>
      <c r="O2035" s="1" t="s">
        <v>36831</v>
      </c>
      <c r="P2035" s="4">
        <v>180.6</v>
      </c>
      <c r="Q2035" s="14">
        <v>2586952.33</v>
      </c>
      <c r="R2035" s="1" t="s">
        <v>29902</v>
      </c>
      <c r="S2035" s="1" t="s">
        <v>29933</v>
      </c>
      <c r="T2035" s="1">
        <v>89640415</v>
      </c>
      <c r="U2035" s="15" t="s">
        <v>1015</v>
      </c>
      <c r="V2035" t="str">
        <f>VLOOKUP(T2035,[1]ОКТМО!$B$6:$D$553,3,0)</f>
        <v xml:space="preserve">15 Ромодановский район </v>
      </c>
      <c r="W2035" s="20">
        <f t="shared" si="64"/>
        <v>14324.210022148394</v>
      </c>
    </row>
    <row r="2036" spans="1:23" hidden="1">
      <c r="A2036" s="1" t="s">
        <v>29934</v>
      </c>
      <c r="B2036" s="1" t="s">
        <v>29935</v>
      </c>
      <c r="C2036" s="1" t="s">
        <v>29936</v>
      </c>
      <c r="D2036" s="2">
        <v>38353</v>
      </c>
      <c r="E2036" s="2">
        <v>42402</v>
      </c>
      <c r="F2036" s="24" t="s">
        <v>36835</v>
      </c>
      <c r="G2036" s="23">
        <v>1</v>
      </c>
      <c r="H2036" s="5">
        <v>42402</v>
      </c>
      <c r="I2036" s="1" t="s">
        <v>36836</v>
      </c>
      <c r="J2036" s="2">
        <v>41088</v>
      </c>
      <c r="K2036" s="1" t="s">
        <v>29937</v>
      </c>
      <c r="L2036" s="21">
        <f>(P2036-50)/P2036*(Q2036*M2036)*G2036</f>
        <v>2011.317777444634</v>
      </c>
      <c r="M2036" s="1">
        <v>3.0000000000000001E-3</v>
      </c>
      <c r="N2036" s="1" t="s">
        <v>1008</v>
      </c>
      <c r="O2036" s="1" t="s">
        <v>36837</v>
      </c>
      <c r="P2036" s="4">
        <v>117.4</v>
      </c>
      <c r="Q2036" s="14">
        <v>1167797.76</v>
      </c>
      <c r="R2036" s="1" t="s">
        <v>29902</v>
      </c>
      <c r="S2036" s="1" t="s">
        <v>29938</v>
      </c>
      <c r="T2036" s="1">
        <v>89640415</v>
      </c>
      <c r="U2036" s="15" t="s">
        <v>1015</v>
      </c>
      <c r="V2036" t="str">
        <f>VLOOKUP(T2036,[1]ОКТМО!$B$6:$D$553,3,0)</f>
        <v xml:space="preserve">15 Ромодановский район </v>
      </c>
      <c r="W2036" s="20">
        <f t="shared" ref="W2036:W2099" si="65">Q2036/P2036</f>
        <v>9947.1700170357744</v>
      </c>
    </row>
    <row r="2037" spans="1:23" hidden="1">
      <c r="A2037" s="1" t="s">
        <v>29934</v>
      </c>
      <c r="B2037" s="1" t="s">
        <v>29939</v>
      </c>
      <c r="C2037" s="1" t="s">
        <v>29940</v>
      </c>
      <c r="D2037" s="2">
        <v>42402</v>
      </c>
      <c r="E2037" s="2">
        <v>43076</v>
      </c>
      <c r="F2037" s="24" t="s">
        <v>36835</v>
      </c>
      <c r="G2037" s="23">
        <v>1</v>
      </c>
      <c r="H2037" s="5">
        <v>43076</v>
      </c>
      <c r="I2037" s="1" t="s">
        <v>36836</v>
      </c>
      <c r="J2037" s="2">
        <v>41088</v>
      </c>
      <c r="K2037" s="1" t="s">
        <v>29937</v>
      </c>
      <c r="L2037" s="21">
        <f>(P2037-50)/P2037*(Q2037*M2037)*G2037</f>
        <v>2011.317777444634</v>
      </c>
      <c r="M2037" s="1">
        <v>3.0000000000000001E-3</v>
      </c>
      <c r="N2037" s="1" t="s">
        <v>1008</v>
      </c>
      <c r="O2037" s="1" t="s">
        <v>36837</v>
      </c>
      <c r="P2037" s="4">
        <v>117.4</v>
      </c>
      <c r="Q2037" s="14">
        <v>1167797.76</v>
      </c>
      <c r="R2037" s="1" t="s">
        <v>29902</v>
      </c>
      <c r="S2037" s="1" t="s">
        <v>29938</v>
      </c>
      <c r="T2037" s="1">
        <v>89640415</v>
      </c>
      <c r="U2037" s="15" t="s">
        <v>1015</v>
      </c>
      <c r="V2037" t="str">
        <f>VLOOKUP(T2037,[1]ОКТМО!$B$6:$D$553,3,0)</f>
        <v xml:space="preserve">15 Ромодановский район </v>
      </c>
      <c r="W2037" s="20">
        <f t="shared" si="65"/>
        <v>9947.1700170357744</v>
      </c>
    </row>
    <row r="2038" spans="1:23" hidden="1">
      <c r="A2038" s="1" t="s">
        <v>29941</v>
      </c>
      <c r="B2038" s="1" t="s">
        <v>29942</v>
      </c>
      <c r="C2038" s="1" t="s">
        <v>29943</v>
      </c>
      <c r="D2038" s="2">
        <v>38400</v>
      </c>
      <c r="E2038" s="2">
        <v>43874</v>
      </c>
      <c r="F2038" s="24" t="s">
        <v>36835</v>
      </c>
      <c r="G2038" s="23">
        <v>1</v>
      </c>
      <c r="H2038" s="5">
        <v>43874</v>
      </c>
      <c r="I2038" s="1" t="s">
        <v>36836</v>
      </c>
      <c r="J2038" s="1" t="s">
        <v>36831</v>
      </c>
      <c r="K2038" s="1" t="s">
        <v>29944</v>
      </c>
      <c r="L2038" s="21">
        <f>(P2038-50)/P2038*(Q2038*M2038)*G2038</f>
        <v>1057.3211361089493</v>
      </c>
      <c r="M2038" s="1">
        <v>3.0000000000000001E-3</v>
      </c>
      <c r="N2038" s="1" t="s">
        <v>1008</v>
      </c>
      <c r="O2038" s="1" t="s">
        <v>36831</v>
      </c>
      <c r="P2038" s="4">
        <v>77.099999999999994</v>
      </c>
      <c r="Q2038" s="14">
        <v>1002699.38</v>
      </c>
      <c r="R2038" s="1" t="s">
        <v>29897</v>
      </c>
      <c r="S2038" s="1" t="s">
        <v>29945</v>
      </c>
      <c r="T2038" s="1">
        <v>89640450</v>
      </c>
      <c r="U2038" s="15" t="s">
        <v>1015</v>
      </c>
      <c r="V2038" t="str">
        <f>VLOOKUP(T2038,[1]ОКТМО!$B$6:$D$553,3,0)</f>
        <v xml:space="preserve">15 Ромодановский район </v>
      </c>
      <c r="W2038" s="20">
        <f t="shared" si="65"/>
        <v>13005.180025940339</v>
      </c>
    </row>
    <row r="2039" spans="1:23" hidden="1">
      <c r="A2039" s="1" t="s">
        <v>29946</v>
      </c>
      <c r="B2039" s="1" t="s">
        <v>29949</v>
      </c>
      <c r="C2039" s="1" t="s">
        <v>29950</v>
      </c>
      <c r="D2039" s="2">
        <v>38869</v>
      </c>
      <c r="E2039" s="2">
        <v>41375</v>
      </c>
      <c r="F2039" s="24" t="s">
        <v>36835</v>
      </c>
      <c r="G2039" s="23">
        <v>1</v>
      </c>
      <c r="H2039" s="5">
        <v>41375</v>
      </c>
      <c r="I2039" s="1" t="s">
        <v>36836</v>
      </c>
      <c r="J2039" s="2">
        <v>41088</v>
      </c>
      <c r="K2039" s="1" t="s">
        <v>29947</v>
      </c>
      <c r="L2039" s="21">
        <f>(P2039-20)/P2039*(Q2039*M2039)*G2039</f>
        <v>535.6157693660856</v>
      </c>
      <c r="M2039" s="7">
        <v>1E-3</v>
      </c>
      <c r="N2039" s="1" t="s">
        <v>1006</v>
      </c>
      <c r="O2039" s="1" t="s">
        <v>36831</v>
      </c>
      <c r="P2039" s="4">
        <v>63.1</v>
      </c>
      <c r="Q2039" s="14">
        <v>784161.37</v>
      </c>
      <c r="R2039" s="1" t="s">
        <v>31587</v>
      </c>
      <c r="S2039" s="1" t="s">
        <v>29948</v>
      </c>
      <c r="T2039" s="1">
        <v>89637460</v>
      </c>
      <c r="U2039" t="s">
        <v>1016</v>
      </c>
      <c r="V2039" t="str">
        <f>VLOOKUP(T2039,[1]ОКТМО!$B$6:$D$553,3,0)</f>
        <v xml:space="preserve">14 Лямбирский район </v>
      </c>
      <c r="W2039" s="20">
        <f t="shared" si="65"/>
        <v>12427.28003169572</v>
      </c>
    </row>
    <row r="2040" spans="1:23" hidden="1">
      <c r="A2040" s="1" t="s">
        <v>29951</v>
      </c>
      <c r="B2040" s="1" t="s">
        <v>29952</v>
      </c>
      <c r="C2040" s="1" t="s">
        <v>29953</v>
      </c>
      <c r="D2040" s="2">
        <v>38449</v>
      </c>
      <c r="E2040" s="2">
        <v>43674</v>
      </c>
      <c r="F2040" s="24" t="s">
        <v>36835</v>
      </c>
      <c r="G2040" s="23">
        <v>1</v>
      </c>
      <c r="H2040" s="5">
        <v>43674</v>
      </c>
      <c r="I2040" s="1" t="s">
        <v>36836</v>
      </c>
      <c r="J2040" s="1" t="s">
        <v>36831</v>
      </c>
      <c r="K2040" s="1" t="s">
        <v>29954</v>
      </c>
      <c r="L2040" s="21">
        <f>(P2040-50)/P2040*(Q2040*M2040)*G2040</f>
        <v>527.7416054268291</v>
      </c>
      <c r="M2040" s="1">
        <v>3.0000000000000001E-3</v>
      </c>
      <c r="N2040" s="1" t="s">
        <v>1008</v>
      </c>
      <c r="O2040" s="1" t="s">
        <v>36831</v>
      </c>
      <c r="P2040" s="4">
        <v>65.599999999999994</v>
      </c>
      <c r="Q2040" s="14">
        <v>739740.37</v>
      </c>
      <c r="R2040" s="1" t="s">
        <v>31506</v>
      </c>
      <c r="S2040" s="1" t="s">
        <v>29955</v>
      </c>
      <c r="T2040" s="1">
        <v>89626431</v>
      </c>
      <c r="U2040" s="15" t="s">
        <v>1015</v>
      </c>
      <c r="V2040" t="str">
        <f>VLOOKUP(T2040,[1]ОКТМО!$B$6:$D$553,3,0)</f>
        <v xml:space="preserve">10 Ичалковский район </v>
      </c>
      <c r="W2040" s="20">
        <f t="shared" si="65"/>
        <v>11276.530030487806</v>
      </c>
    </row>
    <row r="2041" spans="1:23" hidden="1">
      <c r="A2041" s="1" t="s">
        <v>29957</v>
      </c>
      <c r="B2041" s="1" t="s">
        <v>29958</v>
      </c>
      <c r="C2041" s="1" t="s">
        <v>29959</v>
      </c>
      <c r="D2041" s="2">
        <v>40556</v>
      </c>
      <c r="E2041" s="2">
        <v>43783</v>
      </c>
      <c r="F2041" s="24" t="s">
        <v>36835</v>
      </c>
      <c r="G2041" s="23">
        <v>1</v>
      </c>
      <c r="H2041" s="5">
        <v>43783</v>
      </c>
      <c r="I2041" s="1" t="s">
        <v>36836</v>
      </c>
      <c r="J2041" s="1" t="s">
        <v>36831</v>
      </c>
      <c r="K2041" s="1" t="s">
        <v>29960</v>
      </c>
      <c r="L2041" s="21"/>
      <c r="M2041" s="1">
        <v>3.0000000000000001E-3</v>
      </c>
      <c r="N2041" s="1" t="s">
        <v>1008</v>
      </c>
      <c r="O2041" s="1" t="s">
        <v>36831</v>
      </c>
      <c r="P2041" s="4">
        <v>31.1</v>
      </c>
      <c r="Q2041" s="14">
        <v>146614.10999999999</v>
      </c>
      <c r="R2041" s="1" t="s">
        <v>29961</v>
      </c>
      <c r="S2041" s="1" t="s">
        <v>29962</v>
      </c>
      <c r="T2041" s="1">
        <v>89613445</v>
      </c>
      <c r="U2041" s="15" t="s">
        <v>1015</v>
      </c>
      <c r="V2041" t="str">
        <f>VLOOKUP(T2041,[1]ОКТМО!$B$6:$D$553,3,0)</f>
        <v xml:space="preserve">05 Б.Игнатовский район </v>
      </c>
      <c r="W2041" s="20">
        <f t="shared" si="65"/>
        <v>4714.2800643086812</v>
      </c>
    </row>
    <row r="2042" spans="1:23" hidden="1">
      <c r="A2042" s="1" t="s">
        <v>29969</v>
      </c>
      <c r="B2042" s="1" t="s">
        <v>29970</v>
      </c>
      <c r="C2042" s="1" t="s">
        <v>29971</v>
      </c>
      <c r="D2042" s="2">
        <v>39405</v>
      </c>
      <c r="E2042" s="2">
        <v>42824</v>
      </c>
      <c r="F2042" s="24" t="s">
        <v>36835</v>
      </c>
      <c r="G2042" s="23">
        <v>1</v>
      </c>
      <c r="H2042" s="5">
        <v>42824</v>
      </c>
      <c r="I2042" s="1" t="s">
        <v>36836</v>
      </c>
      <c r="J2042" s="2">
        <v>41088</v>
      </c>
      <c r="K2042" s="1" t="s">
        <v>29972</v>
      </c>
      <c r="L2042" s="21">
        <f>(P2042-10)/P2042*(Q2042*M2042)*G2042</f>
        <v>170.25469428571429</v>
      </c>
      <c r="M2042" s="7">
        <v>1E-3</v>
      </c>
      <c r="N2042" s="1" t="s">
        <v>1009</v>
      </c>
      <c r="O2042" s="1" t="s">
        <v>36831</v>
      </c>
      <c r="P2042" s="3">
        <v>14</v>
      </c>
      <c r="Q2042" s="14">
        <v>595891.43000000005</v>
      </c>
      <c r="R2042" s="1" t="s">
        <v>31596</v>
      </c>
      <c r="S2042" s="1" t="s">
        <v>29973</v>
      </c>
      <c r="T2042" s="1">
        <v>89637455</v>
      </c>
      <c r="U2042" t="s">
        <v>1016</v>
      </c>
      <c r="V2042" t="str">
        <f>VLOOKUP(T2042,[1]ОКТМО!$B$6:$D$553,3,0)</f>
        <v xml:space="preserve">14 Лямбирский район </v>
      </c>
      <c r="W2042" s="20">
        <f t="shared" si="65"/>
        <v>42563.673571428575</v>
      </c>
    </row>
    <row r="2043" spans="1:23" hidden="1">
      <c r="A2043" s="1" t="s">
        <v>29975</v>
      </c>
      <c r="B2043" s="1" t="s">
        <v>29976</v>
      </c>
      <c r="C2043" s="1" t="s">
        <v>29977</v>
      </c>
      <c r="D2043" s="2">
        <v>38261</v>
      </c>
      <c r="E2043" s="2">
        <v>42640</v>
      </c>
      <c r="F2043" s="24" t="s">
        <v>36835</v>
      </c>
      <c r="G2043" s="23">
        <v>1</v>
      </c>
      <c r="H2043" s="5">
        <v>42397</v>
      </c>
      <c r="I2043" s="1" t="s">
        <v>36836</v>
      </c>
      <c r="J2043" s="2">
        <v>41088</v>
      </c>
      <c r="K2043" s="1" t="s">
        <v>29978</v>
      </c>
      <c r="L2043" s="21">
        <f>(P2043-20)/P2043*(Q2043*M2043)*G2043</f>
        <v>825.54028079260252</v>
      </c>
      <c r="M2043" s="7">
        <v>1E-3</v>
      </c>
      <c r="N2043" s="1" t="s">
        <v>1006</v>
      </c>
      <c r="O2043" s="1" t="s">
        <v>36831</v>
      </c>
      <c r="P2043" s="4">
        <v>75.7</v>
      </c>
      <c r="Q2043" s="14">
        <v>1121964.08</v>
      </c>
      <c r="R2043" s="1" t="s">
        <v>31539</v>
      </c>
      <c r="S2043" s="1" t="s">
        <v>29979</v>
      </c>
      <c r="T2043" s="1">
        <v>89626485</v>
      </c>
      <c r="U2043" t="s">
        <v>1016</v>
      </c>
      <c r="V2043" t="str">
        <f>VLOOKUP(T2043,[1]ОКТМО!$B$6:$D$553,3,0)</f>
        <v xml:space="preserve">10 Ичалковский район </v>
      </c>
      <c r="W2043" s="20">
        <f t="shared" si="65"/>
        <v>14821.189960369882</v>
      </c>
    </row>
    <row r="2044" spans="1:23" hidden="1">
      <c r="A2044" s="1" t="s">
        <v>29982</v>
      </c>
      <c r="B2044" s="1" t="s">
        <v>29983</v>
      </c>
      <c r="C2044" s="1" t="s">
        <v>29984</v>
      </c>
      <c r="D2044" s="2">
        <v>37953</v>
      </c>
      <c r="E2044" s="2">
        <v>43746</v>
      </c>
      <c r="F2044" s="24" t="s">
        <v>36835</v>
      </c>
      <c r="G2044" s="23">
        <v>1</v>
      </c>
      <c r="H2044" s="5">
        <v>43746</v>
      </c>
      <c r="I2044" s="1" t="s">
        <v>36836</v>
      </c>
      <c r="J2044" s="1" t="s">
        <v>36831</v>
      </c>
      <c r="K2044" s="1" t="s">
        <v>29985</v>
      </c>
      <c r="L2044" s="21">
        <f>(Q2044*M2044)*G2044</f>
        <v>8958.375</v>
      </c>
      <c r="M2044" s="1">
        <v>5.0000000000000001E-3</v>
      </c>
      <c r="N2044" s="1" t="s">
        <v>1012</v>
      </c>
      <c r="O2044" s="1" t="s">
        <v>36831</v>
      </c>
      <c r="P2044" s="4">
        <v>144.4</v>
      </c>
      <c r="Q2044" s="14">
        <v>1791675</v>
      </c>
      <c r="R2044" s="1" t="s">
        <v>31586</v>
      </c>
      <c r="S2044" s="1" t="s">
        <v>29986</v>
      </c>
      <c r="T2044" s="1">
        <v>89637445</v>
      </c>
      <c r="U2044" s="15" t="s">
        <v>1015</v>
      </c>
      <c r="V2044" t="str">
        <f>VLOOKUP(T2044,[1]ОКТМО!$B$6:$D$553,3,0)</f>
        <v xml:space="preserve">14 Лямбирский район </v>
      </c>
      <c r="W2044" s="20">
        <f t="shared" si="65"/>
        <v>12407.7216066482</v>
      </c>
    </row>
    <row r="2045" spans="1:23" hidden="1">
      <c r="A2045" s="1" t="s">
        <v>29987</v>
      </c>
      <c r="B2045" s="1" t="s">
        <v>29988</v>
      </c>
      <c r="C2045" s="1" t="s">
        <v>29989</v>
      </c>
      <c r="D2045" s="2">
        <v>39504</v>
      </c>
      <c r="E2045" s="2">
        <v>41342</v>
      </c>
      <c r="F2045" s="24" t="s">
        <v>36832</v>
      </c>
      <c r="G2045" s="23">
        <v>0.5</v>
      </c>
      <c r="H2045" s="5">
        <v>41342</v>
      </c>
      <c r="I2045" s="1" t="s">
        <v>36833</v>
      </c>
      <c r="J2045" s="2">
        <v>41088</v>
      </c>
      <c r="K2045" s="1" t="s">
        <v>29990</v>
      </c>
      <c r="L2045" s="21">
        <f>(P2045-20)/P2045*(Q2045*M2045)*G2045</f>
        <v>147.47084025062657</v>
      </c>
      <c r="M2045" s="7">
        <v>1E-3</v>
      </c>
      <c r="N2045" s="1" t="s">
        <v>1006</v>
      </c>
      <c r="O2045" s="1" t="s">
        <v>36831</v>
      </c>
      <c r="P2045" s="4">
        <v>39.9</v>
      </c>
      <c r="Q2045" s="14">
        <v>591365.48</v>
      </c>
      <c r="R2045" s="1" t="s">
        <v>31539</v>
      </c>
      <c r="S2045" s="1" t="s">
        <v>29991</v>
      </c>
      <c r="T2045" s="1">
        <v>89626485</v>
      </c>
      <c r="U2045" t="s">
        <v>1016</v>
      </c>
      <c r="V2045" t="str">
        <f>VLOOKUP(T2045,[1]ОКТМО!$B$6:$D$553,3,0)</f>
        <v xml:space="preserve">10 Ичалковский район </v>
      </c>
      <c r="W2045" s="20">
        <f t="shared" si="65"/>
        <v>14821.189974937344</v>
      </c>
    </row>
    <row r="2046" spans="1:23" hidden="1">
      <c r="A2046" s="1" t="s">
        <v>29995</v>
      </c>
      <c r="B2046" s="1" t="s">
        <v>29996</v>
      </c>
      <c r="C2046" s="1" t="s">
        <v>29997</v>
      </c>
      <c r="D2046" s="2">
        <v>39706</v>
      </c>
      <c r="E2046" s="2">
        <v>43878</v>
      </c>
      <c r="F2046" s="24" t="s">
        <v>36835</v>
      </c>
      <c r="G2046" s="23">
        <v>1</v>
      </c>
      <c r="H2046" s="5">
        <v>43878</v>
      </c>
      <c r="I2046" s="1" t="s">
        <v>36836</v>
      </c>
      <c r="J2046" s="1" t="s">
        <v>36831</v>
      </c>
      <c r="K2046" s="1" t="s">
        <v>29998</v>
      </c>
      <c r="L2046" s="21">
        <f>(P2046-20)/P2046*(Q2046*M2046)*G2046</f>
        <v>1202.3072400000001</v>
      </c>
      <c r="M2046" s="7">
        <v>1E-3</v>
      </c>
      <c r="N2046" s="1" t="s">
        <v>1006</v>
      </c>
      <c r="O2046" s="1" t="s">
        <v>36831</v>
      </c>
      <c r="P2046" s="4">
        <v>68.5</v>
      </c>
      <c r="Q2046" s="14">
        <v>1698104.04</v>
      </c>
      <c r="R2046" s="1" t="s">
        <v>31596</v>
      </c>
      <c r="S2046" s="1" t="s">
        <v>29999</v>
      </c>
      <c r="T2046" s="1">
        <v>89637455</v>
      </c>
      <c r="U2046" t="s">
        <v>1016</v>
      </c>
      <c r="V2046" t="str">
        <f>VLOOKUP(T2046,[1]ОКТМО!$B$6:$D$553,3,0)</f>
        <v xml:space="preserve">14 Лямбирский район </v>
      </c>
      <c r="W2046" s="20">
        <f t="shared" si="65"/>
        <v>24789.84</v>
      </c>
    </row>
    <row r="2047" spans="1:23" hidden="1">
      <c r="A2047" s="1" t="s">
        <v>30002</v>
      </c>
      <c r="B2047" s="1" t="s">
        <v>30003</v>
      </c>
      <c r="C2047" s="1" t="s">
        <v>30004</v>
      </c>
      <c r="D2047" s="2">
        <v>39694</v>
      </c>
      <c r="E2047" s="2">
        <v>43114</v>
      </c>
      <c r="F2047" s="24" t="s">
        <v>36835</v>
      </c>
      <c r="G2047" s="23">
        <v>1</v>
      </c>
      <c r="H2047" s="5">
        <v>43114</v>
      </c>
      <c r="I2047" s="1" t="s">
        <v>36836</v>
      </c>
      <c r="J2047" s="1" t="s">
        <v>36831</v>
      </c>
      <c r="K2047" s="1" t="s">
        <v>30005</v>
      </c>
      <c r="L2047" s="21"/>
      <c r="M2047" s="1">
        <v>3.0000000000000001E-3</v>
      </c>
      <c r="N2047" s="1" t="s">
        <v>1008</v>
      </c>
      <c r="O2047" s="1" t="s">
        <v>36831</v>
      </c>
      <c r="P2047" s="4">
        <v>22.6</v>
      </c>
      <c r="Q2047" s="14">
        <v>459994.52</v>
      </c>
      <c r="R2047" s="1" t="s">
        <v>29909</v>
      </c>
      <c r="S2047" s="1" t="s">
        <v>30006</v>
      </c>
      <c r="T2047" s="1">
        <v>89640465</v>
      </c>
      <c r="U2047" s="15" t="s">
        <v>1015</v>
      </c>
      <c r="V2047" t="str">
        <f>VLOOKUP(T2047,[1]ОКТМО!$B$6:$D$553,3,0)</f>
        <v xml:space="preserve">15 Ромодановский район </v>
      </c>
      <c r="W2047" s="20">
        <f t="shared" si="65"/>
        <v>20353.739823008847</v>
      </c>
    </row>
    <row r="2048" spans="1:23" hidden="1">
      <c r="A2048" s="1" t="s">
        <v>30011</v>
      </c>
      <c r="B2048" s="1" t="s">
        <v>30012</v>
      </c>
      <c r="C2048" s="1" t="s">
        <v>30013</v>
      </c>
      <c r="D2048" s="2">
        <v>39602</v>
      </c>
      <c r="E2048" s="2">
        <v>43684</v>
      </c>
      <c r="F2048" s="24" t="s">
        <v>36835</v>
      </c>
      <c r="G2048" s="23">
        <v>1</v>
      </c>
      <c r="H2048" s="5">
        <v>43684</v>
      </c>
      <c r="I2048" s="1" t="s">
        <v>36836</v>
      </c>
      <c r="J2048" s="1" t="s">
        <v>36831</v>
      </c>
      <c r="K2048" s="1" t="s">
        <v>30014</v>
      </c>
      <c r="L2048" s="21">
        <f>(P2048-50)/P2048*(Q2048*M2048)*G2048</f>
        <v>4971.2221238436905</v>
      </c>
      <c r="M2048" s="1">
        <v>3.0000000000000001E-3</v>
      </c>
      <c r="N2048" s="1" t="s">
        <v>1008</v>
      </c>
      <c r="O2048" s="1" t="s">
        <v>36839</v>
      </c>
      <c r="P2048" s="4">
        <v>156.1</v>
      </c>
      <c r="Q2048" s="14">
        <v>2437976.04</v>
      </c>
      <c r="R2048" s="1" t="s">
        <v>31615</v>
      </c>
      <c r="S2048" s="1" t="s">
        <v>30015</v>
      </c>
      <c r="T2048" s="1">
        <v>89637410</v>
      </c>
      <c r="U2048" s="15" t="s">
        <v>1015</v>
      </c>
      <c r="V2048" t="str">
        <f>VLOOKUP(T2048,[1]ОКТМО!$B$6:$D$553,3,0)</f>
        <v xml:space="preserve">14 Лямбирский район </v>
      </c>
      <c r="W2048" s="20">
        <f t="shared" si="65"/>
        <v>15618.039974375401</v>
      </c>
    </row>
    <row r="2049" spans="1:23" hidden="1">
      <c r="A2049" s="1" t="s">
        <v>30026</v>
      </c>
      <c r="B2049" s="1" t="s">
        <v>30027</v>
      </c>
      <c r="C2049" s="1" t="s">
        <v>30028</v>
      </c>
      <c r="D2049" s="2">
        <v>39546</v>
      </c>
      <c r="E2049" s="2">
        <v>41840</v>
      </c>
      <c r="F2049" s="24" t="s">
        <v>36835</v>
      </c>
      <c r="G2049" s="23">
        <v>1</v>
      </c>
      <c r="H2049" s="5">
        <v>41840</v>
      </c>
      <c r="I2049" s="1" t="s">
        <v>36836</v>
      </c>
      <c r="J2049" s="1" t="s">
        <v>36831</v>
      </c>
      <c r="K2049" s="1" t="s">
        <v>30029</v>
      </c>
      <c r="L2049" s="21">
        <f>(P2049-50)/P2049*(Q2049*M2049)*G2049</f>
        <v>142.38508872180464</v>
      </c>
      <c r="M2049" s="1">
        <v>3.0000000000000001E-3</v>
      </c>
      <c r="N2049" s="1" t="s">
        <v>1008</v>
      </c>
      <c r="O2049" s="1" t="s">
        <v>36831</v>
      </c>
      <c r="P2049" s="4">
        <v>53.2</v>
      </c>
      <c r="Q2049" s="14">
        <v>789050.7</v>
      </c>
      <c r="R2049" s="1" t="s">
        <v>31599</v>
      </c>
      <c r="S2049" s="1" t="s">
        <v>30030</v>
      </c>
      <c r="T2049" s="1">
        <v>89637470</v>
      </c>
      <c r="U2049" s="15" t="s">
        <v>1015</v>
      </c>
      <c r="V2049" t="str">
        <f>VLOOKUP(T2049,[1]ОКТМО!$B$6:$D$553,3,0)</f>
        <v xml:space="preserve">14 Лямбирский район </v>
      </c>
      <c r="W2049" s="20">
        <f t="shared" si="65"/>
        <v>14831.780075187968</v>
      </c>
    </row>
    <row r="2050" spans="1:23" hidden="1">
      <c r="A2050" s="1" t="s">
        <v>30034</v>
      </c>
      <c r="B2050" s="1" t="s">
        <v>30035</v>
      </c>
      <c r="C2050" s="1" t="s">
        <v>30036</v>
      </c>
      <c r="D2050" s="2">
        <v>36868</v>
      </c>
      <c r="E2050" s="2">
        <v>41007</v>
      </c>
      <c r="F2050" s="24" t="s">
        <v>36835</v>
      </c>
      <c r="G2050" s="23">
        <v>1</v>
      </c>
      <c r="H2050" s="5">
        <v>41007</v>
      </c>
      <c r="I2050" s="1" t="s">
        <v>36836</v>
      </c>
      <c r="J2050" s="1" t="s">
        <v>36831</v>
      </c>
      <c r="K2050" s="1" t="s">
        <v>30037</v>
      </c>
      <c r="L2050" s="21"/>
      <c r="M2050" s="1">
        <v>3.0000000000000001E-3</v>
      </c>
      <c r="N2050" s="1" t="s">
        <v>1008</v>
      </c>
      <c r="O2050" s="1" t="s">
        <v>36831</v>
      </c>
      <c r="P2050" s="4">
        <v>28.6</v>
      </c>
      <c r="Q2050" s="14">
        <v>153664.94</v>
      </c>
      <c r="R2050" s="1" t="s">
        <v>31541</v>
      </c>
      <c r="S2050" s="1" t="s">
        <v>30038</v>
      </c>
      <c r="T2050" s="1">
        <v>89626405</v>
      </c>
      <c r="U2050" s="15" t="s">
        <v>1015</v>
      </c>
      <c r="V2050" t="str">
        <f>VLOOKUP(T2050,[1]ОКТМО!$B$6:$D$553,3,0)</f>
        <v xml:space="preserve">10 Ичалковский район </v>
      </c>
      <c r="W2050" s="20">
        <f t="shared" si="65"/>
        <v>5372.9</v>
      </c>
    </row>
    <row r="2051" spans="1:23" hidden="1">
      <c r="A2051" s="1" t="s">
        <v>30042</v>
      </c>
      <c r="B2051" s="1" t="s">
        <v>30043</v>
      </c>
      <c r="C2051" s="1" t="s">
        <v>30044</v>
      </c>
      <c r="D2051" s="2">
        <v>38980</v>
      </c>
      <c r="E2051" s="2">
        <v>43966</v>
      </c>
      <c r="F2051" s="24" t="s">
        <v>36835</v>
      </c>
      <c r="G2051" s="23">
        <v>1</v>
      </c>
      <c r="H2051" s="5">
        <v>43966</v>
      </c>
      <c r="I2051" s="1" t="s">
        <v>36836</v>
      </c>
      <c r="J2051" s="1" t="s">
        <v>36831</v>
      </c>
      <c r="K2051" s="1" t="s">
        <v>30045</v>
      </c>
      <c r="L2051" s="21">
        <f>(P2051-20)/P2051*(Q2051*M2051)*G2051</f>
        <v>692.60284915254226</v>
      </c>
      <c r="M2051" s="7">
        <v>1E-3</v>
      </c>
      <c r="N2051" s="1" t="s">
        <v>1006</v>
      </c>
      <c r="O2051" s="1" t="s">
        <v>36831</v>
      </c>
      <c r="P2051" s="4">
        <v>47.2</v>
      </c>
      <c r="Q2051" s="14">
        <v>1201869.6499999999</v>
      </c>
      <c r="R2051" s="1" t="s">
        <v>31657</v>
      </c>
      <c r="S2051" s="1" t="s">
        <v>30046</v>
      </c>
      <c r="T2051" s="1">
        <v>89637425</v>
      </c>
      <c r="U2051" t="s">
        <v>1016</v>
      </c>
      <c r="V2051" t="str">
        <f>VLOOKUP(T2051,[1]ОКТМО!$B$6:$D$553,3,0)</f>
        <v xml:space="preserve">14 Лямбирский район </v>
      </c>
      <c r="W2051" s="20">
        <f t="shared" si="65"/>
        <v>25463.340042372878</v>
      </c>
    </row>
    <row r="2052" spans="1:23" hidden="1">
      <c r="A2052" s="1" t="s">
        <v>30049</v>
      </c>
      <c r="B2052" s="1" t="s">
        <v>30050</v>
      </c>
      <c r="C2052" s="1" t="s">
        <v>30051</v>
      </c>
      <c r="D2052" s="2">
        <v>37566</v>
      </c>
      <c r="E2052" s="2">
        <v>43645</v>
      </c>
      <c r="F2052" s="24" t="s">
        <v>36835</v>
      </c>
      <c r="G2052" s="23">
        <v>1</v>
      </c>
      <c r="H2052" s="5">
        <v>43645</v>
      </c>
      <c r="I2052" s="1" t="s">
        <v>36836</v>
      </c>
      <c r="J2052" s="1" t="s">
        <v>36831</v>
      </c>
      <c r="K2052" s="1" t="s">
        <v>30052</v>
      </c>
      <c r="L2052" s="21"/>
      <c r="M2052" s="1">
        <v>3.0000000000000001E-3</v>
      </c>
      <c r="N2052" s="1" t="s">
        <v>1008</v>
      </c>
      <c r="O2052" s="1" t="s">
        <v>36831</v>
      </c>
      <c r="P2052" s="4">
        <v>17.5</v>
      </c>
      <c r="Q2052" s="14">
        <v>144484.38</v>
      </c>
      <c r="R2052" s="1" t="s">
        <v>29993</v>
      </c>
      <c r="S2052" s="1" t="s">
        <v>30053</v>
      </c>
      <c r="T2052" s="1">
        <v>89626455</v>
      </c>
      <c r="U2052" s="15" t="s">
        <v>1015</v>
      </c>
      <c r="V2052" t="str">
        <f>VLOOKUP(T2052,[1]ОКТМО!$B$6:$D$553,3,0)</f>
        <v xml:space="preserve">10 Ичалковский район </v>
      </c>
      <c r="W2052" s="20">
        <f t="shared" si="65"/>
        <v>8256.2502857142863</v>
      </c>
    </row>
    <row r="2053" spans="1:23" hidden="1">
      <c r="A2053" s="1" t="s">
        <v>30057</v>
      </c>
      <c r="B2053" s="1" t="s">
        <v>30058</v>
      </c>
      <c r="C2053" s="1" t="s">
        <v>30059</v>
      </c>
      <c r="D2053" s="2">
        <v>38330</v>
      </c>
      <c r="E2053" s="2">
        <v>43076</v>
      </c>
      <c r="F2053" s="24" t="s">
        <v>36835</v>
      </c>
      <c r="G2053" s="23">
        <v>1</v>
      </c>
      <c r="H2053" s="5">
        <v>43076</v>
      </c>
      <c r="I2053" s="1" t="s">
        <v>36836</v>
      </c>
      <c r="J2053" s="2">
        <v>41088</v>
      </c>
      <c r="K2053" s="1" t="s">
        <v>30060</v>
      </c>
      <c r="L2053" s="21"/>
      <c r="M2053" s="1">
        <v>3.0000000000000001E-3</v>
      </c>
      <c r="N2053" s="1" t="s">
        <v>1008</v>
      </c>
      <c r="O2053" s="1" t="s">
        <v>36837</v>
      </c>
      <c r="P2053" s="4">
        <v>40.700000000000003</v>
      </c>
      <c r="Q2053" s="14">
        <v>473323.5</v>
      </c>
      <c r="R2053" s="1" t="s">
        <v>31652</v>
      </c>
      <c r="S2053" s="1" t="s">
        <v>30061</v>
      </c>
      <c r="T2053" s="1">
        <v>89637465</v>
      </c>
      <c r="U2053" s="15" t="s">
        <v>1015</v>
      </c>
      <c r="V2053" t="str">
        <f>VLOOKUP(T2053,[1]ОКТМО!$B$6:$D$553,3,0)</f>
        <v xml:space="preserve">14 Лямбирский район </v>
      </c>
      <c r="W2053" s="20">
        <f t="shared" si="65"/>
        <v>11629.570024570025</v>
      </c>
    </row>
    <row r="2054" spans="1:23" hidden="1">
      <c r="A2054" s="1" t="s">
        <v>30062</v>
      </c>
      <c r="B2054" s="1" t="s">
        <v>30063</v>
      </c>
      <c r="C2054" s="1" t="s">
        <v>30064</v>
      </c>
      <c r="D2054" s="2">
        <v>38483</v>
      </c>
      <c r="E2054" s="2">
        <v>41654</v>
      </c>
      <c r="F2054" s="24" t="s">
        <v>36835</v>
      </c>
      <c r="G2054" s="23">
        <v>1</v>
      </c>
      <c r="H2054" s="5">
        <v>41654</v>
      </c>
      <c r="I2054" s="1" t="s">
        <v>36836</v>
      </c>
      <c r="J2054" s="1" t="s">
        <v>36831</v>
      </c>
      <c r="K2054" s="1" t="s">
        <v>30065</v>
      </c>
      <c r="L2054" s="21">
        <f>(P2054-20)/P2054*(Q2054*M2054)*G2054</f>
        <v>172.64673000000002</v>
      </c>
      <c r="M2054" s="7">
        <v>1E-3</v>
      </c>
      <c r="N2054" s="1" t="s">
        <v>1006</v>
      </c>
      <c r="O2054" s="1" t="s">
        <v>36831</v>
      </c>
      <c r="P2054" s="4">
        <v>37.1</v>
      </c>
      <c r="Q2054" s="14">
        <v>374572.73</v>
      </c>
      <c r="R2054" s="1" t="s">
        <v>31593</v>
      </c>
      <c r="S2054" s="1" t="s">
        <v>30066</v>
      </c>
      <c r="T2054" s="1">
        <v>89637460</v>
      </c>
      <c r="U2054" t="s">
        <v>1016</v>
      </c>
      <c r="V2054" t="str">
        <f>VLOOKUP(T2054,[1]ОКТМО!$B$6:$D$553,3,0)</f>
        <v xml:space="preserve">14 Лямбирский район </v>
      </c>
      <c r="W2054" s="20">
        <f t="shared" si="65"/>
        <v>10096.299999999999</v>
      </c>
    </row>
    <row r="2055" spans="1:23" hidden="1">
      <c r="A2055" s="1" t="s">
        <v>30068</v>
      </c>
      <c r="B2055" s="1" t="s">
        <v>30069</v>
      </c>
      <c r="C2055" s="1" t="s">
        <v>30070</v>
      </c>
      <c r="D2055" s="2">
        <v>37083</v>
      </c>
      <c r="E2055" s="2">
        <v>41444</v>
      </c>
      <c r="F2055" s="24" t="s">
        <v>36835</v>
      </c>
      <c r="G2055" s="23">
        <v>1</v>
      </c>
      <c r="H2055" s="5">
        <v>41444</v>
      </c>
      <c r="I2055" s="1" t="s">
        <v>36836</v>
      </c>
      <c r="J2055" s="1" t="s">
        <v>36831</v>
      </c>
      <c r="K2055" s="1" t="s">
        <v>30071</v>
      </c>
      <c r="L2055" s="21"/>
      <c r="M2055" s="1">
        <v>3.0000000000000001E-3</v>
      </c>
      <c r="N2055" s="1" t="s">
        <v>1008</v>
      </c>
      <c r="O2055" s="1" t="s">
        <v>36831</v>
      </c>
      <c r="P2055" s="4">
        <v>36.1</v>
      </c>
      <c r="Q2055" s="14">
        <v>362926.66</v>
      </c>
      <c r="R2055" s="1" t="s">
        <v>29888</v>
      </c>
      <c r="S2055" s="1" t="s">
        <v>30072</v>
      </c>
      <c r="T2055" s="1">
        <v>89640480</v>
      </c>
      <c r="U2055" s="15" t="s">
        <v>1015</v>
      </c>
      <c r="V2055" t="str">
        <f>VLOOKUP(T2055,[1]ОКТМО!$B$6:$D$553,3,0)</f>
        <v xml:space="preserve">15 Ромодановский район </v>
      </c>
      <c r="W2055" s="20">
        <f t="shared" si="65"/>
        <v>10053.370083102493</v>
      </c>
    </row>
    <row r="2056" spans="1:23" hidden="1">
      <c r="A2056" s="1" t="s">
        <v>30073</v>
      </c>
      <c r="B2056" s="1" t="s">
        <v>30074</v>
      </c>
      <c r="C2056" s="1" t="s">
        <v>30075</v>
      </c>
      <c r="D2056" s="2">
        <v>38100</v>
      </c>
      <c r="E2056" s="2">
        <v>42300</v>
      </c>
      <c r="F2056" s="24" t="s">
        <v>36832</v>
      </c>
      <c r="G2056" s="23">
        <v>0.5</v>
      </c>
      <c r="H2056" s="5">
        <v>42300</v>
      </c>
      <c r="I2056" s="1" t="s">
        <v>36833</v>
      </c>
      <c r="J2056" s="2">
        <v>41088</v>
      </c>
      <c r="K2056" s="1" t="s">
        <v>30076</v>
      </c>
      <c r="L2056" s="21"/>
      <c r="M2056" s="1">
        <v>3.0000000000000001E-3</v>
      </c>
      <c r="N2056" s="1" t="s">
        <v>1008</v>
      </c>
      <c r="O2056" s="1" t="s">
        <v>36839</v>
      </c>
      <c r="P2056" s="4">
        <v>45.7</v>
      </c>
      <c r="Q2056" s="14">
        <v>135453.89000000001</v>
      </c>
      <c r="R2056" s="1" t="s">
        <v>30077</v>
      </c>
      <c r="S2056" s="1" t="s">
        <v>30078</v>
      </c>
      <c r="T2056" s="1">
        <v>89626405</v>
      </c>
      <c r="U2056" s="15" t="s">
        <v>1015</v>
      </c>
      <c r="V2056" t="str">
        <f>VLOOKUP(T2056,[1]ОКТМО!$B$6:$D$553,3,0)</f>
        <v xml:space="preserve">10 Ичалковский район </v>
      </c>
      <c r="W2056" s="20">
        <f t="shared" si="65"/>
        <v>2963.9800875273522</v>
      </c>
    </row>
    <row r="2057" spans="1:23" hidden="1">
      <c r="A2057" s="1" t="s">
        <v>30073</v>
      </c>
      <c r="B2057" s="1" t="s">
        <v>30079</v>
      </c>
      <c r="C2057" s="1" t="s">
        <v>30080</v>
      </c>
      <c r="D2057" s="2">
        <v>38100</v>
      </c>
      <c r="E2057" s="2">
        <v>43436</v>
      </c>
      <c r="F2057" s="24" t="s">
        <v>36832</v>
      </c>
      <c r="G2057" s="23">
        <v>0.5</v>
      </c>
      <c r="H2057" s="5">
        <v>43436</v>
      </c>
      <c r="I2057" s="1" t="s">
        <v>36833</v>
      </c>
      <c r="J2057" s="2">
        <v>41088</v>
      </c>
      <c r="K2057" s="1" t="s">
        <v>30076</v>
      </c>
      <c r="L2057" s="21"/>
      <c r="M2057" s="1">
        <v>3.0000000000000001E-3</v>
      </c>
      <c r="N2057" s="1" t="s">
        <v>1008</v>
      </c>
      <c r="O2057" s="1" t="s">
        <v>36839</v>
      </c>
      <c r="P2057" s="4">
        <v>45.7</v>
      </c>
      <c r="Q2057" s="14">
        <v>135453.89000000001</v>
      </c>
      <c r="R2057" s="1" t="s">
        <v>30077</v>
      </c>
      <c r="S2057" s="1" t="s">
        <v>30078</v>
      </c>
      <c r="T2057" s="1">
        <v>89626405</v>
      </c>
      <c r="U2057" s="15" t="s">
        <v>1015</v>
      </c>
      <c r="V2057" t="str">
        <f>VLOOKUP(T2057,[1]ОКТМО!$B$6:$D$553,3,0)</f>
        <v xml:space="preserve">10 Ичалковский район </v>
      </c>
      <c r="W2057" s="20">
        <f t="shared" si="65"/>
        <v>2963.9800875273522</v>
      </c>
    </row>
    <row r="2058" spans="1:23" hidden="1">
      <c r="A2058" s="1" t="s">
        <v>30082</v>
      </c>
      <c r="B2058" s="1" t="s">
        <v>30083</v>
      </c>
      <c r="C2058" s="1" t="s">
        <v>30084</v>
      </c>
      <c r="D2058" s="2">
        <v>38294</v>
      </c>
      <c r="E2058" s="2">
        <v>43951</v>
      </c>
      <c r="F2058" s="24" t="s">
        <v>36835</v>
      </c>
      <c r="G2058" s="23">
        <v>1</v>
      </c>
      <c r="H2058" s="5">
        <v>43951</v>
      </c>
      <c r="I2058" s="1" t="s">
        <v>36836</v>
      </c>
      <c r="J2058" s="1" t="s">
        <v>36831</v>
      </c>
      <c r="K2058" s="1" t="s">
        <v>30085</v>
      </c>
      <c r="L2058" s="21">
        <f>(P2058-20)/P2058*(Q2058*M2058)*G2058</f>
        <v>1014.6364809360374</v>
      </c>
      <c r="M2058" s="7">
        <v>1E-3</v>
      </c>
      <c r="N2058" s="1" t="s">
        <v>1006</v>
      </c>
      <c r="O2058" s="1" t="s">
        <v>36831</v>
      </c>
      <c r="P2058" s="4">
        <v>64.099999999999994</v>
      </c>
      <c r="Q2058" s="14">
        <v>1474789.08</v>
      </c>
      <c r="R2058" s="1" t="s">
        <v>31506</v>
      </c>
      <c r="S2058" s="1" t="s">
        <v>30086</v>
      </c>
      <c r="T2058" s="1">
        <v>89626431</v>
      </c>
      <c r="U2058" t="s">
        <v>1016</v>
      </c>
      <c r="V2058" t="str">
        <f>VLOOKUP(T2058,[1]ОКТМО!$B$6:$D$553,3,0)</f>
        <v xml:space="preserve">10 Ичалковский район </v>
      </c>
      <c r="W2058" s="20">
        <f t="shared" si="65"/>
        <v>23007.629953198131</v>
      </c>
    </row>
    <row r="2059" spans="1:23" hidden="1">
      <c r="A2059" s="1" t="s">
        <v>30088</v>
      </c>
      <c r="B2059" s="1" t="s">
        <v>30089</v>
      </c>
      <c r="C2059" s="1" t="s">
        <v>30090</v>
      </c>
      <c r="D2059" s="2">
        <v>39749</v>
      </c>
      <c r="E2059" s="2">
        <v>43410</v>
      </c>
      <c r="F2059" s="24" t="s">
        <v>36832</v>
      </c>
      <c r="G2059" s="23">
        <v>0.5</v>
      </c>
      <c r="H2059" s="5">
        <v>43410</v>
      </c>
      <c r="I2059" s="1" t="s">
        <v>36833</v>
      </c>
      <c r="J2059" s="1" t="s">
        <v>36831</v>
      </c>
      <c r="K2059" s="1" t="s">
        <v>30091</v>
      </c>
      <c r="L2059" s="21">
        <f>(P2059-20)/P2059*(Q2059*M2059)*G2059</f>
        <v>787.79405934640533</v>
      </c>
      <c r="M2059" s="7">
        <v>1E-3</v>
      </c>
      <c r="N2059" s="1" t="s">
        <v>1006</v>
      </c>
      <c r="O2059" s="1" t="s">
        <v>36831</v>
      </c>
      <c r="P2059" s="4">
        <v>61.2</v>
      </c>
      <c r="Q2059" s="14">
        <v>2340436.7200000002</v>
      </c>
      <c r="R2059" s="1" t="s">
        <v>31586</v>
      </c>
      <c r="S2059" s="1" t="s">
        <v>30092</v>
      </c>
      <c r="T2059" s="1">
        <v>89637445</v>
      </c>
      <c r="U2059" t="s">
        <v>1016</v>
      </c>
      <c r="V2059" t="str">
        <f>VLOOKUP(T2059,[1]ОКТМО!$B$6:$D$553,3,0)</f>
        <v xml:space="preserve">14 Лямбирский район </v>
      </c>
      <c r="W2059" s="20">
        <f t="shared" si="65"/>
        <v>38242.430065359476</v>
      </c>
    </row>
    <row r="2060" spans="1:23" hidden="1">
      <c r="A2060" s="1" t="s">
        <v>30093</v>
      </c>
      <c r="B2060" s="1" t="s">
        <v>30094</v>
      </c>
      <c r="C2060" s="1" t="s">
        <v>30095</v>
      </c>
      <c r="D2060" s="2">
        <v>39561</v>
      </c>
      <c r="E2060" s="2">
        <v>42745</v>
      </c>
      <c r="F2060" s="24" t="s">
        <v>36835</v>
      </c>
      <c r="G2060" s="23">
        <v>1</v>
      </c>
      <c r="H2060" s="5">
        <v>42745</v>
      </c>
      <c r="I2060" s="1" t="s">
        <v>36836</v>
      </c>
      <c r="J2060" s="1" t="s">
        <v>36831</v>
      </c>
      <c r="K2060" s="1" t="s">
        <v>30096</v>
      </c>
      <c r="L2060" s="21"/>
      <c r="M2060" s="1">
        <v>3.0000000000000001E-3</v>
      </c>
      <c r="N2060" s="1" t="s">
        <v>1008</v>
      </c>
      <c r="O2060" s="1" t="s">
        <v>36831</v>
      </c>
      <c r="P2060" s="4">
        <v>48.9</v>
      </c>
      <c r="Q2060" s="14">
        <v>491711.99</v>
      </c>
      <c r="R2060" s="1" t="s">
        <v>31540</v>
      </c>
      <c r="S2060" s="1" t="s">
        <v>30097</v>
      </c>
      <c r="T2060" s="1">
        <v>89626440</v>
      </c>
      <c r="U2060" s="15" t="s">
        <v>1015</v>
      </c>
      <c r="V2060" t="str">
        <f>VLOOKUP(T2060,[1]ОКТМО!$B$6:$D$553,3,0)</f>
        <v xml:space="preserve">10 Ичалковский район </v>
      </c>
      <c r="W2060" s="20">
        <f t="shared" si="65"/>
        <v>10055.459918200409</v>
      </c>
    </row>
    <row r="2061" spans="1:23" hidden="1">
      <c r="A2061" s="1" t="s">
        <v>30098</v>
      </c>
      <c r="B2061" s="1" t="s">
        <v>30099</v>
      </c>
      <c r="C2061" s="1" t="s">
        <v>30100</v>
      </c>
      <c r="D2061" s="2">
        <v>39931</v>
      </c>
      <c r="E2061" s="2">
        <v>42549</v>
      </c>
      <c r="F2061" s="24" t="s">
        <v>36835</v>
      </c>
      <c r="G2061" s="23">
        <v>1</v>
      </c>
      <c r="H2061" s="5">
        <v>42549</v>
      </c>
      <c r="I2061" s="1" t="s">
        <v>36836</v>
      </c>
      <c r="J2061" s="2">
        <v>41088</v>
      </c>
      <c r="K2061" s="1" t="s">
        <v>30101</v>
      </c>
      <c r="L2061" s="21">
        <f>(P2061-50)/P2061*(Q2061*M2061)*G2061</f>
        <v>365.98475999999999</v>
      </c>
      <c r="M2061" s="1">
        <v>3.0000000000000001E-3</v>
      </c>
      <c r="N2061" s="1" t="s">
        <v>1008</v>
      </c>
      <c r="O2061" s="1" t="s">
        <v>36839</v>
      </c>
      <c r="P2061" s="4">
        <v>74.8</v>
      </c>
      <c r="Q2061" s="14">
        <v>367952.42</v>
      </c>
      <c r="R2061" s="1" t="s">
        <v>29841</v>
      </c>
      <c r="S2061" s="1" t="s">
        <v>30102</v>
      </c>
      <c r="T2061" s="1">
        <v>89613410</v>
      </c>
      <c r="U2061" s="15" t="s">
        <v>1015</v>
      </c>
      <c r="V2061" t="str">
        <f>VLOOKUP(T2061,[1]ОКТМО!$B$6:$D$553,3,0)</f>
        <v xml:space="preserve">05 Б.Игнатовский район </v>
      </c>
      <c r="W2061" s="20">
        <f t="shared" si="65"/>
        <v>4919.1499999999996</v>
      </c>
    </row>
    <row r="2062" spans="1:23" hidden="1">
      <c r="A2062" s="1" t="s">
        <v>30105</v>
      </c>
      <c r="B2062" s="1" t="s">
        <v>31582</v>
      </c>
      <c r="C2062" s="1" t="s">
        <v>31583</v>
      </c>
      <c r="D2062" s="2">
        <v>38404</v>
      </c>
      <c r="E2062" s="2">
        <v>42422</v>
      </c>
      <c r="F2062" s="24" t="s">
        <v>36835</v>
      </c>
      <c r="G2062" s="23">
        <v>1</v>
      </c>
      <c r="H2062" s="5">
        <v>42422</v>
      </c>
      <c r="I2062" s="1" t="s">
        <v>36836</v>
      </c>
      <c r="J2062" s="2">
        <v>41088</v>
      </c>
      <c r="K2062" s="1" t="s">
        <v>30106</v>
      </c>
      <c r="L2062" s="21">
        <f>(P2062-20)/P2062*(Q2062*M2062)*G2062</f>
        <v>816.00271999999995</v>
      </c>
      <c r="M2062" s="7">
        <v>1E-3</v>
      </c>
      <c r="N2062" s="1" t="s">
        <v>1006</v>
      </c>
      <c r="O2062" s="1" t="s">
        <v>36831</v>
      </c>
      <c r="P2062" s="4">
        <v>47.2</v>
      </c>
      <c r="Q2062" s="14">
        <v>1416004.72</v>
      </c>
      <c r="R2062" s="1" t="s">
        <v>31580</v>
      </c>
      <c r="S2062" s="1" t="s">
        <v>30107</v>
      </c>
      <c r="T2062" s="1">
        <v>89637432</v>
      </c>
      <c r="U2062" t="s">
        <v>1016</v>
      </c>
      <c r="V2062" t="str">
        <f>VLOOKUP(T2062,[1]ОКТМО!$B$6:$D$553,3,0)</f>
        <v xml:space="preserve">14 Лямбирский район </v>
      </c>
      <c r="W2062" s="20">
        <f t="shared" si="65"/>
        <v>30000.1</v>
      </c>
    </row>
    <row r="2063" spans="1:23" hidden="1">
      <c r="A2063" s="1" t="s">
        <v>30112</v>
      </c>
      <c r="B2063" s="1" t="s">
        <v>30113</v>
      </c>
      <c r="C2063" s="1" t="s">
        <v>30114</v>
      </c>
      <c r="D2063" s="2">
        <v>38491</v>
      </c>
      <c r="E2063" s="2">
        <v>42694</v>
      </c>
      <c r="F2063" s="24" t="s">
        <v>36835</v>
      </c>
      <c r="G2063" s="23">
        <v>1</v>
      </c>
      <c r="H2063" s="5">
        <v>42694</v>
      </c>
      <c r="I2063" s="1" t="s">
        <v>36836</v>
      </c>
      <c r="J2063" s="2">
        <v>41088</v>
      </c>
      <c r="K2063" s="1" t="s">
        <v>30115</v>
      </c>
      <c r="L2063" s="21">
        <f>(P2063-20)/P2063*(Q2063*M2063)*G2063</f>
        <v>901.89909864864865</v>
      </c>
      <c r="M2063" s="7">
        <v>1E-3</v>
      </c>
      <c r="N2063" s="1" t="s">
        <v>1006</v>
      </c>
      <c r="O2063" s="1" t="s">
        <v>36831</v>
      </c>
      <c r="P2063" s="4">
        <v>59.2</v>
      </c>
      <c r="Q2063" s="14">
        <v>1362051.7</v>
      </c>
      <c r="R2063" s="1" t="s">
        <v>31506</v>
      </c>
      <c r="S2063" s="1" t="s">
        <v>30116</v>
      </c>
      <c r="T2063" s="1">
        <v>89626431</v>
      </c>
      <c r="U2063" t="s">
        <v>1016</v>
      </c>
      <c r="V2063" t="str">
        <f>VLOOKUP(T2063,[1]ОКТМО!$B$6:$D$553,3,0)</f>
        <v xml:space="preserve">10 Ичалковский район </v>
      </c>
      <c r="W2063" s="20">
        <f t="shared" si="65"/>
        <v>23007.630067567567</v>
      </c>
    </row>
    <row r="2064" spans="1:23" hidden="1">
      <c r="A2064" s="1" t="s">
        <v>30118</v>
      </c>
      <c r="B2064" s="1" t="s">
        <v>30119</v>
      </c>
      <c r="C2064" s="1" t="s">
        <v>30120</v>
      </c>
      <c r="D2064" s="2">
        <v>38379</v>
      </c>
      <c r="E2064" s="2">
        <v>43313</v>
      </c>
      <c r="F2064" s="24" t="s">
        <v>36832</v>
      </c>
      <c r="G2064" s="23">
        <v>0.5</v>
      </c>
      <c r="H2064" s="5">
        <v>43313</v>
      </c>
      <c r="I2064" s="1" t="s">
        <v>36833</v>
      </c>
      <c r="J2064" s="2">
        <v>41088</v>
      </c>
      <c r="K2064" s="1" t="s">
        <v>30121</v>
      </c>
      <c r="L2064" s="21">
        <f>(P2064-20)/P2064*(Q2064*M2064)*G2064</f>
        <v>869.96433000000013</v>
      </c>
      <c r="M2064" s="7">
        <v>1E-3</v>
      </c>
      <c r="N2064" s="1" t="s">
        <v>1006</v>
      </c>
      <c r="O2064" s="1" t="s">
        <v>36831</v>
      </c>
      <c r="P2064" s="3">
        <v>78</v>
      </c>
      <c r="Q2064" s="14">
        <v>2339904.06</v>
      </c>
      <c r="R2064" s="1" t="s">
        <v>31580</v>
      </c>
      <c r="S2064" s="1" t="s">
        <v>30122</v>
      </c>
      <c r="T2064" s="1">
        <v>89637432</v>
      </c>
      <c r="U2064" t="s">
        <v>1016</v>
      </c>
      <c r="V2064" t="str">
        <f>VLOOKUP(T2064,[1]ОКТМО!$B$6:$D$553,3,0)</f>
        <v xml:space="preserve">14 Лямбирский район </v>
      </c>
      <c r="W2064" s="20">
        <f t="shared" si="65"/>
        <v>29998.77</v>
      </c>
    </row>
    <row r="2065" spans="1:23" hidden="1">
      <c r="A2065" s="1" t="s">
        <v>30128</v>
      </c>
      <c r="B2065" s="1" t="s">
        <v>30129</v>
      </c>
      <c r="C2065" s="1" t="s">
        <v>30130</v>
      </c>
      <c r="D2065" s="2">
        <v>38082</v>
      </c>
      <c r="E2065" s="2">
        <v>41764</v>
      </c>
      <c r="F2065" s="24" t="s">
        <v>36835</v>
      </c>
      <c r="G2065" s="23">
        <v>1</v>
      </c>
      <c r="H2065" s="5">
        <v>41764</v>
      </c>
      <c r="I2065" s="1" t="s">
        <v>36836</v>
      </c>
      <c r="J2065" s="1" t="s">
        <v>36831</v>
      </c>
      <c r="K2065" s="1" t="s">
        <v>30131</v>
      </c>
      <c r="L2065" s="21"/>
      <c r="M2065" s="1">
        <v>3.0000000000000001E-3</v>
      </c>
      <c r="N2065" s="1" t="s">
        <v>1008</v>
      </c>
      <c r="O2065" s="1" t="s">
        <v>36831</v>
      </c>
      <c r="P2065" s="4">
        <v>49.2</v>
      </c>
      <c r="Q2065" s="14">
        <v>230934.47</v>
      </c>
      <c r="R2065" s="1" t="s">
        <v>29841</v>
      </c>
      <c r="S2065" s="1" t="s">
        <v>30132</v>
      </c>
      <c r="T2065" s="1">
        <v>89613410</v>
      </c>
      <c r="U2065" s="15" t="s">
        <v>1015</v>
      </c>
      <c r="V2065" t="str">
        <f>VLOOKUP(T2065,[1]ОКТМО!$B$6:$D$553,3,0)</f>
        <v xml:space="preserve">05 Б.Игнатовский район </v>
      </c>
      <c r="W2065" s="20">
        <f t="shared" si="65"/>
        <v>4693.7900406504059</v>
      </c>
    </row>
    <row r="2066" spans="1:23" hidden="1">
      <c r="A2066" s="1" t="s">
        <v>30137</v>
      </c>
      <c r="B2066" s="1" t="s">
        <v>30138</v>
      </c>
      <c r="C2066" s="1" t="s">
        <v>30139</v>
      </c>
      <c r="D2066" s="2">
        <v>39848</v>
      </c>
      <c r="E2066" s="2">
        <v>41258</v>
      </c>
      <c r="F2066" s="24" t="s">
        <v>36835</v>
      </c>
      <c r="G2066" s="23">
        <v>1</v>
      </c>
      <c r="H2066" s="5">
        <v>41258</v>
      </c>
      <c r="I2066" s="1" t="s">
        <v>36836</v>
      </c>
      <c r="J2066" s="1" t="s">
        <v>36831</v>
      </c>
      <c r="K2066" s="1" t="s">
        <v>30140</v>
      </c>
      <c r="L2066" s="21">
        <f>(P2066-50)/P2066*(Q2066*M2066)*G2066</f>
        <v>3292.6965349958368</v>
      </c>
      <c r="M2066" s="1">
        <v>3.0000000000000001E-3</v>
      </c>
      <c r="N2066" s="1" t="s">
        <v>1008</v>
      </c>
      <c r="O2066" s="1" t="s">
        <v>36831</v>
      </c>
      <c r="P2066" s="4">
        <v>120.1</v>
      </c>
      <c r="Q2066" s="14">
        <v>1880422.51</v>
      </c>
      <c r="R2066" s="1" t="s">
        <v>31629</v>
      </c>
      <c r="S2066" s="1" t="s">
        <v>30141</v>
      </c>
      <c r="T2066" s="1">
        <v>89637405</v>
      </c>
      <c r="U2066" s="15" t="s">
        <v>1015</v>
      </c>
      <c r="V2066" t="str">
        <f>VLOOKUP(T2066,[1]ОКТМО!$B$6:$D$553,3,0)</f>
        <v xml:space="preserve">14 Лямбирский район </v>
      </c>
      <c r="W2066" s="20">
        <f t="shared" si="65"/>
        <v>15657.139966694422</v>
      </c>
    </row>
    <row r="2067" spans="1:23" hidden="1">
      <c r="A2067" s="1" t="s">
        <v>30144</v>
      </c>
      <c r="B2067" s="1" t="s">
        <v>30145</v>
      </c>
      <c r="C2067" s="1" t="s">
        <v>30146</v>
      </c>
      <c r="D2067" s="2">
        <v>39860</v>
      </c>
      <c r="E2067" s="2">
        <v>42810</v>
      </c>
      <c r="F2067" s="24" t="s">
        <v>36835</v>
      </c>
      <c r="G2067" s="23">
        <v>1</v>
      </c>
      <c r="H2067" s="5">
        <v>42810</v>
      </c>
      <c r="I2067" s="1" t="s">
        <v>36836</v>
      </c>
      <c r="J2067" s="1" t="s">
        <v>36831</v>
      </c>
      <c r="K2067" s="1" t="s">
        <v>30147</v>
      </c>
      <c r="L2067" s="21">
        <f>(P2067-20)/P2067*(Q2067*M2067)*G2067</f>
        <v>141.13276864864866</v>
      </c>
      <c r="M2067" s="7">
        <v>1E-3</v>
      </c>
      <c r="N2067" s="1" t="s">
        <v>1006</v>
      </c>
      <c r="O2067" s="1" t="s">
        <v>36831</v>
      </c>
      <c r="P2067" s="4">
        <v>29.6</v>
      </c>
      <c r="Q2067" s="14">
        <v>435159.37</v>
      </c>
      <c r="R2067" s="1" t="s">
        <v>29862</v>
      </c>
      <c r="S2067" s="1" t="s">
        <v>30148</v>
      </c>
      <c r="T2067" s="1">
        <v>89640402</v>
      </c>
      <c r="U2067" t="s">
        <v>1016</v>
      </c>
      <c r="V2067" t="str">
        <f>VLOOKUP(T2067,[1]ОКТМО!$B$6:$D$553,3,0)</f>
        <v xml:space="preserve">15 Ромодановский район </v>
      </c>
      <c r="W2067" s="20">
        <f t="shared" si="65"/>
        <v>14701.330067567567</v>
      </c>
    </row>
    <row r="2068" spans="1:23" hidden="1">
      <c r="A2068" s="1" t="s">
        <v>30155</v>
      </c>
      <c r="B2068" s="1" t="s">
        <v>30156</v>
      </c>
      <c r="C2068" s="1" t="s">
        <v>30157</v>
      </c>
      <c r="D2068" s="2">
        <v>39791</v>
      </c>
      <c r="E2068" s="2">
        <v>43270</v>
      </c>
      <c r="F2068" s="24" t="s">
        <v>36835</v>
      </c>
      <c r="G2068" s="23">
        <v>1</v>
      </c>
      <c r="H2068" s="5">
        <v>43270</v>
      </c>
      <c r="I2068" s="1" t="s">
        <v>36836</v>
      </c>
      <c r="J2068" s="2">
        <v>41088</v>
      </c>
      <c r="K2068" s="1" t="s">
        <v>30158</v>
      </c>
      <c r="L2068" s="21">
        <f>(P2068-50)/P2068*(Q2068*M2068)*G2068</f>
        <v>1073.124093521127</v>
      </c>
      <c r="M2068" s="1">
        <v>3.0000000000000001E-3</v>
      </c>
      <c r="N2068" s="1" t="s">
        <v>1008</v>
      </c>
      <c r="O2068" s="1" t="s">
        <v>36839</v>
      </c>
      <c r="P2068" s="4">
        <v>85.2</v>
      </c>
      <c r="Q2068" s="14">
        <v>865816.03</v>
      </c>
      <c r="R2068" s="1" t="s">
        <v>29902</v>
      </c>
      <c r="S2068" s="1" t="s">
        <v>30159</v>
      </c>
      <c r="T2068" s="1">
        <v>89640415</v>
      </c>
      <c r="U2068" s="15" t="s">
        <v>1015</v>
      </c>
      <c r="V2068" t="str">
        <f>VLOOKUP(T2068,[1]ОКТМО!$B$6:$D$553,3,0)</f>
        <v xml:space="preserve">15 Ромодановский район </v>
      </c>
      <c r="W2068" s="20">
        <f t="shared" si="65"/>
        <v>10162.159976525822</v>
      </c>
    </row>
    <row r="2069" spans="1:23" hidden="1">
      <c r="A2069" s="1" t="s">
        <v>30161</v>
      </c>
      <c r="B2069" s="1" t="s">
        <v>30162</v>
      </c>
      <c r="C2069" s="1" t="s">
        <v>30163</v>
      </c>
      <c r="D2069" s="2">
        <v>33604</v>
      </c>
      <c r="E2069" s="2">
        <v>42397</v>
      </c>
      <c r="F2069" s="24" t="s">
        <v>36835</v>
      </c>
      <c r="G2069" s="23">
        <v>1</v>
      </c>
      <c r="H2069" s="5">
        <v>42397</v>
      </c>
      <c r="I2069" s="1" t="s">
        <v>36836</v>
      </c>
      <c r="J2069" s="1" t="s">
        <v>36831</v>
      </c>
      <c r="K2069" s="1" t="s">
        <v>30164</v>
      </c>
      <c r="L2069" s="21">
        <f>(P2069-50)/P2069*(Q2069*M2069)*G2069</f>
        <v>822.76826339207025</v>
      </c>
      <c r="M2069" s="1">
        <v>3.0000000000000001E-3</v>
      </c>
      <c r="N2069" s="1" t="s">
        <v>1008</v>
      </c>
      <c r="O2069" s="1" t="s">
        <v>36831</v>
      </c>
      <c r="P2069" s="4">
        <v>68.099999999999994</v>
      </c>
      <c r="Q2069" s="14">
        <v>1031869.59</v>
      </c>
      <c r="R2069" s="1" t="s">
        <v>31586</v>
      </c>
      <c r="S2069" s="1" t="s">
        <v>30165</v>
      </c>
      <c r="T2069" s="1">
        <v>89637445</v>
      </c>
      <c r="U2069" s="15" t="s">
        <v>1015</v>
      </c>
      <c r="V2069" t="str">
        <f>VLOOKUP(T2069,[1]ОКТМО!$B$6:$D$553,3,0)</f>
        <v xml:space="preserve">14 Лямбирский район </v>
      </c>
      <c r="W2069" s="20">
        <f t="shared" si="65"/>
        <v>15152.270044052864</v>
      </c>
    </row>
    <row r="2070" spans="1:23" hidden="1">
      <c r="A2070" s="1" t="s">
        <v>30166</v>
      </c>
      <c r="B2070" s="1" t="s">
        <v>30167</v>
      </c>
      <c r="C2070" s="1" t="s">
        <v>30168</v>
      </c>
      <c r="D2070" s="2">
        <v>39724</v>
      </c>
      <c r="E2070" s="2">
        <v>43048</v>
      </c>
      <c r="F2070" s="24" t="s">
        <v>36835</v>
      </c>
      <c r="G2070" s="23">
        <v>1</v>
      </c>
      <c r="H2070" s="5">
        <v>43048</v>
      </c>
      <c r="I2070" s="1" t="s">
        <v>36836</v>
      </c>
      <c r="J2070" s="2">
        <v>41088</v>
      </c>
      <c r="K2070" s="1" t="s">
        <v>30169</v>
      </c>
      <c r="L2070" s="21"/>
      <c r="M2070" s="1">
        <v>3.0000000000000001E-3</v>
      </c>
      <c r="N2070" s="1" t="s">
        <v>1008</v>
      </c>
      <c r="O2070" s="1" t="s">
        <v>36837</v>
      </c>
      <c r="P2070" s="4">
        <v>38.700000000000003</v>
      </c>
      <c r="Q2070" s="14">
        <v>448210.24</v>
      </c>
      <c r="R2070" s="1" t="s">
        <v>30142</v>
      </c>
      <c r="S2070" s="1" t="s">
        <v>30170</v>
      </c>
      <c r="T2070" s="1">
        <v>89640460</v>
      </c>
      <c r="U2070" s="15" t="s">
        <v>1015</v>
      </c>
      <c r="V2070" t="str">
        <f>VLOOKUP(T2070,[1]ОКТМО!$B$6:$D$553,3,0)</f>
        <v xml:space="preserve">15 Ромодановский район </v>
      </c>
      <c r="W2070" s="20">
        <f t="shared" si="65"/>
        <v>11581.659948320412</v>
      </c>
    </row>
    <row r="2071" spans="1:23" hidden="1">
      <c r="A2071" s="1" t="s">
        <v>30171</v>
      </c>
      <c r="B2071" s="1" t="s">
        <v>30172</v>
      </c>
      <c r="C2071" s="1" t="s">
        <v>30173</v>
      </c>
      <c r="D2071" s="2">
        <v>37105</v>
      </c>
      <c r="E2071" s="2">
        <v>41306</v>
      </c>
      <c r="F2071" s="24" t="s">
        <v>36840</v>
      </c>
      <c r="G2071" s="23">
        <v>0.25</v>
      </c>
      <c r="H2071" s="5">
        <v>41306</v>
      </c>
      <c r="I2071" s="1" t="s">
        <v>36833</v>
      </c>
      <c r="J2071" s="2">
        <v>41088</v>
      </c>
      <c r="K2071" s="1" t="s">
        <v>30174</v>
      </c>
      <c r="L2071" s="21">
        <f>(P2071-50)/P2071*(Q2071*M2071)*G2071</f>
        <v>59.037237307001817</v>
      </c>
      <c r="M2071" s="1">
        <v>3.0000000000000001E-3</v>
      </c>
      <c r="N2071" s="1" t="s">
        <v>1008</v>
      </c>
      <c r="O2071" s="1" t="s">
        <v>36839</v>
      </c>
      <c r="P2071" s="4">
        <v>55.7</v>
      </c>
      <c r="Q2071" s="14">
        <v>769210.32</v>
      </c>
      <c r="R2071" s="1" t="s">
        <v>31664</v>
      </c>
      <c r="S2071" s="1" t="s">
        <v>30175</v>
      </c>
      <c r="T2071" s="1">
        <v>89637425</v>
      </c>
      <c r="U2071" s="15" t="s">
        <v>1015</v>
      </c>
      <c r="V2071" t="str">
        <f>VLOOKUP(T2071,[1]ОКТМО!$B$6:$D$553,3,0)</f>
        <v xml:space="preserve">14 Лямбирский район </v>
      </c>
      <c r="W2071" s="20">
        <f t="shared" si="65"/>
        <v>13809.880071813284</v>
      </c>
    </row>
    <row r="2072" spans="1:23" hidden="1">
      <c r="A2072" s="1" t="s">
        <v>30176</v>
      </c>
      <c r="B2072" s="1" t="s">
        <v>30177</v>
      </c>
      <c r="C2072" s="1" t="s">
        <v>30178</v>
      </c>
      <c r="D2072" s="2">
        <v>39470</v>
      </c>
      <c r="E2072" s="2">
        <v>41656</v>
      </c>
      <c r="F2072" s="24" t="s">
        <v>36835</v>
      </c>
      <c r="G2072" s="23">
        <v>1</v>
      </c>
      <c r="H2072" s="5">
        <v>41656</v>
      </c>
      <c r="I2072" s="1" t="s">
        <v>36836</v>
      </c>
      <c r="J2072" s="2">
        <v>41088</v>
      </c>
      <c r="K2072" s="1" t="s">
        <v>30179</v>
      </c>
      <c r="L2072" s="21"/>
      <c r="M2072" s="1">
        <v>3.0000000000000001E-3</v>
      </c>
      <c r="N2072" s="1" t="s">
        <v>1008</v>
      </c>
      <c r="O2072" s="1" t="s">
        <v>36839</v>
      </c>
      <c r="P2072" s="4">
        <v>23.6</v>
      </c>
      <c r="Q2072" s="14">
        <v>234753.21</v>
      </c>
      <c r="R2072" s="1" t="s">
        <v>29902</v>
      </c>
      <c r="S2072" s="1" t="s">
        <v>30180</v>
      </c>
      <c r="T2072" s="1">
        <v>89640415</v>
      </c>
      <c r="U2072" s="15" t="s">
        <v>1015</v>
      </c>
      <c r="V2072" t="str">
        <f>VLOOKUP(T2072,[1]ОКТМО!$B$6:$D$553,3,0)</f>
        <v xml:space="preserve">15 Ромодановский район </v>
      </c>
      <c r="W2072" s="20">
        <f t="shared" si="65"/>
        <v>9947.1699152542369</v>
      </c>
    </row>
    <row r="2073" spans="1:23" hidden="1">
      <c r="A2073" s="1" t="s">
        <v>30183</v>
      </c>
      <c r="B2073" s="1" t="s">
        <v>30184</v>
      </c>
      <c r="C2073" s="1" t="s">
        <v>30185</v>
      </c>
      <c r="D2073" s="2">
        <v>31393</v>
      </c>
      <c r="E2073" s="2">
        <v>43762</v>
      </c>
      <c r="F2073" s="24" t="s">
        <v>36835</v>
      </c>
      <c r="G2073" s="23">
        <v>1</v>
      </c>
      <c r="H2073" s="5">
        <v>43762</v>
      </c>
      <c r="I2073" s="1" t="s">
        <v>36836</v>
      </c>
      <c r="J2073" s="1" t="s">
        <v>36831</v>
      </c>
      <c r="K2073" s="1" t="s">
        <v>30186</v>
      </c>
      <c r="L2073" s="21"/>
      <c r="M2073" s="1">
        <v>3.0000000000000001E-3</v>
      </c>
      <c r="N2073" s="1" t="s">
        <v>1008</v>
      </c>
      <c r="O2073" s="1" t="s">
        <v>36831</v>
      </c>
      <c r="P2073" s="4">
        <v>39.4</v>
      </c>
      <c r="Q2073" s="14">
        <v>235644.31</v>
      </c>
      <c r="R2073" s="1" t="s">
        <v>31563</v>
      </c>
      <c r="S2073" s="1" t="s">
        <v>30187</v>
      </c>
      <c r="T2073" s="1">
        <v>89626460</v>
      </c>
      <c r="U2073" s="15" t="s">
        <v>1015</v>
      </c>
      <c r="V2073" t="str">
        <f>VLOOKUP(T2073,[1]ОКТМО!$B$6:$D$553,3,0)</f>
        <v xml:space="preserve">10 Ичалковский район </v>
      </c>
      <c r="W2073" s="20">
        <f t="shared" si="65"/>
        <v>5980.820050761421</v>
      </c>
    </row>
    <row r="2074" spans="1:23" hidden="1">
      <c r="A2074" s="1" t="s">
        <v>30188</v>
      </c>
      <c r="B2074" s="1" t="s">
        <v>30189</v>
      </c>
      <c r="C2074" s="1" t="s">
        <v>30190</v>
      </c>
      <c r="D2074" s="2">
        <v>39102</v>
      </c>
      <c r="E2074" s="2">
        <v>43977</v>
      </c>
      <c r="F2074" s="24" t="s">
        <v>36835</v>
      </c>
      <c r="G2074" s="23">
        <v>1</v>
      </c>
      <c r="H2074" s="5">
        <v>43977</v>
      </c>
      <c r="I2074" s="1" t="s">
        <v>36836</v>
      </c>
      <c r="J2074" s="1" t="s">
        <v>36831</v>
      </c>
      <c r="K2074" s="1" t="s">
        <v>30191</v>
      </c>
      <c r="L2074" s="21">
        <f>(P2074-50)/P2074*(Q2074*M2074)*G2074</f>
        <v>1344.4537736238044</v>
      </c>
      <c r="M2074" s="1">
        <v>3.0000000000000001E-3</v>
      </c>
      <c r="N2074" s="1" t="s">
        <v>1008</v>
      </c>
      <c r="O2074" s="1" t="s">
        <v>36831</v>
      </c>
      <c r="P2074" s="4">
        <v>94.1</v>
      </c>
      <c r="Q2074" s="14">
        <v>956259.26</v>
      </c>
      <c r="R2074" s="1" t="s">
        <v>29902</v>
      </c>
      <c r="S2074" s="1" t="s">
        <v>30192</v>
      </c>
      <c r="T2074" s="1">
        <v>89640415</v>
      </c>
      <c r="U2074" s="15" t="s">
        <v>1015</v>
      </c>
      <c r="V2074" t="str">
        <f>VLOOKUP(T2074,[1]ОКТМО!$B$6:$D$553,3,0)</f>
        <v xml:space="preserve">15 Ромодановский район </v>
      </c>
      <c r="W2074" s="20">
        <f t="shared" si="65"/>
        <v>10162.160042507971</v>
      </c>
    </row>
    <row r="2075" spans="1:23" hidden="1">
      <c r="A2075" s="1" t="s">
        <v>36831</v>
      </c>
      <c r="B2075" s="1" t="s">
        <v>30196</v>
      </c>
      <c r="C2075" s="1" t="s">
        <v>30197</v>
      </c>
      <c r="D2075" s="2">
        <v>39178</v>
      </c>
      <c r="E2075" s="2">
        <v>42861</v>
      </c>
      <c r="F2075" s="24" t="s">
        <v>36835</v>
      </c>
      <c r="G2075" s="23">
        <v>1</v>
      </c>
      <c r="H2075" s="5">
        <v>42861</v>
      </c>
      <c r="I2075" s="1" t="s">
        <v>36836</v>
      </c>
      <c r="J2075" s="1" t="s">
        <v>36831</v>
      </c>
      <c r="K2075" s="1" t="s">
        <v>30198</v>
      </c>
      <c r="L2075" s="21"/>
      <c r="M2075" s="1">
        <v>3.0000000000000001E-3</v>
      </c>
      <c r="N2075" s="1" t="s">
        <v>1008</v>
      </c>
      <c r="O2075" s="1" t="s">
        <v>36831</v>
      </c>
      <c r="P2075" s="4">
        <v>33.799999999999997</v>
      </c>
      <c r="Q2075" s="14">
        <v>377282.36</v>
      </c>
      <c r="R2075" s="1" t="s">
        <v>29917</v>
      </c>
      <c r="S2075" s="1" t="s">
        <v>30199</v>
      </c>
      <c r="T2075" s="1">
        <v>89640460</v>
      </c>
      <c r="U2075" s="15" t="s">
        <v>1015</v>
      </c>
      <c r="V2075" t="str">
        <f>VLOOKUP(T2075,[1]ОКТМО!$B$6:$D$553,3,0)</f>
        <v xml:space="preserve">15 Ромодановский район </v>
      </c>
      <c r="W2075" s="20">
        <f t="shared" si="65"/>
        <v>11162.2</v>
      </c>
    </row>
    <row r="2076" spans="1:23" hidden="1">
      <c r="A2076" s="1" t="s">
        <v>30200</v>
      </c>
      <c r="B2076" s="1" t="s">
        <v>30201</v>
      </c>
      <c r="C2076" s="1" t="s">
        <v>30202</v>
      </c>
      <c r="D2076" s="2">
        <v>39190</v>
      </c>
      <c r="E2076" s="2">
        <v>42973</v>
      </c>
      <c r="F2076" s="24" t="s">
        <v>36835</v>
      </c>
      <c r="G2076" s="23">
        <v>1</v>
      </c>
      <c r="H2076" s="5">
        <v>42973</v>
      </c>
      <c r="I2076" s="1" t="s">
        <v>36836</v>
      </c>
      <c r="J2076" s="2">
        <v>41088</v>
      </c>
      <c r="K2076" s="1" t="s">
        <v>30203</v>
      </c>
      <c r="L2076" s="21"/>
      <c r="M2076" s="1">
        <v>3.0000000000000001E-3</v>
      </c>
      <c r="N2076" s="1" t="s">
        <v>1008</v>
      </c>
      <c r="O2076" s="1" t="s">
        <v>36839</v>
      </c>
      <c r="P2076" s="4">
        <v>41.7</v>
      </c>
      <c r="Q2076" s="14">
        <v>631647.41</v>
      </c>
      <c r="R2076" s="1" t="s">
        <v>29909</v>
      </c>
      <c r="S2076" s="1" t="s">
        <v>30204</v>
      </c>
      <c r="T2076" s="1">
        <v>89640465</v>
      </c>
      <c r="U2076" s="15" t="s">
        <v>1015</v>
      </c>
      <c r="V2076" t="str">
        <f>VLOOKUP(T2076,[1]ОКТМО!$B$6:$D$553,3,0)</f>
        <v xml:space="preserve">15 Ромодановский район </v>
      </c>
      <c r="W2076" s="20">
        <f t="shared" si="65"/>
        <v>15147.419904076738</v>
      </c>
    </row>
    <row r="2077" spans="1:23" hidden="1">
      <c r="A2077" s="1" t="s">
        <v>30205</v>
      </c>
      <c r="B2077" s="1" t="s">
        <v>30206</v>
      </c>
      <c r="C2077" s="1" t="s">
        <v>30207</v>
      </c>
      <c r="D2077" s="2">
        <v>39930</v>
      </c>
      <c r="E2077" s="2">
        <v>41588</v>
      </c>
      <c r="F2077" s="24" t="s">
        <v>30208</v>
      </c>
      <c r="G2077" s="23">
        <v>0.43478260869565216</v>
      </c>
      <c r="H2077" s="5">
        <v>41588</v>
      </c>
      <c r="I2077" s="1" t="s">
        <v>36833</v>
      </c>
      <c r="J2077" s="1" t="s">
        <v>36831</v>
      </c>
      <c r="K2077" s="1" t="s">
        <v>30209</v>
      </c>
      <c r="L2077" s="21">
        <f>(P2077-50)/P2077*(Q2077*M2077)*G2077</f>
        <v>17.72218950407613</v>
      </c>
      <c r="M2077" s="1">
        <v>3.0000000000000001E-3</v>
      </c>
      <c r="N2077" s="1" t="s">
        <v>1008</v>
      </c>
      <c r="O2077" s="1" t="s">
        <v>36831</v>
      </c>
      <c r="P2077" s="4">
        <v>51.2</v>
      </c>
      <c r="Q2077" s="14">
        <v>579712.51</v>
      </c>
      <c r="R2077" s="1" t="s">
        <v>31549</v>
      </c>
      <c r="S2077" s="1" t="s">
        <v>30210</v>
      </c>
      <c r="T2077" s="1">
        <v>89626480</v>
      </c>
      <c r="U2077" s="15" t="s">
        <v>1015</v>
      </c>
      <c r="V2077" t="str">
        <f>VLOOKUP(T2077,[1]ОКТМО!$B$6:$D$553,3,0)</f>
        <v xml:space="preserve">10 Ичалковский район </v>
      </c>
      <c r="W2077" s="20">
        <f t="shared" si="65"/>
        <v>11322.509960937499</v>
      </c>
    </row>
    <row r="2078" spans="1:23" hidden="1">
      <c r="A2078" s="1" t="s">
        <v>30212</v>
      </c>
      <c r="B2078" s="1" t="s">
        <v>37593</v>
      </c>
      <c r="C2078" s="1" t="s">
        <v>29869</v>
      </c>
      <c r="D2078" s="2">
        <v>39310</v>
      </c>
      <c r="E2078" s="2">
        <v>41989</v>
      </c>
      <c r="F2078" s="24" t="s">
        <v>36835</v>
      </c>
      <c r="G2078" s="23">
        <v>1</v>
      </c>
      <c r="H2078" s="5">
        <v>41989</v>
      </c>
      <c r="I2078" s="1" t="s">
        <v>36836</v>
      </c>
      <c r="J2078" s="2">
        <v>41088</v>
      </c>
      <c r="K2078" s="1" t="s">
        <v>30213</v>
      </c>
      <c r="L2078" s="21"/>
      <c r="M2078" s="1">
        <v>3.0000000000000001E-3</v>
      </c>
      <c r="N2078" s="1" t="s">
        <v>1008</v>
      </c>
      <c r="O2078" s="1" t="s">
        <v>36839</v>
      </c>
      <c r="P2078" s="4">
        <v>28.8</v>
      </c>
      <c r="Q2078" s="14">
        <v>140176.51</v>
      </c>
      <c r="R2078" s="1" t="s">
        <v>29859</v>
      </c>
      <c r="S2078" s="1" t="s">
        <v>30214</v>
      </c>
      <c r="T2078" s="1">
        <v>89613410</v>
      </c>
      <c r="U2078" s="15" t="s">
        <v>1015</v>
      </c>
      <c r="V2078" t="str">
        <f>VLOOKUP(T2078,[1]ОКТМО!$B$6:$D$553,3,0)</f>
        <v xml:space="preserve">05 Б.Игнатовский район </v>
      </c>
      <c r="W2078" s="20">
        <f t="shared" si="65"/>
        <v>4867.2399305555555</v>
      </c>
    </row>
    <row r="2079" spans="1:23" hidden="1">
      <c r="A2079" s="1" t="s">
        <v>30218</v>
      </c>
      <c r="B2079" s="1" t="s">
        <v>30219</v>
      </c>
      <c r="C2079" s="1" t="s">
        <v>30220</v>
      </c>
      <c r="D2079" s="2">
        <v>39426</v>
      </c>
      <c r="E2079" s="2">
        <v>41436</v>
      </c>
      <c r="F2079" s="24" t="s">
        <v>36835</v>
      </c>
      <c r="G2079" s="23">
        <v>1</v>
      </c>
      <c r="H2079" s="5">
        <v>41436</v>
      </c>
      <c r="I2079" s="1" t="s">
        <v>36836</v>
      </c>
      <c r="J2079" s="1" t="s">
        <v>36831</v>
      </c>
      <c r="K2079" s="1" t="s">
        <v>30221</v>
      </c>
      <c r="L2079" s="21"/>
      <c r="M2079" s="1">
        <v>3.0000000000000001E-3</v>
      </c>
      <c r="N2079" s="1" t="s">
        <v>1008</v>
      </c>
      <c r="O2079" s="1" t="s">
        <v>36831</v>
      </c>
      <c r="P2079" s="4">
        <v>32.5</v>
      </c>
      <c r="Q2079" s="14">
        <v>121765.48</v>
      </c>
      <c r="R2079" s="1" t="s">
        <v>31672</v>
      </c>
      <c r="S2079" s="1" t="s">
        <v>30222</v>
      </c>
      <c r="T2079" s="1">
        <v>89613425</v>
      </c>
      <c r="U2079" s="15" t="s">
        <v>1015</v>
      </c>
      <c r="V2079" t="str">
        <f>VLOOKUP(T2079,[1]ОКТМО!$B$6:$D$553,3,0)</f>
        <v xml:space="preserve">05 Б.Игнатовский район </v>
      </c>
      <c r="W2079" s="20">
        <f t="shared" si="65"/>
        <v>3746.6301538461539</v>
      </c>
    </row>
    <row r="2080" spans="1:23" hidden="1">
      <c r="A2080" s="1" t="s">
        <v>30225</v>
      </c>
      <c r="B2080" s="1" t="s">
        <v>30226</v>
      </c>
      <c r="C2080" s="1" t="s">
        <v>30227</v>
      </c>
      <c r="D2080" s="2">
        <v>39408</v>
      </c>
      <c r="E2080" s="2">
        <v>40185</v>
      </c>
      <c r="F2080" s="24" t="s">
        <v>36835</v>
      </c>
      <c r="G2080" s="23">
        <v>1</v>
      </c>
      <c r="H2080" s="5">
        <v>40185</v>
      </c>
      <c r="I2080" s="1" t="s">
        <v>36836</v>
      </c>
      <c r="J2080" s="1" t="s">
        <v>36831</v>
      </c>
      <c r="K2080" s="1" t="s">
        <v>30228</v>
      </c>
      <c r="L2080" s="21"/>
      <c r="M2080" s="1">
        <v>3.0000000000000001E-3</v>
      </c>
      <c r="N2080" s="1" t="s">
        <v>1008</v>
      </c>
      <c r="O2080" s="1" t="s">
        <v>36831</v>
      </c>
      <c r="P2080" s="4">
        <v>27.6</v>
      </c>
      <c r="Q2080" s="14">
        <v>254988.95</v>
      </c>
      <c r="R2080" s="1" t="s">
        <v>29913</v>
      </c>
      <c r="S2080" s="1" t="s">
        <v>30229</v>
      </c>
      <c r="T2080" s="1">
        <v>89640445</v>
      </c>
      <c r="U2080" s="15" t="s">
        <v>1015</v>
      </c>
      <c r="V2080" t="str">
        <f>VLOOKUP(T2080,[1]ОКТМО!$B$6:$D$553,3,0)</f>
        <v xml:space="preserve">15 Ромодановский район </v>
      </c>
      <c r="W2080" s="20">
        <f t="shared" si="65"/>
        <v>9238.730072463768</v>
      </c>
    </row>
    <row r="2081" spans="1:23" hidden="1">
      <c r="A2081" s="1" t="s">
        <v>30230</v>
      </c>
      <c r="B2081" s="1" t="s">
        <v>30231</v>
      </c>
      <c r="C2081" s="1" t="s">
        <v>30232</v>
      </c>
      <c r="D2081" s="2">
        <v>39360</v>
      </c>
      <c r="E2081" s="2">
        <v>43890</v>
      </c>
      <c r="F2081" s="24" t="s">
        <v>36835</v>
      </c>
      <c r="G2081" s="23">
        <v>1</v>
      </c>
      <c r="H2081" s="5">
        <v>43890</v>
      </c>
      <c r="I2081" s="1" t="s">
        <v>36836</v>
      </c>
      <c r="J2081" s="1" t="s">
        <v>36831</v>
      </c>
      <c r="K2081" s="1" t="s">
        <v>30233</v>
      </c>
      <c r="L2081" s="21"/>
      <c r="M2081" s="1">
        <v>3.0000000000000001E-3</v>
      </c>
      <c r="N2081" s="1" t="s">
        <v>1008</v>
      </c>
      <c r="O2081" s="1" t="s">
        <v>36831</v>
      </c>
      <c r="P2081" s="4">
        <v>45.6</v>
      </c>
      <c r="Q2081" s="14">
        <v>180239.93</v>
      </c>
      <c r="R2081" s="1" t="s">
        <v>29845</v>
      </c>
      <c r="S2081" s="1" t="s">
        <v>30234</v>
      </c>
      <c r="T2081" s="1">
        <v>89613425</v>
      </c>
      <c r="U2081" s="15" t="s">
        <v>1015</v>
      </c>
      <c r="V2081" t="str">
        <f>VLOOKUP(T2081,[1]ОКТМО!$B$6:$D$553,3,0)</f>
        <v xml:space="preserve">05 Б.Игнатовский район </v>
      </c>
      <c r="W2081" s="20">
        <f t="shared" si="65"/>
        <v>3952.630043859649</v>
      </c>
    </row>
    <row r="2082" spans="1:23" hidden="1">
      <c r="A2082" s="1" t="s">
        <v>30236</v>
      </c>
      <c r="B2082" s="1" t="s">
        <v>31572</v>
      </c>
      <c r="C2082" s="1" t="s">
        <v>30237</v>
      </c>
      <c r="D2082" s="2">
        <v>39111</v>
      </c>
      <c r="E2082" s="2">
        <v>40910</v>
      </c>
      <c r="F2082" s="24" t="s">
        <v>36835</v>
      </c>
      <c r="G2082" s="23">
        <v>1</v>
      </c>
      <c r="H2082" s="5">
        <v>40910</v>
      </c>
      <c r="I2082" s="1" t="s">
        <v>36836</v>
      </c>
      <c r="J2082" s="2">
        <v>41675</v>
      </c>
      <c r="K2082" s="1" t="s">
        <v>30238</v>
      </c>
      <c r="L2082" s="21">
        <f>(P2082-50)/P2082*(Q2082*M2082)*G2082</f>
        <v>175.07745000000017</v>
      </c>
      <c r="M2082" s="1">
        <v>3.0000000000000001E-3</v>
      </c>
      <c r="N2082" s="1" t="s">
        <v>1008</v>
      </c>
      <c r="O2082" s="1" t="s">
        <v>36837</v>
      </c>
      <c r="P2082" s="4">
        <v>52.7</v>
      </c>
      <c r="Q2082" s="14">
        <v>1139084.1499999999</v>
      </c>
      <c r="R2082" s="1" t="s">
        <v>31508</v>
      </c>
      <c r="S2082" s="1" t="s">
        <v>30239</v>
      </c>
      <c r="T2082" s="1">
        <v>89637425</v>
      </c>
      <c r="U2082" s="15" t="s">
        <v>1015</v>
      </c>
      <c r="V2082" t="str">
        <f>VLOOKUP(T2082,[1]ОКТМО!$B$6:$D$553,3,0)</f>
        <v xml:space="preserve">14 Лямбирский район </v>
      </c>
      <c r="W2082" s="20">
        <f t="shared" si="65"/>
        <v>21614.499999999996</v>
      </c>
    </row>
    <row r="2083" spans="1:23" hidden="1">
      <c r="A2083" s="1" t="s">
        <v>30241</v>
      </c>
      <c r="B2083" s="1" t="s">
        <v>31655</v>
      </c>
      <c r="C2083" s="1" t="s">
        <v>31656</v>
      </c>
      <c r="D2083" s="2">
        <v>41632</v>
      </c>
      <c r="E2083" s="2">
        <v>42472</v>
      </c>
      <c r="F2083" s="24" t="s">
        <v>36835</v>
      </c>
      <c r="G2083" s="23">
        <v>1</v>
      </c>
      <c r="H2083" s="5">
        <v>42472</v>
      </c>
      <c r="I2083" s="1" t="s">
        <v>36836</v>
      </c>
      <c r="J2083" s="2">
        <v>41624</v>
      </c>
      <c r="K2083" s="1" t="s">
        <v>30242</v>
      </c>
      <c r="L2083" s="21">
        <f>(P2083-20)/P2083*(Q2083*M2083)*G2083</f>
        <v>282.46284000000003</v>
      </c>
      <c r="M2083" s="7">
        <v>1E-3</v>
      </c>
      <c r="N2083" s="1" t="s">
        <v>1006</v>
      </c>
      <c r="O2083" s="1" t="s">
        <v>36831</v>
      </c>
      <c r="P2083" s="4">
        <v>33.200000000000003</v>
      </c>
      <c r="Q2083" s="14">
        <v>710436.84</v>
      </c>
      <c r="R2083" s="1" t="s">
        <v>31653</v>
      </c>
      <c r="S2083" s="1" t="s">
        <v>30243</v>
      </c>
      <c r="T2083" s="1">
        <v>89637465</v>
      </c>
      <c r="U2083" t="s">
        <v>1016</v>
      </c>
      <c r="V2083" t="str">
        <f>VLOOKUP(T2083,[1]ОКТМО!$B$6:$D$553,3,0)</f>
        <v xml:space="preserve">14 Лямбирский район </v>
      </c>
      <c r="W2083" s="20">
        <f t="shared" si="65"/>
        <v>21398.699999999997</v>
      </c>
    </row>
    <row r="2084" spans="1:23" hidden="1">
      <c r="A2084" s="1" t="s">
        <v>30247</v>
      </c>
      <c r="B2084" s="1" t="s">
        <v>30248</v>
      </c>
      <c r="C2084" s="1" t="s">
        <v>30249</v>
      </c>
      <c r="D2084" s="2">
        <v>39444</v>
      </c>
      <c r="E2084" s="2">
        <v>43373</v>
      </c>
      <c r="F2084" s="24" t="s">
        <v>36835</v>
      </c>
      <c r="G2084" s="23">
        <v>1</v>
      </c>
      <c r="H2084" s="5">
        <v>43373</v>
      </c>
      <c r="I2084" s="1" t="s">
        <v>36836</v>
      </c>
      <c r="J2084" s="1" t="s">
        <v>36831</v>
      </c>
      <c r="K2084" s="1" t="s">
        <v>30250</v>
      </c>
      <c r="L2084" s="21">
        <f>(P2084-20)/P2084*(Q2084*M2084)*G2084</f>
        <v>495.68620126782884</v>
      </c>
      <c r="M2084" s="7">
        <v>1E-3</v>
      </c>
      <c r="N2084" s="1" t="s">
        <v>1006</v>
      </c>
      <c r="O2084" s="1" t="s">
        <v>36831</v>
      </c>
      <c r="P2084" s="4">
        <v>63.1</v>
      </c>
      <c r="Q2084" s="14">
        <v>725703</v>
      </c>
      <c r="R2084" s="1" t="s">
        <v>31506</v>
      </c>
      <c r="S2084" s="1" t="s">
        <v>30251</v>
      </c>
      <c r="T2084" s="1">
        <v>89626431</v>
      </c>
      <c r="U2084" t="s">
        <v>1016</v>
      </c>
      <c r="V2084" t="str">
        <f>VLOOKUP(T2084,[1]ОКТМО!$B$6:$D$553,3,0)</f>
        <v xml:space="preserve">10 Ичалковский район </v>
      </c>
      <c r="W2084" s="20">
        <f t="shared" si="65"/>
        <v>11500.839936608558</v>
      </c>
    </row>
    <row r="2085" spans="1:23" hidden="1">
      <c r="A2085" s="1" t="s">
        <v>30252</v>
      </c>
      <c r="B2085" s="1" t="s">
        <v>30253</v>
      </c>
      <c r="C2085" s="1" t="s">
        <v>30254</v>
      </c>
      <c r="D2085" s="2">
        <v>39392</v>
      </c>
      <c r="E2085" s="2">
        <v>43788</v>
      </c>
      <c r="F2085" s="24" t="s">
        <v>36835</v>
      </c>
      <c r="G2085" s="23">
        <v>1</v>
      </c>
      <c r="H2085" s="5">
        <v>43788</v>
      </c>
      <c r="I2085" s="1" t="s">
        <v>36836</v>
      </c>
      <c r="J2085" s="2">
        <v>41088</v>
      </c>
      <c r="K2085" s="1" t="s">
        <v>30255</v>
      </c>
      <c r="L2085" s="21">
        <f>(Q2085*M2085)*G2085</f>
        <v>1034.9100000000001</v>
      </c>
      <c r="M2085" s="1">
        <v>5.0000000000000001E-3</v>
      </c>
      <c r="N2085" s="1" t="s">
        <v>1012</v>
      </c>
      <c r="O2085" s="1" t="s">
        <v>29967</v>
      </c>
      <c r="P2085" s="4">
        <v>18.600000000000001</v>
      </c>
      <c r="Q2085" s="14">
        <v>206982</v>
      </c>
      <c r="R2085" s="1" t="s">
        <v>31506</v>
      </c>
      <c r="S2085" s="1" t="s">
        <v>30256</v>
      </c>
      <c r="T2085" s="1">
        <v>89626431</v>
      </c>
      <c r="U2085" s="15" t="s">
        <v>1015</v>
      </c>
      <c r="V2085" t="str">
        <f>VLOOKUP(T2085,[1]ОКТМО!$B$6:$D$553,3,0)</f>
        <v xml:space="preserve">10 Ичалковский район </v>
      </c>
      <c r="W2085" s="20">
        <f t="shared" si="65"/>
        <v>11128.064516129032</v>
      </c>
    </row>
    <row r="2086" spans="1:23" hidden="1">
      <c r="A2086" s="1" t="s">
        <v>30257</v>
      </c>
      <c r="B2086" s="1" t="s">
        <v>30253</v>
      </c>
      <c r="C2086" s="1" t="s">
        <v>30254</v>
      </c>
      <c r="D2086" s="2">
        <v>39392</v>
      </c>
      <c r="E2086" s="2">
        <v>43788</v>
      </c>
      <c r="F2086" s="24" t="s">
        <v>36835</v>
      </c>
      <c r="G2086" s="23">
        <v>1</v>
      </c>
      <c r="H2086" s="5">
        <v>43788</v>
      </c>
      <c r="I2086" s="1" t="s">
        <v>36836</v>
      </c>
      <c r="J2086" s="1" t="s">
        <v>36831</v>
      </c>
      <c r="K2086" s="1" t="s">
        <v>30258</v>
      </c>
      <c r="L2086" s="21">
        <f>(Q2086*M2086)*G2086</f>
        <v>4789.09</v>
      </c>
      <c r="M2086" s="1">
        <v>5.0000000000000001E-3</v>
      </c>
      <c r="N2086" s="1" t="s">
        <v>1012</v>
      </c>
      <c r="O2086" s="1" t="s">
        <v>36831</v>
      </c>
      <c r="P2086" s="4">
        <v>120.2</v>
      </c>
      <c r="Q2086" s="14">
        <v>957818</v>
      </c>
      <c r="R2086" s="1" t="s">
        <v>31506</v>
      </c>
      <c r="S2086" s="1" t="s">
        <v>30259</v>
      </c>
      <c r="T2086" s="1">
        <v>89626431</v>
      </c>
      <c r="U2086" s="15" t="s">
        <v>1015</v>
      </c>
      <c r="V2086" t="str">
        <f>VLOOKUP(T2086,[1]ОКТМО!$B$6:$D$553,3,0)</f>
        <v xml:space="preserve">10 Ичалковский район </v>
      </c>
      <c r="W2086" s="20">
        <f t="shared" si="65"/>
        <v>7968.5357737104823</v>
      </c>
    </row>
    <row r="2087" spans="1:23" hidden="1">
      <c r="A2087" s="1" t="s">
        <v>30260</v>
      </c>
      <c r="B2087" s="1" t="s">
        <v>30261</v>
      </c>
      <c r="C2087" s="1" t="s">
        <v>30262</v>
      </c>
      <c r="D2087" s="2">
        <v>38848</v>
      </c>
      <c r="E2087" s="2">
        <v>42714</v>
      </c>
      <c r="F2087" s="24" t="s">
        <v>36835</v>
      </c>
      <c r="G2087" s="23">
        <v>1</v>
      </c>
      <c r="H2087" s="5">
        <v>42714</v>
      </c>
      <c r="I2087" s="1" t="s">
        <v>36836</v>
      </c>
      <c r="J2087" s="2">
        <v>41088</v>
      </c>
      <c r="K2087" s="1" t="s">
        <v>30263</v>
      </c>
      <c r="L2087" s="21"/>
      <c r="M2087" s="1">
        <v>3.0000000000000001E-3</v>
      </c>
      <c r="N2087" s="1" t="s">
        <v>1008</v>
      </c>
      <c r="O2087" s="1" t="s">
        <v>36839</v>
      </c>
      <c r="P2087" s="4">
        <v>30.5</v>
      </c>
      <c r="Q2087" s="14">
        <v>301156.08</v>
      </c>
      <c r="R2087" s="1" t="s">
        <v>31526</v>
      </c>
      <c r="S2087" s="1" t="s">
        <v>30264</v>
      </c>
      <c r="T2087" s="1">
        <v>89626440</v>
      </c>
      <c r="U2087" s="15" t="s">
        <v>1015</v>
      </c>
      <c r="V2087" t="str">
        <f>VLOOKUP(T2087,[1]ОКТМО!$B$6:$D$553,3,0)</f>
        <v xml:space="preserve">10 Ичалковский район </v>
      </c>
      <c r="W2087" s="20">
        <f t="shared" si="65"/>
        <v>9873.9698360655748</v>
      </c>
    </row>
    <row r="2088" spans="1:23" hidden="1">
      <c r="A2088" s="1" t="s">
        <v>30265</v>
      </c>
      <c r="B2088" s="1" t="s">
        <v>30266</v>
      </c>
      <c r="C2088" s="1" t="s">
        <v>30267</v>
      </c>
      <c r="D2088" s="2">
        <v>38853</v>
      </c>
      <c r="E2088" s="2">
        <v>41139</v>
      </c>
      <c r="F2088" s="24" t="s">
        <v>36835</v>
      </c>
      <c r="G2088" s="23">
        <v>1</v>
      </c>
      <c r="H2088" s="5">
        <v>41139</v>
      </c>
      <c r="I2088" s="1" t="s">
        <v>36836</v>
      </c>
      <c r="J2088" s="1" t="s">
        <v>36831</v>
      </c>
      <c r="K2088" s="1" t="s">
        <v>30268</v>
      </c>
      <c r="L2088" s="21">
        <f>(P2088-50)/P2088*(Q2088*M2088)*G2088</f>
        <v>341.26293532859665</v>
      </c>
      <c r="M2088" s="1">
        <v>3.0000000000000001E-3</v>
      </c>
      <c r="N2088" s="1" t="s">
        <v>1008</v>
      </c>
      <c r="O2088" s="1" t="s">
        <v>36831</v>
      </c>
      <c r="P2088" s="4">
        <v>56.3</v>
      </c>
      <c r="Q2088" s="14">
        <v>1016566.31</v>
      </c>
      <c r="R2088" s="1" t="s">
        <v>31666</v>
      </c>
      <c r="S2088" s="1" t="s">
        <v>30269</v>
      </c>
      <c r="T2088" s="1">
        <v>89637425</v>
      </c>
      <c r="U2088" s="15" t="s">
        <v>1015</v>
      </c>
      <c r="V2088" t="str">
        <f>VLOOKUP(T2088,[1]ОКТМО!$B$6:$D$553,3,0)</f>
        <v xml:space="preserve">14 Лямбирский район </v>
      </c>
      <c r="W2088" s="20">
        <f t="shared" si="65"/>
        <v>18056.239964476023</v>
      </c>
    </row>
    <row r="2089" spans="1:23" hidden="1">
      <c r="A2089" s="1" t="s">
        <v>30276</v>
      </c>
      <c r="B2089" s="1" t="s">
        <v>30277</v>
      </c>
      <c r="C2089" s="1" t="s">
        <v>30278</v>
      </c>
      <c r="D2089" s="2">
        <v>39889</v>
      </c>
      <c r="E2089" s="2">
        <v>42354</v>
      </c>
      <c r="F2089" s="24" t="s">
        <v>36835</v>
      </c>
      <c r="G2089" s="23">
        <v>1</v>
      </c>
      <c r="H2089" s="5">
        <v>42354</v>
      </c>
      <c r="I2089" s="1" t="s">
        <v>36836</v>
      </c>
      <c r="J2089" s="1" t="s">
        <v>36831</v>
      </c>
      <c r="K2089" s="1" t="s">
        <v>30279</v>
      </c>
      <c r="L2089" s="21">
        <f>(P2089-50)/P2089*(Q2089*M2089)*G2089</f>
        <v>648.39630623052949</v>
      </c>
      <c r="M2089" s="1">
        <v>3.0000000000000001E-3</v>
      </c>
      <c r="N2089" s="1" t="s">
        <v>1008</v>
      </c>
      <c r="O2089" s="1" t="s">
        <v>36831</v>
      </c>
      <c r="P2089" s="4">
        <v>96.3</v>
      </c>
      <c r="Q2089" s="14">
        <v>449536.1</v>
      </c>
      <c r="R2089" s="1" t="s">
        <v>31561</v>
      </c>
      <c r="S2089" s="1" t="s">
        <v>30280</v>
      </c>
      <c r="T2089" s="1">
        <v>89626405</v>
      </c>
      <c r="U2089" s="15" t="s">
        <v>1015</v>
      </c>
      <c r="V2089" t="str">
        <f>VLOOKUP(T2089,[1]ОКТМО!$B$6:$D$553,3,0)</f>
        <v xml:space="preserve">10 Ичалковский район </v>
      </c>
      <c r="W2089" s="20">
        <f t="shared" si="65"/>
        <v>4668.0799584631359</v>
      </c>
    </row>
    <row r="2090" spans="1:23" hidden="1">
      <c r="A2090" s="1" t="s">
        <v>30282</v>
      </c>
      <c r="B2090" s="1" t="s">
        <v>30283</v>
      </c>
      <c r="C2090" s="1" t="s">
        <v>30284</v>
      </c>
      <c r="D2090" s="2">
        <v>38489</v>
      </c>
      <c r="E2090" s="2">
        <v>41253</v>
      </c>
      <c r="F2090" s="24" t="s">
        <v>36835</v>
      </c>
      <c r="G2090" s="23">
        <v>1</v>
      </c>
      <c r="H2090" s="5">
        <v>41253</v>
      </c>
      <c r="I2090" s="1" t="s">
        <v>36836</v>
      </c>
      <c r="J2090" s="1" t="s">
        <v>36831</v>
      </c>
      <c r="K2090" s="1" t="s">
        <v>30285</v>
      </c>
      <c r="L2090" s="21">
        <f>(P2090-50)/P2090*(Q2090*M2090)*G2090</f>
        <v>1135.0218039113431</v>
      </c>
      <c r="M2090" s="1">
        <v>3.0000000000000001E-3</v>
      </c>
      <c r="N2090" s="1" t="s">
        <v>1008</v>
      </c>
      <c r="O2090" s="1" t="s">
        <v>36831</v>
      </c>
      <c r="P2090" s="4">
        <v>76.7</v>
      </c>
      <c r="Q2090" s="14">
        <v>1086843.6000000001</v>
      </c>
      <c r="R2090" s="1" t="s">
        <v>29980</v>
      </c>
      <c r="S2090" s="1" t="s">
        <v>30286</v>
      </c>
      <c r="T2090" s="1">
        <v>89637465</v>
      </c>
      <c r="U2090" s="15" t="s">
        <v>1015</v>
      </c>
      <c r="V2090" t="str">
        <f>VLOOKUP(T2090,[1]ОКТМО!$B$6:$D$553,3,0)</f>
        <v xml:space="preserve">14 Лямбирский район </v>
      </c>
      <c r="W2090" s="20">
        <f t="shared" si="65"/>
        <v>14170.059973924381</v>
      </c>
    </row>
    <row r="2091" spans="1:23" hidden="1">
      <c r="A2091" s="1" t="s">
        <v>30287</v>
      </c>
      <c r="B2091" s="1" t="s">
        <v>30288</v>
      </c>
      <c r="C2091" s="1" t="s">
        <v>30289</v>
      </c>
      <c r="D2091" s="2">
        <v>38650</v>
      </c>
      <c r="E2091" s="2">
        <v>42343</v>
      </c>
      <c r="F2091" s="24" t="s">
        <v>36835</v>
      </c>
      <c r="G2091" s="23">
        <v>1</v>
      </c>
      <c r="H2091" s="5">
        <v>42343</v>
      </c>
      <c r="I2091" s="1" t="s">
        <v>36836</v>
      </c>
      <c r="J2091" s="1" t="s">
        <v>36831</v>
      </c>
      <c r="K2091" s="1" t="s">
        <v>30290</v>
      </c>
      <c r="L2091" s="21">
        <f>(P2091-50)/P2091*(Q2091*M2091)*G2091</f>
        <v>352.26411494233946</v>
      </c>
      <c r="M2091" s="1">
        <v>3.0000000000000001E-3</v>
      </c>
      <c r="N2091" s="1" t="s">
        <v>1008</v>
      </c>
      <c r="O2091" s="1" t="s">
        <v>36831</v>
      </c>
      <c r="P2091" s="4">
        <v>60.7</v>
      </c>
      <c r="Q2091" s="14">
        <v>666119.37</v>
      </c>
      <c r="R2091" s="1" t="s">
        <v>31506</v>
      </c>
      <c r="S2091" s="1" t="s">
        <v>30291</v>
      </c>
      <c r="T2091" s="1">
        <v>89626431</v>
      </c>
      <c r="U2091" s="15" t="s">
        <v>1015</v>
      </c>
      <c r="V2091" t="str">
        <f>VLOOKUP(T2091,[1]ОКТМО!$B$6:$D$553,3,0)</f>
        <v xml:space="preserve">10 Ичалковский район </v>
      </c>
      <c r="W2091" s="20">
        <f t="shared" si="65"/>
        <v>10973.959967051071</v>
      </c>
    </row>
    <row r="2092" spans="1:23" hidden="1">
      <c r="A2092" s="1" t="s">
        <v>30292</v>
      </c>
      <c r="B2092" s="1" t="s">
        <v>30293</v>
      </c>
      <c r="C2092" s="1" t="s">
        <v>30294</v>
      </c>
      <c r="D2092" s="2">
        <v>36430</v>
      </c>
      <c r="E2092" s="2">
        <v>42487</v>
      </c>
      <c r="F2092" s="24" t="s">
        <v>36835</v>
      </c>
      <c r="G2092" s="23">
        <v>1</v>
      </c>
      <c r="H2092" s="5">
        <v>42487</v>
      </c>
      <c r="I2092" s="1" t="s">
        <v>36836</v>
      </c>
      <c r="J2092" s="2">
        <v>41088</v>
      </c>
      <c r="K2092" s="1" t="s">
        <v>30295</v>
      </c>
      <c r="L2092" s="21"/>
      <c r="M2092" s="1">
        <v>3.0000000000000001E-3</v>
      </c>
      <c r="N2092" s="1" t="s">
        <v>1008</v>
      </c>
      <c r="O2092" s="1" t="s">
        <v>36837</v>
      </c>
      <c r="P2092" s="4">
        <v>40.200000000000003</v>
      </c>
      <c r="Q2092" s="14">
        <v>171087.58</v>
      </c>
      <c r="R2092" s="1" t="s">
        <v>31680</v>
      </c>
      <c r="S2092" s="1" t="s">
        <v>30296</v>
      </c>
      <c r="T2092" s="1">
        <v>89613455</v>
      </c>
      <c r="U2092" s="15" t="s">
        <v>1015</v>
      </c>
      <c r="V2092" t="str">
        <f>VLOOKUP(T2092,[1]ОКТМО!$B$6:$D$553,3,0)</f>
        <v xml:space="preserve">05 Б.Игнатовский район </v>
      </c>
      <c r="W2092" s="20">
        <f t="shared" si="65"/>
        <v>4255.9099502487552</v>
      </c>
    </row>
    <row r="2093" spans="1:23" hidden="1">
      <c r="A2093" s="1" t="s">
        <v>30297</v>
      </c>
      <c r="B2093" s="1" t="s">
        <v>30298</v>
      </c>
      <c r="C2093" s="1" t="s">
        <v>30299</v>
      </c>
      <c r="D2093" s="2">
        <v>35796</v>
      </c>
      <c r="E2093" s="2">
        <v>43922</v>
      </c>
      <c r="F2093" s="24" t="s">
        <v>36835</v>
      </c>
      <c r="G2093" s="23">
        <v>1</v>
      </c>
      <c r="H2093" s="5">
        <v>43922</v>
      </c>
      <c r="I2093" s="1" t="s">
        <v>36836</v>
      </c>
      <c r="J2093" s="1" t="s">
        <v>36831</v>
      </c>
      <c r="K2093" s="1" t="s">
        <v>30300</v>
      </c>
      <c r="L2093" s="21">
        <f>(P2093-50)/P2093*(Q2093*M2093)*G2093</f>
        <v>177.22574155722313</v>
      </c>
      <c r="M2093" s="1">
        <v>3.0000000000000001E-3</v>
      </c>
      <c r="N2093" s="1" t="s">
        <v>1008</v>
      </c>
      <c r="O2093" s="1" t="s">
        <v>36831</v>
      </c>
      <c r="P2093" s="4">
        <v>53.3</v>
      </c>
      <c r="Q2093" s="14">
        <v>954154.75</v>
      </c>
      <c r="R2093" s="1" t="s">
        <v>29862</v>
      </c>
      <c r="S2093" s="1" t="s">
        <v>30301</v>
      </c>
      <c r="T2093" s="1">
        <v>89640402</v>
      </c>
      <c r="U2093" s="15" t="s">
        <v>1015</v>
      </c>
      <c r="V2093" t="str">
        <f>VLOOKUP(T2093,[1]ОКТМО!$B$6:$D$553,3,0)</f>
        <v xml:space="preserve">15 Ромодановский район </v>
      </c>
      <c r="W2093" s="20">
        <f t="shared" si="65"/>
        <v>17901.590056285178</v>
      </c>
    </row>
    <row r="2094" spans="1:23" hidden="1">
      <c r="A2094" s="1" t="s">
        <v>30302</v>
      </c>
      <c r="B2094" s="1" t="s">
        <v>30303</v>
      </c>
      <c r="C2094" s="1" t="s">
        <v>30304</v>
      </c>
      <c r="D2094" s="2">
        <v>36430</v>
      </c>
      <c r="E2094" s="2">
        <v>43778</v>
      </c>
      <c r="F2094" s="24" t="s">
        <v>36835</v>
      </c>
      <c r="G2094" s="23">
        <v>1</v>
      </c>
      <c r="H2094" s="5">
        <v>43778</v>
      </c>
      <c r="I2094" s="1" t="s">
        <v>36836</v>
      </c>
      <c r="J2094" s="2">
        <v>41088</v>
      </c>
      <c r="K2094" s="1" t="s">
        <v>30305</v>
      </c>
      <c r="L2094" s="21"/>
      <c r="M2094" s="1">
        <v>3.0000000000000001E-3</v>
      </c>
      <c r="N2094" s="1" t="s">
        <v>1008</v>
      </c>
      <c r="O2094" s="1" t="s">
        <v>36839</v>
      </c>
      <c r="P2094" s="4">
        <v>35.4</v>
      </c>
      <c r="Q2094" s="14">
        <v>677270.84</v>
      </c>
      <c r="R2094" s="1" t="s">
        <v>29841</v>
      </c>
      <c r="S2094" s="1" t="s">
        <v>30306</v>
      </c>
      <c r="T2094" s="1">
        <v>89613410</v>
      </c>
      <c r="U2094" s="15" t="s">
        <v>1015</v>
      </c>
      <c r="V2094" t="str">
        <f>VLOOKUP(T2094,[1]ОКТМО!$B$6:$D$553,3,0)</f>
        <v xml:space="preserve">05 Б.Игнатовский район </v>
      </c>
      <c r="W2094" s="20">
        <f t="shared" si="65"/>
        <v>19131.944632768362</v>
      </c>
    </row>
    <row r="2095" spans="1:23" hidden="1">
      <c r="A2095" s="1" t="s">
        <v>30307</v>
      </c>
      <c r="B2095" s="1" t="s">
        <v>30308</v>
      </c>
      <c r="C2095" s="1" t="s">
        <v>30309</v>
      </c>
      <c r="D2095" s="2">
        <v>36328</v>
      </c>
      <c r="E2095" s="2">
        <v>41661</v>
      </c>
      <c r="F2095" s="24" t="s">
        <v>36835</v>
      </c>
      <c r="G2095" s="23">
        <v>1</v>
      </c>
      <c r="H2095" s="5">
        <v>41661</v>
      </c>
      <c r="I2095" s="1" t="s">
        <v>36836</v>
      </c>
      <c r="J2095" s="2">
        <v>41088</v>
      </c>
      <c r="K2095" s="1" t="s">
        <v>30310</v>
      </c>
      <c r="L2095" s="21">
        <f>(P2095-20)/P2095*(Q2095*M2095)*G2095</f>
        <v>278.60344102432776</v>
      </c>
      <c r="M2095" s="7">
        <v>1E-3</v>
      </c>
      <c r="N2095" s="1" t="s">
        <v>1006</v>
      </c>
      <c r="O2095" s="1" t="s">
        <v>36831</v>
      </c>
      <c r="P2095" s="4">
        <v>78.099999999999994</v>
      </c>
      <c r="Q2095" s="14">
        <v>374508.24</v>
      </c>
      <c r="R2095" s="1" t="s">
        <v>29841</v>
      </c>
      <c r="S2095" s="1" t="s">
        <v>30311</v>
      </c>
      <c r="T2095" s="1">
        <v>89613410</v>
      </c>
      <c r="U2095" t="s">
        <v>1016</v>
      </c>
      <c r="V2095" t="str">
        <f>VLOOKUP(T2095,[1]ОКТМО!$B$6:$D$553,3,0)</f>
        <v xml:space="preserve">05 Б.Игнатовский район </v>
      </c>
      <c r="W2095" s="20">
        <f t="shared" si="65"/>
        <v>4795.239948783611</v>
      </c>
    </row>
    <row r="2096" spans="1:23" hidden="1">
      <c r="A2096" s="1" t="s">
        <v>30314</v>
      </c>
      <c r="B2096" s="1" t="s">
        <v>30315</v>
      </c>
      <c r="C2096" s="1" t="s">
        <v>30316</v>
      </c>
      <c r="D2096" s="2">
        <v>36535</v>
      </c>
      <c r="E2096" s="2">
        <v>42502</v>
      </c>
      <c r="F2096" s="24" t="s">
        <v>31588</v>
      </c>
      <c r="G2096" s="23">
        <v>0.13333333333333333</v>
      </c>
      <c r="H2096" s="5">
        <v>42502</v>
      </c>
      <c r="I2096" s="1" t="s">
        <v>36833</v>
      </c>
      <c r="J2096" s="1" t="s">
        <v>36831</v>
      </c>
      <c r="K2096" s="1" t="s">
        <v>30317</v>
      </c>
      <c r="L2096" s="21">
        <f>(P2096-50)/P2096*(Q2096*M2096)*G2096</f>
        <v>298.39838760317463</v>
      </c>
      <c r="M2096" s="1">
        <v>3.0000000000000001E-3</v>
      </c>
      <c r="N2096" s="1" t="s">
        <v>1008</v>
      </c>
      <c r="O2096" s="1" t="s">
        <v>36837</v>
      </c>
      <c r="P2096" s="4">
        <v>100.8</v>
      </c>
      <c r="Q2096" s="14">
        <v>1480243.97</v>
      </c>
      <c r="R2096" s="1" t="s">
        <v>31586</v>
      </c>
      <c r="S2096" s="1" t="s">
        <v>30318</v>
      </c>
      <c r="T2096" s="1">
        <v>89637445</v>
      </c>
      <c r="U2096" s="15" t="s">
        <v>1015</v>
      </c>
      <c r="V2096" t="str">
        <f>VLOOKUP(T2096,[1]ОКТМО!$B$6:$D$553,3,0)</f>
        <v xml:space="preserve">14 Лямбирский район </v>
      </c>
      <c r="W2096" s="20">
        <f t="shared" si="65"/>
        <v>14684.96001984127</v>
      </c>
    </row>
    <row r="2097" spans="1:23" hidden="1">
      <c r="A2097" s="1" t="s">
        <v>30323</v>
      </c>
      <c r="B2097" s="1" t="s">
        <v>30324</v>
      </c>
      <c r="C2097" s="1" t="s">
        <v>30325</v>
      </c>
      <c r="D2097" s="2">
        <v>36337</v>
      </c>
      <c r="E2097" s="2">
        <v>40961</v>
      </c>
      <c r="F2097" s="24" t="s">
        <v>36835</v>
      </c>
      <c r="G2097" s="23">
        <v>1</v>
      </c>
      <c r="H2097" s="5">
        <v>40961</v>
      </c>
      <c r="I2097" s="1" t="s">
        <v>36836</v>
      </c>
      <c r="J2097" s="1" t="s">
        <v>36831</v>
      </c>
      <c r="K2097" s="1" t="s">
        <v>30326</v>
      </c>
      <c r="L2097" s="21"/>
      <c r="M2097" s="1">
        <v>3.0000000000000001E-3</v>
      </c>
      <c r="N2097" s="1" t="s">
        <v>1008</v>
      </c>
      <c r="O2097" s="1" t="s">
        <v>36831</v>
      </c>
      <c r="P2097" s="4">
        <v>40.6</v>
      </c>
      <c r="Q2097" s="14">
        <v>609099.06000000006</v>
      </c>
      <c r="R2097" s="1" t="s">
        <v>31657</v>
      </c>
      <c r="S2097" s="1" t="s">
        <v>30327</v>
      </c>
      <c r="T2097" s="1">
        <v>89637425</v>
      </c>
      <c r="U2097" s="15" t="s">
        <v>1015</v>
      </c>
      <c r="V2097" t="str">
        <f>VLOOKUP(T2097,[1]ОКТМО!$B$6:$D$553,3,0)</f>
        <v xml:space="preserve">14 Лямбирский район </v>
      </c>
      <c r="W2097" s="20">
        <f t="shared" si="65"/>
        <v>15002.439901477834</v>
      </c>
    </row>
    <row r="2098" spans="1:23" hidden="1">
      <c r="A2098" s="1" t="s">
        <v>30328</v>
      </c>
      <c r="B2098" s="1" t="s">
        <v>30271</v>
      </c>
      <c r="C2098" s="1" t="s">
        <v>30272</v>
      </c>
      <c r="D2098" s="2">
        <v>36500</v>
      </c>
      <c r="E2098" s="2">
        <v>41475</v>
      </c>
      <c r="F2098" s="24" t="s">
        <v>36835</v>
      </c>
      <c r="G2098" s="23">
        <v>1</v>
      </c>
      <c r="H2098" s="5">
        <v>41475</v>
      </c>
      <c r="I2098" s="1" t="s">
        <v>36836</v>
      </c>
      <c r="J2098" s="1" t="s">
        <v>36831</v>
      </c>
      <c r="K2098" s="1" t="s">
        <v>30329</v>
      </c>
      <c r="L2098" s="21"/>
      <c r="M2098" s="1">
        <v>3.0000000000000001E-3</v>
      </c>
      <c r="N2098" s="1" t="s">
        <v>1008</v>
      </c>
      <c r="O2098" s="1" t="s">
        <v>36831</v>
      </c>
      <c r="P2098" s="4">
        <v>22.2</v>
      </c>
      <c r="Q2098" s="14">
        <v>274208.63</v>
      </c>
      <c r="R2098" s="1" t="s">
        <v>31525</v>
      </c>
      <c r="S2098" s="1" t="s">
        <v>30273</v>
      </c>
      <c r="T2098" s="1">
        <v>89626480</v>
      </c>
      <c r="U2098" s="15" t="s">
        <v>1015</v>
      </c>
      <c r="V2098" t="str">
        <f>VLOOKUP(T2098,[1]ОКТМО!$B$6:$D$553,3,0)</f>
        <v xml:space="preserve">10 Ичалковский район </v>
      </c>
      <c r="W2098" s="20">
        <f t="shared" si="65"/>
        <v>12351.74009009009</v>
      </c>
    </row>
    <row r="2099" spans="1:23" hidden="1">
      <c r="A2099" s="1" t="s">
        <v>30331</v>
      </c>
      <c r="B2099" s="1" t="s">
        <v>30332</v>
      </c>
      <c r="C2099" s="1" t="s">
        <v>30333</v>
      </c>
      <c r="D2099" s="2">
        <v>36526</v>
      </c>
      <c r="E2099" s="2">
        <v>41170</v>
      </c>
      <c r="F2099" s="24" t="s">
        <v>36832</v>
      </c>
      <c r="G2099" s="23">
        <v>0.5</v>
      </c>
      <c r="H2099" s="5">
        <v>41170</v>
      </c>
      <c r="I2099" s="1" t="s">
        <v>36833</v>
      </c>
      <c r="J2099" s="1" t="s">
        <v>36831</v>
      </c>
      <c r="K2099" s="1" t="s">
        <v>30334</v>
      </c>
      <c r="L2099" s="21"/>
      <c r="M2099" s="1">
        <v>3.0000000000000001E-3</v>
      </c>
      <c r="N2099" s="1" t="s">
        <v>1008</v>
      </c>
      <c r="O2099" s="1" t="s">
        <v>36831</v>
      </c>
      <c r="P2099" s="4">
        <v>33.5</v>
      </c>
      <c r="Q2099" s="14">
        <v>680910.28</v>
      </c>
      <c r="R2099" s="1" t="s">
        <v>29862</v>
      </c>
      <c r="S2099" s="1" t="s">
        <v>30335</v>
      </c>
      <c r="T2099" s="1">
        <v>89640402</v>
      </c>
      <c r="U2099" s="15" t="s">
        <v>1015</v>
      </c>
      <c r="V2099" t="str">
        <f>VLOOKUP(T2099,[1]ОКТМО!$B$6:$D$553,3,0)</f>
        <v xml:space="preserve">15 Ромодановский район </v>
      </c>
      <c r="W2099" s="20">
        <f t="shared" si="65"/>
        <v>20325.68</v>
      </c>
    </row>
    <row r="2100" spans="1:23" hidden="1">
      <c r="A2100" s="1" t="s">
        <v>30331</v>
      </c>
      <c r="B2100" s="1" t="s">
        <v>30336</v>
      </c>
      <c r="C2100" s="1" t="s">
        <v>30337</v>
      </c>
      <c r="D2100" s="2">
        <v>36987</v>
      </c>
      <c r="E2100" s="2">
        <v>43859</v>
      </c>
      <c r="F2100" s="24" t="s">
        <v>36832</v>
      </c>
      <c r="G2100" s="23">
        <v>0.5</v>
      </c>
      <c r="H2100" s="5">
        <v>43859</v>
      </c>
      <c r="I2100" s="1" t="s">
        <v>36853</v>
      </c>
      <c r="J2100" s="1" t="s">
        <v>36831</v>
      </c>
      <c r="K2100" s="1" t="s">
        <v>30334</v>
      </c>
      <c r="L2100" s="21"/>
      <c r="M2100" s="1">
        <v>3.0000000000000001E-3</v>
      </c>
      <c r="N2100" s="1" t="s">
        <v>1008</v>
      </c>
      <c r="O2100" s="1" t="s">
        <v>36831</v>
      </c>
      <c r="P2100" s="4">
        <v>33.5</v>
      </c>
      <c r="Q2100" s="14">
        <v>680910.28</v>
      </c>
      <c r="R2100" s="1" t="s">
        <v>29862</v>
      </c>
      <c r="S2100" s="1" t="s">
        <v>30335</v>
      </c>
      <c r="T2100" s="1">
        <v>89640402</v>
      </c>
      <c r="U2100" s="15" t="s">
        <v>1015</v>
      </c>
      <c r="V2100" t="str">
        <f>VLOOKUP(T2100,[1]ОКТМО!$B$6:$D$553,3,0)</f>
        <v xml:space="preserve">15 Ромодановский район </v>
      </c>
      <c r="W2100" s="20">
        <f t="shared" ref="W2100:W2163" si="66">Q2100/P2100</f>
        <v>20325.68</v>
      </c>
    </row>
    <row r="2101" spans="1:23" hidden="1">
      <c r="A2101" s="1" t="s">
        <v>30338</v>
      </c>
      <c r="B2101" s="1" t="s">
        <v>30339</v>
      </c>
      <c r="C2101" s="1" t="s">
        <v>30340</v>
      </c>
      <c r="D2101" s="2">
        <v>37343</v>
      </c>
      <c r="E2101" s="2">
        <v>43937</v>
      </c>
      <c r="F2101" s="24" t="s">
        <v>36835</v>
      </c>
      <c r="G2101" s="23">
        <v>1</v>
      </c>
      <c r="H2101" s="5">
        <v>43937</v>
      </c>
      <c r="I2101" s="1" t="s">
        <v>36836</v>
      </c>
      <c r="J2101" s="1" t="s">
        <v>36831</v>
      </c>
      <c r="K2101" s="1" t="s">
        <v>30341</v>
      </c>
      <c r="L2101" s="21"/>
      <c r="M2101" s="1">
        <v>3.0000000000000001E-3</v>
      </c>
      <c r="N2101" s="1" t="s">
        <v>1008</v>
      </c>
      <c r="O2101" s="1" t="s">
        <v>36831</v>
      </c>
      <c r="P2101" s="4">
        <v>23.7</v>
      </c>
      <c r="Q2101" s="14">
        <v>365820.88</v>
      </c>
      <c r="R2101" s="1" t="s">
        <v>29909</v>
      </c>
      <c r="S2101" s="1" t="s">
        <v>30342</v>
      </c>
      <c r="T2101" s="1">
        <v>89640465</v>
      </c>
      <c r="U2101" s="15" t="s">
        <v>1015</v>
      </c>
      <c r="V2101" t="str">
        <f>VLOOKUP(T2101,[1]ОКТМО!$B$6:$D$553,3,0)</f>
        <v xml:space="preserve">15 Ромодановский район </v>
      </c>
      <c r="W2101" s="20">
        <f t="shared" si="66"/>
        <v>15435.480168776372</v>
      </c>
    </row>
    <row r="2102" spans="1:23" hidden="1">
      <c r="A2102" s="1" t="s">
        <v>30343</v>
      </c>
      <c r="B2102" s="1" t="s">
        <v>30344</v>
      </c>
      <c r="C2102" s="1" t="s">
        <v>30345</v>
      </c>
      <c r="D2102" s="2">
        <v>37538</v>
      </c>
      <c r="E2102" s="2">
        <v>43803</v>
      </c>
      <c r="F2102" s="24" t="s">
        <v>36835</v>
      </c>
      <c r="G2102" s="23">
        <v>1</v>
      </c>
      <c r="H2102" s="5">
        <v>43803</v>
      </c>
      <c r="I2102" s="1" t="s">
        <v>36836</v>
      </c>
      <c r="J2102" s="1" t="s">
        <v>36831</v>
      </c>
      <c r="K2102" s="1" t="s">
        <v>30346</v>
      </c>
      <c r="L2102" s="21">
        <f>(P2102-50)/P2102*(Q2102*M2102)*G2102</f>
        <v>253.21793999999997</v>
      </c>
      <c r="M2102" s="1">
        <v>3.0000000000000001E-3</v>
      </c>
      <c r="N2102" s="1" t="s">
        <v>1008</v>
      </c>
      <c r="O2102" s="1" t="s">
        <v>36839</v>
      </c>
      <c r="P2102" s="4">
        <v>59.5</v>
      </c>
      <c r="Q2102" s="14">
        <v>528647.98</v>
      </c>
      <c r="R2102" s="1" t="s">
        <v>29900</v>
      </c>
      <c r="S2102" s="1" t="s">
        <v>30347</v>
      </c>
      <c r="T2102" s="1">
        <v>89640457</v>
      </c>
      <c r="U2102" s="15" t="s">
        <v>1015</v>
      </c>
      <c r="V2102" t="str">
        <f>VLOOKUP(T2102,[1]ОКТМО!$B$6:$D$553,3,0)</f>
        <v xml:space="preserve">15 Ромодановский район </v>
      </c>
      <c r="W2102" s="20">
        <f t="shared" si="66"/>
        <v>8884.84</v>
      </c>
    </row>
    <row r="2103" spans="1:23" hidden="1">
      <c r="A2103" s="1" t="s">
        <v>30348</v>
      </c>
      <c r="B2103" s="1" t="s">
        <v>30281</v>
      </c>
      <c r="C2103" s="1" t="s">
        <v>30349</v>
      </c>
      <c r="D2103" s="2">
        <v>36885</v>
      </c>
      <c r="E2103" s="2">
        <v>43450</v>
      </c>
      <c r="F2103" s="24" t="s">
        <v>36926</v>
      </c>
      <c r="G2103" s="23">
        <v>0.375</v>
      </c>
      <c r="H2103" s="5">
        <v>43450</v>
      </c>
      <c r="I2103" s="1" t="s">
        <v>36833</v>
      </c>
      <c r="J2103" s="2">
        <v>41088</v>
      </c>
      <c r="K2103" s="1" t="s">
        <v>30350</v>
      </c>
      <c r="L2103" s="21"/>
      <c r="M2103" s="1">
        <v>3.0000000000000001E-3</v>
      </c>
      <c r="N2103" s="1" t="s">
        <v>1008</v>
      </c>
      <c r="O2103" s="1" t="s">
        <v>36837</v>
      </c>
      <c r="P2103" s="3">
        <v>17</v>
      </c>
      <c r="Q2103" s="14">
        <v>197236.55</v>
      </c>
      <c r="R2103" s="1" t="s">
        <v>31595</v>
      </c>
      <c r="S2103" s="1" t="s">
        <v>30351</v>
      </c>
      <c r="T2103" s="1">
        <v>89637460</v>
      </c>
      <c r="U2103" s="15" t="s">
        <v>1015</v>
      </c>
      <c r="V2103" t="str">
        <f>VLOOKUP(T2103,[1]ОКТМО!$B$6:$D$553,3,0)</f>
        <v xml:space="preserve">14 Лямбирский район </v>
      </c>
      <c r="W2103" s="20">
        <f t="shared" si="66"/>
        <v>11602.15</v>
      </c>
    </row>
    <row r="2104" spans="1:23" hidden="1">
      <c r="A2104" s="1" t="s">
        <v>30353</v>
      </c>
      <c r="B2104" s="1" t="s">
        <v>30354</v>
      </c>
      <c r="C2104" s="1" t="s">
        <v>30355</v>
      </c>
      <c r="D2104" s="2">
        <v>37316</v>
      </c>
      <c r="E2104" s="2">
        <v>41588</v>
      </c>
      <c r="F2104" s="24" t="s">
        <v>36835</v>
      </c>
      <c r="G2104" s="23">
        <v>1</v>
      </c>
      <c r="H2104" s="5">
        <v>41588</v>
      </c>
      <c r="I2104" s="1" t="s">
        <v>36836</v>
      </c>
      <c r="J2104" s="1" t="s">
        <v>36831</v>
      </c>
      <c r="K2104" s="1" t="s">
        <v>30356</v>
      </c>
      <c r="L2104" s="21"/>
      <c r="M2104" s="1">
        <v>3.0000000000000001E-3</v>
      </c>
      <c r="N2104" s="1" t="s">
        <v>1008</v>
      </c>
      <c r="O2104" s="1" t="s">
        <v>36831</v>
      </c>
      <c r="P2104" s="3">
        <v>35</v>
      </c>
      <c r="Q2104" s="14">
        <v>326655</v>
      </c>
      <c r="R2104" s="1" t="s">
        <v>31682</v>
      </c>
      <c r="S2104" s="1" t="s">
        <v>30357</v>
      </c>
      <c r="T2104" s="1">
        <v>89637420</v>
      </c>
      <c r="U2104" s="15" t="s">
        <v>1015</v>
      </c>
      <c r="V2104" t="str">
        <f>VLOOKUP(T2104,[1]ОКТМО!$B$6:$D$553,3,0)</f>
        <v xml:space="preserve">14 Лямбирский район </v>
      </c>
      <c r="W2104" s="20">
        <f t="shared" si="66"/>
        <v>9333</v>
      </c>
    </row>
    <row r="2105" spans="1:23" hidden="1">
      <c r="A2105" s="1" t="s">
        <v>30358</v>
      </c>
      <c r="B2105" s="1" t="s">
        <v>30359</v>
      </c>
      <c r="C2105" s="1" t="s">
        <v>30360</v>
      </c>
      <c r="D2105" s="2">
        <v>36960</v>
      </c>
      <c r="E2105" s="2">
        <v>43673</v>
      </c>
      <c r="F2105" s="24" t="s">
        <v>36835</v>
      </c>
      <c r="G2105" s="23">
        <v>1</v>
      </c>
      <c r="H2105" s="5">
        <v>43673</v>
      </c>
      <c r="I2105" s="1" t="s">
        <v>36836</v>
      </c>
      <c r="J2105" s="2">
        <v>41088</v>
      </c>
      <c r="K2105" s="1" t="s">
        <v>30361</v>
      </c>
      <c r="L2105" s="21">
        <f>(P2105-50)/P2105*(Q2105*M2105)*G2105</f>
        <v>624.91608165644175</v>
      </c>
      <c r="M2105" s="1">
        <v>3.0000000000000001E-3</v>
      </c>
      <c r="N2105" s="1" t="s">
        <v>1008</v>
      </c>
      <c r="O2105" s="1" t="s">
        <v>36837</v>
      </c>
      <c r="P2105" s="4">
        <v>81.5</v>
      </c>
      <c r="Q2105" s="14">
        <v>538948.79</v>
      </c>
      <c r="R2105" s="1" t="s">
        <v>31601</v>
      </c>
      <c r="S2105" s="1" t="s">
        <v>30362</v>
      </c>
      <c r="T2105" s="1">
        <v>89637430</v>
      </c>
      <c r="U2105" s="15" t="s">
        <v>1015</v>
      </c>
      <c r="V2105" t="str">
        <f>VLOOKUP(T2105,[1]ОКТМО!$B$6:$D$553,3,0)</f>
        <v xml:space="preserve">14 Лямбирский район </v>
      </c>
      <c r="W2105" s="20">
        <f t="shared" si="66"/>
        <v>6612.8685889570561</v>
      </c>
    </row>
    <row r="2106" spans="1:23" hidden="1">
      <c r="A2106" s="1" t="s">
        <v>30363</v>
      </c>
      <c r="B2106" s="1" t="s">
        <v>30364</v>
      </c>
      <c r="C2106" s="1" t="s">
        <v>30365</v>
      </c>
      <c r="D2106" s="2">
        <v>37001</v>
      </c>
      <c r="E2106" s="2">
        <v>43813</v>
      </c>
      <c r="F2106" s="24" t="s">
        <v>36835</v>
      </c>
      <c r="G2106" s="23">
        <v>1</v>
      </c>
      <c r="H2106" s="5">
        <v>43813</v>
      </c>
      <c r="I2106" s="1" t="s">
        <v>36836</v>
      </c>
      <c r="J2106" s="2">
        <v>41088</v>
      </c>
      <c r="K2106" s="1" t="s">
        <v>30366</v>
      </c>
      <c r="L2106" s="21">
        <f>(P2106-50)/P2106*(Q2106*M2106)*G2106</f>
        <v>8401.0968619455252</v>
      </c>
      <c r="M2106" s="1">
        <v>3.0000000000000001E-3</v>
      </c>
      <c r="N2106" s="1" t="s">
        <v>1008</v>
      </c>
      <c r="O2106" s="1" t="s">
        <v>36837</v>
      </c>
      <c r="P2106" s="4">
        <v>154.19999999999999</v>
      </c>
      <c r="Q2106" s="14">
        <v>4144111.12</v>
      </c>
      <c r="R2106" s="1" t="s">
        <v>31668</v>
      </c>
      <c r="S2106" s="1" t="s">
        <v>30367</v>
      </c>
      <c r="T2106" s="1">
        <v>89637425</v>
      </c>
      <c r="U2106" s="15" t="s">
        <v>1015</v>
      </c>
      <c r="V2106" t="str">
        <f>VLOOKUP(T2106,[1]ОКТМО!$B$6:$D$553,3,0)</f>
        <v xml:space="preserve">14 Лямбирский район </v>
      </c>
      <c r="W2106" s="20">
        <f t="shared" si="66"/>
        <v>26874.909987029834</v>
      </c>
    </row>
    <row r="2107" spans="1:23" hidden="1">
      <c r="A2107" s="1" t="s">
        <v>30369</v>
      </c>
      <c r="B2107" s="1" t="s">
        <v>30370</v>
      </c>
      <c r="C2107" s="1" t="s">
        <v>30371</v>
      </c>
      <c r="D2107" s="2">
        <v>37309</v>
      </c>
      <c r="E2107" s="2">
        <v>42628</v>
      </c>
      <c r="F2107" s="24" t="s">
        <v>36835</v>
      </c>
      <c r="G2107" s="23">
        <v>1</v>
      </c>
      <c r="H2107" s="5">
        <v>42628</v>
      </c>
      <c r="I2107" s="1" t="s">
        <v>36836</v>
      </c>
      <c r="J2107" s="1" t="s">
        <v>36831</v>
      </c>
      <c r="K2107" s="1" t="s">
        <v>30372</v>
      </c>
      <c r="L2107" s="21"/>
      <c r="M2107" s="1">
        <v>3.0000000000000001E-3</v>
      </c>
      <c r="N2107" s="1" t="s">
        <v>1008</v>
      </c>
      <c r="O2107" s="1" t="s">
        <v>36831</v>
      </c>
      <c r="P2107" s="4">
        <v>33.799999999999997</v>
      </c>
      <c r="Q2107" s="14">
        <v>422142.73</v>
      </c>
      <c r="R2107" s="1" t="s">
        <v>31631</v>
      </c>
      <c r="S2107" s="1" t="s">
        <v>30373</v>
      </c>
      <c r="T2107" s="1">
        <v>89637415</v>
      </c>
      <c r="U2107" s="15" t="s">
        <v>1015</v>
      </c>
      <c r="V2107" t="str">
        <f>VLOOKUP(T2107,[1]ОКТМО!$B$6:$D$553,3,0)</f>
        <v xml:space="preserve">14 Лямбирский район </v>
      </c>
      <c r="W2107" s="20">
        <f t="shared" si="66"/>
        <v>12489.429881656804</v>
      </c>
    </row>
    <row r="2108" spans="1:23" hidden="1">
      <c r="A2108" s="1" t="s">
        <v>30375</v>
      </c>
      <c r="B2108" s="1" t="s">
        <v>30376</v>
      </c>
      <c r="C2108" s="1" t="s">
        <v>30377</v>
      </c>
      <c r="D2108" s="2">
        <v>37266</v>
      </c>
      <c r="E2108" s="2">
        <v>43815</v>
      </c>
      <c r="F2108" s="24" t="s">
        <v>36835</v>
      </c>
      <c r="G2108" s="23">
        <v>1</v>
      </c>
      <c r="H2108" s="5">
        <v>43815</v>
      </c>
      <c r="I2108" s="1" t="s">
        <v>36836</v>
      </c>
      <c r="J2108" s="1" t="s">
        <v>36831</v>
      </c>
      <c r="K2108" s="1" t="s">
        <v>30378</v>
      </c>
      <c r="L2108" s="21"/>
      <c r="M2108" s="1">
        <v>3.0000000000000001E-3</v>
      </c>
      <c r="N2108" s="1" t="s">
        <v>1008</v>
      </c>
      <c r="O2108" s="1" t="s">
        <v>36831</v>
      </c>
      <c r="P2108" s="3">
        <v>43</v>
      </c>
      <c r="Q2108" s="14">
        <v>447443.81</v>
      </c>
      <c r="R2108" s="1" t="s">
        <v>31510</v>
      </c>
      <c r="S2108" s="1" t="s">
        <v>30379</v>
      </c>
      <c r="T2108" s="1">
        <v>89626420</v>
      </c>
      <c r="U2108" s="15" t="s">
        <v>1015</v>
      </c>
      <c r="V2108" t="str">
        <f>VLOOKUP(T2108,[1]ОКТМО!$B$6:$D$553,3,0)</f>
        <v xml:space="preserve">10 Ичалковский район </v>
      </c>
      <c r="W2108" s="20">
        <f t="shared" si="66"/>
        <v>10405.67</v>
      </c>
    </row>
    <row r="2109" spans="1:23" hidden="1">
      <c r="A2109" s="1" t="s">
        <v>30380</v>
      </c>
      <c r="B2109" s="1" t="s">
        <v>30381</v>
      </c>
      <c r="C2109" s="1" t="s">
        <v>30382</v>
      </c>
      <c r="D2109" s="2">
        <v>37606</v>
      </c>
      <c r="E2109" s="2">
        <v>42375</v>
      </c>
      <c r="F2109" s="24" t="s">
        <v>36835</v>
      </c>
      <c r="G2109" s="23">
        <v>1</v>
      </c>
      <c r="H2109" s="5">
        <v>42375</v>
      </c>
      <c r="I2109" s="1" t="s">
        <v>36836</v>
      </c>
      <c r="J2109" s="1" t="s">
        <v>36831</v>
      </c>
      <c r="K2109" s="1" t="s">
        <v>30383</v>
      </c>
      <c r="L2109" s="21"/>
      <c r="M2109" s="1">
        <v>3.0000000000000001E-3</v>
      </c>
      <c r="N2109" s="1" t="s">
        <v>1008</v>
      </c>
      <c r="O2109" s="1" t="s">
        <v>36831</v>
      </c>
      <c r="P2109" s="4">
        <v>36.200000000000003</v>
      </c>
      <c r="Q2109" s="14">
        <v>361064.59</v>
      </c>
      <c r="R2109" s="1" t="s">
        <v>29913</v>
      </c>
      <c r="S2109" s="1" t="s">
        <v>30384</v>
      </c>
      <c r="T2109" s="1">
        <v>89640445</v>
      </c>
      <c r="U2109" s="15" t="s">
        <v>1015</v>
      </c>
      <c r="V2109" t="str">
        <f>VLOOKUP(T2109,[1]ОКТМО!$B$6:$D$553,3,0)</f>
        <v xml:space="preserve">15 Ромодановский район </v>
      </c>
      <c r="W2109" s="20">
        <f t="shared" si="66"/>
        <v>9974.1599447513818</v>
      </c>
    </row>
    <row r="2110" spans="1:23" hidden="1">
      <c r="A2110" s="1" t="s">
        <v>30385</v>
      </c>
      <c r="B2110" s="1" t="s">
        <v>30388</v>
      </c>
      <c r="C2110" s="1" t="s">
        <v>30389</v>
      </c>
      <c r="D2110" s="2">
        <v>37732</v>
      </c>
      <c r="E2110" s="2">
        <v>43955</v>
      </c>
      <c r="F2110" s="24" t="s">
        <v>36835</v>
      </c>
      <c r="G2110" s="23">
        <v>1</v>
      </c>
      <c r="H2110" s="5">
        <v>43955</v>
      </c>
      <c r="I2110" s="1" t="s">
        <v>36836</v>
      </c>
      <c r="J2110" s="2">
        <v>41088</v>
      </c>
      <c r="K2110" s="1" t="s">
        <v>30386</v>
      </c>
      <c r="L2110" s="21">
        <f>(P2110-50)/P2110*(Q2110*M2110)*G2110</f>
        <v>209.88643555555555</v>
      </c>
      <c r="M2110" s="1">
        <v>3.0000000000000001E-3</v>
      </c>
      <c r="N2110" s="1" t="s">
        <v>1008</v>
      </c>
      <c r="O2110" s="1" t="s">
        <v>36839</v>
      </c>
      <c r="P2110" s="3">
        <v>54</v>
      </c>
      <c r="Q2110" s="14">
        <v>944488.95999999996</v>
      </c>
      <c r="R2110" s="1" t="s">
        <v>29862</v>
      </c>
      <c r="S2110" s="1" t="s">
        <v>30387</v>
      </c>
      <c r="T2110" s="1">
        <v>89640402</v>
      </c>
      <c r="U2110" s="15" t="s">
        <v>1015</v>
      </c>
      <c r="V2110" t="str">
        <f>VLOOKUP(T2110,[1]ОКТМО!$B$6:$D$553,3,0)</f>
        <v xml:space="preserve">15 Ромодановский район </v>
      </c>
      <c r="W2110" s="20">
        <f t="shared" si="66"/>
        <v>17490.536296296297</v>
      </c>
    </row>
    <row r="2111" spans="1:23" hidden="1">
      <c r="A2111" s="1" t="s">
        <v>30391</v>
      </c>
      <c r="B2111" s="1" t="s">
        <v>30392</v>
      </c>
      <c r="C2111" s="1" t="s">
        <v>30393</v>
      </c>
      <c r="D2111" s="2">
        <v>37694</v>
      </c>
      <c r="E2111" s="2">
        <v>41037</v>
      </c>
      <c r="F2111" s="24" t="s">
        <v>36835</v>
      </c>
      <c r="G2111" s="23">
        <v>1</v>
      </c>
      <c r="H2111" s="5">
        <v>41037</v>
      </c>
      <c r="I2111" s="1" t="s">
        <v>36831</v>
      </c>
      <c r="J2111" s="1" t="s">
        <v>36831</v>
      </c>
      <c r="K2111" s="1" t="s">
        <v>30394</v>
      </c>
      <c r="L2111" s="21"/>
      <c r="M2111" s="1">
        <v>3.0000000000000001E-3</v>
      </c>
      <c r="N2111" s="1" t="s">
        <v>1008</v>
      </c>
      <c r="O2111" s="1" t="s">
        <v>36831</v>
      </c>
      <c r="P2111" s="4">
        <v>34.5</v>
      </c>
      <c r="Q2111" s="14">
        <v>440835.48</v>
      </c>
      <c r="R2111" s="1" t="s">
        <v>31628</v>
      </c>
      <c r="S2111" s="1" t="s">
        <v>30395</v>
      </c>
      <c r="T2111" s="1">
        <v>89637415</v>
      </c>
      <c r="U2111" s="15" t="s">
        <v>1015</v>
      </c>
      <c r="V2111" t="str">
        <f>VLOOKUP(T2111,[1]ОКТМО!$B$6:$D$553,3,0)</f>
        <v xml:space="preserve">14 Лямбирский район </v>
      </c>
      <c r="W2111" s="20">
        <f t="shared" si="66"/>
        <v>12777.84</v>
      </c>
    </row>
    <row r="2112" spans="1:23" hidden="1">
      <c r="A2112" s="1" t="s">
        <v>30396</v>
      </c>
      <c r="B2112" s="1" t="s">
        <v>30399</v>
      </c>
      <c r="C2112" s="1" t="s">
        <v>30400</v>
      </c>
      <c r="D2112" s="2">
        <v>42859</v>
      </c>
      <c r="E2112" s="2">
        <v>43841</v>
      </c>
      <c r="F2112" s="24" t="s">
        <v>36835</v>
      </c>
      <c r="G2112" s="23">
        <v>1</v>
      </c>
      <c r="H2112" s="5">
        <v>43841</v>
      </c>
      <c r="I2112" s="1" t="s">
        <v>36836</v>
      </c>
      <c r="J2112" s="2">
        <v>41088</v>
      </c>
      <c r="K2112" s="1" t="s">
        <v>30397</v>
      </c>
      <c r="L2112" s="21"/>
      <c r="M2112" s="1">
        <v>3.0000000000000001E-3</v>
      </c>
      <c r="N2112" s="1" t="s">
        <v>1008</v>
      </c>
      <c r="O2112" s="1" t="s">
        <v>36837</v>
      </c>
      <c r="P2112" s="4">
        <v>20.5</v>
      </c>
      <c r="Q2112" s="14">
        <v>195461.55</v>
      </c>
      <c r="R2112" s="1" t="s">
        <v>31682</v>
      </c>
      <c r="S2112" s="1" t="s">
        <v>30398</v>
      </c>
      <c r="T2112" s="1">
        <v>89637420</v>
      </c>
      <c r="U2112" s="15" t="s">
        <v>1015</v>
      </c>
      <c r="V2112" t="str">
        <f>VLOOKUP(T2112,[1]ОКТМО!$B$6:$D$553,3,0)</f>
        <v xml:space="preserve">14 Лямбирский район </v>
      </c>
      <c r="W2112" s="20">
        <f t="shared" si="66"/>
        <v>9534.7097560975599</v>
      </c>
    </row>
    <row r="2113" spans="1:23" hidden="1">
      <c r="A2113" s="1" t="s">
        <v>30401</v>
      </c>
      <c r="B2113" s="1" t="s">
        <v>30402</v>
      </c>
      <c r="C2113" s="1" t="s">
        <v>30403</v>
      </c>
      <c r="D2113" s="2">
        <v>37461</v>
      </c>
      <c r="E2113" s="2">
        <v>43773</v>
      </c>
      <c r="F2113" s="24" t="s">
        <v>36835</v>
      </c>
      <c r="G2113" s="23">
        <v>1</v>
      </c>
      <c r="H2113" s="5">
        <v>43773</v>
      </c>
      <c r="I2113" s="1" t="s">
        <v>36836</v>
      </c>
      <c r="J2113" s="2">
        <v>41088</v>
      </c>
      <c r="K2113" s="1" t="s">
        <v>30404</v>
      </c>
      <c r="L2113" s="21">
        <f>(P2113-50)/P2113*(Q2113*M2113)*G2113</f>
        <v>9569.3187577951994</v>
      </c>
      <c r="M2113" s="1">
        <v>3.0000000000000001E-3</v>
      </c>
      <c r="N2113" s="1" t="s">
        <v>1008</v>
      </c>
      <c r="O2113" s="1" t="s">
        <v>36839</v>
      </c>
      <c r="P2113" s="4">
        <v>204.1</v>
      </c>
      <c r="Q2113" s="14">
        <v>4224741.42</v>
      </c>
      <c r="R2113" s="1" t="s">
        <v>31586</v>
      </c>
      <c r="S2113" s="1" t="s">
        <v>30405</v>
      </c>
      <c r="T2113" s="1">
        <v>89637445</v>
      </c>
      <c r="U2113" s="15" t="s">
        <v>1015</v>
      </c>
      <c r="V2113" t="str">
        <f>VLOOKUP(T2113,[1]ОКТМО!$B$6:$D$553,3,0)</f>
        <v xml:space="preserve">14 Лямбирский район </v>
      </c>
      <c r="W2113" s="20">
        <f t="shared" si="66"/>
        <v>20699.370014698678</v>
      </c>
    </row>
    <row r="2114" spans="1:23" hidden="1">
      <c r="A2114" s="1" t="s">
        <v>30407</v>
      </c>
      <c r="B2114" s="1" t="s">
        <v>30408</v>
      </c>
      <c r="C2114" s="1" t="s">
        <v>30409</v>
      </c>
      <c r="D2114" s="2">
        <v>37311</v>
      </c>
      <c r="E2114" s="2">
        <v>43892</v>
      </c>
      <c r="F2114" s="24" t="s">
        <v>36832</v>
      </c>
      <c r="G2114" s="23">
        <v>0.5</v>
      </c>
      <c r="H2114" s="5">
        <v>43892</v>
      </c>
      <c r="I2114" s="1" t="s">
        <v>36833</v>
      </c>
      <c r="J2114" s="2">
        <v>41088</v>
      </c>
      <c r="K2114" s="1" t="s">
        <v>30410</v>
      </c>
      <c r="L2114" s="21"/>
      <c r="M2114" s="1">
        <v>3.0000000000000001E-3</v>
      </c>
      <c r="N2114" s="1" t="s">
        <v>1008</v>
      </c>
      <c r="O2114" s="1" t="s">
        <v>36837</v>
      </c>
      <c r="P2114" s="4">
        <v>42.4</v>
      </c>
      <c r="Q2114" s="14">
        <v>561384.06000000006</v>
      </c>
      <c r="R2114" s="1" t="s">
        <v>31600</v>
      </c>
      <c r="S2114" s="1" t="s">
        <v>30411</v>
      </c>
      <c r="T2114" s="1">
        <v>89637405</v>
      </c>
      <c r="U2114" s="15" t="s">
        <v>1015</v>
      </c>
      <c r="V2114" t="str">
        <f>VLOOKUP(T2114,[1]ОКТМО!$B$6:$D$553,3,0)</f>
        <v xml:space="preserve">14 Лямбирский район </v>
      </c>
      <c r="W2114" s="20">
        <f t="shared" si="66"/>
        <v>13240.190094339625</v>
      </c>
    </row>
    <row r="2115" spans="1:23" hidden="1">
      <c r="A2115" s="1" t="s">
        <v>30415</v>
      </c>
      <c r="B2115" s="1" t="s">
        <v>37124</v>
      </c>
      <c r="C2115" s="1" t="s">
        <v>30416</v>
      </c>
      <c r="D2115" s="2">
        <v>37986</v>
      </c>
      <c r="E2115" s="2">
        <v>42171</v>
      </c>
      <c r="F2115" s="24" t="s">
        <v>36832</v>
      </c>
      <c r="G2115" s="23">
        <v>0.5</v>
      </c>
      <c r="H2115" s="5">
        <v>42171</v>
      </c>
      <c r="I2115" s="1" t="s">
        <v>36833</v>
      </c>
      <c r="J2115" s="1" t="s">
        <v>36831</v>
      </c>
      <c r="K2115" s="1" t="s">
        <v>30417</v>
      </c>
      <c r="L2115" s="21">
        <f>(P2115-50)/P2115*(Q2115*M2115)*G2115</f>
        <v>8.8086420355731434</v>
      </c>
      <c r="M2115" s="1">
        <v>3.0000000000000001E-3</v>
      </c>
      <c r="N2115" s="1" t="s">
        <v>1008</v>
      </c>
      <c r="O2115" s="1" t="s">
        <v>36831</v>
      </c>
      <c r="P2115" s="4">
        <v>50.6</v>
      </c>
      <c r="Q2115" s="14">
        <v>495241.43</v>
      </c>
      <c r="R2115" s="1" t="s">
        <v>31562</v>
      </c>
      <c r="S2115" s="1" t="s">
        <v>30418</v>
      </c>
      <c r="T2115" s="1">
        <v>89626431</v>
      </c>
      <c r="U2115" s="15" t="s">
        <v>1015</v>
      </c>
      <c r="V2115" t="str">
        <f>VLOOKUP(T2115,[1]ОКТМО!$B$6:$D$553,3,0)</f>
        <v xml:space="preserve">10 Ичалковский район </v>
      </c>
      <c r="W2115" s="20">
        <f t="shared" si="66"/>
        <v>9787.3800395256912</v>
      </c>
    </row>
    <row r="2116" spans="1:23" hidden="1">
      <c r="A2116" s="1" t="s">
        <v>30419</v>
      </c>
      <c r="B2116" s="1" t="s">
        <v>30420</v>
      </c>
      <c r="C2116" s="1" t="s">
        <v>30421</v>
      </c>
      <c r="D2116" s="2">
        <v>37592</v>
      </c>
      <c r="E2116" s="2">
        <v>43604</v>
      </c>
      <c r="F2116" s="24" t="s">
        <v>36835</v>
      </c>
      <c r="G2116" s="23">
        <v>1</v>
      </c>
      <c r="H2116" s="5">
        <v>43604</v>
      </c>
      <c r="I2116" s="1" t="s">
        <v>36836</v>
      </c>
      <c r="J2116" s="1" t="s">
        <v>36831</v>
      </c>
      <c r="K2116" s="1" t="s">
        <v>30422</v>
      </c>
      <c r="L2116" s="21">
        <f>(P2116-50)/P2116*(Q2116*M2116)*G2116</f>
        <v>125.945111235955</v>
      </c>
      <c r="M2116" s="1">
        <v>3.0000000000000001E-3</v>
      </c>
      <c r="N2116" s="1" t="s">
        <v>1008</v>
      </c>
      <c r="O2116" s="1" t="s">
        <v>36831</v>
      </c>
      <c r="P2116" s="4">
        <v>53.4</v>
      </c>
      <c r="Q2116" s="14">
        <v>659359.69999999995</v>
      </c>
      <c r="R2116" s="1" t="s">
        <v>31527</v>
      </c>
      <c r="S2116" s="1" t="s">
        <v>30423</v>
      </c>
      <c r="T2116" s="1">
        <v>89626455</v>
      </c>
      <c r="U2116" s="15" t="s">
        <v>1015</v>
      </c>
      <c r="V2116" t="str">
        <f>VLOOKUP(T2116,[1]ОКТМО!$B$6:$D$553,3,0)</f>
        <v xml:space="preserve">10 Ичалковский район </v>
      </c>
      <c r="W2116" s="20">
        <f t="shared" si="66"/>
        <v>12347.559925093632</v>
      </c>
    </row>
    <row r="2117" spans="1:23" hidden="1">
      <c r="A2117" s="1" t="s">
        <v>30424</v>
      </c>
      <c r="B2117" s="1" t="s">
        <v>30425</v>
      </c>
      <c r="C2117" s="1" t="s">
        <v>30426</v>
      </c>
      <c r="D2117" s="2">
        <v>37502</v>
      </c>
      <c r="E2117" s="2">
        <v>43417</v>
      </c>
      <c r="F2117" s="24" t="s">
        <v>36835</v>
      </c>
      <c r="G2117" s="23">
        <v>1</v>
      </c>
      <c r="H2117" s="5">
        <v>43417</v>
      </c>
      <c r="I2117" s="1" t="s">
        <v>36836</v>
      </c>
      <c r="J2117" s="1" t="s">
        <v>36831</v>
      </c>
      <c r="K2117" s="1" t="s">
        <v>30427</v>
      </c>
      <c r="L2117" s="21"/>
      <c r="M2117" s="1">
        <v>3.0000000000000001E-3</v>
      </c>
      <c r="N2117" s="1" t="s">
        <v>1008</v>
      </c>
      <c r="O2117" s="1" t="s">
        <v>36831</v>
      </c>
      <c r="P2117" s="4">
        <v>46.3</v>
      </c>
      <c r="Q2117" s="14">
        <v>506177.99</v>
      </c>
      <c r="R2117" s="1" t="s">
        <v>31510</v>
      </c>
      <c r="S2117" s="1" t="s">
        <v>30428</v>
      </c>
      <c r="T2117" s="1">
        <v>89626420</v>
      </c>
      <c r="U2117" s="15" t="s">
        <v>1015</v>
      </c>
      <c r="V2117" t="str">
        <f>VLOOKUP(T2117,[1]ОКТМО!$B$6:$D$553,3,0)</f>
        <v xml:space="preserve">10 Ичалковский район </v>
      </c>
      <c r="W2117" s="20">
        <f t="shared" si="66"/>
        <v>10932.569978401729</v>
      </c>
    </row>
    <row r="2118" spans="1:23" hidden="1">
      <c r="A2118" s="1" t="s">
        <v>30431</v>
      </c>
      <c r="B2118" s="1" t="s">
        <v>30432</v>
      </c>
      <c r="C2118" s="1" t="s">
        <v>30433</v>
      </c>
      <c r="D2118" s="2">
        <v>36567</v>
      </c>
      <c r="E2118" s="2">
        <v>42105</v>
      </c>
      <c r="F2118" s="24" t="s">
        <v>36835</v>
      </c>
      <c r="G2118" s="23">
        <v>1</v>
      </c>
      <c r="H2118" s="5">
        <v>42105</v>
      </c>
      <c r="I2118" s="1" t="s">
        <v>36836</v>
      </c>
      <c r="J2118" s="1" t="s">
        <v>36831</v>
      </c>
      <c r="K2118" s="1" t="s">
        <v>30434</v>
      </c>
      <c r="L2118" s="21"/>
      <c r="M2118" s="1">
        <v>3.0000000000000001E-3</v>
      </c>
      <c r="N2118" s="1" t="s">
        <v>1008</v>
      </c>
      <c r="O2118" s="1" t="s">
        <v>36831</v>
      </c>
      <c r="P2118" s="4">
        <v>38.4</v>
      </c>
      <c r="Q2118" s="14">
        <v>766640.26</v>
      </c>
      <c r="R2118" s="1" t="s">
        <v>29862</v>
      </c>
      <c r="S2118" s="1" t="s">
        <v>30435</v>
      </c>
      <c r="T2118" s="1">
        <v>89640402</v>
      </c>
      <c r="U2118" s="15" t="s">
        <v>1015</v>
      </c>
      <c r="V2118" t="str">
        <f>VLOOKUP(T2118,[1]ОКТМО!$B$6:$D$553,3,0)</f>
        <v xml:space="preserve">15 Ромодановский район </v>
      </c>
      <c r="W2118" s="20">
        <f t="shared" si="66"/>
        <v>19964.590104166669</v>
      </c>
    </row>
    <row r="2119" spans="1:23" hidden="1">
      <c r="A2119" s="1" t="s">
        <v>30436</v>
      </c>
      <c r="B2119" s="1" t="s">
        <v>30437</v>
      </c>
      <c r="C2119" s="1" t="s">
        <v>30438</v>
      </c>
      <c r="D2119" s="2">
        <v>38485</v>
      </c>
      <c r="E2119" s="2">
        <v>42804</v>
      </c>
      <c r="F2119" s="24" t="s">
        <v>36835</v>
      </c>
      <c r="G2119" s="23">
        <v>1</v>
      </c>
      <c r="H2119" s="5">
        <v>42804</v>
      </c>
      <c r="I2119" s="1" t="s">
        <v>36836</v>
      </c>
      <c r="J2119" s="1" t="s">
        <v>36831</v>
      </c>
      <c r="K2119" s="1" t="s">
        <v>30439</v>
      </c>
      <c r="L2119" s="21"/>
      <c r="M2119" s="1">
        <v>3.0000000000000001E-3</v>
      </c>
      <c r="N2119" s="1" t="s">
        <v>1008</v>
      </c>
      <c r="O2119" s="1" t="s">
        <v>36831</v>
      </c>
      <c r="P2119" s="4">
        <v>15.5</v>
      </c>
      <c r="Q2119" s="14">
        <v>176923.67</v>
      </c>
      <c r="R2119" s="1" t="s">
        <v>29956</v>
      </c>
      <c r="S2119" s="1" t="s">
        <v>30440</v>
      </c>
      <c r="T2119" s="1">
        <v>89626455</v>
      </c>
      <c r="U2119" s="15" t="s">
        <v>1015</v>
      </c>
      <c r="V2119" t="str">
        <f>VLOOKUP(T2119,[1]ОКТМО!$B$6:$D$553,3,0)</f>
        <v xml:space="preserve">10 Ичалковский район </v>
      </c>
      <c r="W2119" s="20">
        <f t="shared" si="66"/>
        <v>11414.430322580645</v>
      </c>
    </row>
    <row r="2120" spans="1:23" hidden="1">
      <c r="A2120" s="1" t="s">
        <v>30441</v>
      </c>
      <c r="B2120" s="1" t="s">
        <v>30442</v>
      </c>
      <c r="C2120" s="1" t="s">
        <v>30443</v>
      </c>
      <c r="D2120" s="2">
        <v>37818</v>
      </c>
      <c r="E2120" s="2">
        <v>41562</v>
      </c>
      <c r="F2120" s="24" t="s">
        <v>36835</v>
      </c>
      <c r="G2120" s="23">
        <v>1</v>
      </c>
      <c r="H2120" s="5">
        <v>41562</v>
      </c>
      <c r="I2120" s="1" t="s">
        <v>36836</v>
      </c>
      <c r="J2120" s="1" t="s">
        <v>36831</v>
      </c>
      <c r="K2120" s="1" t="s">
        <v>30444</v>
      </c>
      <c r="L2120" s="21">
        <f>(P2120-50)/P2120*(Q2120*M2120)*G2120</f>
        <v>5006.2443909475678</v>
      </c>
      <c r="M2120" s="1">
        <v>3.0000000000000001E-3</v>
      </c>
      <c r="N2120" s="1" t="s">
        <v>1008</v>
      </c>
      <c r="O2120" s="1" t="s">
        <v>36831</v>
      </c>
      <c r="P2120" s="4">
        <v>158.30000000000001</v>
      </c>
      <c r="Q2120" s="14">
        <v>2439176.63</v>
      </c>
      <c r="R2120" s="1" t="s">
        <v>31628</v>
      </c>
      <c r="S2120" s="1" t="s">
        <v>30445</v>
      </c>
      <c r="T2120" s="1">
        <v>89637415</v>
      </c>
      <c r="U2120" s="15" t="s">
        <v>1015</v>
      </c>
      <c r="V2120" t="str">
        <f>VLOOKUP(T2120,[1]ОКТМО!$B$6:$D$553,3,0)</f>
        <v xml:space="preserve">14 Лямбирский район </v>
      </c>
      <c r="W2120" s="20">
        <f t="shared" si="66"/>
        <v>15408.569993682879</v>
      </c>
    </row>
    <row r="2121" spans="1:23" hidden="1">
      <c r="A2121" s="1" t="s">
        <v>30447</v>
      </c>
      <c r="B2121" s="1" t="s">
        <v>30448</v>
      </c>
      <c r="C2121" s="1" t="s">
        <v>30449</v>
      </c>
      <c r="D2121" s="2">
        <v>40305</v>
      </c>
      <c r="E2121" s="2">
        <v>41454</v>
      </c>
      <c r="F2121" s="24" t="s">
        <v>36832</v>
      </c>
      <c r="G2121" s="23">
        <v>0.5</v>
      </c>
      <c r="H2121" s="5">
        <v>41454</v>
      </c>
      <c r="I2121" s="1" t="s">
        <v>36833</v>
      </c>
      <c r="J2121" s="1" t="s">
        <v>36831</v>
      </c>
      <c r="K2121" s="1" t="s">
        <v>30450</v>
      </c>
      <c r="L2121" s="21"/>
      <c r="M2121" s="1">
        <v>3.0000000000000001E-3</v>
      </c>
      <c r="N2121" s="1" t="s">
        <v>1008</v>
      </c>
      <c r="O2121" s="1" t="s">
        <v>36831</v>
      </c>
      <c r="P2121" s="4">
        <v>22.9</v>
      </c>
      <c r="Q2121" s="14">
        <v>235739.93</v>
      </c>
      <c r="R2121" s="1" t="s">
        <v>29901</v>
      </c>
      <c r="S2121" s="1" t="s">
        <v>30451</v>
      </c>
      <c r="T2121" s="1">
        <v>89637460</v>
      </c>
      <c r="U2121" s="15" t="s">
        <v>1015</v>
      </c>
      <c r="V2121" t="str">
        <f>VLOOKUP(T2121,[1]ОКТМО!$B$6:$D$553,3,0)</f>
        <v xml:space="preserve">14 Лямбирский район </v>
      </c>
      <c r="W2121" s="20">
        <f t="shared" si="66"/>
        <v>10294.320087336246</v>
      </c>
    </row>
    <row r="2122" spans="1:23" hidden="1">
      <c r="A2122" s="1" t="s">
        <v>30452</v>
      </c>
      <c r="B2122" s="1" t="s">
        <v>30453</v>
      </c>
      <c r="C2122" s="1" t="s">
        <v>30454</v>
      </c>
      <c r="D2122" s="2">
        <v>38344</v>
      </c>
      <c r="E2122" s="2">
        <v>43907</v>
      </c>
      <c r="F2122" s="24" t="s">
        <v>36835</v>
      </c>
      <c r="G2122" s="23">
        <v>1</v>
      </c>
      <c r="H2122" s="5">
        <v>43907</v>
      </c>
      <c r="I2122" s="1" t="s">
        <v>36836</v>
      </c>
      <c r="J2122" s="1" t="s">
        <v>36831</v>
      </c>
      <c r="K2122" s="1" t="s">
        <v>30455</v>
      </c>
      <c r="L2122" s="21"/>
      <c r="M2122" s="1">
        <v>3.0000000000000001E-3</v>
      </c>
      <c r="N2122" s="1" t="s">
        <v>1008</v>
      </c>
      <c r="O2122" s="1" t="s">
        <v>36831</v>
      </c>
      <c r="P2122" s="3">
        <v>19</v>
      </c>
      <c r="Q2122" s="14">
        <v>243993.25</v>
      </c>
      <c r="R2122" s="1" t="s">
        <v>29890</v>
      </c>
      <c r="S2122" s="1" t="s">
        <v>30456</v>
      </c>
      <c r="T2122" s="1">
        <v>89640425</v>
      </c>
      <c r="U2122" s="15" t="s">
        <v>1015</v>
      </c>
      <c r="V2122" t="str">
        <f>VLOOKUP(T2122,[1]ОКТМО!$B$6:$D$553,3,0)</f>
        <v xml:space="preserve">15 Ромодановский район </v>
      </c>
      <c r="W2122" s="20">
        <f t="shared" si="66"/>
        <v>12841.75</v>
      </c>
    </row>
    <row r="2123" spans="1:23" hidden="1">
      <c r="A2123" s="1" t="s">
        <v>30457</v>
      </c>
      <c r="B2123" s="1" t="s">
        <v>30458</v>
      </c>
      <c r="C2123" s="1" t="s">
        <v>30459</v>
      </c>
      <c r="D2123" s="2">
        <v>38351</v>
      </c>
      <c r="E2123" s="2">
        <v>40998</v>
      </c>
      <c r="F2123" s="24" t="s">
        <v>36835</v>
      </c>
      <c r="G2123" s="23">
        <v>1</v>
      </c>
      <c r="H2123" s="5">
        <v>40998</v>
      </c>
      <c r="I2123" s="1" t="s">
        <v>36836</v>
      </c>
      <c r="J2123" s="2">
        <v>41088</v>
      </c>
      <c r="K2123" s="1" t="s">
        <v>30460</v>
      </c>
      <c r="L2123" s="21"/>
      <c r="M2123" s="1">
        <v>3.0000000000000001E-3</v>
      </c>
      <c r="N2123" s="1" t="s">
        <v>1008</v>
      </c>
      <c r="O2123" s="1" t="s">
        <v>36837</v>
      </c>
      <c r="P2123" s="3">
        <v>47</v>
      </c>
      <c r="Q2123" s="14">
        <v>183493.66</v>
      </c>
      <c r="R2123" s="1" t="s">
        <v>29836</v>
      </c>
      <c r="S2123" s="1" t="s">
        <v>30461</v>
      </c>
      <c r="T2123" s="1">
        <v>89613450</v>
      </c>
      <c r="U2123" s="15" t="s">
        <v>1015</v>
      </c>
      <c r="V2123" t="str">
        <f>VLOOKUP(T2123,[1]ОКТМО!$B$6:$D$553,3,0)</f>
        <v xml:space="preserve">05 Б.Игнатовский район </v>
      </c>
      <c r="W2123" s="20">
        <f t="shared" si="66"/>
        <v>3904.1204255319149</v>
      </c>
    </row>
    <row r="2124" spans="1:23" hidden="1">
      <c r="A2124" s="1" t="s">
        <v>30463</v>
      </c>
      <c r="B2124" s="1" t="s">
        <v>30464</v>
      </c>
      <c r="C2124" s="1" t="s">
        <v>30465</v>
      </c>
      <c r="D2124" s="2">
        <v>37287</v>
      </c>
      <c r="E2124" s="2">
        <v>43694</v>
      </c>
      <c r="F2124" s="24" t="s">
        <v>36835</v>
      </c>
      <c r="G2124" s="23">
        <v>1</v>
      </c>
      <c r="H2124" s="5">
        <v>43694</v>
      </c>
      <c r="I2124" s="1" t="s">
        <v>36836</v>
      </c>
      <c r="J2124" s="1" t="s">
        <v>36831</v>
      </c>
      <c r="K2124" s="1" t="s">
        <v>30466</v>
      </c>
      <c r="L2124" s="21">
        <f>(P2124-50)/P2124*(Q2124*M2124)*G2124</f>
        <v>465.58687695652173</v>
      </c>
      <c r="M2124" s="1">
        <v>3.0000000000000001E-3</v>
      </c>
      <c r="N2124" s="1" t="s">
        <v>1008</v>
      </c>
      <c r="O2124" s="1" t="s">
        <v>36831</v>
      </c>
      <c r="P2124" s="4">
        <v>57.5</v>
      </c>
      <c r="Q2124" s="14">
        <v>1189833.1299999999</v>
      </c>
      <c r="R2124" s="1" t="s">
        <v>29909</v>
      </c>
      <c r="S2124" s="1" t="s">
        <v>30467</v>
      </c>
      <c r="T2124" s="1">
        <v>89640465</v>
      </c>
      <c r="U2124" s="15" t="s">
        <v>1015</v>
      </c>
      <c r="V2124" t="str">
        <f>VLOOKUP(T2124,[1]ОКТМО!$B$6:$D$553,3,0)</f>
        <v xml:space="preserve">15 Ромодановский район </v>
      </c>
      <c r="W2124" s="20">
        <f t="shared" si="66"/>
        <v>20692.750086956519</v>
      </c>
    </row>
    <row r="2125" spans="1:23" hidden="1">
      <c r="A2125" s="1" t="s">
        <v>30470</v>
      </c>
      <c r="B2125" s="1" t="s">
        <v>30471</v>
      </c>
      <c r="C2125" s="1" t="s">
        <v>30472</v>
      </c>
      <c r="D2125" s="2">
        <v>38308</v>
      </c>
      <c r="E2125" s="2">
        <v>43580</v>
      </c>
      <c r="F2125" s="24" t="s">
        <v>36835</v>
      </c>
      <c r="G2125" s="23">
        <v>1</v>
      </c>
      <c r="H2125" s="5">
        <v>43580</v>
      </c>
      <c r="I2125" s="1" t="s">
        <v>36836</v>
      </c>
      <c r="J2125" s="2">
        <v>41088</v>
      </c>
      <c r="K2125" s="1" t="s">
        <v>30473</v>
      </c>
      <c r="L2125" s="21"/>
      <c r="M2125" s="1">
        <v>3.0000000000000001E-3</v>
      </c>
      <c r="N2125" s="1" t="s">
        <v>1008</v>
      </c>
      <c r="O2125" s="1" t="s">
        <v>36839</v>
      </c>
      <c r="P2125" s="4">
        <v>25.6</v>
      </c>
      <c r="Q2125" s="14">
        <v>316204.53999999998</v>
      </c>
      <c r="R2125" s="1" t="s">
        <v>31525</v>
      </c>
      <c r="S2125" s="1" t="s">
        <v>30474</v>
      </c>
      <c r="T2125" s="1">
        <v>89626480</v>
      </c>
      <c r="U2125" s="15" t="s">
        <v>1015</v>
      </c>
      <c r="V2125" t="str">
        <f>VLOOKUP(T2125,[1]ОКТМО!$B$6:$D$553,3,0)</f>
        <v xml:space="preserve">10 Ичалковский район </v>
      </c>
      <c r="W2125" s="20">
        <f t="shared" si="66"/>
        <v>12351.739843749998</v>
      </c>
    </row>
    <row r="2126" spans="1:23" hidden="1">
      <c r="A2126" s="1" t="s">
        <v>30475</v>
      </c>
      <c r="B2126" s="1" t="s">
        <v>30476</v>
      </c>
      <c r="C2126" s="1" t="s">
        <v>30477</v>
      </c>
      <c r="D2126" s="2">
        <v>38232</v>
      </c>
      <c r="E2126" s="2">
        <v>43936</v>
      </c>
      <c r="F2126" s="24" t="s">
        <v>36835</v>
      </c>
      <c r="G2126" s="23">
        <v>1</v>
      </c>
      <c r="H2126" s="5">
        <v>43936</v>
      </c>
      <c r="I2126" s="1" t="s">
        <v>36836</v>
      </c>
      <c r="J2126" s="1" t="s">
        <v>36831</v>
      </c>
      <c r="K2126" s="1" t="s">
        <v>30478</v>
      </c>
      <c r="L2126" s="21"/>
      <c r="M2126" s="1">
        <v>3.0000000000000001E-3</v>
      </c>
      <c r="N2126" s="1" t="s">
        <v>1008</v>
      </c>
      <c r="O2126" s="1" t="s">
        <v>36831</v>
      </c>
      <c r="P2126" s="4">
        <v>34.799999999999997</v>
      </c>
      <c r="Q2126" s="14">
        <v>412574.18</v>
      </c>
      <c r="R2126" s="1" t="s">
        <v>31525</v>
      </c>
      <c r="S2126" s="1" t="s">
        <v>30479</v>
      </c>
      <c r="T2126" s="1">
        <v>89626480</v>
      </c>
      <c r="U2126" s="15" t="s">
        <v>1015</v>
      </c>
      <c r="V2126" t="str">
        <f>VLOOKUP(T2126,[1]ОКТМО!$B$6:$D$553,3,0)</f>
        <v xml:space="preserve">10 Ичалковский район </v>
      </c>
      <c r="W2126" s="20">
        <f t="shared" si="66"/>
        <v>11855.579885057472</v>
      </c>
    </row>
    <row r="2127" spans="1:23" hidden="1">
      <c r="A2127" s="1" t="s">
        <v>30480</v>
      </c>
      <c r="B2127" s="1" t="s">
        <v>30481</v>
      </c>
      <c r="C2127" s="1" t="s">
        <v>30482</v>
      </c>
      <c r="D2127" s="2">
        <v>40126</v>
      </c>
      <c r="E2127" s="2">
        <v>43825</v>
      </c>
      <c r="F2127" s="24" t="s">
        <v>36835</v>
      </c>
      <c r="G2127" s="23">
        <v>1</v>
      </c>
      <c r="H2127" s="5">
        <v>43825</v>
      </c>
      <c r="I2127" s="1" t="s">
        <v>36836</v>
      </c>
      <c r="J2127" s="1" t="s">
        <v>36831</v>
      </c>
      <c r="K2127" s="1" t="s">
        <v>30483</v>
      </c>
      <c r="L2127" s="21"/>
      <c r="M2127" s="1">
        <v>3.0000000000000001E-3</v>
      </c>
      <c r="N2127" s="1" t="s">
        <v>1008</v>
      </c>
      <c r="O2127" s="1" t="s">
        <v>36831</v>
      </c>
      <c r="P2127" s="4">
        <v>36.9</v>
      </c>
      <c r="Q2127" s="14">
        <v>380493.61</v>
      </c>
      <c r="R2127" s="1" t="s">
        <v>31525</v>
      </c>
      <c r="S2127" s="1" t="s">
        <v>30484</v>
      </c>
      <c r="T2127" s="1">
        <v>89626480</v>
      </c>
      <c r="U2127" s="15" t="s">
        <v>1015</v>
      </c>
      <c r="V2127" t="str">
        <f>VLOOKUP(T2127,[1]ОКТМО!$B$6:$D$553,3,0)</f>
        <v xml:space="preserve">10 Ичалковский район </v>
      </c>
      <c r="W2127" s="20">
        <f t="shared" si="66"/>
        <v>10311.479945799458</v>
      </c>
    </row>
    <row r="2128" spans="1:23" hidden="1">
      <c r="A2128" s="1" t="s">
        <v>30486</v>
      </c>
      <c r="B2128" s="1" t="s">
        <v>30487</v>
      </c>
      <c r="C2128" s="1" t="s">
        <v>30488</v>
      </c>
      <c r="D2128" s="2">
        <v>38027</v>
      </c>
      <c r="E2128" s="2">
        <v>42026</v>
      </c>
      <c r="F2128" s="24" t="s">
        <v>36835</v>
      </c>
      <c r="G2128" s="23">
        <v>1</v>
      </c>
      <c r="H2128" s="5">
        <v>42026</v>
      </c>
      <c r="I2128" s="1" t="s">
        <v>36836</v>
      </c>
      <c r="J2128" s="1" t="s">
        <v>36831</v>
      </c>
      <c r="K2128" s="1" t="s">
        <v>30489</v>
      </c>
      <c r="L2128" s="21">
        <f>(P2128-50)/P2128*(Q2128*M2128)*G2128</f>
        <v>263.9418506396255</v>
      </c>
      <c r="M2128" s="1">
        <v>3.0000000000000001E-3</v>
      </c>
      <c r="N2128" s="1" t="s">
        <v>1008</v>
      </c>
      <c r="O2128" s="1" t="s">
        <v>36831</v>
      </c>
      <c r="P2128" s="4">
        <v>64.099999999999994</v>
      </c>
      <c r="Q2128" s="14">
        <v>399968.62</v>
      </c>
      <c r="R2128" s="1" t="s">
        <v>31511</v>
      </c>
      <c r="S2128" s="1" t="s">
        <v>30490</v>
      </c>
      <c r="T2128" s="1">
        <v>89626405</v>
      </c>
      <c r="U2128" s="15" t="s">
        <v>1015</v>
      </c>
      <c r="V2128" t="str">
        <f>VLOOKUP(T2128,[1]ОКТМО!$B$6:$D$553,3,0)</f>
        <v xml:space="preserve">10 Ичалковский район </v>
      </c>
      <c r="W2128" s="20">
        <f t="shared" si="66"/>
        <v>6239.7600624024963</v>
      </c>
    </row>
    <row r="2129" spans="1:23" hidden="1">
      <c r="A2129" s="1" t="s">
        <v>36831</v>
      </c>
      <c r="B2129" s="1" t="s">
        <v>30495</v>
      </c>
      <c r="C2129" s="1" t="s">
        <v>30496</v>
      </c>
      <c r="D2129" s="2">
        <v>36891</v>
      </c>
      <c r="E2129" s="2">
        <v>41472</v>
      </c>
      <c r="F2129" s="24" t="s">
        <v>36923</v>
      </c>
      <c r="G2129" s="23">
        <v>1</v>
      </c>
      <c r="H2129" s="5">
        <v>41472</v>
      </c>
      <c r="I2129" s="1" t="s">
        <v>36833</v>
      </c>
      <c r="J2129" s="1" t="s">
        <v>36831</v>
      </c>
      <c r="K2129" s="1" t="s">
        <v>30497</v>
      </c>
      <c r="L2129" s="21"/>
      <c r="M2129" s="1">
        <v>3.0000000000000001E-3</v>
      </c>
      <c r="N2129" s="1" t="s">
        <v>1008</v>
      </c>
      <c r="O2129" s="1" t="s">
        <v>36831</v>
      </c>
      <c r="P2129" s="4">
        <v>29.96</v>
      </c>
      <c r="Q2129" s="14" t="s">
        <v>36831</v>
      </c>
      <c r="R2129" s="1" t="s">
        <v>29862</v>
      </c>
      <c r="S2129" s="1" t="s">
        <v>30498</v>
      </c>
      <c r="T2129" s="1">
        <v>89640402</v>
      </c>
      <c r="U2129" s="15" t="s">
        <v>1046</v>
      </c>
      <c r="V2129" t="str">
        <f>VLOOKUP(T2129,[1]ОКТМО!$B$6:$D$553,3,0)</f>
        <v xml:space="preserve">15 Ромодановский район </v>
      </c>
      <c r="W2129" s="20"/>
    </row>
    <row r="2130" spans="1:23" hidden="1">
      <c r="A2130" s="1" t="s">
        <v>30500</v>
      </c>
      <c r="B2130" s="1" t="s">
        <v>30501</v>
      </c>
      <c r="C2130" s="1" t="s">
        <v>30502</v>
      </c>
      <c r="D2130" s="2">
        <v>35796</v>
      </c>
      <c r="E2130" s="2">
        <v>41822</v>
      </c>
      <c r="F2130" s="24" t="s">
        <v>36835</v>
      </c>
      <c r="G2130" s="23">
        <v>1</v>
      </c>
      <c r="H2130" s="5">
        <v>41822</v>
      </c>
      <c r="I2130" s="1" t="s">
        <v>36836</v>
      </c>
      <c r="J2130" s="1" t="s">
        <v>36831</v>
      </c>
      <c r="K2130" s="1" t="s">
        <v>30503</v>
      </c>
      <c r="L2130" s="21"/>
      <c r="M2130" s="1">
        <v>3.0000000000000001E-3</v>
      </c>
      <c r="N2130" s="1" t="s">
        <v>1008</v>
      </c>
      <c r="O2130" s="1" t="s">
        <v>36831</v>
      </c>
      <c r="P2130" s="4">
        <v>35.799999999999997</v>
      </c>
      <c r="Q2130" s="14">
        <v>727659.34</v>
      </c>
      <c r="R2130" s="1" t="s">
        <v>29862</v>
      </c>
      <c r="S2130" s="1" t="s">
        <v>30504</v>
      </c>
      <c r="T2130" s="1">
        <v>89640402</v>
      </c>
      <c r="U2130" s="15" t="s">
        <v>1015</v>
      </c>
      <c r="V2130" t="str">
        <f>VLOOKUP(T2130,[1]ОКТМО!$B$6:$D$553,3,0)</f>
        <v xml:space="preserve">15 Ромодановский район </v>
      </c>
      <c r="W2130" s="20">
        <f t="shared" si="66"/>
        <v>20325.679888268158</v>
      </c>
    </row>
    <row r="2131" spans="1:23" hidden="1">
      <c r="A2131" s="1" t="s">
        <v>30505</v>
      </c>
      <c r="B2131" s="1" t="s">
        <v>30506</v>
      </c>
      <c r="C2131" s="1" t="s">
        <v>30507</v>
      </c>
      <c r="D2131" s="2">
        <v>36790</v>
      </c>
      <c r="E2131" s="2">
        <v>43980</v>
      </c>
      <c r="F2131" s="24" t="s">
        <v>36835</v>
      </c>
      <c r="G2131" s="23">
        <v>1</v>
      </c>
      <c r="H2131" s="5">
        <v>43980</v>
      </c>
      <c r="I2131" s="1" t="s">
        <v>36836</v>
      </c>
      <c r="J2131" s="2">
        <v>41088</v>
      </c>
      <c r="K2131" s="1" t="s">
        <v>30508</v>
      </c>
      <c r="L2131" s="21"/>
      <c r="M2131" s="1">
        <v>3.0000000000000001E-3</v>
      </c>
      <c r="N2131" s="1" t="s">
        <v>1008</v>
      </c>
      <c r="O2131" s="1" t="s">
        <v>36837</v>
      </c>
      <c r="P2131" s="4">
        <v>27.8</v>
      </c>
      <c r="Q2131" s="14">
        <v>278357.51</v>
      </c>
      <c r="R2131" s="1" t="s">
        <v>29871</v>
      </c>
      <c r="S2131" s="1" t="s">
        <v>30509</v>
      </c>
      <c r="T2131" s="1">
        <v>89640430</v>
      </c>
      <c r="U2131" s="15" t="s">
        <v>1015</v>
      </c>
      <c r="V2131" t="str">
        <f>VLOOKUP(T2131,[1]ОКТМО!$B$6:$D$553,3,0)</f>
        <v xml:space="preserve">15 Ромодановский район </v>
      </c>
      <c r="W2131" s="20">
        <f t="shared" si="66"/>
        <v>10012.860071942447</v>
      </c>
    </row>
    <row r="2132" spans="1:23" hidden="1">
      <c r="A2132" s="1" t="s">
        <v>30510</v>
      </c>
      <c r="B2132" s="1" t="s">
        <v>30511</v>
      </c>
      <c r="C2132" s="1" t="s">
        <v>30512</v>
      </c>
      <c r="D2132" s="2">
        <v>37049</v>
      </c>
      <c r="E2132" s="2">
        <v>42318</v>
      </c>
      <c r="F2132" s="24" t="s">
        <v>36835</v>
      </c>
      <c r="G2132" s="23">
        <v>1</v>
      </c>
      <c r="H2132" s="5">
        <v>42318</v>
      </c>
      <c r="I2132" s="1" t="s">
        <v>36836</v>
      </c>
      <c r="J2132" s="2">
        <v>41088</v>
      </c>
      <c r="K2132" s="1" t="s">
        <v>30513</v>
      </c>
      <c r="L2132" s="21"/>
      <c r="M2132" s="1">
        <v>3.0000000000000001E-3</v>
      </c>
      <c r="N2132" s="1" t="s">
        <v>1008</v>
      </c>
      <c r="O2132" s="1" t="s">
        <v>36837</v>
      </c>
      <c r="P2132" s="4">
        <v>26.2</v>
      </c>
      <c r="Q2132" s="14">
        <v>387583.94</v>
      </c>
      <c r="R2132" s="1" t="s">
        <v>29911</v>
      </c>
      <c r="S2132" s="1" t="s">
        <v>30514</v>
      </c>
      <c r="T2132" s="1">
        <v>89640465</v>
      </c>
      <c r="U2132" s="15" t="s">
        <v>1015</v>
      </c>
      <c r="V2132" t="str">
        <f>VLOOKUP(T2132,[1]ОКТМО!$B$6:$D$553,3,0)</f>
        <v xml:space="preserve">15 Ромодановский район </v>
      </c>
      <c r="W2132" s="20">
        <f t="shared" si="66"/>
        <v>14793.280152671756</v>
      </c>
    </row>
    <row r="2133" spans="1:23" hidden="1">
      <c r="A2133" s="1" t="s">
        <v>30515</v>
      </c>
      <c r="B2133" s="1" t="s">
        <v>30518</v>
      </c>
      <c r="C2133" s="1" t="s">
        <v>30519</v>
      </c>
      <c r="D2133" s="2">
        <v>42109</v>
      </c>
      <c r="E2133" s="2">
        <v>43442</v>
      </c>
      <c r="F2133" s="24" t="s">
        <v>36835</v>
      </c>
      <c r="G2133" s="23">
        <v>1</v>
      </c>
      <c r="H2133" s="5">
        <v>43442</v>
      </c>
      <c r="I2133" s="1" t="s">
        <v>36836</v>
      </c>
      <c r="J2133" s="2">
        <v>41088</v>
      </c>
      <c r="K2133" s="1" t="s">
        <v>30516</v>
      </c>
      <c r="L2133" s="21">
        <f>(P2133-50)/P2133*(Q2133*M2133)*G2133</f>
        <v>1074.9390680645163</v>
      </c>
      <c r="M2133" s="1">
        <v>3.0000000000000001E-3</v>
      </c>
      <c r="N2133" s="1" t="s">
        <v>1008</v>
      </c>
      <c r="O2133" s="1" t="s">
        <v>36849</v>
      </c>
      <c r="P2133" s="4">
        <v>74.400000000000006</v>
      </c>
      <c r="Q2133" s="14">
        <v>1092561.02</v>
      </c>
      <c r="R2133" s="1" t="s">
        <v>31586</v>
      </c>
      <c r="S2133" s="1" t="s">
        <v>30517</v>
      </c>
      <c r="T2133" s="1">
        <v>89637445</v>
      </c>
      <c r="U2133" s="15" t="s">
        <v>1015</v>
      </c>
      <c r="V2133" t="str">
        <f>VLOOKUP(T2133,[1]ОКТМО!$B$6:$D$553,3,0)</f>
        <v xml:space="preserve">14 Лямбирский район </v>
      </c>
      <c r="W2133" s="20">
        <f t="shared" si="66"/>
        <v>14684.959946236559</v>
      </c>
    </row>
    <row r="2134" spans="1:23" hidden="1">
      <c r="A2134" s="1" t="s">
        <v>30520</v>
      </c>
      <c r="B2134" s="1" t="s">
        <v>30521</v>
      </c>
      <c r="C2134" s="1" t="s">
        <v>30522</v>
      </c>
      <c r="D2134" s="2">
        <v>36963</v>
      </c>
      <c r="E2134" s="2">
        <v>43934</v>
      </c>
      <c r="F2134" s="24" t="s">
        <v>36835</v>
      </c>
      <c r="G2134" s="23">
        <v>1</v>
      </c>
      <c r="H2134" s="5">
        <v>43934</v>
      </c>
      <c r="I2134" s="1" t="s">
        <v>36836</v>
      </c>
      <c r="J2134" s="1" t="s">
        <v>36831</v>
      </c>
      <c r="K2134" s="1" t="s">
        <v>30523</v>
      </c>
      <c r="L2134" s="21">
        <f>(P2134-50)/P2134*(Q2134*M2134)*G2134</f>
        <v>2422.8479714520809</v>
      </c>
      <c r="M2134" s="1">
        <v>3.0000000000000001E-3</v>
      </c>
      <c r="N2134" s="1" t="s">
        <v>1008</v>
      </c>
      <c r="O2134" s="1" t="s">
        <v>36831</v>
      </c>
      <c r="P2134" s="4">
        <v>103.3</v>
      </c>
      <c r="Q2134" s="14">
        <v>1565229.49</v>
      </c>
      <c r="R2134" s="1" t="s">
        <v>31586</v>
      </c>
      <c r="S2134" s="1" t="s">
        <v>30524</v>
      </c>
      <c r="T2134" s="1">
        <v>89637445</v>
      </c>
      <c r="U2134" s="15" t="s">
        <v>1015</v>
      </c>
      <c r="V2134" t="str">
        <f>VLOOKUP(T2134,[1]ОКТМО!$B$6:$D$553,3,0)</f>
        <v xml:space="preserve">14 Лямбирский район </v>
      </c>
      <c r="W2134" s="20">
        <f t="shared" si="66"/>
        <v>15152.269990319459</v>
      </c>
    </row>
    <row r="2135" spans="1:23" hidden="1">
      <c r="A2135" s="1" t="s">
        <v>30529</v>
      </c>
      <c r="B2135" s="1" t="s">
        <v>30530</v>
      </c>
      <c r="C2135" s="1" t="s">
        <v>30531</v>
      </c>
      <c r="D2135" s="2">
        <v>36521</v>
      </c>
      <c r="E2135" s="2">
        <v>42462</v>
      </c>
      <c r="F2135" s="24" t="s">
        <v>36835</v>
      </c>
      <c r="G2135" s="23">
        <v>1</v>
      </c>
      <c r="H2135" s="5">
        <v>42462</v>
      </c>
      <c r="I2135" s="1" t="s">
        <v>36836</v>
      </c>
      <c r="J2135" s="1" t="s">
        <v>36831</v>
      </c>
      <c r="K2135" s="1" t="s">
        <v>30532</v>
      </c>
      <c r="L2135" s="21"/>
      <c r="M2135" s="1">
        <v>3.0000000000000001E-3</v>
      </c>
      <c r="N2135" s="1" t="s">
        <v>1008</v>
      </c>
      <c r="O2135" s="1" t="s">
        <v>36831</v>
      </c>
      <c r="P2135" s="4">
        <v>48.1</v>
      </c>
      <c r="Q2135" s="14">
        <v>549525.67000000004</v>
      </c>
      <c r="R2135" s="1" t="s">
        <v>29992</v>
      </c>
      <c r="S2135" s="1" t="s">
        <v>30533</v>
      </c>
      <c r="T2135" s="1">
        <v>89626440</v>
      </c>
      <c r="U2135" s="15" t="s">
        <v>1015</v>
      </c>
      <c r="V2135" t="str">
        <f>VLOOKUP(T2135,[1]ОКТМО!$B$6:$D$553,3,0)</f>
        <v xml:space="preserve">10 Ичалковский район </v>
      </c>
      <c r="W2135" s="20">
        <f t="shared" si="66"/>
        <v>11424.650103950104</v>
      </c>
    </row>
    <row r="2136" spans="1:23" hidden="1">
      <c r="A2136" s="1" t="s">
        <v>30535</v>
      </c>
      <c r="B2136" s="1" t="s">
        <v>30127</v>
      </c>
      <c r="C2136" s="1" t="s">
        <v>30536</v>
      </c>
      <c r="D2136" s="2">
        <v>36740</v>
      </c>
      <c r="E2136" s="2">
        <v>41986</v>
      </c>
      <c r="F2136" s="24" t="s">
        <v>36835</v>
      </c>
      <c r="G2136" s="23">
        <v>1</v>
      </c>
      <c r="H2136" s="5">
        <v>41986</v>
      </c>
      <c r="I2136" s="1" t="s">
        <v>36836</v>
      </c>
      <c r="J2136" s="1" t="s">
        <v>36831</v>
      </c>
      <c r="K2136" s="1" t="s">
        <v>30537</v>
      </c>
      <c r="L2136" s="21"/>
      <c r="M2136" s="1">
        <v>3.0000000000000001E-3</v>
      </c>
      <c r="N2136" s="1" t="s">
        <v>1008</v>
      </c>
      <c r="O2136" s="1" t="s">
        <v>36831</v>
      </c>
      <c r="P2136" s="4">
        <v>27.4</v>
      </c>
      <c r="Q2136" s="14">
        <v>154794.66</v>
      </c>
      <c r="R2136" s="1" t="s">
        <v>31511</v>
      </c>
      <c r="S2136" s="1" t="s">
        <v>30538</v>
      </c>
      <c r="T2136" s="1">
        <v>89626405</v>
      </c>
      <c r="U2136" s="15" t="s">
        <v>1015</v>
      </c>
      <c r="V2136" t="str">
        <f>VLOOKUP(T2136,[1]ОКТМО!$B$6:$D$553,3,0)</f>
        <v xml:space="preserve">10 Ичалковский район </v>
      </c>
      <c r="W2136" s="20">
        <f t="shared" si="66"/>
        <v>5649.4401459854016</v>
      </c>
    </row>
    <row r="2137" spans="1:23" hidden="1">
      <c r="A2137" s="1" t="s">
        <v>30541</v>
      </c>
      <c r="B2137" s="1" t="s">
        <v>30542</v>
      </c>
      <c r="C2137" s="1" t="s">
        <v>30543</v>
      </c>
      <c r="D2137" s="2">
        <v>36853</v>
      </c>
      <c r="E2137" s="2">
        <v>43930</v>
      </c>
      <c r="F2137" s="24" t="s">
        <v>36835</v>
      </c>
      <c r="G2137" s="23">
        <v>1</v>
      </c>
      <c r="H2137" s="5">
        <v>43930</v>
      </c>
      <c r="I2137" s="1" t="s">
        <v>36836</v>
      </c>
      <c r="J2137" s="2">
        <v>41088</v>
      </c>
      <c r="K2137" s="1" t="s">
        <v>30544</v>
      </c>
      <c r="L2137" s="21">
        <f>(P2137-50)/P2137*(Q2137*M2137)*G2137</f>
        <v>376.82634980392163</v>
      </c>
      <c r="M2137" s="1">
        <v>3.0000000000000001E-3</v>
      </c>
      <c r="N2137" s="1" t="s">
        <v>1008</v>
      </c>
      <c r="O2137" s="1" t="s">
        <v>36839</v>
      </c>
      <c r="P2137" s="4">
        <v>61.2</v>
      </c>
      <c r="Q2137" s="14">
        <v>686362.28</v>
      </c>
      <c r="R2137" s="1" t="s">
        <v>31510</v>
      </c>
      <c r="S2137" s="1" t="s">
        <v>30545</v>
      </c>
      <c r="T2137" s="1">
        <v>89626420</v>
      </c>
      <c r="U2137" s="15" t="s">
        <v>1015</v>
      </c>
      <c r="V2137" t="str">
        <f>VLOOKUP(T2137,[1]ОКТМО!$B$6:$D$553,3,0)</f>
        <v xml:space="preserve">10 Ичалковский район </v>
      </c>
      <c r="W2137" s="20">
        <f t="shared" si="66"/>
        <v>11215.069934640524</v>
      </c>
    </row>
    <row r="2138" spans="1:23" hidden="1">
      <c r="A2138" s="1" t="s">
        <v>30550</v>
      </c>
      <c r="B2138" s="1" t="s">
        <v>30551</v>
      </c>
      <c r="C2138" s="1" t="s">
        <v>30552</v>
      </c>
      <c r="D2138" s="2">
        <v>36304</v>
      </c>
      <c r="E2138" s="2">
        <v>41809</v>
      </c>
      <c r="F2138" s="24" t="s">
        <v>36835</v>
      </c>
      <c r="G2138" s="23">
        <v>1</v>
      </c>
      <c r="H2138" s="5">
        <v>41809</v>
      </c>
      <c r="I2138" s="1" t="s">
        <v>36836</v>
      </c>
      <c r="J2138" s="1" t="s">
        <v>36831</v>
      </c>
      <c r="K2138" s="1" t="s">
        <v>30553</v>
      </c>
      <c r="L2138" s="21">
        <f t="shared" ref="L2138:L2164" si="67">(P2138-20)/P2138*(Q2138*M2138)*G2138</f>
        <v>384.37880000000001</v>
      </c>
      <c r="M2138" s="7">
        <v>1E-3</v>
      </c>
      <c r="N2138" s="1" t="s">
        <v>1006</v>
      </c>
      <c r="O2138" s="1" t="s">
        <v>36831</v>
      </c>
      <c r="P2138" s="3">
        <v>33</v>
      </c>
      <c r="Q2138" s="14">
        <v>975730.8</v>
      </c>
      <c r="R2138" s="1" t="s">
        <v>31580</v>
      </c>
      <c r="S2138" s="1" t="s">
        <v>30554</v>
      </c>
      <c r="T2138" s="1">
        <v>89637432</v>
      </c>
      <c r="U2138" t="s">
        <v>1016</v>
      </c>
      <c r="V2138" t="str">
        <f>VLOOKUP(T2138,[1]ОКТМО!$B$6:$D$553,3,0)</f>
        <v xml:space="preserve">14 Лямбирский район </v>
      </c>
      <c r="W2138" s="20">
        <f t="shared" si="66"/>
        <v>29567.600000000002</v>
      </c>
    </row>
    <row r="2139" spans="1:23" hidden="1">
      <c r="A2139" s="1" t="s">
        <v>30556</v>
      </c>
      <c r="B2139" s="1" t="s">
        <v>30557</v>
      </c>
      <c r="C2139" s="1" t="s">
        <v>30558</v>
      </c>
      <c r="D2139" s="2">
        <v>38839</v>
      </c>
      <c r="E2139" s="2">
        <v>42023</v>
      </c>
      <c r="F2139" s="24" t="s">
        <v>36835</v>
      </c>
      <c r="G2139" s="23">
        <v>1</v>
      </c>
      <c r="H2139" s="5">
        <v>42023</v>
      </c>
      <c r="I2139" s="1" t="s">
        <v>36836</v>
      </c>
      <c r="J2139" s="2">
        <v>41088</v>
      </c>
      <c r="K2139" s="1" t="s">
        <v>30559</v>
      </c>
      <c r="L2139" s="21">
        <f t="shared" si="67"/>
        <v>369.71058910514546</v>
      </c>
      <c r="M2139" s="7">
        <v>1E-3</v>
      </c>
      <c r="N2139" s="1" t="s">
        <v>1006</v>
      </c>
      <c r="O2139" s="1" t="s">
        <v>36831</v>
      </c>
      <c r="P2139" s="4">
        <v>44.7</v>
      </c>
      <c r="Q2139" s="14">
        <v>669071.39</v>
      </c>
      <c r="R2139" s="1" t="s">
        <v>31527</v>
      </c>
      <c r="S2139" s="1" t="s">
        <v>30560</v>
      </c>
      <c r="T2139" s="1">
        <v>89626455</v>
      </c>
      <c r="U2139" t="s">
        <v>1016</v>
      </c>
      <c r="V2139" t="str">
        <f>VLOOKUP(T2139,[1]ОКТМО!$B$6:$D$553,3,0)</f>
        <v xml:space="preserve">10 Ичалковский район </v>
      </c>
      <c r="W2139" s="20">
        <f t="shared" si="66"/>
        <v>14968.040044742729</v>
      </c>
    </row>
    <row r="2140" spans="1:23" hidden="1">
      <c r="A2140" s="1" t="s">
        <v>30562</v>
      </c>
      <c r="B2140" s="1" t="s">
        <v>30563</v>
      </c>
      <c r="C2140" s="1" t="s">
        <v>30564</v>
      </c>
      <c r="D2140" s="2">
        <v>38923</v>
      </c>
      <c r="E2140" s="2">
        <v>43219</v>
      </c>
      <c r="F2140" s="24" t="s">
        <v>36835</v>
      </c>
      <c r="G2140" s="23">
        <v>1</v>
      </c>
      <c r="H2140" s="5">
        <v>43219</v>
      </c>
      <c r="I2140" s="1" t="s">
        <v>36836</v>
      </c>
      <c r="J2140" s="1" t="s">
        <v>36831</v>
      </c>
      <c r="K2140" s="1" t="s">
        <v>30565</v>
      </c>
      <c r="L2140" s="21">
        <f t="shared" si="67"/>
        <v>566.34113085836918</v>
      </c>
      <c r="M2140" s="7">
        <v>1E-3</v>
      </c>
      <c r="N2140" s="1" t="s">
        <v>1006</v>
      </c>
      <c r="O2140" s="1" t="s">
        <v>36831</v>
      </c>
      <c r="P2140" s="4">
        <v>46.6</v>
      </c>
      <c r="Q2140" s="14">
        <v>992161.53</v>
      </c>
      <c r="R2140" s="1" t="s">
        <v>31506</v>
      </c>
      <c r="S2140" s="1" t="s">
        <v>30566</v>
      </c>
      <c r="T2140" s="1">
        <v>89626431</v>
      </c>
      <c r="U2140" t="s">
        <v>1016</v>
      </c>
      <c r="V2140" t="str">
        <f>VLOOKUP(T2140,[1]ОКТМО!$B$6:$D$553,3,0)</f>
        <v xml:space="preserve">10 Ичалковский район </v>
      </c>
      <c r="W2140" s="20">
        <f t="shared" si="66"/>
        <v>21291.019957081546</v>
      </c>
    </row>
    <row r="2141" spans="1:23" hidden="1">
      <c r="A2141" s="1" t="s">
        <v>30567</v>
      </c>
      <c r="B2141" s="1" t="s">
        <v>30568</v>
      </c>
      <c r="C2141" s="1" t="s">
        <v>30569</v>
      </c>
      <c r="D2141" s="2">
        <v>37447</v>
      </c>
      <c r="E2141" s="2">
        <v>43208</v>
      </c>
      <c r="F2141" s="24" t="s">
        <v>36835</v>
      </c>
      <c r="G2141" s="23">
        <v>1</v>
      </c>
      <c r="H2141" s="5">
        <v>43208</v>
      </c>
      <c r="I2141" s="1" t="s">
        <v>36836</v>
      </c>
      <c r="J2141" s="1" t="s">
        <v>36831</v>
      </c>
      <c r="K2141" s="1" t="s">
        <v>30570</v>
      </c>
      <c r="L2141" s="21">
        <f t="shared" si="67"/>
        <v>753.47897999999998</v>
      </c>
      <c r="M2141" s="7">
        <v>1E-3</v>
      </c>
      <c r="N2141" s="1" t="s">
        <v>1006</v>
      </c>
      <c r="O2141" s="1" t="s">
        <v>36831</v>
      </c>
      <c r="P2141" s="4">
        <v>62.6</v>
      </c>
      <c r="Q2141" s="14">
        <v>1107224.98</v>
      </c>
      <c r="R2141" s="1" t="s">
        <v>31587</v>
      </c>
      <c r="S2141" s="1" t="s">
        <v>30571</v>
      </c>
      <c r="T2141" s="1">
        <v>89637460</v>
      </c>
      <c r="U2141" t="s">
        <v>1016</v>
      </c>
      <c r="V2141" t="str">
        <f>VLOOKUP(T2141,[1]ОКТМО!$B$6:$D$553,3,0)</f>
        <v xml:space="preserve">14 Лямбирский район </v>
      </c>
      <c r="W2141" s="20">
        <f t="shared" si="66"/>
        <v>17687.3</v>
      </c>
    </row>
    <row r="2142" spans="1:23" hidden="1">
      <c r="A2142" s="1" t="s">
        <v>30575</v>
      </c>
      <c r="B2142" s="1" t="s">
        <v>30578</v>
      </c>
      <c r="C2142" s="1" t="s">
        <v>30579</v>
      </c>
      <c r="D2142" s="2">
        <v>37383</v>
      </c>
      <c r="E2142" s="2">
        <v>43103</v>
      </c>
      <c r="F2142" s="24" t="s">
        <v>37132</v>
      </c>
      <c r="G2142" s="23">
        <v>0.8</v>
      </c>
      <c r="H2142" s="5">
        <v>43103</v>
      </c>
      <c r="I2142" s="1" t="s">
        <v>36833</v>
      </c>
      <c r="J2142" s="2">
        <v>41088</v>
      </c>
      <c r="K2142" s="1" t="s">
        <v>30576</v>
      </c>
      <c r="L2142" s="21">
        <f t="shared" si="67"/>
        <v>1035.098896261866</v>
      </c>
      <c r="M2142" s="7">
        <v>1E-3</v>
      </c>
      <c r="N2142" s="1" t="s">
        <v>1006</v>
      </c>
      <c r="O2142" s="1" t="s">
        <v>36831</v>
      </c>
      <c r="P2142" s="4">
        <v>61.1</v>
      </c>
      <c r="Q2142" s="14">
        <v>1923495.82</v>
      </c>
      <c r="R2142" s="1" t="s">
        <v>31580</v>
      </c>
      <c r="S2142" s="1" t="s">
        <v>30577</v>
      </c>
      <c r="T2142" s="1">
        <v>89637432</v>
      </c>
      <c r="U2142" t="s">
        <v>1016</v>
      </c>
      <c r="V2142" t="str">
        <f>VLOOKUP(T2142,[1]ОКТМО!$B$6:$D$553,3,0)</f>
        <v xml:space="preserve">14 Лямбирский район </v>
      </c>
      <c r="W2142" s="20">
        <f t="shared" si="66"/>
        <v>31481.109983633389</v>
      </c>
    </row>
    <row r="2143" spans="1:23" hidden="1">
      <c r="A2143" s="1" t="s">
        <v>30582</v>
      </c>
      <c r="B2143" s="1" t="s">
        <v>30583</v>
      </c>
      <c r="C2143" s="1" t="s">
        <v>30584</v>
      </c>
      <c r="D2143" s="2">
        <v>36929</v>
      </c>
      <c r="E2143" s="2">
        <v>41725</v>
      </c>
      <c r="F2143" s="24" t="s">
        <v>36835</v>
      </c>
      <c r="G2143" s="23">
        <v>1</v>
      </c>
      <c r="H2143" s="5">
        <v>41725</v>
      </c>
      <c r="I2143" s="1" t="s">
        <v>36836</v>
      </c>
      <c r="J2143" s="1" t="s">
        <v>36831</v>
      </c>
      <c r="K2143" s="1" t="s">
        <v>30585</v>
      </c>
      <c r="L2143" s="21">
        <f t="shared" si="67"/>
        <v>459.06423094562649</v>
      </c>
      <c r="M2143" s="7">
        <v>1E-3</v>
      </c>
      <c r="N2143" s="1" t="s">
        <v>1006</v>
      </c>
      <c r="O2143" s="1" t="s">
        <v>36831</v>
      </c>
      <c r="P2143" s="4">
        <v>42.3</v>
      </c>
      <c r="Q2143" s="14">
        <v>870781.03</v>
      </c>
      <c r="R2143" s="1" t="s">
        <v>31506</v>
      </c>
      <c r="S2143" s="1" t="s">
        <v>30586</v>
      </c>
      <c r="T2143" s="1">
        <v>89626431</v>
      </c>
      <c r="U2143" t="s">
        <v>1016</v>
      </c>
      <c r="V2143" t="str">
        <f>VLOOKUP(T2143,[1]ОКТМО!$B$6:$D$553,3,0)</f>
        <v xml:space="preserve">10 Ичалковский район </v>
      </c>
      <c r="W2143" s="20">
        <f t="shared" si="66"/>
        <v>20585.839952718678</v>
      </c>
    </row>
    <row r="2144" spans="1:23" hidden="1">
      <c r="A2144" s="1" t="s">
        <v>30587</v>
      </c>
      <c r="B2144" s="1" t="s">
        <v>30588</v>
      </c>
      <c r="C2144" s="1" t="s">
        <v>30589</v>
      </c>
      <c r="D2144" s="2">
        <v>40805</v>
      </c>
      <c r="E2144" s="2">
        <v>43660</v>
      </c>
      <c r="F2144" s="24" t="s">
        <v>36835</v>
      </c>
      <c r="G2144" s="23">
        <v>1</v>
      </c>
      <c r="H2144" s="5">
        <v>43660</v>
      </c>
      <c r="I2144" s="1" t="s">
        <v>36836</v>
      </c>
      <c r="J2144" s="1" t="s">
        <v>36831</v>
      </c>
      <c r="K2144" s="1" t="s">
        <v>30590</v>
      </c>
      <c r="L2144" s="21">
        <f t="shared" si="67"/>
        <v>189.89221180180178</v>
      </c>
      <c r="M2144" s="7">
        <v>1E-3</v>
      </c>
      <c r="N2144" s="1" t="s">
        <v>1006</v>
      </c>
      <c r="O2144" s="1" t="s">
        <v>36831</v>
      </c>
      <c r="P2144" s="4">
        <v>33.299999999999997</v>
      </c>
      <c r="Q2144" s="14">
        <v>475444.41</v>
      </c>
      <c r="R2144" s="1" t="s">
        <v>29862</v>
      </c>
      <c r="S2144" s="1" t="s">
        <v>30591</v>
      </c>
      <c r="T2144" s="1">
        <v>89640402</v>
      </c>
      <c r="U2144" t="s">
        <v>1016</v>
      </c>
      <c r="V2144" t="str">
        <f>VLOOKUP(T2144,[1]ОКТМО!$B$6:$D$553,3,0)</f>
        <v xml:space="preserve">15 Ромодановский район </v>
      </c>
      <c r="W2144" s="20">
        <f t="shared" si="66"/>
        <v>14277.60990990991</v>
      </c>
    </row>
    <row r="2145" spans="1:23" hidden="1">
      <c r="A2145" s="1" t="s">
        <v>30592</v>
      </c>
      <c r="B2145" s="1" t="s">
        <v>30593</v>
      </c>
      <c r="C2145" s="1" t="s">
        <v>30594</v>
      </c>
      <c r="D2145" s="2">
        <v>37593</v>
      </c>
      <c r="E2145" s="2">
        <v>42419</v>
      </c>
      <c r="F2145" s="24" t="s">
        <v>36835</v>
      </c>
      <c r="G2145" s="23">
        <v>1</v>
      </c>
      <c r="H2145" s="5">
        <v>42419</v>
      </c>
      <c r="I2145" s="1" t="s">
        <v>36836</v>
      </c>
      <c r="J2145" s="1" t="s">
        <v>36831</v>
      </c>
      <c r="K2145" s="1" t="s">
        <v>30595</v>
      </c>
      <c r="L2145" s="21">
        <f t="shared" si="67"/>
        <v>513.0701495271868</v>
      </c>
      <c r="M2145" s="7">
        <v>1E-3</v>
      </c>
      <c r="N2145" s="1" t="s">
        <v>1006</v>
      </c>
      <c r="O2145" s="1" t="s">
        <v>36831</v>
      </c>
      <c r="P2145" s="4">
        <v>42.3</v>
      </c>
      <c r="Q2145" s="14">
        <v>973222.75</v>
      </c>
      <c r="R2145" s="1" t="s">
        <v>31506</v>
      </c>
      <c r="S2145" s="1" t="s">
        <v>30596</v>
      </c>
      <c r="T2145" s="1">
        <v>89626431</v>
      </c>
      <c r="U2145" t="s">
        <v>1016</v>
      </c>
      <c r="V2145" t="str">
        <f>VLOOKUP(T2145,[1]ОКТМО!$B$6:$D$553,3,0)</f>
        <v xml:space="preserve">10 Ичалковский район </v>
      </c>
      <c r="W2145" s="20">
        <f t="shared" si="66"/>
        <v>23007.630023640664</v>
      </c>
    </row>
    <row r="2146" spans="1:23" hidden="1">
      <c r="A2146" s="1" t="s">
        <v>30600</v>
      </c>
      <c r="B2146" s="1" t="s">
        <v>30601</v>
      </c>
      <c r="C2146" s="1" t="s">
        <v>30602</v>
      </c>
      <c r="D2146" s="2">
        <v>38834</v>
      </c>
      <c r="E2146" s="2">
        <v>43325</v>
      </c>
      <c r="F2146" s="24" t="s">
        <v>36835</v>
      </c>
      <c r="G2146" s="23">
        <v>1</v>
      </c>
      <c r="H2146" s="5">
        <v>43325</v>
      </c>
      <c r="I2146" s="1" t="s">
        <v>36836</v>
      </c>
      <c r="J2146" s="2">
        <v>41088</v>
      </c>
      <c r="K2146" s="1" t="s">
        <v>30603</v>
      </c>
      <c r="L2146" s="21">
        <f t="shared" si="67"/>
        <v>281.39915103092778</v>
      </c>
      <c r="M2146" s="7">
        <v>1E-3</v>
      </c>
      <c r="N2146" s="1" t="s">
        <v>1006</v>
      </c>
      <c r="O2146" s="1" t="s">
        <v>36831</v>
      </c>
      <c r="P2146" s="4">
        <v>38.799999999999997</v>
      </c>
      <c r="Q2146" s="14">
        <v>580759.94999999995</v>
      </c>
      <c r="R2146" s="1" t="s">
        <v>31527</v>
      </c>
      <c r="S2146" s="1" t="s">
        <v>30604</v>
      </c>
      <c r="T2146" s="1">
        <v>89626455</v>
      </c>
      <c r="U2146" t="s">
        <v>1016</v>
      </c>
      <c r="V2146" t="str">
        <f>VLOOKUP(T2146,[1]ОКТМО!$B$6:$D$553,3,0)</f>
        <v xml:space="preserve">10 Ичалковский район </v>
      </c>
      <c r="W2146" s="20">
        <f t="shared" si="66"/>
        <v>14968.039948453608</v>
      </c>
    </row>
    <row r="2147" spans="1:23" hidden="1">
      <c r="A2147" s="1" t="s">
        <v>30605</v>
      </c>
      <c r="B2147" s="1" t="s">
        <v>31584</v>
      </c>
      <c r="C2147" s="1" t="s">
        <v>31585</v>
      </c>
      <c r="D2147" s="2">
        <v>38258</v>
      </c>
      <c r="E2147" s="2">
        <v>43461</v>
      </c>
      <c r="F2147" s="24" t="s">
        <v>36835</v>
      </c>
      <c r="G2147" s="23">
        <v>1</v>
      </c>
      <c r="H2147" s="5">
        <v>43461</v>
      </c>
      <c r="I2147" s="1" t="s">
        <v>36836</v>
      </c>
      <c r="J2147" s="1" t="s">
        <v>36831</v>
      </c>
      <c r="K2147" s="1" t="s">
        <v>30606</v>
      </c>
      <c r="L2147" s="21">
        <f t="shared" si="67"/>
        <v>396.00132000000002</v>
      </c>
      <c r="M2147" s="7">
        <v>1E-3</v>
      </c>
      <c r="N2147" s="1" t="s">
        <v>1006</v>
      </c>
      <c r="O2147" s="1" t="s">
        <v>36831</v>
      </c>
      <c r="P2147" s="4">
        <v>33.200000000000003</v>
      </c>
      <c r="Q2147" s="14">
        <v>996003.32</v>
      </c>
      <c r="R2147" s="1" t="s">
        <v>31580</v>
      </c>
      <c r="S2147" s="1" t="s">
        <v>30607</v>
      </c>
      <c r="T2147" s="1">
        <v>89637432</v>
      </c>
      <c r="U2147" t="s">
        <v>1016</v>
      </c>
      <c r="V2147" t="str">
        <f>VLOOKUP(T2147,[1]ОКТМО!$B$6:$D$553,3,0)</f>
        <v xml:space="preserve">14 Лямбирский район </v>
      </c>
      <c r="W2147" s="20">
        <f t="shared" si="66"/>
        <v>30000.099999999995</v>
      </c>
    </row>
    <row r="2148" spans="1:23" hidden="1">
      <c r="A2148" s="1" t="s">
        <v>30608</v>
      </c>
      <c r="B2148" s="1" t="s">
        <v>30609</v>
      </c>
      <c r="C2148" s="1" t="s">
        <v>30610</v>
      </c>
      <c r="D2148" s="2">
        <v>38351</v>
      </c>
      <c r="E2148" s="2">
        <v>43592</v>
      </c>
      <c r="F2148" s="24" t="s">
        <v>36835</v>
      </c>
      <c r="G2148" s="23">
        <v>1</v>
      </c>
      <c r="H2148" s="5">
        <v>43592</v>
      </c>
      <c r="I2148" s="1" t="s">
        <v>36836</v>
      </c>
      <c r="J2148" s="2">
        <v>41088</v>
      </c>
      <c r="K2148" s="1" t="s">
        <v>30611</v>
      </c>
      <c r="L2148" s="21">
        <f t="shared" si="67"/>
        <v>1719.4752575</v>
      </c>
      <c r="M2148" s="7">
        <v>1E-3</v>
      </c>
      <c r="N2148" s="1" t="s">
        <v>1006</v>
      </c>
      <c r="O2148" s="1" t="s">
        <v>36831</v>
      </c>
      <c r="P2148" s="3">
        <v>64</v>
      </c>
      <c r="Q2148" s="14">
        <v>2501054.92</v>
      </c>
      <c r="R2148" s="1" t="s">
        <v>31586</v>
      </c>
      <c r="S2148" s="1" t="s">
        <v>30612</v>
      </c>
      <c r="T2148" s="1">
        <v>89637445</v>
      </c>
      <c r="U2148" t="s">
        <v>1016</v>
      </c>
      <c r="V2148" t="str">
        <f>VLOOKUP(T2148,[1]ОКТМО!$B$6:$D$553,3,0)</f>
        <v xml:space="preserve">14 Лямбирский район </v>
      </c>
      <c r="W2148" s="20">
        <f t="shared" si="66"/>
        <v>39078.983124999999</v>
      </c>
    </row>
    <row r="2149" spans="1:23" hidden="1">
      <c r="A2149" s="1" t="s">
        <v>30613</v>
      </c>
      <c r="B2149" s="1" t="s">
        <v>30614</v>
      </c>
      <c r="C2149" s="1" t="s">
        <v>30615</v>
      </c>
      <c r="D2149" s="2">
        <v>36322</v>
      </c>
      <c r="E2149" s="2">
        <v>42711</v>
      </c>
      <c r="F2149" s="24" t="s">
        <v>36835</v>
      </c>
      <c r="G2149" s="23">
        <v>1</v>
      </c>
      <c r="H2149" s="5">
        <v>42711</v>
      </c>
      <c r="I2149" s="1" t="s">
        <v>36836</v>
      </c>
      <c r="J2149" s="2">
        <v>41624</v>
      </c>
      <c r="K2149" s="1" t="s">
        <v>30616</v>
      </c>
      <c r="L2149" s="21">
        <f t="shared" si="67"/>
        <v>1080.068710653595</v>
      </c>
      <c r="M2149" s="7">
        <v>1E-3</v>
      </c>
      <c r="N2149" s="1" t="s">
        <v>1006</v>
      </c>
      <c r="O2149" s="1" t="s">
        <v>36831</v>
      </c>
      <c r="P2149" s="4">
        <v>61.2</v>
      </c>
      <c r="Q2149" s="14">
        <v>1604373.91</v>
      </c>
      <c r="R2149" s="1" t="s">
        <v>31615</v>
      </c>
      <c r="S2149" s="1" t="s">
        <v>30617</v>
      </c>
      <c r="T2149" s="1">
        <v>89637410</v>
      </c>
      <c r="U2149" t="s">
        <v>1016</v>
      </c>
      <c r="V2149" t="str">
        <f>VLOOKUP(T2149,[1]ОКТМО!$B$6:$D$553,3,0)</f>
        <v xml:space="preserve">14 Лямбирский район </v>
      </c>
      <c r="W2149" s="20">
        <f t="shared" si="66"/>
        <v>26215.25996732026</v>
      </c>
    </row>
    <row r="2150" spans="1:23" hidden="1">
      <c r="A2150" s="1" t="s">
        <v>30619</v>
      </c>
      <c r="B2150" s="1" t="s">
        <v>30620</v>
      </c>
      <c r="C2150" s="1" t="s">
        <v>30621</v>
      </c>
      <c r="D2150" s="2">
        <v>37791</v>
      </c>
      <c r="E2150" s="2">
        <v>43951</v>
      </c>
      <c r="F2150" s="24" t="s">
        <v>36835</v>
      </c>
      <c r="G2150" s="23">
        <v>1</v>
      </c>
      <c r="H2150" s="5">
        <v>43951</v>
      </c>
      <c r="I2150" s="1" t="s">
        <v>36836</v>
      </c>
      <c r="J2150" s="2">
        <v>41088</v>
      </c>
      <c r="K2150" s="1" t="s">
        <v>30622</v>
      </c>
      <c r="L2150" s="21">
        <f t="shared" si="67"/>
        <v>879.53635304136276</v>
      </c>
      <c r="M2150" s="7">
        <v>1E-3</v>
      </c>
      <c r="N2150" s="1" t="s">
        <v>1006</v>
      </c>
      <c r="O2150" s="1" t="s">
        <v>36831</v>
      </c>
      <c r="P2150" s="4">
        <v>41.1</v>
      </c>
      <c r="Q2150" s="14">
        <v>1713220.1</v>
      </c>
      <c r="R2150" s="1" t="s">
        <v>31586</v>
      </c>
      <c r="S2150" s="1" t="s">
        <v>30623</v>
      </c>
      <c r="T2150" s="1">
        <v>89637445</v>
      </c>
      <c r="U2150" t="s">
        <v>1016</v>
      </c>
      <c r="V2150" t="str">
        <f>VLOOKUP(T2150,[1]ОКТМО!$B$6:$D$553,3,0)</f>
        <v xml:space="preserve">14 Лямбирский район </v>
      </c>
      <c r="W2150" s="20">
        <f t="shared" si="66"/>
        <v>41684.187347931875</v>
      </c>
    </row>
    <row r="2151" spans="1:23" hidden="1">
      <c r="A2151" s="1" t="s">
        <v>30626</v>
      </c>
      <c r="B2151" s="1" t="s">
        <v>30627</v>
      </c>
      <c r="C2151" s="1" t="s">
        <v>30628</v>
      </c>
      <c r="D2151" s="2">
        <v>35760</v>
      </c>
      <c r="E2151" s="2">
        <v>42900</v>
      </c>
      <c r="F2151" s="24" t="s">
        <v>36832</v>
      </c>
      <c r="G2151" s="23">
        <v>0.5</v>
      </c>
      <c r="H2151" s="5">
        <v>42900</v>
      </c>
      <c r="I2151" s="1" t="s">
        <v>36833</v>
      </c>
      <c r="J2151" s="2">
        <v>41088</v>
      </c>
      <c r="K2151" s="1" t="s">
        <v>30629</v>
      </c>
      <c r="L2151" s="21">
        <f t="shared" si="67"/>
        <v>579.21933422027291</v>
      </c>
      <c r="M2151" s="7">
        <v>1E-3</v>
      </c>
      <c r="N2151" s="1" t="s">
        <v>1006</v>
      </c>
      <c r="O2151" s="1" t="s">
        <v>36831</v>
      </c>
      <c r="P2151" s="4">
        <v>51.3</v>
      </c>
      <c r="Q2151" s="14">
        <v>1898655.07</v>
      </c>
      <c r="R2151" s="1" t="s">
        <v>31586</v>
      </c>
      <c r="S2151" s="1" t="s">
        <v>30630</v>
      </c>
      <c r="T2151" s="1">
        <v>89637445</v>
      </c>
      <c r="U2151" t="s">
        <v>1016</v>
      </c>
      <c r="V2151" t="str">
        <f>VLOOKUP(T2151,[1]ОКТМО!$B$6:$D$553,3,0)</f>
        <v xml:space="preserve">14 Лямбирский район </v>
      </c>
      <c r="W2151" s="20">
        <f t="shared" si="66"/>
        <v>37010.820077972712</v>
      </c>
    </row>
    <row r="2152" spans="1:23" hidden="1">
      <c r="A2152" s="1" t="s">
        <v>30631</v>
      </c>
      <c r="B2152" s="1" t="s">
        <v>30634</v>
      </c>
      <c r="C2152" s="1" t="s">
        <v>30635</v>
      </c>
      <c r="D2152" s="2">
        <v>38622</v>
      </c>
      <c r="E2152" s="2">
        <v>41432</v>
      </c>
      <c r="F2152" s="24" t="s">
        <v>36832</v>
      </c>
      <c r="G2152" s="23">
        <v>0.5</v>
      </c>
      <c r="H2152" s="5">
        <v>41432</v>
      </c>
      <c r="I2152" s="1" t="s">
        <v>36833</v>
      </c>
      <c r="J2152" s="2">
        <v>41088</v>
      </c>
      <c r="K2152" s="1" t="s">
        <v>30632</v>
      </c>
      <c r="L2152" s="21">
        <f t="shared" si="67"/>
        <v>173.02071560240967</v>
      </c>
      <c r="M2152" s="7">
        <v>1E-3</v>
      </c>
      <c r="N2152" s="1" t="s">
        <v>1006</v>
      </c>
      <c r="O2152" s="1" t="s">
        <v>36831</v>
      </c>
      <c r="P2152" s="4">
        <v>33.200000000000003</v>
      </c>
      <c r="Q2152" s="14">
        <v>870346.63</v>
      </c>
      <c r="R2152" s="1" t="s">
        <v>31615</v>
      </c>
      <c r="S2152" s="1" t="s">
        <v>30633</v>
      </c>
      <c r="T2152" s="1">
        <v>89637410</v>
      </c>
      <c r="U2152" t="s">
        <v>1016</v>
      </c>
      <c r="V2152" t="str">
        <f>VLOOKUP(T2152,[1]ОКТМО!$B$6:$D$553,3,0)</f>
        <v xml:space="preserve">14 Лямбирский район </v>
      </c>
      <c r="W2152" s="20">
        <f t="shared" si="66"/>
        <v>26215.259939759035</v>
      </c>
    </row>
    <row r="2153" spans="1:23" hidden="1">
      <c r="A2153" s="1" t="s">
        <v>30636</v>
      </c>
      <c r="B2153" s="1" t="s">
        <v>30637</v>
      </c>
      <c r="C2153" s="1" t="s">
        <v>30638</v>
      </c>
      <c r="D2153" s="2">
        <v>36854</v>
      </c>
      <c r="E2153" s="2">
        <v>42521</v>
      </c>
      <c r="F2153" s="24" t="s">
        <v>36835</v>
      </c>
      <c r="G2153" s="23">
        <v>1</v>
      </c>
      <c r="H2153" s="5">
        <v>42521</v>
      </c>
      <c r="I2153" s="1" t="s">
        <v>36836</v>
      </c>
      <c r="J2153" s="2">
        <v>41088</v>
      </c>
      <c r="K2153" s="1" t="s">
        <v>30639</v>
      </c>
      <c r="L2153" s="21">
        <f t="shared" si="67"/>
        <v>144.43028725085912</v>
      </c>
      <c r="M2153" s="7">
        <v>1E-3</v>
      </c>
      <c r="N2153" s="1" t="s">
        <v>1006</v>
      </c>
      <c r="O2153" s="1" t="s">
        <v>36831</v>
      </c>
      <c r="P2153" s="4">
        <v>29.1</v>
      </c>
      <c r="Q2153" s="14">
        <v>461859.49</v>
      </c>
      <c r="R2153" s="1" t="s">
        <v>29862</v>
      </c>
      <c r="S2153" s="1" t="s">
        <v>30640</v>
      </c>
      <c r="T2153" s="1">
        <v>89640402</v>
      </c>
      <c r="U2153" t="s">
        <v>1016</v>
      </c>
      <c r="V2153" t="str">
        <f>VLOOKUP(T2153,[1]ОКТМО!$B$6:$D$553,3,0)</f>
        <v xml:space="preserve">15 Ромодановский район </v>
      </c>
      <c r="W2153" s="20">
        <f t="shared" si="66"/>
        <v>15871.460137457043</v>
      </c>
    </row>
    <row r="2154" spans="1:23" hidden="1">
      <c r="A2154" s="1" t="s">
        <v>30636</v>
      </c>
      <c r="B2154" s="1" t="s">
        <v>30641</v>
      </c>
      <c r="C2154" s="1" t="s">
        <v>30642</v>
      </c>
      <c r="D2154" s="2">
        <v>42521</v>
      </c>
      <c r="E2154" s="2">
        <v>43957</v>
      </c>
      <c r="F2154" s="24" t="s">
        <v>36835</v>
      </c>
      <c r="G2154" s="23">
        <v>1</v>
      </c>
      <c r="H2154" s="5">
        <v>43957</v>
      </c>
      <c r="I2154" s="1" t="s">
        <v>36831</v>
      </c>
      <c r="J2154" s="2">
        <v>41088</v>
      </c>
      <c r="K2154" s="1" t="s">
        <v>30639</v>
      </c>
      <c r="L2154" s="21">
        <f t="shared" si="67"/>
        <v>144.43028725085912</v>
      </c>
      <c r="M2154" s="7">
        <v>1E-3</v>
      </c>
      <c r="N2154" s="1" t="s">
        <v>1006</v>
      </c>
      <c r="O2154" s="1" t="s">
        <v>36831</v>
      </c>
      <c r="P2154" s="4">
        <v>29.1</v>
      </c>
      <c r="Q2154" s="14">
        <v>461859.49</v>
      </c>
      <c r="R2154" s="1" t="s">
        <v>29862</v>
      </c>
      <c r="S2154" s="1" t="s">
        <v>30640</v>
      </c>
      <c r="T2154" s="1">
        <v>89640402</v>
      </c>
      <c r="U2154" t="s">
        <v>1016</v>
      </c>
      <c r="V2154" t="str">
        <f>VLOOKUP(T2154,[1]ОКТМО!$B$6:$D$553,3,0)</f>
        <v xml:space="preserve">15 Ромодановский район </v>
      </c>
      <c r="W2154" s="20">
        <f t="shared" si="66"/>
        <v>15871.460137457043</v>
      </c>
    </row>
    <row r="2155" spans="1:23" hidden="1">
      <c r="A2155" s="1" t="s">
        <v>30645</v>
      </c>
      <c r="B2155" s="1" t="s">
        <v>30646</v>
      </c>
      <c r="C2155" s="1" t="s">
        <v>30647</v>
      </c>
      <c r="D2155" s="2">
        <v>40526</v>
      </c>
      <c r="E2155" s="2">
        <v>42140</v>
      </c>
      <c r="F2155" s="24" t="s">
        <v>36835</v>
      </c>
      <c r="G2155" s="23">
        <v>1</v>
      </c>
      <c r="H2155" s="5">
        <v>42140</v>
      </c>
      <c r="I2155" s="1" t="s">
        <v>36836</v>
      </c>
      <c r="J2155" s="1" t="s">
        <v>36831</v>
      </c>
      <c r="K2155" s="1" t="s">
        <v>30648</v>
      </c>
      <c r="L2155" s="21">
        <f t="shared" si="67"/>
        <v>455.00622169491527</v>
      </c>
      <c r="M2155" s="7">
        <v>1E-3</v>
      </c>
      <c r="N2155" s="1" t="s">
        <v>1006</v>
      </c>
      <c r="O2155" s="1" t="s">
        <v>36831</v>
      </c>
      <c r="P2155" s="4">
        <v>47.2</v>
      </c>
      <c r="Q2155" s="14">
        <v>789569.62</v>
      </c>
      <c r="R2155" s="1" t="s">
        <v>29896</v>
      </c>
      <c r="S2155" s="1" t="s">
        <v>30649</v>
      </c>
      <c r="T2155" s="1">
        <v>89640470</v>
      </c>
      <c r="U2155" t="s">
        <v>1016</v>
      </c>
      <c r="V2155" t="str">
        <f>VLOOKUP(T2155,[1]ОКТМО!$B$6:$D$553,3,0)</f>
        <v xml:space="preserve">15 Ромодановский район </v>
      </c>
      <c r="W2155" s="20">
        <f t="shared" si="66"/>
        <v>16728.169915254235</v>
      </c>
    </row>
    <row r="2156" spans="1:23" hidden="1">
      <c r="A2156" s="1" t="s">
        <v>30650</v>
      </c>
      <c r="B2156" s="1" t="s">
        <v>30651</v>
      </c>
      <c r="C2156" s="1" t="s">
        <v>30652</v>
      </c>
      <c r="D2156" s="2">
        <v>37077</v>
      </c>
      <c r="E2156" s="2">
        <v>41244</v>
      </c>
      <c r="F2156" s="24" t="s">
        <v>36835</v>
      </c>
      <c r="G2156" s="23">
        <v>1</v>
      </c>
      <c r="H2156" s="5">
        <v>41244</v>
      </c>
      <c r="I2156" s="1" t="s">
        <v>36836</v>
      </c>
      <c r="J2156" s="1" t="s">
        <v>36831</v>
      </c>
      <c r="K2156" s="1" t="s">
        <v>30653</v>
      </c>
      <c r="L2156" s="21">
        <f t="shared" si="67"/>
        <v>117.69284999999999</v>
      </c>
      <c r="M2156" s="7">
        <v>1E-3</v>
      </c>
      <c r="N2156" s="1" t="s">
        <v>1006</v>
      </c>
      <c r="O2156" s="1" t="s">
        <v>36831</v>
      </c>
      <c r="P2156" s="4">
        <v>25.5</v>
      </c>
      <c r="Q2156" s="14">
        <v>545666.85</v>
      </c>
      <c r="R2156" s="1" t="s">
        <v>31653</v>
      </c>
      <c r="S2156" s="1" t="s">
        <v>30654</v>
      </c>
      <c r="T2156" s="1">
        <v>89637465</v>
      </c>
      <c r="U2156" t="s">
        <v>1016</v>
      </c>
      <c r="V2156" t="str">
        <f>VLOOKUP(T2156,[1]ОКТМО!$B$6:$D$553,3,0)</f>
        <v xml:space="preserve">14 Лямбирский район </v>
      </c>
      <c r="W2156" s="20">
        <f t="shared" si="66"/>
        <v>21398.7</v>
      </c>
    </row>
    <row r="2157" spans="1:23" hidden="1">
      <c r="A2157" s="1" t="s">
        <v>30656</v>
      </c>
      <c r="B2157" s="1" t="s">
        <v>30657</v>
      </c>
      <c r="C2157" s="1" t="s">
        <v>30658</v>
      </c>
      <c r="D2157" s="2">
        <v>36858</v>
      </c>
      <c r="E2157" s="2">
        <v>43959</v>
      </c>
      <c r="F2157" s="24" t="s">
        <v>36835</v>
      </c>
      <c r="G2157" s="23">
        <v>1</v>
      </c>
      <c r="H2157" s="5">
        <v>43959</v>
      </c>
      <c r="I2157" s="1" t="s">
        <v>36836</v>
      </c>
      <c r="J2157" s="2">
        <v>41088</v>
      </c>
      <c r="K2157" s="1" t="s">
        <v>30659</v>
      </c>
      <c r="L2157" s="21">
        <f t="shared" si="67"/>
        <v>247.26805999999999</v>
      </c>
      <c r="M2157" s="7">
        <v>1E-3</v>
      </c>
      <c r="N2157" s="1" t="s">
        <v>1006</v>
      </c>
      <c r="O2157" s="1" t="s">
        <v>36831</v>
      </c>
      <c r="P2157" s="4">
        <v>41.5</v>
      </c>
      <c r="Q2157" s="14">
        <v>477284.86</v>
      </c>
      <c r="R2157" s="1" t="s">
        <v>31506</v>
      </c>
      <c r="S2157" s="1" t="s">
        <v>30660</v>
      </c>
      <c r="T2157" s="1">
        <v>89626431</v>
      </c>
      <c r="U2157" t="s">
        <v>1016</v>
      </c>
      <c r="V2157" t="str">
        <f>VLOOKUP(T2157,[1]ОКТМО!$B$6:$D$553,3,0)</f>
        <v xml:space="preserve">10 Ичалковский район </v>
      </c>
      <c r="W2157" s="20">
        <f t="shared" si="66"/>
        <v>11500.84</v>
      </c>
    </row>
    <row r="2158" spans="1:23" hidden="1">
      <c r="A2158" s="1" t="s">
        <v>30661</v>
      </c>
      <c r="B2158" s="1" t="s">
        <v>30662</v>
      </c>
      <c r="C2158" s="1" t="s">
        <v>30663</v>
      </c>
      <c r="D2158" s="2">
        <v>36644</v>
      </c>
      <c r="E2158" s="2">
        <v>41406</v>
      </c>
      <c r="F2158" s="24" t="s">
        <v>36835</v>
      </c>
      <c r="G2158" s="23">
        <v>1</v>
      </c>
      <c r="H2158" s="5">
        <v>41406</v>
      </c>
      <c r="I2158" s="1" t="s">
        <v>36836</v>
      </c>
      <c r="J2158" s="1" t="s">
        <v>36831</v>
      </c>
      <c r="K2158" s="1" t="s">
        <v>30664</v>
      </c>
      <c r="L2158" s="21">
        <f t="shared" si="67"/>
        <v>150.88722999999999</v>
      </c>
      <c r="M2158" s="7">
        <v>1E-3</v>
      </c>
      <c r="N2158" s="1" t="s">
        <v>1006</v>
      </c>
      <c r="O2158" s="1" t="s">
        <v>36831</v>
      </c>
      <c r="P2158" s="3">
        <v>33</v>
      </c>
      <c r="Q2158" s="14">
        <v>383021.43</v>
      </c>
      <c r="R2158" s="1" t="s">
        <v>31510</v>
      </c>
      <c r="S2158" s="1" t="s">
        <v>30665</v>
      </c>
      <c r="T2158" s="1">
        <v>89626420</v>
      </c>
      <c r="U2158" t="s">
        <v>1016</v>
      </c>
      <c r="V2158" t="str">
        <f>VLOOKUP(T2158,[1]ОКТМО!$B$6:$D$553,3,0)</f>
        <v xml:space="preserve">10 Ичалковский район </v>
      </c>
      <c r="W2158" s="20">
        <f t="shared" si="66"/>
        <v>11606.71</v>
      </c>
    </row>
    <row r="2159" spans="1:23" hidden="1">
      <c r="A2159" s="1" t="s">
        <v>30667</v>
      </c>
      <c r="B2159" s="1" t="s">
        <v>30668</v>
      </c>
      <c r="C2159" s="1" t="s">
        <v>30669</v>
      </c>
      <c r="D2159" s="2">
        <v>37439</v>
      </c>
      <c r="E2159" s="2">
        <v>41138</v>
      </c>
      <c r="F2159" s="24" t="s">
        <v>36832</v>
      </c>
      <c r="G2159" s="23">
        <v>0.5</v>
      </c>
      <c r="H2159" s="5">
        <v>41138</v>
      </c>
      <c r="I2159" s="1" t="s">
        <v>36831</v>
      </c>
      <c r="J2159" s="1" t="s">
        <v>36831</v>
      </c>
      <c r="K2159" s="1" t="s">
        <v>30670</v>
      </c>
      <c r="L2159" s="21">
        <f t="shared" si="67"/>
        <v>215.06762000000001</v>
      </c>
      <c r="M2159" s="7">
        <v>1E-3</v>
      </c>
      <c r="N2159" s="1" t="s">
        <v>1006</v>
      </c>
      <c r="O2159" s="1" t="s">
        <v>36831</v>
      </c>
      <c r="P2159" s="4">
        <v>39.299999999999997</v>
      </c>
      <c r="Q2159" s="14">
        <v>875871.24</v>
      </c>
      <c r="R2159" s="1" t="s">
        <v>31506</v>
      </c>
      <c r="S2159" s="1" t="s">
        <v>30671</v>
      </c>
      <c r="T2159" s="1">
        <v>89626431</v>
      </c>
      <c r="U2159" t="s">
        <v>1016</v>
      </c>
      <c r="V2159" t="str">
        <f>VLOOKUP(T2159,[1]ОКТМО!$B$6:$D$553,3,0)</f>
        <v xml:space="preserve">10 Ичалковский район </v>
      </c>
      <c r="W2159" s="20">
        <f t="shared" si="66"/>
        <v>22286.800000000003</v>
      </c>
    </row>
    <row r="2160" spans="1:23" hidden="1">
      <c r="A2160" s="1" t="s">
        <v>30667</v>
      </c>
      <c r="B2160" s="1" t="s">
        <v>30672</v>
      </c>
      <c r="C2160" s="1" t="s">
        <v>30673</v>
      </c>
      <c r="D2160" s="2">
        <v>37439</v>
      </c>
      <c r="E2160" s="2">
        <v>41746</v>
      </c>
      <c r="F2160" s="24" t="s">
        <v>36835</v>
      </c>
      <c r="G2160" s="23">
        <v>1</v>
      </c>
      <c r="H2160" s="5">
        <v>41746</v>
      </c>
      <c r="I2160" s="1" t="s">
        <v>36836</v>
      </c>
      <c r="J2160" s="1" t="s">
        <v>36831</v>
      </c>
      <c r="K2160" s="1" t="s">
        <v>30670</v>
      </c>
      <c r="L2160" s="21">
        <f t="shared" si="67"/>
        <v>430.13524000000001</v>
      </c>
      <c r="M2160" s="7">
        <v>1E-3</v>
      </c>
      <c r="N2160" s="1" t="s">
        <v>1006</v>
      </c>
      <c r="O2160" s="1" t="s">
        <v>36831</v>
      </c>
      <c r="P2160" s="4">
        <v>39.299999999999997</v>
      </c>
      <c r="Q2160" s="14">
        <v>875871.24</v>
      </c>
      <c r="R2160" s="1" t="s">
        <v>31506</v>
      </c>
      <c r="S2160" s="1" t="s">
        <v>30671</v>
      </c>
      <c r="T2160" s="1">
        <v>89626431</v>
      </c>
      <c r="U2160" t="s">
        <v>1016</v>
      </c>
      <c r="V2160" t="str">
        <f>VLOOKUP(T2160,[1]ОКТМО!$B$6:$D$553,3,0)</f>
        <v xml:space="preserve">10 Ичалковский район </v>
      </c>
      <c r="W2160" s="20">
        <f t="shared" si="66"/>
        <v>22286.800000000003</v>
      </c>
    </row>
    <row r="2161" spans="1:23" hidden="1">
      <c r="A2161" s="1" t="s">
        <v>30676</v>
      </c>
      <c r="B2161" s="1" t="s">
        <v>30677</v>
      </c>
      <c r="C2161" s="1" t="s">
        <v>30678</v>
      </c>
      <c r="D2161" s="2">
        <v>36623</v>
      </c>
      <c r="E2161" s="2">
        <v>41614</v>
      </c>
      <c r="F2161" s="24" t="s">
        <v>36832</v>
      </c>
      <c r="G2161" s="23">
        <v>0.5</v>
      </c>
      <c r="H2161" s="5">
        <v>41614</v>
      </c>
      <c r="I2161" s="1" t="s">
        <v>36853</v>
      </c>
      <c r="J2161" s="2">
        <v>41088</v>
      </c>
      <c r="K2161" s="1" t="s">
        <v>36831</v>
      </c>
      <c r="L2161" s="21">
        <f t="shared" si="67"/>
        <v>408.97434057388813</v>
      </c>
      <c r="M2161" s="7">
        <v>1E-3</v>
      </c>
      <c r="N2161" s="1" t="s">
        <v>1006</v>
      </c>
      <c r="O2161" s="1" t="s">
        <v>36831</v>
      </c>
      <c r="P2161" s="4">
        <v>69.7</v>
      </c>
      <c r="Q2161" s="14">
        <v>1147103.08</v>
      </c>
      <c r="R2161" s="1" t="s">
        <v>29862</v>
      </c>
      <c r="S2161" s="1" t="s">
        <v>30679</v>
      </c>
      <c r="T2161" s="1">
        <v>89640402</v>
      </c>
      <c r="U2161" t="s">
        <v>1016</v>
      </c>
      <c r="V2161" t="str">
        <f>VLOOKUP(T2161,[1]ОКТМО!$B$6:$D$553,3,0)</f>
        <v xml:space="preserve">15 Ромодановский район </v>
      </c>
      <c r="W2161" s="20">
        <f t="shared" si="66"/>
        <v>16457.719942611191</v>
      </c>
    </row>
    <row r="2162" spans="1:23" hidden="1">
      <c r="A2162" s="1" t="s">
        <v>30680</v>
      </c>
      <c r="B2162" s="1" t="s">
        <v>30681</v>
      </c>
      <c r="C2162" s="1" t="s">
        <v>30682</v>
      </c>
      <c r="D2162" s="2">
        <v>37155</v>
      </c>
      <c r="E2162" s="2">
        <v>43462</v>
      </c>
      <c r="F2162" s="24" t="s">
        <v>36832</v>
      </c>
      <c r="G2162" s="23">
        <v>0.5</v>
      </c>
      <c r="H2162" s="5">
        <v>43462</v>
      </c>
      <c r="I2162" s="1" t="s">
        <v>36853</v>
      </c>
      <c r="J2162" s="1" t="s">
        <v>36831</v>
      </c>
      <c r="K2162" s="1" t="s">
        <v>30683</v>
      </c>
      <c r="L2162" s="21">
        <f t="shared" si="67"/>
        <v>315.55561499999999</v>
      </c>
      <c r="M2162" s="7">
        <v>1E-3</v>
      </c>
      <c r="N2162" s="1" t="s">
        <v>1006</v>
      </c>
      <c r="O2162" s="1" t="s">
        <v>36831</v>
      </c>
      <c r="P2162" s="4">
        <v>55.9</v>
      </c>
      <c r="Q2162" s="14">
        <v>982705.23</v>
      </c>
      <c r="R2162" s="1" t="s">
        <v>29862</v>
      </c>
      <c r="S2162" s="1" t="s">
        <v>30684</v>
      </c>
      <c r="T2162" s="1">
        <v>89640402</v>
      </c>
      <c r="U2162" t="s">
        <v>1016</v>
      </c>
      <c r="V2162" t="str">
        <f>VLOOKUP(T2162,[1]ОКТМО!$B$6:$D$553,3,0)</f>
        <v xml:space="preserve">15 Ромодановский район </v>
      </c>
      <c r="W2162" s="20">
        <f t="shared" si="66"/>
        <v>17579.7</v>
      </c>
    </row>
    <row r="2163" spans="1:23" hidden="1">
      <c r="A2163" s="1" t="s">
        <v>30680</v>
      </c>
      <c r="B2163" s="1" t="s">
        <v>30685</v>
      </c>
      <c r="C2163" s="1" t="s">
        <v>30686</v>
      </c>
      <c r="D2163" s="2">
        <v>37155</v>
      </c>
      <c r="E2163" s="2">
        <v>43682</v>
      </c>
      <c r="F2163" s="24" t="s">
        <v>36832</v>
      </c>
      <c r="G2163" s="23">
        <v>0.5</v>
      </c>
      <c r="H2163" s="5">
        <v>43682</v>
      </c>
      <c r="I2163" s="1" t="s">
        <v>36853</v>
      </c>
      <c r="J2163" s="1" t="s">
        <v>36831</v>
      </c>
      <c r="K2163" s="1" t="s">
        <v>30683</v>
      </c>
      <c r="L2163" s="21">
        <f t="shared" si="67"/>
        <v>315.55561499999999</v>
      </c>
      <c r="M2163" s="7">
        <v>1E-3</v>
      </c>
      <c r="N2163" s="1" t="s">
        <v>1006</v>
      </c>
      <c r="O2163" s="1" t="s">
        <v>36831</v>
      </c>
      <c r="P2163" s="4">
        <v>55.9</v>
      </c>
      <c r="Q2163" s="14">
        <v>982705.23</v>
      </c>
      <c r="R2163" s="1" t="s">
        <v>29862</v>
      </c>
      <c r="S2163" s="1" t="s">
        <v>30684</v>
      </c>
      <c r="T2163" s="1">
        <v>89640402</v>
      </c>
      <c r="U2163" t="s">
        <v>1016</v>
      </c>
      <c r="V2163" t="str">
        <f>VLOOKUP(T2163,[1]ОКТМО!$B$6:$D$553,3,0)</f>
        <v xml:space="preserve">15 Ромодановский район </v>
      </c>
      <c r="W2163" s="20">
        <f t="shared" si="66"/>
        <v>17579.7</v>
      </c>
    </row>
    <row r="2164" spans="1:23" hidden="1">
      <c r="A2164" s="1" t="s">
        <v>30688</v>
      </c>
      <c r="B2164" s="1" t="s">
        <v>30689</v>
      </c>
      <c r="C2164" s="1" t="s">
        <v>30690</v>
      </c>
      <c r="D2164" s="2">
        <v>36963</v>
      </c>
      <c r="E2164" s="2">
        <v>43613</v>
      </c>
      <c r="F2164" s="24" t="s">
        <v>36862</v>
      </c>
      <c r="G2164" s="23">
        <v>0.33333333333333331</v>
      </c>
      <c r="H2164" s="5">
        <v>43613</v>
      </c>
      <c r="I2164" s="1" t="s">
        <v>36853</v>
      </c>
      <c r="J2164" s="2">
        <v>41606</v>
      </c>
      <c r="K2164" s="1" t="s">
        <v>30691</v>
      </c>
      <c r="L2164" s="21">
        <f t="shared" si="67"/>
        <v>335.9389666666666</v>
      </c>
      <c r="M2164" s="7">
        <v>1E-3</v>
      </c>
      <c r="N2164" s="1" t="s">
        <v>1006</v>
      </c>
      <c r="O2164" s="1" t="s">
        <v>36831</v>
      </c>
      <c r="P2164" s="4">
        <v>80.099999999999994</v>
      </c>
      <c r="Q2164" s="14">
        <v>1343196.9</v>
      </c>
      <c r="R2164" s="1" t="s">
        <v>31506</v>
      </c>
      <c r="S2164" s="1" t="s">
        <v>30692</v>
      </c>
      <c r="T2164" s="1">
        <v>89626431</v>
      </c>
      <c r="U2164" t="s">
        <v>1016</v>
      </c>
      <c r="V2164" t="str">
        <f>VLOOKUP(T2164,[1]ОКТМО!$B$6:$D$553,3,0)</f>
        <v xml:space="preserve">10 Ичалковский район </v>
      </c>
      <c r="W2164" s="20">
        <f t="shared" ref="W2164:W2227" si="68">Q2164/P2164</f>
        <v>16769</v>
      </c>
    </row>
    <row r="2165" spans="1:23" hidden="1">
      <c r="A2165" s="1" t="s">
        <v>30694</v>
      </c>
      <c r="B2165" s="1" t="s">
        <v>30695</v>
      </c>
      <c r="C2165" s="1" t="s">
        <v>30696</v>
      </c>
      <c r="D2165" s="2">
        <v>37256</v>
      </c>
      <c r="E2165" s="2">
        <v>41632</v>
      </c>
      <c r="F2165" s="24" t="s">
        <v>36835</v>
      </c>
      <c r="G2165" s="23">
        <v>1</v>
      </c>
      <c r="H2165" s="5">
        <v>41632</v>
      </c>
      <c r="I2165" s="1" t="s">
        <v>36836</v>
      </c>
      <c r="J2165" s="1" t="s">
        <v>36831</v>
      </c>
      <c r="K2165" s="1" t="s">
        <v>30697</v>
      </c>
      <c r="L2165" s="21"/>
      <c r="M2165" s="1">
        <v>3.0000000000000001E-3</v>
      </c>
      <c r="N2165" s="1" t="s">
        <v>1008</v>
      </c>
      <c r="O2165" s="1" t="s">
        <v>36831</v>
      </c>
      <c r="P2165" s="4">
        <v>34.5</v>
      </c>
      <c r="Q2165" s="14">
        <v>137493.89000000001</v>
      </c>
      <c r="R2165" s="1" t="s">
        <v>29837</v>
      </c>
      <c r="S2165" s="1" t="s">
        <v>30698</v>
      </c>
      <c r="T2165" s="1">
        <v>89613425</v>
      </c>
      <c r="U2165" s="15" t="s">
        <v>1015</v>
      </c>
      <c r="V2165" t="str">
        <f>VLOOKUP(T2165,[1]ОКТМО!$B$6:$D$553,3,0)</f>
        <v xml:space="preserve">05 Б.Игнатовский район </v>
      </c>
      <c r="W2165" s="20">
        <f t="shared" si="68"/>
        <v>3985.3301449275368</v>
      </c>
    </row>
    <row r="2166" spans="1:23" hidden="1">
      <c r="A2166" s="1" t="s">
        <v>30700</v>
      </c>
      <c r="B2166" s="1" t="s">
        <v>30701</v>
      </c>
      <c r="C2166" s="1" t="s">
        <v>30702</v>
      </c>
      <c r="D2166" s="2">
        <v>39911</v>
      </c>
      <c r="E2166" s="2">
        <v>41254</v>
      </c>
      <c r="F2166" s="24" t="s">
        <v>36835</v>
      </c>
      <c r="G2166" s="23">
        <v>1</v>
      </c>
      <c r="H2166" s="5">
        <v>41254</v>
      </c>
      <c r="I2166" s="1" t="s">
        <v>36836</v>
      </c>
      <c r="J2166" s="1" t="s">
        <v>36831</v>
      </c>
      <c r="K2166" s="1" t="s">
        <v>30703</v>
      </c>
      <c r="L2166" s="21"/>
      <c r="M2166" s="1">
        <v>3.0000000000000001E-3</v>
      </c>
      <c r="N2166" s="1" t="s">
        <v>1008</v>
      </c>
      <c r="O2166" s="1" t="s">
        <v>36831</v>
      </c>
      <c r="P2166" s="4">
        <v>24.9</v>
      </c>
      <c r="Q2166" s="14">
        <v>219390.66</v>
      </c>
      <c r="R2166" s="1" t="s">
        <v>29900</v>
      </c>
      <c r="S2166" s="1" t="s">
        <v>30704</v>
      </c>
      <c r="T2166" s="1">
        <v>89640457</v>
      </c>
      <c r="U2166" s="15" t="s">
        <v>1015</v>
      </c>
      <c r="V2166" t="str">
        <f>VLOOKUP(T2166,[1]ОКТМО!$B$6:$D$553,3,0)</f>
        <v xml:space="preserve">15 Ромодановский район </v>
      </c>
      <c r="W2166" s="20">
        <f t="shared" si="68"/>
        <v>8810.8698795180735</v>
      </c>
    </row>
    <row r="2167" spans="1:23" hidden="1">
      <c r="A2167" s="1" t="s">
        <v>30705</v>
      </c>
      <c r="B2167" s="1" t="s">
        <v>30706</v>
      </c>
      <c r="C2167" s="1" t="s">
        <v>30707</v>
      </c>
      <c r="D2167" s="2">
        <v>39953</v>
      </c>
      <c r="E2167" s="2">
        <v>42481</v>
      </c>
      <c r="F2167" s="24" t="s">
        <v>36835</v>
      </c>
      <c r="G2167" s="23">
        <v>1</v>
      </c>
      <c r="H2167" s="5">
        <v>42481</v>
      </c>
      <c r="I2167" s="1" t="s">
        <v>36836</v>
      </c>
      <c r="J2167" s="1" t="s">
        <v>36831</v>
      </c>
      <c r="K2167" s="1" t="s">
        <v>30708</v>
      </c>
      <c r="L2167" s="21"/>
      <c r="M2167" s="1">
        <v>3.0000000000000001E-3</v>
      </c>
      <c r="N2167" s="1" t="s">
        <v>1008</v>
      </c>
      <c r="O2167" s="1" t="s">
        <v>36831</v>
      </c>
      <c r="P2167" s="4">
        <v>34.4</v>
      </c>
      <c r="Q2167" s="14">
        <v>411197.99</v>
      </c>
      <c r="R2167" s="1" t="s">
        <v>29897</v>
      </c>
      <c r="S2167" s="1" t="s">
        <v>30709</v>
      </c>
      <c r="T2167" s="1">
        <v>89640450</v>
      </c>
      <c r="U2167" s="15" t="s">
        <v>1015</v>
      </c>
      <c r="V2167" t="str">
        <f>VLOOKUP(T2167,[1]ОКТМО!$B$6:$D$553,3,0)</f>
        <v xml:space="preserve">15 Ромодановский район </v>
      </c>
      <c r="W2167" s="20">
        <f t="shared" si="68"/>
        <v>11953.429941860466</v>
      </c>
    </row>
    <row r="2168" spans="1:23" hidden="1">
      <c r="A2168" s="1" t="s">
        <v>30712</v>
      </c>
      <c r="B2168" s="1" t="s">
        <v>30713</v>
      </c>
      <c r="C2168" s="1" t="s">
        <v>30714</v>
      </c>
      <c r="D2168" s="2">
        <v>41080</v>
      </c>
      <c r="E2168" s="2">
        <v>43978</v>
      </c>
      <c r="F2168" s="24" t="s">
        <v>36835</v>
      </c>
      <c r="G2168" s="23">
        <v>1</v>
      </c>
      <c r="H2168" s="5">
        <v>43978</v>
      </c>
      <c r="I2168" s="1" t="s">
        <v>36836</v>
      </c>
      <c r="J2168" s="2">
        <v>41088</v>
      </c>
      <c r="K2168" s="1" t="s">
        <v>30715</v>
      </c>
      <c r="L2168" s="21">
        <f>(P2168-50)/P2168*(Q2168*M2168)*G2168</f>
        <v>27.201120000000003</v>
      </c>
      <c r="M2168" s="1">
        <v>3.0000000000000001E-3</v>
      </c>
      <c r="N2168" s="1" t="s">
        <v>1008</v>
      </c>
      <c r="O2168" s="1" t="s">
        <v>36839</v>
      </c>
      <c r="P2168" s="3">
        <v>52</v>
      </c>
      <c r="Q2168" s="14">
        <v>235743.04</v>
      </c>
      <c r="R2168" s="1" t="s">
        <v>31679</v>
      </c>
      <c r="S2168" s="1" t="s">
        <v>30716</v>
      </c>
      <c r="T2168" s="1">
        <v>89613405</v>
      </c>
      <c r="U2168" s="15" t="s">
        <v>1015</v>
      </c>
      <c r="V2168" t="str">
        <f>VLOOKUP(T2168,[1]ОКТМО!$B$6:$D$553,3,0)</f>
        <v xml:space="preserve">05 Б.Игнатовский район </v>
      </c>
      <c r="W2168" s="20">
        <f t="shared" si="68"/>
        <v>4533.5200000000004</v>
      </c>
    </row>
    <row r="2169" spans="1:23" hidden="1">
      <c r="A2169" s="1" t="s">
        <v>30719</v>
      </c>
      <c r="B2169" s="1" t="s">
        <v>30720</v>
      </c>
      <c r="C2169" s="1" t="s">
        <v>30721</v>
      </c>
      <c r="D2169" s="2">
        <v>38570</v>
      </c>
      <c r="E2169" s="2">
        <v>42092</v>
      </c>
      <c r="F2169" s="24" t="s">
        <v>36832</v>
      </c>
      <c r="G2169" s="23">
        <v>0.5</v>
      </c>
      <c r="H2169" s="5">
        <v>42092</v>
      </c>
      <c r="I2169" s="1" t="s">
        <v>36833</v>
      </c>
      <c r="J2169" s="2">
        <v>41088</v>
      </c>
      <c r="K2169" s="1" t="s">
        <v>30722</v>
      </c>
      <c r="L2169" s="21"/>
      <c r="M2169" s="1">
        <v>3.0000000000000001E-3</v>
      </c>
      <c r="N2169" s="1" t="s">
        <v>1008</v>
      </c>
      <c r="O2169" s="1" t="s">
        <v>36837</v>
      </c>
      <c r="P2169" s="3">
        <v>34</v>
      </c>
      <c r="Q2169" s="14">
        <v>384796.02</v>
      </c>
      <c r="R2169" s="1" t="s">
        <v>31652</v>
      </c>
      <c r="S2169" s="1" t="s">
        <v>30723</v>
      </c>
      <c r="T2169" s="1">
        <v>89637465</v>
      </c>
      <c r="U2169" s="15" t="s">
        <v>1015</v>
      </c>
      <c r="V2169" t="str">
        <f>VLOOKUP(T2169,[1]ОКТМО!$B$6:$D$553,3,0)</f>
        <v xml:space="preserve">14 Лямбирский район </v>
      </c>
      <c r="W2169" s="20">
        <f t="shared" si="68"/>
        <v>11317.53</v>
      </c>
    </row>
    <row r="2170" spans="1:23" hidden="1">
      <c r="A2170" s="1" t="s">
        <v>30719</v>
      </c>
      <c r="B2170" s="1" t="s">
        <v>30724</v>
      </c>
      <c r="C2170" s="1" t="s">
        <v>30725</v>
      </c>
      <c r="D2170" s="2">
        <v>38570</v>
      </c>
      <c r="E2170" s="2">
        <v>43896</v>
      </c>
      <c r="F2170" s="24" t="s">
        <v>36835</v>
      </c>
      <c r="G2170" s="23">
        <v>1</v>
      </c>
      <c r="H2170" s="5">
        <v>43896</v>
      </c>
      <c r="I2170" s="1" t="s">
        <v>36836</v>
      </c>
      <c r="J2170" s="2">
        <v>41088</v>
      </c>
      <c r="K2170" s="1" t="s">
        <v>30722</v>
      </c>
      <c r="L2170" s="21"/>
      <c r="M2170" s="1">
        <v>3.0000000000000001E-3</v>
      </c>
      <c r="N2170" s="1" t="s">
        <v>1008</v>
      </c>
      <c r="O2170" s="1" t="s">
        <v>36837</v>
      </c>
      <c r="P2170" s="3">
        <v>34</v>
      </c>
      <c r="Q2170" s="14">
        <v>384796.02</v>
      </c>
      <c r="R2170" s="1" t="s">
        <v>31652</v>
      </c>
      <c r="S2170" s="1" t="s">
        <v>30723</v>
      </c>
      <c r="T2170" s="1">
        <v>89637465</v>
      </c>
      <c r="U2170" s="15" t="s">
        <v>1015</v>
      </c>
      <c r="V2170" t="str">
        <f>VLOOKUP(T2170,[1]ОКТМО!$B$6:$D$553,3,0)</f>
        <v xml:space="preserve">14 Лямбирский район </v>
      </c>
      <c r="W2170" s="20">
        <f t="shared" si="68"/>
        <v>11317.53</v>
      </c>
    </row>
    <row r="2171" spans="1:23" hidden="1">
      <c r="A2171" s="1" t="s">
        <v>30726</v>
      </c>
      <c r="B2171" s="1" t="s">
        <v>30727</v>
      </c>
      <c r="C2171" s="1" t="s">
        <v>30728</v>
      </c>
      <c r="D2171" s="2">
        <v>40053</v>
      </c>
      <c r="E2171" s="2">
        <v>40949</v>
      </c>
      <c r="F2171" s="24" t="s">
        <v>36835</v>
      </c>
      <c r="G2171" s="23">
        <v>1</v>
      </c>
      <c r="H2171" s="5">
        <v>40949</v>
      </c>
      <c r="I2171" s="1" t="s">
        <v>36836</v>
      </c>
      <c r="J2171" s="1" t="s">
        <v>36831</v>
      </c>
      <c r="K2171" s="1" t="s">
        <v>30729</v>
      </c>
      <c r="L2171" s="21"/>
      <c r="M2171" s="1">
        <v>3.0000000000000001E-3</v>
      </c>
      <c r="N2171" s="1" t="s">
        <v>1008</v>
      </c>
      <c r="O2171" s="1" t="s">
        <v>36831</v>
      </c>
      <c r="P2171" s="4">
        <v>30.9</v>
      </c>
      <c r="Q2171" s="14">
        <v>348681.78</v>
      </c>
      <c r="R2171" s="1" t="s">
        <v>31525</v>
      </c>
      <c r="S2171" s="1" t="s">
        <v>30730</v>
      </c>
      <c r="T2171" s="1">
        <v>89626480</v>
      </c>
      <c r="U2171" s="15" t="s">
        <v>1015</v>
      </c>
      <c r="V2171" t="str">
        <f>VLOOKUP(T2171,[1]ОКТМО!$B$6:$D$553,3,0)</f>
        <v xml:space="preserve">10 Ичалковский район </v>
      </c>
      <c r="W2171" s="20">
        <f t="shared" si="68"/>
        <v>11284.2</v>
      </c>
    </row>
    <row r="2172" spans="1:23" hidden="1">
      <c r="A2172" s="1" t="s">
        <v>30731</v>
      </c>
      <c r="B2172" s="1" t="s">
        <v>30732</v>
      </c>
      <c r="C2172" s="1" t="s">
        <v>30733</v>
      </c>
      <c r="D2172" s="2">
        <v>40030</v>
      </c>
      <c r="E2172" s="2">
        <v>43229</v>
      </c>
      <c r="F2172" s="24" t="s">
        <v>36835</v>
      </c>
      <c r="G2172" s="23">
        <v>1</v>
      </c>
      <c r="H2172" s="5">
        <v>43229</v>
      </c>
      <c r="I2172" s="1" t="s">
        <v>36836</v>
      </c>
      <c r="J2172" s="1" t="s">
        <v>36831</v>
      </c>
      <c r="K2172" s="1" t="s">
        <v>30734</v>
      </c>
      <c r="L2172" s="21">
        <f>(P2172-50)/P2172*(Q2172*M2172)*G2172</f>
        <v>333.62110963730566</v>
      </c>
      <c r="M2172" s="1">
        <v>3.0000000000000001E-3</v>
      </c>
      <c r="N2172" s="1" t="s">
        <v>1008</v>
      </c>
      <c r="O2172" s="1" t="s">
        <v>36831</v>
      </c>
      <c r="P2172" s="4">
        <v>57.9</v>
      </c>
      <c r="Q2172" s="14">
        <v>815049.04</v>
      </c>
      <c r="R2172" s="1" t="s">
        <v>31628</v>
      </c>
      <c r="S2172" s="1" t="s">
        <v>30735</v>
      </c>
      <c r="T2172" s="1">
        <v>89637415</v>
      </c>
      <c r="U2172" s="15" t="s">
        <v>1015</v>
      </c>
      <c r="V2172" t="str">
        <f>VLOOKUP(T2172,[1]ОКТМО!$B$6:$D$553,3,0)</f>
        <v xml:space="preserve">14 Лямбирский район </v>
      </c>
      <c r="W2172" s="20">
        <f t="shared" si="68"/>
        <v>14076.84006908463</v>
      </c>
    </row>
    <row r="2173" spans="1:23" hidden="1">
      <c r="A2173" s="1" t="s">
        <v>30742</v>
      </c>
      <c r="B2173" s="1" t="s">
        <v>30736</v>
      </c>
      <c r="C2173" s="1" t="s">
        <v>30737</v>
      </c>
      <c r="D2173" s="2">
        <v>38905</v>
      </c>
      <c r="E2173" s="2">
        <v>42442</v>
      </c>
      <c r="F2173" s="24" t="s">
        <v>36835</v>
      </c>
      <c r="G2173" s="23">
        <v>1</v>
      </c>
      <c r="H2173" s="5">
        <v>42442</v>
      </c>
      <c r="I2173" s="1" t="s">
        <v>36831</v>
      </c>
      <c r="J2173" s="1" t="s">
        <v>36831</v>
      </c>
      <c r="K2173" s="1" t="s">
        <v>30743</v>
      </c>
      <c r="L2173" s="21">
        <f>(P2173-20)/P2173*(Q2173*M2173)*G2173</f>
        <v>194.75526946380697</v>
      </c>
      <c r="M2173" s="7">
        <v>1E-3</v>
      </c>
      <c r="N2173" s="1" t="s">
        <v>1006</v>
      </c>
      <c r="O2173" s="1" t="s">
        <v>36831</v>
      </c>
      <c r="P2173" s="4">
        <v>37.299999999999997</v>
      </c>
      <c r="Q2173" s="14">
        <v>419905.87</v>
      </c>
      <c r="R2173" s="1" t="s">
        <v>31506</v>
      </c>
      <c r="S2173" s="1" t="s">
        <v>30744</v>
      </c>
      <c r="T2173" s="1">
        <v>89626431</v>
      </c>
      <c r="U2173" t="s">
        <v>1016</v>
      </c>
      <c r="V2173" t="str">
        <f>VLOOKUP(T2173,[1]ОКТМО!$B$6:$D$553,3,0)</f>
        <v xml:space="preserve">10 Ичалковский район </v>
      </c>
      <c r="W2173" s="20">
        <f t="shared" si="68"/>
        <v>11257.530026809653</v>
      </c>
    </row>
    <row r="2174" spans="1:23" hidden="1">
      <c r="A2174" s="1" t="s">
        <v>30745</v>
      </c>
      <c r="B2174" s="1" t="s">
        <v>30746</v>
      </c>
      <c r="C2174" s="1" t="s">
        <v>30747</v>
      </c>
      <c r="D2174" s="2">
        <v>40127</v>
      </c>
      <c r="E2174" s="2">
        <v>42098</v>
      </c>
      <c r="F2174" s="24" t="s">
        <v>36835</v>
      </c>
      <c r="G2174" s="23">
        <v>1</v>
      </c>
      <c r="H2174" s="5">
        <v>42098</v>
      </c>
      <c r="I2174" s="1" t="s">
        <v>36836</v>
      </c>
      <c r="J2174" s="1" t="s">
        <v>36831</v>
      </c>
      <c r="K2174" s="1" t="s">
        <v>30748</v>
      </c>
      <c r="L2174" s="21">
        <f>(P2174-50)/P2174*(Q2174*M2174)*G2174</f>
        <v>437.9303474135092</v>
      </c>
      <c r="M2174" s="1">
        <v>3.0000000000000001E-3</v>
      </c>
      <c r="N2174" s="1" t="s">
        <v>1008</v>
      </c>
      <c r="O2174" s="1" t="s">
        <v>36831</v>
      </c>
      <c r="P2174" s="4">
        <v>60.7</v>
      </c>
      <c r="Q2174" s="14">
        <v>828111.28</v>
      </c>
      <c r="R2174" s="1" t="s">
        <v>31628</v>
      </c>
      <c r="S2174" s="1" t="s">
        <v>30749</v>
      </c>
      <c r="T2174" s="1">
        <v>89637415</v>
      </c>
      <c r="U2174" s="15" t="s">
        <v>1015</v>
      </c>
      <c r="V2174" t="str">
        <f>VLOOKUP(T2174,[1]ОКТМО!$B$6:$D$553,3,0)</f>
        <v xml:space="preserve">14 Лямбирский район </v>
      </c>
      <c r="W2174" s="20">
        <f t="shared" si="68"/>
        <v>13642.689950576607</v>
      </c>
    </row>
    <row r="2175" spans="1:23" hidden="1">
      <c r="A2175" s="1" t="s">
        <v>30751</v>
      </c>
      <c r="B2175" s="1" t="s">
        <v>30752</v>
      </c>
      <c r="C2175" s="1" t="s">
        <v>30753</v>
      </c>
      <c r="D2175" s="2">
        <v>40129</v>
      </c>
      <c r="E2175" s="2">
        <v>43934</v>
      </c>
      <c r="F2175" s="24" t="s">
        <v>36835</v>
      </c>
      <c r="G2175" s="23">
        <v>1</v>
      </c>
      <c r="H2175" s="5">
        <v>43934</v>
      </c>
      <c r="I2175" s="1" t="s">
        <v>36836</v>
      </c>
      <c r="J2175" s="1" t="s">
        <v>36831</v>
      </c>
      <c r="K2175" s="1" t="s">
        <v>30754</v>
      </c>
      <c r="L2175" s="21">
        <f>(P2175-50)/P2175*(Q2175*M2175)*G2175</f>
        <v>179.97989065420563</v>
      </c>
      <c r="M2175" s="1">
        <v>3.0000000000000001E-3</v>
      </c>
      <c r="N2175" s="1" t="s">
        <v>1008</v>
      </c>
      <c r="O2175" s="1" t="s">
        <v>36831</v>
      </c>
      <c r="P2175" s="4">
        <v>64.2</v>
      </c>
      <c r="Q2175" s="14">
        <v>271237.3</v>
      </c>
      <c r="R2175" s="1" t="s">
        <v>31681</v>
      </c>
      <c r="S2175" s="1" t="s">
        <v>30755</v>
      </c>
      <c r="T2175" s="1">
        <v>89613452</v>
      </c>
      <c r="U2175" s="15" t="s">
        <v>1015</v>
      </c>
      <c r="V2175" t="str">
        <f>VLOOKUP(T2175,[1]ОКТМО!$B$6:$D$553,3,0)</f>
        <v xml:space="preserve">05 Б.Игнатовский район </v>
      </c>
      <c r="W2175" s="20">
        <f t="shared" si="68"/>
        <v>4224.8800623052957</v>
      </c>
    </row>
    <row r="2176" spans="1:23" hidden="1">
      <c r="A2176" s="1" t="s">
        <v>30756</v>
      </c>
      <c r="B2176" s="1" t="s">
        <v>30757</v>
      </c>
      <c r="C2176" s="1" t="s">
        <v>30758</v>
      </c>
      <c r="D2176" s="2">
        <v>40140</v>
      </c>
      <c r="E2176" s="2">
        <v>43177</v>
      </c>
      <c r="F2176" s="24" t="s">
        <v>36835</v>
      </c>
      <c r="G2176" s="23">
        <v>1</v>
      </c>
      <c r="H2176" s="5">
        <v>43177</v>
      </c>
      <c r="I2176" s="1" t="s">
        <v>36836</v>
      </c>
      <c r="J2176" s="1" t="s">
        <v>36831</v>
      </c>
      <c r="K2176" s="1" t="s">
        <v>30759</v>
      </c>
      <c r="L2176" s="21">
        <f>(P2176-50)/P2176*(Q2176*M2176)*G2176</f>
        <v>832.24673358059897</v>
      </c>
      <c r="M2176" s="1">
        <v>3.0000000000000001E-3</v>
      </c>
      <c r="N2176" s="1" t="s">
        <v>1008</v>
      </c>
      <c r="O2176" s="1" t="s">
        <v>36831</v>
      </c>
      <c r="P2176" s="4">
        <v>70.099999999999994</v>
      </c>
      <c r="Q2176" s="14">
        <v>967504.08</v>
      </c>
      <c r="R2176" s="1" t="s">
        <v>31616</v>
      </c>
      <c r="S2176" s="1" t="s">
        <v>30760</v>
      </c>
      <c r="T2176" s="1">
        <v>89637455</v>
      </c>
      <c r="U2176" s="15" t="s">
        <v>1015</v>
      </c>
      <c r="V2176" t="str">
        <f>VLOOKUP(T2176,[1]ОКТМО!$B$6:$D$553,3,0)</f>
        <v xml:space="preserve">14 Лямбирский район </v>
      </c>
      <c r="W2176" s="20">
        <f t="shared" si="68"/>
        <v>13801.770042796006</v>
      </c>
    </row>
    <row r="2177" spans="1:23" hidden="1">
      <c r="A2177" s="1" t="s">
        <v>30762</v>
      </c>
      <c r="B2177" s="1" t="s">
        <v>30763</v>
      </c>
      <c r="C2177" s="1" t="s">
        <v>30764</v>
      </c>
      <c r="D2177" s="2">
        <v>38353</v>
      </c>
      <c r="E2177" s="2">
        <v>42418</v>
      </c>
      <c r="F2177" s="24" t="s">
        <v>36835</v>
      </c>
      <c r="G2177" s="23">
        <v>1</v>
      </c>
      <c r="H2177" s="5">
        <v>42418</v>
      </c>
      <c r="I2177" s="1" t="s">
        <v>36836</v>
      </c>
      <c r="J2177" s="1" t="s">
        <v>36831</v>
      </c>
      <c r="K2177" s="1" t="s">
        <v>30765</v>
      </c>
      <c r="L2177" s="21">
        <f>(P2177-50)/P2177*(Q2177*M2177)*G2177</f>
        <v>519.80127969305329</v>
      </c>
      <c r="M2177" s="1">
        <v>3.0000000000000001E-3</v>
      </c>
      <c r="N2177" s="1" t="s">
        <v>1008</v>
      </c>
      <c r="O2177" s="1" t="s">
        <v>36831</v>
      </c>
      <c r="P2177" s="4">
        <v>61.9</v>
      </c>
      <c r="Q2177" s="14">
        <v>901280.09</v>
      </c>
      <c r="R2177" s="1" t="s">
        <v>31596</v>
      </c>
      <c r="S2177" s="1" t="s">
        <v>30766</v>
      </c>
      <c r="T2177" s="1">
        <v>89637455</v>
      </c>
      <c r="U2177" s="15" t="s">
        <v>1015</v>
      </c>
      <c r="V2177" t="str">
        <f>VLOOKUP(T2177,[1]ОКТМО!$B$6:$D$553,3,0)</f>
        <v xml:space="preserve">14 Лямбирский район </v>
      </c>
      <c r="W2177" s="20">
        <f t="shared" si="68"/>
        <v>14560.259935379645</v>
      </c>
    </row>
    <row r="2178" spans="1:23" hidden="1">
      <c r="A2178" s="1" t="s">
        <v>30767</v>
      </c>
      <c r="B2178" s="1" t="s">
        <v>30768</v>
      </c>
      <c r="C2178" s="1" t="s">
        <v>30769</v>
      </c>
      <c r="D2178" s="2">
        <v>40164</v>
      </c>
      <c r="E2178" s="2">
        <v>43510</v>
      </c>
      <c r="F2178" s="24" t="s">
        <v>36835</v>
      </c>
      <c r="G2178" s="23">
        <v>1</v>
      </c>
      <c r="H2178" s="5">
        <v>43510</v>
      </c>
      <c r="I2178" s="1" t="s">
        <v>36836</v>
      </c>
      <c r="J2178" s="2">
        <v>41088</v>
      </c>
      <c r="K2178" s="1" t="s">
        <v>30770</v>
      </c>
      <c r="L2178" s="21"/>
      <c r="M2178" s="1">
        <v>3.0000000000000001E-3</v>
      </c>
      <c r="N2178" s="1" t="s">
        <v>1008</v>
      </c>
      <c r="O2178" s="1" t="s">
        <v>36839</v>
      </c>
      <c r="P2178" s="4">
        <v>38.799999999999997</v>
      </c>
      <c r="Q2178" s="14">
        <v>358462.71999999997</v>
      </c>
      <c r="R2178" s="1" t="s">
        <v>29913</v>
      </c>
      <c r="S2178" s="1" t="s">
        <v>30771</v>
      </c>
      <c r="T2178" s="1">
        <v>89640445</v>
      </c>
      <c r="U2178" s="15" t="s">
        <v>1015</v>
      </c>
      <c r="V2178" t="str">
        <f>VLOOKUP(T2178,[1]ОКТМО!$B$6:$D$553,3,0)</f>
        <v xml:space="preserve">15 Ромодановский район </v>
      </c>
      <c r="W2178" s="20">
        <f t="shared" si="68"/>
        <v>9238.7298969072162</v>
      </c>
    </row>
    <row r="2179" spans="1:23" hidden="1">
      <c r="A2179" s="1" t="s">
        <v>30772</v>
      </c>
      <c r="B2179" s="1" t="s">
        <v>30773</v>
      </c>
      <c r="C2179" s="1" t="s">
        <v>30774</v>
      </c>
      <c r="D2179" s="2">
        <v>25934</v>
      </c>
      <c r="E2179" s="2">
        <v>43191</v>
      </c>
      <c r="F2179" s="24" t="s">
        <v>36835</v>
      </c>
      <c r="G2179" s="23">
        <v>1</v>
      </c>
      <c r="H2179" s="5">
        <v>43191</v>
      </c>
      <c r="I2179" s="1" t="s">
        <v>36836</v>
      </c>
      <c r="J2179" s="1" t="s">
        <v>36831</v>
      </c>
      <c r="K2179" s="1" t="s">
        <v>30775</v>
      </c>
      <c r="L2179" s="21">
        <f>(P2179-50)/P2179*(Q2179*M2179)*G2179</f>
        <v>655.42124078340998</v>
      </c>
      <c r="M2179" s="1">
        <v>3.0000000000000001E-3</v>
      </c>
      <c r="N2179" s="1" t="s">
        <v>1008</v>
      </c>
      <c r="O2179" s="1" t="s">
        <v>36831</v>
      </c>
      <c r="P2179" s="4">
        <v>65.099999999999994</v>
      </c>
      <c r="Q2179" s="14">
        <v>941896.75</v>
      </c>
      <c r="R2179" s="1" t="s">
        <v>31599</v>
      </c>
      <c r="S2179" s="1" t="s">
        <v>30776</v>
      </c>
      <c r="T2179" s="1">
        <v>89637470</v>
      </c>
      <c r="U2179" s="15" t="s">
        <v>1015</v>
      </c>
      <c r="V2179" t="str">
        <f>VLOOKUP(T2179,[1]ОКТМО!$B$6:$D$553,3,0)</f>
        <v xml:space="preserve">14 Лямбирский район </v>
      </c>
      <c r="W2179" s="20">
        <f t="shared" si="68"/>
        <v>14468.460061443933</v>
      </c>
    </row>
    <row r="2180" spans="1:23" hidden="1">
      <c r="A2180" s="1" t="s">
        <v>30780</v>
      </c>
      <c r="B2180" s="1" t="s">
        <v>30781</v>
      </c>
      <c r="C2180" s="1" t="s">
        <v>30782</v>
      </c>
      <c r="D2180" s="2">
        <v>40199</v>
      </c>
      <c r="E2180" s="2">
        <v>41908</v>
      </c>
      <c r="F2180" s="24" t="s">
        <v>36835</v>
      </c>
      <c r="G2180" s="23">
        <v>1</v>
      </c>
      <c r="H2180" s="5">
        <v>41908</v>
      </c>
      <c r="I2180" s="1" t="s">
        <v>36836</v>
      </c>
      <c r="J2180" s="1" t="s">
        <v>36831</v>
      </c>
      <c r="K2180" s="1" t="s">
        <v>30783</v>
      </c>
      <c r="L2180" s="21"/>
      <c r="M2180" s="1">
        <v>3.0000000000000001E-3</v>
      </c>
      <c r="N2180" s="1" t="s">
        <v>1008</v>
      </c>
      <c r="O2180" s="1" t="s">
        <v>36831</v>
      </c>
      <c r="P2180" s="3">
        <v>16</v>
      </c>
      <c r="Q2180" s="14">
        <v>87725.440000000002</v>
      </c>
      <c r="R2180" s="1" t="s">
        <v>31519</v>
      </c>
      <c r="S2180" s="1" t="s">
        <v>28938</v>
      </c>
      <c r="T2180" s="1">
        <v>89626460</v>
      </c>
      <c r="U2180" s="15" t="s">
        <v>1015</v>
      </c>
      <c r="V2180" t="str">
        <f>VLOOKUP(T2180,[1]ОКТМО!$B$6:$D$553,3,0)</f>
        <v xml:space="preserve">10 Ичалковский район </v>
      </c>
      <c r="W2180" s="20">
        <f t="shared" si="68"/>
        <v>5482.84</v>
      </c>
    </row>
    <row r="2181" spans="1:23" hidden="1">
      <c r="A2181" s="1" t="s">
        <v>28939</v>
      </c>
      <c r="B2181" s="1" t="s">
        <v>28940</v>
      </c>
      <c r="C2181" s="1" t="s">
        <v>28941</v>
      </c>
      <c r="D2181" s="2">
        <v>40170</v>
      </c>
      <c r="E2181" s="2">
        <v>43285</v>
      </c>
      <c r="F2181" s="24" t="s">
        <v>36835</v>
      </c>
      <c r="G2181" s="23">
        <v>1</v>
      </c>
      <c r="H2181" s="5">
        <v>43285</v>
      </c>
      <c r="I2181" s="1" t="s">
        <v>36836</v>
      </c>
      <c r="J2181" s="1" t="s">
        <v>36831</v>
      </c>
      <c r="K2181" s="1" t="s">
        <v>28942</v>
      </c>
      <c r="L2181" s="21">
        <f>(P2181-50)/P2181*(Q2181*M2181)*G2181</f>
        <v>413.39332951048971</v>
      </c>
      <c r="M2181" s="1">
        <v>3.0000000000000001E-3</v>
      </c>
      <c r="N2181" s="1" t="s">
        <v>1008</v>
      </c>
      <c r="O2181" s="1" t="s">
        <v>36831</v>
      </c>
      <c r="P2181" s="4">
        <v>57.2</v>
      </c>
      <c r="Q2181" s="14">
        <v>1094726.78</v>
      </c>
      <c r="R2181" s="1" t="s">
        <v>29862</v>
      </c>
      <c r="S2181" s="1" t="s">
        <v>28943</v>
      </c>
      <c r="T2181" s="1">
        <v>89640402</v>
      </c>
      <c r="U2181" s="15" t="s">
        <v>1015</v>
      </c>
      <c r="V2181" t="str">
        <f>VLOOKUP(T2181,[1]ОКТМО!$B$6:$D$553,3,0)</f>
        <v xml:space="preserve">15 Ромодановский район </v>
      </c>
      <c r="W2181" s="20">
        <f t="shared" si="68"/>
        <v>19138.580069930071</v>
      </c>
    </row>
    <row r="2182" spans="1:23" hidden="1">
      <c r="A2182" s="1" t="s">
        <v>28945</v>
      </c>
      <c r="B2182" s="1" t="s">
        <v>28946</v>
      </c>
      <c r="C2182" s="1" t="s">
        <v>28947</v>
      </c>
      <c r="D2182" s="2">
        <v>40329</v>
      </c>
      <c r="E2182" s="2">
        <v>42994</v>
      </c>
      <c r="F2182" s="24" t="s">
        <v>36835</v>
      </c>
      <c r="G2182" s="23">
        <v>1</v>
      </c>
      <c r="H2182" s="5">
        <v>42994</v>
      </c>
      <c r="I2182" s="1" t="s">
        <v>36836</v>
      </c>
      <c r="J2182" s="1" t="s">
        <v>36831</v>
      </c>
      <c r="K2182" s="1" t="s">
        <v>28948</v>
      </c>
      <c r="L2182" s="21">
        <f>(P2182-20)/P2182*(Q2182*M2182)*G2182</f>
        <v>164.67084763313608</v>
      </c>
      <c r="M2182" s="7">
        <v>1E-3</v>
      </c>
      <c r="N2182" s="1" t="s">
        <v>1006</v>
      </c>
      <c r="O2182" s="1" t="s">
        <v>36831</v>
      </c>
      <c r="P2182" s="4">
        <v>33.799999999999997</v>
      </c>
      <c r="Q2182" s="14">
        <v>403324.25</v>
      </c>
      <c r="R2182" s="1" t="s">
        <v>29862</v>
      </c>
      <c r="S2182" s="1" t="s">
        <v>28949</v>
      </c>
      <c r="T2182" s="1">
        <v>89640402</v>
      </c>
      <c r="U2182" t="s">
        <v>1016</v>
      </c>
      <c r="V2182" t="str">
        <f>VLOOKUP(T2182,[1]ОКТМО!$B$6:$D$553,3,0)</f>
        <v xml:space="preserve">15 Ромодановский район </v>
      </c>
      <c r="W2182" s="20">
        <f t="shared" si="68"/>
        <v>11932.670118343196</v>
      </c>
    </row>
    <row r="2183" spans="1:23" hidden="1">
      <c r="A2183" s="1" t="s">
        <v>28950</v>
      </c>
      <c r="B2183" s="1" t="s">
        <v>28951</v>
      </c>
      <c r="C2183" s="1" t="s">
        <v>28952</v>
      </c>
      <c r="D2183" s="2">
        <v>23012</v>
      </c>
      <c r="E2183" s="2">
        <v>42269</v>
      </c>
      <c r="F2183" s="24" t="s">
        <v>36835</v>
      </c>
      <c r="G2183" s="23">
        <v>1</v>
      </c>
      <c r="H2183" s="5">
        <v>42269</v>
      </c>
      <c r="I2183" s="1" t="s">
        <v>36836</v>
      </c>
      <c r="J2183" s="1" t="s">
        <v>36831</v>
      </c>
      <c r="K2183" s="1" t="s">
        <v>28953</v>
      </c>
      <c r="L2183" s="21">
        <f>(P2183-50)/P2183*(Q2183*M2183)*G2183</f>
        <v>954.63320134199137</v>
      </c>
      <c r="M2183" s="1">
        <v>3.0000000000000001E-3</v>
      </c>
      <c r="N2183" s="1" t="s">
        <v>1008</v>
      </c>
      <c r="O2183" s="1" t="s">
        <v>36831</v>
      </c>
      <c r="P2183" s="4">
        <v>69.3</v>
      </c>
      <c r="Q2183" s="14">
        <v>1142592.07</v>
      </c>
      <c r="R2183" s="1" t="s">
        <v>31624</v>
      </c>
      <c r="S2183" s="1" t="s">
        <v>28954</v>
      </c>
      <c r="T2183" s="1">
        <v>89637440</v>
      </c>
      <c r="U2183" s="15" t="s">
        <v>1015</v>
      </c>
      <c r="V2183" t="str">
        <f>VLOOKUP(T2183,[1]ОКТМО!$B$6:$D$553,3,0)</f>
        <v xml:space="preserve">14 Лямбирский район </v>
      </c>
      <c r="W2183" s="20">
        <f t="shared" si="68"/>
        <v>16487.620057720058</v>
      </c>
    </row>
    <row r="2184" spans="1:23" hidden="1">
      <c r="A2184" s="1" t="s">
        <v>28960</v>
      </c>
      <c r="B2184" s="1" t="s">
        <v>28961</v>
      </c>
      <c r="C2184" s="1" t="s">
        <v>28962</v>
      </c>
      <c r="D2184" s="2">
        <v>40234</v>
      </c>
      <c r="E2184" s="2">
        <v>42162</v>
      </c>
      <c r="F2184" s="24" t="s">
        <v>36835</v>
      </c>
      <c r="G2184" s="23">
        <v>1</v>
      </c>
      <c r="H2184" s="5">
        <v>42162</v>
      </c>
      <c r="I2184" s="1" t="s">
        <v>36836</v>
      </c>
      <c r="J2184" s="1" t="s">
        <v>36831</v>
      </c>
      <c r="K2184" s="1" t="s">
        <v>28963</v>
      </c>
      <c r="L2184" s="21">
        <f>(P2184-50)/P2184*(Q2184*M2184)*G2184</f>
        <v>1131.9393939577833</v>
      </c>
      <c r="M2184" s="1">
        <v>3.0000000000000001E-3</v>
      </c>
      <c r="N2184" s="1" t="s">
        <v>1008</v>
      </c>
      <c r="O2184" s="1" t="s">
        <v>36831</v>
      </c>
      <c r="P2184" s="4">
        <v>75.8</v>
      </c>
      <c r="Q2184" s="14">
        <v>1108540.1299999999</v>
      </c>
      <c r="R2184" s="1" t="s">
        <v>31657</v>
      </c>
      <c r="S2184" s="1" t="s">
        <v>28964</v>
      </c>
      <c r="T2184" s="1">
        <v>89637425</v>
      </c>
      <c r="U2184" s="15" t="s">
        <v>1015</v>
      </c>
      <c r="V2184" t="str">
        <f>VLOOKUP(T2184,[1]ОКТМО!$B$6:$D$553,3,0)</f>
        <v xml:space="preserve">14 Лямбирский район </v>
      </c>
      <c r="W2184" s="20">
        <f t="shared" si="68"/>
        <v>14624.539973614776</v>
      </c>
    </row>
    <row r="2185" spans="1:23" hidden="1">
      <c r="A2185" s="1" t="s">
        <v>28965</v>
      </c>
      <c r="B2185" s="1" t="s">
        <v>28966</v>
      </c>
      <c r="C2185" s="1" t="s">
        <v>28967</v>
      </c>
      <c r="D2185" s="2">
        <v>40273</v>
      </c>
      <c r="E2185" s="2">
        <v>43863</v>
      </c>
      <c r="F2185" s="24" t="s">
        <v>36835</v>
      </c>
      <c r="G2185" s="23">
        <v>1</v>
      </c>
      <c r="H2185" s="5">
        <v>43863</v>
      </c>
      <c r="I2185" s="1" t="s">
        <v>36836</v>
      </c>
      <c r="J2185" s="1" t="s">
        <v>36831</v>
      </c>
      <c r="K2185" s="1" t="s">
        <v>28968</v>
      </c>
      <c r="L2185" s="21">
        <f>(P2185-20)/P2185*(Q2185*M2185)*G2185</f>
        <v>1213.5010883739837</v>
      </c>
      <c r="M2185" s="7">
        <v>1E-3</v>
      </c>
      <c r="N2185" s="1" t="s">
        <v>1006</v>
      </c>
      <c r="O2185" s="1" t="s">
        <v>36831</v>
      </c>
      <c r="P2185" s="4">
        <v>61.5</v>
      </c>
      <c r="Q2185" s="14">
        <v>1798320.89</v>
      </c>
      <c r="R2185" s="1" t="s">
        <v>31628</v>
      </c>
      <c r="S2185" s="1" t="s">
        <v>28969</v>
      </c>
      <c r="T2185" s="1">
        <v>89637415</v>
      </c>
      <c r="U2185" t="s">
        <v>1016</v>
      </c>
      <c r="V2185" t="str">
        <f>VLOOKUP(T2185,[1]ОКТМО!$B$6:$D$553,3,0)</f>
        <v xml:space="preserve">14 Лямбирский район </v>
      </c>
      <c r="W2185" s="20">
        <f t="shared" si="68"/>
        <v>29240.99008130081</v>
      </c>
    </row>
    <row r="2186" spans="1:23" hidden="1">
      <c r="A2186" s="1" t="s">
        <v>28972</v>
      </c>
      <c r="B2186" s="1" t="s">
        <v>28973</v>
      </c>
      <c r="C2186" s="1" t="s">
        <v>28974</v>
      </c>
      <c r="D2186" s="2">
        <v>40290</v>
      </c>
      <c r="E2186" s="2">
        <v>43981</v>
      </c>
      <c r="F2186" s="24" t="s">
        <v>36835</v>
      </c>
      <c r="G2186" s="23">
        <v>1</v>
      </c>
      <c r="H2186" s="5">
        <v>43981</v>
      </c>
      <c r="I2186" s="1" t="s">
        <v>36836</v>
      </c>
      <c r="J2186" s="1" t="s">
        <v>36831</v>
      </c>
      <c r="K2186" s="1" t="s">
        <v>28975</v>
      </c>
      <c r="L2186" s="21"/>
      <c r="M2186" s="1">
        <v>3.0000000000000001E-3</v>
      </c>
      <c r="N2186" s="1" t="s">
        <v>1008</v>
      </c>
      <c r="O2186" s="1" t="s">
        <v>36831</v>
      </c>
      <c r="P2186" s="4">
        <v>46.1</v>
      </c>
      <c r="Q2186" s="14">
        <v>614503.31999999995</v>
      </c>
      <c r="R2186" s="1" t="s">
        <v>29897</v>
      </c>
      <c r="S2186" s="1" t="s">
        <v>28976</v>
      </c>
      <c r="T2186" s="1">
        <v>89640450</v>
      </c>
      <c r="U2186" s="15" t="s">
        <v>1015</v>
      </c>
      <c r="V2186" t="str">
        <f>VLOOKUP(T2186,[1]ОКТМО!$B$6:$D$553,3,0)</f>
        <v xml:space="preserve">15 Ромодановский район </v>
      </c>
      <c r="W2186" s="20">
        <f t="shared" si="68"/>
        <v>13329.790021691972</v>
      </c>
    </row>
    <row r="2187" spans="1:23" hidden="1">
      <c r="A2187" s="1" t="s">
        <v>28977</v>
      </c>
      <c r="B2187" s="1" t="s">
        <v>28978</v>
      </c>
      <c r="C2187" s="1" t="s">
        <v>28979</v>
      </c>
      <c r="D2187" s="2">
        <v>40492</v>
      </c>
      <c r="E2187" s="2">
        <v>42887</v>
      </c>
      <c r="F2187" s="24" t="s">
        <v>36835</v>
      </c>
      <c r="G2187" s="23">
        <v>1</v>
      </c>
      <c r="H2187" s="5">
        <v>42887</v>
      </c>
      <c r="I2187" s="1" t="s">
        <v>36836</v>
      </c>
      <c r="J2187" s="1" t="s">
        <v>36831</v>
      </c>
      <c r="K2187" s="1" t="s">
        <v>28980</v>
      </c>
      <c r="L2187" s="21">
        <f>(P2187-20)/P2187*(Q2187*M2187)*G2187</f>
        <v>810.08586000000003</v>
      </c>
      <c r="M2187" s="7">
        <v>1E-3</v>
      </c>
      <c r="N2187" s="1" t="s">
        <v>1006</v>
      </c>
      <c r="O2187" s="1" t="s">
        <v>36831</v>
      </c>
      <c r="P2187" s="4">
        <v>83.9</v>
      </c>
      <c r="Q2187" s="14">
        <v>1063633.8600000001</v>
      </c>
      <c r="R2187" s="1" t="s">
        <v>31544</v>
      </c>
      <c r="S2187" s="1" t="s">
        <v>28981</v>
      </c>
      <c r="T2187" s="1">
        <v>89626480</v>
      </c>
      <c r="U2187" t="s">
        <v>1016</v>
      </c>
      <c r="V2187" t="str">
        <f>VLOOKUP(T2187,[1]ОКТМО!$B$6:$D$553,3,0)</f>
        <v xml:space="preserve">10 Ичалковский район </v>
      </c>
      <c r="W2187" s="20">
        <f t="shared" si="68"/>
        <v>12677.4</v>
      </c>
    </row>
    <row r="2188" spans="1:23" hidden="1">
      <c r="A2188" s="1" t="s">
        <v>28986</v>
      </c>
      <c r="B2188" s="1" t="s">
        <v>28989</v>
      </c>
      <c r="C2188" s="1" t="s">
        <v>28990</v>
      </c>
      <c r="D2188" s="2">
        <v>40317</v>
      </c>
      <c r="E2188" s="2">
        <v>43770</v>
      </c>
      <c r="F2188" s="24" t="s">
        <v>36861</v>
      </c>
      <c r="G2188" s="23">
        <v>0.66666666666666663</v>
      </c>
      <c r="H2188" s="5">
        <v>43770</v>
      </c>
      <c r="I2188" s="1" t="s">
        <v>36833</v>
      </c>
      <c r="J2188" s="2">
        <v>41088</v>
      </c>
      <c r="K2188" s="1" t="s">
        <v>28987</v>
      </c>
      <c r="L2188" s="21">
        <f>(P2188-50)/P2188*(Q2188*M2188)*G2188</f>
        <v>862.18080000000009</v>
      </c>
      <c r="M2188" s="1">
        <v>3.0000000000000001E-3</v>
      </c>
      <c r="N2188" s="1" t="s">
        <v>1008</v>
      </c>
      <c r="O2188" s="1" t="s">
        <v>36839</v>
      </c>
      <c r="P2188" s="4">
        <v>81.2</v>
      </c>
      <c r="Q2188" s="14">
        <v>1121940.3999999999</v>
      </c>
      <c r="R2188" s="1" t="s">
        <v>31645</v>
      </c>
      <c r="S2188" s="1" t="s">
        <v>28988</v>
      </c>
      <c r="T2188" s="1">
        <v>89637445</v>
      </c>
      <c r="U2188" s="15" t="s">
        <v>1015</v>
      </c>
      <c r="V2188" t="str">
        <f>VLOOKUP(T2188,[1]ОКТМО!$B$6:$D$553,3,0)</f>
        <v xml:space="preserve">14 Лямбирский район </v>
      </c>
      <c r="W2188" s="20">
        <f t="shared" si="68"/>
        <v>13816.999999999998</v>
      </c>
    </row>
    <row r="2189" spans="1:23" hidden="1">
      <c r="A2189" s="1" t="s">
        <v>28993</v>
      </c>
      <c r="B2189" s="1" t="s">
        <v>28994</v>
      </c>
      <c r="C2189" s="1" t="s">
        <v>28995</v>
      </c>
      <c r="D2189" s="2">
        <v>40430</v>
      </c>
      <c r="E2189" s="2">
        <v>42477</v>
      </c>
      <c r="F2189" s="24" t="s">
        <v>36835</v>
      </c>
      <c r="G2189" s="23">
        <v>1</v>
      </c>
      <c r="H2189" s="5">
        <v>42477</v>
      </c>
      <c r="I2189" s="1" t="s">
        <v>36836</v>
      </c>
      <c r="J2189" s="1" t="s">
        <v>36831</v>
      </c>
      <c r="K2189" s="1" t="s">
        <v>28996</v>
      </c>
      <c r="L2189" s="21"/>
      <c r="M2189" s="1">
        <v>3.0000000000000001E-3</v>
      </c>
      <c r="N2189" s="1" t="s">
        <v>1008</v>
      </c>
      <c r="O2189" s="1" t="s">
        <v>36831</v>
      </c>
      <c r="P2189" s="4">
        <v>24.4</v>
      </c>
      <c r="Q2189" s="14">
        <v>104365.39</v>
      </c>
      <c r="R2189" s="1" t="s">
        <v>30087</v>
      </c>
      <c r="S2189" s="1" t="s">
        <v>28997</v>
      </c>
      <c r="T2189" s="1">
        <v>89613430</v>
      </c>
      <c r="U2189" s="15" t="s">
        <v>1015</v>
      </c>
      <c r="V2189" t="str">
        <f>VLOOKUP(T2189,[1]ОКТМО!$B$6:$D$553,3,0)</f>
        <v xml:space="preserve">05 Б.Игнатовский район </v>
      </c>
      <c r="W2189" s="20">
        <f t="shared" si="68"/>
        <v>4277.2700819672136</v>
      </c>
    </row>
    <row r="2190" spans="1:23" hidden="1">
      <c r="A2190" s="1" t="s">
        <v>29000</v>
      </c>
      <c r="B2190" s="1" t="s">
        <v>29001</v>
      </c>
      <c r="C2190" s="1" t="s">
        <v>29002</v>
      </c>
      <c r="D2190" s="2">
        <v>40011</v>
      </c>
      <c r="E2190" s="2">
        <v>41824</v>
      </c>
      <c r="F2190" s="24" t="s">
        <v>36835</v>
      </c>
      <c r="G2190" s="23">
        <v>1</v>
      </c>
      <c r="H2190" s="5">
        <v>41824</v>
      </c>
      <c r="I2190" s="1" t="s">
        <v>36836</v>
      </c>
      <c r="J2190" s="1" t="s">
        <v>36831</v>
      </c>
      <c r="K2190" s="1" t="s">
        <v>29003</v>
      </c>
      <c r="L2190" s="21"/>
      <c r="M2190" s="1">
        <v>3.0000000000000001E-3</v>
      </c>
      <c r="N2190" s="1" t="s">
        <v>1008</v>
      </c>
      <c r="O2190" s="1" t="s">
        <v>36831</v>
      </c>
      <c r="P2190" s="4">
        <v>37.5</v>
      </c>
      <c r="Q2190" s="14">
        <v>145440</v>
      </c>
      <c r="R2190" s="1" t="s">
        <v>29837</v>
      </c>
      <c r="S2190" s="1" t="s">
        <v>29004</v>
      </c>
      <c r="T2190" s="1">
        <v>89613425</v>
      </c>
      <c r="U2190" s="15" t="s">
        <v>1015</v>
      </c>
      <c r="V2190" t="str">
        <f>VLOOKUP(T2190,[1]ОКТМО!$B$6:$D$553,3,0)</f>
        <v xml:space="preserve">05 Б.Игнатовский район </v>
      </c>
      <c r="W2190" s="20">
        <f t="shared" si="68"/>
        <v>3878.4</v>
      </c>
    </row>
    <row r="2191" spans="1:23" hidden="1">
      <c r="A2191" s="1" t="s">
        <v>29006</v>
      </c>
      <c r="B2191" s="1" t="s">
        <v>29007</v>
      </c>
      <c r="C2191" s="1" t="s">
        <v>29008</v>
      </c>
      <c r="D2191" s="2">
        <v>37256</v>
      </c>
      <c r="E2191" s="2">
        <v>43915</v>
      </c>
      <c r="F2191" s="24" t="s">
        <v>36835</v>
      </c>
      <c r="G2191" s="23">
        <v>1</v>
      </c>
      <c r="H2191" s="5">
        <v>43915</v>
      </c>
      <c r="I2191" s="1" t="s">
        <v>36836</v>
      </c>
      <c r="J2191" s="1" t="s">
        <v>36831</v>
      </c>
      <c r="K2191" s="1" t="s">
        <v>29009</v>
      </c>
      <c r="L2191" s="21">
        <f>(P2191-50)/P2191*(Q2191*M2191)*G2191</f>
        <v>804.2810171770335</v>
      </c>
      <c r="M2191" s="1">
        <v>3.0000000000000001E-3</v>
      </c>
      <c r="N2191" s="1" t="s">
        <v>1008</v>
      </c>
      <c r="O2191" s="1" t="s">
        <v>36831</v>
      </c>
      <c r="P2191" s="4">
        <v>104.5</v>
      </c>
      <c r="Q2191" s="14">
        <v>514051.17</v>
      </c>
      <c r="R2191" s="1" t="s">
        <v>29841</v>
      </c>
      <c r="S2191" s="1" t="s">
        <v>29010</v>
      </c>
      <c r="T2191" s="1">
        <v>89613410</v>
      </c>
      <c r="U2191" s="15" t="s">
        <v>1015</v>
      </c>
      <c r="V2191" t="str">
        <f>VLOOKUP(T2191,[1]ОКТМО!$B$6:$D$553,3,0)</f>
        <v xml:space="preserve">05 Б.Игнатовский район </v>
      </c>
      <c r="W2191" s="20">
        <f t="shared" si="68"/>
        <v>4919.1499521531096</v>
      </c>
    </row>
    <row r="2192" spans="1:23" hidden="1">
      <c r="A2192" s="1" t="s">
        <v>29011</v>
      </c>
      <c r="B2192" s="1" t="s">
        <v>29012</v>
      </c>
      <c r="C2192" s="1" t="s">
        <v>29013</v>
      </c>
      <c r="D2192" s="2">
        <v>39535</v>
      </c>
      <c r="E2192" s="2">
        <v>42123</v>
      </c>
      <c r="F2192" s="24" t="s">
        <v>36835</v>
      </c>
      <c r="G2192" s="23">
        <v>1</v>
      </c>
      <c r="H2192" s="5">
        <v>42123</v>
      </c>
      <c r="I2192" s="1" t="s">
        <v>36836</v>
      </c>
      <c r="J2192" s="1" t="s">
        <v>36831</v>
      </c>
      <c r="K2192" s="1" t="s">
        <v>29014</v>
      </c>
      <c r="L2192" s="21">
        <f>(P2192-10)/P2192*(Q2192*M2192)*G2192</f>
        <v>98.654940000000011</v>
      </c>
      <c r="M2192" s="7">
        <v>1E-3</v>
      </c>
      <c r="N2192" s="1" t="s">
        <v>1009</v>
      </c>
      <c r="O2192" s="1" t="s">
        <v>36831</v>
      </c>
      <c r="P2192" s="3">
        <v>16</v>
      </c>
      <c r="Q2192" s="14">
        <v>263079.84000000003</v>
      </c>
      <c r="R2192" s="1" t="s">
        <v>29841</v>
      </c>
      <c r="S2192" s="1" t="s">
        <v>29015</v>
      </c>
      <c r="T2192" s="1">
        <v>89613410</v>
      </c>
      <c r="U2192" t="s">
        <v>1016</v>
      </c>
      <c r="V2192" t="str">
        <f>VLOOKUP(T2192,[1]ОКТМО!$B$6:$D$553,3,0)</f>
        <v xml:space="preserve">05 Б.Игнатовский район </v>
      </c>
      <c r="W2192" s="20">
        <f t="shared" si="68"/>
        <v>16442.490000000002</v>
      </c>
    </row>
    <row r="2193" spans="1:23" hidden="1">
      <c r="A2193" s="1" t="s">
        <v>29016</v>
      </c>
      <c r="B2193" s="1" t="s">
        <v>29017</v>
      </c>
      <c r="C2193" s="1" t="s">
        <v>29018</v>
      </c>
      <c r="D2193" s="2">
        <v>39556</v>
      </c>
      <c r="E2193" s="2">
        <v>41557</v>
      </c>
      <c r="F2193" s="24" t="s">
        <v>36835</v>
      </c>
      <c r="G2193" s="23">
        <v>1</v>
      </c>
      <c r="H2193" s="5">
        <v>41557</v>
      </c>
      <c r="I2193" s="1" t="s">
        <v>36836</v>
      </c>
      <c r="J2193" s="2">
        <v>41088</v>
      </c>
      <c r="K2193" s="1" t="s">
        <v>29019</v>
      </c>
      <c r="L2193" s="21">
        <f>(P2193-50)/P2193*(Q2193*M2193)*G2193</f>
        <v>71.091076486486486</v>
      </c>
      <c r="M2193" s="1">
        <v>3.0000000000000001E-3</v>
      </c>
      <c r="N2193" s="1" t="s">
        <v>1008</v>
      </c>
      <c r="O2193" s="1" t="s">
        <v>36837</v>
      </c>
      <c r="P2193" s="4">
        <v>55.5</v>
      </c>
      <c r="Q2193" s="14">
        <v>239124.53</v>
      </c>
      <c r="R2193" s="1" t="s">
        <v>29843</v>
      </c>
      <c r="S2193" s="1" t="s">
        <v>29020</v>
      </c>
      <c r="T2193" s="1">
        <v>89613430</v>
      </c>
      <c r="U2193" s="15" t="s">
        <v>1015</v>
      </c>
      <c r="V2193" t="str">
        <f>VLOOKUP(T2193,[1]ОКТМО!$B$6:$D$553,3,0)</f>
        <v xml:space="preserve">05 Б.Игнатовский район </v>
      </c>
      <c r="W2193" s="20">
        <f t="shared" si="68"/>
        <v>4308.5500900900897</v>
      </c>
    </row>
    <row r="2194" spans="1:23" hidden="1">
      <c r="A2194" s="1" t="s">
        <v>13038</v>
      </c>
      <c r="B2194" s="1" t="s">
        <v>14042</v>
      </c>
      <c r="C2194" s="1" t="s">
        <v>14043</v>
      </c>
      <c r="D2194" s="2">
        <v>34094</v>
      </c>
      <c r="E2194" s="2">
        <v>42836</v>
      </c>
      <c r="F2194" s="24" t="s">
        <v>36835</v>
      </c>
      <c r="G2194" s="23">
        <v>1</v>
      </c>
      <c r="H2194" s="5">
        <v>42836</v>
      </c>
      <c r="I2194" s="1" t="s">
        <v>36836</v>
      </c>
      <c r="J2194" s="1" t="s">
        <v>36831</v>
      </c>
      <c r="K2194" s="1" t="s">
        <v>36831</v>
      </c>
      <c r="L2194" s="21">
        <f>(P2194-20)/P2194*(Q2194*M2194)*G2194</f>
        <v>211.94363814241481</v>
      </c>
      <c r="M2194" s="7">
        <v>1E-3</v>
      </c>
      <c r="N2194" s="1" t="s">
        <v>1006</v>
      </c>
      <c r="O2194" s="1" t="s">
        <v>36831</v>
      </c>
      <c r="P2194" s="4">
        <v>32.299999999999997</v>
      </c>
      <c r="Q2194" s="14">
        <v>556567.43999999994</v>
      </c>
      <c r="R2194" s="1" t="s">
        <v>14885</v>
      </c>
      <c r="S2194" s="1" t="s">
        <v>13039</v>
      </c>
      <c r="T2194" s="1">
        <v>89629101</v>
      </c>
      <c r="U2194" t="s">
        <v>1016</v>
      </c>
      <c r="V2194" t="str">
        <f>VLOOKUP(T2194,[1]ОКТМО!$B$6:$D$553,3,0)</f>
        <v xml:space="preserve">21 МО Ковылкино </v>
      </c>
      <c r="W2194" s="20">
        <f t="shared" si="68"/>
        <v>17231.190092879257</v>
      </c>
    </row>
    <row r="2195" spans="1:23" hidden="1">
      <c r="A2195" s="1" t="s">
        <v>13040</v>
      </c>
      <c r="B2195" s="1" t="s">
        <v>13041</v>
      </c>
      <c r="C2195" s="1" t="s">
        <v>13042</v>
      </c>
      <c r="D2195" s="2">
        <v>37259</v>
      </c>
      <c r="E2195" s="2">
        <v>42259</v>
      </c>
      <c r="F2195" s="24" t="s">
        <v>36835</v>
      </c>
      <c r="G2195" s="23">
        <v>1</v>
      </c>
      <c r="H2195" s="5">
        <v>42259</v>
      </c>
      <c r="I2195" s="1" t="s">
        <v>36836</v>
      </c>
      <c r="J2195" s="2">
        <v>41088</v>
      </c>
      <c r="K2195" s="1" t="s">
        <v>13043</v>
      </c>
      <c r="L2195" s="21">
        <f>(P2195-20)/P2195*(Q2195*M2195)*G2195</f>
        <v>240.82339783080263</v>
      </c>
      <c r="M2195" s="7">
        <v>1E-3</v>
      </c>
      <c r="N2195" s="1" t="s">
        <v>1006</v>
      </c>
      <c r="O2195" s="1" t="s">
        <v>36831</v>
      </c>
      <c r="P2195" s="4">
        <v>46.1</v>
      </c>
      <c r="Q2195" s="14">
        <v>425362.4</v>
      </c>
      <c r="R2195" s="1" t="s">
        <v>15163</v>
      </c>
      <c r="S2195" s="1" t="s">
        <v>13044</v>
      </c>
      <c r="T2195" s="1">
        <v>89629430</v>
      </c>
      <c r="U2195" t="s">
        <v>1016</v>
      </c>
      <c r="V2195" t="str">
        <f>VLOOKUP(T2195,[1]ОКТМО!$B$6:$D$553,3,0)</f>
        <v xml:space="preserve">21 МО Ковылкино </v>
      </c>
      <c r="W2195" s="20">
        <f t="shared" si="68"/>
        <v>9226.9501084598705</v>
      </c>
    </row>
    <row r="2196" spans="1:23" hidden="1">
      <c r="A2196" s="1" t="s">
        <v>29023</v>
      </c>
      <c r="B2196" s="1" t="s">
        <v>30580</v>
      </c>
      <c r="C2196" s="1" t="s">
        <v>30581</v>
      </c>
      <c r="D2196" s="2">
        <v>37547</v>
      </c>
      <c r="E2196" s="2">
        <v>41848</v>
      </c>
      <c r="F2196" s="24" t="s">
        <v>36835</v>
      </c>
      <c r="G2196" s="23">
        <v>1</v>
      </c>
      <c r="H2196" s="5">
        <v>41848</v>
      </c>
      <c r="I2196" s="1" t="s">
        <v>36836</v>
      </c>
      <c r="J2196" s="1" t="s">
        <v>36831</v>
      </c>
      <c r="K2196" s="1" t="s">
        <v>29024</v>
      </c>
      <c r="L2196" s="21"/>
      <c r="M2196" s="1">
        <v>3.0000000000000001E-3</v>
      </c>
      <c r="N2196" s="1" t="s">
        <v>1008</v>
      </c>
      <c r="O2196" s="1" t="s">
        <v>36831</v>
      </c>
      <c r="P2196" s="4">
        <v>36.700000000000003</v>
      </c>
      <c r="Q2196" s="14">
        <v>453308.86</v>
      </c>
      <c r="R2196" s="1" t="s">
        <v>31525</v>
      </c>
      <c r="S2196" s="1" t="s">
        <v>29025</v>
      </c>
      <c r="T2196" s="1">
        <v>89626480</v>
      </c>
      <c r="U2196" s="15" t="s">
        <v>1015</v>
      </c>
      <c r="V2196" t="str">
        <f>VLOOKUP(T2196,[1]ОКТМО!$B$6:$D$553,3,0)</f>
        <v xml:space="preserve">10 Ичалковский район </v>
      </c>
      <c r="W2196" s="20">
        <f t="shared" si="68"/>
        <v>12351.740054495911</v>
      </c>
    </row>
    <row r="2197" spans="1:23" hidden="1">
      <c r="A2197" s="1" t="s">
        <v>29026</v>
      </c>
      <c r="B2197" s="1" t="s">
        <v>29027</v>
      </c>
      <c r="C2197" s="1" t="s">
        <v>29028</v>
      </c>
      <c r="D2197" s="2">
        <v>40494</v>
      </c>
      <c r="E2197" s="2">
        <v>43918</v>
      </c>
      <c r="F2197" s="24" t="s">
        <v>36835</v>
      </c>
      <c r="G2197" s="23">
        <v>1</v>
      </c>
      <c r="H2197" s="5">
        <v>43918</v>
      </c>
      <c r="I2197" s="1" t="s">
        <v>36836</v>
      </c>
      <c r="J2197" s="1" t="s">
        <v>36831</v>
      </c>
      <c r="K2197" s="1" t="s">
        <v>29029</v>
      </c>
      <c r="L2197" s="21">
        <f>(P2197-20)/P2197*(Q2197*M2197)*G2197</f>
        <v>493.79304000000002</v>
      </c>
      <c r="M2197" s="7">
        <v>1E-3</v>
      </c>
      <c r="N2197" s="1" t="s">
        <v>1006</v>
      </c>
      <c r="O2197" s="1" t="s">
        <v>36831</v>
      </c>
      <c r="P2197" s="4">
        <v>60.4</v>
      </c>
      <c r="Q2197" s="14">
        <v>738245.04</v>
      </c>
      <c r="R2197" s="1" t="s">
        <v>29862</v>
      </c>
      <c r="S2197" s="1" t="s">
        <v>29030</v>
      </c>
      <c r="T2197" s="1">
        <v>89640402</v>
      </c>
      <c r="U2197" t="s">
        <v>1016</v>
      </c>
      <c r="V2197" t="str">
        <f>VLOOKUP(T2197,[1]ОКТМО!$B$6:$D$553,3,0)</f>
        <v xml:space="preserve">15 Ромодановский район </v>
      </c>
      <c r="W2197" s="20">
        <f t="shared" si="68"/>
        <v>12222.6</v>
      </c>
    </row>
    <row r="2198" spans="1:23" hidden="1">
      <c r="A2198" s="1" t="s">
        <v>29033</v>
      </c>
      <c r="B2198" s="1" t="s">
        <v>29034</v>
      </c>
      <c r="C2198" s="1" t="s">
        <v>29035</v>
      </c>
      <c r="D2198" s="2">
        <v>41033</v>
      </c>
      <c r="E2198" s="2">
        <v>41389</v>
      </c>
      <c r="F2198" s="24" t="s">
        <v>36860</v>
      </c>
      <c r="G2198" s="23">
        <v>0.1</v>
      </c>
      <c r="H2198" s="5">
        <v>41389</v>
      </c>
      <c r="I2198" s="1" t="s">
        <v>36833</v>
      </c>
      <c r="J2198" s="2">
        <v>41088</v>
      </c>
      <c r="K2198" s="1" t="s">
        <v>29036</v>
      </c>
      <c r="L2198" s="21"/>
      <c r="M2198" s="1">
        <v>3.0000000000000001E-3</v>
      </c>
      <c r="N2198" s="1" t="s">
        <v>1008</v>
      </c>
      <c r="O2198" s="1" t="s">
        <v>36839</v>
      </c>
      <c r="P2198" s="4">
        <v>39.299999999999997</v>
      </c>
      <c r="Q2198" s="14">
        <v>496112.98</v>
      </c>
      <c r="R2198" s="1" t="s">
        <v>29912</v>
      </c>
      <c r="S2198" s="1" t="s">
        <v>29037</v>
      </c>
      <c r="T2198" s="1">
        <v>89640430</v>
      </c>
      <c r="U2198" s="15" t="s">
        <v>1015</v>
      </c>
      <c r="V2198" t="str">
        <f>VLOOKUP(T2198,[1]ОКТМО!$B$6:$D$553,3,0)</f>
        <v xml:space="preserve">15 Ромодановский район </v>
      </c>
      <c r="W2198" s="20">
        <f t="shared" si="68"/>
        <v>12623.739949109415</v>
      </c>
    </row>
    <row r="2199" spans="1:23" hidden="1">
      <c r="A2199" s="1" t="s">
        <v>29038</v>
      </c>
      <c r="B2199" s="1" t="s">
        <v>29041</v>
      </c>
      <c r="C2199" s="1" t="s">
        <v>29042</v>
      </c>
      <c r="D2199" s="2">
        <v>41977</v>
      </c>
      <c r="E2199" s="2">
        <v>42806</v>
      </c>
      <c r="F2199" s="24" t="s">
        <v>36835</v>
      </c>
      <c r="G2199" s="23">
        <v>1</v>
      </c>
      <c r="H2199" s="5">
        <v>42806</v>
      </c>
      <c r="I2199" s="1" t="s">
        <v>36836</v>
      </c>
      <c r="J2199" s="2">
        <v>41088</v>
      </c>
      <c r="K2199" s="1" t="s">
        <v>29039</v>
      </c>
      <c r="L2199" s="21"/>
      <c r="M2199" s="1">
        <v>3.0000000000000001E-3</v>
      </c>
      <c r="N2199" s="1" t="s">
        <v>1008</v>
      </c>
      <c r="O2199" s="1" t="s">
        <v>36837</v>
      </c>
      <c r="P2199" s="4">
        <v>37.700000000000003</v>
      </c>
      <c r="Q2199" s="14">
        <v>328373.40999999997</v>
      </c>
      <c r="R2199" s="1" t="s">
        <v>30056</v>
      </c>
      <c r="S2199" s="1" t="s">
        <v>29040</v>
      </c>
      <c r="T2199" s="1">
        <v>89626415</v>
      </c>
      <c r="U2199" s="15" t="s">
        <v>1015</v>
      </c>
      <c r="V2199" t="str">
        <f>VLOOKUP(T2199,[1]ОКТМО!$B$6:$D$553,3,0)</f>
        <v xml:space="preserve">10 Ичалковский район </v>
      </c>
      <c r="W2199" s="20">
        <f t="shared" si="68"/>
        <v>8710.1700265251984</v>
      </c>
    </row>
    <row r="2200" spans="1:23" hidden="1">
      <c r="A2200" s="1" t="s">
        <v>29043</v>
      </c>
      <c r="B2200" s="1" t="s">
        <v>29044</v>
      </c>
      <c r="C2200" s="1" t="s">
        <v>29045</v>
      </c>
      <c r="D2200" s="2">
        <v>40536</v>
      </c>
      <c r="E2200" s="2">
        <v>43702</v>
      </c>
      <c r="F2200" s="24" t="s">
        <v>36835</v>
      </c>
      <c r="G2200" s="23">
        <v>1</v>
      </c>
      <c r="H2200" s="5">
        <v>43702</v>
      </c>
      <c r="I2200" s="1" t="s">
        <v>36836</v>
      </c>
      <c r="J2200" s="1" t="s">
        <v>36831</v>
      </c>
      <c r="K2200" s="1" t="s">
        <v>29046</v>
      </c>
      <c r="L2200" s="21">
        <f>(P2200-50)/P2200*(Q2200*M2200)*G2200</f>
        <v>1205.1065983202686</v>
      </c>
      <c r="M2200" s="1">
        <v>3.0000000000000001E-3</v>
      </c>
      <c r="N2200" s="1" t="s">
        <v>1008</v>
      </c>
      <c r="O2200" s="1" t="s">
        <v>36831</v>
      </c>
      <c r="P2200" s="4">
        <v>89.3</v>
      </c>
      <c r="Q2200" s="14">
        <v>912773.7</v>
      </c>
      <c r="R2200" s="1" t="s">
        <v>29902</v>
      </c>
      <c r="S2200" s="1" t="s">
        <v>29047</v>
      </c>
      <c r="T2200" s="1">
        <v>89640415</v>
      </c>
      <c r="U2200" s="15" t="s">
        <v>1015</v>
      </c>
      <c r="V2200" t="str">
        <f>VLOOKUP(T2200,[1]ОКТМО!$B$6:$D$553,3,0)</f>
        <v xml:space="preserve">15 Ромодановский район </v>
      </c>
      <c r="W2200" s="20">
        <f t="shared" si="68"/>
        <v>10221.430011198208</v>
      </c>
    </row>
    <row r="2201" spans="1:23" hidden="1">
      <c r="A2201" s="1" t="s">
        <v>29048</v>
      </c>
      <c r="B2201" s="1" t="s">
        <v>29049</v>
      </c>
      <c r="C2201" s="1" t="s">
        <v>29050</v>
      </c>
      <c r="D2201" s="2">
        <v>40561</v>
      </c>
      <c r="E2201" s="2">
        <v>41476</v>
      </c>
      <c r="F2201" s="24" t="s">
        <v>36835</v>
      </c>
      <c r="G2201" s="23">
        <v>1</v>
      </c>
      <c r="H2201" s="5">
        <v>41476</v>
      </c>
      <c r="I2201" s="1" t="s">
        <v>36836</v>
      </c>
      <c r="J2201" s="1" t="s">
        <v>36831</v>
      </c>
      <c r="K2201" s="1" t="s">
        <v>29051</v>
      </c>
      <c r="L2201" s="21"/>
      <c r="M2201" s="1">
        <v>3.0000000000000001E-3</v>
      </c>
      <c r="N2201" s="1" t="s">
        <v>1008</v>
      </c>
      <c r="O2201" s="1" t="s">
        <v>36831</v>
      </c>
      <c r="P2201" s="4">
        <v>33.5</v>
      </c>
      <c r="Q2201" s="14">
        <v>357255.05</v>
      </c>
      <c r="R2201" s="1" t="s">
        <v>31594</v>
      </c>
      <c r="S2201" s="1" t="s">
        <v>29052</v>
      </c>
      <c r="T2201" s="1">
        <v>89637460</v>
      </c>
      <c r="U2201" s="15" t="s">
        <v>1015</v>
      </c>
      <c r="V2201" t="str">
        <f>VLOOKUP(T2201,[1]ОКТМО!$B$6:$D$553,3,0)</f>
        <v xml:space="preserve">14 Лямбирский район </v>
      </c>
      <c r="W2201" s="20">
        <f t="shared" si="68"/>
        <v>10664.329850746268</v>
      </c>
    </row>
    <row r="2202" spans="1:23" hidden="1">
      <c r="A2202" s="1" t="s">
        <v>29053</v>
      </c>
      <c r="B2202" s="1" t="s">
        <v>29054</v>
      </c>
      <c r="C2202" s="1" t="s">
        <v>29055</v>
      </c>
      <c r="D2202" s="2">
        <v>40565</v>
      </c>
      <c r="E2202" s="2">
        <v>43928</v>
      </c>
      <c r="F2202" s="24" t="s">
        <v>36835</v>
      </c>
      <c r="G2202" s="23">
        <v>1</v>
      </c>
      <c r="H2202" s="5">
        <v>43928</v>
      </c>
      <c r="I2202" s="1" t="s">
        <v>36836</v>
      </c>
      <c r="J2202" s="2">
        <v>41088</v>
      </c>
      <c r="K2202" s="1" t="s">
        <v>29056</v>
      </c>
      <c r="L2202" s="21">
        <f>(P2202-50)/P2202*(Q2202*M2202)*G2202</f>
        <v>547.95492000000002</v>
      </c>
      <c r="M2202" s="1">
        <v>3.0000000000000001E-3</v>
      </c>
      <c r="N2202" s="1" t="s">
        <v>1008</v>
      </c>
      <c r="O2202" s="1" t="s">
        <v>36839</v>
      </c>
      <c r="P2202" s="3">
        <v>62</v>
      </c>
      <c r="Q2202" s="14">
        <v>943700.14</v>
      </c>
      <c r="R2202" s="1" t="s">
        <v>31673</v>
      </c>
      <c r="S2202" s="1" t="s">
        <v>29057</v>
      </c>
      <c r="T2202" s="1">
        <v>89637430</v>
      </c>
      <c r="U2202" s="15" t="s">
        <v>1015</v>
      </c>
      <c r="V2202" t="str">
        <f>VLOOKUP(T2202,[1]ОКТМО!$B$6:$D$553,3,0)</f>
        <v xml:space="preserve">14 Лямбирский район </v>
      </c>
      <c r="W2202" s="20">
        <f t="shared" si="68"/>
        <v>15220.97</v>
      </c>
    </row>
    <row r="2203" spans="1:23" hidden="1">
      <c r="A2203" s="1" t="s">
        <v>29058</v>
      </c>
      <c r="B2203" s="1" t="s">
        <v>29059</v>
      </c>
      <c r="C2203" s="1" t="s">
        <v>29060</v>
      </c>
      <c r="D2203" s="2">
        <v>29362</v>
      </c>
      <c r="E2203" s="2">
        <v>43938</v>
      </c>
      <c r="F2203" s="24" t="s">
        <v>36835</v>
      </c>
      <c r="G2203" s="23">
        <v>1</v>
      </c>
      <c r="H2203" s="5">
        <v>43938</v>
      </c>
      <c r="I2203" s="1" t="s">
        <v>36836</v>
      </c>
      <c r="J2203" s="1" t="s">
        <v>36831</v>
      </c>
      <c r="K2203" s="1" t="s">
        <v>29061</v>
      </c>
      <c r="L2203" s="21">
        <f>(P2203-20)/P2203*(Q2203*M2203)*G2203</f>
        <v>312.02779225733633</v>
      </c>
      <c r="M2203" s="7">
        <v>1E-3</v>
      </c>
      <c r="N2203" s="1" t="s">
        <v>1006</v>
      </c>
      <c r="O2203" s="1" t="s">
        <v>36831</v>
      </c>
      <c r="P2203" s="4">
        <v>44.3</v>
      </c>
      <c r="Q2203" s="14">
        <v>568840.79</v>
      </c>
      <c r="R2203" s="1" t="s">
        <v>31539</v>
      </c>
      <c r="S2203" s="1" t="s">
        <v>29062</v>
      </c>
      <c r="T2203" s="1">
        <v>89626485</v>
      </c>
      <c r="U2203" t="s">
        <v>1016</v>
      </c>
      <c r="V2203" t="str">
        <f>VLOOKUP(T2203,[1]ОКТМО!$B$6:$D$553,3,0)</f>
        <v xml:space="preserve">10 Ичалковский район </v>
      </c>
      <c r="W2203" s="20">
        <f t="shared" si="68"/>
        <v>12840.649887133184</v>
      </c>
    </row>
    <row r="2204" spans="1:23" hidden="1">
      <c r="A2204" s="1" t="s">
        <v>29063</v>
      </c>
      <c r="B2204" s="1" t="s">
        <v>29064</v>
      </c>
      <c r="C2204" s="1" t="s">
        <v>29065</v>
      </c>
      <c r="D2204" s="2">
        <v>24473</v>
      </c>
      <c r="E2204" s="2">
        <v>42889</v>
      </c>
      <c r="F2204" s="24" t="s">
        <v>36835</v>
      </c>
      <c r="G2204" s="23">
        <v>1</v>
      </c>
      <c r="H2204" s="5">
        <v>42889</v>
      </c>
      <c r="I2204" s="1" t="s">
        <v>36836</v>
      </c>
      <c r="J2204" s="1" t="s">
        <v>36831</v>
      </c>
      <c r="K2204" s="1" t="s">
        <v>29066</v>
      </c>
      <c r="L2204" s="21">
        <f>(P2204-50)/P2204*(Q2204*M2204)*G2204</f>
        <v>1276.60734</v>
      </c>
      <c r="M2204" s="1">
        <v>3.0000000000000001E-3</v>
      </c>
      <c r="N2204" s="1" t="s">
        <v>1008</v>
      </c>
      <c r="O2204" s="1" t="s">
        <v>36831</v>
      </c>
      <c r="P2204" s="4">
        <v>78.5</v>
      </c>
      <c r="Q2204" s="14">
        <v>1172089.78</v>
      </c>
      <c r="R2204" s="1" t="s">
        <v>31599</v>
      </c>
      <c r="S2204" s="1" t="s">
        <v>29067</v>
      </c>
      <c r="T2204" s="1">
        <v>89637470</v>
      </c>
      <c r="U2204" s="15" t="s">
        <v>1015</v>
      </c>
      <c r="V2204" t="str">
        <f>VLOOKUP(T2204,[1]ОКТМО!$B$6:$D$553,3,0)</f>
        <v xml:space="preserve">14 Лямбирский район </v>
      </c>
      <c r="W2204" s="20">
        <f t="shared" si="68"/>
        <v>14931.08</v>
      </c>
    </row>
    <row r="2205" spans="1:23" hidden="1">
      <c r="A2205" s="1" t="s">
        <v>29068</v>
      </c>
      <c r="B2205" s="1" t="s">
        <v>30040</v>
      </c>
      <c r="C2205" s="1" t="s">
        <v>30041</v>
      </c>
      <c r="D2205" s="2">
        <v>40288</v>
      </c>
      <c r="E2205" s="2">
        <v>43902</v>
      </c>
      <c r="F2205" s="24" t="s">
        <v>36835</v>
      </c>
      <c r="G2205" s="23">
        <v>1</v>
      </c>
      <c r="H2205" s="5">
        <v>43902</v>
      </c>
      <c r="I2205" s="1" t="s">
        <v>36836</v>
      </c>
      <c r="J2205" s="1" t="s">
        <v>36831</v>
      </c>
      <c r="K2205" s="1" t="s">
        <v>29069</v>
      </c>
      <c r="L2205" s="21"/>
      <c r="M2205" s="1">
        <v>3.0000000000000001E-3</v>
      </c>
      <c r="N2205" s="1" t="s">
        <v>1008</v>
      </c>
      <c r="O2205" s="1" t="s">
        <v>36831</v>
      </c>
      <c r="P2205" s="4">
        <v>31.4</v>
      </c>
      <c r="Q2205" s="14">
        <v>451352.39</v>
      </c>
      <c r="R2205" s="1" t="s">
        <v>31586</v>
      </c>
      <c r="S2205" s="1" t="s">
        <v>29070</v>
      </c>
      <c r="T2205" s="1">
        <v>89637445</v>
      </c>
      <c r="U2205" s="15" t="s">
        <v>1015</v>
      </c>
      <c r="V2205" t="str">
        <f>VLOOKUP(T2205,[1]ОКТМО!$B$6:$D$553,3,0)</f>
        <v xml:space="preserve">14 Лямбирский район </v>
      </c>
      <c r="W2205" s="20">
        <f t="shared" si="68"/>
        <v>14374.279936305733</v>
      </c>
    </row>
    <row r="2206" spans="1:23" hidden="1">
      <c r="A2206" s="1" t="s">
        <v>29073</v>
      </c>
      <c r="B2206" s="1" t="s">
        <v>29074</v>
      </c>
      <c r="C2206" s="1" t="s">
        <v>29075</v>
      </c>
      <c r="D2206" s="2">
        <v>40611</v>
      </c>
      <c r="E2206" s="2">
        <v>42203</v>
      </c>
      <c r="F2206" s="24" t="s">
        <v>36835</v>
      </c>
      <c r="G2206" s="23">
        <v>1</v>
      </c>
      <c r="H2206" s="5">
        <v>42203</v>
      </c>
      <c r="I2206" s="1" t="s">
        <v>36836</v>
      </c>
      <c r="J2206" s="1" t="s">
        <v>36831</v>
      </c>
      <c r="K2206" s="1" t="s">
        <v>29076</v>
      </c>
      <c r="L2206" s="21">
        <f>(P2206-50)/P2206*(Q2206*M2206)*G2206</f>
        <v>1858.2559772875225</v>
      </c>
      <c r="M2206" s="1">
        <v>3.0000000000000001E-3</v>
      </c>
      <c r="N2206" s="1" t="s">
        <v>1008</v>
      </c>
      <c r="O2206" s="1" t="s">
        <v>36831</v>
      </c>
      <c r="P2206" s="4">
        <v>110.6</v>
      </c>
      <c r="Q2206" s="14">
        <v>1130490.1599999999</v>
      </c>
      <c r="R2206" s="1" t="s">
        <v>29902</v>
      </c>
      <c r="S2206" s="1" t="s">
        <v>29077</v>
      </c>
      <c r="T2206" s="1">
        <v>89640415</v>
      </c>
      <c r="U2206" s="15" t="s">
        <v>1015</v>
      </c>
      <c r="V2206" t="str">
        <f>VLOOKUP(T2206,[1]ОКТМО!$B$6:$D$553,3,0)</f>
        <v xml:space="preserve">15 Ромодановский район </v>
      </c>
      <c r="W2206" s="20">
        <f t="shared" si="68"/>
        <v>10221.430018083183</v>
      </c>
    </row>
    <row r="2207" spans="1:23" hidden="1">
      <c r="A2207" s="1" t="s">
        <v>29078</v>
      </c>
      <c r="B2207" s="1" t="s">
        <v>29079</v>
      </c>
      <c r="C2207" s="1" t="s">
        <v>29080</v>
      </c>
      <c r="D2207" s="2">
        <v>40611</v>
      </c>
      <c r="E2207" s="2">
        <v>41280</v>
      </c>
      <c r="F2207" s="24" t="s">
        <v>36835</v>
      </c>
      <c r="G2207" s="23">
        <v>1</v>
      </c>
      <c r="H2207" s="5">
        <v>41280</v>
      </c>
      <c r="I2207" s="1" t="s">
        <v>36836</v>
      </c>
      <c r="J2207" s="1" t="s">
        <v>36831</v>
      </c>
      <c r="K2207" s="1" t="s">
        <v>29081</v>
      </c>
      <c r="L2207" s="21">
        <f>(P2207-50)/P2207*(Q2207*M2207)*G2207</f>
        <v>2204.1725075470158</v>
      </c>
      <c r="M2207" s="1">
        <v>3.0000000000000001E-3</v>
      </c>
      <c r="N2207" s="1" t="s">
        <v>1008</v>
      </c>
      <c r="O2207" s="1" t="s">
        <v>36831</v>
      </c>
      <c r="P2207" s="4">
        <v>122.3</v>
      </c>
      <c r="Q2207" s="14">
        <v>1242832.17</v>
      </c>
      <c r="R2207" s="1" t="s">
        <v>29902</v>
      </c>
      <c r="S2207" s="1" t="s">
        <v>29082</v>
      </c>
      <c r="T2207" s="1">
        <v>89640415</v>
      </c>
      <c r="U2207" s="15" t="s">
        <v>1015</v>
      </c>
      <c r="V2207" t="str">
        <f>VLOOKUP(T2207,[1]ОКТМО!$B$6:$D$553,3,0)</f>
        <v xml:space="preserve">15 Ромодановский район </v>
      </c>
      <c r="W2207" s="20">
        <f t="shared" si="68"/>
        <v>10162.160016353229</v>
      </c>
    </row>
    <row r="2208" spans="1:23" hidden="1">
      <c r="A2208" s="1" t="s">
        <v>29086</v>
      </c>
      <c r="B2208" s="1" t="s">
        <v>29087</v>
      </c>
      <c r="C2208" s="1" t="s">
        <v>29088</v>
      </c>
      <c r="D2208" s="2">
        <v>23377</v>
      </c>
      <c r="E2208" s="2">
        <v>42185</v>
      </c>
      <c r="F2208" s="24" t="s">
        <v>36835</v>
      </c>
      <c r="G2208" s="23">
        <v>1</v>
      </c>
      <c r="H2208" s="5">
        <v>42185</v>
      </c>
      <c r="I2208" s="1" t="s">
        <v>36836</v>
      </c>
      <c r="J2208" s="1" t="s">
        <v>36831</v>
      </c>
      <c r="K2208" s="1" t="s">
        <v>29089</v>
      </c>
      <c r="L2208" s="21"/>
      <c r="M2208" s="1">
        <v>3.0000000000000001E-3</v>
      </c>
      <c r="N2208" s="1" t="s">
        <v>1008</v>
      </c>
      <c r="O2208" s="1" t="s">
        <v>36831</v>
      </c>
      <c r="P2208" s="4">
        <v>37.4</v>
      </c>
      <c r="Q2208" s="14">
        <v>543439.19999999995</v>
      </c>
      <c r="R2208" s="1" t="s">
        <v>31599</v>
      </c>
      <c r="S2208" s="1" t="s">
        <v>29090</v>
      </c>
      <c r="T2208" s="1">
        <v>89637470</v>
      </c>
      <c r="U2208" s="15" t="s">
        <v>1015</v>
      </c>
      <c r="V2208" t="str">
        <f>VLOOKUP(T2208,[1]ОКТМО!$B$6:$D$553,3,0)</f>
        <v xml:space="preserve">14 Лямбирский район </v>
      </c>
      <c r="W2208" s="20">
        <f t="shared" si="68"/>
        <v>14530.459893048128</v>
      </c>
    </row>
    <row r="2209" spans="1:23" hidden="1">
      <c r="A2209" s="1" t="s">
        <v>29094</v>
      </c>
      <c r="B2209" s="1" t="s">
        <v>29095</v>
      </c>
      <c r="C2209" s="1" t="s">
        <v>29096</v>
      </c>
      <c r="D2209" s="2">
        <v>40478</v>
      </c>
      <c r="E2209" s="2">
        <v>43417</v>
      </c>
      <c r="F2209" s="24" t="s">
        <v>36835</v>
      </c>
      <c r="G2209" s="23">
        <v>1</v>
      </c>
      <c r="H2209" s="5">
        <v>43417</v>
      </c>
      <c r="I2209" s="1" t="s">
        <v>36836</v>
      </c>
      <c r="J2209" s="1" t="s">
        <v>36831</v>
      </c>
      <c r="K2209" s="1" t="s">
        <v>29097</v>
      </c>
      <c r="L2209" s="21">
        <f>(P2209-50)/P2209*(Q2209*M2209)*G2209</f>
        <v>457.64384546827802</v>
      </c>
      <c r="M2209" s="1">
        <v>3.0000000000000001E-3</v>
      </c>
      <c r="N2209" s="1" t="s">
        <v>1008</v>
      </c>
      <c r="O2209" s="1" t="s">
        <v>36831</v>
      </c>
      <c r="P2209" s="4">
        <v>66.2</v>
      </c>
      <c r="Q2209" s="14">
        <v>623374.94999999995</v>
      </c>
      <c r="R2209" s="1" t="s">
        <v>29974</v>
      </c>
      <c r="S2209" s="1" t="s">
        <v>29098</v>
      </c>
      <c r="T2209" s="1">
        <v>89640480</v>
      </c>
      <c r="U2209" s="15" t="s">
        <v>1015</v>
      </c>
      <c r="V2209" t="str">
        <f>VLOOKUP(T2209,[1]ОКТМО!$B$6:$D$553,3,0)</f>
        <v xml:space="preserve">15 Ромодановский район </v>
      </c>
      <c r="W2209" s="20">
        <f t="shared" si="68"/>
        <v>9416.5400302114795</v>
      </c>
    </row>
    <row r="2210" spans="1:23" hidden="1">
      <c r="A2210" s="1" t="s">
        <v>29099</v>
      </c>
      <c r="B2210" s="1" t="s">
        <v>29100</v>
      </c>
      <c r="C2210" s="1" t="s">
        <v>29101</v>
      </c>
      <c r="D2210" s="2">
        <v>40694</v>
      </c>
      <c r="E2210" s="2">
        <v>42853</v>
      </c>
      <c r="F2210" s="24" t="s">
        <v>36835</v>
      </c>
      <c r="G2210" s="23">
        <v>1</v>
      </c>
      <c r="H2210" s="5">
        <v>42853</v>
      </c>
      <c r="I2210" s="1" t="s">
        <v>36836</v>
      </c>
      <c r="J2210" s="1" t="s">
        <v>36831</v>
      </c>
      <c r="K2210" s="1" t="s">
        <v>29102</v>
      </c>
      <c r="L2210" s="21">
        <f>(P2210-50)/P2210*(Q2210*M2210)*G2210</f>
        <v>1300.1658932467535</v>
      </c>
      <c r="M2210" s="1">
        <v>3.0000000000000001E-3</v>
      </c>
      <c r="N2210" s="1" t="s">
        <v>1008</v>
      </c>
      <c r="O2210" s="1" t="s">
        <v>36831</v>
      </c>
      <c r="P2210" s="4">
        <v>92.4</v>
      </c>
      <c r="Q2210" s="14">
        <v>944460.13</v>
      </c>
      <c r="R2210" s="1" t="s">
        <v>29902</v>
      </c>
      <c r="S2210" s="1" t="s">
        <v>29103</v>
      </c>
      <c r="T2210" s="1">
        <v>89640415</v>
      </c>
      <c r="U2210" s="15" t="s">
        <v>1015</v>
      </c>
      <c r="V2210" t="str">
        <f>VLOOKUP(T2210,[1]ОКТМО!$B$6:$D$553,3,0)</f>
        <v xml:space="preserve">15 Ромодановский район </v>
      </c>
      <c r="W2210" s="20">
        <f t="shared" si="68"/>
        <v>10221.429978354978</v>
      </c>
    </row>
    <row r="2211" spans="1:23" hidden="1">
      <c r="A2211" s="1" t="s">
        <v>29104</v>
      </c>
      <c r="B2211" s="1" t="s">
        <v>29105</v>
      </c>
      <c r="C2211" s="1" t="s">
        <v>29106</v>
      </c>
      <c r="D2211" s="2">
        <v>40673</v>
      </c>
      <c r="E2211" s="2">
        <v>41380</v>
      </c>
      <c r="F2211" s="24" t="s">
        <v>36835</v>
      </c>
      <c r="G2211" s="23">
        <v>1</v>
      </c>
      <c r="H2211" s="5">
        <v>41320</v>
      </c>
      <c r="I2211" s="1" t="s">
        <v>36836</v>
      </c>
      <c r="J2211" s="2">
        <v>41088</v>
      </c>
      <c r="K2211" s="1" t="s">
        <v>29107</v>
      </c>
      <c r="L2211" s="21">
        <f>(P2211-20)/P2211*(Q2211*M2211)*G2211</f>
        <v>312.72388000000001</v>
      </c>
      <c r="M2211" s="7">
        <v>1E-3</v>
      </c>
      <c r="N2211" s="1" t="s">
        <v>1006</v>
      </c>
      <c r="O2211" s="1" t="s">
        <v>36831</v>
      </c>
      <c r="P2211" s="4">
        <v>39.6</v>
      </c>
      <c r="Q2211" s="14">
        <v>631829.88</v>
      </c>
      <c r="R2211" s="1" t="s">
        <v>31506</v>
      </c>
      <c r="S2211" s="1" t="s">
        <v>29108</v>
      </c>
      <c r="T2211" s="1">
        <v>89626431</v>
      </c>
      <c r="U2211" t="s">
        <v>1016</v>
      </c>
      <c r="V2211" t="str">
        <f>VLOOKUP(T2211,[1]ОКТМО!$B$6:$D$553,3,0)</f>
        <v xml:space="preserve">10 Ичалковский район </v>
      </c>
      <c r="W2211" s="20">
        <f t="shared" si="68"/>
        <v>15955.3</v>
      </c>
    </row>
    <row r="2212" spans="1:23" hidden="1">
      <c r="A2212" s="1" t="s">
        <v>29111</v>
      </c>
      <c r="B2212" s="1" t="s">
        <v>29112</v>
      </c>
      <c r="C2212" s="1" t="s">
        <v>29113</v>
      </c>
      <c r="D2212" s="2">
        <v>40709</v>
      </c>
      <c r="E2212" s="2">
        <v>42492</v>
      </c>
      <c r="F2212" s="24" t="s">
        <v>36835</v>
      </c>
      <c r="G2212" s="23">
        <v>1</v>
      </c>
      <c r="H2212" s="5">
        <v>42492</v>
      </c>
      <c r="I2212" s="1" t="s">
        <v>36836</v>
      </c>
      <c r="J2212" s="1" t="s">
        <v>36831</v>
      </c>
      <c r="K2212" s="1" t="s">
        <v>29114</v>
      </c>
      <c r="L2212" s="21"/>
      <c r="M2212" s="1">
        <v>3.0000000000000001E-3</v>
      </c>
      <c r="N2212" s="1" t="s">
        <v>1008</v>
      </c>
      <c r="O2212" s="1" t="s">
        <v>36831</v>
      </c>
      <c r="P2212" s="3">
        <v>24</v>
      </c>
      <c r="Q2212" s="14">
        <v>225893.76000000001</v>
      </c>
      <c r="R2212" s="1" t="s">
        <v>29918</v>
      </c>
      <c r="S2212" s="1" t="s">
        <v>29115</v>
      </c>
      <c r="T2212" s="1">
        <v>89640430</v>
      </c>
      <c r="U2212" s="15" t="s">
        <v>1015</v>
      </c>
      <c r="V2212" t="str">
        <f>VLOOKUP(T2212,[1]ОКТМО!$B$6:$D$553,3,0)</f>
        <v xml:space="preserve">15 Ромодановский район </v>
      </c>
      <c r="W2212" s="20">
        <f t="shared" si="68"/>
        <v>9412.24</v>
      </c>
    </row>
    <row r="2213" spans="1:23" hidden="1">
      <c r="A2213" s="1" t="s">
        <v>29116</v>
      </c>
      <c r="B2213" s="1" t="s">
        <v>29117</v>
      </c>
      <c r="C2213" s="1" t="s">
        <v>29118</v>
      </c>
      <c r="D2213" s="2">
        <v>40701</v>
      </c>
      <c r="E2213" s="2">
        <v>42175</v>
      </c>
      <c r="F2213" s="24" t="s">
        <v>36835</v>
      </c>
      <c r="G2213" s="23">
        <v>1</v>
      </c>
      <c r="H2213" s="5">
        <v>42175</v>
      </c>
      <c r="I2213" s="1" t="s">
        <v>36836</v>
      </c>
      <c r="J2213" s="2">
        <v>41088</v>
      </c>
      <c r="K2213" s="1" t="s">
        <v>29119</v>
      </c>
      <c r="L2213" s="21">
        <f>(P2213-20)/P2213*(Q2213*M2213)*G2213</f>
        <v>311.31555201511338</v>
      </c>
      <c r="M2213" s="7">
        <v>1E-3</v>
      </c>
      <c r="N2213" s="1" t="s">
        <v>1006</v>
      </c>
      <c r="O2213" s="1" t="s">
        <v>36831</v>
      </c>
      <c r="P2213" s="4">
        <v>39.700000000000003</v>
      </c>
      <c r="Q2213" s="14">
        <v>627371.94999999995</v>
      </c>
      <c r="R2213" s="1" t="s">
        <v>31506</v>
      </c>
      <c r="S2213" s="1" t="s">
        <v>29120</v>
      </c>
      <c r="T2213" s="1">
        <v>89626431</v>
      </c>
      <c r="U2213" t="s">
        <v>1016</v>
      </c>
      <c r="V2213" t="str">
        <f>VLOOKUP(T2213,[1]ОКТМО!$B$6:$D$553,3,0)</f>
        <v xml:space="preserve">10 Ичалковский район </v>
      </c>
      <c r="W2213" s="20">
        <f t="shared" si="68"/>
        <v>15802.81989924433</v>
      </c>
    </row>
    <row r="2214" spans="1:23" hidden="1">
      <c r="A2214" s="1" t="s">
        <v>29121</v>
      </c>
      <c r="B2214" s="1" t="s">
        <v>29122</v>
      </c>
      <c r="C2214" s="1" t="s">
        <v>29123</v>
      </c>
      <c r="D2214" s="2">
        <v>40676</v>
      </c>
      <c r="E2214" s="2">
        <v>41598</v>
      </c>
      <c r="F2214" s="24" t="s">
        <v>36835</v>
      </c>
      <c r="G2214" s="23">
        <v>1</v>
      </c>
      <c r="H2214" s="5">
        <v>41598</v>
      </c>
      <c r="I2214" s="1" t="s">
        <v>36836</v>
      </c>
      <c r="J2214" s="2">
        <v>41088</v>
      </c>
      <c r="K2214" s="1" t="s">
        <v>29124</v>
      </c>
      <c r="L2214" s="21"/>
      <c r="M2214" s="1">
        <v>3.0000000000000001E-3</v>
      </c>
      <c r="N2214" s="1" t="s">
        <v>1008</v>
      </c>
      <c r="O2214" s="1" t="s">
        <v>36837</v>
      </c>
      <c r="P2214" s="4">
        <v>44.1</v>
      </c>
      <c r="Q2214" s="14">
        <v>208921.55</v>
      </c>
      <c r="R2214" s="1" t="s">
        <v>29840</v>
      </c>
      <c r="S2214" s="1" t="s">
        <v>29125</v>
      </c>
      <c r="T2214" s="1">
        <v>89613445</v>
      </c>
      <c r="U2214" s="15" t="s">
        <v>1015</v>
      </c>
      <c r="V2214" t="str">
        <f>VLOOKUP(T2214,[1]ОКТМО!$B$6:$D$553,3,0)</f>
        <v xml:space="preserve">05 Б.Игнатовский район </v>
      </c>
      <c r="W2214" s="20">
        <f t="shared" si="68"/>
        <v>4737.4501133786844</v>
      </c>
    </row>
    <row r="2215" spans="1:23" hidden="1">
      <c r="A2215" s="1" t="s">
        <v>29126</v>
      </c>
      <c r="B2215" s="1" t="s">
        <v>29127</v>
      </c>
      <c r="C2215" s="1" t="s">
        <v>29128</v>
      </c>
      <c r="D2215" s="2">
        <v>38353</v>
      </c>
      <c r="E2215" s="2">
        <v>42866</v>
      </c>
      <c r="F2215" s="24" t="s">
        <v>36835</v>
      </c>
      <c r="G2215" s="23">
        <v>1</v>
      </c>
      <c r="H2215" s="5">
        <v>42866</v>
      </c>
      <c r="I2215" s="1" t="s">
        <v>36836</v>
      </c>
      <c r="J2215" s="1" t="s">
        <v>36831</v>
      </c>
      <c r="K2215" s="1" t="s">
        <v>29129</v>
      </c>
      <c r="L2215" s="21">
        <f>(P2215-50)/P2215*(Q2215*M2215)*G2215</f>
        <v>2411.4805753524402</v>
      </c>
      <c r="M2215" s="1">
        <v>3.0000000000000001E-3</v>
      </c>
      <c r="N2215" s="1" t="s">
        <v>1008</v>
      </c>
      <c r="O2215" s="1" t="s">
        <v>36831</v>
      </c>
      <c r="P2215" s="4">
        <v>129.1</v>
      </c>
      <c r="Q2215" s="14">
        <v>1311934.8600000001</v>
      </c>
      <c r="R2215" s="1" t="s">
        <v>29902</v>
      </c>
      <c r="S2215" s="1" t="s">
        <v>29130</v>
      </c>
      <c r="T2215" s="1">
        <v>89640415</v>
      </c>
      <c r="U2215" s="15" t="s">
        <v>1015</v>
      </c>
      <c r="V2215" t="str">
        <f>VLOOKUP(T2215,[1]ОКТМО!$B$6:$D$553,3,0)</f>
        <v xml:space="preserve">15 Ромодановский район </v>
      </c>
      <c r="W2215" s="20">
        <f t="shared" si="68"/>
        <v>10162.160030983734</v>
      </c>
    </row>
    <row r="2216" spans="1:23" hidden="1">
      <c r="A2216" s="1" t="s">
        <v>29131</v>
      </c>
      <c r="B2216" s="1" t="s">
        <v>29134</v>
      </c>
      <c r="C2216" s="1" t="s">
        <v>29135</v>
      </c>
      <c r="D2216" s="2">
        <v>41149</v>
      </c>
      <c r="E2216" s="2">
        <v>41889</v>
      </c>
      <c r="F2216" s="24" t="s">
        <v>36835</v>
      </c>
      <c r="G2216" s="23">
        <v>1</v>
      </c>
      <c r="H2216" s="5">
        <v>41889</v>
      </c>
      <c r="I2216" s="1" t="s">
        <v>36836</v>
      </c>
      <c r="J2216" s="2">
        <v>41088</v>
      </c>
      <c r="K2216" s="1" t="s">
        <v>29132</v>
      </c>
      <c r="L2216" s="21"/>
      <c r="M2216" s="1">
        <v>3.0000000000000001E-3</v>
      </c>
      <c r="N2216" s="1" t="s">
        <v>1008</v>
      </c>
      <c r="O2216" s="1" t="s">
        <v>36837</v>
      </c>
      <c r="P2216" s="4">
        <v>21.1</v>
      </c>
      <c r="Q2216" s="14">
        <v>200311.8</v>
      </c>
      <c r="R2216" s="1" t="s">
        <v>29913</v>
      </c>
      <c r="S2216" s="1" t="s">
        <v>29133</v>
      </c>
      <c r="T2216" s="1">
        <v>89640445</v>
      </c>
      <c r="U2216" s="15" t="s">
        <v>1015</v>
      </c>
      <c r="V2216" t="str">
        <f>VLOOKUP(T2216,[1]ОКТМО!$B$6:$D$553,3,0)</f>
        <v xml:space="preserve">15 Ромодановский район </v>
      </c>
      <c r="W2216" s="20">
        <f t="shared" si="68"/>
        <v>9493.4502369668226</v>
      </c>
    </row>
    <row r="2217" spans="1:23" hidden="1">
      <c r="A2217" s="1" t="s">
        <v>29142</v>
      </c>
      <c r="B2217" s="1" t="s">
        <v>29143</v>
      </c>
      <c r="C2217" s="1" t="s">
        <v>29144</v>
      </c>
      <c r="D2217" s="2">
        <v>40760</v>
      </c>
      <c r="E2217" s="2">
        <v>43219</v>
      </c>
      <c r="F2217" s="24" t="s">
        <v>36835</v>
      </c>
      <c r="G2217" s="23">
        <v>1</v>
      </c>
      <c r="H2217" s="5">
        <v>43219</v>
      </c>
      <c r="I2217" s="1" t="s">
        <v>36836</v>
      </c>
      <c r="J2217" s="2">
        <v>41088</v>
      </c>
      <c r="K2217" s="1" t="s">
        <v>29145</v>
      </c>
      <c r="L2217" s="21">
        <f>(P2217-50)/P2217*(Q2217*M2217)*G2217</f>
        <v>1093.8083662593517</v>
      </c>
      <c r="M2217" s="1">
        <v>3.0000000000000001E-3</v>
      </c>
      <c r="N2217" s="1" t="s">
        <v>1008</v>
      </c>
      <c r="O2217" s="1" t="s">
        <v>36837</v>
      </c>
      <c r="P2217" s="4">
        <v>80.2</v>
      </c>
      <c r="Q2217" s="14">
        <v>968249.79</v>
      </c>
      <c r="R2217" s="1" t="s">
        <v>29914</v>
      </c>
      <c r="S2217" s="1" t="s">
        <v>29146</v>
      </c>
      <c r="T2217" s="1">
        <v>89640430</v>
      </c>
      <c r="U2217" s="15" t="s">
        <v>1015</v>
      </c>
      <c r="V2217" t="str">
        <f>VLOOKUP(T2217,[1]ОКТМО!$B$6:$D$553,3,0)</f>
        <v xml:space="preserve">15 Ромодановский район </v>
      </c>
      <c r="W2217" s="20">
        <f t="shared" si="68"/>
        <v>12072.940024937656</v>
      </c>
    </row>
    <row r="2218" spans="1:23" hidden="1">
      <c r="A2218" s="1" t="s">
        <v>29142</v>
      </c>
      <c r="B2218" s="1" t="s">
        <v>29147</v>
      </c>
      <c r="C2218" s="1" t="s">
        <v>29148</v>
      </c>
      <c r="D2218" s="2">
        <v>43219</v>
      </c>
      <c r="E2218" s="2">
        <v>43910</v>
      </c>
      <c r="F2218" s="24" t="s">
        <v>36835</v>
      </c>
      <c r="G2218" s="23">
        <v>1</v>
      </c>
      <c r="H2218" s="5">
        <v>43910</v>
      </c>
      <c r="I2218" s="1" t="s">
        <v>36836</v>
      </c>
      <c r="J2218" s="2">
        <v>41088</v>
      </c>
      <c r="K2218" s="1" t="s">
        <v>29145</v>
      </c>
      <c r="L2218" s="21">
        <f>(P2218-50)/P2218*(Q2218*M2218)*G2218</f>
        <v>1093.8083662593517</v>
      </c>
      <c r="M2218" s="1">
        <v>3.0000000000000001E-3</v>
      </c>
      <c r="N2218" s="1" t="s">
        <v>1008</v>
      </c>
      <c r="O2218" s="1" t="s">
        <v>36837</v>
      </c>
      <c r="P2218" s="4">
        <v>80.2</v>
      </c>
      <c r="Q2218" s="14">
        <v>968249.79</v>
      </c>
      <c r="R2218" s="1" t="s">
        <v>29914</v>
      </c>
      <c r="S2218" s="1" t="s">
        <v>29146</v>
      </c>
      <c r="T2218" s="1">
        <v>89640430</v>
      </c>
      <c r="U2218" s="15" t="s">
        <v>1015</v>
      </c>
      <c r="V2218" t="str">
        <f>VLOOKUP(T2218,[1]ОКТМО!$B$6:$D$553,3,0)</f>
        <v xml:space="preserve">15 Ромодановский район </v>
      </c>
      <c r="W2218" s="20">
        <f t="shared" si="68"/>
        <v>12072.940024937656</v>
      </c>
    </row>
    <row r="2219" spans="1:23" hidden="1">
      <c r="A2219" s="1" t="s">
        <v>29149</v>
      </c>
      <c r="B2219" s="1" t="s">
        <v>29150</v>
      </c>
      <c r="C2219" s="1" t="s">
        <v>29151</v>
      </c>
      <c r="D2219" s="2">
        <v>37341</v>
      </c>
      <c r="E2219" s="2">
        <v>42651</v>
      </c>
      <c r="F2219" s="24" t="s">
        <v>36835</v>
      </c>
      <c r="G2219" s="23">
        <v>1</v>
      </c>
      <c r="H2219" s="5">
        <v>42651</v>
      </c>
      <c r="I2219" s="1" t="s">
        <v>36836</v>
      </c>
      <c r="J2219" s="1" t="s">
        <v>36831</v>
      </c>
      <c r="K2219" s="1" t="s">
        <v>29152</v>
      </c>
      <c r="L2219" s="21"/>
      <c r="M2219" s="1">
        <v>3.0000000000000001E-3</v>
      </c>
      <c r="N2219" s="1" t="s">
        <v>1008</v>
      </c>
      <c r="O2219" s="1" t="s">
        <v>36831</v>
      </c>
      <c r="P2219" s="4">
        <v>28.2</v>
      </c>
      <c r="Q2219" s="14">
        <v>263239.39</v>
      </c>
      <c r="R2219" s="1" t="s">
        <v>29900</v>
      </c>
      <c r="S2219" s="1" t="s">
        <v>29153</v>
      </c>
      <c r="T2219" s="1">
        <v>89640457</v>
      </c>
      <c r="U2219" s="15" t="s">
        <v>1015</v>
      </c>
      <c r="V2219" t="str">
        <f>VLOOKUP(T2219,[1]ОКТМО!$B$6:$D$553,3,0)</f>
        <v xml:space="preserve">15 Ромодановский район </v>
      </c>
      <c r="W2219" s="20">
        <f t="shared" si="68"/>
        <v>9334.7301418439729</v>
      </c>
    </row>
    <row r="2220" spans="1:23" hidden="1">
      <c r="A2220" s="1" t="s">
        <v>29157</v>
      </c>
      <c r="B2220" s="1" t="s">
        <v>29158</v>
      </c>
      <c r="C2220" s="1" t="s">
        <v>29159</v>
      </c>
      <c r="D2220" s="2">
        <v>40828</v>
      </c>
      <c r="E2220" s="2">
        <v>42016</v>
      </c>
      <c r="F2220" s="24" t="s">
        <v>36835</v>
      </c>
      <c r="G2220" s="23">
        <v>1</v>
      </c>
      <c r="H2220" s="5">
        <v>42016</v>
      </c>
      <c r="I2220" s="1" t="s">
        <v>36836</v>
      </c>
      <c r="J2220" s="1" t="s">
        <v>36831</v>
      </c>
      <c r="K2220" s="1" t="s">
        <v>29160</v>
      </c>
      <c r="L2220" s="21">
        <f>(P2220-20)/P2220*(Q2220*M2220)*G2220</f>
        <v>340.10749211416487</v>
      </c>
      <c r="M2220" s="7">
        <v>1E-3</v>
      </c>
      <c r="N2220" s="1" t="s">
        <v>1006</v>
      </c>
      <c r="O2220" s="1" t="s">
        <v>36831</v>
      </c>
      <c r="P2220" s="4">
        <v>47.3</v>
      </c>
      <c r="Q2220" s="14">
        <v>589270.49</v>
      </c>
      <c r="R2220" s="1" t="s">
        <v>29917</v>
      </c>
      <c r="S2220" s="1" t="s">
        <v>29161</v>
      </c>
      <c r="T2220" s="1">
        <v>89640460</v>
      </c>
      <c r="U2220" t="s">
        <v>1016</v>
      </c>
      <c r="V2220" t="str">
        <f>VLOOKUP(T2220,[1]ОКТМО!$B$6:$D$553,3,0)</f>
        <v xml:space="preserve">15 Ромодановский район </v>
      </c>
      <c r="W2220" s="20">
        <f t="shared" si="68"/>
        <v>12458.149894291755</v>
      </c>
    </row>
    <row r="2221" spans="1:23" hidden="1">
      <c r="A2221" s="1" t="s">
        <v>29164</v>
      </c>
      <c r="B2221" s="1" t="s">
        <v>29165</v>
      </c>
      <c r="C2221" s="1" t="s">
        <v>29166</v>
      </c>
      <c r="D2221" s="2">
        <v>38639</v>
      </c>
      <c r="E2221" s="2">
        <v>42397</v>
      </c>
      <c r="F2221" s="24" t="s">
        <v>36835</v>
      </c>
      <c r="G2221" s="23">
        <v>1</v>
      </c>
      <c r="H2221" s="5">
        <v>42397</v>
      </c>
      <c r="I2221" s="1" t="s">
        <v>36836</v>
      </c>
      <c r="J2221" s="1" t="s">
        <v>36831</v>
      </c>
      <c r="K2221" s="1" t="s">
        <v>29167</v>
      </c>
      <c r="L2221" s="21"/>
      <c r="M2221" s="1">
        <v>3.0000000000000001E-3</v>
      </c>
      <c r="N2221" s="1" t="s">
        <v>1008</v>
      </c>
      <c r="O2221" s="1" t="s">
        <v>36831</v>
      </c>
      <c r="P2221" s="4">
        <v>12.1</v>
      </c>
      <c r="Q2221" s="14">
        <v>162771.74</v>
      </c>
      <c r="R2221" s="1" t="s">
        <v>31665</v>
      </c>
      <c r="S2221" s="1" t="s">
        <v>29168</v>
      </c>
      <c r="T2221" s="1">
        <v>89637425</v>
      </c>
      <c r="U2221" s="15" t="s">
        <v>1015</v>
      </c>
      <c r="V2221" t="str">
        <f>VLOOKUP(T2221,[1]ОКТМО!$B$6:$D$553,3,0)</f>
        <v xml:space="preserve">14 Лямбирский район </v>
      </c>
      <c r="W2221" s="20">
        <f t="shared" si="68"/>
        <v>13452.209917355371</v>
      </c>
    </row>
    <row r="2222" spans="1:23" hidden="1">
      <c r="A2222" s="1" t="s">
        <v>29169</v>
      </c>
      <c r="B2222" s="1" t="s">
        <v>31633</v>
      </c>
      <c r="C2222" s="1" t="s">
        <v>29170</v>
      </c>
      <c r="D2222" s="2">
        <v>40884</v>
      </c>
      <c r="E2222" s="2">
        <v>43638</v>
      </c>
      <c r="F2222" s="24" t="s">
        <v>36835</v>
      </c>
      <c r="G2222" s="23">
        <v>1</v>
      </c>
      <c r="H2222" s="5">
        <v>43638</v>
      </c>
      <c r="I2222" s="1" t="s">
        <v>36836</v>
      </c>
      <c r="J2222" s="2">
        <v>41088</v>
      </c>
      <c r="K2222" s="1" t="s">
        <v>29171</v>
      </c>
      <c r="L2222" s="21"/>
      <c r="M2222" s="1">
        <v>3.0000000000000001E-3</v>
      </c>
      <c r="N2222" s="1" t="s">
        <v>1008</v>
      </c>
      <c r="O2222" s="1" t="s">
        <v>36839</v>
      </c>
      <c r="P2222" s="4">
        <v>24.9</v>
      </c>
      <c r="Q2222" s="14">
        <v>368261.79</v>
      </c>
      <c r="R2222" s="1" t="s">
        <v>31628</v>
      </c>
      <c r="S2222" s="1" t="s">
        <v>29172</v>
      </c>
      <c r="T2222" s="1">
        <v>89637415</v>
      </c>
      <c r="U2222" s="15" t="s">
        <v>1015</v>
      </c>
      <c r="V2222" t="str">
        <f>VLOOKUP(T2222,[1]ОКТМО!$B$6:$D$553,3,0)</f>
        <v xml:space="preserve">14 Лямбирский район </v>
      </c>
      <c r="W2222" s="20">
        <f t="shared" si="68"/>
        <v>14789.630120481928</v>
      </c>
    </row>
    <row r="2223" spans="1:23" hidden="1">
      <c r="A2223" s="1" t="s">
        <v>29174</v>
      </c>
      <c r="B2223" s="1" t="s">
        <v>29175</v>
      </c>
      <c r="C2223" s="1" t="s">
        <v>29176</v>
      </c>
      <c r="D2223" s="2">
        <v>40192</v>
      </c>
      <c r="E2223" s="2">
        <v>42449</v>
      </c>
      <c r="F2223" s="24" t="s">
        <v>36832</v>
      </c>
      <c r="G2223" s="23">
        <v>0.5</v>
      </c>
      <c r="H2223" s="5">
        <v>42449</v>
      </c>
      <c r="I2223" s="1" t="s">
        <v>36853</v>
      </c>
      <c r="J2223" s="2">
        <v>41088</v>
      </c>
      <c r="K2223" s="1" t="s">
        <v>29177</v>
      </c>
      <c r="L2223" s="21">
        <f>(P2223-20)/P2223*(Q2223*M2223)*G2223</f>
        <v>600.96680519940173</v>
      </c>
      <c r="M2223" s="7">
        <v>1E-3</v>
      </c>
      <c r="N2223" s="1" t="s">
        <v>1006</v>
      </c>
      <c r="O2223" s="1" t="s">
        <v>36831</v>
      </c>
      <c r="P2223" s="4">
        <v>100.3</v>
      </c>
      <c r="Q2223" s="14">
        <v>1501294.41</v>
      </c>
      <c r="R2223" s="1" t="s">
        <v>31527</v>
      </c>
      <c r="S2223" s="1" t="s">
        <v>29178</v>
      </c>
      <c r="T2223" s="1">
        <v>89626455</v>
      </c>
      <c r="U2223" t="s">
        <v>1016</v>
      </c>
      <c r="V2223" t="str">
        <f>VLOOKUP(T2223,[1]ОКТМО!$B$6:$D$553,3,0)</f>
        <v xml:space="preserve">10 Ичалковский район </v>
      </c>
      <c r="W2223" s="20">
        <f t="shared" si="68"/>
        <v>14968.039980059821</v>
      </c>
    </row>
    <row r="2224" spans="1:23" hidden="1">
      <c r="A2224" s="1" t="s">
        <v>29174</v>
      </c>
      <c r="B2224" s="1" t="s">
        <v>29179</v>
      </c>
      <c r="C2224" s="1" t="s">
        <v>29180</v>
      </c>
      <c r="D2224" s="2">
        <v>40192</v>
      </c>
      <c r="E2224" s="2">
        <v>42963</v>
      </c>
      <c r="F2224" s="24" t="s">
        <v>36832</v>
      </c>
      <c r="G2224" s="23">
        <v>0.5</v>
      </c>
      <c r="H2224" s="5">
        <v>42963</v>
      </c>
      <c r="I2224" s="1" t="s">
        <v>36853</v>
      </c>
      <c r="J2224" s="2">
        <v>41088</v>
      </c>
      <c r="K2224" s="1" t="s">
        <v>29177</v>
      </c>
      <c r="L2224" s="21">
        <f>(P2224-20)/P2224*(Q2224*M2224)*G2224</f>
        <v>600.96680519940173</v>
      </c>
      <c r="M2224" s="7">
        <v>1E-3</v>
      </c>
      <c r="N2224" s="1" t="s">
        <v>1006</v>
      </c>
      <c r="O2224" s="1" t="s">
        <v>36831</v>
      </c>
      <c r="P2224" s="4">
        <v>100.3</v>
      </c>
      <c r="Q2224" s="14">
        <v>1501294.41</v>
      </c>
      <c r="R2224" s="1" t="s">
        <v>31527</v>
      </c>
      <c r="S2224" s="1" t="s">
        <v>29178</v>
      </c>
      <c r="T2224" s="1">
        <v>89626455</v>
      </c>
      <c r="U2224" t="s">
        <v>1016</v>
      </c>
      <c r="V2224" t="str">
        <f>VLOOKUP(T2224,[1]ОКТМО!$B$6:$D$553,3,0)</f>
        <v xml:space="preserve">10 Ичалковский район </v>
      </c>
      <c r="W2224" s="20">
        <f t="shared" si="68"/>
        <v>14968.039980059821</v>
      </c>
    </row>
    <row r="2225" spans="1:23" hidden="1">
      <c r="A2225" s="1" t="s">
        <v>29181</v>
      </c>
      <c r="B2225" s="1" t="s">
        <v>29182</v>
      </c>
      <c r="C2225" s="1" t="s">
        <v>29183</v>
      </c>
      <c r="D2225" s="2">
        <v>36616</v>
      </c>
      <c r="E2225" s="2">
        <v>42278</v>
      </c>
      <c r="F2225" s="24" t="s">
        <v>36835</v>
      </c>
      <c r="G2225" s="23">
        <v>1</v>
      </c>
      <c r="H2225" s="5">
        <v>42278</v>
      </c>
      <c r="I2225" s="1" t="s">
        <v>36836</v>
      </c>
      <c r="J2225" s="1" t="s">
        <v>36831</v>
      </c>
      <c r="K2225" s="1" t="s">
        <v>29184</v>
      </c>
      <c r="L2225" s="21">
        <f>(P2225-50)/P2225*(Q2225*M2225)*G2225</f>
        <v>148.14846</v>
      </c>
      <c r="M2225" s="1">
        <v>3.0000000000000001E-3</v>
      </c>
      <c r="N2225" s="1" t="s">
        <v>1008</v>
      </c>
      <c r="O2225" s="1" t="s">
        <v>36831</v>
      </c>
      <c r="P2225" s="4">
        <v>54.5</v>
      </c>
      <c r="Q2225" s="14">
        <v>598080.81999999995</v>
      </c>
      <c r="R2225" s="1" t="s">
        <v>31506</v>
      </c>
      <c r="S2225" s="1" t="s">
        <v>29185</v>
      </c>
      <c r="T2225" s="1">
        <v>89626431</v>
      </c>
      <c r="U2225" s="15" t="s">
        <v>1015</v>
      </c>
      <c r="V2225" t="str">
        <f>VLOOKUP(T2225,[1]ОКТМО!$B$6:$D$553,3,0)</f>
        <v xml:space="preserve">10 Ичалковский район </v>
      </c>
      <c r="W2225" s="20">
        <f t="shared" si="68"/>
        <v>10973.96</v>
      </c>
    </row>
    <row r="2226" spans="1:23" hidden="1">
      <c r="A2226" s="1" t="s">
        <v>29186</v>
      </c>
      <c r="B2226" s="1" t="s">
        <v>29187</v>
      </c>
      <c r="C2226" s="1" t="s">
        <v>29188</v>
      </c>
      <c r="D2226" s="2">
        <v>40854</v>
      </c>
      <c r="E2226" s="2">
        <v>43968</v>
      </c>
      <c r="F2226" s="24" t="s">
        <v>36835</v>
      </c>
      <c r="G2226" s="23">
        <v>1</v>
      </c>
      <c r="H2226" s="5">
        <v>43968</v>
      </c>
      <c r="I2226" s="1" t="s">
        <v>36836</v>
      </c>
      <c r="J2226" s="2">
        <v>41088</v>
      </c>
      <c r="K2226" s="1" t="s">
        <v>29189</v>
      </c>
      <c r="L2226" s="21"/>
      <c r="M2226" s="1">
        <v>3.0000000000000001E-3</v>
      </c>
      <c r="N2226" s="1" t="s">
        <v>1008</v>
      </c>
      <c r="O2226" s="1" t="s">
        <v>36837</v>
      </c>
      <c r="P2226" s="4">
        <v>27.1</v>
      </c>
      <c r="Q2226" s="14">
        <v>324673.18</v>
      </c>
      <c r="R2226" s="1" t="s">
        <v>31544</v>
      </c>
      <c r="S2226" s="1" t="s">
        <v>29190</v>
      </c>
      <c r="T2226" s="1">
        <v>89626480</v>
      </c>
      <c r="U2226" s="15" t="s">
        <v>1015</v>
      </c>
      <c r="V2226" t="str">
        <f>VLOOKUP(T2226,[1]ОКТМО!$B$6:$D$553,3,0)</f>
        <v xml:space="preserve">10 Ичалковский район </v>
      </c>
      <c r="W2226" s="20">
        <f t="shared" si="68"/>
        <v>11980.560147601474</v>
      </c>
    </row>
    <row r="2227" spans="1:23" hidden="1">
      <c r="A2227" s="1" t="s">
        <v>29193</v>
      </c>
      <c r="B2227" s="1" t="s">
        <v>37194</v>
      </c>
      <c r="C2227" s="1" t="s">
        <v>29194</v>
      </c>
      <c r="D2227" s="2">
        <v>38510</v>
      </c>
      <c r="E2227" s="2">
        <v>42924</v>
      </c>
      <c r="F2227" s="24" t="s">
        <v>36835</v>
      </c>
      <c r="G2227" s="23">
        <v>1</v>
      </c>
      <c r="H2227" s="5">
        <v>42924</v>
      </c>
      <c r="I2227" s="1" t="s">
        <v>36836</v>
      </c>
      <c r="J2227" s="1" t="s">
        <v>36831</v>
      </c>
      <c r="K2227" s="1" t="s">
        <v>29195</v>
      </c>
      <c r="L2227" s="21"/>
      <c r="M2227" s="1">
        <v>3.0000000000000001E-3</v>
      </c>
      <c r="N2227" s="1" t="s">
        <v>1008</v>
      </c>
      <c r="O2227" s="1" t="s">
        <v>36831</v>
      </c>
      <c r="P2227" s="4">
        <v>30.7</v>
      </c>
      <c r="Q2227" s="14">
        <v>375241.19</v>
      </c>
      <c r="R2227" s="1" t="s">
        <v>29890</v>
      </c>
      <c r="S2227" s="1" t="s">
        <v>29196</v>
      </c>
      <c r="T2227" s="1">
        <v>89640425</v>
      </c>
      <c r="U2227" s="15" t="s">
        <v>1015</v>
      </c>
      <c r="V2227" t="str">
        <f>VLOOKUP(T2227,[1]ОКТМО!$B$6:$D$553,3,0)</f>
        <v xml:space="preserve">15 Ромодановский район </v>
      </c>
      <c r="W2227" s="20">
        <f t="shared" si="68"/>
        <v>12222.84006514658</v>
      </c>
    </row>
    <row r="2228" spans="1:23" hidden="1">
      <c r="A2228" s="1" t="s">
        <v>29197</v>
      </c>
      <c r="B2228" s="1" t="s">
        <v>29198</v>
      </c>
      <c r="C2228" s="1" t="s">
        <v>29199</v>
      </c>
      <c r="D2228" s="2">
        <v>37642</v>
      </c>
      <c r="E2228" s="2">
        <v>41153</v>
      </c>
      <c r="F2228" s="24" t="s">
        <v>36835</v>
      </c>
      <c r="G2228" s="23">
        <v>1</v>
      </c>
      <c r="H2228" s="5">
        <v>41153</v>
      </c>
      <c r="I2228" s="1" t="s">
        <v>36836</v>
      </c>
      <c r="J2228" s="2">
        <v>41088</v>
      </c>
      <c r="K2228" s="1" t="s">
        <v>29200</v>
      </c>
      <c r="L2228" s="21"/>
      <c r="M2228" s="1">
        <v>3.0000000000000001E-3</v>
      </c>
      <c r="N2228" s="1" t="s">
        <v>1008</v>
      </c>
      <c r="O2228" s="1" t="s">
        <v>36837</v>
      </c>
      <c r="P2228" s="4">
        <v>18.5</v>
      </c>
      <c r="Q2228" s="14">
        <v>151868.35</v>
      </c>
      <c r="R2228" s="1" t="s">
        <v>29992</v>
      </c>
      <c r="S2228" s="1" t="s">
        <v>29201</v>
      </c>
      <c r="T2228" s="1">
        <v>89626440</v>
      </c>
      <c r="U2228" s="15" t="s">
        <v>1015</v>
      </c>
      <c r="V2228" t="str">
        <f>VLOOKUP(T2228,[1]ОКТМО!$B$6:$D$553,3,0)</f>
        <v xml:space="preserve">10 Ичалковский район </v>
      </c>
      <c r="W2228" s="20">
        <f t="shared" ref="W2228:W2291" si="69">Q2228/P2228</f>
        <v>8209.1</v>
      </c>
    </row>
    <row r="2229" spans="1:23" hidden="1">
      <c r="A2229" s="1" t="s">
        <v>29202</v>
      </c>
      <c r="B2229" s="1" t="s">
        <v>29203</v>
      </c>
      <c r="C2229" s="1" t="s">
        <v>29204</v>
      </c>
      <c r="D2229" s="2">
        <v>40884</v>
      </c>
      <c r="E2229" s="2">
        <v>42949</v>
      </c>
      <c r="F2229" s="24" t="s">
        <v>36835</v>
      </c>
      <c r="G2229" s="23">
        <v>1</v>
      </c>
      <c r="H2229" s="5">
        <v>42949</v>
      </c>
      <c r="I2229" s="1" t="s">
        <v>36836</v>
      </c>
      <c r="J2229" s="1" t="s">
        <v>36831</v>
      </c>
      <c r="K2229" s="1" t="s">
        <v>29205</v>
      </c>
      <c r="L2229" s="21">
        <f>(Q2229*M2229)*G2229</f>
        <v>214.22499999999999</v>
      </c>
      <c r="M2229" s="1">
        <v>5.0000000000000001E-3</v>
      </c>
      <c r="N2229" s="1" t="s">
        <v>1012</v>
      </c>
      <c r="O2229" s="1" t="s">
        <v>36831</v>
      </c>
      <c r="P2229" s="4">
        <v>7.2</v>
      </c>
      <c r="Q2229" s="14">
        <v>42845</v>
      </c>
      <c r="R2229" s="1" t="s">
        <v>31628</v>
      </c>
      <c r="S2229" s="1" t="s">
        <v>29206</v>
      </c>
      <c r="T2229" s="1">
        <v>89637415</v>
      </c>
      <c r="U2229" s="15" t="s">
        <v>1015</v>
      </c>
      <c r="V2229" t="str">
        <f>VLOOKUP(T2229,[1]ОКТМО!$B$6:$D$553,3,0)</f>
        <v xml:space="preserve">14 Лямбирский район </v>
      </c>
      <c r="W2229" s="20">
        <f t="shared" si="69"/>
        <v>5950.6944444444443</v>
      </c>
    </row>
    <row r="2230" spans="1:23" hidden="1">
      <c r="A2230" s="1" t="s">
        <v>29211</v>
      </c>
      <c r="B2230" s="1" t="s">
        <v>29212</v>
      </c>
      <c r="C2230" s="1" t="s">
        <v>29213</v>
      </c>
      <c r="D2230" s="2">
        <v>37755</v>
      </c>
      <c r="E2230" s="2">
        <v>43714</v>
      </c>
      <c r="F2230" s="24" t="s">
        <v>36835</v>
      </c>
      <c r="G2230" s="23">
        <v>1</v>
      </c>
      <c r="H2230" s="5">
        <v>43714</v>
      </c>
      <c r="I2230" s="1" t="s">
        <v>36836</v>
      </c>
      <c r="J2230" s="2">
        <v>41088</v>
      </c>
      <c r="K2230" s="1" t="s">
        <v>29214</v>
      </c>
      <c r="L2230" s="21"/>
      <c r="M2230" s="1">
        <v>3.0000000000000001E-3</v>
      </c>
      <c r="N2230" s="1" t="s">
        <v>1008</v>
      </c>
      <c r="O2230" s="1" t="s">
        <v>36839</v>
      </c>
      <c r="P2230" s="4">
        <v>33.799999999999997</v>
      </c>
      <c r="Q2230" s="14">
        <v>412872.41</v>
      </c>
      <c r="R2230" s="1" t="s">
        <v>29917</v>
      </c>
      <c r="S2230" s="1" t="s">
        <v>29215</v>
      </c>
      <c r="T2230" s="1">
        <v>89640460</v>
      </c>
      <c r="U2230" s="15" t="s">
        <v>1015</v>
      </c>
      <c r="V2230" t="str">
        <f>VLOOKUP(T2230,[1]ОКТМО!$B$6:$D$553,3,0)</f>
        <v xml:space="preserve">15 Ромодановский район </v>
      </c>
      <c r="W2230" s="20">
        <f t="shared" si="69"/>
        <v>12215.160059171598</v>
      </c>
    </row>
    <row r="2231" spans="1:23" hidden="1">
      <c r="A2231" s="1" t="s">
        <v>29216</v>
      </c>
      <c r="B2231" s="1" t="s">
        <v>29217</v>
      </c>
      <c r="C2231" s="1" t="s">
        <v>29218</v>
      </c>
      <c r="D2231" s="2">
        <v>38735</v>
      </c>
      <c r="E2231" s="2">
        <v>42574</v>
      </c>
      <c r="F2231" s="24" t="s">
        <v>36835</v>
      </c>
      <c r="G2231" s="23">
        <v>1</v>
      </c>
      <c r="H2231" s="5">
        <v>42574</v>
      </c>
      <c r="I2231" s="1" t="s">
        <v>36836</v>
      </c>
      <c r="J2231" s="1" t="s">
        <v>36831</v>
      </c>
      <c r="K2231" s="1" t="s">
        <v>29219</v>
      </c>
      <c r="L2231" s="21">
        <f>(P2231-50)/P2231*(Q2231*M2231)*G2231</f>
        <v>2110.3033584905666</v>
      </c>
      <c r="M2231" s="1">
        <v>3.0000000000000001E-3</v>
      </c>
      <c r="N2231" s="1" t="s">
        <v>1008</v>
      </c>
      <c r="O2231" s="1" t="s">
        <v>36831</v>
      </c>
      <c r="P2231" s="4">
        <v>95.4</v>
      </c>
      <c r="Q2231" s="14">
        <v>1478142</v>
      </c>
      <c r="R2231" s="1" t="s">
        <v>31615</v>
      </c>
      <c r="S2231" s="1" t="s">
        <v>29220</v>
      </c>
      <c r="T2231" s="1">
        <v>89637410</v>
      </c>
      <c r="U2231" s="15" t="s">
        <v>1015</v>
      </c>
      <c r="V2231" t="str">
        <f>VLOOKUP(T2231,[1]ОКТМО!$B$6:$D$553,3,0)</f>
        <v xml:space="preserve">14 Лямбирский район </v>
      </c>
      <c r="W2231" s="20">
        <f t="shared" si="69"/>
        <v>15494.150943396226</v>
      </c>
    </row>
    <row r="2232" spans="1:23" hidden="1">
      <c r="A2232" s="1" t="s">
        <v>29223</v>
      </c>
      <c r="B2232" s="1" t="s">
        <v>29226</v>
      </c>
      <c r="C2232" s="1" t="s">
        <v>29227</v>
      </c>
      <c r="D2232" s="2">
        <v>42083</v>
      </c>
      <c r="E2232" s="2">
        <v>42910</v>
      </c>
      <c r="F2232" s="24" t="s">
        <v>36835</v>
      </c>
      <c r="G2232" s="23">
        <v>1</v>
      </c>
      <c r="H2232" s="5">
        <v>42910</v>
      </c>
      <c r="I2232" s="1" t="s">
        <v>36836</v>
      </c>
      <c r="J2232" s="2">
        <v>41088</v>
      </c>
      <c r="K2232" s="1" t="s">
        <v>29224</v>
      </c>
      <c r="L2232" s="21">
        <f>(P2232-50)/P2232*(Q2232*M2232)*G2232</f>
        <v>9.2189819521913652</v>
      </c>
      <c r="M2232" s="1">
        <v>3.0000000000000001E-3</v>
      </c>
      <c r="N2232" s="1" t="s">
        <v>1008</v>
      </c>
      <c r="O2232" s="1" t="s">
        <v>36837</v>
      </c>
      <c r="P2232" s="4">
        <v>50.2</v>
      </c>
      <c r="Q2232" s="14">
        <v>771321.49</v>
      </c>
      <c r="R2232" s="1" t="s">
        <v>29892</v>
      </c>
      <c r="S2232" s="1" t="s">
        <v>29225</v>
      </c>
      <c r="T2232" s="1">
        <v>89640465</v>
      </c>
      <c r="U2232" s="15" t="s">
        <v>1015</v>
      </c>
      <c r="V2232" t="str">
        <f>VLOOKUP(T2232,[1]ОКТМО!$B$6:$D$553,3,0)</f>
        <v xml:space="preserve">15 Ромодановский район </v>
      </c>
      <c r="W2232" s="20">
        <f t="shared" si="69"/>
        <v>15364.969920318725</v>
      </c>
    </row>
    <row r="2233" spans="1:23" hidden="1">
      <c r="A2233" s="1" t="s">
        <v>29235</v>
      </c>
      <c r="B2233" s="1" t="s">
        <v>29236</v>
      </c>
      <c r="C2233" s="1" t="s">
        <v>29237</v>
      </c>
      <c r="D2233" s="2">
        <v>40948</v>
      </c>
      <c r="E2233" s="2">
        <v>43957</v>
      </c>
      <c r="F2233" s="24" t="s">
        <v>36835</v>
      </c>
      <c r="G2233" s="23">
        <v>1</v>
      </c>
      <c r="H2233" s="5">
        <v>43957</v>
      </c>
      <c r="I2233" s="1" t="s">
        <v>36836</v>
      </c>
      <c r="J2233" s="2">
        <v>41088</v>
      </c>
      <c r="K2233" s="1" t="s">
        <v>29238</v>
      </c>
      <c r="L2233" s="21">
        <f>(P2233-50)/P2233*(Q2233*M2233)*G2233</f>
        <v>387.18249540098213</v>
      </c>
      <c r="M2233" s="1">
        <v>3.0000000000000001E-3</v>
      </c>
      <c r="N2233" s="1" t="s">
        <v>1008</v>
      </c>
      <c r="O2233" s="1" t="s">
        <v>36839</v>
      </c>
      <c r="P2233" s="4">
        <v>61.1</v>
      </c>
      <c r="Q2233" s="14">
        <v>710415.93</v>
      </c>
      <c r="R2233" s="1" t="s">
        <v>29981</v>
      </c>
      <c r="S2233" s="1" t="s">
        <v>29239</v>
      </c>
      <c r="T2233" s="1">
        <v>89626455</v>
      </c>
      <c r="U2233" s="15" t="s">
        <v>1015</v>
      </c>
      <c r="V2233" t="str">
        <f>VLOOKUP(T2233,[1]ОКТМО!$B$6:$D$553,3,0)</f>
        <v xml:space="preserve">10 Ичалковский район </v>
      </c>
      <c r="W2233" s="20">
        <f t="shared" si="69"/>
        <v>11627.101963993455</v>
      </c>
    </row>
    <row r="2234" spans="1:23" hidden="1">
      <c r="A2234" s="1" t="s">
        <v>29240</v>
      </c>
      <c r="B2234" s="1" t="s">
        <v>29241</v>
      </c>
      <c r="C2234" s="1" t="s">
        <v>29242</v>
      </c>
      <c r="D2234" s="2">
        <v>38258</v>
      </c>
      <c r="E2234" s="2">
        <v>41938</v>
      </c>
      <c r="F2234" s="24" t="s">
        <v>36832</v>
      </c>
      <c r="G2234" s="23">
        <v>0.5</v>
      </c>
      <c r="H2234" s="5">
        <v>41938</v>
      </c>
      <c r="I2234" s="1" t="s">
        <v>36833</v>
      </c>
      <c r="J2234" s="2">
        <v>41088</v>
      </c>
      <c r="K2234" s="1" t="s">
        <v>29243</v>
      </c>
      <c r="L2234" s="21"/>
      <c r="M2234" s="1">
        <v>3.0000000000000001E-3</v>
      </c>
      <c r="N2234" s="1" t="s">
        <v>1008</v>
      </c>
      <c r="O2234" s="1" t="s">
        <v>36839</v>
      </c>
      <c r="P2234" s="4">
        <v>34.799999999999997</v>
      </c>
      <c r="Q2234" s="14">
        <v>558837</v>
      </c>
      <c r="R2234" s="1" t="s">
        <v>29862</v>
      </c>
      <c r="S2234" s="1" t="s">
        <v>29244</v>
      </c>
      <c r="T2234" s="1">
        <v>89640402</v>
      </c>
      <c r="U2234" s="15" t="s">
        <v>1015</v>
      </c>
      <c r="V2234" t="str">
        <f>VLOOKUP(T2234,[1]ОКТМО!$B$6:$D$553,3,0)</f>
        <v xml:space="preserve">15 Ромодановский район </v>
      </c>
      <c r="W2234" s="20">
        <f t="shared" si="69"/>
        <v>16058.534482758621</v>
      </c>
    </row>
    <row r="2235" spans="1:23" hidden="1">
      <c r="A2235" s="1" t="s">
        <v>29245</v>
      </c>
      <c r="B2235" s="1" t="s">
        <v>30211</v>
      </c>
      <c r="C2235" s="1" t="s">
        <v>29246</v>
      </c>
      <c r="D2235" s="2">
        <v>40979</v>
      </c>
      <c r="E2235" s="2">
        <v>43813</v>
      </c>
      <c r="F2235" s="24" t="s">
        <v>36835</v>
      </c>
      <c r="G2235" s="23">
        <v>1</v>
      </c>
      <c r="H2235" s="5">
        <v>43813</v>
      </c>
      <c r="I2235" s="1" t="s">
        <v>36836</v>
      </c>
      <c r="J2235" s="1" t="s">
        <v>36831</v>
      </c>
      <c r="K2235" s="1" t="s">
        <v>29247</v>
      </c>
      <c r="L2235" s="21">
        <f>(P2235-50)/P2235*(Q2235*M2235)*G2235</f>
        <v>986.00309999999979</v>
      </c>
      <c r="M2235" s="1">
        <v>3.0000000000000001E-3</v>
      </c>
      <c r="N2235" s="1" t="s">
        <v>1008</v>
      </c>
      <c r="O2235" s="1" t="s">
        <v>36831</v>
      </c>
      <c r="P2235" s="4">
        <v>71.8</v>
      </c>
      <c r="Q2235" s="14">
        <v>1082492.7</v>
      </c>
      <c r="R2235" s="1" t="s">
        <v>31628</v>
      </c>
      <c r="S2235" s="1" t="s">
        <v>29248</v>
      </c>
      <c r="T2235" s="1">
        <v>89637415</v>
      </c>
      <c r="U2235" s="15" t="s">
        <v>1015</v>
      </c>
      <c r="V2235" t="str">
        <f>VLOOKUP(T2235,[1]ОКТМО!$B$6:$D$553,3,0)</f>
        <v xml:space="preserve">14 Лямбирский район </v>
      </c>
      <c r="W2235" s="20">
        <f t="shared" si="69"/>
        <v>15076.5</v>
      </c>
    </row>
    <row r="2236" spans="1:23" hidden="1">
      <c r="A2236" s="1" t="s">
        <v>29250</v>
      </c>
      <c r="B2236" s="1" t="s">
        <v>29251</v>
      </c>
      <c r="C2236" s="1" t="s">
        <v>29252</v>
      </c>
      <c r="D2236" s="2">
        <v>41533</v>
      </c>
      <c r="E2236" s="2">
        <v>43529</v>
      </c>
      <c r="F2236" s="24" t="s">
        <v>36835</v>
      </c>
      <c r="G2236" s="23">
        <v>1</v>
      </c>
      <c r="H2236" s="5">
        <v>43529</v>
      </c>
      <c r="I2236" s="1" t="s">
        <v>36836</v>
      </c>
      <c r="J2236" s="1" t="s">
        <v>36831</v>
      </c>
      <c r="K2236" s="1" t="s">
        <v>36831</v>
      </c>
      <c r="L2236" s="21">
        <f>(P2236-50)/P2236*(Q2236*M2236)*G2236</f>
        <v>303.79409999999996</v>
      </c>
      <c r="M2236" s="1">
        <v>3.0000000000000001E-3</v>
      </c>
      <c r="N2236" s="1" t="s">
        <v>1008</v>
      </c>
      <c r="O2236" s="1" t="s">
        <v>36831</v>
      </c>
      <c r="P2236" s="3">
        <v>60</v>
      </c>
      <c r="Q2236" s="14">
        <v>607588.19999999995</v>
      </c>
      <c r="R2236" s="1" t="s">
        <v>31510</v>
      </c>
      <c r="S2236" s="1" t="s">
        <v>29253</v>
      </c>
      <c r="T2236" s="1">
        <v>89626420</v>
      </c>
      <c r="U2236" s="15" t="s">
        <v>1015</v>
      </c>
      <c r="V2236" t="str">
        <f>VLOOKUP(T2236,[1]ОКТМО!$B$6:$D$553,3,0)</f>
        <v xml:space="preserve">10 Ичалковский район </v>
      </c>
      <c r="W2236" s="20">
        <f t="shared" si="69"/>
        <v>10126.469999999999</v>
      </c>
    </row>
    <row r="2237" spans="1:23" hidden="1">
      <c r="A2237" s="1" t="s">
        <v>29254</v>
      </c>
      <c r="B2237" s="1" t="s">
        <v>29255</v>
      </c>
      <c r="C2237" s="1" t="s">
        <v>29256</v>
      </c>
      <c r="D2237" s="2">
        <v>41060</v>
      </c>
      <c r="E2237" s="2">
        <v>42047</v>
      </c>
      <c r="F2237" s="24" t="s">
        <v>36835</v>
      </c>
      <c r="G2237" s="23">
        <v>1</v>
      </c>
      <c r="H2237" s="5">
        <v>42047</v>
      </c>
      <c r="I2237" s="1" t="s">
        <v>36836</v>
      </c>
      <c r="J2237" s="1" t="s">
        <v>36831</v>
      </c>
      <c r="K2237" s="1" t="s">
        <v>29257</v>
      </c>
      <c r="L2237" s="21">
        <f>(P2237-50)/P2237*(Q2237*M2237)*G2237</f>
        <v>2266.0686623076922</v>
      </c>
      <c r="M2237" s="1">
        <v>3.0000000000000001E-3</v>
      </c>
      <c r="N2237" s="1" t="s">
        <v>1008</v>
      </c>
      <c r="O2237" s="1" t="s">
        <v>36831</v>
      </c>
      <c r="P2237" s="4">
        <v>123.5</v>
      </c>
      <c r="Q2237" s="14">
        <v>1269203.99</v>
      </c>
      <c r="R2237" s="1" t="s">
        <v>31510</v>
      </c>
      <c r="S2237" s="1" t="s">
        <v>29258</v>
      </c>
      <c r="T2237" s="1">
        <v>89626420</v>
      </c>
      <c r="U2237" s="15" t="s">
        <v>1015</v>
      </c>
      <c r="V2237" t="str">
        <f>VLOOKUP(T2237,[1]ОКТМО!$B$6:$D$553,3,0)</f>
        <v xml:space="preserve">10 Ичалковский район </v>
      </c>
      <c r="W2237" s="20">
        <f t="shared" si="69"/>
        <v>10276.955384615385</v>
      </c>
    </row>
    <row r="2238" spans="1:23" hidden="1">
      <c r="A2238" s="1" t="s">
        <v>29260</v>
      </c>
      <c r="B2238" s="1" t="s">
        <v>29261</v>
      </c>
      <c r="C2238" s="1" t="s">
        <v>29262</v>
      </c>
      <c r="D2238" s="2">
        <v>40381</v>
      </c>
      <c r="E2238" s="2">
        <v>41080</v>
      </c>
      <c r="F2238" s="24" t="s">
        <v>36835</v>
      </c>
      <c r="G2238" s="23">
        <v>1</v>
      </c>
      <c r="H2238" s="5">
        <v>41080</v>
      </c>
      <c r="I2238" s="1" t="s">
        <v>36836</v>
      </c>
      <c r="J2238" s="1" t="s">
        <v>36831</v>
      </c>
      <c r="K2238" s="1" t="s">
        <v>29263</v>
      </c>
      <c r="L2238" s="21"/>
      <c r="M2238" s="1">
        <v>3.0000000000000001E-3</v>
      </c>
      <c r="N2238" s="1" t="s">
        <v>1008</v>
      </c>
      <c r="O2238" s="1" t="s">
        <v>36831</v>
      </c>
      <c r="P2238" s="4">
        <v>33.5</v>
      </c>
      <c r="Q2238" s="14">
        <v>292539.09000000003</v>
      </c>
      <c r="R2238" s="1" t="s">
        <v>29916</v>
      </c>
      <c r="S2238" s="1" t="s">
        <v>29264</v>
      </c>
      <c r="T2238" s="1">
        <v>89640480</v>
      </c>
      <c r="U2238" s="15" t="s">
        <v>1015</v>
      </c>
      <c r="V2238" t="str">
        <f>VLOOKUP(T2238,[1]ОКТМО!$B$6:$D$553,3,0)</f>
        <v xml:space="preserve">15 Ромодановский район </v>
      </c>
      <c r="W2238" s="20">
        <f t="shared" si="69"/>
        <v>8732.5101492537324</v>
      </c>
    </row>
    <row r="2239" spans="1:23" hidden="1">
      <c r="A2239" s="1" t="s">
        <v>29272</v>
      </c>
      <c r="B2239" s="1" t="s">
        <v>29273</v>
      </c>
      <c r="C2239" s="1" t="s">
        <v>29274</v>
      </c>
      <c r="D2239" s="2">
        <v>35431</v>
      </c>
      <c r="E2239" s="2">
        <v>43871</v>
      </c>
      <c r="F2239" s="24" t="s">
        <v>36835</v>
      </c>
      <c r="G2239" s="23">
        <v>1</v>
      </c>
      <c r="H2239" s="5">
        <v>43871</v>
      </c>
      <c r="I2239" s="1" t="s">
        <v>36836</v>
      </c>
      <c r="J2239" s="1" t="s">
        <v>36831</v>
      </c>
      <c r="K2239" s="1" t="s">
        <v>29275</v>
      </c>
      <c r="L2239" s="21"/>
      <c r="M2239" s="1">
        <v>3.0000000000000001E-3</v>
      </c>
      <c r="N2239" s="1" t="s">
        <v>1008</v>
      </c>
      <c r="O2239" s="1" t="s">
        <v>36831</v>
      </c>
      <c r="P2239" s="3">
        <v>34</v>
      </c>
      <c r="Q2239" s="14">
        <v>446906.54</v>
      </c>
      <c r="R2239" s="1" t="s">
        <v>31664</v>
      </c>
      <c r="S2239" s="1" t="s">
        <v>29276</v>
      </c>
      <c r="T2239" s="1">
        <v>89637425</v>
      </c>
      <c r="U2239" s="15" t="s">
        <v>1015</v>
      </c>
      <c r="V2239" t="str">
        <f>VLOOKUP(T2239,[1]ОКТМО!$B$6:$D$553,3,0)</f>
        <v xml:space="preserve">14 Лямбирский район </v>
      </c>
      <c r="W2239" s="20">
        <f t="shared" si="69"/>
        <v>13144.31</v>
      </c>
    </row>
    <row r="2240" spans="1:23" hidden="1">
      <c r="A2240" s="1" t="s">
        <v>29277</v>
      </c>
      <c r="B2240" s="1" t="s">
        <v>29278</v>
      </c>
      <c r="C2240" s="1" t="s">
        <v>29279</v>
      </c>
      <c r="D2240" s="2">
        <v>41081</v>
      </c>
      <c r="E2240" s="2">
        <v>41284</v>
      </c>
      <c r="F2240" s="24" t="s">
        <v>36835</v>
      </c>
      <c r="G2240" s="23">
        <v>1</v>
      </c>
      <c r="H2240" s="5">
        <v>41284</v>
      </c>
      <c r="I2240" s="1" t="s">
        <v>36836</v>
      </c>
      <c r="J2240" s="2">
        <v>41250</v>
      </c>
      <c r="K2240" s="1" t="s">
        <v>29280</v>
      </c>
      <c r="L2240" s="21"/>
      <c r="M2240" s="1">
        <v>3.0000000000000001E-3</v>
      </c>
      <c r="N2240" s="1" t="s">
        <v>1008</v>
      </c>
      <c r="O2240" s="1" t="s">
        <v>36837</v>
      </c>
      <c r="P2240" s="4">
        <v>29.2</v>
      </c>
      <c r="Q2240" s="14">
        <v>145354.39000000001</v>
      </c>
      <c r="R2240" s="1" t="s">
        <v>30000</v>
      </c>
      <c r="S2240" s="1" t="s">
        <v>29281</v>
      </c>
      <c r="T2240" s="1">
        <v>89613445</v>
      </c>
      <c r="U2240" s="15" t="s">
        <v>1015</v>
      </c>
      <c r="V2240" t="str">
        <f>VLOOKUP(T2240,[1]ОКТМО!$B$6:$D$553,3,0)</f>
        <v xml:space="preserve">05 Б.Игнатовский район </v>
      </c>
      <c r="W2240" s="20">
        <f t="shared" si="69"/>
        <v>4977.8900684931514</v>
      </c>
    </row>
    <row r="2241" spans="1:23" hidden="1">
      <c r="A2241" s="1" t="s">
        <v>29277</v>
      </c>
      <c r="B2241" s="1" t="s">
        <v>29282</v>
      </c>
      <c r="C2241" s="1" t="s">
        <v>29283</v>
      </c>
      <c r="D2241" s="2">
        <v>41284</v>
      </c>
      <c r="E2241" s="2">
        <v>43610</v>
      </c>
      <c r="F2241" s="24" t="s">
        <v>36835</v>
      </c>
      <c r="G2241" s="23">
        <v>1</v>
      </c>
      <c r="H2241" s="5">
        <v>43610</v>
      </c>
      <c r="I2241" s="1" t="s">
        <v>36836</v>
      </c>
      <c r="J2241" s="2">
        <v>41250</v>
      </c>
      <c r="K2241" s="1" t="s">
        <v>29280</v>
      </c>
      <c r="L2241" s="21"/>
      <c r="M2241" s="1">
        <v>3.0000000000000001E-3</v>
      </c>
      <c r="N2241" s="1" t="s">
        <v>1008</v>
      </c>
      <c r="O2241" s="1" t="s">
        <v>36837</v>
      </c>
      <c r="P2241" s="4">
        <v>29.2</v>
      </c>
      <c r="Q2241" s="14">
        <v>145354.39000000001</v>
      </c>
      <c r="R2241" s="1" t="s">
        <v>30000</v>
      </c>
      <c r="S2241" s="1" t="s">
        <v>29281</v>
      </c>
      <c r="T2241" s="1">
        <v>89613445</v>
      </c>
      <c r="U2241" s="15" t="s">
        <v>1015</v>
      </c>
      <c r="V2241" t="str">
        <f>VLOOKUP(T2241,[1]ОКТМО!$B$6:$D$553,3,0)</f>
        <v xml:space="preserve">05 Б.Игнатовский район </v>
      </c>
      <c r="W2241" s="20">
        <f t="shared" si="69"/>
        <v>4977.8900684931514</v>
      </c>
    </row>
    <row r="2242" spans="1:23" hidden="1">
      <c r="A2242" s="1" t="s">
        <v>29284</v>
      </c>
      <c r="B2242" s="1" t="s">
        <v>29285</v>
      </c>
      <c r="C2242" s="1" t="s">
        <v>29286</v>
      </c>
      <c r="D2242" s="2">
        <v>36534</v>
      </c>
      <c r="E2242" s="2">
        <v>43492</v>
      </c>
      <c r="F2242" s="24" t="s">
        <v>36835</v>
      </c>
      <c r="G2242" s="23">
        <v>1</v>
      </c>
      <c r="H2242" s="5">
        <v>43492</v>
      </c>
      <c r="I2242" s="1" t="s">
        <v>36836</v>
      </c>
      <c r="J2242" s="2">
        <v>41088</v>
      </c>
      <c r="K2242" s="1" t="s">
        <v>29287</v>
      </c>
      <c r="L2242" s="21"/>
      <c r="M2242" s="1">
        <v>3.0000000000000001E-3</v>
      </c>
      <c r="N2242" s="1" t="s">
        <v>1008</v>
      </c>
      <c r="O2242" s="1" t="s">
        <v>36837</v>
      </c>
      <c r="P2242" s="4">
        <v>44.7</v>
      </c>
      <c r="Q2242" s="14">
        <v>490536.01</v>
      </c>
      <c r="R2242" s="1" t="s">
        <v>31506</v>
      </c>
      <c r="S2242" s="1" t="s">
        <v>29288</v>
      </c>
      <c r="T2242" s="1">
        <v>89626431</v>
      </c>
      <c r="U2242" s="15" t="s">
        <v>1015</v>
      </c>
      <c r="V2242" t="str">
        <f>VLOOKUP(T2242,[1]ОКТМО!$B$6:$D$553,3,0)</f>
        <v xml:space="preserve">10 Ичалковский район </v>
      </c>
      <c r="W2242" s="20">
        <f t="shared" si="69"/>
        <v>10973.959955257271</v>
      </c>
    </row>
    <row r="2243" spans="1:23" hidden="1">
      <c r="A2243" s="1" t="s">
        <v>29289</v>
      </c>
      <c r="B2243" s="1" t="s">
        <v>29290</v>
      </c>
      <c r="C2243" s="1" t="s">
        <v>29291</v>
      </c>
      <c r="D2243" s="2">
        <v>26322</v>
      </c>
      <c r="E2243" s="2">
        <v>40919</v>
      </c>
      <c r="F2243" s="24" t="s">
        <v>36835</v>
      </c>
      <c r="G2243" s="23">
        <v>1</v>
      </c>
      <c r="H2243" s="5">
        <v>40919</v>
      </c>
      <c r="I2243" s="1" t="s">
        <v>36831</v>
      </c>
      <c r="J2243" s="2">
        <v>41088</v>
      </c>
      <c r="K2243" s="1" t="s">
        <v>29292</v>
      </c>
      <c r="L2243" s="21">
        <f>(P2243-20)/P2243*(Q2243*M2243)*G2243</f>
        <v>223.79996943019947</v>
      </c>
      <c r="M2243" s="7">
        <v>1E-3</v>
      </c>
      <c r="N2243" s="1" t="s">
        <v>1006</v>
      </c>
      <c r="O2243" s="1" t="s">
        <v>36831</v>
      </c>
      <c r="P2243" s="4">
        <v>35.1</v>
      </c>
      <c r="Q2243" s="14">
        <v>520223.77</v>
      </c>
      <c r="R2243" s="1" t="s">
        <v>31539</v>
      </c>
      <c r="S2243" s="1" t="s">
        <v>29293</v>
      </c>
      <c r="T2243" s="1">
        <v>89626485</v>
      </c>
      <c r="U2243" t="s">
        <v>1016</v>
      </c>
      <c r="V2243" t="str">
        <f>VLOOKUP(T2243,[1]ОКТМО!$B$6:$D$553,3,0)</f>
        <v xml:space="preserve">10 Ичалковский район </v>
      </c>
      <c r="W2243" s="20">
        <f t="shared" si="69"/>
        <v>14821.190028490028</v>
      </c>
    </row>
    <row r="2244" spans="1:23" hidden="1">
      <c r="A2244" s="1" t="s">
        <v>29294</v>
      </c>
      <c r="B2244" s="1" t="s">
        <v>29295</v>
      </c>
      <c r="C2244" s="1" t="s">
        <v>29296</v>
      </c>
      <c r="D2244" s="2">
        <v>41023</v>
      </c>
      <c r="E2244" s="2">
        <v>41712</v>
      </c>
      <c r="F2244" s="24" t="s">
        <v>36835</v>
      </c>
      <c r="G2244" s="23">
        <v>1</v>
      </c>
      <c r="H2244" s="5">
        <v>41712</v>
      </c>
      <c r="I2244" s="1" t="s">
        <v>36836</v>
      </c>
      <c r="J2244" s="2">
        <v>41250</v>
      </c>
      <c r="K2244" s="1" t="s">
        <v>29297</v>
      </c>
      <c r="L2244" s="21"/>
      <c r="M2244" s="1">
        <v>3.0000000000000001E-3</v>
      </c>
      <c r="N2244" s="1" t="s">
        <v>1008</v>
      </c>
      <c r="O2244" s="1" t="s">
        <v>36849</v>
      </c>
      <c r="P2244" s="4">
        <v>29.8</v>
      </c>
      <c r="Q2244" s="14">
        <v>144116.38</v>
      </c>
      <c r="R2244" s="1" t="s">
        <v>31560</v>
      </c>
      <c r="S2244" s="1" t="s">
        <v>29298</v>
      </c>
      <c r="T2244" s="1">
        <v>89626405</v>
      </c>
      <c r="U2244" s="15" t="s">
        <v>1015</v>
      </c>
      <c r="V2244" t="str">
        <f>VLOOKUP(T2244,[1]ОКТМО!$B$6:$D$553,3,0)</f>
        <v xml:space="preserve">10 Ичалковский район </v>
      </c>
      <c r="W2244" s="20">
        <f t="shared" si="69"/>
        <v>4836.1201342281884</v>
      </c>
    </row>
    <row r="2245" spans="1:23" hidden="1">
      <c r="A2245" s="1" t="s">
        <v>29302</v>
      </c>
      <c r="B2245" s="1" t="s">
        <v>29303</v>
      </c>
      <c r="C2245" s="1" t="s">
        <v>29304</v>
      </c>
      <c r="D2245" s="2">
        <v>35796</v>
      </c>
      <c r="E2245" s="2">
        <v>40930</v>
      </c>
      <c r="F2245" s="24" t="s">
        <v>36835</v>
      </c>
      <c r="G2245" s="23">
        <v>1</v>
      </c>
      <c r="H2245" s="5">
        <v>40930</v>
      </c>
      <c r="I2245" s="1" t="s">
        <v>36831</v>
      </c>
      <c r="J2245" s="2">
        <v>41088</v>
      </c>
      <c r="K2245" s="1" t="s">
        <v>29305</v>
      </c>
      <c r="L2245" s="21">
        <f>(P2245-50)/P2245*(Q2245*M2245)*G2245</f>
        <v>1014.0496959349593</v>
      </c>
      <c r="M2245" s="1">
        <v>3.0000000000000001E-3</v>
      </c>
      <c r="N2245" s="1" t="s">
        <v>1008</v>
      </c>
      <c r="O2245" s="1" t="s">
        <v>36837</v>
      </c>
      <c r="P2245" s="4">
        <v>73.8</v>
      </c>
      <c r="Q2245" s="14">
        <v>1048135.4</v>
      </c>
      <c r="R2245" s="1" t="s">
        <v>29862</v>
      </c>
      <c r="S2245" s="1" t="s">
        <v>29306</v>
      </c>
      <c r="T2245" s="1">
        <v>89640402</v>
      </c>
      <c r="U2245" s="15" t="s">
        <v>1015</v>
      </c>
      <c r="V2245" t="str">
        <f>VLOOKUP(T2245,[1]ОКТМО!$B$6:$D$553,3,0)</f>
        <v xml:space="preserve">15 Ромодановский район </v>
      </c>
      <c r="W2245" s="20">
        <f t="shared" si="69"/>
        <v>14202.376693766939</v>
      </c>
    </row>
    <row r="2246" spans="1:23" hidden="1">
      <c r="A2246" s="1" t="s">
        <v>29302</v>
      </c>
      <c r="B2246" s="1" t="s">
        <v>29307</v>
      </c>
      <c r="C2246" s="1" t="s">
        <v>29308</v>
      </c>
      <c r="D2246" s="2">
        <v>41136</v>
      </c>
      <c r="E2246" s="2">
        <v>42852</v>
      </c>
      <c r="F2246" s="24" t="s">
        <v>36835</v>
      </c>
      <c r="G2246" s="23">
        <v>1</v>
      </c>
      <c r="H2246" s="5">
        <v>42852</v>
      </c>
      <c r="I2246" s="1" t="s">
        <v>36836</v>
      </c>
      <c r="J2246" s="2">
        <v>41088</v>
      </c>
      <c r="K2246" s="1" t="s">
        <v>29305</v>
      </c>
      <c r="L2246" s="21">
        <f>(P2246-50)/P2246*(Q2246*M2246)*G2246</f>
        <v>1014.0496959349593</v>
      </c>
      <c r="M2246" s="1">
        <v>3.0000000000000001E-3</v>
      </c>
      <c r="N2246" s="1" t="s">
        <v>1008</v>
      </c>
      <c r="O2246" s="1" t="s">
        <v>36837</v>
      </c>
      <c r="P2246" s="4">
        <v>73.8</v>
      </c>
      <c r="Q2246" s="14">
        <v>1048135.4</v>
      </c>
      <c r="R2246" s="1" t="s">
        <v>29862</v>
      </c>
      <c r="S2246" s="1" t="s">
        <v>29306</v>
      </c>
      <c r="T2246" s="1">
        <v>89640402</v>
      </c>
      <c r="U2246" s="15" t="s">
        <v>1015</v>
      </c>
      <c r="V2246" t="str">
        <f>VLOOKUP(T2246,[1]ОКТМО!$B$6:$D$553,3,0)</f>
        <v xml:space="preserve">15 Ромодановский район </v>
      </c>
      <c r="W2246" s="20">
        <f t="shared" si="69"/>
        <v>14202.376693766939</v>
      </c>
    </row>
    <row r="2247" spans="1:23" hidden="1">
      <c r="A2247" s="1" t="s">
        <v>29309</v>
      </c>
      <c r="B2247" s="1" t="s">
        <v>29310</v>
      </c>
      <c r="C2247" s="1" t="s">
        <v>29311</v>
      </c>
      <c r="D2247" s="2">
        <v>41163</v>
      </c>
      <c r="E2247" s="2">
        <v>43968</v>
      </c>
      <c r="F2247" s="24" t="s">
        <v>36835</v>
      </c>
      <c r="G2247" s="23">
        <v>1</v>
      </c>
      <c r="H2247" s="5">
        <v>43968</v>
      </c>
      <c r="I2247" s="1" t="s">
        <v>36836</v>
      </c>
      <c r="J2247" s="2">
        <v>41088</v>
      </c>
      <c r="K2247" s="1" t="s">
        <v>29312</v>
      </c>
      <c r="L2247" s="21">
        <f>(P2247-20)/P2247*(Q2247*M2247)*G2247</f>
        <v>279.53101694668823</v>
      </c>
      <c r="M2247" s="7">
        <v>1E-3</v>
      </c>
      <c r="N2247" s="1" t="s">
        <v>1006</v>
      </c>
      <c r="O2247" s="1" t="s">
        <v>36831</v>
      </c>
      <c r="P2247" s="4">
        <v>61.9</v>
      </c>
      <c r="Q2247" s="14">
        <v>412958.71</v>
      </c>
      <c r="R2247" s="1" t="s">
        <v>31539</v>
      </c>
      <c r="S2247" s="1" t="s">
        <v>29313</v>
      </c>
      <c r="T2247" s="1">
        <v>89626485</v>
      </c>
      <c r="U2247" t="s">
        <v>1016</v>
      </c>
      <c r="V2247" t="str">
        <f>VLOOKUP(T2247,[1]ОКТМО!$B$6:$D$553,3,0)</f>
        <v xml:space="preserve">10 Ичалковский район </v>
      </c>
      <c r="W2247" s="20">
        <f t="shared" si="69"/>
        <v>6671.3846526655898</v>
      </c>
    </row>
    <row r="2248" spans="1:23" hidden="1">
      <c r="A2248" s="1" t="s">
        <v>29314</v>
      </c>
      <c r="B2248" s="1" t="s">
        <v>29315</v>
      </c>
      <c r="C2248" s="1" t="s">
        <v>29316</v>
      </c>
      <c r="D2248" s="2">
        <v>41190</v>
      </c>
      <c r="E2248" s="2">
        <v>43280</v>
      </c>
      <c r="F2248" s="24" t="s">
        <v>36835</v>
      </c>
      <c r="G2248" s="23">
        <v>1</v>
      </c>
      <c r="H2248" s="5">
        <v>43280</v>
      </c>
      <c r="I2248" s="1" t="s">
        <v>36836</v>
      </c>
      <c r="J2248" s="1" t="s">
        <v>36831</v>
      </c>
      <c r="K2248" s="1" t="s">
        <v>29317</v>
      </c>
      <c r="L2248" s="21"/>
      <c r="M2248" s="1">
        <v>3.0000000000000001E-3</v>
      </c>
      <c r="N2248" s="1" t="s">
        <v>1008</v>
      </c>
      <c r="O2248" s="1" t="s">
        <v>36831</v>
      </c>
      <c r="P2248" s="4">
        <v>21.8</v>
      </c>
      <c r="Q2248" s="14">
        <v>278019.76</v>
      </c>
      <c r="R2248" s="1" t="s">
        <v>30160</v>
      </c>
      <c r="S2248" s="1" t="s">
        <v>29318</v>
      </c>
      <c r="T2248" s="1">
        <v>89637430</v>
      </c>
      <c r="U2248" s="15" t="s">
        <v>1015</v>
      </c>
      <c r="V2248" t="str">
        <f>VLOOKUP(T2248,[1]ОКТМО!$B$6:$D$553,3,0)</f>
        <v xml:space="preserve">14 Лямбирский район </v>
      </c>
      <c r="W2248" s="20">
        <f t="shared" si="69"/>
        <v>12753.2</v>
      </c>
    </row>
    <row r="2249" spans="1:23" hidden="1">
      <c r="A2249" s="1" t="s">
        <v>29319</v>
      </c>
      <c r="B2249" s="1" t="s">
        <v>29320</v>
      </c>
      <c r="C2249" s="1" t="s">
        <v>29321</v>
      </c>
      <c r="D2249" s="2">
        <v>35431</v>
      </c>
      <c r="E2249" s="2">
        <v>40955</v>
      </c>
      <c r="F2249" s="24" t="s">
        <v>36835</v>
      </c>
      <c r="G2249" s="23">
        <v>1</v>
      </c>
      <c r="H2249" s="5">
        <v>40955</v>
      </c>
      <c r="I2249" s="1" t="s">
        <v>36836</v>
      </c>
      <c r="J2249" s="2">
        <v>41088</v>
      </c>
      <c r="K2249" s="1" t="s">
        <v>29322</v>
      </c>
      <c r="L2249" s="21"/>
      <c r="M2249" s="1">
        <v>3.0000000000000001E-3</v>
      </c>
      <c r="N2249" s="1" t="s">
        <v>1008</v>
      </c>
      <c r="O2249" s="1" t="s">
        <v>36837</v>
      </c>
      <c r="P2249" s="3">
        <v>48</v>
      </c>
      <c r="Q2249" s="14">
        <v>543241.43999999994</v>
      </c>
      <c r="R2249" s="1" t="s">
        <v>31652</v>
      </c>
      <c r="S2249" s="1" t="s">
        <v>29323</v>
      </c>
      <c r="T2249" s="1">
        <v>89637465</v>
      </c>
      <c r="U2249" s="15" t="s">
        <v>1015</v>
      </c>
      <c r="V2249" t="str">
        <f>VLOOKUP(T2249,[1]ОКТМО!$B$6:$D$553,3,0)</f>
        <v xml:space="preserve">14 Лямбирский район </v>
      </c>
      <c r="W2249" s="20">
        <f t="shared" si="69"/>
        <v>11317.529999999999</v>
      </c>
    </row>
    <row r="2250" spans="1:23" hidden="1">
      <c r="A2250" s="1" t="s">
        <v>29319</v>
      </c>
      <c r="B2250" s="1" t="s">
        <v>29324</v>
      </c>
      <c r="C2250" s="1" t="s">
        <v>29325</v>
      </c>
      <c r="D2250" s="2">
        <v>41766</v>
      </c>
      <c r="E2250" s="2">
        <v>43397</v>
      </c>
      <c r="F2250" s="24" t="s">
        <v>36835</v>
      </c>
      <c r="G2250" s="23">
        <v>1</v>
      </c>
      <c r="H2250" s="5">
        <v>43397</v>
      </c>
      <c r="I2250" s="1" t="s">
        <v>36836</v>
      </c>
      <c r="J2250" s="2">
        <v>41088</v>
      </c>
      <c r="K2250" s="1" t="s">
        <v>29322</v>
      </c>
      <c r="L2250" s="21"/>
      <c r="M2250" s="1">
        <v>3.0000000000000001E-3</v>
      </c>
      <c r="N2250" s="1" t="s">
        <v>1008</v>
      </c>
      <c r="O2250" s="1" t="s">
        <v>36837</v>
      </c>
      <c r="P2250" s="3">
        <v>48</v>
      </c>
      <c r="Q2250" s="14">
        <v>543241.43999999994</v>
      </c>
      <c r="R2250" s="1" t="s">
        <v>31652</v>
      </c>
      <c r="S2250" s="1" t="s">
        <v>29323</v>
      </c>
      <c r="T2250" s="1">
        <v>89637465</v>
      </c>
      <c r="U2250" s="15" t="s">
        <v>1015</v>
      </c>
      <c r="V2250" t="str">
        <f>VLOOKUP(T2250,[1]ОКТМО!$B$6:$D$553,3,0)</f>
        <v xml:space="preserve">14 Лямбирский район </v>
      </c>
      <c r="W2250" s="20">
        <f t="shared" si="69"/>
        <v>11317.529999999999</v>
      </c>
    </row>
    <row r="2251" spans="1:23" hidden="1">
      <c r="A2251" s="1" t="s">
        <v>29327</v>
      </c>
      <c r="B2251" s="1" t="s">
        <v>29328</v>
      </c>
      <c r="C2251" s="1" t="s">
        <v>29329</v>
      </c>
      <c r="D2251" s="2">
        <v>37109</v>
      </c>
      <c r="E2251" s="2">
        <v>41026</v>
      </c>
      <c r="F2251" s="24" t="s">
        <v>36973</v>
      </c>
      <c r="G2251" s="23">
        <v>4.1666666666666664E-2</v>
      </c>
      <c r="H2251" s="5">
        <v>41026</v>
      </c>
      <c r="I2251" s="1" t="s">
        <v>36833</v>
      </c>
      <c r="J2251" s="2">
        <v>41268</v>
      </c>
      <c r="K2251" s="1" t="s">
        <v>29330</v>
      </c>
      <c r="L2251" s="21">
        <f>(P2251-20)/P2251*(Q2251*M2251)*G2251</f>
        <v>72.938840000000013</v>
      </c>
      <c r="M2251" s="7">
        <v>1E-3</v>
      </c>
      <c r="N2251" s="1" t="s">
        <v>1006</v>
      </c>
      <c r="O2251" s="1" t="s">
        <v>36831</v>
      </c>
      <c r="P2251" s="4">
        <v>82.9</v>
      </c>
      <c r="Q2251" s="14">
        <v>2307140.16</v>
      </c>
      <c r="R2251" s="1" t="s">
        <v>31628</v>
      </c>
      <c r="S2251" s="1" t="s">
        <v>29331</v>
      </c>
      <c r="T2251" s="1">
        <v>89637415</v>
      </c>
      <c r="U2251" t="s">
        <v>1016</v>
      </c>
      <c r="V2251" t="str">
        <f>VLOOKUP(T2251,[1]ОКТМО!$B$6:$D$553,3,0)</f>
        <v xml:space="preserve">14 Лямбирский район </v>
      </c>
      <c r="W2251" s="20">
        <f t="shared" si="69"/>
        <v>27830.400000000001</v>
      </c>
    </row>
    <row r="2252" spans="1:23" hidden="1">
      <c r="A2252" s="1" t="s">
        <v>29333</v>
      </c>
      <c r="B2252" s="1" t="s">
        <v>29334</v>
      </c>
      <c r="C2252" s="1" t="s">
        <v>29335</v>
      </c>
      <c r="D2252" s="2">
        <v>41248</v>
      </c>
      <c r="E2252" s="2">
        <v>43927</v>
      </c>
      <c r="F2252" s="24" t="s">
        <v>36835</v>
      </c>
      <c r="G2252" s="23">
        <v>1</v>
      </c>
      <c r="H2252" s="5">
        <v>43927</v>
      </c>
      <c r="I2252" s="1" t="s">
        <v>36836</v>
      </c>
      <c r="J2252" s="1" t="s">
        <v>36831</v>
      </c>
      <c r="K2252" s="1" t="s">
        <v>36831</v>
      </c>
      <c r="L2252" s="21"/>
      <c r="M2252" s="1">
        <v>3.0000000000000001E-3</v>
      </c>
      <c r="N2252" s="1" t="s">
        <v>1008</v>
      </c>
      <c r="O2252" s="1" t="s">
        <v>36831</v>
      </c>
      <c r="P2252" s="4">
        <v>32.700000000000003</v>
      </c>
      <c r="Q2252" s="14">
        <v>441240.72</v>
      </c>
      <c r="R2252" s="1" t="s">
        <v>29893</v>
      </c>
      <c r="S2252" s="1" t="s">
        <v>29336</v>
      </c>
      <c r="T2252" s="1">
        <v>89640405</v>
      </c>
      <c r="U2252" s="15" t="s">
        <v>1015</v>
      </c>
      <c r="V2252" t="str">
        <f>VLOOKUP(T2252,[1]ОКТМО!$B$6:$D$553,3,0)</f>
        <v xml:space="preserve">15 Ромодановский район </v>
      </c>
      <c r="W2252" s="20">
        <f t="shared" si="69"/>
        <v>13493.599999999999</v>
      </c>
    </row>
    <row r="2253" spans="1:23" hidden="1">
      <c r="A2253" s="1" t="s">
        <v>29337</v>
      </c>
      <c r="B2253" s="1" t="s">
        <v>29338</v>
      </c>
      <c r="C2253" s="1" t="s">
        <v>29339</v>
      </c>
      <c r="D2253" s="2">
        <v>38319</v>
      </c>
      <c r="E2253" s="2">
        <v>43077</v>
      </c>
      <c r="F2253" s="24" t="s">
        <v>36835</v>
      </c>
      <c r="G2253" s="23">
        <v>1</v>
      </c>
      <c r="H2253" s="5">
        <v>43077</v>
      </c>
      <c r="I2253" s="1" t="s">
        <v>36836</v>
      </c>
      <c r="J2253" s="2">
        <v>41323</v>
      </c>
      <c r="K2253" s="1" t="s">
        <v>29340</v>
      </c>
      <c r="L2253" s="21">
        <f>(P2253-50)/P2253*(Q2253*M2253)*G2253</f>
        <v>280.63463999999999</v>
      </c>
      <c r="M2253" s="1">
        <v>3.0000000000000001E-3</v>
      </c>
      <c r="N2253" s="1" t="s">
        <v>1008</v>
      </c>
      <c r="O2253" s="1" t="s">
        <v>36839</v>
      </c>
      <c r="P2253" s="4">
        <v>70.8</v>
      </c>
      <c r="Q2253" s="14">
        <v>318412.38</v>
      </c>
      <c r="R2253" s="1" t="s">
        <v>29843</v>
      </c>
      <c r="S2253" s="1" t="s">
        <v>29341</v>
      </c>
      <c r="T2253" s="1">
        <v>89613430</v>
      </c>
      <c r="U2253" s="15" t="s">
        <v>1015</v>
      </c>
      <c r="V2253" t="str">
        <f>VLOOKUP(T2253,[1]ОКТМО!$B$6:$D$553,3,0)</f>
        <v xml:space="preserve">05 Б.Игнатовский район </v>
      </c>
      <c r="W2253" s="20">
        <f t="shared" si="69"/>
        <v>4497.3500000000004</v>
      </c>
    </row>
    <row r="2254" spans="1:23" hidden="1">
      <c r="A2254" s="1" t="s">
        <v>29343</v>
      </c>
      <c r="B2254" s="1" t="s">
        <v>29344</v>
      </c>
      <c r="C2254" s="1" t="s">
        <v>29345</v>
      </c>
      <c r="D2254" s="2">
        <v>37256</v>
      </c>
      <c r="E2254" s="2">
        <v>41120</v>
      </c>
      <c r="F2254" s="24" t="s">
        <v>36835</v>
      </c>
      <c r="G2254" s="23">
        <v>1</v>
      </c>
      <c r="H2254" s="5">
        <v>41120</v>
      </c>
      <c r="I2254" s="1" t="s">
        <v>36831</v>
      </c>
      <c r="J2254" s="1" t="s">
        <v>36831</v>
      </c>
      <c r="K2254" s="1" t="s">
        <v>29346</v>
      </c>
      <c r="L2254" s="21">
        <f>(P2254-20)/P2254*(Q2254*M2254)*G2254</f>
        <v>91.674750980392147</v>
      </c>
      <c r="M2254" s="7">
        <v>1E-3</v>
      </c>
      <c r="N2254" s="1" t="s">
        <v>1006</v>
      </c>
      <c r="O2254" s="1" t="s">
        <v>36831</v>
      </c>
      <c r="P2254" s="4">
        <v>40.799999999999997</v>
      </c>
      <c r="Q2254" s="14">
        <v>179823.55</v>
      </c>
      <c r="R2254" s="1" t="s">
        <v>29841</v>
      </c>
      <c r="S2254" s="1" t="s">
        <v>29347</v>
      </c>
      <c r="T2254" s="1">
        <v>89613410</v>
      </c>
      <c r="U2254" t="s">
        <v>1016</v>
      </c>
      <c r="V2254" t="str">
        <f>VLOOKUP(T2254,[1]ОКТМО!$B$6:$D$553,3,0)</f>
        <v xml:space="preserve">05 Б.Игнатовский район </v>
      </c>
      <c r="W2254" s="20">
        <f t="shared" si="69"/>
        <v>4407.4399509803925</v>
      </c>
    </row>
    <row r="2255" spans="1:23" hidden="1">
      <c r="A2255" s="1" t="s">
        <v>29343</v>
      </c>
      <c r="B2255" s="1" t="s">
        <v>29348</v>
      </c>
      <c r="C2255" s="1" t="s">
        <v>29349</v>
      </c>
      <c r="D2255" s="2">
        <v>41310</v>
      </c>
      <c r="E2255" s="2">
        <v>43953</v>
      </c>
      <c r="F2255" s="24" t="s">
        <v>36835</v>
      </c>
      <c r="G2255" s="23">
        <v>1</v>
      </c>
      <c r="H2255" s="5">
        <v>43953</v>
      </c>
      <c r="I2255" s="1" t="s">
        <v>36836</v>
      </c>
      <c r="J2255" s="1" t="s">
        <v>36831</v>
      </c>
      <c r="K2255" s="1" t="s">
        <v>29346</v>
      </c>
      <c r="L2255" s="21">
        <f>(P2255-20)/P2255*(Q2255*M2255)*G2255</f>
        <v>91.674750980392147</v>
      </c>
      <c r="M2255" s="7">
        <v>1E-3</v>
      </c>
      <c r="N2255" s="1" t="s">
        <v>1006</v>
      </c>
      <c r="O2255" s="1" t="s">
        <v>36831</v>
      </c>
      <c r="P2255" s="4">
        <v>40.799999999999997</v>
      </c>
      <c r="Q2255" s="14">
        <v>179823.55</v>
      </c>
      <c r="R2255" s="1" t="s">
        <v>29841</v>
      </c>
      <c r="S2255" s="1" t="s">
        <v>29347</v>
      </c>
      <c r="T2255" s="1">
        <v>89613410</v>
      </c>
      <c r="U2255" t="s">
        <v>1016</v>
      </c>
      <c r="V2255" t="str">
        <f>VLOOKUP(T2255,[1]ОКТМО!$B$6:$D$553,3,0)</f>
        <v xml:space="preserve">05 Б.Игнатовский район </v>
      </c>
      <c r="W2255" s="20">
        <f t="shared" si="69"/>
        <v>4407.4399509803925</v>
      </c>
    </row>
    <row r="2256" spans="1:23" hidden="1">
      <c r="A2256" s="1" t="s">
        <v>29350</v>
      </c>
      <c r="B2256" s="1" t="s">
        <v>29352</v>
      </c>
      <c r="C2256" s="1" t="s">
        <v>29353</v>
      </c>
      <c r="D2256" s="2">
        <v>41873</v>
      </c>
      <c r="E2256" s="2">
        <v>43853</v>
      </c>
      <c r="F2256" s="24" t="s">
        <v>36835</v>
      </c>
      <c r="G2256" s="23">
        <v>1</v>
      </c>
      <c r="H2256" s="5">
        <v>43853</v>
      </c>
      <c r="I2256" s="1" t="s">
        <v>36836</v>
      </c>
      <c r="J2256" s="2">
        <v>41227</v>
      </c>
      <c r="K2256" s="1" t="s">
        <v>36831</v>
      </c>
      <c r="L2256" s="21">
        <f>(P2256-20)/P2256*(Q2256*M2256)*G2256</f>
        <v>275.12523999999996</v>
      </c>
      <c r="M2256" s="7">
        <v>1E-3</v>
      </c>
      <c r="N2256" s="1" t="s">
        <v>1006</v>
      </c>
      <c r="O2256" s="1" t="s">
        <v>36831</v>
      </c>
      <c r="P2256" s="4">
        <v>36.9</v>
      </c>
      <c r="Q2256" s="14">
        <v>600717.24</v>
      </c>
      <c r="R2256" s="1" t="s">
        <v>29862</v>
      </c>
      <c r="S2256" s="1" t="s">
        <v>29351</v>
      </c>
      <c r="T2256" s="1">
        <v>89640402</v>
      </c>
      <c r="U2256" t="s">
        <v>1016</v>
      </c>
      <c r="V2256" t="str">
        <f>VLOOKUP(T2256,[1]ОКТМО!$B$6:$D$553,3,0)</f>
        <v xml:space="preserve">15 Ромодановский район </v>
      </c>
      <c r="W2256" s="20">
        <f t="shared" si="69"/>
        <v>16279.6</v>
      </c>
    </row>
    <row r="2257" spans="1:23" hidden="1">
      <c r="A2257" s="1" t="s">
        <v>29354</v>
      </c>
      <c r="B2257" s="1" t="s">
        <v>29355</v>
      </c>
      <c r="C2257" s="1" t="s">
        <v>29356</v>
      </c>
      <c r="D2257" s="2">
        <v>36612</v>
      </c>
      <c r="E2257" s="2">
        <v>41918</v>
      </c>
      <c r="F2257" s="24" t="s">
        <v>36835</v>
      </c>
      <c r="G2257" s="23">
        <v>1</v>
      </c>
      <c r="H2257" s="5">
        <v>41918</v>
      </c>
      <c r="I2257" s="1" t="s">
        <v>36836</v>
      </c>
      <c r="J2257" s="1" t="s">
        <v>36831</v>
      </c>
      <c r="K2257" s="1" t="s">
        <v>29357</v>
      </c>
      <c r="L2257" s="21">
        <f>(P2257-50)/P2257*(Q2257*M2257)*G2257</f>
        <v>482.97581019607856</v>
      </c>
      <c r="M2257" s="1">
        <v>3.0000000000000001E-3</v>
      </c>
      <c r="N2257" s="1" t="s">
        <v>1008</v>
      </c>
      <c r="O2257" s="1" t="s">
        <v>36831</v>
      </c>
      <c r="P2257" s="4">
        <v>61.2</v>
      </c>
      <c r="Q2257" s="14">
        <v>879705.94</v>
      </c>
      <c r="R2257" s="1" t="s">
        <v>31586</v>
      </c>
      <c r="S2257" s="1" t="s">
        <v>29358</v>
      </c>
      <c r="T2257" s="1">
        <v>89637445</v>
      </c>
      <c r="U2257" s="15" t="s">
        <v>1015</v>
      </c>
      <c r="V2257" t="str">
        <f>VLOOKUP(T2257,[1]ОКТМО!$B$6:$D$553,3,0)</f>
        <v xml:space="preserve">14 Лямбирский район </v>
      </c>
      <c r="W2257" s="20">
        <f t="shared" si="69"/>
        <v>14374.280065359475</v>
      </c>
    </row>
    <row r="2258" spans="1:23" hidden="1">
      <c r="A2258" s="1" t="s">
        <v>29359</v>
      </c>
      <c r="B2258" s="1" t="s">
        <v>29360</v>
      </c>
      <c r="C2258" s="1" t="s">
        <v>29361</v>
      </c>
      <c r="D2258" s="2">
        <v>39975</v>
      </c>
      <c r="E2258" s="2">
        <v>41170</v>
      </c>
      <c r="F2258" s="24" t="s">
        <v>36835</v>
      </c>
      <c r="G2258" s="23">
        <v>1</v>
      </c>
      <c r="H2258" s="5">
        <v>41170</v>
      </c>
      <c r="I2258" s="1" t="s">
        <v>36836</v>
      </c>
      <c r="J2258" s="2">
        <v>41088</v>
      </c>
      <c r="K2258" s="1" t="s">
        <v>29362</v>
      </c>
      <c r="L2258" s="21"/>
      <c r="M2258" s="1">
        <v>3.0000000000000001E-3</v>
      </c>
      <c r="N2258" s="1" t="s">
        <v>1008</v>
      </c>
      <c r="O2258" s="1" t="s">
        <v>36837</v>
      </c>
      <c r="P2258" s="4">
        <v>36.5</v>
      </c>
      <c r="Q2258" s="14">
        <v>180596.16</v>
      </c>
      <c r="R2258" s="1" t="s">
        <v>29841</v>
      </c>
      <c r="S2258" s="1" t="s">
        <v>29363</v>
      </c>
      <c r="T2258" s="1">
        <v>89613410</v>
      </c>
      <c r="U2258" s="15" t="s">
        <v>1015</v>
      </c>
      <c r="V2258" t="str">
        <f>VLOOKUP(T2258,[1]ОКТМО!$B$6:$D$553,3,0)</f>
        <v xml:space="preserve">05 Б.Игнатовский район </v>
      </c>
      <c r="W2258" s="20">
        <f t="shared" si="69"/>
        <v>4947.84</v>
      </c>
    </row>
    <row r="2259" spans="1:23" hidden="1">
      <c r="A2259" s="1" t="s">
        <v>29359</v>
      </c>
      <c r="B2259" s="1" t="s">
        <v>29366</v>
      </c>
      <c r="C2259" s="1" t="s">
        <v>29367</v>
      </c>
      <c r="D2259" s="2">
        <v>41389</v>
      </c>
      <c r="E2259" s="2">
        <v>42614</v>
      </c>
      <c r="F2259" s="24" t="s">
        <v>36832</v>
      </c>
      <c r="G2259" s="23">
        <v>0.5</v>
      </c>
      <c r="H2259" s="5">
        <v>42614</v>
      </c>
      <c r="I2259" s="1" t="s">
        <v>36833</v>
      </c>
      <c r="J2259" s="2">
        <v>41088</v>
      </c>
      <c r="K2259" s="1" t="s">
        <v>29362</v>
      </c>
      <c r="L2259" s="21"/>
      <c r="M2259" s="1">
        <v>3.0000000000000001E-3</v>
      </c>
      <c r="N2259" s="1" t="s">
        <v>1008</v>
      </c>
      <c r="O2259" s="1" t="s">
        <v>36837</v>
      </c>
      <c r="P2259" s="4">
        <v>36.5</v>
      </c>
      <c r="Q2259" s="14">
        <v>180596.16</v>
      </c>
      <c r="R2259" s="1" t="s">
        <v>29841</v>
      </c>
      <c r="S2259" s="1" t="s">
        <v>29363</v>
      </c>
      <c r="T2259" s="1">
        <v>89613410</v>
      </c>
      <c r="U2259" s="15" t="s">
        <v>1015</v>
      </c>
      <c r="V2259" t="str">
        <f>VLOOKUP(T2259,[1]ОКТМО!$B$6:$D$553,3,0)</f>
        <v xml:space="preserve">05 Б.Игнатовский район </v>
      </c>
      <c r="W2259" s="20">
        <f t="shared" si="69"/>
        <v>4947.84</v>
      </c>
    </row>
    <row r="2260" spans="1:23" hidden="1">
      <c r="A2260" s="1" t="s">
        <v>29359</v>
      </c>
      <c r="B2260" s="1" t="s">
        <v>29364</v>
      </c>
      <c r="C2260" s="1" t="s">
        <v>29365</v>
      </c>
      <c r="D2260" s="2">
        <v>41170</v>
      </c>
      <c r="E2260" s="2">
        <v>43572</v>
      </c>
      <c r="F2260" s="24" t="s">
        <v>36832</v>
      </c>
      <c r="G2260" s="23">
        <v>0.5</v>
      </c>
      <c r="H2260" s="5">
        <v>43572</v>
      </c>
      <c r="I2260" s="1" t="s">
        <v>36833</v>
      </c>
      <c r="J2260" s="2">
        <v>41088</v>
      </c>
      <c r="K2260" s="1" t="s">
        <v>29362</v>
      </c>
      <c r="L2260" s="21"/>
      <c r="M2260" s="1">
        <v>3.0000000000000001E-3</v>
      </c>
      <c r="N2260" s="1" t="s">
        <v>1008</v>
      </c>
      <c r="O2260" s="1" t="s">
        <v>36837</v>
      </c>
      <c r="P2260" s="4">
        <v>36.5</v>
      </c>
      <c r="Q2260" s="14">
        <v>180596.16</v>
      </c>
      <c r="R2260" s="1" t="s">
        <v>29841</v>
      </c>
      <c r="S2260" s="1" t="s">
        <v>29363</v>
      </c>
      <c r="T2260" s="1">
        <v>89613410</v>
      </c>
      <c r="U2260" s="15" t="s">
        <v>1015</v>
      </c>
      <c r="V2260" t="str">
        <f>VLOOKUP(T2260,[1]ОКТМО!$B$6:$D$553,3,0)</f>
        <v xml:space="preserve">05 Б.Игнатовский район </v>
      </c>
      <c r="W2260" s="20">
        <f t="shared" si="69"/>
        <v>4947.84</v>
      </c>
    </row>
    <row r="2261" spans="1:23" hidden="1">
      <c r="A2261" s="1" t="s">
        <v>29369</v>
      </c>
      <c r="B2261" s="1" t="s">
        <v>29370</v>
      </c>
      <c r="C2261" s="1" t="s">
        <v>29371</v>
      </c>
      <c r="D2261" s="2">
        <v>41345</v>
      </c>
      <c r="E2261" s="2">
        <v>43889</v>
      </c>
      <c r="F2261" s="24" t="s">
        <v>36835</v>
      </c>
      <c r="G2261" s="23">
        <v>1</v>
      </c>
      <c r="H2261" s="5">
        <v>43889</v>
      </c>
      <c r="I2261" s="1" t="s">
        <v>36836</v>
      </c>
      <c r="J2261" s="1" t="s">
        <v>36831</v>
      </c>
      <c r="K2261" s="1" t="s">
        <v>36831</v>
      </c>
      <c r="L2261" s="21">
        <f>(P2261-20)/P2261*(Q2261*M2261)*G2261</f>
        <v>841.31344000000013</v>
      </c>
      <c r="M2261" s="7">
        <v>1E-3</v>
      </c>
      <c r="N2261" s="1" t="s">
        <v>1006</v>
      </c>
      <c r="O2261" s="1" t="s">
        <v>36831</v>
      </c>
      <c r="P2261" s="3">
        <v>42</v>
      </c>
      <c r="Q2261" s="14">
        <v>1606143.84</v>
      </c>
      <c r="R2261" s="1" t="s">
        <v>31586</v>
      </c>
      <c r="S2261" s="1" t="s">
        <v>30055</v>
      </c>
      <c r="T2261" s="1">
        <v>89637445</v>
      </c>
      <c r="U2261" t="s">
        <v>1016</v>
      </c>
      <c r="V2261" t="str">
        <f>VLOOKUP(T2261,[1]ОКТМО!$B$6:$D$553,3,0)</f>
        <v xml:space="preserve">14 Лямбирский район </v>
      </c>
      <c r="W2261" s="20">
        <f t="shared" si="69"/>
        <v>38241.520000000004</v>
      </c>
    </row>
    <row r="2262" spans="1:23" hidden="1">
      <c r="A2262" s="1" t="s">
        <v>29373</v>
      </c>
      <c r="B2262" s="1" t="s">
        <v>29374</v>
      </c>
      <c r="C2262" s="1" t="s">
        <v>29375</v>
      </c>
      <c r="D2262" s="2">
        <v>41388</v>
      </c>
      <c r="E2262" s="2">
        <v>41655</v>
      </c>
      <c r="F2262" s="24" t="s">
        <v>36835</v>
      </c>
      <c r="G2262" s="23">
        <v>1</v>
      </c>
      <c r="H2262" s="5">
        <v>41655</v>
      </c>
      <c r="I2262" s="1" t="s">
        <v>36836</v>
      </c>
      <c r="J2262" s="2">
        <v>41361</v>
      </c>
      <c r="K2262" s="1" t="s">
        <v>36831</v>
      </c>
      <c r="L2262" s="21">
        <f>(P2262-20)/P2262*(Q2262*M2262)*G2262</f>
        <v>477.06347</v>
      </c>
      <c r="M2262" s="7">
        <v>1E-3</v>
      </c>
      <c r="N2262" s="1" t="s">
        <v>1006</v>
      </c>
      <c r="O2262" s="1" t="s">
        <v>36831</v>
      </c>
      <c r="P2262" s="4">
        <v>49.9</v>
      </c>
      <c r="Q2262" s="14">
        <v>796169.47</v>
      </c>
      <c r="R2262" s="1" t="s">
        <v>31506</v>
      </c>
      <c r="S2262" s="1" t="s">
        <v>29376</v>
      </c>
      <c r="T2262" s="1">
        <v>89626431</v>
      </c>
      <c r="U2262" t="s">
        <v>1016</v>
      </c>
      <c r="V2262" t="str">
        <f>VLOOKUP(T2262,[1]ОКТМО!$B$6:$D$553,3,0)</f>
        <v xml:space="preserve">10 Ичалковский район </v>
      </c>
      <c r="W2262" s="20">
        <f t="shared" si="69"/>
        <v>15955.3</v>
      </c>
    </row>
    <row r="2263" spans="1:23" hidden="1">
      <c r="A2263" s="1" t="s">
        <v>29377</v>
      </c>
      <c r="B2263" s="1" t="s">
        <v>29378</v>
      </c>
      <c r="C2263" s="1" t="s">
        <v>29379</v>
      </c>
      <c r="D2263" s="2">
        <v>41431</v>
      </c>
      <c r="E2263" s="2">
        <v>43943</v>
      </c>
      <c r="F2263" s="24" t="s">
        <v>36835</v>
      </c>
      <c r="G2263" s="23">
        <v>1</v>
      </c>
      <c r="H2263" s="5">
        <v>43943</v>
      </c>
      <c r="I2263" s="1" t="s">
        <v>36836</v>
      </c>
      <c r="J2263" s="1" t="s">
        <v>36831</v>
      </c>
      <c r="K2263" s="1" t="s">
        <v>36831</v>
      </c>
      <c r="L2263" s="21"/>
      <c r="M2263" s="1">
        <v>3.0000000000000001E-3</v>
      </c>
      <c r="N2263" s="1" t="s">
        <v>1008</v>
      </c>
      <c r="O2263" s="1" t="s">
        <v>36831</v>
      </c>
      <c r="P2263" s="4">
        <v>36.1</v>
      </c>
      <c r="Q2263" s="14">
        <v>442453.87</v>
      </c>
      <c r="R2263" s="1" t="s">
        <v>31631</v>
      </c>
      <c r="S2263" s="1" t="s">
        <v>29380</v>
      </c>
      <c r="T2263" s="1">
        <v>89637415</v>
      </c>
      <c r="U2263" s="15" t="s">
        <v>1015</v>
      </c>
      <c r="V2263" t="str">
        <f>VLOOKUP(T2263,[1]ОКТМО!$B$6:$D$553,3,0)</f>
        <v xml:space="preserve">14 Лямбирский район </v>
      </c>
      <c r="W2263" s="20">
        <f t="shared" si="69"/>
        <v>12256.339889196675</v>
      </c>
    </row>
    <row r="2264" spans="1:23" hidden="1">
      <c r="A2264" s="1" t="s">
        <v>29381</v>
      </c>
      <c r="B2264" s="1" t="s">
        <v>29383</v>
      </c>
      <c r="C2264" s="1" t="s">
        <v>29384</v>
      </c>
      <c r="D2264" s="2">
        <v>41431</v>
      </c>
      <c r="E2264" s="2">
        <v>42915</v>
      </c>
      <c r="F2264" s="24" t="s">
        <v>36835</v>
      </c>
      <c r="G2264" s="23">
        <v>1</v>
      </c>
      <c r="H2264" s="5">
        <v>42915</v>
      </c>
      <c r="I2264" s="1" t="s">
        <v>36836</v>
      </c>
      <c r="J2264" s="1" t="s">
        <v>36831</v>
      </c>
      <c r="K2264" s="1" t="s">
        <v>36831</v>
      </c>
      <c r="L2264" s="21">
        <f>(P2264-50)/P2264*(Q2264*M2264)*G2264</f>
        <v>1475.6491800000001</v>
      </c>
      <c r="M2264" s="1">
        <v>3.0000000000000001E-3</v>
      </c>
      <c r="N2264" s="1" t="s">
        <v>1008</v>
      </c>
      <c r="O2264" s="1" t="s">
        <v>36839</v>
      </c>
      <c r="P2264" s="4">
        <v>93.1</v>
      </c>
      <c r="Q2264" s="14">
        <v>1062513.06</v>
      </c>
      <c r="R2264" s="1" t="s">
        <v>29902</v>
      </c>
      <c r="S2264" s="1" t="s">
        <v>29382</v>
      </c>
      <c r="T2264" s="1">
        <v>89640415</v>
      </c>
      <c r="U2264" s="15" t="s">
        <v>1015</v>
      </c>
      <c r="V2264" t="str">
        <f>VLOOKUP(T2264,[1]ОКТМО!$B$6:$D$553,3,0)</f>
        <v xml:space="preserve">15 Ромодановский район </v>
      </c>
      <c r="W2264" s="20">
        <f t="shared" si="69"/>
        <v>11412.600000000002</v>
      </c>
    </row>
    <row r="2265" spans="1:23" hidden="1">
      <c r="A2265" s="1" t="s">
        <v>29385</v>
      </c>
      <c r="B2265" s="1" t="s">
        <v>29386</v>
      </c>
      <c r="C2265" s="1" t="s">
        <v>29387</v>
      </c>
      <c r="D2265" s="2">
        <v>35966</v>
      </c>
      <c r="E2265" s="2">
        <v>41512</v>
      </c>
      <c r="F2265" s="24" t="s">
        <v>36832</v>
      </c>
      <c r="G2265" s="23">
        <v>0.5</v>
      </c>
      <c r="H2265" s="5">
        <v>41512</v>
      </c>
      <c r="I2265" s="1" t="s">
        <v>36833</v>
      </c>
      <c r="J2265" s="1" t="s">
        <v>36831</v>
      </c>
      <c r="K2265" s="1" t="s">
        <v>36831</v>
      </c>
      <c r="L2265" s="21"/>
      <c r="M2265" s="1">
        <v>3.0000000000000001E-3</v>
      </c>
      <c r="N2265" s="1" t="s">
        <v>1008</v>
      </c>
      <c r="O2265" s="1" t="s">
        <v>36831</v>
      </c>
      <c r="P2265" s="4">
        <v>20.2</v>
      </c>
      <c r="Q2265" s="14">
        <v>342911.16</v>
      </c>
      <c r="R2265" s="1" t="s">
        <v>31624</v>
      </c>
      <c r="S2265" s="1" t="s">
        <v>29388</v>
      </c>
      <c r="T2265" s="1">
        <v>89637440</v>
      </c>
      <c r="U2265" s="15" t="s">
        <v>1015</v>
      </c>
      <c r="V2265" t="str">
        <f>VLOOKUP(T2265,[1]ОКТМО!$B$6:$D$553,3,0)</f>
        <v xml:space="preserve">14 Лямбирский район </v>
      </c>
      <c r="W2265" s="20">
        <f t="shared" si="69"/>
        <v>16975.8</v>
      </c>
    </row>
    <row r="2266" spans="1:23" hidden="1">
      <c r="A2266" s="1" t="s">
        <v>29389</v>
      </c>
      <c r="B2266" s="1" t="s">
        <v>29390</v>
      </c>
      <c r="C2266" s="1" t="s">
        <v>29391</v>
      </c>
      <c r="D2266" s="2">
        <v>41424</v>
      </c>
      <c r="E2266" s="2">
        <v>43859</v>
      </c>
      <c r="F2266" s="24" t="s">
        <v>36832</v>
      </c>
      <c r="G2266" s="23">
        <v>0.5</v>
      </c>
      <c r="H2266" s="5">
        <v>43859</v>
      </c>
      <c r="I2266" s="1" t="s">
        <v>36833</v>
      </c>
      <c r="J2266" s="1" t="s">
        <v>36831</v>
      </c>
      <c r="K2266" s="1" t="s">
        <v>36831</v>
      </c>
      <c r="L2266" s="21">
        <f>(P2266-20)/P2266*(Q2266*M2266)*G2266</f>
        <v>447.42578453917054</v>
      </c>
      <c r="M2266" s="7">
        <v>1E-3</v>
      </c>
      <c r="N2266" s="1" t="s">
        <v>1006</v>
      </c>
      <c r="O2266" s="1" t="s">
        <v>36831</v>
      </c>
      <c r="P2266" s="4">
        <v>43.4</v>
      </c>
      <c r="Q2266" s="14">
        <v>1659681.97</v>
      </c>
      <c r="R2266" s="1" t="s">
        <v>31586</v>
      </c>
      <c r="S2266" s="1" t="s">
        <v>29392</v>
      </c>
      <c r="T2266" s="1">
        <v>89637445</v>
      </c>
      <c r="U2266" t="s">
        <v>1016</v>
      </c>
      <c r="V2266" t="str">
        <f>VLOOKUP(T2266,[1]ОКТМО!$B$6:$D$553,3,0)</f>
        <v xml:space="preserve">14 Лямбирский район </v>
      </c>
      <c r="W2266" s="20">
        <f t="shared" si="69"/>
        <v>38241.520046082951</v>
      </c>
    </row>
    <row r="2267" spans="1:23" hidden="1">
      <c r="A2267" s="1" t="s">
        <v>29394</v>
      </c>
      <c r="B2267" s="1" t="s">
        <v>29396</v>
      </c>
      <c r="C2267" s="1" t="s">
        <v>29397</v>
      </c>
      <c r="D2267" s="2">
        <v>43439</v>
      </c>
      <c r="E2267" s="2">
        <v>43978</v>
      </c>
      <c r="F2267" s="24" t="s">
        <v>36835</v>
      </c>
      <c r="G2267" s="23">
        <v>1</v>
      </c>
      <c r="H2267" s="5">
        <v>43978</v>
      </c>
      <c r="I2267" s="1" t="s">
        <v>36836</v>
      </c>
      <c r="J2267" s="2">
        <v>41088</v>
      </c>
      <c r="K2267" s="1" t="s">
        <v>36831</v>
      </c>
      <c r="L2267" s="21">
        <f>(P2267-20)/P2267*(Q2267*M2267)*G2267</f>
        <v>373.75428000000005</v>
      </c>
      <c r="M2267" s="7">
        <v>1E-3</v>
      </c>
      <c r="N2267" s="1" t="s">
        <v>1006</v>
      </c>
      <c r="O2267" s="1" t="s">
        <v>36831</v>
      </c>
      <c r="P2267" s="4">
        <v>42.6</v>
      </c>
      <c r="Q2267" s="14">
        <v>704510.28</v>
      </c>
      <c r="R2267" s="1" t="s">
        <v>31539</v>
      </c>
      <c r="S2267" s="1" t="s">
        <v>29395</v>
      </c>
      <c r="T2267" s="1">
        <v>89626485</v>
      </c>
      <c r="U2267" t="s">
        <v>1016</v>
      </c>
      <c r="V2267" t="str">
        <f>VLOOKUP(T2267,[1]ОКТМО!$B$6:$D$553,3,0)</f>
        <v xml:space="preserve">10 Ичалковский район </v>
      </c>
      <c r="W2267" s="20">
        <f t="shared" si="69"/>
        <v>16537.8</v>
      </c>
    </row>
    <row r="2268" spans="1:23" hidden="1">
      <c r="A2268" s="1" t="s">
        <v>29402</v>
      </c>
      <c r="B2268" s="1" t="s">
        <v>29403</v>
      </c>
      <c r="C2268" s="1" t="s">
        <v>29404</v>
      </c>
      <c r="D2268" s="2">
        <v>40173</v>
      </c>
      <c r="E2268" s="2">
        <v>41689</v>
      </c>
      <c r="F2268" s="24" t="s">
        <v>36835</v>
      </c>
      <c r="G2268" s="23">
        <v>1</v>
      </c>
      <c r="H2268" s="5">
        <v>41689</v>
      </c>
      <c r="I2268" s="1" t="s">
        <v>36836</v>
      </c>
      <c r="J2268" s="1" t="s">
        <v>36831</v>
      </c>
      <c r="K2268" s="1" t="s">
        <v>29405</v>
      </c>
      <c r="L2268" s="21"/>
      <c r="M2268" s="1">
        <v>3.0000000000000001E-3</v>
      </c>
      <c r="N2268" s="1" t="s">
        <v>1008</v>
      </c>
      <c r="O2268" s="1" t="s">
        <v>36831</v>
      </c>
      <c r="P2268" s="4">
        <v>47.2</v>
      </c>
      <c r="Q2268" s="14">
        <v>221546.89</v>
      </c>
      <c r="R2268" s="1" t="s">
        <v>29841</v>
      </c>
      <c r="S2268" s="1" t="s">
        <v>29406</v>
      </c>
      <c r="T2268" s="1">
        <v>89613410</v>
      </c>
      <c r="U2268" s="15" t="s">
        <v>1015</v>
      </c>
      <c r="V2268" t="str">
        <f>VLOOKUP(T2268,[1]ОКТМО!$B$6:$D$553,3,0)</f>
        <v xml:space="preserve">05 Б.Игнатовский район </v>
      </c>
      <c r="W2268" s="20">
        <f t="shared" si="69"/>
        <v>4693.7900423728815</v>
      </c>
    </row>
    <row r="2269" spans="1:23" hidden="1">
      <c r="A2269" s="1" t="s">
        <v>29407</v>
      </c>
      <c r="B2269" s="1" t="s">
        <v>29408</v>
      </c>
      <c r="C2269" s="1" t="s">
        <v>29409</v>
      </c>
      <c r="D2269" s="2">
        <v>36892</v>
      </c>
      <c r="E2269" s="2">
        <v>41206</v>
      </c>
      <c r="F2269" s="24" t="s">
        <v>36835</v>
      </c>
      <c r="G2269" s="23">
        <v>1</v>
      </c>
      <c r="H2269" s="5">
        <v>41206</v>
      </c>
      <c r="I2269" s="1" t="s">
        <v>36831</v>
      </c>
      <c r="J2269" s="2">
        <v>41088</v>
      </c>
      <c r="K2269" s="1" t="s">
        <v>36831</v>
      </c>
      <c r="L2269" s="21"/>
      <c r="M2269" s="1">
        <v>3.0000000000000001E-3</v>
      </c>
      <c r="N2269" s="1" t="s">
        <v>1008</v>
      </c>
      <c r="O2269" s="1" t="s">
        <v>36837</v>
      </c>
      <c r="P2269" s="4">
        <v>30.9</v>
      </c>
      <c r="Q2269" s="14">
        <v>326746.21999999997</v>
      </c>
      <c r="R2269" s="1" t="s">
        <v>31571</v>
      </c>
      <c r="S2269" s="1" t="s">
        <v>29410</v>
      </c>
      <c r="T2269" s="1">
        <v>89626415</v>
      </c>
      <c r="U2269" s="15" t="s">
        <v>1015</v>
      </c>
      <c r="V2269" t="str">
        <f>VLOOKUP(T2269,[1]ОКТМО!$B$6:$D$553,3,0)</f>
        <v xml:space="preserve">10 Ичалковский район </v>
      </c>
      <c r="W2269" s="20">
        <f t="shared" si="69"/>
        <v>10574.311326860841</v>
      </c>
    </row>
    <row r="2270" spans="1:23" hidden="1">
      <c r="A2270" s="1" t="s">
        <v>29407</v>
      </c>
      <c r="B2270" s="1" t="s">
        <v>30539</v>
      </c>
      <c r="C2270" s="1" t="s">
        <v>29411</v>
      </c>
      <c r="D2270" s="2">
        <v>41507</v>
      </c>
      <c r="E2270" s="2">
        <v>42457</v>
      </c>
      <c r="F2270" s="24" t="s">
        <v>36835</v>
      </c>
      <c r="G2270" s="23">
        <v>1</v>
      </c>
      <c r="H2270" s="5">
        <v>42457</v>
      </c>
      <c r="I2270" s="1" t="s">
        <v>36836</v>
      </c>
      <c r="J2270" s="2">
        <v>41088</v>
      </c>
      <c r="K2270" s="1" t="s">
        <v>36831</v>
      </c>
      <c r="L2270" s="21"/>
      <c r="M2270" s="1">
        <v>3.0000000000000001E-3</v>
      </c>
      <c r="N2270" s="1" t="s">
        <v>1008</v>
      </c>
      <c r="O2270" s="1" t="s">
        <v>36837</v>
      </c>
      <c r="P2270" s="4">
        <v>30.9</v>
      </c>
      <c r="Q2270" s="14">
        <v>326746.21999999997</v>
      </c>
      <c r="R2270" s="1" t="s">
        <v>31571</v>
      </c>
      <c r="S2270" s="1" t="s">
        <v>29410</v>
      </c>
      <c r="T2270" s="1">
        <v>89626415</v>
      </c>
      <c r="U2270" s="15" t="s">
        <v>1015</v>
      </c>
      <c r="V2270" t="str">
        <f>VLOOKUP(T2270,[1]ОКТМО!$B$6:$D$553,3,0)</f>
        <v xml:space="preserve">10 Ичалковский район </v>
      </c>
      <c r="W2270" s="20">
        <f t="shared" si="69"/>
        <v>10574.311326860841</v>
      </c>
    </row>
    <row r="2271" spans="1:23" hidden="1">
      <c r="A2271" s="1" t="s">
        <v>29414</v>
      </c>
      <c r="B2271" s="1" t="s">
        <v>29415</v>
      </c>
      <c r="C2271" s="1" t="s">
        <v>29416</v>
      </c>
      <c r="D2271" s="2">
        <v>37579</v>
      </c>
      <c r="E2271" s="2">
        <v>41451</v>
      </c>
      <c r="F2271" s="24" t="s">
        <v>36835</v>
      </c>
      <c r="G2271" s="23">
        <v>1</v>
      </c>
      <c r="H2271" s="5">
        <v>41451</v>
      </c>
      <c r="I2271" s="1" t="s">
        <v>36836</v>
      </c>
      <c r="J2271" s="1" t="s">
        <v>36831</v>
      </c>
      <c r="K2271" s="1" t="s">
        <v>29417</v>
      </c>
      <c r="L2271" s="21"/>
      <c r="M2271" s="1">
        <v>3.0000000000000001E-3</v>
      </c>
      <c r="N2271" s="1" t="s">
        <v>1008</v>
      </c>
      <c r="O2271" s="1" t="s">
        <v>36831</v>
      </c>
      <c r="P2271" s="4">
        <v>35.1</v>
      </c>
      <c r="Q2271" s="14">
        <v>324402.98</v>
      </c>
      <c r="R2271" s="1" t="s">
        <v>31540</v>
      </c>
      <c r="S2271" s="1" t="s">
        <v>29418</v>
      </c>
      <c r="T2271" s="1">
        <v>89626440</v>
      </c>
      <c r="U2271" s="15" t="s">
        <v>1015</v>
      </c>
      <c r="V2271" t="str">
        <f>VLOOKUP(T2271,[1]ОКТМО!$B$6:$D$553,3,0)</f>
        <v xml:space="preserve">10 Ичалковский район </v>
      </c>
      <c r="W2271" s="20">
        <f t="shared" si="69"/>
        <v>9242.2501424501424</v>
      </c>
    </row>
    <row r="2272" spans="1:23" hidden="1">
      <c r="A2272" s="1" t="s">
        <v>29424</v>
      </c>
      <c r="B2272" s="1" t="s">
        <v>29425</v>
      </c>
      <c r="C2272" s="1" t="s">
        <v>29426</v>
      </c>
      <c r="D2272" s="2">
        <v>38991</v>
      </c>
      <c r="E2272" s="2">
        <v>43108</v>
      </c>
      <c r="F2272" s="24" t="s">
        <v>36835</v>
      </c>
      <c r="G2272" s="23">
        <v>1</v>
      </c>
      <c r="H2272" s="5">
        <v>43108</v>
      </c>
      <c r="I2272" s="1" t="s">
        <v>36836</v>
      </c>
      <c r="J2272" s="2">
        <v>41088</v>
      </c>
      <c r="K2272" s="1" t="s">
        <v>29427</v>
      </c>
      <c r="L2272" s="21"/>
      <c r="M2272" s="1">
        <v>3.0000000000000001E-3</v>
      </c>
      <c r="N2272" s="1" t="s">
        <v>1008</v>
      </c>
      <c r="O2272" s="1" t="s">
        <v>36837</v>
      </c>
      <c r="P2272" s="4">
        <v>37.200000000000003</v>
      </c>
      <c r="Q2272" s="14">
        <v>449113.37</v>
      </c>
      <c r="R2272" s="1" t="s">
        <v>29914</v>
      </c>
      <c r="S2272" s="1" t="s">
        <v>29428</v>
      </c>
      <c r="T2272" s="1">
        <v>89640430</v>
      </c>
      <c r="U2272" s="15" t="s">
        <v>1015</v>
      </c>
      <c r="V2272" t="str">
        <f>VLOOKUP(T2272,[1]ОКТМО!$B$6:$D$553,3,0)</f>
        <v xml:space="preserve">15 Ромодановский район </v>
      </c>
      <c r="W2272" s="20">
        <f t="shared" si="69"/>
        <v>12072.940053763439</v>
      </c>
    </row>
    <row r="2273" spans="1:23" hidden="1">
      <c r="A2273" s="1" t="s">
        <v>29432</v>
      </c>
      <c r="B2273" s="1" t="s">
        <v>29433</v>
      </c>
      <c r="C2273" s="1" t="s">
        <v>29434</v>
      </c>
      <c r="D2273" s="2">
        <v>37260</v>
      </c>
      <c r="E2273" s="2">
        <v>43854</v>
      </c>
      <c r="F2273" s="24" t="s">
        <v>36835</v>
      </c>
      <c r="G2273" s="23">
        <v>1</v>
      </c>
      <c r="H2273" s="5">
        <v>43854</v>
      </c>
      <c r="I2273" s="1" t="s">
        <v>36836</v>
      </c>
      <c r="J2273" s="1" t="s">
        <v>36831</v>
      </c>
      <c r="K2273" s="1" t="s">
        <v>29435</v>
      </c>
      <c r="L2273" s="21"/>
      <c r="M2273" s="1">
        <v>3.0000000000000001E-3</v>
      </c>
      <c r="N2273" s="1" t="s">
        <v>1008</v>
      </c>
      <c r="O2273" s="1" t="s">
        <v>36831</v>
      </c>
      <c r="P2273" s="4">
        <v>35.299999999999997</v>
      </c>
      <c r="Q2273" s="14">
        <v>566703.02</v>
      </c>
      <c r="R2273" s="1" t="s">
        <v>29862</v>
      </c>
      <c r="S2273" s="1" t="s">
        <v>29436</v>
      </c>
      <c r="T2273" s="1">
        <v>89640402</v>
      </c>
      <c r="U2273" s="15" t="s">
        <v>1015</v>
      </c>
      <c r="V2273" t="str">
        <f>VLOOKUP(T2273,[1]ОКТМО!$B$6:$D$553,3,0)</f>
        <v xml:space="preserve">15 Ромодановский район </v>
      </c>
      <c r="W2273" s="20">
        <f t="shared" si="69"/>
        <v>16053.909915014166</v>
      </c>
    </row>
    <row r="2274" spans="1:23" hidden="1">
      <c r="A2274" s="1" t="s">
        <v>29438</v>
      </c>
      <c r="B2274" s="1" t="s">
        <v>29439</v>
      </c>
      <c r="C2274" s="1" t="s">
        <v>29440</v>
      </c>
      <c r="D2274" s="2">
        <v>38936</v>
      </c>
      <c r="E2274" s="2">
        <v>41166</v>
      </c>
      <c r="F2274" s="24" t="s">
        <v>36835</v>
      </c>
      <c r="G2274" s="23">
        <v>1</v>
      </c>
      <c r="H2274" s="5">
        <v>41166</v>
      </c>
      <c r="I2274" s="1" t="s">
        <v>36836</v>
      </c>
      <c r="J2274" s="2">
        <v>41088</v>
      </c>
      <c r="K2274" s="1" t="s">
        <v>29441</v>
      </c>
      <c r="L2274" s="21">
        <f>(P2274-20)/P2274*(Q2274*M2274)*G2274</f>
        <v>252.95987783197833</v>
      </c>
      <c r="M2274" s="7">
        <v>1E-3</v>
      </c>
      <c r="N2274" s="1" t="s">
        <v>1006</v>
      </c>
      <c r="O2274" s="1" t="s">
        <v>36831</v>
      </c>
      <c r="P2274" s="4">
        <v>36.9</v>
      </c>
      <c r="Q2274" s="14">
        <v>552320.68000000005</v>
      </c>
      <c r="R2274" s="1" t="s">
        <v>31527</v>
      </c>
      <c r="S2274" s="1" t="s">
        <v>29442</v>
      </c>
      <c r="T2274" s="1">
        <v>89626455</v>
      </c>
      <c r="U2274" t="s">
        <v>1016</v>
      </c>
      <c r="V2274" t="str">
        <f>VLOOKUP(T2274,[1]ОКТМО!$B$6:$D$553,3,0)</f>
        <v xml:space="preserve">10 Ичалковский район </v>
      </c>
      <c r="W2274" s="20">
        <f t="shared" si="69"/>
        <v>14968.040108401086</v>
      </c>
    </row>
    <row r="2275" spans="1:23" hidden="1">
      <c r="A2275" s="1" t="s">
        <v>29447</v>
      </c>
      <c r="B2275" s="1" t="s">
        <v>29448</v>
      </c>
      <c r="C2275" s="1" t="s">
        <v>29449</v>
      </c>
      <c r="D2275" s="2">
        <v>40333</v>
      </c>
      <c r="E2275" s="2">
        <v>41001</v>
      </c>
      <c r="F2275" s="24" t="s">
        <v>36832</v>
      </c>
      <c r="G2275" s="23">
        <v>0.5</v>
      </c>
      <c r="H2275" s="5">
        <v>41001</v>
      </c>
      <c r="I2275" s="1" t="s">
        <v>36833</v>
      </c>
      <c r="J2275" s="2">
        <v>41088</v>
      </c>
      <c r="K2275" s="1" t="s">
        <v>29450</v>
      </c>
      <c r="L2275" s="21">
        <f>(P2275-20)/P2275*(Q2275*M2275)*G2275</f>
        <v>245.39404443074002</v>
      </c>
      <c r="M2275" s="7">
        <v>1E-3</v>
      </c>
      <c r="N2275" s="1" t="s">
        <v>1006</v>
      </c>
      <c r="O2275" s="1" t="s">
        <v>36831</v>
      </c>
      <c r="P2275" s="4">
        <v>52.7</v>
      </c>
      <c r="Q2275" s="14">
        <v>790964.29</v>
      </c>
      <c r="R2275" s="1" t="s">
        <v>29899</v>
      </c>
      <c r="S2275" s="1" t="s">
        <v>29451</v>
      </c>
      <c r="T2275" s="1">
        <v>89640457</v>
      </c>
      <c r="U2275" t="s">
        <v>1016</v>
      </c>
      <c r="V2275" t="str">
        <f>VLOOKUP(T2275,[1]ОКТМО!$B$6:$D$553,3,0)</f>
        <v xml:space="preserve">15 Ромодановский район </v>
      </c>
      <c r="W2275" s="20">
        <f t="shared" si="69"/>
        <v>15008.810056925997</v>
      </c>
    </row>
    <row r="2276" spans="1:23" hidden="1">
      <c r="A2276" s="1" t="s">
        <v>29447</v>
      </c>
      <c r="B2276" s="1" t="s">
        <v>29452</v>
      </c>
      <c r="C2276" s="1" t="s">
        <v>29453</v>
      </c>
      <c r="D2276" s="2">
        <v>40333</v>
      </c>
      <c r="E2276" s="2">
        <v>41603</v>
      </c>
      <c r="F2276" s="24" t="s">
        <v>36835</v>
      </c>
      <c r="G2276" s="23">
        <v>1</v>
      </c>
      <c r="H2276" s="5">
        <v>41603</v>
      </c>
      <c r="I2276" s="1" t="s">
        <v>36836</v>
      </c>
      <c r="J2276" s="2">
        <v>41088</v>
      </c>
      <c r="K2276" s="1" t="s">
        <v>29450</v>
      </c>
      <c r="L2276" s="21">
        <f>(P2276-20)/P2276*(Q2276*M2276)*G2276</f>
        <v>490.78808886148005</v>
      </c>
      <c r="M2276" s="7">
        <v>1E-3</v>
      </c>
      <c r="N2276" s="1" t="s">
        <v>1006</v>
      </c>
      <c r="O2276" s="1" t="s">
        <v>36831</v>
      </c>
      <c r="P2276" s="4">
        <v>52.7</v>
      </c>
      <c r="Q2276" s="14">
        <v>790964.29</v>
      </c>
      <c r="R2276" s="1" t="s">
        <v>29899</v>
      </c>
      <c r="S2276" s="1" t="s">
        <v>29451</v>
      </c>
      <c r="T2276" s="1">
        <v>89640457</v>
      </c>
      <c r="U2276" t="s">
        <v>1016</v>
      </c>
      <c r="V2276" t="str">
        <f>VLOOKUP(T2276,[1]ОКТМО!$B$6:$D$553,3,0)</f>
        <v xml:space="preserve">15 Ромодановский район </v>
      </c>
      <c r="W2276" s="20">
        <f t="shared" si="69"/>
        <v>15008.810056925997</v>
      </c>
    </row>
    <row r="2277" spans="1:23" hidden="1">
      <c r="A2277" s="1" t="s">
        <v>29454</v>
      </c>
      <c r="B2277" s="1" t="s">
        <v>29455</v>
      </c>
      <c r="C2277" s="1" t="s">
        <v>29456</v>
      </c>
      <c r="D2277" s="2">
        <v>40372</v>
      </c>
      <c r="E2277" s="2">
        <v>43956</v>
      </c>
      <c r="F2277" s="24" t="s">
        <v>36835</v>
      </c>
      <c r="G2277" s="23">
        <v>1</v>
      </c>
      <c r="H2277" s="5">
        <v>43956</v>
      </c>
      <c r="I2277" s="1" t="s">
        <v>36836</v>
      </c>
      <c r="J2277" s="1" t="s">
        <v>36831</v>
      </c>
      <c r="K2277" s="1" t="s">
        <v>29457</v>
      </c>
      <c r="L2277" s="21">
        <f>(P2277-50)/P2277*(Q2277*M2277)*G2277</f>
        <v>550.84608000000003</v>
      </c>
      <c r="M2277" s="1">
        <v>3.0000000000000001E-3</v>
      </c>
      <c r="N2277" s="1" t="s">
        <v>1008</v>
      </c>
      <c r="O2277" s="1" t="s">
        <v>36831</v>
      </c>
      <c r="P2277" s="3">
        <v>66</v>
      </c>
      <c r="Q2277" s="14">
        <v>757413.36</v>
      </c>
      <c r="R2277" s="1" t="s">
        <v>31591</v>
      </c>
      <c r="S2277" s="1" t="s">
        <v>29458</v>
      </c>
      <c r="T2277" s="1">
        <v>89637420</v>
      </c>
      <c r="U2277" s="15" t="s">
        <v>1015</v>
      </c>
      <c r="V2277" t="str">
        <f>VLOOKUP(T2277,[1]ОКТМО!$B$6:$D$553,3,0)</f>
        <v xml:space="preserve">14 Лямбирский район </v>
      </c>
      <c r="W2277" s="20">
        <f t="shared" si="69"/>
        <v>11475.96</v>
      </c>
    </row>
    <row r="2278" spans="1:23" hidden="1">
      <c r="A2278" s="1" t="s">
        <v>29459</v>
      </c>
      <c r="B2278" s="1" t="s">
        <v>29460</v>
      </c>
      <c r="C2278" s="1" t="s">
        <v>29461</v>
      </c>
      <c r="D2278" s="2">
        <v>40665</v>
      </c>
      <c r="E2278" s="2">
        <v>43846</v>
      </c>
      <c r="F2278" s="24" t="s">
        <v>36835</v>
      </c>
      <c r="G2278" s="23">
        <v>1</v>
      </c>
      <c r="H2278" s="5">
        <v>43846</v>
      </c>
      <c r="I2278" s="1" t="s">
        <v>36836</v>
      </c>
      <c r="J2278" s="2">
        <v>41088</v>
      </c>
      <c r="K2278" s="1" t="s">
        <v>29462</v>
      </c>
      <c r="L2278" s="21">
        <f>(P2278-50)/P2278*(Q2278*M2278)*G2278</f>
        <v>80.395560000000017</v>
      </c>
      <c r="M2278" s="1">
        <v>3.0000000000000001E-3</v>
      </c>
      <c r="N2278" s="1" t="s">
        <v>1008</v>
      </c>
      <c r="O2278" s="1" t="s">
        <v>36839</v>
      </c>
      <c r="P2278" s="4">
        <v>56.1</v>
      </c>
      <c r="Q2278" s="14">
        <v>246458.52</v>
      </c>
      <c r="R2278" s="1" t="s">
        <v>29855</v>
      </c>
      <c r="S2278" s="1" t="s">
        <v>29463</v>
      </c>
      <c r="T2278" s="1">
        <v>89613415</v>
      </c>
      <c r="U2278" s="15" t="s">
        <v>1015</v>
      </c>
      <c r="V2278" t="str">
        <f>VLOOKUP(T2278,[1]ОКТМО!$B$6:$D$553,3,0)</f>
        <v xml:space="preserve">05 Б.Игнатовский район </v>
      </c>
      <c r="W2278" s="20">
        <f t="shared" si="69"/>
        <v>4393.2</v>
      </c>
    </row>
    <row r="2279" spans="1:23" hidden="1">
      <c r="A2279" s="1" t="s">
        <v>29464</v>
      </c>
      <c r="B2279" s="1" t="s">
        <v>29467</v>
      </c>
      <c r="C2279" s="1" t="s">
        <v>29468</v>
      </c>
      <c r="D2279" s="2">
        <v>40084</v>
      </c>
      <c r="E2279" s="2">
        <v>42962</v>
      </c>
      <c r="F2279" s="24" t="s">
        <v>36862</v>
      </c>
      <c r="G2279" s="23">
        <v>0.33333333333333331</v>
      </c>
      <c r="H2279" s="5">
        <v>42962</v>
      </c>
      <c r="I2279" s="1" t="s">
        <v>36833</v>
      </c>
      <c r="J2279" s="2">
        <v>41088</v>
      </c>
      <c r="K2279" s="1" t="s">
        <v>29465</v>
      </c>
      <c r="L2279" s="21">
        <f>(P2279-20)/P2279*(Q2279*M2279)*G2279</f>
        <v>525.19603956427022</v>
      </c>
      <c r="M2279" s="7">
        <v>1E-3</v>
      </c>
      <c r="N2279" s="1" t="s">
        <v>1006</v>
      </c>
      <c r="O2279" s="1" t="s">
        <v>36831</v>
      </c>
      <c r="P2279" s="4">
        <v>61.2</v>
      </c>
      <c r="Q2279" s="14">
        <v>2340436.7200000002</v>
      </c>
      <c r="R2279" s="1" t="s">
        <v>31586</v>
      </c>
      <c r="S2279" s="1" t="s">
        <v>29466</v>
      </c>
      <c r="T2279" s="1">
        <v>89637445</v>
      </c>
      <c r="U2279" t="s">
        <v>1016</v>
      </c>
      <c r="V2279" t="str">
        <f>VLOOKUP(T2279,[1]ОКТМО!$B$6:$D$553,3,0)</f>
        <v xml:space="preserve">14 Лямбирский район </v>
      </c>
      <c r="W2279" s="20">
        <f t="shared" si="69"/>
        <v>38242.430065359476</v>
      </c>
    </row>
    <row r="2280" spans="1:23" hidden="1">
      <c r="A2280" s="1" t="s">
        <v>29469</v>
      </c>
      <c r="B2280" s="1" t="s">
        <v>29470</v>
      </c>
      <c r="C2280" s="1" t="s">
        <v>29471</v>
      </c>
      <c r="D2280" s="2">
        <v>39918</v>
      </c>
      <c r="E2280" s="2">
        <v>43418</v>
      </c>
      <c r="F2280" s="24" t="s">
        <v>36835</v>
      </c>
      <c r="G2280" s="23">
        <v>1</v>
      </c>
      <c r="H2280" s="5">
        <v>43418</v>
      </c>
      <c r="I2280" s="1" t="s">
        <v>36836</v>
      </c>
      <c r="J2280" s="1" t="s">
        <v>36831</v>
      </c>
      <c r="K2280" s="1" t="s">
        <v>29472</v>
      </c>
      <c r="L2280" s="21"/>
      <c r="M2280" s="1">
        <v>3.0000000000000001E-3</v>
      </c>
      <c r="N2280" s="1" t="s">
        <v>1008</v>
      </c>
      <c r="O2280" s="1" t="s">
        <v>36831</v>
      </c>
      <c r="P2280" s="4">
        <v>39.5</v>
      </c>
      <c r="Q2280" s="14">
        <v>433471.42</v>
      </c>
      <c r="R2280" s="1" t="s">
        <v>31506</v>
      </c>
      <c r="S2280" s="1" t="s">
        <v>29473</v>
      </c>
      <c r="T2280" s="1">
        <v>89626431</v>
      </c>
      <c r="U2280" s="15" t="s">
        <v>1015</v>
      </c>
      <c r="V2280" t="str">
        <f>VLOOKUP(T2280,[1]ОКТМО!$B$6:$D$553,3,0)</f>
        <v xml:space="preserve">10 Ичалковский район </v>
      </c>
      <c r="W2280" s="20">
        <f t="shared" si="69"/>
        <v>10973.96</v>
      </c>
    </row>
    <row r="2281" spans="1:23" hidden="1">
      <c r="A2281" s="1" t="s">
        <v>29474</v>
      </c>
      <c r="B2281" s="1" t="s">
        <v>29140</v>
      </c>
      <c r="C2281" s="1" t="s">
        <v>29475</v>
      </c>
      <c r="D2281" s="2">
        <v>39839</v>
      </c>
      <c r="E2281" s="2">
        <v>42651</v>
      </c>
      <c r="F2281" s="24" t="s">
        <v>36835</v>
      </c>
      <c r="G2281" s="23">
        <v>1</v>
      </c>
      <c r="H2281" s="5">
        <v>42651</v>
      </c>
      <c r="I2281" s="1" t="s">
        <v>36836</v>
      </c>
      <c r="J2281" s="1" t="s">
        <v>36831</v>
      </c>
      <c r="K2281" s="1" t="s">
        <v>29476</v>
      </c>
      <c r="L2281" s="21"/>
      <c r="M2281" s="1">
        <v>3.0000000000000001E-3</v>
      </c>
      <c r="N2281" s="1" t="s">
        <v>1008</v>
      </c>
      <c r="O2281" s="1" t="s">
        <v>36831</v>
      </c>
      <c r="P2281" s="4">
        <v>26.8</v>
      </c>
      <c r="Q2281" s="14">
        <v>301676.88</v>
      </c>
      <c r="R2281" s="1" t="s">
        <v>29894</v>
      </c>
      <c r="S2281" s="1" t="s">
        <v>29477</v>
      </c>
      <c r="T2281" s="1">
        <v>89640425</v>
      </c>
      <c r="U2281" s="15" t="s">
        <v>1015</v>
      </c>
      <c r="V2281" t="str">
        <f>VLOOKUP(T2281,[1]ОКТМО!$B$6:$D$553,3,0)</f>
        <v xml:space="preserve">15 Ромодановский район </v>
      </c>
      <c r="W2281" s="20">
        <f t="shared" si="69"/>
        <v>11256.6</v>
      </c>
    </row>
    <row r="2282" spans="1:23" hidden="1">
      <c r="A2282" s="1" t="s">
        <v>29478</v>
      </c>
      <c r="B2282" s="1" t="s">
        <v>29481</v>
      </c>
      <c r="C2282" s="1" t="s">
        <v>29482</v>
      </c>
      <c r="D2282" s="2">
        <v>40865</v>
      </c>
      <c r="E2282" s="2">
        <v>41980</v>
      </c>
      <c r="F2282" s="24" t="s">
        <v>36862</v>
      </c>
      <c r="G2282" s="23">
        <v>0.33333333333333331</v>
      </c>
      <c r="H2282" s="5">
        <v>41980</v>
      </c>
      <c r="I2282" s="1" t="s">
        <v>36833</v>
      </c>
      <c r="J2282" s="1" t="s">
        <v>36831</v>
      </c>
      <c r="K2282" s="1" t="s">
        <v>29479</v>
      </c>
      <c r="L2282" s="21"/>
      <c r="M2282" s="1">
        <v>3.0000000000000001E-3</v>
      </c>
      <c r="N2282" s="1" t="s">
        <v>1008</v>
      </c>
      <c r="O2282" s="1" t="s">
        <v>36839</v>
      </c>
      <c r="P2282" s="4">
        <v>47.1</v>
      </c>
      <c r="Q2282" s="14">
        <v>531305.9</v>
      </c>
      <c r="R2282" s="1" t="s">
        <v>31527</v>
      </c>
      <c r="S2282" s="1" t="s">
        <v>29480</v>
      </c>
      <c r="T2282" s="1">
        <v>89626455</v>
      </c>
      <c r="U2282" s="15" t="s">
        <v>1015</v>
      </c>
      <c r="V2282" t="str">
        <f>VLOOKUP(T2282,[1]ОКТМО!$B$6:$D$553,3,0)</f>
        <v xml:space="preserve">10 Ичалковский район </v>
      </c>
      <c r="W2282" s="20">
        <f t="shared" si="69"/>
        <v>11280.380042462844</v>
      </c>
    </row>
    <row r="2283" spans="1:23" hidden="1">
      <c r="A2283" s="1" t="s">
        <v>29483</v>
      </c>
      <c r="B2283" s="1" t="s">
        <v>29484</v>
      </c>
      <c r="C2283" s="1" t="s">
        <v>29485</v>
      </c>
      <c r="D2283" s="2">
        <v>36617</v>
      </c>
      <c r="E2283" s="2">
        <v>41425</v>
      </c>
      <c r="F2283" s="24" t="s">
        <v>36835</v>
      </c>
      <c r="G2283" s="23">
        <v>1</v>
      </c>
      <c r="H2283" s="5">
        <v>41425</v>
      </c>
      <c r="I2283" s="1" t="s">
        <v>36836</v>
      </c>
      <c r="J2283" s="1" t="s">
        <v>36831</v>
      </c>
      <c r="K2283" s="1" t="s">
        <v>29486</v>
      </c>
      <c r="L2283" s="21"/>
      <c r="M2283" s="1">
        <v>3.0000000000000001E-3</v>
      </c>
      <c r="N2283" s="1" t="s">
        <v>1008</v>
      </c>
      <c r="O2283" s="1" t="s">
        <v>36831</v>
      </c>
      <c r="P2283" s="4">
        <v>20.3</v>
      </c>
      <c r="Q2283" s="14">
        <v>296449.43</v>
      </c>
      <c r="R2283" s="1" t="s">
        <v>31581</v>
      </c>
      <c r="S2283" s="1" t="s">
        <v>29487</v>
      </c>
      <c r="T2283" s="1">
        <v>89637432</v>
      </c>
      <c r="U2283" s="15" t="s">
        <v>1015</v>
      </c>
      <c r="V2283" t="str">
        <f>VLOOKUP(T2283,[1]ОКТМО!$B$6:$D$553,3,0)</f>
        <v xml:space="preserve">14 Лямбирский район </v>
      </c>
      <c r="W2283" s="20">
        <f t="shared" si="69"/>
        <v>14603.420197044334</v>
      </c>
    </row>
    <row r="2284" spans="1:23" hidden="1">
      <c r="A2284" s="1" t="s">
        <v>29489</v>
      </c>
      <c r="B2284" s="1" t="s">
        <v>30149</v>
      </c>
      <c r="C2284" s="1" t="s">
        <v>30150</v>
      </c>
      <c r="D2284" s="2">
        <v>39624</v>
      </c>
      <c r="E2284" s="2">
        <v>43915</v>
      </c>
      <c r="F2284" s="24" t="s">
        <v>36835</v>
      </c>
      <c r="G2284" s="23">
        <v>1</v>
      </c>
      <c r="H2284" s="5">
        <v>43915</v>
      </c>
      <c r="I2284" s="1" t="s">
        <v>36836</v>
      </c>
      <c r="J2284" s="1" t="s">
        <v>36831</v>
      </c>
      <c r="K2284" s="1" t="s">
        <v>29490</v>
      </c>
      <c r="L2284" s="21"/>
      <c r="M2284" s="1">
        <v>3.0000000000000001E-3</v>
      </c>
      <c r="N2284" s="1" t="s">
        <v>1008</v>
      </c>
      <c r="O2284" s="1" t="s">
        <v>36831</v>
      </c>
      <c r="P2284" s="4">
        <v>34.6</v>
      </c>
      <c r="Q2284" s="14">
        <v>410452.88</v>
      </c>
      <c r="R2284" s="1" t="s">
        <v>29895</v>
      </c>
      <c r="S2284" s="1" t="s">
        <v>29491</v>
      </c>
      <c r="T2284" s="1">
        <v>89640425</v>
      </c>
      <c r="U2284" s="15" t="s">
        <v>1015</v>
      </c>
      <c r="V2284" t="str">
        <f>VLOOKUP(T2284,[1]ОКТМО!$B$6:$D$553,3,0)</f>
        <v xml:space="preserve">15 Ромодановский район </v>
      </c>
      <c r="W2284" s="20">
        <f t="shared" si="69"/>
        <v>11862.8</v>
      </c>
    </row>
    <row r="2285" spans="1:23" hidden="1">
      <c r="A2285" s="1" t="s">
        <v>29494</v>
      </c>
      <c r="B2285" s="1" t="s">
        <v>29495</v>
      </c>
      <c r="C2285" s="1" t="s">
        <v>29496</v>
      </c>
      <c r="D2285" s="2">
        <v>23012</v>
      </c>
      <c r="E2285" s="2">
        <v>41691</v>
      </c>
      <c r="F2285" s="24" t="s">
        <v>36835</v>
      </c>
      <c r="G2285" s="23">
        <v>1</v>
      </c>
      <c r="H2285" s="5">
        <v>41691</v>
      </c>
      <c r="I2285" s="1" t="s">
        <v>36836</v>
      </c>
      <c r="J2285" s="1" t="s">
        <v>36831</v>
      </c>
      <c r="K2285" s="1" t="s">
        <v>36831</v>
      </c>
      <c r="L2285" s="21">
        <f>(P2285-50)/P2285*(Q2285*M2285)*G2285</f>
        <v>117.13301999999987</v>
      </c>
      <c r="M2285" s="1">
        <v>3.0000000000000001E-3</v>
      </c>
      <c r="N2285" s="1" t="s">
        <v>1008</v>
      </c>
      <c r="O2285" s="1" t="s">
        <v>36831</v>
      </c>
      <c r="P2285" s="4">
        <v>52.3</v>
      </c>
      <c r="Q2285" s="14">
        <v>887834.34</v>
      </c>
      <c r="R2285" s="1" t="s">
        <v>31627</v>
      </c>
      <c r="S2285" s="1" t="s">
        <v>29497</v>
      </c>
      <c r="T2285" s="1">
        <v>89637440</v>
      </c>
      <c r="U2285" s="15" t="s">
        <v>1015</v>
      </c>
      <c r="V2285" t="str">
        <f>VLOOKUP(T2285,[1]ОКТМО!$B$6:$D$553,3,0)</f>
        <v xml:space="preserve">14 Лямбирский район </v>
      </c>
      <c r="W2285" s="20">
        <f t="shared" si="69"/>
        <v>16975.8</v>
      </c>
    </row>
    <row r="2286" spans="1:23" hidden="1">
      <c r="A2286" s="1" t="s">
        <v>29500</v>
      </c>
      <c r="B2286" s="1" t="s">
        <v>29502</v>
      </c>
      <c r="C2286" s="1" t="s">
        <v>29503</v>
      </c>
      <c r="D2286" s="2">
        <v>41612</v>
      </c>
      <c r="E2286" s="2">
        <v>43252</v>
      </c>
      <c r="F2286" s="24" t="s">
        <v>36835</v>
      </c>
      <c r="G2286" s="23">
        <v>1</v>
      </c>
      <c r="H2286" s="5">
        <v>43252</v>
      </c>
      <c r="I2286" s="1" t="s">
        <v>36836</v>
      </c>
      <c r="J2286" s="2">
        <v>41088</v>
      </c>
      <c r="K2286" s="1" t="s">
        <v>36831</v>
      </c>
      <c r="L2286" s="21">
        <f>(P2286-50)/P2286*(Q2286*M2286)*G2286</f>
        <v>400.59269485420225</v>
      </c>
      <c r="M2286" s="1">
        <v>3.0000000000000001E-3</v>
      </c>
      <c r="N2286" s="1" t="s">
        <v>1008</v>
      </c>
      <c r="O2286" s="1" t="s">
        <v>36837</v>
      </c>
      <c r="P2286" s="4">
        <v>58.3</v>
      </c>
      <c r="Q2286" s="14">
        <v>937933.9</v>
      </c>
      <c r="R2286" s="1" t="s">
        <v>29862</v>
      </c>
      <c r="S2286" s="1" t="s">
        <v>29501</v>
      </c>
      <c r="T2286" s="1">
        <v>89640402</v>
      </c>
      <c r="U2286" s="15" t="s">
        <v>1015</v>
      </c>
      <c r="V2286" t="str">
        <f>VLOOKUP(T2286,[1]ОКТМО!$B$6:$D$553,3,0)</f>
        <v xml:space="preserve">15 Ромодановский район </v>
      </c>
      <c r="W2286" s="20">
        <f t="shared" si="69"/>
        <v>16088.060034305319</v>
      </c>
    </row>
    <row r="2287" spans="1:23" hidden="1">
      <c r="A2287" s="1" t="s">
        <v>29505</v>
      </c>
      <c r="B2287" s="1" t="s">
        <v>29506</v>
      </c>
      <c r="C2287" s="1" t="s">
        <v>29507</v>
      </c>
      <c r="D2287" s="2">
        <v>37257</v>
      </c>
      <c r="E2287" s="2">
        <v>40938</v>
      </c>
      <c r="F2287" s="24" t="s">
        <v>36835</v>
      </c>
      <c r="G2287" s="23">
        <v>1</v>
      </c>
      <c r="H2287" s="5">
        <v>40938</v>
      </c>
      <c r="I2287" s="1" t="s">
        <v>36831</v>
      </c>
      <c r="J2287" s="1" t="s">
        <v>36831</v>
      </c>
      <c r="K2287" s="1" t="s">
        <v>36831</v>
      </c>
      <c r="L2287" s="21">
        <f>(P2287-50)/P2287*(Q2287*M2287)*G2287</f>
        <v>649.42626000000007</v>
      </c>
      <c r="M2287" s="1">
        <v>3.0000000000000001E-3</v>
      </c>
      <c r="N2287" s="1" t="s">
        <v>1008</v>
      </c>
      <c r="O2287" s="1" t="s">
        <v>36831</v>
      </c>
      <c r="P2287" s="4">
        <v>69.7</v>
      </c>
      <c r="Q2287" s="14">
        <v>765905.42</v>
      </c>
      <c r="R2287" s="1" t="s">
        <v>29888</v>
      </c>
      <c r="S2287" s="1" t="s">
        <v>29508</v>
      </c>
      <c r="T2287" s="1">
        <v>89640480</v>
      </c>
      <c r="U2287" s="15" t="s">
        <v>1015</v>
      </c>
      <c r="V2287" t="str">
        <f>VLOOKUP(T2287,[1]ОКТМО!$B$6:$D$553,3,0)</f>
        <v xml:space="preserve">15 Ромодановский район </v>
      </c>
      <c r="W2287" s="20">
        <f t="shared" si="69"/>
        <v>10988.6</v>
      </c>
    </row>
    <row r="2288" spans="1:23" hidden="1">
      <c r="A2288" s="1" t="s">
        <v>13045</v>
      </c>
      <c r="B2288" s="1" t="s">
        <v>13046</v>
      </c>
      <c r="C2288" s="1" t="s">
        <v>13047</v>
      </c>
      <c r="D2288" s="2">
        <v>36830</v>
      </c>
      <c r="E2288" s="2">
        <v>41021</v>
      </c>
      <c r="F2288" s="24" t="s">
        <v>36835</v>
      </c>
      <c r="G2288" s="23">
        <v>1</v>
      </c>
      <c r="H2288" s="5">
        <v>41021</v>
      </c>
      <c r="I2288" s="1" t="s">
        <v>36836</v>
      </c>
      <c r="J2288" s="1" t="s">
        <v>36831</v>
      </c>
      <c r="K2288" s="1" t="s">
        <v>13048</v>
      </c>
      <c r="L2288" s="21"/>
      <c r="M2288" s="1">
        <v>3.0000000000000001E-3</v>
      </c>
      <c r="N2288" s="1" t="s">
        <v>1008</v>
      </c>
      <c r="O2288" s="1" t="s">
        <v>36831</v>
      </c>
      <c r="P2288" s="4">
        <v>29.5</v>
      </c>
      <c r="Q2288" s="14">
        <v>186127.3</v>
      </c>
      <c r="R2288" s="1" t="s">
        <v>15383</v>
      </c>
      <c r="S2288" s="1" t="s">
        <v>13049</v>
      </c>
      <c r="T2288" s="1">
        <v>89624420</v>
      </c>
      <c r="U2288" s="15" t="s">
        <v>1015</v>
      </c>
      <c r="V2288" t="str">
        <f>VLOOKUP(T2288,[1]ОКТМО!$B$6:$D$553,3,0)</f>
        <v xml:space="preserve">09 Инсарский район </v>
      </c>
      <c r="W2288" s="20">
        <f t="shared" si="69"/>
        <v>6309.4</v>
      </c>
    </row>
    <row r="2289" spans="1:23" hidden="1">
      <c r="A2289" s="1" t="s">
        <v>23422</v>
      </c>
      <c r="B2289" s="1" t="s">
        <v>23423</v>
      </c>
      <c r="C2289" s="1" t="s">
        <v>23424</v>
      </c>
      <c r="D2289" s="2">
        <v>39073</v>
      </c>
      <c r="E2289" s="2">
        <v>43956</v>
      </c>
      <c r="F2289" s="24" t="s">
        <v>37132</v>
      </c>
      <c r="G2289" s="23">
        <v>0.8</v>
      </c>
      <c r="H2289" s="5">
        <v>43956</v>
      </c>
      <c r="I2289" s="1" t="s">
        <v>36833</v>
      </c>
      <c r="J2289" s="1" t="s">
        <v>36831</v>
      </c>
      <c r="K2289" s="1" t="s">
        <v>23425</v>
      </c>
      <c r="L2289" s="21">
        <f>(P2289-50)/P2289*(Q2289*M2289)*G2289</f>
        <v>674.15149663803686</v>
      </c>
      <c r="M2289" s="1">
        <v>3.0000000000000001E-3</v>
      </c>
      <c r="N2289" s="1" t="s">
        <v>1008</v>
      </c>
      <c r="O2289" s="1" t="s">
        <v>36837</v>
      </c>
      <c r="P2289" s="4">
        <v>65.2</v>
      </c>
      <c r="Q2289" s="14">
        <v>1204897.96</v>
      </c>
      <c r="R2289" s="1" t="s">
        <v>23400</v>
      </c>
      <c r="S2289" s="1" t="s">
        <v>23426</v>
      </c>
      <c r="T2289" s="1">
        <v>89657155</v>
      </c>
      <c r="U2289" s="15" t="s">
        <v>1015</v>
      </c>
      <c r="V2289" t="str">
        <f>VLOOKUP(T2289,[1]ОКТМО!$B$6:$D$553,3,0)</f>
        <v xml:space="preserve">20 Чамзинский район </v>
      </c>
      <c r="W2289" s="20">
        <f t="shared" si="69"/>
        <v>18480.030061349691</v>
      </c>
    </row>
    <row r="2290" spans="1:23" hidden="1">
      <c r="A2290" s="1" t="s">
        <v>23427</v>
      </c>
      <c r="B2290" s="1" t="s">
        <v>23428</v>
      </c>
      <c r="C2290" s="1" t="s">
        <v>23429</v>
      </c>
      <c r="D2290" s="2">
        <v>37467</v>
      </c>
      <c r="E2290" s="2">
        <v>41282</v>
      </c>
      <c r="F2290" s="24" t="s">
        <v>36835</v>
      </c>
      <c r="G2290" s="23">
        <v>1</v>
      </c>
      <c r="H2290" s="5">
        <v>41282</v>
      </c>
      <c r="I2290" s="1" t="s">
        <v>36836</v>
      </c>
      <c r="J2290" s="1" t="s">
        <v>36831</v>
      </c>
      <c r="K2290" s="1" t="s">
        <v>23430</v>
      </c>
      <c r="L2290" s="21">
        <f>(P2290-50)/P2290*(Q2290*M2290)*G2290</f>
        <v>425.17782774526682</v>
      </c>
      <c r="M2290" s="1">
        <v>3.0000000000000001E-3</v>
      </c>
      <c r="N2290" s="1" t="s">
        <v>1008</v>
      </c>
      <c r="O2290" s="1" t="s">
        <v>36837</v>
      </c>
      <c r="P2290" s="4">
        <v>58.1</v>
      </c>
      <c r="Q2290" s="14">
        <v>1016577.44</v>
      </c>
      <c r="R2290" s="1" t="s">
        <v>23400</v>
      </c>
      <c r="S2290" s="1" t="s">
        <v>23431</v>
      </c>
      <c r="T2290" s="1">
        <v>89657155</v>
      </c>
      <c r="U2290" s="15" t="s">
        <v>1015</v>
      </c>
      <c r="V2290" t="str">
        <f>VLOOKUP(T2290,[1]ОКТМО!$B$6:$D$553,3,0)</f>
        <v xml:space="preserve">20 Чамзинский район </v>
      </c>
      <c r="W2290" s="20">
        <f t="shared" si="69"/>
        <v>17497.029948364885</v>
      </c>
    </row>
    <row r="2291" spans="1:23" hidden="1">
      <c r="A2291" s="1" t="s">
        <v>23440</v>
      </c>
      <c r="B2291" s="1" t="s">
        <v>23441</v>
      </c>
      <c r="C2291" s="1" t="s">
        <v>23442</v>
      </c>
      <c r="D2291" s="2">
        <v>37138</v>
      </c>
      <c r="E2291" s="2">
        <v>43942</v>
      </c>
      <c r="F2291" s="24" t="s">
        <v>36835</v>
      </c>
      <c r="G2291" s="23">
        <v>1</v>
      </c>
      <c r="H2291" s="5">
        <v>43942</v>
      </c>
      <c r="I2291" s="1" t="s">
        <v>36836</v>
      </c>
      <c r="J2291" s="1" t="s">
        <v>36831</v>
      </c>
      <c r="K2291" s="1" t="s">
        <v>23443</v>
      </c>
      <c r="L2291" s="21"/>
      <c r="M2291" s="1">
        <v>3.0000000000000001E-3</v>
      </c>
      <c r="N2291" s="1" t="s">
        <v>1008</v>
      </c>
      <c r="O2291" s="1" t="s">
        <v>36839</v>
      </c>
      <c r="P2291" s="4">
        <v>44.9</v>
      </c>
      <c r="Q2291" s="14">
        <v>838713.14</v>
      </c>
      <c r="R2291" s="1" t="s">
        <v>23400</v>
      </c>
      <c r="S2291" s="1" t="s">
        <v>23444</v>
      </c>
      <c r="T2291" s="1">
        <v>89657155</v>
      </c>
      <c r="U2291" s="15" t="s">
        <v>1015</v>
      </c>
      <c r="V2291" t="str">
        <f>VLOOKUP(T2291,[1]ОКТМО!$B$6:$D$553,3,0)</f>
        <v xml:space="preserve">20 Чамзинский район </v>
      </c>
      <c r="W2291" s="20">
        <f t="shared" si="69"/>
        <v>18679.579955456571</v>
      </c>
    </row>
    <row r="2292" spans="1:23" hidden="1">
      <c r="A2292" s="1" t="s">
        <v>23449</v>
      </c>
      <c r="B2292" s="1" t="s">
        <v>23450</v>
      </c>
      <c r="C2292" s="1" t="s">
        <v>23451</v>
      </c>
      <c r="D2292" s="2">
        <v>33773</v>
      </c>
      <c r="E2292" s="2">
        <v>43935</v>
      </c>
      <c r="F2292" s="24" t="s">
        <v>36835</v>
      </c>
      <c r="G2292" s="23">
        <v>1</v>
      </c>
      <c r="H2292" s="5">
        <v>43935</v>
      </c>
      <c r="I2292" s="1" t="s">
        <v>36836</v>
      </c>
      <c r="J2292" s="2">
        <v>41088</v>
      </c>
      <c r="K2292" s="1" t="s">
        <v>23452</v>
      </c>
      <c r="L2292" s="21">
        <f>(P2292-20)/P2292*(Q2292*M2292)*G2292</f>
        <v>1082.0531002743485</v>
      </c>
      <c r="M2292" s="7">
        <v>1E-3</v>
      </c>
      <c r="N2292" s="1" t="s">
        <v>1006</v>
      </c>
      <c r="O2292" s="1" t="s">
        <v>36831</v>
      </c>
      <c r="P2292" s="4">
        <v>72.900000000000006</v>
      </c>
      <c r="Q2292" s="14">
        <v>1491146.9</v>
      </c>
      <c r="R2292" s="1" t="s">
        <v>23415</v>
      </c>
      <c r="S2292" s="1" t="s">
        <v>23453</v>
      </c>
      <c r="T2292" s="1">
        <v>89657151</v>
      </c>
      <c r="U2292" t="s">
        <v>1016</v>
      </c>
      <c r="V2292" t="str">
        <f>VLOOKUP(T2292,[1]ОКТМО!$B$6:$D$553,3,0)</f>
        <v xml:space="preserve">20 Чамзинский район </v>
      </c>
      <c r="W2292" s="20">
        <f t="shared" ref="W2292:W2355" si="70">Q2292/P2292</f>
        <v>20454.689986282578</v>
      </c>
    </row>
    <row r="2293" spans="1:23" hidden="1">
      <c r="A2293" s="1" t="s">
        <v>23457</v>
      </c>
      <c r="B2293" s="1" t="s">
        <v>23460</v>
      </c>
      <c r="C2293" s="1" t="s">
        <v>23461</v>
      </c>
      <c r="D2293" s="2">
        <v>41710</v>
      </c>
      <c r="E2293" s="2">
        <v>43982</v>
      </c>
      <c r="F2293" s="24" t="s">
        <v>36835</v>
      </c>
      <c r="G2293" s="23">
        <v>1</v>
      </c>
      <c r="H2293" s="5">
        <v>43982</v>
      </c>
      <c r="I2293" s="1" t="s">
        <v>36836</v>
      </c>
      <c r="J2293" s="2">
        <v>41088</v>
      </c>
      <c r="K2293" s="1" t="s">
        <v>23458</v>
      </c>
      <c r="L2293" s="21">
        <f>(P2293-50)/P2293*(Q2293*M2293)*G2293</f>
        <v>946.38786000000016</v>
      </c>
      <c r="M2293" s="1">
        <v>3.0000000000000001E-3</v>
      </c>
      <c r="N2293" s="1" t="s">
        <v>1008</v>
      </c>
      <c r="O2293" s="1" t="s">
        <v>36837</v>
      </c>
      <c r="P2293" s="4">
        <v>67.2</v>
      </c>
      <c r="Q2293" s="14">
        <v>1232505.1200000001</v>
      </c>
      <c r="R2293" s="1" t="s">
        <v>23415</v>
      </c>
      <c r="S2293" s="1" t="s">
        <v>23459</v>
      </c>
      <c r="T2293" s="1">
        <v>89657151</v>
      </c>
      <c r="U2293" s="15" t="s">
        <v>1015</v>
      </c>
      <c r="V2293" t="str">
        <f>VLOOKUP(T2293,[1]ОКТМО!$B$6:$D$553,3,0)</f>
        <v xml:space="preserve">20 Чамзинский район </v>
      </c>
      <c r="W2293" s="20">
        <f t="shared" si="70"/>
        <v>18340.850000000002</v>
      </c>
    </row>
    <row r="2294" spans="1:23" hidden="1">
      <c r="A2294" s="1" t="s">
        <v>23462</v>
      </c>
      <c r="B2294" s="1" t="s">
        <v>23463</v>
      </c>
      <c r="C2294" s="1" t="s">
        <v>23464</v>
      </c>
      <c r="D2294" s="2">
        <v>36738</v>
      </c>
      <c r="E2294" s="2">
        <v>41992</v>
      </c>
      <c r="F2294" s="24" t="s">
        <v>36835</v>
      </c>
      <c r="G2294" s="23">
        <v>1</v>
      </c>
      <c r="H2294" s="5">
        <v>41992</v>
      </c>
      <c r="I2294" s="1" t="s">
        <v>36836</v>
      </c>
      <c r="J2294" s="1" t="s">
        <v>36831</v>
      </c>
      <c r="K2294" s="1" t="s">
        <v>23465</v>
      </c>
      <c r="L2294" s="21"/>
      <c r="M2294" s="1">
        <v>3.0000000000000001E-3</v>
      </c>
      <c r="N2294" s="1" t="s">
        <v>1008</v>
      </c>
      <c r="O2294" s="1" t="s">
        <v>36837</v>
      </c>
      <c r="P2294" s="4">
        <v>33.1</v>
      </c>
      <c r="Q2294" s="14">
        <v>820062.76</v>
      </c>
      <c r="R2294" s="1" t="s">
        <v>23415</v>
      </c>
      <c r="S2294" s="1" t="s">
        <v>23466</v>
      </c>
      <c r="T2294" s="1">
        <v>89657151</v>
      </c>
      <c r="U2294" s="15" t="s">
        <v>1015</v>
      </c>
      <c r="V2294" t="str">
        <f>VLOOKUP(T2294,[1]ОКТМО!$B$6:$D$553,3,0)</f>
        <v xml:space="preserve">20 Чамзинский район </v>
      </c>
      <c r="W2294" s="20">
        <f t="shared" si="70"/>
        <v>24775.309969788519</v>
      </c>
    </row>
    <row r="2295" spans="1:23" hidden="1">
      <c r="A2295" s="1" t="s">
        <v>23467</v>
      </c>
      <c r="B2295" s="1" t="s">
        <v>23468</v>
      </c>
      <c r="C2295" s="1" t="s">
        <v>23469</v>
      </c>
      <c r="D2295" s="2">
        <v>39566</v>
      </c>
      <c r="E2295" s="2">
        <v>42862</v>
      </c>
      <c r="F2295" s="24" t="s">
        <v>36862</v>
      </c>
      <c r="G2295" s="23">
        <v>0.33333333333333331</v>
      </c>
      <c r="H2295" s="5">
        <v>42862</v>
      </c>
      <c r="I2295" s="1" t="s">
        <v>36833</v>
      </c>
      <c r="J2295" s="2">
        <v>41088</v>
      </c>
      <c r="K2295" s="1" t="s">
        <v>23470</v>
      </c>
      <c r="L2295" s="21"/>
      <c r="M2295" s="1">
        <v>3.0000000000000001E-3</v>
      </c>
      <c r="N2295" s="1" t="s">
        <v>1008</v>
      </c>
      <c r="O2295" s="1" t="s">
        <v>36839</v>
      </c>
      <c r="P2295" s="3">
        <v>34</v>
      </c>
      <c r="Q2295" s="14">
        <v>705897.12</v>
      </c>
      <c r="R2295" s="1" t="s">
        <v>23415</v>
      </c>
      <c r="S2295" s="1" t="s">
        <v>23471</v>
      </c>
      <c r="T2295" s="1">
        <v>89657151</v>
      </c>
      <c r="U2295" s="15" t="s">
        <v>1015</v>
      </c>
      <c r="V2295" t="str">
        <f>VLOOKUP(T2295,[1]ОКТМО!$B$6:$D$553,3,0)</f>
        <v xml:space="preserve">20 Чамзинский район </v>
      </c>
      <c r="W2295" s="20">
        <f t="shared" si="70"/>
        <v>20761.68</v>
      </c>
    </row>
    <row r="2296" spans="1:23" hidden="1">
      <c r="A2296" s="1" t="s">
        <v>23476</v>
      </c>
      <c r="B2296" s="1" t="s">
        <v>23477</v>
      </c>
      <c r="C2296" s="1" t="s">
        <v>23478</v>
      </c>
      <c r="D2296" s="2">
        <v>36409</v>
      </c>
      <c r="E2296" s="2">
        <v>43975</v>
      </c>
      <c r="F2296" s="24" t="s">
        <v>36835</v>
      </c>
      <c r="G2296" s="23">
        <v>1</v>
      </c>
      <c r="H2296" s="5">
        <v>43975</v>
      </c>
      <c r="I2296" s="1" t="s">
        <v>36836</v>
      </c>
      <c r="J2296" s="2">
        <v>41624</v>
      </c>
      <c r="K2296" s="1" t="s">
        <v>23479</v>
      </c>
      <c r="L2296" s="21">
        <f>(P2296-20)/P2296*(Q2296*M2296)*G2296</f>
        <v>220.42214000000001</v>
      </c>
      <c r="M2296" s="7">
        <v>1E-3</v>
      </c>
      <c r="N2296" s="1" t="s">
        <v>1006</v>
      </c>
      <c r="O2296" s="1" t="s">
        <v>36831</v>
      </c>
      <c r="P2296" s="4">
        <v>30.7</v>
      </c>
      <c r="Q2296" s="14">
        <v>632426.14</v>
      </c>
      <c r="R2296" s="1" t="s">
        <v>23415</v>
      </c>
      <c r="S2296" s="1" t="s">
        <v>23480</v>
      </c>
      <c r="T2296" s="1">
        <v>89657151</v>
      </c>
      <c r="U2296" t="s">
        <v>1016</v>
      </c>
      <c r="V2296" t="str">
        <f>VLOOKUP(T2296,[1]ОКТМО!$B$6:$D$553,3,0)</f>
        <v xml:space="preserve">20 Чамзинский район </v>
      </c>
      <c r="W2296" s="20">
        <f t="shared" si="70"/>
        <v>20600.2</v>
      </c>
    </row>
    <row r="2297" spans="1:23" hidden="1">
      <c r="A2297" s="1" t="s">
        <v>23481</v>
      </c>
      <c r="B2297" s="1" t="s">
        <v>23484</v>
      </c>
      <c r="C2297" s="1" t="s">
        <v>23485</v>
      </c>
      <c r="D2297" s="2">
        <v>35881</v>
      </c>
      <c r="E2297" s="2">
        <v>43955</v>
      </c>
      <c r="F2297" s="24" t="s">
        <v>36835</v>
      </c>
      <c r="G2297" s="23">
        <v>1</v>
      </c>
      <c r="H2297" s="5">
        <v>43955</v>
      </c>
      <c r="I2297" s="1" t="s">
        <v>36836</v>
      </c>
      <c r="J2297" s="2">
        <v>41088</v>
      </c>
      <c r="K2297" s="1" t="s">
        <v>23482</v>
      </c>
      <c r="L2297" s="21">
        <f>(P2297-20)/P2297*(Q2297*M2297)*G2297</f>
        <v>950.54100918144616</v>
      </c>
      <c r="M2297" s="7">
        <v>1E-3</v>
      </c>
      <c r="N2297" s="1" t="s">
        <v>1006</v>
      </c>
      <c r="O2297" s="1" t="s">
        <v>36831</v>
      </c>
      <c r="P2297" s="4">
        <v>73.3</v>
      </c>
      <c r="Q2297" s="14">
        <v>1307216.81</v>
      </c>
      <c r="R2297" s="1" t="s">
        <v>23415</v>
      </c>
      <c r="S2297" s="1" t="s">
        <v>23483</v>
      </c>
      <c r="T2297" s="1">
        <v>89657151</v>
      </c>
      <c r="U2297" t="s">
        <v>1016</v>
      </c>
      <c r="V2297" t="str">
        <f>VLOOKUP(T2297,[1]ОКТМО!$B$6:$D$553,3,0)</f>
        <v xml:space="preserve">20 Чамзинский район </v>
      </c>
      <c r="W2297" s="20">
        <f t="shared" si="70"/>
        <v>17833.790040927695</v>
      </c>
    </row>
    <row r="2298" spans="1:23" hidden="1">
      <c r="A2298" s="1" t="s">
        <v>23488</v>
      </c>
      <c r="B2298" s="1" t="s">
        <v>27520</v>
      </c>
      <c r="C2298" s="1" t="s">
        <v>23491</v>
      </c>
      <c r="D2298" s="2">
        <v>41732</v>
      </c>
      <c r="E2298" s="2">
        <v>43333</v>
      </c>
      <c r="F2298" s="24" t="s">
        <v>36835</v>
      </c>
      <c r="G2298" s="23">
        <v>1</v>
      </c>
      <c r="H2298" s="5">
        <v>43333</v>
      </c>
      <c r="I2298" s="1" t="s">
        <v>36836</v>
      </c>
      <c r="J2298" s="2">
        <v>41088</v>
      </c>
      <c r="K2298" s="1" t="s">
        <v>23489</v>
      </c>
      <c r="L2298" s="21">
        <f>(P2298-20)/P2298*(Q2298*M2298)*G2298</f>
        <v>136.53211000000002</v>
      </c>
      <c r="M2298" s="7">
        <v>1E-3</v>
      </c>
      <c r="N2298" s="1" t="s">
        <v>1006</v>
      </c>
      <c r="O2298" s="1" t="s">
        <v>36831</v>
      </c>
      <c r="P2298" s="4">
        <v>26.5</v>
      </c>
      <c r="Q2298" s="14">
        <v>556630.91</v>
      </c>
      <c r="R2298" s="1" t="s">
        <v>23400</v>
      </c>
      <c r="S2298" s="1" t="s">
        <v>23490</v>
      </c>
      <c r="T2298" s="1">
        <v>89657155</v>
      </c>
      <c r="U2298" t="s">
        <v>1016</v>
      </c>
      <c r="V2298" t="str">
        <f>VLOOKUP(T2298,[1]ОКТМО!$B$6:$D$553,3,0)</f>
        <v xml:space="preserve">20 Чамзинский район </v>
      </c>
      <c r="W2298" s="20">
        <f t="shared" si="70"/>
        <v>21004.940000000002</v>
      </c>
    </row>
    <row r="2299" spans="1:23" hidden="1">
      <c r="A2299" s="1" t="s">
        <v>23496</v>
      </c>
      <c r="B2299" s="1" t="s">
        <v>23497</v>
      </c>
      <c r="C2299" s="1" t="s">
        <v>23498</v>
      </c>
      <c r="D2299" s="2">
        <v>40591</v>
      </c>
      <c r="E2299" s="2">
        <v>43451</v>
      </c>
      <c r="F2299" s="24" t="s">
        <v>36835</v>
      </c>
      <c r="G2299" s="23">
        <v>1</v>
      </c>
      <c r="H2299" s="5">
        <v>43451</v>
      </c>
      <c r="I2299" s="1" t="s">
        <v>36836</v>
      </c>
      <c r="J2299" s="2">
        <v>41088</v>
      </c>
      <c r="K2299" s="1" t="s">
        <v>23499</v>
      </c>
      <c r="L2299" s="21"/>
      <c r="M2299" s="1">
        <v>3.0000000000000001E-3</v>
      </c>
      <c r="N2299" s="1" t="s">
        <v>1008</v>
      </c>
      <c r="O2299" s="1" t="s">
        <v>36839</v>
      </c>
      <c r="P2299" s="4">
        <v>36.9</v>
      </c>
      <c r="Q2299" s="14">
        <v>286755.8</v>
      </c>
      <c r="R2299" s="1" t="s">
        <v>23500</v>
      </c>
      <c r="S2299" s="1" t="s">
        <v>23501</v>
      </c>
      <c r="T2299" s="1">
        <v>89657410</v>
      </c>
      <c r="U2299" s="15" t="s">
        <v>1015</v>
      </c>
      <c r="V2299" t="str">
        <f>VLOOKUP(T2299,[1]ОКТМО!$B$6:$D$553,3,0)</f>
        <v xml:space="preserve">20 Чамзинский район </v>
      </c>
      <c r="W2299" s="20">
        <f t="shared" si="70"/>
        <v>7771.1598915989161</v>
      </c>
    </row>
    <row r="2300" spans="1:23" hidden="1">
      <c r="A2300" s="1" t="s">
        <v>23504</v>
      </c>
      <c r="B2300" s="1" t="s">
        <v>23505</v>
      </c>
      <c r="C2300" s="1" t="s">
        <v>23506</v>
      </c>
      <c r="D2300" s="2">
        <v>34700</v>
      </c>
      <c r="E2300" s="2">
        <v>43942</v>
      </c>
      <c r="F2300" s="24" t="s">
        <v>36835</v>
      </c>
      <c r="G2300" s="23">
        <v>1</v>
      </c>
      <c r="H2300" s="5">
        <v>43942</v>
      </c>
      <c r="I2300" s="1" t="s">
        <v>36836</v>
      </c>
      <c r="J2300" s="1" t="s">
        <v>36831</v>
      </c>
      <c r="K2300" s="1" t="s">
        <v>23507</v>
      </c>
      <c r="L2300" s="21">
        <f>(P2300-50)/P2300*(Q2300*M2300)*G2300</f>
        <v>444.94439188092025</v>
      </c>
      <c r="M2300" s="1">
        <v>3.0000000000000001E-3</v>
      </c>
      <c r="N2300" s="1" t="s">
        <v>1008</v>
      </c>
      <c r="O2300" s="1" t="s">
        <v>36837</v>
      </c>
      <c r="P2300" s="4">
        <v>73.900000000000006</v>
      </c>
      <c r="Q2300" s="14">
        <v>458596.8</v>
      </c>
      <c r="R2300" s="1" t="s">
        <v>23502</v>
      </c>
      <c r="S2300" s="1" t="s">
        <v>23508</v>
      </c>
      <c r="T2300" s="1">
        <v>89657445</v>
      </c>
      <c r="U2300" s="15" t="s">
        <v>1015</v>
      </c>
      <c r="V2300" t="str">
        <f>VLOOKUP(T2300,[1]ОКТМО!$B$6:$D$553,3,0)</f>
        <v xml:space="preserve">20 Чамзинский район </v>
      </c>
      <c r="W2300" s="20">
        <f t="shared" si="70"/>
        <v>6205.6400541271987</v>
      </c>
    </row>
    <row r="2301" spans="1:23" hidden="1">
      <c r="A2301" s="1" t="s">
        <v>23514</v>
      </c>
      <c r="B2301" s="1" t="s">
        <v>23515</v>
      </c>
      <c r="C2301" s="1" t="s">
        <v>23516</v>
      </c>
      <c r="D2301" s="2">
        <v>34700</v>
      </c>
      <c r="E2301" s="2">
        <v>42430</v>
      </c>
      <c r="F2301" s="24" t="s">
        <v>36835</v>
      </c>
      <c r="G2301" s="23">
        <v>1</v>
      </c>
      <c r="H2301" s="5">
        <v>42430</v>
      </c>
      <c r="I2301" s="1" t="s">
        <v>36836</v>
      </c>
      <c r="J2301" s="1" t="s">
        <v>36831</v>
      </c>
      <c r="K2301" s="1" t="s">
        <v>23517</v>
      </c>
      <c r="L2301" s="21">
        <f>(P2301-50)/P2301*(Q2301*M2301)*G2301</f>
        <v>54.036864274809126</v>
      </c>
      <c r="M2301" s="1">
        <v>3.0000000000000001E-3</v>
      </c>
      <c r="N2301" s="1" t="s">
        <v>1008</v>
      </c>
      <c r="O2301" s="1" t="s">
        <v>36837</v>
      </c>
      <c r="P2301" s="4">
        <v>52.4</v>
      </c>
      <c r="Q2301" s="14">
        <v>393268.29</v>
      </c>
      <c r="R2301" s="1" t="s">
        <v>23509</v>
      </c>
      <c r="S2301" s="1" t="s">
        <v>23518</v>
      </c>
      <c r="T2301" s="1">
        <v>89657445</v>
      </c>
      <c r="U2301" s="15" t="s">
        <v>1015</v>
      </c>
      <c r="V2301" t="str">
        <f>VLOOKUP(T2301,[1]ОКТМО!$B$6:$D$553,3,0)</f>
        <v xml:space="preserve">20 Чамзинский район </v>
      </c>
      <c r="W2301" s="20">
        <f t="shared" si="70"/>
        <v>7505.1200381679391</v>
      </c>
    </row>
    <row r="2302" spans="1:23" hidden="1">
      <c r="A2302" s="1" t="s">
        <v>23519</v>
      </c>
      <c r="B2302" s="1" t="s">
        <v>23520</v>
      </c>
      <c r="C2302" s="1" t="s">
        <v>23521</v>
      </c>
      <c r="D2302" s="2">
        <v>36691</v>
      </c>
      <c r="E2302" s="2">
        <v>43215</v>
      </c>
      <c r="F2302" s="24" t="s">
        <v>36835</v>
      </c>
      <c r="G2302" s="23">
        <v>1</v>
      </c>
      <c r="H2302" s="5">
        <v>43215</v>
      </c>
      <c r="I2302" s="1" t="s">
        <v>36836</v>
      </c>
      <c r="J2302" s="1" t="s">
        <v>36831</v>
      </c>
      <c r="K2302" s="1" t="s">
        <v>23522</v>
      </c>
      <c r="L2302" s="21"/>
      <c r="M2302" s="1">
        <v>3.0000000000000001E-3</v>
      </c>
      <c r="N2302" s="1" t="s">
        <v>1008</v>
      </c>
      <c r="O2302" s="1" t="s">
        <v>36837</v>
      </c>
      <c r="P2302" s="4">
        <v>35.700000000000003</v>
      </c>
      <c r="Q2302" s="14">
        <v>410020.21</v>
      </c>
      <c r="R2302" s="1" t="s">
        <v>23513</v>
      </c>
      <c r="S2302" s="1" t="s">
        <v>23523</v>
      </c>
      <c r="T2302" s="1">
        <v>89657453</v>
      </c>
      <c r="U2302" s="15" t="s">
        <v>1015</v>
      </c>
      <c r="V2302" t="str">
        <f>VLOOKUP(T2302,[1]ОКТМО!$B$6:$D$553,3,0)</f>
        <v xml:space="preserve">20 Чамзинский район </v>
      </c>
      <c r="W2302" s="20">
        <f t="shared" si="70"/>
        <v>11485.159943977591</v>
      </c>
    </row>
    <row r="2303" spans="1:23" hidden="1">
      <c r="A2303" s="1" t="s">
        <v>23527</v>
      </c>
      <c r="B2303" s="1" t="s">
        <v>23528</v>
      </c>
      <c r="C2303" s="1" t="s">
        <v>23529</v>
      </c>
      <c r="D2303" s="2">
        <v>39406</v>
      </c>
      <c r="E2303" s="2">
        <v>42345</v>
      </c>
      <c r="F2303" s="24" t="s">
        <v>36835</v>
      </c>
      <c r="G2303" s="23">
        <v>1</v>
      </c>
      <c r="H2303" s="5">
        <v>42345</v>
      </c>
      <c r="I2303" s="1" t="s">
        <v>36836</v>
      </c>
      <c r="J2303" s="1" t="s">
        <v>36831</v>
      </c>
      <c r="K2303" s="1" t="s">
        <v>23530</v>
      </c>
      <c r="L2303" s="21"/>
      <c r="M2303" s="1">
        <v>3.0000000000000001E-3</v>
      </c>
      <c r="N2303" s="1" t="s">
        <v>1008</v>
      </c>
      <c r="O2303" s="1" t="s">
        <v>36837</v>
      </c>
      <c r="P2303" s="4">
        <v>37.700000000000003</v>
      </c>
      <c r="Q2303" s="14">
        <v>292988.94</v>
      </c>
      <c r="R2303" s="1" t="s">
        <v>23526</v>
      </c>
      <c r="S2303" s="1" t="s">
        <v>23531</v>
      </c>
      <c r="T2303" s="1">
        <v>89657453</v>
      </c>
      <c r="U2303" s="15" t="s">
        <v>1015</v>
      </c>
      <c r="V2303" t="str">
        <f>VLOOKUP(T2303,[1]ОКТМО!$B$6:$D$553,3,0)</f>
        <v xml:space="preserve">20 Чамзинский район </v>
      </c>
      <c r="W2303" s="20">
        <f t="shared" si="70"/>
        <v>7771.5899204244024</v>
      </c>
    </row>
    <row r="2304" spans="1:23" hidden="1">
      <c r="A2304" s="1" t="s">
        <v>23537</v>
      </c>
      <c r="B2304" s="1" t="s">
        <v>23538</v>
      </c>
      <c r="C2304" s="1" t="s">
        <v>23539</v>
      </c>
      <c r="D2304" s="2">
        <v>39329</v>
      </c>
      <c r="E2304" s="2">
        <v>43973</v>
      </c>
      <c r="F2304" s="24" t="s">
        <v>36835</v>
      </c>
      <c r="G2304" s="23">
        <v>1</v>
      </c>
      <c r="H2304" s="5">
        <v>43973</v>
      </c>
      <c r="I2304" s="1" t="s">
        <v>36836</v>
      </c>
      <c r="J2304" s="1" t="s">
        <v>36831</v>
      </c>
      <c r="K2304" s="1" t="s">
        <v>23540</v>
      </c>
      <c r="L2304" s="21"/>
      <c r="M2304" s="1">
        <v>3.0000000000000001E-3</v>
      </c>
      <c r="N2304" s="1" t="s">
        <v>1008</v>
      </c>
      <c r="O2304" s="1" t="s">
        <v>36837</v>
      </c>
      <c r="P2304" s="4">
        <v>41.8</v>
      </c>
      <c r="Q2304" s="14">
        <v>368145.14</v>
      </c>
      <c r="R2304" s="1" t="s">
        <v>23524</v>
      </c>
      <c r="S2304" s="1" t="s">
        <v>23541</v>
      </c>
      <c r="T2304" s="1">
        <v>89657440</v>
      </c>
      <c r="U2304" s="15" t="s">
        <v>1015</v>
      </c>
      <c r="V2304" t="str">
        <f>VLOOKUP(T2304,[1]ОКТМО!$B$6:$D$553,3,0)</f>
        <v xml:space="preserve">20 Чамзинский район </v>
      </c>
      <c r="W2304" s="20">
        <f t="shared" si="70"/>
        <v>8807.3000000000011</v>
      </c>
    </row>
    <row r="2305" spans="1:23" hidden="1">
      <c r="A2305" s="1" t="s">
        <v>23543</v>
      </c>
      <c r="B2305" s="1" t="s">
        <v>23544</v>
      </c>
      <c r="C2305" s="1" t="s">
        <v>23545</v>
      </c>
      <c r="D2305" s="2">
        <v>34700</v>
      </c>
      <c r="E2305" s="2">
        <v>42462</v>
      </c>
      <c r="F2305" s="24" t="s">
        <v>36835</v>
      </c>
      <c r="G2305" s="23">
        <v>1</v>
      </c>
      <c r="H2305" s="5">
        <v>42462</v>
      </c>
      <c r="I2305" s="1" t="s">
        <v>36836</v>
      </c>
      <c r="J2305" s="1" t="s">
        <v>36831</v>
      </c>
      <c r="K2305" s="1" t="s">
        <v>23546</v>
      </c>
      <c r="L2305" s="21"/>
      <c r="M2305" s="1">
        <v>3.0000000000000001E-3</v>
      </c>
      <c r="N2305" s="1" t="s">
        <v>1008</v>
      </c>
      <c r="O2305" s="1" t="s">
        <v>36837</v>
      </c>
      <c r="P2305" s="4">
        <v>15.4</v>
      </c>
      <c r="Q2305" s="14">
        <v>134739.07</v>
      </c>
      <c r="R2305" s="1" t="s">
        <v>23542</v>
      </c>
      <c r="S2305" s="1" t="s">
        <v>23547</v>
      </c>
      <c r="T2305" s="1">
        <v>89657440</v>
      </c>
      <c r="U2305" s="15" t="s">
        <v>1015</v>
      </c>
      <c r="V2305" t="str">
        <f>VLOOKUP(T2305,[1]ОКТМО!$B$6:$D$553,3,0)</f>
        <v xml:space="preserve">20 Чамзинский район </v>
      </c>
      <c r="W2305" s="20">
        <f t="shared" si="70"/>
        <v>8749.2902597402608</v>
      </c>
    </row>
    <row r="2306" spans="1:23" hidden="1">
      <c r="A2306" s="1" t="s">
        <v>23549</v>
      </c>
      <c r="B2306" s="1" t="s">
        <v>23551</v>
      </c>
      <c r="C2306" s="1" t="s">
        <v>23552</v>
      </c>
      <c r="D2306" s="2">
        <v>41359</v>
      </c>
      <c r="E2306" s="2">
        <v>43908</v>
      </c>
      <c r="F2306" s="24" t="s">
        <v>36835</v>
      </c>
      <c r="G2306" s="23">
        <v>1</v>
      </c>
      <c r="H2306" s="5">
        <v>43908</v>
      </c>
      <c r="I2306" s="1" t="s">
        <v>36836</v>
      </c>
      <c r="J2306" s="2">
        <v>41313</v>
      </c>
      <c r="K2306" s="1" t="s">
        <v>36831</v>
      </c>
      <c r="L2306" s="21">
        <f>(P2306-50)/P2306*(Q2306*M2306)*G2306</f>
        <v>183.90119999999999</v>
      </c>
      <c r="M2306" s="1">
        <v>3.0000000000000001E-3</v>
      </c>
      <c r="N2306" s="1" t="s">
        <v>1008</v>
      </c>
      <c r="O2306" s="1" t="s">
        <v>36839</v>
      </c>
      <c r="P2306" s="3">
        <v>54</v>
      </c>
      <c r="Q2306" s="14">
        <v>827555.4</v>
      </c>
      <c r="R2306" s="1" t="s">
        <v>23548</v>
      </c>
      <c r="S2306" s="1" t="s">
        <v>23550</v>
      </c>
      <c r="T2306" s="1">
        <v>89657420</v>
      </c>
      <c r="U2306" s="15" t="s">
        <v>1015</v>
      </c>
      <c r="V2306" t="str">
        <f>VLOOKUP(T2306,[1]ОКТМО!$B$6:$D$553,3,0)</f>
        <v xml:space="preserve">20 Чамзинский район </v>
      </c>
      <c r="W2306" s="20">
        <f t="shared" si="70"/>
        <v>15325.1</v>
      </c>
    </row>
    <row r="2307" spans="1:23" hidden="1">
      <c r="A2307" s="1" t="s">
        <v>23553</v>
      </c>
      <c r="B2307" s="1" t="s">
        <v>23554</v>
      </c>
      <c r="C2307" s="1" t="s">
        <v>23555</v>
      </c>
      <c r="D2307" s="2">
        <v>35065</v>
      </c>
      <c r="E2307" s="2">
        <v>43947</v>
      </c>
      <c r="F2307" s="24" t="s">
        <v>36835</v>
      </c>
      <c r="G2307" s="23">
        <v>1</v>
      </c>
      <c r="H2307" s="5">
        <v>43947</v>
      </c>
      <c r="I2307" s="1" t="s">
        <v>36836</v>
      </c>
      <c r="J2307" s="1" t="s">
        <v>36831</v>
      </c>
      <c r="K2307" s="1" t="s">
        <v>23556</v>
      </c>
      <c r="L2307" s="21"/>
      <c r="M2307" s="1">
        <v>3.0000000000000001E-3</v>
      </c>
      <c r="N2307" s="1" t="s">
        <v>1008</v>
      </c>
      <c r="O2307" s="1" t="s">
        <v>36837</v>
      </c>
      <c r="P2307" s="4">
        <v>23.8</v>
      </c>
      <c r="Q2307" s="14">
        <v>208219.54</v>
      </c>
      <c r="R2307" s="1" t="s">
        <v>23524</v>
      </c>
      <c r="S2307" s="1" t="s">
        <v>23557</v>
      </c>
      <c r="T2307" s="1">
        <v>89657440</v>
      </c>
      <c r="U2307" s="15" t="s">
        <v>1015</v>
      </c>
      <c r="V2307" t="str">
        <f>VLOOKUP(T2307,[1]ОКТМО!$B$6:$D$553,3,0)</f>
        <v xml:space="preserve">20 Чамзинский район </v>
      </c>
      <c r="W2307" s="20">
        <f t="shared" si="70"/>
        <v>8748.7201680672279</v>
      </c>
    </row>
    <row r="2308" spans="1:23" hidden="1">
      <c r="A2308" s="1" t="s">
        <v>23560</v>
      </c>
      <c r="B2308" s="1" t="s">
        <v>23561</v>
      </c>
      <c r="C2308" s="1" t="s">
        <v>23562</v>
      </c>
      <c r="D2308" s="2">
        <v>37257</v>
      </c>
      <c r="E2308" s="2">
        <v>43847</v>
      </c>
      <c r="F2308" s="24" t="s">
        <v>36835</v>
      </c>
      <c r="G2308" s="23">
        <v>1</v>
      </c>
      <c r="H2308" s="5">
        <v>43847</v>
      </c>
      <c r="I2308" s="1" t="s">
        <v>36836</v>
      </c>
      <c r="J2308" s="2">
        <v>41088</v>
      </c>
      <c r="K2308" s="1" t="s">
        <v>23563</v>
      </c>
      <c r="L2308" s="21">
        <f>(P2308-50)/P2308*(Q2308*M2308)*G2308</f>
        <v>325.82714475524489</v>
      </c>
      <c r="M2308" s="1">
        <v>3.0000000000000001E-3</v>
      </c>
      <c r="N2308" s="1" t="s">
        <v>1008</v>
      </c>
      <c r="O2308" s="1" t="s">
        <v>36837</v>
      </c>
      <c r="P2308" s="4">
        <v>57.2</v>
      </c>
      <c r="Q2308" s="14">
        <v>862838.55</v>
      </c>
      <c r="R2308" s="1" t="s">
        <v>23558</v>
      </c>
      <c r="S2308" s="1" t="s">
        <v>23564</v>
      </c>
      <c r="T2308" s="1">
        <v>89657420</v>
      </c>
      <c r="U2308" s="15" t="s">
        <v>1015</v>
      </c>
      <c r="V2308" t="str">
        <f>VLOOKUP(T2308,[1]ОКТМО!$B$6:$D$553,3,0)</f>
        <v xml:space="preserve">20 Чамзинский район </v>
      </c>
      <c r="W2308" s="20">
        <f t="shared" si="70"/>
        <v>15084.590034965035</v>
      </c>
    </row>
    <row r="2309" spans="1:23" hidden="1">
      <c r="A2309" s="1" t="s">
        <v>23568</v>
      </c>
      <c r="B2309" s="1" t="s">
        <v>23569</v>
      </c>
      <c r="C2309" s="1" t="s">
        <v>23570</v>
      </c>
      <c r="D2309" s="2">
        <v>37575</v>
      </c>
      <c r="E2309" s="2">
        <v>43610</v>
      </c>
      <c r="F2309" s="24" t="s">
        <v>36835</v>
      </c>
      <c r="G2309" s="23">
        <v>1</v>
      </c>
      <c r="H2309" s="5">
        <v>43610</v>
      </c>
      <c r="I2309" s="1" t="s">
        <v>36836</v>
      </c>
      <c r="J2309" s="1" t="s">
        <v>36831</v>
      </c>
      <c r="K2309" s="1" t="s">
        <v>23571</v>
      </c>
      <c r="L2309" s="21">
        <f>(P2309-50)/P2309*(Q2309*M2309)*G2309</f>
        <v>329.31548753694574</v>
      </c>
      <c r="M2309" s="1">
        <v>3.0000000000000001E-3</v>
      </c>
      <c r="N2309" s="1" t="s">
        <v>1008</v>
      </c>
      <c r="O2309" s="1" t="s">
        <v>36837</v>
      </c>
      <c r="P2309" s="4">
        <v>60.9</v>
      </c>
      <c r="Q2309" s="14">
        <v>613312.32999999996</v>
      </c>
      <c r="R2309" s="1" t="s">
        <v>23566</v>
      </c>
      <c r="S2309" s="1" t="s">
        <v>23572</v>
      </c>
      <c r="T2309" s="1">
        <v>89657405</v>
      </c>
      <c r="U2309" s="15" t="s">
        <v>1015</v>
      </c>
      <c r="V2309" t="str">
        <f>VLOOKUP(T2309,[1]ОКТМО!$B$6:$D$553,3,0)</f>
        <v xml:space="preserve">20 Чамзинский район </v>
      </c>
      <c r="W2309" s="20">
        <f t="shared" si="70"/>
        <v>10070.810016420361</v>
      </c>
    </row>
    <row r="2310" spans="1:23" hidden="1">
      <c r="A2310" s="1" t="s">
        <v>23577</v>
      </c>
      <c r="B2310" s="1" t="s">
        <v>23578</v>
      </c>
      <c r="C2310" s="1" t="s">
        <v>23579</v>
      </c>
      <c r="D2310" s="2">
        <v>40172</v>
      </c>
      <c r="E2310" s="2">
        <v>43882</v>
      </c>
      <c r="F2310" s="24" t="s">
        <v>36835</v>
      </c>
      <c r="G2310" s="23">
        <v>1</v>
      </c>
      <c r="H2310" s="5">
        <v>43882</v>
      </c>
      <c r="I2310" s="1" t="s">
        <v>36836</v>
      </c>
      <c r="J2310" s="1" t="s">
        <v>36831</v>
      </c>
      <c r="K2310" s="1" t="s">
        <v>23580</v>
      </c>
      <c r="L2310" s="21"/>
      <c r="M2310" s="1">
        <v>3.0000000000000001E-3</v>
      </c>
      <c r="N2310" s="1" t="s">
        <v>1008</v>
      </c>
      <c r="O2310" s="1" t="s">
        <v>36837</v>
      </c>
      <c r="P2310" s="4">
        <v>46.2</v>
      </c>
      <c r="Q2310" s="14">
        <v>466355.27</v>
      </c>
      <c r="R2310" s="1" t="s">
        <v>23574</v>
      </c>
      <c r="S2310" s="1" t="s">
        <v>23581</v>
      </c>
      <c r="T2310" s="1">
        <v>89657155</v>
      </c>
      <c r="U2310" s="15" t="s">
        <v>1015</v>
      </c>
      <c r="V2310" t="str">
        <f>VLOOKUP(T2310,[1]ОКТМО!$B$6:$D$553,3,0)</f>
        <v xml:space="preserve">20 Чамзинский район </v>
      </c>
      <c r="W2310" s="20">
        <f t="shared" si="70"/>
        <v>10094.269913419914</v>
      </c>
    </row>
    <row r="2311" spans="1:23" hidden="1">
      <c r="A2311" s="1" t="s">
        <v>23583</v>
      </c>
      <c r="B2311" s="1" t="s">
        <v>23584</v>
      </c>
      <c r="C2311" s="1" t="s">
        <v>23585</v>
      </c>
      <c r="D2311" s="2">
        <v>34700</v>
      </c>
      <c r="E2311" s="2">
        <v>42966</v>
      </c>
      <c r="F2311" s="24" t="s">
        <v>36835</v>
      </c>
      <c r="G2311" s="23">
        <v>1</v>
      </c>
      <c r="H2311" s="5">
        <v>42966</v>
      </c>
      <c r="I2311" s="1" t="s">
        <v>36836</v>
      </c>
      <c r="J2311" s="2">
        <v>41088</v>
      </c>
      <c r="K2311" s="1" t="s">
        <v>23586</v>
      </c>
      <c r="L2311" s="21"/>
      <c r="M2311" s="1">
        <v>3.0000000000000001E-3</v>
      </c>
      <c r="N2311" s="1" t="s">
        <v>1008</v>
      </c>
      <c r="O2311" s="1" t="s">
        <v>36837</v>
      </c>
      <c r="P2311" s="4">
        <v>38.9</v>
      </c>
      <c r="Q2311" s="14">
        <v>289856.74</v>
      </c>
      <c r="R2311" s="1" t="s">
        <v>23575</v>
      </c>
      <c r="S2311" s="1" t="s">
        <v>23587</v>
      </c>
      <c r="T2311" s="1">
        <v>89657415</v>
      </c>
      <c r="U2311" s="15" t="s">
        <v>1015</v>
      </c>
      <c r="V2311" t="str">
        <f>VLOOKUP(T2311,[1]ОКТМО!$B$6:$D$553,3,0)</f>
        <v xml:space="preserve">20 Чамзинский район </v>
      </c>
      <c r="W2311" s="20">
        <f t="shared" si="70"/>
        <v>7451.3300771208224</v>
      </c>
    </row>
    <row r="2312" spans="1:23" hidden="1">
      <c r="A2312" s="1" t="s">
        <v>23592</v>
      </c>
      <c r="B2312" s="1" t="s">
        <v>23593</v>
      </c>
      <c r="C2312" s="1" t="s">
        <v>23594</v>
      </c>
      <c r="D2312" s="2">
        <v>34700</v>
      </c>
      <c r="E2312" s="2">
        <v>42244</v>
      </c>
      <c r="F2312" s="24" t="s">
        <v>36835</v>
      </c>
      <c r="G2312" s="23">
        <v>1</v>
      </c>
      <c r="H2312" s="5">
        <v>42244</v>
      </c>
      <c r="I2312" s="1" t="s">
        <v>36836</v>
      </c>
      <c r="J2312" s="2">
        <v>41088</v>
      </c>
      <c r="K2312" s="1" t="s">
        <v>23595</v>
      </c>
      <c r="L2312" s="21"/>
      <c r="M2312" s="1">
        <v>3.0000000000000001E-3</v>
      </c>
      <c r="N2312" s="1" t="s">
        <v>1008</v>
      </c>
      <c r="O2312" s="1" t="s">
        <v>36837</v>
      </c>
      <c r="P2312" s="4">
        <v>37.700000000000003</v>
      </c>
      <c r="Q2312" s="14">
        <v>406584.7</v>
      </c>
      <c r="R2312" s="1" t="s">
        <v>23589</v>
      </c>
      <c r="S2312" s="1" t="s">
        <v>23596</v>
      </c>
      <c r="T2312" s="1">
        <v>89657415</v>
      </c>
      <c r="U2312" s="15" t="s">
        <v>1015</v>
      </c>
      <c r="V2312" t="str">
        <f>VLOOKUP(T2312,[1]ОКТМО!$B$6:$D$553,3,0)</f>
        <v xml:space="preserve">20 Чамзинский район </v>
      </c>
      <c r="W2312" s="20">
        <f t="shared" si="70"/>
        <v>10784.740053050398</v>
      </c>
    </row>
    <row r="2313" spans="1:23" hidden="1">
      <c r="A2313" s="1" t="s">
        <v>23601</v>
      </c>
      <c r="B2313" s="1" t="s">
        <v>23602</v>
      </c>
      <c r="C2313" s="1" t="s">
        <v>23603</v>
      </c>
      <c r="D2313" s="2">
        <v>36686</v>
      </c>
      <c r="E2313" s="2">
        <v>42632</v>
      </c>
      <c r="F2313" s="24" t="s">
        <v>36862</v>
      </c>
      <c r="G2313" s="23">
        <v>0.33333333333333331</v>
      </c>
      <c r="H2313" s="5">
        <v>42632</v>
      </c>
      <c r="I2313" s="1" t="s">
        <v>36853</v>
      </c>
      <c r="J2313" s="2">
        <v>41088</v>
      </c>
      <c r="K2313" s="1" t="s">
        <v>23604</v>
      </c>
      <c r="L2313" s="21">
        <f>(P2313-20)/P2313*(Q2313*M2313)*G2313</f>
        <v>185.632076507177</v>
      </c>
      <c r="M2313" s="7">
        <v>1E-3</v>
      </c>
      <c r="N2313" s="1" t="s">
        <v>1006</v>
      </c>
      <c r="O2313" s="1" t="s">
        <v>36831</v>
      </c>
      <c r="P2313" s="4">
        <v>83.6</v>
      </c>
      <c r="Q2313" s="14">
        <v>732020.83</v>
      </c>
      <c r="R2313" s="1" t="s">
        <v>23524</v>
      </c>
      <c r="S2313" s="1" t="s">
        <v>23605</v>
      </c>
      <c r="T2313" s="1">
        <v>89657440</v>
      </c>
      <c r="U2313" t="s">
        <v>1016</v>
      </c>
      <c r="V2313" t="str">
        <f>VLOOKUP(T2313,[1]ОКТМО!$B$6:$D$553,3,0)</f>
        <v xml:space="preserve">20 Чамзинский район </v>
      </c>
      <c r="W2313" s="20">
        <f t="shared" si="70"/>
        <v>8756.2300239234446</v>
      </c>
    </row>
    <row r="2314" spans="1:23" hidden="1">
      <c r="A2314" s="1" t="s">
        <v>23608</v>
      </c>
      <c r="B2314" s="1" t="s">
        <v>23609</v>
      </c>
      <c r="C2314" s="1" t="s">
        <v>23610</v>
      </c>
      <c r="D2314" s="2">
        <v>36977</v>
      </c>
      <c r="E2314" s="2">
        <v>42715</v>
      </c>
      <c r="F2314" s="24" t="s">
        <v>36835</v>
      </c>
      <c r="G2314" s="23">
        <v>1</v>
      </c>
      <c r="H2314" s="5">
        <v>42715</v>
      </c>
      <c r="I2314" s="1" t="s">
        <v>36836</v>
      </c>
      <c r="J2314" s="2">
        <v>41088</v>
      </c>
      <c r="K2314" s="1" t="s">
        <v>23611</v>
      </c>
      <c r="L2314" s="21"/>
      <c r="M2314" s="1">
        <v>3.0000000000000001E-3</v>
      </c>
      <c r="N2314" s="1" t="s">
        <v>1008</v>
      </c>
      <c r="O2314" s="1" t="s">
        <v>36837</v>
      </c>
      <c r="P2314" s="4">
        <v>25.6</v>
      </c>
      <c r="Q2314" s="14">
        <v>207360</v>
      </c>
      <c r="R2314" s="1" t="s">
        <v>23575</v>
      </c>
      <c r="S2314" s="1" t="s">
        <v>23612</v>
      </c>
      <c r="T2314" s="1">
        <v>89657415</v>
      </c>
      <c r="U2314" s="15" t="s">
        <v>1015</v>
      </c>
      <c r="V2314" t="str">
        <f>VLOOKUP(T2314,[1]ОКТМО!$B$6:$D$553,3,0)</f>
        <v xml:space="preserve">20 Чамзинский район </v>
      </c>
      <c r="W2314" s="20">
        <f t="shared" si="70"/>
        <v>8100</v>
      </c>
    </row>
    <row r="2315" spans="1:23" hidden="1">
      <c r="A2315" s="1" t="s">
        <v>23613</v>
      </c>
      <c r="B2315" s="1" t="s">
        <v>23614</v>
      </c>
      <c r="C2315" s="1" t="s">
        <v>23615</v>
      </c>
      <c r="D2315" s="2">
        <v>37000</v>
      </c>
      <c r="E2315" s="2">
        <v>43318</v>
      </c>
      <c r="F2315" s="24" t="s">
        <v>36832</v>
      </c>
      <c r="G2315" s="23">
        <v>0.5</v>
      </c>
      <c r="H2315" s="5">
        <v>43318</v>
      </c>
      <c r="I2315" s="1" t="s">
        <v>36853</v>
      </c>
      <c r="J2315" s="2">
        <v>41088</v>
      </c>
      <c r="K2315" s="1" t="s">
        <v>23616</v>
      </c>
      <c r="L2315" s="21">
        <f>(P2315-20)/P2315*(Q2315*M2315)*G2315</f>
        <v>309.01777064102566</v>
      </c>
      <c r="M2315" s="7">
        <v>1E-3</v>
      </c>
      <c r="N2315" s="1" t="s">
        <v>1006</v>
      </c>
      <c r="O2315" s="1" t="s">
        <v>36831</v>
      </c>
      <c r="P2315" s="4">
        <v>62.4</v>
      </c>
      <c r="Q2315" s="14">
        <v>909561.74</v>
      </c>
      <c r="R2315" s="1" t="s">
        <v>23415</v>
      </c>
      <c r="S2315" s="1" t="s">
        <v>23617</v>
      </c>
      <c r="T2315" s="1">
        <v>89657151</v>
      </c>
      <c r="U2315" t="s">
        <v>1016</v>
      </c>
      <c r="V2315" t="str">
        <f>VLOOKUP(T2315,[1]ОКТМО!$B$6:$D$553,3,0)</f>
        <v xml:space="preserve">20 Чамзинский район </v>
      </c>
      <c r="W2315" s="20">
        <f t="shared" si="70"/>
        <v>14576.309935897436</v>
      </c>
    </row>
    <row r="2316" spans="1:23" hidden="1">
      <c r="A2316" s="1" t="s">
        <v>23622</v>
      </c>
      <c r="B2316" s="1" t="s">
        <v>23623</v>
      </c>
      <c r="C2316" s="1" t="s">
        <v>23624</v>
      </c>
      <c r="D2316" s="2">
        <v>37278</v>
      </c>
      <c r="E2316" s="2">
        <v>41886</v>
      </c>
      <c r="F2316" s="24" t="s">
        <v>36835</v>
      </c>
      <c r="G2316" s="23">
        <v>1</v>
      </c>
      <c r="H2316" s="5">
        <v>41886</v>
      </c>
      <c r="I2316" s="1" t="s">
        <v>36836</v>
      </c>
      <c r="J2316" s="2">
        <v>41673</v>
      </c>
      <c r="K2316" s="1" t="s">
        <v>23625</v>
      </c>
      <c r="L2316" s="21">
        <f>(P2316-50)/P2316*(Q2316*M2316)*G2316</f>
        <v>1450.7221500000003</v>
      </c>
      <c r="M2316" s="1">
        <v>3.0000000000000001E-3</v>
      </c>
      <c r="N2316" s="1" t="s">
        <v>1008</v>
      </c>
      <c r="O2316" s="1" t="s">
        <v>36839</v>
      </c>
      <c r="P2316" s="4">
        <v>91.7</v>
      </c>
      <c r="Q2316" s="14">
        <v>1063399.05</v>
      </c>
      <c r="R2316" s="1" t="s">
        <v>23472</v>
      </c>
      <c r="S2316" s="1" t="s">
        <v>23626</v>
      </c>
      <c r="T2316" s="1">
        <v>89657151</v>
      </c>
      <c r="U2316" s="15" t="s">
        <v>1015</v>
      </c>
      <c r="V2316" t="str">
        <f>VLOOKUP(T2316,[1]ОКТМО!$B$6:$D$553,3,0)</f>
        <v xml:space="preserve">20 Чамзинский район </v>
      </c>
      <c r="W2316" s="20">
        <f t="shared" si="70"/>
        <v>11596.5</v>
      </c>
    </row>
    <row r="2317" spans="1:23" hidden="1">
      <c r="A2317" s="1" t="s">
        <v>23627</v>
      </c>
      <c r="B2317" s="1" t="s">
        <v>23628</v>
      </c>
      <c r="C2317" s="1" t="s">
        <v>23629</v>
      </c>
      <c r="D2317" s="2">
        <v>36133</v>
      </c>
      <c r="E2317" s="2">
        <v>43514</v>
      </c>
      <c r="F2317" s="24" t="s">
        <v>36835</v>
      </c>
      <c r="G2317" s="23">
        <v>1</v>
      </c>
      <c r="H2317" s="5">
        <v>43514</v>
      </c>
      <c r="I2317" s="1" t="s">
        <v>36836</v>
      </c>
      <c r="J2317" s="2">
        <v>41617</v>
      </c>
      <c r="K2317" s="1" t="s">
        <v>23630</v>
      </c>
      <c r="L2317" s="21">
        <f>(P2317-20)/P2317*(Q2317*M2317)*G2317</f>
        <v>37.248750000000015</v>
      </c>
      <c r="M2317" s="7">
        <v>1E-3</v>
      </c>
      <c r="N2317" s="1" t="s">
        <v>1006</v>
      </c>
      <c r="O2317" s="1" t="s">
        <v>36831</v>
      </c>
      <c r="P2317" s="4">
        <v>23.3</v>
      </c>
      <c r="Q2317" s="14">
        <v>262998.75</v>
      </c>
      <c r="R2317" s="1" t="s">
        <v>23524</v>
      </c>
      <c r="S2317" s="1" t="s">
        <v>23631</v>
      </c>
      <c r="T2317" s="1">
        <v>89657440</v>
      </c>
      <c r="U2317" t="s">
        <v>1016</v>
      </c>
      <c r="V2317" t="str">
        <f>VLOOKUP(T2317,[1]ОКТМО!$B$6:$D$553,3,0)</f>
        <v xml:space="preserve">20 Чамзинский район </v>
      </c>
      <c r="W2317" s="20">
        <f t="shared" si="70"/>
        <v>11287.5</v>
      </c>
    </row>
    <row r="2318" spans="1:23" hidden="1">
      <c r="A2318" s="1" t="s">
        <v>23640</v>
      </c>
      <c r="B2318" s="1" t="s">
        <v>23641</v>
      </c>
      <c r="C2318" s="1" t="s">
        <v>23642</v>
      </c>
      <c r="D2318" s="2">
        <v>38330</v>
      </c>
      <c r="E2318" s="2">
        <v>43422</v>
      </c>
      <c r="F2318" s="24" t="s">
        <v>36832</v>
      </c>
      <c r="G2318" s="23">
        <v>0.5</v>
      </c>
      <c r="H2318" s="5">
        <v>43422</v>
      </c>
      <c r="I2318" s="1" t="s">
        <v>36833</v>
      </c>
      <c r="J2318" s="1" t="s">
        <v>36831</v>
      </c>
      <c r="K2318" s="1" t="s">
        <v>23643</v>
      </c>
      <c r="L2318" s="21">
        <f>(P2318-20)/P2318*(Q2318*M2318)*G2318</f>
        <v>251.70768908256881</v>
      </c>
      <c r="M2318" s="7">
        <v>1E-3</v>
      </c>
      <c r="N2318" s="1" t="s">
        <v>1006</v>
      </c>
      <c r="O2318" s="1" t="s">
        <v>36831</v>
      </c>
      <c r="P2318" s="4">
        <v>43.6</v>
      </c>
      <c r="Q2318" s="14">
        <v>930038.58</v>
      </c>
      <c r="R2318" s="1" t="s">
        <v>23415</v>
      </c>
      <c r="S2318" s="1" t="s">
        <v>23644</v>
      </c>
      <c r="T2318" s="1">
        <v>89657151</v>
      </c>
      <c r="U2318" t="s">
        <v>1016</v>
      </c>
      <c r="V2318" t="str">
        <f>VLOOKUP(T2318,[1]ОКТМО!$B$6:$D$553,3,0)</f>
        <v xml:space="preserve">20 Чамзинский район </v>
      </c>
      <c r="W2318" s="20">
        <f t="shared" si="70"/>
        <v>21331.160091743117</v>
      </c>
    </row>
    <row r="2319" spans="1:23" hidden="1">
      <c r="A2319" s="1" t="s">
        <v>23645</v>
      </c>
      <c r="B2319" s="1" t="s">
        <v>23646</v>
      </c>
      <c r="C2319" s="1" t="s">
        <v>23647</v>
      </c>
      <c r="D2319" s="2">
        <v>38293</v>
      </c>
      <c r="E2319" s="2">
        <v>43974</v>
      </c>
      <c r="F2319" s="24" t="s">
        <v>36867</v>
      </c>
      <c r="G2319" s="23">
        <v>0.75</v>
      </c>
      <c r="H2319" s="5">
        <v>43974</v>
      </c>
      <c r="I2319" s="1" t="s">
        <v>36833</v>
      </c>
      <c r="J2319" s="2">
        <v>41088</v>
      </c>
      <c r="K2319" s="1" t="s">
        <v>23648</v>
      </c>
      <c r="L2319" s="21">
        <f>(P2319-20)/P2319*(Q2319*M2319)*G2319</f>
        <v>259.59297667582416</v>
      </c>
      <c r="M2319" s="7">
        <v>1E-3</v>
      </c>
      <c r="N2319" s="1" t="s">
        <v>1006</v>
      </c>
      <c r="O2319" s="1" t="s">
        <v>36831</v>
      </c>
      <c r="P2319" s="4">
        <v>36.4</v>
      </c>
      <c r="Q2319" s="14">
        <v>768226.37</v>
      </c>
      <c r="R2319" s="1" t="s">
        <v>23400</v>
      </c>
      <c r="S2319" s="1" t="s">
        <v>23649</v>
      </c>
      <c r="T2319" s="1">
        <v>89657155</v>
      </c>
      <c r="U2319" t="s">
        <v>1016</v>
      </c>
      <c r="V2319" t="str">
        <f>VLOOKUP(T2319,[1]ОКТМО!$B$6:$D$553,3,0)</f>
        <v xml:space="preserve">20 Чамзинский район </v>
      </c>
      <c r="W2319" s="20">
        <f t="shared" si="70"/>
        <v>21105.120054945055</v>
      </c>
    </row>
    <row r="2320" spans="1:23" hidden="1">
      <c r="A2320" s="1" t="s">
        <v>23651</v>
      </c>
      <c r="B2320" s="1" t="s">
        <v>23652</v>
      </c>
      <c r="C2320" s="1" t="s">
        <v>23653</v>
      </c>
      <c r="D2320" s="2">
        <v>38303</v>
      </c>
      <c r="E2320" s="2">
        <v>42005</v>
      </c>
      <c r="F2320" s="24" t="s">
        <v>36832</v>
      </c>
      <c r="G2320" s="23">
        <v>0.5</v>
      </c>
      <c r="H2320" s="5">
        <v>42005</v>
      </c>
      <c r="I2320" s="1" t="s">
        <v>36853</v>
      </c>
      <c r="J2320" s="2">
        <v>41088</v>
      </c>
      <c r="K2320" s="1" t="s">
        <v>23654</v>
      </c>
      <c r="L2320" s="21">
        <f>(P2320-20)/P2320*(Q2320*M2320)*G2320</f>
        <v>93.485651694915248</v>
      </c>
      <c r="M2320" s="7">
        <v>1E-3</v>
      </c>
      <c r="N2320" s="1" t="s">
        <v>1006</v>
      </c>
      <c r="O2320" s="1" t="s">
        <v>36831</v>
      </c>
      <c r="P2320" s="4">
        <v>29.5</v>
      </c>
      <c r="Q2320" s="14">
        <v>580595.1</v>
      </c>
      <c r="R2320" s="1" t="s">
        <v>23400</v>
      </c>
      <c r="S2320" s="1" t="s">
        <v>23655</v>
      </c>
      <c r="T2320" s="1">
        <v>89657155</v>
      </c>
      <c r="U2320" t="s">
        <v>1016</v>
      </c>
      <c r="V2320" t="str">
        <f>VLOOKUP(T2320,[1]ОКТМО!$B$6:$D$553,3,0)</f>
        <v xml:space="preserve">20 Чамзинский район </v>
      </c>
      <c r="W2320" s="20">
        <f t="shared" si="70"/>
        <v>19681.189830508472</v>
      </c>
    </row>
    <row r="2321" spans="1:23" hidden="1">
      <c r="A2321" s="1" t="s">
        <v>23651</v>
      </c>
      <c r="B2321" s="1" t="s">
        <v>23656</v>
      </c>
      <c r="C2321" s="1" t="s">
        <v>23657</v>
      </c>
      <c r="D2321" s="2">
        <v>42005</v>
      </c>
      <c r="E2321" s="2">
        <v>43956</v>
      </c>
      <c r="F2321" s="24" t="s">
        <v>36835</v>
      </c>
      <c r="G2321" s="23">
        <v>1</v>
      </c>
      <c r="H2321" s="5">
        <v>43956</v>
      </c>
      <c r="I2321" s="1" t="s">
        <v>36836</v>
      </c>
      <c r="J2321" s="2">
        <v>41088</v>
      </c>
      <c r="K2321" s="1" t="s">
        <v>23654</v>
      </c>
      <c r="L2321" s="21">
        <f>(P2321-20)/P2321*(Q2321*M2321)*G2321</f>
        <v>186.9713033898305</v>
      </c>
      <c r="M2321" s="7">
        <v>1E-3</v>
      </c>
      <c r="N2321" s="1" t="s">
        <v>1006</v>
      </c>
      <c r="O2321" s="1" t="s">
        <v>36831</v>
      </c>
      <c r="P2321" s="4">
        <v>29.5</v>
      </c>
      <c r="Q2321" s="14">
        <v>580595.1</v>
      </c>
      <c r="R2321" s="1" t="s">
        <v>23400</v>
      </c>
      <c r="S2321" s="1" t="s">
        <v>23655</v>
      </c>
      <c r="T2321" s="1">
        <v>89657155</v>
      </c>
      <c r="U2321" t="s">
        <v>1016</v>
      </c>
      <c r="V2321" t="str">
        <f>VLOOKUP(T2321,[1]ОКТМО!$B$6:$D$553,3,0)</f>
        <v xml:space="preserve">20 Чамзинский район </v>
      </c>
      <c r="W2321" s="20">
        <f t="shared" si="70"/>
        <v>19681.189830508472</v>
      </c>
    </row>
    <row r="2322" spans="1:23" hidden="1">
      <c r="A2322" s="1" t="s">
        <v>23660</v>
      </c>
      <c r="B2322" s="1" t="s">
        <v>23661</v>
      </c>
      <c r="C2322" s="1" t="s">
        <v>23662</v>
      </c>
      <c r="D2322" s="2">
        <v>38797</v>
      </c>
      <c r="E2322" s="2">
        <v>42030</v>
      </c>
      <c r="F2322" s="24" t="s">
        <v>36835</v>
      </c>
      <c r="G2322" s="23">
        <v>1</v>
      </c>
      <c r="H2322" s="5">
        <v>42030</v>
      </c>
      <c r="I2322" s="1" t="s">
        <v>36836</v>
      </c>
      <c r="J2322" s="1" t="s">
        <v>36831</v>
      </c>
      <c r="K2322" s="1" t="s">
        <v>23663</v>
      </c>
      <c r="L2322" s="21"/>
      <c r="M2322" s="1">
        <v>3.0000000000000001E-3</v>
      </c>
      <c r="N2322" s="1" t="s">
        <v>1008</v>
      </c>
      <c r="O2322" s="1" t="s">
        <v>36837</v>
      </c>
      <c r="P2322" s="4">
        <v>39.1</v>
      </c>
      <c r="Q2322" s="14">
        <v>238442.36</v>
      </c>
      <c r="R2322" s="1" t="s">
        <v>23664</v>
      </c>
      <c r="S2322" s="1" t="s">
        <v>23665</v>
      </c>
      <c r="T2322" s="1">
        <v>89610485</v>
      </c>
      <c r="U2322" s="15" t="s">
        <v>1015</v>
      </c>
      <c r="V2322" t="str">
        <f>VLOOKUP(T2322,[1]ОКТМО!$B$6:$D$553,3,0)</f>
        <v xml:space="preserve">04 Б.Березниковский район </v>
      </c>
      <c r="W2322" s="20">
        <f t="shared" si="70"/>
        <v>6098.2700767263423</v>
      </c>
    </row>
    <row r="2323" spans="1:23" hidden="1">
      <c r="A2323" s="1" t="s">
        <v>23668</v>
      </c>
      <c r="B2323" s="1" t="s">
        <v>23669</v>
      </c>
      <c r="C2323" s="1" t="s">
        <v>23670</v>
      </c>
      <c r="D2323" s="2">
        <v>40731</v>
      </c>
      <c r="E2323" s="2">
        <v>43309</v>
      </c>
      <c r="F2323" s="24" t="s">
        <v>36835</v>
      </c>
      <c r="G2323" s="23">
        <v>1</v>
      </c>
      <c r="H2323" s="5">
        <v>43309</v>
      </c>
      <c r="I2323" s="1" t="s">
        <v>36836</v>
      </c>
      <c r="J2323" s="2">
        <v>41088</v>
      </c>
      <c r="K2323" s="1" t="s">
        <v>23671</v>
      </c>
      <c r="L2323" s="21"/>
      <c r="M2323" s="1">
        <v>3.0000000000000001E-3</v>
      </c>
      <c r="N2323" s="1" t="s">
        <v>1008</v>
      </c>
      <c r="O2323" s="1" t="s">
        <v>36837</v>
      </c>
      <c r="P2323" s="4">
        <v>48.4</v>
      </c>
      <c r="Q2323" s="14">
        <v>351646.33</v>
      </c>
      <c r="R2323" s="1" t="s">
        <v>23397</v>
      </c>
      <c r="S2323" s="1" t="s">
        <v>23672</v>
      </c>
      <c r="T2323" s="1">
        <v>89610405</v>
      </c>
      <c r="U2323" s="15" t="s">
        <v>1015</v>
      </c>
      <c r="V2323" t="str">
        <f>VLOOKUP(T2323,[1]ОКТМО!$B$6:$D$553,3,0)</f>
        <v xml:space="preserve">04 Б.Березниковский район </v>
      </c>
      <c r="W2323" s="20">
        <f t="shared" si="70"/>
        <v>7265.4200413223143</v>
      </c>
    </row>
    <row r="2324" spans="1:23" hidden="1">
      <c r="A2324" s="1" t="s">
        <v>23673</v>
      </c>
      <c r="B2324" s="1" t="s">
        <v>23674</v>
      </c>
      <c r="C2324" s="1" t="s">
        <v>23675</v>
      </c>
      <c r="D2324" s="2">
        <v>35860</v>
      </c>
      <c r="E2324" s="2">
        <v>43802</v>
      </c>
      <c r="F2324" s="24" t="s">
        <v>36835</v>
      </c>
      <c r="G2324" s="23">
        <v>1</v>
      </c>
      <c r="H2324" s="5">
        <v>43802</v>
      </c>
      <c r="I2324" s="1" t="s">
        <v>36836</v>
      </c>
      <c r="J2324" s="1" t="s">
        <v>36831</v>
      </c>
      <c r="K2324" s="1" t="s">
        <v>23676</v>
      </c>
      <c r="L2324" s="21">
        <f>(P2324-50)/P2324*(Q2324*M2324)*G2324</f>
        <v>227.70654986842101</v>
      </c>
      <c r="M2324" s="1">
        <v>3.0000000000000001E-3</v>
      </c>
      <c r="N2324" s="1" t="s">
        <v>1008</v>
      </c>
      <c r="O2324" s="1" t="s">
        <v>36837</v>
      </c>
      <c r="P2324" s="4">
        <v>60.8</v>
      </c>
      <c r="Q2324" s="14">
        <v>427301.18</v>
      </c>
      <c r="R2324" s="1" t="s">
        <v>23650</v>
      </c>
      <c r="S2324" s="1" t="s">
        <v>23677</v>
      </c>
      <c r="T2324" s="1">
        <v>89610430</v>
      </c>
      <c r="U2324" s="15" t="s">
        <v>1015</v>
      </c>
      <c r="V2324" t="str">
        <f>VLOOKUP(T2324,[1]ОКТМО!$B$6:$D$553,3,0)</f>
        <v xml:space="preserve">04 Б.Березниковский район </v>
      </c>
      <c r="W2324" s="20">
        <f t="shared" si="70"/>
        <v>7027.9799342105262</v>
      </c>
    </row>
    <row r="2325" spans="1:23" hidden="1">
      <c r="A2325" s="1" t="s">
        <v>21744</v>
      </c>
      <c r="B2325" s="1" t="s">
        <v>21747</v>
      </c>
      <c r="C2325" s="1" t="s">
        <v>21748</v>
      </c>
      <c r="D2325" s="2">
        <v>41513</v>
      </c>
      <c r="E2325" s="2">
        <v>42830</v>
      </c>
      <c r="F2325" s="24" t="s">
        <v>36835</v>
      </c>
      <c r="G2325" s="23">
        <v>1</v>
      </c>
      <c r="H2325" s="5">
        <v>42830</v>
      </c>
      <c r="I2325" s="1" t="s">
        <v>36836</v>
      </c>
      <c r="J2325" s="2">
        <v>41088</v>
      </c>
      <c r="K2325" s="1" t="s">
        <v>21745</v>
      </c>
      <c r="L2325" s="21"/>
      <c r="M2325" s="1">
        <v>3.0000000000000001E-3</v>
      </c>
      <c r="N2325" s="1" t="s">
        <v>1008</v>
      </c>
      <c r="O2325" s="1" t="s">
        <v>36839</v>
      </c>
      <c r="P2325" s="4">
        <v>44.2</v>
      </c>
      <c r="Q2325" s="14">
        <v>340024.41</v>
      </c>
      <c r="R2325" s="1" t="s">
        <v>23650</v>
      </c>
      <c r="S2325" s="1" t="s">
        <v>21746</v>
      </c>
      <c r="T2325" s="1">
        <v>89610430</v>
      </c>
      <c r="U2325" s="15" t="s">
        <v>1015</v>
      </c>
      <c r="V2325" t="str">
        <f>VLOOKUP(T2325,[1]ОКТМО!$B$6:$D$553,3,0)</f>
        <v xml:space="preserve">04 Б.Березниковский район </v>
      </c>
      <c r="W2325" s="20">
        <f t="shared" si="70"/>
        <v>7692.8599547511303</v>
      </c>
    </row>
    <row r="2326" spans="1:23" hidden="1">
      <c r="A2326" s="1" t="s">
        <v>21750</v>
      </c>
      <c r="B2326" s="1" t="s">
        <v>21751</v>
      </c>
      <c r="C2326" s="1" t="s">
        <v>21752</v>
      </c>
      <c r="D2326" s="2">
        <v>35065</v>
      </c>
      <c r="E2326" s="2">
        <v>43953</v>
      </c>
      <c r="F2326" s="24" t="s">
        <v>36835</v>
      </c>
      <c r="G2326" s="23">
        <v>1</v>
      </c>
      <c r="H2326" s="5">
        <v>43953</v>
      </c>
      <c r="I2326" s="1" t="s">
        <v>36836</v>
      </c>
      <c r="J2326" s="1" t="s">
        <v>36831</v>
      </c>
      <c r="K2326" s="1" t="s">
        <v>21753</v>
      </c>
      <c r="L2326" s="21"/>
      <c r="M2326" s="1">
        <v>3.0000000000000001E-3</v>
      </c>
      <c r="N2326" s="1" t="s">
        <v>1008</v>
      </c>
      <c r="O2326" s="1" t="s">
        <v>36837</v>
      </c>
      <c r="P2326" s="4">
        <v>33.6</v>
      </c>
      <c r="Q2326" s="14">
        <v>259978.32</v>
      </c>
      <c r="R2326" s="1" t="s">
        <v>23397</v>
      </c>
      <c r="S2326" s="1" t="s">
        <v>21754</v>
      </c>
      <c r="T2326" s="1">
        <v>89610405</v>
      </c>
      <c r="U2326" s="15" t="s">
        <v>1015</v>
      </c>
      <c r="V2326" t="str">
        <f>VLOOKUP(T2326,[1]ОКТМО!$B$6:$D$553,3,0)</f>
        <v xml:space="preserve">04 Б.Березниковский район </v>
      </c>
      <c r="W2326" s="20">
        <f t="shared" si="70"/>
        <v>7737.45</v>
      </c>
    </row>
    <row r="2327" spans="1:23" hidden="1">
      <c r="A2327" s="1" t="s">
        <v>21761</v>
      </c>
      <c r="B2327" s="1" t="s">
        <v>21759</v>
      </c>
      <c r="C2327" s="1" t="s">
        <v>21760</v>
      </c>
      <c r="D2327" s="2">
        <v>35065</v>
      </c>
      <c r="E2327" s="2">
        <v>42848</v>
      </c>
      <c r="F2327" s="24" t="s">
        <v>36835</v>
      </c>
      <c r="G2327" s="23">
        <v>1</v>
      </c>
      <c r="H2327" s="5">
        <v>42848</v>
      </c>
      <c r="I2327" s="1" t="s">
        <v>36836</v>
      </c>
      <c r="J2327" s="2">
        <v>41088</v>
      </c>
      <c r="K2327" s="1" t="s">
        <v>21762</v>
      </c>
      <c r="L2327" s="21">
        <f>(P2327-50)/P2327*(Q2327*M2327)*G2327</f>
        <v>179.16126000000003</v>
      </c>
      <c r="M2327" s="1">
        <v>3.0000000000000001E-3</v>
      </c>
      <c r="N2327" s="1" t="s">
        <v>1008</v>
      </c>
      <c r="O2327" s="1" t="s">
        <v>36870</v>
      </c>
      <c r="P2327" s="4">
        <v>57.6</v>
      </c>
      <c r="Q2327" s="14">
        <v>452617.92</v>
      </c>
      <c r="R2327" s="1" t="s">
        <v>21749</v>
      </c>
      <c r="S2327" s="1" t="s">
        <v>21763</v>
      </c>
      <c r="T2327" s="1">
        <v>89610450</v>
      </c>
      <c r="U2327" s="15" t="s">
        <v>1015</v>
      </c>
      <c r="V2327" t="str">
        <f>VLOOKUP(T2327,[1]ОКТМО!$B$6:$D$553,3,0)</f>
        <v xml:space="preserve">04 Б.Березниковский район </v>
      </c>
      <c r="W2327" s="20">
        <f t="shared" si="70"/>
        <v>7857.95</v>
      </c>
    </row>
    <row r="2328" spans="1:23" hidden="1">
      <c r="A2328" s="1" t="s">
        <v>21761</v>
      </c>
      <c r="B2328" s="1" t="s">
        <v>21764</v>
      </c>
      <c r="C2328" s="1" t="s">
        <v>21765</v>
      </c>
      <c r="D2328" s="2">
        <v>42848</v>
      </c>
      <c r="E2328" s="2">
        <v>43975</v>
      </c>
      <c r="F2328" s="24" t="s">
        <v>36835</v>
      </c>
      <c r="G2328" s="23">
        <v>1</v>
      </c>
      <c r="H2328" s="5">
        <v>43975</v>
      </c>
      <c r="I2328" s="1" t="s">
        <v>36836</v>
      </c>
      <c r="J2328" s="2">
        <v>41088</v>
      </c>
      <c r="K2328" s="1" t="s">
        <v>21762</v>
      </c>
      <c r="L2328" s="21">
        <f>(P2328-50)/P2328*(Q2328*M2328)*G2328</f>
        <v>179.16126000000003</v>
      </c>
      <c r="M2328" s="1">
        <v>3.0000000000000001E-3</v>
      </c>
      <c r="N2328" s="1" t="s">
        <v>1008</v>
      </c>
      <c r="O2328" s="1" t="s">
        <v>36870</v>
      </c>
      <c r="P2328" s="4">
        <v>57.6</v>
      </c>
      <c r="Q2328" s="14">
        <v>452617.92</v>
      </c>
      <c r="R2328" s="1" t="s">
        <v>21749</v>
      </c>
      <c r="S2328" s="1" t="s">
        <v>21763</v>
      </c>
      <c r="T2328" s="1">
        <v>89610450</v>
      </c>
      <c r="U2328" s="15" t="s">
        <v>1015</v>
      </c>
      <c r="V2328" t="str">
        <f>VLOOKUP(T2328,[1]ОКТМО!$B$6:$D$553,3,0)</f>
        <v xml:space="preserve">04 Б.Березниковский район </v>
      </c>
      <c r="W2328" s="20">
        <f t="shared" si="70"/>
        <v>7857.95</v>
      </c>
    </row>
    <row r="2329" spans="1:23" hidden="1">
      <c r="A2329" s="1" t="s">
        <v>21766</v>
      </c>
      <c r="B2329" s="1" t="s">
        <v>21756</v>
      </c>
      <c r="C2329" s="1" t="s">
        <v>21757</v>
      </c>
      <c r="D2329" s="2">
        <v>35065</v>
      </c>
      <c r="E2329" s="2">
        <v>43737</v>
      </c>
      <c r="F2329" s="24" t="s">
        <v>36835</v>
      </c>
      <c r="G2329" s="23">
        <v>1</v>
      </c>
      <c r="H2329" s="5">
        <v>43737</v>
      </c>
      <c r="I2329" s="1" t="s">
        <v>36836</v>
      </c>
      <c r="J2329" s="2">
        <v>41088</v>
      </c>
      <c r="K2329" s="1" t="s">
        <v>21767</v>
      </c>
      <c r="L2329" s="21"/>
      <c r="M2329" s="1">
        <v>3.0000000000000001E-3</v>
      </c>
      <c r="N2329" s="1" t="s">
        <v>1008</v>
      </c>
      <c r="O2329" s="1" t="s">
        <v>36837</v>
      </c>
      <c r="P2329" s="4">
        <v>46.3</v>
      </c>
      <c r="Q2329" s="14">
        <v>352602.28</v>
      </c>
      <c r="R2329" s="1" t="s">
        <v>21749</v>
      </c>
      <c r="S2329" s="1" t="s">
        <v>21758</v>
      </c>
      <c r="T2329" s="1">
        <v>89610450</v>
      </c>
      <c r="U2329" s="15" t="s">
        <v>1015</v>
      </c>
      <c r="V2329" t="str">
        <f>VLOOKUP(T2329,[1]ОКТМО!$B$6:$D$553,3,0)</f>
        <v xml:space="preserve">04 Б.Березниковский район </v>
      </c>
      <c r="W2329" s="20">
        <f t="shared" si="70"/>
        <v>7615.6000000000013</v>
      </c>
    </row>
    <row r="2330" spans="1:23" hidden="1">
      <c r="A2330" s="1" t="s">
        <v>21771</v>
      </c>
      <c r="B2330" s="1" t="s">
        <v>21772</v>
      </c>
      <c r="C2330" s="1" t="s">
        <v>21773</v>
      </c>
      <c r="D2330" s="2">
        <v>36861</v>
      </c>
      <c r="E2330" s="2">
        <v>43564</v>
      </c>
      <c r="F2330" s="24" t="s">
        <v>36835</v>
      </c>
      <c r="G2330" s="23">
        <v>1</v>
      </c>
      <c r="H2330" s="5">
        <v>43564</v>
      </c>
      <c r="I2330" s="1" t="s">
        <v>36836</v>
      </c>
      <c r="J2330" s="1" t="s">
        <v>36831</v>
      </c>
      <c r="K2330" s="1" t="s">
        <v>21774</v>
      </c>
      <c r="L2330" s="21"/>
      <c r="M2330" s="1">
        <v>3.0000000000000001E-3</v>
      </c>
      <c r="N2330" s="1" t="s">
        <v>1008</v>
      </c>
      <c r="O2330" s="1" t="s">
        <v>36839</v>
      </c>
      <c r="P2330" s="4">
        <v>12.6</v>
      </c>
      <c r="Q2330" s="14">
        <v>109657.42</v>
      </c>
      <c r="R2330" s="1" t="s">
        <v>23397</v>
      </c>
      <c r="S2330" s="1" t="s">
        <v>21775</v>
      </c>
      <c r="T2330" s="1">
        <v>89610405</v>
      </c>
      <c r="U2330" s="15" t="s">
        <v>1015</v>
      </c>
      <c r="V2330" t="str">
        <f>VLOOKUP(T2330,[1]ОКТМО!$B$6:$D$553,3,0)</f>
        <v xml:space="preserve">04 Б.Березниковский район </v>
      </c>
      <c r="W2330" s="20">
        <f t="shared" si="70"/>
        <v>8702.9698412698417</v>
      </c>
    </row>
    <row r="2331" spans="1:23" hidden="1">
      <c r="A2331" s="1" t="s">
        <v>21778</v>
      </c>
      <c r="B2331" s="1" t="s">
        <v>21779</v>
      </c>
      <c r="C2331" s="1" t="s">
        <v>21780</v>
      </c>
      <c r="D2331" s="2">
        <v>40323</v>
      </c>
      <c r="E2331" s="2">
        <v>41558</v>
      </c>
      <c r="F2331" s="24" t="s">
        <v>36835</v>
      </c>
      <c r="G2331" s="23">
        <v>1</v>
      </c>
      <c r="H2331" s="5">
        <v>41558</v>
      </c>
      <c r="I2331" s="1" t="s">
        <v>36836</v>
      </c>
      <c r="J2331" s="2">
        <v>41088</v>
      </c>
      <c r="K2331" s="1" t="s">
        <v>21781</v>
      </c>
      <c r="L2331" s="21"/>
      <c r="M2331" s="1">
        <v>3.0000000000000001E-3</v>
      </c>
      <c r="N2331" s="1" t="s">
        <v>1008</v>
      </c>
      <c r="O2331" s="1" t="s">
        <v>36837</v>
      </c>
      <c r="P2331" s="4">
        <v>27.8</v>
      </c>
      <c r="Q2331" s="14">
        <v>215101.11</v>
      </c>
      <c r="R2331" s="1" t="s">
        <v>23397</v>
      </c>
      <c r="S2331" s="1" t="s">
        <v>21782</v>
      </c>
      <c r="T2331" s="1">
        <v>89610405</v>
      </c>
      <c r="U2331" s="15" t="s">
        <v>1015</v>
      </c>
      <c r="V2331" t="str">
        <f>VLOOKUP(T2331,[1]ОКТМО!$B$6:$D$553,3,0)</f>
        <v xml:space="preserve">04 Б.Березниковский район </v>
      </c>
      <c r="W2331" s="20">
        <f t="shared" si="70"/>
        <v>7737.4499999999989</v>
      </c>
    </row>
    <row r="2332" spans="1:23" hidden="1">
      <c r="A2332" s="1" t="s">
        <v>21783</v>
      </c>
      <c r="B2332" s="1" t="s">
        <v>21784</v>
      </c>
      <c r="C2332" s="1" t="s">
        <v>21785</v>
      </c>
      <c r="D2332" s="2">
        <v>35065</v>
      </c>
      <c r="E2332" s="2">
        <v>43908</v>
      </c>
      <c r="F2332" s="24" t="s">
        <v>36835</v>
      </c>
      <c r="G2332" s="23">
        <v>1</v>
      </c>
      <c r="H2332" s="5">
        <v>43908</v>
      </c>
      <c r="I2332" s="1" t="s">
        <v>36836</v>
      </c>
      <c r="J2332" s="2">
        <v>41088</v>
      </c>
      <c r="K2332" s="1" t="s">
        <v>21786</v>
      </c>
      <c r="L2332" s="21">
        <f>(P2332-50)/P2332*(Q2332*M2332)*G2332</f>
        <v>328.21815435413646</v>
      </c>
      <c r="M2332" s="1">
        <v>3.0000000000000001E-3</v>
      </c>
      <c r="N2332" s="1" t="s">
        <v>1008</v>
      </c>
      <c r="O2332" s="1" t="s">
        <v>36837</v>
      </c>
      <c r="P2332" s="4">
        <v>68.900000000000006</v>
      </c>
      <c r="Q2332" s="14">
        <v>398840.05</v>
      </c>
      <c r="R2332" s="1" t="s">
        <v>21769</v>
      </c>
      <c r="S2332" s="1" t="s">
        <v>21787</v>
      </c>
      <c r="T2332" s="1">
        <v>89610460</v>
      </c>
      <c r="U2332" s="15" t="s">
        <v>1015</v>
      </c>
      <c r="V2332" t="str">
        <f>VLOOKUP(T2332,[1]ОКТМО!$B$6:$D$553,3,0)</f>
        <v xml:space="preserve">04 Б.Березниковский район </v>
      </c>
      <c r="W2332" s="20">
        <f t="shared" si="70"/>
        <v>5788.6799709724228</v>
      </c>
    </row>
    <row r="2333" spans="1:23" hidden="1">
      <c r="A2333" s="1" t="s">
        <v>21788</v>
      </c>
      <c r="B2333" s="1" t="s">
        <v>21789</v>
      </c>
      <c r="C2333" s="1" t="s">
        <v>21790</v>
      </c>
      <c r="D2333" s="2">
        <v>40880</v>
      </c>
      <c r="E2333" s="2">
        <v>41449</v>
      </c>
      <c r="F2333" s="24" t="s">
        <v>36835</v>
      </c>
      <c r="G2333" s="23">
        <v>1</v>
      </c>
      <c r="H2333" s="5">
        <v>41449</v>
      </c>
      <c r="I2333" s="1" t="s">
        <v>36836</v>
      </c>
      <c r="J2333" s="2">
        <v>41088</v>
      </c>
      <c r="K2333" s="1" t="s">
        <v>21791</v>
      </c>
      <c r="L2333" s="21">
        <f>(P2333-50)/P2333*(Q2333*M2333)*G2333</f>
        <v>96.598319999999987</v>
      </c>
      <c r="M2333" s="1">
        <v>3.0000000000000001E-3</v>
      </c>
      <c r="N2333" s="1" t="s">
        <v>1008</v>
      </c>
      <c r="O2333" s="1" t="s">
        <v>36839</v>
      </c>
      <c r="P2333" s="4">
        <v>53.5</v>
      </c>
      <c r="Q2333" s="14">
        <v>492191.44</v>
      </c>
      <c r="R2333" s="1" t="s">
        <v>23397</v>
      </c>
      <c r="S2333" s="1" t="s">
        <v>21792</v>
      </c>
      <c r="T2333" s="1">
        <v>89610405</v>
      </c>
      <c r="U2333" s="15" t="s">
        <v>1015</v>
      </c>
      <c r="V2333" t="str">
        <f>VLOOKUP(T2333,[1]ОКТМО!$B$6:$D$553,3,0)</f>
        <v xml:space="preserve">04 Б.Березниковский район </v>
      </c>
      <c r="W2333" s="20">
        <f t="shared" si="70"/>
        <v>9199.84</v>
      </c>
    </row>
    <row r="2334" spans="1:23" hidden="1">
      <c r="A2334" s="1" t="s">
        <v>21793</v>
      </c>
      <c r="B2334" s="1" t="s">
        <v>21794</v>
      </c>
      <c r="C2334" s="1" t="s">
        <v>21795</v>
      </c>
      <c r="D2334" s="2">
        <v>35065</v>
      </c>
      <c r="E2334" s="2">
        <v>43511</v>
      </c>
      <c r="F2334" s="24" t="s">
        <v>36835</v>
      </c>
      <c r="G2334" s="23">
        <v>1</v>
      </c>
      <c r="H2334" s="5">
        <v>43511</v>
      </c>
      <c r="I2334" s="1" t="s">
        <v>36836</v>
      </c>
      <c r="J2334" s="2">
        <v>41088</v>
      </c>
      <c r="K2334" s="1" t="s">
        <v>21796</v>
      </c>
      <c r="L2334" s="21"/>
      <c r="M2334" s="1">
        <v>3.0000000000000001E-3</v>
      </c>
      <c r="N2334" s="1" t="s">
        <v>1008</v>
      </c>
      <c r="O2334" s="1" t="s">
        <v>36837</v>
      </c>
      <c r="P2334" s="3">
        <v>50</v>
      </c>
      <c r="Q2334" s="14">
        <v>397539</v>
      </c>
      <c r="R2334" s="1" t="s">
        <v>23397</v>
      </c>
      <c r="S2334" s="1" t="s">
        <v>21797</v>
      </c>
      <c r="T2334" s="1">
        <v>89610405</v>
      </c>
      <c r="U2334" s="15" t="s">
        <v>1015</v>
      </c>
      <c r="V2334" t="str">
        <f>VLOOKUP(T2334,[1]ОКТМО!$B$6:$D$553,3,0)</f>
        <v xml:space="preserve">04 Б.Березниковский район </v>
      </c>
      <c r="W2334" s="20">
        <f t="shared" si="70"/>
        <v>7950.78</v>
      </c>
    </row>
    <row r="2335" spans="1:23" hidden="1">
      <c r="A2335" s="1" t="s">
        <v>21801</v>
      </c>
      <c r="B2335" s="1" t="s">
        <v>21802</v>
      </c>
      <c r="C2335" s="1" t="s">
        <v>21803</v>
      </c>
      <c r="D2335" s="2">
        <v>35065</v>
      </c>
      <c r="E2335" s="2">
        <v>43532</v>
      </c>
      <c r="F2335" s="24" t="s">
        <v>36835</v>
      </c>
      <c r="G2335" s="23">
        <v>1</v>
      </c>
      <c r="H2335" s="5">
        <v>43532</v>
      </c>
      <c r="I2335" s="1" t="s">
        <v>36836</v>
      </c>
      <c r="J2335" s="2">
        <v>41088</v>
      </c>
      <c r="K2335" s="1" t="s">
        <v>21804</v>
      </c>
      <c r="L2335" s="21"/>
      <c r="M2335" s="1">
        <v>3.0000000000000001E-3</v>
      </c>
      <c r="N2335" s="1" t="s">
        <v>1008</v>
      </c>
      <c r="O2335" s="1" t="s">
        <v>36839</v>
      </c>
      <c r="P2335" s="4">
        <v>18.899999999999999</v>
      </c>
      <c r="Q2335" s="14">
        <v>107091.56</v>
      </c>
      <c r="R2335" s="1" t="s">
        <v>21769</v>
      </c>
      <c r="S2335" s="1" t="s">
        <v>21805</v>
      </c>
      <c r="T2335" s="1">
        <v>89610460</v>
      </c>
      <c r="U2335" s="15" t="s">
        <v>1015</v>
      </c>
      <c r="V2335" t="str">
        <f>VLOOKUP(T2335,[1]ОКТМО!$B$6:$D$553,3,0)</f>
        <v xml:space="preserve">04 Б.Березниковский район </v>
      </c>
      <c r="W2335" s="20">
        <f t="shared" si="70"/>
        <v>5666.2201058201063</v>
      </c>
    </row>
    <row r="2336" spans="1:23" hidden="1">
      <c r="A2336" s="1" t="s">
        <v>21807</v>
      </c>
      <c r="B2336" s="1" t="s">
        <v>21808</v>
      </c>
      <c r="C2336" s="1" t="s">
        <v>21809</v>
      </c>
      <c r="D2336" s="2">
        <v>35065</v>
      </c>
      <c r="E2336" s="2">
        <v>43731</v>
      </c>
      <c r="F2336" s="24" t="s">
        <v>36835</v>
      </c>
      <c r="G2336" s="23">
        <v>1</v>
      </c>
      <c r="H2336" s="5">
        <v>43731</v>
      </c>
      <c r="I2336" s="1" t="s">
        <v>36836</v>
      </c>
      <c r="J2336" s="2">
        <v>41088</v>
      </c>
      <c r="K2336" s="1" t="s">
        <v>21810</v>
      </c>
      <c r="L2336" s="21">
        <f>(P2336-50)/P2336*(Q2336*M2336)*G2336</f>
        <v>64.054265617977492</v>
      </c>
      <c r="M2336" s="1">
        <v>3.0000000000000001E-3</v>
      </c>
      <c r="N2336" s="1" t="s">
        <v>1008</v>
      </c>
      <c r="O2336" s="1" t="s">
        <v>36839</v>
      </c>
      <c r="P2336" s="4">
        <v>53.4</v>
      </c>
      <c r="Q2336" s="14">
        <v>335342.92</v>
      </c>
      <c r="R2336" s="1" t="s">
        <v>21806</v>
      </c>
      <c r="S2336" s="1" t="s">
        <v>21811</v>
      </c>
      <c r="T2336" s="1">
        <v>89610445</v>
      </c>
      <c r="U2336" s="15" t="s">
        <v>1015</v>
      </c>
      <c r="V2336" t="str">
        <f>VLOOKUP(T2336,[1]ОКТМО!$B$6:$D$553,3,0)</f>
        <v xml:space="preserve">04 Б.Березниковский район </v>
      </c>
      <c r="W2336" s="20">
        <f t="shared" si="70"/>
        <v>6279.8299625468162</v>
      </c>
    </row>
    <row r="2337" spans="1:23" hidden="1">
      <c r="A2337" s="1" t="s">
        <v>21816</v>
      </c>
      <c r="B2337" s="1" t="s">
        <v>21817</v>
      </c>
      <c r="C2337" s="1" t="s">
        <v>21818</v>
      </c>
      <c r="D2337" s="2">
        <v>35065</v>
      </c>
      <c r="E2337" s="2">
        <v>43772</v>
      </c>
      <c r="F2337" s="24" t="s">
        <v>36835</v>
      </c>
      <c r="G2337" s="23">
        <v>1</v>
      </c>
      <c r="H2337" s="5">
        <v>43772</v>
      </c>
      <c r="I2337" s="1" t="s">
        <v>36836</v>
      </c>
      <c r="J2337" s="2">
        <v>41088</v>
      </c>
      <c r="K2337" s="1" t="s">
        <v>36831</v>
      </c>
      <c r="L2337" s="21">
        <f>(P2337-50)/P2337*(Q2337*M2337)*G2337</f>
        <v>508.99287398936167</v>
      </c>
      <c r="M2337" s="1">
        <v>3.0000000000000001E-3</v>
      </c>
      <c r="N2337" s="1" t="s">
        <v>1008</v>
      </c>
      <c r="O2337" s="1" t="s">
        <v>36837</v>
      </c>
      <c r="P2337" s="4">
        <v>75.2</v>
      </c>
      <c r="Q2337" s="14">
        <v>506299.79</v>
      </c>
      <c r="R2337" s="1" t="s">
        <v>23667</v>
      </c>
      <c r="S2337" s="1" t="s">
        <v>21819</v>
      </c>
      <c r="T2337" s="1">
        <v>89610450</v>
      </c>
      <c r="U2337" s="15" t="s">
        <v>1015</v>
      </c>
      <c r="V2337" t="str">
        <f>VLOOKUP(T2337,[1]ОКТМО!$B$6:$D$553,3,0)</f>
        <v xml:space="preserve">04 Б.Березниковский район </v>
      </c>
      <c r="W2337" s="20">
        <f t="shared" si="70"/>
        <v>6732.7099734042549</v>
      </c>
    </row>
    <row r="2338" spans="1:23" hidden="1">
      <c r="A2338" s="1" t="s">
        <v>21825</v>
      </c>
      <c r="B2338" s="1" t="s">
        <v>21826</v>
      </c>
      <c r="C2338" s="1" t="s">
        <v>21827</v>
      </c>
      <c r="D2338" s="2">
        <v>39394</v>
      </c>
      <c r="E2338" s="2">
        <v>41270</v>
      </c>
      <c r="F2338" s="24" t="s">
        <v>36835</v>
      </c>
      <c r="G2338" s="23">
        <v>1</v>
      </c>
      <c r="H2338" s="5">
        <v>41270</v>
      </c>
      <c r="I2338" s="1" t="s">
        <v>36836</v>
      </c>
      <c r="J2338" s="1" t="s">
        <v>36831</v>
      </c>
      <c r="K2338" s="1" t="s">
        <v>21828</v>
      </c>
      <c r="L2338" s="21"/>
      <c r="M2338" s="1">
        <v>3.0000000000000001E-3</v>
      </c>
      <c r="N2338" s="1" t="s">
        <v>1008</v>
      </c>
      <c r="O2338" s="1" t="s">
        <v>36837</v>
      </c>
      <c r="P2338" s="4">
        <v>40.700000000000003</v>
      </c>
      <c r="Q2338" s="14">
        <v>350344.38</v>
      </c>
      <c r="R2338" s="1" t="s">
        <v>23410</v>
      </c>
      <c r="S2338" s="1" t="s">
        <v>36831</v>
      </c>
      <c r="T2338" s="1">
        <v>89610415</v>
      </c>
      <c r="U2338" s="15" t="s">
        <v>1015</v>
      </c>
      <c r="V2338" t="str">
        <f>VLOOKUP(T2338,[1]ОКТМО!$B$6:$D$553,3,0)</f>
        <v xml:space="preserve">04 Б.Березниковский район </v>
      </c>
      <c r="W2338" s="20">
        <f t="shared" si="70"/>
        <v>8607.9700245700242</v>
      </c>
    </row>
    <row r="2339" spans="1:23" hidden="1">
      <c r="A2339" s="1" t="s">
        <v>21832</v>
      </c>
      <c r="B2339" s="1" t="s">
        <v>21834</v>
      </c>
      <c r="C2339" s="1" t="s">
        <v>21835</v>
      </c>
      <c r="D2339" s="2">
        <v>41258</v>
      </c>
      <c r="E2339" s="2">
        <v>43853</v>
      </c>
      <c r="F2339" s="24" t="s">
        <v>36835</v>
      </c>
      <c r="G2339" s="23">
        <v>1</v>
      </c>
      <c r="H2339" s="5">
        <v>43853</v>
      </c>
      <c r="I2339" s="1" t="s">
        <v>36836</v>
      </c>
      <c r="J2339" s="2">
        <v>41088</v>
      </c>
      <c r="K2339" s="1" t="s">
        <v>36831</v>
      </c>
      <c r="L2339" s="21"/>
      <c r="M2339" s="1">
        <v>3.0000000000000001E-3</v>
      </c>
      <c r="N2339" s="1" t="s">
        <v>1008</v>
      </c>
      <c r="O2339" s="1" t="s">
        <v>36850</v>
      </c>
      <c r="P2339" s="4">
        <v>37.299999999999997</v>
      </c>
      <c r="Q2339" s="14">
        <v>289666.95</v>
      </c>
      <c r="R2339" s="1" t="s">
        <v>21824</v>
      </c>
      <c r="S2339" s="1" t="s">
        <v>21833</v>
      </c>
      <c r="T2339" s="1">
        <v>89610405</v>
      </c>
      <c r="U2339" s="15" t="s">
        <v>1015</v>
      </c>
      <c r="V2339" t="str">
        <f>VLOOKUP(T2339,[1]ОКТМО!$B$6:$D$553,3,0)</f>
        <v xml:space="preserve">04 Б.Березниковский район </v>
      </c>
      <c r="W2339" s="20">
        <f t="shared" si="70"/>
        <v>7765.8699731903498</v>
      </c>
    </row>
    <row r="2340" spans="1:23" hidden="1">
      <c r="A2340" s="1" t="s">
        <v>21836</v>
      </c>
      <c r="B2340" s="1" t="s">
        <v>21837</v>
      </c>
      <c r="C2340" s="1" t="s">
        <v>21838</v>
      </c>
      <c r="D2340" s="2">
        <v>35065</v>
      </c>
      <c r="E2340" s="2">
        <v>41270</v>
      </c>
      <c r="F2340" s="24" t="s">
        <v>36835</v>
      </c>
      <c r="G2340" s="23">
        <v>1</v>
      </c>
      <c r="H2340" s="5">
        <v>41270</v>
      </c>
      <c r="I2340" s="1" t="s">
        <v>36831</v>
      </c>
      <c r="J2340" s="2">
        <v>41673</v>
      </c>
      <c r="K2340" s="1" t="s">
        <v>21839</v>
      </c>
      <c r="L2340" s="21">
        <f>(P2340-50)/P2340*(Q2340*M2340)*G2340</f>
        <v>265.84229761526228</v>
      </c>
      <c r="M2340" s="1">
        <v>3.0000000000000001E-3</v>
      </c>
      <c r="N2340" s="1" t="s">
        <v>1008</v>
      </c>
      <c r="O2340" s="1" t="s">
        <v>36839</v>
      </c>
      <c r="P2340" s="4">
        <v>62.9</v>
      </c>
      <c r="Q2340" s="14">
        <v>432079.6</v>
      </c>
      <c r="R2340" s="1" t="s">
        <v>21824</v>
      </c>
      <c r="S2340" s="1" t="s">
        <v>21840</v>
      </c>
      <c r="T2340" s="1">
        <v>89610405</v>
      </c>
      <c r="U2340" s="15" t="s">
        <v>1015</v>
      </c>
      <c r="V2340" t="str">
        <f>VLOOKUP(T2340,[1]ОКТМО!$B$6:$D$553,3,0)</f>
        <v xml:space="preserve">04 Б.Березниковский район </v>
      </c>
      <c r="W2340" s="20">
        <f t="shared" si="70"/>
        <v>6869.3100158982506</v>
      </c>
    </row>
    <row r="2341" spans="1:23" hidden="1">
      <c r="A2341" s="1" t="s">
        <v>21836</v>
      </c>
      <c r="B2341" s="1" t="s">
        <v>21841</v>
      </c>
      <c r="C2341" s="1" t="s">
        <v>21842</v>
      </c>
      <c r="D2341" s="2">
        <v>41976</v>
      </c>
      <c r="E2341" s="2">
        <v>43929</v>
      </c>
      <c r="F2341" s="24" t="s">
        <v>36927</v>
      </c>
      <c r="G2341" s="23">
        <v>6.25E-2</v>
      </c>
      <c r="H2341" s="5">
        <v>43929</v>
      </c>
      <c r="I2341" s="1" t="s">
        <v>36833</v>
      </c>
      <c r="J2341" s="2">
        <v>41673</v>
      </c>
      <c r="K2341" s="1" t="s">
        <v>21839</v>
      </c>
      <c r="L2341" s="21">
        <f>(P2341-50)/P2341*(Q2341*M2341)*G2341</f>
        <v>16.615143600953893</v>
      </c>
      <c r="M2341" s="1">
        <v>3.0000000000000001E-3</v>
      </c>
      <c r="N2341" s="1" t="s">
        <v>1008</v>
      </c>
      <c r="O2341" s="1" t="s">
        <v>36839</v>
      </c>
      <c r="P2341" s="4">
        <v>62.9</v>
      </c>
      <c r="Q2341" s="14">
        <v>432079.6</v>
      </c>
      <c r="R2341" s="1" t="s">
        <v>21824</v>
      </c>
      <c r="S2341" s="1" t="s">
        <v>21840</v>
      </c>
      <c r="T2341" s="1">
        <v>89610405</v>
      </c>
      <c r="U2341" s="15" t="s">
        <v>1015</v>
      </c>
      <c r="V2341" t="str">
        <f>VLOOKUP(T2341,[1]ОКТМО!$B$6:$D$553,3,0)</f>
        <v xml:space="preserve">04 Б.Березниковский район </v>
      </c>
      <c r="W2341" s="20">
        <f t="shared" si="70"/>
        <v>6869.3100158982506</v>
      </c>
    </row>
    <row r="2342" spans="1:23" hidden="1">
      <c r="A2342" s="1" t="s">
        <v>21844</v>
      </c>
      <c r="B2342" s="1" t="s">
        <v>21845</v>
      </c>
      <c r="C2342" s="1" t="s">
        <v>21846</v>
      </c>
      <c r="D2342" s="2">
        <v>35065</v>
      </c>
      <c r="E2342" s="2">
        <v>43109</v>
      </c>
      <c r="F2342" s="24" t="s">
        <v>36835</v>
      </c>
      <c r="G2342" s="23">
        <v>1</v>
      </c>
      <c r="H2342" s="5">
        <v>43109</v>
      </c>
      <c r="I2342" s="1" t="s">
        <v>36836</v>
      </c>
      <c r="J2342" s="1" t="s">
        <v>36831</v>
      </c>
      <c r="K2342" s="1" t="s">
        <v>21847</v>
      </c>
      <c r="L2342" s="21"/>
      <c r="M2342" s="1">
        <v>3.0000000000000001E-3</v>
      </c>
      <c r="N2342" s="1" t="s">
        <v>1008</v>
      </c>
      <c r="O2342" s="1" t="s">
        <v>36837</v>
      </c>
      <c r="P2342" s="4">
        <v>38.9</v>
      </c>
      <c r="Q2342" s="14">
        <v>261810.61</v>
      </c>
      <c r="R2342" s="1" t="s">
        <v>21824</v>
      </c>
      <c r="S2342" s="1" t="s">
        <v>21848</v>
      </c>
      <c r="T2342" s="1">
        <v>89610405</v>
      </c>
      <c r="U2342" s="15" t="s">
        <v>1015</v>
      </c>
      <c r="V2342" t="str">
        <f>VLOOKUP(T2342,[1]ОКТМО!$B$6:$D$553,3,0)</f>
        <v xml:space="preserve">04 Б.Березниковский район </v>
      </c>
      <c r="W2342" s="20">
        <f t="shared" si="70"/>
        <v>6730.3498714652951</v>
      </c>
    </row>
    <row r="2343" spans="1:23" hidden="1">
      <c r="A2343" s="1" t="s">
        <v>21850</v>
      </c>
      <c r="B2343" s="1" t="s">
        <v>21851</v>
      </c>
      <c r="C2343" s="1" t="s">
        <v>21852</v>
      </c>
      <c r="D2343" s="2">
        <v>36988</v>
      </c>
      <c r="E2343" s="2">
        <v>41856</v>
      </c>
      <c r="F2343" s="24" t="s">
        <v>36835</v>
      </c>
      <c r="G2343" s="23">
        <v>1</v>
      </c>
      <c r="H2343" s="5">
        <v>41856</v>
      </c>
      <c r="I2343" s="1" t="s">
        <v>36836</v>
      </c>
      <c r="J2343" s="1" t="s">
        <v>36831</v>
      </c>
      <c r="K2343" s="1" t="s">
        <v>21853</v>
      </c>
      <c r="L2343" s="21"/>
      <c r="M2343" s="1">
        <v>3.0000000000000001E-3</v>
      </c>
      <c r="N2343" s="1" t="s">
        <v>1008</v>
      </c>
      <c r="O2343" s="1" t="s">
        <v>36839</v>
      </c>
      <c r="P2343" s="4">
        <v>37.700000000000003</v>
      </c>
      <c r="Q2343" s="14">
        <v>246925.95</v>
      </c>
      <c r="R2343" s="1" t="s">
        <v>21824</v>
      </c>
      <c r="S2343" s="1" t="s">
        <v>21854</v>
      </c>
      <c r="T2343" s="1">
        <v>89610405</v>
      </c>
      <c r="U2343" s="15" t="s">
        <v>1015</v>
      </c>
      <c r="V2343" t="str">
        <f>VLOOKUP(T2343,[1]ОКТМО!$B$6:$D$553,3,0)</f>
        <v xml:space="preserve">04 Б.Березниковский район </v>
      </c>
      <c r="W2343" s="20">
        <f t="shared" si="70"/>
        <v>6549.7599469496017</v>
      </c>
    </row>
    <row r="2344" spans="1:23" hidden="1">
      <c r="A2344" s="1" t="s">
        <v>21857</v>
      </c>
      <c r="B2344" s="1" t="s">
        <v>21858</v>
      </c>
      <c r="C2344" s="1" t="s">
        <v>21859</v>
      </c>
      <c r="D2344" s="2">
        <v>36894</v>
      </c>
      <c r="E2344" s="2">
        <v>43791</v>
      </c>
      <c r="F2344" s="24" t="s">
        <v>36835</v>
      </c>
      <c r="G2344" s="23">
        <v>1</v>
      </c>
      <c r="H2344" s="5">
        <v>43791</v>
      </c>
      <c r="I2344" s="1" t="s">
        <v>36836</v>
      </c>
      <c r="J2344" s="1" t="s">
        <v>36831</v>
      </c>
      <c r="K2344" s="1" t="s">
        <v>36831</v>
      </c>
      <c r="L2344" s="21"/>
      <c r="M2344" s="1">
        <v>3.0000000000000001E-3</v>
      </c>
      <c r="N2344" s="1" t="s">
        <v>1008</v>
      </c>
      <c r="O2344" s="1" t="s">
        <v>36839</v>
      </c>
      <c r="P2344" s="4">
        <v>33.799999999999997</v>
      </c>
      <c r="Q2344" s="14">
        <v>200182.53</v>
      </c>
      <c r="R2344" s="1" t="s">
        <v>21856</v>
      </c>
      <c r="S2344" s="1" t="s">
        <v>21860</v>
      </c>
      <c r="T2344" s="1">
        <v>89610440</v>
      </c>
      <c r="U2344" s="15" t="s">
        <v>1015</v>
      </c>
      <c r="V2344" t="str">
        <f>VLOOKUP(T2344,[1]ОКТМО!$B$6:$D$553,3,0)</f>
        <v xml:space="preserve">04 Б.Березниковский район </v>
      </c>
      <c r="W2344" s="20">
        <f t="shared" si="70"/>
        <v>5922.5600591715984</v>
      </c>
    </row>
    <row r="2345" spans="1:23" hidden="1">
      <c r="A2345" s="1" t="s">
        <v>21863</v>
      </c>
      <c r="B2345" s="1" t="s">
        <v>21864</v>
      </c>
      <c r="C2345" s="1" t="s">
        <v>21865</v>
      </c>
      <c r="D2345" s="2">
        <v>38487</v>
      </c>
      <c r="E2345" s="2">
        <v>42887</v>
      </c>
      <c r="F2345" s="24" t="s">
        <v>36835</v>
      </c>
      <c r="G2345" s="23">
        <v>1</v>
      </c>
      <c r="H2345" s="5">
        <v>42887</v>
      </c>
      <c r="I2345" s="1" t="s">
        <v>36836</v>
      </c>
      <c r="J2345" s="2">
        <v>41088</v>
      </c>
      <c r="K2345" s="1" t="s">
        <v>21866</v>
      </c>
      <c r="L2345" s="21"/>
      <c r="M2345" s="1">
        <v>3.0000000000000001E-3</v>
      </c>
      <c r="N2345" s="1" t="s">
        <v>1008</v>
      </c>
      <c r="O2345" s="1" t="s">
        <v>36839</v>
      </c>
      <c r="P2345" s="4">
        <v>34.4</v>
      </c>
      <c r="Q2345" s="14">
        <v>186144.25</v>
      </c>
      <c r="R2345" s="1" t="s">
        <v>21862</v>
      </c>
      <c r="S2345" s="1" t="s">
        <v>21867</v>
      </c>
      <c r="T2345" s="1">
        <v>89610440</v>
      </c>
      <c r="U2345" s="15" t="s">
        <v>1015</v>
      </c>
      <c r="V2345" t="str">
        <f>VLOOKUP(T2345,[1]ОКТМО!$B$6:$D$553,3,0)</f>
        <v xml:space="preserve">04 Б.Березниковский район </v>
      </c>
      <c r="W2345" s="20">
        <f t="shared" si="70"/>
        <v>5411.1700581395353</v>
      </c>
    </row>
    <row r="2346" spans="1:23" hidden="1">
      <c r="A2346" s="1" t="s">
        <v>21868</v>
      </c>
      <c r="B2346" s="1" t="s">
        <v>21869</v>
      </c>
      <c r="C2346" s="1" t="s">
        <v>21870</v>
      </c>
      <c r="D2346" s="2">
        <v>35065</v>
      </c>
      <c r="E2346" s="2">
        <v>43816</v>
      </c>
      <c r="F2346" s="24" t="s">
        <v>36835</v>
      </c>
      <c r="G2346" s="23">
        <v>1</v>
      </c>
      <c r="H2346" s="5">
        <v>43816</v>
      </c>
      <c r="I2346" s="1" t="s">
        <v>36836</v>
      </c>
      <c r="J2346" s="2">
        <v>41653</v>
      </c>
      <c r="K2346" s="1" t="s">
        <v>21871</v>
      </c>
      <c r="L2346" s="21"/>
      <c r="M2346" s="1">
        <v>3.0000000000000001E-3</v>
      </c>
      <c r="N2346" s="1" t="s">
        <v>1008</v>
      </c>
      <c r="O2346" s="1" t="s">
        <v>36839</v>
      </c>
      <c r="P2346" s="4">
        <v>49.3</v>
      </c>
      <c r="Q2346" s="14">
        <v>294586.73</v>
      </c>
      <c r="R2346" s="1" t="s">
        <v>21769</v>
      </c>
      <c r="S2346" s="1" t="s">
        <v>21872</v>
      </c>
      <c r="T2346" s="1">
        <v>89610460</v>
      </c>
      <c r="U2346" s="15" t="s">
        <v>1015</v>
      </c>
      <c r="V2346" t="str">
        <f>VLOOKUP(T2346,[1]ОКТМО!$B$6:$D$553,3,0)</f>
        <v xml:space="preserve">04 Б.Березниковский район </v>
      </c>
      <c r="W2346" s="20">
        <f t="shared" si="70"/>
        <v>5975.390060851927</v>
      </c>
    </row>
    <row r="2347" spans="1:23" hidden="1">
      <c r="A2347" s="1" t="s">
        <v>21876</v>
      </c>
      <c r="B2347" s="1" t="s">
        <v>21877</v>
      </c>
      <c r="C2347" s="1" t="s">
        <v>21878</v>
      </c>
      <c r="D2347" s="2">
        <v>38897</v>
      </c>
      <c r="E2347" s="2">
        <v>43939</v>
      </c>
      <c r="F2347" s="24" t="s">
        <v>36835</v>
      </c>
      <c r="G2347" s="23">
        <v>1</v>
      </c>
      <c r="H2347" s="5">
        <v>43939</v>
      </c>
      <c r="I2347" s="1" t="s">
        <v>36836</v>
      </c>
      <c r="J2347" s="1" t="s">
        <v>36831</v>
      </c>
      <c r="K2347" s="1" t="s">
        <v>21879</v>
      </c>
      <c r="L2347" s="21"/>
      <c r="M2347" s="1">
        <v>3.0000000000000001E-3</v>
      </c>
      <c r="N2347" s="1" t="s">
        <v>1008</v>
      </c>
      <c r="O2347" s="1" t="s">
        <v>36837</v>
      </c>
      <c r="P2347" s="4">
        <v>22.6</v>
      </c>
      <c r="Q2347" s="14">
        <v>245469.67</v>
      </c>
      <c r="R2347" s="1" t="s">
        <v>23397</v>
      </c>
      <c r="S2347" s="1" t="s">
        <v>21880</v>
      </c>
      <c r="T2347" s="1">
        <v>89610405</v>
      </c>
      <c r="U2347" s="15" t="s">
        <v>1015</v>
      </c>
      <c r="V2347" t="str">
        <f>VLOOKUP(T2347,[1]ОКТМО!$B$6:$D$553,3,0)</f>
        <v xml:space="preserve">04 Б.Березниковский район </v>
      </c>
      <c r="W2347" s="20">
        <f t="shared" si="70"/>
        <v>10861.489823008849</v>
      </c>
    </row>
    <row r="2348" spans="1:23" hidden="1">
      <c r="A2348" s="1" t="s">
        <v>21885</v>
      </c>
      <c r="B2348" s="1" t="s">
        <v>21888</v>
      </c>
      <c r="C2348" s="1" t="s">
        <v>21889</v>
      </c>
      <c r="D2348" s="2">
        <v>41366</v>
      </c>
      <c r="E2348" s="2">
        <v>43089</v>
      </c>
      <c r="F2348" s="24" t="s">
        <v>36835</v>
      </c>
      <c r="G2348" s="23">
        <v>1</v>
      </c>
      <c r="H2348" s="5">
        <v>43089</v>
      </c>
      <c r="I2348" s="1" t="s">
        <v>36836</v>
      </c>
      <c r="J2348" s="2">
        <v>41088</v>
      </c>
      <c r="K2348" s="1" t="s">
        <v>21886</v>
      </c>
      <c r="L2348" s="21">
        <f>(P2348-20)/P2348*(Q2348*M2348)*G2348</f>
        <v>253.70715000000001</v>
      </c>
      <c r="M2348" s="7">
        <v>1E-3</v>
      </c>
      <c r="N2348" s="1" t="s">
        <v>1006</v>
      </c>
      <c r="O2348" s="1" t="s">
        <v>36831</v>
      </c>
      <c r="P2348" s="4">
        <v>30.2</v>
      </c>
      <c r="Q2348" s="14">
        <v>751172.15</v>
      </c>
      <c r="R2348" s="1" t="s">
        <v>23397</v>
      </c>
      <c r="S2348" s="1" t="s">
        <v>21887</v>
      </c>
      <c r="T2348" s="1">
        <v>89610405</v>
      </c>
      <c r="U2348" t="s">
        <v>1016</v>
      </c>
      <c r="V2348" t="str">
        <f>VLOOKUP(T2348,[1]ОКТМО!$B$6:$D$553,3,0)</f>
        <v xml:space="preserve">04 Б.Березниковский район </v>
      </c>
      <c r="W2348" s="20">
        <f t="shared" si="70"/>
        <v>24873.25</v>
      </c>
    </row>
    <row r="2349" spans="1:23" hidden="1">
      <c r="A2349" s="1" t="s">
        <v>21892</v>
      </c>
      <c r="B2349" s="1" t="s">
        <v>23678</v>
      </c>
      <c r="C2349" s="1" t="s">
        <v>21740</v>
      </c>
      <c r="D2349" s="2">
        <v>38016</v>
      </c>
      <c r="E2349" s="2">
        <v>43888</v>
      </c>
      <c r="F2349" s="24" t="s">
        <v>36835</v>
      </c>
      <c r="G2349" s="23">
        <v>1</v>
      </c>
      <c r="H2349" s="5">
        <v>43888</v>
      </c>
      <c r="I2349" s="1" t="s">
        <v>36836</v>
      </c>
      <c r="J2349" s="2">
        <v>41088</v>
      </c>
      <c r="K2349" s="1" t="s">
        <v>21893</v>
      </c>
      <c r="L2349" s="21">
        <f>(Q2349*M2349)*G2349</f>
        <v>1496.385</v>
      </c>
      <c r="M2349" s="1">
        <v>5.0000000000000001E-3</v>
      </c>
      <c r="N2349" s="1" t="s">
        <v>1012</v>
      </c>
      <c r="O2349" s="1" t="s">
        <v>21894</v>
      </c>
      <c r="P2349" s="4">
        <v>58.8</v>
      </c>
      <c r="Q2349" s="14">
        <v>299277</v>
      </c>
      <c r="R2349" s="1" t="s">
        <v>23397</v>
      </c>
      <c r="S2349" s="1" t="s">
        <v>21895</v>
      </c>
      <c r="T2349" s="1">
        <v>89610405</v>
      </c>
      <c r="U2349" s="15" t="s">
        <v>1015</v>
      </c>
      <c r="V2349" t="str">
        <f>VLOOKUP(T2349,[1]ОКТМО!$B$6:$D$553,3,0)</f>
        <v xml:space="preserve">04 Б.Березниковский район </v>
      </c>
      <c r="W2349" s="20">
        <f t="shared" si="70"/>
        <v>5089.7448979591836</v>
      </c>
    </row>
    <row r="2350" spans="1:23" hidden="1">
      <c r="A2350" s="1" t="s">
        <v>21896</v>
      </c>
      <c r="B2350" s="1" t="s">
        <v>21897</v>
      </c>
      <c r="C2350" s="1" t="s">
        <v>21898</v>
      </c>
      <c r="D2350" s="2">
        <v>38218</v>
      </c>
      <c r="E2350" s="2">
        <v>43961</v>
      </c>
      <c r="F2350" s="24" t="s">
        <v>36835</v>
      </c>
      <c r="G2350" s="23">
        <v>1</v>
      </c>
      <c r="H2350" s="5">
        <v>43961</v>
      </c>
      <c r="I2350" s="1" t="s">
        <v>36836</v>
      </c>
      <c r="J2350" s="1" t="s">
        <v>36831</v>
      </c>
      <c r="K2350" s="1" t="s">
        <v>21899</v>
      </c>
      <c r="L2350" s="21">
        <f>(P2350-20)/P2350*(Q2350*M2350)*G2350</f>
        <v>768.57075842829079</v>
      </c>
      <c r="M2350" s="7">
        <v>1E-3</v>
      </c>
      <c r="N2350" s="1" t="s">
        <v>1006</v>
      </c>
      <c r="O2350" s="1" t="s">
        <v>36831</v>
      </c>
      <c r="P2350" s="4">
        <v>50.9</v>
      </c>
      <c r="Q2350" s="14">
        <v>1266027.56</v>
      </c>
      <c r="R2350" s="1" t="s">
        <v>23397</v>
      </c>
      <c r="S2350" s="1" t="s">
        <v>21900</v>
      </c>
      <c r="T2350" s="1">
        <v>89610405</v>
      </c>
      <c r="U2350" t="s">
        <v>1016</v>
      </c>
      <c r="V2350" t="str">
        <f>VLOOKUP(T2350,[1]ОКТМО!$B$6:$D$553,3,0)</f>
        <v xml:space="preserve">04 Б.Березниковский район </v>
      </c>
      <c r="W2350" s="20">
        <f t="shared" si="70"/>
        <v>24872.840078585465</v>
      </c>
    </row>
    <row r="2351" spans="1:23" hidden="1">
      <c r="A2351" s="1" t="s">
        <v>21905</v>
      </c>
      <c r="B2351" s="1" t="s">
        <v>21906</v>
      </c>
      <c r="C2351" s="1" t="s">
        <v>21907</v>
      </c>
      <c r="D2351" s="2">
        <v>36735</v>
      </c>
      <c r="E2351" s="2">
        <v>43057</v>
      </c>
      <c r="F2351" s="24" t="s">
        <v>36835</v>
      </c>
      <c r="G2351" s="23">
        <v>1</v>
      </c>
      <c r="H2351" s="5">
        <v>43057</v>
      </c>
      <c r="I2351" s="1" t="s">
        <v>36836</v>
      </c>
      <c r="J2351" s="1" t="s">
        <v>36831</v>
      </c>
      <c r="K2351" s="1" t="s">
        <v>21908</v>
      </c>
      <c r="L2351" s="21"/>
      <c r="M2351" s="1">
        <v>3.0000000000000001E-3</v>
      </c>
      <c r="N2351" s="1" t="s">
        <v>1008</v>
      </c>
      <c r="O2351" s="1" t="s">
        <v>36852</v>
      </c>
      <c r="P2351" s="4">
        <v>18.100000000000001</v>
      </c>
      <c r="Q2351" s="14">
        <v>104392.66</v>
      </c>
      <c r="R2351" s="1" t="s">
        <v>21902</v>
      </c>
      <c r="S2351" s="1" t="s">
        <v>21909</v>
      </c>
      <c r="T2351" s="1">
        <v>89616420</v>
      </c>
      <c r="U2351" s="15" t="s">
        <v>1015</v>
      </c>
      <c r="V2351" t="str">
        <f>VLOOKUP(T2351,[1]ОКТМО!$B$6:$D$553,3,0)</f>
        <v xml:space="preserve">06 Дубенский район </v>
      </c>
      <c r="W2351" s="20">
        <f t="shared" si="70"/>
        <v>5767.5502762430933</v>
      </c>
    </row>
    <row r="2352" spans="1:23" hidden="1">
      <c r="A2352" s="1" t="s">
        <v>21911</v>
      </c>
      <c r="B2352" s="1" t="s">
        <v>21912</v>
      </c>
      <c r="C2352" s="1" t="s">
        <v>21913</v>
      </c>
      <c r="D2352" s="2">
        <v>35065</v>
      </c>
      <c r="E2352" s="2">
        <v>42996</v>
      </c>
      <c r="F2352" s="24" t="s">
        <v>36835</v>
      </c>
      <c r="G2352" s="23">
        <v>1</v>
      </c>
      <c r="H2352" s="5">
        <v>42996</v>
      </c>
      <c r="I2352" s="1" t="s">
        <v>36836</v>
      </c>
      <c r="J2352" s="1" t="s">
        <v>36831</v>
      </c>
      <c r="K2352" s="1" t="s">
        <v>21914</v>
      </c>
      <c r="L2352" s="21">
        <f>(P2352-50)/P2352*(Q2352*M2352)*G2352</f>
        <v>178.7448648543689</v>
      </c>
      <c r="M2352" s="1">
        <v>3.0000000000000001E-3</v>
      </c>
      <c r="N2352" s="1" t="s">
        <v>1008</v>
      </c>
      <c r="O2352" s="1" t="s">
        <v>36839</v>
      </c>
      <c r="P2352" s="4">
        <v>61.8</v>
      </c>
      <c r="Q2352" s="14">
        <v>312046.12</v>
      </c>
      <c r="R2352" s="1" t="s">
        <v>21903</v>
      </c>
      <c r="S2352" s="1" t="s">
        <v>21915</v>
      </c>
      <c r="T2352" s="1">
        <v>89616415</v>
      </c>
      <c r="U2352" s="15" t="s">
        <v>1015</v>
      </c>
      <c r="V2352" t="str">
        <f>VLOOKUP(T2352,[1]ОКТМО!$B$6:$D$553,3,0)</f>
        <v xml:space="preserve">06 Дубенский район </v>
      </c>
      <c r="W2352" s="20">
        <f t="shared" si="70"/>
        <v>5049.2899676375409</v>
      </c>
    </row>
    <row r="2353" spans="1:23" hidden="1">
      <c r="A2353" s="1" t="s">
        <v>21911</v>
      </c>
      <c r="B2353" s="1" t="s">
        <v>21916</v>
      </c>
      <c r="C2353" s="1" t="s">
        <v>21917</v>
      </c>
      <c r="D2353" s="2">
        <v>42996</v>
      </c>
      <c r="E2353" s="2">
        <v>43573</v>
      </c>
      <c r="F2353" s="24" t="s">
        <v>36835</v>
      </c>
      <c r="G2353" s="23">
        <v>1</v>
      </c>
      <c r="H2353" s="5">
        <v>43573</v>
      </c>
      <c r="I2353" s="1" t="s">
        <v>36831</v>
      </c>
      <c r="J2353" s="1" t="s">
        <v>36831</v>
      </c>
      <c r="K2353" s="1" t="s">
        <v>21914</v>
      </c>
      <c r="L2353" s="21">
        <f>(P2353-50)/P2353*(Q2353*M2353)*G2353</f>
        <v>178.7448648543689</v>
      </c>
      <c r="M2353" s="1">
        <v>3.0000000000000001E-3</v>
      </c>
      <c r="N2353" s="1" t="s">
        <v>1008</v>
      </c>
      <c r="O2353" s="1" t="s">
        <v>36839</v>
      </c>
      <c r="P2353" s="4">
        <v>61.8</v>
      </c>
      <c r="Q2353" s="14">
        <v>312046.12</v>
      </c>
      <c r="R2353" s="1" t="s">
        <v>21903</v>
      </c>
      <c r="S2353" s="1" t="s">
        <v>21915</v>
      </c>
      <c r="T2353" s="1">
        <v>89616415</v>
      </c>
      <c r="U2353" s="15" t="s">
        <v>1015</v>
      </c>
      <c r="V2353" t="str">
        <f>VLOOKUP(T2353,[1]ОКТМО!$B$6:$D$553,3,0)</f>
        <v xml:space="preserve">06 Дубенский район </v>
      </c>
      <c r="W2353" s="20">
        <f t="shared" si="70"/>
        <v>5049.2899676375409</v>
      </c>
    </row>
    <row r="2354" spans="1:23" hidden="1">
      <c r="A2354" s="1" t="s">
        <v>21918</v>
      </c>
      <c r="B2354" s="1" t="s">
        <v>21919</v>
      </c>
      <c r="C2354" s="1" t="s">
        <v>21920</v>
      </c>
      <c r="D2354" s="2">
        <v>35065</v>
      </c>
      <c r="E2354" s="2">
        <v>42723</v>
      </c>
      <c r="F2354" s="24" t="s">
        <v>36835</v>
      </c>
      <c r="G2354" s="23">
        <v>1</v>
      </c>
      <c r="H2354" s="5">
        <v>42723</v>
      </c>
      <c r="I2354" s="1" t="s">
        <v>36836</v>
      </c>
      <c r="J2354" s="1" t="s">
        <v>36831</v>
      </c>
      <c r="K2354" s="1" t="s">
        <v>21921</v>
      </c>
      <c r="L2354" s="21">
        <f>(P2354-50)/P2354*(Q2354*M2354)*G2354</f>
        <v>157.12943750415974</v>
      </c>
      <c r="M2354" s="1">
        <v>3.0000000000000001E-3</v>
      </c>
      <c r="N2354" s="1" t="s">
        <v>1008</v>
      </c>
      <c r="O2354" s="1" t="s">
        <v>36839</v>
      </c>
      <c r="P2354" s="4">
        <v>60.1</v>
      </c>
      <c r="Q2354" s="14">
        <v>311665.98</v>
      </c>
      <c r="R2354" s="1" t="s">
        <v>21902</v>
      </c>
      <c r="S2354" s="1" t="s">
        <v>21922</v>
      </c>
      <c r="T2354" s="1">
        <v>89616420</v>
      </c>
      <c r="U2354" s="15" t="s">
        <v>1015</v>
      </c>
      <c r="V2354" t="str">
        <f>VLOOKUP(T2354,[1]ОКТМО!$B$6:$D$553,3,0)</f>
        <v xml:space="preserve">06 Дубенский район </v>
      </c>
      <c r="W2354" s="20">
        <f t="shared" si="70"/>
        <v>5185.7900166389345</v>
      </c>
    </row>
    <row r="2355" spans="1:23" hidden="1">
      <c r="A2355" s="1" t="s">
        <v>21923</v>
      </c>
      <c r="B2355" s="1" t="s">
        <v>21924</v>
      </c>
      <c r="C2355" s="1" t="s">
        <v>21925</v>
      </c>
      <c r="D2355" s="2">
        <v>36892</v>
      </c>
      <c r="E2355" s="2">
        <v>43591</v>
      </c>
      <c r="F2355" s="24" t="s">
        <v>36835</v>
      </c>
      <c r="G2355" s="23">
        <v>1</v>
      </c>
      <c r="H2355" s="5">
        <v>43591</v>
      </c>
      <c r="I2355" s="1" t="s">
        <v>36836</v>
      </c>
      <c r="J2355" s="1" t="s">
        <v>36831</v>
      </c>
      <c r="K2355" s="1" t="s">
        <v>21926</v>
      </c>
      <c r="L2355" s="21"/>
      <c r="M2355" s="1">
        <v>3.0000000000000001E-3</v>
      </c>
      <c r="N2355" s="1" t="s">
        <v>1008</v>
      </c>
      <c r="O2355" s="1" t="s">
        <v>36839</v>
      </c>
      <c r="P2355" s="3">
        <v>44</v>
      </c>
      <c r="Q2355" s="14">
        <v>222168.76</v>
      </c>
      <c r="R2355" s="1" t="s">
        <v>21903</v>
      </c>
      <c r="S2355" s="1" t="s">
        <v>21927</v>
      </c>
      <c r="T2355" s="1">
        <v>89616415</v>
      </c>
      <c r="U2355" s="15" t="s">
        <v>1015</v>
      </c>
      <c r="V2355" t="str">
        <f>VLOOKUP(T2355,[1]ОКТМО!$B$6:$D$553,3,0)</f>
        <v xml:space="preserve">06 Дубенский район </v>
      </c>
      <c r="W2355" s="20">
        <f t="shared" si="70"/>
        <v>5049.29</v>
      </c>
    </row>
    <row r="2356" spans="1:23" hidden="1">
      <c r="A2356" s="1" t="s">
        <v>21928</v>
      </c>
      <c r="B2356" s="1" t="s">
        <v>21929</v>
      </c>
      <c r="C2356" s="1" t="s">
        <v>21930</v>
      </c>
      <c r="D2356" s="2">
        <v>40655</v>
      </c>
      <c r="E2356" s="2">
        <v>41011</v>
      </c>
      <c r="F2356" s="24" t="s">
        <v>36835</v>
      </c>
      <c r="G2356" s="23">
        <v>1</v>
      </c>
      <c r="H2356" s="5">
        <v>41011</v>
      </c>
      <c r="I2356" s="1" t="s">
        <v>36836</v>
      </c>
      <c r="J2356" s="1" t="s">
        <v>36831</v>
      </c>
      <c r="K2356" s="1" t="s">
        <v>21931</v>
      </c>
      <c r="L2356" s="21"/>
      <c r="M2356" s="1">
        <v>3.0000000000000001E-3</v>
      </c>
      <c r="N2356" s="1" t="s">
        <v>1008</v>
      </c>
      <c r="O2356" s="1" t="s">
        <v>36837</v>
      </c>
      <c r="P2356" s="4">
        <v>23.9</v>
      </c>
      <c r="Q2356" s="14">
        <v>113808.93</v>
      </c>
      <c r="R2356" s="1" t="s">
        <v>21910</v>
      </c>
      <c r="S2356" s="1" t="s">
        <v>36831</v>
      </c>
      <c r="T2356" s="1">
        <v>89616420</v>
      </c>
      <c r="U2356" s="15" t="s">
        <v>1015</v>
      </c>
      <c r="V2356" t="str">
        <f>VLOOKUP(T2356,[1]ОКТМО!$B$6:$D$553,3,0)</f>
        <v xml:space="preserve">06 Дубенский район </v>
      </c>
      <c r="W2356" s="20">
        <f t="shared" ref="W2356:W2419" si="71">Q2356/P2356</f>
        <v>4761.879916317992</v>
      </c>
    </row>
    <row r="2357" spans="1:23" hidden="1">
      <c r="A2357" s="1" t="s">
        <v>21937</v>
      </c>
      <c r="B2357" s="1" t="s">
        <v>21938</v>
      </c>
      <c r="C2357" s="1" t="s">
        <v>21939</v>
      </c>
      <c r="D2357" s="2">
        <v>40220</v>
      </c>
      <c r="E2357" s="2">
        <v>42380</v>
      </c>
      <c r="F2357" s="24" t="s">
        <v>36835</v>
      </c>
      <c r="G2357" s="23">
        <v>1</v>
      </c>
      <c r="H2357" s="5">
        <v>42380</v>
      </c>
      <c r="I2357" s="1" t="s">
        <v>36836</v>
      </c>
      <c r="J2357" s="1" t="s">
        <v>36831</v>
      </c>
      <c r="K2357" s="1" t="s">
        <v>21940</v>
      </c>
      <c r="L2357" s="21"/>
      <c r="M2357" s="1">
        <v>3.0000000000000001E-3</v>
      </c>
      <c r="N2357" s="1" t="s">
        <v>1008</v>
      </c>
      <c r="O2357" s="1" t="s">
        <v>36839</v>
      </c>
      <c r="P2357" s="4">
        <v>25.9</v>
      </c>
      <c r="Q2357" s="14">
        <v>173205.99</v>
      </c>
      <c r="R2357" s="1" t="s">
        <v>23420</v>
      </c>
      <c r="S2357" s="1" t="s">
        <v>21941</v>
      </c>
      <c r="T2357" s="1">
        <v>89616410</v>
      </c>
      <c r="U2357" s="15" t="s">
        <v>1015</v>
      </c>
      <c r="V2357" t="str">
        <f>VLOOKUP(T2357,[1]ОКТМО!$B$6:$D$553,3,0)</f>
        <v xml:space="preserve">06 Дубенский район </v>
      </c>
      <c r="W2357" s="20">
        <f t="shared" si="71"/>
        <v>6687.4899613899615</v>
      </c>
    </row>
    <row r="2358" spans="1:23" hidden="1">
      <c r="A2358" s="1" t="s">
        <v>21943</v>
      </c>
      <c r="B2358" s="1" t="s">
        <v>21944</v>
      </c>
      <c r="C2358" s="1" t="s">
        <v>21945</v>
      </c>
      <c r="D2358" s="2">
        <v>36871</v>
      </c>
      <c r="E2358" s="2">
        <v>42156</v>
      </c>
      <c r="F2358" s="24" t="s">
        <v>36835</v>
      </c>
      <c r="G2358" s="23">
        <v>1</v>
      </c>
      <c r="H2358" s="5">
        <v>42156</v>
      </c>
      <c r="I2358" s="1" t="s">
        <v>36836</v>
      </c>
      <c r="J2358" s="2">
        <v>41088</v>
      </c>
      <c r="K2358" s="1" t="s">
        <v>21946</v>
      </c>
      <c r="L2358" s="21"/>
      <c r="M2358" s="1">
        <v>3.0000000000000001E-3</v>
      </c>
      <c r="N2358" s="1" t="s">
        <v>1008</v>
      </c>
      <c r="O2358" s="1" t="s">
        <v>36837</v>
      </c>
      <c r="P2358" s="4">
        <v>34.1</v>
      </c>
      <c r="Q2358" s="14">
        <v>234330.77</v>
      </c>
      <c r="R2358" s="1" t="s">
        <v>23420</v>
      </c>
      <c r="S2358" s="1" t="s">
        <v>21947</v>
      </c>
      <c r="T2358" s="1">
        <v>89616410</v>
      </c>
      <c r="U2358" s="15" t="s">
        <v>1015</v>
      </c>
      <c r="V2358" t="str">
        <f>VLOOKUP(T2358,[1]ОКТМО!$B$6:$D$553,3,0)</f>
        <v xml:space="preserve">06 Дубенский район </v>
      </c>
      <c r="W2358" s="20">
        <f t="shared" si="71"/>
        <v>6871.8700879765393</v>
      </c>
    </row>
    <row r="2359" spans="1:23" hidden="1">
      <c r="A2359" s="1" t="s">
        <v>21948</v>
      </c>
      <c r="B2359" s="1" t="s">
        <v>21949</v>
      </c>
      <c r="C2359" s="1" t="s">
        <v>21950</v>
      </c>
      <c r="D2359" s="2">
        <v>40611</v>
      </c>
      <c r="E2359" s="2">
        <v>41405</v>
      </c>
      <c r="F2359" s="24" t="s">
        <v>36835</v>
      </c>
      <c r="G2359" s="23">
        <v>1</v>
      </c>
      <c r="H2359" s="5">
        <v>41405</v>
      </c>
      <c r="I2359" s="1" t="s">
        <v>36836</v>
      </c>
      <c r="J2359" s="1" t="s">
        <v>36831</v>
      </c>
      <c r="K2359" s="1" t="s">
        <v>21951</v>
      </c>
      <c r="L2359" s="21">
        <f>(P2359-50)/P2359*(Q2359*M2359)*G2359</f>
        <v>999.85707761421304</v>
      </c>
      <c r="M2359" s="1">
        <v>3.0000000000000001E-3</v>
      </c>
      <c r="N2359" s="1" t="s">
        <v>1008</v>
      </c>
      <c r="O2359" s="1" t="s">
        <v>36837</v>
      </c>
      <c r="P2359" s="4">
        <v>98.5</v>
      </c>
      <c r="Q2359" s="14">
        <v>676879.19</v>
      </c>
      <c r="R2359" s="1" t="s">
        <v>23420</v>
      </c>
      <c r="S2359" s="1" t="s">
        <v>21952</v>
      </c>
      <c r="T2359" s="1">
        <v>89616410</v>
      </c>
      <c r="U2359" s="15" t="s">
        <v>1015</v>
      </c>
      <c r="V2359" t="str">
        <f>VLOOKUP(T2359,[1]ОКТМО!$B$6:$D$553,3,0)</f>
        <v xml:space="preserve">06 Дубенский район </v>
      </c>
      <c r="W2359" s="20">
        <f t="shared" si="71"/>
        <v>6871.8699492385786</v>
      </c>
    </row>
    <row r="2360" spans="1:23" hidden="1">
      <c r="A2360" s="1" t="s">
        <v>21948</v>
      </c>
      <c r="B2360" s="1" t="s">
        <v>21953</v>
      </c>
      <c r="C2360" s="1" t="s">
        <v>21954</v>
      </c>
      <c r="D2360" s="2">
        <v>41405</v>
      </c>
      <c r="E2360" s="2">
        <v>43200</v>
      </c>
      <c r="F2360" s="24" t="s">
        <v>36835</v>
      </c>
      <c r="G2360" s="23">
        <v>1</v>
      </c>
      <c r="H2360" s="5">
        <v>43200</v>
      </c>
      <c r="I2360" s="1" t="s">
        <v>36831</v>
      </c>
      <c r="J2360" s="1" t="s">
        <v>36831</v>
      </c>
      <c r="K2360" s="1" t="s">
        <v>21951</v>
      </c>
      <c r="L2360" s="21">
        <f>(P2360-50)/P2360*(Q2360*M2360)*G2360</f>
        <v>999.85707761421304</v>
      </c>
      <c r="M2360" s="1">
        <v>3.0000000000000001E-3</v>
      </c>
      <c r="N2360" s="1" t="s">
        <v>1008</v>
      </c>
      <c r="O2360" s="1" t="s">
        <v>36837</v>
      </c>
      <c r="P2360" s="4">
        <v>98.5</v>
      </c>
      <c r="Q2360" s="14">
        <v>676879.19</v>
      </c>
      <c r="R2360" s="1" t="s">
        <v>23420</v>
      </c>
      <c r="S2360" s="1" t="s">
        <v>21952</v>
      </c>
      <c r="T2360" s="1">
        <v>89616410</v>
      </c>
      <c r="U2360" s="15" t="s">
        <v>1015</v>
      </c>
      <c r="V2360" t="str">
        <f>VLOOKUP(T2360,[1]ОКТМО!$B$6:$D$553,3,0)</f>
        <v xml:space="preserve">06 Дубенский район </v>
      </c>
      <c r="W2360" s="20">
        <f t="shared" si="71"/>
        <v>6871.8699492385786</v>
      </c>
    </row>
    <row r="2361" spans="1:23" hidden="1">
      <c r="A2361" s="1" t="s">
        <v>21955</v>
      </c>
      <c r="B2361" s="1" t="s">
        <v>21956</v>
      </c>
      <c r="C2361" s="1" t="s">
        <v>21957</v>
      </c>
      <c r="D2361" s="2">
        <v>40268</v>
      </c>
      <c r="E2361" s="2">
        <v>41614</v>
      </c>
      <c r="F2361" s="24" t="s">
        <v>36835</v>
      </c>
      <c r="G2361" s="23">
        <v>1</v>
      </c>
      <c r="H2361" s="5">
        <v>41614</v>
      </c>
      <c r="I2361" s="1" t="s">
        <v>36836</v>
      </c>
      <c r="J2361" s="1" t="s">
        <v>36831</v>
      </c>
      <c r="K2361" s="1" t="s">
        <v>21958</v>
      </c>
      <c r="L2361" s="21"/>
      <c r="M2361" s="1">
        <v>3.0000000000000001E-3</v>
      </c>
      <c r="N2361" s="1" t="s">
        <v>1008</v>
      </c>
      <c r="O2361" s="1" t="s">
        <v>36870</v>
      </c>
      <c r="P2361" s="3">
        <v>37</v>
      </c>
      <c r="Q2361" s="14">
        <v>254259.19</v>
      </c>
      <c r="R2361" s="1" t="s">
        <v>23420</v>
      </c>
      <c r="S2361" s="1" t="s">
        <v>21959</v>
      </c>
      <c r="T2361" s="1">
        <v>89616410</v>
      </c>
      <c r="U2361" s="15" t="s">
        <v>1015</v>
      </c>
      <c r="V2361" t="str">
        <f>VLOOKUP(T2361,[1]ОКТМО!$B$6:$D$553,3,0)</f>
        <v xml:space="preserve">06 Дубенский район </v>
      </c>
      <c r="W2361" s="20">
        <f t="shared" si="71"/>
        <v>6871.87</v>
      </c>
    </row>
    <row r="2362" spans="1:23" hidden="1">
      <c r="A2362" s="1" t="s">
        <v>21964</v>
      </c>
      <c r="B2362" s="1" t="s">
        <v>21965</v>
      </c>
      <c r="C2362" s="1" t="s">
        <v>21966</v>
      </c>
      <c r="D2362" s="2">
        <v>36892</v>
      </c>
      <c r="E2362" s="2">
        <v>43588</v>
      </c>
      <c r="F2362" s="24" t="s">
        <v>36835</v>
      </c>
      <c r="G2362" s="23">
        <v>1</v>
      </c>
      <c r="H2362" s="5">
        <v>43588</v>
      </c>
      <c r="I2362" s="1" t="s">
        <v>36836</v>
      </c>
      <c r="J2362" s="1" t="s">
        <v>36831</v>
      </c>
      <c r="K2362" s="1" t="s">
        <v>21967</v>
      </c>
      <c r="L2362" s="21">
        <f>(P2362-20)/P2362*(Q2362*M2362)*G2362</f>
        <v>25.827840000000027</v>
      </c>
      <c r="M2362" s="7">
        <v>1E-3</v>
      </c>
      <c r="N2362" s="1" t="s">
        <v>1006</v>
      </c>
      <c r="O2362" s="1" t="s">
        <v>36831</v>
      </c>
      <c r="P2362" s="4">
        <v>21.6</v>
      </c>
      <c r="Q2362" s="14">
        <v>348675.84000000003</v>
      </c>
      <c r="R2362" s="1" t="s">
        <v>23420</v>
      </c>
      <c r="S2362" s="1" t="s">
        <v>21968</v>
      </c>
      <c r="T2362" s="1">
        <v>89616410</v>
      </c>
      <c r="U2362" t="s">
        <v>1016</v>
      </c>
      <c r="V2362" t="str">
        <f>VLOOKUP(T2362,[1]ОКТМО!$B$6:$D$553,3,0)</f>
        <v xml:space="preserve">06 Дубенский район </v>
      </c>
      <c r="W2362" s="20">
        <f t="shared" si="71"/>
        <v>16142.4</v>
      </c>
    </row>
    <row r="2363" spans="1:23" hidden="1">
      <c r="A2363" s="1" t="s">
        <v>21975</v>
      </c>
      <c r="B2363" s="1" t="s">
        <v>29267</v>
      </c>
      <c r="C2363" s="1" t="s">
        <v>21976</v>
      </c>
      <c r="D2363" s="2">
        <v>40070</v>
      </c>
      <c r="E2363" s="2">
        <v>43862</v>
      </c>
      <c r="F2363" s="24" t="s">
        <v>36835</v>
      </c>
      <c r="G2363" s="23">
        <v>1</v>
      </c>
      <c r="H2363" s="5">
        <v>43862</v>
      </c>
      <c r="I2363" s="1" t="s">
        <v>36836</v>
      </c>
      <c r="J2363" s="2">
        <v>41088</v>
      </c>
      <c r="K2363" s="1" t="s">
        <v>21977</v>
      </c>
      <c r="L2363" s="21">
        <f>(P2363-50)/P2363*(Q2363*M2363)*G2363</f>
        <v>2649.2625257657023</v>
      </c>
      <c r="M2363" s="1">
        <v>3.0000000000000001E-3</v>
      </c>
      <c r="N2363" s="1" t="s">
        <v>1008</v>
      </c>
      <c r="O2363" s="1" t="s">
        <v>36839</v>
      </c>
      <c r="P2363" s="4">
        <v>141.69999999999999</v>
      </c>
      <c r="Q2363" s="14">
        <v>1364596.51</v>
      </c>
      <c r="R2363" s="1" t="s">
        <v>23420</v>
      </c>
      <c r="S2363" s="1" t="s">
        <v>21978</v>
      </c>
      <c r="T2363" s="1">
        <v>89616410</v>
      </c>
      <c r="U2363" s="15" t="s">
        <v>1015</v>
      </c>
      <c r="V2363" t="str">
        <f>VLOOKUP(T2363,[1]ОКТМО!$B$6:$D$553,3,0)</f>
        <v xml:space="preserve">06 Дубенский район </v>
      </c>
      <c r="W2363" s="20">
        <f t="shared" si="71"/>
        <v>9630.1800282286531</v>
      </c>
    </row>
    <row r="2364" spans="1:23" hidden="1">
      <c r="A2364" s="1" t="s">
        <v>21983</v>
      </c>
      <c r="B2364" s="1" t="s">
        <v>21985</v>
      </c>
      <c r="C2364" s="1" t="s">
        <v>21986</v>
      </c>
      <c r="D2364" s="2">
        <v>41374</v>
      </c>
      <c r="E2364" s="2">
        <v>42350</v>
      </c>
      <c r="F2364" s="24" t="s">
        <v>36835</v>
      </c>
      <c r="G2364" s="23">
        <v>1</v>
      </c>
      <c r="H2364" s="5">
        <v>42350</v>
      </c>
      <c r="I2364" s="1" t="s">
        <v>36836</v>
      </c>
      <c r="J2364" s="2">
        <v>41263</v>
      </c>
      <c r="K2364" s="1" t="s">
        <v>36831</v>
      </c>
      <c r="L2364" s="21"/>
      <c r="M2364" s="1">
        <v>3.0000000000000001E-3</v>
      </c>
      <c r="N2364" s="1" t="s">
        <v>1008</v>
      </c>
      <c r="O2364" s="1" t="s">
        <v>36839</v>
      </c>
      <c r="P2364" s="4">
        <v>26.8</v>
      </c>
      <c r="Q2364" s="14">
        <v>156238.91</v>
      </c>
      <c r="R2364" s="1" t="s">
        <v>21962</v>
      </c>
      <c r="S2364" s="1" t="s">
        <v>21984</v>
      </c>
      <c r="T2364" s="1">
        <v>89616432</v>
      </c>
      <c r="U2364" s="15" t="s">
        <v>1015</v>
      </c>
      <c r="V2364" t="str">
        <f>VLOOKUP(T2364,[1]ОКТМО!$B$6:$D$553,3,0)</f>
        <v xml:space="preserve">06 Дубенский район </v>
      </c>
      <c r="W2364" s="20">
        <f t="shared" si="71"/>
        <v>5829.8100746268656</v>
      </c>
    </row>
    <row r="2365" spans="1:23" hidden="1">
      <c r="A2365" s="1" t="s">
        <v>21987</v>
      </c>
      <c r="B2365" s="1" t="s">
        <v>21988</v>
      </c>
      <c r="C2365" s="1" t="s">
        <v>21989</v>
      </c>
      <c r="D2365" s="2">
        <v>41107</v>
      </c>
      <c r="E2365" s="2">
        <v>42066</v>
      </c>
      <c r="F2365" s="24" t="s">
        <v>36835</v>
      </c>
      <c r="G2365" s="23">
        <v>1</v>
      </c>
      <c r="H2365" s="5">
        <v>42066</v>
      </c>
      <c r="I2365" s="1" t="s">
        <v>36836</v>
      </c>
      <c r="J2365" s="1" t="s">
        <v>36831</v>
      </c>
      <c r="K2365" s="1" t="s">
        <v>21990</v>
      </c>
      <c r="L2365" s="21"/>
      <c r="M2365" s="1">
        <v>3.0000000000000001E-3</v>
      </c>
      <c r="N2365" s="1" t="s">
        <v>1008</v>
      </c>
      <c r="O2365" s="1" t="s">
        <v>36839</v>
      </c>
      <c r="P2365" s="4">
        <v>36.6</v>
      </c>
      <c r="Q2365" s="14">
        <v>168775.04000000001</v>
      </c>
      <c r="R2365" s="1" t="s">
        <v>21981</v>
      </c>
      <c r="S2365" s="1" t="s">
        <v>21991</v>
      </c>
      <c r="T2365" s="1">
        <v>89616455</v>
      </c>
      <c r="U2365" s="15" t="s">
        <v>1015</v>
      </c>
      <c r="V2365" t="str">
        <f>VLOOKUP(T2365,[1]ОКТМО!$B$6:$D$553,3,0)</f>
        <v xml:space="preserve">06 Дубенский район </v>
      </c>
      <c r="W2365" s="20">
        <f t="shared" si="71"/>
        <v>4611.3398907103829</v>
      </c>
    </row>
    <row r="2366" spans="1:23" hidden="1">
      <c r="A2366" s="1" t="s">
        <v>21992</v>
      </c>
      <c r="B2366" s="1" t="s">
        <v>21993</v>
      </c>
      <c r="C2366" s="1" t="s">
        <v>21994</v>
      </c>
      <c r="D2366" s="2">
        <v>35065</v>
      </c>
      <c r="E2366" s="2">
        <v>43831</v>
      </c>
      <c r="F2366" s="24" t="s">
        <v>36835</v>
      </c>
      <c r="G2366" s="23">
        <v>1</v>
      </c>
      <c r="H2366" s="5">
        <v>43831</v>
      </c>
      <c r="I2366" s="1" t="s">
        <v>36836</v>
      </c>
      <c r="J2366" s="1" t="s">
        <v>36831</v>
      </c>
      <c r="K2366" s="1" t="s">
        <v>21995</v>
      </c>
      <c r="L2366" s="21">
        <f>(P2366-50)/P2366*(Q2366*M2366)*G2366</f>
        <v>490.86171000000002</v>
      </c>
      <c r="M2366" s="1">
        <v>3.0000000000000001E-3</v>
      </c>
      <c r="N2366" s="1" t="s">
        <v>1008</v>
      </c>
      <c r="O2366" s="1" t="s">
        <v>36837</v>
      </c>
      <c r="P2366" s="4">
        <v>85.4</v>
      </c>
      <c r="Q2366" s="14">
        <v>394723.07</v>
      </c>
      <c r="R2366" s="1" t="s">
        <v>21981</v>
      </c>
      <c r="S2366" s="1" t="s">
        <v>21996</v>
      </c>
      <c r="T2366" s="1">
        <v>89616455</v>
      </c>
      <c r="U2366" s="15" t="s">
        <v>1015</v>
      </c>
      <c r="V2366" t="str">
        <f>VLOOKUP(T2366,[1]ОКТМО!$B$6:$D$553,3,0)</f>
        <v xml:space="preserve">06 Дубенский район </v>
      </c>
      <c r="W2366" s="20">
        <f t="shared" si="71"/>
        <v>4622.05</v>
      </c>
    </row>
    <row r="2367" spans="1:23" hidden="1">
      <c r="A2367" s="1" t="s">
        <v>21997</v>
      </c>
      <c r="B2367" s="1" t="s">
        <v>21998</v>
      </c>
      <c r="C2367" s="1" t="s">
        <v>21999</v>
      </c>
      <c r="D2367" s="2">
        <v>39930</v>
      </c>
      <c r="E2367" s="2">
        <v>43721</v>
      </c>
      <c r="F2367" s="24" t="s">
        <v>36835</v>
      </c>
      <c r="G2367" s="23">
        <v>1</v>
      </c>
      <c r="H2367" s="5">
        <v>43721</v>
      </c>
      <c r="I2367" s="1" t="s">
        <v>36836</v>
      </c>
      <c r="J2367" s="1" t="s">
        <v>36831</v>
      </c>
      <c r="K2367" s="1" t="s">
        <v>22000</v>
      </c>
      <c r="L2367" s="21"/>
      <c r="M2367" s="1">
        <v>3.0000000000000001E-3</v>
      </c>
      <c r="N2367" s="1" t="s">
        <v>1008</v>
      </c>
      <c r="O2367" s="1" t="s">
        <v>36839</v>
      </c>
      <c r="P2367" s="4">
        <v>38.9</v>
      </c>
      <c r="Q2367" s="14">
        <v>229481.21</v>
      </c>
      <c r="R2367" s="1" t="s">
        <v>21962</v>
      </c>
      <c r="S2367" s="1" t="s">
        <v>22001</v>
      </c>
      <c r="T2367" s="1">
        <v>89616432</v>
      </c>
      <c r="U2367" s="15" t="s">
        <v>1015</v>
      </c>
      <c r="V2367" t="str">
        <f>VLOOKUP(T2367,[1]ОКТМО!$B$6:$D$553,3,0)</f>
        <v xml:space="preserve">06 Дубенский район </v>
      </c>
      <c r="W2367" s="20">
        <f t="shared" si="71"/>
        <v>5899.2598971722364</v>
      </c>
    </row>
    <row r="2368" spans="1:23" hidden="1">
      <c r="A2368" s="1" t="s">
        <v>22010</v>
      </c>
      <c r="B2368" s="1" t="s">
        <v>22011</v>
      </c>
      <c r="C2368" s="1" t="s">
        <v>22012</v>
      </c>
      <c r="D2368" s="2">
        <v>36896</v>
      </c>
      <c r="E2368" s="2">
        <v>43055</v>
      </c>
      <c r="F2368" s="24" t="s">
        <v>36835</v>
      </c>
      <c r="G2368" s="23">
        <v>1</v>
      </c>
      <c r="H2368" s="5">
        <v>43055</v>
      </c>
      <c r="I2368" s="1" t="s">
        <v>36836</v>
      </c>
      <c r="J2368" s="2">
        <v>41673</v>
      </c>
      <c r="K2368" s="1" t="s">
        <v>22013</v>
      </c>
      <c r="L2368" s="21"/>
      <c r="M2368" s="1">
        <v>3.0000000000000001E-3</v>
      </c>
      <c r="N2368" s="1" t="s">
        <v>1008</v>
      </c>
      <c r="O2368" s="1" t="s">
        <v>36852</v>
      </c>
      <c r="P2368" s="3">
        <v>32</v>
      </c>
      <c r="Q2368" s="14">
        <v>215335.36</v>
      </c>
      <c r="R2368" s="1" t="s">
        <v>21972</v>
      </c>
      <c r="S2368" s="1" t="s">
        <v>22014</v>
      </c>
      <c r="T2368" s="1">
        <v>89616432</v>
      </c>
      <c r="U2368" s="15" t="s">
        <v>1015</v>
      </c>
      <c r="V2368" t="str">
        <f>VLOOKUP(T2368,[1]ОКТМО!$B$6:$D$553,3,0)</f>
        <v xml:space="preserve">06 Дубенский район </v>
      </c>
      <c r="W2368" s="20">
        <f t="shared" si="71"/>
        <v>6729.23</v>
      </c>
    </row>
    <row r="2369" spans="1:23" hidden="1">
      <c r="A2369" s="1" t="s">
        <v>22015</v>
      </c>
      <c r="B2369" s="1" t="s">
        <v>30462</v>
      </c>
      <c r="C2369" s="1" t="s">
        <v>22016</v>
      </c>
      <c r="D2369" s="2">
        <v>37363</v>
      </c>
      <c r="E2369" s="2">
        <v>43494</v>
      </c>
      <c r="F2369" s="24" t="s">
        <v>36835</v>
      </c>
      <c r="G2369" s="23">
        <v>1</v>
      </c>
      <c r="H2369" s="5">
        <v>43494</v>
      </c>
      <c r="I2369" s="1" t="s">
        <v>36836</v>
      </c>
      <c r="J2369" s="1" t="s">
        <v>36831</v>
      </c>
      <c r="K2369" s="1" t="s">
        <v>22017</v>
      </c>
      <c r="L2369" s="21">
        <f>(P2369-50)/P2369*(Q2369*M2369)*G2369</f>
        <v>18.168921159135529</v>
      </c>
      <c r="M2369" s="1">
        <v>3.0000000000000001E-3</v>
      </c>
      <c r="N2369" s="1" t="s">
        <v>1008</v>
      </c>
      <c r="O2369" s="1" t="s">
        <v>36852</v>
      </c>
      <c r="P2369" s="4">
        <v>50.9</v>
      </c>
      <c r="Q2369" s="14">
        <v>342517.81</v>
      </c>
      <c r="R2369" s="1" t="s">
        <v>21972</v>
      </c>
      <c r="S2369" s="1" t="s">
        <v>22018</v>
      </c>
      <c r="T2369" s="1">
        <v>89616432</v>
      </c>
      <c r="U2369" s="15" t="s">
        <v>1015</v>
      </c>
      <c r="V2369" t="str">
        <f>VLOOKUP(T2369,[1]ОКТМО!$B$6:$D$553,3,0)</f>
        <v xml:space="preserve">06 Дубенский район </v>
      </c>
      <c r="W2369" s="20">
        <f t="shared" si="71"/>
        <v>6729.2300589390961</v>
      </c>
    </row>
    <row r="2370" spans="1:23" hidden="1">
      <c r="A2370" s="1" t="s">
        <v>22020</v>
      </c>
      <c r="B2370" s="1" t="s">
        <v>22021</v>
      </c>
      <c r="C2370" s="1" t="s">
        <v>22022</v>
      </c>
      <c r="D2370" s="2">
        <v>37300</v>
      </c>
      <c r="E2370" s="2">
        <v>42931</v>
      </c>
      <c r="F2370" s="24" t="s">
        <v>36832</v>
      </c>
      <c r="G2370" s="23">
        <v>0.5</v>
      </c>
      <c r="H2370" s="5">
        <v>42931</v>
      </c>
      <c r="I2370" s="1" t="s">
        <v>36833</v>
      </c>
      <c r="J2370" s="1" t="s">
        <v>36831</v>
      </c>
      <c r="K2370" s="1" t="s">
        <v>22023</v>
      </c>
      <c r="L2370" s="21"/>
      <c r="M2370" s="1">
        <v>3.0000000000000001E-3</v>
      </c>
      <c r="N2370" s="1" t="s">
        <v>1008</v>
      </c>
      <c r="O2370" s="1" t="s">
        <v>36852</v>
      </c>
      <c r="P2370" s="4">
        <v>37.9</v>
      </c>
      <c r="Q2370" s="14">
        <v>255037.82</v>
      </c>
      <c r="R2370" s="1" t="s">
        <v>21972</v>
      </c>
      <c r="S2370" s="1" t="s">
        <v>22024</v>
      </c>
      <c r="T2370" s="1">
        <v>89616432</v>
      </c>
      <c r="U2370" s="15" t="s">
        <v>1015</v>
      </c>
      <c r="V2370" t="str">
        <f>VLOOKUP(T2370,[1]ОКТМО!$B$6:$D$553,3,0)</f>
        <v xml:space="preserve">06 Дубенский район </v>
      </c>
      <c r="W2370" s="20">
        <f t="shared" si="71"/>
        <v>6729.2300791556736</v>
      </c>
    </row>
    <row r="2371" spans="1:23" hidden="1">
      <c r="A2371" s="1" t="s">
        <v>22027</v>
      </c>
      <c r="B2371" s="1" t="s">
        <v>22028</v>
      </c>
      <c r="C2371" s="1" t="s">
        <v>22029</v>
      </c>
      <c r="D2371" s="2">
        <v>37256</v>
      </c>
      <c r="E2371" s="2">
        <v>41161</v>
      </c>
      <c r="F2371" s="24" t="s">
        <v>36835</v>
      </c>
      <c r="G2371" s="23">
        <v>1</v>
      </c>
      <c r="H2371" s="5">
        <v>41161</v>
      </c>
      <c r="I2371" s="1" t="s">
        <v>36836</v>
      </c>
      <c r="J2371" s="2">
        <v>41088</v>
      </c>
      <c r="K2371" s="1" t="s">
        <v>22030</v>
      </c>
      <c r="L2371" s="21">
        <f>(P2371-50)/P2371*(Q2371*M2371)*G2371</f>
        <v>313.83072884955749</v>
      </c>
      <c r="M2371" s="1">
        <v>3.0000000000000001E-3</v>
      </c>
      <c r="N2371" s="1" t="s">
        <v>1008</v>
      </c>
      <c r="O2371" s="1" t="s">
        <v>36837</v>
      </c>
      <c r="P2371" s="4">
        <v>67.8</v>
      </c>
      <c r="Q2371" s="14">
        <v>398459.24</v>
      </c>
      <c r="R2371" s="1" t="s">
        <v>22007</v>
      </c>
      <c r="S2371" s="1" t="s">
        <v>22031</v>
      </c>
      <c r="T2371" s="1">
        <v>89616447</v>
      </c>
      <c r="U2371" s="15" t="s">
        <v>1015</v>
      </c>
      <c r="V2371" t="str">
        <f>VLOOKUP(T2371,[1]ОКТМО!$B$6:$D$553,3,0)</f>
        <v xml:space="preserve">06 Дубенский район </v>
      </c>
      <c r="W2371" s="20">
        <f t="shared" si="71"/>
        <v>5876.97994100295</v>
      </c>
    </row>
    <row r="2372" spans="1:23" hidden="1">
      <c r="A2372" s="1" t="s">
        <v>22027</v>
      </c>
      <c r="B2372" s="1" t="s">
        <v>22032</v>
      </c>
      <c r="C2372" s="1" t="s">
        <v>22033</v>
      </c>
      <c r="D2372" s="2">
        <v>41161</v>
      </c>
      <c r="E2372" s="2">
        <v>42845</v>
      </c>
      <c r="F2372" s="24" t="s">
        <v>36835</v>
      </c>
      <c r="G2372" s="23">
        <v>1</v>
      </c>
      <c r="H2372" s="5">
        <v>42845</v>
      </c>
      <c r="I2372" s="1" t="s">
        <v>36836</v>
      </c>
      <c r="J2372" s="2">
        <v>41088</v>
      </c>
      <c r="K2372" s="1" t="s">
        <v>22030</v>
      </c>
      <c r="L2372" s="21">
        <f>(P2372-50)/P2372*(Q2372*M2372)*G2372</f>
        <v>313.83072884955749</v>
      </c>
      <c r="M2372" s="1">
        <v>3.0000000000000001E-3</v>
      </c>
      <c r="N2372" s="1" t="s">
        <v>1008</v>
      </c>
      <c r="O2372" s="1" t="s">
        <v>36837</v>
      </c>
      <c r="P2372" s="4">
        <v>67.8</v>
      </c>
      <c r="Q2372" s="14">
        <v>398459.24</v>
      </c>
      <c r="R2372" s="1" t="s">
        <v>22007</v>
      </c>
      <c r="S2372" s="1" t="s">
        <v>22031</v>
      </c>
      <c r="T2372" s="1">
        <v>89616447</v>
      </c>
      <c r="U2372" s="15" t="s">
        <v>1015</v>
      </c>
      <c r="V2372" t="str">
        <f>VLOOKUP(T2372,[1]ОКТМО!$B$6:$D$553,3,0)</f>
        <v xml:space="preserve">06 Дубенский район </v>
      </c>
      <c r="W2372" s="20">
        <f t="shared" si="71"/>
        <v>5876.97994100295</v>
      </c>
    </row>
    <row r="2373" spans="1:23" hidden="1">
      <c r="A2373" s="1" t="s">
        <v>22027</v>
      </c>
      <c r="B2373" s="1" t="s">
        <v>30572</v>
      </c>
      <c r="C2373" s="1" t="s">
        <v>22034</v>
      </c>
      <c r="D2373" s="2">
        <v>43768</v>
      </c>
      <c r="E2373" s="2">
        <v>43969</v>
      </c>
      <c r="F2373" s="24" t="s">
        <v>36835</v>
      </c>
      <c r="G2373" s="23">
        <v>1</v>
      </c>
      <c r="H2373" s="5">
        <v>43969</v>
      </c>
      <c r="I2373" s="1" t="s">
        <v>36836</v>
      </c>
      <c r="J2373" s="2">
        <v>41088</v>
      </c>
      <c r="K2373" s="1" t="s">
        <v>22030</v>
      </c>
      <c r="L2373" s="21">
        <f>(P2373-50)/P2373*(Q2373*M2373)*G2373</f>
        <v>313.83072884955749</v>
      </c>
      <c r="M2373" s="1">
        <v>3.0000000000000001E-3</v>
      </c>
      <c r="N2373" s="1" t="s">
        <v>1008</v>
      </c>
      <c r="O2373" s="1" t="s">
        <v>36837</v>
      </c>
      <c r="P2373" s="4">
        <v>67.8</v>
      </c>
      <c r="Q2373" s="14">
        <v>398459.24</v>
      </c>
      <c r="R2373" s="1" t="s">
        <v>22007</v>
      </c>
      <c r="S2373" s="1" t="s">
        <v>22031</v>
      </c>
      <c r="T2373" s="1">
        <v>89616447</v>
      </c>
      <c r="U2373" s="15" t="s">
        <v>1015</v>
      </c>
      <c r="V2373" t="str">
        <f>VLOOKUP(T2373,[1]ОКТМО!$B$6:$D$553,3,0)</f>
        <v xml:space="preserve">06 Дубенский район </v>
      </c>
      <c r="W2373" s="20">
        <f t="shared" si="71"/>
        <v>5876.97994100295</v>
      </c>
    </row>
    <row r="2374" spans="1:23" hidden="1">
      <c r="A2374" s="1" t="s">
        <v>22038</v>
      </c>
      <c r="B2374" s="1" t="s">
        <v>22039</v>
      </c>
      <c r="C2374" s="1" t="s">
        <v>22040</v>
      </c>
      <c r="D2374" s="2">
        <v>40336</v>
      </c>
      <c r="E2374" s="2">
        <v>41604</v>
      </c>
      <c r="F2374" s="24" t="s">
        <v>36835</v>
      </c>
      <c r="G2374" s="23">
        <v>1</v>
      </c>
      <c r="H2374" s="5">
        <v>41604</v>
      </c>
      <c r="I2374" s="1" t="s">
        <v>36836</v>
      </c>
      <c r="J2374" s="2">
        <v>41088</v>
      </c>
      <c r="K2374" s="1" t="s">
        <v>22041</v>
      </c>
      <c r="L2374" s="21">
        <f>(P2374-20)/P2374*(Q2374*M2374)*G2374</f>
        <v>361.404599026764</v>
      </c>
      <c r="M2374" s="7">
        <v>1E-3</v>
      </c>
      <c r="N2374" s="1" t="s">
        <v>1006</v>
      </c>
      <c r="O2374" s="1" t="s">
        <v>36831</v>
      </c>
      <c r="P2374" s="4">
        <v>41.1</v>
      </c>
      <c r="Q2374" s="14">
        <v>703968.2</v>
      </c>
      <c r="R2374" s="1" t="s">
        <v>23420</v>
      </c>
      <c r="S2374" s="1" t="s">
        <v>22042</v>
      </c>
      <c r="T2374" s="1">
        <v>89616410</v>
      </c>
      <c r="U2374" t="s">
        <v>1016</v>
      </c>
      <c r="V2374" t="str">
        <f>VLOOKUP(T2374,[1]ОКТМО!$B$6:$D$553,3,0)</f>
        <v xml:space="preserve">06 Дубенский район </v>
      </c>
      <c r="W2374" s="20">
        <f t="shared" si="71"/>
        <v>17128.180048661798</v>
      </c>
    </row>
    <row r="2375" spans="1:23" hidden="1">
      <c r="A2375" s="1" t="s">
        <v>22038</v>
      </c>
      <c r="B2375" s="1" t="s">
        <v>22043</v>
      </c>
      <c r="C2375" s="1" t="s">
        <v>22044</v>
      </c>
      <c r="D2375" s="2">
        <v>41604</v>
      </c>
      <c r="E2375" s="2">
        <v>43929</v>
      </c>
      <c r="F2375" s="24" t="s">
        <v>36835</v>
      </c>
      <c r="G2375" s="23">
        <v>1</v>
      </c>
      <c r="H2375" s="5">
        <v>43929</v>
      </c>
      <c r="I2375" s="1" t="s">
        <v>36836</v>
      </c>
      <c r="J2375" s="2">
        <v>41088</v>
      </c>
      <c r="K2375" s="1" t="s">
        <v>22041</v>
      </c>
      <c r="L2375" s="21">
        <f>(P2375-20)/P2375*(Q2375*M2375)*G2375</f>
        <v>361.404599026764</v>
      </c>
      <c r="M2375" s="7">
        <v>1E-3</v>
      </c>
      <c r="N2375" s="1" t="s">
        <v>1006</v>
      </c>
      <c r="O2375" s="1" t="s">
        <v>36831</v>
      </c>
      <c r="P2375" s="4">
        <v>41.1</v>
      </c>
      <c r="Q2375" s="14">
        <v>703968.2</v>
      </c>
      <c r="R2375" s="1" t="s">
        <v>23420</v>
      </c>
      <c r="S2375" s="1" t="s">
        <v>22042</v>
      </c>
      <c r="T2375" s="1">
        <v>89616410</v>
      </c>
      <c r="U2375" t="s">
        <v>1016</v>
      </c>
      <c r="V2375" t="str">
        <f>VLOOKUP(T2375,[1]ОКТМО!$B$6:$D$553,3,0)</f>
        <v xml:space="preserve">06 Дубенский район </v>
      </c>
      <c r="W2375" s="20">
        <f t="shared" si="71"/>
        <v>17128.180048661798</v>
      </c>
    </row>
    <row r="2376" spans="1:23" hidden="1">
      <c r="A2376" s="1" t="s">
        <v>22045</v>
      </c>
      <c r="B2376" s="1" t="s">
        <v>22048</v>
      </c>
      <c r="C2376" s="1" t="s">
        <v>22049</v>
      </c>
      <c r="D2376" s="2">
        <v>42550</v>
      </c>
      <c r="E2376" s="2">
        <v>43762</v>
      </c>
      <c r="F2376" s="24" t="s">
        <v>36835</v>
      </c>
      <c r="G2376" s="23">
        <v>1</v>
      </c>
      <c r="H2376" s="5">
        <v>43762</v>
      </c>
      <c r="I2376" s="1" t="s">
        <v>36836</v>
      </c>
      <c r="J2376" s="2">
        <v>41088</v>
      </c>
      <c r="K2376" s="1" t="s">
        <v>22046</v>
      </c>
      <c r="L2376" s="21"/>
      <c r="M2376" s="1">
        <v>3.0000000000000001E-3</v>
      </c>
      <c r="N2376" s="1" t="s">
        <v>1008</v>
      </c>
      <c r="O2376" s="1" t="s">
        <v>36837</v>
      </c>
      <c r="P2376" s="4">
        <v>22.8</v>
      </c>
      <c r="Q2376" s="14">
        <v>114585.28</v>
      </c>
      <c r="R2376" s="1" t="s">
        <v>21981</v>
      </c>
      <c r="S2376" s="1" t="s">
        <v>22047</v>
      </c>
      <c r="T2376" s="1">
        <v>89616455</v>
      </c>
      <c r="U2376" s="15" t="s">
        <v>1015</v>
      </c>
      <c r="V2376" t="str">
        <f>VLOOKUP(T2376,[1]ОКТМО!$B$6:$D$553,3,0)</f>
        <v xml:space="preserve">06 Дубенский район </v>
      </c>
      <c r="W2376" s="20">
        <f t="shared" si="71"/>
        <v>5025.6701754385958</v>
      </c>
    </row>
    <row r="2377" spans="1:23" hidden="1">
      <c r="A2377" s="1" t="s">
        <v>22051</v>
      </c>
      <c r="B2377" s="1" t="s">
        <v>22053</v>
      </c>
      <c r="C2377" s="1" t="s">
        <v>22054</v>
      </c>
      <c r="D2377" s="2">
        <v>41592</v>
      </c>
      <c r="E2377" s="2">
        <v>42571</v>
      </c>
      <c r="F2377" s="24" t="s">
        <v>36835</v>
      </c>
      <c r="G2377" s="23">
        <v>1</v>
      </c>
      <c r="H2377" s="5">
        <v>42571</v>
      </c>
      <c r="I2377" s="1" t="s">
        <v>36836</v>
      </c>
      <c r="J2377" s="2">
        <v>41526</v>
      </c>
      <c r="K2377" s="1" t="s">
        <v>36831</v>
      </c>
      <c r="L2377" s="21"/>
      <c r="M2377" s="1">
        <v>3.0000000000000001E-3</v>
      </c>
      <c r="N2377" s="1" t="s">
        <v>1008</v>
      </c>
      <c r="O2377" s="1" t="s">
        <v>36839</v>
      </c>
      <c r="P2377" s="4">
        <v>35.1</v>
      </c>
      <c r="Q2377" s="14">
        <v>516349.08</v>
      </c>
      <c r="R2377" s="1" t="s">
        <v>23395</v>
      </c>
      <c r="S2377" s="1" t="s">
        <v>22052</v>
      </c>
      <c r="T2377" s="1">
        <v>89607151</v>
      </c>
      <c r="U2377" s="15" t="s">
        <v>1015</v>
      </c>
      <c r="V2377" t="str">
        <f>VLOOKUP(T2377,[1]ОКТМО!$B$6:$D$553,3,0)</f>
        <v xml:space="preserve">03 Атяшевский район </v>
      </c>
      <c r="W2377" s="20">
        <f t="shared" si="71"/>
        <v>14710.8</v>
      </c>
    </row>
    <row r="2378" spans="1:23" hidden="1">
      <c r="A2378" s="1" t="s">
        <v>22055</v>
      </c>
      <c r="B2378" s="1" t="s">
        <v>22056</v>
      </c>
      <c r="C2378" s="1" t="s">
        <v>22057</v>
      </c>
      <c r="D2378" s="2">
        <v>35065</v>
      </c>
      <c r="E2378" s="2">
        <v>42128</v>
      </c>
      <c r="F2378" s="24" t="s">
        <v>36835</v>
      </c>
      <c r="G2378" s="23">
        <v>1</v>
      </c>
      <c r="H2378" s="5">
        <v>42128</v>
      </c>
      <c r="I2378" s="1" t="s">
        <v>36831</v>
      </c>
      <c r="J2378" s="1" t="s">
        <v>36831</v>
      </c>
      <c r="K2378" s="1" t="s">
        <v>22058</v>
      </c>
      <c r="L2378" s="21"/>
      <c r="M2378" s="1">
        <v>3.0000000000000001E-3</v>
      </c>
      <c r="N2378" s="1" t="s">
        <v>1008</v>
      </c>
      <c r="O2378" s="1" t="s">
        <v>36831</v>
      </c>
      <c r="P2378" s="4">
        <v>38.700000000000003</v>
      </c>
      <c r="Q2378" s="14">
        <v>526547.93999999994</v>
      </c>
      <c r="R2378" s="1" t="s">
        <v>23395</v>
      </c>
      <c r="S2378" s="1" t="s">
        <v>22059</v>
      </c>
      <c r="T2378" s="1">
        <v>89607151</v>
      </c>
      <c r="U2378" s="15" t="s">
        <v>1015</v>
      </c>
      <c r="V2378" t="str">
        <f>VLOOKUP(T2378,[1]ОКТМО!$B$6:$D$553,3,0)</f>
        <v xml:space="preserve">03 Атяшевский район </v>
      </c>
      <c r="W2378" s="20">
        <f t="shared" si="71"/>
        <v>13605.889922480617</v>
      </c>
    </row>
    <row r="2379" spans="1:23" hidden="1">
      <c r="A2379" s="1" t="s">
        <v>22060</v>
      </c>
      <c r="B2379" s="1" t="s">
        <v>22061</v>
      </c>
      <c r="C2379" s="1" t="s">
        <v>22062</v>
      </c>
      <c r="D2379" s="2">
        <v>41734</v>
      </c>
      <c r="E2379" s="2">
        <v>43900</v>
      </c>
      <c r="F2379" s="24" t="s">
        <v>36835</v>
      </c>
      <c r="G2379" s="23">
        <v>1</v>
      </c>
      <c r="H2379" s="5">
        <v>43900</v>
      </c>
      <c r="I2379" s="1" t="s">
        <v>36836</v>
      </c>
      <c r="J2379" s="2">
        <v>41088</v>
      </c>
      <c r="K2379" s="1" t="s">
        <v>22063</v>
      </c>
      <c r="L2379" s="21">
        <f>(P2379-50)/P2379*(Q2379*M2379)*G2379</f>
        <v>597.12554507389166</v>
      </c>
      <c r="M2379" s="1">
        <v>3.0000000000000001E-3</v>
      </c>
      <c r="N2379" s="1" t="s">
        <v>1008</v>
      </c>
      <c r="O2379" s="1" t="s">
        <v>36837</v>
      </c>
      <c r="P2379" s="4">
        <v>60.9</v>
      </c>
      <c r="Q2379" s="14">
        <v>1112077.8500000001</v>
      </c>
      <c r="R2379" s="1" t="s">
        <v>23395</v>
      </c>
      <c r="S2379" s="1" t="s">
        <v>22064</v>
      </c>
      <c r="T2379" s="1">
        <v>89607151</v>
      </c>
      <c r="U2379" s="15" t="s">
        <v>1015</v>
      </c>
      <c r="V2379" t="str">
        <f>VLOOKUP(T2379,[1]ОКТМО!$B$6:$D$553,3,0)</f>
        <v xml:space="preserve">03 Атяшевский район </v>
      </c>
      <c r="W2379" s="20">
        <f t="shared" si="71"/>
        <v>18260.720032840723</v>
      </c>
    </row>
    <row r="2380" spans="1:23" hidden="1">
      <c r="A2380" s="1" t="s">
        <v>36831</v>
      </c>
      <c r="B2380" s="1" t="s">
        <v>22069</v>
      </c>
      <c r="C2380" s="1" t="s">
        <v>22070</v>
      </c>
      <c r="D2380" s="2">
        <v>37953</v>
      </c>
      <c r="E2380" s="2">
        <v>41971</v>
      </c>
      <c r="F2380" s="24" t="s">
        <v>36835</v>
      </c>
      <c r="G2380" s="23">
        <v>1</v>
      </c>
      <c r="H2380" s="5">
        <v>41971</v>
      </c>
      <c r="I2380" s="1" t="s">
        <v>36836</v>
      </c>
      <c r="J2380" s="1" t="s">
        <v>36831</v>
      </c>
      <c r="K2380" s="1" t="s">
        <v>22071</v>
      </c>
      <c r="L2380" s="21"/>
      <c r="M2380" s="1">
        <v>3.0000000000000001E-3</v>
      </c>
      <c r="N2380" s="1" t="s">
        <v>1008</v>
      </c>
      <c r="O2380" s="1" t="s">
        <v>36831</v>
      </c>
      <c r="P2380" s="4">
        <v>33.130000000000003</v>
      </c>
      <c r="Q2380" s="14">
        <v>300143.19</v>
      </c>
      <c r="R2380" s="1" t="s">
        <v>23409</v>
      </c>
      <c r="S2380" s="1" t="s">
        <v>22072</v>
      </c>
      <c r="T2380" s="1">
        <v>89607416</v>
      </c>
      <c r="U2380" s="15" t="s">
        <v>1015</v>
      </c>
      <c r="V2380" t="str">
        <f>VLOOKUP(T2380,[1]ОКТМО!$B$6:$D$553,3,0)</f>
        <v xml:space="preserve">03 Атяшевский район </v>
      </c>
      <c r="W2380" s="20">
        <f t="shared" si="71"/>
        <v>9059.5590099607598</v>
      </c>
    </row>
    <row r="2381" spans="1:23" hidden="1">
      <c r="A2381" s="1" t="s">
        <v>22079</v>
      </c>
      <c r="B2381" s="1" t="s">
        <v>22082</v>
      </c>
      <c r="C2381" s="1" t="s">
        <v>22083</v>
      </c>
      <c r="D2381" s="2">
        <v>41572</v>
      </c>
      <c r="E2381" s="2">
        <v>43124</v>
      </c>
      <c r="F2381" s="24" t="s">
        <v>36835</v>
      </c>
      <c r="G2381" s="23">
        <v>1</v>
      </c>
      <c r="H2381" s="5">
        <v>43124</v>
      </c>
      <c r="I2381" s="1" t="s">
        <v>36836</v>
      </c>
      <c r="J2381" s="1" t="s">
        <v>36831</v>
      </c>
      <c r="K2381" s="1" t="s">
        <v>22080</v>
      </c>
      <c r="L2381" s="21"/>
      <c r="M2381" s="1">
        <v>3.0000000000000001E-3</v>
      </c>
      <c r="N2381" s="1" t="s">
        <v>1008</v>
      </c>
      <c r="O2381" s="1" t="s">
        <v>36837</v>
      </c>
      <c r="P2381" s="4">
        <v>47.7</v>
      </c>
      <c r="Q2381" s="14">
        <v>294719.21999999997</v>
      </c>
      <c r="R2381" s="1" t="s">
        <v>22078</v>
      </c>
      <c r="S2381" s="1" t="s">
        <v>22081</v>
      </c>
      <c r="T2381" s="1">
        <v>89607440</v>
      </c>
      <c r="U2381" s="15" t="s">
        <v>1015</v>
      </c>
      <c r="V2381" t="str">
        <f>VLOOKUP(T2381,[1]ОКТМО!$B$6:$D$553,3,0)</f>
        <v xml:space="preserve">03 Атяшевский район </v>
      </c>
      <c r="W2381" s="20">
        <f t="shared" si="71"/>
        <v>6178.5999999999995</v>
      </c>
    </row>
    <row r="2382" spans="1:23" hidden="1">
      <c r="A2382" s="1" t="s">
        <v>22091</v>
      </c>
      <c r="B2382" s="1" t="s">
        <v>22092</v>
      </c>
      <c r="C2382" s="1" t="s">
        <v>22093</v>
      </c>
      <c r="D2382" s="2">
        <v>36713</v>
      </c>
      <c r="E2382" s="2">
        <v>42467</v>
      </c>
      <c r="F2382" s="24" t="s">
        <v>36835</v>
      </c>
      <c r="G2382" s="23">
        <v>1</v>
      </c>
      <c r="H2382" s="5">
        <v>42467</v>
      </c>
      <c r="I2382" s="1" t="s">
        <v>36836</v>
      </c>
      <c r="J2382" s="1" t="s">
        <v>36831</v>
      </c>
      <c r="K2382" s="1" t="s">
        <v>22094</v>
      </c>
      <c r="L2382" s="21"/>
      <c r="M2382" s="1">
        <v>3.0000000000000001E-3</v>
      </c>
      <c r="N2382" s="1" t="s">
        <v>1008</v>
      </c>
      <c r="O2382" s="1" t="s">
        <v>36837</v>
      </c>
      <c r="P2382" s="4">
        <v>31.2</v>
      </c>
      <c r="Q2382" s="14">
        <v>198239.18</v>
      </c>
      <c r="R2382" s="1" t="s">
        <v>23402</v>
      </c>
      <c r="S2382" s="1" t="s">
        <v>22095</v>
      </c>
      <c r="T2382" s="1">
        <v>89607444</v>
      </c>
      <c r="U2382" s="15" t="s">
        <v>1015</v>
      </c>
      <c r="V2382" t="str">
        <f>VLOOKUP(T2382,[1]ОКТМО!$B$6:$D$553,3,0)</f>
        <v xml:space="preserve">03 Атяшевский район </v>
      </c>
      <c r="W2382" s="20">
        <f t="shared" si="71"/>
        <v>6353.8198717948717</v>
      </c>
    </row>
    <row r="2383" spans="1:23" hidden="1">
      <c r="A2383" s="1" t="s">
        <v>22097</v>
      </c>
      <c r="B2383" s="1" t="s">
        <v>22098</v>
      </c>
      <c r="C2383" s="1" t="s">
        <v>22099</v>
      </c>
      <c r="D2383" s="2">
        <v>35796</v>
      </c>
      <c r="E2383" s="2">
        <v>43761</v>
      </c>
      <c r="F2383" s="24" t="s">
        <v>36835</v>
      </c>
      <c r="G2383" s="23">
        <v>1</v>
      </c>
      <c r="H2383" s="5">
        <v>43761</v>
      </c>
      <c r="I2383" s="1" t="s">
        <v>36836</v>
      </c>
      <c r="J2383" s="2">
        <v>41088</v>
      </c>
      <c r="K2383" s="1" t="s">
        <v>22100</v>
      </c>
      <c r="L2383" s="21">
        <f>(P2383-50)/P2383*(Q2383*M2383)*G2383</f>
        <v>1205.3327075227082</v>
      </c>
      <c r="M2383" s="1">
        <v>3.0000000000000001E-3</v>
      </c>
      <c r="N2383" s="1" t="s">
        <v>1008</v>
      </c>
      <c r="O2383" s="1" t="s">
        <v>36839</v>
      </c>
      <c r="P2383" s="4">
        <v>121.1</v>
      </c>
      <c r="Q2383" s="14">
        <v>684321.57</v>
      </c>
      <c r="R2383" s="1" t="s">
        <v>22088</v>
      </c>
      <c r="S2383" s="1" t="s">
        <v>22101</v>
      </c>
      <c r="T2383" s="1">
        <v>89607440</v>
      </c>
      <c r="U2383" s="15" t="s">
        <v>1015</v>
      </c>
      <c r="V2383" t="str">
        <f>VLOOKUP(T2383,[1]ОКТМО!$B$6:$D$553,3,0)</f>
        <v xml:space="preserve">03 Атяшевский район </v>
      </c>
      <c r="W2383" s="20">
        <f t="shared" si="71"/>
        <v>5650.8800165152761</v>
      </c>
    </row>
    <row r="2384" spans="1:23" hidden="1">
      <c r="A2384" s="1" t="s">
        <v>22102</v>
      </c>
      <c r="B2384" s="1" t="s">
        <v>22103</v>
      </c>
      <c r="C2384" s="1" t="s">
        <v>22104</v>
      </c>
      <c r="D2384" s="2">
        <v>35796</v>
      </c>
      <c r="E2384" s="2">
        <v>43850</v>
      </c>
      <c r="F2384" s="24" t="s">
        <v>36835</v>
      </c>
      <c r="G2384" s="23">
        <v>1</v>
      </c>
      <c r="H2384" s="5">
        <v>43850</v>
      </c>
      <c r="I2384" s="1" t="s">
        <v>36836</v>
      </c>
      <c r="J2384" s="2">
        <v>41088</v>
      </c>
      <c r="K2384" s="1" t="s">
        <v>22105</v>
      </c>
      <c r="L2384" s="21"/>
      <c r="M2384" s="1">
        <v>3.0000000000000001E-3</v>
      </c>
      <c r="N2384" s="1" t="s">
        <v>1008</v>
      </c>
      <c r="O2384" s="1" t="s">
        <v>36837</v>
      </c>
      <c r="P2384" s="4">
        <v>43.6</v>
      </c>
      <c r="Q2384" s="14">
        <v>241165.99</v>
      </c>
      <c r="R2384" s="1" t="s">
        <v>22088</v>
      </c>
      <c r="S2384" s="1" t="s">
        <v>22106</v>
      </c>
      <c r="T2384" s="1">
        <v>89607440</v>
      </c>
      <c r="U2384" s="15" t="s">
        <v>1015</v>
      </c>
      <c r="V2384" t="str">
        <f>VLOOKUP(T2384,[1]ОКТМО!$B$6:$D$553,3,0)</f>
        <v xml:space="preserve">03 Атяшевский район </v>
      </c>
      <c r="W2384" s="20">
        <f t="shared" si="71"/>
        <v>5531.3300458715594</v>
      </c>
    </row>
    <row r="2385" spans="1:23" hidden="1">
      <c r="A2385" s="1" t="s">
        <v>22112</v>
      </c>
      <c r="B2385" s="1" t="s">
        <v>22113</v>
      </c>
      <c r="C2385" s="1" t="s">
        <v>22114</v>
      </c>
      <c r="D2385" s="2">
        <v>37460</v>
      </c>
      <c r="E2385" s="2">
        <v>43528</v>
      </c>
      <c r="F2385" s="24" t="s">
        <v>36835</v>
      </c>
      <c r="G2385" s="23">
        <v>1</v>
      </c>
      <c r="H2385" s="5">
        <v>43528</v>
      </c>
      <c r="I2385" s="1" t="s">
        <v>36836</v>
      </c>
      <c r="J2385" s="1" t="s">
        <v>36831</v>
      </c>
      <c r="K2385" s="1" t="s">
        <v>22115</v>
      </c>
      <c r="L2385" s="21"/>
      <c r="M2385" s="1">
        <v>3.0000000000000001E-3</v>
      </c>
      <c r="N2385" s="1" t="s">
        <v>1008</v>
      </c>
      <c r="O2385" s="1" t="s">
        <v>36839</v>
      </c>
      <c r="P2385" s="4">
        <v>28.7</v>
      </c>
      <c r="Q2385" s="14">
        <v>186682.88</v>
      </c>
      <c r="R2385" s="1" t="s">
        <v>22109</v>
      </c>
      <c r="S2385" s="1" t="s">
        <v>22116</v>
      </c>
      <c r="T2385" s="1">
        <v>89607468</v>
      </c>
      <c r="U2385" s="15" t="s">
        <v>1015</v>
      </c>
      <c r="V2385" t="str">
        <f>VLOOKUP(T2385,[1]ОКТМО!$B$6:$D$553,3,0)</f>
        <v xml:space="preserve">03 Атяшевский район </v>
      </c>
      <c r="W2385" s="20">
        <f t="shared" si="71"/>
        <v>6504.6299651567952</v>
      </c>
    </row>
    <row r="2386" spans="1:23" hidden="1">
      <c r="A2386" s="1" t="s">
        <v>22120</v>
      </c>
      <c r="B2386" s="1" t="s">
        <v>22125</v>
      </c>
      <c r="C2386" s="1" t="s">
        <v>22126</v>
      </c>
      <c r="D2386" s="2">
        <v>41136</v>
      </c>
      <c r="E2386" s="2">
        <v>43408</v>
      </c>
      <c r="F2386" s="24" t="s">
        <v>36835</v>
      </c>
      <c r="G2386" s="23">
        <v>1</v>
      </c>
      <c r="H2386" s="5">
        <v>43408</v>
      </c>
      <c r="I2386" s="1" t="s">
        <v>36836</v>
      </c>
      <c r="J2386" s="2">
        <v>41088</v>
      </c>
      <c r="K2386" s="1" t="s">
        <v>22123</v>
      </c>
      <c r="L2386" s="21"/>
      <c r="M2386" s="1">
        <v>3.0000000000000001E-3</v>
      </c>
      <c r="N2386" s="1" t="s">
        <v>1008</v>
      </c>
      <c r="O2386" s="1" t="s">
        <v>36837</v>
      </c>
      <c r="P2386" s="4">
        <v>23.2</v>
      </c>
      <c r="Q2386" s="14">
        <v>225053.22</v>
      </c>
      <c r="R2386" s="1" t="s">
        <v>22119</v>
      </c>
      <c r="S2386" s="1" t="s">
        <v>22124</v>
      </c>
      <c r="T2386" s="1">
        <v>89607416</v>
      </c>
      <c r="U2386" s="15" t="s">
        <v>1015</v>
      </c>
      <c r="V2386" t="str">
        <f>VLOOKUP(T2386,[1]ОКТМО!$B$6:$D$553,3,0)</f>
        <v xml:space="preserve">03 Атяшевский район </v>
      </c>
      <c r="W2386" s="20">
        <f t="shared" si="71"/>
        <v>9700.5698275862069</v>
      </c>
    </row>
    <row r="2387" spans="1:23" hidden="1">
      <c r="A2387" s="1" t="s">
        <v>22127</v>
      </c>
      <c r="B2387" s="1" t="s">
        <v>22128</v>
      </c>
      <c r="C2387" s="1" t="s">
        <v>22129</v>
      </c>
      <c r="D2387" s="2">
        <v>37200</v>
      </c>
      <c r="E2387" s="2">
        <v>42725</v>
      </c>
      <c r="F2387" s="24" t="s">
        <v>36835</v>
      </c>
      <c r="G2387" s="23">
        <v>1</v>
      </c>
      <c r="H2387" s="5">
        <v>42725</v>
      </c>
      <c r="I2387" s="1" t="s">
        <v>36836</v>
      </c>
      <c r="J2387" s="2">
        <v>41088</v>
      </c>
      <c r="K2387" s="1" t="s">
        <v>22130</v>
      </c>
      <c r="L2387" s="21"/>
      <c r="M2387" s="1">
        <v>3.0000000000000001E-3</v>
      </c>
      <c r="N2387" s="1" t="s">
        <v>1008</v>
      </c>
      <c r="O2387" s="1" t="s">
        <v>36839</v>
      </c>
      <c r="P2387" s="4">
        <v>13.8</v>
      </c>
      <c r="Q2387" s="14">
        <v>119016.44</v>
      </c>
      <c r="R2387" s="1" t="s">
        <v>22119</v>
      </c>
      <c r="S2387" s="1" t="s">
        <v>22131</v>
      </c>
      <c r="T2387" s="1">
        <v>89607416</v>
      </c>
      <c r="U2387" s="15" t="s">
        <v>1015</v>
      </c>
      <c r="V2387" t="str">
        <f>VLOOKUP(T2387,[1]ОКТМО!$B$6:$D$553,3,0)</f>
        <v xml:space="preserve">03 Атяшевский район </v>
      </c>
      <c r="W2387" s="20">
        <f t="shared" si="71"/>
        <v>8624.3797101449272</v>
      </c>
    </row>
    <row r="2388" spans="1:23" hidden="1">
      <c r="A2388" s="1" t="s">
        <v>22136</v>
      </c>
      <c r="B2388" s="1" t="s">
        <v>30625</v>
      </c>
      <c r="C2388" s="1" t="s">
        <v>22137</v>
      </c>
      <c r="D2388" s="2">
        <v>36864</v>
      </c>
      <c r="E2388" s="2">
        <v>43184</v>
      </c>
      <c r="F2388" s="24" t="s">
        <v>36832</v>
      </c>
      <c r="G2388" s="23">
        <v>0.5</v>
      </c>
      <c r="H2388" s="5">
        <v>43184</v>
      </c>
      <c r="I2388" s="1" t="s">
        <v>36853</v>
      </c>
      <c r="J2388" s="1" t="s">
        <v>36831</v>
      </c>
      <c r="K2388" s="1" t="s">
        <v>22138</v>
      </c>
      <c r="L2388" s="21">
        <f>(P2388-20)/P2388*(Q2388*M2388)*G2388</f>
        <v>50.301695934579449</v>
      </c>
      <c r="M2388" s="7">
        <v>1E-3</v>
      </c>
      <c r="N2388" s="1" t="s">
        <v>1006</v>
      </c>
      <c r="O2388" s="1" t="s">
        <v>36831</v>
      </c>
      <c r="P2388" s="4">
        <v>32.1</v>
      </c>
      <c r="Q2388" s="14">
        <v>266889.99</v>
      </c>
      <c r="R2388" s="1" t="s">
        <v>23405</v>
      </c>
      <c r="S2388" s="1" t="s">
        <v>22139</v>
      </c>
      <c r="T2388" s="1">
        <v>89607412</v>
      </c>
      <c r="U2388" t="s">
        <v>1016</v>
      </c>
      <c r="V2388" t="str">
        <f>VLOOKUP(T2388,[1]ОКТМО!$B$6:$D$553,3,0)</f>
        <v xml:space="preserve">03 Атяшевский район </v>
      </c>
      <c r="W2388" s="20">
        <f t="shared" si="71"/>
        <v>8314.3299065420561</v>
      </c>
    </row>
    <row r="2389" spans="1:23" hidden="1">
      <c r="A2389" s="1" t="s">
        <v>22141</v>
      </c>
      <c r="B2389" s="1" t="s">
        <v>22142</v>
      </c>
      <c r="C2389" s="1" t="s">
        <v>22143</v>
      </c>
      <c r="D2389" s="2">
        <v>41151</v>
      </c>
      <c r="E2389" s="2">
        <v>43213</v>
      </c>
      <c r="F2389" s="24" t="s">
        <v>36835</v>
      </c>
      <c r="G2389" s="23">
        <v>1</v>
      </c>
      <c r="H2389" s="5">
        <v>43213</v>
      </c>
      <c r="I2389" s="1" t="s">
        <v>36836</v>
      </c>
      <c r="J2389" s="2">
        <v>41295</v>
      </c>
      <c r="K2389" s="1" t="s">
        <v>22144</v>
      </c>
      <c r="L2389" s="21"/>
      <c r="M2389" s="1">
        <v>3.0000000000000001E-3</v>
      </c>
      <c r="N2389" s="1" t="s">
        <v>1008</v>
      </c>
      <c r="O2389" s="1" t="s">
        <v>36839</v>
      </c>
      <c r="P2389" s="4">
        <v>37.299999999999997</v>
      </c>
      <c r="Q2389" s="14">
        <v>260617.71</v>
      </c>
      <c r="R2389" s="1" t="s">
        <v>23406</v>
      </c>
      <c r="S2389" s="1" t="s">
        <v>22145</v>
      </c>
      <c r="T2389" s="1">
        <v>89607444</v>
      </c>
      <c r="U2389" s="15" t="s">
        <v>1015</v>
      </c>
      <c r="V2389" t="str">
        <f>VLOOKUP(T2389,[1]ОКТМО!$B$6:$D$553,3,0)</f>
        <v xml:space="preserve">03 Атяшевский район </v>
      </c>
      <c r="W2389" s="20">
        <f t="shared" si="71"/>
        <v>6987.0699731903487</v>
      </c>
    </row>
    <row r="2390" spans="1:23" hidden="1">
      <c r="A2390" s="1" t="s">
        <v>22146</v>
      </c>
      <c r="B2390" s="1" t="s">
        <v>27904</v>
      </c>
      <c r="C2390" s="1" t="s">
        <v>22147</v>
      </c>
      <c r="D2390" s="2">
        <v>36879</v>
      </c>
      <c r="E2390" s="2">
        <v>43216</v>
      </c>
      <c r="F2390" s="24" t="s">
        <v>36832</v>
      </c>
      <c r="G2390" s="23">
        <v>0.5</v>
      </c>
      <c r="H2390" s="5">
        <v>43216</v>
      </c>
      <c r="I2390" s="1" t="s">
        <v>36853</v>
      </c>
      <c r="J2390" s="1" t="s">
        <v>36831</v>
      </c>
      <c r="K2390" s="1" t="s">
        <v>22148</v>
      </c>
      <c r="L2390" s="21">
        <f>(P2390-20)/P2390*(Q2390*M2390)*G2390</f>
        <v>105.23659952718675</v>
      </c>
      <c r="M2390" s="7">
        <v>1E-3</v>
      </c>
      <c r="N2390" s="1" t="s">
        <v>1006</v>
      </c>
      <c r="O2390" s="1" t="s">
        <v>36831</v>
      </c>
      <c r="P2390" s="4">
        <v>42.3</v>
      </c>
      <c r="Q2390" s="14">
        <v>399238.40000000002</v>
      </c>
      <c r="R2390" s="1" t="s">
        <v>22107</v>
      </c>
      <c r="S2390" s="1" t="s">
        <v>22149</v>
      </c>
      <c r="T2390" s="1">
        <v>89607444</v>
      </c>
      <c r="U2390" t="s">
        <v>1016</v>
      </c>
      <c r="V2390" t="str">
        <f>VLOOKUP(T2390,[1]ОКТМО!$B$6:$D$553,3,0)</f>
        <v xml:space="preserve">03 Атяшевский район </v>
      </c>
      <c r="W2390" s="20">
        <f t="shared" si="71"/>
        <v>9438.2600472813247</v>
      </c>
    </row>
    <row r="2391" spans="1:23" hidden="1">
      <c r="A2391" s="1" t="s">
        <v>22150</v>
      </c>
      <c r="B2391" s="1" t="s">
        <v>22073</v>
      </c>
      <c r="C2391" s="1" t="s">
        <v>22074</v>
      </c>
      <c r="D2391" s="2">
        <v>41192</v>
      </c>
      <c r="E2391" s="2">
        <v>43487</v>
      </c>
      <c r="F2391" s="24" t="s">
        <v>36835</v>
      </c>
      <c r="G2391" s="23">
        <v>1</v>
      </c>
      <c r="H2391" s="5">
        <v>43487</v>
      </c>
      <c r="I2391" s="1" t="s">
        <v>36836</v>
      </c>
      <c r="J2391" s="2">
        <v>41624</v>
      </c>
      <c r="K2391" s="1" t="s">
        <v>22151</v>
      </c>
      <c r="L2391" s="21">
        <f>(P2391-20)/P2391*(Q2391*M2391)*G2391</f>
        <v>213.22114000000002</v>
      </c>
      <c r="M2391" s="7">
        <v>1E-3</v>
      </c>
      <c r="N2391" s="1" t="s">
        <v>1006</v>
      </c>
      <c r="O2391" s="1" t="s">
        <v>36831</v>
      </c>
      <c r="P2391" s="4">
        <v>43.5</v>
      </c>
      <c r="Q2391" s="14">
        <v>394685.94</v>
      </c>
      <c r="R2391" s="1" t="s">
        <v>23395</v>
      </c>
      <c r="S2391" s="1" t="s">
        <v>22152</v>
      </c>
      <c r="T2391" s="1">
        <v>89607151</v>
      </c>
      <c r="U2391" t="s">
        <v>1016</v>
      </c>
      <c r="V2391" t="str">
        <f>VLOOKUP(T2391,[1]ОКТМО!$B$6:$D$553,3,0)</f>
        <v xml:space="preserve">03 Атяшевский район </v>
      </c>
      <c r="W2391" s="20">
        <f t="shared" si="71"/>
        <v>9073.24</v>
      </c>
    </row>
    <row r="2392" spans="1:23" hidden="1">
      <c r="A2392" s="1" t="s">
        <v>22156</v>
      </c>
      <c r="B2392" s="1" t="s">
        <v>22157</v>
      </c>
      <c r="C2392" s="1" t="s">
        <v>22158</v>
      </c>
      <c r="D2392" s="2">
        <v>36784</v>
      </c>
      <c r="E2392" s="2">
        <v>43607</v>
      </c>
      <c r="F2392" s="24" t="s">
        <v>36835</v>
      </c>
      <c r="G2392" s="23">
        <v>1</v>
      </c>
      <c r="H2392" s="5">
        <v>43607</v>
      </c>
      <c r="I2392" s="1" t="s">
        <v>36836</v>
      </c>
      <c r="J2392" s="1" t="s">
        <v>36831</v>
      </c>
      <c r="K2392" s="1" t="s">
        <v>22159</v>
      </c>
      <c r="L2392" s="21"/>
      <c r="M2392" s="1">
        <v>3.0000000000000001E-3</v>
      </c>
      <c r="N2392" s="1" t="s">
        <v>1008</v>
      </c>
      <c r="O2392" s="1" t="s">
        <v>36837</v>
      </c>
      <c r="P2392" s="4">
        <v>20.5</v>
      </c>
      <c r="Q2392" s="14">
        <v>388885.2</v>
      </c>
      <c r="R2392" s="1" t="s">
        <v>23408</v>
      </c>
      <c r="S2392" s="1" t="s">
        <v>22160</v>
      </c>
      <c r="T2392" s="1">
        <v>89607412</v>
      </c>
      <c r="U2392" s="15" t="s">
        <v>1015</v>
      </c>
      <c r="V2392" t="str">
        <f>VLOOKUP(T2392,[1]ОКТМО!$B$6:$D$553,3,0)</f>
        <v xml:space="preserve">03 Атяшевский район </v>
      </c>
      <c r="W2392" s="20">
        <f t="shared" si="71"/>
        <v>18970.009756097563</v>
      </c>
    </row>
    <row r="2393" spans="1:23" hidden="1">
      <c r="A2393" s="1" t="s">
        <v>22161</v>
      </c>
      <c r="B2393" s="1" t="s">
        <v>22162</v>
      </c>
      <c r="C2393" s="1" t="s">
        <v>22163</v>
      </c>
      <c r="D2393" s="2">
        <v>32874</v>
      </c>
      <c r="E2393" s="2">
        <v>43499</v>
      </c>
      <c r="F2393" s="24" t="s">
        <v>36835</v>
      </c>
      <c r="G2393" s="23">
        <v>1</v>
      </c>
      <c r="H2393" s="5">
        <v>43499</v>
      </c>
      <c r="I2393" s="1" t="s">
        <v>36836</v>
      </c>
      <c r="J2393" s="1" t="s">
        <v>36831</v>
      </c>
      <c r="K2393" s="1" t="s">
        <v>22164</v>
      </c>
      <c r="L2393" s="21"/>
      <c r="M2393" s="1">
        <v>3.0000000000000001E-3</v>
      </c>
      <c r="N2393" s="1" t="s">
        <v>1008</v>
      </c>
      <c r="O2393" s="1" t="s">
        <v>36839</v>
      </c>
      <c r="P2393" s="4">
        <v>24.5</v>
      </c>
      <c r="Q2393" s="14">
        <v>171923.85</v>
      </c>
      <c r="R2393" s="1" t="s">
        <v>22154</v>
      </c>
      <c r="S2393" s="1" t="s">
        <v>22165</v>
      </c>
      <c r="T2393" s="1">
        <v>89607444</v>
      </c>
      <c r="U2393" s="15" t="s">
        <v>1015</v>
      </c>
      <c r="V2393" t="str">
        <f>VLOOKUP(T2393,[1]ОКТМО!$B$6:$D$553,3,0)</f>
        <v xml:space="preserve">03 Атяшевский район </v>
      </c>
      <c r="W2393" s="20">
        <f t="shared" si="71"/>
        <v>7017.3</v>
      </c>
    </row>
    <row r="2394" spans="1:23" hidden="1">
      <c r="A2394" s="1" t="s">
        <v>22169</v>
      </c>
      <c r="B2394" s="1" t="s">
        <v>22170</v>
      </c>
      <c r="C2394" s="1" t="s">
        <v>22171</v>
      </c>
      <c r="D2394" s="2">
        <v>36976</v>
      </c>
      <c r="E2394" s="2">
        <v>41941</v>
      </c>
      <c r="F2394" s="24" t="s">
        <v>36835</v>
      </c>
      <c r="G2394" s="23">
        <v>1</v>
      </c>
      <c r="H2394" s="5">
        <v>41941</v>
      </c>
      <c r="I2394" s="1" t="s">
        <v>36836</v>
      </c>
      <c r="J2394" s="1" t="s">
        <v>36831</v>
      </c>
      <c r="K2394" s="1" t="s">
        <v>22172</v>
      </c>
      <c r="L2394" s="21"/>
      <c r="M2394" s="1">
        <v>3.0000000000000001E-3</v>
      </c>
      <c r="N2394" s="1" t="s">
        <v>1008</v>
      </c>
      <c r="O2394" s="1" t="s">
        <v>36839</v>
      </c>
      <c r="P2394" s="4">
        <v>17.600000000000001</v>
      </c>
      <c r="Q2394" s="14">
        <v>105002.83</v>
      </c>
      <c r="R2394" s="1" t="s">
        <v>23414</v>
      </c>
      <c r="S2394" s="1" t="s">
        <v>22173</v>
      </c>
      <c r="T2394" s="1">
        <v>89607404</v>
      </c>
      <c r="U2394" s="15" t="s">
        <v>1015</v>
      </c>
      <c r="V2394" t="str">
        <f>VLOOKUP(T2394,[1]ОКТМО!$B$6:$D$553,3,0)</f>
        <v xml:space="preserve">03 Атяшевский район </v>
      </c>
      <c r="W2394" s="20">
        <f t="shared" si="71"/>
        <v>5966.0698863636362</v>
      </c>
    </row>
    <row r="2395" spans="1:23" hidden="1">
      <c r="A2395" s="1" t="s">
        <v>22175</v>
      </c>
      <c r="B2395" s="1" t="s">
        <v>22176</v>
      </c>
      <c r="C2395" s="1" t="s">
        <v>22177</v>
      </c>
      <c r="D2395" s="2">
        <v>40233</v>
      </c>
      <c r="E2395" s="2">
        <v>42108</v>
      </c>
      <c r="F2395" s="24" t="s">
        <v>36835</v>
      </c>
      <c r="G2395" s="23">
        <v>1</v>
      </c>
      <c r="H2395" s="5">
        <v>42108</v>
      </c>
      <c r="I2395" s="1" t="s">
        <v>36836</v>
      </c>
      <c r="J2395" s="2">
        <v>41088</v>
      </c>
      <c r="K2395" s="1" t="s">
        <v>22178</v>
      </c>
      <c r="L2395" s="21"/>
      <c r="M2395" s="1">
        <v>3.0000000000000001E-3</v>
      </c>
      <c r="N2395" s="1" t="s">
        <v>1008</v>
      </c>
      <c r="O2395" s="1" t="s">
        <v>36837</v>
      </c>
      <c r="P2395" s="4">
        <v>41.3</v>
      </c>
      <c r="Q2395" s="14">
        <v>225102.76</v>
      </c>
      <c r="R2395" s="1" t="s">
        <v>23414</v>
      </c>
      <c r="S2395" s="1" t="s">
        <v>22179</v>
      </c>
      <c r="T2395" s="1">
        <v>89607404</v>
      </c>
      <c r="U2395" s="15" t="s">
        <v>1015</v>
      </c>
      <c r="V2395" t="str">
        <f>VLOOKUP(T2395,[1]ОКТМО!$B$6:$D$553,3,0)</f>
        <v xml:space="preserve">03 Атяшевский район </v>
      </c>
      <c r="W2395" s="20">
        <f t="shared" si="71"/>
        <v>5450.4300242130757</v>
      </c>
    </row>
    <row r="2396" spans="1:23" hidden="1">
      <c r="A2396" s="1" t="s">
        <v>22180</v>
      </c>
      <c r="B2396" s="1" t="s">
        <v>22181</v>
      </c>
      <c r="C2396" s="1" t="s">
        <v>22182</v>
      </c>
      <c r="D2396" s="2">
        <v>36846</v>
      </c>
      <c r="E2396" s="2">
        <v>41380</v>
      </c>
      <c r="F2396" s="24" t="s">
        <v>36835</v>
      </c>
      <c r="G2396" s="23">
        <v>1</v>
      </c>
      <c r="H2396" s="5">
        <v>41380</v>
      </c>
      <c r="I2396" s="1" t="s">
        <v>36836</v>
      </c>
      <c r="J2396" s="1" t="s">
        <v>36831</v>
      </c>
      <c r="K2396" s="1" t="s">
        <v>22183</v>
      </c>
      <c r="L2396" s="21"/>
      <c r="M2396" s="1">
        <v>3.0000000000000001E-3</v>
      </c>
      <c r="N2396" s="1" t="s">
        <v>1008</v>
      </c>
      <c r="O2396" s="1" t="s">
        <v>36839</v>
      </c>
      <c r="P2396" s="4">
        <v>27.3</v>
      </c>
      <c r="Q2396" s="14">
        <v>161782.26</v>
      </c>
      <c r="R2396" s="1" t="s">
        <v>23413</v>
      </c>
      <c r="S2396" s="1" t="s">
        <v>22184</v>
      </c>
      <c r="T2396" s="1">
        <v>89607440</v>
      </c>
      <c r="U2396" s="15" t="s">
        <v>1015</v>
      </c>
      <c r="V2396" t="str">
        <f>VLOOKUP(T2396,[1]ОКТМО!$B$6:$D$553,3,0)</f>
        <v xml:space="preserve">03 Атяшевский район </v>
      </c>
      <c r="W2396" s="20">
        <f t="shared" si="71"/>
        <v>5926.0901098901104</v>
      </c>
    </row>
    <row r="2397" spans="1:23" hidden="1">
      <c r="A2397" s="1" t="s">
        <v>22185</v>
      </c>
      <c r="B2397" s="1" t="s">
        <v>22188</v>
      </c>
      <c r="C2397" s="1" t="s">
        <v>22189</v>
      </c>
      <c r="D2397" s="2">
        <v>41342</v>
      </c>
      <c r="E2397" s="2">
        <v>42754</v>
      </c>
      <c r="F2397" s="24" t="s">
        <v>36835</v>
      </c>
      <c r="G2397" s="23">
        <v>1</v>
      </c>
      <c r="H2397" s="5">
        <v>42754</v>
      </c>
      <c r="I2397" s="1" t="s">
        <v>36836</v>
      </c>
      <c r="J2397" s="2">
        <v>41088</v>
      </c>
      <c r="K2397" s="1" t="s">
        <v>22186</v>
      </c>
      <c r="L2397" s="21"/>
      <c r="M2397" s="1">
        <v>3.0000000000000001E-3</v>
      </c>
      <c r="N2397" s="1" t="s">
        <v>1008</v>
      </c>
      <c r="O2397" s="1" t="s">
        <v>36839</v>
      </c>
      <c r="P2397" s="4">
        <v>28.2</v>
      </c>
      <c r="Q2397" s="14">
        <v>149578.16</v>
      </c>
      <c r="R2397" s="1" t="s">
        <v>23414</v>
      </c>
      <c r="S2397" s="1" t="s">
        <v>22187</v>
      </c>
      <c r="T2397" s="1">
        <v>89607404</v>
      </c>
      <c r="U2397" s="15" t="s">
        <v>1015</v>
      </c>
      <c r="V2397" t="str">
        <f>VLOOKUP(T2397,[1]ОКТМО!$B$6:$D$553,3,0)</f>
        <v xml:space="preserve">03 Атяшевский район </v>
      </c>
      <c r="W2397" s="20">
        <f t="shared" si="71"/>
        <v>5304.1900709219863</v>
      </c>
    </row>
    <row r="2398" spans="1:23" hidden="1">
      <c r="A2398" s="1" t="s">
        <v>22190</v>
      </c>
      <c r="B2398" s="1" t="s">
        <v>22191</v>
      </c>
      <c r="C2398" s="1" t="s">
        <v>22192</v>
      </c>
      <c r="D2398" s="2">
        <v>37306</v>
      </c>
      <c r="E2398" s="2">
        <v>43551</v>
      </c>
      <c r="F2398" s="24" t="s">
        <v>36835</v>
      </c>
      <c r="G2398" s="23">
        <v>1</v>
      </c>
      <c r="H2398" s="5">
        <v>43551</v>
      </c>
      <c r="I2398" s="1" t="s">
        <v>36836</v>
      </c>
      <c r="J2398" s="1" t="s">
        <v>36831</v>
      </c>
      <c r="K2398" s="1" t="s">
        <v>22193</v>
      </c>
      <c r="L2398" s="21"/>
      <c r="M2398" s="1">
        <v>3.0000000000000001E-3</v>
      </c>
      <c r="N2398" s="1" t="s">
        <v>1008</v>
      </c>
      <c r="O2398" s="1" t="s">
        <v>36837</v>
      </c>
      <c r="P2398" s="3">
        <v>28</v>
      </c>
      <c r="Q2398" s="14">
        <v>424101.16</v>
      </c>
      <c r="R2398" s="1" t="s">
        <v>22155</v>
      </c>
      <c r="S2398" s="1" t="s">
        <v>22194</v>
      </c>
      <c r="T2398" s="1">
        <v>89607484</v>
      </c>
      <c r="U2398" s="15" t="s">
        <v>1015</v>
      </c>
      <c r="V2398" t="str">
        <f>VLOOKUP(T2398,[1]ОКТМО!$B$6:$D$553,3,0)</f>
        <v xml:space="preserve">03 Атяшевский район </v>
      </c>
      <c r="W2398" s="20">
        <f t="shared" si="71"/>
        <v>15146.47</v>
      </c>
    </row>
    <row r="2399" spans="1:23" hidden="1">
      <c r="A2399" s="1" t="s">
        <v>22198</v>
      </c>
      <c r="B2399" s="1" t="s">
        <v>22199</v>
      </c>
      <c r="C2399" s="1" t="s">
        <v>22200</v>
      </c>
      <c r="D2399" s="2">
        <v>37606</v>
      </c>
      <c r="E2399" s="2">
        <v>43977</v>
      </c>
      <c r="F2399" s="24" t="s">
        <v>36835</v>
      </c>
      <c r="G2399" s="23">
        <v>1</v>
      </c>
      <c r="H2399" s="5">
        <v>43977</v>
      </c>
      <c r="I2399" s="1" t="s">
        <v>36836</v>
      </c>
      <c r="J2399" s="1" t="s">
        <v>36831</v>
      </c>
      <c r="K2399" s="1" t="s">
        <v>22201</v>
      </c>
      <c r="L2399" s="21">
        <f>(P2399-50)/P2399*(Q2399*M2399)*G2399</f>
        <v>2841.1835971857413</v>
      </c>
      <c r="M2399" s="1">
        <v>3.0000000000000001E-3</v>
      </c>
      <c r="N2399" s="1" t="s">
        <v>1008</v>
      </c>
      <c r="O2399" s="1" t="s">
        <v>36839</v>
      </c>
      <c r="P2399" s="4">
        <v>106.6</v>
      </c>
      <c r="Q2399" s="14">
        <v>1783687.7</v>
      </c>
      <c r="R2399" s="1" t="s">
        <v>23395</v>
      </c>
      <c r="S2399" s="1" t="s">
        <v>22202</v>
      </c>
      <c r="T2399" s="1">
        <v>89607151</v>
      </c>
      <c r="U2399" s="15" t="s">
        <v>1015</v>
      </c>
      <c r="V2399" t="str">
        <f>VLOOKUP(T2399,[1]ОКТМО!$B$6:$D$553,3,0)</f>
        <v xml:space="preserve">03 Атяшевский район </v>
      </c>
      <c r="W2399" s="20">
        <f t="shared" si="71"/>
        <v>16732.530018761725</v>
      </c>
    </row>
    <row r="2400" spans="1:23" hidden="1">
      <c r="A2400" s="1" t="s">
        <v>22203</v>
      </c>
      <c r="B2400" s="1" t="s">
        <v>22204</v>
      </c>
      <c r="C2400" s="1" t="s">
        <v>22205</v>
      </c>
      <c r="D2400" s="2">
        <v>37580</v>
      </c>
      <c r="E2400" s="2">
        <v>42258</v>
      </c>
      <c r="F2400" s="24" t="s">
        <v>36835</v>
      </c>
      <c r="G2400" s="23">
        <v>1</v>
      </c>
      <c r="H2400" s="5">
        <v>42258</v>
      </c>
      <c r="I2400" s="1" t="s">
        <v>36836</v>
      </c>
      <c r="J2400" s="1" t="s">
        <v>36831</v>
      </c>
      <c r="K2400" s="1" t="s">
        <v>22206</v>
      </c>
      <c r="L2400" s="21"/>
      <c r="M2400" s="1">
        <v>3.0000000000000001E-3</v>
      </c>
      <c r="N2400" s="1" t="s">
        <v>1008</v>
      </c>
      <c r="O2400" s="1" t="s">
        <v>36837</v>
      </c>
      <c r="P2400" s="4">
        <v>18.8</v>
      </c>
      <c r="Q2400" s="14">
        <v>106856</v>
      </c>
      <c r="R2400" s="1" t="s">
        <v>22088</v>
      </c>
      <c r="S2400" s="1" t="s">
        <v>22207</v>
      </c>
      <c r="T2400" s="1">
        <v>89607440</v>
      </c>
      <c r="U2400" s="15" t="s">
        <v>1015</v>
      </c>
      <c r="V2400" t="str">
        <f>VLOOKUP(T2400,[1]ОКТМО!$B$6:$D$553,3,0)</f>
        <v xml:space="preserve">03 Атяшевский район </v>
      </c>
      <c r="W2400" s="20">
        <f t="shared" si="71"/>
        <v>5683.8297872340427</v>
      </c>
    </row>
    <row r="2401" spans="1:23" hidden="1">
      <c r="A2401" s="1" t="s">
        <v>22208</v>
      </c>
      <c r="B2401" s="1" t="s">
        <v>22209</v>
      </c>
      <c r="C2401" s="1" t="s">
        <v>22210</v>
      </c>
      <c r="D2401" s="2">
        <v>37235</v>
      </c>
      <c r="E2401" s="2">
        <v>42523</v>
      </c>
      <c r="F2401" s="24" t="s">
        <v>36832</v>
      </c>
      <c r="G2401" s="23">
        <v>0.5</v>
      </c>
      <c r="H2401" s="5">
        <v>42294</v>
      </c>
      <c r="I2401" s="1" t="s">
        <v>36833</v>
      </c>
      <c r="J2401" s="2">
        <v>41088</v>
      </c>
      <c r="K2401" s="1" t="s">
        <v>22211</v>
      </c>
      <c r="L2401" s="21">
        <f>(P2401-20)/P2401*(Q2401*M2401)*G2401</f>
        <v>219.33062574211502</v>
      </c>
      <c r="M2401" s="7">
        <v>1E-3</v>
      </c>
      <c r="N2401" s="1" t="s">
        <v>1006</v>
      </c>
      <c r="O2401" s="1" t="s">
        <v>36831</v>
      </c>
      <c r="P2401" s="4">
        <v>53.9</v>
      </c>
      <c r="Q2401" s="14">
        <v>697458.45</v>
      </c>
      <c r="R2401" s="1" t="s">
        <v>23395</v>
      </c>
      <c r="S2401" s="1" t="s">
        <v>22212</v>
      </c>
      <c r="T2401" s="1">
        <v>89607151</v>
      </c>
      <c r="U2401" t="s">
        <v>1016</v>
      </c>
      <c r="V2401" t="str">
        <f>VLOOKUP(T2401,[1]ОКТМО!$B$6:$D$553,3,0)</f>
        <v xml:space="preserve">03 Атяшевский район </v>
      </c>
      <c r="W2401" s="20">
        <f t="shared" si="71"/>
        <v>12939.859925788496</v>
      </c>
    </row>
    <row r="2402" spans="1:23" hidden="1">
      <c r="A2402" s="1" t="s">
        <v>22208</v>
      </c>
      <c r="B2402" s="1" t="s">
        <v>22213</v>
      </c>
      <c r="C2402" s="1" t="s">
        <v>22214</v>
      </c>
      <c r="D2402" s="2">
        <v>37235</v>
      </c>
      <c r="E2402" s="2">
        <v>43521</v>
      </c>
      <c r="F2402" s="24" t="s">
        <v>36835</v>
      </c>
      <c r="G2402" s="23">
        <v>1</v>
      </c>
      <c r="H2402" s="5">
        <v>43521</v>
      </c>
      <c r="I2402" s="1" t="s">
        <v>36836</v>
      </c>
      <c r="J2402" s="2">
        <v>41088</v>
      </c>
      <c r="K2402" s="1" t="s">
        <v>22211</v>
      </c>
      <c r="L2402" s="21">
        <f>(P2402-20)/P2402*(Q2402*M2402)*G2402</f>
        <v>438.66125148423004</v>
      </c>
      <c r="M2402" s="7">
        <v>1E-3</v>
      </c>
      <c r="N2402" s="1" t="s">
        <v>1006</v>
      </c>
      <c r="O2402" s="1" t="s">
        <v>36831</v>
      </c>
      <c r="P2402" s="4">
        <v>53.9</v>
      </c>
      <c r="Q2402" s="14">
        <v>697458.45</v>
      </c>
      <c r="R2402" s="1" t="s">
        <v>23395</v>
      </c>
      <c r="S2402" s="1" t="s">
        <v>22212</v>
      </c>
      <c r="T2402" s="1">
        <v>89607151</v>
      </c>
      <c r="U2402" t="s">
        <v>1016</v>
      </c>
      <c r="V2402" t="str">
        <f>VLOOKUP(T2402,[1]ОКТМО!$B$6:$D$553,3,0)</f>
        <v xml:space="preserve">03 Атяшевский район </v>
      </c>
      <c r="W2402" s="20">
        <f t="shared" si="71"/>
        <v>12939.859925788496</v>
      </c>
    </row>
    <row r="2403" spans="1:23" hidden="1">
      <c r="A2403" s="1" t="s">
        <v>13050</v>
      </c>
      <c r="B2403" s="1" t="s">
        <v>13051</v>
      </c>
      <c r="C2403" s="1" t="s">
        <v>13052</v>
      </c>
      <c r="D2403" s="2">
        <v>37648</v>
      </c>
      <c r="E2403" s="2">
        <v>42238</v>
      </c>
      <c r="F2403" s="24" t="s">
        <v>36832</v>
      </c>
      <c r="G2403" s="23">
        <v>0.5</v>
      </c>
      <c r="H2403" s="5">
        <v>42238</v>
      </c>
      <c r="I2403" s="1" t="s">
        <v>36853</v>
      </c>
      <c r="J2403" s="1" t="s">
        <v>36831</v>
      </c>
      <c r="K2403" s="1" t="s">
        <v>13053</v>
      </c>
      <c r="L2403" s="21">
        <f>(P2403-20)/P2403*(Q2403*M2403)*G2403</f>
        <v>287.7527093576017</v>
      </c>
      <c r="M2403" s="7">
        <v>1E-3</v>
      </c>
      <c r="N2403" s="1" t="s">
        <v>1006</v>
      </c>
      <c r="O2403" s="1" t="s">
        <v>36831</v>
      </c>
      <c r="P2403" s="4">
        <v>46.7</v>
      </c>
      <c r="Q2403" s="14">
        <v>1006595.62</v>
      </c>
      <c r="R2403" s="1" t="s">
        <v>15207</v>
      </c>
      <c r="S2403" s="1" t="s">
        <v>13054</v>
      </c>
      <c r="T2403" s="1">
        <v>89628151</v>
      </c>
      <c r="U2403" t="s">
        <v>1016</v>
      </c>
      <c r="V2403" t="str">
        <f>VLOOKUP(T2403,[1]ОКТМО!$B$6:$D$553,3,0)</f>
        <v xml:space="preserve">11 Кадошкинский район </v>
      </c>
      <c r="W2403" s="20">
        <f t="shared" si="71"/>
        <v>21554.510064239828</v>
      </c>
    </row>
    <row r="2404" spans="1:23" hidden="1">
      <c r="A2404" s="1" t="s">
        <v>13050</v>
      </c>
      <c r="B2404" s="1" t="s">
        <v>20534</v>
      </c>
      <c r="C2404" s="1" t="s">
        <v>13055</v>
      </c>
      <c r="D2404" s="2">
        <v>37648</v>
      </c>
      <c r="E2404" s="2">
        <v>42349</v>
      </c>
      <c r="F2404" s="24" t="s">
        <v>36832</v>
      </c>
      <c r="G2404" s="23">
        <v>0.5</v>
      </c>
      <c r="H2404" s="5">
        <v>42349</v>
      </c>
      <c r="I2404" s="1" t="s">
        <v>36853</v>
      </c>
      <c r="J2404" s="1" t="s">
        <v>36831</v>
      </c>
      <c r="K2404" s="1" t="s">
        <v>13053</v>
      </c>
      <c r="L2404" s="21">
        <f>(P2404-20)/P2404*(Q2404*M2404)*G2404</f>
        <v>287.7527093576017</v>
      </c>
      <c r="M2404" s="7">
        <v>1E-3</v>
      </c>
      <c r="N2404" s="1" t="s">
        <v>1006</v>
      </c>
      <c r="O2404" s="1" t="s">
        <v>36831</v>
      </c>
      <c r="P2404" s="4">
        <v>46.7</v>
      </c>
      <c r="Q2404" s="14">
        <v>1006595.62</v>
      </c>
      <c r="R2404" s="1" t="s">
        <v>15207</v>
      </c>
      <c r="S2404" s="1" t="s">
        <v>13054</v>
      </c>
      <c r="T2404" s="1">
        <v>89628151</v>
      </c>
      <c r="U2404" t="s">
        <v>1016</v>
      </c>
      <c r="V2404" t="str">
        <f>VLOOKUP(T2404,[1]ОКТМО!$B$6:$D$553,3,0)</f>
        <v xml:space="preserve">11 Кадошкинский район </v>
      </c>
      <c r="W2404" s="20">
        <f t="shared" si="71"/>
        <v>21554.510064239828</v>
      </c>
    </row>
    <row r="2405" spans="1:23" hidden="1">
      <c r="A2405" s="1" t="s">
        <v>26042</v>
      </c>
      <c r="B2405" s="1" t="s">
        <v>26043</v>
      </c>
      <c r="C2405" s="1" t="s">
        <v>26044</v>
      </c>
      <c r="D2405" s="2">
        <v>39226</v>
      </c>
      <c r="E2405" s="2">
        <v>42173</v>
      </c>
      <c r="F2405" s="24" t="s">
        <v>36835</v>
      </c>
      <c r="G2405" s="23">
        <v>1</v>
      </c>
      <c r="H2405" s="5">
        <v>42173</v>
      </c>
      <c r="I2405" s="1" t="s">
        <v>36836</v>
      </c>
      <c r="J2405" s="2">
        <v>41593</v>
      </c>
      <c r="K2405" s="1" t="s">
        <v>36831</v>
      </c>
      <c r="L2405" s="21">
        <f>(P2405-50)/P2405*(Q2405*M2405)*G2405</f>
        <v>20.211011718750047</v>
      </c>
      <c r="M2405" s="1">
        <v>3.0000000000000001E-3</v>
      </c>
      <c r="N2405" s="1" t="s">
        <v>1008</v>
      </c>
      <c r="O2405" s="1" t="s">
        <v>36831</v>
      </c>
      <c r="P2405" s="4">
        <v>51.2</v>
      </c>
      <c r="Q2405" s="14">
        <v>287445.5</v>
      </c>
      <c r="R2405" s="1" t="s">
        <v>26749</v>
      </c>
      <c r="S2405" s="1" t="s">
        <v>26045</v>
      </c>
      <c r="T2405" s="1">
        <v>89651425</v>
      </c>
      <c r="U2405" s="15" t="s">
        <v>1015</v>
      </c>
      <c r="V2405" t="str">
        <f>VLOOKUP(T2405,[1]ОКТМО!$B$6:$D$553,3,0)</f>
        <v xml:space="preserve">18 Теньгушевский район </v>
      </c>
      <c r="W2405" s="20">
        <f t="shared" si="71"/>
        <v>5614.169921875</v>
      </c>
    </row>
    <row r="2406" spans="1:23" hidden="1">
      <c r="A2406" s="1" t="s">
        <v>29510</v>
      </c>
      <c r="B2406" s="1" t="s">
        <v>29511</v>
      </c>
      <c r="C2406" s="1" t="s">
        <v>29512</v>
      </c>
      <c r="D2406" s="2">
        <v>37256</v>
      </c>
      <c r="E2406" s="2">
        <v>41074</v>
      </c>
      <c r="F2406" s="24" t="s">
        <v>36835</v>
      </c>
      <c r="G2406" s="23">
        <v>1</v>
      </c>
      <c r="H2406" s="5">
        <v>41074</v>
      </c>
      <c r="I2406" s="1" t="s">
        <v>36836</v>
      </c>
      <c r="J2406" s="1" t="s">
        <v>36831</v>
      </c>
      <c r="K2406" s="1" t="s">
        <v>36831</v>
      </c>
      <c r="L2406" s="21"/>
      <c r="M2406" s="1">
        <v>3.0000000000000001E-3</v>
      </c>
      <c r="N2406" s="1" t="s">
        <v>1008</v>
      </c>
      <c r="O2406" s="1" t="s">
        <v>36831</v>
      </c>
      <c r="P2406" s="3">
        <v>47</v>
      </c>
      <c r="Q2406" s="14">
        <v>203682.96</v>
      </c>
      <c r="R2406" s="1" t="s">
        <v>29843</v>
      </c>
      <c r="S2406" s="1" t="s">
        <v>29513</v>
      </c>
      <c r="T2406" s="1">
        <v>89613430</v>
      </c>
      <c r="U2406" s="15" t="s">
        <v>1015</v>
      </c>
      <c r="V2406" t="str">
        <f>VLOOKUP(T2406,[1]ОКТМО!$B$6:$D$553,3,0)</f>
        <v xml:space="preserve">05 Б.Игнатовский район </v>
      </c>
      <c r="W2406" s="20">
        <f t="shared" si="71"/>
        <v>4333.6799999999994</v>
      </c>
    </row>
    <row r="2407" spans="1:23" hidden="1">
      <c r="A2407" s="1" t="s">
        <v>22229</v>
      </c>
      <c r="B2407" s="1" t="s">
        <v>22230</v>
      </c>
      <c r="C2407" s="1" t="s">
        <v>22231</v>
      </c>
      <c r="D2407" s="2">
        <v>40019</v>
      </c>
      <c r="E2407" s="2">
        <v>43214</v>
      </c>
      <c r="F2407" s="24" t="s">
        <v>36835</v>
      </c>
      <c r="G2407" s="23">
        <v>1</v>
      </c>
      <c r="H2407" s="5">
        <v>43214</v>
      </c>
      <c r="I2407" s="1" t="s">
        <v>36836</v>
      </c>
      <c r="J2407" s="2">
        <v>41088</v>
      </c>
      <c r="K2407" s="1" t="s">
        <v>22232</v>
      </c>
      <c r="L2407" s="21">
        <f>(Q2407*M2407)*G2407</f>
        <v>7.8104999999999993</v>
      </c>
      <c r="M2407" s="1">
        <v>5.0000000000000001E-3</v>
      </c>
      <c r="N2407" s="1" t="s">
        <v>1012</v>
      </c>
      <c r="O2407" s="1" t="s">
        <v>22233</v>
      </c>
      <c r="P2407" s="3">
        <v>300</v>
      </c>
      <c r="Q2407" s="14">
        <v>1562.1</v>
      </c>
      <c r="R2407" s="1" t="s">
        <v>23414</v>
      </c>
      <c r="S2407" s="1" t="s">
        <v>22234</v>
      </c>
      <c r="T2407" s="1">
        <v>89607404</v>
      </c>
      <c r="U2407" s="15" t="s">
        <v>1015</v>
      </c>
      <c r="V2407" t="str">
        <f>VLOOKUP(T2407,[1]ОКТМО!$B$6:$D$553,3,0)</f>
        <v xml:space="preserve">03 Атяшевский район </v>
      </c>
      <c r="W2407" s="20">
        <f t="shared" si="71"/>
        <v>5.2069999999999999</v>
      </c>
    </row>
    <row r="2408" spans="1:23" hidden="1">
      <c r="A2408" s="1" t="s">
        <v>22238</v>
      </c>
      <c r="B2408" s="1" t="s">
        <v>27634</v>
      </c>
      <c r="C2408" s="1" t="s">
        <v>22239</v>
      </c>
      <c r="D2408" s="2">
        <v>35065</v>
      </c>
      <c r="E2408" s="2">
        <v>43944</v>
      </c>
      <c r="F2408" s="24" t="s">
        <v>36835</v>
      </c>
      <c r="G2408" s="23">
        <v>1</v>
      </c>
      <c r="H2408" s="5">
        <v>43944</v>
      </c>
      <c r="I2408" s="1" t="s">
        <v>36836</v>
      </c>
      <c r="J2408" s="1" t="s">
        <v>36831</v>
      </c>
      <c r="K2408" s="1" t="s">
        <v>22240</v>
      </c>
      <c r="L2408" s="21"/>
      <c r="M2408" s="1">
        <v>3.0000000000000001E-3</v>
      </c>
      <c r="N2408" s="1" t="s">
        <v>1008</v>
      </c>
      <c r="O2408" s="1" t="s">
        <v>36837</v>
      </c>
      <c r="P2408" s="4">
        <v>44.1</v>
      </c>
      <c r="Q2408" s="14">
        <v>276940.5</v>
      </c>
      <c r="R2408" s="1" t="s">
        <v>21806</v>
      </c>
      <c r="S2408" s="1" t="s">
        <v>22241</v>
      </c>
      <c r="T2408" s="1">
        <v>89610445</v>
      </c>
      <c r="U2408" s="15" t="s">
        <v>1015</v>
      </c>
      <c r="V2408" t="str">
        <f>VLOOKUP(T2408,[1]ОКТМО!$B$6:$D$553,3,0)</f>
        <v xml:space="preserve">04 Б.Березниковский район </v>
      </c>
      <c r="W2408" s="20">
        <f t="shared" si="71"/>
        <v>6279.8299319727885</v>
      </c>
    </row>
    <row r="2409" spans="1:23" hidden="1">
      <c r="A2409" s="1" t="s">
        <v>22242</v>
      </c>
      <c r="B2409" s="1" t="s">
        <v>22243</v>
      </c>
      <c r="C2409" s="1" t="s">
        <v>22244</v>
      </c>
      <c r="D2409" s="2">
        <v>35065</v>
      </c>
      <c r="E2409" s="2">
        <v>41247</v>
      </c>
      <c r="F2409" s="24" t="s">
        <v>36835</v>
      </c>
      <c r="G2409" s="23">
        <v>1</v>
      </c>
      <c r="H2409" s="5">
        <v>41247</v>
      </c>
      <c r="I2409" s="1" t="s">
        <v>36836</v>
      </c>
      <c r="J2409" s="1" t="s">
        <v>36831</v>
      </c>
      <c r="K2409" s="1" t="s">
        <v>22245</v>
      </c>
      <c r="L2409" s="21"/>
      <c r="M2409" s="1">
        <v>3.0000000000000001E-3</v>
      </c>
      <c r="N2409" s="1" t="s">
        <v>1008</v>
      </c>
      <c r="O2409" s="1" t="s">
        <v>36839</v>
      </c>
      <c r="P2409" s="4">
        <v>21.5</v>
      </c>
      <c r="Q2409" s="14">
        <v>115809.53</v>
      </c>
      <c r="R2409" s="1" t="s">
        <v>21821</v>
      </c>
      <c r="S2409" s="1" t="s">
        <v>22246</v>
      </c>
      <c r="T2409" s="1">
        <v>89610445</v>
      </c>
      <c r="U2409" s="15" t="s">
        <v>1015</v>
      </c>
      <c r="V2409" t="str">
        <f>VLOOKUP(T2409,[1]ОКТМО!$B$6:$D$553,3,0)</f>
        <v xml:space="preserve">04 Б.Березниковский район </v>
      </c>
      <c r="W2409" s="20">
        <f t="shared" si="71"/>
        <v>5386.4897674418607</v>
      </c>
    </row>
    <row r="2410" spans="1:23" hidden="1">
      <c r="A2410" s="1" t="s">
        <v>22247</v>
      </c>
      <c r="B2410" s="1" t="s">
        <v>22248</v>
      </c>
      <c r="C2410" s="1" t="s">
        <v>22249</v>
      </c>
      <c r="D2410" s="2">
        <v>35065</v>
      </c>
      <c r="E2410" s="2">
        <v>41222</v>
      </c>
      <c r="F2410" s="24" t="s">
        <v>36835</v>
      </c>
      <c r="G2410" s="23">
        <v>1</v>
      </c>
      <c r="H2410" s="5">
        <v>41222</v>
      </c>
      <c r="I2410" s="1" t="s">
        <v>36836</v>
      </c>
      <c r="J2410" s="2">
        <v>41088</v>
      </c>
      <c r="K2410" s="1" t="s">
        <v>22250</v>
      </c>
      <c r="L2410" s="21"/>
      <c r="M2410" s="1">
        <v>3.0000000000000001E-3</v>
      </c>
      <c r="N2410" s="1" t="s">
        <v>1008</v>
      </c>
      <c r="O2410" s="1" t="s">
        <v>36839</v>
      </c>
      <c r="P2410" s="4">
        <v>39.9</v>
      </c>
      <c r="Q2410" s="14">
        <v>272010.51</v>
      </c>
      <c r="R2410" s="1" t="s">
        <v>21823</v>
      </c>
      <c r="S2410" s="1" t="s">
        <v>22251</v>
      </c>
      <c r="T2410" s="1">
        <v>89610465</v>
      </c>
      <c r="U2410" s="15" t="s">
        <v>1015</v>
      </c>
      <c r="V2410" t="str">
        <f>VLOOKUP(T2410,[1]ОКТМО!$B$6:$D$553,3,0)</f>
        <v xml:space="preserve">04 Б.Березниковский район </v>
      </c>
      <c r="W2410" s="20">
        <f t="shared" si="71"/>
        <v>6817.3060150375941</v>
      </c>
    </row>
    <row r="2411" spans="1:23" hidden="1">
      <c r="A2411" s="1" t="s">
        <v>22252</v>
      </c>
      <c r="B2411" s="1" t="s">
        <v>22253</v>
      </c>
      <c r="C2411" s="1" t="s">
        <v>22254</v>
      </c>
      <c r="D2411" s="2">
        <v>35065</v>
      </c>
      <c r="E2411" s="2">
        <v>43906</v>
      </c>
      <c r="F2411" s="24" t="s">
        <v>36835</v>
      </c>
      <c r="G2411" s="23">
        <v>1</v>
      </c>
      <c r="H2411" s="5">
        <v>43906</v>
      </c>
      <c r="I2411" s="1" t="s">
        <v>36836</v>
      </c>
      <c r="J2411" s="1" t="s">
        <v>36831</v>
      </c>
      <c r="K2411" s="1" t="s">
        <v>22255</v>
      </c>
      <c r="L2411" s="21">
        <f>(P2411-50)/P2411*(Q2411*M2411)*G2411</f>
        <v>122.45133802139041</v>
      </c>
      <c r="M2411" s="1">
        <v>3.0000000000000001E-3</v>
      </c>
      <c r="N2411" s="1" t="s">
        <v>1008</v>
      </c>
      <c r="O2411" s="1" t="s">
        <v>36837</v>
      </c>
      <c r="P2411" s="4">
        <v>56.1</v>
      </c>
      <c r="Q2411" s="14">
        <v>375383.61</v>
      </c>
      <c r="R2411" s="1" t="s">
        <v>21824</v>
      </c>
      <c r="S2411" s="1" t="s">
        <v>22256</v>
      </c>
      <c r="T2411" s="1">
        <v>89610405</v>
      </c>
      <c r="U2411" s="15" t="s">
        <v>1015</v>
      </c>
      <c r="V2411" t="str">
        <f>VLOOKUP(T2411,[1]ОКТМО!$B$6:$D$553,3,0)</f>
        <v xml:space="preserve">04 Б.Березниковский район </v>
      </c>
      <c r="W2411" s="20">
        <f t="shared" si="71"/>
        <v>6691.3299465240634</v>
      </c>
    </row>
    <row r="2412" spans="1:23" hidden="1">
      <c r="A2412" s="1" t="s">
        <v>22257</v>
      </c>
      <c r="B2412" s="1" t="s">
        <v>22258</v>
      </c>
      <c r="C2412" s="1" t="s">
        <v>22259</v>
      </c>
      <c r="D2412" s="2">
        <v>35065</v>
      </c>
      <c r="E2412" s="2">
        <v>43253</v>
      </c>
      <c r="F2412" s="24" t="s">
        <v>36835</v>
      </c>
      <c r="G2412" s="23">
        <v>1</v>
      </c>
      <c r="H2412" s="5">
        <v>43253</v>
      </c>
      <c r="I2412" s="1" t="s">
        <v>36836</v>
      </c>
      <c r="J2412" s="2">
        <v>41088</v>
      </c>
      <c r="K2412" s="1" t="s">
        <v>22260</v>
      </c>
      <c r="L2412" s="21">
        <f>(P2412-50)/P2412*(Q2412*M2412)*G2412</f>
        <v>230.28543000000002</v>
      </c>
      <c r="M2412" s="1">
        <v>3.0000000000000001E-3</v>
      </c>
      <c r="N2412" s="1" t="s">
        <v>1008</v>
      </c>
      <c r="O2412" s="1" t="s">
        <v>36839</v>
      </c>
      <c r="P2412" s="4">
        <v>63.5</v>
      </c>
      <c r="Q2412" s="14">
        <v>361064.81</v>
      </c>
      <c r="R2412" s="1" t="s">
        <v>21831</v>
      </c>
      <c r="S2412" s="1" t="s">
        <v>22261</v>
      </c>
      <c r="T2412" s="1">
        <v>89610440</v>
      </c>
      <c r="U2412" s="15" t="s">
        <v>1015</v>
      </c>
      <c r="V2412" t="str">
        <f>VLOOKUP(T2412,[1]ОКТМО!$B$6:$D$553,3,0)</f>
        <v xml:space="preserve">04 Б.Березниковский район </v>
      </c>
      <c r="W2412" s="20">
        <f t="shared" si="71"/>
        <v>5686.06</v>
      </c>
    </row>
    <row r="2413" spans="1:23" hidden="1">
      <c r="A2413" s="1" t="s">
        <v>22264</v>
      </c>
      <c r="B2413" s="1" t="s">
        <v>22265</v>
      </c>
      <c r="C2413" s="1" t="s">
        <v>22266</v>
      </c>
      <c r="D2413" s="2">
        <v>35065</v>
      </c>
      <c r="E2413" s="2">
        <v>43821</v>
      </c>
      <c r="F2413" s="24" t="s">
        <v>36835</v>
      </c>
      <c r="G2413" s="23">
        <v>1</v>
      </c>
      <c r="H2413" s="5">
        <v>43821</v>
      </c>
      <c r="I2413" s="1" t="s">
        <v>36836</v>
      </c>
      <c r="J2413" s="1" t="s">
        <v>36831</v>
      </c>
      <c r="K2413" s="1" t="s">
        <v>22267</v>
      </c>
      <c r="L2413" s="21"/>
      <c r="M2413" s="1">
        <v>3.0000000000000001E-3</v>
      </c>
      <c r="N2413" s="1" t="s">
        <v>1008</v>
      </c>
      <c r="O2413" s="1" t="s">
        <v>36837</v>
      </c>
      <c r="P2413" s="4">
        <v>47.1</v>
      </c>
      <c r="Q2413" s="14">
        <v>285563.06</v>
      </c>
      <c r="R2413" s="1" t="s">
        <v>23664</v>
      </c>
      <c r="S2413" s="1" t="s">
        <v>22268</v>
      </c>
      <c r="T2413" s="1">
        <v>89610485</v>
      </c>
      <c r="U2413" s="15" t="s">
        <v>1015</v>
      </c>
      <c r="V2413" t="str">
        <f>VLOOKUP(T2413,[1]ОКТМО!$B$6:$D$553,3,0)</f>
        <v xml:space="preserve">04 Б.Березниковский район </v>
      </c>
      <c r="W2413" s="20">
        <f t="shared" si="71"/>
        <v>6062.9099787685773</v>
      </c>
    </row>
    <row r="2414" spans="1:23" hidden="1">
      <c r="A2414" s="1" t="s">
        <v>22269</v>
      </c>
      <c r="B2414" s="1" t="s">
        <v>22270</v>
      </c>
      <c r="C2414" s="1" t="s">
        <v>22271</v>
      </c>
      <c r="D2414" s="2">
        <v>35065</v>
      </c>
      <c r="E2414" s="2">
        <v>41373</v>
      </c>
      <c r="F2414" s="24" t="s">
        <v>36835</v>
      </c>
      <c r="G2414" s="23">
        <v>1</v>
      </c>
      <c r="H2414" s="5">
        <v>41373</v>
      </c>
      <c r="I2414" s="1" t="s">
        <v>36836</v>
      </c>
      <c r="J2414" s="1" t="s">
        <v>36831</v>
      </c>
      <c r="K2414" s="1" t="s">
        <v>22272</v>
      </c>
      <c r="L2414" s="21"/>
      <c r="M2414" s="1">
        <v>3.0000000000000001E-3</v>
      </c>
      <c r="N2414" s="1" t="s">
        <v>1008</v>
      </c>
      <c r="O2414" s="1" t="s">
        <v>36837</v>
      </c>
      <c r="P2414" s="4">
        <v>37.799999999999997</v>
      </c>
      <c r="Q2414" s="14">
        <v>373022.87</v>
      </c>
      <c r="R2414" s="1" t="s">
        <v>23399</v>
      </c>
      <c r="S2414" s="1" t="s">
        <v>22273</v>
      </c>
      <c r="T2414" s="1">
        <v>89610425</v>
      </c>
      <c r="U2414" s="15" t="s">
        <v>1015</v>
      </c>
      <c r="V2414" t="str">
        <f>VLOOKUP(T2414,[1]ОКТМО!$B$6:$D$553,3,0)</f>
        <v xml:space="preserve">04 Б.Березниковский район </v>
      </c>
      <c r="W2414" s="20">
        <f t="shared" si="71"/>
        <v>9868.3298941798948</v>
      </c>
    </row>
    <row r="2415" spans="1:23" hidden="1">
      <c r="A2415" s="1" t="s">
        <v>22289</v>
      </c>
      <c r="B2415" s="1" t="s">
        <v>22290</v>
      </c>
      <c r="C2415" s="1" t="s">
        <v>22291</v>
      </c>
      <c r="D2415" s="2">
        <v>37705</v>
      </c>
      <c r="E2415" s="2">
        <v>42396</v>
      </c>
      <c r="F2415" s="24" t="s">
        <v>36835</v>
      </c>
      <c r="G2415" s="23">
        <v>1</v>
      </c>
      <c r="H2415" s="5">
        <v>42396</v>
      </c>
      <c r="I2415" s="1" t="s">
        <v>36836</v>
      </c>
      <c r="J2415" s="2">
        <v>41088</v>
      </c>
      <c r="K2415" s="1" t="s">
        <v>36831</v>
      </c>
      <c r="L2415" s="21">
        <f>(P2415-50)/P2415*(Q2415*M2415)*G2415</f>
        <v>76.68270000000004</v>
      </c>
      <c r="M2415" s="1">
        <v>3.0000000000000001E-3</v>
      </c>
      <c r="N2415" s="1" t="s">
        <v>1008</v>
      </c>
      <c r="O2415" s="1" t="s">
        <v>36837</v>
      </c>
      <c r="P2415" s="4">
        <v>53.6</v>
      </c>
      <c r="Q2415" s="14">
        <v>380573.4</v>
      </c>
      <c r="R2415" s="1" t="s">
        <v>22280</v>
      </c>
      <c r="S2415" s="1" t="s">
        <v>22293</v>
      </c>
      <c r="T2415" s="1">
        <v>89603492</v>
      </c>
      <c r="U2415" s="15" t="s">
        <v>1015</v>
      </c>
      <c r="V2415" t="str">
        <f>VLOOKUP(T2415,[1]ОКТМО!$B$6:$D$553,3,0)</f>
        <v>01 Ардатовский район</v>
      </c>
      <c r="W2415" s="20">
        <f t="shared" si="71"/>
        <v>7100.25</v>
      </c>
    </row>
    <row r="2416" spans="1:23" hidden="1">
      <c r="A2416" s="1" t="s">
        <v>22294</v>
      </c>
      <c r="B2416" s="1" t="s">
        <v>22195</v>
      </c>
      <c r="C2416" s="1" t="s">
        <v>22295</v>
      </c>
      <c r="D2416" s="2">
        <v>35796</v>
      </c>
      <c r="E2416" s="2">
        <v>43186</v>
      </c>
      <c r="F2416" s="24" t="s">
        <v>36835</v>
      </c>
      <c r="G2416" s="23">
        <v>1</v>
      </c>
      <c r="H2416" s="5">
        <v>43186</v>
      </c>
      <c r="I2416" s="1" t="s">
        <v>36836</v>
      </c>
      <c r="J2416" s="1" t="s">
        <v>36831</v>
      </c>
      <c r="K2416" s="1" t="s">
        <v>36831</v>
      </c>
      <c r="L2416" s="21">
        <f>(P2416-50)/P2416*(Q2416*M2416)*G2416</f>
        <v>31.306175791505744</v>
      </c>
      <c r="M2416" s="1">
        <v>3.0000000000000001E-3</v>
      </c>
      <c r="N2416" s="1" t="s">
        <v>1008</v>
      </c>
      <c r="O2416" s="1" t="s">
        <v>36831</v>
      </c>
      <c r="P2416" s="4">
        <v>51.8</v>
      </c>
      <c r="Q2416" s="14">
        <v>300307.39</v>
      </c>
      <c r="R2416" s="1" t="s">
        <v>22077</v>
      </c>
      <c r="S2416" s="1" t="s">
        <v>22296</v>
      </c>
      <c r="T2416" s="1">
        <v>89607468</v>
      </c>
      <c r="U2416" s="15" t="s">
        <v>1015</v>
      </c>
      <c r="V2416" t="str">
        <f>VLOOKUP(T2416,[1]ОКТМО!$B$6:$D$553,3,0)</f>
        <v xml:space="preserve">03 Атяшевский район </v>
      </c>
      <c r="W2416" s="20">
        <f t="shared" si="71"/>
        <v>5797.4399613899623</v>
      </c>
    </row>
    <row r="2417" spans="1:23" hidden="1">
      <c r="A2417" s="1" t="s">
        <v>22298</v>
      </c>
      <c r="B2417" s="1" t="s">
        <v>22299</v>
      </c>
      <c r="C2417" s="1" t="s">
        <v>22300</v>
      </c>
      <c r="D2417" s="2">
        <v>39414</v>
      </c>
      <c r="E2417" s="2">
        <v>43974</v>
      </c>
      <c r="F2417" s="24" t="s">
        <v>36835</v>
      </c>
      <c r="G2417" s="23">
        <v>1</v>
      </c>
      <c r="H2417" s="5">
        <v>43974</v>
      </c>
      <c r="I2417" s="1" t="s">
        <v>36836</v>
      </c>
      <c r="J2417" s="2">
        <v>41597</v>
      </c>
      <c r="K2417" s="1" t="s">
        <v>22301</v>
      </c>
      <c r="L2417" s="21"/>
      <c r="M2417" s="1">
        <v>3.0000000000000001E-3</v>
      </c>
      <c r="N2417" s="1" t="s">
        <v>1008</v>
      </c>
      <c r="O2417" s="1" t="s">
        <v>36839</v>
      </c>
      <c r="P2417" s="4">
        <v>39.200000000000003</v>
      </c>
      <c r="Q2417" s="14">
        <v>622954.64</v>
      </c>
      <c r="R2417" s="1" t="s">
        <v>23398</v>
      </c>
      <c r="S2417" s="1" t="s">
        <v>22302</v>
      </c>
      <c r="T2417" s="1">
        <v>89603101</v>
      </c>
      <c r="U2417" s="15" t="s">
        <v>1015</v>
      </c>
      <c r="V2417" t="str">
        <f>VLOOKUP(T2417,[1]ОКТМО!$B$6:$D$553,3,0)</f>
        <v>01 Ардатовский район</v>
      </c>
      <c r="W2417" s="20">
        <f t="shared" si="71"/>
        <v>15891.699999999999</v>
      </c>
    </row>
    <row r="2418" spans="1:23" hidden="1">
      <c r="A2418" s="1" t="s">
        <v>22303</v>
      </c>
      <c r="B2418" s="1" t="s">
        <v>22304</v>
      </c>
      <c r="C2418" s="1" t="s">
        <v>22305</v>
      </c>
      <c r="D2418" s="2">
        <v>36920</v>
      </c>
      <c r="E2418" s="2">
        <v>41491</v>
      </c>
      <c r="F2418" s="24" t="s">
        <v>36835</v>
      </c>
      <c r="G2418" s="23">
        <v>1</v>
      </c>
      <c r="H2418" s="5">
        <v>41491</v>
      </c>
      <c r="I2418" s="1" t="s">
        <v>36836</v>
      </c>
      <c r="J2418" s="2">
        <v>41088</v>
      </c>
      <c r="K2418" s="1" t="s">
        <v>22306</v>
      </c>
      <c r="L2418" s="21"/>
      <c r="M2418" s="1">
        <v>3.0000000000000001E-3</v>
      </c>
      <c r="N2418" s="1" t="s">
        <v>1008</v>
      </c>
      <c r="O2418" s="1" t="s">
        <v>36837</v>
      </c>
      <c r="P2418" s="4">
        <v>48.7</v>
      </c>
      <c r="Q2418" s="14">
        <v>940507.06</v>
      </c>
      <c r="R2418" s="1" t="s">
        <v>23398</v>
      </c>
      <c r="S2418" s="1" t="s">
        <v>22307</v>
      </c>
      <c r="T2418" s="1">
        <v>89603101</v>
      </c>
      <c r="U2418" s="15" t="s">
        <v>1015</v>
      </c>
      <c r="V2418" t="str">
        <f>VLOOKUP(T2418,[1]ОКТМО!$B$6:$D$553,3,0)</f>
        <v>01 Ардатовский район</v>
      </c>
      <c r="W2418" s="20">
        <f t="shared" si="71"/>
        <v>19312.259958932238</v>
      </c>
    </row>
    <row r="2419" spans="1:23" hidden="1">
      <c r="A2419" s="1" t="s">
        <v>22308</v>
      </c>
      <c r="B2419" s="1" t="s">
        <v>36888</v>
      </c>
      <c r="C2419" s="1" t="s">
        <v>22309</v>
      </c>
      <c r="D2419" s="2">
        <v>39823</v>
      </c>
      <c r="E2419" s="2">
        <v>43904</v>
      </c>
      <c r="F2419" s="24" t="s">
        <v>36835</v>
      </c>
      <c r="G2419" s="23">
        <v>1</v>
      </c>
      <c r="H2419" s="5">
        <v>43904</v>
      </c>
      <c r="I2419" s="1" t="s">
        <v>36836</v>
      </c>
      <c r="J2419" s="2">
        <v>41088</v>
      </c>
      <c r="K2419" s="1" t="s">
        <v>22310</v>
      </c>
      <c r="L2419" s="21"/>
      <c r="M2419" s="1">
        <v>3.0000000000000001E-3</v>
      </c>
      <c r="N2419" s="1" t="s">
        <v>1008</v>
      </c>
      <c r="O2419" s="1" t="s">
        <v>36839</v>
      </c>
      <c r="P2419" s="4">
        <v>43.2</v>
      </c>
      <c r="Q2419" s="14">
        <v>934540.53</v>
      </c>
      <c r="R2419" s="1" t="s">
        <v>23398</v>
      </c>
      <c r="S2419" s="1" t="s">
        <v>22311</v>
      </c>
      <c r="T2419" s="1">
        <v>89603101</v>
      </c>
      <c r="U2419" s="15" t="s">
        <v>1015</v>
      </c>
      <c r="V2419" t="str">
        <f>VLOOKUP(T2419,[1]ОКТМО!$B$6:$D$553,3,0)</f>
        <v>01 Ардатовский район</v>
      </c>
      <c r="W2419" s="20">
        <f t="shared" si="71"/>
        <v>21632.882638888888</v>
      </c>
    </row>
    <row r="2420" spans="1:23" hidden="1">
      <c r="A2420" s="1" t="s">
        <v>22315</v>
      </c>
      <c r="B2420" s="1" t="s">
        <v>22316</v>
      </c>
      <c r="C2420" s="1" t="s">
        <v>22317</v>
      </c>
      <c r="D2420" s="2">
        <v>28570</v>
      </c>
      <c r="E2420" s="2">
        <v>43888</v>
      </c>
      <c r="F2420" s="24" t="s">
        <v>36835</v>
      </c>
      <c r="G2420" s="23">
        <v>1</v>
      </c>
      <c r="H2420" s="5">
        <v>43888</v>
      </c>
      <c r="I2420" s="1" t="s">
        <v>36836</v>
      </c>
      <c r="J2420" s="1" t="s">
        <v>36831</v>
      </c>
      <c r="K2420" s="1" t="s">
        <v>22318</v>
      </c>
      <c r="L2420" s="21">
        <f>(P2420-50)/P2420*(Q2420*M2420)*G2420</f>
        <v>265.30930897058818</v>
      </c>
      <c r="M2420" s="1">
        <v>3.0000000000000001E-3</v>
      </c>
      <c r="N2420" s="1" t="s">
        <v>1008</v>
      </c>
      <c r="O2420" s="1" t="s">
        <v>36839</v>
      </c>
      <c r="P2420" s="4">
        <v>54.4</v>
      </c>
      <c r="Q2420" s="14">
        <v>1093395.94</v>
      </c>
      <c r="R2420" s="1" t="s">
        <v>23398</v>
      </c>
      <c r="S2420" s="1" t="s">
        <v>22319</v>
      </c>
      <c r="T2420" s="1">
        <v>89603101</v>
      </c>
      <c r="U2420" s="15" t="s">
        <v>1015</v>
      </c>
      <c r="V2420" t="str">
        <f>VLOOKUP(T2420,[1]ОКТМО!$B$6:$D$553,3,0)</f>
        <v>01 Ардатовский район</v>
      </c>
      <c r="W2420" s="20">
        <f t="shared" ref="W2420:W2483" si="72">Q2420/P2420</f>
        <v>20099.190073529411</v>
      </c>
    </row>
    <row r="2421" spans="1:23" hidden="1">
      <c r="A2421" s="1" t="s">
        <v>22322</v>
      </c>
      <c r="B2421" s="1" t="s">
        <v>29587</v>
      </c>
      <c r="C2421" s="1" t="s">
        <v>22323</v>
      </c>
      <c r="D2421" s="2">
        <v>38245</v>
      </c>
      <c r="E2421" s="2">
        <v>41414</v>
      </c>
      <c r="F2421" s="24" t="s">
        <v>36835</v>
      </c>
      <c r="G2421" s="23">
        <v>1</v>
      </c>
      <c r="H2421" s="5">
        <v>41414</v>
      </c>
      <c r="I2421" s="1" t="s">
        <v>36836</v>
      </c>
      <c r="J2421" s="2">
        <v>41088</v>
      </c>
      <c r="K2421" s="1" t="s">
        <v>22324</v>
      </c>
      <c r="L2421" s="21"/>
      <c r="M2421" s="1">
        <v>3.0000000000000001E-3</v>
      </c>
      <c r="N2421" s="1" t="s">
        <v>1008</v>
      </c>
      <c r="O2421" s="1" t="s">
        <v>36837</v>
      </c>
      <c r="P2421" s="4">
        <v>39.799999999999997</v>
      </c>
      <c r="Q2421" s="14">
        <v>710391.39</v>
      </c>
      <c r="R2421" s="1" t="s">
        <v>23398</v>
      </c>
      <c r="S2421" s="1" t="s">
        <v>22325</v>
      </c>
      <c r="T2421" s="1">
        <v>89603101</v>
      </c>
      <c r="U2421" s="15" t="s">
        <v>1015</v>
      </c>
      <c r="V2421" t="str">
        <f>VLOOKUP(T2421,[1]ОКТМО!$B$6:$D$553,3,0)</f>
        <v>01 Ардатовский район</v>
      </c>
      <c r="W2421" s="20">
        <f t="shared" si="72"/>
        <v>17849.029899497487</v>
      </c>
    </row>
    <row r="2422" spans="1:23" hidden="1">
      <c r="A2422" s="1" t="s">
        <v>22327</v>
      </c>
      <c r="B2422" s="1" t="s">
        <v>22328</v>
      </c>
      <c r="C2422" s="1" t="s">
        <v>22329</v>
      </c>
      <c r="D2422" s="2">
        <v>40009</v>
      </c>
      <c r="E2422" s="2">
        <v>41537</v>
      </c>
      <c r="F2422" s="24" t="s">
        <v>36835</v>
      </c>
      <c r="G2422" s="23">
        <v>1</v>
      </c>
      <c r="H2422" s="5">
        <v>41537</v>
      </c>
      <c r="I2422" s="1" t="s">
        <v>36836</v>
      </c>
      <c r="J2422" s="2">
        <v>41088</v>
      </c>
      <c r="K2422" s="1" t="s">
        <v>22330</v>
      </c>
      <c r="L2422" s="21"/>
      <c r="M2422" s="1">
        <v>3.0000000000000001E-3</v>
      </c>
      <c r="N2422" s="1" t="s">
        <v>1008</v>
      </c>
      <c r="O2422" s="1" t="s">
        <v>36837</v>
      </c>
      <c r="P2422" s="3">
        <v>21</v>
      </c>
      <c r="Q2422" s="14">
        <v>307128.57</v>
      </c>
      <c r="R2422" s="1" t="s">
        <v>23398</v>
      </c>
      <c r="S2422" s="1" t="s">
        <v>22331</v>
      </c>
      <c r="T2422" s="1">
        <v>89603101</v>
      </c>
      <c r="U2422" s="15" t="s">
        <v>1015</v>
      </c>
      <c r="V2422" t="str">
        <f>VLOOKUP(T2422,[1]ОКТМО!$B$6:$D$553,3,0)</f>
        <v>01 Ардатовский район</v>
      </c>
      <c r="W2422" s="20">
        <f t="shared" si="72"/>
        <v>14625.17</v>
      </c>
    </row>
    <row r="2423" spans="1:23" hidden="1">
      <c r="A2423" s="1" t="s">
        <v>22341</v>
      </c>
      <c r="B2423" s="1" t="s">
        <v>22342</v>
      </c>
      <c r="C2423" s="1" t="s">
        <v>22343</v>
      </c>
      <c r="D2423" s="2">
        <v>38162</v>
      </c>
      <c r="E2423" s="2">
        <v>43323</v>
      </c>
      <c r="F2423" s="24" t="s">
        <v>36835</v>
      </c>
      <c r="G2423" s="23">
        <v>1</v>
      </c>
      <c r="H2423" s="5">
        <v>43323</v>
      </c>
      <c r="I2423" s="1" t="s">
        <v>36836</v>
      </c>
      <c r="J2423" s="1" t="s">
        <v>36831</v>
      </c>
      <c r="K2423" s="1" t="s">
        <v>22344</v>
      </c>
      <c r="L2423" s="21">
        <f>(P2423-20)/P2423*(Q2423*M2423)*G2423</f>
        <v>2511.3538800000001</v>
      </c>
      <c r="M2423" s="1">
        <v>3.0000000000000001E-3</v>
      </c>
      <c r="N2423" s="1" t="s">
        <v>36863</v>
      </c>
      <c r="O2423" s="1" t="s">
        <v>37316</v>
      </c>
      <c r="P2423" s="4">
        <v>61.3</v>
      </c>
      <c r="Q2423" s="14">
        <v>1242501.96</v>
      </c>
      <c r="R2423" s="1" t="s">
        <v>23398</v>
      </c>
      <c r="S2423" s="1" t="s">
        <v>22345</v>
      </c>
      <c r="T2423" s="1">
        <v>89603101</v>
      </c>
      <c r="U2423" s="15" t="s">
        <v>1015</v>
      </c>
      <c r="V2423" t="str">
        <f>VLOOKUP(T2423,[1]ОКТМО!$B$6:$D$553,3,0)</f>
        <v>01 Ардатовский район</v>
      </c>
      <c r="W2423" s="20">
        <f t="shared" si="72"/>
        <v>20269.2</v>
      </c>
    </row>
    <row r="2424" spans="1:23" hidden="1">
      <c r="A2424" s="1" t="s">
        <v>22356</v>
      </c>
      <c r="B2424" s="1" t="s">
        <v>22320</v>
      </c>
      <c r="C2424" s="1" t="s">
        <v>22321</v>
      </c>
      <c r="D2424" s="2">
        <v>36526</v>
      </c>
      <c r="E2424" s="2">
        <v>42242</v>
      </c>
      <c r="F2424" s="24" t="s">
        <v>36832</v>
      </c>
      <c r="G2424" s="23">
        <v>0.5</v>
      </c>
      <c r="H2424" s="5">
        <v>42242</v>
      </c>
      <c r="I2424" s="1" t="s">
        <v>36833</v>
      </c>
      <c r="J2424" s="1" t="s">
        <v>36831</v>
      </c>
      <c r="K2424" s="1" t="s">
        <v>22357</v>
      </c>
      <c r="L2424" s="21">
        <f>(P2424-20)/P2424*(Q2424*M2424)*G2424</f>
        <v>131.62936948849105</v>
      </c>
      <c r="M2424" s="7">
        <v>1E-3</v>
      </c>
      <c r="N2424" s="1" t="s">
        <v>1006</v>
      </c>
      <c r="O2424" s="1" t="s">
        <v>36831</v>
      </c>
      <c r="P2424" s="4">
        <v>39.1</v>
      </c>
      <c r="Q2424" s="14">
        <v>538922.34</v>
      </c>
      <c r="R2424" s="1" t="s">
        <v>23398</v>
      </c>
      <c r="S2424" s="1" t="s">
        <v>22358</v>
      </c>
      <c r="T2424" s="1">
        <v>89603101</v>
      </c>
      <c r="U2424" t="s">
        <v>1016</v>
      </c>
      <c r="V2424" t="str">
        <f>VLOOKUP(T2424,[1]ОКТМО!$B$6:$D$553,3,0)</f>
        <v>01 Ардатовский район</v>
      </c>
      <c r="W2424" s="20">
        <f t="shared" si="72"/>
        <v>13783.180051150894</v>
      </c>
    </row>
    <row r="2425" spans="1:23" hidden="1">
      <c r="A2425" s="1" t="s">
        <v>22361</v>
      </c>
      <c r="B2425" s="1" t="s">
        <v>22362</v>
      </c>
      <c r="C2425" s="1" t="s">
        <v>22363</v>
      </c>
      <c r="D2425" s="2">
        <v>37621</v>
      </c>
      <c r="E2425" s="2">
        <v>43953</v>
      </c>
      <c r="F2425" s="24" t="s">
        <v>36835</v>
      </c>
      <c r="G2425" s="23">
        <v>1</v>
      </c>
      <c r="H2425" s="5">
        <v>43953</v>
      </c>
      <c r="I2425" s="1" t="s">
        <v>36836</v>
      </c>
      <c r="J2425" s="1" t="s">
        <v>36831</v>
      </c>
      <c r="K2425" s="1" t="s">
        <v>36831</v>
      </c>
      <c r="L2425" s="21">
        <f>(P2425-50)/P2425*(Q2425*M2425)*G2425</f>
        <v>103.60365570342212</v>
      </c>
      <c r="M2425" s="1">
        <v>3.0000000000000001E-3</v>
      </c>
      <c r="N2425" s="1" t="s">
        <v>1008</v>
      </c>
      <c r="O2425" s="1" t="s">
        <v>36837</v>
      </c>
      <c r="P2425" s="4">
        <v>52.6</v>
      </c>
      <c r="Q2425" s="14">
        <v>698660.55</v>
      </c>
      <c r="R2425" s="1" t="s">
        <v>23393</v>
      </c>
      <c r="S2425" s="1" t="s">
        <v>22364</v>
      </c>
      <c r="T2425" s="1">
        <v>89603155</v>
      </c>
      <c r="U2425" s="15" t="s">
        <v>1015</v>
      </c>
      <c r="V2425" t="str">
        <f>VLOOKUP(T2425,[1]ОКТМО!$B$6:$D$553,3,0)</f>
        <v>01 Ардатовский район</v>
      </c>
      <c r="W2425" s="20">
        <f t="shared" si="72"/>
        <v>13282.519961977187</v>
      </c>
    </row>
    <row r="2426" spans="1:23" hidden="1">
      <c r="A2426" s="1" t="s">
        <v>22367</v>
      </c>
      <c r="B2426" s="1" t="s">
        <v>22370</v>
      </c>
      <c r="C2426" s="1" t="s">
        <v>22371</v>
      </c>
      <c r="D2426" s="2">
        <v>41976</v>
      </c>
      <c r="E2426" s="2">
        <v>43151</v>
      </c>
      <c r="F2426" s="24" t="s">
        <v>36835</v>
      </c>
      <c r="G2426" s="23">
        <v>1</v>
      </c>
      <c r="H2426" s="5">
        <v>43151</v>
      </c>
      <c r="I2426" s="1" t="s">
        <v>36836</v>
      </c>
      <c r="J2426" s="2">
        <v>41088</v>
      </c>
      <c r="K2426" s="1" t="s">
        <v>22368</v>
      </c>
      <c r="L2426" s="21"/>
      <c r="M2426" s="1">
        <v>3.0000000000000001E-3</v>
      </c>
      <c r="N2426" s="1" t="s">
        <v>1008</v>
      </c>
      <c r="O2426" s="1" t="s">
        <v>36837</v>
      </c>
      <c r="P2426" s="4">
        <v>17.7</v>
      </c>
      <c r="Q2426" s="14">
        <v>129597.45</v>
      </c>
      <c r="R2426" s="1" t="s">
        <v>22220</v>
      </c>
      <c r="S2426" s="1" t="s">
        <v>22369</v>
      </c>
      <c r="T2426" s="1">
        <v>89603452</v>
      </c>
      <c r="U2426" s="15" t="s">
        <v>1015</v>
      </c>
      <c r="V2426" t="str">
        <f>VLOOKUP(T2426,[1]ОКТМО!$B$6:$D$553,3,0)</f>
        <v>01 Ардатовский район</v>
      </c>
      <c r="W2426" s="20">
        <f t="shared" si="72"/>
        <v>7321.8898305084749</v>
      </c>
    </row>
    <row r="2427" spans="1:23" hidden="1">
      <c r="A2427" s="1" t="s">
        <v>22372</v>
      </c>
      <c r="B2427" s="1" t="s">
        <v>22373</v>
      </c>
      <c r="C2427" s="1" t="s">
        <v>22374</v>
      </c>
      <c r="D2427" s="2">
        <v>37621</v>
      </c>
      <c r="E2427" s="2">
        <v>43561</v>
      </c>
      <c r="F2427" s="24" t="s">
        <v>36835</v>
      </c>
      <c r="G2427" s="23">
        <v>1</v>
      </c>
      <c r="H2427" s="5">
        <v>43561</v>
      </c>
      <c r="I2427" s="1" t="s">
        <v>36836</v>
      </c>
      <c r="J2427" s="1" t="s">
        <v>36831</v>
      </c>
      <c r="K2427" s="1" t="s">
        <v>22375</v>
      </c>
      <c r="L2427" s="21">
        <f>(P2427-50)/P2427*(Q2427*M2427)*G2427</f>
        <v>89.194052923976429</v>
      </c>
      <c r="M2427" s="1">
        <v>3.0000000000000001E-3</v>
      </c>
      <c r="N2427" s="1" t="s">
        <v>1008</v>
      </c>
      <c r="O2427" s="1" t="s">
        <v>36839</v>
      </c>
      <c r="P2427" s="4">
        <v>51.3</v>
      </c>
      <c r="Q2427" s="14">
        <v>1173244.8500000001</v>
      </c>
      <c r="R2427" s="1" t="s">
        <v>23393</v>
      </c>
      <c r="S2427" s="1" t="s">
        <v>22376</v>
      </c>
      <c r="T2427" s="1">
        <v>89603155</v>
      </c>
      <c r="U2427" s="15" t="s">
        <v>1015</v>
      </c>
      <c r="V2427" t="str">
        <f>VLOOKUP(T2427,[1]ОКТМО!$B$6:$D$553,3,0)</f>
        <v>01 Ардатовский район</v>
      </c>
      <c r="W2427" s="20">
        <f t="shared" si="72"/>
        <v>22870.269980506826</v>
      </c>
    </row>
    <row r="2428" spans="1:23" hidden="1">
      <c r="A2428" s="1" t="s">
        <v>22378</v>
      </c>
      <c r="B2428" s="1" t="s">
        <v>29519</v>
      </c>
      <c r="C2428" s="1" t="s">
        <v>22379</v>
      </c>
      <c r="D2428" s="2">
        <v>36608</v>
      </c>
      <c r="E2428" s="2">
        <v>43773</v>
      </c>
      <c r="F2428" s="24" t="s">
        <v>36835</v>
      </c>
      <c r="G2428" s="23">
        <v>1</v>
      </c>
      <c r="H2428" s="5">
        <v>43773</v>
      </c>
      <c r="I2428" s="1" t="s">
        <v>36836</v>
      </c>
      <c r="J2428" s="1" t="s">
        <v>36831</v>
      </c>
      <c r="K2428" s="1" t="s">
        <v>22380</v>
      </c>
      <c r="L2428" s="21"/>
      <c r="M2428" s="1">
        <v>3.0000000000000001E-3</v>
      </c>
      <c r="N2428" s="1" t="s">
        <v>1008</v>
      </c>
      <c r="O2428" s="1" t="s">
        <v>36839</v>
      </c>
      <c r="P2428" s="4">
        <v>22.7</v>
      </c>
      <c r="Q2428" s="14">
        <v>495091.09</v>
      </c>
      <c r="R2428" s="1" t="s">
        <v>23393</v>
      </c>
      <c r="S2428" s="1" t="s">
        <v>22381</v>
      </c>
      <c r="T2428" s="1">
        <v>89603155</v>
      </c>
      <c r="U2428" s="15" t="s">
        <v>1015</v>
      </c>
      <c r="V2428" t="str">
        <f>VLOOKUP(T2428,[1]ОКТМО!$B$6:$D$553,3,0)</f>
        <v>01 Ардатовский район</v>
      </c>
      <c r="W2428" s="20">
        <f t="shared" si="72"/>
        <v>21810.180176211456</v>
      </c>
    </row>
    <row r="2429" spans="1:23" hidden="1">
      <c r="A2429" s="1" t="s">
        <v>22382</v>
      </c>
      <c r="B2429" s="1" t="s">
        <v>22383</v>
      </c>
      <c r="C2429" s="1" t="s">
        <v>22384</v>
      </c>
      <c r="D2429" s="2">
        <v>38063</v>
      </c>
      <c r="E2429" s="2">
        <v>43328</v>
      </c>
      <c r="F2429" s="24" t="s">
        <v>36835</v>
      </c>
      <c r="G2429" s="23">
        <v>1</v>
      </c>
      <c r="H2429" s="5">
        <v>43328</v>
      </c>
      <c r="I2429" s="1" t="s">
        <v>36836</v>
      </c>
      <c r="J2429" s="2">
        <v>41088</v>
      </c>
      <c r="K2429" s="1" t="s">
        <v>22385</v>
      </c>
      <c r="L2429" s="21"/>
      <c r="M2429" s="1">
        <v>3.0000000000000001E-3</v>
      </c>
      <c r="N2429" s="1" t="s">
        <v>1008</v>
      </c>
      <c r="O2429" s="1" t="s">
        <v>36837</v>
      </c>
      <c r="P2429" s="4">
        <v>44.5</v>
      </c>
      <c r="Q2429" s="14">
        <v>814952.08</v>
      </c>
      <c r="R2429" s="1" t="s">
        <v>23393</v>
      </c>
      <c r="S2429" s="1" t="s">
        <v>22386</v>
      </c>
      <c r="T2429" s="1">
        <v>89603155</v>
      </c>
      <c r="U2429" s="15" t="s">
        <v>1015</v>
      </c>
      <c r="V2429" t="str">
        <f>VLOOKUP(T2429,[1]ОКТМО!$B$6:$D$553,3,0)</f>
        <v>01 Ардатовский район</v>
      </c>
      <c r="W2429" s="20">
        <f t="shared" si="72"/>
        <v>18313.529887640449</v>
      </c>
    </row>
    <row r="2430" spans="1:23" hidden="1">
      <c r="A2430" s="1" t="s">
        <v>22389</v>
      </c>
      <c r="B2430" s="1" t="s">
        <v>22390</v>
      </c>
      <c r="C2430" s="1" t="s">
        <v>22391</v>
      </c>
      <c r="D2430" s="2">
        <v>37394</v>
      </c>
      <c r="E2430" s="2">
        <v>43267</v>
      </c>
      <c r="F2430" s="24" t="s">
        <v>36835</v>
      </c>
      <c r="G2430" s="23">
        <v>1</v>
      </c>
      <c r="H2430" s="5">
        <v>43267</v>
      </c>
      <c r="I2430" s="1" t="s">
        <v>36836</v>
      </c>
      <c r="J2430" s="2">
        <v>41088</v>
      </c>
      <c r="K2430" s="1" t="s">
        <v>22392</v>
      </c>
      <c r="L2430" s="21">
        <f>(P2430-50)/P2430*(Q2430*M2430)*G2430</f>
        <v>211.3104788268158</v>
      </c>
      <c r="M2430" s="1">
        <v>3.0000000000000001E-3</v>
      </c>
      <c r="N2430" s="1" t="s">
        <v>1008</v>
      </c>
      <c r="O2430" s="1" t="s">
        <v>36839</v>
      </c>
      <c r="P2430" s="4">
        <v>53.7</v>
      </c>
      <c r="Q2430" s="14">
        <v>1022285.83</v>
      </c>
      <c r="R2430" s="1" t="s">
        <v>23393</v>
      </c>
      <c r="S2430" s="1" t="s">
        <v>22393</v>
      </c>
      <c r="T2430" s="1">
        <v>89603155</v>
      </c>
      <c r="U2430" s="15" t="s">
        <v>1015</v>
      </c>
      <c r="V2430" t="str">
        <f>VLOOKUP(T2430,[1]ОКТМО!$B$6:$D$553,3,0)</f>
        <v>01 Ардатовский район</v>
      </c>
      <c r="W2430" s="20">
        <f t="shared" si="72"/>
        <v>19036.980074487892</v>
      </c>
    </row>
    <row r="2431" spans="1:23" hidden="1">
      <c r="A2431" s="1" t="s">
        <v>22397</v>
      </c>
      <c r="B2431" s="1" t="s">
        <v>22365</v>
      </c>
      <c r="C2431" s="1" t="s">
        <v>22366</v>
      </c>
      <c r="D2431" s="2">
        <v>40881</v>
      </c>
      <c r="E2431" s="2">
        <v>42759</v>
      </c>
      <c r="F2431" s="24" t="s">
        <v>36835</v>
      </c>
      <c r="G2431" s="23">
        <v>1</v>
      </c>
      <c r="H2431" s="5">
        <v>42759</v>
      </c>
      <c r="I2431" s="1" t="s">
        <v>36836</v>
      </c>
      <c r="J2431" s="2">
        <v>41088</v>
      </c>
      <c r="K2431" s="1" t="s">
        <v>22398</v>
      </c>
      <c r="L2431" s="21"/>
      <c r="M2431" s="1">
        <v>3.0000000000000001E-3</v>
      </c>
      <c r="N2431" s="1" t="s">
        <v>1008</v>
      </c>
      <c r="O2431" s="1" t="s">
        <v>36837</v>
      </c>
      <c r="P2431" s="4">
        <v>25.9</v>
      </c>
      <c r="Q2431" s="14">
        <v>516787.36</v>
      </c>
      <c r="R2431" s="1" t="s">
        <v>23393</v>
      </c>
      <c r="S2431" s="1" t="s">
        <v>22399</v>
      </c>
      <c r="T2431" s="1">
        <v>89603155</v>
      </c>
      <c r="U2431" s="15" t="s">
        <v>1015</v>
      </c>
      <c r="V2431" t="str">
        <f>VLOOKUP(T2431,[1]ОКТМО!$B$6:$D$553,3,0)</f>
        <v>01 Ардатовский район</v>
      </c>
      <c r="W2431" s="20">
        <f t="shared" si="72"/>
        <v>19953.179922779924</v>
      </c>
    </row>
    <row r="2432" spans="1:23" hidden="1">
      <c r="A2432" s="1" t="s">
        <v>22401</v>
      </c>
      <c r="B2432" s="1" t="s">
        <v>22402</v>
      </c>
      <c r="C2432" s="1" t="s">
        <v>22403</v>
      </c>
      <c r="D2432" s="2">
        <v>38154</v>
      </c>
      <c r="E2432" s="2">
        <v>43692</v>
      </c>
      <c r="F2432" s="24" t="s">
        <v>36835</v>
      </c>
      <c r="G2432" s="23">
        <v>1</v>
      </c>
      <c r="H2432" s="5">
        <v>43692</v>
      </c>
      <c r="I2432" s="1" t="s">
        <v>36836</v>
      </c>
      <c r="J2432" s="2">
        <v>41088</v>
      </c>
      <c r="K2432" s="1" t="s">
        <v>22404</v>
      </c>
      <c r="L2432" s="21"/>
      <c r="M2432" s="1">
        <v>3.0000000000000001E-3</v>
      </c>
      <c r="N2432" s="1" t="s">
        <v>1008</v>
      </c>
      <c r="O2432" s="1" t="s">
        <v>36839</v>
      </c>
      <c r="P2432" s="4">
        <v>47.6</v>
      </c>
      <c r="Q2432" s="14">
        <v>611933.22</v>
      </c>
      <c r="R2432" s="1" t="s">
        <v>23393</v>
      </c>
      <c r="S2432" s="1" t="s">
        <v>22405</v>
      </c>
      <c r="T2432" s="1">
        <v>89603155</v>
      </c>
      <c r="U2432" s="15" t="s">
        <v>1015</v>
      </c>
      <c r="V2432" t="str">
        <f>VLOOKUP(T2432,[1]ОКТМО!$B$6:$D$553,3,0)</f>
        <v>01 Ардатовский район</v>
      </c>
      <c r="W2432" s="20">
        <f t="shared" si="72"/>
        <v>12855.739915966386</v>
      </c>
    </row>
    <row r="2433" spans="1:23" hidden="1">
      <c r="A2433" s="1" t="s">
        <v>22406</v>
      </c>
      <c r="B2433" s="1" t="s">
        <v>22407</v>
      </c>
      <c r="C2433" s="1" t="s">
        <v>22408</v>
      </c>
      <c r="D2433" s="2">
        <v>38936</v>
      </c>
      <c r="E2433" s="2">
        <v>43292</v>
      </c>
      <c r="F2433" s="24" t="s">
        <v>36835</v>
      </c>
      <c r="G2433" s="23">
        <v>1</v>
      </c>
      <c r="H2433" s="5">
        <v>43292</v>
      </c>
      <c r="I2433" s="1" t="s">
        <v>36836</v>
      </c>
      <c r="J2433" s="1" t="s">
        <v>36831</v>
      </c>
      <c r="K2433" s="1" t="s">
        <v>22409</v>
      </c>
      <c r="L2433" s="21">
        <f>(P2433-50)/P2433*(Q2433*M2433)*G2433</f>
        <v>536.4669076530613</v>
      </c>
      <c r="M2433" s="1">
        <v>3.0000000000000001E-3</v>
      </c>
      <c r="N2433" s="1" t="s">
        <v>1008</v>
      </c>
      <c r="O2433" s="1" t="s">
        <v>36839</v>
      </c>
      <c r="P2433" s="4">
        <v>78.400000000000006</v>
      </c>
      <c r="Q2433" s="14">
        <v>493650.3</v>
      </c>
      <c r="R2433" s="1" t="s">
        <v>22227</v>
      </c>
      <c r="S2433" s="1" t="s">
        <v>22410</v>
      </c>
      <c r="T2433" s="1">
        <v>89603468</v>
      </c>
      <c r="U2433" s="15" t="s">
        <v>1015</v>
      </c>
      <c r="V2433" t="str">
        <f>VLOOKUP(T2433,[1]ОКТМО!$B$6:$D$553,3,0)</f>
        <v>01 Ардатовский район</v>
      </c>
      <c r="W2433" s="20">
        <f t="shared" si="72"/>
        <v>6296.5599489795914</v>
      </c>
    </row>
    <row r="2434" spans="1:23" hidden="1">
      <c r="A2434" s="1" t="s">
        <v>22411</v>
      </c>
      <c r="B2434" s="1" t="s">
        <v>22412</v>
      </c>
      <c r="C2434" s="1" t="s">
        <v>22413</v>
      </c>
      <c r="D2434" s="2">
        <v>40624</v>
      </c>
      <c r="E2434" s="2">
        <v>43202</v>
      </c>
      <c r="F2434" s="24" t="s">
        <v>36835</v>
      </c>
      <c r="G2434" s="23">
        <v>1</v>
      </c>
      <c r="H2434" s="5">
        <v>43202</v>
      </c>
      <c r="I2434" s="1" t="s">
        <v>36836</v>
      </c>
      <c r="J2434" s="1" t="s">
        <v>36831</v>
      </c>
      <c r="K2434" s="1" t="s">
        <v>22414</v>
      </c>
      <c r="L2434" s="21">
        <f>(P2434-50)/P2434*(Q2434*M2434)*G2434</f>
        <v>326.8942551903113</v>
      </c>
      <c r="M2434" s="1">
        <v>3.0000000000000001E-3</v>
      </c>
      <c r="N2434" s="1" t="s">
        <v>1008</v>
      </c>
      <c r="O2434" s="1" t="s">
        <v>36837</v>
      </c>
      <c r="P2434" s="4">
        <v>57.8</v>
      </c>
      <c r="Q2434" s="14">
        <v>807456.75</v>
      </c>
      <c r="R2434" s="1" t="s">
        <v>23393</v>
      </c>
      <c r="S2434" s="1" t="s">
        <v>22415</v>
      </c>
      <c r="T2434" s="1">
        <v>89603155</v>
      </c>
      <c r="U2434" s="15" t="s">
        <v>1015</v>
      </c>
      <c r="V2434" t="str">
        <f>VLOOKUP(T2434,[1]ОКТМО!$B$6:$D$553,3,0)</f>
        <v>01 Ардатовский район</v>
      </c>
      <c r="W2434" s="20">
        <f t="shared" si="72"/>
        <v>13969.839965397925</v>
      </c>
    </row>
    <row r="2435" spans="1:23" hidden="1">
      <c r="A2435" s="1" t="s">
        <v>22423</v>
      </c>
      <c r="B2435" s="1" t="s">
        <v>22424</v>
      </c>
      <c r="C2435" s="1" t="s">
        <v>22425</v>
      </c>
      <c r="D2435" s="2">
        <v>40069</v>
      </c>
      <c r="E2435" s="2">
        <v>43701</v>
      </c>
      <c r="F2435" s="24" t="s">
        <v>36835</v>
      </c>
      <c r="G2435" s="23">
        <v>1</v>
      </c>
      <c r="H2435" s="5">
        <v>43701</v>
      </c>
      <c r="I2435" s="1" t="s">
        <v>36836</v>
      </c>
      <c r="J2435" s="1" t="s">
        <v>36831</v>
      </c>
      <c r="K2435" s="1" t="s">
        <v>22426</v>
      </c>
      <c r="L2435" s="21"/>
      <c r="M2435" s="1">
        <v>3.0000000000000001E-3</v>
      </c>
      <c r="N2435" s="1" t="s">
        <v>1008</v>
      </c>
      <c r="O2435" s="1" t="s">
        <v>36839</v>
      </c>
      <c r="P2435" s="3">
        <v>38</v>
      </c>
      <c r="Q2435" s="14">
        <v>211681.28</v>
      </c>
      <c r="R2435" s="1" t="s">
        <v>22219</v>
      </c>
      <c r="S2435" s="1" t="s">
        <v>22427</v>
      </c>
      <c r="T2435" s="1">
        <v>89603444</v>
      </c>
      <c r="U2435" s="15" t="s">
        <v>1015</v>
      </c>
      <c r="V2435" t="str">
        <f>VLOOKUP(T2435,[1]ОКТМО!$B$6:$D$553,3,0)</f>
        <v>01 Ардатовский район</v>
      </c>
      <c r="W2435" s="20">
        <f t="shared" si="72"/>
        <v>5570.56</v>
      </c>
    </row>
    <row r="2436" spans="1:23" hidden="1">
      <c r="A2436" s="1" t="s">
        <v>22430</v>
      </c>
      <c r="B2436" s="1" t="s">
        <v>22431</v>
      </c>
      <c r="C2436" s="1" t="s">
        <v>22432</v>
      </c>
      <c r="D2436" s="2">
        <v>37665</v>
      </c>
      <c r="E2436" s="2">
        <v>43501</v>
      </c>
      <c r="F2436" s="24" t="s">
        <v>36835</v>
      </c>
      <c r="G2436" s="23">
        <v>1</v>
      </c>
      <c r="H2436" s="5">
        <v>43501</v>
      </c>
      <c r="I2436" s="1" t="s">
        <v>36836</v>
      </c>
      <c r="J2436" s="1" t="s">
        <v>36831</v>
      </c>
      <c r="K2436" s="1" t="s">
        <v>22433</v>
      </c>
      <c r="L2436" s="21">
        <f>(P2436-20)/P2436*(Q2436*M2436)*G2436</f>
        <v>303.01146809069212</v>
      </c>
      <c r="M2436" s="7">
        <v>1E-3</v>
      </c>
      <c r="N2436" s="1" t="s">
        <v>1006</v>
      </c>
      <c r="O2436" s="1" t="s">
        <v>36831</v>
      </c>
      <c r="P2436" s="4">
        <v>41.9</v>
      </c>
      <c r="Q2436" s="14">
        <v>579734.27</v>
      </c>
      <c r="R2436" s="1" t="s">
        <v>23393</v>
      </c>
      <c r="S2436" s="1" t="s">
        <v>22434</v>
      </c>
      <c r="T2436" s="1">
        <v>89603155</v>
      </c>
      <c r="U2436" t="s">
        <v>1016</v>
      </c>
      <c r="V2436" t="str">
        <f>VLOOKUP(T2436,[1]ОКТМО!$B$6:$D$553,3,0)</f>
        <v>01 Ардатовский район</v>
      </c>
      <c r="W2436" s="20">
        <f t="shared" si="72"/>
        <v>13836.140095465395</v>
      </c>
    </row>
    <row r="2437" spans="1:23" hidden="1">
      <c r="A2437" s="1" t="s">
        <v>22435</v>
      </c>
      <c r="B2437" s="1" t="s">
        <v>22436</v>
      </c>
      <c r="C2437" s="1" t="s">
        <v>22437</v>
      </c>
      <c r="D2437" s="2">
        <v>33852</v>
      </c>
      <c r="E2437" s="2">
        <v>42101</v>
      </c>
      <c r="F2437" s="24" t="s">
        <v>36835</v>
      </c>
      <c r="G2437" s="23">
        <v>1</v>
      </c>
      <c r="H2437" s="5">
        <v>42101</v>
      </c>
      <c r="I2437" s="1" t="s">
        <v>36836</v>
      </c>
      <c r="J2437" s="2">
        <v>41088</v>
      </c>
      <c r="K2437" s="1" t="s">
        <v>22438</v>
      </c>
      <c r="L2437" s="21"/>
      <c r="M2437" s="1">
        <v>3.0000000000000001E-3</v>
      </c>
      <c r="N2437" s="1" t="s">
        <v>1008</v>
      </c>
      <c r="O2437" s="1" t="s">
        <v>36837</v>
      </c>
      <c r="P2437" s="4">
        <v>34.700000000000003</v>
      </c>
      <c r="Q2437" s="14">
        <v>210263.26</v>
      </c>
      <c r="R2437" s="1" t="s">
        <v>22288</v>
      </c>
      <c r="S2437" s="1" t="s">
        <v>22439</v>
      </c>
      <c r="T2437" s="1">
        <v>89603412</v>
      </c>
      <c r="U2437" s="15" t="s">
        <v>1015</v>
      </c>
      <c r="V2437" t="str">
        <f>VLOOKUP(T2437,[1]ОКТМО!$B$6:$D$553,3,0)</f>
        <v>01 Ардатовский район</v>
      </c>
      <c r="W2437" s="20">
        <f t="shared" si="72"/>
        <v>6059.4599423631125</v>
      </c>
    </row>
    <row r="2438" spans="1:23" hidden="1">
      <c r="A2438" s="1" t="s">
        <v>22440</v>
      </c>
      <c r="B2438" s="1" t="s">
        <v>22441</v>
      </c>
      <c r="C2438" s="1" t="s">
        <v>22442</v>
      </c>
      <c r="D2438" s="2">
        <v>36526</v>
      </c>
      <c r="E2438" s="2">
        <v>41104</v>
      </c>
      <c r="F2438" s="24" t="s">
        <v>36835</v>
      </c>
      <c r="G2438" s="23">
        <v>1</v>
      </c>
      <c r="H2438" s="5">
        <v>41104</v>
      </c>
      <c r="I2438" s="1" t="s">
        <v>36836</v>
      </c>
      <c r="J2438" s="2">
        <v>41088</v>
      </c>
      <c r="K2438" s="1" t="s">
        <v>22443</v>
      </c>
      <c r="L2438" s="21">
        <f>(P2438-50)/P2438*(Q2438*M2438)*G2438</f>
        <v>76.069622762430882</v>
      </c>
      <c r="M2438" s="1">
        <v>3.0000000000000001E-3</v>
      </c>
      <c r="N2438" s="1" t="s">
        <v>1008</v>
      </c>
      <c r="O2438" s="1" t="s">
        <v>36837</v>
      </c>
      <c r="P2438" s="4">
        <v>54.3</v>
      </c>
      <c r="Q2438" s="14">
        <v>320200.03999999998</v>
      </c>
      <c r="R2438" s="1" t="s">
        <v>22288</v>
      </c>
      <c r="S2438" s="1" t="s">
        <v>22444</v>
      </c>
      <c r="T2438" s="1">
        <v>89603412</v>
      </c>
      <c r="U2438" s="15" t="s">
        <v>1015</v>
      </c>
      <c r="V2438" t="str">
        <f>VLOOKUP(T2438,[1]ОКТМО!$B$6:$D$553,3,0)</f>
        <v>01 Ардатовский район</v>
      </c>
      <c r="W2438" s="20">
        <f t="shared" si="72"/>
        <v>5896.8699815837936</v>
      </c>
    </row>
    <row r="2439" spans="1:23" hidden="1">
      <c r="A2439" s="1" t="s">
        <v>22447</v>
      </c>
      <c r="B2439" s="1" t="s">
        <v>28159</v>
      </c>
      <c r="C2439" s="1" t="s">
        <v>22448</v>
      </c>
      <c r="D2439" s="2">
        <v>38400</v>
      </c>
      <c r="E2439" s="2">
        <v>42002</v>
      </c>
      <c r="F2439" s="24" t="s">
        <v>36832</v>
      </c>
      <c r="G2439" s="23">
        <v>0.5</v>
      </c>
      <c r="H2439" s="5">
        <v>42002</v>
      </c>
      <c r="I2439" s="1" t="s">
        <v>36833</v>
      </c>
      <c r="J2439" s="1" t="s">
        <v>36831</v>
      </c>
      <c r="K2439" s="1" t="s">
        <v>22449</v>
      </c>
      <c r="L2439" s="21">
        <f>(P2439-20)/P2439*(Q2439*M2439)*G2439</f>
        <v>64.878470414937766</v>
      </c>
      <c r="M2439" s="7">
        <v>1E-3</v>
      </c>
      <c r="N2439" s="1" t="s">
        <v>1006</v>
      </c>
      <c r="O2439" s="1" t="s">
        <v>36831</v>
      </c>
      <c r="P2439" s="4">
        <v>48.2</v>
      </c>
      <c r="Q2439" s="14">
        <v>221783.14</v>
      </c>
      <c r="R2439" s="1" t="s">
        <v>22275</v>
      </c>
      <c r="S2439" s="1" t="s">
        <v>22450</v>
      </c>
      <c r="T2439" s="1">
        <v>89603472</v>
      </c>
      <c r="U2439" t="s">
        <v>1016</v>
      </c>
      <c r="V2439" t="str">
        <f>VLOOKUP(T2439,[1]ОКТМО!$B$6:$D$553,3,0)</f>
        <v>01 Ардатовский район</v>
      </c>
      <c r="W2439" s="20">
        <f t="shared" si="72"/>
        <v>4601.3099585062237</v>
      </c>
    </row>
    <row r="2440" spans="1:23" hidden="1">
      <c r="A2440" s="1" t="s">
        <v>22447</v>
      </c>
      <c r="B2440" s="1" t="s">
        <v>22451</v>
      </c>
      <c r="C2440" s="1" t="s">
        <v>22452</v>
      </c>
      <c r="D2440" s="2">
        <v>38400</v>
      </c>
      <c r="E2440" s="2">
        <v>43844</v>
      </c>
      <c r="F2440" s="24" t="s">
        <v>36832</v>
      </c>
      <c r="G2440" s="23">
        <v>0.5</v>
      </c>
      <c r="H2440" s="5">
        <v>43844</v>
      </c>
      <c r="I2440" s="1" t="s">
        <v>36833</v>
      </c>
      <c r="J2440" s="1" t="s">
        <v>36831</v>
      </c>
      <c r="K2440" s="1" t="s">
        <v>22449</v>
      </c>
      <c r="L2440" s="21">
        <f>(P2440-20)/P2440*(Q2440*M2440)*G2440</f>
        <v>64.878470414937766</v>
      </c>
      <c r="M2440" s="7">
        <v>1E-3</v>
      </c>
      <c r="N2440" s="1" t="s">
        <v>1006</v>
      </c>
      <c r="O2440" s="1" t="s">
        <v>36831</v>
      </c>
      <c r="P2440" s="4">
        <v>48.2</v>
      </c>
      <c r="Q2440" s="14">
        <v>221783.14</v>
      </c>
      <c r="R2440" s="1" t="s">
        <v>22275</v>
      </c>
      <c r="S2440" s="1" t="s">
        <v>22450</v>
      </c>
      <c r="T2440" s="1">
        <v>89603472</v>
      </c>
      <c r="U2440" t="s">
        <v>1016</v>
      </c>
      <c r="V2440" t="str">
        <f>VLOOKUP(T2440,[1]ОКТМО!$B$6:$D$553,3,0)</f>
        <v>01 Ардатовский район</v>
      </c>
      <c r="W2440" s="20">
        <f t="shared" si="72"/>
        <v>4601.3099585062237</v>
      </c>
    </row>
    <row r="2441" spans="1:23" hidden="1">
      <c r="A2441" s="1" t="s">
        <v>22456</v>
      </c>
      <c r="B2441" s="1" t="s">
        <v>23678</v>
      </c>
      <c r="C2441" s="1" t="s">
        <v>21740</v>
      </c>
      <c r="D2441" s="2">
        <v>38485</v>
      </c>
      <c r="E2441" s="2">
        <v>43888</v>
      </c>
      <c r="F2441" s="24" t="s">
        <v>36835</v>
      </c>
      <c r="G2441" s="23">
        <v>1</v>
      </c>
      <c r="H2441" s="5">
        <v>43888</v>
      </c>
      <c r="I2441" s="1" t="s">
        <v>36836</v>
      </c>
      <c r="J2441" s="2">
        <v>42933</v>
      </c>
      <c r="K2441" s="1" t="s">
        <v>22457</v>
      </c>
      <c r="L2441" s="21">
        <f>(Q2441*M2441)*G2441</f>
        <v>1153.21713</v>
      </c>
      <c r="M2441" s="1">
        <v>3.0000000000000001E-3</v>
      </c>
      <c r="N2441" s="1" t="s">
        <v>8283</v>
      </c>
      <c r="O2441" s="1" t="s">
        <v>36831</v>
      </c>
      <c r="P2441" s="4">
        <v>58.3</v>
      </c>
      <c r="Q2441" s="14">
        <v>384405.71</v>
      </c>
      <c r="R2441" s="1" t="s">
        <v>23397</v>
      </c>
      <c r="S2441" s="1" t="s">
        <v>22458</v>
      </c>
      <c r="T2441" s="1">
        <v>89610405</v>
      </c>
      <c r="U2441" s="15" t="s">
        <v>1015</v>
      </c>
      <c r="V2441" t="str">
        <f>VLOOKUP(T2441,[1]ОКТМО!$B$6:$D$553,3,0)</f>
        <v xml:space="preserve">04 Б.Березниковский район </v>
      </c>
      <c r="W2441" s="20">
        <f t="shared" si="72"/>
        <v>6593.5799313893658</v>
      </c>
    </row>
    <row r="2442" spans="1:23" hidden="1">
      <c r="A2442" s="1" t="s">
        <v>22459</v>
      </c>
      <c r="B2442" s="1" t="s">
        <v>22418</v>
      </c>
      <c r="C2442" s="1" t="s">
        <v>22419</v>
      </c>
      <c r="D2442" s="2">
        <v>38488</v>
      </c>
      <c r="E2442" s="2">
        <v>43201</v>
      </c>
      <c r="F2442" s="24" t="s">
        <v>36832</v>
      </c>
      <c r="G2442" s="23">
        <v>0.5</v>
      </c>
      <c r="H2442" s="5">
        <v>43201</v>
      </c>
      <c r="I2442" s="1" t="s">
        <v>36833</v>
      </c>
      <c r="J2442" s="2">
        <v>41088</v>
      </c>
      <c r="K2442" s="1" t="s">
        <v>22460</v>
      </c>
      <c r="L2442" s="21"/>
      <c r="M2442" s="1">
        <v>3.0000000000000001E-3</v>
      </c>
      <c r="N2442" s="1" t="s">
        <v>1008</v>
      </c>
      <c r="O2442" s="1" t="s">
        <v>36837</v>
      </c>
      <c r="P2442" s="4">
        <v>30.7</v>
      </c>
      <c r="Q2442" s="14">
        <v>441894.57</v>
      </c>
      <c r="R2442" s="1" t="s">
        <v>23393</v>
      </c>
      <c r="S2442" s="1" t="s">
        <v>22461</v>
      </c>
      <c r="T2442" s="1">
        <v>89603155</v>
      </c>
      <c r="U2442" s="15" t="s">
        <v>1015</v>
      </c>
      <c r="V2442" t="str">
        <f>VLOOKUP(T2442,[1]ОКТМО!$B$6:$D$553,3,0)</f>
        <v>01 Ардатовский район</v>
      </c>
      <c r="W2442" s="20">
        <f t="shared" si="72"/>
        <v>14393.959934853421</v>
      </c>
    </row>
    <row r="2443" spans="1:23" hidden="1">
      <c r="A2443" s="1" t="s">
        <v>22459</v>
      </c>
      <c r="B2443" s="1" t="s">
        <v>22420</v>
      </c>
      <c r="C2443" s="1" t="s">
        <v>22421</v>
      </c>
      <c r="D2443" s="2">
        <v>38511</v>
      </c>
      <c r="E2443" s="2">
        <v>43468</v>
      </c>
      <c r="F2443" s="24" t="s">
        <v>36832</v>
      </c>
      <c r="G2443" s="23">
        <v>0.5</v>
      </c>
      <c r="H2443" s="5">
        <v>43468</v>
      </c>
      <c r="I2443" s="1" t="s">
        <v>36833</v>
      </c>
      <c r="J2443" s="2">
        <v>41088</v>
      </c>
      <c r="K2443" s="1" t="s">
        <v>22460</v>
      </c>
      <c r="L2443" s="21"/>
      <c r="M2443" s="1">
        <v>3.0000000000000001E-3</v>
      </c>
      <c r="N2443" s="1" t="s">
        <v>1008</v>
      </c>
      <c r="O2443" s="1" t="s">
        <v>36837</v>
      </c>
      <c r="P2443" s="4">
        <v>30.7</v>
      </c>
      <c r="Q2443" s="14">
        <v>441894.57</v>
      </c>
      <c r="R2443" s="1" t="s">
        <v>23393</v>
      </c>
      <c r="S2443" s="1" t="s">
        <v>22461</v>
      </c>
      <c r="T2443" s="1">
        <v>89603155</v>
      </c>
      <c r="U2443" s="15" t="s">
        <v>1015</v>
      </c>
      <c r="V2443" t="str">
        <f>VLOOKUP(T2443,[1]ОКТМО!$B$6:$D$553,3,0)</f>
        <v>01 Ардатовский район</v>
      </c>
      <c r="W2443" s="20">
        <f t="shared" si="72"/>
        <v>14393.959934853421</v>
      </c>
    </row>
    <row r="2444" spans="1:23" hidden="1">
      <c r="A2444" s="1" t="s">
        <v>22462</v>
      </c>
      <c r="B2444" s="1" t="s">
        <v>22463</v>
      </c>
      <c r="C2444" s="1" t="s">
        <v>22464</v>
      </c>
      <c r="D2444" s="2">
        <v>38454</v>
      </c>
      <c r="E2444" s="2">
        <v>41954</v>
      </c>
      <c r="F2444" s="24" t="s">
        <v>36832</v>
      </c>
      <c r="G2444" s="23">
        <v>0.5</v>
      </c>
      <c r="H2444" s="5">
        <v>41954</v>
      </c>
      <c r="I2444" s="1" t="s">
        <v>36833</v>
      </c>
      <c r="J2444" s="2">
        <v>41088</v>
      </c>
      <c r="K2444" s="1" t="s">
        <v>22465</v>
      </c>
      <c r="L2444" s="21">
        <f>(P2444-20)/P2444*(Q2444*M2444)*G2444</f>
        <v>349.07072078740163</v>
      </c>
      <c r="M2444" s="7">
        <v>1E-3</v>
      </c>
      <c r="N2444" s="1" t="s">
        <v>1006</v>
      </c>
      <c r="O2444" s="1" t="s">
        <v>36831</v>
      </c>
      <c r="P2444" s="4">
        <v>50.8</v>
      </c>
      <c r="Q2444" s="14">
        <v>1151480.04</v>
      </c>
      <c r="R2444" s="1" t="s">
        <v>23400</v>
      </c>
      <c r="S2444" s="1" t="s">
        <v>22466</v>
      </c>
      <c r="T2444" s="1">
        <v>89657155</v>
      </c>
      <c r="U2444" t="s">
        <v>1016</v>
      </c>
      <c r="V2444" t="str">
        <f>VLOOKUP(T2444,[1]ОКТМО!$B$6:$D$553,3,0)</f>
        <v xml:space="preserve">20 Чамзинский район </v>
      </c>
      <c r="W2444" s="20">
        <f t="shared" si="72"/>
        <v>22666.929921259845</v>
      </c>
    </row>
    <row r="2445" spans="1:23" hidden="1">
      <c r="A2445" s="1" t="s">
        <v>22467</v>
      </c>
      <c r="B2445" s="1" t="s">
        <v>30546</v>
      </c>
      <c r="C2445" s="1" t="s">
        <v>22468</v>
      </c>
      <c r="D2445" s="2">
        <v>38345</v>
      </c>
      <c r="E2445" s="2">
        <v>43204</v>
      </c>
      <c r="F2445" s="24" t="s">
        <v>36835</v>
      </c>
      <c r="G2445" s="23">
        <v>1</v>
      </c>
      <c r="H2445" s="5">
        <v>43204</v>
      </c>
      <c r="I2445" s="1" t="s">
        <v>36836</v>
      </c>
      <c r="J2445" s="1" t="s">
        <v>36831</v>
      </c>
      <c r="K2445" s="1" t="s">
        <v>22469</v>
      </c>
      <c r="L2445" s="21"/>
      <c r="M2445" s="1">
        <v>3.0000000000000001E-3</v>
      </c>
      <c r="N2445" s="1" t="s">
        <v>1008</v>
      </c>
      <c r="O2445" s="1" t="s">
        <v>36839</v>
      </c>
      <c r="P2445" s="4">
        <v>42.1</v>
      </c>
      <c r="Q2445" s="14">
        <v>279007.23</v>
      </c>
      <c r="R2445" s="1" t="s">
        <v>22085</v>
      </c>
      <c r="S2445" s="1" t="s">
        <v>22470</v>
      </c>
      <c r="T2445" s="1">
        <v>89607412</v>
      </c>
      <c r="U2445" s="15" t="s">
        <v>1015</v>
      </c>
      <c r="V2445" t="str">
        <f>VLOOKUP(T2445,[1]ОКТМО!$B$6:$D$553,3,0)</f>
        <v xml:space="preserve">03 Атяшевский район </v>
      </c>
      <c r="W2445" s="20">
        <f t="shared" si="72"/>
        <v>6627.250118764845</v>
      </c>
    </row>
    <row r="2446" spans="1:23" hidden="1">
      <c r="A2446" s="1" t="s">
        <v>22471</v>
      </c>
      <c r="B2446" s="1" t="s">
        <v>22472</v>
      </c>
      <c r="C2446" s="1" t="s">
        <v>22473</v>
      </c>
      <c r="D2446" s="2">
        <v>38168</v>
      </c>
      <c r="E2446" s="2">
        <v>41249</v>
      </c>
      <c r="F2446" s="24" t="s">
        <v>36835</v>
      </c>
      <c r="G2446" s="23">
        <v>1</v>
      </c>
      <c r="H2446" s="5">
        <v>41249</v>
      </c>
      <c r="I2446" s="1" t="s">
        <v>36836</v>
      </c>
      <c r="J2446" s="1" t="s">
        <v>36831</v>
      </c>
      <c r="K2446" s="1" t="s">
        <v>22474</v>
      </c>
      <c r="L2446" s="21"/>
      <c r="M2446" s="1">
        <v>3.0000000000000001E-3</v>
      </c>
      <c r="N2446" s="1" t="s">
        <v>1008</v>
      </c>
      <c r="O2446" s="1" t="s">
        <v>36839</v>
      </c>
      <c r="P2446" s="4">
        <v>34.700000000000003</v>
      </c>
      <c r="Q2446" s="14">
        <v>182120.52</v>
      </c>
      <c r="R2446" s="1" t="s">
        <v>21980</v>
      </c>
      <c r="S2446" s="1" t="s">
        <v>22475</v>
      </c>
      <c r="T2446" s="1">
        <v>89616432</v>
      </c>
      <c r="U2446" s="15" t="s">
        <v>1015</v>
      </c>
      <c r="V2446" t="str">
        <f>VLOOKUP(T2446,[1]ОКТМО!$B$6:$D$553,3,0)</f>
        <v xml:space="preserve">06 Дубенский район </v>
      </c>
      <c r="W2446" s="20">
        <f t="shared" si="72"/>
        <v>5248.4299711815556</v>
      </c>
    </row>
    <row r="2447" spans="1:23" hidden="1">
      <c r="A2447" s="1" t="s">
        <v>22476</v>
      </c>
      <c r="B2447" s="1" t="s">
        <v>22477</v>
      </c>
      <c r="C2447" s="1" t="s">
        <v>22478</v>
      </c>
      <c r="D2447" s="2">
        <v>38313</v>
      </c>
      <c r="E2447" s="2">
        <v>42890</v>
      </c>
      <c r="F2447" s="24" t="s">
        <v>36835</v>
      </c>
      <c r="G2447" s="23">
        <v>1</v>
      </c>
      <c r="H2447" s="5">
        <v>42890</v>
      </c>
      <c r="I2447" s="1" t="s">
        <v>36836</v>
      </c>
      <c r="J2447" s="1" t="s">
        <v>36831</v>
      </c>
      <c r="K2447" s="1" t="s">
        <v>22479</v>
      </c>
      <c r="L2447" s="21"/>
      <c r="M2447" s="1">
        <v>3.0000000000000001E-3</v>
      </c>
      <c r="N2447" s="1" t="s">
        <v>1008</v>
      </c>
      <c r="O2447" s="1" t="s">
        <v>36837</v>
      </c>
      <c r="P2447" s="3">
        <v>38</v>
      </c>
      <c r="Q2447" s="14">
        <v>332325.96000000002</v>
      </c>
      <c r="R2447" s="1" t="s">
        <v>23408</v>
      </c>
      <c r="S2447" s="1" t="s">
        <v>22480</v>
      </c>
      <c r="T2447" s="1">
        <v>89607412</v>
      </c>
      <c r="U2447" s="15" t="s">
        <v>1015</v>
      </c>
      <c r="V2447" t="str">
        <f>VLOOKUP(T2447,[1]ОКТМО!$B$6:$D$553,3,0)</f>
        <v xml:space="preserve">03 Атяшевский район </v>
      </c>
      <c r="W2447" s="20">
        <f t="shared" si="72"/>
        <v>8745.42</v>
      </c>
    </row>
    <row r="2448" spans="1:23" hidden="1">
      <c r="A2448" s="1" t="s">
        <v>22481</v>
      </c>
      <c r="B2448" s="1" t="s">
        <v>22482</v>
      </c>
      <c r="C2448" s="1" t="s">
        <v>22483</v>
      </c>
      <c r="D2448" s="2">
        <v>38203</v>
      </c>
      <c r="E2448" s="2">
        <v>42050</v>
      </c>
      <c r="F2448" s="24" t="s">
        <v>36835</v>
      </c>
      <c r="G2448" s="23">
        <v>1</v>
      </c>
      <c r="H2448" s="5">
        <v>42050</v>
      </c>
      <c r="I2448" s="1" t="s">
        <v>36836</v>
      </c>
      <c r="J2448" s="1" t="s">
        <v>36831</v>
      </c>
      <c r="K2448" s="1" t="s">
        <v>22484</v>
      </c>
      <c r="L2448" s="21">
        <f>(P2448-20)/P2448*(Q2448*M2448)*G2448</f>
        <v>388.14111000000008</v>
      </c>
      <c r="M2448" s="7">
        <v>1E-3</v>
      </c>
      <c r="N2448" s="1" t="s">
        <v>1006</v>
      </c>
      <c r="O2448" s="1" t="s">
        <v>36831</v>
      </c>
      <c r="P2448" s="4">
        <v>50.6</v>
      </c>
      <c r="Q2448" s="14">
        <v>641828.11</v>
      </c>
      <c r="R2448" s="1" t="s">
        <v>22119</v>
      </c>
      <c r="S2448" s="1" t="s">
        <v>22485</v>
      </c>
      <c r="T2448" s="1">
        <v>89607416</v>
      </c>
      <c r="U2448" t="s">
        <v>1016</v>
      </c>
      <c r="V2448" t="str">
        <f>VLOOKUP(T2448,[1]ОКТМО!$B$6:$D$553,3,0)</f>
        <v xml:space="preserve">03 Атяшевский район </v>
      </c>
      <c r="W2448" s="20">
        <f t="shared" si="72"/>
        <v>12684.349999999999</v>
      </c>
    </row>
    <row r="2449" spans="1:23" hidden="1">
      <c r="A2449" s="1" t="s">
        <v>22486</v>
      </c>
      <c r="B2449" s="1" t="s">
        <v>22487</v>
      </c>
      <c r="C2449" s="1" t="s">
        <v>22488</v>
      </c>
      <c r="D2449" s="2">
        <v>40305</v>
      </c>
      <c r="E2449" s="2">
        <v>41275</v>
      </c>
      <c r="F2449" s="24" t="s">
        <v>36835</v>
      </c>
      <c r="G2449" s="23">
        <v>1</v>
      </c>
      <c r="H2449" s="5">
        <v>41275</v>
      </c>
      <c r="I2449" s="1" t="s">
        <v>36836</v>
      </c>
      <c r="J2449" s="2">
        <v>41088</v>
      </c>
      <c r="K2449" s="1" t="s">
        <v>22489</v>
      </c>
      <c r="L2449" s="21"/>
      <c r="M2449" s="1">
        <v>3.0000000000000001E-3</v>
      </c>
      <c r="N2449" s="1" t="s">
        <v>1008</v>
      </c>
      <c r="O2449" s="1" t="s">
        <v>36839</v>
      </c>
      <c r="P2449" s="4">
        <v>49.6</v>
      </c>
      <c r="Q2449" s="14">
        <v>295917.07</v>
      </c>
      <c r="R2449" s="1" t="s">
        <v>23414</v>
      </c>
      <c r="S2449" s="1" t="s">
        <v>22490</v>
      </c>
      <c r="T2449" s="1">
        <v>89607404</v>
      </c>
      <c r="U2449" s="15" t="s">
        <v>1015</v>
      </c>
      <c r="V2449" t="str">
        <f>VLOOKUP(T2449,[1]ОКТМО!$B$6:$D$553,3,0)</f>
        <v xml:space="preserve">03 Атяшевский район </v>
      </c>
      <c r="W2449" s="20">
        <f t="shared" si="72"/>
        <v>5966.0699596774193</v>
      </c>
    </row>
    <row r="2450" spans="1:23" hidden="1">
      <c r="A2450" s="1" t="s">
        <v>22491</v>
      </c>
      <c r="B2450" s="1" t="s">
        <v>22492</v>
      </c>
      <c r="C2450" s="1" t="s">
        <v>22493</v>
      </c>
      <c r="D2450" s="2">
        <v>38477</v>
      </c>
      <c r="E2450" s="2">
        <v>43318</v>
      </c>
      <c r="F2450" s="24" t="s">
        <v>36832</v>
      </c>
      <c r="G2450" s="23">
        <v>0.5</v>
      </c>
      <c r="H2450" s="5">
        <v>43318</v>
      </c>
      <c r="I2450" s="1" t="s">
        <v>36833</v>
      </c>
      <c r="J2450" s="2">
        <v>41088</v>
      </c>
      <c r="K2450" s="1" t="s">
        <v>22494</v>
      </c>
      <c r="L2450" s="21">
        <f>(P2450-20)/P2450*(Q2450*M2450)*G2450</f>
        <v>241.39579906542053</v>
      </c>
      <c r="M2450" s="7">
        <v>1E-3</v>
      </c>
      <c r="N2450" s="1" t="s">
        <v>1006</v>
      </c>
      <c r="O2450" s="1" t="s">
        <v>36831</v>
      </c>
      <c r="P2450" s="4">
        <v>42.8</v>
      </c>
      <c r="Q2450" s="14">
        <v>906293</v>
      </c>
      <c r="R2450" s="1" t="s">
        <v>23415</v>
      </c>
      <c r="S2450" s="1" t="s">
        <v>22495</v>
      </c>
      <c r="T2450" s="1">
        <v>89657151</v>
      </c>
      <c r="U2450" t="s">
        <v>1016</v>
      </c>
      <c r="V2450" t="str">
        <f>VLOOKUP(T2450,[1]ОКТМО!$B$6:$D$553,3,0)</f>
        <v xml:space="preserve">20 Чамзинский район </v>
      </c>
      <c r="W2450" s="20">
        <f t="shared" si="72"/>
        <v>21175.070093457944</v>
      </c>
    </row>
    <row r="2451" spans="1:23" hidden="1">
      <c r="A2451" s="1" t="s">
        <v>22491</v>
      </c>
      <c r="B2451" s="1" t="s">
        <v>22496</v>
      </c>
      <c r="C2451" s="1" t="s">
        <v>22497</v>
      </c>
      <c r="D2451" s="2">
        <v>38477</v>
      </c>
      <c r="E2451" s="2">
        <v>43928</v>
      </c>
      <c r="F2451" s="24" t="s">
        <v>36835</v>
      </c>
      <c r="G2451" s="23">
        <v>1</v>
      </c>
      <c r="H2451" s="5">
        <v>43928</v>
      </c>
      <c r="I2451" s="1" t="s">
        <v>36833</v>
      </c>
      <c r="J2451" s="2">
        <v>41088</v>
      </c>
      <c r="K2451" s="1" t="s">
        <v>22494</v>
      </c>
      <c r="L2451" s="21">
        <f>(P2451-20)/P2451*(Q2451*M2451)*G2451</f>
        <v>482.79159813084107</v>
      </c>
      <c r="M2451" s="7">
        <v>1E-3</v>
      </c>
      <c r="N2451" s="1" t="s">
        <v>1006</v>
      </c>
      <c r="O2451" s="1" t="s">
        <v>36831</v>
      </c>
      <c r="P2451" s="4">
        <v>42.8</v>
      </c>
      <c r="Q2451" s="14">
        <v>906293</v>
      </c>
      <c r="R2451" s="1" t="s">
        <v>23415</v>
      </c>
      <c r="S2451" s="1" t="s">
        <v>22495</v>
      </c>
      <c r="T2451" s="1">
        <v>89657151</v>
      </c>
      <c r="U2451" t="s">
        <v>1016</v>
      </c>
      <c r="V2451" t="str">
        <f>VLOOKUP(T2451,[1]ОКТМО!$B$6:$D$553,3,0)</f>
        <v xml:space="preserve">20 Чамзинский район </v>
      </c>
      <c r="W2451" s="20">
        <f t="shared" si="72"/>
        <v>21175.070093457944</v>
      </c>
    </row>
    <row r="2452" spans="1:23" hidden="1">
      <c r="A2452" s="1" t="s">
        <v>22499</v>
      </c>
      <c r="B2452" s="1" t="s">
        <v>22500</v>
      </c>
      <c r="C2452" s="1" t="s">
        <v>22501</v>
      </c>
      <c r="D2452" s="2">
        <v>38505</v>
      </c>
      <c r="E2452" s="2">
        <v>42739</v>
      </c>
      <c r="F2452" s="24" t="s">
        <v>36832</v>
      </c>
      <c r="G2452" s="23">
        <v>0.5</v>
      </c>
      <c r="H2452" s="5">
        <v>42739</v>
      </c>
      <c r="I2452" s="1" t="s">
        <v>36833</v>
      </c>
      <c r="J2452" s="2">
        <v>41088</v>
      </c>
      <c r="K2452" s="1" t="s">
        <v>22502</v>
      </c>
      <c r="L2452" s="21">
        <f>(P2452-20)/P2452*(Q2452*M2452)*G2452</f>
        <v>273.58225499999998</v>
      </c>
      <c r="M2452" s="7">
        <v>1E-3</v>
      </c>
      <c r="N2452" s="1" t="s">
        <v>1006</v>
      </c>
      <c r="O2452" s="1" t="s">
        <v>36831</v>
      </c>
      <c r="P2452" s="4">
        <v>50.5</v>
      </c>
      <c r="Q2452" s="14">
        <v>905960.91</v>
      </c>
      <c r="R2452" s="1" t="s">
        <v>23400</v>
      </c>
      <c r="S2452" s="1" t="s">
        <v>22503</v>
      </c>
      <c r="T2452" s="1">
        <v>89657155</v>
      </c>
      <c r="U2452" t="s">
        <v>1016</v>
      </c>
      <c r="V2452" t="str">
        <f>VLOOKUP(T2452,[1]ОКТМО!$B$6:$D$553,3,0)</f>
        <v xml:space="preserve">20 Чамзинский район </v>
      </c>
      <c r="W2452" s="20">
        <f t="shared" si="72"/>
        <v>17939.82</v>
      </c>
    </row>
    <row r="2453" spans="1:23" hidden="1">
      <c r="A2453" s="1" t="s">
        <v>22499</v>
      </c>
      <c r="B2453" s="1" t="s">
        <v>23817</v>
      </c>
      <c r="C2453" s="1" t="s">
        <v>23818</v>
      </c>
      <c r="D2453" s="2">
        <v>38505</v>
      </c>
      <c r="E2453" s="2">
        <v>43949</v>
      </c>
      <c r="F2453" s="24" t="s">
        <v>36835</v>
      </c>
      <c r="G2453" s="23">
        <v>1</v>
      </c>
      <c r="H2453" s="5">
        <v>43949</v>
      </c>
      <c r="I2453" s="1" t="s">
        <v>36836</v>
      </c>
      <c r="J2453" s="2">
        <v>41088</v>
      </c>
      <c r="K2453" s="1" t="s">
        <v>22502</v>
      </c>
      <c r="L2453" s="21">
        <f>(P2453-20)/P2453*(Q2453*M2453)*G2453</f>
        <v>547.16450999999995</v>
      </c>
      <c r="M2453" s="7">
        <v>1E-3</v>
      </c>
      <c r="N2453" s="1" t="s">
        <v>1006</v>
      </c>
      <c r="O2453" s="1" t="s">
        <v>36831</v>
      </c>
      <c r="P2453" s="4">
        <v>50.5</v>
      </c>
      <c r="Q2453" s="14">
        <v>905960.91</v>
      </c>
      <c r="R2453" s="1" t="s">
        <v>23400</v>
      </c>
      <c r="S2453" s="1" t="s">
        <v>22503</v>
      </c>
      <c r="T2453" s="1">
        <v>89657155</v>
      </c>
      <c r="U2453" t="s">
        <v>1016</v>
      </c>
      <c r="V2453" t="str">
        <f>VLOOKUP(T2453,[1]ОКТМО!$B$6:$D$553,3,0)</f>
        <v xml:space="preserve">20 Чамзинский район </v>
      </c>
      <c r="W2453" s="20">
        <f t="shared" si="72"/>
        <v>17939.82</v>
      </c>
    </row>
    <row r="2454" spans="1:23" hidden="1">
      <c r="A2454" s="1" t="s">
        <v>22504</v>
      </c>
      <c r="B2454" s="1" t="s">
        <v>22505</v>
      </c>
      <c r="C2454" s="1" t="s">
        <v>22506</v>
      </c>
      <c r="D2454" s="2">
        <v>38524</v>
      </c>
      <c r="E2454" s="2">
        <v>39956</v>
      </c>
      <c r="F2454" s="24" t="s">
        <v>36835</v>
      </c>
      <c r="G2454" s="23">
        <v>1</v>
      </c>
      <c r="H2454" s="5">
        <v>39956</v>
      </c>
      <c r="I2454" s="1" t="s">
        <v>36836</v>
      </c>
      <c r="J2454" s="2">
        <v>41088</v>
      </c>
      <c r="K2454" s="1" t="s">
        <v>22507</v>
      </c>
      <c r="L2454" s="21">
        <f>(P2454-50)/P2454*(Q2454*M2454)*G2454</f>
        <v>1625.3115520212766</v>
      </c>
      <c r="M2454" s="1">
        <v>3.0000000000000001E-3</v>
      </c>
      <c r="N2454" s="1" t="s">
        <v>1008</v>
      </c>
      <c r="O2454" s="1" t="s">
        <v>36837</v>
      </c>
      <c r="P2454" s="4">
        <v>75.2</v>
      </c>
      <c r="Q2454" s="14">
        <v>1616712.02</v>
      </c>
      <c r="R2454" s="1" t="s">
        <v>23415</v>
      </c>
      <c r="S2454" s="1" t="s">
        <v>22508</v>
      </c>
      <c r="T2454" s="1">
        <v>89657151</v>
      </c>
      <c r="U2454" s="15" t="s">
        <v>1015</v>
      </c>
      <c r="V2454" t="str">
        <f>VLOOKUP(T2454,[1]ОКТМО!$B$6:$D$553,3,0)</f>
        <v xml:space="preserve">20 Чамзинский район </v>
      </c>
      <c r="W2454" s="20">
        <f t="shared" si="72"/>
        <v>21498.83005319149</v>
      </c>
    </row>
    <row r="2455" spans="1:23" hidden="1">
      <c r="A2455" s="1" t="s">
        <v>22512</v>
      </c>
      <c r="B2455" s="1" t="s">
        <v>22513</v>
      </c>
      <c r="C2455" s="1" t="s">
        <v>22514</v>
      </c>
      <c r="D2455" s="2">
        <v>38593</v>
      </c>
      <c r="E2455" s="2">
        <v>41937</v>
      </c>
      <c r="F2455" s="24" t="s">
        <v>36832</v>
      </c>
      <c r="G2455" s="23">
        <v>0.5</v>
      </c>
      <c r="H2455" s="5">
        <v>41937</v>
      </c>
      <c r="I2455" s="1" t="s">
        <v>36833</v>
      </c>
      <c r="J2455" s="1" t="s">
        <v>36831</v>
      </c>
      <c r="K2455" s="1" t="s">
        <v>22515</v>
      </c>
      <c r="L2455" s="21"/>
      <c r="M2455" s="1">
        <v>3.0000000000000001E-3</v>
      </c>
      <c r="N2455" s="1" t="s">
        <v>1008</v>
      </c>
      <c r="O2455" s="1" t="s">
        <v>36839</v>
      </c>
      <c r="P2455" s="4">
        <v>22.8</v>
      </c>
      <c r="Q2455" s="14">
        <v>379529.26</v>
      </c>
      <c r="R2455" s="1" t="s">
        <v>23398</v>
      </c>
      <c r="S2455" s="1" t="s">
        <v>22516</v>
      </c>
      <c r="T2455" s="1">
        <v>89603101</v>
      </c>
      <c r="U2455" s="15" t="s">
        <v>1015</v>
      </c>
      <c r="V2455" t="str">
        <f>VLOOKUP(T2455,[1]ОКТМО!$B$6:$D$553,3,0)</f>
        <v>01 Ардатовский район</v>
      </c>
      <c r="W2455" s="20">
        <f t="shared" si="72"/>
        <v>16646.020175438596</v>
      </c>
    </row>
    <row r="2456" spans="1:23" hidden="1">
      <c r="A2456" s="1" t="s">
        <v>22518</v>
      </c>
      <c r="B2456" s="1" t="s">
        <v>22519</v>
      </c>
      <c r="C2456" s="1" t="s">
        <v>22520</v>
      </c>
      <c r="D2456" s="2">
        <v>38709</v>
      </c>
      <c r="E2456" s="2">
        <v>43419</v>
      </c>
      <c r="F2456" s="24" t="s">
        <v>36835</v>
      </c>
      <c r="G2456" s="23">
        <v>1</v>
      </c>
      <c r="H2456" s="5">
        <v>43419</v>
      </c>
      <c r="I2456" s="1" t="s">
        <v>36836</v>
      </c>
      <c r="J2456" s="1" t="s">
        <v>36831</v>
      </c>
      <c r="K2456" s="1" t="s">
        <v>22521</v>
      </c>
      <c r="L2456" s="21">
        <f>(P2456-20)/P2456*(Q2456*M2456)*G2456</f>
        <v>475.72015037664778</v>
      </c>
      <c r="M2456" s="7">
        <v>1E-3</v>
      </c>
      <c r="N2456" s="1" t="s">
        <v>1006</v>
      </c>
      <c r="O2456" s="1" t="s">
        <v>36831</v>
      </c>
      <c r="P2456" s="4">
        <v>53.1</v>
      </c>
      <c r="Q2456" s="14">
        <v>763164.35</v>
      </c>
      <c r="R2456" s="1" t="s">
        <v>23395</v>
      </c>
      <c r="S2456" s="1" t="s">
        <v>22522</v>
      </c>
      <c r="T2456" s="1">
        <v>89607151</v>
      </c>
      <c r="U2456" t="s">
        <v>1016</v>
      </c>
      <c r="V2456" t="str">
        <f>VLOOKUP(T2456,[1]ОКТМО!$B$6:$D$553,3,0)</f>
        <v xml:space="preserve">03 Атяшевский район </v>
      </c>
      <c r="W2456" s="20">
        <f t="shared" si="72"/>
        <v>14372.209981167607</v>
      </c>
    </row>
    <row r="2457" spans="1:23" hidden="1">
      <c r="A2457" s="1" t="s">
        <v>22523</v>
      </c>
      <c r="B2457" s="1" t="s">
        <v>22132</v>
      </c>
      <c r="C2457" s="1" t="s">
        <v>22133</v>
      </c>
      <c r="D2457" s="2">
        <v>41221</v>
      </c>
      <c r="E2457" s="2">
        <v>43223</v>
      </c>
      <c r="F2457" s="24" t="s">
        <v>36835</v>
      </c>
      <c r="G2457" s="23">
        <v>1</v>
      </c>
      <c r="H2457" s="5">
        <v>43223</v>
      </c>
      <c r="I2457" s="1" t="s">
        <v>36836</v>
      </c>
      <c r="J2457" s="2">
        <v>41088</v>
      </c>
      <c r="K2457" s="1" t="s">
        <v>22524</v>
      </c>
      <c r="L2457" s="21"/>
      <c r="M2457" s="1">
        <v>3.0000000000000001E-3</v>
      </c>
      <c r="N2457" s="1" t="s">
        <v>1008</v>
      </c>
      <c r="O2457" s="1" t="s">
        <v>36837</v>
      </c>
      <c r="P2457" s="4">
        <v>36.1</v>
      </c>
      <c r="Q2457" s="14">
        <v>209059.07</v>
      </c>
      <c r="R2457" s="1" t="s">
        <v>23421</v>
      </c>
      <c r="S2457" s="1" t="s">
        <v>22525</v>
      </c>
      <c r="T2457" s="1">
        <v>89607468</v>
      </c>
      <c r="U2457" s="15" t="s">
        <v>1015</v>
      </c>
      <c r="V2457" t="str">
        <f>VLOOKUP(T2457,[1]ОКТМО!$B$6:$D$553,3,0)</f>
        <v xml:space="preserve">03 Атяшевский район </v>
      </c>
      <c r="W2457" s="20">
        <f t="shared" si="72"/>
        <v>5791.1099722991694</v>
      </c>
    </row>
    <row r="2458" spans="1:23" hidden="1">
      <c r="A2458" s="1" t="s">
        <v>22528</v>
      </c>
      <c r="B2458" s="1" t="s">
        <v>22529</v>
      </c>
      <c r="C2458" s="1" t="s">
        <v>22530</v>
      </c>
      <c r="D2458" s="2">
        <v>39083</v>
      </c>
      <c r="E2458" s="2">
        <v>41423</v>
      </c>
      <c r="F2458" s="24" t="s">
        <v>36862</v>
      </c>
      <c r="G2458" s="23">
        <v>0.33333333333333331</v>
      </c>
      <c r="H2458" s="5">
        <v>41423</v>
      </c>
      <c r="I2458" s="1" t="s">
        <v>36833</v>
      </c>
      <c r="J2458" s="2">
        <v>41673</v>
      </c>
      <c r="K2458" s="1" t="s">
        <v>22531</v>
      </c>
      <c r="L2458" s="21">
        <f>(P2458-50)/P2458*(Q2458*M2458)*G2458</f>
        <v>2.909999999999999E-2</v>
      </c>
      <c r="M2458" s="1">
        <v>3.0000000000000001E-3</v>
      </c>
      <c r="N2458" s="1" t="s">
        <v>1008</v>
      </c>
      <c r="O2458" s="1" t="s">
        <v>36839</v>
      </c>
      <c r="P2458" s="4">
        <v>79.099999999999994</v>
      </c>
      <c r="Q2458" s="14">
        <v>79.099999999999994</v>
      </c>
      <c r="R2458" s="1" t="s">
        <v>23395</v>
      </c>
      <c r="S2458" s="1" t="s">
        <v>22532</v>
      </c>
      <c r="T2458" s="1">
        <v>89607151</v>
      </c>
      <c r="U2458" s="15" t="s">
        <v>1015</v>
      </c>
      <c r="V2458" t="str">
        <f>VLOOKUP(T2458,[1]ОКТМО!$B$6:$D$553,3,0)</f>
        <v xml:space="preserve">03 Атяшевский район </v>
      </c>
      <c r="W2458" s="20">
        <f t="shared" si="72"/>
        <v>1</v>
      </c>
    </row>
    <row r="2459" spans="1:23" hidden="1">
      <c r="A2459" s="1" t="s">
        <v>22537</v>
      </c>
      <c r="B2459" s="1" t="s">
        <v>28982</v>
      </c>
      <c r="C2459" s="1" t="s">
        <v>22538</v>
      </c>
      <c r="D2459" s="2">
        <v>38876</v>
      </c>
      <c r="E2459" s="2">
        <v>42379</v>
      </c>
      <c r="F2459" s="24" t="s">
        <v>36835</v>
      </c>
      <c r="G2459" s="23">
        <v>1</v>
      </c>
      <c r="H2459" s="5">
        <v>42379</v>
      </c>
      <c r="I2459" s="1" t="s">
        <v>36836</v>
      </c>
      <c r="J2459" s="1" t="s">
        <v>36831</v>
      </c>
      <c r="K2459" s="1" t="s">
        <v>22539</v>
      </c>
      <c r="L2459" s="21"/>
      <c r="M2459" s="1">
        <v>3.0000000000000001E-3</v>
      </c>
      <c r="N2459" s="1" t="s">
        <v>1008</v>
      </c>
      <c r="O2459" s="1" t="s">
        <v>26168</v>
      </c>
      <c r="P2459" s="4">
        <v>34.799999999999997</v>
      </c>
      <c r="Q2459" s="14">
        <v>195400.26</v>
      </c>
      <c r="R2459" s="1" t="s">
        <v>21962</v>
      </c>
      <c r="S2459" s="1" t="s">
        <v>22540</v>
      </c>
      <c r="T2459" s="1">
        <v>89616432</v>
      </c>
      <c r="U2459" s="15" t="s">
        <v>1015</v>
      </c>
      <c r="V2459" t="str">
        <f>VLOOKUP(T2459,[1]ОКТМО!$B$6:$D$553,3,0)</f>
        <v xml:space="preserve">06 Дубенский район </v>
      </c>
      <c r="W2459" s="20">
        <f t="shared" si="72"/>
        <v>5614.9500000000007</v>
      </c>
    </row>
    <row r="2460" spans="1:23" hidden="1">
      <c r="A2460" s="1" t="s">
        <v>22541</v>
      </c>
      <c r="B2460" s="1" t="s">
        <v>22544</v>
      </c>
      <c r="C2460" s="1" t="s">
        <v>22545</v>
      </c>
      <c r="D2460" s="2">
        <v>41263</v>
      </c>
      <c r="E2460" s="2">
        <v>43959</v>
      </c>
      <c r="F2460" s="24" t="s">
        <v>36835</v>
      </c>
      <c r="G2460" s="23">
        <v>1</v>
      </c>
      <c r="H2460" s="5">
        <v>43959</v>
      </c>
      <c r="I2460" s="1" t="s">
        <v>36836</v>
      </c>
      <c r="J2460" s="2">
        <v>41088</v>
      </c>
      <c r="K2460" s="1" t="s">
        <v>22542</v>
      </c>
      <c r="L2460" s="21"/>
      <c r="M2460" s="1">
        <v>3.0000000000000001E-3</v>
      </c>
      <c r="N2460" s="1" t="s">
        <v>1008</v>
      </c>
      <c r="O2460" s="1" t="s">
        <v>36837</v>
      </c>
      <c r="P2460" s="4">
        <v>42.5</v>
      </c>
      <c r="Q2460" s="14">
        <v>241022.17</v>
      </c>
      <c r="R2460" s="1" t="s">
        <v>22086</v>
      </c>
      <c r="S2460" s="1" t="s">
        <v>22543</v>
      </c>
      <c r="T2460" s="1">
        <v>89607468</v>
      </c>
      <c r="U2460" s="15" t="s">
        <v>1015</v>
      </c>
      <c r="V2460" t="str">
        <f>VLOOKUP(T2460,[1]ОКТМО!$B$6:$D$553,3,0)</f>
        <v xml:space="preserve">03 Атяшевский район </v>
      </c>
      <c r="W2460" s="20">
        <f t="shared" si="72"/>
        <v>5671.1098823529419</v>
      </c>
    </row>
    <row r="2461" spans="1:23" hidden="1">
      <c r="A2461" s="1" t="s">
        <v>22551</v>
      </c>
      <c r="B2461" s="1" t="s">
        <v>22552</v>
      </c>
      <c r="C2461" s="1" t="s">
        <v>22553</v>
      </c>
      <c r="D2461" s="2">
        <v>38782</v>
      </c>
      <c r="E2461" s="2">
        <v>41825</v>
      </c>
      <c r="F2461" s="24" t="s">
        <v>36835</v>
      </c>
      <c r="G2461" s="23">
        <v>1</v>
      </c>
      <c r="H2461" s="5">
        <v>41825</v>
      </c>
      <c r="I2461" s="1" t="s">
        <v>36836</v>
      </c>
      <c r="J2461" s="1" t="s">
        <v>36831</v>
      </c>
      <c r="K2461" s="1" t="s">
        <v>22554</v>
      </c>
      <c r="L2461" s="21"/>
      <c r="M2461" s="1">
        <v>3.0000000000000001E-3</v>
      </c>
      <c r="N2461" s="1" t="s">
        <v>1008</v>
      </c>
      <c r="O2461" s="1" t="s">
        <v>36837</v>
      </c>
      <c r="P2461" s="4">
        <v>16.899999999999999</v>
      </c>
      <c r="Q2461" s="14">
        <v>106079.95</v>
      </c>
      <c r="R2461" s="1" t="s">
        <v>22118</v>
      </c>
      <c r="S2461" s="1" t="s">
        <v>22555</v>
      </c>
      <c r="T2461" s="1">
        <v>89607468</v>
      </c>
      <c r="U2461" s="15" t="s">
        <v>1015</v>
      </c>
      <c r="V2461" t="str">
        <f>VLOOKUP(T2461,[1]ОКТМО!$B$6:$D$553,3,0)</f>
        <v xml:space="preserve">03 Атяшевский район </v>
      </c>
      <c r="W2461" s="20">
        <f t="shared" si="72"/>
        <v>6276.920118343196</v>
      </c>
    </row>
    <row r="2462" spans="1:23" hidden="1">
      <c r="A2462" s="1" t="s">
        <v>22560</v>
      </c>
      <c r="B2462" s="1" t="s">
        <v>22561</v>
      </c>
      <c r="C2462" s="1" t="s">
        <v>22562</v>
      </c>
      <c r="D2462" s="2">
        <v>38714</v>
      </c>
      <c r="E2462" s="2">
        <v>43620</v>
      </c>
      <c r="F2462" s="24" t="s">
        <v>36835</v>
      </c>
      <c r="G2462" s="23">
        <v>1</v>
      </c>
      <c r="H2462" s="5">
        <v>43620</v>
      </c>
      <c r="I2462" s="1" t="s">
        <v>36836</v>
      </c>
      <c r="J2462" s="2">
        <v>41088</v>
      </c>
      <c r="K2462" s="1" t="s">
        <v>22563</v>
      </c>
      <c r="L2462" s="21">
        <f>(P2462-20)/P2462*(Q2462*M2462)*G2462</f>
        <v>436.93244000000004</v>
      </c>
      <c r="M2462" s="7">
        <v>1E-3</v>
      </c>
      <c r="N2462" s="1" t="s">
        <v>1006</v>
      </c>
      <c r="O2462" s="1" t="s">
        <v>36831</v>
      </c>
      <c r="P2462" s="3">
        <v>48</v>
      </c>
      <c r="Q2462" s="14">
        <v>749027.04</v>
      </c>
      <c r="R2462" s="1" t="s">
        <v>23419</v>
      </c>
      <c r="S2462" s="1" t="s">
        <v>22564</v>
      </c>
      <c r="T2462" s="1">
        <v>89657410</v>
      </c>
      <c r="U2462" t="s">
        <v>1016</v>
      </c>
      <c r="V2462" t="str">
        <f>VLOOKUP(T2462,[1]ОКТМО!$B$6:$D$553,3,0)</f>
        <v xml:space="preserve">20 Чамзинский район </v>
      </c>
      <c r="W2462" s="20">
        <f t="shared" si="72"/>
        <v>15604.730000000001</v>
      </c>
    </row>
    <row r="2463" spans="1:23" hidden="1">
      <c r="A2463" s="1" t="s">
        <v>22565</v>
      </c>
      <c r="B2463" s="1" t="s">
        <v>22566</v>
      </c>
      <c r="C2463" s="1" t="s">
        <v>22567</v>
      </c>
      <c r="D2463" s="2">
        <v>38812</v>
      </c>
      <c r="E2463" s="2">
        <v>41684</v>
      </c>
      <c r="F2463" s="24" t="s">
        <v>36832</v>
      </c>
      <c r="G2463" s="23">
        <v>0.5</v>
      </c>
      <c r="H2463" s="5">
        <v>41684</v>
      </c>
      <c r="I2463" s="1" t="s">
        <v>36833</v>
      </c>
      <c r="J2463" s="2">
        <v>41088</v>
      </c>
      <c r="K2463" s="1" t="s">
        <v>22568</v>
      </c>
      <c r="L2463" s="21">
        <f>(P2463-20)/P2463*(Q2463*M2463)*G2463</f>
        <v>403.47135464028781</v>
      </c>
      <c r="M2463" s="7">
        <v>1E-3</v>
      </c>
      <c r="N2463" s="1" t="s">
        <v>1006</v>
      </c>
      <c r="O2463" s="1" t="s">
        <v>36831</v>
      </c>
      <c r="P2463" s="4">
        <v>55.6</v>
      </c>
      <c r="Q2463" s="14">
        <v>1260281.31</v>
      </c>
      <c r="R2463" s="1" t="s">
        <v>23400</v>
      </c>
      <c r="S2463" s="1" t="s">
        <v>22569</v>
      </c>
      <c r="T2463" s="1">
        <v>89657155</v>
      </c>
      <c r="U2463" t="s">
        <v>1016</v>
      </c>
      <c r="V2463" t="str">
        <f>VLOOKUP(T2463,[1]ОКТМО!$B$6:$D$553,3,0)</f>
        <v xml:space="preserve">20 Чамзинский район </v>
      </c>
      <c r="W2463" s="20">
        <f t="shared" si="72"/>
        <v>22666.930035971225</v>
      </c>
    </row>
    <row r="2464" spans="1:23" hidden="1">
      <c r="A2464" s="1" t="s">
        <v>22577</v>
      </c>
      <c r="B2464" s="1" t="s">
        <v>30561</v>
      </c>
      <c r="C2464" s="1" t="s">
        <v>22578</v>
      </c>
      <c r="D2464" s="2">
        <v>38695</v>
      </c>
      <c r="E2464" s="2">
        <v>42163</v>
      </c>
      <c r="F2464" s="24" t="s">
        <v>36835</v>
      </c>
      <c r="G2464" s="23">
        <v>1</v>
      </c>
      <c r="H2464" s="5">
        <v>42163</v>
      </c>
      <c r="I2464" s="1" t="s">
        <v>36836</v>
      </c>
      <c r="J2464" s="1" t="s">
        <v>36831</v>
      </c>
      <c r="K2464" s="1" t="s">
        <v>22579</v>
      </c>
      <c r="L2464" s="21"/>
      <c r="M2464" s="1">
        <v>3.0000000000000001E-3</v>
      </c>
      <c r="N2464" s="1" t="s">
        <v>1008</v>
      </c>
      <c r="O2464" s="1" t="s">
        <v>36837</v>
      </c>
      <c r="P2464" s="4">
        <v>17.600000000000001</v>
      </c>
      <c r="Q2464" s="14">
        <v>144586.46</v>
      </c>
      <c r="R2464" s="1" t="s">
        <v>23509</v>
      </c>
      <c r="S2464" s="1" t="s">
        <v>22580</v>
      </c>
      <c r="T2464" s="1">
        <v>89657445</v>
      </c>
      <c r="U2464" s="15" t="s">
        <v>1015</v>
      </c>
      <c r="V2464" t="str">
        <f>VLOOKUP(T2464,[1]ОКТМО!$B$6:$D$553,3,0)</f>
        <v xml:space="preserve">20 Чамзинский район </v>
      </c>
      <c r="W2464" s="20">
        <f t="shared" si="72"/>
        <v>8215.1397727272724</v>
      </c>
    </row>
    <row r="2465" spans="1:23" hidden="1">
      <c r="A2465" s="1" t="s">
        <v>22581</v>
      </c>
      <c r="B2465" s="1" t="s">
        <v>22584</v>
      </c>
      <c r="C2465" s="1" t="s">
        <v>22585</v>
      </c>
      <c r="D2465" s="2">
        <v>38902</v>
      </c>
      <c r="E2465" s="2">
        <v>41625</v>
      </c>
      <c r="F2465" s="24" t="s">
        <v>36832</v>
      </c>
      <c r="G2465" s="23">
        <v>0.5</v>
      </c>
      <c r="H2465" s="5">
        <v>41625</v>
      </c>
      <c r="I2465" s="1" t="s">
        <v>36833</v>
      </c>
      <c r="J2465" s="2">
        <v>41673</v>
      </c>
      <c r="K2465" s="1" t="s">
        <v>22582</v>
      </c>
      <c r="L2465" s="21">
        <f>(P2465-50)/P2465*(Q2465*M2465)*G2465</f>
        <v>986.1392249999999</v>
      </c>
      <c r="M2465" s="1">
        <v>3.0000000000000001E-3</v>
      </c>
      <c r="N2465" s="1" t="s">
        <v>1008</v>
      </c>
      <c r="O2465" s="1" t="s">
        <v>36839</v>
      </c>
      <c r="P2465" s="3">
        <v>129</v>
      </c>
      <c r="Q2465" s="14">
        <v>1073518.6499999999</v>
      </c>
      <c r="R2465" s="1" t="s">
        <v>23588</v>
      </c>
      <c r="S2465" s="1" t="s">
        <v>22583</v>
      </c>
      <c r="T2465" s="1">
        <v>89657455</v>
      </c>
      <c r="U2465" s="15" t="s">
        <v>1015</v>
      </c>
      <c r="V2465" t="str">
        <f>VLOOKUP(T2465,[1]ОКТМО!$B$6:$D$553,3,0)</f>
        <v xml:space="preserve">20 Чамзинский район </v>
      </c>
      <c r="W2465" s="20">
        <f t="shared" si="72"/>
        <v>8321.8499999999985</v>
      </c>
    </row>
    <row r="2466" spans="1:23" hidden="1">
      <c r="A2466" s="1" t="s">
        <v>22586</v>
      </c>
      <c r="B2466" s="1" t="s">
        <v>22558</v>
      </c>
      <c r="C2466" s="1" t="s">
        <v>22559</v>
      </c>
      <c r="D2466" s="2">
        <v>38778</v>
      </c>
      <c r="E2466" s="2">
        <v>43862</v>
      </c>
      <c r="F2466" s="24" t="s">
        <v>36835</v>
      </c>
      <c r="G2466" s="23">
        <v>1</v>
      </c>
      <c r="H2466" s="5">
        <v>43862</v>
      </c>
      <c r="I2466" s="1" t="s">
        <v>36836</v>
      </c>
      <c r="J2466" s="1" t="s">
        <v>36831</v>
      </c>
      <c r="K2466" s="1" t="s">
        <v>22587</v>
      </c>
      <c r="L2466" s="21">
        <f>(P2466-50)/P2466*(Q2466*M2466)*G2466</f>
        <v>5213.1336030333669</v>
      </c>
      <c r="M2466" s="1">
        <v>3.0000000000000001E-3</v>
      </c>
      <c r="N2466" s="1" t="s">
        <v>1008</v>
      </c>
      <c r="O2466" s="1" t="s">
        <v>36837</v>
      </c>
      <c r="P2466" s="4">
        <v>197.8</v>
      </c>
      <c r="Q2466" s="14">
        <v>2325570.2000000002</v>
      </c>
      <c r="R2466" s="1" t="s">
        <v>23588</v>
      </c>
      <c r="S2466" s="1" t="s">
        <v>22588</v>
      </c>
      <c r="T2466" s="1">
        <v>89657455</v>
      </c>
      <c r="U2466" s="15" t="s">
        <v>1015</v>
      </c>
      <c r="V2466" t="str">
        <f>VLOOKUP(T2466,[1]ОКТМО!$B$6:$D$553,3,0)</f>
        <v xml:space="preserve">20 Чамзинский район </v>
      </c>
      <c r="W2466" s="20">
        <f t="shared" si="72"/>
        <v>11757.179979777553</v>
      </c>
    </row>
    <row r="2467" spans="1:23" hidden="1">
      <c r="A2467" s="1" t="s">
        <v>22589</v>
      </c>
      <c r="B2467" s="1" t="s">
        <v>22590</v>
      </c>
      <c r="C2467" s="1" t="s">
        <v>22591</v>
      </c>
      <c r="D2467" s="2">
        <v>38642</v>
      </c>
      <c r="E2467" s="2">
        <v>43249</v>
      </c>
      <c r="F2467" s="24" t="s">
        <v>36832</v>
      </c>
      <c r="G2467" s="23">
        <v>0.5</v>
      </c>
      <c r="H2467" s="5">
        <v>43249</v>
      </c>
      <c r="I2467" s="1" t="s">
        <v>36833</v>
      </c>
      <c r="J2467" s="2">
        <v>41088</v>
      </c>
      <c r="K2467" s="1" t="s">
        <v>22592</v>
      </c>
      <c r="L2467" s="21"/>
      <c r="M2467" s="1">
        <v>3.0000000000000001E-3</v>
      </c>
      <c r="N2467" s="1" t="s">
        <v>1008</v>
      </c>
      <c r="O2467" s="1" t="s">
        <v>36839</v>
      </c>
      <c r="P2467" s="4">
        <v>38.200000000000003</v>
      </c>
      <c r="Q2467" s="14">
        <v>191320.12</v>
      </c>
      <c r="R2467" s="1" t="s">
        <v>21904</v>
      </c>
      <c r="S2467" s="1" t="s">
        <v>22593</v>
      </c>
      <c r="T2467" s="1">
        <v>89616420</v>
      </c>
      <c r="U2467" s="15" t="s">
        <v>1015</v>
      </c>
      <c r="V2467" t="str">
        <f>VLOOKUP(T2467,[1]ОКТМО!$B$6:$D$553,3,0)</f>
        <v xml:space="preserve">06 Дубенский район </v>
      </c>
      <c r="W2467" s="20">
        <f t="shared" si="72"/>
        <v>5008.3801047120414</v>
      </c>
    </row>
    <row r="2468" spans="1:23" hidden="1">
      <c r="A2468" s="1" t="s">
        <v>22589</v>
      </c>
      <c r="B2468" s="1" t="s">
        <v>22594</v>
      </c>
      <c r="C2468" s="1" t="s">
        <v>22595</v>
      </c>
      <c r="D2468" s="2">
        <v>38642</v>
      </c>
      <c r="E2468" s="2">
        <v>43872</v>
      </c>
      <c r="F2468" s="24" t="s">
        <v>36835</v>
      </c>
      <c r="G2468" s="23">
        <v>1</v>
      </c>
      <c r="H2468" s="5">
        <v>43872</v>
      </c>
      <c r="I2468" s="1" t="s">
        <v>36836</v>
      </c>
      <c r="J2468" s="2">
        <v>41088</v>
      </c>
      <c r="K2468" s="1" t="s">
        <v>22592</v>
      </c>
      <c r="L2468" s="21"/>
      <c r="M2468" s="1">
        <v>3.0000000000000001E-3</v>
      </c>
      <c r="N2468" s="1" t="s">
        <v>1008</v>
      </c>
      <c r="O2468" s="1" t="s">
        <v>36839</v>
      </c>
      <c r="P2468" s="4">
        <v>38.200000000000003</v>
      </c>
      <c r="Q2468" s="14">
        <v>191320.12</v>
      </c>
      <c r="R2468" s="1" t="s">
        <v>21904</v>
      </c>
      <c r="S2468" s="1" t="s">
        <v>22593</v>
      </c>
      <c r="T2468" s="1">
        <v>89616420</v>
      </c>
      <c r="U2468" s="15" t="s">
        <v>1015</v>
      </c>
      <c r="V2468" t="str">
        <f>VLOOKUP(T2468,[1]ОКТМО!$B$6:$D$553,3,0)</f>
        <v xml:space="preserve">06 Дубенский район </v>
      </c>
      <c r="W2468" s="20">
        <f t="shared" si="72"/>
        <v>5008.3801047120414</v>
      </c>
    </row>
    <row r="2469" spans="1:23" hidden="1">
      <c r="A2469" s="1" t="s">
        <v>22596</v>
      </c>
      <c r="B2469" s="1" t="s">
        <v>22597</v>
      </c>
      <c r="C2469" s="1" t="s">
        <v>22598</v>
      </c>
      <c r="D2469" s="2">
        <v>38901</v>
      </c>
      <c r="E2469" s="2">
        <v>41986</v>
      </c>
      <c r="F2469" s="24" t="s">
        <v>36835</v>
      </c>
      <c r="G2469" s="23">
        <v>1</v>
      </c>
      <c r="H2469" s="5">
        <v>41986</v>
      </c>
      <c r="I2469" s="1" t="s">
        <v>36836</v>
      </c>
      <c r="J2469" s="2">
        <v>41088</v>
      </c>
      <c r="K2469" s="1" t="s">
        <v>22599</v>
      </c>
      <c r="L2469" s="21">
        <f>(P2469-20)/P2469*(Q2469*M2469)*G2469</f>
        <v>247.46567999999999</v>
      </c>
      <c r="M2469" s="7">
        <v>1E-3</v>
      </c>
      <c r="N2469" s="1" t="s">
        <v>1006</v>
      </c>
      <c r="O2469" s="1" t="s">
        <v>36831</v>
      </c>
      <c r="P2469" s="4">
        <v>36.5</v>
      </c>
      <c r="Q2469" s="14">
        <v>547424.07999999996</v>
      </c>
      <c r="R2469" s="1" t="s">
        <v>23395</v>
      </c>
      <c r="S2469" s="1" t="s">
        <v>22600</v>
      </c>
      <c r="T2469" s="1">
        <v>89607151</v>
      </c>
      <c r="U2469" t="s">
        <v>1016</v>
      </c>
      <c r="V2469" t="str">
        <f>VLOOKUP(T2469,[1]ОКТМО!$B$6:$D$553,3,0)</f>
        <v xml:space="preserve">03 Атяшевский район </v>
      </c>
      <c r="W2469" s="20">
        <f t="shared" si="72"/>
        <v>14997.919999999998</v>
      </c>
    </row>
    <row r="2470" spans="1:23" hidden="1">
      <c r="A2470" s="1" t="s">
        <v>22601</v>
      </c>
      <c r="B2470" s="1" t="s">
        <v>23205</v>
      </c>
      <c r="C2470" s="1" t="s">
        <v>22602</v>
      </c>
      <c r="D2470" s="2">
        <v>39167</v>
      </c>
      <c r="E2470" s="2">
        <v>42322</v>
      </c>
      <c r="F2470" s="24" t="s">
        <v>36835</v>
      </c>
      <c r="G2470" s="23">
        <v>1</v>
      </c>
      <c r="H2470" s="5">
        <v>42322</v>
      </c>
      <c r="I2470" s="1" t="s">
        <v>36836</v>
      </c>
      <c r="J2470" s="2">
        <v>41088</v>
      </c>
      <c r="K2470" s="1" t="s">
        <v>22603</v>
      </c>
      <c r="L2470" s="21">
        <f>(P2470-20)/P2470*(Q2470*M2470)*G2470</f>
        <v>307.04090150375941</v>
      </c>
      <c r="M2470" s="7">
        <v>1E-3</v>
      </c>
      <c r="N2470" s="1" t="s">
        <v>1006</v>
      </c>
      <c r="O2470" s="1" t="s">
        <v>36831</v>
      </c>
      <c r="P2470" s="4">
        <v>53.2</v>
      </c>
      <c r="Q2470" s="14">
        <v>492005.3</v>
      </c>
      <c r="R2470" s="1" t="s">
        <v>23419</v>
      </c>
      <c r="S2470" s="1" t="s">
        <v>22604</v>
      </c>
      <c r="T2470" s="1">
        <v>89657410</v>
      </c>
      <c r="U2470" t="s">
        <v>1016</v>
      </c>
      <c r="V2470" t="str">
        <f>VLOOKUP(T2470,[1]ОКТМО!$B$6:$D$553,3,0)</f>
        <v xml:space="preserve">20 Чамзинский район </v>
      </c>
      <c r="W2470" s="20">
        <f t="shared" si="72"/>
        <v>9248.2199248120287</v>
      </c>
    </row>
    <row r="2471" spans="1:23" hidden="1">
      <c r="A2471" s="1" t="s">
        <v>22608</v>
      </c>
      <c r="B2471" s="1" t="s">
        <v>22609</v>
      </c>
      <c r="C2471" s="1" t="s">
        <v>22610</v>
      </c>
      <c r="D2471" s="2">
        <v>39171</v>
      </c>
      <c r="E2471" s="2">
        <v>43073</v>
      </c>
      <c r="F2471" s="24" t="s">
        <v>36832</v>
      </c>
      <c r="G2471" s="23">
        <v>0.5</v>
      </c>
      <c r="H2471" s="5">
        <v>43073</v>
      </c>
      <c r="I2471" s="1" t="s">
        <v>36833</v>
      </c>
      <c r="J2471" s="2">
        <v>41088</v>
      </c>
      <c r="K2471" s="1" t="s">
        <v>22611</v>
      </c>
      <c r="L2471" s="21">
        <f>(P2471-20)/P2471*(Q2471*M2471)*G2471</f>
        <v>78.877374319727892</v>
      </c>
      <c r="M2471" s="7">
        <v>1E-3</v>
      </c>
      <c r="N2471" s="1" t="s">
        <v>1006</v>
      </c>
      <c r="O2471" s="1" t="s">
        <v>36831</v>
      </c>
      <c r="P2471" s="4">
        <v>29.4</v>
      </c>
      <c r="Q2471" s="14">
        <v>493403.15</v>
      </c>
      <c r="R2471" s="1" t="s">
        <v>23393</v>
      </c>
      <c r="S2471" s="1" t="s">
        <v>22612</v>
      </c>
      <c r="T2471" s="1">
        <v>89603155</v>
      </c>
      <c r="U2471" t="s">
        <v>1016</v>
      </c>
      <c r="V2471" t="str">
        <f>VLOOKUP(T2471,[1]ОКТМО!$B$6:$D$553,3,0)</f>
        <v>01 Ардатовский район</v>
      </c>
      <c r="W2471" s="20">
        <f t="shared" si="72"/>
        <v>16782.420068027212</v>
      </c>
    </row>
    <row r="2472" spans="1:23" hidden="1">
      <c r="A2472" s="1" t="s">
        <v>22615</v>
      </c>
      <c r="B2472" s="1" t="s">
        <v>22616</v>
      </c>
      <c r="C2472" s="1" t="s">
        <v>22617</v>
      </c>
      <c r="D2472" s="2">
        <v>38531</v>
      </c>
      <c r="E2472" s="2">
        <v>42979</v>
      </c>
      <c r="F2472" s="24" t="s">
        <v>36835</v>
      </c>
      <c r="G2472" s="23">
        <v>1</v>
      </c>
      <c r="H2472" s="5">
        <v>42979</v>
      </c>
      <c r="I2472" s="1" t="s">
        <v>36836</v>
      </c>
      <c r="J2472" s="1" t="s">
        <v>36831</v>
      </c>
      <c r="K2472" s="1" t="s">
        <v>22618</v>
      </c>
      <c r="L2472" s="21"/>
      <c r="M2472" s="1">
        <v>3.0000000000000001E-3</v>
      </c>
      <c r="N2472" s="1" t="s">
        <v>1008</v>
      </c>
      <c r="O2472" s="1" t="s">
        <v>36839</v>
      </c>
      <c r="P2472" s="4">
        <v>20.100000000000001</v>
      </c>
      <c r="Q2472" s="14">
        <v>129952.33</v>
      </c>
      <c r="R2472" s="1" t="s">
        <v>22005</v>
      </c>
      <c r="S2472" s="1" t="s">
        <v>22619</v>
      </c>
      <c r="T2472" s="1">
        <v>89616405</v>
      </c>
      <c r="U2472" s="15" t="s">
        <v>1015</v>
      </c>
      <c r="V2472" t="str">
        <f>VLOOKUP(T2472,[1]ОКТМО!$B$6:$D$553,3,0)</f>
        <v xml:space="preserve">06 Дубенский район </v>
      </c>
      <c r="W2472" s="20">
        <f t="shared" si="72"/>
        <v>6465.2900497512437</v>
      </c>
    </row>
    <row r="2473" spans="1:23" hidden="1">
      <c r="A2473" s="1" t="s">
        <v>22620</v>
      </c>
      <c r="B2473" s="1" t="s">
        <v>22623</v>
      </c>
      <c r="C2473" s="1" t="s">
        <v>22624</v>
      </c>
      <c r="D2473" s="2">
        <v>41246</v>
      </c>
      <c r="E2473" s="2">
        <v>43691</v>
      </c>
      <c r="F2473" s="24" t="s">
        <v>36835</v>
      </c>
      <c r="G2473" s="23">
        <v>1</v>
      </c>
      <c r="H2473" s="5">
        <v>43691</v>
      </c>
      <c r="I2473" s="1" t="s">
        <v>36836</v>
      </c>
      <c r="J2473" s="2">
        <v>41088</v>
      </c>
      <c r="K2473" s="1" t="s">
        <v>22621</v>
      </c>
      <c r="L2473" s="21">
        <f>(P2473-20)/P2473*(Q2473*M2473)*G2473</f>
        <v>13.771630990099011</v>
      </c>
      <c r="M2473" s="7">
        <v>1E-3</v>
      </c>
      <c r="N2473" s="1" t="s">
        <v>1006</v>
      </c>
      <c r="O2473" s="1" t="s">
        <v>36831</v>
      </c>
      <c r="P2473" s="4">
        <v>40.4</v>
      </c>
      <c r="Q2473" s="14">
        <v>27273.23</v>
      </c>
      <c r="R2473" s="1" t="s">
        <v>23395</v>
      </c>
      <c r="S2473" s="1" t="s">
        <v>22622</v>
      </c>
      <c r="T2473" s="1">
        <v>89607151</v>
      </c>
      <c r="U2473" t="s">
        <v>1016</v>
      </c>
      <c r="V2473" t="str">
        <f>VLOOKUP(T2473,[1]ОКТМО!$B$6:$D$553,3,0)</f>
        <v xml:space="preserve">03 Атяшевский район </v>
      </c>
      <c r="W2473" s="20">
        <f t="shared" si="72"/>
        <v>675.0799504950495</v>
      </c>
    </row>
    <row r="2474" spans="1:23" hidden="1">
      <c r="A2474" s="1" t="s">
        <v>22625</v>
      </c>
      <c r="B2474" s="1" t="s">
        <v>22626</v>
      </c>
      <c r="C2474" s="1" t="s">
        <v>22627</v>
      </c>
      <c r="D2474" s="2">
        <v>39248</v>
      </c>
      <c r="E2474" s="2">
        <v>43376</v>
      </c>
      <c r="F2474" s="24" t="s">
        <v>36840</v>
      </c>
      <c r="G2474" s="23">
        <v>0.25</v>
      </c>
      <c r="H2474" s="5">
        <v>43376</v>
      </c>
      <c r="I2474" s="1" t="s">
        <v>36833</v>
      </c>
      <c r="J2474" s="2">
        <v>41088</v>
      </c>
      <c r="K2474" s="1" t="s">
        <v>22628</v>
      </c>
      <c r="L2474" s="21"/>
      <c r="M2474" s="1">
        <v>3.0000000000000001E-3</v>
      </c>
      <c r="N2474" s="1" t="s">
        <v>1008</v>
      </c>
      <c r="O2474" s="1" t="s">
        <v>36839</v>
      </c>
      <c r="P2474" s="4">
        <v>42.7</v>
      </c>
      <c r="Q2474" s="14">
        <v>265764.37</v>
      </c>
      <c r="R2474" s="1" t="s">
        <v>21831</v>
      </c>
      <c r="S2474" s="1" t="s">
        <v>22629</v>
      </c>
      <c r="T2474" s="1">
        <v>89610440</v>
      </c>
      <c r="U2474" s="15" t="s">
        <v>1015</v>
      </c>
      <c r="V2474" t="str">
        <f>VLOOKUP(T2474,[1]ОКТМО!$B$6:$D$553,3,0)</f>
        <v xml:space="preserve">04 Б.Березниковский район </v>
      </c>
      <c r="W2474" s="20">
        <f t="shared" si="72"/>
        <v>6223.9899297423881</v>
      </c>
    </row>
    <row r="2475" spans="1:23" hidden="1">
      <c r="A2475" s="1" t="s">
        <v>22633</v>
      </c>
      <c r="B2475" s="1" t="s">
        <v>22634</v>
      </c>
      <c r="C2475" s="1" t="s">
        <v>22635</v>
      </c>
      <c r="D2475" s="2">
        <v>38807</v>
      </c>
      <c r="E2475" s="2">
        <v>43942</v>
      </c>
      <c r="F2475" s="24" t="s">
        <v>36835</v>
      </c>
      <c r="G2475" s="23">
        <v>1</v>
      </c>
      <c r="H2475" s="5">
        <v>43942</v>
      </c>
      <c r="I2475" s="1" t="s">
        <v>36836</v>
      </c>
      <c r="J2475" s="1" t="s">
        <v>36831</v>
      </c>
      <c r="K2475" s="1" t="s">
        <v>22636</v>
      </c>
      <c r="L2475" s="21">
        <f>(P2475-20)/P2475*(Q2475*M2475)*G2475</f>
        <v>184.71575999999999</v>
      </c>
      <c r="M2475" s="7">
        <v>1E-3</v>
      </c>
      <c r="N2475" s="1" t="s">
        <v>1006</v>
      </c>
      <c r="O2475" s="1" t="s">
        <v>36831</v>
      </c>
      <c r="P2475" s="4">
        <v>30.9</v>
      </c>
      <c r="Q2475" s="14">
        <v>523643.76</v>
      </c>
      <c r="R2475" s="1" t="s">
        <v>23393</v>
      </c>
      <c r="S2475" s="1" t="s">
        <v>22637</v>
      </c>
      <c r="T2475" s="1">
        <v>89603155</v>
      </c>
      <c r="U2475" t="s">
        <v>1016</v>
      </c>
      <c r="V2475" t="str">
        <f>VLOOKUP(T2475,[1]ОКТМО!$B$6:$D$553,3,0)</f>
        <v>01 Ардатовский район</v>
      </c>
      <c r="W2475" s="20">
        <f t="shared" si="72"/>
        <v>16946.400000000001</v>
      </c>
    </row>
    <row r="2476" spans="1:23" hidden="1">
      <c r="A2476" s="1" t="s">
        <v>22638</v>
      </c>
      <c r="B2476" s="1" t="s">
        <v>22639</v>
      </c>
      <c r="C2476" s="1" t="s">
        <v>22640</v>
      </c>
      <c r="D2476" s="2">
        <v>39316</v>
      </c>
      <c r="E2476" s="2">
        <v>43623</v>
      </c>
      <c r="F2476" s="24" t="s">
        <v>36832</v>
      </c>
      <c r="G2476" s="23">
        <v>0.5</v>
      </c>
      <c r="H2476" s="5">
        <v>43623</v>
      </c>
      <c r="I2476" s="1" t="s">
        <v>36853</v>
      </c>
      <c r="J2476" s="2">
        <v>41088</v>
      </c>
      <c r="K2476" s="1" t="s">
        <v>22641</v>
      </c>
      <c r="L2476" s="21">
        <f>(P2476-20)/P2476*(Q2476*M2476)*G2476</f>
        <v>399.93805464028776</v>
      </c>
      <c r="M2476" s="7">
        <v>1E-3</v>
      </c>
      <c r="N2476" s="1" t="s">
        <v>1006</v>
      </c>
      <c r="O2476" s="1" t="s">
        <v>36831</v>
      </c>
      <c r="P2476" s="4">
        <v>55.6</v>
      </c>
      <c r="Q2476" s="14">
        <v>1249244.71</v>
      </c>
      <c r="R2476" s="1" t="s">
        <v>23400</v>
      </c>
      <c r="S2476" s="1" t="s">
        <v>22642</v>
      </c>
      <c r="T2476" s="1">
        <v>89657155</v>
      </c>
      <c r="U2476" t="s">
        <v>1016</v>
      </c>
      <c r="V2476" t="str">
        <f>VLOOKUP(T2476,[1]ОКТМО!$B$6:$D$553,3,0)</f>
        <v xml:space="preserve">20 Чамзинский район </v>
      </c>
      <c r="W2476" s="20">
        <f t="shared" si="72"/>
        <v>22468.430035971222</v>
      </c>
    </row>
    <row r="2477" spans="1:23" hidden="1">
      <c r="A2477" s="1" t="s">
        <v>22638</v>
      </c>
      <c r="B2477" s="1" t="s">
        <v>22643</v>
      </c>
      <c r="C2477" s="1" t="s">
        <v>22644</v>
      </c>
      <c r="D2477" s="2">
        <v>39316</v>
      </c>
      <c r="E2477" s="2">
        <v>43883</v>
      </c>
      <c r="F2477" s="24" t="s">
        <v>36832</v>
      </c>
      <c r="G2477" s="23">
        <v>0.5</v>
      </c>
      <c r="H2477" s="5">
        <v>43883</v>
      </c>
      <c r="I2477" s="1" t="s">
        <v>36853</v>
      </c>
      <c r="J2477" s="2">
        <v>41088</v>
      </c>
      <c r="K2477" s="1" t="s">
        <v>22641</v>
      </c>
      <c r="L2477" s="21">
        <f>(P2477-20)/P2477*(Q2477*M2477)*G2477</f>
        <v>399.93805464028776</v>
      </c>
      <c r="M2477" s="7">
        <v>1E-3</v>
      </c>
      <c r="N2477" s="1" t="s">
        <v>1006</v>
      </c>
      <c r="O2477" s="1" t="s">
        <v>36831</v>
      </c>
      <c r="P2477" s="4">
        <v>55.6</v>
      </c>
      <c r="Q2477" s="14">
        <v>1249244.71</v>
      </c>
      <c r="R2477" s="1" t="s">
        <v>23400</v>
      </c>
      <c r="S2477" s="1" t="s">
        <v>22642</v>
      </c>
      <c r="T2477" s="1">
        <v>89657155</v>
      </c>
      <c r="U2477" t="s">
        <v>1016</v>
      </c>
      <c r="V2477" t="str">
        <f>VLOOKUP(T2477,[1]ОКТМО!$B$6:$D$553,3,0)</f>
        <v xml:space="preserve">20 Чамзинский район </v>
      </c>
      <c r="W2477" s="20">
        <f t="shared" si="72"/>
        <v>22468.430035971222</v>
      </c>
    </row>
    <row r="2478" spans="1:23" hidden="1">
      <c r="A2478" s="1" t="s">
        <v>22646</v>
      </c>
      <c r="B2478" s="1" t="s">
        <v>37614</v>
      </c>
      <c r="C2478" s="1" t="s">
        <v>22647</v>
      </c>
      <c r="D2478" s="2">
        <v>39352</v>
      </c>
      <c r="E2478" s="2">
        <v>43975</v>
      </c>
      <c r="F2478" s="24" t="s">
        <v>36835</v>
      </c>
      <c r="G2478" s="23">
        <v>1</v>
      </c>
      <c r="H2478" s="5">
        <v>43975</v>
      </c>
      <c r="I2478" s="1" t="s">
        <v>36836</v>
      </c>
      <c r="J2478" s="1" t="s">
        <v>36831</v>
      </c>
      <c r="K2478" s="1" t="s">
        <v>22648</v>
      </c>
      <c r="L2478" s="21">
        <f>(P2478-50)/P2478*(Q2478*M2478)*G2478</f>
        <v>615.38397878477292</v>
      </c>
      <c r="M2478" s="1">
        <v>3.0000000000000001E-3</v>
      </c>
      <c r="N2478" s="1" t="s">
        <v>1008</v>
      </c>
      <c r="O2478" s="1" t="s">
        <v>36839</v>
      </c>
      <c r="P2478" s="4">
        <v>68.3</v>
      </c>
      <c r="Q2478" s="14">
        <v>765586.99</v>
      </c>
      <c r="R2478" s="1" t="s">
        <v>23567</v>
      </c>
      <c r="S2478" s="1" t="s">
        <v>22649</v>
      </c>
      <c r="T2478" s="1">
        <v>89657405</v>
      </c>
      <c r="U2478" s="15" t="s">
        <v>1015</v>
      </c>
      <c r="V2478" t="str">
        <f>VLOOKUP(T2478,[1]ОКТМО!$B$6:$D$553,3,0)</f>
        <v xml:space="preserve">20 Чамзинский район </v>
      </c>
      <c r="W2478" s="20">
        <f t="shared" si="72"/>
        <v>11209.179941434846</v>
      </c>
    </row>
    <row r="2479" spans="1:23" hidden="1">
      <c r="A2479" s="1" t="s">
        <v>22650</v>
      </c>
      <c r="B2479" s="1" t="s">
        <v>22651</v>
      </c>
      <c r="C2479" s="1" t="s">
        <v>22652</v>
      </c>
      <c r="D2479" s="2">
        <v>40371</v>
      </c>
      <c r="E2479" s="2">
        <v>43765</v>
      </c>
      <c r="F2479" s="24" t="s">
        <v>36835</v>
      </c>
      <c r="G2479" s="23">
        <v>1</v>
      </c>
      <c r="H2479" s="5">
        <v>43765</v>
      </c>
      <c r="I2479" s="1" t="s">
        <v>36836</v>
      </c>
      <c r="J2479" s="1" t="s">
        <v>36831</v>
      </c>
      <c r="K2479" s="1" t="s">
        <v>22653</v>
      </c>
      <c r="L2479" s="21"/>
      <c r="M2479" s="1">
        <v>3.0000000000000001E-3</v>
      </c>
      <c r="N2479" s="1" t="s">
        <v>1008</v>
      </c>
      <c r="O2479" s="1" t="s">
        <v>36839</v>
      </c>
      <c r="P2479" s="4">
        <v>27.4</v>
      </c>
      <c r="Q2479" s="14">
        <v>154418.73000000001</v>
      </c>
      <c r="R2479" s="1" t="s">
        <v>23421</v>
      </c>
      <c r="S2479" s="1" t="s">
        <v>22654</v>
      </c>
      <c r="T2479" s="1">
        <v>89607468</v>
      </c>
      <c r="U2479" s="15" t="s">
        <v>1015</v>
      </c>
      <c r="V2479" t="str">
        <f>VLOOKUP(T2479,[1]ОКТМО!$B$6:$D$553,3,0)</f>
        <v xml:space="preserve">03 Атяшевский район </v>
      </c>
      <c r="W2479" s="20">
        <f t="shared" si="72"/>
        <v>5635.7200729927017</v>
      </c>
    </row>
    <row r="2480" spans="1:23" hidden="1">
      <c r="A2480" s="1" t="s">
        <v>22659</v>
      </c>
      <c r="B2480" s="1" t="s">
        <v>22660</v>
      </c>
      <c r="C2480" s="1" t="s">
        <v>22661</v>
      </c>
      <c r="D2480" s="2">
        <v>39482</v>
      </c>
      <c r="E2480" s="2">
        <v>43965</v>
      </c>
      <c r="F2480" s="24" t="s">
        <v>36835</v>
      </c>
      <c r="G2480" s="23">
        <v>1</v>
      </c>
      <c r="H2480" s="5">
        <v>43965</v>
      </c>
      <c r="I2480" s="1" t="s">
        <v>36836</v>
      </c>
      <c r="J2480" s="1" t="s">
        <v>36831</v>
      </c>
      <c r="K2480" s="1" t="s">
        <v>22662</v>
      </c>
      <c r="L2480" s="21"/>
      <c r="M2480" s="1">
        <v>3.0000000000000001E-3</v>
      </c>
      <c r="N2480" s="1" t="s">
        <v>1008</v>
      </c>
      <c r="O2480" s="1" t="s">
        <v>36839</v>
      </c>
      <c r="P2480" s="3">
        <v>33</v>
      </c>
      <c r="Q2480" s="14">
        <v>358429.17</v>
      </c>
      <c r="R2480" s="1" t="s">
        <v>23397</v>
      </c>
      <c r="S2480" s="1" t="s">
        <v>22663</v>
      </c>
      <c r="T2480" s="1">
        <v>89610405</v>
      </c>
      <c r="U2480" s="15" t="s">
        <v>1015</v>
      </c>
      <c r="V2480" t="str">
        <f>VLOOKUP(T2480,[1]ОКТМО!$B$6:$D$553,3,0)</f>
        <v xml:space="preserve">04 Б.Березниковский район </v>
      </c>
      <c r="W2480" s="20">
        <f t="shared" si="72"/>
        <v>10861.49</v>
      </c>
    </row>
    <row r="2481" spans="1:23" hidden="1">
      <c r="A2481" s="1" t="s">
        <v>22666</v>
      </c>
      <c r="B2481" s="1" t="s">
        <v>22655</v>
      </c>
      <c r="C2481" s="1" t="s">
        <v>22656</v>
      </c>
      <c r="D2481" s="2">
        <v>38085</v>
      </c>
      <c r="E2481" s="2">
        <v>41482</v>
      </c>
      <c r="F2481" s="24" t="s">
        <v>36923</v>
      </c>
      <c r="G2481" s="23">
        <v>1</v>
      </c>
      <c r="H2481" s="5">
        <v>41482</v>
      </c>
      <c r="I2481" s="1" t="s">
        <v>36836</v>
      </c>
      <c r="J2481" s="2">
        <v>41088</v>
      </c>
      <c r="K2481" s="1" t="s">
        <v>22667</v>
      </c>
      <c r="L2481" s="21">
        <f>(P2481-20)/P2481*(Q2481*M2481)*G2481</f>
        <v>690.55646162271807</v>
      </c>
      <c r="M2481" s="7">
        <v>1E-3</v>
      </c>
      <c r="N2481" s="1" t="s">
        <v>1006</v>
      </c>
      <c r="O2481" s="1" t="s">
        <v>36831</v>
      </c>
      <c r="P2481" s="4">
        <v>49.3</v>
      </c>
      <c r="Q2481" s="14">
        <v>1161926.06</v>
      </c>
      <c r="R2481" s="1" t="s">
        <v>23415</v>
      </c>
      <c r="S2481" s="1" t="s">
        <v>22668</v>
      </c>
      <c r="T2481" s="1">
        <v>89657151</v>
      </c>
      <c r="U2481" t="s">
        <v>1016</v>
      </c>
      <c r="V2481" t="str">
        <f>VLOOKUP(T2481,[1]ОКТМО!$B$6:$D$553,3,0)</f>
        <v xml:space="preserve">20 Чамзинский район </v>
      </c>
      <c r="W2481" s="20">
        <f t="shared" si="72"/>
        <v>23568.479918864101</v>
      </c>
    </row>
    <row r="2482" spans="1:23" hidden="1">
      <c r="A2482" s="1" t="s">
        <v>22669</v>
      </c>
      <c r="B2482" s="1" t="s">
        <v>22670</v>
      </c>
      <c r="C2482" s="1" t="s">
        <v>22671</v>
      </c>
      <c r="D2482" s="2">
        <v>38205</v>
      </c>
      <c r="E2482" s="2">
        <v>43425</v>
      </c>
      <c r="F2482" s="24" t="s">
        <v>36835</v>
      </c>
      <c r="G2482" s="23">
        <v>1</v>
      </c>
      <c r="H2482" s="5">
        <v>43425</v>
      </c>
      <c r="I2482" s="1" t="s">
        <v>36836</v>
      </c>
      <c r="J2482" s="2">
        <v>41088</v>
      </c>
      <c r="K2482" s="1" t="s">
        <v>22672</v>
      </c>
      <c r="L2482" s="21"/>
      <c r="M2482" s="1">
        <v>3.0000000000000001E-3</v>
      </c>
      <c r="N2482" s="1" t="s">
        <v>1008</v>
      </c>
      <c r="O2482" s="1" t="s">
        <v>36837</v>
      </c>
      <c r="P2482" s="4">
        <v>27.3</v>
      </c>
      <c r="Q2482" s="14">
        <v>170593.88</v>
      </c>
      <c r="R2482" s="1" t="s">
        <v>22221</v>
      </c>
      <c r="S2482" s="1" t="s">
        <v>22673</v>
      </c>
      <c r="T2482" s="1">
        <v>89603460</v>
      </c>
      <c r="U2482" s="15" t="s">
        <v>1015</v>
      </c>
      <c r="V2482" t="str">
        <f>VLOOKUP(T2482,[1]ОКТМО!$B$6:$D$553,3,0)</f>
        <v>01 Ардатовский район</v>
      </c>
      <c r="W2482" s="20">
        <f t="shared" si="72"/>
        <v>6248.8600732600735</v>
      </c>
    </row>
    <row r="2483" spans="1:23" hidden="1">
      <c r="A2483" s="1" t="s">
        <v>22674</v>
      </c>
      <c r="B2483" s="1" t="s">
        <v>22677</v>
      </c>
      <c r="C2483" s="1" t="s">
        <v>22678</v>
      </c>
      <c r="D2483" s="2">
        <v>40957</v>
      </c>
      <c r="E2483" s="2">
        <v>40996</v>
      </c>
      <c r="F2483" s="24" t="s">
        <v>36835</v>
      </c>
      <c r="G2483" s="23">
        <v>1</v>
      </c>
      <c r="H2483" s="5">
        <v>40996</v>
      </c>
      <c r="I2483" s="1" t="s">
        <v>36836</v>
      </c>
      <c r="J2483" s="2">
        <v>41088</v>
      </c>
      <c r="K2483" s="1" t="s">
        <v>22675</v>
      </c>
      <c r="L2483" s="21"/>
      <c r="M2483" s="1">
        <v>3.0000000000000001E-3</v>
      </c>
      <c r="N2483" s="1" t="s">
        <v>1008</v>
      </c>
      <c r="O2483" s="1" t="s">
        <v>36837</v>
      </c>
      <c r="P2483" s="4">
        <v>34.5</v>
      </c>
      <c r="Q2483" s="14">
        <v>199793.29</v>
      </c>
      <c r="R2483" s="1" t="s">
        <v>23421</v>
      </c>
      <c r="S2483" s="1" t="s">
        <v>22676</v>
      </c>
      <c r="T2483" s="1">
        <v>89607468</v>
      </c>
      <c r="U2483" s="15" t="s">
        <v>1015</v>
      </c>
      <c r="V2483" t="str">
        <f>VLOOKUP(T2483,[1]ОКТМО!$B$6:$D$553,3,0)</f>
        <v xml:space="preserve">03 Атяшевский район </v>
      </c>
      <c r="W2483" s="20">
        <f t="shared" si="72"/>
        <v>5791.1098550724637</v>
      </c>
    </row>
    <row r="2484" spans="1:23" hidden="1">
      <c r="A2484" s="1" t="s">
        <v>22680</v>
      </c>
      <c r="B2484" s="1" t="s">
        <v>22681</v>
      </c>
      <c r="C2484" s="1" t="s">
        <v>22682</v>
      </c>
      <c r="D2484" s="2">
        <v>40080</v>
      </c>
      <c r="E2484" s="2">
        <v>41430</v>
      </c>
      <c r="F2484" s="24" t="s">
        <v>36835</v>
      </c>
      <c r="G2484" s="23">
        <v>1</v>
      </c>
      <c r="H2484" s="5">
        <v>41430</v>
      </c>
      <c r="I2484" s="1" t="s">
        <v>36836</v>
      </c>
      <c r="J2484" s="1" t="s">
        <v>36831</v>
      </c>
      <c r="K2484" s="1" t="s">
        <v>22683</v>
      </c>
      <c r="L2484" s="21">
        <f>(P2484-20)/P2484*(Q2484*M2484)*G2484</f>
        <v>332.36812692307694</v>
      </c>
      <c r="M2484" s="7">
        <v>1E-3</v>
      </c>
      <c r="N2484" s="1" t="s">
        <v>1006</v>
      </c>
      <c r="O2484" s="1" t="s">
        <v>36831</v>
      </c>
      <c r="P2484" s="4">
        <v>32.5</v>
      </c>
      <c r="Q2484" s="14">
        <v>864157.13</v>
      </c>
      <c r="R2484" s="1" t="s">
        <v>23397</v>
      </c>
      <c r="S2484" s="1" t="s">
        <v>22684</v>
      </c>
      <c r="T2484" s="1">
        <v>89610405</v>
      </c>
      <c r="U2484" t="s">
        <v>1016</v>
      </c>
      <c r="V2484" t="str">
        <f>VLOOKUP(T2484,[1]ОКТМО!$B$6:$D$553,3,0)</f>
        <v xml:space="preserve">04 Б.Березниковский район </v>
      </c>
      <c r="W2484" s="20">
        <f t="shared" ref="W2484:W2547" si="73">Q2484/P2484</f>
        <v>26589.450153846155</v>
      </c>
    </row>
    <row r="2485" spans="1:23" hidden="1">
      <c r="A2485" s="1" t="s">
        <v>22685</v>
      </c>
      <c r="B2485" s="1" t="s">
        <v>22686</v>
      </c>
      <c r="C2485" s="1" t="s">
        <v>22687</v>
      </c>
      <c r="D2485" s="2">
        <v>38330</v>
      </c>
      <c r="E2485" s="2">
        <v>43110</v>
      </c>
      <c r="F2485" s="24" t="s">
        <v>36835</v>
      </c>
      <c r="G2485" s="23">
        <v>1</v>
      </c>
      <c r="H2485" s="5">
        <v>43110</v>
      </c>
      <c r="I2485" s="1" t="s">
        <v>36836</v>
      </c>
      <c r="J2485" s="2">
        <v>41653</v>
      </c>
      <c r="K2485" s="1" t="s">
        <v>22688</v>
      </c>
      <c r="L2485" s="21"/>
      <c r="M2485" s="1">
        <v>3.0000000000000001E-3</v>
      </c>
      <c r="N2485" s="1" t="s">
        <v>1008</v>
      </c>
      <c r="O2485" s="1" t="s">
        <v>36839</v>
      </c>
      <c r="P2485" s="3">
        <v>30</v>
      </c>
      <c r="Q2485" s="14">
        <v>138340.20000000001</v>
      </c>
      <c r="R2485" s="1" t="s">
        <v>21981</v>
      </c>
      <c r="S2485" s="1" t="s">
        <v>22689</v>
      </c>
      <c r="T2485" s="1">
        <v>89616455</v>
      </c>
      <c r="U2485" s="15" t="s">
        <v>1015</v>
      </c>
      <c r="V2485" t="str">
        <f>VLOOKUP(T2485,[1]ОКТМО!$B$6:$D$553,3,0)</f>
        <v xml:space="preserve">06 Дубенский район </v>
      </c>
      <c r="W2485" s="20">
        <f t="shared" si="73"/>
        <v>4611.34</v>
      </c>
    </row>
    <row r="2486" spans="1:23" hidden="1">
      <c r="A2486" s="1" t="s">
        <v>22690</v>
      </c>
      <c r="B2486" s="1" t="s">
        <v>22691</v>
      </c>
      <c r="C2486" s="1" t="s">
        <v>22692</v>
      </c>
      <c r="D2486" s="2">
        <v>39601</v>
      </c>
      <c r="E2486" s="2">
        <v>43318</v>
      </c>
      <c r="F2486" s="24" t="s">
        <v>36835</v>
      </c>
      <c r="G2486" s="23">
        <v>1</v>
      </c>
      <c r="H2486" s="5">
        <v>43318</v>
      </c>
      <c r="I2486" s="1" t="s">
        <v>36836</v>
      </c>
      <c r="J2486" s="1" t="s">
        <v>36831</v>
      </c>
      <c r="K2486" s="1" t="s">
        <v>22693</v>
      </c>
      <c r="L2486" s="21">
        <f>(P2486-10)/P2486*(Q2486*M2486)*G2486</f>
        <v>52.514978679969296</v>
      </c>
      <c r="M2486" s="7">
        <v>1E-3</v>
      </c>
      <c r="N2486" s="1" t="s">
        <v>1009</v>
      </c>
      <c r="O2486" s="1" t="s">
        <v>36831</v>
      </c>
      <c r="P2486" s="4">
        <v>13.03</v>
      </c>
      <c r="Q2486" s="14">
        <v>225831.74</v>
      </c>
      <c r="R2486" s="1" t="s">
        <v>23393</v>
      </c>
      <c r="S2486" s="1" t="s">
        <v>22694</v>
      </c>
      <c r="T2486" s="1">
        <v>89603155</v>
      </c>
      <c r="U2486" t="s">
        <v>1016</v>
      </c>
      <c r="V2486" t="str">
        <f>VLOOKUP(T2486,[1]ОКТМО!$B$6:$D$553,3,0)</f>
        <v>01 Ардатовский район</v>
      </c>
      <c r="W2486" s="20">
        <f t="shared" si="73"/>
        <v>17331.676132003071</v>
      </c>
    </row>
    <row r="2487" spans="1:23" hidden="1">
      <c r="A2487" s="1" t="s">
        <v>22700</v>
      </c>
      <c r="B2487" s="1" t="s">
        <v>21784</v>
      </c>
      <c r="C2487" s="1" t="s">
        <v>21785</v>
      </c>
      <c r="D2487" s="2">
        <v>39763</v>
      </c>
      <c r="E2487" s="2">
        <v>43908</v>
      </c>
      <c r="F2487" s="24" t="s">
        <v>36835</v>
      </c>
      <c r="G2487" s="23">
        <v>1</v>
      </c>
      <c r="H2487" s="5">
        <v>43908</v>
      </c>
      <c r="I2487" s="1" t="s">
        <v>36836</v>
      </c>
      <c r="J2487" s="2">
        <v>41088</v>
      </c>
      <c r="K2487" s="1" t="s">
        <v>22701</v>
      </c>
      <c r="L2487" s="21">
        <f>(Q2487*M2487)*G2487</f>
        <v>5121.9758500000007</v>
      </c>
      <c r="M2487" s="1">
        <v>5.0000000000000001E-3</v>
      </c>
      <c r="N2487" s="1" t="s">
        <v>1012</v>
      </c>
      <c r="O2487" s="1" t="s">
        <v>37176</v>
      </c>
      <c r="P2487" s="4">
        <v>155.1</v>
      </c>
      <c r="Q2487" s="14">
        <v>1024395.17</v>
      </c>
      <c r="R2487" s="1" t="s">
        <v>21769</v>
      </c>
      <c r="S2487" s="1" t="s">
        <v>22702</v>
      </c>
      <c r="T2487" s="1">
        <v>89610460</v>
      </c>
      <c r="U2487" s="15" t="s">
        <v>1015</v>
      </c>
      <c r="V2487" t="str">
        <f>VLOOKUP(T2487,[1]ОКТМО!$B$6:$D$553,3,0)</f>
        <v xml:space="preserve">04 Б.Березниковский район </v>
      </c>
      <c r="W2487" s="20">
        <f t="shared" si="73"/>
        <v>6604.7399742101879</v>
      </c>
    </row>
    <row r="2488" spans="1:23" hidden="1">
      <c r="A2488" s="1" t="s">
        <v>22703</v>
      </c>
      <c r="B2488" s="1" t="s">
        <v>22657</v>
      </c>
      <c r="C2488" s="1" t="s">
        <v>22658</v>
      </c>
      <c r="D2488" s="2">
        <v>36353</v>
      </c>
      <c r="E2488" s="2">
        <v>41894</v>
      </c>
      <c r="F2488" s="24" t="s">
        <v>36835</v>
      </c>
      <c r="G2488" s="23">
        <v>1</v>
      </c>
      <c r="H2488" s="5">
        <v>41894</v>
      </c>
      <c r="I2488" s="1" t="s">
        <v>36836</v>
      </c>
      <c r="J2488" s="2">
        <v>42018</v>
      </c>
      <c r="K2488" s="1" t="s">
        <v>22704</v>
      </c>
      <c r="L2488" s="21">
        <f>(Q2488*M2488)*G2488</f>
        <v>10392.479449999999</v>
      </c>
      <c r="M2488" s="1">
        <v>5.0000000000000001E-3</v>
      </c>
      <c r="N2488" s="1" t="s">
        <v>1012</v>
      </c>
      <c r="O2488" s="1" t="s">
        <v>36831</v>
      </c>
      <c r="P2488" s="4">
        <v>1064.0999999999999</v>
      </c>
      <c r="Q2488" s="14">
        <v>2078495.89</v>
      </c>
      <c r="R2488" s="1" t="s">
        <v>23398</v>
      </c>
      <c r="S2488" s="1" t="s">
        <v>22705</v>
      </c>
      <c r="T2488" s="1">
        <v>89603101</v>
      </c>
      <c r="U2488" s="15" t="s">
        <v>1015</v>
      </c>
      <c r="V2488" t="str">
        <f>VLOOKUP(T2488,[1]ОКТМО!$B$6:$D$553,3,0)</f>
        <v>01 Ардатовский район</v>
      </c>
      <c r="W2488" s="20">
        <f t="shared" si="73"/>
        <v>1953.2900009397613</v>
      </c>
    </row>
    <row r="2489" spans="1:23" hidden="1">
      <c r="A2489" s="1" t="s">
        <v>22706</v>
      </c>
      <c r="B2489" s="1" t="s">
        <v>22707</v>
      </c>
      <c r="C2489" s="1" t="s">
        <v>22708</v>
      </c>
      <c r="D2489" s="2">
        <v>37775</v>
      </c>
      <c r="E2489" s="2">
        <v>43271</v>
      </c>
      <c r="F2489" s="24" t="s">
        <v>36835</v>
      </c>
      <c r="G2489" s="23">
        <v>1</v>
      </c>
      <c r="H2489" s="5">
        <v>43271</v>
      </c>
      <c r="I2489" s="1" t="s">
        <v>36836</v>
      </c>
      <c r="J2489" s="1" t="s">
        <v>36831</v>
      </c>
      <c r="K2489" s="1" t="s">
        <v>22709</v>
      </c>
      <c r="L2489" s="21">
        <f>(Q2489*M2489)*G2489</f>
        <v>994.93000000000006</v>
      </c>
      <c r="M2489" s="1">
        <v>5.0000000000000001E-3</v>
      </c>
      <c r="N2489" s="1" t="s">
        <v>1012</v>
      </c>
      <c r="O2489" s="1" t="s">
        <v>37176</v>
      </c>
      <c r="P2489" s="3">
        <v>50</v>
      </c>
      <c r="Q2489" s="14">
        <v>198986</v>
      </c>
      <c r="R2489" s="1" t="s">
        <v>23398</v>
      </c>
      <c r="S2489" s="1" t="s">
        <v>22710</v>
      </c>
      <c r="T2489" s="1">
        <v>89603101</v>
      </c>
      <c r="U2489" s="15" t="s">
        <v>1015</v>
      </c>
      <c r="V2489" t="str">
        <f>VLOOKUP(T2489,[1]ОКТМО!$B$6:$D$553,3,0)</f>
        <v>01 Ардатовский район</v>
      </c>
      <c r="W2489" s="20">
        <f t="shared" si="73"/>
        <v>3979.72</v>
      </c>
    </row>
    <row r="2490" spans="1:23" hidden="1">
      <c r="A2490" s="1" t="s">
        <v>22711</v>
      </c>
      <c r="B2490" s="1" t="s">
        <v>29372</v>
      </c>
      <c r="C2490" s="1" t="s">
        <v>22712</v>
      </c>
      <c r="D2490" s="2">
        <v>39213</v>
      </c>
      <c r="E2490" s="2">
        <v>43631</v>
      </c>
      <c r="F2490" s="24" t="s">
        <v>36835</v>
      </c>
      <c r="G2490" s="23">
        <v>1</v>
      </c>
      <c r="H2490" s="5">
        <v>43631</v>
      </c>
      <c r="I2490" s="1" t="s">
        <v>36836</v>
      </c>
      <c r="J2490" s="2">
        <v>41088</v>
      </c>
      <c r="K2490" s="1" t="s">
        <v>22713</v>
      </c>
      <c r="L2490" s="21">
        <f>(Q2490*M2490)*G2490</f>
        <v>1529.5423499999999</v>
      </c>
      <c r="M2490" s="1">
        <v>5.0000000000000001E-3</v>
      </c>
      <c r="N2490" s="1" t="s">
        <v>1012</v>
      </c>
      <c r="O2490" s="1" t="s">
        <v>36831</v>
      </c>
      <c r="P2490" s="4">
        <v>332.9</v>
      </c>
      <c r="Q2490" s="14">
        <v>305908.46999999997</v>
      </c>
      <c r="R2490" s="1" t="s">
        <v>23398</v>
      </c>
      <c r="S2490" s="1" t="s">
        <v>22714</v>
      </c>
      <c r="T2490" s="1">
        <v>89603101</v>
      </c>
      <c r="U2490" s="15" t="s">
        <v>1015</v>
      </c>
      <c r="V2490" t="str">
        <f>VLOOKUP(T2490,[1]ОКТМО!$B$6:$D$553,3,0)</f>
        <v>01 Ардатовский район</v>
      </c>
      <c r="W2490" s="20">
        <f t="shared" si="73"/>
        <v>918.92000600781012</v>
      </c>
    </row>
    <row r="2491" spans="1:23" hidden="1">
      <c r="A2491" s="1" t="s">
        <v>22715</v>
      </c>
      <c r="B2491" s="1" t="s">
        <v>22707</v>
      </c>
      <c r="C2491" s="1" t="s">
        <v>22708</v>
      </c>
      <c r="D2491" s="2">
        <v>39328</v>
      </c>
      <c r="E2491" s="2">
        <v>43271</v>
      </c>
      <c r="F2491" s="24" t="s">
        <v>36835</v>
      </c>
      <c r="G2491" s="23">
        <v>1</v>
      </c>
      <c r="H2491" s="5">
        <v>43271</v>
      </c>
      <c r="I2491" s="1" t="s">
        <v>36836</v>
      </c>
      <c r="J2491" s="1" t="s">
        <v>36831</v>
      </c>
      <c r="K2491" s="1" t="s">
        <v>22716</v>
      </c>
      <c r="L2491" s="21">
        <f>(Q2491*M2491)*G2491</f>
        <v>1049.06016</v>
      </c>
      <c r="M2491" s="1">
        <v>3.0000000000000001E-3</v>
      </c>
      <c r="N2491" s="1" t="s">
        <v>8283</v>
      </c>
      <c r="O2491" s="1" t="s">
        <v>37535</v>
      </c>
      <c r="P2491" s="3">
        <v>324</v>
      </c>
      <c r="Q2491" s="14">
        <v>349686.72</v>
      </c>
      <c r="R2491" s="1" t="s">
        <v>23398</v>
      </c>
      <c r="S2491" s="1" t="s">
        <v>22717</v>
      </c>
      <c r="T2491" s="1">
        <v>89603101</v>
      </c>
      <c r="U2491" s="15" t="s">
        <v>1015</v>
      </c>
      <c r="V2491" t="str">
        <f>VLOOKUP(T2491,[1]ОКТМО!$B$6:$D$553,3,0)</f>
        <v>01 Ардатовский район</v>
      </c>
      <c r="W2491" s="20">
        <f t="shared" si="73"/>
        <v>1079.28</v>
      </c>
    </row>
    <row r="2492" spans="1:23" hidden="1">
      <c r="A2492" s="1" t="s">
        <v>22719</v>
      </c>
      <c r="B2492" s="1" t="s">
        <v>22720</v>
      </c>
      <c r="C2492" s="1" t="s">
        <v>22721</v>
      </c>
      <c r="D2492" s="2">
        <v>40611</v>
      </c>
      <c r="E2492" s="2">
        <v>40909</v>
      </c>
      <c r="F2492" s="24" t="s">
        <v>36835</v>
      </c>
      <c r="G2492" s="23">
        <v>1</v>
      </c>
      <c r="H2492" s="5">
        <v>40909</v>
      </c>
      <c r="I2492" s="1" t="s">
        <v>36836</v>
      </c>
      <c r="J2492" s="1" t="s">
        <v>36831</v>
      </c>
      <c r="K2492" s="1" t="s">
        <v>22722</v>
      </c>
      <c r="L2492" s="21"/>
      <c r="M2492" s="1">
        <v>3.0000000000000001E-3</v>
      </c>
      <c r="N2492" s="1" t="s">
        <v>1008</v>
      </c>
      <c r="O2492" s="1" t="s">
        <v>36839</v>
      </c>
      <c r="P2492" s="4">
        <v>19.600000000000001</v>
      </c>
      <c r="Q2492" s="14">
        <v>144394.57</v>
      </c>
      <c r="R2492" s="1" t="s">
        <v>21824</v>
      </c>
      <c r="S2492" s="1" t="s">
        <v>22723</v>
      </c>
      <c r="T2492" s="1">
        <v>89610405</v>
      </c>
      <c r="U2492" s="15" t="s">
        <v>1015</v>
      </c>
      <c r="V2492" t="str">
        <f>VLOOKUP(T2492,[1]ОКТМО!$B$6:$D$553,3,0)</f>
        <v xml:space="preserve">04 Б.Березниковский район </v>
      </c>
      <c r="W2492" s="20">
        <f t="shared" si="73"/>
        <v>7367.0698979591834</v>
      </c>
    </row>
    <row r="2493" spans="1:23" hidden="1">
      <c r="A2493" s="1" t="s">
        <v>22724</v>
      </c>
      <c r="B2493" s="1" t="s">
        <v>22727</v>
      </c>
      <c r="C2493" s="1" t="s">
        <v>22728</v>
      </c>
      <c r="D2493" s="2">
        <v>41339</v>
      </c>
      <c r="E2493" s="2">
        <v>43961</v>
      </c>
      <c r="F2493" s="24" t="s">
        <v>36835</v>
      </c>
      <c r="G2493" s="23">
        <v>1</v>
      </c>
      <c r="H2493" s="5">
        <v>43961</v>
      </c>
      <c r="I2493" s="1" t="s">
        <v>36836</v>
      </c>
      <c r="J2493" s="2">
        <v>41088</v>
      </c>
      <c r="K2493" s="1" t="s">
        <v>22725</v>
      </c>
      <c r="L2493" s="21"/>
      <c r="M2493" s="1">
        <v>3.0000000000000001E-3</v>
      </c>
      <c r="N2493" s="1" t="s">
        <v>1008</v>
      </c>
      <c r="O2493" s="1" t="s">
        <v>36837</v>
      </c>
      <c r="P2493" s="4">
        <v>39.799999999999997</v>
      </c>
      <c r="Q2493" s="14">
        <v>280090.11</v>
      </c>
      <c r="R2493" s="1" t="s">
        <v>22277</v>
      </c>
      <c r="S2493" s="1" t="s">
        <v>22726</v>
      </c>
      <c r="T2493" s="1">
        <v>89603462</v>
      </c>
      <c r="U2493" s="15" t="s">
        <v>1015</v>
      </c>
      <c r="V2493" t="str">
        <f>VLOOKUP(T2493,[1]ОКТМО!$B$6:$D$553,3,0)</f>
        <v>01 Ардатовский район</v>
      </c>
      <c r="W2493" s="20">
        <f t="shared" si="73"/>
        <v>7037.4399497487439</v>
      </c>
    </row>
    <row r="2494" spans="1:23" hidden="1">
      <c r="A2494" s="1" t="s">
        <v>22730</v>
      </c>
      <c r="B2494" s="1" t="s">
        <v>22731</v>
      </c>
      <c r="C2494" s="1" t="s">
        <v>22732</v>
      </c>
      <c r="D2494" s="2">
        <v>37137</v>
      </c>
      <c r="E2494" s="2">
        <v>42054</v>
      </c>
      <c r="F2494" s="24" t="s">
        <v>36835</v>
      </c>
      <c r="G2494" s="23">
        <v>1</v>
      </c>
      <c r="H2494" s="5">
        <v>42054</v>
      </c>
      <c r="I2494" s="1" t="s">
        <v>36836</v>
      </c>
      <c r="J2494" s="1" t="s">
        <v>36831</v>
      </c>
      <c r="K2494" s="1" t="s">
        <v>22733</v>
      </c>
      <c r="L2494" s="21">
        <f>(P2494-20)/P2494*(Q2494*M2494)*G2494</f>
        <v>246.28329105820109</v>
      </c>
      <c r="M2494" s="7">
        <v>1E-3</v>
      </c>
      <c r="N2494" s="1" t="s">
        <v>1006</v>
      </c>
      <c r="O2494" s="1" t="s">
        <v>36831</v>
      </c>
      <c r="P2494" s="4">
        <v>37.799999999999997</v>
      </c>
      <c r="Q2494" s="14">
        <v>523006.09</v>
      </c>
      <c r="R2494" s="1" t="s">
        <v>23393</v>
      </c>
      <c r="S2494" s="1" t="s">
        <v>22734</v>
      </c>
      <c r="T2494" s="1">
        <v>89603155</v>
      </c>
      <c r="U2494" t="s">
        <v>1016</v>
      </c>
      <c r="V2494" t="str">
        <f>VLOOKUP(T2494,[1]ОКТМО!$B$6:$D$553,3,0)</f>
        <v>01 Ардатовский район</v>
      </c>
      <c r="W2494" s="20">
        <f t="shared" si="73"/>
        <v>13836.139947089949</v>
      </c>
    </row>
    <row r="2495" spans="1:23" hidden="1">
      <c r="A2495" s="1" t="s">
        <v>22736</v>
      </c>
      <c r="B2495" s="1" t="s">
        <v>22739</v>
      </c>
      <c r="C2495" s="1" t="s">
        <v>22740</v>
      </c>
      <c r="D2495" s="2">
        <v>42228</v>
      </c>
      <c r="E2495" s="2">
        <v>43667</v>
      </c>
      <c r="F2495" s="24" t="s">
        <v>36835</v>
      </c>
      <c r="G2495" s="23">
        <v>1</v>
      </c>
      <c r="H2495" s="5">
        <v>43667</v>
      </c>
      <c r="I2495" s="1" t="s">
        <v>36836</v>
      </c>
      <c r="J2495" s="2">
        <v>41088</v>
      </c>
      <c r="K2495" s="1" t="s">
        <v>22737</v>
      </c>
      <c r="L2495" s="21">
        <f>(P2495-50)/P2495*(Q2495*M2495)*G2495</f>
        <v>1.2614970059880419</v>
      </c>
      <c r="M2495" s="1">
        <v>3.0000000000000001E-3</v>
      </c>
      <c r="N2495" s="1" t="s">
        <v>1008</v>
      </c>
      <c r="O2495" s="1" t="s">
        <v>36837</v>
      </c>
      <c r="P2495" s="4">
        <v>50.1</v>
      </c>
      <c r="Q2495" s="14">
        <v>210670</v>
      </c>
      <c r="R2495" s="1" t="s">
        <v>22215</v>
      </c>
      <c r="S2495" s="1" t="s">
        <v>22738</v>
      </c>
      <c r="T2495" s="1">
        <v>89603428</v>
      </c>
      <c r="U2495" s="15" t="s">
        <v>1015</v>
      </c>
      <c r="V2495" t="str">
        <f>VLOOKUP(T2495,[1]ОКТМО!$B$6:$D$553,3,0)</f>
        <v>01 Ардатовский район</v>
      </c>
      <c r="W2495" s="20">
        <f t="shared" si="73"/>
        <v>4204.9900199600797</v>
      </c>
    </row>
    <row r="2496" spans="1:23" hidden="1">
      <c r="A2496" s="1" t="s">
        <v>22741</v>
      </c>
      <c r="B2496" s="1" t="s">
        <v>22742</v>
      </c>
      <c r="C2496" s="1" t="s">
        <v>22743</v>
      </c>
      <c r="D2496" s="2">
        <v>36628</v>
      </c>
      <c r="E2496" s="2">
        <v>39511</v>
      </c>
      <c r="F2496" s="24" t="s">
        <v>36835</v>
      </c>
      <c r="G2496" s="23">
        <v>1</v>
      </c>
      <c r="H2496" s="5">
        <v>39511</v>
      </c>
      <c r="I2496" s="1" t="s">
        <v>36836</v>
      </c>
      <c r="J2496" s="1" t="s">
        <v>36831</v>
      </c>
      <c r="K2496" s="1" t="s">
        <v>22744</v>
      </c>
      <c r="L2496" s="21"/>
      <c r="M2496" s="1">
        <v>3.0000000000000001E-3</v>
      </c>
      <c r="N2496" s="1" t="s">
        <v>1008</v>
      </c>
      <c r="O2496" s="1" t="s">
        <v>36837</v>
      </c>
      <c r="P2496" s="4">
        <v>29.4</v>
      </c>
      <c r="Q2496" s="14">
        <v>216914.67</v>
      </c>
      <c r="R2496" s="1" t="s">
        <v>22075</v>
      </c>
      <c r="S2496" s="1" t="s">
        <v>22745</v>
      </c>
      <c r="T2496" s="1">
        <v>89607412</v>
      </c>
      <c r="U2496" s="15" t="s">
        <v>1015</v>
      </c>
      <c r="V2496" t="str">
        <f>VLOOKUP(T2496,[1]ОКТМО!$B$6:$D$553,3,0)</f>
        <v xml:space="preserve">03 Атяшевский район </v>
      </c>
      <c r="W2496" s="20">
        <f t="shared" si="73"/>
        <v>7378.0500000000011</v>
      </c>
    </row>
    <row r="2497" spans="1:23" hidden="1">
      <c r="A2497" s="1" t="s">
        <v>22746</v>
      </c>
      <c r="B2497" s="1" t="s">
        <v>22747</v>
      </c>
      <c r="C2497" s="1" t="s">
        <v>22748</v>
      </c>
      <c r="D2497" s="2">
        <v>36316</v>
      </c>
      <c r="E2497" s="2">
        <v>43538</v>
      </c>
      <c r="F2497" s="24" t="s">
        <v>36835</v>
      </c>
      <c r="G2497" s="23">
        <v>1</v>
      </c>
      <c r="H2497" s="5">
        <v>43538</v>
      </c>
      <c r="I2497" s="1" t="s">
        <v>36836</v>
      </c>
      <c r="J2497" s="2">
        <v>41088</v>
      </c>
      <c r="K2497" s="1" t="s">
        <v>22749</v>
      </c>
      <c r="L2497" s="21"/>
      <c r="M2497" s="1">
        <v>3.0000000000000001E-3</v>
      </c>
      <c r="N2497" s="1" t="s">
        <v>1008</v>
      </c>
      <c r="O2497" s="1" t="s">
        <v>36839</v>
      </c>
      <c r="P2497" s="3">
        <v>14</v>
      </c>
      <c r="Q2497" s="14">
        <v>87256.12</v>
      </c>
      <c r="R2497" s="1" t="s">
        <v>22076</v>
      </c>
      <c r="S2497" s="1" t="s">
        <v>22750</v>
      </c>
      <c r="T2497" s="1">
        <v>89607444</v>
      </c>
      <c r="U2497" s="15" t="s">
        <v>1015</v>
      </c>
      <c r="V2497" t="str">
        <f>VLOOKUP(T2497,[1]ОКТМО!$B$6:$D$553,3,0)</f>
        <v xml:space="preserve">03 Атяшевский район </v>
      </c>
      <c r="W2497" s="20">
        <f t="shared" si="73"/>
        <v>6232.58</v>
      </c>
    </row>
    <row r="2498" spans="1:23" hidden="1">
      <c r="A2498" s="1" t="s">
        <v>22751</v>
      </c>
      <c r="B2498" s="1" t="s">
        <v>22752</v>
      </c>
      <c r="C2498" s="1" t="s">
        <v>22753</v>
      </c>
      <c r="D2498" s="2">
        <v>36493</v>
      </c>
      <c r="E2498" s="2">
        <v>41804</v>
      </c>
      <c r="F2498" s="24" t="s">
        <v>36835</v>
      </c>
      <c r="G2498" s="23">
        <v>1</v>
      </c>
      <c r="H2498" s="5">
        <v>41804</v>
      </c>
      <c r="I2498" s="1" t="s">
        <v>36836</v>
      </c>
      <c r="J2498" s="1" t="s">
        <v>36831</v>
      </c>
      <c r="K2498" s="1" t="s">
        <v>22754</v>
      </c>
      <c r="L2498" s="21"/>
      <c r="M2498" s="1">
        <v>3.0000000000000001E-3</v>
      </c>
      <c r="N2498" s="1" t="s">
        <v>1008</v>
      </c>
      <c r="O2498" s="1" t="s">
        <v>36852</v>
      </c>
      <c r="P2498" s="4">
        <v>32.5</v>
      </c>
      <c r="Q2498" s="14">
        <v>200315.7</v>
      </c>
      <c r="R2498" s="1" t="s">
        <v>22076</v>
      </c>
      <c r="S2498" s="1" t="s">
        <v>22755</v>
      </c>
      <c r="T2498" s="1">
        <v>89607444</v>
      </c>
      <c r="U2498" s="15" t="s">
        <v>1015</v>
      </c>
      <c r="V2498" t="str">
        <f>VLOOKUP(T2498,[1]ОКТМО!$B$6:$D$553,3,0)</f>
        <v xml:space="preserve">03 Атяшевский район </v>
      </c>
      <c r="W2498" s="20">
        <f t="shared" si="73"/>
        <v>6163.56</v>
      </c>
    </row>
    <row r="2499" spans="1:23" hidden="1">
      <c r="A2499" s="1" t="s">
        <v>22756</v>
      </c>
      <c r="B2499" s="1" t="s">
        <v>22757</v>
      </c>
      <c r="C2499" s="1" t="s">
        <v>22758</v>
      </c>
      <c r="D2499" s="2">
        <v>36811</v>
      </c>
      <c r="E2499" s="2">
        <v>41324</v>
      </c>
      <c r="F2499" s="24" t="s">
        <v>36835</v>
      </c>
      <c r="G2499" s="23">
        <v>1</v>
      </c>
      <c r="H2499" s="5">
        <v>41023</v>
      </c>
      <c r="I2499" s="1" t="s">
        <v>36836</v>
      </c>
      <c r="J2499" s="1" t="s">
        <v>36831</v>
      </c>
      <c r="K2499" s="1" t="s">
        <v>22759</v>
      </c>
      <c r="L2499" s="21"/>
      <c r="M2499" s="1">
        <v>3.0000000000000001E-3</v>
      </c>
      <c r="N2499" s="1" t="s">
        <v>1008</v>
      </c>
      <c r="O2499" s="1" t="s">
        <v>36839</v>
      </c>
      <c r="P2499" s="4">
        <v>49.5</v>
      </c>
      <c r="Q2499" s="14">
        <v>281645.09999999998</v>
      </c>
      <c r="R2499" s="1" t="s">
        <v>22760</v>
      </c>
      <c r="S2499" s="1" t="s">
        <v>20773</v>
      </c>
      <c r="T2499" s="1">
        <v>89607444</v>
      </c>
      <c r="U2499" s="15" t="s">
        <v>1015</v>
      </c>
      <c r="V2499" t="str">
        <f>VLOOKUP(T2499,[1]ОКТМО!$B$6:$D$553,3,0)</f>
        <v xml:space="preserve">03 Атяшевский район </v>
      </c>
      <c r="W2499" s="20">
        <f t="shared" si="73"/>
        <v>5689.7999999999993</v>
      </c>
    </row>
    <row r="2500" spans="1:23" hidden="1">
      <c r="A2500" s="1" t="s">
        <v>20776</v>
      </c>
      <c r="B2500" s="1" t="s">
        <v>20777</v>
      </c>
      <c r="C2500" s="1" t="s">
        <v>20778</v>
      </c>
      <c r="D2500" s="2">
        <v>37370</v>
      </c>
      <c r="E2500" s="2">
        <v>43676</v>
      </c>
      <c r="F2500" s="24" t="s">
        <v>36835</v>
      </c>
      <c r="G2500" s="23">
        <v>1</v>
      </c>
      <c r="H2500" s="5">
        <v>43676</v>
      </c>
      <c r="I2500" s="1" t="s">
        <v>36836</v>
      </c>
      <c r="J2500" s="2">
        <v>41088</v>
      </c>
      <c r="K2500" s="1" t="s">
        <v>20779</v>
      </c>
      <c r="L2500" s="21">
        <f>(P2500-20)/P2500*(Q2500*M2500)*G2500</f>
        <v>431.93521791666666</v>
      </c>
      <c r="M2500" s="7">
        <v>1E-3</v>
      </c>
      <c r="N2500" s="1" t="s">
        <v>1006</v>
      </c>
      <c r="O2500" s="1" t="s">
        <v>36831</v>
      </c>
      <c r="P2500" s="4">
        <v>38.4</v>
      </c>
      <c r="Q2500" s="14">
        <v>901430.02</v>
      </c>
      <c r="R2500" s="1" t="s">
        <v>23415</v>
      </c>
      <c r="S2500" s="1" t="s">
        <v>20780</v>
      </c>
      <c r="T2500" s="1">
        <v>89657151</v>
      </c>
      <c r="U2500" t="s">
        <v>1016</v>
      </c>
      <c r="V2500" t="str">
        <f>VLOOKUP(T2500,[1]ОКТМО!$B$6:$D$553,3,0)</f>
        <v xml:space="preserve">20 Чамзинский район </v>
      </c>
      <c r="W2500" s="20">
        <f t="shared" si="73"/>
        <v>23474.740104166667</v>
      </c>
    </row>
    <row r="2501" spans="1:23" hidden="1">
      <c r="A2501" s="1" t="s">
        <v>20784</v>
      </c>
      <c r="B2501" s="1" t="s">
        <v>20785</v>
      </c>
      <c r="C2501" s="1" t="s">
        <v>20786</v>
      </c>
      <c r="D2501" s="2">
        <v>39762</v>
      </c>
      <c r="E2501" s="2">
        <v>43489</v>
      </c>
      <c r="F2501" s="24" t="s">
        <v>36835</v>
      </c>
      <c r="G2501" s="23">
        <v>1</v>
      </c>
      <c r="H2501" s="5">
        <v>43489</v>
      </c>
      <c r="I2501" s="1" t="s">
        <v>36836</v>
      </c>
      <c r="J2501" s="1" t="s">
        <v>36831</v>
      </c>
      <c r="K2501" s="1" t="s">
        <v>20787</v>
      </c>
      <c r="L2501" s="21">
        <f>(P2501-50)/P2501*(Q2501*M2501)*G2501</f>
        <v>416.08989829875514</v>
      </c>
      <c r="M2501" s="1">
        <v>3.0000000000000001E-3</v>
      </c>
      <c r="N2501" s="1" t="s">
        <v>1008</v>
      </c>
      <c r="O2501" s="1" t="s">
        <v>36839</v>
      </c>
      <c r="P2501" s="4">
        <v>72.3</v>
      </c>
      <c r="Q2501" s="14">
        <v>449675.63</v>
      </c>
      <c r="R2501" s="1" t="s">
        <v>23664</v>
      </c>
      <c r="S2501" s="1" t="s">
        <v>20788</v>
      </c>
      <c r="T2501" s="1">
        <v>89610485</v>
      </c>
      <c r="U2501" s="15" t="s">
        <v>1015</v>
      </c>
      <c r="V2501" t="str">
        <f>VLOOKUP(T2501,[1]ОКТМО!$B$6:$D$553,3,0)</f>
        <v xml:space="preserve">04 Б.Березниковский район </v>
      </c>
      <c r="W2501" s="20">
        <f t="shared" si="73"/>
        <v>6219.5799446749661</v>
      </c>
    </row>
    <row r="2502" spans="1:23" hidden="1">
      <c r="A2502" s="1" t="s">
        <v>20789</v>
      </c>
      <c r="B2502" s="1" t="s">
        <v>21874</v>
      </c>
      <c r="C2502" s="1" t="s">
        <v>21875</v>
      </c>
      <c r="D2502" s="2">
        <v>38097</v>
      </c>
      <c r="E2502" s="2">
        <v>43796</v>
      </c>
      <c r="F2502" s="24" t="s">
        <v>36835</v>
      </c>
      <c r="G2502" s="23">
        <v>1</v>
      </c>
      <c r="H2502" s="5">
        <v>43796</v>
      </c>
      <c r="I2502" s="1" t="s">
        <v>36836</v>
      </c>
      <c r="J2502" s="2">
        <v>41088</v>
      </c>
      <c r="K2502" s="1" t="s">
        <v>20790</v>
      </c>
      <c r="L2502" s="21">
        <f>(P2502-20)/P2502*(Q2502*M2502)*G2502</f>
        <v>268.04532854014599</v>
      </c>
      <c r="M2502" s="7">
        <v>1E-3</v>
      </c>
      <c r="N2502" s="1" t="s">
        <v>1006</v>
      </c>
      <c r="O2502" s="1" t="s">
        <v>36831</v>
      </c>
      <c r="P2502" s="4">
        <v>41.1</v>
      </c>
      <c r="Q2502" s="14">
        <v>522116.73</v>
      </c>
      <c r="R2502" s="1" t="s">
        <v>23664</v>
      </c>
      <c r="S2502" s="1" t="s">
        <v>20783</v>
      </c>
      <c r="T2502" s="1">
        <v>89610485</v>
      </c>
      <c r="U2502" t="s">
        <v>1016</v>
      </c>
      <c r="V2502" t="str">
        <f>VLOOKUP(T2502,[1]ОКТМО!$B$6:$D$553,3,0)</f>
        <v xml:space="preserve">04 Б.Березниковский район </v>
      </c>
      <c r="W2502" s="20">
        <f t="shared" si="73"/>
        <v>12703.570072992699</v>
      </c>
    </row>
    <row r="2503" spans="1:23" hidden="1">
      <c r="A2503" s="1" t="s">
        <v>20791</v>
      </c>
      <c r="B2503" s="1" t="s">
        <v>20792</v>
      </c>
      <c r="C2503" s="1" t="s">
        <v>20793</v>
      </c>
      <c r="D2503" s="2">
        <v>36586</v>
      </c>
      <c r="E2503" s="2">
        <v>43750</v>
      </c>
      <c r="F2503" s="24" t="s">
        <v>36835</v>
      </c>
      <c r="G2503" s="23">
        <v>1</v>
      </c>
      <c r="H2503" s="5">
        <v>43750</v>
      </c>
      <c r="I2503" s="1" t="s">
        <v>36836</v>
      </c>
      <c r="J2503" s="1" t="s">
        <v>36831</v>
      </c>
      <c r="K2503" s="1" t="s">
        <v>20794</v>
      </c>
      <c r="L2503" s="21">
        <f>(P2503-50)/P2503*(Q2503*M2503)*G2503</f>
        <v>1141.4011260851926</v>
      </c>
      <c r="M2503" s="1">
        <v>3.0000000000000001E-3</v>
      </c>
      <c r="N2503" s="1" t="s">
        <v>1008</v>
      </c>
      <c r="O2503" s="1" t="s">
        <v>36852</v>
      </c>
      <c r="P2503" s="4">
        <v>98.6</v>
      </c>
      <c r="Q2503" s="14">
        <v>771894.04</v>
      </c>
      <c r="R2503" s="1" t="s">
        <v>23420</v>
      </c>
      <c r="S2503" s="1" t="s">
        <v>20795</v>
      </c>
      <c r="T2503" s="1">
        <v>89616410</v>
      </c>
      <c r="U2503" s="15" t="s">
        <v>1015</v>
      </c>
      <c r="V2503" t="str">
        <f>VLOOKUP(T2503,[1]ОКТМО!$B$6:$D$553,3,0)</f>
        <v xml:space="preserve">06 Дубенский район </v>
      </c>
      <c r="W2503" s="20">
        <f t="shared" si="73"/>
        <v>7828.5399594320497</v>
      </c>
    </row>
    <row r="2504" spans="1:23" hidden="1">
      <c r="A2504" s="1" t="s">
        <v>20796</v>
      </c>
      <c r="B2504" s="1" t="s">
        <v>20797</v>
      </c>
      <c r="C2504" s="1" t="s">
        <v>20798</v>
      </c>
      <c r="D2504" s="2">
        <v>36832</v>
      </c>
      <c r="E2504" s="2">
        <v>41735</v>
      </c>
      <c r="F2504" s="24" t="s">
        <v>36832</v>
      </c>
      <c r="G2504" s="23">
        <v>0.5</v>
      </c>
      <c r="H2504" s="5">
        <v>41735</v>
      </c>
      <c r="I2504" s="1" t="s">
        <v>36853</v>
      </c>
      <c r="J2504" s="1" t="s">
        <v>36831</v>
      </c>
      <c r="K2504" s="1" t="s">
        <v>20799</v>
      </c>
      <c r="L2504" s="21">
        <f>(P2504-20)/P2504*(Q2504*M2504)*G2504</f>
        <v>254.196</v>
      </c>
      <c r="M2504" s="7">
        <v>1E-3</v>
      </c>
      <c r="N2504" s="1" t="s">
        <v>1006</v>
      </c>
      <c r="O2504" s="1" t="s">
        <v>36831</v>
      </c>
      <c r="P2504" s="3">
        <v>50</v>
      </c>
      <c r="Q2504" s="14">
        <v>847320</v>
      </c>
      <c r="R2504" s="1" t="s">
        <v>23393</v>
      </c>
      <c r="S2504" s="1" t="s">
        <v>20800</v>
      </c>
      <c r="T2504" s="1">
        <v>89603155</v>
      </c>
      <c r="U2504" t="s">
        <v>1016</v>
      </c>
      <c r="V2504" t="str">
        <f>VLOOKUP(T2504,[1]ОКТМО!$B$6:$D$553,3,0)</f>
        <v>01 Ардатовский район</v>
      </c>
      <c r="W2504" s="20">
        <f t="shared" si="73"/>
        <v>16946.400000000001</v>
      </c>
    </row>
    <row r="2505" spans="1:23" hidden="1">
      <c r="A2505" s="1" t="s">
        <v>20801</v>
      </c>
      <c r="B2505" s="1" t="s">
        <v>27897</v>
      </c>
      <c r="C2505" s="1" t="s">
        <v>20802</v>
      </c>
      <c r="D2505" s="2">
        <v>36602</v>
      </c>
      <c r="E2505" s="2">
        <v>41815</v>
      </c>
      <c r="F2505" s="24" t="s">
        <v>36835</v>
      </c>
      <c r="G2505" s="23">
        <v>1</v>
      </c>
      <c r="H2505" s="5">
        <v>41815</v>
      </c>
      <c r="I2505" s="1" t="s">
        <v>36836</v>
      </c>
      <c r="J2505" s="1" t="s">
        <v>36831</v>
      </c>
      <c r="K2505" s="1" t="s">
        <v>20803</v>
      </c>
      <c r="L2505" s="21"/>
      <c r="M2505" s="1">
        <v>3.0000000000000001E-3</v>
      </c>
      <c r="N2505" s="1" t="s">
        <v>1008</v>
      </c>
      <c r="O2505" s="1" t="s">
        <v>36839</v>
      </c>
      <c r="P2505" s="3">
        <v>43</v>
      </c>
      <c r="Q2505" s="14">
        <v>224317.24</v>
      </c>
      <c r="R2505" s="1" t="s">
        <v>22221</v>
      </c>
      <c r="S2505" s="1" t="s">
        <v>20804</v>
      </c>
      <c r="T2505" s="1">
        <v>89603460</v>
      </c>
      <c r="U2505" s="15" t="s">
        <v>1015</v>
      </c>
      <c r="V2505" t="str">
        <f>VLOOKUP(T2505,[1]ОКТМО!$B$6:$D$553,3,0)</f>
        <v>01 Ардатовский район</v>
      </c>
      <c r="W2505" s="20">
        <f t="shared" si="73"/>
        <v>5216.6799999999994</v>
      </c>
    </row>
    <row r="2506" spans="1:23" hidden="1">
      <c r="A2506" s="1" t="s">
        <v>20807</v>
      </c>
      <c r="B2506" s="1" t="s">
        <v>20810</v>
      </c>
      <c r="C2506" s="1" t="s">
        <v>20811</v>
      </c>
      <c r="D2506" s="2">
        <v>42605</v>
      </c>
      <c r="E2506" s="2">
        <v>43776</v>
      </c>
      <c r="F2506" s="24" t="s">
        <v>36835</v>
      </c>
      <c r="G2506" s="23">
        <v>1</v>
      </c>
      <c r="H2506" s="5">
        <v>43776</v>
      </c>
      <c r="I2506" s="1" t="s">
        <v>36836</v>
      </c>
      <c r="J2506" s="2">
        <v>41088</v>
      </c>
      <c r="K2506" s="1" t="s">
        <v>20808</v>
      </c>
      <c r="L2506" s="21"/>
      <c r="M2506" s="1">
        <v>3.0000000000000001E-3</v>
      </c>
      <c r="N2506" s="1" t="s">
        <v>1008</v>
      </c>
      <c r="O2506" s="1" t="s">
        <v>36837</v>
      </c>
      <c r="P2506" s="4">
        <v>14.7</v>
      </c>
      <c r="Q2506" s="14">
        <v>124843.28</v>
      </c>
      <c r="R2506" s="1" t="s">
        <v>21855</v>
      </c>
      <c r="S2506" s="1" t="s">
        <v>20809</v>
      </c>
      <c r="T2506" s="1">
        <v>89610470</v>
      </c>
      <c r="U2506" s="15" t="s">
        <v>1015</v>
      </c>
      <c r="V2506" t="str">
        <f>VLOOKUP(T2506,[1]ОКТМО!$B$6:$D$553,3,0)</f>
        <v xml:space="preserve">04 Б.Березниковский район </v>
      </c>
      <c r="W2506" s="20">
        <f t="shared" si="73"/>
        <v>8492.7401360544227</v>
      </c>
    </row>
    <row r="2507" spans="1:23" hidden="1">
      <c r="A2507" s="1" t="s">
        <v>20812</v>
      </c>
      <c r="B2507" s="1" t="s">
        <v>20813</v>
      </c>
      <c r="C2507" s="1" t="s">
        <v>20814</v>
      </c>
      <c r="D2507" s="2">
        <v>38327</v>
      </c>
      <c r="E2507" s="2">
        <v>42831</v>
      </c>
      <c r="F2507" s="24" t="s">
        <v>36835</v>
      </c>
      <c r="G2507" s="23">
        <v>1</v>
      </c>
      <c r="H2507" s="5">
        <v>42831</v>
      </c>
      <c r="I2507" s="1" t="s">
        <v>36836</v>
      </c>
      <c r="J2507" s="1" t="s">
        <v>36831</v>
      </c>
      <c r="K2507" s="1" t="s">
        <v>20815</v>
      </c>
      <c r="L2507" s="21"/>
      <c r="M2507" s="1">
        <v>3.0000000000000001E-3</v>
      </c>
      <c r="N2507" s="1" t="s">
        <v>1008</v>
      </c>
      <c r="O2507" s="1" t="s">
        <v>36837</v>
      </c>
      <c r="P2507" s="3">
        <v>33</v>
      </c>
      <c r="Q2507" s="14">
        <v>165670.56</v>
      </c>
      <c r="R2507" s="1" t="s">
        <v>21963</v>
      </c>
      <c r="S2507" s="1" t="s">
        <v>20816</v>
      </c>
      <c r="T2507" s="1">
        <v>89616460</v>
      </c>
      <c r="U2507" s="15" t="s">
        <v>1015</v>
      </c>
      <c r="V2507" t="str">
        <f>VLOOKUP(T2507,[1]ОКТМО!$B$6:$D$553,3,0)</f>
        <v xml:space="preserve">06 Дубенский район </v>
      </c>
      <c r="W2507" s="20">
        <f t="shared" si="73"/>
        <v>5020.32</v>
      </c>
    </row>
    <row r="2508" spans="1:23" hidden="1">
      <c r="A2508" s="1" t="s">
        <v>20817</v>
      </c>
      <c r="B2508" s="1" t="s">
        <v>20818</v>
      </c>
      <c r="C2508" s="1" t="s">
        <v>20819</v>
      </c>
      <c r="D2508" s="2">
        <v>38247</v>
      </c>
      <c r="E2508" s="2">
        <v>43551</v>
      </c>
      <c r="F2508" s="24" t="s">
        <v>36835</v>
      </c>
      <c r="G2508" s="23">
        <v>1</v>
      </c>
      <c r="H2508" s="5">
        <v>43551</v>
      </c>
      <c r="I2508" s="1" t="s">
        <v>36836</v>
      </c>
      <c r="J2508" s="2">
        <v>41088</v>
      </c>
      <c r="K2508" s="1" t="s">
        <v>20820</v>
      </c>
      <c r="L2508" s="21">
        <f>(P2508-50)/P2508*(Q2508*M2508)*G2508</f>
        <v>183.74458376146788</v>
      </c>
      <c r="M2508" s="1">
        <v>3.0000000000000001E-3</v>
      </c>
      <c r="N2508" s="1" t="s">
        <v>1008</v>
      </c>
      <c r="O2508" s="1" t="s">
        <v>36850</v>
      </c>
      <c r="P2508" s="4">
        <v>54.5</v>
      </c>
      <c r="Q2508" s="14">
        <v>741783.69</v>
      </c>
      <c r="R2508" s="1" t="s">
        <v>23393</v>
      </c>
      <c r="S2508" s="1" t="s">
        <v>20821</v>
      </c>
      <c r="T2508" s="1">
        <v>89603155</v>
      </c>
      <c r="U2508" s="15" t="s">
        <v>1015</v>
      </c>
      <c r="V2508" t="str">
        <f>VLOOKUP(T2508,[1]ОКТМО!$B$6:$D$553,3,0)</f>
        <v>01 Ардатовский район</v>
      </c>
      <c r="W2508" s="20">
        <f t="shared" si="73"/>
        <v>13610.70990825688</v>
      </c>
    </row>
    <row r="2509" spans="1:23" hidden="1">
      <c r="A2509" s="1" t="s">
        <v>20824</v>
      </c>
      <c r="B2509" s="1" t="s">
        <v>20825</v>
      </c>
      <c r="C2509" s="1" t="s">
        <v>20826</v>
      </c>
      <c r="D2509" s="2">
        <v>40171</v>
      </c>
      <c r="E2509" s="2">
        <v>40965</v>
      </c>
      <c r="F2509" s="24" t="s">
        <v>36835</v>
      </c>
      <c r="G2509" s="23">
        <v>1</v>
      </c>
      <c r="H2509" s="5">
        <v>40965</v>
      </c>
      <c r="I2509" s="1" t="s">
        <v>36836</v>
      </c>
      <c r="J2509" s="1" t="s">
        <v>36831</v>
      </c>
      <c r="K2509" s="1" t="s">
        <v>20827</v>
      </c>
      <c r="L2509" s="21">
        <f>(P2509-20)/P2509*(Q2509*M2509)*G2509</f>
        <v>43.772223030303024</v>
      </c>
      <c r="M2509" s="7">
        <v>1E-3</v>
      </c>
      <c r="N2509" s="1" t="s">
        <v>1006</v>
      </c>
      <c r="O2509" s="1" t="s">
        <v>36831</v>
      </c>
      <c r="P2509" s="4">
        <v>26.4</v>
      </c>
      <c r="Q2509" s="14">
        <v>180560.42</v>
      </c>
      <c r="R2509" s="1" t="s">
        <v>23650</v>
      </c>
      <c r="S2509" s="1" t="s">
        <v>20828</v>
      </c>
      <c r="T2509" s="1">
        <v>89610430</v>
      </c>
      <c r="U2509" t="s">
        <v>1016</v>
      </c>
      <c r="V2509" t="str">
        <f>VLOOKUP(T2509,[1]ОКТМО!$B$6:$D$553,3,0)</f>
        <v xml:space="preserve">04 Б.Березниковский район </v>
      </c>
      <c r="W2509" s="20">
        <f t="shared" si="73"/>
        <v>6839.4098484848491</v>
      </c>
    </row>
    <row r="2510" spans="1:23" hidden="1">
      <c r="A2510" s="1" t="s">
        <v>20829</v>
      </c>
      <c r="B2510" s="1" t="s">
        <v>22167</v>
      </c>
      <c r="C2510" s="1" t="s">
        <v>22168</v>
      </c>
      <c r="D2510" s="2">
        <v>39765</v>
      </c>
      <c r="E2510" s="2">
        <v>43249</v>
      </c>
      <c r="F2510" s="24" t="s">
        <v>36835</v>
      </c>
      <c r="G2510" s="23">
        <v>1</v>
      </c>
      <c r="H2510" s="5">
        <v>43249</v>
      </c>
      <c r="I2510" s="1" t="s">
        <v>36836</v>
      </c>
      <c r="J2510" s="1" t="s">
        <v>36831</v>
      </c>
      <c r="K2510" s="1" t="s">
        <v>20830</v>
      </c>
      <c r="L2510" s="21">
        <f>(Q2510*M2510)*G2510</f>
        <v>7709.9850000000006</v>
      </c>
      <c r="M2510" s="1">
        <v>5.0000000000000001E-3</v>
      </c>
      <c r="N2510" s="1" t="s">
        <v>1012</v>
      </c>
      <c r="O2510" s="1" t="s">
        <v>20831</v>
      </c>
      <c r="P2510" s="4">
        <v>114.3</v>
      </c>
      <c r="Q2510" s="14">
        <v>1541997</v>
      </c>
      <c r="R2510" s="1" t="s">
        <v>23411</v>
      </c>
      <c r="S2510" s="1" t="s">
        <v>20832</v>
      </c>
      <c r="T2510" s="1">
        <v>89607484</v>
      </c>
      <c r="U2510" s="15" t="s">
        <v>1015</v>
      </c>
      <c r="V2510" t="str">
        <f>VLOOKUP(T2510,[1]ОКТМО!$B$6:$D$553,3,0)</f>
        <v xml:space="preserve">03 Атяшевский район </v>
      </c>
      <c r="W2510" s="20">
        <f t="shared" si="73"/>
        <v>13490.787401574804</v>
      </c>
    </row>
    <row r="2511" spans="1:23" hidden="1">
      <c r="A2511" s="1" t="s">
        <v>20833</v>
      </c>
      <c r="B2511" s="1" t="s">
        <v>20834</v>
      </c>
      <c r="C2511" s="1" t="s">
        <v>20835</v>
      </c>
      <c r="D2511" s="2">
        <v>39764</v>
      </c>
      <c r="E2511" s="2">
        <v>43102</v>
      </c>
      <c r="F2511" s="24" t="s">
        <v>36835</v>
      </c>
      <c r="G2511" s="23">
        <v>1</v>
      </c>
      <c r="H2511" s="5">
        <v>43102</v>
      </c>
      <c r="I2511" s="1" t="s">
        <v>36836</v>
      </c>
      <c r="J2511" s="2">
        <v>41088</v>
      </c>
      <c r="K2511" s="1" t="s">
        <v>20836</v>
      </c>
      <c r="L2511" s="21"/>
      <c r="M2511" s="1">
        <v>3.0000000000000001E-3</v>
      </c>
      <c r="N2511" s="1" t="s">
        <v>1008</v>
      </c>
      <c r="O2511" s="1" t="s">
        <v>36839</v>
      </c>
      <c r="P2511" s="4">
        <v>46.9</v>
      </c>
      <c r="Q2511" s="14">
        <v>269058.73</v>
      </c>
      <c r="R2511" s="1" t="s">
        <v>21982</v>
      </c>
      <c r="S2511" s="1" t="s">
        <v>20837</v>
      </c>
      <c r="T2511" s="1">
        <v>89616440</v>
      </c>
      <c r="U2511" s="15" t="s">
        <v>1015</v>
      </c>
      <c r="V2511" t="str">
        <f>VLOOKUP(T2511,[1]ОКТМО!$B$6:$D$553,3,0)</f>
        <v xml:space="preserve">06 Дубенский район </v>
      </c>
      <c r="W2511" s="20">
        <f t="shared" si="73"/>
        <v>5736.8599147121531</v>
      </c>
    </row>
    <row r="2512" spans="1:23" hidden="1">
      <c r="A2512" s="1" t="s">
        <v>20842</v>
      </c>
      <c r="B2512" s="1" t="s">
        <v>20843</v>
      </c>
      <c r="C2512" s="1" t="s">
        <v>20844</v>
      </c>
      <c r="D2512" s="2">
        <v>39812</v>
      </c>
      <c r="E2512" s="2">
        <v>43882</v>
      </c>
      <c r="F2512" s="24" t="s">
        <v>36835</v>
      </c>
      <c r="G2512" s="23">
        <v>1</v>
      </c>
      <c r="H2512" s="5">
        <v>43882</v>
      </c>
      <c r="I2512" s="1" t="s">
        <v>36836</v>
      </c>
      <c r="J2512" s="1" t="s">
        <v>36831</v>
      </c>
      <c r="K2512" s="1" t="s">
        <v>20845</v>
      </c>
      <c r="L2512" s="21">
        <f>(P2512-20)/P2512*(Q2512*M2512)*G2512</f>
        <v>586.04010000000005</v>
      </c>
      <c r="M2512" s="7">
        <v>1E-3</v>
      </c>
      <c r="N2512" s="1" t="s">
        <v>1006</v>
      </c>
      <c r="O2512" s="1" t="s">
        <v>36831</v>
      </c>
      <c r="P2512" s="3">
        <v>50</v>
      </c>
      <c r="Q2512" s="14">
        <v>976733.5</v>
      </c>
      <c r="R2512" s="1" t="s">
        <v>23400</v>
      </c>
      <c r="S2512" s="1" t="s">
        <v>20846</v>
      </c>
      <c r="T2512" s="1">
        <v>89657155</v>
      </c>
      <c r="U2512" t="s">
        <v>1016</v>
      </c>
      <c r="V2512" t="str">
        <f>VLOOKUP(T2512,[1]ОКТМО!$B$6:$D$553,3,0)</f>
        <v xml:space="preserve">20 Чамзинский район </v>
      </c>
      <c r="W2512" s="20">
        <f t="shared" si="73"/>
        <v>19534.669999999998</v>
      </c>
    </row>
    <row r="2513" spans="1:23" hidden="1">
      <c r="A2513" s="1" t="s">
        <v>20847</v>
      </c>
      <c r="B2513" s="1" t="s">
        <v>20848</v>
      </c>
      <c r="C2513" s="1" t="s">
        <v>20849</v>
      </c>
      <c r="D2513" s="2">
        <v>40151</v>
      </c>
      <c r="E2513" s="2">
        <v>43916</v>
      </c>
      <c r="F2513" s="24" t="s">
        <v>36835</v>
      </c>
      <c r="G2513" s="23">
        <v>1</v>
      </c>
      <c r="H2513" s="5">
        <v>43916</v>
      </c>
      <c r="I2513" s="1" t="s">
        <v>36836</v>
      </c>
      <c r="J2513" s="2">
        <v>41088</v>
      </c>
      <c r="K2513" s="1" t="s">
        <v>20850</v>
      </c>
      <c r="L2513" s="21">
        <f>(P2513-50)/P2513*(Q2513*M2513)*G2513</f>
        <v>165.77937484652665</v>
      </c>
      <c r="M2513" s="1">
        <v>3.0000000000000001E-3</v>
      </c>
      <c r="N2513" s="1" t="s">
        <v>1008</v>
      </c>
      <c r="O2513" s="1" t="s">
        <v>36837</v>
      </c>
      <c r="P2513" s="4">
        <v>61.9</v>
      </c>
      <c r="Q2513" s="14">
        <v>287443.78999999998</v>
      </c>
      <c r="R2513" s="1" t="s">
        <v>22286</v>
      </c>
      <c r="S2513" s="1" t="s">
        <v>20851</v>
      </c>
      <c r="T2513" s="1">
        <v>89603468</v>
      </c>
      <c r="U2513" s="15" t="s">
        <v>1015</v>
      </c>
      <c r="V2513" t="str">
        <f>VLOOKUP(T2513,[1]ОКТМО!$B$6:$D$553,3,0)</f>
        <v>01 Ардатовский район</v>
      </c>
      <c r="W2513" s="20">
        <f t="shared" si="73"/>
        <v>4643.6799676898218</v>
      </c>
    </row>
    <row r="2514" spans="1:23" hidden="1">
      <c r="A2514" s="1" t="s">
        <v>20858</v>
      </c>
      <c r="B2514" s="1" t="s">
        <v>20859</v>
      </c>
      <c r="C2514" s="1" t="s">
        <v>20860</v>
      </c>
      <c r="D2514" s="2">
        <v>39878</v>
      </c>
      <c r="E2514" s="2">
        <v>42259</v>
      </c>
      <c r="F2514" s="24" t="s">
        <v>36835</v>
      </c>
      <c r="G2514" s="23">
        <v>1</v>
      </c>
      <c r="H2514" s="5">
        <v>42259</v>
      </c>
      <c r="I2514" s="1" t="s">
        <v>36836</v>
      </c>
      <c r="J2514" s="1" t="s">
        <v>36831</v>
      </c>
      <c r="K2514" s="1" t="s">
        <v>20861</v>
      </c>
      <c r="L2514" s="21">
        <f>(P2514-50)/P2514*(Q2514*M2514)*G2514</f>
        <v>254.20639247920136</v>
      </c>
      <c r="M2514" s="1">
        <v>3.0000000000000001E-3</v>
      </c>
      <c r="N2514" s="1" t="s">
        <v>1008</v>
      </c>
      <c r="O2514" s="1" t="s">
        <v>36837</v>
      </c>
      <c r="P2514" s="4">
        <v>60.1</v>
      </c>
      <c r="Q2514" s="14">
        <v>504217.96</v>
      </c>
      <c r="R2514" s="1" t="s">
        <v>23588</v>
      </c>
      <c r="S2514" s="1" t="s">
        <v>20862</v>
      </c>
      <c r="T2514" s="1">
        <v>89657455</v>
      </c>
      <c r="U2514" s="15" t="s">
        <v>1015</v>
      </c>
      <c r="V2514" t="str">
        <f>VLOOKUP(T2514,[1]ОКТМО!$B$6:$D$553,3,0)</f>
        <v xml:space="preserve">20 Чамзинский район </v>
      </c>
      <c r="W2514" s="20">
        <f t="shared" si="73"/>
        <v>8389.6499168053251</v>
      </c>
    </row>
    <row r="2515" spans="1:23" hidden="1">
      <c r="A2515" s="1" t="s">
        <v>20863</v>
      </c>
      <c r="B2515" s="1" t="s">
        <v>20866</v>
      </c>
      <c r="C2515" s="1" t="s">
        <v>20867</v>
      </c>
      <c r="D2515" s="2">
        <v>41257</v>
      </c>
      <c r="E2515" s="2">
        <v>42107</v>
      </c>
      <c r="F2515" s="24" t="s">
        <v>36835</v>
      </c>
      <c r="G2515" s="23">
        <v>1</v>
      </c>
      <c r="H2515" s="5">
        <v>42107</v>
      </c>
      <c r="I2515" s="1" t="s">
        <v>36836</v>
      </c>
      <c r="J2515" s="2">
        <v>41088</v>
      </c>
      <c r="K2515" s="1" t="s">
        <v>20864</v>
      </c>
      <c r="L2515" s="21"/>
      <c r="M2515" s="1">
        <v>3.0000000000000001E-3</v>
      </c>
      <c r="N2515" s="1" t="s">
        <v>1008</v>
      </c>
      <c r="O2515" s="1" t="s">
        <v>36837</v>
      </c>
      <c r="P2515" s="4">
        <v>13.8</v>
      </c>
      <c r="Q2515" s="14">
        <v>92287.360000000001</v>
      </c>
      <c r="R2515" s="1" t="s">
        <v>23420</v>
      </c>
      <c r="S2515" s="1" t="s">
        <v>20865</v>
      </c>
      <c r="T2515" s="1">
        <v>89616410</v>
      </c>
      <c r="U2515" s="15" t="s">
        <v>1015</v>
      </c>
      <c r="V2515" t="str">
        <f>VLOOKUP(T2515,[1]ОКТМО!$B$6:$D$553,3,0)</f>
        <v xml:space="preserve">06 Дубенский район </v>
      </c>
      <c r="W2515" s="20">
        <f t="shared" si="73"/>
        <v>6687.4898550724638</v>
      </c>
    </row>
    <row r="2516" spans="1:23" hidden="1">
      <c r="A2516" s="1" t="s">
        <v>20868</v>
      </c>
      <c r="B2516" s="1" t="s">
        <v>20871</v>
      </c>
      <c r="C2516" s="1" t="s">
        <v>20872</v>
      </c>
      <c r="D2516" s="2">
        <v>41927</v>
      </c>
      <c r="E2516" s="2">
        <v>43942</v>
      </c>
      <c r="F2516" s="24" t="s">
        <v>36835</v>
      </c>
      <c r="G2516" s="23">
        <v>1</v>
      </c>
      <c r="H2516" s="5">
        <v>43942</v>
      </c>
      <c r="I2516" s="1" t="s">
        <v>36836</v>
      </c>
      <c r="J2516" s="2">
        <v>41088</v>
      </c>
      <c r="K2516" s="1" t="s">
        <v>20869</v>
      </c>
      <c r="L2516" s="21">
        <f>(P2516-50)/P2516*(Q2516*M2516)*G2516</f>
        <v>719.34014825378358</v>
      </c>
      <c r="M2516" s="1">
        <v>3.0000000000000001E-3</v>
      </c>
      <c r="N2516" s="1" t="s">
        <v>1008</v>
      </c>
      <c r="O2516" s="1" t="s">
        <v>36839</v>
      </c>
      <c r="P2516" s="4">
        <v>85.9</v>
      </c>
      <c r="Q2516" s="14">
        <v>573735.55000000005</v>
      </c>
      <c r="R2516" s="1" t="s">
        <v>21891</v>
      </c>
      <c r="S2516" s="1" t="s">
        <v>20870</v>
      </c>
      <c r="T2516" s="1">
        <v>89616450</v>
      </c>
      <c r="U2516" s="15" t="s">
        <v>1015</v>
      </c>
      <c r="V2516" t="str">
        <f>VLOOKUP(T2516,[1]ОКТМО!$B$6:$D$553,3,0)</f>
        <v xml:space="preserve">06 Дубенский район </v>
      </c>
      <c r="W2516" s="20">
        <f t="shared" si="73"/>
        <v>6679.1100116414436</v>
      </c>
    </row>
    <row r="2517" spans="1:23" hidden="1">
      <c r="A2517" s="1" t="s">
        <v>20874</v>
      </c>
      <c r="B2517" s="1" t="s">
        <v>22035</v>
      </c>
      <c r="C2517" s="1" t="s">
        <v>22036</v>
      </c>
      <c r="D2517" s="2">
        <v>40011</v>
      </c>
      <c r="E2517" s="2">
        <v>43796</v>
      </c>
      <c r="F2517" s="24" t="s">
        <v>36835</v>
      </c>
      <c r="G2517" s="23">
        <v>1</v>
      </c>
      <c r="H2517" s="5">
        <v>43796</v>
      </c>
      <c r="I2517" s="1" t="s">
        <v>36836</v>
      </c>
      <c r="J2517" s="2">
        <v>41088</v>
      </c>
      <c r="K2517" s="1" t="s">
        <v>20875</v>
      </c>
      <c r="L2517" s="21">
        <f>(P2517-50)/P2517*(Q2517*M2517)*G2517</f>
        <v>366.00184942172081</v>
      </c>
      <c r="M2517" s="1">
        <v>3.0000000000000001E-3</v>
      </c>
      <c r="N2517" s="1" t="s">
        <v>1008</v>
      </c>
      <c r="O2517" s="1" t="s">
        <v>36837</v>
      </c>
      <c r="P2517" s="4">
        <v>70.900000000000006</v>
      </c>
      <c r="Q2517" s="14">
        <v>413868.12</v>
      </c>
      <c r="R2517" s="1" t="s">
        <v>22005</v>
      </c>
      <c r="S2517" s="1" t="s">
        <v>20876</v>
      </c>
      <c r="T2517" s="1">
        <v>89616405</v>
      </c>
      <c r="U2517" s="15" t="s">
        <v>1015</v>
      </c>
      <c r="V2517" t="str">
        <f>VLOOKUP(T2517,[1]ОКТМО!$B$6:$D$553,3,0)</f>
        <v xml:space="preserve">06 Дубенский район </v>
      </c>
      <c r="W2517" s="20">
        <f t="shared" si="73"/>
        <v>5837.3500705218612</v>
      </c>
    </row>
    <row r="2518" spans="1:23" hidden="1">
      <c r="A2518" s="1" t="s">
        <v>20877</v>
      </c>
      <c r="B2518" s="1" t="s">
        <v>20878</v>
      </c>
      <c r="C2518" s="1" t="s">
        <v>20879</v>
      </c>
      <c r="D2518" s="2">
        <v>36510</v>
      </c>
      <c r="E2518" s="2">
        <v>42611</v>
      </c>
      <c r="F2518" s="24" t="s">
        <v>36832</v>
      </c>
      <c r="G2518" s="23">
        <v>0.5</v>
      </c>
      <c r="H2518" s="5">
        <v>42611</v>
      </c>
      <c r="I2518" s="1" t="s">
        <v>36853</v>
      </c>
      <c r="J2518" s="1" t="s">
        <v>36831</v>
      </c>
      <c r="K2518" s="1" t="s">
        <v>20880</v>
      </c>
      <c r="L2518" s="21">
        <f>(P2518-20)/P2518*(Q2518*M2518)*G2518</f>
        <v>62.496434520383701</v>
      </c>
      <c r="M2518" s="7">
        <v>1E-3</v>
      </c>
      <c r="N2518" s="1" t="s">
        <v>1006</v>
      </c>
      <c r="O2518" s="1" t="s">
        <v>36831</v>
      </c>
      <c r="P2518" s="4">
        <v>41.7</v>
      </c>
      <c r="Q2518" s="14">
        <v>240193.67</v>
      </c>
      <c r="R2518" s="1" t="s">
        <v>21962</v>
      </c>
      <c r="S2518" s="1" t="s">
        <v>20881</v>
      </c>
      <c r="T2518" s="1">
        <v>89616432</v>
      </c>
      <c r="U2518" t="s">
        <v>1016</v>
      </c>
      <c r="V2518" t="str">
        <f>VLOOKUP(T2518,[1]ОКТМО!$B$6:$D$553,3,0)</f>
        <v xml:space="preserve">06 Дубенский район </v>
      </c>
      <c r="W2518" s="20">
        <f t="shared" si="73"/>
        <v>5760.040047961631</v>
      </c>
    </row>
    <row r="2519" spans="1:23" hidden="1">
      <c r="A2519" s="1" t="s">
        <v>20877</v>
      </c>
      <c r="B2519" s="1" t="s">
        <v>20882</v>
      </c>
      <c r="C2519" s="1" t="s">
        <v>20883</v>
      </c>
      <c r="D2519" s="2">
        <v>36510</v>
      </c>
      <c r="E2519" s="2">
        <v>43579</v>
      </c>
      <c r="F2519" s="24" t="s">
        <v>36832</v>
      </c>
      <c r="G2519" s="23">
        <v>0.5</v>
      </c>
      <c r="H2519" s="5">
        <v>43579</v>
      </c>
      <c r="I2519" s="1" t="s">
        <v>36853</v>
      </c>
      <c r="J2519" s="1" t="s">
        <v>36831</v>
      </c>
      <c r="K2519" s="1" t="s">
        <v>20880</v>
      </c>
      <c r="L2519" s="21">
        <f>(P2519-20)/P2519*(Q2519*M2519)*G2519</f>
        <v>62.496434520383701</v>
      </c>
      <c r="M2519" s="7">
        <v>1E-3</v>
      </c>
      <c r="N2519" s="1" t="s">
        <v>1006</v>
      </c>
      <c r="O2519" s="1" t="s">
        <v>36831</v>
      </c>
      <c r="P2519" s="4">
        <v>41.7</v>
      </c>
      <c r="Q2519" s="14">
        <v>240193.67</v>
      </c>
      <c r="R2519" s="1" t="s">
        <v>21962</v>
      </c>
      <c r="S2519" s="1" t="s">
        <v>20881</v>
      </c>
      <c r="T2519" s="1">
        <v>89616432</v>
      </c>
      <c r="U2519" t="s">
        <v>1016</v>
      </c>
      <c r="V2519" t="str">
        <f>VLOOKUP(T2519,[1]ОКТМО!$B$6:$D$553,3,0)</f>
        <v xml:space="preserve">06 Дубенский район </v>
      </c>
      <c r="W2519" s="20">
        <f t="shared" si="73"/>
        <v>5760.040047961631</v>
      </c>
    </row>
    <row r="2520" spans="1:23" hidden="1">
      <c r="A2520" s="1" t="s">
        <v>20884</v>
      </c>
      <c r="B2520" s="1" t="s">
        <v>20885</v>
      </c>
      <c r="C2520" s="1" t="s">
        <v>20886</v>
      </c>
      <c r="D2520" s="2">
        <v>40016</v>
      </c>
      <c r="E2520" s="2">
        <v>42031</v>
      </c>
      <c r="F2520" s="24" t="s">
        <v>36835</v>
      </c>
      <c r="G2520" s="23">
        <v>1</v>
      </c>
      <c r="H2520" s="5">
        <v>42031</v>
      </c>
      <c r="I2520" s="1" t="s">
        <v>36836</v>
      </c>
      <c r="J2520" s="2">
        <v>41088</v>
      </c>
      <c r="K2520" s="1" t="s">
        <v>20887</v>
      </c>
      <c r="L2520" s="21">
        <f>(P2520-50)/P2520*(Q2520*M2520)*G2520</f>
        <v>1659.3156586351229</v>
      </c>
      <c r="M2520" s="1">
        <v>3.0000000000000001E-3</v>
      </c>
      <c r="N2520" s="1" t="s">
        <v>1008</v>
      </c>
      <c r="O2520" s="1" t="s">
        <v>36839</v>
      </c>
      <c r="P2520" s="4">
        <v>109.9</v>
      </c>
      <c r="Q2520" s="14">
        <v>1014795.72</v>
      </c>
      <c r="R2520" s="1" t="s">
        <v>23420</v>
      </c>
      <c r="S2520" s="1" t="s">
        <v>20888</v>
      </c>
      <c r="T2520" s="1">
        <v>89616410</v>
      </c>
      <c r="U2520" s="15" t="s">
        <v>1015</v>
      </c>
      <c r="V2520" t="str">
        <f>VLOOKUP(T2520,[1]ОКТМО!$B$6:$D$553,3,0)</f>
        <v xml:space="preserve">06 Дубенский район </v>
      </c>
      <c r="W2520" s="20">
        <f t="shared" si="73"/>
        <v>9233.8100090991811</v>
      </c>
    </row>
    <row r="2521" spans="1:23" hidden="1">
      <c r="A2521" s="1" t="s">
        <v>20889</v>
      </c>
      <c r="B2521" s="1" t="s">
        <v>20890</v>
      </c>
      <c r="C2521" s="1" t="s">
        <v>20891</v>
      </c>
      <c r="D2521" s="2">
        <v>40003</v>
      </c>
      <c r="E2521" s="2">
        <v>43962</v>
      </c>
      <c r="F2521" s="24" t="s">
        <v>36835</v>
      </c>
      <c r="G2521" s="23">
        <v>1</v>
      </c>
      <c r="H2521" s="5">
        <v>43962</v>
      </c>
      <c r="I2521" s="1" t="s">
        <v>36836</v>
      </c>
      <c r="J2521" s="1" t="s">
        <v>36831</v>
      </c>
      <c r="K2521" s="1" t="s">
        <v>20892</v>
      </c>
      <c r="L2521" s="21"/>
      <c r="M2521" s="1">
        <v>3.0000000000000001E-3</v>
      </c>
      <c r="N2521" s="1" t="s">
        <v>1008</v>
      </c>
      <c r="O2521" s="1" t="s">
        <v>36839</v>
      </c>
      <c r="P2521" s="4">
        <v>28.4</v>
      </c>
      <c r="Q2521" s="14">
        <v>168743.43</v>
      </c>
      <c r="R2521" s="1" t="s">
        <v>21798</v>
      </c>
      <c r="S2521" s="1" t="s">
        <v>20893</v>
      </c>
      <c r="T2521" s="1">
        <v>89610405</v>
      </c>
      <c r="U2521" s="15" t="s">
        <v>1015</v>
      </c>
      <c r="V2521" t="str">
        <f>VLOOKUP(T2521,[1]ОКТМО!$B$6:$D$553,3,0)</f>
        <v xml:space="preserve">04 Б.Березниковский район </v>
      </c>
      <c r="W2521" s="20">
        <f t="shared" si="73"/>
        <v>5941.670070422535</v>
      </c>
    </row>
    <row r="2522" spans="1:23" hidden="1">
      <c r="A2522" s="1" t="s">
        <v>20894</v>
      </c>
      <c r="B2522" s="1" t="s">
        <v>20897</v>
      </c>
      <c r="C2522" s="1" t="s">
        <v>20898</v>
      </c>
      <c r="D2522" s="2">
        <v>41130</v>
      </c>
      <c r="E2522" s="2">
        <v>42947</v>
      </c>
      <c r="F2522" s="24" t="s">
        <v>36835</v>
      </c>
      <c r="G2522" s="23">
        <v>1</v>
      </c>
      <c r="H2522" s="5">
        <v>42947</v>
      </c>
      <c r="I2522" s="1" t="s">
        <v>36836</v>
      </c>
      <c r="J2522" s="2">
        <v>41088</v>
      </c>
      <c r="K2522" s="1" t="s">
        <v>20895</v>
      </c>
      <c r="L2522" s="21">
        <f>(P2522-20)/P2522*(Q2522*M2522)*G2522</f>
        <v>276.00910915966392</v>
      </c>
      <c r="M2522" s="7">
        <v>1E-3</v>
      </c>
      <c r="N2522" s="1" t="s">
        <v>1006</v>
      </c>
      <c r="O2522" s="1" t="s">
        <v>36831</v>
      </c>
      <c r="P2522" s="4">
        <v>47.6</v>
      </c>
      <c r="Q2522" s="14">
        <v>476015.71</v>
      </c>
      <c r="R2522" s="1" t="s">
        <v>22078</v>
      </c>
      <c r="S2522" s="1" t="s">
        <v>20896</v>
      </c>
      <c r="T2522" s="1">
        <v>89607440</v>
      </c>
      <c r="U2522" t="s">
        <v>1016</v>
      </c>
      <c r="V2522" t="str">
        <f>VLOOKUP(T2522,[1]ОКТМО!$B$6:$D$553,3,0)</f>
        <v xml:space="preserve">03 Атяшевский район </v>
      </c>
      <c r="W2522" s="20">
        <f t="shared" si="73"/>
        <v>10000.330042016807</v>
      </c>
    </row>
    <row r="2523" spans="1:23" hidden="1">
      <c r="A2523" s="1" t="s">
        <v>20899</v>
      </c>
      <c r="B2523" s="1" t="s">
        <v>20900</v>
      </c>
      <c r="C2523" s="1" t="s">
        <v>20901</v>
      </c>
      <c r="D2523" s="2">
        <v>40035</v>
      </c>
      <c r="E2523" s="2">
        <v>43955</v>
      </c>
      <c r="F2523" s="24" t="s">
        <v>36835</v>
      </c>
      <c r="G2523" s="23">
        <v>1</v>
      </c>
      <c r="H2523" s="5">
        <v>43955</v>
      </c>
      <c r="I2523" s="1" t="s">
        <v>36836</v>
      </c>
      <c r="J2523" s="1" t="s">
        <v>36831</v>
      </c>
      <c r="K2523" s="1" t="s">
        <v>20902</v>
      </c>
      <c r="L2523" s="21"/>
      <c r="M2523" s="1">
        <v>3.0000000000000001E-3</v>
      </c>
      <c r="N2523" s="1" t="s">
        <v>1008</v>
      </c>
      <c r="O2523" s="1" t="s">
        <v>36837</v>
      </c>
      <c r="P2523" s="4">
        <v>41.4</v>
      </c>
      <c r="Q2523" s="14">
        <v>272465.82</v>
      </c>
      <c r="R2523" s="1" t="s">
        <v>23394</v>
      </c>
      <c r="S2523" s="1" t="s">
        <v>20903</v>
      </c>
      <c r="T2523" s="1">
        <v>89603416</v>
      </c>
      <c r="U2523" s="15" t="s">
        <v>1015</v>
      </c>
      <c r="V2523" t="str">
        <f>VLOOKUP(T2523,[1]ОКТМО!$B$6:$D$553,3,0)</f>
        <v>01 Ардатовский район</v>
      </c>
      <c r="W2523" s="20">
        <f t="shared" si="73"/>
        <v>6581.3</v>
      </c>
    </row>
    <row r="2524" spans="1:23" hidden="1">
      <c r="A2524" s="1" t="s">
        <v>20904</v>
      </c>
      <c r="B2524" s="1" t="s">
        <v>20905</v>
      </c>
      <c r="C2524" s="1" t="s">
        <v>20906</v>
      </c>
      <c r="D2524" s="2">
        <v>40040</v>
      </c>
      <c r="E2524" s="2">
        <v>43803</v>
      </c>
      <c r="F2524" s="24" t="s">
        <v>36835</v>
      </c>
      <c r="G2524" s="23">
        <v>1</v>
      </c>
      <c r="H2524" s="5">
        <v>43803</v>
      </c>
      <c r="I2524" s="1" t="s">
        <v>36836</v>
      </c>
      <c r="J2524" s="1" t="s">
        <v>36831</v>
      </c>
      <c r="K2524" s="1" t="s">
        <v>20907</v>
      </c>
      <c r="L2524" s="21">
        <f>(P2524-50)/P2524*(Q2524*M2524)*G2524</f>
        <v>61.020779999999959</v>
      </c>
      <c r="M2524" s="1">
        <v>3.0000000000000001E-3</v>
      </c>
      <c r="N2524" s="1" t="s">
        <v>1008</v>
      </c>
      <c r="O2524" s="1" t="s">
        <v>36837</v>
      </c>
      <c r="P2524" s="4">
        <v>53.8</v>
      </c>
      <c r="Q2524" s="14">
        <v>287975.26</v>
      </c>
      <c r="R2524" s="1" t="s">
        <v>23417</v>
      </c>
      <c r="S2524" s="1" t="s">
        <v>20908</v>
      </c>
      <c r="T2524" s="1">
        <v>89603404</v>
      </c>
      <c r="U2524" s="15" t="s">
        <v>1015</v>
      </c>
      <c r="V2524" t="str">
        <f>VLOOKUP(T2524,[1]ОКТМО!$B$6:$D$553,3,0)</f>
        <v>01 Ардатовский район</v>
      </c>
      <c r="W2524" s="20">
        <f t="shared" si="73"/>
        <v>5352.7000000000007</v>
      </c>
    </row>
    <row r="2525" spans="1:23" hidden="1">
      <c r="A2525" s="1" t="s">
        <v>20909</v>
      </c>
      <c r="B2525" s="1" t="s">
        <v>20910</v>
      </c>
      <c r="C2525" s="1" t="s">
        <v>20911</v>
      </c>
      <c r="D2525" s="2">
        <v>40099</v>
      </c>
      <c r="E2525" s="2">
        <v>43678</v>
      </c>
      <c r="F2525" s="24" t="s">
        <v>36835</v>
      </c>
      <c r="G2525" s="23">
        <v>1</v>
      </c>
      <c r="H2525" s="5">
        <v>43678</v>
      </c>
      <c r="I2525" s="1" t="s">
        <v>36836</v>
      </c>
      <c r="J2525" s="1" t="s">
        <v>36831</v>
      </c>
      <c r="K2525" s="1" t="s">
        <v>20912</v>
      </c>
      <c r="L2525" s="21">
        <f>(P2525-20)/P2525*(Q2525*M2525)*G2525</f>
        <v>162.78947269360268</v>
      </c>
      <c r="M2525" s="7">
        <v>1E-3</v>
      </c>
      <c r="N2525" s="1" t="s">
        <v>1006</v>
      </c>
      <c r="O2525" s="1" t="s">
        <v>36831</v>
      </c>
      <c r="P2525" s="4">
        <v>29.7</v>
      </c>
      <c r="Q2525" s="14">
        <v>498437.87</v>
      </c>
      <c r="R2525" s="1" t="s">
        <v>23393</v>
      </c>
      <c r="S2525" s="1" t="s">
        <v>20913</v>
      </c>
      <c r="T2525" s="1">
        <v>89603155</v>
      </c>
      <c r="U2525" t="s">
        <v>1016</v>
      </c>
      <c r="V2525" t="str">
        <f>VLOOKUP(T2525,[1]ОКТМО!$B$6:$D$553,3,0)</f>
        <v>01 Ардатовский район</v>
      </c>
      <c r="W2525" s="20">
        <f t="shared" si="73"/>
        <v>16782.419865319865</v>
      </c>
    </row>
    <row r="2526" spans="1:23" hidden="1">
      <c r="A2526" s="1" t="s">
        <v>20918</v>
      </c>
      <c r="B2526" s="1" t="s">
        <v>20919</v>
      </c>
      <c r="C2526" s="1" t="s">
        <v>20920</v>
      </c>
      <c r="D2526" s="2">
        <v>40127</v>
      </c>
      <c r="E2526" s="2">
        <v>43067</v>
      </c>
      <c r="F2526" s="24" t="s">
        <v>36862</v>
      </c>
      <c r="G2526" s="23">
        <v>0.33333333333333331</v>
      </c>
      <c r="H2526" s="5">
        <v>43067</v>
      </c>
      <c r="I2526" s="1" t="s">
        <v>36833</v>
      </c>
      <c r="J2526" s="2">
        <v>41088</v>
      </c>
      <c r="K2526" s="1" t="s">
        <v>20921</v>
      </c>
      <c r="L2526" s="21">
        <f>(P2526-20)/P2526*(Q2526*M2526)*G2526</f>
        <v>317.54325689536881</v>
      </c>
      <c r="M2526" s="7">
        <v>1E-3</v>
      </c>
      <c r="N2526" s="1" t="s">
        <v>1006</v>
      </c>
      <c r="O2526" s="1" t="s">
        <v>36831</v>
      </c>
      <c r="P2526" s="4">
        <v>58.3</v>
      </c>
      <c r="Q2526" s="14">
        <v>1450086.57</v>
      </c>
      <c r="R2526" s="1" t="s">
        <v>23397</v>
      </c>
      <c r="S2526" s="1" t="s">
        <v>20922</v>
      </c>
      <c r="T2526" s="1">
        <v>89610405</v>
      </c>
      <c r="U2526" t="s">
        <v>1016</v>
      </c>
      <c r="V2526" t="str">
        <f>VLOOKUP(T2526,[1]ОКТМО!$B$6:$D$553,3,0)</f>
        <v xml:space="preserve">04 Б.Березниковский район </v>
      </c>
      <c r="W2526" s="20">
        <f t="shared" si="73"/>
        <v>24872.839965694686</v>
      </c>
    </row>
    <row r="2527" spans="1:23" hidden="1">
      <c r="A2527" s="1" t="s">
        <v>20923</v>
      </c>
      <c r="B2527" s="1" t="s">
        <v>20924</v>
      </c>
      <c r="C2527" s="1" t="s">
        <v>20925</v>
      </c>
      <c r="D2527" s="2">
        <v>36489</v>
      </c>
      <c r="E2527" s="2">
        <v>42422</v>
      </c>
      <c r="F2527" s="24" t="s">
        <v>36835</v>
      </c>
      <c r="G2527" s="23">
        <v>1</v>
      </c>
      <c r="H2527" s="5">
        <v>42422</v>
      </c>
      <c r="I2527" s="1" t="s">
        <v>36836</v>
      </c>
      <c r="J2527" s="1" t="s">
        <v>36831</v>
      </c>
      <c r="K2527" s="1" t="s">
        <v>20926</v>
      </c>
      <c r="L2527" s="21"/>
      <c r="M2527" s="1">
        <v>3.0000000000000001E-3</v>
      </c>
      <c r="N2527" s="1" t="s">
        <v>1008</v>
      </c>
      <c r="O2527" s="1" t="s">
        <v>36837</v>
      </c>
      <c r="P2527" s="4">
        <v>36.700000000000003</v>
      </c>
      <c r="Q2527" s="14">
        <v>245600.8</v>
      </c>
      <c r="R2527" s="1" t="s">
        <v>22281</v>
      </c>
      <c r="S2527" s="1" t="s">
        <v>20927</v>
      </c>
      <c r="T2527" s="1">
        <v>89603432</v>
      </c>
      <c r="U2527" s="15" t="s">
        <v>1015</v>
      </c>
      <c r="V2527" t="str">
        <f>VLOOKUP(T2527,[1]ОКТМО!$B$6:$D$553,3,0)</f>
        <v>01 Ардатовский район</v>
      </c>
      <c r="W2527" s="20">
        <f t="shared" si="73"/>
        <v>6692.1198910081739</v>
      </c>
    </row>
    <row r="2528" spans="1:23" hidden="1">
      <c r="A2528" s="1" t="s">
        <v>20928</v>
      </c>
      <c r="B2528" s="1" t="s">
        <v>20929</v>
      </c>
      <c r="C2528" s="1" t="s">
        <v>20930</v>
      </c>
      <c r="D2528" s="2">
        <v>40169</v>
      </c>
      <c r="E2528" s="2">
        <v>42743</v>
      </c>
      <c r="F2528" s="24" t="s">
        <v>36835</v>
      </c>
      <c r="G2528" s="23">
        <v>1</v>
      </c>
      <c r="H2528" s="5">
        <v>42743</v>
      </c>
      <c r="I2528" s="1" t="s">
        <v>36836</v>
      </c>
      <c r="J2528" s="1" t="s">
        <v>36831</v>
      </c>
      <c r="K2528" s="1" t="s">
        <v>20931</v>
      </c>
      <c r="L2528" s="21"/>
      <c r="M2528" s="1">
        <v>3.0000000000000001E-3</v>
      </c>
      <c r="N2528" s="1" t="s">
        <v>1008</v>
      </c>
      <c r="O2528" s="1" t="s">
        <v>36837</v>
      </c>
      <c r="P2528" s="4">
        <v>33.299999999999997</v>
      </c>
      <c r="Q2528" s="14">
        <v>267450.61</v>
      </c>
      <c r="R2528" s="1" t="s">
        <v>21873</v>
      </c>
      <c r="S2528" s="1" t="s">
        <v>20932</v>
      </c>
      <c r="T2528" s="1">
        <v>89610415</v>
      </c>
      <c r="U2528" s="15" t="s">
        <v>1015</v>
      </c>
      <c r="V2528" t="str">
        <f>VLOOKUP(T2528,[1]ОКТМО!$B$6:$D$553,3,0)</f>
        <v xml:space="preserve">04 Б.Березниковский район </v>
      </c>
      <c r="W2528" s="20">
        <f t="shared" si="73"/>
        <v>8031.54984984985</v>
      </c>
    </row>
    <row r="2529" spans="1:23" hidden="1">
      <c r="A2529" s="1" t="s">
        <v>20933</v>
      </c>
      <c r="B2529" s="1" t="s">
        <v>20934</v>
      </c>
      <c r="C2529" s="1" t="s">
        <v>20935</v>
      </c>
      <c r="D2529" s="2">
        <v>40149</v>
      </c>
      <c r="E2529" s="2">
        <v>43401</v>
      </c>
      <c r="F2529" s="24" t="s">
        <v>36936</v>
      </c>
      <c r="G2529" s="23">
        <v>0.625</v>
      </c>
      <c r="H2529" s="5">
        <v>43401</v>
      </c>
      <c r="I2529" s="1" t="s">
        <v>36833</v>
      </c>
      <c r="J2529" s="1" t="s">
        <v>36831</v>
      </c>
      <c r="K2529" s="1" t="s">
        <v>20936</v>
      </c>
      <c r="L2529" s="21"/>
      <c r="M2529" s="1">
        <v>3.0000000000000001E-3</v>
      </c>
      <c r="N2529" s="1" t="s">
        <v>1008</v>
      </c>
      <c r="O2529" s="1" t="s">
        <v>36850</v>
      </c>
      <c r="P2529" s="3">
        <v>39</v>
      </c>
      <c r="Q2529" s="14">
        <v>225042.48</v>
      </c>
      <c r="R2529" s="1" t="s">
        <v>21982</v>
      </c>
      <c r="S2529" s="1" t="s">
        <v>20937</v>
      </c>
      <c r="T2529" s="1">
        <v>89616440</v>
      </c>
      <c r="U2529" s="15" t="s">
        <v>1015</v>
      </c>
      <c r="V2529" t="str">
        <f>VLOOKUP(T2529,[1]ОКТМО!$B$6:$D$553,3,0)</f>
        <v xml:space="preserve">06 Дубенский район </v>
      </c>
      <c r="W2529" s="20">
        <f t="shared" si="73"/>
        <v>5770.3200000000006</v>
      </c>
    </row>
    <row r="2530" spans="1:23" hidden="1">
      <c r="A2530" s="1" t="s">
        <v>20939</v>
      </c>
      <c r="B2530" s="1" t="s">
        <v>22698</v>
      </c>
      <c r="C2530" s="1" t="s">
        <v>22699</v>
      </c>
      <c r="D2530" s="2">
        <v>40203</v>
      </c>
      <c r="E2530" s="2">
        <v>43302</v>
      </c>
      <c r="F2530" s="24" t="s">
        <v>36835</v>
      </c>
      <c r="G2530" s="23">
        <v>1</v>
      </c>
      <c r="H2530" s="5">
        <v>43302</v>
      </c>
      <c r="I2530" s="1" t="s">
        <v>36836</v>
      </c>
      <c r="J2530" s="2">
        <v>41088</v>
      </c>
      <c r="K2530" s="1" t="s">
        <v>20940</v>
      </c>
      <c r="L2530" s="21"/>
      <c r="M2530" s="1">
        <v>3.0000000000000001E-3</v>
      </c>
      <c r="N2530" s="1" t="s">
        <v>1008</v>
      </c>
      <c r="O2530" s="1" t="s">
        <v>36839</v>
      </c>
      <c r="P2530" s="4">
        <v>35.9</v>
      </c>
      <c r="Q2530" s="14">
        <v>187940.09</v>
      </c>
      <c r="R2530" s="1" t="s">
        <v>22007</v>
      </c>
      <c r="S2530" s="1" t="s">
        <v>20941</v>
      </c>
      <c r="T2530" s="1">
        <v>89616447</v>
      </c>
      <c r="U2530" s="15" t="s">
        <v>1015</v>
      </c>
      <c r="V2530" t="str">
        <f>VLOOKUP(T2530,[1]ОКТМО!$B$6:$D$553,3,0)</f>
        <v xml:space="preserve">06 Дубенский район </v>
      </c>
      <c r="W2530" s="20">
        <f t="shared" si="73"/>
        <v>5235.1000000000004</v>
      </c>
    </row>
    <row r="2531" spans="1:23" hidden="1">
      <c r="A2531" s="1" t="s">
        <v>20942</v>
      </c>
      <c r="B2531" s="1" t="s">
        <v>29154</v>
      </c>
      <c r="C2531" s="1" t="s">
        <v>29155</v>
      </c>
      <c r="D2531" s="2">
        <v>36890</v>
      </c>
      <c r="E2531" s="2">
        <v>41357</v>
      </c>
      <c r="F2531" s="24" t="s">
        <v>36835</v>
      </c>
      <c r="G2531" s="23">
        <v>1</v>
      </c>
      <c r="H2531" s="5">
        <v>41357</v>
      </c>
      <c r="I2531" s="1" t="s">
        <v>36836</v>
      </c>
      <c r="J2531" s="1" t="s">
        <v>36831</v>
      </c>
      <c r="K2531" s="1" t="s">
        <v>20943</v>
      </c>
      <c r="L2531" s="21"/>
      <c r="M2531" s="1">
        <v>3.0000000000000001E-3</v>
      </c>
      <c r="N2531" s="1" t="s">
        <v>1008</v>
      </c>
      <c r="O2531" s="1" t="s">
        <v>36837</v>
      </c>
      <c r="P2531" s="4">
        <v>40.5</v>
      </c>
      <c r="Q2531" s="14">
        <v>239213.25</v>
      </c>
      <c r="R2531" s="1" t="s">
        <v>22005</v>
      </c>
      <c r="S2531" s="1" t="s">
        <v>20944</v>
      </c>
      <c r="T2531" s="1">
        <v>89616405</v>
      </c>
      <c r="U2531" s="15" t="s">
        <v>1015</v>
      </c>
      <c r="V2531" t="str">
        <f>VLOOKUP(T2531,[1]ОКТМО!$B$6:$D$553,3,0)</f>
        <v xml:space="preserve">06 Дубенский район </v>
      </c>
      <c r="W2531" s="20">
        <f t="shared" si="73"/>
        <v>5906.5</v>
      </c>
    </row>
    <row r="2532" spans="1:23" hidden="1">
      <c r="A2532" s="1" t="s">
        <v>20945</v>
      </c>
      <c r="B2532" s="1" t="s">
        <v>20946</v>
      </c>
      <c r="C2532" s="1" t="s">
        <v>20947</v>
      </c>
      <c r="D2532" s="2">
        <v>40297</v>
      </c>
      <c r="E2532" s="2">
        <v>41158</v>
      </c>
      <c r="F2532" s="24" t="s">
        <v>36835</v>
      </c>
      <c r="G2532" s="23">
        <v>1</v>
      </c>
      <c r="H2532" s="5">
        <v>41158</v>
      </c>
      <c r="I2532" s="1" t="s">
        <v>36836</v>
      </c>
      <c r="J2532" s="1" t="s">
        <v>36831</v>
      </c>
      <c r="K2532" s="1" t="s">
        <v>20948</v>
      </c>
      <c r="L2532" s="21"/>
      <c r="M2532" s="1">
        <v>3.0000000000000001E-3</v>
      </c>
      <c r="N2532" s="1" t="s">
        <v>1008</v>
      </c>
      <c r="O2532" s="1" t="s">
        <v>36839</v>
      </c>
      <c r="P2532" s="4">
        <v>33.1</v>
      </c>
      <c r="Q2532" s="14">
        <v>238240.89</v>
      </c>
      <c r="R2532" s="1" t="s">
        <v>23510</v>
      </c>
      <c r="S2532" s="1" t="s">
        <v>20949</v>
      </c>
      <c r="T2532" s="1">
        <v>89657445</v>
      </c>
      <c r="U2532" s="15" t="s">
        <v>1015</v>
      </c>
      <c r="V2532" t="str">
        <f>VLOOKUP(T2532,[1]ОКТМО!$B$6:$D$553,3,0)</f>
        <v xml:space="preserve">20 Чамзинский район </v>
      </c>
      <c r="W2532" s="20">
        <f t="shared" si="73"/>
        <v>7197.6099697885202</v>
      </c>
    </row>
    <row r="2533" spans="1:23" hidden="1">
      <c r="A2533" s="1" t="s">
        <v>20953</v>
      </c>
      <c r="B2533" s="1" t="s">
        <v>20954</v>
      </c>
      <c r="C2533" s="1" t="s">
        <v>20955</v>
      </c>
      <c r="D2533" s="2">
        <v>40339</v>
      </c>
      <c r="E2533" s="2">
        <v>43556</v>
      </c>
      <c r="F2533" s="24" t="s">
        <v>36835</v>
      </c>
      <c r="G2533" s="23">
        <v>1</v>
      </c>
      <c r="H2533" s="5">
        <v>43556</v>
      </c>
      <c r="I2533" s="1" t="s">
        <v>36836</v>
      </c>
      <c r="J2533" s="1" t="s">
        <v>36831</v>
      </c>
      <c r="K2533" s="1" t="s">
        <v>20956</v>
      </c>
      <c r="L2533" s="21">
        <f>(P2533-20)/P2533*(Q2533*M2533)*G2533</f>
        <v>445.8935715968064</v>
      </c>
      <c r="M2533" s="7">
        <v>1E-3</v>
      </c>
      <c r="N2533" s="1" t="s">
        <v>1006</v>
      </c>
      <c r="O2533" s="1" t="s">
        <v>36831</v>
      </c>
      <c r="P2533" s="4">
        <v>50.1</v>
      </c>
      <c r="Q2533" s="14">
        <v>742168.37</v>
      </c>
      <c r="R2533" s="1" t="s">
        <v>23398</v>
      </c>
      <c r="S2533" s="1" t="s">
        <v>20957</v>
      </c>
      <c r="T2533" s="1">
        <v>89603101</v>
      </c>
      <c r="U2533" t="s">
        <v>1016</v>
      </c>
      <c r="V2533" t="str">
        <f>VLOOKUP(T2533,[1]ОКТМО!$B$6:$D$553,3,0)</f>
        <v>01 Ардатовский район</v>
      </c>
      <c r="W2533" s="20">
        <f t="shared" si="73"/>
        <v>14813.73992015968</v>
      </c>
    </row>
    <row r="2534" spans="1:23" hidden="1">
      <c r="A2534" s="1" t="s">
        <v>20960</v>
      </c>
      <c r="B2534" s="1" t="s">
        <v>20961</v>
      </c>
      <c r="C2534" s="1" t="s">
        <v>20962</v>
      </c>
      <c r="D2534" s="2">
        <v>35065</v>
      </c>
      <c r="E2534" s="2">
        <v>43946</v>
      </c>
      <c r="F2534" s="24" t="s">
        <v>36835</v>
      </c>
      <c r="G2534" s="23">
        <v>1</v>
      </c>
      <c r="H2534" s="5">
        <v>43946</v>
      </c>
      <c r="I2534" s="1" t="s">
        <v>36836</v>
      </c>
      <c r="J2534" s="1" t="s">
        <v>36831</v>
      </c>
      <c r="K2534" s="1" t="s">
        <v>20963</v>
      </c>
      <c r="L2534" s="21">
        <f>(P2534-50)/P2534*(Q2534*M2534)*G2534</f>
        <v>234.12825000000004</v>
      </c>
      <c r="M2534" s="1">
        <v>3.0000000000000001E-3</v>
      </c>
      <c r="N2534" s="1" t="s">
        <v>1008</v>
      </c>
      <c r="O2534" s="1" t="s">
        <v>36837</v>
      </c>
      <c r="P2534" s="4">
        <v>62.5</v>
      </c>
      <c r="Q2534" s="14">
        <v>390213.75</v>
      </c>
      <c r="R2534" s="1" t="s">
        <v>21806</v>
      </c>
      <c r="S2534" s="1" t="s">
        <v>20964</v>
      </c>
      <c r="T2534" s="1">
        <v>89610445</v>
      </c>
      <c r="U2534" s="15" t="s">
        <v>1015</v>
      </c>
      <c r="V2534" t="str">
        <f>VLOOKUP(T2534,[1]ОКТМО!$B$6:$D$553,3,0)</f>
        <v xml:space="preserve">04 Б.Березниковский район </v>
      </c>
      <c r="W2534" s="20">
        <f t="shared" si="73"/>
        <v>6243.42</v>
      </c>
    </row>
    <row r="2535" spans="1:23" hidden="1">
      <c r="A2535" s="1" t="s">
        <v>20966</v>
      </c>
      <c r="B2535" s="1" t="s">
        <v>20967</v>
      </c>
      <c r="C2535" s="1" t="s">
        <v>20968</v>
      </c>
      <c r="D2535" s="2">
        <v>40843</v>
      </c>
      <c r="E2535" s="2">
        <v>41643</v>
      </c>
      <c r="F2535" s="24" t="s">
        <v>36832</v>
      </c>
      <c r="G2535" s="23">
        <v>0.5</v>
      </c>
      <c r="H2535" s="5">
        <v>41643</v>
      </c>
      <c r="I2535" s="1" t="s">
        <v>36833</v>
      </c>
      <c r="J2535" s="1" t="s">
        <v>36831</v>
      </c>
      <c r="K2535" s="1" t="s">
        <v>20969</v>
      </c>
      <c r="L2535" s="21">
        <f>(P2535-20)/P2535*(Q2535*M2535)*G2535</f>
        <v>351.32830049423399</v>
      </c>
      <c r="M2535" s="7">
        <v>1E-3</v>
      </c>
      <c r="N2535" s="1" t="s">
        <v>1006</v>
      </c>
      <c r="O2535" s="1" t="s">
        <v>36831</v>
      </c>
      <c r="P2535" s="4">
        <v>60.7</v>
      </c>
      <c r="Q2535" s="14">
        <v>1047942.4</v>
      </c>
      <c r="R2535" s="1" t="s">
        <v>23415</v>
      </c>
      <c r="S2535" s="1" t="s">
        <v>20970</v>
      </c>
      <c r="T2535" s="1">
        <v>89657151</v>
      </c>
      <c r="U2535" t="s">
        <v>1016</v>
      </c>
      <c r="V2535" t="str">
        <f>VLOOKUP(T2535,[1]ОКТМО!$B$6:$D$553,3,0)</f>
        <v xml:space="preserve">20 Чамзинский район </v>
      </c>
      <c r="W2535" s="20">
        <f t="shared" si="73"/>
        <v>17264.289950576607</v>
      </c>
    </row>
    <row r="2536" spans="1:23" hidden="1">
      <c r="A2536" s="1" t="s">
        <v>20971</v>
      </c>
      <c r="B2536" s="1" t="s">
        <v>20974</v>
      </c>
      <c r="C2536" s="1" t="s">
        <v>20975</v>
      </c>
      <c r="D2536" s="2">
        <v>42887</v>
      </c>
      <c r="E2536" s="2">
        <v>43524</v>
      </c>
      <c r="F2536" s="24" t="s">
        <v>36835</v>
      </c>
      <c r="G2536" s="23">
        <v>1</v>
      </c>
      <c r="H2536" s="5">
        <v>43524</v>
      </c>
      <c r="I2536" s="1" t="s">
        <v>36836</v>
      </c>
      <c r="J2536" s="2">
        <v>41088</v>
      </c>
      <c r="K2536" s="1" t="s">
        <v>20972</v>
      </c>
      <c r="L2536" s="21"/>
      <c r="M2536" s="1">
        <v>3.0000000000000001E-3</v>
      </c>
      <c r="N2536" s="1" t="s">
        <v>1008</v>
      </c>
      <c r="O2536" s="1" t="s">
        <v>36837</v>
      </c>
      <c r="P2536" s="4">
        <v>30.7</v>
      </c>
      <c r="Q2536" s="14">
        <v>210317.1</v>
      </c>
      <c r="R2536" s="1" t="s">
        <v>23510</v>
      </c>
      <c r="S2536" s="1" t="s">
        <v>20973</v>
      </c>
      <c r="T2536" s="1">
        <v>89657445</v>
      </c>
      <c r="U2536" s="15" t="s">
        <v>1015</v>
      </c>
      <c r="V2536" t="str">
        <f>VLOOKUP(T2536,[1]ОКТМО!$B$6:$D$553,3,0)</f>
        <v xml:space="preserve">20 Чамзинский район </v>
      </c>
      <c r="W2536" s="20">
        <f t="shared" si="73"/>
        <v>6850.7198697068407</v>
      </c>
    </row>
    <row r="2537" spans="1:23" hidden="1">
      <c r="A2537" s="1" t="s">
        <v>20978</v>
      </c>
      <c r="B2537" s="1" t="s">
        <v>20979</v>
      </c>
      <c r="C2537" s="1" t="s">
        <v>20980</v>
      </c>
      <c r="D2537" s="2">
        <v>40417</v>
      </c>
      <c r="E2537" s="2">
        <v>43422</v>
      </c>
      <c r="F2537" s="24" t="s">
        <v>36835</v>
      </c>
      <c r="G2537" s="23">
        <v>1</v>
      </c>
      <c r="H2537" s="5">
        <v>43422</v>
      </c>
      <c r="I2537" s="1" t="s">
        <v>36836</v>
      </c>
      <c r="J2537" s="2">
        <v>41088</v>
      </c>
      <c r="K2537" s="1" t="s">
        <v>20981</v>
      </c>
      <c r="L2537" s="21">
        <f>(P2537-20)/P2537*(Q2537*M2537)*G2537</f>
        <v>481.30185916839912</v>
      </c>
      <c r="M2537" s="7">
        <v>1E-3</v>
      </c>
      <c r="N2537" s="1" t="s">
        <v>1006</v>
      </c>
      <c r="O2537" s="1" t="s">
        <v>36831</v>
      </c>
      <c r="P2537" s="4">
        <v>48.1</v>
      </c>
      <c r="Q2537" s="14">
        <v>823865.46</v>
      </c>
      <c r="R2537" s="1" t="s">
        <v>23420</v>
      </c>
      <c r="S2537" s="1" t="s">
        <v>20982</v>
      </c>
      <c r="T2537" s="1">
        <v>89616410</v>
      </c>
      <c r="U2537" t="s">
        <v>1016</v>
      </c>
      <c r="V2537" t="str">
        <f>VLOOKUP(T2537,[1]ОКТМО!$B$6:$D$553,3,0)</f>
        <v xml:space="preserve">06 Дубенский район </v>
      </c>
      <c r="W2537" s="20">
        <f t="shared" si="73"/>
        <v>17128.180041580039</v>
      </c>
    </row>
    <row r="2538" spans="1:23" hidden="1">
      <c r="A2538" s="1" t="s">
        <v>20983</v>
      </c>
      <c r="B2538" s="1" t="s">
        <v>20984</v>
      </c>
      <c r="C2538" s="1" t="s">
        <v>20985</v>
      </c>
      <c r="D2538" s="2">
        <v>40403</v>
      </c>
      <c r="E2538" s="2">
        <v>41362</v>
      </c>
      <c r="F2538" s="24" t="s">
        <v>36835</v>
      </c>
      <c r="G2538" s="23">
        <v>1</v>
      </c>
      <c r="H2538" s="5">
        <v>41362</v>
      </c>
      <c r="I2538" s="1" t="s">
        <v>36836</v>
      </c>
      <c r="J2538" s="1" t="s">
        <v>36831</v>
      </c>
      <c r="K2538" s="1" t="s">
        <v>20986</v>
      </c>
      <c r="L2538" s="21"/>
      <c r="M2538" s="1">
        <v>3.0000000000000001E-3</v>
      </c>
      <c r="N2538" s="1" t="s">
        <v>1008</v>
      </c>
      <c r="O2538" s="1" t="s">
        <v>36839</v>
      </c>
      <c r="P2538" s="4">
        <v>39.5</v>
      </c>
      <c r="Q2538" s="14">
        <v>190207.11</v>
      </c>
      <c r="R2538" s="1" t="s">
        <v>21903</v>
      </c>
      <c r="S2538" s="1" t="s">
        <v>20987</v>
      </c>
      <c r="T2538" s="1">
        <v>89616415</v>
      </c>
      <c r="U2538" s="15" t="s">
        <v>1015</v>
      </c>
      <c r="V2538" t="str">
        <f>VLOOKUP(T2538,[1]ОКТМО!$B$6:$D$553,3,0)</f>
        <v xml:space="preserve">06 Дубенский район </v>
      </c>
      <c r="W2538" s="20">
        <f t="shared" si="73"/>
        <v>4815.3698734177215</v>
      </c>
    </row>
    <row r="2539" spans="1:23" hidden="1">
      <c r="A2539" s="1" t="s">
        <v>20991</v>
      </c>
      <c r="B2539" s="1" t="s">
        <v>20992</v>
      </c>
      <c r="C2539" s="1" t="s">
        <v>20993</v>
      </c>
      <c r="D2539" s="2">
        <v>40441</v>
      </c>
      <c r="E2539" s="2">
        <v>43856</v>
      </c>
      <c r="F2539" s="24" t="s">
        <v>36835</v>
      </c>
      <c r="G2539" s="23">
        <v>1</v>
      </c>
      <c r="H2539" s="5">
        <v>43856</v>
      </c>
      <c r="I2539" s="1" t="s">
        <v>36836</v>
      </c>
      <c r="J2539" s="1" t="s">
        <v>36831</v>
      </c>
      <c r="K2539" s="1" t="s">
        <v>20994</v>
      </c>
      <c r="L2539" s="21"/>
      <c r="M2539" s="1">
        <v>3.0000000000000001E-3</v>
      </c>
      <c r="N2539" s="1" t="s">
        <v>1008</v>
      </c>
      <c r="O2539" s="1" t="s">
        <v>36837</v>
      </c>
      <c r="P2539" s="3">
        <v>24</v>
      </c>
      <c r="Q2539" s="14">
        <v>176941.44</v>
      </c>
      <c r="R2539" s="1" t="s">
        <v>23526</v>
      </c>
      <c r="S2539" s="1" t="s">
        <v>20995</v>
      </c>
      <c r="T2539" s="1">
        <v>89657453</v>
      </c>
      <c r="U2539" s="15" t="s">
        <v>1015</v>
      </c>
      <c r="V2539" t="str">
        <f>VLOOKUP(T2539,[1]ОКТМО!$B$6:$D$553,3,0)</f>
        <v xml:space="preserve">20 Чамзинский район </v>
      </c>
      <c r="W2539" s="20">
        <f t="shared" si="73"/>
        <v>7372.56</v>
      </c>
    </row>
    <row r="2540" spans="1:23" hidden="1">
      <c r="A2540" s="1" t="s">
        <v>20996</v>
      </c>
      <c r="B2540" s="1" t="s">
        <v>20997</v>
      </c>
      <c r="C2540" s="1" t="s">
        <v>20998</v>
      </c>
      <c r="D2540" s="2">
        <v>40453</v>
      </c>
      <c r="E2540" s="2">
        <v>41746</v>
      </c>
      <c r="F2540" s="24" t="s">
        <v>36835</v>
      </c>
      <c r="G2540" s="23">
        <v>1</v>
      </c>
      <c r="H2540" s="5">
        <v>41746</v>
      </c>
      <c r="I2540" s="1" t="s">
        <v>36836</v>
      </c>
      <c r="J2540" s="1" t="s">
        <v>36831</v>
      </c>
      <c r="K2540" s="1" t="s">
        <v>20999</v>
      </c>
      <c r="L2540" s="21"/>
      <c r="M2540" s="1">
        <v>3.0000000000000001E-3</v>
      </c>
      <c r="N2540" s="1" t="s">
        <v>1008</v>
      </c>
      <c r="O2540" s="1" t="s">
        <v>36837</v>
      </c>
      <c r="P2540" s="4">
        <v>33.5</v>
      </c>
      <c r="Q2540" s="14">
        <v>118716.29</v>
      </c>
      <c r="R2540" s="1" t="s">
        <v>21981</v>
      </c>
      <c r="S2540" s="1" t="s">
        <v>21000</v>
      </c>
      <c r="T2540" s="1">
        <v>89616455</v>
      </c>
      <c r="U2540" s="15" t="s">
        <v>1015</v>
      </c>
      <c r="V2540" t="str">
        <f>VLOOKUP(T2540,[1]ОКТМО!$B$6:$D$553,3,0)</f>
        <v xml:space="preserve">06 Дубенский район </v>
      </c>
      <c r="W2540" s="20">
        <f t="shared" si="73"/>
        <v>3543.7698507462683</v>
      </c>
    </row>
    <row r="2541" spans="1:23" hidden="1">
      <c r="A2541" s="1" t="s">
        <v>21001</v>
      </c>
      <c r="B2541" s="1" t="s">
        <v>21002</v>
      </c>
      <c r="C2541" s="1" t="s">
        <v>21003</v>
      </c>
      <c r="D2541" s="2">
        <v>40445</v>
      </c>
      <c r="E2541" s="2">
        <v>42888</v>
      </c>
      <c r="F2541" s="24" t="s">
        <v>36835</v>
      </c>
      <c r="G2541" s="23">
        <v>1</v>
      </c>
      <c r="H2541" s="5">
        <v>42888</v>
      </c>
      <c r="I2541" s="1" t="s">
        <v>36836</v>
      </c>
      <c r="J2541" s="1" t="s">
        <v>36831</v>
      </c>
      <c r="K2541" s="1" t="s">
        <v>21004</v>
      </c>
      <c r="L2541" s="21">
        <f>(P2541-20)/P2541*(Q2541*M2541)*G2541</f>
        <v>598.33814910581225</v>
      </c>
      <c r="M2541" s="7">
        <v>1E-3</v>
      </c>
      <c r="N2541" s="1" t="s">
        <v>1006</v>
      </c>
      <c r="O2541" s="1" t="s">
        <v>36831</v>
      </c>
      <c r="P2541" s="4">
        <v>67.099999999999994</v>
      </c>
      <c r="Q2541" s="14">
        <v>852409.55</v>
      </c>
      <c r="R2541" s="1" t="s">
        <v>23664</v>
      </c>
      <c r="S2541" s="1" t="s">
        <v>21005</v>
      </c>
      <c r="T2541" s="1">
        <v>89610485</v>
      </c>
      <c r="U2541" t="s">
        <v>1016</v>
      </c>
      <c r="V2541" t="str">
        <f>VLOOKUP(T2541,[1]ОКТМО!$B$6:$D$553,3,0)</f>
        <v xml:space="preserve">04 Б.Березниковский район </v>
      </c>
      <c r="W2541" s="20">
        <f t="shared" si="73"/>
        <v>12703.570044709391</v>
      </c>
    </row>
    <row r="2542" spans="1:23" hidden="1">
      <c r="A2542" s="1" t="s">
        <v>21010</v>
      </c>
      <c r="B2542" s="1" t="s">
        <v>21011</v>
      </c>
      <c r="C2542" s="1" t="s">
        <v>21012</v>
      </c>
      <c r="D2542" s="2">
        <v>40530</v>
      </c>
      <c r="E2542" s="2">
        <v>43441</v>
      </c>
      <c r="F2542" s="24" t="s">
        <v>36835</v>
      </c>
      <c r="G2542" s="23">
        <v>1</v>
      </c>
      <c r="H2542" s="5">
        <v>43441</v>
      </c>
      <c r="I2542" s="1" t="s">
        <v>36836</v>
      </c>
      <c r="J2542" s="2">
        <v>41088</v>
      </c>
      <c r="K2542" s="1" t="s">
        <v>21013</v>
      </c>
      <c r="L2542" s="21">
        <f>(P2542-50)/P2542*(Q2542*M2542)*G2542</f>
        <v>1031.1666684745762</v>
      </c>
      <c r="M2542" s="1">
        <v>3.0000000000000001E-3</v>
      </c>
      <c r="N2542" s="1" t="s">
        <v>1008</v>
      </c>
      <c r="O2542" s="1" t="s">
        <v>36837</v>
      </c>
      <c r="P2542" s="4">
        <v>88.5</v>
      </c>
      <c r="Q2542" s="14">
        <v>790114.72</v>
      </c>
      <c r="R2542" s="1" t="s">
        <v>23397</v>
      </c>
      <c r="S2542" s="1" t="s">
        <v>21014</v>
      </c>
      <c r="T2542" s="1">
        <v>89610405</v>
      </c>
      <c r="U2542" s="15" t="s">
        <v>1015</v>
      </c>
      <c r="V2542" t="str">
        <f>VLOOKUP(T2542,[1]ОКТМО!$B$6:$D$553,3,0)</f>
        <v xml:space="preserve">04 Б.Березниковский район </v>
      </c>
      <c r="W2542" s="20">
        <f t="shared" si="73"/>
        <v>8927.8499435028243</v>
      </c>
    </row>
    <row r="2543" spans="1:23" hidden="1">
      <c r="A2543" s="1" t="s">
        <v>21015</v>
      </c>
      <c r="B2543" s="1" t="s">
        <v>21016</v>
      </c>
      <c r="C2543" s="1" t="s">
        <v>21017</v>
      </c>
      <c r="D2543" s="2">
        <v>35065</v>
      </c>
      <c r="E2543" s="2">
        <v>43977</v>
      </c>
      <c r="F2543" s="24" t="s">
        <v>36835</v>
      </c>
      <c r="G2543" s="23">
        <v>1</v>
      </c>
      <c r="H2543" s="5">
        <v>43977</v>
      </c>
      <c r="I2543" s="1" t="s">
        <v>36836</v>
      </c>
      <c r="J2543" s="1" t="s">
        <v>36831</v>
      </c>
      <c r="K2543" s="1" t="s">
        <v>21018</v>
      </c>
      <c r="L2543" s="21"/>
      <c r="M2543" s="1">
        <v>3.0000000000000001E-3</v>
      </c>
      <c r="N2543" s="1" t="s">
        <v>1008</v>
      </c>
      <c r="O2543" s="1" t="s">
        <v>36837</v>
      </c>
      <c r="P2543" s="4">
        <v>33.299999999999997</v>
      </c>
      <c r="Q2543" s="14">
        <v>209118.34</v>
      </c>
      <c r="R2543" s="1" t="s">
        <v>21806</v>
      </c>
      <c r="S2543" s="1" t="s">
        <v>21019</v>
      </c>
      <c r="T2543" s="1">
        <v>89610445</v>
      </c>
      <c r="U2543" s="15" t="s">
        <v>1015</v>
      </c>
      <c r="V2543" t="str">
        <f>VLOOKUP(T2543,[1]ОКТМО!$B$6:$D$553,3,0)</f>
        <v xml:space="preserve">04 Б.Березниковский район </v>
      </c>
      <c r="W2543" s="20">
        <f t="shared" si="73"/>
        <v>6279.8300300300307</v>
      </c>
    </row>
    <row r="2544" spans="1:23" hidden="1">
      <c r="A2544" s="1" t="s">
        <v>21020</v>
      </c>
      <c r="B2544" s="1" t="s">
        <v>21021</v>
      </c>
      <c r="C2544" s="1" t="s">
        <v>21022</v>
      </c>
      <c r="D2544" s="2">
        <v>40476</v>
      </c>
      <c r="E2544" s="2">
        <v>41207</v>
      </c>
      <c r="F2544" s="24" t="s">
        <v>36835</v>
      </c>
      <c r="G2544" s="23">
        <v>1</v>
      </c>
      <c r="H2544" s="5">
        <v>41207</v>
      </c>
      <c r="I2544" s="1" t="s">
        <v>36836</v>
      </c>
      <c r="J2544" s="1" t="s">
        <v>36831</v>
      </c>
      <c r="K2544" s="1" t="s">
        <v>21023</v>
      </c>
      <c r="L2544" s="21">
        <f>(P2544-50)/P2544*(Q2544*M2544)*G2544</f>
        <v>50.251625617977503</v>
      </c>
      <c r="M2544" s="1">
        <v>3.0000000000000001E-3</v>
      </c>
      <c r="N2544" s="1" t="s">
        <v>1008</v>
      </c>
      <c r="O2544" s="1" t="s">
        <v>36839</v>
      </c>
      <c r="P2544" s="4">
        <v>53.4</v>
      </c>
      <c r="Q2544" s="14">
        <v>263082.03999999998</v>
      </c>
      <c r="R2544" s="1" t="s">
        <v>21963</v>
      </c>
      <c r="S2544" s="1" t="s">
        <v>21024</v>
      </c>
      <c r="T2544" s="1">
        <v>89616460</v>
      </c>
      <c r="U2544" s="15" t="s">
        <v>1015</v>
      </c>
      <c r="V2544" t="str">
        <f>VLOOKUP(T2544,[1]ОКТМО!$B$6:$D$553,3,0)</f>
        <v xml:space="preserve">06 Дубенский район </v>
      </c>
      <c r="W2544" s="20">
        <f t="shared" si="73"/>
        <v>4926.6299625468164</v>
      </c>
    </row>
    <row r="2545" spans="1:23" hidden="1">
      <c r="A2545" s="1" t="s">
        <v>21025</v>
      </c>
      <c r="B2545" s="1" t="s">
        <v>21026</v>
      </c>
      <c r="C2545" s="1" t="s">
        <v>21027</v>
      </c>
      <c r="D2545" s="2">
        <v>40558</v>
      </c>
      <c r="E2545" s="2">
        <v>43721</v>
      </c>
      <c r="F2545" s="24" t="s">
        <v>36835</v>
      </c>
      <c r="G2545" s="23">
        <v>1</v>
      </c>
      <c r="H2545" s="5">
        <v>43721</v>
      </c>
      <c r="I2545" s="1" t="s">
        <v>36836</v>
      </c>
      <c r="J2545" s="1" t="s">
        <v>36831</v>
      </c>
      <c r="K2545" s="1" t="s">
        <v>21028</v>
      </c>
      <c r="L2545" s="21">
        <f>(P2545-50)/P2545*(Q2545*M2545)*G2545</f>
        <v>26.113355859375062</v>
      </c>
      <c r="M2545" s="1">
        <v>3.0000000000000001E-3</v>
      </c>
      <c r="N2545" s="1" t="s">
        <v>1008</v>
      </c>
      <c r="O2545" s="1" t="s">
        <v>36837</v>
      </c>
      <c r="P2545" s="4">
        <v>51.2</v>
      </c>
      <c r="Q2545" s="14">
        <v>371389.95</v>
      </c>
      <c r="R2545" s="1" t="s">
        <v>22280</v>
      </c>
      <c r="S2545" s="1" t="s">
        <v>21029</v>
      </c>
      <c r="T2545" s="1">
        <v>89603492</v>
      </c>
      <c r="U2545" s="15" t="s">
        <v>1015</v>
      </c>
      <c r="V2545" t="str">
        <f>VLOOKUP(T2545,[1]ОКТМО!$B$6:$D$553,3,0)</f>
        <v>01 Ардатовский район</v>
      </c>
      <c r="W2545" s="20">
        <f t="shared" si="73"/>
        <v>7253.7099609375</v>
      </c>
    </row>
    <row r="2546" spans="1:23" hidden="1">
      <c r="A2546" s="1" t="s">
        <v>21032</v>
      </c>
      <c r="B2546" s="1" t="s">
        <v>21033</v>
      </c>
      <c r="C2546" s="1" t="s">
        <v>21034</v>
      </c>
      <c r="D2546" s="2">
        <v>40533</v>
      </c>
      <c r="E2546" s="2">
        <v>42347</v>
      </c>
      <c r="F2546" s="24" t="s">
        <v>36835</v>
      </c>
      <c r="G2546" s="23">
        <v>1</v>
      </c>
      <c r="H2546" s="5">
        <v>42347</v>
      </c>
      <c r="I2546" s="1" t="s">
        <v>36836</v>
      </c>
      <c r="J2546" s="1" t="s">
        <v>36831</v>
      </c>
      <c r="K2546" s="1" t="s">
        <v>21035</v>
      </c>
      <c r="L2546" s="21"/>
      <c r="M2546" s="1">
        <v>3.0000000000000001E-3</v>
      </c>
      <c r="N2546" s="1" t="s">
        <v>1008</v>
      </c>
      <c r="O2546" s="1" t="s">
        <v>36839</v>
      </c>
      <c r="P2546" s="4">
        <v>41.7</v>
      </c>
      <c r="Q2546" s="14">
        <v>234561.25</v>
      </c>
      <c r="R2546" s="1" t="s">
        <v>21982</v>
      </c>
      <c r="S2546" s="1" t="s">
        <v>21036</v>
      </c>
      <c r="T2546" s="1">
        <v>89616440</v>
      </c>
      <c r="U2546" s="15" t="s">
        <v>1015</v>
      </c>
      <c r="V2546" t="str">
        <f>VLOOKUP(T2546,[1]ОКТМО!$B$6:$D$553,3,0)</f>
        <v xml:space="preserve">06 Дубенский район </v>
      </c>
      <c r="W2546" s="20">
        <f t="shared" si="73"/>
        <v>5624.9700239808153</v>
      </c>
    </row>
    <row r="2547" spans="1:23" hidden="1">
      <c r="A2547" s="1" t="s">
        <v>21037</v>
      </c>
      <c r="B2547" s="1" t="s">
        <v>27859</v>
      </c>
      <c r="C2547" s="1" t="s">
        <v>21038</v>
      </c>
      <c r="D2547" s="2">
        <v>40611</v>
      </c>
      <c r="E2547" s="2">
        <v>42092</v>
      </c>
      <c r="F2547" s="24" t="s">
        <v>36835</v>
      </c>
      <c r="G2547" s="23">
        <v>1</v>
      </c>
      <c r="H2547" s="5">
        <v>42092</v>
      </c>
      <c r="I2547" s="1" t="s">
        <v>36836</v>
      </c>
      <c r="J2547" s="1" t="s">
        <v>36831</v>
      </c>
      <c r="K2547" s="1" t="s">
        <v>21039</v>
      </c>
      <c r="L2547" s="21"/>
      <c r="M2547" s="1">
        <v>3.0000000000000001E-3</v>
      </c>
      <c r="N2547" s="1" t="s">
        <v>1008</v>
      </c>
      <c r="O2547" s="1" t="s">
        <v>36837</v>
      </c>
      <c r="P2547" s="4">
        <v>46.7</v>
      </c>
      <c r="Q2547" s="14">
        <v>286193.95</v>
      </c>
      <c r="R2547" s="1" t="s">
        <v>21831</v>
      </c>
      <c r="S2547" s="1" t="s">
        <v>21040</v>
      </c>
      <c r="T2547" s="1">
        <v>89610440</v>
      </c>
      <c r="U2547" s="15" t="s">
        <v>1015</v>
      </c>
      <c r="V2547" t="str">
        <f>VLOOKUP(T2547,[1]ОКТМО!$B$6:$D$553,3,0)</f>
        <v xml:space="preserve">04 Б.Березниковский район </v>
      </c>
      <c r="W2547" s="20">
        <f t="shared" si="73"/>
        <v>6128.3501070663806</v>
      </c>
    </row>
    <row r="2548" spans="1:23" hidden="1">
      <c r="A2548" s="1" t="s">
        <v>21048</v>
      </c>
      <c r="B2548" s="1" t="s">
        <v>21049</v>
      </c>
      <c r="C2548" s="1" t="s">
        <v>21050</v>
      </c>
      <c r="D2548" s="2">
        <v>40605</v>
      </c>
      <c r="E2548" s="2">
        <v>43829</v>
      </c>
      <c r="F2548" s="24" t="s">
        <v>36835</v>
      </c>
      <c r="G2548" s="23">
        <v>1</v>
      </c>
      <c r="H2548" s="5">
        <v>43829</v>
      </c>
      <c r="I2548" s="1" t="s">
        <v>36836</v>
      </c>
      <c r="J2548" s="1" t="s">
        <v>36831</v>
      </c>
      <c r="K2548" s="1" t="s">
        <v>21051</v>
      </c>
      <c r="L2548" s="21">
        <f>(P2548-20)/P2548*(Q2548*M2548)*G2548</f>
        <v>257.91443999999996</v>
      </c>
      <c r="M2548" s="7">
        <v>1E-3</v>
      </c>
      <c r="N2548" s="1" t="s">
        <v>1006</v>
      </c>
      <c r="O2548" s="1" t="s">
        <v>36831</v>
      </c>
      <c r="P2548" s="4">
        <v>36.799999999999997</v>
      </c>
      <c r="Q2548" s="14">
        <v>564955.43999999994</v>
      </c>
      <c r="R2548" s="1" t="s">
        <v>23395</v>
      </c>
      <c r="S2548" s="1" t="s">
        <v>21052</v>
      </c>
      <c r="T2548" s="1">
        <v>89607151</v>
      </c>
      <c r="U2548" t="s">
        <v>1016</v>
      </c>
      <c r="V2548" t="str">
        <f>VLOOKUP(T2548,[1]ОКТМО!$B$6:$D$553,3,0)</f>
        <v xml:space="preserve">03 Атяшевский район </v>
      </c>
      <c r="W2548" s="20">
        <f t="shared" ref="W2548:W2611" si="74">Q2548/P2548</f>
        <v>15352.05</v>
      </c>
    </row>
    <row r="2549" spans="1:23" hidden="1">
      <c r="A2549" s="1" t="s">
        <v>21053</v>
      </c>
      <c r="B2549" s="1" t="s">
        <v>21054</v>
      </c>
      <c r="C2549" s="1" t="s">
        <v>21055</v>
      </c>
      <c r="D2549" s="2">
        <v>40571</v>
      </c>
      <c r="E2549" s="2">
        <v>41159</v>
      </c>
      <c r="F2549" s="24" t="s">
        <v>36835</v>
      </c>
      <c r="G2549" s="23">
        <v>1</v>
      </c>
      <c r="H2549" s="5">
        <v>41159</v>
      </c>
      <c r="I2549" s="1" t="s">
        <v>36836</v>
      </c>
      <c r="J2549" s="1" t="s">
        <v>36831</v>
      </c>
      <c r="K2549" s="1" t="s">
        <v>21056</v>
      </c>
      <c r="L2549" s="21">
        <f>(P2549-20)/P2549*(Q2549*M2549)*G2549</f>
        <v>430.58523078740166</v>
      </c>
      <c r="M2549" s="7">
        <v>1E-3</v>
      </c>
      <c r="N2549" s="1" t="s">
        <v>1006</v>
      </c>
      <c r="O2549" s="1" t="s">
        <v>36831</v>
      </c>
      <c r="P2549" s="4">
        <v>50.8</v>
      </c>
      <c r="Q2549" s="14">
        <v>710186.03</v>
      </c>
      <c r="R2549" s="1" t="s">
        <v>23398</v>
      </c>
      <c r="S2549" s="1" t="s">
        <v>21057</v>
      </c>
      <c r="T2549" s="1">
        <v>89603101</v>
      </c>
      <c r="U2549" t="s">
        <v>1016</v>
      </c>
      <c r="V2549" t="str">
        <f>VLOOKUP(T2549,[1]ОКТМО!$B$6:$D$553,3,0)</f>
        <v>01 Ардатовский район</v>
      </c>
      <c r="W2549" s="20">
        <f t="shared" si="74"/>
        <v>13980.039960629923</v>
      </c>
    </row>
    <row r="2550" spans="1:23" hidden="1">
      <c r="A2550" s="1" t="s">
        <v>21059</v>
      </c>
      <c r="B2550" s="1" t="s">
        <v>21060</v>
      </c>
      <c r="C2550" s="1" t="s">
        <v>21061</v>
      </c>
      <c r="D2550" s="2">
        <v>40890</v>
      </c>
      <c r="E2550" s="2">
        <v>40999</v>
      </c>
      <c r="F2550" s="24" t="s">
        <v>36835</v>
      </c>
      <c r="G2550" s="23">
        <v>1</v>
      </c>
      <c r="H2550" s="5">
        <v>40999</v>
      </c>
      <c r="I2550" s="1" t="s">
        <v>36836</v>
      </c>
      <c r="J2550" s="2">
        <v>41088</v>
      </c>
      <c r="K2550" s="1" t="s">
        <v>21062</v>
      </c>
      <c r="L2550" s="21">
        <f>(P2550-20)/P2550*(Q2550*M2550)*G2550</f>
        <v>476.16340167364018</v>
      </c>
      <c r="M2550" s="7">
        <v>1E-3</v>
      </c>
      <c r="N2550" s="1" t="s">
        <v>1006</v>
      </c>
      <c r="O2550" s="1" t="s">
        <v>36831</v>
      </c>
      <c r="P2550" s="4">
        <v>47.8</v>
      </c>
      <c r="Q2550" s="14">
        <v>818727</v>
      </c>
      <c r="R2550" s="1" t="s">
        <v>23420</v>
      </c>
      <c r="S2550" s="1" t="s">
        <v>21063</v>
      </c>
      <c r="T2550" s="1">
        <v>89616410</v>
      </c>
      <c r="U2550" t="s">
        <v>1016</v>
      </c>
      <c r="V2550" t="str">
        <f>VLOOKUP(T2550,[1]ОКТМО!$B$6:$D$553,3,0)</f>
        <v xml:space="preserve">06 Дубенский район </v>
      </c>
      <c r="W2550" s="20">
        <f t="shared" si="74"/>
        <v>17128.179916317993</v>
      </c>
    </row>
    <row r="2551" spans="1:23" hidden="1">
      <c r="A2551" s="1" t="s">
        <v>21064</v>
      </c>
      <c r="B2551" s="1" t="s">
        <v>21065</v>
      </c>
      <c r="C2551" s="1" t="s">
        <v>21066</v>
      </c>
      <c r="D2551" s="2">
        <v>36892</v>
      </c>
      <c r="E2551" s="2">
        <v>42035</v>
      </c>
      <c r="F2551" s="24" t="s">
        <v>36835</v>
      </c>
      <c r="G2551" s="23">
        <v>1</v>
      </c>
      <c r="H2551" s="5">
        <v>42035</v>
      </c>
      <c r="I2551" s="1" t="s">
        <v>36836</v>
      </c>
      <c r="J2551" s="1" t="s">
        <v>36831</v>
      </c>
      <c r="K2551" s="1" t="s">
        <v>21067</v>
      </c>
      <c r="L2551" s="21">
        <f>(P2551-50)/P2551*(Q2551*M2551)*G2551</f>
        <v>157.35650740034666</v>
      </c>
      <c r="M2551" s="1">
        <v>3.0000000000000001E-3</v>
      </c>
      <c r="N2551" s="1" t="s">
        <v>1008</v>
      </c>
      <c r="O2551" s="1" t="s">
        <v>36837</v>
      </c>
      <c r="P2551" s="4">
        <v>57.7</v>
      </c>
      <c r="Q2551" s="14">
        <v>393050.67</v>
      </c>
      <c r="R2551" s="1" t="s">
        <v>21891</v>
      </c>
      <c r="S2551" s="1" t="s">
        <v>21068</v>
      </c>
      <c r="T2551" s="1">
        <v>89616450</v>
      </c>
      <c r="U2551" s="15" t="s">
        <v>1015</v>
      </c>
      <c r="V2551" t="str">
        <f>VLOOKUP(T2551,[1]ОКТМО!$B$6:$D$553,3,0)</f>
        <v xml:space="preserve">06 Дубенский район </v>
      </c>
      <c r="W2551" s="20">
        <f t="shared" si="74"/>
        <v>6811.9700173310221</v>
      </c>
    </row>
    <row r="2552" spans="1:23" hidden="1">
      <c r="A2552" s="1" t="s">
        <v>21069</v>
      </c>
      <c r="B2552" s="1" t="s">
        <v>21070</v>
      </c>
      <c r="C2552" s="1" t="s">
        <v>21071</v>
      </c>
      <c r="D2552" s="2">
        <v>40613</v>
      </c>
      <c r="E2552" s="2">
        <v>42744</v>
      </c>
      <c r="F2552" s="24" t="s">
        <v>36835</v>
      </c>
      <c r="G2552" s="23">
        <v>1</v>
      </c>
      <c r="H2552" s="5">
        <v>42744</v>
      </c>
      <c r="I2552" s="1" t="s">
        <v>36836</v>
      </c>
      <c r="J2552" s="1" t="s">
        <v>36831</v>
      </c>
      <c r="K2552" s="1" t="s">
        <v>21072</v>
      </c>
      <c r="L2552" s="21"/>
      <c r="M2552" s="1">
        <v>3.0000000000000001E-3</v>
      </c>
      <c r="N2552" s="1" t="s">
        <v>1008</v>
      </c>
      <c r="O2552" s="1" t="s">
        <v>36837</v>
      </c>
      <c r="P2552" s="4">
        <v>32.299999999999997</v>
      </c>
      <c r="Q2552" s="14">
        <v>186381.34</v>
      </c>
      <c r="R2552" s="1" t="s">
        <v>21982</v>
      </c>
      <c r="S2552" s="1" t="s">
        <v>21073</v>
      </c>
      <c r="T2552" s="1">
        <v>89616440</v>
      </c>
      <c r="U2552" s="15" t="s">
        <v>1015</v>
      </c>
      <c r="V2552" t="str">
        <f>VLOOKUP(T2552,[1]ОКТМО!$B$6:$D$553,3,0)</f>
        <v xml:space="preserve">06 Дубенский район </v>
      </c>
      <c r="W2552" s="20">
        <f t="shared" si="74"/>
        <v>5770.3201238390093</v>
      </c>
    </row>
    <row r="2553" spans="1:23" hidden="1">
      <c r="A2553" s="1" t="s">
        <v>21074</v>
      </c>
      <c r="B2553" s="1" t="s">
        <v>21075</v>
      </c>
      <c r="C2553" s="1" t="s">
        <v>21076</v>
      </c>
      <c r="D2553" s="2">
        <v>40619</v>
      </c>
      <c r="E2553" s="2">
        <v>42878</v>
      </c>
      <c r="F2553" s="24" t="s">
        <v>36835</v>
      </c>
      <c r="G2553" s="23">
        <v>1</v>
      </c>
      <c r="H2553" s="5">
        <v>42878</v>
      </c>
      <c r="I2553" s="1" t="s">
        <v>36836</v>
      </c>
      <c r="J2553" s="1" t="s">
        <v>36831</v>
      </c>
      <c r="K2553" s="1" t="s">
        <v>21077</v>
      </c>
      <c r="L2553" s="21"/>
      <c r="M2553" s="1">
        <v>3.0000000000000001E-3</v>
      </c>
      <c r="N2553" s="1" t="s">
        <v>1008</v>
      </c>
      <c r="O2553" s="1" t="s">
        <v>36839</v>
      </c>
      <c r="P2553" s="4">
        <v>22.9</v>
      </c>
      <c r="Q2553" s="14">
        <v>172294.1</v>
      </c>
      <c r="R2553" s="1" t="s">
        <v>22220</v>
      </c>
      <c r="S2553" s="1" t="s">
        <v>21078</v>
      </c>
      <c r="T2553" s="1">
        <v>89603452</v>
      </c>
      <c r="U2553" s="15" t="s">
        <v>1015</v>
      </c>
      <c r="V2553" t="str">
        <f>VLOOKUP(T2553,[1]ОКТМО!$B$6:$D$553,3,0)</f>
        <v>01 Ардатовский район</v>
      </c>
      <c r="W2553" s="20">
        <f t="shared" si="74"/>
        <v>7523.7598253275119</v>
      </c>
    </row>
    <row r="2554" spans="1:23" hidden="1">
      <c r="A2554" s="1" t="s">
        <v>21082</v>
      </c>
      <c r="B2554" s="1" t="s">
        <v>21083</v>
      </c>
      <c r="C2554" s="1" t="s">
        <v>21084</v>
      </c>
      <c r="D2554" s="2">
        <v>40690</v>
      </c>
      <c r="E2554" s="2">
        <v>43525</v>
      </c>
      <c r="F2554" s="24" t="s">
        <v>36835</v>
      </c>
      <c r="G2554" s="23">
        <v>1</v>
      </c>
      <c r="H2554" s="5">
        <v>43525</v>
      </c>
      <c r="I2554" s="1" t="s">
        <v>36836</v>
      </c>
      <c r="J2554" s="2">
        <v>41088</v>
      </c>
      <c r="K2554" s="1" t="s">
        <v>21085</v>
      </c>
      <c r="L2554" s="21">
        <f>(P2554-20)/P2554*(Q2554*M2554)*G2554</f>
        <v>226.98230889196677</v>
      </c>
      <c r="M2554" s="7">
        <v>1E-3</v>
      </c>
      <c r="N2554" s="1" t="s">
        <v>1006</v>
      </c>
      <c r="O2554" s="1" t="s">
        <v>36831</v>
      </c>
      <c r="P2554" s="4">
        <v>36.1</v>
      </c>
      <c r="Q2554" s="14">
        <v>508947.91</v>
      </c>
      <c r="R2554" s="1" t="s">
        <v>23398</v>
      </c>
      <c r="S2554" s="1" t="s">
        <v>21086</v>
      </c>
      <c r="T2554" s="1">
        <v>89603101</v>
      </c>
      <c r="U2554" t="s">
        <v>1016</v>
      </c>
      <c r="V2554" t="str">
        <f>VLOOKUP(T2554,[1]ОКТМО!$B$6:$D$553,3,0)</f>
        <v>01 Ардатовский район</v>
      </c>
      <c r="W2554" s="20">
        <f t="shared" si="74"/>
        <v>14098.280055401661</v>
      </c>
    </row>
    <row r="2555" spans="1:23" hidden="1">
      <c r="A2555" s="1" t="s">
        <v>21087</v>
      </c>
      <c r="B2555" s="1" t="s">
        <v>21088</v>
      </c>
      <c r="C2555" s="1" t="s">
        <v>21089</v>
      </c>
      <c r="D2555" s="2">
        <v>40674</v>
      </c>
      <c r="E2555" s="2">
        <v>41697</v>
      </c>
      <c r="F2555" s="24" t="s">
        <v>36832</v>
      </c>
      <c r="G2555" s="23">
        <v>0.5</v>
      </c>
      <c r="H2555" s="5">
        <v>41697</v>
      </c>
      <c r="I2555" s="1" t="s">
        <v>36833</v>
      </c>
      <c r="J2555" s="2">
        <v>41088</v>
      </c>
      <c r="K2555" s="1" t="s">
        <v>21090</v>
      </c>
      <c r="L2555" s="21">
        <f>(P2555-20)/P2555*(Q2555*M2555)*G2555</f>
        <v>248.09251499999999</v>
      </c>
      <c r="M2555" s="7">
        <v>1E-3</v>
      </c>
      <c r="N2555" s="1" t="s">
        <v>1006</v>
      </c>
      <c r="O2555" s="1" t="s">
        <v>36831</v>
      </c>
      <c r="P2555" s="3">
        <v>53</v>
      </c>
      <c r="Q2555" s="14">
        <v>796903.23</v>
      </c>
      <c r="R2555" s="1" t="s">
        <v>23395</v>
      </c>
      <c r="S2555" s="1" t="s">
        <v>21091</v>
      </c>
      <c r="T2555" s="1">
        <v>89607151</v>
      </c>
      <c r="U2555" t="s">
        <v>1016</v>
      </c>
      <c r="V2555" t="str">
        <f>VLOOKUP(T2555,[1]ОКТМО!$B$6:$D$553,3,0)</f>
        <v xml:space="preserve">03 Атяшевский район </v>
      </c>
      <c r="W2555" s="20">
        <f t="shared" si="74"/>
        <v>15035.91</v>
      </c>
    </row>
    <row r="2556" spans="1:23" hidden="1">
      <c r="A2556" s="1" t="s">
        <v>21087</v>
      </c>
      <c r="B2556" s="1" t="s">
        <v>23173</v>
      </c>
      <c r="C2556" s="1" t="s">
        <v>21092</v>
      </c>
      <c r="D2556" s="2">
        <v>40674</v>
      </c>
      <c r="E2556" s="2">
        <v>43414</v>
      </c>
      <c r="F2556" s="24" t="s">
        <v>36832</v>
      </c>
      <c r="G2556" s="23">
        <v>0.5</v>
      </c>
      <c r="H2556" s="5">
        <v>43414</v>
      </c>
      <c r="I2556" s="1" t="s">
        <v>36833</v>
      </c>
      <c r="J2556" s="2">
        <v>41088</v>
      </c>
      <c r="K2556" s="1" t="s">
        <v>21090</v>
      </c>
      <c r="L2556" s="21">
        <f>(P2556-20)/P2556*(Q2556*M2556)*G2556</f>
        <v>248.09251499999999</v>
      </c>
      <c r="M2556" s="7">
        <v>1E-3</v>
      </c>
      <c r="N2556" s="1" t="s">
        <v>1006</v>
      </c>
      <c r="O2556" s="1" t="s">
        <v>36831</v>
      </c>
      <c r="P2556" s="3">
        <v>53</v>
      </c>
      <c r="Q2556" s="14">
        <v>796903.23</v>
      </c>
      <c r="R2556" s="1" t="s">
        <v>23395</v>
      </c>
      <c r="S2556" s="1" t="s">
        <v>21091</v>
      </c>
      <c r="T2556" s="1">
        <v>89607151</v>
      </c>
      <c r="U2556" t="s">
        <v>1016</v>
      </c>
      <c r="V2556" t="str">
        <f>VLOOKUP(T2556,[1]ОКТМО!$B$6:$D$553,3,0)</f>
        <v xml:space="preserve">03 Атяшевский район </v>
      </c>
      <c r="W2556" s="20">
        <f t="shared" si="74"/>
        <v>15035.91</v>
      </c>
    </row>
    <row r="2557" spans="1:23" hidden="1">
      <c r="A2557" s="1" t="s">
        <v>21096</v>
      </c>
      <c r="B2557" s="1" t="s">
        <v>21097</v>
      </c>
      <c r="C2557" s="1" t="s">
        <v>21098</v>
      </c>
      <c r="D2557" s="2">
        <v>40676</v>
      </c>
      <c r="E2557" s="2">
        <v>42348</v>
      </c>
      <c r="F2557" s="24" t="s">
        <v>36867</v>
      </c>
      <c r="G2557" s="23">
        <v>0.75</v>
      </c>
      <c r="H2557" s="5">
        <v>42348</v>
      </c>
      <c r="I2557" s="1" t="s">
        <v>36833</v>
      </c>
      <c r="J2557" s="2">
        <v>41088</v>
      </c>
      <c r="K2557" s="1" t="s">
        <v>21099</v>
      </c>
      <c r="L2557" s="21"/>
      <c r="M2557" s="1">
        <v>3.0000000000000001E-3</v>
      </c>
      <c r="N2557" s="1" t="s">
        <v>1008</v>
      </c>
      <c r="O2557" s="1" t="s">
        <v>36837</v>
      </c>
      <c r="P2557" s="4">
        <v>40.700000000000003</v>
      </c>
      <c r="Q2557" s="14">
        <v>264880.48</v>
      </c>
      <c r="R2557" s="1" t="s">
        <v>22009</v>
      </c>
      <c r="S2557" s="1" t="s">
        <v>21100</v>
      </c>
      <c r="T2557" s="1">
        <v>89616410</v>
      </c>
      <c r="U2557" s="15" t="s">
        <v>1015</v>
      </c>
      <c r="V2557" t="str">
        <f>VLOOKUP(T2557,[1]ОКТМО!$B$6:$D$553,3,0)</f>
        <v xml:space="preserve">06 Дубенский район </v>
      </c>
      <c r="W2557" s="20">
        <f t="shared" si="74"/>
        <v>6508.1199017199006</v>
      </c>
    </row>
    <row r="2558" spans="1:23" hidden="1">
      <c r="A2558" s="1" t="s">
        <v>21101</v>
      </c>
      <c r="B2558" s="1" t="s">
        <v>21102</v>
      </c>
      <c r="C2558" s="1" t="s">
        <v>21103</v>
      </c>
      <c r="D2558" s="2">
        <v>35065</v>
      </c>
      <c r="E2558" s="2">
        <v>43031</v>
      </c>
      <c r="F2558" s="24" t="s">
        <v>36835</v>
      </c>
      <c r="G2558" s="23">
        <v>1</v>
      </c>
      <c r="H2558" s="5">
        <v>43031</v>
      </c>
      <c r="I2558" s="1" t="s">
        <v>36836</v>
      </c>
      <c r="J2558" s="2">
        <v>41088</v>
      </c>
      <c r="K2558" s="1" t="s">
        <v>21104</v>
      </c>
      <c r="L2558" s="21">
        <f>(P2558-50)/P2558*(Q2558*M2558)*G2558</f>
        <v>121.64693455535394</v>
      </c>
      <c r="M2558" s="1">
        <v>3.0000000000000001E-3</v>
      </c>
      <c r="N2558" s="1" t="s">
        <v>1008</v>
      </c>
      <c r="O2558" s="1" t="s">
        <v>36837</v>
      </c>
      <c r="P2558" s="4">
        <v>55.1</v>
      </c>
      <c r="Q2558" s="14">
        <v>438087.98</v>
      </c>
      <c r="R2558" s="1" t="s">
        <v>23397</v>
      </c>
      <c r="S2558" s="1" t="s">
        <v>21105</v>
      </c>
      <c r="T2558" s="1">
        <v>89610405</v>
      </c>
      <c r="U2558" s="15" t="s">
        <v>1015</v>
      </c>
      <c r="V2558" t="str">
        <f>VLOOKUP(T2558,[1]ОКТМО!$B$6:$D$553,3,0)</f>
        <v xml:space="preserve">04 Б.Березниковский район </v>
      </c>
      <c r="W2558" s="20">
        <f t="shared" si="74"/>
        <v>7950.7800362976404</v>
      </c>
    </row>
    <row r="2559" spans="1:23" hidden="1">
      <c r="A2559" s="1" t="s">
        <v>21110</v>
      </c>
      <c r="B2559" s="1" t="s">
        <v>21111</v>
      </c>
      <c r="C2559" s="1" t="s">
        <v>21112</v>
      </c>
      <c r="D2559" s="2">
        <v>40722</v>
      </c>
      <c r="E2559" s="2">
        <v>42892</v>
      </c>
      <c r="F2559" s="24" t="s">
        <v>36835</v>
      </c>
      <c r="G2559" s="23">
        <v>1</v>
      </c>
      <c r="H2559" s="5">
        <v>42892</v>
      </c>
      <c r="I2559" s="1" t="s">
        <v>36836</v>
      </c>
      <c r="J2559" s="1" t="s">
        <v>36831</v>
      </c>
      <c r="K2559" s="1" t="s">
        <v>21113</v>
      </c>
      <c r="L2559" s="21">
        <f>(P2559-50)/P2559*(Q2559*M2559)*G2559</f>
        <v>311.14667092284407</v>
      </c>
      <c r="M2559" s="1">
        <v>3.0000000000000001E-3</v>
      </c>
      <c r="N2559" s="1" t="s">
        <v>1008</v>
      </c>
      <c r="O2559" s="1" t="s">
        <v>36873</v>
      </c>
      <c r="P2559" s="4">
        <v>66.099999999999994</v>
      </c>
      <c r="Q2559" s="14">
        <v>425813.56</v>
      </c>
      <c r="R2559" s="1" t="s">
        <v>21861</v>
      </c>
      <c r="S2559" s="1" t="s">
        <v>21114</v>
      </c>
      <c r="T2559" s="1">
        <v>89610445</v>
      </c>
      <c r="U2559" s="15" t="s">
        <v>1015</v>
      </c>
      <c r="V2559" t="str">
        <f>VLOOKUP(T2559,[1]ОКТМО!$B$6:$D$553,3,0)</f>
        <v xml:space="preserve">04 Б.Березниковский район </v>
      </c>
      <c r="W2559" s="20">
        <f t="shared" si="74"/>
        <v>6441.9600605143723</v>
      </c>
    </row>
    <row r="2560" spans="1:23" hidden="1">
      <c r="A2560" s="1" t="s">
        <v>21115</v>
      </c>
      <c r="B2560" s="1" t="s">
        <v>22698</v>
      </c>
      <c r="C2560" s="1" t="s">
        <v>22699</v>
      </c>
      <c r="D2560" s="2">
        <v>41312</v>
      </c>
      <c r="E2560" s="2">
        <v>43302</v>
      </c>
      <c r="F2560" s="24" t="s">
        <v>36835</v>
      </c>
      <c r="G2560" s="23">
        <v>1</v>
      </c>
      <c r="H2560" s="5">
        <v>43302</v>
      </c>
      <c r="I2560" s="1" t="s">
        <v>36836</v>
      </c>
      <c r="J2560" s="2">
        <v>41088</v>
      </c>
      <c r="K2560" s="1" t="s">
        <v>21116</v>
      </c>
      <c r="L2560" s="21"/>
      <c r="M2560" s="1">
        <v>3.0000000000000001E-3</v>
      </c>
      <c r="N2560" s="1" t="s">
        <v>1008</v>
      </c>
      <c r="O2560" s="1" t="s">
        <v>36837</v>
      </c>
      <c r="P2560" s="4">
        <v>22.7</v>
      </c>
      <c r="Q2560" s="14">
        <v>151806.01999999999</v>
      </c>
      <c r="R2560" s="1" t="s">
        <v>23420</v>
      </c>
      <c r="S2560" s="1" t="s">
        <v>21117</v>
      </c>
      <c r="T2560" s="1">
        <v>89616410</v>
      </c>
      <c r="U2560" s="15" t="s">
        <v>1015</v>
      </c>
      <c r="V2560" t="str">
        <f>VLOOKUP(T2560,[1]ОКТМО!$B$6:$D$553,3,0)</f>
        <v xml:space="preserve">06 Дубенский район </v>
      </c>
      <c r="W2560" s="20">
        <f t="shared" si="74"/>
        <v>6687.4898678414093</v>
      </c>
    </row>
    <row r="2561" spans="1:23" hidden="1">
      <c r="A2561" s="1" t="s">
        <v>21118</v>
      </c>
      <c r="B2561" s="1" t="s">
        <v>21119</v>
      </c>
      <c r="C2561" s="1" t="s">
        <v>21120</v>
      </c>
      <c r="D2561" s="2">
        <v>40767</v>
      </c>
      <c r="E2561" s="2">
        <v>41810</v>
      </c>
      <c r="F2561" s="24" t="s">
        <v>36832</v>
      </c>
      <c r="G2561" s="23">
        <v>0.5</v>
      </c>
      <c r="H2561" s="5">
        <v>41810</v>
      </c>
      <c r="I2561" s="1" t="s">
        <v>36833</v>
      </c>
      <c r="J2561" s="2">
        <v>41088</v>
      </c>
      <c r="K2561" s="1" t="s">
        <v>21121</v>
      </c>
      <c r="L2561" s="21">
        <f>(P2561-20)/P2561*(Q2561*M2561)*G2561</f>
        <v>66.629710341296928</v>
      </c>
      <c r="M2561" s="7">
        <v>1E-3</v>
      </c>
      <c r="N2561" s="1" t="s">
        <v>1006</v>
      </c>
      <c r="O2561" s="1" t="s">
        <v>36831</v>
      </c>
      <c r="P2561" s="4">
        <v>29.3</v>
      </c>
      <c r="Q2561" s="14">
        <v>419838.82</v>
      </c>
      <c r="R2561" s="1" t="s">
        <v>23419</v>
      </c>
      <c r="S2561" s="1" t="s">
        <v>21122</v>
      </c>
      <c r="T2561" s="1">
        <v>89657410</v>
      </c>
      <c r="U2561" t="s">
        <v>1016</v>
      </c>
      <c r="V2561" t="str">
        <f>VLOOKUP(T2561,[1]ОКТМО!$B$6:$D$553,3,0)</f>
        <v xml:space="preserve">20 Чамзинский район </v>
      </c>
      <c r="W2561" s="20">
        <f t="shared" si="74"/>
        <v>14328.969965870307</v>
      </c>
    </row>
    <row r="2562" spans="1:23" hidden="1">
      <c r="A2562" s="1" t="s">
        <v>21126</v>
      </c>
      <c r="B2562" s="1" t="s">
        <v>21127</v>
      </c>
      <c r="C2562" s="1" t="s">
        <v>21128</v>
      </c>
      <c r="D2562" s="2">
        <v>40760</v>
      </c>
      <c r="E2562" s="2">
        <v>41972</v>
      </c>
      <c r="F2562" s="24" t="s">
        <v>36835</v>
      </c>
      <c r="G2562" s="23">
        <v>1</v>
      </c>
      <c r="H2562" s="5">
        <v>41972</v>
      </c>
      <c r="I2562" s="1" t="s">
        <v>36836</v>
      </c>
      <c r="J2562" s="1" t="s">
        <v>36831</v>
      </c>
      <c r="K2562" s="1" t="s">
        <v>21129</v>
      </c>
      <c r="L2562" s="21"/>
      <c r="M2562" s="1">
        <v>3.0000000000000001E-3</v>
      </c>
      <c r="N2562" s="1" t="s">
        <v>1008</v>
      </c>
      <c r="O2562" s="1" t="s">
        <v>36839</v>
      </c>
      <c r="P2562" s="4">
        <v>35.200000000000003</v>
      </c>
      <c r="Q2562" s="14">
        <v>259320.86</v>
      </c>
      <c r="R2562" s="1" t="s">
        <v>21824</v>
      </c>
      <c r="S2562" s="1" t="s">
        <v>21130</v>
      </c>
      <c r="T2562" s="1">
        <v>89610405</v>
      </c>
      <c r="U2562" s="15" t="s">
        <v>1015</v>
      </c>
      <c r="V2562" t="str">
        <f>VLOOKUP(T2562,[1]ОКТМО!$B$6:$D$553,3,0)</f>
        <v xml:space="preserve">04 Б.Березниковский район </v>
      </c>
      <c r="W2562" s="20">
        <f t="shared" si="74"/>
        <v>7367.0698863636353</v>
      </c>
    </row>
    <row r="2563" spans="1:23" hidden="1">
      <c r="A2563" s="1" t="s">
        <v>21131</v>
      </c>
      <c r="B2563" s="1" t="s">
        <v>21132</v>
      </c>
      <c r="C2563" s="1" t="s">
        <v>21133</v>
      </c>
      <c r="D2563" s="2">
        <v>40768</v>
      </c>
      <c r="E2563" s="2">
        <v>43981</v>
      </c>
      <c r="F2563" s="24" t="s">
        <v>36835</v>
      </c>
      <c r="G2563" s="23">
        <v>1</v>
      </c>
      <c r="H2563" s="5">
        <v>43981</v>
      </c>
      <c r="I2563" s="1" t="s">
        <v>36836</v>
      </c>
      <c r="J2563" s="2">
        <v>41088</v>
      </c>
      <c r="K2563" s="1" t="s">
        <v>21134</v>
      </c>
      <c r="L2563" s="21"/>
      <c r="M2563" s="1">
        <v>3.0000000000000001E-3</v>
      </c>
      <c r="N2563" s="1" t="s">
        <v>1008</v>
      </c>
      <c r="O2563" s="1" t="s">
        <v>36837</v>
      </c>
      <c r="P2563" s="4">
        <v>37.4</v>
      </c>
      <c r="Q2563" s="14">
        <v>170670.04</v>
      </c>
      <c r="R2563" s="1" t="s">
        <v>21963</v>
      </c>
      <c r="S2563" s="1" t="s">
        <v>21135</v>
      </c>
      <c r="T2563" s="1">
        <v>89616460</v>
      </c>
      <c r="U2563" s="15" t="s">
        <v>1015</v>
      </c>
      <c r="V2563" t="str">
        <f>VLOOKUP(T2563,[1]ОКТМО!$B$6:$D$553,3,0)</f>
        <v xml:space="preserve">06 Дубенский район </v>
      </c>
      <c r="W2563" s="20">
        <f t="shared" si="74"/>
        <v>4563.3700534759364</v>
      </c>
    </row>
    <row r="2564" spans="1:23" hidden="1">
      <c r="A2564" s="1" t="s">
        <v>21136</v>
      </c>
      <c r="B2564" s="1" t="s">
        <v>21137</v>
      </c>
      <c r="C2564" s="1" t="s">
        <v>21138</v>
      </c>
      <c r="D2564" s="2">
        <v>35065</v>
      </c>
      <c r="E2564" s="2">
        <v>42537</v>
      </c>
      <c r="F2564" s="24" t="s">
        <v>36835</v>
      </c>
      <c r="G2564" s="23">
        <v>1</v>
      </c>
      <c r="H2564" s="5">
        <v>42537</v>
      </c>
      <c r="I2564" s="1" t="s">
        <v>36836</v>
      </c>
      <c r="J2564" s="2">
        <v>41088</v>
      </c>
      <c r="K2564" s="1" t="s">
        <v>21139</v>
      </c>
      <c r="L2564" s="21">
        <f>(Q2564*M2564)*G2564</f>
        <v>1554.6907500000002</v>
      </c>
      <c r="M2564" s="1">
        <v>5.0000000000000001E-3</v>
      </c>
      <c r="N2564" s="1" t="s">
        <v>1012</v>
      </c>
      <c r="O2564" s="1" t="s">
        <v>21140</v>
      </c>
      <c r="P2564" s="4">
        <v>70.900000000000006</v>
      </c>
      <c r="Q2564" s="14">
        <v>310938.15000000002</v>
      </c>
      <c r="R2564" s="1" t="s">
        <v>22002</v>
      </c>
      <c r="S2564" s="1" t="s">
        <v>21141</v>
      </c>
      <c r="T2564" s="1">
        <v>89616430</v>
      </c>
      <c r="U2564" s="15" t="s">
        <v>1015</v>
      </c>
      <c r="V2564" t="str">
        <f>VLOOKUP(T2564,[1]ОКТМО!$B$6:$D$553,3,0)</f>
        <v xml:space="preserve">06 Дубенский район </v>
      </c>
      <c r="W2564" s="20">
        <f t="shared" si="74"/>
        <v>4385.5874471086036</v>
      </c>
    </row>
    <row r="2565" spans="1:23" hidden="1">
      <c r="A2565" s="1" t="s">
        <v>21142</v>
      </c>
      <c r="B2565" s="1" t="s">
        <v>21143</v>
      </c>
      <c r="C2565" s="1" t="s">
        <v>21144</v>
      </c>
      <c r="D2565" s="2">
        <v>40789</v>
      </c>
      <c r="E2565" s="2">
        <v>41913</v>
      </c>
      <c r="F2565" s="24" t="s">
        <v>36835</v>
      </c>
      <c r="G2565" s="23">
        <v>1</v>
      </c>
      <c r="H2565" s="5">
        <v>41913</v>
      </c>
      <c r="I2565" s="1" t="s">
        <v>36836</v>
      </c>
      <c r="J2565" s="1" t="s">
        <v>36831</v>
      </c>
      <c r="K2565" s="1" t="s">
        <v>21145</v>
      </c>
      <c r="L2565" s="21">
        <f>(P2565-50)/P2565*(Q2565*M2565)*G2565</f>
        <v>2114.732101305483</v>
      </c>
      <c r="M2565" s="1">
        <v>3.0000000000000001E-3</v>
      </c>
      <c r="N2565" s="1" t="s">
        <v>1008</v>
      </c>
      <c r="O2565" s="1" t="s">
        <v>36837</v>
      </c>
      <c r="P2565" s="4">
        <v>114.9</v>
      </c>
      <c r="Q2565" s="14">
        <v>1247985.2</v>
      </c>
      <c r="R2565" s="1" t="s">
        <v>23397</v>
      </c>
      <c r="S2565" s="1" t="s">
        <v>21146</v>
      </c>
      <c r="T2565" s="1">
        <v>89610405</v>
      </c>
      <c r="U2565" s="15" t="s">
        <v>1015</v>
      </c>
      <c r="V2565" t="str">
        <f>VLOOKUP(T2565,[1]ОКТМО!$B$6:$D$553,3,0)</f>
        <v xml:space="preserve">04 Б.Березниковский район </v>
      </c>
      <c r="W2565" s="20">
        <f t="shared" si="74"/>
        <v>10861.489991296779</v>
      </c>
    </row>
    <row r="2566" spans="1:23" hidden="1">
      <c r="A2566" s="1" t="s">
        <v>21147</v>
      </c>
      <c r="B2566" s="1" t="s">
        <v>20873</v>
      </c>
      <c r="C2566" s="1" t="s">
        <v>21148</v>
      </c>
      <c r="D2566" s="2">
        <v>35065</v>
      </c>
      <c r="E2566" s="2">
        <v>43941</v>
      </c>
      <c r="F2566" s="24" t="s">
        <v>36835</v>
      </c>
      <c r="G2566" s="23">
        <v>1</v>
      </c>
      <c r="H2566" s="5">
        <v>43941</v>
      </c>
      <c r="I2566" s="1" t="s">
        <v>36836</v>
      </c>
      <c r="J2566" s="1" t="s">
        <v>36831</v>
      </c>
      <c r="K2566" s="1" t="s">
        <v>21149</v>
      </c>
      <c r="L2566" s="21">
        <f>(P2566-50)/P2566*(Q2566*M2566)*G2566</f>
        <v>253.68767549549543</v>
      </c>
      <c r="M2566" s="1">
        <v>3.0000000000000001E-3</v>
      </c>
      <c r="N2566" s="1" t="s">
        <v>1008</v>
      </c>
      <c r="O2566" s="1" t="s">
        <v>36839</v>
      </c>
      <c r="P2566" s="4">
        <v>66.599999999999994</v>
      </c>
      <c r="Q2566" s="14">
        <v>339269.06</v>
      </c>
      <c r="R2566" s="1" t="s">
        <v>21910</v>
      </c>
      <c r="S2566" s="1" t="s">
        <v>21150</v>
      </c>
      <c r="T2566" s="1">
        <v>89616420</v>
      </c>
      <c r="U2566" s="15" t="s">
        <v>1015</v>
      </c>
      <c r="V2566" t="str">
        <f>VLOOKUP(T2566,[1]ОКТМО!$B$6:$D$553,3,0)</f>
        <v xml:space="preserve">06 Дубенский район </v>
      </c>
      <c r="W2566" s="20">
        <f t="shared" si="74"/>
        <v>5094.1300300300309</v>
      </c>
    </row>
    <row r="2567" spans="1:23" hidden="1">
      <c r="A2567" s="1" t="s">
        <v>36831</v>
      </c>
      <c r="B2567" s="1" t="s">
        <v>21153</v>
      </c>
      <c r="C2567" s="1" t="s">
        <v>21154</v>
      </c>
      <c r="D2567" s="2">
        <v>40792</v>
      </c>
      <c r="E2567" s="2">
        <v>41509</v>
      </c>
      <c r="F2567" s="24" t="s">
        <v>36835</v>
      </c>
      <c r="G2567" s="23">
        <v>1</v>
      </c>
      <c r="H2567" s="5">
        <v>41509</v>
      </c>
      <c r="I2567" s="1" t="s">
        <v>36836</v>
      </c>
      <c r="J2567" s="1" t="s">
        <v>36831</v>
      </c>
      <c r="K2567" s="1" t="s">
        <v>21155</v>
      </c>
      <c r="L2567" s="21"/>
      <c r="M2567" s="1">
        <v>5.0000000000000001E-3</v>
      </c>
      <c r="N2567" s="1" t="s">
        <v>1012</v>
      </c>
      <c r="O2567" s="1" t="s">
        <v>36827</v>
      </c>
      <c r="P2567" s="4">
        <v>36.299999999999997</v>
      </c>
      <c r="Q2567" s="14" t="s">
        <v>36831</v>
      </c>
      <c r="R2567" s="1" t="s">
        <v>23397</v>
      </c>
      <c r="S2567" s="1" t="s">
        <v>21156</v>
      </c>
      <c r="T2567" s="1">
        <v>89610405</v>
      </c>
      <c r="U2567" s="15" t="s">
        <v>1046</v>
      </c>
      <c r="V2567" t="str">
        <f>VLOOKUP(T2567,[1]ОКТМО!$B$6:$D$553,3,0)</f>
        <v xml:space="preserve">04 Б.Березниковский район </v>
      </c>
      <c r="W2567" s="20"/>
    </row>
    <row r="2568" spans="1:23" hidden="1">
      <c r="A2568" s="1" t="s">
        <v>21157</v>
      </c>
      <c r="B2568" s="1" t="s">
        <v>21158</v>
      </c>
      <c r="C2568" s="1" t="s">
        <v>21159</v>
      </c>
      <c r="D2568" s="2">
        <v>40808</v>
      </c>
      <c r="E2568" s="2">
        <v>42783</v>
      </c>
      <c r="F2568" s="24" t="s">
        <v>36835</v>
      </c>
      <c r="G2568" s="23">
        <v>1</v>
      </c>
      <c r="H2568" s="5">
        <v>42783</v>
      </c>
      <c r="I2568" s="1" t="s">
        <v>36836</v>
      </c>
      <c r="J2568" s="1" t="s">
        <v>36831</v>
      </c>
      <c r="K2568" s="1" t="s">
        <v>21160</v>
      </c>
      <c r="L2568" s="21">
        <f>(P2568-20)/P2568*(Q2568*M2568)*G2568</f>
        <v>45.140106992481215</v>
      </c>
      <c r="M2568" s="7">
        <v>1E-3</v>
      </c>
      <c r="N2568" s="1" t="s">
        <v>1006</v>
      </c>
      <c r="O2568" s="1" t="s">
        <v>36831</v>
      </c>
      <c r="P2568" s="4">
        <v>26.6</v>
      </c>
      <c r="Q2568" s="14">
        <v>181928.31</v>
      </c>
      <c r="R2568" s="1" t="s">
        <v>23650</v>
      </c>
      <c r="S2568" s="1" t="s">
        <v>21161</v>
      </c>
      <c r="T2568" s="1">
        <v>89610430</v>
      </c>
      <c r="U2568" t="s">
        <v>1016</v>
      </c>
      <c r="V2568" t="str">
        <f>VLOOKUP(T2568,[1]ОКТМО!$B$6:$D$553,3,0)</f>
        <v xml:space="preserve">04 Б.Березниковский район </v>
      </c>
      <c r="W2568" s="20">
        <f t="shared" si="74"/>
        <v>6839.4101503759393</v>
      </c>
    </row>
    <row r="2569" spans="1:23" hidden="1">
      <c r="A2569" s="1" t="s">
        <v>21163</v>
      </c>
      <c r="B2569" s="1" t="s">
        <v>21164</v>
      </c>
      <c r="C2569" s="1" t="s">
        <v>21165</v>
      </c>
      <c r="D2569" s="2">
        <v>35065</v>
      </c>
      <c r="E2569" s="2">
        <v>43932</v>
      </c>
      <c r="F2569" s="24" t="s">
        <v>36835</v>
      </c>
      <c r="G2569" s="23">
        <v>1</v>
      </c>
      <c r="H2569" s="5">
        <v>43932</v>
      </c>
      <c r="I2569" s="1" t="s">
        <v>36836</v>
      </c>
      <c r="J2569" s="1" t="s">
        <v>36831</v>
      </c>
      <c r="K2569" s="1" t="s">
        <v>21166</v>
      </c>
      <c r="L2569" s="21">
        <f>(P2569-50)/P2569*(Q2569*M2569)*G2569</f>
        <v>1194.4468560544901</v>
      </c>
      <c r="M2569" s="1">
        <v>3.0000000000000001E-3</v>
      </c>
      <c r="N2569" s="1" t="s">
        <v>1008</v>
      </c>
      <c r="O2569" s="1" t="s">
        <v>36839</v>
      </c>
      <c r="P2569" s="4">
        <v>99.1</v>
      </c>
      <c r="Q2569" s="14">
        <v>803595.95</v>
      </c>
      <c r="R2569" s="1" t="s">
        <v>23397</v>
      </c>
      <c r="S2569" s="1" t="s">
        <v>21167</v>
      </c>
      <c r="T2569" s="1">
        <v>89610405</v>
      </c>
      <c r="U2569" s="15" t="s">
        <v>1015</v>
      </c>
      <c r="V2569" t="str">
        <f>VLOOKUP(T2569,[1]ОКТМО!$B$6:$D$553,3,0)</f>
        <v xml:space="preserve">04 Б.Березниковский район </v>
      </c>
      <c r="W2569" s="20">
        <f t="shared" si="74"/>
        <v>8108.9399596367302</v>
      </c>
    </row>
    <row r="2570" spans="1:23" hidden="1">
      <c r="A2570" s="1" t="s">
        <v>21168</v>
      </c>
      <c r="B2570" s="1" t="s">
        <v>21932</v>
      </c>
      <c r="C2570" s="1" t="s">
        <v>21933</v>
      </c>
      <c r="D2570" s="2">
        <v>40859</v>
      </c>
      <c r="E2570" s="2">
        <v>41263</v>
      </c>
      <c r="F2570" s="24" t="s">
        <v>36835</v>
      </c>
      <c r="G2570" s="23">
        <v>1</v>
      </c>
      <c r="H2570" s="5">
        <v>41263</v>
      </c>
      <c r="I2570" s="1" t="s">
        <v>36836</v>
      </c>
      <c r="J2570" s="2">
        <v>41618</v>
      </c>
      <c r="K2570" s="1" t="s">
        <v>21169</v>
      </c>
      <c r="L2570" s="21">
        <f>(P2570-20)/P2570*(Q2570*M2570)*G2570</f>
        <v>290.56319999999999</v>
      </c>
      <c r="M2570" s="7">
        <v>1E-3</v>
      </c>
      <c r="N2570" s="1" t="s">
        <v>1006</v>
      </c>
      <c r="O2570" s="1" t="s">
        <v>36831</v>
      </c>
      <c r="P2570" s="3">
        <v>38</v>
      </c>
      <c r="Q2570" s="14">
        <v>613411.19999999995</v>
      </c>
      <c r="R2570" s="1" t="s">
        <v>23420</v>
      </c>
      <c r="S2570" s="1" t="s">
        <v>21170</v>
      </c>
      <c r="T2570" s="1">
        <v>89616410</v>
      </c>
      <c r="U2570" t="s">
        <v>1016</v>
      </c>
      <c r="V2570" t="str">
        <f>VLOOKUP(T2570,[1]ОКТМО!$B$6:$D$553,3,0)</f>
        <v xml:space="preserve">06 Дубенский район </v>
      </c>
      <c r="W2570" s="20">
        <f t="shared" si="74"/>
        <v>16142.4</v>
      </c>
    </row>
    <row r="2571" spans="1:23" hidden="1">
      <c r="A2571" s="1" t="s">
        <v>21171</v>
      </c>
      <c r="B2571" s="1" t="s">
        <v>21172</v>
      </c>
      <c r="C2571" s="1" t="s">
        <v>21173</v>
      </c>
      <c r="D2571" s="2">
        <v>40831</v>
      </c>
      <c r="E2571" s="2">
        <v>41759</v>
      </c>
      <c r="F2571" s="24" t="s">
        <v>36832</v>
      </c>
      <c r="G2571" s="23">
        <v>0.5</v>
      </c>
      <c r="H2571" s="5">
        <v>41759</v>
      </c>
      <c r="I2571" s="1" t="s">
        <v>36833</v>
      </c>
      <c r="J2571" s="2">
        <v>41088</v>
      </c>
      <c r="K2571" s="1" t="s">
        <v>21174</v>
      </c>
      <c r="L2571" s="21">
        <f>(P2571-20)/P2571*(Q2571*M2571)*G2571</f>
        <v>329.20434468701097</v>
      </c>
      <c r="M2571" s="7">
        <v>1E-3</v>
      </c>
      <c r="N2571" s="1" t="s">
        <v>1006</v>
      </c>
      <c r="O2571" s="1" t="s">
        <v>36831</v>
      </c>
      <c r="P2571" s="4">
        <v>63.9</v>
      </c>
      <c r="Q2571" s="14">
        <v>958367.09</v>
      </c>
      <c r="R2571" s="1" t="s">
        <v>23395</v>
      </c>
      <c r="S2571" s="1" t="s">
        <v>21175</v>
      </c>
      <c r="T2571" s="1">
        <v>89607151</v>
      </c>
      <c r="U2571" t="s">
        <v>1016</v>
      </c>
      <c r="V2571" t="str">
        <f>VLOOKUP(T2571,[1]ОКТМО!$B$6:$D$553,3,0)</f>
        <v xml:space="preserve">03 Атяшевский район </v>
      </c>
      <c r="W2571" s="20">
        <f t="shared" si="74"/>
        <v>14997.920031298905</v>
      </c>
    </row>
    <row r="2572" spans="1:23" hidden="1">
      <c r="A2572" s="1" t="s">
        <v>21176</v>
      </c>
      <c r="B2572" s="1" t="s">
        <v>21177</v>
      </c>
      <c r="C2572" s="1" t="s">
        <v>21178</v>
      </c>
      <c r="D2572" s="2">
        <v>40856</v>
      </c>
      <c r="E2572" s="2">
        <v>43283</v>
      </c>
      <c r="F2572" s="24" t="s">
        <v>36835</v>
      </c>
      <c r="G2572" s="23">
        <v>1</v>
      </c>
      <c r="H2572" s="5">
        <v>43283</v>
      </c>
      <c r="I2572" s="1" t="s">
        <v>36836</v>
      </c>
      <c r="J2572" s="1" t="s">
        <v>36831</v>
      </c>
      <c r="K2572" s="1" t="s">
        <v>21179</v>
      </c>
      <c r="L2572" s="21"/>
      <c r="M2572" s="1">
        <v>3.0000000000000001E-3</v>
      </c>
      <c r="N2572" s="1" t="s">
        <v>1008</v>
      </c>
      <c r="O2572" s="1" t="s">
        <v>36837</v>
      </c>
      <c r="P2572" s="4">
        <v>41.1</v>
      </c>
      <c r="Q2572" s="14">
        <v>277113.46000000002</v>
      </c>
      <c r="R2572" s="1" t="s">
        <v>21903</v>
      </c>
      <c r="S2572" s="1" t="s">
        <v>21180</v>
      </c>
      <c r="T2572" s="1">
        <v>89616415</v>
      </c>
      <c r="U2572" s="15" t="s">
        <v>1015</v>
      </c>
      <c r="V2572" t="str">
        <f>VLOOKUP(T2572,[1]ОКТМО!$B$6:$D$553,3,0)</f>
        <v xml:space="preserve">06 Дубенский район </v>
      </c>
      <c r="W2572" s="20">
        <f t="shared" si="74"/>
        <v>6742.4199513382</v>
      </c>
    </row>
    <row r="2573" spans="1:23" hidden="1">
      <c r="A2573" s="1" t="s">
        <v>21184</v>
      </c>
      <c r="B2573" s="1" t="s">
        <v>21185</v>
      </c>
      <c r="C2573" s="1" t="s">
        <v>21186</v>
      </c>
      <c r="D2573" s="2">
        <v>40879</v>
      </c>
      <c r="E2573" s="2">
        <v>42831</v>
      </c>
      <c r="F2573" s="24" t="s">
        <v>36835</v>
      </c>
      <c r="G2573" s="23">
        <v>1</v>
      </c>
      <c r="H2573" s="5">
        <v>42831</v>
      </c>
      <c r="I2573" s="1" t="s">
        <v>36836</v>
      </c>
      <c r="J2573" s="1" t="s">
        <v>36831</v>
      </c>
      <c r="K2573" s="1" t="s">
        <v>21187</v>
      </c>
      <c r="L2573" s="21">
        <f>(P2573-20)/P2573*(Q2573*M2573)*G2573</f>
        <v>408.83950939939939</v>
      </c>
      <c r="M2573" s="7">
        <v>1E-3</v>
      </c>
      <c r="N2573" s="1" t="s">
        <v>1006</v>
      </c>
      <c r="O2573" s="1" t="s">
        <v>36831</v>
      </c>
      <c r="P2573" s="4">
        <v>66.599999999999994</v>
      </c>
      <c r="Q2573" s="14">
        <v>584307.11</v>
      </c>
      <c r="R2573" s="1" t="s">
        <v>23419</v>
      </c>
      <c r="S2573" s="1" t="s">
        <v>21188</v>
      </c>
      <c r="T2573" s="1">
        <v>89657410</v>
      </c>
      <c r="U2573" t="s">
        <v>1016</v>
      </c>
      <c r="V2573" t="str">
        <f>VLOOKUP(T2573,[1]ОКТМО!$B$6:$D$553,3,0)</f>
        <v xml:space="preserve">20 Чамзинский район </v>
      </c>
      <c r="W2573" s="20">
        <f t="shared" si="74"/>
        <v>8773.38003003003</v>
      </c>
    </row>
    <row r="2574" spans="1:23" hidden="1">
      <c r="A2574" s="1" t="s">
        <v>21203</v>
      </c>
      <c r="B2574" s="1" t="s">
        <v>21204</v>
      </c>
      <c r="C2574" s="1" t="s">
        <v>21205</v>
      </c>
      <c r="D2574" s="2">
        <v>40974</v>
      </c>
      <c r="E2574" s="2">
        <v>43174</v>
      </c>
      <c r="F2574" s="24" t="s">
        <v>36835</v>
      </c>
      <c r="G2574" s="23">
        <v>1</v>
      </c>
      <c r="H2574" s="5">
        <v>43174</v>
      </c>
      <c r="I2574" s="1" t="s">
        <v>36836</v>
      </c>
      <c r="J2574" s="1" t="s">
        <v>36831</v>
      </c>
      <c r="K2574" s="1" t="s">
        <v>21206</v>
      </c>
      <c r="L2574" s="21"/>
      <c r="M2574" s="1">
        <v>3.0000000000000001E-3</v>
      </c>
      <c r="N2574" s="1" t="s">
        <v>1008</v>
      </c>
      <c r="O2574" s="1" t="s">
        <v>36839</v>
      </c>
      <c r="P2574" s="4">
        <v>38.299999999999997</v>
      </c>
      <c r="Q2574" s="14">
        <v>245745.82</v>
      </c>
      <c r="R2574" s="1" t="s">
        <v>21973</v>
      </c>
      <c r="S2574" s="1" t="s">
        <v>21207</v>
      </c>
      <c r="T2574" s="1">
        <v>89616435</v>
      </c>
      <c r="U2574" s="15" t="s">
        <v>1015</v>
      </c>
      <c r="V2574" t="str">
        <f>VLOOKUP(T2574,[1]ОКТМО!$B$6:$D$553,3,0)</f>
        <v xml:space="preserve">06 Дубенский район </v>
      </c>
      <c r="W2574" s="20">
        <f t="shared" si="74"/>
        <v>6416.3399477806797</v>
      </c>
    </row>
    <row r="2575" spans="1:23" hidden="1">
      <c r="A2575" s="1" t="s">
        <v>21212</v>
      </c>
      <c r="B2575" s="1" t="s">
        <v>21213</v>
      </c>
      <c r="C2575" s="1" t="s">
        <v>21214</v>
      </c>
      <c r="D2575" s="2">
        <v>36332</v>
      </c>
      <c r="E2575" s="2">
        <v>41866</v>
      </c>
      <c r="F2575" s="24" t="s">
        <v>36835</v>
      </c>
      <c r="G2575" s="23">
        <v>1</v>
      </c>
      <c r="H2575" s="5">
        <v>41866</v>
      </c>
      <c r="I2575" s="1" t="s">
        <v>36836</v>
      </c>
      <c r="J2575" s="2">
        <v>41088</v>
      </c>
      <c r="K2575" s="1" t="s">
        <v>21215</v>
      </c>
      <c r="L2575" s="21"/>
      <c r="M2575" s="1">
        <v>3.0000000000000001E-3</v>
      </c>
      <c r="N2575" s="1" t="s">
        <v>1008</v>
      </c>
      <c r="O2575" s="1" t="s">
        <v>36839</v>
      </c>
      <c r="P2575" s="4">
        <v>33.6</v>
      </c>
      <c r="Q2575" s="14">
        <v>182140.22</v>
      </c>
      <c r="R2575" s="1" t="s">
        <v>22076</v>
      </c>
      <c r="S2575" s="1" t="s">
        <v>21216</v>
      </c>
      <c r="T2575" s="1">
        <v>89607444</v>
      </c>
      <c r="U2575" s="15" t="s">
        <v>1015</v>
      </c>
      <c r="V2575" t="str">
        <f>VLOOKUP(T2575,[1]ОКТМО!$B$6:$D$553,3,0)</f>
        <v xml:space="preserve">03 Атяшевский район </v>
      </c>
      <c r="W2575" s="20">
        <f t="shared" si="74"/>
        <v>5420.8398809523806</v>
      </c>
    </row>
    <row r="2576" spans="1:23" hidden="1">
      <c r="A2576" s="1" t="s">
        <v>21217</v>
      </c>
      <c r="B2576" s="1" t="s">
        <v>21218</v>
      </c>
      <c r="C2576" s="1" t="s">
        <v>21219</v>
      </c>
      <c r="D2576" s="2">
        <v>41116</v>
      </c>
      <c r="E2576" s="2">
        <v>42994</v>
      </c>
      <c r="F2576" s="24" t="s">
        <v>36835</v>
      </c>
      <c r="G2576" s="23">
        <v>1</v>
      </c>
      <c r="H2576" s="5">
        <v>42994</v>
      </c>
      <c r="I2576" s="1" t="s">
        <v>36836</v>
      </c>
      <c r="J2576" s="1" t="s">
        <v>36831</v>
      </c>
      <c r="K2576" s="1" t="s">
        <v>21220</v>
      </c>
      <c r="L2576" s="21"/>
      <c r="M2576" s="1">
        <v>3.0000000000000001E-3</v>
      </c>
      <c r="N2576" s="1" t="s">
        <v>1008</v>
      </c>
      <c r="O2576" s="1" t="s">
        <v>36837</v>
      </c>
      <c r="P2576" s="4">
        <v>29.4</v>
      </c>
      <c r="Q2576" s="14">
        <v>174429.12</v>
      </c>
      <c r="R2576" s="1" t="s">
        <v>22279</v>
      </c>
      <c r="S2576" s="1" t="s">
        <v>21221</v>
      </c>
      <c r="T2576" s="1">
        <v>89603468</v>
      </c>
      <c r="U2576" s="15" t="s">
        <v>1015</v>
      </c>
      <c r="V2576" t="str">
        <f>VLOOKUP(T2576,[1]ОКТМО!$B$6:$D$553,3,0)</f>
        <v>01 Ардатовский район</v>
      </c>
      <c r="W2576" s="20">
        <f t="shared" si="74"/>
        <v>5932.9632653061226</v>
      </c>
    </row>
    <row r="2577" spans="1:23" hidden="1">
      <c r="A2577" s="1" t="s">
        <v>21222</v>
      </c>
      <c r="B2577" s="1" t="s">
        <v>21223</v>
      </c>
      <c r="C2577" s="1" t="s">
        <v>21224</v>
      </c>
      <c r="D2577" s="2">
        <v>41116</v>
      </c>
      <c r="E2577" s="2">
        <v>43939</v>
      </c>
      <c r="F2577" s="24" t="s">
        <v>36943</v>
      </c>
      <c r="G2577" s="23">
        <v>0.41666666666666669</v>
      </c>
      <c r="H2577" s="5">
        <v>43939</v>
      </c>
      <c r="I2577" s="1" t="s">
        <v>36833</v>
      </c>
      <c r="J2577" s="1" t="s">
        <v>36831</v>
      </c>
      <c r="K2577" s="1" t="s">
        <v>21225</v>
      </c>
      <c r="L2577" s="21">
        <f>(P2577-20)/P2577*(Q2577*M2577)*G2577</f>
        <v>122.48818724632169</v>
      </c>
      <c r="M2577" s="7">
        <v>1E-3</v>
      </c>
      <c r="N2577" s="1" t="s">
        <v>1006</v>
      </c>
      <c r="O2577" s="1" t="s">
        <v>36831</v>
      </c>
      <c r="P2577" s="4">
        <v>65.7</v>
      </c>
      <c r="Q2577" s="14">
        <v>422624.45</v>
      </c>
      <c r="R2577" s="1" t="s">
        <v>22227</v>
      </c>
      <c r="S2577" s="1" t="s">
        <v>21226</v>
      </c>
      <c r="T2577" s="1">
        <v>89603468</v>
      </c>
      <c r="U2577" t="s">
        <v>1016</v>
      </c>
      <c r="V2577" t="str">
        <f>VLOOKUP(T2577,[1]ОКТМО!$B$6:$D$553,3,0)</f>
        <v>01 Ардатовский район</v>
      </c>
      <c r="W2577" s="20">
        <f t="shared" si="74"/>
        <v>6432.6400304414001</v>
      </c>
    </row>
    <row r="2578" spans="1:23" hidden="1">
      <c r="A2578" s="1" t="s">
        <v>21229</v>
      </c>
      <c r="B2578" s="1" t="s">
        <v>21227</v>
      </c>
      <c r="C2578" s="1" t="s">
        <v>21228</v>
      </c>
      <c r="D2578" s="2">
        <v>36899</v>
      </c>
      <c r="E2578" s="2">
        <v>43556</v>
      </c>
      <c r="F2578" s="24" t="s">
        <v>36835</v>
      </c>
      <c r="G2578" s="23">
        <v>1</v>
      </c>
      <c r="H2578" s="5">
        <v>43556</v>
      </c>
      <c r="I2578" s="1" t="s">
        <v>36836</v>
      </c>
      <c r="J2578" s="1" t="s">
        <v>36831</v>
      </c>
      <c r="K2578" s="1" t="s">
        <v>21230</v>
      </c>
      <c r="L2578" s="21"/>
      <c r="M2578" s="1">
        <v>3.0000000000000001E-3</v>
      </c>
      <c r="N2578" s="1" t="s">
        <v>1008</v>
      </c>
      <c r="O2578" s="1" t="s">
        <v>36837</v>
      </c>
      <c r="P2578" s="4">
        <v>35.700000000000003</v>
      </c>
      <c r="Q2578" s="14">
        <v>183872.49</v>
      </c>
      <c r="R2578" s="1" t="s">
        <v>21980</v>
      </c>
      <c r="S2578" s="1" t="s">
        <v>21231</v>
      </c>
      <c r="T2578" s="1">
        <v>89616432</v>
      </c>
      <c r="U2578" s="15" t="s">
        <v>1015</v>
      </c>
      <c r="V2578" t="str">
        <f>VLOOKUP(T2578,[1]ОКТМО!$B$6:$D$553,3,0)</f>
        <v xml:space="preserve">06 Дубенский район </v>
      </c>
      <c r="W2578" s="20">
        <f t="shared" si="74"/>
        <v>5150.4899159663855</v>
      </c>
    </row>
    <row r="2579" spans="1:23" hidden="1">
      <c r="A2579" s="1" t="s">
        <v>21232</v>
      </c>
      <c r="B2579" s="1" t="s">
        <v>36163</v>
      </c>
      <c r="C2579" s="1" t="s">
        <v>22003</v>
      </c>
      <c r="D2579" s="2">
        <v>41156</v>
      </c>
      <c r="E2579" s="2">
        <v>42057</v>
      </c>
      <c r="F2579" s="24" t="s">
        <v>36835</v>
      </c>
      <c r="G2579" s="23">
        <v>1</v>
      </c>
      <c r="H2579" s="5">
        <v>42057</v>
      </c>
      <c r="I2579" s="1" t="s">
        <v>36836</v>
      </c>
      <c r="J2579" s="1" t="s">
        <v>36831</v>
      </c>
      <c r="K2579" s="1" t="s">
        <v>21233</v>
      </c>
      <c r="L2579" s="21"/>
      <c r="M2579" s="1">
        <v>3.0000000000000001E-3</v>
      </c>
      <c r="N2579" s="1" t="s">
        <v>1008</v>
      </c>
      <c r="O2579" s="1" t="s">
        <v>36839</v>
      </c>
      <c r="P2579" s="3">
        <v>43</v>
      </c>
      <c r="Q2579" s="14">
        <v>198287.62</v>
      </c>
      <c r="R2579" s="1" t="s">
        <v>21981</v>
      </c>
      <c r="S2579" s="1" t="s">
        <v>21234</v>
      </c>
      <c r="T2579" s="1">
        <v>89616455</v>
      </c>
      <c r="U2579" s="15" t="s">
        <v>1015</v>
      </c>
      <c r="V2579" t="str">
        <f>VLOOKUP(T2579,[1]ОКТМО!$B$6:$D$553,3,0)</f>
        <v xml:space="preserve">06 Дубенский район </v>
      </c>
      <c r="W2579" s="20">
        <f t="shared" si="74"/>
        <v>4611.34</v>
      </c>
    </row>
    <row r="2580" spans="1:23" hidden="1">
      <c r="A2580" s="1" t="s">
        <v>21235</v>
      </c>
      <c r="B2580" s="1" t="s">
        <v>21236</v>
      </c>
      <c r="C2580" s="1" t="s">
        <v>21237</v>
      </c>
      <c r="D2580" s="2">
        <v>41131</v>
      </c>
      <c r="E2580" s="2">
        <v>41928</v>
      </c>
      <c r="F2580" s="24" t="s">
        <v>36832</v>
      </c>
      <c r="G2580" s="23">
        <v>0.5</v>
      </c>
      <c r="H2580" s="5">
        <v>41928</v>
      </c>
      <c r="I2580" s="1" t="s">
        <v>36833</v>
      </c>
      <c r="J2580" s="1" t="s">
        <v>36831</v>
      </c>
      <c r="K2580" s="1" t="s">
        <v>21238</v>
      </c>
      <c r="L2580" s="21"/>
      <c r="M2580" s="1">
        <v>3.0000000000000001E-3</v>
      </c>
      <c r="N2580" s="1" t="s">
        <v>1008</v>
      </c>
      <c r="O2580" s="1" t="s">
        <v>36839</v>
      </c>
      <c r="P2580" s="4">
        <v>47.1</v>
      </c>
      <c r="Q2580" s="14">
        <v>536776.09</v>
      </c>
      <c r="R2580" s="1" t="s">
        <v>22276</v>
      </c>
      <c r="S2580" s="1" t="s">
        <v>21239</v>
      </c>
      <c r="T2580" s="1">
        <v>89603402</v>
      </c>
      <c r="U2580" s="15" t="s">
        <v>1015</v>
      </c>
      <c r="V2580" t="str">
        <f>VLOOKUP(T2580,[1]ОКТМО!$B$6:$D$553,3,0)</f>
        <v>01 Ардатовский район</v>
      </c>
      <c r="W2580" s="20">
        <f t="shared" si="74"/>
        <v>11396.519957537153</v>
      </c>
    </row>
    <row r="2581" spans="1:23" hidden="1">
      <c r="A2581" s="1" t="s">
        <v>21235</v>
      </c>
      <c r="B2581" s="1" t="s">
        <v>21240</v>
      </c>
      <c r="C2581" s="1" t="s">
        <v>21241</v>
      </c>
      <c r="D2581" s="2">
        <v>41131</v>
      </c>
      <c r="E2581" s="2">
        <v>43439</v>
      </c>
      <c r="F2581" s="24" t="s">
        <v>36832</v>
      </c>
      <c r="G2581" s="23">
        <v>0.5</v>
      </c>
      <c r="H2581" s="5">
        <v>43439</v>
      </c>
      <c r="I2581" s="1" t="s">
        <v>36833</v>
      </c>
      <c r="J2581" s="1" t="s">
        <v>36831</v>
      </c>
      <c r="K2581" s="1" t="s">
        <v>21238</v>
      </c>
      <c r="L2581" s="21"/>
      <c r="M2581" s="1">
        <v>3.0000000000000001E-3</v>
      </c>
      <c r="N2581" s="1" t="s">
        <v>1008</v>
      </c>
      <c r="O2581" s="1" t="s">
        <v>36839</v>
      </c>
      <c r="P2581" s="4">
        <v>47.1</v>
      </c>
      <c r="Q2581" s="14">
        <v>536776.09</v>
      </c>
      <c r="R2581" s="1" t="s">
        <v>22276</v>
      </c>
      <c r="S2581" s="1" t="s">
        <v>21239</v>
      </c>
      <c r="T2581" s="1">
        <v>89603402</v>
      </c>
      <c r="U2581" s="15" t="s">
        <v>1015</v>
      </c>
      <c r="V2581" t="str">
        <f>VLOOKUP(T2581,[1]ОКТМО!$B$6:$D$553,3,0)</f>
        <v>01 Ардатовский район</v>
      </c>
      <c r="W2581" s="20">
        <f t="shared" si="74"/>
        <v>11396.519957537153</v>
      </c>
    </row>
    <row r="2582" spans="1:23" hidden="1">
      <c r="A2582" s="1" t="s">
        <v>21242</v>
      </c>
      <c r="B2582" s="1" t="s">
        <v>21243</v>
      </c>
      <c r="C2582" s="1" t="s">
        <v>21244</v>
      </c>
      <c r="D2582" s="2">
        <v>37614</v>
      </c>
      <c r="E2582" s="2">
        <v>43765</v>
      </c>
      <c r="F2582" s="24" t="s">
        <v>36835</v>
      </c>
      <c r="G2582" s="23">
        <v>1</v>
      </c>
      <c r="H2582" s="5">
        <v>43765</v>
      </c>
      <c r="I2582" s="1" t="s">
        <v>36836</v>
      </c>
      <c r="J2582" s="2">
        <v>41088</v>
      </c>
      <c r="K2582" s="1" t="s">
        <v>21245</v>
      </c>
      <c r="L2582" s="21"/>
      <c r="M2582" s="1">
        <v>3.0000000000000001E-3</v>
      </c>
      <c r="N2582" s="1" t="s">
        <v>1008</v>
      </c>
      <c r="O2582" s="1" t="s">
        <v>36837</v>
      </c>
      <c r="P2582" s="4">
        <v>25.2</v>
      </c>
      <c r="Q2582" s="14">
        <v>132690.6</v>
      </c>
      <c r="R2582" s="1" t="s">
        <v>21856</v>
      </c>
      <c r="S2582" s="1" t="s">
        <v>21246</v>
      </c>
      <c r="T2582" s="1">
        <v>89610440</v>
      </c>
      <c r="U2582" s="15" t="s">
        <v>1015</v>
      </c>
      <c r="V2582" t="str">
        <f>VLOOKUP(T2582,[1]ОКТМО!$B$6:$D$553,3,0)</f>
        <v xml:space="preserve">04 Б.Березниковский район </v>
      </c>
      <c r="W2582" s="20">
        <f t="shared" si="74"/>
        <v>5265.5</v>
      </c>
    </row>
    <row r="2583" spans="1:23" hidden="1">
      <c r="A2583" s="1" t="s">
        <v>21248</v>
      </c>
      <c r="B2583" s="1" t="s">
        <v>23619</v>
      </c>
      <c r="C2583" s="1" t="s">
        <v>23620</v>
      </c>
      <c r="D2583" s="2">
        <v>41240</v>
      </c>
      <c r="E2583" s="2">
        <v>41903</v>
      </c>
      <c r="F2583" s="24" t="s">
        <v>36835</v>
      </c>
      <c r="G2583" s="23">
        <v>1</v>
      </c>
      <c r="H2583" s="5">
        <v>41903</v>
      </c>
      <c r="I2583" s="1" t="s">
        <v>36836</v>
      </c>
      <c r="J2583" s="1" t="s">
        <v>36831</v>
      </c>
      <c r="K2583" s="1" t="s">
        <v>21249</v>
      </c>
      <c r="L2583" s="21">
        <f>(Q2583*M2583)*G2583</f>
        <v>207.70793999999998</v>
      </c>
      <c r="M2583" s="1">
        <v>3.0000000000000001E-3</v>
      </c>
      <c r="N2583" s="1" t="s">
        <v>8283</v>
      </c>
      <c r="O2583" s="1" t="s">
        <v>37581</v>
      </c>
      <c r="P2583" s="4">
        <v>9.6999999999999993</v>
      </c>
      <c r="Q2583" s="14">
        <v>69235.98</v>
      </c>
      <c r="R2583" s="1" t="s">
        <v>23415</v>
      </c>
      <c r="S2583" s="1" t="s">
        <v>21250</v>
      </c>
      <c r="T2583" s="1">
        <v>89657151</v>
      </c>
      <c r="U2583" s="15" t="s">
        <v>1015</v>
      </c>
      <c r="V2583" t="str">
        <f>VLOOKUP(T2583,[1]ОКТМО!$B$6:$D$553,3,0)</f>
        <v xml:space="preserve">20 Чамзинский район </v>
      </c>
      <c r="W2583" s="20">
        <f t="shared" si="74"/>
        <v>7137.7298969072162</v>
      </c>
    </row>
    <row r="2584" spans="1:23" hidden="1">
      <c r="A2584" s="1" t="s">
        <v>21251</v>
      </c>
      <c r="B2584" s="1" t="s">
        <v>21252</v>
      </c>
      <c r="C2584" s="1" t="s">
        <v>21253</v>
      </c>
      <c r="D2584" s="2">
        <v>41285</v>
      </c>
      <c r="E2584" s="2">
        <v>41486</v>
      </c>
      <c r="F2584" s="24" t="s">
        <v>36835</v>
      </c>
      <c r="G2584" s="23">
        <v>1</v>
      </c>
      <c r="H2584" s="5">
        <v>41486</v>
      </c>
      <c r="I2584" s="1" t="s">
        <v>36836</v>
      </c>
      <c r="J2584" s="2">
        <v>41088</v>
      </c>
      <c r="K2584" s="1" t="s">
        <v>21254</v>
      </c>
      <c r="L2584" s="21">
        <f>(P2584-50)/P2584*(Q2584*M2584)*G2584</f>
        <v>1444.3601719973365</v>
      </c>
      <c r="M2584" s="1">
        <v>3.0000000000000001E-3</v>
      </c>
      <c r="N2584" s="1" t="s">
        <v>1008</v>
      </c>
      <c r="O2584" s="1" t="s">
        <v>36837</v>
      </c>
      <c r="P2584" s="4">
        <v>75.099999999999994</v>
      </c>
      <c r="Q2584" s="14">
        <v>1440523.89</v>
      </c>
      <c r="R2584" s="1" t="s">
        <v>23415</v>
      </c>
      <c r="S2584" s="1" t="s">
        <v>21255</v>
      </c>
      <c r="T2584" s="1">
        <v>89657151</v>
      </c>
      <c r="U2584" s="15" t="s">
        <v>1015</v>
      </c>
      <c r="V2584" t="str">
        <f>VLOOKUP(T2584,[1]ОКТМО!$B$6:$D$553,3,0)</f>
        <v xml:space="preserve">20 Чамзинский район </v>
      </c>
      <c r="W2584" s="20">
        <f t="shared" si="74"/>
        <v>19181.409986684423</v>
      </c>
    </row>
    <row r="2585" spans="1:23" hidden="1">
      <c r="A2585" s="1" t="s">
        <v>21267</v>
      </c>
      <c r="B2585" s="1" t="s">
        <v>21270</v>
      </c>
      <c r="C2585" s="1" t="s">
        <v>21271</v>
      </c>
      <c r="D2585" s="2">
        <v>41461</v>
      </c>
      <c r="E2585" s="2">
        <v>41687</v>
      </c>
      <c r="F2585" s="24" t="s">
        <v>36835</v>
      </c>
      <c r="G2585" s="23">
        <v>1</v>
      </c>
      <c r="H2585" s="5">
        <v>41687</v>
      </c>
      <c r="I2585" s="1" t="s">
        <v>36836</v>
      </c>
      <c r="J2585" s="2">
        <v>41088</v>
      </c>
      <c r="K2585" s="1" t="s">
        <v>21268</v>
      </c>
      <c r="L2585" s="21">
        <f>(P2585-20)/P2585*(Q2585*M2585)*G2585</f>
        <v>266.45749102827762</v>
      </c>
      <c r="M2585" s="7">
        <v>1E-3</v>
      </c>
      <c r="N2585" s="1" t="s">
        <v>1006</v>
      </c>
      <c r="O2585" s="1" t="s">
        <v>36831</v>
      </c>
      <c r="P2585" s="4">
        <v>38.9</v>
      </c>
      <c r="Q2585" s="14">
        <v>548423.09</v>
      </c>
      <c r="R2585" s="1" t="s">
        <v>23398</v>
      </c>
      <c r="S2585" s="1" t="s">
        <v>21269</v>
      </c>
      <c r="T2585" s="1">
        <v>89603101</v>
      </c>
      <c r="U2585" t="s">
        <v>1016</v>
      </c>
      <c r="V2585" t="str">
        <f>VLOOKUP(T2585,[1]ОКТМО!$B$6:$D$553,3,0)</f>
        <v>01 Ардатовский район</v>
      </c>
      <c r="W2585" s="20">
        <f t="shared" si="74"/>
        <v>14098.279948586118</v>
      </c>
    </row>
    <row r="2586" spans="1:23" hidden="1">
      <c r="A2586" s="1" t="s">
        <v>21272</v>
      </c>
      <c r="B2586" s="1" t="s">
        <v>22174</v>
      </c>
      <c r="C2586" s="1" t="s">
        <v>21273</v>
      </c>
      <c r="D2586" s="2">
        <v>41387</v>
      </c>
      <c r="E2586" s="2">
        <v>43031</v>
      </c>
      <c r="F2586" s="24" t="s">
        <v>36835</v>
      </c>
      <c r="G2586" s="23">
        <v>1</v>
      </c>
      <c r="H2586" s="5">
        <v>43031</v>
      </c>
      <c r="I2586" s="1" t="s">
        <v>36836</v>
      </c>
      <c r="J2586" s="1" t="s">
        <v>36831</v>
      </c>
      <c r="K2586" s="1" t="s">
        <v>21274</v>
      </c>
      <c r="L2586" s="21"/>
      <c r="M2586" s="1">
        <v>3.0000000000000001E-3</v>
      </c>
      <c r="N2586" s="1" t="s">
        <v>1008</v>
      </c>
      <c r="O2586" s="1" t="s">
        <v>36839</v>
      </c>
      <c r="P2586" s="4">
        <v>42.4</v>
      </c>
      <c r="Q2586" s="14">
        <v>255946.33</v>
      </c>
      <c r="R2586" s="1" t="s">
        <v>21831</v>
      </c>
      <c r="S2586" s="1" t="s">
        <v>21275</v>
      </c>
      <c r="T2586" s="1">
        <v>89610440</v>
      </c>
      <c r="U2586" s="15" t="s">
        <v>1015</v>
      </c>
      <c r="V2586" t="str">
        <f>VLOOKUP(T2586,[1]ОКТМО!$B$6:$D$553,3,0)</f>
        <v xml:space="preserve">04 Б.Березниковский район </v>
      </c>
      <c r="W2586" s="20">
        <f t="shared" si="74"/>
        <v>6036.4700471698116</v>
      </c>
    </row>
    <row r="2587" spans="1:23" hidden="1">
      <c r="A2587" s="1" t="s">
        <v>21277</v>
      </c>
      <c r="B2587" s="1" t="s">
        <v>21278</v>
      </c>
      <c r="C2587" s="1" t="s">
        <v>21279</v>
      </c>
      <c r="D2587" s="2">
        <v>41478</v>
      </c>
      <c r="E2587" s="2">
        <v>42464</v>
      </c>
      <c r="F2587" s="24" t="s">
        <v>36835</v>
      </c>
      <c r="G2587" s="23">
        <v>1</v>
      </c>
      <c r="H2587" s="5">
        <v>42464</v>
      </c>
      <c r="I2587" s="1" t="s">
        <v>36836</v>
      </c>
      <c r="J2587" s="1" t="s">
        <v>36831</v>
      </c>
      <c r="K2587" s="1" t="s">
        <v>21280</v>
      </c>
      <c r="L2587" s="21">
        <f>(P2587-20)/P2587*(Q2587*M2587)*G2587</f>
        <v>324.21444000000002</v>
      </c>
      <c r="M2587" s="7">
        <v>1E-3</v>
      </c>
      <c r="N2587" s="1" t="s">
        <v>1006</v>
      </c>
      <c r="O2587" s="1" t="s">
        <v>36831</v>
      </c>
      <c r="P2587" s="4">
        <v>56.2</v>
      </c>
      <c r="Q2587" s="14">
        <v>503338.44</v>
      </c>
      <c r="R2587" s="1" t="s">
        <v>22088</v>
      </c>
      <c r="S2587" s="1" t="s">
        <v>21281</v>
      </c>
      <c r="T2587" s="1">
        <v>89607440</v>
      </c>
      <c r="U2587" t="s">
        <v>1016</v>
      </c>
      <c r="V2587" t="str">
        <f>VLOOKUP(T2587,[1]ОКТМО!$B$6:$D$553,3,0)</f>
        <v xml:space="preserve">03 Атяшевский район </v>
      </c>
      <c r="W2587" s="20">
        <f t="shared" si="74"/>
        <v>8956.1999999999989</v>
      </c>
    </row>
    <row r="2588" spans="1:23" hidden="1">
      <c r="A2588" s="1" t="s">
        <v>21282</v>
      </c>
      <c r="B2588" s="1" t="s">
        <v>22008</v>
      </c>
      <c r="C2588" s="1" t="s">
        <v>21283</v>
      </c>
      <c r="D2588" s="2">
        <v>41438</v>
      </c>
      <c r="E2588" s="2">
        <v>42250</v>
      </c>
      <c r="F2588" s="24" t="s">
        <v>36835</v>
      </c>
      <c r="G2588" s="23">
        <v>1</v>
      </c>
      <c r="H2588" s="5">
        <v>42250</v>
      </c>
      <c r="I2588" s="1" t="s">
        <v>36836</v>
      </c>
      <c r="J2588" s="1" t="s">
        <v>36831</v>
      </c>
      <c r="K2588" s="1" t="s">
        <v>36831</v>
      </c>
      <c r="L2588" s="21"/>
      <c r="M2588" s="1">
        <v>3.0000000000000001E-3</v>
      </c>
      <c r="N2588" s="1" t="s">
        <v>1008</v>
      </c>
      <c r="O2588" s="1" t="s">
        <v>36831</v>
      </c>
      <c r="P2588" s="4">
        <v>43.9</v>
      </c>
      <c r="Q2588" s="14">
        <v>321615.78999999998</v>
      </c>
      <c r="R2588" s="1" t="s">
        <v>22002</v>
      </c>
      <c r="S2588" s="1" t="s">
        <v>21284</v>
      </c>
      <c r="T2588" s="1">
        <v>89616430</v>
      </c>
      <c r="U2588" s="15" t="s">
        <v>1015</v>
      </c>
      <c r="V2588" t="str">
        <f>VLOOKUP(T2588,[1]ОКТМО!$B$6:$D$553,3,0)</f>
        <v xml:space="preserve">06 Дубенский район </v>
      </c>
      <c r="W2588" s="20">
        <f t="shared" si="74"/>
        <v>7326.0999999999995</v>
      </c>
    </row>
    <row r="2589" spans="1:23" hidden="1">
      <c r="A2589" s="1" t="s">
        <v>21285</v>
      </c>
      <c r="B2589" s="1" t="s">
        <v>21287</v>
      </c>
      <c r="C2589" s="1" t="s">
        <v>21288</v>
      </c>
      <c r="D2589" s="2">
        <v>41738</v>
      </c>
      <c r="E2589" s="2">
        <v>43071</v>
      </c>
      <c r="F2589" s="24" t="s">
        <v>36835</v>
      </c>
      <c r="G2589" s="23">
        <v>1</v>
      </c>
      <c r="H2589" s="5">
        <v>43071</v>
      </c>
      <c r="I2589" s="1" t="s">
        <v>36836</v>
      </c>
      <c r="J2589" s="2">
        <v>41505</v>
      </c>
      <c r="K2589" s="1" t="s">
        <v>36831</v>
      </c>
      <c r="L2589" s="21">
        <f>(P2589-50)/P2589*(Q2589*M2589)*G2589</f>
        <v>344.18246566473994</v>
      </c>
      <c r="M2589" s="1">
        <v>3.0000000000000001E-3</v>
      </c>
      <c r="N2589" s="1" t="s">
        <v>1008</v>
      </c>
      <c r="O2589" s="1" t="s">
        <v>36839</v>
      </c>
      <c r="P2589" s="4">
        <v>69.2</v>
      </c>
      <c r="Q2589" s="14">
        <v>413496.99</v>
      </c>
      <c r="R2589" s="1" t="s">
        <v>21769</v>
      </c>
      <c r="S2589" s="1" t="s">
        <v>21286</v>
      </c>
      <c r="T2589" s="1">
        <v>89610460</v>
      </c>
      <c r="U2589" s="15" t="s">
        <v>1015</v>
      </c>
      <c r="V2589" t="str">
        <f>VLOOKUP(T2589,[1]ОКТМО!$B$6:$D$553,3,0)</f>
        <v xml:space="preserve">04 Б.Березниковский район </v>
      </c>
      <c r="W2589" s="20">
        <f t="shared" si="74"/>
        <v>5975.3900289017338</v>
      </c>
    </row>
    <row r="2590" spans="1:23" hidden="1">
      <c r="A2590" s="1" t="s">
        <v>21291</v>
      </c>
      <c r="B2590" s="1" t="s">
        <v>22707</v>
      </c>
      <c r="C2590" s="1" t="s">
        <v>22708</v>
      </c>
      <c r="D2590" s="2">
        <v>39328</v>
      </c>
      <c r="E2590" s="2">
        <v>43271</v>
      </c>
      <c r="F2590" s="24" t="s">
        <v>36835</v>
      </c>
      <c r="G2590" s="23">
        <v>1</v>
      </c>
      <c r="H2590" s="5">
        <v>43271</v>
      </c>
      <c r="I2590" s="1" t="s">
        <v>36836</v>
      </c>
      <c r="J2590" s="2">
        <v>41088</v>
      </c>
      <c r="K2590" s="1" t="s">
        <v>21292</v>
      </c>
      <c r="L2590" s="21">
        <f>(Q2590*M2590)*G2590</f>
        <v>6374.3860500000001</v>
      </c>
      <c r="M2590" s="1">
        <v>5.0000000000000001E-3</v>
      </c>
      <c r="N2590" s="1" t="s">
        <v>1012</v>
      </c>
      <c r="O2590" s="1" t="s">
        <v>31456</v>
      </c>
      <c r="P2590" s="4">
        <v>186.4</v>
      </c>
      <c r="Q2590" s="14">
        <v>1274877.21</v>
      </c>
      <c r="R2590" s="1" t="s">
        <v>23398</v>
      </c>
      <c r="S2590" s="1" t="s">
        <v>22717</v>
      </c>
      <c r="T2590" s="1">
        <v>89603101</v>
      </c>
      <c r="U2590" s="15" t="s">
        <v>1015</v>
      </c>
      <c r="V2590" t="str">
        <f>VLOOKUP(T2590,[1]ОКТМО!$B$6:$D$553,3,0)</f>
        <v>01 Ардатовский район</v>
      </c>
      <c r="W2590" s="20">
        <f t="shared" si="74"/>
        <v>6839.470010729613</v>
      </c>
    </row>
    <row r="2591" spans="1:23" hidden="1">
      <c r="A2591" s="1" t="s">
        <v>21293</v>
      </c>
      <c r="B2591" s="1" t="s">
        <v>22707</v>
      </c>
      <c r="C2591" s="1" t="s">
        <v>22708</v>
      </c>
      <c r="D2591" s="2">
        <v>39328</v>
      </c>
      <c r="E2591" s="2">
        <v>43271</v>
      </c>
      <c r="F2591" s="24" t="s">
        <v>36835</v>
      </c>
      <c r="G2591" s="23">
        <v>1</v>
      </c>
      <c r="H2591" s="5">
        <v>43271</v>
      </c>
      <c r="I2591" s="1" t="s">
        <v>36836</v>
      </c>
      <c r="J2591" s="1" t="s">
        <v>36831</v>
      </c>
      <c r="K2591" s="1" t="s">
        <v>21294</v>
      </c>
      <c r="L2591" s="21">
        <f>(Q2591*M2591)*G2591</f>
        <v>4122.32</v>
      </c>
      <c r="M2591" s="1">
        <v>5.0000000000000001E-3</v>
      </c>
      <c r="N2591" s="1" t="s">
        <v>1012</v>
      </c>
      <c r="O2591" s="1" t="s">
        <v>21295</v>
      </c>
      <c r="P2591" s="4">
        <v>162.9</v>
      </c>
      <c r="Q2591" s="14">
        <v>824464</v>
      </c>
      <c r="R2591" s="1" t="s">
        <v>23398</v>
      </c>
      <c r="S2591" s="1" t="s">
        <v>22717</v>
      </c>
      <c r="T2591" s="1">
        <v>89603101</v>
      </c>
      <c r="U2591" s="15" t="s">
        <v>1015</v>
      </c>
      <c r="V2591" t="str">
        <f>VLOOKUP(T2591,[1]ОКТМО!$B$6:$D$553,3,0)</f>
        <v>01 Ардатовский район</v>
      </c>
      <c r="W2591" s="20">
        <f t="shared" si="74"/>
        <v>5061.1663597298957</v>
      </c>
    </row>
    <row r="2592" spans="1:23" hidden="1">
      <c r="A2592" s="1" t="s">
        <v>21296</v>
      </c>
      <c r="B2592" s="1" t="s">
        <v>21299</v>
      </c>
      <c r="C2592" s="1" t="s">
        <v>21300</v>
      </c>
      <c r="D2592" s="2">
        <v>41362</v>
      </c>
      <c r="E2592" s="2">
        <v>42369</v>
      </c>
      <c r="F2592" s="24" t="s">
        <v>36835</v>
      </c>
      <c r="G2592" s="23">
        <v>1</v>
      </c>
      <c r="H2592" s="5">
        <v>42369</v>
      </c>
      <c r="I2592" s="1" t="s">
        <v>36836</v>
      </c>
      <c r="J2592" s="2">
        <v>41088</v>
      </c>
      <c r="K2592" s="1" t="s">
        <v>21297</v>
      </c>
      <c r="L2592" s="21">
        <f>(Q2592*M2592)*G2592</f>
        <v>90193.190850000014</v>
      </c>
      <c r="M2592" s="1">
        <v>5.0000000000000001E-3</v>
      </c>
      <c r="N2592" s="1" t="s">
        <v>1012</v>
      </c>
      <c r="O2592" s="1" t="s">
        <v>27952</v>
      </c>
      <c r="P2592" s="3">
        <v>1239</v>
      </c>
      <c r="Q2592" s="14">
        <v>18038638.170000002</v>
      </c>
      <c r="R2592" s="1" t="s">
        <v>23415</v>
      </c>
      <c r="S2592" s="1" t="s">
        <v>21298</v>
      </c>
      <c r="T2592" s="1">
        <v>89657151</v>
      </c>
      <c r="U2592" s="15" t="s">
        <v>1015</v>
      </c>
      <c r="V2592" t="str">
        <f>VLOOKUP(T2592,[1]ОКТМО!$B$6:$D$553,3,0)</f>
        <v xml:space="preserve">20 Чамзинский район </v>
      </c>
      <c r="W2592" s="20">
        <f t="shared" si="74"/>
        <v>14559.03</v>
      </c>
    </row>
    <row r="2593" spans="1:23" hidden="1">
      <c r="A2593" s="1" t="s">
        <v>21303</v>
      </c>
      <c r="B2593" s="1" t="s">
        <v>20916</v>
      </c>
      <c r="C2593" s="1" t="s">
        <v>20917</v>
      </c>
      <c r="D2593" s="2">
        <v>35065</v>
      </c>
      <c r="E2593" s="2">
        <v>43600</v>
      </c>
      <c r="F2593" s="24" t="s">
        <v>36835</v>
      </c>
      <c r="G2593" s="23">
        <v>1</v>
      </c>
      <c r="H2593" s="5">
        <v>43600</v>
      </c>
      <c r="I2593" s="1" t="s">
        <v>36836</v>
      </c>
      <c r="J2593" s="1" t="s">
        <v>36831</v>
      </c>
      <c r="K2593" s="1" t="s">
        <v>36831</v>
      </c>
      <c r="L2593" s="21"/>
      <c r="M2593" s="1">
        <v>3.0000000000000001E-3</v>
      </c>
      <c r="N2593" s="1" t="s">
        <v>1008</v>
      </c>
      <c r="O2593" s="1" t="s">
        <v>36839</v>
      </c>
      <c r="P2593" s="4">
        <v>28.9</v>
      </c>
      <c r="Q2593" s="14">
        <v>233835.1</v>
      </c>
      <c r="R2593" s="1" t="s">
        <v>23401</v>
      </c>
      <c r="S2593" s="1" t="s">
        <v>21304</v>
      </c>
      <c r="T2593" s="1">
        <v>89607412</v>
      </c>
      <c r="U2593" s="15" t="s">
        <v>1015</v>
      </c>
      <c r="V2593" t="str">
        <f>VLOOKUP(T2593,[1]ОКТМО!$B$6:$D$553,3,0)</f>
        <v xml:space="preserve">03 Атяшевский район </v>
      </c>
      <c r="W2593" s="20">
        <f t="shared" si="74"/>
        <v>8091.1799307958481</v>
      </c>
    </row>
    <row r="2594" spans="1:23" hidden="1">
      <c r="A2594" s="1" t="s">
        <v>21306</v>
      </c>
      <c r="B2594" s="1" t="s">
        <v>21307</v>
      </c>
      <c r="C2594" s="1" t="s">
        <v>21308</v>
      </c>
      <c r="D2594" s="2">
        <v>39505</v>
      </c>
      <c r="E2594" s="2">
        <v>42217</v>
      </c>
      <c r="F2594" s="24" t="s">
        <v>36835</v>
      </c>
      <c r="G2594" s="23">
        <v>1</v>
      </c>
      <c r="H2594" s="5">
        <v>42217</v>
      </c>
      <c r="I2594" s="1" t="s">
        <v>36836</v>
      </c>
      <c r="J2594" s="2">
        <v>41088</v>
      </c>
      <c r="K2594" s="1" t="s">
        <v>21309</v>
      </c>
      <c r="L2594" s="21"/>
      <c r="M2594" s="1">
        <v>3.0000000000000001E-3</v>
      </c>
      <c r="N2594" s="1" t="s">
        <v>1008</v>
      </c>
      <c r="O2594" s="1" t="s">
        <v>36837</v>
      </c>
      <c r="P2594" s="4">
        <v>46.7</v>
      </c>
      <c r="Q2594" s="14">
        <v>198868.99</v>
      </c>
      <c r="R2594" s="1" t="s">
        <v>22219</v>
      </c>
      <c r="S2594" s="1" t="s">
        <v>21310</v>
      </c>
      <c r="T2594" s="1">
        <v>89603444</v>
      </c>
      <c r="U2594" s="15" t="s">
        <v>1015</v>
      </c>
      <c r="V2594" t="str">
        <f>VLOOKUP(T2594,[1]ОКТМО!$B$6:$D$553,3,0)</f>
        <v>01 Ардатовский район</v>
      </c>
      <c r="W2594" s="20">
        <f t="shared" si="74"/>
        <v>4258.4366167023554</v>
      </c>
    </row>
    <row r="2595" spans="1:23" hidden="1">
      <c r="A2595" s="1" t="s">
        <v>21311</v>
      </c>
      <c r="B2595" s="1" t="s">
        <v>21312</v>
      </c>
      <c r="C2595" s="1" t="s">
        <v>21313</v>
      </c>
      <c r="D2595" s="2">
        <v>41166</v>
      </c>
      <c r="E2595" s="2">
        <v>43969</v>
      </c>
      <c r="F2595" s="24" t="s">
        <v>36835</v>
      </c>
      <c r="G2595" s="23">
        <v>1</v>
      </c>
      <c r="H2595" s="5">
        <v>43969</v>
      </c>
      <c r="I2595" s="1" t="s">
        <v>36836</v>
      </c>
      <c r="J2595" s="2">
        <v>41088</v>
      </c>
      <c r="K2595" s="1" t="s">
        <v>21314</v>
      </c>
      <c r="L2595" s="21"/>
      <c r="M2595" s="1">
        <v>3.0000000000000001E-3</v>
      </c>
      <c r="N2595" s="1" t="s">
        <v>1008</v>
      </c>
      <c r="O2595" s="1" t="s">
        <v>36837</v>
      </c>
      <c r="P2595" s="4">
        <v>36.6</v>
      </c>
      <c r="Q2595" s="14">
        <v>718036.73</v>
      </c>
      <c r="R2595" s="1" t="s">
        <v>23398</v>
      </c>
      <c r="S2595" s="1" t="s">
        <v>21315</v>
      </c>
      <c r="T2595" s="1">
        <v>89603101</v>
      </c>
      <c r="U2595" s="15" t="s">
        <v>1015</v>
      </c>
      <c r="V2595" t="str">
        <f>VLOOKUP(T2595,[1]ОКТМО!$B$6:$D$553,3,0)</f>
        <v>01 Ардатовский район</v>
      </c>
      <c r="W2595" s="20">
        <f t="shared" si="74"/>
        <v>19618.489890710382</v>
      </c>
    </row>
    <row r="2596" spans="1:23" hidden="1">
      <c r="A2596" s="1" t="s">
        <v>21316</v>
      </c>
      <c r="B2596" s="1" t="s">
        <v>21317</v>
      </c>
      <c r="C2596" s="1" t="s">
        <v>21318</v>
      </c>
      <c r="D2596" s="2">
        <v>41590</v>
      </c>
      <c r="E2596" s="2">
        <v>41829</v>
      </c>
      <c r="F2596" s="24" t="s">
        <v>36835</v>
      </c>
      <c r="G2596" s="23">
        <v>1</v>
      </c>
      <c r="H2596" s="5">
        <v>41829</v>
      </c>
      <c r="I2596" s="1" t="s">
        <v>36836</v>
      </c>
      <c r="J2596" s="1" t="s">
        <v>36831</v>
      </c>
      <c r="K2596" s="1" t="s">
        <v>36831</v>
      </c>
      <c r="L2596" s="21"/>
      <c r="M2596" s="1">
        <v>3.0000000000000001E-3</v>
      </c>
      <c r="N2596" s="1" t="s">
        <v>1008</v>
      </c>
      <c r="O2596" s="1" t="s">
        <v>36837</v>
      </c>
      <c r="P2596" s="4">
        <v>38.6</v>
      </c>
      <c r="Q2596" s="14">
        <v>321088.84000000003</v>
      </c>
      <c r="R2596" s="1" t="s">
        <v>23667</v>
      </c>
      <c r="S2596" s="1" t="s">
        <v>21319</v>
      </c>
      <c r="T2596" s="1">
        <v>89610450</v>
      </c>
      <c r="U2596" s="15" t="s">
        <v>1015</v>
      </c>
      <c r="V2596" t="str">
        <f>VLOOKUP(T2596,[1]ОКТМО!$B$6:$D$553,3,0)</f>
        <v xml:space="preserve">04 Б.Березниковский район </v>
      </c>
      <c r="W2596" s="20">
        <f t="shared" si="74"/>
        <v>8318.3637305699485</v>
      </c>
    </row>
    <row r="2597" spans="1:23" hidden="1">
      <c r="A2597" s="1" t="s">
        <v>21321</v>
      </c>
      <c r="B2597" s="1" t="s">
        <v>21322</v>
      </c>
      <c r="C2597" s="1" t="s">
        <v>21323</v>
      </c>
      <c r="D2597" s="2">
        <v>32874</v>
      </c>
      <c r="E2597" s="2">
        <v>42776</v>
      </c>
      <c r="F2597" s="24" t="s">
        <v>36835</v>
      </c>
      <c r="G2597" s="23">
        <v>1</v>
      </c>
      <c r="H2597" s="5">
        <v>42776</v>
      </c>
      <c r="I2597" s="1" t="s">
        <v>36836</v>
      </c>
      <c r="J2597" s="2">
        <v>41088</v>
      </c>
      <c r="K2597" s="1" t="s">
        <v>21324</v>
      </c>
      <c r="L2597" s="21">
        <f>(P2597-50)/P2597*(Q2597*M2597)*G2597</f>
        <v>141.6559656521739</v>
      </c>
      <c r="M2597" s="1">
        <v>3.0000000000000001E-3</v>
      </c>
      <c r="N2597" s="1" t="s">
        <v>1008</v>
      </c>
      <c r="O2597" s="1" t="s">
        <v>36839</v>
      </c>
      <c r="P2597" s="4">
        <v>57.5</v>
      </c>
      <c r="Q2597" s="14">
        <v>362009.69</v>
      </c>
      <c r="R2597" s="1" t="s">
        <v>23407</v>
      </c>
      <c r="S2597" s="1" t="s">
        <v>21325</v>
      </c>
      <c r="T2597" s="1">
        <v>89607412</v>
      </c>
      <c r="U2597" s="15" t="s">
        <v>1015</v>
      </c>
      <c r="V2597" t="str">
        <f>VLOOKUP(T2597,[1]ОКТМО!$B$6:$D$553,3,0)</f>
        <v xml:space="preserve">03 Атяшевский район </v>
      </c>
      <c r="W2597" s="20">
        <f t="shared" si="74"/>
        <v>6295.8206956521735</v>
      </c>
    </row>
    <row r="2598" spans="1:23" hidden="1">
      <c r="A2598" s="1" t="s">
        <v>21326</v>
      </c>
      <c r="B2598" s="1" t="s">
        <v>21327</v>
      </c>
      <c r="C2598" s="1" t="s">
        <v>21328</v>
      </c>
      <c r="D2598" s="2">
        <v>35606</v>
      </c>
      <c r="E2598" s="2">
        <v>42218</v>
      </c>
      <c r="F2598" s="24" t="s">
        <v>36835</v>
      </c>
      <c r="G2598" s="23">
        <v>1</v>
      </c>
      <c r="H2598" s="5">
        <v>42218</v>
      </c>
      <c r="I2598" s="1" t="s">
        <v>36836</v>
      </c>
      <c r="J2598" s="1" t="s">
        <v>36831</v>
      </c>
      <c r="K2598" s="1" t="s">
        <v>36831</v>
      </c>
      <c r="L2598" s="21"/>
      <c r="M2598" s="1">
        <v>3.0000000000000001E-3</v>
      </c>
      <c r="N2598" s="1" t="s">
        <v>1008</v>
      </c>
      <c r="O2598" s="1" t="s">
        <v>36837</v>
      </c>
      <c r="P2598" s="3">
        <v>33</v>
      </c>
      <c r="Q2598" s="14">
        <v>190509.99</v>
      </c>
      <c r="R2598" s="1" t="s">
        <v>22076</v>
      </c>
      <c r="S2598" s="1" t="s">
        <v>21329</v>
      </c>
      <c r="T2598" s="1">
        <v>89607444</v>
      </c>
      <c r="U2598" s="15" t="s">
        <v>1015</v>
      </c>
      <c r="V2598" t="str">
        <f>VLOOKUP(T2598,[1]ОКТМО!$B$6:$D$553,3,0)</f>
        <v xml:space="preserve">03 Атяшевский район </v>
      </c>
      <c r="W2598" s="20">
        <f t="shared" si="74"/>
        <v>5773.03</v>
      </c>
    </row>
    <row r="2599" spans="1:23" hidden="1">
      <c r="A2599" s="1" t="s">
        <v>21330</v>
      </c>
      <c r="B2599" s="1" t="s">
        <v>21331</v>
      </c>
      <c r="C2599" s="1" t="s">
        <v>21332</v>
      </c>
      <c r="D2599" s="2">
        <v>36665</v>
      </c>
      <c r="E2599" s="2">
        <v>43268</v>
      </c>
      <c r="F2599" s="24" t="s">
        <v>36835</v>
      </c>
      <c r="G2599" s="23">
        <v>1</v>
      </c>
      <c r="H2599" s="5">
        <v>43268</v>
      </c>
      <c r="I2599" s="1" t="s">
        <v>36836</v>
      </c>
      <c r="J2599" s="1" t="s">
        <v>36831</v>
      </c>
      <c r="K2599" s="1" t="s">
        <v>21333</v>
      </c>
      <c r="L2599" s="21"/>
      <c r="M2599" s="1">
        <v>3.0000000000000001E-3</v>
      </c>
      <c r="N2599" s="1" t="s">
        <v>1008</v>
      </c>
      <c r="O2599" s="1" t="s">
        <v>36837</v>
      </c>
      <c r="P2599" s="4">
        <v>39.799999999999997</v>
      </c>
      <c r="Q2599" s="14">
        <v>238785.67</v>
      </c>
      <c r="R2599" s="1" t="s">
        <v>22281</v>
      </c>
      <c r="S2599" s="1" t="s">
        <v>21334</v>
      </c>
      <c r="T2599" s="1">
        <v>89603432</v>
      </c>
      <c r="U2599" s="15" t="s">
        <v>1015</v>
      </c>
      <c r="V2599" t="str">
        <f>VLOOKUP(T2599,[1]ОКТМО!$B$6:$D$553,3,0)</f>
        <v>01 Ардатовский район</v>
      </c>
      <c r="W2599" s="20">
        <f t="shared" si="74"/>
        <v>5999.6399497487446</v>
      </c>
    </row>
    <row r="2600" spans="1:23" hidden="1">
      <c r="A2600" s="1" t="s">
        <v>21335</v>
      </c>
      <c r="B2600" s="1" t="s">
        <v>21338</v>
      </c>
      <c r="C2600" s="1" t="s">
        <v>21339</v>
      </c>
      <c r="D2600" s="2">
        <v>37196</v>
      </c>
      <c r="E2600" s="2">
        <v>41621</v>
      </c>
      <c r="F2600" s="24" t="s">
        <v>36835</v>
      </c>
      <c r="G2600" s="23">
        <v>1</v>
      </c>
      <c r="H2600" s="5">
        <v>41621</v>
      </c>
      <c r="I2600" s="1" t="s">
        <v>36836</v>
      </c>
      <c r="J2600" s="2">
        <v>41088</v>
      </c>
      <c r="K2600" s="1" t="s">
        <v>21336</v>
      </c>
      <c r="L2600" s="21"/>
      <c r="M2600" s="1">
        <v>3.0000000000000001E-3</v>
      </c>
      <c r="N2600" s="1" t="s">
        <v>1008</v>
      </c>
      <c r="O2600" s="1" t="s">
        <v>36837</v>
      </c>
      <c r="P2600" s="4">
        <v>36.1</v>
      </c>
      <c r="Q2600" s="14">
        <v>200727.79</v>
      </c>
      <c r="R2600" s="1" t="s">
        <v>22428</v>
      </c>
      <c r="S2600" s="1" t="s">
        <v>21337</v>
      </c>
      <c r="T2600" s="1">
        <v>89603460</v>
      </c>
      <c r="U2600" s="15" t="s">
        <v>1015</v>
      </c>
      <c r="V2600" t="str">
        <f>VLOOKUP(T2600,[1]ОКТМО!$B$6:$D$553,3,0)</f>
        <v>01 Ардатовский район</v>
      </c>
      <c r="W2600" s="20">
        <f t="shared" si="74"/>
        <v>5560.3265927977836</v>
      </c>
    </row>
    <row r="2601" spans="1:23" hidden="1">
      <c r="A2601" s="1" t="s">
        <v>21340</v>
      </c>
      <c r="B2601" s="1" t="s">
        <v>22224</v>
      </c>
      <c r="C2601" s="1" t="s">
        <v>22225</v>
      </c>
      <c r="D2601" s="2">
        <v>39914</v>
      </c>
      <c r="E2601" s="2">
        <v>42445</v>
      </c>
      <c r="F2601" s="24" t="s">
        <v>36835</v>
      </c>
      <c r="G2601" s="23">
        <v>1</v>
      </c>
      <c r="H2601" s="5">
        <v>42445</v>
      </c>
      <c r="I2601" s="1" t="s">
        <v>36836</v>
      </c>
      <c r="J2601" s="1" t="s">
        <v>36831</v>
      </c>
      <c r="K2601" s="1" t="s">
        <v>21341</v>
      </c>
      <c r="L2601" s="21"/>
      <c r="M2601" s="1">
        <v>3.0000000000000001E-3</v>
      </c>
      <c r="N2601" s="1" t="s">
        <v>1008</v>
      </c>
      <c r="O2601" s="1" t="s">
        <v>36837</v>
      </c>
      <c r="P2601" s="4">
        <v>35.9</v>
      </c>
      <c r="Q2601" s="14">
        <v>619928.74</v>
      </c>
      <c r="R2601" s="1" t="s">
        <v>23393</v>
      </c>
      <c r="S2601" s="1" t="s">
        <v>21342</v>
      </c>
      <c r="T2601" s="1">
        <v>89603155</v>
      </c>
      <c r="U2601" s="15" t="s">
        <v>1015</v>
      </c>
      <c r="V2601" t="str">
        <f>VLOOKUP(T2601,[1]ОКТМО!$B$6:$D$553,3,0)</f>
        <v>01 Ардатовский район</v>
      </c>
      <c r="W2601" s="20">
        <f t="shared" si="74"/>
        <v>17268.210027855155</v>
      </c>
    </row>
    <row r="2602" spans="1:23" hidden="1">
      <c r="A2602" s="1" t="s">
        <v>21343</v>
      </c>
      <c r="B2602" s="1" t="s">
        <v>21344</v>
      </c>
      <c r="C2602" s="1" t="s">
        <v>21345</v>
      </c>
      <c r="D2602" s="2">
        <v>35065</v>
      </c>
      <c r="E2602" s="2">
        <v>42369</v>
      </c>
      <c r="F2602" s="24" t="s">
        <v>36835</v>
      </c>
      <c r="G2602" s="23">
        <v>1</v>
      </c>
      <c r="H2602" s="5">
        <v>42369</v>
      </c>
      <c r="I2602" s="1" t="s">
        <v>36836</v>
      </c>
      <c r="J2602" s="1" t="s">
        <v>36831</v>
      </c>
      <c r="K2602" s="1" t="s">
        <v>36831</v>
      </c>
      <c r="L2602" s="21"/>
      <c r="M2602" s="1">
        <v>3.0000000000000001E-3</v>
      </c>
      <c r="N2602" s="1" t="s">
        <v>1008</v>
      </c>
      <c r="O2602" s="1" t="s">
        <v>36831</v>
      </c>
      <c r="P2602" s="4">
        <v>37.299999999999997</v>
      </c>
      <c r="Q2602" s="14">
        <v>359274.35</v>
      </c>
      <c r="R2602" s="1" t="s">
        <v>23410</v>
      </c>
      <c r="S2602" s="1" t="s">
        <v>21346</v>
      </c>
      <c r="T2602" s="1">
        <v>89610415</v>
      </c>
      <c r="U2602" s="15" t="s">
        <v>1015</v>
      </c>
      <c r="V2602" t="str">
        <f>VLOOKUP(T2602,[1]ОКТМО!$B$6:$D$553,3,0)</f>
        <v xml:space="preserve">04 Б.Березниковский район </v>
      </c>
      <c r="W2602" s="20">
        <f t="shared" si="74"/>
        <v>9632.0201072386062</v>
      </c>
    </row>
    <row r="2603" spans="1:23" hidden="1">
      <c r="A2603" s="1" t="s">
        <v>21347</v>
      </c>
      <c r="B2603" s="1" t="s">
        <v>21348</v>
      </c>
      <c r="C2603" s="1" t="s">
        <v>21349</v>
      </c>
      <c r="D2603" s="2">
        <v>35117</v>
      </c>
      <c r="E2603" s="2">
        <v>43827</v>
      </c>
      <c r="F2603" s="24" t="s">
        <v>36835</v>
      </c>
      <c r="G2603" s="23">
        <v>1</v>
      </c>
      <c r="H2603" s="5">
        <v>43827</v>
      </c>
      <c r="I2603" s="1" t="s">
        <v>36836</v>
      </c>
      <c r="J2603" s="2">
        <v>41250</v>
      </c>
      <c r="K2603" s="1" t="s">
        <v>36831</v>
      </c>
      <c r="L2603" s="21"/>
      <c r="M2603" s="1">
        <v>3.0000000000000001E-3</v>
      </c>
      <c r="N2603" s="1" t="s">
        <v>1008</v>
      </c>
      <c r="O2603" s="1" t="s">
        <v>36837</v>
      </c>
      <c r="P2603" s="4">
        <v>35.6</v>
      </c>
      <c r="Q2603" s="14">
        <v>210968.8</v>
      </c>
      <c r="R2603" s="1" t="s">
        <v>23413</v>
      </c>
      <c r="S2603" s="1" t="s">
        <v>21350</v>
      </c>
      <c r="T2603" s="1">
        <v>89607440</v>
      </c>
      <c r="U2603" s="15" t="s">
        <v>1015</v>
      </c>
      <c r="V2603" t="str">
        <f>VLOOKUP(T2603,[1]ОКТМО!$B$6:$D$553,3,0)</f>
        <v xml:space="preserve">03 Атяшевский район </v>
      </c>
      <c r="W2603" s="20">
        <f t="shared" si="74"/>
        <v>5926.089887640449</v>
      </c>
    </row>
    <row r="2604" spans="1:23" hidden="1">
      <c r="A2604" s="1" t="s">
        <v>21351</v>
      </c>
      <c r="B2604" s="1" t="s">
        <v>21352</v>
      </c>
      <c r="C2604" s="1" t="s">
        <v>21353</v>
      </c>
      <c r="D2604" s="2">
        <v>41380</v>
      </c>
      <c r="E2604" s="2">
        <v>42199</v>
      </c>
      <c r="F2604" s="24" t="s">
        <v>36835</v>
      </c>
      <c r="G2604" s="23">
        <v>1</v>
      </c>
      <c r="H2604" s="5">
        <v>42199</v>
      </c>
      <c r="I2604" s="1" t="s">
        <v>36836</v>
      </c>
      <c r="J2604" s="1" t="s">
        <v>36831</v>
      </c>
      <c r="K2604" s="1" t="s">
        <v>36831</v>
      </c>
      <c r="L2604" s="21">
        <f>(P2604-50)/P2604*(Q2604*M2604)*G2604</f>
        <v>1909.4627669512197</v>
      </c>
      <c r="M2604" s="1">
        <v>3.0000000000000001E-3</v>
      </c>
      <c r="N2604" s="1" t="s">
        <v>1008</v>
      </c>
      <c r="O2604" s="1" t="s">
        <v>37518</v>
      </c>
      <c r="P2604" s="4">
        <v>98.4</v>
      </c>
      <c r="Q2604" s="14">
        <v>1294016.0900000001</v>
      </c>
      <c r="R2604" s="1" t="s">
        <v>23393</v>
      </c>
      <c r="S2604" s="1" t="s">
        <v>21354</v>
      </c>
      <c r="T2604" s="1">
        <v>89603155</v>
      </c>
      <c r="U2604" s="15" t="s">
        <v>1015</v>
      </c>
      <c r="V2604" t="str">
        <f>VLOOKUP(T2604,[1]ОКТМО!$B$6:$D$553,3,0)</f>
        <v>01 Ардатовский район</v>
      </c>
      <c r="W2604" s="20">
        <f t="shared" si="74"/>
        <v>13150.570020325204</v>
      </c>
    </row>
    <row r="2605" spans="1:23" hidden="1">
      <c r="A2605" s="1" t="s">
        <v>21356</v>
      </c>
      <c r="B2605" s="1" t="s">
        <v>20976</v>
      </c>
      <c r="C2605" s="1" t="s">
        <v>20977</v>
      </c>
      <c r="D2605" s="2">
        <v>38513</v>
      </c>
      <c r="E2605" s="2">
        <v>43560</v>
      </c>
      <c r="F2605" s="24" t="s">
        <v>36835</v>
      </c>
      <c r="G2605" s="23">
        <v>1</v>
      </c>
      <c r="H2605" s="5">
        <v>43560</v>
      </c>
      <c r="I2605" s="1" t="s">
        <v>36836</v>
      </c>
      <c r="J2605" s="1" t="s">
        <v>36831</v>
      </c>
      <c r="K2605" s="1" t="s">
        <v>21357</v>
      </c>
      <c r="L2605" s="21">
        <f>(P2605-50)/P2605*(Q2605*M2605)*G2605</f>
        <v>253.29296451553944</v>
      </c>
      <c r="M2605" s="1">
        <v>3.0000000000000001E-3</v>
      </c>
      <c r="N2605" s="1" t="s">
        <v>1008</v>
      </c>
      <c r="O2605" s="1" t="s">
        <v>36837</v>
      </c>
      <c r="P2605" s="4">
        <v>54.7</v>
      </c>
      <c r="Q2605" s="14">
        <v>982632.99</v>
      </c>
      <c r="R2605" s="1" t="s">
        <v>23393</v>
      </c>
      <c r="S2605" s="1" t="s">
        <v>21358</v>
      </c>
      <c r="T2605" s="1">
        <v>89603155</v>
      </c>
      <c r="U2605" s="15" t="s">
        <v>1015</v>
      </c>
      <c r="V2605" t="str">
        <f>VLOOKUP(T2605,[1]ОКТМО!$B$6:$D$553,3,0)</f>
        <v>01 Ардатовский район</v>
      </c>
      <c r="W2605" s="20">
        <f t="shared" si="74"/>
        <v>17964.04003656307</v>
      </c>
    </row>
    <row r="2606" spans="1:23" hidden="1">
      <c r="A2606" s="1" t="s">
        <v>21359</v>
      </c>
      <c r="B2606" s="1" t="s">
        <v>21360</v>
      </c>
      <c r="C2606" s="1" t="s">
        <v>21361</v>
      </c>
      <c r="D2606" s="2">
        <v>36745</v>
      </c>
      <c r="E2606" s="2">
        <v>40701</v>
      </c>
      <c r="F2606" s="24" t="s">
        <v>36835</v>
      </c>
      <c r="G2606" s="23">
        <v>1</v>
      </c>
      <c r="H2606" s="5">
        <v>40701</v>
      </c>
      <c r="I2606" s="1" t="s">
        <v>36836</v>
      </c>
      <c r="J2606" s="1" t="s">
        <v>36831</v>
      </c>
      <c r="K2606" s="1" t="s">
        <v>21362</v>
      </c>
      <c r="L2606" s="21"/>
      <c r="M2606" s="1">
        <v>3.0000000000000001E-3</v>
      </c>
      <c r="N2606" s="1" t="s">
        <v>1008</v>
      </c>
      <c r="O2606" s="1" t="s">
        <v>36852</v>
      </c>
      <c r="P2606" s="4">
        <v>44.2</v>
      </c>
      <c r="Q2606" s="14">
        <v>203821.23</v>
      </c>
      <c r="R2606" s="1" t="s">
        <v>21981</v>
      </c>
      <c r="S2606" s="1" t="s">
        <v>21363</v>
      </c>
      <c r="T2606" s="1">
        <v>89616455</v>
      </c>
      <c r="U2606" s="15" t="s">
        <v>1015</v>
      </c>
      <c r="V2606" t="str">
        <f>VLOOKUP(T2606,[1]ОКТМО!$B$6:$D$553,3,0)</f>
        <v xml:space="preserve">06 Дубенский район </v>
      </c>
      <c r="W2606" s="20">
        <f t="shared" si="74"/>
        <v>4611.3400452488686</v>
      </c>
    </row>
    <row r="2607" spans="1:23" hidden="1">
      <c r="A2607" s="1" t="s">
        <v>13056</v>
      </c>
      <c r="B2607" s="1" t="s">
        <v>13057</v>
      </c>
      <c r="C2607" s="1" t="s">
        <v>13058</v>
      </c>
      <c r="D2607" s="2">
        <v>34700</v>
      </c>
      <c r="E2607" s="2">
        <v>40951</v>
      </c>
      <c r="F2607" s="24" t="s">
        <v>36835</v>
      </c>
      <c r="G2607" s="23">
        <v>1</v>
      </c>
      <c r="H2607" s="5">
        <v>40951</v>
      </c>
      <c r="I2607" s="1" t="s">
        <v>36836</v>
      </c>
      <c r="J2607" s="1" t="s">
        <v>36831</v>
      </c>
      <c r="K2607" s="1" t="s">
        <v>13059</v>
      </c>
      <c r="L2607" s="21">
        <f>(P2607-50)/P2607*(Q2607*M2607)*G2607</f>
        <v>303.01017539568352</v>
      </c>
      <c r="M2607" s="1">
        <v>3.0000000000000001E-3</v>
      </c>
      <c r="N2607" s="1" t="s">
        <v>1008</v>
      </c>
      <c r="O2607" s="1" t="s">
        <v>36831</v>
      </c>
      <c r="P2607" s="4">
        <v>55.6</v>
      </c>
      <c r="Q2607" s="14">
        <v>1002819.39</v>
      </c>
      <c r="R2607" s="1" t="s">
        <v>15258</v>
      </c>
      <c r="S2607" s="1" t="s">
        <v>13060</v>
      </c>
      <c r="T2607" s="1">
        <v>89624101</v>
      </c>
      <c r="U2607" s="15" t="s">
        <v>1015</v>
      </c>
      <c r="V2607" t="str">
        <f>VLOOKUP(T2607,[1]ОКТМО!$B$6:$D$553,3,0)</f>
        <v xml:space="preserve">09 Инсарский район </v>
      </c>
      <c r="W2607" s="20">
        <f t="shared" si="74"/>
        <v>18036.319964028778</v>
      </c>
    </row>
    <row r="2608" spans="1:23" hidden="1">
      <c r="A2608" s="1" t="s">
        <v>26047</v>
      </c>
      <c r="B2608" s="1" t="s">
        <v>26048</v>
      </c>
      <c r="C2608" s="1" t="s">
        <v>26049</v>
      </c>
      <c r="D2608" s="2">
        <v>41633</v>
      </c>
      <c r="E2608" s="2">
        <v>42584</v>
      </c>
      <c r="F2608" s="24" t="s">
        <v>36835</v>
      </c>
      <c r="G2608" s="23">
        <v>1</v>
      </c>
      <c r="H2608" s="5">
        <v>42584</v>
      </c>
      <c r="I2608" s="1" t="s">
        <v>36836</v>
      </c>
      <c r="J2608" s="2">
        <v>41495</v>
      </c>
      <c r="K2608" s="1" t="s">
        <v>36831</v>
      </c>
      <c r="L2608" s="21"/>
      <c r="M2608" s="1">
        <v>3.0000000000000001E-3</v>
      </c>
      <c r="N2608" s="1" t="s">
        <v>1008</v>
      </c>
      <c r="O2608" s="1" t="s">
        <v>36831</v>
      </c>
      <c r="P2608" s="4">
        <v>44.9</v>
      </c>
      <c r="Q2608" s="14">
        <v>240011.6</v>
      </c>
      <c r="R2608" s="1" t="s">
        <v>26271</v>
      </c>
      <c r="S2608" s="1" t="s">
        <v>26050</v>
      </c>
      <c r="T2608" s="1">
        <v>89605410</v>
      </c>
      <c r="U2608" s="15" t="s">
        <v>1015</v>
      </c>
      <c r="V2608" t="str">
        <f>VLOOKUP(T2608,[1]ОКТМО!$B$6:$D$553,3,0)</f>
        <v>02 Атюрьевский район</v>
      </c>
      <c r="W2608" s="20">
        <f t="shared" si="74"/>
        <v>5345.4699331848551</v>
      </c>
    </row>
    <row r="2609" spans="1:23" hidden="1">
      <c r="A2609" s="1" t="s">
        <v>26051</v>
      </c>
      <c r="B2609" s="1" t="s">
        <v>26052</v>
      </c>
      <c r="C2609" s="1" t="s">
        <v>26053</v>
      </c>
      <c r="D2609" s="2">
        <v>41627</v>
      </c>
      <c r="E2609" s="2">
        <v>42781</v>
      </c>
      <c r="F2609" s="24" t="s">
        <v>36835</v>
      </c>
      <c r="G2609" s="23">
        <v>1</v>
      </c>
      <c r="H2609" s="5">
        <v>42781</v>
      </c>
      <c r="I2609" s="1" t="s">
        <v>36836</v>
      </c>
      <c r="J2609" s="2">
        <v>41491</v>
      </c>
      <c r="K2609" s="1" t="s">
        <v>36831</v>
      </c>
      <c r="L2609" s="21">
        <f>(P2609-50)/P2609*(Q2609*M2609)*G2609</f>
        <v>352.05173363507777</v>
      </c>
      <c r="M2609" s="1">
        <v>3.0000000000000001E-3</v>
      </c>
      <c r="N2609" s="1" t="s">
        <v>1008</v>
      </c>
      <c r="O2609" s="1" t="s">
        <v>36831</v>
      </c>
      <c r="P2609" s="4">
        <v>70.7</v>
      </c>
      <c r="Q2609" s="14">
        <v>400806.08</v>
      </c>
      <c r="R2609" s="1" t="s">
        <v>26278</v>
      </c>
      <c r="S2609" s="1" t="s">
        <v>26054</v>
      </c>
      <c r="T2609" s="1">
        <v>89605450</v>
      </c>
      <c r="U2609" s="15" t="s">
        <v>1015</v>
      </c>
      <c r="V2609" t="str">
        <f>VLOOKUP(T2609,[1]ОКТМО!$B$6:$D$553,3,0)</f>
        <v>02 Атюрьевский район</v>
      </c>
      <c r="W2609" s="20">
        <f t="shared" si="74"/>
        <v>5669.1100424328151</v>
      </c>
    </row>
    <row r="2610" spans="1:23" hidden="1">
      <c r="A2610" s="1" t="s">
        <v>21364</v>
      </c>
      <c r="B2610" s="1" t="s">
        <v>22575</v>
      </c>
      <c r="C2610" s="1" t="s">
        <v>22576</v>
      </c>
      <c r="D2610" s="2">
        <v>39311</v>
      </c>
      <c r="E2610" s="2">
        <v>43407</v>
      </c>
      <c r="F2610" s="24" t="s">
        <v>36835</v>
      </c>
      <c r="G2610" s="23">
        <v>1</v>
      </c>
      <c r="H2610" s="5">
        <v>43407</v>
      </c>
      <c r="I2610" s="1" t="s">
        <v>36836</v>
      </c>
      <c r="J2610" s="2">
        <v>41090</v>
      </c>
      <c r="K2610" s="1" t="s">
        <v>21365</v>
      </c>
      <c r="L2610" s="21">
        <f>(Q2610*M2610)*G2610</f>
        <v>208.29111</v>
      </c>
      <c r="M2610" s="1">
        <v>3.0000000000000001E-3</v>
      </c>
      <c r="N2610" s="1" t="s">
        <v>8283</v>
      </c>
      <c r="O2610" s="1" t="s">
        <v>36831</v>
      </c>
      <c r="P2610" s="4">
        <v>23.4</v>
      </c>
      <c r="Q2610" s="14">
        <v>69430.37</v>
      </c>
      <c r="R2610" s="1" t="s">
        <v>23415</v>
      </c>
      <c r="S2610" s="1" t="s">
        <v>21366</v>
      </c>
      <c r="T2610" s="1">
        <v>89657151</v>
      </c>
      <c r="U2610" s="15" t="s">
        <v>1015</v>
      </c>
      <c r="V2610" t="str">
        <f>VLOOKUP(T2610,[1]ОКТМО!$B$6:$D$553,3,0)</f>
        <v xml:space="preserve">20 Чамзинский район </v>
      </c>
      <c r="W2610" s="20">
        <f t="shared" si="74"/>
        <v>2967.1098290598288</v>
      </c>
    </row>
    <row r="2611" spans="1:23" hidden="1">
      <c r="A2611" s="1" t="s">
        <v>21367</v>
      </c>
      <c r="B2611" s="1" t="s">
        <v>21368</v>
      </c>
      <c r="C2611" s="1" t="s">
        <v>21369</v>
      </c>
      <c r="D2611" s="2">
        <v>37354</v>
      </c>
      <c r="E2611" s="2">
        <v>40877</v>
      </c>
      <c r="F2611" s="24" t="s">
        <v>36835</v>
      </c>
      <c r="G2611" s="23">
        <v>1</v>
      </c>
      <c r="H2611" s="5">
        <v>40877</v>
      </c>
      <c r="I2611" s="1" t="s">
        <v>36836</v>
      </c>
      <c r="J2611" s="1" t="s">
        <v>36831</v>
      </c>
      <c r="K2611" s="1" t="s">
        <v>21370</v>
      </c>
      <c r="L2611" s="21">
        <f>(P2611-50)/P2611*(Q2611*M2611)*G2611</f>
        <v>54.869429999999994</v>
      </c>
      <c r="M2611" s="1">
        <v>3.0000000000000001E-3</v>
      </c>
      <c r="N2611" s="1" t="s">
        <v>1008</v>
      </c>
      <c r="O2611" s="1" t="s">
        <v>36852</v>
      </c>
      <c r="P2611" s="4">
        <v>53.5</v>
      </c>
      <c r="Q2611" s="14">
        <v>279572.81</v>
      </c>
      <c r="R2611" s="1" t="s">
        <v>21982</v>
      </c>
      <c r="S2611" s="1" t="s">
        <v>21371</v>
      </c>
      <c r="T2611" s="1">
        <v>89616440</v>
      </c>
      <c r="U2611" s="15" t="s">
        <v>1015</v>
      </c>
      <c r="V2611" t="str">
        <f>VLOOKUP(T2611,[1]ОКТМО!$B$6:$D$553,3,0)</f>
        <v xml:space="preserve">06 Дубенский район </v>
      </c>
      <c r="W2611" s="20">
        <f t="shared" si="74"/>
        <v>5225.66</v>
      </c>
    </row>
    <row r="2612" spans="1:23" hidden="1">
      <c r="A2612" s="1" t="s">
        <v>21372</v>
      </c>
      <c r="B2612" s="1" t="s">
        <v>21373</v>
      </c>
      <c r="C2612" s="1" t="s">
        <v>21374</v>
      </c>
      <c r="D2612" s="2">
        <v>36403</v>
      </c>
      <c r="E2612" s="2">
        <v>41937</v>
      </c>
      <c r="F2612" s="24" t="s">
        <v>36835</v>
      </c>
      <c r="G2612" s="23">
        <v>1</v>
      </c>
      <c r="H2612" s="5">
        <v>41937</v>
      </c>
      <c r="I2612" s="1" t="s">
        <v>36836</v>
      </c>
      <c r="J2612" s="1" t="s">
        <v>36831</v>
      </c>
      <c r="K2612" s="1" t="s">
        <v>21375</v>
      </c>
      <c r="L2612" s="21">
        <f>(P2612-50)/P2612*(Q2612*M2612)*G2612</f>
        <v>39.48021</v>
      </c>
      <c r="M2612" s="1">
        <v>3.0000000000000001E-3</v>
      </c>
      <c r="N2612" s="1" t="s">
        <v>1008</v>
      </c>
      <c r="O2612" s="1" t="s">
        <v>36839</v>
      </c>
      <c r="P2612" s="4">
        <v>51.5</v>
      </c>
      <c r="Q2612" s="14">
        <v>451829.07</v>
      </c>
      <c r="R2612" s="1" t="s">
        <v>23419</v>
      </c>
      <c r="S2612" s="1" t="s">
        <v>21376</v>
      </c>
      <c r="T2612" s="1">
        <v>89657410</v>
      </c>
      <c r="U2612" s="15" t="s">
        <v>1015</v>
      </c>
      <c r="V2612" t="str">
        <f>VLOOKUP(T2612,[1]ОКТМО!$B$6:$D$553,3,0)</f>
        <v xml:space="preserve">20 Чамзинский район </v>
      </c>
      <c r="W2612" s="20">
        <f t="shared" ref="W2612:W2675" si="75">Q2612/P2612</f>
        <v>8773.380000000001</v>
      </c>
    </row>
    <row r="2613" spans="1:23" hidden="1">
      <c r="A2613" s="1" t="s">
        <v>21377</v>
      </c>
      <c r="B2613" s="1" t="s">
        <v>21378</v>
      </c>
      <c r="C2613" s="1" t="s">
        <v>21379</v>
      </c>
      <c r="D2613" s="2">
        <v>36686</v>
      </c>
      <c r="E2613" s="2">
        <v>43825</v>
      </c>
      <c r="F2613" s="24" t="s">
        <v>36835</v>
      </c>
      <c r="G2613" s="23">
        <v>1</v>
      </c>
      <c r="H2613" s="5">
        <v>43825</v>
      </c>
      <c r="I2613" s="1" t="s">
        <v>36836</v>
      </c>
      <c r="J2613" s="1" t="s">
        <v>36831</v>
      </c>
      <c r="K2613" s="1" t="s">
        <v>21380</v>
      </c>
      <c r="L2613" s="21"/>
      <c r="M2613" s="1">
        <v>3.0000000000000001E-3</v>
      </c>
      <c r="N2613" s="1" t="s">
        <v>1008</v>
      </c>
      <c r="O2613" s="1" t="s">
        <v>36839</v>
      </c>
      <c r="P2613" s="4">
        <v>24.5</v>
      </c>
      <c r="Q2613" s="14">
        <v>153097.07</v>
      </c>
      <c r="R2613" s="1" t="s">
        <v>22221</v>
      </c>
      <c r="S2613" s="1" t="s">
        <v>21381</v>
      </c>
      <c r="T2613" s="1">
        <v>89603460</v>
      </c>
      <c r="U2613" s="15" t="s">
        <v>1015</v>
      </c>
      <c r="V2613" t="str">
        <f>VLOOKUP(T2613,[1]ОКТМО!$B$6:$D$553,3,0)</f>
        <v>01 Ардатовский район</v>
      </c>
      <c r="W2613" s="20">
        <f t="shared" si="75"/>
        <v>6248.8600000000006</v>
      </c>
    </row>
    <row r="2614" spans="1:23" hidden="1">
      <c r="A2614" s="1" t="s">
        <v>21382</v>
      </c>
      <c r="B2614" s="1" t="s">
        <v>21383</v>
      </c>
      <c r="C2614" s="1" t="s">
        <v>21384</v>
      </c>
      <c r="D2614" s="2">
        <v>36339</v>
      </c>
      <c r="E2614" s="2">
        <v>42634</v>
      </c>
      <c r="F2614" s="24" t="s">
        <v>36835</v>
      </c>
      <c r="G2614" s="23">
        <v>1</v>
      </c>
      <c r="H2614" s="5">
        <v>42634</v>
      </c>
      <c r="I2614" s="1" t="s">
        <v>36836</v>
      </c>
      <c r="J2614" s="1" t="s">
        <v>36831</v>
      </c>
      <c r="K2614" s="1" t="s">
        <v>21385</v>
      </c>
      <c r="L2614" s="21"/>
      <c r="M2614" s="1">
        <v>3.0000000000000001E-3</v>
      </c>
      <c r="N2614" s="1" t="s">
        <v>1008</v>
      </c>
      <c r="O2614" s="1" t="s">
        <v>36837</v>
      </c>
      <c r="P2614" s="4">
        <v>15.4</v>
      </c>
      <c r="Q2614" s="14">
        <v>124151.41</v>
      </c>
      <c r="R2614" s="1" t="s">
        <v>23409</v>
      </c>
      <c r="S2614" s="1" t="s">
        <v>21386</v>
      </c>
      <c r="T2614" s="1">
        <v>89607416</v>
      </c>
      <c r="U2614" s="15" t="s">
        <v>1015</v>
      </c>
      <c r="V2614" t="str">
        <f>VLOOKUP(T2614,[1]ОКТМО!$B$6:$D$553,3,0)</f>
        <v xml:space="preserve">03 Атяшевский район </v>
      </c>
      <c r="W2614" s="20">
        <f t="shared" si="75"/>
        <v>8061.7798701298698</v>
      </c>
    </row>
    <row r="2615" spans="1:23" hidden="1">
      <c r="A2615" s="1" t="s">
        <v>21388</v>
      </c>
      <c r="B2615" s="1" t="s">
        <v>21389</v>
      </c>
      <c r="C2615" s="1" t="s">
        <v>21390</v>
      </c>
      <c r="D2615" s="2">
        <v>40928</v>
      </c>
      <c r="E2615" s="2">
        <v>43968</v>
      </c>
      <c r="F2615" s="24" t="s">
        <v>36835</v>
      </c>
      <c r="G2615" s="23">
        <v>1</v>
      </c>
      <c r="H2615" s="5">
        <v>43968</v>
      </c>
      <c r="I2615" s="1" t="s">
        <v>36836</v>
      </c>
      <c r="J2615" s="2">
        <v>41673</v>
      </c>
      <c r="K2615" s="1" t="s">
        <v>21391</v>
      </c>
      <c r="L2615" s="21"/>
      <c r="M2615" s="1">
        <v>3.0000000000000001E-3</v>
      </c>
      <c r="N2615" s="1" t="s">
        <v>1008</v>
      </c>
      <c r="O2615" s="1" t="s">
        <v>36839</v>
      </c>
      <c r="P2615" s="4">
        <v>49.7</v>
      </c>
      <c r="Q2615" s="14">
        <v>250949.71</v>
      </c>
      <c r="R2615" s="1" t="s">
        <v>21903</v>
      </c>
      <c r="S2615" s="1" t="s">
        <v>21392</v>
      </c>
      <c r="T2615" s="1">
        <v>89616415</v>
      </c>
      <c r="U2615" s="15" t="s">
        <v>1015</v>
      </c>
      <c r="V2615" t="str">
        <f>VLOOKUP(T2615,[1]ОКТМО!$B$6:$D$553,3,0)</f>
        <v xml:space="preserve">06 Дубенский район </v>
      </c>
      <c r="W2615" s="20">
        <f t="shared" si="75"/>
        <v>5049.2899396378261</v>
      </c>
    </row>
    <row r="2616" spans="1:23" hidden="1">
      <c r="A2616" s="1" t="s">
        <v>21393</v>
      </c>
      <c r="B2616" s="1" t="s">
        <v>30414</v>
      </c>
      <c r="C2616" s="1" t="s">
        <v>21394</v>
      </c>
      <c r="D2616" s="2">
        <v>36640</v>
      </c>
      <c r="E2616" s="2">
        <v>41834</v>
      </c>
      <c r="F2616" s="24" t="s">
        <v>36835</v>
      </c>
      <c r="G2616" s="23">
        <v>1</v>
      </c>
      <c r="H2616" s="5">
        <v>41834</v>
      </c>
      <c r="I2616" s="1" t="s">
        <v>36836</v>
      </c>
      <c r="J2616" s="1" t="s">
        <v>36831</v>
      </c>
      <c r="K2616" s="1" t="s">
        <v>21395</v>
      </c>
      <c r="L2616" s="21"/>
      <c r="M2616" s="1">
        <v>3.0000000000000001E-3</v>
      </c>
      <c r="N2616" s="1" t="s">
        <v>1008</v>
      </c>
      <c r="O2616" s="1" t="s">
        <v>36839</v>
      </c>
      <c r="P2616" s="4">
        <v>41.6</v>
      </c>
      <c r="Q2616" s="14">
        <v>265457.5</v>
      </c>
      <c r="R2616" s="1" t="s">
        <v>22221</v>
      </c>
      <c r="S2616" s="1" t="s">
        <v>21396</v>
      </c>
      <c r="T2616" s="1">
        <v>89603460</v>
      </c>
      <c r="U2616" s="15" t="s">
        <v>1015</v>
      </c>
      <c r="V2616" t="str">
        <f>VLOOKUP(T2616,[1]ОКТМО!$B$6:$D$553,3,0)</f>
        <v>01 Ардатовский район</v>
      </c>
      <c r="W2616" s="20">
        <f t="shared" si="75"/>
        <v>6381.1899038461534</v>
      </c>
    </row>
    <row r="2617" spans="1:23" hidden="1">
      <c r="A2617" s="1" t="s">
        <v>21397</v>
      </c>
      <c r="B2617" s="1" t="s">
        <v>22351</v>
      </c>
      <c r="C2617" s="1" t="s">
        <v>21398</v>
      </c>
      <c r="D2617" s="2">
        <v>36795</v>
      </c>
      <c r="E2617" s="2">
        <v>43595</v>
      </c>
      <c r="F2617" s="24" t="s">
        <v>36835</v>
      </c>
      <c r="G2617" s="23">
        <v>1</v>
      </c>
      <c r="H2617" s="5">
        <v>43595</v>
      </c>
      <c r="I2617" s="1" t="s">
        <v>36836</v>
      </c>
      <c r="J2617" s="1" t="s">
        <v>36831</v>
      </c>
      <c r="K2617" s="1" t="s">
        <v>21399</v>
      </c>
      <c r="L2617" s="21"/>
      <c r="M2617" s="1">
        <v>3.0000000000000001E-3</v>
      </c>
      <c r="N2617" s="1" t="s">
        <v>1008</v>
      </c>
      <c r="O2617" s="1" t="s">
        <v>36837</v>
      </c>
      <c r="P2617" s="4">
        <v>27.2</v>
      </c>
      <c r="Q2617" s="14">
        <v>186339.58</v>
      </c>
      <c r="R2617" s="1" t="s">
        <v>23510</v>
      </c>
      <c r="S2617" s="1" t="s">
        <v>21400</v>
      </c>
      <c r="T2617" s="1">
        <v>89657445</v>
      </c>
      <c r="U2617" s="15" t="s">
        <v>1015</v>
      </c>
      <c r="V2617" t="str">
        <f>VLOOKUP(T2617,[1]ОКТМО!$B$6:$D$553,3,0)</f>
        <v xml:space="preserve">20 Чамзинский район </v>
      </c>
      <c r="W2617" s="20">
        <f t="shared" si="75"/>
        <v>6850.7198529411762</v>
      </c>
    </row>
    <row r="2618" spans="1:23" hidden="1">
      <c r="A2618" s="1" t="s">
        <v>21401</v>
      </c>
      <c r="B2618" s="1" t="s">
        <v>23658</v>
      </c>
      <c r="C2618" s="1" t="s">
        <v>23659</v>
      </c>
      <c r="D2618" s="2">
        <v>41160</v>
      </c>
      <c r="E2618" s="2">
        <v>43924</v>
      </c>
      <c r="F2618" s="24" t="s">
        <v>36835</v>
      </c>
      <c r="G2618" s="23">
        <v>1</v>
      </c>
      <c r="H2618" s="5">
        <v>43924</v>
      </c>
      <c r="I2618" s="1" t="s">
        <v>36836</v>
      </c>
      <c r="J2618" s="1" t="s">
        <v>36831</v>
      </c>
      <c r="K2618" s="1" t="s">
        <v>21402</v>
      </c>
      <c r="L2618" s="21">
        <f>(Q2618*M2618)*G2618</f>
        <v>194.76486</v>
      </c>
      <c r="M2618" s="1">
        <v>3.0000000000000001E-3</v>
      </c>
      <c r="N2618" s="1" t="s">
        <v>8283</v>
      </c>
      <c r="O2618" s="1" t="s">
        <v>36831</v>
      </c>
      <c r="P2618" s="4">
        <v>21.5</v>
      </c>
      <c r="Q2618" s="14">
        <v>64921.62</v>
      </c>
      <c r="R2618" s="1" t="s">
        <v>23415</v>
      </c>
      <c r="S2618" s="1" t="s">
        <v>21403</v>
      </c>
      <c r="T2618" s="1">
        <v>89657151</v>
      </c>
      <c r="U2618" s="15" t="s">
        <v>1015</v>
      </c>
      <c r="V2618" t="str">
        <f>VLOOKUP(T2618,[1]ОКТМО!$B$6:$D$553,3,0)</f>
        <v xml:space="preserve">20 Чамзинский район </v>
      </c>
      <c r="W2618" s="20">
        <f t="shared" si="75"/>
        <v>3019.6102325581396</v>
      </c>
    </row>
    <row r="2619" spans="1:23" hidden="1">
      <c r="A2619" s="1" t="s">
        <v>21404</v>
      </c>
      <c r="B2619" s="1" t="s">
        <v>22354</v>
      </c>
      <c r="C2619" s="1" t="s">
        <v>22355</v>
      </c>
      <c r="D2619" s="2">
        <v>40906</v>
      </c>
      <c r="E2619" s="2">
        <v>43589</v>
      </c>
      <c r="F2619" s="24" t="s">
        <v>36835</v>
      </c>
      <c r="G2619" s="23">
        <v>1</v>
      </c>
      <c r="H2619" s="5">
        <v>43589</v>
      </c>
      <c r="I2619" s="1" t="s">
        <v>36836</v>
      </c>
      <c r="J2619" s="2">
        <v>41090</v>
      </c>
      <c r="K2619" s="1" t="s">
        <v>21405</v>
      </c>
      <c r="L2619" s="21">
        <f>(Q2619*M2619)*G2619</f>
        <v>181.58367000000001</v>
      </c>
      <c r="M2619" s="1">
        <v>3.0000000000000001E-3</v>
      </c>
      <c r="N2619" s="1" t="s">
        <v>8283</v>
      </c>
      <c r="O2619" s="1" t="s">
        <v>36831</v>
      </c>
      <c r="P2619" s="4">
        <v>20.5</v>
      </c>
      <c r="Q2619" s="14">
        <v>60527.89</v>
      </c>
      <c r="R2619" s="1" t="s">
        <v>23398</v>
      </c>
      <c r="S2619" s="1" t="s">
        <v>21406</v>
      </c>
      <c r="T2619" s="1">
        <v>89603101</v>
      </c>
      <c r="U2619" s="15" t="s">
        <v>1015</v>
      </c>
      <c r="V2619" t="str">
        <f>VLOOKUP(T2619,[1]ОКТМО!$B$6:$D$553,3,0)</f>
        <v>01 Ардатовский район</v>
      </c>
      <c r="W2619" s="20">
        <f t="shared" si="75"/>
        <v>2952.58</v>
      </c>
    </row>
    <row r="2620" spans="1:23" hidden="1">
      <c r="A2620" s="1" t="s">
        <v>21407</v>
      </c>
      <c r="B2620" s="1" t="s">
        <v>22354</v>
      </c>
      <c r="C2620" s="1" t="s">
        <v>22355</v>
      </c>
      <c r="D2620" s="2">
        <v>40906</v>
      </c>
      <c r="E2620" s="2">
        <v>43589</v>
      </c>
      <c r="F2620" s="24" t="s">
        <v>36835</v>
      </c>
      <c r="G2620" s="23">
        <v>1</v>
      </c>
      <c r="H2620" s="5">
        <v>43589</v>
      </c>
      <c r="I2620" s="1" t="s">
        <v>36836</v>
      </c>
      <c r="J2620" s="1" t="s">
        <v>36831</v>
      </c>
      <c r="K2620" s="1" t="s">
        <v>21408</v>
      </c>
      <c r="L2620" s="21">
        <f>(Q2620*M2620)*G2620</f>
        <v>169.98716999999999</v>
      </c>
      <c r="M2620" s="1">
        <v>3.0000000000000001E-3</v>
      </c>
      <c r="N2620" s="1" t="s">
        <v>8283</v>
      </c>
      <c r="O2620" s="1" t="s">
        <v>36831</v>
      </c>
      <c r="P2620" s="4">
        <v>18.899999999999999</v>
      </c>
      <c r="Q2620" s="14">
        <v>56662.39</v>
      </c>
      <c r="R2620" s="1" t="s">
        <v>23398</v>
      </c>
      <c r="S2620" s="1" t="s">
        <v>21409</v>
      </c>
      <c r="T2620" s="1">
        <v>89603101</v>
      </c>
      <c r="U2620" s="15" t="s">
        <v>1015</v>
      </c>
      <c r="V2620" t="str">
        <f>VLOOKUP(T2620,[1]ОКТМО!$B$6:$D$553,3,0)</f>
        <v>01 Ардатовский район</v>
      </c>
      <c r="W2620" s="20">
        <f t="shared" si="75"/>
        <v>2998.0100529100532</v>
      </c>
    </row>
    <row r="2621" spans="1:23" hidden="1">
      <c r="A2621" s="1" t="s">
        <v>1698</v>
      </c>
      <c r="B2621" s="1" t="s">
        <v>1699</v>
      </c>
      <c r="C2621" s="1" t="s">
        <v>1700</v>
      </c>
      <c r="D2621" s="2">
        <v>33970</v>
      </c>
      <c r="E2621" s="2">
        <v>40944</v>
      </c>
      <c r="F2621" s="24" t="s">
        <v>36835</v>
      </c>
      <c r="G2621" s="23">
        <v>1</v>
      </c>
      <c r="H2621" s="5">
        <v>40944</v>
      </c>
      <c r="I2621" s="1" t="s">
        <v>36836</v>
      </c>
      <c r="J2621" s="1" t="s">
        <v>36831</v>
      </c>
      <c r="K2621" s="1" t="s">
        <v>1701</v>
      </c>
      <c r="L2621" s="21">
        <f>(P2621-50)/P2621*(Q2621*M2621)*G2621</f>
        <v>603.21732000000009</v>
      </c>
      <c r="M2621" s="1">
        <v>3.0000000000000001E-3</v>
      </c>
      <c r="N2621" s="1" t="s">
        <v>1008</v>
      </c>
      <c r="O2621" s="1" t="s">
        <v>36831</v>
      </c>
      <c r="P2621" s="4">
        <v>68.400000000000006</v>
      </c>
      <c r="Q2621" s="14">
        <v>747464.94</v>
      </c>
      <c r="R2621" s="1" t="s">
        <v>6254</v>
      </c>
      <c r="S2621" s="1" t="s">
        <v>1702</v>
      </c>
      <c r="T2621" s="1">
        <v>89701000</v>
      </c>
      <c r="U2621" s="15" t="s">
        <v>1015</v>
      </c>
      <c r="V2621" t="str">
        <f>VLOOKUP(T2621,[1]ОКТМО!$B$6:$D$553,3,0)</f>
        <v>23 г.Саранск (городской округ)</v>
      </c>
      <c r="W2621" s="20">
        <f t="shared" si="75"/>
        <v>10927.849999999999</v>
      </c>
    </row>
    <row r="2622" spans="1:23" hidden="1">
      <c r="A2622" s="1" t="s">
        <v>1698</v>
      </c>
      <c r="B2622" s="1" t="s">
        <v>1703</v>
      </c>
      <c r="C2622" s="1" t="s">
        <v>1704</v>
      </c>
      <c r="D2622" s="2">
        <v>40944</v>
      </c>
      <c r="E2622" s="2">
        <v>43946</v>
      </c>
      <c r="F2622" s="24" t="s">
        <v>36835</v>
      </c>
      <c r="G2622" s="23">
        <v>1</v>
      </c>
      <c r="H2622" s="5">
        <v>43946</v>
      </c>
      <c r="I2622" s="1" t="s">
        <v>36836</v>
      </c>
      <c r="J2622" s="1" t="s">
        <v>36831</v>
      </c>
      <c r="K2622" s="1" t="s">
        <v>1701</v>
      </c>
      <c r="L2622" s="21">
        <f>(P2622-50)/P2622*(Q2622*M2622)*G2622</f>
        <v>603.21732000000009</v>
      </c>
      <c r="M2622" s="1">
        <v>3.0000000000000001E-3</v>
      </c>
      <c r="N2622" s="1" t="s">
        <v>1008</v>
      </c>
      <c r="O2622" s="1" t="s">
        <v>36831</v>
      </c>
      <c r="P2622" s="4">
        <v>68.400000000000006</v>
      </c>
      <c r="Q2622" s="14">
        <v>747464.94</v>
      </c>
      <c r="R2622" s="1" t="s">
        <v>6254</v>
      </c>
      <c r="S2622" s="1" t="s">
        <v>1702</v>
      </c>
      <c r="T2622" s="1">
        <v>89701000</v>
      </c>
      <c r="U2622" s="15" t="s">
        <v>1015</v>
      </c>
      <c r="V2622" t="str">
        <f>VLOOKUP(T2622,[1]ОКТМО!$B$6:$D$553,3,0)</f>
        <v>23 г.Саранск (городской округ)</v>
      </c>
      <c r="W2622" s="20">
        <f t="shared" si="75"/>
        <v>10927.849999999999</v>
      </c>
    </row>
    <row r="2623" spans="1:23" hidden="1">
      <c r="A2623" s="1" t="s">
        <v>1705</v>
      </c>
      <c r="B2623" s="1" t="s">
        <v>6402</v>
      </c>
      <c r="C2623" s="1" t="s">
        <v>6403</v>
      </c>
      <c r="D2623" s="2">
        <v>41712</v>
      </c>
      <c r="E2623" s="2">
        <v>43634</v>
      </c>
      <c r="F2623" s="24" t="s">
        <v>36835</v>
      </c>
      <c r="G2623" s="23">
        <v>1</v>
      </c>
      <c r="H2623" s="5">
        <v>43634</v>
      </c>
      <c r="I2623" s="1" t="s">
        <v>36836</v>
      </c>
      <c r="J2623" s="2">
        <v>41088</v>
      </c>
      <c r="K2623" s="1" t="s">
        <v>1706</v>
      </c>
      <c r="L2623" s="21">
        <f>(P2623-10)/P2623*(Q2623*M2623)*G2623</f>
        <v>87.161256825396819</v>
      </c>
      <c r="M2623" s="7">
        <v>1E-3</v>
      </c>
      <c r="N2623" s="1" t="s">
        <v>1009</v>
      </c>
      <c r="O2623" s="1" t="s">
        <v>36831</v>
      </c>
      <c r="P2623" s="4">
        <v>12.6</v>
      </c>
      <c r="Q2623" s="14">
        <v>422396.86</v>
      </c>
      <c r="R2623" s="1" t="s">
        <v>6254</v>
      </c>
      <c r="S2623" s="1" t="s">
        <v>1707</v>
      </c>
      <c r="T2623" s="1">
        <v>89701000</v>
      </c>
      <c r="U2623" t="s">
        <v>1016</v>
      </c>
      <c r="V2623" t="str">
        <f>VLOOKUP(T2623,[1]ОКТМО!$B$6:$D$553,3,0)</f>
        <v>23 г.Саранск (городской округ)</v>
      </c>
      <c r="W2623" s="20">
        <f t="shared" si="75"/>
        <v>33523.560317460317</v>
      </c>
    </row>
    <row r="2624" spans="1:23" hidden="1">
      <c r="A2624" s="1" t="s">
        <v>1708</v>
      </c>
      <c r="B2624" s="1" t="s">
        <v>3937</v>
      </c>
      <c r="C2624" s="1" t="s">
        <v>3938</v>
      </c>
      <c r="D2624" s="2">
        <v>36161</v>
      </c>
      <c r="E2624" s="2">
        <v>43982</v>
      </c>
      <c r="F2624" s="24" t="s">
        <v>36835</v>
      </c>
      <c r="G2624" s="23">
        <v>1</v>
      </c>
      <c r="H2624" s="5">
        <v>43982</v>
      </c>
      <c r="I2624" s="1" t="s">
        <v>36836</v>
      </c>
      <c r="J2624" s="2">
        <v>41569</v>
      </c>
      <c r="K2624" s="1" t="s">
        <v>36831</v>
      </c>
      <c r="L2624" s="21">
        <f>(Q2624*M2624)*G2624</f>
        <v>560.25108</v>
      </c>
      <c r="M2624" s="1">
        <v>3.0000000000000001E-3</v>
      </c>
      <c r="N2624" s="1" t="s">
        <v>8283</v>
      </c>
      <c r="O2624" s="1" t="s">
        <v>36831</v>
      </c>
      <c r="P2624" s="4">
        <v>16.2</v>
      </c>
      <c r="Q2624" s="14">
        <v>186750.36</v>
      </c>
      <c r="R2624" s="1" t="s">
        <v>6254</v>
      </c>
      <c r="S2624" s="1" t="s">
        <v>1709</v>
      </c>
      <c r="T2624" s="1">
        <v>89701000</v>
      </c>
      <c r="U2624" s="15" t="s">
        <v>1015</v>
      </c>
      <c r="V2624" t="str">
        <f>VLOOKUP(T2624,[1]ОКТМО!$B$6:$D$553,3,0)</f>
        <v>23 г.Саранск (городской округ)</v>
      </c>
      <c r="W2624" s="20">
        <f t="shared" si="75"/>
        <v>11527.8</v>
      </c>
    </row>
    <row r="2625" spans="1:23" hidden="1">
      <c r="A2625" s="1" t="s">
        <v>29514</v>
      </c>
      <c r="B2625" s="1" t="s">
        <v>29516</v>
      </c>
      <c r="C2625" s="1" t="s">
        <v>29517</v>
      </c>
      <c r="D2625" s="2">
        <v>41634</v>
      </c>
      <c r="E2625" s="2">
        <v>43916</v>
      </c>
      <c r="F2625" s="24" t="s">
        <v>36835</v>
      </c>
      <c r="G2625" s="23">
        <v>1</v>
      </c>
      <c r="H2625" s="5">
        <v>43916</v>
      </c>
      <c r="I2625" s="1" t="s">
        <v>36836</v>
      </c>
      <c r="J2625" s="2">
        <v>41088</v>
      </c>
      <c r="K2625" s="1" t="s">
        <v>36831</v>
      </c>
      <c r="L2625" s="21"/>
      <c r="M2625" s="1">
        <v>3.0000000000000001E-3</v>
      </c>
      <c r="N2625" s="1" t="s">
        <v>1008</v>
      </c>
      <c r="O2625" s="1" t="s">
        <v>36837</v>
      </c>
      <c r="P2625" s="4">
        <v>46.2</v>
      </c>
      <c r="Q2625" s="14">
        <v>505084.73</v>
      </c>
      <c r="R2625" s="1" t="s">
        <v>31510</v>
      </c>
      <c r="S2625" s="1" t="s">
        <v>29515</v>
      </c>
      <c r="T2625" s="1">
        <v>89626420</v>
      </c>
      <c r="U2625" s="15" t="s">
        <v>1015</v>
      </c>
      <c r="V2625" t="str">
        <f>VLOOKUP(T2625,[1]ОКТМО!$B$6:$D$553,3,0)</f>
        <v xml:space="preserve">10 Ичалковский район </v>
      </c>
      <c r="W2625" s="20">
        <f t="shared" si="75"/>
        <v>10932.569913419913</v>
      </c>
    </row>
    <row r="2626" spans="1:23" hidden="1">
      <c r="A2626" s="1" t="s">
        <v>13061</v>
      </c>
      <c r="B2626" s="1" t="s">
        <v>15279</v>
      </c>
      <c r="C2626" s="1" t="s">
        <v>15280</v>
      </c>
      <c r="D2626" s="2">
        <v>37881</v>
      </c>
      <c r="E2626" s="2">
        <v>42547</v>
      </c>
      <c r="F2626" s="24" t="s">
        <v>36832</v>
      </c>
      <c r="G2626" s="23">
        <v>0.5</v>
      </c>
      <c r="H2626" s="5">
        <v>42547</v>
      </c>
      <c r="I2626" s="1" t="s">
        <v>36833</v>
      </c>
      <c r="J2626" s="1" t="s">
        <v>36831</v>
      </c>
      <c r="K2626" s="1" t="s">
        <v>13062</v>
      </c>
      <c r="L2626" s="21">
        <f>(P2626-10)/P2626*(Q2626*M2626)*G2626</f>
        <v>10.57465</v>
      </c>
      <c r="M2626" s="7">
        <v>1E-3</v>
      </c>
      <c r="N2626" s="1" t="s">
        <v>1009</v>
      </c>
      <c r="O2626" s="1" t="s">
        <v>36831</v>
      </c>
      <c r="P2626" s="3">
        <v>11</v>
      </c>
      <c r="Q2626" s="14">
        <v>232642.3</v>
      </c>
      <c r="R2626" s="1" t="s">
        <v>15258</v>
      </c>
      <c r="S2626" s="1" t="s">
        <v>13063</v>
      </c>
      <c r="T2626" s="1">
        <v>89624101</v>
      </c>
      <c r="U2626" t="s">
        <v>1016</v>
      </c>
      <c r="V2626" t="str">
        <f>VLOOKUP(T2626,[1]ОКТМО!$B$6:$D$553,3,0)</f>
        <v xml:space="preserve">09 Инсарский район </v>
      </c>
      <c r="W2626" s="20">
        <f t="shared" si="75"/>
        <v>21149.3</v>
      </c>
    </row>
    <row r="2627" spans="1:23" hidden="1">
      <c r="A2627" s="1" t="s">
        <v>13064</v>
      </c>
      <c r="B2627" s="1" t="s">
        <v>13065</v>
      </c>
      <c r="C2627" s="1" t="s">
        <v>13066</v>
      </c>
      <c r="D2627" s="2">
        <v>40053</v>
      </c>
      <c r="E2627" s="2">
        <v>42100</v>
      </c>
      <c r="F2627" s="24" t="s">
        <v>36835</v>
      </c>
      <c r="G2627" s="23">
        <v>1</v>
      </c>
      <c r="H2627" s="5">
        <v>42100</v>
      </c>
      <c r="I2627" s="1" t="s">
        <v>36836</v>
      </c>
      <c r="J2627" s="1" t="s">
        <v>36831</v>
      </c>
      <c r="K2627" s="1" t="s">
        <v>13067</v>
      </c>
      <c r="L2627" s="21">
        <f>(Q2627*M2627)*G2627</f>
        <v>300.70683000000002</v>
      </c>
      <c r="M2627" s="1">
        <v>3.0000000000000001E-3</v>
      </c>
      <c r="N2627" s="1" t="s">
        <v>8283</v>
      </c>
      <c r="O2627" s="1" t="s">
        <v>36831</v>
      </c>
      <c r="P2627" s="3">
        <v>27</v>
      </c>
      <c r="Q2627" s="14">
        <v>100235.61</v>
      </c>
      <c r="R2627" s="1" t="s">
        <v>14885</v>
      </c>
      <c r="S2627" s="1" t="s">
        <v>13068</v>
      </c>
      <c r="T2627" s="1">
        <v>89629101</v>
      </c>
      <c r="U2627" s="15" t="s">
        <v>1015</v>
      </c>
      <c r="V2627" t="str">
        <f>VLOOKUP(T2627,[1]ОКТМО!$B$6:$D$553,3,0)</f>
        <v xml:space="preserve">21 МО Ковылкино </v>
      </c>
      <c r="W2627" s="20">
        <f t="shared" si="75"/>
        <v>3712.43</v>
      </c>
    </row>
    <row r="2628" spans="1:23" hidden="1">
      <c r="A2628" s="1" t="s">
        <v>13070</v>
      </c>
      <c r="B2628" s="1" t="s">
        <v>13071</v>
      </c>
      <c r="C2628" s="1" t="s">
        <v>13072</v>
      </c>
      <c r="D2628" s="2">
        <v>40845</v>
      </c>
      <c r="E2628" s="2">
        <v>42477</v>
      </c>
      <c r="F2628" s="24" t="s">
        <v>36835</v>
      </c>
      <c r="G2628" s="23">
        <v>1</v>
      </c>
      <c r="H2628" s="5">
        <v>42477</v>
      </c>
      <c r="I2628" s="1" t="s">
        <v>36836</v>
      </c>
      <c r="J2628" s="2">
        <v>41090</v>
      </c>
      <c r="K2628" s="1" t="s">
        <v>13073</v>
      </c>
      <c r="L2628" s="21">
        <f>(Q2628*M2628)*G2628</f>
        <v>13631.905000000001</v>
      </c>
      <c r="M2628" s="1">
        <v>5.0000000000000001E-3</v>
      </c>
      <c r="N2628" s="1" t="s">
        <v>1012</v>
      </c>
      <c r="O2628" s="1" t="s">
        <v>13074</v>
      </c>
      <c r="P2628" s="4">
        <v>220.8</v>
      </c>
      <c r="Q2628" s="14">
        <v>2726381</v>
      </c>
      <c r="R2628" s="1" t="s">
        <v>14885</v>
      </c>
      <c r="S2628" s="1" t="s">
        <v>12712</v>
      </c>
      <c r="T2628" s="1">
        <v>89629101</v>
      </c>
      <c r="U2628" s="15" t="s">
        <v>1015</v>
      </c>
      <c r="V2628" t="str">
        <f>VLOOKUP(T2628,[1]ОКТМО!$B$6:$D$553,3,0)</f>
        <v xml:space="preserve">21 МО Ковылкино </v>
      </c>
      <c r="W2628" s="20">
        <f t="shared" si="75"/>
        <v>12347.740036231884</v>
      </c>
    </row>
    <row r="2629" spans="1:23" hidden="1">
      <c r="A2629" s="1" t="s">
        <v>5637</v>
      </c>
      <c r="B2629" s="1" t="s">
        <v>6545</v>
      </c>
      <c r="C2629" s="1" t="s">
        <v>6546</v>
      </c>
      <c r="D2629" s="2">
        <v>41626</v>
      </c>
      <c r="E2629" s="2">
        <v>43008</v>
      </c>
      <c r="F2629" s="24" t="s">
        <v>36835</v>
      </c>
      <c r="G2629" s="23">
        <v>1</v>
      </c>
      <c r="H2629" s="5">
        <v>43008</v>
      </c>
      <c r="I2629" s="1" t="s">
        <v>36836</v>
      </c>
      <c r="J2629" s="1" t="s">
        <v>36831</v>
      </c>
      <c r="K2629" s="1" t="s">
        <v>36831</v>
      </c>
      <c r="L2629" s="21">
        <f>(Q2629*M2629)*G2629</f>
        <v>817.13204999999994</v>
      </c>
      <c r="M2629" s="1">
        <v>3.0000000000000001E-3</v>
      </c>
      <c r="N2629" s="1" t="s">
        <v>8283</v>
      </c>
      <c r="O2629" s="1" t="s">
        <v>36831</v>
      </c>
      <c r="P2629" s="4">
        <v>20.5</v>
      </c>
      <c r="Q2629" s="14">
        <v>272377.34999999998</v>
      </c>
      <c r="R2629" s="1" t="s">
        <v>6254</v>
      </c>
      <c r="S2629" s="1" t="s">
        <v>5638</v>
      </c>
      <c r="T2629" s="1">
        <v>89701000</v>
      </c>
      <c r="U2629" s="15" t="s">
        <v>1015</v>
      </c>
      <c r="V2629" t="str">
        <f>VLOOKUP(T2629,[1]ОКТМО!$B$6:$D$553,3,0)</f>
        <v>23 г.Саранск (городской округ)</v>
      </c>
      <c r="W2629" s="20">
        <f t="shared" si="75"/>
        <v>13286.699999999999</v>
      </c>
    </row>
    <row r="2630" spans="1:23" hidden="1">
      <c r="A2630" s="1" t="s">
        <v>26055</v>
      </c>
      <c r="B2630" s="1" t="s">
        <v>26056</v>
      </c>
      <c r="C2630" s="1" t="s">
        <v>26057</v>
      </c>
      <c r="D2630" s="2">
        <v>38285</v>
      </c>
      <c r="E2630" s="2">
        <v>43977</v>
      </c>
      <c r="F2630" s="24" t="s">
        <v>36835</v>
      </c>
      <c r="G2630" s="23">
        <v>1</v>
      </c>
      <c r="H2630" s="5">
        <v>43977</v>
      </c>
      <c r="I2630" s="1" t="s">
        <v>36836</v>
      </c>
      <c r="J2630" s="1" t="s">
        <v>36831</v>
      </c>
      <c r="K2630" s="1" t="s">
        <v>26058</v>
      </c>
      <c r="L2630" s="21">
        <f>(P2630-20)/P2630*(Q2630*M2630)*G2630</f>
        <v>795.79201</v>
      </c>
      <c r="M2630" s="7">
        <v>1E-3</v>
      </c>
      <c r="N2630" s="1" t="s">
        <v>1006</v>
      </c>
      <c r="O2630" s="1" t="s">
        <v>36831</v>
      </c>
      <c r="P2630" s="4">
        <v>60.3</v>
      </c>
      <c r="Q2630" s="14">
        <v>1190726.01</v>
      </c>
      <c r="R2630" s="1" t="s">
        <v>27953</v>
      </c>
      <c r="S2630" s="1" t="s">
        <v>26059</v>
      </c>
      <c r="T2630" s="1">
        <v>89634101</v>
      </c>
      <c r="U2630" t="s">
        <v>1016</v>
      </c>
      <c r="V2630" t="str">
        <f>VLOOKUP(T2630,[1]ОКТМО!$B$6:$D$553,3,0)</f>
        <v xml:space="preserve">13 Краснослободский район </v>
      </c>
      <c r="W2630" s="20">
        <f t="shared" si="75"/>
        <v>19746.7</v>
      </c>
    </row>
    <row r="2631" spans="1:23" hidden="1">
      <c r="A2631" s="1" t="s">
        <v>13077</v>
      </c>
      <c r="B2631" s="1" t="s">
        <v>13080</v>
      </c>
      <c r="C2631" s="1" t="s">
        <v>13081</v>
      </c>
      <c r="D2631" s="2">
        <v>41604</v>
      </c>
      <c r="E2631" s="2">
        <v>42911</v>
      </c>
      <c r="F2631" s="24" t="s">
        <v>36835</v>
      </c>
      <c r="G2631" s="23">
        <v>1</v>
      </c>
      <c r="H2631" s="5">
        <v>42911</v>
      </c>
      <c r="I2631" s="1" t="s">
        <v>36836</v>
      </c>
      <c r="J2631" s="1" t="s">
        <v>36831</v>
      </c>
      <c r="K2631" s="1" t="s">
        <v>13078</v>
      </c>
      <c r="L2631" s="21"/>
      <c r="M2631" s="1">
        <v>3.0000000000000001E-3</v>
      </c>
      <c r="N2631" s="1" t="s">
        <v>1008</v>
      </c>
      <c r="O2631" s="1" t="s">
        <v>36831</v>
      </c>
      <c r="P2631" s="4">
        <v>29.5</v>
      </c>
      <c r="Q2631" s="14">
        <v>156511.07</v>
      </c>
      <c r="R2631" s="1" t="s">
        <v>15379</v>
      </c>
      <c r="S2631" s="1" t="s">
        <v>13079</v>
      </c>
      <c r="T2631" s="1">
        <v>89624472</v>
      </c>
      <c r="U2631" s="15" t="s">
        <v>1015</v>
      </c>
      <c r="V2631" t="str">
        <f>VLOOKUP(T2631,[1]ОКТМО!$B$6:$D$553,3,0)</f>
        <v xml:space="preserve">09 Инсарский район </v>
      </c>
      <c r="W2631" s="20">
        <f t="shared" si="75"/>
        <v>5305.46</v>
      </c>
    </row>
    <row r="2632" spans="1:23" hidden="1">
      <c r="A2632" s="1" t="s">
        <v>13084</v>
      </c>
      <c r="B2632" s="1" t="s">
        <v>13087</v>
      </c>
      <c r="C2632" s="1" t="s">
        <v>13088</v>
      </c>
      <c r="D2632" s="2">
        <v>41110</v>
      </c>
      <c r="E2632" s="2">
        <v>43872</v>
      </c>
      <c r="F2632" s="24" t="s">
        <v>36835</v>
      </c>
      <c r="G2632" s="23">
        <v>1</v>
      </c>
      <c r="H2632" s="5">
        <v>43872</v>
      </c>
      <c r="I2632" s="1" t="s">
        <v>36836</v>
      </c>
      <c r="J2632" s="1" t="s">
        <v>36831</v>
      </c>
      <c r="K2632" s="1" t="s">
        <v>13085</v>
      </c>
      <c r="L2632" s="21"/>
      <c r="M2632" s="1">
        <v>3.0000000000000001E-3</v>
      </c>
      <c r="N2632" s="1" t="s">
        <v>1008</v>
      </c>
      <c r="O2632" s="1" t="s">
        <v>36831</v>
      </c>
      <c r="P2632" s="4">
        <v>29.6</v>
      </c>
      <c r="Q2632" s="14">
        <v>167318.07999999999</v>
      </c>
      <c r="R2632" s="1" t="s">
        <v>15378</v>
      </c>
      <c r="S2632" s="1" t="s">
        <v>13086</v>
      </c>
      <c r="T2632" s="1">
        <v>89624492</v>
      </c>
      <c r="U2632" s="15" t="s">
        <v>1015</v>
      </c>
      <c r="V2632" t="str">
        <f>VLOOKUP(T2632,[1]ОКТМО!$B$6:$D$553,3,0)</f>
        <v xml:space="preserve">09 Инсарский район </v>
      </c>
      <c r="W2632" s="20">
        <f t="shared" si="75"/>
        <v>5652.6378378378367</v>
      </c>
    </row>
    <row r="2633" spans="1:23" hidden="1">
      <c r="A2633" s="1" t="s">
        <v>13089</v>
      </c>
      <c r="B2633" s="1" t="s">
        <v>13082</v>
      </c>
      <c r="C2633" s="1" t="s">
        <v>13083</v>
      </c>
      <c r="D2633" s="2">
        <v>39824</v>
      </c>
      <c r="E2633" s="2">
        <v>43685</v>
      </c>
      <c r="F2633" s="24" t="s">
        <v>36835</v>
      </c>
      <c r="G2633" s="23">
        <v>1</v>
      </c>
      <c r="H2633" s="5">
        <v>43685</v>
      </c>
      <c r="I2633" s="1" t="s">
        <v>36836</v>
      </c>
      <c r="J2633" s="2">
        <v>41088</v>
      </c>
      <c r="K2633" s="1" t="s">
        <v>13090</v>
      </c>
      <c r="L2633" s="21"/>
      <c r="M2633" s="1">
        <v>3.0000000000000001E-3</v>
      </c>
      <c r="N2633" s="1" t="s">
        <v>1008</v>
      </c>
      <c r="O2633" s="1" t="s">
        <v>36837</v>
      </c>
      <c r="P2633" s="4">
        <v>31.4</v>
      </c>
      <c r="Q2633" s="14">
        <v>468849.41</v>
      </c>
      <c r="R2633" s="1" t="s">
        <v>15258</v>
      </c>
      <c r="S2633" s="1" t="s">
        <v>13091</v>
      </c>
      <c r="T2633" s="1">
        <v>89624101</v>
      </c>
      <c r="U2633" s="15" t="s">
        <v>1015</v>
      </c>
      <c r="V2633" t="str">
        <f>VLOOKUP(T2633,[1]ОКТМО!$B$6:$D$553,3,0)</f>
        <v xml:space="preserve">09 Инсарский район </v>
      </c>
      <c r="W2633" s="20">
        <f t="shared" si="75"/>
        <v>14931.509872611465</v>
      </c>
    </row>
    <row r="2634" spans="1:23" hidden="1">
      <c r="A2634" s="1" t="s">
        <v>13092</v>
      </c>
      <c r="B2634" s="1" t="s">
        <v>13093</v>
      </c>
      <c r="C2634" s="1" t="s">
        <v>13094</v>
      </c>
      <c r="D2634" s="2">
        <v>37706</v>
      </c>
      <c r="E2634" s="2">
        <v>43869</v>
      </c>
      <c r="F2634" s="24" t="s">
        <v>36835</v>
      </c>
      <c r="G2634" s="23">
        <v>1</v>
      </c>
      <c r="H2634" s="5">
        <v>43869</v>
      </c>
      <c r="I2634" s="1" t="s">
        <v>36836</v>
      </c>
      <c r="J2634" s="1" t="s">
        <v>36831</v>
      </c>
      <c r="K2634" s="1" t="s">
        <v>13095</v>
      </c>
      <c r="L2634" s="21">
        <f>(P2634-20)/P2634*(Q2634*M2634)*G2634</f>
        <v>233.39905248447207</v>
      </c>
      <c r="M2634" s="7">
        <v>1E-3</v>
      </c>
      <c r="N2634" s="1" t="s">
        <v>1006</v>
      </c>
      <c r="O2634" s="1" t="s">
        <v>36831</v>
      </c>
      <c r="P2634" s="4">
        <v>32.200000000000003</v>
      </c>
      <c r="Q2634" s="14">
        <v>616020.44999999995</v>
      </c>
      <c r="R2634" s="1" t="s">
        <v>15258</v>
      </c>
      <c r="S2634" s="1" t="s">
        <v>13096</v>
      </c>
      <c r="T2634" s="1">
        <v>89624101</v>
      </c>
      <c r="U2634" t="s">
        <v>1016</v>
      </c>
      <c r="V2634" t="str">
        <f>VLOOKUP(T2634,[1]ОКТМО!$B$6:$D$553,3,0)</f>
        <v xml:space="preserve">09 Инсарский район </v>
      </c>
      <c r="W2634" s="20">
        <f t="shared" si="75"/>
        <v>19131.069875776393</v>
      </c>
    </row>
    <row r="2635" spans="1:23" hidden="1">
      <c r="A2635" s="1" t="s">
        <v>3966</v>
      </c>
      <c r="B2635" s="1" t="s">
        <v>3967</v>
      </c>
      <c r="C2635" s="1" t="s">
        <v>3968</v>
      </c>
      <c r="D2635" s="2">
        <v>41634</v>
      </c>
      <c r="E2635" s="2">
        <v>43163</v>
      </c>
      <c r="F2635" s="24" t="s">
        <v>36835</v>
      </c>
      <c r="G2635" s="23">
        <v>1</v>
      </c>
      <c r="H2635" s="5">
        <v>43163</v>
      </c>
      <c r="I2635" s="1" t="s">
        <v>36836</v>
      </c>
      <c r="J2635" s="2">
        <v>41088</v>
      </c>
      <c r="K2635" s="1" t="s">
        <v>36831</v>
      </c>
      <c r="L2635" s="21"/>
      <c r="M2635" s="1">
        <v>3.0000000000000001E-3</v>
      </c>
      <c r="N2635" s="1" t="s">
        <v>1008</v>
      </c>
      <c r="O2635" s="1" t="s">
        <v>36837</v>
      </c>
      <c r="P2635" s="4">
        <v>32.6</v>
      </c>
      <c r="Q2635" s="14">
        <v>193839.27</v>
      </c>
      <c r="R2635" s="1" t="s">
        <v>3279</v>
      </c>
      <c r="S2635" s="1" t="s">
        <v>3969</v>
      </c>
      <c r="T2635" s="1">
        <v>89646465</v>
      </c>
      <c r="U2635" s="15" t="s">
        <v>1015</v>
      </c>
      <c r="V2635" t="str">
        <f>VLOOKUP(T2635,[1]ОКТМО!$B$6:$D$553,3,0)</f>
        <v xml:space="preserve">16 Старошайговский район </v>
      </c>
      <c r="W2635" s="20">
        <f t="shared" si="75"/>
        <v>5945.9898773006125</v>
      </c>
    </row>
    <row r="2636" spans="1:23" hidden="1">
      <c r="A2636" s="1" t="s">
        <v>13097</v>
      </c>
      <c r="B2636" s="1" t="s">
        <v>14234</v>
      </c>
      <c r="C2636" s="1" t="s">
        <v>14235</v>
      </c>
      <c r="D2636" s="2">
        <v>40106</v>
      </c>
      <c r="E2636" s="2">
        <v>42646</v>
      </c>
      <c r="F2636" s="24" t="s">
        <v>36835</v>
      </c>
      <c r="G2636" s="23">
        <v>1</v>
      </c>
      <c r="H2636" s="5">
        <v>42646</v>
      </c>
      <c r="I2636" s="1" t="s">
        <v>36836</v>
      </c>
      <c r="J2636" s="2">
        <v>41088</v>
      </c>
      <c r="K2636" s="1" t="s">
        <v>13098</v>
      </c>
      <c r="L2636" s="21">
        <f>(Q2636*M2636)*G2636</f>
        <v>120.4623</v>
      </c>
      <c r="M2636" s="1">
        <v>3.0000000000000001E-3</v>
      </c>
      <c r="N2636" s="1" t="s">
        <v>8283</v>
      </c>
      <c r="O2636" s="1" t="s">
        <v>37581</v>
      </c>
      <c r="P2636" s="3">
        <v>14</v>
      </c>
      <c r="Q2636" s="14">
        <v>40154.1</v>
      </c>
      <c r="R2636" s="1" t="s">
        <v>15207</v>
      </c>
      <c r="S2636" s="1" t="s">
        <v>13099</v>
      </c>
      <c r="T2636" s="1">
        <v>89628151</v>
      </c>
      <c r="U2636" s="15" t="s">
        <v>1015</v>
      </c>
      <c r="V2636" t="str">
        <f>VLOOKUP(T2636,[1]ОКТМО!$B$6:$D$553,3,0)</f>
        <v xml:space="preserve">11 Кадошкинский район </v>
      </c>
      <c r="W2636" s="20">
        <f t="shared" si="75"/>
        <v>2868.15</v>
      </c>
    </row>
    <row r="2637" spans="1:23" hidden="1">
      <c r="A2637" s="1" t="s">
        <v>26063</v>
      </c>
      <c r="B2637" s="1" t="s">
        <v>26064</v>
      </c>
      <c r="C2637" s="1" t="s">
        <v>26065</v>
      </c>
      <c r="D2637" s="2">
        <v>36487</v>
      </c>
      <c r="E2637" s="2">
        <v>43909</v>
      </c>
      <c r="F2637" s="24" t="s">
        <v>36835</v>
      </c>
      <c r="G2637" s="23">
        <v>1</v>
      </c>
      <c r="H2637" s="5">
        <v>43909</v>
      </c>
      <c r="I2637" s="1" t="s">
        <v>36836</v>
      </c>
      <c r="J2637" s="1" t="s">
        <v>36831</v>
      </c>
      <c r="K2637" s="1" t="s">
        <v>26066</v>
      </c>
      <c r="L2637" s="21"/>
      <c r="M2637" s="1">
        <v>3.0000000000000001E-3</v>
      </c>
      <c r="N2637" s="1" t="s">
        <v>1008</v>
      </c>
      <c r="O2637" s="1" t="s">
        <v>36831</v>
      </c>
      <c r="P2637" s="4">
        <v>42.1</v>
      </c>
      <c r="Q2637" s="14">
        <v>213271.02</v>
      </c>
      <c r="R2637" s="1" t="s">
        <v>28016</v>
      </c>
      <c r="S2637" s="1" t="s">
        <v>26067</v>
      </c>
      <c r="T2637" s="1">
        <v>89634436</v>
      </c>
      <c r="U2637" s="15" t="s">
        <v>1015</v>
      </c>
      <c r="V2637" t="str">
        <f>VLOOKUP(T2637,[1]ОКТМО!$B$6:$D$553,3,0)</f>
        <v xml:space="preserve">13 Краснослободский район </v>
      </c>
      <c r="W2637" s="20">
        <f t="shared" si="75"/>
        <v>5065.819952494061</v>
      </c>
    </row>
    <row r="2638" spans="1:23" hidden="1">
      <c r="A2638" s="1" t="s">
        <v>26069</v>
      </c>
      <c r="B2638" s="1" t="s">
        <v>26060</v>
      </c>
      <c r="C2638" s="1" t="s">
        <v>26061</v>
      </c>
      <c r="D2638" s="2">
        <v>35065</v>
      </c>
      <c r="E2638" s="2">
        <v>42589</v>
      </c>
      <c r="F2638" s="24" t="s">
        <v>36835</v>
      </c>
      <c r="G2638" s="23">
        <v>1</v>
      </c>
      <c r="H2638" s="5">
        <v>42589</v>
      </c>
      <c r="I2638" s="1" t="s">
        <v>36836</v>
      </c>
      <c r="J2638" s="2">
        <v>41088</v>
      </c>
      <c r="K2638" s="1" t="s">
        <v>26070</v>
      </c>
      <c r="L2638" s="21">
        <f>(P2638-50)/P2638*(Q2638*M2638)*G2638</f>
        <v>416.98889608695652</v>
      </c>
      <c r="M2638" s="1">
        <v>3.0000000000000001E-3</v>
      </c>
      <c r="N2638" s="1" t="s">
        <v>1008</v>
      </c>
      <c r="O2638" s="1" t="s">
        <v>36837</v>
      </c>
      <c r="P2638" s="4">
        <v>57.5</v>
      </c>
      <c r="Q2638" s="14">
        <v>1065638.29</v>
      </c>
      <c r="R2638" s="1" t="s">
        <v>27953</v>
      </c>
      <c r="S2638" s="1" t="s">
        <v>26071</v>
      </c>
      <c r="T2638" s="1">
        <v>89634101</v>
      </c>
      <c r="U2638" s="15" t="s">
        <v>1015</v>
      </c>
      <c r="V2638" t="str">
        <f>VLOOKUP(T2638,[1]ОКТМО!$B$6:$D$553,3,0)</f>
        <v xml:space="preserve">13 Краснослободский район </v>
      </c>
      <c r="W2638" s="20">
        <f t="shared" si="75"/>
        <v>18532.839826086958</v>
      </c>
    </row>
    <row r="2639" spans="1:23" hidden="1">
      <c r="A2639" s="1" t="s">
        <v>36831</v>
      </c>
      <c r="B2639" s="1" t="s">
        <v>27058</v>
      </c>
      <c r="C2639" s="1" t="s">
        <v>27059</v>
      </c>
      <c r="D2639" s="2">
        <v>37257</v>
      </c>
      <c r="E2639" s="2">
        <v>40985</v>
      </c>
      <c r="F2639" s="24" t="s">
        <v>36835</v>
      </c>
      <c r="G2639" s="23">
        <v>1</v>
      </c>
      <c r="H2639" s="5">
        <v>40985</v>
      </c>
      <c r="I2639" s="1" t="s">
        <v>36836</v>
      </c>
      <c r="J2639" s="1" t="s">
        <v>36831</v>
      </c>
      <c r="K2639" s="1" t="s">
        <v>26074</v>
      </c>
      <c r="L2639" s="21">
        <f>(P2639-20)/P2639*(Q2639*M2639)*G2639</f>
        <v>258.51416746478867</v>
      </c>
      <c r="M2639" s="7">
        <v>1E-3</v>
      </c>
      <c r="N2639" s="1" t="s">
        <v>1006</v>
      </c>
      <c r="O2639" s="1" t="s">
        <v>36831</v>
      </c>
      <c r="P2639" s="4">
        <v>28.4</v>
      </c>
      <c r="Q2639" s="14">
        <v>874024.09</v>
      </c>
      <c r="R2639" s="1" t="s">
        <v>26664</v>
      </c>
      <c r="S2639" s="1" t="s">
        <v>26075</v>
      </c>
      <c r="T2639" s="1">
        <v>89618425</v>
      </c>
      <c r="U2639" t="s">
        <v>1016</v>
      </c>
      <c r="V2639" t="str">
        <f>VLOOKUP(T2639,[1]ОКТМО!$B$6:$D$553,3,0)</f>
        <v xml:space="preserve">07 Ельниковский район </v>
      </c>
      <c r="W2639" s="20">
        <f t="shared" si="75"/>
        <v>30775.496126760565</v>
      </c>
    </row>
    <row r="2640" spans="1:23" hidden="1">
      <c r="A2640" s="1" t="s">
        <v>26077</v>
      </c>
      <c r="B2640" s="1" t="s">
        <v>37069</v>
      </c>
      <c r="C2640" s="1" t="s">
        <v>26078</v>
      </c>
      <c r="D2640" s="2">
        <v>39059</v>
      </c>
      <c r="E2640" s="2">
        <v>43925</v>
      </c>
      <c r="F2640" s="24" t="s">
        <v>36835</v>
      </c>
      <c r="G2640" s="23">
        <v>1</v>
      </c>
      <c r="H2640" s="5">
        <v>43925</v>
      </c>
      <c r="I2640" s="1" t="s">
        <v>36836</v>
      </c>
      <c r="J2640" s="1" t="s">
        <v>36831</v>
      </c>
      <c r="K2640" s="1" t="s">
        <v>26079</v>
      </c>
      <c r="L2640" s="21"/>
      <c r="M2640" s="1">
        <v>3.0000000000000001E-3</v>
      </c>
      <c r="N2640" s="1" t="s">
        <v>36863</v>
      </c>
      <c r="O2640" s="1" t="s">
        <v>36831</v>
      </c>
      <c r="P2640" s="4">
        <v>17.2</v>
      </c>
      <c r="Q2640" s="14">
        <v>179444.58</v>
      </c>
      <c r="R2640" s="1" t="s">
        <v>26664</v>
      </c>
      <c r="S2640" s="1" t="s">
        <v>26080</v>
      </c>
      <c r="T2640" s="1">
        <v>89618425</v>
      </c>
      <c r="U2640" s="15" t="s">
        <v>1015</v>
      </c>
      <c r="V2640" t="str">
        <f>VLOOKUP(T2640,[1]ОКТМО!$B$6:$D$553,3,0)</f>
        <v xml:space="preserve">07 Ельниковский район </v>
      </c>
      <c r="W2640" s="20">
        <f t="shared" si="75"/>
        <v>10432.82441860465</v>
      </c>
    </row>
    <row r="2641" spans="1:23" hidden="1">
      <c r="A2641" s="1" t="s">
        <v>26083</v>
      </c>
      <c r="B2641" s="1" t="s">
        <v>26084</v>
      </c>
      <c r="C2641" s="1" t="s">
        <v>26085</v>
      </c>
      <c r="D2641" s="2">
        <v>39198</v>
      </c>
      <c r="E2641" s="2">
        <v>43979</v>
      </c>
      <c r="F2641" s="24" t="s">
        <v>36835</v>
      </c>
      <c r="G2641" s="23">
        <v>1</v>
      </c>
      <c r="H2641" s="5">
        <v>43979</v>
      </c>
      <c r="I2641" s="1" t="s">
        <v>36836</v>
      </c>
      <c r="J2641" s="1" t="s">
        <v>36831</v>
      </c>
      <c r="K2641" s="1" t="s">
        <v>26086</v>
      </c>
      <c r="L2641" s="21">
        <f>(P2641-50)/P2641*(Q2641*M2641)*G2641</f>
        <v>94.89625060070675</v>
      </c>
      <c r="M2641" s="1">
        <v>3.0000000000000001E-3</v>
      </c>
      <c r="N2641" s="1" t="s">
        <v>1008</v>
      </c>
      <c r="O2641" s="1" t="s">
        <v>36831</v>
      </c>
      <c r="P2641" s="4">
        <v>56.6</v>
      </c>
      <c r="Q2641" s="14">
        <v>271269.08</v>
      </c>
      <c r="R2641" s="1" t="s">
        <v>28029</v>
      </c>
      <c r="S2641" s="1" t="s">
        <v>26087</v>
      </c>
      <c r="T2641" s="1">
        <v>89634420</v>
      </c>
      <c r="U2641" s="15" t="s">
        <v>1015</v>
      </c>
      <c r="V2641" t="str">
        <f>VLOOKUP(T2641,[1]ОКТМО!$B$6:$D$553,3,0)</f>
        <v xml:space="preserve">13 Краснослободский район </v>
      </c>
      <c r="W2641" s="20">
        <f t="shared" si="75"/>
        <v>4792.7399293286217</v>
      </c>
    </row>
    <row r="2642" spans="1:23" hidden="1">
      <c r="A2642" s="1" t="s">
        <v>26088</v>
      </c>
      <c r="B2642" s="1" t="s">
        <v>26089</v>
      </c>
      <c r="C2642" s="1" t="s">
        <v>26090</v>
      </c>
      <c r="D2642" s="2">
        <v>39534</v>
      </c>
      <c r="E2642" s="2">
        <v>41155</v>
      </c>
      <c r="F2642" s="24" t="s">
        <v>36835</v>
      </c>
      <c r="G2642" s="23">
        <v>1</v>
      </c>
      <c r="H2642" s="5">
        <v>41155</v>
      </c>
      <c r="I2642" s="1" t="s">
        <v>36836</v>
      </c>
      <c r="J2642" s="1" t="s">
        <v>36831</v>
      </c>
      <c r="K2642" s="1" t="s">
        <v>26091</v>
      </c>
      <c r="L2642" s="21">
        <f>(P2642-50)/P2642*(Q2642*M2642)*G2642</f>
        <v>1260.2315999999998</v>
      </c>
      <c r="M2642" s="1">
        <v>3.0000000000000001E-3</v>
      </c>
      <c r="N2642" s="1" t="s">
        <v>1008</v>
      </c>
      <c r="O2642" s="1" t="s">
        <v>36831</v>
      </c>
      <c r="P2642" s="3">
        <v>70</v>
      </c>
      <c r="Q2642" s="14">
        <v>1470270.2</v>
      </c>
      <c r="R2642" s="1" t="s">
        <v>26543</v>
      </c>
      <c r="S2642" s="1" t="s">
        <v>26092</v>
      </c>
      <c r="T2642" s="1">
        <v>89649101</v>
      </c>
      <c r="U2642" s="15" t="s">
        <v>1015</v>
      </c>
      <c r="V2642" t="str">
        <f>VLOOKUP(T2642,[1]ОКТМО!$B$6:$D$553,3,0)</f>
        <v xml:space="preserve">17 Темниковский район </v>
      </c>
      <c r="W2642" s="20">
        <f t="shared" si="75"/>
        <v>21003.86</v>
      </c>
    </row>
    <row r="2643" spans="1:23" hidden="1">
      <c r="A2643" s="1" t="s">
        <v>26094</v>
      </c>
      <c r="B2643" s="1" t="s">
        <v>26095</v>
      </c>
      <c r="C2643" s="1" t="s">
        <v>26096</v>
      </c>
      <c r="D2643" s="2">
        <v>39833</v>
      </c>
      <c r="E2643" s="2">
        <v>41255</v>
      </c>
      <c r="F2643" s="24" t="s">
        <v>36835</v>
      </c>
      <c r="G2643" s="23">
        <v>1</v>
      </c>
      <c r="H2643" s="5">
        <v>41255</v>
      </c>
      <c r="I2643" s="1" t="s">
        <v>36836</v>
      </c>
      <c r="J2643" s="1" t="s">
        <v>36831</v>
      </c>
      <c r="K2643" s="1" t="s">
        <v>26097</v>
      </c>
      <c r="L2643" s="21">
        <f>(P2643-50)/P2643*(Q2643*M2643)*G2643</f>
        <v>86.858729999999966</v>
      </c>
      <c r="M2643" s="1">
        <v>3.0000000000000001E-3</v>
      </c>
      <c r="N2643" s="1" t="s">
        <v>1008</v>
      </c>
      <c r="O2643" s="1" t="s">
        <v>36831</v>
      </c>
      <c r="P2643" s="4">
        <v>56.3</v>
      </c>
      <c r="Q2643" s="14">
        <v>258737.91</v>
      </c>
      <c r="R2643" s="1" t="s">
        <v>26907</v>
      </c>
      <c r="S2643" s="1" t="s">
        <v>26098</v>
      </c>
      <c r="T2643" s="1">
        <v>89634428</v>
      </c>
      <c r="U2643" s="15" t="s">
        <v>1015</v>
      </c>
      <c r="V2643" t="str">
        <f>VLOOKUP(T2643,[1]ОКТМО!$B$6:$D$553,3,0)</f>
        <v xml:space="preserve">13 Краснослободский район </v>
      </c>
      <c r="W2643" s="20">
        <f t="shared" si="75"/>
        <v>4595.7000000000007</v>
      </c>
    </row>
    <row r="2644" spans="1:23" hidden="1">
      <c r="A2644" s="1" t="s">
        <v>26101</v>
      </c>
      <c r="B2644" s="1" t="s">
        <v>26102</v>
      </c>
      <c r="C2644" s="1" t="s">
        <v>26103</v>
      </c>
      <c r="D2644" s="2">
        <v>36927</v>
      </c>
      <c r="E2644" s="2">
        <v>41861</v>
      </c>
      <c r="F2644" s="24" t="s">
        <v>36832</v>
      </c>
      <c r="G2644" s="23">
        <v>0.5</v>
      </c>
      <c r="H2644" s="5">
        <v>41861</v>
      </c>
      <c r="I2644" s="1" t="s">
        <v>36853</v>
      </c>
      <c r="J2644" s="1" t="s">
        <v>36831</v>
      </c>
      <c r="K2644" s="1" t="s">
        <v>26104</v>
      </c>
      <c r="L2644" s="21">
        <f>(P2644-20)/P2644*(Q2644*M2644)*G2644</f>
        <v>246.96486456140349</v>
      </c>
      <c r="M2644" s="7">
        <v>1E-3</v>
      </c>
      <c r="N2644" s="1" t="s">
        <v>1006</v>
      </c>
      <c r="O2644" s="1" t="s">
        <v>36831</v>
      </c>
      <c r="P2644" s="4">
        <v>45.6</v>
      </c>
      <c r="Q2644" s="14">
        <v>879812.33</v>
      </c>
      <c r="R2644" s="1" t="s">
        <v>26664</v>
      </c>
      <c r="S2644" s="1" t="s">
        <v>26105</v>
      </c>
      <c r="T2644" s="1">
        <v>89618425</v>
      </c>
      <c r="U2644" t="s">
        <v>1016</v>
      </c>
      <c r="V2644" t="str">
        <f>VLOOKUP(T2644,[1]ОКТМО!$B$6:$D$553,3,0)</f>
        <v xml:space="preserve">07 Ельниковский район </v>
      </c>
      <c r="W2644" s="20">
        <f t="shared" si="75"/>
        <v>19294.130043859648</v>
      </c>
    </row>
    <row r="2645" spans="1:23" hidden="1">
      <c r="A2645" s="1" t="s">
        <v>26106</v>
      </c>
      <c r="B2645" s="1" t="s">
        <v>26107</v>
      </c>
      <c r="C2645" s="1" t="s">
        <v>26108</v>
      </c>
      <c r="D2645" s="2">
        <v>40060</v>
      </c>
      <c r="E2645" s="2">
        <v>42628</v>
      </c>
      <c r="F2645" s="24" t="s">
        <v>36835</v>
      </c>
      <c r="G2645" s="23">
        <v>1</v>
      </c>
      <c r="H2645" s="5">
        <v>42628</v>
      </c>
      <c r="I2645" s="1" t="s">
        <v>36836</v>
      </c>
      <c r="J2645" s="1" t="s">
        <v>36831</v>
      </c>
      <c r="K2645" s="1" t="s">
        <v>26109</v>
      </c>
      <c r="L2645" s="21">
        <f>(P2645-50)/P2645*(Q2645*M2645)*G2645</f>
        <v>102.17278943661967</v>
      </c>
      <c r="M2645" s="1">
        <v>3.0000000000000001E-3</v>
      </c>
      <c r="N2645" s="1" t="s">
        <v>1008</v>
      </c>
      <c r="O2645" s="1" t="s">
        <v>36831</v>
      </c>
      <c r="P2645" s="4">
        <v>56.8</v>
      </c>
      <c r="Q2645" s="14">
        <v>284481.09999999998</v>
      </c>
      <c r="R2645" s="1" t="s">
        <v>28053</v>
      </c>
      <c r="S2645" s="1" t="s">
        <v>26110</v>
      </c>
      <c r="T2645" s="1">
        <v>89634412</v>
      </c>
      <c r="U2645" s="15" t="s">
        <v>1015</v>
      </c>
      <c r="V2645" t="str">
        <f>VLOOKUP(T2645,[1]ОКТМО!$B$6:$D$553,3,0)</f>
        <v xml:space="preserve">13 Краснослободский район </v>
      </c>
      <c r="W2645" s="20">
        <f t="shared" si="75"/>
        <v>5008.4700704225352</v>
      </c>
    </row>
    <row r="2646" spans="1:23" hidden="1">
      <c r="A2646" s="1" t="s">
        <v>26111</v>
      </c>
      <c r="B2646" s="1" t="s">
        <v>25737</v>
      </c>
      <c r="C2646" s="1" t="s">
        <v>25738</v>
      </c>
      <c r="D2646" s="2">
        <v>40130</v>
      </c>
      <c r="E2646" s="2">
        <v>42866</v>
      </c>
      <c r="F2646" s="24" t="s">
        <v>36835</v>
      </c>
      <c r="G2646" s="23">
        <v>1</v>
      </c>
      <c r="H2646" s="5">
        <v>42866</v>
      </c>
      <c r="I2646" s="1" t="s">
        <v>36836</v>
      </c>
      <c r="J2646" s="1" t="s">
        <v>36831</v>
      </c>
      <c r="K2646" s="1" t="s">
        <v>26112</v>
      </c>
      <c r="L2646" s="21">
        <f>(P2646-50)/P2646*(Q2646*M2646)*G2646</f>
        <v>364.47566613402057</v>
      </c>
      <c r="M2646" s="1">
        <v>3.0000000000000001E-3</v>
      </c>
      <c r="N2646" s="1" t="s">
        <v>1008</v>
      </c>
      <c r="O2646" s="1" t="s">
        <v>36831</v>
      </c>
      <c r="P2646" s="4">
        <v>77.599999999999994</v>
      </c>
      <c r="Q2646" s="14">
        <v>341585.89</v>
      </c>
      <c r="R2646" s="1" t="s">
        <v>28105</v>
      </c>
      <c r="S2646" s="1" t="s">
        <v>26113</v>
      </c>
      <c r="T2646" s="1">
        <v>89634432</v>
      </c>
      <c r="U2646" s="15" t="s">
        <v>1015</v>
      </c>
      <c r="V2646" t="str">
        <f>VLOOKUP(T2646,[1]ОКТМО!$B$6:$D$553,3,0)</f>
        <v xml:space="preserve">13 Краснослободский район </v>
      </c>
      <c r="W2646" s="20">
        <f t="shared" si="75"/>
        <v>4401.8800257731964</v>
      </c>
    </row>
    <row r="2647" spans="1:23" hidden="1">
      <c r="A2647" s="1" t="s">
        <v>26114</v>
      </c>
      <c r="B2647" s="1" t="s">
        <v>26115</v>
      </c>
      <c r="C2647" s="1" t="s">
        <v>26116</v>
      </c>
      <c r="D2647" s="2">
        <v>40731</v>
      </c>
      <c r="E2647" s="2">
        <v>41637</v>
      </c>
      <c r="F2647" s="24" t="s">
        <v>36835</v>
      </c>
      <c r="G2647" s="23">
        <v>1</v>
      </c>
      <c r="H2647" s="5">
        <v>41637</v>
      </c>
      <c r="I2647" s="1" t="s">
        <v>36836</v>
      </c>
      <c r="J2647" s="2">
        <v>41088</v>
      </c>
      <c r="K2647" s="1" t="s">
        <v>26117</v>
      </c>
      <c r="L2647" s="21">
        <f>(P2647-50)/P2647*(Q2647*M2647)*G2647</f>
        <v>93.602879999999999</v>
      </c>
      <c r="M2647" s="1">
        <v>3.0000000000000001E-3</v>
      </c>
      <c r="N2647" s="1" t="s">
        <v>1008</v>
      </c>
      <c r="O2647" s="1" t="s">
        <v>36837</v>
      </c>
      <c r="P2647" s="4">
        <v>58.4</v>
      </c>
      <c r="Q2647" s="14">
        <v>216920.95999999999</v>
      </c>
      <c r="R2647" s="1" t="s">
        <v>26990</v>
      </c>
      <c r="S2647" s="1" t="s">
        <v>26118</v>
      </c>
      <c r="T2647" s="1">
        <v>89649488</v>
      </c>
      <c r="U2647" s="15" t="s">
        <v>1015</v>
      </c>
      <c r="V2647" t="str">
        <f>VLOOKUP(T2647,[1]ОКТМО!$B$6:$D$553,3,0)</f>
        <v xml:space="preserve">17 Темниковский район </v>
      </c>
      <c r="W2647" s="20">
        <f t="shared" si="75"/>
        <v>3714.4</v>
      </c>
    </row>
    <row r="2648" spans="1:23" hidden="1">
      <c r="A2648" s="1" t="s">
        <v>26119</v>
      </c>
      <c r="B2648" s="1" t="s">
        <v>26120</v>
      </c>
      <c r="C2648" s="1" t="s">
        <v>26121</v>
      </c>
      <c r="D2648" s="2">
        <v>40437</v>
      </c>
      <c r="E2648" s="2">
        <v>43326</v>
      </c>
      <c r="F2648" s="24" t="s">
        <v>36832</v>
      </c>
      <c r="G2648" s="23">
        <v>0.5</v>
      </c>
      <c r="H2648" s="5">
        <v>43326</v>
      </c>
      <c r="I2648" s="1" t="s">
        <v>36833</v>
      </c>
      <c r="J2648" s="1" t="s">
        <v>36831</v>
      </c>
      <c r="K2648" s="1" t="s">
        <v>26122</v>
      </c>
      <c r="L2648" s="21">
        <f>(P2648-50)/P2648*(Q2648*M2648)*G2648</f>
        <v>59.279885119453922</v>
      </c>
      <c r="M2648" s="1">
        <v>3.0000000000000001E-3</v>
      </c>
      <c r="N2648" s="1" t="s">
        <v>1008</v>
      </c>
      <c r="O2648" s="1" t="s">
        <v>36831</v>
      </c>
      <c r="P2648" s="4">
        <v>58.6</v>
      </c>
      <c r="Q2648" s="14">
        <v>269286.92</v>
      </c>
      <c r="R2648" s="1" t="s">
        <v>28020</v>
      </c>
      <c r="S2648" s="1" t="s">
        <v>26123</v>
      </c>
      <c r="T2648" s="1">
        <v>89634468</v>
      </c>
      <c r="U2648" s="15" t="s">
        <v>1015</v>
      </c>
      <c r="V2648" t="str">
        <f>VLOOKUP(T2648,[1]ОКТМО!$B$6:$D$553,3,0)</f>
        <v xml:space="preserve">13 Краснослободский район </v>
      </c>
      <c r="W2648" s="20">
        <f t="shared" si="75"/>
        <v>4595.3399317406138</v>
      </c>
    </row>
    <row r="2649" spans="1:23" hidden="1">
      <c r="A2649" s="1" t="s">
        <v>26124</v>
      </c>
      <c r="B2649" s="1" t="s">
        <v>26125</v>
      </c>
      <c r="C2649" s="1" t="s">
        <v>26126</v>
      </c>
      <c r="D2649" s="2">
        <v>40481</v>
      </c>
      <c r="E2649" s="2">
        <v>43797</v>
      </c>
      <c r="F2649" s="24" t="s">
        <v>36835</v>
      </c>
      <c r="G2649" s="23">
        <v>1</v>
      </c>
      <c r="H2649" s="5">
        <v>43797</v>
      </c>
      <c r="I2649" s="1" t="s">
        <v>36836</v>
      </c>
      <c r="J2649" s="1" t="s">
        <v>36831</v>
      </c>
      <c r="K2649" s="1" t="s">
        <v>26127</v>
      </c>
      <c r="L2649" s="21"/>
      <c r="M2649" s="1">
        <v>3.0000000000000001E-3</v>
      </c>
      <c r="N2649" s="1" t="s">
        <v>1008</v>
      </c>
      <c r="O2649" s="1" t="s">
        <v>36831</v>
      </c>
      <c r="P2649" s="4">
        <v>17.399999999999999</v>
      </c>
      <c r="Q2649" s="14">
        <v>78494.710000000006</v>
      </c>
      <c r="R2649" s="1" t="s">
        <v>28065</v>
      </c>
      <c r="S2649" s="1" t="s">
        <v>26128</v>
      </c>
      <c r="T2649" s="1">
        <v>89634468</v>
      </c>
      <c r="U2649" s="15" t="s">
        <v>1015</v>
      </c>
      <c r="V2649" t="str">
        <f>VLOOKUP(T2649,[1]ОКТМО!$B$6:$D$553,3,0)</f>
        <v xml:space="preserve">13 Краснослободский район </v>
      </c>
      <c r="W2649" s="20">
        <f t="shared" si="75"/>
        <v>4511.1902298850582</v>
      </c>
    </row>
    <row r="2650" spans="1:23" hidden="1">
      <c r="A2650" s="1" t="s">
        <v>26129</v>
      </c>
      <c r="B2650" s="1" t="s">
        <v>26130</v>
      </c>
      <c r="C2650" s="1" t="s">
        <v>26131</v>
      </c>
      <c r="D2650" s="2">
        <v>40416</v>
      </c>
      <c r="E2650" s="2">
        <v>41989</v>
      </c>
      <c r="F2650" s="24" t="s">
        <v>36835</v>
      </c>
      <c r="G2650" s="23">
        <v>1</v>
      </c>
      <c r="H2650" s="5">
        <v>41989</v>
      </c>
      <c r="I2650" s="1" t="s">
        <v>36836</v>
      </c>
      <c r="J2650" s="1" t="s">
        <v>36831</v>
      </c>
      <c r="K2650" s="1" t="s">
        <v>26132</v>
      </c>
      <c r="L2650" s="21">
        <f>(P2650-50)/P2650*(Q2650*M2650)*G2650</f>
        <v>28.297620000000013</v>
      </c>
      <c r="M2650" s="1">
        <v>3.0000000000000001E-3</v>
      </c>
      <c r="N2650" s="1" t="s">
        <v>1008</v>
      </c>
      <c r="O2650" s="1" t="s">
        <v>36831</v>
      </c>
      <c r="P2650" s="4">
        <v>53.6</v>
      </c>
      <c r="Q2650" s="14">
        <v>140440.04</v>
      </c>
      <c r="R2650" s="1" t="s">
        <v>28095</v>
      </c>
      <c r="S2650" s="1" t="s">
        <v>26133</v>
      </c>
      <c r="T2650" s="1">
        <v>89634404</v>
      </c>
      <c r="U2650" s="15" t="s">
        <v>1015</v>
      </c>
      <c r="V2650" t="str">
        <f>VLOOKUP(T2650,[1]ОКТМО!$B$6:$D$553,3,0)</f>
        <v xml:space="preserve">13 Краснослободский район </v>
      </c>
      <c r="W2650" s="20">
        <f t="shared" si="75"/>
        <v>2620.15</v>
      </c>
    </row>
    <row r="2651" spans="1:23" hidden="1">
      <c r="A2651" s="1" t="s">
        <v>26134</v>
      </c>
      <c r="B2651" s="1" t="s">
        <v>26135</v>
      </c>
      <c r="C2651" s="1" t="s">
        <v>26136</v>
      </c>
      <c r="D2651" s="2">
        <v>40688</v>
      </c>
      <c r="E2651" s="2">
        <v>43888</v>
      </c>
      <c r="F2651" s="24" t="s">
        <v>36835</v>
      </c>
      <c r="G2651" s="23">
        <v>1</v>
      </c>
      <c r="H2651" s="5">
        <v>43888</v>
      </c>
      <c r="I2651" s="1" t="s">
        <v>36836</v>
      </c>
      <c r="J2651" s="1" t="s">
        <v>36831</v>
      </c>
      <c r="K2651" s="1" t="s">
        <v>26137</v>
      </c>
      <c r="L2651" s="21"/>
      <c r="M2651" s="1">
        <v>3.0000000000000001E-3</v>
      </c>
      <c r="N2651" s="1" t="s">
        <v>1008</v>
      </c>
      <c r="O2651" s="1" t="s">
        <v>36831</v>
      </c>
      <c r="P2651" s="4">
        <v>38.5</v>
      </c>
      <c r="Q2651" s="14">
        <v>169828.51</v>
      </c>
      <c r="R2651" s="1" t="s">
        <v>28043</v>
      </c>
      <c r="S2651" s="1" t="s">
        <v>26138</v>
      </c>
      <c r="T2651" s="1">
        <v>89634452</v>
      </c>
      <c r="U2651" s="15" t="s">
        <v>1015</v>
      </c>
      <c r="V2651" t="str">
        <f>VLOOKUP(T2651,[1]ОКТМО!$B$6:$D$553,3,0)</f>
        <v xml:space="preserve">13 Краснослободский район </v>
      </c>
      <c r="W2651" s="20">
        <f t="shared" si="75"/>
        <v>4411.1301298701301</v>
      </c>
    </row>
    <row r="2652" spans="1:23" hidden="1">
      <c r="A2652" s="1" t="s">
        <v>26139</v>
      </c>
      <c r="B2652" s="1" t="s">
        <v>26140</v>
      </c>
      <c r="C2652" s="1" t="s">
        <v>26141</v>
      </c>
      <c r="D2652" s="2">
        <v>40639</v>
      </c>
      <c r="E2652" s="2">
        <v>43223</v>
      </c>
      <c r="F2652" s="24" t="s">
        <v>36835</v>
      </c>
      <c r="G2652" s="23">
        <v>1</v>
      </c>
      <c r="H2652" s="5">
        <v>43223</v>
      </c>
      <c r="I2652" s="1" t="s">
        <v>36836</v>
      </c>
      <c r="J2652" s="1" t="s">
        <v>36831</v>
      </c>
      <c r="K2652" s="1" t="s">
        <v>26142</v>
      </c>
      <c r="L2652" s="21">
        <f>(P2652-50)/P2652*(Q2652*M2652)*G2652</f>
        <v>53.204024018691577</v>
      </c>
      <c r="M2652" s="1">
        <v>3.0000000000000001E-3</v>
      </c>
      <c r="N2652" s="1" t="s">
        <v>1008</v>
      </c>
      <c r="O2652" s="1" t="s">
        <v>36831</v>
      </c>
      <c r="P2652" s="4">
        <v>53.5</v>
      </c>
      <c r="Q2652" s="14">
        <v>271087.17</v>
      </c>
      <c r="R2652" s="1" t="s">
        <v>28056</v>
      </c>
      <c r="S2652" s="1" t="s">
        <v>26143</v>
      </c>
      <c r="T2652" s="1">
        <v>89634472</v>
      </c>
      <c r="U2652" s="15" t="s">
        <v>1015</v>
      </c>
      <c r="V2652" t="str">
        <f>VLOOKUP(T2652,[1]ОКТМО!$B$6:$D$553,3,0)</f>
        <v xml:space="preserve">13 Краснослободский район </v>
      </c>
      <c r="W2652" s="20">
        <f t="shared" si="75"/>
        <v>5067.0499065420554</v>
      </c>
    </row>
    <row r="2653" spans="1:23" hidden="1">
      <c r="A2653" s="1" t="s">
        <v>26144</v>
      </c>
      <c r="B2653" s="1" t="s">
        <v>26145</v>
      </c>
      <c r="C2653" s="1" t="s">
        <v>26146</v>
      </c>
      <c r="D2653" s="2">
        <v>40553</v>
      </c>
      <c r="E2653" s="2">
        <v>43207</v>
      </c>
      <c r="F2653" s="24" t="s">
        <v>36835</v>
      </c>
      <c r="G2653" s="23">
        <v>1</v>
      </c>
      <c r="H2653" s="5">
        <v>43207</v>
      </c>
      <c r="I2653" s="1" t="s">
        <v>36836</v>
      </c>
      <c r="J2653" s="2">
        <v>41088</v>
      </c>
      <c r="K2653" s="1" t="s">
        <v>26147</v>
      </c>
      <c r="L2653" s="21">
        <f>(P2653-50)/P2653*(Q2653*M2653)*G2653</f>
        <v>1.5629640119760702</v>
      </c>
      <c r="M2653" s="1">
        <v>3.0000000000000001E-3</v>
      </c>
      <c r="N2653" s="1" t="s">
        <v>1008</v>
      </c>
      <c r="O2653" s="1" t="s">
        <v>36837</v>
      </c>
      <c r="P2653" s="4">
        <v>50.1</v>
      </c>
      <c r="Q2653" s="14">
        <v>261014.99</v>
      </c>
      <c r="R2653" s="1" t="s">
        <v>28054</v>
      </c>
      <c r="S2653" s="1" t="s">
        <v>26148</v>
      </c>
      <c r="T2653" s="1">
        <v>89634468</v>
      </c>
      <c r="U2653" s="15" t="s">
        <v>1015</v>
      </c>
      <c r="V2653" t="str">
        <f>VLOOKUP(T2653,[1]ОКТМО!$B$6:$D$553,3,0)</f>
        <v xml:space="preserve">13 Краснослободский район </v>
      </c>
      <c r="W2653" s="20">
        <f t="shared" si="75"/>
        <v>5209.8800399201591</v>
      </c>
    </row>
    <row r="2654" spans="1:23" hidden="1">
      <c r="A2654" s="1" t="s">
        <v>26149</v>
      </c>
      <c r="B2654" s="1" t="s">
        <v>25787</v>
      </c>
      <c r="C2654" s="1" t="s">
        <v>25788</v>
      </c>
      <c r="D2654" s="2">
        <v>40599</v>
      </c>
      <c r="E2654" s="2">
        <v>43980</v>
      </c>
      <c r="F2654" s="24" t="s">
        <v>36835</v>
      </c>
      <c r="G2654" s="23">
        <v>1</v>
      </c>
      <c r="H2654" s="5">
        <v>43980</v>
      </c>
      <c r="I2654" s="1" t="s">
        <v>36836</v>
      </c>
      <c r="J2654" s="1" t="s">
        <v>36831</v>
      </c>
      <c r="K2654" s="1" t="s">
        <v>26150</v>
      </c>
      <c r="L2654" s="21">
        <f>(P2654-20)/P2654*(Q2654*M2654)*G2654</f>
        <v>288.03866045766597</v>
      </c>
      <c r="M2654" s="7">
        <v>1E-3</v>
      </c>
      <c r="N2654" s="1" t="s">
        <v>1006</v>
      </c>
      <c r="O2654" s="1" t="s">
        <v>36831</v>
      </c>
      <c r="P2654" s="4">
        <v>43.7</v>
      </c>
      <c r="Q2654" s="14">
        <v>531109.26</v>
      </c>
      <c r="R2654" s="1" t="s">
        <v>26766</v>
      </c>
      <c r="S2654" s="1" t="s">
        <v>26151</v>
      </c>
      <c r="T2654" s="1">
        <v>89651405</v>
      </c>
      <c r="U2654" t="s">
        <v>1016</v>
      </c>
      <c r="V2654" t="str">
        <f>VLOOKUP(T2654,[1]ОКТМО!$B$6:$D$553,3,0)</f>
        <v xml:space="preserve">18 Теньгушевский район </v>
      </c>
      <c r="W2654" s="20">
        <f t="shared" si="75"/>
        <v>12153.529977116705</v>
      </c>
    </row>
    <row r="2655" spans="1:23" hidden="1">
      <c r="A2655" s="1" t="s">
        <v>26154</v>
      </c>
      <c r="B2655" s="1" t="s">
        <v>26155</v>
      </c>
      <c r="C2655" s="1" t="s">
        <v>26156</v>
      </c>
      <c r="D2655" s="2">
        <v>40764</v>
      </c>
      <c r="E2655" s="2">
        <v>43941</v>
      </c>
      <c r="F2655" s="24" t="s">
        <v>36835</v>
      </c>
      <c r="G2655" s="23">
        <v>1</v>
      </c>
      <c r="H2655" s="5">
        <v>43941</v>
      </c>
      <c r="I2655" s="1" t="s">
        <v>36836</v>
      </c>
      <c r="J2655" s="1" t="s">
        <v>36831</v>
      </c>
      <c r="K2655" s="1" t="s">
        <v>26157</v>
      </c>
      <c r="L2655" s="21"/>
      <c r="M2655" s="1">
        <v>3.0000000000000001E-3</v>
      </c>
      <c r="N2655" s="1" t="s">
        <v>1008</v>
      </c>
      <c r="O2655" s="1" t="s">
        <v>36831</v>
      </c>
      <c r="P2655" s="4">
        <v>24.4</v>
      </c>
      <c r="Q2655" s="14">
        <v>127452.18</v>
      </c>
      <c r="R2655" s="1" t="s">
        <v>28025</v>
      </c>
      <c r="S2655" s="1" t="s">
        <v>26158</v>
      </c>
      <c r="T2655" s="1">
        <v>89634428</v>
      </c>
      <c r="U2655" s="15" t="s">
        <v>1015</v>
      </c>
      <c r="V2655" t="str">
        <f>VLOOKUP(T2655,[1]ОКТМО!$B$6:$D$553,3,0)</f>
        <v xml:space="preserve">13 Краснослободский район </v>
      </c>
      <c r="W2655" s="20">
        <f t="shared" si="75"/>
        <v>5223.45</v>
      </c>
    </row>
    <row r="2656" spans="1:23" hidden="1">
      <c r="A2656" s="1" t="s">
        <v>1711</v>
      </c>
      <c r="B2656" s="1" t="s">
        <v>1712</v>
      </c>
      <c r="C2656" s="1" t="s">
        <v>1713</v>
      </c>
      <c r="D2656" s="2">
        <v>40001</v>
      </c>
      <c r="E2656" s="2">
        <v>43619</v>
      </c>
      <c r="F2656" s="24" t="s">
        <v>36835</v>
      </c>
      <c r="G2656" s="23">
        <v>1</v>
      </c>
      <c r="H2656" s="5">
        <v>43619</v>
      </c>
      <c r="I2656" s="1" t="s">
        <v>36836</v>
      </c>
      <c r="J2656" s="1" t="s">
        <v>36831</v>
      </c>
      <c r="K2656" s="1" t="s">
        <v>1714</v>
      </c>
      <c r="L2656" s="21">
        <f>(P2656-50)/P2656*(Q2656*M2656)*G2656</f>
        <v>405.58362000000011</v>
      </c>
      <c r="M2656" s="1">
        <v>3.0000000000000001E-3</v>
      </c>
      <c r="N2656" s="1" t="s">
        <v>1008</v>
      </c>
      <c r="O2656" s="1" t="s">
        <v>36831</v>
      </c>
      <c r="P2656" s="4">
        <v>58.5</v>
      </c>
      <c r="Q2656" s="14">
        <v>930456.54</v>
      </c>
      <c r="R2656" s="1" t="s">
        <v>2631</v>
      </c>
      <c r="S2656" s="1" t="s">
        <v>2637</v>
      </c>
      <c r="T2656" s="1">
        <v>89701000</v>
      </c>
      <c r="U2656" s="15" t="s">
        <v>1015</v>
      </c>
      <c r="V2656" t="str">
        <f>VLOOKUP(T2656,[1]ОКТМО!$B$6:$D$553,3,0)</f>
        <v>23 г.Саранск (городской округ)</v>
      </c>
      <c r="W2656" s="20">
        <f t="shared" si="75"/>
        <v>15905.24</v>
      </c>
    </row>
    <row r="2657" spans="1:23" hidden="1">
      <c r="A2657" s="1" t="s">
        <v>1715</v>
      </c>
      <c r="B2657" s="1" t="s">
        <v>30572</v>
      </c>
      <c r="C2657" s="1" t="s">
        <v>22034</v>
      </c>
      <c r="D2657" s="2">
        <v>36161</v>
      </c>
      <c r="E2657" s="2">
        <v>43969</v>
      </c>
      <c r="F2657" s="24" t="s">
        <v>36835</v>
      </c>
      <c r="G2657" s="23">
        <v>1</v>
      </c>
      <c r="H2657" s="5">
        <v>43969</v>
      </c>
      <c r="I2657" s="1" t="s">
        <v>36836</v>
      </c>
      <c r="J2657" s="1" t="s">
        <v>36831</v>
      </c>
      <c r="K2657" s="1" t="s">
        <v>1716</v>
      </c>
      <c r="L2657" s="21">
        <f>(Q2657*M2657)*G2657</f>
        <v>723.94358999999997</v>
      </c>
      <c r="M2657" s="1">
        <v>3.0000000000000001E-3</v>
      </c>
      <c r="N2657" s="1" t="s">
        <v>8283</v>
      </c>
      <c r="O2657" s="1" t="s">
        <v>36831</v>
      </c>
      <c r="P2657" s="4">
        <v>18.399999999999999</v>
      </c>
      <c r="Q2657" s="14">
        <v>241314.53</v>
      </c>
      <c r="R2657" s="1" t="s">
        <v>6254</v>
      </c>
      <c r="S2657" s="1" t="s">
        <v>1717</v>
      </c>
      <c r="T2657" s="1">
        <v>89701000</v>
      </c>
      <c r="U2657" s="15" t="s">
        <v>1015</v>
      </c>
      <c r="V2657" t="str">
        <f>VLOOKUP(T2657,[1]ОКТМО!$B$6:$D$553,3,0)</f>
        <v>23 г.Саранск (городской округ)</v>
      </c>
      <c r="W2657" s="20">
        <f t="shared" si="75"/>
        <v>13114.920108695653</v>
      </c>
    </row>
    <row r="2658" spans="1:23" hidden="1">
      <c r="A2658" s="1" t="s">
        <v>21411</v>
      </c>
      <c r="B2658" s="1" t="s">
        <v>21412</v>
      </c>
      <c r="C2658" s="1" t="s">
        <v>21413</v>
      </c>
      <c r="D2658" s="2">
        <v>35796</v>
      </c>
      <c r="E2658" s="2">
        <v>43439</v>
      </c>
      <c r="F2658" s="24" t="s">
        <v>36835</v>
      </c>
      <c r="G2658" s="23">
        <v>1</v>
      </c>
      <c r="H2658" s="5">
        <v>43439</v>
      </c>
      <c r="I2658" s="1" t="s">
        <v>36836</v>
      </c>
      <c r="J2658" s="1" t="s">
        <v>36831</v>
      </c>
      <c r="K2658" s="1" t="s">
        <v>36831</v>
      </c>
      <c r="L2658" s="21"/>
      <c r="M2658" s="1">
        <v>3.0000000000000001E-3</v>
      </c>
      <c r="N2658" s="1" t="s">
        <v>1008</v>
      </c>
      <c r="O2658" s="1" t="s">
        <v>36839</v>
      </c>
      <c r="P2658" s="4">
        <v>33.9</v>
      </c>
      <c r="Q2658" s="14">
        <v>194152.42</v>
      </c>
      <c r="R2658" s="1" t="s">
        <v>22086</v>
      </c>
      <c r="S2658" s="1" t="s">
        <v>21414</v>
      </c>
      <c r="T2658" s="1">
        <v>89607468</v>
      </c>
      <c r="U2658" s="15" t="s">
        <v>1015</v>
      </c>
      <c r="V2658" t="str">
        <f>VLOOKUP(T2658,[1]ОКТМО!$B$6:$D$553,3,0)</f>
        <v xml:space="preserve">03 Атяшевский район </v>
      </c>
      <c r="W2658" s="20">
        <f t="shared" si="75"/>
        <v>5727.2100294985257</v>
      </c>
    </row>
    <row r="2659" spans="1:23" hidden="1">
      <c r="A2659" s="1" t="s">
        <v>21415</v>
      </c>
      <c r="B2659" s="1" t="s">
        <v>21416</v>
      </c>
      <c r="C2659" s="1" t="s">
        <v>21417</v>
      </c>
      <c r="D2659" s="2">
        <v>36525</v>
      </c>
      <c r="E2659" s="2">
        <v>42795</v>
      </c>
      <c r="F2659" s="24" t="s">
        <v>36835</v>
      </c>
      <c r="G2659" s="23">
        <v>1</v>
      </c>
      <c r="H2659" s="5">
        <v>42795</v>
      </c>
      <c r="I2659" s="1" t="s">
        <v>36836</v>
      </c>
      <c r="J2659" s="1" t="s">
        <v>36831</v>
      </c>
      <c r="K2659" s="1" t="s">
        <v>21418</v>
      </c>
      <c r="L2659" s="21">
        <f>(P2659-50)/P2659*(Q2659*M2659)*G2659</f>
        <v>758.26670520766777</v>
      </c>
      <c r="M2659" s="1">
        <v>3.0000000000000001E-3</v>
      </c>
      <c r="N2659" s="1" t="s">
        <v>1008</v>
      </c>
      <c r="O2659" s="1" t="s">
        <v>36839</v>
      </c>
      <c r="P2659" s="4">
        <v>93.9</v>
      </c>
      <c r="Q2659" s="14">
        <v>540632.06999999995</v>
      </c>
      <c r="R2659" s="1" t="s">
        <v>23421</v>
      </c>
      <c r="S2659" s="1" t="s">
        <v>21419</v>
      </c>
      <c r="T2659" s="1">
        <v>89607468</v>
      </c>
      <c r="U2659" s="15" t="s">
        <v>1015</v>
      </c>
      <c r="V2659" t="str">
        <f>VLOOKUP(T2659,[1]ОКТМО!$B$6:$D$553,3,0)</f>
        <v xml:space="preserve">03 Атяшевский район </v>
      </c>
      <c r="W2659" s="20">
        <f t="shared" si="75"/>
        <v>5757.5300319488806</v>
      </c>
    </row>
    <row r="2660" spans="1:23" hidden="1">
      <c r="A2660" s="1" t="s">
        <v>21420</v>
      </c>
      <c r="B2660" s="1" t="s">
        <v>21421</v>
      </c>
      <c r="C2660" s="1" t="s">
        <v>21422</v>
      </c>
      <c r="D2660" s="2">
        <v>36525</v>
      </c>
      <c r="E2660" s="2">
        <v>43549</v>
      </c>
      <c r="F2660" s="24" t="s">
        <v>36835</v>
      </c>
      <c r="G2660" s="23">
        <v>1</v>
      </c>
      <c r="H2660" s="5">
        <v>43549</v>
      </c>
      <c r="I2660" s="1" t="s">
        <v>36836</v>
      </c>
      <c r="J2660" s="1" t="s">
        <v>36831</v>
      </c>
      <c r="K2660" s="1" t="s">
        <v>21423</v>
      </c>
      <c r="L2660" s="21"/>
      <c r="M2660" s="1">
        <v>3.0000000000000001E-3</v>
      </c>
      <c r="N2660" s="1" t="s">
        <v>1008</v>
      </c>
      <c r="O2660" s="1" t="s">
        <v>36839</v>
      </c>
      <c r="P2660" s="4">
        <v>48.2</v>
      </c>
      <c r="Q2660" s="14">
        <v>292782.21999999997</v>
      </c>
      <c r="R2660" s="1" t="s">
        <v>23421</v>
      </c>
      <c r="S2660" s="1" t="s">
        <v>21424</v>
      </c>
      <c r="T2660" s="1">
        <v>89607468</v>
      </c>
      <c r="U2660" s="15" t="s">
        <v>1015</v>
      </c>
      <c r="V2660" t="str">
        <f>VLOOKUP(T2660,[1]ОКТМО!$B$6:$D$553,3,0)</f>
        <v xml:space="preserve">03 Атяшевский район </v>
      </c>
      <c r="W2660" s="20">
        <f t="shared" si="75"/>
        <v>6074.3199170124471</v>
      </c>
    </row>
    <row r="2661" spans="1:23" hidden="1">
      <c r="A2661" s="1" t="s">
        <v>21427</v>
      </c>
      <c r="B2661" s="1" t="s">
        <v>21428</v>
      </c>
      <c r="C2661" s="1" t="s">
        <v>21429</v>
      </c>
      <c r="D2661" s="2">
        <v>34711</v>
      </c>
      <c r="E2661" s="2">
        <v>43184</v>
      </c>
      <c r="F2661" s="24" t="s">
        <v>36835</v>
      </c>
      <c r="G2661" s="23">
        <v>1</v>
      </c>
      <c r="H2661" s="5">
        <v>43184</v>
      </c>
      <c r="I2661" s="1" t="s">
        <v>36836</v>
      </c>
      <c r="J2661" s="2">
        <v>41088</v>
      </c>
      <c r="K2661" s="1" t="s">
        <v>21430</v>
      </c>
      <c r="L2661" s="21"/>
      <c r="M2661" s="1">
        <v>3.0000000000000001E-3</v>
      </c>
      <c r="N2661" s="1" t="s">
        <v>1008</v>
      </c>
      <c r="O2661" s="1" t="s">
        <v>36837</v>
      </c>
      <c r="P2661" s="4">
        <v>43.6</v>
      </c>
      <c r="Q2661" s="14">
        <v>368125.26</v>
      </c>
      <c r="R2661" s="1" t="s">
        <v>22135</v>
      </c>
      <c r="S2661" s="1" t="s">
        <v>21431</v>
      </c>
      <c r="T2661" s="1">
        <v>89607416</v>
      </c>
      <c r="U2661" s="15" t="s">
        <v>1015</v>
      </c>
      <c r="V2661" t="str">
        <f>VLOOKUP(T2661,[1]ОКТМО!$B$6:$D$553,3,0)</f>
        <v xml:space="preserve">03 Атяшевский район </v>
      </c>
      <c r="W2661" s="20">
        <f t="shared" si="75"/>
        <v>8443.2399082568809</v>
      </c>
    </row>
    <row r="2662" spans="1:23" hidden="1">
      <c r="A2662" s="1" t="s">
        <v>21432</v>
      </c>
      <c r="B2662" s="1" t="s">
        <v>21433</v>
      </c>
      <c r="C2662" s="1" t="s">
        <v>21434</v>
      </c>
      <c r="D2662" s="2">
        <v>38807</v>
      </c>
      <c r="E2662" s="2">
        <v>41093</v>
      </c>
      <c r="F2662" s="24" t="s">
        <v>36835</v>
      </c>
      <c r="G2662" s="23">
        <v>1</v>
      </c>
      <c r="H2662" s="5">
        <v>41093</v>
      </c>
      <c r="I2662" s="1" t="s">
        <v>36836</v>
      </c>
      <c r="J2662" s="1" t="s">
        <v>36831</v>
      </c>
      <c r="K2662" s="1" t="s">
        <v>21435</v>
      </c>
      <c r="L2662" s="21"/>
      <c r="M2662" s="1">
        <v>3.0000000000000001E-3</v>
      </c>
      <c r="N2662" s="1" t="s">
        <v>1008</v>
      </c>
      <c r="O2662" s="1" t="s">
        <v>36837</v>
      </c>
      <c r="P2662" s="4">
        <v>38.799999999999997</v>
      </c>
      <c r="Q2662" s="14">
        <v>545064.34</v>
      </c>
      <c r="R2662" s="1" t="s">
        <v>23398</v>
      </c>
      <c r="S2662" s="1" t="s">
        <v>21436</v>
      </c>
      <c r="T2662" s="1">
        <v>89603101</v>
      </c>
      <c r="U2662" s="15" t="s">
        <v>1015</v>
      </c>
      <c r="V2662" t="str">
        <f>VLOOKUP(T2662,[1]ОКТМО!$B$6:$D$553,3,0)</f>
        <v>01 Ардатовский район</v>
      </c>
      <c r="W2662" s="20">
        <f t="shared" si="75"/>
        <v>14048.050000000001</v>
      </c>
    </row>
    <row r="2663" spans="1:23" hidden="1">
      <c r="A2663" s="1" t="s">
        <v>21437</v>
      </c>
      <c r="B2663" s="1" t="s">
        <v>21438</v>
      </c>
      <c r="C2663" s="1" t="s">
        <v>21439</v>
      </c>
      <c r="D2663" s="2">
        <v>38352</v>
      </c>
      <c r="E2663" s="2">
        <v>43302</v>
      </c>
      <c r="F2663" s="24" t="s">
        <v>36835</v>
      </c>
      <c r="G2663" s="23">
        <v>1</v>
      </c>
      <c r="H2663" s="5">
        <v>43302</v>
      </c>
      <c r="I2663" s="1" t="s">
        <v>36836</v>
      </c>
      <c r="J2663" s="1" t="s">
        <v>36831</v>
      </c>
      <c r="K2663" s="1" t="s">
        <v>21440</v>
      </c>
      <c r="L2663" s="21"/>
      <c r="M2663" s="1">
        <v>3.0000000000000001E-3</v>
      </c>
      <c r="N2663" s="1" t="s">
        <v>1008</v>
      </c>
      <c r="O2663" s="1" t="s">
        <v>36837</v>
      </c>
      <c r="P2663" s="4">
        <v>14.8</v>
      </c>
      <c r="Q2663" s="14">
        <v>97195</v>
      </c>
      <c r="R2663" s="1" t="s">
        <v>22281</v>
      </c>
      <c r="S2663" s="1" t="s">
        <v>21441</v>
      </c>
      <c r="T2663" s="1">
        <v>89603432</v>
      </c>
      <c r="U2663" s="15" t="s">
        <v>1015</v>
      </c>
      <c r="V2663" t="str">
        <f>VLOOKUP(T2663,[1]ОКТМО!$B$6:$D$553,3,0)</f>
        <v>01 Ардатовский район</v>
      </c>
      <c r="W2663" s="20">
        <f t="shared" si="75"/>
        <v>6567.2297297297291</v>
      </c>
    </row>
    <row r="2664" spans="1:23" hidden="1">
      <c r="A2664" s="1" t="s">
        <v>21442</v>
      </c>
      <c r="B2664" s="1" t="s">
        <v>21443</v>
      </c>
      <c r="C2664" s="1" t="s">
        <v>21444</v>
      </c>
      <c r="D2664" s="2">
        <v>35065</v>
      </c>
      <c r="E2664" s="2">
        <v>43958</v>
      </c>
      <c r="F2664" s="24" t="s">
        <v>36835</v>
      </c>
      <c r="G2664" s="23">
        <v>1</v>
      </c>
      <c r="H2664" s="5">
        <v>43958</v>
      </c>
      <c r="I2664" s="1" t="s">
        <v>36836</v>
      </c>
      <c r="J2664" s="1" t="s">
        <v>36831</v>
      </c>
      <c r="K2664" s="1" t="s">
        <v>21445</v>
      </c>
      <c r="L2664" s="21"/>
      <c r="M2664" s="1">
        <v>3.0000000000000001E-3</v>
      </c>
      <c r="N2664" s="1" t="s">
        <v>1008</v>
      </c>
      <c r="O2664" s="1" t="s">
        <v>36839</v>
      </c>
      <c r="P2664" s="4">
        <v>20.8</v>
      </c>
      <c r="Q2664" s="14">
        <v>169553.28</v>
      </c>
      <c r="R2664" s="1" t="s">
        <v>21855</v>
      </c>
      <c r="S2664" s="1" t="s">
        <v>21446</v>
      </c>
      <c r="T2664" s="1">
        <v>89610470</v>
      </c>
      <c r="U2664" s="15" t="s">
        <v>1015</v>
      </c>
      <c r="V2664" t="str">
        <f>VLOOKUP(T2664,[1]ОКТМО!$B$6:$D$553,3,0)</f>
        <v xml:space="preserve">04 Б.Березниковский район </v>
      </c>
      <c r="W2664" s="20">
        <f t="shared" si="75"/>
        <v>8151.5999999999995</v>
      </c>
    </row>
    <row r="2665" spans="1:23" hidden="1">
      <c r="A2665" s="1" t="s">
        <v>21447</v>
      </c>
      <c r="B2665" s="1" t="s">
        <v>21448</v>
      </c>
      <c r="C2665" s="1" t="s">
        <v>21449</v>
      </c>
      <c r="D2665" s="2">
        <v>40577</v>
      </c>
      <c r="E2665" s="2">
        <v>42734</v>
      </c>
      <c r="F2665" s="24" t="s">
        <v>36835</v>
      </c>
      <c r="G2665" s="23">
        <v>1</v>
      </c>
      <c r="H2665" s="5">
        <v>42734</v>
      </c>
      <c r="I2665" s="1" t="s">
        <v>36836</v>
      </c>
      <c r="J2665" s="1" t="s">
        <v>36831</v>
      </c>
      <c r="K2665" s="1" t="s">
        <v>21450</v>
      </c>
      <c r="L2665" s="21"/>
      <c r="M2665" s="1">
        <v>3.0000000000000001E-3</v>
      </c>
      <c r="N2665" s="1" t="s">
        <v>1008</v>
      </c>
      <c r="O2665" s="1" t="s">
        <v>36839</v>
      </c>
      <c r="P2665" s="4">
        <v>46.9</v>
      </c>
      <c r="Q2665" s="14">
        <v>238068.15</v>
      </c>
      <c r="R2665" s="1" t="s">
        <v>21902</v>
      </c>
      <c r="S2665" s="1" t="s">
        <v>21979</v>
      </c>
      <c r="T2665" s="1">
        <v>89616420</v>
      </c>
      <c r="U2665" s="15" t="s">
        <v>1015</v>
      </c>
      <c r="V2665" t="str">
        <f>VLOOKUP(T2665,[1]ОКТМО!$B$6:$D$553,3,0)</f>
        <v xml:space="preserve">06 Дубенский район </v>
      </c>
      <c r="W2665" s="20">
        <f t="shared" si="75"/>
        <v>5076.0799573560771</v>
      </c>
    </row>
    <row r="2666" spans="1:23" hidden="1">
      <c r="A2666" s="1" t="s">
        <v>21451</v>
      </c>
      <c r="B2666" s="1" t="s">
        <v>21452</v>
      </c>
      <c r="C2666" s="1" t="s">
        <v>21453</v>
      </c>
      <c r="D2666" s="2">
        <v>36892</v>
      </c>
      <c r="E2666" s="2">
        <v>43931</v>
      </c>
      <c r="F2666" s="24" t="s">
        <v>36835</v>
      </c>
      <c r="G2666" s="23">
        <v>1</v>
      </c>
      <c r="H2666" s="5">
        <v>43931</v>
      </c>
      <c r="I2666" s="1" t="s">
        <v>36836</v>
      </c>
      <c r="J2666" s="2">
        <v>41673</v>
      </c>
      <c r="K2666" s="1" t="s">
        <v>21454</v>
      </c>
      <c r="L2666" s="21">
        <f>(P2666-50)/P2666*(Q2666*M2666)*G2666</f>
        <v>443.8325943253468</v>
      </c>
      <c r="M2666" s="1">
        <v>3.0000000000000001E-3</v>
      </c>
      <c r="N2666" s="1" t="s">
        <v>1008</v>
      </c>
      <c r="O2666" s="1" t="s">
        <v>36839</v>
      </c>
      <c r="P2666" s="4">
        <v>79.3</v>
      </c>
      <c r="Q2666" s="14">
        <v>400408.7</v>
      </c>
      <c r="R2666" s="1" t="s">
        <v>21903</v>
      </c>
      <c r="S2666" s="1" t="s">
        <v>21455</v>
      </c>
      <c r="T2666" s="1">
        <v>89616415</v>
      </c>
      <c r="U2666" s="15" t="s">
        <v>1015</v>
      </c>
      <c r="V2666" t="str">
        <f>VLOOKUP(T2666,[1]ОКТМО!$B$6:$D$553,3,0)</f>
        <v xml:space="preserve">06 Дубенский район </v>
      </c>
      <c r="W2666" s="20">
        <f t="shared" si="75"/>
        <v>5049.2900378310214</v>
      </c>
    </row>
    <row r="2667" spans="1:23" hidden="1">
      <c r="A2667" s="1" t="s">
        <v>21456</v>
      </c>
      <c r="B2667" s="1" t="s">
        <v>21457</v>
      </c>
      <c r="C2667" s="1" t="s">
        <v>21458</v>
      </c>
      <c r="D2667" s="2">
        <v>36892</v>
      </c>
      <c r="E2667" s="2">
        <v>42636</v>
      </c>
      <c r="F2667" s="24" t="s">
        <v>36835</v>
      </c>
      <c r="G2667" s="23">
        <v>1</v>
      </c>
      <c r="H2667" s="5">
        <v>42636</v>
      </c>
      <c r="I2667" s="1" t="s">
        <v>36836</v>
      </c>
      <c r="J2667" s="2">
        <v>41484</v>
      </c>
      <c r="K2667" s="1" t="s">
        <v>21459</v>
      </c>
      <c r="L2667" s="21"/>
      <c r="M2667" s="1">
        <v>3.0000000000000001E-3</v>
      </c>
      <c r="N2667" s="1" t="s">
        <v>1008</v>
      </c>
      <c r="O2667" s="1" t="s">
        <v>36837</v>
      </c>
      <c r="P2667" s="4">
        <v>42.6</v>
      </c>
      <c r="Q2667" s="14">
        <v>245697.63</v>
      </c>
      <c r="R2667" s="1" t="s">
        <v>21902</v>
      </c>
      <c r="S2667" s="1" t="s">
        <v>21460</v>
      </c>
      <c r="T2667" s="1">
        <v>89616420</v>
      </c>
      <c r="U2667" s="15" t="s">
        <v>1015</v>
      </c>
      <c r="V2667" t="str">
        <f>VLOOKUP(T2667,[1]ОКТМО!$B$6:$D$553,3,0)</f>
        <v xml:space="preserve">06 Дубенский район </v>
      </c>
      <c r="W2667" s="20">
        <f t="shared" si="75"/>
        <v>5767.55</v>
      </c>
    </row>
    <row r="2668" spans="1:23" hidden="1">
      <c r="A2668" s="1" t="s">
        <v>21461</v>
      </c>
      <c r="B2668" s="1" t="s">
        <v>23494</v>
      </c>
      <c r="C2668" s="1" t="s">
        <v>21462</v>
      </c>
      <c r="D2668" s="2">
        <v>37211</v>
      </c>
      <c r="E2668" s="2">
        <v>42354</v>
      </c>
      <c r="F2668" s="24" t="s">
        <v>36835</v>
      </c>
      <c r="G2668" s="23">
        <v>1</v>
      </c>
      <c r="H2668" s="5">
        <v>42354</v>
      </c>
      <c r="I2668" s="1" t="s">
        <v>36836</v>
      </c>
      <c r="J2668" s="2">
        <v>41088</v>
      </c>
      <c r="K2668" s="1" t="s">
        <v>21463</v>
      </c>
      <c r="L2668" s="21">
        <f>(P2668-50)/P2668*(Q2668*M2668)*G2668</f>
        <v>271.86541734513276</v>
      </c>
      <c r="M2668" s="1">
        <v>3.0000000000000001E-3</v>
      </c>
      <c r="N2668" s="1" t="s">
        <v>1008</v>
      </c>
      <c r="O2668" s="1" t="s">
        <v>36837</v>
      </c>
      <c r="P2668" s="4">
        <v>67.8</v>
      </c>
      <c r="Q2668" s="14">
        <v>345177.44</v>
      </c>
      <c r="R2668" s="1" t="s">
        <v>22088</v>
      </c>
      <c r="S2668" s="1" t="s">
        <v>21464</v>
      </c>
      <c r="T2668" s="1">
        <v>89607440</v>
      </c>
      <c r="U2668" s="15" t="s">
        <v>1015</v>
      </c>
      <c r="V2668" t="str">
        <f>VLOOKUP(T2668,[1]ОКТМО!$B$6:$D$553,3,0)</f>
        <v xml:space="preserve">03 Атяшевский район </v>
      </c>
      <c r="W2668" s="20">
        <f t="shared" si="75"/>
        <v>5091.1126843657821</v>
      </c>
    </row>
    <row r="2669" spans="1:23" hidden="1">
      <c r="A2669" s="1" t="s">
        <v>36430</v>
      </c>
      <c r="B2669" s="1" t="s">
        <v>36431</v>
      </c>
      <c r="C2669" s="1" t="s">
        <v>36432</v>
      </c>
      <c r="D2669" s="2">
        <v>39664</v>
      </c>
      <c r="E2669" s="2">
        <v>43981</v>
      </c>
      <c r="F2669" s="24" t="s">
        <v>36835</v>
      </c>
      <c r="G2669" s="23">
        <v>1</v>
      </c>
      <c r="H2669" s="5">
        <v>43981</v>
      </c>
      <c r="I2669" s="1" t="s">
        <v>36836</v>
      </c>
      <c r="J2669" s="1" t="s">
        <v>36831</v>
      </c>
      <c r="K2669" s="1" t="s">
        <v>36433</v>
      </c>
      <c r="L2669" s="21">
        <f>(P2669-50)/P2669*(Q2669*M2669)*G2669</f>
        <v>1170.7834499999999</v>
      </c>
      <c r="M2669" s="1">
        <v>3.0000000000000001E-3</v>
      </c>
      <c r="N2669" s="1" t="s">
        <v>1008</v>
      </c>
      <c r="O2669" s="1" t="s">
        <v>36831</v>
      </c>
      <c r="P2669" s="4">
        <v>72.5</v>
      </c>
      <c r="Q2669" s="14">
        <v>1257508.1499999999</v>
      </c>
      <c r="R2669" s="1" t="s">
        <v>36930</v>
      </c>
      <c r="S2669" s="1" t="s">
        <v>36434</v>
      </c>
      <c r="T2669" s="1">
        <v>89621163</v>
      </c>
      <c r="U2669" s="15" t="s">
        <v>1015</v>
      </c>
      <c r="V2669" t="str">
        <f>VLOOKUP(T2669,[1]ОКТМО!$B$6:$D$553,3,0)</f>
        <v xml:space="preserve">08 Зубово-Полянский район </v>
      </c>
      <c r="W2669" s="20">
        <f t="shared" si="75"/>
        <v>17344.939999999999</v>
      </c>
    </row>
    <row r="2670" spans="1:23" hidden="1">
      <c r="A2670" s="1" t="s">
        <v>36435</v>
      </c>
      <c r="B2670" s="1" t="s">
        <v>36436</v>
      </c>
      <c r="C2670" s="1" t="s">
        <v>36437</v>
      </c>
      <c r="D2670" s="2">
        <v>35795</v>
      </c>
      <c r="E2670" s="2">
        <v>42831</v>
      </c>
      <c r="F2670" s="24" t="s">
        <v>36835</v>
      </c>
      <c r="G2670" s="23">
        <v>1</v>
      </c>
      <c r="H2670" s="5">
        <v>42831</v>
      </c>
      <c r="I2670" s="1" t="s">
        <v>36836</v>
      </c>
      <c r="J2670" s="1" t="s">
        <v>36831</v>
      </c>
      <c r="K2670" s="1" t="s">
        <v>36438</v>
      </c>
      <c r="L2670" s="21"/>
      <c r="M2670" s="1">
        <v>3.0000000000000001E-3</v>
      </c>
      <c r="N2670" s="1" t="s">
        <v>1008</v>
      </c>
      <c r="O2670" s="1" t="s">
        <v>36831</v>
      </c>
      <c r="P2670" s="4">
        <v>39.200000000000003</v>
      </c>
      <c r="Q2670" s="14">
        <v>152728.29999999999</v>
      </c>
      <c r="R2670" s="1" t="s">
        <v>36989</v>
      </c>
      <c r="S2670" s="1" t="s">
        <v>36439</v>
      </c>
      <c r="T2670" s="1">
        <v>89621448</v>
      </c>
      <c r="U2670" s="15" t="s">
        <v>1015</v>
      </c>
      <c r="V2670" t="str">
        <f>VLOOKUP(T2670,[1]ОКТМО!$B$6:$D$553,3,0)</f>
        <v xml:space="preserve">08 Зубово-Полянский район </v>
      </c>
      <c r="W2670" s="20">
        <f t="shared" si="75"/>
        <v>3896.1301020408159</v>
      </c>
    </row>
    <row r="2671" spans="1:23" hidden="1">
      <c r="A2671" s="1" t="s">
        <v>36443</v>
      </c>
      <c r="B2671" s="1" t="s">
        <v>36444</v>
      </c>
      <c r="C2671" s="1" t="s">
        <v>36445</v>
      </c>
      <c r="D2671" s="2">
        <v>39751</v>
      </c>
      <c r="E2671" s="2">
        <v>42805</v>
      </c>
      <c r="F2671" s="24" t="s">
        <v>36835</v>
      </c>
      <c r="G2671" s="23">
        <v>1</v>
      </c>
      <c r="H2671" s="5">
        <v>42805</v>
      </c>
      <c r="I2671" s="1" t="s">
        <v>36836</v>
      </c>
      <c r="J2671" s="1" t="s">
        <v>36831</v>
      </c>
      <c r="K2671" s="1" t="s">
        <v>36446</v>
      </c>
      <c r="L2671" s="21">
        <f>(P2671-50)/P2671*(Q2671*M2671)*G2671</f>
        <v>1428.6196124906135</v>
      </c>
      <c r="M2671" s="1">
        <v>3.0000000000000001E-3</v>
      </c>
      <c r="N2671" s="1" t="s">
        <v>1008</v>
      </c>
      <c r="O2671" s="1" t="s">
        <v>36831</v>
      </c>
      <c r="P2671" s="4">
        <v>79.900000000000006</v>
      </c>
      <c r="Q2671" s="14">
        <v>1272538.54</v>
      </c>
      <c r="R2671" s="1" t="s">
        <v>36854</v>
      </c>
      <c r="S2671" s="1" t="s">
        <v>36447</v>
      </c>
      <c r="T2671" s="1">
        <v>89621180</v>
      </c>
      <c r="U2671" s="15" t="s">
        <v>1015</v>
      </c>
      <c r="V2671" t="str">
        <f>VLOOKUP(T2671,[1]ОКТМО!$B$6:$D$553,3,0)</f>
        <v xml:space="preserve">08 Зубово-Полянский район </v>
      </c>
      <c r="W2671" s="20">
        <f t="shared" si="75"/>
        <v>15926.640050062577</v>
      </c>
    </row>
    <row r="2672" spans="1:23" hidden="1">
      <c r="A2672" s="1" t="s">
        <v>29520</v>
      </c>
      <c r="B2672" s="1" t="s">
        <v>29521</v>
      </c>
      <c r="C2672" s="1" t="s">
        <v>29522</v>
      </c>
      <c r="D2672" s="2">
        <v>39986</v>
      </c>
      <c r="E2672" s="2">
        <v>42814</v>
      </c>
      <c r="F2672" s="24" t="s">
        <v>36835</v>
      </c>
      <c r="G2672" s="23">
        <v>1</v>
      </c>
      <c r="H2672" s="5">
        <v>42814</v>
      </c>
      <c r="I2672" s="1" t="s">
        <v>36836</v>
      </c>
      <c r="J2672" s="1" t="s">
        <v>36831</v>
      </c>
      <c r="K2672" s="1" t="s">
        <v>29523</v>
      </c>
      <c r="L2672" s="21"/>
      <c r="M2672" s="1">
        <v>3.0000000000000001E-3</v>
      </c>
      <c r="N2672" s="1" t="s">
        <v>1008</v>
      </c>
      <c r="O2672" s="1" t="s">
        <v>36831</v>
      </c>
      <c r="P2672" s="4">
        <v>37.299999999999997</v>
      </c>
      <c r="Q2672" s="14">
        <v>172533.76000000001</v>
      </c>
      <c r="R2672" s="1" t="s">
        <v>31560</v>
      </c>
      <c r="S2672" s="1" t="s">
        <v>29524</v>
      </c>
      <c r="T2672" s="1">
        <v>89626405</v>
      </c>
      <c r="U2672" s="15" t="s">
        <v>1015</v>
      </c>
      <c r="V2672" t="str">
        <f>VLOOKUP(T2672,[1]ОКТМО!$B$6:$D$553,3,0)</f>
        <v xml:space="preserve">10 Ичалковский район </v>
      </c>
      <c r="W2672" s="20">
        <f t="shared" si="75"/>
        <v>4625.5699731903487</v>
      </c>
    </row>
    <row r="2673" spans="1:23" hidden="1">
      <c r="A2673" s="1" t="s">
        <v>29525</v>
      </c>
      <c r="B2673" s="1" t="s">
        <v>30125</v>
      </c>
      <c r="C2673" s="1" t="s">
        <v>29526</v>
      </c>
      <c r="D2673" s="2">
        <v>40171</v>
      </c>
      <c r="E2673" s="2">
        <v>42022</v>
      </c>
      <c r="F2673" s="24" t="s">
        <v>36835</v>
      </c>
      <c r="G2673" s="23">
        <v>1</v>
      </c>
      <c r="H2673" s="5">
        <v>42022</v>
      </c>
      <c r="I2673" s="1" t="s">
        <v>36836</v>
      </c>
      <c r="J2673" s="1" t="s">
        <v>36831</v>
      </c>
      <c r="K2673" s="1" t="s">
        <v>29527</v>
      </c>
      <c r="L2673" s="21"/>
      <c r="M2673" s="1">
        <v>3.0000000000000001E-3</v>
      </c>
      <c r="N2673" s="1" t="s">
        <v>1008</v>
      </c>
      <c r="O2673" s="1" t="s">
        <v>36831</v>
      </c>
      <c r="P2673" s="4">
        <v>29.4</v>
      </c>
      <c r="Q2673" s="14">
        <v>276604.61</v>
      </c>
      <c r="R2673" s="1" t="s">
        <v>29528</v>
      </c>
      <c r="S2673" s="1" t="s">
        <v>29529</v>
      </c>
      <c r="T2673" s="1">
        <v>89626440</v>
      </c>
      <c r="U2673" s="15" t="s">
        <v>1015</v>
      </c>
      <c r="V2673" t="str">
        <f>VLOOKUP(T2673,[1]ОКТМО!$B$6:$D$553,3,0)</f>
        <v xml:space="preserve">10 Ичалковский район </v>
      </c>
      <c r="W2673" s="20">
        <f t="shared" si="75"/>
        <v>9408.3200680272112</v>
      </c>
    </row>
    <row r="2674" spans="1:23" hidden="1">
      <c r="A2674" s="1" t="s">
        <v>29531</v>
      </c>
      <c r="B2674" s="1" t="s">
        <v>29532</v>
      </c>
      <c r="C2674" s="1" t="s">
        <v>29533</v>
      </c>
      <c r="D2674" s="2">
        <v>40253</v>
      </c>
      <c r="E2674" s="2">
        <v>43945</v>
      </c>
      <c r="F2674" s="24" t="s">
        <v>36835</v>
      </c>
      <c r="G2674" s="23">
        <v>1</v>
      </c>
      <c r="H2674" s="5">
        <v>43945</v>
      </c>
      <c r="I2674" s="1" t="s">
        <v>36836</v>
      </c>
      <c r="J2674" s="1" t="s">
        <v>36831</v>
      </c>
      <c r="K2674" s="1" t="s">
        <v>29534</v>
      </c>
      <c r="L2674" s="21"/>
      <c r="M2674" s="1">
        <v>3.0000000000000001E-3</v>
      </c>
      <c r="N2674" s="1" t="s">
        <v>1008</v>
      </c>
      <c r="O2674" s="1" t="s">
        <v>36831</v>
      </c>
      <c r="P2674" s="4">
        <v>23.7</v>
      </c>
      <c r="Q2674" s="14">
        <v>226039.7</v>
      </c>
      <c r="R2674" s="1" t="s">
        <v>29992</v>
      </c>
      <c r="S2674" s="1" t="s">
        <v>29535</v>
      </c>
      <c r="T2674" s="1">
        <v>89626440</v>
      </c>
      <c r="U2674" s="15" t="s">
        <v>1015</v>
      </c>
      <c r="V2674" t="str">
        <f>VLOOKUP(T2674,[1]ОКТМО!$B$6:$D$553,3,0)</f>
        <v xml:space="preserve">10 Ичалковский район </v>
      </c>
      <c r="W2674" s="20">
        <f t="shared" si="75"/>
        <v>9537.5400843881871</v>
      </c>
    </row>
    <row r="2675" spans="1:23" hidden="1">
      <c r="A2675" s="1" t="s">
        <v>29538</v>
      </c>
      <c r="B2675" s="1" t="s">
        <v>29539</v>
      </c>
      <c r="C2675" s="1" t="s">
        <v>29540</v>
      </c>
      <c r="D2675" s="2">
        <v>40303</v>
      </c>
      <c r="E2675" s="2">
        <v>43775</v>
      </c>
      <c r="F2675" s="24" t="s">
        <v>36835</v>
      </c>
      <c r="G2675" s="23">
        <v>1</v>
      </c>
      <c r="H2675" s="5">
        <v>43775</v>
      </c>
      <c r="I2675" s="1" t="s">
        <v>36836</v>
      </c>
      <c r="J2675" s="1" t="s">
        <v>36831</v>
      </c>
      <c r="K2675" s="1" t="s">
        <v>29541</v>
      </c>
      <c r="L2675" s="21"/>
      <c r="M2675" s="1">
        <v>3.0000000000000001E-3</v>
      </c>
      <c r="N2675" s="1" t="s">
        <v>1008</v>
      </c>
      <c r="O2675" s="1" t="s">
        <v>36831</v>
      </c>
      <c r="P2675" s="4">
        <v>34.799999999999997</v>
      </c>
      <c r="Q2675" s="14">
        <v>303113.92</v>
      </c>
      <c r="R2675" s="1" t="s">
        <v>30056</v>
      </c>
      <c r="S2675" s="1" t="s">
        <v>29542</v>
      </c>
      <c r="T2675" s="1">
        <v>89626415</v>
      </c>
      <c r="U2675" s="15" t="s">
        <v>1015</v>
      </c>
      <c r="V2675" t="str">
        <f>VLOOKUP(T2675,[1]ОКТМО!$B$6:$D$553,3,0)</f>
        <v xml:space="preserve">10 Ичалковский район </v>
      </c>
      <c r="W2675" s="20">
        <f t="shared" si="75"/>
        <v>8710.1701149425298</v>
      </c>
    </row>
    <row r="2676" spans="1:23" hidden="1">
      <c r="A2676" s="1" t="s">
        <v>29543</v>
      </c>
      <c r="B2676" s="1" t="s">
        <v>29544</v>
      </c>
      <c r="C2676" s="1" t="s">
        <v>29545</v>
      </c>
      <c r="D2676" s="2">
        <v>40470</v>
      </c>
      <c r="E2676" s="2">
        <v>41349</v>
      </c>
      <c r="F2676" s="24" t="s">
        <v>36835</v>
      </c>
      <c r="G2676" s="23">
        <v>1</v>
      </c>
      <c r="H2676" s="5">
        <v>41349</v>
      </c>
      <c r="I2676" s="1" t="s">
        <v>36836</v>
      </c>
      <c r="J2676" s="1" t="s">
        <v>36831</v>
      </c>
      <c r="K2676" s="1" t="s">
        <v>29546</v>
      </c>
      <c r="L2676" s="21">
        <f>(P2676-50)/P2676*(Q2676*M2676)*G2676</f>
        <v>674.89854000000003</v>
      </c>
      <c r="M2676" s="1">
        <v>3.0000000000000001E-3</v>
      </c>
      <c r="N2676" s="1" t="s">
        <v>1008</v>
      </c>
      <c r="O2676" s="1" t="s">
        <v>36831</v>
      </c>
      <c r="P2676" s="4">
        <v>70.5</v>
      </c>
      <c r="Q2676" s="14">
        <v>773664.18</v>
      </c>
      <c r="R2676" s="1" t="s">
        <v>31506</v>
      </c>
      <c r="S2676" s="1" t="s">
        <v>29547</v>
      </c>
      <c r="T2676" s="1">
        <v>89626431</v>
      </c>
      <c r="U2676" s="15" t="s">
        <v>1015</v>
      </c>
      <c r="V2676" t="str">
        <f>VLOOKUP(T2676,[1]ОКТМО!$B$6:$D$553,3,0)</f>
        <v xml:space="preserve">10 Ичалковский район </v>
      </c>
      <c r="W2676" s="20">
        <f t="shared" ref="W2676:W2738" si="76">Q2676/P2676</f>
        <v>10973.960000000001</v>
      </c>
    </row>
    <row r="2677" spans="1:23" hidden="1">
      <c r="A2677" s="1" t="s">
        <v>29549</v>
      </c>
      <c r="B2677" s="1" t="s">
        <v>29550</v>
      </c>
      <c r="C2677" s="1" t="s">
        <v>29551</v>
      </c>
      <c r="D2677" s="2">
        <v>29443</v>
      </c>
      <c r="E2677" s="2">
        <v>41768</v>
      </c>
      <c r="F2677" s="24" t="s">
        <v>36835</v>
      </c>
      <c r="G2677" s="23">
        <v>1</v>
      </c>
      <c r="H2677" s="5">
        <v>41768</v>
      </c>
      <c r="I2677" s="1" t="s">
        <v>36836</v>
      </c>
      <c r="J2677" s="1" t="s">
        <v>36831</v>
      </c>
      <c r="K2677" s="1" t="s">
        <v>29552</v>
      </c>
      <c r="L2677" s="21"/>
      <c r="M2677" s="1">
        <v>3.0000000000000001E-3</v>
      </c>
      <c r="N2677" s="1" t="s">
        <v>1008</v>
      </c>
      <c r="O2677" s="1" t="s">
        <v>36831</v>
      </c>
      <c r="P2677" s="3">
        <v>31</v>
      </c>
      <c r="Q2677" s="14">
        <v>244246.21</v>
      </c>
      <c r="R2677" s="1" t="s">
        <v>31535</v>
      </c>
      <c r="S2677" s="1" t="s">
        <v>29553</v>
      </c>
      <c r="T2677" s="1">
        <v>89626440</v>
      </c>
      <c r="U2677" s="15" t="s">
        <v>1015</v>
      </c>
      <c r="V2677" t="str">
        <f>VLOOKUP(T2677,[1]ОКТМО!$B$6:$D$553,3,0)</f>
        <v xml:space="preserve">10 Ичалковский район </v>
      </c>
      <c r="W2677" s="20">
        <f t="shared" si="76"/>
        <v>7878.91</v>
      </c>
    </row>
    <row r="2678" spans="1:23" hidden="1">
      <c r="A2678" s="1" t="s">
        <v>29556</v>
      </c>
      <c r="B2678" s="1" t="s">
        <v>29559</v>
      </c>
      <c r="C2678" s="1" t="s">
        <v>29560</v>
      </c>
      <c r="D2678" s="2">
        <v>40722</v>
      </c>
      <c r="E2678" s="2">
        <v>41831</v>
      </c>
      <c r="F2678" s="24" t="s">
        <v>36835</v>
      </c>
      <c r="G2678" s="23">
        <v>1</v>
      </c>
      <c r="H2678" s="5">
        <v>41831</v>
      </c>
      <c r="I2678" s="1" t="s">
        <v>36836</v>
      </c>
      <c r="J2678" s="2">
        <v>41088</v>
      </c>
      <c r="K2678" s="1" t="s">
        <v>29557</v>
      </c>
      <c r="L2678" s="21">
        <f>(P2678-50)/P2678*(Q2678*M2678)*G2678</f>
        <v>692.11709242424251</v>
      </c>
      <c r="M2678" s="1">
        <v>3.0000000000000001E-3</v>
      </c>
      <c r="N2678" s="1" t="s">
        <v>1008</v>
      </c>
      <c r="O2678" s="1" t="s">
        <v>36839</v>
      </c>
      <c r="P2678" s="4">
        <v>79.2</v>
      </c>
      <c r="Q2678" s="14">
        <v>625749.69999999995</v>
      </c>
      <c r="R2678" s="1" t="s">
        <v>31565</v>
      </c>
      <c r="S2678" s="1" t="s">
        <v>29558</v>
      </c>
      <c r="T2678" s="1">
        <v>89626445</v>
      </c>
      <c r="U2678" s="15" t="s">
        <v>1015</v>
      </c>
      <c r="V2678" t="str">
        <f>VLOOKUP(T2678,[1]ОКТМО!$B$6:$D$553,3,0)</f>
        <v xml:space="preserve">10 Ичалковский район </v>
      </c>
      <c r="W2678" s="20">
        <f t="shared" si="76"/>
        <v>7900.8800505050494</v>
      </c>
    </row>
    <row r="2679" spans="1:23" hidden="1">
      <c r="A2679" s="1" t="s">
        <v>29556</v>
      </c>
      <c r="B2679" s="1" t="s">
        <v>29561</v>
      </c>
      <c r="C2679" s="1" t="s">
        <v>29562</v>
      </c>
      <c r="D2679" s="2">
        <v>41831</v>
      </c>
      <c r="E2679" s="2">
        <v>42326</v>
      </c>
      <c r="F2679" s="24" t="s">
        <v>36835</v>
      </c>
      <c r="G2679" s="23">
        <v>1</v>
      </c>
      <c r="H2679" s="5">
        <v>42326</v>
      </c>
      <c r="I2679" s="1" t="s">
        <v>36831</v>
      </c>
      <c r="J2679" s="2">
        <v>41088</v>
      </c>
      <c r="K2679" s="1" t="s">
        <v>29557</v>
      </c>
      <c r="L2679" s="21">
        <f>(P2679-50)/P2679*(Q2679*M2679)*G2679</f>
        <v>692.11709242424251</v>
      </c>
      <c r="M2679" s="1">
        <v>3.0000000000000001E-3</v>
      </c>
      <c r="N2679" s="1" t="s">
        <v>1008</v>
      </c>
      <c r="O2679" s="1" t="s">
        <v>36839</v>
      </c>
      <c r="P2679" s="4">
        <v>79.2</v>
      </c>
      <c r="Q2679" s="14">
        <v>625749.69999999995</v>
      </c>
      <c r="R2679" s="1" t="s">
        <v>31565</v>
      </c>
      <c r="S2679" s="1" t="s">
        <v>29558</v>
      </c>
      <c r="T2679" s="1">
        <v>89626445</v>
      </c>
      <c r="U2679" s="15" t="s">
        <v>1015</v>
      </c>
      <c r="V2679" t="str">
        <f>VLOOKUP(T2679,[1]ОКТМО!$B$6:$D$553,3,0)</f>
        <v xml:space="preserve">10 Ичалковский район </v>
      </c>
      <c r="W2679" s="20">
        <f t="shared" si="76"/>
        <v>7900.8800505050494</v>
      </c>
    </row>
    <row r="2680" spans="1:23" hidden="1">
      <c r="A2680" s="1" t="s">
        <v>13100</v>
      </c>
      <c r="B2680" s="1" t="s">
        <v>18021</v>
      </c>
      <c r="C2680" s="1" t="s">
        <v>13101</v>
      </c>
      <c r="D2680" s="2">
        <v>36763</v>
      </c>
      <c r="E2680" s="2">
        <v>42761</v>
      </c>
      <c r="F2680" s="24" t="s">
        <v>36835</v>
      </c>
      <c r="G2680" s="23">
        <v>1</v>
      </c>
      <c r="H2680" s="5">
        <v>42761</v>
      </c>
      <c r="I2680" s="1" t="s">
        <v>36836</v>
      </c>
      <c r="J2680" s="1" t="s">
        <v>36831</v>
      </c>
      <c r="K2680" s="1" t="s">
        <v>13102</v>
      </c>
      <c r="L2680" s="21"/>
      <c r="M2680" s="1">
        <v>3.0000000000000001E-3</v>
      </c>
      <c r="N2680" s="1" t="s">
        <v>1008</v>
      </c>
      <c r="O2680" s="1" t="s">
        <v>36831</v>
      </c>
      <c r="P2680" s="4">
        <v>25.9</v>
      </c>
      <c r="Q2680" s="14">
        <v>128535.48</v>
      </c>
      <c r="R2680" s="1" t="s">
        <v>15401</v>
      </c>
      <c r="S2680" s="1" t="s">
        <v>13103</v>
      </c>
      <c r="T2680" s="1">
        <v>89629438</v>
      </c>
      <c r="U2680" s="15" t="s">
        <v>1015</v>
      </c>
      <c r="V2680" t="str">
        <f>VLOOKUP(T2680,[1]ОКТМО!$B$6:$D$553,3,0)</f>
        <v xml:space="preserve">21 МО Ковылкино </v>
      </c>
      <c r="W2680" s="20">
        <f t="shared" si="76"/>
        <v>4962.7598455598454</v>
      </c>
    </row>
    <row r="2681" spans="1:23" hidden="1">
      <c r="A2681" s="1" t="s">
        <v>13104</v>
      </c>
      <c r="B2681" s="1" t="s">
        <v>14234</v>
      </c>
      <c r="C2681" s="1" t="s">
        <v>14235</v>
      </c>
      <c r="D2681" s="2">
        <v>40106</v>
      </c>
      <c r="E2681" s="2">
        <v>42646</v>
      </c>
      <c r="F2681" s="24" t="s">
        <v>36835</v>
      </c>
      <c r="G2681" s="23">
        <v>1</v>
      </c>
      <c r="H2681" s="5">
        <v>42646</v>
      </c>
      <c r="I2681" s="1" t="s">
        <v>36836</v>
      </c>
      <c r="J2681" s="2">
        <v>41088</v>
      </c>
      <c r="K2681" s="1" t="s">
        <v>13105</v>
      </c>
      <c r="L2681" s="21">
        <f>(Q2681*M2681)*G2681</f>
        <v>215.62905000000001</v>
      </c>
      <c r="M2681" s="1">
        <v>5.0000000000000001E-3</v>
      </c>
      <c r="N2681" s="1" t="s">
        <v>1012</v>
      </c>
      <c r="O2681" s="1" t="s">
        <v>13106</v>
      </c>
      <c r="P2681" s="3">
        <v>7</v>
      </c>
      <c r="Q2681" s="14">
        <v>43125.81</v>
      </c>
      <c r="R2681" s="1" t="s">
        <v>15207</v>
      </c>
      <c r="S2681" s="1" t="s">
        <v>13107</v>
      </c>
      <c r="T2681" s="1">
        <v>89628151</v>
      </c>
      <c r="U2681" s="15" t="s">
        <v>1015</v>
      </c>
      <c r="V2681" t="str">
        <f>VLOOKUP(T2681,[1]ОКТМО!$B$6:$D$553,3,0)</f>
        <v xml:space="preserve">11 Кадошкинский район </v>
      </c>
      <c r="W2681" s="20">
        <f t="shared" si="76"/>
        <v>6160.83</v>
      </c>
    </row>
    <row r="2682" spans="1:23" hidden="1">
      <c r="A2682" s="1" t="s">
        <v>26162</v>
      </c>
      <c r="B2682" s="1" t="s">
        <v>26163</v>
      </c>
      <c r="C2682" s="1" t="s">
        <v>26164</v>
      </c>
      <c r="D2682" s="2">
        <v>40456</v>
      </c>
      <c r="E2682" s="2">
        <v>42940</v>
      </c>
      <c r="F2682" s="24" t="s">
        <v>36835</v>
      </c>
      <c r="G2682" s="23">
        <v>1</v>
      </c>
      <c r="H2682" s="5">
        <v>42940</v>
      </c>
      <c r="I2682" s="1" t="s">
        <v>36836</v>
      </c>
      <c r="J2682" s="2">
        <v>41088</v>
      </c>
      <c r="K2682" s="1" t="s">
        <v>26165</v>
      </c>
      <c r="L2682" s="21">
        <f>(P2682-10)/P2682*(Q2682*M2682)*G2682</f>
        <v>64.278032797202812</v>
      </c>
      <c r="M2682" s="7">
        <v>1E-3</v>
      </c>
      <c r="N2682" s="1" t="s">
        <v>1009</v>
      </c>
      <c r="O2682" s="1" t="s">
        <v>36831</v>
      </c>
      <c r="P2682" s="4">
        <v>14.3</v>
      </c>
      <c r="Q2682" s="14">
        <v>213761.83</v>
      </c>
      <c r="R2682" s="1" t="s">
        <v>26543</v>
      </c>
      <c r="S2682" s="1" t="s">
        <v>26166</v>
      </c>
      <c r="T2682" s="1">
        <v>89649101</v>
      </c>
      <c r="U2682" t="s">
        <v>1016</v>
      </c>
      <c r="V2682" t="str">
        <f>VLOOKUP(T2682,[1]ОКТМО!$B$6:$D$553,3,0)</f>
        <v xml:space="preserve">17 Темниковский район </v>
      </c>
      <c r="W2682" s="20">
        <f t="shared" si="76"/>
        <v>14948.37972027972</v>
      </c>
    </row>
    <row r="2683" spans="1:23" hidden="1">
      <c r="A2683" s="1" t="s">
        <v>5639</v>
      </c>
      <c r="B2683" s="1" t="s">
        <v>28957</v>
      </c>
      <c r="C2683" s="1" t="s">
        <v>5235</v>
      </c>
      <c r="D2683" s="2">
        <v>36526</v>
      </c>
      <c r="E2683" s="2">
        <v>43942</v>
      </c>
      <c r="F2683" s="24" t="s">
        <v>36835</v>
      </c>
      <c r="G2683" s="23">
        <v>1</v>
      </c>
      <c r="H2683" s="5">
        <v>43942</v>
      </c>
      <c r="I2683" s="1" t="s">
        <v>36836</v>
      </c>
      <c r="J2683" s="1" t="s">
        <v>36831</v>
      </c>
      <c r="K2683" s="1" t="s">
        <v>5640</v>
      </c>
      <c r="L2683" s="21">
        <f t="shared" ref="L2683:L2689" si="77">(Q2683*M2683)*G2683</f>
        <v>631.14246000000003</v>
      </c>
      <c r="M2683" s="1">
        <v>3.0000000000000001E-3</v>
      </c>
      <c r="N2683" s="1" t="s">
        <v>8283</v>
      </c>
      <c r="O2683" s="1" t="s">
        <v>36831</v>
      </c>
      <c r="P2683" s="4">
        <v>14.8</v>
      </c>
      <c r="Q2683" s="14">
        <v>210380.82</v>
      </c>
      <c r="R2683" s="1" t="s">
        <v>6254</v>
      </c>
      <c r="S2683" s="1" t="s">
        <v>5641</v>
      </c>
      <c r="T2683" s="1">
        <v>89701000</v>
      </c>
      <c r="U2683" s="15" t="s">
        <v>1015</v>
      </c>
      <c r="V2683" t="str">
        <f>VLOOKUP(T2683,[1]ОКТМО!$B$6:$D$553,3,0)</f>
        <v>23 г.Саранск (городской округ)</v>
      </c>
      <c r="W2683" s="20">
        <f t="shared" si="76"/>
        <v>14214.92027027027</v>
      </c>
    </row>
    <row r="2684" spans="1:23" hidden="1">
      <c r="A2684" s="1" t="s">
        <v>13108</v>
      </c>
      <c r="B2684" s="1" t="s">
        <v>14234</v>
      </c>
      <c r="C2684" s="1" t="s">
        <v>14235</v>
      </c>
      <c r="D2684" s="2">
        <v>40106</v>
      </c>
      <c r="E2684" s="2">
        <v>42646</v>
      </c>
      <c r="F2684" s="24" t="s">
        <v>36835</v>
      </c>
      <c r="G2684" s="23">
        <v>1</v>
      </c>
      <c r="H2684" s="5">
        <v>42646</v>
      </c>
      <c r="I2684" s="1" t="s">
        <v>36836</v>
      </c>
      <c r="J2684" s="2">
        <v>41088</v>
      </c>
      <c r="K2684" s="1" t="s">
        <v>13109</v>
      </c>
      <c r="L2684" s="21">
        <f t="shared" si="77"/>
        <v>83778.416550000009</v>
      </c>
      <c r="M2684" s="1">
        <v>5.0000000000000001E-3</v>
      </c>
      <c r="N2684" s="1" t="s">
        <v>1012</v>
      </c>
      <c r="O2684" s="1" t="s">
        <v>13110</v>
      </c>
      <c r="P2684" s="4">
        <v>703.8</v>
      </c>
      <c r="Q2684" s="14">
        <v>16755683.310000001</v>
      </c>
      <c r="R2684" s="1" t="s">
        <v>15207</v>
      </c>
      <c r="S2684" s="1" t="s">
        <v>13099</v>
      </c>
      <c r="T2684" s="1">
        <v>89628151</v>
      </c>
      <c r="U2684" s="15" t="s">
        <v>1015</v>
      </c>
      <c r="V2684" t="str">
        <f>VLOOKUP(T2684,[1]ОКТМО!$B$6:$D$553,3,0)</f>
        <v xml:space="preserve">11 Кадошкинский район </v>
      </c>
      <c r="W2684" s="20">
        <f t="shared" si="76"/>
        <v>23807.45</v>
      </c>
    </row>
    <row r="2685" spans="1:23" hidden="1">
      <c r="A2685" s="1" t="s">
        <v>3970</v>
      </c>
      <c r="B2685" s="1" t="s">
        <v>3237</v>
      </c>
      <c r="C2685" s="1" t="s">
        <v>3238</v>
      </c>
      <c r="D2685" s="2">
        <v>38812</v>
      </c>
      <c r="E2685" s="2">
        <v>43836</v>
      </c>
      <c r="F2685" s="24" t="s">
        <v>36835</v>
      </c>
      <c r="G2685" s="23">
        <v>1</v>
      </c>
      <c r="H2685" s="5">
        <v>43836</v>
      </c>
      <c r="I2685" s="1" t="s">
        <v>36836</v>
      </c>
      <c r="J2685" s="2">
        <v>41634</v>
      </c>
      <c r="K2685" s="1" t="s">
        <v>3971</v>
      </c>
      <c r="L2685" s="21">
        <f t="shared" si="77"/>
        <v>588.92505000000006</v>
      </c>
      <c r="M2685" s="1">
        <v>3.0000000000000001E-3</v>
      </c>
      <c r="N2685" s="1" t="s">
        <v>8283</v>
      </c>
      <c r="O2685" s="1" t="s">
        <v>36831</v>
      </c>
      <c r="P2685" s="4">
        <v>21.8</v>
      </c>
      <c r="Q2685" s="14">
        <v>196308.35</v>
      </c>
      <c r="R2685" s="1" t="s">
        <v>6254</v>
      </c>
      <c r="S2685" s="1" t="s">
        <v>3972</v>
      </c>
      <c r="T2685" s="1">
        <v>89701000</v>
      </c>
      <c r="U2685" s="15" t="s">
        <v>1015</v>
      </c>
      <c r="V2685" t="str">
        <f>VLOOKUP(T2685,[1]ОКТМО!$B$6:$D$553,3,0)</f>
        <v>23 г.Саранск (городской округ)</v>
      </c>
      <c r="W2685" s="20">
        <f t="shared" si="76"/>
        <v>9004.970183486239</v>
      </c>
    </row>
    <row r="2686" spans="1:23" hidden="1">
      <c r="A2686" s="1" t="s">
        <v>3973</v>
      </c>
      <c r="B2686" s="1" t="s">
        <v>3493</v>
      </c>
      <c r="C2686" s="1" t="s">
        <v>3494</v>
      </c>
      <c r="D2686" s="2">
        <v>38301</v>
      </c>
      <c r="E2686" s="2">
        <v>42866</v>
      </c>
      <c r="F2686" s="24" t="s">
        <v>36835</v>
      </c>
      <c r="G2686" s="23">
        <v>1</v>
      </c>
      <c r="H2686" s="5">
        <v>42866</v>
      </c>
      <c r="I2686" s="1" t="s">
        <v>36836</v>
      </c>
      <c r="J2686" s="2">
        <v>41088</v>
      </c>
      <c r="K2686" s="1" t="s">
        <v>3974</v>
      </c>
      <c r="L2686" s="21">
        <f t="shared" si="77"/>
        <v>720.26724000000002</v>
      </c>
      <c r="M2686" s="1">
        <v>3.0000000000000001E-3</v>
      </c>
      <c r="N2686" s="1" t="s">
        <v>8283</v>
      </c>
      <c r="O2686" s="1" t="s">
        <v>36831</v>
      </c>
      <c r="P2686" s="3">
        <v>28</v>
      </c>
      <c r="Q2686" s="14">
        <v>240089.08</v>
      </c>
      <c r="R2686" s="1" t="s">
        <v>6254</v>
      </c>
      <c r="S2686" s="1" t="s">
        <v>3975</v>
      </c>
      <c r="T2686" s="1">
        <v>89701000</v>
      </c>
      <c r="U2686" s="15" t="s">
        <v>1015</v>
      </c>
      <c r="V2686" t="str">
        <f>VLOOKUP(T2686,[1]ОКТМО!$B$6:$D$553,3,0)</f>
        <v>23 г.Саранск (городской округ)</v>
      </c>
      <c r="W2686" s="20">
        <f t="shared" si="76"/>
        <v>8574.6099999999988</v>
      </c>
    </row>
    <row r="2687" spans="1:23" hidden="1">
      <c r="A2687" s="1" t="s">
        <v>3976</v>
      </c>
      <c r="B2687" s="1" t="s">
        <v>23439</v>
      </c>
      <c r="C2687" s="1" t="s">
        <v>3977</v>
      </c>
      <c r="D2687" s="2">
        <v>37407</v>
      </c>
      <c r="E2687" s="2">
        <v>43932</v>
      </c>
      <c r="F2687" s="24" t="s">
        <v>36835</v>
      </c>
      <c r="G2687" s="23">
        <v>1</v>
      </c>
      <c r="H2687" s="5">
        <v>43932</v>
      </c>
      <c r="I2687" s="1" t="s">
        <v>36836</v>
      </c>
      <c r="J2687" s="2">
        <v>41090</v>
      </c>
      <c r="K2687" s="1" t="s">
        <v>3978</v>
      </c>
      <c r="L2687" s="21">
        <f t="shared" si="77"/>
        <v>571.79606999999999</v>
      </c>
      <c r="M2687" s="1">
        <v>3.0000000000000001E-3</v>
      </c>
      <c r="N2687" s="1" t="s">
        <v>8283</v>
      </c>
      <c r="O2687" s="1" t="s">
        <v>36831</v>
      </c>
      <c r="P2687" s="4">
        <v>15.1</v>
      </c>
      <c r="Q2687" s="14">
        <v>190598.69</v>
      </c>
      <c r="R2687" s="1" t="s">
        <v>6254</v>
      </c>
      <c r="S2687" s="1" t="s">
        <v>3979</v>
      </c>
      <c r="T2687" s="1">
        <v>89701000</v>
      </c>
      <c r="U2687" s="15" t="s">
        <v>1015</v>
      </c>
      <c r="V2687" t="str">
        <f>VLOOKUP(T2687,[1]ОКТМО!$B$6:$D$553,3,0)</f>
        <v>23 г.Саранск (городской округ)</v>
      </c>
      <c r="W2687" s="20">
        <f t="shared" si="76"/>
        <v>12622.429801324504</v>
      </c>
    </row>
    <row r="2688" spans="1:23" hidden="1">
      <c r="A2688" s="1" t="s">
        <v>3980</v>
      </c>
      <c r="B2688" s="1" t="s">
        <v>3981</v>
      </c>
      <c r="C2688" s="1" t="s">
        <v>3982</v>
      </c>
      <c r="D2688" s="2">
        <v>39694</v>
      </c>
      <c r="E2688" s="2">
        <v>42516</v>
      </c>
      <c r="F2688" s="24" t="s">
        <v>36835</v>
      </c>
      <c r="G2688" s="23">
        <v>1</v>
      </c>
      <c r="H2688" s="5">
        <v>42516</v>
      </c>
      <c r="I2688" s="1" t="s">
        <v>36836</v>
      </c>
      <c r="J2688" s="2">
        <v>41088</v>
      </c>
      <c r="K2688" s="1" t="s">
        <v>3983</v>
      </c>
      <c r="L2688" s="21">
        <f t="shared" si="77"/>
        <v>555.56565000000001</v>
      </c>
      <c r="M2688" s="1">
        <v>3.0000000000000001E-3</v>
      </c>
      <c r="N2688" s="1" t="s">
        <v>8283</v>
      </c>
      <c r="O2688" s="1" t="s">
        <v>36831</v>
      </c>
      <c r="P2688" s="4">
        <v>20.2</v>
      </c>
      <c r="Q2688" s="14">
        <v>185188.55</v>
      </c>
      <c r="R2688" s="1" t="s">
        <v>6254</v>
      </c>
      <c r="S2688" s="1" t="s">
        <v>3984</v>
      </c>
      <c r="T2688" s="1">
        <v>89701000</v>
      </c>
      <c r="U2688" s="15" t="s">
        <v>1015</v>
      </c>
      <c r="V2688" t="str">
        <f>VLOOKUP(T2688,[1]ОКТМО!$B$6:$D$553,3,0)</f>
        <v>23 г.Саранск (городской округ)</v>
      </c>
      <c r="W2688" s="20">
        <f t="shared" si="76"/>
        <v>9167.75</v>
      </c>
    </row>
    <row r="2689" spans="1:23" hidden="1">
      <c r="A2689" s="1" t="s">
        <v>3985</v>
      </c>
      <c r="B2689" s="1" t="s">
        <v>3459</v>
      </c>
      <c r="C2689" s="1" t="s">
        <v>3460</v>
      </c>
      <c r="D2689" s="2">
        <v>38257</v>
      </c>
      <c r="E2689" s="2">
        <v>43942</v>
      </c>
      <c r="F2689" s="24" t="s">
        <v>36835</v>
      </c>
      <c r="G2689" s="23">
        <v>1</v>
      </c>
      <c r="H2689" s="5">
        <v>43942</v>
      </c>
      <c r="I2689" s="1" t="s">
        <v>36836</v>
      </c>
      <c r="J2689" s="2">
        <v>41088</v>
      </c>
      <c r="K2689" s="1" t="s">
        <v>3986</v>
      </c>
      <c r="L2689" s="21">
        <f t="shared" si="77"/>
        <v>608.81381999999996</v>
      </c>
      <c r="M2689" s="1">
        <v>3.0000000000000001E-3</v>
      </c>
      <c r="N2689" s="1" t="s">
        <v>8283</v>
      </c>
      <c r="O2689" s="1" t="s">
        <v>36831</v>
      </c>
      <c r="P2689" s="4">
        <v>17.399999999999999</v>
      </c>
      <c r="Q2689" s="14">
        <v>202937.94</v>
      </c>
      <c r="R2689" s="1" t="s">
        <v>6254</v>
      </c>
      <c r="S2689" s="1" t="s">
        <v>3987</v>
      </c>
      <c r="T2689" s="1">
        <v>89701000</v>
      </c>
      <c r="U2689" s="15" t="s">
        <v>1015</v>
      </c>
      <c r="V2689" t="str">
        <f>VLOOKUP(T2689,[1]ОКТМО!$B$6:$D$553,3,0)</f>
        <v>23 г.Саранск (городской округ)</v>
      </c>
      <c r="W2689" s="20">
        <f t="shared" si="76"/>
        <v>11663.1</v>
      </c>
    </row>
    <row r="2690" spans="1:23" hidden="1">
      <c r="A2690" s="1" t="s">
        <v>21466</v>
      </c>
      <c r="B2690" s="1" t="s">
        <v>21467</v>
      </c>
      <c r="C2690" s="1" t="s">
        <v>21468</v>
      </c>
      <c r="D2690" s="2">
        <v>40521</v>
      </c>
      <c r="E2690" s="2">
        <v>41044</v>
      </c>
      <c r="F2690" s="24" t="s">
        <v>36835</v>
      </c>
      <c r="G2690" s="23">
        <v>1</v>
      </c>
      <c r="H2690" s="5">
        <v>41044</v>
      </c>
      <c r="I2690" s="1" t="s">
        <v>36836</v>
      </c>
      <c r="J2690" s="1" t="s">
        <v>36831</v>
      </c>
      <c r="K2690" s="1" t="s">
        <v>21469</v>
      </c>
      <c r="L2690" s="21"/>
      <c r="M2690" s="1">
        <v>3.0000000000000001E-3</v>
      </c>
      <c r="N2690" s="1" t="s">
        <v>1008</v>
      </c>
      <c r="O2690" s="1" t="s">
        <v>36839</v>
      </c>
      <c r="P2690" s="4">
        <v>43.4</v>
      </c>
      <c r="Q2690" s="14">
        <v>506634.23999999999</v>
      </c>
      <c r="R2690" s="1" t="s">
        <v>23567</v>
      </c>
      <c r="S2690" s="1" t="s">
        <v>21470</v>
      </c>
      <c r="T2690" s="1">
        <v>89657405</v>
      </c>
      <c r="U2690" s="15" t="s">
        <v>1015</v>
      </c>
      <c r="V2690" t="str">
        <f>VLOOKUP(T2690,[1]ОКТМО!$B$6:$D$553,3,0)</f>
        <v xml:space="preserve">20 Чамзинский район </v>
      </c>
      <c r="W2690" s="20">
        <f t="shared" si="76"/>
        <v>11673.6</v>
      </c>
    </row>
    <row r="2691" spans="1:23" hidden="1">
      <c r="A2691" s="1" t="s">
        <v>21475</v>
      </c>
      <c r="B2691" s="1" t="s">
        <v>21476</v>
      </c>
      <c r="C2691" s="1" t="s">
        <v>21477</v>
      </c>
      <c r="D2691" s="2">
        <v>39563</v>
      </c>
      <c r="E2691" s="2">
        <v>43153</v>
      </c>
      <c r="F2691" s="24" t="s">
        <v>36862</v>
      </c>
      <c r="G2691" s="23">
        <v>0.33333333333333331</v>
      </c>
      <c r="H2691" s="5">
        <v>43153</v>
      </c>
      <c r="I2691" s="1" t="s">
        <v>36833</v>
      </c>
      <c r="J2691" s="2">
        <v>41673</v>
      </c>
      <c r="K2691" s="1" t="s">
        <v>21478</v>
      </c>
      <c r="L2691" s="21">
        <f>(P2691-10)/P2691*(Q2691*M2691)*G2691</f>
        <v>40.231466666666662</v>
      </c>
      <c r="M2691" s="7">
        <v>1E-3</v>
      </c>
      <c r="N2691" s="1" t="s">
        <v>1009</v>
      </c>
      <c r="O2691" s="1" t="s">
        <v>36831</v>
      </c>
      <c r="P2691" s="3">
        <v>18</v>
      </c>
      <c r="Q2691" s="14">
        <v>271562.40000000002</v>
      </c>
      <c r="R2691" s="1" t="s">
        <v>23415</v>
      </c>
      <c r="S2691" s="1" t="s">
        <v>21479</v>
      </c>
      <c r="T2691" s="1">
        <v>89657151</v>
      </c>
      <c r="U2691" t="s">
        <v>1016</v>
      </c>
      <c r="V2691" t="str">
        <f>VLOOKUP(T2691,[1]ОКТМО!$B$6:$D$553,3,0)</f>
        <v xml:space="preserve">20 Чамзинский район </v>
      </c>
      <c r="W2691" s="20">
        <f t="shared" si="76"/>
        <v>15086.800000000001</v>
      </c>
    </row>
    <row r="2692" spans="1:23" hidden="1">
      <c r="A2692" s="1" t="s">
        <v>21480</v>
      </c>
      <c r="B2692" s="1" t="s">
        <v>21476</v>
      </c>
      <c r="C2692" s="1" t="s">
        <v>21477</v>
      </c>
      <c r="D2692" s="2">
        <v>39563</v>
      </c>
      <c r="E2692" s="2">
        <v>43153</v>
      </c>
      <c r="F2692" s="24" t="s">
        <v>36862</v>
      </c>
      <c r="G2692" s="23">
        <v>0.33333333333333331</v>
      </c>
      <c r="H2692" s="5">
        <v>43153</v>
      </c>
      <c r="I2692" s="1" t="s">
        <v>36833</v>
      </c>
      <c r="J2692" s="2">
        <v>41673</v>
      </c>
      <c r="K2692" s="1" t="s">
        <v>21481</v>
      </c>
      <c r="L2692" s="21">
        <f>(P2692-10)/P2692*(Q2692*M2692)*G2692</f>
        <v>19.109946666666673</v>
      </c>
      <c r="M2692" s="7">
        <v>1E-3</v>
      </c>
      <c r="N2692" s="1" t="s">
        <v>1009</v>
      </c>
      <c r="O2692" s="1" t="s">
        <v>36831</v>
      </c>
      <c r="P2692" s="4">
        <v>13.8</v>
      </c>
      <c r="Q2692" s="14">
        <v>208197.84</v>
      </c>
      <c r="R2692" s="1" t="s">
        <v>23415</v>
      </c>
      <c r="S2692" s="1" t="s">
        <v>21482</v>
      </c>
      <c r="T2692" s="1">
        <v>89657151</v>
      </c>
      <c r="U2692" t="s">
        <v>1016</v>
      </c>
      <c r="V2692" t="str">
        <f>VLOOKUP(T2692,[1]ОКТМО!$B$6:$D$553,3,0)</f>
        <v xml:space="preserve">20 Чамзинский район </v>
      </c>
      <c r="W2692" s="20">
        <f t="shared" si="76"/>
        <v>15086.8</v>
      </c>
    </row>
    <row r="2693" spans="1:23" hidden="1">
      <c r="A2693" s="1" t="s">
        <v>26169</v>
      </c>
      <c r="B2693" s="1" t="s">
        <v>25997</v>
      </c>
      <c r="C2693" s="1" t="s">
        <v>26170</v>
      </c>
      <c r="D2693" s="2">
        <v>37665</v>
      </c>
      <c r="E2693" s="2">
        <v>41221</v>
      </c>
      <c r="F2693" s="24" t="s">
        <v>36835</v>
      </c>
      <c r="G2693" s="23">
        <v>1</v>
      </c>
      <c r="H2693" s="5">
        <v>41221</v>
      </c>
      <c r="I2693" s="1" t="s">
        <v>36836</v>
      </c>
      <c r="J2693" s="2">
        <v>41088</v>
      </c>
      <c r="K2693" s="1" t="s">
        <v>26171</v>
      </c>
      <c r="L2693" s="21"/>
      <c r="M2693" s="1">
        <v>3.0000000000000001E-3</v>
      </c>
      <c r="N2693" s="1" t="s">
        <v>1008</v>
      </c>
      <c r="O2693" s="1" t="s">
        <v>36839</v>
      </c>
      <c r="P2693" s="4">
        <v>46.7</v>
      </c>
      <c r="Q2693" s="14">
        <v>113545.91</v>
      </c>
      <c r="R2693" s="1" t="s">
        <v>26750</v>
      </c>
      <c r="S2693" s="1" t="s">
        <v>26172</v>
      </c>
      <c r="T2693" s="1">
        <v>89651460</v>
      </c>
      <c r="U2693" s="15" t="s">
        <v>1015</v>
      </c>
      <c r="V2693" t="str">
        <f>VLOOKUP(T2693,[1]ОКТМО!$B$6:$D$553,3,0)</f>
        <v xml:space="preserve">18 Теньгушевский район </v>
      </c>
      <c r="W2693" s="20">
        <f t="shared" si="76"/>
        <v>2431.3899357601713</v>
      </c>
    </row>
    <row r="2694" spans="1:23" hidden="1">
      <c r="A2694" s="1" t="s">
        <v>26175</v>
      </c>
      <c r="B2694" s="1" t="s">
        <v>26176</v>
      </c>
      <c r="C2694" s="1" t="s">
        <v>26177</v>
      </c>
      <c r="D2694" s="2">
        <v>37964</v>
      </c>
      <c r="E2694" s="2">
        <v>41788</v>
      </c>
      <c r="F2694" s="24" t="s">
        <v>36835</v>
      </c>
      <c r="G2694" s="23">
        <v>1</v>
      </c>
      <c r="H2694" s="5">
        <v>41788</v>
      </c>
      <c r="I2694" s="1" t="s">
        <v>36836</v>
      </c>
      <c r="J2694" s="1" t="s">
        <v>36831</v>
      </c>
      <c r="K2694" s="1" t="s">
        <v>26178</v>
      </c>
      <c r="L2694" s="21">
        <f>(P2694-20)/P2694*(Q2694*M2694)*G2694</f>
        <v>49.248750000000001</v>
      </c>
      <c r="M2694" s="7">
        <v>1E-3</v>
      </c>
      <c r="N2694" s="1" t="s">
        <v>1006</v>
      </c>
      <c r="O2694" s="1" t="s">
        <v>36831</v>
      </c>
      <c r="P2694" s="3">
        <v>35</v>
      </c>
      <c r="Q2694" s="14">
        <v>114913.75</v>
      </c>
      <c r="R2694" s="1" t="s">
        <v>26489</v>
      </c>
      <c r="S2694" s="1" t="s">
        <v>26179</v>
      </c>
      <c r="T2694" s="1">
        <v>89649412</v>
      </c>
      <c r="U2694" t="s">
        <v>1016</v>
      </c>
      <c r="V2694" t="str">
        <f>VLOOKUP(T2694,[1]ОКТМО!$B$6:$D$553,3,0)</f>
        <v xml:space="preserve">17 Темниковский район </v>
      </c>
      <c r="W2694" s="20">
        <f t="shared" si="76"/>
        <v>3283.25</v>
      </c>
    </row>
    <row r="2695" spans="1:23" hidden="1">
      <c r="A2695" s="1" t="s">
        <v>36831</v>
      </c>
      <c r="B2695" s="1" t="s">
        <v>26181</v>
      </c>
      <c r="C2695" s="1" t="s">
        <v>26182</v>
      </c>
      <c r="D2695" s="2">
        <v>36404</v>
      </c>
      <c r="E2695" s="2">
        <v>43408</v>
      </c>
      <c r="F2695" s="24" t="s">
        <v>36835</v>
      </c>
      <c r="G2695" s="23">
        <v>1</v>
      </c>
      <c r="H2695" s="5">
        <v>43408</v>
      </c>
      <c r="I2695" s="1" t="s">
        <v>36836</v>
      </c>
      <c r="J2695" s="1" t="s">
        <v>36831</v>
      </c>
      <c r="K2695" s="1" t="s">
        <v>26183</v>
      </c>
      <c r="L2695" s="21"/>
      <c r="M2695" s="1">
        <v>3.0000000000000001E-3</v>
      </c>
      <c r="N2695" s="1" t="s">
        <v>1008</v>
      </c>
      <c r="O2695" s="1" t="s">
        <v>36831</v>
      </c>
      <c r="P2695" s="4">
        <v>40.1</v>
      </c>
      <c r="Q2695" s="14">
        <v>133284.38</v>
      </c>
      <c r="R2695" s="1" t="s">
        <v>26657</v>
      </c>
      <c r="S2695" s="1" t="s">
        <v>26184</v>
      </c>
      <c r="T2695" s="1">
        <v>89618410</v>
      </c>
      <c r="U2695" s="15" t="s">
        <v>1015</v>
      </c>
      <c r="V2695" t="str">
        <f>VLOOKUP(T2695,[1]ОКТМО!$B$6:$D$553,3,0)</f>
        <v xml:space="preserve">07 Ельниковский район </v>
      </c>
      <c r="W2695" s="20">
        <f t="shared" si="76"/>
        <v>3323.8</v>
      </c>
    </row>
    <row r="2696" spans="1:23" hidden="1">
      <c r="A2696" s="1" t="s">
        <v>26185</v>
      </c>
      <c r="B2696" s="1" t="s">
        <v>26186</v>
      </c>
      <c r="C2696" s="1" t="s">
        <v>26187</v>
      </c>
      <c r="D2696" s="2">
        <v>36622</v>
      </c>
      <c r="E2696" s="2">
        <v>41928</v>
      </c>
      <c r="F2696" s="24" t="s">
        <v>36835</v>
      </c>
      <c r="G2696" s="23">
        <v>1</v>
      </c>
      <c r="H2696" s="5">
        <v>41928</v>
      </c>
      <c r="I2696" s="1" t="s">
        <v>36836</v>
      </c>
      <c r="J2696" s="2">
        <v>41690</v>
      </c>
      <c r="K2696" s="1" t="s">
        <v>26188</v>
      </c>
      <c r="L2696" s="21"/>
      <c r="M2696" s="1">
        <v>3.0000000000000001E-3</v>
      </c>
      <c r="N2696" s="1" t="s">
        <v>1008</v>
      </c>
      <c r="O2696" s="1" t="s">
        <v>36839</v>
      </c>
      <c r="P2696" s="4">
        <v>22.1</v>
      </c>
      <c r="Q2696" s="14">
        <v>73751.679999999993</v>
      </c>
      <c r="R2696" s="1" t="s">
        <v>26528</v>
      </c>
      <c r="S2696" s="1" t="s">
        <v>26189</v>
      </c>
      <c r="T2696" s="1">
        <v>89649424</v>
      </c>
      <c r="U2696" s="15" t="s">
        <v>1015</v>
      </c>
      <c r="V2696" t="str">
        <f>VLOOKUP(T2696,[1]ОКТМО!$B$6:$D$553,3,0)</f>
        <v xml:space="preserve">17 Темниковский район </v>
      </c>
      <c r="W2696" s="20">
        <f t="shared" si="76"/>
        <v>3337.1800904977372</v>
      </c>
    </row>
    <row r="2697" spans="1:23" hidden="1">
      <c r="A2697" s="1" t="s">
        <v>26190</v>
      </c>
      <c r="B2697" s="1" t="s">
        <v>28041</v>
      </c>
      <c r="C2697" s="1" t="s">
        <v>28042</v>
      </c>
      <c r="D2697" s="2">
        <v>39853</v>
      </c>
      <c r="E2697" s="2">
        <v>43464</v>
      </c>
      <c r="F2697" s="24" t="s">
        <v>36835</v>
      </c>
      <c r="G2697" s="23">
        <v>1</v>
      </c>
      <c r="H2697" s="5">
        <v>43464</v>
      </c>
      <c r="I2697" s="1" t="s">
        <v>36836</v>
      </c>
      <c r="J2697" s="2">
        <v>41162</v>
      </c>
      <c r="K2697" s="1" t="s">
        <v>26191</v>
      </c>
      <c r="L2697" s="21"/>
      <c r="M2697" s="1">
        <v>5.0000000000000001E-3</v>
      </c>
      <c r="N2697" s="1" t="s">
        <v>1012</v>
      </c>
      <c r="O2697" s="1" t="s">
        <v>26192</v>
      </c>
      <c r="P2697" s="3">
        <v>12</v>
      </c>
      <c r="Q2697" s="14" t="s">
        <v>36831</v>
      </c>
      <c r="R2697" s="1" t="s">
        <v>28024</v>
      </c>
      <c r="S2697" s="1" t="s">
        <v>26193</v>
      </c>
      <c r="T2697" s="1">
        <v>89634420</v>
      </c>
      <c r="U2697" s="15" t="s">
        <v>1046</v>
      </c>
      <c r="V2697" t="str">
        <f>VLOOKUP(T2697,[1]ОКТМО!$B$6:$D$553,3,0)</f>
        <v xml:space="preserve">13 Краснослободский район </v>
      </c>
      <c r="W2697" s="20"/>
    </row>
    <row r="2698" spans="1:23" hidden="1">
      <c r="A2698" s="1" t="s">
        <v>26196</v>
      </c>
      <c r="B2698" s="1" t="s">
        <v>26197</v>
      </c>
      <c r="C2698" s="1" t="s">
        <v>26198</v>
      </c>
      <c r="D2698" s="2">
        <v>40835</v>
      </c>
      <c r="E2698" s="2">
        <v>41502</v>
      </c>
      <c r="F2698" s="24" t="s">
        <v>36835</v>
      </c>
      <c r="G2698" s="23">
        <v>1</v>
      </c>
      <c r="H2698" s="5">
        <v>41502</v>
      </c>
      <c r="I2698" s="1" t="s">
        <v>36836</v>
      </c>
      <c r="J2698" s="1" t="s">
        <v>36831</v>
      </c>
      <c r="K2698" s="1" t="s">
        <v>26199</v>
      </c>
      <c r="L2698" s="21">
        <f>(P2698-50)/P2698*(Q2698*M2698)*G2698</f>
        <v>873.75114549450552</v>
      </c>
      <c r="M2698" s="1">
        <v>3.0000000000000001E-3</v>
      </c>
      <c r="N2698" s="1" t="s">
        <v>1008</v>
      </c>
      <c r="O2698" s="1" t="s">
        <v>36831</v>
      </c>
      <c r="P2698" s="4">
        <v>109.2</v>
      </c>
      <c r="Q2698" s="14">
        <v>537238.88</v>
      </c>
      <c r="R2698" s="1" t="s">
        <v>26297</v>
      </c>
      <c r="S2698" s="1" t="s">
        <v>26200</v>
      </c>
      <c r="T2698" s="1">
        <v>89605430</v>
      </c>
      <c r="U2698" s="15" t="s">
        <v>1015</v>
      </c>
      <c r="V2698" t="str">
        <f>VLOOKUP(T2698,[1]ОКТМО!$B$6:$D$553,3,0)</f>
        <v>02 Атюрьевский район</v>
      </c>
      <c r="W2698" s="20">
        <f t="shared" si="76"/>
        <v>4919.7699633699631</v>
      </c>
    </row>
    <row r="2699" spans="1:23" hidden="1">
      <c r="A2699" s="1" t="s">
        <v>26202</v>
      </c>
      <c r="B2699" s="1" t="s">
        <v>26203</v>
      </c>
      <c r="C2699" s="1" t="s">
        <v>26204</v>
      </c>
      <c r="D2699" s="2">
        <v>38112</v>
      </c>
      <c r="E2699" s="2">
        <v>41146</v>
      </c>
      <c r="F2699" s="24" t="s">
        <v>36832</v>
      </c>
      <c r="G2699" s="23">
        <v>0.5</v>
      </c>
      <c r="H2699" s="5">
        <v>41146</v>
      </c>
      <c r="I2699" s="1" t="s">
        <v>36833</v>
      </c>
      <c r="J2699" s="2">
        <v>41362</v>
      </c>
      <c r="K2699" s="1" t="s">
        <v>26205</v>
      </c>
      <c r="L2699" s="21"/>
      <c r="M2699" s="1">
        <v>3.0000000000000001E-3</v>
      </c>
      <c r="N2699" s="1" t="s">
        <v>1008</v>
      </c>
      <c r="O2699" s="1" t="s">
        <v>36839</v>
      </c>
      <c r="P2699" s="4">
        <v>47.2</v>
      </c>
      <c r="Q2699" s="14">
        <v>156320.26</v>
      </c>
      <c r="R2699" s="1" t="s">
        <v>26674</v>
      </c>
      <c r="S2699" s="1" t="s">
        <v>26206</v>
      </c>
      <c r="T2699" s="1">
        <v>89618455</v>
      </c>
      <c r="U2699" s="15" t="s">
        <v>1015</v>
      </c>
      <c r="V2699" t="str">
        <f>VLOOKUP(T2699,[1]ОКТМО!$B$6:$D$553,3,0)</f>
        <v xml:space="preserve">07 Ельниковский район </v>
      </c>
      <c r="W2699" s="20">
        <f t="shared" si="76"/>
        <v>3311.8699152542372</v>
      </c>
    </row>
    <row r="2700" spans="1:23" hidden="1">
      <c r="A2700" s="1" t="s">
        <v>26202</v>
      </c>
      <c r="B2700" s="1" t="s">
        <v>26207</v>
      </c>
      <c r="C2700" s="1" t="s">
        <v>26208</v>
      </c>
      <c r="D2700" s="2">
        <v>38112</v>
      </c>
      <c r="E2700" s="2">
        <v>43362</v>
      </c>
      <c r="F2700" s="24" t="s">
        <v>36835</v>
      </c>
      <c r="G2700" s="23">
        <v>1</v>
      </c>
      <c r="H2700" s="5">
        <v>43362</v>
      </c>
      <c r="I2700" s="1" t="s">
        <v>36836</v>
      </c>
      <c r="J2700" s="2">
        <v>41362</v>
      </c>
      <c r="K2700" s="1" t="s">
        <v>26205</v>
      </c>
      <c r="L2700" s="21"/>
      <c r="M2700" s="1">
        <v>3.0000000000000001E-3</v>
      </c>
      <c r="N2700" s="1" t="s">
        <v>1008</v>
      </c>
      <c r="O2700" s="1" t="s">
        <v>36839</v>
      </c>
      <c r="P2700" s="4">
        <v>47.2</v>
      </c>
      <c r="Q2700" s="14">
        <v>156320.26</v>
      </c>
      <c r="R2700" s="1" t="s">
        <v>26674</v>
      </c>
      <c r="S2700" s="1" t="s">
        <v>26206</v>
      </c>
      <c r="T2700" s="1">
        <v>89618455</v>
      </c>
      <c r="U2700" s="15" t="s">
        <v>1015</v>
      </c>
      <c r="V2700" t="str">
        <f>VLOOKUP(T2700,[1]ОКТМО!$B$6:$D$553,3,0)</f>
        <v xml:space="preserve">07 Ельниковский район </v>
      </c>
      <c r="W2700" s="20">
        <f t="shared" si="76"/>
        <v>3311.8699152542372</v>
      </c>
    </row>
    <row r="2701" spans="1:23" hidden="1">
      <c r="A2701" s="1" t="s">
        <v>26210</v>
      </c>
      <c r="B2701" s="1" t="s">
        <v>26211</v>
      </c>
      <c r="C2701" s="1" t="s">
        <v>26212</v>
      </c>
      <c r="D2701" s="2">
        <v>36850</v>
      </c>
      <c r="E2701" s="2">
        <v>41465</v>
      </c>
      <c r="F2701" s="24" t="s">
        <v>36832</v>
      </c>
      <c r="G2701" s="23">
        <v>0.5</v>
      </c>
      <c r="H2701" s="5">
        <v>41465</v>
      </c>
      <c r="I2701" s="1" t="s">
        <v>36833</v>
      </c>
      <c r="J2701" s="1" t="s">
        <v>36831</v>
      </c>
      <c r="K2701" s="1" t="s">
        <v>26213</v>
      </c>
      <c r="L2701" s="21"/>
      <c r="M2701" s="1">
        <v>3.0000000000000001E-3</v>
      </c>
      <c r="N2701" s="1" t="s">
        <v>1008</v>
      </c>
      <c r="O2701" s="1" t="s">
        <v>36831</v>
      </c>
      <c r="P2701" s="4">
        <v>48.6</v>
      </c>
      <c r="Q2701" s="14">
        <v>177835.66</v>
      </c>
      <c r="R2701" s="1" t="s">
        <v>26699</v>
      </c>
      <c r="S2701" s="1" t="s">
        <v>26209</v>
      </c>
      <c r="T2701" s="1">
        <v>89618460</v>
      </c>
      <c r="U2701" s="15" t="s">
        <v>1015</v>
      </c>
      <c r="V2701" t="str">
        <f>VLOOKUP(T2701,[1]ОКТМО!$B$6:$D$553,3,0)</f>
        <v xml:space="preserve">07 Ельниковский район </v>
      </c>
      <c r="W2701" s="20">
        <f t="shared" si="76"/>
        <v>3659.1699588477368</v>
      </c>
    </row>
    <row r="2702" spans="1:23" hidden="1">
      <c r="A2702" s="1" t="s">
        <v>26214</v>
      </c>
      <c r="B2702" s="1" t="s">
        <v>26215</v>
      </c>
      <c r="C2702" s="1" t="s">
        <v>26216</v>
      </c>
      <c r="D2702" s="2">
        <v>37516</v>
      </c>
      <c r="E2702" s="2">
        <v>41272</v>
      </c>
      <c r="F2702" s="24" t="s">
        <v>37146</v>
      </c>
      <c r="G2702" s="23">
        <v>0.55000000000000004</v>
      </c>
      <c r="H2702" s="5">
        <v>41272</v>
      </c>
      <c r="I2702" s="1" t="s">
        <v>36833</v>
      </c>
      <c r="J2702" s="2">
        <v>41088</v>
      </c>
      <c r="K2702" s="1" t="s">
        <v>26217</v>
      </c>
      <c r="L2702" s="21">
        <f>(P2702-50)/P2702*(Q2702*M2702)*G2702</f>
        <v>122.92016010784315</v>
      </c>
      <c r="M2702" s="1">
        <v>3.0000000000000001E-3</v>
      </c>
      <c r="N2702" s="1" t="s">
        <v>1008</v>
      </c>
      <c r="O2702" s="1" t="s">
        <v>36839</v>
      </c>
      <c r="P2702" s="4">
        <v>76.5</v>
      </c>
      <c r="Q2702" s="14">
        <v>215057.57</v>
      </c>
      <c r="R2702" s="1" t="s">
        <v>26671</v>
      </c>
      <c r="S2702" s="1" t="s">
        <v>26218</v>
      </c>
      <c r="T2702" s="1">
        <v>89618425</v>
      </c>
      <c r="U2702" s="15" t="s">
        <v>1015</v>
      </c>
      <c r="V2702" t="str">
        <f>VLOOKUP(T2702,[1]ОКТМО!$B$6:$D$553,3,0)</f>
        <v xml:space="preserve">07 Ельниковский район </v>
      </c>
      <c r="W2702" s="20">
        <f t="shared" si="76"/>
        <v>2811.2100653594771</v>
      </c>
    </row>
    <row r="2703" spans="1:23" hidden="1">
      <c r="A2703" s="1" t="s">
        <v>26220</v>
      </c>
      <c r="B2703" s="1" t="s">
        <v>26221</v>
      </c>
      <c r="C2703" s="1" t="s">
        <v>26222</v>
      </c>
      <c r="D2703" s="2">
        <v>38243</v>
      </c>
      <c r="E2703" s="2">
        <v>43297</v>
      </c>
      <c r="F2703" s="24" t="s">
        <v>36835</v>
      </c>
      <c r="G2703" s="23">
        <v>1</v>
      </c>
      <c r="H2703" s="5">
        <v>43297</v>
      </c>
      <c r="I2703" s="1" t="s">
        <v>36836</v>
      </c>
      <c r="J2703" s="2">
        <v>41088</v>
      </c>
      <c r="K2703" s="1" t="s">
        <v>26223</v>
      </c>
      <c r="L2703" s="21">
        <f>(P2703-50)/P2703*(Q2703*M2703)*G2703</f>
        <v>236.05343796271634</v>
      </c>
      <c r="M2703" s="1">
        <v>3.0000000000000001E-3</v>
      </c>
      <c r="N2703" s="1" t="s">
        <v>1008</v>
      </c>
      <c r="O2703" s="1" t="s">
        <v>36837</v>
      </c>
      <c r="P2703" s="4">
        <v>75.099999999999994</v>
      </c>
      <c r="Q2703" s="14">
        <v>235426.47</v>
      </c>
      <c r="R2703" s="1" t="s">
        <v>26714</v>
      </c>
      <c r="S2703" s="1" t="s">
        <v>26224</v>
      </c>
      <c r="T2703" s="1">
        <v>89618460</v>
      </c>
      <c r="U2703" s="15" t="s">
        <v>1015</v>
      </c>
      <c r="V2703" t="str">
        <f>VLOOKUP(T2703,[1]ОКТМО!$B$6:$D$553,3,0)</f>
        <v xml:space="preserve">07 Ельниковский район </v>
      </c>
      <c r="W2703" s="20">
        <f t="shared" si="76"/>
        <v>3134.8398135818911</v>
      </c>
    </row>
    <row r="2704" spans="1:23" hidden="1">
      <c r="A2704" s="1" t="s">
        <v>3988</v>
      </c>
      <c r="B2704" s="1" t="s">
        <v>3989</v>
      </c>
      <c r="C2704" s="1" t="s">
        <v>3990</v>
      </c>
      <c r="D2704" s="2">
        <v>40133</v>
      </c>
      <c r="E2704" s="2">
        <v>43966</v>
      </c>
      <c r="F2704" s="24" t="s">
        <v>36835</v>
      </c>
      <c r="G2704" s="23">
        <v>1</v>
      </c>
      <c r="H2704" s="5">
        <v>43966</v>
      </c>
      <c r="I2704" s="1" t="s">
        <v>36836</v>
      </c>
      <c r="J2704" s="2">
        <v>41090</v>
      </c>
      <c r="K2704" s="1" t="s">
        <v>3991</v>
      </c>
      <c r="L2704" s="21">
        <f>(Q2704*M2704)*G2704</f>
        <v>585.31619999999998</v>
      </c>
      <c r="M2704" s="1">
        <v>3.0000000000000001E-3</v>
      </c>
      <c r="N2704" s="1" t="s">
        <v>8283</v>
      </c>
      <c r="O2704" s="1" t="s">
        <v>36831</v>
      </c>
      <c r="P2704" s="4">
        <v>15.9</v>
      </c>
      <c r="Q2704" s="14">
        <v>195105.4</v>
      </c>
      <c r="R2704" s="1" t="s">
        <v>6254</v>
      </c>
      <c r="S2704" s="1" t="s">
        <v>3992</v>
      </c>
      <c r="T2704" s="1">
        <v>89701000</v>
      </c>
      <c r="U2704" s="15" t="s">
        <v>1015</v>
      </c>
      <c r="V2704" t="str">
        <f>VLOOKUP(T2704,[1]ОКТМО!$B$6:$D$553,3,0)</f>
        <v>23 г.Саранск (городской округ)</v>
      </c>
      <c r="W2704" s="20">
        <f t="shared" si="76"/>
        <v>12270.779874213837</v>
      </c>
    </row>
    <row r="2705" spans="1:23" hidden="1">
      <c r="A2705" s="1" t="s">
        <v>26225</v>
      </c>
      <c r="B2705" s="1" t="s">
        <v>26226</v>
      </c>
      <c r="C2705" s="1" t="s">
        <v>26227</v>
      </c>
      <c r="D2705" s="2">
        <v>37605</v>
      </c>
      <c r="E2705" s="1" t="s">
        <v>36831</v>
      </c>
      <c r="F2705" s="24" t="s">
        <v>36835</v>
      </c>
      <c r="G2705" s="23">
        <v>1</v>
      </c>
      <c r="H2705" s="5">
        <v>43959</v>
      </c>
      <c r="I2705" s="1" t="s">
        <v>36836</v>
      </c>
      <c r="J2705" s="1" t="s">
        <v>36831</v>
      </c>
      <c r="K2705" s="1" t="s">
        <v>26228</v>
      </c>
      <c r="L2705" s="21">
        <f>(P2705-50)/P2705*(Q2705*M2705)*G2705</f>
        <v>477.32004000000001</v>
      </c>
      <c r="M2705" s="1">
        <v>3.0000000000000001E-3</v>
      </c>
      <c r="N2705" s="1" t="s">
        <v>1008</v>
      </c>
      <c r="O2705" s="1" t="s">
        <v>36831</v>
      </c>
      <c r="P2705" s="3">
        <v>86</v>
      </c>
      <c r="Q2705" s="14">
        <v>380088.18</v>
      </c>
      <c r="R2705" s="1" t="s">
        <v>26362</v>
      </c>
      <c r="S2705" s="1" t="s">
        <v>24502</v>
      </c>
      <c r="T2705" s="1">
        <v>89605410</v>
      </c>
      <c r="U2705" s="15" t="s">
        <v>1015</v>
      </c>
      <c r="V2705" t="str">
        <f>VLOOKUP(T2705,[1]ОКТМО!$B$6:$D$553,3,0)</f>
        <v>02 Атюрьевский район</v>
      </c>
      <c r="W2705" s="20">
        <f t="shared" si="76"/>
        <v>4419.63</v>
      </c>
    </row>
    <row r="2706" spans="1:23" hidden="1">
      <c r="A2706" s="1" t="s">
        <v>24503</v>
      </c>
      <c r="B2706" s="1" t="s">
        <v>24504</v>
      </c>
      <c r="C2706" s="1" t="s">
        <v>24505</v>
      </c>
      <c r="D2706" s="2">
        <v>37905</v>
      </c>
      <c r="E2706" s="2">
        <v>41013</v>
      </c>
      <c r="F2706" s="24" t="s">
        <v>36835</v>
      </c>
      <c r="G2706" s="23">
        <v>1</v>
      </c>
      <c r="H2706" s="5">
        <v>41013</v>
      </c>
      <c r="I2706" s="1" t="s">
        <v>36836</v>
      </c>
      <c r="J2706" s="1" t="s">
        <v>36831</v>
      </c>
      <c r="K2706" s="1" t="s">
        <v>24506</v>
      </c>
      <c r="L2706" s="21"/>
      <c r="M2706" s="1">
        <v>3.0000000000000001E-3</v>
      </c>
      <c r="N2706" s="1" t="s">
        <v>1008</v>
      </c>
      <c r="O2706" s="1" t="s">
        <v>36831</v>
      </c>
      <c r="P2706" s="4">
        <v>24.8</v>
      </c>
      <c r="Q2706" s="14">
        <v>82904.17</v>
      </c>
      <c r="R2706" s="1" t="s">
        <v>26699</v>
      </c>
      <c r="S2706" s="1" t="s">
        <v>24507</v>
      </c>
      <c r="T2706" s="1">
        <v>89618460</v>
      </c>
      <c r="U2706" s="15" t="s">
        <v>1015</v>
      </c>
      <c r="V2706" t="str">
        <f>VLOOKUP(T2706,[1]ОКТМО!$B$6:$D$553,3,0)</f>
        <v xml:space="preserve">07 Ельниковский район </v>
      </c>
      <c r="W2706" s="20">
        <f t="shared" si="76"/>
        <v>3342.9100806451611</v>
      </c>
    </row>
    <row r="2707" spans="1:23" hidden="1">
      <c r="A2707" s="1" t="s">
        <v>36831</v>
      </c>
      <c r="B2707" s="1" t="s">
        <v>36449</v>
      </c>
      <c r="C2707" s="1" t="s">
        <v>36450</v>
      </c>
      <c r="D2707" s="2">
        <v>33970</v>
      </c>
      <c r="E2707" s="2">
        <v>43775</v>
      </c>
      <c r="F2707" s="24" t="s">
        <v>36835</v>
      </c>
      <c r="G2707" s="23">
        <v>1</v>
      </c>
      <c r="H2707" s="5">
        <v>43775</v>
      </c>
      <c r="I2707" s="1" t="s">
        <v>36836</v>
      </c>
      <c r="J2707" s="1" t="s">
        <v>36831</v>
      </c>
      <c r="K2707" s="1" t="s">
        <v>36451</v>
      </c>
      <c r="L2707" s="21"/>
      <c r="M2707" s="1">
        <v>3.0000000000000001E-3</v>
      </c>
      <c r="N2707" s="1" t="s">
        <v>1008</v>
      </c>
      <c r="O2707" s="1" t="s">
        <v>36831</v>
      </c>
      <c r="P2707" s="4">
        <v>49.2</v>
      </c>
      <c r="Q2707" s="14" t="s">
        <v>36831</v>
      </c>
      <c r="R2707" s="1" t="s">
        <v>36841</v>
      </c>
      <c r="S2707" s="1" t="s">
        <v>36452</v>
      </c>
      <c r="T2707" s="1">
        <v>89621151</v>
      </c>
      <c r="U2707" s="15" t="s">
        <v>1046</v>
      </c>
      <c r="V2707" t="str">
        <f>VLOOKUP(T2707,[1]ОКТМО!$B$6:$D$553,3,0)</f>
        <v xml:space="preserve">08 Зубово-Полянский район </v>
      </c>
      <c r="W2707" s="20"/>
    </row>
    <row r="2708" spans="1:23" hidden="1">
      <c r="A2708" s="1" t="s">
        <v>1722</v>
      </c>
      <c r="B2708" s="1" t="s">
        <v>1723</v>
      </c>
      <c r="C2708" s="1" t="s">
        <v>1724</v>
      </c>
      <c r="D2708" s="2">
        <v>35796</v>
      </c>
      <c r="E2708" s="2">
        <v>42159</v>
      </c>
      <c r="F2708" s="24" t="s">
        <v>36835</v>
      </c>
      <c r="G2708" s="23">
        <v>1</v>
      </c>
      <c r="H2708" s="5">
        <v>42159</v>
      </c>
      <c r="I2708" s="1" t="s">
        <v>36836</v>
      </c>
      <c r="J2708" s="1" t="s">
        <v>36831</v>
      </c>
      <c r="K2708" s="1" t="s">
        <v>1725</v>
      </c>
      <c r="L2708" s="21">
        <f>(Q2708*M2708)*G2708</f>
        <v>626.65499999999997</v>
      </c>
      <c r="M2708" s="1">
        <v>3.0000000000000001E-3</v>
      </c>
      <c r="N2708" s="1" t="s">
        <v>8283</v>
      </c>
      <c r="O2708" s="1" t="s">
        <v>36831</v>
      </c>
      <c r="P2708" s="4">
        <v>16.399999999999999</v>
      </c>
      <c r="Q2708" s="14">
        <v>208885</v>
      </c>
      <c r="R2708" s="1" t="s">
        <v>6254</v>
      </c>
      <c r="S2708" s="1" t="s">
        <v>1726</v>
      </c>
      <c r="T2708" s="1">
        <v>89701000</v>
      </c>
      <c r="U2708" s="15" t="s">
        <v>1015</v>
      </c>
      <c r="V2708" t="str">
        <f>VLOOKUP(T2708,[1]ОКТМО!$B$6:$D$553,3,0)</f>
        <v>23 г.Саранск (городской округ)</v>
      </c>
      <c r="W2708" s="20">
        <f t="shared" si="76"/>
        <v>12736.89024390244</v>
      </c>
    </row>
    <row r="2709" spans="1:23" hidden="1">
      <c r="A2709" s="1" t="s">
        <v>29563</v>
      </c>
      <c r="B2709" s="1" t="s">
        <v>29564</v>
      </c>
      <c r="C2709" s="1" t="s">
        <v>29565</v>
      </c>
      <c r="D2709" s="2">
        <v>21186</v>
      </c>
      <c r="E2709" s="2">
        <v>43897</v>
      </c>
      <c r="F2709" s="24" t="s">
        <v>36835</v>
      </c>
      <c r="G2709" s="23">
        <v>1</v>
      </c>
      <c r="H2709" s="5">
        <v>43897</v>
      </c>
      <c r="I2709" s="1" t="s">
        <v>36836</v>
      </c>
      <c r="J2709" s="1" t="s">
        <v>36831</v>
      </c>
      <c r="K2709" s="1" t="s">
        <v>29566</v>
      </c>
      <c r="L2709" s="21"/>
      <c r="M2709" s="1">
        <v>3.0000000000000001E-3</v>
      </c>
      <c r="N2709" s="1" t="s">
        <v>1008</v>
      </c>
      <c r="O2709" s="1" t="s">
        <v>36831</v>
      </c>
      <c r="P2709" s="4">
        <v>28.7</v>
      </c>
      <c r="Q2709" s="14">
        <v>439039.11</v>
      </c>
      <c r="R2709" s="1" t="s">
        <v>31596</v>
      </c>
      <c r="S2709" s="1" t="s">
        <v>29567</v>
      </c>
      <c r="T2709" s="1">
        <v>89637455</v>
      </c>
      <c r="U2709" s="15" t="s">
        <v>1015</v>
      </c>
      <c r="V2709" t="str">
        <f>VLOOKUP(T2709,[1]ОКТМО!$B$6:$D$553,3,0)</f>
        <v xml:space="preserve">14 Лямбирский район </v>
      </c>
      <c r="W2709" s="20">
        <f t="shared" si="76"/>
        <v>15297.529965156795</v>
      </c>
    </row>
    <row r="2710" spans="1:23" hidden="1">
      <c r="A2710" s="1" t="s">
        <v>3993</v>
      </c>
      <c r="B2710" s="1" t="s">
        <v>21521</v>
      </c>
      <c r="C2710" s="1" t="s">
        <v>21522</v>
      </c>
      <c r="D2710" s="2">
        <v>40558</v>
      </c>
      <c r="E2710" s="2">
        <v>41428</v>
      </c>
      <c r="F2710" s="24" t="s">
        <v>36835</v>
      </c>
      <c r="G2710" s="23">
        <v>1</v>
      </c>
      <c r="H2710" s="5">
        <v>41428</v>
      </c>
      <c r="I2710" s="1" t="s">
        <v>36836</v>
      </c>
      <c r="J2710" s="2">
        <v>41090</v>
      </c>
      <c r="K2710" s="1" t="s">
        <v>3994</v>
      </c>
      <c r="L2710" s="21">
        <f>(P2710-20)/P2710*(Q2710*M2710)*G2710</f>
        <v>628.01704000000007</v>
      </c>
      <c r="M2710" s="7">
        <v>1E-3</v>
      </c>
      <c r="N2710" s="1" t="s">
        <v>1006</v>
      </c>
      <c r="O2710" s="1" t="s">
        <v>36831</v>
      </c>
      <c r="P2710" s="4">
        <v>43.2</v>
      </c>
      <c r="Q2710" s="14">
        <v>1169411.04</v>
      </c>
      <c r="R2710" s="1" t="s">
        <v>6254</v>
      </c>
      <c r="S2710" s="1" t="s">
        <v>3995</v>
      </c>
      <c r="T2710" s="1">
        <v>89701000</v>
      </c>
      <c r="U2710" t="s">
        <v>1016</v>
      </c>
      <c r="V2710" t="str">
        <f>VLOOKUP(T2710,[1]ОКТМО!$B$6:$D$553,3,0)</f>
        <v>23 г.Саранск (городской округ)</v>
      </c>
      <c r="W2710" s="20">
        <f t="shared" si="76"/>
        <v>27069.7</v>
      </c>
    </row>
    <row r="2711" spans="1:23" hidden="1">
      <c r="A2711" s="1" t="s">
        <v>3993</v>
      </c>
      <c r="B2711" s="1" t="s">
        <v>3996</v>
      </c>
      <c r="C2711" s="1" t="s">
        <v>3997</v>
      </c>
      <c r="D2711" s="2">
        <v>43278</v>
      </c>
      <c r="E2711" s="2">
        <v>43949</v>
      </c>
      <c r="F2711" s="24" t="s">
        <v>36835</v>
      </c>
      <c r="G2711" s="23">
        <v>1</v>
      </c>
      <c r="H2711" s="5">
        <v>43949</v>
      </c>
      <c r="I2711" s="1" t="s">
        <v>36836</v>
      </c>
      <c r="J2711" s="2">
        <v>41090</v>
      </c>
      <c r="K2711" s="1" t="s">
        <v>3994</v>
      </c>
      <c r="L2711" s="21">
        <f>(P2711-20)/P2711*(Q2711*M2711)*G2711</f>
        <v>628.01704000000007</v>
      </c>
      <c r="M2711" s="7">
        <v>1E-3</v>
      </c>
      <c r="N2711" s="1" t="s">
        <v>1006</v>
      </c>
      <c r="O2711" s="1" t="s">
        <v>36831</v>
      </c>
      <c r="P2711" s="4">
        <v>43.2</v>
      </c>
      <c r="Q2711" s="14">
        <v>1169411.04</v>
      </c>
      <c r="R2711" s="1" t="s">
        <v>6254</v>
      </c>
      <c r="S2711" s="1" t="s">
        <v>3995</v>
      </c>
      <c r="T2711" s="1">
        <v>89701000</v>
      </c>
      <c r="U2711" t="s">
        <v>1016</v>
      </c>
      <c r="V2711" t="str">
        <f>VLOOKUP(T2711,[1]ОКТМО!$B$6:$D$553,3,0)</f>
        <v>23 г.Саранск (городской округ)</v>
      </c>
      <c r="W2711" s="20">
        <f t="shared" si="76"/>
        <v>27069.7</v>
      </c>
    </row>
    <row r="2712" spans="1:23" hidden="1">
      <c r="A2712" s="1" t="s">
        <v>5642</v>
      </c>
      <c r="B2712" s="1" t="s">
        <v>5643</v>
      </c>
      <c r="C2712" s="1" t="s">
        <v>5644</v>
      </c>
      <c r="D2712" s="2">
        <v>40081</v>
      </c>
      <c r="E2712" s="2">
        <v>43392</v>
      </c>
      <c r="F2712" s="24" t="s">
        <v>36832</v>
      </c>
      <c r="G2712" s="23">
        <v>0.5</v>
      </c>
      <c r="H2712" s="5">
        <v>43392</v>
      </c>
      <c r="I2712" s="1" t="s">
        <v>36833</v>
      </c>
      <c r="J2712" s="2">
        <v>41088</v>
      </c>
      <c r="K2712" s="1" t="s">
        <v>5645</v>
      </c>
      <c r="L2712" s="21">
        <f>(P2712-10)/P2712*(Q2712*M2712)*G2712</f>
        <v>72.609804315068487</v>
      </c>
      <c r="M2712" s="7">
        <v>1E-3</v>
      </c>
      <c r="N2712" s="1" t="s">
        <v>1009</v>
      </c>
      <c r="O2712" s="1" t="s">
        <v>36831</v>
      </c>
      <c r="P2712" s="4">
        <v>14.6</v>
      </c>
      <c r="Q2712" s="14">
        <v>460914.41</v>
      </c>
      <c r="R2712" s="1" t="s">
        <v>6254</v>
      </c>
      <c r="S2712" s="1" t="s">
        <v>5646</v>
      </c>
      <c r="T2712" s="1">
        <v>89701000</v>
      </c>
      <c r="U2712" t="s">
        <v>1016</v>
      </c>
      <c r="V2712" t="str">
        <f>VLOOKUP(T2712,[1]ОКТМО!$B$6:$D$553,3,0)</f>
        <v>23 г.Саранск (городской округ)</v>
      </c>
      <c r="W2712" s="20">
        <f t="shared" si="76"/>
        <v>31569.480136986302</v>
      </c>
    </row>
    <row r="2713" spans="1:23" hidden="1">
      <c r="A2713" s="1" t="s">
        <v>5647</v>
      </c>
      <c r="B2713" s="1" t="s">
        <v>5446</v>
      </c>
      <c r="C2713" s="1" t="s">
        <v>5447</v>
      </c>
      <c r="D2713" s="2">
        <v>40323</v>
      </c>
      <c r="E2713" s="2">
        <v>43951</v>
      </c>
      <c r="F2713" s="24" t="s">
        <v>36835</v>
      </c>
      <c r="G2713" s="23">
        <v>1</v>
      </c>
      <c r="H2713" s="5">
        <v>43951</v>
      </c>
      <c r="I2713" s="1" t="s">
        <v>36836</v>
      </c>
      <c r="J2713" s="2">
        <v>41634</v>
      </c>
      <c r="K2713" s="1" t="s">
        <v>5648</v>
      </c>
      <c r="L2713" s="21">
        <f>(Q2713*M2713)*G2713</f>
        <v>587.16999999999996</v>
      </c>
      <c r="M2713" s="1">
        <v>5.0000000000000001E-3</v>
      </c>
      <c r="N2713" s="1" t="s">
        <v>1012</v>
      </c>
      <c r="O2713" s="1" t="s">
        <v>36831</v>
      </c>
      <c r="P2713" s="4">
        <v>21.4</v>
      </c>
      <c r="Q2713" s="14">
        <v>117434</v>
      </c>
      <c r="R2713" s="1" t="s">
        <v>6254</v>
      </c>
      <c r="S2713" s="1" t="s">
        <v>5649</v>
      </c>
      <c r="T2713" s="1">
        <v>89701000</v>
      </c>
      <c r="U2713" s="15" t="s">
        <v>1015</v>
      </c>
      <c r="V2713" t="str">
        <f>VLOOKUP(T2713,[1]ОКТМО!$B$6:$D$553,3,0)</f>
        <v>23 г.Саранск (городской округ)</v>
      </c>
      <c r="W2713" s="20">
        <f t="shared" si="76"/>
        <v>5487.5700934579445</v>
      </c>
    </row>
    <row r="2714" spans="1:23" hidden="1">
      <c r="A2714" s="1" t="s">
        <v>5655</v>
      </c>
      <c r="B2714" s="1" t="s">
        <v>5656</v>
      </c>
      <c r="C2714" s="1" t="s">
        <v>5657</v>
      </c>
      <c r="D2714" s="2">
        <v>40213</v>
      </c>
      <c r="E2714" s="2">
        <v>42831</v>
      </c>
      <c r="F2714" s="24" t="s">
        <v>36835</v>
      </c>
      <c r="G2714" s="23">
        <v>1</v>
      </c>
      <c r="H2714" s="5">
        <v>42831</v>
      </c>
      <c r="I2714" s="1" t="s">
        <v>36836</v>
      </c>
      <c r="J2714" s="2">
        <v>41088</v>
      </c>
      <c r="K2714" s="1" t="s">
        <v>5658</v>
      </c>
      <c r="L2714" s="21">
        <f>(P2714-10)/P2714*(Q2714*M2714)*G2714</f>
        <v>210.75036707602339</v>
      </c>
      <c r="M2714" s="7">
        <v>1E-3</v>
      </c>
      <c r="N2714" s="1" t="s">
        <v>1009</v>
      </c>
      <c r="O2714" s="1" t="s">
        <v>36831</v>
      </c>
      <c r="P2714" s="4">
        <v>17.100000000000001</v>
      </c>
      <c r="Q2714" s="14">
        <v>507581.87</v>
      </c>
      <c r="R2714" s="1" t="s">
        <v>6254</v>
      </c>
      <c r="S2714" s="1" t="s">
        <v>5659</v>
      </c>
      <c r="T2714" s="1">
        <v>89701000</v>
      </c>
      <c r="U2714" t="s">
        <v>1016</v>
      </c>
      <c r="V2714" t="str">
        <f>VLOOKUP(T2714,[1]ОКТМО!$B$6:$D$553,3,0)</f>
        <v>23 г.Саранск (городской округ)</v>
      </c>
      <c r="W2714" s="20">
        <f t="shared" si="76"/>
        <v>29683.150292397659</v>
      </c>
    </row>
    <row r="2715" spans="1:23" hidden="1">
      <c r="A2715" s="1" t="s">
        <v>5660</v>
      </c>
      <c r="B2715" s="1" t="s">
        <v>5661</v>
      </c>
      <c r="C2715" s="1" t="s">
        <v>5662</v>
      </c>
      <c r="D2715" s="2">
        <v>40532</v>
      </c>
      <c r="E2715" s="2">
        <v>42503</v>
      </c>
      <c r="F2715" s="24" t="s">
        <v>36835</v>
      </c>
      <c r="G2715" s="23">
        <v>1</v>
      </c>
      <c r="H2715" s="5">
        <v>42503</v>
      </c>
      <c r="I2715" s="1" t="s">
        <v>36836</v>
      </c>
      <c r="J2715" s="2">
        <v>41088</v>
      </c>
      <c r="K2715" s="1" t="s">
        <v>5663</v>
      </c>
      <c r="L2715" s="21">
        <f>(P2715-10)/P2715*(Q2715*M2715)*G2715</f>
        <v>191.14269869281048</v>
      </c>
      <c r="M2715" s="7">
        <v>1E-3</v>
      </c>
      <c r="N2715" s="1" t="s">
        <v>1009</v>
      </c>
      <c r="O2715" s="1" t="s">
        <v>36831</v>
      </c>
      <c r="P2715" s="4">
        <v>15.3</v>
      </c>
      <c r="Q2715" s="14">
        <v>551789.30000000005</v>
      </c>
      <c r="R2715" s="1" t="s">
        <v>6254</v>
      </c>
      <c r="S2715" s="1" t="s">
        <v>5664</v>
      </c>
      <c r="T2715" s="1">
        <v>89701000</v>
      </c>
      <c r="U2715" t="s">
        <v>1016</v>
      </c>
      <c r="V2715" t="str">
        <f>VLOOKUP(T2715,[1]ОКТМО!$B$6:$D$553,3,0)</f>
        <v>23 г.Саранск (городской округ)</v>
      </c>
      <c r="W2715" s="20">
        <f t="shared" si="76"/>
        <v>36064.660130718956</v>
      </c>
    </row>
    <row r="2716" spans="1:23" hidden="1">
      <c r="A2716" s="1" t="s">
        <v>5665</v>
      </c>
      <c r="B2716" s="1" t="s">
        <v>5666</v>
      </c>
      <c r="C2716" s="1" t="s">
        <v>5667</v>
      </c>
      <c r="D2716" s="2">
        <v>40492</v>
      </c>
      <c r="E2716" s="2">
        <v>43183</v>
      </c>
      <c r="F2716" s="24" t="s">
        <v>36835</v>
      </c>
      <c r="G2716" s="23">
        <v>1</v>
      </c>
      <c r="H2716" s="5">
        <v>43183</v>
      </c>
      <c r="I2716" s="1" t="s">
        <v>36836</v>
      </c>
      <c r="J2716" s="2">
        <v>41088</v>
      </c>
      <c r="K2716" s="1" t="s">
        <v>5668</v>
      </c>
      <c r="L2716" s="21">
        <f>(P2716-10)/P2716*(Q2716*M2716)*G2716</f>
        <v>31.956420000000001</v>
      </c>
      <c r="M2716" s="7">
        <v>1E-3</v>
      </c>
      <c r="N2716" s="1" t="s">
        <v>1009</v>
      </c>
      <c r="O2716" s="1" t="s">
        <v>36831</v>
      </c>
      <c r="P2716" s="3">
        <v>11</v>
      </c>
      <c r="Q2716" s="14">
        <v>351520.62</v>
      </c>
      <c r="R2716" s="1" t="s">
        <v>6254</v>
      </c>
      <c r="S2716" s="1" t="s">
        <v>5669</v>
      </c>
      <c r="T2716" s="1">
        <v>89701000</v>
      </c>
      <c r="U2716" t="s">
        <v>1016</v>
      </c>
      <c r="V2716" t="str">
        <f>VLOOKUP(T2716,[1]ОКТМО!$B$6:$D$553,3,0)</f>
        <v>23 г.Саранск (городской округ)</v>
      </c>
      <c r="W2716" s="20">
        <f t="shared" si="76"/>
        <v>31956.42</v>
      </c>
    </row>
    <row r="2717" spans="1:23" hidden="1">
      <c r="A2717" s="1" t="s">
        <v>5670</v>
      </c>
      <c r="B2717" s="1" t="s">
        <v>5671</v>
      </c>
      <c r="C2717" s="1" t="s">
        <v>5672</v>
      </c>
      <c r="D2717" s="2">
        <v>40793</v>
      </c>
      <c r="E2717" s="2">
        <v>41243</v>
      </c>
      <c r="F2717" s="24" t="s">
        <v>36862</v>
      </c>
      <c r="G2717" s="23">
        <v>0.33333333333333331</v>
      </c>
      <c r="H2717" s="5">
        <v>41243</v>
      </c>
      <c r="I2717" s="1" t="s">
        <v>36833</v>
      </c>
      <c r="J2717" s="1" t="s">
        <v>36831</v>
      </c>
      <c r="K2717" s="1" t="s">
        <v>5673</v>
      </c>
      <c r="L2717" s="21">
        <f>(Q2717*M2717)*G2717</f>
        <v>247.78175999999999</v>
      </c>
      <c r="M2717" s="1">
        <v>3.0000000000000001E-3</v>
      </c>
      <c r="N2717" s="1" t="s">
        <v>8283</v>
      </c>
      <c r="O2717" s="1" t="s">
        <v>36831</v>
      </c>
      <c r="P2717" s="4">
        <v>18.399999999999999</v>
      </c>
      <c r="Q2717" s="14">
        <v>247781.76000000001</v>
      </c>
      <c r="R2717" s="1" t="s">
        <v>6254</v>
      </c>
      <c r="S2717" s="1" t="s">
        <v>5674</v>
      </c>
      <c r="T2717" s="1">
        <v>89701000</v>
      </c>
      <c r="U2717" s="15" t="s">
        <v>1015</v>
      </c>
      <c r="V2717" t="str">
        <f>VLOOKUP(T2717,[1]ОКТМО!$B$6:$D$553,3,0)</f>
        <v>23 г.Саранск (городской округ)</v>
      </c>
      <c r="W2717" s="20">
        <f t="shared" si="76"/>
        <v>13466.400000000001</v>
      </c>
    </row>
    <row r="2718" spans="1:23" hidden="1">
      <c r="A2718" s="1" t="s">
        <v>5670</v>
      </c>
      <c r="B2718" s="1" t="s">
        <v>5675</v>
      </c>
      <c r="C2718" s="1" t="s">
        <v>5676</v>
      </c>
      <c r="D2718" s="2">
        <v>40793</v>
      </c>
      <c r="E2718" s="2">
        <v>43568</v>
      </c>
      <c r="F2718" s="24" t="s">
        <v>36862</v>
      </c>
      <c r="G2718" s="23">
        <v>0.33333333333333331</v>
      </c>
      <c r="H2718" s="5">
        <v>43568</v>
      </c>
      <c r="I2718" s="1" t="s">
        <v>36833</v>
      </c>
      <c r="J2718" s="1" t="s">
        <v>36831</v>
      </c>
      <c r="K2718" s="1" t="s">
        <v>5673</v>
      </c>
      <c r="L2718" s="21">
        <f>(Q2718*M2718)*G2718</f>
        <v>247.78175999999999</v>
      </c>
      <c r="M2718" s="1">
        <v>3.0000000000000001E-3</v>
      </c>
      <c r="N2718" s="1" t="s">
        <v>8283</v>
      </c>
      <c r="O2718" s="1" t="s">
        <v>36831</v>
      </c>
      <c r="P2718" s="4">
        <v>18.399999999999999</v>
      </c>
      <c r="Q2718" s="14">
        <v>247781.76000000001</v>
      </c>
      <c r="R2718" s="1" t="s">
        <v>6254</v>
      </c>
      <c r="S2718" s="1" t="s">
        <v>5674</v>
      </c>
      <c r="T2718" s="1">
        <v>89701000</v>
      </c>
      <c r="U2718" s="15" t="s">
        <v>1015</v>
      </c>
      <c r="V2718" t="str">
        <f>VLOOKUP(T2718,[1]ОКТМО!$B$6:$D$553,3,0)</f>
        <v>23 г.Саранск (городской округ)</v>
      </c>
      <c r="W2718" s="20">
        <f t="shared" si="76"/>
        <v>13466.400000000001</v>
      </c>
    </row>
    <row r="2719" spans="1:23" hidden="1">
      <c r="A2719" s="1" t="s">
        <v>5679</v>
      </c>
      <c r="B2719" s="1" t="s">
        <v>6391</v>
      </c>
      <c r="C2719" s="1" t="s">
        <v>6392</v>
      </c>
      <c r="D2719" s="2">
        <v>40905</v>
      </c>
      <c r="E2719" s="2">
        <v>43879</v>
      </c>
      <c r="F2719" s="24" t="s">
        <v>36835</v>
      </c>
      <c r="G2719" s="23">
        <v>1</v>
      </c>
      <c r="H2719" s="5">
        <v>43879</v>
      </c>
      <c r="I2719" s="1" t="s">
        <v>36836</v>
      </c>
      <c r="J2719" s="2">
        <v>41088</v>
      </c>
      <c r="K2719" s="1" t="s">
        <v>5680</v>
      </c>
      <c r="L2719" s="21">
        <f>(Q2719*M2719)*G2719</f>
        <v>640.85303999999996</v>
      </c>
      <c r="M2719" s="1">
        <v>3.0000000000000001E-3</v>
      </c>
      <c r="N2719" s="1" t="s">
        <v>8283</v>
      </c>
      <c r="O2719" s="1" t="s">
        <v>36831</v>
      </c>
      <c r="P2719" s="4">
        <v>15.3</v>
      </c>
      <c r="Q2719" s="14">
        <v>213617.68</v>
      </c>
      <c r="R2719" s="1" t="s">
        <v>6254</v>
      </c>
      <c r="S2719" s="1" t="s">
        <v>5681</v>
      </c>
      <c r="T2719" s="1">
        <v>89701000</v>
      </c>
      <c r="U2719" s="15" t="s">
        <v>1015</v>
      </c>
      <c r="V2719" t="str">
        <f>VLOOKUP(T2719,[1]ОКТМО!$B$6:$D$553,3,0)</f>
        <v>23 г.Саранск (городской округ)</v>
      </c>
      <c r="W2719" s="20">
        <f t="shared" si="76"/>
        <v>13961.939869281045</v>
      </c>
    </row>
    <row r="2720" spans="1:23" hidden="1">
      <c r="A2720" s="1" t="s">
        <v>13111</v>
      </c>
      <c r="B2720" s="1" t="s">
        <v>13112</v>
      </c>
      <c r="C2720" s="1" t="s">
        <v>13113</v>
      </c>
      <c r="D2720" s="2">
        <v>35679</v>
      </c>
      <c r="E2720" s="2">
        <v>43527</v>
      </c>
      <c r="F2720" s="24" t="s">
        <v>36835</v>
      </c>
      <c r="G2720" s="23">
        <v>1</v>
      </c>
      <c r="H2720" s="5">
        <v>43527</v>
      </c>
      <c r="I2720" s="1" t="s">
        <v>36836</v>
      </c>
      <c r="J2720" s="2">
        <v>41607</v>
      </c>
      <c r="K2720" s="1" t="s">
        <v>36831</v>
      </c>
      <c r="L2720" s="21"/>
      <c r="M2720" s="1">
        <v>3.0000000000000001E-3</v>
      </c>
      <c r="N2720" s="1" t="s">
        <v>1008</v>
      </c>
      <c r="O2720" s="1" t="s">
        <v>36839</v>
      </c>
      <c r="P2720" s="4">
        <v>43.9</v>
      </c>
      <c r="Q2720" s="14">
        <v>218989.88</v>
      </c>
      <c r="R2720" s="1" t="s">
        <v>15560</v>
      </c>
      <c r="S2720" s="1" t="s">
        <v>13114</v>
      </c>
      <c r="T2720" s="1">
        <v>89629438</v>
      </c>
      <c r="U2720" s="15" t="s">
        <v>1015</v>
      </c>
      <c r="V2720" t="str">
        <f>VLOOKUP(T2720,[1]ОКТМО!$B$6:$D$553,3,0)</f>
        <v xml:space="preserve">21 МО Ковылкино </v>
      </c>
      <c r="W2720" s="20">
        <f t="shared" si="76"/>
        <v>4988.3799544419135</v>
      </c>
    </row>
    <row r="2721" spans="1:23" hidden="1">
      <c r="A2721" s="1" t="s">
        <v>5685</v>
      </c>
      <c r="B2721" s="1" t="s">
        <v>5686</v>
      </c>
      <c r="C2721" s="1" t="s">
        <v>5687</v>
      </c>
      <c r="D2721" s="2">
        <v>37195</v>
      </c>
      <c r="E2721" s="2">
        <v>42270</v>
      </c>
      <c r="F2721" s="24" t="s">
        <v>36835</v>
      </c>
      <c r="G2721" s="23">
        <v>1</v>
      </c>
      <c r="H2721" s="5">
        <v>42270</v>
      </c>
      <c r="I2721" s="1" t="s">
        <v>36836</v>
      </c>
      <c r="J2721" s="2">
        <v>41677</v>
      </c>
      <c r="K2721" s="1" t="s">
        <v>5688</v>
      </c>
      <c r="L2721" s="21">
        <f>(Q2721*M2721)*G2721</f>
        <v>312.93305000000004</v>
      </c>
      <c r="M2721" s="1">
        <v>5.0000000000000001E-3</v>
      </c>
      <c r="N2721" s="1" t="s">
        <v>1012</v>
      </c>
      <c r="O2721" s="1" t="s">
        <v>36831</v>
      </c>
      <c r="P2721" s="4">
        <v>5.9</v>
      </c>
      <c r="Q2721" s="14">
        <v>62586.61</v>
      </c>
      <c r="R2721" s="1" t="s">
        <v>6254</v>
      </c>
      <c r="S2721" s="1" t="s">
        <v>5689</v>
      </c>
      <c r="T2721" s="1">
        <v>89701000</v>
      </c>
      <c r="U2721" s="15" t="s">
        <v>1015</v>
      </c>
      <c r="V2721" t="str">
        <f>VLOOKUP(T2721,[1]ОКТМО!$B$6:$D$553,3,0)</f>
        <v>23 г.Саранск (городской округ)</v>
      </c>
      <c r="W2721" s="20">
        <f t="shared" si="76"/>
        <v>10607.9</v>
      </c>
    </row>
    <row r="2722" spans="1:23" hidden="1">
      <c r="A2722" s="1" t="s">
        <v>5690</v>
      </c>
      <c r="B2722" s="1" t="s">
        <v>5373</v>
      </c>
      <c r="C2722" s="1" t="s">
        <v>5374</v>
      </c>
      <c r="D2722" s="2">
        <v>36514</v>
      </c>
      <c r="E2722" s="2">
        <v>42292</v>
      </c>
      <c r="F2722" s="24" t="s">
        <v>36835</v>
      </c>
      <c r="G2722" s="23">
        <v>1</v>
      </c>
      <c r="H2722" s="5">
        <v>42292</v>
      </c>
      <c r="I2722" s="1" t="s">
        <v>36836</v>
      </c>
      <c r="J2722" s="1" t="s">
        <v>36831</v>
      </c>
      <c r="K2722" s="1" t="s">
        <v>5691</v>
      </c>
      <c r="L2722" s="21">
        <f>(Q2722*M2722)*G2722</f>
        <v>45.582250000000002</v>
      </c>
      <c r="M2722" s="1">
        <v>5.0000000000000001E-3</v>
      </c>
      <c r="N2722" s="1" t="s">
        <v>1012</v>
      </c>
      <c r="O2722" s="1" t="s">
        <v>36831</v>
      </c>
      <c r="P2722" s="4">
        <v>1.9</v>
      </c>
      <c r="Q2722" s="14">
        <v>9116.4500000000007</v>
      </c>
      <c r="R2722" s="1" t="s">
        <v>6254</v>
      </c>
      <c r="S2722" s="1" t="s">
        <v>5692</v>
      </c>
      <c r="T2722" s="1">
        <v>89701000</v>
      </c>
      <c r="U2722" s="15" t="s">
        <v>1015</v>
      </c>
      <c r="V2722" t="str">
        <f>VLOOKUP(T2722,[1]ОКТМО!$B$6:$D$553,3,0)</f>
        <v>23 г.Саранск (городской округ)</v>
      </c>
      <c r="W2722" s="20">
        <f t="shared" si="76"/>
        <v>4798.1315789473692</v>
      </c>
    </row>
    <row r="2723" spans="1:23" hidden="1">
      <c r="A2723" s="1" t="s">
        <v>21483</v>
      </c>
      <c r="B2723" s="1" t="s">
        <v>22025</v>
      </c>
      <c r="C2723" s="1" t="s">
        <v>22026</v>
      </c>
      <c r="D2723" s="2">
        <v>41599</v>
      </c>
      <c r="E2723" s="2">
        <v>42708</v>
      </c>
      <c r="F2723" s="24" t="s">
        <v>36835</v>
      </c>
      <c r="G2723" s="23">
        <v>1</v>
      </c>
      <c r="H2723" s="5">
        <v>42708</v>
      </c>
      <c r="I2723" s="1" t="s">
        <v>36836</v>
      </c>
      <c r="J2723" s="2">
        <v>41088</v>
      </c>
      <c r="K2723" s="1" t="s">
        <v>21484</v>
      </c>
      <c r="L2723" s="21">
        <f>(P2723-50)/P2723*(Q2723*M2723)*G2723</f>
        <v>164.05042211631664</v>
      </c>
      <c r="M2723" s="1">
        <v>3.0000000000000001E-3</v>
      </c>
      <c r="N2723" s="1" t="s">
        <v>1008</v>
      </c>
      <c r="O2723" s="1" t="s">
        <v>36837</v>
      </c>
      <c r="P2723" s="4">
        <v>61.9</v>
      </c>
      <c r="Q2723" s="14">
        <v>284445.96999999997</v>
      </c>
      <c r="R2723" s="1" t="s">
        <v>21981</v>
      </c>
      <c r="S2723" s="1" t="s">
        <v>21485</v>
      </c>
      <c r="T2723" s="1">
        <v>89616455</v>
      </c>
      <c r="U2723" s="15" t="s">
        <v>1015</v>
      </c>
      <c r="V2723" t="str">
        <f>VLOOKUP(T2723,[1]ОКТМО!$B$6:$D$553,3,0)</f>
        <v xml:space="preserve">06 Дубенский район </v>
      </c>
      <c r="W2723" s="20">
        <f t="shared" si="76"/>
        <v>4595.249919224555</v>
      </c>
    </row>
    <row r="2724" spans="1:23" hidden="1">
      <c r="A2724" s="1" t="s">
        <v>21486</v>
      </c>
      <c r="B2724" s="1" t="s">
        <v>22698</v>
      </c>
      <c r="C2724" s="1" t="s">
        <v>22699</v>
      </c>
      <c r="D2724" s="2">
        <v>41502</v>
      </c>
      <c r="E2724" s="2">
        <v>43302</v>
      </c>
      <c r="F2724" s="24" t="s">
        <v>36835</v>
      </c>
      <c r="G2724" s="23">
        <v>1</v>
      </c>
      <c r="H2724" s="5">
        <v>43302</v>
      </c>
      <c r="I2724" s="1" t="s">
        <v>36836</v>
      </c>
      <c r="J2724" s="2">
        <v>41466</v>
      </c>
      <c r="K2724" s="1" t="s">
        <v>36831</v>
      </c>
      <c r="L2724" s="21"/>
      <c r="M2724" s="1">
        <v>3.0000000000000001E-3</v>
      </c>
      <c r="N2724" s="1" t="s">
        <v>1008</v>
      </c>
      <c r="O2724" s="1" t="s">
        <v>36831</v>
      </c>
      <c r="P2724" s="4">
        <v>42.2</v>
      </c>
      <c r="Q2724" s="14">
        <v>270106.15999999997</v>
      </c>
      <c r="R2724" s="1" t="s">
        <v>22005</v>
      </c>
      <c r="S2724" s="1" t="s">
        <v>21487</v>
      </c>
      <c r="T2724" s="1">
        <v>89616405</v>
      </c>
      <c r="U2724" s="15" t="s">
        <v>1015</v>
      </c>
      <c r="V2724" t="str">
        <f>VLOOKUP(T2724,[1]ОКТМО!$B$6:$D$553,3,0)</f>
        <v xml:space="preserve">06 Дубенский район </v>
      </c>
      <c r="W2724" s="20">
        <f t="shared" si="76"/>
        <v>6400.6199052132688</v>
      </c>
    </row>
    <row r="2725" spans="1:23" hidden="1">
      <c r="A2725" s="1" t="s">
        <v>21488</v>
      </c>
      <c r="B2725" s="1" t="s">
        <v>21489</v>
      </c>
      <c r="C2725" s="1" t="s">
        <v>21490</v>
      </c>
      <c r="D2725" s="2">
        <v>36396</v>
      </c>
      <c r="E2725" s="2">
        <v>41619</v>
      </c>
      <c r="F2725" s="24" t="s">
        <v>36923</v>
      </c>
      <c r="G2725" s="23">
        <v>1</v>
      </c>
      <c r="H2725" s="5">
        <v>41619</v>
      </c>
      <c r="I2725" s="1" t="s">
        <v>36836</v>
      </c>
      <c r="J2725" s="1" t="s">
        <v>36831</v>
      </c>
      <c r="K2725" s="1" t="s">
        <v>21491</v>
      </c>
      <c r="L2725" s="21"/>
      <c r="M2725" s="1">
        <v>3.0000000000000001E-3</v>
      </c>
      <c r="N2725" s="1" t="s">
        <v>1008</v>
      </c>
      <c r="O2725" s="1" t="s">
        <v>36839</v>
      </c>
      <c r="P2725" s="4">
        <v>30.6</v>
      </c>
      <c r="Q2725" s="14">
        <v>172434.67</v>
      </c>
      <c r="R2725" s="1" t="s">
        <v>22006</v>
      </c>
      <c r="S2725" s="1" t="s">
        <v>21492</v>
      </c>
      <c r="T2725" s="1">
        <v>89616410</v>
      </c>
      <c r="U2725" s="15" t="s">
        <v>1015</v>
      </c>
      <c r="V2725" t="str">
        <f>VLOOKUP(T2725,[1]ОКТМО!$B$6:$D$553,3,0)</f>
        <v xml:space="preserve">06 Дубенский район </v>
      </c>
      <c r="W2725" s="20">
        <f t="shared" si="76"/>
        <v>5635.1199346405228</v>
      </c>
    </row>
    <row r="2726" spans="1:23" hidden="1">
      <c r="A2726" s="1" t="s">
        <v>21495</v>
      </c>
      <c r="B2726" s="1" t="s">
        <v>21496</v>
      </c>
      <c r="C2726" s="1" t="s">
        <v>21497</v>
      </c>
      <c r="D2726" s="2">
        <v>36488</v>
      </c>
      <c r="E2726" s="2">
        <v>42654</v>
      </c>
      <c r="F2726" s="24" t="s">
        <v>36832</v>
      </c>
      <c r="G2726" s="23">
        <v>0.5</v>
      </c>
      <c r="H2726" s="5">
        <v>42654</v>
      </c>
      <c r="I2726" s="1" t="s">
        <v>36853</v>
      </c>
      <c r="J2726" s="2">
        <v>41624</v>
      </c>
      <c r="K2726" s="1" t="s">
        <v>21498</v>
      </c>
      <c r="L2726" s="21">
        <f>(P2726-20)/P2726*(Q2726*M2726)*G2726</f>
        <v>96.346618765432112</v>
      </c>
      <c r="M2726" s="7">
        <v>1E-3</v>
      </c>
      <c r="N2726" s="1" t="s">
        <v>1006</v>
      </c>
      <c r="O2726" s="1" t="s">
        <v>36831</v>
      </c>
      <c r="P2726" s="4">
        <v>40.5</v>
      </c>
      <c r="Q2726" s="14">
        <v>380686.64</v>
      </c>
      <c r="R2726" s="1" t="s">
        <v>22237</v>
      </c>
      <c r="S2726" s="1" t="s">
        <v>21499</v>
      </c>
      <c r="T2726" s="1">
        <v>89607440</v>
      </c>
      <c r="U2726" t="s">
        <v>1016</v>
      </c>
      <c r="V2726" t="str">
        <f>VLOOKUP(T2726,[1]ОКТМО!$B$6:$D$553,3,0)</f>
        <v xml:space="preserve">03 Атяшевский район </v>
      </c>
      <c r="W2726" s="20">
        <f t="shared" si="76"/>
        <v>9399.67012345679</v>
      </c>
    </row>
    <row r="2727" spans="1:23" hidden="1">
      <c r="A2727" s="1" t="s">
        <v>21500</v>
      </c>
      <c r="B2727" s="1" t="s">
        <v>23474</v>
      </c>
      <c r="C2727" s="1" t="s">
        <v>23475</v>
      </c>
      <c r="D2727" s="2">
        <v>39958</v>
      </c>
      <c r="E2727" s="2">
        <v>43835</v>
      </c>
      <c r="F2727" s="24" t="s">
        <v>36835</v>
      </c>
      <c r="G2727" s="23">
        <v>1</v>
      </c>
      <c r="H2727" s="5">
        <v>43835</v>
      </c>
      <c r="I2727" s="1" t="s">
        <v>36836</v>
      </c>
      <c r="J2727" s="1" t="s">
        <v>36831</v>
      </c>
      <c r="K2727" s="1" t="s">
        <v>21501</v>
      </c>
      <c r="L2727" s="21">
        <f>(Q2727*M2727)*G2727</f>
        <v>871.72399999999993</v>
      </c>
      <c r="M2727" s="1">
        <v>5.0000000000000001E-3</v>
      </c>
      <c r="N2727" s="1" t="s">
        <v>1012</v>
      </c>
      <c r="O2727" s="1" t="s">
        <v>36831</v>
      </c>
      <c r="P2727" s="4">
        <v>197.1</v>
      </c>
      <c r="Q2727" s="14">
        <v>174344.8</v>
      </c>
      <c r="R2727" s="1" t="s">
        <v>23415</v>
      </c>
      <c r="S2727" s="1" t="s">
        <v>21502</v>
      </c>
      <c r="T2727" s="1">
        <v>89657151</v>
      </c>
      <c r="U2727" s="15" t="s">
        <v>1015</v>
      </c>
      <c r="V2727" t="str">
        <f>VLOOKUP(T2727,[1]ОКТМО!$B$6:$D$553,3,0)</f>
        <v xml:space="preserve">20 Чамзинский район </v>
      </c>
      <c r="W2727" s="20">
        <f t="shared" si="76"/>
        <v>884.54997463216637</v>
      </c>
    </row>
    <row r="2728" spans="1:23" hidden="1">
      <c r="A2728" s="1" t="s">
        <v>21503</v>
      </c>
      <c r="B2728" s="1" t="s">
        <v>21504</v>
      </c>
      <c r="C2728" s="1" t="s">
        <v>21505</v>
      </c>
      <c r="D2728" s="2">
        <v>36378</v>
      </c>
      <c r="E2728" s="2">
        <v>42540</v>
      </c>
      <c r="F2728" s="24" t="s">
        <v>36835</v>
      </c>
      <c r="G2728" s="23">
        <v>1</v>
      </c>
      <c r="H2728" s="5">
        <v>42540</v>
      </c>
      <c r="I2728" s="1" t="s">
        <v>36836</v>
      </c>
      <c r="J2728" s="2">
        <v>41611</v>
      </c>
      <c r="K2728" s="1" t="s">
        <v>21506</v>
      </c>
      <c r="L2728" s="21">
        <f>(P2728-20)/P2728*(Q2728*M2728)*G2728</f>
        <v>457.76392970887923</v>
      </c>
      <c r="M2728" s="7">
        <v>1E-3</v>
      </c>
      <c r="N2728" s="1" t="s">
        <v>1006</v>
      </c>
      <c r="O2728" s="1" t="s">
        <v>36831</v>
      </c>
      <c r="P2728" s="4">
        <v>68.7</v>
      </c>
      <c r="Q2728" s="14">
        <v>645757.32999999996</v>
      </c>
      <c r="R2728" s="1" t="s">
        <v>22237</v>
      </c>
      <c r="S2728" s="1" t="s">
        <v>21507</v>
      </c>
      <c r="T2728" s="1">
        <v>89607440</v>
      </c>
      <c r="U2728" t="s">
        <v>1016</v>
      </c>
      <c r="V2728" t="str">
        <f>VLOOKUP(T2728,[1]ОКТМО!$B$6:$D$553,3,0)</f>
        <v xml:space="preserve">03 Атяшевский район </v>
      </c>
      <c r="W2728" s="20">
        <f t="shared" si="76"/>
        <v>9399.670014556039</v>
      </c>
    </row>
    <row r="2729" spans="1:23" hidden="1">
      <c r="A2729" s="1" t="s">
        <v>21508</v>
      </c>
      <c r="B2729" s="1" t="s">
        <v>21511</v>
      </c>
      <c r="C2729" s="1" t="s">
        <v>21512</v>
      </c>
      <c r="D2729" s="2">
        <v>41514</v>
      </c>
      <c r="E2729" s="2">
        <v>41758</v>
      </c>
      <c r="F2729" s="24" t="s">
        <v>36835</v>
      </c>
      <c r="G2729" s="23">
        <v>1</v>
      </c>
      <c r="H2729" s="5">
        <v>41758</v>
      </c>
      <c r="I2729" s="1" t="s">
        <v>36836</v>
      </c>
      <c r="J2729" s="2">
        <v>41090</v>
      </c>
      <c r="K2729" s="1" t="s">
        <v>21509</v>
      </c>
      <c r="L2729" s="21">
        <f>(Q2729*M2729)*G2729</f>
        <v>168.59502000000001</v>
      </c>
      <c r="M2729" s="1">
        <v>3.0000000000000001E-3</v>
      </c>
      <c r="N2729" s="1" t="s">
        <v>8283</v>
      </c>
      <c r="O2729" s="1" t="s">
        <v>36831</v>
      </c>
      <c r="P2729" s="3">
        <v>18</v>
      </c>
      <c r="Q2729" s="14">
        <v>56198.34</v>
      </c>
      <c r="R2729" s="1" t="s">
        <v>23415</v>
      </c>
      <c r="S2729" s="1" t="s">
        <v>21510</v>
      </c>
      <c r="T2729" s="1">
        <v>89657151</v>
      </c>
      <c r="U2729" s="15" t="s">
        <v>1015</v>
      </c>
      <c r="V2729" t="str">
        <f>VLOOKUP(T2729,[1]ОКТМО!$B$6:$D$553,3,0)</f>
        <v xml:space="preserve">20 Чамзинский район </v>
      </c>
      <c r="W2729" s="20">
        <f t="shared" si="76"/>
        <v>3122.1299999999997</v>
      </c>
    </row>
    <row r="2730" spans="1:23" hidden="1">
      <c r="A2730" s="1" t="s">
        <v>13115</v>
      </c>
      <c r="B2730" s="1" t="s">
        <v>13116</v>
      </c>
      <c r="C2730" s="1" t="s">
        <v>13117</v>
      </c>
      <c r="D2730" s="2">
        <v>36808</v>
      </c>
      <c r="E2730" s="2">
        <v>42477</v>
      </c>
      <c r="F2730" s="24" t="s">
        <v>36835</v>
      </c>
      <c r="G2730" s="23">
        <v>1</v>
      </c>
      <c r="H2730" s="5">
        <v>42477</v>
      </c>
      <c r="I2730" s="1" t="s">
        <v>36836</v>
      </c>
      <c r="J2730" s="1" t="s">
        <v>36831</v>
      </c>
      <c r="K2730" s="1" t="s">
        <v>36831</v>
      </c>
      <c r="L2730" s="21"/>
      <c r="M2730" s="1">
        <v>3.0000000000000001E-3</v>
      </c>
      <c r="N2730" s="1" t="s">
        <v>1008</v>
      </c>
      <c r="O2730" s="1" t="s">
        <v>36831</v>
      </c>
      <c r="P2730" s="4">
        <v>38.1</v>
      </c>
      <c r="Q2730" s="14">
        <v>145380.07999999999</v>
      </c>
      <c r="R2730" s="1" t="s">
        <v>15502</v>
      </c>
      <c r="S2730" s="1" t="s">
        <v>13118</v>
      </c>
      <c r="T2730" s="1">
        <v>89629465</v>
      </c>
      <c r="U2730" s="15" t="s">
        <v>1015</v>
      </c>
      <c r="V2730" t="str">
        <f>VLOOKUP(T2730,[1]ОКТМО!$B$6:$D$553,3,0)</f>
        <v xml:space="preserve">21 МО Ковылкино </v>
      </c>
      <c r="W2730" s="20">
        <f t="shared" si="76"/>
        <v>3815.7501312335953</v>
      </c>
    </row>
    <row r="2731" spans="1:23" hidden="1">
      <c r="A2731" s="1" t="s">
        <v>21515</v>
      </c>
      <c r="B2731" s="1" t="s">
        <v>21516</v>
      </c>
      <c r="C2731" s="1" t="s">
        <v>21517</v>
      </c>
      <c r="D2731" s="2">
        <v>35065</v>
      </c>
      <c r="E2731" s="2">
        <v>43196</v>
      </c>
      <c r="F2731" s="24" t="s">
        <v>36832</v>
      </c>
      <c r="G2731" s="23">
        <v>0.5</v>
      </c>
      <c r="H2731" s="5">
        <v>43196</v>
      </c>
      <c r="I2731" s="1" t="s">
        <v>36833</v>
      </c>
      <c r="J2731" s="2">
        <v>41088</v>
      </c>
      <c r="K2731" s="1" t="s">
        <v>36831</v>
      </c>
      <c r="L2731" s="21">
        <f>(P2731-50)/P2731*(Q2731*M2731)*G2731</f>
        <v>61.855184999999999</v>
      </c>
      <c r="M2731" s="1">
        <v>3.0000000000000001E-3</v>
      </c>
      <c r="N2731" s="1" t="s">
        <v>1008</v>
      </c>
      <c r="O2731" s="1" t="s">
        <v>36839</v>
      </c>
      <c r="P2731" s="4">
        <v>53.5</v>
      </c>
      <c r="Q2731" s="14">
        <v>630333.79</v>
      </c>
      <c r="R2731" s="1" t="s">
        <v>23513</v>
      </c>
      <c r="S2731" s="1" t="s">
        <v>21518</v>
      </c>
      <c r="T2731" s="1">
        <v>89657453</v>
      </c>
      <c r="U2731" s="15" t="s">
        <v>1015</v>
      </c>
      <c r="V2731" t="str">
        <f>VLOOKUP(T2731,[1]ОКТМО!$B$6:$D$553,3,0)</f>
        <v xml:space="preserve">20 Чамзинский район </v>
      </c>
      <c r="W2731" s="20">
        <f t="shared" si="76"/>
        <v>11781.94</v>
      </c>
    </row>
    <row r="2732" spans="1:23" hidden="1">
      <c r="A2732" s="1" t="s">
        <v>21515</v>
      </c>
      <c r="B2732" s="1" t="s">
        <v>21519</v>
      </c>
      <c r="C2732" s="1" t="s">
        <v>21520</v>
      </c>
      <c r="D2732" s="2">
        <v>41667</v>
      </c>
      <c r="E2732" s="2">
        <v>43359</v>
      </c>
      <c r="F2732" s="24" t="s">
        <v>36832</v>
      </c>
      <c r="G2732" s="23">
        <v>0.5</v>
      </c>
      <c r="H2732" s="5">
        <v>43359</v>
      </c>
      <c r="I2732" s="1" t="s">
        <v>36833</v>
      </c>
      <c r="J2732" s="2">
        <v>41088</v>
      </c>
      <c r="K2732" s="1" t="s">
        <v>36831</v>
      </c>
      <c r="L2732" s="21">
        <f>(P2732-50)/P2732*(Q2732*M2732)*G2732</f>
        <v>61.855184999999999</v>
      </c>
      <c r="M2732" s="1">
        <v>3.0000000000000001E-3</v>
      </c>
      <c r="N2732" s="1" t="s">
        <v>1008</v>
      </c>
      <c r="O2732" s="1" t="s">
        <v>36839</v>
      </c>
      <c r="P2732" s="4">
        <v>53.5</v>
      </c>
      <c r="Q2732" s="14">
        <v>630333.79</v>
      </c>
      <c r="R2732" s="1" t="s">
        <v>23513</v>
      </c>
      <c r="S2732" s="1" t="s">
        <v>21518</v>
      </c>
      <c r="T2732" s="1">
        <v>89657453</v>
      </c>
      <c r="U2732" s="15" t="s">
        <v>1015</v>
      </c>
      <c r="V2732" t="str">
        <f>VLOOKUP(T2732,[1]ОКТМО!$B$6:$D$553,3,0)</f>
        <v xml:space="preserve">20 Чамзинский район </v>
      </c>
      <c r="W2732" s="20">
        <f t="shared" si="76"/>
        <v>11781.94</v>
      </c>
    </row>
    <row r="2733" spans="1:23" hidden="1">
      <c r="A2733" s="1" t="s">
        <v>21525</v>
      </c>
      <c r="B2733" s="1" t="s">
        <v>21526</v>
      </c>
      <c r="C2733" s="1" t="s">
        <v>21527</v>
      </c>
      <c r="D2733" s="2">
        <v>36890</v>
      </c>
      <c r="E2733" s="2">
        <v>43955</v>
      </c>
      <c r="F2733" s="24" t="s">
        <v>36835</v>
      </c>
      <c r="G2733" s="23">
        <v>1</v>
      </c>
      <c r="H2733" s="5">
        <v>43955</v>
      </c>
      <c r="I2733" s="1" t="s">
        <v>36836</v>
      </c>
      <c r="J2733" s="2">
        <v>41088</v>
      </c>
      <c r="K2733" s="1" t="s">
        <v>36831</v>
      </c>
      <c r="L2733" s="21"/>
      <c r="M2733" s="1">
        <v>3.0000000000000001E-3</v>
      </c>
      <c r="N2733" s="1" t="s">
        <v>1008</v>
      </c>
      <c r="O2733" s="1" t="s">
        <v>36839</v>
      </c>
      <c r="P2733" s="4">
        <v>42.3</v>
      </c>
      <c r="Q2733" s="14">
        <v>256301.2</v>
      </c>
      <c r="R2733" s="1" t="s">
        <v>22005</v>
      </c>
      <c r="S2733" s="1" t="s">
        <v>21528</v>
      </c>
      <c r="T2733" s="1">
        <v>89616405</v>
      </c>
      <c r="U2733" s="15" t="s">
        <v>1015</v>
      </c>
      <c r="V2733" t="str">
        <f>VLOOKUP(T2733,[1]ОКТМО!$B$6:$D$553,3,0)</f>
        <v xml:space="preserve">06 Дубенский район </v>
      </c>
      <c r="W2733" s="20">
        <f t="shared" si="76"/>
        <v>6059.1300236406623</v>
      </c>
    </row>
    <row r="2734" spans="1:23" hidden="1">
      <c r="A2734" s="1" t="s">
        <v>36831</v>
      </c>
      <c r="B2734" s="1" t="s">
        <v>5115</v>
      </c>
      <c r="C2734" s="1" t="s">
        <v>5116</v>
      </c>
      <c r="D2734" s="2">
        <v>40274</v>
      </c>
      <c r="E2734" s="2">
        <v>43011</v>
      </c>
      <c r="F2734" s="24" t="s">
        <v>36835</v>
      </c>
      <c r="G2734" s="23">
        <v>1</v>
      </c>
      <c r="H2734" s="5">
        <v>43011</v>
      </c>
      <c r="I2734" s="1" t="s">
        <v>36836</v>
      </c>
      <c r="J2734" s="1" t="s">
        <v>36831</v>
      </c>
      <c r="K2734" s="1" t="s">
        <v>1727</v>
      </c>
      <c r="L2734" s="21"/>
      <c r="M2734" s="1">
        <v>3.0000000000000001E-3</v>
      </c>
      <c r="N2734" s="1" t="s">
        <v>1010</v>
      </c>
      <c r="O2734" s="1" t="s">
        <v>36831</v>
      </c>
      <c r="P2734" s="1" t="s">
        <v>36831</v>
      </c>
      <c r="Q2734" s="14" t="s">
        <v>36831</v>
      </c>
      <c r="R2734" s="1" t="s">
        <v>6254</v>
      </c>
      <c r="S2734" s="1" t="s">
        <v>1728</v>
      </c>
      <c r="T2734" s="1">
        <v>89701000</v>
      </c>
      <c r="U2734" s="15" t="s">
        <v>1046</v>
      </c>
      <c r="V2734" t="str">
        <f>VLOOKUP(T2734,[1]ОКТМО!$B$6:$D$553,3,0)</f>
        <v>23 г.Саранск (городской округ)</v>
      </c>
      <c r="W2734" s="20"/>
    </row>
    <row r="2735" spans="1:23" hidden="1">
      <c r="A2735" s="1" t="s">
        <v>1729</v>
      </c>
      <c r="B2735" s="1" t="s">
        <v>29412</v>
      </c>
      <c r="C2735" s="1" t="s">
        <v>1730</v>
      </c>
      <c r="D2735" s="2">
        <v>40190</v>
      </c>
      <c r="E2735" s="2">
        <v>42234</v>
      </c>
      <c r="F2735" s="24" t="s">
        <v>36835</v>
      </c>
      <c r="G2735" s="23">
        <v>1</v>
      </c>
      <c r="H2735" s="5">
        <v>41919</v>
      </c>
      <c r="I2735" s="1" t="s">
        <v>36836</v>
      </c>
      <c r="J2735" s="2">
        <v>41088</v>
      </c>
      <c r="K2735" s="1" t="s">
        <v>1731</v>
      </c>
      <c r="L2735" s="21">
        <f>(P2735-10)/P2735*(Q2735*M2735)*G2735</f>
        <v>52.590670000000003</v>
      </c>
      <c r="M2735" s="7">
        <v>1E-3</v>
      </c>
      <c r="N2735" s="1" t="s">
        <v>1009</v>
      </c>
      <c r="O2735" s="1" t="s">
        <v>36831</v>
      </c>
      <c r="P2735" s="4">
        <v>11.9</v>
      </c>
      <c r="Q2735" s="14">
        <v>329383.67</v>
      </c>
      <c r="R2735" s="1" t="s">
        <v>6254</v>
      </c>
      <c r="S2735" s="1" t="s">
        <v>1732</v>
      </c>
      <c r="T2735" s="1">
        <v>89701000</v>
      </c>
      <c r="U2735" t="s">
        <v>1016</v>
      </c>
      <c r="V2735" t="str">
        <f>VLOOKUP(T2735,[1]ОКТМО!$B$6:$D$553,3,0)</f>
        <v>23 г.Саранск (городской округ)</v>
      </c>
      <c r="W2735" s="20">
        <f t="shared" si="76"/>
        <v>27679.3</v>
      </c>
    </row>
    <row r="2736" spans="1:23" hidden="1">
      <c r="A2736" s="1" t="s">
        <v>1733</v>
      </c>
      <c r="B2736" s="1" t="s">
        <v>2759</v>
      </c>
      <c r="C2736" s="1" t="s">
        <v>2760</v>
      </c>
      <c r="D2736" s="2">
        <v>40322</v>
      </c>
      <c r="E2736" s="2">
        <v>43421</v>
      </c>
      <c r="F2736" s="24" t="s">
        <v>36835</v>
      </c>
      <c r="G2736" s="23">
        <v>1</v>
      </c>
      <c r="H2736" s="5">
        <v>43421</v>
      </c>
      <c r="I2736" s="1" t="s">
        <v>36836</v>
      </c>
      <c r="J2736" s="1" t="s">
        <v>36831</v>
      </c>
      <c r="K2736" s="1" t="s">
        <v>1734</v>
      </c>
      <c r="L2736" s="21">
        <f>(Q2736*M2736)*G2736</f>
        <v>172.99533</v>
      </c>
      <c r="M2736" s="1">
        <v>1E-3</v>
      </c>
      <c r="N2736" s="1" t="s">
        <v>1011</v>
      </c>
      <c r="O2736" s="1" t="s">
        <v>36831</v>
      </c>
      <c r="P2736" s="4">
        <v>17.3</v>
      </c>
      <c r="Q2736" s="14">
        <v>172995.33</v>
      </c>
      <c r="R2736" s="1" t="s">
        <v>6254</v>
      </c>
      <c r="S2736" s="1" t="s">
        <v>1735</v>
      </c>
      <c r="T2736" s="1">
        <v>89701000</v>
      </c>
      <c r="U2736" t="s">
        <v>1016</v>
      </c>
      <c r="V2736" t="str">
        <f>VLOOKUP(T2736,[1]ОКТМО!$B$6:$D$553,3,0)</f>
        <v>23 г.Саранск (городской округ)</v>
      </c>
      <c r="W2736" s="20">
        <f t="shared" si="76"/>
        <v>9999.7300578034665</v>
      </c>
    </row>
    <row r="2737" spans="1:23" hidden="1">
      <c r="A2737" s="1" t="s">
        <v>1737</v>
      </c>
      <c r="B2737" s="1" t="s">
        <v>2702</v>
      </c>
      <c r="C2737" s="1" t="s">
        <v>2703</v>
      </c>
      <c r="D2737" s="2">
        <v>40667</v>
      </c>
      <c r="E2737" s="2">
        <v>41632</v>
      </c>
      <c r="F2737" s="24" t="s">
        <v>36835</v>
      </c>
      <c r="G2737" s="23">
        <v>1</v>
      </c>
      <c r="H2737" s="5">
        <v>41632</v>
      </c>
      <c r="I2737" s="1" t="s">
        <v>36836</v>
      </c>
      <c r="J2737" s="2">
        <v>41162</v>
      </c>
      <c r="K2737" s="1" t="s">
        <v>1738</v>
      </c>
      <c r="L2737" s="21"/>
      <c r="M2737" s="1">
        <v>3.0000000000000001E-3</v>
      </c>
      <c r="N2737" s="1" t="s">
        <v>1008</v>
      </c>
      <c r="O2737" s="1" t="s">
        <v>27920</v>
      </c>
      <c r="P2737" s="3">
        <v>19</v>
      </c>
      <c r="Q2737" s="14">
        <v>106140.46</v>
      </c>
      <c r="R2737" s="1" t="s">
        <v>6254</v>
      </c>
      <c r="S2737" s="1" t="s">
        <v>1739</v>
      </c>
      <c r="T2737" s="1">
        <v>89701000</v>
      </c>
      <c r="U2737" s="15" t="s">
        <v>1015</v>
      </c>
      <c r="V2737" t="str">
        <f>VLOOKUP(T2737,[1]ОКТМО!$B$6:$D$553,3,0)</f>
        <v>23 г.Саранск (городской округ)</v>
      </c>
      <c r="W2737" s="20">
        <f t="shared" si="76"/>
        <v>5586.34</v>
      </c>
    </row>
    <row r="2738" spans="1:23" hidden="1">
      <c r="A2738" s="1" t="s">
        <v>1740</v>
      </c>
      <c r="B2738" s="1" t="s">
        <v>5615</v>
      </c>
      <c r="C2738" s="1" t="s">
        <v>5616</v>
      </c>
      <c r="D2738" s="2">
        <v>40798</v>
      </c>
      <c r="E2738" s="2">
        <v>42002</v>
      </c>
      <c r="F2738" s="24" t="s">
        <v>36835</v>
      </c>
      <c r="G2738" s="23">
        <v>1</v>
      </c>
      <c r="H2738" s="5">
        <v>42002</v>
      </c>
      <c r="I2738" s="1" t="s">
        <v>36836</v>
      </c>
      <c r="J2738" s="1" t="s">
        <v>36831</v>
      </c>
      <c r="K2738" s="1" t="s">
        <v>1741</v>
      </c>
      <c r="L2738" s="21">
        <f>(Q2738*M2738)*G2738</f>
        <v>692.89530000000002</v>
      </c>
      <c r="M2738" s="1">
        <v>3.0000000000000001E-3</v>
      </c>
      <c r="N2738" s="1" t="s">
        <v>8283</v>
      </c>
      <c r="O2738" s="1" t="s">
        <v>36831</v>
      </c>
      <c r="P2738" s="4">
        <v>16.600000000000001</v>
      </c>
      <c r="Q2738" s="14">
        <v>230965.1</v>
      </c>
      <c r="R2738" s="1" t="s">
        <v>6254</v>
      </c>
      <c r="S2738" s="1" t="s">
        <v>1742</v>
      </c>
      <c r="T2738" s="1">
        <v>89701000</v>
      </c>
      <c r="U2738" s="15" t="s">
        <v>1015</v>
      </c>
      <c r="V2738" t="str">
        <f>VLOOKUP(T2738,[1]ОКТМО!$B$6:$D$553,3,0)</f>
        <v>23 г.Саранск (городской округ)</v>
      </c>
      <c r="W2738" s="20">
        <f t="shared" si="76"/>
        <v>13913.560240963854</v>
      </c>
    </row>
    <row r="2739" spans="1:23" hidden="1">
      <c r="A2739" s="1" t="s">
        <v>36831</v>
      </c>
      <c r="B2739" s="1" t="s">
        <v>30110</v>
      </c>
      <c r="C2739" s="1" t="s">
        <v>2954</v>
      </c>
      <c r="D2739" s="2">
        <v>40791</v>
      </c>
      <c r="E2739" s="2">
        <v>42448</v>
      </c>
      <c r="F2739" s="24" t="s">
        <v>36835</v>
      </c>
      <c r="G2739" s="23">
        <v>1</v>
      </c>
      <c r="H2739" s="5">
        <v>42448</v>
      </c>
      <c r="I2739" s="1" t="s">
        <v>36836</v>
      </c>
      <c r="J2739" s="1" t="s">
        <v>36831</v>
      </c>
      <c r="K2739" s="1" t="s">
        <v>1743</v>
      </c>
      <c r="L2739" s="21"/>
      <c r="M2739" s="1">
        <v>3.0000000000000001E-3</v>
      </c>
      <c r="N2739" s="1" t="s">
        <v>1010</v>
      </c>
      <c r="O2739" s="1" t="s">
        <v>36831</v>
      </c>
      <c r="P2739" s="1" t="s">
        <v>36831</v>
      </c>
      <c r="Q2739" s="14" t="s">
        <v>36831</v>
      </c>
      <c r="R2739" s="1" t="s">
        <v>2631</v>
      </c>
      <c r="S2739" s="1" t="s">
        <v>1744</v>
      </c>
      <c r="T2739" s="1">
        <v>89701000</v>
      </c>
      <c r="U2739" s="15" t="s">
        <v>1046</v>
      </c>
      <c r="V2739" t="str">
        <f>VLOOKUP(T2739,[1]ОКТМО!$B$6:$D$553,3,0)</f>
        <v>23 г.Саранск (городской округ)</v>
      </c>
      <c r="W2739" s="20"/>
    </row>
    <row r="2740" spans="1:23" hidden="1">
      <c r="A2740" s="1" t="s">
        <v>1745</v>
      </c>
      <c r="B2740" s="1" t="s">
        <v>29092</v>
      </c>
      <c r="C2740" s="1" t="s">
        <v>29093</v>
      </c>
      <c r="D2740" s="2">
        <v>40668</v>
      </c>
      <c r="E2740" s="2">
        <v>43278</v>
      </c>
      <c r="F2740" s="24" t="s">
        <v>36835</v>
      </c>
      <c r="G2740" s="23">
        <v>1</v>
      </c>
      <c r="H2740" s="5">
        <v>43081</v>
      </c>
      <c r="I2740" s="1" t="s">
        <v>36836</v>
      </c>
      <c r="J2740" s="2">
        <v>41088</v>
      </c>
      <c r="K2740" s="1" t="s">
        <v>1746</v>
      </c>
      <c r="L2740" s="21">
        <f>(Q2740*M2740)*G2740</f>
        <v>626.65499999999997</v>
      </c>
      <c r="M2740" s="1">
        <v>3.0000000000000001E-3</v>
      </c>
      <c r="N2740" s="1" t="s">
        <v>8283</v>
      </c>
      <c r="O2740" s="1" t="s">
        <v>36831</v>
      </c>
      <c r="P2740" s="4">
        <v>16.399999999999999</v>
      </c>
      <c r="Q2740" s="14">
        <v>208885</v>
      </c>
      <c r="R2740" s="1" t="s">
        <v>6254</v>
      </c>
      <c r="S2740" s="1" t="s">
        <v>1747</v>
      </c>
      <c r="T2740" s="1">
        <v>89701000</v>
      </c>
      <c r="U2740" s="15" t="s">
        <v>1015</v>
      </c>
      <c r="V2740" t="str">
        <f>VLOOKUP(T2740,[1]ОКТМО!$B$6:$D$553,3,0)</f>
        <v>23 г.Саранск (городской округ)</v>
      </c>
      <c r="W2740" s="20">
        <f t="shared" ref="W2740:W2803" si="78">Q2740/P2740</f>
        <v>12736.89024390244</v>
      </c>
    </row>
    <row r="2741" spans="1:23" hidden="1">
      <c r="A2741" s="1" t="s">
        <v>1748</v>
      </c>
      <c r="B2741" s="1" t="s">
        <v>1749</v>
      </c>
      <c r="C2741" s="1" t="s">
        <v>1750</v>
      </c>
      <c r="D2741" s="2">
        <v>33970</v>
      </c>
      <c r="E2741" s="2">
        <v>43670</v>
      </c>
      <c r="F2741" s="24" t="s">
        <v>36835</v>
      </c>
      <c r="G2741" s="23">
        <v>1</v>
      </c>
      <c r="H2741" s="5">
        <v>43670</v>
      </c>
      <c r="I2741" s="1" t="s">
        <v>36836</v>
      </c>
      <c r="J2741" s="2">
        <v>41088</v>
      </c>
      <c r="K2741" s="1" t="s">
        <v>36831</v>
      </c>
      <c r="L2741" s="21"/>
      <c r="M2741" s="1">
        <v>3.0000000000000001E-3</v>
      </c>
      <c r="N2741" s="1" t="s">
        <v>1008</v>
      </c>
      <c r="O2741" s="1" t="s">
        <v>36837</v>
      </c>
      <c r="P2741" s="3">
        <v>41</v>
      </c>
      <c r="Q2741" s="14">
        <v>715823.1</v>
      </c>
      <c r="R2741" s="1" t="s">
        <v>2476</v>
      </c>
      <c r="S2741" s="1" t="s">
        <v>1751</v>
      </c>
      <c r="T2741" s="1">
        <v>89701000</v>
      </c>
      <c r="U2741" s="15" t="s">
        <v>1015</v>
      </c>
      <c r="V2741" t="str">
        <f>VLOOKUP(T2741,[1]ОКТМО!$B$6:$D$553,3,0)</f>
        <v>23 г.Саранск (городской округ)</v>
      </c>
      <c r="W2741" s="20">
        <f t="shared" si="78"/>
        <v>17459.099999999999</v>
      </c>
    </row>
    <row r="2742" spans="1:23" hidden="1">
      <c r="A2742" s="1" t="s">
        <v>36453</v>
      </c>
      <c r="B2742" s="1" t="s">
        <v>36454</v>
      </c>
      <c r="C2742" s="1" t="s">
        <v>36455</v>
      </c>
      <c r="D2742" s="2">
        <v>33604</v>
      </c>
      <c r="E2742" s="2">
        <v>41184</v>
      </c>
      <c r="F2742" s="24" t="s">
        <v>36835</v>
      </c>
      <c r="G2742" s="23">
        <v>1</v>
      </c>
      <c r="H2742" s="5">
        <v>41184</v>
      </c>
      <c r="I2742" s="1" t="s">
        <v>36836</v>
      </c>
      <c r="J2742" s="1" t="s">
        <v>36831</v>
      </c>
      <c r="K2742" s="1" t="s">
        <v>36456</v>
      </c>
      <c r="L2742" s="21"/>
      <c r="M2742" s="1">
        <v>3.0000000000000001E-3</v>
      </c>
      <c r="N2742" s="1" t="s">
        <v>1008</v>
      </c>
      <c r="O2742" s="1" t="s">
        <v>36831</v>
      </c>
      <c r="P2742" s="4">
        <v>41.5</v>
      </c>
      <c r="Q2742" s="14">
        <v>136107.54999999999</v>
      </c>
      <c r="R2742" s="1" t="s">
        <v>36988</v>
      </c>
      <c r="S2742" s="1" t="s">
        <v>36457</v>
      </c>
      <c r="T2742" s="1">
        <v>89621448</v>
      </c>
      <c r="U2742" s="15" t="s">
        <v>1015</v>
      </c>
      <c r="V2742" t="str">
        <f>VLOOKUP(T2742,[1]ОКТМО!$B$6:$D$553,3,0)</f>
        <v xml:space="preserve">08 Зубово-Полянский район </v>
      </c>
      <c r="W2742" s="20">
        <f t="shared" si="78"/>
        <v>3279.7</v>
      </c>
    </row>
    <row r="2743" spans="1:23" hidden="1">
      <c r="A2743" s="1" t="s">
        <v>36453</v>
      </c>
      <c r="B2743" s="1" t="s">
        <v>36458</v>
      </c>
      <c r="C2743" s="1" t="s">
        <v>36459</v>
      </c>
      <c r="D2743" s="2">
        <v>40494</v>
      </c>
      <c r="E2743" s="2">
        <v>42875</v>
      </c>
      <c r="F2743" s="24" t="s">
        <v>36835</v>
      </c>
      <c r="G2743" s="23">
        <v>1</v>
      </c>
      <c r="H2743" s="5">
        <v>42875</v>
      </c>
      <c r="I2743" s="1" t="s">
        <v>36836</v>
      </c>
      <c r="J2743" s="1" t="s">
        <v>36831</v>
      </c>
      <c r="K2743" s="1" t="s">
        <v>36456</v>
      </c>
      <c r="L2743" s="21"/>
      <c r="M2743" s="1">
        <v>3.0000000000000001E-3</v>
      </c>
      <c r="N2743" s="1" t="s">
        <v>1008</v>
      </c>
      <c r="O2743" s="1" t="s">
        <v>36831</v>
      </c>
      <c r="P2743" s="4">
        <v>41.5</v>
      </c>
      <c r="Q2743" s="14">
        <v>136107.54999999999</v>
      </c>
      <c r="R2743" s="1" t="s">
        <v>36988</v>
      </c>
      <c r="S2743" s="1" t="s">
        <v>36457</v>
      </c>
      <c r="T2743" s="1">
        <v>89621448</v>
      </c>
      <c r="U2743" s="15" t="s">
        <v>1015</v>
      </c>
      <c r="V2743" t="str">
        <f>VLOOKUP(T2743,[1]ОКТМО!$B$6:$D$553,3,0)</f>
        <v xml:space="preserve">08 Зубово-Полянский район </v>
      </c>
      <c r="W2743" s="20">
        <f t="shared" si="78"/>
        <v>3279.7</v>
      </c>
    </row>
    <row r="2744" spans="1:23" hidden="1">
      <c r="A2744" s="1" t="s">
        <v>36460</v>
      </c>
      <c r="B2744" s="1" t="s">
        <v>36461</v>
      </c>
      <c r="C2744" s="1" t="s">
        <v>36462</v>
      </c>
      <c r="D2744" s="2">
        <v>33604</v>
      </c>
      <c r="E2744" s="2">
        <v>42502</v>
      </c>
      <c r="F2744" s="24" t="s">
        <v>36835</v>
      </c>
      <c r="G2744" s="23">
        <v>1</v>
      </c>
      <c r="H2744" s="5">
        <v>42502</v>
      </c>
      <c r="I2744" s="1" t="s">
        <v>36836</v>
      </c>
      <c r="J2744" s="1" t="s">
        <v>36831</v>
      </c>
      <c r="K2744" s="1" t="s">
        <v>36463</v>
      </c>
      <c r="L2744" s="21"/>
      <c r="M2744" s="1">
        <v>3.0000000000000001E-3</v>
      </c>
      <c r="N2744" s="1" t="s">
        <v>1008</v>
      </c>
      <c r="O2744" s="1" t="s">
        <v>36831</v>
      </c>
      <c r="P2744" s="4">
        <v>41.4</v>
      </c>
      <c r="Q2744" s="14">
        <v>199846.49</v>
      </c>
      <c r="R2744" s="1" t="s">
        <v>37061</v>
      </c>
      <c r="S2744" s="1" t="s">
        <v>36464</v>
      </c>
      <c r="T2744" s="1">
        <v>89621460</v>
      </c>
      <c r="U2744" s="15" t="s">
        <v>1015</v>
      </c>
      <c r="V2744" t="str">
        <f>VLOOKUP(T2744,[1]ОКТМО!$B$6:$D$553,3,0)</f>
        <v xml:space="preserve">08 Зубово-Полянский район </v>
      </c>
      <c r="W2744" s="20">
        <f t="shared" si="78"/>
        <v>4827.2099033816421</v>
      </c>
    </row>
    <row r="2745" spans="1:23" hidden="1">
      <c r="A2745" s="1" t="s">
        <v>29571</v>
      </c>
      <c r="B2745" s="1" t="s">
        <v>29572</v>
      </c>
      <c r="C2745" s="1" t="s">
        <v>29573</v>
      </c>
      <c r="D2745" s="2">
        <v>37189</v>
      </c>
      <c r="E2745" s="2">
        <v>41814</v>
      </c>
      <c r="F2745" s="24" t="s">
        <v>36835</v>
      </c>
      <c r="G2745" s="23">
        <v>1</v>
      </c>
      <c r="H2745" s="5">
        <v>41814</v>
      </c>
      <c r="I2745" s="1" t="s">
        <v>36836</v>
      </c>
      <c r="J2745" s="1" t="s">
        <v>36831</v>
      </c>
      <c r="K2745" s="1" t="s">
        <v>36831</v>
      </c>
      <c r="L2745" s="21"/>
      <c r="M2745" s="1">
        <v>3.0000000000000001E-3</v>
      </c>
      <c r="N2745" s="1" t="s">
        <v>1008</v>
      </c>
      <c r="O2745" s="1" t="s">
        <v>36831</v>
      </c>
      <c r="P2745" s="4">
        <v>29.8</v>
      </c>
      <c r="Q2745" s="14">
        <v>428353.54</v>
      </c>
      <c r="R2745" s="1" t="s">
        <v>31586</v>
      </c>
      <c r="S2745" s="1" t="s">
        <v>29574</v>
      </c>
      <c r="T2745" s="1">
        <v>89637445</v>
      </c>
      <c r="U2745" s="15" t="s">
        <v>1015</v>
      </c>
      <c r="V2745" t="str">
        <f>VLOOKUP(T2745,[1]ОКТМО!$B$6:$D$553,3,0)</f>
        <v xml:space="preserve">14 Лямбирский район </v>
      </c>
      <c r="W2745" s="20">
        <f t="shared" si="78"/>
        <v>14374.27986577181</v>
      </c>
    </row>
    <row r="2746" spans="1:23" hidden="1">
      <c r="A2746" s="1" t="s">
        <v>29577</v>
      </c>
      <c r="B2746" s="1" t="s">
        <v>29578</v>
      </c>
      <c r="C2746" s="1" t="s">
        <v>29579</v>
      </c>
      <c r="D2746" s="2">
        <v>36516</v>
      </c>
      <c r="E2746" s="2">
        <v>42722</v>
      </c>
      <c r="F2746" s="24" t="s">
        <v>36835</v>
      </c>
      <c r="G2746" s="23">
        <v>1</v>
      </c>
      <c r="H2746" s="5">
        <v>42722</v>
      </c>
      <c r="I2746" s="1" t="s">
        <v>36836</v>
      </c>
      <c r="J2746" s="2">
        <v>41088</v>
      </c>
      <c r="K2746" s="1" t="s">
        <v>29580</v>
      </c>
      <c r="L2746" s="21"/>
      <c r="M2746" s="1">
        <v>3.0000000000000001E-3</v>
      </c>
      <c r="N2746" s="1" t="s">
        <v>1008</v>
      </c>
      <c r="O2746" s="1" t="s">
        <v>36837</v>
      </c>
      <c r="P2746" s="4">
        <v>34.5</v>
      </c>
      <c r="Q2746" s="14">
        <v>140125.54999999999</v>
      </c>
      <c r="R2746" s="1" t="s">
        <v>29845</v>
      </c>
      <c r="S2746" s="1" t="s">
        <v>29581</v>
      </c>
      <c r="T2746" s="1">
        <v>89613425</v>
      </c>
      <c r="U2746" s="15" t="s">
        <v>1015</v>
      </c>
      <c r="V2746" t="str">
        <f>VLOOKUP(T2746,[1]ОКТМО!$B$6:$D$553,3,0)</f>
        <v xml:space="preserve">05 Б.Игнатовский район </v>
      </c>
      <c r="W2746" s="20">
        <f t="shared" si="78"/>
        <v>4061.6101449275361</v>
      </c>
    </row>
    <row r="2747" spans="1:23" hidden="1">
      <c r="A2747" s="1" t="s">
        <v>29582</v>
      </c>
      <c r="B2747" s="1" t="s">
        <v>29583</v>
      </c>
      <c r="C2747" s="1" t="s">
        <v>29584</v>
      </c>
      <c r="D2747" s="2">
        <v>37305</v>
      </c>
      <c r="E2747" s="2">
        <v>41581</v>
      </c>
      <c r="F2747" s="24" t="s">
        <v>36835</v>
      </c>
      <c r="G2747" s="23">
        <v>1</v>
      </c>
      <c r="H2747" s="5">
        <v>41581</v>
      </c>
      <c r="I2747" s="1" t="s">
        <v>36836</v>
      </c>
      <c r="J2747" s="2">
        <v>41088</v>
      </c>
      <c r="K2747" s="1" t="s">
        <v>36831</v>
      </c>
      <c r="L2747" s="21">
        <f>(Q2747*M2747)*G2747</f>
        <v>778.88499999999999</v>
      </c>
      <c r="M2747" s="1">
        <v>5.0000000000000001E-3</v>
      </c>
      <c r="N2747" s="1" t="s">
        <v>1012</v>
      </c>
      <c r="O2747" s="1" t="s">
        <v>29585</v>
      </c>
      <c r="P2747" s="4">
        <v>23.7</v>
      </c>
      <c r="Q2747" s="14">
        <v>155777</v>
      </c>
      <c r="R2747" s="1" t="s">
        <v>29888</v>
      </c>
      <c r="S2747" s="1" t="s">
        <v>29586</v>
      </c>
      <c r="T2747" s="1">
        <v>89640480</v>
      </c>
      <c r="U2747" s="15" t="s">
        <v>1015</v>
      </c>
      <c r="V2747" t="str">
        <f>VLOOKUP(T2747,[1]ОКТМО!$B$6:$D$553,3,0)</f>
        <v xml:space="preserve">15 Ромодановский район </v>
      </c>
      <c r="W2747" s="20">
        <f t="shared" si="78"/>
        <v>6572.8691983122362</v>
      </c>
    </row>
    <row r="2748" spans="1:23" hidden="1">
      <c r="A2748" s="1" t="s">
        <v>5696</v>
      </c>
      <c r="B2748" s="1" t="s">
        <v>36078</v>
      </c>
      <c r="C2748" s="1" t="s">
        <v>36079</v>
      </c>
      <c r="D2748" s="2">
        <v>36160</v>
      </c>
      <c r="E2748" s="2">
        <v>42624</v>
      </c>
      <c r="F2748" s="24" t="s">
        <v>36835</v>
      </c>
      <c r="G2748" s="23">
        <v>1</v>
      </c>
      <c r="H2748" s="5">
        <v>42624</v>
      </c>
      <c r="I2748" s="1" t="s">
        <v>36836</v>
      </c>
      <c r="J2748" s="2">
        <v>41539</v>
      </c>
      <c r="K2748" s="1" t="s">
        <v>36831</v>
      </c>
      <c r="L2748" s="21">
        <f>(Q2748*M2748)*G2748</f>
        <v>668.15100000000007</v>
      </c>
      <c r="M2748" s="1">
        <v>3.0000000000000001E-3</v>
      </c>
      <c r="N2748" s="1" t="s">
        <v>8283</v>
      </c>
      <c r="O2748" s="1" t="s">
        <v>36831</v>
      </c>
      <c r="P2748" s="4">
        <v>18.7</v>
      </c>
      <c r="Q2748" s="14">
        <v>222717</v>
      </c>
      <c r="R2748" s="1" t="s">
        <v>6254</v>
      </c>
      <c r="S2748" s="1" t="s">
        <v>5697</v>
      </c>
      <c r="T2748" s="1">
        <v>89701000</v>
      </c>
      <c r="U2748" s="15" t="s">
        <v>1015</v>
      </c>
      <c r="V2748" t="str">
        <f>VLOOKUP(T2748,[1]ОКТМО!$B$6:$D$553,3,0)</f>
        <v>23 г.Саранск (городской округ)</v>
      </c>
      <c r="W2748" s="20">
        <f t="shared" si="78"/>
        <v>11910</v>
      </c>
    </row>
    <row r="2749" spans="1:23" hidden="1">
      <c r="A2749" s="1" t="s">
        <v>21532</v>
      </c>
      <c r="B2749" s="1" t="s">
        <v>23678</v>
      </c>
      <c r="C2749" s="1" t="s">
        <v>21740</v>
      </c>
      <c r="D2749" s="2">
        <v>39591</v>
      </c>
      <c r="E2749" s="2">
        <v>43888</v>
      </c>
      <c r="F2749" s="24" t="s">
        <v>36835</v>
      </c>
      <c r="G2749" s="23">
        <v>1</v>
      </c>
      <c r="H2749" s="5">
        <v>43888</v>
      </c>
      <c r="I2749" s="1" t="s">
        <v>36836</v>
      </c>
      <c r="J2749" s="2">
        <v>41088</v>
      </c>
      <c r="K2749" s="1" t="s">
        <v>21533</v>
      </c>
      <c r="L2749" s="21">
        <f>(Q2749*M2749)*G2749</f>
        <v>4237.1468000000004</v>
      </c>
      <c r="M2749" s="1">
        <v>5.0000000000000001E-3</v>
      </c>
      <c r="N2749" s="1" t="s">
        <v>1012</v>
      </c>
      <c r="O2749" s="1" t="s">
        <v>21534</v>
      </c>
      <c r="P2749" s="4">
        <v>93.7</v>
      </c>
      <c r="Q2749" s="14">
        <v>847429.36</v>
      </c>
      <c r="R2749" s="1" t="s">
        <v>23397</v>
      </c>
      <c r="S2749" s="1" t="s">
        <v>21535</v>
      </c>
      <c r="T2749" s="1">
        <v>89610405</v>
      </c>
      <c r="U2749" s="15" t="s">
        <v>1015</v>
      </c>
      <c r="V2749" t="str">
        <f>VLOOKUP(T2749,[1]ОКТМО!$B$6:$D$553,3,0)</f>
        <v xml:space="preserve">04 Б.Березниковский район </v>
      </c>
      <c r="W2749" s="20">
        <f t="shared" si="78"/>
        <v>9044.070010672358</v>
      </c>
    </row>
    <row r="2750" spans="1:23" hidden="1">
      <c r="A2750" s="1" t="s">
        <v>21536</v>
      </c>
      <c r="B2750" s="1" t="s">
        <v>23678</v>
      </c>
      <c r="C2750" s="1" t="s">
        <v>21740</v>
      </c>
      <c r="D2750" s="2">
        <v>39591</v>
      </c>
      <c r="E2750" s="2">
        <v>43888</v>
      </c>
      <c r="F2750" s="24" t="s">
        <v>36835</v>
      </c>
      <c r="G2750" s="23">
        <v>1</v>
      </c>
      <c r="H2750" s="5">
        <v>43888</v>
      </c>
      <c r="I2750" s="1" t="s">
        <v>36836</v>
      </c>
      <c r="J2750" s="2">
        <v>41088</v>
      </c>
      <c r="K2750" s="1" t="s">
        <v>21537</v>
      </c>
      <c r="L2750" s="21">
        <f>(Q2750*M2750)*G2750</f>
        <v>7845.9250000000002</v>
      </c>
      <c r="M2750" s="1">
        <v>5.0000000000000001E-3</v>
      </c>
      <c r="N2750" s="1" t="s">
        <v>1012</v>
      </c>
      <c r="O2750" s="1" t="s">
        <v>21538</v>
      </c>
      <c r="P2750" s="4">
        <v>551.70000000000005</v>
      </c>
      <c r="Q2750" s="14">
        <v>1569185</v>
      </c>
      <c r="R2750" s="1" t="s">
        <v>23397</v>
      </c>
      <c r="S2750" s="1" t="s">
        <v>21539</v>
      </c>
      <c r="T2750" s="1">
        <v>89610405</v>
      </c>
      <c r="U2750" s="15" t="s">
        <v>1015</v>
      </c>
      <c r="V2750" t="str">
        <f>VLOOKUP(T2750,[1]ОКТМО!$B$6:$D$553,3,0)</f>
        <v xml:space="preserve">04 Б.Березниковский район </v>
      </c>
      <c r="W2750" s="20">
        <f t="shared" si="78"/>
        <v>2844.2722494109116</v>
      </c>
    </row>
    <row r="2751" spans="1:23" hidden="1">
      <c r="A2751" s="1" t="s">
        <v>3998</v>
      </c>
      <c r="B2751" s="1" t="s">
        <v>3999</v>
      </c>
      <c r="C2751" s="1" t="s">
        <v>4000</v>
      </c>
      <c r="D2751" s="2">
        <v>39769</v>
      </c>
      <c r="E2751" s="2">
        <v>42238</v>
      </c>
      <c r="F2751" s="24" t="s">
        <v>36835</v>
      </c>
      <c r="G2751" s="23">
        <v>1</v>
      </c>
      <c r="H2751" s="5">
        <v>42238</v>
      </c>
      <c r="I2751" s="1" t="s">
        <v>36836</v>
      </c>
      <c r="J2751" s="2">
        <v>41088</v>
      </c>
      <c r="K2751" s="1" t="s">
        <v>4001</v>
      </c>
      <c r="L2751" s="21">
        <f>(Q2751*M2751)*G2751</f>
        <v>578.64878999999996</v>
      </c>
      <c r="M2751" s="1">
        <v>3.0000000000000001E-3</v>
      </c>
      <c r="N2751" s="1" t="s">
        <v>8283</v>
      </c>
      <c r="O2751" s="1" t="s">
        <v>36831</v>
      </c>
      <c r="P2751" s="4">
        <v>15.5</v>
      </c>
      <c r="Q2751" s="14">
        <v>192882.93</v>
      </c>
      <c r="R2751" s="1" t="s">
        <v>6254</v>
      </c>
      <c r="S2751" s="1" t="s">
        <v>4002</v>
      </c>
      <c r="T2751" s="1">
        <v>89701000</v>
      </c>
      <c r="U2751" s="15" t="s">
        <v>1015</v>
      </c>
      <c r="V2751" t="str">
        <f>VLOOKUP(T2751,[1]ОКТМО!$B$6:$D$553,3,0)</f>
        <v>23 г.Саранск (городской округ)</v>
      </c>
      <c r="W2751" s="20">
        <f t="shared" si="78"/>
        <v>12444.06</v>
      </c>
    </row>
    <row r="2752" spans="1:23" hidden="1">
      <c r="A2752" s="1" t="s">
        <v>8284</v>
      </c>
      <c r="B2752" s="1" t="s">
        <v>9913</v>
      </c>
      <c r="C2752" s="1" t="s">
        <v>9914</v>
      </c>
      <c r="D2752" s="2">
        <v>41954</v>
      </c>
      <c r="E2752" s="2">
        <v>43491</v>
      </c>
      <c r="F2752" s="24" t="s">
        <v>36835</v>
      </c>
      <c r="G2752" s="23">
        <v>1</v>
      </c>
      <c r="H2752" s="5">
        <v>43491</v>
      </c>
      <c r="I2752" s="1" t="s">
        <v>36836</v>
      </c>
      <c r="J2752" s="2">
        <v>41088</v>
      </c>
      <c r="K2752" s="1" t="s">
        <v>36831</v>
      </c>
      <c r="L2752" s="21">
        <f>(P2752-20)/P2752*(Q2752*M2752)*G2752</f>
        <v>177.35042000000001</v>
      </c>
      <c r="M2752" s="7">
        <v>1E-3</v>
      </c>
      <c r="N2752" s="1" t="s">
        <v>1006</v>
      </c>
      <c r="O2752" s="1" t="s">
        <v>36831</v>
      </c>
      <c r="P2752" s="4">
        <v>28.2</v>
      </c>
      <c r="Q2752" s="14">
        <v>609912.42000000004</v>
      </c>
      <c r="R2752" s="1" t="s">
        <v>10803</v>
      </c>
      <c r="S2752" s="1" t="s">
        <v>8285</v>
      </c>
      <c r="T2752" s="1">
        <v>89643101</v>
      </c>
      <c r="U2752" t="s">
        <v>1016</v>
      </c>
      <c r="V2752" t="str">
        <f>VLOOKUP(T2752,[1]ОКТМО!$B$6:$D$553,3,0)</f>
        <v xml:space="preserve">22 МО Рузаевка </v>
      </c>
      <c r="W2752" s="20">
        <f t="shared" si="78"/>
        <v>21628.100000000002</v>
      </c>
    </row>
    <row r="2753" spans="1:23" hidden="1">
      <c r="A2753" s="1" t="s">
        <v>8286</v>
      </c>
      <c r="B2753" s="1" t="s">
        <v>8287</v>
      </c>
      <c r="C2753" s="1" t="s">
        <v>8288</v>
      </c>
      <c r="D2753" s="2">
        <v>36792</v>
      </c>
      <c r="E2753" s="2">
        <v>42208</v>
      </c>
      <c r="F2753" s="24" t="s">
        <v>36832</v>
      </c>
      <c r="G2753" s="23">
        <v>0.5</v>
      </c>
      <c r="H2753" s="5">
        <v>42208</v>
      </c>
      <c r="I2753" s="1" t="s">
        <v>36853</v>
      </c>
      <c r="J2753" s="2">
        <v>41088</v>
      </c>
      <c r="K2753" s="1" t="s">
        <v>8289</v>
      </c>
      <c r="L2753" s="21">
        <f>(P2753-20)/P2753*(Q2753*M2753)*G2753</f>
        <v>308.24395085470081</v>
      </c>
      <c r="M2753" s="7">
        <v>1E-3</v>
      </c>
      <c r="N2753" s="1" t="s">
        <v>1006</v>
      </c>
      <c r="O2753" s="1" t="s">
        <v>36831</v>
      </c>
      <c r="P2753" s="4">
        <v>46.8</v>
      </c>
      <c r="Q2753" s="14">
        <v>1076553.5</v>
      </c>
      <c r="R2753" s="1" t="s">
        <v>10803</v>
      </c>
      <c r="S2753" s="1" t="s">
        <v>8290</v>
      </c>
      <c r="T2753" s="1">
        <v>89643101</v>
      </c>
      <c r="U2753" t="s">
        <v>1016</v>
      </c>
      <c r="V2753" t="str">
        <f>VLOOKUP(T2753,[1]ОКТМО!$B$6:$D$553,3,0)</f>
        <v xml:space="preserve">22 МО Рузаевка </v>
      </c>
      <c r="W2753" s="20">
        <f t="shared" si="78"/>
        <v>23003.279914529918</v>
      </c>
    </row>
    <row r="2754" spans="1:23" hidden="1">
      <c r="A2754" s="1" t="s">
        <v>8291</v>
      </c>
      <c r="B2754" s="1" t="s">
        <v>8292</v>
      </c>
      <c r="C2754" s="1" t="s">
        <v>8293</v>
      </c>
      <c r="D2754" s="2">
        <v>38202</v>
      </c>
      <c r="E2754" s="2">
        <v>41758</v>
      </c>
      <c r="F2754" s="24" t="s">
        <v>36835</v>
      </c>
      <c r="G2754" s="23">
        <v>1</v>
      </c>
      <c r="H2754" s="5">
        <v>41758</v>
      </c>
      <c r="I2754" s="1" t="s">
        <v>36836</v>
      </c>
      <c r="J2754" s="1" t="s">
        <v>36831</v>
      </c>
      <c r="K2754" s="1" t="s">
        <v>8294</v>
      </c>
      <c r="L2754" s="21">
        <f>(P2754-20)/P2754*(Q2754*M2754)*G2754</f>
        <v>741.76953961315292</v>
      </c>
      <c r="M2754" s="7">
        <v>1E-3</v>
      </c>
      <c r="N2754" s="1" t="s">
        <v>1006</v>
      </c>
      <c r="O2754" s="1" t="s">
        <v>36831</v>
      </c>
      <c r="P2754" s="4">
        <v>51.7</v>
      </c>
      <c r="Q2754" s="14">
        <v>1209762.94</v>
      </c>
      <c r="R2754" s="1" t="s">
        <v>10803</v>
      </c>
      <c r="S2754" s="1" t="s">
        <v>8295</v>
      </c>
      <c r="T2754" s="1">
        <v>89643101</v>
      </c>
      <c r="U2754" t="s">
        <v>1016</v>
      </c>
      <c r="V2754" t="str">
        <f>VLOOKUP(T2754,[1]ОКТМО!$B$6:$D$553,3,0)</f>
        <v xml:space="preserve">22 МО Рузаевка </v>
      </c>
      <c r="W2754" s="20">
        <f t="shared" si="78"/>
        <v>23399.670019342357</v>
      </c>
    </row>
    <row r="2755" spans="1:23" hidden="1">
      <c r="A2755" s="1" t="s">
        <v>8296</v>
      </c>
      <c r="B2755" s="1" t="s">
        <v>8297</v>
      </c>
      <c r="C2755" s="1" t="s">
        <v>8298</v>
      </c>
      <c r="D2755" s="2">
        <v>38285</v>
      </c>
      <c r="E2755" s="2">
        <v>43892</v>
      </c>
      <c r="F2755" s="24" t="s">
        <v>36940</v>
      </c>
      <c r="G2755" s="23">
        <v>0.4</v>
      </c>
      <c r="H2755" s="5">
        <v>43892</v>
      </c>
      <c r="I2755" s="1" t="s">
        <v>36833</v>
      </c>
      <c r="J2755" s="1" t="s">
        <v>36831</v>
      </c>
      <c r="K2755" s="1" t="s">
        <v>8299</v>
      </c>
      <c r="L2755" s="21">
        <f>(P2755-20)/P2755*(Q2755*M2755)*G2755</f>
        <v>432.38807625117744</v>
      </c>
      <c r="M2755" s="7">
        <v>1E-3</v>
      </c>
      <c r="N2755" s="1" t="s">
        <v>1006</v>
      </c>
      <c r="O2755" s="1" t="s">
        <v>36831</v>
      </c>
      <c r="P2755" s="4">
        <v>63.7</v>
      </c>
      <c r="Q2755" s="14">
        <v>1575693.39</v>
      </c>
      <c r="R2755" s="1" t="s">
        <v>10803</v>
      </c>
      <c r="S2755" s="1" t="s">
        <v>8300</v>
      </c>
      <c r="T2755" s="1">
        <v>89643101</v>
      </c>
      <c r="U2755" t="s">
        <v>1016</v>
      </c>
      <c r="V2755" t="str">
        <f>VLOOKUP(T2755,[1]ОКТМО!$B$6:$D$553,3,0)</f>
        <v xml:space="preserve">22 МО Рузаевка </v>
      </c>
      <c r="W2755" s="20">
        <f t="shared" si="78"/>
        <v>24736.159968602824</v>
      </c>
    </row>
    <row r="2756" spans="1:23" hidden="1">
      <c r="A2756" s="1" t="s">
        <v>8305</v>
      </c>
      <c r="B2756" s="1" t="s">
        <v>8306</v>
      </c>
      <c r="C2756" s="1" t="s">
        <v>8307</v>
      </c>
      <c r="D2756" s="2">
        <v>38036</v>
      </c>
      <c r="E2756" s="2">
        <v>43604</v>
      </c>
      <c r="F2756" s="24" t="s">
        <v>36835</v>
      </c>
      <c r="G2756" s="23">
        <v>1</v>
      </c>
      <c r="H2756" s="5">
        <v>43604</v>
      </c>
      <c r="I2756" s="1" t="s">
        <v>36836</v>
      </c>
      <c r="J2756" s="2">
        <v>41088</v>
      </c>
      <c r="K2756" s="1" t="s">
        <v>8308</v>
      </c>
      <c r="L2756" s="21"/>
      <c r="M2756" s="1">
        <v>3.0000000000000001E-3</v>
      </c>
      <c r="N2756" s="1" t="s">
        <v>1008</v>
      </c>
      <c r="O2756" s="1" t="s">
        <v>36839</v>
      </c>
      <c r="P2756" s="4">
        <v>44.2</v>
      </c>
      <c r="Q2756" s="14">
        <v>897190.61</v>
      </c>
      <c r="R2756" s="1" t="s">
        <v>10803</v>
      </c>
      <c r="S2756" s="1" t="s">
        <v>8309</v>
      </c>
      <c r="T2756" s="1">
        <v>89643101</v>
      </c>
      <c r="U2756" s="15" t="s">
        <v>1015</v>
      </c>
      <c r="V2756" t="str">
        <f>VLOOKUP(T2756,[1]ОКТМО!$B$6:$D$553,3,0)</f>
        <v xml:space="preserve">22 МО Рузаевка </v>
      </c>
      <c r="W2756" s="20">
        <f t="shared" si="78"/>
        <v>20298.430090497735</v>
      </c>
    </row>
    <row r="2757" spans="1:23" hidden="1">
      <c r="A2757" s="1" t="s">
        <v>8310</v>
      </c>
      <c r="B2757" s="1" t="s">
        <v>8312</v>
      </c>
      <c r="C2757" s="1" t="s">
        <v>8313</v>
      </c>
      <c r="D2757" s="2">
        <v>41649</v>
      </c>
      <c r="E2757" s="2">
        <v>43965</v>
      </c>
      <c r="F2757" s="24" t="s">
        <v>36835</v>
      </c>
      <c r="G2757" s="23">
        <v>1</v>
      </c>
      <c r="H2757" s="5">
        <v>43965</v>
      </c>
      <c r="I2757" s="1" t="s">
        <v>36836</v>
      </c>
      <c r="J2757" s="2">
        <v>41088</v>
      </c>
      <c r="K2757" s="1" t="s">
        <v>36831</v>
      </c>
      <c r="L2757" s="21"/>
      <c r="M2757" s="1">
        <v>3.0000000000000001E-3</v>
      </c>
      <c r="N2757" s="1" t="s">
        <v>1008</v>
      </c>
      <c r="O2757" s="1" t="s">
        <v>36837</v>
      </c>
      <c r="P2757" s="4">
        <v>41.7</v>
      </c>
      <c r="Q2757" s="14">
        <v>326854.61</v>
      </c>
      <c r="R2757" s="1" t="s">
        <v>9528</v>
      </c>
      <c r="S2757" s="1" t="s">
        <v>8311</v>
      </c>
      <c r="T2757" s="1">
        <v>89631460</v>
      </c>
      <c r="U2757" s="15" t="s">
        <v>1015</v>
      </c>
      <c r="V2757" t="str">
        <f>VLOOKUP(T2757,[1]ОКТМО!$B$6:$D$553,3,0)</f>
        <v xml:space="preserve">12 Кочкуровский район </v>
      </c>
      <c r="W2757" s="20">
        <f t="shared" si="78"/>
        <v>7838.2400479616299</v>
      </c>
    </row>
    <row r="2758" spans="1:23" hidden="1">
      <c r="A2758" s="1" t="s">
        <v>8314</v>
      </c>
      <c r="B2758" s="1" t="s">
        <v>8315</v>
      </c>
      <c r="C2758" s="1" t="s">
        <v>8316</v>
      </c>
      <c r="D2758" s="2">
        <v>38524</v>
      </c>
      <c r="E2758" s="2">
        <v>41524</v>
      </c>
      <c r="F2758" s="24" t="s">
        <v>36862</v>
      </c>
      <c r="G2758" s="23">
        <v>0.33333333333333331</v>
      </c>
      <c r="H2758" s="5">
        <v>41524</v>
      </c>
      <c r="I2758" s="1" t="s">
        <v>36833</v>
      </c>
      <c r="J2758" s="1" t="s">
        <v>36831</v>
      </c>
      <c r="K2758" s="1" t="s">
        <v>8317</v>
      </c>
      <c r="L2758" s="21">
        <f>(P2758-20)/P2758*(Q2758*M2758)*G2758</f>
        <v>63.865479999999991</v>
      </c>
      <c r="M2758" s="7">
        <v>1E-3</v>
      </c>
      <c r="N2758" s="1" t="s">
        <v>1006</v>
      </c>
      <c r="O2758" s="1" t="s">
        <v>36831</v>
      </c>
      <c r="P2758" s="4">
        <v>29.2</v>
      </c>
      <c r="Q2758" s="14">
        <v>608110.43999999994</v>
      </c>
      <c r="R2758" s="1" t="s">
        <v>10803</v>
      </c>
      <c r="S2758" s="1" t="s">
        <v>13837</v>
      </c>
      <c r="T2758" s="1">
        <v>89643101</v>
      </c>
      <c r="U2758" t="s">
        <v>1016</v>
      </c>
      <c r="V2758" t="str">
        <f>VLOOKUP(T2758,[1]ОКТМО!$B$6:$D$553,3,0)</f>
        <v xml:space="preserve">22 МО Рузаевка </v>
      </c>
      <c r="W2758" s="20">
        <f t="shared" si="78"/>
        <v>20825.699999999997</v>
      </c>
    </row>
    <row r="2759" spans="1:23" hidden="1">
      <c r="A2759" s="1" t="s">
        <v>8318</v>
      </c>
      <c r="B2759" s="1" t="s">
        <v>9340</v>
      </c>
      <c r="C2759" s="1" t="s">
        <v>9341</v>
      </c>
      <c r="D2759" s="2">
        <v>37274</v>
      </c>
      <c r="E2759" s="2">
        <v>43878</v>
      </c>
      <c r="F2759" s="24" t="s">
        <v>36832</v>
      </c>
      <c r="G2759" s="23">
        <v>0.5</v>
      </c>
      <c r="H2759" s="5">
        <v>43878</v>
      </c>
      <c r="I2759" s="1" t="s">
        <v>36853</v>
      </c>
      <c r="J2759" s="1" t="s">
        <v>36831</v>
      </c>
      <c r="K2759" s="1" t="s">
        <v>8319</v>
      </c>
      <c r="L2759" s="21">
        <f>(P2759-20)/P2759*(Q2759*M2759)*G2759</f>
        <v>279.72517499999998</v>
      </c>
      <c r="M2759" s="7">
        <v>1E-3</v>
      </c>
      <c r="N2759" s="1" t="s">
        <v>1006</v>
      </c>
      <c r="O2759" s="1" t="s">
        <v>36831</v>
      </c>
      <c r="P2759" s="4">
        <v>59.5</v>
      </c>
      <c r="Q2759" s="14">
        <v>842716.35</v>
      </c>
      <c r="R2759" s="1" t="s">
        <v>9091</v>
      </c>
      <c r="S2759" s="1" t="s">
        <v>8320</v>
      </c>
      <c r="T2759" s="1">
        <v>89643472</v>
      </c>
      <c r="U2759" t="s">
        <v>1016</v>
      </c>
      <c r="V2759" t="str">
        <f>VLOOKUP(T2759,[1]ОКТМО!$B$6:$D$553,3,0)</f>
        <v xml:space="preserve">22 МО Рузаевка </v>
      </c>
      <c r="W2759" s="20">
        <f t="shared" si="78"/>
        <v>14163.3</v>
      </c>
    </row>
    <row r="2760" spans="1:23" hidden="1">
      <c r="A2760" s="1" t="s">
        <v>8321</v>
      </c>
      <c r="B2760" s="1" t="s">
        <v>8322</v>
      </c>
      <c r="C2760" s="1" t="s">
        <v>8323</v>
      </c>
      <c r="D2760" s="2">
        <v>36650</v>
      </c>
      <c r="E2760" s="2">
        <v>43096</v>
      </c>
      <c r="F2760" s="24" t="s">
        <v>36835</v>
      </c>
      <c r="G2760" s="23">
        <v>1</v>
      </c>
      <c r="H2760" s="5">
        <v>43096</v>
      </c>
      <c r="I2760" s="1" t="s">
        <v>36836</v>
      </c>
      <c r="J2760" s="2">
        <v>41624</v>
      </c>
      <c r="K2760" s="1" t="s">
        <v>8324</v>
      </c>
      <c r="L2760" s="21">
        <f>(P2760-20)/P2760*(Q2760*M2760)*G2760</f>
        <v>515.27511806295399</v>
      </c>
      <c r="M2760" s="7">
        <v>1E-3</v>
      </c>
      <c r="N2760" s="1" t="s">
        <v>1006</v>
      </c>
      <c r="O2760" s="1" t="s">
        <v>36831</v>
      </c>
      <c r="P2760" s="4">
        <v>41.3</v>
      </c>
      <c r="Q2760" s="14">
        <v>999101.52</v>
      </c>
      <c r="R2760" s="1" t="s">
        <v>10803</v>
      </c>
      <c r="S2760" s="1" t="s">
        <v>8325</v>
      </c>
      <c r="T2760" s="1">
        <v>89643101</v>
      </c>
      <c r="U2760" t="s">
        <v>1016</v>
      </c>
      <c r="V2760" t="str">
        <f>VLOOKUP(T2760,[1]ОКТМО!$B$6:$D$553,3,0)</f>
        <v xml:space="preserve">22 МО Рузаевка </v>
      </c>
      <c r="W2760" s="20">
        <f t="shared" si="78"/>
        <v>24191.320096852302</v>
      </c>
    </row>
    <row r="2761" spans="1:23" hidden="1">
      <c r="A2761" s="1" t="s">
        <v>8326</v>
      </c>
      <c r="B2761" s="1" t="s">
        <v>9464</v>
      </c>
      <c r="C2761" s="1" t="s">
        <v>9465</v>
      </c>
      <c r="D2761" s="2">
        <v>37243</v>
      </c>
      <c r="E2761" s="2">
        <v>43194</v>
      </c>
      <c r="F2761" s="24" t="s">
        <v>36835</v>
      </c>
      <c r="G2761" s="23">
        <v>1</v>
      </c>
      <c r="H2761" s="5">
        <v>43194</v>
      </c>
      <c r="I2761" s="1" t="s">
        <v>36836</v>
      </c>
      <c r="J2761" s="1" t="s">
        <v>36831</v>
      </c>
      <c r="K2761" s="1" t="s">
        <v>8327</v>
      </c>
      <c r="L2761" s="21">
        <f>(P2761-20)/P2761*(Q2761*M2761)*G2761</f>
        <v>267.60830748427674</v>
      </c>
      <c r="M2761" s="7">
        <v>1E-3</v>
      </c>
      <c r="N2761" s="1" t="s">
        <v>1006</v>
      </c>
      <c r="O2761" s="1" t="s">
        <v>36831</v>
      </c>
      <c r="P2761" s="4">
        <v>31.8</v>
      </c>
      <c r="Q2761" s="14">
        <v>721181.71</v>
      </c>
      <c r="R2761" s="1" t="s">
        <v>10803</v>
      </c>
      <c r="S2761" s="1" t="s">
        <v>8328</v>
      </c>
      <c r="T2761" s="1">
        <v>89643101</v>
      </c>
      <c r="U2761" t="s">
        <v>1016</v>
      </c>
      <c r="V2761" t="str">
        <f>VLOOKUP(T2761,[1]ОКТМО!$B$6:$D$553,3,0)</f>
        <v xml:space="preserve">22 МО Рузаевка </v>
      </c>
      <c r="W2761" s="20">
        <f t="shared" si="78"/>
        <v>22678.67012578616</v>
      </c>
    </row>
    <row r="2762" spans="1:23" hidden="1">
      <c r="A2762" s="1" t="s">
        <v>8330</v>
      </c>
      <c r="B2762" s="1" t="s">
        <v>8331</v>
      </c>
      <c r="C2762" s="1" t="s">
        <v>8332</v>
      </c>
      <c r="D2762" s="2">
        <v>37293</v>
      </c>
      <c r="E2762" s="2">
        <v>43870</v>
      </c>
      <c r="F2762" s="24" t="s">
        <v>36835</v>
      </c>
      <c r="G2762" s="23">
        <v>1</v>
      </c>
      <c r="H2762" s="5">
        <v>43870</v>
      </c>
      <c r="I2762" s="1" t="s">
        <v>36836</v>
      </c>
      <c r="J2762" s="2">
        <v>41088</v>
      </c>
      <c r="K2762" s="1" t="s">
        <v>8333</v>
      </c>
      <c r="L2762" s="21">
        <f>(P2762-20)/P2762*(Q2762*M2762)*G2762</f>
        <v>736.24131999999997</v>
      </c>
      <c r="M2762" s="7">
        <v>1E-3</v>
      </c>
      <c r="N2762" s="1" t="s">
        <v>1006</v>
      </c>
      <c r="O2762" s="1" t="s">
        <v>36831</v>
      </c>
      <c r="P2762" s="4">
        <v>41.4</v>
      </c>
      <c r="Q2762" s="14">
        <v>1424317.32</v>
      </c>
      <c r="R2762" s="1" t="s">
        <v>10803</v>
      </c>
      <c r="S2762" s="1" t="s">
        <v>8334</v>
      </c>
      <c r="T2762" s="1">
        <v>89643101</v>
      </c>
      <c r="U2762" t="s">
        <v>1016</v>
      </c>
      <c r="V2762" t="str">
        <f>VLOOKUP(T2762,[1]ОКТМО!$B$6:$D$553,3,0)</f>
        <v xml:space="preserve">22 МО Рузаевка </v>
      </c>
      <c r="W2762" s="20">
        <f t="shared" si="78"/>
        <v>34403.800000000003</v>
      </c>
    </row>
    <row r="2763" spans="1:23" hidden="1">
      <c r="A2763" s="1" t="s">
        <v>8337</v>
      </c>
      <c r="B2763" s="1" t="s">
        <v>8338</v>
      </c>
      <c r="C2763" s="1" t="s">
        <v>8339</v>
      </c>
      <c r="D2763" s="2">
        <v>39473</v>
      </c>
      <c r="E2763" s="2">
        <v>43941</v>
      </c>
      <c r="F2763" s="24" t="s">
        <v>36835</v>
      </c>
      <c r="G2763" s="23">
        <v>1</v>
      </c>
      <c r="H2763" s="5">
        <v>43941</v>
      </c>
      <c r="I2763" s="1" t="s">
        <v>36836</v>
      </c>
      <c r="J2763" s="1" t="s">
        <v>36831</v>
      </c>
      <c r="K2763" s="1" t="s">
        <v>8340</v>
      </c>
      <c r="L2763" s="21">
        <f>(P2763-10)/P2763*(Q2763*M2763)*G2763</f>
        <v>172.36062000000001</v>
      </c>
      <c r="M2763" s="7">
        <v>1E-3</v>
      </c>
      <c r="N2763" s="1" t="s">
        <v>1009</v>
      </c>
      <c r="O2763" s="1" t="s">
        <v>36831</v>
      </c>
      <c r="P2763" s="4">
        <v>16.8</v>
      </c>
      <c r="Q2763" s="14">
        <v>425832.12</v>
      </c>
      <c r="R2763" s="1" t="s">
        <v>10803</v>
      </c>
      <c r="S2763" s="1" t="s">
        <v>8341</v>
      </c>
      <c r="T2763" s="1">
        <v>89643101</v>
      </c>
      <c r="U2763" t="s">
        <v>1016</v>
      </c>
      <c r="V2763" t="str">
        <f>VLOOKUP(T2763,[1]ОКТМО!$B$6:$D$553,3,0)</f>
        <v xml:space="preserve">22 МО Рузаевка </v>
      </c>
      <c r="W2763" s="20">
        <f t="shared" si="78"/>
        <v>25347.149999999998</v>
      </c>
    </row>
    <row r="2764" spans="1:23" hidden="1">
      <c r="A2764" s="1" t="s">
        <v>8344</v>
      </c>
      <c r="B2764" s="1" t="s">
        <v>8345</v>
      </c>
      <c r="C2764" s="1" t="s">
        <v>8346</v>
      </c>
      <c r="D2764" s="2">
        <v>32874</v>
      </c>
      <c r="E2764" s="2">
        <v>41747</v>
      </c>
      <c r="F2764" s="24" t="s">
        <v>36923</v>
      </c>
      <c r="G2764" s="23">
        <v>1</v>
      </c>
      <c r="H2764" s="5">
        <v>41747</v>
      </c>
      <c r="I2764" s="1" t="s">
        <v>36833</v>
      </c>
      <c r="J2764" s="1" t="s">
        <v>36831</v>
      </c>
      <c r="K2764" s="1" t="s">
        <v>36831</v>
      </c>
      <c r="L2764" s="21">
        <f>(P2764-50)/P2764*(Q2764*M2764)*G2764</f>
        <v>3242.5514999999996</v>
      </c>
      <c r="M2764" s="1">
        <v>3.0000000000000001E-3</v>
      </c>
      <c r="N2764" s="1" t="s">
        <v>1008</v>
      </c>
      <c r="O2764" s="1" t="s">
        <v>36831</v>
      </c>
      <c r="P2764" s="4">
        <v>107.5</v>
      </c>
      <c r="Q2764" s="14">
        <v>2020720.5</v>
      </c>
      <c r="R2764" s="1" t="s">
        <v>10803</v>
      </c>
      <c r="S2764" s="1" t="s">
        <v>8347</v>
      </c>
      <c r="T2764" s="1">
        <v>89643101</v>
      </c>
      <c r="U2764" s="15" t="s">
        <v>1015</v>
      </c>
      <c r="V2764" t="str">
        <f>VLOOKUP(T2764,[1]ОКТМО!$B$6:$D$553,3,0)</f>
        <v xml:space="preserve">22 МО Рузаевка </v>
      </c>
      <c r="W2764" s="20">
        <f t="shared" si="78"/>
        <v>18797.400000000001</v>
      </c>
    </row>
    <row r="2765" spans="1:23" hidden="1">
      <c r="A2765" s="1" t="s">
        <v>8348</v>
      </c>
      <c r="B2765" s="1" t="s">
        <v>9121</v>
      </c>
      <c r="C2765" s="1" t="s">
        <v>9122</v>
      </c>
      <c r="D2765" s="2">
        <v>39982</v>
      </c>
      <c r="E2765" s="2">
        <v>43185</v>
      </c>
      <c r="F2765" s="24" t="s">
        <v>36835</v>
      </c>
      <c r="G2765" s="23">
        <v>1</v>
      </c>
      <c r="H2765" s="5">
        <v>43185</v>
      </c>
      <c r="I2765" s="1" t="s">
        <v>36836</v>
      </c>
      <c r="J2765" s="1" t="s">
        <v>36831</v>
      </c>
      <c r="K2765" s="1" t="s">
        <v>8349</v>
      </c>
      <c r="L2765" s="21">
        <f>(Q2765*M2765)*G2765</f>
        <v>13.996200000000002</v>
      </c>
      <c r="M2765" s="1">
        <v>1E-3</v>
      </c>
      <c r="N2765" s="1" t="s">
        <v>1011</v>
      </c>
      <c r="O2765" s="1" t="s">
        <v>36831</v>
      </c>
      <c r="P2765" s="3">
        <v>12</v>
      </c>
      <c r="Q2765" s="14">
        <v>13996.2</v>
      </c>
      <c r="R2765" s="1" t="s">
        <v>10803</v>
      </c>
      <c r="S2765" s="1" t="s">
        <v>8350</v>
      </c>
      <c r="T2765" s="1">
        <v>89643101</v>
      </c>
      <c r="U2765" t="s">
        <v>1016</v>
      </c>
      <c r="V2765" t="str">
        <f>VLOOKUP(T2765,[1]ОКТМО!$B$6:$D$553,3,0)</f>
        <v xml:space="preserve">22 МО Рузаевка </v>
      </c>
      <c r="W2765" s="20">
        <f t="shared" si="78"/>
        <v>1166.3500000000001</v>
      </c>
    </row>
    <row r="2766" spans="1:23" hidden="1">
      <c r="A2766" s="1" t="s">
        <v>8353</v>
      </c>
      <c r="B2766" s="1" t="s">
        <v>8354</v>
      </c>
      <c r="C2766" s="1" t="s">
        <v>8355</v>
      </c>
      <c r="D2766" s="2">
        <v>40154</v>
      </c>
      <c r="E2766" s="2">
        <v>42720</v>
      </c>
      <c r="F2766" s="24" t="s">
        <v>36835</v>
      </c>
      <c r="G2766" s="23">
        <v>1</v>
      </c>
      <c r="H2766" s="5">
        <v>42720</v>
      </c>
      <c r="I2766" s="1" t="s">
        <v>36836</v>
      </c>
      <c r="J2766" s="1" t="s">
        <v>36831</v>
      </c>
      <c r="K2766" s="1" t="s">
        <v>8356</v>
      </c>
      <c r="L2766" s="21">
        <f>(P2766-20)/P2766*(Q2766*M2766)*G2766</f>
        <v>268.28641920948621</v>
      </c>
      <c r="M2766" s="7">
        <v>1E-3</v>
      </c>
      <c r="N2766" s="1" t="s">
        <v>1006</v>
      </c>
      <c r="O2766" s="1" t="s">
        <v>36831</v>
      </c>
      <c r="P2766" s="4">
        <v>50.6</v>
      </c>
      <c r="Q2766" s="14">
        <v>443637.02</v>
      </c>
      <c r="R2766" s="1" t="s">
        <v>9395</v>
      </c>
      <c r="S2766" s="1" t="s">
        <v>8357</v>
      </c>
      <c r="T2766" s="1">
        <v>89643484</v>
      </c>
      <c r="U2766" t="s">
        <v>1016</v>
      </c>
      <c r="V2766" t="str">
        <f>VLOOKUP(T2766,[1]ОКТМО!$B$6:$D$553,3,0)</f>
        <v xml:space="preserve">22 МО Рузаевка </v>
      </c>
      <c r="W2766" s="20">
        <f t="shared" si="78"/>
        <v>8767.5300395256927</v>
      </c>
    </row>
    <row r="2767" spans="1:23" hidden="1">
      <c r="A2767" s="1" t="s">
        <v>8358</v>
      </c>
      <c r="B2767" s="1" t="s">
        <v>8359</v>
      </c>
      <c r="C2767" s="1" t="s">
        <v>8360</v>
      </c>
      <c r="D2767" s="2">
        <v>38874</v>
      </c>
      <c r="E2767" s="2">
        <v>43958</v>
      </c>
      <c r="F2767" s="24" t="s">
        <v>36835</v>
      </c>
      <c r="G2767" s="23">
        <v>1</v>
      </c>
      <c r="H2767" s="5">
        <v>43958</v>
      </c>
      <c r="I2767" s="1" t="s">
        <v>36836</v>
      </c>
      <c r="J2767" s="2">
        <v>41088</v>
      </c>
      <c r="K2767" s="1" t="s">
        <v>8361</v>
      </c>
      <c r="L2767" s="21">
        <f>(P2767-50)/P2767*(Q2767*M2767)*G2767</f>
        <v>2560.5389173170729</v>
      </c>
      <c r="M2767" s="1">
        <v>3.0000000000000001E-3</v>
      </c>
      <c r="N2767" s="1" t="s">
        <v>1008</v>
      </c>
      <c r="O2767" s="1" t="s">
        <v>36837</v>
      </c>
      <c r="P2767" s="4">
        <v>102.5</v>
      </c>
      <c r="Q2767" s="14">
        <v>1666382.47</v>
      </c>
      <c r="R2767" s="1" t="s">
        <v>10803</v>
      </c>
      <c r="S2767" s="1" t="s">
        <v>8362</v>
      </c>
      <c r="T2767" s="1">
        <v>89643101</v>
      </c>
      <c r="U2767" s="15" t="s">
        <v>1015</v>
      </c>
      <c r="V2767" t="str">
        <f>VLOOKUP(T2767,[1]ОКТМО!$B$6:$D$553,3,0)</f>
        <v xml:space="preserve">22 МО Рузаевка </v>
      </c>
      <c r="W2767" s="20">
        <f t="shared" si="78"/>
        <v>16257.389951219511</v>
      </c>
    </row>
    <row r="2768" spans="1:23" hidden="1">
      <c r="A2768" s="1" t="s">
        <v>8363</v>
      </c>
      <c r="B2768" s="1" t="s">
        <v>8364</v>
      </c>
      <c r="C2768" s="1" t="s">
        <v>8365</v>
      </c>
      <c r="D2768" s="2">
        <v>40059</v>
      </c>
      <c r="E2768" s="2">
        <v>43065</v>
      </c>
      <c r="F2768" s="24" t="s">
        <v>36835</v>
      </c>
      <c r="G2768" s="23">
        <v>1</v>
      </c>
      <c r="H2768" s="5">
        <v>43065</v>
      </c>
      <c r="I2768" s="1" t="s">
        <v>36836</v>
      </c>
      <c r="J2768" s="2">
        <v>41088</v>
      </c>
      <c r="K2768" s="1" t="s">
        <v>8366</v>
      </c>
      <c r="L2768" s="21">
        <f>(P2768-50)/P2768*(Q2768*M2768)*G2768</f>
        <v>11069.784837573798</v>
      </c>
      <c r="M2768" s="1">
        <v>3.0000000000000001E-3</v>
      </c>
      <c r="N2768" s="1" t="s">
        <v>1008</v>
      </c>
      <c r="O2768" s="1" t="s">
        <v>36837</v>
      </c>
      <c r="P2768" s="4">
        <v>247.3</v>
      </c>
      <c r="Q2768" s="14">
        <v>4625034.28</v>
      </c>
      <c r="R2768" s="1" t="s">
        <v>9360</v>
      </c>
      <c r="S2768" s="1" t="s">
        <v>8367</v>
      </c>
      <c r="T2768" s="1">
        <v>89643459</v>
      </c>
      <c r="U2768" s="15" t="s">
        <v>1015</v>
      </c>
      <c r="V2768" t="str">
        <f>VLOOKUP(T2768,[1]ОКТМО!$B$6:$D$553,3,0)</f>
        <v xml:space="preserve">22 МО Рузаевка </v>
      </c>
      <c r="W2768" s="20">
        <f t="shared" si="78"/>
        <v>18702.120016174686</v>
      </c>
    </row>
    <row r="2769" spans="1:23" hidden="1">
      <c r="A2769" s="1" t="s">
        <v>8368</v>
      </c>
      <c r="B2769" s="1" t="s">
        <v>8369</v>
      </c>
      <c r="C2769" s="1" t="s">
        <v>8370</v>
      </c>
      <c r="D2769" s="2">
        <v>40207</v>
      </c>
      <c r="E2769" s="2">
        <v>40925</v>
      </c>
      <c r="F2769" s="24" t="s">
        <v>36835</v>
      </c>
      <c r="G2769" s="23">
        <v>1</v>
      </c>
      <c r="H2769" s="5">
        <v>40925</v>
      </c>
      <c r="I2769" s="1" t="s">
        <v>36831</v>
      </c>
      <c r="J2769" s="1" t="s">
        <v>36831</v>
      </c>
      <c r="K2769" s="1" t="s">
        <v>8371</v>
      </c>
      <c r="L2769" s="21">
        <f>(P2769-20)/P2769*(Q2769*M2769)*G2769</f>
        <v>280.61680181268883</v>
      </c>
      <c r="M2769" s="7">
        <v>1E-3</v>
      </c>
      <c r="N2769" s="1" t="s">
        <v>1006</v>
      </c>
      <c r="O2769" s="1" t="s">
        <v>36831</v>
      </c>
      <c r="P2769" s="4">
        <v>33.1</v>
      </c>
      <c r="Q2769" s="14">
        <v>709039.4</v>
      </c>
      <c r="R2769" s="1" t="s">
        <v>10803</v>
      </c>
      <c r="S2769" s="1" t="s">
        <v>8372</v>
      </c>
      <c r="T2769" s="1">
        <v>89643101</v>
      </c>
      <c r="U2769" t="s">
        <v>1016</v>
      </c>
      <c r="V2769" t="str">
        <f>VLOOKUP(T2769,[1]ОКТМО!$B$6:$D$553,3,0)</f>
        <v xml:space="preserve">22 МО Рузаевка </v>
      </c>
      <c r="W2769" s="20">
        <f t="shared" si="78"/>
        <v>21421.129909365558</v>
      </c>
    </row>
    <row r="2770" spans="1:23" hidden="1">
      <c r="A2770" s="1" t="s">
        <v>8376</v>
      </c>
      <c r="B2770" s="1" t="s">
        <v>8982</v>
      </c>
      <c r="C2770" s="1" t="s">
        <v>8983</v>
      </c>
      <c r="D2770" s="2">
        <v>40696</v>
      </c>
      <c r="E2770" s="2">
        <v>41875</v>
      </c>
      <c r="F2770" s="24" t="s">
        <v>36835</v>
      </c>
      <c r="G2770" s="23">
        <v>1</v>
      </c>
      <c r="H2770" s="5">
        <v>41875</v>
      </c>
      <c r="I2770" s="1" t="s">
        <v>36836</v>
      </c>
      <c r="J2770" s="1" t="s">
        <v>36831</v>
      </c>
      <c r="K2770" s="1" t="s">
        <v>8377</v>
      </c>
      <c r="L2770" s="21">
        <f>(Q2770*M2770)*G2770</f>
        <v>412.58568000000002</v>
      </c>
      <c r="M2770" s="1">
        <v>3.0000000000000001E-3</v>
      </c>
      <c r="N2770" s="1" t="s">
        <v>8283</v>
      </c>
      <c r="O2770" s="1" t="s">
        <v>36831</v>
      </c>
      <c r="P2770" s="4">
        <v>17.899999999999999</v>
      </c>
      <c r="Q2770" s="14">
        <v>137528.56</v>
      </c>
      <c r="R2770" s="1" t="s">
        <v>10803</v>
      </c>
      <c r="S2770" s="1" t="s">
        <v>8378</v>
      </c>
      <c r="T2770" s="1">
        <v>89643101</v>
      </c>
      <c r="U2770" s="15" t="s">
        <v>1015</v>
      </c>
      <c r="V2770" t="str">
        <f>VLOOKUP(T2770,[1]ОКТМО!$B$6:$D$553,3,0)</f>
        <v xml:space="preserve">22 МО Рузаевка </v>
      </c>
      <c r="W2770" s="20">
        <f t="shared" si="78"/>
        <v>7683.1597765363131</v>
      </c>
    </row>
    <row r="2771" spans="1:23" hidden="1">
      <c r="A2771" s="1" t="s">
        <v>8381</v>
      </c>
      <c r="B2771" s="1" t="s">
        <v>31651</v>
      </c>
      <c r="C2771" s="1" t="s">
        <v>9023</v>
      </c>
      <c r="D2771" s="2">
        <v>40793</v>
      </c>
      <c r="E2771" s="2">
        <v>43053</v>
      </c>
      <c r="F2771" s="24" t="s">
        <v>36835</v>
      </c>
      <c r="G2771" s="23">
        <v>1</v>
      </c>
      <c r="H2771" s="5">
        <v>43053</v>
      </c>
      <c r="I2771" s="1" t="s">
        <v>36836</v>
      </c>
      <c r="J2771" s="1" t="s">
        <v>36831</v>
      </c>
      <c r="K2771" s="1" t="s">
        <v>8382</v>
      </c>
      <c r="L2771" s="21">
        <f>(Q2771*M2771)*G2771</f>
        <v>431.43087000000003</v>
      </c>
      <c r="M2771" s="1">
        <v>3.0000000000000001E-3</v>
      </c>
      <c r="N2771" s="1" t="s">
        <v>8283</v>
      </c>
      <c r="O2771" s="1" t="s">
        <v>36831</v>
      </c>
      <c r="P2771" s="4">
        <v>18.899999999999999</v>
      </c>
      <c r="Q2771" s="14">
        <v>143810.29</v>
      </c>
      <c r="R2771" s="1" t="s">
        <v>10803</v>
      </c>
      <c r="S2771" s="1" t="s">
        <v>8383</v>
      </c>
      <c r="T2771" s="1">
        <v>89643101</v>
      </c>
      <c r="U2771" s="15" t="s">
        <v>1015</v>
      </c>
      <c r="V2771" t="str">
        <f>VLOOKUP(T2771,[1]ОКТМО!$B$6:$D$553,3,0)</f>
        <v xml:space="preserve">22 МО Рузаевка </v>
      </c>
      <c r="W2771" s="20">
        <f t="shared" si="78"/>
        <v>7609.0100529100537</v>
      </c>
    </row>
    <row r="2772" spans="1:23" hidden="1">
      <c r="A2772" s="1" t="s">
        <v>8386</v>
      </c>
      <c r="B2772" s="1" t="s">
        <v>10866</v>
      </c>
      <c r="C2772" s="1" t="s">
        <v>10867</v>
      </c>
      <c r="D2772" s="2">
        <v>40868</v>
      </c>
      <c r="E2772" s="2">
        <v>43946</v>
      </c>
      <c r="F2772" s="24" t="s">
        <v>36835</v>
      </c>
      <c r="G2772" s="23">
        <v>1</v>
      </c>
      <c r="H2772" s="5">
        <v>43946</v>
      </c>
      <c r="I2772" s="1" t="s">
        <v>36836</v>
      </c>
      <c r="J2772" s="2">
        <v>42118</v>
      </c>
      <c r="K2772" s="1" t="s">
        <v>8387</v>
      </c>
      <c r="L2772" s="21">
        <f>(Q2772*M2772)*G2772</f>
        <v>312.63468</v>
      </c>
      <c r="M2772" s="1">
        <v>3.0000000000000001E-3</v>
      </c>
      <c r="N2772" s="1" t="s">
        <v>8283</v>
      </c>
      <c r="O2772" s="1" t="s">
        <v>8388</v>
      </c>
      <c r="P2772" s="4">
        <v>19.8</v>
      </c>
      <c r="Q2772" s="14">
        <v>104211.56</v>
      </c>
      <c r="R2772" s="1" t="s">
        <v>10803</v>
      </c>
      <c r="S2772" s="1" t="s">
        <v>8389</v>
      </c>
      <c r="T2772" s="1">
        <v>89643101</v>
      </c>
      <c r="U2772" s="15" t="s">
        <v>1015</v>
      </c>
      <c r="V2772" t="str">
        <f>VLOOKUP(T2772,[1]ОКТМО!$B$6:$D$553,3,0)</f>
        <v xml:space="preserve">22 МО Рузаевка </v>
      </c>
      <c r="W2772" s="20">
        <f t="shared" si="78"/>
        <v>5263.2101010101005</v>
      </c>
    </row>
    <row r="2773" spans="1:23" hidden="1">
      <c r="A2773" s="1" t="s">
        <v>8390</v>
      </c>
      <c r="B2773" s="1" t="s">
        <v>9175</v>
      </c>
      <c r="C2773" s="1" t="s">
        <v>9176</v>
      </c>
      <c r="D2773" s="2">
        <v>40883</v>
      </c>
      <c r="E2773" s="2">
        <v>43304</v>
      </c>
      <c r="F2773" s="24" t="s">
        <v>36835</v>
      </c>
      <c r="G2773" s="23">
        <v>1</v>
      </c>
      <c r="H2773" s="5">
        <v>43304</v>
      </c>
      <c r="I2773" s="1" t="s">
        <v>36836</v>
      </c>
      <c r="J2773" s="2">
        <v>41090</v>
      </c>
      <c r="K2773" s="1" t="s">
        <v>8391</v>
      </c>
      <c r="L2773" s="21">
        <f>(Q2773*M2773)*G2773</f>
        <v>506.90246999999999</v>
      </c>
      <c r="M2773" s="1">
        <v>3.0000000000000001E-3</v>
      </c>
      <c r="N2773" s="1" t="s">
        <v>8283</v>
      </c>
      <c r="O2773" s="1" t="s">
        <v>36831</v>
      </c>
      <c r="P2773" s="4">
        <v>23.1</v>
      </c>
      <c r="Q2773" s="14">
        <v>168967.49</v>
      </c>
      <c r="R2773" s="1" t="s">
        <v>10803</v>
      </c>
      <c r="S2773" s="1" t="s">
        <v>8392</v>
      </c>
      <c r="T2773" s="1">
        <v>89643101</v>
      </c>
      <c r="U2773" s="15" t="s">
        <v>1015</v>
      </c>
      <c r="V2773" t="str">
        <f>VLOOKUP(T2773,[1]ОКТМО!$B$6:$D$553,3,0)</f>
        <v xml:space="preserve">22 МО Рузаевка </v>
      </c>
      <c r="W2773" s="20">
        <f t="shared" si="78"/>
        <v>7314.6099567099554</v>
      </c>
    </row>
    <row r="2774" spans="1:23" hidden="1">
      <c r="A2774" s="1" t="s">
        <v>8393</v>
      </c>
      <c r="B2774" s="1" t="s">
        <v>9704</v>
      </c>
      <c r="C2774" s="1" t="s">
        <v>9705</v>
      </c>
      <c r="D2774" s="2">
        <v>39996</v>
      </c>
      <c r="E2774" s="2">
        <v>42839</v>
      </c>
      <c r="F2774" s="24" t="s">
        <v>36835</v>
      </c>
      <c r="G2774" s="23">
        <v>1</v>
      </c>
      <c r="H2774" s="5">
        <v>42839</v>
      </c>
      <c r="I2774" s="1" t="s">
        <v>36836</v>
      </c>
      <c r="J2774" s="1" t="s">
        <v>36831</v>
      </c>
      <c r="K2774" s="1" t="s">
        <v>8394</v>
      </c>
      <c r="L2774" s="21">
        <f>(Q2774*M2774)*G2774</f>
        <v>513.79908</v>
      </c>
      <c r="M2774" s="1">
        <v>3.0000000000000001E-3</v>
      </c>
      <c r="N2774" s="1" t="s">
        <v>8283</v>
      </c>
      <c r="O2774" s="1" t="s">
        <v>36831</v>
      </c>
      <c r="P2774" s="4">
        <v>23.5</v>
      </c>
      <c r="Q2774" s="14">
        <v>171266.36</v>
      </c>
      <c r="R2774" s="1" t="s">
        <v>10803</v>
      </c>
      <c r="S2774" s="1" t="s">
        <v>8395</v>
      </c>
      <c r="T2774" s="1">
        <v>89643101</v>
      </c>
      <c r="U2774" s="15" t="s">
        <v>1015</v>
      </c>
      <c r="V2774" t="str">
        <f>VLOOKUP(T2774,[1]ОКТМО!$B$6:$D$553,3,0)</f>
        <v xml:space="preserve">22 МО Рузаевка </v>
      </c>
      <c r="W2774" s="20">
        <f t="shared" si="78"/>
        <v>7287.9302127659566</v>
      </c>
    </row>
    <row r="2775" spans="1:23" hidden="1">
      <c r="A2775" s="1" t="s">
        <v>8396</v>
      </c>
      <c r="B2775" s="1" t="s">
        <v>8397</v>
      </c>
      <c r="C2775" s="1" t="s">
        <v>8398</v>
      </c>
      <c r="D2775" s="2">
        <v>38007</v>
      </c>
      <c r="E2775" s="2">
        <v>41396</v>
      </c>
      <c r="F2775" s="24" t="s">
        <v>36835</v>
      </c>
      <c r="G2775" s="23">
        <v>1</v>
      </c>
      <c r="H2775" s="5">
        <v>41396</v>
      </c>
      <c r="I2775" s="1" t="s">
        <v>36836</v>
      </c>
      <c r="J2775" s="1" t="s">
        <v>36831</v>
      </c>
      <c r="K2775" s="1" t="s">
        <v>8399</v>
      </c>
      <c r="L2775" s="21">
        <f>(P2775-20)/P2775*(Q2775*M2775)*G2775</f>
        <v>370.75718186915884</v>
      </c>
      <c r="M2775" s="7">
        <v>1E-3</v>
      </c>
      <c r="N2775" s="1" t="s">
        <v>1006</v>
      </c>
      <c r="O2775" s="1" t="s">
        <v>36831</v>
      </c>
      <c r="P2775" s="4">
        <v>42.8</v>
      </c>
      <c r="Q2775" s="14">
        <v>695982.78</v>
      </c>
      <c r="R2775" s="1" t="s">
        <v>10803</v>
      </c>
      <c r="S2775" s="1" t="s">
        <v>8400</v>
      </c>
      <c r="T2775" s="1">
        <v>89643101</v>
      </c>
      <c r="U2775" t="s">
        <v>1016</v>
      </c>
      <c r="V2775" t="str">
        <f>VLOOKUP(T2775,[1]ОКТМО!$B$6:$D$553,3,0)</f>
        <v xml:space="preserve">22 МО Рузаевка </v>
      </c>
      <c r="W2775" s="20">
        <f t="shared" si="78"/>
        <v>16261.279906542059</v>
      </c>
    </row>
    <row r="2776" spans="1:23" hidden="1">
      <c r="A2776" s="1" t="s">
        <v>8401</v>
      </c>
      <c r="B2776" s="1" t="s">
        <v>8402</v>
      </c>
      <c r="C2776" s="1" t="s">
        <v>8403</v>
      </c>
      <c r="D2776" s="2">
        <v>37420</v>
      </c>
      <c r="E2776" s="2">
        <v>39187</v>
      </c>
      <c r="F2776" s="24" t="s">
        <v>36867</v>
      </c>
      <c r="G2776" s="23">
        <v>0.75</v>
      </c>
      <c r="H2776" s="5">
        <v>39187</v>
      </c>
      <c r="I2776" s="1" t="s">
        <v>36833</v>
      </c>
      <c r="J2776" s="1" t="s">
        <v>36831</v>
      </c>
      <c r="K2776" s="1" t="s">
        <v>8404</v>
      </c>
      <c r="L2776" s="21"/>
      <c r="M2776" s="1">
        <v>3.0000000000000001E-3</v>
      </c>
      <c r="N2776" s="1" t="s">
        <v>1008</v>
      </c>
      <c r="O2776" s="1" t="s">
        <v>36831</v>
      </c>
      <c r="P2776" s="4">
        <v>49.5</v>
      </c>
      <c r="Q2776" s="14">
        <v>916768.21</v>
      </c>
      <c r="R2776" s="1" t="s">
        <v>10803</v>
      </c>
      <c r="S2776" s="1" t="s">
        <v>8405</v>
      </c>
      <c r="T2776" s="1">
        <v>89643101</v>
      </c>
      <c r="U2776" s="15" t="s">
        <v>1015</v>
      </c>
      <c r="V2776" t="str">
        <f>VLOOKUP(T2776,[1]ОКТМО!$B$6:$D$553,3,0)</f>
        <v xml:space="preserve">22 МО Рузаевка </v>
      </c>
      <c r="W2776" s="20">
        <f t="shared" si="78"/>
        <v>18520.569898989899</v>
      </c>
    </row>
    <row r="2777" spans="1:23" hidden="1">
      <c r="A2777" s="1" t="s">
        <v>24511</v>
      </c>
      <c r="B2777" s="1" t="s">
        <v>24512</v>
      </c>
      <c r="C2777" s="1" t="s">
        <v>24513</v>
      </c>
      <c r="D2777" s="2">
        <v>42083</v>
      </c>
      <c r="E2777" s="2">
        <v>42900</v>
      </c>
      <c r="F2777" s="24" t="s">
        <v>36835</v>
      </c>
      <c r="G2777" s="23">
        <v>1</v>
      </c>
      <c r="H2777" s="5">
        <v>42900</v>
      </c>
      <c r="I2777" s="1" t="s">
        <v>36836</v>
      </c>
      <c r="J2777" s="1" t="s">
        <v>36831</v>
      </c>
      <c r="K2777" s="1" t="s">
        <v>36831</v>
      </c>
      <c r="L2777" s="21"/>
      <c r="M2777" s="1">
        <v>3.0000000000000001E-3</v>
      </c>
      <c r="N2777" s="1" t="s">
        <v>1008</v>
      </c>
      <c r="O2777" s="1" t="s">
        <v>36873</v>
      </c>
      <c r="P2777" s="4">
        <v>46.4</v>
      </c>
      <c r="Q2777" s="14">
        <v>248029.81</v>
      </c>
      <c r="R2777" s="1" t="s">
        <v>26271</v>
      </c>
      <c r="S2777" s="1" t="s">
        <v>24514</v>
      </c>
      <c r="T2777" s="1">
        <v>89605410</v>
      </c>
      <c r="U2777" s="15" t="s">
        <v>1015</v>
      </c>
      <c r="V2777" t="str">
        <f>VLOOKUP(T2777,[1]ОКТМО!$B$6:$D$553,3,0)</f>
        <v>02 Атюрьевский район</v>
      </c>
      <c r="W2777" s="20">
        <f t="shared" si="78"/>
        <v>5345.470043103448</v>
      </c>
    </row>
    <row r="2778" spans="1:23" hidden="1">
      <c r="A2778" s="1" t="s">
        <v>24515</v>
      </c>
      <c r="B2778" s="1" t="s">
        <v>24516</v>
      </c>
      <c r="C2778" s="1" t="s">
        <v>24517</v>
      </c>
      <c r="D2778" s="2">
        <v>37200</v>
      </c>
      <c r="E2778" s="2">
        <v>43149</v>
      </c>
      <c r="F2778" s="24" t="s">
        <v>36835</v>
      </c>
      <c r="G2778" s="23">
        <v>1</v>
      </c>
      <c r="H2778" s="5">
        <v>43149</v>
      </c>
      <c r="I2778" s="1" t="s">
        <v>36836</v>
      </c>
      <c r="J2778" s="1" t="s">
        <v>36831</v>
      </c>
      <c r="K2778" s="1" t="s">
        <v>24518</v>
      </c>
      <c r="L2778" s="21">
        <f>(P2778-20)/P2778*(Q2778*M2778)*G2778</f>
        <v>90.049888997493724</v>
      </c>
      <c r="M2778" s="7">
        <v>1E-3</v>
      </c>
      <c r="N2778" s="1" t="s">
        <v>1006</v>
      </c>
      <c r="O2778" s="1" t="s">
        <v>36831</v>
      </c>
      <c r="P2778" s="4">
        <v>39.9</v>
      </c>
      <c r="Q2778" s="14">
        <v>180552.29</v>
      </c>
      <c r="R2778" s="1" t="s">
        <v>28043</v>
      </c>
      <c r="S2778" s="1" t="s">
        <v>24519</v>
      </c>
      <c r="T2778" s="1">
        <v>89634452</v>
      </c>
      <c r="U2778" t="s">
        <v>1016</v>
      </c>
      <c r="V2778" t="str">
        <f>VLOOKUP(T2778,[1]ОКТМО!$B$6:$D$553,3,0)</f>
        <v xml:space="preserve">13 Краснослободский район </v>
      </c>
      <c r="W2778" s="20">
        <f t="shared" si="78"/>
        <v>4525.1200501253134</v>
      </c>
    </row>
    <row r="2779" spans="1:23" hidden="1">
      <c r="A2779" s="1" t="s">
        <v>36470</v>
      </c>
      <c r="B2779" s="1" t="s">
        <v>36473</v>
      </c>
      <c r="C2779" s="1" t="s">
        <v>36474</v>
      </c>
      <c r="D2779" s="2">
        <v>40929</v>
      </c>
      <c r="E2779" s="2">
        <v>41883</v>
      </c>
      <c r="F2779" s="24" t="s">
        <v>36835</v>
      </c>
      <c r="G2779" s="23">
        <v>1</v>
      </c>
      <c r="H2779" s="5">
        <v>41883</v>
      </c>
      <c r="I2779" s="1" t="s">
        <v>36836</v>
      </c>
      <c r="J2779" s="2">
        <v>41618</v>
      </c>
      <c r="K2779" s="1" t="s">
        <v>36471</v>
      </c>
      <c r="L2779" s="21">
        <f>(P2779-20)/P2779*(Q2779*M2779)*G2779</f>
        <v>205.93731083857443</v>
      </c>
      <c r="M2779" s="7">
        <v>1E-3</v>
      </c>
      <c r="N2779" s="1" t="s">
        <v>1006</v>
      </c>
      <c r="O2779" s="1" t="s">
        <v>36831</v>
      </c>
      <c r="P2779" s="4">
        <v>47.7</v>
      </c>
      <c r="Q2779" s="14">
        <v>354628.51</v>
      </c>
      <c r="R2779" s="1" t="s">
        <v>36976</v>
      </c>
      <c r="S2779" s="1" t="s">
        <v>36472</v>
      </c>
      <c r="T2779" s="1">
        <v>89621478</v>
      </c>
      <c r="U2779" t="s">
        <v>1016</v>
      </c>
      <c r="V2779" t="str">
        <f>VLOOKUP(T2779,[1]ОКТМО!$B$6:$D$553,3,0)</f>
        <v xml:space="preserve">08 Зубово-Полянский район </v>
      </c>
      <c r="W2779" s="20">
        <f t="shared" si="78"/>
        <v>7434.5599580712787</v>
      </c>
    </row>
    <row r="2780" spans="1:23" hidden="1">
      <c r="A2780" s="1" t="s">
        <v>8410</v>
      </c>
      <c r="B2780" s="1" t="s">
        <v>8411</v>
      </c>
      <c r="C2780" s="1" t="s">
        <v>8412</v>
      </c>
      <c r="D2780" s="2">
        <v>40203</v>
      </c>
      <c r="E2780" s="2">
        <v>41292</v>
      </c>
      <c r="F2780" s="24" t="s">
        <v>36835</v>
      </c>
      <c r="G2780" s="23">
        <v>1</v>
      </c>
      <c r="H2780" s="5">
        <v>41292</v>
      </c>
      <c r="I2780" s="1" t="s">
        <v>36836</v>
      </c>
      <c r="J2780" s="1" t="s">
        <v>36831</v>
      </c>
      <c r="K2780" s="1" t="s">
        <v>8413</v>
      </c>
      <c r="L2780" s="21"/>
      <c r="M2780" s="1">
        <v>3.0000000000000001E-3</v>
      </c>
      <c r="N2780" s="1" t="s">
        <v>1008</v>
      </c>
      <c r="O2780" s="1" t="s">
        <v>36831</v>
      </c>
      <c r="P2780" s="4">
        <v>43.6</v>
      </c>
      <c r="Q2780" s="14">
        <v>436430.77</v>
      </c>
      <c r="R2780" s="1" t="s">
        <v>9544</v>
      </c>
      <c r="S2780" s="1" t="s">
        <v>8414</v>
      </c>
      <c r="T2780" s="1">
        <v>89631435</v>
      </c>
      <c r="U2780" s="15" t="s">
        <v>1015</v>
      </c>
      <c r="V2780" t="str">
        <f>VLOOKUP(T2780,[1]ОКТМО!$B$6:$D$553,3,0)</f>
        <v xml:space="preserve">12 Кочкуровский район </v>
      </c>
      <c r="W2780" s="20">
        <f t="shared" si="78"/>
        <v>10009.88004587156</v>
      </c>
    </row>
    <row r="2781" spans="1:23" hidden="1">
      <c r="A2781" s="1" t="s">
        <v>8418</v>
      </c>
      <c r="B2781" s="1" t="s">
        <v>8419</v>
      </c>
      <c r="C2781" s="1" t="s">
        <v>8420</v>
      </c>
      <c r="D2781" s="2">
        <v>39665</v>
      </c>
      <c r="E2781" s="2">
        <v>41901</v>
      </c>
      <c r="F2781" s="24" t="s">
        <v>36835</v>
      </c>
      <c r="G2781" s="23">
        <v>1</v>
      </c>
      <c r="H2781" s="5">
        <v>41901</v>
      </c>
      <c r="I2781" s="1" t="s">
        <v>36836</v>
      </c>
      <c r="J2781" s="1" t="s">
        <v>36831</v>
      </c>
      <c r="K2781" s="1" t="s">
        <v>8418</v>
      </c>
      <c r="L2781" s="21"/>
      <c r="M2781" s="7">
        <v>1E-3</v>
      </c>
      <c r="N2781" s="1" t="s">
        <v>1006</v>
      </c>
      <c r="O2781" s="1" t="s">
        <v>36831</v>
      </c>
      <c r="P2781" s="4">
        <v>61.2</v>
      </c>
      <c r="Q2781" s="14" t="s">
        <v>36831</v>
      </c>
      <c r="R2781" s="1" t="s">
        <v>10803</v>
      </c>
      <c r="S2781" s="1" t="s">
        <v>8421</v>
      </c>
      <c r="T2781" s="1">
        <v>89643101</v>
      </c>
      <c r="U2781" s="15" t="s">
        <v>1046</v>
      </c>
      <c r="V2781" t="str">
        <f>VLOOKUP(T2781,[1]ОКТМО!$B$6:$D$553,3,0)</f>
        <v xml:space="preserve">22 МО Рузаевка </v>
      </c>
      <c r="W2781" s="20"/>
    </row>
    <row r="2782" spans="1:23" hidden="1">
      <c r="A2782" s="1" t="s">
        <v>8424</v>
      </c>
      <c r="B2782" s="1" t="s">
        <v>8427</v>
      </c>
      <c r="C2782" s="1" t="s">
        <v>8428</v>
      </c>
      <c r="D2782" s="2">
        <v>41009</v>
      </c>
      <c r="E2782" s="2">
        <v>43847</v>
      </c>
      <c r="F2782" s="24" t="s">
        <v>36835</v>
      </c>
      <c r="G2782" s="23">
        <v>1</v>
      </c>
      <c r="H2782" s="5">
        <v>43847</v>
      </c>
      <c r="I2782" s="1" t="s">
        <v>36836</v>
      </c>
      <c r="J2782" s="2">
        <v>41088</v>
      </c>
      <c r="K2782" s="1" t="s">
        <v>8425</v>
      </c>
      <c r="L2782" s="21">
        <f>(P2782-20)/P2782*(Q2782*M2782)*G2782</f>
        <v>270.96537756097558</v>
      </c>
      <c r="M2782" s="7">
        <v>1E-3</v>
      </c>
      <c r="N2782" s="1" t="s">
        <v>1006</v>
      </c>
      <c r="O2782" s="1" t="s">
        <v>36831</v>
      </c>
      <c r="P2782" s="4">
        <v>32.799999999999997</v>
      </c>
      <c r="Q2782" s="14">
        <v>694348.78</v>
      </c>
      <c r="R2782" s="1" t="s">
        <v>10803</v>
      </c>
      <c r="S2782" s="1" t="s">
        <v>8426</v>
      </c>
      <c r="T2782" s="1">
        <v>89643101</v>
      </c>
      <c r="U2782" t="s">
        <v>1016</v>
      </c>
      <c r="V2782" t="str">
        <f>VLOOKUP(T2782,[1]ОКТМО!$B$6:$D$553,3,0)</f>
        <v xml:space="preserve">22 МО Рузаевка </v>
      </c>
      <c r="W2782" s="20">
        <f t="shared" si="78"/>
        <v>21169.170121951222</v>
      </c>
    </row>
    <row r="2783" spans="1:23" hidden="1">
      <c r="A2783" s="1" t="s">
        <v>13119</v>
      </c>
      <c r="B2783" s="1" t="s">
        <v>13120</v>
      </c>
      <c r="C2783" s="1" t="s">
        <v>13121</v>
      </c>
      <c r="D2783" s="2">
        <v>40294</v>
      </c>
      <c r="E2783" s="2">
        <v>41414</v>
      </c>
      <c r="F2783" s="24" t="s">
        <v>36835</v>
      </c>
      <c r="G2783" s="23">
        <v>1</v>
      </c>
      <c r="H2783" s="5">
        <v>41414</v>
      </c>
      <c r="I2783" s="1" t="s">
        <v>36836</v>
      </c>
      <c r="J2783" s="1" t="s">
        <v>36831</v>
      </c>
      <c r="K2783" s="1" t="s">
        <v>13122</v>
      </c>
      <c r="L2783" s="21"/>
      <c r="M2783" s="1">
        <v>3.0000000000000001E-3</v>
      </c>
      <c r="N2783" s="1" t="s">
        <v>1008</v>
      </c>
      <c r="O2783" s="1" t="s">
        <v>36831</v>
      </c>
      <c r="P2783" s="4">
        <v>38.700000000000003</v>
      </c>
      <c r="Q2783" s="14">
        <v>276585.8</v>
      </c>
      <c r="R2783" s="1" t="s">
        <v>15393</v>
      </c>
      <c r="S2783" s="1" t="s">
        <v>13123</v>
      </c>
      <c r="T2783" s="1">
        <v>89629483</v>
      </c>
      <c r="U2783" s="15" t="s">
        <v>1015</v>
      </c>
      <c r="V2783" t="str">
        <f>VLOOKUP(T2783,[1]ОКТМО!$B$6:$D$553,3,0)</f>
        <v xml:space="preserve">21 МО Ковылкино </v>
      </c>
      <c r="W2783" s="20">
        <f t="shared" si="78"/>
        <v>7146.9198966408258</v>
      </c>
    </row>
    <row r="2784" spans="1:23" hidden="1">
      <c r="A2784" s="1" t="s">
        <v>5698</v>
      </c>
      <c r="B2784" s="1" t="s">
        <v>5699</v>
      </c>
      <c r="C2784" s="1" t="s">
        <v>5700</v>
      </c>
      <c r="D2784" s="2">
        <v>35065</v>
      </c>
      <c r="E2784" s="2">
        <v>43284</v>
      </c>
      <c r="F2784" s="24" t="s">
        <v>36835</v>
      </c>
      <c r="G2784" s="23">
        <v>1</v>
      </c>
      <c r="H2784" s="5">
        <v>43284</v>
      </c>
      <c r="I2784" s="1" t="s">
        <v>36833</v>
      </c>
      <c r="J2784" s="1" t="s">
        <v>36831</v>
      </c>
      <c r="K2784" s="1" t="s">
        <v>36831</v>
      </c>
      <c r="L2784" s="21">
        <f t="shared" ref="L2784:L2840" si="79">(P2784-20)/P2784*(Q2784*M2784)*G2784</f>
        <v>470.57928000000004</v>
      </c>
      <c r="M2784" s="7">
        <v>1E-3</v>
      </c>
      <c r="N2784" s="1" t="s">
        <v>1006</v>
      </c>
      <c r="O2784" s="1" t="s">
        <v>36831</v>
      </c>
      <c r="P2784" s="3">
        <v>32</v>
      </c>
      <c r="Q2784" s="14">
        <v>1254878.08</v>
      </c>
      <c r="R2784" s="1" t="s">
        <v>6254</v>
      </c>
      <c r="S2784" s="1" t="s">
        <v>5701</v>
      </c>
      <c r="T2784" s="1">
        <v>89701000</v>
      </c>
      <c r="U2784" t="s">
        <v>1016</v>
      </c>
      <c r="V2784" t="str">
        <f>VLOOKUP(T2784,[1]ОКТМО!$B$6:$D$553,3,0)</f>
        <v>23 г.Саранск (городской округ)</v>
      </c>
      <c r="W2784" s="20">
        <f t="shared" si="78"/>
        <v>39214.94</v>
      </c>
    </row>
    <row r="2785" spans="1:23" hidden="1">
      <c r="A2785" s="1" t="s">
        <v>5704</v>
      </c>
      <c r="B2785" s="1" t="s">
        <v>5705</v>
      </c>
      <c r="C2785" s="1" t="s">
        <v>5706</v>
      </c>
      <c r="D2785" s="2">
        <v>35065</v>
      </c>
      <c r="E2785" s="2">
        <v>43293</v>
      </c>
      <c r="F2785" s="24" t="s">
        <v>36835</v>
      </c>
      <c r="G2785" s="23">
        <v>1</v>
      </c>
      <c r="H2785" s="5">
        <v>43293</v>
      </c>
      <c r="I2785" s="1" t="s">
        <v>36833</v>
      </c>
      <c r="J2785" s="2">
        <v>41088</v>
      </c>
      <c r="K2785" s="1" t="s">
        <v>36831</v>
      </c>
      <c r="L2785" s="21">
        <f t="shared" si="79"/>
        <v>1585.011519331104</v>
      </c>
      <c r="M2785" s="7">
        <v>1E-3</v>
      </c>
      <c r="N2785" s="1" t="s">
        <v>1006</v>
      </c>
      <c r="O2785" s="1" t="s">
        <v>36831</v>
      </c>
      <c r="P2785" s="4">
        <v>59.8</v>
      </c>
      <c r="Q2785" s="14">
        <v>2381499.7200000002</v>
      </c>
      <c r="R2785" s="1" t="s">
        <v>6254</v>
      </c>
      <c r="S2785" s="1" t="s">
        <v>5707</v>
      </c>
      <c r="T2785" s="1">
        <v>89701000</v>
      </c>
      <c r="U2785" t="s">
        <v>1016</v>
      </c>
      <c r="V2785" t="str">
        <f>VLOOKUP(T2785,[1]ОКТМО!$B$6:$D$553,3,0)</f>
        <v>23 г.Саранск (городской округ)</v>
      </c>
      <c r="W2785" s="20">
        <f t="shared" si="78"/>
        <v>39824.410033444823</v>
      </c>
    </row>
    <row r="2786" spans="1:23" hidden="1">
      <c r="A2786" s="1" t="s">
        <v>5708</v>
      </c>
      <c r="B2786" s="1" t="s">
        <v>5709</v>
      </c>
      <c r="C2786" s="1" t="s">
        <v>5710</v>
      </c>
      <c r="D2786" s="2">
        <v>33855</v>
      </c>
      <c r="E2786" s="2">
        <v>40995</v>
      </c>
      <c r="F2786" s="24" t="s">
        <v>36832</v>
      </c>
      <c r="G2786" s="23">
        <v>0.5</v>
      </c>
      <c r="H2786" s="5">
        <v>40995</v>
      </c>
      <c r="I2786" s="1" t="s">
        <v>36833</v>
      </c>
      <c r="J2786" s="2">
        <v>41088</v>
      </c>
      <c r="K2786" s="1" t="s">
        <v>36831</v>
      </c>
      <c r="L2786" s="21">
        <f t="shared" si="79"/>
        <v>324.97843979224376</v>
      </c>
      <c r="M2786" s="7">
        <v>1E-3</v>
      </c>
      <c r="N2786" s="1" t="s">
        <v>1006</v>
      </c>
      <c r="O2786" s="1" t="s">
        <v>36831</v>
      </c>
      <c r="P2786" s="4">
        <v>36.1</v>
      </c>
      <c r="Q2786" s="14">
        <v>1457356.73</v>
      </c>
      <c r="R2786" s="1" t="s">
        <v>6254</v>
      </c>
      <c r="S2786" s="1" t="s">
        <v>5711</v>
      </c>
      <c r="T2786" s="1">
        <v>89701000</v>
      </c>
      <c r="U2786" t="s">
        <v>1016</v>
      </c>
      <c r="V2786" t="str">
        <f>VLOOKUP(T2786,[1]ОКТМО!$B$6:$D$553,3,0)</f>
        <v>23 г.Саранск (городской округ)</v>
      </c>
      <c r="W2786" s="20">
        <f t="shared" si="78"/>
        <v>40369.992520775624</v>
      </c>
    </row>
    <row r="2787" spans="1:23" hidden="1">
      <c r="A2787" s="1" t="s">
        <v>5708</v>
      </c>
      <c r="B2787" s="1" t="s">
        <v>5712</v>
      </c>
      <c r="C2787" s="1" t="s">
        <v>5713</v>
      </c>
      <c r="D2787" s="2">
        <v>33855</v>
      </c>
      <c r="E2787" s="2">
        <v>41975</v>
      </c>
      <c r="F2787" s="24" t="s">
        <v>36832</v>
      </c>
      <c r="G2787" s="23">
        <v>0.5</v>
      </c>
      <c r="H2787" s="5">
        <v>41975</v>
      </c>
      <c r="I2787" s="1" t="s">
        <v>36833</v>
      </c>
      <c r="J2787" s="2">
        <v>41088</v>
      </c>
      <c r="K2787" s="1" t="s">
        <v>36831</v>
      </c>
      <c r="L2787" s="21">
        <f t="shared" si="79"/>
        <v>324.97843979224376</v>
      </c>
      <c r="M2787" s="7">
        <v>1E-3</v>
      </c>
      <c r="N2787" s="1" t="s">
        <v>1006</v>
      </c>
      <c r="O2787" s="1" t="s">
        <v>36831</v>
      </c>
      <c r="P2787" s="4">
        <v>36.1</v>
      </c>
      <c r="Q2787" s="14">
        <v>1457356.73</v>
      </c>
      <c r="R2787" s="1" t="s">
        <v>6254</v>
      </c>
      <c r="S2787" s="1" t="s">
        <v>5711</v>
      </c>
      <c r="T2787" s="1">
        <v>89701000</v>
      </c>
      <c r="U2787" t="s">
        <v>1016</v>
      </c>
      <c r="V2787" t="str">
        <f>VLOOKUP(T2787,[1]ОКТМО!$B$6:$D$553,3,0)</f>
        <v>23 г.Саранск (городской округ)</v>
      </c>
      <c r="W2787" s="20">
        <f t="shared" si="78"/>
        <v>40369.992520775624</v>
      </c>
    </row>
    <row r="2788" spans="1:23" hidden="1">
      <c r="A2788" s="1" t="s">
        <v>5714</v>
      </c>
      <c r="B2788" s="1" t="s">
        <v>5715</v>
      </c>
      <c r="C2788" s="1" t="s">
        <v>5716</v>
      </c>
      <c r="D2788" s="2">
        <v>35065</v>
      </c>
      <c r="E2788" s="2">
        <v>42455</v>
      </c>
      <c r="F2788" s="24" t="s">
        <v>36835</v>
      </c>
      <c r="G2788" s="23">
        <v>1</v>
      </c>
      <c r="H2788" s="5">
        <v>42455</v>
      </c>
      <c r="I2788" s="1" t="s">
        <v>36836</v>
      </c>
      <c r="J2788" s="2">
        <v>41088</v>
      </c>
      <c r="K2788" s="1" t="s">
        <v>36831</v>
      </c>
      <c r="L2788" s="21">
        <f t="shared" si="79"/>
        <v>272.45143857651249</v>
      </c>
      <c r="M2788" s="7">
        <v>1E-3</v>
      </c>
      <c r="N2788" s="1" t="s">
        <v>1006</v>
      </c>
      <c r="O2788" s="1" t="s">
        <v>36831</v>
      </c>
      <c r="P2788" s="4">
        <v>28.1</v>
      </c>
      <c r="Q2788" s="14">
        <v>945171.04</v>
      </c>
      <c r="R2788" s="1" t="s">
        <v>6254</v>
      </c>
      <c r="S2788" s="1" t="s">
        <v>5717</v>
      </c>
      <c r="T2788" s="1">
        <v>89701000</v>
      </c>
      <c r="U2788" t="s">
        <v>1016</v>
      </c>
      <c r="V2788" t="str">
        <f>VLOOKUP(T2788,[1]ОКТМО!$B$6:$D$553,3,0)</f>
        <v>23 г.Саранск (городской округ)</v>
      </c>
      <c r="W2788" s="20">
        <f t="shared" si="78"/>
        <v>33635.980071174374</v>
      </c>
    </row>
    <row r="2789" spans="1:23" hidden="1">
      <c r="A2789" s="1" t="s">
        <v>5718</v>
      </c>
      <c r="B2789" s="1" t="s">
        <v>5719</v>
      </c>
      <c r="C2789" s="1" t="s">
        <v>5720</v>
      </c>
      <c r="D2789" s="2">
        <v>35065</v>
      </c>
      <c r="E2789" s="2">
        <v>41051</v>
      </c>
      <c r="F2789" s="24" t="s">
        <v>36835</v>
      </c>
      <c r="G2789" s="23">
        <v>1</v>
      </c>
      <c r="H2789" s="5">
        <v>41051</v>
      </c>
      <c r="I2789" s="1" t="s">
        <v>36833</v>
      </c>
      <c r="J2789" s="1" t="s">
        <v>36831</v>
      </c>
      <c r="K2789" s="1" t="s">
        <v>36831</v>
      </c>
      <c r="L2789" s="21">
        <f t="shared" si="79"/>
        <v>441.48444744408954</v>
      </c>
      <c r="M2789" s="7">
        <v>1E-3</v>
      </c>
      <c r="N2789" s="1" t="s">
        <v>1006</v>
      </c>
      <c r="O2789" s="1" t="s">
        <v>36831</v>
      </c>
      <c r="P2789" s="4">
        <v>31.3</v>
      </c>
      <c r="Q2789" s="14">
        <v>1222872.8500000001</v>
      </c>
      <c r="R2789" s="1" t="s">
        <v>6254</v>
      </c>
      <c r="S2789" s="1" t="s">
        <v>5721</v>
      </c>
      <c r="T2789" s="1">
        <v>89701000</v>
      </c>
      <c r="U2789" t="s">
        <v>1016</v>
      </c>
      <c r="V2789" t="str">
        <f>VLOOKUP(T2789,[1]ОКТМО!$B$6:$D$553,3,0)</f>
        <v>23 г.Саранск (городской округ)</v>
      </c>
      <c r="W2789" s="20">
        <f t="shared" si="78"/>
        <v>39069.420127795529</v>
      </c>
    </row>
    <row r="2790" spans="1:23" hidden="1">
      <c r="A2790" s="1" t="s">
        <v>5722</v>
      </c>
      <c r="B2790" s="1" t="s">
        <v>5723</v>
      </c>
      <c r="C2790" s="1" t="s">
        <v>5724</v>
      </c>
      <c r="D2790" s="2">
        <v>33970</v>
      </c>
      <c r="E2790" s="2">
        <v>42772</v>
      </c>
      <c r="F2790" s="24" t="s">
        <v>36832</v>
      </c>
      <c r="G2790" s="23">
        <v>0.5</v>
      </c>
      <c r="H2790" s="5">
        <v>42772</v>
      </c>
      <c r="I2790" s="1" t="s">
        <v>36833</v>
      </c>
      <c r="J2790" s="2">
        <v>41088</v>
      </c>
      <c r="K2790" s="1" t="s">
        <v>36831</v>
      </c>
      <c r="L2790" s="21">
        <f t="shared" si="79"/>
        <v>446.99703977324259</v>
      </c>
      <c r="M2790" s="7">
        <v>1E-3</v>
      </c>
      <c r="N2790" s="1" t="s">
        <v>1006</v>
      </c>
      <c r="O2790" s="1" t="s">
        <v>36831</v>
      </c>
      <c r="P2790" s="4">
        <v>44.1</v>
      </c>
      <c r="Q2790" s="14">
        <v>1635897.88</v>
      </c>
      <c r="R2790" s="1" t="s">
        <v>6254</v>
      </c>
      <c r="S2790" s="1" t="s">
        <v>5725</v>
      </c>
      <c r="T2790" s="1">
        <v>89701000</v>
      </c>
      <c r="U2790" t="s">
        <v>1016</v>
      </c>
      <c r="V2790" t="str">
        <f>VLOOKUP(T2790,[1]ОКТМО!$B$6:$D$553,3,0)</f>
        <v>23 г.Саранск (городской округ)</v>
      </c>
      <c r="W2790" s="20">
        <f t="shared" si="78"/>
        <v>37095.190022675735</v>
      </c>
    </row>
    <row r="2791" spans="1:23" hidden="1">
      <c r="A2791" s="1" t="s">
        <v>5728</v>
      </c>
      <c r="B2791" s="1" t="s">
        <v>5729</v>
      </c>
      <c r="C2791" s="1" t="s">
        <v>5730</v>
      </c>
      <c r="D2791" s="2">
        <v>35065</v>
      </c>
      <c r="E2791" s="2">
        <v>42578</v>
      </c>
      <c r="F2791" s="24" t="s">
        <v>36835</v>
      </c>
      <c r="G2791" s="23">
        <v>1</v>
      </c>
      <c r="H2791" s="5">
        <v>42578</v>
      </c>
      <c r="I2791" s="1" t="s">
        <v>36833</v>
      </c>
      <c r="J2791" s="1" t="s">
        <v>36831</v>
      </c>
      <c r="K2791" s="1" t="s">
        <v>36831</v>
      </c>
      <c r="L2791" s="21">
        <f t="shared" si="79"/>
        <v>1301.9360092481204</v>
      </c>
      <c r="M2791" s="7">
        <v>1E-3</v>
      </c>
      <c r="N2791" s="1" t="s">
        <v>1006</v>
      </c>
      <c r="O2791" s="1" t="s">
        <v>36831</v>
      </c>
      <c r="P2791" s="4">
        <v>53.2</v>
      </c>
      <c r="Q2791" s="14">
        <v>2086234.81</v>
      </c>
      <c r="R2791" s="1" t="s">
        <v>6254</v>
      </c>
      <c r="S2791" s="1" t="s">
        <v>5731</v>
      </c>
      <c r="T2791" s="1">
        <v>89701000</v>
      </c>
      <c r="U2791" t="s">
        <v>1016</v>
      </c>
      <c r="V2791" t="str">
        <f>VLOOKUP(T2791,[1]ОКТМО!$B$6:$D$553,3,0)</f>
        <v>23 г.Саранск (городской округ)</v>
      </c>
      <c r="W2791" s="20">
        <f t="shared" si="78"/>
        <v>39214.94003759398</v>
      </c>
    </row>
    <row r="2792" spans="1:23" hidden="1">
      <c r="A2792" s="1" t="s">
        <v>5732</v>
      </c>
      <c r="B2792" s="1" t="s">
        <v>5733</v>
      </c>
      <c r="C2792" s="1" t="s">
        <v>5734</v>
      </c>
      <c r="D2792" s="2">
        <v>35065</v>
      </c>
      <c r="E2792" s="2">
        <v>43960</v>
      </c>
      <c r="F2792" s="24" t="s">
        <v>36835</v>
      </c>
      <c r="G2792" s="23">
        <v>1</v>
      </c>
      <c r="H2792" s="5">
        <v>43960</v>
      </c>
      <c r="I2792" s="1" t="s">
        <v>36833</v>
      </c>
      <c r="J2792" s="1" t="s">
        <v>36831</v>
      </c>
      <c r="K2792" s="1" t="s">
        <v>36831</v>
      </c>
      <c r="L2792" s="21">
        <f t="shared" si="79"/>
        <v>778.59960000000001</v>
      </c>
      <c r="M2792" s="7">
        <v>1E-3</v>
      </c>
      <c r="N2792" s="1" t="s">
        <v>1006</v>
      </c>
      <c r="O2792" s="1" t="s">
        <v>36831</v>
      </c>
      <c r="P2792" s="3">
        <v>44</v>
      </c>
      <c r="Q2792" s="14">
        <v>1427432.6</v>
      </c>
      <c r="R2792" s="1" t="s">
        <v>6254</v>
      </c>
      <c r="S2792" s="1" t="s">
        <v>5735</v>
      </c>
      <c r="T2792" s="1">
        <v>89701000</v>
      </c>
      <c r="U2792" t="s">
        <v>1016</v>
      </c>
      <c r="V2792" t="str">
        <f>VLOOKUP(T2792,[1]ОКТМО!$B$6:$D$553,3,0)</f>
        <v>23 г.Саранск (городской округ)</v>
      </c>
      <c r="W2792" s="20">
        <f t="shared" si="78"/>
        <v>32441.65</v>
      </c>
    </row>
    <row r="2793" spans="1:23" hidden="1">
      <c r="A2793" s="1" t="s">
        <v>5736</v>
      </c>
      <c r="B2793" s="1" t="s">
        <v>5737</v>
      </c>
      <c r="C2793" s="1" t="s">
        <v>5738</v>
      </c>
      <c r="D2793" s="2">
        <v>35065</v>
      </c>
      <c r="E2793" s="2">
        <v>41586</v>
      </c>
      <c r="F2793" s="24" t="s">
        <v>36835</v>
      </c>
      <c r="G2793" s="23">
        <v>1</v>
      </c>
      <c r="H2793" s="5">
        <v>41586</v>
      </c>
      <c r="I2793" s="1" t="s">
        <v>36833</v>
      </c>
      <c r="J2793" s="1" t="s">
        <v>36831</v>
      </c>
      <c r="K2793" s="1" t="s">
        <v>5739</v>
      </c>
      <c r="L2793" s="21"/>
      <c r="M2793" s="7">
        <v>1E-3</v>
      </c>
      <c r="N2793" s="1" t="s">
        <v>1006</v>
      </c>
      <c r="O2793" s="1" t="s">
        <v>36831</v>
      </c>
      <c r="P2793" s="4">
        <v>40.9</v>
      </c>
      <c r="Q2793" s="14" t="s">
        <v>36831</v>
      </c>
      <c r="R2793" s="1" t="s">
        <v>6254</v>
      </c>
      <c r="S2793" s="1" t="s">
        <v>5740</v>
      </c>
      <c r="T2793" s="1">
        <v>89701000</v>
      </c>
      <c r="U2793" s="15" t="s">
        <v>1046</v>
      </c>
      <c r="V2793" t="str">
        <f>VLOOKUP(T2793,[1]ОКТМО!$B$6:$D$553,3,0)</f>
        <v>23 г.Саранск (городской округ)</v>
      </c>
      <c r="W2793" s="20"/>
    </row>
    <row r="2794" spans="1:23" hidden="1">
      <c r="A2794" s="1" t="s">
        <v>5743</v>
      </c>
      <c r="B2794" s="1" t="s">
        <v>21493</v>
      </c>
      <c r="C2794" s="1" t="s">
        <v>21494</v>
      </c>
      <c r="D2794" s="2">
        <v>35065</v>
      </c>
      <c r="E2794" s="2">
        <v>43151</v>
      </c>
      <c r="F2794" s="24" t="s">
        <v>36835</v>
      </c>
      <c r="G2794" s="23">
        <v>1</v>
      </c>
      <c r="H2794" s="5">
        <v>43151</v>
      </c>
      <c r="I2794" s="1" t="s">
        <v>36833</v>
      </c>
      <c r="J2794" s="1" t="s">
        <v>36831</v>
      </c>
      <c r="K2794" s="1" t="s">
        <v>5743</v>
      </c>
      <c r="L2794" s="21">
        <f t="shared" si="79"/>
        <v>1156.5381603656308</v>
      </c>
      <c r="M2794" s="7">
        <v>1E-3</v>
      </c>
      <c r="N2794" s="1" t="s">
        <v>1006</v>
      </c>
      <c r="O2794" s="1" t="s">
        <v>36831</v>
      </c>
      <c r="P2794" s="4">
        <v>54.7</v>
      </c>
      <c r="Q2794" s="14">
        <v>1823130.76</v>
      </c>
      <c r="R2794" s="1" t="s">
        <v>6254</v>
      </c>
      <c r="S2794" s="1" t="s">
        <v>5744</v>
      </c>
      <c r="T2794" s="1">
        <v>89701000</v>
      </c>
      <c r="U2794" t="s">
        <v>1016</v>
      </c>
      <c r="V2794" t="str">
        <f>VLOOKUP(T2794,[1]ОКТМО!$B$6:$D$553,3,0)</f>
        <v>23 г.Саранск (городской округ)</v>
      </c>
      <c r="W2794" s="20">
        <f t="shared" si="78"/>
        <v>33329.629981718463</v>
      </c>
    </row>
    <row r="2795" spans="1:23" hidden="1">
      <c r="A2795" s="1" t="s">
        <v>5745</v>
      </c>
      <c r="B2795" s="1" t="s">
        <v>5746</v>
      </c>
      <c r="C2795" s="1" t="s">
        <v>5747</v>
      </c>
      <c r="D2795" s="2">
        <v>34106</v>
      </c>
      <c r="E2795" s="2">
        <v>41480</v>
      </c>
      <c r="F2795" s="24" t="s">
        <v>36832</v>
      </c>
      <c r="G2795" s="23">
        <v>0.5</v>
      </c>
      <c r="H2795" s="5">
        <v>41480</v>
      </c>
      <c r="I2795" s="1" t="s">
        <v>36833</v>
      </c>
      <c r="J2795" s="1" t="s">
        <v>36831</v>
      </c>
      <c r="K2795" s="1" t="s">
        <v>36831</v>
      </c>
      <c r="L2795" s="21">
        <f t="shared" si="79"/>
        <v>373.7597568988391</v>
      </c>
      <c r="M2795" s="7">
        <v>1E-3</v>
      </c>
      <c r="N2795" s="1" t="s">
        <v>1006</v>
      </c>
      <c r="O2795" s="1" t="s">
        <v>36831</v>
      </c>
      <c r="P2795" s="4">
        <v>60.3</v>
      </c>
      <c r="Q2795" s="14">
        <v>1118496.94</v>
      </c>
      <c r="R2795" s="1" t="s">
        <v>6254</v>
      </c>
      <c r="S2795" s="1" t="s">
        <v>5748</v>
      </c>
      <c r="T2795" s="1">
        <v>89701000</v>
      </c>
      <c r="U2795" t="s">
        <v>1016</v>
      </c>
      <c r="V2795" t="str">
        <f>VLOOKUP(T2795,[1]ОКТМО!$B$6:$D$553,3,0)</f>
        <v>23 г.Саранск (городской округ)</v>
      </c>
      <c r="W2795" s="20">
        <f t="shared" si="78"/>
        <v>18548.871310116087</v>
      </c>
    </row>
    <row r="2796" spans="1:23" hidden="1">
      <c r="A2796" s="1" t="s">
        <v>5749</v>
      </c>
      <c r="B2796" s="1" t="s">
        <v>5750</v>
      </c>
      <c r="C2796" s="1" t="s">
        <v>5751</v>
      </c>
      <c r="D2796" s="2">
        <v>37529</v>
      </c>
      <c r="E2796" s="2">
        <v>41950</v>
      </c>
      <c r="F2796" s="24" t="s">
        <v>36832</v>
      </c>
      <c r="G2796" s="23">
        <v>0.5</v>
      </c>
      <c r="H2796" s="5">
        <v>41950</v>
      </c>
      <c r="I2796" s="1" t="s">
        <v>36833</v>
      </c>
      <c r="J2796" s="1" t="s">
        <v>36831</v>
      </c>
      <c r="K2796" s="1" t="s">
        <v>36831</v>
      </c>
      <c r="L2796" s="21">
        <f t="shared" si="79"/>
        <v>638.85798999999997</v>
      </c>
      <c r="M2796" s="7">
        <v>1E-3</v>
      </c>
      <c r="N2796" s="1" t="s">
        <v>1006</v>
      </c>
      <c r="O2796" s="1" t="s">
        <v>36831</v>
      </c>
      <c r="P2796" s="4">
        <v>59.5</v>
      </c>
      <c r="Q2796" s="14">
        <v>1924660.78</v>
      </c>
      <c r="R2796" s="1" t="s">
        <v>6254</v>
      </c>
      <c r="S2796" s="1" t="s">
        <v>5752</v>
      </c>
      <c r="T2796" s="1">
        <v>89701000</v>
      </c>
      <c r="U2796" t="s">
        <v>1016</v>
      </c>
      <c r="V2796" t="str">
        <f>VLOOKUP(T2796,[1]ОКТМО!$B$6:$D$553,3,0)</f>
        <v>23 г.Саранск (городской округ)</v>
      </c>
      <c r="W2796" s="20">
        <f t="shared" si="78"/>
        <v>32347.24</v>
      </c>
    </row>
    <row r="2797" spans="1:23" hidden="1">
      <c r="A2797" s="1" t="s">
        <v>5753</v>
      </c>
      <c r="B2797" s="1" t="s">
        <v>6995</v>
      </c>
      <c r="C2797" s="1" t="s">
        <v>6996</v>
      </c>
      <c r="D2797" s="2">
        <v>34822</v>
      </c>
      <c r="E2797" s="2">
        <v>41540</v>
      </c>
      <c r="F2797" s="24" t="s">
        <v>36832</v>
      </c>
      <c r="G2797" s="23">
        <v>0.5</v>
      </c>
      <c r="H2797" s="5">
        <v>41540</v>
      </c>
      <c r="I2797" s="1" t="s">
        <v>36833</v>
      </c>
      <c r="J2797" s="2">
        <v>41088</v>
      </c>
      <c r="K2797" s="1" t="s">
        <v>36831</v>
      </c>
      <c r="L2797" s="21">
        <f t="shared" si="79"/>
        <v>343.61947000000004</v>
      </c>
      <c r="M2797" s="7">
        <v>1E-3</v>
      </c>
      <c r="N2797" s="1" t="s">
        <v>1006</v>
      </c>
      <c r="O2797" s="1" t="s">
        <v>36831</v>
      </c>
      <c r="P2797" s="3">
        <v>37</v>
      </c>
      <c r="Q2797" s="14">
        <v>1495755.34</v>
      </c>
      <c r="R2797" s="1" t="s">
        <v>6254</v>
      </c>
      <c r="S2797" s="1" t="s">
        <v>5754</v>
      </c>
      <c r="T2797" s="1">
        <v>89701000</v>
      </c>
      <c r="U2797" t="s">
        <v>1016</v>
      </c>
      <c r="V2797" t="str">
        <f>VLOOKUP(T2797,[1]ОКТМО!$B$6:$D$553,3,0)</f>
        <v>23 г.Саранск (городской округ)</v>
      </c>
      <c r="W2797" s="20">
        <f t="shared" si="78"/>
        <v>40425.82</v>
      </c>
    </row>
    <row r="2798" spans="1:23" hidden="1">
      <c r="A2798" s="1" t="s">
        <v>5755</v>
      </c>
      <c r="B2798" s="1" t="s">
        <v>5756</v>
      </c>
      <c r="C2798" s="1" t="s">
        <v>5757</v>
      </c>
      <c r="D2798" s="2">
        <v>35086</v>
      </c>
      <c r="E2798" s="2">
        <v>41900</v>
      </c>
      <c r="F2798" s="24" t="s">
        <v>36835</v>
      </c>
      <c r="G2798" s="23">
        <v>1</v>
      </c>
      <c r="H2798" s="5">
        <v>41900</v>
      </c>
      <c r="I2798" s="1" t="s">
        <v>36833</v>
      </c>
      <c r="J2798" s="2">
        <v>41088</v>
      </c>
      <c r="K2798" s="1" t="s">
        <v>36831</v>
      </c>
      <c r="L2798" s="21">
        <f t="shared" si="79"/>
        <v>330.28222283687944</v>
      </c>
      <c r="M2798" s="7">
        <v>1E-3</v>
      </c>
      <c r="N2798" s="1" t="s">
        <v>1006</v>
      </c>
      <c r="O2798" s="1" t="s">
        <v>36831</v>
      </c>
      <c r="P2798" s="4">
        <v>28.2</v>
      </c>
      <c r="Q2798" s="14">
        <v>1135848.6200000001</v>
      </c>
      <c r="R2798" s="1" t="s">
        <v>6254</v>
      </c>
      <c r="S2798" s="1" t="s">
        <v>5758</v>
      </c>
      <c r="T2798" s="1">
        <v>89701000</v>
      </c>
      <c r="U2798" t="s">
        <v>1016</v>
      </c>
      <c r="V2798" t="str">
        <f>VLOOKUP(T2798,[1]ОКТМО!$B$6:$D$553,3,0)</f>
        <v>23 г.Саранск (городской округ)</v>
      </c>
      <c r="W2798" s="20">
        <f t="shared" si="78"/>
        <v>40278.319858156035</v>
      </c>
    </row>
    <row r="2799" spans="1:23" hidden="1">
      <c r="A2799" s="1" t="s">
        <v>5759</v>
      </c>
      <c r="B2799" s="1" t="s">
        <v>5760</v>
      </c>
      <c r="C2799" s="1" t="s">
        <v>5761</v>
      </c>
      <c r="D2799" s="2">
        <v>35065</v>
      </c>
      <c r="E2799" s="2">
        <v>42522</v>
      </c>
      <c r="F2799" s="24" t="s">
        <v>36835</v>
      </c>
      <c r="G2799" s="23">
        <v>1</v>
      </c>
      <c r="H2799" s="5">
        <v>42522</v>
      </c>
      <c r="I2799" s="1" t="s">
        <v>36833</v>
      </c>
      <c r="J2799" s="1" t="s">
        <v>36831</v>
      </c>
      <c r="K2799" s="1" t="s">
        <v>36831</v>
      </c>
      <c r="L2799" s="21">
        <f t="shared" si="79"/>
        <v>302.01098999999999</v>
      </c>
      <c r="M2799" s="7">
        <v>1E-3</v>
      </c>
      <c r="N2799" s="1" t="s">
        <v>1006</v>
      </c>
      <c r="O2799" s="1" t="s">
        <v>36831</v>
      </c>
      <c r="P2799" s="4">
        <v>29.3</v>
      </c>
      <c r="Q2799" s="14">
        <v>951496.99</v>
      </c>
      <c r="R2799" s="1" t="s">
        <v>6254</v>
      </c>
      <c r="S2799" s="1" t="s">
        <v>5762</v>
      </c>
      <c r="T2799" s="1">
        <v>89701000</v>
      </c>
      <c r="U2799" t="s">
        <v>1016</v>
      </c>
      <c r="V2799" t="str">
        <f>VLOOKUP(T2799,[1]ОКТМО!$B$6:$D$553,3,0)</f>
        <v>23 г.Саранск (городской округ)</v>
      </c>
      <c r="W2799" s="20">
        <f t="shared" si="78"/>
        <v>32474.3</v>
      </c>
    </row>
    <row r="2800" spans="1:23" hidden="1">
      <c r="A2800" s="1" t="s">
        <v>5763</v>
      </c>
      <c r="B2800" s="1" t="s">
        <v>5764</v>
      </c>
      <c r="C2800" s="1" t="s">
        <v>5765</v>
      </c>
      <c r="D2800" s="2">
        <v>35065</v>
      </c>
      <c r="E2800" s="2">
        <v>43921</v>
      </c>
      <c r="F2800" s="24" t="s">
        <v>36835</v>
      </c>
      <c r="G2800" s="23">
        <v>1</v>
      </c>
      <c r="H2800" s="5">
        <v>43921</v>
      </c>
      <c r="I2800" s="1" t="s">
        <v>36833</v>
      </c>
      <c r="J2800" s="1" t="s">
        <v>36831</v>
      </c>
      <c r="K2800" s="1" t="s">
        <v>36831</v>
      </c>
      <c r="L2800" s="21">
        <f t="shared" si="79"/>
        <v>308.15234273972601</v>
      </c>
      <c r="M2800" s="7">
        <v>1E-3</v>
      </c>
      <c r="N2800" s="1" t="s">
        <v>1006</v>
      </c>
      <c r="O2800" s="1" t="s">
        <v>36831</v>
      </c>
      <c r="P2800" s="4">
        <v>29.2</v>
      </c>
      <c r="Q2800" s="14">
        <v>978048.74</v>
      </c>
      <c r="R2800" s="1" t="s">
        <v>6254</v>
      </c>
      <c r="S2800" s="1" t="s">
        <v>5766</v>
      </c>
      <c r="T2800" s="1">
        <v>89701000</v>
      </c>
      <c r="U2800" t="s">
        <v>1016</v>
      </c>
      <c r="V2800" t="str">
        <f>VLOOKUP(T2800,[1]ОКТМО!$B$6:$D$553,3,0)</f>
        <v>23 г.Саранск (городской округ)</v>
      </c>
      <c r="W2800" s="20">
        <f t="shared" si="78"/>
        <v>33494.819863013698</v>
      </c>
    </row>
    <row r="2801" spans="1:23" hidden="1">
      <c r="A2801" s="1" t="s">
        <v>5767</v>
      </c>
      <c r="B2801" s="1" t="s">
        <v>30281</v>
      </c>
      <c r="C2801" s="1" t="s">
        <v>30349</v>
      </c>
      <c r="D2801" s="2">
        <v>35065</v>
      </c>
      <c r="E2801" s="2">
        <v>43450</v>
      </c>
      <c r="F2801" s="24" t="s">
        <v>36835</v>
      </c>
      <c r="G2801" s="23">
        <v>1</v>
      </c>
      <c r="H2801" s="5">
        <v>43450</v>
      </c>
      <c r="I2801" s="1" t="s">
        <v>36833</v>
      </c>
      <c r="J2801" s="1" t="s">
        <v>36831</v>
      </c>
      <c r="K2801" s="1" t="s">
        <v>36831</v>
      </c>
      <c r="L2801" s="21">
        <f t="shared" si="79"/>
        <v>570.27044893617028</v>
      </c>
      <c r="M2801" s="7">
        <v>1E-3</v>
      </c>
      <c r="N2801" s="1" t="s">
        <v>1006</v>
      </c>
      <c r="O2801" s="1" t="s">
        <v>36831</v>
      </c>
      <c r="P2801" s="4">
        <v>37.6</v>
      </c>
      <c r="Q2801" s="14">
        <v>1218305.05</v>
      </c>
      <c r="R2801" s="1" t="s">
        <v>6254</v>
      </c>
      <c r="S2801" s="1" t="s">
        <v>5768</v>
      </c>
      <c r="T2801" s="1">
        <v>89701000</v>
      </c>
      <c r="U2801" t="s">
        <v>1016</v>
      </c>
      <c r="V2801" t="str">
        <f>VLOOKUP(T2801,[1]ОКТМО!$B$6:$D$553,3,0)</f>
        <v>23 г.Саранск (городской округ)</v>
      </c>
      <c r="W2801" s="20">
        <f t="shared" si="78"/>
        <v>32401.730053191488</v>
      </c>
    </row>
    <row r="2802" spans="1:23" hidden="1">
      <c r="A2802" s="1" t="s">
        <v>5769</v>
      </c>
      <c r="B2802" s="1" t="s">
        <v>5770</v>
      </c>
      <c r="C2802" s="1" t="s">
        <v>5771</v>
      </c>
      <c r="D2802" s="2">
        <v>35065</v>
      </c>
      <c r="E2802" s="2">
        <v>43922</v>
      </c>
      <c r="F2802" s="24" t="s">
        <v>36835</v>
      </c>
      <c r="G2802" s="23">
        <v>1</v>
      </c>
      <c r="H2802" s="5">
        <v>43922</v>
      </c>
      <c r="I2802" s="1" t="s">
        <v>36833</v>
      </c>
      <c r="J2802" s="1" t="s">
        <v>36831</v>
      </c>
      <c r="K2802" s="1" t="s">
        <v>36831</v>
      </c>
      <c r="L2802" s="21">
        <f t="shared" si="79"/>
        <v>501.74216225988698</v>
      </c>
      <c r="M2802" s="7">
        <v>1E-3</v>
      </c>
      <c r="N2802" s="1" t="s">
        <v>1006</v>
      </c>
      <c r="O2802" s="1" t="s">
        <v>36831</v>
      </c>
      <c r="P2802" s="4">
        <v>35.4</v>
      </c>
      <c r="Q2802" s="14">
        <v>1153355.3600000001</v>
      </c>
      <c r="R2802" s="1" t="s">
        <v>6254</v>
      </c>
      <c r="S2802" s="1" t="s">
        <v>5772</v>
      </c>
      <c r="T2802" s="1">
        <v>89701000</v>
      </c>
      <c r="U2802" t="s">
        <v>1016</v>
      </c>
      <c r="V2802" t="str">
        <f>VLOOKUP(T2802,[1]ОКТМО!$B$6:$D$553,3,0)</f>
        <v>23 г.Саранск (городской округ)</v>
      </c>
      <c r="W2802" s="20">
        <f t="shared" si="78"/>
        <v>32580.659887005655</v>
      </c>
    </row>
    <row r="2803" spans="1:23" hidden="1">
      <c r="A2803" s="1" t="s">
        <v>5773</v>
      </c>
      <c r="B2803" s="1" t="s">
        <v>28870</v>
      </c>
      <c r="C2803" s="1" t="s">
        <v>5774</v>
      </c>
      <c r="D2803" s="2">
        <v>35065</v>
      </c>
      <c r="E2803" s="2">
        <v>43967</v>
      </c>
      <c r="F2803" s="24" t="s">
        <v>36835</v>
      </c>
      <c r="G2803" s="23">
        <v>1</v>
      </c>
      <c r="H2803" s="5">
        <v>43967</v>
      </c>
      <c r="I2803" s="1" t="s">
        <v>36833</v>
      </c>
      <c r="J2803" s="1" t="s">
        <v>36831</v>
      </c>
      <c r="K2803" s="1" t="s">
        <v>36831</v>
      </c>
      <c r="L2803" s="21">
        <f t="shared" si="79"/>
        <v>416.83550259740264</v>
      </c>
      <c r="M2803" s="7">
        <v>1E-3</v>
      </c>
      <c r="N2803" s="1" t="s">
        <v>1006</v>
      </c>
      <c r="O2803" s="1" t="s">
        <v>36831</v>
      </c>
      <c r="P2803" s="4">
        <v>30.8</v>
      </c>
      <c r="Q2803" s="14">
        <v>1188753.1000000001</v>
      </c>
      <c r="R2803" s="1" t="s">
        <v>6254</v>
      </c>
      <c r="S2803" s="1" t="s">
        <v>5775</v>
      </c>
      <c r="T2803" s="1">
        <v>89701000</v>
      </c>
      <c r="U2803" t="s">
        <v>1016</v>
      </c>
      <c r="V2803" t="str">
        <f>VLOOKUP(T2803,[1]ОКТМО!$B$6:$D$553,3,0)</f>
        <v>23 г.Саранск (городской округ)</v>
      </c>
      <c r="W2803" s="20">
        <f t="shared" si="78"/>
        <v>38595.879870129873</v>
      </c>
    </row>
    <row r="2804" spans="1:23" hidden="1">
      <c r="A2804" s="1" t="s">
        <v>5776</v>
      </c>
      <c r="B2804" s="1" t="s">
        <v>5777</v>
      </c>
      <c r="C2804" s="1" t="s">
        <v>5778</v>
      </c>
      <c r="D2804" s="2">
        <v>35065</v>
      </c>
      <c r="E2804" s="2">
        <v>43848</v>
      </c>
      <c r="F2804" s="24" t="s">
        <v>36835</v>
      </c>
      <c r="G2804" s="23">
        <v>1</v>
      </c>
      <c r="H2804" s="5">
        <v>43848</v>
      </c>
      <c r="I2804" s="1" t="s">
        <v>36833</v>
      </c>
      <c r="J2804" s="1" t="s">
        <v>36831</v>
      </c>
      <c r="K2804" s="1" t="s">
        <v>36831</v>
      </c>
      <c r="L2804" s="21">
        <f t="shared" si="79"/>
        <v>420.6950912944983</v>
      </c>
      <c r="M2804" s="7">
        <v>1E-3</v>
      </c>
      <c r="N2804" s="1" t="s">
        <v>1006</v>
      </c>
      <c r="O2804" s="1" t="s">
        <v>36831</v>
      </c>
      <c r="P2804" s="4">
        <v>30.9</v>
      </c>
      <c r="Q2804" s="14">
        <v>1192612.69</v>
      </c>
      <c r="R2804" s="1" t="s">
        <v>6254</v>
      </c>
      <c r="S2804" s="1" t="s">
        <v>5779</v>
      </c>
      <c r="T2804" s="1">
        <v>89701000</v>
      </c>
      <c r="U2804" t="s">
        <v>1016</v>
      </c>
      <c r="V2804" t="str">
        <f>VLOOKUP(T2804,[1]ОКТМО!$B$6:$D$553,3,0)</f>
        <v>23 г.Саранск (городской округ)</v>
      </c>
      <c r="W2804" s="20">
        <f t="shared" ref="W2804:W2867" si="80">Q2804/P2804</f>
        <v>38595.879935275079</v>
      </c>
    </row>
    <row r="2805" spans="1:23" hidden="1">
      <c r="A2805" s="1" t="s">
        <v>36831</v>
      </c>
      <c r="B2805" s="1" t="s">
        <v>30526</v>
      </c>
      <c r="C2805" s="1" t="s">
        <v>30527</v>
      </c>
      <c r="D2805" s="2">
        <v>35065</v>
      </c>
      <c r="E2805" s="2">
        <v>42934</v>
      </c>
      <c r="F2805" s="24" t="s">
        <v>36835</v>
      </c>
      <c r="G2805" s="23">
        <v>1</v>
      </c>
      <c r="H2805" s="5">
        <v>42934</v>
      </c>
      <c r="I2805" s="1" t="s">
        <v>36833</v>
      </c>
      <c r="J2805" s="1" t="s">
        <v>36831</v>
      </c>
      <c r="K2805" s="1" t="s">
        <v>5782</v>
      </c>
      <c r="L2805" s="21"/>
      <c r="M2805" s="7">
        <v>1E-3</v>
      </c>
      <c r="N2805" s="1" t="s">
        <v>1006</v>
      </c>
      <c r="O2805" s="1" t="s">
        <v>36831</v>
      </c>
      <c r="P2805" s="4">
        <v>35.299999999999997</v>
      </c>
      <c r="Q2805" s="14" t="s">
        <v>36831</v>
      </c>
      <c r="R2805" s="1" t="s">
        <v>6254</v>
      </c>
      <c r="S2805" s="1" t="s">
        <v>5783</v>
      </c>
      <c r="T2805" s="1">
        <v>89701000</v>
      </c>
      <c r="U2805" s="15" t="s">
        <v>1046</v>
      </c>
      <c r="V2805" t="str">
        <f>VLOOKUP(T2805,[1]ОКТМО!$B$6:$D$553,3,0)</f>
        <v>23 г.Саранск (городской округ)</v>
      </c>
      <c r="W2805" s="20"/>
    </row>
    <row r="2806" spans="1:23" hidden="1">
      <c r="A2806" s="1" t="s">
        <v>5784</v>
      </c>
      <c r="B2806" s="1" t="s">
        <v>5785</v>
      </c>
      <c r="C2806" s="1" t="s">
        <v>5786</v>
      </c>
      <c r="D2806" s="2">
        <v>35065</v>
      </c>
      <c r="E2806" s="2">
        <v>43847</v>
      </c>
      <c r="F2806" s="24" t="s">
        <v>36835</v>
      </c>
      <c r="G2806" s="23">
        <v>1</v>
      </c>
      <c r="H2806" s="5">
        <v>43847</v>
      </c>
      <c r="I2806" s="1" t="s">
        <v>36833</v>
      </c>
      <c r="J2806" s="1" t="s">
        <v>36831</v>
      </c>
      <c r="K2806" s="1" t="s">
        <v>36831</v>
      </c>
      <c r="L2806" s="21">
        <f t="shared" si="79"/>
        <v>389.10828752321976</v>
      </c>
      <c r="M2806" s="7">
        <v>1E-3</v>
      </c>
      <c r="N2806" s="1" t="s">
        <v>1006</v>
      </c>
      <c r="O2806" s="1" t="s">
        <v>36831</v>
      </c>
      <c r="P2806" s="4">
        <v>32.299999999999997</v>
      </c>
      <c r="Q2806" s="14">
        <v>1021804.69</v>
      </c>
      <c r="R2806" s="1" t="s">
        <v>6254</v>
      </c>
      <c r="S2806" s="1" t="s">
        <v>5787</v>
      </c>
      <c r="T2806" s="1">
        <v>89701000</v>
      </c>
      <c r="U2806" t="s">
        <v>1016</v>
      </c>
      <c r="V2806" t="str">
        <f>VLOOKUP(T2806,[1]ОКТМО!$B$6:$D$553,3,0)</f>
        <v>23 г.Саранск (городской округ)</v>
      </c>
      <c r="W2806" s="20">
        <f t="shared" si="80"/>
        <v>31634.82012383901</v>
      </c>
    </row>
    <row r="2807" spans="1:23" hidden="1">
      <c r="A2807" s="1" t="s">
        <v>5788</v>
      </c>
      <c r="B2807" s="1" t="s">
        <v>30624</v>
      </c>
      <c r="C2807" s="1" t="s">
        <v>5789</v>
      </c>
      <c r="D2807" s="2">
        <v>34914</v>
      </c>
      <c r="E2807" s="2">
        <v>42304</v>
      </c>
      <c r="F2807" s="24" t="s">
        <v>36835</v>
      </c>
      <c r="G2807" s="23">
        <v>1</v>
      </c>
      <c r="H2807" s="5">
        <v>42304</v>
      </c>
      <c r="I2807" s="1" t="s">
        <v>36833</v>
      </c>
      <c r="J2807" s="1" t="s">
        <v>36831</v>
      </c>
      <c r="K2807" s="1" t="s">
        <v>36831</v>
      </c>
      <c r="L2807" s="21">
        <f t="shared" si="79"/>
        <v>977.77630040899794</v>
      </c>
      <c r="M2807" s="7">
        <v>1E-3</v>
      </c>
      <c r="N2807" s="1" t="s">
        <v>1006</v>
      </c>
      <c r="O2807" s="1" t="s">
        <v>36831</v>
      </c>
      <c r="P2807" s="4">
        <v>48.9</v>
      </c>
      <c r="Q2807" s="14">
        <v>1654438.1</v>
      </c>
      <c r="R2807" s="1" t="s">
        <v>6254</v>
      </c>
      <c r="S2807" s="1" t="s">
        <v>5790</v>
      </c>
      <c r="T2807" s="1">
        <v>89701000</v>
      </c>
      <c r="U2807" t="s">
        <v>1016</v>
      </c>
      <c r="V2807" t="str">
        <f>VLOOKUP(T2807,[1]ОКТМО!$B$6:$D$553,3,0)</f>
        <v>23 г.Саранск (городской округ)</v>
      </c>
      <c r="W2807" s="20">
        <f t="shared" si="80"/>
        <v>33833.089979550103</v>
      </c>
    </row>
    <row r="2808" spans="1:23" hidden="1">
      <c r="A2808" s="1" t="s">
        <v>5791</v>
      </c>
      <c r="B2808" s="1" t="s">
        <v>19993</v>
      </c>
      <c r="C2808" s="1" t="s">
        <v>5792</v>
      </c>
      <c r="D2808" s="2">
        <v>33604</v>
      </c>
      <c r="E2808" s="2">
        <v>42654</v>
      </c>
      <c r="F2808" s="24" t="s">
        <v>36835</v>
      </c>
      <c r="G2808" s="23">
        <v>1</v>
      </c>
      <c r="H2808" s="5">
        <v>42654</v>
      </c>
      <c r="I2808" s="1" t="s">
        <v>36833</v>
      </c>
      <c r="J2808" s="1" t="s">
        <v>36831</v>
      </c>
      <c r="K2808" s="1" t="s">
        <v>36831</v>
      </c>
      <c r="L2808" s="21">
        <f t="shared" si="79"/>
        <v>1310.1656503284073</v>
      </c>
      <c r="M2808" s="7">
        <v>1E-3</v>
      </c>
      <c r="N2808" s="1" t="s">
        <v>1006</v>
      </c>
      <c r="O2808" s="1" t="s">
        <v>36831</v>
      </c>
      <c r="P2808" s="4">
        <v>60.9</v>
      </c>
      <c r="Q2808" s="14">
        <v>1950833.45</v>
      </c>
      <c r="R2808" s="1" t="s">
        <v>6254</v>
      </c>
      <c r="S2808" s="1" t="s">
        <v>5793</v>
      </c>
      <c r="T2808" s="1">
        <v>89701000</v>
      </c>
      <c r="U2808" t="s">
        <v>1016</v>
      </c>
      <c r="V2808" t="str">
        <f>VLOOKUP(T2808,[1]ОКТМО!$B$6:$D$553,3,0)</f>
        <v>23 г.Саранск (городской округ)</v>
      </c>
      <c r="W2808" s="20">
        <f t="shared" si="80"/>
        <v>32033.38998357964</v>
      </c>
    </row>
    <row r="2809" spans="1:23" hidden="1">
      <c r="A2809" s="1" t="s">
        <v>5794</v>
      </c>
      <c r="B2809" s="1" t="s">
        <v>5795</v>
      </c>
      <c r="C2809" s="1" t="s">
        <v>5796</v>
      </c>
      <c r="D2809" s="2">
        <v>33865</v>
      </c>
      <c r="E2809" s="2">
        <v>41966</v>
      </c>
      <c r="F2809" s="24" t="s">
        <v>36832</v>
      </c>
      <c r="G2809" s="23">
        <v>0.5</v>
      </c>
      <c r="H2809" s="5">
        <v>41966</v>
      </c>
      <c r="I2809" s="1" t="s">
        <v>36833</v>
      </c>
      <c r="J2809" s="2">
        <v>41088</v>
      </c>
      <c r="K2809" s="1" t="s">
        <v>36831</v>
      </c>
      <c r="L2809" s="21">
        <f t="shared" si="79"/>
        <v>672.72445531446544</v>
      </c>
      <c r="M2809" s="7">
        <v>1E-3</v>
      </c>
      <c r="N2809" s="1" t="s">
        <v>1006</v>
      </c>
      <c r="O2809" s="1" t="s">
        <v>36831</v>
      </c>
      <c r="P2809" s="4">
        <v>63.6</v>
      </c>
      <c r="Q2809" s="14">
        <v>1962627.31</v>
      </c>
      <c r="R2809" s="1" t="s">
        <v>6254</v>
      </c>
      <c r="S2809" s="1" t="s">
        <v>5797</v>
      </c>
      <c r="T2809" s="1">
        <v>89701000</v>
      </c>
      <c r="U2809" t="s">
        <v>1016</v>
      </c>
      <c r="V2809" t="str">
        <f>VLOOKUP(T2809,[1]ОКТМО!$B$6:$D$553,3,0)</f>
        <v>23 г.Саранск (городской округ)</v>
      </c>
      <c r="W2809" s="20">
        <f t="shared" si="80"/>
        <v>30858.919968553459</v>
      </c>
    </row>
    <row r="2810" spans="1:23" hidden="1">
      <c r="A2810" s="1" t="s">
        <v>5794</v>
      </c>
      <c r="B2810" s="1" t="s">
        <v>5798</v>
      </c>
      <c r="C2810" s="1" t="s">
        <v>5799</v>
      </c>
      <c r="D2810" s="2">
        <v>35198</v>
      </c>
      <c r="E2810" s="2">
        <v>43073</v>
      </c>
      <c r="F2810" s="24" t="s">
        <v>36832</v>
      </c>
      <c r="G2810" s="23">
        <v>0.5</v>
      </c>
      <c r="H2810" s="5">
        <v>43073</v>
      </c>
      <c r="I2810" s="1" t="s">
        <v>36833</v>
      </c>
      <c r="J2810" s="2">
        <v>41088</v>
      </c>
      <c r="K2810" s="1" t="s">
        <v>36831</v>
      </c>
      <c r="L2810" s="21">
        <f t="shared" si="79"/>
        <v>672.72445531446544</v>
      </c>
      <c r="M2810" s="7">
        <v>1E-3</v>
      </c>
      <c r="N2810" s="1" t="s">
        <v>1006</v>
      </c>
      <c r="O2810" s="1" t="s">
        <v>36831</v>
      </c>
      <c r="P2810" s="4">
        <v>63.6</v>
      </c>
      <c r="Q2810" s="14">
        <v>1962627.31</v>
      </c>
      <c r="R2810" s="1" t="s">
        <v>6254</v>
      </c>
      <c r="S2810" s="1" t="s">
        <v>5797</v>
      </c>
      <c r="T2810" s="1">
        <v>89701000</v>
      </c>
      <c r="U2810" t="s">
        <v>1016</v>
      </c>
      <c r="V2810" t="str">
        <f>VLOOKUP(T2810,[1]ОКТМО!$B$6:$D$553,3,0)</f>
        <v>23 г.Саранск (городской округ)</v>
      </c>
      <c r="W2810" s="20">
        <f t="shared" si="80"/>
        <v>30858.919968553459</v>
      </c>
    </row>
    <row r="2811" spans="1:23" hidden="1">
      <c r="A2811" s="1" t="s">
        <v>5800</v>
      </c>
      <c r="B2811" s="1" t="s">
        <v>9173</v>
      </c>
      <c r="C2811" s="1" t="s">
        <v>5255</v>
      </c>
      <c r="D2811" s="2">
        <v>33970</v>
      </c>
      <c r="E2811" s="2">
        <v>42326</v>
      </c>
      <c r="F2811" s="24" t="s">
        <v>36835</v>
      </c>
      <c r="G2811" s="23">
        <v>1</v>
      </c>
      <c r="H2811" s="5">
        <v>42326</v>
      </c>
      <c r="I2811" s="1" t="s">
        <v>36833</v>
      </c>
      <c r="J2811" s="1" t="s">
        <v>36831</v>
      </c>
      <c r="K2811" s="1" t="s">
        <v>36831</v>
      </c>
      <c r="L2811" s="21">
        <f t="shared" si="79"/>
        <v>353.61398323624593</v>
      </c>
      <c r="M2811" s="7">
        <v>1E-3</v>
      </c>
      <c r="N2811" s="1" t="s">
        <v>1006</v>
      </c>
      <c r="O2811" s="1" t="s">
        <v>36831</v>
      </c>
      <c r="P2811" s="4">
        <v>30.9</v>
      </c>
      <c r="Q2811" s="14">
        <v>1002446.98</v>
      </c>
      <c r="R2811" s="1" t="s">
        <v>6254</v>
      </c>
      <c r="S2811" s="1" t="s">
        <v>5801</v>
      </c>
      <c r="T2811" s="1">
        <v>89701000</v>
      </c>
      <c r="U2811" t="s">
        <v>1016</v>
      </c>
      <c r="V2811" t="str">
        <f>VLOOKUP(T2811,[1]ОКТМО!$B$6:$D$553,3,0)</f>
        <v>23 г.Саранск (городской округ)</v>
      </c>
      <c r="W2811" s="20">
        <f t="shared" si="80"/>
        <v>32441.649838187703</v>
      </c>
    </row>
    <row r="2812" spans="1:23" hidden="1">
      <c r="A2812" s="1" t="s">
        <v>5805</v>
      </c>
      <c r="B2812" s="1" t="s">
        <v>31597</v>
      </c>
      <c r="C2812" s="1" t="s">
        <v>31598</v>
      </c>
      <c r="D2812" s="2">
        <v>34739</v>
      </c>
      <c r="E2812" s="2">
        <v>37203</v>
      </c>
      <c r="F2812" s="24" t="s">
        <v>36835</v>
      </c>
      <c r="G2812" s="23">
        <v>1</v>
      </c>
      <c r="H2812" s="5">
        <v>37203</v>
      </c>
      <c r="I2812" s="1" t="s">
        <v>36833</v>
      </c>
      <c r="J2812" s="1" t="s">
        <v>36831</v>
      </c>
      <c r="K2812" s="1" t="s">
        <v>5806</v>
      </c>
      <c r="L2812" s="21">
        <f t="shared" si="79"/>
        <v>1128.7666891452991</v>
      </c>
      <c r="M2812" s="7">
        <v>1E-3</v>
      </c>
      <c r="N2812" s="1" t="s">
        <v>1006</v>
      </c>
      <c r="O2812" s="1" t="s">
        <v>36831</v>
      </c>
      <c r="P2812" s="4">
        <v>46.8</v>
      </c>
      <c r="Q2812" s="14">
        <v>1971129.89</v>
      </c>
      <c r="R2812" s="1" t="s">
        <v>6254</v>
      </c>
      <c r="S2812" s="1" t="s">
        <v>5807</v>
      </c>
      <c r="T2812" s="1">
        <v>89701000</v>
      </c>
      <c r="U2812" t="s">
        <v>1016</v>
      </c>
      <c r="V2812" t="str">
        <f>VLOOKUP(T2812,[1]ОКТМО!$B$6:$D$553,3,0)</f>
        <v>23 г.Саранск (городской округ)</v>
      </c>
      <c r="W2812" s="20">
        <f t="shared" si="80"/>
        <v>42118.160042735042</v>
      </c>
    </row>
    <row r="2813" spans="1:23" hidden="1">
      <c r="A2813" s="1" t="s">
        <v>5808</v>
      </c>
      <c r="B2813" s="1" t="s">
        <v>5809</v>
      </c>
      <c r="C2813" s="1" t="s">
        <v>5810</v>
      </c>
      <c r="D2813" s="2">
        <v>35065</v>
      </c>
      <c r="E2813" s="2">
        <v>43619</v>
      </c>
      <c r="F2813" s="24" t="s">
        <v>36835</v>
      </c>
      <c r="G2813" s="23">
        <v>1</v>
      </c>
      <c r="H2813" s="5">
        <v>43619</v>
      </c>
      <c r="I2813" s="1" t="s">
        <v>36833</v>
      </c>
      <c r="J2813" s="1" t="s">
        <v>36831</v>
      </c>
      <c r="K2813" s="1" t="s">
        <v>36831</v>
      </c>
      <c r="L2813" s="21">
        <f t="shared" si="79"/>
        <v>780.55843797979799</v>
      </c>
      <c r="M2813" s="7">
        <v>1E-3</v>
      </c>
      <c r="N2813" s="1" t="s">
        <v>1006</v>
      </c>
      <c r="O2813" s="1" t="s">
        <v>36831</v>
      </c>
      <c r="P2813" s="4">
        <v>39.6</v>
      </c>
      <c r="Q2813" s="14">
        <v>1577046.64</v>
      </c>
      <c r="R2813" s="1" t="s">
        <v>6254</v>
      </c>
      <c r="S2813" s="1" t="s">
        <v>5811</v>
      </c>
      <c r="T2813" s="1">
        <v>89701000</v>
      </c>
      <c r="U2813" t="s">
        <v>1016</v>
      </c>
      <c r="V2813" t="str">
        <f>VLOOKUP(T2813,[1]ОКТМО!$B$6:$D$553,3,0)</f>
        <v>23 г.Саранск (городской округ)</v>
      </c>
      <c r="W2813" s="20">
        <f t="shared" si="80"/>
        <v>39824.4101010101</v>
      </c>
    </row>
    <row r="2814" spans="1:23" hidden="1">
      <c r="A2814" s="1" t="s">
        <v>5812</v>
      </c>
      <c r="B2814" s="1" t="s">
        <v>5813</v>
      </c>
      <c r="C2814" s="1" t="s">
        <v>5814</v>
      </c>
      <c r="D2814" s="2">
        <v>33970</v>
      </c>
      <c r="E2814" s="2">
        <v>41795</v>
      </c>
      <c r="F2814" s="24" t="s">
        <v>36835</v>
      </c>
      <c r="G2814" s="23">
        <v>1</v>
      </c>
      <c r="H2814" s="5">
        <v>41795</v>
      </c>
      <c r="I2814" s="1" t="s">
        <v>36833</v>
      </c>
      <c r="J2814" s="1" t="s">
        <v>36831</v>
      </c>
      <c r="K2814" s="1" t="s">
        <v>36831</v>
      </c>
      <c r="L2814" s="21">
        <f t="shared" si="79"/>
        <v>429.21273761904763</v>
      </c>
      <c r="M2814" s="7">
        <v>1E-3</v>
      </c>
      <c r="N2814" s="1" t="s">
        <v>1006</v>
      </c>
      <c r="O2814" s="1" t="s">
        <v>36831</v>
      </c>
      <c r="P2814" s="4">
        <v>33.6</v>
      </c>
      <c r="Q2814" s="14">
        <v>1060407.94</v>
      </c>
      <c r="R2814" s="1" t="s">
        <v>6254</v>
      </c>
      <c r="S2814" s="1" t="s">
        <v>5815</v>
      </c>
      <c r="T2814" s="1">
        <v>89701000</v>
      </c>
      <c r="U2814" t="s">
        <v>1016</v>
      </c>
      <c r="V2814" t="str">
        <f>VLOOKUP(T2814,[1]ОКТМО!$B$6:$D$553,3,0)</f>
        <v>23 г.Саранск (городской округ)</v>
      </c>
      <c r="W2814" s="20">
        <f t="shared" si="80"/>
        <v>31559.760119047616</v>
      </c>
    </row>
    <row r="2815" spans="1:23" hidden="1">
      <c r="A2815" s="1" t="s">
        <v>5816</v>
      </c>
      <c r="B2815" s="1" t="s">
        <v>5817</v>
      </c>
      <c r="C2815" s="1" t="s">
        <v>5818</v>
      </c>
      <c r="D2815" s="2">
        <v>33970</v>
      </c>
      <c r="E2815" s="2">
        <v>41614</v>
      </c>
      <c r="F2815" s="24" t="s">
        <v>36835</v>
      </c>
      <c r="G2815" s="23">
        <v>1</v>
      </c>
      <c r="H2815" s="5">
        <v>41614</v>
      </c>
      <c r="I2815" s="1" t="s">
        <v>36833</v>
      </c>
      <c r="J2815" s="1" t="s">
        <v>36831</v>
      </c>
      <c r="K2815" s="1" t="s">
        <v>36831</v>
      </c>
      <c r="L2815" s="21">
        <f t="shared" si="79"/>
        <v>331.37748000000005</v>
      </c>
      <c r="M2815" s="7">
        <v>1E-3</v>
      </c>
      <c r="N2815" s="1" t="s">
        <v>1006</v>
      </c>
      <c r="O2815" s="1" t="s">
        <v>36831</v>
      </c>
      <c r="P2815" s="4">
        <v>30.5</v>
      </c>
      <c r="Q2815" s="14">
        <v>962572.68</v>
      </c>
      <c r="R2815" s="1" t="s">
        <v>6254</v>
      </c>
      <c r="S2815" s="1" t="s">
        <v>5819</v>
      </c>
      <c r="T2815" s="1">
        <v>89701000</v>
      </c>
      <c r="U2815" t="s">
        <v>1016</v>
      </c>
      <c r="V2815" t="str">
        <f>VLOOKUP(T2815,[1]ОКТМО!$B$6:$D$553,3,0)</f>
        <v>23 г.Саранск (городской округ)</v>
      </c>
      <c r="W2815" s="20">
        <f t="shared" si="80"/>
        <v>31559.760000000002</v>
      </c>
    </row>
    <row r="2816" spans="1:23" hidden="1">
      <c r="A2816" s="1" t="s">
        <v>5820</v>
      </c>
      <c r="B2816" s="1" t="s">
        <v>26658</v>
      </c>
      <c r="C2816" s="1" t="s">
        <v>8212</v>
      </c>
      <c r="D2816" s="2">
        <v>33970</v>
      </c>
      <c r="E2816" s="2">
        <v>43518</v>
      </c>
      <c r="F2816" s="24" t="s">
        <v>36835</v>
      </c>
      <c r="G2816" s="23">
        <v>1</v>
      </c>
      <c r="H2816" s="5">
        <v>43518</v>
      </c>
      <c r="I2816" s="1" t="s">
        <v>36833</v>
      </c>
      <c r="J2816" s="1" t="s">
        <v>36831</v>
      </c>
      <c r="K2816" s="1" t="s">
        <v>36831</v>
      </c>
      <c r="L2816" s="21">
        <f t="shared" si="79"/>
        <v>722.71850186480196</v>
      </c>
      <c r="M2816" s="7">
        <v>1E-3</v>
      </c>
      <c r="N2816" s="1" t="s">
        <v>1006</v>
      </c>
      <c r="O2816" s="1" t="s">
        <v>36831</v>
      </c>
      <c r="P2816" s="4">
        <v>42.9</v>
      </c>
      <c r="Q2816" s="14">
        <v>1353913.7</v>
      </c>
      <c r="R2816" s="1" t="s">
        <v>6254</v>
      </c>
      <c r="S2816" s="1" t="s">
        <v>5821</v>
      </c>
      <c r="T2816" s="1">
        <v>89701000</v>
      </c>
      <c r="U2816" t="s">
        <v>1016</v>
      </c>
      <c r="V2816" t="str">
        <f>VLOOKUP(T2816,[1]ОКТМО!$B$6:$D$553,3,0)</f>
        <v>23 г.Саранск (городской округ)</v>
      </c>
      <c r="W2816" s="20">
        <f t="shared" si="80"/>
        <v>31559.759906759908</v>
      </c>
    </row>
    <row r="2817" spans="1:23" hidden="1">
      <c r="A2817" s="1" t="s">
        <v>5822</v>
      </c>
      <c r="B2817" s="1" t="s">
        <v>5823</v>
      </c>
      <c r="C2817" s="1" t="s">
        <v>5824</v>
      </c>
      <c r="D2817" s="2">
        <v>35845</v>
      </c>
      <c r="E2817" s="2">
        <v>43877</v>
      </c>
      <c r="F2817" s="24" t="s">
        <v>36835</v>
      </c>
      <c r="G2817" s="23">
        <v>1</v>
      </c>
      <c r="H2817" s="5">
        <v>43877</v>
      </c>
      <c r="I2817" s="1" t="s">
        <v>36836</v>
      </c>
      <c r="J2817" s="2">
        <v>41088</v>
      </c>
      <c r="K2817" s="1" t="s">
        <v>36831</v>
      </c>
      <c r="L2817" s="21">
        <f t="shared" si="79"/>
        <v>694.31471999999997</v>
      </c>
      <c r="M2817" s="7">
        <v>1E-3</v>
      </c>
      <c r="N2817" s="1" t="s">
        <v>1006</v>
      </c>
      <c r="O2817" s="1" t="s">
        <v>36831</v>
      </c>
      <c r="P2817" s="3">
        <v>42</v>
      </c>
      <c r="Q2817" s="14">
        <v>1325509.92</v>
      </c>
      <c r="R2817" s="1" t="s">
        <v>6254</v>
      </c>
      <c r="S2817" s="1" t="s">
        <v>5825</v>
      </c>
      <c r="T2817" s="1">
        <v>89701000</v>
      </c>
      <c r="U2817" t="s">
        <v>1016</v>
      </c>
      <c r="V2817" t="str">
        <f>VLOOKUP(T2817,[1]ОКТМО!$B$6:$D$553,3,0)</f>
        <v>23 г.Саранск (городской округ)</v>
      </c>
      <c r="W2817" s="20">
        <f t="shared" si="80"/>
        <v>31559.759999999998</v>
      </c>
    </row>
    <row r="2818" spans="1:23" hidden="1">
      <c r="A2818" s="1" t="s">
        <v>5826</v>
      </c>
      <c r="B2818" s="1" t="s">
        <v>28408</v>
      </c>
      <c r="C2818" s="1" t="s">
        <v>28409</v>
      </c>
      <c r="D2818" s="2">
        <v>33970</v>
      </c>
      <c r="E2818" s="2">
        <v>40961</v>
      </c>
      <c r="F2818" s="24" t="s">
        <v>36835</v>
      </c>
      <c r="G2818" s="23">
        <v>1</v>
      </c>
      <c r="H2818" s="5">
        <v>40961</v>
      </c>
      <c r="I2818" s="1" t="s">
        <v>36833</v>
      </c>
      <c r="J2818" s="1" t="s">
        <v>36831</v>
      </c>
      <c r="K2818" s="1" t="s">
        <v>36831</v>
      </c>
      <c r="L2818" s="21">
        <f t="shared" si="79"/>
        <v>397.65297754601238</v>
      </c>
      <c r="M2818" s="7">
        <v>1E-3</v>
      </c>
      <c r="N2818" s="1" t="s">
        <v>1006</v>
      </c>
      <c r="O2818" s="1" t="s">
        <v>36831</v>
      </c>
      <c r="P2818" s="4">
        <v>32.6</v>
      </c>
      <c r="Q2818" s="14">
        <v>1028848.18</v>
      </c>
      <c r="R2818" s="1" t="s">
        <v>6254</v>
      </c>
      <c r="S2818" s="1" t="s">
        <v>5827</v>
      </c>
      <c r="T2818" s="1">
        <v>89701000</v>
      </c>
      <c r="U2818" t="s">
        <v>1016</v>
      </c>
      <c r="V2818" t="str">
        <f>VLOOKUP(T2818,[1]ОКТМО!$B$6:$D$553,3,0)</f>
        <v>23 г.Саранск (городской округ)</v>
      </c>
      <c r="W2818" s="20">
        <f t="shared" si="80"/>
        <v>31559.760122699387</v>
      </c>
    </row>
    <row r="2819" spans="1:23" hidden="1">
      <c r="A2819" s="1" t="s">
        <v>5828</v>
      </c>
      <c r="B2819" s="1" t="s">
        <v>30223</v>
      </c>
      <c r="C2819" s="1" t="s">
        <v>30224</v>
      </c>
      <c r="D2819" s="2">
        <v>33970</v>
      </c>
      <c r="E2819" s="2">
        <v>42824</v>
      </c>
      <c r="F2819" s="24" t="s">
        <v>36835</v>
      </c>
      <c r="G2819" s="23">
        <v>1</v>
      </c>
      <c r="H2819" s="5">
        <v>42824</v>
      </c>
      <c r="I2819" s="1" t="s">
        <v>36833</v>
      </c>
      <c r="J2819" s="1" t="s">
        <v>36831</v>
      </c>
      <c r="K2819" s="1" t="s">
        <v>36831</v>
      </c>
      <c r="L2819" s="21">
        <f t="shared" si="79"/>
        <v>785.83802178173721</v>
      </c>
      <c r="M2819" s="7">
        <v>1E-3</v>
      </c>
      <c r="N2819" s="1" t="s">
        <v>1006</v>
      </c>
      <c r="O2819" s="1" t="s">
        <v>36831</v>
      </c>
      <c r="P2819" s="4">
        <v>44.9</v>
      </c>
      <c r="Q2819" s="14">
        <v>1417033.22</v>
      </c>
      <c r="R2819" s="1" t="s">
        <v>6254</v>
      </c>
      <c r="S2819" s="1" t="s">
        <v>5829</v>
      </c>
      <c r="T2819" s="1">
        <v>89701000</v>
      </c>
      <c r="U2819" t="s">
        <v>1016</v>
      </c>
      <c r="V2819" t="str">
        <f>VLOOKUP(T2819,[1]ОКТМО!$B$6:$D$553,3,0)</f>
        <v>23 г.Саранск (городской округ)</v>
      </c>
      <c r="W2819" s="20">
        <f t="shared" si="80"/>
        <v>31559.759910913141</v>
      </c>
    </row>
    <row r="2820" spans="1:23" hidden="1">
      <c r="A2820" s="1" t="s">
        <v>5830</v>
      </c>
      <c r="B2820" s="1" t="s">
        <v>5831</v>
      </c>
      <c r="C2820" s="1" t="s">
        <v>5832</v>
      </c>
      <c r="D2820" s="2">
        <v>33970</v>
      </c>
      <c r="E2820" s="2">
        <v>43670</v>
      </c>
      <c r="F2820" s="24" t="s">
        <v>36835</v>
      </c>
      <c r="G2820" s="23">
        <v>1</v>
      </c>
      <c r="H2820" s="5">
        <v>43670</v>
      </c>
      <c r="I2820" s="1" t="s">
        <v>36833</v>
      </c>
      <c r="J2820" s="2">
        <v>41088</v>
      </c>
      <c r="K2820" s="1" t="s">
        <v>36831</v>
      </c>
      <c r="L2820" s="21">
        <f t="shared" si="79"/>
        <v>1969.0619109360371</v>
      </c>
      <c r="M2820" s="7">
        <v>1E-3</v>
      </c>
      <c r="N2820" s="1" t="s">
        <v>1006</v>
      </c>
      <c r="O2820" s="1" t="s">
        <v>36831</v>
      </c>
      <c r="P2820" s="4">
        <v>64.099999999999994</v>
      </c>
      <c r="Q2820" s="14">
        <v>2862060.51</v>
      </c>
      <c r="R2820" s="1" t="s">
        <v>6254</v>
      </c>
      <c r="S2820" s="1" t="s">
        <v>5833</v>
      </c>
      <c r="T2820" s="1">
        <v>89701000</v>
      </c>
      <c r="U2820" t="s">
        <v>1016</v>
      </c>
      <c r="V2820" t="str">
        <f>VLOOKUP(T2820,[1]ОКТМО!$B$6:$D$553,3,0)</f>
        <v>23 г.Саранск (городской округ)</v>
      </c>
      <c r="W2820" s="20">
        <f t="shared" si="80"/>
        <v>44649.929953198131</v>
      </c>
    </row>
    <row r="2821" spans="1:23" hidden="1">
      <c r="A2821" s="1" t="s">
        <v>5834</v>
      </c>
      <c r="B2821" s="1" t="s">
        <v>9107</v>
      </c>
      <c r="C2821" s="1" t="s">
        <v>5835</v>
      </c>
      <c r="D2821" s="2">
        <v>33970</v>
      </c>
      <c r="E2821" s="2">
        <v>42638</v>
      </c>
      <c r="F2821" s="24" t="s">
        <v>36835</v>
      </c>
      <c r="G2821" s="23">
        <v>1</v>
      </c>
      <c r="H2821" s="5">
        <v>42638</v>
      </c>
      <c r="I2821" s="1" t="s">
        <v>36833</v>
      </c>
      <c r="J2821" s="1" t="s">
        <v>36831</v>
      </c>
      <c r="K2821" s="1" t="s">
        <v>36831</v>
      </c>
      <c r="L2821" s="21">
        <f t="shared" si="79"/>
        <v>500.1258224096386</v>
      </c>
      <c r="M2821" s="7">
        <v>1E-3</v>
      </c>
      <c r="N2821" s="1" t="s">
        <v>1006</v>
      </c>
      <c r="O2821" s="1" t="s">
        <v>36831</v>
      </c>
      <c r="P2821" s="4">
        <v>33.200000000000003</v>
      </c>
      <c r="Q2821" s="14">
        <v>1257892.22</v>
      </c>
      <c r="R2821" s="1" t="s">
        <v>6254</v>
      </c>
      <c r="S2821" s="1" t="s">
        <v>5836</v>
      </c>
      <c r="T2821" s="1">
        <v>89701000</v>
      </c>
      <c r="U2821" t="s">
        <v>1016</v>
      </c>
      <c r="V2821" t="str">
        <f>VLOOKUP(T2821,[1]ОКТМО!$B$6:$D$553,3,0)</f>
        <v>23 г.Саранск (городской округ)</v>
      </c>
      <c r="W2821" s="20">
        <f t="shared" si="80"/>
        <v>37888.319879518065</v>
      </c>
    </row>
    <row r="2822" spans="1:23" hidden="1">
      <c r="A2822" s="1" t="s">
        <v>5837</v>
      </c>
      <c r="B2822" s="1" t="s">
        <v>5838</v>
      </c>
      <c r="C2822" s="1" t="s">
        <v>5839</v>
      </c>
      <c r="D2822" s="2">
        <v>33970</v>
      </c>
      <c r="E2822" s="2">
        <v>42723</v>
      </c>
      <c r="F2822" s="24" t="s">
        <v>36835</v>
      </c>
      <c r="G2822" s="23">
        <v>1</v>
      </c>
      <c r="H2822" s="5">
        <v>42723</v>
      </c>
      <c r="I2822" s="1" t="s">
        <v>36836</v>
      </c>
      <c r="J2822" s="2">
        <v>41088</v>
      </c>
      <c r="K2822" s="1" t="s">
        <v>36831</v>
      </c>
      <c r="L2822" s="21">
        <f t="shared" si="79"/>
        <v>809.57987999999989</v>
      </c>
      <c r="M2822" s="7">
        <v>1E-3</v>
      </c>
      <c r="N2822" s="1" t="s">
        <v>1006</v>
      </c>
      <c r="O2822" s="1" t="s">
        <v>36831</v>
      </c>
      <c r="P2822" s="4">
        <v>44.8</v>
      </c>
      <c r="Q2822" s="14">
        <v>1462466.88</v>
      </c>
      <c r="R2822" s="1" t="s">
        <v>6254</v>
      </c>
      <c r="S2822" s="1" t="s">
        <v>5840</v>
      </c>
      <c r="T2822" s="1">
        <v>89701000</v>
      </c>
      <c r="U2822" t="s">
        <v>1016</v>
      </c>
      <c r="V2822" t="str">
        <f>VLOOKUP(T2822,[1]ОКТМО!$B$6:$D$553,3,0)</f>
        <v>23 г.Саранск (городской округ)</v>
      </c>
      <c r="W2822" s="20">
        <f t="shared" si="80"/>
        <v>32644.35</v>
      </c>
    </row>
    <row r="2823" spans="1:23" hidden="1">
      <c r="A2823" s="1" t="s">
        <v>5841</v>
      </c>
      <c r="B2823" s="1" t="s">
        <v>5842</v>
      </c>
      <c r="C2823" s="1" t="s">
        <v>5843</v>
      </c>
      <c r="D2823" s="2">
        <v>33970</v>
      </c>
      <c r="E2823" s="2">
        <v>43237</v>
      </c>
      <c r="F2823" s="24" t="s">
        <v>36862</v>
      </c>
      <c r="G2823" s="23">
        <v>0.33333333333333331</v>
      </c>
      <c r="H2823" s="5">
        <v>43237</v>
      </c>
      <c r="I2823" s="1" t="s">
        <v>36831</v>
      </c>
      <c r="J2823" s="1" t="s">
        <v>36831</v>
      </c>
      <c r="K2823" s="1" t="s">
        <v>36831</v>
      </c>
      <c r="L2823" s="21">
        <f t="shared" si="79"/>
        <v>545.0331133333334</v>
      </c>
      <c r="M2823" s="7">
        <v>1E-3</v>
      </c>
      <c r="N2823" s="1" t="s">
        <v>1006</v>
      </c>
      <c r="O2823" s="1" t="s">
        <v>36831</v>
      </c>
      <c r="P2823" s="4">
        <v>59.5</v>
      </c>
      <c r="Q2823" s="14">
        <v>2462997.7400000002</v>
      </c>
      <c r="R2823" s="1" t="s">
        <v>6254</v>
      </c>
      <c r="S2823" s="1" t="s">
        <v>5844</v>
      </c>
      <c r="T2823" s="1">
        <v>89701000</v>
      </c>
      <c r="U2823" t="s">
        <v>1016</v>
      </c>
      <c r="V2823" t="str">
        <f>VLOOKUP(T2823,[1]ОКТМО!$B$6:$D$553,3,0)</f>
        <v>23 г.Саранск (городской округ)</v>
      </c>
      <c r="W2823" s="20">
        <f t="shared" si="80"/>
        <v>41394.920000000006</v>
      </c>
    </row>
    <row r="2824" spans="1:23" hidden="1">
      <c r="A2824" s="1" t="s">
        <v>5845</v>
      </c>
      <c r="B2824" s="1" t="s">
        <v>5846</v>
      </c>
      <c r="C2824" s="1" t="s">
        <v>5847</v>
      </c>
      <c r="D2824" s="2">
        <v>34870</v>
      </c>
      <c r="E2824" s="2">
        <v>42502</v>
      </c>
      <c r="F2824" s="24" t="s">
        <v>36835</v>
      </c>
      <c r="G2824" s="23">
        <v>1</v>
      </c>
      <c r="H2824" s="5">
        <v>42502</v>
      </c>
      <c r="I2824" s="1" t="s">
        <v>36833</v>
      </c>
      <c r="J2824" s="1" t="s">
        <v>36831</v>
      </c>
      <c r="K2824" s="1" t="s">
        <v>36831</v>
      </c>
      <c r="L2824" s="21">
        <f t="shared" si="79"/>
        <v>762.65885093240092</v>
      </c>
      <c r="M2824" s="7">
        <v>1E-3</v>
      </c>
      <c r="N2824" s="1" t="s">
        <v>1006</v>
      </c>
      <c r="O2824" s="1" t="s">
        <v>36831</v>
      </c>
      <c r="P2824" s="4">
        <v>42.9</v>
      </c>
      <c r="Q2824" s="14">
        <v>1428736.45</v>
      </c>
      <c r="R2824" s="1" t="s">
        <v>6254</v>
      </c>
      <c r="S2824" s="1" t="s">
        <v>5848</v>
      </c>
      <c r="T2824" s="1">
        <v>89701000</v>
      </c>
      <c r="U2824" t="s">
        <v>1016</v>
      </c>
      <c r="V2824" t="str">
        <f>VLOOKUP(T2824,[1]ОКТМО!$B$6:$D$553,3,0)</f>
        <v>23 г.Саранск (городской округ)</v>
      </c>
      <c r="W2824" s="20">
        <f t="shared" si="80"/>
        <v>33303.879953379954</v>
      </c>
    </row>
    <row r="2825" spans="1:23" hidden="1">
      <c r="A2825" s="1" t="s">
        <v>5849</v>
      </c>
      <c r="B2825" s="1" t="s">
        <v>5851</v>
      </c>
      <c r="C2825" s="1" t="s">
        <v>5852</v>
      </c>
      <c r="D2825" s="2">
        <v>34393</v>
      </c>
      <c r="E2825" s="2">
        <v>43101</v>
      </c>
      <c r="F2825" s="24" t="s">
        <v>36832</v>
      </c>
      <c r="G2825" s="23">
        <v>0.5</v>
      </c>
      <c r="H2825" s="5">
        <v>43101</v>
      </c>
      <c r="I2825" s="1" t="s">
        <v>36833</v>
      </c>
      <c r="J2825" s="2">
        <v>41088</v>
      </c>
      <c r="K2825" s="1" t="s">
        <v>36831</v>
      </c>
      <c r="L2825" s="21">
        <f t="shared" si="79"/>
        <v>518.33553082304525</v>
      </c>
      <c r="M2825" s="7">
        <v>1E-3</v>
      </c>
      <c r="N2825" s="1" t="s">
        <v>1006</v>
      </c>
      <c r="O2825" s="1" t="s">
        <v>36831</v>
      </c>
      <c r="P2825" s="4">
        <v>48.6</v>
      </c>
      <c r="Q2825" s="14">
        <v>1761615.86</v>
      </c>
      <c r="R2825" s="1" t="s">
        <v>6254</v>
      </c>
      <c r="S2825" s="1" t="s">
        <v>5850</v>
      </c>
      <c r="T2825" s="1">
        <v>89701000</v>
      </c>
      <c r="U2825" t="s">
        <v>1016</v>
      </c>
      <c r="V2825" t="str">
        <f>VLOOKUP(T2825,[1]ОКТМО!$B$6:$D$553,3,0)</f>
        <v>23 г.Саранск (городской округ)</v>
      </c>
      <c r="W2825" s="20">
        <f t="shared" si="80"/>
        <v>36247.239917695471</v>
      </c>
    </row>
    <row r="2826" spans="1:23" hidden="1">
      <c r="A2826" s="1" t="s">
        <v>5853</v>
      </c>
      <c r="B2826" s="1" t="s">
        <v>5854</v>
      </c>
      <c r="C2826" s="1" t="s">
        <v>5855</v>
      </c>
      <c r="D2826" s="2">
        <v>34212</v>
      </c>
      <c r="E2826" s="2">
        <v>40951</v>
      </c>
      <c r="F2826" s="24" t="s">
        <v>36832</v>
      </c>
      <c r="G2826" s="23">
        <v>0.5</v>
      </c>
      <c r="H2826" s="5">
        <v>40951</v>
      </c>
      <c r="I2826" s="1" t="s">
        <v>36833</v>
      </c>
      <c r="J2826" s="1" t="s">
        <v>36831</v>
      </c>
      <c r="K2826" s="1" t="s">
        <v>36831</v>
      </c>
      <c r="L2826" s="21">
        <f t="shared" si="79"/>
        <v>545.52096079840328</v>
      </c>
      <c r="M2826" s="7">
        <v>1E-3</v>
      </c>
      <c r="N2826" s="1" t="s">
        <v>1006</v>
      </c>
      <c r="O2826" s="1" t="s">
        <v>36831</v>
      </c>
      <c r="P2826" s="4">
        <v>50.1</v>
      </c>
      <c r="Q2826" s="14">
        <v>1815986.72</v>
      </c>
      <c r="R2826" s="1" t="s">
        <v>6254</v>
      </c>
      <c r="S2826" s="1" t="s">
        <v>5856</v>
      </c>
      <c r="T2826" s="1">
        <v>89701000</v>
      </c>
      <c r="U2826" t="s">
        <v>1016</v>
      </c>
      <c r="V2826" t="str">
        <f>VLOOKUP(T2826,[1]ОКТМО!$B$6:$D$553,3,0)</f>
        <v>23 г.Саранск (городской округ)</v>
      </c>
      <c r="W2826" s="20">
        <f t="shared" si="80"/>
        <v>36247.239920159678</v>
      </c>
    </row>
    <row r="2827" spans="1:23" hidden="1">
      <c r="A2827" s="1" t="s">
        <v>5853</v>
      </c>
      <c r="B2827" s="1" t="s">
        <v>5857</v>
      </c>
      <c r="C2827" s="1" t="s">
        <v>5858</v>
      </c>
      <c r="D2827" s="2">
        <v>34212</v>
      </c>
      <c r="E2827" s="2">
        <v>43030</v>
      </c>
      <c r="F2827" s="24" t="s">
        <v>36832</v>
      </c>
      <c r="G2827" s="23">
        <v>0.5</v>
      </c>
      <c r="H2827" s="5">
        <v>43030</v>
      </c>
      <c r="I2827" s="1" t="s">
        <v>36833</v>
      </c>
      <c r="J2827" s="1" t="s">
        <v>36831</v>
      </c>
      <c r="K2827" s="1" t="s">
        <v>36831</v>
      </c>
      <c r="L2827" s="21">
        <f t="shared" si="79"/>
        <v>545.52096079840328</v>
      </c>
      <c r="M2827" s="7">
        <v>1E-3</v>
      </c>
      <c r="N2827" s="1" t="s">
        <v>1006</v>
      </c>
      <c r="O2827" s="1" t="s">
        <v>36831</v>
      </c>
      <c r="P2827" s="4">
        <v>50.1</v>
      </c>
      <c r="Q2827" s="14">
        <v>1815986.72</v>
      </c>
      <c r="R2827" s="1" t="s">
        <v>6254</v>
      </c>
      <c r="S2827" s="1" t="s">
        <v>5856</v>
      </c>
      <c r="T2827" s="1">
        <v>89701000</v>
      </c>
      <c r="U2827" t="s">
        <v>1016</v>
      </c>
      <c r="V2827" t="str">
        <f>VLOOKUP(T2827,[1]ОКТМО!$B$6:$D$553,3,0)</f>
        <v>23 г.Саранск (городской округ)</v>
      </c>
      <c r="W2827" s="20">
        <f t="shared" si="80"/>
        <v>36247.239920159678</v>
      </c>
    </row>
    <row r="2828" spans="1:23" hidden="1">
      <c r="A2828" s="1" t="s">
        <v>5859</v>
      </c>
      <c r="B2828" s="1" t="s">
        <v>5860</v>
      </c>
      <c r="C2828" s="1" t="s">
        <v>5861</v>
      </c>
      <c r="D2828" s="2">
        <v>33970</v>
      </c>
      <c r="E2828" s="2">
        <v>43707</v>
      </c>
      <c r="F2828" s="24" t="s">
        <v>36835</v>
      </c>
      <c r="G2828" s="23">
        <v>1</v>
      </c>
      <c r="H2828" s="5">
        <v>43707</v>
      </c>
      <c r="I2828" s="1" t="s">
        <v>36833</v>
      </c>
      <c r="J2828" s="2">
        <v>41088</v>
      </c>
      <c r="K2828" s="1" t="s">
        <v>36831</v>
      </c>
      <c r="L2828" s="21">
        <f t="shared" si="79"/>
        <v>606.12693061162088</v>
      </c>
      <c r="M2828" s="7">
        <v>1E-3</v>
      </c>
      <c r="N2828" s="1" t="s">
        <v>1006</v>
      </c>
      <c r="O2828" s="1" t="s">
        <v>36831</v>
      </c>
      <c r="P2828" s="4">
        <v>32.700000000000003</v>
      </c>
      <c r="Q2828" s="14">
        <v>1560657.53</v>
      </c>
      <c r="R2828" s="1" t="s">
        <v>6254</v>
      </c>
      <c r="S2828" s="1" t="s">
        <v>5862</v>
      </c>
      <c r="T2828" s="1">
        <v>89701000</v>
      </c>
      <c r="U2828" t="s">
        <v>1016</v>
      </c>
      <c r="V2828" t="str">
        <f>VLOOKUP(T2828,[1]ОКТМО!$B$6:$D$553,3,0)</f>
        <v>23 г.Саранск (городской округ)</v>
      </c>
      <c r="W2828" s="20">
        <f t="shared" si="80"/>
        <v>47726.52996941896</v>
      </c>
    </row>
    <row r="2829" spans="1:23" hidden="1">
      <c r="A2829" s="1" t="s">
        <v>5863</v>
      </c>
      <c r="B2829" s="1" t="s">
        <v>29532</v>
      </c>
      <c r="C2829" s="1" t="s">
        <v>29533</v>
      </c>
      <c r="D2829" s="2">
        <v>33970</v>
      </c>
      <c r="E2829" s="2">
        <v>43945</v>
      </c>
      <c r="F2829" s="24" t="s">
        <v>36835</v>
      </c>
      <c r="G2829" s="23">
        <v>1</v>
      </c>
      <c r="H2829" s="5">
        <v>43945</v>
      </c>
      <c r="I2829" s="1" t="s">
        <v>36833</v>
      </c>
      <c r="J2829" s="1" t="s">
        <v>36831</v>
      </c>
      <c r="K2829" s="1" t="s">
        <v>5864</v>
      </c>
      <c r="L2829" s="21">
        <f t="shared" si="79"/>
        <v>557.40046000000007</v>
      </c>
      <c r="M2829" s="7">
        <v>1E-3</v>
      </c>
      <c r="N2829" s="1" t="s">
        <v>1006</v>
      </c>
      <c r="O2829" s="1" t="s">
        <v>36831</v>
      </c>
      <c r="P2829" s="4">
        <v>32.700000000000003</v>
      </c>
      <c r="Q2829" s="14">
        <v>1435196.46</v>
      </c>
      <c r="R2829" s="1" t="s">
        <v>6254</v>
      </c>
      <c r="S2829" s="1" t="s">
        <v>5865</v>
      </c>
      <c r="T2829" s="1">
        <v>89701000</v>
      </c>
      <c r="U2829" t="s">
        <v>1016</v>
      </c>
      <c r="V2829" t="str">
        <f>VLOOKUP(T2829,[1]ОКТМО!$B$6:$D$553,3,0)</f>
        <v>23 г.Саранск (городской округ)</v>
      </c>
      <c r="W2829" s="20">
        <f t="shared" si="80"/>
        <v>43889.799999999996</v>
      </c>
    </row>
    <row r="2830" spans="1:23" hidden="1">
      <c r="A2830" s="1" t="s">
        <v>5866</v>
      </c>
      <c r="B2830" s="1" t="s">
        <v>28970</v>
      </c>
      <c r="C2830" s="1" t="s">
        <v>28971</v>
      </c>
      <c r="D2830" s="2">
        <v>33970</v>
      </c>
      <c r="E2830" s="2">
        <v>43645</v>
      </c>
      <c r="F2830" s="24" t="s">
        <v>36835</v>
      </c>
      <c r="G2830" s="23">
        <v>1</v>
      </c>
      <c r="H2830" s="5">
        <v>43645</v>
      </c>
      <c r="I2830" s="1" t="s">
        <v>36833</v>
      </c>
      <c r="J2830" s="1" t="s">
        <v>36831</v>
      </c>
      <c r="K2830" s="1" t="s">
        <v>5867</v>
      </c>
      <c r="L2830" s="21">
        <f t="shared" si="79"/>
        <v>1935.54018</v>
      </c>
      <c r="M2830" s="7">
        <v>1E-3</v>
      </c>
      <c r="N2830" s="1" t="s">
        <v>1006</v>
      </c>
      <c r="O2830" s="1" t="s">
        <v>36831</v>
      </c>
      <c r="P2830" s="4">
        <v>64.099999999999994</v>
      </c>
      <c r="Q2830" s="14">
        <v>2813336.18</v>
      </c>
      <c r="R2830" s="1" t="s">
        <v>6254</v>
      </c>
      <c r="S2830" s="1" t="s">
        <v>5868</v>
      </c>
      <c r="T2830" s="1">
        <v>89701000</v>
      </c>
      <c r="U2830" t="s">
        <v>1016</v>
      </c>
      <c r="V2830" t="str">
        <f>VLOOKUP(T2830,[1]ОКТМО!$B$6:$D$553,3,0)</f>
        <v>23 г.Саранск (городской округ)</v>
      </c>
      <c r="W2830" s="20">
        <f t="shared" si="80"/>
        <v>43889.8</v>
      </c>
    </row>
    <row r="2831" spans="1:23" hidden="1">
      <c r="A2831" s="1" t="s">
        <v>5869</v>
      </c>
      <c r="B2831" s="1" t="s">
        <v>5870</v>
      </c>
      <c r="C2831" s="1" t="s">
        <v>5871</v>
      </c>
      <c r="D2831" s="2">
        <v>33970</v>
      </c>
      <c r="E2831" s="2">
        <v>42967</v>
      </c>
      <c r="F2831" s="24" t="s">
        <v>36835</v>
      </c>
      <c r="G2831" s="23">
        <v>1</v>
      </c>
      <c r="H2831" s="5">
        <v>42967</v>
      </c>
      <c r="I2831" s="1" t="s">
        <v>36833</v>
      </c>
      <c r="J2831" s="1" t="s">
        <v>36831</v>
      </c>
      <c r="K2831" s="1" t="s">
        <v>36831</v>
      </c>
      <c r="L2831" s="21">
        <f t="shared" si="79"/>
        <v>798.70906224719113</v>
      </c>
      <c r="M2831" s="7">
        <v>1E-3</v>
      </c>
      <c r="N2831" s="1" t="s">
        <v>1006</v>
      </c>
      <c r="O2831" s="1" t="s">
        <v>36831</v>
      </c>
      <c r="P2831" s="4">
        <v>44.5</v>
      </c>
      <c r="Q2831" s="14">
        <v>1450716.46</v>
      </c>
      <c r="R2831" s="1" t="s">
        <v>6254</v>
      </c>
      <c r="S2831" s="1" t="s">
        <v>5872</v>
      </c>
      <c r="T2831" s="1">
        <v>89701000</v>
      </c>
      <c r="U2831" t="s">
        <v>1016</v>
      </c>
      <c r="V2831" t="str">
        <f>VLOOKUP(T2831,[1]ОКТМО!$B$6:$D$553,3,0)</f>
        <v>23 г.Саранск (городской округ)</v>
      </c>
      <c r="W2831" s="20">
        <f t="shared" si="80"/>
        <v>32600.369887640449</v>
      </c>
    </row>
    <row r="2832" spans="1:23" hidden="1">
      <c r="A2832" s="1" t="s">
        <v>5877</v>
      </c>
      <c r="B2832" s="1" t="s">
        <v>5878</v>
      </c>
      <c r="C2832" s="1" t="s">
        <v>5879</v>
      </c>
      <c r="D2832" s="2">
        <v>33970</v>
      </c>
      <c r="E2832" s="2">
        <v>42604</v>
      </c>
      <c r="F2832" s="24" t="s">
        <v>36835</v>
      </c>
      <c r="G2832" s="23">
        <v>1</v>
      </c>
      <c r="H2832" s="5">
        <v>42604</v>
      </c>
      <c r="I2832" s="1" t="s">
        <v>36833</v>
      </c>
      <c r="J2832" s="1" t="s">
        <v>36831</v>
      </c>
      <c r="K2832" s="1" t="s">
        <v>36831</v>
      </c>
      <c r="L2832" s="21">
        <f t="shared" si="79"/>
        <v>318.20078999999998</v>
      </c>
      <c r="M2832" s="7">
        <v>1E-3</v>
      </c>
      <c r="N2832" s="1" t="s">
        <v>1006</v>
      </c>
      <c r="O2832" s="1" t="s">
        <v>36831</v>
      </c>
      <c r="P2832" s="4">
        <v>29.5</v>
      </c>
      <c r="Q2832" s="14">
        <v>988097.19</v>
      </c>
      <c r="R2832" s="1" t="s">
        <v>6254</v>
      </c>
      <c r="S2832" s="1" t="s">
        <v>5880</v>
      </c>
      <c r="T2832" s="1">
        <v>89701000</v>
      </c>
      <c r="U2832" t="s">
        <v>1016</v>
      </c>
      <c r="V2832" t="str">
        <f>VLOOKUP(T2832,[1]ОКТМО!$B$6:$D$553,3,0)</f>
        <v>23 г.Саранск (городской округ)</v>
      </c>
      <c r="W2832" s="20">
        <f t="shared" si="80"/>
        <v>33494.82</v>
      </c>
    </row>
    <row r="2833" spans="1:23" hidden="1">
      <c r="A2833" s="1" t="s">
        <v>5881</v>
      </c>
      <c r="B2833" s="1" t="s">
        <v>5882</v>
      </c>
      <c r="C2833" s="1" t="s">
        <v>5883</v>
      </c>
      <c r="D2833" s="2">
        <v>33970</v>
      </c>
      <c r="E2833" s="2">
        <v>43508</v>
      </c>
      <c r="F2833" s="24" t="s">
        <v>36835</v>
      </c>
      <c r="G2833" s="23">
        <v>1</v>
      </c>
      <c r="H2833" s="5">
        <v>43508</v>
      </c>
      <c r="I2833" s="1" t="s">
        <v>36833</v>
      </c>
      <c r="J2833" s="1" t="s">
        <v>36831</v>
      </c>
      <c r="K2833" s="1" t="s">
        <v>36831</v>
      </c>
      <c r="L2833" s="21">
        <f t="shared" si="79"/>
        <v>798.70906224719113</v>
      </c>
      <c r="M2833" s="7">
        <v>1E-3</v>
      </c>
      <c r="N2833" s="1" t="s">
        <v>1006</v>
      </c>
      <c r="O2833" s="1" t="s">
        <v>36831</v>
      </c>
      <c r="P2833" s="4">
        <v>44.5</v>
      </c>
      <c r="Q2833" s="14">
        <v>1450716.46</v>
      </c>
      <c r="R2833" s="1" t="s">
        <v>6254</v>
      </c>
      <c r="S2833" s="1" t="s">
        <v>5884</v>
      </c>
      <c r="T2833" s="1">
        <v>89701000</v>
      </c>
      <c r="U2833" t="s">
        <v>1016</v>
      </c>
      <c r="V2833" t="str">
        <f>VLOOKUP(T2833,[1]ОКТМО!$B$6:$D$553,3,0)</f>
        <v>23 г.Саранск (городской округ)</v>
      </c>
      <c r="W2833" s="20">
        <f t="shared" si="80"/>
        <v>32600.369887640449</v>
      </c>
    </row>
    <row r="2834" spans="1:23" hidden="1">
      <c r="A2834" s="1" t="s">
        <v>5886</v>
      </c>
      <c r="B2834" s="1" t="s">
        <v>31336</v>
      </c>
      <c r="C2834" s="1" t="s">
        <v>5887</v>
      </c>
      <c r="D2834" s="2">
        <v>33970</v>
      </c>
      <c r="E2834" s="2">
        <v>41830</v>
      </c>
      <c r="F2834" s="24" t="s">
        <v>36835</v>
      </c>
      <c r="G2834" s="23">
        <v>1</v>
      </c>
      <c r="H2834" s="5">
        <v>41830</v>
      </c>
      <c r="I2834" s="1" t="s">
        <v>36833</v>
      </c>
      <c r="J2834" s="1" t="s">
        <v>36831</v>
      </c>
      <c r="K2834" s="1" t="s">
        <v>36831</v>
      </c>
      <c r="L2834" s="21">
        <f t="shared" si="79"/>
        <v>1388.1144193730408</v>
      </c>
      <c r="M2834" s="7">
        <v>1E-3</v>
      </c>
      <c r="N2834" s="1" t="s">
        <v>1006</v>
      </c>
      <c r="O2834" s="1" t="s">
        <v>36831</v>
      </c>
      <c r="P2834" s="4">
        <v>63.8</v>
      </c>
      <c r="Q2834" s="14">
        <v>2021956.62</v>
      </c>
      <c r="R2834" s="1" t="s">
        <v>6254</v>
      </c>
      <c r="S2834" s="1" t="s">
        <v>5888</v>
      </c>
      <c r="T2834" s="1">
        <v>89701000</v>
      </c>
      <c r="U2834" t="s">
        <v>1016</v>
      </c>
      <c r="V2834" t="str">
        <f>VLOOKUP(T2834,[1]ОКТМО!$B$6:$D$553,3,0)</f>
        <v>23 г.Саранск (городской округ)</v>
      </c>
      <c r="W2834" s="20">
        <f t="shared" si="80"/>
        <v>31692.110031347966</v>
      </c>
    </row>
    <row r="2835" spans="1:23" hidden="1">
      <c r="A2835" s="1" t="s">
        <v>5889</v>
      </c>
      <c r="B2835" s="1" t="s">
        <v>14553</v>
      </c>
      <c r="C2835" s="1" t="s">
        <v>5891</v>
      </c>
      <c r="D2835" s="2">
        <v>41499</v>
      </c>
      <c r="E2835" s="2">
        <v>43719</v>
      </c>
      <c r="F2835" s="24" t="s">
        <v>36835</v>
      </c>
      <c r="G2835" s="23">
        <v>1</v>
      </c>
      <c r="H2835" s="5">
        <v>43719</v>
      </c>
      <c r="I2835" s="1" t="s">
        <v>36836</v>
      </c>
      <c r="J2835" s="1" t="s">
        <v>36831</v>
      </c>
      <c r="K2835" s="1" t="s">
        <v>36831</v>
      </c>
      <c r="L2835" s="21">
        <f t="shared" si="79"/>
        <v>858.85618042462829</v>
      </c>
      <c r="M2835" s="7">
        <v>1E-3</v>
      </c>
      <c r="N2835" s="1" t="s">
        <v>1006</v>
      </c>
      <c r="O2835" s="1" t="s">
        <v>36831</v>
      </c>
      <c r="P2835" s="4">
        <v>47.1</v>
      </c>
      <c r="Q2835" s="14">
        <v>1492698.38</v>
      </c>
      <c r="R2835" s="1" t="s">
        <v>6254</v>
      </c>
      <c r="S2835" s="1" t="s">
        <v>5890</v>
      </c>
      <c r="T2835" s="1">
        <v>89701000</v>
      </c>
      <c r="U2835" t="s">
        <v>1016</v>
      </c>
      <c r="V2835" t="str">
        <f>VLOOKUP(T2835,[1]ОКТМО!$B$6:$D$553,3,0)</f>
        <v>23 г.Саранск (городской округ)</v>
      </c>
      <c r="W2835" s="20">
        <f t="shared" si="80"/>
        <v>31692.109978768574</v>
      </c>
    </row>
    <row r="2836" spans="1:23" hidden="1">
      <c r="A2836" s="1" t="s">
        <v>5892</v>
      </c>
      <c r="B2836" s="1" t="s">
        <v>5893</v>
      </c>
      <c r="C2836" s="1" t="s">
        <v>5894</v>
      </c>
      <c r="D2836" s="2">
        <v>33970</v>
      </c>
      <c r="E2836" s="2">
        <v>42100</v>
      </c>
      <c r="F2836" s="24" t="s">
        <v>36835</v>
      </c>
      <c r="G2836" s="23">
        <v>1</v>
      </c>
      <c r="H2836" s="5">
        <v>42100</v>
      </c>
      <c r="I2836" s="1" t="s">
        <v>36833</v>
      </c>
      <c r="J2836" s="1" t="s">
        <v>36831</v>
      </c>
      <c r="K2836" s="1" t="s">
        <v>36831</v>
      </c>
      <c r="L2836" s="21">
        <f t="shared" si="79"/>
        <v>949.10567160965809</v>
      </c>
      <c r="M2836" s="7">
        <v>1E-3</v>
      </c>
      <c r="N2836" s="1" t="s">
        <v>1006</v>
      </c>
      <c r="O2836" s="1" t="s">
        <v>36831</v>
      </c>
      <c r="P2836" s="4">
        <v>49.7</v>
      </c>
      <c r="Q2836" s="14">
        <v>1588234.07</v>
      </c>
      <c r="R2836" s="1" t="s">
        <v>6254</v>
      </c>
      <c r="S2836" s="1" t="s">
        <v>5895</v>
      </c>
      <c r="T2836" s="1">
        <v>89701000</v>
      </c>
      <c r="U2836" t="s">
        <v>1016</v>
      </c>
      <c r="V2836" t="str">
        <f>VLOOKUP(T2836,[1]ОКТМО!$B$6:$D$553,3,0)</f>
        <v>23 г.Саранск (городской округ)</v>
      </c>
      <c r="W2836" s="20">
        <f t="shared" si="80"/>
        <v>31956.419919517102</v>
      </c>
    </row>
    <row r="2837" spans="1:23" hidden="1">
      <c r="A2837" s="1" t="s">
        <v>5896</v>
      </c>
      <c r="B2837" s="1" t="s">
        <v>5897</v>
      </c>
      <c r="C2837" s="1" t="s">
        <v>5898</v>
      </c>
      <c r="D2837" s="2">
        <v>35236</v>
      </c>
      <c r="E2837" s="2">
        <v>41912</v>
      </c>
      <c r="F2837" s="24" t="s">
        <v>36835</v>
      </c>
      <c r="G2837" s="23">
        <v>1</v>
      </c>
      <c r="H2837" s="5">
        <v>41912</v>
      </c>
      <c r="I2837" s="1" t="s">
        <v>36833</v>
      </c>
      <c r="J2837" s="1" t="s">
        <v>36831</v>
      </c>
      <c r="K2837" s="1" t="s">
        <v>36831</v>
      </c>
      <c r="L2837" s="21">
        <f t="shared" si="79"/>
        <v>526.47515723577237</v>
      </c>
      <c r="M2837" s="7">
        <v>1E-3</v>
      </c>
      <c r="N2837" s="1" t="s">
        <v>1006</v>
      </c>
      <c r="O2837" s="1" t="s">
        <v>36831</v>
      </c>
      <c r="P2837" s="4">
        <v>49.2</v>
      </c>
      <c r="Q2837" s="14">
        <v>887074.58</v>
      </c>
      <c r="R2837" s="1" t="s">
        <v>6254</v>
      </c>
      <c r="S2837" s="1" t="s">
        <v>5899</v>
      </c>
      <c r="T2837" s="1">
        <v>89701000</v>
      </c>
      <c r="U2837" t="s">
        <v>1016</v>
      </c>
      <c r="V2837" t="str">
        <f>VLOOKUP(T2837,[1]ОКТМО!$B$6:$D$553,3,0)</f>
        <v>23 г.Саранск (городской округ)</v>
      </c>
      <c r="W2837" s="20">
        <f t="shared" si="80"/>
        <v>18029.971138211382</v>
      </c>
    </row>
    <row r="2838" spans="1:23" hidden="1">
      <c r="A2838" s="1" t="s">
        <v>5900</v>
      </c>
      <c r="B2838" s="1" t="s">
        <v>5901</v>
      </c>
      <c r="C2838" s="1" t="s">
        <v>5902</v>
      </c>
      <c r="D2838" s="2">
        <v>35069</v>
      </c>
      <c r="E2838" s="2">
        <v>41336</v>
      </c>
      <c r="F2838" s="24" t="s">
        <v>36832</v>
      </c>
      <c r="G2838" s="23">
        <v>0.5</v>
      </c>
      <c r="H2838" s="5">
        <v>41336</v>
      </c>
      <c r="I2838" s="1" t="s">
        <v>36833</v>
      </c>
      <c r="J2838" s="2">
        <v>41088</v>
      </c>
      <c r="K2838" s="1" t="s">
        <v>36831</v>
      </c>
      <c r="L2838" s="21">
        <f t="shared" si="79"/>
        <v>746.7076891304348</v>
      </c>
      <c r="M2838" s="7">
        <v>1E-3</v>
      </c>
      <c r="N2838" s="1" t="s">
        <v>1006</v>
      </c>
      <c r="O2838" s="1" t="s">
        <v>36831</v>
      </c>
      <c r="P2838" s="4">
        <v>57.5</v>
      </c>
      <c r="Q2838" s="14">
        <v>2289903.58</v>
      </c>
      <c r="R2838" s="1" t="s">
        <v>6254</v>
      </c>
      <c r="S2838" s="1" t="s">
        <v>5903</v>
      </c>
      <c r="T2838" s="1">
        <v>89701000</v>
      </c>
      <c r="U2838" t="s">
        <v>1016</v>
      </c>
      <c r="V2838" t="str">
        <f>VLOOKUP(T2838,[1]ОКТМО!$B$6:$D$553,3,0)</f>
        <v>23 г.Саранск (городской округ)</v>
      </c>
      <c r="W2838" s="20">
        <f t="shared" si="80"/>
        <v>39824.410086956523</v>
      </c>
    </row>
    <row r="2839" spans="1:23" hidden="1">
      <c r="A2839" s="1" t="s">
        <v>5900</v>
      </c>
      <c r="B2839" s="1" t="s">
        <v>5904</v>
      </c>
      <c r="C2839" s="1" t="s">
        <v>5905</v>
      </c>
      <c r="D2839" s="2">
        <v>35069</v>
      </c>
      <c r="E2839" s="2">
        <v>43802</v>
      </c>
      <c r="F2839" s="24" t="s">
        <v>36832</v>
      </c>
      <c r="G2839" s="23">
        <v>0.5</v>
      </c>
      <c r="H2839" s="5">
        <v>43802</v>
      </c>
      <c r="I2839" s="1" t="s">
        <v>36833</v>
      </c>
      <c r="J2839" s="2">
        <v>41088</v>
      </c>
      <c r="K2839" s="1" t="s">
        <v>36831</v>
      </c>
      <c r="L2839" s="21">
        <f t="shared" si="79"/>
        <v>746.7076891304348</v>
      </c>
      <c r="M2839" s="7">
        <v>1E-3</v>
      </c>
      <c r="N2839" s="1" t="s">
        <v>1006</v>
      </c>
      <c r="O2839" s="1" t="s">
        <v>36831</v>
      </c>
      <c r="P2839" s="4">
        <v>57.5</v>
      </c>
      <c r="Q2839" s="14">
        <v>2289903.58</v>
      </c>
      <c r="R2839" s="1" t="s">
        <v>6254</v>
      </c>
      <c r="S2839" s="1" t="s">
        <v>5903</v>
      </c>
      <c r="T2839" s="1">
        <v>89701000</v>
      </c>
      <c r="U2839" t="s">
        <v>1016</v>
      </c>
      <c r="V2839" t="str">
        <f>VLOOKUP(T2839,[1]ОКТМО!$B$6:$D$553,3,0)</f>
        <v>23 г.Саранск (городской округ)</v>
      </c>
      <c r="W2839" s="20">
        <f t="shared" si="80"/>
        <v>39824.410086956523</v>
      </c>
    </row>
    <row r="2840" spans="1:23" hidden="1">
      <c r="A2840" s="1" t="s">
        <v>5908</v>
      </c>
      <c r="B2840" s="1" t="s">
        <v>5909</v>
      </c>
      <c r="C2840" s="1" t="s">
        <v>5910</v>
      </c>
      <c r="D2840" s="2">
        <v>35102</v>
      </c>
      <c r="E2840" s="2">
        <v>41979</v>
      </c>
      <c r="F2840" s="24" t="s">
        <v>36832</v>
      </c>
      <c r="G2840" s="23">
        <v>0.5</v>
      </c>
      <c r="H2840" s="5">
        <v>41979</v>
      </c>
      <c r="I2840" s="1" t="s">
        <v>36833</v>
      </c>
      <c r="J2840" s="2">
        <v>41088</v>
      </c>
      <c r="K2840" s="1" t="s">
        <v>36831</v>
      </c>
      <c r="L2840" s="21">
        <f t="shared" si="79"/>
        <v>354.44539930069931</v>
      </c>
      <c r="M2840" s="7">
        <v>1E-3</v>
      </c>
      <c r="N2840" s="1" t="s">
        <v>1006</v>
      </c>
      <c r="O2840" s="1" t="s">
        <v>36831</v>
      </c>
      <c r="P2840" s="4">
        <v>42.9</v>
      </c>
      <c r="Q2840" s="14">
        <v>1328009.3999999999</v>
      </c>
      <c r="R2840" s="1" t="s">
        <v>6254</v>
      </c>
      <c r="S2840" s="1" t="s">
        <v>5911</v>
      </c>
      <c r="T2840" s="1">
        <v>89701000</v>
      </c>
      <c r="U2840" t="s">
        <v>1016</v>
      </c>
      <c r="V2840" t="str">
        <f>VLOOKUP(T2840,[1]ОКТМО!$B$6:$D$553,3,0)</f>
        <v>23 г.Саранск (городской округ)</v>
      </c>
      <c r="W2840" s="20">
        <f t="shared" si="80"/>
        <v>30955.930069930069</v>
      </c>
    </row>
    <row r="2841" spans="1:23" hidden="1">
      <c r="A2841" s="1" t="s">
        <v>36831</v>
      </c>
      <c r="B2841" s="1" t="s">
        <v>5375</v>
      </c>
      <c r="C2841" s="1" t="s">
        <v>5376</v>
      </c>
      <c r="D2841" s="2">
        <v>33970</v>
      </c>
      <c r="E2841" s="2">
        <v>41885</v>
      </c>
      <c r="F2841" s="24" t="s">
        <v>36835</v>
      </c>
      <c r="G2841" s="23">
        <v>1</v>
      </c>
      <c r="H2841" s="5">
        <v>41885</v>
      </c>
      <c r="I2841" s="1" t="s">
        <v>36833</v>
      </c>
      <c r="J2841" s="1" t="s">
        <v>36831</v>
      </c>
      <c r="K2841" s="1" t="s">
        <v>5914</v>
      </c>
      <c r="L2841" s="21"/>
      <c r="M2841" s="1">
        <v>3.0000000000000001E-3</v>
      </c>
      <c r="N2841" s="1" t="s">
        <v>1008</v>
      </c>
      <c r="O2841" s="1" t="s">
        <v>36831</v>
      </c>
      <c r="P2841" s="1" t="s">
        <v>36831</v>
      </c>
      <c r="Q2841" s="14" t="s">
        <v>36831</v>
      </c>
      <c r="R2841" s="1" t="s">
        <v>6254</v>
      </c>
      <c r="S2841" s="1" t="s">
        <v>5915</v>
      </c>
      <c r="T2841" s="1">
        <v>89701000</v>
      </c>
      <c r="U2841" s="15" t="s">
        <v>1046</v>
      </c>
      <c r="V2841" t="str">
        <f>VLOOKUP(T2841,[1]ОКТМО!$B$6:$D$553,3,0)</f>
        <v>23 г.Саранск (городской округ)</v>
      </c>
      <c r="W2841" s="20"/>
    </row>
    <row r="2842" spans="1:23" hidden="1">
      <c r="A2842" s="1" t="s">
        <v>5916</v>
      </c>
      <c r="B2842" s="1" t="s">
        <v>6452</v>
      </c>
      <c r="C2842" s="1" t="s">
        <v>5917</v>
      </c>
      <c r="D2842" s="2">
        <v>33970</v>
      </c>
      <c r="E2842" s="2">
        <v>43882</v>
      </c>
      <c r="F2842" s="24" t="s">
        <v>36835</v>
      </c>
      <c r="G2842" s="23">
        <v>1</v>
      </c>
      <c r="H2842" s="5">
        <v>43882</v>
      </c>
      <c r="I2842" s="1" t="s">
        <v>36833</v>
      </c>
      <c r="J2842" s="2">
        <v>41088</v>
      </c>
      <c r="K2842" s="1" t="s">
        <v>36831</v>
      </c>
      <c r="L2842" s="21">
        <f t="shared" ref="L2842:L2864" si="81">(P2842-50)/P2842*(Q2842*M2842)*G2842</f>
        <v>4903.2379499999997</v>
      </c>
      <c r="M2842" s="1">
        <v>3.0000000000000001E-3</v>
      </c>
      <c r="N2842" s="1" t="s">
        <v>1008</v>
      </c>
      <c r="O2842" s="1" t="s">
        <v>36837</v>
      </c>
      <c r="P2842" s="3">
        <v>115</v>
      </c>
      <c r="Q2842" s="14">
        <v>2891653.15</v>
      </c>
      <c r="R2842" s="1" t="s">
        <v>6254</v>
      </c>
      <c r="S2842" s="1" t="s">
        <v>5918</v>
      </c>
      <c r="T2842" s="1">
        <v>89701000</v>
      </c>
      <c r="U2842" s="15" t="s">
        <v>1015</v>
      </c>
      <c r="V2842" t="str">
        <f>VLOOKUP(T2842,[1]ОКТМО!$B$6:$D$553,3,0)</f>
        <v>23 г.Саранск (городской округ)</v>
      </c>
      <c r="W2842" s="20">
        <f t="shared" si="80"/>
        <v>25144.809999999998</v>
      </c>
    </row>
    <row r="2843" spans="1:23" hidden="1">
      <c r="A2843" s="1" t="s">
        <v>5919</v>
      </c>
      <c r="B2843" s="1" t="s">
        <v>5920</v>
      </c>
      <c r="C2843" s="1" t="s">
        <v>5921</v>
      </c>
      <c r="D2843" s="2">
        <v>33970</v>
      </c>
      <c r="E2843" s="2">
        <v>43920</v>
      </c>
      <c r="F2843" s="24" t="s">
        <v>36835</v>
      </c>
      <c r="G2843" s="23">
        <v>1</v>
      </c>
      <c r="H2843" s="5">
        <v>43920</v>
      </c>
      <c r="I2843" s="1" t="s">
        <v>36836</v>
      </c>
      <c r="J2843" s="2">
        <v>41088</v>
      </c>
      <c r="K2843" s="1" t="s">
        <v>36831</v>
      </c>
      <c r="L2843" s="21">
        <f t="shared" si="81"/>
        <v>760.86918741350928</v>
      </c>
      <c r="M2843" s="1">
        <v>3.0000000000000001E-3</v>
      </c>
      <c r="N2843" s="1" t="s">
        <v>1008</v>
      </c>
      <c r="O2843" s="1" t="s">
        <v>36849</v>
      </c>
      <c r="P2843" s="4">
        <v>60.7</v>
      </c>
      <c r="Q2843" s="14">
        <v>1438777.56</v>
      </c>
      <c r="R2843" s="1" t="s">
        <v>6254</v>
      </c>
      <c r="S2843" s="1" t="s">
        <v>5922</v>
      </c>
      <c r="T2843" s="1">
        <v>89701000</v>
      </c>
      <c r="U2843" s="15" t="s">
        <v>1015</v>
      </c>
      <c r="V2843" t="str">
        <f>VLOOKUP(T2843,[1]ОКТМО!$B$6:$D$553,3,0)</f>
        <v>23 г.Саранск (городской округ)</v>
      </c>
      <c r="W2843" s="20">
        <f t="shared" si="80"/>
        <v>23703.089950576606</v>
      </c>
    </row>
    <row r="2844" spans="1:23" hidden="1">
      <c r="A2844" s="1" t="s">
        <v>5923</v>
      </c>
      <c r="B2844" s="1" t="s">
        <v>5924</v>
      </c>
      <c r="C2844" s="1" t="s">
        <v>5925</v>
      </c>
      <c r="D2844" s="2">
        <v>33970</v>
      </c>
      <c r="E2844" s="2">
        <v>41365</v>
      </c>
      <c r="F2844" s="24" t="s">
        <v>36832</v>
      </c>
      <c r="G2844" s="23">
        <v>0.5</v>
      </c>
      <c r="H2844" s="5">
        <v>41365</v>
      </c>
      <c r="I2844" s="1" t="s">
        <v>36833</v>
      </c>
      <c r="J2844" s="1" t="s">
        <v>36831</v>
      </c>
      <c r="K2844" s="1" t="s">
        <v>36831</v>
      </c>
      <c r="L2844" s="21">
        <f t="shared" si="81"/>
        <v>757.99803313807536</v>
      </c>
      <c r="M2844" s="1">
        <v>3.0000000000000001E-3</v>
      </c>
      <c r="N2844" s="1" t="s">
        <v>1008</v>
      </c>
      <c r="O2844" s="1" t="s">
        <v>36831</v>
      </c>
      <c r="P2844" s="4">
        <v>71.7</v>
      </c>
      <c r="Q2844" s="14">
        <v>1669691.52</v>
      </c>
      <c r="R2844" s="1" t="s">
        <v>6254</v>
      </c>
      <c r="S2844" s="1" t="s">
        <v>5926</v>
      </c>
      <c r="T2844" s="1">
        <v>89701000</v>
      </c>
      <c r="U2844" s="15" t="s">
        <v>1015</v>
      </c>
      <c r="V2844" t="str">
        <f>VLOOKUP(T2844,[1]ОКТМО!$B$6:$D$553,3,0)</f>
        <v>23 г.Саранск (городской округ)</v>
      </c>
      <c r="W2844" s="20">
        <f t="shared" si="80"/>
        <v>23287.189958158997</v>
      </c>
    </row>
    <row r="2845" spans="1:23" hidden="1">
      <c r="A2845" s="1" t="s">
        <v>5927</v>
      </c>
      <c r="B2845" s="1" t="s">
        <v>5857</v>
      </c>
      <c r="C2845" s="1" t="s">
        <v>5858</v>
      </c>
      <c r="D2845" s="2">
        <v>33604</v>
      </c>
      <c r="E2845" s="2">
        <v>43030</v>
      </c>
      <c r="F2845" s="24" t="s">
        <v>36879</v>
      </c>
      <c r="G2845" s="23">
        <v>0.16666666666666666</v>
      </c>
      <c r="H2845" s="5">
        <v>43030</v>
      </c>
      <c r="I2845" s="1" t="s">
        <v>36833</v>
      </c>
      <c r="J2845" s="2">
        <v>41088</v>
      </c>
      <c r="K2845" s="1" t="s">
        <v>36831</v>
      </c>
      <c r="L2845" s="21">
        <f t="shared" si="81"/>
        <v>507.16394999999994</v>
      </c>
      <c r="M2845" s="1">
        <v>3.0000000000000001E-3</v>
      </c>
      <c r="N2845" s="1" t="s">
        <v>1008</v>
      </c>
      <c r="O2845" s="1" t="s">
        <v>36837</v>
      </c>
      <c r="P2845" s="4">
        <v>92.8</v>
      </c>
      <c r="Q2845" s="14">
        <v>2199290.4</v>
      </c>
      <c r="R2845" s="1" t="s">
        <v>6254</v>
      </c>
      <c r="S2845" s="1" t="s">
        <v>5928</v>
      </c>
      <c r="T2845" s="1">
        <v>89701000</v>
      </c>
      <c r="U2845" s="15" t="s">
        <v>1015</v>
      </c>
      <c r="V2845" t="str">
        <f>VLOOKUP(T2845,[1]ОКТМО!$B$6:$D$553,3,0)</f>
        <v>23 г.Саранск (городской округ)</v>
      </c>
      <c r="W2845" s="20">
        <f t="shared" si="80"/>
        <v>23699.25</v>
      </c>
    </row>
    <row r="2846" spans="1:23" hidden="1">
      <c r="A2846" s="1" t="s">
        <v>5927</v>
      </c>
      <c r="B2846" s="1" t="s">
        <v>5929</v>
      </c>
      <c r="C2846" s="1" t="s">
        <v>5930</v>
      </c>
      <c r="D2846" s="2">
        <v>33604</v>
      </c>
      <c r="E2846" s="2">
        <v>43828</v>
      </c>
      <c r="F2846" s="24" t="s">
        <v>36931</v>
      </c>
      <c r="G2846" s="23">
        <v>0.83333333333333337</v>
      </c>
      <c r="H2846" s="5">
        <v>43828</v>
      </c>
      <c r="I2846" s="1" t="s">
        <v>36833</v>
      </c>
      <c r="J2846" s="2">
        <v>41088</v>
      </c>
      <c r="K2846" s="1" t="s">
        <v>36831</v>
      </c>
      <c r="L2846" s="21">
        <f t="shared" si="81"/>
        <v>2535.8197500000001</v>
      </c>
      <c r="M2846" s="1">
        <v>3.0000000000000001E-3</v>
      </c>
      <c r="N2846" s="1" t="s">
        <v>1008</v>
      </c>
      <c r="O2846" s="1" t="s">
        <v>36837</v>
      </c>
      <c r="P2846" s="4">
        <v>92.8</v>
      </c>
      <c r="Q2846" s="14">
        <v>2199290.4</v>
      </c>
      <c r="R2846" s="1" t="s">
        <v>6254</v>
      </c>
      <c r="S2846" s="1" t="s">
        <v>5928</v>
      </c>
      <c r="T2846" s="1">
        <v>89701000</v>
      </c>
      <c r="U2846" s="15" t="s">
        <v>1015</v>
      </c>
      <c r="V2846" t="str">
        <f>VLOOKUP(T2846,[1]ОКТМО!$B$6:$D$553,3,0)</f>
        <v>23 г.Саранск (городской округ)</v>
      </c>
      <c r="W2846" s="20">
        <f t="shared" si="80"/>
        <v>23699.25</v>
      </c>
    </row>
    <row r="2847" spans="1:23" hidden="1">
      <c r="A2847" s="1" t="s">
        <v>36831</v>
      </c>
      <c r="B2847" s="1" t="s">
        <v>5602</v>
      </c>
      <c r="C2847" s="1" t="s">
        <v>5603</v>
      </c>
      <c r="D2847" s="2">
        <v>33970</v>
      </c>
      <c r="E2847" s="2">
        <v>41836</v>
      </c>
      <c r="F2847" s="24" t="s">
        <v>36835</v>
      </c>
      <c r="G2847" s="23">
        <v>1</v>
      </c>
      <c r="H2847" s="5">
        <v>41836</v>
      </c>
      <c r="I2847" s="1" t="s">
        <v>36833</v>
      </c>
      <c r="J2847" s="1" t="s">
        <v>36831</v>
      </c>
      <c r="K2847" s="1" t="s">
        <v>5931</v>
      </c>
      <c r="L2847" s="21"/>
      <c r="M2847" s="1">
        <v>3.0000000000000001E-3</v>
      </c>
      <c r="N2847" s="1" t="s">
        <v>1008</v>
      </c>
      <c r="O2847" s="1" t="s">
        <v>36831</v>
      </c>
      <c r="P2847" s="1" t="s">
        <v>36831</v>
      </c>
      <c r="Q2847" s="14" t="s">
        <v>36831</v>
      </c>
      <c r="R2847" s="1" t="s">
        <v>6254</v>
      </c>
      <c r="S2847" s="1" t="s">
        <v>5932</v>
      </c>
      <c r="T2847" s="1">
        <v>89701000</v>
      </c>
      <c r="U2847" s="15" t="s">
        <v>1046</v>
      </c>
      <c r="V2847" t="str">
        <f>VLOOKUP(T2847,[1]ОКТМО!$B$6:$D$553,3,0)</f>
        <v>23 г.Саранск (городской округ)</v>
      </c>
      <c r="W2847" s="20"/>
    </row>
    <row r="2848" spans="1:23" hidden="1">
      <c r="A2848" s="1" t="s">
        <v>5933</v>
      </c>
      <c r="B2848" s="1" t="s">
        <v>30485</v>
      </c>
      <c r="C2848" s="1" t="s">
        <v>5934</v>
      </c>
      <c r="D2848" s="2">
        <v>33604</v>
      </c>
      <c r="E2848" s="2">
        <v>41122</v>
      </c>
      <c r="F2848" s="24" t="s">
        <v>25839</v>
      </c>
      <c r="G2848" s="23">
        <v>0.38095238095238093</v>
      </c>
      <c r="H2848" s="5">
        <v>41122</v>
      </c>
      <c r="I2848" s="1" t="s">
        <v>36833</v>
      </c>
      <c r="J2848" s="2">
        <v>41088</v>
      </c>
      <c r="K2848" s="1" t="s">
        <v>36831</v>
      </c>
      <c r="L2848" s="21">
        <f t="shared" si="81"/>
        <v>463.1820950111956</v>
      </c>
      <c r="M2848" s="1">
        <v>3.0000000000000001E-3</v>
      </c>
      <c r="N2848" s="1" t="s">
        <v>1008</v>
      </c>
      <c r="O2848" s="1" t="s">
        <v>36839</v>
      </c>
      <c r="P2848" s="4">
        <v>63.8</v>
      </c>
      <c r="Q2848" s="14">
        <v>1873705.83</v>
      </c>
      <c r="R2848" s="1" t="s">
        <v>6254</v>
      </c>
      <c r="S2848" s="1" t="s">
        <v>5935</v>
      </c>
      <c r="T2848" s="1">
        <v>89701000</v>
      </c>
      <c r="U2848" s="15" t="s">
        <v>1015</v>
      </c>
      <c r="V2848" t="str">
        <f>VLOOKUP(T2848,[1]ОКТМО!$B$6:$D$553,3,0)</f>
        <v>23 г.Саранск (городской округ)</v>
      </c>
      <c r="W2848" s="20">
        <f t="shared" si="80"/>
        <v>29368.429937304078</v>
      </c>
    </row>
    <row r="2849" spans="1:23" hidden="1">
      <c r="A2849" s="1" t="s">
        <v>5936</v>
      </c>
      <c r="B2849" s="1" t="s">
        <v>5939</v>
      </c>
      <c r="C2849" s="1" t="s">
        <v>5940</v>
      </c>
      <c r="D2849" s="2">
        <v>33604</v>
      </c>
      <c r="E2849" s="2">
        <v>42580</v>
      </c>
      <c r="F2849" s="24" t="s">
        <v>36832</v>
      </c>
      <c r="G2849" s="23">
        <v>0.5</v>
      </c>
      <c r="H2849" s="5">
        <v>42580</v>
      </c>
      <c r="I2849" s="1" t="s">
        <v>36833</v>
      </c>
      <c r="J2849" s="1" t="s">
        <v>36831</v>
      </c>
      <c r="K2849" s="1" t="s">
        <v>5937</v>
      </c>
      <c r="L2849" s="21"/>
      <c r="M2849" s="1">
        <v>3.0000000000000001E-3</v>
      </c>
      <c r="N2849" s="1" t="s">
        <v>1008</v>
      </c>
      <c r="O2849" s="1" t="s">
        <v>36831</v>
      </c>
      <c r="P2849" s="3">
        <v>31</v>
      </c>
      <c r="Q2849" s="14">
        <v>734868.44</v>
      </c>
      <c r="R2849" s="1" t="s">
        <v>6254</v>
      </c>
      <c r="S2849" s="1" t="s">
        <v>5938</v>
      </c>
      <c r="T2849" s="1">
        <v>89701000</v>
      </c>
      <c r="U2849" s="15" t="s">
        <v>1015</v>
      </c>
      <c r="V2849" t="str">
        <f>VLOOKUP(T2849,[1]ОКТМО!$B$6:$D$553,3,0)</f>
        <v>23 г.Саранск (городской округ)</v>
      </c>
      <c r="W2849" s="20">
        <f t="shared" si="80"/>
        <v>23705.433548387096</v>
      </c>
    </row>
    <row r="2850" spans="1:23" hidden="1">
      <c r="A2850" s="1" t="s">
        <v>5941</v>
      </c>
      <c r="B2850" s="1" t="s">
        <v>5942</v>
      </c>
      <c r="C2850" s="1" t="s">
        <v>5943</v>
      </c>
      <c r="D2850" s="2">
        <v>33604</v>
      </c>
      <c r="E2850" s="2">
        <v>41570</v>
      </c>
      <c r="F2850" s="24" t="s">
        <v>36832</v>
      </c>
      <c r="G2850" s="23">
        <v>0.5</v>
      </c>
      <c r="H2850" s="5">
        <v>41570</v>
      </c>
      <c r="I2850" s="1" t="s">
        <v>36833</v>
      </c>
      <c r="J2850" s="1" t="s">
        <v>36831</v>
      </c>
      <c r="K2850" s="1" t="s">
        <v>36831</v>
      </c>
      <c r="L2850" s="21">
        <f t="shared" si="81"/>
        <v>1959.0781472924189</v>
      </c>
      <c r="M2850" s="1">
        <v>3.0000000000000001E-3</v>
      </c>
      <c r="N2850" s="1" t="s">
        <v>1008</v>
      </c>
      <c r="O2850" s="1" t="s">
        <v>36831</v>
      </c>
      <c r="P2850" s="4">
        <v>110.8</v>
      </c>
      <c r="Q2850" s="14">
        <v>2380108.1</v>
      </c>
      <c r="R2850" s="1" t="s">
        <v>6254</v>
      </c>
      <c r="S2850" s="1" t="s">
        <v>5944</v>
      </c>
      <c r="T2850" s="1">
        <v>89701000</v>
      </c>
      <c r="U2850" s="15" t="s">
        <v>1015</v>
      </c>
      <c r="V2850" t="str">
        <f>VLOOKUP(T2850,[1]ОКТМО!$B$6:$D$553,3,0)</f>
        <v>23 г.Саранск (городской округ)</v>
      </c>
      <c r="W2850" s="20">
        <f t="shared" si="80"/>
        <v>21481.120036101085</v>
      </c>
    </row>
    <row r="2851" spans="1:23" hidden="1">
      <c r="A2851" s="1" t="s">
        <v>5945</v>
      </c>
      <c r="B2851" s="1" t="s">
        <v>5946</v>
      </c>
      <c r="C2851" s="1" t="s">
        <v>5947</v>
      </c>
      <c r="D2851" s="2">
        <v>33604</v>
      </c>
      <c r="E2851" s="2">
        <v>42540</v>
      </c>
      <c r="F2851" s="24" t="s">
        <v>36832</v>
      </c>
      <c r="G2851" s="23">
        <v>0.5</v>
      </c>
      <c r="H2851" s="5">
        <v>42540</v>
      </c>
      <c r="I2851" s="1" t="s">
        <v>36833</v>
      </c>
      <c r="J2851" s="2">
        <v>41088</v>
      </c>
      <c r="K2851" s="1" t="s">
        <v>36831</v>
      </c>
      <c r="L2851" s="21">
        <f t="shared" si="81"/>
        <v>2081.2501050000001</v>
      </c>
      <c r="M2851" s="1">
        <v>3.0000000000000001E-3</v>
      </c>
      <c r="N2851" s="1" t="s">
        <v>1008</v>
      </c>
      <c r="O2851" s="1" t="s">
        <v>36837</v>
      </c>
      <c r="P2851" s="4">
        <v>100.6</v>
      </c>
      <c r="Q2851" s="14">
        <v>2758547.57</v>
      </c>
      <c r="R2851" s="1" t="s">
        <v>6254</v>
      </c>
      <c r="S2851" s="1" t="s">
        <v>5948</v>
      </c>
      <c r="T2851" s="1">
        <v>89701000</v>
      </c>
      <c r="U2851" s="15" t="s">
        <v>1015</v>
      </c>
      <c r="V2851" t="str">
        <f>VLOOKUP(T2851,[1]ОКТМО!$B$6:$D$553,3,0)</f>
        <v>23 г.Саранск (городской округ)</v>
      </c>
      <c r="W2851" s="20">
        <f t="shared" si="80"/>
        <v>27420.95</v>
      </c>
    </row>
    <row r="2852" spans="1:23" hidden="1">
      <c r="A2852" s="1" t="s">
        <v>5945</v>
      </c>
      <c r="B2852" s="1" t="s">
        <v>5949</v>
      </c>
      <c r="C2852" s="1" t="s">
        <v>5950</v>
      </c>
      <c r="D2852" s="2">
        <v>33604</v>
      </c>
      <c r="E2852" s="2">
        <v>42584</v>
      </c>
      <c r="F2852" s="24" t="s">
        <v>36832</v>
      </c>
      <c r="G2852" s="23">
        <v>0.5</v>
      </c>
      <c r="H2852" s="5">
        <v>42584</v>
      </c>
      <c r="I2852" s="1" t="s">
        <v>36833</v>
      </c>
      <c r="J2852" s="2">
        <v>41088</v>
      </c>
      <c r="K2852" s="1" t="s">
        <v>36831</v>
      </c>
      <c r="L2852" s="21">
        <f t="shared" si="81"/>
        <v>2081.2501050000001</v>
      </c>
      <c r="M2852" s="1">
        <v>3.0000000000000001E-3</v>
      </c>
      <c r="N2852" s="1" t="s">
        <v>1008</v>
      </c>
      <c r="O2852" s="1" t="s">
        <v>36837</v>
      </c>
      <c r="P2852" s="4">
        <v>100.6</v>
      </c>
      <c r="Q2852" s="14">
        <v>2758547.57</v>
      </c>
      <c r="R2852" s="1" t="s">
        <v>6254</v>
      </c>
      <c r="S2852" s="1" t="s">
        <v>5948</v>
      </c>
      <c r="T2852" s="1">
        <v>89701000</v>
      </c>
      <c r="U2852" s="15" t="s">
        <v>1015</v>
      </c>
      <c r="V2852" t="str">
        <f>VLOOKUP(T2852,[1]ОКТМО!$B$6:$D$553,3,0)</f>
        <v>23 г.Саранск (городской округ)</v>
      </c>
      <c r="W2852" s="20">
        <f t="shared" si="80"/>
        <v>27420.95</v>
      </c>
    </row>
    <row r="2853" spans="1:23" hidden="1">
      <c r="A2853" s="1" t="s">
        <v>5951</v>
      </c>
      <c r="B2853" s="1" t="s">
        <v>5952</v>
      </c>
      <c r="C2853" s="1" t="s">
        <v>5953</v>
      </c>
      <c r="D2853" s="2">
        <v>35208</v>
      </c>
      <c r="E2853" s="2">
        <v>43954</v>
      </c>
      <c r="F2853" s="24" t="s">
        <v>36835</v>
      </c>
      <c r="G2853" s="23">
        <v>1</v>
      </c>
      <c r="H2853" s="5">
        <v>43954</v>
      </c>
      <c r="I2853" s="1" t="s">
        <v>36833</v>
      </c>
      <c r="J2853" s="1" t="s">
        <v>36831</v>
      </c>
      <c r="K2853" s="1" t="s">
        <v>36831</v>
      </c>
      <c r="L2853" s="21"/>
      <c r="M2853" s="1">
        <v>3.0000000000000001E-3</v>
      </c>
      <c r="N2853" s="1" t="s">
        <v>1008</v>
      </c>
      <c r="O2853" s="1" t="s">
        <v>36831</v>
      </c>
      <c r="P2853" s="4">
        <v>37.299999999999997</v>
      </c>
      <c r="Q2853" s="14">
        <v>982546.16</v>
      </c>
      <c r="R2853" s="1" t="s">
        <v>6254</v>
      </c>
      <c r="S2853" s="1" t="s">
        <v>5954</v>
      </c>
      <c r="T2853" s="1">
        <v>89701000</v>
      </c>
      <c r="U2853" s="15" t="s">
        <v>1015</v>
      </c>
      <c r="V2853" t="str">
        <f>VLOOKUP(T2853,[1]ОКТМО!$B$6:$D$553,3,0)</f>
        <v>23 г.Саранск (городской округ)</v>
      </c>
      <c r="W2853" s="20">
        <f t="shared" si="80"/>
        <v>26341.720107238609</v>
      </c>
    </row>
    <row r="2854" spans="1:23" hidden="1">
      <c r="A2854" s="1" t="s">
        <v>5955</v>
      </c>
      <c r="B2854" s="1" t="s">
        <v>30136</v>
      </c>
      <c r="C2854" s="1" t="s">
        <v>5389</v>
      </c>
      <c r="D2854" s="2">
        <v>35649</v>
      </c>
      <c r="E2854" s="2">
        <v>40981</v>
      </c>
      <c r="F2854" s="24" t="s">
        <v>36927</v>
      </c>
      <c r="G2854" s="23">
        <v>6.25E-2</v>
      </c>
      <c r="H2854" s="5">
        <v>40981</v>
      </c>
      <c r="I2854" s="1" t="s">
        <v>36833</v>
      </c>
      <c r="J2854" s="1" t="s">
        <v>36831</v>
      </c>
      <c r="K2854" s="1" t="s">
        <v>36831</v>
      </c>
      <c r="L2854" s="21">
        <f t="shared" si="81"/>
        <v>343.94031717504328</v>
      </c>
      <c r="M2854" s="1">
        <v>3.0000000000000001E-3</v>
      </c>
      <c r="N2854" s="1" t="s">
        <v>1008</v>
      </c>
      <c r="O2854" s="1" t="s">
        <v>36831</v>
      </c>
      <c r="P2854" s="4">
        <v>115.4</v>
      </c>
      <c r="Q2854" s="14">
        <v>3236755.36</v>
      </c>
      <c r="R2854" s="1" t="s">
        <v>6254</v>
      </c>
      <c r="S2854" s="1" t="s">
        <v>5956</v>
      </c>
      <c r="T2854" s="1">
        <v>89701000</v>
      </c>
      <c r="U2854" s="15" t="s">
        <v>1015</v>
      </c>
      <c r="V2854" t="str">
        <f>VLOOKUP(T2854,[1]ОКТМО!$B$6:$D$553,3,0)</f>
        <v>23 г.Саранск (городской округ)</v>
      </c>
      <c r="W2854" s="20">
        <f t="shared" si="80"/>
        <v>28048.140034662043</v>
      </c>
    </row>
    <row r="2855" spans="1:23" hidden="1">
      <c r="A2855" s="1" t="s">
        <v>5957</v>
      </c>
      <c r="B2855" s="1" t="s">
        <v>5484</v>
      </c>
      <c r="C2855" s="1" t="s">
        <v>5485</v>
      </c>
      <c r="D2855" s="2">
        <v>35383</v>
      </c>
      <c r="E2855" s="2">
        <v>43369</v>
      </c>
      <c r="F2855" s="24" t="s">
        <v>36835</v>
      </c>
      <c r="G2855" s="23">
        <v>1</v>
      </c>
      <c r="H2855" s="5">
        <v>43369</v>
      </c>
      <c r="I2855" s="1" t="s">
        <v>36833</v>
      </c>
      <c r="J2855" s="2">
        <v>41088</v>
      </c>
      <c r="K2855" s="1" t="s">
        <v>36831</v>
      </c>
      <c r="L2855" s="21">
        <f>(P2855-20)/P2855*(Q2855*M2855)*G2855</f>
        <v>1730.5430912480501</v>
      </c>
      <c r="M2855" s="7">
        <v>1E-3</v>
      </c>
      <c r="N2855" s="1" t="s">
        <v>1006</v>
      </c>
      <c r="O2855" s="1" t="s">
        <v>36831</v>
      </c>
      <c r="P2855" s="4">
        <v>64.099999999999994</v>
      </c>
      <c r="Q2855" s="14">
        <v>2515369.89</v>
      </c>
      <c r="R2855" s="1" t="s">
        <v>6254</v>
      </c>
      <c r="S2855" s="1" t="s">
        <v>5958</v>
      </c>
      <c r="T2855" s="1">
        <v>89701000</v>
      </c>
      <c r="U2855" t="s">
        <v>1016</v>
      </c>
      <c r="V2855" t="str">
        <f>VLOOKUP(T2855,[1]ОКТМО!$B$6:$D$553,3,0)</f>
        <v>23 г.Саранск (городской округ)</v>
      </c>
      <c r="W2855" s="20">
        <f t="shared" si="80"/>
        <v>39241.339937597506</v>
      </c>
    </row>
    <row r="2856" spans="1:23" hidden="1">
      <c r="A2856" s="1" t="s">
        <v>5959</v>
      </c>
      <c r="B2856" s="1" t="s">
        <v>30674</v>
      </c>
      <c r="C2856" s="1" t="s">
        <v>5960</v>
      </c>
      <c r="D2856" s="2">
        <v>35391</v>
      </c>
      <c r="E2856" s="2">
        <v>42111</v>
      </c>
      <c r="F2856" s="24" t="s">
        <v>36832</v>
      </c>
      <c r="G2856" s="23">
        <v>0.5</v>
      </c>
      <c r="H2856" s="5">
        <v>42111</v>
      </c>
      <c r="I2856" s="1" t="s">
        <v>36833</v>
      </c>
      <c r="J2856" s="2">
        <v>41088</v>
      </c>
      <c r="K2856" s="1" t="s">
        <v>36831</v>
      </c>
      <c r="L2856" s="21">
        <f>(P2856-20)/P2856*(Q2856*M2856)*G2856</f>
        <v>937.09643435379644</v>
      </c>
      <c r="M2856" s="7">
        <v>1E-3</v>
      </c>
      <c r="N2856" s="1" t="s">
        <v>1006</v>
      </c>
      <c r="O2856" s="1" t="s">
        <v>36831</v>
      </c>
      <c r="P2856" s="4">
        <v>61.9</v>
      </c>
      <c r="Q2856" s="14">
        <v>2768795.67</v>
      </c>
      <c r="R2856" s="1" t="s">
        <v>6254</v>
      </c>
      <c r="S2856" s="1" t="s">
        <v>5961</v>
      </c>
      <c r="T2856" s="1">
        <v>89701000</v>
      </c>
      <c r="U2856" t="s">
        <v>1016</v>
      </c>
      <c r="V2856" t="str">
        <f>VLOOKUP(T2856,[1]ОКТМО!$B$6:$D$553,3,0)</f>
        <v>23 г.Саранск (городской округ)</v>
      </c>
      <c r="W2856" s="20">
        <f t="shared" si="80"/>
        <v>44730.140064620355</v>
      </c>
    </row>
    <row r="2857" spans="1:23" hidden="1">
      <c r="A2857" s="1" t="s">
        <v>5959</v>
      </c>
      <c r="B2857" s="1" t="s">
        <v>5962</v>
      </c>
      <c r="C2857" s="1" t="s">
        <v>5963</v>
      </c>
      <c r="D2857" s="2">
        <v>35391</v>
      </c>
      <c r="E2857" s="2">
        <v>43922</v>
      </c>
      <c r="F2857" s="24" t="s">
        <v>36835</v>
      </c>
      <c r="G2857" s="23">
        <v>1</v>
      </c>
      <c r="H2857" s="5">
        <v>43922</v>
      </c>
      <c r="I2857" s="1" t="s">
        <v>36836</v>
      </c>
      <c r="J2857" s="2">
        <v>41088</v>
      </c>
      <c r="K2857" s="1" t="s">
        <v>36831</v>
      </c>
      <c r="L2857" s="21">
        <f>(P2857-20)/P2857*(Q2857*M2857)*G2857</f>
        <v>1874.1928687075929</v>
      </c>
      <c r="M2857" s="7">
        <v>1E-3</v>
      </c>
      <c r="N2857" s="1" t="s">
        <v>1006</v>
      </c>
      <c r="O2857" s="1" t="s">
        <v>36831</v>
      </c>
      <c r="P2857" s="4">
        <v>61.9</v>
      </c>
      <c r="Q2857" s="14">
        <v>2768795.67</v>
      </c>
      <c r="R2857" s="1" t="s">
        <v>6254</v>
      </c>
      <c r="S2857" s="1" t="s">
        <v>5961</v>
      </c>
      <c r="T2857" s="1">
        <v>89701000</v>
      </c>
      <c r="U2857" t="s">
        <v>1016</v>
      </c>
      <c r="V2857" t="str">
        <f>VLOOKUP(T2857,[1]ОКТМО!$B$6:$D$553,3,0)</f>
        <v>23 г.Саранск (городской округ)</v>
      </c>
      <c r="W2857" s="20">
        <f t="shared" si="80"/>
        <v>44730.140064620355</v>
      </c>
    </row>
    <row r="2858" spans="1:23" hidden="1">
      <c r="A2858" s="1" t="s">
        <v>5965</v>
      </c>
      <c r="B2858" s="1" t="s">
        <v>5966</v>
      </c>
      <c r="C2858" s="1" t="s">
        <v>5967</v>
      </c>
      <c r="D2858" s="2">
        <v>33970</v>
      </c>
      <c r="E2858" s="2">
        <v>42759</v>
      </c>
      <c r="F2858" s="24" t="s">
        <v>36835</v>
      </c>
      <c r="G2858" s="23">
        <v>1</v>
      </c>
      <c r="H2858" s="5">
        <v>42759</v>
      </c>
      <c r="I2858" s="1" t="s">
        <v>36833</v>
      </c>
      <c r="J2858" s="2">
        <v>41088</v>
      </c>
      <c r="K2858" s="1" t="s">
        <v>36831</v>
      </c>
      <c r="L2858" s="21">
        <f t="shared" si="81"/>
        <v>344.29455000000007</v>
      </c>
      <c r="M2858" s="1">
        <v>3.0000000000000001E-3</v>
      </c>
      <c r="N2858" s="1" t="s">
        <v>1008</v>
      </c>
      <c r="O2858" s="1" t="s">
        <v>36839</v>
      </c>
      <c r="P2858" s="4">
        <v>54.5</v>
      </c>
      <c r="Q2858" s="14">
        <v>1389929.85</v>
      </c>
      <c r="R2858" s="1" t="s">
        <v>6254</v>
      </c>
      <c r="S2858" s="1" t="s">
        <v>5968</v>
      </c>
      <c r="T2858" s="1">
        <v>89701000</v>
      </c>
      <c r="U2858" s="15" t="s">
        <v>1015</v>
      </c>
      <c r="V2858" t="str">
        <f>VLOOKUP(T2858,[1]ОКТМО!$B$6:$D$553,3,0)</f>
        <v>23 г.Саранск (городской округ)</v>
      </c>
      <c r="W2858" s="20">
        <f t="shared" si="80"/>
        <v>25503.300000000003</v>
      </c>
    </row>
    <row r="2859" spans="1:23" hidden="1">
      <c r="A2859" s="1" t="s">
        <v>5969</v>
      </c>
      <c r="B2859" s="1" t="s">
        <v>5970</v>
      </c>
      <c r="C2859" s="1" t="s">
        <v>5971</v>
      </c>
      <c r="D2859" s="2">
        <v>33604</v>
      </c>
      <c r="E2859" s="2">
        <v>41674</v>
      </c>
      <c r="F2859" s="24" t="s">
        <v>36861</v>
      </c>
      <c r="G2859" s="23">
        <v>0.66666666666666663</v>
      </c>
      <c r="H2859" s="5">
        <v>41674</v>
      </c>
      <c r="I2859" s="1" t="s">
        <v>36833</v>
      </c>
      <c r="J2859" s="2">
        <v>41088</v>
      </c>
      <c r="K2859" s="1" t="s">
        <v>36831</v>
      </c>
      <c r="L2859" s="21">
        <f t="shared" si="81"/>
        <v>2876.7722400000002</v>
      </c>
      <c r="M2859" s="1">
        <v>3.0000000000000001E-3</v>
      </c>
      <c r="N2859" s="1" t="s">
        <v>1008</v>
      </c>
      <c r="O2859" s="1" t="s">
        <v>36839</v>
      </c>
      <c r="P2859" s="4">
        <v>106.4</v>
      </c>
      <c r="Q2859" s="14">
        <v>2713551.12</v>
      </c>
      <c r="R2859" s="1" t="s">
        <v>6254</v>
      </c>
      <c r="S2859" s="1" t="s">
        <v>5972</v>
      </c>
      <c r="T2859" s="1">
        <v>89701000</v>
      </c>
      <c r="U2859" s="15" t="s">
        <v>1015</v>
      </c>
      <c r="V2859" t="str">
        <f>VLOOKUP(T2859,[1]ОКТМО!$B$6:$D$553,3,0)</f>
        <v>23 г.Саранск (городской округ)</v>
      </c>
      <c r="W2859" s="20">
        <f t="shared" si="80"/>
        <v>25503.3</v>
      </c>
    </row>
    <row r="2860" spans="1:23" hidden="1">
      <c r="A2860" s="1" t="s">
        <v>5973</v>
      </c>
      <c r="B2860" s="1" t="s">
        <v>5974</v>
      </c>
      <c r="C2860" s="1" t="s">
        <v>5975</v>
      </c>
      <c r="D2860" s="2">
        <v>33970</v>
      </c>
      <c r="E2860" s="2">
        <v>41388</v>
      </c>
      <c r="F2860" s="24" t="s">
        <v>36832</v>
      </c>
      <c r="G2860" s="23">
        <v>0.5</v>
      </c>
      <c r="H2860" s="5">
        <v>41388</v>
      </c>
      <c r="I2860" s="1" t="s">
        <v>36833</v>
      </c>
      <c r="J2860" s="2">
        <v>41088</v>
      </c>
      <c r="K2860" s="1" t="s">
        <v>36831</v>
      </c>
      <c r="L2860" s="21"/>
      <c r="M2860" s="1">
        <v>3.0000000000000001E-3</v>
      </c>
      <c r="N2860" s="1" t="s">
        <v>1008</v>
      </c>
      <c r="O2860" s="1" t="s">
        <v>36839</v>
      </c>
      <c r="P2860" s="4">
        <v>46.5</v>
      </c>
      <c r="Q2860" s="14">
        <v>1147530.25</v>
      </c>
      <c r="R2860" s="1" t="s">
        <v>6254</v>
      </c>
      <c r="S2860" s="1" t="s">
        <v>5976</v>
      </c>
      <c r="T2860" s="1">
        <v>89701000</v>
      </c>
      <c r="U2860" s="15" t="s">
        <v>1015</v>
      </c>
      <c r="V2860" t="str">
        <f>VLOOKUP(T2860,[1]ОКТМО!$B$6:$D$553,3,0)</f>
        <v>23 г.Саранск (городской округ)</v>
      </c>
      <c r="W2860" s="20">
        <f t="shared" si="80"/>
        <v>24678.069892473119</v>
      </c>
    </row>
    <row r="2861" spans="1:23" hidden="1">
      <c r="A2861" s="1" t="s">
        <v>5973</v>
      </c>
      <c r="B2861" s="1" t="s">
        <v>5977</v>
      </c>
      <c r="C2861" s="1" t="s">
        <v>5978</v>
      </c>
      <c r="D2861" s="2">
        <v>33970</v>
      </c>
      <c r="E2861" s="2">
        <v>43149</v>
      </c>
      <c r="F2861" s="24" t="s">
        <v>36835</v>
      </c>
      <c r="G2861" s="23">
        <v>1</v>
      </c>
      <c r="H2861" s="5">
        <v>43149</v>
      </c>
      <c r="I2861" s="1" t="s">
        <v>36836</v>
      </c>
      <c r="J2861" s="2">
        <v>41088</v>
      </c>
      <c r="K2861" s="1" t="s">
        <v>36831</v>
      </c>
      <c r="L2861" s="21"/>
      <c r="M2861" s="1">
        <v>3.0000000000000001E-3</v>
      </c>
      <c r="N2861" s="1" t="s">
        <v>1008</v>
      </c>
      <c r="O2861" s="1" t="s">
        <v>36839</v>
      </c>
      <c r="P2861" s="4">
        <v>46.5</v>
      </c>
      <c r="Q2861" s="14">
        <v>1147530.25</v>
      </c>
      <c r="R2861" s="1" t="s">
        <v>6254</v>
      </c>
      <c r="S2861" s="1" t="s">
        <v>5976</v>
      </c>
      <c r="T2861" s="1">
        <v>89701000</v>
      </c>
      <c r="U2861" s="15" t="s">
        <v>1015</v>
      </c>
      <c r="V2861" t="str">
        <f>VLOOKUP(T2861,[1]ОКТМО!$B$6:$D$553,3,0)</f>
        <v>23 г.Саранск (городской округ)</v>
      </c>
      <c r="W2861" s="20">
        <f t="shared" si="80"/>
        <v>24678.069892473119</v>
      </c>
    </row>
    <row r="2862" spans="1:23" hidden="1">
      <c r="A2862" s="1" t="s">
        <v>5979</v>
      </c>
      <c r="B2862" s="1" t="s">
        <v>5981</v>
      </c>
      <c r="C2862" s="1" t="s">
        <v>5982</v>
      </c>
      <c r="D2862" s="2">
        <v>35414</v>
      </c>
      <c r="E2862" s="2">
        <v>42251</v>
      </c>
      <c r="F2862" s="24" t="s">
        <v>29994</v>
      </c>
      <c r="G2862" s="23">
        <v>0.54</v>
      </c>
      <c r="H2862" s="5">
        <v>42251</v>
      </c>
      <c r="I2862" s="1" t="s">
        <v>36833</v>
      </c>
      <c r="J2862" s="2">
        <v>41088</v>
      </c>
      <c r="K2862" s="1" t="s">
        <v>36831</v>
      </c>
      <c r="L2862" s="21">
        <f t="shared" si="81"/>
        <v>1741.7592972000002</v>
      </c>
      <c r="M2862" s="1">
        <v>3.0000000000000001E-3</v>
      </c>
      <c r="N2862" s="1" t="s">
        <v>1008</v>
      </c>
      <c r="O2862" s="1" t="s">
        <v>36837</v>
      </c>
      <c r="P2862" s="4">
        <v>98.1</v>
      </c>
      <c r="Q2862" s="14">
        <v>2192790.06</v>
      </c>
      <c r="R2862" s="1" t="s">
        <v>6254</v>
      </c>
      <c r="S2862" s="1" t="s">
        <v>5980</v>
      </c>
      <c r="T2862" s="1">
        <v>89701000</v>
      </c>
      <c r="U2862" s="15" t="s">
        <v>1015</v>
      </c>
      <c r="V2862" t="str">
        <f>VLOOKUP(T2862,[1]ОКТМО!$B$6:$D$553,3,0)</f>
        <v>23 г.Саранск (городской округ)</v>
      </c>
      <c r="W2862" s="20">
        <f t="shared" si="80"/>
        <v>22352.600000000002</v>
      </c>
    </row>
    <row r="2863" spans="1:23" hidden="1">
      <c r="A2863" s="1" t="s">
        <v>36831</v>
      </c>
      <c r="B2863" s="1" t="s">
        <v>5061</v>
      </c>
      <c r="C2863" s="1" t="s">
        <v>5062</v>
      </c>
      <c r="D2863" s="2">
        <v>33604</v>
      </c>
      <c r="E2863" s="2">
        <v>43498</v>
      </c>
      <c r="F2863" s="24" t="s">
        <v>36835</v>
      </c>
      <c r="G2863" s="23">
        <v>1</v>
      </c>
      <c r="H2863" s="5">
        <v>43498</v>
      </c>
      <c r="I2863" s="1" t="s">
        <v>36833</v>
      </c>
      <c r="J2863" s="1" t="s">
        <v>36831</v>
      </c>
      <c r="K2863" s="1" t="s">
        <v>5983</v>
      </c>
      <c r="L2863" s="21"/>
      <c r="M2863" s="1">
        <v>3.0000000000000001E-3</v>
      </c>
      <c r="N2863" s="1" t="s">
        <v>1008</v>
      </c>
      <c r="O2863" s="1" t="s">
        <v>36831</v>
      </c>
      <c r="P2863" s="3">
        <v>81</v>
      </c>
      <c r="Q2863" s="14" t="s">
        <v>36831</v>
      </c>
      <c r="R2863" s="1" t="s">
        <v>6254</v>
      </c>
      <c r="S2863" s="1" t="s">
        <v>5984</v>
      </c>
      <c r="T2863" s="1">
        <v>89701000</v>
      </c>
      <c r="U2863" s="15" t="s">
        <v>1046</v>
      </c>
      <c r="V2863" t="str">
        <f>VLOOKUP(T2863,[1]ОКТМО!$B$6:$D$553,3,0)</f>
        <v>23 г.Саранск (городской округ)</v>
      </c>
      <c r="W2863" s="20"/>
    </row>
    <row r="2864" spans="1:23" hidden="1">
      <c r="A2864" s="1" t="s">
        <v>5985</v>
      </c>
      <c r="B2864" s="1" t="s">
        <v>5986</v>
      </c>
      <c r="C2864" s="1" t="s">
        <v>5987</v>
      </c>
      <c r="D2864" s="2">
        <v>33970</v>
      </c>
      <c r="E2864" s="2">
        <v>41866</v>
      </c>
      <c r="F2864" s="24" t="s">
        <v>36835</v>
      </c>
      <c r="G2864" s="23">
        <v>1</v>
      </c>
      <c r="H2864" s="5">
        <v>41866</v>
      </c>
      <c r="I2864" s="1" t="s">
        <v>36833</v>
      </c>
      <c r="J2864" s="1" t="s">
        <v>36831</v>
      </c>
      <c r="K2864" s="1" t="s">
        <v>36831</v>
      </c>
      <c r="L2864" s="21">
        <f t="shared" si="81"/>
        <v>676.47695501661144</v>
      </c>
      <c r="M2864" s="1">
        <v>3.0000000000000001E-3</v>
      </c>
      <c r="N2864" s="1" t="s">
        <v>1008</v>
      </c>
      <c r="O2864" s="1" t="s">
        <v>36831</v>
      </c>
      <c r="P2864" s="4">
        <v>60.2</v>
      </c>
      <c r="Q2864" s="14">
        <v>1330846.82</v>
      </c>
      <c r="R2864" s="1" t="s">
        <v>6254</v>
      </c>
      <c r="S2864" s="1" t="s">
        <v>5988</v>
      </c>
      <c r="T2864" s="1">
        <v>89701000</v>
      </c>
      <c r="U2864" s="15" t="s">
        <v>1015</v>
      </c>
      <c r="V2864" t="str">
        <f>VLOOKUP(T2864,[1]ОКТМО!$B$6:$D$553,3,0)</f>
        <v>23 г.Саранск (городской округ)</v>
      </c>
      <c r="W2864" s="20">
        <f t="shared" si="80"/>
        <v>22107.09003322259</v>
      </c>
    </row>
    <row r="2865" spans="1:23" hidden="1">
      <c r="A2865" s="1" t="s">
        <v>5989</v>
      </c>
      <c r="B2865" s="1" t="s">
        <v>5990</v>
      </c>
      <c r="C2865" s="1" t="s">
        <v>5991</v>
      </c>
      <c r="D2865" s="2">
        <v>35081</v>
      </c>
      <c r="E2865" s="2">
        <v>43968</v>
      </c>
      <c r="F2865" s="24" t="s">
        <v>36835</v>
      </c>
      <c r="G2865" s="23">
        <v>1</v>
      </c>
      <c r="H2865" s="5">
        <v>43968</v>
      </c>
      <c r="I2865" s="1" t="s">
        <v>36833</v>
      </c>
      <c r="J2865" s="1" t="s">
        <v>36831</v>
      </c>
      <c r="K2865" s="1" t="s">
        <v>36831</v>
      </c>
      <c r="L2865" s="21">
        <f t="shared" ref="L2865:L2876" si="82">(P2865-20)/P2865*(Q2865*M2865)*G2865</f>
        <v>793.01927999999998</v>
      </c>
      <c r="M2865" s="7">
        <v>1E-3</v>
      </c>
      <c r="N2865" s="1" t="s">
        <v>1006</v>
      </c>
      <c r="O2865" s="1" t="s">
        <v>36831</v>
      </c>
      <c r="P2865" s="3">
        <v>44</v>
      </c>
      <c r="Q2865" s="14">
        <v>1453868.68</v>
      </c>
      <c r="R2865" s="1" t="s">
        <v>6254</v>
      </c>
      <c r="S2865" s="1" t="s">
        <v>5992</v>
      </c>
      <c r="T2865" s="1">
        <v>89701000</v>
      </c>
      <c r="U2865" t="s">
        <v>1016</v>
      </c>
      <c r="V2865" t="str">
        <f>VLOOKUP(T2865,[1]ОКТМО!$B$6:$D$553,3,0)</f>
        <v>23 г.Саранск (городской округ)</v>
      </c>
      <c r="W2865" s="20">
        <f t="shared" si="80"/>
        <v>33042.47</v>
      </c>
    </row>
    <row r="2866" spans="1:23" hidden="1">
      <c r="A2866" s="1" t="s">
        <v>5993</v>
      </c>
      <c r="B2866" s="1" t="s">
        <v>5994</v>
      </c>
      <c r="C2866" s="1" t="s">
        <v>5995</v>
      </c>
      <c r="D2866" s="2">
        <v>34977</v>
      </c>
      <c r="E2866" s="2">
        <v>41519</v>
      </c>
      <c r="F2866" s="24" t="s">
        <v>36832</v>
      </c>
      <c r="G2866" s="23">
        <v>0.5</v>
      </c>
      <c r="H2866" s="5">
        <v>41519</v>
      </c>
      <c r="I2866" s="1" t="s">
        <v>36833</v>
      </c>
      <c r="J2866" s="1" t="s">
        <v>36831</v>
      </c>
      <c r="K2866" s="1" t="s">
        <v>36831</v>
      </c>
      <c r="L2866" s="21">
        <f t="shared" si="82"/>
        <v>869.00640575329555</v>
      </c>
      <c r="M2866" s="7">
        <v>1E-3</v>
      </c>
      <c r="N2866" s="1" t="s">
        <v>1006</v>
      </c>
      <c r="O2866" s="1" t="s">
        <v>36831</v>
      </c>
      <c r="P2866" s="4">
        <v>53.1</v>
      </c>
      <c r="Q2866" s="14">
        <v>2788171.61</v>
      </c>
      <c r="R2866" s="1" t="s">
        <v>6254</v>
      </c>
      <c r="S2866" s="1" t="s">
        <v>5996</v>
      </c>
      <c r="T2866" s="1">
        <v>89701000</v>
      </c>
      <c r="U2866" t="s">
        <v>1016</v>
      </c>
      <c r="V2866" t="str">
        <f>VLOOKUP(T2866,[1]ОКТМО!$B$6:$D$553,3,0)</f>
        <v>23 г.Саранск (городской округ)</v>
      </c>
      <c r="W2866" s="20">
        <f t="shared" si="80"/>
        <v>52507.939924670427</v>
      </c>
    </row>
    <row r="2867" spans="1:23" hidden="1">
      <c r="A2867" s="1" t="s">
        <v>5993</v>
      </c>
      <c r="B2867" s="1" t="s">
        <v>5997</v>
      </c>
      <c r="C2867" s="1" t="s">
        <v>5998</v>
      </c>
      <c r="D2867" s="2">
        <v>41519</v>
      </c>
      <c r="E2867" s="2">
        <v>43046</v>
      </c>
      <c r="F2867" s="24" t="s">
        <v>36832</v>
      </c>
      <c r="G2867" s="23">
        <v>0.5</v>
      </c>
      <c r="H2867" s="5">
        <v>43046</v>
      </c>
      <c r="I2867" s="1" t="s">
        <v>36831</v>
      </c>
      <c r="J2867" s="1" t="s">
        <v>36831</v>
      </c>
      <c r="K2867" s="1" t="s">
        <v>36831</v>
      </c>
      <c r="L2867" s="21">
        <f t="shared" si="82"/>
        <v>869.00640575329555</v>
      </c>
      <c r="M2867" s="7">
        <v>1E-3</v>
      </c>
      <c r="N2867" s="1" t="s">
        <v>1006</v>
      </c>
      <c r="O2867" s="1" t="s">
        <v>36831</v>
      </c>
      <c r="P2867" s="4">
        <v>53.1</v>
      </c>
      <c r="Q2867" s="14">
        <v>2788171.61</v>
      </c>
      <c r="R2867" s="1" t="s">
        <v>6254</v>
      </c>
      <c r="S2867" s="1" t="s">
        <v>5996</v>
      </c>
      <c r="T2867" s="1">
        <v>89701000</v>
      </c>
      <c r="U2867" t="s">
        <v>1016</v>
      </c>
      <c r="V2867" t="str">
        <f>VLOOKUP(T2867,[1]ОКТМО!$B$6:$D$553,3,0)</f>
        <v>23 г.Саранск (городской округ)</v>
      </c>
      <c r="W2867" s="20">
        <f t="shared" si="80"/>
        <v>52507.939924670427</v>
      </c>
    </row>
    <row r="2868" spans="1:23" hidden="1">
      <c r="A2868" s="1" t="s">
        <v>5999</v>
      </c>
      <c r="B2868" s="1" t="s">
        <v>6000</v>
      </c>
      <c r="C2868" s="1" t="s">
        <v>6001</v>
      </c>
      <c r="D2868" s="2">
        <v>35766</v>
      </c>
      <c r="E2868" s="2">
        <v>43301</v>
      </c>
      <c r="F2868" s="24" t="s">
        <v>36835</v>
      </c>
      <c r="G2868" s="23">
        <v>1</v>
      </c>
      <c r="H2868" s="5">
        <v>43301</v>
      </c>
      <c r="I2868" s="1" t="s">
        <v>36833</v>
      </c>
      <c r="J2868" s="1" t="s">
        <v>36831</v>
      </c>
      <c r="K2868" s="1" t="s">
        <v>36831</v>
      </c>
      <c r="L2868" s="21">
        <f t="shared" si="82"/>
        <v>730.81498856115104</v>
      </c>
      <c r="M2868" s="7">
        <v>1E-3</v>
      </c>
      <c r="N2868" s="1" t="s">
        <v>1006</v>
      </c>
      <c r="O2868" s="1" t="s">
        <v>36831</v>
      </c>
      <c r="P2868" s="4">
        <v>41.7</v>
      </c>
      <c r="Q2868" s="14">
        <v>1404377.19</v>
      </c>
      <c r="R2868" s="1" t="s">
        <v>6254</v>
      </c>
      <c r="S2868" s="1" t="s">
        <v>6002</v>
      </c>
      <c r="T2868" s="1">
        <v>89701000</v>
      </c>
      <c r="U2868" t="s">
        <v>1016</v>
      </c>
      <c r="V2868" t="str">
        <f>VLOOKUP(T2868,[1]ОКТМО!$B$6:$D$553,3,0)</f>
        <v>23 г.Саранск (городской округ)</v>
      </c>
      <c r="W2868" s="20">
        <f t="shared" ref="W2868:W2876" si="83">Q2868/P2868</f>
        <v>33678.110071942443</v>
      </c>
    </row>
    <row r="2869" spans="1:23" hidden="1">
      <c r="A2869" s="1" t="s">
        <v>6003</v>
      </c>
      <c r="B2869" s="1" t="s">
        <v>6665</v>
      </c>
      <c r="C2869" s="1" t="s">
        <v>6666</v>
      </c>
      <c r="D2869" s="2">
        <v>35803</v>
      </c>
      <c r="E2869" s="2">
        <v>43879</v>
      </c>
      <c r="F2869" s="24" t="s">
        <v>36835</v>
      </c>
      <c r="G2869" s="23">
        <v>1</v>
      </c>
      <c r="H2869" s="5">
        <v>43879</v>
      </c>
      <c r="I2869" s="1" t="s">
        <v>36836</v>
      </c>
      <c r="J2869" s="1" t="s">
        <v>36831</v>
      </c>
      <c r="K2869" s="1" t="s">
        <v>36831</v>
      </c>
      <c r="L2869" s="21">
        <f t="shared" si="82"/>
        <v>1375.4433293243242</v>
      </c>
      <c r="M2869" s="7">
        <v>1E-3</v>
      </c>
      <c r="N2869" s="1" t="s">
        <v>1006</v>
      </c>
      <c r="O2869" s="1" t="s">
        <v>36831</v>
      </c>
      <c r="P2869" s="4">
        <v>59.2</v>
      </c>
      <c r="Q2869" s="14">
        <v>2077200.13</v>
      </c>
      <c r="R2869" s="1" t="s">
        <v>6254</v>
      </c>
      <c r="S2869" s="1" t="s">
        <v>6004</v>
      </c>
      <c r="T2869" s="1">
        <v>89701000</v>
      </c>
      <c r="U2869" t="s">
        <v>1016</v>
      </c>
      <c r="V2869" t="str">
        <f>VLOOKUP(T2869,[1]ОКТМО!$B$6:$D$553,3,0)</f>
        <v>23 г.Саранск (городской округ)</v>
      </c>
      <c r="W2869" s="20">
        <f t="shared" si="83"/>
        <v>35087.840033783781</v>
      </c>
    </row>
    <row r="2870" spans="1:23" hidden="1">
      <c r="A2870" s="1" t="s">
        <v>6008</v>
      </c>
      <c r="B2870" s="1" t="s">
        <v>6009</v>
      </c>
      <c r="C2870" s="1" t="s">
        <v>6010</v>
      </c>
      <c r="D2870" s="2">
        <v>35937</v>
      </c>
      <c r="E2870" s="2">
        <v>42626</v>
      </c>
      <c r="F2870" s="24" t="s">
        <v>36835</v>
      </c>
      <c r="G2870" s="23">
        <v>1</v>
      </c>
      <c r="H2870" s="5">
        <v>42626</v>
      </c>
      <c r="I2870" s="1" t="s">
        <v>36833</v>
      </c>
      <c r="J2870" s="1" t="s">
        <v>36831</v>
      </c>
      <c r="K2870" s="1" t="s">
        <v>36831</v>
      </c>
      <c r="L2870" s="21">
        <f t="shared" si="82"/>
        <v>1269.4371386230637</v>
      </c>
      <c r="M2870" s="7">
        <v>1E-3</v>
      </c>
      <c r="N2870" s="1" t="s">
        <v>1006</v>
      </c>
      <c r="O2870" s="1" t="s">
        <v>36831</v>
      </c>
      <c r="P2870" s="4">
        <v>58.1</v>
      </c>
      <c r="Q2870" s="14">
        <v>1935808.34</v>
      </c>
      <c r="R2870" s="1" t="s">
        <v>6254</v>
      </c>
      <c r="S2870" s="1" t="s">
        <v>6011</v>
      </c>
      <c r="T2870" s="1">
        <v>89701000</v>
      </c>
      <c r="U2870" t="s">
        <v>1016</v>
      </c>
      <c r="V2870" t="str">
        <f>VLOOKUP(T2870,[1]ОКТМО!$B$6:$D$553,3,0)</f>
        <v>23 г.Саранск (городской округ)</v>
      </c>
      <c r="W2870" s="20">
        <f t="shared" si="83"/>
        <v>33318.560068846818</v>
      </c>
    </row>
    <row r="2871" spans="1:23" hidden="1">
      <c r="A2871" s="1" t="s">
        <v>6016</v>
      </c>
      <c r="B2871" s="1" t="s">
        <v>6017</v>
      </c>
      <c r="C2871" s="1" t="s">
        <v>6018</v>
      </c>
      <c r="D2871" s="2">
        <v>35502</v>
      </c>
      <c r="E2871" s="2">
        <v>43934</v>
      </c>
      <c r="F2871" s="24" t="s">
        <v>36832</v>
      </c>
      <c r="G2871" s="23">
        <v>0.5</v>
      </c>
      <c r="H2871" s="5">
        <v>43934</v>
      </c>
      <c r="I2871" s="1" t="s">
        <v>36833</v>
      </c>
      <c r="J2871" s="1" t="s">
        <v>36831</v>
      </c>
      <c r="K2871" s="1" t="s">
        <v>36831</v>
      </c>
      <c r="L2871" s="21">
        <f t="shared" si="82"/>
        <v>346.47236606951867</v>
      </c>
      <c r="M2871" s="7">
        <v>1E-3</v>
      </c>
      <c r="N2871" s="1" t="s">
        <v>1006</v>
      </c>
      <c r="O2871" s="1" t="s">
        <v>36831</v>
      </c>
      <c r="P2871" s="4">
        <v>37.4</v>
      </c>
      <c r="Q2871" s="14">
        <v>1489432.93</v>
      </c>
      <c r="R2871" s="1" t="s">
        <v>6254</v>
      </c>
      <c r="S2871" s="1" t="s">
        <v>6019</v>
      </c>
      <c r="T2871" s="1">
        <v>89701000</v>
      </c>
      <c r="U2871" t="s">
        <v>1016</v>
      </c>
      <c r="V2871" t="str">
        <f>VLOOKUP(T2871,[1]ОКТМО!$B$6:$D$553,3,0)</f>
        <v>23 г.Саранск (городской округ)</v>
      </c>
      <c r="W2871" s="20">
        <f t="shared" si="83"/>
        <v>39824.409893048127</v>
      </c>
    </row>
    <row r="2872" spans="1:23" hidden="1">
      <c r="A2872" s="1" t="s">
        <v>6020</v>
      </c>
      <c r="B2872" s="1" t="s">
        <v>6021</v>
      </c>
      <c r="C2872" s="1" t="s">
        <v>6022</v>
      </c>
      <c r="D2872" s="2">
        <v>34207</v>
      </c>
      <c r="E2872" s="2">
        <v>42166</v>
      </c>
      <c r="F2872" s="24" t="s">
        <v>36835</v>
      </c>
      <c r="G2872" s="23">
        <v>1</v>
      </c>
      <c r="H2872" s="5">
        <v>42166</v>
      </c>
      <c r="I2872" s="1" t="s">
        <v>36833</v>
      </c>
      <c r="J2872" s="1" t="s">
        <v>36831</v>
      </c>
      <c r="K2872" s="1" t="s">
        <v>36831</v>
      </c>
      <c r="L2872" s="21">
        <f t="shared" si="82"/>
        <v>1163.1721399999997</v>
      </c>
      <c r="M2872" s="7">
        <v>1E-3</v>
      </c>
      <c r="N2872" s="1" t="s">
        <v>1006</v>
      </c>
      <c r="O2872" s="1" t="s">
        <v>36831</v>
      </c>
      <c r="P2872" s="3">
        <v>46</v>
      </c>
      <c r="Q2872" s="14">
        <v>2057919.94</v>
      </c>
      <c r="R2872" s="1" t="s">
        <v>6254</v>
      </c>
      <c r="S2872" s="1" t="s">
        <v>6023</v>
      </c>
      <c r="T2872" s="1">
        <v>89701000</v>
      </c>
      <c r="U2872" t="s">
        <v>1016</v>
      </c>
      <c r="V2872" t="str">
        <f>VLOOKUP(T2872,[1]ОКТМО!$B$6:$D$553,3,0)</f>
        <v>23 г.Саранск (городской округ)</v>
      </c>
      <c r="W2872" s="20">
        <f t="shared" si="83"/>
        <v>44737.39</v>
      </c>
    </row>
    <row r="2873" spans="1:23" hidden="1">
      <c r="A2873" s="1" t="s">
        <v>6025</v>
      </c>
      <c r="B2873" s="1" t="s">
        <v>31662</v>
      </c>
      <c r="C2873" s="1" t="s">
        <v>31663</v>
      </c>
      <c r="D2873" s="2">
        <v>36091</v>
      </c>
      <c r="E2873" s="2">
        <v>43961</v>
      </c>
      <c r="F2873" s="24" t="s">
        <v>36835</v>
      </c>
      <c r="G2873" s="23">
        <v>1</v>
      </c>
      <c r="H2873" s="5">
        <v>43961</v>
      </c>
      <c r="I2873" s="1" t="s">
        <v>36833</v>
      </c>
      <c r="J2873" s="1" t="s">
        <v>36831</v>
      </c>
      <c r="K2873" s="1" t="s">
        <v>6026</v>
      </c>
      <c r="L2873" s="21">
        <f t="shared" si="82"/>
        <v>790.15862765807958</v>
      </c>
      <c r="M2873" s="7">
        <v>1E-3</v>
      </c>
      <c r="N2873" s="1" t="s">
        <v>1006</v>
      </c>
      <c r="O2873" s="1" t="s">
        <v>36831</v>
      </c>
      <c r="P2873" s="4">
        <v>42.7</v>
      </c>
      <c r="Q2873" s="14">
        <v>1486333.63</v>
      </c>
      <c r="R2873" s="1" t="s">
        <v>6254</v>
      </c>
      <c r="S2873" s="1" t="s">
        <v>6027</v>
      </c>
      <c r="T2873" s="1">
        <v>89701000</v>
      </c>
      <c r="U2873" t="s">
        <v>1016</v>
      </c>
      <c r="V2873" t="str">
        <f>VLOOKUP(T2873,[1]ОКТМО!$B$6:$D$553,3,0)</f>
        <v>23 г.Саранск (городской округ)</v>
      </c>
      <c r="W2873" s="20">
        <f t="shared" si="83"/>
        <v>34808.750117096017</v>
      </c>
    </row>
    <row r="2874" spans="1:23" hidden="1">
      <c r="A2874" s="1" t="s">
        <v>6028</v>
      </c>
      <c r="B2874" s="1" t="s">
        <v>6687</v>
      </c>
      <c r="C2874" s="1" t="s">
        <v>6688</v>
      </c>
      <c r="D2874" s="2">
        <v>43921</v>
      </c>
      <c r="E2874" s="2">
        <v>43930</v>
      </c>
      <c r="F2874" s="24" t="s">
        <v>36835</v>
      </c>
      <c r="G2874" s="23">
        <v>1</v>
      </c>
      <c r="H2874" s="5">
        <v>43930</v>
      </c>
      <c r="I2874" s="1" t="s">
        <v>36836</v>
      </c>
      <c r="J2874" s="2">
        <v>41088</v>
      </c>
      <c r="K2874" s="1" t="s">
        <v>36831</v>
      </c>
      <c r="L2874" s="21">
        <f t="shared" si="82"/>
        <v>787.41972159151214</v>
      </c>
      <c r="M2874" s="7">
        <v>1E-3</v>
      </c>
      <c r="N2874" s="1" t="s">
        <v>1006</v>
      </c>
      <c r="O2874" s="1" t="s">
        <v>36831</v>
      </c>
      <c r="P2874" s="4">
        <v>37.700000000000003</v>
      </c>
      <c r="Q2874" s="14">
        <v>1677159.52</v>
      </c>
      <c r="R2874" s="1" t="s">
        <v>6254</v>
      </c>
      <c r="S2874" s="1" t="s">
        <v>6029</v>
      </c>
      <c r="T2874" s="1">
        <v>89701000</v>
      </c>
      <c r="U2874" t="s">
        <v>1016</v>
      </c>
      <c r="V2874" t="str">
        <f>VLOOKUP(T2874,[1]ОКТМО!$B$6:$D$553,3,0)</f>
        <v>23 г.Саранск (городской округ)</v>
      </c>
      <c r="W2874" s="20">
        <f t="shared" si="83"/>
        <v>44486.989920424399</v>
      </c>
    </row>
    <row r="2875" spans="1:23" hidden="1">
      <c r="A2875" s="1" t="s">
        <v>6030</v>
      </c>
      <c r="B2875" s="1" t="s">
        <v>6031</v>
      </c>
      <c r="C2875" s="1" t="s">
        <v>6032</v>
      </c>
      <c r="D2875" s="2">
        <v>35828</v>
      </c>
      <c r="E2875" s="2">
        <v>43941</v>
      </c>
      <c r="F2875" s="24" t="s">
        <v>36835</v>
      </c>
      <c r="G2875" s="23">
        <v>1</v>
      </c>
      <c r="H2875" s="5">
        <v>43941</v>
      </c>
      <c r="I2875" s="1" t="s">
        <v>36833</v>
      </c>
      <c r="J2875" s="1" t="s">
        <v>36831</v>
      </c>
      <c r="K2875" s="1" t="s">
        <v>36831</v>
      </c>
      <c r="L2875" s="21">
        <f t="shared" si="82"/>
        <v>1251.8542093150686</v>
      </c>
      <c r="M2875" s="7">
        <v>1E-3</v>
      </c>
      <c r="N2875" s="1" t="s">
        <v>1006</v>
      </c>
      <c r="O2875" s="1" t="s">
        <v>36831</v>
      </c>
      <c r="P2875" s="4">
        <v>58.4</v>
      </c>
      <c r="Q2875" s="14">
        <v>1903861.61</v>
      </c>
      <c r="R2875" s="1" t="s">
        <v>6254</v>
      </c>
      <c r="S2875" s="1" t="s">
        <v>6033</v>
      </c>
      <c r="T2875" s="1">
        <v>89701000</v>
      </c>
      <c r="U2875" t="s">
        <v>1016</v>
      </c>
      <c r="V2875" t="str">
        <f>VLOOKUP(T2875,[1]ОКТМО!$B$6:$D$553,3,0)</f>
        <v>23 г.Саранск (городской округ)</v>
      </c>
      <c r="W2875" s="20">
        <f t="shared" si="83"/>
        <v>32600.370034246578</v>
      </c>
    </row>
    <row r="2876" spans="1:23" hidden="1">
      <c r="A2876" s="1" t="s">
        <v>6036</v>
      </c>
      <c r="B2876" s="1" t="s">
        <v>6879</v>
      </c>
      <c r="C2876" s="1" t="s">
        <v>6880</v>
      </c>
      <c r="D2876" s="2">
        <v>36950</v>
      </c>
      <c r="E2876" s="2">
        <v>41568</v>
      </c>
      <c r="F2876" s="24" t="s">
        <v>36835</v>
      </c>
      <c r="G2876" s="23">
        <v>1</v>
      </c>
      <c r="H2876" s="5">
        <v>41568</v>
      </c>
      <c r="I2876" s="1" t="s">
        <v>36833</v>
      </c>
      <c r="J2876" s="2">
        <v>41088</v>
      </c>
      <c r="K2876" s="1" t="s">
        <v>36831</v>
      </c>
      <c r="L2876" s="21">
        <f t="shared" si="82"/>
        <v>1867.54404</v>
      </c>
      <c r="M2876" s="1">
        <v>3.0000000000000001E-3</v>
      </c>
      <c r="N2876" s="1" t="s">
        <v>36863</v>
      </c>
      <c r="O2876" s="1" t="s">
        <v>36831</v>
      </c>
      <c r="P2876" s="4">
        <v>41.2</v>
      </c>
      <c r="Q2876" s="14">
        <v>1209792.68</v>
      </c>
      <c r="R2876" s="1" t="s">
        <v>6254</v>
      </c>
      <c r="S2876" s="1" t="s">
        <v>6037</v>
      </c>
      <c r="T2876" s="1">
        <v>89701000</v>
      </c>
      <c r="U2876" s="15" t="s">
        <v>1015</v>
      </c>
      <c r="V2876" t="str">
        <f>VLOOKUP(T2876,[1]ОКТМО!$B$6:$D$553,3,0)</f>
        <v>23 г.Саранск (городской округ)</v>
      </c>
      <c r="W2876" s="20">
        <f t="shared" si="83"/>
        <v>29363.899999999998</v>
      </c>
    </row>
    <row r="2877" spans="1:23" hidden="1">
      <c r="A2877" s="1" t="s">
        <v>36831</v>
      </c>
      <c r="B2877" s="1" t="s">
        <v>6964</v>
      </c>
      <c r="C2877" s="1" t="s">
        <v>6965</v>
      </c>
      <c r="D2877" s="2">
        <v>36160</v>
      </c>
      <c r="E2877" s="2">
        <v>42160</v>
      </c>
      <c r="F2877" s="24" t="s">
        <v>36835</v>
      </c>
      <c r="G2877" s="23">
        <v>1</v>
      </c>
      <c r="H2877" s="5">
        <v>42160</v>
      </c>
      <c r="I2877" s="1" t="s">
        <v>36836</v>
      </c>
      <c r="J2877" s="1" t="s">
        <v>36831</v>
      </c>
      <c r="K2877" s="1" t="s">
        <v>6038</v>
      </c>
      <c r="L2877" s="21"/>
      <c r="M2877" s="1">
        <v>3.0000000000000001E-3</v>
      </c>
      <c r="N2877" s="1" t="s">
        <v>8283</v>
      </c>
      <c r="O2877" s="1" t="s">
        <v>36831</v>
      </c>
      <c r="P2877" s="1" t="s">
        <v>36831</v>
      </c>
      <c r="Q2877" s="14" t="s">
        <v>36831</v>
      </c>
      <c r="R2877" s="1" t="s">
        <v>6254</v>
      </c>
      <c r="S2877" s="1" t="s">
        <v>6039</v>
      </c>
      <c r="T2877" s="1">
        <v>89701000</v>
      </c>
      <c r="U2877" s="15" t="s">
        <v>1046</v>
      </c>
      <c r="V2877" t="str">
        <f>VLOOKUP(T2877,[1]ОКТМО!$B$6:$D$553,3,0)</f>
        <v>23 г.Саранск (городской округ)</v>
      </c>
      <c r="W2877" s="20"/>
    </row>
    <row r="2878" spans="1:23" hidden="1">
      <c r="A2878" s="1" t="s">
        <v>6040</v>
      </c>
      <c r="B2878" s="1" t="s">
        <v>9601</v>
      </c>
      <c r="C2878" s="1" t="s">
        <v>9602</v>
      </c>
      <c r="D2878" s="2">
        <v>35754</v>
      </c>
      <c r="E2878" s="2">
        <v>41680</v>
      </c>
      <c r="F2878" s="24" t="s">
        <v>36862</v>
      </c>
      <c r="G2878" s="23">
        <v>0.33333333333333331</v>
      </c>
      <c r="H2878" s="5">
        <v>41680</v>
      </c>
      <c r="I2878" s="1" t="s">
        <v>36833</v>
      </c>
      <c r="J2878" s="1" t="s">
        <v>36831</v>
      </c>
      <c r="K2878" s="1" t="s">
        <v>36831</v>
      </c>
      <c r="L2878" s="21">
        <f>(P2878-20)/P2878*(Q2878*M2878)*G2878</f>
        <v>255.80970269537477</v>
      </c>
      <c r="M2878" s="7">
        <v>1E-3</v>
      </c>
      <c r="N2878" s="1" t="s">
        <v>1006</v>
      </c>
      <c r="O2878" s="1" t="s">
        <v>36831</v>
      </c>
      <c r="P2878" s="4">
        <v>41.8</v>
      </c>
      <c r="Q2878" s="14">
        <v>1471492.51</v>
      </c>
      <c r="R2878" s="1" t="s">
        <v>6254</v>
      </c>
      <c r="S2878" s="1" t="s">
        <v>6041</v>
      </c>
      <c r="T2878" s="1">
        <v>89701000</v>
      </c>
      <c r="U2878" t="s">
        <v>1016</v>
      </c>
      <c r="V2878" t="str">
        <f>VLOOKUP(T2878,[1]ОКТМО!$B$6:$D$553,3,0)</f>
        <v>23 г.Саранск (городской округ)</v>
      </c>
      <c r="W2878" s="20">
        <f>Q2878/P2878</f>
        <v>35203.170095693786</v>
      </c>
    </row>
    <row r="2879" spans="1:23" hidden="1">
      <c r="A2879" s="1" t="s">
        <v>36831</v>
      </c>
      <c r="B2879" s="1" t="s">
        <v>5063</v>
      </c>
      <c r="C2879" s="1" t="s">
        <v>5064</v>
      </c>
      <c r="D2879" s="2">
        <v>36161</v>
      </c>
      <c r="E2879" s="2">
        <v>42858</v>
      </c>
      <c r="F2879" s="24" t="s">
        <v>36835</v>
      </c>
      <c r="G2879" s="23">
        <v>1</v>
      </c>
      <c r="H2879" s="5">
        <v>42858</v>
      </c>
      <c r="I2879" s="1" t="s">
        <v>36836</v>
      </c>
      <c r="J2879" s="1" t="s">
        <v>36831</v>
      </c>
      <c r="K2879" s="1" t="s">
        <v>6042</v>
      </c>
      <c r="L2879" s="21"/>
      <c r="M2879" s="1">
        <v>3.0000000000000001E-3</v>
      </c>
      <c r="N2879" s="1" t="s">
        <v>8283</v>
      </c>
      <c r="O2879" s="1" t="s">
        <v>36831</v>
      </c>
      <c r="P2879" s="1" t="s">
        <v>36831</v>
      </c>
      <c r="Q2879" s="14" t="s">
        <v>36831</v>
      </c>
      <c r="R2879" s="1" t="s">
        <v>6254</v>
      </c>
      <c r="S2879" s="1" t="s">
        <v>6043</v>
      </c>
      <c r="T2879" s="1">
        <v>89701000</v>
      </c>
      <c r="U2879" s="15" t="s">
        <v>1046</v>
      </c>
      <c r="V2879" t="str">
        <f>VLOOKUP(T2879,[1]ОКТМО!$B$6:$D$553,3,0)</f>
        <v>23 г.Саранск (городской округ)</v>
      </c>
      <c r="W2879" s="20"/>
    </row>
    <row r="2880" spans="1:23" hidden="1">
      <c r="A2880" s="1" t="s">
        <v>36831</v>
      </c>
      <c r="B2880" s="1" t="s">
        <v>6641</v>
      </c>
      <c r="C2880" s="1" t="s">
        <v>6642</v>
      </c>
      <c r="D2880" s="2">
        <v>36526</v>
      </c>
      <c r="E2880" s="2">
        <v>41214</v>
      </c>
      <c r="F2880" s="24" t="s">
        <v>36835</v>
      </c>
      <c r="G2880" s="23">
        <v>1</v>
      </c>
      <c r="H2880" s="5">
        <v>41214</v>
      </c>
      <c r="I2880" s="1" t="s">
        <v>36836</v>
      </c>
      <c r="J2880" s="1" t="s">
        <v>36831</v>
      </c>
      <c r="K2880" s="1" t="s">
        <v>6044</v>
      </c>
      <c r="L2880" s="21"/>
      <c r="M2880" s="1">
        <v>3.0000000000000001E-3</v>
      </c>
      <c r="N2880" s="1" t="s">
        <v>8283</v>
      </c>
      <c r="O2880" s="1" t="s">
        <v>36831</v>
      </c>
      <c r="P2880" s="1" t="s">
        <v>36831</v>
      </c>
      <c r="Q2880" s="14" t="s">
        <v>36831</v>
      </c>
      <c r="R2880" s="1" t="s">
        <v>6254</v>
      </c>
      <c r="S2880" s="1" t="s">
        <v>4080</v>
      </c>
      <c r="T2880" s="1">
        <v>89701000</v>
      </c>
      <c r="U2880" s="15" t="s">
        <v>1046</v>
      </c>
      <c r="V2880" t="str">
        <f>VLOOKUP(T2880,[1]ОКТМО!$B$6:$D$553,3,0)</f>
        <v>23 г.Саранск (городской округ)</v>
      </c>
      <c r="W2880" s="20"/>
    </row>
    <row r="2881" spans="1:23" hidden="1">
      <c r="A2881" s="1" t="s">
        <v>36831</v>
      </c>
      <c r="B2881" s="1" t="s">
        <v>6641</v>
      </c>
      <c r="C2881" s="1" t="s">
        <v>6642</v>
      </c>
      <c r="D2881" s="2">
        <v>36526</v>
      </c>
      <c r="E2881" s="2">
        <v>41214</v>
      </c>
      <c r="F2881" s="24" t="s">
        <v>36835</v>
      </c>
      <c r="G2881" s="23">
        <v>1</v>
      </c>
      <c r="H2881" s="5">
        <v>41214</v>
      </c>
      <c r="I2881" s="1" t="s">
        <v>36836</v>
      </c>
      <c r="J2881" s="1" t="s">
        <v>36831</v>
      </c>
      <c r="K2881" s="1" t="s">
        <v>4081</v>
      </c>
      <c r="L2881" s="21"/>
      <c r="M2881" s="1">
        <v>3.0000000000000001E-3</v>
      </c>
      <c r="N2881" s="1" t="s">
        <v>8283</v>
      </c>
      <c r="O2881" s="1" t="s">
        <v>36831</v>
      </c>
      <c r="P2881" s="1" t="s">
        <v>36831</v>
      </c>
      <c r="Q2881" s="14" t="s">
        <v>36831</v>
      </c>
      <c r="R2881" s="1" t="s">
        <v>6254</v>
      </c>
      <c r="S2881" s="1" t="s">
        <v>4082</v>
      </c>
      <c r="T2881" s="1">
        <v>89701000</v>
      </c>
      <c r="U2881" s="15" t="s">
        <v>1046</v>
      </c>
      <c r="V2881" t="str">
        <f>VLOOKUP(T2881,[1]ОКТМО!$B$6:$D$553,3,0)</f>
        <v>23 г.Саранск (городской округ)</v>
      </c>
      <c r="W2881" s="20"/>
    </row>
    <row r="2882" spans="1:23" hidden="1">
      <c r="A2882" s="1" t="s">
        <v>36831</v>
      </c>
      <c r="B2882" s="1" t="s">
        <v>6332</v>
      </c>
      <c r="C2882" s="1" t="s">
        <v>6333</v>
      </c>
      <c r="D2882" s="2">
        <v>36426</v>
      </c>
      <c r="E2882" s="2">
        <v>43950</v>
      </c>
      <c r="F2882" s="24" t="s">
        <v>36835</v>
      </c>
      <c r="G2882" s="23">
        <v>1</v>
      </c>
      <c r="H2882" s="5">
        <v>43950</v>
      </c>
      <c r="I2882" s="1" t="s">
        <v>36836</v>
      </c>
      <c r="J2882" s="1" t="s">
        <v>36831</v>
      </c>
      <c r="K2882" s="1" t="s">
        <v>4083</v>
      </c>
      <c r="L2882" s="21"/>
      <c r="M2882" s="1">
        <v>3.0000000000000001E-3</v>
      </c>
      <c r="N2882" s="1" t="s">
        <v>8283</v>
      </c>
      <c r="O2882" s="1" t="s">
        <v>36831</v>
      </c>
      <c r="P2882" s="1" t="s">
        <v>36831</v>
      </c>
      <c r="Q2882" s="14" t="s">
        <v>36831</v>
      </c>
      <c r="R2882" s="1" t="s">
        <v>6254</v>
      </c>
      <c r="S2882" s="1" t="s">
        <v>4084</v>
      </c>
      <c r="T2882" s="1">
        <v>89701000</v>
      </c>
      <c r="U2882" s="15" t="s">
        <v>1046</v>
      </c>
      <c r="V2882" t="str">
        <f>VLOOKUP(T2882,[1]ОКТМО!$B$6:$D$553,3,0)</f>
        <v>23 г.Саранск (городской округ)</v>
      </c>
      <c r="W2882" s="20"/>
    </row>
    <row r="2883" spans="1:23" hidden="1">
      <c r="A2883" s="1" t="s">
        <v>36831</v>
      </c>
      <c r="B2883" s="1" t="s">
        <v>4085</v>
      </c>
      <c r="C2883" s="1" t="s">
        <v>4086</v>
      </c>
      <c r="D2883" s="2">
        <v>36526</v>
      </c>
      <c r="E2883" s="2">
        <v>42489</v>
      </c>
      <c r="F2883" s="24" t="s">
        <v>36835</v>
      </c>
      <c r="G2883" s="23">
        <v>1</v>
      </c>
      <c r="H2883" s="5">
        <v>42489</v>
      </c>
      <c r="I2883" s="1" t="s">
        <v>36836</v>
      </c>
      <c r="J2883" s="1" t="s">
        <v>36831</v>
      </c>
      <c r="K2883" s="1" t="s">
        <v>4087</v>
      </c>
      <c r="L2883" s="21"/>
      <c r="M2883" s="1">
        <v>3.0000000000000001E-3</v>
      </c>
      <c r="N2883" s="1" t="s">
        <v>8283</v>
      </c>
      <c r="O2883" s="1" t="s">
        <v>36831</v>
      </c>
      <c r="P2883" s="1" t="s">
        <v>36831</v>
      </c>
      <c r="Q2883" s="14" t="s">
        <v>36831</v>
      </c>
      <c r="R2883" s="1" t="s">
        <v>6254</v>
      </c>
      <c r="S2883" s="1" t="s">
        <v>4088</v>
      </c>
      <c r="T2883" s="1">
        <v>89701000</v>
      </c>
      <c r="U2883" s="15" t="s">
        <v>1046</v>
      </c>
      <c r="V2883" t="str">
        <f>VLOOKUP(T2883,[1]ОКТМО!$B$6:$D$553,3,0)</f>
        <v>23 г.Саранск (городской округ)</v>
      </c>
      <c r="W2883" s="20"/>
    </row>
    <row r="2884" spans="1:23" hidden="1">
      <c r="A2884" s="1" t="s">
        <v>36831</v>
      </c>
      <c r="B2884" s="1" t="s">
        <v>4089</v>
      </c>
      <c r="C2884" s="1" t="s">
        <v>4090</v>
      </c>
      <c r="D2884" s="2">
        <v>36526</v>
      </c>
      <c r="E2884" s="2">
        <v>41404</v>
      </c>
      <c r="F2884" s="24" t="s">
        <v>36835</v>
      </c>
      <c r="G2884" s="23">
        <v>1</v>
      </c>
      <c r="H2884" s="5">
        <v>41404</v>
      </c>
      <c r="I2884" s="1" t="s">
        <v>36836</v>
      </c>
      <c r="J2884" s="1" t="s">
        <v>36831</v>
      </c>
      <c r="K2884" s="1" t="s">
        <v>4091</v>
      </c>
      <c r="L2884" s="21"/>
      <c r="M2884" s="1">
        <v>3.0000000000000001E-3</v>
      </c>
      <c r="N2884" s="1" t="s">
        <v>8283</v>
      </c>
      <c r="O2884" s="1" t="s">
        <v>36831</v>
      </c>
      <c r="P2884" s="1" t="s">
        <v>36831</v>
      </c>
      <c r="Q2884" s="14" t="s">
        <v>36831</v>
      </c>
      <c r="R2884" s="1" t="s">
        <v>6254</v>
      </c>
      <c r="S2884" s="1" t="s">
        <v>4092</v>
      </c>
      <c r="T2884" s="1">
        <v>89701000</v>
      </c>
      <c r="U2884" s="15" t="s">
        <v>1046</v>
      </c>
      <c r="V2884" t="str">
        <f>VLOOKUP(T2884,[1]ОКТМО!$B$6:$D$553,3,0)</f>
        <v>23 г.Саранск (городской округ)</v>
      </c>
      <c r="W2884" s="20"/>
    </row>
    <row r="2885" spans="1:23" hidden="1">
      <c r="A2885" s="1" t="s">
        <v>36831</v>
      </c>
      <c r="B2885" s="1" t="s">
        <v>6543</v>
      </c>
      <c r="C2885" s="1" t="s">
        <v>6544</v>
      </c>
      <c r="D2885" s="2">
        <v>41404</v>
      </c>
      <c r="E2885" s="2">
        <v>43888</v>
      </c>
      <c r="F2885" s="24" t="s">
        <v>36832</v>
      </c>
      <c r="G2885" s="23">
        <v>0.5</v>
      </c>
      <c r="H2885" s="5">
        <v>43888</v>
      </c>
      <c r="I2885" s="1" t="s">
        <v>36831</v>
      </c>
      <c r="J2885" s="1" t="s">
        <v>36831</v>
      </c>
      <c r="K2885" s="1" t="s">
        <v>4091</v>
      </c>
      <c r="L2885" s="21"/>
      <c r="M2885" s="1">
        <v>3.0000000000000001E-3</v>
      </c>
      <c r="N2885" s="1" t="s">
        <v>8283</v>
      </c>
      <c r="O2885" s="1" t="s">
        <v>36831</v>
      </c>
      <c r="P2885" s="1" t="s">
        <v>36831</v>
      </c>
      <c r="Q2885" s="14" t="s">
        <v>36831</v>
      </c>
      <c r="R2885" s="1" t="s">
        <v>6254</v>
      </c>
      <c r="S2885" s="1" t="s">
        <v>4092</v>
      </c>
      <c r="T2885" s="1">
        <v>89701000</v>
      </c>
      <c r="U2885" s="15" t="s">
        <v>1046</v>
      </c>
      <c r="V2885" t="str">
        <f>VLOOKUP(T2885,[1]ОКТМО!$B$6:$D$553,3,0)</f>
        <v>23 г.Саранск (городской округ)</v>
      </c>
      <c r="W2885" s="20"/>
    </row>
    <row r="2886" spans="1:23" hidden="1">
      <c r="A2886" s="1" t="s">
        <v>36831</v>
      </c>
      <c r="B2886" s="1" t="s">
        <v>5609</v>
      </c>
      <c r="C2886" s="1" t="s">
        <v>5610</v>
      </c>
      <c r="D2886" s="2">
        <v>36160</v>
      </c>
      <c r="E2886" s="2">
        <v>42414</v>
      </c>
      <c r="F2886" s="24" t="s">
        <v>36835</v>
      </c>
      <c r="G2886" s="23">
        <v>1</v>
      </c>
      <c r="H2886" s="5">
        <v>42414</v>
      </c>
      <c r="I2886" s="1" t="s">
        <v>36836</v>
      </c>
      <c r="J2886" s="1" t="s">
        <v>36831</v>
      </c>
      <c r="K2886" s="1" t="s">
        <v>4093</v>
      </c>
      <c r="L2886" s="21"/>
      <c r="M2886" s="1">
        <v>3.0000000000000001E-3</v>
      </c>
      <c r="N2886" s="1" t="s">
        <v>8283</v>
      </c>
      <c r="O2886" s="1" t="s">
        <v>36831</v>
      </c>
      <c r="P2886" s="1" t="s">
        <v>36831</v>
      </c>
      <c r="Q2886" s="14" t="s">
        <v>36831</v>
      </c>
      <c r="R2886" s="1" t="s">
        <v>6254</v>
      </c>
      <c r="S2886" s="1" t="s">
        <v>4094</v>
      </c>
      <c r="T2886" s="1">
        <v>89701000</v>
      </c>
      <c r="U2886" s="15" t="s">
        <v>1046</v>
      </c>
      <c r="V2886" t="str">
        <f>VLOOKUP(T2886,[1]ОКТМО!$B$6:$D$553,3,0)</f>
        <v>23 г.Саранск (городской округ)</v>
      </c>
      <c r="W2886" s="20"/>
    </row>
    <row r="2887" spans="1:23" hidden="1">
      <c r="A2887" s="1" t="s">
        <v>36831</v>
      </c>
      <c r="B2887" s="1" t="s">
        <v>5348</v>
      </c>
      <c r="C2887" s="1" t="s">
        <v>5349</v>
      </c>
      <c r="D2887" s="2">
        <v>36526</v>
      </c>
      <c r="E2887" s="2">
        <v>43275</v>
      </c>
      <c r="F2887" s="24" t="s">
        <v>36835</v>
      </c>
      <c r="G2887" s="23">
        <v>1</v>
      </c>
      <c r="H2887" s="5">
        <v>43275</v>
      </c>
      <c r="I2887" s="1" t="s">
        <v>36836</v>
      </c>
      <c r="J2887" s="1" t="s">
        <v>36831</v>
      </c>
      <c r="K2887" s="1" t="s">
        <v>4095</v>
      </c>
      <c r="L2887" s="21"/>
      <c r="M2887" s="1">
        <v>3.0000000000000001E-3</v>
      </c>
      <c r="N2887" s="1" t="s">
        <v>8283</v>
      </c>
      <c r="O2887" s="1" t="s">
        <v>36831</v>
      </c>
      <c r="P2887" s="1" t="s">
        <v>36831</v>
      </c>
      <c r="Q2887" s="14" t="s">
        <v>36831</v>
      </c>
      <c r="R2887" s="1" t="s">
        <v>6254</v>
      </c>
      <c r="S2887" s="1" t="s">
        <v>4096</v>
      </c>
      <c r="T2887" s="1">
        <v>89701000</v>
      </c>
      <c r="U2887" s="15" t="s">
        <v>1046</v>
      </c>
      <c r="V2887" t="str">
        <f>VLOOKUP(T2887,[1]ОКТМО!$B$6:$D$553,3,0)</f>
        <v>23 г.Саранск (городской округ)</v>
      </c>
      <c r="W2887" s="20"/>
    </row>
    <row r="2888" spans="1:23" hidden="1">
      <c r="A2888" s="1" t="s">
        <v>36831</v>
      </c>
      <c r="B2888" s="1" t="s">
        <v>4097</v>
      </c>
      <c r="C2888" s="1" t="s">
        <v>4098</v>
      </c>
      <c r="D2888" s="2">
        <v>36526</v>
      </c>
      <c r="E2888" s="2">
        <v>42090</v>
      </c>
      <c r="F2888" s="24" t="s">
        <v>36835</v>
      </c>
      <c r="G2888" s="23">
        <v>1</v>
      </c>
      <c r="H2888" s="5">
        <v>42090</v>
      </c>
      <c r="I2888" s="1" t="s">
        <v>36836</v>
      </c>
      <c r="J2888" s="1" t="s">
        <v>36831</v>
      </c>
      <c r="K2888" s="1" t="s">
        <v>4099</v>
      </c>
      <c r="L2888" s="21"/>
      <c r="M2888" s="1">
        <v>3.0000000000000001E-3</v>
      </c>
      <c r="N2888" s="1" t="s">
        <v>8283</v>
      </c>
      <c r="O2888" s="1" t="s">
        <v>36831</v>
      </c>
      <c r="P2888" s="1" t="s">
        <v>36831</v>
      </c>
      <c r="Q2888" s="14" t="s">
        <v>36831</v>
      </c>
      <c r="R2888" s="1" t="s">
        <v>6254</v>
      </c>
      <c r="S2888" s="1" t="s">
        <v>4100</v>
      </c>
      <c r="T2888" s="1">
        <v>89701000</v>
      </c>
      <c r="U2888" s="15" t="s">
        <v>1046</v>
      </c>
      <c r="V2888" t="str">
        <f>VLOOKUP(T2888,[1]ОКТМО!$B$6:$D$553,3,0)</f>
        <v>23 г.Саранск (городской округ)</v>
      </c>
      <c r="W2888" s="20"/>
    </row>
    <row r="2889" spans="1:23" hidden="1">
      <c r="A2889" s="1" t="s">
        <v>36831</v>
      </c>
      <c r="B2889" s="1" t="s">
        <v>4101</v>
      </c>
      <c r="C2889" s="1" t="s">
        <v>4102</v>
      </c>
      <c r="D2889" s="2">
        <v>36526</v>
      </c>
      <c r="E2889" s="2">
        <v>42637</v>
      </c>
      <c r="F2889" s="24" t="s">
        <v>36835</v>
      </c>
      <c r="G2889" s="23">
        <v>1</v>
      </c>
      <c r="H2889" s="5">
        <v>42637</v>
      </c>
      <c r="I2889" s="1" t="s">
        <v>36836</v>
      </c>
      <c r="J2889" s="1" t="s">
        <v>36831</v>
      </c>
      <c r="K2889" s="1" t="s">
        <v>4103</v>
      </c>
      <c r="L2889" s="21"/>
      <c r="M2889" s="1">
        <v>3.0000000000000001E-3</v>
      </c>
      <c r="N2889" s="1" t="s">
        <v>8283</v>
      </c>
      <c r="O2889" s="1" t="s">
        <v>36831</v>
      </c>
      <c r="P2889" s="1" t="s">
        <v>36831</v>
      </c>
      <c r="Q2889" s="14" t="s">
        <v>36831</v>
      </c>
      <c r="R2889" s="1" t="s">
        <v>6254</v>
      </c>
      <c r="S2889" s="1" t="s">
        <v>4104</v>
      </c>
      <c r="T2889" s="1">
        <v>89701000</v>
      </c>
      <c r="U2889" s="15" t="s">
        <v>1046</v>
      </c>
      <c r="V2889" t="str">
        <f>VLOOKUP(T2889,[1]ОКТМО!$B$6:$D$553,3,0)</f>
        <v>23 г.Саранск (городской округ)</v>
      </c>
      <c r="W2889" s="20"/>
    </row>
    <row r="2890" spans="1:23" hidden="1">
      <c r="A2890" s="1" t="s">
        <v>36831</v>
      </c>
      <c r="B2890" s="1" t="s">
        <v>6368</v>
      </c>
      <c r="C2890" s="1" t="s">
        <v>4105</v>
      </c>
      <c r="D2890" s="2">
        <v>36526</v>
      </c>
      <c r="E2890" s="2">
        <v>42098</v>
      </c>
      <c r="F2890" s="24" t="s">
        <v>36835</v>
      </c>
      <c r="G2890" s="23">
        <v>1</v>
      </c>
      <c r="H2890" s="5">
        <v>42098</v>
      </c>
      <c r="I2890" s="1" t="s">
        <v>36836</v>
      </c>
      <c r="J2890" s="1" t="s">
        <v>36831</v>
      </c>
      <c r="K2890" s="1" t="s">
        <v>4106</v>
      </c>
      <c r="L2890" s="21"/>
      <c r="M2890" s="1">
        <v>3.0000000000000001E-3</v>
      </c>
      <c r="N2890" s="1" t="s">
        <v>8283</v>
      </c>
      <c r="O2890" s="1" t="s">
        <v>36831</v>
      </c>
      <c r="P2890" s="1" t="s">
        <v>36831</v>
      </c>
      <c r="Q2890" s="14" t="s">
        <v>36831</v>
      </c>
      <c r="R2890" s="1" t="s">
        <v>6254</v>
      </c>
      <c r="S2890" s="1" t="s">
        <v>4107</v>
      </c>
      <c r="T2890" s="1">
        <v>89701000</v>
      </c>
      <c r="U2890" s="15" t="s">
        <v>1046</v>
      </c>
      <c r="V2890" t="str">
        <f>VLOOKUP(T2890,[1]ОКТМО!$B$6:$D$553,3,0)</f>
        <v>23 г.Саранск (городской округ)</v>
      </c>
      <c r="W2890" s="20"/>
    </row>
    <row r="2891" spans="1:23" hidden="1">
      <c r="A2891" s="1" t="s">
        <v>36831</v>
      </c>
      <c r="B2891" s="1" t="s">
        <v>6928</v>
      </c>
      <c r="C2891" s="1" t="s">
        <v>6929</v>
      </c>
      <c r="D2891" s="2">
        <v>36526</v>
      </c>
      <c r="E2891" s="2">
        <v>41924</v>
      </c>
      <c r="F2891" s="24" t="s">
        <v>36835</v>
      </c>
      <c r="G2891" s="23">
        <v>1</v>
      </c>
      <c r="H2891" s="5">
        <v>41924</v>
      </c>
      <c r="I2891" s="1" t="s">
        <v>36836</v>
      </c>
      <c r="J2891" s="1" t="s">
        <v>36831</v>
      </c>
      <c r="K2891" s="1" t="s">
        <v>4108</v>
      </c>
      <c r="L2891" s="21"/>
      <c r="M2891" s="1">
        <v>3.0000000000000001E-3</v>
      </c>
      <c r="N2891" s="1" t="s">
        <v>8283</v>
      </c>
      <c r="O2891" s="1" t="s">
        <v>36831</v>
      </c>
      <c r="P2891" s="1" t="s">
        <v>36831</v>
      </c>
      <c r="Q2891" s="14" t="s">
        <v>36831</v>
      </c>
      <c r="R2891" s="1" t="s">
        <v>6254</v>
      </c>
      <c r="S2891" s="1" t="s">
        <v>4109</v>
      </c>
      <c r="T2891" s="1">
        <v>89701000</v>
      </c>
      <c r="U2891" s="15" t="s">
        <v>1046</v>
      </c>
      <c r="V2891" t="str">
        <f>VLOOKUP(T2891,[1]ОКТМО!$B$6:$D$553,3,0)</f>
        <v>23 г.Саранск (городской округ)</v>
      </c>
      <c r="W2891" s="20"/>
    </row>
    <row r="2892" spans="1:23" hidden="1">
      <c r="A2892" s="1" t="s">
        <v>36831</v>
      </c>
      <c r="B2892" s="1" t="s">
        <v>5702</v>
      </c>
      <c r="C2892" s="1" t="s">
        <v>5703</v>
      </c>
      <c r="D2892" s="2">
        <v>36526</v>
      </c>
      <c r="E2892" s="2">
        <v>42012</v>
      </c>
      <c r="F2892" s="24" t="s">
        <v>36835</v>
      </c>
      <c r="G2892" s="23">
        <v>1</v>
      </c>
      <c r="H2892" s="5">
        <v>42012</v>
      </c>
      <c r="I2892" s="1" t="s">
        <v>36836</v>
      </c>
      <c r="J2892" s="1" t="s">
        <v>36831</v>
      </c>
      <c r="K2892" s="1" t="s">
        <v>4110</v>
      </c>
      <c r="L2892" s="21"/>
      <c r="M2892" s="1">
        <v>3.0000000000000001E-3</v>
      </c>
      <c r="N2892" s="1" t="s">
        <v>8283</v>
      </c>
      <c r="O2892" s="1" t="s">
        <v>36831</v>
      </c>
      <c r="P2892" s="1" t="s">
        <v>36831</v>
      </c>
      <c r="Q2892" s="14" t="s">
        <v>36831</v>
      </c>
      <c r="R2892" s="1" t="s">
        <v>6254</v>
      </c>
      <c r="S2892" s="1" t="s">
        <v>4111</v>
      </c>
      <c r="T2892" s="1">
        <v>89701000</v>
      </c>
      <c r="U2892" s="15" t="s">
        <v>1046</v>
      </c>
      <c r="V2892" t="str">
        <f>VLOOKUP(T2892,[1]ОКТМО!$B$6:$D$553,3,0)</f>
        <v>23 г.Саранск (городской округ)</v>
      </c>
      <c r="W2892" s="20"/>
    </row>
    <row r="2893" spans="1:23" hidden="1">
      <c r="A2893" s="1" t="s">
        <v>36831</v>
      </c>
      <c r="B2893" s="1" t="s">
        <v>5906</v>
      </c>
      <c r="C2893" s="1" t="s">
        <v>5907</v>
      </c>
      <c r="D2893" s="2">
        <v>36526</v>
      </c>
      <c r="E2893" s="2">
        <v>41396</v>
      </c>
      <c r="F2893" s="24" t="s">
        <v>36835</v>
      </c>
      <c r="G2893" s="23">
        <v>1</v>
      </c>
      <c r="H2893" s="5">
        <v>41396</v>
      </c>
      <c r="I2893" s="1" t="s">
        <v>36836</v>
      </c>
      <c r="J2893" s="1" t="s">
        <v>36831</v>
      </c>
      <c r="K2893" s="1" t="s">
        <v>4112</v>
      </c>
      <c r="L2893" s="21"/>
      <c r="M2893" s="1">
        <v>3.0000000000000001E-3</v>
      </c>
      <c r="N2893" s="1" t="s">
        <v>8283</v>
      </c>
      <c r="O2893" s="1" t="s">
        <v>36831</v>
      </c>
      <c r="P2893" s="1" t="s">
        <v>36831</v>
      </c>
      <c r="Q2893" s="14" t="s">
        <v>36831</v>
      </c>
      <c r="R2893" s="1" t="s">
        <v>6254</v>
      </c>
      <c r="S2893" s="1" t="s">
        <v>4113</v>
      </c>
      <c r="T2893" s="1">
        <v>89701000</v>
      </c>
      <c r="U2893" s="15" t="s">
        <v>1046</v>
      </c>
      <c r="V2893" t="str">
        <f>VLOOKUP(T2893,[1]ОКТМО!$B$6:$D$553,3,0)</f>
        <v>23 г.Саранск (городской округ)</v>
      </c>
      <c r="W2893" s="20"/>
    </row>
    <row r="2894" spans="1:23" hidden="1">
      <c r="A2894" s="1" t="s">
        <v>36831</v>
      </c>
      <c r="B2894" s="1" t="s">
        <v>6310</v>
      </c>
      <c r="C2894" s="1" t="s">
        <v>6311</v>
      </c>
      <c r="D2894" s="2">
        <v>36526</v>
      </c>
      <c r="E2894" s="2">
        <v>42586</v>
      </c>
      <c r="F2894" s="24" t="s">
        <v>36835</v>
      </c>
      <c r="G2894" s="23">
        <v>1</v>
      </c>
      <c r="H2894" s="5">
        <v>42586</v>
      </c>
      <c r="I2894" s="1" t="s">
        <v>36836</v>
      </c>
      <c r="J2894" s="1" t="s">
        <v>36831</v>
      </c>
      <c r="K2894" s="1" t="s">
        <v>4114</v>
      </c>
      <c r="L2894" s="21"/>
      <c r="M2894" s="1">
        <v>3.0000000000000001E-3</v>
      </c>
      <c r="N2894" s="1" t="s">
        <v>8283</v>
      </c>
      <c r="O2894" s="1" t="s">
        <v>36831</v>
      </c>
      <c r="P2894" s="1" t="s">
        <v>36831</v>
      </c>
      <c r="Q2894" s="14" t="s">
        <v>36831</v>
      </c>
      <c r="R2894" s="1" t="s">
        <v>6254</v>
      </c>
      <c r="S2894" s="1" t="s">
        <v>4115</v>
      </c>
      <c r="T2894" s="1">
        <v>89701000</v>
      </c>
      <c r="U2894" s="15" t="s">
        <v>1046</v>
      </c>
      <c r="V2894" t="str">
        <f>VLOOKUP(T2894,[1]ОКТМО!$B$6:$D$553,3,0)</f>
        <v>23 г.Саранск (городской округ)</v>
      </c>
      <c r="W2894" s="20"/>
    </row>
    <row r="2895" spans="1:23" hidden="1">
      <c r="A2895" s="1" t="s">
        <v>36831</v>
      </c>
      <c r="B2895" s="1" t="s">
        <v>5032</v>
      </c>
      <c r="C2895" s="1" t="s">
        <v>5033</v>
      </c>
      <c r="D2895" s="2">
        <v>36526</v>
      </c>
      <c r="E2895" s="2">
        <v>41147</v>
      </c>
      <c r="F2895" s="24" t="s">
        <v>36835</v>
      </c>
      <c r="G2895" s="23">
        <v>1</v>
      </c>
      <c r="H2895" s="5">
        <v>41147</v>
      </c>
      <c r="I2895" s="1" t="s">
        <v>36836</v>
      </c>
      <c r="J2895" s="1" t="s">
        <v>36831</v>
      </c>
      <c r="K2895" s="1" t="s">
        <v>4116</v>
      </c>
      <c r="L2895" s="21"/>
      <c r="M2895" s="1">
        <v>3.0000000000000001E-3</v>
      </c>
      <c r="N2895" s="1" t="s">
        <v>8283</v>
      </c>
      <c r="O2895" s="1" t="s">
        <v>36831</v>
      </c>
      <c r="P2895" s="1" t="s">
        <v>36831</v>
      </c>
      <c r="Q2895" s="14" t="s">
        <v>36831</v>
      </c>
      <c r="R2895" s="1" t="s">
        <v>6254</v>
      </c>
      <c r="S2895" s="1" t="s">
        <v>4117</v>
      </c>
      <c r="T2895" s="1">
        <v>89701000</v>
      </c>
      <c r="U2895" s="15" t="s">
        <v>1046</v>
      </c>
      <c r="V2895" t="str">
        <f>VLOOKUP(T2895,[1]ОКТМО!$B$6:$D$553,3,0)</f>
        <v>23 г.Саранск (городской округ)</v>
      </c>
      <c r="W2895" s="20"/>
    </row>
    <row r="2896" spans="1:23" hidden="1">
      <c r="A2896" s="1" t="s">
        <v>36831</v>
      </c>
      <c r="B2896" s="1" t="s">
        <v>5741</v>
      </c>
      <c r="C2896" s="1" t="s">
        <v>5742</v>
      </c>
      <c r="D2896" s="2">
        <v>36526</v>
      </c>
      <c r="E2896" s="2">
        <v>42623</v>
      </c>
      <c r="F2896" s="24" t="s">
        <v>36835</v>
      </c>
      <c r="G2896" s="23">
        <v>1</v>
      </c>
      <c r="H2896" s="5">
        <v>42623</v>
      </c>
      <c r="I2896" s="1" t="s">
        <v>36836</v>
      </c>
      <c r="J2896" s="1" t="s">
        <v>36831</v>
      </c>
      <c r="K2896" s="1" t="s">
        <v>4118</v>
      </c>
      <c r="L2896" s="21"/>
      <c r="M2896" s="1">
        <v>3.0000000000000001E-3</v>
      </c>
      <c r="N2896" s="1" t="s">
        <v>8283</v>
      </c>
      <c r="O2896" s="1" t="s">
        <v>36831</v>
      </c>
      <c r="P2896" s="1" t="s">
        <v>36831</v>
      </c>
      <c r="Q2896" s="14" t="s">
        <v>36831</v>
      </c>
      <c r="R2896" s="1" t="s">
        <v>6254</v>
      </c>
      <c r="S2896" s="1" t="s">
        <v>4119</v>
      </c>
      <c r="T2896" s="1">
        <v>89701000</v>
      </c>
      <c r="U2896" s="15" t="s">
        <v>1046</v>
      </c>
      <c r="V2896" t="str">
        <f>VLOOKUP(T2896,[1]ОКТМО!$B$6:$D$553,3,0)</f>
        <v>23 г.Саранск (городской округ)</v>
      </c>
      <c r="W2896" s="20"/>
    </row>
    <row r="2897" spans="1:23" hidden="1">
      <c r="A2897" s="1" t="s">
        <v>4120</v>
      </c>
      <c r="B2897" s="1" t="s">
        <v>15361</v>
      </c>
      <c r="C2897" s="1" t="s">
        <v>4121</v>
      </c>
      <c r="D2897" s="2">
        <v>35788</v>
      </c>
      <c r="E2897" s="2">
        <v>43766</v>
      </c>
      <c r="F2897" s="24" t="s">
        <v>36832</v>
      </c>
      <c r="G2897" s="23">
        <v>0.5</v>
      </c>
      <c r="H2897" s="5">
        <v>43766</v>
      </c>
      <c r="I2897" s="1" t="s">
        <v>36833</v>
      </c>
      <c r="J2897" s="1" t="s">
        <v>36831</v>
      </c>
      <c r="K2897" s="1" t="s">
        <v>36831</v>
      </c>
      <c r="L2897" s="21">
        <f>(P2897-20)/P2897*(Q2897*M2897)*G2897</f>
        <v>1003.902464719101</v>
      </c>
      <c r="M2897" s="7">
        <v>1E-3</v>
      </c>
      <c r="N2897" s="1" t="s">
        <v>1006</v>
      </c>
      <c r="O2897" s="1" t="s">
        <v>36831</v>
      </c>
      <c r="P2897" s="4">
        <v>71.2</v>
      </c>
      <c r="Q2897" s="14">
        <v>2792103.73</v>
      </c>
      <c r="R2897" s="1" t="s">
        <v>6254</v>
      </c>
      <c r="S2897" s="1" t="s">
        <v>4122</v>
      </c>
      <c r="T2897" s="1">
        <v>89701000</v>
      </c>
      <c r="U2897" t="s">
        <v>1016</v>
      </c>
      <c r="V2897" t="str">
        <f>VLOOKUP(T2897,[1]ОКТМО!$B$6:$D$553,3,0)</f>
        <v>23 г.Саранск (городской округ)</v>
      </c>
      <c r="W2897" s="20">
        <f>Q2897/P2897</f>
        <v>39214.940028089884</v>
      </c>
    </row>
    <row r="2898" spans="1:23" hidden="1">
      <c r="A2898" s="1" t="s">
        <v>4120</v>
      </c>
      <c r="B2898" s="1" t="s">
        <v>4123</v>
      </c>
      <c r="C2898" s="1" t="s">
        <v>4124</v>
      </c>
      <c r="D2898" s="2">
        <v>35788</v>
      </c>
      <c r="E2898" s="2">
        <v>43955</v>
      </c>
      <c r="F2898" s="24" t="s">
        <v>36832</v>
      </c>
      <c r="G2898" s="23">
        <v>0.5</v>
      </c>
      <c r="H2898" s="5">
        <v>43955</v>
      </c>
      <c r="I2898" s="1" t="s">
        <v>36833</v>
      </c>
      <c r="J2898" s="1" t="s">
        <v>36831</v>
      </c>
      <c r="K2898" s="1" t="s">
        <v>36831</v>
      </c>
      <c r="L2898" s="21">
        <f>(P2898-20)/P2898*(Q2898*M2898)*G2898</f>
        <v>1003.902464719101</v>
      </c>
      <c r="M2898" s="7">
        <v>1E-3</v>
      </c>
      <c r="N2898" s="1" t="s">
        <v>1006</v>
      </c>
      <c r="O2898" s="1" t="s">
        <v>36831</v>
      </c>
      <c r="P2898" s="4">
        <v>71.2</v>
      </c>
      <c r="Q2898" s="14">
        <v>2792103.73</v>
      </c>
      <c r="R2898" s="1" t="s">
        <v>6254</v>
      </c>
      <c r="S2898" s="1" t="s">
        <v>4122</v>
      </c>
      <c r="T2898" s="1">
        <v>89701000</v>
      </c>
      <c r="U2898" t="s">
        <v>1016</v>
      </c>
      <c r="V2898" t="str">
        <f>VLOOKUP(T2898,[1]ОКТМО!$B$6:$D$553,3,0)</f>
        <v>23 г.Саранск (городской округ)</v>
      </c>
      <c r="W2898" s="20">
        <f>Q2898/P2898</f>
        <v>39214.940028089884</v>
      </c>
    </row>
    <row r="2899" spans="1:23" hidden="1">
      <c r="A2899" s="1" t="s">
        <v>36831</v>
      </c>
      <c r="B2899" s="1" t="s">
        <v>22533</v>
      </c>
      <c r="C2899" s="1" t="s">
        <v>22534</v>
      </c>
      <c r="D2899" s="2">
        <v>36526</v>
      </c>
      <c r="E2899" s="2">
        <v>41773</v>
      </c>
      <c r="F2899" s="24" t="s">
        <v>36835</v>
      </c>
      <c r="G2899" s="23">
        <v>1</v>
      </c>
      <c r="H2899" s="5">
        <v>41773</v>
      </c>
      <c r="I2899" s="1" t="s">
        <v>36836</v>
      </c>
      <c r="J2899" s="1" t="s">
        <v>36831</v>
      </c>
      <c r="K2899" s="1" t="s">
        <v>4125</v>
      </c>
      <c r="L2899" s="21"/>
      <c r="M2899" s="1">
        <v>3.0000000000000001E-3</v>
      </c>
      <c r="N2899" s="1" t="s">
        <v>8283</v>
      </c>
      <c r="O2899" s="1" t="s">
        <v>36831</v>
      </c>
      <c r="P2899" s="1" t="s">
        <v>36831</v>
      </c>
      <c r="Q2899" s="14" t="s">
        <v>36831</v>
      </c>
      <c r="R2899" s="1" t="s">
        <v>6254</v>
      </c>
      <c r="S2899" s="1" t="s">
        <v>4126</v>
      </c>
      <c r="T2899" s="1">
        <v>89701000</v>
      </c>
      <c r="U2899" s="15" t="s">
        <v>1046</v>
      </c>
      <c r="V2899" t="str">
        <f>VLOOKUP(T2899,[1]ОКТМО!$B$6:$D$553,3,0)</f>
        <v>23 г.Саранск (городской округ)</v>
      </c>
      <c r="W2899" s="20"/>
    </row>
    <row r="2900" spans="1:23" hidden="1">
      <c r="A2900" s="1" t="s">
        <v>36831</v>
      </c>
      <c r="B2900" s="1" t="s">
        <v>6764</v>
      </c>
      <c r="C2900" s="1" t="s">
        <v>6765</v>
      </c>
      <c r="D2900" s="2">
        <v>36526</v>
      </c>
      <c r="E2900" s="2">
        <v>41337</v>
      </c>
      <c r="F2900" s="24" t="s">
        <v>36835</v>
      </c>
      <c r="G2900" s="23">
        <v>1</v>
      </c>
      <c r="H2900" s="5">
        <v>41337</v>
      </c>
      <c r="I2900" s="1" t="s">
        <v>36836</v>
      </c>
      <c r="J2900" s="1" t="s">
        <v>36831</v>
      </c>
      <c r="K2900" s="1" t="s">
        <v>4127</v>
      </c>
      <c r="L2900" s="21"/>
      <c r="M2900" s="1">
        <v>3.0000000000000001E-3</v>
      </c>
      <c r="N2900" s="1" t="s">
        <v>8283</v>
      </c>
      <c r="O2900" s="1" t="s">
        <v>36831</v>
      </c>
      <c r="P2900" s="1" t="s">
        <v>36831</v>
      </c>
      <c r="Q2900" s="14" t="s">
        <v>36831</v>
      </c>
      <c r="R2900" s="1" t="s">
        <v>6254</v>
      </c>
      <c r="S2900" s="1" t="s">
        <v>4128</v>
      </c>
      <c r="T2900" s="1">
        <v>89701000</v>
      </c>
      <c r="U2900" s="15" t="s">
        <v>1046</v>
      </c>
      <c r="V2900" t="str">
        <f>VLOOKUP(T2900,[1]ОКТМО!$B$6:$D$553,3,0)</f>
        <v>23 г.Саранск (городской округ)</v>
      </c>
      <c r="W2900" s="20"/>
    </row>
    <row r="2901" spans="1:23" hidden="1">
      <c r="A2901" s="1" t="s">
        <v>36831</v>
      </c>
      <c r="B2901" s="1" t="s">
        <v>6628</v>
      </c>
      <c r="C2901" s="1" t="s">
        <v>6629</v>
      </c>
      <c r="D2901" s="2">
        <v>36526</v>
      </c>
      <c r="E2901" s="2">
        <v>41201</v>
      </c>
      <c r="F2901" s="24" t="s">
        <v>36835</v>
      </c>
      <c r="G2901" s="23">
        <v>1</v>
      </c>
      <c r="H2901" s="5">
        <v>41201</v>
      </c>
      <c r="I2901" s="1" t="s">
        <v>36836</v>
      </c>
      <c r="J2901" s="1" t="s">
        <v>36831</v>
      </c>
      <c r="K2901" s="1" t="s">
        <v>4129</v>
      </c>
      <c r="L2901" s="21"/>
      <c r="M2901" s="1">
        <v>3.0000000000000001E-3</v>
      </c>
      <c r="N2901" s="1" t="s">
        <v>8283</v>
      </c>
      <c r="O2901" s="1" t="s">
        <v>36831</v>
      </c>
      <c r="P2901" s="1" t="s">
        <v>36831</v>
      </c>
      <c r="Q2901" s="14" t="s">
        <v>36831</v>
      </c>
      <c r="R2901" s="1" t="s">
        <v>6254</v>
      </c>
      <c r="S2901" s="1" t="s">
        <v>4130</v>
      </c>
      <c r="T2901" s="1">
        <v>89701000</v>
      </c>
      <c r="U2901" s="15" t="s">
        <v>1046</v>
      </c>
      <c r="V2901" t="str">
        <f>VLOOKUP(T2901,[1]ОКТМО!$B$6:$D$553,3,0)</f>
        <v>23 г.Саранск (городской округ)</v>
      </c>
      <c r="W2901" s="20"/>
    </row>
    <row r="2902" spans="1:23" hidden="1">
      <c r="A2902" s="1" t="s">
        <v>36831</v>
      </c>
      <c r="B2902" s="1" t="s">
        <v>5491</v>
      </c>
      <c r="C2902" s="1" t="s">
        <v>5492</v>
      </c>
      <c r="D2902" s="2">
        <v>36526</v>
      </c>
      <c r="E2902" s="2">
        <v>43136</v>
      </c>
      <c r="F2902" s="24" t="s">
        <v>36835</v>
      </c>
      <c r="G2902" s="23">
        <v>1</v>
      </c>
      <c r="H2902" s="5">
        <v>43136</v>
      </c>
      <c r="I2902" s="1" t="s">
        <v>36836</v>
      </c>
      <c r="J2902" s="1" t="s">
        <v>36831</v>
      </c>
      <c r="K2902" s="1" t="s">
        <v>4131</v>
      </c>
      <c r="L2902" s="21"/>
      <c r="M2902" s="1">
        <v>3.0000000000000001E-3</v>
      </c>
      <c r="N2902" s="1" t="s">
        <v>8283</v>
      </c>
      <c r="O2902" s="1" t="s">
        <v>36831</v>
      </c>
      <c r="P2902" s="1" t="s">
        <v>36831</v>
      </c>
      <c r="Q2902" s="14" t="s">
        <v>36831</v>
      </c>
      <c r="R2902" s="1" t="s">
        <v>6254</v>
      </c>
      <c r="S2902" s="1" t="s">
        <v>4132</v>
      </c>
      <c r="T2902" s="1">
        <v>89701000</v>
      </c>
      <c r="U2902" s="15" t="s">
        <v>1046</v>
      </c>
      <c r="V2902" t="str">
        <f>VLOOKUP(T2902,[1]ОКТМО!$B$6:$D$553,3,0)</f>
        <v>23 г.Саранск (городской округ)</v>
      </c>
      <c r="W2902" s="20"/>
    </row>
    <row r="2903" spans="1:23" hidden="1">
      <c r="A2903" s="1" t="s">
        <v>36831</v>
      </c>
      <c r="B2903" s="1" t="s">
        <v>4133</v>
      </c>
      <c r="C2903" s="1" t="s">
        <v>4134</v>
      </c>
      <c r="D2903" s="2">
        <v>33058</v>
      </c>
      <c r="E2903" s="2">
        <v>43041</v>
      </c>
      <c r="F2903" s="24" t="s">
        <v>36832</v>
      </c>
      <c r="G2903" s="23">
        <v>0.5</v>
      </c>
      <c r="H2903" s="5">
        <v>43041</v>
      </c>
      <c r="I2903" s="1" t="s">
        <v>36831</v>
      </c>
      <c r="J2903" s="1" t="s">
        <v>36831</v>
      </c>
      <c r="K2903" s="1" t="s">
        <v>4135</v>
      </c>
      <c r="L2903" s="21"/>
      <c r="M2903" s="1">
        <v>3.0000000000000001E-3</v>
      </c>
      <c r="N2903" s="1" t="s">
        <v>8283</v>
      </c>
      <c r="O2903" s="1" t="s">
        <v>36831</v>
      </c>
      <c r="P2903" s="1" t="s">
        <v>36831</v>
      </c>
      <c r="Q2903" s="14" t="s">
        <v>36831</v>
      </c>
      <c r="R2903" s="1" t="s">
        <v>6254</v>
      </c>
      <c r="S2903" s="1" t="s">
        <v>4136</v>
      </c>
      <c r="T2903" s="1">
        <v>89701000</v>
      </c>
      <c r="U2903" s="15" t="s">
        <v>1046</v>
      </c>
      <c r="V2903" t="str">
        <f>VLOOKUP(T2903,[1]ОКТМО!$B$6:$D$553,3,0)</f>
        <v>23 г.Саранск (городской округ)</v>
      </c>
      <c r="W2903" s="20"/>
    </row>
    <row r="2904" spans="1:23" hidden="1">
      <c r="A2904" s="1" t="s">
        <v>36831</v>
      </c>
      <c r="B2904" s="1" t="s">
        <v>21970</v>
      </c>
      <c r="C2904" s="1" t="s">
        <v>21971</v>
      </c>
      <c r="D2904" s="2">
        <v>36526</v>
      </c>
      <c r="E2904" s="2">
        <v>43441</v>
      </c>
      <c r="F2904" s="24" t="s">
        <v>36835</v>
      </c>
      <c r="G2904" s="23">
        <v>1</v>
      </c>
      <c r="H2904" s="5">
        <v>43441</v>
      </c>
      <c r="I2904" s="1" t="s">
        <v>36836</v>
      </c>
      <c r="J2904" s="1" t="s">
        <v>36831</v>
      </c>
      <c r="K2904" s="1" t="s">
        <v>4137</v>
      </c>
      <c r="L2904" s="21"/>
      <c r="M2904" s="1">
        <v>3.0000000000000001E-3</v>
      </c>
      <c r="N2904" s="1" t="s">
        <v>8283</v>
      </c>
      <c r="O2904" s="1" t="s">
        <v>36831</v>
      </c>
      <c r="P2904" s="1" t="s">
        <v>36831</v>
      </c>
      <c r="Q2904" s="14" t="s">
        <v>36831</v>
      </c>
      <c r="R2904" s="1" t="s">
        <v>6254</v>
      </c>
      <c r="S2904" s="1" t="s">
        <v>4138</v>
      </c>
      <c r="T2904" s="1">
        <v>89701000</v>
      </c>
      <c r="U2904" s="15" t="s">
        <v>1046</v>
      </c>
      <c r="V2904" t="str">
        <f>VLOOKUP(T2904,[1]ОКТМО!$B$6:$D$553,3,0)</f>
        <v>23 г.Саранск (городской округ)</v>
      </c>
      <c r="W2904" s="20"/>
    </row>
    <row r="2905" spans="1:23" hidden="1">
      <c r="A2905" s="1" t="s">
        <v>36831</v>
      </c>
      <c r="B2905" s="1" t="s">
        <v>36049</v>
      </c>
      <c r="C2905" s="1" t="s">
        <v>5885</v>
      </c>
      <c r="D2905" s="2">
        <v>36526</v>
      </c>
      <c r="E2905" s="2">
        <v>42047</v>
      </c>
      <c r="F2905" s="24" t="s">
        <v>36835</v>
      </c>
      <c r="G2905" s="23">
        <v>1</v>
      </c>
      <c r="H2905" s="5">
        <v>42047</v>
      </c>
      <c r="I2905" s="1" t="s">
        <v>36836</v>
      </c>
      <c r="J2905" s="1" t="s">
        <v>36831</v>
      </c>
      <c r="K2905" s="1" t="s">
        <v>4139</v>
      </c>
      <c r="L2905" s="21"/>
      <c r="M2905" s="1">
        <v>3.0000000000000001E-3</v>
      </c>
      <c r="N2905" s="1" t="s">
        <v>8283</v>
      </c>
      <c r="O2905" s="1" t="s">
        <v>36831</v>
      </c>
      <c r="P2905" s="3">
        <v>0</v>
      </c>
      <c r="Q2905" s="14" t="s">
        <v>36831</v>
      </c>
      <c r="R2905" s="1" t="s">
        <v>6254</v>
      </c>
      <c r="S2905" s="1" t="s">
        <v>4140</v>
      </c>
      <c r="T2905" s="1">
        <v>89701000</v>
      </c>
      <c r="U2905" s="15" t="s">
        <v>1046</v>
      </c>
      <c r="V2905" t="str">
        <f>VLOOKUP(T2905,[1]ОКТМО!$B$6:$D$553,3,0)</f>
        <v>23 г.Саранск (городской округ)</v>
      </c>
      <c r="W2905" s="20"/>
    </row>
    <row r="2906" spans="1:23" hidden="1">
      <c r="A2906" s="1" t="s">
        <v>36831</v>
      </c>
      <c r="B2906" s="1" t="s">
        <v>20857</v>
      </c>
      <c r="C2906" s="1" t="s">
        <v>7023</v>
      </c>
      <c r="D2906" s="2">
        <v>36526</v>
      </c>
      <c r="E2906" s="2">
        <v>42838</v>
      </c>
      <c r="F2906" s="24" t="s">
        <v>36835</v>
      </c>
      <c r="G2906" s="23">
        <v>1</v>
      </c>
      <c r="H2906" s="5">
        <v>42838</v>
      </c>
      <c r="I2906" s="1" t="s">
        <v>36836</v>
      </c>
      <c r="J2906" s="1" t="s">
        <v>36831</v>
      </c>
      <c r="K2906" s="1" t="s">
        <v>4141</v>
      </c>
      <c r="L2906" s="21"/>
      <c r="M2906" s="1">
        <v>3.0000000000000001E-3</v>
      </c>
      <c r="N2906" s="1" t="s">
        <v>8283</v>
      </c>
      <c r="O2906" s="1" t="s">
        <v>36831</v>
      </c>
      <c r="P2906" s="1" t="s">
        <v>36831</v>
      </c>
      <c r="Q2906" s="14" t="s">
        <v>36831</v>
      </c>
      <c r="R2906" s="1" t="s">
        <v>6254</v>
      </c>
      <c r="S2906" s="1" t="s">
        <v>4142</v>
      </c>
      <c r="T2906" s="1">
        <v>89701000</v>
      </c>
      <c r="U2906" s="15" t="s">
        <v>1046</v>
      </c>
      <c r="V2906" t="str">
        <f>VLOOKUP(T2906,[1]ОКТМО!$B$6:$D$553,3,0)</f>
        <v>23 г.Саранск (городской округ)</v>
      </c>
      <c r="W2906" s="20"/>
    </row>
    <row r="2907" spans="1:23" hidden="1">
      <c r="A2907" s="1" t="s">
        <v>36831</v>
      </c>
      <c r="B2907" s="1" t="s">
        <v>5220</v>
      </c>
      <c r="C2907" s="1" t="s">
        <v>5221</v>
      </c>
      <c r="D2907" s="2">
        <v>36526</v>
      </c>
      <c r="E2907" s="2">
        <v>43961</v>
      </c>
      <c r="F2907" s="24" t="s">
        <v>36835</v>
      </c>
      <c r="G2907" s="23">
        <v>1</v>
      </c>
      <c r="H2907" s="5">
        <v>43961</v>
      </c>
      <c r="I2907" s="1" t="s">
        <v>36836</v>
      </c>
      <c r="J2907" s="1" t="s">
        <v>36831</v>
      </c>
      <c r="K2907" s="1" t="s">
        <v>4143</v>
      </c>
      <c r="L2907" s="21"/>
      <c r="M2907" s="1">
        <v>3.0000000000000001E-3</v>
      </c>
      <c r="N2907" s="1" t="s">
        <v>8283</v>
      </c>
      <c r="O2907" s="1" t="s">
        <v>36831</v>
      </c>
      <c r="P2907" s="1" t="s">
        <v>36831</v>
      </c>
      <c r="Q2907" s="14" t="s">
        <v>36831</v>
      </c>
      <c r="R2907" s="1" t="s">
        <v>6254</v>
      </c>
      <c r="S2907" s="1" t="s">
        <v>4144</v>
      </c>
      <c r="T2907" s="1">
        <v>89701000</v>
      </c>
      <c r="U2907" s="15" t="s">
        <v>1046</v>
      </c>
      <c r="V2907" t="str">
        <f>VLOOKUP(T2907,[1]ОКТМО!$B$6:$D$553,3,0)</f>
        <v>23 г.Саранск (городской округ)</v>
      </c>
      <c r="W2907" s="20"/>
    </row>
    <row r="2908" spans="1:23" hidden="1">
      <c r="A2908" s="1" t="s">
        <v>36831</v>
      </c>
      <c r="B2908" s="1" t="s">
        <v>4145</v>
      </c>
      <c r="C2908" s="1" t="s">
        <v>4146</v>
      </c>
      <c r="D2908" s="2">
        <v>36526</v>
      </c>
      <c r="E2908" s="2">
        <v>42953</v>
      </c>
      <c r="F2908" s="24" t="s">
        <v>36835</v>
      </c>
      <c r="G2908" s="23">
        <v>1</v>
      </c>
      <c r="H2908" s="5">
        <v>42953</v>
      </c>
      <c r="I2908" s="1" t="s">
        <v>36836</v>
      </c>
      <c r="J2908" s="1" t="s">
        <v>36831</v>
      </c>
      <c r="K2908" s="1" t="s">
        <v>4147</v>
      </c>
      <c r="L2908" s="21"/>
      <c r="M2908" s="1">
        <v>3.0000000000000001E-3</v>
      </c>
      <c r="N2908" s="1" t="s">
        <v>8283</v>
      </c>
      <c r="O2908" s="1" t="s">
        <v>36831</v>
      </c>
      <c r="P2908" s="1" t="s">
        <v>36831</v>
      </c>
      <c r="Q2908" s="14" t="s">
        <v>36831</v>
      </c>
      <c r="R2908" s="1" t="s">
        <v>6254</v>
      </c>
      <c r="S2908" s="1" t="s">
        <v>4148</v>
      </c>
      <c r="T2908" s="1">
        <v>89701000</v>
      </c>
      <c r="U2908" s="15" t="s">
        <v>1046</v>
      </c>
      <c r="V2908" t="str">
        <f>VLOOKUP(T2908,[1]ОКТМО!$B$6:$D$553,3,0)</f>
        <v>23 г.Саранск (городской округ)</v>
      </c>
      <c r="W2908" s="20"/>
    </row>
    <row r="2909" spans="1:23" hidden="1">
      <c r="A2909" s="1" t="s">
        <v>36831</v>
      </c>
      <c r="B2909" s="1" t="s">
        <v>6755</v>
      </c>
      <c r="C2909" s="1" t="s">
        <v>6756</v>
      </c>
      <c r="D2909" s="2">
        <v>36526</v>
      </c>
      <c r="E2909" s="2">
        <v>43630</v>
      </c>
      <c r="F2909" s="24" t="s">
        <v>36835</v>
      </c>
      <c r="G2909" s="23">
        <v>1</v>
      </c>
      <c r="H2909" s="5">
        <v>43630</v>
      </c>
      <c r="I2909" s="1" t="s">
        <v>36836</v>
      </c>
      <c r="J2909" s="1" t="s">
        <v>36831</v>
      </c>
      <c r="K2909" s="1" t="s">
        <v>4149</v>
      </c>
      <c r="L2909" s="21"/>
      <c r="M2909" s="1">
        <v>3.0000000000000001E-3</v>
      </c>
      <c r="N2909" s="1" t="s">
        <v>8283</v>
      </c>
      <c r="O2909" s="1" t="s">
        <v>36831</v>
      </c>
      <c r="P2909" s="1" t="s">
        <v>36831</v>
      </c>
      <c r="Q2909" s="14" t="s">
        <v>36831</v>
      </c>
      <c r="R2909" s="1" t="s">
        <v>6254</v>
      </c>
      <c r="S2909" s="1" t="s">
        <v>4150</v>
      </c>
      <c r="T2909" s="1">
        <v>89701000</v>
      </c>
      <c r="U2909" s="15" t="s">
        <v>1046</v>
      </c>
      <c r="V2909" t="str">
        <f>VLOOKUP(T2909,[1]ОКТМО!$B$6:$D$553,3,0)</f>
        <v>23 г.Саранск (городской округ)</v>
      </c>
      <c r="W2909" s="20"/>
    </row>
    <row r="2910" spans="1:23" hidden="1">
      <c r="A2910" s="1" t="s">
        <v>36831</v>
      </c>
      <c r="B2910" s="1" t="s">
        <v>6361</v>
      </c>
      <c r="C2910" s="1" t="s">
        <v>6362</v>
      </c>
      <c r="D2910" s="2">
        <v>36526</v>
      </c>
      <c r="E2910" s="2">
        <v>43607</v>
      </c>
      <c r="F2910" s="24" t="s">
        <v>36835</v>
      </c>
      <c r="G2910" s="23">
        <v>1</v>
      </c>
      <c r="H2910" s="5">
        <v>43607</v>
      </c>
      <c r="I2910" s="1" t="s">
        <v>36836</v>
      </c>
      <c r="J2910" s="1" t="s">
        <v>36831</v>
      </c>
      <c r="K2910" s="1" t="s">
        <v>4151</v>
      </c>
      <c r="L2910" s="21"/>
      <c r="M2910" s="1">
        <v>3.0000000000000001E-3</v>
      </c>
      <c r="N2910" s="1" t="s">
        <v>8283</v>
      </c>
      <c r="O2910" s="1" t="s">
        <v>36831</v>
      </c>
      <c r="P2910" s="1" t="s">
        <v>36831</v>
      </c>
      <c r="Q2910" s="14" t="s">
        <v>36831</v>
      </c>
      <c r="R2910" s="1" t="s">
        <v>6254</v>
      </c>
      <c r="S2910" s="1" t="s">
        <v>4152</v>
      </c>
      <c r="T2910" s="1">
        <v>89701000</v>
      </c>
      <c r="U2910" s="15" t="s">
        <v>1046</v>
      </c>
      <c r="V2910" t="str">
        <f>VLOOKUP(T2910,[1]ОКТМО!$B$6:$D$553,3,0)</f>
        <v>23 г.Саранск (городской округ)</v>
      </c>
      <c r="W2910" s="20"/>
    </row>
    <row r="2911" spans="1:23" hidden="1">
      <c r="A2911" s="1" t="s">
        <v>36831</v>
      </c>
      <c r="B2911" s="1" t="s">
        <v>5466</v>
      </c>
      <c r="C2911" s="1" t="s">
        <v>5467</v>
      </c>
      <c r="D2911" s="2">
        <v>36736</v>
      </c>
      <c r="E2911" s="2">
        <v>42645</v>
      </c>
      <c r="F2911" s="24" t="s">
        <v>36832</v>
      </c>
      <c r="G2911" s="23">
        <v>0.5</v>
      </c>
      <c r="H2911" s="5">
        <v>42645</v>
      </c>
      <c r="I2911" s="1" t="s">
        <v>36831</v>
      </c>
      <c r="J2911" s="1" t="s">
        <v>36831</v>
      </c>
      <c r="K2911" s="1" t="s">
        <v>4153</v>
      </c>
      <c r="L2911" s="21"/>
      <c r="M2911" s="1">
        <v>3.0000000000000001E-3</v>
      </c>
      <c r="N2911" s="1" t="s">
        <v>8283</v>
      </c>
      <c r="O2911" s="1" t="s">
        <v>36831</v>
      </c>
      <c r="P2911" s="1" t="s">
        <v>36831</v>
      </c>
      <c r="Q2911" s="14" t="s">
        <v>36831</v>
      </c>
      <c r="R2911" s="1" t="s">
        <v>6254</v>
      </c>
      <c r="S2911" s="1" t="s">
        <v>4154</v>
      </c>
      <c r="T2911" s="1">
        <v>89701000</v>
      </c>
      <c r="U2911" s="15" t="s">
        <v>1046</v>
      </c>
      <c r="V2911" t="str">
        <f>VLOOKUP(T2911,[1]ОКТМО!$B$6:$D$553,3,0)</f>
        <v>23 г.Саранск (городской округ)</v>
      </c>
      <c r="W2911" s="20"/>
    </row>
    <row r="2912" spans="1:23" hidden="1">
      <c r="A2912" s="1" t="s">
        <v>36831</v>
      </c>
      <c r="B2912" s="1" t="s">
        <v>5912</v>
      </c>
      <c r="C2912" s="1" t="s">
        <v>5913</v>
      </c>
      <c r="D2912" s="2">
        <v>36526</v>
      </c>
      <c r="E2912" s="2">
        <v>43306</v>
      </c>
      <c r="F2912" s="24" t="s">
        <v>36835</v>
      </c>
      <c r="G2912" s="23">
        <v>1</v>
      </c>
      <c r="H2912" s="5">
        <v>43306</v>
      </c>
      <c r="I2912" s="1" t="s">
        <v>36836</v>
      </c>
      <c r="J2912" s="1" t="s">
        <v>36831</v>
      </c>
      <c r="K2912" s="1" t="s">
        <v>4155</v>
      </c>
      <c r="L2912" s="21"/>
      <c r="M2912" s="1">
        <v>3.0000000000000001E-3</v>
      </c>
      <c r="N2912" s="1" t="s">
        <v>8283</v>
      </c>
      <c r="O2912" s="1" t="s">
        <v>36831</v>
      </c>
      <c r="P2912" s="1" t="s">
        <v>36831</v>
      </c>
      <c r="Q2912" s="14" t="s">
        <v>36831</v>
      </c>
      <c r="R2912" s="1" t="s">
        <v>6254</v>
      </c>
      <c r="S2912" s="1" t="s">
        <v>4156</v>
      </c>
      <c r="T2912" s="1">
        <v>89701000</v>
      </c>
      <c r="U2912" s="15" t="s">
        <v>1046</v>
      </c>
      <c r="V2912" t="str">
        <f>VLOOKUP(T2912,[1]ОКТМО!$B$6:$D$553,3,0)</f>
        <v>23 г.Саранск (городской округ)</v>
      </c>
      <c r="W2912" s="20"/>
    </row>
    <row r="2913" spans="1:23" hidden="1">
      <c r="A2913" s="1" t="s">
        <v>36831</v>
      </c>
      <c r="B2913" s="1" t="s">
        <v>18019</v>
      </c>
      <c r="C2913" s="1" t="s">
        <v>18020</v>
      </c>
      <c r="D2913" s="2">
        <v>36526</v>
      </c>
      <c r="E2913" s="2">
        <v>43718</v>
      </c>
      <c r="F2913" s="24" t="s">
        <v>36835</v>
      </c>
      <c r="G2913" s="23">
        <v>1</v>
      </c>
      <c r="H2913" s="5">
        <v>43718</v>
      </c>
      <c r="I2913" s="1" t="s">
        <v>36836</v>
      </c>
      <c r="J2913" s="1" t="s">
        <v>36831</v>
      </c>
      <c r="K2913" s="1" t="s">
        <v>4157</v>
      </c>
      <c r="L2913" s="21"/>
      <c r="M2913" s="1">
        <v>3.0000000000000001E-3</v>
      </c>
      <c r="N2913" s="1" t="s">
        <v>8283</v>
      </c>
      <c r="O2913" s="1" t="s">
        <v>36831</v>
      </c>
      <c r="P2913" s="1" t="s">
        <v>36831</v>
      </c>
      <c r="Q2913" s="14" t="s">
        <v>36831</v>
      </c>
      <c r="R2913" s="1" t="s">
        <v>6254</v>
      </c>
      <c r="S2913" s="1" t="s">
        <v>4158</v>
      </c>
      <c r="T2913" s="1">
        <v>89701000</v>
      </c>
      <c r="U2913" s="15" t="s">
        <v>1046</v>
      </c>
      <c r="V2913" t="str">
        <f>VLOOKUP(T2913,[1]ОКТМО!$B$6:$D$553,3,0)</f>
        <v>23 г.Саранск (городской округ)</v>
      </c>
      <c r="W2913" s="20"/>
    </row>
    <row r="2914" spans="1:23" hidden="1">
      <c r="A2914" s="1" t="s">
        <v>36831</v>
      </c>
      <c r="B2914" s="1" t="s">
        <v>6490</v>
      </c>
      <c r="C2914" s="1" t="s">
        <v>6491</v>
      </c>
      <c r="D2914" s="2">
        <v>36526</v>
      </c>
      <c r="E2914" s="2">
        <v>42774</v>
      </c>
      <c r="F2914" s="24" t="s">
        <v>36835</v>
      </c>
      <c r="G2914" s="23">
        <v>1</v>
      </c>
      <c r="H2914" s="5">
        <v>42774</v>
      </c>
      <c r="I2914" s="1" t="s">
        <v>36836</v>
      </c>
      <c r="J2914" s="1" t="s">
        <v>36831</v>
      </c>
      <c r="K2914" s="1" t="s">
        <v>4159</v>
      </c>
      <c r="L2914" s="21"/>
      <c r="M2914" s="1">
        <v>3.0000000000000001E-3</v>
      </c>
      <c r="N2914" s="1" t="s">
        <v>8283</v>
      </c>
      <c r="O2914" s="1" t="s">
        <v>36831</v>
      </c>
      <c r="P2914" s="1" t="s">
        <v>36831</v>
      </c>
      <c r="Q2914" s="14" t="s">
        <v>36831</v>
      </c>
      <c r="R2914" s="1" t="s">
        <v>6254</v>
      </c>
      <c r="S2914" s="1" t="s">
        <v>4160</v>
      </c>
      <c r="T2914" s="1">
        <v>89701000</v>
      </c>
      <c r="U2914" s="15" t="s">
        <v>1046</v>
      </c>
      <c r="V2914" t="str">
        <f>VLOOKUP(T2914,[1]ОКТМО!$B$6:$D$553,3,0)</f>
        <v>23 г.Саранск (городской округ)</v>
      </c>
      <c r="W2914" s="20"/>
    </row>
    <row r="2915" spans="1:23" hidden="1">
      <c r="A2915" s="1" t="s">
        <v>36831</v>
      </c>
      <c r="B2915" s="1" t="s">
        <v>4161</v>
      </c>
      <c r="C2915" s="1" t="s">
        <v>4162</v>
      </c>
      <c r="D2915" s="2">
        <v>36526</v>
      </c>
      <c r="E2915" s="2">
        <v>42721</v>
      </c>
      <c r="F2915" s="24" t="s">
        <v>36835</v>
      </c>
      <c r="G2915" s="23">
        <v>1</v>
      </c>
      <c r="H2915" s="5">
        <v>42721</v>
      </c>
      <c r="I2915" s="1" t="s">
        <v>36836</v>
      </c>
      <c r="J2915" s="1" t="s">
        <v>36831</v>
      </c>
      <c r="K2915" s="1" t="s">
        <v>4163</v>
      </c>
      <c r="L2915" s="21"/>
      <c r="M2915" s="1">
        <v>3.0000000000000001E-3</v>
      </c>
      <c r="N2915" s="1" t="s">
        <v>8283</v>
      </c>
      <c r="O2915" s="1" t="s">
        <v>36831</v>
      </c>
      <c r="P2915" s="1" t="s">
        <v>36831</v>
      </c>
      <c r="Q2915" s="14" t="s">
        <v>36831</v>
      </c>
      <c r="R2915" s="1" t="s">
        <v>6254</v>
      </c>
      <c r="S2915" s="1" t="s">
        <v>4164</v>
      </c>
      <c r="T2915" s="1">
        <v>89701000</v>
      </c>
      <c r="U2915" s="15" t="s">
        <v>1046</v>
      </c>
      <c r="V2915" t="str">
        <f>VLOOKUP(T2915,[1]ОКТМО!$B$6:$D$553,3,0)</f>
        <v>23 г.Саранск (городской округ)</v>
      </c>
      <c r="W2915" s="20"/>
    </row>
    <row r="2916" spans="1:23" hidden="1">
      <c r="A2916" s="1" t="s">
        <v>4165</v>
      </c>
      <c r="B2916" s="1" t="s">
        <v>14574</v>
      </c>
      <c r="C2916" s="1" t="s">
        <v>4166</v>
      </c>
      <c r="D2916" s="2">
        <v>36526</v>
      </c>
      <c r="E2916" s="2">
        <v>43642</v>
      </c>
      <c r="F2916" s="24" t="s">
        <v>36835</v>
      </c>
      <c r="G2916" s="23">
        <v>1</v>
      </c>
      <c r="H2916" s="5">
        <v>43642</v>
      </c>
      <c r="I2916" s="1" t="s">
        <v>36836</v>
      </c>
      <c r="J2916" s="2">
        <v>41981</v>
      </c>
      <c r="K2916" s="1" t="s">
        <v>4167</v>
      </c>
      <c r="L2916" s="21">
        <f>(Q2916*M2916)*G2916</f>
        <v>513.28271999999993</v>
      </c>
      <c r="M2916" s="1">
        <v>3.0000000000000001E-3</v>
      </c>
      <c r="N2916" s="1" t="s">
        <v>8283</v>
      </c>
      <c r="O2916" s="1" t="s">
        <v>36831</v>
      </c>
      <c r="P2916" s="4">
        <v>15.2</v>
      </c>
      <c r="Q2916" s="14">
        <v>171094.24</v>
      </c>
      <c r="R2916" s="1" t="s">
        <v>6254</v>
      </c>
      <c r="S2916" s="1" t="s">
        <v>4168</v>
      </c>
      <c r="T2916" s="1">
        <v>89701000</v>
      </c>
      <c r="U2916" s="15" t="s">
        <v>1015</v>
      </c>
      <c r="V2916" t="str">
        <f>VLOOKUP(T2916,[1]ОКТМО!$B$6:$D$553,3,0)</f>
        <v>23 г.Саранск (городской округ)</v>
      </c>
      <c r="W2916" s="20">
        <f>Q2916/P2916</f>
        <v>11256.2</v>
      </c>
    </row>
    <row r="2917" spans="1:23" hidden="1">
      <c r="A2917" s="1" t="s">
        <v>36831</v>
      </c>
      <c r="B2917" s="1" t="s">
        <v>4169</v>
      </c>
      <c r="C2917" s="1" t="s">
        <v>4170</v>
      </c>
      <c r="D2917" s="2">
        <v>36526</v>
      </c>
      <c r="E2917" s="2">
        <v>42724</v>
      </c>
      <c r="F2917" s="24" t="s">
        <v>36835</v>
      </c>
      <c r="G2917" s="23">
        <v>1</v>
      </c>
      <c r="H2917" s="5">
        <v>42724</v>
      </c>
      <c r="I2917" s="1" t="s">
        <v>36836</v>
      </c>
      <c r="J2917" s="1" t="s">
        <v>36831</v>
      </c>
      <c r="K2917" s="1" t="s">
        <v>4171</v>
      </c>
      <c r="L2917" s="21"/>
      <c r="M2917" s="1">
        <v>3.0000000000000001E-3</v>
      </c>
      <c r="N2917" s="1" t="s">
        <v>8283</v>
      </c>
      <c r="O2917" s="1" t="s">
        <v>36831</v>
      </c>
      <c r="P2917" s="1" t="s">
        <v>36831</v>
      </c>
      <c r="Q2917" s="14" t="s">
        <v>36831</v>
      </c>
      <c r="R2917" s="1" t="s">
        <v>6254</v>
      </c>
      <c r="S2917" s="1" t="s">
        <v>4172</v>
      </c>
      <c r="T2917" s="1">
        <v>89701000</v>
      </c>
      <c r="U2917" s="15" t="s">
        <v>1046</v>
      </c>
      <c r="V2917" t="str">
        <f>VLOOKUP(T2917,[1]ОКТМО!$B$6:$D$553,3,0)</f>
        <v>23 г.Саранск (городской округ)</v>
      </c>
      <c r="W2917" s="20"/>
    </row>
    <row r="2918" spans="1:23" hidden="1">
      <c r="A2918" s="1" t="s">
        <v>36831</v>
      </c>
      <c r="B2918" s="1" t="s">
        <v>22162</v>
      </c>
      <c r="C2918" s="1" t="s">
        <v>6716</v>
      </c>
      <c r="D2918" s="2">
        <v>36526</v>
      </c>
      <c r="E2918" s="2">
        <v>41615</v>
      </c>
      <c r="F2918" s="24" t="s">
        <v>36835</v>
      </c>
      <c r="G2918" s="23">
        <v>1</v>
      </c>
      <c r="H2918" s="5">
        <v>41615</v>
      </c>
      <c r="I2918" s="1" t="s">
        <v>36836</v>
      </c>
      <c r="J2918" s="1" t="s">
        <v>36831</v>
      </c>
      <c r="K2918" s="1" t="s">
        <v>4173</v>
      </c>
      <c r="L2918" s="21"/>
      <c r="M2918" s="1">
        <v>3.0000000000000001E-3</v>
      </c>
      <c r="N2918" s="1" t="s">
        <v>8283</v>
      </c>
      <c r="O2918" s="1" t="s">
        <v>36831</v>
      </c>
      <c r="P2918" s="1" t="s">
        <v>36831</v>
      </c>
      <c r="Q2918" s="14" t="s">
        <v>36831</v>
      </c>
      <c r="R2918" s="1" t="s">
        <v>6254</v>
      </c>
      <c r="S2918" s="1" t="s">
        <v>4174</v>
      </c>
      <c r="T2918" s="1">
        <v>89701000</v>
      </c>
      <c r="U2918" s="15" t="s">
        <v>1046</v>
      </c>
      <c r="V2918" t="str">
        <f>VLOOKUP(T2918,[1]ОКТМО!$B$6:$D$553,3,0)</f>
        <v>23 г.Саранск (городской округ)</v>
      </c>
      <c r="W2918" s="20"/>
    </row>
    <row r="2919" spans="1:23" hidden="1">
      <c r="A2919" s="1" t="s">
        <v>36831</v>
      </c>
      <c r="B2919" s="1" t="s">
        <v>6479</v>
      </c>
      <c r="C2919" s="1" t="s">
        <v>6480</v>
      </c>
      <c r="D2919" s="2">
        <v>36526</v>
      </c>
      <c r="E2919" s="2">
        <v>42981</v>
      </c>
      <c r="F2919" s="24" t="s">
        <v>36835</v>
      </c>
      <c r="G2919" s="23">
        <v>1</v>
      </c>
      <c r="H2919" s="5">
        <v>42981</v>
      </c>
      <c r="I2919" s="1" t="s">
        <v>36836</v>
      </c>
      <c r="J2919" s="1" t="s">
        <v>36831</v>
      </c>
      <c r="K2919" s="1" t="s">
        <v>4175</v>
      </c>
      <c r="L2919" s="21"/>
      <c r="M2919" s="1">
        <v>3.0000000000000001E-3</v>
      </c>
      <c r="N2919" s="1" t="s">
        <v>8283</v>
      </c>
      <c r="O2919" s="1" t="s">
        <v>36831</v>
      </c>
      <c r="P2919" s="1" t="s">
        <v>36831</v>
      </c>
      <c r="Q2919" s="14" t="s">
        <v>36831</v>
      </c>
      <c r="R2919" s="1" t="s">
        <v>6254</v>
      </c>
      <c r="S2919" s="1" t="s">
        <v>4176</v>
      </c>
      <c r="T2919" s="1">
        <v>89701000</v>
      </c>
      <c r="U2919" s="15" t="s">
        <v>1046</v>
      </c>
      <c r="V2919" t="str">
        <f>VLOOKUP(T2919,[1]ОКТМО!$B$6:$D$553,3,0)</f>
        <v>23 г.Саранск (городской округ)</v>
      </c>
      <c r="W2919" s="20"/>
    </row>
    <row r="2920" spans="1:23" hidden="1">
      <c r="A2920" s="1" t="s">
        <v>36831</v>
      </c>
      <c r="B2920" s="1" t="s">
        <v>7005</v>
      </c>
      <c r="C2920" s="1" t="s">
        <v>7006</v>
      </c>
      <c r="D2920" s="2">
        <v>36526</v>
      </c>
      <c r="E2920" s="2">
        <v>41749</v>
      </c>
      <c r="F2920" s="24" t="s">
        <v>36835</v>
      </c>
      <c r="G2920" s="23">
        <v>1</v>
      </c>
      <c r="H2920" s="5">
        <v>41749</v>
      </c>
      <c r="I2920" s="1" t="s">
        <v>36836</v>
      </c>
      <c r="J2920" s="1" t="s">
        <v>36831</v>
      </c>
      <c r="K2920" s="1" t="s">
        <v>4177</v>
      </c>
      <c r="L2920" s="21"/>
      <c r="M2920" s="1">
        <v>3.0000000000000001E-3</v>
      </c>
      <c r="N2920" s="1" t="s">
        <v>8283</v>
      </c>
      <c r="O2920" s="1" t="s">
        <v>36831</v>
      </c>
      <c r="P2920" s="1" t="s">
        <v>36831</v>
      </c>
      <c r="Q2920" s="14" t="s">
        <v>36831</v>
      </c>
      <c r="R2920" s="1" t="s">
        <v>6254</v>
      </c>
      <c r="S2920" s="1" t="s">
        <v>4178</v>
      </c>
      <c r="T2920" s="1">
        <v>89701000</v>
      </c>
      <c r="U2920" s="15" t="s">
        <v>1046</v>
      </c>
      <c r="V2920" t="str">
        <f>VLOOKUP(T2920,[1]ОКТМО!$B$6:$D$553,3,0)</f>
        <v>23 г.Саранск (городской округ)</v>
      </c>
      <c r="W2920" s="20"/>
    </row>
    <row r="2921" spans="1:23" hidden="1">
      <c r="A2921" s="1" t="s">
        <v>36831</v>
      </c>
      <c r="B2921" s="1" t="s">
        <v>5217</v>
      </c>
      <c r="C2921" s="1" t="s">
        <v>5218</v>
      </c>
      <c r="D2921" s="2">
        <v>36526</v>
      </c>
      <c r="E2921" s="2">
        <v>42529</v>
      </c>
      <c r="F2921" s="24" t="s">
        <v>36835</v>
      </c>
      <c r="G2921" s="23">
        <v>1</v>
      </c>
      <c r="H2921" s="5">
        <v>42529</v>
      </c>
      <c r="I2921" s="1" t="s">
        <v>36836</v>
      </c>
      <c r="J2921" s="1" t="s">
        <v>36831</v>
      </c>
      <c r="K2921" s="1" t="s">
        <v>4179</v>
      </c>
      <c r="L2921" s="21"/>
      <c r="M2921" s="1">
        <v>3.0000000000000001E-3</v>
      </c>
      <c r="N2921" s="1" t="s">
        <v>8283</v>
      </c>
      <c r="O2921" s="1" t="s">
        <v>36831</v>
      </c>
      <c r="P2921" s="1" t="s">
        <v>36831</v>
      </c>
      <c r="Q2921" s="14" t="s">
        <v>36831</v>
      </c>
      <c r="R2921" s="1" t="s">
        <v>6254</v>
      </c>
      <c r="S2921" s="1" t="s">
        <v>4180</v>
      </c>
      <c r="T2921" s="1">
        <v>89701000</v>
      </c>
      <c r="U2921" s="15" t="s">
        <v>1046</v>
      </c>
      <c r="V2921" t="str">
        <f>VLOOKUP(T2921,[1]ОКТМО!$B$6:$D$553,3,0)</f>
        <v>23 г.Саранск (городской округ)</v>
      </c>
      <c r="W2921" s="20"/>
    </row>
    <row r="2922" spans="1:23" hidden="1">
      <c r="A2922" s="1" t="s">
        <v>36831</v>
      </c>
      <c r="B2922" s="1" t="s">
        <v>28007</v>
      </c>
      <c r="C2922" s="1" t="s">
        <v>28008</v>
      </c>
      <c r="D2922" s="2">
        <v>36526</v>
      </c>
      <c r="E2922" s="2">
        <v>43301</v>
      </c>
      <c r="F2922" s="24" t="s">
        <v>36835</v>
      </c>
      <c r="G2922" s="23">
        <v>1</v>
      </c>
      <c r="H2922" s="5">
        <v>43301</v>
      </c>
      <c r="I2922" s="1" t="s">
        <v>36836</v>
      </c>
      <c r="J2922" s="1" t="s">
        <v>36831</v>
      </c>
      <c r="K2922" s="1" t="s">
        <v>4181</v>
      </c>
      <c r="L2922" s="21"/>
      <c r="M2922" s="1">
        <v>3.0000000000000001E-3</v>
      </c>
      <c r="N2922" s="1" t="s">
        <v>8283</v>
      </c>
      <c r="O2922" s="1" t="s">
        <v>36831</v>
      </c>
      <c r="P2922" s="1" t="s">
        <v>36831</v>
      </c>
      <c r="Q2922" s="14" t="s">
        <v>36831</v>
      </c>
      <c r="R2922" s="1" t="s">
        <v>6254</v>
      </c>
      <c r="S2922" s="1" t="s">
        <v>4182</v>
      </c>
      <c r="T2922" s="1">
        <v>89701000</v>
      </c>
      <c r="U2922" s="15" t="s">
        <v>1046</v>
      </c>
      <c r="V2922" t="str">
        <f>VLOOKUP(T2922,[1]ОКТМО!$B$6:$D$553,3,0)</f>
        <v>23 г.Саранск (городской округ)</v>
      </c>
      <c r="W2922" s="20"/>
    </row>
    <row r="2923" spans="1:23" hidden="1">
      <c r="A2923" s="1" t="s">
        <v>36831</v>
      </c>
      <c r="B2923" s="1" t="s">
        <v>16094</v>
      </c>
      <c r="C2923" s="1" t="s">
        <v>6595</v>
      </c>
      <c r="D2923" s="2">
        <v>36526</v>
      </c>
      <c r="E2923" s="2">
        <v>42059</v>
      </c>
      <c r="F2923" s="24" t="s">
        <v>36835</v>
      </c>
      <c r="G2923" s="23">
        <v>1</v>
      </c>
      <c r="H2923" s="5">
        <v>42059</v>
      </c>
      <c r="I2923" s="1" t="s">
        <v>36836</v>
      </c>
      <c r="J2923" s="1" t="s">
        <v>36831</v>
      </c>
      <c r="K2923" s="1" t="s">
        <v>4183</v>
      </c>
      <c r="L2923" s="21"/>
      <c r="M2923" s="1">
        <v>3.0000000000000001E-3</v>
      </c>
      <c r="N2923" s="1" t="s">
        <v>8283</v>
      </c>
      <c r="O2923" s="1" t="s">
        <v>36831</v>
      </c>
      <c r="P2923" s="1" t="s">
        <v>36831</v>
      </c>
      <c r="Q2923" s="14" t="s">
        <v>36831</v>
      </c>
      <c r="R2923" s="1" t="s">
        <v>6254</v>
      </c>
      <c r="S2923" s="1" t="s">
        <v>4184</v>
      </c>
      <c r="T2923" s="1">
        <v>89701000</v>
      </c>
      <c r="U2923" s="15" t="s">
        <v>1046</v>
      </c>
      <c r="V2923" t="str">
        <f>VLOOKUP(T2923,[1]ОКТМО!$B$6:$D$553,3,0)</f>
        <v>23 г.Саранск (городской округ)</v>
      </c>
      <c r="W2923" s="20"/>
    </row>
    <row r="2924" spans="1:23" hidden="1">
      <c r="A2924" s="1" t="s">
        <v>36831</v>
      </c>
      <c r="B2924" s="1" t="s">
        <v>6371</v>
      </c>
      <c r="C2924" s="1" t="s">
        <v>6372</v>
      </c>
      <c r="D2924" s="2">
        <v>36526</v>
      </c>
      <c r="E2924" s="2">
        <v>41649</v>
      </c>
      <c r="F2924" s="24" t="s">
        <v>36835</v>
      </c>
      <c r="G2924" s="23">
        <v>1</v>
      </c>
      <c r="H2924" s="5">
        <v>41649</v>
      </c>
      <c r="I2924" s="1" t="s">
        <v>36836</v>
      </c>
      <c r="J2924" s="1" t="s">
        <v>36831</v>
      </c>
      <c r="K2924" s="1" t="s">
        <v>4185</v>
      </c>
      <c r="L2924" s="21"/>
      <c r="M2924" s="1">
        <v>3.0000000000000001E-3</v>
      </c>
      <c r="N2924" s="1" t="s">
        <v>8283</v>
      </c>
      <c r="O2924" s="1" t="s">
        <v>36831</v>
      </c>
      <c r="P2924" s="3">
        <v>0</v>
      </c>
      <c r="Q2924" s="14" t="s">
        <v>36831</v>
      </c>
      <c r="R2924" s="1" t="s">
        <v>6254</v>
      </c>
      <c r="S2924" s="1" t="s">
        <v>4186</v>
      </c>
      <c r="T2924" s="1">
        <v>89701000</v>
      </c>
      <c r="U2924" s="15" t="s">
        <v>1046</v>
      </c>
      <c r="V2924" t="str">
        <f>VLOOKUP(T2924,[1]ОКТМО!$B$6:$D$553,3,0)</f>
        <v>23 г.Саранск (городской округ)</v>
      </c>
      <c r="W2924" s="20"/>
    </row>
    <row r="2925" spans="1:23" hidden="1">
      <c r="A2925" s="1" t="s">
        <v>36831</v>
      </c>
      <c r="B2925" s="1" t="s">
        <v>5215</v>
      </c>
      <c r="C2925" s="1" t="s">
        <v>5216</v>
      </c>
      <c r="D2925" s="2">
        <v>35957</v>
      </c>
      <c r="E2925" s="2">
        <v>42994</v>
      </c>
      <c r="F2925" s="24" t="s">
        <v>36835</v>
      </c>
      <c r="G2925" s="23">
        <v>1</v>
      </c>
      <c r="H2925" s="5">
        <v>42994</v>
      </c>
      <c r="I2925" s="1" t="s">
        <v>36836</v>
      </c>
      <c r="J2925" s="1" t="s">
        <v>36831</v>
      </c>
      <c r="K2925" s="1" t="s">
        <v>4187</v>
      </c>
      <c r="L2925" s="21"/>
      <c r="M2925" s="1">
        <v>3.0000000000000001E-3</v>
      </c>
      <c r="N2925" s="1" t="s">
        <v>8283</v>
      </c>
      <c r="O2925" s="1" t="s">
        <v>36831</v>
      </c>
      <c r="P2925" s="1" t="s">
        <v>36831</v>
      </c>
      <c r="Q2925" s="14" t="s">
        <v>36831</v>
      </c>
      <c r="R2925" s="1" t="s">
        <v>6254</v>
      </c>
      <c r="S2925" s="1" t="s">
        <v>4188</v>
      </c>
      <c r="T2925" s="1">
        <v>89701000</v>
      </c>
      <c r="U2925" s="15" t="s">
        <v>1046</v>
      </c>
      <c r="V2925" t="str">
        <f>VLOOKUP(T2925,[1]ОКТМО!$B$6:$D$553,3,0)</f>
        <v>23 г.Саранск (городской округ)</v>
      </c>
      <c r="W2925" s="20"/>
    </row>
    <row r="2926" spans="1:23" hidden="1">
      <c r="A2926" s="1" t="s">
        <v>36831</v>
      </c>
      <c r="B2926" s="1" t="s">
        <v>6404</v>
      </c>
      <c r="C2926" s="1" t="s">
        <v>6405</v>
      </c>
      <c r="D2926" s="2">
        <v>36526</v>
      </c>
      <c r="E2926" s="2">
        <v>42623</v>
      </c>
      <c r="F2926" s="24" t="s">
        <v>36835</v>
      </c>
      <c r="G2926" s="23">
        <v>1</v>
      </c>
      <c r="H2926" s="5">
        <v>42623</v>
      </c>
      <c r="I2926" s="1" t="s">
        <v>36836</v>
      </c>
      <c r="J2926" s="1" t="s">
        <v>36831</v>
      </c>
      <c r="K2926" s="1" t="s">
        <v>4189</v>
      </c>
      <c r="L2926" s="21"/>
      <c r="M2926" s="1">
        <v>3.0000000000000001E-3</v>
      </c>
      <c r="N2926" s="1" t="s">
        <v>8283</v>
      </c>
      <c r="O2926" s="1" t="s">
        <v>36831</v>
      </c>
      <c r="P2926" s="1" t="s">
        <v>36831</v>
      </c>
      <c r="Q2926" s="14" t="s">
        <v>36831</v>
      </c>
      <c r="R2926" s="1" t="s">
        <v>6254</v>
      </c>
      <c r="S2926" s="1" t="s">
        <v>4190</v>
      </c>
      <c r="T2926" s="1">
        <v>89701000</v>
      </c>
      <c r="U2926" s="15" t="s">
        <v>1046</v>
      </c>
      <c r="V2926" t="str">
        <f>VLOOKUP(T2926,[1]ОКТМО!$B$6:$D$553,3,0)</f>
        <v>23 г.Саранск (городской округ)</v>
      </c>
      <c r="W2926" s="20"/>
    </row>
    <row r="2927" spans="1:23" hidden="1">
      <c r="A2927" s="1" t="s">
        <v>36831</v>
      </c>
      <c r="B2927" s="1" t="s">
        <v>5726</v>
      </c>
      <c r="C2927" s="1" t="s">
        <v>5727</v>
      </c>
      <c r="D2927" s="2">
        <v>36526</v>
      </c>
      <c r="E2927" s="2">
        <v>43270</v>
      </c>
      <c r="F2927" s="24" t="s">
        <v>36835</v>
      </c>
      <c r="G2927" s="23">
        <v>1</v>
      </c>
      <c r="H2927" s="5">
        <v>43270</v>
      </c>
      <c r="I2927" s="1" t="s">
        <v>36836</v>
      </c>
      <c r="J2927" s="1" t="s">
        <v>36831</v>
      </c>
      <c r="K2927" s="1" t="s">
        <v>4191</v>
      </c>
      <c r="L2927" s="21"/>
      <c r="M2927" s="1">
        <v>3.0000000000000001E-3</v>
      </c>
      <c r="N2927" s="1" t="s">
        <v>8283</v>
      </c>
      <c r="O2927" s="1" t="s">
        <v>36831</v>
      </c>
      <c r="P2927" s="1" t="s">
        <v>36831</v>
      </c>
      <c r="Q2927" s="14" t="s">
        <v>36831</v>
      </c>
      <c r="R2927" s="1" t="s">
        <v>6254</v>
      </c>
      <c r="S2927" s="1" t="s">
        <v>4192</v>
      </c>
      <c r="T2927" s="1">
        <v>89701000</v>
      </c>
      <c r="U2927" s="15" t="s">
        <v>1046</v>
      </c>
      <c r="V2927" t="str">
        <f>VLOOKUP(T2927,[1]ОКТМО!$B$6:$D$553,3,0)</f>
        <v>23 г.Саранск (городской округ)</v>
      </c>
      <c r="W2927" s="20"/>
    </row>
    <row r="2928" spans="1:23" hidden="1">
      <c r="A2928" s="1" t="s">
        <v>36831</v>
      </c>
      <c r="B2928" s="1" t="s">
        <v>27809</v>
      </c>
      <c r="C2928" s="1" t="s">
        <v>5356</v>
      </c>
      <c r="D2928" s="2">
        <v>36526</v>
      </c>
      <c r="E2928" s="2">
        <v>41780</v>
      </c>
      <c r="F2928" s="24" t="s">
        <v>36835</v>
      </c>
      <c r="G2928" s="23">
        <v>1</v>
      </c>
      <c r="H2928" s="5">
        <v>41780</v>
      </c>
      <c r="I2928" s="1" t="s">
        <v>36836</v>
      </c>
      <c r="J2928" s="1" t="s">
        <v>36831</v>
      </c>
      <c r="K2928" s="1" t="s">
        <v>4193</v>
      </c>
      <c r="L2928" s="21"/>
      <c r="M2928" s="1">
        <v>3.0000000000000001E-3</v>
      </c>
      <c r="N2928" s="1" t="s">
        <v>8283</v>
      </c>
      <c r="O2928" s="1" t="s">
        <v>36831</v>
      </c>
      <c r="P2928" s="1" t="s">
        <v>36831</v>
      </c>
      <c r="Q2928" s="14" t="s">
        <v>36831</v>
      </c>
      <c r="R2928" s="1" t="s">
        <v>6254</v>
      </c>
      <c r="S2928" s="1" t="s">
        <v>4194</v>
      </c>
      <c r="T2928" s="1">
        <v>89701000</v>
      </c>
      <c r="U2928" s="15" t="s">
        <v>1046</v>
      </c>
      <c r="V2928" t="str">
        <f>VLOOKUP(T2928,[1]ОКТМО!$B$6:$D$553,3,0)</f>
        <v>23 г.Саранск (городской округ)</v>
      </c>
      <c r="W2928" s="20"/>
    </row>
    <row r="2929" spans="1:23" hidden="1">
      <c r="A2929" s="1" t="s">
        <v>36831</v>
      </c>
      <c r="B2929" s="1" t="s">
        <v>6729</v>
      </c>
      <c r="C2929" s="1" t="s">
        <v>6730</v>
      </c>
      <c r="D2929" s="2">
        <v>36526</v>
      </c>
      <c r="E2929" s="2">
        <v>43663</v>
      </c>
      <c r="F2929" s="24" t="s">
        <v>36835</v>
      </c>
      <c r="G2929" s="23">
        <v>1</v>
      </c>
      <c r="H2929" s="5">
        <v>43663</v>
      </c>
      <c r="I2929" s="1" t="s">
        <v>36836</v>
      </c>
      <c r="J2929" s="1" t="s">
        <v>36831</v>
      </c>
      <c r="K2929" s="1" t="s">
        <v>4195</v>
      </c>
      <c r="L2929" s="21"/>
      <c r="M2929" s="1">
        <v>3.0000000000000001E-3</v>
      </c>
      <c r="N2929" s="1" t="s">
        <v>8283</v>
      </c>
      <c r="O2929" s="1" t="s">
        <v>36831</v>
      </c>
      <c r="P2929" s="1" t="s">
        <v>36831</v>
      </c>
      <c r="Q2929" s="14" t="s">
        <v>36831</v>
      </c>
      <c r="R2929" s="1" t="s">
        <v>6254</v>
      </c>
      <c r="S2929" s="1" t="s">
        <v>4196</v>
      </c>
      <c r="T2929" s="1">
        <v>89701000</v>
      </c>
      <c r="U2929" s="15" t="s">
        <v>1046</v>
      </c>
      <c r="V2929" t="str">
        <f>VLOOKUP(T2929,[1]ОКТМО!$B$6:$D$553,3,0)</f>
        <v>23 г.Саранск (городской округ)</v>
      </c>
      <c r="W2929" s="20"/>
    </row>
    <row r="2930" spans="1:23" hidden="1">
      <c r="A2930" s="1" t="s">
        <v>36831</v>
      </c>
      <c r="B2930" s="1" t="s">
        <v>6034</v>
      </c>
      <c r="C2930" s="1" t="s">
        <v>6035</v>
      </c>
      <c r="D2930" s="2">
        <v>36526</v>
      </c>
      <c r="E2930" s="2">
        <v>40927</v>
      </c>
      <c r="F2930" s="24" t="s">
        <v>36835</v>
      </c>
      <c r="G2930" s="23">
        <v>1</v>
      </c>
      <c r="H2930" s="5">
        <v>40927</v>
      </c>
      <c r="I2930" s="1" t="s">
        <v>36836</v>
      </c>
      <c r="J2930" s="1" t="s">
        <v>36831</v>
      </c>
      <c r="K2930" s="1" t="s">
        <v>4197</v>
      </c>
      <c r="L2930" s="21"/>
      <c r="M2930" s="1">
        <v>3.0000000000000001E-3</v>
      </c>
      <c r="N2930" s="1" t="s">
        <v>8283</v>
      </c>
      <c r="O2930" s="1" t="s">
        <v>36831</v>
      </c>
      <c r="P2930" s="1" t="s">
        <v>36831</v>
      </c>
      <c r="Q2930" s="14" t="s">
        <v>36831</v>
      </c>
      <c r="R2930" s="1" t="s">
        <v>6254</v>
      </c>
      <c r="S2930" s="1" t="s">
        <v>4198</v>
      </c>
      <c r="T2930" s="1">
        <v>89701000</v>
      </c>
      <c r="U2930" s="15" t="s">
        <v>1046</v>
      </c>
      <c r="V2930" t="str">
        <f>VLOOKUP(T2930,[1]ОКТМО!$B$6:$D$553,3,0)</f>
        <v>23 г.Саранск (городской округ)</v>
      </c>
      <c r="W2930" s="20"/>
    </row>
    <row r="2931" spans="1:23" hidden="1">
      <c r="A2931" s="1" t="s">
        <v>36831</v>
      </c>
      <c r="B2931" s="1" t="s">
        <v>6945</v>
      </c>
      <c r="C2931" s="1" t="s">
        <v>6946</v>
      </c>
      <c r="D2931" s="2">
        <v>36526</v>
      </c>
      <c r="E2931" s="2">
        <v>42476</v>
      </c>
      <c r="F2931" s="24" t="s">
        <v>36835</v>
      </c>
      <c r="G2931" s="23">
        <v>1</v>
      </c>
      <c r="H2931" s="5">
        <v>42476</v>
      </c>
      <c r="I2931" s="1" t="s">
        <v>36836</v>
      </c>
      <c r="J2931" s="1" t="s">
        <v>36831</v>
      </c>
      <c r="K2931" s="1" t="s">
        <v>4199</v>
      </c>
      <c r="L2931" s="21"/>
      <c r="M2931" s="1">
        <v>3.0000000000000001E-3</v>
      </c>
      <c r="N2931" s="1" t="s">
        <v>8283</v>
      </c>
      <c r="O2931" s="1" t="s">
        <v>36831</v>
      </c>
      <c r="P2931" s="1" t="s">
        <v>36831</v>
      </c>
      <c r="Q2931" s="14" t="s">
        <v>36831</v>
      </c>
      <c r="R2931" s="1" t="s">
        <v>6254</v>
      </c>
      <c r="S2931" s="1" t="s">
        <v>4200</v>
      </c>
      <c r="T2931" s="1">
        <v>89701000</v>
      </c>
      <c r="U2931" s="15" t="s">
        <v>1046</v>
      </c>
      <c r="V2931" t="str">
        <f>VLOOKUP(T2931,[1]ОКТМО!$B$6:$D$553,3,0)</f>
        <v>23 г.Саранск (городской округ)</v>
      </c>
      <c r="W2931" s="20"/>
    </row>
    <row r="2932" spans="1:23" hidden="1">
      <c r="A2932" s="1" t="s">
        <v>36831</v>
      </c>
      <c r="B2932" s="1" t="s">
        <v>4201</v>
      </c>
      <c r="C2932" s="1" t="s">
        <v>4202</v>
      </c>
      <c r="D2932" s="2">
        <v>36526</v>
      </c>
      <c r="E2932" s="2">
        <v>43708</v>
      </c>
      <c r="F2932" s="24" t="s">
        <v>36835</v>
      </c>
      <c r="G2932" s="23">
        <v>1</v>
      </c>
      <c r="H2932" s="5">
        <v>43708</v>
      </c>
      <c r="I2932" s="1" t="s">
        <v>36836</v>
      </c>
      <c r="J2932" s="1" t="s">
        <v>36831</v>
      </c>
      <c r="K2932" s="1" t="s">
        <v>4203</v>
      </c>
      <c r="L2932" s="21"/>
      <c r="M2932" s="1">
        <v>3.0000000000000001E-3</v>
      </c>
      <c r="N2932" s="1" t="s">
        <v>8283</v>
      </c>
      <c r="O2932" s="1" t="s">
        <v>36831</v>
      </c>
      <c r="P2932" s="1" t="s">
        <v>36831</v>
      </c>
      <c r="Q2932" s="14" t="s">
        <v>36831</v>
      </c>
      <c r="R2932" s="1" t="s">
        <v>6254</v>
      </c>
      <c r="S2932" s="1" t="s">
        <v>4204</v>
      </c>
      <c r="T2932" s="1">
        <v>89701000</v>
      </c>
      <c r="U2932" s="15" t="s">
        <v>1046</v>
      </c>
      <c r="V2932" t="str">
        <f>VLOOKUP(T2932,[1]ОКТМО!$B$6:$D$553,3,0)</f>
        <v>23 г.Саранск (городской округ)</v>
      </c>
      <c r="W2932" s="20"/>
    </row>
    <row r="2933" spans="1:23" hidden="1">
      <c r="A2933" s="1" t="s">
        <v>36831</v>
      </c>
      <c r="B2933" s="1" t="s">
        <v>9119</v>
      </c>
      <c r="C2933" s="1" t="s">
        <v>5635</v>
      </c>
      <c r="D2933" s="2">
        <v>36526</v>
      </c>
      <c r="E2933" s="2">
        <v>40980</v>
      </c>
      <c r="F2933" s="24" t="s">
        <v>36835</v>
      </c>
      <c r="G2933" s="23">
        <v>1</v>
      </c>
      <c r="H2933" s="5">
        <v>40980</v>
      </c>
      <c r="I2933" s="1" t="s">
        <v>36836</v>
      </c>
      <c r="J2933" s="1" t="s">
        <v>36831</v>
      </c>
      <c r="K2933" s="1" t="s">
        <v>4205</v>
      </c>
      <c r="L2933" s="21"/>
      <c r="M2933" s="1">
        <v>3.0000000000000001E-3</v>
      </c>
      <c r="N2933" s="1" t="s">
        <v>8283</v>
      </c>
      <c r="O2933" s="1" t="s">
        <v>36831</v>
      </c>
      <c r="P2933" s="1" t="s">
        <v>36831</v>
      </c>
      <c r="Q2933" s="14" t="s">
        <v>36831</v>
      </c>
      <c r="R2933" s="1" t="s">
        <v>6254</v>
      </c>
      <c r="S2933" s="1" t="s">
        <v>4206</v>
      </c>
      <c r="T2933" s="1">
        <v>89701000</v>
      </c>
      <c r="U2933" s="15" t="s">
        <v>1046</v>
      </c>
      <c r="V2933" t="str">
        <f>VLOOKUP(T2933,[1]ОКТМО!$B$6:$D$553,3,0)</f>
        <v>23 г.Саранск (городской округ)</v>
      </c>
      <c r="W2933" s="20"/>
    </row>
    <row r="2934" spans="1:23" hidden="1">
      <c r="A2934" s="1" t="s">
        <v>36831</v>
      </c>
      <c r="B2934" s="1" t="s">
        <v>4207</v>
      </c>
      <c r="C2934" s="1" t="s">
        <v>4208</v>
      </c>
      <c r="D2934" s="2">
        <v>36526</v>
      </c>
      <c r="E2934" s="2">
        <v>42721</v>
      </c>
      <c r="F2934" s="24" t="s">
        <v>36835</v>
      </c>
      <c r="G2934" s="23">
        <v>1</v>
      </c>
      <c r="H2934" s="5">
        <v>42721</v>
      </c>
      <c r="I2934" s="1" t="s">
        <v>36836</v>
      </c>
      <c r="J2934" s="1" t="s">
        <v>36831</v>
      </c>
      <c r="K2934" s="1" t="s">
        <v>4209</v>
      </c>
      <c r="L2934" s="21"/>
      <c r="M2934" s="1">
        <v>3.0000000000000001E-3</v>
      </c>
      <c r="N2934" s="1" t="s">
        <v>8283</v>
      </c>
      <c r="O2934" s="1" t="s">
        <v>36831</v>
      </c>
      <c r="P2934" s="1" t="s">
        <v>36831</v>
      </c>
      <c r="Q2934" s="14" t="s">
        <v>36831</v>
      </c>
      <c r="R2934" s="1" t="s">
        <v>6254</v>
      </c>
      <c r="S2934" s="1" t="s">
        <v>4210</v>
      </c>
      <c r="T2934" s="1">
        <v>89701000</v>
      </c>
      <c r="U2934" s="15" t="s">
        <v>1046</v>
      </c>
      <c r="V2934" t="str">
        <f>VLOOKUP(T2934,[1]ОКТМО!$B$6:$D$553,3,0)</f>
        <v>23 г.Саранск (городской округ)</v>
      </c>
      <c r="W2934" s="20"/>
    </row>
    <row r="2935" spans="1:23" hidden="1">
      <c r="A2935" s="1" t="s">
        <v>36831</v>
      </c>
      <c r="B2935" s="1" t="s">
        <v>6605</v>
      </c>
      <c r="C2935" s="1" t="s">
        <v>6606</v>
      </c>
      <c r="D2935" s="2">
        <v>36526</v>
      </c>
      <c r="E2935" s="2">
        <v>41256</v>
      </c>
      <c r="F2935" s="24" t="s">
        <v>36835</v>
      </c>
      <c r="G2935" s="23">
        <v>1</v>
      </c>
      <c r="H2935" s="5">
        <v>41256</v>
      </c>
      <c r="I2935" s="1" t="s">
        <v>36836</v>
      </c>
      <c r="J2935" s="1" t="s">
        <v>36831</v>
      </c>
      <c r="K2935" s="1" t="s">
        <v>4211</v>
      </c>
      <c r="L2935" s="21"/>
      <c r="M2935" s="1">
        <v>3.0000000000000001E-3</v>
      </c>
      <c r="N2935" s="1" t="s">
        <v>8283</v>
      </c>
      <c r="O2935" s="1" t="s">
        <v>36831</v>
      </c>
      <c r="P2935" s="1" t="s">
        <v>36831</v>
      </c>
      <c r="Q2935" s="14" t="s">
        <v>36831</v>
      </c>
      <c r="R2935" s="1" t="s">
        <v>6254</v>
      </c>
      <c r="S2935" s="1" t="s">
        <v>4212</v>
      </c>
      <c r="T2935" s="1">
        <v>89701000</v>
      </c>
      <c r="U2935" s="15" t="s">
        <v>1046</v>
      </c>
      <c r="V2935" t="str">
        <f>VLOOKUP(T2935,[1]ОКТМО!$B$6:$D$553,3,0)</f>
        <v>23 г.Саранск (городской округ)</v>
      </c>
      <c r="W2935" s="20"/>
    </row>
    <row r="2936" spans="1:23" hidden="1">
      <c r="A2936" s="1" t="s">
        <v>36831</v>
      </c>
      <c r="B2936" s="1" t="s">
        <v>22546</v>
      </c>
      <c r="C2936" s="1" t="s">
        <v>7115</v>
      </c>
      <c r="D2936" s="2">
        <v>36526</v>
      </c>
      <c r="E2936" s="2">
        <v>42680</v>
      </c>
      <c r="F2936" s="24" t="s">
        <v>36835</v>
      </c>
      <c r="G2936" s="23">
        <v>1</v>
      </c>
      <c r="H2936" s="5">
        <v>42680</v>
      </c>
      <c r="I2936" s="1" t="s">
        <v>36836</v>
      </c>
      <c r="J2936" s="1" t="s">
        <v>36831</v>
      </c>
      <c r="K2936" s="1" t="s">
        <v>4213</v>
      </c>
      <c r="L2936" s="21"/>
      <c r="M2936" s="1">
        <v>3.0000000000000001E-3</v>
      </c>
      <c r="N2936" s="1" t="s">
        <v>8283</v>
      </c>
      <c r="O2936" s="1" t="s">
        <v>36831</v>
      </c>
      <c r="P2936" s="1" t="s">
        <v>36831</v>
      </c>
      <c r="Q2936" s="14" t="s">
        <v>36831</v>
      </c>
      <c r="R2936" s="1" t="s">
        <v>6254</v>
      </c>
      <c r="S2936" s="1" t="s">
        <v>4214</v>
      </c>
      <c r="T2936" s="1">
        <v>89701000</v>
      </c>
      <c r="U2936" s="15" t="s">
        <v>1046</v>
      </c>
      <c r="V2936" t="str">
        <f>VLOOKUP(T2936,[1]ОКТМО!$B$6:$D$553,3,0)</f>
        <v>23 г.Саранск (городской округ)</v>
      </c>
      <c r="W2936" s="20"/>
    </row>
    <row r="2937" spans="1:23" hidden="1">
      <c r="A2937" s="1" t="s">
        <v>36831</v>
      </c>
      <c r="B2937" s="1" t="s">
        <v>5873</v>
      </c>
      <c r="C2937" s="1" t="s">
        <v>5874</v>
      </c>
      <c r="D2937" s="2">
        <v>36526</v>
      </c>
      <c r="E2937" s="2">
        <v>42040</v>
      </c>
      <c r="F2937" s="24" t="s">
        <v>36835</v>
      </c>
      <c r="G2937" s="23">
        <v>1</v>
      </c>
      <c r="H2937" s="5">
        <v>42040</v>
      </c>
      <c r="I2937" s="1" t="s">
        <v>36836</v>
      </c>
      <c r="J2937" s="1" t="s">
        <v>36831</v>
      </c>
      <c r="K2937" s="1" t="s">
        <v>4215</v>
      </c>
      <c r="L2937" s="21"/>
      <c r="M2937" s="1">
        <v>3.0000000000000001E-3</v>
      </c>
      <c r="N2937" s="1" t="s">
        <v>8283</v>
      </c>
      <c r="O2937" s="1" t="s">
        <v>36831</v>
      </c>
      <c r="P2937" s="1" t="s">
        <v>36831</v>
      </c>
      <c r="Q2937" s="14" t="s">
        <v>36831</v>
      </c>
      <c r="R2937" s="1" t="s">
        <v>6254</v>
      </c>
      <c r="S2937" s="1" t="s">
        <v>4216</v>
      </c>
      <c r="T2937" s="1">
        <v>89701000</v>
      </c>
      <c r="U2937" s="15" t="s">
        <v>1046</v>
      </c>
      <c r="V2937" t="str">
        <f>VLOOKUP(T2937,[1]ОКТМО!$B$6:$D$553,3,0)</f>
        <v>23 г.Саранск (городской округ)</v>
      </c>
      <c r="W2937" s="20"/>
    </row>
    <row r="2938" spans="1:23" hidden="1">
      <c r="A2938" s="1" t="s">
        <v>36831</v>
      </c>
      <c r="B2938" s="1" t="s">
        <v>29301</v>
      </c>
      <c r="C2938" s="1" t="s">
        <v>5126</v>
      </c>
      <c r="D2938" s="2">
        <v>36526</v>
      </c>
      <c r="E2938" s="2">
        <v>43630</v>
      </c>
      <c r="F2938" s="24" t="s">
        <v>36835</v>
      </c>
      <c r="G2938" s="23">
        <v>1</v>
      </c>
      <c r="H2938" s="5">
        <v>43630</v>
      </c>
      <c r="I2938" s="1" t="s">
        <v>36836</v>
      </c>
      <c r="J2938" s="1" t="s">
        <v>36831</v>
      </c>
      <c r="K2938" s="1" t="s">
        <v>4217</v>
      </c>
      <c r="L2938" s="21"/>
      <c r="M2938" s="1">
        <v>3.0000000000000001E-3</v>
      </c>
      <c r="N2938" s="1" t="s">
        <v>8283</v>
      </c>
      <c r="O2938" s="1" t="s">
        <v>36831</v>
      </c>
      <c r="P2938" s="1" t="s">
        <v>36831</v>
      </c>
      <c r="Q2938" s="14" t="s">
        <v>36831</v>
      </c>
      <c r="R2938" s="1" t="s">
        <v>6254</v>
      </c>
      <c r="S2938" s="1" t="s">
        <v>4218</v>
      </c>
      <c r="T2938" s="1">
        <v>89701000</v>
      </c>
      <c r="U2938" s="15" t="s">
        <v>1046</v>
      </c>
      <c r="V2938" t="str">
        <f>VLOOKUP(T2938,[1]ОКТМО!$B$6:$D$553,3,0)</f>
        <v>23 г.Саранск (городской округ)</v>
      </c>
      <c r="W2938" s="20"/>
    </row>
    <row r="2939" spans="1:23" hidden="1">
      <c r="A2939" s="1" t="s">
        <v>36831</v>
      </c>
      <c r="B2939" s="1" t="s">
        <v>21741</v>
      </c>
      <c r="C2939" s="1" t="s">
        <v>21742</v>
      </c>
      <c r="D2939" s="2">
        <v>36526</v>
      </c>
      <c r="E2939" s="2">
        <v>43911</v>
      </c>
      <c r="F2939" s="24" t="s">
        <v>36835</v>
      </c>
      <c r="G2939" s="23">
        <v>1</v>
      </c>
      <c r="H2939" s="5">
        <v>43911</v>
      </c>
      <c r="I2939" s="1" t="s">
        <v>36836</v>
      </c>
      <c r="J2939" s="1" t="s">
        <v>36831</v>
      </c>
      <c r="K2939" s="1" t="s">
        <v>4219</v>
      </c>
      <c r="L2939" s="21"/>
      <c r="M2939" s="1">
        <v>3.0000000000000001E-3</v>
      </c>
      <c r="N2939" s="1" t="s">
        <v>8283</v>
      </c>
      <c r="O2939" s="1" t="s">
        <v>36831</v>
      </c>
      <c r="P2939" s="1" t="s">
        <v>36831</v>
      </c>
      <c r="Q2939" s="14" t="s">
        <v>36831</v>
      </c>
      <c r="R2939" s="1" t="s">
        <v>6254</v>
      </c>
      <c r="S2939" s="1" t="s">
        <v>4220</v>
      </c>
      <c r="T2939" s="1">
        <v>89701000</v>
      </c>
      <c r="U2939" s="15" t="s">
        <v>1046</v>
      </c>
      <c r="V2939" t="str">
        <f>VLOOKUP(T2939,[1]ОКТМО!$B$6:$D$553,3,0)</f>
        <v>23 г.Саранск (городской округ)</v>
      </c>
      <c r="W2939" s="20"/>
    </row>
    <row r="2940" spans="1:23" hidden="1">
      <c r="A2940" s="1" t="s">
        <v>36831</v>
      </c>
      <c r="B2940" s="1" t="s">
        <v>4221</v>
      </c>
      <c r="C2940" s="1" t="s">
        <v>4222</v>
      </c>
      <c r="D2940" s="2">
        <v>36039</v>
      </c>
      <c r="E2940" s="2">
        <v>43589</v>
      </c>
      <c r="F2940" s="24" t="s">
        <v>36835</v>
      </c>
      <c r="G2940" s="23">
        <v>1</v>
      </c>
      <c r="H2940" s="5">
        <v>43589</v>
      </c>
      <c r="I2940" s="1" t="s">
        <v>36836</v>
      </c>
      <c r="J2940" s="1" t="s">
        <v>36831</v>
      </c>
      <c r="K2940" s="1" t="s">
        <v>4223</v>
      </c>
      <c r="L2940" s="21"/>
      <c r="M2940" s="1">
        <v>3.0000000000000001E-3</v>
      </c>
      <c r="N2940" s="1" t="s">
        <v>8283</v>
      </c>
      <c r="O2940" s="1" t="s">
        <v>36831</v>
      </c>
      <c r="P2940" s="1" t="s">
        <v>36831</v>
      </c>
      <c r="Q2940" s="14" t="s">
        <v>36831</v>
      </c>
      <c r="R2940" s="1" t="s">
        <v>6254</v>
      </c>
      <c r="S2940" s="1" t="s">
        <v>4224</v>
      </c>
      <c r="T2940" s="1">
        <v>89701000</v>
      </c>
      <c r="U2940" s="15" t="s">
        <v>1046</v>
      </c>
      <c r="V2940" t="str">
        <f>VLOOKUP(T2940,[1]ОКТМО!$B$6:$D$553,3,0)</f>
        <v>23 г.Саранск (городской округ)</v>
      </c>
      <c r="W2940" s="20"/>
    </row>
    <row r="2941" spans="1:23" hidden="1">
      <c r="A2941" s="1" t="s">
        <v>36831</v>
      </c>
      <c r="B2941" s="1" t="s">
        <v>4225</v>
      </c>
      <c r="C2941" s="1" t="s">
        <v>4226</v>
      </c>
      <c r="D2941" s="2">
        <v>36526</v>
      </c>
      <c r="E2941" s="2">
        <v>43849</v>
      </c>
      <c r="F2941" s="24" t="s">
        <v>36835</v>
      </c>
      <c r="G2941" s="23">
        <v>1</v>
      </c>
      <c r="H2941" s="5">
        <v>43849</v>
      </c>
      <c r="I2941" s="1" t="s">
        <v>36836</v>
      </c>
      <c r="J2941" s="1" t="s">
        <v>36831</v>
      </c>
      <c r="K2941" s="1" t="s">
        <v>4227</v>
      </c>
      <c r="L2941" s="21"/>
      <c r="M2941" s="1">
        <v>3.0000000000000001E-3</v>
      </c>
      <c r="N2941" s="1" t="s">
        <v>8283</v>
      </c>
      <c r="O2941" s="1" t="s">
        <v>36831</v>
      </c>
      <c r="P2941" s="1" t="s">
        <v>36831</v>
      </c>
      <c r="Q2941" s="14" t="s">
        <v>36831</v>
      </c>
      <c r="R2941" s="1" t="s">
        <v>6254</v>
      </c>
      <c r="S2941" s="1" t="s">
        <v>4228</v>
      </c>
      <c r="T2941" s="1">
        <v>89701000</v>
      </c>
      <c r="U2941" s="15" t="s">
        <v>1046</v>
      </c>
      <c r="V2941" t="str">
        <f>VLOOKUP(T2941,[1]ОКТМО!$B$6:$D$553,3,0)</f>
        <v>23 г.Саранск (городской округ)</v>
      </c>
      <c r="W2941" s="20"/>
    </row>
    <row r="2942" spans="1:23" hidden="1">
      <c r="A2942" s="1" t="s">
        <v>36831</v>
      </c>
      <c r="B2942" s="1" t="s">
        <v>4229</v>
      </c>
      <c r="C2942" s="1" t="s">
        <v>4230</v>
      </c>
      <c r="D2942" s="2">
        <v>36526</v>
      </c>
      <c r="E2942" s="2">
        <v>43255</v>
      </c>
      <c r="F2942" s="24" t="s">
        <v>36835</v>
      </c>
      <c r="G2942" s="23">
        <v>1</v>
      </c>
      <c r="H2942" s="5">
        <v>43255</v>
      </c>
      <c r="I2942" s="1" t="s">
        <v>36836</v>
      </c>
      <c r="J2942" s="1" t="s">
        <v>36831</v>
      </c>
      <c r="K2942" s="1" t="s">
        <v>4231</v>
      </c>
      <c r="L2942" s="21"/>
      <c r="M2942" s="1">
        <v>3.0000000000000001E-3</v>
      </c>
      <c r="N2942" s="1" t="s">
        <v>8283</v>
      </c>
      <c r="O2942" s="1" t="s">
        <v>36831</v>
      </c>
      <c r="P2942" s="1" t="s">
        <v>36831</v>
      </c>
      <c r="Q2942" s="14" t="s">
        <v>36831</v>
      </c>
      <c r="R2942" s="1" t="s">
        <v>6254</v>
      </c>
      <c r="S2942" s="1" t="s">
        <v>4232</v>
      </c>
      <c r="T2942" s="1">
        <v>89701000</v>
      </c>
      <c r="U2942" s="15" t="s">
        <v>1046</v>
      </c>
      <c r="V2942" t="str">
        <f>VLOOKUP(T2942,[1]ОКТМО!$B$6:$D$553,3,0)</f>
        <v>23 г.Саранск (городской округ)</v>
      </c>
      <c r="W2942" s="20"/>
    </row>
    <row r="2943" spans="1:23" hidden="1">
      <c r="A2943" s="1" t="s">
        <v>36831</v>
      </c>
      <c r="B2943" s="1" t="s">
        <v>4233</v>
      </c>
      <c r="C2943" s="1" t="s">
        <v>4234</v>
      </c>
      <c r="D2943" s="2">
        <v>36526</v>
      </c>
      <c r="E2943" s="2">
        <v>41089</v>
      </c>
      <c r="F2943" s="24" t="s">
        <v>36835</v>
      </c>
      <c r="G2943" s="23">
        <v>1</v>
      </c>
      <c r="H2943" s="5">
        <v>41089</v>
      </c>
      <c r="I2943" s="1" t="s">
        <v>36836</v>
      </c>
      <c r="J2943" s="1" t="s">
        <v>36831</v>
      </c>
      <c r="K2943" s="1" t="s">
        <v>4235</v>
      </c>
      <c r="L2943" s="21"/>
      <c r="M2943" s="1">
        <v>3.0000000000000001E-3</v>
      </c>
      <c r="N2943" s="1" t="s">
        <v>8283</v>
      </c>
      <c r="O2943" s="1" t="s">
        <v>36831</v>
      </c>
      <c r="P2943" s="1" t="s">
        <v>36831</v>
      </c>
      <c r="Q2943" s="14" t="s">
        <v>36831</v>
      </c>
      <c r="R2943" s="1" t="s">
        <v>6254</v>
      </c>
      <c r="S2943" s="1" t="s">
        <v>4236</v>
      </c>
      <c r="T2943" s="1">
        <v>89701000</v>
      </c>
      <c r="U2943" s="15" t="s">
        <v>1046</v>
      </c>
      <c r="V2943" t="str">
        <f>VLOOKUP(T2943,[1]ОКТМО!$B$6:$D$553,3,0)</f>
        <v>23 г.Саранск (городской округ)</v>
      </c>
      <c r="W2943" s="20"/>
    </row>
    <row r="2944" spans="1:23" hidden="1">
      <c r="A2944" s="1" t="s">
        <v>36831</v>
      </c>
      <c r="B2944" s="1" t="s">
        <v>6997</v>
      </c>
      <c r="C2944" s="1" t="s">
        <v>6998</v>
      </c>
      <c r="D2944" s="2">
        <v>36526</v>
      </c>
      <c r="E2944" s="2">
        <v>42027</v>
      </c>
      <c r="F2944" s="24" t="s">
        <v>36835</v>
      </c>
      <c r="G2944" s="23">
        <v>1</v>
      </c>
      <c r="H2944" s="5">
        <v>42027</v>
      </c>
      <c r="I2944" s="1" t="s">
        <v>36836</v>
      </c>
      <c r="J2944" s="1" t="s">
        <v>36831</v>
      </c>
      <c r="K2944" s="1" t="s">
        <v>4237</v>
      </c>
      <c r="L2944" s="21"/>
      <c r="M2944" s="1">
        <v>3.0000000000000001E-3</v>
      </c>
      <c r="N2944" s="1" t="s">
        <v>8283</v>
      </c>
      <c r="O2944" s="1" t="s">
        <v>36831</v>
      </c>
      <c r="P2944" s="1" t="s">
        <v>36831</v>
      </c>
      <c r="Q2944" s="14" t="s">
        <v>36831</v>
      </c>
      <c r="R2944" s="1" t="s">
        <v>6254</v>
      </c>
      <c r="S2944" s="1" t="s">
        <v>4238</v>
      </c>
      <c r="T2944" s="1">
        <v>89701000</v>
      </c>
      <c r="U2944" s="15" t="s">
        <v>1046</v>
      </c>
      <c r="V2944" t="str">
        <f>VLOOKUP(T2944,[1]ОКТМО!$B$6:$D$553,3,0)</f>
        <v>23 г.Саранск (городской округ)</v>
      </c>
      <c r="W2944" s="20"/>
    </row>
    <row r="2945" spans="1:23" hidden="1">
      <c r="A2945" s="1" t="s">
        <v>36831</v>
      </c>
      <c r="B2945" s="1" t="s">
        <v>4239</v>
      </c>
      <c r="C2945" s="1" t="s">
        <v>4240</v>
      </c>
      <c r="D2945" s="2">
        <v>36592</v>
      </c>
      <c r="E2945" s="2">
        <v>43081</v>
      </c>
      <c r="F2945" s="24" t="s">
        <v>36835</v>
      </c>
      <c r="G2945" s="23">
        <v>1</v>
      </c>
      <c r="H2945" s="5">
        <v>43081</v>
      </c>
      <c r="I2945" s="1" t="s">
        <v>36836</v>
      </c>
      <c r="J2945" s="1" t="s">
        <v>36831</v>
      </c>
      <c r="K2945" s="1" t="s">
        <v>4241</v>
      </c>
      <c r="L2945" s="21"/>
      <c r="M2945" s="1">
        <v>3.0000000000000001E-3</v>
      </c>
      <c r="N2945" s="1" t="s">
        <v>8283</v>
      </c>
      <c r="O2945" s="1" t="s">
        <v>36831</v>
      </c>
      <c r="P2945" s="1" t="s">
        <v>36831</v>
      </c>
      <c r="Q2945" s="14" t="s">
        <v>36831</v>
      </c>
      <c r="R2945" s="1" t="s">
        <v>6254</v>
      </c>
      <c r="S2945" s="1" t="s">
        <v>4242</v>
      </c>
      <c r="T2945" s="1">
        <v>89701000</v>
      </c>
      <c r="U2945" s="15" t="s">
        <v>1046</v>
      </c>
      <c r="V2945" t="str">
        <f>VLOOKUP(T2945,[1]ОКТМО!$B$6:$D$553,3,0)</f>
        <v>23 г.Саранск (городской округ)</v>
      </c>
      <c r="W2945" s="20"/>
    </row>
    <row r="2946" spans="1:23" hidden="1">
      <c r="A2946" s="1" t="s">
        <v>36831</v>
      </c>
      <c r="B2946" s="1" t="s">
        <v>5851</v>
      </c>
      <c r="C2946" s="1" t="s">
        <v>5852</v>
      </c>
      <c r="D2946" s="2">
        <v>36629</v>
      </c>
      <c r="E2946" s="2">
        <v>43101</v>
      </c>
      <c r="F2946" s="24" t="s">
        <v>36835</v>
      </c>
      <c r="G2946" s="23">
        <v>1</v>
      </c>
      <c r="H2946" s="5">
        <v>43101</v>
      </c>
      <c r="I2946" s="1" t="s">
        <v>36836</v>
      </c>
      <c r="J2946" s="1" t="s">
        <v>36831</v>
      </c>
      <c r="K2946" s="1" t="s">
        <v>4243</v>
      </c>
      <c r="L2946" s="21"/>
      <c r="M2946" s="1">
        <v>3.0000000000000001E-3</v>
      </c>
      <c r="N2946" s="1" t="s">
        <v>8283</v>
      </c>
      <c r="O2946" s="1" t="s">
        <v>36831</v>
      </c>
      <c r="P2946" s="1" t="s">
        <v>36831</v>
      </c>
      <c r="Q2946" s="14" t="s">
        <v>36831</v>
      </c>
      <c r="R2946" s="1" t="s">
        <v>6254</v>
      </c>
      <c r="S2946" s="1" t="s">
        <v>4244</v>
      </c>
      <c r="T2946" s="1">
        <v>89701000</v>
      </c>
      <c r="U2946" s="15" t="s">
        <v>1046</v>
      </c>
      <c r="V2946" t="str">
        <f>VLOOKUP(T2946,[1]ОКТМО!$B$6:$D$553,3,0)</f>
        <v>23 г.Саранск (городской округ)</v>
      </c>
      <c r="W2946" s="20"/>
    </row>
    <row r="2947" spans="1:23" hidden="1">
      <c r="A2947" s="1" t="s">
        <v>36831</v>
      </c>
      <c r="B2947" s="1" t="s">
        <v>5300</v>
      </c>
      <c r="C2947" s="1" t="s">
        <v>5301</v>
      </c>
      <c r="D2947" s="2">
        <v>36526</v>
      </c>
      <c r="E2947" s="2">
        <v>41790</v>
      </c>
      <c r="F2947" s="24" t="s">
        <v>36835</v>
      </c>
      <c r="G2947" s="23">
        <v>1</v>
      </c>
      <c r="H2947" s="5">
        <v>41790</v>
      </c>
      <c r="I2947" s="1" t="s">
        <v>36836</v>
      </c>
      <c r="J2947" s="1" t="s">
        <v>36831</v>
      </c>
      <c r="K2947" s="1" t="s">
        <v>4245</v>
      </c>
      <c r="L2947" s="21"/>
      <c r="M2947" s="1">
        <v>3.0000000000000001E-3</v>
      </c>
      <c r="N2947" s="1" t="s">
        <v>8283</v>
      </c>
      <c r="O2947" s="1" t="s">
        <v>36831</v>
      </c>
      <c r="P2947" s="1" t="s">
        <v>36831</v>
      </c>
      <c r="Q2947" s="14" t="s">
        <v>36831</v>
      </c>
      <c r="R2947" s="1" t="s">
        <v>6254</v>
      </c>
      <c r="S2947" s="1" t="s">
        <v>4246</v>
      </c>
      <c r="T2947" s="1">
        <v>89701000</v>
      </c>
      <c r="U2947" s="15" t="s">
        <v>1046</v>
      </c>
      <c r="V2947" t="str">
        <f>VLOOKUP(T2947,[1]ОКТМО!$B$6:$D$553,3,0)</f>
        <v>23 г.Саранск (городской округ)</v>
      </c>
      <c r="W2947" s="20"/>
    </row>
    <row r="2948" spans="1:23" hidden="1">
      <c r="A2948" s="1" t="s">
        <v>36831</v>
      </c>
      <c r="B2948" s="1" t="s">
        <v>6953</v>
      </c>
      <c r="C2948" s="1" t="s">
        <v>6954</v>
      </c>
      <c r="D2948" s="2">
        <v>36526</v>
      </c>
      <c r="E2948" s="2">
        <v>42482</v>
      </c>
      <c r="F2948" s="24" t="s">
        <v>36835</v>
      </c>
      <c r="G2948" s="23">
        <v>1</v>
      </c>
      <c r="H2948" s="5">
        <v>42482</v>
      </c>
      <c r="I2948" s="1" t="s">
        <v>36836</v>
      </c>
      <c r="J2948" s="1" t="s">
        <v>36831</v>
      </c>
      <c r="K2948" s="1" t="s">
        <v>4247</v>
      </c>
      <c r="L2948" s="21"/>
      <c r="M2948" s="1">
        <v>3.0000000000000001E-3</v>
      </c>
      <c r="N2948" s="1" t="s">
        <v>8283</v>
      </c>
      <c r="O2948" s="1" t="s">
        <v>36831</v>
      </c>
      <c r="P2948" s="1" t="s">
        <v>36831</v>
      </c>
      <c r="Q2948" s="14" t="s">
        <v>36831</v>
      </c>
      <c r="R2948" s="1" t="s">
        <v>6254</v>
      </c>
      <c r="S2948" s="1" t="s">
        <v>4248</v>
      </c>
      <c r="T2948" s="1">
        <v>89701000</v>
      </c>
      <c r="U2948" s="15" t="s">
        <v>1046</v>
      </c>
      <c r="V2948" t="str">
        <f>VLOOKUP(T2948,[1]ОКТМО!$B$6:$D$553,3,0)</f>
        <v>23 г.Саранск (городской округ)</v>
      </c>
      <c r="W2948" s="20"/>
    </row>
    <row r="2949" spans="1:23" hidden="1">
      <c r="A2949" s="1" t="s">
        <v>36831</v>
      </c>
      <c r="B2949" s="1" t="s">
        <v>5024</v>
      </c>
      <c r="C2949" s="1" t="s">
        <v>5025</v>
      </c>
      <c r="D2949" s="2">
        <v>36526</v>
      </c>
      <c r="E2949" s="2">
        <v>43571</v>
      </c>
      <c r="F2949" s="24" t="s">
        <v>36835</v>
      </c>
      <c r="G2949" s="23">
        <v>1</v>
      </c>
      <c r="H2949" s="5">
        <v>43571</v>
      </c>
      <c r="I2949" s="1" t="s">
        <v>36836</v>
      </c>
      <c r="J2949" s="1" t="s">
        <v>36831</v>
      </c>
      <c r="K2949" s="1" t="s">
        <v>4249</v>
      </c>
      <c r="L2949" s="21"/>
      <c r="M2949" s="1">
        <v>3.0000000000000001E-3</v>
      </c>
      <c r="N2949" s="1" t="s">
        <v>8283</v>
      </c>
      <c r="O2949" s="1" t="s">
        <v>36831</v>
      </c>
      <c r="P2949" s="1" t="s">
        <v>36831</v>
      </c>
      <c r="Q2949" s="14" t="s">
        <v>36831</v>
      </c>
      <c r="R2949" s="1" t="s">
        <v>6254</v>
      </c>
      <c r="S2949" s="1" t="s">
        <v>4250</v>
      </c>
      <c r="T2949" s="1">
        <v>89701000</v>
      </c>
      <c r="U2949" s="15" t="s">
        <v>1046</v>
      </c>
      <c r="V2949" t="str">
        <f>VLOOKUP(T2949,[1]ОКТМО!$B$6:$D$553,3,0)</f>
        <v>23 г.Саранск (городской округ)</v>
      </c>
      <c r="W2949" s="20"/>
    </row>
    <row r="2950" spans="1:23" hidden="1">
      <c r="A2950" s="1" t="s">
        <v>36831</v>
      </c>
      <c r="B2950" s="1" t="s">
        <v>6953</v>
      </c>
      <c r="C2950" s="1" t="s">
        <v>6954</v>
      </c>
      <c r="D2950" s="2">
        <v>36526</v>
      </c>
      <c r="E2950" s="2">
        <v>42482</v>
      </c>
      <c r="F2950" s="24" t="s">
        <v>36835</v>
      </c>
      <c r="G2950" s="23">
        <v>1</v>
      </c>
      <c r="H2950" s="5">
        <v>42482</v>
      </c>
      <c r="I2950" s="1" t="s">
        <v>36836</v>
      </c>
      <c r="J2950" s="1" t="s">
        <v>36831</v>
      </c>
      <c r="K2950" s="1" t="s">
        <v>4251</v>
      </c>
      <c r="L2950" s="21"/>
      <c r="M2950" s="1">
        <v>3.0000000000000001E-3</v>
      </c>
      <c r="N2950" s="1" t="s">
        <v>8283</v>
      </c>
      <c r="O2950" s="1" t="s">
        <v>36831</v>
      </c>
      <c r="P2950" s="1" t="s">
        <v>36831</v>
      </c>
      <c r="Q2950" s="14" t="s">
        <v>36831</v>
      </c>
      <c r="R2950" s="1" t="s">
        <v>6254</v>
      </c>
      <c r="S2950" s="1" t="s">
        <v>4252</v>
      </c>
      <c r="T2950" s="1">
        <v>89701000</v>
      </c>
      <c r="U2950" s="15" t="s">
        <v>1046</v>
      </c>
      <c r="V2950" t="str">
        <f>VLOOKUP(T2950,[1]ОКТМО!$B$6:$D$553,3,0)</f>
        <v>23 г.Саранск (городской округ)</v>
      </c>
      <c r="W2950" s="20"/>
    </row>
    <row r="2951" spans="1:23" hidden="1">
      <c r="A2951" s="1" t="s">
        <v>36831</v>
      </c>
      <c r="B2951" s="1" t="s">
        <v>8200</v>
      </c>
      <c r="C2951" s="1" t="s">
        <v>8201</v>
      </c>
      <c r="D2951" s="2">
        <v>36526</v>
      </c>
      <c r="E2951" s="2">
        <v>43665</v>
      </c>
      <c r="F2951" s="24" t="s">
        <v>36835</v>
      </c>
      <c r="G2951" s="23">
        <v>1</v>
      </c>
      <c r="H2951" s="5">
        <v>43665</v>
      </c>
      <c r="I2951" s="1" t="s">
        <v>36836</v>
      </c>
      <c r="J2951" s="1" t="s">
        <v>36831</v>
      </c>
      <c r="K2951" s="1" t="s">
        <v>4253</v>
      </c>
      <c r="L2951" s="21"/>
      <c r="M2951" s="1">
        <v>3.0000000000000001E-3</v>
      </c>
      <c r="N2951" s="1" t="s">
        <v>8283</v>
      </c>
      <c r="O2951" s="1" t="s">
        <v>36831</v>
      </c>
      <c r="P2951" s="1" t="s">
        <v>36831</v>
      </c>
      <c r="Q2951" s="14" t="s">
        <v>36831</v>
      </c>
      <c r="R2951" s="1" t="s">
        <v>6254</v>
      </c>
      <c r="S2951" s="1" t="s">
        <v>4254</v>
      </c>
      <c r="T2951" s="1">
        <v>89701000</v>
      </c>
      <c r="U2951" s="15" t="s">
        <v>1046</v>
      </c>
      <c r="V2951" t="str">
        <f>VLOOKUP(T2951,[1]ОКТМО!$B$6:$D$553,3,0)</f>
        <v>23 г.Саранск (городской округ)</v>
      </c>
      <c r="W2951" s="20"/>
    </row>
    <row r="2952" spans="1:23" hidden="1">
      <c r="A2952" s="1" t="s">
        <v>36831</v>
      </c>
      <c r="B2952" s="1" t="s">
        <v>6464</v>
      </c>
      <c r="C2952" s="1" t="s">
        <v>6465</v>
      </c>
      <c r="D2952" s="2">
        <v>36526</v>
      </c>
      <c r="E2952" s="2">
        <v>43663</v>
      </c>
      <c r="F2952" s="24" t="s">
        <v>36835</v>
      </c>
      <c r="G2952" s="23">
        <v>1</v>
      </c>
      <c r="H2952" s="5">
        <v>43663</v>
      </c>
      <c r="I2952" s="1" t="s">
        <v>36836</v>
      </c>
      <c r="J2952" s="1" t="s">
        <v>36831</v>
      </c>
      <c r="K2952" s="1" t="s">
        <v>4255</v>
      </c>
      <c r="L2952" s="21"/>
      <c r="M2952" s="1">
        <v>3.0000000000000001E-3</v>
      </c>
      <c r="N2952" s="1" t="s">
        <v>8283</v>
      </c>
      <c r="O2952" s="1" t="s">
        <v>36831</v>
      </c>
      <c r="P2952" s="1" t="s">
        <v>36831</v>
      </c>
      <c r="Q2952" s="14" t="s">
        <v>36831</v>
      </c>
      <c r="R2952" s="1" t="s">
        <v>6254</v>
      </c>
      <c r="S2952" s="1" t="s">
        <v>4256</v>
      </c>
      <c r="T2952" s="1">
        <v>89701000</v>
      </c>
      <c r="U2952" s="15" t="s">
        <v>1046</v>
      </c>
      <c r="V2952" t="str">
        <f>VLOOKUP(T2952,[1]ОКТМО!$B$6:$D$553,3,0)</f>
        <v>23 г.Саранск (городской округ)</v>
      </c>
      <c r="W2952" s="20"/>
    </row>
    <row r="2953" spans="1:23" hidden="1">
      <c r="A2953" s="1" t="s">
        <v>36831</v>
      </c>
      <c r="B2953" s="1" t="s">
        <v>4207</v>
      </c>
      <c r="C2953" s="1" t="s">
        <v>4208</v>
      </c>
      <c r="D2953" s="2">
        <v>36526</v>
      </c>
      <c r="E2953" s="2">
        <v>42721</v>
      </c>
      <c r="F2953" s="24" t="s">
        <v>36835</v>
      </c>
      <c r="G2953" s="23">
        <v>1</v>
      </c>
      <c r="H2953" s="5">
        <v>42721</v>
      </c>
      <c r="I2953" s="1" t="s">
        <v>36836</v>
      </c>
      <c r="J2953" s="1" t="s">
        <v>36831</v>
      </c>
      <c r="K2953" s="1" t="s">
        <v>4257</v>
      </c>
      <c r="L2953" s="21"/>
      <c r="M2953" s="1">
        <v>3.0000000000000001E-3</v>
      </c>
      <c r="N2953" s="1" t="s">
        <v>8283</v>
      </c>
      <c r="O2953" s="1" t="s">
        <v>36831</v>
      </c>
      <c r="P2953" s="1" t="s">
        <v>36831</v>
      </c>
      <c r="Q2953" s="14" t="s">
        <v>36831</v>
      </c>
      <c r="R2953" s="1" t="s">
        <v>6254</v>
      </c>
      <c r="S2953" s="1" t="s">
        <v>4258</v>
      </c>
      <c r="T2953" s="1">
        <v>89701000</v>
      </c>
      <c r="U2953" s="15" t="s">
        <v>1046</v>
      </c>
      <c r="V2953" t="str">
        <f>VLOOKUP(T2953,[1]ОКТМО!$B$6:$D$553,3,0)</f>
        <v>23 г.Саранск (городской округ)</v>
      </c>
      <c r="W2953" s="20"/>
    </row>
    <row r="2954" spans="1:23" hidden="1">
      <c r="A2954" s="1" t="s">
        <v>36831</v>
      </c>
      <c r="B2954" s="1" t="s">
        <v>6630</v>
      </c>
      <c r="C2954" s="1" t="s">
        <v>6631</v>
      </c>
      <c r="D2954" s="2">
        <v>36526</v>
      </c>
      <c r="E2954" s="2">
        <v>41897</v>
      </c>
      <c r="F2954" s="24" t="s">
        <v>36835</v>
      </c>
      <c r="G2954" s="23">
        <v>1</v>
      </c>
      <c r="H2954" s="5">
        <v>41897</v>
      </c>
      <c r="I2954" s="1" t="s">
        <v>36836</v>
      </c>
      <c r="J2954" s="1" t="s">
        <v>36831</v>
      </c>
      <c r="K2954" s="1" t="s">
        <v>4259</v>
      </c>
      <c r="L2954" s="21"/>
      <c r="M2954" s="1">
        <v>3.0000000000000001E-3</v>
      </c>
      <c r="N2954" s="1" t="s">
        <v>8283</v>
      </c>
      <c r="O2954" s="1" t="s">
        <v>36831</v>
      </c>
      <c r="P2954" s="1" t="s">
        <v>36831</v>
      </c>
      <c r="Q2954" s="14" t="s">
        <v>36831</v>
      </c>
      <c r="R2954" s="1" t="s">
        <v>6254</v>
      </c>
      <c r="S2954" s="1" t="s">
        <v>4260</v>
      </c>
      <c r="T2954" s="1">
        <v>89701000</v>
      </c>
      <c r="U2954" s="15" t="s">
        <v>1046</v>
      </c>
      <c r="V2954" t="str">
        <f>VLOOKUP(T2954,[1]ОКТМО!$B$6:$D$553,3,0)</f>
        <v>23 г.Саранск (городской округ)</v>
      </c>
      <c r="W2954" s="20"/>
    </row>
    <row r="2955" spans="1:23" hidden="1">
      <c r="A2955" s="1" t="s">
        <v>36831</v>
      </c>
      <c r="B2955" s="1" t="s">
        <v>5557</v>
      </c>
      <c r="C2955" s="1" t="s">
        <v>5558</v>
      </c>
      <c r="D2955" s="2">
        <v>36526</v>
      </c>
      <c r="E2955" s="2">
        <v>43190</v>
      </c>
      <c r="F2955" s="24" t="s">
        <v>36835</v>
      </c>
      <c r="G2955" s="23">
        <v>1</v>
      </c>
      <c r="H2955" s="5">
        <v>43190</v>
      </c>
      <c r="I2955" s="1" t="s">
        <v>36836</v>
      </c>
      <c r="J2955" s="1" t="s">
        <v>36831</v>
      </c>
      <c r="K2955" s="1" t="s">
        <v>4261</v>
      </c>
      <c r="L2955" s="21"/>
      <c r="M2955" s="1">
        <v>3.0000000000000001E-3</v>
      </c>
      <c r="N2955" s="1" t="s">
        <v>8283</v>
      </c>
      <c r="O2955" s="1" t="s">
        <v>36831</v>
      </c>
      <c r="P2955" s="1" t="s">
        <v>36831</v>
      </c>
      <c r="Q2955" s="14" t="s">
        <v>36831</v>
      </c>
      <c r="R2955" s="1" t="s">
        <v>6254</v>
      </c>
      <c r="S2955" s="1" t="s">
        <v>4262</v>
      </c>
      <c r="T2955" s="1">
        <v>89701000</v>
      </c>
      <c r="U2955" s="15" t="s">
        <v>1046</v>
      </c>
      <c r="V2955" t="str">
        <f>VLOOKUP(T2955,[1]ОКТМО!$B$6:$D$553,3,0)</f>
        <v>23 г.Саранск (городской округ)</v>
      </c>
      <c r="W2955" s="20"/>
    </row>
    <row r="2956" spans="1:23" hidden="1">
      <c r="A2956" s="1" t="s">
        <v>36831</v>
      </c>
      <c r="B2956" s="1" t="s">
        <v>5677</v>
      </c>
      <c r="C2956" s="1" t="s">
        <v>5678</v>
      </c>
      <c r="D2956" s="2">
        <v>36526</v>
      </c>
      <c r="E2956" s="2">
        <v>43242</v>
      </c>
      <c r="F2956" s="24" t="s">
        <v>36835</v>
      </c>
      <c r="G2956" s="23">
        <v>1</v>
      </c>
      <c r="H2956" s="5">
        <v>43242</v>
      </c>
      <c r="I2956" s="1" t="s">
        <v>36836</v>
      </c>
      <c r="J2956" s="1" t="s">
        <v>36831</v>
      </c>
      <c r="K2956" s="1" t="s">
        <v>4263</v>
      </c>
      <c r="L2956" s="21"/>
      <c r="M2956" s="1">
        <v>3.0000000000000001E-3</v>
      </c>
      <c r="N2956" s="1" t="s">
        <v>8283</v>
      </c>
      <c r="O2956" s="1" t="s">
        <v>36831</v>
      </c>
      <c r="P2956" s="1" t="s">
        <v>36831</v>
      </c>
      <c r="Q2956" s="14" t="s">
        <v>36831</v>
      </c>
      <c r="R2956" s="1" t="s">
        <v>6254</v>
      </c>
      <c r="S2956" s="1" t="s">
        <v>4264</v>
      </c>
      <c r="T2956" s="1">
        <v>89701000</v>
      </c>
      <c r="U2956" s="15" t="s">
        <v>1046</v>
      </c>
      <c r="V2956" t="str">
        <f>VLOOKUP(T2956,[1]ОКТМО!$B$6:$D$553,3,0)</f>
        <v>23 г.Саранск (городской округ)</v>
      </c>
      <c r="W2956" s="20"/>
    </row>
    <row r="2957" spans="1:23" hidden="1">
      <c r="A2957" s="1" t="s">
        <v>36831</v>
      </c>
      <c r="B2957" s="1" t="s">
        <v>6014</v>
      </c>
      <c r="C2957" s="1" t="s">
        <v>6015</v>
      </c>
      <c r="D2957" s="2">
        <v>36526</v>
      </c>
      <c r="E2957" s="2">
        <v>42489</v>
      </c>
      <c r="F2957" s="24" t="s">
        <v>36835</v>
      </c>
      <c r="G2957" s="23">
        <v>1</v>
      </c>
      <c r="H2957" s="5">
        <v>42489</v>
      </c>
      <c r="I2957" s="1" t="s">
        <v>36836</v>
      </c>
      <c r="J2957" s="1" t="s">
        <v>36831</v>
      </c>
      <c r="K2957" s="1" t="s">
        <v>4265</v>
      </c>
      <c r="L2957" s="21"/>
      <c r="M2957" s="1">
        <v>3.0000000000000001E-3</v>
      </c>
      <c r="N2957" s="1" t="s">
        <v>8283</v>
      </c>
      <c r="O2957" s="1" t="s">
        <v>36831</v>
      </c>
      <c r="P2957" s="1" t="s">
        <v>36831</v>
      </c>
      <c r="Q2957" s="14" t="s">
        <v>36831</v>
      </c>
      <c r="R2957" s="1" t="s">
        <v>6254</v>
      </c>
      <c r="S2957" s="1" t="s">
        <v>4266</v>
      </c>
      <c r="T2957" s="1">
        <v>89701000</v>
      </c>
      <c r="U2957" s="15" t="s">
        <v>1046</v>
      </c>
      <c r="V2957" t="str">
        <f>VLOOKUP(T2957,[1]ОКТМО!$B$6:$D$553,3,0)</f>
        <v>23 г.Саранск (городской округ)</v>
      </c>
      <c r="W2957" s="20"/>
    </row>
    <row r="2958" spans="1:23" hidden="1">
      <c r="A2958" s="1" t="s">
        <v>36831</v>
      </c>
      <c r="B2958" s="1" t="s">
        <v>23404</v>
      </c>
      <c r="C2958" s="1" t="s">
        <v>5223</v>
      </c>
      <c r="D2958" s="2">
        <v>36526</v>
      </c>
      <c r="E2958" s="2">
        <v>43411</v>
      </c>
      <c r="F2958" s="24" t="s">
        <v>36835</v>
      </c>
      <c r="G2958" s="23">
        <v>1</v>
      </c>
      <c r="H2958" s="5">
        <v>43411</v>
      </c>
      <c r="I2958" s="1" t="s">
        <v>36836</v>
      </c>
      <c r="J2958" s="1" t="s">
        <v>36831</v>
      </c>
      <c r="K2958" s="1" t="s">
        <v>4267</v>
      </c>
      <c r="L2958" s="21"/>
      <c r="M2958" s="1">
        <v>3.0000000000000001E-3</v>
      </c>
      <c r="N2958" s="1" t="s">
        <v>8283</v>
      </c>
      <c r="O2958" s="1" t="s">
        <v>36831</v>
      </c>
      <c r="P2958" s="1" t="s">
        <v>36831</v>
      </c>
      <c r="Q2958" s="14" t="s">
        <v>36831</v>
      </c>
      <c r="R2958" s="1" t="s">
        <v>6254</v>
      </c>
      <c r="S2958" s="1" t="s">
        <v>4268</v>
      </c>
      <c r="T2958" s="1">
        <v>89701000</v>
      </c>
      <c r="U2958" s="15" t="s">
        <v>1046</v>
      </c>
      <c r="V2958" t="str">
        <f>VLOOKUP(T2958,[1]ОКТМО!$B$6:$D$553,3,0)</f>
        <v>23 г.Саранск (городской округ)</v>
      </c>
      <c r="W2958" s="20"/>
    </row>
    <row r="2959" spans="1:23" hidden="1">
      <c r="A2959" s="1" t="s">
        <v>36831</v>
      </c>
      <c r="B2959" s="1" t="s">
        <v>5142</v>
      </c>
      <c r="C2959" s="1" t="s">
        <v>5143</v>
      </c>
      <c r="D2959" s="2">
        <v>36526</v>
      </c>
      <c r="E2959" s="2">
        <v>43157</v>
      </c>
      <c r="F2959" s="24" t="s">
        <v>36835</v>
      </c>
      <c r="G2959" s="23">
        <v>1</v>
      </c>
      <c r="H2959" s="5">
        <v>43157</v>
      </c>
      <c r="I2959" s="1" t="s">
        <v>36836</v>
      </c>
      <c r="J2959" s="1" t="s">
        <v>36831</v>
      </c>
      <c r="K2959" s="1" t="s">
        <v>4269</v>
      </c>
      <c r="L2959" s="21"/>
      <c r="M2959" s="1">
        <v>3.0000000000000001E-3</v>
      </c>
      <c r="N2959" s="1" t="s">
        <v>8283</v>
      </c>
      <c r="O2959" s="1" t="s">
        <v>36831</v>
      </c>
      <c r="P2959" s="1" t="s">
        <v>36831</v>
      </c>
      <c r="Q2959" s="14" t="s">
        <v>36831</v>
      </c>
      <c r="R2959" s="1" t="s">
        <v>6254</v>
      </c>
      <c r="S2959" s="1" t="s">
        <v>4270</v>
      </c>
      <c r="T2959" s="1">
        <v>89701000</v>
      </c>
      <c r="U2959" s="15" t="s">
        <v>1046</v>
      </c>
      <c r="V2959" t="str">
        <f>VLOOKUP(T2959,[1]ОКТМО!$B$6:$D$553,3,0)</f>
        <v>23 г.Саранск (городской округ)</v>
      </c>
      <c r="W2959" s="20"/>
    </row>
    <row r="2960" spans="1:23" hidden="1">
      <c r="A2960" s="1" t="s">
        <v>36831</v>
      </c>
      <c r="B2960" s="1" t="s">
        <v>19319</v>
      </c>
      <c r="C2960" s="1" t="s">
        <v>4271</v>
      </c>
      <c r="D2960" s="2">
        <v>36526</v>
      </c>
      <c r="E2960" s="2">
        <v>43839</v>
      </c>
      <c r="F2960" s="24" t="s">
        <v>36835</v>
      </c>
      <c r="G2960" s="23">
        <v>1</v>
      </c>
      <c r="H2960" s="5">
        <v>43839</v>
      </c>
      <c r="I2960" s="1" t="s">
        <v>36836</v>
      </c>
      <c r="J2960" s="1" t="s">
        <v>36831</v>
      </c>
      <c r="K2960" s="1" t="s">
        <v>4272</v>
      </c>
      <c r="L2960" s="21"/>
      <c r="M2960" s="1">
        <v>3.0000000000000001E-3</v>
      </c>
      <c r="N2960" s="1" t="s">
        <v>8283</v>
      </c>
      <c r="O2960" s="1" t="s">
        <v>36831</v>
      </c>
      <c r="P2960" s="1" t="s">
        <v>36831</v>
      </c>
      <c r="Q2960" s="14" t="s">
        <v>36831</v>
      </c>
      <c r="R2960" s="1" t="s">
        <v>6254</v>
      </c>
      <c r="S2960" s="1" t="s">
        <v>4273</v>
      </c>
      <c r="T2960" s="1">
        <v>89701000</v>
      </c>
      <c r="U2960" s="15" t="s">
        <v>1046</v>
      </c>
      <c r="V2960" t="str">
        <f>VLOOKUP(T2960,[1]ОКТМО!$B$6:$D$553,3,0)</f>
        <v>23 г.Саранск (городской округ)</v>
      </c>
      <c r="W2960" s="20"/>
    </row>
    <row r="2961" spans="1:23" hidden="1">
      <c r="A2961" s="1" t="s">
        <v>36831</v>
      </c>
      <c r="B2961" s="1" t="s">
        <v>31642</v>
      </c>
      <c r="C2961" s="1" t="s">
        <v>31643</v>
      </c>
      <c r="D2961" s="2">
        <v>36526</v>
      </c>
      <c r="E2961" s="2">
        <v>41992</v>
      </c>
      <c r="F2961" s="24" t="s">
        <v>36835</v>
      </c>
      <c r="G2961" s="23">
        <v>1</v>
      </c>
      <c r="H2961" s="5">
        <v>41992</v>
      </c>
      <c r="I2961" s="1" t="s">
        <v>36836</v>
      </c>
      <c r="J2961" s="1" t="s">
        <v>36831</v>
      </c>
      <c r="K2961" s="1" t="s">
        <v>4274</v>
      </c>
      <c r="L2961" s="21"/>
      <c r="M2961" s="1">
        <v>3.0000000000000001E-3</v>
      </c>
      <c r="N2961" s="1" t="s">
        <v>8283</v>
      </c>
      <c r="O2961" s="1" t="s">
        <v>36831</v>
      </c>
      <c r="P2961" s="1" t="s">
        <v>36831</v>
      </c>
      <c r="Q2961" s="14" t="s">
        <v>36831</v>
      </c>
      <c r="R2961" s="1" t="s">
        <v>6254</v>
      </c>
      <c r="S2961" s="1" t="s">
        <v>4275</v>
      </c>
      <c r="T2961" s="1">
        <v>89701000</v>
      </c>
      <c r="U2961" s="15" t="s">
        <v>1046</v>
      </c>
      <c r="V2961" t="str">
        <f>VLOOKUP(T2961,[1]ОКТМО!$B$6:$D$553,3,0)</f>
        <v>23 г.Саранск (городской округ)</v>
      </c>
      <c r="W2961" s="20"/>
    </row>
    <row r="2962" spans="1:23" hidden="1">
      <c r="A2962" s="1" t="s">
        <v>36831</v>
      </c>
      <c r="B2962" s="1" t="s">
        <v>21080</v>
      </c>
      <c r="C2962" s="1" t="s">
        <v>21081</v>
      </c>
      <c r="D2962" s="2">
        <v>36526</v>
      </c>
      <c r="E2962" s="2">
        <v>43175</v>
      </c>
      <c r="F2962" s="24" t="s">
        <v>36835</v>
      </c>
      <c r="G2962" s="23">
        <v>1</v>
      </c>
      <c r="H2962" s="5">
        <v>43175</v>
      </c>
      <c r="I2962" s="1" t="s">
        <v>36836</v>
      </c>
      <c r="J2962" s="1" t="s">
        <v>36831</v>
      </c>
      <c r="K2962" s="1" t="s">
        <v>4276</v>
      </c>
      <c r="L2962" s="21"/>
      <c r="M2962" s="1">
        <v>3.0000000000000001E-3</v>
      </c>
      <c r="N2962" s="1" t="s">
        <v>8283</v>
      </c>
      <c r="O2962" s="1" t="s">
        <v>36831</v>
      </c>
      <c r="P2962" s="1" t="s">
        <v>36831</v>
      </c>
      <c r="Q2962" s="14" t="s">
        <v>36831</v>
      </c>
      <c r="R2962" s="1" t="s">
        <v>6254</v>
      </c>
      <c r="S2962" s="1" t="s">
        <v>4277</v>
      </c>
      <c r="T2962" s="1">
        <v>89701000</v>
      </c>
      <c r="U2962" s="15" t="s">
        <v>1046</v>
      </c>
      <c r="V2962" t="str">
        <f>VLOOKUP(T2962,[1]ОКТМО!$B$6:$D$553,3,0)</f>
        <v>23 г.Саранск (городской округ)</v>
      </c>
      <c r="W2962" s="20"/>
    </row>
    <row r="2963" spans="1:23" hidden="1">
      <c r="A2963" s="1" t="s">
        <v>36831</v>
      </c>
      <c r="B2963" s="1" t="s">
        <v>29221</v>
      </c>
      <c r="C2963" s="1" t="s">
        <v>29222</v>
      </c>
      <c r="D2963" s="2">
        <v>36526</v>
      </c>
      <c r="E2963" s="2">
        <v>41116</v>
      </c>
      <c r="F2963" s="24" t="s">
        <v>36835</v>
      </c>
      <c r="G2963" s="23">
        <v>1</v>
      </c>
      <c r="H2963" s="5">
        <v>41116</v>
      </c>
      <c r="I2963" s="1" t="s">
        <v>36836</v>
      </c>
      <c r="J2963" s="1" t="s">
        <v>36831</v>
      </c>
      <c r="K2963" s="1" t="s">
        <v>4278</v>
      </c>
      <c r="L2963" s="21"/>
      <c r="M2963" s="1">
        <v>3.0000000000000001E-3</v>
      </c>
      <c r="N2963" s="1" t="s">
        <v>8283</v>
      </c>
      <c r="O2963" s="1" t="s">
        <v>36831</v>
      </c>
      <c r="P2963" s="1" t="s">
        <v>36831</v>
      </c>
      <c r="Q2963" s="14" t="s">
        <v>36831</v>
      </c>
      <c r="R2963" s="1" t="s">
        <v>6254</v>
      </c>
      <c r="S2963" s="1" t="s">
        <v>4279</v>
      </c>
      <c r="T2963" s="1">
        <v>89701000</v>
      </c>
      <c r="U2963" s="15" t="s">
        <v>1046</v>
      </c>
      <c r="V2963" t="str">
        <f>VLOOKUP(T2963,[1]ОКТМО!$B$6:$D$553,3,0)</f>
        <v>23 г.Саранск (городской округ)</v>
      </c>
      <c r="W2963" s="20"/>
    </row>
    <row r="2964" spans="1:23" hidden="1">
      <c r="A2964" s="1" t="s">
        <v>36831</v>
      </c>
      <c r="B2964" s="1" t="s">
        <v>13143</v>
      </c>
      <c r="C2964" s="1" t="s">
        <v>6348</v>
      </c>
      <c r="D2964" s="2">
        <v>36526</v>
      </c>
      <c r="E2964" s="2">
        <v>41354</v>
      </c>
      <c r="F2964" s="24" t="s">
        <v>36835</v>
      </c>
      <c r="G2964" s="23">
        <v>1</v>
      </c>
      <c r="H2964" s="5">
        <v>41354</v>
      </c>
      <c r="I2964" s="1" t="s">
        <v>36836</v>
      </c>
      <c r="J2964" s="1" t="s">
        <v>36831</v>
      </c>
      <c r="K2964" s="1" t="s">
        <v>4280</v>
      </c>
      <c r="L2964" s="21"/>
      <c r="M2964" s="1">
        <v>3.0000000000000001E-3</v>
      </c>
      <c r="N2964" s="1" t="s">
        <v>8283</v>
      </c>
      <c r="O2964" s="1" t="s">
        <v>36831</v>
      </c>
      <c r="P2964" s="1" t="s">
        <v>36831</v>
      </c>
      <c r="Q2964" s="14" t="s">
        <v>36831</v>
      </c>
      <c r="R2964" s="1" t="s">
        <v>6254</v>
      </c>
      <c r="S2964" s="1" t="s">
        <v>4281</v>
      </c>
      <c r="T2964" s="1">
        <v>89701000</v>
      </c>
      <c r="U2964" s="15" t="s">
        <v>1046</v>
      </c>
      <c r="V2964" t="str">
        <f>VLOOKUP(T2964,[1]ОКТМО!$B$6:$D$553,3,0)</f>
        <v>23 г.Саранск (городской округ)</v>
      </c>
      <c r="W2964" s="20"/>
    </row>
    <row r="2965" spans="1:23" hidden="1">
      <c r="A2965" s="1" t="s">
        <v>36831</v>
      </c>
      <c r="B2965" s="1" t="s">
        <v>5382</v>
      </c>
      <c r="C2965" s="1" t="s">
        <v>5383</v>
      </c>
      <c r="D2965" s="2">
        <v>36526</v>
      </c>
      <c r="E2965" s="2">
        <v>41112</v>
      </c>
      <c r="F2965" s="24" t="s">
        <v>36835</v>
      </c>
      <c r="G2965" s="23">
        <v>1</v>
      </c>
      <c r="H2965" s="5">
        <v>41112</v>
      </c>
      <c r="I2965" s="1" t="s">
        <v>36836</v>
      </c>
      <c r="J2965" s="1" t="s">
        <v>36831</v>
      </c>
      <c r="K2965" s="1" t="s">
        <v>4282</v>
      </c>
      <c r="L2965" s="21"/>
      <c r="M2965" s="1">
        <v>3.0000000000000001E-3</v>
      </c>
      <c r="N2965" s="1" t="s">
        <v>8283</v>
      </c>
      <c r="O2965" s="1" t="s">
        <v>36831</v>
      </c>
      <c r="P2965" s="1" t="s">
        <v>36831</v>
      </c>
      <c r="Q2965" s="14" t="s">
        <v>36831</v>
      </c>
      <c r="R2965" s="1" t="s">
        <v>6254</v>
      </c>
      <c r="S2965" s="1" t="s">
        <v>4283</v>
      </c>
      <c r="T2965" s="1">
        <v>89701000</v>
      </c>
      <c r="U2965" s="15" t="s">
        <v>1046</v>
      </c>
      <c r="V2965" t="str">
        <f>VLOOKUP(T2965,[1]ОКТМО!$B$6:$D$553,3,0)</f>
        <v>23 г.Саранск (городской округ)</v>
      </c>
      <c r="W2965" s="20"/>
    </row>
    <row r="2966" spans="1:23" hidden="1">
      <c r="A2966" s="1" t="s">
        <v>36831</v>
      </c>
      <c r="B2966" s="1" t="s">
        <v>4284</v>
      </c>
      <c r="C2966" s="1" t="s">
        <v>4285</v>
      </c>
      <c r="D2966" s="2">
        <v>36526</v>
      </c>
      <c r="E2966" s="2">
        <v>41683</v>
      </c>
      <c r="F2966" s="24" t="s">
        <v>36835</v>
      </c>
      <c r="G2966" s="23">
        <v>1</v>
      </c>
      <c r="H2966" s="5">
        <v>41683</v>
      </c>
      <c r="I2966" s="1" t="s">
        <v>36836</v>
      </c>
      <c r="J2966" s="1" t="s">
        <v>36831</v>
      </c>
      <c r="K2966" s="1" t="s">
        <v>4286</v>
      </c>
      <c r="L2966" s="21"/>
      <c r="M2966" s="1">
        <v>3.0000000000000001E-3</v>
      </c>
      <c r="N2966" s="1" t="s">
        <v>8283</v>
      </c>
      <c r="O2966" s="1" t="s">
        <v>36831</v>
      </c>
      <c r="P2966" s="1" t="s">
        <v>36831</v>
      </c>
      <c r="Q2966" s="14" t="s">
        <v>36831</v>
      </c>
      <c r="R2966" s="1" t="s">
        <v>6254</v>
      </c>
      <c r="S2966" s="1" t="s">
        <v>4287</v>
      </c>
      <c r="T2966" s="1">
        <v>89701000</v>
      </c>
      <c r="U2966" s="15" t="s">
        <v>1046</v>
      </c>
      <c r="V2966" t="str">
        <f>VLOOKUP(T2966,[1]ОКТМО!$B$6:$D$553,3,0)</f>
        <v>23 г.Саранск (городской округ)</v>
      </c>
      <c r="W2966" s="20"/>
    </row>
    <row r="2967" spans="1:23" hidden="1">
      <c r="A2967" s="1" t="s">
        <v>36831</v>
      </c>
      <c r="B2967" s="1" t="s">
        <v>36397</v>
      </c>
      <c r="C2967" s="1" t="s">
        <v>6007</v>
      </c>
      <c r="D2967" s="2">
        <v>36526</v>
      </c>
      <c r="E2967" s="2">
        <v>42431</v>
      </c>
      <c r="F2967" s="24" t="s">
        <v>36835</v>
      </c>
      <c r="G2967" s="23">
        <v>1</v>
      </c>
      <c r="H2967" s="5">
        <v>42431</v>
      </c>
      <c r="I2967" s="1" t="s">
        <v>36836</v>
      </c>
      <c r="J2967" s="1" t="s">
        <v>36831</v>
      </c>
      <c r="K2967" s="1" t="s">
        <v>4288</v>
      </c>
      <c r="L2967" s="21"/>
      <c r="M2967" s="1">
        <v>3.0000000000000001E-3</v>
      </c>
      <c r="N2967" s="1" t="s">
        <v>8283</v>
      </c>
      <c r="O2967" s="1" t="s">
        <v>36831</v>
      </c>
      <c r="P2967" s="1" t="s">
        <v>36831</v>
      </c>
      <c r="Q2967" s="14" t="s">
        <v>36831</v>
      </c>
      <c r="R2967" s="1" t="s">
        <v>6254</v>
      </c>
      <c r="S2967" s="1" t="s">
        <v>4289</v>
      </c>
      <c r="T2967" s="1">
        <v>89701000</v>
      </c>
      <c r="U2967" s="15" t="s">
        <v>1046</v>
      </c>
      <c r="V2967" t="str">
        <f>VLOOKUP(T2967,[1]ОКТМО!$B$6:$D$553,3,0)</f>
        <v>23 г.Саранск (городской округ)</v>
      </c>
      <c r="W2967" s="20"/>
    </row>
    <row r="2968" spans="1:23" hidden="1">
      <c r="A2968" s="1" t="s">
        <v>36831</v>
      </c>
      <c r="B2968" s="1" t="s">
        <v>4290</v>
      </c>
      <c r="C2968" s="1" t="s">
        <v>4291</v>
      </c>
      <c r="D2968" s="2">
        <v>36526</v>
      </c>
      <c r="E2968" s="2">
        <v>41153</v>
      </c>
      <c r="F2968" s="24" t="s">
        <v>36835</v>
      </c>
      <c r="G2968" s="23">
        <v>1</v>
      </c>
      <c r="H2968" s="5">
        <v>41153</v>
      </c>
      <c r="I2968" s="1" t="s">
        <v>36836</v>
      </c>
      <c r="J2968" s="1" t="s">
        <v>36831</v>
      </c>
      <c r="K2968" s="1" t="s">
        <v>4292</v>
      </c>
      <c r="L2968" s="21"/>
      <c r="M2968" s="1">
        <v>3.0000000000000001E-3</v>
      </c>
      <c r="N2968" s="1" t="s">
        <v>8283</v>
      </c>
      <c r="O2968" s="1" t="s">
        <v>36831</v>
      </c>
      <c r="P2968" s="1" t="s">
        <v>36831</v>
      </c>
      <c r="Q2968" s="14" t="s">
        <v>36831</v>
      </c>
      <c r="R2968" s="1" t="s">
        <v>6254</v>
      </c>
      <c r="S2968" s="1" t="s">
        <v>4293</v>
      </c>
      <c r="T2968" s="1">
        <v>89701000</v>
      </c>
      <c r="U2968" s="15" t="s">
        <v>1046</v>
      </c>
      <c r="V2968" t="str">
        <f>VLOOKUP(T2968,[1]ОКТМО!$B$6:$D$553,3,0)</f>
        <v>23 г.Саранск (городской округ)</v>
      </c>
      <c r="W2968" s="20"/>
    </row>
    <row r="2969" spans="1:23" hidden="1">
      <c r="A2969" s="1" t="s">
        <v>36831</v>
      </c>
      <c r="B2969" s="1" t="s">
        <v>4294</v>
      </c>
      <c r="C2969" s="1" t="s">
        <v>4295</v>
      </c>
      <c r="D2969" s="2">
        <v>36526</v>
      </c>
      <c r="E2969" s="2">
        <v>43627</v>
      </c>
      <c r="F2969" s="24" t="s">
        <v>36835</v>
      </c>
      <c r="G2969" s="23">
        <v>1</v>
      </c>
      <c r="H2969" s="5">
        <v>43627</v>
      </c>
      <c r="I2969" s="1" t="s">
        <v>36836</v>
      </c>
      <c r="J2969" s="1" t="s">
        <v>36831</v>
      </c>
      <c r="K2969" s="1" t="s">
        <v>4296</v>
      </c>
      <c r="L2969" s="21"/>
      <c r="M2969" s="1">
        <v>3.0000000000000001E-3</v>
      </c>
      <c r="N2969" s="1" t="s">
        <v>8283</v>
      </c>
      <c r="O2969" s="1" t="s">
        <v>36831</v>
      </c>
      <c r="P2969" s="1" t="s">
        <v>36831</v>
      </c>
      <c r="Q2969" s="14" t="s">
        <v>36831</v>
      </c>
      <c r="R2969" s="1" t="s">
        <v>6254</v>
      </c>
      <c r="S2969" s="1" t="s">
        <v>4297</v>
      </c>
      <c r="T2969" s="1">
        <v>89701000</v>
      </c>
      <c r="U2969" s="15" t="s">
        <v>1046</v>
      </c>
      <c r="V2969" t="str">
        <f>VLOOKUP(T2969,[1]ОКТМО!$B$6:$D$553,3,0)</f>
        <v>23 г.Саранск (городской округ)</v>
      </c>
      <c r="W2969" s="20"/>
    </row>
    <row r="2970" spans="1:23" hidden="1">
      <c r="A2970" s="1" t="s">
        <v>36831</v>
      </c>
      <c r="B2970" s="1" t="s">
        <v>5083</v>
      </c>
      <c r="C2970" s="1" t="s">
        <v>5084</v>
      </c>
      <c r="D2970" s="2">
        <v>36526</v>
      </c>
      <c r="E2970" s="2">
        <v>43822</v>
      </c>
      <c r="F2970" s="24" t="s">
        <v>36835</v>
      </c>
      <c r="G2970" s="23">
        <v>1</v>
      </c>
      <c r="H2970" s="5">
        <v>43822</v>
      </c>
      <c r="I2970" s="1" t="s">
        <v>36836</v>
      </c>
      <c r="J2970" s="1" t="s">
        <v>36831</v>
      </c>
      <c r="K2970" s="1" t="s">
        <v>4298</v>
      </c>
      <c r="L2970" s="21"/>
      <c r="M2970" s="1">
        <v>3.0000000000000001E-3</v>
      </c>
      <c r="N2970" s="1" t="s">
        <v>8283</v>
      </c>
      <c r="O2970" s="1" t="s">
        <v>36831</v>
      </c>
      <c r="P2970" s="1" t="s">
        <v>36831</v>
      </c>
      <c r="Q2970" s="14" t="s">
        <v>36831</v>
      </c>
      <c r="R2970" s="1" t="s">
        <v>6254</v>
      </c>
      <c r="S2970" s="1" t="s">
        <v>4299</v>
      </c>
      <c r="T2970" s="1">
        <v>89701000</v>
      </c>
      <c r="U2970" s="15" t="s">
        <v>1046</v>
      </c>
      <c r="V2970" t="str">
        <f>VLOOKUP(T2970,[1]ОКТМО!$B$6:$D$553,3,0)</f>
        <v>23 г.Саранск (городской округ)</v>
      </c>
      <c r="W2970" s="20"/>
    </row>
    <row r="2971" spans="1:23" hidden="1">
      <c r="A2971" s="1" t="s">
        <v>36831</v>
      </c>
      <c r="B2971" s="1" t="s">
        <v>5296</v>
      </c>
      <c r="C2971" s="1" t="s">
        <v>5297</v>
      </c>
      <c r="D2971" s="2">
        <v>36525</v>
      </c>
      <c r="E2971" s="2">
        <v>43701</v>
      </c>
      <c r="F2971" s="24" t="s">
        <v>36835</v>
      </c>
      <c r="G2971" s="23">
        <v>1</v>
      </c>
      <c r="H2971" s="5">
        <v>43701</v>
      </c>
      <c r="I2971" s="1" t="s">
        <v>36836</v>
      </c>
      <c r="J2971" s="1" t="s">
        <v>36831</v>
      </c>
      <c r="K2971" s="1" t="s">
        <v>4300</v>
      </c>
      <c r="L2971" s="21"/>
      <c r="M2971" s="1">
        <v>3.0000000000000001E-3</v>
      </c>
      <c r="N2971" s="1" t="s">
        <v>8283</v>
      </c>
      <c r="O2971" s="1" t="s">
        <v>36831</v>
      </c>
      <c r="P2971" s="1" t="s">
        <v>36831</v>
      </c>
      <c r="Q2971" s="14" t="s">
        <v>36831</v>
      </c>
      <c r="R2971" s="1" t="s">
        <v>6254</v>
      </c>
      <c r="S2971" s="1" t="s">
        <v>4301</v>
      </c>
      <c r="T2971" s="1">
        <v>89701000</v>
      </c>
      <c r="U2971" s="15" t="s">
        <v>1046</v>
      </c>
      <c r="V2971" t="str">
        <f>VLOOKUP(T2971,[1]ОКТМО!$B$6:$D$553,3,0)</f>
        <v>23 г.Саранск (городской округ)</v>
      </c>
      <c r="W2971" s="20"/>
    </row>
    <row r="2972" spans="1:23" hidden="1">
      <c r="A2972" s="1" t="s">
        <v>36831</v>
      </c>
      <c r="B2972" s="1" t="s">
        <v>5171</v>
      </c>
      <c r="C2972" s="1" t="s">
        <v>5172</v>
      </c>
      <c r="D2972" s="2">
        <v>36526</v>
      </c>
      <c r="E2972" s="2">
        <v>42131</v>
      </c>
      <c r="F2972" s="24" t="s">
        <v>36835</v>
      </c>
      <c r="G2972" s="23">
        <v>1</v>
      </c>
      <c r="H2972" s="5">
        <v>42131</v>
      </c>
      <c r="I2972" s="1" t="s">
        <v>36836</v>
      </c>
      <c r="J2972" s="1" t="s">
        <v>36831</v>
      </c>
      <c r="K2972" s="1" t="s">
        <v>4302</v>
      </c>
      <c r="L2972" s="21"/>
      <c r="M2972" s="1">
        <v>3.0000000000000001E-3</v>
      </c>
      <c r="N2972" s="1" t="s">
        <v>8283</v>
      </c>
      <c r="O2972" s="1" t="s">
        <v>36831</v>
      </c>
      <c r="P2972" s="1" t="s">
        <v>36831</v>
      </c>
      <c r="Q2972" s="14" t="s">
        <v>36831</v>
      </c>
      <c r="R2972" s="1" t="s">
        <v>6254</v>
      </c>
      <c r="S2972" s="1" t="s">
        <v>4303</v>
      </c>
      <c r="T2972" s="1">
        <v>89701000</v>
      </c>
      <c r="U2972" s="15" t="s">
        <v>1046</v>
      </c>
      <c r="V2972" t="str">
        <f>VLOOKUP(T2972,[1]ОКТМО!$B$6:$D$553,3,0)</f>
        <v>23 г.Саранск (городской округ)</v>
      </c>
      <c r="W2972" s="20"/>
    </row>
    <row r="2973" spans="1:23" hidden="1">
      <c r="A2973" s="1" t="s">
        <v>36831</v>
      </c>
      <c r="B2973" s="1" t="s">
        <v>6661</v>
      </c>
      <c r="C2973" s="1" t="s">
        <v>6662</v>
      </c>
      <c r="D2973" s="2">
        <v>36526</v>
      </c>
      <c r="E2973" s="2">
        <v>41410</v>
      </c>
      <c r="F2973" s="24" t="s">
        <v>36835</v>
      </c>
      <c r="G2973" s="23">
        <v>1</v>
      </c>
      <c r="H2973" s="5">
        <v>41410</v>
      </c>
      <c r="I2973" s="1" t="s">
        <v>36836</v>
      </c>
      <c r="J2973" s="1" t="s">
        <v>36831</v>
      </c>
      <c r="K2973" s="1" t="s">
        <v>4304</v>
      </c>
      <c r="L2973" s="21"/>
      <c r="M2973" s="1">
        <v>3.0000000000000001E-3</v>
      </c>
      <c r="N2973" s="1" t="s">
        <v>8283</v>
      </c>
      <c r="O2973" s="1" t="s">
        <v>36831</v>
      </c>
      <c r="P2973" s="1" t="s">
        <v>36831</v>
      </c>
      <c r="Q2973" s="14" t="s">
        <v>36831</v>
      </c>
      <c r="R2973" s="1" t="s">
        <v>6254</v>
      </c>
      <c r="S2973" s="1" t="s">
        <v>4305</v>
      </c>
      <c r="T2973" s="1">
        <v>89701000</v>
      </c>
      <c r="U2973" s="15" t="s">
        <v>1046</v>
      </c>
      <c r="V2973" t="str">
        <f>VLOOKUP(T2973,[1]ОКТМО!$B$6:$D$553,3,0)</f>
        <v>23 г.Саранск (городской округ)</v>
      </c>
      <c r="W2973" s="20"/>
    </row>
    <row r="2974" spans="1:23" hidden="1">
      <c r="A2974" s="1" t="s">
        <v>36831</v>
      </c>
      <c r="B2974" s="1" t="s">
        <v>4306</v>
      </c>
      <c r="C2974" s="1" t="s">
        <v>4307</v>
      </c>
      <c r="D2974" s="2">
        <v>36892</v>
      </c>
      <c r="E2974" s="2">
        <v>43633</v>
      </c>
      <c r="F2974" s="24" t="s">
        <v>36835</v>
      </c>
      <c r="G2974" s="23">
        <v>1</v>
      </c>
      <c r="H2974" s="5">
        <v>43633</v>
      </c>
      <c r="I2974" s="1" t="s">
        <v>36836</v>
      </c>
      <c r="J2974" s="1" t="s">
        <v>36831</v>
      </c>
      <c r="K2974" s="1" t="s">
        <v>4308</v>
      </c>
      <c r="L2974" s="21"/>
      <c r="M2974" s="1">
        <v>3.0000000000000001E-3</v>
      </c>
      <c r="N2974" s="1" t="s">
        <v>8283</v>
      </c>
      <c r="O2974" s="1" t="s">
        <v>36831</v>
      </c>
      <c r="P2974" s="1" t="s">
        <v>36831</v>
      </c>
      <c r="Q2974" s="14" t="s">
        <v>36831</v>
      </c>
      <c r="R2974" s="1" t="s">
        <v>6254</v>
      </c>
      <c r="S2974" s="1" t="s">
        <v>4309</v>
      </c>
      <c r="T2974" s="1">
        <v>89701000</v>
      </c>
      <c r="U2974" s="15" t="s">
        <v>1046</v>
      </c>
      <c r="V2974" t="str">
        <f>VLOOKUP(T2974,[1]ОКТМО!$B$6:$D$553,3,0)</f>
        <v>23 г.Саранск (городской округ)</v>
      </c>
      <c r="W2974" s="20"/>
    </row>
    <row r="2975" spans="1:23" hidden="1">
      <c r="A2975" s="1" t="s">
        <v>4310</v>
      </c>
      <c r="B2975" s="1" t="s">
        <v>4311</v>
      </c>
      <c r="C2975" s="1" t="s">
        <v>4312</v>
      </c>
      <c r="D2975" s="2">
        <v>34156</v>
      </c>
      <c r="E2975" s="2">
        <v>42489</v>
      </c>
      <c r="F2975" s="24" t="s">
        <v>36835</v>
      </c>
      <c r="G2975" s="23">
        <v>1</v>
      </c>
      <c r="H2975" s="5">
        <v>42489</v>
      </c>
      <c r="I2975" s="1" t="s">
        <v>36833</v>
      </c>
      <c r="J2975" s="2">
        <v>41088</v>
      </c>
      <c r="K2975" s="1" t="s">
        <v>4313</v>
      </c>
      <c r="L2975" s="21">
        <f>(P2975-20)/P2975*(Q2975*M2975)*G2975</f>
        <v>320.11414194174756</v>
      </c>
      <c r="M2975" s="7">
        <v>1E-3</v>
      </c>
      <c r="N2975" s="1" t="s">
        <v>1006</v>
      </c>
      <c r="O2975" s="1" t="s">
        <v>36831</v>
      </c>
      <c r="P2975" s="4">
        <v>30.9</v>
      </c>
      <c r="Q2975" s="14">
        <v>907479.54</v>
      </c>
      <c r="R2975" s="1" t="s">
        <v>6254</v>
      </c>
      <c r="S2975" s="1" t="s">
        <v>4314</v>
      </c>
      <c r="T2975" s="1">
        <v>89701000</v>
      </c>
      <c r="U2975" t="s">
        <v>1016</v>
      </c>
      <c r="V2975" t="str">
        <f>VLOOKUP(T2975,[1]ОКТМО!$B$6:$D$553,3,0)</f>
        <v>23 г.Саранск (городской округ)</v>
      </c>
      <c r="W2975" s="20">
        <f>Q2975/P2975</f>
        <v>29368.269902912623</v>
      </c>
    </row>
    <row r="2976" spans="1:23" hidden="1">
      <c r="A2976" s="1" t="s">
        <v>36831</v>
      </c>
      <c r="B2976" s="1" t="s">
        <v>4315</v>
      </c>
      <c r="C2976" s="1" t="s">
        <v>4316</v>
      </c>
      <c r="D2976" s="2">
        <v>37085</v>
      </c>
      <c r="E2976" s="2">
        <v>42362</v>
      </c>
      <c r="F2976" s="24" t="s">
        <v>36835</v>
      </c>
      <c r="G2976" s="23">
        <v>1</v>
      </c>
      <c r="H2976" s="5">
        <v>42362</v>
      </c>
      <c r="I2976" s="1" t="s">
        <v>36836</v>
      </c>
      <c r="J2976" s="1" t="s">
        <v>36831</v>
      </c>
      <c r="K2976" s="1" t="s">
        <v>4317</v>
      </c>
      <c r="L2976" s="21"/>
      <c r="M2976" s="1">
        <v>3.0000000000000001E-3</v>
      </c>
      <c r="N2976" s="1" t="s">
        <v>8283</v>
      </c>
      <c r="O2976" s="1" t="s">
        <v>36831</v>
      </c>
      <c r="P2976" s="1" t="s">
        <v>36831</v>
      </c>
      <c r="Q2976" s="14" t="s">
        <v>36831</v>
      </c>
      <c r="R2976" s="1" t="s">
        <v>6254</v>
      </c>
      <c r="S2976" s="1" t="s">
        <v>4318</v>
      </c>
      <c r="T2976" s="1">
        <v>89701000</v>
      </c>
      <c r="U2976" s="15" t="s">
        <v>1046</v>
      </c>
      <c r="V2976" t="str">
        <f>VLOOKUP(T2976,[1]ОКТМО!$B$6:$D$553,3,0)</f>
        <v>23 г.Саранск (городской округ)</v>
      </c>
      <c r="W2976" s="20"/>
    </row>
    <row r="2977" spans="1:23" hidden="1">
      <c r="A2977" s="1" t="s">
        <v>36831</v>
      </c>
      <c r="B2977" s="1" t="s">
        <v>31371</v>
      </c>
      <c r="C2977" s="1" t="s">
        <v>31372</v>
      </c>
      <c r="D2977" s="2">
        <v>37727</v>
      </c>
      <c r="E2977" s="2">
        <v>43319</v>
      </c>
      <c r="F2977" s="24" t="s">
        <v>36835</v>
      </c>
      <c r="G2977" s="23">
        <v>1</v>
      </c>
      <c r="H2977" s="5">
        <v>43319</v>
      </c>
      <c r="I2977" s="1" t="s">
        <v>36833</v>
      </c>
      <c r="J2977" s="1" t="s">
        <v>36831</v>
      </c>
      <c r="K2977" s="1" t="s">
        <v>4319</v>
      </c>
      <c r="L2977" s="21"/>
      <c r="M2977" s="1">
        <v>5.0000000000000001E-3</v>
      </c>
      <c r="N2977" s="1" t="s">
        <v>1012</v>
      </c>
      <c r="O2977" s="1" t="s">
        <v>36831</v>
      </c>
      <c r="P2977" s="1" t="s">
        <v>36831</v>
      </c>
      <c r="Q2977" s="14" t="s">
        <v>36831</v>
      </c>
      <c r="R2977" s="1" t="s">
        <v>6254</v>
      </c>
      <c r="S2977" s="1" t="s">
        <v>4320</v>
      </c>
      <c r="T2977" s="1">
        <v>89701000</v>
      </c>
      <c r="U2977" s="15" t="s">
        <v>1046</v>
      </c>
      <c r="V2977" t="str">
        <f>VLOOKUP(T2977,[1]ОКТМО!$B$6:$D$553,3,0)</f>
        <v>23 г.Саранск (городской округ)</v>
      </c>
      <c r="W2977" s="20"/>
    </row>
    <row r="2978" spans="1:23" hidden="1">
      <c r="A2978" s="1" t="s">
        <v>36831</v>
      </c>
      <c r="B2978" s="1" t="s">
        <v>30033</v>
      </c>
      <c r="C2978" s="1" t="s">
        <v>6966</v>
      </c>
      <c r="D2978" s="2">
        <v>36526</v>
      </c>
      <c r="E2978" s="2">
        <v>43684</v>
      </c>
      <c r="F2978" s="24" t="s">
        <v>36835</v>
      </c>
      <c r="G2978" s="23">
        <v>1</v>
      </c>
      <c r="H2978" s="5">
        <v>43684</v>
      </c>
      <c r="I2978" s="1" t="s">
        <v>36836</v>
      </c>
      <c r="J2978" s="1" t="s">
        <v>36831</v>
      </c>
      <c r="K2978" s="1" t="s">
        <v>4321</v>
      </c>
      <c r="L2978" s="21"/>
      <c r="M2978" s="1">
        <v>3.0000000000000001E-3</v>
      </c>
      <c r="N2978" s="1" t="s">
        <v>8283</v>
      </c>
      <c r="O2978" s="1" t="s">
        <v>36831</v>
      </c>
      <c r="P2978" s="1" t="s">
        <v>36831</v>
      </c>
      <c r="Q2978" s="14" t="s">
        <v>36831</v>
      </c>
      <c r="R2978" s="1" t="s">
        <v>6254</v>
      </c>
      <c r="S2978" s="1" t="s">
        <v>4322</v>
      </c>
      <c r="T2978" s="1">
        <v>89701000</v>
      </c>
      <c r="U2978" s="15" t="s">
        <v>1046</v>
      </c>
      <c r="V2978" t="str">
        <f>VLOOKUP(T2978,[1]ОКТМО!$B$6:$D$553,3,0)</f>
        <v>23 г.Саранск (городской округ)</v>
      </c>
      <c r="W2978" s="20"/>
    </row>
    <row r="2979" spans="1:23" hidden="1">
      <c r="A2979" s="1" t="s">
        <v>36831</v>
      </c>
      <c r="B2979" s="1" t="s">
        <v>6859</v>
      </c>
      <c r="C2979" s="1" t="s">
        <v>6860</v>
      </c>
      <c r="D2979" s="2">
        <v>37224</v>
      </c>
      <c r="E2979" s="2">
        <v>40923</v>
      </c>
      <c r="F2979" s="24" t="s">
        <v>36832</v>
      </c>
      <c r="G2979" s="23">
        <v>0.5</v>
      </c>
      <c r="H2979" s="5">
        <v>40923</v>
      </c>
      <c r="I2979" s="1" t="s">
        <v>36833</v>
      </c>
      <c r="J2979" s="1" t="s">
        <v>36831</v>
      </c>
      <c r="K2979" s="1" t="s">
        <v>4323</v>
      </c>
      <c r="L2979" s="21"/>
      <c r="M2979" s="7">
        <v>1E-3</v>
      </c>
      <c r="N2979" s="1" t="s">
        <v>1006</v>
      </c>
      <c r="O2979" s="1" t="s">
        <v>36831</v>
      </c>
      <c r="P2979" s="1" t="s">
        <v>36831</v>
      </c>
      <c r="Q2979" s="14" t="s">
        <v>36831</v>
      </c>
      <c r="R2979" s="1" t="s">
        <v>6254</v>
      </c>
      <c r="S2979" s="1" t="s">
        <v>4324</v>
      </c>
      <c r="T2979" s="1">
        <v>89701000</v>
      </c>
      <c r="U2979" s="15" t="s">
        <v>1046</v>
      </c>
      <c r="V2979" t="str">
        <f>VLOOKUP(T2979,[1]ОКТМО!$B$6:$D$553,3,0)</f>
        <v>23 г.Саранск (городской округ)</v>
      </c>
      <c r="W2979" s="20"/>
    </row>
    <row r="2980" spans="1:23" hidden="1">
      <c r="A2980" s="1" t="s">
        <v>4325</v>
      </c>
      <c r="B2980" s="1" t="s">
        <v>4326</v>
      </c>
      <c r="C2980" s="1" t="s">
        <v>4327</v>
      </c>
      <c r="D2980" s="2">
        <v>36969</v>
      </c>
      <c r="E2980" s="2">
        <v>43458</v>
      </c>
      <c r="F2980" s="24" t="s">
        <v>30235</v>
      </c>
      <c r="G2980" s="23">
        <v>0.37</v>
      </c>
      <c r="H2980" s="5">
        <v>43458</v>
      </c>
      <c r="I2980" s="1" t="s">
        <v>36831</v>
      </c>
      <c r="J2980" s="1" t="s">
        <v>36831</v>
      </c>
      <c r="K2980" s="1" t="s">
        <v>36831</v>
      </c>
      <c r="L2980" s="21">
        <f>(P2980-20)/P2980*(Q2980*M2980)*G2980</f>
        <v>190.27602553002609</v>
      </c>
      <c r="M2980" s="7">
        <v>1E-3</v>
      </c>
      <c r="N2980" s="1" t="s">
        <v>1006</v>
      </c>
      <c r="O2980" s="1" t="s">
        <v>36831</v>
      </c>
      <c r="P2980" s="4">
        <v>38.299999999999997</v>
      </c>
      <c r="Q2980" s="14">
        <v>1076291.8</v>
      </c>
      <c r="R2980" s="1" t="s">
        <v>6254</v>
      </c>
      <c r="S2980" s="1" t="s">
        <v>4328</v>
      </c>
      <c r="T2980" s="1">
        <v>89701000</v>
      </c>
      <c r="U2980" t="s">
        <v>1016</v>
      </c>
      <c r="V2980" t="str">
        <f>VLOOKUP(T2980,[1]ОКТМО!$B$6:$D$553,3,0)</f>
        <v>23 г.Саранск (городской округ)</v>
      </c>
      <c r="W2980" s="20">
        <f>Q2980/P2980</f>
        <v>28101.613577023501</v>
      </c>
    </row>
    <row r="2981" spans="1:23" hidden="1">
      <c r="A2981" s="1" t="s">
        <v>36831</v>
      </c>
      <c r="B2981" s="1" t="s">
        <v>5034</v>
      </c>
      <c r="C2981" s="1" t="s">
        <v>5035</v>
      </c>
      <c r="D2981" s="2">
        <v>36526</v>
      </c>
      <c r="E2981" s="2">
        <v>43178</v>
      </c>
      <c r="F2981" s="24" t="s">
        <v>36835</v>
      </c>
      <c r="G2981" s="23">
        <v>1</v>
      </c>
      <c r="H2981" s="5">
        <v>43178</v>
      </c>
      <c r="I2981" s="1" t="s">
        <v>36836</v>
      </c>
      <c r="J2981" s="1" t="s">
        <v>36831</v>
      </c>
      <c r="K2981" s="1" t="s">
        <v>4329</v>
      </c>
      <c r="L2981" s="21"/>
      <c r="M2981" s="1">
        <v>3.0000000000000001E-3</v>
      </c>
      <c r="N2981" s="1" t="s">
        <v>8283</v>
      </c>
      <c r="O2981" s="1" t="s">
        <v>36831</v>
      </c>
      <c r="P2981" s="1" t="s">
        <v>36831</v>
      </c>
      <c r="Q2981" s="14" t="s">
        <v>36831</v>
      </c>
      <c r="R2981" s="1" t="s">
        <v>6254</v>
      </c>
      <c r="S2981" s="1" t="s">
        <v>4330</v>
      </c>
      <c r="T2981" s="1">
        <v>89701000</v>
      </c>
      <c r="U2981" s="15" t="s">
        <v>1046</v>
      </c>
      <c r="V2981" t="str">
        <f>VLOOKUP(T2981,[1]ОКТМО!$B$6:$D$553,3,0)</f>
        <v>23 г.Саранск (городской округ)</v>
      </c>
      <c r="W2981" s="20"/>
    </row>
    <row r="2982" spans="1:23" hidden="1">
      <c r="A2982" s="1" t="s">
        <v>4331</v>
      </c>
      <c r="B2982" s="1" t="s">
        <v>4332</v>
      </c>
      <c r="C2982" s="1" t="s">
        <v>4333</v>
      </c>
      <c r="D2982" s="2">
        <v>36129</v>
      </c>
      <c r="E2982" s="2">
        <v>43709</v>
      </c>
      <c r="F2982" s="24" t="s">
        <v>36835</v>
      </c>
      <c r="G2982" s="23">
        <v>1</v>
      </c>
      <c r="H2982" s="5">
        <v>43709</v>
      </c>
      <c r="I2982" s="1" t="s">
        <v>36833</v>
      </c>
      <c r="J2982" s="1" t="s">
        <v>36831</v>
      </c>
      <c r="K2982" s="1" t="s">
        <v>36831</v>
      </c>
      <c r="L2982" s="21">
        <f>(P2982-20)/P2982*(Q2982*M2982)*G2982</f>
        <v>92.174252608695653</v>
      </c>
      <c r="M2982" s="7">
        <v>1E-3</v>
      </c>
      <c r="N2982" s="1" t="s">
        <v>1006</v>
      </c>
      <c r="O2982" s="1" t="s">
        <v>36831</v>
      </c>
      <c r="P2982" s="3">
        <v>23</v>
      </c>
      <c r="Q2982" s="14">
        <v>706669.27</v>
      </c>
      <c r="R2982" s="1" t="s">
        <v>6254</v>
      </c>
      <c r="S2982" s="1" t="s">
        <v>4334</v>
      </c>
      <c r="T2982" s="1">
        <v>89701000</v>
      </c>
      <c r="U2982" t="s">
        <v>1016</v>
      </c>
      <c r="V2982" t="str">
        <f>VLOOKUP(T2982,[1]ОКТМО!$B$6:$D$553,3,0)</f>
        <v>23 г.Саранск (городской округ)</v>
      </c>
      <c r="W2982" s="20">
        <f>Q2982/P2982</f>
        <v>30724.750869565218</v>
      </c>
    </row>
    <row r="2983" spans="1:23" hidden="1">
      <c r="A2983" s="1" t="s">
        <v>36831</v>
      </c>
      <c r="B2983" s="1" t="s">
        <v>5079</v>
      </c>
      <c r="C2983" s="1" t="s">
        <v>5080</v>
      </c>
      <c r="D2983" s="2">
        <v>37257</v>
      </c>
      <c r="E2983" s="2">
        <v>41285</v>
      </c>
      <c r="F2983" s="24" t="s">
        <v>36835</v>
      </c>
      <c r="G2983" s="23">
        <v>1</v>
      </c>
      <c r="H2983" s="5">
        <v>41285</v>
      </c>
      <c r="I2983" s="1" t="s">
        <v>36836</v>
      </c>
      <c r="J2983" s="1" t="s">
        <v>36831</v>
      </c>
      <c r="K2983" s="1" t="s">
        <v>4335</v>
      </c>
      <c r="L2983" s="21"/>
      <c r="M2983" s="1">
        <v>3.0000000000000001E-3</v>
      </c>
      <c r="N2983" s="1" t="s">
        <v>8283</v>
      </c>
      <c r="O2983" s="1" t="s">
        <v>36831</v>
      </c>
      <c r="P2983" s="1" t="s">
        <v>36831</v>
      </c>
      <c r="Q2983" s="14" t="s">
        <v>36831</v>
      </c>
      <c r="R2983" s="1" t="s">
        <v>6254</v>
      </c>
      <c r="S2983" s="1" t="s">
        <v>4336</v>
      </c>
      <c r="T2983" s="1">
        <v>89701000</v>
      </c>
      <c r="U2983" s="15" t="s">
        <v>1046</v>
      </c>
      <c r="V2983" t="str">
        <f>VLOOKUP(T2983,[1]ОКТМО!$B$6:$D$553,3,0)</f>
        <v>23 г.Саранск (городской округ)</v>
      </c>
      <c r="W2983" s="20"/>
    </row>
    <row r="2984" spans="1:23" hidden="1">
      <c r="A2984" s="1" t="s">
        <v>36831</v>
      </c>
      <c r="B2984" s="1" t="s">
        <v>6391</v>
      </c>
      <c r="C2984" s="1" t="s">
        <v>6392</v>
      </c>
      <c r="D2984" s="2">
        <v>36892</v>
      </c>
      <c r="E2984" s="2">
        <v>43879</v>
      </c>
      <c r="F2984" s="24" t="s">
        <v>36835</v>
      </c>
      <c r="G2984" s="23">
        <v>1</v>
      </c>
      <c r="H2984" s="5">
        <v>43879</v>
      </c>
      <c r="I2984" s="1" t="s">
        <v>36836</v>
      </c>
      <c r="J2984" s="1" t="s">
        <v>36831</v>
      </c>
      <c r="K2984" s="1" t="s">
        <v>4337</v>
      </c>
      <c r="L2984" s="21"/>
      <c r="M2984" s="1">
        <v>3.0000000000000001E-3</v>
      </c>
      <c r="N2984" s="1" t="s">
        <v>8283</v>
      </c>
      <c r="O2984" s="1" t="s">
        <v>36831</v>
      </c>
      <c r="P2984" s="1" t="s">
        <v>36831</v>
      </c>
      <c r="Q2984" s="14" t="s">
        <v>36831</v>
      </c>
      <c r="R2984" s="1" t="s">
        <v>6254</v>
      </c>
      <c r="S2984" s="1" t="s">
        <v>4338</v>
      </c>
      <c r="T2984" s="1">
        <v>89701000</v>
      </c>
      <c r="U2984" s="15" t="s">
        <v>1046</v>
      </c>
      <c r="V2984" t="str">
        <f>VLOOKUP(T2984,[1]ОКТМО!$B$6:$D$553,3,0)</f>
        <v>23 г.Саранск (городской округ)</v>
      </c>
      <c r="W2984" s="20"/>
    </row>
    <row r="2985" spans="1:23" hidden="1">
      <c r="A2985" s="1" t="s">
        <v>36831</v>
      </c>
      <c r="B2985" s="1" t="s">
        <v>6957</v>
      </c>
      <c r="C2985" s="1" t="s">
        <v>6958</v>
      </c>
      <c r="D2985" s="2">
        <v>37474</v>
      </c>
      <c r="E2985" s="2">
        <v>41566</v>
      </c>
      <c r="F2985" s="24" t="s">
        <v>36835</v>
      </c>
      <c r="G2985" s="23">
        <v>1</v>
      </c>
      <c r="H2985" s="5">
        <v>41566</v>
      </c>
      <c r="I2985" s="1" t="s">
        <v>36836</v>
      </c>
      <c r="J2985" s="1" t="s">
        <v>36831</v>
      </c>
      <c r="K2985" s="1" t="s">
        <v>4339</v>
      </c>
      <c r="L2985" s="21"/>
      <c r="M2985" s="1">
        <v>3.0000000000000001E-3</v>
      </c>
      <c r="N2985" s="1" t="s">
        <v>8283</v>
      </c>
      <c r="O2985" s="1" t="s">
        <v>36831</v>
      </c>
      <c r="P2985" s="1" t="s">
        <v>36831</v>
      </c>
      <c r="Q2985" s="14" t="s">
        <v>36831</v>
      </c>
      <c r="R2985" s="1" t="s">
        <v>6254</v>
      </c>
      <c r="S2985" s="1" t="s">
        <v>4340</v>
      </c>
      <c r="T2985" s="1">
        <v>89701000</v>
      </c>
      <c r="U2985" s="15" t="s">
        <v>1046</v>
      </c>
      <c r="V2985" t="str">
        <f>VLOOKUP(T2985,[1]ОКТМО!$B$6:$D$553,3,0)</f>
        <v>23 г.Саранск (городской округ)</v>
      </c>
      <c r="W2985" s="20"/>
    </row>
    <row r="2986" spans="1:23" hidden="1">
      <c r="A2986" s="1" t="s">
        <v>4341</v>
      </c>
      <c r="B2986" s="1" t="s">
        <v>21777</v>
      </c>
      <c r="C2986" s="1" t="s">
        <v>4342</v>
      </c>
      <c r="D2986" s="2">
        <v>36892</v>
      </c>
      <c r="E2986" s="2">
        <v>43527</v>
      </c>
      <c r="F2986" s="24" t="s">
        <v>36835</v>
      </c>
      <c r="G2986" s="23">
        <v>1</v>
      </c>
      <c r="H2986" s="5">
        <v>43527</v>
      </c>
      <c r="I2986" s="1" t="s">
        <v>36836</v>
      </c>
      <c r="J2986" s="1" t="s">
        <v>36831</v>
      </c>
      <c r="K2986" s="1" t="s">
        <v>36831</v>
      </c>
      <c r="L2986" s="21">
        <f>(Q2986*M2986)*G2986</f>
        <v>751.89534000000003</v>
      </c>
      <c r="M2986" s="1">
        <v>3.0000000000000001E-3</v>
      </c>
      <c r="N2986" s="1" t="s">
        <v>8283</v>
      </c>
      <c r="O2986" s="1" t="s">
        <v>36831</v>
      </c>
      <c r="P2986" s="4">
        <v>22.5</v>
      </c>
      <c r="Q2986" s="14">
        <v>250631.78</v>
      </c>
      <c r="R2986" s="1" t="s">
        <v>6254</v>
      </c>
      <c r="S2986" s="1" t="s">
        <v>4343</v>
      </c>
      <c r="T2986" s="1">
        <v>89701000</v>
      </c>
      <c r="U2986" s="15" t="s">
        <v>1015</v>
      </c>
      <c r="V2986" t="str">
        <f>VLOOKUP(T2986,[1]ОКТМО!$B$6:$D$553,3,0)</f>
        <v>23 г.Саранск (городской округ)</v>
      </c>
      <c r="W2986" s="20">
        <f>Q2986/P2986</f>
        <v>11139.190222222222</v>
      </c>
    </row>
    <row r="2987" spans="1:23" hidden="1">
      <c r="A2987" s="1" t="s">
        <v>4344</v>
      </c>
      <c r="B2987" s="1" t="s">
        <v>5517</v>
      </c>
      <c r="C2987" s="1" t="s">
        <v>5518</v>
      </c>
      <c r="D2987" s="2">
        <v>37257</v>
      </c>
      <c r="E2987" s="2">
        <v>43487</v>
      </c>
      <c r="F2987" s="24" t="s">
        <v>36835</v>
      </c>
      <c r="G2987" s="23">
        <v>1</v>
      </c>
      <c r="H2987" s="5">
        <v>43487</v>
      </c>
      <c r="I2987" s="1" t="s">
        <v>36836</v>
      </c>
      <c r="J2987" s="2">
        <v>41090</v>
      </c>
      <c r="K2987" s="1" t="s">
        <v>4345</v>
      </c>
      <c r="L2987" s="21">
        <f>(Q2987*M2987)*G2987</f>
        <v>671.06094000000007</v>
      </c>
      <c r="M2987" s="1">
        <v>3.0000000000000001E-3</v>
      </c>
      <c r="N2987" s="1" t="s">
        <v>8283</v>
      </c>
      <c r="O2987" s="1" t="s">
        <v>36831</v>
      </c>
      <c r="P2987" s="4">
        <v>16.7</v>
      </c>
      <c r="Q2987" s="14">
        <v>223686.98</v>
      </c>
      <c r="R2987" s="1" t="s">
        <v>6254</v>
      </c>
      <c r="S2987" s="1" t="s">
        <v>4346</v>
      </c>
      <c r="T2987" s="1">
        <v>89701000</v>
      </c>
      <c r="U2987" s="15" t="s">
        <v>1015</v>
      </c>
      <c r="V2987" t="str">
        <f>VLOOKUP(T2987,[1]ОКТМО!$B$6:$D$553,3,0)</f>
        <v>23 г.Саранск (городской округ)</v>
      </c>
      <c r="W2987" s="20">
        <f>Q2987/P2987</f>
        <v>13394.429940119762</v>
      </c>
    </row>
    <row r="2988" spans="1:23" hidden="1">
      <c r="A2988" s="1" t="s">
        <v>36831</v>
      </c>
      <c r="B2988" s="1" t="s">
        <v>5653</v>
      </c>
      <c r="C2988" s="1" t="s">
        <v>5654</v>
      </c>
      <c r="D2988" s="2">
        <v>37257</v>
      </c>
      <c r="E2988" s="2">
        <v>43528</v>
      </c>
      <c r="F2988" s="24" t="s">
        <v>36835</v>
      </c>
      <c r="G2988" s="23">
        <v>1</v>
      </c>
      <c r="H2988" s="5">
        <v>43528</v>
      </c>
      <c r="I2988" s="1" t="s">
        <v>36836</v>
      </c>
      <c r="J2988" s="1" t="s">
        <v>36831</v>
      </c>
      <c r="K2988" s="1" t="s">
        <v>4347</v>
      </c>
      <c r="L2988" s="21"/>
      <c r="M2988" s="1">
        <v>3.0000000000000001E-3</v>
      </c>
      <c r="N2988" s="1" t="s">
        <v>8283</v>
      </c>
      <c r="O2988" s="1" t="s">
        <v>36831</v>
      </c>
      <c r="P2988" s="1" t="s">
        <v>36831</v>
      </c>
      <c r="Q2988" s="14" t="s">
        <v>36831</v>
      </c>
      <c r="R2988" s="1" t="s">
        <v>6254</v>
      </c>
      <c r="S2988" s="1" t="s">
        <v>4348</v>
      </c>
      <c r="T2988" s="1">
        <v>89701000</v>
      </c>
      <c r="U2988" s="15" t="s">
        <v>1046</v>
      </c>
      <c r="V2988" t="str">
        <f>VLOOKUP(T2988,[1]ОКТМО!$B$6:$D$553,3,0)</f>
        <v>23 г.Саранск (городской округ)</v>
      </c>
      <c r="W2988" s="20"/>
    </row>
    <row r="2989" spans="1:23" hidden="1">
      <c r="A2989" s="1" t="s">
        <v>36831</v>
      </c>
      <c r="B2989" s="1" t="s">
        <v>6762</v>
      </c>
      <c r="C2989" s="1" t="s">
        <v>6763</v>
      </c>
      <c r="D2989" s="2">
        <v>35065</v>
      </c>
      <c r="E2989" s="2">
        <v>41786</v>
      </c>
      <c r="F2989" s="24" t="s">
        <v>36835</v>
      </c>
      <c r="G2989" s="23">
        <v>1</v>
      </c>
      <c r="H2989" s="5">
        <v>41786</v>
      </c>
      <c r="I2989" s="1" t="s">
        <v>36836</v>
      </c>
      <c r="J2989" s="1" t="s">
        <v>36831</v>
      </c>
      <c r="K2989" s="1" t="s">
        <v>4349</v>
      </c>
      <c r="L2989" s="21"/>
      <c r="M2989" s="1">
        <v>3.0000000000000001E-3</v>
      </c>
      <c r="N2989" s="1" t="s">
        <v>8283</v>
      </c>
      <c r="O2989" s="1" t="s">
        <v>36831</v>
      </c>
      <c r="P2989" s="1" t="s">
        <v>36831</v>
      </c>
      <c r="Q2989" s="14" t="s">
        <v>36831</v>
      </c>
      <c r="R2989" s="1" t="s">
        <v>6254</v>
      </c>
      <c r="S2989" s="1" t="s">
        <v>4350</v>
      </c>
      <c r="T2989" s="1">
        <v>89701000</v>
      </c>
      <c r="U2989" s="15" t="s">
        <v>1046</v>
      </c>
      <c r="V2989" t="str">
        <f>VLOOKUP(T2989,[1]ОКТМО!$B$6:$D$553,3,0)</f>
        <v>23 г.Саранск (городской округ)</v>
      </c>
      <c r="W2989" s="20"/>
    </row>
    <row r="2990" spans="1:23" hidden="1">
      <c r="A2990" s="1" t="s">
        <v>36831</v>
      </c>
      <c r="B2990" s="1" t="s">
        <v>4351</v>
      </c>
      <c r="C2990" s="1" t="s">
        <v>4352</v>
      </c>
      <c r="D2990" s="2">
        <v>37370</v>
      </c>
      <c r="E2990" s="2">
        <v>42081</v>
      </c>
      <c r="F2990" s="24" t="s">
        <v>36835</v>
      </c>
      <c r="G2990" s="23">
        <v>1</v>
      </c>
      <c r="H2990" s="5">
        <v>42081</v>
      </c>
      <c r="I2990" s="1" t="s">
        <v>36836</v>
      </c>
      <c r="J2990" s="1" t="s">
        <v>36831</v>
      </c>
      <c r="K2990" s="1" t="s">
        <v>4353</v>
      </c>
      <c r="L2990" s="21"/>
      <c r="M2990" s="1">
        <v>3.0000000000000001E-3</v>
      </c>
      <c r="N2990" s="1" t="s">
        <v>8283</v>
      </c>
      <c r="O2990" s="1" t="s">
        <v>36831</v>
      </c>
      <c r="P2990" s="1" t="s">
        <v>36831</v>
      </c>
      <c r="Q2990" s="14" t="s">
        <v>36831</v>
      </c>
      <c r="R2990" s="1" t="s">
        <v>6254</v>
      </c>
      <c r="S2990" s="1" t="s">
        <v>4354</v>
      </c>
      <c r="T2990" s="1">
        <v>89701000</v>
      </c>
      <c r="U2990" s="15" t="s">
        <v>1046</v>
      </c>
      <c r="V2990" t="str">
        <f>VLOOKUP(T2990,[1]ОКТМО!$B$6:$D$553,3,0)</f>
        <v>23 г.Саранск (городской округ)</v>
      </c>
      <c r="W2990" s="20"/>
    </row>
    <row r="2991" spans="1:23" hidden="1">
      <c r="A2991" s="1" t="s">
        <v>36831</v>
      </c>
      <c r="B2991" s="1" t="s">
        <v>4355</v>
      </c>
      <c r="C2991" s="1" t="s">
        <v>4356</v>
      </c>
      <c r="D2991" s="2">
        <v>36892</v>
      </c>
      <c r="E2991" s="2">
        <v>41460</v>
      </c>
      <c r="F2991" s="24" t="s">
        <v>36835</v>
      </c>
      <c r="G2991" s="23">
        <v>1</v>
      </c>
      <c r="H2991" s="5">
        <v>41460</v>
      </c>
      <c r="I2991" s="1" t="s">
        <v>36836</v>
      </c>
      <c r="J2991" s="1" t="s">
        <v>36831</v>
      </c>
      <c r="K2991" s="1" t="s">
        <v>4357</v>
      </c>
      <c r="L2991" s="21"/>
      <c r="M2991" s="1">
        <v>3.0000000000000001E-3</v>
      </c>
      <c r="N2991" s="1" t="s">
        <v>8283</v>
      </c>
      <c r="O2991" s="1" t="s">
        <v>36831</v>
      </c>
      <c r="P2991" s="1" t="s">
        <v>36831</v>
      </c>
      <c r="Q2991" s="14" t="s">
        <v>36831</v>
      </c>
      <c r="R2991" s="1" t="s">
        <v>6254</v>
      </c>
      <c r="S2991" s="1" t="s">
        <v>4358</v>
      </c>
      <c r="T2991" s="1">
        <v>89701000</v>
      </c>
      <c r="U2991" s="15" t="s">
        <v>1046</v>
      </c>
      <c r="V2991" t="str">
        <f>VLOOKUP(T2991,[1]ОКТМО!$B$6:$D$553,3,0)</f>
        <v>23 г.Саранск (городской округ)</v>
      </c>
      <c r="W2991" s="20"/>
    </row>
    <row r="2992" spans="1:23" hidden="1">
      <c r="A2992" s="1" t="s">
        <v>36831</v>
      </c>
      <c r="B2992" s="1" t="s">
        <v>6812</v>
      </c>
      <c r="C2992" s="1" t="s">
        <v>6813</v>
      </c>
      <c r="D2992" s="2">
        <v>36892</v>
      </c>
      <c r="E2992" s="2">
        <v>42005</v>
      </c>
      <c r="F2992" s="24" t="s">
        <v>36835</v>
      </c>
      <c r="G2992" s="23">
        <v>1</v>
      </c>
      <c r="H2992" s="5">
        <v>42005</v>
      </c>
      <c r="I2992" s="1" t="s">
        <v>36836</v>
      </c>
      <c r="J2992" s="1" t="s">
        <v>36831</v>
      </c>
      <c r="K2992" s="1" t="s">
        <v>4359</v>
      </c>
      <c r="L2992" s="21"/>
      <c r="M2992" s="1">
        <v>3.0000000000000001E-3</v>
      </c>
      <c r="N2992" s="1" t="s">
        <v>8283</v>
      </c>
      <c r="O2992" s="1" t="s">
        <v>36831</v>
      </c>
      <c r="P2992" s="1" t="s">
        <v>36831</v>
      </c>
      <c r="Q2992" s="14" t="s">
        <v>36831</v>
      </c>
      <c r="R2992" s="1" t="s">
        <v>6254</v>
      </c>
      <c r="S2992" s="1" t="s">
        <v>4360</v>
      </c>
      <c r="T2992" s="1">
        <v>89701000</v>
      </c>
      <c r="U2992" s="15" t="s">
        <v>1046</v>
      </c>
      <c r="V2992" t="str">
        <f>VLOOKUP(T2992,[1]ОКТМО!$B$6:$D$553,3,0)</f>
        <v>23 г.Саранск (городской округ)</v>
      </c>
      <c r="W2992" s="20"/>
    </row>
    <row r="2993" spans="1:23" hidden="1">
      <c r="A2993" s="1" t="s">
        <v>36831</v>
      </c>
      <c r="B2993" s="1" t="s">
        <v>5583</v>
      </c>
      <c r="C2993" s="1" t="s">
        <v>5584</v>
      </c>
      <c r="D2993" s="2">
        <v>36892</v>
      </c>
      <c r="E2993" s="2">
        <v>42979</v>
      </c>
      <c r="F2993" s="24" t="s">
        <v>36835</v>
      </c>
      <c r="G2993" s="23">
        <v>1</v>
      </c>
      <c r="H2993" s="5">
        <v>42979</v>
      </c>
      <c r="I2993" s="1" t="s">
        <v>36836</v>
      </c>
      <c r="J2993" s="1" t="s">
        <v>36831</v>
      </c>
      <c r="K2993" s="1" t="s">
        <v>4361</v>
      </c>
      <c r="L2993" s="21"/>
      <c r="M2993" s="1">
        <v>3.0000000000000001E-3</v>
      </c>
      <c r="N2993" s="1" t="s">
        <v>8283</v>
      </c>
      <c r="O2993" s="1" t="s">
        <v>36831</v>
      </c>
      <c r="P2993" s="1" t="s">
        <v>36831</v>
      </c>
      <c r="Q2993" s="14" t="s">
        <v>36831</v>
      </c>
      <c r="R2993" s="1" t="s">
        <v>6254</v>
      </c>
      <c r="S2993" s="1" t="s">
        <v>4362</v>
      </c>
      <c r="T2993" s="1">
        <v>89701000</v>
      </c>
      <c r="U2993" s="15" t="s">
        <v>1046</v>
      </c>
      <c r="V2993" t="str">
        <f>VLOOKUP(T2993,[1]ОКТМО!$B$6:$D$553,3,0)</f>
        <v>23 г.Саранск (городской округ)</v>
      </c>
      <c r="W2993" s="20"/>
    </row>
    <row r="2994" spans="1:23" hidden="1">
      <c r="A2994" s="1" t="s">
        <v>36831</v>
      </c>
      <c r="B2994" s="1" t="s">
        <v>4363</v>
      </c>
      <c r="C2994" s="1" t="s">
        <v>4364</v>
      </c>
      <c r="D2994" s="2">
        <v>36892</v>
      </c>
      <c r="E2994" s="2">
        <v>42050</v>
      </c>
      <c r="F2994" s="24" t="s">
        <v>36835</v>
      </c>
      <c r="G2994" s="23">
        <v>1</v>
      </c>
      <c r="H2994" s="5">
        <v>42050</v>
      </c>
      <c r="I2994" s="1" t="s">
        <v>36836</v>
      </c>
      <c r="J2994" s="1" t="s">
        <v>36831</v>
      </c>
      <c r="K2994" s="1" t="s">
        <v>4365</v>
      </c>
      <c r="L2994" s="21"/>
      <c r="M2994" s="1">
        <v>3.0000000000000001E-3</v>
      </c>
      <c r="N2994" s="1" t="s">
        <v>8283</v>
      </c>
      <c r="O2994" s="1" t="s">
        <v>36831</v>
      </c>
      <c r="P2994" s="1" t="s">
        <v>36831</v>
      </c>
      <c r="Q2994" s="14" t="s">
        <v>36831</v>
      </c>
      <c r="R2994" s="1" t="s">
        <v>6254</v>
      </c>
      <c r="S2994" s="1" t="s">
        <v>4366</v>
      </c>
      <c r="T2994" s="1">
        <v>89701000</v>
      </c>
      <c r="U2994" s="15" t="s">
        <v>1046</v>
      </c>
      <c r="V2994" t="str">
        <f>VLOOKUP(T2994,[1]ОКТМО!$B$6:$D$553,3,0)</f>
        <v>23 г.Саранск (городской округ)</v>
      </c>
      <c r="W2994" s="20"/>
    </row>
    <row r="2995" spans="1:23" hidden="1">
      <c r="A2995" s="1" t="s">
        <v>36831</v>
      </c>
      <c r="B2995" s="1" t="s">
        <v>22718</v>
      </c>
      <c r="C2995" s="1" t="s">
        <v>6336</v>
      </c>
      <c r="D2995" s="2">
        <v>36526</v>
      </c>
      <c r="E2995" s="2">
        <v>42678</v>
      </c>
      <c r="F2995" s="24" t="s">
        <v>36835</v>
      </c>
      <c r="G2995" s="23">
        <v>1</v>
      </c>
      <c r="H2995" s="5">
        <v>42678</v>
      </c>
      <c r="I2995" s="1" t="s">
        <v>36836</v>
      </c>
      <c r="J2995" s="1" t="s">
        <v>36831</v>
      </c>
      <c r="K2995" s="1" t="s">
        <v>4367</v>
      </c>
      <c r="L2995" s="21"/>
      <c r="M2995" s="1">
        <v>3.0000000000000001E-3</v>
      </c>
      <c r="N2995" s="1" t="s">
        <v>8283</v>
      </c>
      <c r="O2995" s="1" t="s">
        <v>36831</v>
      </c>
      <c r="P2995" s="1" t="s">
        <v>36831</v>
      </c>
      <c r="Q2995" s="14" t="s">
        <v>36831</v>
      </c>
      <c r="R2995" s="1" t="s">
        <v>6254</v>
      </c>
      <c r="S2995" s="1" t="s">
        <v>4368</v>
      </c>
      <c r="T2995" s="1">
        <v>89701000</v>
      </c>
      <c r="U2995" s="15" t="s">
        <v>1046</v>
      </c>
      <c r="V2995" t="str">
        <f>VLOOKUP(T2995,[1]ОКТМО!$B$6:$D$553,3,0)</f>
        <v>23 г.Саранск (городской округ)</v>
      </c>
      <c r="W2995" s="20"/>
    </row>
    <row r="2996" spans="1:23" hidden="1">
      <c r="A2996" s="1" t="s">
        <v>36831</v>
      </c>
      <c r="B2996" s="1" t="s">
        <v>5046</v>
      </c>
      <c r="C2996" s="1" t="s">
        <v>5047</v>
      </c>
      <c r="D2996" s="2">
        <v>36526</v>
      </c>
      <c r="E2996" s="2">
        <v>41660</v>
      </c>
      <c r="F2996" s="24" t="s">
        <v>36835</v>
      </c>
      <c r="G2996" s="23">
        <v>1</v>
      </c>
      <c r="H2996" s="5">
        <v>41660</v>
      </c>
      <c r="I2996" s="1" t="s">
        <v>36836</v>
      </c>
      <c r="J2996" s="1" t="s">
        <v>36831</v>
      </c>
      <c r="K2996" s="1" t="s">
        <v>4369</v>
      </c>
      <c r="L2996" s="21"/>
      <c r="M2996" s="1">
        <v>3.0000000000000001E-3</v>
      </c>
      <c r="N2996" s="1" t="s">
        <v>8283</v>
      </c>
      <c r="O2996" s="1" t="s">
        <v>36831</v>
      </c>
      <c r="P2996" s="1" t="s">
        <v>36831</v>
      </c>
      <c r="Q2996" s="14" t="s">
        <v>36831</v>
      </c>
      <c r="R2996" s="1" t="s">
        <v>6254</v>
      </c>
      <c r="S2996" s="1" t="s">
        <v>4370</v>
      </c>
      <c r="T2996" s="1">
        <v>89701000</v>
      </c>
      <c r="U2996" s="15" t="s">
        <v>1046</v>
      </c>
      <c r="V2996" t="str">
        <f>VLOOKUP(T2996,[1]ОКТМО!$B$6:$D$553,3,0)</f>
        <v>23 г.Саранск (городской округ)</v>
      </c>
      <c r="W2996" s="20"/>
    </row>
    <row r="2997" spans="1:23" hidden="1">
      <c r="A2997" s="1" t="s">
        <v>36831</v>
      </c>
      <c r="B2997" s="1" t="s">
        <v>6967</v>
      </c>
      <c r="C2997" s="1" t="s">
        <v>6968</v>
      </c>
      <c r="D2997" s="2">
        <v>36526</v>
      </c>
      <c r="E2997" s="2">
        <v>43950</v>
      </c>
      <c r="F2997" s="24" t="s">
        <v>36835</v>
      </c>
      <c r="G2997" s="23">
        <v>1</v>
      </c>
      <c r="H2997" s="5">
        <v>43950</v>
      </c>
      <c r="I2997" s="1" t="s">
        <v>36836</v>
      </c>
      <c r="J2997" s="1" t="s">
        <v>36831</v>
      </c>
      <c r="K2997" s="1" t="s">
        <v>4371</v>
      </c>
      <c r="L2997" s="21"/>
      <c r="M2997" s="1">
        <v>3.0000000000000001E-3</v>
      </c>
      <c r="N2997" s="1" t="s">
        <v>8283</v>
      </c>
      <c r="O2997" s="1" t="s">
        <v>36831</v>
      </c>
      <c r="P2997" s="1" t="s">
        <v>36831</v>
      </c>
      <c r="Q2997" s="14" t="s">
        <v>36831</v>
      </c>
      <c r="R2997" s="1" t="s">
        <v>6254</v>
      </c>
      <c r="S2997" s="1" t="s">
        <v>4372</v>
      </c>
      <c r="T2997" s="1">
        <v>89701000</v>
      </c>
      <c r="U2997" s="15" t="s">
        <v>1046</v>
      </c>
      <c r="V2997" t="str">
        <f>VLOOKUP(T2997,[1]ОКТМО!$B$6:$D$553,3,0)</f>
        <v>23 г.Саранск (городской округ)</v>
      </c>
      <c r="W2997" s="20"/>
    </row>
    <row r="2998" spans="1:23" hidden="1">
      <c r="A2998" s="1" t="s">
        <v>36831</v>
      </c>
      <c r="B2998" s="1" t="s">
        <v>5119</v>
      </c>
      <c r="C2998" s="1" t="s">
        <v>5120</v>
      </c>
      <c r="D2998" s="2">
        <v>36526</v>
      </c>
      <c r="E2998" s="2">
        <v>43850</v>
      </c>
      <c r="F2998" s="24" t="s">
        <v>36835</v>
      </c>
      <c r="G2998" s="23">
        <v>1</v>
      </c>
      <c r="H2998" s="5">
        <v>43850</v>
      </c>
      <c r="I2998" s="1" t="s">
        <v>36836</v>
      </c>
      <c r="J2998" s="1" t="s">
        <v>36831</v>
      </c>
      <c r="K2998" s="1" t="s">
        <v>4373</v>
      </c>
      <c r="L2998" s="21"/>
      <c r="M2998" s="1">
        <v>3.0000000000000001E-3</v>
      </c>
      <c r="N2998" s="1" t="s">
        <v>8283</v>
      </c>
      <c r="O2998" s="1" t="s">
        <v>36831</v>
      </c>
      <c r="P2998" s="1" t="s">
        <v>36831</v>
      </c>
      <c r="Q2998" s="14" t="s">
        <v>36831</v>
      </c>
      <c r="R2998" s="1" t="s">
        <v>6254</v>
      </c>
      <c r="S2998" s="1" t="s">
        <v>4374</v>
      </c>
      <c r="T2998" s="1">
        <v>89701000</v>
      </c>
      <c r="U2998" s="15" t="s">
        <v>1046</v>
      </c>
      <c r="V2998" t="str">
        <f>VLOOKUP(T2998,[1]ОКТМО!$B$6:$D$553,3,0)</f>
        <v>23 г.Саранск (городской округ)</v>
      </c>
      <c r="W2998" s="20"/>
    </row>
    <row r="2999" spans="1:23" hidden="1">
      <c r="A2999" s="1" t="s">
        <v>36831</v>
      </c>
      <c r="B2999" s="1" t="s">
        <v>5875</v>
      </c>
      <c r="C2999" s="1" t="s">
        <v>5876</v>
      </c>
      <c r="D2999" s="2">
        <v>36526</v>
      </c>
      <c r="E2999" s="2">
        <v>42042</v>
      </c>
      <c r="F2999" s="24" t="s">
        <v>36835</v>
      </c>
      <c r="G2999" s="23">
        <v>1</v>
      </c>
      <c r="H2999" s="5">
        <v>42042</v>
      </c>
      <c r="I2999" s="1" t="s">
        <v>36836</v>
      </c>
      <c r="J2999" s="1" t="s">
        <v>36831</v>
      </c>
      <c r="K2999" s="1" t="s">
        <v>4375</v>
      </c>
      <c r="L2999" s="21"/>
      <c r="M2999" s="1">
        <v>3.0000000000000001E-3</v>
      </c>
      <c r="N2999" s="1" t="s">
        <v>8283</v>
      </c>
      <c r="O2999" s="1" t="s">
        <v>36831</v>
      </c>
      <c r="P2999" s="1" t="s">
        <v>36831</v>
      </c>
      <c r="Q2999" s="14" t="s">
        <v>36831</v>
      </c>
      <c r="R2999" s="1" t="s">
        <v>6254</v>
      </c>
      <c r="S2999" s="1" t="s">
        <v>4376</v>
      </c>
      <c r="T2999" s="1">
        <v>89701000</v>
      </c>
      <c r="U2999" s="15" t="s">
        <v>1046</v>
      </c>
      <c r="V2999" t="str">
        <f>VLOOKUP(T2999,[1]ОКТМО!$B$6:$D$553,3,0)</f>
        <v>23 г.Саранск (городской округ)</v>
      </c>
      <c r="W2999" s="20"/>
    </row>
    <row r="3000" spans="1:23" hidden="1">
      <c r="A3000" s="1" t="s">
        <v>36831</v>
      </c>
      <c r="B3000" s="1" t="s">
        <v>6653</v>
      </c>
      <c r="C3000" s="1" t="s">
        <v>6654</v>
      </c>
      <c r="D3000" s="2">
        <v>37257</v>
      </c>
      <c r="E3000" s="1" t="s">
        <v>36831</v>
      </c>
      <c r="F3000" s="24" t="s">
        <v>36835</v>
      </c>
      <c r="G3000" s="23">
        <v>1</v>
      </c>
      <c r="H3000" s="5">
        <v>36069</v>
      </c>
      <c r="I3000" s="1" t="s">
        <v>36836</v>
      </c>
      <c r="J3000" s="1" t="s">
        <v>36831</v>
      </c>
      <c r="K3000" s="1" t="s">
        <v>4377</v>
      </c>
      <c r="L3000" s="21"/>
      <c r="M3000" s="1">
        <v>3.0000000000000001E-3</v>
      </c>
      <c r="N3000" s="1" t="s">
        <v>8283</v>
      </c>
      <c r="O3000" s="1" t="s">
        <v>36831</v>
      </c>
      <c r="P3000" s="1" t="s">
        <v>36831</v>
      </c>
      <c r="Q3000" s="14" t="s">
        <v>36831</v>
      </c>
      <c r="R3000" s="1" t="s">
        <v>6254</v>
      </c>
      <c r="S3000" s="1" t="s">
        <v>4378</v>
      </c>
      <c r="T3000" s="1">
        <v>89701000</v>
      </c>
      <c r="U3000" s="15" t="s">
        <v>1046</v>
      </c>
      <c r="V3000" t="str">
        <f>VLOOKUP(T3000,[1]ОКТМО!$B$6:$D$553,3,0)</f>
        <v>23 г.Саранск (городской округ)</v>
      </c>
      <c r="W3000" s="20"/>
    </row>
    <row r="3001" spans="1:23" hidden="1">
      <c r="A3001" s="1" t="s">
        <v>36831</v>
      </c>
      <c r="B3001" s="1" t="s">
        <v>6993</v>
      </c>
      <c r="C3001" s="1" t="s">
        <v>6994</v>
      </c>
      <c r="D3001" s="2">
        <v>37257</v>
      </c>
      <c r="E3001" s="2">
        <v>41691</v>
      </c>
      <c r="F3001" s="24" t="s">
        <v>36835</v>
      </c>
      <c r="G3001" s="23">
        <v>1</v>
      </c>
      <c r="H3001" s="5">
        <v>41691</v>
      </c>
      <c r="I3001" s="1" t="s">
        <v>36836</v>
      </c>
      <c r="J3001" s="1" t="s">
        <v>36831</v>
      </c>
      <c r="K3001" s="1" t="s">
        <v>4379</v>
      </c>
      <c r="L3001" s="21"/>
      <c r="M3001" s="1">
        <v>3.0000000000000001E-3</v>
      </c>
      <c r="N3001" s="1" t="s">
        <v>8283</v>
      </c>
      <c r="O3001" s="1" t="s">
        <v>36831</v>
      </c>
      <c r="P3001" s="1" t="s">
        <v>36831</v>
      </c>
      <c r="Q3001" s="14" t="s">
        <v>36831</v>
      </c>
      <c r="R3001" s="1" t="s">
        <v>6254</v>
      </c>
      <c r="S3001" s="1" t="s">
        <v>4380</v>
      </c>
      <c r="T3001" s="1">
        <v>89701000</v>
      </c>
      <c r="U3001" s="15" t="s">
        <v>1046</v>
      </c>
      <c r="V3001" t="str">
        <f>VLOOKUP(T3001,[1]ОКТМО!$B$6:$D$553,3,0)</f>
        <v>23 г.Саранск (городской округ)</v>
      </c>
      <c r="W3001" s="20"/>
    </row>
    <row r="3002" spans="1:23" hidden="1">
      <c r="A3002" s="1" t="s">
        <v>36831</v>
      </c>
      <c r="B3002" s="1" t="s">
        <v>4381</v>
      </c>
      <c r="C3002" s="1" t="s">
        <v>4382</v>
      </c>
      <c r="D3002" s="2">
        <v>37257</v>
      </c>
      <c r="E3002" s="2">
        <v>41052</v>
      </c>
      <c r="F3002" s="24" t="s">
        <v>36835</v>
      </c>
      <c r="G3002" s="23">
        <v>1</v>
      </c>
      <c r="H3002" s="5">
        <v>41052</v>
      </c>
      <c r="I3002" s="1" t="s">
        <v>36836</v>
      </c>
      <c r="J3002" s="1" t="s">
        <v>36831</v>
      </c>
      <c r="K3002" s="1" t="s">
        <v>4383</v>
      </c>
      <c r="L3002" s="21"/>
      <c r="M3002" s="1">
        <v>3.0000000000000001E-3</v>
      </c>
      <c r="N3002" s="1" t="s">
        <v>8283</v>
      </c>
      <c r="O3002" s="1" t="s">
        <v>36831</v>
      </c>
      <c r="P3002" s="1" t="s">
        <v>36831</v>
      </c>
      <c r="Q3002" s="14" t="s">
        <v>36831</v>
      </c>
      <c r="R3002" s="1" t="s">
        <v>6254</v>
      </c>
      <c r="S3002" s="1" t="s">
        <v>4384</v>
      </c>
      <c r="T3002" s="1">
        <v>89701000</v>
      </c>
      <c r="U3002" s="15" t="s">
        <v>1046</v>
      </c>
      <c r="V3002" t="str">
        <f>VLOOKUP(T3002,[1]ОКТМО!$B$6:$D$553,3,0)</f>
        <v>23 г.Саранск (городской округ)</v>
      </c>
      <c r="W3002" s="20"/>
    </row>
    <row r="3003" spans="1:23" hidden="1">
      <c r="A3003" s="1" t="s">
        <v>36831</v>
      </c>
      <c r="B3003" s="1" t="s">
        <v>4385</v>
      </c>
      <c r="C3003" s="1" t="s">
        <v>4386</v>
      </c>
      <c r="D3003" s="2">
        <v>36892</v>
      </c>
      <c r="E3003" s="2">
        <v>41090</v>
      </c>
      <c r="F3003" s="24" t="s">
        <v>36835</v>
      </c>
      <c r="G3003" s="23">
        <v>1</v>
      </c>
      <c r="H3003" s="5">
        <v>41090</v>
      </c>
      <c r="I3003" s="1" t="s">
        <v>36836</v>
      </c>
      <c r="J3003" s="1" t="s">
        <v>36831</v>
      </c>
      <c r="K3003" s="1" t="s">
        <v>4387</v>
      </c>
      <c r="L3003" s="21"/>
      <c r="M3003" s="1">
        <v>3.0000000000000001E-3</v>
      </c>
      <c r="N3003" s="1" t="s">
        <v>8283</v>
      </c>
      <c r="O3003" s="1" t="s">
        <v>36831</v>
      </c>
      <c r="P3003" s="1" t="s">
        <v>36831</v>
      </c>
      <c r="Q3003" s="14" t="s">
        <v>36831</v>
      </c>
      <c r="R3003" s="1" t="s">
        <v>6254</v>
      </c>
      <c r="S3003" s="1" t="s">
        <v>4388</v>
      </c>
      <c r="T3003" s="1">
        <v>89701000</v>
      </c>
      <c r="U3003" s="15" t="s">
        <v>1046</v>
      </c>
      <c r="V3003" t="str">
        <f>VLOOKUP(T3003,[1]ОКТМО!$B$6:$D$553,3,0)</f>
        <v>23 г.Саранск (городской округ)</v>
      </c>
      <c r="W3003" s="20"/>
    </row>
    <row r="3004" spans="1:23" hidden="1">
      <c r="A3004" s="1" t="s">
        <v>36831</v>
      </c>
      <c r="B3004" s="1" t="s">
        <v>4389</v>
      </c>
      <c r="C3004" s="1" t="s">
        <v>4390</v>
      </c>
      <c r="D3004" s="2">
        <v>36161</v>
      </c>
      <c r="E3004" s="2">
        <v>41735</v>
      </c>
      <c r="F3004" s="24" t="s">
        <v>36835</v>
      </c>
      <c r="G3004" s="23">
        <v>1</v>
      </c>
      <c r="H3004" s="5">
        <v>41735</v>
      </c>
      <c r="I3004" s="1" t="s">
        <v>36836</v>
      </c>
      <c r="J3004" s="1" t="s">
        <v>36831</v>
      </c>
      <c r="K3004" s="1" t="s">
        <v>4391</v>
      </c>
      <c r="L3004" s="21"/>
      <c r="M3004" s="1">
        <v>3.0000000000000001E-3</v>
      </c>
      <c r="N3004" s="1" t="s">
        <v>8283</v>
      </c>
      <c r="O3004" s="1" t="s">
        <v>36831</v>
      </c>
      <c r="P3004" s="1" t="s">
        <v>36831</v>
      </c>
      <c r="Q3004" s="14" t="s">
        <v>36831</v>
      </c>
      <c r="R3004" s="1" t="s">
        <v>6254</v>
      </c>
      <c r="S3004" s="1" t="s">
        <v>4392</v>
      </c>
      <c r="T3004" s="1">
        <v>89701000</v>
      </c>
      <c r="U3004" s="15" t="s">
        <v>1046</v>
      </c>
      <c r="V3004" t="str">
        <f>VLOOKUP(T3004,[1]ОКТМО!$B$6:$D$553,3,0)</f>
        <v>23 г.Саранск (городской округ)</v>
      </c>
      <c r="W3004" s="20"/>
    </row>
    <row r="3005" spans="1:23" hidden="1">
      <c r="A3005" s="1" t="s">
        <v>4393</v>
      </c>
      <c r="B3005" s="1" t="s">
        <v>4394</v>
      </c>
      <c r="C3005" s="1" t="s">
        <v>4395</v>
      </c>
      <c r="D3005" s="2">
        <v>36892</v>
      </c>
      <c r="E3005" s="2">
        <v>42025</v>
      </c>
      <c r="F3005" s="24" t="s">
        <v>36835</v>
      </c>
      <c r="G3005" s="23">
        <v>1</v>
      </c>
      <c r="H3005" s="5">
        <v>42025</v>
      </c>
      <c r="I3005" s="1" t="s">
        <v>36836</v>
      </c>
      <c r="J3005" s="1" t="s">
        <v>36831</v>
      </c>
      <c r="K3005" s="1" t="s">
        <v>4396</v>
      </c>
      <c r="L3005" s="21">
        <f>(Q3005*M3005)*G3005</f>
        <v>760.63535999999999</v>
      </c>
      <c r="M3005" s="1">
        <v>3.0000000000000001E-3</v>
      </c>
      <c r="N3005" s="1" t="s">
        <v>8283</v>
      </c>
      <c r="O3005" s="1" t="s">
        <v>36831</v>
      </c>
      <c r="P3005" s="1" t="s">
        <v>36831</v>
      </c>
      <c r="Q3005" s="14">
        <v>253545.12</v>
      </c>
      <c r="R3005" s="1" t="s">
        <v>6254</v>
      </c>
      <c r="S3005" s="1" t="s">
        <v>4397</v>
      </c>
      <c r="T3005" s="1">
        <v>89701000</v>
      </c>
      <c r="U3005" s="15" t="s">
        <v>1015</v>
      </c>
      <c r="V3005" t="str">
        <f>VLOOKUP(T3005,[1]ОКТМО!$B$6:$D$553,3,0)</f>
        <v>23 г.Саранск (городской округ)</v>
      </c>
      <c r="W3005" s="20"/>
    </row>
    <row r="3006" spans="1:23" hidden="1">
      <c r="A3006" s="1" t="s">
        <v>36831</v>
      </c>
      <c r="B3006" s="1" t="s">
        <v>17366</v>
      </c>
      <c r="C3006" s="1" t="s">
        <v>17367</v>
      </c>
      <c r="D3006" s="2">
        <v>37622</v>
      </c>
      <c r="E3006" s="2">
        <v>41127</v>
      </c>
      <c r="F3006" s="24" t="s">
        <v>36835</v>
      </c>
      <c r="G3006" s="23">
        <v>1</v>
      </c>
      <c r="H3006" s="5">
        <v>41127</v>
      </c>
      <c r="I3006" s="1" t="s">
        <v>36836</v>
      </c>
      <c r="J3006" s="1" t="s">
        <v>36831</v>
      </c>
      <c r="K3006" s="1" t="s">
        <v>4398</v>
      </c>
      <c r="L3006" s="21"/>
      <c r="M3006" s="1">
        <v>3.0000000000000001E-3</v>
      </c>
      <c r="N3006" s="1" t="s">
        <v>8283</v>
      </c>
      <c r="O3006" s="1" t="s">
        <v>36831</v>
      </c>
      <c r="P3006" s="1" t="s">
        <v>36831</v>
      </c>
      <c r="Q3006" s="14" t="s">
        <v>36831</v>
      </c>
      <c r="R3006" s="1" t="s">
        <v>6254</v>
      </c>
      <c r="S3006" s="1" t="s">
        <v>4399</v>
      </c>
      <c r="T3006" s="1">
        <v>89701000</v>
      </c>
      <c r="U3006" s="15" t="s">
        <v>1046</v>
      </c>
      <c r="V3006" t="str">
        <f>VLOOKUP(T3006,[1]ОКТМО!$B$6:$D$553,3,0)</f>
        <v>23 г.Саранск (городской округ)</v>
      </c>
      <c r="W3006" s="20"/>
    </row>
    <row r="3007" spans="1:23" hidden="1">
      <c r="A3007" s="1" t="s">
        <v>4400</v>
      </c>
      <c r="B3007" s="1" t="s">
        <v>6466</v>
      </c>
      <c r="C3007" s="1" t="s">
        <v>6467</v>
      </c>
      <c r="D3007" s="2">
        <v>37872</v>
      </c>
      <c r="E3007" s="2">
        <v>43285</v>
      </c>
      <c r="F3007" s="24" t="s">
        <v>36832</v>
      </c>
      <c r="G3007" s="23">
        <v>0.5</v>
      </c>
      <c r="H3007" s="5">
        <v>43285</v>
      </c>
      <c r="I3007" s="1" t="s">
        <v>36833</v>
      </c>
      <c r="J3007" s="2">
        <v>41088</v>
      </c>
      <c r="K3007" s="1" t="s">
        <v>36831</v>
      </c>
      <c r="L3007" s="21"/>
      <c r="M3007" s="1">
        <v>3.0000000000000001E-3</v>
      </c>
      <c r="N3007" s="1" t="s">
        <v>1008</v>
      </c>
      <c r="O3007" s="1" t="s">
        <v>36880</v>
      </c>
      <c r="P3007" s="4">
        <v>45.9</v>
      </c>
      <c r="Q3007" s="14">
        <v>683586.86</v>
      </c>
      <c r="R3007" s="1" t="s">
        <v>6254</v>
      </c>
      <c r="S3007" s="1" t="s">
        <v>4401</v>
      </c>
      <c r="T3007" s="1">
        <v>89701000</v>
      </c>
      <c r="U3007" s="15" t="s">
        <v>1015</v>
      </c>
      <c r="V3007" t="str">
        <f>VLOOKUP(T3007,[1]ОКТМО!$B$6:$D$553,3,0)</f>
        <v>23 г.Саранск (городской округ)</v>
      </c>
      <c r="W3007" s="20">
        <f t="shared" ref="W3007:W3059" si="84">Q3007/P3007</f>
        <v>14892.95991285403</v>
      </c>
    </row>
    <row r="3008" spans="1:23" hidden="1">
      <c r="A3008" s="1" t="s">
        <v>36831</v>
      </c>
      <c r="B3008" s="1" t="s">
        <v>8200</v>
      </c>
      <c r="C3008" s="1" t="s">
        <v>8201</v>
      </c>
      <c r="D3008" s="2">
        <v>37987</v>
      </c>
      <c r="E3008" s="2">
        <v>43665</v>
      </c>
      <c r="F3008" s="24" t="s">
        <v>36835</v>
      </c>
      <c r="G3008" s="23">
        <v>1</v>
      </c>
      <c r="H3008" s="5">
        <v>43665</v>
      </c>
      <c r="I3008" s="1" t="s">
        <v>36836</v>
      </c>
      <c r="J3008" s="1" t="s">
        <v>36831</v>
      </c>
      <c r="K3008" s="1" t="s">
        <v>4402</v>
      </c>
      <c r="L3008" s="21"/>
      <c r="M3008" s="1">
        <v>3.0000000000000001E-3</v>
      </c>
      <c r="N3008" s="1" t="s">
        <v>8283</v>
      </c>
      <c r="O3008" s="1" t="s">
        <v>36831</v>
      </c>
      <c r="P3008" s="1" t="s">
        <v>36831</v>
      </c>
      <c r="Q3008" s="14" t="s">
        <v>36831</v>
      </c>
      <c r="R3008" s="1" t="s">
        <v>6254</v>
      </c>
      <c r="S3008" s="1" t="s">
        <v>4403</v>
      </c>
      <c r="T3008" s="1">
        <v>89701000</v>
      </c>
      <c r="U3008" s="15" t="s">
        <v>1046</v>
      </c>
      <c r="V3008" t="str">
        <f>VLOOKUP(T3008,[1]ОКТМО!$B$6:$D$553,3,0)</f>
        <v>23 г.Саранск (городской округ)</v>
      </c>
      <c r="W3008" s="20"/>
    </row>
    <row r="3009" spans="1:23" hidden="1">
      <c r="A3009" s="1" t="s">
        <v>36831</v>
      </c>
      <c r="B3009" s="1" t="s">
        <v>4404</v>
      </c>
      <c r="C3009" s="1" t="s">
        <v>4405</v>
      </c>
      <c r="D3009" s="2">
        <v>37987</v>
      </c>
      <c r="E3009" s="2">
        <v>42852</v>
      </c>
      <c r="F3009" s="24" t="s">
        <v>36835</v>
      </c>
      <c r="G3009" s="23">
        <v>1</v>
      </c>
      <c r="H3009" s="5">
        <v>42852</v>
      </c>
      <c r="I3009" s="1" t="s">
        <v>36833</v>
      </c>
      <c r="J3009" s="1" t="s">
        <v>36831</v>
      </c>
      <c r="K3009" s="1" t="s">
        <v>4406</v>
      </c>
      <c r="L3009" s="21"/>
      <c r="M3009" s="1">
        <v>5.0000000000000001E-3</v>
      </c>
      <c r="N3009" s="1" t="s">
        <v>1012</v>
      </c>
      <c r="O3009" s="1" t="s">
        <v>36831</v>
      </c>
      <c r="P3009" s="1" t="s">
        <v>36831</v>
      </c>
      <c r="Q3009" s="14" t="s">
        <v>36831</v>
      </c>
      <c r="R3009" s="1" t="s">
        <v>6254</v>
      </c>
      <c r="S3009" s="1" t="s">
        <v>4407</v>
      </c>
      <c r="T3009" s="1">
        <v>89701000</v>
      </c>
      <c r="U3009" s="15" t="s">
        <v>1046</v>
      </c>
      <c r="V3009" t="str">
        <f>VLOOKUP(T3009,[1]ОКТМО!$B$6:$D$553,3,0)</f>
        <v>23 г.Саранск (городской округ)</v>
      </c>
      <c r="W3009" s="20"/>
    </row>
    <row r="3010" spans="1:23" hidden="1">
      <c r="A3010" s="1" t="s">
        <v>36831</v>
      </c>
      <c r="B3010" s="1" t="s">
        <v>6419</v>
      </c>
      <c r="C3010" s="1" t="s">
        <v>6420</v>
      </c>
      <c r="D3010" s="2">
        <v>38415</v>
      </c>
      <c r="E3010" s="2">
        <v>40945</v>
      </c>
      <c r="F3010" s="24" t="s">
        <v>36835</v>
      </c>
      <c r="G3010" s="23">
        <v>1</v>
      </c>
      <c r="H3010" s="5">
        <v>40945</v>
      </c>
      <c r="I3010" s="1" t="s">
        <v>36831</v>
      </c>
      <c r="J3010" s="1" t="s">
        <v>36831</v>
      </c>
      <c r="K3010" s="1" t="s">
        <v>4408</v>
      </c>
      <c r="L3010" s="21"/>
      <c r="M3010" s="7">
        <v>1E-3</v>
      </c>
      <c r="N3010" s="1" t="s">
        <v>1006</v>
      </c>
      <c r="O3010" s="1" t="s">
        <v>36831</v>
      </c>
      <c r="P3010" s="3">
        <v>32</v>
      </c>
      <c r="Q3010" s="14" t="s">
        <v>36831</v>
      </c>
      <c r="R3010" s="1" t="s">
        <v>6254</v>
      </c>
      <c r="S3010" s="1" t="s">
        <v>4409</v>
      </c>
      <c r="T3010" s="1">
        <v>89701000</v>
      </c>
      <c r="U3010" s="15" t="s">
        <v>1046</v>
      </c>
      <c r="V3010" t="str">
        <f>VLOOKUP(T3010,[1]ОКТМО!$B$6:$D$553,3,0)</f>
        <v>23 г.Саранск (городской округ)</v>
      </c>
      <c r="W3010" s="20"/>
    </row>
    <row r="3011" spans="1:23" hidden="1">
      <c r="A3011" s="1" t="s">
        <v>36831</v>
      </c>
      <c r="B3011" s="1" t="s">
        <v>6421</v>
      </c>
      <c r="C3011" s="1" t="s">
        <v>6422</v>
      </c>
      <c r="D3011" s="2">
        <v>38602</v>
      </c>
      <c r="E3011" s="2">
        <v>41640</v>
      </c>
      <c r="F3011" s="24" t="s">
        <v>36835</v>
      </c>
      <c r="G3011" s="23">
        <v>1</v>
      </c>
      <c r="H3011" s="5">
        <v>41640</v>
      </c>
      <c r="I3011" s="1" t="s">
        <v>36833</v>
      </c>
      <c r="J3011" s="1" t="s">
        <v>36831</v>
      </c>
      <c r="K3011" s="1" t="s">
        <v>4410</v>
      </c>
      <c r="L3011" s="21"/>
      <c r="M3011" s="7">
        <v>1E-3</v>
      </c>
      <c r="N3011" s="1" t="s">
        <v>1006</v>
      </c>
      <c r="O3011" s="1" t="s">
        <v>36831</v>
      </c>
      <c r="P3011" s="4">
        <v>30.2</v>
      </c>
      <c r="Q3011" s="14" t="s">
        <v>36831</v>
      </c>
      <c r="R3011" s="1" t="s">
        <v>6254</v>
      </c>
      <c r="S3011" s="1" t="s">
        <v>4411</v>
      </c>
      <c r="T3011" s="1">
        <v>89701000</v>
      </c>
      <c r="U3011" s="15" t="s">
        <v>1046</v>
      </c>
      <c r="V3011" t="str">
        <f>VLOOKUP(T3011,[1]ОКТМО!$B$6:$D$553,3,0)</f>
        <v>23 г.Саранск (городской округ)</v>
      </c>
      <c r="W3011" s="20"/>
    </row>
    <row r="3012" spans="1:23" hidden="1">
      <c r="A3012" s="1" t="s">
        <v>36831</v>
      </c>
      <c r="B3012" s="1" t="s">
        <v>6515</v>
      </c>
      <c r="C3012" s="1" t="s">
        <v>6516</v>
      </c>
      <c r="D3012" s="2">
        <v>39304</v>
      </c>
      <c r="E3012" s="2">
        <v>42648</v>
      </c>
      <c r="F3012" s="24" t="s">
        <v>36835</v>
      </c>
      <c r="G3012" s="23">
        <v>1</v>
      </c>
      <c r="H3012" s="5">
        <v>42648</v>
      </c>
      <c r="I3012" s="1" t="s">
        <v>36833</v>
      </c>
      <c r="J3012" s="1" t="s">
        <v>36831</v>
      </c>
      <c r="K3012" s="1" t="s">
        <v>4413</v>
      </c>
      <c r="L3012" s="21">
        <f>(P3012-50)/P3012*(Q3012*M3012)*G3012</f>
        <v>381.17707090909096</v>
      </c>
      <c r="M3012" s="1">
        <v>3.0000000000000001E-3</v>
      </c>
      <c r="N3012" s="1" t="s">
        <v>1008</v>
      </c>
      <c r="O3012" s="1" t="s">
        <v>36831</v>
      </c>
      <c r="P3012" s="3">
        <v>55</v>
      </c>
      <c r="Q3012" s="14">
        <v>1397649.26</v>
      </c>
      <c r="R3012" s="1" t="s">
        <v>6254</v>
      </c>
      <c r="S3012" s="1" t="s">
        <v>4414</v>
      </c>
      <c r="T3012" s="1">
        <v>89701000</v>
      </c>
      <c r="U3012" s="15" t="s">
        <v>1015</v>
      </c>
      <c r="V3012" t="str">
        <f>VLOOKUP(T3012,[1]ОКТМО!$B$6:$D$553,3,0)</f>
        <v>23 г.Саранск (городской округ)</v>
      </c>
      <c r="W3012" s="20">
        <f t="shared" si="84"/>
        <v>25411.804727272727</v>
      </c>
    </row>
    <row r="3013" spans="1:23" hidden="1">
      <c r="A3013" s="1" t="s">
        <v>36831</v>
      </c>
      <c r="B3013" s="1" t="s">
        <v>24899</v>
      </c>
      <c r="C3013" s="1" t="s">
        <v>5283</v>
      </c>
      <c r="D3013" s="2">
        <v>36526</v>
      </c>
      <c r="E3013" s="2">
        <v>41083</v>
      </c>
      <c r="F3013" s="24" t="s">
        <v>36835</v>
      </c>
      <c r="G3013" s="23">
        <v>1</v>
      </c>
      <c r="H3013" s="5">
        <v>41083</v>
      </c>
      <c r="I3013" s="1" t="s">
        <v>36836</v>
      </c>
      <c r="J3013" s="1" t="s">
        <v>36831</v>
      </c>
      <c r="K3013" s="1" t="s">
        <v>4415</v>
      </c>
      <c r="L3013" s="21"/>
      <c r="M3013" s="1">
        <v>3.0000000000000001E-3</v>
      </c>
      <c r="N3013" s="1" t="s">
        <v>8283</v>
      </c>
      <c r="O3013" s="1" t="s">
        <v>36831</v>
      </c>
      <c r="P3013" s="3">
        <v>0</v>
      </c>
      <c r="Q3013" s="14" t="s">
        <v>36831</v>
      </c>
      <c r="R3013" s="1" t="s">
        <v>6254</v>
      </c>
      <c r="S3013" s="1" t="s">
        <v>4416</v>
      </c>
      <c r="T3013" s="1">
        <v>89701000</v>
      </c>
      <c r="U3013" s="15" t="s">
        <v>1046</v>
      </c>
      <c r="V3013" t="str">
        <f>VLOOKUP(T3013,[1]ОКТМО!$B$6:$D$553,3,0)</f>
        <v>23 г.Саранск (городской округ)</v>
      </c>
      <c r="W3013" s="20"/>
    </row>
    <row r="3014" spans="1:23" hidden="1">
      <c r="A3014" s="1" t="s">
        <v>36831</v>
      </c>
      <c r="B3014" s="1" t="s">
        <v>6445</v>
      </c>
      <c r="C3014" s="1" t="s">
        <v>6446</v>
      </c>
      <c r="D3014" s="2">
        <v>36526</v>
      </c>
      <c r="E3014" s="2">
        <v>41355</v>
      </c>
      <c r="F3014" s="24" t="s">
        <v>36835</v>
      </c>
      <c r="G3014" s="23">
        <v>1</v>
      </c>
      <c r="H3014" s="5">
        <v>41355</v>
      </c>
      <c r="I3014" s="1" t="s">
        <v>36836</v>
      </c>
      <c r="J3014" s="1" t="s">
        <v>36831</v>
      </c>
      <c r="K3014" s="1" t="s">
        <v>4417</v>
      </c>
      <c r="L3014" s="21"/>
      <c r="M3014" s="1">
        <v>3.0000000000000001E-3</v>
      </c>
      <c r="N3014" s="1" t="s">
        <v>8283</v>
      </c>
      <c r="O3014" s="1" t="s">
        <v>36831</v>
      </c>
      <c r="P3014" s="3">
        <v>0</v>
      </c>
      <c r="Q3014" s="14" t="s">
        <v>36831</v>
      </c>
      <c r="R3014" s="1" t="s">
        <v>6254</v>
      </c>
      <c r="S3014" s="1" t="s">
        <v>4418</v>
      </c>
      <c r="T3014" s="1">
        <v>89701000</v>
      </c>
      <c r="U3014" s="15" t="s">
        <v>1046</v>
      </c>
      <c r="V3014" t="str">
        <f>VLOOKUP(T3014,[1]ОКТМО!$B$6:$D$553,3,0)</f>
        <v>23 г.Саранск (городской округ)</v>
      </c>
      <c r="W3014" s="20"/>
    </row>
    <row r="3015" spans="1:23" hidden="1">
      <c r="A3015" s="1" t="s">
        <v>36831</v>
      </c>
      <c r="B3015" s="1" t="s">
        <v>5683</v>
      </c>
      <c r="C3015" s="1" t="s">
        <v>5684</v>
      </c>
      <c r="D3015" s="2">
        <v>40507</v>
      </c>
      <c r="E3015" s="2">
        <v>43233</v>
      </c>
      <c r="F3015" s="24" t="s">
        <v>36835</v>
      </c>
      <c r="G3015" s="23">
        <v>1</v>
      </c>
      <c r="H3015" s="5">
        <v>43233</v>
      </c>
      <c r="I3015" s="1" t="s">
        <v>36831</v>
      </c>
      <c r="J3015" s="1" t="s">
        <v>36831</v>
      </c>
      <c r="K3015" s="1" t="s">
        <v>4419</v>
      </c>
      <c r="L3015" s="21"/>
      <c r="M3015" s="1">
        <v>3.0000000000000001E-3</v>
      </c>
      <c r="N3015" s="1" t="s">
        <v>1008</v>
      </c>
      <c r="O3015" s="1" t="s">
        <v>36831</v>
      </c>
      <c r="P3015" s="4">
        <v>53.2</v>
      </c>
      <c r="Q3015" s="14" t="s">
        <v>36831</v>
      </c>
      <c r="R3015" s="1" t="s">
        <v>6254</v>
      </c>
      <c r="S3015" s="1" t="s">
        <v>4420</v>
      </c>
      <c r="T3015" s="1">
        <v>89701000</v>
      </c>
      <c r="U3015" s="15" t="s">
        <v>1046</v>
      </c>
      <c r="V3015" t="str">
        <f>VLOOKUP(T3015,[1]ОКТМО!$B$6:$D$553,3,0)</f>
        <v>23 г.Саранск (городской округ)</v>
      </c>
      <c r="W3015" s="20"/>
    </row>
    <row r="3016" spans="1:23" hidden="1">
      <c r="A3016" s="1" t="s">
        <v>21541</v>
      </c>
      <c r="B3016" s="1" t="s">
        <v>21542</v>
      </c>
      <c r="C3016" s="1" t="s">
        <v>21543</v>
      </c>
      <c r="D3016" s="2">
        <v>36892</v>
      </c>
      <c r="E3016" s="2">
        <v>41281</v>
      </c>
      <c r="F3016" s="24" t="s">
        <v>36835</v>
      </c>
      <c r="G3016" s="23">
        <v>1</v>
      </c>
      <c r="H3016" s="5">
        <v>41281</v>
      </c>
      <c r="I3016" s="1" t="s">
        <v>36831</v>
      </c>
      <c r="J3016" s="1" t="s">
        <v>36831</v>
      </c>
      <c r="K3016" s="1" t="s">
        <v>21544</v>
      </c>
      <c r="L3016" s="21"/>
      <c r="M3016" s="1">
        <v>3.0000000000000001E-3</v>
      </c>
      <c r="N3016" s="1" t="s">
        <v>1008</v>
      </c>
      <c r="O3016" s="1" t="s">
        <v>36831</v>
      </c>
      <c r="P3016" s="4">
        <v>19.7</v>
      </c>
      <c r="Q3016" s="14">
        <v>128048.03</v>
      </c>
      <c r="R3016" s="1" t="s">
        <v>21891</v>
      </c>
      <c r="S3016" s="1" t="s">
        <v>21545</v>
      </c>
      <c r="T3016" s="1">
        <v>89616450</v>
      </c>
      <c r="U3016" s="15" t="s">
        <v>1015</v>
      </c>
      <c r="V3016" t="str">
        <f>VLOOKUP(T3016,[1]ОКТМО!$B$6:$D$553,3,0)</f>
        <v xml:space="preserve">06 Дубенский район </v>
      </c>
      <c r="W3016" s="20">
        <f t="shared" si="84"/>
        <v>6499.9000000000005</v>
      </c>
    </row>
    <row r="3017" spans="1:23" hidden="1">
      <c r="A3017" s="1" t="s">
        <v>36831</v>
      </c>
      <c r="B3017" s="1" t="s">
        <v>36027</v>
      </c>
      <c r="C3017" s="1" t="s">
        <v>29422</v>
      </c>
      <c r="D3017" s="2">
        <v>36526</v>
      </c>
      <c r="E3017" s="2">
        <v>42797</v>
      </c>
      <c r="F3017" s="24" t="s">
        <v>36835</v>
      </c>
      <c r="G3017" s="23">
        <v>1</v>
      </c>
      <c r="H3017" s="5">
        <v>42797</v>
      </c>
      <c r="I3017" s="1" t="s">
        <v>36836</v>
      </c>
      <c r="J3017" s="1" t="s">
        <v>36831</v>
      </c>
      <c r="K3017" s="1" t="s">
        <v>4421</v>
      </c>
      <c r="L3017" s="21"/>
      <c r="M3017" s="1">
        <v>3.0000000000000001E-3</v>
      </c>
      <c r="N3017" s="1" t="s">
        <v>8283</v>
      </c>
      <c r="O3017" s="1" t="s">
        <v>36831</v>
      </c>
      <c r="P3017" s="1" t="s">
        <v>36831</v>
      </c>
      <c r="Q3017" s="14" t="s">
        <v>36831</v>
      </c>
      <c r="R3017" s="1" t="s">
        <v>6254</v>
      </c>
      <c r="S3017" s="1" t="s">
        <v>4422</v>
      </c>
      <c r="T3017" s="1">
        <v>89701000</v>
      </c>
      <c r="U3017" s="15" t="s">
        <v>1046</v>
      </c>
      <c r="V3017" t="str">
        <f>VLOOKUP(T3017,[1]ОКТМО!$B$6:$D$553,3,0)</f>
        <v>23 г.Саранск (городской округ)</v>
      </c>
      <c r="W3017" s="20"/>
    </row>
    <row r="3018" spans="1:23" hidden="1">
      <c r="A3018" s="1" t="s">
        <v>36831</v>
      </c>
      <c r="B3018" s="1" t="s">
        <v>4423</v>
      </c>
      <c r="C3018" s="1" t="s">
        <v>4424</v>
      </c>
      <c r="D3018" s="2">
        <v>36526</v>
      </c>
      <c r="E3018" s="2">
        <v>43400</v>
      </c>
      <c r="F3018" s="24" t="s">
        <v>36832</v>
      </c>
      <c r="G3018" s="23">
        <v>0.5</v>
      </c>
      <c r="H3018" s="5">
        <v>43400</v>
      </c>
      <c r="I3018" s="1" t="s">
        <v>36836</v>
      </c>
      <c r="J3018" s="1" t="s">
        <v>36831</v>
      </c>
      <c r="K3018" s="1" t="s">
        <v>4425</v>
      </c>
      <c r="L3018" s="21"/>
      <c r="M3018" s="1">
        <v>3.0000000000000001E-3</v>
      </c>
      <c r="N3018" s="1" t="s">
        <v>8283</v>
      </c>
      <c r="O3018" s="1" t="s">
        <v>36831</v>
      </c>
      <c r="P3018" s="1" t="s">
        <v>36831</v>
      </c>
      <c r="Q3018" s="14" t="s">
        <v>36831</v>
      </c>
      <c r="R3018" s="1" t="s">
        <v>6254</v>
      </c>
      <c r="S3018" s="1" t="s">
        <v>4426</v>
      </c>
      <c r="T3018" s="1">
        <v>89701000</v>
      </c>
      <c r="U3018" s="15" t="s">
        <v>1046</v>
      </c>
      <c r="V3018" t="str">
        <f>VLOOKUP(T3018,[1]ОКТМО!$B$6:$D$553,3,0)</f>
        <v>23 г.Саранск (городской округ)</v>
      </c>
      <c r="W3018" s="20"/>
    </row>
    <row r="3019" spans="1:23" hidden="1">
      <c r="A3019" s="1" t="s">
        <v>36831</v>
      </c>
      <c r="B3019" s="1" t="s">
        <v>5360</v>
      </c>
      <c r="C3019" s="1" t="s">
        <v>5361</v>
      </c>
      <c r="D3019" s="2">
        <v>36526</v>
      </c>
      <c r="E3019" s="2">
        <v>41569</v>
      </c>
      <c r="F3019" s="24" t="s">
        <v>36835</v>
      </c>
      <c r="G3019" s="23">
        <v>1</v>
      </c>
      <c r="H3019" s="5">
        <v>41569</v>
      </c>
      <c r="I3019" s="1" t="s">
        <v>36836</v>
      </c>
      <c r="J3019" s="1" t="s">
        <v>36831</v>
      </c>
      <c r="K3019" s="1" t="s">
        <v>4427</v>
      </c>
      <c r="L3019" s="21"/>
      <c r="M3019" s="1">
        <v>3.0000000000000001E-3</v>
      </c>
      <c r="N3019" s="1" t="s">
        <v>8283</v>
      </c>
      <c r="O3019" s="1" t="s">
        <v>36831</v>
      </c>
      <c r="P3019" s="1" t="s">
        <v>36831</v>
      </c>
      <c r="Q3019" s="14" t="s">
        <v>36831</v>
      </c>
      <c r="R3019" s="1" t="s">
        <v>6254</v>
      </c>
      <c r="S3019" s="1" t="s">
        <v>4428</v>
      </c>
      <c r="T3019" s="1">
        <v>89701000</v>
      </c>
      <c r="U3019" s="15" t="s">
        <v>1046</v>
      </c>
      <c r="V3019" t="str">
        <f>VLOOKUP(T3019,[1]ОКТМО!$B$6:$D$553,3,0)</f>
        <v>23 г.Саранск (городской округ)</v>
      </c>
      <c r="W3019" s="20"/>
    </row>
    <row r="3020" spans="1:23" hidden="1">
      <c r="A3020" s="1" t="s">
        <v>36831</v>
      </c>
      <c r="B3020" s="1" t="s">
        <v>4429</v>
      </c>
      <c r="C3020" s="1" t="s">
        <v>4430</v>
      </c>
      <c r="D3020" s="2">
        <v>36526</v>
      </c>
      <c r="E3020" s="2">
        <v>41652</v>
      </c>
      <c r="F3020" s="24" t="s">
        <v>36835</v>
      </c>
      <c r="G3020" s="23">
        <v>1</v>
      </c>
      <c r="H3020" s="5">
        <v>41652</v>
      </c>
      <c r="I3020" s="1" t="s">
        <v>36836</v>
      </c>
      <c r="J3020" s="1" t="s">
        <v>36831</v>
      </c>
      <c r="K3020" s="1" t="s">
        <v>4431</v>
      </c>
      <c r="L3020" s="21"/>
      <c r="M3020" s="1">
        <v>3.0000000000000001E-3</v>
      </c>
      <c r="N3020" s="1" t="s">
        <v>8283</v>
      </c>
      <c r="O3020" s="1" t="s">
        <v>36831</v>
      </c>
      <c r="P3020" s="1" t="s">
        <v>36831</v>
      </c>
      <c r="Q3020" s="14" t="s">
        <v>36831</v>
      </c>
      <c r="R3020" s="1" t="s">
        <v>6254</v>
      </c>
      <c r="S3020" s="1" t="s">
        <v>4432</v>
      </c>
      <c r="T3020" s="1">
        <v>89701000</v>
      </c>
      <c r="U3020" s="15" t="s">
        <v>1046</v>
      </c>
      <c r="V3020" t="str">
        <f>VLOOKUP(T3020,[1]ОКТМО!$B$6:$D$553,3,0)</f>
        <v>23 г.Саранск (городской округ)</v>
      </c>
      <c r="W3020" s="20"/>
    </row>
    <row r="3021" spans="1:23" hidden="1">
      <c r="A3021" s="1" t="s">
        <v>36831</v>
      </c>
      <c r="B3021" s="1" t="s">
        <v>5360</v>
      </c>
      <c r="C3021" s="1" t="s">
        <v>5361</v>
      </c>
      <c r="D3021" s="2">
        <v>36526</v>
      </c>
      <c r="E3021" s="2">
        <v>41569</v>
      </c>
      <c r="F3021" s="24" t="s">
        <v>36835</v>
      </c>
      <c r="G3021" s="23">
        <v>1</v>
      </c>
      <c r="H3021" s="5">
        <v>41569</v>
      </c>
      <c r="I3021" s="1" t="s">
        <v>36836</v>
      </c>
      <c r="J3021" s="1" t="s">
        <v>36831</v>
      </c>
      <c r="K3021" s="1" t="s">
        <v>4433</v>
      </c>
      <c r="L3021" s="21"/>
      <c r="M3021" s="1">
        <v>3.0000000000000001E-3</v>
      </c>
      <c r="N3021" s="1" t="s">
        <v>8283</v>
      </c>
      <c r="O3021" s="1" t="s">
        <v>36831</v>
      </c>
      <c r="P3021" s="1" t="s">
        <v>36831</v>
      </c>
      <c r="Q3021" s="14" t="s">
        <v>36831</v>
      </c>
      <c r="R3021" s="1" t="s">
        <v>6254</v>
      </c>
      <c r="S3021" s="1" t="s">
        <v>4434</v>
      </c>
      <c r="T3021" s="1">
        <v>89701000</v>
      </c>
      <c r="U3021" s="15" t="s">
        <v>1046</v>
      </c>
      <c r="V3021" t="str">
        <f>VLOOKUP(T3021,[1]ОКТМО!$B$6:$D$553,3,0)</f>
        <v>23 г.Саранск (городской округ)</v>
      </c>
      <c r="W3021" s="20"/>
    </row>
    <row r="3022" spans="1:23" hidden="1">
      <c r="A3022" s="1" t="s">
        <v>36831</v>
      </c>
      <c r="B3022" s="1" t="s">
        <v>6288</v>
      </c>
      <c r="C3022" s="1" t="s">
        <v>6289</v>
      </c>
      <c r="D3022" s="2">
        <v>38124</v>
      </c>
      <c r="E3022" s="2">
        <v>42427</v>
      </c>
      <c r="F3022" s="24" t="s">
        <v>36835</v>
      </c>
      <c r="G3022" s="23">
        <v>1</v>
      </c>
      <c r="H3022" s="5">
        <v>42427</v>
      </c>
      <c r="I3022" s="1" t="s">
        <v>36831</v>
      </c>
      <c r="J3022" s="1" t="s">
        <v>36831</v>
      </c>
      <c r="K3022" s="1" t="s">
        <v>4435</v>
      </c>
      <c r="L3022" s="21"/>
      <c r="M3022" s="1">
        <v>5.0000000000000001E-3</v>
      </c>
      <c r="N3022" s="1" t="s">
        <v>1012</v>
      </c>
      <c r="O3022" s="1" t="s">
        <v>36831</v>
      </c>
      <c r="P3022" s="3">
        <v>5</v>
      </c>
      <c r="Q3022" s="14" t="s">
        <v>36831</v>
      </c>
      <c r="R3022" s="1" t="s">
        <v>6254</v>
      </c>
      <c r="S3022" s="1" t="s">
        <v>4436</v>
      </c>
      <c r="T3022" s="1">
        <v>89701000</v>
      </c>
      <c r="U3022" s="15" t="s">
        <v>1046</v>
      </c>
      <c r="V3022" t="str">
        <f>VLOOKUP(T3022,[1]ОКТМО!$B$6:$D$553,3,0)</f>
        <v>23 г.Саранск (городской округ)</v>
      </c>
      <c r="W3022" s="20"/>
    </row>
    <row r="3023" spans="1:23" hidden="1">
      <c r="A3023" s="1" t="s">
        <v>36831</v>
      </c>
      <c r="B3023" s="1" t="s">
        <v>4437</v>
      </c>
      <c r="C3023" s="1" t="s">
        <v>4438</v>
      </c>
      <c r="D3023" s="2">
        <v>38364</v>
      </c>
      <c r="E3023" s="2">
        <v>40927</v>
      </c>
      <c r="F3023" s="24" t="s">
        <v>36835</v>
      </c>
      <c r="G3023" s="23">
        <v>1</v>
      </c>
      <c r="H3023" s="5">
        <v>40927</v>
      </c>
      <c r="I3023" s="1" t="s">
        <v>36831</v>
      </c>
      <c r="J3023" s="1" t="s">
        <v>36831</v>
      </c>
      <c r="K3023" s="1" t="s">
        <v>4439</v>
      </c>
      <c r="L3023" s="21"/>
      <c r="M3023" s="7">
        <v>1E-3</v>
      </c>
      <c r="N3023" s="1" t="s">
        <v>1006</v>
      </c>
      <c r="O3023" s="1" t="s">
        <v>36831</v>
      </c>
      <c r="P3023" s="3">
        <v>40</v>
      </c>
      <c r="Q3023" s="14" t="s">
        <v>36831</v>
      </c>
      <c r="R3023" s="1" t="s">
        <v>6254</v>
      </c>
      <c r="S3023" s="1" t="s">
        <v>4440</v>
      </c>
      <c r="T3023" s="1">
        <v>89701000</v>
      </c>
      <c r="U3023" s="15" t="s">
        <v>1046</v>
      </c>
      <c r="V3023" t="str">
        <f>VLOOKUP(T3023,[1]ОКТМО!$B$6:$D$553,3,0)</f>
        <v>23 г.Саранск (городской округ)</v>
      </c>
      <c r="W3023" s="20"/>
    </row>
    <row r="3024" spans="1:23" hidden="1">
      <c r="A3024" s="1" t="s">
        <v>36831</v>
      </c>
      <c r="B3024" s="1" t="s">
        <v>6203</v>
      </c>
      <c r="C3024" s="1" t="s">
        <v>6204</v>
      </c>
      <c r="D3024" s="2">
        <v>38674</v>
      </c>
      <c r="E3024" s="2">
        <v>43531</v>
      </c>
      <c r="F3024" s="24" t="s">
        <v>36861</v>
      </c>
      <c r="G3024" s="23">
        <v>0.66666666666666663</v>
      </c>
      <c r="H3024" s="5">
        <v>43531</v>
      </c>
      <c r="I3024" s="1" t="s">
        <v>36833</v>
      </c>
      <c r="J3024" s="1" t="s">
        <v>36831</v>
      </c>
      <c r="K3024" s="1" t="s">
        <v>4441</v>
      </c>
      <c r="L3024" s="21"/>
      <c r="M3024" s="7">
        <v>1E-3</v>
      </c>
      <c r="N3024" s="1" t="s">
        <v>1006</v>
      </c>
      <c r="O3024" s="1" t="s">
        <v>36831</v>
      </c>
      <c r="P3024" s="4">
        <v>28.6</v>
      </c>
      <c r="Q3024" s="14" t="s">
        <v>36831</v>
      </c>
      <c r="R3024" s="1" t="s">
        <v>6254</v>
      </c>
      <c r="S3024" s="1" t="s">
        <v>4442</v>
      </c>
      <c r="T3024" s="1">
        <v>89701000</v>
      </c>
      <c r="U3024" s="15" t="s">
        <v>1046</v>
      </c>
      <c r="V3024" t="str">
        <f>VLOOKUP(T3024,[1]ОКТМО!$B$6:$D$553,3,0)</f>
        <v>23 г.Саранск (городской округ)</v>
      </c>
      <c r="W3024" s="20"/>
    </row>
    <row r="3025" spans="1:23" hidden="1">
      <c r="A3025" s="1" t="s">
        <v>36831</v>
      </c>
      <c r="B3025" s="1" t="s">
        <v>4443</v>
      </c>
      <c r="C3025" s="1" t="s">
        <v>4444</v>
      </c>
      <c r="D3025" s="2">
        <v>38518</v>
      </c>
      <c r="E3025" s="2">
        <v>41858</v>
      </c>
      <c r="F3025" s="24" t="s">
        <v>36835</v>
      </c>
      <c r="G3025" s="23">
        <v>1</v>
      </c>
      <c r="H3025" s="5">
        <v>41858</v>
      </c>
      <c r="I3025" s="1" t="s">
        <v>36836</v>
      </c>
      <c r="J3025" s="1" t="s">
        <v>36831</v>
      </c>
      <c r="K3025" s="1" t="s">
        <v>4445</v>
      </c>
      <c r="L3025" s="21"/>
      <c r="M3025" s="1">
        <v>3.0000000000000001E-3</v>
      </c>
      <c r="N3025" s="1" t="s">
        <v>8283</v>
      </c>
      <c r="O3025" s="1" t="s">
        <v>36831</v>
      </c>
      <c r="P3025" s="4">
        <v>20.100000000000001</v>
      </c>
      <c r="Q3025" s="14" t="s">
        <v>36831</v>
      </c>
      <c r="R3025" s="1" t="s">
        <v>6254</v>
      </c>
      <c r="S3025" s="1" t="s">
        <v>4446</v>
      </c>
      <c r="T3025" s="1">
        <v>89701000</v>
      </c>
      <c r="U3025" s="15" t="s">
        <v>1046</v>
      </c>
      <c r="V3025" t="str">
        <f>VLOOKUP(T3025,[1]ОКТМО!$B$6:$D$553,3,0)</f>
        <v>23 г.Саранск (городской округ)</v>
      </c>
      <c r="W3025" s="20"/>
    </row>
    <row r="3026" spans="1:23" hidden="1">
      <c r="A3026" s="1" t="s">
        <v>4447</v>
      </c>
      <c r="B3026" s="1" t="s">
        <v>6697</v>
      </c>
      <c r="C3026" s="1" t="s">
        <v>6698</v>
      </c>
      <c r="D3026" s="2">
        <v>38460</v>
      </c>
      <c r="E3026" s="2">
        <v>41621</v>
      </c>
      <c r="F3026" s="24" t="s">
        <v>36835</v>
      </c>
      <c r="G3026" s="23">
        <v>1</v>
      </c>
      <c r="H3026" s="5">
        <v>41621</v>
      </c>
      <c r="I3026" s="1" t="s">
        <v>36836</v>
      </c>
      <c r="J3026" s="2">
        <v>41634</v>
      </c>
      <c r="K3026" s="1" t="s">
        <v>4448</v>
      </c>
      <c r="L3026" s="21">
        <f t="shared" ref="L3026:L3034" si="85">(Q3026*M3026)*G3026</f>
        <v>17.27327</v>
      </c>
      <c r="M3026" s="1">
        <v>1E-3</v>
      </c>
      <c r="N3026" s="1" t="s">
        <v>1011</v>
      </c>
      <c r="O3026" s="1" t="s">
        <v>36831</v>
      </c>
      <c r="P3026" s="4">
        <v>3.6</v>
      </c>
      <c r="Q3026" s="14">
        <v>17273.27</v>
      </c>
      <c r="R3026" s="1" t="s">
        <v>6254</v>
      </c>
      <c r="S3026" s="1" t="s">
        <v>5117</v>
      </c>
      <c r="T3026" s="1">
        <v>89701000</v>
      </c>
      <c r="U3026" t="s">
        <v>1016</v>
      </c>
      <c r="V3026" t="str">
        <f>VLOOKUP(T3026,[1]ОКТМО!$B$6:$D$553,3,0)</f>
        <v>23 г.Саранск (городской округ)</v>
      </c>
      <c r="W3026" s="20">
        <f t="shared" si="84"/>
        <v>4798.1305555555555</v>
      </c>
    </row>
    <row r="3027" spans="1:23" hidden="1">
      <c r="A3027" s="1" t="s">
        <v>4449</v>
      </c>
      <c r="B3027" s="1" t="s">
        <v>21368</v>
      </c>
      <c r="C3027" s="1" t="s">
        <v>21369</v>
      </c>
      <c r="D3027" s="2">
        <v>38782</v>
      </c>
      <c r="E3027" s="2">
        <v>40877</v>
      </c>
      <c r="F3027" s="24" t="s">
        <v>36835</v>
      </c>
      <c r="G3027" s="23">
        <v>1</v>
      </c>
      <c r="H3027" s="5">
        <v>40877</v>
      </c>
      <c r="I3027" s="1" t="s">
        <v>36836</v>
      </c>
      <c r="J3027" s="2">
        <v>41088</v>
      </c>
      <c r="K3027" s="1" t="s">
        <v>4450</v>
      </c>
      <c r="L3027" s="21">
        <f t="shared" si="85"/>
        <v>62.640650000000001</v>
      </c>
      <c r="M3027" s="1">
        <v>5.0000000000000001E-3</v>
      </c>
      <c r="N3027" s="1" t="s">
        <v>1012</v>
      </c>
      <c r="O3027" s="1" t="s">
        <v>36831</v>
      </c>
      <c r="P3027" s="4">
        <v>2.5</v>
      </c>
      <c r="Q3027" s="14">
        <v>12528.13</v>
      </c>
      <c r="R3027" s="1" t="s">
        <v>6254</v>
      </c>
      <c r="S3027" s="1" t="s">
        <v>4451</v>
      </c>
      <c r="T3027" s="1">
        <v>89701000</v>
      </c>
      <c r="U3027" s="15" t="s">
        <v>1015</v>
      </c>
      <c r="V3027" t="str">
        <f>VLOOKUP(T3027,[1]ОКТМО!$B$6:$D$553,3,0)</f>
        <v>23 г.Саранск (городской округ)</v>
      </c>
      <c r="W3027" s="20">
        <f t="shared" si="84"/>
        <v>5011.2519999999995</v>
      </c>
    </row>
    <row r="3028" spans="1:23" hidden="1">
      <c r="A3028" s="1" t="s">
        <v>4452</v>
      </c>
      <c r="B3028" s="1" t="s">
        <v>13743</v>
      </c>
      <c r="C3028" s="1" t="s">
        <v>13744</v>
      </c>
      <c r="D3028" s="2">
        <v>38804</v>
      </c>
      <c r="E3028" s="2">
        <v>43191</v>
      </c>
      <c r="F3028" s="24" t="s">
        <v>36835</v>
      </c>
      <c r="G3028" s="23">
        <v>1</v>
      </c>
      <c r="H3028" s="5">
        <v>43191</v>
      </c>
      <c r="I3028" s="1" t="s">
        <v>36836</v>
      </c>
      <c r="J3028" s="2">
        <v>41088</v>
      </c>
      <c r="K3028" s="1" t="s">
        <v>4453</v>
      </c>
      <c r="L3028" s="21">
        <f t="shared" si="85"/>
        <v>67.651899999999998</v>
      </c>
      <c r="M3028" s="1">
        <v>5.0000000000000001E-3</v>
      </c>
      <c r="N3028" s="1" t="s">
        <v>1012</v>
      </c>
      <c r="O3028" s="1" t="s">
        <v>36831</v>
      </c>
      <c r="P3028" s="4">
        <v>2.7</v>
      </c>
      <c r="Q3028" s="14">
        <v>13530.38</v>
      </c>
      <c r="R3028" s="1" t="s">
        <v>6254</v>
      </c>
      <c r="S3028" s="1" t="s">
        <v>5243</v>
      </c>
      <c r="T3028" s="1">
        <v>89701000</v>
      </c>
      <c r="U3028" s="15" t="s">
        <v>1015</v>
      </c>
      <c r="V3028" t="str">
        <f>VLOOKUP(T3028,[1]ОКТМО!$B$6:$D$553,3,0)</f>
        <v>23 г.Саранск (городской округ)</v>
      </c>
      <c r="W3028" s="20">
        <f t="shared" si="84"/>
        <v>5011.2518518518509</v>
      </c>
    </row>
    <row r="3029" spans="1:23" hidden="1">
      <c r="A3029" s="1" t="s">
        <v>36831</v>
      </c>
      <c r="B3029" s="1" t="s">
        <v>5193</v>
      </c>
      <c r="C3029" s="1" t="s">
        <v>5194</v>
      </c>
      <c r="D3029" s="2">
        <v>39337</v>
      </c>
      <c r="E3029" s="2">
        <v>43180</v>
      </c>
      <c r="F3029" s="24" t="s">
        <v>36835</v>
      </c>
      <c r="G3029" s="23">
        <v>1</v>
      </c>
      <c r="H3029" s="5">
        <v>43180</v>
      </c>
      <c r="I3029" s="1" t="s">
        <v>36833</v>
      </c>
      <c r="J3029" s="1" t="s">
        <v>36831</v>
      </c>
      <c r="K3029" s="1" t="s">
        <v>4454</v>
      </c>
      <c r="L3029" s="21"/>
      <c r="M3029" s="1">
        <v>3.0000000000000001E-3</v>
      </c>
      <c r="N3029" s="1" t="s">
        <v>8283</v>
      </c>
      <c r="O3029" s="1" t="s">
        <v>36831</v>
      </c>
      <c r="P3029" s="4">
        <v>15.2</v>
      </c>
      <c r="Q3029" s="14" t="s">
        <v>36831</v>
      </c>
      <c r="R3029" s="1" t="s">
        <v>6254</v>
      </c>
      <c r="S3029" s="1" t="s">
        <v>4455</v>
      </c>
      <c r="T3029" s="1">
        <v>89701000</v>
      </c>
      <c r="U3029" s="15" t="s">
        <v>1046</v>
      </c>
      <c r="V3029" t="str">
        <f>VLOOKUP(T3029,[1]ОКТМО!$B$6:$D$553,3,0)</f>
        <v>23 г.Саранск (городской округ)</v>
      </c>
      <c r="W3029" s="20"/>
    </row>
    <row r="3030" spans="1:23" hidden="1">
      <c r="A3030" s="1" t="s">
        <v>4456</v>
      </c>
      <c r="B3030" s="1" t="s">
        <v>7073</v>
      </c>
      <c r="C3030" s="1" t="s">
        <v>7074</v>
      </c>
      <c r="D3030" s="2">
        <v>39379</v>
      </c>
      <c r="E3030" s="2">
        <v>41017</v>
      </c>
      <c r="F3030" s="24" t="s">
        <v>36835</v>
      </c>
      <c r="G3030" s="23">
        <v>1</v>
      </c>
      <c r="H3030" s="5">
        <v>41017</v>
      </c>
      <c r="I3030" s="1" t="s">
        <v>36833</v>
      </c>
      <c r="J3030" s="2">
        <v>41088</v>
      </c>
      <c r="K3030" s="1" t="s">
        <v>4457</v>
      </c>
      <c r="L3030" s="21">
        <f t="shared" si="85"/>
        <v>1089.6778800000002</v>
      </c>
      <c r="M3030" s="1">
        <v>3.0000000000000001E-3</v>
      </c>
      <c r="N3030" s="1" t="s">
        <v>8283</v>
      </c>
      <c r="O3030" s="1" t="s">
        <v>37535</v>
      </c>
      <c r="P3030" s="4">
        <v>31.8</v>
      </c>
      <c r="Q3030" s="14">
        <v>363225.96</v>
      </c>
      <c r="R3030" s="1" t="s">
        <v>6254</v>
      </c>
      <c r="S3030" s="1" t="s">
        <v>4458</v>
      </c>
      <c r="T3030" s="1">
        <v>89701000</v>
      </c>
      <c r="U3030" s="15" t="s">
        <v>1015</v>
      </c>
      <c r="V3030" t="str">
        <f>VLOOKUP(T3030,[1]ОКТМО!$B$6:$D$553,3,0)</f>
        <v>23 г.Саранск (городской округ)</v>
      </c>
      <c r="W3030" s="20">
        <f t="shared" si="84"/>
        <v>11422.2</v>
      </c>
    </row>
    <row r="3031" spans="1:23" hidden="1">
      <c r="A3031" s="1" t="s">
        <v>4459</v>
      </c>
      <c r="B3031" s="1" t="s">
        <v>4460</v>
      </c>
      <c r="C3031" s="1" t="s">
        <v>4461</v>
      </c>
      <c r="D3031" s="2">
        <v>39412</v>
      </c>
      <c r="E3031" s="2">
        <v>42736</v>
      </c>
      <c r="F3031" s="24" t="s">
        <v>36835</v>
      </c>
      <c r="G3031" s="23">
        <v>1</v>
      </c>
      <c r="H3031" s="5">
        <v>42736</v>
      </c>
      <c r="I3031" s="1" t="s">
        <v>36836</v>
      </c>
      <c r="J3031" s="1" t="s">
        <v>36831</v>
      </c>
      <c r="K3031" s="1" t="s">
        <v>4462</v>
      </c>
      <c r="L3031" s="21"/>
      <c r="M3031" s="1">
        <v>1E-3</v>
      </c>
      <c r="N3031" s="1" t="s">
        <v>1011</v>
      </c>
      <c r="O3031" s="1" t="s">
        <v>36831</v>
      </c>
      <c r="P3031" s="4">
        <v>23.52</v>
      </c>
      <c r="Q3031" s="14" t="s">
        <v>36831</v>
      </c>
      <c r="R3031" s="1" t="s">
        <v>6254</v>
      </c>
      <c r="S3031" s="1" t="s">
        <v>4463</v>
      </c>
      <c r="T3031" s="1">
        <v>89701000</v>
      </c>
      <c r="U3031" s="15" t="s">
        <v>1046</v>
      </c>
      <c r="V3031" t="str">
        <f>VLOOKUP(T3031,[1]ОКТМО!$B$6:$D$553,3,0)</f>
        <v>23 г.Саранск (городской округ)</v>
      </c>
      <c r="W3031" s="20"/>
    </row>
    <row r="3032" spans="1:23" hidden="1">
      <c r="A3032" s="1" t="s">
        <v>6791</v>
      </c>
      <c r="B3032" s="1" t="s">
        <v>21578</v>
      </c>
      <c r="C3032" s="1" t="s">
        <v>21579</v>
      </c>
      <c r="D3032" s="2">
        <v>39603</v>
      </c>
      <c r="E3032" s="2">
        <v>42304</v>
      </c>
      <c r="F3032" s="24" t="s">
        <v>36835</v>
      </c>
      <c r="G3032" s="23">
        <v>1</v>
      </c>
      <c r="H3032" s="5">
        <v>42304</v>
      </c>
      <c r="I3032" s="1" t="s">
        <v>36833</v>
      </c>
      <c r="J3032" s="1" t="s">
        <v>36831</v>
      </c>
      <c r="K3032" s="1" t="s">
        <v>36831</v>
      </c>
      <c r="L3032" s="21">
        <f t="shared" si="85"/>
        <v>1190.4337</v>
      </c>
      <c r="M3032" s="1">
        <v>5.0000000000000001E-3</v>
      </c>
      <c r="N3032" s="1" t="s">
        <v>1012</v>
      </c>
      <c r="O3032" s="1" t="s">
        <v>36831</v>
      </c>
      <c r="P3032" s="1" t="s">
        <v>36831</v>
      </c>
      <c r="Q3032" s="14">
        <v>238086.74</v>
      </c>
      <c r="R3032" s="1" t="s">
        <v>6254</v>
      </c>
      <c r="S3032" s="1" t="s">
        <v>4464</v>
      </c>
      <c r="T3032" s="1">
        <v>89701000</v>
      </c>
      <c r="U3032" s="15" t="s">
        <v>1015</v>
      </c>
      <c r="V3032" t="str">
        <f>VLOOKUP(T3032,[1]ОКТМО!$B$6:$D$553,3,0)</f>
        <v>23 г.Саранск (городской округ)</v>
      </c>
      <c r="W3032" s="20"/>
    </row>
    <row r="3033" spans="1:23" hidden="1">
      <c r="A3033" s="1" t="s">
        <v>4467</v>
      </c>
      <c r="B3033" s="1" t="s">
        <v>29641</v>
      </c>
      <c r="C3033" s="1" t="s">
        <v>29642</v>
      </c>
      <c r="D3033" s="2">
        <v>39808</v>
      </c>
      <c r="E3033" s="2">
        <v>43920</v>
      </c>
      <c r="F3033" s="24" t="s">
        <v>36835</v>
      </c>
      <c r="G3033" s="23">
        <v>1</v>
      </c>
      <c r="H3033" s="5">
        <v>43920</v>
      </c>
      <c r="I3033" s="1" t="s">
        <v>36836</v>
      </c>
      <c r="J3033" s="2">
        <v>41088</v>
      </c>
      <c r="K3033" s="1" t="s">
        <v>4468</v>
      </c>
      <c r="L3033" s="21">
        <f t="shared" si="85"/>
        <v>778.39683000000002</v>
      </c>
      <c r="M3033" s="1">
        <v>3.0000000000000001E-3</v>
      </c>
      <c r="N3033" s="1" t="s">
        <v>8283</v>
      </c>
      <c r="O3033" s="1" t="s">
        <v>36831</v>
      </c>
      <c r="P3033" s="4">
        <v>19.600000000000001</v>
      </c>
      <c r="Q3033" s="14">
        <v>259465.61</v>
      </c>
      <c r="R3033" s="1" t="s">
        <v>6254</v>
      </c>
      <c r="S3033" s="1" t="s">
        <v>4469</v>
      </c>
      <c r="T3033" s="1">
        <v>89701000</v>
      </c>
      <c r="U3033" s="15" t="s">
        <v>1015</v>
      </c>
      <c r="V3033" t="str">
        <f>VLOOKUP(T3033,[1]ОКТМО!$B$6:$D$553,3,0)</f>
        <v>23 г.Саранск (городской округ)</v>
      </c>
      <c r="W3033" s="20">
        <f t="shared" si="84"/>
        <v>13238.041326530611</v>
      </c>
    </row>
    <row r="3034" spans="1:23" hidden="1">
      <c r="A3034" s="1" t="s">
        <v>4470</v>
      </c>
      <c r="B3034" s="1" t="s">
        <v>6801</v>
      </c>
      <c r="C3034" s="1" t="s">
        <v>6802</v>
      </c>
      <c r="D3034" s="2">
        <v>41129</v>
      </c>
      <c r="E3034" s="2">
        <v>41608</v>
      </c>
      <c r="F3034" s="24" t="s">
        <v>36835</v>
      </c>
      <c r="G3034" s="23">
        <v>1</v>
      </c>
      <c r="H3034" s="5">
        <v>41608</v>
      </c>
      <c r="I3034" s="1" t="s">
        <v>36836</v>
      </c>
      <c r="J3034" s="1" t="s">
        <v>36831</v>
      </c>
      <c r="K3034" s="1" t="s">
        <v>4471</v>
      </c>
      <c r="L3034" s="21">
        <f t="shared" si="85"/>
        <v>145.10646</v>
      </c>
      <c r="M3034" s="1">
        <v>3.0000000000000001E-3</v>
      </c>
      <c r="N3034" s="1" t="s">
        <v>8283</v>
      </c>
      <c r="O3034" s="1" t="s">
        <v>36831</v>
      </c>
      <c r="P3034" s="4">
        <v>8.5</v>
      </c>
      <c r="Q3034" s="14">
        <v>48368.82</v>
      </c>
      <c r="R3034" s="1" t="s">
        <v>6254</v>
      </c>
      <c r="S3034" s="1" t="s">
        <v>4472</v>
      </c>
      <c r="T3034" s="1">
        <v>89701000</v>
      </c>
      <c r="U3034" s="15" t="s">
        <v>1015</v>
      </c>
      <c r="V3034" t="str">
        <f>VLOOKUP(T3034,[1]ОКТМО!$B$6:$D$553,3,0)</f>
        <v>23 г.Саранск (городской округ)</v>
      </c>
      <c r="W3034" s="20">
        <f t="shared" si="84"/>
        <v>5690.4494117647055</v>
      </c>
    </row>
    <row r="3035" spans="1:23" hidden="1">
      <c r="A3035" s="1" t="s">
        <v>36831</v>
      </c>
      <c r="B3035" s="1" t="s">
        <v>30223</v>
      </c>
      <c r="C3035" s="1" t="s">
        <v>30224</v>
      </c>
      <c r="D3035" s="2">
        <v>36892</v>
      </c>
      <c r="E3035" s="2">
        <v>42824</v>
      </c>
      <c r="F3035" s="24" t="s">
        <v>36835</v>
      </c>
      <c r="G3035" s="23">
        <v>1</v>
      </c>
      <c r="H3035" s="5">
        <v>42824</v>
      </c>
      <c r="I3035" s="1" t="s">
        <v>36836</v>
      </c>
      <c r="J3035" s="1" t="s">
        <v>36831</v>
      </c>
      <c r="K3035" s="1" t="s">
        <v>4473</v>
      </c>
      <c r="L3035" s="21"/>
      <c r="M3035" s="1">
        <v>3.0000000000000001E-3</v>
      </c>
      <c r="N3035" s="1" t="s">
        <v>8283</v>
      </c>
      <c r="O3035" s="1" t="s">
        <v>36831</v>
      </c>
      <c r="P3035" s="1" t="s">
        <v>36831</v>
      </c>
      <c r="Q3035" s="14" t="s">
        <v>36831</v>
      </c>
      <c r="R3035" s="1" t="s">
        <v>6254</v>
      </c>
      <c r="S3035" s="1" t="s">
        <v>4474</v>
      </c>
      <c r="T3035" s="1">
        <v>89701000</v>
      </c>
      <c r="U3035" s="15" t="s">
        <v>1046</v>
      </c>
      <c r="V3035" t="str">
        <f>VLOOKUP(T3035,[1]ОКТМО!$B$6:$D$553,3,0)</f>
        <v>23 г.Саранск (городской округ)</v>
      </c>
      <c r="W3035" s="20"/>
    </row>
    <row r="3036" spans="1:23" hidden="1">
      <c r="A3036" s="1" t="s">
        <v>36831</v>
      </c>
      <c r="B3036" s="1" t="s">
        <v>5281</v>
      </c>
      <c r="C3036" s="1" t="s">
        <v>5282</v>
      </c>
      <c r="D3036" s="2">
        <v>36892</v>
      </c>
      <c r="E3036" s="2">
        <v>41184</v>
      </c>
      <c r="F3036" s="24" t="s">
        <v>36835</v>
      </c>
      <c r="G3036" s="23">
        <v>1</v>
      </c>
      <c r="H3036" s="5">
        <v>41184</v>
      </c>
      <c r="I3036" s="1" t="s">
        <v>36836</v>
      </c>
      <c r="J3036" s="1" t="s">
        <v>36831</v>
      </c>
      <c r="K3036" s="1" t="s">
        <v>4475</v>
      </c>
      <c r="L3036" s="21"/>
      <c r="M3036" s="1">
        <v>3.0000000000000001E-3</v>
      </c>
      <c r="N3036" s="1" t="s">
        <v>8283</v>
      </c>
      <c r="O3036" s="1" t="s">
        <v>36831</v>
      </c>
      <c r="P3036" s="1" t="s">
        <v>36831</v>
      </c>
      <c r="Q3036" s="14" t="s">
        <v>36831</v>
      </c>
      <c r="R3036" s="1" t="s">
        <v>6254</v>
      </c>
      <c r="S3036" s="1" t="s">
        <v>4476</v>
      </c>
      <c r="T3036" s="1">
        <v>89701000</v>
      </c>
      <c r="U3036" s="15" t="s">
        <v>1046</v>
      </c>
      <c r="V3036" t="str">
        <f>VLOOKUP(T3036,[1]ОКТМО!$B$6:$D$553,3,0)</f>
        <v>23 г.Саранск (городской округ)</v>
      </c>
      <c r="W3036" s="20"/>
    </row>
    <row r="3037" spans="1:23" hidden="1">
      <c r="A3037" s="1" t="s">
        <v>36831</v>
      </c>
      <c r="B3037" s="1" t="s">
        <v>4465</v>
      </c>
      <c r="C3037" s="1" t="s">
        <v>4466</v>
      </c>
      <c r="D3037" s="2">
        <v>38408</v>
      </c>
      <c r="E3037" s="2">
        <v>42361</v>
      </c>
      <c r="F3037" s="24" t="s">
        <v>36835</v>
      </c>
      <c r="G3037" s="23">
        <v>1</v>
      </c>
      <c r="H3037" s="5">
        <v>42361</v>
      </c>
      <c r="I3037" s="1" t="s">
        <v>36836</v>
      </c>
      <c r="J3037" s="1" t="s">
        <v>36831</v>
      </c>
      <c r="K3037" s="1" t="s">
        <v>4477</v>
      </c>
      <c r="L3037" s="21"/>
      <c r="M3037" s="1">
        <v>5.0000000000000001E-3</v>
      </c>
      <c r="N3037" s="1" t="s">
        <v>1012</v>
      </c>
      <c r="O3037" s="1" t="s">
        <v>36831</v>
      </c>
      <c r="P3037" s="4">
        <v>153.4</v>
      </c>
      <c r="Q3037" s="14" t="s">
        <v>36831</v>
      </c>
      <c r="R3037" s="1" t="s">
        <v>6254</v>
      </c>
      <c r="S3037" s="1" t="s">
        <v>4478</v>
      </c>
      <c r="T3037" s="1">
        <v>89701000</v>
      </c>
      <c r="U3037" s="15" t="s">
        <v>1046</v>
      </c>
      <c r="V3037" t="str">
        <f>VLOOKUP(T3037,[1]ОКТМО!$B$6:$D$553,3,0)</f>
        <v>23 г.Саранск (городской округ)</v>
      </c>
      <c r="W3037" s="20"/>
    </row>
    <row r="3038" spans="1:23" hidden="1">
      <c r="A3038" s="1" t="s">
        <v>4479</v>
      </c>
      <c r="B3038" s="1" t="s">
        <v>6411</v>
      </c>
      <c r="C3038" s="1" t="s">
        <v>6412</v>
      </c>
      <c r="D3038" s="2">
        <v>42429</v>
      </c>
      <c r="E3038" s="2">
        <v>43821</v>
      </c>
      <c r="F3038" s="24" t="s">
        <v>36835</v>
      </c>
      <c r="G3038" s="23">
        <v>1</v>
      </c>
      <c r="H3038" s="5">
        <v>43821</v>
      </c>
      <c r="I3038" s="1" t="s">
        <v>36836</v>
      </c>
      <c r="J3038" s="2">
        <v>41088</v>
      </c>
      <c r="K3038" s="1" t="s">
        <v>4480</v>
      </c>
      <c r="L3038" s="21">
        <f>(P3038-20)/P3038*(Q3038*M3038)*G3038</f>
        <v>636.85836110803325</v>
      </c>
      <c r="M3038" s="7">
        <v>1E-3</v>
      </c>
      <c r="N3038" s="1" t="s">
        <v>1006</v>
      </c>
      <c r="O3038" s="1" t="s">
        <v>36831</v>
      </c>
      <c r="P3038" s="4">
        <v>36.1</v>
      </c>
      <c r="Q3038" s="14">
        <v>1427986.76</v>
      </c>
      <c r="R3038" s="1" t="s">
        <v>6254</v>
      </c>
      <c r="S3038" s="1" t="s">
        <v>4481</v>
      </c>
      <c r="T3038" s="1">
        <v>89701000</v>
      </c>
      <c r="U3038" t="s">
        <v>1016</v>
      </c>
      <c r="V3038" t="str">
        <f>VLOOKUP(T3038,[1]ОКТМО!$B$6:$D$553,3,0)</f>
        <v>23 г.Саранск (городской округ)</v>
      </c>
      <c r="W3038" s="20">
        <f t="shared" si="84"/>
        <v>39556.419944598339</v>
      </c>
    </row>
    <row r="3039" spans="1:23" hidden="1">
      <c r="A3039" s="1" t="s">
        <v>4482</v>
      </c>
      <c r="B3039" s="1" t="s">
        <v>4483</v>
      </c>
      <c r="C3039" s="1" t="s">
        <v>4484</v>
      </c>
      <c r="D3039" s="2">
        <v>40802</v>
      </c>
      <c r="E3039" s="2">
        <v>43902</v>
      </c>
      <c r="F3039" s="24" t="s">
        <v>36835</v>
      </c>
      <c r="G3039" s="23">
        <v>1</v>
      </c>
      <c r="H3039" s="5">
        <v>43902</v>
      </c>
      <c r="I3039" s="1" t="s">
        <v>36836</v>
      </c>
      <c r="J3039" s="1" t="s">
        <v>36831</v>
      </c>
      <c r="K3039" s="1" t="s">
        <v>4485</v>
      </c>
      <c r="L3039" s="21">
        <f>(P3039-20)/P3039*(Q3039*M3039)*G3039</f>
        <v>429.74442000000005</v>
      </c>
      <c r="M3039" s="7">
        <v>1E-3</v>
      </c>
      <c r="N3039" s="1" t="s">
        <v>1006</v>
      </c>
      <c r="O3039" s="1" t="s">
        <v>36831</v>
      </c>
      <c r="P3039" s="4">
        <v>31.5</v>
      </c>
      <c r="Q3039" s="14">
        <v>1177126.02</v>
      </c>
      <c r="R3039" s="1" t="s">
        <v>6254</v>
      </c>
      <c r="S3039" s="1" t="s">
        <v>4486</v>
      </c>
      <c r="T3039" s="1">
        <v>89701000</v>
      </c>
      <c r="U3039" t="s">
        <v>1016</v>
      </c>
      <c r="V3039" t="str">
        <f>VLOOKUP(T3039,[1]ОКТМО!$B$6:$D$553,3,0)</f>
        <v>23 г.Саранск (городской округ)</v>
      </c>
      <c r="W3039" s="20">
        <f t="shared" si="84"/>
        <v>37369.08</v>
      </c>
    </row>
    <row r="3040" spans="1:23" hidden="1">
      <c r="A3040" s="1" t="s">
        <v>4487</v>
      </c>
      <c r="B3040" s="1" t="s">
        <v>4490</v>
      </c>
      <c r="C3040" s="1" t="s">
        <v>4491</v>
      </c>
      <c r="D3040" s="2">
        <v>41145</v>
      </c>
      <c r="E3040" s="2">
        <v>42337</v>
      </c>
      <c r="F3040" s="24" t="s">
        <v>31482</v>
      </c>
      <c r="G3040" s="23">
        <v>0.21</v>
      </c>
      <c r="H3040" s="5">
        <v>42337</v>
      </c>
      <c r="I3040" s="1" t="s">
        <v>36831</v>
      </c>
      <c r="J3040" s="2">
        <v>41088</v>
      </c>
      <c r="K3040" s="1" t="s">
        <v>4488</v>
      </c>
      <c r="L3040" s="21">
        <f>(Q3040*M3040)*G3040</f>
        <v>3930.8093999999996</v>
      </c>
      <c r="M3040" s="1">
        <v>5.0000000000000001E-3</v>
      </c>
      <c r="N3040" s="1" t="s">
        <v>1012</v>
      </c>
      <c r="O3040" s="1" t="s">
        <v>29326</v>
      </c>
      <c r="P3040" s="4">
        <v>676.3</v>
      </c>
      <c r="Q3040" s="14">
        <v>3743628</v>
      </c>
      <c r="R3040" s="1" t="s">
        <v>6254</v>
      </c>
      <c r="S3040" s="1" t="s">
        <v>4489</v>
      </c>
      <c r="T3040" s="1">
        <v>89701000</v>
      </c>
      <c r="U3040" s="15" t="s">
        <v>1015</v>
      </c>
      <c r="V3040" t="str">
        <f>VLOOKUP(T3040,[1]ОКТМО!$B$6:$D$553,3,0)</f>
        <v>23 г.Саранск (городской округ)</v>
      </c>
      <c r="W3040" s="20">
        <f t="shared" si="84"/>
        <v>5535.4546798757956</v>
      </c>
    </row>
    <row r="3041" spans="1:23" hidden="1">
      <c r="A3041" s="1" t="s">
        <v>4492</v>
      </c>
      <c r="B3041" s="1" t="s">
        <v>4493</v>
      </c>
      <c r="C3041" s="1" t="s">
        <v>4494</v>
      </c>
      <c r="D3041" s="2">
        <v>39385</v>
      </c>
      <c r="E3041" s="2">
        <v>42851</v>
      </c>
      <c r="F3041" s="24" t="s">
        <v>36835</v>
      </c>
      <c r="G3041" s="23">
        <v>1</v>
      </c>
      <c r="H3041" s="5">
        <v>42851</v>
      </c>
      <c r="I3041" s="1" t="s">
        <v>36836</v>
      </c>
      <c r="J3041" s="1" t="s">
        <v>36831</v>
      </c>
      <c r="K3041" s="1" t="s">
        <v>4495</v>
      </c>
      <c r="L3041" s="21">
        <f>(P3041-20)/P3041*(Q3041*M3041)*G3041</f>
        <v>793.82723183066366</v>
      </c>
      <c r="M3041" s="7">
        <v>1E-3</v>
      </c>
      <c r="N3041" s="1" t="s">
        <v>1006</v>
      </c>
      <c r="O3041" s="1" t="s">
        <v>36831</v>
      </c>
      <c r="P3041" s="4">
        <v>43.7</v>
      </c>
      <c r="Q3041" s="14">
        <v>1463723.63</v>
      </c>
      <c r="R3041" s="1" t="s">
        <v>6254</v>
      </c>
      <c r="S3041" s="1" t="s">
        <v>4496</v>
      </c>
      <c r="T3041" s="1">
        <v>89701000</v>
      </c>
      <c r="U3041" t="s">
        <v>1016</v>
      </c>
      <c r="V3041" t="str">
        <f>VLOOKUP(T3041,[1]ОКТМО!$B$6:$D$553,3,0)</f>
        <v>23 г.Саранск (городской округ)</v>
      </c>
      <c r="W3041" s="20">
        <f t="shared" si="84"/>
        <v>33494.819908466816</v>
      </c>
    </row>
    <row r="3042" spans="1:23" hidden="1">
      <c r="A3042" s="1" t="s">
        <v>4497</v>
      </c>
      <c r="B3042" s="1" t="s">
        <v>7106</v>
      </c>
      <c r="C3042" s="1" t="s">
        <v>7107</v>
      </c>
      <c r="D3042" s="2">
        <v>40674</v>
      </c>
      <c r="E3042" s="2">
        <v>43957</v>
      </c>
      <c r="F3042" s="24" t="s">
        <v>36835</v>
      </c>
      <c r="G3042" s="23">
        <v>1</v>
      </c>
      <c r="H3042" s="5">
        <v>43957</v>
      </c>
      <c r="I3042" s="1" t="s">
        <v>36836</v>
      </c>
      <c r="J3042" s="2">
        <v>41090</v>
      </c>
      <c r="K3042" s="1" t="s">
        <v>4498</v>
      </c>
      <c r="L3042" s="21">
        <f>(Q3042*M3042)*G3042</f>
        <v>1069.2996000000001</v>
      </c>
      <c r="M3042" s="1">
        <v>3.0000000000000001E-3</v>
      </c>
      <c r="N3042" s="1" t="s">
        <v>8283</v>
      </c>
      <c r="O3042" s="1" t="s">
        <v>36831</v>
      </c>
      <c r="P3042" s="3">
        <v>20</v>
      </c>
      <c r="Q3042" s="14">
        <v>356433.2</v>
      </c>
      <c r="R3042" s="1" t="s">
        <v>6254</v>
      </c>
      <c r="S3042" s="1" t="s">
        <v>4499</v>
      </c>
      <c r="T3042" s="1">
        <v>89701000</v>
      </c>
      <c r="U3042" s="15" t="s">
        <v>1015</v>
      </c>
      <c r="V3042" t="str">
        <f>VLOOKUP(T3042,[1]ОКТМО!$B$6:$D$553,3,0)</f>
        <v>23 г.Саранск (городской округ)</v>
      </c>
      <c r="W3042" s="20">
        <f t="shared" si="84"/>
        <v>17821.66</v>
      </c>
    </row>
    <row r="3043" spans="1:23" hidden="1">
      <c r="A3043" s="1" t="s">
        <v>8431</v>
      </c>
      <c r="B3043" s="1" t="s">
        <v>8432</v>
      </c>
      <c r="C3043" s="1" t="s">
        <v>8433</v>
      </c>
      <c r="D3043" s="2">
        <v>39293</v>
      </c>
      <c r="E3043" s="2">
        <v>42672</v>
      </c>
      <c r="F3043" s="24" t="s">
        <v>36835</v>
      </c>
      <c r="G3043" s="23">
        <v>1</v>
      </c>
      <c r="H3043" s="5">
        <v>42672</v>
      </c>
      <c r="I3043" s="1" t="s">
        <v>36836</v>
      </c>
      <c r="J3043" s="1" t="s">
        <v>36831</v>
      </c>
      <c r="K3043" s="1" t="s">
        <v>8434</v>
      </c>
      <c r="L3043" s="21"/>
      <c r="M3043" s="1">
        <v>3.0000000000000001E-3</v>
      </c>
      <c r="N3043" s="1" t="s">
        <v>1008</v>
      </c>
      <c r="O3043" s="1" t="s">
        <v>36831</v>
      </c>
      <c r="P3043" s="4">
        <v>49.7</v>
      </c>
      <c r="Q3043" s="14">
        <v>736286.12</v>
      </c>
      <c r="R3043" s="1" t="s">
        <v>10803</v>
      </c>
      <c r="S3043" s="1" t="s">
        <v>8435</v>
      </c>
      <c r="T3043" s="1">
        <v>89643101</v>
      </c>
      <c r="U3043" s="15" t="s">
        <v>1015</v>
      </c>
      <c r="V3043" t="str">
        <f>VLOOKUP(T3043,[1]ОКТМО!$B$6:$D$553,3,0)</f>
        <v xml:space="preserve">22 МО Рузаевка </v>
      </c>
      <c r="W3043" s="20">
        <f t="shared" si="84"/>
        <v>14814.610060362173</v>
      </c>
    </row>
    <row r="3044" spans="1:23" hidden="1">
      <c r="A3044" s="1" t="s">
        <v>8436</v>
      </c>
      <c r="B3044" s="1" t="s">
        <v>8439</v>
      </c>
      <c r="C3044" s="1" t="s">
        <v>8440</v>
      </c>
      <c r="D3044" s="2">
        <v>40557</v>
      </c>
      <c r="E3044" s="2">
        <v>41623</v>
      </c>
      <c r="F3044" s="24" t="s">
        <v>36835</v>
      </c>
      <c r="G3044" s="23">
        <v>1</v>
      </c>
      <c r="H3044" s="5">
        <v>41623</v>
      </c>
      <c r="I3044" s="1" t="s">
        <v>36836</v>
      </c>
      <c r="J3044" s="2">
        <v>41626</v>
      </c>
      <c r="K3044" s="1" t="s">
        <v>8437</v>
      </c>
      <c r="L3044" s="21">
        <f>(P3044-20)/P3044*(Q3044*M3044)*G3044</f>
        <v>256.22075108991828</v>
      </c>
      <c r="M3044" s="7">
        <v>1E-3</v>
      </c>
      <c r="N3044" s="1" t="s">
        <v>1006</v>
      </c>
      <c r="O3044" s="1" t="s">
        <v>36831</v>
      </c>
      <c r="P3044" s="4">
        <v>36.700000000000003</v>
      </c>
      <c r="Q3044" s="14">
        <v>563071.94999999995</v>
      </c>
      <c r="R3044" s="1" t="s">
        <v>10803</v>
      </c>
      <c r="S3044" s="1" t="s">
        <v>8438</v>
      </c>
      <c r="T3044" s="1">
        <v>89643101</v>
      </c>
      <c r="U3044" t="s">
        <v>1016</v>
      </c>
      <c r="V3044" t="str">
        <f>VLOOKUP(T3044,[1]ОКТМО!$B$6:$D$553,3,0)</f>
        <v xml:space="preserve">22 МО Рузаевка </v>
      </c>
      <c r="W3044" s="20">
        <f t="shared" si="84"/>
        <v>15342.559945504085</v>
      </c>
    </row>
    <row r="3045" spans="1:23" hidden="1">
      <c r="A3045" s="1" t="s">
        <v>8441</v>
      </c>
      <c r="B3045" s="1" t="s">
        <v>8444</v>
      </c>
      <c r="C3045" s="1" t="s">
        <v>8445</v>
      </c>
      <c r="D3045" s="2">
        <v>41991</v>
      </c>
      <c r="E3045" s="2">
        <v>43831</v>
      </c>
      <c r="F3045" s="24" t="s">
        <v>36835</v>
      </c>
      <c r="G3045" s="23">
        <v>1</v>
      </c>
      <c r="H3045" s="5">
        <v>43831</v>
      </c>
      <c r="I3045" s="1" t="s">
        <v>36836</v>
      </c>
      <c r="J3045" s="2">
        <v>41088</v>
      </c>
      <c r="K3045" s="1" t="s">
        <v>8442</v>
      </c>
      <c r="L3045" s="21"/>
      <c r="M3045" s="1">
        <v>3.0000000000000001E-3</v>
      </c>
      <c r="N3045" s="1" t="s">
        <v>1008</v>
      </c>
      <c r="O3045" s="1" t="s">
        <v>36837</v>
      </c>
      <c r="P3045" s="4">
        <v>34.200000000000003</v>
      </c>
      <c r="Q3045" s="14">
        <v>574056.92000000004</v>
      </c>
      <c r="R3045" s="1" t="s">
        <v>9136</v>
      </c>
      <c r="S3045" s="1" t="s">
        <v>8443</v>
      </c>
      <c r="T3045" s="1">
        <v>89643468</v>
      </c>
      <c r="U3045" s="15" t="s">
        <v>1015</v>
      </c>
      <c r="V3045" t="str">
        <f>VLOOKUP(T3045,[1]ОКТМО!$B$6:$D$553,3,0)</f>
        <v xml:space="preserve">22 МО Рузаевка </v>
      </c>
      <c r="W3045" s="20">
        <f t="shared" si="84"/>
        <v>16785.290058479532</v>
      </c>
    </row>
    <row r="3046" spans="1:23" hidden="1">
      <c r="A3046" s="1" t="s">
        <v>8448</v>
      </c>
      <c r="B3046" s="1" t="s">
        <v>8449</v>
      </c>
      <c r="C3046" s="1" t="s">
        <v>8450</v>
      </c>
      <c r="D3046" s="2">
        <v>40889</v>
      </c>
      <c r="E3046" s="2">
        <v>41091</v>
      </c>
      <c r="F3046" s="24" t="s">
        <v>36835</v>
      </c>
      <c r="G3046" s="23">
        <v>1</v>
      </c>
      <c r="H3046" s="5">
        <v>41091</v>
      </c>
      <c r="I3046" s="1" t="s">
        <v>36836</v>
      </c>
      <c r="J3046" s="1" t="s">
        <v>36831</v>
      </c>
      <c r="K3046" s="1" t="s">
        <v>8451</v>
      </c>
      <c r="L3046" s="21">
        <f>(P3046-50)/P3046*(Q3046*M3046)*G3046</f>
        <v>1399.7342400000002</v>
      </c>
      <c r="M3046" s="1">
        <v>3.0000000000000001E-3</v>
      </c>
      <c r="N3046" s="1" t="s">
        <v>1008</v>
      </c>
      <c r="O3046" s="1" t="s">
        <v>36831</v>
      </c>
      <c r="P3046" s="4">
        <v>76.5</v>
      </c>
      <c r="Q3046" s="14">
        <v>1346914.08</v>
      </c>
      <c r="R3046" s="1" t="s">
        <v>10803</v>
      </c>
      <c r="S3046" s="1" t="s">
        <v>8452</v>
      </c>
      <c r="T3046" s="1">
        <v>89643101</v>
      </c>
      <c r="U3046" s="15" t="s">
        <v>1015</v>
      </c>
      <c r="V3046" t="str">
        <f>VLOOKUP(T3046,[1]ОКТМО!$B$6:$D$553,3,0)</f>
        <v xml:space="preserve">22 МО Рузаевка </v>
      </c>
      <c r="W3046" s="20">
        <f t="shared" si="84"/>
        <v>17606.72</v>
      </c>
    </row>
    <row r="3047" spans="1:23" hidden="1">
      <c r="A3047" s="1" t="s">
        <v>8453</v>
      </c>
      <c r="B3047" s="1" t="s">
        <v>8454</v>
      </c>
      <c r="C3047" s="1" t="s">
        <v>8455</v>
      </c>
      <c r="D3047" s="2">
        <v>37600</v>
      </c>
      <c r="E3047" s="2">
        <v>42266</v>
      </c>
      <c r="F3047" s="24" t="s">
        <v>31670</v>
      </c>
      <c r="G3047" s="23">
        <v>0.49</v>
      </c>
      <c r="H3047" s="5">
        <v>42266</v>
      </c>
      <c r="I3047" s="1" t="s">
        <v>36833</v>
      </c>
      <c r="J3047" s="2">
        <v>41088</v>
      </c>
      <c r="K3047" s="1" t="s">
        <v>8456</v>
      </c>
      <c r="L3047" s="21">
        <f>(P3047-50)/P3047*(Q3047*M3047)*G3047</f>
        <v>3615.6312565863818</v>
      </c>
      <c r="M3047" s="1">
        <v>3.0000000000000001E-3</v>
      </c>
      <c r="N3047" s="1" t="s">
        <v>1008</v>
      </c>
      <c r="O3047" s="1" t="s">
        <v>36839</v>
      </c>
      <c r="P3047" s="4">
        <v>177.7</v>
      </c>
      <c r="Q3047" s="14">
        <v>3422656.6</v>
      </c>
      <c r="R3047" s="1" t="s">
        <v>10803</v>
      </c>
      <c r="S3047" s="1" t="s">
        <v>8457</v>
      </c>
      <c r="T3047" s="1">
        <v>89643101</v>
      </c>
      <c r="U3047" s="15" t="s">
        <v>1015</v>
      </c>
      <c r="V3047" t="str">
        <f>VLOOKUP(T3047,[1]ОКТМО!$B$6:$D$553,3,0)</f>
        <v xml:space="preserve">22 МО Рузаевка </v>
      </c>
      <c r="W3047" s="20">
        <f t="shared" si="84"/>
        <v>19260.870005627465</v>
      </c>
    </row>
    <row r="3048" spans="1:23" hidden="1">
      <c r="A3048" s="1" t="s">
        <v>8458</v>
      </c>
      <c r="B3048" s="1" t="s">
        <v>8459</v>
      </c>
      <c r="C3048" s="1" t="s">
        <v>8460</v>
      </c>
      <c r="D3048" s="2">
        <v>36892</v>
      </c>
      <c r="E3048" s="2">
        <v>43815</v>
      </c>
      <c r="F3048" s="24" t="s">
        <v>36835</v>
      </c>
      <c r="G3048" s="23">
        <v>1</v>
      </c>
      <c r="H3048" s="5">
        <v>43815</v>
      </c>
      <c r="I3048" s="1" t="s">
        <v>36836</v>
      </c>
      <c r="J3048" s="1" t="s">
        <v>36831</v>
      </c>
      <c r="K3048" s="1" t="s">
        <v>8461</v>
      </c>
      <c r="L3048" s="21"/>
      <c r="M3048" s="1">
        <v>3.0000000000000001E-3</v>
      </c>
      <c r="N3048" s="1" t="s">
        <v>1008</v>
      </c>
      <c r="O3048" s="1" t="s">
        <v>36831</v>
      </c>
      <c r="P3048" s="4">
        <v>37.5</v>
      </c>
      <c r="Q3048" s="14">
        <v>285231.38</v>
      </c>
      <c r="R3048" s="1" t="s">
        <v>9214</v>
      </c>
      <c r="S3048" s="1" t="s">
        <v>8462</v>
      </c>
      <c r="T3048" s="1">
        <v>89643444</v>
      </c>
      <c r="U3048" s="15" t="s">
        <v>1015</v>
      </c>
      <c r="V3048" t="str">
        <f>VLOOKUP(T3048,[1]ОКТМО!$B$6:$D$553,3,0)</f>
        <v xml:space="preserve">22 МО Рузаевка </v>
      </c>
      <c r="W3048" s="20">
        <f t="shared" si="84"/>
        <v>7606.1701333333331</v>
      </c>
    </row>
    <row r="3049" spans="1:23" hidden="1">
      <c r="A3049" s="1" t="s">
        <v>36831</v>
      </c>
      <c r="B3049" s="1" t="s">
        <v>8463</v>
      </c>
      <c r="C3049" s="1" t="s">
        <v>8464</v>
      </c>
      <c r="D3049" s="2">
        <v>36892</v>
      </c>
      <c r="E3049" s="2">
        <v>43707</v>
      </c>
      <c r="F3049" s="24" t="s">
        <v>36835</v>
      </c>
      <c r="G3049" s="23">
        <v>1</v>
      </c>
      <c r="H3049" s="5">
        <v>43707</v>
      </c>
      <c r="I3049" s="1" t="s">
        <v>36836</v>
      </c>
      <c r="J3049" s="1" t="s">
        <v>36831</v>
      </c>
      <c r="K3049" s="1" t="s">
        <v>8465</v>
      </c>
      <c r="L3049" s="21">
        <f>(P3049-50)/P3049*(Q3049*M3049)*G3049</f>
        <v>596.25201553345357</v>
      </c>
      <c r="M3049" s="1">
        <v>3.0000000000000001E-3</v>
      </c>
      <c r="N3049" s="1" t="s">
        <v>1008</v>
      </c>
      <c r="O3049" s="1" t="s">
        <v>36831</v>
      </c>
      <c r="P3049" s="4">
        <v>55.3</v>
      </c>
      <c r="Q3049" s="14">
        <v>2073757.01</v>
      </c>
      <c r="R3049" s="1" t="s">
        <v>9136</v>
      </c>
      <c r="S3049" s="1" t="s">
        <v>8466</v>
      </c>
      <c r="T3049" s="1">
        <v>89643468</v>
      </c>
      <c r="U3049" s="15" t="s">
        <v>1015</v>
      </c>
      <c r="V3049" t="str">
        <f>VLOOKUP(T3049,[1]ОКТМО!$B$6:$D$553,3,0)</f>
        <v xml:space="preserve">22 МО Рузаевка </v>
      </c>
      <c r="W3049" s="20">
        <f t="shared" si="84"/>
        <v>37500.126763110311</v>
      </c>
    </row>
    <row r="3050" spans="1:23" hidden="1">
      <c r="A3050" s="1" t="s">
        <v>8470</v>
      </c>
      <c r="B3050" s="1" t="s">
        <v>8471</v>
      </c>
      <c r="C3050" s="1" t="s">
        <v>8472</v>
      </c>
      <c r="D3050" s="2">
        <v>36526</v>
      </c>
      <c r="E3050" s="2">
        <v>42674</v>
      </c>
      <c r="F3050" s="24" t="s">
        <v>36835</v>
      </c>
      <c r="G3050" s="23">
        <v>1</v>
      </c>
      <c r="H3050" s="5">
        <v>42674</v>
      </c>
      <c r="I3050" s="1" t="s">
        <v>36836</v>
      </c>
      <c r="J3050" s="1" t="s">
        <v>36831</v>
      </c>
      <c r="K3050" s="1" t="s">
        <v>8473</v>
      </c>
      <c r="L3050" s="21">
        <f>(P3050-50)/P3050*(Q3050*M3050)*G3050</f>
        <v>149.26090870056504</v>
      </c>
      <c r="M3050" s="1">
        <v>3.0000000000000001E-3</v>
      </c>
      <c r="N3050" s="1" t="s">
        <v>1008</v>
      </c>
      <c r="O3050" s="1" t="s">
        <v>36831</v>
      </c>
      <c r="P3050" s="4">
        <v>53.1</v>
      </c>
      <c r="Q3050" s="14">
        <v>852231.64</v>
      </c>
      <c r="R3050" s="1" t="s">
        <v>9148</v>
      </c>
      <c r="S3050" s="1" t="s">
        <v>8474</v>
      </c>
      <c r="T3050" s="1">
        <v>89643408</v>
      </c>
      <c r="U3050" s="15" t="s">
        <v>1015</v>
      </c>
      <c r="V3050" t="str">
        <f>VLOOKUP(T3050,[1]ОКТМО!$B$6:$D$553,3,0)</f>
        <v xml:space="preserve">22 МО Рузаевка </v>
      </c>
      <c r="W3050" s="20">
        <f t="shared" si="84"/>
        <v>16049.560075329568</v>
      </c>
    </row>
    <row r="3051" spans="1:23" hidden="1">
      <c r="A3051" s="1" t="s">
        <v>8475</v>
      </c>
      <c r="B3051" s="1" t="s">
        <v>8476</v>
      </c>
      <c r="C3051" s="1" t="s">
        <v>8477</v>
      </c>
      <c r="D3051" s="2">
        <v>36892</v>
      </c>
      <c r="E3051" s="2">
        <v>43762</v>
      </c>
      <c r="F3051" s="24" t="s">
        <v>36835</v>
      </c>
      <c r="G3051" s="23">
        <v>1</v>
      </c>
      <c r="H3051" s="5">
        <v>43762</v>
      </c>
      <c r="I3051" s="1" t="s">
        <v>36836</v>
      </c>
      <c r="J3051" s="2">
        <v>41088</v>
      </c>
      <c r="K3051" s="1" t="s">
        <v>8478</v>
      </c>
      <c r="L3051" s="21">
        <f>(P3051-50)/P3051*(Q3051*M3051)*G3051</f>
        <v>638.84629085383483</v>
      </c>
      <c r="M3051" s="1">
        <v>3.0000000000000001E-3</v>
      </c>
      <c r="N3051" s="1" t="s">
        <v>1008</v>
      </c>
      <c r="O3051" s="1" t="s">
        <v>36839</v>
      </c>
      <c r="P3051" s="4">
        <v>69.099999999999994</v>
      </c>
      <c r="Q3051" s="14">
        <v>770406.26</v>
      </c>
      <c r="R3051" s="1" t="s">
        <v>9362</v>
      </c>
      <c r="S3051" s="1" t="s">
        <v>8479</v>
      </c>
      <c r="T3051" s="1">
        <v>89643464</v>
      </c>
      <c r="U3051" s="15" t="s">
        <v>1015</v>
      </c>
      <c r="V3051" t="str">
        <f>VLOOKUP(T3051,[1]ОКТМО!$B$6:$D$553,3,0)</f>
        <v xml:space="preserve">22 МО Рузаевка </v>
      </c>
      <c r="W3051" s="20">
        <f t="shared" si="84"/>
        <v>11149.149927641101</v>
      </c>
    </row>
    <row r="3052" spans="1:23" hidden="1">
      <c r="A3052" s="1" t="s">
        <v>29591</v>
      </c>
      <c r="B3052" s="1" t="s">
        <v>29592</v>
      </c>
      <c r="C3052" s="1" t="s">
        <v>29593</v>
      </c>
      <c r="D3052" s="2">
        <v>40457</v>
      </c>
      <c r="E3052" s="2">
        <v>42123</v>
      </c>
      <c r="F3052" s="24" t="s">
        <v>36835</v>
      </c>
      <c r="G3052" s="23">
        <v>1</v>
      </c>
      <c r="H3052" s="5">
        <v>42123</v>
      </c>
      <c r="I3052" s="1" t="s">
        <v>36836</v>
      </c>
      <c r="J3052" s="2">
        <v>41088</v>
      </c>
      <c r="K3052" s="1" t="s">
        <v>29594</v>
      </c>
      <c r="L3052" s="21">
        <f>(P3052-50)/P3052*(Q3052*M3052)*G3052</f>
        <v>372.14436734094613</v>
      </c>
      <c r="M3052" s="1">
        <v>3.0000000000000001E-3</v>
      </c>
      <c r="N3052" s="1" t="s">
        <v>1008</v>
      </c>
      <c r="O3052" s="1" t="s">
        <v>36839</v>
      </c>
      <c r="P3052" s="4">
        <v>61.3</v>
      </c>
      <c r="Q3052" s="14">
        <v>672933.62</v>
      </c>
      <c r="R3052" s="1" t="s">
        <v>31527</v>
      </c>
      <c r="S3052" s="1" t="s">
        <v>29595</v>
      </c>
      <c r="T3052" s="1">
        <v>89626455</v>
      </c>
      <c r="U3052" s="15" t="s">
        <v>1015</v>
      </c>
      <c r="V3052" t="str">
        <f>VLOOKUP(T3052,[1]ОКТМО!$B$6:$D$553,3,0)</f>
        <v xml:space="preserve">10 Ичалковский район </v>
      </c>
      <c r="W3052" s="20">
        <f t="shared" si="84"/>
        <v>10977.709951060358</v>
      </c>
    </row>
    <row r="3053" spans="1:23" hidden="1">
      <c r="A3053" s="1" t="s">
        <v>21546</v>
      </c>
      <c r="B3053" s="1" t="s">
        <v>21547</v>
      </c>
      <c r="C3053" s="1" t="s">
        <v>21548</v>
      </c>
      <c r="D3053" s="2">
        <v>36278</v>
      </c>
      <c r="E3053" s="2">
        <v>42948</v>
      </c>
      <c r="F3053" s="24" t="s">
        <v>36835</v>
      </c>
      <c r="G3053" s="23">
        <v>1</v>
      </c>
      <c r="H3053" s="5">
        <v>42948</v>
      </c>
      <c r="I3053" s="1" t="s">
        <v>36836</v>
      </c>
      <c r="J3053" s="2">
        <v>41673</v>
      </c>
      <c r="K3053" s="1" t="s">
        <v>21549</v>
      </c>
      <c r="L3053" s="21"/>
      <c r="M3053" s="1">
        <v>3.0000000000000001E-3</v>
      </c>
      <c r="N3053" s="1" t="s">
        <v>1008</v>
      </c>
      <c r="O3053" s="1" t="s">
        <v>36852</v>
      </c>
      <c r="P3053" s="4">
        <v>21.9</v>
      </c>
      <c r="Q3053" s="14">
        <v>155179.76</v>
      </c>
      <c r="R3053" s="1" t="s">
        <v>21891</v>
      </c>
      <c r="S3053" s="1" t="s">
        <v>21550</v>
      </c>
      <c r="T3053" s="1">
        <v>89616450</v>
      </c>
      <c r="U3053" s="15" t="s">
        <v>1015</v>
      </c>
      <c r="V3053" t="str">
        <f>VLOOKUP(T3053,[1]ОКТМО!$B$6:$D$553,3,0)</f>
        <v xml:space="preserve">06 Дубенский район </v>
      </c>
      <c r="W3053" s="20">
        <f t="shared" si="84"/>
        <v>7085.8337899543385</v>
      </c>
    </row>
    <row r="3054" spans="1:23" hidden="1">
      <c r="A3054" s="1" t="s">
        <v>24522</v>
      </c>
      <c r="B3054" s="1" t="s">
        <v>24523</v>
      </c>
      <c r="C3054" s="1" t="s">
        <v>24524</v>
      </c>
      <c r="D3054" s="2">
        <v>40302</v>
      </c>
      <c r="E3054" s="2">
        <v>41249</v>
      </c>
      <c r="F3054" s="24" t="s">
        <v>36835</v>
      </c>
      <c r="G3054" s="23">
        <v>1</v>
      </c>
      <c r="H3054" s="5">
        <v>41249</v>
      </c>
      <c r="I3054" s="1" t="s">
        <v>36836</v>
      </c>
      <c r="J3054" s="1" t="s">
        <v>36831</v>
      </c>
      <c r="K3054" s="1" t="s">
        <v>24525</v>
      </c>
      <c r="L3054" s="21"/>
      <c r="M3054" s="1">
        <v>3.0000000000000001E-3</v>
      </c>
      <c r="N3054" s="1" t="s">
        <v>1008</v>
      </c>
      <c r="O3054" s="1" t="s">
        <v>36831</v>
      </c>
      <c r="P3054" s="4">
        <v>47.7</v>
      </c>
      <c r="Q3054" s="14">
        <v>207856.57</v>
      </c>
      <c r="R3054" s="1" t="s">
        <v>26271</v>
      </c>
      <c r="S3054" s="1" t="s">
        <v>24526</v>
      </c>
      <c r="T3054" s="1">
        <v>89605410</v>
      </c>
      <c r="U3054" s="15" t="s">
        <v>1015</v>
      </c>
      <c r="V3054" t="str">
        <f>VLOOKUP(T3054,[1]ОКТМО!$B$6:$D$553,3,0)</f>
        <v>02 Атюрьевский район</v>
      </c>
      <c r="W3054" s="20">
        <f t="shared" si="84"/>
        <v>4357.5800838574423</v>
      </c>
    </row>
    <row r="3055" spans="1:23" hidden="1">
      <c r="A3055" s="1" t="s">
        <v>8480</v>
      </c>
      <c r="B3055" s="1" t="s">
        <v>8482</v>
      </c>
      <c r="C3055" s="1" t="s">
        <v>8483</v>
      </c>
      <c r="D3055" s="2">
        <v>38618</v>
      </c>
      <c r="E3055" s="2">
        <v>41016</v>
      </c>
      <c r="F3055" s="24" t="s">
        <v>36835</v>
      </c>
      <c r="G3055" s="23">
        <v>1</v>
      </c>
      <c r="H3055" s="5">
        <v>41016</v>
      </c>
      <c r="I3055" s="1" t="s">
        <v>36836</v>
      </c>
      <c r="J3055" s="2">
        <v>41088</v>
      </c>
      <c r="K3055" s="1" t="s">
        <v>8481</v>
      </c>
      <c r="L3055" s="21">
        <f>(P3055-20)/P3055*(Q3055*M3055)*G3055</f>
        <v>221.95</v>
      </c>
      <c r="M3055" s="7">
        <v>1E-3</v>
      </c>
      <c r="N3055" s="1" t="s">
        <v>1006</v>
      </c>
      <c r="O3055" s="1" t="s">
        <v>36831</v>
      </c>
      <c r="P3055" s="3">
        <v>30</v>
      </c>
      <c r="Q3055" s="14">
        <v>665850</v>
      </c>
      <c r="R3055" s="1" t="s">
        <v>10803</v>
      </c>
      <c r="S3055" s="1" t="s">
        <v>13837</v>
      </c>
      <c r="T3055" s="1">
        <v>89643101</v>
      </c>
      <c r="U3055" t="s">
        <v>1016</v>
      </c>
      <c r="V3055" t="str">
        <f>VLOOKUP(T3055,[1]ОКТМО!$B$6:$D$553,3,0)</f>
        <v xml:space="preserve">22 МО Рузаевка </v>
      </c>
      <c r="W3055" s="20">
        <f t="shared" si="84"/>
        <v>22195</v>
      </c>
    </row>
    <row r="3056" spans="1:23" hidden="1">
      <c r="A3056" s="1" t="s">
        <v>8484</v>
      </c>
      <c r="B3056" s="1" t="s">
        <v>8486</v>
      </c>
      <c r="C3056" s="1" t="s">
        <v>8487</v>
      </c>
      <c r="D3056" s="2">
        <v>38699</v>
      </c>
      <c r="E3056" s="2">
        <v>41390</v>
      </c>
      <c r="F3056" s="24" t="s">
        <v>36832</v>
      </c>
      <c r="G3056" s="23">
        <v>0.5</v>
      </c>
      <c r="H3056" s="5">
        <v>41390</v>
      </c>
      <c r="I3056" s="1" t="s">
        <v>36833</v>
      </c>
      <c r="J3056" s="1" t="s">
        <v>36831</v>
      </c>
      <c r="K3056" s="1" t="s">
        <v>36831</v>
      </c>
      <c r="L3056" s="21">
        <f>(Q3056*M3056)*G3056</f>
        <v>187.88784000000001</v>
      </c>
      <c r="M3056" s="1">
        <v>3.0000000000000001E-3</v>
      </c>
      <c r="N3056" s="1" t="s">
        <v>8283</v>
      </c>
      <c r="O3056" s="1" t="s">
        <v>36831</v>
      </c>
      <c r="P3056" s="1" t="s">
        <v>36831</v>
      </c>
      <c r="Q3056" s="14">
        <v>125258.56</v>
      </c>
      <c r="R3056" s="1" t="s">
        <v>10803</v>
      </c>
      <c r="S3056" s="1" t="s">
        <v>8485</v>
      </c>
      <c r="T3056" s="1">
        <v>89643101</v>
      </c>
      <c r="U3056" s="15" t="s">
        <v>1015</v>
      </c>
      <c r="V3056" t="str">
        <f>VLOOKUP(T3056,[1]ОКТМО!$B$6:$D$553,3,0)</f>
        <v xml:space="preserve">22 МО Рузаевка </v>
      </c>
      <c r="W3056" s="20"/>
    </row>
    <row r="3057" spans="1:23" hidden="1">
      <c r="A3057" s="1" t="s">
        <v>8488</v>
      </c>
      <c r="B3057" s="1" t="s">
        <v>8489</v>
      </c>
      <c r="C3057" s="1" t="s">
        <v>8490</v>
      </c>
      <c r="D3057" s="2">
        <v>38868</v>
      </c>
      <c r="E3057" s="2">
        <v>42142</v>
      </c>
      <c r="F3057" s="24" t="s">
        <v>36835</v>
      </c>
      <c r="G3057" s="23">
        <v>1</v>
      </c>
      <c r="H3057" s="5">
        <v>42142</v>
      </c>
      <c r="I3057" s="1" t="s">
        <v>36836</v>
      </c>
      <c r="J3057" s="1" t="s">
        <v>36831</v>
      </c>
      <c r="K3057" s="1" t="s">
        <v>36831</v>
      </c>
      <c r="L3057" s="21"/>
      <c r="M3057" s="1">
        <v>3.0000000000000001E-3</v>
      </c>
      <c r="N3057" s="1" t="s">
        <v>1008</v>
      </c>
      <c r="O3057" s="1" t="s">
        <v>36831</v>
      </c>
      <c r="P3057" s="4">
        <v>38.5</v>
      </c>
      <c r="Q3057" s="14">
        <v>322086</v>
      </c>
      <c r="R3057" s="1" t="s">
        <v>9395</v>
      </c>
      <c r="S3057" s="1" t="s">
        <v>13837</v>
      </c>
      <c r="T3057" s="1">
        <v>89643484</v>
      </c>
      <c r="U3057" s="15" t="s">
        <v>1015</v>
      </c>
      <c r="V3057" t="str">
        <f>VLOOKUP(T3057,[1]ОКТМО!$B$6:$D$553,3,0)</f>
        <v xml:space="preserve">22 МО Рузаевка </v>
      </c>
      <c r="W3057" s="20">
        <f t="shared" si="84"/>
        <v>8365.8701298701308</v>
      </c>
    </row>
    <row r="3058" spans="1:23" hidden="1">
      <c r="A3058" s="1" t="s">
        <v>8491</v>
      </c>
      <c r="B3058" s="1" t="s">
        <v>8492</v>
      </c>
      <c r="C3058" s="1" t="s">
        <v>8493</v>
      </c>
      <c r="D3058" s="2">
        <v>38889</v>
      </c>
      <c r="E3058" s="2">
        <v>42858</v>
      </c>
      <c r="F3058" s="24" t="s">
        <v>36832</v>
      </c>
      <c r="G3058" s="23">
        <v>0.5</v>
      </c>
      <c r="H3058" s="5">
        <v>42858</v>
      </c>
      <c r="I3058" s="1" t="s">
        <v>36853</v>
      </c>
      <c r="J3058" s="1" t="s">
        <v>36831</v>
      </c>
      <c r="K3058" s="1" t="s">
        <v>36831</v>
      </c>
      <c r="L3058" s="21">
        <f>(P3058-50)/P3058*(Q3058*M3058)*G3058</f>
        <v>284.47672500000004</v>
      </c>
      <c r="M3058" s="1">
        <v>3.0000000000000001E-3</v>
      </c>
      <c r="N3058" s="1" t="s">
        <v>1008</v>
      </c>
      <c r="O3058" s="1" t="s">
        <v>36831</v>
      </c>
      <c r="P3058" s="4">
        <v>61.7</v>
      </c>
      <c r="Q3058" s="14">
        <v>1000126.15</v>
      </c>
      <c r="R3058" s="1" t="s">
        <v>9136</v>
      </c>
      <c r="S3058" s="1" t="s">
        <v>13837</v>
      </c>
      <c r="T3058" s="1">
        <v>89643468</v>
      </c>
      <c r="U3058" s="15" t="s">
        <v>1015</v>
      </c>
      <c r="V3058" t="str">
        <f>VLOOKUP(T3058,[1]ОКТМО!$B$6:$D$553,3,0)</f>
        <v xml:space="preserve">22 МО Рузаевка </v>
      </c>
      <c r="W3058" s="20">
        <f t="shared" si="84"/>
        <v>16209.5</v>
      </c>
    </row>
    <row r="3059" spans="1:23" hidden="1">
      <c r="A3059" s="1" t="s">
        <v>4500</v>
      </c>
      <c r="B3059" s="1" t="s">
        <v>4501</v>
      </c>
      <c r="C3059" s="1" t="s">
        <v>4502</v>
      </c>
      <c r="D3059" s="2">
        <v>40157</v>
      </c>
      <c r="E3059" s="2">
        <v>43980</v>
      </c>
      <c r="F3059" s="24" t="s">
        <v>36835</v>
      </c>
      <c r="G3059" s="23">
        <v>1</v>
      </c>
      <c r="H3059" s="5">
        <v>43980</v>
      </c>
      <c r="I3059" s="1" t="s">
        <v>36836</v>
      </c>
      <c r="J3059" s="2">
        <v>41088</v>
      </c>
      <c r="K3059" s="1" t="s">
        <v>4503</v>
      </c>
      <c r="L3059" s="21">
        <f>(Q3059*M3059)*G3059</f>
        <v>598.83945000000006</v>
      </c>
      <c r="M3059" s="1">
        <v>5.0000000000000001E-3</v>
      </c>
      <c r="N3059" s="1" t="s">
        <v>1012</v>
      </c>
      <c r="O3059" s="1" t="s">
        <v>36831</v>
      </c>
      <c r="P3059" s="4">
        <v>22.2</v>
      </c>
      <c r="Q3059" s="14">
        <v>119767.89</v>
      </c>
      <c r="R3059" s="1" t="s">
        <v>6254</v>
      </c>
      <c r="S3059" s="1" t="s">
        <v>4504</v>
      </c>
      <c r="T3059" s="1">
        <v>89701000</v>
      </c>
      <c r="U3059" s="15" t="s">
        <v>1015</v>
      </c>
      <c r="V3059" t="str">
        <f>VLOOKUP(T3059,[1]ОКТМО!$B$6:$D$553,3,0)</f>
        <v>23 г.Саранск (городской округ)</v>
      </c>
      <c r="W3059" s="20">
        <f t="shared" si="84"/>
        <v>5394.95</v>
      </c>
    </row>
    <row r="3060" spans="1:23" hidden="1">
      <c r="A3060" s="1" t="s">
        <v>36831</v>
      </c>
      <c r="B3060" s="1" t="s">
        <v>6005</v>
      </c>
      <c r="C3060" s="1" t="s">
        <v>6006</v>
      </c>
      <c r="D3060" s="2">
        <v>39017</v>
      </c>
      <c r="E3060" s="2">
        <v>42450</v>
      </c>
      <c r="F3060" s="24" t="s">
        <v>36835</v>
      </c>
      <c r="G3060" s="23">
        <v>1</v>
      </c>
      <c r="H3060" s="5">
        <v>42450</v>
      </c>
      <c r="I3060" s="1" t="s">
        <v>36833</v>
      </c>
      <c r="J3060" s="1" t="s">
        <v>36831</v>
      </c>
      <c r="K3060" s="1" t="s">
        <v>4505</v>
      </c>
      <c r="L3060" s="21"/>
      <c r="M3060" s="1">
        <v>3.0000000000000001E-3</v>
      </c>
      <c r="N3060" s="1" t="s">
        <v>37486</v>
      </c>
      <c r="O3060" s="1" t="s">
        <v>36831</v>
      </c>
      <c r="P3060" s="3">
        <v>17</v>
      </c>
      <c r="Q3060" s="14" t="s">
        <v>36831</v>
      </c>
      <c r="R3060" s="1" t="s">
        <v>6254</v>
      </c>
      <c r="S3060" s="1" t="s">
        <v>4506</v>
      </c>
      <c r="T3060" s="1">
        <v>89701000</v>
      </c>
      <c r="U3060" s="15" t="s">
        <v>1046</v>
      </c>
      <c r="V3060" t="str">
        <f>VLOOKUP(T3060,[1]ОКТМО!$B$6:$D$553,3,0)</f>
        <v>23 г.Саранск (городской округ)</v>
      </c>
      <c r="W3060" s="20"/>
    </row>
    <row r="3061" spans="1:23" hidden="1">
      <c r="A3061" s="1" t="s">
        <v>8494</v>
      </c>
      <c r="B3061" s="1" t="s">
        <v>8495</v>
      </c>
      <c r="C3061" s="1" t="s">
        <v>8496</v>
      </c>
      <c r="D3061" s="2">
        <v>39387</v>
      </c>
      <c r="E3061" s="2">
        <v>41068</v>
      </c>
      <c r="F3061" s="24" t="s">
        <v>36832</v>
      </c>
      <c r="G3061" s="23">
        <v>0.5</v>
      </c>
      <c r="H3061" s="5">
        <v>41068</v>
      </c>
      <c r="I3061" s="1" t="s">
        <v>36853</v>
      </c>
      <c r="J3061" s="2">
        <v>41088</v>
      </c>
      <c r="K3061" s="1" t="s">
        <v>8497</v>
      </c>
      <c r="L3061" s="21">
        <f>(P3061-50)/P3061*(Q3061*M3061)*G3061</f>
        <v>895.93654500000002</v>
      </c>
      <c r="M3061" s="1">
        <v>3.0000000000000001E-3</v>
      </c>
      <c r="N3061" s="1" t="s">
        <v>1008</v>
      </c>
      <c r="O3061" s="1" t="s">
        <v>36837</v>
      </c>
      <c r="P3061" s="4">
        <v>89.9</v>
      </c>
      <c r="Q3061" s="14">
        <v>1345776.03</v>
      </c>
      <c r="R3061" s="1" t="s">
        <v>10803</v>
      </c>
      <c r="S3061" s="1" t="s">
        <v>8498</v>
      </c>
      <c r="T3061" s="1">
        <v>89643101</v>
      </c>
      <c r="U3061" s="15" t="s">
        <v>1015</v>
      </c>
      <c r="V3061" t="str">
        <f>VLOOKUP(T3061,[1]ОКТМО!$B$6:$D$553,3,0)</f>
        <v xml:space="preserve">22 МО Рузаевка </v>
      </c>
      <c r="W3061" s="20">
        <f t="shared" ref="W3061:W3123" si="86">Q3061/P3061</f>
        <v>14969.699999999999</v>
      </c>
    </row>
    <row r="3062" spans="1:23" hidden="1">
      <c r="A3062" s="1" t="s">
        <v>8499</v>
      </c>
      <c r="B3062" s="1" t="s">
        <v>8500</v>
      </c>
      <c r="C3062" s="1" t="s">
        <v>8501</v>
      </c>
      <c r="D3062" s="2">
        <v>39561</v>
      </c>
      <c r="E3062" s="2">
        <v>43338</v>
      </c>
      <c r="F3062" s="24" t="s">
        <v>36835</v>
      </c>
      <c r="G3062" s="23">
        <v>1</v>
      </c>
      <c r="H3062" s="5">
        <v>43338</v>
      </c>
      <c r="I3062" s="1" t="s">
        <v>36836</v>
      </c>
      <c r="J3062" s="2">
        <v>41088</v>
      </c>
      <c r="K3062" s="1" t="s">
        <v>8502</v>
      </c>
      <c r="L3062" s="21"/>
      <c r="M3062" s="1">
        <v>3.0000000000000001E-3</v>
      </c>
      <c r="N3062" s="1" t="s">
        <v>1008</v>
      </c>
      <c r="O3062" s="1" t="s">
        <v>36837</v>
      </c>
      <c r="P3062" s="4">
        <v>45.5</v>
      </c>
      <c r="Q3062" s="14">
        <v>612753.05000000005</v>
      </c>
      <c r="R3062" s="1" t="s">
        <v>9666</v>
      </c>
      <c r="S3062" s="1" t="s">
        <v>8503</v>
      </c>
      <c r="T3062" s="1">
        <v>89631465</v>
      </c>
      <c r="U3062" s="15" t="s">
        <v>1015</v>
      </c>
      <c r="V3062" t="str">
        <f>VLOOKUP(T3062,[1]ОКТМО!$B$6:$D$553,3,0)</f>
        <v xml:space="preserve">12 Кочкуровский район </v>
      </c>
      <c r="W3062" s="20">
        <f t="shared" si="86"/>
        <v>13467.1</v>
      </c>
    </row>
    <row r="3063" spans="1:23" hidden="1">
      <c r="A3063" s="1" t="s">
        <v>8504</v>
      </c>
      <c r="B3063" s="1" t="s">
        <v>8507</v>
      </c>
      <c r="C3063" s="1" t="s">
        <v>8508</v>
      </c>
      <c r="D3063" s="2">
        <v>39930</v>
      </c>
      <c r="E3063" s="2">
        <v>43966</v>
      </c>
      <c r="F3063" s="24" t="s">
        <v>36835</v>
      </c>
      <c r="G3063" s="23">
        <v>1</v>
      </c>
      <c r="H3063" s="5">
        <v>43966</v>
      </c>
      <c r="I3063" s="1" t="s">
        <v>36836</v>
      </c>
      <c r="J3063" s="2">
        <v>41088</v>
      </c>
      <c r="K3063" s="1" t="s">
        <v>8505</v>
      </c>
      <c r="L3063" s="21">
        <f>(P3063-50)/P3063*(Q3063*M3063)*G3063</f>
        <v>2000.4349871090049</v>
      </c>
      <c r="M3063" s="1">
        <v>3.0000000000000001E-3</v>
      </c>
      <c r="N3063" s="1" t="s">
        <v>1008</v>
      </c>
      <c r="O3063" s="1" t="s">
        <v>36837</v>
      </c>
      <c r="P3063" s="4">
        <v>84.4</v>
      </c>
      <c r="Q3063" s="14">
        <v>1636014.66</v>
      </c>
      <c r="R3063" s="1" t="s">
        <v>10803</v>
      </c>
      <c r="S3063" s="1" t="s">
        <v>8506</v>
      </c>
      <c r="T3063" s="1">
        <v>89643101</v>
      </c>
      <c r="U3063" s="15" t="s">
        <v>1015</v>
      </c>
      <c r="V3063" t="str">
        <f>VLOOKUP(T3063,[1]ОКТМО!$B$6:$D$553,3,0)</f>
        <v xml:space="preserve">22 МО Рузаевка </v>
      </c>
      <c r="W3063" s="20">
        <f t="shared" si="86"/>
        <v>19384.059952606633</v>
      </c>
    </row>
    <row r="3064" spans="1:23" hidden="1">
      <c r="A3064" s="1" t="s">
        <v>8509</v>
      </c>
      <c r="B3064" s="1" t="s">
        <v>8510</v>
      </c>
      <c r="C3064" s="1" t="s">
        <v>8511</v>
      </c>
      <c r="D3064" s="2">
        <v>38196</v>
      </c>
      <c r="E3064" s="2">
        <v>43154</v>
      </c>
      <c r="F3064" s="24" t="s">
        <v>36835</v>
      </c>
      <c r="G3064" s="23">
        <v>1</v>
      </c>
      <c r="H3064" s="5">
        <v>43154</v>
      </c>
      <c r="I3064" s="1" t="s">
        <v>36836</v>
      </c>
      <c r="J3064" s="2">
        <v>41088</v>
      </c>
      <c r="K3064" s="1" t="s">
        <v>8512</v>
      </c>
      <c r="L3064" s="21">
        <f>(P3064-20)/P3064*(Q3064*M3064)*G3064</f>
        <v>213.74590000000001</v>
      </c>
      <c r="M3064" s="7">
        <v>1E-3</v>
      </c>
      <c r="N3064" s="1" t="s">
        <v>1006</v>
      </c>
      <c r="O3064" s="1" t="s">
        <v>36831</v>
      </c>
      <c r="P3064" s="4">
        <v>29.2</v>
      </c>
      <c r="Q3064" s="14">
        <v>678410.9</v>
      </c>
      <c r="R3064" s="1" t="s">
        <v>10803</v>
      </c>
      <c r="S3064" s="1" t="s">
        <v>8513</v>
      </c>
      <c r="T3064" s="1">
        <v>89643101</v>
      </c>
      <c r="U3064" t="s">
        <v>1016</v>
      </c>
      <c r="V3064" t="str">
        <f>VLOOKUP(T3064,[1]ОКТМО!$B$6:$D$553,3,0)</f>
        <v xml:space="preserve">22 МО Рузаевка </v>
      </c>
      <c r="W3064" s="20">
        <f t="shared" si="86"/>
        <v>23233.25</v>
      </c>
    </row>
    <row r="3065" spans="1:23" hidden="1">
      <c r="A3065" s="1" t="s">
        <v>8514</v>
      </c>
      <c r="B3065" s="1" t="s">
        <v>8515</v>
      </c>
      <c r="C3065" s="1" t="s">
        <v>8516</v>
      </c>
      <c r="D3065" s="2">
        <v>36614</v>
      </c>
      <c r="E3065" s="2">
        <v>43942</v>
      </c>
      <c r="F3065" s="24" t="s">
        <v>36832</v>
      </c>
      <c r="G3065" s="23">
        <v>0.5</v>
      </c>
      <c r="H3065" s="5">
        <v>43942</v>
      </c>
      <c r="I3065" s="1" t="s">
        <v>36833</v>
      </c>
      <c r="J3065" s="1" t="s">
        <v>36831</v>
      </c>
      <c r="K3065" s="1" t="s">
        <v>8517</v>
      </c>
      <c r="L3065" s="21">
        <f>(P3065-20)/P3065*(Q3065*M3065)*G3065</f>
        <v>307.51724999999999</v>
      </c>
      <c r="M3065" s="7">
        <v>1E-3</v>
      </c>
      <c r="N3065" s="1" t="s">
        <v>1006</v>
      </c>
      <c r="O3065" s="1" t="s">
        <v>36831</v>
      </c>
      <c r="P3065" s="4">
        <v>46.7</v>
      </c>
      <c r="Q3065" s="14">
        <v>1075734.5</v>
      </c>
      <c r="R3065" s="1" t="s">
        <v>10803</v>
      </c>
      <c r="S3065" s="1" t="s">
        <v>8518</v>
      </c>
      <c r="T3065" s="1">
        <v>89643101</v>
      </c>
      <c r="U3065" t="s">
        <v>1016</v>
      </c>
      <c r="V3065" t="str">
        <f>VLOOKUP(T3065,[1]ОКТМО!$B$6:$D$553,3,0)</f>
        <v xml:space="preserve">22 МО Рузаевка </v>
      </c>
      <c r="W3065" s="20">
        <f t="shared" si="86"/>
        <v>23035</v>
      </c>
    </row>
    <row r="3066" spans="1:23" hidden="1">
      <c r="A3066" s="1" t="s">
        <v>4003</v>
      </c>
      <c r="B3066" s="1" t="s">
        <v>10784</v>
      </c>
      <c r="C3066" s="1" t="s">
        <v>4004</v>
      </c>
      <c r="D3066" s="2">
        <v>36891</v>
      </c>
      <c r="E3066" s="2">
        <v>41564</v>
      </c>
      <c r="F3066" s="24" t="s">
        <v>36835</v>
      </c>
      <c r="G3066" s="23">
        <v>1</v>
      </c>
      <c r="H3066" s="5">
        <v>41564</v>
      </c>
      <c r="I3066" s="1" t="s">
        <v>36836</v>
      </c>
      <c r="J3066" s="2">
        <v>41088</v>
      </c>
      <c r="K3066" s="1" t="s">
        <v>4005</v>
      </c>
      <c r="L3066" s="21"/>
      <c r="M3066" s="1">
        <v>3.0000000000000001E-3</v>
      </c>
      <c r="N3066" s="1" t="s">
        <v>1008</v>
      </c>
      <c r="O3066" s="1" t="s">
        <v>36864</v>
      </c>
      <c r="P3066" s="4">
        <v>38.799999999999997</v>
      </c>
      <c r="Q3066" s="14">
        <v>349631.07</v>
      </c>
      <c r="R3066" s="1" t="s">
        <v>3240</v>
      </c>
      <c r="S3066" s="1" t="s">
        <v>4006</v>
      </c>
      <c r="T3066" s="1">
        <v>89646484</v>
      </c>
      <c r="U3066" s="15" t="s">
        <v>1015</v>
      </c>
      <c r="V3066" t="str">
        <f>VLOOKUP(T3066,[1]ОКТМО!$B$6:$D$553,3,0)</f>
        <v xml:space="preserve">16 Старошайговский район </v>
      </c>
      <c r="W3066" s="20">
        <f t="shared" si="86"/>
        <v>9011.1100515463932</v>
      </c>
    </row>
    <row r="3067" spans="1:23" hidden="1">
      <c r="A3067" s="1" t="s">
        <v>4007</v>
      </c>
      <c r="B3067" s="1" t="s">
        <v>4008</v>
      </c>
      <c r="C3067" s="1" t="s">
        <v>4009</v>
      </c>
      <c r="D3067" s="2">
        <v>40161</v>
      </c>
      <c r="E3067" s="2">
        <v>43781</v>
      </c>
      <c r="F3067" s="24" t="s">
        <v>36835</v>
      </c>
      <c r="G3067" s="23">
        <v>1</v>
      </c>
      <c r="H3067" s="5">
        <v>43781</v>
      </c>
      <c r="I3067" s="1" t="s">
        <v>36836</v>
      </c>
      <c r="J3067" s="1" t="s">
        <v>36831</v>
      </c>
      <c r="K3067" s="1" t="s">
        <v>4010</v>
      </c>
      <c r="L3067" s="21"/>
      <c r="M3067" s="1">
        <v>3.0000000000000001E-3</v>
      </c>
      <c r="N3067" s="1" t="s">
        <v>1008</v>
      </c>
      <c r="O3067" s="1" t="s">
        <v>36831</v>
      </c>
      <c r="P3067" s="4">
        <v>43.8</v>
      </c>
      <c r="Q3067" s="14">
        <v>222093.16</v>
      </c>
      <c r="R3067" s="1" t="s">
        <v>3277</v>
      </c>
      <c r="S3067" s="1" t="s">
        <v>4011</v>
      </c>
      <c r="T3067" s="1">
        <v>89646481</v>
      </c>
      <c r="U3067" s="15" t="s">
        <v>1015</v>
      </c>
      <c r="V3067" t="str">
        <f>VLOOKUP(T3067,[1]ОКТМО!$B$6:$D$553,3,0)</f>
        <v xml:space="preserve">16 Старошайговский район </v>
      </c>
      <c r="W3067" s="20">
        <f t="shared" si="86"/>
        <v>5070.620091324201</v>
      </c>
    </row>
    <row r="3068" spans="1:23" hidden="1">
      <c r="A3068" s="1" t="s">
        <v>36479</v>
      </c>
      <c r="B3068" s="1" t="s">
        <v>36480</v>
      </c>
      <c r="C3068" s="1" t="s">
        <v>36481</v>
      </c>
      <c r="D3068" s="2">
        <v>37729</v>
      </c>
      <c r="E3068" s="2">
        <v>39746</v>
      </c>
      <c r="F3068" s="24" t="s">
        <v>36835</v>
      </c>
      <c r="G3068" s="23">
        <v>1</v>
      </c>
      <c r="H3068" s="5">
        <v>39746</v>
      </c>
      <c r="I3068" s="1" t="s">
        <v>36836</v>
      </c>
      <c r="J3068" s="2">
        <v>41666</v>
      </c>
      <c r="K3068" s="1" t="s">
        <v>36482</v>
      </c>
      <c r="L3068" s="21"/>
      <c r="M3068" s="1">
        <v>3.0000000000000001E-3</v>
      </c>
      <c r="N3068" s="1" t="s">
        <v>1008</v>
      </c>
      <c r="O3068" s="1" t="s">
        <v>36852</v>
      </c>
      <c r="P3068" s="3">
        <v>35</v>
      </c>
      <c r="Q3068" s="14">
        <v>114451.05</v>
      </c>
      <c r="R3068" s="1" t="s">
        <v>36991</v>
      </c>
      <c r="S3068" s="1" t="s">
        <v>36483</v>
      </c>
      <c r="T3068" s="1">
        <v>89621420</v>
      </c>
      <c r="U3068" s="15" t="s">
        <v>1015</v>
      </c>
      <c r="V3068" t="str">
        <f>VLOOKUP(T3068,[1]ОКТМО!$B$6:$D$553,3,0)</f>
        <v xml:space="preserve">08 Зубово-Полянский район </v>
      </c>
      <c r="W3068" s="20">
        <f t="shared" si="86"/>
        <v>3270.03</v>
      </c>
    </row>
    <row r="3069" spans="1:23" hidden="1">
      <c r="A3069" s="1" t="s">
        <v>36484</v>
      </c>
      <c r="B3069" s="1" t="s">
        <v>36485</v>
      </c>
      <c r="C3069" s="1" t="s">
        <v>36486</v>
      </c>
      <c r="D3069" s="2">
        <v>40082</v>
      </c>
      <c r="E3069" s="2">
        <v>41373</v>
      </c>
      <c r="F3069" s="24" t="s">
        <v>36835</v>
      </c>
      <c r="G3069" s="23">
        <v>1</v>
      </c>
      <c r="H3069" s="5">
        <v>41373</v>
      </c>
      <c r="I3069" s="1" t="s">
        <v>36836</v>
      </c>
      <c r="J3069" s="2">
        <v>41088</v>
      </c>
      <c r="K3069" s="1" t="s">
        <v>36487</v>
      </c>
      <c r="L3069" s="21"/>
      <c r="M3069" s="1">
        <v>3.0000000000000001E-3</v>
      </c>
      <c r="N3069" s="1" t="s">
        <v>1008</v>
      </c>
      <c r="O3069" s="1" t="s">
        <v>36837</v>
      </c>
      <c r="P3069" s="4">
        <v>49.1</v>
      </c>
      <c r="Q3069" s="14">
        <v>866187.83</v>
      </c>
      <c r="R3069" s="1" t="s">
        <v>36854</v>
      </c>
      <c r="S3069" s="1" t="s">
        <v>37192</v>
      </c>
      <c r="T3069" s="1">
        <v>89621180</v>
      </c>
      <c r="U3069" s="15" t="s">
        <v>1015</v>
      </c>
      <c r="V3069" t="str">
        <f>VLOOKUP(T3069,[1]ОКТМО!$B$6:$D$553,3,0)</f>
        <v xml:space="preserve">08 Зубово-Полянский район </v>
      </c>
      <c r="W3069" s="20">
        <f t="shared" si="86"/>
        <v>17641.3</v>
      </c>
    </row>
    <row r="3070" spans="1:23" hidden="1">
      <c r="A3070" s="1" t="s">
        <v>8520</v>
      </c>
      <c r="B3070" s="1" t="s">
        <v>8523</v>
      </c>
      <c r="C3070" s="1" t="s">
        <v>8524</v>
      </c>
      <c r="D3070" s="2">
        <v>42424</v>
      </c>
      <c r="E3070" s="2">
        <v>43969</v>
      </c>
      <c r="F3070" s="24" t="s">
        <v>36835</v>
      </c>
      <c r="G3070" s="23">
        <v>1</v>
      </c>
      <c r="H3070" s="5">
        <v>43969</v>
      </c>
      <c r="I3070" s="1" t="s">
        <v>36836</v>
      </c>
      <c r="J3070" s="2">
        <v>41088</v>
      </c>
      <c r="K3070" s="1" t="s">
        <v>8521</v>
      </c>
      <c r="L3070" s="21">
        <f>(P3070-50)/P3070*(Q3070*M3070)*G3070</f>
        <v>2077.1285022279794</v>
      </c>
      <c r="M3070" s="1">
        <v>3.0000000000000001E-3</v>
      </c>
      <c r="N3070" s="1" t="s">
        <v>1008</v>
      </c>
      <c r="O3070" s="1" t="s">
        <v>36837</v>
      </c>
      <c r="P3070" s="4">
        <v>96.5</v>
      </c>
      <c r="Q3070" s="14">
        <v>1436866.67</v>
      </c>
      <c r="R3070" s="1" t="s">
        <v>9391</v>
      </c>
      <c r="S3070" s="1" t="s">
        <v>8522</v>
      </c>
      <c r="T3070" s="1">
        <v>89643408</v>
      </c>
      <c r="U3070" s="15" t="s">
        <v>1015</v>
      </c>
      <c r="V3070" t="str">
        <f>VLOOKUP(T3070,[1]ОКТМО!$B$6:$D$553,3,0)</f>
        <v xml:space="preserve">22 МО Рузаевка </v>
      </c>
      <c r="W3070" s="20">
        <f t="shared" si="86"/>
        <v>14889.810051813471</v>
      </c>
    </row>
    <row r="3071" spans="1:23" hidden="1">
      <c r="A3071" s="1" t="s">
        <v>36831</v>
      </c>
      <c r="B3071" s="1" t="s">
        <v>8525</v>
      </c>
      <c r="C3071" s="1" t="s">
        <v>8526</v>
      </c>
      <c r="D3071" s="2">
        <v>38621</v>
      </c>
      <c r="E3071" s="2">
        <v>42066</v>
      </c>
      <c r="F3071" s="24" t="s">
        <v>36835</v>
      </c>
      <c r="G3071" s="23">
        <v>1</v>
      </c>
      <c r="H3071" s="5">
        <v>42066</v>
      </c>
      <c r="I3071" s="1" t="s">
        <v>36836</v>
      </c>
      <c r="J3071" s="1" t="s">
        <v>36831</v>
      </c>
      <c r="K3071" s="1" t="s">
        <v>8527</v>
      </c>
      <c r="L3071" s="21">
        <f>(P3071-50)/P3071*(Q3071*M3071)*G3071</f>
        <v>1554.6021599999999</v>
      </c>
      <c r="M3071" s="1">
        <v>3.0000000000000001E-3</v>
      </c>
      <c r="N3071" s="1" t="s">
        <v>1008</v>
      </c>
      <c r="O3071" s="1" t="s">
        <v>36831</v>
      </c>
      <c r="P3071" s="4">
        <v>85.6</v>
      </c>
      <c r="Q3071" s="14">
        <v>1246010.72</v>
      </c>
      <c r="R3071" s="1" t="s">
        <v>9666</v>
      </c>
      <c r="S3071" s="1" t="s">
        <v>8528</v>
      </c>
      <c r="T3071" s="1">
        <v>89631465</v>
      </c>
      <c r="U3071" s="15" t="s">
        <v>1015</v>
      </c>
      <c r="V3071" t="str">
        <f>VLOOKUP(T3071,[1]ОКТМО!$B$6:$D$553,3,0)</f>
        <v xml:space="preserve">12 Кочкуровский район </v>
      </c>
      <c r="W3071" s="20">
        <f t="shared" si="86"/>
        <v>14556.2</v>
      </c>
    </row>
    <row r="3072" spans="1:23" hidden="1">
      <c r="A3072" s="1" t="s">
        <v>36831</v>
      </c>
      <c r="B3072" s="1" t="s">
        <v>4507</v>
      </c>
      <c r="C3072" s="1" t="s">
        <v>4508</v>
      </c>
      <c r="D3072" s="2">
        <v>36526</v>
      </c>
      <c r="E3072" s="2">
        <v>43675</v>
      </c>
      <c r="F3072" s="24" t="s">
        <v>36835</v>
      </c>
      <c r="G3072" s="23">
        <v>1</v>
      </c>
      <c r="H3072" s="5">
        <v>43675</v>
      </c>
      <c r="I3072" s="1" t="s">
        <v>36836</v>
      </c>
      <c r="J3072" s="1" t="s">
        <v>36831</v>
      </c>
      <c r="K3072" s="1" t="s">
        <v>4509</v>
      </c>
      <c r="L3072" s="21"/>
      <c r="M3072" s="1">
        <v>3.0000000000000001E-3</v>
      </c>
      <c r="N3072" s="1" t="s">
        <v>8283</v>
      </c>
      <c r="O3072" s="1" t="s">
        <v>36831</v>
      </c>
      <c r="P3072" s="1" t="s">
        <v>36831</v>
      </c>
      <c r="Q3072" s="14" t="s">
        <v>36831</v>
      </c>
      <c r="R3072" s="1" t="s">
        <v>6254</v>
      </c>
      <c r="S3072" s="1" t="s">
        <v>4510</v>
      </c>
      <c r="T3072" s="1">
        <v>89701000</v>
      </c>
      <c r="U3072" s="15" t="s">
        <v>1046</v>
      </c>
      <c r="V3072" t="str">
        <f>VLOOKUP(T3072,[1]ОКТМО!$B$6:$D$553,3,0)</f>
        <v>23 г.Саранск (городской округ)</v>
      </c>
      <c r="W3072" s="20"/>
    </row>
    <row r="3073" spans="1:23" hidden="1">
      <c r="A3073" s="1" t="s">
        <v>4511</v>
      </c>
      <c r="B3073" s="1" t="s">
        <v>6887</v>
      </c>
      <c r="C3073" s="1" t="s">
        <v>6888</v>
      </c>
      <c r="D3073" s="2">
        <v>38778</v>
      </c>
      <c r="E3073" s="2">
        <v>43870</v>
      </c>
      <c r="F3073" s="24" t="s">
        <v>36835</v>
      </c>
      <c r="G3073" s="23">
        <v>1</v>
      </c>
      <c r="H3073" s="5">
        <v>43870</v>
      </c>
      <c r="I3073" s="1" t="s">
        <v>36836</v>
      </c>
      <c r="J3073" s="2">
        <v>41088</v>
      </c>
      <c r="K3073" s="1" t="s">
        <v>4512</v>
      </c>
      <c r="L3073" s="21">
        <f>(Q3073*M3073)*G3073</f>
        <v>637.08876000000009</v>
      </c>
      <c r="M3073" s="1">
        <v>3.0000000000000001E-3</v>
      </c>
      <c r="N3073" s="1" t="s">
        <v>8283</v>
      </c>
      <c r="O3073" s="1" t="s">
        <v>36831</v>
      </c>
      <c r="P3073" s="3">
        <v>18</v>
      </c>
      <c r="Q3073" s="14">
        <v>212362.92</v>
      </c>
      <c r="R3073" s="1" t="s">
        <v>6254</v>
      </c>
      <c r="S3073" s="1" t="s">
        <v>4513</v>
      </c>
      <c r="T3073" s="1">
        <v>89701000</v>
      </c>
      <c r="U3073" s="15" t="s">
        <v>1015</v>
      </c>
      <c r="V3073" t="str">
        <f>VLOOKUP(T3073,[1]ОКТМО!$B$6:$D$553,3,0)</f>
        <v>23 г.Саранск (городской округ)</v>
      </c>
      <c r="W3073" s="20">
        <f t="shared" si="86"/>
        <v>11797.94</v>
      </c>
    </row>
    <row r="3074" spans="1:23" hidden="1">
      <c r="A3074" s="1" t="s">
        <v>4514</v>
      </c>
      <c r="B3074" s="1" t="s">
        <v>5106</v>
      </c>
      <c r="C3074" s="1" t="s">
        <v>5107</v>
      </c>
      <c r="D3074" s="2">
        <v>40161</v>
      </c>
      <c r="E3074" s="2">
        <v>43253</v>
      </c>
      <c r="F3074" s="24" t="s">
        <v>36835</v>
      </c>
      <c r="G3074" s="23">
        <v>1</v>
      </c>
      <c r="H3074" s="5">
        <v>43253</v>
      </c>
      <c r="I3074" s="1" t="s">
        <v>36836</v>
      </c>
      <c r="J3074" s="1" t="s">
        <v>36831</v>
      </c>
      <c r="K3074" s="1" t="s">
        <v>4515</v>
      </c>
      <c r="L3074" s="21"/>
      <c r="M3074" s="1">
        <v>3.0000000000000001E-3</v>
      </c>
      <c r="N3074" s="1" t="s">
        <v>1008</v>
      </c>
      <c r="O3074" s="1" t="s">
        <v>36831</v>
      </c>
      <c r="P3074" s="3">
        <v>30</v>
      </c>
      <c r="Q3074" s="14">
        <v>635340</v>
      </c>
      <c r="R3074" s="1" t="s">
        <v>6254</v>
      </c>
      <c r="S3074" s="1" t="s">
        <v>4516</v>
      </c>
      <c r="T3074" s="1">
        <v>89701000</v>
      </c>
      <c r="U3074" s="15" t="s">
        <v>1015</v>
      </c>
      <c r="V3074" t="str">
        <f>VLOOKUP(T3074,[1]ОКТМО!$B$6:$D$553,3,0)</f>
        <v>23 г.Саранск (городской округ)</v>
      </c>
      <c r="W3074" s="20">
        <f t="shared" si="86"/>
        <v>21178</v>
      </c>
    </row>
    <row r="3075" spans="1:23" hidden="1">
      <c r="A3075" s="1" t="s">
        <v>21551</v>
      </c>
      <c r="B3075" s="1" t="s">
        <v>37597</v>
      </c>
      <c r="C3075" s="1" t="s">
        <v>21552</v>
      </c>
      <c r="D3075" s="2">
        <v>35065</v>
      </c>
      <c r="E3075" s="2">
        <v>42805</v>
      </c>
      <c r="F3075" s="24" t="s">
        <v>36835</v>
      </c>
      <c r="G3075" s="23">
        <v>1</v>
      </c>
      <c r="H3075" s="5">
        <v>42805</v>
      </c>
      <c r="I3075" s="1" t="s">
        <v>36836</v>
      </c>
      <c r="J3075" s="1" t="s">
        <v>36831</v>
      </c>
      <c r="K3075" s="1" t="s">
        <v>36831</v>
      </c>
      <c r="L3075" s="21"/>
      <c r="M3075" s="1">
        <v>3.0000000000000001E-3</v>
      </c>
      <c r="N3075" s="1" t="s">
        <v>1008</v>
      </c>
      <c r="O3075" s="1" t="s">
        <v>36831</v>
      </c>
      <c r="P3075" s="4">
        <v>40.9</v>
      </c>
      <c r="Q3075" s="14">
        <v>259791.07</v>
      </c>
      <c r="R3075" s="1" t="s">
        <v>21934</v>
      </c>
      <c r="S3075" s="1" t="s">
        <v>21553</v>
      </c>
      <c r="T3075" s="1">
        <v>89616463</v>
      </c>
      <c r="U3075" s="15" t="s">
        <v>1015</v>
      </c>
      <c r="V3075" t="str">
        <f>VLOOKUP(T3075,[1]ОКТМО!$B$6:$D$553,3,0)</f>
        <v xml:space="preserve">06 Дубенский район </v>
      </c>
      <c r="W3075" s="20">
        <f t="shared" si="86"/>
        <v>6351.8599022004892</v>
      </c>
    </row>
    <row r="3076" spans="1:23" hidden="1">
      <c r="A3076" s="1" t="s">
        <v>21554</v>
      </c>
      <c r="B3076" s="1" t="s">
        <v>21555</v>
      </c>
      <c r="C3076" s="1" t="s">
        <v>21556</v>
      </c>
      <c r="D3076" s="2">
        <v>40194</v>
      </c>
      <c r="E3076" s="2">
        <v>41065</v>
      </c>
      <c r="F3076" s="24" t="s">
        <v>36835</v>
      </c>
      <c r="G3076" s="23">
        <v>1</v>
      </c>
      <c r="H3076" s="5">
        <v>41065</v>
      </c>
      <c r="I3076" s="1" t="s">
        <v>36836</v>
      </c>
      <c r="J3076" s="2">
        <v>41088</v>
      </c>
      <c r="K3076" s="1" t="s">
        <v>21557</v>
      </c>
      <c r="L3076" s="21">
        <f>(P3076-50)/P3076*(Q3076*M3076)*G3076</f>
        <v>64.119455639097794</v>
      </c>
      <c r="M3076" s="1">
        <v>3.0000000000000001E-3</v>
      </c>
      <c r="N3076" s="1" t="s">
        <v>1008</v>
      </c>
      <c r="O3076" s="1" t="s">
        <v>36837</v>
      </c>
      <c r="P3076" s="4">
        <v>53.2</v>
      </c>
      <c r="Q3076" s="14">
        <v>355328.65</v>
      </c>
      <c r="R3076" s="1" t="s">
        <v>21891</v>
      </c>
      <c r="S3076" s="1" t="s">
        <v>21558</v>
      </c>
      <c r="T3076" s="1">
        <v>89616450</v>
      </c>
      <c r="U3076" s="15" t="s">
        <v>1015</v>
      </c>
      <c r="V3076" t="str">
        <f>VLOOKUP(T3076,[1]ОКТМО!$B$6:$D$553,3,0)</f>
        <v xml:space="preserve">06 Дубенский район </v>
      </c>
      <c r="W3076" s="20">
        <f t="shared" si="86"/>
        <v>6679.1099624060153</v>
      </c>
    </row>
    <row r="3077" spans="1:23" hidden="1">
      <c r="A3077" s="1" t="s">
        <v>21559</v>
      </c>
      <c r="B3077" s="1" t="s">
        <v>20988</v>
      </c>
      <c r="C3077" s="1" t="s">
        <v>20989</v>
      </c>
      <c r="D3077" s="2">
        <v>36588</v>
      </c>
      <c r="E3077" s="2">
        <v>41420</v>
      </c>
      <c r="F3077" s="24" t="s">
        <v>36835</v>
      </c>
      <c r="G3077" s="23">
        <v>1</v>
      </c>
      <c r="H3077" s="5">
        <v>41420</v>
      </c>
      <c r="I3077" s="1" t="s">
        <v>36836</v>
      </c>
      <c r="J3077" s="1" t="s">
        <v>36831</v>
      </c>
      <c r="K3077" s="1" t="s">
        <v>21560</v>
      </c>
      <c r="L3077" s="21"/>
      <c r="M3077" s="1">
        <v>3.0000000000000001E-3</v>
      </c>
      <c r="N3077" s="1" t="s">
        <v>1008</v>
      </c>
      <c r="O3077" s="1" t="s">
        <v>36852</v>
      </c>
      <c r="P3077" s="4">
        <v>28.5</v>
      </c>
      <c r="Q3077" s="14">
        <v>131423.19</v>
      </c>
      <c r="R3077" s="1" t="s">
        <v>21981</v>
      </c>
      <c r="S3077" s="1" t="s">
        <v>21561</v>
      </c>
      <c r="T3077" s="1">
        <v>89616455</v>
      </c>
      <c r="U3077" s="15" t="s">
        <v>1015</v>
      </c>
      <c r="V3077" t="str">
        <f>VLOOKUP(T3077,[1]ОКТМО!$B$6:$D$553,3,0)</f>
        <v xml:space="preserve">06 Дубенский район </v>
      </c>
      <c r="W3077" s="20">
        <f t="shared" si="86"/>
        <v>4611.34</v>
      </c>
    </row>
    <row r="3078" spans="1:23" hidden="1">
      <c r="A3078" s="1" t="s">
        <v>21562</v>
      </c>
      <c r="B3078" s="1" t="s">
        <v>21563</v>
      </c>
      <c r="C3078" s="1" t="s">
        <v>21564</v>
      </c>
      <c r="D3078" s="2">
        <v>40008</v>
      </c>
      <c r="E3078" s="2">
        <v>43372</v>
      </c>
      <c r="F3078" s="24" t="s">
        <v>36835</v>
      </c>
      <c r="G3078" s="23">
        <v>1</v>
      </c>
      <c r="H3078" s="5">
        <v>43372</v>
      </c>
      <c r="I3078" s="1" t="s">
        <v>36836</v>
      </c>
      <c r="J3078" s="2">
        <v>41088</v>
      </c>
      <c r="K3078" s="1" t="s">
        <v>21565</v>
      </c>
      <c r="L3078" s="21"/>
      <c r="M3078" s="1">
        <v>3.0000000000000001E-3</v>
      </c>
      <c r="N3078" s="1" t="s">
        <v>1008</v>
      </c>
      <c r="O3078" s="1" t="s">
        <v>36837</v>
      </c>
      <c r="P3078" s="4">
        <v>26.5</v>
      </c>
      <c r="Q3078" s="14">
        <v>120986.81</v>
      </c>
      <c r="R3078" s="1" t="s">
        <v>21972</v>
      </c>
      <c r="S3078" s="1" t="s">
        <v>21566</v>
      </c>
      <c r="T3078" s="1">
        <v>89616432</v>
      </c>
      <c r="U3078" s="15" t="s">
        <v>1015</v>
      </c>
      <c r="V3078" t="str">
        <f>VLOOKUP(T3078,[1]ОКТМО!$B$6:$D$553,3,0)</f>
        <v xml:space="preserve">06 Дубенский район </v>
      </c>
      <c r="W3078" s="20">
        <f t="shared" si="86"/>
        <v>4565.54</v>
      </c>
    </row>
    <row r="3079" spans="1:23" hidden="1">
      <c r="A3079" s="1" t="s">
        <v>21567</v>
      </c>
      <c r="B3079" s="1" t="s">
        <v>21568</v>
      </c>
      <c r="C3079" s="1" t="s">
        <v>21569</v>
      </c>
      <c r="D3079" s="2">
        <v>35065</v>
      </c>
      <c r="E3079" s="2">
        <v>43874</v>
      </c>
      <c r="F3079" s="24" t="s">
        <v>36835</v>
      </c>
      <c r="G3079" s="23">
        <v>1</v>
      </c>
      <c r="H3079" s="5">
        <v>43874</v>
      </c>
      <c r="I3079" s="1" t="s">
        <v>36836</v>
      </c>
      <c r="J3079" s="1" t="s">
        <v>36831</v>
      </c>
      <c r="K3079" s="1" t="s">
        <v>21570</v>
      </c>
      <c r="L3079" s="21"/>
      <c r="M3079" s="1">
        <v>3.0000000000000001E-3</v>
      </c>
      <c r="N3079" s="1" t="s">
        <v>1008</v>
      </c>
      <c r="O3079" s="1" t="s">
        <v>36837</v>
      </c>
      <c r="P3079" s="4">
        <v>49.6</v>
      </c>
      <c r="Q3079" s="14">
        <v>323967.35999999999</v>
      </c>
      <c r="R3079" s="1" t="s">
        <v>21891</v>
      </c>
      <c r="S3079" s="1" t="s">
        <v>21571</v>
      </c>
      <c r="T3079" s="1">
        <v>89616450</v>
      </c>
      <c r="U3079" s="15" t="s">
        <v>1015</v>
      </c>
      <c r="V3079" t="str">
        <f>VLOOKUP(T3079,[1]ОКТМО!$B$6:$D$553,3,0)</f>
        <v xml:space="preserve">06 Дубенский район </v>
      </c>
      <c r="W3079" s="20">
        <f t="shared" si="86"/>
        <v>6531.5999999999995</v>
      </c>
    </row>
    <row r="3080" spans="1:23" hidden="1">
      <c r="A3080" s="1" t="s">
        <v>21572</v>
      </c>
      <c r="B3080" s="1" t="s">
        <v>21573</v>
      </c>
      <c r="C3080" s="1" t="s">
        <v>21574</v>
      </c>
      <c r="D3080" s="2">
        <v>36892</v>
      </c>
      <c r="E3080" s="2">
        <v>42533</v>
      </c>
      <c r="F3080" s="24" t="s">
        <v>36835</v>
      </c>
      <c r="G3080" s="23">
        <v>1</v>
      </c>
      <c r="H3080" s="5">
        <v>42533</v>
      </c>
      <c r="I3080" s="1" t="s">
        <v>36836</v>
      </c>
      <c r="J3080" s="1" t="s">
        <v>36831</v>
      </c>
      <c r="K3080" s="1" t="s">
        <v>21575</v>
      </c>
      <c r="L3080" s="21">
        <f>(P3080-50)/P3080*(Q3080*M3080)*G3080</f>
        <v>404.60912999999999</v>
      </c>
      <c r="M3080" s="1">
        <v>3.0000000000000001E-3</v>
      </c>
      <c r="N3080" s="1" t="s">
        <v>1008</v>
      </c>
      <c r="O3080" s="1" t="s">
        <v>36839</v>
      </c>
      <c r="P3080" s="4">
        <v>67.8</v>
      </c>
      <c r="Q3080" s="14">
        <v>513717.21</v>
      </c>
      <c r="R3080" s="1" t="s">
        <v>21891</v>
      </c>
      <c r="S3080" s="1" t="s">
        <v>21576</v>
      </c>
      <c r="T3080" s="1">
        <v>89616450</v>
      </c>
      <c r="U3080" s="15" t="s">
        <v>1015</v>
      </c>
      <c r="V3080" t="str">
        <f>VLOOKUP(T3080,[1]ОКТМО!$B$6:$D$553,3,0)</f>
        <v xml:space="preserve">06 Дубенский район </v>
      </c>
      <c r="W3080" s="20">
        <f t="shared" si="86"/>
        <v>7576.9500000000007</v>
      </c>
    </row>
    <row r="3081" spans="1:23" hidden="1">
      <c r="A3081" s="1" t="s">
        <v>1752</v>
      </c>
      <c r="B3081" s="1" t="s">
        <v>5225</v>
      </c>
      <c r="C3081" s="1" t="s">
        <v>5226</v>
      </c>
      <c r="D3081" s="2">
        <v>39917</v>
      </c>
      <c r="E3081" s="2">
        <v>41454</v>
      </c>
      <c r="F3081" s="24" t="s">
        <v>36835</v>
      </c>
      <c r="G3081" s="23">
        <v>1</v>
      </c>
      <c r="H3081" s="5">
        <v>41454</v>
      </c>
      <c r="I3081" s="1" t="s">
        <v>36836</v>
      </c>
      <c r="J3081" s="2">
        <v>41162</v>
      </c>
      <c r="K3081" s="1" t="s">
        <v>36831</v>
      </c>
      <c r="L3081" s="21"/>
      <c r="M3081" s="1">
        <v>3.0000000000000001E-3</v>
      </c>
      <c r="N3081" s="1" t="s">
        <v>1008</v>
      </c>
      <c r="O3081" s="1" t="s">
        <v>29568</v>
      </c>
      <c r="P3081" s="3">
        <v>35</v>
      </c>
      <c r="Q3081" s="14">
        <v>741230</v>
      </c>
      <c r="R3081" s="1" t="s">
        <v>6254</v>
      </c>
      <c r="S3081" s="1" t="s">
        <v>1753</v>
      </c>
      <c r="T3081" s="1">
        <v>89701000</v>
      </c>
      <c r="U3081" s="15" t="s">
        <v>1015</v>
      </c>
      <c r="V3081" t="str">
        <f>VLOOKUP(T3081,[1]ОКТМО!$B$6:$D$553,3,0)</f>
        <v>23 г.Саранск (городской округ)</v>
      </c>
      <c r="W3081" s="20">
        <f t="shared" si="86"/>
        <v>21178</v>
      </c>
    </row>
    <row r="3082" spans="1:23" hidden="1">
      <c r="A3082" s="1" t="s">
        <v>21580</v>
      </c>
      <c r="B3082" s="1" t="s">
        <v>21581</v>
      </c>
      <c r="C3082" s="1" t="s">
        <v>21582</v>
      </c>
      <c r="D3082" s="2">
        <v>40795</v>
      </c>
      <c r="E3082" s="2">
        <v>43397</v>
      </c>
      <c r="F3082" s="24" t="s">
        <v>36835</v>
      </c>
      <c r="G3082" s="23">
        <v>1</v>
      </c>
      <c r="H3082" s="5">
        <v>43397</v>
      </c>
      <c r="I3082" s="1" t="s">
        <v>36836</v>
      </c>
      <c r="J3082" s="1" t="s">
        <v>36831</v>
      </c>
      <c r="K3082" s="1" t="s">
        <v>21583</v>
      </c>
      <c r="L3082" s="21"/>
      <c r="M3082" s="1">
        <v>3.0000000000000001E-3</v>
      </c>
      <c r="N3082" s="1" t="s">
        <v>1008</v>
      </c>
      <c r="O3082" s="1" t="s">
        <v>36837</v>
      </c>
      <c r="P3082" s="4">
        <v>35.6</v>
      </c>
      <c r="Q3082" s="14">
        <v>194035.31</v>
      </c>
      <c r="R3082" s="1" t="s">
        <v>23414</v>
      </c>
      <c r="S3082" s="1" t="s">
        <v>21584</v>
      </c>
      <c r="T3082" s="1">
        <v>89607404</v>
      </c>
      <c r="U3082" s="15" t="s">
        <v>1015</v>
      </c>
      <c r="V3082" t="str">
        <f>VLOOKUP(T3082,[1]ОКТМО!$B$6:$D$553,3,0)</f>
        <v xml:space="preserve">03 Атяшевский район </v>
      </c>
      <c r="W3082" s="20">
        <f t="shared" si="86"/>
        <v>5450.4300561797754</v>
      </c>
    </row>
    <row r="3083" spans="1:23" hidden="1">
      <c r="A3083" s="1" t="s">
        <v>29599</v>
      </c>
      <c r="B3083" s="1" t="s">
        <v>29600</v>
      </c>
      <c r="C3083" s="1" t="s">
        <v>29601</v>
      </c>
      <c r="D3083" s="2">
        <v>39071</v>
      </c>
      <c r="E3083" s="2">
        <v>42770</v>
      </c>
      <c r="F3083" s="24" t="s">
        <v>36832</v>
      </c>
      <c r="G3083" s="23">
        <v>0.5</v>
      </c>
      <c r="H3083" s="5">
        <v>42770</v>
      </c>
      <c r="I3083" s="1" t="s">
        <v>36833</v>
      </c>
      <c r="J3083" s="2">
        <v>41088</v>
      </c>
      <c r="K3083" s="1" t="s">
        <v>29602</v>
      </c>
      <c r="L3083" s="21">
        <f>(P3083-20)/P3083*(Q3083*M3083)*G3083</f>
        <v>408.00135999999998</v>
      </c>
      <c r="M3083" s="7">
        <v>1E-3</v>
      </c>
      <c r="N3083" s="1" t="s">
        <v>1006</v>
      </c>
      <c r="O3083" s="1" t="s">
        <v>36831</v>
      </c>
      <c r="P3083" s="4">
        <v>47.2</v>
      </c>
      <c r="Q3083" s="14">
        <v>1416004.72</v>
      </c>
      <c r="R3083" s="1" t="s">
        <v>31580</v>
      </c>
      <c r="S3083" s="1" t="s">
        <v>29603</v>
      </c>
      <c r="T3083" s="1">
        <v>89637432</v>
      </c>
      <c r="U3083" t="s">
        <v>1016</v>
      </c>
      <c r="V3083" t="str">
        <f>VLOOKUP(T3083,[1]ОКТМО!$B$6:$D$553,3,0)</f>
        <v xml:space="preserve">14 Лямбирский район </v>
      </c>
      <c r="W3083" s="20">
        <f t="shared" si="86"/>
        <v>30000.1</v>
      </c>
    </row>
    <row r="3084" spans="1:23" hidden="1">
      <c r="A3084" s="1" t="s">
        <v>29604</v>
      </c>
      <c r="B3084" s="1" t="s">
        <v>29605</v>
      </c>
      <c r="C3084" s="1" t="s">
        <v>29606</v>
      </c>
      <c r="D3084" s="2">
        <v>40218</v>
      </c>
      <c r="E3084" s="2">
        <v>43928</v>
      </c>
      <c r="F3084" s="24" t="s">
        <v>36835</v>
      </c>
      <c r="G3084" s="23">
        <v>1</v>
      </c>
      <c r="H3084" s="5">
        <v>43928</v>
      </c>
      <c r="I3084" s="1" t="s">
        <v>36836</v>
      </c>
      <c r="J3084" s="2">
        <v>41088</v>
      </c>
      <c r="K3084" s="1" t="s">
        <v>29607</v>
      </c>
      <c r="L3084" s="21">
        <f>(P3084-50)/P3084*(Q3084*M3084)*G3084</f>
        <v>628.89761999999996</v>
      </c>
      <c r="M3084" s="1">
        <v>3.0000000000000001E-3</v>
      </c>
      <c r="N3084" s="1" t="s">
        <v>1008</v>
      </c>
      <c r="O3084" s="1" t="s">
        <v>36839</v>
      </c>
      <c r="P3084" s="4">
        <v>65.5</v>
      </c>
      <c r="Q3084" s="14">
        <v>885866.54</v>
      </c>
      <c r="R3084" s="1" t="s">
        <v>31645</v>
      </c>
      <c r="S3084" s="1" t="s">
        <v>29608</v>
      </c>
      <c r="T3084" s="1">
        <v>89637445</v>
      </c>
      <c r="U3084" s="15" t="s">
        <v>1015</v>
      </c>
      <c r="V3084" t="str">
        <f>VLOOKUP(T3084,[1]ОКТМО!$B$6:$D$553,3,0)</f>
        <v xml:space="preserve">14 Лямбирский район </v>
      </c>
      <c r="W3084" s="20">
        <f t="shared" si="86"/>
        <v>13524.68</v>
      </c>
    </row>
    <row r="3085" spans="1:23" hidden="1">
      <c r="A3085" s="1" t="s">
        <v>4015</v>
      </c>
      <c r="B3085" s="1" t="s">
        <v>4016</v>
      </c>
      <c r="C3085" s="1" t="s">
        <v>4017</v>
      </c>
      <c r="D3085" s="2">
        <v>38925</v>
      </c>
      <c r="E3085" s="2">
        <v>41134</v>
      </c>
      <c r="F3085" s="24" t="s">
        <v>36835</v>
      </c>
      <c r="G3085" s="23">
        <v>1</v>
      </c>
      <c r="H3085" s="5">
        <v>41134</v>
      </c>
      <c r="I3085" s="1" t="s">
        <v>36836</v>
      </c>
      <c r="J3085" s="2">
        <v>41634</v>
      </c>
      <c r="K3085" s="1" t="s">
        <v>4018</v>
      </c>
      <c r="L3085" s="21">
        <f>(Q3085*M3085)*G3085</f>
        <v>72.91555000000001</v>
      </c>
      <c r="M3085" s="1">
        <v>5.0000000000000001E-3</v>
      </c>
      <c r="N3085" s="1" t="s">
        <v>1012</v>
      </c>
      <c r="O3085" s="1" t="s">
        <v>36831</v>
      </c>
      <c r="P3085" s="4">
        <v>3.4</v>
      </c>
      <c r="Q3085" s="14">
        <v>14583.11</v>
      </c>
      <c r="R3085" s="1" t="s">
        <v>6254</v>
      </c>
      <c r="S3085" s="1" t="s">
        <v>4014</v>
      </c>
      <c r="T3085" s="1">
        <v>89701000</v>
      </c>
      <c r="U3085" s="15" t="s">
        <v>1015</v>
      </c>
      <c r="V3085" t="str">
        <f>VLOOKUP(T3085,[1]ОКТМО!$B$6:$D$553,3,0)</f>
        <v>23 г.Саранск (городской округ)</v>
      </c>
      <c r="W3085" s="20">
        <f t="shared" si="86"/>
        <v>4289.1500000000005</v>
      </c>
    </row>
    <row r="3086" spans="1:23" hidden="1">
      <c r="A3086" s="1" t="s">
        <v>4019</v>
      </c>
      <c r="B3086" s="1" t="s">
        <v>4847</v>
      </c>
      <c r="C3086" s="1" t="s">
        <v>4848</v>
      </c>
      <c r="D3086" s="2">
        <v>38375</v>
      </c>
      <c r="E3086" s="2">
        <v>43914</v>
      </c>
      <c r="F3086" s="24" t="s">
        <v>36835</v>
      </c>
      <c r="G3086" s="23">
        <v>1</v>
      </c>
      <c r="H3086" s="5">
        <v>43914</v>
      </c>
      <c r="I3086" s="1" t="s">
        <v>36836</v>
      </c>
      <c r="J3086" s="2">
        <v>41090</v>
      </c>
      <c r="K3086" s="1" t="s">
        <v>4020</v>
      </c>
      <c r="L3086" s="21">
        <f>(Q3086*M3086)*G3086</f>
        <v>578.64878999999996</v>
      </c>
      <c r="M3086" s="1">
        <v>3.0000000000000001E-3</v>
      </c>
      <c r="N3086" s="1" t="s">
        <v>8283</v>
      </c>
      <c r="O3086" s="1" t="s">
        <v>36831</v>
      </c>
      <c r="P3086" s="4">
        <v>15.5</v>
      </c>
      <c r="Q3086" s="14">
        <v>192882.93</v>
      </c>
      <c r="R3086" s="1" t="s">
        <v>6254</v>
      </c>
      <c r="S3086" s="1" t="s">
        <v>4021</v>
      </c>
      <c r="T3086" s="1">
        <v>89701000</v>
      </c>
      <c r="U3086" s="15" t="s">
        <v>1015</v>
      </c>
      <c r="V3086" t="str">
        <f>VLOOKUP(T3086,[1]ОКТМО!$B$6:$D$553,3,0)</f>
        <v>23 г.Саранск (городской округ)</v>
      </c>
      <c r="W3086" s="20">
        <f t="shared" si="86"/>
        <v>12444.06</v>
      </c>
    </row>
    <row r="3087" spans="1:23" hidden="1">
      <c r="A3087" s="1" t="s">
        <v>8529</v>
      </c>
      <c r="B3087" s="1" t="s">
        <v>8530</v>
      </c>
      <c r="C3087" s="1" t="s">
        <v>8531</v>
      </c>
      <c r="D3087" s="2">
        <v>39671</v>
      </c>
      <c r="E3087" s="2">
        <v>41746</v>
      </c>
      <c r="F3087" s="24" t="s">
        <v>36835</v>
      </c>
      <c r="G3087" s="23">
        <v>1</v>
      </c>
      <c r="H3087" s="5">
        <v>41746</v>
      </c>
      <c r="I3087" s="1" t="s">
        <v>36836</v>
      </c>
      <c r="J3087" s="1" t="s">
        <v>36831</v>
      </c>
      <c r="K3087" s="1" t="s">
        <v>8532</v>
      </c>
      <c r="L3087" s="21">
        <f>(P3087-50)/P3087*(Q3087*M3087)*G3087</f>
        <v>866.4884920424405</v>
      </c>
      <c r="M3087" s="1">
        <v>3.0000000000000001E-3</v>
      </c>
      <c r="N3087" s="1" t="s">
        <v>1008</v>
      </c>
      <c r="O3087" s="1" t="s">
        <v>36831</v>
      </c>
      <c r="P3087" s="4">
        <v>75.400000000000006</v>
      </c>
      <c r="Q3087" s="14">
        <v>857391.5</v>
      </c>
      <c r="R3087" s="1" t="s">
        <v>9522</v>
      </c>
      <c r="S3087" s="1" t="s">
        <v>8533</v>
      </c>
      <c r="T3087" s="1">
        <v>89631420</v>
      </c>
      <c r="U3087" s="15" t="s">
        <v>1015</v>
      </c>
      <c r="V3087" t="str">
        <f>VLOOKUP(T3087,[1]ОКТМО!$B$6:$D$553,3,0)</f>
        <v xml:space="preserve">12 Кочкуровский район </v>
      </c>
      <c r="W3087" s="20">
        <f t="shared" si="86"/>
        <v>11371.240053050396</v>
      </c>
    </row>
    <row r="3088" spans="1:23" hidden="1">
      <c r="A3088" s="1" t="s">
        <v>36831</v>
      </c>
      <c r="B3088" s="1" t="s">
        <v>8534</v>
      </c>
      <c r="C3088" s="1" t="s">
        <v>8535</v>
      </c>
      <c r="D3088" s="2">
        <v>40786</v>
      </c>
      <c r="E3088" s="2">
        <v>42182</v>
      </c>
      <c r="F3088" s="24" t="s">
        <v>36835</v>
      </c>
      <c r="G3088" s="23">
        <v>1</v>
      </c>
      <c r="H3088" s="5">
        <v>42182</v>
      </c>
      <c r="I3088" s="1" t="s">
        <v>36836</v>
      </c>
      <c r="J3088" s="1" t="s">
        <v>36831</v>
      </c>
      <c r="K3088" s="1" t="s">
        <v>8536</v>
      </c>
      <c r="L3088" s="21"/>
      <c r="M3088" s="1">
        <v>3.0000000000000001E-3</v>
      </c>
      <c r="N3088" s="1" t="s">
        <v>1008</v>
      </c>
      <c r="O3088" s="1" t="s">
        <v>36831</v>
      </c>
      <c r="P3088" s="4">
        <v>40.4</v>
      </c>
      <c r="Q3088" s="14">
        <v>337186.08</v>
      </c>
      <c r="R3088" s="1" t="s">
        <v>8537</v>
      </c>
      <c r="S3088" s="1" t="s">
        <v>8538</v>
      </c>
      <c r="T3088" s="1">
        <v>89643440</v>
      </c>
      <c r="U3088" s="15" t="s">
        <v>1015</v>
      </c>
      <c r="V3088" t="str">
        <f>VLOOKUP(T3088,[1]ОКТМО!$B$6:$D$553,3,0)</f>
        <v xml:space="preserve">22 МО Рузаевка </v>
      </c>
      <c r="W3088" s="20">
        <f t="shared" si="86"/>
        <v>8346.190099009902</v>
      </c>
    </row>
    <row r="3089" spans="1:23" hidden="1">
      <c r="A3089" s="1" t="s">
        <v>8539</v>
      </c>
      <c r="B3089" s="1" t="s">
        <v>8540</v>
      </c>
      <c r="C3089" s="1" t="s">
        <v>8541</v>
      </c>
      <c r="D3089" s="2">
        <v>38526</v>
      </c>
      <c r="E3089" s="2">
        <v>43867</v>
      </c>
      <c r="F3089" s="24" t="s">
        <v>36835</v>
      </c>
      <c r="G3089" s="23">
        <v>1</v>
      </c>
      <c r="H3089" s="5">
        <v>43867</v>
      </c>
      <c r="I3089" s="1" t="s">
        <v>36836</v>
      </c>
      <c r="J3089" s="1" t="s">
        <v>36831</v>
      </c>
      <c r="K3089" s="1" t="s">
        <v>8542</v>
      </c>
      <c r="L3089" s="21">
        <f>(P3089-10)/P3089*(Q3089*M3089)*G3089</f>
        <v>241.7714</v>
      </c>
      <c r="M3089" s="7">
        <v>1E-3</v>
      </c>
      <c r="N3089" s="1" t="s">
        <v>1009</v>
      </c>
      <c r="O3089" s="1" t="s">
        <v>36831</v>
      </c>
      <c r="P3089" s="4">
        <v>19.2</v>
      </c>
      <c r="Q3089" s="14">
        <v>504566.4</v>
      </c>
      <c r="R3089" s="1" t="s">
        <v>10803</v>
      </c>
      <c r="S3089" s="1" t="s">
        <v>13837</v>
      </c>
      <c r="T3089" s="1">
        <v>89643101</v>
      </c>
      <c r="U3089" t="s">
        <v>1016</v>
      </c>
      <c r="V3089" t="str">
        <f>VLOOKUP(T3089,[1]ОКТМО!$B$6:$D$553,3,0)</f>
        <v xml:space="preserve">22 МО Рузаевка </v>
      </c>
      <c r="W3089" s="20">
        <f t="shared" si="86"/>
        <v>26279.500000000004</v>
      </c>
    </row>
    <row r="3090" spans="1:23" hidden="1">
      <c r="A3090" s="1" t="s">
        <v>8543</v>
      </c>
      <c r="B3090" s="1" t="s">
        <v>8544</v>
      </c>
      <c r="C3090" s="1" t="s">
        <v>8545</v>
      </c>
      <c r="D3090" s="2">
        <v>38625</v>
      </c>
      <c r="E3090" s="2">
        <v>43625</v>
      </c>
      <c r="F3090" s="24" t="s">
        <v>36835</v>
      </c>
      <c r="G3090" s="23">
        <v>1</v>
      </c>
      <c r="H3090" s="5">
        <v>43625</v>
      </c>
      <c r="I3090" s="1" t="s">
        <v>36836</v>
      </c>
      <c r="J3090" s="2">
        <v>41088</v>
      </c>
      <c r="K3090" s="1" t="s">
        <v>8546</v>
      </c>
      <c r="L3090" s="21">
        <f>(P3090-50)/P3090*(Q3090*M3090)*G3090</f>
        <v>360.15159777202069</v>
      </c>
      <c r="M3090" s="1">
        <v>3.0000000000000001E-3</v>
      </c>
      <c r="N3090" s="1" t="s">
        <v>1008</v>
      </c>
      <c r="O3090" s="1" t="s">
        <v>36839</v>
      </c>
      <c r="P3090" s="4">
        <v>57.9</v>
      </c>
      <c r="Q3090" s="14">
        <v>879864.03</v>
      </c>
      <c r="R3090" s="1" t="s">
        <v>9313</v>
      </c>
      <c r="S3090" s="1" t="s">
        <v>8547</v>
      </c>
      <c r="T3090" s="1">
        <v>89643436</v>
      </c>
      <c r="U3090" s="15" t="s">
        <v>1015</v>
      </c>
      <c r="V3090" t="str">
        <f>VLOOKUP(T3090,[1]ОКТМО!$B$6:$D$553,3,0)</f>
        <v xml:space="preserve">22 МО Рузаевка </v>
      </c>
      <c r="W3090" s="20">
        <f t="shared" si="86"/>
        <v>15196.269948186529</v>
      </c>
    </row>
    <row r="3091" spans="1:23" hidden="1">
      <c r="A3091" s="1" t="s">
        <v>8548</v>
      </c>
      <c r="B3091" s="1" t="s">
        <v>8549</v>
      </c>
      <c r="C3091" s="1" t="s">
        <v>8550</v>
      </c>
      <c r="D3091" s="2">
        <v>39604</v>
      </c>
      <c r="E3091" s="2">
        <v>43834</v>
      </c>
      <c r="F3091" s="24" t="s">
        <v>36835</v>
      </c>
      <c r="G3091" s="23">
        <v>1</v>
      </c>
      <c r="H3091" s="5">
        <v>43834</v>
      </c>
      <c r="I3091" s="1" t="s">
        <v>36836</v>
      </c>
      <c r="J3091" s="2">
        <v>41088</v>
      </c>
      <c r="K3091" s="1" t="s">
        <v>8551</v>
      </c>
      <c r="L3091" s="21">
        <f>(P3091-50)/P3091*(Q3091*M3091)*G3091</f>
        <v>399.55785255536637</v>
      </c>
      <c r="M3091" s="1">
        <v>3.0000000000000001E-3</v>
      </c>
      <c r="N3091" s="1" t="s">
        <v>1008</v>
      </c>
      <c r="O3091" s="1" t="s">
        <v>36837</v>
      </c>
      <c r="P3091" s="4">
        <v>58.7</v>
      </c>
      <c r="Q3091" s="14">
        <v>898622.45</v>
      </c>
      <c r="R3091" s="1" t="s">
        <v>9136</v>
      </c>
      <c r="S3091" s="1" t="s">
        <v>8552</v>
      </c>
      <c r="T3091" s="1">
        <v>89643468</v>
      </c>
      <c r="U3091" s="15" t="s">
        <v>1015</v>
      </c>
      <c r="V3091" t="str">
        <f>VLOOKUP(T3091,[1]ОКТМО!$B$6:$D$553,3,0)</f>
        <v xml:space="preserve">22 МО Рузаевка </v>
      </c>
      <c r="W3091" s="20">
        <f t="shared" si="86"/>
        <v>15308.729982964223</v>
      </c>
    </row>
    <row r="3092" spans="1:23" hidden="1">
      <c r="A3092" s="1" t="s">
        <v>8555</v>
      </c>
      <c r="B3092" s="1" t="s">
        <v>8556</v>
      </c>
      <c r="C3092" s="1" t="s">
        <v>8557</v>
      </c>
      <c r="D3092" s="2">
        <v>39563</v>
      </c>
      <c r="E3092" s="2">
        <v>43962</v>
      </c>
      <c r="F3092" s="24" t="s">
        <v>36835</v>
      </c>
      <c r="G3092" s="23">
        <v>1</v>
      </c>
      <c r="H3092" s="5">
        <v>43962</v>
      </c>
      <c r="I3092" s="1" t="s">
        <v>36836</v>
      </c>
      <c r="J3092" s="1" t="s">
        <v>36831</v>
      </c>
      <c r="K3092" s="1" t="s">
        <v>8558</v>
      </c>
      <c r="L3092" s="21">
        <f>(P3092-50)/P3092*(Q3092*M3092)*G3092</f>
        <v>1652.3892900000001</v>
      </c>
      <c r="M3092" s="1">
        <v>3.0000000000000001E-3</v>
      </c>
      <c r="N3092" s="1" t="s">
        <v>1008</v>
      </c>
      <c r="O3092" s="1" t="s">
        <v>36831</v>
      </c>
      <c r="P3092" s="4">
        <v>100.5</v>
      </c>
      <c r="Q3092" s="14">
        <v>1096139.43</v>
      </c>
      <c r="R3092" s="1" t="s">
        <v>9286</v>
      </c>
      <c r="S3092" s="1" t="s">
        <v>8559</v>
      </c>
      <c r="T3092" s="1">
        <v>89643476</v>
      </c>
      <c r="U3092" s="15" t="s">
        <v>1015</v>
      </c>
      <c r="V3092" t="str">
        <f>VLOOKUP(T3092,[1]ОКТМО!$B$6:$D$553,3,0)</f>
        <v xml:space="preserve">22 МО Рузаевка </v>
      </c>
      <c r="W3092" s="20">
        <f t="shared" si="86"/>
        <v>10906.859999999999</v>
      </c>
    </row>
    <row r="3093" spans="1:23" hidden="1">
      <c r="A3093" s="1" t="s">
        <v>4022</v>
      </c>
      <c r="B3093" s="1" t="s">
        <v>4023</v>
      </c>
      <c r="C3093" s="1" t="s">
        <v>4024</v>
      </c>
      <c r="D3093" s="2">
        <v>36891</v>
      </c>
      <c r="E3093" s="2">
        <v>43814</v>
      </c>
      <c r="F3093" s="24" t="s">
        <v>36835</v>
      </c>
      <c r="G3093" s="23">
        <v>1</v>
      </c>
      <c r="H3093" s="5">
        <v>43814</v>
      </c>
      <c r="I3093" s="1" t="s">
        <v>36836</v>
      </c>
      <c r="J3093" s="1" t="s">
        <v>36831</v>
      </c>
      <c r="K3093" s="1" t="s">
        <v>4025</v>
      </c>
      <c r="L3093" s="21"/>
      <c r="M3093" s="1">
        <v>3.0000000000000001E-3</v>
      </c>
      <c r="N3093" s="1" t="s">
        <v>1008</v>
      </c>
      <c r="O3093" s="1" t="s">
        <v>36831</v>
      </c>
      <c r="P3093" s="4">
        <v>45.8</v>
      </c>
      <c r="Q3093" s="14">
        <v>302109.62</v>
      </c>
      <c r="R3093" s="1" t="s">
        <v>3240</v>
      </c>
      <c r="S3093" s="1" t="s">
        <v>4026</v>
      </c>
      <c r="T3093" s="1">
        <v>89646484</v>
      </c>
      <c r="U3093" s="15" t="s">
        <v>1015</v>
      </c>
      <c r="V3093" t="str">
        <f>VLOOKUP(T3093,[1]ОКТМО!$B$6:$D$553,3,0)</f>
        <v xml:space="preserve">16 Старошайговский район </v>
      </c>
      <c r="W3093" s="20">
        <f t="shared" si="86"/>
        <v>6596.2799126637556</v>
      </c>
    </row>
    <row r="3094" spans="1:23" hidden="1">
      <c r="A3094" s="1" t="s">
        <v>21587</v>
      </c>
      <c r="B3094" s="1" t="s">
        <v>21588</v>
      </c>
      <c r="C3094" s="1" t="s">
        <v>21589</v>
      </c>
      <c r="D3094" s="2">
        <v>39871</v>
      </c>
      <c r="E3094" s="2">
        <v>43832</v>
      </c>
      <c r="F3094" s="24" t="s">
        <v>36835</v>
      </c>
      <c r="G3094" s="23">
        <v>1</v>
      </c>
      <c r="H3094" s="5">
        <v>43832</v>
      </c>
      <c r="I3094" s="1" t="s">
        <v>36836</v>
      </c>
      <c r="J3094" s="1" t="s">
        <v>36831</v>
      </c>
      <c r="K3094" s="1" t="s">
        <v>21590</v>
      </c>
      <c r="L3094" s="21"/>
      <c r="M3094" s="1">
        <v>3.0000000000000001E-3</v>
      </c>
      <c r="N3094" s="1" t="s">
        <v>1008</v>
      </c>
      <c r="O3094" s="1" t="s">
        <v>36839</v>
      </c>
      <c r="P3094" s="4">
        <v>27.6</v>
      </c>
      <c r="Q3094" s="14">
        <v>242537.76</v>
      </c>
      <c r="R3094" s="1" t="s">
        <v>23525</v>
      </c>
      <c r="S3094" s="1" t="s">
        <v>21591</v>
      </c>
      <c r="T3094" s="1">
        <v>89657453</v>
      </c>
      <c r="U3094" s="15" t="s">
        <v>1015</v>
      </c>
      <c r="V3094" t="str">
        <f>VLOOKUP(T3094,[1]ОКТМО!$B$6:$D$553,3,0)</f>
        <v xml:space="preserve">20 Чамзинский район </v>
      </c>
      <c r="W3094" s="20">
        <f t="shared" si="86"/>
        <v>8787.6</v>
      </c>
    </row>
    <row r="3095" spans="1:23" hidden="1">
      <c r="A3095" s="1" t="s">
        <v>21592</v>
      </c>
      <c r="B3095" s="1" t="s">
        <v>21593</v>
      </c>
      <c r="C3095" s="1" t="s">
        <v>21594</v>
      </c>
      <c r="D3095" s="2">
        <v>35065</v>
      </c>
      <c r="E3095" s="2">
        <v>42008</v>
      </c>
      <c r="F3095" s="24" t="s">
        <v>36835</v>
      </c>
      <c r="G3095" s="23">
        <v>1</v>
      </c>
      <c r="H3095" s="5">
        <v>42008</v>
      </c>
      <c r="I3095" s="1" t="s">
        <v>36836</v>
      </c>
      <c r="J3095" s="2">
        <v>41088</v>
      </c>
      <c r="K3095" s="1" t="s">
        <v>21595</v>
      </c>
      <c r="L3095" s="21">
        <f>(P3095-50)/P3095*(Q3095*M3095)*G3095</f>
        <v>711.98946000000001</v>
      </c>
      <c r="M3095" s="1">
        <v>3.0000000000000001E-3</v>
      </c>
      <c r="N3095" s="1" t="s">
        <v>1008</v>
      </c>
      <c r="O3095" s="1" t="s">
        <v>36837</v>
      </c>
      <c r="P3095" s="4">
        <v>95.5</v>
      </c>
      <c r="Q3095" s="14">
        <v>498131.82</v>
      </c>
      <c r="R3095" s="1" t="s">
        <v>21902</v>
      </c>
      <c r="S3095" s="1" t="s">
        <v>21596</v>
      </c>
      <c r="T3095" s="1">
        <v>89616420</v>
      </c>
      <c r="U3095" s="15" t="s">
        <v>1015</v>
      </c>
      <c r="V3095" t="str">
        <f>VLOOKUP(T3095,[1]ОКТМО!$B$6:$D$553,3,0)</f>
        <v xml:space="preserve">06 Дубенский район </v>
      </c>
      <c r="W3095" s="20">
        <f t="shared" si="86"/>
        <v>5216.04</v>
      </c>
    </row>
    <row r="3096" spans="1:23" hidden="1">
      <c r="A3096" s="1" t="s">
        <v>8562</v>
      </c>
      <c r="B3096" s="1" t="s">
        <v>8563</v>
      </c>
      <c r="C3096" s="1" t="s">
        <v>8564</v>
      </c>
      <c r="D3096" s="2">
        <v>37229</v>
      </c>
      <c r="E3096" s="2">
        <v>43390</v>
      </c>
      <c r="F3096" s="24" t="s">
        <v>36835</v>
      </c>
      <c r="G3096" s="23">
        <v>1</v>
      </c>
      <c r="H3096" s="5">
        <v>43390</v>
      </c>
      <c r="I3096" s="1" t="s">
        <v>36836</v>
      </c>
      <c r="J3096" s="1" t="s">
        <v>36831</v>
      </c>
      <c r="K3096" s="1" t="s">
        <v>8565</v>
      </c>
      <c r="L3096" s="21"/>
      <c r="M3096" s="1">
        <v>3.0000000000000001E-3</v>
      </c>
      <c r="N3096" s="1" t="s">
        <v>1008</v>
      </c>
      <c r="O3096" s="1" t="s">
        <v>36831</v>
      </c>
      <c r="P3096" s="4">
        <v>38.9</v>
      </c>
      <c r="Q3096" s="14">
        <v>412073.92</v>
      </c>
      <c r="R3096" s="1" t="s">
        <v>9521</v>
      </c>
      <c r="S3096" s="1" t="s">
        <v>8566</v>
      </c>
      <c r="T3096" s="1">
        <v>89631420</v>
      </c>
      <c r="U3096" s="15" t="s">
        <v>1015</v>
      </c>
      <c r="V3096" t="str">
        <f>VLOOKUP(T3096,[1]ОКТМО!$B$6:$D$553,3,0)</f>
        <v xml:space="preserve">12 Кочкуровский район </v>
      </c>
      <c r="W3096" s="20">
        <f t="shared" si="86"/>
        <v>10593.159897172236</v>
      </c>
    </row>
    <row r="3097" spans="1:23" hidden="1">
      <c r="A3097" s="1" t="s">
        <v>8567</v>
      </c>
      <c r="B3097" s="1" t="s">
        <v>30406</v>
      </c>
      <c r="C3097" s="1" t="s">
        <v>13005</v>
      </c>
      <c r="D3097" s="2">
        <v>39072</v>
      </c>
      <c r="E3097" s="2">
        <v>42947</v>
      </c>
      <c r="F3097" s="24" t="s">
        <v>36835</v>
      </c>
      <c r="G3097" s="23">
        <v>1</v>
      </c>
      <c r="H3097" s="5">
        <v>42947</v>
      </c>
      <c r="I3097" s="1" t="s">
        <v>36836</v>
      </c>
      <c r="J3097" s="2">
        <v>41090</v>
      </c>
      <c r="K3097" s="1" t="s">
        <v>8568</v>
      </c>
      <c r="L3097" s="21">
        <f>(Q3097*M3097)*G3097</f>
        <v>505.89500000000004</v>
      </c>
      <c r="M3097" s="1">
        <v>5.0000000000000001E-3</v>
      </c>
      <c r="N3097" s="1" t="s">
        <v>1012</v>
      </c>
      <c r="O3097" s="1" t="s">
        <v>8569</v>
      </c>
      <c r="P3097" s="4">
        <v>22.4</v>
      </c>
      <c r="Q3097" s="14">
        <v>101179</v>
      </c>
      <c r="R3097" s="1" t="s">
        <v>10803</v>
      </c>
      <c r="S3097" s="1" t="s">
        <v>8570</v>
      </c>
      <c r="T3097" s="1">
        <v>89643101</v>
      </c>
      <c r="U3097" s="15" t="s">
        <v>1015</v>
      </c>
      <c r="V3097" t="str">
        <f>VLOOKUP(T3097,[1]ОКТМО!$B$6:$D$553,3,0)</f>
        <v xml:space="preserve">22 МО Рузаевка </v>
      </c>
      <c r="W3097" s="20">
        <f t="shared" si="86"/>
        <v>4516.9196428571431</v>
      </c>
    </row>
    <row r="3098" spans="1:23" hidden="1">
      <c r="A3098" s="1" t="s">
        <v>8571</v>
      </c>
      <c r="B3098" s="1" t="s">
        <v>8572</v>
      </c>
      <c r="C3098" s="1" t="s">
        <v>8573</v>
      </c>
      <c r="D3098" s="2">
        <v>41263</v>
      </c>
      <c r="E3098" s="2">
        <v>42136</v>
      </c>
      <c r="F3098" s="24" t="s">
        <v>36835</v>
      </c>
      <c r="G3098" s="23">
        <v>1</v>
      </c>
      <c r="H3098" s="5">
        <v>42136</v>
      </c>
      <c r="I3098" s="1" t="s">
        <v>36836</v>
      </c>
      <c r="J3098" s="1" t="s">
        <v>36831</v>
      </c>
      <c r="K3098" s="1" t="s">
        <v>8574</v>
      </c>
      <c r="L3098" s="21">
        <f>(P3098-50)/P3098*(Q3098*M3098)*G3098</f>
        <v>1003.4879062695925</v>
      </c>
      <c r="M3098" s="1">
        <v>3.0000000000000001E-3</v>
      </c>
      <c r="N3098" s="1" t="s">
        <v>1008</v>
      </c>
      <c r="O3098" s="1" t="s">
        <v>36831</v>
      </c>
      <c r="P3098" s="4">
        <v>95.7</v>
      </c>
      <c r="Q3098" s="14">
        <v>700465.3</v>
      </c>
      <c r="R3098" s="1" t="s">
        <v>9613</v>
      </c>
      <c r="S3098" s="1" t="s">
        <v>8575</v>
      </c>
      <c r="T3098" s="1">
        <v>89631457</v>
      </c>
      <c r="U3098" s="15" t="s">
        <v>1015</v>
      </c>
      <c r="V3098" t="str">
        <f>VLOOKUP(T3098,[1]ОКТМО!$B$6:$D$553,3,0)</f>
        <v xml:space="preserve">12 Кочкуровский район </v>
      </c>
      <c r="W3098" s="20">
        <f t="shared" si="86"/>
        <v>7319.3866248693839</v>
      </c>
    </row>
    <row r="3099" spans="1:23" hidden="1">
      <c r="A3099" s="1" t="s">
        <v>21597</v>
      </c>
      <c r="B3099" s="1" t="s">
        <v>21601</v>
      </c>
      <c r="C3099" s="1" t="s">
        <v>21602</v>
      </c>
      <c r="D3099" s="2">
        <v>37907</v>
      </c>
      <c r="E3099" s="2">
        <v>43234</v>
      </c>
      <c r="F3099" s="24" t="s">
        <v>36832</v>
      </c>
      <c r="G3099" s="23">
        <v>0.5</v>
      </c>
      <c r="H3099" s="5">
        <v>43234</v>
      </c>
      <c r="I3099" s="1" t="s">
        <v>36833</v>
      </c>
      <c r="J3099" s="2">
        <v>41621</v>
      </c>
      <c r="K3099" s="1" t="s">
        <v>21599</v>
      </c>
      <c r="L3099" s="21">
        <f>(P3099-20)/P3099*(Q3099*M3099)*G3099</f>
        <v>341.63843000000003</v>
      </c>
      <c r="M3099" s="7">
        <v>1E-3</v>
      </c>
      <c r="N3099" s="1" t="s">
        <v>1006</v>
      </c>
      <c r="O3099" s="1" t="s">
        <v>36831</v>
      </c>
      <c r="P3099" s="4">
        <v>62.7</v>
      </c>
      <c r="Q3099" s="14">
        <v>1003312.86</v>
      </c>
      <c r="R3099" s="1" t="s">
        <v>23398</v>
      </c>
      <c r="S3099" s="1" t="s">
        <v>21600</v>
      </c>
      <c r="T3099" s="1">
        <v>89603101</v>
      </c>
      <c r="U3099" t="s">
        <v>1016</v>
      </c>
      <c r="V3099" t="str">
        <f>VLOOKUP(T3099,[1]ОКТМО!$B$6:$D$553,3,0)</f>
        <v>01 Ардатовский район</v>
      </c>
      <c r="W3099" s="20">
        <f t="shared" si="86"/>
        <v>16001.8</v>
      </c>
    </row>
    <row r="3100" spans="1:23" hidden="1">
      <c r="A3100" s="1" t="s">
        <v>21597</v>
      </c>
      <c r="B3100" s="1" t="s">
        <v>29968</v>
      </c>
      <c r="C3100" s="1" t="s">
        <v>21598</v>
      </c>
      <c r="D3100" s="2">
        <v>37257</v>
      </c>
      <c r="E3100" s="2">
        <v>43951</v>
      </c>
      <c r="F3100" s="24" t="s">
        <v>36832</v>
      </c>
      <c r="G3100" s="23">
        <v>0.5</v>
      </c>
      <c r="H3100" s="5">
        <v>43951</v>
      </c>
      <c r="I3100" s="1" t="s">
        <v>36833</v>
      </c>
      <c r="J3100" s="2">
        <v>41621</v>
      </c>
      <c r="K3100" s="1" t="s">
        <v>21599</v>
      </c>
      <c r="L3100" s="21">
        <f>(P3100-20)/P3100*(Q3100*M3100)*G3100</f>
        <v>341.63843000000003</v>
      </c>
      <c r="M3100" s="7">
        <v>1E-3</v>
      </c>
      <c r="N3100" s="1" t="s">
        <v>1006</v>
      </c>
      <c r="O3100" s="1" t="s">
        <v>36831</v>
      </c>
      <c r="P3100" s="4">
        <v>62.7</v>
      </c>
      <c r="Q3100" s="14">
        <v>1003312.86</v>
      </c>
      <c r="R3100" s="1" t="s">
        <v>23398</v>
      </c>
      <c r="S3100" s="1" t="s">
        <v>21600</v>
      </c>
      <c r="T3100" s="1">
        <v>89603101</v>
      </c>
      <c r="U3100" t="s">
        <v>1016</v>
      </c>
      <c r="V3100" t="str">
        <f>VLOOKUP(T3100,[1]ОКТМО!$B$6:$D$553,3,0)</f>
        <v>01 Ардатовский район</v>
      </c>
      <c r="W3100" s="20">
        <f t="shared" si="86"/>
        <v>16001.8</v>
      </c>
    </row>
    <row r="3101" spans="1:23" hidden="1">
      <c r="A3101" s="1" t="s">
        <v>29609</v>
      </c>
      <c r="B3101" s="1" t="s">
        <v>29610</v>
      </c>
      <c r="C3101" s="1" t="s">
        <v>29611</v>
      </c>
      <c r="D3101" s="2">
        <v>38839</v>
      </c>
      <c r="E3101" s="2">
        <v>43288</v>
      </c>
      <c r="F3101" s="24" t="s">
        <v>36835</v>
      </c>
      <c r="G3101" s="23">
        <v>1</v>
      </c>
      <c r="H3101" s="5">
        <v>43288</v>
      </c>
      <c r="I3101" s="1" t="s">
        <v>36836</v>
      </c>
      <c r="J3101" s="2">
        <v>41088</v>
      </c>
      <c r="K3101" s="1" t="s">
        <v>29612</v>
      </c>
      <c r="L3101" s="21">
        <f>(Q3101*M3101)*G3101</f>
        <v>13079.050000000001</v>
      </c>
      <c r="M3101" s="1">
        <v>5.0000000000000001E-3</v>
      </c>
      <c r="N3101" s="1" t="s">
        <v>1012</v>
      </c>
      <c r="O3101" s="1" t="s">
        <v>36831</v>
      </c>
      <c r="P3101" s="4">
        <v>243.2</v>
      </c>
      <c r="Q3101" s="14">
        <v>2615810</v>
      </c>
      <c r="R3101" s="1" t="s">
        <v>31596</v>
      </c>
      <c r="S3101" s="1" t="s">
        <v>30777</v>
      </c>
      <c r="T3101" s="1">
        <v>89637455</v>
      </c>
      <c r="U3101" s="15" t="s">
        <v>1015</v>
      </c>
      <c r="V3101" t="str">
        <f>VLOOKUP(T3101,[1]ОКТМО!$B$6:$D$553,3,0)</f>
        <v xml:space="preserve">14 Лямбирский район </v>
      </c>
      <c r="W3101" s="20">
        <f t="shared" si="86"/>
        <v>10755.797697368422</v>
      </c>
    </row>
    <row r="3102" spans="1:23" hidden="1">
      <c r="A3102" s="1" t="s">
        <v>36831</v>
      </c>
      <c r="B3102" s="1" t="s">
        <v>4520</v>
      </c>
      <c r="C3102" s="1" t="s">
        <v>4521</v>
      </c>
      <c r="D3102" s="2">
        <v>36160</v>
      </c>
      <c r="E3102" s="2">
        <v>41695</v>
      </c>
      <c r="F3102" s="24" t="s">
        <v>36835</v>
      </c>
      <c r="G3102" s="23">
        <v>1</v>
      </c>
      <c r="H3102" s="5">
        <v>41695</v>
      </c>
      <c r="I3102" s="1" t="s">
        <v>36836</v>
      </c>
      <c r="J3102" s="1" t="s">
        <v>36831</v>
      </c>
      <c r="K3102" s="1" t="s">
        <v>4522</v>
      </c>
      <c r="L3102" s="21"/>
      <c r="M3102" s="1">
        <v>3.0000000000000001E-3</v>
      </c>
      <c r="N3102" s="1" t="s">
        <v>8283</v>
      </c>
      <c r="O3102" s="1" t="s">
        <v>36831</v>
      </c>
      <c r="P3102" s="1" t="s">
        <v>36831</v>
      </c>
      <c r="Q3102" s="14" t="s">
        <v>36831</v>
      </c>
      <c r="R3102" s="1" t="s">
        <v>6254</v>
      </c>
      <c r="S3102" s="1" t="s">
        <v>4523</v>
      </c>
      <c r="T3102" s="1">
        <v>89701000</v>
      </c>
      <c r="U3102" s="15" t="s">
        <v>1046</v>
      </c>
      <c r="V3102" t="str">
        <f>VLOOKUP(T3102,[1]ОКТМО!$B$6:$D$553,3,0)</f>
        <v>23 г.Саранск (городской округ)</v>
      </c>
      <c r="W3102" s="20"/>
    </row>
    <row r="3103" spans="1:23" hidden="1">
      <c r="A3103" s="1" t="s">
        <v>36831</v>
      </c>
      <c r="B3103" s="1" t="s">
        <v>4525</v>
      </c>
      <c r="C3103" s="1" t="s">
        <v>4526</v>
      </c>
      <c r="D3103" s="2">
        <v>36892</v>
      </c>
      <c r="E3103" s="2">
        <v>42373</v>
      </c>
      <c r="F3103" s="24" t="s">
        <v>36835</v>
      </c>
      <c r="G3103" s="23">
        <v>1</v>
      </c>
      <c r="H3103" s="5">
        <v>42373</v>
      </c>
      <c r="I3103" s="1" t="s">
        <v>36836</v>
      </c>
      <c r="J3103" s="1" t="s">
        <v>36831</v>
      </c>
      <c r="K3103" s="1" t="s">
        <v>4527</v>
      </c>
      <c r="L3103" s="21"/>
      <c r="M3103" s="1">
        <v>3.0000000000000001E-3</v>
      </c>
      <c r="N3103" s="1" t="s">
        <v>8283</v>
      </c>
      <c r="O3103" s="1" t="s">
        <v>36831</v>
      </c>
      <c r="P3103" s="1" t="s">
        <v>36831</v>
      </c>
      <c r="Q3103" s="14" t="s">
        <v>36831</v>
      </c>
      <c r="R3103" s="1" t="s">
        <v>6254</v>
      </c>
      <c r="S3103" s="1" t="s">
        <v>4528</v>
      </c>
      <c r="T3103" s="1">
        <v>89701000</v>
      </c>
      <c r="U3103" s="15" t="s">
        <v>1046</v>
      </c>
      <c r="V3103" t="str">
        <f>VLOOKUP(T3103,[1]ОКТМО!$B$6:$D$553,3,0)</f>
        <v>23 г.Саранск (городской округ)</v>
      </c>
      <c r="W3103" s="20"/>
    </row>
    <row r="3104" spans="1:23" hidden="1">
      <c r="A3104" s="1" t="s">
        <v>36831</v>
      </c>
      <c r="B3104" s="1" t="s">
        <v>21202</v>
      </c>
      <c r="C3104" s="1" t="s">
        <v>4529</v>
      </c>
      <c r="D3104" s="2">
        <v>33604</v>
      </c>
      <c r="E3104" s="2">
        <v>41465</v>
      </c>
      <c r="F3104" s="24" t="s">
        <v>36835</v>
      </c>
      <c r="G3104" s="23">
        <v>1</v>
      </c>
      <c r="H3104" s="5">
        <v>41465</v>
      </c>
      <c r="I3104" s="1" t="s">
        <v>36833</v>
      </c>
      <c r="J3104" s="1" t="s">
        <v>36831</v>
      </c>
      <c r="K3104" s="1" t="s">
        <v>4530</v>
      </c>
      <c r="L3104" s="21"/>
      <c r="M3104" s="1">
        <v>3.0000000000000001E-3</v>
      </c>
      <c r="N3104" s="1" t="s">
        <v>1008</v>
      </c>
      <c r="O3104" s="1" t="s">
        <v>36831</v>
      </c>
      <c r="P3104" s="1" t="s">
        <v>36831</v>
      </c>
      <c r="Q3104" s="14" t="s">
        <v>36831</v>
      </c>
      <c r="R3104" s="1" t="s">
        <v>6254</v>
      </c>
      <c r="S3104" s="1" t="s">
        <v>4531</v>
      </c>
      <c r="T3104" s="1">
        <v>89701000</v>
      </c>
      <c r="U3104" s="15" t="s">
        <v>1046</v>
      </c>
      <c r="V3104" t="str">
        <f>VLOOKUP(T3104,[1]ОКТМО!$B$6:$D$553,3,0)</f>
        <v>23 г.Саранск (городской округ)</v>
      </c>
      <c r="W3104" s="20"/>
    </row>
    <row r="3105" spans="1:23" hidden="1">
      <c r="A3105" s="1" t="s">
        <v>36831</v>
      </c>
      <c r="B3105" s="1" t="s">
        <v>5339</v>
      </c>
      <c r="C3105" s="1" t="s">
        <v>5340</v>
      </c>
      <c r="D3105" s="2">
        <v>36526</v>
      </c>
      <c r="E3105" s="2">
        <v>41210</v>
      </c>
      <c r="F3105" s="24" t="s">
        <v>36835</v>
      </c>
      <c r="G3105" s="23">
        <v>1</v>
      </c>
      <c r="H3105" s="5">
        <v>41210</v>
      </c>
      <c r="I3105" s="1" t="s">
        <v>36836</v>
      </c>
      <c r="J3105" s="1" t="s">
        <v>36831</v>
      </c>
      <c r="K3105" s="1" t="s">
        <v>4532</v>
      </c>
      <c r="L3105" s="21"/>
      <c r="M3105" s="1">
        <v>3.0000000000000001E-3</v>
      </c>
      <c r="N3105" s="1" t="s">
        <v>8283</v>
      </c>
      <c r="O3105" s="1" t="s">
        <v>36831</v>
      </c>
      <c r="P3105" s="1" t="s">
        <v>36831</v>
      </c>
      <c r="Q3105" s="14" t="s">
        <v>36831</v>
      </c>
      <c r="R3105" s="1" t="s">
        <v>6254</v>
      </c>
      <c r="S3105" s="1" t="s">
        <v>4533</v>
      </c>
      <c r="T3105" s="1">
        <v>89701000</v>
      </c>
      <c r="U3105" s="15" t="s">
        <v>1046</v>
      </c>
      <c r="V3105" t="str">
        <f>VLOOKUP(T3105,[1]ОКТМО!$B$6:$D$553,3,0)</f>
        <v>23 г.Саранск (городской округ)</v>
      </c>
      <c r="W3105" s="20"/>
    </row>
    <row r="3106" spans="1:23" hidden="1">
      <c r="A3106" s="1" t="s">
        <v>36831</v>
      </c>
      <c r="B3106" s="1" t="s">
        <v>4534</v>
      </c>
      <c r="C3106" s="1" t="s">
        <v>4535</v>
      </c>
      <c r="D3106" s="2">
        <v>36526</v>
      </c>
      <c r="E3106" s="2">
        <v>43254</v>
      </c>
      <c r="F3106" s="24" t="s">
        <v>36835</v>
      </c>
      <c r="G3106" s="23">
        <v>1</v>
      </c>
      <c r="H3106" s="5">
        <v>43254</v>
      </c>
      <c r="I3106" s="1" t="s">
        <v>36836</v>
      </c>
      <c r="J3106" s="1" t="s">
        <v>36831</v>
      </c>
      <c r="K3106" s="1" t="s">
        <v>4536</v>
      </c>
      <c r="L3106" s="21"/>
      <c r="M3106" s="1">
        <v>3.0000000000000001E-3</v>
      </c>
      <c r="N3106" s="1" t="s">
        <v>8283</v>
      </c>
      <c r="O3106" s="1" t="s">
        <v>36831</v>
      </c>
      <c r="P3106" s="1" t="s">
        <v>36831</v>
      </c>
      <c r="Q3106" s="14" t="s">
        <v>36831</v>
      </c>
      <c r="R3106" s="1" t="s">
        <v>6254</v>
      </c>
      <c r="S3106" s="1" t="s">
        <v>4523</v>
      </c>
      <c r="T3106" s="1">
        <v>89701000</v>
      </c>
      <c r="U3106" s="15" t="s">
        <v>1046</v>
      </c>
      <c r="V3106" t="str">
        <f>VLOOKUP(T3106,[1]ОКТМО!$B$6:$D$553,3,0)</f>
        <v>23 г.Саранск (городской округ)</v>
      </c>
      <c r="W3106" s="20"/>
    </row>
    <row r="3107" spans="1:23" hidden="1">
      <c r="A3107" s="1" t="s">
        <v>36831</v>
      </c>
      <c r="B3107" s="1" t="s">
        <v>6740</v>
      </c>
      <c r="C3107" s="1" t="s">
        <v>6741</v>
      </c>
      <c r="D3107" s="2">
        <v>36892</v>
      </c>
      <c r="E3107" s="2">
        <v>43209</v>
      </c>
      <c r="F3107" s="24" t="s">
        <v>36835</v>
      </c>
      <c r="G3107" s="23">
        <v>1</v>
      </c>
      <c r="H3107" s="5">
        <v>43209</v>
      </c>
      <c r="I3107" s="1" t="s">
        <v>36836</v>
      </c>
      <c r="J3107" s="1" t="s">
        <v>36831</v>
      </c>
      <c r="K3107" s="1" t="s">
        <v>4537</v>
      </c>
      <c r="L3107" s="21"/>
      <c r="M3107" s="1">
        <v>3.0000000000000001E-3</v>
      </c>
      <c r="N3107" s="1" t="s">
        <v>8283</v>
      </c>
      <c r="O3107" s="1" t="s">
        <v>36831</v>
      </c>
      <c r="P3107" s="1" t="s">
        <v>36831</v>
      </c>
      <c r="Q3107" s="14" t="s">
        <v>36831</v>
      </c>
      <c r="R3107" s="1" t="s">
        <v>6254</v>
      </c>
      <c r="S3107" s="1" t="s">
        <v>4524</v>
      </c>
      <c r="T3107" s="1">
        <v>89701000</v>
      </c>
      <c r="U3107" s="15" t="s">
        <v>1046</v>
      </c>
      <c r="V3107" t="str">
        <f>VLOOKUP(T3107,[1]ОКТМО!$B$6:$D$553,3,0)</f>
        <v>23 г.Саранск (городской округ)</v>
      </c>
      <c r="W3107" s="20"/>
    </row>
    <row r="3108" spans="1:23" hidden="1">
      <c r="A3108" s="1" t="s">
        <v>36831</v>
      </c>
      <c r="B3108" s="1" t="s">
        <v>6660</v>
      </c>
      <c r="C3108" s="1" t="s">
        <v>5362</v>
      </c>
      <c r="D3108" s="2">
        <v>37909</v>
      </c>
      <c r="E3108" s="2">
        <v>41286</v>
      </c>
      <c r="F3108" s="24" t="s">
        <v>36832</v>
      </c>
      <c r="G3108" s="23">
        <v>0.5</v>
      </c>
      <c r="H3108" s="5">
        <v>41286</v>
      </c>
      <c r="I3108" s="1" t="s">
        <v>36833</v>
      </c>
      <c r="J3108" s="1" t="s">
        <v>36831</v>
      </c>
      <c r="K3108" s="1" t="s">
        <v>4538</v>
      </c>
      <c r="L3108" s="21"/>
      <c r="M3108" s="7">
        <v>1E-3</v>
      </c>
      <c r="N3108" s="1" t="s">
        <v>1006</v>
      </c>
      <c r="O3108" s="1" t="s">
        <v>36831</v>
      </c>
      <c r="P3108" s="1" t="s">
        <v>36831</v>
      </c>
      <c r="Q3108" s="14" t="s">
        <v>36831</v>
      </c>
      <c r="R3108" s="1" t="s">
        <v>6254</v>
      </c>
      <c r="S3108" s="1" t="s">
        <v>5363</v>
      </c>
      <c r="T3108" s="1">
        <v>89701000</v>
      </c>
      <c r="U3108" s="15" t="s">
        <v>1046</v>
      </c>
      <c r="V3108" t="str">
        <f>VLOOKUP(T3108,[1]ОКТМО!$B$6:$D$553,3,0)</f>
        <v>23 г.Саранск (городской округ)</v>
      </c>
      <c r="W3108" s="20"/>
    </row>
    <row r="3109" spans="1:23" hidden="1">
      <c r="A3109" s="1" t="s">
        <v>4539</v>
      </c>
      <c r="B3109" s="1" t="s">
        <v>4540</v>
      </c>
      <c r="C3109" s="1" t="s">
        <v>4541</v>
      </c>
      <c r="D3109" s="2">
        <v>38107</v>
      </c>
      <c r="E3109" s="2">
        <v>41258</v>
      </c>
      <c r="F3109" s="24" t="s">
        <v>36835</v>
      </c>
      <c r="G3109" s="23">
        <v>1</v>
      </c>
      <c r="H3109" s="5">
        <v>41258</v>
      </c>
      <c r="I3109" s="1" t="s">
        <v>36831</v>
      </c>
      <c r="J3109" s="1" t="s">
        <v>36831</v>
      </c>
      <c r="K3109" s="1" t="s">
        <v>4542</v>
      </c>
      <c r="L3109" s="21">
        <f>(Q3109*M3109)*G3109</f>
        <v>48.607250000000008</v>
      </c>
      <c r="M3109" s="1">
        <v>5.0000000000000001E-3</v>
      </c>
      <c r="N3109" s="1" t="s">
        <v>1012</v>
      </c>
      <c r="O3109" s="1" t="s">
        <v>36831</v>
      </c>
      <c r="P3109" s="4">
        <v>5.2</v>
      </c>
      <c r="Q3109" s="14">
        <v>9721.4500000000007</v>
      </c>
      <c r="R3109" s="1" t="s">
        <v>6254</v>
      </c>
      <c r="S3109" s="1" t="s">
        <v>4543</v>
      </c>
      <c r="T3109" s="1">
        <v>89701000</v>
      </c>
      <c r="U3109" s="15" t="s">
        <v>1015</v>
      </c>
      <c r="V3109" t="str">
        <f>VLOOKUP(T3109,[1]ОКТМО!$B$6:$D$553,3,0)</f>
        <v>23 г.Саранск (городской округ)</v>
      </c>
      <c r="W3109" s="20">
        <f t="shared" si="86"/>
        <v>1869.5096153846155</v>
      </c>
    </row>
    <row r="3110" spans="1:23" hidden="1">
      <c r="A3110" s="1" t="s">
        <v>36831</v>
      </c>
      <c r="B3110" s="1" t="s">
        <v>28991</v>
      </c>
      <c r="C3110" s="1" t="s">
        <v>28992</v>
      </c>
      <c r="D3110" s="2">
        <v>39961</v>
      </c>
      <c r="E3110" s="2">
        <v>42261</v>
      </c>
      <c r="F3110" s="24" t="s">
        <v>36835</v>
      </c>
      <c r="G3110" s="23">
        <v>1</v>
      </c>
      <c r="H3110" s="5">
        <v>42261</v>
      </c>
      <c r="I3110" s="1" t="s">
        <v>36831</v>
      </c>
      <c r="J3110" s="1" t="s">
        <v>36831</v>
      </c>
      <c r="K3110" s="1" t="s">
        <v>4545</v>
      </c>
      <c r="L3110" s="21"/>
      <c r="M3110" s="1">
        <v>5.0000000000000001E-3</v>
      </c>
      <c r="N3110" s="1" t="s">
        <v>1012</v>
      </c>
      <c r="O3110" s="1" t="s">
        <v>36831</v>
      </c>
      <c r="P3110" s="3">
        <v>5</v>
      </c>
      <c r="Q3110" s="14" t="s">
        <v>36831</v>
      </c>
      <c r="R3110" s="1" t="s">
        <v>6254</v>
      </c>
      <c r="S3110" s="1" t="s">
        <v>4546</v>
      </c>
      <c r="T3110" s="1">
        <v>89701000</v>
      </c>
      <c r="U3110" s="15" t="s">
        <v>1046</v>
      </c>
      <c r="V3110" t="str">
        <f>VLOOKUP(T3110,[1]ОКТМО!$B$6:$D$553,3,0)</f>
        <v>23 г.Саранск (городской округ)</v>
      </c>
      <c r="W3110" s="20"/>
    </row>
    <row r="3111" spans="1:23" hidden="1">
      <c r="A3111" s="1" t="s">
        <v>36831</v>
      </c>
      <c r="B3111" s="1" t="s">
        <v>4549</v>
      </c>
      <c r="C3111" s="1" t="s">
        <v>4550</v>
      </c>
      <c r="D3111" s="2">
        <v>38339</v>
      </c>
      <c r="E3111" s="2">
        <v>42088</v>
      </c>
      <c r="F3111" s="24" t="s">
        <v>36862</v>
      </c>
      <c r="G3111" s="23">
        <v>0.33333333333333331</v>
      </c>
      <c r="H3111" s="5">
        <v>42088</v>
      </c>
      <c r="I3111" s="1" t="s">
        <v>36833</v>
      </c>
      <c r="J3111" s="1" t="s">
        <v>36831</v>
      </c>
      <c r="K3111" s="1" t="s">
        <v>4551</v>
      </c>
      <c r="L3111" s="21"/>
      <c r="M3111" s="7">
        <v>1E-3</v>
      </c>
      <c r="N3111" s="1" t="s">
        <v>1006</v>
      </c>
      <c r="O3111" s="1" t="s">
        <v>36831</v>
      </c>
      <c r="P3111" s="3">
        <v>33</v>
      </c>
      <c r="Q3111" s="14" t="s">
        <v>36831</v>
      </c>
      <c r="R3111" s="1" t="s">
        <v>6254</v>
      </c>
      <c r="S3111" s="1" t="s">
        <v>4548</v>
      </c>
      <c r="T3111" s="1">
        <v>89701000</v>
      </c>
      <c r="U3111" s="15" t="s">
        <v>1046</v>
      </c>
      <c r="V3111" t="str">
        <f>VLOOKUP(T3111,[1]ОКТМО!$B$6:$D$553,3,0)</f>
        <v>23 г.Саранск (городской округ)</v>
      </c>
      <c r="W3111" s="20"/>
    </row>
    <row r="3112" spans="1:23" hidden="1">
      <c r="A3112" s="1" t="s">
        <v>36831</v>
      </c>
      <c r="B3112" s="1" t="s">
        <v>5077</v>
      </c>
      <c r="C3112" s="1" t="s">
        <v>5078</v>
      </c>
      <c r="D3112" s="2">
        <v>38392</v>
      </c>
      <c r="E3112" s="2">
        <v>42724</v>
      </c>
      <c r="F3112" s="24" t="s">
        <v>36835</v>
      </c>
      <c r="G3112" s="23">
        <v>1</v>
      </c>
      <c r="H3112" s="5">
        <v>42724</v>
      </c>
      <c r="I3112" s="1" t="s">
        <v>36831</v>
      </c>
      <c r="J3112" s="1" t="s">
        <v>36831</v>
      </c>
      <c r="K3112" s="1" t="s">
        <v>4552</v>
      </c>
      <c r="L3112" s="21">
        <f t="shared" ref="L3112:L3117" si="87">(Q3112*M3112)*G3112</f>
        <v>276.54000000000002</v>
      </c>
      <c r="M3112" s="1">
        <v>5.0000000000000001E-3</v>
      </c>
      <c r="N3112" s="1" t="s">
        <v>1012</v>
      </c>
      <c r="O3112" s="1" t="s">
        <v>36831</v>
      </c>
      <c r="P3112" s="3">
        <v>5</v>
      </c>
      <c r="Q3112" s="14">
        <v>55308</v>
      </c>
      <c r="R3112" s="1" t="s">
        <v>6254</v>
      </c>
      <c r="S3112" s="1" t="s">
        <v>4553</v>
      </c>
      <c r="T3112" s="1">
        <v>89701000</v>
      </c>
      <c r="U3112" s="15" t="s">
        <v>1015</v>
      </c>
      <c r="V3112" t="str">
        <f>VLOOKUP(T3112,[1]ОКТМО!$B$6:$D$553,3,0)</f>
        <v>23 г.Саранск (городской округ)</v>
      </c>
      <c r="W3112" s="20">
        <f t="shared" si="86"/>
        <v>11061.6</v>
      </c>
    </row>
    <row r="3113" spans="1:23" hidden="1">
      <c r="A3113" s="1" t="s">
        <v>4555</v>
      </c>
      <c r="B3113" s="1" t="s">
        <v>5065</v>
      </c>
      <c r="C3113" s="1" t="s">
        <v>5066</v>
      </c>
      <c r="D3113" s="2">
        <v>43817</v>
      </c>
      <c r="E3113" s="2">
        <v>43954</v>
      </c>
      <c r="F3113" s="24" t="s">
        <v>36835</v>
      </c>
      <c r="G3113" s="23">
        <v>1</v>
      </c>
      <c r="H3113" s="5">
        <v>43954</v>
      </c>
      <c r="I3113" s="1" t="s">
        <v>36836</v>
      </c>
      <c r="J3113" s="2">
        <v>41634</v>
      </c>
      <c r="K3113" s="1" t="s">
        <v>4556</v>
      </c>
      <c r="L3113" s="21">
        <f t="shared" si="87"/>
        <v>963.47328000000005</v>
      </c>
      <c r="M3113" s="1">
        <v>3.0000000000000001E-3</v>
      </c>
      <c r="N3113" s="1" t="s">
        <v>8283</v>
      </c>
      <c r="O3113" s="1" t="s">
        <v>36831</v>
      </c>
      <c r="P3113" s="4">
        <v>20.9</v>
      </c>
      <c r="Q3113" s="14">
        <v>321157.76000000001</v>
      </c>
      <c r="R3113" s="1" t="s">
        <v>6254</v>
      </c>
      <c r="S3113" s="1" t="s">
        <v>5473</v>
      </c>
      <c r="T3113" s="1">
        <v>89701000</v>
      </c>
      <c r="U3113" s="15" t="s">
        <v>1015</v>
      </c>
      <c r="V3113" t="str">
        <f>VLOOKUP(T3113,[1]ОКТМО!$B$6:$D$553,3,0)</f>
        <v>23 г.Саранск (городской округ)</v>
      </c>
      <c r="W3113" s="20">
        <f t="shared" si="86"/>
        <v>15366.400000000001</v>
      </c>
    </row>
    <row r="3114" spans="1:23" hidden="1">
      <c r="A3114" s="1" t="s">
        <v>36831</v>
      </c>
      <c r="B3114" s="1" t="s">
        <v>6079</v>
      </c>
      <c r="C3114" s="1" t="s">
        <v>6080</v>
      </c>
      <c r="D3114" s="2">
        <v>38464</v>
      </c>
      <c r="E3114" s="2">
        <v>43783</v>
      </c>
      <c r="F3114" s="24" t="s">
        <v>36835</v>
      </c>
      <c r="G3114" s="23">
        <v>1</v>
      </c>
      <c r="H3114" s="5">
        <v>43783</v>
      </c>
      <c r="I3114" s="1" t="s">
        <v>36836</v>
      </c>
      <c r="J3114" s="1" t="s">
        <v>36831</v>
      </c>
      <c r="K3114" s="1" t="s">
        <v>4557</v>
      </c>
      <c r="L3114" s="21">
        <f t="shared" si="87"/>
        <v>881.13387</v>
      </c>
      <c r="M3114" s="1">
        <v>3.0000000000000001E-3</v>
      </c>
      <c r="N3114" s="1" t="s">
        <v>8283</v>
      </c>
      <c r="O3114" s="1" t="s">
        <v>36831</v>
      </c>
      <c r="P3114" s="4">
        <v>59.8</v>
      </c>
      <c r="Q3114" s="14">
        <v>293711.28999999998</v>
      </c>
      <c r="R3114" s="1" t="s">
        <v>6254</v>
      </c>
      <c r="S3114" s="1" t="s">
        <v>4558</v>
      </c>
      <c r="T3114" s="1">
        <v>89701000</v>
      </c>
      <c r="U3114" s="15" t="s">
        <v>1015</v>
      </c>
      <c r="V3114" t="str">
        <f>VLOOKUP(T3114,[1]ОКТМО!$B$6:$D$553,3,0)</f>
        <v>23 г.Саранск (городской округ)</v>
      </c>
      <c r="W3114" s="20">
        <f t="shared" si="86"/>
        <v>4911.5600334448163</v>
      </c>
    </row>
    <row r="3115" spans="1:23" hidden="1">
      <c r="A3115" s="1" t="s">
        <v>4559</v>
      </c>
      <c r="B3115" s="1" t="s">
        <v>25686</v>
      </c>
      <c r="C3115" s="1" t="s">
        <v>25687</v>
      </c>
      <c r="D3115" s="2">
        <v>38198</v>
      </c>
      <c r="E3115" s="2">
        <v>43973</v>
      </c>
      <c r="F3115" s="24" t="s">
        <v>36835</v>
      </c>
      <c r="G3115" s="23">
        <v>1</v>
      </c>
      <c r="H3115" s="5">
        <v>43973</v>
      </c>
      <c r="I3115" s="1" t="s">
        <v>36836</v>
      </c>
      <c r="J3115" s="1" t="s">
        <v>36831</v>
      </c>
      <c r="K3115" s="1" t="s">
        <v>4560</v>
      </c>
      <c r="L3115" s="21">
        <f t="shared" si="87"/>
        <v>881.08625999999992</v>
      </c>
      <c r="M3115" s="1">
        <v>3.0000000000000001E-3</v>
      </c>
      <c r="N3115" s="1" t="s">
        <v>8283</v>
      </c>
      <c r="O3115" s="1" t="s">
        <v>36831</v>
      </c>
      <c r="P3115" s="4">
        <v>18.899999999999999</v>
      </c>
      <c r="Q3115" s="14">
        <v>293695.42</v>
      </c>
      <c r="R3115" s="1" t="s">
        <v>6254</v>
      </c>
      <c r="S3115" s="1" t="s">
        <v>4544</v>
      </c>
      <c r="T3115" s="1">
        <v>89701000</v>
      </c>
      <c r="U3115" s="15" t="s">
        <v>1015</v>
      </c>
      <c r="V3115" t="str">
        <f>VLOOKUP(T3115,[1]ОКТМО!$B$6:$D$553,3,0)</f>
        <v>23 г.Саранск (городской округ)</v>
      </c>
      <c r="W3115" s="20">
        <f t="shared" si="86"/>
        <v>15539.440211640213</v>
      </c>
    </row>
    <row r="3116" spans="1:23" hidden="1">
      <c r="A3116" s="1" t="s">
        <v>4561</v>
      </c>
      <c r="B3116" s="1" t="s">
        <v>6947</v>
      </c>
      <c r="C3116" s="1" t="s">
        <v>6948</v>
      </c>
      <c r="D3116" s="2">
        <v>39128</v>
      </c>
      <c r="E3116" s="2">
        <v>43012</v>
      </c>
      <c r="F3116" s="24" t="s">
        <v>36835</v>
      </c>
      <c r="G3116" s="23">
        <v>1</v>
      </c>
      <c r="H3116" s="5">
        <v>43012</v>
      </c>
      <c r="I3116" s="1" t="s">
        <v>36836</v>
      </c>
      <c r="J3116" s="2">
        <v>41090</v>
      </c>
      <c r="K3116" s="1" t="s">
        <v>4562</v>
      </c>
      <c r="L3116" s="21">
        <f t="shared" si="87"/>
        <v>209.17875000000001</v>
      </c>
      <c r="M3116" s="1">
        <v>5.0000000000000001E-3</v>
      </c>
      <c r="N3116" s="1" t="s">
        <v>1012</v>
      </c>
      <c r="O3116" s="1" t="s">
        <v>36831</v>
      </c>
      <c r="P3116" s="4">
        <v>29.6</v>
      </c>
      <c r="Q3116" s="14">
        <v>41835.75</v>
      </c>
      <c r="R3116" s="1" t="s">
        <v>6254</v>
      </c>
      <c r="S3116" s="1" t="s">
        <v>4563</v>
      </c>
      <c r="T3116" s="1">
        <v>89701000</v>
      </c>
      <c r="U3116" s="15" t="s">
        <v>1015</v>
      </c>
      <c r="V3116" t="str">
        <f>VLOOKUP(T3116,[1]ОКТМО!$B$6:$D$553,3,0)</f>
        <v>23 г.Саранск (городской округ)</v>
      </c>
      <c r="W3116" s="20">
        <f t="shared" si="86"/>
        <v>1413.3699324324323</v>
      </c>
    </row>
    <row r="3117" spans="1:23" hidden="1">
      <c r="A3117" s="1" t="s">
        <v>36831</v>
      </c>
      <c r="B3117" s="1" t="s">
        <v>4565</v>
      </c>
      <c r="C3117" s="1" t="s">
        <v>4566</v>
      </c>
      <c r="D3117" s="2">
        <v>39255</v>
      </c>
      <c r="E3117" s="2">
        <v>42089</v>
      </c>
      <c r="F3117" s="24" t="s">
        <v>36835</v>
      </c>
      <c r="G3117" s="23">
        <v>1</v>
      </c>
      <c r="H3117" s="5">
        <v>42089</v>
      </c>
      <c r="I3117" s="1" t="s">
        <v>36833</v>
      </c>
      <c r="J3117" s="1" t="s">
        <v>36831</v>
      </c>
      <c r="K3117" s="1" t="s">
        <v>4567</v>
      </c>
      <c r="L3117" s="21">
        <f t="shared" si="87"/>
        <v>1276.6793</v>
      </c>
      <c r="M3117" s="1">
        <v>5.0000000000000001E-3</v>
      </c>
      <c r="N3117" s="1" t="s">
        <v>1012</v>
      </c>
      <c r="O3117" s="1" t="s">
        <v>36831</v>
      </c>
      <c r="P3117" s="4">
        <v>39.200000000000003</v>
      </c>
      <c r="Q3117" s="14">
        <v>255335.86</v>
      </c>
      <c r="R3117" s="1" t="s">
        <v>6254</v>
      </c>
      <c r="S3117" s="1" t="s">
        <v>4568</v>
      </c>
      <c r="T3117" s="1">
        <v>89701000</v>
      </c>
      <c r="U3117" s="15" t="s">
        <v>1015</v>
      </c>
      <c r="V3117" t="str">
        <f>VLOOKUP(T3117,[1]ОКТМО!$B$6:$D$553,3,0)</f>
        <v>23 г.Саранск (городской округ)</v>
      </c>
      <c r="W3117" s="20">
        <f t="shared" si="86"/>
        <v>6513.6698979591829</v>
      </c>
    </row>
    <row r="3118" spans="1:23" hidden="1">
      <c r="A3118" s="1" t="s">
        <v>36831</v>
      </c>
      <c r="B3118" s="1" t="s">
        <v>6865</v>
      </c>
      <c r="C3118" s="1" t="s">
        <v>6866</v>
      </c>
      <c r="D3118" s="2">
        <v>39414</v>
      </c>
      <c r="E3118" s="2">
        <v>41492</v>
      </c>
      <c r="F3118" s="24" t="s">
        <v>36835</v>
      </c>
      <c r="G3118" s="23">
        <v>1</v>
      </c>
      <c r="H3118" s="5">
        <v>41492</v>
      </c>
      <c r="I3118" s="1" t="s">
        <v>36833</v>
      </c>
      <c r="J3118" s="1" t="s">
        <v>36831</v>
      </c>
      <c r="K3118" s="1" t="s">
        <v>4571</v>
      </c>
      <c r="L3118" s="21"/>
      <c r="M3118" s="1">
        <v>3.0000000000000001E-3</v>
      </c>
      <c r="N3118" s="1" t="s">
        <v>8283</v>
      </c>
      <c r="O3118" s="1" t="s">
        <v>36831</v>
      </c>
      <c r="P3118" s="4">
        <v>16.5</v>
      </c>
      <c r="Q3118" s="14" t="s">
        <v>36831</v>
      </c>
      <c r="R3118" s="1" t="s">
        <v>6254</v>
      </c>
      <c r="S3118" s="1" t="s">
        <v>4570</v>
      </c>
      <c r="T3118" s="1">
        <v>89701000</v>
      </c>
      <c r="U3118" s="15" t="s">
        <v>1046</v>
      </c>
      <c r="V3118" t="str">
        <f>VLOOKUP(T3118,[1]ОКТМО!$B$6:$D$553,3,0)</f>
        <v>23 г.Саранск (городской округ)</v>
      </c>
      <c r="W3118" s="20"/>
    </row>
    <row r="3119" spans="1:23" hidden="1">
      <c r="A3119" s="1" t="s">
        <v>4572</v>
      </c>
      <c r="B3119" s="1" t="s">
        <v>21724</v>
      </c>
      <c r="C3119" s="1" t="s">
        <v>4573</v>
      </c>
      <c r="D3119" s="2">
        <v>39868</v>
      </c>
      <c r="E3119" s="2">
        <v>43037</v>
      </c>
      <c r="F3119" s="24" t="s">
        <v>36832</v>
      </c>
      <c r="G3119" s="23">
        <v>0.5</v>
      </c>
      <c r="H3119" s="5">
        <v>43037</v>
      </c>
      <c r="I3119" s="1" t="s">
        <v>36833</v>
      </c>
      <c r="J3119" s="1" t="s">
        <v>36831</v>
      </c>
      <c r="K3119" s="1" t="s">
        <v>4574</v>
      </c>
      <c r="L3119" s="21">
        <f>(P3119-20)/P3119*(Q3119*M3119)*G3119</f>
        <v>436.73683500000004</v>
      </c>
      <c r="M3119" s="7">
        <v>1E-3</v>
      </c>
      <c r="N3119" s="1" t="s">
        <v>1006</v>
      </c>
      <c r="O3119" s="1" t="s">
        <v>36831</v>
      </c>
      <c r="P3119" s="4">
        <v>47.9</v>
      </c>
      <c r="Q3119" s="14">
        <v>1499619.67</v>
      </c>
      <c r="R3119" s="1" t="s">
        <v>6254</v>
      </c>
      <c r="S3119" s="1" t="s">
        <v>4575</v>
      </c>
      <c r="T3119" s="1">
        <v>89701000</v>
      </c>
      <c r="U3119" t="s">
        <v>1016</v>
      </c>
      <c r="V3119" t="str">
        <f>VLOOKUP(T3119,[1]ОКТМО!$B$6:$D$553,3,0)</f>
        <v>23 г.Саранск (городской округ)</v>
      </c>
      <c r="W3119" s="20">
        <f t="shared" si="86"/>
        <v>31307.3</v>
      </c>
    </row>
    <row r="3120" spans="1:23" hidden="1">
      <c r="A3120" s="1" t="s">
        <v>4580</v>
      </c>
      <c r="B3120" s="1" t="s">
        <v>4581</v>
      </c>
      <c r="C3120" s="1" t="s">
        <v>4582</v>
      </c>
      <c r="D3120" s="2">
        <v>40130</v>
      </c>
      <c r="E3120" s="2">
        <v>41315</v>
      </c>
      <c r="F3120" s="24" t="s">
        <v>36835</v>
      </c>
      <c r="G3120" s="23">
        <v>1</v>
      </c>
      <c r="H3120" s="5">
        <v>41315</v>
      </c>
      <c r="I3120" s="1" t="s">
        <v>36836</v>
      </c>
      <c r="J3120" s="1" t="s">
        <v>36831</v>
      </c>
      <c r="K3120" s="1" t="s">
        <v>4583</v>
      </c>
      <c r="L3120" s="21">
        <f t="shared" ref="L3120:L3126" si="88">(Q3120*M3120)*G3120</f>
        <v>1251.3669</v>
      </c>
      <c r="M3120" s="1">
        <v>3.0000000000000001E-3</v>
      </c>
      <c r="N3120" s="1" t="s">
        <v>8283</v>
      </c>
      <c r="O3120" s="1" t="s">
        <v>36831</v>
      </c>
      <c r="P3120" s="4">
        <v>28.5</v>
      </c>
      <c r="Q3120" s="14">
        <v>417122.3</v>
      </c>
      <c r="R3120" s="1" t="s">
        <v>6254</v>
      </c>
      <c r="S3120" s="1" t="s">
        <v>4578</v>
      </c>
      <c r="T3120" s="1">
        <v>89701000</v>
      </c>
      <c r="U3120" s="15" t="s">
        <v>1015</v>
      </c>
      <c r="V3120" t="str">
        <f>VLOOKUP(T3120,[1]ОКТМО!$B$6:$D$553,3,0)</f>
        <v>23 г.Саранск (городской округ)</v>
      </c>
      <c r="W3120" s="20">
        <f t="shared" si="86"/>
        <v>14635.870175438597</v>
      </c>
    </row>
    <row r="3121" spans="1:23" hidden="1">
      <c r="A3121" s="1" t="s">
        <v>4584</v>
      </c>
      <c r="B3121" s="1" t="s">
        <v>4585</v>
      </c>
      <c r="C3121" s="1" t="s">
        <v>4586</v>
      </c>
      <c r="D3121" s="2">
        <v>39742</v>
      </c>
      <c r="E3121" s="2">
        <v>41647</v>
      </c>
      <c r="F3121" s="24" t="s">
        <v>36835</v>
      </c>
      <c r="G3121" s="23">
        <v>1</v>
      </c>
      <c r="H3121" s="5">
        <v>41647</v>
      </c>
      <c r="I3121" s="1" t="s">
        <v>36836</v>
      </c>
      <c r="J3121" s="2">
        <v>41088</v>
      </c>
      <c r="K3121" s="1" t="s">
        <v>4587</v>
      </c>
      <c r="L3121" s="21">
        <f t="shared" si="88"/>
        <v>913.93736999999999</v>
      </c>
      <c r="M3121" s="1">
        <v>3.0000000000000001E-3</v>
      </c>
      <c r="N3121" s="1" t="s">
        <v>8283</v>
      </c>
      <c r="O3121" s="1" t="s">
        <v>36831</v>
      </c>
      <c r="P3121" s="4">
        <v>22.9</v>
      </c>
      <c r="Q3121" s="14">
        <v>304645.78999999998</v>
      </c>
      <c r="R3121" s="1" t="s">
        <v>6254</v>
      </c>
      <c r="S3121" s="1" t="s">
        <v>4569</v>
      </c>
      <c r="T3121" s="1">
        <v>89701000</v>
      </c>
      <c r="U3121" s="15" t="s">
        <v>1015</v>
      </c>
      <c r="V3121" t="str">
        <f>VLOOKUP(T3121,[1]ОКТМО!$B$6:$D$553,3,0)</f>
        <v>23 г.Саранск (городской округ)</v>
      </c>
      <c r="W3121" s="20">
        <f t="shared" si="86"/>
        <v>13303.309606986899</v>
      </c>
    </row>
    <row r="3122" spans="1:23" hidden="1">
      <c r="A3122" s="1" t="s">
        <v>36831</v>
      </c>
      <c r="B3122" s="1" t="s">
        <v>8744</v>
      </c>
      <c r="C3122" s="1" t="s">
        <v>8745</v>
      </c>
      <c r="D3122" s="2">
        <v>38037</v>
      </c>
      <c r="E3122" s="2">
        <v>43874</v>
      </c>
      <c r="F3122" s="24" t="s">
        <v>36835</v>
      </c>
      <c r="G3122" s="23">
        <v>1</v>
      </c>
      <c r="H3122" s="5">
        <v>43874</v>
      </c>
      <c r="I3122" s="1" t="s">
        <v>36831</v>
      </c>
      <c r="J3122" s="1" t="s">
        <v>36831</v>
      </c>
      <c r="K3122" s="1" t="s">
        <v>4588</v>
      </c>
      <c r="L3122" s="21"/>
      <c r="M3122" s="1">
        <v>3.0000000000000001E-3</v>
      </c>
      <c r="N3122" s="1" t="s">
        <v>8283</v>
      </c>
      <c r="O3122" s="1" t="s">
        <v>36831</v>
      </c>
      <c r="P3122" s="3">
        <v>17</v>
      </c>
      <c r="Q3122" s="14" t="s">
        <v>36831</v>
      </c>
      <c r="R3122" s="1" t="s">
        <v>6254</v>
      </c>
      <c r="S3122" s="1" t="s">
        <v>4547</v>
      </c>
      <c r="T3122" s="1">
        <v>89701000</v>
      </c>
      <c r="U3122" s="15" t="s">
        <v>1046</v>
      </c>
      <c r="V3122" t="str">
        <f>VLOOKUP(T3122,[1]ОКТМО!$B$6:$D$553,3,0)</f>
        <v>23 г.Саранск (городской округ)</v>
      </c>
      <c r="W3122" s="20"/>
    </row>
    <row r="3123" spans="1:23" hidden="1">
      <c r="A3123" s="1" t="s">
        <v>4589</v>
      </c>
      <c r="B3123" s="1" t="s">
        <v>9232</v>
      </c>
      <c r="C3123" s="1" t="s">
        <v>9233</v>
      </c>
      <c r="D3123" s="2">
        <v>39407</v>
      </c>
      <c r="E3123" s="2">
        <v>43919</v>
      </c>
      <c r="F3123" s="24" t="s">
        <v>36835</v>
      </c>
      <c r="G3123" s="23">
        <v>1</v>
      </c>
      <c r="H3123" s="5">
        <v>43919</v>
      </c>
      <c r="I3123" s="1" t="s">
        <v>36836</v>
      </c>
      <c r="J3123" s="1" t="s">
        <v>36831</v>
      </c>
      <c r="K3123" s="1" t="s">
        <v>4590</v>
      </c>
      <c r="L3123" s="21">
        <f t="shared" si="88"/>
        <v>816.32655</v>
      </c>
      <c r="M3123" s="1">
        <v>3.0000000000000001E-3</v>
      </c>
      <c r="N3123" s="1" t="s">
        <v>8283</v>
      </c>
      <c r="O3123" s="1" t="s">
        <v>36831</v>
      </c>
      <c r="P3123" s="4">
        <v>19.5</v>
      </c>
      <c r="Q3123" s="14">
        <v>272108.84999999998</v>
      </c>
      <c r="R3123" s="1" t="s">
        <v>6254</v>
      </c>
      <c r="S3123" s="1" t="s">
        <v>4591</v>
      </c>
      <c r="T3123" s="1">
        <v>89701000</v>
      </c>
      <c r="U3123" s="15" t="s">
        <v>1015</v>
      </c>
      <c r="V3123" t="str">
        <f>VLOOKUP(T3123,[1]ОКТМО!$B$6:$D$553,3,0)</f>
        <v>23 г.Саранск (городской округ)</v>
      </c>
      <c r="W3123" s="20">
        <f t="shared" si="86"/>
        <v>13954.3</v>
      </c>
    </row>
    <row r="3124" spans="1:23" hidden="1">
      <c r="A3124" s="1" t="s">
        <v>4592</v>
      </c>
      <c r="B3124" s="1" t="s">
        <v>4593</v>
      </c>
      <c r="C3124" s="1" t="s">
        <v>4594</v>
      </c>
      <c r="D3124" s="2">
        <v>40837</v>
      </c>
      <c r="E3124" s="2">
        <v>42917</v>
      </c>
      <c r="F3124" s="24" t="s">
        <v>36835</v>
      </c>
      <c r="G3124" s="23">
        <v>1</v>
      </c>
      <c r="H3124" s="5">
        <v>42917</v>
      </c>
      <c r="I3124" s="1" t="s">
        <v>36836</v>
      </c>
      <c r="J3124" s="2">
        <v>41634</v>
      </c>
      <c r="K3124" s="1" t="s">
        <v>4595</v>
      </c>
      <c r="L3124" s="21">
        <f t="shared" si="88"/>
        <v>382.99563000000001</v>
      </c>
      <c r="M3124" s="1">
        <v>3.0000000000000001E-3</v>
      </c>
      <c r="N3124" s="1" t="s">
        <v>8283</v>
      </c>
      <c r="O3124" s="1" t="s">
        <v>36831</v>
      </c>
      <c r="P3124" s="4">
        <v>20.2</v>
      </c>
      <c r="Q3124" s="14">
        <v>127665.21</v>
      </c>
      <c r="R3124" s="1" t="s">
        <v>6254</v>
      </c>
      <c r="S3124" s="1" t="s">
        <v>4579</v>
      </c>
      <c r="T3124" s="1">
        <v>89701000</v>
      </c>
      <c r="U3124" s="15" t="s">
        <v>1015</v>
      </c>
      <c r="V3124" t="str">
        <f>VLOOKUP(T3124,[1]ОКТМО!$B$6:$D$553,3,0)</f>
        <v>23 г.Саранск (городской округ)</v>
      </c>
      <c r="W3124" s="20">
        <f t="shared" ref="W3124:W3187" si="89">Q3124/P3124</f>
        <v>6320.0599009900998</v>
      </c>
    </row>
    <row r="3125" spans="1:23" hidden="1">
      <c r="A3125" s="1" t="s">
        <v>4596</v>
      </c>
      <c r="B3125" s="1" t="s">
        <v>4597</v>
      </c>
      <c r="C3125" s="1" t="s">
        <v>4598</v>
      </c>
      <c r="D3125" s="2">
        <v>41484</v>
      </c>
      <c r="E3125" s="2">
        <v>42190</v>
      </c>
      <c r="F3125" s="24" t="s">
        <v>36835</v>
      </c>
      <c r="G3125" s="23">
        <v>1</v>
      </c>
      <c r="H3125" s="5">
        <v>42190</v>
      </c>
      <c r="I3125" s="1" t="s">
        <v>36836</v>
      </c>
      <c r="J3125" s="1" t="s">
        <v>36831</v>
      </c>
      <c r="K3125" s="1" t="s">
        <v>36831</v>
      </c>
      <c r="L3125" s="21">
        <f t="shared" si="88"/>
        <v>1102.0704000000001</v>
      </c>
      <c r="M3125" s="1">
        <v>3.0000000000000001E-3</v>
      </c>
      <c r="N3125" s="1" t="s">
        <v>8283</v>
      </c>
      <c r="O3125" s="1" t="s">
        <v>36831</v>
      </c>
      <c r="P3125" s="4">
        <v>20.2</v>
      </c>
      <c r="Q3125" s="14">
        <v>367356.8</v>
      </c>
      <c r="R3125" s="1" t="s">
        <v>6254</v>
      </c>
      <c r="S3125" s="1" t="s">
        <v>4599</v>
      </c>
      <c r="T3125" s="1">
        <v>89701000</v>
      </c>
      <c r="U3125" s="15" t="s">
        <v>1015</v>
      </c>
      <c r="V3125" t="str">
        <f>VLOOKUP(T3125,[1]ОКТМО!$B$6:$D$553,3,0)</f>
        <v>23 г.Саранск (городской округ)</v>
      </c>
      <c r="W3125" s="20">
        <f t="shared" si="89"/>
        <v>18185.980198019803</v>
      </c>
    </row>
    <row r="3126" spans="1:23" hidden="1">
      <c r="A3126" s="1" t="s">
        <v>4600</v>
      </c>
      <c r="B3126" s="1" t="s">
        <v>6943</v>
      </c>
      <c r="C3126" s="1" t="s">
        <v>6944</v>
      </c>
      <c r="D3126" s="2">
        <v>37035</v>
      </c>
      <c r="E3126" s="2">
        <v>43913</v>
      </c>
      <c r="F3126" s="24" t="s">
        <v>36835</v>
      </c>
      <c r="G3126" s="23">
        <v>1</v>
      </c>
      <c r="H3126" s="5">
        <v>43913</v>
      </c>
      <c r="I3126" s="1" t="s">
        <v>36836</v>
      </c>
      <c r="J3126" s="1" t="s">
        <v>36831</v>
      </c>
      <c r="K3126" s="1" t="s">
        <v>4601</v>
      </c>
      <c r="L3126" s="21">
        <f t="shared" si="88"/>
        <v>827.92083000000002</v>
      </c>
      <c r="M3126" s="1">
        <v>3.0000000000000001E-3</v>
      </c>
      <c r="N3126" s="1" t="s">
        <v>8283</v>
      </c>
      <c r="O3126" s="1" t="s">
        <v>36831</v>
      </c>
      <c r="P3126" s="4">
        <v>20.2</v>
      </c>
      <c r="Q3126" s="14">
        <v>275973.61</v>
      </c>
      <c r="R3126" s="1" t="s">
        <v>6254</v>
      </c>
      <c r="S3126" s="1" t="s">
        <v>4602</v>
      </c>
      <c r="T3126" s="1">
        <v>89701000</v>
      </c>
      <c r="U3126" s="15" t="s">
        <v>1015</v>
      </c>
      <c r="V3126" t="str">
        <f>VLOOKUP(T3126,[1]ОКТМО!$B$6:$D$553,3,0)</f>
        <v>23 г.Саранск (городской округ)</v>
      </c>
      <c r="W3126" s="20">
        <f t="shared" si="89"/>
        <v>13662.059900990098</v>
      </c>
    </row>
    <row r="3127" spans="1:23" hidden="1">
      <c r="A3127" s="1" t="s">
        <v>13125</v>
      </c>
      <c r="B3127" s="1" t="s">
        <v>13126</v>
      </c>
      <c r="C3127" s="1" t="s">
        <v>13127</v>
      </c>
      <c r="D3127" s="2">
        <v>35431</v>
      </c>
      <c r="E3127" s="2">
        <v>41524</v>
      </c>
      <c r="F3127" s="24" t="s">
        <v>36835</v>
      </c>
      <c r="G3127" s="23">
        <v>1</v>
      </c>
      <c r="H3127" s="5">
        <v>41524</v>
      </c>
      <c r="I3127" s="1" t="s">
        <v>36836</v>
      </c>
      <c r="J3127" s="1" t="s">
        <v>36831</v>
      </c>
      <c r="K3127" s="1" t="s">
        <v>36831</v>
      </c>
      <c r="L3127" s="21"/>
      <c r="M3127" s="1">
        <v>3.0000000000000001E-3</v>
      </c>
      <c r="N3127" s="1" t="s">
        <v>1008</v>
      </c>
      <c r="O3127" s="1" t="s">
        <v>36831</v>
      </c>
      <c r="P3127" s="4">
        <v>32.700000000000003</v>
      </c>
      <c r="Q3127" s="14">
        <v>179564.53</v>
      </c>
      <c r="R3127" s="1" t="s">
        <v>15437</v>
      </c>
      <c r="S3127" s="1" t="s">
        <v>13128</v>
      </c>
      <c r="T3127" s="1">
        <v>89629424</v>
      </c>
      <c r="U3127" s="15" t="s">
        <v>1015</v>
      </c>
      <c r="V3127" t="str">
        <f>VLOOKUP(T3127,[1]ОКТМО!$B$6:$D$553,3,0)</f>
        <v xml:space="preserve">21 МО Ковылкино </v>
      </c>
      <c r="W3127" s="20">
        <f t="shared" si="89"/>
        <v>5491.2700305810395</v>
      </c>
    </row>
    <row r="3128" spans="1:23" hidden="1">
      <c r="A3128" s="1" t="s">
        <v>13125</v>
      </c>
      <c r="B3128" s="1" t="s">
        <v>13882</v>
      </c>
      <c r="C3128" s="1" t="s">
        <v>13883</v>
      </c>
      <c r="D3128" s="2">
        <v>41524</v>
      </c>
      <c r="E3128" s="2">
        <v>43927</v>
      </c>
      <c r="F3128" s="24" t="s">
        <v>36835</v>
      </c>
      <c r="G3128" s="23">
        <v>1</v>
      </c>
      <c r="H3128" s="5">
        <v>43927</v>
      </c>
      <c r="I3128" s="1" t="s">
        <v>36836</v>
      </c>
      <c r="J3128" s="1" t="s">
        <v>36831</v>
      </c>
      <c r="K3128" s="1" t="s">
        <v>36831</v>
      </c>
      <c r="L3128" s="21"/>
      <c r="M3128" s="1">
        <v>3.0000000000000001E-3</v>
      </c>
      <c r="N3128" s="1" t="s">
        <v>1008</v>
      </c>
      <c r="O3128" s="1" t="s">
        <v>36831</v>
      </c>
      <c r="P3128" s="4">
        <v>32.700000000000003</v>
      </c>
      <c r="Q3128" s="14">
        <v>179564.53</v>
      </c>
      <c r="R3128" s="1" t="s">
        <v>15437</v>
      </c>
      <c r="S3128" s="1" t="s">
        <v>13128</v>
      </c>
      <c r="T3128" s="1">
        <v>89629424</v>
      </c>
      <c r="U3128" s="15" t="s">
        <v>1015</v>
      </c>
      <c r="V3128" t="str">
        <f>VLOOKUP(T3128,[1]ОКТМО!$B$6:$D$553,3,0)</f>
        <v xml:space="preserve">21 МО Ковылкино </v>
      </c>
      <c r="W3128" s="20">
        <f t="shared" si="89"/>
        <v>5491.2700305810395</v>
      </c>
    </row>
    <row r="3129" spans="1:23" hidden="1">
      <c r="A3129" s="1" t="s">
        <v>29614</v>
      </c>
      <c r="B3129" s="1" t="s">
        <v>36510</v>
      </c>
      <c r="C3129" s="1" t="s">
        <v>29615</v>
      </c>
      <c r="D3129" s="2">
        <v>41402</v>
      </c>
      <c r="E3129" s="2">
        <v>43970</v>
      </c>
      <c r="F3129" s="24" t="s">
        <v>36835</v>
      </c>
      <c r="G3129" s="23">
        <v>1</v>
      </c>
      <c r="H3129" s="5">
        <v>43970</v>
      </c>
      <c r="I3129" s="1" t="s">
        <v>36836</v>
      </c>
      <c r="J3129" s="2">
        <v>41688</v>
      </c>
      <c r="K3129" s="1" t="s">
        <v>36831</v>
      </c>
      <c r="L3129" s="21">
        <f>(P3129-50)/P3129*(Q3129*M3129)*G3129</f>
        <v>1163.69274</v>
      </c>
      <c r="M3129" s="1">
        <v>3.0000000000000001E-3</v>
      </c>
      <c r="N3129" s="1" t="s">
        <v>1008</v>
      </c>
      <c r="O3129" s="1" t="s">
        <v>36839</v>
      </c>
      <c r="P3129" s="4">
        <v>85.3</v>
      </c>
      <c r="Q3129" s="14">
        <v>937327.58</v>
      </c>
      <c r="R3129" s="1" t="s">
        <v>29888</v>
      </c>
      <c r="S3129" s="1" t="s">
        <v>29616</v>
      </c>
      <c r="T3129" s="1">
        <v>89640480</v>
      </c>
      <c r="U3129" s="15" t="s">
        <v>1015</v>
      </c>
      <c r="V3129" t="str">
        <f>VLOOKUP(T3129,[1]ОКТМО!$B$6:$D$553,3,0)</f>
        <v xml:space="preserve">15 Ромодановский район </v>
      </c>
      <c r="W3129" s="20">
        <f t="shared" si="89"/>
        <v>10988.6</v>
      </c>
    </row>
    <row r="3130" spans="1:23" hidden="1">
      <c r="A3130" s="1" t="s">
        <v>1754</v>
      </c>
      <c r="B3130" s="1" t="s">
        <v>4565</v>
      </c>
      <c r="C3130" s="1" t="s">
        <v>4566</v>
      </c>
      <c r="D3130" s="2">
        <v>40949</v>
      </c>
      <c r="E3130" s="2">
        <v>42089</v>
      </c>
      <c r="F3130" s="24" t="s">
        <v>36835</v>
      </c>
      <c r="G3130" s="23">
        <v>1</v>
      </c>
      <c r="H3130" s="5">
        <v>42089</v>
      </c>
      <c r="I3130" s="1" t="s">
        <v>36836</v>
      </c>
      <c r="J3130" s="2">
        <v>41634</v>
      </c>
      <c r="K3130" s="1" t="s">
        <v>1755</v>
      </c>
      <c r="L3130" s="21">
        <f>(Q3130*M3130)*G3130</f>
        <v>757.44501000000002</v>
      </c>
      <c r="M3130" s="1">
        <v>3.0000000000000001E-3</v>
      </c>
      <c r="N3130" s="1" t="s">
        <v>8283</v>
      </c>
      <c r="O3130" s="1" t="s">
        <v>36831</v>
      </c>
      <c r="P3130" s="4">
        <v>21.7</v>
      </c>
      <c r="Q3130" s="14">
        <v>252481.67</v>
      </c>
      <c r="R3130" s="1" t="s">
        <v>6254</v>
      </c>
      <c r="S3130" s="1" t="s">
        <v>1756</v>
      </c>
      <c r="T3130" s="1">
        <v>89701000</v>
      </c>
      <c r="U3130" s="15" t="s">
        <v>1015</v>
      </c>
      <c r="V3130" t="str">
        <f>VLOOKUP(T3130,[1]ОКТМО!$B$6:$D$553,3,0)</f>
        <v>23 г.Саранск (городской округ)</v>
      </c>
      <c r="W3130" s="20">
        <f t="shared" si="89"/>
        <v>11635.1</v>
      </c>
    </row>
    <row r="3131" spans="1:23" hidden="1">
      <c r="A3131" s="1" t="s">
        <v>29618</v>
      </c>
      <c r="B3131" s="1" t="s">
        <v>29619</v>
      </c>
      <c r="C3131" s="1" t="s">
        <v>29620</v>
      </c>
      <c r="D3131" s="2">
        <v>41712</v>
      </c>
      <c r="E3131" s="2">
        <v>43178</v>
      </c>
      <c r="F3131" s="24" t="s">
        <v>36835</v>
      </c>
      <c r="G3131" s="23">
        <v>1</v>
      </c>
      <c r="H3131" s="5">
        <v>43178</v>
      </c>
      <c r="I3131" s="1" t="s">
        <v>36836</v>
      </c>
      <c r="J3131" s="2">
        <v>41701</v>
      </c>
      <c r="K3131" s="1" t="s">
        <v>36831</v>
      </c>
      <c r="L3131" s="21">
        <f>(P3131-50)/P3131*(Q3131*M3131)*G3131</f>
        <v>1878.6532499999998</v>
      </c>
      <c r="M3131" s="1">
        <v>3.0000000000000001E-3</v>
      </c>
      <c r="N3131" s="1" t="s">
        <v>1008</v>
      </c>
      <c r="O3131" s="1" t="s">
        <v>36839</v>
      </c>
      <c r="P3131" s="4">
        <v>106.5</v>
      </c>
      <c r="Q3131" s="14">
        <v>1180392.75</v>
      </c>
      <c r="R3131" s="1" t="s">
        <v>31510</v>
      </c>
      <c r="S3131" s="1" t="s">
        <v>29621</v>
      </c>
      <c r="T3131" s="1">
        <v>89626420</v>
      </c>
      <c r="U3131" s="15" t="s">
        <v>1015</v>
      </c>
      <c r="V3131" t="str">
        <f>VLOOKUP(T3131,[1]ОКТМО!$B$6:$D$553,3,0)</f>
        <v xml:space="preserve">10 Ичалковский район </v>
      </c>
      <c r="W3131" s="20">
        <f t="shared" si="89"/>
        <v>11083.5</v>
      </c>
    </row>
    <row r="3132" spans="1:23" hidden="1">
      <c r="A3132" s="1" t="s">
        <v>29624</v>
      </c>
      <c r="B3132" s="1" t="s">
        <v>29625</v>
      </c>
      <c r="C3132" s="1" t="s">
        <v>29626</v>
      </c>
      <c r="D3132" s="2">
        <v>35431</v>
      </c>
      <c r="E3132" s="2">
        <v>43981</v>
      </c>
      <c r="F3132" s="24" t="s">
        <v>36835</v>
      </c>
      <c r="G3132" s="23">
        <v>1</v>
      </c>
      <c r="H3132" s="5">
        <v>43981</v>
      </c>
      <c r="I3132" s="1" t="s">
        <v>36836</v>
      </c>
      <c r="J3132" s="1" t="s">
        <v>36831</v>
      </c>
      <c r="K3132" s="1" t="s">
        <v>36831</v>
      </c>
      <c r="L3132" s="21">
        <f>(P3132-50)/P3132*(Q3132*M3132)*G3132</f>
        <v>1994.1770099999997</v>
      </c>
      <c r="M3132" s="1">
        <v>3.0000000000000001E-3</v>
      </c>
      <c r="N3132" s="1" t="s">
        <v>1008</v>
      </c>
      <c r="O3132" s="1" t="s">
        <v>36831</v>
      </c>
      <c r="P3132" s="4">
        <v>90.1</v>
      </c>
      <c r="Q3132" s="14">
        <v>1493560.67</v>
      </c>
      <c r="R3132" s="1" t="s">
        <v>31586</v>
      </c>
      <c r="S3132" s="1" t="s">
        <v>29627</v>
      </c>
      <c r="T3132" s="1">
        <v>89637445</v>
      </c>
      <c r="U3132" s="15" t="s">
        <v>1015</v>
      </c>
      <c r="V3132" t="str">
        <f>VLOOKUP(T3132,[1]ОКТМО!$B$6:$D$553,3,0)</f>
        <v xml:space="preserve">14 Лямбирский район </v>
      </c>
      <c r="W3132" s="20">
        <f t="shared" si="89"/>
        <v>16576.7</v>
      </c>
    </row>
    <row r="3133" spans="1:23" hidden="1">
      <c r="A3133" s="1" t="s">
        <v>13129</v>
      </c>
      <c r="B3133" s="1" t="s">
        <v>13808</v>
      </c>
      <c r="C3133" s="1" t="s">
        <v>13809</v>
      </c>
      <c r="D3133" s="2">
        <v>41108</v>
      </c>
      <c r="E3133" s="2">
        <v>41978</v>
      </c>
      <c r="F3133" s="24" t="s">
        <v>36835</v>
      </c>
      <c r="G3133" s="23">
        <v>1</v>
      </c>
      <c r="H3133" s="5">
        <v>41978</v>
      </c>
      <c r="I3133" s="1" t="s">
        <v>36836</v>
      </c>
      <c r="J3133" s="2">
        <v>41088</v>
      </c>
      <c r="K3133" s="1" t="s">
        <v>36831</v>
      </c>
      <c r="L3133" s="21"/>
      <c r="M3133" s="1">
        <v>3.0000000000000001E-3</v>
      </c>
      <c r="N3133" s="1" t="s">
        <v>1008</v>
      </c>
      <c r="O3133" s="1" t="s">
        <v>36837</v>
      </c>
      <c r="P3133" s="4">
        <v>23.6</v>
      </c>
      <c r="Q3133" s="14">
        <v>115022.86</v>
      </c>
      <c r="R3133" s="1" t="s">
        <v>15580</v>
      </c>
      <c r="S3133" s="1" t="s">
        <v>13130</v>
      </c>
      <c r="T3133" s="1">
        <v>89629427</v>
      </c>
      <c r="U3133" s="15" t="s">
        <v>1015</v>
      </c>
      <c r="V3133" t="str">
        <f>VLOOKUP(T3133,[1]ОКТМО!$B$6:$D$553,3,0)</f>
        <v xml:space="preserve">21 МО Ковылкино </v>
      </c>
      <c r="W3133" s="20">
        <f t="shared" si="89"/>
        <v>4873.8499999999995</v>
      </c>
    </row>
    <row r="3134" spans="1:23" hidden="1">
      <c r="A3134" s="1" t="s">
        <v>13131</v>
      </c>
      <c r="B3134" s="1" t="s">
        <v>13132</v>
      </c>
      <c r="C3134" s="1" t="s">
        <v>13133</v>
      </c>
      <c r="D3134" s="2">
        <v>36777</v>
      </c>
      <c r="E3134" s="2">
        <v>43299</v>
      </c>
      <c r="F3134" s="24" t="s">
        <v>36835</v>
      </c>
      <c r="G3134" s="23">
        <v>1</v>
      </c>
      <c r="H3134" s="5">
        <v>43299</v>
      </c>
      <c r="I3134" s="1" t="s">
        <v>36836</v>
      </c>
      <c r="J3134" s="2">
        <v>41088</v>
      </c>
      <c r="K3134" s="1" t="s">
        <v>36831</v>
      </c>
      <c r="L3134" s="21">
        <f>(P3134-50)/P3134*(Q3134*M3134)*G3134</f>
        <v>34.847471627907005</v>
      </c>
      <c r="M3134" s="1">
        <v>3.0000000000000001E-3</v>
      </c>
      <c r="N3134" s="1" t="s">
        <v>1008</v>
      </c>
      <c r="O3134" s="1" t="s">
        <v>36839</v>
      </c>
      <c r="P3134" s="4">
        <v>51.6</v>
      </c>
      <c r="Q3134" s="14">
        <v>374610.32</v>
      </c>
      <c r="R3134" s="1" t="s">
        <v>15203</v>
      </c>
      <c r="S3134" s="1" t="s">
        <v>15584</v>
      </c>
      <c r="T3134" s="1">
        <v>89629456</v>
      </c>
      <c r="U3134" s="15" t="s">
        <v>1015</v>
      </c>
      <c r="V3134" t="str">
        <f>VLOOKUP(T3134,[1]ОКТМО!$B$6:$D$553,3,0)</f>
        <v xml:space="preserve">21 МО Ковылкино </v>
      </c>
      <c r="W3134" s="20">
        <f t="shared" si="89"/>
        <v>7259.88992248062</v>
      </c>
    </row>
    <row r="3135" spans="1:23" hidden="1">
      <c r="A3135" s="1" t="s">
        <v>36488</v>
      </c>
      <c r="B3135" s="1" t="s">
        <v>36489</v>
      </c>
      <c r="C3135" s="1" t="s">
        <v>36490</v>
      </c>
      <c r="D3135" s="2">
        <v>33604</v>
      </c>
      <c r="E3135" s="2">
        <v>43552</v>
      </c>
      <c r="F3135" s="24" t="s">
        <v>36835</v>
      </c>
      <c r="G3135" s="23">
        <v>1</v>
      </c>
      <c r="H3135" s="5">
        <v>43552</v>
      </c>
      <c r="I3135" s="1" t="s">
        <v>36836</v>
      </c>
      <c r="J3135" s="1" t="s">
        <v>36831</v>
      </c>
      <c r="K3135" s="1" t="s">
        <v>36491</v>
      </c>
      <c r="L3135" s="21">
        <f>(P3135-50)/P3135*(Q3135*M3135)*G3135</f>
        <v>71.462986910994744</v>
      </c>
      <c r="M3135" s="1">
        <v>3.0000000000000001E-3</v>
      </c>
      <c r="N3135" s="1" t="s">
        <v>1008</v>
      </c>
      <c r="O3135" s="1" t="s">
        <v>36831</v>
      </c>
      <c r="P3135" s="4">
        <v>57.3</v>
      </c>
      <c r="Q3135" s="14">
        <v>186978.5</v>
      </c>
      <c r="R3135" s="1" t="s">
        <v>37007</v>
      </c>
      <c r="S3135" s="1" t="s">
        <v>36492</v>
      </c>
      <c r="T3135" s="1">
        <v>89621444</v>
      </c>
      <c r="U3135" s="15" t="s">
        <v>1015</v>
      </c>
      <c r="V3135" t="str">
        <f>VLOOKUP(T3135,[1]ОКТМО!$B$6:$D$553,3,0)</f>
        <v xml:space="preserve">08 Зубово-Полянский район </v>
      </c>
      <c r="W3135" s="20">
        <f t="shared" si="89"/>
        <v>3263.150087260035</v>
      </c>
    </row>
    <row r="3136" spans="1:23" hidden="1">
      <c r="A3136" s="1" t="s">
        <v>4604</v>
      </c>
      <c r="B3136" s="1" t="s">
        <v>12974</v>
      </c>
      <c r="C3136" s="1" t="s">
        <v>7009</v>
      </c>
      <c r="D3136" s="2">
        <v>39919</v>
      </c>
      <c r="E3136" s="2">
        <v>41930</v>
      </c>
      <c r="F3136" s="24" t="s">
        <v>36835</v>
      </c>
      <c r="G3136" s="23">
        <v>1</v>
      </c>
      <c r="H3136" s="5">
        <v>41930</v>
      </c>
      <c r="I3136" s="1" t="s">
        <v>36836</v>
      </c>
      <c r="J3136" s="1" t="s">
        <v>36831</v>
      </c>
      <c r="K3136" s="1" t="s">
        <v>4605</v>
      </c>
      <c r="L3136" s="21">
        <f>(Q3136*M3136)*G3136</f>
        <v>54.349449999999997</v>
      </c>
      <c r="M3136" s="1">
        <v>1E-3</v>
      </c>
      <c r="N3136" s="1" t="s">
        <v>1011</v>
      </c>
      <c r="O3136" s="1" t="s">
        <v>36831</v>
      </c>
      <c r="P3136" s="4">
        <v>14.8</v>
      </c>
      <c r="Q3136" s="14">
        <v>54349.45</v>
      </c>
      <c r="R3136" s="1" t="s">
        <v>6254</v>
      </c>
      <c r="S3136" s="1" t="s">
        <v>4606</v>
      </c>
      <c r="T3136" s="1">
        <v>89701000</v>
      </c>
      <c r="U3136" t="s">
        <v>1016</v>
      </c>
      <c r="V3136" t="str">
        <f>VLOOKUP(T3136,[1]ОКТМО!$B$6:$D$553,3,0)</f>
        <v>23 г.Саранск (городской округ)</v>
      </c>
      <c r="W3136" s="20">
        <f t="shared" si="89"/>
        <v>3672.260135135135</v>
      </c>
    </row>
    <row r="3137" spans="1:23" hidden="1">
      <c r="A3137" s="1" t="s">
        <v>36495</v>
      </c>
      <c r="B3137" s="1" t="s">
        <v>36496</v>
      </c>
      <c r="C3137" s="1" t="s">
        <v>36497</v>
      </c>
      <c r="D3137" s="2">
        <v>33604</v>
      </c>
      <c r="E3137" s="2">
        <v>42892</v>
      </c>
      <c r="F3137" s="24" t="s">
        <v>36835</v>
      </c>
      <c r="G3137" s="23">
        <v>1</v>
      </c>
      <c r="H3137" s="5">
        <v>42892</v>
      </c>
      <c r="I3137" s="1" t="s">
        <v>36836</v>
      </c>
      <c r="J3137" s="2">
        <v>41704</v>
      </c>
      <c r="K3137" s="1" t="s">
        <v>36831</v>
      </c>
      <c r="L3137" s="21">
        <f>(P3137-50)/P3137*(Q3137*M3137)*G3137</f>
        <v>53.997804464944679</v>
      </c>
      <c r="M3137" s="1">
        <v>3.0000000000000001E-3</v>
      </c>
      <c r="N3137" s="1" t="s">
        <v>1008</v>
      </c>
      <c r="O3137" s="1" t="s">
        <v>36839</v>
      </c>
      <c r="P3137" s="4">
        <v>54.2</v>
      </c>
      <c r="Q3137" s="14">
        <v>232276.27</v>
      </c>
      <c r="R3137" s="1" t="s">
        <v>36985</v>
      </c>
      <c r="S3137" s="1" t="s">
        <v>36498</v>
      </c>
      <c r="T3137" s="1">
        <v>89621408</v>
      </c>
      <c r="U3137" s="15" t="s">
        <v>1015</v>
      </c>
      <c r="V3137" t="str">
        <f>VLOOKUP(T3137,[1]ОКТМО!$B$6:$D$553,3,0)</f>
        <v xml:space="preserve">08 Зубово-Полянский район </v>
      </c>
      <c r="W3137" s="20">
        <f t="shared" si="89"/>
        <v>4285.5400369003682</v>
      </c>
    </row>
    <row r="3138" spans="1:23" hidden="1">
      <c r="A3138" s="1" t="s">
        <v>36499</v>
      </c>
      <c r="B3138" s="1" t="s">
        <v>36501</v>
      </c>
      <c r="C3138" s="1" t="s">
        <v>36502</v>
      </c>
      <c r="D3138" s="2">
        <v>41746</v>
      </c>
      <c r="E3138" s="2">
        <v>43819</v>
      </c>
      <c r="F3138" s="24" t="s">
        <v>36835</v>
      </c>
      <c r="G3138" s="23">
        <v>1</v>
      </c>
      <c r="H3138" s="5">
        <v>43819</v>
      </c>
      <c r="I3138" s="1" t="s">
        <v>36836</v>
      </c>
      <c r="J3138" s="2">
        <v>41088</v>
      </c>
      <c r="K3138" s="1" t="s">
        <v>36831</v>
      </c>
      <c r="L3138" s="21"/>
      <c r="M3138" s="1">
        <v>3.0000000000000001E-3</v>
      </c>
      <c r="N3138" s="1" t="s">
        <v>1008</v>
      </c>
      <c r="O3138" s="1" t="s">
        <v>36839</v>
      </c>
      <c r="P3138" s="4">
        <v>18.399999999999999</v>
      </c>
      <c r="Q3138" s="14">
        <v>86609.17</v>
      </c>
      <c r="R3138" s="1" t="s">
        <v>37283</v>
      </c>
      <c r="S3138" s="1" t="s">
        <v>36500</v>
      </c>
      <c r="T3138" s="1">
        <v>89654450</v>
      </c>
      <c r="U3138" s="15" t="s">
        <v>1015</v>
      </c>
      <c r="V3138" t="str">
        <f>VLOOKUP(T3138,[1]ОКТМО!$B$6:$D$553,3,0)</f>
        <v xml:space="preserve">19 Торбеевский район </v>
      </c>
      <c r="W3138" s="20">
        <f t="shared" si="89"/>
        <v>4707.0201086956522</v>
      </c>
    </row>
    <row r="3139" spans="1:23">
      <c r="A3139" s="1" t="s">
        <v>36503</v>
      </c>
      <c r="B3139" s="1" t="s">
        <v>36508</v>
      </c>
      <c r="C3139" s="1" t="s">
        <v>36509</v>
      </c>
      <c r="D3139" s="2">
        <v>38310</v>
      </c>
      <c r="E3139" s="2">
        <v>43072</v>
      </c>
      <c r="F3139" s="24" t="s">
        <v>36835</v>
      </c>
      <c r="G3139" s="23">
        <v>1</v>
      </c>
      <c r="H3139" s="5">
        <v>43072</v>
      </c>
      <c r="I3139" s="1" t="s">
        <v>36836</v>
      </c>
      <c r="J3139" s="1" t="s">
        <v>36831</v>
      </c>
      <c r="K3139" s="1" t="s">
        <v>36506</v>
      </c>
      <c r="L3139" s="21"/>
      <c r="M3139" s="1">
        <v>3.0000000000000001E-3</v>
      </c>
      <c r="N3139" s="1" t="s">
        <v>1008</v>
      </c>
      <c r="O3139" s="1" t="s">
        <v>36831</v>
      </c>
      <c r="P3139" s="3">
        <v>25</v>
      </c>
      <c r="Q3139" s="14">
        <v>82353.75</v>
      </c>
      <c r="R3139" s="1" t="s">
        <v>36986</v>
      </c>
      <c r="S3139" s="1" t="s">
        <v>36507</v>
      </c>
      <c r="T3139" s="1">
        <v>89621404</v>
      </c>
      <c r="U3139" s="15" t="s">
        <v>1015</v>
      </c>
      <c r="V3139" t="str">
        <f>VLOOKUP(T3139,[1]ОКТМО!$B$6:$D$553,3,0)</f>
        <v xml:space="preserve">08 Зубово-Полянский район </v>
      </c>
      <c r="W3139" s="20">
        <f t="shared" si="89"/>
        <v>3294.15</v>
      </c>
    </row>
    <row r="3140" spans="1:23">
      <c r="A3140" s="1" t="s">
        <v>36503</v>
      </c>
      <c r="B3140" s="1" t="s">
        <v>36504</v>
      </c>
      <c r="C3140" s="1" t="s">
        <v>36505</v>
      </c>
      <c r="D3140" s="2">
        <v>33604</v>
      </c>
      <c r="E3140" s="2">
        <v>43425</v>
      </c>
      <c r="F3140" s="24" t="s">
        <v>36835</v>
      </c>
      <c r="G3140" s="23">
        <v>1</v>
      </c>
      <c r="H3140" s="5">
        <v>43425</v>
      </c>
      <c r="I3140" s="1" t="s">
        <v>36836</v>
      </c>
      <c r="J3140" s="1" t="s">
        <v>36831</v>
      </c>
      <c r="K3140" s="1" t="s">
        <v>36506</v>
      </c>
      <c r="L3140" s="21"/>
      <c r="M3140" s="1">
        <v>3.0000000000000001E-3</v>
      </c>
      <c r="N3140" s="1" t="s">
        <v>1008</v>
      </c>
      <c r="O3140" s="1" t="s">
        <v>36831</v>
      </c>
      <c r="P3140" s="3">
        <v>25</v>
      </c>
      <c r="Q3140" s="14">
        <v>82353.75</v>
      </c>
      <c r="R3140" s="1" t="s">
        <v>36986</v>
      </c>
      <c r="S3140" s="1" t="s">
        <v>36507</v>
      </c>
      <c r="T3140" s="1">
        <v>89621404</v>
      </c>
      <c r="U3140" s="15" t="s">
        <v>1015</v>
      </c>
      <c r="V3140" t="str">
        <f>VLOOKUP(T3140,[1]ОКТМО!$B$6:$D$553,3,0)</f>
        <v xml:space="preserve">08 Зубово-Полянский район </v>
      </c>
      <c r="W3140" s="20">
        <f t="shared" si="89"/>
        <v>3294.15</v>
      </c>
    </row>
    <row r="3141" spans="1:23" hidden="1">
      <c r="A3141" s="1" t="s">
        <v>8580</v>
      </c>
      <c r="B3141" s="1" t="s">
        <v>9986</v>
      </c>
      <c r="C3141" s="1" t="s">
        <v>9987</v>
      </c>
      <c r="D3141" s="2">
        <v>32874</v>
      </c>
      <c r="E3141" s="2">
        <v>41774</v>
      </c>
      <c r="F3141" s="24" t="s">
        <v>36832</v>
      </c>
      <c r="G3141" s="23">
        <v>0.5</v>
      </c>
      <c r="H3141" s="5">
        <v>41774</v>
      </c>
      <c r="I3141" s="1" t="s">
        <v>36833</v>
      </c>
      <c r="J3141" s="2">
        <v>41088</v>
      </c>
      <c r="K3141" s="1" t="s">
        <v>8581</v>
      </c>
      <c r="L3141" s="21">
        <f>(P3141-50)/P3141*(Q3141*M3141)*G3141</f>
        <v>424.94412000000011</v>
      </c>
      <c r="M3141" s="1">
        <v>3.0000000000000001E-3</v>
      </c>
      <c r="N3141" s="1" t="s">
        <v>1008</v>
      </c>
      <c r="O3141" s="1" t="s">
        <v>36839</v>
      </c>
      <c r="P3141" s="4">
        <v>65.2</v>
      </c>
      <c r="Q3141" s="14">
        <v>1215191.08</v>
      </c>
      <c r="R3141" s="1" t="s">
        <v>10803</v>
      </c>
      <c r="S3141" s="1" t="s">
        <v>8582</v>
      </c>
      <c r="T3141" s="1">
        <v>89643101</v>
      </c>
      <c r="U3141" s="15" t="s">
        <v>1015</v>
      </c>
      <c r="V3141" t="str">
        <f>VLOOKUP(T3141,[1]ОКТМО!$B$6:$D$553,3,0)</f>
        <v xml:space="preserve">22 МО Рузаевка </v>
      </c>
      <c r="W3141" s="20">
        <f t="shared" si="89"/>
        <v>18637.900000000001</v>
      </c>
    </row>
    <row r="3142" spans="1:23" hidden="1">
      <c r="A3142" s="1" t="s">
        <v>8583</v>
      </c>
      <c r="B3142" s="1" t="s">
        <v>8584</v>
      </c>
      <c r="C3142" s="1" t="s">
        <v>8585</v>
      </c>
      <c r="D3142" s="2">
        <v>38938</v>
      </c>
      <c r="E3142" s="2">
        <v>41426</v>
      </c>
      <c r="F3142" s="24" t="s">
        <v>36835</v>
      </c>
      <c r="G3142" s="23">
        <v>1</v>
      </c>
      <c r="H3142" s="5">
        <v>41426</v>
      </c>
      <c r="I3142" s="1" t="s">
        <v>36831</v>
      </c>
      <c r="J3142" s="1" t="s">
        <v>36831</v>
      </c>
      <c r="K3142" s="1" t="s">
        <v>8586</v>
      </c>
      <c r="L3142" s="21"/>
      <c r="M3142" s="1">
        <v>3.0000000000000001E-3</v>
      </c>
      <c r="N3142" s="1" t="s">
        <v>1008</v>
      </c>
      <c r="O3142" s="1" t="s">
        <v>36831</v>
      </c>
      <c r="P3142" s="4">
        <v>20.399999999999999</v>
      </c>
      <c r="Q3142" s="14">
        <v>267808.75</v>
      </c>
      <c r="R3142" s="1" t="s">
        <v>9641</v>
      </c>
      <c r="S3142" s="1" t="s">
        <v>8587</v>
      </c>
      <c r="T3142" s="1">
        <v>89631425</v>
      </c>
      <c r="U3142" s="15" t="s">
        <v>1015</v>
      </c>
      <c r="V3142" t="str">
        <f>VLOOKUP(T3142,[1]ОКТМО!$B$6:$D$553,3,0)</f>
        <v xml:space="preserve">12 Кочкуровский район </v>
      </c>
      <c r="W3142" s="20">
        <f t="shared" si="89"/>
        <v>13127.879901960785</v>
      </c>
    </row>
    <row r="3143" spans="1:23" hidden="1">
      <c r="A3143" s="1" t="s">
        <v>21605</v>
      </c>
      <c r="B3143" s="1" t="s">
        <v>21606</v>
      </c>
      <c r="C3143" s="1" t="s">
        <v>21607</v>
      </c>
      <c r="D3143" s="2">
        <v>32874</v>
      </c>
      <c r="E3143" s="2">
        <v>42157</v>
      </c>
      <c r="F3143" s="24" t="s">
        <v>36835</v>
      </c>
      <c r="G3143" s="23">
        <v>1</v>
      </c>
      <c r="H3143" s="5">
        <v>42157</v>
      </c>
      <c r="I3143" s="1" t="s">
        <v>36836</v>
      </c>
      <c r="J3143" s="1" t="s">
        <v>36831</v>
      </c>
      <c r="K3143" s="1" t="s">
        <v>36831</v>
      </c>
      <c r="L3143" s="21"/>
      <c r="M3143" s="1">
        <v>3.0000000000000001E-3</v>
      </c>
      <c r="N3143" s="1" t="s">
        <v>1008</v>
      </c>
      <c r="O3143" s="1" t="s">
        <v>36837</v>
      </c>
      <c r="P3143" s="4">
        <v>36.1</v>
      </c>
      <c r="Q3143" s="14">
        <v>191481.26</v>
      </c>
      <c r="R3143" s="1" t="s">
        <v>23414</v>
      </c>
      <c r="S3143" s="1" t="s">
        <v>21608</v>
      </c>
      <c r="T3143" s="1">
        <v>89607404</v>
      </c>
      <c r="U3143" s="15" t="s">
        <v>1015</v>
      </c>
      <c r="V3143" t="str">
        <f>VLOOKUP(T3143,[1]ОКТМО!$B$6:$D$553,3,0)</f>
        <v xml:space="preserve">03 Атяшевский район </v>
      </c>
      <c r="W3143" s="20">
        <f t="shared" si="89"/>
        <v>5304.1900277008308</v>
      </c>
    </row>
    <row r="3144" spans="1:23" hidden="1">
      <c r="A3144" s="1" t="s">
        <v>21609</v>
      </c>
      <c r="B3144" s="1" t="s">
        <v>21610</v>
      </c>
      <c r="C3144" s="1" t="s">
        <v>21611</v>
      </c>
      <c r="D3144" s="2">
        <v>35796</v>
      </c>
      <c r="E3144" s="2">
        <v>42559</v>
      </c>
      <c r="F3144" s="24" t="s">
        <v>36835</v>
      </c>
      <c r="G3144" s="23">
        <v>1</v>
      </c>
      <c r="H3144" s="5">
        <v>42559</v>
      </c>
      <c r="I3144" s="1" t="s">
        <v>36836</v>
      </c>
      <c r="J3144" s="1" t="s">
        <v>36831</v>
      </c>
      <c r="K3144" s="1" t="s">
        <v>36831</v>
      </c>
      <c r="L3144" s="21"/>
      <c r="M3144" s="1">
        <v>3.0000000000000001E-3</v>
      </c>
      <c r="N3144" s="1" t="s">
        <v>1008</v>
      </c>
      <c r="O3144" s="1" t="s">
        <v>36837</v>
      </c>
      <c r="P3144" s="4">
        <v>19.5</v>
      </c>
      <c r="Q3144" s="14">
        <v>112574.08</v>
      </c>
      <c r="R3144" s="1" t="s">
        <v>22076</v>
      </c>
      <c r="S3144" s="1" t="s">
        <v>21612</v>
      </c>
      <c r="T3144" s="1">
        <v>89607444</v>
      </c>
      <c r="U3144" s="15" t="s">
        <v>1015</v>
      </c>
      <c r="V3144" t="str">
        <f>VLOOKUP(T3144,[1]ОКТМО!$B$6:$D$553,3,0)</f>
        <v xml:space="preserve">03 Атяшевский район </v>
      </c>
      <c r="W3144" s="20">
        <f t="shared" si="89"/>
        <v>5773.0297435897437</v>
      </c>
    </row>
    <row r="3145" spans="1:23" hidden="1">
      <c r="A3145" s="1" t="s">
        <v>21613</v>
      </c>
      <c r="B3145" s="1" t="s">
        <v>21614</v>
      </c>
      <c r="C3145" s="1" t="s">
        <v>21615</v>
      </c>
      <c r="D3145" s="2">
        <v>35065</v>
      </c>
      <c r="E3145" s="2">
        <v>43914</v>
      </c>
      <c r="F3145" s="24" t="s">
        <v>36835</v>
      </c>
      <c r="G3145" s="23">
        <v>1</v>
      </c>
      <c r="H3145" s="5">
        <v>43914</v>
      </c>
      <c r="I3145" s="1" t="s">
        <v>36836</v>
      </c>
      <c r="J3145" s="2">
        <v>41088</v>
      </c>
      <c r="K3145" s="1" t="s">
        <v>36831</v>
      </c>
      <c r="L3145" s="21"/>
      <c r="M3145" s="1">
        <v>3.0000000000000001E-3</v>
      </c>
      <c r="N3145" s="1" t="s">
        <v>1008</v>
      </c>
      <c r="O3145" s="1" t="s">
        <v>36839</v>
      </c>
      <c r="P3145" s="4">
        <v>45.7</v>
      </c>
      <c r="Q3145" s="14">
        <v>363350.65</v>
      </c>
      <c r="R3145" s="1" t="s">
        <v>23397</v>
      </c>
      <c r="S3145" s="1" t="s">
        <v>21616</v>
      </c>
      <c r="T3145" s="1">
        <v>89610405</v>
      </c>
      <c r="U3145" s="15" t="s">
        <v>1015</v>
      </c>
      <c r="V3145" t="str">
        <f>VLOOKUP(T3145,[1]ОКТМО!$B$6:$D$553,3,0)</f>
        <v xml:space="preserve">04 Б.Березниковский район </v>
      </c>
      <c r="W3145" s="20">
        <f t="shared" si="89"/>
        <v>7950.7800875273524</v>
      </c>
    </row>
    <row r="3146" spans="1:23" hidden="1">
      <c r="A3146" s="1" t="s">
        <v>21617</v>
      </c>
      <c r="B3146" s="1" t="s">
        <v>21618</v>
      </c>
      <c r="C3146" s="1" t="s">
        <v>21619</v>
      </c>
      <c r="D3146" s="2">
        <v>37256</v>
      </c>
      <c r="E3146" s="2">
        <v>43141</v>
      </c>
      <c r="F3146" s="24" t="s">
        <v>36835</v>
      </c>
      <c r="G3146" s="23">
        <v>1</v>
      </c>
      <c r="H3146" s="5">
        <v>43141</v>
      </c>
      <c r="I3146" s="1" t="s">
        <v>36836</v>
      </c>
      <c r="J3146" s="1" t="s">
        <v>36831</v>
      </c>
      <c r="K3146" s="1" t="s">
        <v>36831</v>
      </c>
      <c r="L3146" s="21"/>
      <c r="M3146" s="1">
        <v>3.0000000000000001E-3</v>
      </c>
      <c r="N3146" s="1" t="s">
        <v>1008</v>
      </c>
      <c r="O3146" s="1" t="s">
        <v>36831</v>
      </c>
      <c r="P3146" s="4">
        <v>28.5</v>
      </c>
      <c r="Q3146" s="14">
        <v>182417.67</v>
      </c>
      <c r="R3146" s="1" t="s">
        <v>22005</v>
      </c>
      <c r="S3146" s="1" t="s">
        <v>21620</v>
      </c>
      <c r="T3146" s="1">
        <v>89616405</v>
      </c>
      <c r="U3146" s="15" t="s">
        <v>1015</v>
      </c>
      <c r="V3146" t="str">
        <f>VLOOKUP(T3146,[1]ОКТМО!$B$6:$D$553,3,0)</f>
        <v xml:space="preserve">06 Дубенский район </v>
      </c>
      <c r="W3146" s="20">
        <f t="shared" si="89"/>
        <v>6400.6200000000008</v>
      </c>
    </row>
    <row r="3147" spans="1:23" hidden="1">
      <c r="A3147" s="1" t="s">
        <v>29631</v>
      </c>
      <c r="B3147" s="1" t="s">
        <v>29632</v>
      </c>
      <c r="C3147" s="1" t="s">
        <v>29633</v>
      </c>
      <c r="D3147" s="2">
        <v>41729</v>
      </c>
      <c r="E3147" s="2">
        <v>43301</v>
      </c>
      <c r="F3147" s="24" t="s">
        <v>36835</v>
      </c>
      <c r="G3147" s="23">
        <v>1</v>
      </c>
      <c r="H3147" s="5">
        <v>43301</v>
      </c>
      <c r="I3147" s="1" t="s">
        <v>36836</v>
      </c>
      <c r="J3147" s="1" t="s">
        <v>36831</v>
      </c>
      <c r="K3147" s="1" t="s">
        <v>36831</v>
      </c>
      <c r="L3147" s="21"/>
      <c r="M3147" s="1">
        <v>3.0000000000000001E-3</v>
      </c>
      <c r="N3147" s="1" t="s">
        <v>1008</v>
      </c>
      <c r="O3147" s="1" t="s">
        <v>36831</v>
      </c>
      <c r="P3147" s="4">
        <v>27.3</v>
      </c>
      <c r="Q3147" s="14">
        <v>457002</v>
      </c>
      <c r="R3147" s="1" t="s">
        <v>31615</v>
      </c>
      <c r="S3147" s="1" t="s">
        <v>29634</v>
      </c>
      <c r="T3147" s="1">
        <v>89637410</v>
      </c>
      <c r="U3147" s="15" t="s">
        <v>1015</v>
      </c>
      <c r="V3147" t="str">
        <f>VLOOKUP(T3147,[1]ОКТМО!$B$6:$D$553,3,0)</f>
        <v xml:space="preserve">14 Лямбирский район </v>
      </c>
      <c r="W3147" s="20">
        <f t="shared" si="89"/>
        <v>16740</v>
      </c>
    </row>
    <row r="3148" spans="1:23" hidden="1">
      <c r="A3148" s="1" t="s">
        <v>29635</v>
      </c>
      <c r="B3148" s="1" t="s">
        <v>29636</v>
      </c>
      <c r="C3148" s="1" t="s">
        <v>29637</v>
      </c>
      <c r="D3148" s="2">
        <v>35431</v>
      </c>
      <c r="E3148" s="2">
        <v>42209</v>
      </c>
      <c r="F3148" s="24" t="s">
        <v>36835</v>
      </c>
      <c r="G3148" s="23">
        <v>1</v>
      </c>
      <c r="H3148" s="5">
        <v>42209</v>
      </c>
      <c r="I3148" s="1" t="s">
        <v>36836</v>
      </c>
      <c r="J3148" s="1" t="s">
        <v>36831</v>
      </c>
      <c r="K3148" s="1" t="s">
        <v>36831</v>
      </c>
      <c r="L3148" s="21">
        <f>(P3148-20)/P3148*(Q3148*M3148)*G3148</f>
        <v>2774.7596431290749</v>
      </c>
      <c r="M3148" s="1">
        <v>3.0000000000000001E-3</v>
      </c>
      <c r="N3148" s="1" t="s">
        <v>36863</v>
      </c>
      <c r="O3148" s="1" t="s">
        <v>36831</v>
      </c>
      <c r="P3148" s="4">
        <v>76.7</v>
      </c>
      <c r="Q3148" s="14">
        <v>1251170.28</v>
      </c>
      <c r="R3148" s="1" t="s">
        <v>31657</v>
      </c>
      <c r="S3148" s="1" t="s">
        <v>29638</v>
      </c>
      <c r="T3148" s="1">
        <v>89637425</v>
      </c>
      <c r="U3148" s="15" t="s">
        <v>1015</v>
      </c>
      <c r="V3148" t="str">
        <f>VLOOKUP(T3148,[1]ОКТМО!$B$6:$D$553,3,0)</f>
        <v xml:space="preserve">14 Лямбирский район </v>
      </c>
      <c r="W3148" s="20">
        <f t="shared" si="89"/>
        <v>16312.519947848761</v>
      </c>
    </row>
    <row r="3149" spans="1:23" hidden="1">
      <c r="A3149" s="1" t="s">
        <v>21621</v>
      </c>
      <c r="B3149" s="1" t="s">
        <v>21526</v>
      </c>
      <c r="C3149" s="1" t="s">
        <v>21527</v>
      </c>
      <c r="D3149" s="2">
        <v>36890</v>
      </c>
      <c r="E3149" s="2">
        <v>43955</v>
      </c>
      <c r="F3149" s="24" t="s">
        <v>36835</v>
      </c>
      <c r="G3149" s="23">
        <v>1</v>
      </c>
      <c r="H3149" s="5">
        <v>43955</v>
      </c>
      <c r="I3149" s="1" t="s">
        <v>36836</v>
      </c>
      <c r="J3149" s="1" t="s">
        <v>36831</v>
      </c>
      <c r="K3149" s="1" t="s">
        <v>36831</v>
      </c>
      <c r="L3149" s="21">
        <f>(P3149-50)/P3149*(Q3149*M3149)*G3149</f>
        <v>1071.4637943289226</v>
      </c>
      <c r="M3149" s="1">
        <v>3.0000000000000001E-3</v>
      </c>
      <c r="N3149" s="1" t="s">
        <v>1008</v>
      </c>
      <c r="O3149" s="1" t="s">
        <v>36850</v>
      </c>
      <c r="P3149" s="4">
        <v>105.8</v>
      </c>
      <c r="Q3149" s="14">
        <v>677185.6</v>
      </c>
      <c r="R3149" s="1" t="s">
        <v>22005</v>
      </c>
      <c r="S3149" s="1" t="s">
        <v>21622</v>
      </c>
      <c r="T3149" s="1">
        <v>89616405</v>
      </c>
      <c r="U3149" s="15" t="s">
        <v>1015</v>
      </c>
      <c r="V3149" t="str">
        <f>VLOOKUP(T3149,[1]ОКТМО!$B$6:$D$553,3,0)</f>
        <v xml:space="preserve">06 Дубенский район </v>
      </c>
      <c r="W3149" s="20">
        <f t="shared" si="89"/>
        <v>6400.6200378071835</v>
      </c>
    </row>
    <row r="3150" spans="1:23" hidden="1">
      <c r="A3150" s="1" t="s">
        <v>21623</v>
      </c>
      <c r="B3150" s="1" t="s">
        <v>22061</v>
      </c>
      <c r="C3150" s="1" t="s">
        <v>22062</v>
      </c>
      <c r="D3150" s="2">
        <v>43524</v>
      </c>
      <c r="E3150" s="2">
        <v>43900</v>
      </c>
      <c r="F3150" s="24" t="s">
        <v>36835</v>
      </c>
      <c r="G3150" s="23">
        <v>1</v>
      </c>
      <c r="H3150" s="5">
        <v>43900</v>
      </c>
      <c r="I3150" s="1" t="s">
        <v>36836</v>
      </c>
      <c r="J3150" s="2">
        <v>41088</v>
      </c>
      <c r="K3150" s="1" t="s">
        <v>36831</v>
      </c>
      <c r="L3150" s="21">
        <f>(P3150-20)/P3150*(Q3150*M3150)*G3150</f>
        <v>185.97420876543208</v>
      </c>
      <c r="M3150" s="7">
        <v>1E-3</v>
      </c>
      <c r="N3150" s="1" t="s">
        <v>1006</v>
      </c>
      <c r="O3150" s="1" t="s">
        <v>36831</v>
      </c>
      <c r="P3150" s="4">
        <v>32.4</v>
      </c>
      <c r="Q3150" s="14">
        <v>485932.61</v>
      </c>
      <c r="R3150" s="1" t="s">
        <v>23395</v>
      </c>
      <c r="S3150" s="1" t="s">
        <v>21624</v>
      </c>
      <c r="T3150" s="1">
        <v>89607151</v>
      </c>
      <c r="U3150" t="s">
        <v>1016</v>
      </c>
      <c r="V3150" t="str">
        <f>VLOOKUP(T3150,[1]ОКТМО!$B$6:$D$553,3,0)</f>
        <v xml:space="preserve">03 Атяшевский район </v>
      </c>
      <c r="W3150" s="20">
        <f t="shared" si="89"/>
        <v>14997.920061728395</v>
      </c>
    </row>
    <row r="3151" spans="1:23" hidden="1">
      <c r="A3151" s="1" t="s">
        <v>8589</v>
      </c>
      <c r="B3151" s="1" t="s">
        <v>13124</v>
      </c>
      <c r="C3151" s="1" t="s">
        <v>8590</v>
      </c>
      <c r="D3151" s="2">
        <v>40702</v>
      </c>
      <c r="E3151" s="2">
        <v>43942</v>
      </c>
      <c r="F3151" s="24" t="s">
        <v>36862</v>
      </c>
      <c r="G3151" s="23">
        <v>0.33333333333333331</v>
      </c>
      <c r="H3151" s="5">
        <v>43942</v>
      </c>
      <c r="I3151" s="1" t="s">
        <v>36833</v>
      </c>
      <c r="J3151" s="1" t="s">
        <v>36831</v>
      </c>
      <c r="K3151" s="1" t="s">
        <v>8591</v>
      </c>
      <c r="L3151" s="21"/>
      <c r="M3151" s="1">
        <v>3.0000000000000001E-3</v>
      </c>
      <c r="N3151" s="1" t="s">
        <v>1008</v>
      </c>
      <c r="O3151" s="1" t="s">
        <v>36831</v>
      </c>
      <c r="P3151" s="4">
        <v>46.2</v>
      </c>
      <c r="Q3151" s="14">
        <v>689448.14</v>
      </c>
      <c r="R3151" s="1" t="s">
        <v>9136</v>
      </c>
      <c r="S3151" s="1" t="s">
        <v>8592</v>
      </c>
      <c r="T3151" s="1">
        <v>89643468</v>
      </c>
      <c r="U3151" s="15" t="s">
        <v>1015</v>
      </c>
      <c r="V3151" t="str">
        <f>VLOOKUP(T3151,[1]ОКТМО!$B$6:$D$553,3,0)</f>
        <v xml:space="preserve">22 МО Рузаевка </v>
      </c>
      <c r="W3151" s="20">
        <f t="shared" si="89"/>
        <v>14923.119913419912</v>
      </c>
    </row>
    <row r="3152" spans="1:23" hidden="1">
      <c r="A3152" s="1" t="s">
        <v>1758</v>
      </c>
      <c r="B3152" s="1" t="s">
        <v>3135</v>
      </c>
      <c r="C3152" s="1" t="s">
        <v>3136</v>
      </c>
      <c r="D3152" s="2">
        <v>41696</v>
      </c>
      <c r="E3152" s="2">
        <v>42635</v>
      </c>
      <c r="F3152" s="24" t="s">
        <v>36835</v>
      </c>
      <c r="G3152" s="23">
        <v>1</v>
      </c>
      <c r="H3152" s="5">
        <v>42635</v>
      </c>
      <c r="I3152" s="1" t="s">
        <v>36836</v>
      </c>
      <c r="J3152" s="2">
        <v>41701</v>
      </c>
      <c r="K3152" s="1" t="s">
        <v>1759</v>
      </c>
      <c r="L3152" s="21">
        <f>(Q3152*M3152)*G3152</f>
        <v>18.793500000000002</v>
      </c>
      <c r="M3152" s="1">
        <v>1E-3</v>
      </c>
      <c r="N3152" s="1" t="s">
        <v>1011</v>
      </c>
      <c r="O3152" s="1" t="s">
        <v>30666</v>
      </c>
      <c r="P3152" s="3">
        <v>17</v>
      </c>
      <c r="Q3152" s="14">
        <v>18793.5</v>
      </c>
      <c r="R3152" s="1" t="s">
        <v>6254</v>
      </c>
      <c r="S3152" s="1" t="s">
        <v>1760</v>
      </c>
      <c r="T3152" s="1">
        <v>89701000</v>
      </c>
      <c r="U3152" t="s">
        <v>1016</v>
      </c>
      <c r="V3152" t="str">
        <f>VLOOKUP(T3152,[1]ОКТМО!$B$6:$D$553,3,0)</f>
        <v>23 г.Саранск (городской округ)</v>
      </c>
      <c r="W3152" s="20">
        <f t="shared" si="89"/>
        <v>1105.5</v>
      </c>
    </row>
    <row r="3153" spans="1:23" hidden="1">
      <c r="A3153" s="1" t="s">
        <v>1761</v>
      </c>
      <c r="B3153" s="1" t="s">
        <v>2819</v>
      </c>
      <c r="C3153" s="1" t="s">
        <v>2820</v>
      </c>
      <c r="D3153" s="2">
        <v>41722</v>
      </c>
      <c r="E3153" s="2">
        <v>43934</v>
      </c>
      <c r="F3153" s="24" t="s">
        <v>36835</v>
      </c>
      <c r="G3153" s="23">
        <v>1</v>
      </c>
      <c r="H3153" s="5">
        <v>43934</v>
      </c>
      <c r="I3153" s="1" t="s">
        <v>36836</v>
      </c>
      <c r="J3153" s="1" t="s">
        <v>36831</v>
      </c>
      <c r="K3153" s="1" t="s">
        <v>36831</v>
      </c>
      <c r="L3153" s="21">
        <f>(P3153-20)/P3153*(Q3153*M3153)*G3153</f>
        <v>1266.1142200000002</v>
      </c>
      <c r="M3153" s="7">
        <v>1E-3</v>
      </c>
      <c r="N3153" s="1" t="s">
        <v>1006</v>
      </c>
      <c r="O3153" s="1" t="s">
        <v>36831</v>
      </c>
      <c r="P3153" s="4">
        <v>63.1</v>
      </c>
      <c r="Q3153" s="14">
        <v>1853638.22</v>
      </c>
      <c r="R3153" s="1" t="s">
        <v>6254</v>
      </c>
      <c r="S3153" s="1" t="s">
        <v>1762</v>
      </c>
      <c r="T3153" s="1">
        <v>89701000</v>
      </c>
      <c r="U3153" t="s">
        <v>1016</v>
      </c>
      <c r="V3153" t="str">
        <f>VLOOKUP(T3153,[1]ОКТМО!$B$6:$D$553,3,0)</f>
        <v>23 г.Саранск (городской округ)</v>
      </c>
      <c r="W3153" s="20">
        <f t="shared" si="89"/>
        <v>29376.199999999997</v>
      </c>
    </row>
    <row r="3154" spans="1:23" hidden="1">
      <c r="A3154" s="1" t="s">
        <v>1763</v>
      </c>
      <c r="B3154" s="1" t="s">
        <v>1528</v>
      </c>
      <c r="C3154" s="1" t="s">
        <v>1529</v>
      </c>
      <c r="D3154" s="2">
        <v>41724</v>
      </c>
      <c r="E3154" s="2">
        <v>43933</v>
      </c>
      <c r="F3154" s="24" t="s">
        <v>36835</v>
      </c>
      <c r="G3154" s="23">
        <v>1</v>
      </c>
      <c r="H3154" s="5">
        <v>43933</v>
      </c>
      <c r="I3154" s="1" t="s">
        <v>36836</v>
      </c>
      <c r="J3154" s="2">
        <v>41295</v>
      </c>
      <c r="K3154" s="1" t="s">
        <v>36831</v>
      </c>
      <c r="L3154" s="21">
        <f>(P3154-20)/P3154*(Q3154*M3154)*G3154</f>
        <v>587.524</v>
      </c>
      <c r="M3154" s="7">
        <v>1E-3</v>
      </c>
      <c r="N3154" s="1" t="s">
        <v>1006</v>
      </c>
      <c r="O3154" s="1" t="s">
        <v>36831</v>
      </c>
      <c r="P3154" s="3">
        <v>40</v>
      </c>
      <c r="Q3154" s="14">
        <v>1175048</v>
      </c>
      <c r="R3154" s="1" t="s">
        <v>6254</v>
      </c>
      <c r="S3154" s="1" t="s">
        <v>1764</v>
      </c>
      <c r="T3154" s="1">
        <v>89701000</v>
      </c>
      <c r="U3154" t="s">
        <v>1016</v>
      </c>
      <c r="V3154" t="str">
        <f>VLOOKUP(T3154,[1]ОКТМО!$B$6:$D$553,3,0)</f>
        <v>23 г.Саранск (городской округ)</v>
      </c>
      <c r="W3154" s="20">
        <f t="shared" si="89"/>
        <v>29376.2</v>
      </c>
    </row>
    <row r="3155" spans="1:23" hidden="1">
      <c r="A3155" s="1" t="s">
        <v>1765</v>
      </c>
      <c r="B3155" s="1" t="s">
        <v>1766</v>
      </c>
      <c r="C3155" s="1" t="s">
        <v>1767</v>
      </c>
      <c r="D3155" s="2">
        <v>33970</v>
      </c>
      <c r="E3155" s="2">
        <v>41488</v>
      </c>
      <c r="F3155" s="24" t="s">
        <v>36835</v>
      </c>
      <c r="G3155" s="23">
        <v>1</v>
      </c>
      <c r="H3155" s="5">
        <v>41488</v>
      </c>
      <c r="I3155" s="1" t="s">
        <v>36836</v>
      </c>
      <c r="J3155" s="1" t="s">
        <v>36831</v>
      </c>
      <c r="K3155" s="1" t="s">
        <v>36831</v>
      </c>
      <c r="L3155" s="21"/>
      <c r="M3155" s="1">
        <v>3.0000000000000001E-3</v>
      </c>
      <c r="N3155" s="1" t="s">
        <v>1008</v>
      </c>
      <c r="O3155" s="1" t="s">
        <v>36831</v>
      </c>
      <c r="P3155" s="4">
        <v>44.8</v>
      </c>
      <c r="Q3155" s="14">
        <v>453011.41</v>
      </c>
      <c r="R3155" s="1" t="s">
        <v>2502</v>
      </c>
      <c r="S3155" s="1" t="s">
        <v>9115</v>
      </c>
      <c r="T3155" s="1">
        <v>89701000</v>
      </c>
      <c r="U3155" s="15" t="s">
        <v>1015</v>
      </c>
      <c r="V3155" t="str">
        <f>VLOOKUP(T3155,[1]ОКТМО!$B$6:$D$553,3,0)</f>
        <v>23 г.Саранск (городской округ)</v>
      </c>
      <c r="W3155" s="20">
        <f t="shared" si="89"/>
        <v>10111.861830357142</v>
      </c>
    </row>
    <row r="3156" spans="1:23" hidden="1">
      <c r="A3156" s="1" t="s">
        <v>36831</v>
      </c>
      <c r="B3156" s="1" t="s">
        <v>21578</v>
      </c>
      <c r="C3156" s="1" t="s">
        <v>21579</v>
      </c>
      <c r="D3156" s="2">
        <v>41058</v>
      </c>
      <c r="E3156" s="2">
        <v>42304</v>
      </c>
      <c r="F3156" s="24" t="s">
        <v>36835</v>
      </c>
      <c r="G3156" s="23">
        <v>1</v>
      </c>
      <c r="H3156" s="5">
        <v>42304</v>
      </c>
      <c r="I3156" s="1" t="s">
        <v>36836</v>
      </c>
      <c r="J3156" s="1" t="s">
        <v>36831</v>
      </c>
      <c r="K3156" s="1" t="s">
        <v>4028</v>
      </c>
      <c r="L3156" s="21"/>
      <c r="M3156" s="1">
        <v>5.0000000000000001E-3</v>
      </c>
      <c r="N3156" s="1" t="s">
        <v>1012</v>
      </c>
      <c r="O3156" s="1" t="s">
        <v>36831</v>
      </c>
      <c r="P3156" s="4">
        <v>352.1</v>
      </c>
      <c r="Q3156" s="14" t="s">
        <v>36831</v>
      </c>
      <c r="R3156" s="1" t="s">
        <v>6254</v>
      </c>
      <c r="S3156" s="1" t="s">
        <v>4029</v>
      </c>
      <c r="T3156" s="1">
        <v>89701000</v>
      </c>
      <c r="U3156" s="15" t="s">
        <v>1046</v>
      </c>
      <c r="V3156" t="str">
        <f>VLOOKUP(T3156,[1]ОКТМО!$B$6:$D$553,3,0)</f>
        <v>23 г.Саранск (городской округ)</v>
      </c>
      <c r="W3156" s="20"/>
    </row>
    <row r="3157" spans="1:23" hidden="1">
      <c r="A3157" s="1" t="s">
        <v>4031</v>
      </c>
      <c r="B3157" s="1" t="s">
        <v>4032</v>
      </c>
      <c r="C3157" s="1" t="s">
        <v>4033</v>
      </c>
      <c r="D3157" s="2">
        <v>36488</v>
      </c>
      <c r="E3157" s="2">
        <v>43956</v>
      </c>
      <c r="F3157" s="24" t="s">
        <v>36835</v>
      </c>
      <c r="G3157" s="23">
        <v>1</v>
      </c>
      <c r="H3157" s="5">
        <v>43956</v>
      </c>
      <c r="I3157" s="1" t="s">
        <v>36836</v>
      </c>
      <c r="J3157" s="2">
        <v>41088</v>
      </c>
      <c r="K3157" s="1" t="s">
        <v>4034</v>
      </c>
      <c r="L3157" s="21">
        <f>(Q3157*M3157)*G3157</f>
        <v>879.04431000000011</v>
      </c>
      <c r="M3157" s="1">
        <v>3.0000000000000001E-3</v>
      </c>
      <c r="N3157" s="1" t="s">
        <v>8283</v>
      </c>
      <c r="O3157" s="1" t="s">
        <v>36831</v>
      </c>
      <c r="P3157" s="4">
        <v>30.1</v>
      </c>
      <c r="Q3157" s="14">
        <v>293014.77</v>
      </c>
      <c r="R3157" s="1" t="s">
        <v>6254</v>
      </c>
      <c r="S3157" s="1" t="s">
        <v>4030</v>
      </c>
      <c r="T3157" s="1">
        <v>89701000</v>
      </c>
      <c r="U3157" s="15" t="s">
        <v>1015</v>
      </c>
      <c r="V3157" t="str">
        <f>VLOOKUP(T3157,[1]ОКТМО!$B$6:$D$553,3,0)</f>
        <v>23 г.Саранск (городской округ)</v>
      </c>
      <c r="W3157" s="20">
        <f t="shared" si="89"/>
        <v>9734.7099667774091</v>
      </c>
    </row>
    <row r="3158" spans="1:23" hidden="1">
      <c r="A3158" s="1" t="s">
        <v>13135</v>
      </c>
      <c r="B3158" s="1" t="s">
        <v>13136</v>
      </c>
      <c r="C3158" s="1" t="s">
        <v>13137</v>
      </c>
      <c r="D3158" s="2">
        <v>35431</v>
      </c>
      <c r="E3158" s="2">
        <v>41564</v>
      </c>
      <c r="F3158" s="24" t="s">
        <v>36835</v>
      </c>
      <c r="G3158" s="23">
        <v>1</v>
      </c>
      <c r="H3158" s="5">
        <v>41564</v>
      </c>
      <c r="I3158" s="1" t="s">
        <v>36836</v>
      </c>
      <c r="J3158" s="2">
        <v>41088</v>
      </c>
      <c r="K3158" s="1" t="s">
        <v>36831</v>
      </c>
      <c r="L3158" s="21">
        <f>(P3158-50)/P3158*(Q3158*M3158)*G3158</f>
        <v>1147.206548298755</v>
      </c>
      <c r="M3158" s="1">
        <v>3.0000000000000001E-3</v>
      </c>
      <c r="N3158" s="1" t="s">
        <v>1008</v>
      </c>
      <c r="O3158" s="1" t="s">
        <v>36837</v>
      </c>
      <c r="P3158" s="4">
        <v>72.3</v>
      </c>
      <c r="Q3158" s="14">
        <v>1239806.18</v>
      </c>
      <c r="R3158" s="1" t="s">
        <v>14885</v>
      </c>
      <c r="S3158" s="1" t="s">
        <v>13138</v>
      </c>
      <c r="T3158" s="1">
        <v>89629101</v>
      </c>
      <c r="U3158" s="15" t="s">
        <v>1015</v>
      </c>
      <c r="V3158" t="str">
        <f>VLOOKUP(T3158,[1]ОКТМО!$B$6:$D$553,3,0)</f>
        <v xml:space="preserve">21 МО Ковылкино </v>
      </c>
      <c r="W3158" s="20">
        <f t="shared" si="89"/>
        <v>17148.079944674966</v>
      </c>
    </row>
    <row r="3159" spans="1:23" hidden="1">
      <c r="A3159" s="1" t="s">
        <v>13139</v>
      </c>
      <c r="B3159" s="1" t="s">
        <v>13140</v>
      </c>
      <c r="C3159" s="1" t="s">
        <v>13141</v>
      </c>
      <c r="D3159" s="2">
        <v>35431</v>
      </c>
      <c r="E3159" s="2">
        <v>41402</v>
      </c>
      <c r="F3159" s="24" t="s">
        <v>36835</v>
      </c>
      <c r="G3159" s="23">
        <v>1</v>
      </c>
      <c r="H3159" s="5">
        <v>41402</v>
      </c>
      <c r="I3159" s="1" t="s">
        <v>36836</v>
      </c>
      <c r="J3159" s="2">
        <v>41088</v>
      </c>
      <c r="K3159" s="1" t="s">
        <v>36831</v>
      </c>
      <c r="L3159" s="21"/>
      <c r="M3159" s="1">
        <v>3.0000000000000001E-3</v>
      </c>
      <c r="N3159" s="1" t="s">
        <v>1008</v>
      </c>
      <c r="O3159" s="1" t="s">
        <v>36837</v>
      </c>
      <c r="P3159" s="4">
        <v>37.299999999999997</v>
      </c>
      <c r="Q3159" s="14">
        <v>231018.67</v>
      </c>
      <c r="R3159" s="1" t="s">
        <v>15189</v>
      </c>
      <c r="S3159" s="1" t="s">
        <v>13142</v>
      </c>
      <c r="T3159" s="1">
        <v>89629427</v>
      </c>
      <c r="U3159" s="15" t="s">
        <v>1015</v>
      </c>
      <c r="V3159" t="str">
        <f>VLOOKUP(T3159,[1]ОКТМО!$B$6:$D$553,3,0)</f>
        <v xml:space="preserve">21 МО Ковылкино </v>
      </c>
      <c r="W3159" s="20">
        <f t="shared" si="89"/>
        <v>6193.5300268096526</v>
      </c>
    </row>
    <row r="3160" spans="1:23" hidden="1">
      <c r="A3160" s="1" t="s">
        <v>4035</v>
      </c>
      <c r="B3160" s="1" t="s">
        <v>27775</v>
      </c>
      <c r="C3160" s="1" t="s">
        <v>27776</v>
      </c>
      <c r="D3160" s="2">
        <v>39137</v>
      </c>
      <c r="E3160" s="2">
        <v>43120</v>
      </c>
      <c r="F3160" s="24" t="s">
        <v>36835</v>
      </c>
      <c r="G3160" s="23">
        <v>1</v>
      </c>
      <c r="H3160" s="5">
        <v>43120</v>
      </c>
      <c r="I3160" s="1" t="s">
        <v>36836</v>
      </c>
      <c r="J3160" s="2">
        <v>41634</v>
      </c>
      <c r="K3160" s="1" t="s">
        <v>4036</v>
      </c>
      <c r="L3160" s="21">
        <f>(Q3160*M3160)*G3160</f>
        <v>265.44252</v>
      </c>
      <c r="M3160" s="1">
        <v>3.0000000000000001E-3</v>
      </c>
      <c r="N3160" s="1" t="s">
        <v>8283</v>
      </c>
      <c r="O3160" s="1" t="s">
        <v>36831</v>
      </c>
      <c r="P3160" s="3">
        <v>14</v>
      </c>
      <c r="Q3160" s="14">
        <v>88480.84</v>
      </c>
      <c r="R3160" s="1" t="s">
        <v>6254</v>
      </c>
      <c r="S3160" s="1" t="s">
        <v>4037</v>
      </c>
      <c r="T3160" s="1">
        <v>89701000</v>
      </c>
      <c r="U3160" s="15" t="s">
        <v>1015</v>
      </c>
      <c r="V3160" t="str">
        <f>VLOOKUP(T3160,[1]ОКТМО!$B$6:$D$553,3,0)</f>
        <v>23 г.Саранск (городской округ)</v>
      </c>
      <c r="W3160" s="20">
        <f t="shared" si="89"/>
        <v>6320.0599999999995</v>
      </c>
    </row>
    <row r="3161" spans="1:23" hidden="1">
      <c r="A3161" s="1" t="s">
        <v>36831</v>
      </c>
      <c r="B3161" s="1" t="s">
        <v>1768</v>
      </c>
      <c r="C3161" s="1" t="s">
        <v>1769</v>
      </c>
      <c r="D3161" s="2">
        <v>35796</v>
      </c>
      <c r="E3161" s="2">
        <v>41519</v>
      </c>
      <c r="F3161" s="24" t="s">
        <v>36835</v>
      </c>
      <c r="G3161" s="23">
        <v>1</v>
      </c>
      <c r="H3161" s="5">
        <v>41519</v>
      </c>
      <c r="I3161" s="1" t="s">
        <v>36836</v>
      </c>
      <c r="J3161" s="1" t="s">
        <v>36831</v>
      </c>
      <c r="K3161" s="1" t="s">
        <v>1770</v>
      </c>
      <c r="L3161" s="21"/>
      <c r="M3161" s="1">
        <v>3.0000000000000001E-3</v>
      </c>
      <c r="N3161" s="1" t="s">
        <v>8283</v>
      </c>
      <c r="O3161" s="1" t="s">
        <v>36831</v>
      </c>
      <c r="P3161" s="3">
        <v>0</v>
      </c>
      <c r="Q3161" s="14" t="s">
        <v>36831</v>
      </c>
      <c r="R3161" s="1" t="s">
        <v>6254</v>
      </c>
      <c r="S3161" s="1" t="s">
        <v>1771</v>
      </c>
      <c r="T3161" s="1">
        <v>89701000</v>
      </c>
      <c r="U3161" s="15" t="s">
        <v>1046</v>
      </c>
      <c r="V3161" t="str">
        <f>VLOOKUP(T3161,[1]ОКТМО!$B$6:$D$553,3,0)</f>
        <v>23 г.Саранск (городской округ)</v>
      </c>
      <c r="W3161" s="20"/>
    </row>
    <row r="3162" spans="1:23" hidden="1">
      <c r="A3162" s="1" t="s">
        <v>1772</v>
      </c>
      <c r="B3162" s="1" t="s">
        <v>1485</v>
      </c>
      <c r="C3162" s="1" t="s">
        <v>1486</v>
      </c>
      <c r="D3162" s="2">
        <v>35796</v>
      </c>
      <c r="E3162" s="2">
        <v>43946</v>
      </c>
      <c r="F3162" s="24" t="s">
        <v>36835</v>
      </c>
      <c r="G3162" s="23">
        <v>1</v>
      </c>
      <c r="H3162" s="5">
        <v>43946</v>
      </c>
      <c r="I3162" s="1" t="s">
        <v>36836</v>
      </c>
      <c r="J3162" s="1" t="s">
        <v>36831</v>
      </c>
      <c r="K3162" s="1" t="s">
        <v>1773</v>
      </c>
      <c r="L3162" s="21">
        <f>(Q3162*M3162)*G3162</f>
        <v>707.00493000000006</v>
      </c>
      <c r="M3162" s="1">
        <v>3.0000000000000001E-3</v>
      </c>
      <c r="N3162" s="1" t="s">
        <v>8283</v>
      </c>
      <c r="O3162" s="1" t="s">
        <v>36831</v>
      </c>
      <c r="P3162" s="4">
        <v>21.3</v>
      </c>
      <c r="Q3162" s="14">
        <v>235668.31</v>
      </c>
      <c r="R3162" s="1" t="s">
        <v>6254</v>
      </c>
      <c r="S3162" s="1" t="s">
        <v>1774</v>
      </c>
      <c r="T3162" s="1">
        <v>89701000</v>
      </c>
      <c r="U3162" s="15" t="s">
        <v>1015</v>
      </c>
      <c r="V3162" t="str">
        <f>VLOOKUP(T3162,[1]ОКТМО!$B$6:$D$553,3,0)</f>
        <v>23 г.Саранск (городской округ)</v>
      </c>
      <c r="W3162" s="20">
        <f t="shared" si="89"/>
        <v>11064.239906103287</v>
      </c>
    </row>
    <row r="3163" spans="1:23" hidden="1">
      <c r="A3163" s="1" t="s">
        <v>36831</v>
      </c>
      <c r="B3163" s="1" t="s">
        <v>1775</v>
      </c>
      <c r="C3163" s="1" t="s">
        <v>1776</v>
      </c>
      <c r="D3163" s="2">
        <v>35796</v>
      </c>
      <c r="E3163" s="2">
        <v>42150</v>
      </c>
      <c r="F3163" s="24" t="s">
        <v>36835</v>
      </c>
      <c r="G3163" s="23">
        <v>1</v>
      </c>
      <c r="H3163" s="5">
        <v>42150</v>
      </c>
      <c r="I3163" s="1" t="s">
        <v>36836</v>
      </c>
      <c r="J3163" s="1" t="s">
        <v>36831</v>
      </c>
      <c r="K3163" s="1" t="s">
        <v>1777</v>
      </c>
      <c r="L3163" s="21">
        <f>(Q3163*M3163)*G3163</f>
        <v>614.72465999999997</v>
      </c>
      <c r="M3163" s="1">
        <v>3.0000000000000001E-3</v>
      </c>
      <c r="N3163" s="1" t="s">
        <v>8283</v>
      </c>
      <c r="O3163" s="1" t="s">
        <v>36831</v>
      </c>
      <c r="P3163" s="3">
        <v>0</v>
      </c>
      <c r="Q3163" s="14">
        <v>204908.22</v>
      </c>
      <c r="R3163" s="1" t="s">
        <v>6254</v>
      </c>
      <c r="S3163" s="1" t="s">
        <v>1778</v>
      </c>
      <c r="T3163" s="1">
        <v>89701000</v>
      </c>
      <c r="U3163" s="15" t="s">
        <v>1015</v>
      </c>
      <c r="V3163" t="str">
        <f>VLOOKUP(T3163,[1]ОКТМО!$B$6:$D$553,3,0)</f>
        <v>23 г.Саранск (городской округ)</v>
      </c>
      <c r="W3163" s="20"/>
    </row>
    <row r="3164" spans="1:23" hidden="1">
      <c r="A3164" s="1" t="s">
        <v>36831</v>
      </c>
      <c r="B3164" s="1" t="s">
        <v>1784</v>
      </c>
      <c r="C3164" s="1" t="s">
        <v>1785</v>
      </c>
      <c r="D3164" s="2">
        <v>34745</v>
      </c>
      <c r="E3164" s="2">
        <v>41403</v>
      </c>
      <c r="F3164" s="24" t="s">
        <v>36832</v>
      </c>
      <c r="G3164" s="23">
        <v>0.5</v>
      </c>
      <c r="H3164" s="5">
        <v>41403</v>
      </c>
      <c r="I3164" s="1" t="s">
        <v>36833</v>
      </c>
      <c r="J3164" s="1" t="s">
        <v>36831</v>
      </c>
      <c r="K3164" s="1" t="s">
        <v>1786</v>
      </c>
      <c r="L3164" s="21"/>
      <c r="M3164" s="7">
        <v>1E-3</v>
      </c>
      <c r="N3164" s="1" t="s">
        <v>1006</v>
      </c>
      <c r="O3164" s="1" t="s">
        <v>36831</v>
      </c>
      <c r="P3164" s="4">
        <v>49.1</v>
      </c>
      <c r="Q3164" s="14" t="s">
        <v>36831</v>
      </c>
      <c r="R3164" s="1" t="s">
        <v>6254</v>
      </c>
      <c r="S3164" s="1" t="s">
        <v>1787</v>
      </c>
      <c r="T3164" s="1">
        <v>89701000</v>
      </c>
      <c r="U3164" s="15" t="s">
        <v>1046</v>
      </c>
      <c r="V3164" t="str">
        <f>VLOOKUP(T3164,[1]ОКТМО!$B$6:$D$553,3,0)</f>
        <v>23 г.Саранск (городской округ)</v>
      </c>
      <c r="W3164" s="20"/>
    </row>
    <row r="3165" spans="1:23" hidden="1">
      <c r="A3165" s="1" t="s">
        <v>36831</v>
      </c>
      <c r="B3165" s="1" t="s">
        <v>6593</v>
      </c>
      <c r="C3165" s="1" t="s">
        <v>6594</v>
      </c>
      <c r="D3165" s="2">
        <v>35796</v>
      </c>
      <c r="E3165" s="2">
        <v>42094</v>
      </c>
      <c r="F3165" s="24" t="s">
        <v>36832</v>
      </c>
      <c r="G3165" s="23">
        <v>0.5</v>
      </c>
      <c r="H3165" s="5">
        <v>42094</v>
      </c>
      <c r="I3165" s="1" t="s">
        <v>36833</v>
      </c>
      <c r="J3165" s="1" t="s">
        <v>36831</v>
      </c>
      <c r="K3165" s="1" t="s">
        <v>1788</v>
      </c>
      <c r="L3165" s="21"/>
      <c r="M3165" s="1">
        <v>3.0000000000000001E-3</v>
      </c>
      <c r="N3165" s="1" t="s">
        <v>1008</v>
      </c>
      <c r="O3165" s="1" t="s">
        <v>36831</v>
      </c>
      <c r="P3165" s="3">
        <v>0</v>
      </c>
      <c r="Q3165" s="14">
        <v>1081560.48</v>
      </c>
      <c r="R3165" s="1" t="s">
        <v>6254</v>
      </c>
      <c r="S3165" s="1" t="s">
        <v>1789</v>
      </c>
      <c r="T3165" s="1">
        <v>89701000</v>
      </c>
      <c r="U3165" s="15" t="s">
        <v>1015</v>
      </c>
      <c r="V3165" t="str">
        <f>VLOOKUP(T3165,[1]ОКТМО!$B$6:$D$553,3,0)</f>
        <v>23 г.Саранск (городской округ)</v>
      </c>
      <c r="W3165" s="20"/>
    </row>
    <row r="3166" spans="1:23" hidden="1">
      <c r="A3166" s="7" t="s">
        <v>1790</v>
      </c>
      <c r="B3166" s="7" t="s">
        <v>1791</v>
      </c>
      <c r="C3166" s="7" t="s">
        <v>1792</v>
      </c>
      <c r="D3166" s="8">
        <v>33948</v>
      </c>
      <c r="E3166" s="8">
        <v>33949</v>
      </c>
      <c r="F3166" s="22" t="s">
        <v>36835</v>
      </c>
      <c r="G3166" s="23">
        <v>1</v>
      </c>
      <c r="H3166" s="9">
        <v>33925</v>
      </c>
      <c r="I3166" s="7" t="s">
        <v>36836</v>
      </c>
      <c r="J3166" s="7" t="s">
        <v>36831</v>
      </c>
      <c r="K3166" s="7" t="s">
        <v>1793</v>
      </c>
      <c r="L3166" s="21">
        <f>(P3166-50)/P3166*(Q3166*M3166)*G3166</f>
        <v>1336.644229879518</v>
      </c>
      <c r="M3166" s="1">
        <v>3.0000000000000001E-3</v>
      </c>
      <c r="N3166" s="7" t="s">
        <v>1008</v>
      </c>
      <c r="O3166" s="7" t="s">
        <v>36831</v>
      </c>
      <c r="P3166" s="6">
        <v>83</v>
      </c>
      <c r="Q3166" s="13">
        <v>1120620.92</v>
      </c>
      <c r="R3166" s="7" t="s">
        <v>2631</v>
      </c>
      <c r="S3166" s="7" t="s">
        <v>1794</v>
      </c>
      <c r="T3166" s="7">
        <v>89701000</v>
      </c>
      <c r="U3166" s="15" t="s">
        <v>1015</v>
      </c>
      <c r="V3166" t="str">
        <f>VLOOKUP(T3166,[1]ОКТМО!$B$6:$D$553,3,0)</f>
        <v>23 г.Саранск (городской округ)</v>
      </c>
      <c r="W3166" s="20">
        <f t="shared" si="89"/>
        <v>13501.456867469878</v>
      </c>
    </row>
    <row r="3167" spans="1:23" hidden="1">
      <c r="A3167" s="1" t="s">
        <v>1795</v>
      </c>
      <c r="B3167" s="1" t="s">
        <v>1796</v>
      </c>
      <c r="C3167" s="1" t="s">
        <v>1797</v>
      </c>
      <c r="D3167" s="2">
        <v>33829</v>
      </c>
      <c r="E3167" s="2">
        <v>43264</v>
      </c>
      <c r="F3167" s="24" t="s">
        <v>36835</v>
      </c>
      <c r="G3167" s="23">
        <v>1</v>
      </c>
      <c r="H3167" s="5">
        <v>43264</v>
      </c>
      <c r="I3167" s="1" t="s">
        <v>36836</v>
      </c>
      <c r="J3167" s="2">
        <v>41088</v>
      </c>
      <c r="K3167" s="1" t="s">
        <v>1798</v>
      </c>
      <c r="L3167" s="21"/>
      <c r="M3167" s="1">
        <v>3.0000000000000001E-3</v>
      </c>
      <c r="N3167" s="1" t="s">
        <v>1008</v>
      </c>
      <c r="O3167" s="1" t="s">
        <v>36839</v>
      </c>
      <c r="P3167" s="4">
        <v>39.5</v>
      </c>
      <c r="Q3167" s="14">
        <v>581933.35</v>
      </c>
      <c r="R3167" s="1" t="s">
        <v>2631</v>
      </c>
      <c r="S3167" s="1" t="s">
        <v>1799</v>
      </c>
      <c r="T3167" s="1">
        <v>89701000</v>
      </c>
      <c r="U3167" s="15" t="s">
        <v>1015</v>
      </c>
      <c r="V3167" t="str">
        <f>VLOOKUP(T3167,[1]ОКТМО!$B$6:$D$553,3,0)</f>
        <v>23 г.Саранск (городской округ)</v>
      </c>
      <c r="W3167" s="20">
        <f t="shared" si="89"/>
        <v>14732.48987341772</v>
      </c>
    </row>
    <row r="3168" spans="1:23" hidden="1">
      <c r="A3168" s="1" t="s">
        <v>1800</v>
      </c>
      <c r="B3168" s="1" t="s">
        <v>13912</v>
      </c>
      <c r="C3168" s="1" t="s">
        <v>3497</v>
      </c>
      <c r="D3168" s="2">
        <v>39689</v>
      </c>
      <c r="E3168" s="2">
        <v>43892</v>
      </c>
      <c r="F3168" s="24" t="s">
        <v>36835</v>
      </c>
      <c r="G3168" s="23">
        <v>1</v>
      </c>
      <c r="H3168" s="5">
        <v>43892</v>
      </c>
      <c r="I3168" s="1" t="s">
        <v>36836</v>
      </c>
      <c r="J3168" s="1" t="s">
        <v>36831</v>
      </c>
      <c r="K3168" s="1" t="s">
        <v>1801</v>
      </c>
      <c r="L3168" s="21">
        <f>(Q3168*M3168)*G3168</f>
        <v>1523.0191</v>
      </c>
      <c r="M3168" s="1">
        <v>5.0000000000000001E-3</v>
      </c>
      <c r="N3168" s="1" t="s">
        <v>1012</v>
      </c>
      <c r="O3168" s="1" t="s">
        <v>36831</v>
      </c>
      <c r="P3168" s="4">
        <v>65.5</v>
      </c>
      <c r="Q3168" s="14">
        <v>304603.82</v>
      </c>
      <c r="R3168" s="1" t="s">
        <v>6254</v>
      </c>
      <c r="S3168" s="1" t="s">
        <v>1802</v>
      </c>
      <c r="T3168" s="1">
        <v>89701000</v>
      </c>
      <c r="U3168" s="15" t="s">
        <v>1015</v>
      </c>
      <c r="V3168" t="str">
        <f>VLOOKUP(T3168,[1]ОКТМО!$B$6:$D$553,3,0)</f>
        <v>23 г.Саранск (городской округ)</v>
      </c>
      <c r="W3168" s="20">
        <f t="shared" si="89"/>
        <v>4650.4400000000005</v>
      </c>
    </row>
    <row r="3169" spans="1:23" hidden="1">
      <c r="A3169" s="1" t="s">
        <v>1803</v>
      </c>
      <c r="B3169" s="1" t="s">
        <v>1804</v>
      </c>
      <c r="C3169" s="1" t="s">
        <v>1805</v>
      </c>
      <c r="D3169" s="2">
        <v>37882</v>
      </c>
      <c r="E3169" s="2">
        <v>43099</v>
      </c>
      <c r="F3169" s="24" t="s">
        <v>36835</v>
      </c>
      <c r="G3169" s="23">
        <v>1</v>
      </c>
      <c r="H3169" s="5">
        <v>43099</v>
      </c>
      <c r="I3169" s="1" t="s">
        <v>36836</v>
      </c>
      <c r="J3169" s="1" t="s">
        <v>36831</v>
      </c>
      <c r="K3169" s="1" t="s">
        <v>1806</v>
      </c>
      <c r="L3169" s="21"/>
      <c r="M3169" s="1">
        <v>3.0000000000000001E-3</v>
      </c>
      <c r="N3169" s="1" t="s">
        <v>1008</v>
      </c>
      <c r="O3169" s="1" t="s">
        <v>36831</v>
      </c>
      <c r="P3169" s="3">
        <v>17</v>
      </c>
      <c r="Q3169" s="14">
        <v>174294.37</v>
      </c>
      <c r="R3169" s="1" t="s">
        <v>6254</v>
      </c>
      <c r="S3169" s="1" t="s">
        <v>1807</v>
      </c>
      <c r="T3169" s="1">
        <v>89701000</v>
      </c>
      <c r="U3169" s="15" t="s">
        <v>1015</v>
      </c>
      <c r="V3169" t="str">
        <f>VLOOKUP(T3169,[1]ОКТМО!$B$6:$D$553,3,0)</f>
        <v>23 г.Саранск (городской округ)</v>
      </c>
      <c r="W3169" s="20">
        <f t="shared" si="89"/>
        <v>10252.61</v>
      </c>
    </row>
    <row r="3170" spans="1:23" hidden="1">
      <c r="A3170" s="1" t="s">
        <v>1808</v>
      </c>
      <c r="B3170" s="1" t="s">
        <v>21531</v>
      </c>
      <c r="C3170" s="1" t="s">
        <v>9973</v>
      </c>
      <c r="D3170" s="2">
        <v>38434</v>
      </c>
      <c r="E3170" s="2">
        <v>41265</v>
      </c>
      <c r="F3170" s="24" t="s">
        <v>36835</v>
      </c>
      <c r="G3170" s="23">
        <v>1</v>
      </c>
      <c r="H3170" s="5">
        <v>41265</v>
      </c>
      <c r="I3170" s="1" t="s">
        <v>36836</v>
      </c>
      <c r="J3170" s="2">
        <v>41090</v>
      </c>
      <c r="K3170" s="1" t="s">
        <v>1809</v>
      </c>
      <c r="L3170" s="21">
        <f>(Q3170*M3170)*G3170</f>
        <v>852.98411999999996</v>
      </c>
      <c r="M3170" s="1">
        <v>3.0000000000000001E-3</v>
      </c>
      <c r="N3170" s="1" t="s">
        <v>8283</v>
      </c>
      <c r="O3170" s="1" t="s">
        <v>36831</v>
      </c>
      <c r="P3170" s="4">
        <v>23.3</v>
      </c>
      <c r="Q3170" s="14">
        <v>284328.03999999998</v>
      </c>
      <c r="R3170" s="1" t="s">
        <v>6254</v>
      </c>
      <c r="S3170" s="1" t="s">
        <v>1810</v>
      </c>
      <c r="T3170" s="1">
        <v>89701000</v>
      </c>
      <c r="U3170" s="15" t="s">
        <v>1015</v>
      </c>
      <c r="V3170" t="str">
        <f>VLOOKUP(T3170,[1]ОКТМО!$B$6:$D$553,3,0)</f>
        <v>23 г.Саранск (городской округ)</v>
      </c>
      <c r="W3170" s="20">
        <f t="shared" si="89"/>
        <v>12202.920171673819</v>
      </c>
    </row>
    <row r="3171" spans="1:23" hidden="1">
      <c r="A3171" s="1" t="s">
        <v>36831</v>
      </c>
      <c r="B3171" s="1" t="s">
        <v>1811</v>
      </c>
      <c r="C3171" s="1" t="s">
        <v>1812</v>
      </c>
      <c r="D3171" s="2">
        <v>36297</v>
      </c>
      <c r="E3171" s="2">
        <v>41303</v>
      </c>
      <c r="F3171" s="24" t="s">
        <v>36832</v>
      </c>
      <c r="G3171" s="23">
        <v>0.5</v>
      </c>
      <c r="H3171" s="5">
        <v>41303</v>
      </c>
      <c r="I3171" s="1" t="s">
        <v>36853</v>
      </c>
      <c r="J3171" s="1" t="s">
        <v>36831</v>
      </c>
      <c r="K3171" s="1" t="s">
        <v>1813</v>
      </c>
      <c r="L3171" s="21">
        <f>(P3171-20)/P3171*(Q3171*M3171)*G3171</f>
        <v>505.53410367713008</v>
      </c>
      <c r="M3171" s="7">
        <v>1E-3</v>
      </c>
      <c r="N3171" s="1" t="s">
        <v>1006</v>
      </c>
      <c r="O3171" s="1" t="s">
        <v>36831</v>
      </c>
      <c r="P3171" s="4">
        <v>44.6</v>
      </c>
      <c r="Q3171" s="14">
        <v>1833074.88</v>
      </c>
      <c r="R3171" s="1" t="s">
        <v>6254</v>
      </c>
      <c r="S3171" s="1" t="s">
        <v>1814</v>
      </c>
      <c r="T3171" s="1">
        <v>89701000</v>
      </c>
      <c r="U3171" t="s">
        <v>1016</v>
      </c>
      <c r="V3171" t="str">
        <f>VLOOKUP(T3171,[1]ОКТМО!$B$6:$D$553,3,0)</f>
        <v>23 г.Саранск (городской округ)</v>
      </c>
      <c r="W3171" s="20">
        <f t="shared" si="89"/>
        <v>41100.333632286995</v>
      </c>
    </row>
    <row r="3172" spans="1:23" hidden="1">
      <c r="A3172" s="1" t="s">
        <v>1815</v>
      </c>
      <c r="B3172" s="1" t="s">
        <v>1816</v>
      </c>
      <c r="C3172" s="1" t="s">
        <v>1817</v>
      </c>
      <c r="D3172" s="2">
        <v>39860</v>
      </c>
      <c r="E3172" s="2">
        <v>43285</v>
      </c>
      <c r="F3172" s="24" t="s">
        <v>36835</v>
      </c>
      <c r="G3172" s="23">
        <v>1</v>
      </c>
      <c r="H3172" s="5">
        <v>43285</v>
      </c>
      <c r="I3172" s="1" t="s">
        <v>36836</v>
      </c>
      <c r="J3172" s="2">
        <v>41090</v>
      </c>
      <c r="K3172" s="1" t="s">
        <v>1818</v>
      </c>
      <c r="L3172" s="21">
        <f>(Q3172*M3172)*G3172</f>
        <v>625.20726000000002</v>
      </c>
      <c r="M3172" s="1">
        <v>3.0000000000000001E-3</v>
      </c>
      <c r="N3172" s="1" t="s">
        <v>8283</v>
      </c>
      <c r="O3172" s="1" t="s">
        <v>36831</v>
      </c>
      <c r="P3172" s="4">
        <v>22.3</v>
      </c>
      <c r="Q3172" s="14">
        <v>208402.42</v>
      </c>
      <c r="R3172" s="1" t="s">
        <v>6254</v>
      </c>
      <c r="S3172" s="1" t="s">
        <v>1819</v>
      </c>
      <c r="T3172" s="1">
        <v>89701000</v>
      </c>
      <c r="U3172" s="15" t="s">
        <v>1015</v>
      </c>
      <c r="V3172" t="str">
        <f>VLOOKUP(T3172,[1]ОКТМО!$B$6:$D$553,3,0)</f>
        <v>23 г.Саранск (городской округ)</v>
      </c>
      <c r="W3172" s="20">
        <f t="shared" si="89"/>
        <v>9345.4</v>
      </c>
    </row>
    <row r="3173" spans="1:23" hidden="1">
      <c r="A3173" s="1" t="s">
        <v>1820</v>
      </c>
      <c r="B3173" s="1" t="s">
        <v>1821</v>
      </c>
      <c r="C3173" s="1" t="s">
        <v>1822</v>
      </c>
      <c r="D3173" s="2">
        <v>33970</v>
      </c>
      <c r="E3173" s="2">
        <v>41843</v>
      </c>
      <c r="F3173" s="24" t="s">
        <v>36832</v>
      </c>
      <c r="G3173" s="23">
        <v>0.5</v>
      </c>
      <c r="H3173" s="5">
        <v>41843</v>
      </c>
      <c r="I3173" s="1" t="s">
        <v>36833</v>
      </c>
      <c r="J3173" s="2">
        <v>41088</v>
      </c>
      <c r="K3173" s="1" t="s">
        <v>1823</v>
      </c>
      <c r="L3173" s="21">
        <f>(P3173-50)/P3173*(Q3173*M3173)*G3173</f>
        <v>3022.9734900000003</v>
      </c>
      <c r="M3173" s="1">
        <v>3.0000000000000001E-3</v>
      </c>
      <c r="N3173" s="1" t="s">
        <v>1008</v>
      </c>
      <c r="O3173" s="1" t="s">
        <v>36837</v>
      </c>
      <c r="P3173" s="4">
        <v>128.19999999999999</v>
      </c>
      <c r="Q3173" s="14">
        <v>3303880.66</v>
      </c>
      <c r="R3173" s="1" t="s">
        <v>6254</v>
      </c>
      <c r="S3173" s="1" t="s">
        <v>1824</v>
      </c>
      <c r="T3173" s="1">
        <v>89701000</v>
      </c>
      <c r="U3173" s="15" t="s">
        <v>1015</v>
      </c>
      <c r="V3173" t="str">
        <f>VLOOKUP(T3173,[1]ОКТМО!$B$6:$D$553,3,0)</f>
        <v>23 г.Саранск (городской округ)</v>
      </c>
      <c r="W3173" s="20">
        <f t="shared" si="89"/>
        <v>25771.300000000003</v>
      </c>
    </row>
    <row r="3174" spans="1:23" hidden="1">
      <c r="A3174" s="1" t="s">
        <v>1825</v>
      </c>
      <c r="B3174" s="1" t="s">
        <v>7956</v>
      </c>
      <c r="C3174" s="1" t="s">
        <v>7957</v>
      </c>
      <c r="D3174" s="2">
        <v>38140</v>
      </c>
      <c r="E3174" s="2">
        <v>42769</v>
      </c>
      <c r="F3174" s="24" t="s">
        <v>36835</v>
      </c>
      <c r="G3174" s="23">
        <v>1</v>
      </c>
      <c r="H3174" s="5">
        <v>42769</v>
      </c>
      <c r="I3174" s="1" t="s">
        <v>36836</v>
      </c>
      <c r="J3174" s="2">
        <v>41612</v>
      </c>
      <c r="K3174" s="1" t="s">
        <v>1826</v>
      </c>
      <c r="L3174" s="21">
        <f>(Q3174*M3174)*G3174</f>
        <v>1240.62771</v>
      </c>
      <c r="M3174" s="1">
        <v>3.0000000000000001E-3</v>
      </c>
      <c r="N3174" s="1" t="s">
        <v>8283</v>
      </c>
      <c r="O3174" s="1" t="s">
        <v>36831</v>
      </c>
      <c r="P3174" s="4">
        <v>37.1</v>
      </c>
      <c r="Q3174" s="14">
        <v>413542.57</v>
      </c>
      <c r="R3174" s="1" t="s">
        <v>6254</v>
      </c>
      <c r="S3174" s="1" t="s">
        <v>1827</v>
      </c>
      <c r="T3174" s="1">
        <v>89701000</v>
      </c>
      <c r="U3174" s="15" t="s">
        <v>1015</v>
      </c>
      <c r="V3174" t="str">
        <f>VLOOKUP(T3174,[1]ОКТМО!$B$6:$D$553,3,0)</f>
        <v>23 г.Саранск (городской округ)</v>
      </c>
      <c r="W3174" s="20">
        <f t="shared" si="89"/>
        <v>11146.699999999999</v>
      </c>
    </row>
    <row r="3175" spans="1:23" hidden="1">
      <c r="A3175" s="1" t="s">
        <v>1829</v>
      </c>
      <c r="B3175" s="1" t="s">
        <v>1319</v>
      </c>
      <c r="C3175" s="1" t="s">
        <v>1320</v>
      </c>
      <c r="D3175" s="2">
        <v>38770</v>
      </c>
      <c r="E3175" s="2">
        <v>43613</v>
      </c>
      <c r="F3175" s="24" t="s">
        <v>36835</v>
      </c>
      <c r="G3175" s="23">
        <v>1</v>
      </c>
      <c r="H3175" s="5">
        <v>43613</v>
      </c>
      <c r="I3175" s="1" t="s">
        <v>36836</v>
      </c>
      <c r="J3175" s="2">
        <v>41634</v>
      </c>
      <c r="K3175" s="1" t="s">
        <v>1830</v>
      </c>
      <c r="L3175" s="21">
        <f>(Q3175*M3175)*G3175</f>
        <v>102.1692</v>
      </c>
      <c r="M3175" s="1">
        <v>5.0000000000000001E-3</v>
      </c>
      <c r="N3175" s="1" t="s">
        <v>1012</v>
      </c>
      <c r="O3175" s="1" t="s">
        <v>36831</v>
      </c>
      <c r="P3175" s="4">
        <v>2.4</v>
      </c>
      <c r="Q3175" s="14">
        <v>20433.84</v>
      </c>
      <c r="R3175" s="1" t="s">
        <v>6254</v>
      </c>
      <c r="S3175" s="1" t="s">
        <v>1831</v>
      </c>
      <c r="T3175" s="1">
        <v>89701000</v>
      </c>
      <c r="U3175" s="15" t="s">
        <v>1015</v>
      </c>
      <c r="V3175" t="str">
        <f>VLOOKUP(T3175,[1]ОКТМО!$B$6:$D$553,3,0)</f>
        <v>23 г.Саранск (городской округ)</v>
      </c>
      <c r="W3175" s="20">
        <f t="shared" si="89"/>
        <v>8514.1</v>
      </c>
    </row>
    <row r="3176" spans="1:23" hidden="1">
      <c r="A3176" s="1" t="s">
        <v>1832</v>
      </c>
      <c r="B3176" s="1" t="s">
        <v>29889</v>
      </c>
      <c r="C3176" s="1" t="s">
        <v>6949</v>
      </c>
      <c r="D3176" s="2">
        <v>36161</v>
      </c>
      <c r="E3176" s="2">
        <v>43037</v>
      </c>
      <c r="F3176" s="24" t="s">
        <v>36835</v>
      </c>
      <c r="G3176" s="23">
        <v>1</v>
      </c>
      <c r="H3176" s="5">
        <v>43037</v>
      </c>
      <c r="I3176" s="1" t="s">
        <v>36836</v>
      </c>
      <c r="J3176" s="1" t="s">
        <v>36831</v>
      </c>
      <c r="K3176" s="1" t="s">
        <v>1833</v>
      </c>
      <c r="L3176" s="21">
        <f>(Q3176*M3176)*G3176</f>
        <v>787.80753000000004</v>
      </c>
      <c r="M3176" s="1">
        <v>3.0000000000000001E-3</v>
      </c>
      <c r="N3176" s="1" t="s">
        <v>8283</v>
      </c>
      <c r="O3176" s="1" t="s">
        <v>36831</v>
      </c>
      <c r="P3176" s="4">
        <v>24.5</v>
      </c>
      <c r="Q3176" s="14">
        <v>262602.51</v>
      </c>
      <c r="R3176" s="1" t="s">
        <v>6254</v>
      </c>
      <c r="S3176" s="1" t="s">
        <v>1834</v>
      </c>
      <c r="T3176" s="1">
        <v>89701000</v>
      </c>
      <c r="U3176" s="15" t="s">
        <v>1015</v>
      </c>
      <c r="V3176" t="str">
        <f>VLOOKUP(T3176,[1]ОКТМО!$B$6:$D$553,3,0)</f>
        <v>23 г.Саранск (городской округ)</v>
      </c>
      <c r="W3176" s="20">
        <f t="shared" si="89"/>
        <v>10718.469795918369</v>
      </c>
    </row>
    <row r="3177" spans="1:23" hidden="1">
      <c r="A3177" s="1" t="s">
        <v>1835</v>
      </c>
      <c r="B3177" s="1" t="s">
        <v>1836</v>
      </c>
      <c r="C3177" s="1" t="s">
        <v>1837</v>
      </c>
      <c r="D3177" s="2">
        <v>39702</v>
      </c>
      <c r="E3177" s="2">
        <v>41717</v>
      </c>
      <c r="F3177" s="24" t="s">
        <v>36832</v>
      </c>
      <c r="G3177" s="23">
        <v>0.5</v>
      </c>
      <c r="H3177" s="5">
        <v>41717</v>
      </c>
      <c r="I3177" s="1" t="s">
        <v>36833</v>
      </c>
      <c r="J3177" s="2">
        <v>41088</v>
      </c>
      <c r="K3177" s="1" t="s">
        <v>1838</v>
      </c>
      <c r="L3177" s="21">
        <f>(P3177-20)/P3177*(Q3177*M3177)*G3177</f>
        <v>692.45263999999997</v>
      </c>
      <c r="M3177" s="7">
        <v>1E-3</v>
      </c>
      <c r="N3177" s="1" t="s">
        <v>1006</v>
      </c>
      <c r="O3177" s="1" t="s">
        <v>36831</v>
      </c>
      <c r="P3177" s="3">
        <v>64</v>
      </c>
      <c r="Q3177" s="14">
        <v>2014407.6799999999</v>
      </c>
      <c r="R3177" s="1" t="s">
        <v>6254</v>
      </c>
      <c r="S3177" s="1" t="s">
        <v>1839</v>
      </c>
      <c r="T3177" s="1">
        <v>89701000</v>
      </c>
      <c r="U3177" t="s">
        <v>1016</v>
      </c>
      <c r="V3177" t="str">
        <f>VLOOKUP(T3177,[1]ОКТМО!$B$6:$D$553,3,0)</f>
        <v>23 г.Саранск (городской округ)</v>
      </c>
      <c r="W3177" s="20">
        <f t="shared" si="89"/>
        <v>31475.119999999999</v>
      </c>
    </row>
    <row r="3178" spans="1:23" hidden="1">
      <c r="A3178" s="1" t="s">
        <v>1840</v>
      </c>
      <c r="B3178" s="1" t="s">
        <v>1841</v>
      </c>
      <c r="C3178" s="1" t="s">
        <v>1842</v>
      </c>
      <c r="D3178" s="2">
        <v>35090</v>
      </c>
      <c r="E3178" s="2">
        <v>43976</v>
      </c>
      <c r="F3178" s="24" t="s">
        <v>36835</v>
      </c>
      <c r="G3178" s="23">
        <v>1</v>
      </c>
      <c r="H3178" s="5">
        <v>43976</v>
      </c>
      <c r="I3178" s="1" t="s">
        <v>36836</v>
      </c>
      <c r="J3178" s="2">
        <v>41088</v>
      </c>
      <c r="K3178" s="1" t="s">
        <v>1843</v>
      </c>
      <c r="L3178" s="21">
        <f>(P3178-20)/P3178*(Q3178*M3178)*G3178</f>
        <v>399.73402244648321</v>
      </c>
      <c r="M3178" s="7">
        <v>1E-3</v>
      </c>
      <c r="N3178" s="1" t="s">
        <v>1006</v>
      </c>
      <c r="O3178" s="1" t="s">
        <v>36831</v>
      </c>
      <c r="P3178" s="4">
        <v>32.700000000000003</v>
      </c>
      <c r="Q3178" s="14">
        <v>1029236.42</v>
      </c>
      <c r="R3178" s="1" t="s">
        <v>6254</v>
      </c>
      <c r="S3178" s="1" t="s">
        <v>1844</v>
      </c>
      <c r="T3178" s="1">
        <v>89701000</v>
      </c>
      <c r="U3178" t="s">
        <v>1016</v>
      </c>
      <c r="V3178" t="str">
        <f>VLOOKUP(T3178,[1]ОКТМО!$B$6:$D$553,3,0)</f>
        <v>23 г.Саранск (городской округ)</v>
      </c>
      <c r="W3178" s="20">
        <f t="shared" si="89"/>
        <v>31475.119877675839</v>
      </c>
    </row>
    <row r="3179" spans="1:23" hidden="1">
      <c r="A3179" s="1" t="s">
        <v>36831</v>
      </c>
      <c r="B3179" s="1" t="s">
        <v>2931</v>
      </c>
      <c r="C3179" s="1" t="s">
        <v>2932</v>
      </c>
      <c r="D3179" s="2">
        <v>35634</v>
      </c>
      <c r="E3179" s="2">
        <v>42083</v>
      </c>
      <c r="F3179" s="24" t="s">
        <v>36835</v>
      </c>
      <c r="G3179" s="23">
        <v>1</v>
      </c>
      <c r="H3179" s="5">
        <v>42083</v>
      </c>
      <c r="I3179" s="1" t="s">
        <v>36836</v>
      </c>
      <c r="J3179" s="1" t="s">
        <v>36831</v>
      </c>
      <c r="K3179" s="1" t="s">
        <v>1845</v>
      </c>
      <c r="L3179" s="21"/>
      <c r="M3179" s="1">
        <v>3.0000000000000001E-3</v>
      </c>
      <c r="N3179" s="1" t="s">
        <v>8283</v>
      </c>
      <c r="O3179" s="1" t="s">
        <v>36831</v>
      </c>
      <c r="P3179" s="4">
        <v>28.8</v>
      </c>
      <c r="Q3179" s="14" t="s">
        <v>36831</v>
      </c>
      <c r="R3179" s="1" t="s">
        <v>6254</v>
      </c>
      <c r="S3179" s="1" t="s">
        <v>1846</v>
      </c>
      <c r="T3179" s="1">
        <v>89701000</v>
      </c>
      <c r="U3179" s="15" t="s">
        <v>1046</v>
      </c>
      <c r="V3179" t="str">
        <f>VLOOKUP(T3179,[1]ОКТМО!$B$6:$D$553,3,0)</f>
        <v>23 г.Саранск (городской округ)</v>
      </c>
      <c r="W3179" s="20"/>
    </row>
    <row r="3180" spans="1:23" hidden="1">
      <c r="A3180" s="1" t="s">
        <v>1847</v>
      </c>
      <c r="B3180" s="1" t="s">
        <v>1848</v>
      </c>
      <c r="C3180" s="1" t="s">
        <v>1849</v>
      </c>
      <c r="D3180" s="2">
        <v>33970</v>
      </c>
      <c r="E3180" s="2">
        <v>41859</v>
      </c>
      <c r="F3180" s="24" t="s">
        <v>36835</v>
      </c>
      <c r="G3180" s="23">
        <v>1</v>
      </c>
      <c r="H3180" s="5">
        <v>41859</v>
      </c>
      <c r="I3180" s="1" t="s">
        <v>36836</v>
      </c>
      <c r="J3180" s="1" t="s">
        <v>36831</v>
      </c>
      <c r="K3180" s="1" t="s">
        <v>1850</v>
      </c>
      <c r="L3180" s="21">
        <f>(P3180-50)/P3180*(Q3180*M3180)*G3180</f>
        <v>394.62485999999984</v>
      </c>
      <c r="M3180" s="1">
        <v>3.0000000000000001E-3</v>
      </c>
      <c r="N3180" s="1" t="s">
        <v>1008</v>
      </c>
      <c r="O3180" s="1" t="s">
        <v>36831</v>
      </c>
      <c r="P3180" s="4">
        <v>57.3</v>
      </c>
      <c r="Q3180" s="14">
        <v>1032511.62</v>
      </c>
      <c r="R3180" s="1" t="s">
        <v>6254</v>
      </c>
      <c r="S3180" s="1" t="s">
        <v>1851</v>
      </c>
      <c r="T3180" s="1">
        <v>89701000</v>
      </c>
      <c r="U3180" s="15" t="s">
        <v>1015</v>
      </c>
      <c r="V3180" t="str">
        <f>VLOOKUP(T3180,[1]ОКТМО!$B$6:$D$553,3,0)</f>
        <v>23 г.Саранск (городской округ)</v>
      </c>
      <c r="W3180" s="20">
        <f t="shared" si="89"/>
        <v>18019.400000000001</v>
      </c>
    </row>
    <row r="3181" spans="1:23" hidden="1">
      <c r="A3181" s="1" t="s">
        <v>1852</v>
      </c>
      <c r="B3181" s="1" t="s">
        <v>1853</v>
      </c>
      <c r="C3181" s="1" t="s">
        <v>1854</v>
      </c>
      <c r="D3181" s="2">
        <v>33970</v>
      </c>
      <c r="E3181" s="2">
        <v>43242</v>
      </c>
      <c r="F3181" s="24" t="s">
        <v>36835</v>
      </c>
      <c r="G3181" s="23">
        <v>1</v>
      </c>
      <c r="H3181" s="5">
        <v>43242</v>
      </c>
      <c r="I3181" s="1" t="s">
        <v>36836</v>
      </c>
      <c r="J3181" s="2">
        <v>41088</v>
      </c>
      <c r="K3181" s="1" t="s">
        <v>1855</v>
      </c>
      <c r="L3181" s="21">
        <f>(P3181-50)/P3181*(Q3181*M3181)*G3181</f>
        <v>1123.1122778902952</v>
      </c>
      <c r="M3181" s="1">
        <v>3.0000000000000001E-3</v>
      </c>
      <c r="N3181" s="1" t="s">
        <v>1008</v>
      </c>
      <c r="O3181" s="1" t="s">
        <v>36839</v>
      </c>
      <c r="P3181" s="4">
        <v>71.099999999999994</v>
      </c>
      <c r="Q3181" s="14">
        <v>1261505.26</v>
      </c>
      <c r="R3181" s="1" t="s">
        <v>2496</v>
      </c>
      <c r="S3181" s="1" t="s">
        <v>1856</v>
      </c>
      <c r="T3181" s="1">
        <v>89701000</v>
      </c>
      <c r="U3181" s="15" t="s">
        <v>1015</v>
      </c>
      <c r="V3181" t="str">
        <f>VLOOKUP(T3181,[1]ОКТМО!$B$6:$D$553,3,0)</f>
        <v>23 г.Саранск (городской округ)</v>
      </c>
      <c r="W3181" s="20">
        <f t="shared" si="89"/>
        <v>17742.690014064698</v>
      </c>
    </row>
    <row r="3182" spans="1:23" hidden="1">
      <c r="A3182" s="1" t="s">
        <v>36831</v>
      </c>
      <c r="B3182" s="1" t="s">
        <v>30412</v>
      </c>
      <c r="C3182" s="1" t="s">
        <v>30413</v>
      </c>
      <c r="D3182" s="2">
        <v>35796</v>
      </c>
      <c r="E3182" s="2">
        <v>42479</v>
      </c>
      <c r="F3182" s="24" t="s">
        <v>36835</v>
      </c>
      <c r="G3182" s="23">
        <v>1</v>
      </c>
      <c r="H3182" s="5">
        <v>42479</v>
      </c>
      <c r="I3182" s="1" t="s">
        <v>36836</v>
      </c>
      <c r="J3182" s="1" t="s">
        <v>36831</v>
      </c>
      <c r="K3182" s="1" t="s">
        <v>1857</v>
      </c>
      <c r="L3182" s="21"/>
      <c r="M3182" s="1">
        <v>3.0000000000000001E-3</v>
      </c>
      <c r="N3182" s="1" t="s">
        <v>8283</v>
      </c>
      <c r="O3182" s="1" t="s">
        <v>36831</v>
      </c>
      <c r="P3182" s="4">
        <v>38.200000000000003</v>
      </c>
      <c r="Q3182" s="14" t="s">
        <v>36831</v>
      </c>
      <c r="R3182" s="1" t="s">
        <v>6254</v>
      </c>
      <c r="S3182" s="1" t="s">
        <v>1858</v>
      </c>
      <c r="T3182" s="1">
        <v>89701000</v>
      </c>
      <c r="U3182" s="15" t="s">
        <v>1046</v>
      </c>
      <c r="V3182" t="str">
        <f>VLOOKUP(T3182,[1]ОКТМО!$B$6:$D$553,3,0)</f>
        <v>23 г.Саранск (городской округ)</v>
      </c>
      <c r="W3182" s="20"/>
    </row>
    <row r="3183" spans="1:23" hidden="1">
      <c r="A3183" s="1" t="s">
        <v>36831</v>
      </c>
      <c r="B3183" s="1" t="s">
        <v>1223</v>
      </c>
      <c r="C3183" s="1" t="s">
        <v>1224</v>
      </c>
      <c r="D3183" s="2">
        <v>36019</v>
      </c>
      <c r="E3183" s="2">
        <v>42265</v>
      </c>
      <c r="F3183" s="24" t="s">
        <v>36835</v>
      </c>
      <c r="G3183" s="23">
        <v>1</v>
      </c>
      <c r="H3183" s="5">
        <v>42265</v>
      </c>
      <c r="I3183" s="1" t="s">
        <v>36836</v>
      </c>
      <c r="J3183" s="1" t="s">
        <v>36831</v>
      </c>
      <c r="K3183" s="1" t="s">
        <v>1861</v>
      </c>
      <c r="L3183" s="21"/>
      <c r="M3183" s="1">
        <v>3.0000000000000001E-3</v>
      </c>
      <c r="N3183" s="1" t="s">
        <v>8283</v>
      </c>
      <c r="O3183" s="1" t="s">
        <v>36831</v>
      </c>
      <c r="P3183" s="4">
        <v>21.1</v>
      </c>
      <c r="Q3183" s="14" t="s">
        <v>36831</v>
      </c>
      <c r="R3183" s="1" t="s">
        <v>6254</v>
      </c>
      <c r="S3183" s="1" t="s">
        <v>1862</v>
      </c>
      <c r="T3183" s="1">
        <v>89701000</v>
      </c>
      <c r="U3183" s="15" t="s">
        <v>1046</v>
      </c>
      <c r="V3183" t="str">
        <f>VLOOKUP(T3183,[1]ОКТМО!$B$6:$D$553,3,0)</f>
        <v>23 г.Саранск (городской округ)</v>
      </c>
      <c r="W3183" s="20"/>
    </row>
    <row r="3184" spans="1:23" hidden="1">
      <c r="A3184" s="1" t="s">
        <v>36831</v>
      </c>
      <c r="B3184" s="1" t="s">
        <v>29136</v>
      </c>
      <c r="C3184" s="1" t="s">
        <v>29137</v>
      </c>
      <c r="D3184" s="2">
        <v>35934</v>
      </c>
      <c r="E3184" s="2">
        <v>43471</v>
      </c>
      <c r="F3184" s="24" t="s">
        <v>36835</v>
      </c>
      <c r="G3184" s="23">
        <v>1</v>
      </c>
      <c r="H3184" s="5">
        <v>43471</v>
      </c>
      <c r="I3184" s="1" t="s">
        <v>36836</v>
      </c>
      <c r="J3184" s="1" t="s">
        <v>36831</v>
      </c>
      <c r="K3184" s="1" t="s">
        <v>4792</v>
      </c>
      <c r="L3184" s="21"/>
      <c r="M3184" s="1">
        <v>3.0000000000000001E-3</v>
      </c>
      <c r="N3184" s="1" t="s">
        <v>8283</v>
      </c>
      <c r="O3184" s="1" t="s">
        <v>36831</v>
      </c>
      <c r="P3184" s="4">
        <v>25.9</v>
      </c>
      <c r="Q3184" s="14" t="s">
        <v>36831</v>
      </c>
      <c r="R3184" s="1" t="s">
        <v>6254</v>
      </c>
      <c r="S3184" s="1" t="s">
        <v>1863</v>
      </c>
      <c r="T3184" s="1">
        <v>89701000</v>
      </c>
      <c r="U3184" s="15" t="s">
        <v>1046</v>
      </c>
      <c r="V3184" t="str">
        <f>VLOOKUP(T3184,[1]ОКТМО!$B$6:$D$553,3,0)</f>
        <v>23 г.Саранск (городской округ)</v>
      </c>
      <c r="W3184" s="20"/>
    </row>
    <row r="3185" spans="1:23" hidden="1">
      <c r="A3185" s="1" t="s">
        <v>1864</v>
      </c>
      <c r="B3185" s="1" t="s">
        <v>2687</v>
      </c>
      <c r="C3185" s="1" t="s">
        <v>2688</v>
      </c>
      <c r="D3185" s="2">
        <v>36118</v>
      </c>
      <c r="E3185" s="2">
        <v>43966</v>
      </c>
      <c r="F3185" s="24" t="s">
        <v>36832</v>
      </c>
      <c r="G3185" s="23">
        <v>0.5</v>
      </c>
      <c r="H3185" s="5">
        <v>43966</v>
      </c>
      <c r="I3185" s="1" t="s">
        <v>36833</v>
      </c>
      <c r="J3185" s="2">
        <v>41856</v>
      </c>
      <c r="K3185" s="1" t="s">
        <v>1865</v>
      </c>
      <c r="L3185" s="21">
        <f>(P3185-20)/P3185*(Q3185*M3185)*G3185</f>
        <v>737.3736653105592</v>
      </c>
      <c r="M3185" s="7">
        <v>1E-3</v>
      </c>
      <c r="N3185" s="1" t="s">
        <v>1006</v>
      </c>
      <c r="O3185" s="1" t="s">
        <v>36831</v>
      </c>
      <c r="P3185" s="4">
        <v>64.400000000000006</v>
      </c>
      <c r="Q3185" s="14">
        <v>2139047.9300000002</v>
      </c>
      <c r="R3185" s="1" t="s">
        <v>6254</v>
      </c>
      <c r="S3185" s="1" t="s">
        <v>1552</v>
      </c>
      <c r="T3185" s="1">
        <v>89701000</v>
      </c>
      <c r="U3185" t="s">
        <v>1016</v>
      </c>
      <c r="V3185" t="str">
        <f>VLOOKUP(T3185,[1]ОКТМО!$B$6:$D$553,3,0)</f>
        <v>23 г.Саранск (городской округ)</v>
      </c>
      <c r="W3185" s="20">
        <f t="shared" si="89"/>
        <v>33215.029968944102</v>
      </c>
    </row>
    <row r="3186" spans="1:23" hidden="1">
      <c r="A3186" s="1" t="s">
        <v>1866</v>
      </c>
      <c r="B3186" s="1" t="s">
        <v>15090</v>
      </c>
      <c r="C3186" s="1" t="s">
        <v>1867</v>
      </c>
      <c r="D3186" s="2">
        <v>35850</v>
      </c>
      <c r="E3186" s="2">
        <v>42824</v>
      </c>
      <c r="F3186" s="24" t="s">
        <v>36835</v>
      </c>
      <c r="G3186" s="23">
        <v>1</v>
      </c>
      <c r="H3186" s="5">
        <v>42824</v>
      </c>
      <c r="I3186" s="1" t="s">
        <v>36836</v>
      </c>
      <c r="J3186" s="2">
        <v>41088</v>
      </c>
      <c r="K3186" s="1" t="s">
        <v>1868</v>
      </c>
      <c r="L3186" s="21">
        <f>(P3186-20)/P3186*(Q3186*M3186)*G3186</f>
        <v>144.82894879518074</v>
      </c>
      <c r="M3186" s="7">
        <v>1E-3</v>
      </c>
      <c r="N3186" s="1" t="s">
        <v>1006</v>
      </c>
      <c r="O3186" s="1" t="s">
        <v>36831</v>
      </c>
      <c r="P3186" s="4">
        <v>33.200000000000003</v>
      </c>
      <c r="Q3186" s="14">
        <v>364266.75</v>
      </c>
      <c r="R3186" s="1" t="s">
        <v>6254</v>
      </c>
      <c r="S3186" s="1" t="s">
        <v>1869</v>
      </c>
      <c r="T3186" s="1">
        <v>89701000</v>
      </c>
      <c r="U3186" t="s">
        <v>1016</v>
      </c>
      <c r="V3186" t="str">
        <f>VLOOKUP(T3186,[1]ОКТМО!$B$6:$D$553,3,0)</f>
        <v>23 г.Саранск (городской округ)</v>
      </c>
      <c r="W3186" s="20">
        <f t="shared" si="89"/>
        <v>10971.890060240963</v>
      </c>
    </row>
    <row r="3187" spans="1:23" hidden="1">
      <c r="A3187" s="1" t="s">
        <v>1870</v>
      </c>
      <c r="B3187" s="1" t="s">
        <v>1871</v>
      </c>
      <c r="C3187" s="1" t="s">
        <v>1872</v>
      </c>
      <c r="D3187" s="2">
        <v>35955</v>
      </c>
      <c r="E3187" s="2">
        <v>41689</v>
      </c>
      <c r="F3187" s="24" t="s">
        <v>36835</v>
      </c>
      <c r="G3187" s="23">
        <v>1</v>
      </c>
      <c r="H3187" s="5">
        <v>41689</v>
      </c>
      <c r="I3187" s="1" t="s">
        <v>36836</v>
      </c>
      <c r="J3187" s="2">
        <v>41088</v>
      </c>
      <c r="K3187" s="1" t="s">
        <v>1873</v>
      </c>
      <c r="L3187" s="21">
        <f>(P3187-20)/P3187*(Q3187*M3187)*G3187</f>
        <v>365.40034180180174</v>
      </c>
      <c r="M3187" s="7">
        <v>1E-3</v>
      </c>
      <c r="N3187" s="1" t="s">
        <v>1006</v>
      </c>
      <c r="O3187" s="1" t="s">
        <v>36831</v>
      </c>
      <c r="P3187" s="4">
        <v>33.299999999999997</v>
      </c>
      <c r="Q3187" s="14">
        <v>914874.54</v>
      </c>
      <c r="R3187" s="1" t="s">
        <v>6254</v>
      </c>
      <c r="S3187" s="1" t="s">
        <v>1874</v>
      </c>
      <c r="T3187" s="1">
        <v>89701000</v>
      </c>
      <c r="U3187" t="s">
        <v>1016</v>
      </c>
      <c r="V3187" t="str">
        <f>VLOOKUP(T3187,[1]ОКТМО!$B$6:$D$553,3,0)</f>
        <v>23 г.Саранск (городской округ)</v>
      </c>
      <c r="W3187" s="20">
        <f t="shared" si="89"/>
        <v>27473.709909909914</v>
      </c>
    </row>
    <row r="3188" spans="1:23" hidden="1">
      <c r="A3188" s="1" t="s">
        <v>1875</v>
      </c>
      <c r="B3188" s="1" t="s">
        <v>1876</v>
      </c>
      <c r="C3188" s="1" t="s">
        <v>1877</v>
      </c>
      <c r="D3188" s="2">
        <v>34025</v>
      </c>
      <c r="E3188" s="2">
        <v>42051</v>
      </c>
      <c r="F3188" s="24" t="s">
        <v>36840</v>
      </c>
      <c r="G3188" s="23">
        <v>0.25</v>
      </c>
      <c r="H3188" s="5">
        <v>42051</v>
      </c>
      <c r="I3188" s="1" t="s">
        <v>36833</v>
      </c>
      <c r="J3188" s="2">
        <v>41088</v>
      </c>
      <c r="K3188" s="1" t="s">
        <v>1878</v>
      </c>
      <c r="L3188" s="21">
        <f>(P3188-20)/P3188*(Q3188*M3188)*G3188</f>
        <v>229.34330976958523</v>
      </c>
      <c r="M3188" s="7">
        <v>1E-3</v>
      </c>
      <c r="N3188" s="1" t="s">
        <v>1006</v>
      </c>
      <c r="O3188" s="1" t="s">
        <v>36831</v>
      </c>
      <c r="P3188" s="4">
        <v>65.099999999999994</v>
      </c>
      <c r="Q3188" s="14">
        <v>1324190.6399999999</v>
      </c>
      <c r="R3188" s="1" t="s">
        <v>6254</v>
      </c>
      <c r="S3188" s="1" t="s">
        <v>1879</v>
      </c>
      <c r="T3188" s="1">
        <v>89701000</v>
      </c>
      <c r="U3188" t="s">
        <v>1016</v>
      </c>
      <c r="V3188" t="str">
        <f>VLOOKUP(T3188,[1]ОКТМО!$B$6:$D$553,3,0)</f>
        <v>23 г.Саранск (городской округ)</v>
      </c>
      <c r="W3188" s="20">
        <f>Q3188/P3188</f>
        <v>20340.87004608295</v>
      </c>
    </row>
    <row r="3189" spans="1:23" hidden="1">
      <c r="A3189" s="1" t="s">
        <v>1880</v>
      </c>
      <c r="B3189" s="1" t="s">
        <v>1881</v>
      </c>
      <c r="C3189" s="1" t="s">
        <v>1882</v>
      </c>
      <c r="D3189" s="2">
        <v>27750</v>
      </c>
      <c r="E3189" s="2">
        <v>41410</v>
      </c>
      <c r="F3189" s="24" t="s">
        <v>36832</v>
      </c>
      <c r="G3189" s="23">
        <v>0.5</v>
      </c>
      <c r="H3189" s="5">
        <v>41410</v>
      </c>
      <c r="I3189" s="1" t="s">
        <v>36833</v>
      </c>
      <c r="J3189" s="2">
        <v>41088</v>
      </c>
      <c r="K3189" s="1" t="s">
        <v>1883</v>
      </c>
      <c r="L3189" s="21">
        <f>(P3189-50)/P3189*(Q3189*M3189)*G3189</f>
        <v>5659.5468013999071</v>
      </c>
      <c r="M3189" s="1">
        <v>3.0000000000000001E-3</v>
      </c>
      <c r="N3189" s="1" t="s">
        <v>1008</v>
      </c>
      <c r="O3189" s="1" t="s">
        <v>36837</v>
      </c>
      <c r="P3189" s="4">
        <v>214.3</v>
      </c>
      <c r="Q3189" s="14">
        <v>4921245.2</v>
      </c>
      <c r="R3189" s="1" t="s">
        <v>6254</v>
      </c>
      <c r="S3189" s="1" t="s">
        <v>1884</v>
      </c>
      <c r="T3189" s="1">
        <v>89701000</v>
      </c>
      <c r="U3189" s="15" t="s">
        <v>1015</v>
      </c>
      <c r="V3189" t="str">
        <f>VLOOKUP(T3189,[1]ОКТМО!$B$6:$D$553,3,0)</f>
        <v>23 г.Саранск (городской округ)</v>
      </c>
      <c r="W3189" s="20">
        <f>Q3189/P3189</f>
        <v>22964.279981334577</v>
      </c>
    </row>
    <row r="3190" spans="1:23" hidden="1">
      <c r="A3190" s="1" t="s">
        <v>36831</v>
      </c>
      <c r="B3190" s="1" t="s">
        <v>30555</v>
      </c>
      <c r="C3190" s="1" t="s">
        <v>1885</v>
      </c>
      <c r="D3190" s="2">
        <v>36161</v>
      </c>
      <c r="E3190" s="2">
        <v>41406</v>
      </c>
      <c r="F3190" s="24" t="s">
        <v>36835</v>
      </c>
      <c r="G3190" s="23">
        <v>1</v>
      </c>
      <c r="H3190" s="5">
        <v>41406</v>
      </c>
      <c r="I3190" s="1" t="s">
        <v>36836</v>
      </c>
      <c r="J3190" s="1" t="s">
        <v>36831</v>
      </c>
      <c r="K3190" s="1" t="s">
        <v>1886</v>
      </c>
      <c r="L3190" s="21"/>
      <c r="M3190" s="1">
        <v>3.0000000000000001E-3</v>
      </c>
      <c r="N3190" s="1" t="s">
        <v>8283</v>
      </c>
      <c r="O3190" s="1" t="s">
        <v>36831</v>
      </c>
      <c r="P3190" s="3">
        <v>0</v>
      </c>
      <c r="Q3190" s="14" t="s">
        <v>36831</v>
      </c>
      <c r="R3190" s="1" t="s">
        <v>6254</v>
      </c>
      <c r="S3190" s="1" t="s">
        <v>1887</v>
      </c>
      <c r="T3190" s="1">
        <v>89701000</v>
      </c>
      <c r="U3190" s="15" t="s">
        <v>1046</v>
      </c>
      <c r="V3190" t="str">
        <f>VLOOKUP(T3190,[1]ОКТМО!$B$6:$D$553,3,0)</f>
        <v>23 г.Саранск (городской округ)</v>
      </c>
      <c r="W3190" s="20"/>
    </row>
    <row r="3191" spans="1:23" hidden="1">
      <c r="A3191" s="1" t="s">
        <v>1888</v>
      </c>
      <c r="B3191" s="1" t="s">
        <v>5294</v>
      </c>
      <c r="C3191" s="1" t="s">
        <v>5295</v>
      </c>
      <c r="D3191" s="2">
        <v>35398</v>
      </c>
      <c r="E3191" s="2">
        <v>43476</v>
      </c>
      <c r="F3191" s="24" t="s">
        <v>36835</v>
      </c>
      <c r="G3191" s="23">
        <v>1</v>
      </c>
      <c r="H3191" s="5">
        <v>43476</v>
      </c>
      <c r="I3191" s="1" t="s">
        <v>36836</v>
      </c>
      <c r="J3191" s="2">
        <v>41088</v>
      </c>
      <c r="K3191" s="1" t="s">
        <v>1889</v>
      </c>
      <c r="L3191" s="21"/>
      <c r="M3191" s="1">
        <v>3.0000000000000001E-3</v>
      </c>
      <c r="N3191" s="1" t="s">
        <v>1008</v>
      </c>
      <c r="O3191" s="1" t="s">
        <v>36837</v>
      </c>
      <c r="P3191" s="4">
        <v>20.7</v>
      </c>
      <c r="Q3191" s="14">
        <v>271599.11</v>
      </c>
      <c r="R3191" s="1" t="s">
        <v>2734</v>
      </c>
      <c r="S3191" s="1" t="s">
        <v>1890</v>
      </c>
      <c r="T3191" s="1">
        <v>89701000</v>
      </c>
      <c r="U3191" s="15" t="s">
        <v>1015</v>
      </c>
      <c r="V3191" t="str">
        <f>VLOOKUP(T3191,[1]ОКТМО!$B$6:$D$553,3,0)</f>
        <v>23 г.Саранск (городской округ)</v>
      </c>
      <c r="W3191" s="20">
        <f>Q3191/P3191</f>
        <v>13120.729951690821</v>
      </c>
    </row>
    <row r="3192" spans="1:23" hidden="1">
      <c r="A3192" s="1" t="s">
        <v>36831</v>
      </c>
      <c r="B3192" s="1" t="s">
        <v>1427</v>
      </c>
      <c r="C3192" s="1" t="s">
        <v>1428</v>
      </c>
      <c r="D3192" s="2">
        <v>36161</v>
      </c>
      <c r="E3192" s="2">
        <v>40949</v>
      </c>
      <c r="F3192" s="24" t="s">
        <v>36835</v>
      </c>
      <c r="G3192" s="23">
        <v>1</v>
      </c>
      <c r="H3192" s="5">
        <v>40949</v>
      </c>
      <c r="I3192" s="1" t="s">
        <v>36836</v>
      </c>
      <c r="J3192" s="1" t="s">
        <v>36831</v>
      </c>
      <c r="K3192" s="1" t="s">
        <v>1891</v>
      </c>
      <c r="L3192" s="21"/>
      <c r="M3192" s="1">
        <v>3.0000000000000001E-3</v>
      </c>
      <c r="N3192" s="1" t="s">
        <v>8283</v>
      </c>
      <c r="O3192" s="1" t="s">
        <v>36831</v>
      </c>
      <c r="P3192" s="3">
        <v>0</v>
      </c>
      <c r="Q3192" s="14" t="s">
        <v>36831</v>
      </c>
      <c r="R3192" s="1" t="s">
        <v>6254</v>
      </c>
      <c r="S3192" s="1" t="s">
        <v>1892</v>
      </c>
      <c r="T3192" s="1">
        <v>89701000</v>
      </c>
      <c r="U3192" s="15" t="s">
        <v>1046</v>
      </c>
      <c r="V3192" t="str">
        <f>VLOOKUP(T3192,[1]ОКТМО!$B$6:$D$553,3,0)</f>
        <v>23 г.Саранск (городской округ)</v>
      </c>
      <c r="W3192" s="20"/>
    </row>
    <row r="3193" spans="1:23" hidden="1">
      <c r="A3193" s="1" t="s">
        <v>36831</v>
      </c>
      <c r="B3193" s="1" t="s">
        <v>3032</v>
      </c>
      <c r="C3193" s="1" t="s">
        <v>3033</v>
      </c>
      <c r="D3193" s="2">
        <v>36161</v>
      </c>
      <c r="E3193" s="2">
        <v>41591</v>
      </c>
      <c r="F3193" s="24" t="s">
        <v>36835</v>
      </c>
      <c r="G3193" s="23">
        <v>1</v>
      </c>
      <c r="H3193" s="5">
        <v>41591</v>
      </c>
      <c r="I3193" s="1" t="s">
        <v>36836</v>
      </c>
      <c r="J3193" s="1" t="s">
        <v>36831</v>
      </c>
      <c r="K3193" s="1" t="s">
        <v>1893</v>
      </c>
      <c r="L3193" s="21"/>
      <c r="M3193" s="1">
        <v>3.0000000000000001E-3</v>
      </c>
      <c r="N3193" s="1" t="s">
        <v>8283</v>
      </c>
      <c r="O3193" s="1" t="s">
        <v>36831</v>
      </c>
      <c r="P3193" s="3">
        <v>0</v>
      </c>
      <c r="Q3193" s="14" t="s">
        <v>36831</v>
      </c>
      <c r="R3193" s="1" t="s">
        <v>6254</v>
      </c>
      <c r="S3193" s="1" t="s">
        <v>1894</v>
      </c>
      <c r="T3193" s="1">
        <v>89701000</v>
      </c>
      <c r="U3193" s="15" t="s">
        <v>1046</v>
      </c>
      <c r="V3193" t="str">
        <f>VLOOKUP(T3193,[1]ОКТМО!$B$6:$D$553,3,0)</f>
        <v>23 г.Саранск (городской округ)</v>
      </c>
      <c r="W3193" s="20"/>
    </row>
    <row r="3194" spans="1:23" hidden="1">
      <c r="A3194" s="1" t="s">
        <v>36831</v>
      </c>
      <c r="B3194" s="1" t="s">
        <v>1895</v>
      </c>
      <c r="C3194" s="1" t="s">
        <v>1896</v>
      </c>
      <c r="D3194" s="2">
        <v>35796</v>
      </c>
      <c r="E3194" s="2">
        <v>42082</v>
      </c>
      <c r="F3194" s="24" t="s">
        <v>36835</v>
      </c>
      <c r="G3194" s="23">
        <v>1</v>
      </c>
      <c r="H3194" s="5">
        <v>42082</v>
      </c>
      <c r="I3194" s="1" t="s">
        <v>36836</v>
      </c>
      <c r="J3194" s="1" t="s">
        <v>36831</v>
      </c>
      <c r="K3194" s="1" t="s">
        <v>1897</v>
      </c>
      <c r="L3194" s="21"/>
      <c r="M3194" s="7">
        <v>1E-3</v>
      </c>
      <c r="N3194" s="1" t="s">
        <v>1006</v>
      </c>
      <c r="O3194" s="1" t="s">
        <v>36831</v>
      </c>
      <c r="P3194" s="3">
        <v>0</v>
      </c>
      <c r="Q3194" s="14">
        <v>602467.49</v>
      </c>
      <c r="R3194" s="1" t="s">
        <v>6254</v>
      </c>
      <c r="S3194" s="1" t="s">
        <v>1487</v>
      </c>
      <c r="T3194" s="1">
        <v>89701000</v>
      </c>
      <c r="U3194" t="s">
        <v>1016</v>
      </c>
      <c r="V3194" t="str">
        <f>VLOOKUP(T3194,[1]ОКТМО!$B$6:$D$553,3,0)</f>
        <v>23 г.Саранск (городской округ)</v>
      </c>
      <c r="W3194" s="20"/>
    </row>
    <row r="3195" spans="1:23" hidden="1">
      <c r="A3195" s="1" t="s">
        <v>36831</v>
      </c>
      <c r="B3195" s="1" t="s">
        <v>8560</v>
      </c>
      <c r="C3195" s="1" t="s">
        <v>8561</v>
      </c>
      <c r="D3195" s="2">
        <v>35796</v>
      </c>
      <c r="E3195" s="2">
        <v>43370</v>
      </c>
      <c r="F3195" s="24" t="s">
        <v>36835</v>
      </c>
      <c r="G3195" s="23">
        <v>1</v>
      </c>
      <c r="H3195" s="5">
        <v>43370</v>
      </c>
      <c r="I3195" s="1" t="s">
        <v>36836</v>
      </c>
      <c r="J3195" s="1" t="s">
        <v>36831</v>
      </c>
      <c r="K3195" s="1" t="s">
        <v>1898</v>
      </c>
      <c r="L3195" s="21"/>
      <c r="M3195" s="1">
        <v>3.0000000000000001E-3</v>
      </c>
      <c r="N3195" s="1" t="s">
        <v>8283</v>
      </c>
      <c r="O3195" s="1" t="s">
        <v>36831</v>
      </c>
      <c r="P3195" s="3">
        <v>0</v>
      </c>
      <c r="Q3195" s="14" t="s">
        <v>36831</v>
      </c>
      <c r="R3195" s="1" t="s">
        <v>6254</v>
      </c>
      <c r="S3195" s="1" t="s">
        <v>1899</v>
      </c>
      <c r="T3195" s="1">
        <v>89701000</v>
      </c>
      <c r="U3195" s="15" t="s">
        <v>1046</v>
      </c>
      <c r="V3195" t="str">
        <f>VLOOKUP(T3195,[1]ОКТМО!$B$6:$D$553,3,0)</f>
        <v>23 г.Саранск (городской округ)</v>
      </c>
      <c r="W3195" s="20"/>
    </row>
    <row r="3196" spans="1:23" hidden="1">
      <c r="A3196" s="1" t="s">
        <v>36831</v>
      </c>
      <c r="B3196" s="1" t="s">
        <v>5229</v>
      </c>
      <c r="C3196" s="1" t="s">
        <v>5230</v>
      </c>
      <c r="D3196" s="2">
        <v>35796</v>
      </c>
      <c r="E3196" s="2">
        <v>43345</v>
      </c>
      <c r="F3196" s="24" t="s">
        <v>36835</v>
      </c>
      <c r="G3196" s="23">
        <v>1</v>
      </c>
      <c r="H3196" s="5">
        <v>43345</v>
      </c>
      <c r="I3196" s="1" t="s">
        <v>36836</v>
      </c>
      <c r="J3196" s="1" t="s">
        <v>36831</v>
      </c>
      <c r="K3196" s="1" t="s">
        <v>1900</v>
      </c>
      <c r="L3196" s="21"/>
      <c r="M3196" s="1">
        <v>3.0000000000000001E-3</v>
      </c>
      <c r="N3196" s="1" t="s">
        <v>8283</v>
      </c>
      <c r="O3196" s="1" t="s">
        <v>36831</v>
      </c>
      <c r="P3196" s="3">
        <v>0</v>
      </c>
      <c r="Q3196" s="14" t="s">
        <v>36831</v>
      </c>
      <c r="R3196" s="1" t="s">
        <v>6254</v>
      </c>
      <c r="S3196" s="1" t="s">
        <v>1901</v>
      </c>
      <c r="T3196" s="1">
        <v>89701000</v>
      </c>
      <c r="U3196" s="15" t="s">
        <v>1046</v>
      </c>
      <c r="V3196" t="str">
        <f>VLOOKUP(T3196,[1]ОКТМО!$B$6:$D$553,3,0)</f>
        <v>23 г.Саранск (городской округ)</v>
      </c>
      <c r="W3196" s="20"/>
    </row>
    <row r="3197" spans="1:23" hidden="1">
      <c r="A3197" s="1" t="s">
        <v>36831</v>
      </c>
      <c r="B3197" s="1" t="s">
        <v>3056</v>
      </c>
      <c r="C3197" s="1" t="s">
        <v>3057</v>
      </c>
      <c r="D3197" s="2">
        <v>35426</v>
      </c>
      <c r="E3197" s="2">
        <v>41179</v>
      </c>
      <c r="F3197" s="24" t="s">
        <v>36835</v>
      </c>
      <c r="G3197" s="23">
        <v>1</v>
      </c>
      <c r="H3197" s="5">
        <v>41179</v>
      </c>
      <c r="I3197" s="1" t="s">
        <v>36836</v>
      </c>
      <c r="J3197" s="1" t="s">
        <v>36831</v>
      </c>
      <c r="K3197" s="1" t="s">
        <v>1902</v>
      </c>
      <c r="L3197" s="21"/>
      <c r="M3197" s="1">
        <v>3.0000000000000001E-3</v>
      </c>
      <c r="N3197" s="1" t="s">
        <v>8283</v>
      </c>
      <c r="O3197" s="1" t="s">
        <v>36831</v>
      </c>
      <c r="P3197" s="3">
        <v>0</v>
      </c>
      <c r="Q3197" s="14" t="s">
        <v>36831</v>
      </c>
      <c r="R3197" s="1" t="s">
        <v>6254</v>
      </c>
      <c r="S3197" s="1" t="s">
        <v>1903</v>
      </c>
      <c r="T3197" s="1">
        <v>89701000</v>
      </c>
      <c r="U3197" s="15" t="s">
        <v>1046</v>
      </c>
      <c r="V3197" t="str">
        <f>VLOOKUP(T3197,[1]ОКТМО!$B$6:$D$553,3,0)</f>
        <v>23 г.Саранск (городской округ)</v>
      </c>
      <c r="W3197" s="20"/>
    </row>
    <row r="3198" spans="1:23" hidden="1">
      <c r="A3198" s="1" t="s">
        <v>36831</v>
      </c>
      <c r="B3198" s="1" t="s">
        <v>6725</v>
      </c>
      <c r="C3198" s="1" t="s">
        <v>6726</v>
      </c>
      <c r="D3198" s="2">
        <v>35424</v>
      </c>
      <c r="E3198" s="2">
        <v>41184</v>
      </c>
      <c r="F3198" s="24" t="s">
        <v>36835</v>
      </c>
      <c r="G3198" s="23">
        <v>1</v>
      </c>
      <c r="H3198" s="5">
        <v>41184</v>
      </c>
      <c r="I3198" s="1" t="s">
        <v>36836</v>
      </c>
      <c r="J3198" s="1" t="s">
        <v>36831</v>
      </c>
      <c r="K3198" s="1" t="s">
        <v>1904</v>
      </c>
      <c r="L3198" s="21"/>
      <c r="M3198" s="1">
        <v>3.0000000000000001E-3</v>
      </c>
      <c r="N3198" s="1" t="s">
        <v>8283</v>
      </c>
      <c r="O3198" s="1" t="s">
        <v>36831</v>
      </c>
      <c r="P3198" s="4">
        <v>25.9</v>
      </c>
      <c r="Q3198" s="14" t="s">
        <v>36831</v>
      </c>
      <c r="R3198" s="1" t="s">
        <v>6254</v>
      </c>
      <c r="S3198" s="1" t="s">
        <v>1905</v>
      </c>
      <c r="T3198" s="1">
        <v>89701000</v>
      </c>
      <c r="U3198" s="15" t="s">
        <v>1046</v>
      </c>
      <c r="V3198" t="str">
        <f>VLOOKUP(T3198,[1]ОКТМО!$B$6:$D$553,3,0)</f>
        <v>23 г.Саранск (городской округ)</v>
      </c>
      <c r="W3198" s="20"/>
    </row>
    <row r="3199" spans="1:23" hidden="1">
      <c r="A3199" s="1" t="s">
        <v>36831</v>
      </c>
      <c r="B3199" s="1" t="s">
        <v>1906</v>
      </c>
      <c r="C3199" s="1" t="s">
        <v>1907</v>
      </c>
      <c r="D3199" s="2">
        <v>35809</v>
      </c>
      <c r="E3199" s="2">
        <v>41431</v>
      </c>
      <c r="F3199" s="24" t="s">
        <v>36835</v>
      </c>
      <c r="G3199" s="23">
        <v>1</v>
      </c>
      <c r="H3199" s="5">
        <v>41431</v>
      </c>
      <c r="I3199" s="1" t="s">
        <v>36836</v>
      </c>
      <c r="J3199" s="1" t="s">
        <v>36831</v>
      </c>
      <c r="K3199" s="1" t="s">
        <v>1908</v>
      </c>
      <c r="L3199" s="21"/>
      <c r="M3199" s="1">
        <v>3.0000000000000001E-3</v>
      </c>
      <c r="N3199" s="1" t="s">
        <v>8283</v>
      </c>
      <c r="O3199" s="1" t="s">
        <v>36831</v>
      </c>
      <c r="P3199" s="4">
        <v>30.1</v>
      </c>
      <c r="Q3199" s="14" t="s">
        <v>36831</v>
      </c>
      <c r="R3199" s="1" t="s">
        <v>6254</v>
      </c>
      <c r="S3199" s="1" t="s">
        <v>1909</v>
      </c>
      <c r="T3199" s="1">
        <v>89701000</v>
      </c>
      <c r="U3199" s="15" t="s">
        <v>1046</v>
      </c>
      <c r="V3199" t="str">
        <f>VLOOKUP(T3199,[1]ОКТМО!$B$6:$D$553,3,0)</f>
        <v>23 г.Саранск (городской округ)</v>
      </c>
      <c r="W3199" s="20"/>
    </row>
    <row r="3200" spans="1:23" hidden="1">
      <c r="A3200" s="1" t="s">
        <v>36831</v>
      </c>
      <c r="B3200" s="1" t="s">
        <v>2477</v>
      </c>
      <c r="C3200" s="1" t="s">
        <v>2478</v>
      </c>
      <c r="D3200" s="2">
        <v>35429</v>
      </c>
      <c r="E3200" s="2">
        <v>42704</v>
      </c>
      <c r="F3200" s="24" t="s">
        <v>36835</v>
      </c>
      <c r="G3200" s="23">
        <v>1</v>
      </c>
      <c r="H3200" s="5">
        <v>42704</v>
      </c>
      <c r="I3200" s="1" t="s">
        <v>36836</v>
      </c>
      <c r="J3200" s="1" t="s">
        <v>36831</v>
      </c>
      <c r="K3200" s="1" t="s">
        <v>1910</v>
      </c>
      <c r="L3200" s="21"/>
      <c r="M3200" s="1">
        <v>3.0000000000000001E-3</v>
      </c>
      <c r="N3200" s="1" t="s">
        <v>8283</v>
      </c>
      <c r="O3200" s="1" t="s">
        <v>36831</v>
      </c>
      <c r="P3200" s="3">
        <v>0</v>
      </c>
      <c r="Q3200" s="14" t="s">
        <v>36831</v>
      </c>
      <c r="R3200" s="1" t="s">
        <v>6254</v>
      </c>
      <c r="S3200" s="1" t="s">
        <v>1911</v>
      </c>
      <c r="T3200" s="1">
        <v>89701000</v>
      </c>
      <c r="U3200" s="15" t="s">
        <v>1046</v>
      </c>
      <c r="V3200" t="str">
        <f>VLOOKUP(T3200,[1]ОКТМО!$B$6:$D$553,3,0)</f>
        <v>23 г.Саранск (городской округ)</v>
      </c>
      <c r="W3200" s="20"/>
    </row>
    <row r="3201" spans="1:23" hidden="1">
      <c r="A3201" s="1" t="s">
        <v>36831</v>
      </c>
      <c r="B3201" s="1" t="s">
        <v>3030</v>
      </c>
      <c r="C3201" s="1" t="s">
        <v>3031</v>
      </c>
      <c r="D3201" s="2">
        <v>35954</v>
      </c>
      <c r="E3201" s="2">
        <v>41018</v>
      </c>
      <c r="F3201" s="24" t="s">
        <v>36835</v>
      </c>
      <c r="G3201" s="23">
        <v>1</v>
      </c>
      <c r="H3201" s="5">
        <v>41018</v>
      </c>
      <c r="I3201" s="1" t="s">
        <v>36836</v>
      </c>
      <c r="J3201" s="1" t="s">
        <v>36831</v>
      </c>
      <c r="K3201" s="1" t="s">
        <v>1912</v>
      </c>
      <c r="L3201" s="21"/>
      <c r="M3201" s="1">
        <v>3.0000000000000001E-3</v>
      </c>
      <c r="N3201" s="1" t="s">
        <v>8283</v>
      </c>
      <c r="O3201" s="1" t="s">
        <v>36831</v>
      </c>
      <c r="P3201" s="3">
        <v>25</v>
      </c>
      <c r="Q3201" s="14" t="s">
        <v>36831</v>
      </c>
      <c r="R3201" s="1" t="s">
        <v>6254</v>
      </c>
      <c r="S3201" s="1" t="s">
        <v>1913</v>
      </c>
      <c r="T3201" s="1">
        <v>89701000</v>
      </c>
      <c r="U3201" s="15" t="s">
        <v>1046</v>
      </c>
      <c r="V3201" t="str">
        <f>VLOOKUP(T3201,[1]ОКТМО!$B$6:$D$553,3,0)</f>
        <v>23 г.Саранск (городской округ)</v>
      </c>
      <c r="W3201" s="20"/>
    </row>
    <row r="3202" spans="1:23" hidden="1">
      <c r="A3202" s="1" t="s">
        <v>36831</v>
      </c>
      <c r="B3202" s="1" t="s">
        <v>30008</v>
      </c>
      <c r="C3202" s="1" t="s">
        <v>30009</v>
      </c>
      <c r="D3202" s="2">
        <v>35424</v>
      </c>
      <c r="E3202" s="2">
        <v>41544</v>
      </c>
      <c r="F3202" s="24" t="s">
        <v>36835</v>
      </c>
      <c r="G3202" s="23">
        <v>1</v>
      </c>
      <c r="H3202" s="5">
        <v>41544</v>
      </c>
      <c r="I3202" s="1" t="s">
        <v>36836</v>
      </c>
      <c r="J3202" s="1" t="s">
        <v>36831</v>
      </c>
      <c r="K3202" s="1" t="s">
        <v>15052</v>
      </c>
      <c r="L3202" s="21"/>
      <c r="M3202" s="1">
        <v>3.0000000000000001E-3</v>
      </c>
      <c r="N3202" s="1" t="s">
        <v>8283</v>
      </c>
      <c r="O3202" s="1" t="s">
        <v>36831</v>
      </c>
      <c r="P3202" s="4">
        <v>25.9</v>
      </c>
      <c r="Q3202" s="14" t="s">
        <v>36831</v>
      </c>
      <c r="R3202" s="1" t="s">
        <v>6254</v>
      </c>
      <c r="S3202" s="1" t="s">
        <v>1914</v>
      </c>
      <c r="T3202" s="1">
        <v>89701000</v>
      </c>
      <c r="U3202" s="15" t="s">
        <v>1046</v>
      </c>
      <c r="V3202" t="str">
        <f>VLOOKUP(T3202,[1]ОКТМО!$B$6:$D$553,3,0)</f>
        <v>23 г.Саранск (городской округ)</v>
      </c>
      <c r="W3202" s="20"/>
    </row>
    <row r="3203" spans="1:23" hidden="1">
      <c r="A3203" s="1" t="s">
        <v>1915</v>
      </c>
      <c r="B3203" s="1" t="s">
        <v>1667</v>
      </c>
      <c r="C3203" s="1" t="s">
        <v>1668</v>
      </c>
      <c r="D3203" s="2">
        <v>36161</v>
      </c>
      <c r="E3203" s="2">
        <v>42814</v>
      </c>
      <c r="F3203" s="24" t="s">
        <v>36835</v>
      </c>
      <c r="G3203" s="23">
        <v>1</v>
      </c>
      <c r="H3203" s="5">
        <v>42814</v>
      </c>
      <c r="I3203" s="1" t="s">
        <v>36836</v>
      </c>
      <c r="J3203" s="1" t="s">
        <v>36831</v>
      </c>
      <c r="K3203" s="1" t="s">
        <v>1916</v>
      </c>
      <c r="L3203" s="21">
        <f>(Q3203*M3203)*G3203</f>
        <v>681.35904000000005</v>
      </c>
      <c r="M3203" s="1">
        <v>3.0000000000000001E-3</v>
      </c>
      <c r="N3203" s="1" t="s">
        <v>8283</v>
      </c>
      <c r="O3203" s="1" t="s">
        <v>36831</v>
      </c>
      <c r="P3203" s="4">
        <v>19.399999999999999</v>
      </c>
      <c r="Q3203" s="14">
        <v>227119.68</v>
      </c>
      <c r="R3203" s="1" t="s">
        <v>6254</v>
      </c>
      <c r="S3203" s="1" t="s">
        <v>1917</v>
      </c>
      <c r="T3203" s="1">
        <v>89701000</v>
      </c>
      <c r="U3203" s="15" t="s">
        <v>1015</v>
      </c>
      <c r="V3203" t="str">
        <f>VLOOKUP(T3203,[1]ОКТМО!$B$6:$D$553,3,0)</f>
        <v>23 г.Саранск (городской округ)</v>
      </c>
      <c r="W3203" s="20">
        <f>Q3203/P3203</f>
        <v>11707.2</v>
      </c>
    </row>
    <row r="3204" spans="1:23" hidden="1">
      <c r="A3204" s="1" t="s">
        <v>1920</v>
      </c>
      <c r="B3204" s="1" t="s">
        <v>2858</v>
      </c>
      <c r="C3204" s="1" t="s">
        <v>2859</v>
      </c>
      <c r="D3204" s="2">
        <v>36117</v>
      </c>
      <c r="E3204" s="2">
        <v>40921</v>
      </c>
      <c r="F3204" s="24" t="s">
        <v>36832</v>
      </c>
      <c r="G3204" s="23">
        <v>0.5</v>
      </c>
      <c r="H3204" s="5">
        <v>40921</v>
      </c>
      <c r="I3204" s="1" t="s">
        <v>36833</v>
      </c>
      <c r="J3204" s="1" t="s">
        <v>36831</v>
      </c>
      <c r="K3204" s="1" t="s">
        <v>1921</v>
      </c>
      <c r="L3204" s="21">
        <f>(P3204-20)/P3204*(Q3204*M3204)*G3204</f>
        <v>543.54517551107324</v>
      </c>
      <c r="M3204" s="7">
        <v>1E-3</v>
      </c>
      <c r="N3204" s="1" t="s">
        <v>1006</v>
      </c>
      <c r="O3204" s="1" t="s">
        <v>36831</v>
      </c>
      <c r="P3204" s="4">
        <v>58.7</v>
      </c>
      <c r="Q3204" s="14">
        <v>1648894.15</v>
      </c>
      <c r="R3204" s="1" t="s">
        <v>6254</v>
      </c>
      <c r="S3204" s="1" t="s">
        <v>22509</v>
      </c>
      <c r="T3204" s="1">
        <v>89701000</v>
      </c>
      <c r="U3204" t="s">
        <v>1016</v>
      </c>
      <c r="V3204" t="str">
        <f>VLOOKUP(T3204,[1]ОКТМО!$B$6:$D$553,3,0)</f>
        <v>23 г.Саранск (городской округ)</v>
      </c>
      <c r="W3204" s="20">
        <f>Q3204/P3204</f>
        <v>28090.189948892672</v>
      </c>
    </row>
    <row r="3205" spans="1:23" hidden="1">
      <c r="A3205" s="1" t="s">
        <v>36831</v>
      </c>
      <c r="B3205" s="1" t="s">
        <v>1859</v>
      </c>
      <c r="C3205" s="1" t="s">
        <v>1860</v>
      </c>
      <c r="D3205" s="2">
        <v>36161</v>
      </c>
      <c r="E3205" s="2">
        <v>41836</v>
      </c>
      <c r="F3205" s="24" t="s">
        <v>36835</v>
      </c>
      <c r="G3205" s="23">
        <v>1</v>
      </c>
      <c r="H3205" s="5">
        <v>41836</v>
      </c>
      <c r="I3205" s="1" t="s">
        <v>36836</v>
      </c>
      <c r="J3205" s="1" t="s">
        <v>36831</v>
      </c>
      <c r="K3205" s="1" t="s">
        <v>1922</v>
      </c>
      <c r="L3205" s="21"/>
      <c r="M3205" s="1">
        <v>3.0000000000000001E-3</v>
      </c>
      <c r="N3205" s="1" t="s">
        <v>8283</v>
      </c>
      <c r="O3205" s="1" t="s">
        <v>36831</v>
      </c>
      <c r="P3205" s="3">
        <v>0</v>
      </c>
      <c r="Q3205" s="14" t="s">
        <v>36831</v>
      </c>
      <c r="R3205" s="1" t="s">
        <v>6254</v>
      </c>
      <c r="S3205" s="1" t="s">
        <v>1923</v>
      </c>
      <c r="T3205" s="1">
        <v>89701000</v>
      </c>
      <c r="U3205" s="15" t="s">
        <v>1046</v>
      </c>
      <c r="V3205" t="str">
        <f>VLOOKUP(T3205,[1]ОКТМО!$B$6:$D$553,3,0)</f>
        <v>23 г.Саранск (городской округ)</v>
      </c>
      <c r="W3205" s="20"/>
    </row>
    <row r="3206" spans="1:23" hidden="1">
      <c r="A3206" s="1" t="s">
        <v>36831</v>
      </c>
      <c r="B3206" s="1" t="s">
        <v>1924</v>
      </c>
      <c r="C3206" s="1" t="s">
        <v>1925</v>
      </c>
      <c r="D3206" s="2">
        <v>36081</v>
      </c>
      <c r="E3206" s="2">
        <v>42134</v>
      </c>
      <c r="F3206" s="24" t="s">
        <v>36832</v>
      </c>
      <c r="G3206" s="23">
        <v>0.5</v>
      </c>
      <c r="H3206" s="5">
        <v>42134</v>
      </c>
      <c r="I3206" s="1" t="s">
        <v>36833</v>
      </c>
      <c r="J3206" s="1" t="s">
        <v>36831</v>
      </c>
      <c r="K3206" s="1" t="s">
        <v>1926</v>
      </c>
      <c r="L3206" s="21">
        <f t="shared" ref="L3206:L3212" si="90">(P3206-20)/P3206*(Q3206*M3206)*G3206</f>
        <v>329.29391511627904</v>
      </c>
      <c r="M3206" s="7">
        <v>1E-3</v>
      </c>
      <c r="N3206" s="1" t="s">
        <v>1006</v>
      </c>
      <c r="O3206" s="1" t="s">
        <v>36831</v>
      </c>
      <c r="P3206" s="3">
        <v>43</v>
      </c>
      <c r="Q3206" s="14">
        <v>1231272.8999999999</v>
      </c>
      <c r="R3206" s="1" t="s">
        <v>6254</v>
      </c>
      <c r="S3206" s="1" t="s">
        <v>1927</v>
      </c>
      <c r="T3206" s="1">
        <v>89701000</v>
      </c>
      <c r="U3206" t="s">
        <v>1016</v>
      </c>
      <c r="V3206" t="str">
        <f>VLOOKUP(T3206,[1]ОКТМО!$B$6:$D$553,3,0)</f>
        <v>23 г.Саранск (городской округ)</v>
      </c>
      <c r="W3206" s="20">
        <f>Q3206/P3206</f>
        <v>28634.253488372091</v>
      </c>
    </row>
    <row r="3207" spans="1:23" hidden="1">
      <c r="A3207" s="1" t="s">
        <v>1928</v>
      </c>
      <c r="B3207" s="1" t="s">
        <v>1929</v>
      </c>
      <c r="C3207" s="1" t="s">
        <v>1930</v>
      </c>
      <c r="D3207" s="2">
        <v>34297</v>
      </c>
      <c r="E3207" s="2">
        <v>43203</v>
      </c>
      <c r="F3207" s="24" t="s">
        <v>36835</v>
      </c>
      <c r="G3207" s="23">
        <v>1</v>
      </c>
      <c r="H3207" s="5">
        <v>43203</v>
      </c>
      <c r="I3207" s="1" t="s">
        <v>36836</v>
      </c>
      <c r="J3207" s="1" t="s">
        <v>36831</v>
      </c>
      <c r="K3207" s="1" t="s">
        <v>1931</v>
      </c>
      <c r="L3207" s="21">
        <f t="shared" si="90"/>
        <v>336.48441801980198</v>
      </c>
      <c r="M3207" s="7">
        <v>1E-3</v>
      </c>
      <c r="N3207" s="1" t="s">
        <v>1006</v>
      </c>
      <c r="O3207" s="1" t="s">
        <v>36831</v>
      </c>
      <c r="P3207" s="4">
        <v>30.3</v>
      </c>
      <c r="Q3207" s="14">
        <v>989852.22</v>
      </c>
      <c r="R3207" s="1" t="s">
        <v>6254</v>
      </c>
      <c r="S3207" s="1" t="s">
        <v>1932</v>
      </c>
      <c r="T3207" s="1">
        <v>89701000</v>
      </c>
      <c r="U3207" t="s">
        <v>1016</v>
      </c>
      <c r="V3207" t="str">
        <f>VLOOKUP(T3207,[1]ОКТМО!$B$6:$D$553,3,0)</f>
        <v>23 г.Саранск (городской округ)</v>
      </c>
      <c r="W3207" s="20">
        <f>Q3207/P3207</f>
        <v>32668.390099009899</v>
      </c>
    </row>
    <row r="3208" spans="1:23" hidden="1">
      <c r="A3208" s="1" t="s">
        <v>36831</v>
      </c>
      <c r="B3208" s="1" t="s">
        <v>22632</v>
      </c>
      <c r="C3208" s="1" t="s">
        <v>1933</v>
      </c>
      <c r="D3208" s="2">
        <v>36083</v>
      </c>
      <c r="E3208" s="2">
        <v>42180</v>
      </c>
      <c r="F3208" s="24" t="s">
        <v>36835</v>
      </c>
      <c r="G3208" s="23">
        <v>1</v>
      </c>
      <c r="H3208" s="5">
        <v>42180</v>
      </c>
      <c r="I3208" s="1" t="s">
        <v>36836</v>
      </c>
      <c r="J3208" s="1" t="s">
        <v>36831</v>
      </c>
      <c r="K3208" s="1" t="s">
        <v>1934</v>
      </c>
      <c r="L3208" s="21"/>
      <c r="M3208" s="7">
        <v>1E-3</v>
      </c>
      <c r="N3208" s="1" t="s">
        <v>1006</v>
      </c>
      <c r="O3208" s="1" t="s">
        <v>36831</v>
      </c>
      <c r="P3208" s="3">
        <v>0</v>
      </c>
      <c r="Q3208" s="14">
        <v>1462601.59</v>
      </c>
      <c r="R3208" s="1" t="s">
        <v>6254</v>
      </c>
      <c r="S3208" s="1" t="s">
        <v>1935</v>
      </c>
      <c r="T3208" s="1">
        <v>89701000</v>
      </c>
      <c r="U3208" t="s">
        <v>1016</v>
      </c>
      <c r="V3208" t="str">
        <f>VLOOKUP(T3208,[1]ОКТМО!$B$6:$D$553,3,0)</f>
        <v>23 г.Саранск (городской округ)</v>
      </c>
      <c r="W3208" s="20"/>
    </row>
    <row r="3209" spans="1:23" hidden="1">
      <c r="A3209" s="1" t="s">
        <v>1936</v>
      </c>
      <c r="B3209" s="1" t="s">
        <v>9763</v>
      </c>
      <c r="C3209" s="1" t="s">
        <v>1937</v>
      </c>
      <c r="D3209" s="2">
        <v>36098</v>
      </c>
      <c r="E3209" s="2">
        <v>41898</v>
      </c>
      <c r="F3209" s="24" t="s">
        <v>36835</v>
      </c>
      <c r="G3209" s="23">
        <v>1</v>
      </c>
      <c r="H3209" s="5">
        <v>41898</v>
      </c>
      <c r="I3209" s="1" t="s">
        <v>36836</v>
      </c>
      <c r="J3209" s="1" t="s">
        <v>36831</v>
      </c>
      <c r="K3209" s="1" t="s">
        <v>1938</v>
      </c>
      <c r="L3209" s="21">
        <f t="shared" si="90"/>
        <v>901.92871202839751</v>
      </c>
      <c r="M3209" s="7">
        <v>1E-3</v>
      </c>
      <c r="N3209" s="1" t="s">
        <v>1006</v>
      </c>
      <c r="O3209" s="1" t="s">
        <v>36831</v>
      </c>
      <c r="P3209" s="4">
        <v>49.3</v>
      </c>
      <c r="Q3209" s="14">
        <v>1517579.71</v>
      </c>
      <c r="R3209" s="1" t="s">
        <v>6254</v>
      </c>
      <c r="S3209" s="1" t="s">
        <v>1939</v>
      </c>
      <c r="T3209" s="1">
        <v>89701000</v>
      </c>
      <c r="U3209" t="s">
        <v>1016</v>
      </c>
      <c r="V3209" t="str">
        <f>VLOOKUP(T3209,[1]ОКТМО!$B$6:$D$553,3,0)</f>
        <v>23 г.Саранск (городской округ)</v>
      </c>
      <c r="W3209" s="20">
        <f>Q3209/P3209</f>
        <v>30782.549898580124</v>
      </c>
    </row>
    <row r="3210" spans="1:23" hidden="1">
      <c r="A3210" s="1" t="s">
        <v>36831</v>
      </c>
      <c r="B3210" s="1" t="s">
        <v>1940</v>
      </c>
      <c r="C3210" s="1" t="s">
        <v>1941</v>
      </c>
      <c r="D3210" s="2">
        <v>34026</v>
      </c>
      <c r="E3210" s="2">
        <v>41977</v>
      </c>
      <c r="F3210" s="24" t="s">
        <v>36832</v>
      </c>
      <c r="G3210" s="23">
        <v>0.5</v>
      </c>
      <c r="H3210" s="5">
        <v>41977</v>
      </c>
      <c r="I3210" s="1" t="s">
        <v>36833</v>
      </c>
      <c r="J3210" s="1" t="s">
        <v>36831</v>
      </c>
      <c r="K3210" s="1" t="s">
        <v>1942</v>
      </c>
      <c r="L3210" s="21">
        <f t="shared" si="90"/>
        <v>356.58952910714282</v>
      </c>
      <c r="M3210" s="7">
        <v>1E-3</v>
      </c>
      <c r="N3210" s="1" t="s">
        <v>1006</v>
      </c>
      <c r="O3210" s="1" t="s">
        <v>36831</v>
      </c>
      <c r="P3210" s="4">
        <v>44.8</v>
      </c>
      <c r="Q3210" s="14">
        <v>1288323.46</v>
      </c>
      <c r="R3210" s="1" t="s">
        <v>6254</v>
      </c>
      <c r="S3210" s="1" t="s">
        <v>1943</v>
      </c>
      <c r="T3210" s="1">
        <v>89701000</v>
      </c>
      <c r="U3210" t="s">
        <v>1016</v>
      </c>
      <c r="V3210" t="str">
        <f>VLOOKUP(T3210,[1]ОКТМО!$B$6:$D$553,3,0)</f>
        <v>23 г.Саранск (городской округ)</v>
      </c>
      <c r="W3210" s="20">
        <f>Q3210/P3210</f>
        <v>28757.220089285714</v>
      </c>
    </row>
    <row r="3211" spans="1:23" hidden="1">
      <c r="A3211" s="1" t="s">
        <v>1944</v>
      </c>
      <c r="B3211" s="1" t="s">
        <v>31641</v>
      </c>
      <c r="C3211" s="1" t="s">
        <v>2458</v>
      </c>
      <c r="D3211" s="2">
        <v>34073</v>
      </c>
      <c r="E3211" s="2">
        <v>42443</v>
      </c>
      <c r="F3211" s="24" t="s">
        <v>36840</v>
      </c>
      <c r="G3211" s="23">
        <v>0.25</v>
      </c>
      <c r="H3211" s="5">
        <v>42443</v>
      </c>
      <c r="I3211" s="1" t="s">
        <v>36833</v>
      </c>
      <c r="J3211" s="2">
        <v>41088</v>
      </c>
      <c r="K3211" s="1" t="s">
        <v>1945</v>
      </c>
      <c r="L3211" s="21">
        <f t="shared" si="90"/>
        <v>353.95733999999999</v>
      </c>
      <c r="M3211" s="7">
        <v>1E-3</v>
      </c>
      <c r="N3211" s="1" t="s">
        <v>1006</v>
      </c>
      <c r="O3211" s="1" t="s">
        <v>36831</v>
      </c>
      <c r="P3211" s="3">
        <v>64</v>
      </c>
      <c r="Q3211" s="14">
        <v>2059388.16</v>
      </c>
      <c r="R3211" s="1" t="s">
        <v>6254</v>
      </c>
      <c r="S3211" s="1" t="s">
        <v>2459</v>
      </c>
      <c r="T3211" s="1">
        <v>89701000</v>
      </c>
      <c r="U3211" t="s">
        <v>1016</v>
      </c>
      <c r="V3211" t="str">
        <f>VLOOKUP(T3211,[1]ОКТМО!$B$6:$D$553,3,0)</f>
        <v>23 г.Саранск (городской округ)</v>
      </c>
      <c r="W3211" s="20">
        <f>Q3211/P3211</f>
        <v>32177.94</v>
      </c>
    </row>
    <row r="3212" spans="1:23" hidden="1">
      <c r="A3212" s="1" t="s">
        <v>1946</v>
      </c>
      <c r="B3212" s="1" t="s">
        <v>4032</v>
      </c>
      <c r="C3212" s="1" t="s">
        <v>4033</v>
      </c>
      <c r="D3212" s="2">
        <v>35144</v>
      </c>
      <c r="E3212" s="2">
        <v>43956</v>
      </c>
      <c r="F3212" s="24" t="s">
        <v>36835</v>
      </c>
      <c r="G3212" s="23">
        <v>1</v>
      </c>
      <c r="H3212" s="5">
        <v>43956</v>
      </c>
      <c r="I3212" s="1" t="s">
        <v>36836</v>
      </c>
      <c r="J3212" s="2">
        <v>41088</v>
      </c>
      <c r="K3212" s="1" t="s">
        <v>1947</v>
      </c>
      <c r="L3212" s="21">
        <f t="shared" si="90"/>
        <v>379.52459084745766</v>
      </c>
      <c r="M3212" s="7">
        <v>1E-3</v>
      </c>
      <c r="N3212" s="1" t="s">
        <v>1006</v>
      </c>
      <c r="O3212" s="1" t="s">
        <v>36831</v>
      </c>
      <c r="P3212" s="4">
        <v>47.2</v>
      </c>
      <c r="Q3212" s="14">
        <v>658586.79</v>
      </c>
      <c r="R3212" s="1" t="s">
        <v>6254</v>
      </c>
      <c r="S3212" s="1" t="s">
        <v>1948</v>
      </c>
      <c r="T3212" s="1">
        <v>89701000</v>
      </c>
      <c r="U3212" t="s">
        <v>1016</v>
      </c>
      <c r="V3212" t="str">
        <f>VLOOKUP(T3212,[1]ОКТМО!$B$6:$D$553,3,0)</f>
        <v>23 г.Саранск (городской округ)</v>
      </c>
      <c r="W3212" s="20">
        <f>Q3212/P3212</f>
        <v>13953.109957627119</v>
      </c>
    </row>
    <row r="3213" spans="1:23" hidden="1">
      <c r="A3213" s="1" t="s">
        <v>36831</v>
      </c>
      <c r="B3213" s="1" t="s">
        <v>2840</v>
      </c>
      <c r="C3213" s="1" t="s">
        <v>2841</v>
      </c>
      <c r="D3213" s="2">
        <v>36161</v>
      </c>
      <c r="E3213" s="2">
        <v>43863</v>
      </c>
      <c r="F3213" s="24" t="s">
        <v>36835</v>
      </c>
      <c r="G3213" s="23">
        <v>1</v>
      </c>
      <c r="H3213" s="5">
        <v>43863</v>
      </c>
      <c r="I3213" s="1" t="s">
        <v>36836</v>
      </c>
      <c r="J3213" s="1" t="s">
        <v>36831</v>
      </c>
      <c r="K3213" s="1" t="s">
        <v>1949</v>
      </c>
      <c r="L3213" s="21"/>
      <c r="M3213" s="1">
        <v>3.0000000000000001E-3</v>
      </c>
      <c r="N3213" s="1" t="s">
        <v>8283</v>
      </c>
      <c r="O3213" s="1" t="s">
        <v>36831</v>
      </c>
      <c r="P3213" s="3">
        <v>0</v>
      </c>
      <c r="Q3213" s="14" t="s">
        <v>36831</v>
      </c>
      <c r="R3213" s="1" t="s">
        <v>6254</v>
      </c>
      <c r="S3213" s="1" t="s">
        <v>1950</v>
      </c>
      <c r="T3213" s="1">
        <v>89701000</v>
      </c>
      <c r="U3213" s="15" t="s">
        <v>1046</v>
      </c>
      <c r="V3213" t="str">
        <f>VLOOKUP(T3213,[1]ОКТМО!$B$6:$D$553,3,0)</f>
        <v>23 г.Саранск (городской округ)</v>
      </c>
      <c r="W3213" s="20"/>
    </row>
    <row r="3214" spans="1:23" hidden="1">
      <c r="A3214" s="1" t="s">
        <v>36831</v>
      </c>
      <c r="B3214" s="1" t="s">
        <v>6081</v>
      </c>
      <c r="C3214" s="1" t="s">
        <v>1631</v>
      </c>
      <c r="D3214" s="2">
        <v>36161</v>
      </c>
      <c r="E3214" s="2">
        <v>43032</v>
      </c>
      <c r="F3214" s="24" t="s">
        <v>36835</v>
      </c>
      <c r="G3214" s="23">
        <v>1</v>
      </c>
      <c r="H3214" s="5">
        <v>43032</v>
      </c>
      <c r="I3214" s="1" t="s">
        <v>36836</v>
      </c>
      <c r="J3214" s="1" t="s">
        <v>36831</v>
      </c>
      <c r="K3214" s="1" t="s">
        <v>1951</v>
      </c>
      <c r="L3214" s="21"/>
      <c r="M3214" s="1">
        <v>3.0000000000000001E-3</v>
      </c>
      <c r="N3214" s="1" t="s">
        <v>8283</v>
      </c>
      <c r="O3214" s="1" t="s">
        <v>36831</v>
      </c>
      <c r="P3214" s="3">
        <v>0</v>
      </c>
      <c r="Q3214" s="14" t="s">
        <v>36831</v>
      </c>
      <c r="R3214" s="1" t="s">
        <v>6254</v>
      </c>
      <c r="S3214" s="1" t="s">
        <v>1952</v>
      </c>
      <c r="T3214" s="1">
        <v>89701000</v>
      </c>
      <c r="U3214" s="15" t="s">
        <v>1046</v>
      </c>
      <c r="V3214" t="str">
        <f>VLOOKUP(T3214,[1]ОКТМО!$B$6:$D$553,3,0)</f>
        <v>23 г.Саранск (городской округ)</v>
      </c>
      <c r="W3214" s="20"/>
    </row>
    <row r="3215" spans="1:23" hidden="1">
      <c r="A3215" s="1" t="s">
        <v>36831</v>
      </c>
      <c r="B3215" s="1" t="s">
        <v>1953</v>
      </c>
      <c r="C3215" s="1" t="s">
        <v>1954</v>
      </c>
      <c r="D3215" s="2">
        <v>36161</v>
      </c>
      <c r="E3215" s="2">
        <v>43772</v>
      </c>
      <c r="F3215" s="24" t="s">
        <v>36835</v>
      </c>
      <c r="G3215" s="23">
        <v>1</v>
      </c>
      <c r="H3215" s="5">
        <v>43772</v>
      </c>
      <c r="I3215" s="1" t="s">
        <v>36836</v>
      </c>
      <c r="J3215" s="1" t="s">
        <v>36831</v>
      </c>
      <c r="K3215" s="1" t="s">
        <v>1955</v>
      </c>
      <c r="L3215" s="21"/>
      <c r="M3215" s="1">
        <v>3.0000000000000001E-3</v>
      </c>
      <c r="N3215" s="1" t="s">
        <v>8283</v>
      </c>
      <c r="O3215" s="1" t="s">
        <v>36831</v>
      </c>
      <c r="P3215" s="3">
        <v>0</v>
      </c>
      <c r="Q3215" s="14" t="s">
        <v>36831</v>
      </c>
      <c r="R3215" s="1" t="s">
        <v>6254</v>
      </c>
      <c r="S3215" s="1" t="s">
        <v>1956</v>
      </c>
      <c r="T3215" s="1">
        <v>89701000</v>
      </c>
      <c r="U3215" s="15" t="s">
        <v>1046</v>
      </c>
      <c r="V3215" t="str">
        <f>VLOOKUP(T3215,[1]ОКТМО!$B$6:$D$553,3,0)</f>
        <v>23 г.Саранск (городской округ)</v>
      </c>
      <c r="W3215" s="20"/>
    </row>
    <row r="3216" spans="1:23" hidden="1">
      <c r="A3216" s="1" t="s">
        <v>36831</v>
      </c>
      <c r="B3216" s="1" t="s">
        <v>36699</v>
      </c>
      <c r="C3216" s="1" t="s">
        <v>2844</v>
      </c>
      <c r="D3216" s="2">
        <v>36161</v>
      </c>
      <c r="E3216" s="2">
        <v>43333</v>
      </c>
      <c r="F3216" s="24" t="s">
        <v>36835</v>
      </c>
      <c r="G3216" s="23">
        <v>1</v>
      </c>
      <c r="H3216" s="5">
        <v>43333</v>
      </c>
      <c r="I3216" s="1" t="s">
        <v>36836</v>
      </c>
      <c r="J3216" s="1" t="s">
        <v>36831</v>
      </c>
      <c r="K3216" s="1" t="s">
        <v>1957</v>
      </c>
      <c r="L3216" s="21"/>
      <c r="M3216" s="1">
        <v>3.0000000000000001E-3</v>
      </c>
      <c r="N3216" s="1" t="s">
        <v>8283</v>
      </c>
      <c r="O3216" s="1" t="s">
        <v>36831</v>
      </c>
      <c r="P3216" s="3">
        <v>0</v>
      </c>
      <c r="Q3216" s="14" t="s">
        <v>36831</v>
      </c>
      <c r="R3216" s="1" t="s">
        <v>6254</v>
      </c>
      <c r="S3216" s="1" t="s">
        <v>1958</v>
      </c>
      <c r="T3216" s="1">
        <v>89701000</v>
      </c>
      <c r="U3216" s="15" t="s">
        <v>1046</v>
      </c>
      <c r="V3216" t="str">
        <f>VLOOKUP(T3216,[1]ОКТМО!$B$6:$D$553,3,0)</f>
        <v>23 г.Саранск (городской округ)</v>
      </c>
      <c r="W3216" s="20"/>
    </row>
    <row r="3217" spans="1:23" hidden="1">
      <c r="A3217" s="1" t="s">
        <v>36831</v>
      </c>
      <c r="B3217" s="1" t="s">
        <v>12902</v>
      </c>
      <c r="C3217" s="1" t="s">
        <v>12903</v>
      </c>
      <c r="D3217" s="2">
        <v>36161</v>
      </c>
      <c r="E3217" s="2">
        <v>43041</v>
      </c>
      <c r="F3217" s="24" t="s">
        <v>36835</v>
      </c>
      <c r="G3217" s="23">
        <v>1</v>
      </c>
      <c r="H3217" s="5">
        <v>43041</v>
      </c>
      <c r="I3217" s="1" t="s">
        <v>36836</v>
      </c>
      <c r="J3217" s="1" t="s">
        <v>36831</v>
      </c>
      <c r="K3217" s="1" t="s">
        <v>1959</v>
      </c>
      <c r="L3217" s="21"/>
      <c r="M3217" s="1">
        <v>3.0000000000000001E-3</v>
      </c>
      <c r="N3217" s="1" t="s">
        <v>8283</v>
      </c>
      <c r="O3217" s="1" t="s">
        <v>36831</v>
      </c>
      <c r="P3217" s="3">
        <v>0</v>
      </c>
      <c r="Q3217" s="14" t="s">
        <v>36831</v>
      </c>
      <c r="R3217" s="1" t="s">
        <v>6254</v>
      </c>
      <c r="S3217" s="1" t="s">
        <v>1960</v>
      </c>
      <c r="T3217" s="1">
        <v>89701000</v>
      </c>
      <c r="U3217" s="15" t="s">
        <v>1046</v>
      </c>
      <c r="V3217" t="str">
        <f>VLOOKUP(T3217,[1]ОКТМО!$B$6:$D$553,3,0)</f>
        <v>23 г.Саранск (городской округ)</v>
      </c>
      <c r="W3217" s="20"/>
    </row>
    <row r="3218" spans="1:23" hidden="1">
      <c r="A3218" s="1" t="s">
        <v>36831</v>
      </c>
      <c r="B3218" s="1" t="s">
        <v>1961</v>
      </c>
      <c r="C3218" s="1" t="s">
        <v>1962</v>
      </c>
      <c r="D3218" s="2">
        <v>35895</v>
      </c>
      <c r="E3218" s="2">
        <v>42106</v>
      </c>
      <c r="F3218" s="24" t="s">
        <v>36832</v>
      </c>
      <c r="G3218" s="23">
        <v>0.5</v>
      </c>
      <c r="H3218" s="5">
        <v>42106</v>
      </c>
      <c r="I3218" s="1" t="s">
        <v>36833</v>
      </c>
      <c r="J3218" s="1" t="s">
        <v>36831</v>
      </c>
      <c r="K3218" s="1" t="s">
        <v>1963</v>
      </c>
      <c r="L3218" s="21"/>
      <c r="M3218" s="7">
        <v>1E-3</v>
      </c>
      <c r="N3218" s="1" t="s">
        <v>1006</v>
      </c>
      <c r="O3218" s="1" t="s">
        <v>36831</v>
      </c>
      <c r="P3218" s="3">
        <v>0</v>
      </c>
      <c r="Q3218" s="14">
        <v>1385642.85</v>
      </c>
      <c r="R3218" s="1" t="s">
        <v>6254</v>
      </c>
      <c r="S3218" s="1" t="s">
        <v>1964</v>
      </c>
      <c r="T3218" s="1">
        <v>89701000</v>
      </c>
      <c r="U3218" t="s">
        <v>1016</v>
      </c>
      <c r="V3218" t="str">
        <f>VLOOKUP(T3218,[1]ОКТМО!$B$6:$D$553,3,0)</f>
        <v>23 г.Саранск (городской округ)</v>
      </c>
      <c r="W3218" s="20"/>
    </row>
    <row r="3219" spans="1:23" hidden="1">
      <c r="A3219" s="1" t="s">
        <v>36831</v>
      </c>
      <c r="B3219" s="1" t="s">
        <v>30047</v>
      </c>
      <c r="C3219" s="1" t="s">
        <v>27677</v>
      </c>
      <c r="D3219" s="2">
        <v>36161</v>
      </c>
      <c r="E3219" s="2">
        <v>42545</v>
      </c>
      <c r="F3219" s="24" t="s">
        <v>36835</v>
      </c>
      <c r="G3219" s="23">
        <v>1</v>
      </c>
      <c r="H3219" s="5">
        <v>42545</v>
      </c>
      <c r="I3219" s="1" t="s">
        <v>36836</v>
      </c>
      <c r="J3219" s="1" t="s">
        <v>36831</v>
      </c>
      <c r="K3219" s="1" t="s">
        <v>1965</v>
      </c>
      <c r="L3219" s="21"/>
      <c r="M3219" s="1">
        <v>3.0000000000000001E-3</v>
      </c>
      <c r="N3219" s="1" t="s">
        <v>8283</v>
      </c>
      <c r="O3219" s="1" t="s">
        <v>36831</v>
      </c>
      <c r="P3219" s="3">
        <v>0</v>
      </c>
      <c r="Q3219" s="14" t="s">
        <v>36831</v>
      </c>
      <c r="R3219" s="1" t="s">
        <v>6254</v>
      </c>
      <c r="S3219" s="1" t="s">
        <v>1966</v>
      </c>
      <c r="T3219" s="1">
        <v>89701000</v>
      </c>
      <c r="U3219" s="15" t="s">
        <v>1046</v>
      </c>
      <c r="V3219" t="str">
        <f>VLOOKUP(T3219,[1]ОКТМО!$B$6:$D$553,3,0)</f>
        <v>23 г.Саранск (городской округ)</v>
      </c>
      <c r="W3219" s="20"/>
    </row>
    <row r="3220" spans="1:23" hidden="1">
      <c r="A3220" s="1" t="s">
        <v>1967</v>
      </c>
      <c r="B3220" s="1" t="s">
        <v>1779</v>
      </c>
      <c r="C3220" s="1" t="s">
        <v>1780</v>
      </c>
      <c r="D3220" s="2">
        <v>35923</v>
      </c>
      <c r="E3220" s="2">
        <v>41042</v>
      </c>
      <c r="F3220" s="24" t="s">
        <v>36832</v>
      </c>
      <c r="G3220" s="23">
        <v>0.5</v>
      </c>
      <c r="H3220" s="5">
        <v>41042</v>
      </c>
      <c r="I3220" s="1" t="s">
        <v>36833</v>
      </c>
      <c r="J3220" s="1" t="s">
        <v>36831</v>
      </c>
      <c r="K3220" s="1" t="s">
        <v>1968</v>
      </c>
      <c r="L3220" s="21">
        <f>(P3220-20)/P3220*(Q3220*M3220)*G3220</f>
        <v>186.85090938837922</v>
      </c>
      <c r="M3220" s="7">
        <v>1E-3</v>
      </c>
      <c r="N3220" s="1" t="s">
        <v>1006</v>
      </c>
      <c r="O3220" s="1" t="s">
        <v>36831</v>
      </c>
      <c r="P3220" s="4">
        <v>32.700000000000003</v>
      </c>
      <c r="Q3220" s="14">
        <v>962208.62</v>
      </c>
      <c r="R3220" s="1" t="s">
        <v>6254</v>
      </c>
      <c r="S3220" s="1" t="s">
        <v>1781</v>
      </c>
      <c r="T3220" s="1">
        <v>89701000</v>
      </c>
      <c r="U3220" t="s">
        <v>1016</v>
      </c>
      <c r="V3220" t="str">
        <f>VLOOKUP(T3220,[1]ОКТМО!$B$6:$D$553,3,0)</f>
        <v>23 г.Саранск (городской округ)</v>
      </c>
      <c r="W3220" s="20">
        <f>Q3220/P3220</f>
        <v>29425.340061162078</v>
      </c>
    </row>
    <row r="3221" spans="1:23" hidden="1">
      <c r="A3221" s="1" t="s">
        <v>1967</v>
      </c>
      <c r="B3221" s="1" t="s">
        <v>1782</v>
      </c>
      <c r="C3221" s="1" t="s">
        <v>1783</v>
      </c>
      <c r="D3221" s="2">
        <v>35923</v>
      </c>
      <c r="E3221" s="2">
        <v>43870</v>
      </c>
      <c r="F3221" s="24" t="s">
        <v>36832</v>
      </c>
      <c r="G3221" s="23">
        <v>0.5</v>
      </c>
      <c r="H3221" s="5">
        <v>43870</v>
      </c>
      <c r="I3221" s="1" t="s">
        <v>36833</v>
      </c>
      <c r="J3221" s="1" t="s">
        <v>36831</v>
      </c>
      <c r="K3221" s="1" t="s">
        <v>1968</v>
      </c>
      <c r="L3221" s="21">
        <f>(P3221-20)/P3221*(Q3221*M3221)*G3221</f>
        <v>186.85090938837922</v>
      </c>
      <c r="M3221" s="7">
        <v>1E-3</v>
      </c>
      <c r="N3221" s="1" t="s">
        <v>1006</v>
      </c>
      <c r="O3221" s="1" t="s">
        <v>36831</v>
      </c>
      <c r="P3221" s="4">
        <v>32.700000000000003</v>
      </c>
      <c r="Q3221" s="14">
        <v>962208.62</v>
      </c>
      <c r="R3221" s="1" t="s">
        <v>6254</v>
      </c>
      <c r="S3221" s="1" t="s">
        <v>1781</v>
      </c>
      <c r="T3221" s="1">
        <v>89701000</v>
      </c>
      <c r="U3221" t="s">
        <v>1016</v>
      </c>
      <c r="V3221" t="str">
        <f>VLOOKUP(T3221,[1]ОКТМО!$B$6:$D$553,3,0)</f>
        <v>23 г.Саранск (городской округ)</v>
      </c>
      <c r="W3221" s="20">
        <f>Q3221/P3221</f>
        <v>29425.340061162078</v>
      </c>
    </row>
    <row r="3222" spans="1:23" hidden="1">
      <c r="A3222" s="1" t="s">
        <v>36831</v>
      </c>
      <c r="B3222" s="1" t="s">
        <v>1969</v>
      </c>
      <c r="C3222" s="1" t="s">
        <v>1970</v>
      </c>
      <c r="D3222" s="2">
        <v>33970</v>
      </c>
      <c r="E3222" s="2">
        <v>42088</v>
      </c>
      <c r="F3222" s="24" t="s">
        <v>36835</v>
      </c>
      <c r="G3222" s="23">
        <v>1</v>
      </c>
      <c r="H3222" s="5">
        <v>42088</v>
      </c>
      <c r="I3222" s="1" t="s">
        <v>36836</v>
      </c>
      <c r="J3222" s="1" t="s">
        <v>36831</v>
      </c>
      <c r="K3222" s="1" t="s">
        <v>1971</v>
      </c>
      <c r="L3222" s="21"/>
      <c r="M3222" s="1">
        <v>3.0000000000000001E-3</v>
      </c>
      <c r="N3222" s="1" t="s">
        <v>1008</v>
      </c>
      <c r="O3222" s="1" t="s">
        <v>36831</v>
      </c>
      <c r="P3222" s="3">
        <v>0</v>
      </c>
      <c r="Q3222" s="14">
        <v>1580067.36</v>
      </c>
      <c r="R3222" s="1" t="s">
        <v>6254</v>
      </c>
      <c r="S3222" s="1" t="s">
        <v>1972</v>
      </c>
      <c r="T3222" s="1">
        <v>89701000</v>
      </c>
      <c r="U3222" s="15" t="s">
        <v>1015</v>
      </c>
      <c r="V3222" t="str">
        <f>VLOOKUP(T3222,[1]ОКТМО!$B$6:$D$553,3,0)</f>
        <v>23 г.Саранск (городской округ)</v>
      </c>
      <c r="W3222" s="20"/>
    </row>
    <row r="3223" spans="1:23" hidden="1">
      <c r="A3223" s="1" t="s">
        <v>1973</v>
      </c>
      <c r="B3223" s="1" t="s">
        <v>1974</v>
      </c>
      <c r="C3223" s="1" t="s">
        <v>1975</v>
      </c>
      <c r="D3223" s="2">
        <v>33970</v>
      </c>
      <c r="E3223" s="2">
        <v>43485</v>
      </c>
      <c r="F3223" s="24" t="s">
        <v>36835</v>
      </c>
      <c r="G3223" s="23">
        <v>1</v>
      </c>
      <c r="H3223" s="5">
        <v>43485</v>
      </c>
      <c r="I3223" s="1" t="s">
        <v>36836</v>
      </c>
      <c r="J3223" s="1" t="s">
        <v>36831</v>
      </c>
      <c r="K3223" s="1" t="s">
        <v>1976</v>
      </c>
      <c r="L3223" s="21">
        <f>(P3223-50)/P3223*(Q3223*M3223)*G3223</f>
        <v>376.96369075268802</v>
      </c>
      <c r="M3223" s="1">
        <v>3.0000000000000001E-3</v>
      </c>
      <c r="N3223" s="1" t="s">
        <v>1008</v>
      </c>
      <c r="O3223" s="1" t="s">
        <v>36831</v>
      </c>
      <c r="P3223" s="4">
        <v>55.8</v>
      </c>
      <c r="Q3223" s="14">
        <v>1208883.56</v>
      </c>
      <c r="R3223" s="1" t="s">
        <v>6254</v>
      </c>
      <c r="S3223" s="1" t="s">
        <v>1977</v>
      </c>
      <c r="T3223" s="1">
        <v>89701000</v>
      </c>
      <c r="U3223" s="15" t="s">
        <v>1015</v>
      </c>
      <c r="V3223" t="str">
        <f>VLOOKUP(T3223,[1]ОКТМО!$B$6:$D$553,3,0)</f>
        <v>23 г.Саранск (городской округ)</v>
      </c>
      <c r="W3223" s="20">
        <f>Q3223/P3223</f>
        <v>21664.579928315416</v>
      </c>
    </row>
    <row r="3224" spans="1:23" hidden="1">
      <c r="A3224" s="1" t="s">
        <v>36831</v>
      </c>
      <c r="B3224" s="1" t="s">
        <v>1980</v>
      </c>
      <c r="C3224" s="1" t="s">
        <v>1981</v>
      </c>
      <c r="D3224" s="2">
        <v>34149</v>
      </c>
      <c r="E3224" s="2">
        <v>42502</v>
      </c>
      <c r="F3224" s="24" t="s">
        <v>36832</v>
      </c>
      <c r="G3224" s="23">
        <v>0.5</v>
      </c>
      <c r="H3224" s="5">
        <v>42502</v>
      </c>
      <c r="I3224" s="1" t="s">
        <v>36833</v>
      </c>
      <c r="J3224" s="1" t="s">
        <v>36831</v>
      </c>
      <c r="K3224" s="1" t="s">
        <v>1978</v>
      </c>
      <c r="L3224" s="21">
        <f>(P3224-20)/P3224*(Q3224*M3224)*G3224</f>
        <v>568.29413251396659</v>
      </c>
      <c r="M3224" s="7">
        <v>1E-3</v>
      </c>
      <c r="N3224" s="1" t="s">
        <v>1006</v>
      </c>
      <c r="O3224" s="1" t="s">
        <v>36831</v>
      </c>
      <c r="P3224" s="4">
        <v>53.7</v>
      </c>
      <c r="Q3224" s="14">
        <v>1811121.36</v>
      </c>
      <c r="R3224" s="1" t="s">
        <v>6254</v>
      </c>
      <c r="S3224" s="1" t="s">
        <v>1979</v>
      </c>
      <c r="T3224" s="1">
        <v>89701000</v>
      </c>
      <c r="U3224" t="s">
        <v>1016</v>
      </c>
      <c r="V3224" t="str">
        <f>VLOOKUP(T3224,[1]ОКТМО!$B$6:$D$553,3,0)</f>
        <v>23 г.Саранск (городской округ)</v>
      </c>
      <c r="W3224" s="20">
        <f>Q3224/P3224</f>
        <v>33726.654748603352</v>
      </c>
    </row>
    <row r="3225" spans="1:23" hidden="1">
      <c r="A3225" s="1" t="s">
        <v>1982</v>
      </c>
      <c r="B3225" s="1" t="s">
        <v>1983</v>
      </c>
      <c r="C3225" s="1" t="s">
        <v>1984</v>
      </c>
      <c r="D3225" s="2">
        <v>33970</v>
      </c>
      <c r="E3225" s="2">
        <v>43914</v>
      </c>
      <c r="F3225" s="24" t="s">
        <v>37146</v>
      </c>
      <c r="G3225" s="23">
        <v>0.55000000000000004</v>
      </c>
      <c r="H3225" s="5">
        <v>43914</v>
      </c>
      <c r="I3225" s="1" t="s">
        <v>36833</v>
      </c>
      <c r="J3225" s="1" t="s">
        <v>36831</v>
      </c>
      <c r="K3225" s="1" t="s">
        <v>1985</v>
      </c>
      <c r="L3225" s="21">
        <f>(P3225-50)/P3225*(Q3225*M3225)*G3225</f>
        <v>1291.8803040000003</v>
      </c>
      <c r="M3225" s="1">
        <v>3.0000000000000001E-3</v>
      </c>
      <c r="N3225" s="1" t="s">
        <v>1008</v>
      </c>
      <c r="O3225" s="1" t="s">
        <v>36831</v>
      </c>
      <c r="P3225" s="4">
        <v>84.4</v>
      </c>
      <c r="Q3225" s="14">
        <v>1920977.76</v>
      </c>
      <c r="R3225" s="1" t="s">
        <v>6254</v>
      </c>
      <c r="S3225" s="1" t="s">
        <v>1986</v>
      </c>
      <c r="T3225" s="1">
        <v>89701000</v>
      </c>
      <c r="U3225" s="15" t="s">
        <v>1015</v>
      </c>
      <c r="V3225" t="str">
        <f>VLOOKUP(T3225,[1]ОКТМО!$B$6:$D$553,3,0)</f>
        <v>23 г.Саранск (городской округ)</v>
      </c>
      <c r="W3225" s="20">
        <f>Q3225/P3225</f>
        <v>22760.399999999998</v>
      </c>
    </row>
    <row r="3226" spans="1:23" hidden="1">
      <c r="A3226" s="1" t="s">
        <v>36831</v>
      </c>
      <c r="B3226" s="1" t="s">
        <v>1987</v>
      </c>
      <c r="C3226" s="1" t="s">
        <v>1988</v>
      </c>
      <c r="D3226" s="2">
        <v>34409</v>
      </c>
      <c r="E3226" s="2">
        <v>42169</v>
      </c>
      <c r="F3226" s="24" t="s">
        <v>36832</v>
      </c>
      <c r="G3226" s="23">
        <v>0.5</v>
      </c>
      <c r="H3226" s="5">
        <v>42169</v>
      </c>
      <c r="I3226" s="1" t="s">
        <v>36833</v>
      </c>
      <c r="J3226" s="1" t="s">
        <v>36831</v>
      </c>
      <c r="K3226" s="1" t="s">
        <v>1989</v>
      </c>
      <c r="L3226" s="21"/>
      <c r="M3226" s="7">
        <v>1E-3</v>
      </c>
      <c r="N3226" s="1" t="s">
        <v>1006</v>
      </c>
      <c r="O3226" s="1" t="s">
        <v>36831</v>
      </c>
      <c r="P3226" s="3">
        <v>0</v>
      </c>
      <c r="Q3226" s="14">
        <v>2232067.56</v>
      </c>
      <c r="R3226" s="1" t="s">
        <v>6254</v>
      </c>
      <c r="S3226" s="1" t="s">
        <v>6553</v>
      </c>
      <c r="T3226" s="1">
        <v>89701000</v>
      </c>
      <c r="U3226" t="s">
        <v>1016</v>
      </c>
      <c r="V3226" t="str">
        <f>VLOOKUP(T3226,[1]ОКТМО!$B$6:$D$553,3,0)</f>
        <v>23 г.Саранск (городской округ)</v>
      </c>
      <c r="W3226" s="20"/>
    </row>
    <row r="3227" spans="1:23" hidden="1">
      <c r="A3227" s="1" t="s">
        <v>1990</v>
      </c>
      <c r="B3227" s="1" t="s">
        <v>6512</v>
      </c>
      <c r="C3227" s="1" t="s">
        <v>6513</v>
      </c>
      <c r="D3227" s="2">
        <v>35622</v>
      </c>
      <c r="E3227" s="2">
        <v>43126</v>
      </c>
      <c r="F3227" s="24" t="s">
        <v>36832</v>
      </c>
      <c r="G3227" s="23">
        <v>0.5</v>
      </c>
      <c r="H3227" s="5">
        <v>43126</v>
      </c>
      <c r="I3227" s="1" t="s">
        <v>36833</v>
      </c>
      <c r="J3227" s="2">
        <v>41856</v>
      </c>
      <c r="K3227" s="1" t="s">
        <v>1991</v>
      </c>
      <c r="L3227" s="21">
        <f>(P3227-20)/P3227*(Q3227*M3227)*G3227</f>
        <v>451.84775398580121</v>
      </c>
      <c r="M3227" s="7">
        <v>1E-3</v>
      </c>
      <c r="N3227" s="1" t="s">
        <v>1006</v>
      </c>
      <c r="O3227" s="1" t="s">
        <v>36831</v>
      </c>
      <c r="P3227" s="4">
        <v>49.3</v>
      </c>
      <c r="Q3227" s="14">
        <v>1520552.51</v>
      </c>
      <c r="R3227" s="1" t="s">
        <v>6254</v>
      </c>
      <c r="S3227" s="1" t="s">
        <v>6514</v>
      </c>
      <c r="T3227" s="1">
        <v>89701000</v>
      </c>
      <c r="U3227" t="s">
        <v>1016</v>
      </c>
      <c r="V3227" t="str">
        <f>VLOOKUP(T3227,[1]ОКТМО!$B$6:$D$553,3,0)</f>
        <v>23 г.Саранск (городской округ)</v>
      </c>
      <c r="W3227" s="20">
        <f>Q3227/P3227</f>
        <v>30842.850101419881</v>
      </c>
    </row>
    <row r="3228" spans="1:23" hidden="1">
      <c r="A3228" s="1" t="s">
        <v>36831</v>
      </c>
      <c r="B3228" s="1" t="s">
        <v>1992</v>
      </c>
      <c r="C3228" s="1" t="s">
        <v>1993</v>
      </c>
      <c r="D3228" s="2">
        <v>35796</v>
      </c>
      <c r="E3228" s="2">
        <v>43504</v>
      </c>
      <c r="F3228" s="24" t="s">
        <v>36835</v>
      </c>
      <c r="G3228" s="23">
        <v>1</v>
      </c>
      <c r="H3228" s="5">
        <v>43504</v>
      </c>
      <c r="I3228" s="1" t="s">
        <v>36836</v>
      </c>
      <c r="J3228" s="1" t="s">
        <v>36831</v>
      </c>
      <c r="K3228" s="1" t="s">
        <v>1994</v>
      </c>
      <c r="L3228" s="21"/>
      <c r="M3228" s="1">
        <v>3.0000000000000001E-3</v>
      </c>
      <c r="N3228" s="1" t="s">
        <v>8283</v>
      </c>
      <c r="O3228" s="1" t="s">
        <v>36831</v>
      </c>
      <c r="P3228" s="3">
        <v>0</v>
      </c>
      <c r="Q3228" s="14" t="s">
        <v>36831</v>
      </c>
      <c r="R3228" s="1" t="s">
        <v>6254</v>
      </c>
      <c r="S3228" s="1" t="s">
        <v>1995</v>
      </c>
      <c r="T3228" s="1">
        <v>89701000</v>
      </c>
      <c r="U3228" s="15" t="s">
        <v>1046</v>
      </c>
      <c r="V3228" t="str">
        <f>VLOOKUP(T3228,[1]ОКТМО!$B$6:$D$553,3,0)</f>
        <v>23 г.Саранск (городской округ)</v>
      </c>
      <c r="W3228" s="20"/>
    </row>
    <row r="3229" spans="1:23" hidden="1">
      <c r="A3229" s="1" t="s">
        <v>1996</v>
      </c>
      <c r="B3229" s="1" t="s">
        <v>1997</v>
      </c>
      <c r="C3229" s="1" t="s">
        <v>1998</v>
      </c>
      <c r="D3229" s="2">
        <v>35886</v>
      </c>
      <c r="E3229" s="2">
        <v>41943</v>
      </c>
      <c r="F3229" s="24" t="s">
        <v>36832</v>
      </c>
      <c r="G3229" s="23">
        <v>0.5</v>
      </c>
      <c r="H3229" s="5">
        <v>41943</v>
      </c>
      <c r="I3229" s="1" t="s">
        <v>36833</v>
      </c>
      <c r="J3229" s="1" t="s">
        <v>36831</v>
      </c>
      <c r="K3229" s="1" t="s">
        <v>1999</v>
      </c>
      <c r="L3229" s="21"/>
      <c r="M3229" s="1">
        <v>3.0000000000000001E-3</v>
      </c>
      <c r="N3229" s="1" t="s">
        <v>1008</v>
      </c>
      <c r="O3229" s="1" t="s">
        <v>36831</v>
      </c>
      <c r="P3229" s="3">
        <v>122</v>
      </c>
      <c r="Q3229" s="14" t="s">
        <v>36831</v>
      </c>
      <c r="R3229" s="1" t="s">
        <v>6254</v>
      </c>
      <c r="S3229" s="1" t="s">
        <v>2000</v>
      </c>
      <c r="T3229" s="1">
        <v>89701000</v>
      </c>
      <c r="U3229" s="15" t="s">
        <v>1046</v>
      </c>
      <c r="V3229" t="str">
        <f>VLOOKUP(T3229,[1]ОКТМО!$B$6:$D$553,3,0)</f>
        <v>23 г.Саранск (городской округ)</v>
      </c>
      <c r="W3229" s="20"/>
    </row>
    <row r="3230" spans="1:23" hidden="1">
      <c r="A3230" s="1" t="s">
        <v>36831</v>
      </c>
      <c r="B3230" s="1" t="s">
        <v>1918</v>
      </c>
      <c r="C3230" s="1" t="s">
        <v>1919</v>
      </c>
      <c r="D3230" s="2">
        <v>36161</v>
      </c>
      <c r="E3230" s="2">
        <v>42616</v>
      </c>
      <c r="F3230" s="24" t="s">
        <v>36835</v>
      </c>
      <c r="G3230" s="23">
        <v>1</v>
      </c>
      <c r="H3230" s="5">
        <v>42616</v>
      </c>
      <c r="I3230" s="1" t="s">
        <v>36836</v>
      </c>
      <c r="J3230" s="1" t="s">
        <v>36831</v>
      </c>
      <c r="K3230" s="1" t="s">
        <v>15387</v>
      </c>
      <c r="L3230" s="21"/>
      <c r="M3230" s="1">
        <v>3.0000000000000001E-3</v>
      </c>
      <c r="N3230" s="1" t="s">
        <v>8283</v>
      </c>
      <c r="O3230" s="1" t="s">
        <v>36831</v>
      </c>
      <c r="P3230" s="3">
        <v>0</v>
      </c>
      <c r="Q3230" s="14" t="s">
        <v>36831</v>
      </c>
      <c r="R3230" s="1" t="s">
        <v>6254</v>
      </c>
      <c r="S3230" s="1" t="s">
        <v>2001</v>
      </c>
      <c r="T3230" s="1">
        <v>89701000</v>
      </c>
      <c r="U3230" s="15" t="s">
        <v>1046</v>
      </c>
      <c r="V3230" t="str">
        <f>VLOOKUP(T3230,[1]ОКТМО!$B$6:$D$553,3,0)</f>
        <v>23 г.Саранск (городской округ)</v>
      </c>
      <c r="W3230" s="20"/>
    </row>
    <row r="3231" spans="1:23" hidden="1">
      <c r="A3231" s="1" t="s">
        <v>36831</v>
      </c>
      <c r="B3231" s="1" t="s">
        <v>1214</v>
      </c>
      <c r="C3231" s="1" t="s">
        <v>1215</v>
      </c>
      <c r="D3231" s="2">
        <v>35796</v>
      </c>
      <c r="E3231" s="2">
        <v>42898</v>
      </c>
      <c r="F3231" s="24" t="s">
        <v>36835</v>
      </c>
      <c r="G3231" s="23">
        <v>1</v>
      </c>
      <c r="H3231" s="5">
        <v>42898</v>
      </c>
      <c r="I3231" s="1" t="s">
        <v>36836</v>
      </c>
      <c r="J3231" s="1" t="s">
        <v>36831</v>
      </c>
      <c r="K3231" s="1" t="s">
        <v>2002</v>
      </c>
      <c r="L3231" s="21"/>
      <c r="M3231" s="1">
        <v>3.0000000000000001E-3</v>
      </c>
      <c r="N3231" s="1" t="s">
        <v>8283</v>
      </c>
      <c r="O3231" s="1" t="s">
        <v>36831</v>
      </c>
      <c r="P3231" s="3">
        <v>0</v>
      </c>
      <c r="Q3231" s="14" t="s">
        <v>36831</v>
      </c>
      <c r="R3231" s="1" t="s">
        <v>6254</v>
      </c>
      <c r="S3231" s="1" t="s">
        <v>2003</v>
      </c>
      <c r="T3231" s="1">
        <v>89701000</v>
      </c>
      <c r="U3231" s="15" t="s">
        <v>1046</v>
      </c>
      <c r="V3231" t="str">
        <f>VLOOKUP(T3231,[1]ОКТМО!$B$6:$D$553,3,0)</f>
        <v>23 г.Саранск (городской округ)</v>
      </c>
      <c r="W3231" s="20"/>
    </row>
    <row r="3232" spans="1:23" hidden="1">
      <c r="A3232" s="1" t="s">
        <v>36831</v>
      </c>
      <c r="B3232" s="1" t="s">
        <v>23618</v>
      </c>
      <c r="C3232" s="1" t="s">
        <v>14252</v>
      </c>
      <c r="D3232" s="2">
        <v>36161</v>
      </c>
      <c r="E3232" s="2">
        <v>41438</v>
      </c>
      <c r="F3232" s="24" t="s">
        <v>36835</v>
      </c>
      <c r="G3232" s="23">
        <v>1</v>
      </c>
      <c r="H3232" s="5">
        <v>41438</v>
      </c>
      <c r="I3232" s="1" t="s">
        <v>36836</v>
      </c>
      <c r="J3232" s="1" t="s">
        <v>36831</v>
      </c>
      <c r="K3232" s="1" t="s">
        <v>2004</v>
      </c>
      <c r="L3232" s="21"/>
      <c r="M3232" s="1">
        <v>3.0000000000000001E-3</v>
      </c>
      <c r="N3232" s="1" t="s">
        <v>8283</v>
      </c>
      <c r="O3232" s="1" t="s">
        <v>36831</v>
      </c>
      <c r="P3232" s="3">
        <v>0</v>
      </c>
      <c r="Q3232" s="14" t="s">
        <v>36831</v>
      </c>
      <c r="R3232" s="1" t="s">
        <v>6254</v>
      </c>
      <c r="S3232" s="1" t="s">
        <v>2005</v>
      </c>
      <c r="T3232" s="1">
        <v>89701000</v>
      </c>
      <c r="U3232" s="15" t="s">
        <v>1046</v>
      </c>
      <c r="V3232" t="str">
        <f>VLOOKUP(T3232,[1]ОКТМО!$B$6:$D$553,3,0)</f>
        <v>23 г.Саранск (городской округ)</v>
      </c>
      <c r="W3232" s="20"/>
    </row>
    <row r="3233" spans="1:23" hidden="1">
      <c r="A3233" s="1" t="s">
        <v>36831</v>
      </c>
      <c r="B3233" s="1" t="s">
        <v>1553</v>
      </c>
      <c r="C3233" s="1" t="s">
        <v>1554</v>
      </c>
      <c r="D3233" s="2">
        <v>36161</v>
      </c>
      <c r="E3233" s="2">
        <v>42060</v>
      </c>
      <c r="F3233" s="24" t="s">
        <v>36835</v>
      </c>
      <c r="G3233" s="23">
        <v>1</v>
      </c>
      <c r="H3233" s="5">
        <v>42060</v>
      </c>
      <c r="I3233" s="1" t="s">
        <v>36836</v>
      </c>
      <c r="J3233" s="1" t="s">
        <v>36831</v>
      </c>
      <c r="K3233" s="1" t="s">
        <v>2006</v>
      </c>
      <c r="L3233" s="21">
        <f>(Q3233*M3233)*G3233</f>
        <v>715.8412800000001</v>
      </c>
      <c r="M3233" s="1">
        <v>3.0000000000000001E-3</v>
      </c>
      <c r="N3233" s="1" t="s">
        <v>8283</v>
      </c>
      <c r="O3233" s="1" t="s">
        <v>36831</v>
      </c>
      <c r="P3233" s="3">
        <v>0</v>
      </c>
      <c r="Q3233" s="14">
        <v>238613.76000000001</v>
      </c>
      <c r="R3233" s="1" t="s">
        <v>6254</v>
      </c>
      <c r="S3233" s="1" t="s">
        <v>2007</v>
      </c>
      <c r="T3233" s="1">
        <v>89701000</v>
      </c>
      <c r="U3233" s="15" t="s">
        <v>1015</v>
      </c>
      <c r="V3233" t="str">
        <f>VLOOKUP(T3233,[1]ОКТМО!$B$6:$D$553,3,0)</f>
        <v>23 г.Саранск (городской округ)</v>
      </c>
      <c r="W3233" s="20"/>
    </row>
    <row r="3234" spans="1:23" hidden="1">
      <c r="A3234" s="1" t="s">
        <v>2008</v>
      </c>
      <c r="B3234" s="1" t="s">
        <v>2009</v>
      </c>
      <c r="C3234" s="1" t="s">
        <v>2010</v>
      </c>
      <c r="D3234" s="2">
        <v>36161</v>
      </c>
      <c r="E3234" s="2">
        <v>40390</v>
      </c>
      <c r="F3234" s="24" t="s">
        <v>36835</v>
      </c>
      <c r="G3234" s="23">
        <v>1</v>
      </c>
      <c r="H3234" s="5">
        <v>40390</v>
      </c>
      <c r="I3234" s="1" t="s">
        <v>36836</v>
      </c>
      <c r="J3234" s="1" t="s">
        <v>36831</v>
      </c>
      <c r="K3234" s="1" t="s">
        <v>2011</v>
      </c>
      <c r="L3234" s="21">
        <f>(Q3234*M3234)*G3234</f>
        <v>750.79103999999995</v>
      </c>
      <c r="M3234" s="1">
        <v>3.0000000000000001E-3</v>
      </c>
      <c r="N3234" s="1" t="s">
        <v>8283</v>
      </c>
      <c r="O3234" s="1" t="s">
        <v>36831</v>
      </c>
      <c r="P3234" s="4">
        <v>19.7</v>
      </c>
      <c r="Q3234" s="14">
        <v>250263.67999999999</v>
      </c>
      <c r="R3234" s="1" t="s">
        <v>6254</v>
      </c>
      <c r="S3234" s="1" t="s">
        <v>2012</v>
      </c>
      <c r="T3234" s="1">
        <v>89701000</v>
      </c>
      <c r="U3234" s="15" t="s">
        <v>1015</v>
      </c>
      <c r="V3234" t="str">
        <f>VLOOKUP(T3234,[1]ОКТМО!$B$6:$D$553,3,0)</f>
        <v>23 г.Саранск (городской округ)</v>
      </c>
      <c r="W3234" s="20">
        <f>Q3234/P3234</f>
        <v>12703.740101522842</v>
      </c>
    </row>
    <row r="3235" spans="1:23" hidden="1">
      <c r="A3235" s="1" t="s">
        <v>36831</v>
      </c>
      <c r="B3235" s="1" t="s">
        <v>7339</v>
      </c>
      <c r="C3235" s="1" t="s">
        <v>7340</v>
      </c>
      <c r="D3235" s="2">
        <v>36161</v>
      </c>
      <c r="E3235" s="2">
        <v>42817</v>
      </c>
      <c r="F3235" s="24" t="s">
        <v>36835</v>
      </c>
      <c r="G3235" s="23">
        <v>1</v>
      </c>
      <c r="H3235" s="5">
        <v>42817</v>
      </c>
      <c r="I3235" s="1" t="s">
        <v>36836</v>
      </c>
      <c r="J3235" s="1" t="s">
        <v>36831</v>
      </c>
      <c r="K3235" s="1" t="s">
        <v>2013</v>
      </c>
      <c r="L3235" s="21"/>
      <c r="M3235" s="1">
        <v>3.0000000000000001E-3</v>
      </c>
      <c r="N3235" s="1" t="s">
        <v>8283</v>
      </c>
      <c r="O3235" s="1" t="s">
        <v>36831</v>
      </c>
      <c r="P3235" s="3">
        <v>0</v>
      </c>
      <c r="Q3235" s="14" t="s">
        <v>36831</v>
      </c>
      <c r="R3235" s="1" t="s">
        <v>6254</v>
      </c>
      <c r="S3235" s="1" t="s">
        <v>2014</v>
      </c>
      <c r="T3235" s="1">
        <v>89701000</v>
      </c>
      <c r="U3235" s="15" t="s">
        <v>1046</v>
      </c>
      <c r="V3235" t="str">
        <f>VLOOKUP(T3235,[1]ОКТМО!$B$6:$D$553,3,0)</f>
        <v>23 г.Саранск (городской округ)</v>
      </c>
      <c r="W3235" s="20"/>
    </row>
    <row r="3236" spans="1:23" hidden="1">
      <c r="A3236" s="1" t="s">
        <v>36831</v>
      </c>
      <c r="B3236" s="1" t="s">
        <v>1228</v>
      </c>
      <c r="C3236" s="1" t="s">
        <v>1229</v>
      </c>
      <c r="D3236" s="2">
        <v>36161</v>
      </c>
      <c r="E3236" s="2">
        <v>41147</v>
      </c>
      <c r="F3236" s="24" t="s">
        <v>36835</v>
      </c>
      <c r="G3236" s="23">
        <v>1</v>
      </c>
      <c r="H3236" s="5">
        <v>41147</v>
      </c>
      <c r="I3236" s="1" t="s">
        <v>36836</v>
      </c>
      <c r="J3236" s="1" t="s">
        <v>36831</v>
      </c>
      <c r="K3236" s="1" t="s">
        <v>2015</v>
      </c>
      <c r="L3236" s="21"/>
      <c r="M3236" s="1">
        <v>3.0000000000000001E-3</v>
      </c>
      <c r="N3236" s="1" t="s">
        <v>8283</v>
      </c>
      <c r="O3236" s="1" t="s">
        <v>36831</v>
      </c>
      <c r="P3236" s="3">
        <v>0</v>
      </c>
      <c r="Q3236" s="14" t="s">
        <v>36831</v>
      </c>
      <c r="R3236" s="1" t="s">
        <v>6254</v>
      </c>
      <c r="S3236" s="1" t="s">
        <v>2016</v>
      </c>
      <c r="T3236" s="1">
        <v>89701000</v>
      </c>
      <c r="U3236" s="15" t="s">
        <v>1046</v>
      </c>
      <c r="V3236" t="str">
        <f>VLOOKUP(T3236,[1]ОКТМО!$B$6:$D$553,3,0)</f>
        <v>23 г.Саранск (городской округ)</v>
      </c>
      <c r="W3236" s="20"/>
    </row>
    <row r="3237" spans="1:23" hidden="1">
      <c r="A3237" s="1" t="s">
        <v>36831</v>
      </c>
      <c r="B3237" s="1" t="s">
        <v>1580</v>
      </c>
      <c r="C3237" s="1" t="s">
        <v>1581</v>
      </c>
      <c r="D3237" s="2">
        <v>36161</v>
      </c>
      <c r="E3237" s="2">
        <v>41332</v>
      </c>
      <c r="F3237" s="24" t="s">
        <v>36835</v>
      </c>
      <c r="G3237" s="23">
        <v>1</v>
      </c>
      <c r="H3237" s="5">
        <v>41332</v>
      </c>
      <c r="I3237" s="1" t="s">
        <v>36836</v>
      </c>
      <c r="J3237" s="1" t="s">
        <v>36831</v>
      </c>
      <c r="K3237" s="1" t="s">
        <v>2017</v>
      </c>
      <c r="L3237" s="21"/>
      <c r="M3237" s="1">
        <v>3.0000000000000001E-3</v>
      </c>
      <c r="N3237" s="1" t="s">
        <v>8283</v>
      </c>
      <c r="O3237" s="1" t="s">
        <v>36831</v>
      </c>
      <c r="P3237" s="3">
        <v>0</v>
      </c>
      <c r="Q3237" s="14" t="s">
        <v>36831</v>
      </c>
      <c r="R3237" s="1" t="s">
        <v>6254</v>
      </c>
      <c r="S3237" s="1" t="s">
        <v>2018</v>
      </c>
      <c r="T3237" s="1">
        <v>89701000</v>
      </c>
      <c r="U3237" s="15" t="s">
        <v>1046</v>
      </c>
      <c r="V3237" t="str">
        <f>VLOOKUP(T3237,[1]ОКТМО!$B$6:$D$553,3,0)</f>
        <v>23 г.Саранск (городской округ)</v>
      </c>
      <c r="W3237" s="20"/>
    </row>
    <row r="3238" spans="1:23" hidden="1">
      <c r="A3238" s="1" t="s">
        <v>36831</v>
      </c>
      <c r="B3238" s="1" t="s">
        <v>2019</v>
      </c>
      <c r="C3238" s="1" t="s">
        <v>2020</v>
      </c>
      <c r="D3238" s="2">
        <v>36161</v>
      </c>
      <c r="E3238" s="2">
        <v>41313</v>
      </c>
      <c r="F3238" s="24" t="s">
        <v>36835</v>
      </c>
      <c r="G3238" s="23">
        <v>1</v>
      </c>
      <c r="H3238" s="5">
        <v>41313</v>
      </c>
      <c r="I3238" s="1" t="s">
        <v>36836</v>
      </c>
      <c r="J3238" s="1" t="s">
        <v>36831</v>
      </c>
      <c r="K3238" s="1" t="s">
        <v>2021</v>
      </c>
      <c r="L3238" s="21"/>
      <c r="M3238" s="1">
        <v>3.0000000000000001E-3</v>
      </c>
      <c r="N3238" s="1" t="s">
        <v>8283</v>
      </c>
      <c r="O3238" s="1" t="s">
        <v>36831</v>
      </c>
      <c r="P3238" s="3">
        <v>0</v>
      </c>
      <c r="Q3238" s="14" t="s">
        <v>36831</v>
      </c>
      <c r="R3238" s="1" t="s">
        <v>6254</v>
      </c>
      <c r="S3238" s="1" t="s">
        <v>2022</v>
      </c>
      <c r="T3238" s="1">
        <v>89701000</v>
      </c>
      <c r="U3238" s="15" t="s">
        <v>1046</v>
      </c>
      <c r="V3238" t="str">
        <f>VLOOKUP(T3238,[1]ОКТМО!$B$6:$D$553,3,0)</f>
        <v>23 г.Саранск (городской округ)</v>
      </c>
      <c r="W3238" s="20"/>
    </row>
    <row r="3239" spans="1:23" hidden="1">
      <c r="A3239" s="1" t="s">
        <v>36831</v>
      </c>
      <c r="B3239" s="1" t="s">
        <v>2852</v>
      </c>
      <c r="C3239" s="1" t="s">
        <v>2853</v>
      </c>
      <c r="D3239" s="2">
        <v>36161</v>
      </c>
      <c r="E3239" s="2">
        <v>41651</v>
      </c>
      <c r="F3239" s="24" t="s">
        <v>36835</v>
      </c>
      <c r="G3239" s="23">
        <v>1</v>
      </c>
      <c r="H3239" s="5">
        <v>41651</v>
      </c>
      <c r="I3239" s="1" t="s">
        <v>36836</v>
      </c>
      <c r="J3239" s="1" t="s">
        <v>36831</v>
      </c>
      <c r="K3239" s="1" t="s">
        <v>2023</v>
      </c>
      <c r="L3239" s="21"/>
      <c r="M3239" s="1">
        <v>3.0000000000000001E-3</v>
      </c>
      <c r="N3239" s="1" t="s">
        <v>8283</v>
      </c>
      <c r="O3239" s="1" t="s">
        <v>36831</v>
      </c>
      <c r="P3239" s="3">
        <v>0</v>
      </c>
      <c r="Q3239" s="14" t="s">
        <v>36831</v>
      </c>
      <c r="R3239" s="1" t="s">
        <v>6254</v>
      </c>
      <c r="S3239" s="1" t="s">
        <v>2024</v>
      </c>
      <c r="T3239" s="1">
        <v>89701000</v>
      </c>
      <c r="U3239" s="15" t="s">
        <v>1046</v>
      </c>
      <c r="V3239" t="str">
        <f>VLOOKUP(T3239,[1]ОКТМО!$B$6:$D$553,3,0)</f>
        <v>23 г.Саранск (городской округ)</v>
      </c>
      <c r="W3239" s="20"/>
    </row>
    <row r="3240" spans="1:23" hidden="1">
      <c r="A3240" s="1" t="s">
        <v>2025</v>
      </c>
      <c r="B3240" s="1" t="s">
        <v>6393</v>
      </c>
      <c r="C3240" s="1" t="s">
        <v>6394</v>
      </c>
      <c r="D3240" s="2">
        <v>36161</v>
      </c>
      <c r="E3240" s="2">
        <v>43643</v>
      </c>
      <c r="F3240" s="24" t="s">
        <v>36835</v>
      </c>
      <c r="G3240" s="23">
        <v>1</v>
      </c>
      <c r="H3240" s="5">
        <v>43643</v>
      </c>
      <c r="I3240" s="1" t="s">
        <v>36836</v>
      </c>
      <c r="J3240" s="1" t="s">
        <v>36831</v>
      </c>
      <c r="K3240" s="1" t="s">
        <v>2026</v>
      </c>
      <c r="L3240" s="21">
        <f>(Q3240*M3240)*G3240</f>
        <v>714.67632000000003</v>
      </c>
      <c r="M3240" s="1">
        <v>3.0000000000000001E-3</v>
      </c>
      <c r="N3240" s="1" t="s">
        <v>8283</v>
      </c>
      <c r="O3240" s="1" t="s">
        <v>36831</v>
      </c>
      <c r="P3240" s="4">
        <v>16.600000000000001</v>
      </c>
      <c r="Q3240" s="14">
        <v>238225.44</v>
      </c>
      <c r="R3240" s="1" t="s">
        <v>6254</v>
      </c>
      <c r="S3240" s="1" t="s">
        <v>2027</v>
      </c>
      <c r="T3240" s="1">
        <v>89701000</v>
      </c>
      <c r="U3240" s="15" t="s">
        <v>1015</v>
      </c>
      <c r="V3240" t="str">
        <f>VLOOKUP(T3240,[1]ОКТМО!$B$6:$D$553,3,0)</f>
        <v>23 г.Саранск (городской округ)</v>
      </c>
      <c r="W3240" s="20">
        <f>Q3240/P3240</f>
        <v>14350.930120481926</v>
      </c>
    </row>
    <row r="3241" spans="1:23" hidden="1">
      <c r="A3241" s="1" t="s">
        <v>36831</v>
      </c>
      <c r="B3241" s="1" t="s">
        <v>2028</v>
      </c>
      <c r="C3241" s="1" t="s">
        <v>2029</v>
      </c>
      <c r="D3241" s="2">
        <v>36161</v>
      </c>
      <c r="E3241" s="2">
        <v>40911</v>
      </c>
      <c r="F3241" s="24" t="s">
        <v>36835</v>
      </c>
      <c r="G3241" s="23">
        <v>1</v>
      </c>
      <c r="H3241" s="5">
        <v>40911</v>
      </c>
      <c r="I3241" s="1" t="s">
        <v>36836</v>
      </c>
      <c r="J3241" s="1" t="s">
        <v>36831</v>
      </c>
      <c r="K3241" s="1" t="s">
        <v>2030</v>
      </c>
      <c r="L3241" s="21"/>
      <c r="M3241" s="1">
        <v>3.0000000000000001E-3</v>
      </c>
      <c r="N3241" s="1" t="s">
        <v>8283</v>
      </c>
      <c r="O3241" s="1" t="s">
        <v>36831</v>
      </c>
      <c r="P3241" s="3">
        <v>0</v>
      </c>
      <c r="Q3241" s="14" t="s">
        <v>36831</v>
      </c>
      <c r="R3241" s="1" t="s">
        <v>6254</v>
      </c>
      <c r="S3241" s="1" t="s">
        <v>2031</v>
      </c>
      <c r="T3241" s="1">
        <v>89701000</v>
      </c>
      <c r="U3241" s="15" t="s">
        <v>1046</v>
      </c>
      <c r="V3241" t="str">
        <f>VLOOKUP(T3241,[1]ОКТМО!$B$6:$D$553,3,0)</f>
        <v>23 г.Саранск (городской округ)</v>
      </c>
      <c r="W3241" s="20"/>
    </row>
    <row r="3242" spans="1:23" hidden="1">
      <c r="A3242" s="1" t="s">
        <v>2032</v>
      </c>
      <c r="B3242" s="1" t="s">
        <v>2033</v>
      </c>
      <c r="C3242" s="1" t="s">
        <v>2034</v>
      </c>
      <c r="D3242" s="2">
        <v>36161</v>
      </c>
      <c r="E3242" s="2">
        <v>43724</v>
      </c>
      <c r="F3242" s="24" t="s">
        <v>36835</v>
      </c>
      <c r="G3242" s="23">
        <v>1</v>
      </c>
      <c r="H3242" s="5">
        <v>43724</v>
      </c>
      <c r="I3242" s="1" t="s">
        <v>36836</v>
      </c>
      <c r="J3242" s="1" t="s">
        <v>36831</v>
      </c>
      <c r="K3242" s="1" t="s">
        <v>2035</v>
      </c>
      <c r="L3242" s="21">
        <f>(P3242-20)/P3242*(Q3242*M3242)*G3242</f>
        <v>144.82894879518074</v>
      </c>
      <c r="M3242" s="7">
        <v>1E-3</v>
      </c>
      <c r="N3242" s="1" t="s">
        <v>1006</v>
      </c>
      <c r="O3242" s="1" t="s">
        <v>36831</v>
      </c>
      <c r="P3242" s="4">
        <v>33.200000000000003</v>
      </c>
      <c r="Q3242" s="14">
        <v>364266.75</v>
      </c>
      <c r="R3242" s="1" t="s">
        <v>6254</v>
      </c>
      <c r="S3242" s="1" t="s">
        <v>2036</v>
      </c>
      <c r="T3242" s="1">
        <v>89701000</v>
      </c>
      <c r="U3242" t="s">
        <v>1016</v>
      </c>
      <c r="V3242" t="str">
        <f>VLOOKUP(T3242,[1]ОКТМО!$B$6:$D$553,3,0)</f>
        <v>23 г.Саранск (городской округ)</v>
      </c>
      <c r="W3242" s="20">
        <f>Q3242/P3242</f>
        <v>10971.890060240963</v>
      </c>
    </row>
    <row r="3243" spans="1:23" hidden="1">
      <c r="A3243" s="1" t="s">
        <v>36831</v>
      </c>
      <c r="B3243" s="1" t="s">
        <v>2037</v>
      </c>
      <c r="C3243" s="1" t="s">
        <v>2038</v>
      </c>
      <c r="D3243" s="2">
        <v>36161</v>
      </c>
      <c r="E3243" s="2">
        <v>41857</v>
      </c>
      <c r="F3243" s="24" t="s">
        <v>36835</v>
      </c>
      <c r="G3243" s="23">
        <v>1</v>
      </c>
      <c r="H3243" s="5">
        <v>41857</v>
      </c>
      <c r="I3243" s="1" t="s">
        <v>36836</v>
      </c>
      <c r="J3243" s="1" t="s">
        <v>36831</v>
      </c>
      <c r="K3243" s="1" t="s">
        <v>2039</v>
      </c>
      <c r="L3243" s="21"/>
      <c r="M3243" s="1">
        <v>3.0000000000000001E-3</v>
      </c>
      <c r="N3243" s="1" t="s">
        <v>8283</v>
      </c>
      <c r="O3243" s="1" t="s">
        <v>36831</v>
      </c>
      <c r="P3243" s="3">
        <v>0</v>
      </c>
      <c r="Q3243" s="14" t="s">
        <v>36831</v>
      </c>
      <c r="R3243" s="1" t="s">
        <v>6254</v>
      </c>
      <c r="S3243" s="1" t="s">
        <v>2040</v>
      </c>
      <c r="T3243" s="1">
        <v>89701000</v>
      </c>
      <c r="U3243" s="15" t="s">
        <v>1046</v>
      </c>
      <c r="V3243" t="str">
        <f>VLOOKUP(T3243,[1]ОКТМО!$B$6:$D$553,3,0)</f>
        <v>23 г.Саранск (городской округ)</v>
      </c>
      <c r="W3243" s="20"/>
    </row>
    <row r="3244" spans="1:23" hidden="1">
      <c r="A3244" s="1" t="s">
        <v>36831</v>
      </c>
      <c r="B3244" s="1" t="s">
        <v>2041</v>
      </c>
      <c r="C3244" s="1" t="s">
        <v>2042</v>
      </c>
      <c r="D3244" s="2">
        <v>36526</v>
      </c>
      <c r="E3244" s="2">
        <v>41337</v>
      </c>
      <c r="F3244" s="24" t="s">
        <v>36835</v>
      </c>
      <c r="G3244" s="23">
        <v>1</v>
      </c>
      <c r="H3244" s="5">
        <v>41337</v>
      </c>
      <c r="I3244" s="1" t="s">
        <v>36836</v>
      </c>
      <c r="J3244" s="1" t="s">
        <v>36831</v>
      </c>
      <c r="K3244" s="1" t="s">
        <v>2043</v>
      </c>
      <c r="L3244" s="21"/>
      <c r="M3244" s="1">
        <v>3.0000000000000001E-3</v>
      </c>
      <c r="N3244" s="1" t="s">
        <v>8283</v>
      </c>
      <c r="O3244" s="1" t="s">
        <v>36831</v>
      </c>
      <c r="P3244" s="3">
        <v>0</v>
      </c>
      <c r="Q3244" s="14" t="s">
        <v>36831</v>
      </c>
      <c r="R3244" s="1" t="s">
        <v>6254</v>
      </c>
      <c r="S3244" s="1" t="s">
        <v>1736</v>
      </c>
      <c r="T3244" s="1">
        <v>89701000</v>
      </c>
      <c r="U3244" s="15" t="s">
        <v>1046</v>
      </c>
      <c r="V3244" t="str">
        <f>VLOOKUP(T3244,[1]ОКТМО!$B$6:$D$553,3,0)</f>
        <v>23 г.Саранск (городской округ)</v>
      </c>
      <c r="W3244" s="20"/>
    </row>
    <row r="3245" spans="1:23" hidden="1">
      <c r="A3245" s="1" t="s">
        <v>2044</v>
      </c>
      <c r="B3245" s="1" t="s">
        <v>16079</v>
      </c>
      <c r="C3245" s="1" t="s">
        <v>16080</v>
      </c>
      <c r="D3245" s="2">
        <v>36161</v>
      </c>
      <c r="E3245" s="2">
        <v>42620</v>
      </c>
      <c r="F3245" s="24" t="s">
        <v>36835</v>
      </c>
      <c r="G3245" s="23">
        <v>1</v>
      </c>
      <c r="H3245" s="5">
        <v>42620</v>
      </c>
      <c r="I3245" s="1" t="s">
        <v>36836</v>
      </c>
      <c r="J3245" s="1" t="s">
        <v>36831</v>
      </c>
      <c r="K3245" s="1" t="s">
        <v>2045</v>
      </c>
      <c r="L3245" s="21">
        <f>(P3245-50)/P3245*(Q3245*M3245)*G3245</f>
        <v>790.61831999999993</v>
      </c>
      <c r="M3245" s="1">
        <v>3.0000000000000001E-3</v>
      </c>
      <c r="N3245" s="1" t="s">
        <v>1008</v>
      </c>
      <c r="O3245" s="1" t="s">
        <v>36831</v>
      </c>
      <c r="P3245" s="3">
        <v>68</v>
      </c>
      <c r="Q3245" s="14">
        <v>995593.44</v>
      </c>
      <c r="R3245" s="1" t="s">
        <v>6254</v>
      </c>
      <c r="S3245" s="1" t="s">
        <v>16081</v>
      </c>
      <c r="T3245" s="1">
        <v>89701000</v>
      </c>
      <c r="U3245" s="15" t="s">
        <v>1015</v>
      </c>
      <c r="V3245" t="str">
        <f>VLOOKUP(T3245,[1]ОКТМО!$B$6:$D$553,3,0)</f>
        <v>23 г.Саранск (городской округ)</v>
      </c>
      <c r="W3245" s="20">
        <f>Q3245/P3245</f>
        <v>14641.08</v>
      </c>
    </row>
    <row r="3246" spans="1:23" hidden="1">
      <c r="A3246" s="1" t="s">
        <v>36831</v>
      </c>
      <c r="B3246" s="1" t="s">
        <v>2046</v>
      </c>
      <c r="C3246" s="1" t="s">
        <v>2047</v>
      </c>
      <c r="D3246" s="2">
        <v>36526</v>
      </c>
      <c r="E3246" s="2">
        <v>41076</v>
      </c>
      <c r="F3246" s="24" t="s">
        <v>36835</v>
      </c>
      <c r="G3246" s="23">
        <v>1</v>
      </c>
      <c r="H3246" s="5">
        <v>41076</v>
      </c>
      <c r="I3246" s="1" t="s">
        <v>36836</v>
      </c>
      <c r="J3246" s="1" t="s">
        <v>36831</v>
      </c>
      <c r="K3246" s="1" t="s">
        <v>2048</v>
      </c>
      <c r="L3246" s="21"/>
      <c r="M3246" s="1">
        <v>3.0000000000000001E-3</v>
      </c>
      <c r="N3246" s="1" t="s">
        <v>8283</v>
      </c>
      <c r="O3246" s="1" t="s">
        <v>36831</v>
      </c>
      <c r="P3246" s="3">
        <v>0</v>
      </c>
      <c r="Q3246" s="14" t="s">
        <v>36831</v>
      </c>
      <c r="R3246" s="1" t="s">
        <v>2847</v>
      </c>
      <c r="S3246" s="1" t="s">
        <v>2049</v>
      </c>
      <c r="T3246" s="1">
        <v>89701000</v>
      </c>
      <c r="U3246" s="15" t="s">
        <v>1046</v>
      </c>
      <c r="V3246" t="str">
        <f>VLOOKUP(T3246,[1]ОКТМО!$B$6:$D$553,3,0)</f>
        <v>23 г.Саранск (городской округ)</v>
      </c>
      <c r="W3246" s="20"/>
    </row>
    <row r="3247" spans="1:23" hidden="1">
      <c r="A3247" s="1" t="s">
        <v>21625</v>
      </c>
      <c r="B3247" s="1" t="s">
        <v>30031</v>
      </c>
      <c r="C3247" s="1" t="s">
        <v>21628</v>
      </c>
      <c r="D3247" s="2">
        <v>41024</v>
      </c>
      <c r="E3247" s="2">
        <v>42959</v>
      </c>
      <c r="F3247" s="24" t="s">
        <v>36835</v>
      </c>
      <c r="G3247" s="23">
        <v>1</v>
      </c>
      <c r="H3247" s="5">
        <v>42959</v>
      </c>
      <c r="I3247" s="1" t="s">
        <v>36836</v>
      </c>
      <c r="J3247" s="2">
        <v>41673</v>
      </c>
      <c r="K3247" s="1" t="s">
        <v>21626</v>
      </c>
      <c r="L3247" s="21"/>
      <c r="M3247" s="1">
        <v>3.0000000000000001E-3</v>
      </c>
      <c r="N3247" s="1" t="s">
        <v>1008</v>
      </c>
      <c r="O3247" s="1" t="s">
        <v>36839</v>
      </c>
      <c r="P3247" s="4">
        <v>38.6</v>
      </c>
      <c r="Q3247" s="14">
        <v>223046.63</v>
      </c>
      <c r="R3247" s="1" t="s">
        <v>22007</v>
      </c>
      <c r="S3247" s="1" t="s">
        <v>21627</v>
      </c>
      <c r="T3247" s="1">
        <v>89616447</v>
      </c>
      <c r="U3247" s="15" t="s">
        <v>1015</v>
      </c>
      <c r="V3247" t="str">
        <f>VLOOKUP(T3247,[1]ОКТМО!$B$6:$D$553,3,0)</f>
        <v xml:space="preserve">06 Дубенский район </v>
      </c>
      <c r="W3247" s="20">
        <f>Q3247/P3247</f>
        <v>5778.4101036269431</v>
      </c>
    </row>
    <row r="3248" spans="1:23" hidden="1">
      <c r="A3248" s="1" t="s">
        <v>36831</v>
      </c>
      <c r="B3248" s="1" t="s">
        <v>2050</v>
      </c>
      <c r="C3248" s="1" t="s">
        <v>2051</v>
      </c>
      <c r="D3248" s="2">
        <v>36161</v>
      </c>
      <c r="E3248" s="2">
        <v>40965</v>
      </c>
      <c r="F3248" s="24" t="s">
        <v>36835</v>
      </c>
      <c r="G3248" s="23">
        <v>1</v>
      </c>
      <c r="H3248" s="5">
        <v>40965</v>
      </c>
      <c r="I3248" s="1" t="s">
        <v>36836</v>
      </c>
      <c r="J3248" s="1" t="s">
        <v>36831</v>
      </c>
      <c r="K3248" s="1" t="s">
        <v>2052</v>
      </c>
      <c r="L3248" s="21"/>
      <c r="M3248" s="1">
        <v>3.0000000000000001E-3</v>
      </c>
      <c r="N3248" s="1" t="s">
        <v>8283</v>
      </c>
      <c r="O3248" s="1" t="s">
        <v>36831</v>
      </c>
      <c r="P3248" s="3">
        <v>0</v>
      </c>
      <c r="Q3248" s="14" t="s">
        <v>36831</v>
      </c>
      <c r="R3248" s="1" t="s">
        <v>6254</v>
      </c>
      <c r="S3248" s="1" t="s">
        <v>2053</v>
      </c>
      <c r="T3248" s="1">
        <v>89701000</v>
      </c>
      <c r="U3248" s="15" t="s">
        <v>1046</v>
      </c>
      <c r="V3248" t="str">
        <f>VLOOKUP(T3248,[1]ОКТМО!$B$6:$D$553,3,0)</f>
        <v>23 г.Саранск (городской округ)</v>
      </c>
      <c r="W3248" s="20"/>
    </row>
    <row r="3249" spans="1:23" hidden="1">
      <c r="A3249" s="1" t="s">
        <v>36831</v>
      </c>
      <c r="B3249" s="1" t="s">
        <v>2610</v>
      </c>
      <c r="C3249" s="1" t="s">
        <v>2611</v>
      </c>
      <c r="D3249" s="2">
        <v>36161</v>
      </c>
      <c r="E3249" s="2">
        <v>41863</v>
      </c>
      <c r="F3249" s="24" t="s">
        <v>36835</v>
      </c>
      <c r="G3249" s="23">
        <v>1</v>
      </c>
      <c r="H3249" s="5">
        <v>41863</v>
      </c>
      <c r="I3249" s="1" t="s">
        <v>36836</v>
      </c>
      <c r="J3249" s="1" t="s">
        <v>36831</v>
      </c>
      <c r="K3249" s="1" t="s">
        <v>1828</v>
      </c>
      <c r="L3249" s="21"/>
      <c r="M3249" s="1">
        <v>3.0000000000000001E-3</v>
      </c>
      <c r="N3249" s="1" t="s">
        <v>8283</v>
      </c>
      <c r="O3249" s="1" t="s">
        <v>36831</v>
      </c>
      <c r="P3249" s="3">
        <v>0</v>
      </c>
      <c r="Q3249" s="14" t="s">
        <v>36831</v>
      </c>
      <c r="R3249" s="1" t="s">
        <v>6254</v>
      </c>
      <c r="S3249" s="1" t="s">
        <v>2054</v>
      </c>
      <c r="T3249" s="1">
        <v>89701000</v>
      </c>
      <c r="U3249" s="15" t="s">
        <v>1046</v>
      </c>
      <c r="V3249" t="str">
        <f>VLOOKUP(T3249,[1]ОКТМО!$B$6:$D$553,3,0)</f>
        <v>23 г.Саранск (городской округ)</v>
      </c>
      <c r="W3249" s="20"/>
    </row>
    <row r="3250" spans="1:23" hidden="1">
      <c r="A3250" s="1" t="s">
        <v>2055</v>
      </c>
      <c r="B3250" s="1" t="s">
        <v>2056</v>
      </c>
      <c r="C3250" s="1" t="s">
        <v>2057</v>
      </c>
      <c r="D3250" s="2">
        <v>33970</v>
      </c>
      <c r="E3250" s="2">
        <v>43846</v>
      </c>
      <c r="F3250" s="24" t="s">
        <v>36835</v>
      </c>
      <c r="G3250" s="23">
        <v>1</v>
      </c>
      <c r="H3250" s="5">
        <v>43846</v>
      </c>
      <c r="I3250" s="1" t="s">
        <v>36836</v>
      </c>
      <c r="J3250" s="1" t="s">
        <v>36831</v>
      </c>
      <c r="K3250" s="1" t="s">
        <v>2058</v>
      </c>
      <c r="L3250" s="21">
        <f>(P3250-50)/P3250*(Q3250*M3250)*G3250</f>
        <v>1901.4578497783573</v>
      </c>
      <c r="M3250" s="1">
        <v>3.0000000000000001E-3</v>
      </c>
      <c r="N3250" s="1" t="s">
        <v>1008</v>
      </c>
      <c r="O3250" s="1" t="s">
        <v>36831</v>
      </c>
      <c r="P3250" s="4">
        <v>76.7</v>
      </c>
      <c r="Q3250" s="14">
        <v>1820746.78</v>
      </c>
      <c r="R3250" s="1" t="s">
        <v>6254</v>
      </c>
      <c r="S3250" s="1" t="s">
        <v>2059</v>
      </c>
      <c r="T3250" s="1">
        <v>89701000</v>
      </c>
      <c r="U3250" s="15" t="s">
        <v>1015</v>
      </c>
      <c r="V3250" t="str">
        <f>VLOOKUP(T3250,[1]ОКТМО!$B$6:$D$553,3,0)</f>
        <v>23 г.Саранск (городской округ)</v>
      </c>
      <c r="W3250" s="20">
        <f>Q3250/P3250</f>
        <v>23738.549934810952</v>
      </c>
    </row>
    <row r="3251" spans="1:23" hidden="1">
      <c r="A3251" s="1" t="s">
        <v>36831</v>
      </c>
      <c r="B3251" s="1" t="s">
        <v>21881</v>
      </c>
      <c r="C3251" s="1" t="s">
        <v>21882</v>
      </c>
      <c r="D3251" s="2">
        <v>36161</v>
      </c>
      <c r="E3251" s="2">
        <v>43896</v>
      </c>
      <c r="F3251" s="24" t="s">
        <v>36835</v>
      </c>
      <c r="G3251" s="23">
        <v>1</v>
      </c>
      <c r="H3251" s="5">
        <v>43896</v>
      </c>
      <c r="I3251" s="1" t="s">
        <v>36836</v>
      </c>
      <c r="J3251" s="1" t="s">
        <v>36831</v>
      </c>
      <c r="K3251" s="1" t="s">
        <v>1460</v>
      </c>
      <c r="L3251" s="21"/>
      <c r="M3251" s="1">
        <v>3.0000000000000001E-3</v>
      </c>
      <c r="N3251" s="1" t="s">
        <v>8283</v>
      </c>
      <c r="O3251" s="1" t="s">
        <v>36831</v>
      </c>
      <c r="P3251" s="3">
        <v>0</v>
      </c>
      <c r="Q3251" s="14" t="s">
        <v>36831</v>
      </c>
      <c r="R3251" s="1" t="s">
        <v>6254</v>
      </c>
      <c r="S3251" s="1" t="s">
        <v>2060</v>
      </c>
      <c r="T3251" s="1">
        <v>89701000</v>
      </c>
      <c r="U3251" s="15" t="s">
        <v>1046</v>
      </c>
      <c r="V3251" t="str">
        <f>VLOOKUP(T3251,[1]ОКТМО!$B$6:$D$553,3,0)</f>
        <v>23 г.Саранск (городской округ)</v>
      </c>
      <c r="W3251" s="20"/>
    </row>
    <row r="3252" spans="1:23" hidden="1">
      <c r="A3252" s="1" t="s">
        <v>36831</v>
      </c>
      <c r="B3252" s="1" t="s">
        <v>2061</v>
      </c>
      <c r="C3252" s="1" t="s">
        <v>2062</v>
      </c>
      <c r="D3252" s="2">
        <v>36161</v>
      </c>
      <c r="E3252" s="2">
        <v>43448</v>
      </c>
      <c r="F3252" s="24" t="s">
        <v>36835</v>
      </c>
      <c r="G3252" s="23">
        <v>1</v>
      </c>
      <c r="H3252" s="5">
        <v>43448</v>
      </c>
      <c r="I3252" s="1" t="s">
        <v>36836</v>
      </c>
      <c r="J3252" s="1" t="s">
        <v>36831</v>
      </c>
      <c r="K3252" s="1" t="s">
        <v>2063</v>
      </c>
      <c r="L3252" s="21"/>
      <c r="M3252" s="1">
        <v>3.0000000000000001E-3</v>
      </c>
      <c r="N3252" s="1" t="s">
        <v>8283</v>
      </c>
      <c r="O3252" s="1" t="s">
        <v>36831</v>
      </c>
      <c r="P3252" s="3">
        <v>0</v>
      </c>
      <c r="Q3252" s="14" t="s">
        <v>36831</v>
      </c>
      <c r="R3252" s="1" t="s">
        <v>6254</v>
      </c>
      <c r="S3252" s="1" t="s">
        <v>2064</v>
      </c>
      <c r="T3252" s="1">
        <v>89701000</v>
      </c>
      <c r="U3252" s="15" t="s">
        <v>1046</v>
      </c>
      <c r="V3252" t="str">
        <f>VLOOKUP(T3252,[1]ОКТМО!$B$6:$D$553,3,0)</f>
        <v>23 г.Саранск (городской округ)</v>
      </c>
      <c r="W3252" s="20"/>
    </row>
    <row r="3253" spans="1:23" hidden="1">
      <c r="A3253" s="1" t="s">
        <v>36831</v>
      </c>
      <c r="B3253" s="1" t="s">
        <v>8384</v>
      </c>
      <c r="C3253" s="1" t="s">
        <v>8385</v>
      </c>
      <c r="D3253" s="2">
        <v>36161</v>
      </c>
      <c r="E3253" s="2">
        <v>41024</v>
      </c>
      <c r="F3253" s="24" t="s">
        <v>36835</v>
      </c>
      <c r="G3253" s="23">
        <v>1</v>
      </c>
      <c r="H3253" s="5">
        <v>41024</v>
      </c>
      <c r="I3253" s="1" t="s">
        <v>36836</v>
      </c>
      <c r="J3253" s="1" t="s">
        <v>36831</v>
      </c>
      <c r="K3253" s="1" t="s">
        <v>2065</v>
      </c>
      <c r="L3253" s="21"/>
      <c r="M3253" s="1">
        <v>3.0000000000000001E-3</v>
      </c>
      <c r="N3253" s="1" t="s">
        <v>8283</v>
      </c>
      <c r="O3253" s="1" t="s">
        <v>36831</v>
      </c>
      <c r="P3253" s="3">
        <v>0</v>
      </c>
      <c r="Q3253" s="14" t="s">
        <v>36831</v>
      </c>
      <c r="R3253" s="1" t="s">
        <v>6254</v>
      </c>
      <c r="S3253" s="1" t="s">
        <v>2066</v>
      </c>
      <c r="T3253" s="1">
        <v>89701000</v>
      </c>
      <c r="U3253" s="15" t="s">
        <v>1046</v>
      </c>
      <c r="V3253" t="str">
        <f>VLOOKUP(T3253,[1]ОКТМО!$B$6:$D$553,3,0)</f>
        <v>23 г.Саранск (городской округ)</v>
      </c>
      <c r="W3253" s="20"/>
    </row>
    <row r="3254" spans="1:23" hidden="1">
      <c r="A3254" s="1" t="s">
        <v>36831</v>
      </c>
      <c r="B3254" s="1" t="s">
        <v>2842</v>
      </c>
      <c r="C3254" s="1" t="s">
        <v>2843</v>
      </c>
      <c r="D3254" s="2">
        <v>36161</v>
      </c>
      <c r="E3254" s="2">
        <v>41885</v>
      </c>
      <c r="F3254" s="24" t="s">
        <v>36835</v>
      </c>
      <c r="G3254" s="23">
        <v>1</v>
      </c>
      <c r="H3254" s="5">
        <v>41885</v>
      </c>
      <c r="I3254" s="1" t="s">
        <v>36836</v>
      </c>
      <c r="J3254" s="1" t="s">
        <v>36831</v>
      </c>
      <c r="K3254" s="1" t="s">
        <v>2067</v>
      </c>
      <c r="L3254" s="21"/>
      <c r="M3254" s="1">
        <v>3.0000000000000001E-3</v>
      </c>
      <c r="N3254" s="1" t="s">
        <v>8283</v>
      </c>
      <c r="O3254" s="1" t="s">
        <v>36831</v>
      </c>
      <c r="P3254" s="3">
        <v>0</v>
      </c>
      <c r="Q3254" s="14" t="s">
        <v>36831</v>
      </c>
      <c r="R3254" s="1" t="s">
        <v>6254</v>
      </c>
      <c r="S3254" s="1" t="s">
        <v>2068</v>
      </c>
      <c r="T3254" s="1">
        <v>89701000</v>
      </c>
      <c r="U3254" s="15" t="s">
        <v>1046</v>
      </c>
      <c r="V3254" t="str">
        <f>VLOOKUP(T3254,[1]ОКТМО!$B$6:$D$553,3,0)</f>
        <v>23 г.Саранск (городской округ)</v>
      </c>
      <c r="W3254" s="20"/>
    </row>
    <row r="3255" spans="1:23" hidden="1">
      <c r="A3255" s="1" t="s">
        <v>36831</v>
      </c>
      <c r="B3255" s="1" t="s">
        <v>5402</v>
      </c>
      <c r="C3255" s="1" t="s">
        <v>2069</v>
      </c>
      <c r="D3255" s="2">
        <v>36161</v>
      </c>
      <c r="E3255" s="2">
        <v>41901</v>
      </c>
      <c r="F3255" s="24" t="s">
        <v>36835</v>
      </c>
      <c r="G3255" s="23">
        <v>1</v>
      </c>
      <c r="H3255" s="5">
        <v>41901</v>
      </c>
      <c r="I3255" s="1" t="s">
        <v>36836</v>
      </c>
      <c r="J3255" s="1" t="s">
        <v>36831</v>
      </c>
      <c r="K3255" s="1" t="s">
        <v>2070</v>
      </c>
      <c r="L3255" s="21"/>
      <c r="M3255" s="1">
        <v>3.0000000000000001E-3</v>
      </c>
      <c r="N3255" s="1" t="s">
        <v>8283</v>
      </c>
      <c r="O3255" s="1" t="s">
        <v>36831</v>
      </c>
      <c r="P3255" s="3">
        <v>0</v>
      </c>
      <c r="Q3255" s="14" t="s">
        <v>36831</v>
      </c>
      <c r="R3255" s="1" t="s">
        <v>6254</v>
      </c>
      <c r="S3255" s="1" t="s">
        <v>2071</v>
      </c>
      <c r="T3255" s="1">
        <v>89701000</v>
      </c>
      <c r="U3255" s="15" t="s">
        <v>1046</v>
      </c>
      <c r="V3255" t="str">
        <f>VLOOKUP(T3255,[1]ОКТМО!$B$6:$D$553,3,0)</f>
        <v>23 г.Саранск (городской округ)</v>
      </c>
      <c r="W3255" s="20"/>
    </row>
    <row r="3256" spans="1:23" hidden="1">
      <c r="A3256" s="1" t="s">
        <v>36831</v>
      </c>
      <c r="B3256" s="1" t="s">
        <v>2981</v>
      </c>
      <c r="C3256" s="1" t="s">
        <v>2982</v>
      </c>
      <c r="D3256" s="2">
        <v>36161</v>
      </c>
      <c r="E3256" s="2">
        <v>42856</v>
      </c>
      <c r="F3256" s="24" t="s">
        <v>36835</v>
      </c>
      <c r="G3256" s="23">
        <v>1</v>
      </c>
      <c r="H3256" s="5">
        <v>42856</v>
      </c>
      <c r="I3256" s="1" t="s">
        <v>36836</v>
      </c>
      <c r="J3256" s="1" t="s">
        <v>36831</v>
      </c>
      <c r="K3256" s="1" t="s">
        <v>1757</v>
      </c>
      <c r="L3256" s="21"/>
      <c r="M3256" s="1">
        <v>3.0000000000000001E-3</v>
      </c>
      <c r="N3256" s="1" t="s">
        <v>8283</v>
      </c>
      <c r="O3256" s="1" t="s">
        <v>36831</v>
      </c>
      <c r="P3256" s="4">
        <v>20.5</v>
      </c>
      <c r="Q3256" s="14" t="s">
        <v>36831</v>
      </c>
      <c r="R3256" s="1" t="s">
        <v>6254</v>
      </c>
      <c r="S3256" s="1" t="s">
        <v>2072</v>
      </c>
      <c r="T3256" s="1">
        <v>89701000</v>
      </c>
      <c r="U3256" s="15" t="s">
        <v>1046</v>
      </c>
      <c r="V3256" t="str">
        <f>VLOOKUP(T3256,[1]ОКТМО!$B$6:$D$553,3,0)</f>
        <v>23 г.Саранск (городской округ)</v>
      </c>
      <c r="W3256" s="20"/>
    </row>
    <row r="3257" spans="1:23" hidden="1">
      <c r="A3257" s="1" t="s">
        <v>36831</v>
      </c>
      <c r="B3257" s="1" t="s">
        <v>2073</v>
      </c>
      <c r="C3257" s="1" t="s">
        <v>2074</v>
      </c>
      <c r="D3257" s="2">
        <v>36526</v>
      </c>
      <c r="E3257" s="2">
        <v>41436</v>
      </c>
      <c r="F3257" s="24" t="s">
        <v>36835</v>
      </c>
      <c r="G3257" s="23">
        <v>1</v>
      </c>
      <c r="H3257" s="5">
        <v>41436</v>
      </c>
      <c r="I3257" s="1" t="s">
        <v>36836</v>
      </c>
      <c r="J3257" s="1" t="s">
        <v>36831</v>
      </c>
      <c r="K3257" s="1" t="s">
        <v>2075</v>
      </c>
      <c r="L3257" s="21"/>
      <c r="M3257" s="1">
        <v>3.0000000000000001E-3</v>
      </c>
      <c r="N3257" s="1" t="s">
        <v>8283</v>
      </c>
      <c r="O3257" s="1" t="s">
        <v>36831</v>
      </c>
      <c r="P3257" s="3">
        <v>0</v>
      </c>
      <c r="Q3257" s="14" t="s">
        <v>36831</v>
      </c>
      <c r="R3257" s="1" t="s">
        <v>2847</v>
      </c>
      <c r="S3257" s="1" t="s">
        <v>2076</v>
      </c>
      <c r="T3257" s="1">
        <v>89701000</v>
      </c>
      <c r="U3257" s="15" t="s">
        <v>1046</v>
      </c>
      <c r="V3257" t="str">
        <f>VLOOKUP(T3257,[1]ОКТМО!$B$6:$D$553,3,0)</f>
        <v>23 г.Саранск (городской округ)</v>
      </c>
      <c r="W3257" s="20"/>
    </row>
    <row r="3258" spans="1:23" hidden="1">
      <c r="A3258" s="1" t="s">
        <v>36831</v>
      </c>
      <c r="B3258" s="1" t="s">
        <v>0</v>
      </c>
      <c r="C3258" s="1" t="s">
        <v>1</v>
      </c>
      <c r="D3258" s="2">
        <v>36526</v>
      </c>
      <c r="E3258" s="2">
        <v>41354</v>
      </c>
      <c r="F3258" s="24" t="s">
        <v>36835</v>
      </c>
      <c r="G3258" s="23">
        <v>1</v>
      </c>
      <c r="H3258" s="5">
        <v>41354</v>
      </c>
      <c r="I3258" s="1" t="s">
        <v>36836</v>
      </c>
      <c r="J3258" s="1" t="s">
        <v>36831</v>
      </c>
      <c r="K3258" s="1" t="s">
        <v>2</v>
      </c>
      <c r="L3258" s="21"/>
      <c r="M3258" s="1">
        <v>3.0000000000000001E-3</v>
      </c>
      <c r="N3258" s="1" t="s">
        <v>8283</v>
      </c>
      <c r="O3258" s="1" t="s">
        <v>36831</v>
      </c>
      <c r="P3258" s="3">
        <v>0</v>
      </c>
      <c r="Q3258" s="14" t="s">
        <v>36831</v>
      </c>
      <c r="R3258" s="1" t="s">
        <v>2847</v>
      </c>
      <c r="S3258" s="1" t="s">
        <v>3</v>
      </c>
      <c r="T3258" s="1">
        <v>89701000</v>
      </c>
      <c r="U3258" s="15" t="s">
        <v>1046</v>
      </c>
      <c r="V3258" t="str">
        <f>VLOOKUP(T3258,[1]ОКТМО!$B$6:$D$553,3,0)</f>
        <v>23 г.Саранск (городской округ)</v>
      </c>
      <c r="W3258" s="20"/>
    </row>
    <row r="3259" spans="1:23" hidden="1">
      <c r="A3259" s="1" t="s">
        <v>36831</v>
      </c>
      <c r="B3259" s="1" t="s">
        <v>4</v>
      </c>
      <c r="C3259" s="1" t="s">
        <v>5</v>
      </c>
      <c r="D3259" s="2">
        <v>35431</v>
      </c>
      <c r="E3259" s="2">
        <v>41641</v>
      </c>
      <c r="F3259" s="24" t="s">
        <v>36832</v>
      </c>
      <c r="G3259" s="23">
        <v>0.5</v>
      </c>
      <c r="H3259" s="5">
        <v>41641</v>
      </c>
      <c r="I3259" s="1" t="s">
        <v>36833</v>
      </c>
      <c r="J3259" s="1" t="s">
        <v>36831</v>
      </c>
      <c r="K3259" s="1" t="s">
        <v>6</v>
      </c>
      <c r="L3259" s="21"/>
      <c r="M3259" s="1">
        <v>3.0000000000000001E-3</v>
      </c>
      <c r="N3259" s="1" t="s">
        <v>1008</v>
      </c>
      <c r="O3259" s="1" t="s">
        <v>36831</v>
      </c>
      <c r="P3259" s="3">
        <v>0</v>
      </c>
      <c r="Q3259" s="14" t="s">
        <v>36831</v>
      </c>
      <c r="R3259" s="1" t="s">
        <v>6254</v>
      </c>
      <c r="S3259" s="1" t="s">
        <v>7</v>
      </c>
      <c r="T3259" s="1">
        <v>89701000</v>
      </c>
      <c r="U3259" s="15" t="s">
        <v>1046</v>
      </c>
      <c r="V3259" t="str">
        <f>VLOOKUP(T3259,[1]ОКТМО!$B$6:$D$553,3,0)</f>
        <v>23 г.Саранск (городской округ)</v>
      </c>
      <c r="W3259" s="20"/>
    </row>
    <row r="3260" spans="1:23" hidden="1">
      <c r="A3260" s="1" t="s">
        <v>8</v>
      </c>
      <c r="B3260" s="1" t="s">
        <v>9</v>
      </c>
      <c r="C3260" s="1" t="s">
        <v>10</v>
      </c>
      <c r="D3260" s="2">
        <v>33970</v>
      </c>
      <c r="E3260" s="2">
        <v>43162</v>
      </c>
      <c r="F3260" s="24" t="s">
        <v>36835</v>
      </c>
      <c r="G3260" s="23">
        <v>1</v>
      </c>
      <c r="H3260" s="5">
        <v>43162</v>
      </c>
      <c r="I3260" s="1" t="s">
        <v>36836</v>
      </c>
      <c r="J3260" s="1" t="s">
        <v>36831</v>
      </c>
      <c r="K3260" s="1" t="s">
        <v>11</v>
      </c>
      <c r="L3260" s="21">
        <f>(P3260-50)/P3260*(Q3260*M3260)*G3260</f>
        <v>2657.9808666079298</v>
      </c>
      <c r="M3260" s="1">
        <v>3.0000000000000001E-3</v>
      </c>
      <c r="N3260" s="1" t="s">
        <v>1008</v>
      </c>
      <c r="O3260" s="1" t="s">
        <v>36831</v>
      </c>
      <c r="P3260" s="4">
        <v>90.8</v>
      </c>
      <c r="Q3260" s="14">
        <v>1971770.12</v>
      </c>
      <c r="R3260" s="1" t="s">
        <v>6254</v>
      </c>
      <c r="S3260" s="1" t="s">
        <v>12</v>
      </c>
      <c r="T3260" s="1">
        <v>89701000</v>
      </c>
      <c r="U3260" s="15" t="s">
        <v>1015</v>
      </c>
      <c r="V3260" t="str">
        <f>VLOOKUP(T3260,[1]ОКТМО!$B$6:$D$553,3,0)</f>
        <v>23 г.Саранск (городской округ)</v>
      </c>
      <c r="W3260" s="20">
        <f t="shared" ref="W3260:W3315" si="91">Q3260/P3260</f>
        <v>21715.529955947139</v>
      </c>
    </row>
    <row r="3261" spans="1:23" hidden="1">
      <c r="A3261" s="1" t="s">
        <v>36831</v>
      </c>
      <c r="B3261" s="1" t="s">
        <v>4857</v>
      </c>
      <c r="C3261" s="1" t="s">
        <v>4858</v>
      </c>
      <c r="D3261" s="2">
        <v>33970</v>
      </c>
      <c r="E3261" s="2">
        <v>42809</v>
      </c>
      <c r="F3261" s="24" t="s">
        <v>36879</v>
      </c>
      <c r="G3261" s="23">
        <v>0.16666666666666666</v>
      </c>
      <c r="H3261" s="5">
        <v>42809</v>
      </c>
      <c r="I3261" s="1" t="s">
        <v>36833</v>
      </c>
      <c r="J3261" s="1" t="s">
        <v>36831</v>
      </c>
      <c r="K3261" s="1" t="s">
        <v>13</v>
      </c>
      <c r="L3261" s="21"/>
      <c r="M3261" s="1">
        <v>3.0000000000000001E-3</v>
      </c>
      <c r="N3261" s="1" t="s">
        <v>1008</v>
      </c>
      <c r="O3261" s="1" t="s">
        <v>36831</v>
      </c>
      <c r="P3261" s="3">
        <v>55</v>
      </c>
      <c r="Q3261" s="14" t="s">
        <v>36831</v>
      </c>
      <c r="R3261" s="1" t="s">
        <v>6254</v>
      </c>
      <c r="S3261" s="1" t="s">
        <v>14</v>
      </c>
      <c r="T3261" s="1">
        <v>89701000</v>
      </c>
      <c r="U3261" s="15" t="s">
        <v>1046</v>
      </c>
      <c r="V3261" t="str">
        <f>VLOOKUP(T3261,[1]ОКТМО!$B$6:$D$553,3,0)</f>
        <v>23 г.Саранск (городской округ)</v>
      </c>
      <c r="W3261" s="20"/>
    </row>
    <row r="3262" spans="1:23" hidden="1">
      <c r="A3262" s="1" t="s">
        <v>36831</v>
      </c>
      <c r="B3262" s="1" t="s">
        <v>15</v>
      </c>
      <c r="C3262" s="1" t="s">
        <v>16</v>
      </c>
      <c r="D3262" s="2">
        <v>33970</v>
      </c>
      <c r="E3262" s="2">
        <v>42958</v>
      </c>
      <c r="F3262" s="24" t="s">
        <v>36835</v>
      </c>
      <c r="G3262" s="23">
        <v>1</v>
      </c>
      <c r="H3262" s="5">
        <v>42958</v>
      </c>
      <c r="I3262" s="1" t="s">
        <v>36836</v>
      </c>
      <c r="J3262" s="1" t="s">
        <v>36831</v>
      </c>
      <c r="K3262" s="1" t="s">
        <v>17</v>
      </c>
      <c r="L3262" s="21"/>
      <c r="M3262" s="1">
        <v>3.0000000000000001E-3</v>
      </c>
      <c r="N3262" s="1" t="s">
        <v>1008</v>
      </c>
      <c r="O3262" s="1" t="s">
        <v>36831</v>
      </c>
      <c r="P3262" s="3">
        <v>87</v>
      </c>
      <c r="Q3262" s="14" t="s">
        <v>36831</v>
      </c>
      <c r="R3262" s="1" t="s">
        <v>6254</v>
      </c>
      <c r="S3262" s="1" t="s">
        <v>18</v>
      </c>
      <c r="T3262" s="1">
        <v>89701000</v>
      </c>
      <c r="U3262" s="15" t="s">
        <v>1046</v>
      </c>
      <c r="V3262" t="str">
        <f>VLOOKUP(T3262,[1]ОКТМО!$B$6:$D$553,3,0)</f>
        <v>23 г.Саранск (городской округ)</v>
      </c>
      <c r="W3262" s="20"/>
    </row>
    <row r="3263" spans="1:23" hidden="1">
      <c r="A3263" s="1" t="s">
        <v>19</v>
      </c>
      <c r="B3263" s="1" t="s">
        <v>20</v>
      </c>
      <c r="C3263" s="1" t="s">
        <v>21</v>
      </c>
      <c r="D3263" s="2">
        <v>34115</v>
      </c>
      <c r="E3263" s="2">
        <v>43161</v>
      </c>
      <c r="F3263" s="24" t="s">
        <v>36832</v>
      </c>
      <c r="G3263" s="23">
        <v>0.5</v>
      </c>
      <c r="H3263" s="5">
        <v>43161</v>
      </c>
      <c r="I3263" s="1" t="s">
        <v>36833</v>
      </c>
      <c r="J3263" s="2">
        <v>41856</v>
      </c>
      <c r="K3263" s="1" t="s">
        <v>22</v>
      </c>
      <c r="L3263" s="21">
        <f>(P3263-20)/P3263*(Q3263*M3263)*G3263</f>
        <v>591.24059999999997</v>
      </c>
      <c r="M3263" s="7">
        <v>1E-3</v>
      </c>
      <c r="N3263" s="1" t="s">
        <v>1006</v>
      </c>
      <c r="O3263" s="1" t="s">
        <v>36831</v>
      </c>
      <c r="P3263" s="4">
        <v>61.2</v>
      </c>
      <c r="Q3263" s="14">
        <v>1756501.2</v>
      </c>
      <c r="R3263" s="1" t="s">
        <v>6254</v>
      </c>
      <c r="S3263" s="1" t="s">
        <v>23</v>
      </c>
      <c r="T3263" s="1">
        <v>89701000</v>
      </c>
      <c r="U3263" t="s">
        <v>1016</v>
      </c>
      <c r="V3263" t="str">
        <f>VLOOKUP(T3263,[1]ОКТМО!$B$6:$D$553,3,0)</f>
        <v>23 г.Саранск (городской округ)</v>
      </c>
      <c r="W3263" s="20">
        <f t="shared" si="91"/>
        <v>28700.999999999996</v>
      </c>
    </row>
    <row r="3264" spans="1:23" hidden="1">
      <c r="A3264" s="1" t="s">
        <v>36831</v>
      </c>
      <c r="B3264" s="1" t="s">
        <v>1530</v>
      </c>
      <c r="C3264" s="1" t="s">
        <v>24</v>
      </c>
      <c r="D3264" s="2">
        <v>33970</v>
      </c>
      <c r="E3264" s="2">
        <v>42768</v>
      </c>
      <c r="F3264" s="24" t="s">
        <v>36835</v>
      </c>
      <c r="G3264" s="23">
        <v>1</v>
      </c>
      <c r="H3264" s="5">
        <v>42768</v>
      </c>
      <c r="I3264" s="1" t="s">
        <v>36836</v>
      </c>
      <c r="J3264" s="1" t="s">
        <v>36831</v>
      </c>
      <c r="K3264" s="1" t="s">
        <v>25</v>
      </c>
      <c r="L3264" s="21"/>
      <c r="M3264" s="1">
        <v>3.0000000000000001E-3</v>
      </c>
      <c r="N3264" s="1" t="s">
        <v>1008</v>
      </c>
      <c r="O3264" s="1" t="s">
        <v>36831</v>
      </c>
      <c r="P3264" s="3">
        <v>74</v>
      </c>
      <c r="Q3264" s="14" t="s">
        <v>36831</v>
      </c>
      <c r="R3264" s="1" t="s">
        <v>6254</v>
      </c>
      <c r="S3264" s="1" t="s">
        <v>26</v>
      </c>
      <c r="T3264" s="1">
        <v>89701000</v>
      </c>
      <c r="U3264" s="15" t="s">
        <v>1046</v>
      </c>
      <c r="V3264" t="str">
        <f>VLOOKUP(T3264,[1]ОКТМО!$B$6:$D$553,3,0)</f>
        <v>23 г.Саранск (городской округ)</v>
      </c>
      <c r="W3264" s="20"/>
    </row>
    <row r="3265" spans="1:23" hidden="1">
      <c r="A3265" s="1" t="s">
        <v>27</v>
      </c>
      <c r="B3265" s="1" t="s">
        <v>28</v>
      </c>
      <c r="C3265" s="1" t="s">
        <v>29</v>
      </c>
      <c r="D3265" s="2">
        <v>35796</v>
      </c>
      <c r="E3265" s="2">
        <v>42960</v>
      </c>
      <c r="F3265" s="24" t="s">
        <v>36835</v>
      </c>
      <c r="G3265" s="23">
        <v>1</v>
      </c>
      <c r="H3265" s="5">
        <v>42960</v>
      </c>
      <c r="I3265" s="1" t="s">
        <v>36836</v>
      </c>
      <c r="J3265" s="2">
        <v>41088</v>
      </c>
      <c r="K3265" s="1" t="s">
        <v>30</v>
      </c>
      <c r="L3265" s="21">
        <f>(P3265-20)/P3265*(Q3265*M3265)*G3265</f>
        <v>186.66614807073955</v>
      </c>
      <c r="M3265" s="7">
        <v>1E-3</v>
      </c>
      <c r="N3265" s="1" t="s">
        <v>1006</v>
      </c>
      <c r="O3265" s="1" t="s">
        <v>36831</v>
      </c>
      <c r="P3265" s="4">
        <v>31.1</v>
      </c>
      <c r="Q3265" s="14">
        <v>523001.55</v>
      </c>
      <c r="R3265" s="1" t="s">
        <v>6254</v>
      </c>
      <c r="S3265" s="1" t="s">
        <v>31</v>
      </c>
      <c r="T3265" s="1">
        <v>89701000</v>
      </c>
      <c r="U3265" t="s">
        <v>1016</v>
      </c>
      <c r="V3265" t="str">
        <f>VLOOKUP(T3265,[1]ОКТМО!$B$6:$D$553,3,0)</f>
        <v>23 г.Саранск (городской округ)</v>
      </c>
      <c r="W3265" s="20">
        <f t="shared" si="91"/>
        <v>16816.77009646302</v>
      </c>
    </row>
    <row r="3266" spans="1:23" hidden="1">
      <c r="A3266" s="1" t="s">
        <v>36831</v>
      </c>
      <c r="B3266" s="1" t="s">
        <v>27769</v>
      </c>
      <c r="C3266" s="1" t="s">
        <v>32</v>
      </c>
      <c r="D3266" s="2">
        <v>35796</v>
      </c>
      <c r="E3266" s="2">
        <v>40956</v>
      </c>
      <c r="F3266" s="24" t="s">
        <v>36835</v>
      </c>
      <c r="G3266" s="23">
        <v>1</v>
      </c>
      <c r="H3266" s="5">
        <v>40956</v>
      </c>
      <c r="I3266" s="1" t="s">
        <v>36836</v>
      </c>
      <c r="J3266" s="1" t="s">
        <v>36831</v>
      </c>
      <c r="K3266" s="1" t="s">
        <v>33</v>
      </c>
      <c r="L3266" s="21"/>
      <c r="M3266" s="7">
        <v>1E-3</v>
      </c>
      <c r="N3266" s="1" t="s">
        <v>1006</v>
      </c>
      <c r="O3266" s="1" t="s">
        <v>36831</v>
      </c>
      <c r="P3266" s="4">
        <v>33.200000000000003</v>
      </c>
      <c r="Q3266" s="14" t="s">
        <v>36831</v>
      </c>
      <c r="R3266" s="1" t="s">
        <v>6254</v>
      </c>
      <c r="S3266" s="1" t="s">
        <v>34</v>
      </c>
      <c r="T3266" s="1">
        <v>89701000</v>
      </c>
      <c r="U3266" s="15" t="s">
        <v>1046</v>
      </c>
      <c r="V3266" t="str">
        <f>VLOOKUP(T3266,[1]ОКТМО!$B$6:$D$553,3,0)</f>
        <v>23 г.Саранск (городской округ)</v>
      </c>
      <c r="W3266" s="20"/>
    </row>
    <row r="3267" spans="1:23" hidden="1">
      <c r="A3267" s="1" t="s">
        <v>35</v>
      </c>
      <c r="B3267" s="1" t="s">
        <v>36</v>
      </c>
      <c r="C3267" s="1" t="s">
        <v>37</v>
      </c>
      <c r="D3267" s="2">
        <v>35796</v>
      </c>
      <c r="E3267" s="2">
        <v>43935</v>
      </c>
      <c r="F3267" s="24" t="s">
        <v>36835</v>
      </c>
      <c r="G3267" s="23">
        <v>1</v>
      </c>
      <c r="H3267" s="5">
        <v>43935</v>
      </c>
      <c r="I3267" s="1" t="s">
        <v>36836</v>
      </c>
      <c r="J3267" s="1" t="s">
        <v>36831</v>
      </c>
      <c r="K3267" s="1" t="s">
        <v>38</v>
      </c>
      <c r="L3267" s="21">
        <f>(P3267-20)/P3267*(Q3267*M3267)*G3267</f>
        <v>144.82894879518074</v>
      </c>
      <c r="M3267" s="7">
        <v>1E-3</v>
      </c>
      <c r="N3267" s="1" t="s">
        <v>1006</v>
      </c>
      <c r="O3267" s="1" t="s">
        <v>36831</v>
      </c>
      <c r="P3267" s="4">
        <v>33.200000000000003</v>
      </c>
      <c r="Q3267" s="14">
        <v>364266.75</v>
      </c>
      <c r="R3267" s="1" t="s">
        <v>6254</v>
      </c>
      <c r="S3267" s="1" t="s">
        <v>39</v>
      </c>
      <c r="T3267" s="1">
        <v>89701000</v>
      </c>
      <c r="U3267" t="s">
        <v>1016</v>
      </c>
      <c r="V3267" t="str">
        <f>VLOOKUP(T3267,[1]ОКТМО!$B$6:$D$553,3,0)</f>
        <v>23 г.Саранск (городской округ)</v>
      </c>
      <c r="W3267" s="20">
        <f t="shared" si="91"/>
        <v>10971.890060240963</v>
      </c>
    </row>
    <row r="3268" spans="1:23" hidden="1">
      <c r="A3268" s="1" t="s">
        <v>36831</v>
      </c>
      <c r="B3268" s="1" t="s">
        <v>40</v>
      </c>
      <c r="C3268" s="1" t="s">
        <v>41</v>
      </c>
      <c r="D3268" s="2">
        <v>33970</v>
      </c>
      <c r="E3268" s="2">
        <v>41726</v>
      </c>
      <c r="F3268" s="24" t="s">
        <v>36835</v>
      </c>
      <c r="G3268" s="23">
        <v>1</v>
      </c>
      <c r="H3268" s="5">
        <v>41726</v>
      </c>
      <c r="I3268" s="1" t="s">
        <v>36836</v>
      </c>
      <c r="J3268" s="1" t="s">
        <v>36831</v>
      </c>
      <c r="K3268" s="1" t="s">
        <v>42</v>
      </c>
      <c r="L3268" s="21"/>
      <c r="M3268" s="1">
        <v>3.0000000000000001E-3</v>
      </c>
      <c r="N3268" s="1" t="s">
        <v>1008</v>
      </c>
      <c r="O3268" s="1" t="s">
        <v>36831</v>
      </c>
      <c r="P3268" s="3">
        <v>0</v>
      </c>
      <c r="Q3268" s="14" t="s">
        <v>36831</v>
      </c>
      <c r="R3268" s="1" t="s">
        <v>6254</v>
      </c>
      <c r="S3268" s="1" t="s">
        <v>43</v>
      </c>
      <c r="T3268" s="1">
        <v>89701000</v>
      </c>
      <c r="U3268" s="15" t="s">
        <v>1046</v>
      </c>
      <c r="V3268" t="str">
        <f>VLOOKUP(T3268,[1]ОКТМО!$B$6:$D$553,3,0)</f>
        <v>23 г.Саранск (городской округ)</v>
      </c>
      <c r="W3268" s="20"/>
    </row>
    <row r="3269" spans="1:23" hidden="1">
      <c r="A3269" s="1" t="s">
        <v>44</v>
      </c>
      <c r="B3269" s="1" t="s">
        <v>2490</v>
      </c>
      <c r="C3269" s="1" t="s">
        <v>2491</v>
      </c>
      <c r="D3269" s="2">
        <v>34700</v>
      </c>
      <c r="E3269" s="2">
        <v>43360</v>
      </c>
      <c r="F3269" s="24" t="s">
        <v>36835</v>
      </c>
      <c r="G3269" s="23">
        <v>1</v>
      </c>
      <c r="H3269" s="5">
        <v>43360</v>
      </c>
      <c r="I3269" s="1" t="s">
        <v>36836</v>
      </c>
      <c r="J3269" s="2">
        <v>41088</v>
      </c>
      <c r="K3269" s="1" t="s">
        <v>45</v>
      </c>
      <c r="L3269" s="21">
        <f t="shared" ref="L3269:L3274" si="92">(P3269-20)/P3269*(Q3269*M3269)*G3269</f>
        <v>298.55801000000002</v>
      </c>
      <c r="M3269" s="7">
        <v>1E-3</v>
      </c>
      <c r="N3269" s="1" t="s">
        <v>1006</v>
      </c>
      <c r="O3269" s="1" t="s">
        <v>36831</v>
      </c>
      <c r="P3269" s="4">
        <v>46.5</v>
      </c>
      <c r="Q3269" s="14">
        <v>523884.81</v>
      </c>
      <c r="R3269" s="1" t="s">
        <v>6254</v>
      </c>
      <c r="S3269" s="1" t="s">
        <v>2492</v>
      </c>
      <c r="T3269" s="1">
        <v>89701000</v>
      </c>
      <c r="U3269" t="s">
        <v>1016</v>
      </c>
      <c r="V3269" t="str">
        <f>VLOOKUP(T3269,[1]ОКТМО!$B$6:$D$553,3,0)</f>
        <v>23 г.Саранск (городской округ)</v>
      </c>
      <c r="W3269" s="20">
        <f t="shared" si="91"/>
        <v>11266.34</v>
      </c>
    </row>
    <row r="3270" spans="1:23" hidden="1">
      <c r="A3270" s="1" t="s">
        <v>46</v>
      </c>
      <c r="B3270" s="1" t="s">
        <v>4967</v>
      </c>
      <c r="C3270" s="1" t="s">
        <v>4968</v>
      </c>
      <c r="D3270" s="2">
        <v>35431</v>
      </c>
      <c r="E3270" s="2">
        <v>43178</v>
      </c>
      <c r="F3270" s="24" t="s">
        <v>36835</v>
      </c>
      <c r="G3270" s="23">
        <v>1</v>
      </c>
      <c r="H3270" s="5">
        <v>43178</v>
      </c>
      <c r="I3270" s="1" t="s">
        <v>36836</v>
      </c>
      <c r="J3270" s="1" t="s">
        <v>36831</v>
      </c>
      <c r="K3270" s="1" t="s">
        <v>47</v>
      </c>
      <c r="L3270" s="21">
        <f t="shared" si="92"/>
        <v>1367.01224</v>
      </c>
      <c r="M3270" s="7">
        <v>1E-3</v>
      </c>
      <c r="N3270" s="1" t="s">
        <v>1006</v>
      </c>
      <c r="O3270" s="1" t="s">
        <v>36831</v>
      </c>
      <c r="P3270" s="3">
        <v>64</v>
      </c>
      <c r="Q3270" s="14">
        <v>1988381.44</v>
      </c>
      <c r="R3270" s="1" t="s">
        <v>6254</v>
      </c>
      <c r="S3270" s="1" t="s">
        <v>48</v>
      </c>
      <c r="T3270" s="1">
        <v>89701000</v>
      </c>
      <c r="U3270" t="s">
        <v>1016</v>
      </c>
      <c r="V3270" t="str">
        <f>VLOOKUP(T3270,[1]ОКТМО!$B$6:$D$553,3,0)</f>
        <v>23 г.Саранск (городской округ)</v>
      </c>
      <c r="W3270" s="20">
        <f t="shared" si="91"/>
        <v>31068.46</v>
      </c>
    </row>
    <row r="3271" spans="1:23" hidden="1">
      <c r="A3271" s="1" t="s">
        <v>49</v>
      </c>
      <c r="B3271" s="1" t="s">
        <v>50</v>
      </c>
      <c r="C3271" s="1" t="s">
        <v>51</v>
      </c>
      <c r="D3271" s="2">
        <v>35796</v>
      </c>
      <c r="E3271" s="2">
        <v>43902</v>
      </c>
      <c r="F3271" s="24" t="s">
        <v>36835</v>
      </c>
      <c r="G3271" s="23">
        <v>1</v>
      </c>
      <c r="H3271" s="5">
        <v>43902</v>
      </c>
      <c r="I3271" s="1" t="s">
        <v>36836</v>
      </c>
      <c r="J3271" s="2">
        <v>41088</v>
      </c>
      <c r="K3271" s="1" t="s">
        <v>52</v>
      </c>
      <c r="L3271" s="21">
        <f t="shared" si="92"/>
        <v>448.61991918864101</v>
      </c>
      <c r="M3271" s="7">
        <v>1E-3</v>
      </c>
      <c r="N3271" s="1" t="s">
        <v>1006</v>
      </c>
      <c r="O3271" s="1" t="s">
        <v>36831</v>
      </c>
      <c r="P3271" s="4">
        <v>49.3</v>
      </c>
      <c r="Q3271" s="14">
        <v>754845.12</v>
      </c>
      <c r="R3271" s="1" t="s">
        <v>6254</v>
      </c>
      <c r="S3271" s="1" t="s">
        <v>53</v>
      </c>
      <c r="T3271" s="1">
        <v>89701000</v>
      </c>
      <c r="U3271" t="s">
        <v>1016</v>
      </c>
      <c r="V3271" t="str">
        <f>VLOOKUP(T3271,[1]ОКТМО!$B$6:$D$553,3,0)</f>
        <v>23 г.Саранск (городской округ)</v>
      </c>
      <c r="W3271" s="20">
        <f t="shared" si="91"/>
        <v>15311.260040567951</v>
      </c>
    </row>
    <row r="3272" spans="1:23" hidden="1">
      <c r="A3272" s="1" t="s">
        <v>54</v>
      </c>
      <c r="B3272" s="1" t="s">
        <v>4078</v>
      </c>
      <c r="C3272" s="1" t="s">
        <v>4079</v>
      </c>
      <c r="D3272" s="2">
        <v>35019</v>
      </c>
      <c r="E3272" s="2">
        <v>43957</v>
      </c>
      <c r="F3272" s="24" t="s">
        <v>36835</v>
      </c>
      <c r="G3272" s="23">
        <v>1</v>
      </c>
      <c r="H3272" s="5">
        <v>43957</v>
      </c>
      <c r="I3272" s="1" t="s">
        <v>36836</v>
      </c>
      <c r="J3272" s="1" t="s">
        <v>36831</v>
      </c>
      <c r="K3272" s="1" t="s">
        <v>55</v>
      </c>
      <c r="L3272" s="21">
        <f t="shared" si="92"/>
        <v>1034.78739</v>
      </c>
      <c r="M3272" s="7">
        <v>1E-3</v>
      </c>
      <c r="N3272" s="1" t="s">
        <v>1006</v>
      </c>
      <c r="O3272" s="1" t="s">
        <v>36831</v>
      </c>
      <c r="P3272" s="4">
        <v>51.3</v>
      </c>
      <c r="Q3272" s="14">
        <v>1695993.39</v>
      </c>
      <c r="R3272" s="1" t="s">
        <v>6254</v>
      </c>
      <c r="S3272" s="1" t="s">
        <v>56</v>
      </c>
      <c r="T3272" s="1">
        <v>89701000</v>
      </c>
      <c r="U3272" t="s">
        <v>1016</v>
      </c>
      <c r="V3272" t="str">
        <f>VLOOKUP(T3272,[1]ОКТМО!$B$6:$D$553,3,0)</f>
        <v>23 г.Саранск (городской округ)</v>
      </c>
      <c r="W3272" s="20">
        <f t="shared" si="91"/>
        <v>33060.300000000003</v>
      </c>
    </row>
    <row r="3273" spans="1:23" hidden="1">
      <c r="A3273" s="1" t="s">
        <v>36831</v>
      </c>
      <c r="B3273" s="1" t="s">
        <v>27813</v>
      </c>
      <c r="C3273" s="1" t="s">
        <v>57</v>
      </c>
      <c r="D3273" s="2">
        <v>34269</v>
      </c>
      <c r="E3273" s="2">
        <v>42264</v>
      </c>
      <c r="F3273" s="24" t="s">
        <v>36835</v>
      </c>
      <c r="G3273" s="23">
        <v>1</v>
      </c>
      <c r="H3273" s="5">
        <v>42264</v>
      </c>
      <c r="I3273" s="1" t="s">
        <v>36836</v>
      </c>
      <c r="J3273" s="1" t="s">
        <v>36831</v>
      </c>
      <c r="K3273" s="1" t="s">
        <v>58</v>
      </c>
      <c r="L3273" s="21"/>
      <c r="M3273" s="7">
        <v>1E-3</v>
      </c>
      <c r="N3273" s="1" t="s">
        <v>1006</v>
      </c>
      <c r="O3273" s="1" t="s">
        <v>36831</v>
      </c>
      <c r="P3273" s="3">
        <v>0</v>
      </c>
      <c r="Q3273" s="14">
        <v>1116914.6100000001</v>
      </c>
      <c r="R3273" s="1" t="s">
        <v>6254</v>
      </c>
      <c r="S3273" s="1" t="s">
        <v>59</v>
      </c>
      <c r="T3273" s="1">
        <v>89701000</v>
      </c>
      <c r="U3273" t="s">
        <v>1016</v>
      </c>
      <c r="V3273" t="str">
        <f>VLOOKUP(T3273,[1]ОКТМО!$B$6:$D$553,3,0)</f>
        <v>23 г.Саранск (городской округ)</v>
      </c>
      <c r="W3273" s="20"/>
    </row>
    <row r="3274" spans="1:23" hidden="1">
      <c r="A3274" s="1" t="s">
        <v>60</v>
      </c>
      <c r="B3274" s="1" t="s">
        <v>61</v>
      </c>
      <c r="C3274" s="1" t="s">
        <v>62</v>
      </c>
      <c r="D3274" s="2">
        <v>33862</v>
      </c>
      <c r="E3274" s="2">
        <v>43972</v>
      </c>
      <c r="F3274" s="24" t="s">
        <v>36832</v>
      </c>
      <c r="G3274" s="23">
        <v>0.5</v>
      </c>
      <c r="H3274" s="5">
        <v>43972</v>
      </c>
      <c r="I3274" s="1" t="s">
        <v>36833</v>
      </c>
      <c r="J3274" s="1" t="s">
        <v>36831</v>
      </c>
      <c r="K3274" s="1" t="s">
        <v>63</v>
      </c>
      <c r="L3274" s="21">
        <f t="shared" si="92"/>
        <v>499.91728540650411</v>
      </c>
      <c r="M3274" s="7">
        <v>1E-3</v>
      </c>
      <c r="N3274" s="1" t="s">
        <v>1006</v>
      </c>
      <c r="O3274" s="1" t="s">
        <v>36831</v>
      </c>
      <c r="P3274" s="4">
        <v>49.2</v>
      </c>
      <c r="Q3274" s="14">
        <v>1684652.77</v>
      </c>
      <c r="R3274" s="1" t="s">
        <v>6254</v>
      </c>
      <c r="S3274" s="1" t="s">
        <v>64</v>
      </c>
      <c r="T3274" s="1">
        <v>89701000</v>
      </c>
      <c r="U3274" t="s">
        <v>1016</v>
      </c>
      <c r="V3274" t="str">
        <f>VLOOKUP(T3274,[1]ОКТМО!$B$6:$D$553,3,0)</f>
        <v>23 г.Саранск (городской округ)</v>
      </c>
      <c r="W3274" s="20">
        <f t="shared" si="91"/>
        <v>34240.909959349592</v>
      </c>
    </row>
    <row r="3275" spans="1:23" hidden="1">
      <c r="A3275" s="1" t="s">
        <v>36831</v>
      </c>
      <c r="B3275" s="1" t="s">
        <v>65</v>
      </c>
      <c r="C3275" s="1" t="s">
        <v>66</v>
      </c>
      <c r="D3275" s="2">
        <v>35405</v>
      </c>
      <c r="E3275" s="2">
        <v>42106</v>
      </c>
      <c r="F3275" s="24" t="s">
        <v>36835</v>
      </c>
      <c r="G3275" s="23">
        <v>1</v>
      </c>
      <c r="H3275" s="5">
        <v>42106</v>
      </c>
      <c r="I3275" s="1" t="s">
        <v>36836</v>
      </c>
      <c r="J3275" s="1" t="s">
        <v>36831</v>
      </c>
      <c r="K3275" s="1" t="s">
        <v>67</v>
      </c>
      <c r="L3275" s="21"/>
      <c r="M3275" s="7">
        <v>1E-3</v>
      </c>
      <c r="N3275" s="1" t="s">
        <v>1006</v>
      </c>
      <c r="O3275" s="1" t="s">
        <v>36831</v>
      </c>
      <c r="P3275" s="3">
        <v>0</v>
      </c>
      <c r="Q3275" s="14">
        <v>1167615.03</v>
      </c>
      <c r="R3275" s="1" t="s">
        <v>6254</v>
      </c>
      <c r="S3275" s="1" t="s">
        <v>68</v>
      </c>
      <c r="T3275" s="1">
        <v>89701000</v>
      </c>
      <c r="U3275" t="s">
        <v>1016</v>
      </c>
      <c r="V3275" t="str">
        <f>VLOOKUP(T3275,[1]ОКТМО!$B$6:$D$553,3,0)</f>
        <v>23 г.Саранск (городской округ)</v>
      </c>
      <c r="W3275" s="20"/>
    </row>
    <row r="3276" spans="1:23" hidden="1">
      <c r="A3276" s="1" t="s">
        <v>36831</v>
      </c>
      <c r="B3276" s="1" t="s">
        <v>6641</v>
      </c>
      <c r="C3276" s="1" t="s">
        <v>6642</v>
      </c>
      <c r="D3276" s="2">
        <v>35796</v>
      </c>
      <c r="E3276" s="2">
        <v>41214</v>
      </c>
      <c r="F3276" s="24" t="s">
        <v>36835</v>
      </c>
      <c r="G3276" s="23">
        <v>1</v>
      </c>
      <c r="H3276" s="5">
        <v>41214</v>
      </c>
      <c r="I3276" s="1" t="s">
        <v>36836</v>
      </c>
      <c r="J3276" s="1" t="s">
        <v>36831</v>
      </c>
      <c r="K3276" s="1" t="s">
        <v>69</v>
      </c>
      <c r="L3276" s="21"/>
      <c r="M3276" s="1">
        <v>3.0000000000000001E-3</v>
      </c>
      <c r="N3276" s="1" t="s">
        <v>8283</v>
      </c>
      <c r="O3276" s="1" t="s">
        <v>36831</v>
      </c>
      <c r="P3276" s="3">
        <v>0</v>
      </c>
      <c r="Q3276" s="14" t="s">
        <v>36831</v>
      </c>
      <c r="R3276" s="1" t="s">
        <v>6254</v>
      </c>
      <c r="S3276" s="1" t="s">
        <v>70</v>
      </c>
      <c r="T3276" s="1">
        <v>89701000</v>
      </c>
      <c r="U3276" s="15" t="s">
        <v>1046</v>
      </c>
      <c r="V3276" t="str">
        <f>VLOOKUP(T3276,[1]ОКТМО!$B$6:$D$553,3,0)</f>
        <v>23 г.Саранск (городской округ)</v>
      </c>
      <c r="W3276" s="20"/>
    </row>
    <row r="3277" spans="1:23" hidden="1">
      <c r="A3277" s="1" t="s">
        <v>71</v>
      </c>
      <c r="B3277" s="1" t="s">
        <v>72</v>
      </c>
      <c r="C3277" s="1" t="s">
        <v>73</v>
      </c>
      <c r="D3277" s="2">
        <v>35796</v>
      </c>
      <c r="E3277" s="2">
        <v>42577</v>
      </c>
      <c r="F3277" s="24" t="s">
        <v>36835</v>
      </c>
      <c r="G3277" s="23">
        <v>1</v>
      </c>
      <c r="H3277" s="5">
        <v>42577</v>
      </c>
      <c r="I3277" s="1" t="s">
        <v>36836</v>
      </c>
      <c r="J3277" s="2">
        <v>41088</v>
      </c>
      <c r="K3277" s="1" t="s">
        <v>36831</v>
      </c>
      <c r="L3277" s="21">
        <f>(Q3277*M3277)*G3277</f>
        <v>633.28335000000004</v>
      </c>
      <c r="M3277" s="1">
        <v>3.0000000000000001E-3</v>
      </c>
      <c r="N3277" s="1" t="s">
        <v>8283</v>
      </c>
      <c r="O3277" s="1" t="s">
        <v>36831</v>
      </c>
      <c r="P3277" s="4">
        <v>16.3</v>
      </c>
      <c r="Q3277" s="14">
        <v>211094.45</v>
      </c>
      <c r="R3277" s="1" t="s">
        <v>6254</v>
      </c>
      <c r="S3277" s="1" t="s">
        <v>74</v>
      </c>
      <c r="T3277" s="1">
        <v>89701000</v>
      </c>
      <c r="U3277" s="15" t="s">
        <v>1015</v>
      </c>
      <c r="V3277" t="str">
        <f>VLOOKUP(T3277,[1]ОКТМО!$B$6:$D$553,3,0)</f>
        <v>23 г.Саранск (городской округ)</v>
      </c>
      <c r="W3277" s="20">
        <f t="shared" si="91"/>
        <v>12950.579754601227</v>
      </c>
    </row>
    <row r="3278" spans="1:23" hidden="1">
      <c r="A3278" s="1" t="s">
        <v>36831</v>
      </c>
      <c r="B3278" s="1" t="s">
        <v>1451</v>
      </c>
      <c r="C3278" s="1" t="s">
        <v>1452</v>
      </c>
      <c r="D3278" s="2">
        <v>35796</v>
      </c>
      <c r="E3278" s="2">
        <v>42399</v>
      </c>
      <c r="F3278" s="24" t="s">
        <v>36835</v>
      </c>
      <c r="G3278" s="23">
        <v>1</v>
      </c>
      <c r="H3278" s="5">
        <v>42399</v>
      </c>
      <c r="I3278" s="1" t="s">
        <v>36836</v>
      </c>
      <c r="J3278" s="1" t="s">
        <v>36831</v>
      </c>
      <c r="K3278" s="1" t="s">
        <v>75</v>
      </c>
      <c r="L3278" s="21"/>
      <c r="M3278" s="1">
        <v>3.0000000000000001E-3</v>
      </c>
      <c r="N3278" s="1" t="s">
        <v>8283</v>
      </c>
      <c r="O3278" s="1" t="s">
        <v>36831</v>
      </c>
      <c r="P3278" s="3">
        <v>0</v>
      </c>
      <c r="Q3278" s="14" t="s">
        <v>36831</v>
      </c>
      <c r="R3278" s="1" t="s">
        <v>6254</v>
      </c>
      <c r="S3278" s="1" t="s">
        <v>76</v>
      </c>
      <c r="T3278" s="1">
        <v>89701000</v>
      </c>
      <c r="U3278" s="15" t="s">
        <v>1046</v>
      </c>
      <c r="V3278" t="str">
        <f>VLOOKUP(T3278,[1]ОКТМО!$B$6:$D$553,3,0)</f>
        <v>23 г.Саранск (городской округ)</v>
      </c>
      <c r="W3278" s="20"/>
    </row>
    <row r="3279" spans="1:23" hidden="1">
      <c r="A3279" s="1" t="s">
        <v>36831</v>
      </c>
      <c r="B3279" s="1" t="s">
        <v>77</v>
      </c>
      <c r="C3279" s="1" t="s">
        <v>78</v>
      </c>
      <c r="D3279" s="2">
        <v>36161</v>
      </c>
      <c r="E3279" s="2">
        <v>42009</v>
      </c>
      <c r="F3279" s="24" t="s">
        <v>36835</v>
      </c>
      <c r="G3279" s="23">
        <v>1</v>
      </c>
      <c r="H3279" s="5">
        <v>42009</v>
      </c>
      <c r="I3279" s="1" t="s">
        <v>36836</v>
      </c>
      <c r="J3279" s="1" t="s">
        <v>36831</v>
      </c>
      <c r="K3279" s="1" t="s">
        <v>79</v>
      </c>
      <c r="L3279" s="21"/>
      <c r="M3279" s="1">
        <v>3.0000000000000001E-3</v>
      </c>
      <c r="N3279" s="1" t="s">
        <v>8283</v>
      </c>
      <c r="O3279" s="1" t="s">
        <v>36831</v>
      </c>
      <c r="P3279" s="3">
        <v>0</v>
      </c>
      <c r="Q3279" s="14" t="s">
        <v>36831</v>
      </c>
      <c r="R3279" s="1" t="s">
        <v>6254</v>
      </c>
      <c r="S3279" s="1" t="s">
        <v>80</v>
      </c>
      <c r="T3279" s="1">
        <v>89701000</v>
      </c>
      <c r="U3279" s="15" t="s">
        <v>1046</v>
      </c>
      <c r="V3279" t="str">
        <f>VLOOKUP(T3279,[1]ОКТМО!$B$6:$D$553,3,0)</f>
        <v>23 г.Саранск (городской округ)</v>
      </c>
      <c r="W3279" s="20"/>
    </row>
    <row r="3280" spans="1:23" hidden="1">
      <c r="A3280" s="1" t="s">
        <v>36831</v>
      </c>
      <c r="B3280" s="1" t="s">
        <v>17226</v>
      </c>
      <c r="C3280" s="1" t="s">
        <v>1606</v>
      </c>
      <c r="D3280" s="2">
        <v>36161</v>
      </c>
      <c r="E3280" s="2">
        <v>41337</v>
      </c>
      <c r="F3280" s="24" t="s">
        <v>36835</v>
      </c>
      <c r="G3280" s="23">
        <v>1</v>
      </c>
      <c r="H3280" s="5">
        <v>41337</v>
      </c>
      <c r="I3280" s="1" t="s">
        <v>36836</v>
      </c>
      <c r="J3280" s="1" t="s">
        <v>36831</v>
      </c>
      <c r="K3280" s="1" t="s">
        <v>81</v>
      </c>
      <c r="L3280" s="21"/>
      <c r="M3280" s="1">
        <v>3.0000000000000001E-3</v>
      </c>
      <c r="N3280" s="1" t="s">
        <v>8283</v>
      </c>
      <c r="O3280" s="1" t="s">
        <v>36831</v>
      </c>
      <c r="P3280" s="3">
        <v>0</v>
      </c>
      <c r="Q3280" s="14" t="s">
        <v>36831</v>
      </c>
      <c r="R3280" s="1" t="s">
        <v>6254</v>
      </c>
      <c r="S3280" s="1" t="s">
        <v>82</v>
      </c>
      <c r="T3280" s="1">
        <v>89701000</v>
      </c>
      <c r="U3280" s="15" t="s">
        <v>1046</v>
      </c>
      <c r="V3280" t="str">
        <f>VLOOKUP(T3280,[1]ОКТМО!$B$6:$D$553,3,0)</f>
        <v>23 г.Саранск (городской округ)</v>
      </c>
      <c r="W3280" s="20"/>
    </row>
    <row r="3281" spans="1:23" hidden="1">
      <c r="A3281" s="1" t="s">
        <v>36831</v>
      </c>
      <c r="B3281" s="1" t="s">
        <v>83</v>
      </c>
      <c r="C3281" s="1" t="s">
        <v>84</v>
      </c>
      <c r="D3281" s="2">
        <v>36161</v>
      </c>
      <c r="E3281" s="2">
        <v>43117</v>
      </c>
      <c r="F3281" s="24" t="s">
        <v>36835</v>
      </c>
      <c r="G3281" s="23">
        <v>1</v>
      </c>
      <c r="H3281" s="5">
        <v>43117</v>
      </c>
      <c r="I3281" s="1" t="s">
        <v>36836</v>
      </c>
      <c r="J3281" s="1" t="s">
        <v>36831</v>
      </c>
      <c r="K3281" s="1" t="s">
        <v>85</v>
      </c>
      <c r="L3281" s="21"/>
      <c r="M3281" s="1">
        <v>3.0000000000000001E-3</v>
      </c>
      <c r="N3281" s="1" t="s">
        <v>8283</v>
      </c>
      <c r="O3281" s="1" t="s">
        <v>36831</v>
      </c>
      <c r="P3281" s="1" t="s">
        <v>36831</v>
      </c>
      <c r="Q3281" s="14" t="s">
        <v>36831</v>
      </c>
      <c r="R3281" s="1" t="s">
        <v>6254</v>
      </c>
      <c r="S3281" s="1" t="s">
        <v>86</v>
      </c>
      <c r="T3281" s="1">
        <v>89701000</v>
      </c>
      <c r="U3281" s="15" t="s">
        <v>1046</v>
      </c>
      <c r="V3281" t="str">
        <f>VLOOKUP(T3281,[1]ОКТМО!$B$6:$D$553,3,0)</f>
        <v>23 г.Саранск (городской округ)</v>
      </c>
      <c r="W3281" s="20"/>
    </row>
    <row r="3282" spans="1:23" hidden="1">
      <c r="A3282" s="1" t="s">
        <v>36831</v>
      </c>
      <c r="B3282" s="1" t="s">
        <v>87</v>
      </c>
      <c r="C3282" s="1" t="s">
        <v>88</v>
      </c>
      <c r="D3282" s="2">
        <v>36161</v>
      </c>
      <c r="E3282" s="2">
        <v>41046</v>
      </c>
      <c r="F3282" s="24" t="s">
        <v>36835</v>
      </c>
      <c r="G3282" s="23">
        <v>1</v>
      </c>
      <c r="H3282" s="5">
        <v>41046</v>
      </c>
      <c r="I3282" s="1" t="s">
        <v>36836</v>
      </c>
      <c r="J3282" s="1" t="s">
        <v>36831</v>
      </c>
      <c r="K3282" s="1" t="s">
        <v>89</v>
      </c>
      <c r="L3282" s="21"/>
      <c r="M3282" s="1">
        <v>3.0000000000000001E-3</v>
      </c>
      <c r="N3282" s="1" t="s">
        <v>8283</v>
      </c>
      <c r="O3282" s="1" t="s">
        <v>36831</v>
      </c>
      <c r="P3282" s="3">
        <v>0</v>
      </c>
      <c r="Q3282" s="14" t="s">
        <v>36831</v>
      </c>
      <c r="R3282" s="1" t="s">
        <v>6254</v>
      </c>
      <c r="S3282" s="1" t="s">
        <v>90</v>
      </c>
      <c r="T3282" s="1">
        <v>89701000</v>
      </c>
      <c r="U3282" s="15" t="s">
        <v>1046</v>
      </c>
      <c r="V3282" t="str">
        <f>VLOOKUP(T3282,[1]ОКТМО!$B$6:$D$553,3,0)</f>
        <v>23 г.Саранск (городской округ)</v>
      </c>
      <c r="W3282" s="20"/>
    </row>
    <row r="3283" spans="1:23" hidden="1">
      <c r="A3283" s="1" t="s">
        <v>36831</v>
      </c>
      <c r="B3283" s="1" t="s">
        <v>1307</v>
      </c>
      <c r="C3283" s="1" t="s">
        <v>1308</v>
      </c>
      <c r="D3283" s="2">
        <v>36161</v>
      </c>
      <c r="E3283" s="2">
        <v>41011</v>
      </c>
      <c r="F3283" s="24" t="s">
        <v>36835</v>
      </c>
      <c r="G3283" s="23">
        <v>1</v>
      </c>
      <c r="H3283" s="5">
        <v>41011</v>
      </c>
      <c r="I3283" s="1" t="s">
        <v>36836</v>
      </c>
      <c r="J3283" s="1" t="s">
        <v>36831</v>
      </c>
      <c r="K3283" s="1" t="s">
        <v>91</v>
      </c>
      <c r="L3283" s="21"/>
      <c r="M3283" s="1">
        <v>3.0000000000000001E-3</v>
      </c>
      <c r="N3283" s="1" t="s">
        <v>8283</v>
      </c>
      <c r="O3283" s="1" t="s">
        <v>36831</v>
      </c>
      <c r="P3283" s="3">
        <v>0</v>
      </c>
      <c r="Q3283" s="14" t="s">
        <v>36831</v>
      </c>
      <c r="R3283" s="1" t="s">
        <v>6254</v>
      </c>
      <c r="S3283" s="1" t="s">
        <v>92</v>
      </c>
      <c r="T3283" s="1">
        <v>89701000</v>
      </c>
      <c r="U3283" s="15" t="s">
        <v>1046</v>
      </c>
      <c r="V3283" t="str">
        <f>VLOOKUP(T3283,[1]ОКТМО!$B$6:$D$553,3,0)</f>
        <v>23 г.Саранск (городской округ)</v>
      </c>
      <c r="W3283" s="20"/>
    </row>
    <row r="3284" spans="1:23" hidden="1">
      <c r="A3284" s="1" t="s">
        <v>36831</v>
      </c>
      <c r="B3284" s="1" t="s">
        <v>2685</v>
      </c>
      <c r="C3284" s="1" t="s">
        <v>2686</v>
      </c>
      <c r="D3284" s="2">
        <v>36161</v>
      </c>
      <c r="E3284" s="2">
        <v>43597</v>
      </c>
      <c r="F3284" s="24" t="s">
        <v>36835</v>
      </c>
      <c r="G3284" s="23">
        <v>1</v>
      </c>
      <c r="H3284" s="5">
        <v>43597</v>
      </c>
      <c r="I3284" s="1" t="s">
        <v>36836</v>
      </c>
      <c r="J3284" s="1" t="s">
        <v>36831</v>
      </c>
      <c r="K3284" s="1" t="s">
        <v>93</v>
      </c>
      <c r="L3284" s="21"/>
      <c r="M3284" s="1">
        <v>3.0000000000000001E-3</v>
      </c>
      <c r="N3284" s="1" t="s">
        <v>8283</v>
      </c>
      <c r="O3284" s="1" t="s">
        <v>36831</v>
      </c>
      <c r="P3284" s="3">
        <v>0</v>
      </c>
      <c r="Q3284" s="14" t="s">
        <v>36831</v>
      </c>
      <c r="R3284" s="1" t="s">
        <v>6254</v>
      </c>
      <c r="S3284" s="1" t="s">
        <v>94</v>
      </c>
      <c r="T3284" s="1">
        <v>89701000</v>
      </c>
      <c r="U3284" s="15" t="s">
        <v>1046</v>
      </c>
      <c r="V3284" t="str">
        <f>VLOOKUP(T3284,[1]ОКТМО!$B$6:$D$553,3,0)</f>
        <v>23 г.Саранск (городской округ)</v>
      </c>
      <c r="W3284" s="20"/>
    </row>
    <row r="3285" spans="1:23" hidden="1">
      <c r="A3285" s="1" t="s">
        <v>36831</v>
      </c>
      <c r="B3285" s="1" t="s">
        <v>1578</v>
      </c>
      <c r="C3285" s="1" t="s">
        <v>1579</v>
      </c>
      <c r="D3285" s="2">
        <v>36161</v>
      </c>
      <c r="E3285" s="2">
        <v>41314</v>
      </c>
      <c r="F3285" s="24" t="s">
        <v>36835</v>
      </c>
      <c r="G3285" s="23">
        <v>1</v>
      </c>
      <c r="H3285" s="5">
        <v>41314</v>
      </c>
      <c r="I3285" s="1" t="s">
        <v>36836</v>
      </c>
      <c r="J3285" s="1" t="s">
        <v>36831</v>
      </c>
      <c r="K3285" s="1" t="s">
        <v>95</v>
      </c>
      <c r="L3285" s="21"/>
      <c r="M3285" s="1">
        <v>3.0000000000000001E-3</v>
      </c>
      <c r="N3285" s="1" t="s">
        <v>8283</v>
      </c>
      <c r="O3285" s="1" t="s">
        <v>36831</v>
      </c>
      <c r="P3285" s="3">
        <v>0</v>
      </c>
      <c r="Q3285" s="14" t="s">
        <v>36831</v>
      </c>
      <c r="R3285" s="1" t="s">
        <v>6254</v>
      </c>
      <c r="S3285" s="1" t="s">
        <v>96</v>
      </c>
      <c r="T3285" s="1">
        <v>89701000</v>
      </c>
      <c r="U3285" s="15" t="s">
        <v>1046</v>
      </c>
      <c r="V3285" t="str">
        <f>VLOOKUP(T3285,[1]ОКТМО!$B$6:$D$553,3,0)</f>
        <v>23 г.Саранск (городской округ)</v>
      </c>
      <c r="W3285" s="20"/>
    </row>
    <row r="3286" spans="1:23" hidden="1">
      <c r="A3286" s="1" t="s">
        <v>36831</v>
      </c>
      <c r="B3286" s="1" t="s">
        <v>1641</v>
      </c>
      <c r="C3286" s="1" t="s">
        <v>1642</v>
      </c>
      <c r="D3286" s="2">
        <v>36404</v>
      </c>
      <c r="E3286" s="2">
        <v>41721</v>
      </c>
      <c r="F3286" s="24" t="s">
        <v>36835</v>
      </c>
      <c r="G3286" s="23">
        <v>1</v>
      </c>
      <c r="H3286" s="5">
        <v>41721</v>
      </c>
      <c r="I3286" s="1" t="s">
        <v>36836</v>
      </c>
      <c r="J3286" s="1" t="s">
        <v>36831</v>
      </c>
      <c r="K3286" s="1" t="s">
        <v>97</v>
      </c>
      <c r="L3286" s="21"/>
      <c r="M3286" s="1">
        <v>3.0000000000000001E-3</v>
      </c>
      <c r="N3286" s="1" t="s">
        <v>8283</v>
      </c>
      <c r="O3286" s="1" t="s">
        <v>36831</v>
      </c>
      <c r="P3286" s="3">
        <v>0</v>
      </c>
      <c r="Q3286" s="14" t="s">
        <v>36831</v>
      </c>
      <c r="R3286" s="1" t="s">
        <v>6254</v>
      </c>
      <c r="S3286" s="1" t="s">
        <v>98</v>
      </c>
      <c r="T3286" s="1">
        <v>89701000</v>
      </c>
      <c r="U3286" s="15" t="s">
        <v>1046</v>
      </c>
      <c r="V3286" t="str">
        <f>VLOOKUP(T3286,[1]ОКТМО!$B$6:$D$553,3,0)</f>
        <v>23 г.Саранск (городской округ)</v>
      </c>
      <c r="W3286" s="20"/>
    </row>
    <row r="3287" spans="1:23" hidden="1">
      <c r="A3287" s="1" t="s">
        <v>99</v>
      </c>
      <c r="B3287" s="1" t="s">
        <v>100</v>
      </c>
      <c r="C3287" s="1" t="s">
        <v>101</v>
      </c>
      <c r="D3287" s="2">
        <v>36161</v>
      </c>
      <c r="E3287" s="2">
        <v>43198</v>
      </c>
      <c r="F3287" s="24" t="s">
        <v>36835</v>
      </c>
      <c r="G3287" s="23">
        <v>1</v>
      </c>
      <c r="H3287" s="5">
        <v>43198</v>
      </c>
      <c r="I3287" s="1" t="s">
        <v>36836</v>
      </c>
      <c r="J3287" s="2">
        <v>41090</v>
      </c>
      <c r="K3287" s="1" t="s">
        <v>102</v>
      </c>
      <c r="L3287" s="21">
        <f>(Q3287*M3287)*G3287</f>
        <v>649.54239000000007</v>
      </c>
      <c r="M3287" s="1">
        <v>3.0000000000000001E-3</v>
      </c>
      <c r="N3287" s="1" t="s">
        <v>8283</v>
      </c>
      <c r="O3287" s="1" t="s">
        <v>36831</v>
      </c>
      <c r="P3287" s="4">
        <v>25.5</v>
      </c>
      <c r="Q3287" s="14">
        <v>216514.13</v>
      </c>
      <c r="R3287" s="1" t="s">
        <v>6254</v>
      </c>
      <c r="S3287" s="1" t="s">
        <v>103</v>
      </c>
      <c r="T3287" s="1">
        <v>89701000</v>
      </c>
      <c r="U3287" s="15" t="s">
        <v>1015</v>
      </c>
      <c r="V3287" t="str">
        <f>VLOOKUP(T3287,[1]ОКТМО!$B$6:$D$553,3,0)</f>
        <v>23 г.Саранск (городской округ)</v>
      </c>
      <c r="W3287" s="20">
        <f t="shared" si="91"/>
        <v>8490.7501960784321</v>
      </c>
    </row>
    <row r="3288" spans="1:23" hidden="1">
      <c r="A3288" s="1" t="s">
        <v>36831</v>
      </c>
      <c r="B3288" s="1" t="s">
        <v>1239</v>
      </c>
      <c r="C3288" s="1" t="s">
        <v>1240</v>
      </c>
      <c r="D3288" s="2">
        <v>36161</v>
      </c>
      <c r="E3288" s="2">
        <v>43018</v>
      </c>
      <c r="F3288" s="24" t="s">
        <v>36835</v>
      </c>
      <c r="G3288" s="23">
        <v>1</v>
      </c>
      <c r="H3288" s="5">
        <v>43018</v>
      </c>
      <c r="I3288" s="1" t="s">
        <v>36836</v>
      </c>
      <c r="J3288" s="1" t="s">
        <v>36831</v>
      </c>
      <c r="K3288" s="1" t="s">
        <v>104</v>
      </c>
      <c r="L3288" s="21"/>
      <c r="M3288" s="1">
        <v>3.0000000000000001E-3</v>
      </c>
      <c r="N3288" s="1" t="s">
        <v>8283</v>
      </c>
      <c r="O3288" s="1" t="s">
        <v>36831</v>
      </c>
      <c r="P3288" s="4">
        <v>24.7</v>
      </c>
      <c r="Q3288" s="14" t="s">
        <v>36831</v>
      </c>
      <c r="R3288" s="1" t="s">
        <v>6254</v>
      </c>
      <c r="S3288" s="1" t="s">
        <v>105</v>
      </c>
      <c r="T3288" s="1">
        <v>89701000</v>
      </c>
      <c r="U3288" s="15" t="s">
        <v>1046</v>
      </c>
      <c r="V3288" t="str">
        <f>VLOOKUP(T3288,[1]ОКТМО!$B$6:$D$553,3,0)</f>
        <v>23 г.Саранск (городской округ)</v>
      </c>
      <c r="W3288" s="20"/>
    </row>
    <row r="3289" spans="1:23" hidden="1">
      <c r="A3289" s="1" t="s">
        <v>106</v>
      </c>
      <c r="B3289" s="1" t="s">
        <v>107</v>
      </c>
      <c r="C3289" s="1" t="s">
        <v>108</v>
      </c>
      <c r="D3289" s="2">
        <v>33970</v>
      </c>
      <c r="E3289" s="2">
        <v>41378</v>
      </c>
      <c r="F3289" s="24" t="s">
        <v>37641</v>
      </c>
      <c r="G3289" s="23">
        <v>0.35</v>
      </c>
      <c r="H3289" s="5">
        <v>41378</v>
      </c>
      <c r="I3289" s="1" t="s">
        <v>36833</v>
      </c>
      <c r="J3289" s="2">
        <v>41781</v>
      </c>
      <c r="K3289" s="1" t="s">
        <v>109</v>
      </c>
      <c r="L3289" s="21">
        <f>(P3289-50)/P3289*(Q3289*M3289)*G3289</f>
        <v>1904.8358069999999</v>
      </c>
      <c r="M3289" s="1">
        <v>3.0000000000000001E-3</v>
      </c>
      <c r="N3289" s="1" t="s">
        <v>1008</v>
      </c>
      <c r="O3289" s="1" t="s">
        <v>36839</v>
      </c>
      <c r="P3289" s="4">
        <v>132.19999999999999</v>
      </c>
      <c r="Q3289" s="14">
        <v>2917614.34</v>
      </c>
      <c r="R3289" s="1" t="s">
        <v>6254</v>
      </c>
      <c r="S3289" s="1" t="s">
        <v>30135</v>
      </c>
      <c r="T3289" s="1">
        <v>89701000</v>
      </c>
      <c r="U3289" s="15" t="s">
        <v>1015</v>
      </c>
      <c r="V3289" t="str">
        <f>VLOOKUP(T3289,[1]ОКТМО!$B$6:$D$553,3,0)</f>
        <v>23 г.Саранск (городской округ)</v>
      </c>
      <c r="W3289" s="20">
        <f t="shared" si="91"/>
        <v>22069.7</v>
      </c>
    </row>
    <row r="3290" spans="1:23" hidden="1">
      <c r="A3290" s="1" t="s">
        <v>106</v>
      </c>
      <c r="B3290" s="1" t="s">
        <v>4788</v>
      </c>
      <c r="C3290" s="1" t="s">
        <v>110</v>
      </c>
      <c r="D3290" s="2">
        <v>33970</v>
      </c>
      <c r="E3290" s="2">
        <v>42413</v>
      </c>
      <c r="F3290" s="24" t="s">
        <v>36835</v>
      </c>
      <c r="G3290" s="23">
        <v>1</v>
      </c>
      <c r="H3290" s="5">
        <v>42413</v>
      </c>
      <c r="I3290" s="1" t="s">
        <v>36836</v>
      </c>
      <c r="J3290" s="2">
        <v>41781</v>
      </c>
      <c r="K3290" s="1" t="s">
        <v>109</v>
      </c>
      <c r="L3290" s="21">
        <f>(P3290-50)/P3290*(Q3290*M3290)*G3290</f>
        <v>5442.3880200000003</v>
      </c>
      <c r="M3290" s="1">
        <v>3.0000000000000001E-3</v>
      </c>
      <c r="N3290" s="1" t="s">
        <v>1008</v>
      </c>
      <c r="O3290" s="1" t="s">
        <v>36839</v>
      </c>
      <c r="P3290" s="4">
        <v>132.19999999999999</v>
      </c>
      <c r="Q3290" s="14">
        <v>2917614.34</v>
      </c>
      <c r="R3290" s="1" t="s">
        <v>6254</v>
      </c>
      <c r="S3290" s="1" t="s">
        <v>30135</v>
      </c>
      <c r="T3290" s="1">
        <v>89701000</v>
      </c>
      <c r="U3290" s="15" t="s">
        <v>1015</v>
      </c>
      <c r="V3290" t="str">
        <f>VLOOKUP(T3290,[1]ОКТМО!$B$6:$D$553,3,0)</f>
        <v>23 г.Саранск (городской округ)</v>
      </c>
      <c r="W3290" s="20">
        <f t="shared" si="91"/>
        <v>22069.7</v>
      </c>
    </row>
    <row r="3291" spans="1:23" hidden="1">
      <c r="A3291" s="1" t="s">
        <v>36831</v>
      </c>
      <c r="B3291" s="1" t="s">
        <v>111</v>
      </c>
      <c r="C3291" s="1" t="s">
        <v>112</v>
      </c>
      <c r="D3291" s="2">
        <v>33970</v>
      </c>
      <c r="E3291" s="2">
        <v>42629</v>
      </c>
      <c r="F3291" s="24" t="s">
        <v>36835</v>
      </c>
      <c r="G3291" s="23">
        <v>1</v>
      </c>
      <c r="H3291" s="5">
        <v>42629</v>
      </c>
      <c r="I3291" s="1" t="s">
        <v>36836</v>
      </c>
      <c r="J3291" s="1" t="s">
        <v>36831</v>
      </c>
      <c r="K3291" s="1" t="s">
        <v>113</v>
      </c>
      <c r="L3291" s="21"/>
      <c r="M3291" s="1">
        <v>3.0000000000000001E-3</v>
      </c>
      <c r="N3291" s="1" t="s">
        <v>1008</v>
      </c>
      <c r="O3291" s="1" t="s">
        <v>36831</v>
      </c>
      <c r="P3291" s="3">
        <v>79</v>
      </c>
      <c r="Q3291" s="14" t="s">
        <v>36831</v>
      </c>
      <c r="R3291" s="1" t="s">
        <v>6254</v>
      </c>
      <c r="S3291" s="1" t="s">
        <v>114</v>
      </c>
      <c r="T3291" s="1">
        <v>89701000</v>
      </c>
      <c r="U3291" s="15" t="s">
        <v>1046</v>
      </c>
      <c r="V3291" t="str">
        <f>VLOOKUP(T3291,[1]ОКТМО!$B$6:$D$553,3,0)</f>
        <v>23 г.Саранск (городской округ)</v>
      </c>
      <c r="W3291" s="20"/>
    </row>
    <row r="3292" spans="1:23" hidden="1">
      <c r="A3292" s="1" t="s">
        <v>115</v>
      </c>
      <c r="B3292" s="1" t="s">
        <v>6389</v>
      </c>
      <c r="C3292" s="1" t="s">
        <v>6390</v>
      </c>
      <c r="D3292" s="2">
        <v>42621</v>
      </c>
      <c r="E3292" s="2">
        <v>42850</v>
      </c>
      <c r="F3292" s="24" t="s">
        <v>36835</v>
      </c>
      <c r="G3292" s="23">
        <v>1</v>
      </c>
      <c r="H3292" s="5">
        <v>42850</v>
      </c>
      <c r="I3292" s="1" t="s">
        <v>36836</v>
      </c>
      <c r="J3292" s="2">
        <v>41088</v>
      </c>
      <c r="K3292" s="1" t="s">
        <v>116</v>
      </c>
      <c r="L3292" s="21">
        <f>(P3292-20)/P3292*(Q3292*M3292)*G3292</f>
        <v>299.97738934853419</v>
      </c>
      <c r="M3292" s="7">
        <v>1E-3</v>
      </c>
      <c r="N3292" s="1" t="s">
        <v>1006</v>
      </c>
      <c r="O3292" s="1" t="s">
        <v>36831</v>
      </c>
      <c r="P3292" s="4">
        <v>30.7</v>
      </c>
      <c r="Q3292" s="14">
        <v>860682.79</v>
      </c>
      <c r="R3292" s="1" t="s">
        <v>6254</v>
      </c>
      <c r="S3292" s="1" t="s">
        <v>117</v>
      </c>
      <c r="T3292" s="1">
        <v>89701000</v>
      </c>
      <c r="U3292" t="s">
        <v>1016</v>
      </c>
      <c r="V3292" t="str">
        <f>VLOOKUP(T3292,[1]ОКТМО!$B$6:$D$553,3,0)</f>
        <v>23 г.Саранск (городской округ)</v>
      </c>
      <c r="W3292" s="20">
        <f t="shared" si="91"/>
        <v>28035.270032573291</v>
      </c>
    </row>
    <row r="3293" spans="1:23" hidden="1">
      <c r="A3293" s="1" t="s">
        <v>115</v>
      </c>
      <c r="B3293" s="1" t="s">
        <v>8141</v>
      </c>
      <c r="C3293" s="1" t="s">
        <v>8142</v>
      </c>
      <c r="D3293" s="2">
        <v>43118</v>
      </c>
      <c r="E3293" s="2">
        <v>43744</v>
      </c>
      <c r="F3293" s="24" t="s">
        <v>36835</v>
      </c>
      <c r="G3293" s="23">
        <v>1</v>
      </c>
      <c r="H3293" s="5">
        <v>43744</v>
      </c>
      <c r="I3293" s="1" t="s">
        <v>36836</v>
      </c>
      <c r="J3293" s="2">
        <v>41088</v>
      </c>
      <c r="K3293" s="1" t="s">
        <v>116</v>
      </c>
      <c r="L3293" s="21">
        <f>(P3293-20)/P3293*(Q3293*M3293)*G3293</f>
        <v>299.97738934853419</v>
      </c>
      <c r="M3293" s="7">
        <v>1E-3</v>
      </c>
      <c r="N3293" s="1" t="s">
        <v>1006</v>
      </c>
      <c r="O3293" s="1" t="s">
        <v>36831</v>
      </c>
      <c r="P3293" s="4">
        <v>30.7</v>
      </c>
      <c r="Q3293" s="14">
        <v>860682.79</v>
      </c>
      <c r="R3293" s="1" t="s">
        <v>6254</v>
      </c>
      <c r="S3293" s="1" t="s">
        <v>117</v>
      </c>
      <c r="T3293" s="1">
        <v>89701000</v>
      </c>
      <c r="U3293" t="s">
        <v>1016</v>
      </c>
      <c r="V3293" t="str">
        <f>VLOOKUP(T3293,[1]ОКТМО!$B$6:$D$553,3,0)</f>
        <v>23 г.Саранск (городской округ)</v>
      </c>
      <c r="W3293" s="20">
        <f t="shared" si="91"/>
        <v>28035.270032573291</v>
      </c>
    </row>
    <row r="3294" spans="1:23" hidden="1">
      <c r="A3294" s="1" t="s">
        <v>118</v>
      </c>
      <c r="B3294" s="1" t="s">
        <v>119</v>
      </c>
      <c r="C3294" s="1" t="s">
        <v>120</v>
      </c>
      <c r="D3294" s="2">
        <v>33970</v>
      </c>
      <c r="E3294" s="2">
        <v>41316</v>
      </c>
      <c r="F3294" s="24" t="s">
        <v>36835</v>
      </c>
      <c r="G3294" s="23">
        <v>1</v>
      </c>
      <c r="H3294" s="5">
        <v>41316</v>
      </c>
      <c r="I3294" s="1" t="s">
        <v>36836</v>
      </c>
      <c r="J3294" s="1" t="s">
        <v>36831</v>
      </c>
      <c r="K3294" s="1" t="s">
        <v>121</v>
      </c>
      <c r="L3294" s="21"/>
      <c r="M3294" s="1">
        <v>3.0000000000000001E-3</v>
      </c>
      <c r="N3294" s="1" t="s">
        <v>1008</v>
      </c>
      <c r="O3294" s="1" t="s">
        <v>36831</v>
      </c>
      <c r="P3294" s="4">
        <v>49.3</v>
      </c>
      <c r="Q3294" s="14">
        <v>1052414.99</v>
      </c>
      <c r="R3294" s="1" t="s">
        <v>6254</v>
      </c>
      <c r="S3294" s="1" t="s">
        <v>122</v>
      </c>
      <c r="T3294" s="1">
        <v>89701000</v>
      </c>
      <c r="U3294" s="15" t="s">
        <v>1015</v>
      </c>
      <c r="V3294" t="str">
        <f>VLOOKUP(T3294,[1]ОКТМО!$B$6:$D$553,3,0)</f>
        <v>23 г.Саранск (городской округ)</v>
      </c>
      <c r="W3294" s="20">
        <f t="shared" si="91"/>
        <v>21347.160040567953</v>
      </c>
    </row>
    <row r="3295" spans="1:23" hidden="1">
      <c r="A3295" s="1" t="s">
        <v>123</v>
      </c>
      <c r="B3295" s="1" t="s">
        <v>124</v>
      </c>
      <c r="C3295" s="1" t="s">
        <v>125</v>
      </c>
      <c r="D3295" s="2">
        <v>35097</v>
      </c>
      <c r="E3295" s="2">
        <v>43759</v>
      </c>
      <c r="F3295" s="24" t="s">
        <v>36835</v>
      </c>
      <c r="G3295" s="23">
        <v>1</v>
      </c>
      <c r="H3295" s="5">
        <v>43759</v>
      </c>
      <c r="I3295" s="1" t="s">
        <v>36836</v>
      </c>
      <c r="J3295" s="1" t="s">
        <v>36831</v>
      </c>
      <c r="K3295" s="1" t="s">
        <v>126</v>
      </c>
      <c r="L3295" s="21">
        <f t="shared" ref="L3295:L3302" si="93">(P3295-20)/P3295*(Q3295*M3295)*G3295</f>
        <v>325.63009746835445</v>
      </c>
      <c r="M3295" s="7">
        <v>1E-3</v>
      </c>
      <c r="N3295" s="1" t="s">
        <v>1006</v>
      </c>
      <c r="O3295" s="1" t="s">
        <v>36831</v>
      </c>
      <c r="P3295" s="4">
        <v>31.6</v>
      </c>
      <c r="Q3295" s="14">
        <v>887061.3</v>
      </c>
      <c r="R3295" s="1" t="s">
        <v>6254</v>
      </c>
      <c r="S3295" s="1" t="s">
        <v>127</v>
      </c>
      <c r="T3295" s="1">
        <v>89701000</v>
      </c>
      <c r="U3295" t="s">
        <v>1016</v>
      </c>
      <c r="V3295" t="str">
        <f>VLOOKUP(T3295,[1]ОКТМО!$B$6:$D$553,3,0)</f>
        <v>23 г.Саранск (городской округ)</v>
      </c>
      <c r="W3295" s="20">
        <f t="shared" si="91"/>
        <v>28071.560126582277</v>
      </c>
    </row>
    <row r="3296" spans="1:23" hidden="1">
      <c r="A3296" s="1" t="s">
        <v>36831</v>
      </c>
      <c r="B3296" s="1" t="s">
        <v>9938</v>
      </c>
      <c r="C3296" s="1" t="s">
        <v>9939</v>
      </c>
      <c r="D3296" s="2">
        <v>35240</v>
      </c>
      <c r="E3296" s="2">
        <v>43261</v>
      </c>
      <c r="F3296" s="24" t="s">
        <v>36835</v>
      </c>
      <c r="G3296" s="23">
        <v>1</v>
      </c>
      <c r="H3296" s="5">
        <v>43261</v>
      </c>
      <c r="I3296" s="1" t="s">
        <v>36836</v>
      </c>
      <c r="J3296" s="1" t="s">
        <v>36831</v>
      </c>
      <c r="K3296" s="1" t="s">
        <v>128</v>
      </c>
      <c r="L3296" s="21">
        <f t="shared" si="93"/>
        <v>466.01953120481932</v>
      </c>
      <c r="M3296" s="7">
        <v>1E-3</v>
      </c>
      <c r="N3296" s="1" t="s">
        <v>1006</v>
      </c>
      <c r="O3296" s="1" t="s">
        <v>36831</v>
      </c>
      <c r="P3296" s="4">
        <v>33.200000000000003</v>
      </c>
      <c r="Q3296" s="14">
        <v>1172109.73</v>
      </c>
      <c r="R3296" s="1" t="s">
        <v>6254</v>
      </c>
      <c r="S3296" s="1" t="s">
        <v>9940</v>
      </c>
      <c r="T3296" s="1">
        <v>89701000</v>
      </c>
      <c r="U3296" t="s">
        <v>1016</v>
      </c>
      <c r="V3296" t="str">
        <f>VLOOKUP(T3296,[1]ОКТМО!$B$6:$D$553,3,0)</f>
        <v>23 г.Саранск (городской округ)</v>
      </c>
      <c r="W3296" s="20">
        <f t="shared" si="91"/>
        <v>35304.509939759031</v>
      </c>
    </row>
    <row r="3297" spans="1:23" hidden="1">
      <c r="A3297" s="1" t="s">
        <v>129</v>
      </c>
      <c r="B3297" s="1" t="s">
        <v>130</v>
      </c>
      <c r="C3297" s="1" t="s">
        <v>131</v>
      </c>
      <c r="D3297" s="2">
        <v>34639</v>
      </c>
      <c r="E3297" s="2">
        <v>43900</v>
      </c>
      <c r="F3297" s="24" t="s">
        <v>36835</v>
      </c>
      <c r="G3297" s="23">
        <v>1</v>
      </c>
      <c r="H3297" s="5">
        <v>43900</v>
      </c>
      <c r="I3297" s="1" t="s">
        <v>36836</v>
      </c>
      <c r="J3297" s="1" t="s">
        <v>36831</v>
      </c>
      <c r="K3297" s="1" t="s">
        <v>132</v>
      </c>
      <c r="L3297" s="21">
        <f t="shared" si="93"/>
        <v>552.92965100502511</v>
      </c>
      <c r="M3297" s="7">
        <v>1E-3</v>
      </c>
      <c r="N3297" s="1" t="s">
        <v>1006</v>
      </c>
      <c r="O3297" s="1" t="s">
        <v>36831</v>
      </c>
      <c r="P3297" s="4">
        <v>39.799999999999997</v>
      </c>
      <c r="Q3297" s="14">
        <v>1111444.45</v>
      </c>
      <c r="R3297" s="1" t="s">
        <v>6254</v>
      </c>
      <c r="S3297" s="1" t="s">
        <v>133</v>
      </c>
      <c r="T3297" s="1">
        <v>89701000</v>
      </c>
      <c r="U3297" t="s">
        <v>1016</v>
      </c>
      <c r="V3297" t="str">
        <f>VLOOKUP(T3297,[1]ОКТМО!$B$6:$D$553,3,0)</f>
        <v>23 г.Саранск (городской округ)</v>
      </c>
      <c r="W3297" s="20">
        <f t="shared" si="91"/>
        <v>27925.739949748746</v>
      </c>
    </row>
    <row r="3298" spans="1:23" hidden="1">
      <c r="A3298" s="1" t="s">
        <v>36831</v>
      </c>
      <c r="B3298" s="1" t="s">
        <v>135</v>
      </c>
      <c r="C3298" s="1" t="s">
        <v>136</v>
      </c>
      <c r="D3298" s="2">
        <v>34282</v>
      </c>
      <c r="E3298" s="2">
        <v>42092</v>
      </c>
      <c r="F3298" s="24" t="s">
        <v>36832</v>
      </c>
      <c r="G3298" s="23">
        <v>0.5</v>
      </c>
      <c r="H3298" s="5">
        <v>42092</v>
      </c>
      <c r="I3298" s="1" t="s">
        <v>36833</v>
      </c>
      <c r="J3298" s="1" t="s">
        <v>36831</v>
      </c>
      <c r="K3298" s="1" t="s">
        <v>134</v>
      </c>
      <c r="L3298" s="21"/>
      <c r="M3298" s="7">
        <v>1E-3</v>
      </c>
      <c r="N3298" s="1" t="s">
        <v>1006</v>
      </c>
      <c r="O3298" s="1" t="s">
        <v>36831</v>
      </c>
      <c r="P3298" s="3">
        <v>0</v>
      </c>
      <c r="Q3298" s="14">
        <v>1055592.97</v>
      </c>
      <c r="R3298" s="1" t="s">
        <v>6254</v>
      </c>
      <c r="S3298" s="1" t="s">
        <v>28216</v>
      </c>
      <c r="T3298" s="1">
        <v>89701000</v>
      </c>
      <c r="U3298" t="s">
        <v>1016</v>
      </c>
      <c r="V3298" t="str">
        <f>VLOOKUP(T3298,[1]ОКТМО!$B$6:$D$553,3,0)</f>
        <v>23 г.Саранск (городской округ)</v>
      </c>
      <c r="W3298" s="20"/>
    </row>
    <row r="3299" spans="1:23" hidden="1">
      <c r="A3299" s="1" t="s">
        <v>36831</v>
      </c>
      <c r="B3299" s="1" t="s">
        <v>137</v>
      </c>
      <c r="C3299" s="1" t="s">
        <v>138</v>
      </c>
      <c r="D3299" s="2">
        <v>34395</v>
      </c>
      <c r="E3299" s="2">
        <v>41499</v>
      </c>
      <c r="F3299" s="24" t="s">
        <v>36832</v>
      </c>
      <c r="G3299" s="23">
        <v>0.5</v>
      </c>
      <c r="H3299" s="5">
        <v>41499</v>
      </c>
      <c r="I3299" s="1" t="s">
        <v>36833</v>
      </c>
      <c r="J3299" s="1" t="s">
        <v>36831</v>
      </c>
      <c r="K3299" s="1" t="s">
        <v>139</v>
      </c>
      <c r="L3299" s="21"/>
      <c r="M3299" s="7">
        <v>1E-3</v>
      </c>
      <c r="N3299" s="1" t="s">
        <v>1006</v>
      </c>
      <c r="O3299" s="1" t="s">
        <v>36831</v>
      </c>
      <c r="P3299" s="4">
        <v>32.1</v>
      </c>
      <c r="Q3299" s="14" t="s">
        <v>36831</v>
      </c>
      <c r="R3299" s="1" t="s">
        <v>6254</v>
      </c>
      <c r="S3299" s="1" t="s">
        <v>140</v>
      </c>
      <c r="T3299" s="1">
        <v>89701000</v>
      </c>
      <c r="U3299" s="15" t="s">
        <v>1046</v>
      </c>
      <c r="V3299" t="str">
        <f>VLOOKUP(T3299,[1]ОКТМО!$B$6:$D$553,3,0)</f>
        <v>23 г.Саранск (городской округ)</v>
      </c>
      <c r="W3299" s="20"/>
    </row>
    <row r="3300" spans="1:23" hidden="1">
      <c r="A3300" s="1" t="s">
        <v>36831</v>
      </c>
      <c r="B3300" s="1" t="s">
        <v>141</v>
      </c>
      <c r="C3300" s="1" t="s">
        <v>142</v>
      </c>
      <c r="D3300" s="2">
        <v>35431</v>
      </c>
      <c r="E3300" s="2">
        <v>42080</v>
      </c>
      <c r="F3300" s="24" t="s">
        <v>36835</v>
      </c>
      <c r="G3300" s="23">
        <v>1</v>
      </c>
      <c r="H3300" s="5">
        <v>42080</v>
      </c>
      <c r="I3300" s="1" t="s">
        <v>36836</v>
      </c>
      <c r="J3300" s="1" t="s">
        <v>36831</v>
      </c>
      <c r="K3300" s="1" t="s">
        <v>143</v>
      </c>
      <c r="L3300" s="21">
        <f t="shared" si="93"/>
        <v>1339.0225200000002</v>
      </c>
      <c r="M3300" s="7">
        <v>1E-3</v>
      </c>
      <c r="N3300" s="1" t="s">
        <v>1006</v>
      </c>
      <c r="O3300" s="1" t="s">
        <v>36831</v>
      </c>
      <c r="P3300" s="3">
        <v>64</v>
      </c>
      <c r="Q3300" s="14">
        <v>1947669.12</v>
      </c>
      <c r="R3300" s="1" t="s">
        <v>6254</v>
      </c>
      <c r="S3300" s="1" t="s">
        <v>144</v>
      </c>
      <c r="T3300" s="1">
        <v>89701000</v>
      </c>
      <c r="U3300" t="s">
        <v>1016</v>
      </c>
      <c r="V3300" t="str">
        <f>VLOOKUP(T3300,[1]ОКТМО!$B$6:$D$553,3,0)</f>
        <v>23 г.Саранск (городской округ)</v>
      </c>
      <c r="W3300" s="20">
        <f t="shared" si="91"/>
        <v>30432.33</v>
      </c>
    </row>
    <row r="3301" spans="1:23" hidden="1">
      <c r="A3301" s="1" t="s">
        <v>145</v>
      </c>
      <c r="B3301" s="1" t="s">
        <v>146</v>
      </c>
      <c r="C3301" s="1" t="s">
        <v>147</v>
      </c>
      <c r="D3301" s="2">
        <v>35321</v>
      </c>
      <c r="E3301" s="2">
        <v>43248</v>
      </c>
      <c r="F3301" s="24" t="s">
        <v>36835</v>
      </c>
      <c r="G3301" s="23">
        <v>1</v>
      </c>
      <c r="H3301" s="5">
        <v>43248</v>
      </c>
      <c r="I3301" s="1" t="s">
        <v>36836</v>
      </c>
      <c r="J3301" s="1" t="s">
        <v>36831</v>
      </c>
      <c r="K3301" s="1" t="s">
        <v>148</v>
      </c>
      <c r="L3301" s="21">
        <f t="shared" si="93"/>
        <v>716.11509816513762</v>
      </c>
      <c r="M3301" s="7">
        <v>1E-3</v>
      </c>
      <c r="N3301" s="1" t="s">
        <v>1006</v>
      </c>
      <c r="O3301" s="1" t="s">
        <v>36831</v>
      </c>
      <c r="P3301" s="4">
        <v>43.6</v>
      </c>
      <c r="Q3301" s="14">
        <v>1322992.3</v>
      </c>
      <c r="R3301" s="1" t="s">
        <v>6254</v>
      </c>
      <c r="S3301" s="1" t="s">
        <v>149</v>
      </c>
      <c r="T3301" s="1">
        <v>89701000</v>
      </c>
      <c r="U3301" t="s">
        <v>1016</v>
      </c>
      <c r="V3301" t="str">
        <f>VLOOKUP(T3301,[1]ОКТМО!$B$6:$D$553,3,0)</f>
        <v>23 г.Саранск (городской округ)</v>
      </c>
      <c r="W3301" s="20">
        <f t="shared" si="91"/>
        <v>30343.860091743118</v>
      </c>
    </row>
    <row r="3302" spans="1:23" hidden="1">
      <c r="A3302" s="1" t="s">
        <v>150</v>
      </c>
      <c r="B3302" s="1" t="s">
        <v>6439</v>
      </c>
      <c r="C3302" s="1" t="s">
        <v>151</v>
      </c>
      <c r="D3302" s="2">
        <v>34437</v>
      </c>
      <c r="E3302" s="2">
        <v>43973</v>
      </c>
      <c r="F3302" s="24" t="s">
        <v>36835</v>
      </c>
      <c r="G3302" s="23">
        <v>1</v>
      </c>
      <c r="H3302" s="5">
        <v>43973</v>
      </c>
      <c r="I3302" s="1" t="s">
        <v>36836</v>
      </c>
      <c r="J3302" s="1" t="s">
        <v>36831</v>
      </c>
      <c r="K3302" s="1" t="s">
        <v>152</v>
      </c>
      <c r="L3302" s="21">
        <f t="shared" si="93"/>
        <v>300.40421267558526</v>
      </c>
      <c r="M3302" s="7">
        <v>1E-3</v>
      </c>
      <c r="N3302" s="1" t="s">
        <v>1006</v>
      </c>
      <c r="O3302" s="1" t="s">
        <v>36831</v>
      </c>
      <c r="P3302" s="4">
        <v>29.9</v>
      </c>
      <c r="Q3302" s="14">
        <v>907281.41</v>
      </c>
      <c r="R3302" s="1" t="s">
        <v>6254</v>
      </c>
      <c r="S3302" s="1" t="s">
        <v>153</v>
      </c>
      <c r="T3302" s="1">
        <v>89701000</v>
      </c>
      <c r="U3302" t="s">
        <v>1016</v>
      </c>
      <c r="V3302" t="str">
        <f>VLOOKUP(T3302,[1]ОКТМО!$B$6:$D$553,3,0)</f>
        <v>23 г.Саранск (городской округ)</v>
      </c>
      <c r="W3302" s="20">
        <f t="shared" si="91"/>
        <v>30343.859866220737</v>
      </c>
    </row>
    <row r="3303" spans="1:23" hidden="1">
      <c r="A3303" s="1" t="s">
        <v>36831</v>
      </c>
      <c r="B3303" s="1" t="s">
        <v>154</v>
      </c>
      <c r="C3303" s="1" t="s">
        <v>155</v>
      </c>
      <c r="D3303" s="2">
        <v>35447</v>
      </c>
      <c r="E3303" s="2">
        <v>43942</v>
      </c>
      <c r="F3303" s="24" t="s">
        <v>36835</v>
      </c>
      <c r="G3303" s="23">
        <v>1</v>
      </c>
      <c r="H3303" s="5">
        <v>43942</v>
      </c>
      <c r="I3303" s="1" t="s">
        <v>36836</v>
      </c>
      <c r="J3303" s="1" t="s">
        <v>36831</v>
      </c>
      <c r="K3303" s="1" t="s">
        <v>156</v>
      </c>
      <c r="L3303" s="21"/>
      <c r="M3303" s="7">
        <v>1E-3</v>
      </c>
      <c r="N3303" s="1" t="s">
        <v>1006</v>
      </c>
      <c r="O3303" s="1" t="s">
        <v>36831</v>
      </c>
      <c r="P3303" s="4">
        <v>30.6</v>
      </c>
      <c r="Q3303" s="14" t="s">
        <v>36831</v>
      </c>
      <c r="R3303" s="1" t="s">
        <v>6254</v>
      </c>
      <c r="S3303" s="1" t="s">
        <v>157</v>
      </c>
      <c r="T3303" s="1">
        <v>89701000</v>
      </c>
      <c r="U3303" s="15" t="s">
        <v>1046</v>
      </c>
      <c r="V3303" t="str">
        <f>VLOOKUP(T3303,[1]ОКТМО!$B$6:$D$553,3,0)</f>
        <v>23 г.Саранск (городской округ)</v>
      </c>
      <c r="W3303" s="20"/>
    </row>
    <row r="3304" spans="1:23" hidden="1">
      <c r="A3304" s="1" t="s">
        <v>36831</v>
      </c>
      <c r="B3304" s="1" t="s">
        <v>158</v>
      </c>
      <c r="C3304" s="1" t="s">
        <v>159</v>
      </c>
      <c r="D3304" s="2">
        <v>33970</v>
      </c>
      <c r="E3304" s="2">
        <v>42138</v>
      </c>
      <c r="F3304" s="24" t="s">
        <v>36835</v>
      </c>
      <c r="G3304" s="23">
        <v>1</v>
      </c>
      <c r="H3304" s="5">
        <v>42138</v>
      </c>
      <c r="I3304" s="1" t="s">
        <v>36836</v>
      </c>
      <c r="J3304" s="1" t="s">
        <v>36831</v>
      </c>
      <c r="K3304" s="1" t="s">
        <v>160</v>
      </c>
      <c r="L3304" s="21"/>
      <c r="M3304" s="1">
        <v>3.0000000000000001E-3</v>
      </c>
      <c r="N3304" s="1" t="s">
        <v>1008</v>
      </c>
      <c r="O3304" s="1" t="s">
        <v>36831</v>
      </c>
      <c r="P3304" s="3">
        <v>0</v>
      </c>
      <c r="Q3304" s="14">
        <v>2258450.9</v>
      </c>
      <c r="R3304" s="1" t="s">
        <v>6254</v>
      </c>
      <c r="S3304" s="1" t="s">
        <v>161</v>
      </c>
      <c r="T3304" s="1">
        <v>89701000</v>
      </c>
      <c r="U3304" s="15" t="s">
        <v>1015</v>
      </c>
      <c r="V3304" t="str">
        <f>VLOOKUP(T3304,[1]ОКТМО!$B$6:$D$553,3,0)</f>
        <v>23 г.Саранск (городской округ)</v>
      </c>
      <c r="W3304" s="20"/>
    </row>
    <row r="3305" spans="1:23" hidden="1">
      <c r="A3305" s="1" t="s">
        <v>163</v>
      </c>
      <c r="B3305" s="1" t="s">
        <v>1534</v>
      </c>
      <c r="C3305" s="1" t="s">
        <v>1535</v>
      </c>
      <c r="D3305" s="2">
        <v>34335</v>
      </c>
      <c r="E3305" s="2">
        <v>42823</v>
      </c>
      <c r="F3305" s="24" t="s">
        <v>36835</v>
      </c>
      <c r="G3305" s="23">
        <v>1</v>
      </c>
      <c r="H3305" s="5">
        <v>42823</v>
      </c>
      <c r="I3305" s="1" t="s">
        <v>36836</v>
      </c>
      <c r="J3305" s="1" t="s">
        <v>36831</v>
      </c>
      <c r="K3305" s="1" t="s">
        <v>164</v>
      </c>
      <c r="L3305" s="21">
        <f>(P3305-20)/P3305*(Q3305*M3305)*G3305</f>
        <v>311.83035206718347</v>
      </c>
      <c r="M3305" s="7">
        <v>1E-3</v>
      </c>
      <c r="N3305" s="1" t="s">
        <v>1006</v>
      </c>
      <c r="O3305" s="1" t="s">
        <v>36831</v>
      </c>
      <c r="P3305" s="4">
        <v>38.700000000000003</v>
      </c>
      <c r="Q3305" s="14">
        <v>645338.75</v>
      </c>
      <c r="R3305" s="1" t="s">
        <v>6254</v>
      </c>
      <c r="S3305" s="1" t="s">
        <v>1536</v>
      </c>
      <c r="T3305" s="1">
        <v>89701000</v>
      </c>
      <c r="U3305" t="s">
        <v>1016</v>
      </c>
      <c r="V3305" t="str">
        <f>VLOOKUP(T3305,[1]ОКТМО!$B$6:$D$553,3,0)</f>
        <v>23 г.Саранск (городской округ)</v>
      </c>
      <c r="W3305" s="20">
        <f t="shared" si="91"/>
        <v>16675.419896640826</v>
      </c>
    </row>
    <row r="3306" spans="1:23" hidden="1">
      <c r="A3306" s="1" t="s">
        <v>166</v>
      </c>
      <c r="B3306" s="1" t="s">
        <v>167</v>
      </c>
      <c r="C3306" s="1" t="s">
        <v>168</v>
      </c>
      <c r="D3306" s="2">
        <v>34310</v>
      </c>
      <c r="E3306" s="2">
        <v>43901</v>
      </c>
      <c r="F3306" s="24" t="s">
        <v>36835</v>
      </c>
      <c r="G3306" s="23">
        <v>1</v>
      </c>
      <c r="H3306" s="5">
        <v>43901</v>
      </c>
      <c r="I3306" s="1" t="s">
        <v>36836</v>
      </c>
      <c r="J3306" s="1" t="s">
        <v>36831</v>
      </c>
      <c r="K3306" s="1" t="s">
        <v>169</v>
      </c>
      <c r="L3306" s="21">
        <f>(P3306-20)/P3306*(Q3306*M3306)*G3306</f>
        <v>660.32572764705878</v>
      </c>
      <c r="M3306" s="7">
        <v>1E-3</v>
      </c>
      <c r="N3306" s="1" t="s">
        <v>1006</v>
      </c>
      <c r="O3306" s="1" t="s">
        <v>36831</v>
      </c>
      <c r="P3306" s="4">
        <v>42.5</v>
      </c>
      <c r="Q3306" s="14">
        <v>1247281.93</v>
      </c>
      <c r="R3306" s="1" t="s">
        <v>6254</v>
      </c>
      <c r="S3306" s="1" t="s">
        <v>1511</v>
      </c>
      <c r="T3306" s="1">
        <v>89701000</v>
      </c>
      <c r="U3306" t="s">
        <v>1016</v>
      </c>
      <c r="V3306" t="str">
        <f>VLOOKUP(T3306,[1]ОКТМО!$B$6:$D$553,3,0)</f>
        <v>23 г.Саранск (городской округ)</v>
      </c>
      <c r="W3306" s="20">
        <f t="shared" si="91"/>
        <v>29347.810117647059</v>
      </c>
    </row>
    <row r="3307" spans="1:23" hidden="1">
      <c r="A3307" s="1" t="s">
        <v>170</v>
      </c>
      <c r="B3307" s="1" t="s">
        <v>5804</v>
      </c>
      <c r="C3307" s="1" t="s">
        <v>171</v>
      </c>
      <c r="D3307" s="2">
        <v>34151</v>
      </c>
      <c r="E3307" s="2">
        <v>41670</v>
      </c>
      <c r="F3307" s="24" t="s">
        <v>36835</v>
      </c>
      <c r="G3307" s="23">
        <v>1</v>
      </c>
      <c r="H3307" s="5">
        <v>41670</v>
      </c>
      <c r="I3307" s="1" t="s">
        <v>36836</v>
      </c>
      <c r="J3307" s="2">
        <v>41088</v>
      </c>
      <c r="K3307" s="1" t="s">
        <v>172</v>
      </c>
      <c r="L3307" s="21">
        <f>(P3307-20)/P3307*(Q3307*M3307)*G3307</f>
        <v>1419.0471512480499</v>
      </c>
      <c r="M3307" s="7">
        <v>1E-3</v>
      </c>
      <c r="N3307" s="1" t="s">
        <v>1006</v>
      </c>
      <c r="O3307" s="1" t="s">
        <v>36831</v>
      </c>
      <c r="P3307" s="4">
        <v>64.099999999999994</v>
      </c>
      <c r="Q3307" s="14">
        <v>2062605.95</v>
      </c>
      <c r="R3307" s="1" t="s">
        <v>6254</v>
      </c>
      <c r="S3307" s="1" t="s">
        <v>173</v>
      </c>
      <c r="T3307" s="1">
        <v>89701000</v>
      </c>
      <c r="U3307" t="s">
        <v>1016</v>
      </c>
      <c r="V3307" t="str">
        <f>VLOOKUP(T3307,[1]ОКТМО!$B$6:$D$553,3,0)</f>
        <v>23 г.Саранск (городской округ)</v>
      </c>
      <c r="W3307" s="20">
        <f t="shared" si="91"/>
        <v>32177.939937597504</v>
      </c>
    </row>
    <row r="3308" spans="1:23" hidden="1">
      <c r="A3308" s="1" t="s">
        <v>36831</v>
      </c>
      <c r="B3308" s="1" t="s">
        <v>22346</v>
      </c>
      <c r="C3308" s="1" t="s">
        <v>174</v>
      </c>
      <c r="D3308" s="2">
        <v>33970</v>
      </c>
      <c r="E3308" s="2">
        <v>42791</v>
      </c>
      <c r="F3308" s="24" t="s">
        <v>36835</v>
      </c>
      <c r="G3308" s="23">
        <v>1</v>
      </c>
      <c r="H3308" s="5">
        <v>42791</v>
      </c>
      <c r="I3308" s="1" t="s">
        <v>36836</v>
      </c>
      <c r="J3308" s="1" t="s">
        <v>36831</v>
      </c>
      <c r="K3308" s="1" t="s">
        <v>175</v>
      </c>
      <c r="L3308" s="21">
        <f>(P3308-50)/P3308*(Q3308*M3308)*G3308</f>
        <v>1811.8849381578948</v>
      </c>
      <c r="M3308" s="1">
        <v>3.0000000000000001E-3</v>
      </c>
      <c r="N3308" s="1" t="s">
        <v>1008</v>
      </c>
      <c r="O3308" s="1" t="s">
        <v>36831</v>
      </c>
      <c r="P3308" s="3">
        <v>76</v>
      </c>
      <c r="Q3308" s="14">
        <v>1765426.35</v>
      </c>
      <c r="R3308" s="1" t="s">
        <v>2741</v>
      </c>
      <c r="S3308" s="1" t="s">
        <v>176</v>
      </c>
      <c r="T3308" s="1">
        <v>89701000</v>
      </c>
      <c r="U3308" s="15" t="s">
        <v>1015</v>
      </c>
      <c r="V3308" t="str">
        <f>VLOOKUP(T3308,[1]ОКТМО!$B$6:$D$553,3,0)</f>
        <v>23 г.Саранск (городской округ)</v>
      </c>
      <c r="W3308" s="20">
        <f t="shared" si="91"/>
        <v>23229.294078947369</v>
      </c>
    </row>
    <row r="3309" spans="1:23" hidden="1">
      <c r="A3309" s="1" t="s">
        <v>36831</v>
      </c>
      <c r="B3309" s="1" t="s">
        <v>177</v>
      </c>
      <c r="C3309" s="1" t="s">
        <v>178</v>
      </c>
      <c r="D3309" s="2">
        <v>33970</v>
      </c>
      <c r="E3309" s="2">
        <v>43359</v>
      </c>
      <c r="F3309" s="24" t="s">
        <v>36835</v>
      </c>
      <c r="G3309" s="23">
        <v>1</v>
      </c>
      <c r="H3309" s="5">
        <v>43359</v>
      </c>
      <c r="I3309" s="1" t="s">
        <v>36836</v>
      </c>
      <c r="J3309" s="1" t="s">
        <v>36831</v>
      </c>
      <c r="K3309" s="1" t="s">
        <v>179</v>
      </c>
      <c r="L3309" s="21"/>
      <c r="M3309" s="1">
        <v>3.0000000000000001E-3</v>
      </c>
      <c r="N3309" s="1" t="s">
        <v>1008</v>
      </c>
      <c r="O3309" s="1" t="s">
        <v>36831</v>
      </c>
      <c r="P3309" s="3">
        <v>38</v>
      </c>
      <c r="Q3309" s="14">
        <v>1663383.69</v>
      </c>
      <c r="R3309" s="1" t="s">
        <v>2734</v>
      </c>
      <c r="S3309" s="1" t="s">
        <v>180</v>
      </c>
      <c r="T3309" s="1">
        <v>89701000</v>
      </c>
      <c r="U3309" s="15" t="s">
        <v>1015</v>
      </c>
      <c r="V3309" t="str">
        <f>VLOOKUP(T3309,[1]ОКТМО!$B$6:$D$553,3,0)</f>
        <v>23 г.Саранск (городской округ)</v>
      </c>
      <c r="W3309" s="20">
        <f t="shared" si="91"/>
        <v>43773.254999999997</v>
      </c>
    </row>
    <row r="3310" spans="1:23" hidden="1">
      <c r="A3310" s="1" t="s">
        <v>181</v>
      </c>
      <c r="B3310" s="1" t="s">
        <v>182</v>
      </c>
      <c r="C3310" s="1" t="s">
        <v>183</v>
      </c>
      <c r="D3310" s="2">
        <v>33970</v>
      </c>
      <c r="E3310" s="2">
        <v>41780</v>
      </c>
      <c r="F3310" s="24" t="s">
        <v>36835</v>
      </c>
      <c r="G3310" s="23">
        <v>1</v>
      </c>
      <c r="H3310" s="5">
        <v>41780</v>
      </c>
      <c r="I3310" s="1" t="s">
        <v>36836</v>
      </c>
      <c r="J3310" s="1" t="s">
        <v>36831</v>
      </c>
      <c r="K3310" s="1" t="s">
        <v>184</v>
      </c>
      <c r="L3310" s="21">
        <f>(P3310-50)/P3310*(Q3310*M3310)*G3310</f>
        <v>3051.2940584740591</v>
      </c>
      <c r="M3310" s="1">
        <v>3.0000000000000001E-3</v>
      </c>
      <c r="N3310" s="1" t="s">
        <v>1008</v>
      </c>
      <c r="O3310" s="1" t="s">
        <v>36831</v>
      </c>
      <c r="P3310" s="4">
        <v>98.3</v>
      </c>
      <c r="Q3310" s="14">
        <v>2069994.52</v>
      </c>
      <c r="R3310" s="1" t="s">
        <v>6254</v>
      </c>
      <c r="S3310" s="1" t="s">
        <v>2746</v>
      </c>
      <c r="T3310" s="1">
        <v>89701000</v>
      </c>
      <c r="U3310" s="15" t="s">
        <v>1015</v>
      </c>
      <c r="V3310" t="str">
        <f>VLOOKUP(T3310,[1]ОКТМО!$B$6:$D$553,3,0)</f>
        <v>23 г.Саранск (городской округ)</v>
      </c>
      <c r="W3310" s="20">
        <f t="shared" si="91"/>
        <v>21057.930010172942</v>
      </c>
    </row>
    <row r="3311" spans="1:23" hidden="1">
      <c r="A3311" s="1" t="s">
        <v>185</v>
      </c>
      <c r="B3311" s="1" t="s">
        <v>6709</v>
      </c>
      <c r="C3311" s="1" t="s">
        <v>6710</v>
      </c>
      <c r="D3311" s="2">
        <v>33970</v>
      </c>
      <c r="E3311" s="2">
        <v>41830</v>
      </c>
      <c r="F3311" s="24" t="s">
        <v>36835</v>
      </c>
      <c r="G3311" s="23">
        <v>1</v>
      </c>
      <c r="H3311" s="5">
        <v>41830</v>
      </c>
      <c r="I3311" s="1" t="s">
        <v>36836</v>
      </c>
      <c r="J3311" s="1" t="s">
        <v>36831</v>
      </c>
      <c r="K3311" s="1" t="s">
        <v>186</v>
      </c>
      <c r="L3311" s="21">
        <f>(P3311-50)/P3311*(Q3311*M3311)*G3311</f>
        <v>988.09841999999992</v>
      </c>
      <c r="M3311" s="1">
        <v>3.0000000000000001E-3</v>
      </c>
      <c r="N3311" s="1" t="s">
        <v>1008</v>
      </c>
      <c r="O3311" s="1" t="s">
        <v>36831</v>
      </c>
      <c r="P3311" s="3">
        <v>69</v>
      </c>
      <c r="Q3311" s="14">
        <v>1196119.1399999999</v>
      </c>
      <c r="R3311" s="1" t="s">
        <v>6254</v>
      </c>
      <c r="S3311" s="1" t="s">
        <v>187</v>
      </c>
      <c r="T3311" s="1">
        <v>89701000</v>
      </c>
      <c r="U3311" s="15" t="s">
        <v>1015</v>
      </c>
      <c r="V3311" t="str">
        <f>VLOOKUP(T3311,[1]ОКТМО!$B$6:$D$553,3,0)</f>
        <v>23 г.Саранск (городской округ)</v>
      </c>
      <c r="W3311" s="20">
        <f t="shared" si="91"/>
        <v>17335.059999999998</v>
      </c>
    </row>
    <row r="3312" spans="1:23" hidden="1">
      <c r="A3312" s="1" t="s">
        <v>188</v>
      </c>
      <c r="B3312" s="1" t="s">
        <v>191</v>
      </c>
      <c r="C3312" s="1" t="s">
        <v>192</v>
      </c>
      <c r="D3312" s="2">
        <v>33970</v>
      </c>
      <c r="E3312" s="2">
        <v>42579</v>
      </c>
      <c r="F3312" s="24" t="s">
        <v>36832</v>
      </c>
      <c r="G3312" s="23">
        <v>0.5</v>
      </c>
      <c r="H3312" s="5">
        <v>42579</v>
      </c>
      <c r="I3312" s="1" t="s">
        <v>36833</v>
      </c>
      <c r="J3312" s="1" t="s">
        <v>36831</v>
      </c>
      <c r="K3312" s="1" t="s">
        <v>189</v>
      </c>
      <c r="L3312" s="21"/>
      <c r="M3312" s="1">
        <v>3.0000000000000001E-3</v>
      </c>
      <c r="N3312" s="1" t="s">
        <v>1008</v>
      </c>
      <c r="O3312" s="1" t="s">
        <v>36831</v>
      </c>
      <c r="P3312" s="3">
        <v>89</v>
      </c>
      <c r="Q3312" s="14" t="s">
        <v>36831</v>
      </c>
      <c r="R3312" s="1" t="s">
        <v>6254</v>
      </c>
      <c r="S3312" s="1" t="s">
        <v>190</v>
      </c>
      <c r="T3312" s="1">
        <v>89701000</v>
      </c>
      <c r="U3312" s="15" t="s">
        <v>1046</v>
      </c>
      <c r="V3312" t="str">
        <f>VLOOKUP(T3312,[1]ОКТМО!$B$6:$D$553,3,0)</f>
        <v>23 г.Саранск (городской округ)</v>
      </c>
      <c r="W3312" s="20"/>
    </row>
    <row r="3313" spans="1:23" hidden="1">
      <c r="A3313" s="1" t="s">
        <v>193</v>
      </c>
      <c r="B3313" s="1" t="s">
        <v>194</v>
      </c>
      <c r="C3313" s="1" t="s">
        <v>195</v>
      </c>
      <c r="D3313" s="2">
        <v>33970</v>
      </c>
      <c r="E3313" s="2">
        <v>41959</v>
      </c>
      <c r="F3313" s="24" t="s">
        <v>36835</v>
      </c>
      <c r="G3313" s="23">
        <v>1</v>
      </c>
      <c r="H3313" s="5">
        <v>41959</v>
      </c>
      <c r="I3313" s="1" t="s">
        <v>36836</v>
      </c>
      <c r="J3313" s="1" t="s">
        <v>36831</v>
      </c>
      <c r="K3313" s="1" t="s">
        <v>196</v>
      </c>
      <c r="L3313" s="21">
        <f>(P3313-50)/P3313*(Q3313*M3313)*G3313</f>
        <v>1138.3838166469723</v>
      </c>
      <c r="M3313" s="1">
        <v>3.0000000000000001E-3</v>
      </c>
      <c r="N3313" s="1" t="s">
        <v>1008</v>
      </c>
      <c r="O3313" s="1" t="s">
        <v>36831</v>
      </c>
      <c r="P3313" s="4">
        <v>67.7</v>
      </c>
      <c r="Q3313" s="14">
        <v>1451385.77</v>
      </c>
      <c r="R3313" s="1" t="s">
        <v>6254</v>
      </c>
      <c r="S3313" s="1" t="s">
        <v>197</v>
      </c>
      <c r="T3313" s="1">
        <v>89701000</v>
      </c>
      <c r="U3313" s="15" t="s">
        <v>1015</v>
      </c>
      <c r="V3313" t="str">
        <f>VLOOKUP(T3313,[1]ОКТМО!$B$6:$D$553,3,0)</f>
        <v>23 г.Саранск (городской округ)</v>
      </c>
      <c r="W3313" s="20">
        <f t="shared" si="91"/>
        <v>21438.489955686855</v>
      </c>
    </row>
    <row r="3314" spans="1:23" hidden="1">
      <c r="A3314" s="1" t="s">
        <v>198</v>
      </c>
      <c r="B3314" s="1" t="s">
        <v>199</v>
      </c>
      <c r="C3314" s="1" t="s">
        <v>200</v>
      </c>
      <c r="D3314" s="2">
        <v>33970</v>
      </c>
      <c r="E3314" s="2">
        <v>41110</v>
      </c>
      <c r="F3314" s="24" t="s">
        <v>36832</v>
      </c>
      <c r="G3314" s="23">
        <v>0.5</v>
      </c>
      <c r="H3314" s="5">
        <v>41110</v>
      </c>
      <c r="I3314" s="1" t="s">
        <v>36833</v>
      </c>
      <c r="J3314" s="1" t="s">
        <v>36831</v>
      </c>
      <c r="K3314" s="1" t="s">
        <v>201</v>
      </c>
      <c r="L3314" s="21"/>
      <c r="M3314" s="1">
        <v>3.0000000000000001E-3</v>
      </c>
      <c r="N3314" s="1" t="s">
        <v>1008</v>
      </c>
      <c r="O3314" s="1" t="s">
        <v>36831</v>
      </c>
      <c r="P3314" s="4">
        <v>30.6</v>
      </c>
      <c r="Q3314" s="14">
        <v>633417.55000000005</v>
      </c>
      <c r="R3314" s="1" t="s">
        <v>6254</v>
      </c>
      <c r="S3314" s="1" t="s">
        <v>202</v>
      </c>
      <c r="T3314" s="1">
        <v>89701000</v>
      </c>
      <c r="U3314" s="15" t="s">
        <v>1015</v>
      </c>
      <c r="V3314" t="str">
        <f>VLOOKUP(T3314,[1]ОКТМО!$B$6:$D$553,3,0)</f>
        <v>23 г.Саранск (городской округ)</v>
      </c>
      <c r="W3314" s="20">
        <f t="shared" si="91"/>
        <v>20699.919934640522</v>
      </c>
    </row>
    <row r="3315" spans="1:23" hidden="1">
      <c r="A3315" s="1" t="s">
        <v>203</v>
      </c>
      <c r="B3315" s="1" t="s">
        <v>204</v>
      </c>
      <c r="C3315" s="1" t="s">
        <v>205</v>
      </c>
      <c r="D3315" s="2">
        <v>35431</v>
      </c>
      <c r="E3315" s="2">
        <v>43974</v>
      </c>
      <c r="F3315" s="24" t="s">
        <v>36835</v>
      </c>
      <c r="G3315" s="23">
        <v>1</v>
      </c>
      <c r="H3315" s="5">
        <v>43974</v>
      </c>
      <c r="I3315" s="1" t="s">
        <v>36836</v>
      </c>
      <c r="J3315" s="1" t="s">
        <v>36831</v>
      </c>
      <c r="K3315" s="1" t="s">
        <v>206</v>
      </c>
      <c r="L3315" s="21">
        <f>(P3315-20)/P3315*(Q3315*M3315)*G3315</f>
        <v>390.93838694189606</v>
      </c>
      <c r="M3315" s="7">
        <v>1E-3</v>
      </c>
      <c r="N3315" s="1" t="s">
        <v>1006</v>
      </c>
      <c r="O3315" s="1" t="s">
        <v>36831</v>
      </c>
      <c r="P3315" s="4">
        <v>32.700000000000003</v>
      </c>
      <c r="Q3315" s="14">
        <v>1006589.39</v>
      </c>
      <c r="R3315" s="1" t="s">
        <v>6254</v>
      </c>
      <c r="S3315" s="1" t="s">
        <v>207</v>
      </c>
      <c r="T3315" s="1">
        <v>89701000</v>
      </c>
      <c r="U3315" t="s">
        <v>1016</v>
      </c>
      <c r="V3315" t="str">
        <f>VLOOKUP(T3315,[1]ОКТМО!$B$6:$D$553,3,0)</f>
        <v>23 г.Саранск (городской округ)</v>
      </c>
      <c r="W3315" s="20">
        <f t="shared" si="91"/>
        <v>30782.550152905198</v>
      </c>
    </row>
    <row r="3316" spans="1:23" hidden="1">
      <c r="A3316" s="1" t="s">
        <v>208</v>
      </c>
      <c r="B3316" s="1" t="s">
        <v>209</v>
      </c>
      <c r="C3316" s="1" t="s">
        <v>210</v>
      </c>
      <c r="D3316" s="2">
        <v>36161</v>
      </c>
      <c r="E3316" s="2">
        <v>42473</v>
      </c>
      <c r="F3316" s="24" t="s">
        <v>36862</v>
      </c>
      <c r="G3316" s="23">
        <v>0.33333333333333331</v>
      </c>
      <c r="H3316" s="5">
        <v>42473</v>
      </c>
      <c r="I3316" s="1" t="s">
        <v>36833</v>
      </c>
      <c r="J3316" s="2">
        <v>41088</v>
      </c>
      <c r="K3316" s="1" t="s">
        <v>211</v>
      </c>
      <c r="L3316" s="21">
        <f>(P3316-20)/P3316*(Q3316*M3316)*G3316</f>
        <v>99.478469717514145</v>
      </c>
      <c r="M3316" s="7">
        <v>1E-3</v>
      </c>
      <c r="N3316" s="1" t="s">
        <v>1006</v>
      </c>
      <c r="O3316" s="1" t="s">
        <v>36831</v>
      </c>
      <c r="P3316" s="4">
        <v>47.2</v>
      </c>
      <c r="Q3316" s="14">
        <v>517873.21</v>
      </c>
      <c r="R3316" s="1" t="s">
        <v>6254</v>
      </c>
      <c r="S3316" s="1" t="s">
        <v>212</v>
      </c>
      <c r="T3316" s="1">
        <v>89701000</v>
      </c>
      <c r="U3316" t="s">
        <v>1016</v>
      </c>
      <c r="V3316" t="str">
        <f>VLOOKUP(T3316,[1]ОКТМО!$B$6:$D$553,3,0)</f>
        <v>23 г.Саранск (городской округ)</v>
      </c>
      <c r="W3316" s="20">
        <f t="shared" ref="W3316:W3379" si="94">Q3316/P3316</f>
        <v>10971.890042372881</v>
      </c>
    </row>
    <row r="3317" spans="1:23" hidden="1">
      <c r="A3317" s="1" t="s">
        <v>208</v>
      </c>
      <c r="B3317" s="1" t="s">
        <v>213</v>
      </c>
      <c r="C3317" s="1" t="s">
        <v>214</v>
      </c>
      <c r="D3317" s="2">
        <v>36161</v>
      </c>
      <c r="E3317" s="2">
        <v>43915</v>
      </c>
      <c r="F3317" s="24" t="s">
        <v>36835</v>
      </c>
      <c r="G3317" s="23">
        <v>1</v>
      </c>
      <c r="H3317" s="5">
        <v>43915</v>
      </c>
      <c r="I3317" s="1" t="s">
        <v>36836</v>
      </c>
      <c r="J3317" s="2">
        <v>41088</v>
      </c>
      <c r="K3317" s="1" t="s">
        <v>211</v>
      </c>
      <c r="L3317" s="21">
        <f>(P3317-20)/P3317*(Q3317*M3317)*G3317</f>
        <v>298.43540915254243</v>
      </c>
      <c r="M3317" s="7">
        <v>1E-3</v>
      </c>
      <c r="N3317" s="1" t="s">
        <v>1006</v>
      </c>
      <c r="O3317" s="1" t="s">
        <v>36831</v>
      </c>
      <c r="P3317" s="4">
        <v>47.2</v>
      </c>
      <c r="Q3317" s="14">
        <v>517873.21</v>
      </c>
      <c r="R3317" s="1" t="s">
        <v>6254</v>
      </c>
      <c r="S3317" s="1" t="s">
        <v>212</v>
      </c>
      <c r="T3317" s="1">
        <v>89701000</v>
      </c>
      <c r="U3317" t="s">
        <v>1016</v>
      </c>
      <c r="V3317" t="str">
        <f>VLOOKUP(T3317,[1]ОКТМО!$B$6:$D$553,3,0)</f>
        <v>23 г.Саранск (городской округ)</v>
      </c>
      <c r="W3317" s="20">
        <f t="shared" si="94"/>
        <v>10971.890042372881</v>
      </c>
    </row>
    <row r="3318" spans="1:23" hidden="1">
      <c r="A3318" s="1" t="s">
        <v>215</v>
      </c>
      <c r="B3318" s="1" t="s">
        <v>1382</v>
      </c>
      <c r="C3318" s="1" t="s">
        <v>1383</v>
      </c>
      <c r="D3318" s="2">
        <v>36161</v>
      </c>
      <c r="E3318" s="2">
        <v>43771</v>
      </c>
      <c r="F3318" s="24" t="s">
        <v>36835</v>
      </c>
      <c r="G3318" s="23">
        <v>1</v>
      </c>
      <c r="H3318" s="5">
        <v>43771</v>
      </c>
      <c r="I3318" s="1" t="s">
        <v>36836</v>
      </c>
      <c r="J3318" s="1" t="s">
        <v>36831</v>
      </c>
      <c r="K3318" s="1" t="s">
        <v>216</v>
      </c>
      <c r="L3318" s="21">
        <f t="shared" ref="L3318:L3324" si="95">(Q3318*M3318)*G3318</f>
        <v>700.10780999999997</v>
      </c>
      <c r="M3318" s="1">
        <v>3.0000000000000001E-3</v>
      </c>
      <c r="N3318" s="1" t="s">
        <v>8283</v>
      </c>
      <c r="O3318" s="1" t="s">
        <v>36831</v>
      </c>
      <c r="P3318" s="4">
        <v>18.100000000000001</v>
      </c>
      <c r="Q3318" s="14">
        <v>233369.27</v>
      </c>
      <c r="R3318" s="1" t="s">
        <v>6254</v>
      </c>
      <c r="S3318" s="1" t="s">
        <v>217</v>
      </c>
      <c r="T3318" s="1">
        <v>89701000</v>
      </c>
      <c r="U3318" s="15" t="s">
        <v>1015</v>
      </c>
      <c r="V3318" t="str">
        <f>VLOOKUP(T3318,[1]ОКТМО!$B$6:$D$553,3,0)</f>
        <v>23 г.Саранск (городской округ)</v>
      </c>
      <c r="W3318" s="20">
        <f t="shared" si="94"/>
        <v>12893.329834254142</v>
      </c>
    </row>
    <row r="3319" spans="1:23" hidden="1">
      <c r="A3319" s="1" t="s">
        <v>36831</v>
      </c>
      <c r="B3319" s="1" t="s">
        <v>1261</v>
      </c>
      <c r="C3319" s="1" t="s">
        <v>1262</v>
      </c>
      <c r="D3319" s="2">
        <v>36161</v>
      </c>
      <c r="E3319" s="2">
        <v>43782</v>
      </c>
      <c r="F3319" s="24" t="s">
        <v>36835</v>
      </c>
      <c r="G3319" s="23">
        <v>1</v>
      </c>
      <c r="H3319" s="5">
        <v>43782</v>
      </c>
      <c r="I3319" s="1" t="s">
        <v>36836</v>
      </c>
      <c r="J3319" s="1" t="s">
        <v>36831</v>
      </c>
      <c r="K3319" s="1" t="s">
        <v>218</v>
      </c>
      <c r="L3319" s="21"/>
      <c r="M3319" s="1">
        <v>3.0000000000000001E-3</v>
      </c>
      <c r="N3319" s="1" t="s">
        <v>8283</v>
      </c>
      <c r="O3319" s="1" t="s">
        <v>36831</v>
      </c>
      <c r="P3319" s="4">
        <v>23.8</v>
      </c>
      <c r="Q3319" s="14" t="s">
        <v>36831</v>
      </c>
      <c r="R3319" s="1" t="s">
        <v>6254</v>
      </c>
      <c r="S3319" s="1" t="s">
        <v>219</v>
      </c>
      <c r="T3319" s="1">
        <v>89701000</v>
      </c>
      <c r="U3319" s="15" t="s">
        <v>1046</v>
      </c>
      <c r="V3319" t="str">
        <f>VLOOKUP(T3319,[1]ОКТМО!$B$6:$D$553,3,0)</f>
        <v>23 г.Саранск (городской округ)</v>
      </c>
      <c r="W3319" s="20"/>
    </row>
    <row r="3320" spans="1:23" hidden="1">
      <c r="A3320" s="1" t="s">
        <v>36831</v>
      </c>
      <c r="B3320" s="1" t="s">
        <v>6725</v>
      </c>
      <c r="C3320" s="1" t="s">
        <v>6726</v>
      </c>
      <c r="D3320" s="2">
        <v>40311</v>
      </c>
      <c r="E3320" s="2">
        <v>41184</v>
      </c>
      <c r="F3320" s="24" t="s">
        <v>36835</v>
      </c>
      <c r="G3320" s="23">
        <v>1</v>
      </c>
      <c r="H3320" s="5">
        <v>41184</v>
      </c>
      <c r="I3320" s="1" t="s">
        <v>36836</v>
      </c>
      <c r="J3320" s="1" t="s">
        <v>36831</v>
      </c>
      <c r="K3320" s="1" t="s">
        <v>220</v>
      </c>
      <c r="L3320" s="21"/>
      <c r="M3320" s="1">
        <v>5.0000000000000001E-3</v>
      </c>
      <c r="N3320" s="1" t="s">
        <v>1013</v>
      </c>
      <c r="O3320" s="1" t="s">
        <v>36831</v>
      </c>
      <c r="P3320" s="3">
        <v>0</v>
      </c>
      <c r="Q3320" s="14" t="s">
        <v>36831</v>
      </c>
      <c r="R3320" s="1" t="s">
        <v>6254</v>
      </c>
      <c r="S3320" s="1" t="s">
        <v>5045</v>
      </c>
      <c r="T3320" s="1">
        <v>89701000</v>
      </c>
      <c r="U3320" s="15" t="s">
        <v>1046</v>
      </c>
      <c r="V3320" t="str">
        <f>VLOOKUP(T3320,[1]ОКТМО!$B$6:$D$553,3,0)</f>
        <v>23 г.Саранск (городской округ)</v>
      </c>
      <c r="W3320" s="20"/>
    </row>
    <row r="3321" spans="1:23" hidden="1">
      <c r="A3321" s="1" t="s">
        <v>36831</v>
      </c>
      <c r="B3321" s="1" t="s">
        <v>5164</v>
      </c>
      <c r="C3321" s="1" t="s">
        <v>5165</v>
      </c>
      <c r="D3321" s="2">
        <v>36692</v>
      </c>
      <c r="E3321" s="2">
        <v>41253</v>
      </c>
      <c r="F3321" s="24" t="s">
        <v>36835</v>
      </c>
      <c r="G3321" s="23">
        <v>1</v>
      </c>
      <c r="H3321" s="5">
        <v>41253</v>
      </c>
      <c r="I3321" s="1" t="s">
        <v>36836</v>
      </c>
      <c r="J3321" s="1" t="s">
        <v>36831</v>
      </c>
      <c r="K3321" s="1" t="s">
        <v>221</v>
      </c>
      <c r="L3321" s="21"/>
      <c r="M3321" s="1">
        <v>5.0000000000000001E-3</v>
      </c>
      <c r="N3321" s="1" t="s">
        <v>1012</v>
      </c>
      <c r="O3321" s="1" t="s">
        <v>36831</v>
      </c>
      <c r="P3321" s="3">
        <v>0</v>
      </c>
      <c r="Q3321" s="14" t="s">
        <v>36831</v>
      </c>
      <c r="R3321" s="1" t="s">
        <v>6254</v>
      </c>
      <c r="S3321" s="1" t="s">
        <v>222</v>
      </c>
      <c r="T3321" s="1">
        <v>89701000</v>
      </c>
      <c r="U3321" s="15" t="s">
        <v>1046</v>
      </c>
      <c r="V3321" t="str">
        <f>VLOOKUP(T3321,[1]ОКТМО!$B$6:$D$553,3,0)</f>
        <v>23 г.Саранск (городской округ)</v>
      </c>
      <c r="W3321" s="20"/>
    </row>
    <row r="3322" spans="1:23" hidden="1">
      <c r="A3322" s="1" t="s">
        <v>36831</v>
      </c>
      <c r="B3322" s="1" t="s">
        <v>223</v>
      </c>
      <c r="C3322" s="1" t="s">
        <v>224</v>
      </c>
      <c r="D3322" s="2">
        <v>36161</v>
      </c>
      <c r="E3322" s="2">
        <v>42330</v>
      </c>
      <c r="F3322" s="24" t="s">
        <v>36835</v>
      </c>
      <c r="G3322" s="23">
        <v>1</v>
      </c>
      <c r="H3322" s="5">
        <v>42330</v>
      </c>
      <c r="I3322" s="1" t="s">
        <v>36836</v>
      </c>
      <c r="J3322" s="1" t="s">
        <v>36831</v>
      </c>
      <c r="K3322" s="1" t="s">
        <v>225</v>
      </c>
      <c r="L3322" s="21"/>
      <c r="M3322" s="1">
        <v>3.0000000000000001E-3</v>
      </c>
      <c r="N3322" s="1" t="s">
        <v>8283</v>
      </c>
      <c r="O3322" s="1" t="s">
        <v>36831</v>
      </c>
      <c r="P3322" s="3">
        <v>0</v>
      </c>
      <c r="Q3322" s="14" t="s">
        <v>36831</v>
      </c>
      <c r="R3322" s="1" t="s">
        <v>6254</v>
      </c>
      <c r="S3322" s="1" t="s">
        <v>226</v>
      </c>
      <c r="T3322" s="1">
        <v>89701000</v>
      </c>
      <c r="U3322" s="15" t="s">
        <v>1046</v>
      </c>
      <c r="V3322" t="str">
        <f>VLOOKUP(T3322,[1]ОКТМО!$B$6:$D$553,3,0)</f>
        <v>23 г.Саранск (городской округ)</v>
      </c>
      <c r="W3322" s="20"/>
    </row>
    <row r="3323" spans="1:23" hidden="1">
      <c r="A3323" s="1" t="s">
        <v>227</v>
      </c>
      <c r="B3323" s="1" t="s">
        <v>1319</v>
      </c>
      <c r="C3323" s="1" t="s">
        <v>1320</v>
      </c>
      <c r="D3323" s="2">
        <v>36607</v>
      </c>
      <c r="E3323" s="2">
        <v>43613</v>
      </c>
      <c r="F3323" s="24" t="s">
        <v>36835</v>
      </c>
      <c r="G3323" s="23">
        <v>1</v>
      </c>
      <c r="H3323" s="5">
        <v>43613</v>
      </c>
      <c r="I3323" s="1" t="s">
        <v>36836</v>
      </c>
      <c r="J3323" s="2">
        <v>41634</v>
      </c>
      <c r="K3323" s="1" t="s">
        <v>228</v>
      </c>
      <c r="L3323" s="21">
        <f t="shared" si="95"/>
        <v>85.141000000000005</v>
      </c>
      <c r="M3323" s="1">
        <v>5.0000000000000001E-3</v>
      </c>
      <c r="N3323" s="1" t="s">
        <v>1012</v>
      </c>
      <c r="O3323" s="1" t="s">
        <v>36831</v>
      </c>
      <c r="P3323" s="3">
        <v>2</v>
      </c>
      <c r="Q3323" s="14">
        <v>17028.2</v>
      </c>
      <c r="R3323" s="1" t="s">
        <v>6254</v>
      </c>
      <c r="S3323" s="1" t="s">
        <v>229</v>
      </c>
      <c r="T3323" s="1">
        <v>89701000</v>
      </c>
      <c r="U3323" s="15" t="s">
        <v>1015</v>
      </c>
      <c r="V3323" t="str">
        <f>VLOOKUP(T3323,[1]ОКТМО!$B$6:$D$553,3,0)</f>
        <v>23 г.Саранск (городской округ)</v>
      </c>
      <c r="W3323" s="20">
        <f t="shared" si="94"/>
        <v>8514.1</v>
      </c>
    </row>
    <row r="3324" spans="1:23" hidden="1">
      <c r="A3324" s="1" t="s">
        <v>230</v>
      </c>
      <c r="B3324" s="1" t="s">
        <v>1646</v>
      </c>
      <c r="C3324" s="1" t="s">
        <v>1647</v>
      </c>
      <c r="D3324" s="2">
        <v>36161</v>
      </c>
      <c r="E3324" s="2">
        <v>43848</v>
      </c>
      <c r="F3324" s="24" t="s">
        <v>36835</v>
      </c>
      <c r="G3324" s="23">
        <v>1</v>
      </c>
      <c r="H3324" s="5">
        <v>43848</v>
      </c>
      <c r="I3324" s="1" t="s">
        <v>36836</v>
      </c>
      <c r="J3324" s="2">
        <v>41088</v>
      </c>
      <c r="K3324" s="1" t="s">
        <v>231</v>
      </c>
      <c r="L3324" s="21">
        <f t="shared" si="95"/>
        <v>700.10780999999997</v>
      </c>
      <c r="M3324" s="1">
        <v>3.0000000000000001E-3</v>
      </c>
      <c r="N3324" s="1" t="s">
        <v>8283</v>
      </c>
      <c r="O3324" s="1" t="s">
        <v>36831</v>
      </c>
      <c r="P3324" s="4">
        <v>18.100000000000001</v>
      </c>
      <c r="Q3324" s="14">
        <v>233369.27</v>
      </c>
      <c r="R3324" s="1" t="s">
        <v>6254</v>
      </c>
      <c r="S3324" s="1" t="s">
        <v>232</v>
      </c>
      <c r="T3324" s="1">
        <v>89701000</v>
      </c>
      <c r="U3324" s="15" t="s">
        <v>1015</v>
      </c>
      <c r="V3324" t="str">
        <f>VLOOKUP(T3324,[1]ОКТМО!$B$6:$D$553,3,0)</f>
        <v>23 г.Саранск (городской округ)</v>
      </c>
      <c r="W3324" s="20">
        <f t="shared" si="94"/>
        <v>12893.329834254142</v>
      </c>
    </row>
    <row r="3325" spans="1:23" hidden="1">
      <c r="A3325" s="1" t="s">
        <v>233</v>
      </c>
      <c r="B3325" s="1" t="s">
        <v>6312</v>
      </c>
      <c r="C3325" s="1" t="s">
        <v>6313</v>
      </c>
      <c r="D3325" s="2">
        <v>36616</v>
      </c>
      <c r="E3325" s="2">
        <v>42784</v>
      </c>
      <c r="F3325" s="24" t="s">
        <v>36840</v>
      </c>
      <c r="G3325" s="23">
        <v>0.25</v>
      </c>
      <c r="H3325" s="5">
        <v>42784</v>
      </c>
      <c r="I3325" s="1" t="s">
        <v>36833</v>
      </c>
      <c r="J3325" s="1" t="s">
        <v>36831</v>
      </c>
      <c r="K3325" s="1" t="s">
        <v>234</v>
      </c>
      <c r="L3325" s="21"/>
      <c r="M3325" s="1">
        <v>3.0000000000000001E-3</v>
      </c>
      <c r="N3325" s="1" t="s">
        <v>1008</v>
      </c>
      <c r="O3325" s="1" t="s">
        <v>36831</v>
      </c>
      <c r="P3325" s="4">
        <v>463.3</v>
      </c>
      <c r="Q3325" s="14" t="s">
        <v>36831</v>
      </c>
      <c r="R3325" s="1" t="s">
        <v>6254</v>
      </c>
      <c r="S3325" s="1" t="s">
        <v>4564</v>
      </c>
      <c r="T3325" s="1">
        <v>89701000</v>
      </c>
      <c r="U3325" s="15" t="s">
        <v>1046</v>
      </c>
      <c r="V3325" t="str">
        <f>VLOOKUP(T3325,[1]ОКТМО!$B$6:$D$553,3,0)</f>
        <v>23 г.Саранск (городской округ)</v>
      </c>
      <c r="W3325" s="20"/>
    </row>
    <row r="3326" spans="1:23" hidden="1">
      <c r="A3326" s="1" t="s">
        <v>36831</v>
      </c>
      <c r="B3326" s="1" t="s">
        <v>235</v>
      </c>
      <c r="C3326" s="1" t="s">
        <v>236</v>
      </c>
      <c r="D3326" s="2">
        <v>33970</v>
      </c>
      <c r="E3326" s="2">
        <v>40971</v>
      </c>
      <c r="F3326" s="24" t="s">
        <v>36835</v>
      </c>
      <c r="G3326" s="23">
        <v>1</v>
      </c>
      <c r="H3326" s="5">
        <v>40971</v>
      </c>
      <c r="I3326" s="1" t="s">
        <v>36836</v>
      </c>
      <c r="J3326" s="1" t="s">
        <v>36831</v>
      </c>
      <c r="K3326" s="1" t="s">
        <v>237</v>
      </c>
      <c r="L3326" s="21"/>
      <c r="M3326" s="1">
        <v>3.0000000000000001E-3</v>
      </c>
      <c r="N3326" s="1" t="s">
        <v>1008</v>
      </c>
      <c r="O3326" s="1" t="s">
        <v>36831</v>
      </c>
      <c r="P3326" s="3">
        <v>0</v>
      </c>
      <c r="Q3326" s="14" t="s">
        <v>36831</v>
      </c>
      <c r="R3326" s="1" t="s">
        <v>6254</v>
      </c>
      <c r="S3326" s="1" t="s">
        <v>238</v>
      </c>
      <c r="T3326" s="1">
        <v>89701000</v>
      </c>
      <c r="U3326" s="15" t="s">
        <v>1046</v>
      </c>
      <c r="V3326" t="str">
        <f>VLOOKUP(T3326,[1]ОКТМО!$B$6:$D$553,3,0)</f>
        <v>23 г.Саранск (городской округ)</v>
      </c>
      <c r="W3326" s="20"/>
    </row>
    <row r="3327" spans="1:23" hidden="1">
      <c r="A3327" s="1" t="s">
        <v>36831</v>
      </c>
      <c r="B3327" s="1" t="s">
        <v>165</v>
      </c>
      <c r="C3327" s="1" t="s">
        <v>239</v>
      </c>
      <c r="D3327" s="2">
        <v>33970</v>
      </c>
      <c r="E3327" s="2">
        <v>41109</v>
      </c>
      <c r="F3327" s="24" t="s">
        <v>36835</v>
      </c>
      <c r="G3327" s="23">
        <v>1</v>
      </c>
      <c r="H3327" s="5">
        <v>41109</v>
      </c>
      <c r="I3327" s="1" t="s">
        <v>36836</v>
      </c>
      <c r="J3327" s="1" t="s">
        <v>36831</v>
      </c>
      <c r="K3327" s="1" t="s">
        <v>240</v>
      </c>
      <c r="L3327" s="21"/>
      <c r="M3327" s="1">
        <v>3.0000000000000001E-3</v>
      </c>
      <c r="N3327" s="1" t="s">
        <v>1008</v>
      </c>
      <c r="O3327" s="1" t="s">
        <v>36831</v>
      </c>
      <c r="P3327" s="3">
        <v>0</v>
      </c>
      <c r="Q3327" s="14" t="s">
        <v>36831</v>
      </c>
      <c r="R3327" s="1" t="s">
        <v>2740</v>
      </c>
      <c r="S3327" s="1" t="s">
        <v>241</v>
      </c>
      <c r="T3327" s="1">
        <v>89701000</v>
      </c>
      <c r="U3327" s="15" t="s">
        <v>1046</v>
      </c>
      <c r="V3327" t="str">
        <f>VLOOKUP(T3327,[1]ОКТМО!$B$6:$D$553,3,0)</f>
        <v>23 г.Саранск (городской округ)</v>
      </c>
      <c r="W3327" s="20"/>
    </row>
    <row r="3328" spans="1:23" hidden="1">
      <c r="A3328" s="1" t="s">
        <v>36831</v>
      </c>
      <c r="B3328" s="1" t="s">
        <v>242</v>
      </c>
      <c r="C3328" s="1" t="s">
        <v>243</v>
      </c>
      <c r="D3328" s="2">
        <v>33970</v>
      </c>
      <c r="E3328" s="2">
        <v>41991</v>
      </c>
      <c r="F3328" s="24" t="s">
        <v>36835</v>
      </c>
      <c r="G3328" s="23">
        <v>1</v>
      </c>
      <c r="H3328" s="5">
        <v>41991</v>
      </c>
      <c r="I3328" s="1" t="s">
        <v>36836</v>
      </c>
      <c r="J3328" s="1" t="s">
        <v>36831</v>
      </c>
      <c r="K3328" s="1" t="s">
        <v>244</v>
      </c>
      <c r="L3328" s="21"/>
      <c r="M3328" s="1">
        <v>3.0000000000000001E-3</v>
      </c>
      <c r="N3328" s="1" t="s">
        <v>1008</v>
      </c>
      <c r="O3328" s="1" t="s">
        <v>36831</v>
      </c>
      <c r="P3328" s="3">
        <v>0</v>
      </c>
      <c r="Q3328" s="14" t="s">
        <v>36831</v>
      </c>
      <c r="R3328" s="1" t="s">
        <v>2741</v>
      </c>
      <c r="S3328" s="1" t="s">
        <v>245</v>
      </c>
      <c r="T3328" s="1">
        <v>89701000</v>
      </c>
      <c r="U3328" s="15" t="s">
        <v>1046</v>
      </c>
      <c r="V3328" t="str">
        <f>VLOOKUP(T3328,[1]ОКТМО!$B$6:$D$553,3,0)</f>
        <v>23 г.Саранск (городской округ)</v>
      </c>
      <c r="W3328" s="20"/>
    </row>
    <row r="3329" spans="1:23" hidden="1">
      <c r="A3329" s="1" t="s">
        <v>36831</v>
      </c>
      <c r="B3329" s="1" t="s">
        <v>1610</v>
      </c>
      <c r="C3329" s="1" t="s">
        <v>1611</v>
      </c>
      <c r="D3329" s="2">
        <v>33970</v>
      </c>
      <c r="E3329" s="2">
        <v>41555</v>
      </c>
      <c r="F3329" s="24" t="s">
        <v>36835</v>
      </c>
      <c r="G3329" s="23">
        <v>1</v>
      </c>
      <c r="H3329" s="5">
        <v>41555</v>
      </c>
      <c r="I3329" s="1" t="s">
        <v>36836</v>
      </c>
      <c r="J3329" s="1" t="s">
        <v>36831</v>
      </c>
      <c r="K3329" s="1" t="s">
        <v>246</v>
      </c>
      <c r="L3329" s="21"/>
      <c r="M3329" s="1">
        <v>3.0000000000000001E-3</v>
      </c>
      <c r="N3329" s="1" t="s">
        <v>1008</v>
      </c>
      <c r="O3329" s="1" t="s">
        <v>36831</v>
      </c>
      <c r="P3329" s="3">
        <v>0</v>
      </c>
      <c r="Q3329" s="14" t="s">
        <v>36831</v>
      </c>
      <c r="R3329" s="1" t="s">
        <v>2741</v>
      </c>
      <c r="S3329" s="1" t="s">
        <v>247</v>
      </c>
      <c r="T3329" s="1">
        <v>89701000</v>
      </c>
      <c r="U3329" s="15" t="s">
        <v>1046</v>
      </c>
      <c r="V3329" t="str">
        <f>VLOOKUP(T3329,[1]ОКТМО!$B$6:$D$553,3,0)</f>
        <v>23 г.Саранск (городской округ)</v>
      </c>
      <c r="W3329" s="20"/>
    </row>
    <row r="3330" spans="1:23" hidden="1">
      <c r="A3330" s="1" t="s">
        <v>248</v>
      </c>
      <c r="B3330" s="1" t="s">
        <v>249</v>
      </c>
      <c r="C3330" s="1" t="s">
        <v>250</v>
      </c>
      <c r="D3330" s="2">
        <v>33970</v>
      </c>
      <c r="E3330" s="2">
        <v>41486</v>
      </c>
      <c r="F3330" s="24" t="s">
        <v>36835</v>
      </c>
      <c r="G3330" s="23">
        <v>1</v>
      </c>
      <c r="H3330" s="5">
        <v>41486</v>
      </c>
      <c r="I3330" s="1" t="s">
        <v>36836</v>
      </c>
      <c r="J3330" s="1" t="s">
        <v>36831</v>
      </c>
      <c r="K3330" s="1" t="s">
        <v>251</v>
      </c>
      <c r="L3330" s="21"/>
      <c r="M3330" s="1">
        <v>3.0000000000000001E-3</v>
      </c>
      <c r="N3330" s="1" t="s">
        <v>1008</v>
      </c>
      <c r="O3330" s="1" t="s">
        <v>36831</v>
      </c>
      <c r="P3330" s="4">
        <v>47.4</v>
      </c>
      <c r="Q3330" s="14">
        <v>787848.2</v>
      </c>
      <c r="R3330" s="1" t="s">
        <v>2741</v>
      </c>
      <c r="S3330" s="1" t="s">
        <v>252</v>
      </c>
      <c r="T3330" s="1">
        <v>89701000</v>
      </c>
      <c r="U3330" s="15" t="s">
        <v>1015</v>
      </c>
      <c r="V3330" t="str">
        <f>VLOOKUP(T3330,[1]ОКТМО!$B$6:$D$553,3,0)</f>
        <v>23 г.Саранск (городской округ)</v>
      </c>
      <c r="W3330" s="20">
        <f t="shared" si="94"/>
        <v>16621.270042194094</v>
      </c>
    </row>
    <row r="3331" spans="1:23" hidden="1">
      <c r="A3331" s="1" t="s">
        <v>253</v>
      </c>
      <c r="B3331" s="1" t="s">
        <v>254</v>
      </c>
      <c r="C3331" s="1" t="s">
        <v>255</v>
      </c>
      <c r="D3331" s="2">
        <v>33970</v>
      </c>
      <c r="E3331" s="2">
        <v>43708</v>
      </c>
      <c r="F3331" s="24" t="s">
        <v>36835</v>
      </c>
      <c r="G3331" s="23">
        <v>1</v>
      </c>
      <c r="H3331" s="5">
        <v>43708</v>
      </c>
      <c r="I3331" s="1" t="s">
        <v>36836</v>
      </c>
      <c r="J3331" s="1" t="s">
        <v>36831</v>
      </c>
      <c r="K3331" s="1" t="s">
        <v>256</v>
      </c>
      <c r="L3331" s="21"/>
      <c r="M3331" s="1">
        <v>3.0000000000000001E-3</v>
      </c>
      <c r="N3331" s="1" t="s">
        <v>1008</v>
      </c>
      <c r="O3331" s="1" t="s">
        <v>36831</v>
      </c>
      <c r="P3331" s="4">
        <v>29.4</v>
      </c>
      <c r="Q3331" s="14">
        <v>512622.81</v>
      </c>
      <c r="R3331" s="1" t="s">
        <v>6254</v>
      </c>
      <c r="S3331" s="1" t="s">
        <v>257</v>
      </c>
      <c r="T3331" s="1">
        <v>89701000</v>
      </c>
      <c r="U3331" s="15" t="s">
        <v>1015</v>
      </c>
      <c r="V3331" t="str">
        <f>VLOOKUP(T3331,[1]ОКТМО!$B$6:$D$553,3,0)</f>
        <v>23 г.Саранск (городской округ)</v>
      </c>
      <c r="W3331" s="20">
        <f t="shared" si="94"/>
        <v>17436.150000000001</v>
      </c>
    </row>
    <row r="3332" spans="1:23" hidden="1">
      <c r="A3332" s="1" t="s">
        <v>258</v>
      </c>
      <c r="B3332" s="1" t="s">
        <v>259</v>
      </c>
      <c r="C3332" s="1" t="s">
        <v>260</v>
      </c>
      <c r="D3332" s="2">
        <v>33970</v>
      </c>
      <c r="E3332" s="2">
        <v>42932</v>
      </c>
      <c r="F3332" s="24" t="s">
        <v>36835</v>
      </c>
      <c r="G3332" s="23">
        <v>1</v>
      </c>
      <c r="H3332" s="5">
        <v>42932</v>
      </c>
      <c r="I3332" s="1" t="s">
        <v>36836</v>
      </c>
      <c r="J3332" s="1" t="s">
        <v>36831</v>
      </c>
      <c r="K3332" s="1" t="s">
        <v>261</v>
      </c>
      <c r="L3332" s="21"/>
      <c r="M3332" s="1">
        <v>3.0000000000000001E-3</v>
      </c>
      <c r="N3332" s="1" t="s">
        <v>1008</v>
      </c>
      <c r="O3332" s="1" t="s">
        <v>36831</v>
      </c>
      <c r="P3332" s="4">
        <v>34.9</v>
      </c>
      <c r="Q3332" s="14">
        <v>609606.68000000005</v>
      </c>
      <c r="R3332" s="1" t="s">
        <v>2740</v>
      </c>
      <c r="S3332" s="1" t="s">
        <v>262</v>
      </c>
      <c r="T3332" s="1">
        <v>89701000</v>
      </c>
      <c r="U3332" s="15" t="s">
        <v>1015</v>
      </c>
      <c r="V3332" t="str">
        <f>VLOOKUP(T3332,[1]ОКТМО!$B$6:$D$553,3,0)</f>
        <v>23 г.Саранск (городской округ)</v>
      </c>
      <c r="W3332" s="20">
        <f t="shared" si="94"/>
        <v>17467.240114613182</v>
      </c>
    </row>
    <row r="3333" spans="1:23" hidden="1">
      <c r="A3333" s="1" t="s">
        <v>36831</v>
      </c>
      <c r="B3333" s="1" t="s">
        <v>263</v>
      </c>
      <c r="C3333" s="1" t="s">
        <v>264</v>
      </c>
      <c r="D3333" s="2">
        <v>33970</v>
      </c>
      <c r="E3333" s="2">
        <v>41177</v>
      </c>
      <c r="F3333" s="24" t="s">
        <v>36835</v>
      </c>
      <c r="G3333" s="23">
        <v>1</v>
      </c>
      <c r="H3333" s="5">
        <v>41177</v>
      </c>
      <c r="I3333" s="1" t="s">
        <v>36836</v>
      </c>
      <c r="J3333" s="1" t="s">
        <v>36831</v>
      </c>
      <c r="K3333" s="1" t="s">
        <v>265</v>
      </c>
      <c r="L3333" s="21"/>
      <c r="M3333" s="1">
        <v>3.0000000000000001E-3</v>
      </c>
      <c r="N3333" s="1" t="s">
        <v>1008</v>
      </c>
      <c r="O3333" s="1" t="s">
        <v>36831</v>
      </c>
      <c r="P3333" s="3">
        <v>0</v>
      </c>
      <c r="Q3333" s="14" t="s">
        <v>36831</v>
      </c>
      <c r="R3333" s="1" t="s">
        <v>2741</v>
      </c>
      <c r="S3333" s="1" t="s">
        <v>266</v>
      </c>
      <c r="T3333" s="1">
        <v>89701000</v>
      </c>
      <c r="U3333" s="15" t="s">
        <v>1046</v>
      </c>
      <c r="V3333" t="str">
        <f>VLOOKUP(T3333,[1]ОКТМО!$B$6:$D$553,3,0)</f>
        <v>23 г.Саранск (городской округ)</v>
      </c>
      <c r="W3333" s="20"/>
    </row>
    <row r="3334" spans="1:23" hidden="1">
      <c r="A3334" s="1" t="s">
        <v>267</v>
      </c>
      <c r="B3334" s="1" t="s">
        <v>11862</v>
      </c>
      <c r="C3334" s="1" t="s">
        <v>268</v>
      </c>
      <c r="D3334" s="2">
        <v>33970</v>
      </c>
      <c r="E3334" s="2">
        <v>43672</v>
      </c>
      <c r="F3334" s="24" t="s">
        <v>36835</v>
      </c>
      <c r="G3334" s="23">
        <v>1</v>
      </c>
      <c r="H3334" s="5">
        <v>43672</v>
      </c>
      <c r="I3334" s="1" t="s">
        <v>36836</v>
      </c>
      <c r="J3334" s="2">
        <v>41088</v>
      </c>
      <c r="K3334" s="1" t="s">
        <v>269</v>
      </c>
      <c r="L3334" s="21">
        <f>(P3334-50)/P3334*(Q3334*M3334)*G3334</f>
        <v>1361.5141005189339</v>
      </c>
      <c r="M3334" s="1">
        <v>3.0000000000000001E-3</v>
      </c>
      <c r="N3334" s="1" t="s">
        <v>1008</v>
      </c>
      <c r="O3334" s="1" t="s">
        <v>36839</v>
      </c>
      <c r="P3334" s="4">
        <v>71.3</v>
      </c>
      <c r="Q3334" s="14">
        <v>1519185.53</v>
      </c>
      <c r="R3334" s="1" t="s">
        <v>6254</v>
      </c>
      <c r="S3334" s="1" t="s">
        <v>2696</v>
      </c>
      <c r="T3334" s="1">
        <v>89701000</v>
      </c>
      <c r="U3334" s="15" t="s">
        <v>1015</v>
      </c>
      <c r="V3334" t="str">
        <f>VLOOKUP(T3334,[1]ОКТМО!$B$6:$D$553,3,0)</f>
        <v>23 г.Саранск (городской округ)</v>
      </c>
      <c r="W3334" s="20">
        <f t="shared" si="94"/>
        <v>21306.949929873776</v>
      </c>
    </row>
    <row r="3335" spans="1:23" hidden="1">
      <c r="A3335" s="1" t="s">
        <v>270</v>
      </c>
      <c r="B3335" s="1" t="s">
        <v>1263</v>
      </c>
      <c r="C3335" s="1" t="s">
        <v>1264</v>
      </c>
      <c r="D3335" s="2">
        <v>33970</v>
      </c>
      <c r="E3335" s="2">
        <v>43733</v>
      </c>
      <c r="F3335" s="24" t="s">
        <v>36835</v>
      </c>
      <c r="G3335" s="23">
        <v>1</v>
      </c>
      <c r="H3335" s="5">
        <v>43733</v>
      </c>
      <c r="I3335" s="1" t="s">
        <v>36836</v>
      </c>
      <c r="J3335" s="1" t="s">
        <v>36831</v>
      </c>
      <c r="K3335" s="1" t="s">
        <v>271</v>
      </c>
      <c r="L3335" s="21">
        <f>(P3335-50)/P3335*(Q3335*M3335)*G3335</f>
        <v>75.608171718750185</v>
      </c>
      <c r="M3335" s="1">
        <v>3.0000000000000001E-3</v>
      </c>
      <c r="N3335" s="1" t="s">
        <v>1008</v>
      </c>
      <c r="O3335" s="1" t="s">
        <v>36831</v>
      </c>
      <c r="P3335" s="4">
        <v>51.2</v>
      </c>
      <c r="Q3335" s="14">
        <v>1075316.22</v>
      </c>
      <c r="R3335" s="1" t="s">
        <v>6254</v>
      </c>
      <c r="S3335" s="1" t="s">
        <v>272</v>
      </c>
      <c r="T3335" s="1">
        <v>89701000</v>
      </c>
      <c r="U3335" s="15" t="s">
        <v>1015</v>
      </c>
      <c r="V3335" t="str">
        <f>VLOOKUP(T3335,[1]ОКТМО!$B$6:$D$553,3,0)</f>
        <v>23 г.Саранск (городской округ)</v>
      </c>
      <c r="W3335" s="20">
        <f t="shared" si="94"/>
        <v>21002.269921874999</v>
      </c>
    </row>
    <row r="3336" spans="1:23" hidden="1">
      <c r="A3336" s="1" t="s">
        <v>273</v>
      </c>
      <c r="B3336" s="1" t="s">
        <v>274</v>
      </c>
      <c r="C3336" s="1" t="s">
        <v>275</v>
      </c>
      <c r="D3336" s="2">
        <v>34830</v>
      </c>
      <c r="E3336" s="2">
        <v>43847</v>
      </c>
      <c r="F3336" s="24" t="s">
        <v>36835</v>
      </c>
      <c r="G3336" s="23">
        <v>1</v>
      </c>
      <c r="H3336" s="5">
        <v>43847</v>
      </c>
      <c r="I3336" s="1" t="s">
        <v>36836</v>
      </c>
      <c r="J3336" s="1" t="s">
        <v>36831</v>
      </c>
      <c r="K3336" s="1" t="s">
        <v>276</v>
      </c>
      <c r="L3336" s="21">
        <f>(P3336-20)/P3336*(Q3336*M3336)*G3336</f>
        <v>269.66582270270271</v>
      </c>
      <c r="M3336" s="7">
        <v>1E-3</v>
      </c>
      <c r="N3336" s="1" t="s">
        <v>1006</v>
      </c>
      <c r="O3336" s="1" t="s">
        <v>36831</v>
      </c>
      <c r="P3336" s="4">
        <v>29.6</v>
      </c>
      <c r="Q3336" s="14">
        <v>831469.62</v>
      </c>
      <c r="R3336" s="1" t="s">
        <v>6254</v>
      </c>
      <c r="S3336" s="1" t="s">
        <v>277</v>
      </c>
      <c r="T3336" s="1">
        <v>89701000</v>
      </c>
      <c r="U3336" t="s">
        <v>1016</v>
      </c>
      <c r="V3336" t="str">
        <f>VLOOKUP(T3336,[1]ОКТМО!$B$6:$D$553,3,0)</f>
        <v>23 г.Саранск (городской округ)</v>
      </c>
      <c r="W3336" s="20">
        <f t="shared" si="94"/>
        <v>28090.189864864864</v>
      </c>
    </row>
    <row r="3337" spans="1:23" hidden="1">
      <c r="A3337" s="1" t="s">
        <v>278</v>
      </c>
      <c r="B3337" s="1" t="s">
        <v>279</v>
      </c>
      <c r="C3337" s="1" t="s">
        <v>280</v>
      </c>
      <c r="D3337" s="2">
        <v>34335</v>
      </c>
      <c r="E3337" s="2">
        <v>43844</v>
      </c>
      <c r="F3337" s="24" t="s">
        <v>36835</v>
      </c>
      <c r="G3337" s="23">
        <v>1</v>
      </c>
      <c r="H3337" s="5">
        <v>43844</v>
      </c>
      <c r="I3337" s="1" t="s">
        <v>36836</v>
      </c>
      <c r="J3337" s="1" t="s">
        <v>36831</v>
      </c>
      <c r="K3337" s="1" t="s">
        <v>281</v>
      </c>
      <c r="L3337" s="21">
        <f>(P3337-20)/P3337*(Q3337*M3337)*G3337</f>
        <v>634.85408838274941</v>
      </c>
      <c r="M3337" s="7">
        <v>1E-3</v>
      </c>
      <c r="N3337" s="1" t="s">
        <v>1006</v>
      </c>
      <c r="O3337" s="1" t="s">
        <v>36831</v>
      </c>
      <c r="P3337" s="4">
        <v>37.1</v>
      </c>
      <c r="Q3337" s="14">
        <v>1377373.49</v>
      </c>
      <c r="R3337" s="1" t="s">
        <v>6254</v>
      </c>
      <c r="S3337" s="1" t="s">
        <v>282</v>
      </c>
      <c r="T3337" s="1">
        <v>89701000</v>
      </c>
      <c r="U3337" t="s">
        <v>1016</v>
      </c>
      <c r="V3337" t="str">
        <f>VLOOKUP(T3337,[1]ОКТМО!$B$6:$D$553,3,0)</f>
        <v>23 г.Саранск (городской округ)</v>
      </c>
      <c r="W3337" s="20">
        <f t="shared" si="94"/>
        <v>37125.970080862535</v>
      </c>
    </row>
    <row r="3338" spans="1:23" hidden="1">
      <c r="A3338" s="1" t="s">
        <v>283</v>
      </c>
      <c r="B3338" s="1" t="s">
        <v>286</v>
      </c>
      <c r="C3338" s="1" t="s">
        <v>287</v>
      </c>
      <c r="D3338" s="2">
        <v>35793</v>
      </c>
      <c r="E3338" s="2">
        <v>42372</v>
      </c>
      <c r="F3338" s="24" t="s">
        <v>36832</v>
      </c>
      <c r="G3338" s="23">
        <v>0.5</v>
      </c>
      <c r="H3338" s="5">
        <v>42372</v>
      </c>
      <c r="I3338" s="1" t="s">
        <v>36833</v>
      </c>
      <c r="J3338" s="1" t="s">
        <v>36831</v>
      </c>
      <c r="K3338" s="1" t="s">
        <v>284</v>
      </c>
      <c r="L3338" s="21"/>
      <c r="M3338" s="7">
        <v>1E-3</v>
      </c>
      <c r="N3338" s="1" t="s">
        <v>1006</v>
      </c>
      <c r="O3338" s="1" t="s">
        <v>36831</v>
      </c>
      <c r="P3338" s="4">
        <v>29.3</v>
      </c>
      <c r="Q3338" s="14" t="s">
        <v>36831</v>
      </c>
      <c r="R3338" s="1" t="s">
        <v>6254</v>
      </c>
      <c r="S3338" s="1" t="s">
        <v>285</v>
      </c>
      <c r="T3338" s="1">
        <v>89701000</v>
      </c>
      <c r="U3338" s="15" t="s">
        <v>1046</v>
      </c>
      <c r="V3338" t="str">
        <f>VLOOKUP(T3338,[1]ОКТМО!$B$6:$D$553,3,0)</f>
        <v>23 г.Саранск (городской округ)</v>
      </c>
      <c r="W3338" s="20"/>
    </row>
    <row r="3339" spans="1:23" hidden="1">
      <c r="A3339" s="1" t="s">
        <v>288</v>
      </c>
      <c r="B3339" s="1" t="s">
        <v>289</v>
      </c>
      <c r="C3339" s="1" t="s">
        <v>290</v>
      </c>
      <c r="D3339" s="2">
        <v>34029</v>
      </c>
      <c r="E3339" s="2">
        <v>41876</v>
      </c>
      <c r="F3339" s="24" t="s">
        <v>36832</v>
      </c>
      <c r="G3339" s="23">
        <v>0.5</v>
      </c>
      <c r="H3339" s="5">
        <v>41876</v>
      </c>
      <c r="I3339" s="1" t="s">
        <v>36833</v>
      </c>
      <c r="J3339" s="2">
        <v>41088</v>
      </c>
      <c r="K3339" s="1" t="s">
        <v>291</v>
      </c>
      <c r="L3339" s="21">
        <f>(P3339-20)/P3339*(Q3339*M3339)*G3339</f>
        <v>243.14233420424409</v>
      </c>
      <c r="M3339" s="7">
        <v>1E-3</v>
      </c>
      <c r="N3339" s="1" t="s">
        <v>1006</v>
      </c>
      <c r="O3339" s="1" t="s">
        <v>36831</v>
      </c>
      <c r="P3339" s="4">
        <v>37.700000000000003</v>
      </c>
      <c r="Q3339" s="14">
        <v>1035758.87</v>
      </c>
      <c r="R3339" s="1" t="s">
        <v>6254</v>
      </c>
      <c r="S3339" s="1" t="s">
        <v>292</v>
      </c>
      <c r="T3339" s="1">
        <v>89701000</v>
      </c>
      <c r="U3339" t="s">
        <v>1016</v>
      </c>
      <c r="V3339" t="str">
        <f>VLOOKUP(T3339,[1]ОКТМО!$B$6:$D$553,3,0)</f>
        <v>23 г.Саранск (городской округ)</v>
      </c>
      <c r="W3339" s="20">
        <f t="shared" si="94"/>
        <v>27473.710079575594</v>
      </c>
    </row>
    <row r="3340" spans="1:23" hidden="1">
      <c r="A3340" s="1" t="s">
        <v>293</v>
      </c>
      <c r="B3340" s="1" t="s">
        <v>294</v>
      </c>
      <c r="C3340" s="1" t="s">
        <v>295</v>
      </c>
      <c r="D3340" s="2">
        <v>35431</v>
      </c>
      <c r="E3340" s="2">
        <v>43942</v>
      </c>
      <c r="F3340" s="24" t="s">
        <v>36835</v>
      </c>
      <c r="G3340" s="23">
        <v>1</v>
      </c>
      <c r="H3340" s="5">
        <v>43942</v>
      </c>
      <c r="I3340" s="1" t="s">
        <v>36836</v>
      </c>
      <c r="J3340" s="1" t="s">
        <v>36831</v>
      </c>
      <c r="K3340" s="1" t="s">
        <v>296</v>
      </c>
      <c r="L3340" s="21">
        <f>(P3340-20)/P3340*(Q3340*M3340)*G3340</f>
        <v>393.08808000000005</v>
      </c>
      <c r="M3340" s="7">
        <v>1E-3</v>
      </c>
      <c r="N3340" s="1" t="s">
        <v>1006</v>
      </c>
      <c r="O3340" s="1" t="s">
        <v>36831</v>
      </c>
      <c r="P3340" s="4">
        <v>33.200000000000003</v>
      </c>
      <c r="Q3340" s="14">
        <v>988676.08</v>
      </c>
      <c r="R3340" s="1" t="s">
        <v>6254</v>
      </c>
      <c r="S3340" s="1" t="s">
        <v>297</v>
      </c>
      <c r="T3340" s="1">
        <v>89701000</v>
      </c>
      <c r="U3340" t="s">
        <v>1016</v>
      </c>
      <c r="V3340" t="str">
        <f>VLOOKUP(T3340,[1]ОКТМО!$B$6:$D$553,3,0)</f>
        <v>23 г.Саранск (городской округ)</v>
      </c>
      <c r="W3340" s="20">
        <f t="shared" si="94"/>
        <v>29779.399999999998</v>
      </c>
    </row>
    <row r="3341" spans="1:23" hidden="1">
      <c r="A3341" s="1" t="s">
        <v>36831</v>
      </c>
      <c r="B3341" s="1" t="s">
        <v>21256</v>
      </c>
      <c r="C3341" s="1" t="s">
        <v>1401</v>
      </c>
      <c r="D3341" s="2">
        <v>36161</v>
      </c>
      <c r="E3341" s="2">
        <v>41852</v>
      </c>
      <c r="F3341" s="24" t="s">
        <v>36835</v>
      </c>
      <c r="G3341" s="23">
        <v>1</v>
      </c>
      <c r="H3341" s="5">
        <v>41852</v>
      </c>
      <c r="I3341" s="1" t="s">
        <v>36836</v>
      </c>
      <c r="J3341" s="1" t="s">
        <v>36831</v>
      </c>
      <c r="K3341" s="1" t="s">
        <v>298</v>
      </c>
      <c r="L3341" s="21"/>
      <c r="M3341" s="1">
        <v>3.0000000000000001E-3</v>
      </c>
      <c r="N3341" s="1" t="s">
        <v>8283</v>
      </c>
      <c r="O3341" s="1" t="s">
        <v>36831</v>
      </c>
      <c r="P3341" s="3">
        <v>0</v>
      </c>
      <c r="Q3341" s="14" t="s">
        <v>36831</v>
      </c>
      <c r="R3341" s="1" t="s">
        <v>6254</v>
      </c>
      <c r="S3341" s="1" t="s">
        <v>299</v>
      </c>
      <c r="T3341" s="1">
        <v>89701000</v>
      </c>
      <c r="U3341" s="15" t="s">
        <v>1046</v>
      </c>
      <c r="V3341" t="str">
        <f>VLOOKUP(T3341,[1]ОКТМО!$B$6:$D$553,3,0)</f>
        <v>23 г.Саранск (городской округ)</v>
      </c>
      <c r="W3341" s="20"/>
    </row>
    <row r="3342" spans="1:23" hidden="1">
      <c r="A3342" s="1" t="s">
        <v>36831</v>
      </c>
      <c r="B3342" s="1" t="s">
        <v>6637</v>
      </c>
      <c r="C3342" s="1" t="s">
        <v>6638</v>
      </c>
      <c r="D3342" s="2">
        <v>36161</v>
      </c>
      <c r="E3342" s="2">
        <v>42103</v>
      </c>
      <c r="F3342" s="24" t="s">
        <v>36835</v>
      </c>
      <c r="G3342" s="23">
        <v>1</v>
      </c>
      <c r="H3342" s="5">
        <v>42103</v>
      </c>
      <c r="I3342" s="1" t="s">
        <v>36836</v>
      </c>
      <c r="J3342" s="1" t="s">
        <v>36831</v>
      </c>
      <c r="K3342" s="1" t="s">
        <v>300</v>
      </c>
      <c r="L3342" s="21">
        <f>(Q3342*M3342)*G3342</f>
        <v>767.79233999999997</v>
      </c>
      <c r="M3342" s="1">
        <v>3.0000000000000001E-3</v>
      </c>
      <c r="N3342" s="1" t="s">
        <v>8283</v>
      </c>
      <c r="O3342" s="1" t="s">
        <v>36831</v>
      </c>
      <c r="P3342" s="4">
        <v>19.7</v>
      </c>
      <c r="Q3342" s="14">
        <v>255930.78</v>
      </c>
      <c r="R3342" s="1" t="s">
        <v>6254</v>
      </c>
      <c r="S3342" s="1" t="s">
        <v>301</v>
      </c>
      <c r="T3342" s="1">
        <v>89701000</v>
      </c>
      <c r="U3342" s="15" t="s">
        <v>1015</v>
      </c>
      <c r="V3342" t="str">
        <f>VLOOKUP(T3342,[1]ОКТМО!$B$6:$D$553,3,0)</f>
        <v>23 г.Саранск (городской округ)</v>
      </c>
      <c r="W3342" s="20">
        <f t="shared" si="94"/>
        <v>12991.410152284265</v>
      </c>
    </row>
    <row r="3343" spans="1:23" hidden="1">
      <c r="A3343" s="1" t="s">
        <v>36831</v>
      </c>
      <c r="B3343" s="1" t="s">
        <v>302</v>
      </c>
      <c r="C3343" s="1" t="s">
        <v>303</v>
      </c>
      <c r="D3343" s="2">
        <v>35431</v>
      </c>
      <c r="E3343" s="2">
        <v>42127</v>
      </c>
      <c r="F3343" s="24" t="s">
        <v>36835</v>
      </c>
      <c r="G3343" s="23">
        <v>1</v>
      </c>
      <c r="H3343" s="5">
        <v>42127</v>
      </c>
      <c r="I3343" s="1" t="s">
        <v>36836</v>
      </c>
      <c r="J3343" s="1" t="s">
        <v>36831</v>
      </c>
      <c r="K3343" s="1" t="s">
        <v>304</v>
      </c>
      <c r="L3343" s="21"/>
      <c r="M3343" s="7">
        <v>1E-3</v>
      </c>
      <c r="N3343" s="1" t="s">
        <v>1006</v>
      </c>
      <c r="O3343" s="1" t="s">
        <v>36831</v>
      </c>
      <c r="P3343" s="3">
        <v>0</v>
      </c>
      <c r="Q3343" s="14">
        <v>986743.18</v>
      </c>
      <c r="R3343" s="1" t="s">
        <v>6254</v>
      </c>
      <c r="S3343" s="1" t="s">
        <v>305</v>
      </c>
      <c r="T3343" s="1">
        <v>89701000</v>
      </c>
      <c r="U3343" t="s">
        <v>1016</v>
      </c>
      <c r="V3343" t="str">
        <f>VLOOKUP(T3343,[1]ОКТМО!$B$6:$D$553,3,0)</f>
        <v>23 г.Саранск (городской округ)</v>
      </c>
      <c r="W3343" s="20"/>
    </row>
    <row r="3344" spans="1:23" hidden="1">
      <c r="A3344" s="1" t="s">
        <v>36831</v>
      </c>
      <c r="B3344" s="1" t="s">
        <v>1332</v>
      </c>
      <c r="C3344" s="1" t="s">
        <v>1333</v>
      </c>
      <c r="D3344" s="2">
        <v>38701</v>
      </c>
      <c r="E3344" s="2">
        <v>43152</v>
      </c>
      <c r="F3344" s="24" t="s">
        <v>36835</v>
      </c>
      <c r="G3344" s="23">
        <v>1</v>
      </c>
      <c r="H3344" s="5">
        <v>43152</v>
      </c>
      <c r="I3344" s="1" t="s">
        <v>36836</v>
      </c>
      <c r="J3344" s="1" t="s">
        <v>36831</v>
      </c>
      <c r="K3344" s="1" t="s">
        <v>306</v>
      </c>
      <c r="L3344" s="21"/>
      <c r="M3344" s="1">
        <v>3.0000000000000001E-3</v>
      </c>
      <c r="N3344" s="1" t="s">
        <v>8283</v>
      </c>
      <c r="O3344" s="1" t="s">
        <v>36831</v>
      </c>
      <c r="P3344" s="3">
        <v>0</v>
      </c>
      <c r="Q3344" s="14" t="s">
        <v>36831</v>
      </c>
      <c r="R3344" s="1" t="s">
        <v>6254</v>
      </c>
      <c r="S3344" s="1" t="s">
        <v>307</v>
      </c>
      <c r="T3344" s="1">
        <v>89701000</v>
      </c>
      <c r="U3344" s="15" t="s">
        <v>1046</v>
      </c>
      <c r="V3344" t="str">
        <f>VLOOKUP(T3344,[1]ОКТМО!$B$6:$D$553,3,0)</f>
        <v>23 г.Саранск (городской округ)</v>
      </c>
      <c r="W3344" s="20"/>
    </row>
    <row r="3345" spans="1:23" hidden="1">
      <c r="A3345" s="1" t="s">
        <v>24527</v>
      </c>
      <c r="B3345" s="1" t="s">
        <v>25854</v>
      </c>
      <c r="C3345" s="1" t="s">
        <v>25855</v>
      </c>
      <c r="D3345" s="2">
        <v>39888</v>
      </c>
      <c r="E3345" s="2">
        <v>42463</v>
      </c>
      <c r="F3345" s="24" t="s">
        <v>36835</v>
      </c>
      <c r="G3345" s="23">
        <v>1</v>
      </c>
      <c r="H3345" s="5">
        <v>42463</v>
      </c>
      <c r="I3345" s="1" t="s">
        <v>36836</v>
      </c>
      <c r="J3345" s="1" t="s">
        <v>36831</v>
      </c>
      <c r="K3345" s="1" t="s">
        <v>24528</v>
      </c>
      <c r="L3345" s="21">
        <f>(Q3345*M3345)*G3345</f>
        <v>2565.6385999999998</v>
      </c>
      <c r="M3345" s="1">
        <v>5.0000000000000001E-3</v>
      </c>
      <c r="N3345" s="1" t="s">
        <v>1012</v>
      </c>
      <c r="O3345" s="1" t="s">
        <v>36831</v>
      </c>
      <c r="P3345" s="4">
        <v>82.5</v>
      </c>
      <c r="Q3345" s="14">
        <v>513127.72</v>
      </c>
      <c r="R3345" s="1" t="s">
        <v>28029</v>
      </c>
      <c r="S3345" s="1" t="s">
        <v>28035</v>
      </c>
      <c r="T3345" s="1">
        <v>89634420</v>
      </c>
      <c r="U3345" s="15" t="s">
        <v>1015</v>
      </c>
      <c r="V3345" t="str">
        <f>VLOOKUP(T3345,[1]ОКТМО!$B$6:$D$553,3,0)</f>
        <v xml:space="preserve">13 Краснослободский район </v>
      </c>
      <c r="W3345" s="20">
        <f t="shared" si="94"/>
        <v>6219.7299393939393</v>
      </c>
    </row>
    <row r="3346" spans="1:23" hidden="1">
      <c r="A3346" s="1" t="s">
        <v>24529</v>
      </c>
      <c r="B3346" s="1" t="s">
        <v>25854</v>
      </c>
      <c r="C3346" s="1" t="s">
        <v>25855</v>
      </c>
      <c r="D3346" s="2">
        <v>39888</v>
      </c>
      <c r="E3346" s="2">
        <v>42463</v>
      </c>
      <c r="F3346" s="24" t="s">
        <v>36835</v>
      </c>
      <c r="G3346" s="23">
        <v>1</v>
      </c>
      <c r="H3346" s="5">
        <v>42463</v>
      </c>
      <c r="I3346" s="1" t="s">
        <v>36836</v>
      </c>
      <c r="J3346" s="1" t="s">
        <v>36831</v>
      </c>
      <c r="K3346" s="1" t="s">
        <v>24530</v>
      </c>
      <c r="L3346" s="21">
        <f>(Q3346*M3346)*G3346</f>
        <v>18525.465800000002</v>
      </c>
      <c r="M3346" s="1">
        <v>5.0000000000000001E-3</v>
      </c>
      <c r="N3346" s="1" t="s">
        <v>1012</v>
      </c>
      <c r="O3346" s="1" t="s">
        <v>36831</v>
      </c>
      <c r="P3346" s="4">
        <v>595.70000000000005</v>
      </c>
      <c r="Q3346" s="14">
        <v>3705093.16</v>
      </c>
      <c r="R3346" s="1" t="s">
        <v>28029</v>
      </c>
      <c r="S3346" s="1" t="s">
        <v>28035</v>
      </c>
      <c r="T3346" s="1">
        <v>89634420</v>
      </c>
      <c r="U3346" s="15" t="s">
        <v>1015</v>
      </c>
      <c r="V3346" t="str">
        <f>VLOOKUP(T3346,[1]ОКТМО!$B$6:$D$553,3,0)</f>
        <v xml:space="preserve">13 Краснослободский район </v>
      </c>
      <c r="W3346" s="20">
        <f t="shared" si="94"/>
        <v>6219.7299983213024</v>
      </c>
    </row>
    <row r="3347" spans="1:23" hidden="1">
      <c r="A3347" s="1" t="s">
        <v>24531</v>
      </c>
      <c r="B3347" s="1" t="s">
        <v>25854</v>
      </c>
      <c r="C3347" s="1" t="s">
        <v>25855</v>
      </c>
      <c r="D3347" s="2">
        <v>39888</v>
      </c>
      <c r="E3347" s="2">
        <v>42463</v>
      </c>
      <c r="F3347" s="24" t="s">
        <v>36835</v>
      </c>
      <c r="G3347" s="23">
        <v>1</v>
      </c>
      <c r="H3347" s="5">
        <v>42463</v>
      </c>
      <c r="I3347" s="1" t="s">
        <v>36836</v>
      </c>
      <c r="J3347" s="2">
        <v>41088</v>
      </c>
      <c r="K3347" s="1" t="s">
        <v>24532</v>
      </c>
      <c r="L3347" s="21">
        <f>(Q3347*M3347)*G3347</f>
        <v>3183.3650000000002</v>
      </c>
      <c r="M3347" s="1">
        <v>5.0000000000000001E-3</v>
      </c>
      <c r="N3347" s="1" t="s">
        <v>1012</v>
      </c>
      <c r="O3347" s="1" t="s">
        <v>37222</v>
      </c>
      <c r="P3347" s="4">
        <v>167.6</v>
      </c>
      <c r="Q3347" s="14">
        <v>636673</v>
      </c>
      <c r="R3347" s="1" t="s">
        <v>28029</v>
      </c>
      <c r="S3347" s="1" t="s">
        <v>28035</v>
      </c>
      <c r="T3347" s="1">
        <v>89634420</v>
      </c>
      <c r="U3347" s="15" t="s">
        <v>1015</v>
      </c>
      <c r="V3347" t="str">
        <f>VLOOKUP(T3347,[1]ОКТМО!$B$6:$D$553,3,0)</f>
        <v xml:space="preserve">13 Краснослободский район </v>
      </c>
      <c r="W3347" s="20">
        <f t="shared" si="94"/>
        <v>3798.7649164677805</v>
      </c>
    </row>
    <row r="3348" spans="1:23" hidden="1">
      <c r="A3348" s="1" t="s">
        <v>24533</v>
      </c>
      <c r="B3348" s="1" t="s">
        <v>24534</v>
      </c>
      <c r="C3348" s="1" t="s">
        <v>24535</v>
      </c>
      <c r="D3348" s="2">
        <v>39364</v>
      </c>
      <c r="E3348" s="2">
        <v>43271</v>
      </c>
      <c r="F3348" s="24" t="s">
        <v>36832</v>
      </c>
      <c r="G3348" s="23">
        <v>0.5</v>
      </c>
      <c r="H3348" s="5">
        <v>43271</v>
      </c>
      <c r="I3348" s="1" t="s">
        <v>36833</v>
      </c>
      <c r="J3348" s="1" t="s">
        <v>36831</v>
      </c>
      <c r="K3348" s="1" t="s">
        <v>24536</v>
      </c>
      <c r="L3348" s="21">
        <f>(P3348-50)/P3348*(Q3348*M3348)*G3348</f>
        <v>71.662320000000008</v>
      </c>
      <c r="M3348" s="1">
        <v>3.0000000000000001E-3</v>
      </c>
      <c r="N3348" s="1" t="s">
        <v>1008</v>
      </c>
      <c r="O3348" s="1" t="s">
        <v>36831</v>
      </c>
      <c r="P3348" s="3">
        <v>68</v>
      </c>
      <c r="Q3348" s="14">
        <v>180482.88</v>
      </c>
      <c r="R3348" s="1" t="s">
        <v>26751</v>
      </c>
      <c r="S3348" s="1" t="s">
        <v>24537</v>
      </c>
      <c r="T3348" s="1">
        <v>89651460</v>
      </c>
      <c r="U3348" s="15" t="s">
        <v>1015</v>
      </c>
      <c r="V3348" t="str">
        <f>VLOOKUP(T3348,[1]ОКТМО!$B$6:$D$553,3,0)</f>
        <v xml:space="preserve">18 Теньгушевский район </v>
      </c>
      <c r="W3348" s="20">
        <f t="shared" si="94"/>
        <v>2654.16</v>
      </c>
    </row>
    <row r="3349" spans="1:23" hidden="1">
      <c r="A3349" s="1" t="s">
        <v>24533</v>
      </c>
      <c r="B3349" s="1" t="s">
        <v>24538</v>
      </c>
      <c r="C3349" s="1" t="s">
        <v>24539</v>
      </c>
      <c r="D3349" s="2">
        <v>39364</v>
      </c>
      <c r="E3349" s="2">
        <v>43956</v>
      </c>
      <c r="F3349" s="24" t="s">
        <v>36832</v>
      </c>
      <c r="G3349" s="23">
        <v>0.5</v>
      </c>
      <c r="H3349" s="5">
        <v>43956</v>
      </c>
      <c r="I3349" s="1" t="s">
        <v>36833</v>
      </c>
      <c r="J3349" s="1" t="s">
        <v>36831</v>
      </c>
      <c r="K3349" s="1" t="s">
        <v>24536</v>
      </c>
      <c r="L3349" s="21">
        <f>(P3349-50)/P3349*(Q3349*M3349)*G3349</f>
        <v>71.662320000000008</v>
      </c>
      <c r="M3349" s="1">
        <v>3.0000000000000001E-3</v>
      </c>
      <c r="N3349" s="1" t="s">
        <v>1008</v>
      </c>
      <c r="O3349" s="1" t="s">
        <v>36831</v>
      </c>
      <c r="P3349" s="3">
        <v>68</v>
      </c>
      <c r="Q3349" s="14">
        <v>180482.88</v>
      </c>
      <c r="R3349" s="1" t="s">
        <v>26751</v>
      </c>
      <c r="S3349" s="1" t="s">
        <v>24537</v>
      </c>
      <c r="T3349" s="1">
        <v>89651460</v>
      </c>
      <c r="U3349" s="15" t="s">
        <v>1015</v>
      </c>
      <c r="V3349" t="str">
        <f>VLOOKUP(T3349,[1]ОКТМО!$B$6:$D$553,3,0)</f>
        <v xml:space="preserve">18 Теньгушевский район </v>
      </c>
      <c r="W3349" s="20">
        <f t="shared" si="94"/>
        <v>2654.16</v>
      </c>
    </row>
    <row r="3350" spans="1:23" hidden="1">
      <c r="A3350" s="1" t="s">
        <v>24540</v>
      </c>
      <c r="B3350" s="1" t="s">
        <v>24541</v>
      </c>
      <c r="C3350" s="1" t="s">
        <v>24542</v>
      </c>
      <c r="D3350" s="2">
        <v>37095</v>
      </c>
      <c r="E3350" s="2">
        <v>42359</v>
      </c>
      <c r="F3350" s="24" t="s">
        <v>36835</v>
      </c>
      <c r="G3350" s="23">
        <v>1</v>
      </c>
      <c r="H3350" s="5">
        <v>42359</v>
      </c>
      <c r="I3350" s="1" t="s">
        <v>36836</v>
      </c>
      <c r="J3350" s="1" t="s">
        <v>36831</v>
      </c>
      <c r="K3350" s="1" t="s">
        <v>24543</v>
      </c>
      <c r="L3350" s="21"/>
      <c r="M3350" s="1">
        <v>3.0000000000000001E-3</v>
      </c>
      <c r="N3350" s="1" t="s">
        <v>1008</v>
      </c>
      <c r="O3350" s="1" t="s">
        <v>36831</v>
      </c>
      <c r="P3350" s="4">
        <v>41.9</v>
      </c>
      <c r="Q3350" s="14">
        <v>199427.24</v>
      </c>
      <c r="R3350" s="1" t="s">
        <v>28054</v>
      </c>
      <c r="S3350" s="1" t="s">
        <v>24544</v>
      </c>
      <c r="T3350" s="1">
        <v>89634468</v>
      </c>
      <c r="U3350" s="15" t="s">
        <v>1015</v>
      </c>
      <c r="V3350" t="str">
        <f>VLOOKUP(T3350,[1]ОКТМО!$B$6:$D$553,3,0)</f>
        <v xml:space="preserve">13 Краснослободский район </v>
      </c>
      <c r="W3350" s="20">
        <f t="shared" si="94"/>
        <v>4759.6000000000004</v>
      </c>
    </row>
    <row r="3351" spans="1:23" hidden="1">
      <c r="A3351" s="1" t="s">
        <v>308</v>
      </c>
      <c r="B3351" s="1" t="s">
        <v>309</v>
      </c>
      <c r="C3351" s="1" t="s">
        <v>310</v>
      </c>
      <c r="D3351" s="2">
        <v>33970</v>
      </c>
      <c r="E3351" s="2">
        <v>42950</v>
      </c>
      <c r="F3351" s="24" t="s">
        <v>36835</v>
      </c>
      <c r="G3351" s="23">
        <v>1</v>
      </c>
      <c r="H3351" s="5">
        <v>42950</v>
      </c>
      <c r="I3351" s="1" t="s">
        <v>36836</v>
      </c>
      <c r="J3351" s="2">
        <v>41088</v>
      </c>
      <c r="K3351" s="1" t="s">
        <v>311</v>
      </c>
      <c r="L3351" s="21">
        <f>(P3351-50)/P3351*(Q3351*M3351)*G3351</f>
        <v>3648.5503199999998</v>
      </c>
      <c r="M3351" s="1">
        <v>3.0000000000000001E-3</v>
      </c>
      <c r="N3351" s="1" t="s">
        <v>1008</v>
      </c>
      <c r="O3351" s="1" t="s">
        <v>36837</v>
      </c>
      <c r="P3351" s="4">
        <v>109.1</v>
      </c>
      <c r="Q3351" s="14">
        <v>2245103.44</v>
      </c>
      <c r="R3351" s="1" t="s">
        <v>2632</v>
      </c>
      <c r="S3351" s="1" t="s">
        <v>312</v>
      </c>
      <c r="T3351" s="1">
        <v>89701000</v>
      </c>
      <c r="U3351" s="15" t="s">
        <v>1015</v>
      </c>
      <c r="V3351" t="str">
        <f>VLOOKUP(T3351,[1]ОКТМО!$B$6:$D$553,3,0)</f>
        <v>23 г.Саранск (городской округ)</v>
      </c>
      <c r="W3351" s="20">
        <f t="shared" si="94"/>
        <v>20578.400000000001</v>
      </c>
    </row>
    <row r="3352" spans="1:23" hidden="1">
      <c r="A3352" s="1" t="s">
        <v>36831</v>
      </c>
      <c r="B3352" s="1" t="s">
        <v>313</v>
      </c>
      <c r="C3352" s="1" t="s">
        <v>314</v>
      </c>
      <c r="D3352" s="2">
        <v>33970</v>
      </c>
      <c r="E3352" s="2">
        <v>41870</v>
      </c>
      <c r="F3352" s="24" t="s">
        <v>36835</v>
      </c>
      <c r="G3352" s="23">
        <v>1</v>
      </c>
      <c r="H3352" s="5">
        <v>41870</v>
      </c>
      <c r="I3352" s="1" t="s">
        <v>36836</v>
      </c>
      <c r="J3352" s="1" t="s">
        <v>36831</v>
      </c>
      <c r="K3352" s="1" t="s">
        <v>315</v>
      </c>
      <c r="L3352" s="21"/>
      <c r="M3352" s="1">
        <v>3.0000000000000001E-3</v>
      </c>
      <c r="N3352" s="1" t="s">
        <v>1008</v>
      </c>
      <c r="O3352" s="1" t="s">
        <v>36831</v>
      </c>
      <c r="P3352" s="3">
        <v>0</v>
      </c>
      <c r="Q3352" s="14">
        <v>798299.14</v>
      </c>
      <c r="R3352" s="1" t="s">
        <v>2632</v>
      </c>
      <c r="S3352" s="1" t="s">
        <v>316</v>
      </c>
      <c r="T3352" s="1">
        <v>89701000</v>
      </c>
      <c r="U3352" s="15" t="s">
        <v>1015</v>
      </c>
      <c r="V3352" t="str">
        <f>VLOOKUP(T3352,[1]ОКТМО!$B$6:$D$553,3,0)</f>
        <v>23 г.Саранск (городской округ)</v>
      </c>
      <c r="W3352" s="20"/>
    </row>
    <row r="3353" spans="1:23" hidden="1">
      <c r="A3353" s="1" t="s">
        <v>317</v>
      </c>
      <c r="B3353" s="1" t="s">
        <v>318</v>
      </c>
      <c r="C3353" s="1" t="s">
        <v>319</v>
      </c>
      <c r="D3353" s="2">
        <v>33970</v>
      </c>
      <c r="E3353" s="2">
        <v>43941</v>
      </c>
      <c r="F3353" s="24" t="s">
        <v>36835</v>
      </c>
      <c r="G3353" s="23">
        <v>1</v>
      </c>
      <c r="H3353" s="5">
        <v>43941</v>
      </c>
      <c r="I3353" s="1" t="s">
        <v>36836</v>
      </c>
      <c r="J3353" s="1" t="s">
        <v>36831</v>
      </c>
      <c r="K3353" s="1" t="s">
        <v>3098</v>
      </c>
      <c r="L3353" s="21">
        <f>(P3353-50)/P3353*(Q3353*M3353)*G3353</f>
        <v>129.95983160541607</v>
      </c>
      <c r="M3353" s="1">
        <v>3.0000000000000001E-3</v>
      </c>
      <c r="N3353" s="1" t="s">
        <v>1008</v>
      </c>
      <c r="O3353" s="1" t="s">
        <v>36831</v>
      </c>
      <c r="P3353" s="4">
        <v>51.7</v>
      </c>
      <c r="Q3353" s="14">
        <v>1317435.94</v>
      </c>
      <c r="R3353" s="1" t="s">
        <v>6254</v>
      </c>
      <c r="S3353" s="1" t="s">
        <v>320</v>
      </c>
      <c r="T3353" s="1">
        <v>89701000</v>
      </c>
      <c r="U3353" s="15" t="s">
        <v>1015</v>
      </c>
      <c r="V3353" t="str">
        <f>VLOOKUP(T3353,[1]ОКТМО!$B$6:$D$553,3,0)</f>
        <v>23 г.Саранск (городской округ)</v>
      </c>
      <c r="W3353" s="20">
        <f t="shared" si="94"/>
        <v>25482.319922630559</v>
      </c>
    </row>
    <row r="3354" spans="1:23" hidden="1">
      <c r="A3354" s="1" t="s">
        <v>36831</v>
      </c>
      <c r="B3354" s="1" t="s">
        <v>321</v>
      </c>
      <c r="C3354" s="1" t="s">
        <v>322</v>
      </c>
      <c r="D3354" s="2">
        <v>33970</v>
      </c>
      <c r="E3354" s="2">
        <v>42167</v>
      </c>
      <c r="F3354" s="24" t="s">
        <v>36931</v>
      </c>
      <c r="G3354" s="23">
        <v>0.83333333333333337</v>
      </c>
      <c r="H3354" s="5">
        <v>42167</v>
      </c>
      <c r="I3354" s="1" t="s">
        <v>36833</v>
      </c>
      <c r="J3354" s="1" t="s">
        <v>36831</v>
      </c>
      <c r="K3354" s="1" t="s">
        <v>323</v>
      </c>
      <c r="L3354" s="21"/>
      <c r="M3354" s="1">
        <v>3.0000000000000001E-3</v>
      </c>
      <c r="N3354" s="1" t="s">
        <v>1008</v>
      </c>
      <c r="O3354" s="1" t="s">
        <v>36831</v>
      </c>
      <c r="P3354" s="3">
        <v>0</v>
      </c>
      <c r="Q3354" s="14" t="s">
        <v>36831</v>
      </c>
      <c r="R3354" s="1" t="s">
        <v>2633</v>
      </c>
      <c r="S3354" s="1" t="s">
        <v>1123</v>
      </c>
      <c r="T3354" s="1">
        <v>89701000</v>
      </c>
      <c r="U3354" s="15" t="s">
        <v>1046</v>
      </c>
      <c r="V3354" t="str">
        <f>VLOOKUP(T3354,[1]ОКТМО!$B$6:$D$553,3,0)</f>
        <v>23 г.Саранск (городской округ)</v>
      </c>
      <c r="W3354" s="20"/>
    </row>
    <row r="3355" spans="1:23" hidden="1">
      <c r="A3355" s="1" t="s">
        <v>324</v>
      </c>
      <c r="B3355" s="1" t="s">
        <v>325</v>
      </c>
      <c r="C3355" s="1" t="s">
        <v>326</v>
      </c>
      <c r="D3355" s="2">
        <v>33970</v>
      </c>
      <c r="E3355" s="2">
        <v>37135</v>
      </c>
      <c r="F3355" s="24" t="s">
        <v>36835</v>
      </c>
      <c r="G3355" s="23">
        <v>1</v>
      </c>
      <c r="H3355" s="5">
        <v>37135</v>
      </c>
      <c r="I3355" s="1" t="s">
        <v>36836</v>
      </c>
      <c r="J3355" s="1" t="s">
        <v>36831</v>
      </c>
      <c r="K3355" s="1" t="s">
        <v>327</v>
      </c>
      <c r="L3355" s="21"/>
      <c r="M3355" s="1">
        <v>3.0000000000000001E-3</v>
      </c>
      <c r="N3355" s="1" t="s">
        <v>1008</v>
      </c>
      <c r="O3355" s="1" t="s">
        <v>36831</v>
      </c>
      <c r="P3355" s="4">
        <v>44.7</v>
      </c>
      <c r="Q3355" s="14">
        <v>764262.72</v>
      </c>
      <c r="R3355" s="1" t="s">
        <v>2633</v>
      </c>
      <c r="S3355" s="1" t="s">
        <v>328</v>
      </c>
      <c r="T3355" s="1">
        <v>89701000</v>
      </c>
      <c r="U3355" s="15" t="s">
        <v>1015</v>
      </c>
      <c r="V3355" t="str">
        <f>VLOOKUP(T3355,[1]ОКТМО!$B$6:$D$553,3,0)</f>
        <v>23 г.Саранск (городской округ)</v>
      </c>
      <c r="W3355" s="20">
        <f t="shared" si="94"/>
        <v>17097.599999999999</v>
      </c>
    </row>
    <row r="3356" spans="1:23" hidden="1">
      <c r="A3356" s="1" t="s">
        <v>329</v>
      </c>
      <c r="B3356" s="1" t="s">
        <v>330</v>
      </c>
      <c r="C3356" s="1" t="s">
        <v>331</v>
      </c>
      <c r="D3356" s="2">
        <v>33604</v>
      </c>
      <c r="E3356" s="2">
        <v>43982</v>
      </c>
      <c r="F3356" s="24" t="s">
        <v>36835</v>
      </c>
      <c r="G3356" s="23">
        <v>1</v>
      </c>
      <c r="H3356" s="5">
        <v>43982</v>
      </c>
      <c r="I3356" s="1" t="s">
        <v>36836</v>
      </c>
      <c r="J3356" s="1" t="s">
        <v>36831</v>
      </c>
      <c r="K3356" s="1" t="s">
        <v>332</v>
      </c>
      <c r="L3356" s="21">
        <f>(P3356-20)/P3356*(Q3356*M3356)*G3356</f>
        <v>1510.0241303120124</v>
      </c>
      <c r="M3356" s="7">
        <v>1E-3</v>
      </c>
      <c r="N3356" s="1" t="s">
        <v>1006</v>
      </c>
      <c r="O3356" s="1" t="s">
        <v>36831</v>
      </c>
      <c r="P3356" s="4">
        <v>64.099999999999994</v>
      </c>
      <c r="Q3356" s="14">
        <v>2194842.33</v>
      </c>
      <c r="R3356" s="1" t="s">
        <v>6254</v>
      </c>
      <c r="S3356" s="1" t="s">
        <v>1523</v>
      </c>
      <c r="T3356" s="1">
        <v>89701000</v>
      </c>
      <c r="U3356" t="s">
        <v>1016</v>
      </c>
      <c r="V3356" t="str">
        <f>VLOOKUP(T3356,[1]ОКТМО!$B$6:$D$553,3,0)</f>
        <v>23 г.Саранск (городской округ)</v>
      </c>
      <c r="W3356" s="20">
        <f t="shared" si="94"/>
        <v>34240.909984399383</v>
      </c>
    </row>
    <row r="3357" spans="1:23" hidden="1">
      <c r="A3357" s="1" t="s">
        <v>333</v>
      </c>
      <c r="B3357" s="1" t="s">
        <v>334</v>
      </c>
      <c r="C3357" s="1" t="s">
        <v>335</v>
      </c>
      <c r="D3357" s="2">
        <v>34033</v>
      </c>
      <c r="E3357" s="2">
        <v>43899</v>
      </c>
      <c r="F3357" s="24" t="s">
        <v>36835</v>
      </c>
      <c r="G3357" s="23">
        <v>1</v>
      </c>
      <c r="H3357" s="5">
        <v>43899</v>
      </c>
      <c r="I3357" s="1" t="s">
        <v>36836</v>
      </c>
      <c r="J3357" s="1" t="s">
        <v>36831</v>
      </c>
      <c r="K3357" s="1" t="s">
        <v>336</v>
      </c>
      <c r="L3357" s="21">
        <f>(P3357-20)/P3357*(Q3357*M3357)*G3357</f>
        <v>434.57528233236155</v>
      </c>
      <c r="M3357" s="7">
        <v>1E-3</v>
      </c>
      <c r="N3357" s="1" t="s">
        <v>1006</v>
      </c>
      <c r="O3357" s="1" t="s">
        <v>36831</v>
      </c>
      <c r="P3357" s="4">
        <v>34.299999999999997</v>
      </c>
      <c r="Q3357" s="14">
        <v>1042372.88</v>
      </c>
      <c r="R3357" s="1" t="s">
        <v>6254</v>
      </c>
      <c r="S3357" s="1" t="s">
        <v>337</v>
      </c>
      <c r="T3357" s="1">
        <v>89701000</v>
      </c>
      <c r="U3357" t="s">
        <v>1016</v>
      </c>
      <c r="V3357" t="str">
        <f>VLOOKUP(T3357,[1]ОКТМО!$B$6:$D$553,3,0)</f>
        <v>23 г.Саранск (городской округ)</v>
      </c>
      <c r="W3357" s="20">
        <f t="shared" si="94"/>
        <v>30389.879883381927</v>
      </c>
    </row>
    <row r="3358" spans="1:23" hidden="1">
      <c r="A3358" s="1" t="s">
        <v>4038</v>
      </c>
      <c r="B3358" s="1" t="s">
        <v>4039</v>
      </c>
      <c r="C3358" s="1" t="s">
        <v>4040</v>
      </c>
      <c r="D3358" s="2">
        <v>34104</v>
      </c>
      <c r="E3358" s="2">
        <v>42629</v>
      </c>
      <c r="F3358" s="24" t="s">
        <v>36835</v>
      </c>
      <c r="G3358" s="23">
        <v>1</v>
      </c>
      <c r="H3358" s="5">
        <v>42629</v>
      </c>
      <c r="I3358" s="1" t="s">
        <v>36836</v>
      </c>
      <c r="J3358" s="1" t="s">
        <v>36831</v>
      </c>
      <c r="K3358" s="1" t="s">
        <v>36831</v>
      </c>
      <c r="L3358" s="21">
        <f>(P3358-20)/P3358*(Q3358*M3358)*G3358</f>
        <v>345.15552000000008</v>
      </c>
      <c r="M3358" s="7">
        <v>1E-3</v>
      </c>
      <c r="N3358" s="1" t="s">
        <v>1006</v>
      </c>
      <c r="O3358" s="1" t="s">
        <v>36831</v>
      </c>
      <c r="P3358" s="4">
        <v>32.700000000000003</v>
      </c>
      <c r="Q3358" s="14">
        <v>888707.52</v>
      </c>
      <c r="R3358" s="1" t="s">
        <v>6254</v>
      </c>
      <c r="S3358" s="1" t="s">
        <v>4041</v>
      </c>
      <c r="T3358" s="1">
        <v>89701000</v>
      </c>
      <c r="U3358" t="s">
        <v>1016</v>
      </c>
      <c r="V3358" t="str">
        <f>VLOOKUP(T3358,[1]ОКТМО!$B$6:$D$553,3,0)</f>
        <v>23 г.Саранск (городской округ)</v>
      </c>
      <c r="W3358" s="20">
        <f t="shared" si="94"/>
        <v>27177.599999999999</v>
      </c>
    </row>
    <row r="3359" spans="1:23" hidden="1">
      <c r="A3359" s="1" t="s">
        <v>4042</v>
      </c>
      <c r="B3359" s="1" t="s">
        <v>4919</v>
      </c>
      <c r="C3359" s="1" t="s">
        <v>4920</v>
      </c>
      <c r="D3359" s="2">
        <v>35207</v>
      </c>
      <c r="E3359" s="2">
        <v>43979</v>
      </c>
      <c r="F3359" s="24" t="s">
        <v>36835</v>
      </c>
      <c r="G3359" s="23">
        <v>1</v>
      </c>
      <c r="H3359" s="5">
        <v>43979</v>
      </c>
      <c r="I3359" s="1" t="s">
        <v>36836</v>
      </c>
      <c r="J3359" s="1" t="s">
        <v>36831</v>
      </c>
      <c r="K3359" s="1" t="s">
        <v>36831</v>
      </c>
      <c r="L3359" s="21">
        <f>(P3359-20)/P3359*(Q3359*M3359)*G3359</f>
        <v>367.74574146198836</v>
      </c>
      <c r="M3359" s="7">
        <v>1E-3</v>
      </c>
      <c r="N3359" s="1" t="s">
        <v>1006</v>
      </c>
      <c r="O3359" s="1" t="s">
        <v>36831</v>
      </c>
      <c r="P3359" s="4">
        <v>34.200000000000003</v>
      </c>
      <c r="Q3359" s="14">
        <v>885697.49</v>
      </c>
      <c r="R3359" s="1" t="s">
        <v>6254</v>
      </c>
      <c r="S3359" s="1" t="s">
        <v>4043</v>
      </c>
      <c r="T3359" s="1">
        <v>89701000</v>
      </c>
      <c r="U3359" t="s">
        <v>1016</v>
      </c>
      <c r="V3359" t="str">
        <f>VLOOKUP(T3359,[1]ОКТМО!$B$6:$D$553,3,0)</f>
        <v>23 г.Саранск (городской округ)</v>
      </c>
      <c r="W3359" s="20">
        <f t="shared" si="94"/>
        <v>25897.587426900584</v>
      </c>
    </row>
    <row r="3360" spans="1:23" hidden="1">
      <c r="A3360" s="1" t="s">
        <v>4044</v>
      </c>
      <c r="B3360" s="1" t="s">
        <v>4045</v>
      </c>
      <c r="C3360" s="1" t="s">
        <v>4046</v>
      </c>
      <c r="D3360" s="2">
        <v>34138</v>
      </c>
      <c r="E3360" s="2">
        <v>43891</v>
      </c>
      <c r="F3360" s="24" t="s">
        <v>36862</v>
      </c>
      <c r="G3360" s="23">
        <v>0.33333333333333331</v>
      </c>
      <c r="H3360" s="5">
        <v>43891</v>
      </c>
      <c r="I3360" s="1" t="s">
        <v>36833</v>
      </c>
      <c r="J3360" s="2">
        <v>41088</v>
      </c>
      <c r="K3360" s="1" t="s">
        <v>36831</v>
      </c>
      <c r="L3360" s="21">
        <f>(P3360-20)/P3360*(Q3360*M3360)*G3360</f>
        <v>232.69870637806633</v>
      </c>
      <c r="M3360" s="7">
        <v>1E-3</v>
      </c>
      <c r="N3360" s="1" t="s">
        <v>1006</v>
      </c>
      <c r="O3360" s="1" t="s">
        <v>36831</v>
      </c>
      <c r="P3360" s="4">
        <v>46.2</v>
      </c>
      <c r="Q3360" s="14">
        <v>1230993.9199999999</v>
      </c>
      <c r="R3360" s="1" t="s">
        <v>6254</v>
      </c>
      <c r="S3360" s="1" t="s">
        <v>4047</v>
      </c>
      <c r="T3360" s="1">
        <v>89701000</v>
      </c>
      <c r="U3360" t="s">
        <v>1016</v>
      </c>
      <c r="V3360" t="str">
        <f>VLOOKUP(T3360,[1]ОКТМО!$B$6:$D$553,3,0)</f>
        <v>23 г.Саранск (городской округ)</v>
      </c>
      <c r="W3360" s="20">
        <f t="shared" si="94"/>
        <v>26644.890043290041</v>
      </c>
    </row>
    <row r="3361" spans="1:23" hidden="1">
      <c r="A3361" s="1" t="s">
        <v>36831</v>
      </c>
      <c r="B3361" s="1" t="s">
        <v>5162</v>
      </c>
      <c r="C3361" s="1" t="s">
        <v>5163</v>
      </c>
      <c r="D3361" s="2">
        <v>36891</v>
      </c>
      <c r="E3361" s="2">
        <v>41337</v>
      </c>
      <c r="F3361" s="24" t="s">
        <v>36835</v>
      </c>
      <c r="G3361" s="23">
        <v>1</v>
      </c>
      <c r="H3361" s="5">
        <v>41337</v>
      </c>
      <c r="I3361" s="1" t="s">
        <v>36836</v>
      </c>
      <c r="J3361" s="1" t="s">
        <v>36831</v>
      </c>
      <c r="K3361" s="1" t="s">
        <v>4048</v>
      </c>
      <c r="L3361" s="21"/>
      <c r="M3361" s="1">
        <v>3.0000000000000001E-3</v>
      </c>
      <c r="N3361" s="1" t="s">
        <v>1008</v>
      </c>
      <c r="O3361" s="1" t="s">
        <v>36831</v>
      </c>
      <c r="P3361" s="3">
        <v>0</v>
      </c>
      <c r="Q3361" s="14" t="s">
        <v>36831</v>
      </c>
      <c r="R3361" s="1" t="s">
        <v>3255</v>
      </c>
      <c r="S3361" s="1" t="s">
        <v>4049</v>
      </c>
      <c r="T3361" s="1">
        <v>89646465</v>
      </c>
      <c r="U3361" s="15" t="s">
        <v>1046</v>
      </c>
      <c r="V3361" t="str">
        <f>VLOOKUP(T3361,[1]ОКТМО!$B$6:$D$553,3,0)</f>
        <v xml:space="preserve">16 Старошайговский район </v>
      </c>
      <c r="W3361" s="20"/>
    </row>
    <row r="3362" spans="1:23" hidden="1">
      <c r="A3362" s="1" t="s">
        <v>36831</v>
      </c>
      <c r="B3362" s="1" t="s">
        <v>3616</v>
      </c>
      <c r="C3362" s="1" t="s">
        <v>3617</v>
      </c>
      <c r="D3362" s="2">
        <v>36891</v>
      </c>
      <c r="E3362" s="2">
        <v>41592</v>
      </c>
      <c r="F3362" s="24" t="s">
        <v>36835</v>
      </c>
      <c r="G3362" s="23">
        <v>1</v>
      </c>
      <c r="H3362" s="5">
        <v>41592</v>
      </c>
      <c r="I3362" s="1" t="s">
        <v>36836</v>
      </c>
      <c r="J3362" s="1" t="s">
        <v>36831</v>
      </c>
      <c r="K3362" s="1" t="s">
        <v>4050</v>
      </c>
      <c r="L3362" s="21"/>
      <c r="M3362" s="1">
        <v>3.0000000000000001E-3</v>
      </c>
      <c r="N3362" s="1" t="s">
        <v>1008</v>
      </c>
      <c r="O3362" s="1" t="s">
        <v>36831</v>
      </c>
      <c r="P3362" s="3">
        <v>0</v>
      </c>
      <c r="Q3362" s="14" t="s">
        <v>36831</v>
      </c>
      <c r="R3362" s="1" t="s">
        <v>3278</v>
      </c>
      <c r="S3362" s="1" t="s">
        <v>4051</v>
      </c>
      <c r="T3362" s="1">
        <v>89646465</v>
      </c>
      <c r="U3362" s="15" t="s">
        <v>1046</v>
      </c>
      <c r="V3362" t="str">
        <f>VLOOKUP(T3362,[1]ОКТМО!$B$6:$D$553,3,0)</f>
        <v xml:space="preserve">16 Старошайговский район </v>
      </c>
      <c r="W3362" s="20"/>
    </row>
    <row r="3363" spans="1:23" hidden="1">
      <c r="A3363" s="1" t="s">
        <v>36831</v>
      </c>
      <c r="B3363" s="1" t="s">
        <v>5162</v>
      </c>
      <c r="C3363" s="1" t="s">
        <v>5163</v>
      </c>
      <c r="D3363" s="2">
        <v>36891</v>
      </c>
      <c r="E3363" s="2">
        <v>41337</v>
      </c>
      <c r="F3363" s="24" t="s">
        <v>36835</v>
      </c>
      <c r="G3363" s="23">
        <v>1</v>
      </c>
      <c r="H3363" s="5">
        <v>41337</v>
      </c>
      <c r="I3363" s="1" t="s">
        <v>36836</v>
      </c>
      <c r="J3363" s="1" t="s">
        <v>36831</v>
      </c>
      <c r="K3363" s="1" t="s">
        <v>4052</v>
      </c>
      <c r="L3363" s="21"/>
      <c r="M3363" s="1">
        <v>3.0000000000000001E-3</v>
      </c>
      <c r="N3363" s="1" t="s">
        <v>1008</v>
      </c>
      <c r="O3363" s="1" t="s">
        <v>36831</v>
      </c>
      <c r="P3363" s="3">
        <v>0</v>
      </c>
      <c r="Q3363" s="14" t="s">
        <v>36831</v>
      </c>
      <c r="R3363" s="1" t="s">
        <v>3255</v>
      </c>
      <c r="S3363" s="1" t="s">
        <v>4053</v>
      </c>
      <c r="T3363" s="1">
        <v>89646465</v>
      </c>
      <c r="U3363" s="15" t="s">
        <v>1046</v>
      </c>
      <c r="V3363" t="str">
        <f>VLOOKUP(T3363,[1]ОКТМО!$B$6:$D$553,3,0)</f>
        <v xml:space="preserve">16 Старошайговский район </v>
      </c>
      <c r="W3363" s="20"/>
    </row>
    <row r="3364" spans="1:23" hidden="1">
      <c r="A3364" s="1" t="s">
        <v>36831</v>
      </c>
      <c r="B3364" s="1" t="s">
        <v>3420</v>
      </c>
      <c r="C3364" s="1" t="s">
        <v>3421</v>
      </c>
      <c r="D3364" s="2">
        <v>36891</v>
      </c>
      <c r="E3364" s="2">
        <v>41075</v>
      </c>
      <c r="F3364" s="24" t="s">
        <v>36835</v>
      </c>
      <c r="G3364" s="23">
        <v>1</v>
      </c>
      <c r="H3364" s="5">
        <v>41075</v>
      </c>
      <c r="I3364" s="1" t="s">
        <v>36836</v>
      </c>
      <c r="J3364" s="1" t="s">
        <v>36831</v>
      </c>
      <c r="K3364" s="1" t="s">
        <v>4054</v>
      </c>
      <c r="L3364" s="21"/>
      <c r="M3364" s="1">
        <v>3.0000000000000001E-3</v>
      </c>
      <c r="N3364" s="1" t="s">
        <v>1008</v>
      </c>
      <c r="O3364" s="1" t="s">
        <v>36831</v>
      </c>
      <c r="P3364" s="3">
        <v>0</v>
      </c>
      <c r="Q3364" s="14" t="s">
        <v>36831</v>
      </c>
      <c r="R3364" s="1" t="s">
        <v>3302</v>
      </c>
      <c r="S3364" s="1" t="s">
        <v>4055</v>
      </c>
      <c r="T3364" s="1">
        <v>89646491</v>
      </c>
      <c r="U3364" s="15" t="s">
        <v>1046</v>
      </c>
      <c r="V3364" t="str">
        <f>VLOOKUP(T3364,[1]ОКТМО!$B$6:$D$553,3,0)</f>
        <v xml:space="preserve">16 Старошайговский район </v>
      </c>
      <c r="W3364" s="20"/>
    </row>
    <row r="3365" spans="1:23" hidden="1">
      <c r="A3365" s="1" t="s">
        <v>24545</v>
      </c>
      <c r="B3365" s="1" t="s">
        <v>24546</v>
      </c>
      <c r="C3365" s="1" t="s">
        <v>24547</v>
      </c>
      <c r="D3365" s="2">
        <v>37250</v>
      </c>
      <c r="E3365" s="2">
        <v>43854</v>
      </c>
      <c r="F3365" s="24" t="s">
        <v>36835</v>
      </c>
      <c r="G3365" s="23">
        <v>1</v>
      </c>
      <c r="H3365" s="5">
        <v>43854</v>
      </c>
      <c r="I3365" s="1" t="s">
        <v>36836</v>
      </c>
      <c r="J3365" s="2">
        <v>41088</v>
      </c>
      <c r="K3365" s="1" t="s">
        <v>24548</v>
      </c>
      <c r="L3365" s="21"/>
      <c r="M3365" s="1">
        <v>3.0000000000000001E-3</v>
      </c>
      <c r="N3365" s="1" t="s">
        <v>1008</v>
      </c>
      <c r="O3365" s="1" t="s">
        <v>36839</v>
      </c>
      <c r="P3365" s="4">
        <v>38.6</v>
      </c>
      <c r="Q3365" s="14">
        <v>98590.19</v>
      </c>
      <c r="R3365" s="1" t="s">
        <v>28095</v>
      </c>
      <c r="S3365" s="1" t="s">
        <v>24549</v>
      </c>
      <c r="T3365" s="1">
        <v>89634404</v>
      </c>
      <c r="U3365" s="15" t="s">
        <v>1015</v>
      </c>
      <c r="V3365" t="str">
        <f>VLOOKUP(T3365,[1]ОКТМО!$B$6:$D$553,3,0)</f>
        <v xml:space="preserve">13 Краснослободский район </v>
      </c>
      <c r="W3365" s="20">
        <f t="shared" si="94"/>
        <v>2554.15</v>
      </c>
    </row>
    <row r="3366" spans="1:23" hidden="1">
      <c r="A3366" s="1" t="s">
        <v>338</v>
      </c>
      <c r="B3366" s="1" t="s">
        <v>339</v>
      </c>
      <c r="C3366" s="1" t="s">
        <v>340</v>
      </c>
      <c r="D3366" s="2">
        <v>39378</v>
      </c>
      <c r="E3366" s="2">
        <v>41293</v>
      </c>
      <c r="F3366" s="24" t="s">
        <v>36835</v>
      </c>
      <c r="G3366" s="23">
        <v>1</v>
      </c>
      <c r="H3366" s="5">
        <v>41293</v>
      </c>
      <c r="I3366" s="1" t="s">
        <v>36831</v>
      </c>
      <c r="J3366" s="1" t="s">
        <v>36831</v>
      </c>
      <c r="K3366" s="1" t="s">
        <v>341</v>
      </c>
      <c r="L3366" s="21">
        <f>(P3366-20)/P3366*(Q3366*M3366)*G3366</f>
        <v>408.65983877675836</v>
      </c>
      <c r="M3366" s="7">
        <v>1E-3</v>
      </c>
      <c r="N3366" s="1" t="s">
        <v>1006</v>
      </c>
      <c r="O3366" s="1" t="s">
        <v>36831</v>
      </c>
      <c r="P3366" s="4">
        <v>32.700000000000003</v>
      </c>
      <c r="Q3366" s="14">
        <v>1052218.6399999999</v>
      </c>
      <c r="R3366" s="1" t="s">
        <v>6254</v>
      </c>
      <c r="S3366" s="1" t="s">
        <v>342</v>
      </c>
      <c r="T3366" s="1">
        <v>89701000</v>
      </c>
      <c r="U3366" t="s">
        <v>1016</v>
      </c>
      <c r="V3366" t="str">
        <f>VLOOKUP(T3366,[1]ОКТМО!$B$6:$D$553,3,0)</f>
        <v>23 г.Саранск (городской округ)</v>
      </c>
      <c r="W3366" s="20">
        <f t="shared" si="94"/>
        <v>32177.940061162073</v>
      </c>
    </row>
    <row r="3367" spans="1:23" hidden="1">
      <c r="A3367" s="1" t="s">
        <v>343</v>
      </c>
      <c r="B3367" s="1" t="s">
        <v>344</v>
      </c>
      <c r="C3367" s="1" t="s">
        <v>345</v>
      </c>
      <c r="D3367" s="2">
        <v>38352</v>
      </c>
      <c r="E3367" s="2">
        <v>43317</v>
      </c>
      <c r="F3367" s="24" t="s">
        <v>36835</v>
      </c>
      <c r="G3367" s="23">
        <v>1</v>
      </c>
      <c r="H3367" s="5">
        <v>43317</v>
      </c>
      <c r="I3367" s="1" t="s">
        <v>36836</v>
      </c>
      <c r="J3367" s="2">
        <v>41088</v>
      </c>
      <c r="K3367" s="1" t="s">
        <v>346</v>
      </c>
      <c r="L3367" s="21">
        <f t="shared" ref="L3367:L3374" si="96">(P3367-50)/P3367*(Q3367*M3367)*G3367</f>
        <v>214.93130460431661</v>
      </c>
      <c r="M3367" s="1">
        <v>3.0000000000000001E-3</v>
      </c>
      <c r="N3367" s="1" t="s">
        <v>1008</v>
      </c>
      <c r="O3367" s="1" t="s">
        <v>36839</v>
      </c>
      <c r="P3367" s="4">
        <v>55.6</v>
      </c>
      <c r="Q3367" s="14">
        <v>711320.27</v>
      </c>
      <c r="R3367" s="1" t="s">
        <v>2431</v>
      </c>
      <c r="S3367" s="1" t="s">
        <v>347</v>
      </c>
      <c r="T3367" s="1">
        <v>89701000</v>
      </c>
      <c r="U3367" s="15" t="s">
        <v>1015</v>
      </c>
      <c r="V3367" t="str">
        <f>VLOOKUP(T3367,[1]ОКТМО!$B$6:$D$553,3,0)</f>
        <v>23 г.Саранск (городской округ)</v>
      </c>
      <c r="W3367" s="20">
        <f t="shared" si="94"/>
        <v>12793.530035971224</v>
      </c>
    </row>
    <row r="3368" spans="1:23" hidden="1">
      <c r="A3368" s="1" t="s">
        <v>348</v>
      </c>
      <c r="B3368" s="1" t="s">
        <v>2975</v>
      </c>
      <c r="C3368" s="1" t="s">
        <v>2976</v>
      </c>
      <c r="D3368" s="2">
        <v>37901</v>
      </c>
      <c r="E3368" s="2">
        <v>43873</v>
      </c>
      <c r="F3368" s="24" t="s">
        <v>36835</v>
      </c>
      <c r="G3368" s="23">
        <v>1</v>
      </c>
      <c r="H3368" s="5">
        <v>43873</v>
      </c>
      <c r="I3368" s="1" t="s">
        <v>36836</v>
      </c>
      <c r="J3368" s="2">
        <v>41088</v>
      </c>
      <c r="K3368" s="1" t="s">
        <v>349</v>
      </c>
      <c r="L3368" s="21">
        <f t="shared" si="96"/>
        <v>260.32743518134714</v>
      </c>
      <c r="M3368" s="1">
        <v>3.0000000000000001E-3</v>
      </c>
      <c r="N3368" s="1" t="s">
        <v>1008</v>
      </c>
      <c r="O3368" s="1" t="s">
        <v>36839</v>
      </c>
      <c r="P3368" s="4">
        <v>57.9</v>
      </c>
      <c r="Q3368" s="14">
        <v>635989.81000000006</v>
      </c>
      <c r="R3368" s="1" t="s">
        <v>6254</v>
      </c>
      <c r="S3368" s="1" t="s">
        <v>1117</v>
      </c>
      <c r="T3368" s="1">
        <v>89701000</v>
      </c>
      <c r="U3368" s="15" t="s">
        <v>1015</v>
      </c>
      <c r="V3368" t="str">
        <f>VLOOKUP(T3368,[1]ОКТМО!$B$6:$D$553,3,0)</f>
        <v>23 г.Саранск (городской округ)</v>
      </c>
      <c r="W3368" s="20">
        <f t="shared" si="94"/>
        <v>10984.279965457687</v>
      </c>
    </row>
    <row r="3369" spans="1:23" hidden="1">
      <c r="A3369" s="1" t="s">
        <v>350</v>
      </c>
      <c r="B3369" s="1" t="s">
        <v>351</v>
      </c>
      <c r="C3369" s="1" t="s">
        <v>352</v>
      </c>
      <c r="D3369" s="2">
        <v>33970</v>
      </c>
      <c r="E3369" s="2">
        <v>43044</v>
      </c>
      <c r="F3369" s="24" t="s">
        <v>30779</v>
      </c>
      <c r="G3369" s="23">
        <v>0.47</v>
      </c>
      <c r="H3369" s="5">
        <v>43044</v>
      </c>
      <c r="I3369" s="1" t="s">
        <v>36833</v>
      </c>
      <c r="J3369" s="1" t="s">
        <v>36831</v>
      </c>
      <c r="K3369" s="1" t="s">
        <v>353</v>
      </c>
      <c r="L3369" s="21">
        <f t="shared" si="96"/>
        <v>894.62319811643829</v>
      </c>
      <c r="M3369" s="1">
        <v>3.0000000000000001E-3</v>
      </c>
      <c r="N3369" s="1" t="s">
        <v>1008</v>
      </c>
      <c r="O3369" s="1" t="s">
        <v>36831</v>
      </c>
      <c r="P3369" s="3">
        <v>73</v>
      </c>
      <c r="Q3369" s="14">
        <v>2013798.75</v>
      </c>
      <c r="R3369" s="1" t="s">
        <v>6254</v>
      </c>
      <c r="S3369" s="1" t="s">
        <v>354</v>
      </c>
      <c r="T3369" s="1">
        <v>89701000</v>
      </c>
      <c r="U3369" s="15" t="s">
        <v>1015</v>
      </c>
      <c r="V3369" t="str">
        <f>VLOOKUP(T3369,[1]ОКТМО!$B$6:$D$553,3,0)</f>
        <v>23 г.Саранск (городской округ)</v>
      </c>
      <c r="W3369" s="20">
        <f t="shared" si="94"/>
        <v>27586.284246575342</v>
      </c>
    </row>
    <row r="3370" spans="1:23" hidden="1">
      <c r="A3370" s="1" t="s">
        <v>350</v>
      </c>
      <c r="B3370" s="1" t="s">
        <v>355</v>
      </c>
      <c r="C3370" s="1" t="s">
        <v>356</v>
      </c>
      <c r="D3370" s="2">
        <v>33970</v>
      </c>
      <c r="E3370" s="2">
        <v>43920</v>
      </c>
      <c r="F3370" s="24" t="s">
        <v>30778</v>
      </c>
      <c r="G3370" s="23">
        <v>0.53</v>
      </c>
      <c r="H3370" s="5">
        <v>43920</v>
      </c>
      <c r="I3370" s="1" t="s">
        <v>36833</v>
      </c>
      <c r="J3370" s="1" t="s">
        <v>36831</v>
      </c>
      <c r="K3370" s="1" t="s">
        <v>353</v>
      </c>
      <c r="L3370" s="21">
        <f t="shared" si="96"/>
        <v>1008.8304148972602</v>
      </c>
      <c r="M3370" s="1">
        <v>3.0000000000000001E-3</v>
      </c>
      <c r="N3370" s="1" t="s">
        <v>1008</v>
      </c>
      <c r="O3370" s="1" t="s">
        <v>36831</v>
      </c>
      <c r="P3370" s="3">
        <v>73</v>
      </c>
      <c r="Q3370" s="14">
        <v>2013798.75</v>
      </c>
      <c r="R3370" s="1" t="s">
        <v>6254</v>
      </c>
      <c r="S3370" s="1" t="s">
        <v>354</v>
      </c>
      <c r="T3370" s="1">
        <v>89701000</v>
      </c>
      <c r="U3370" s="15" t="s">
        <v>1015</v>
      </c>
      <c r="V3370" t="str">
        <f>VLOOKUP(T3370,[1]ОКТМО!$B$6:$D$553,3,0)</f>
        <v>23 г.Саранск (городской округ)</v>
      </c>
      <c r="W3370" s="20">
        <f t="shared" si="94"/>
        <v>27586.284246575342</v>
      </c>
    </row>
    <row r="3371" spans="1:23" hidden="1">
      <c r="A3371" s="1" t="s">
        <v>357</v>
      </c>
      <c r="B3371" s="1" t="s">
        <v>358</v>
      </c>
      <c r="C3371" s="1" t="s">
        <v>359</v>
      </c>
      <c r="D3371" s="2">
        <v>33970</v>
      </c>
      <c r="E3371" s="2">
        <v>41554</v>
      </c>
      <c r="F3371" s="24" t="s">
        <v>36840</v>
      </c>
      <c r="G3371" s="23">
        <v>0.25</v>
      </c>
      <c r="H3371" s="5">
        <v>41554</v>
      </c>
      <c r="I3371" s="1" t="s">
        <v>36833</v>
      </c>
      <c r="J3371" s="2">
        <v>41088</v>
      </c>
      <c r="K3371" s="1" t="s">
        <v>360</v>
      </c>
      <c r="L3371" s="21">
        <f t="shared" si="96"/>
        <v>571.83187500000008</v>
      </c>
      <c r="M3371" s="1">
        <v>3.0000000000000001E-3</v>
      </c>
      <c r="N3371" s="1" t="s">
        <v>1008</v>
      </c>
      <c r="O3371" s="1" t="s">
        <v>36837</v>
      </c>
      <c r="P3371" s="4">
        <v>86.7</v>
      </c>
      <c r="Q3371" s="14">
        <v>1801192.5</v>
      </c>
      <c r="R3371" s="1" t="s">
        <v>2431</v>
      </c>
      <c r="S3371" s="1" t="s">
        <v>361</v>
      </c>
      <c r="T3371" s="1">
        <v>89701000</v>
      </c>
      <c r="U3371" s="15" t="s">
        <v>1015</v>
      </c>
      <c r="V3371" t="str">
        <f>VLOOKUP(T3371,[1]ОКТМО!$B$6:$D$553,3,0)</f>
        <v>23 г.Саранск (городской округ)</v>
      </c>
      <c r="W3371" s="20">
        <f t="shared" si="94"/>
        <v>20775</v>
      </c>
    </row>
    <row r="3372" spans="1:23" hidden="1">
      <c r="A3372" s="1" t="s">
        <v>362</v>
      </c>
      <c r="B3372" s="1" t="s">
        <v>363</v>
      </c>
      <c r="C3372" s="1" t="s">
        <v>364</v>
      </c>
      <c r="D3372" s="2">
        <v>33970</v>
      </c>
      <c r="E3372" s="2">
        <v>41672</v>
      </c>
      <c r="F3372" s="24" t="s">
        <v>36835</v>
      </c>
      <c r="G3372" s="23">
        <v>1</v>
      </c>
      <c r="H3372" s="5">
        <v>41672</v>
      </c>
      <c r="I3372" s="1" t="s">
        <v>36836</v>
      </c>
      <c r="J3372" s="1" t="s">
        <v>36831</v>
      </c>
      <c r="K3372" s="1" t="s">
        <v>365</v>
      </c>
      <c r="L3372" s="21">
        <f t="shared" si="96"/>
        <v>371.3804386914378</v>
      </c>
      <c r="M3372" s="1">
        <v>3.0000000000000001E-3</v>
      </c>
      <c r="N3372" s="1" t="s">
        <v>1008</v>
      </c>
      <c r="O3372" s="1" t="s">
        <v>36831</v>
      </c>
      <c r="P3372" s="4">
        <v>61.9</v>
      </c>
      <c r="Q3372" s="14">
        <v>643934.15</v>
      </c>
      <c r="R3372" s="1" t="s">
        <v>6254</v>
      </c>
      <c r="S3372" s="1" t="s">
        <v>366</v>
      </c>
      <c r="T3372" s="1">
        <v>89701000</v>
      </c>
      <c r="U3372" s="15" t="s">
        <v>1015</v>
      </c>
      <c r="V3372" t="str">
        <f>VLOOKUP(T3372,[1]ОКТМО!$B$6:$D$553,3,0)</f>
        <v>23 г.Саранск (городской округ)</v>
      </c>
      <c r="W3372" s="20">
        <f t="shared" si="94"/>
        <v>10402.813408723749</v>
      </c>
    </row>
    <row r="3373" spans="1:23" hidden="1">
      <c r="A3373" s="1" t="s">
        <v>367</v>
      </c>
      <c r="B3373" s="1" t="s">
        <v>370</v>
      </c>
      <c r="C3373" s="1" t="s">
        <v>371</v>
      </c>
      <c r="D3373" s="2">
        <v>41782</v>
      </c>
      <c r="E3373" s="2">
        <v>43980</v>
      </c>
      <c r="F3373" s="24" t="s">
        <v>36835</v>
      </c>
      <c r="G3373" s="23">
        <v>1</v>
      </c>
      <c r="H3373" s="5">
        <v>43980</v>
      </c>
      <c r="I3373" s="1" t="s">
        <v>36836</v>
      </c>
      <c r="J3373" s="2">
        <v>41088</v>
      </c>
      <c r="K3373" s="1" t="s">
        <v>368</v>
      </c>
      <c r="L3373" s="21">
        <f t="shared" si="96"/>
        <v>1755.5489784151471</v>
      </c>
      <c r="M3373" s="1">
        <v>3.0000000000000001E-3</v>
      </c>
      <c r="N3373" s="1" t="s">
        <v>1008</v>
      </c>
      <c r="O3373" s="1" t="s">
        <v>36839</v>
      </c>
      <c r="P3373" s="4">
        <v>71.3</v>
      </c>
      <c r="Q3373" s="14">
        <v>1958851.99</v>
      </c>
      <c r="R3373" s="1" t="s">
        <v>6254</v>
      </c>
      <c r="S3373" s="1" t="s">
        <v>369</v>
      </c>
      <c r="T3373" s="1">
        <v>89701000</v>
      </c>
      <c r="U3373" s="15" t="s">
        <v>1015</v>
      </c>
      <c r="V3373" t="str">
        <f>VLOOKUP(T3373,[1]ОКТМО!$B$6:$D$553,3,0)</f>
        <v>23 г.Саранск (городской округ)</v>
      </c>
      <c r="W3373" s="20">
        <f t="shared" si="94"/>
        <v>27473.379943899021</v>
      </c>
    </row>
    <row r="3374" spans="1:23" hidden="1">
      <c r="A3374" s="1" t="s">
        <v>372</v>
      </c>
      <c r="B3374" s="1" t="s">
        <v>373</v>
      </c>
      <c r="C3374" s="1" t="s">
        <v>374</v>
      </c>
      <c r="D3374" s="2">
        <v>33970</v>
      </c>
      <c r="E3374" s="2">
        <v>41427</v>
      </c>
      <c r="F3374" s="24" t="s">
        <v>36835</v>
      </c>
      <c r="G3374" s="23">
        <v>1</v>
      </c>
      <c r="H3374" s="5">
        <v>41427</v>
      </c>
      <c r="I3374" s="1" t="s">
        <v>36836</v>
      </c>
      <c r="J3374" s="1" t="s">
        <v>36831</v>
      </c>
      <c r="K3374" s="1" t="s">
        <v>375</v>
      </c>
      <c r="L3374" s="21">
        <f t="shared" si="96"/>
        <v>253.10758958333338</v>
      </c>
      <c r="M3374" s="1">
        <v>3.0000000000000001E-3</v>
      </c>
      <c r="N3374" s="1" t="s">
        <v>1008</v>
      </c>
      <c r="O3374" s="1" t="s">
        <v>36831</v>
      </c>
      <c r="P3374" s="4">
        <v>57.6</v>
      </c>
      <c r="Q3374" s="14">
        <v>639429.69999999995</v>
      </c>
      <c r="R3374" s="1" t="s">
        <v>6254</v>
      </c>
      <c r="S3374" s="1" t="s">
        <v>376</v>
      </c>
      <c r="T3374" s="1">
        <v>89701000</v>
      </c>
      <c r="U3374" s="15" t="s">
        <v>1015</v>
      </c>
      <c r="V3374" t="str">
        <f>VLOOKUP(T3374,[1]ОКТМО!$B$6:$D$553,3,0)</f>
        <v>23 г.Саранск (городской округ)</v>
      </c>
      <c r="W3374" s="20">
        <f t="shared" si="94"/>
        <v>11101.210069444443</v>
      </c>
    </row>
    <row r="3375" spans="1:23" hidden="1">
      <c r="A3375" s="1" t="s">
        <v>377</v>
      </c>
      <c r="B3375" s="1" t="s">
        <v>378</v>
      </c>
      <c r="C3375" s="1" t="s">
        <v>379</v>
      </c>
      <c r="D3375" s="2">
        <v>33970</v>
      </c>
      <c r="E3375" s="2">
        <v>43531</v>
      </c>
      <c r="F3375" s="24" t="s">
        <v>36835</v>
      </c>
      <c r="G3375" s="23">
        <v>1</v>
      </c>
      <c r="H3375" s="5">
        <v>43531</v>
      </c>
      <c r="I3375" s="1" t="s">
        <v>36836</v>
      </c>
      <c r="J3375" s="1" t="s">
        <v>36831</v>
      </c>
      <c r="K3375" s="1" t="s">
        <v>380</v>
      </c>
      <c r="L3375" s="21"/>
      <c r="M3375" s="1">
        <v>3.0000000000000001E-3</v>
      </c>
      <c r="N3375" s="1" t="s">
        <v>1008</v>
      </c>
      <c r="O3375" s="1" t="s">
        <v>36831</v>
      </c>
      <c r="P3375" s="4">
        <v>34.200000000000003</v>
      </c>
      <c r="Q3375" s="14">
        <v>743566.14</v>
      </c>
      <c r="R3375" s="1" t="s">
        <v>2431</v>
      </c>
      <c r="S3375" s="1" t="s">
        <v>381</v>
      </c>
      <c r="T3375" s="1">
        <v>89701000</v>
      </c>
      <c r="U3375" s="15" t="s">
        <v>1015</v>
      </c>
      <c r="V3375" t="str">
        <f>VLOOKUP(T3375,[1]ОКТМО!$B$6:$D$553,3,0)</f>
        <v>23 г.Саранск (городской округ)</v>
      </c>
      <c r="W3375" s="20">
        <f t="shared" si="94"/>
        <v>21741.699999999997</v>
      </c>
    </row>
    <row r="3376" spans="1:23" hidden="1">
      <c r="A3376" s="1" t="s">
        <v>382</v>
      </c>
      <c r="B3376" s="1" t="s">
        <v>2854</v>
      </c>
      <c r="C3376" s="1" t="s">
        <v>2855</v>
      </c>
      <c r="D3376" s="2">
        <v>34973</v>
      </c>
      <c r="E3376" s="2">
        <v>42488</v>
      </c>
      <c r="F3376" s="24" t="s">
        <v>36835</v>
      </c>
      <c r="G3376" s="23">
        <v>1</v>
      </c>
      <c r="H3376" s="5">
        <v>42488</v>
      </c>
      <c r="I3376" s="1" t="s">
        <v>36836</v>
      </c>
      <c r="J3376" s="1" t="s">
        <v>36831</v>
      </c>
      <c r="K3376" s="1" t="s">
        <v>383</v>
      </c>
      <c r="L3376" s="21">
        <f>(P3376-20)/P3376*(Q3376*M3376)*G3376</f>
        <v>1135.4251384848485</v>
      </c>
      <c r="M3376" s="7">
        <v>1E-3</v>
      </c>
      <c r="N3376" s="1" t="s">
        <v>1006</v>
      </c>
      <c r="O3376" s="1" t="s">
        <v>36831</v>
      </c>
      <c r="P3376" s="4">
        <v>52.8</v>
      </c>
      <c r="Q3376" s="14">
        <v>1827757.54</v>
      </c>
      <c r="R3376" s="1" t="s">
        <v>6254</v>
      </c>
      <c r="S3376" s="1" t="s">
        <v>2856</v>
      </c>
      <c r="T3376" s="1">
        <v>89701000</v>
      </c>
      <c r="U3376" t="s">
        <v>1016</v>
      </c>
      <c r="V3376" t="str">
        <f>VLOOKUP(T3376,[1]ОКТМО!$B$6:$D$553,3,0)</f>
        <v>23 г.Саранск (городской округ)</v>
      </c>
      <c r="W3376" s="20">
        <f t="shared" si="94"/>
        <v>34616.620075757579</v>
      </c>
    </row>
    <row r="3377" spans="1:23" hidden="1">
      <c r="A3377" s="1" t="s">
        <v>384</v>
      </c>
      <c r="B3377" s="1" t="s">
        <v>385</v>
      </c>
      <c r="C3377" s="1" t="s">
        <v>386</v>
      </c>
      <c r="D3377" s="2">
        <v>33970</v>
      </c>
      <c r="E3377" s="2">
        <v>43366</v>
      </c>
      <c r="F3377" s="24" t="s">
        <v>36835</v>
      </c>
      <c r="G3377" s="23">
        <v>1</v>
      </c>
      <c r="H3377" s="5">
        <v>43366</v>
      </c>
      <c r="I3377" s="1" t="s">
        <v>36836</v>
      </c>
      <c r="J3377" s="1" t="s">
        <v>36831</v>
      </c>
      <c r="K3377" s="1" t="s">
        <v>387</v>
      </c>
      <c r="L3377" s="21">
        <f>(P3377-50)/P3377*(Q3377*M3377)*G3377</f>
        <v>282.83887967297767</v>
      </c>
      <c r="M3377" s="1">
        <v>3.0000000000000001E-3</v>
      </c>
      <c r="N3377" s="1" t="s">
        <v>1008</v>
      </c>
      <c r="O3377" s="1" t="s">
        <v>36831</v>
      </c>
      <c r="P3377" s="4">
        <v>58.1</v>
      </c>
      <c r="Q3377" s="14">
        <v>676252.63</v>
      </c>
      <c r="R3377" s="1" t="s">
        <v>2431</v>
      </c>
      <c r="S3377" s="1" t="s">
        <v>388</v>
      </c>
      <c r="T3377" s="1">
        <v>89701000</v>
      </c>
      <c r="U3377" s="15" t="s">
        <v>1015</v>
      </c>
      <c r="V3377" t="str">
        <f>VLOOKUP(T3377,[1]ОКТМО!$B$6:$D$553,3,0)</f>
        <v>23 г.Саранск (городской округ)</v>
      </c>
      <c r="W3377" s="20">
        <f t="shared" si="94"/>
        <v>11639.460068846816</v>
      </c>
    </row>
    <row r="3378" spans="1:23" hidden="1">
      <c r="A3378" s="1" t="s">
        <v>389</v>
      </c>
      <c r="B3378" s="1" t="s">
        <v>390</v>
      </c>
      <c r="C3378" s="1" t="s">
        <v>391</v>
      </c>
      <c r="D3378" s="2">
        <v>33970</v>
      </c>
      <c r="E3378" s="2">
        <v>43916</v>
      </c>
      <c r="F3378" s="24" t="s">
        <v>36835</v>
      </c>
      <c r="G3378" s="23">
        <v>1</v>
      </c>
      <c r="H3378" s="5">
        <v>43916</v>
      </c>
      <c r="I3378" s="1" t="s">
        <v>36836</v>
      </c>
      <c r="J3378" s="1" t="s">
        <v>36831</v>
      </c>
      <c r="K3378" s="1" t="s">
        <v>392</v>
      </c>
      <c r="L3378" s="21">
        <f>(P3378-50)/P3378*(Q3378*M3378)*G3378</f>
        <v>1295.3352300000001</v>
      </c>
      <c r="M3378" s="1">
        <v>3.0000000000000001E-3</v>
      </c>
      <c r="N3378" s="1" t="s">
        <v>1008</v>
      </c>
      <c r="O3378" s="1" t="s">
        <v>36831</v>
      </c>
      <c r="P3378" s="3">
        <v>67</v>
      </c>
      <c r="Q3378" s="14">
        <v>1701714.91</v>
      </c>
      <c r="R3378" s="1" t="s">
        <v>6254</v>
      </c>
      <c r="S3378" s="1" t="s">
        <v>393</v>
      </c>
      <c r="T3378" s="1">
        <v>89701000</v>
      </c>
      <c r="U3378" s="15" t="s">
        <v>1015</v>
      </c>
      <c r="V3378" t="str">
        <f>VLOOKUP(T3378,[1]ОКТМО!$B$6:$D$553,3,0)</f>
        <v>23 г.Саранск (городской округ)</v>
      </c>
      <c r="W3378" s="20">
        <f t="shared" si="94"/>
        <v>25398.73</v>
      </c>
    </row>
    <row r="3379" spans="1:23" hidden="1">
      <c r="A3379" s="1" t="s">
        <v>394</v>
      </c>
      <c r="B3379" s="1" t="s">
        <v>395</v>
      </c>
      <c r="C3379" s="1" t="s">
        <v>396</v>
      </c>
      <c r="D3379" s="2">
        <v>33970</v>
      </c>
      <c r="E3379" s="2">
        <v>42976</v>
      </c>
      <c r="F3379" s="24" t="s">
        <v>36832</v>
      </c>
      <c r="G3379" s="23">
        <v>0.5</v>
      </c>
      <c r="H3379" s="5">
        <v>42976</v>
      </c>
      <c r="I3379" s="1" t="s">
        <v>36833</v>
      </c>
      <c r="J3379" s="2">
        <v>41088</v>
      </c>
      <c r="K3379" s="1" t="s">
        <v>36830</v>
      </c>
      <c r="L3379" s="21">
        <f>(P3379-50)/P3379*(Q3379*M3379)*G3379</f>
        <v>1397.3601435014982</v>
      </c>
      <c r="M3379" s="1">
        <v>3.0000000000000001E-3</v>
      </c>
      <c r="N3379" s="1" t="s">
        <v>1008</v>
      </c>
      <c r="O3379" s="1" t="s">
        <v>36837</v>
      </c>
      <c r="P3379" s="4">
        <v>100.1</v>
      </c>
      <c r="Q3379" s="14">
        <v>1861287.43</v>
      </c>
      <c r="R3379" s="1" t="s">
        <v>6254</v>
      </c>
      <c r="S3379" s="1" t="s">
        <v>397</v>
      </c>
      <c r="T3379" s="1">
        <v>89701000</v>
      </c>
      <c r="U3379" s="15" t="s">
        <v>1015</v>
      </c>
      <c r="V3379" t="str">
        <f>VLOOKUP(T3379,[1]ОКТМО!$B$6:$D$553,3,0)</f>
        <v>23 г.Саранск (городской округ)</v>
      </c>
      <c r="W3379" s="20">
        <f t="shared" si="94"/>
        <v>18594.280019980022</v>
      </c>
    </row>
    <row r="3380" spans="1:23" hidden="1">
      <c r="A3380" s="1" t="s">
        <v>398</v>
      </c>
      <c r="B3380" s="1" t="s">
        <v>399</v>
      </c>
      <c r="C3380" s="1" t="s">
        <v>400</v>
      </c>
      <c r="D3380" s="2">
        <v>33970</v>
      </c>
      <c r="E3380" s="2">
        <v>43741</v>
      </c>
      <c r="F3380" s="24" t="s">
        <v>36835</v>
      </c>
      <c r="G3380" s="23">
        <v>1</v>
      </c>
      <c r="H3380" s="5">
        <v>43741</v>
      </c>
      <c r="I3380" s="1" t="s">
        <v>36836</v>
      </c>
      <c r="J3380" s="1" t="s">
        <v>36831</v>
      </c>
      <c r="K3380" s="1" t="s">
        <v>401</v>
      </c>
      <c r="L3380" s="21">
        <f>(P3380-50)/P3380*(Q3380*M3380)*G3380</f>
        <v>576.99047999999993</v>
      </c>
      <c r="M3380" s="1">
        <v>3.0000000000000001E-3</v>
      </c>
      <c r="N3380" s="1" t="s">
        <v>1008</v>
      </c>
      <c r="O3380" s="1" t="s">
        <v>36831</v>
      </c>
      <c r="P3380" s="4">
        <v>67.599999999999994</v>
      </c>
      <c r="Q3380" s="14">
        <v>738722.66</v>
      </c>
      <c r="R3380" s="1" t="s">
        <v>6254</v>
      </c>
      <c r="S3380" s="1" t="s">
        <v>402</v>
      </c>
      <c r="T3380" s="1">
        <v>89701000</v>
      </c>
      <c r="U3380" s="15" t="s">
        <v>1015</v>
      </c>
      <c r="V3380" t="str">
        <f>VLOOKUP(T3380,[1]ОКТМО!$B$6:$D$553,3,0)</f>
        <v>23 г.Саранск (городской округ)</v>
      </c>
      <c r="W3380" s="20">
        <f t="shared" ref="W3380:W3443" si="97">Q3380/P3380</f>
        <v>10927.850000000002</v>
      </c>
    </row>
    <row r="3381" spans="1:23" hidden="1">
      <c r="A3381" s="1" t="s">
        <v>403</v>
      </c>
      <c r="B3381" s="1" t="s">
        <v>21747</v>
      </c>
      <c r="C3381" s="1" t="s">
        <v>21748</v>
      </c>
      <c r="D3381" s="2">
        <v>33970</v>
      </c>
      <c r="E3381" s="2">
        <v>42830</v>
      </c>
      <c r="F3381" s="24" t="s">
        <v>36835</v>
      </c>
      <c r="G3381" s="23">
        <v>1</v>
      </c>
      <c r="H3381" s="5">
        <v>42830</v>
      </c>
      <c r="I3381" s="1" t="s">
        <v>36836</v>
      </c>
      <c r="J3381" s="2">
        <v>41088</v>
      </c>
      <c r="K3381" s="1" t="s">
        <v>404</v>
      </c>
      <c r="L3381" s="21"/>
      <c r="M3381" s="1">
        <v>3.0000000000000001E-3</v>
      </c>
      <c r="N3381" s="1" t="s">
        <v>1008</v>
      </c>
      <c r="O3381" s="1" t="s">
        <v>37518</v>
      </c>
      <c r="P3381" s="4">
        <v>38.700000000000003</v>
      </c>
      <c r="Q3381" s="14">
        <v>982930.85</v>
      </c>
      <c r="R3381" s="1" t="s">
        <v>6254</v>
      </c>
      <c r="S3381" s="1" t="s">
        <v>1697</v>
      </c>
      <c r="T3381" s="1">
        <v>89701000</v>
      </c>
      <c r="U3381" s="15" t="s">
        <v>1015</v>
      </c>
      <c r="V3381" t="str">
        <f>VLOOKUP(T3381,[1]ОКТМО!$B$6:$D$553,3,0)</f>
        <v>23 г.Саранск (городской округ)</v>
      </c>
      <c r="W3381" s="20">
        <f t="shared" si="97"/>
        <v>25398.729974160204</v>
      </c>
    </row>
    <row r="3382" spans="1:23" hidden="1">
      <c r="A3382" s="1" t="s">
        <v>405</v>
      </c>
      <c r="B3382" s="1" t="s">
        <v>406</v>
      </c>
      <c r="C3382" s="1" t="s">
        <v>407</v>
      </c>
      <c r="D3382" s="2">
        <v>33970</v>
      </c>
      <c r="E3382" s="2">
        <v>43407</v>
      </c>
      <c r="F3382" s="24" t="s">
        <v>36835</v>
      </c>
      <c r="G3382" s="23">
        <v>1</v>
      </c>
      <c r="H3382" s="5">
        <v>43407</v>
      </c>
      <c r="I3382" s="1" t="s">
        <v>36836</v>
      </c>
      <c r="J3382" s="1" t="s">
        <v>36831</v>
      </c>
      <c r="K3382" s="1" t="s">
        <v>408</v>
      </c>
      <c r="L3382" s="21">
        <f>(P3382-50)/P3382*(Q3382*M3382)*G3382</f>
        <v>519.03986486301369</v>
      </c>
      <c r="M3382" s="1">
        <v>3.0000000000000001E-3</v>
      </c>
      <c r="N3382" s="1" t="s">
        <v>1008</v>
      </c>
      <c r="O3382" s="1" t="s">
        <v>36831</v>
      </c>
      <c r="P3382" s="4">
        <v>58.4</v>
      </c>
      <c r="Q3382" s="14">
        <v>1202854.29</v>
      </c>
      <c r="R3382" s="1" t="s">
        <v>6254</v>
      </c>
      <c r="S3382" s="1" t="s">
        <v>30655</v>
      </c>
      <c r="T3382" s="1">
        <v>89701000</v>
      </c>
      <c r="U3382" s="15" t="s">
        <v>1015</v>
      </c>
      <c r="V3382" t="str">
        <f>VLOOKUP(T3382,[1]ОКТМО!$B$6:$D$553,3,0)</f>
        <v>23 г.Саранск (городской округ)</v>
      </c>
      <c r="W3382" s="20">
        <f t="shared" si="97"/>
        <v>20596.820034246575</v>
      </c>
    </row>
    <row r="3383" spans="1:23" hidden="1">
      <c r="A3383" s="1" t="s">
        <v>409</v>
      </c>
      <c r="B3383" s="1" t="s">
        <v>410</v>
      </c>
      <c r="C3383" s="1" t="s">
        <v>411</v>
      </c>
      <c r="D3383" s="2">
        <v>33970</v>
      </c>
      <c r="E3383" s="2">
        <v>41472</v>
      </c>
      <c r="F3383" s="24" t="s">
        <v>36835</v>
      </c>
      <c r="G3383" s="23">
        <v>1</v>
      </c>
      <c r="H3383" s="5">
        <v>41472</v>
      </c>
      <c r="I3383" s="1" t="s">
        <v>36836</v>
      </c>
      <c r="J3383" s="1" t="s">
        <v>36831</v>
      </c>
      <c r="K3383" s="1" t="s">
        <v>412</v>
      </c>
      <c r="L3383" s="21"/>
      <c r="M3383" s="1">
        <v>3.0000000000000001E-3</v>
      </c>
      <c r="N3383" s="1" t="s">
        <v>1008</v>
      </c>
      <c r="O3383" s="1" t="s">
        <v>36831</v>
      </c>
      <c r="P3383" s="4">
        <v>45.3</v>
      </c>
      <c r="Q3383" s="14">
        <v>787638.8</v>
      </c>
      <c r="R3383" s="1" t="s">
        <v>2476</v>
      </c>
      <c r="S3383" s="1" t="s">
        <v>413</v>
      </c>
      <c r="T3383" s="1">
        <v>89701000</v>
      </c>
      <c r="U3383" s="15" t="s">
        <v>1015</v>
      </c>
      <c r="V3383" t="str">
        <f>VLOOKUP(T3383,[1]ОКТМО!$B$6:$D$553,3,0)</f>
        <v>23 г.Саранск (городской округ)</v>
      </c>
      <c r="W3383" s="20">
        <f t="shared" si="97"/>
        <v>17387.169977924947</v>
      </c>
    </row>
    <row r="3384" spans="1:23" hidden="1">
      <c r="A3384" s="1" t="s">
        <v>414</v>
      </c>
      <c r="B3384" s="1" t="s">
        <v>2512</v>
      </c>
      <c r="C3384" s="1" t="s">
        <v>415</v>
      </c>
      <c r="D3384" s="2">
        <v>33970</v>
      </c>
      <c r="E3384" s="2">
        <v>42713</v>
      </c>
      <c r="F3384" s="24" t="s">
        <v>36835</v>
      </c>
      <c r="G3384" s="23">
        <v>1</v>
      </c>
      <c r="H3384" s="5">
        <v>42713</v>
      </c>
      <c r="I3384" s="1" t="s">
        <v>36836</v>
      </c>
      <c r="J3384" s="1" t="s">
        <v>36831</v>
      </c>
      <c r="K3384" s="1" t="s">
        <v>416</v>
      </c>
      <c r="L3384" s="21">
        <f>(P3384-50)/P3384*(Q3384*M3384)*G3384</f>
        <v>1914.6734999999999</v>
      </c>
      <c r="M3384" s="1">
        <v>3.0000000000000001E-3</v>
      </c>
      <c r="N3384" s="1" t="s">
        <v>1008</v>
      </c>
      <c r="O3384" s="1" t="s">
        <v>36831</v>
      </c>
      <c r="P3384" s="4">
        <v>87.5</v>
      </c>
      <c r="Q3384" s="14">
        <v>1489190.5</v>
      </c>
      <c r="R3384" s="1" t="s">
        <v>2476</v>
      </c>
      <c r="S3384" s="1" t="s">
        <v>2495</v>
      </c>
      <c r="T3384" s="1">
        <v>89701000</v>
      </c>
      <c r="U3384" s="15" t="s">
        <v>1015</v>
      </c>
      <c r="V3384" t="str">
        <f>VLOOKUP(T3384,[1]ОКТМО!$B$6:$D$553,3,0)</f>
        <v>23 г.Саранск (городской округ)</v>
      </c>
      <c r="W3384" s="20">
        <f t="shared" si="97"/>
        <v>17019.32</v>
      </c>
    </row>
    <row r="3385" spans="1:23" hidden="1">
      <c r="A3385" s="1" t="s">
        <v>36831</v>
      </c>
      <c r="B3385" s="1" t="s">
        <v>417</v>
      </c>
      <c r="C3385" s="1" t="s">
        <v>418</v>
      </c>
      <c r="D3385" s="2">
        <v>33970</v>
      </c>
      <c r="E3385" s="2">
        <v>42921</v>
      </c>
      <c r="F3385" s="24" t="s">
        <v>36835</v>
      </c>
      <c r="G3385" s="23">
        <v>1</v>
      </c>
      <c r="H3385" s="5">
        <v>42921</v>
      </c>
      <c r="I3385" s="1" t="s">
        <v>36836</v>
      </c>
      <c r="J3385" s="1" t="s">
        <v>36831</v>
      </c>
      <c r="K3385" s="1" t="s">
        <v>419</v>
      </c>
      <c r="L3385" s="21"/>
      <c r="M3385" s="1">
        <v>3.0000000000000001E-3</v>
      </c>
      <c r="N3385" s="1" t="s">
        <v>1008</v>
      </c>
      <c r="O3385" s="1" t="s">
        <v>36831</v>
      </c>
      <c r="P3385" s="3">
        <v>79</v>
      </c>
      <c r="Q3385" s="14" t="s">
        <v>36831</v>
      </c>
      <c r="R3385" s="1" t="s">
        <v>6254</v>
      </c>
      <c r="S3385" s="1" t="s">
        <v>420</v>
      </c>
      <c r="T3385" s="1">
        <v>89701000</v>
      </c>
      <c r="U3385" s="15" t="s">
        <v>1046</v>
      </c>
      <c r="V3385" t="str">
        <f>VLOOKUP(T3385,[1]ОКТМО!$B$6:$D$553,3,0)</f>
        <v>23 г.Саранск (городской округ)</v>
      </c>
      <c r="W3385" s="20"/>
    </row>
    <row r="3386" spans="1:23" hidden="1">
      <c r="A3386" s="1" t="s">
        <v>421</v>
      </c>
      <c r="B3386" s="1" t="s">
        <v>422</v>
      </c>
      <c r="C3386" s="1" t="s">
        <v>423</v>
      </c>
      <c r="D3386" s="2">
        <v>33970</v>
      </c>
      <c r="E3386" s="2">
        <v>42719</v>
      </c>
      <c r="F3386" s="24" t="s">
        <v>36835</v>
      </c>
      <c r="G3386" s="23">
        <v>1</v>
      </c>
      <c r="H3386" s="5">
        <v>42719</v>
      </c>
      <c r="I3386" s="1" t="s">
        <v>36836</v>
      </c>
      <c r="J3386" s="1" t="s">
        <v>36831</v>
      </c>
      <c r="K3386" s="1" t="s">
        <v>424</v>
      </c>
      <c r="L3386" s="21">
        <f>(P3386-50)/P3386*(Q3386*M3386)*G3386</f>
        <v>2411.1991736708865</v>
      </c>
      <c r="M3386" s="1">
        <v>3.0000000000000001E-3</v>
      </c>
      <c r="N3386" s="1" t="s">
        <v>1008</v>
      </c>
      <c r="O3386" s="1" t="s">
        <v>36831</v>
      </c>
      <c r="P3386" s="4">
        <v>94.8</v>
      </c>
      <c r="Q3386" s="14">
        <v>1700756.56</v>
      </c>
      <c r="R3386" s="1" t="s">
        <v>2476</v>
      </c>
      <c r="S3386" s="1" t="s">
        <v>425</v>
      </c>
      <c r="T3386" s="1">
        <v>89701000</v>
      </c>
      <c r="U3386" s="15" t="s">
        <v>1015</v>
      </c>
      <c r="V3386" t="str">
        <f>VLOOKUP(T3386,[1]ОКТМО!$B$6:$D$553,3,0)</f>
        <v>23 г.Саранск (городской округ)</v>
      </c>
      <c r="W3386" s="20">
        <f t="shared" si="97"/>
        <v>17940.470042194094</v>
      </c>
    </row>
    <row r="3387" spans="1:23" hidden="1">
      <c r="A3387" s="1" t="s">
        <v>426</v>
      </c>
      <c r="B3387" s="1" t="s">
        <v>427</v>
      </c>
      <c r="C3387" s="1" t="s">
        <v>428</v>
      </c>
      <c r="D3387" s="2">
        <v>34820</v>
      </c>
      <c r="E3387" s="2">
        <v>43695</v>
      </c>
      <c r="F3387" s="24" t="s">
        <v>36832</v>
      </c>
      <c r="G3387" s="23">
        <v>0.5</v>
      </c>
      <c r="H3387" s="5">
        <v>43695</v>
      </c>
      <c r="I3387" s="1" t="s">
        <v>36833</v>
      </c>
      <c r="J3387" s="1" t="s">
        <v>36831</v>
      </c>
      <c r="K3387" s="1" t="s">
        <v>429</v>
      </c>
      <c r="L3387" s="21">
        <f>(P3387-50)/P3387*(Q3387*M3387)*G3387</f>
        <v>259.63943999999998</v>
      </c>
      <c r="M3387" s="1">
        <v>3.0000000000000001E-3</v>
      </c>
      <c r="N3387" s="1" t="s">
        <v>1008</v>
      </c>
      <c r="O3387" s="1" t="s">
        <v>36831</v>
      </c>
      <c r="P3387" s="3">
        <v>58</v>
      </c>
      <c r="Q3387" s="14">
        <v>1254923.96</v>
      </c>
      <c r="R3387" s="1" t="s">
        <v>6254</v>
      </c>
      <c r="S3387" s="1" t="s">
        <v>430</v>
      </c>
      <c r="T3387" s="1">
        <v>89701000</v>
      </c>
      <c r="U3387" s="15" t="s">
        <v>1015</v>
      </c>
      <c r="V3387" t="str">
        <f>VLOOKUP(T3387,[1]ОКТМО!$B$6:$D$553,3,0)</f>
        <v>23 г.Саранск (городской округ)</v>
      </c>
      <c r="W3387" s="20">
        <f t="shared" si="97"/>
        <v>21636.62</v>
      </c>
    </row>
    <row r="3388" spans="1:23" hidden="1">
      <c r="A3388" s="1" t="s">
        <v>36831</v>
      </c>
      <c r="B3388" s="1" t="s">
        <v>2487</v>
      </c>
      <c r="C3388" s="1" t="s">
        <v>2488</v>
      </c>
      <c r="D3388" s="2">
        <v>33970</v>
      </c>
      <c r="E3388" s="2">
        <v>42500</v>
      </c>
      <c r="F3388" s="24" t="s">
        <v>37641</v>
      </c>
      <c r="G3388" s="23">
        <v>0.35</v>
      </c>
      <c r="H3388" s="5">
        <v>42500</v>
      </c>
      <c r="I3388" s="1" t="s">
        <v>36833</v>
      </c>
      <c r="J3388" s="1" t="s">
        <v>36831</v>
      </c>
      <c r="K3388" s="1" t="s">
        <v>431</v>
      </c>
      <c r="L3388" s="21"/>
      <c r="M3388" s="1">
        <v>3.0000000000000001E-3</v>
      </c>
      <c r="N3388" s="1" t="s">
        <v>1008</v>
      </c>
      <c r="O3388" s="1" t="s">
        <v>36831</v>
      </c>
      <c r="P3388" s="3">
        <v>0</v>
      </c>
      <c r="Q3388" s="14">
        <v>1166400.3</v>
      </c>
      <c r="R3388" s="1" t="s">
        <v>6254</v>
      </c>
      <c r="S3388" s="1" t="s">
        <v>2489</v>
      </c>
      <c r="T3388" s="1">
        <v>89701000</v>
      </c>
      <c r="U3388" s="15" t="s">
        <v>1015</v>
      </c>
      <c r="V3388" t="str">
        <f>VLOOKUP(T3388,[1]ОКТМО!$B$6:$D$553,3,0)</f>
        <v>23 г.Саранск (городской округ)</v>
      </c>
      <c r="W3388" s="20"/>
    </row>
    <row r="3389" spans="1:23" hidden="1">
      <c r="A3389" s="1" t="s">
        <v>432</v>
      </c>
      <c r="B3389" s="1" t="s">
        <v>433</v>
      </c>
      <c r="C3389" s="1" t="s">
        <v>434</v>
      </c>
      <c r="D3389" s="2">
        <v>33970</v>
      </c>
      <c r="E3389" s="2">
        <v>43963</v>
      </c>
      <c r="F3389" s="24" t="s">
        <v>36835</v>
      </c>
      <c r="G3389" s="23">
        <v>1</v>
      </c>
      <c r="H3389" s="5">
        <v>43963</v>
      </c>
      <c r="I3389" s="1" t="s">
        <v>36836</v>
      </c>
      <c r="J3389" s="1" t="s">
        <v>36831</v>
      </c>
      <c r="K3389" s="1" t="s">
        <v>435</v>
      </c>
      <c r="L3389" s="21">
        <f>(P3389-50)/P3389*(Q3389*M3389)*G3389</f>
        <v>2246.5502400000005</v>
      </c>
      <c r="M3389" s="1">
        <v>3.0000000000000001E-3</v>
      </c>
      <c r="N3389" s="1" t="s">
        <v>1008</v>
      </c>
      <c r="O3389" s="1" t="s">
        <v>36831</v>
      </c>
      <c r="P3389" s="3">
        <v>94</v>
      </c>
      <c r="Q3389" s="14">
        <v>1599816.08</v>
      </c>
      <c r="R3389" s="1" t="s">
        <v>2476</v>
      </c>
      <c r="S3389" s="1" t="s">
        <v>8417</v>
      </c>
      <c r="T3389" s="1">
        <v>89701000</v>
      </c>
      <c r="U3389" s="15" t="s">
        <v>1015</v>
      </c>
      <c r="V3389" t="str">
        <f>VLOOKUP(T3389,[1]ОКТМО!$B$6:$D$553,3,0)</f>
        <v>23 г.Саранск (городской округ)</v>
      </c>
      <c r="W3389" s="20">
        <f t="shared" si="97"/>
        <v>17019.32</v>
      </c>
    </row>
    <row r="3390" spans="1:23" hidden="1">
      <c r="A3390" s="1" t="s">
        <v>436</v>
      </c>
      <c r="B3390" s="1" t="s">
        <v>437</v>
      </c>
      <c r="C3390" s="1" t="s">
        <v>438</v>
      </c>
      <c r="D3390" s="2">
        <v>36161</v>
      </c>
      <c r="E3390" s="2">
        <v>42909</v>
      </c>
      <c r="F3390" s="24" t="s">
        <v>36835</v>
      </c>
      <c r="G3390" s="23">
        <v>1</v>
      </c>
      <c r="H3390" s="5">
        <v>42909</v>
      </c>
      <c r="I3390" s="1" t="s">
        <v>36836</v>
      </c>
      <c r="J3390" s="2">
        <v>41088</v>
      </c>
      <c r="K3390" s="1" t="s">
        <v>439</v>
      </c>
      <c r="L3390" s="21">
        <f>(P3390-50)/P3390*(Q3390*M3390)*G3390</f>
        <v>811.84815000000003</v>
      </c>
      <c r="M3390" s="1">
        <v>3.0000000000000001E-3</v>
      </c>
      <c r="N3390" s="1" t="s">
        <v>1008</v>
      </c>
      <c r="O3390" s="1" t="s">
        <v>36837</v>
      </c>
      <c r="P3390" s="4">
        <v>65.5</v>
      </c>
      <c r="Q3390" s="14">
        <v>1143571.05</v>
      </c>
      <c r="R3390" s="1" t="s">
        <v>2476</v>
      </c>
      <c r="S3390" s="1" t="s">
        <v>440</v>
      </c>
      <c r="T3390" s="1">
        <v>89701000</v>
      </c>
      <c r="U3390" s="15" t="s">
        <v>1015</v>
      </c>
      <c r="V3390" t="str">
        <f>VLOOKUP(T3390,[1]ОКТМО!$B$6:$D$553,3,0)</f>
        <v>23 г.Саранск (городской округ)</v>
      </c>
      <c r="W3390" s="20">
        <f t="shared" si="97"/>
        <v>17459.100000000002</v>
      </c>
    </row>
    <row r="3391" spans="1:23" hidden="1">
      <c r="A3391" s="1" t="s">
        <v>441</v>
      </c>
      <c r="B3391" s="1" t="s">
        <v>442</v>
      </c>
      <c r="C3391" s="1" t="s">
        <v>443</v>
      </c>
      <c r="D3391" s="2">
        <v>33970</v>
      </c>
      <c r="E3391" s="2">
        <v>42734</v>
      </c>
      <c r="F3391" s="24" t="s">
        <v>36835</v>
      </c>
      <c r="G3391" s="23">
        <v>1</v>
      </c>
      <c r="H3391" s="5">
        <v>42734</v>
      </c>
      <c r="I3391" s="1" t="s">
        <v>36836</v>
      </c>
      <c r="J3391" s="1" t="s">
        <v>36831</v>
      </c>
      <c r="K3391" s="1" t="s">
        <v>444</v>
      </c>
      <c r="L3391" s="21"/>
      <c r="M3391" s="1">
        <v>3.0000000000000001E-3</v>
      </c>
      <c r="N3391" s="1" t="s">
        <v>1008</v>
      </c>
      <c r="O3391" s="1" t="s">
        <v>36831</v>
      </c>
      <c r="P3391" s="4">
        <v>36.6</v>
      </c>
      <c r="Q3391" s="14">
        <v>399959.31</v>
      </c>
      <c r="R3391" s="1" t="s">
        <v>6254</v>
      </c>
      <c r="S3391" s="1" t="s">
        <v>445</v>
      </c>
      <c r="T3391" s="1">
        <v>89701000</v>
      </c>
      <c r="U3391" s="15" t="s">
        <v>1015</v>
      </c>
      <c r="V3391" t="str">
        <f>VLOOKUP(T3391,[1]ОКТМО!$B$6:$D$553,3,0)</f>
        <v>23 г.Саранск (городской округ)</v>
      </c>
      <c r="W3391" s="20">
        <f t="shared" si="97"/>
        <v>10927.85</v>
      </c>
    </row>
    <row r="3392" spans="1:23" hidden="1">
      <c r="A3392" s="1" t="s">
        <v>446</v>
      </c>
      <c r="B3392" s="1" t="s">
        <v>447</v>
      </c>
      <c r="C3392" s="1" t="s">
        <v>448</v>
      </c>
      <c r="D3392" s="2">
        <v>33970</v>
      </c>
      <c r="E3392" s="2">
        <v>43252</v>
      </c>
      <c r="F3392" s="24" t="s">
        <v>36835</v>
      </c>
      <c r="G3392" s="23">
        <v>1</v>
      </c>
      <c r="H3392" s="5">
        <v>43252</v>
      </c>
      <c r="I3392" s="1" t="s">
        <v>36836</v>
      </c>
      <c r="J3392" s="1" t="s">
        <v>36831</v>
      </c>
      <c r="K3392" s="1" t="s">
        <v>28228</v>
      </c>
      <c r="L3392" s="21">
        <f t="shared" ref="L3392:L3399" si="98">(P3392-50)/P3392*(Q3392*M3392)*G3392</f>
        <v>307.70453999999989</v>
      </c>
      <c r="M3392" s="1">
        <v>3.0000000000000001E-3</v>
      </c>
      <c r="N3392" s="1" t="s">
        <v>1008</v>
      </c>
      <c r="O3392" s="1" t="s">
        <v>36831</v>
      </c>
      <c r="P3392" s="4">
        <v>54.4</v>
      </c>
      <c r="Q3392" s="14">
        <v>1268115.68</v>
      </c>
      <c r="R3392" s="1" t="s">
        <v>6254</v>
      </c>
      <c r="S3392" s="1" t="s">
        <v>449</v>
      </c>
      <c r="T3392" s="1">
        <v>89701000</v>
      </c>
      <c r="U3392" s="15" t="s">
        <v>1015</v>
      </c>
      <c r="V3392" t="str">
        <f>VLOOKUP(T3392,[1]ОКТМО!$B$6:$D$553,3,0)</f>
        <v>23 г.Саранск (городской округ)</v>
      </c>
      <c r="W3392" s="20">
        <f t="shared" si="97"/>
        <v>23310.95</v>
      </c>
    </row>
    <row r="3393" spans="1:23" hidden="1">
      <c r="A3393" s="1" t="s">
        <v>450</v>
      </c>
      <c r="B3393" s="1" t="s">
        <v>451</v>
      </c>
      <c r="C3393" s="1" t="s">
        <v>452</v>
      </c>
      <c r="D3393" s="2">
        <v>33970</v>
      </c>
      <c r="E3393" s="2">
        <v>43196</v>
      </c>
      <c r="F3393" s="24" t="s">
        <v>36835</v>
      </c>
      <c r="G3393" s="23">
        <v>1</v>
      </c>
      <c r="H3393" s="5">
        <v>43196</v>
      </c>
      <c r="I3393" s="1" t="s">
        <v>36836</v>
      </c>
      <c r="J3393" s="2">
        <v>41088</v>
      </c>
      <c r="K3393" s="1" t="s">
        <v>31445</v>
      </c>
      <c r="L3393" s="21">
        <f t="shared" si="98"/>
        <v>202.61366999999993</v>
      </c>
      <c r="M3393" s="1">
        <v>3.0000000000000001E-3</v>
      </c>
      <c r="N3393" s="1" t="s">
        <v>1008</v>
      </c>
      <c r="O3393" s="1" t="s">
        <v>36837</v>
      </c>
      <c r="P3393" s="4">
        <v>56.3</v>
      </c>
      <c r="Q3393" s="14">
        <v>603552.89</v>
      </c>
      <c r="R3393" s="1" t="s">
        <v>6254</v>
      </c>
      <c r="S3393" s="1" t="s">
        <v>453</v>
      </c>
      <c r="T3393" s="1">
        <v>89701000</v>
      </c>
      <c r="U3393" s="15" t="s">
        <v>1015</v>
      </c>
      <c r="V3393" t="str">
        <f>VLOOKUP(T3393,[1]ОКТМО!$B$6:$D$553,3,0)</f>
        <v>23 г.Саранск (городской округ)</v>
      </c>
      <c r="W3393" s="20">
        <f t="shared" si="97"/>
        <v>10720.300000000001</v>
      </c>
    </row>
    <row r="3394" spans="1:23" hidden="1">
      <c r="A3394" s="1" t="s">
        <v>454</v>
      </c>
      <c r="B3394" s="1" t="s">
        <v>455</v>
      </c>
      <c r="C3394" s="1" t="s">
        <v>456</v>
      </c>
      <c r="D3394" s="2">
        <v>33970</v>
      </c>
      <c r="E3394" s="2">
        <v>43644</v>
      </c>
      <c r="F3394" s="24" t="s">
        <v>36835</v>
      </c>
      <c r="G3394" s="23">
        <v>1</v>
      </c>
      <c r="H3394" s="5">
        <v>43644</v>
      </c>
      <c r="I3394" s="1" t="s">
        <v>36836</v>
      </c>
      <c r="J3394" s="1" t="s">
        <v>36831</v>
      </c>
      <c r="K3394" s="1" t="s">
        <v>5627</v>
      </c>
      <c r="L3394" s="21">
        <f t="shared" si="98"/>
        <v>197.71894880597023</v>
      </c>
      <c r="M3394" s="1">
        <v>3.0000000000000001E-3</v>
      </c>
      <c r="N3394" s="1" t="s">
        <v>1008</v>
      </c>
      <c r="O3394" s="1" t="s">
        <v>36831</v>
      </c>
      <c r="P3394" s="4">
        <v>53.6</v>
      </c>
      <c r="Q3394" s="14">
        <v>981271.82</v>
      </c>
      <c r="R3394" s="1" t="s">
        <v>2496</v>
      </c>
      <c r="S3394" s="1" t="s">
        <v>457</v>
      </c>
      <c r="T3394" s="1">
        <v>89701000</v>
      </c>
      <c r="U3394" s="15" t="s">
        <v>1015</v>
      </c>
      <c r="V3394" t="str">
        <f>VLOOKUP(T3394,[1]ОКТМО!$B$6:$D$553,3,0)</f>
        <v>23 г.Саранск (городской округ)</v>
      </c>
      <c r="W3394" s="20">
        <f t="shared" si="97"/>
        <v>18307.310074626865</v>
      </c>
    </row>
    <row r="3395" spans="1:23" hidden="1">
      <c r="A3395" s="1" t="s">
        <v>458</v>
      </c>
      <c r="B3395" s="1" t="s">
        <v>20965</v>
      </c>
      <c r="C3395" s="1" t="s">
        <v>459</v>
      </c>
      <c r="D3395" s="2">
        <v>33970</v>
      </c>
      <c r="E3395" s="2">
        <v>41055</v>
      </c>
      <c r="F3395" s="24" t="s">
        <v>36835</v>
      </c>
      <c r="G3395" s="23">
        <v>1</v>
      </c>
      <c r="H3395" s="5">
        <v>41055</v>
      </c>
      <c r="I3395" s="1" t="s">
        <v>36836</v>
      </c>
      <c r="J3395" s="1" t="s">
        <v>36831</v>
      </c>
      <c r="K3395" s="1" t="s">
        <v>26934</v>
      </c>
      <c r="L3395" s="21">
        <f t="shared" si="98"/>
        <v>968.01480000000026</v>
      </c>
      <c r="M3395" s="1">
        <v>3.0000000000000001E-3</v>
      </c>
      <c r="N3395" s="1" t="s">
        <v>1008</v>
      </c>
      <c r="O3395" s="1" t="s">
        <v>36831</v>
      </c>
      <c r="P3395" s="4">
        <v>68.400000000000006</v>
      </c>
      <c r="Q3395" s="14">
        <v>1199496.6000000001</v>
      </c>
      <c r="R3395" s="1" t="s">
        <v>2502</v>
      </c>
      <c r="S3395" s="1" t="s">
        <v>460</v>
      </c>
      <c r="T3395" s="1">
        <v>89701000</v>
      </c>
      <c r="U3395" s="15" t="s">
        <v>1015</v>
      </c>
      <c r="V3395" t="str">
        <f>VLOOKUP(T3395,[1]ОКТМО!$B$6:$D$553,3,0)</f>
        <v>23 г.Саранск (городской округ)</v>
      </c>
      <c r="W3395" s="20">
        <f t="shared" si="97"/>
        <v>17536.5</v>
      </c>
    </row>
    <row r="3396" spans="1:23" hidden="1">
      <c r="A3396" s="1" t="s">
        <v>461</v>
      </c>
      <c r="B3396" s="1" t="s">
        <v>462</v>
      </c>
      <c r="C3396" s="1" t="s">
        <v>463</v>
      </c>
      <c r="D3396" s="2">
        <v>33970</v>
      </c>
      <c r="E3396" s="2">
        <v>42662</v>
      </c>
      <c r="F3396" s="24" t="s">
        <v>36832</v>
      </c>
      <c r="G3396" s="23">
        <v>0.5</v>
      </c>
      <c r="H3396" s="5">
        <v>42662</v>
      </c>
      <c r="I3396" s="1" t="s">
        <v>36833</v>
      </c>
      <c r="J3396" s="1" t="s">
        <v>36831</v>
      </c>
      <c r="K3396" s="1" t="s">
        <v>464</v>
      </c>
      <c r="L3396" s="21">
        <f t="shared" si="98"/>
        <v>784.13449687265916</v>
      </c>
      <c r="M3396" s="1">
        <v>3.0000000000000001E-3</v>
      </c>
      <c r="N3396" s="1" t="s">
        <v>1008</v>
      </c>
      <c r="O3396" s="1" t="s">
        <v>36831</v>
      </c>
      <c r="P3396" s="4">
        <v>80.099999999999994</v>
      </c>
      <c r="Q3396" s="14">
        <v>1391122.33</v>
      </c>
      <c r="R3396" s="1" t="s">
        <v>2496</v>
      </c>
      <c r="S3396" s="1" t="s">
        <v>465</v>
      </c>
      <c r="T3396" s="1">
        <v>89701000</v>
      </c>
      <c r="U3396" s="15" t="s">
        <v>1015</v>
      </c>
      <c r="V3396" t="str">
        <f>VLOOKUP(T3396,[1]ОКТМО!$B$6:$D$553,3,0)</f>
        <v>23 г.Саранск (городской округ)</v>
      </c>
      <c r="W3396" s="20">
        <f t="shared" si="97"/>
        <v>17367.319975031212</v>
      </c>
    </row>
    <row r="3397" spans="1:23" hidden="1">
      <c r="A3397" s="1" t="s">
        <v>466</v>
      </c>
      <c r="B3397" s="1" t="s">
        <v>467</v>
      </c>
      <c r="C3397" s="1" t="s">
        <v>468</v>
      </c>
      <c r="D3397" s="2">
        <v>33970</v>
      </c>
      <c r="E3397" s="2">
        <v>43130</v>
      </c>
      <c r="F3397" s="24" t="s">
        <v>36835</v>
      </c>
      <c r="G3397" s="23">
        <v>1</v>
      </c>
      <c r="H3397" s="5">
        <v>43130</v>
      </c>
      <c r="I3397" s="1" t="s">
        <v>36836</v>
      </c>
      <c r="J3397" s="1" t="s">
        <v>36831</v>
      </c>
      <c r="K3397" s="1" t="s">
        <v>469</v>
      </c>
      <c r="L3397" s="21">
        <f t="shared" si="98"/>
        <v>1889.5964787719297</v>
      </c>
      <c r="M3397" s="1">
        <v>3.0000000000000001E-3</v>
      </c>
      <c r="N3397" s="1" t="s">
        <v>1008</v>
      </c>
      <c r="O3397" s="1" t="s">
        <v>36831</v>
      </c>
      <c r="P3397" s="4">
        <v>85.5</v>
      </c>
      <c r="Q3397" s="14">
        <v>1516999.99</v>
      </c>
      <c r="R3397" s="1" t="s">
        <v>2496</v>
      </c>
      <c r="S3397" s="1" t="s">
        <v>470</v>
      </c>
      <c r="T3397" s="1">
        <v>89701000</v>
      </c>
      <c r="U3397" s="15" t="s">
        <v>1015</v>
      </c>
      <c r="V3397" t="str">
        <f>VLOOKUP(T3397,[1]ОКТМО!$B$6:$D$553,3,0)</f>
        <v>23 г.Саранск (городской округ)</v>
      </c>
      <c r="W3397" s="20">
        <f t="shared" si="97"/>
        <v>17742.689941520468</v>
      </c>
    </row>
    <row r="3398" spans="1:23" hidden="1">
      <c r="A3398" s="1" t="s">
        <v>471</v>
      </c>
      <c r="B3398" s="1" t="s">
        <v>472</v>
      </c>
      <c r="C3398" s="1" t="s">
        <v>473</v>
      </c>
      <c r="D3398" s="2">
        <v>33970</v>
      </c>
      <c r="E3398" s="2">
        <v>41209</v>
      </c>
      <c r="F3398" s="24" t="s">
        <v>36835</v>
      </c>
      <c r="G3398" s="23">
        <v>1</v>
      </c>
      <c r="H3398" s="5">
        <v>41209</v>
      </c>
      <c r="I3398" s="1" t="s">
        <v>36836</v>
      </c>
      <c r="J3398" s="1" t="s">
        <v>36831</v>
      </c>
      <c r="K3398" s="1" t="s">
        <v>474</v>
      </c>
      <c r="L3398" s="21">
        <f t="shared" si="98"/>
        <v>1939.6396800000002</v>
      </c>
      <c r="M3398" s="1">
        <v>3.0000000000000001E-3</v>
      </c>
      <c r="N3398" s="1" t="s">
        <v>1008</v>
      </c>
      <c r="O3398" s="1" t="s">
        <v>36831</v>
      </c>
      <c r="P3398" s="4">
        <v>85.2</v>
      </c>
      <c r="Q3398" s="14">
        <v>1564936.56</v>
      </c>
      <c r="R3398" s="1" t="s">
        <v>2476</v>
      </c>
      <c r="S3398" s="1" t="s">
        <v>475</v>
      </c>
      <c r="T3398" s="1">
        <v>89701000</v>
      </c>
      <c r="U3398" s="15" t="s">
        <v>1015</v>
      </c>
      <c r="V3398" t="str">
        <f>VLOOKUP(T3398,[1]ОКТМО!$B$6:$D$553,3,0)</f>
        <v>23 г.Саранск (городской округ)</v>
      </c>
      <c r="W3398" s="20">
        <f t="shared" si="97"/>
        <v>18367.8</v>
      </c>
    </row>
    <row r="3399" spans="1:23" hidden="1">
      <c r="A3399" s="1" t="s">
        <v>476</v>
      </c>
      <c r="B3399" s="1" t="s">
        <v>477</v>
      </c>
      <c r="C3399" s="1" t="s">
        <v>478</v>
      </c>
      <c r="D3399" s="2">
        <v>33970</v>
      </c>
      <c r="E3399" s="2">
        <v>42711</v>
      </c>
      <c r="F3399" s="24" t="s">
        <v>36835</v>
      </c>
      <c r="G3399" s="23">
        <v>1</v>
      </c>
      <c r="H3399" s="5">
        <v>42711</v>
      </c>
      <c r="I3399" s="1" t="s">
        <v>36836</v>
      </c>
      <c r="J3399" s="1" t="s">
        <v>36831</v>
      </c>
      <c r="K3399" s="1" t="s">
        <v>479</v>
      </c>
      <c r="L3399" s="21">
        <f t="shared" si="98"/>
        <v>881.65440000000012</v>
      </c>
      <c r="M3399" s="1">
        <v>3.0000000000000001E-3</v>
      </c>
      <c r="N3399" s="1" t="s">
        <v>1008</v>
      </c>
      <c r="O3399" s="1" t="s">
        <v>36831</v>
      </c>
      <c r="P3399" s="3">
        <v>66</v>
      </c>
      <c r="Q3399" s="14">
        <v>1212274.8</v>
      </c>
      <c r="R3399" s="1" t="s">
        <v>2476</v>
      </c>
      <c r="S3399" s="1" t="s">
        <v>480</v>
      </c>
      <c r="T3399" s="1">
        <v>89701000</v>
      </c>
      <c r="U3399" s="15" t="s">
        <v>1015</v>
      </c>
      <c r="V3399" t="str">
        <f>VLOOKUP(T3399,[1]ОКТМО!$B$6:$D$553,3,0)</f>
        <v>23 г.Саранск (городской округ)</v>
      </c>
      <c r="W3399" s="20">
        <f t="shared" si="97"/>
        <v>18367.8</v>
      </c>
    </row>
    <row r="3400" spans="1:23" hidden="1">
      <c r="A3400" s="1" t="s">
        <v>36831</v>
      </c>
      <c r="B3400" s="1" t="s">
        <v>481</v>
      </c>
      <c r="C3400" s="1" t="s">
        <v>482</v>
      </c>
      <c r="D3400" s="2">
        <v>33970</v>
      </c>
      <c r="E3400" s="2">
        <v>41262</v>
      </c>
      <c r="F3400" s="24" t="s">
        <v>36835</v>
      </c>
      <c r="G3400" s="23">
        <v>1</v>
      </c>
      <c r="H3400" s="5">
        <v>41262</v>
      </c>
      <c r="I3400" s="1" t="s">
        <v>36836</v>
      </c>
      <c r="J3400" s="1" t="s">
        <v>36831</v>
      </c>
      <c r="K3400" s="1" t="s">
        <v>483</v>
      </c>
      <c r="L3400" s="21"/>
      <c r="M3400" s="1">
        <v>3.0000000000000001E-3</v>
      </c>
      <c r="N3400" s="1" t="s">
        <v>1008</v>
      </c>
      <c r="O3400" s="1" t="s">
        <v>36831</v>
      </c>
      <c r="P3400" s="3">
        <v>0</v>
      </c>
      <c r="Q3400" s="14" t="s">
        <v>36831</v>
      </c>
      <c r="R3400" s="1" t="s">
        <v>2496</v>
      </c>
      <c r="S3400" s="1" t="s">
        <v>484</v>
      </c>
      <c r="T3400" s="1">
        <v>89701000</v>
      </c>
      <c r="U3400" s="15" t="s">
        <v>1046</v>
      </c>
      <c r="V3400" t="str">
        <f>VLOOKUP(T3400,[1]ОКТМО!$B$6:$D$553,3,0)</f>
        <v>23 г.Саранск (городской округ)</v>
      </c>
      <c r="W3400" s="20"/>
    </row>
    <row r="3401" spans="1:23" hidden="1">
      <c r="A3401" s="1" t="s">
        <v>485</v>
      </c>
      <c r="B3401" s="1" t="s">
        <v>486</v>
      </c>
      <c r="C3401" s="1" t="s">
        <v>487</v>
      </c>
      <c r="D3401" s="2">
        <v>33970</v>
      </c>
      <c r="E3401" s="2">
        <v>41271</v>
      </c>
      <c r="F3401" s="24" t="s">
        <v>36835</v>
      </c>
      <c r="G3401" s="23">
        <v>1</v>
      </c>
      <c r="H3401" s="5">
        <v>41271</v>
      </c>
      <c r="I3401" s="1" t="s">
        <v>36836</v>
      </c>
      <c r="J3401" s="1" t="s">
        <v>36831</v>
      </c>
      <c r="K3401" s="1" t="s">
        <v>488</v>
      </c>
      <c r="L3401" s="21">
        <f>(P3401-50)/P3401*(Q3401*M3401)*G3401</f>
        <v>1289.9698400398404</v>
      </c>
      <c r="M3401" s="1">
        <v>3.0000000000000001E-3</v>
      </c>
      <c r="N3401" s="1" t="s">
        <v>1008</v>
      </c>
      <c r="O3401" s="1" t="s">
        <v>36831</v>
      </c>
      <c r="P3401" s="4">
        <v>75.3</v>
      </c>
      <c r="Q3401" s="14">
        <v>1279772.45</v>
      </c>
      <c r="R3401" s="1" t="s">
        <v>2502</v>
      </c>
      <c r="S3401" s="1" t="s">
        <v>489</v>
      </c>
      <c r="T3401" s="1">
        <v>89701000</v>
      </c>
      <c r="U3401" s="15" t="s">
        <v>1015</v>
      </c>
      <c r="V3401" t="str">
        <f>VLOOKUP(T3401,[1]ОКТМО!$B$6:$D$553,3,0)</f>
        <v>23 г.Саранск (городской округ)</v>
      </c>
      <c r="W3401" s="20">
        <f t="shared" si="97"/>
        <v>16995.650066401064</v>
      </c>
    </row>
    <row r="3402" spans="1:23" hidden="1">
      <c r="A3402" s="1" t="s">
        <v>490</v>
      </c>
      <c r="B3402" s="1" t="s">
        <v>491</v>
      </c>
      <c r="C3402" s="1" t="s">
        <v>492</v>
      </c>
      <c r="D3402" s="2">
        <v>33970</v>
      </c>
      <c r="E3402" s="2">
        <v>41064</v>
      </c>
      <c r="F3402" s="24" t="s">
        <v>36832</v>
      </c>
      <c r="G3402" s="23">
        <v>0.5</v>
      </c>
      <c r="H3402" s="5">
        <v>41064</v>
      </c>
      <c r="I3402" s="1" t="s">
        <v>36833</v>
      </c>
      <c r="J3402" s="1" t="s">
        <v>36831</v>
      </c>
      <c r="K3402" s="1" t="s">
        <v>493</v>
      </c>
      <c r="L3402" s="21">
        <f>(P3402-50)/P3402*(Q3402*M3402)*G3402</f>
        <v>19.11614230994148</v>
      </c>
      <c r="M3402" s="1">
        <v>3.0000000000000001E-3</v>
      </c>
      <c r="N3402" s="1" t="s">
        <v>1008</v>
      </c>
      <c r="O3402" s="1" t="s">
        <v>36831</v>
      </c>
      <c r="P3402" s="4">
        <v>51.3</v>
      </c>
      <c r="Q3402" s="14">
        <v>502901.59</v>
      </c>
      <c r="R3402" s="1" t="s">
        <v>6254</v>
      </c>
      <c r="S3402" s="1" t="s">
        <v>494</v>
      </c>
      <c r="T3402" s="1">
        <v>89701000</v>
      </c>
      <c r="U3402" s="15" t="s">
        <v>1015</v>
      </c>
      <c r="V3402" t="str">
        <f>VLOOKUP(T3402,[1]ОКТМО!$B$6:$D$553,3,0)</f>
        <v>23 г.Саранск (городской округ)</v>
      </c>
      <c r="W3402" s="20">
        <f t="shared" si="97"/>
        <v>9803.1499025341145</v>
      </c>
    </row>
    <row r="3403" spans="1:23" hidden="1">
      <c r="A3403" s="1" t="s">
        <v>495</v>
      </c>
      <c r="B3403" s="1" t="s">
        <v>2572</v>
      </c>
      <c r="C3403" s="1" t="s">
        <v>2573</v>
      </c>
      <c r="D3403" s="2">
        <v>33970</v>
      </c>
      <c r="E3403" s="2">
        <v>41277</v>
      </c>
      <c r="F3403" s="24" t="s">
        <v>36835</v>
      </c>
      <c r="G3403" s="23">
        <v>1</v>
      </c>
      <c r="H3403" s="5">
        <v>41277</v>
      </c>
      <c r="I3403" s="1" t="s">
        <v>36836</v>
      </c>
      <c r="J3403" s="1" t="s">
        <v>36831</v>
      </c>
      <c r="K3403" s="1" t="s">
        <v>496</v>
      </c>
      <c r="L3403" s="21"/>
      <c r="M3403" s="1">
        <v>3.0000000000000001E-3</v>
      </c>
      <c r="N3403" s="1" t="s">
        <v>1008</v>
      </c>
      <c r="O3403" s="1" t="s">
        <v>36831</v>
      </c>
      <c r="P3403" s="3">
        <v>24</v>
      </c>
      <c r="Q3403" s="14">
        <v>281903.28000000003</v>
      </c>
      <c r="R3403" s="1" t="s">
        <v>6254</v>
      </c>
      <c r="S3403" s="1" t="s">
        <v>497</v>
      </c>
      <c r="T3403" s="1">
        <v>89701000</v>
      </c>
      <c r="U3403" s="15" t="s">
        <v>1015</v>
      </c>
      <c r="V3403" t="str">
        <f>VLOOKUP(T3403,[1]ОКТМО!$B$6:$D$553,3,0)</f>
        <v>23 г.Саранск (городской округ)</v>
      </c>
      <c r="W3403" s="20">
        <f t="shared" si="97"/>
        <v>11745.970000000001</v>
      </c>
    </row>
    <row r="3404" spans="1:23" hidden="1">
      <c r="A3404" s="1" t="s">
        <v>498</v>
      </c>
      <c r="B3404" s="1" t="s">
        <v>499</v>
      </c>
      <c r="C3404" s="1" t="s">
        <v>500</v>
      </c>
      <c r="D3404" s="2">
        <v>33970</v>
      </c>
      <c r="E3404" s="2">
        <v>43783</v>
      </c>
      <c r="F3404" s="24" t="s">
        <v>36835</v>
      </c>
      <c r="G3404" s="23">
        <v>1</v>
      </c>
      <c r="H3404" s="5">
        <v>43783</v>
      </c>
      <c r="I3404" s="1" t="s">
        <v>36836</v>
      </c>
      <c r="J3404" s="1" t="s">
        <v>36831</v>
      </c>
      <c r="K3404" s="1" t="s">
        <v>501</v>
      </c>
      <c r="L3404" s="21"/>
      <c r="M3404" s="1">
        <v>3.0000000000000001E-3</v>
      </c>
      <c r="N3404" s="1" t="s">
        <v>1008</v>
      </c>
      <c r="O3404" s="1" t="s">
        <v>36831</v>
      </c>
      <c r="P3404" s="4">
        <v>46.1</v>
      </c>
      <c r="Q3404" s="14">
        <v>808432.65</v>
      </c>
      <c r="R3404" s="1" t="s">
        <v>2502</v>
      </c>
      <c r="S3404" s="1" t="s">
        <v>502</v>
      </c>
      <c r="T3404" s="1">
        <v>89701000</v>
      </c>
      <c r="U3404" s="15" t="s">
        <v>1015</v>
      </c>
      <c r="V3404" t="str">
        <f>VLOOKUP(T3404,[1]ОКТМО!$B$6:$D$553,3,0)</f>
        <v>23 г.Саранск (городской округ)</v>
      </c>
      <c r="W3404" s="20">
        <f t="shared" si="97"/>
        <v>17536.5</v>
      </c>
    </row>
    <row r="3405" spans="1:23" hidden="1">
      <c r="A3405" s="1" t="s">
        <v>503</v>
      </c>
      <c r="B3405" s="1" t="s">
        <v>504</v>
      </c>
      <c r="C3405" s="1" t="s">
        <v>505</v>
      </c>
      <c r="D3405" s="2">
        <v>33970</v>
      </c>
      <c r="E3405" s="2">
        <v>41218</v>
      </c>
      <c r="F3405" s="24" t="s">
        <v>36835</v>
      </c>
      <c r="G3405" s="23">
        <v>1</v>
      </c>
      <c r="H3405" s="5">
        <v>41218</v>
      </c>
      <c r="I3405" s="1" t="s">
        <v>36836</v>
      </c>
      <c r="J3405" s="1" t="s">
        <v>36831</v>
      </c>
      <c r="K3405" s="1" t="s">
        <v>506</v>
      </c>
      <c r="L3405" s="21"/>
      <c r="M3405" s="1">
        <v>3.0000000000000001E-3</v>
      </c>
      <c r="N3405" s="1" t="s">
        <v>1008</v>
      </c>
      <c r="O3405" s="1" t="s">
        <v>36831</v>
      </c>
      <c r="P3405" s="4">
        <v>34.9</v>
      </c>
      <c r="Q3405" s="14">
        <v>596607.47</v>
      </c>
      <c r="R3405" s="1" t="s">
        <v>2502</v>
      </c>
      <c r="S3405" s="1" t="s">
        <v>507</v>
      </c>
      <c r="T3405" s="1">
        <v>89701000</v>
      </c>
      <c r="U3405" s="15" t="s">
        <v>1015</v>
      </c>
      <c r="V3405" t="str">
        <f>VLOOKUP(T3405,[1]ОКТМО!$B$6:$D$553,3,0)</f>
        <v>23 г.Саранск (городской округ)</v>
      </c>
      <c r="W3405" s="20">
        <f t="shared" si="97"/>
        <v>17094.769914040113</v>
      </c>
    </row>
    <row r="3406" spans="1:23" hidden="1">
      <c r="A3406" s="1" t="s">
        <v>508</v>
      </c>
      <c r="B3406" s="1" t="s">
        <v>509</v>
      </c>
      <c r="C3406" s="1" t="s">
        <v>510</v>
      </c>
      <c r="D3406" s="2">
        <v>33970</v>
      </c>
      <c r="E3406" s="2">
        <v>37119</v>
      </c>
      <c r="F3406" s="24" t="s">
        <v>36835</v>
      </c>
      <c r="G3406" s="23">
        <v>1</v>
      </c>
      <c r="H3406" s="5">
        <v>37119</v>
      </c>
      <c r="I3406" s="1" t="s">
        <v>36836</v>
      </c>
      <c r="J3406" s="1" t="s">
        <v>36831</v>
      </c>
      <c r="K3406" s="1" t="s">
        <v>31337</v>
      </c>
      <c r="L3406" s="21">
        <f>(P3406-50)/P3406*(Q3406*M3406)*G3406</f>
        <v>286.29390544464616</v>
      </c>
      <c r="M3406" s="1">
        <v>3.0000000000000001E-3</v>
      </c>
      <c r="N3406" s="1" t="s">
        <v>1008</v>
      </c>
      <c r="O3406" s="1" t="s">
        <v>36831</v>
      </c>
      <c r="P3406" s="4">
        <v>55.1</v>
      </c>
      <c r="Q3406" s="14">
        <v>1031032.3</v>
      </c>
      <c r="R3406" s="1" t="s">
        <v>2502</v>
      </c>
      <c r="S3406" s="1" t="s">
        <v>511</v>
      </c>
      <c r="T3406" s="1">
        <v>89701000</v>
      </c>
      <c r="U3406" s="15" t="s">
        <v>1015</v>
      </c>
      <c r="V3406" t="str">
        <f>VLOOKUP(T3406,[1]ОКТМО!$B$6:$D$553,3,0)</f>
        <v>23 г.Саранск (городской округ)</v>
      </c>
      <c r="W3406" s="20">
        <f t="shared" si="97"/>
        <v>18712.019963702358</v>
      </c>
    </row>
    <row r="3407" spans="1:23" hidden="1">
      <c r="A3407" s="1" t="s">
        <v>512</v>
      </c>
      <c r="B3407" s="1" t="s">
        <v>513</v>
      </c>
      <c r="C3407" s="1" t="s">
        <v>514</v>
      </c>
      <c r="D3407" s="2">
        <v>33970</v>
      </c>
      <c r="E3407" s="2">
        <v>43264</v>
      </c>
      <c r="F3407" s="24" t="s">
        <v>36832</v>
      </c>
      <c r="G3407" s="23">
        <v>0.5</v>
      </c>
      <c r="H3407" s="5">
        <v>43264</v>
      </c>
      <c r="I3407" s="1" t="s">
        <v>36833</v>
      </c>
      <c r="J3407" s="2">
        <v>41088</v>
      </c>
      <c r="K3407" s="1" t="s">
        <v>515</v>
      </c>
      <c r="L3407" s="21">
        <f>(P3407-50)/P3407*(Q3407*M3407)*G3407</f>
        <v>881.25181300531915</v>
      </c>
      <c r="M3407" s="1">
        <v>3.0000000000000001E-3</v>
      </c>
      <c r="N3407" s="1" t="s">
        <v>1008</v>
      </c>
      <c r="O3407" s="1" t="s">
        <v>36839</v>
      </c>
      <c r="P3407" s="4">
        <v>75.2</v>
      </c>
      <c r="Q3407" s="14">
        <v>1753178.21</v>
      </c>
      <c r="R3407" s="1" t="s">
        <v>2431</v>
      </c>
      <c r="S3407" s="1" t="s">
        <v>516</v>
      </c>
      <c r="T3407" s="1">
        <v>89701000</v>
      </c>
      <c r="U3407" s="15" t="s">
        <v>1015</v>
      </c>
      <c r="V3407" t="str">
        <f>VLOOKUP(T3407,[1]ОКТМО!$B$6:$D$553,3,0)</f>
        <v>23 г.Саранск (городской округ)</v>
      </c>
      <c r="W3407" s="20">
        <f t="shared" si="97"/>
        <v>23313.540026595743</v>
      </c>
    </row>
    <row r="3408" spans="1:23" hidden="1">
      <c r="A3408" s="1" t="s">
        <v>517</v>
      </c>
      <c r="B3408" s="1" t="s">
        <v>518</v>
      </c>
      <c r="C3408" s="1" t="s">
        <v>519</v>
      </c>
      <c r="D3408" s="2">
        <v>34941</v>
      </c>
      <c r="E3408" s="2">
        <v>41771</v>
      </c>
      <c r="F3408" s="24" t="s">
        <v>36832</v>
      </c>
      <c r="G3408" s="23">
        <v>0.5</v>
      </c>
      <c r="H3408" s="5">
        <v>41771</v>
      </c>
      <c r="I3408" s="1" t="s">
        <v>36833</v>
      </c>
      <c r="J3408" s="2">
        <v>41088</v>
      </c>
      <c r="K3408" s="1" t="s">
        <v>520</v>
      </c>
      <c r="L3408" s="21">
        <f>(P3408-20)/P3408*(Q3408*M3408)*G3408</f>
        <v>648.82874562402492</v>
      </c>
      <c r="M3408" s="7">
        <v>1E-3</v>
      </c>
      <c r="N3408" s="1" t="s">
        <v>1006</v>
      </c>
      <c r="O3408" s="1" t="s">
        <v>36831</v>
      </c>
      <c r="P3408" s="4">
        <v>64.099999999999994</v>
      </c>
      <c r="Q3408" s="14">
        <v>1886164.29</v>
      </c>
      <c r="R3408" s="1" t="s">
        <v>6254</v>
      </c>
      <c r="S3408" s="1" t="s">
        <v>2745</v>
      </c>
      <c r="T3408" s="1">
        <v>89701000</v>
      </c>
      <c r="U3408" t="s">
        <v>1016</v>
      </c>
      <c r="V3408" t="str">
        <f>VLOOKUP(T3408,[1]ОКТМО!$B$6:$D$553,3,0)</f>
        <v>23 г.Саранск (городской округ)</v>
      </c>
      <c r="W3408" s="20">
        <f t="shared" si="97"/>
        <v>29425.339937597506</v>
      </c>
    </row>
    <row r="3409" spans="1:23" hidden="1">
      <c r="A3409" s="1" t="s">
        <v>521</v>
      </c>
      <c r="B3409" s="1" t="s">
        <v>522</v>
      </c>
      <c r="C3409" s="1" t="s">
        <v>523</v>
      </c>
      <c r="D3409" s="2">
        <v>33970</v>
      </c>
      <c r="E3409" s="2">
        <v>42505</v>
      </c>
      <c r="F3409" s="24" t="s">
        <v>36835</v>
      </c>
      <c r="G3409" s="23">
        <v>1</v>
      </c>
      <c r="H3409" s="5">
        <v>42505</v>
      </c>
      <c r="I3409" s="1" t="s">
        <v>36836</v>
      </c>
      <c r="J3409" s="1" t="s">
        <v>36831</v>
      </c>
      <c r="K3409" s="1" t="s">
        <v>524</v>
      </c>
      <c r="L3409" s="21">
        <f>(P3409-20)/P3409*(Q3409*M3409)*G3409</f>
        <v>1603.8419012658228</v>
      </c>
      <c r="M3409" s="7">
        <v>1E-3</v>
      </c>
      <c r="N3409" s="1" t="s">
        <v>1006</v>
      </c>
      <c r="O3409" s="1" t="s">
        <v>36831</v>
      </c>
      <c r="P3409" s="4">
        <v>63.2</v>
      </c>
      <c r="Q3409" s="14">
        <v>2346361.2999999998</v>
      </c>
      <c r="R3409" s="1" t="s">
        <v>6254</v>
      </c>
      <c r="S3409" s="1" t="s">
        <v>525</v>
      </c>
      <c r="T3409" s="1">
        <v>89701000</v>
      </c>
      <c r="U3409" t="s">
        <v>1016</v>
      </c>
      <c r="V3409" t="str">
        <f>VLOOKUP(T3409,[1]ОКТМО!$B$6:$D$553,3,0)</f>
        <v>23 г.Саранск (городской округ)</v>
      </c>
      <c r="W3409" s="20">
        <f t="shared" si="97"/>
        <v>37125.969936708854</v>
      </c>
    </row>
    <row r="3410" spans="1:23" hidden="1">
      <c r="A3410" s="1" t="s">
        <v>526</v>
      </c>
      <c r="B3410" s="1" t="s">
        <v>30525</v>
      </c>
      <c r="C3410" s="1" t="s">
        <v>527</v>
      </c>
      <c r="D3410" s="2">
        <v>33970</v>
      </c>
      <c r="E3410" s="2">
        <v>42492</v>
      </c>
      <c r="F3410" s="24" t="s">
        <v>36835</v>
      </c>
      <c r="G3410" s="23">
        <v>1</v>
      </c>
      <c r="H3410" s="5">
        <v>42492</v>
      </c>
      <c r="I3410" s="1" t="s">
        <v>36836</v>
      </c>
      <c r="J3410" s="1" t="s">
        <v>36831</v>
      </c>
      <c r="K3410" s="1" t="s">
        <v>528</v>
      </c>
      <c r="L3410" s="21">
        <f>(P3410-20)/P3410*(Q3410*M3410)*G3410</f>
        <v>1448.1350185714286</v>
      </c>
      <c r="M3410" s="7">
        <v>1E-3</v>
      </c>
      <c r="N3410" s="1" t="s">
        <v>1006</v>
      </c>
      <c r="O3410" s="1" t="s">
        <v>36831</v>
      </c>
      <c r="P3410" s="3">
        <v>63</v>
      </c>
      <c r="Q3410" s="14">
        <v>2121686.19</v>
      </c>
      <c r="R3410" s="1" t="s">
        <v>6254</v>
      </c>
      <c r="S3410" s="1" t="s">
        <v>529</v>
      </c>
      <c r="T3410" s="1">
        <v>89701000</v>
      </c>
      <c r="U3410" t="s">
        <v>1016</v>
      </c>
      <c r="V3410" t="str">
        <f>VLOOKUP(T3410,[1]ОКТМО!$B$6:$D$553,3,0)</f>
        <v>23 г.Саранск (городской округ)</v>
      </c>
      <c r="W3410" s="20">
        <f t="shared" si="97"/>
        <v>33677.55857142857</v>
      </c>
    </row>
    <row r="3411" spans="1:23" hidden="1">
      <c r="A3411" s="1" t="s">
        <v>530</v>
      </c>
      <c r="B3411" s="1" t="s">
        <v>531</v>
      </c>
      <c r="C3411" s="1" t="s">
        <v>532</v>
      </c>
      <c r="D3411" s="2">
        <v>33970</v>
      </c>
      <c r="E3411" s="2">
        <v>43933</v>
      </c>
      <c r="F3411" s="24" t="s">
        <v>36835</v>
      </c>
      <c r="G3411" s="23">
        <v>1</v>
      </c>
      <c r="H3411" s="5">
        <v>43933</v>
      </c>
      <c r="I3411" s="1" t="s">
        <v>36836</v>
      </c>
      <c r="J3411" s="2">
        <v>41088</v>
      </c>
      <c r="K3411" s="1" t="s">
        <v>533</v>
      </c>
      <c r="L3411" s="21">
        <f>(P3411-20)/P3411*(Q3411*M3411)*G3411</f>
        <v>1433.0624406825939</v>
      </c>
      <c r="M3411" s="7">
        <v>1E-3</v>
      </c>
      <c r="N3411" s="1" t="s">
        <v>1006</v>
      </c>
      <c r="O3411" s="1" t="s">
        <v>36831</v>
      </c>
      <c r="P3411" s="4">
        <v>58.6</v>
      </c>
      <c r="Q3411" s="14">
        <v>2175581.84</v>
      </c>
      <c r="R3411" s="1" t="s">
        <v>6254</v>
      </c>
      <c r="S3411" s="1" t="s">
        <v>534</v>
      </c>
      <c r="T3411" s="1">
        <v>89701000</v>
      </c>
      <c r="U3411" t="s">
        <v>1016</v>
      </c>
      <c r="V3411" t="str">
        <f>VLOOKUP(T3411,[1]ОКТМО!$B$6:$D$553,3,0)</f>
        <v>23 г.Саранск (городской округ)</v>
      </c>
      <c r="W3411" s="20">
        <f t="shared" si="97"/>
        <v>37125.969965870303</v>
      </c>
    </row>
    <row r="3412" spans="1:23" hidden="1">
      <c r="A3412" s="1" t="s">
        <v>535</v>
      </c>
      <c r="B3412" s="1" t="s">
        <v>3679</v>
      </c>
      <c r="C3412" s="1" t="s">
        <v>3680</v>
      </c>
      <c r="D3412" s="2">
        <v>42143</v>
      </c>
      <c r="E3412" s="2">
        <v>42165</v>
      </c>
      <c r="F3412" s="24" t="s">
        <v>36832</v>
      </c>
      <c r="G3412" s="23">
        <v>0.5</v>
      </c>
      <c r="H3412" s="5">
        <v>42165</v>
      </c>
      <c r="I3412" s="1" t="s">
        <v>36833</v>
      </c>
      <c r="J3412" s="2">
        <v>41088</v>
      </c>
      <c r="K3412" s="1" t="s">
        <v>3187</v>
      </c>
      <c r="L3412" s="21">
        <f>(P3412-50)/P3412*(Q3412*M3412)*G3412</f>
        <v>698.12296668918918</v>
      </c>
      <c r="M3412" s="1">
        <v>3.0000000000000001E-3</v>
      </c>
      <c r="N3412" s="1" t="s">
        <v>1008</v>
      </c>
      <c r="O3412" s="1" t="s">
        <v>36837</v>
      </c>
      <c r="P3412" s="4">
        <v>88.8</v>
      </c>
      <c r="Q3412" s="14">
        <v>1065177.31</v>
      </c>
      <c r="R3412" s="1" t="s">
        <v>2431</v>
      </c>
      <c r="S3412" s="1" t="s">
        <v>536</v>
      </c>
      <c r="T3412" s="1">
        <v>89701000</v>
      </c>
      <c r="U3412" s="15" t="s">
        <v>1015</v>
      </c>
      <c r="V3412" t="str">
        <f>VLOOKUP(T3412,[1]ОКТМО!$B$6:$D$553,3,0)</f>
        <v>23 г.Саранск (городской округ)</v>
      </c>
      <c r="W3412" s="20">
        <f t="shared" si="97"/>
        <v>11995.239977477479</v>
      </c>
    </row>
    <row r="3413" spans="1:23" hidden="1">
      <c r="A3413" s="1" t="s">
        <v>537</v>
      </c>
      <c r="B3413" s="1" t="s">
        <v>538</v>
      </c>
      <c r="C3413" s="1" t="s">
        <v>539</v>
      </c>
      <c r="D3413" s="2">
        <v>33970</v>
      </c>
      <c r="E3413" s="2">
        <v>43964</v>
      </c>
      <c r="F3413" s="24" t="s">
        <v>36835</v>
      </c>
      <c r="G3413" s="23">
        <v>1</v>
      </c>
      <c r="H3413" s="5">
        <v>43964</v>
      </c>
      <c r="I3413" s="1" t="s">
        <v>36836</v>
      </c>
      <c r="J3413" s="2">
        <v>41088</v>
      </c>
      <c r="K3413" s="1" t="s">
        <v>540</v>
      </c>
      <c r="L3413" s="21">
        <f>(P3413-20)/P3413*(Q3413*M3413)*G3413</f>
        <v>1457.1835199999998</v>
      </c>
      <c r="M3413" s="7">
        <v>1E-3</v>
      </c>
      <c r="N3413" s="1" t="s">
        <v>1006</v>
      </c>
      <c r="O3413" s="1" t="s">
        <v>36831</v>
      </c>
      <c r="P3413" s="4">
        <v>63.2</v>
      </c>
      <c r="Q3413" s="14">
        <v>2131805.52</v>
      </c>
      <c r="R3413" s="1" t="s">
        <v>6254</v>
      </c>
      <c r="S3413" s="1" t="s">
        <v>541</v>
      </c>
      <c r="T3413" s="1">
        <v>89701000</v>
      </c>
      <c r="U3413" t="s">
        <v>1016</v>
      </c>
      <c r="V3413" t="str">
        <f>VLOOKUP(T3413,[1]ОКТМО!$B$6:$D$553,3,0)</f>
        <v>23 г.Саранск (городской округ)</v>
      </c>
      <c r="W3413" s="20">
        <f t="shared" si="97"/>
        <v>33731.1</v>
      </c>
    </row>
    <row r="3414" spans="1:23" hidden="1">
      <c r="A3414" s="1" t="s">
        <v>542</v>
      </c>
      <c r="B3414" s="1" t="s">
        <v>4678</v>
      </c>
      <c r="C3414" s="1" t="s">
        <v>4679</v>
      </c>
      <c r="D3414" s="2">
        <v>33970</v>
      </c>
      <c r="E3414" s="2">
        <v>43324</v>
      </c>
      <c r="F3414" s="24" t="s">
        <v>36835</v>
      </c>
      <c r="G3414" s="23">
        <v>1</v>
      </c>
      <c r="H3414" s="5">
        <v>43324</v>
      </c>
      <c r="I3414" s="1" t="s">
        <v>36836</v>
      </c>
      <c r="J3414" s="2">
        <v>41088</v>
      </c>
      <c r="K3414" s="1" t="s">
        <v>543</v>
      </c>
      <c r="L3414" s="21">
        <f>(P3414-50)/P3414*(Q3414*M3414)*G3414</f>
        <v>584.13105455927052</v>
      </c>
      <c r="M3414" s="1">
        <v>3.0000000000000001E-3</v>
      </c>
      <c r="N3414" s="1" t="s">
        <v>1008</v>
      </c>
      <c r="O3414" s="1" t="s">
        <v>36839</v>
      </c>
      <c r="P3414" s="4">
        <v>65.8</v>
      </c>
      <c r="Q3414" s="14">
        <v>810882.35</v>
      </c>
      <c r="R3414" s="1" t="s">
        <v>2431</v>
      </c>
      <c r="S3414" s="1" t="s">
        <v>544</v>
      </c>
      <c r="T3414" s="1">
        <v>89701000</v>
      </c>
      <c r="U3414" s="15" t="s">
        <v>1015</v>
      </c>
      <c r="V3414" t="str">
        <f>VLOOKUP(T3414,[1]ОКТМО!$B$6:$D$553,3,0)</f>
        <v>23 г.Саранск (городской округ)</v>
      </c>
      <c r="W3414" s="20">
        <f t="shared" si="97"/>
        <v>12323.439969604864</v>
      </c>
    </row>
    <row r="3415" spans="1:23" hidden="1">
      <c r="A3415" s="1" t="s">
        <v>545</v>
      </c>
      <c r="B3415" s="1" t="s">
        <v>546</v>
      </c>
      <c r="C3415" s="1" t="s">
        <v>547</v>
      </c>
      <c r="D3415" s="2">
        <v>33970</v>
      </c>
      <c r="E3415" s="2">
        <v>41315</v>
      </c>
      <c r="F3415" s="24" t="s">
        <v>36835</v>
      </c>
      <c r="G3415" s="23">
        <v>1</v>
      </c>
      <c r="H3415" s="5">
        <v>41315</v>
      </c>
      <c r="I3415" s="1" t="s">
        <v>36836</v>
      </c>
      <c r="J3415" s="2">
        <v>41088</v>
      </c>
      <c r="K3415" s="1" t="s">
        <v>37756</v>
      </c>
      <c r="L3415" s="21">
        <f>(P3415-50)/P3415*(Q3415*M3415)*G3415</f>
        <v>320.68979999999999</v>
      </c>
      <c r="M3415" s="1">
        <v>3.0000000000000001E-3</v>
      </c>
      <c r="N3415" s="1" t="s">
        <v>1008</v>
      </c>
      <c r="O3415" s="1" t="s">
        <v>36839</v>
      </c>
      <c r="P3415" s="3">
        <v>56</v>
      </c>
      <c r="Q3415" s="14">
        <v>997701.6</v>
      </c>
      <c r="R3415" s="1" t="s">
        <v>2496</v>
      </c>
      <c r="S3415" s="1" t="s">
        <v>548</v>
      </c>
      <c r="T3415" s="1">
        <v>89701000</v>
      </c>
      <c r="U3415" s="15" t="s">
        <v>1015</v>
      </c>
      <c r="V3415" t="str">
        <f>VLOOKUP(T3415,[1]ОКТМО!$B$6:$D$553,3,0)</f>
        <v>23 г.Саранск (городской округ)</v>
      </c>
      <c r="W3415" s="20">
        <f t="shared" si="97"/>
        <v>17816.099999999999</v>
      </c>
    </row>
    <row r="3416" spans="1:23" hidden="1">
      <c r="A3416" s="1" t="s">
        <v>549</v>
      </c>
      <c r="B3416" s="1" t="s">
        <v>550</v>
      </c>
      <c r="C3416" s="1" t="s">
        <v>551</v>
      </c>
      <c r="D3416" s="2">
        <v>33970</v>
      </c>
      <c r="E3416" s="2">
        <v>43854</v>
      </c>
      <c r="F3416" s="24" t="s">
        <v>36835</v>
      </c>
      <c r="G3416" s="23">
        <v>1</v>
      </c>
      <c r="H3416" s="5">
        <v>43854</v>
      </c>
      <c r="I3416" s="1" t="s">
        <v>36836</v>
      </c>
      <c r="J3416" s="1" t="s">
        <v>36831</v>
      </c>
      <c r="K3416" s="1" t="s">
        <v>552</v>
      </c>
      <c r="L3416" s="21"/>
      <c r="M3416" s="1">
        <v>3.0000000000000001E-3</v>
      </c>
      <c r="N3416" s="1" t="s">
        <v>1008</v>
      </c>
      <c r="O3416" s="1" t="s">
        <v>36831</v>
      </c>
      <c r="P3416" s="4">
        <v>46.5</v>
      </c>
      <c r="Q3416" s="14">
        <v>622411.80000000005</v>
      </c>
      <c r="R3416" s="1" t="s">
        <v>6254</v>
      </c>
      <c r="S3416" s="1" t="s">
        <v>553</v>
      </c>
      <c r="T3416" s="1">
        <v>89701000</v>
      </c>
      <c r="U3416" s="15" t="s">
        <v>1015</v>
      </c>
      <c r="V3416" t="str">
        <f>VLOOKUP(T3416,[1]ОКТМО!$B$6:$D$553,3,0)</f>
        <v>23 г.Саранск (городской округ)</v>
      </c>
      <c r="W3416" s="20">
        <f t="shared" si="97"/>
        <v>13385.2</v>
      </c>
    </row>
    <row r="3417" spans="1:23" hidden="1">
      <c r="A3417" s="1" t="s">
        <v>554</v>
      </c>
      <c r="B3417" s="1" t="s">
        <v>555</v>
      </c>
      <c r="C3417" s="1" t="s">
        <v>556</v>
      </c>
      <c r="D3417" s="2">
        <v>33970</v>
      </c>
      <c r="E3417" s="2">
        <v>43959</v>
      </c>
      <c r="F3417" s="24" t="s">
        <v>36835</v>
      </c>
      <c r="G3417" s="23">
        <v>1</v>
      </c>
      <c r="H3417" s="5">
        <v>43959</v>
      </c>
      <c r="I3417" s="1" t="s">
        <v>36836</v>
      </c>
      <c r="J3417" s="1" t="s">
        <v>36831</v>
      </c>
      <c r="K3417" s="1" t="s">
        <v>1577</v>
      </c>
      <c r="L3417" s="21"/>
      <c r="M3417" s="1">
        <v>3.0000000000000001E-3</v>
      </c>
      <c r="N3417" s="1" t="s">
        <v>1008</v>
      </c>
      <c r="O3417" s="1" t="s">
        <v>36831</v>
      </c>
      <c r="P3417" s="4">
        <v>43.2</v>
      </c>
      <c r="Q3417" s="14">
        <v>735569.86</v>
      </c>
      <c r="R3417" s="1" t="s">
        <v>2578</v>
      </c>
      <c r="S3417" s="1" t="s">
        <v>557</v>
      </c>
      <c r="T3417" s="1">
        <v>89701000</v>
      </c>
      <c r="U3417" s="15" t="s">
        <v>1015</v>
      </c>
      <c r="V3417" t="str">
        <f>VLOOKUP(T3417,[1]ОКТМО!$B$6:$D$553,3,0)</f>
        <v>23 г.Саранск (городской округ)</v>
      </c>
      <c r="W3417" s="20">
        <f t="shared" si="97"/>
        <v>17027.080092592591</v>
      </c>
    </row>
    <row r="3418" spans="1:23" hidden="1">
      <c r="A3418" s="1" t="s">
        <v>558</v>
      </c>
      <c r="B3418" s="1" t="s">
        <v>559</v>
      </c>
      <c r="C3418" s="1" t="s">
        <v>560</v>
      </c>
      <c r="D3418" s="2">
        <v>34985</v>
      </c>
      <c r="E3418" s="2">
        <v>41945</v>
      </c>
      <c r="F3418" s="24" t="s">
        <v>36835</v>
      </c>
      <c r="G3418" s="23">
        <v>1</v>
      </c>
      <c r="H3418" s="5">
        <v>41945</v>
      </c>
      <c r="I3418" s="1" t="s">
        <v>36836</v>
      </c>
      <c r="J3418" s="1" t="s">
        <v>36831</v>
      </c>
      <c r="K3418" s="1" t="s">
        <v>23323</v>
      </c>
      <c r="L3418" s="21">
        <f>(P3418-20)/P3418*(Q3418*M3418)*G3418</f>
        <v>903.35793921104528</v>
      </c>
      <c r="M3418" s="7">
        <v>1E-3</v>
      </c>
      <c r="N3418" s="1" t="s">
        <v>1006</v>
      </c>
      <c r="O3418" s="1" t="s">
        <v>36831</v>
      </c>
      <c r="P3418" s="4">
        <v>50.7</v>
      </c>
      <c r="Q3418" s="14">
        <v>1491864.74</v>
      </c>
      <c r="R3418" s="1" t="s">
        <v>6254</v>
      </c>
      <c r="S3418" s="1" t="s">
        <v>561</v>
      </c>
      <c r="T3418" s="1">
        <v>89701000</v>
      </c>
      <c r="U3418" t="s">
        <v>1016</v>
      </c>
      <c r="V3418" t="str">
        <f>VLOOKUP(T3418,[1]ОКТМО!$B$6:$D$553,3,0)</f>
        <v>23 г.Саранск (городской округ)</v>
      </c>
      <c r="W3418" s="20">
        <f t="shared" si="97"/>
        <v>29425.340039447728</v>
      </c>
    </row>
    <row r="3419" spans="1:23" hidden="1">
      <c r="A3419" s="1" t="s">
        <v>562</v>
      </c>
      <c r="B3419" s="1" t="s">
        <v>563</v>
      </c>
      <c r="C3419" s="1" t="s">
        <v>564</v>
      </c>
      <c r="D3419" s="2">
        <v>33970</v>
      </c>
      <c r="E3419" s="2">
        <v>42493</v>
      </c>
      <c r="F3419" s="24" t="s">
        <v>36832</v>
      </c>
      <c r="G3419" s="23">
        <v>0.5</v>
      </c>
      <c r="H3419" s="5">
        <v>42493</v>
      </c>
      <c r="I3419" s="1" t="s">
        <v>36833</v>
      </c>
      <c r="J3419" s="2">
        <v>41088</v>
      </c>
      <c r="K3419" s="1" t="s">
        <v>565</v>
      </c>
      <c r="L3419" s="21"/>
      <c r="M3419" s="1">
        <v>3.0000000000000001E-3</v>
      </c>
      <c r="N3419" s="1" t="s">
        <v>1008</v>
      </c>
      <c r="O3419" s="1" t="s">
        <v>36837</v>
      </c>
      <c r="P3419" s="4">
        <v>32.799999999999997</v>
      </c>
      <c r="Q3419" s="14">
        <v>340113.37</v>
      </c>
      <c r="R3419" s="1" t="s">
        <v>6254</v>
      </c>
      <c r="S3419" s="1" t="s">
        <v>566</v>
      </c>
      <c r="T3419" s="1">
        <v>89701000</v>
      </c>
      <c r="U3419" s="15" t="s">
        <v>1015</v>
      </c>
      <c r="V3419" t="str">
        <f>VLOOKUP(T3419,[1]ОКТМО!$B$6:$D$553,3,0)</f>
        <v>23 г.Саранск (городской округ)</v>
      </c>
      <c r="W3419" s="20">
        <f t="shared" si="97"/>
        <v>10369.310060975611</v>
      </c>
    </row>
    <row r="3420" spans="1:23" hidden="1">
      <c r="A3420" s="1" t="s">
        <v>567</v>
      </c>
      <c r="B3420" s="1" t="s">
        <v>2787</v>
      </c>
      <c r="C3420" s="1" t="s">
        <v>2788</v>
      </c>
      <c r="D3420" s="2">
        <v>36161</v>
      </c>
      <c r="E3420" s="1" t="s">
        <v>36831</v>
      </c>
      <c r="F3420" s="24" t="s">
        <v>36835</v>
      </c>
      <c r="G3420" s="23">
        <v>1</v>
      </c>
      <c r="H3420" s="5">
        <v>43968</v>
      </c>
      <c r="I3420" s="1" t="s">
        <v>36836</v>
      </c>
      <c r="J3420" s="1" t="s">
        <v>36831</v>
      </c>
      <c r="K3420" s="1" t="s">
        <v>1718</v>
      </c>
      <c r="L3420" s="21"/>
      <c r="M3420" s="1">
        <v>3.0000000000000001E-3</v>
      </c>
      <c r="N3420" s="1" t="s">
        <v>1008</v>
      </c>
      <c r="O3420" s="1" t="s">
        <v>36831</v>
      </c>
      <c r="P3420" s="4">
        <v>32.6</v>
      </c>
      <c r="Q3420" s="14">
        <v>370893.13</v>
      </c>
      <c r="R3420" s="1" t="s">
        <v>6254</v>
      </c>
      <c r="S3420" s="1" t="s">
        <v>2789</v>
      </c>
      <c r="T3420" s="1">
        <v>89701000</v>
      </c>
      <c r="U3420" s="15" t="s">
        <v>1015</v>
      </c>
      <c r="V3420" t="str">
        <f>VLOOKUP(T3420,[1]ОКТМО!$B$6:$D$553,3,0)</f>
        <v>23 г.Саранск (городской округ)</v>
      </c>
      <c r="W3420" s="20">
        <f t="shared" si="97"/>
        <v>11377.089877300614</v>
      </c>
    </row>
    <row r="3421" spans="1:23" hidden="1">
      <c r="A3421" s="1" t="s">
        <v>568</v>
      </c>
      <c r="B3421" s="1" t="s">
        <v>569</v>
      </c>
      <c r="C3421" s="1" t="s">
        <v>570</v>
      </c>
      <c r="D3421" s="2">
        <v>33970</v>
      </c>
      <c r="E3421" s="2">
        <v>42979</v>
      </c>
      <c r="F3421" s="24" t="s">
        <v>36835</v>
      </c>
      <c r="G3421" s="23">
        <v>1</v>
      </c>
      <c r="H3421" s="5">
        <v>42979</v>
      </c>
      <c r="I3421" s="1" t="s">
        <v>36836</v>
      </c>
      <c r="J3421" s="1" t="s">
        <v>36831</v>
      </c>
      <c r="K3421" s="1" t="s">
        <v>571</v>
      </c>
      <c r="L3421" s="21"/>
      <c r="M3421" s="1">
        <v>3.0000000000000001E-3</v>
      </c>
      <c r="N3421" s="1" t="s">
        <v>1008</v>
      </c>
      <c r="O3421" s="1" t="s">
        <v>36831</v>
      </c>
      <c r="P3421" s="4">
        <v>33.4</v>
      </c>
      <c r="Q3421" s="14">
        <v>514043.03</v>
      </c>
      <c r="R3421" s="1" t="s">
        <v>2579</v>
      </c>
      <c r="S3421" s="1" t="s">
        <v>572</v>
      </c>
      <c r="T3421" s="1">
        <v>89701000</v>
      </c>
      <c r="U3421" s="15" t="s">
        <v>1015</v>
      </c>
      <c r="V3421" t="str">
        <f>VLOOKUP(T3421,[1]ОКТМО!$B$6:$D$553,3,0)</f>
        <v>23 г.Саранск (городской округ)</v>
      </c>
      <c r="W3421" s="20">
        <f t="shared" si="97"/>
        <v>15390.509880239522</v>
      </c>
    </row>
    <row r="3422" spans="1:23" hidden="1">
      <c r="A3422" s="1" t="s">
        <v>573</v>
      </c>
      <c r="B3422" s="1" t="s">
        <v>574</v>
      </c>
      <c r="C3422" s="1" t="s">
        <v>575</v>
      </c>
      <c r="D3422" s="2">
        <v>33970</v>
      </c>
      <c r="E3422" s="2">
        <v>43823</v>
      </c>
      <c r="F3422" s="24" t="s">
        <v>36835</v>
      </c>
      <c r="G3422" s="23">
        <v>1</v>
      </c>
      <c r="H3422" s="5">
        <v>43823</v>
      </c>
      <c r="I3422" s="1" t="s">
        <v>36836</v>
      </c>
      <c r="J3422" s="1" t="s">
        <v>36831</v>
      </c>
      <c r="K3422" s="1" t="s">
        <v>576</v>
      </c>
      <c r="L3422" s="21"/>
      <c r="M3422" s="1">
        <v>3.0000000000000001E-3</v>
      </c>
      <c r="N3422" s="1" t="s">
        <v>1008</v>
      </c>
      <c r="O3422" s="1" t="s">
        <v>36831</v>
      </c>
      <c r="P3422" s="4">
        <v>47.6</v>
      </c>
      <c r="Q3422" s="14">
        <v>824004.08</v>
      </c>
      <c r="R3422" s="1" t="s">
        <v>2579</v>
      </c>
      <c r="S3422" s="1" t="s">
        <v>577</v>
      </c>
      <c r="T3422" s="1">
        <v>89701000</v>
      </c>
      <c r="U3422" s="15" t="s">
        <v>1015</v>
      </c>
      <c r="V3422" t="str">
        <f>VLOOKUP(T3422,[1]ОКТМО!$B$6:$D$553,3,0)</f>
        <v>23 г.Саранск (городской округ)</v>
      </c>
      <c r="W3422" s="20">
        <f t="shared" si="97"/>
        <v>17311.010084033613</v>
      </c>
    </row>
    <row r="3423" spans="1:23" hidden="1">
      <c r="A3423" s="1" t="s">
        <v>578</v>
      </c>
      <c r="B3423" s="1" t="s">
        <v>579</v>
      </c>
      <c r="C3423" s="1" t="s">
        <v>580</v>
      </c>
      <c r="D3423" s="2">
        <v>33970</v>
      </c>
      <c r="E3423" s="2">
        <v>41438</v>
      </c>
      <c r="F3423" s="24" t="s">
        <v>36832</v>
      </c>
      <c r="G3423" s="23">
        <v>0.5</v>
      </c>
      <c r="H3423" s="5">
        <v>41438</v>
      </c>
      <c r="I3423" s="1" t="s">
        <v>36833</v>
      </c>
      <c r="J3423" s="1" t="s">
        <v>36831</v>
      </c>
      <c r="K3423" s="1" t="s">
        <v>581</v>
      </c>
      <c r="L3423" s="21">
        <f>(P3423-50)/P3423*(Q3423*M3423)*G3423</f>
        <v>245.15025236593061</v>
      </c>
      <c r="M3423" s="1">
        <v>3.0000000000000001E-3</v>
      </c>
      <c r="N3423" s="1" t="s">
        <v>1008</v>
      </c>
      <c r="O3423" s="1" t="s">
        <v>36831</v>
      </c>
      <c r="P3423" s="4">
        <v>63.4</v>
      </c>
      <c r="Q3423" s="14">
        <v>773260</v>
      </c>
      <c r="R3423" s="1" t="s">
        <v>2431</v>
      </c>
      <c r="S3423" s="1" t="s">
        <v>582</v>
      </c>
      <c r="T3423" s="1">
        <v>89701000</v>
      </c>
      <c r="U3423" s="15" t="s">
        <v>1015</v>
      </c>
      <c r="V3423" t="str">
        <f>VLOOKUP(T3423,[1]ОКТМО!$B$6:$D$553,3,0)</f>
        <v>23 г.Саранск (городской округ)</v>
      </c>
      <c r="W3423" s="20">
        <f t="shared" si="97"/>
        <v>12196.529968454259</v>
      </c>
    </row>
    <row r="3424" spans="1:23" hidden="1">
      <c r="A3424" s="1" t="s">
        <v>36831</v>
      </c>
      <c r="B3424" s="1" t="s">
        <v>31390</v>
      </c>
      <c r="C3424" s="1" t="s">
        <v>583</v>
      </c>
      <c r="D3424" s="2">
        <v>33970</v>
      </c>
      <c r="E3424" s="2">
        <v>42155</v>
      </c>
      <c r="F3424" s="24" t="s">
        <v>36835</v>
      </c>
      <c r="G3424" s="23">
        <v>1</v>
      </c>
      <c r="H3424" s="5">
        <v>42155</v>
      </c>
      <c r="I3424" s="1" t="s">
        <v>36836</v>
      </c>
      <c r="J3424" s="1" t="s">
        <v>36831</v>
      </c>
      <c r="K3424" s="1" t="s">
        <v>584</v>
      </c>
      <c r="L3424" s="21"/>
      <c r="M3424" s="1">
        <v>3.0000000000000001E-3</v>
      </c>
      <c r="N3424" s="1" t="s">
        <v>1008</v>
      </c>
      <c r="O3424" s="1" t="s">
        <v>36831</v>
      </c>
      <c r="P3424" s="3">
        <v>0</v>
      </c>
      <c r="Q3424" s="14" t="s">
        <v>36831</v>
      </c>
      <c r="R3424" s="1" t="s">
        <v>6254</v>
      </c>
      <c r="S3424" s="1" t="s">
        <v>585</v>
      </c>
      <c r="T3424" s="1">
        <v>89701000</v>
      </c>
      <c r="U3424" s="15" t="s">
        <v>1046</v>
      </c>
      <c r="V3424" t="str">
        <f>VLOOKUP(T3424,[1]ОКТМО!$B$6:$D$553,3,0)</f>
        <v>23 г.Саранск (городской округ)</v>
      </c>
      <c r="W3424" s="20"/>
    </row>
    <row r="3425" spans="1:23" hidden="1">
      <c r="A3425" s="1" t="s">
        <v>586</v>
      </c>
      <c r="B3425" s="1" t="s">
        <v>587</v>
      </c>
      <c r="C3425" s="1" t="s">
        <v>588</v>
      </c>
      <c r="D3425" s="2">
        <v>33970</v>
      </c>
      <c r="E3425" s="2">
        <v>43464</v>
      </c>
      <c r="F3425" s="24" t="s">
        <v>36835</v>
      </c>
      <c r="G3425" s="23">
        <v>1</v>
      </c>
      <c r="H3425" s="5">
        <v>43464</v>
      </c>
      <c r="I3425" s="1" t="s">
        <v>36836</v>
      </c>
      <c r="J3425" s="1" t="s">
        <v>36831</v>
      </c>
      <c r="K3425" s="1" t="s">
        <v>589</v>
      </c>
      <c r="L3425" s="21">
        <f>(P3425-20)/P3425*(Q3425*M3425)*G3425</f>
        <v>694.56420000000003</v>
      </c>
      <c r="M3425" s="7">
        <v>1E-3</v>
      </c>
      <c r="N3425" s="1" t="s">
        <v>1006</v>
      </c>
      <c r="O3425" s="1" t="s">
        <v>36831</v>
      </c>
      <c r="P3425" s="4">
        <v>44.2</v>
      </c>
      <c r="Q3425" s="14">
        <v>1268584.2</v>
      </c>
      <c r="R3425" s="1" t="s">
        <v>6254</v>
      </c>
      <c r="S3425" s="1" t="s">
        <v>590</v>
      </c>
      <c r="T3425" s="1">
        <v>89701000</v>
      </c>
      <c r="U3425" t="s">
        <v>1016</v>
      </c>
      <c r="V3425" t="str">
        <f>VLOOKUP(T3425,[1]ОКТМО!$B$6:$D$553,3,0)</f>
        <v>23 г.Саранск (городской округ)</v>
      </c>
      <c r="W3425" s="20">
        <f t="shared" si="97"/>
        <v>28700.999999999996</v>
      </c>
    </row>
    <row r="3426" spans="1:23" hidden="1">
      <c r="A3426" s="1" t="s">
        <v>36831</v>
      </c>
      <c r="B3426" s="1" t="s">
        <v>591</v>
      </c>
      <c r="C3426" s="1" t="s">
        <v>592</v>
      </c>
      <c r="D3426" s="2">
        <v>33970</v>
      </c>
      <c r="E3426" s="2">
        <v>41292</v>
      </c>
      <c r="F3426" s="24" t="s">
        <v>36835</v>
      </c>
      <c r="G3426" s="23">
        <v>1</v>
      </c>
      <c r="H3426" s="5">
        <v>41292</v>
      </c>
      <c r="I3426" s="1" t="s">
        <v>36836</v>
      </c>
      <c r="J3426" s="1" t="s">
        <v>36831</v>
      </c>
      <c r="K3426" s="1" t="s">
        <v>593</v>
      </c>
      <c r="L3426" s="21"/>
      <c r="M3426" s="1">
        <v>3.0000000000000001E-3</v>
      </c>
      <c r="N3426" s="1" t="s">
        <v>1008</v>
      </c>
      <c r="O3426" s="1" t="s">
        <v>36831</v>
      </c>
      <c r="P3426" s="3">
        <v>0</v>
      </c>
      <c r="Q3426" s="14" t="s">
        <v>36831</v>
      </c>
      <c r="R3426" s="1" t="s">
        <v>2431</v>
      </c>
      <c r="S3426" s="1" t="s">
        <v>4603</v>
      </c>
      <c r="T3426" s="1">
        <v>89701000</v>
      </c>
      <c r="U3426" s="15" t="s">
        <v>1046</v>
      </c>
      <c r="V3426" t="str">
        <f>VLOOKUP(T3426,[1]ОКТМО!$B$6:$D$553,3,0)</f>
        <v>23 г.Саранск (городской округ)</v>
      </c>
      <c r="W3426" s="20"/>
    </row>
    <row r="3427" spans="1:23" hidden="1">
      <c r="A3427" s="1" t="s">
        <v>594</v>
      </c>
      <c r="B3427" s="1" t="s">
        <v>31792</v>
      </c>
      <c r="C3427" s="1" t="s">
        <v>595</v>
      </c>
      <c r="D3427" s="2">
        <v>33970</v>
      </c>
      <c r="E3427" s="2">
        <v>38677</v>
      </c>
      <c r="F3427" s="24" t="s">
        <v>36835</v>
      </c>
      <c r="G3427" s="23">
        <v>1</v>
      </c>
      <c r="H3427" s="5">
        <v>38677</v>
      </c>
      <c r="I3427" s="1" t="s">
        <v>36836</v>
      </c>
      <c r="J3427" s="1" t="s">
        <v>36831</v>
      </c>
      <c r="K3427" s="1" t="s">
        <v>36277</v>
      </c>
      <c r="L3427" s="21"/>
      <c r="M3427" s="1">
        <v>3.0000000000000001E-3</v>
      </c>
      <c r="N3427" s="1" t="s">
        <v>1008</v>
      </c>
      <c r="O3427" s="1" t="s">
        <v>36831</v>
      </c>
      <c r="P3427" s="3">
        <v>45</v>
      </c>
      <c r="Q3427" s="14">
        <v>533196.9</v>
      </c>
      <c r="R3427" s="1" t="s">
        <v>6254</v>
      </c>
      <c r="S3427" s="1" t="s">
        <v>596</v>
      </c>
      <c r="T3427" s="1">
        <v>89701000</v>
      </c>
      <c r="U3427" s="15" t="s">
        <v>1015</v>
      </c>
      <c r="V3427" t="str">
        <f>VLOOKUP(T3427,[1]ОКТМО!$B$6:$D$553,3,0)</f>
        <v>23 г.Саранск (городской округ)</v>
      </c>
      <c r="W3427" s="20">
        <f t="shared" si="97"/>
        <v>11848.82</v>
      </c>
    </row>
    <row r="3428" spans="1:23" hidden="1">
      <c r="A3428" s="1" t="s">
        <v>597</v>
      </c>
      <c r="B3428" s="1" t="s">
        <v>598</v>
      </c>
      <c r="C3428" s="1" t="s">
        <v>599</v>
      </c>
      <c r="D3428" s="2">
        <v>33970</v>
      </c>
      <c r="E3428" s="2">
        <v>41737</v>
      </c>
      <c r="F3428" s="24" t="s">
        <v>36835</v>
      </c>
      <c r="G3428" s="23">
        <v>1</v>
      </c>
      <c r="H3428" s="5">
        <v>41737</v>
      </c>
      <c r="I3428" s="1" t="s">
        <v>36836</v>
      </c>
      <c r="J3428" s="1" t="s">
        <v>36831</v>
      </c>
      <c r="K3428" s="1" t="s">
        <v>600</v>
      </c>
      <c r="L3428" s="21">
        <f>(P3428-20)/P3428*(Q3428*M3428)*G3428</f>
        <v>1388.052790624025</v>
      </c>
      <c r="M3428" s="7">
        <v>1E-3</v>
      </c>
      <c r="N3428" s="1" t="s">
        <v>1006</v>
      </c>
      <c r="O3428" s="1" t="s">
        <v>36831</v>
      </c>
      <c r="P3428" s="4">
        <v>64.099999999999994</v>
      </c>
      <c r="Q3428" s="14">
        <v>2017555.19</v>
      </c>
      <c r="R3428" s="1" t="s">
        <v>6254</v>
      </c>
      <c r="S3428" s="1" t="s">
        <v>27879</v>
      </c>
      <c r="T3428" s="1">
        <v>89701000</v>
      </c>
      <c r="U3428" t="s">
        <v>1016</v>
      </c>
      <c r="V3428" t="str">
        <f>VLOOKUP(T3428,[1]ОКТМО!$B$6:$D$553,3,0)</f>
        <v>23 г.Саранск (городской округ)</v>
      </c>
      <c r="W3428" s="20">
        <f t="shared" si="97"/>
        <v>31475.119968798754</v>
      </c>
    </row>
    <row r="3429" spans="1:23" hidden="1">
      <c r="A3429" s="1" t="s">
        <v>601</v>
      </c>
      <c r="B3429" s="1" t="s">
        <v>602</v>
      </c>
      <c r="C3429" s="1" t="s">
        <v>603</v>
      </c>
      <c r="D3429" s="2">
        <v>33970</v>
      </c>
      <c r="E3429" s="2">
        <v>43858</v>
      </c>
      <c r="F3429" s="24" t="s">
        <v>36835</v>
      </c>
      <c r="G3429" s="23">
        <v>1</v>
      </c>
      <c r="H3429" s="5">
        <v>43858</v>
      </c>
      <c r="I3429" s="1" t="s">
        <v>36836</v>
      </c>
      <c r="J3429" s="1" t="s">
        <v>36831</v>
      </c>
      <c r="K3429" s="1" t="s">
        <v>604</v>
      </c>
      <c r="L3429" s="21">
        <f>(P3429-20)/P3429*(Q3429*M3429)*G3429</f>
        <v>413.93170241691848</v>
      </c>
      <c r="M3429" s="7">
        <v>1E-3</v>
      </c>
      <c r="N3429" s="1" t="s">
        <v>1006</v>
      </c>
      <c r="O3429" s="1" t="s">
        <v>36831</v>
      </c>
      <c r="P3429" s="4">
        <v>33.1</v>
      </c>
      <c r="Q3429" s="14">
        <v>1045888.5</v>
      </c>
      <c r="R3429" s="1" t="s">
        <v>6254</v>
      </c>
      <c r="S3429" s="1" t="s">
        <v>605</v>
      </c>
      <c r="T3429" s="1">
        <v>89701000</v>
      </c>
      <c r="U3429" t="s">
        <v>1016</v>
      </c>
      <c r="V3429" t="str">
        <f>VLOOKUP(T3429,[1]ОКТМО!$B$6:$D$553,3,0)</f>
        <v>23 г.Саранск (городской округ)</v>
      </c>
      <c r="W3429" s="20">
        <f t="shared" si="97"/>
        <v>31597.839879154079</v>
      </c>
    </row>
    <row r="3430" spans="1:23" hidden="1">
      <c r="A3430" s="1" t="s">
        <v>606</v>
      </c>
      <c r="B3430" s="1" t="s">
        <v>607</v>
      </c>
      <c r="C3430" s="1" t="s">
        <v>608</v>
      </c>
      <c r="D3430" s="2">
        <v>35065</v>
      </c>
      <c r="E3430" s="2">
        <v>43914</v>
      </c>
      <c r="F3430" s="24" t="s">
        <v>36835</v>
      </c>
      <c r="G3430" s="23">
        <v>1</v>
      </c>
      <c r="H3430" s="5">
        <v>43914</v>
      </c>
      <c r="I3430" s="1" t="s">
        <v>36836</v>
      </c>
      <c r="J3430" s="1" t="s">
        <v>36831</v>
      </c>
      <c r="K3430" s="1" t="s">
        <v>609</v>
      </c>
      <c r="L3430" s="21">
        <f>(P3430-20)/P3430*(Q3430*M3430)*G3430</f>
        <v>149.24870240963855</v>
      </c>
      <c r="M3430" s="7">
        <v>1E-3</v>
      </c>
      <c r="N3430" s="1" t="s">
        <v>1006</v>
      </c>
      <c r="O3430" s="1" t="s">
        <v>36831</v>
      </c>
      <c r="P3430" s="4">
        <v>33.200000000000003</v>
      </c>
      <c r="Q3430" s="14">
        <v>375383.1</v>
      </c>
      <c r="R3430" s="1" t="s">
        <v>2431</v>
      </c>
      <c r="S3430" s="1" t="s">
        <v>610</v>
      </c>
      <c r="T3430" s="1">
        <v>89701000</v>
      </c>
      <c r="U3430" t="s">
        <v>1016</v>
      </c>
      <c r="V3430" t="str">
        <f>VLOOKUP(T3430,[1]ОКТМО!$B$6:$D$553,3,0)</f>
        <v>23 г.Саранск (городской округ)</v>
      </c>
      <c r="W3430" s="20">
        <f t="shared" si="97"/>
        <v>11306.71987951807</v>
      </c>
    </row>
    <row r="3431" spans="1:23" hidden="1">
      <c r="A3431" s="1" t="s">
        <v>611</v>
      </c>
      <c r="B3431" s="1" t="s">
        <v>612</v>
      </c>
      <c r="C3431" s="1" t="s">
        <v>613</v>
      </c>
      <c r="D3431" s="2">
        <v>34335</v>
      </c>
      <c r="E3431" s="2">
        <v>43938</v>
      </c>
      <c r="F3431" s="24" t="s">
        <v>36835</v>
      </c>
      <c r="G3431" s="23">
        <v>1</v>
      </c>
      <c r="H3431" s="5">
        <v>43938</v>
      </c>
      <c r="I3431" s="1" t="s">
        <v>36836</v>
      </c>
      <c r="J3431" s="1" t="s">
        <v>36831</v>
      </c>
      <c r="K3431" s="1" t="s">
        <v>614</v>
      </c>
      <c r="L3431" s="21">
        <f>(P3431-20)/P3431*(Q3431*M3431)*G3431</f>
        <v>149.24870240963855</v>
      </c>
      <c r="M3431" s="7">
        <v>1E-3</v>
      </c>
      <c r="N3431" s="1" t="s">
        <v>1006</v>
      </c>
      <c r="O3431" s="1" t="s">
        <v>36831</v>
      </c>
      <c r="P3431" s="4">
        <v>33.200000000000003</v>
      </c>
      <c r="Q3431" s="14">
        <v>375383.1</v>
      </c>
      <c r="R3431" s="1" t="s">
        <v>2431</v>
      </c>
      <c r="S3431" s="1" t="s">
        <v>615</v>
      </c>
      <c r="T3431" s="1">
        <v>89701000</v>
      </c>
      <c r="U3431" t="s">
        <v>1016</v>
      </c>
      <c r="V3431" t="str">
        <f>VLOOKUP(T3431,[1]ОКТМО!$B$6:$D$553,3,0)</f>
        <v>23 г.Саранск (городской округ)</v>
      </c>
      <c r="W3431" s="20">
        <f t="shared" si="97"/>
        <v>11306.71987951807</v>
      </c>
    </row>
    <row r="3432" spans="1:23" hidden="1">
      <c r="A3432" s="1" t="s">
        <v>616</v>
      </c>
      <c r="B3432" s="1" t="s">
        <v>617</v>
      </c>
      <c r="C3432" s="1" t="s">
        <v>618</v>
      </c>
      <c r="D3432" s="2">
        <v>33970</v>
      </c>
      <c r="E3432" s="2">
        <v>41342</v>
      </c>
      <c r="F3432" s="24" t="s">
        <v>36835</v>
      </c>
      <c r="G3432" s="23">
        <v>1</v>
      </c>
      <c r="H3432" s="5">
        <v>41342</v>
      </c>
      <c r="I3432" s="1" t="s">
        <v>36836</v>
      </c>
      <c r="J3432" s="1" t="s">
        <v>36831</v>
      </c>
      <c r="K3432" s="1" t="s">
        <v>3466</v>
      </c>
      <c r="L3432" s="21">
        <f>(P3432-20)/P3432*(Q3432*M3432)*G3432</f>
        <v>396.58651122699388</v>
      </c>
      <c r="M3432" s="7">
        <v>1E-3</v>
      </c>
      <c r="N3432" s="1" t="s">
        <v>1006</v>
      </c>
      <c r="O3432" s="1" t="s">
        <v>36831</v>
      </c>
      <c r="P3432" s="4">
        <v>32.6</v>
      </c>
      <c r="Q3432" s="14">
        <v>1026088.91</v>
      </c>
      <c r="R3432" s="1" t="s">
        <v>6254</v>
      </c>
      <c r="S3432" s="1" t="s">
        <v>619</v>
      </c>
      <c r="T3432" s="1">
        <v>89701000</v>
      </c>
      <c r="U3432" t="s">
        <v>1016</v>
      </c>
      <c r="V3432" t="str">
        <f>VLOOKUP(T3432,[1]ОКТМО!$B$6:$D$553,3,0)</f>
        <v>23 г.Саранск (городской округ)</v>
      </c>
      <c r="W3432" s="20">
        <f t="shared" si="97"/>
        <v>31475.119938650307</v>
      </c>
    </row>
    <row r="3433" spans="1:23" hidden="1">
      <c r="A3433" s="1" t="s">
        <v>36831</v>
      </c>
      <c r="B3433" s="1" t="s">
        <v>620</v>
      </c>
      <c r="C3433" s="1" t="s">
        <v>621</v>
      </c>
      <c r="D3433" s="2">
        <v>33970</v>
      </c>
      <c r="E3433" s="2">
        <v>36216</v>
      </c>
      <c r="F3433" s="24" t="s">
        <v>36835</v>
      </c>
      <c r="G3433" s="23">
        <v>1</v>
      </c>
      <c r="H3433" s="5">
        <v>36216</v>
      </c>
      <c r="I3433" s="1" t="s">
        <v>36836</v>
      </c>
      <c r="J3433" s="1" t="s">
        <v>36831</v>
      </c>
      <c r="K3433" s="1" t="s">
        <v>622</v>
      </c>
      <c r="L3433" s="21"/>
      <c r="M3433" s="1">
        <v>3.0000000000000001E-3</v>
      </c>
      <c r="N3433" s="1" t="s">
        <v>1008</v>
      </c>
      <c r="O3433" s="1" t="s">
        <v>36831</v>
      </c>
      <c r="P3433" s="3">
        <v>0</v>
      </c>
      <c r="Q3433" s="14" t="s">
        <v>36831</v>
      </c>
      <c r="R3433" s="1" t="s">
        <v>2632</v>
      </c>
      <c r="S3433" s="1" t="s">
        <v>623</v>
      </c>
      <c r="T3433" s="1">
        <v>89701000</v>
      </c>
      <c r="U3433" s="15" t="s">
        <v>1046</v>
      </c>
      <c r="V3433" t="str">
        <f>VLOOKUP(T3433,[1]ОКТМО!$B$6:$D$553,3,0)</f>
        <v>23 г.Саранск (городской округ)</v>
      </c>
      <c r="W3433" s="20"/>
    </row>
    <row r="3434" spans="1:23" hidden="1">
      <c r="A3434" s="1" t="s">
        <v>624</v>
      </c>
      <c r="B3434" s="1" t="s">
        <v>625</v>
      </c>
      <c r="C3434" s="1" t="s">
        <v>626</v>
      </c>
      <c r="D3434" s="2">
        <v>33970</v>
      </c>
      <c r="E3434" s="2">
        <v>43311</v>
      </c>
      <c r="F3434" s="24" t="s">
        <v>36835</v>
      </c>
      <c r="G3434" s="23">
        <v>1</v>
      </c>
      <c r="H3434" s="5">
        <v>43311</v>
      </c>
      <c r="I3434" s="1" t="s">
        <v>36836</v>
      </c>
      <c r="J3434" s="1" t="s">
        <v>36831</v>
      </c>
      <c r="K3434" s="1" t="s">
        <v>627</v>
      </c>
      <c r="L3434" s="21">
        <f>(P3434-50)/P3434*(Q3434*M3434)*G3434</f>
        <v>1194.6862199999996</v>
      </c>
      <c r="M3434" s="1">
        <v>3.0000000000000001E-3</v>
      </c>
      <c r="N3434" s="1" t="s">
        <v>1008</v>
      </c>
      <c r="O3434" s="1" t="s">
        <v>36831</v>
      </c>
      <c r="P3434" s="4">
        <v>72.099999999999994</v>
      </c>
      <c r="Q3434" s="14">
        <v>1299198.74</v>
      </c>
      <c r="R3434" s="1" t="s">
        <v>2632</v>
      </c>
      <c r="S3434" s="1" t="s">
        <v>628</v>
      </c>
      <c r="T3434" s="1">
        <v>89701000</v>
      </c>
      <c r="U3434" s="15" t="s">
        <v>1015</v>
      </c>
      <c r="V3434" t="str">
        <f>VLOOKUP(T3434,[1]ОКТМО!$B$6:$D$553,3,0)</f>
        <v>23 г.Саранск (городской округ)</v>
      </c>
      <c r="W3434" s="20">
        <f t="shared" si="97"/>
        <v>18019.400000000001</v>
      </c>
    </row>
    <row r="3435" spans="1:23" hidden="1">
      <c r="A3435" s="1" t="s">
        <v>629</v>
      </c>
      <c r="B3435" s="1" t="s">
        <v>630</v>
      </c>
      <c r="C3435" s="1" t="s">
        <v>631</v>
      </c>
      <c r="D3435" s="2">
        <v>33604</v>
      </c>
      <c r="E3435" s="2">
        <v>43954</v>
      </c>
      <c r="F3435" s="24" t="s">
        <v>36835</v>
      </c>
      <c r="G3435" s="23">
        <v>1</v>
      </c>
      <c r="H3435" s="5">
        <v>43954</v>
      </c>
      <c r="I3435" s="1" t="s">
        <v>36836</v>
      </c>
      <c r="J3435" s="2">
        <v>41088</v>
      </c>
      <c r="K3435" s="1" t="s">
        <v>26180</v>
      </c>
      <c r="L3435" s="21">
        <f>(P3435-20)/P3435*(Q3435*M3435)*G3435</f>
        <v>1297.6574912480498</v>
      </c>
      <c r="M3435" s="7">
        <v>1E-3</v>
      </c>
      <c r="N3435" s="1" t="s">
        <v>1006</v>
      </c>
      <c r="O3435" s="1" t="s">
        <v>36831</v>
      </c>
      <c r="P3435" s="4">
        <v>64.099999999999994</v>
      </c>
      <c r="Q3435" s="14">
        <v>1886164.29</v>
      </c>
      <c r="R3435" s="1" t="s">
        <v>6254</v>
      </c>
      <c r="S3435" s="1" t="s">
        <v>1445</v>
      </c>
      <c r="T3435" s="1">
        <v>89701000</v>
      </c>
      <c r="U3435" t="s">
        <v>1016</v>
      </c>
      <c r="V3435" t="str">
        <f>VLOOKUP(T3435,[1]ОКТМО!$B$6:$D$553,3,0)</f>
        <v>23 г.Саранск (городской округ)</v>
      </c>
      <c r="W3435" s="20">
        <f t="shared" si="97"/>
        <v>29425.339937597506</v>
      </c>
    </row>
    <row r="3436" spans="1:23" hidden="1">
      <c r="A3436" s="1" t="s">
        <v>632</v>
      </c>
      <c r="B3436" s="1" t="s">
        <v>633</v>
      </c>
      <c r="C3436" s="1" t="s">
        <v>634</v>
      </c>
      <c r="D3436" s="2">
        <v>33604</v>
      </c>
      <c r="E3436" s="2">
        <v>43163</v>
      </c>
      <c r="F3436" s="24" t="s">
        <v>36835</v>
      </c>
      <c r="G3436" s="23">
        <v>1</v>
      </c>
      <c r="H3436" s="5">
        <v>43163</v>
      </c>
      <c r="I3436" s="1" t="s">
        <v>36836</v>
      </c>
      <c r="J3436" s="1" t="s">
        <v>36831</v>
      </c>
      <c r="K3436" s="1" t="s">
        <v>635</v>
      </c>
      <c r="L3436" s="21">
        <f>(P3436-20)/P3436*(Q3436*M3436)*G3436</f>
        <v>862.1624608113591</v>
      </c>
      <c r="M3436" s="7">
        <v>1E-3</v>
      </c>
      <c r="N3436" s="1" t="s">
        <v>1006</v>
      </c>
      <c r="O3436" s="1" t="s">
        <v>36831</v>
      </c>
      <c r="P3436" s="4">
        <v>49.3</v>
      </c>
      <c r="Q3436" s="14">
        <v>1450669.26</v>
      </c>
      <c r="R3436" s="1" t="s">
        <v>6254</v>
      </c>
      <c r="S3436" s="1" t="s">
        <v>636</v>
      </c>
      <c r="T3436" s="1">
        <v>89701000</v>
      </c>
      <c r="U3436" t="s">
        <v>1016</v>
      </c>
      <c r="V3436" t="str">
        <f>VLOOKUP(T3436,[1]ОКТМО!$B$6:$D$553,3,0)</f>
        <v>23 г.Саранск (городской округ)</v>
      </c>
      <c r="W3436" s="20">
        <f t="shared" si="97"/>
        <v>29425.339959432051</v>
      </c>
    </row>
    <row r="3437" spans="1:23" hidden="1">
      <c r="A3437" s="1" t="s">
        <v>637</v>
      </c>
      <c r="B3437" s="1" t="s">
        <v>638</v>
      </c>
      <c r="C3437" s="1" t="s">
        <v>639</v>
      </c>
      <c r="D3437" s="2">
        <v>35796</v>
      </c>
      <c r="E3437" s="2">
        <v>43643</v>
      </c>
      <c r="F3437" s="24" t="s">
        <v>36835</v>
      </c>
      <c r="G3437" s="23">
        <v>1</v>
      </c>
      <c r="H3437" s="5">
        <v>43643</v>
      </c>
      <c r="I3437" s="1" t="s">
        <v>36836</v>
      </c>
      <c r="J3437" s="1" t="s">
        <v>36831</v>
      </c>
      <c r="K3437" s="1" t="s">
        <v>640</v>
      </c>
      <c r="L3437" s="21">
        <f>(P3437-50)/P3437*(Q3437*M3437)*G3437</f>
        <v>1472.1033600000003</v>
      </c>
      <c r="M3437" s="1">
        <v>3.0000000000000001E-3</v>
      </c>
      <c r="N3437" s="1" t="s">
        <v>1008</v>
      </c>
      <c r="O3437" s="1" t="s">
        <v>36831</v>
      </c>
      <c r="P3437" s="4">
        <v>78.7</v>
      </c>
      <c r="Q3437" s="14">
        <v>1345581.12</v>
      </c>
      <c r="R3437" s="1" t="s">
        <v>2633</v>
      </c>
      <c r="S3437" s="1" t="s">
        <v>3487</v>
      </c>
      <c r="T3437" s="1">
        <v>89701000</v>
      </c>
      <c r="U3437" s="15" t="s">
        <v>1015</v>
      </c>
      <c r="V3437" t="str">
        <f>VLOOKUP(T3437,[1]ОКТМО!$B$6:$D$553,3,0)</f>
        <v>23 г.Саранск (городской округ)</v>
      </c>
      <c r="W3437" s="20">
        <f t="shared" si="97"/>
        <v>17097.600000000002</v>
      </c>
    </row>
    <row r="3438" spans="1:23" hidden="1">
      <c r="A3438" s="1" t="s">
        <v>641</v>
      </c>
      <c r="B3438" s="1" t="s">
        <v>642</v>
      </c>
      <c r="C3438" s="1" t="s">
        <v>643</v>
      </c>
      <c r="D3438" s="2">
        <v>33970</v>
      </c>
      <c r="E3438" s="2">
        <v>42911</v>
      </c>
      <c r="F3438" s="24" t="s">
        <v>36835</v>
      </c>
      <c r="G3438" s="23">
        <v>1</v>
      </c>
      <c r="H3438" s="5">
        <v>42911</v>
      </c>
      <c r="I3438" s="1" t="s">
        <v>36836</v>
      </c>
      <c r="J3438" s="1" t="s">
        <v>36831</v>
      </c>
      <c r="K3438" s="1" t="s">
        <v>644</v>
      </c>
      <c r="L3438" s="21"/>
      <c r="M3438" s="1">
        <v>3.0000000000000001E-3</v>
      </c>
      <c r="N3438" s="1" t="s">
        <v>1008</v>
      </c>
      <c r="O3438" s="1" t="s">
        <v>36831</v>
      </c>
      <c r="P3438" s="4">
        <v>43.8</v>
      </c>
      <c r="Q3438" s="14">
        <v>1159143.79</v>
      </c>
      <c r="R3438" s="1" t="s">
        <v>6254</v>
      </c>
      <c r="S3438" s="1" t="s">
        <v>7955</v>
      </c>
      <c r="T3438" s="1">
        <v>89701000</v>
      </c>
      <c r="U3438" s="15" t="s">
        <v>1015</v>
      </c>
      <c r="V3438" t="str">
        <f>VLOOKUP(T3438,[1]ОКТМО!$B$6:$D$553,3,0)</f>
        <v>23 г.Саранск (городской округ)</v>
      </c>
      <c r="W3438" s="20">
        <f t="shared" si="97"/>
        <v>26464.470091324205</v>
      </c>
    </row>
    <row r="3439" spans="1:23" hidden="1">
      <c r="A3439" s="1" t="s">
        <v>645</v>
      </c>
      <c r="B3439" s="1" t="s">
        <v>648</v>
      </c>
      <c r="C3439" s="1" t="s">
        <v>649</v>
      </c>
      <c r="D3439" s="2">
        <v>33970</v>
      </c>
      <c r="E3439" s="2">
        <v>42506</v>
      </c>
      <c r="F3439" s="24" t="s">
        <v>37163</v>
      </c>
      <c r="G3439" s="23">
        <v>0.6</v>
      </c>
      <c r="H3439" s="5">
        <v>42506</v>
      </c>
      <c r="I3439" s="1" t="s">
        <v>36833</v>
      </c>
      <c r="J3439" s="2">
        <v>41088</v>
      </c>
      <c r="K3439" s="1" t="s">
        <v>646</v>
      </c>
      <c r="L3439" s="21">
        <f>(P3439-50)/P3439*(Q3439*M3439)*G3439</f>
        <v>2281.1494643114752</v>
      </c>
      <c r="M3439" s="1">
        <v>3.0000000000000001E-3</v>
      </c>
      <c r="N3439" s="1" t="s">
        <v>1008</v>
      </c>
      <c r="O3439" s="1" t="s">
        <v>36837</v>
      </c>
      <c r="P3439" s="4">
        <v>97.6</v>
      </c>
      <c r="Q3439" s="14">
        <v>2598508.2599999998</v>
      </c>
      <c r="R3439" s="1" t="s">
        <v>6254</v>
      </c>
      <c r="S3439" s="1" t="s">
        <v>647</v>
      </c>
      <c r="T3439" s="1">
        <v>89701000</v>
      </c>
      <c r="U3439" s="15" t="s">
        <v>1015</v>
      </c>
      <c r="V3439" t="str">
        <f>VLOOKUP(T3439,[1]ОКТМО!$B$6:$D$553,3,0)</f>
        <v>23 г.Саранск (городской округ)</v>
      </c>
      <c r="W3439" s="20">
        <f t="shared" si="97"/>
        <v>26624.060040983604</v>
      </c>
    </row>
    <row r="3440" spans="1:23" hidden="1">
      <c r="A3440" s="1" t="s">
        <v>650</v>
      </c>
      <c r="B3440" s="1" t="s">
        <v>651</v>
      </c>
      <c r="C3440" s="1" t="s">
        <v>652</v>
      </c>
      <c r="D3440" s="2">
        <v>33962</v>
      </c>
      <c r="E3440" s="2">
        <v>43962</v>
      </c>
      <c r="F3440" s="24" t="s">
        <v>36835</v>
      </c>
      <c r="G3440" s="23">
        <v>1</v>
      </c>
      <c r="H3440" s="5">
        <v>43962</v>
      </c>
      <c r="I3440" s="1" t="s">
        <v>36836</v>
      </c>
      <c r="J3440" s="1" t="s">
        <v>36831</v>
      </c>
      <c r="K3440" s="1" t="s">
        <v>653</v>
      </c>
      <c r="L3440" s="21">
        <f>(P3440-20)/P3440*(Q3440*M3440)*G3440</f>
        <v>394.01229183486242</v>
      </c>
      <c r="M3440" s="7">
        <v>1E-3</v>
      </c>
      <c r="N3440" s="1" t="s">
        <v>1006</v>
      </c>
      <c r="O3440" s="1" t="s">
        <v>36831</v>
      </c>
      <c r="P3440" s="4">
        <v>32.700000000000003</v>
      </c>
      <c r="Q3440" s="14">
        <v>1014504.09</v>
      </c>
      <c r="R3440" s="1" t="s">
        <v>6254</v>
      </c>
      <c r="S3440" s="1" t="s">
        <v>654</v>
      </c>
      <c r="T3440" s="1">
        <v>89701000</v>
      </c>
      <c r="U3440" t="s">
        <v>1016</v>
      </c>
      <c r="V3440" t="str">
        <f>VLOOKUP(T3440,[1]ОКТМО!$B$6:$D$553,3,0)</f>
        <v>23 г.Саранск (городской округ)</v>
      </c>
      <c r="W3440" s="20">
        <f t="shared" si="97"/>
        <v>31024.589908256876</v>
      </c>
    </row>
    <row r="3441" spans="1:23" hidden="1">
      <c r="A3441" s="1" t="s">
        <v>655</v>
      </c>
      <c r="B3441" s="1" t="s">
        <v>656</v>
      </c>
      <c r="C3441" s="1" t="s">
        <v>657</v>
      </c>
      <c r="D3441" s="2">
        <v>34335</v>
      </c>
      <c r="E3441" s="2">
        <v>43823</v>
      </c>
      <c r="F3441" s="24" t="s">
        <v>36835</v>
      </c>
      <c r="G3441" s="23">
        <v>1</v>
      </c>
      <c r="H3441" s="5">
        <v>43823</v>
      </c>
      <c r="I3441" s="1" t="s">
        <v>36836</v>
      </c>
      <c r="J3441" s="1" t="s">
        <v>36831</v>
      </c>
      <c r="K3441" s="1" t="s">
        <v>658</v>
      </c>
      <c r="L3441" s="21">
        <f>(P3441-20)/P3441*(Q3441*M3441)*G3441</f>
        <v>355.68966249221188</v>
      </c>
      <c r="M3441" s="7">
        <v>1E-3</v>
      </c>
      <c r="N3441" s="1" t="s">
        <v>1006</v>
      </c>
      <c r="O3441" s="1" t="s">
        <v>36831</v>
      </c>
      <c r="P3441" s="4">
        <v>32.1</v>
      </c>
      <c r="Q3441" s="14">
        <v>943606.46</v>
      </c>
      <c r="R3441" s="1" t="s">
        <v>6254</v>
      </c>
      <c r="S3441" s="1" t="s">
        <v>659</v>
      </c>
      <c r="T3441" s="1">
        <v>89701000</v>
      </c>
      <c r="U3441" t="s">
        <v>1016</v>
      </c>
      <c r="V3441" t="str">
        <f>VLOOKUP(T3441,[1]ОКТМО!$B$6:$D$553,3,0)</f>
        <v>23 г.Саранск (городской округ)</v>
      </c>
      <c r="W3441" s="20">
        <f t="shared" si="97"/>
        <v>29395.839875389407</v>
      </c>
    </row>
    <row r="3442" spans="1:23" hidden="1">
      <c r="A3442" s="1" t="s">
        <v>36831</v>
      </c>
      <c r="B3442" s="1" t="s">
        <v>660</v>
      </c>
      <c r="C3442" s="1" t="s">
        <v>661</v>
      </c>
      <c r="D3442" s="2">
        <v>37257</v>
      </c>
      <c r="E3442" s="2">
        <v>41284</v>
      </c>
      <c r="F3442" s="24" t="s">
        <v>36835</v>
      </c>
      <c r="G3442" s="23">
        <v>1</v>
      </c>
      <c r="H3442" s="5">
        <v>41284</v>
      </c>
      <c r="I3442" s="1" t="s">
        <v>36836</v>
      </c>
      <c r="J3442" s="1" t="s">
        <v>36831</v>
      </c>
      <c r="K3442" s="1" t="s">
        <v>662</v>
      </c>
      <c r="L3442" s="21"/>
      <c r="M3442" s="1">
        <v>3.0000000000000001E-3</v>
      </c>
      <c r="N3442" s="1" t="s">
        <v>1008</v>
      </c>
      <c r="O3442" s="1" t="s">
        <v>36831</v>
      </c>
      <c r="P3442" s="3">
        <v>0</v>
      </c>
      <c r="Q3442" s="14" t="s">
        <v>36831</v>
      </c>
      <c r="R3442" s="1" t="s">
        <v>2631</v>
      </c>
      <c r="S3442" s="1" t="s">
        <v>663</v>
      </c>
      <c r="T3442" s="1">
        <v>89701000</v>
      </c>
      <c r="U3442" s="15" t="s">
        <v>1046</v>
      </c>
      <c r="V3442" t="str">
        <f>VLOOKUP(T3442,[1]ОКТМО!$B$6:$D$553,3,0)</f>
        <v>23 г.Саранск (городской округ)</v>
      </c>
      <c r="W3442" s="20"/>
    </row>
    <row r="3443" spans="1:23" hidden="1">
      <c r="A3443" s="1" t="s">
        <v>664</v>
      </c>
      <c r="B3443" s="1" t="s">
        <v>22092</v>
      </c>
      <c r="C3443" s="1" t="s">
        <v>22093</v>
      </c>
      <c r="D3443" s="2">
        <v>37404</v>
      </c>
      <c r="E3443" s="2">
        <v>42467</v>
      </c>
      <c r="F3443" s="24" t="s">
        <v>36835</v>
      </c>
      <c r="G3443" s="23">
        <v>1</v>
      </c>
      <c r="H3443" s="5">
        <v>42467</v>
      </c>
      <c r="I3443" s="1" t="s">
        <v>36836</v>
      </c>
      <c r="J3443" s="2">
        <v>41634</v>
      </c>
      <c r="K3443" s="1" t="s">
        <v>665</v>
      </c>
      <c r="L3443" s="21">
        <f>(Q3443*M3443)*G3443</f>
        <v>198.94409999999999</v>
      </c>
      <c r="M3443" s="1">
        <v>5.0000000000000001E-3</v>
      </c>
      <c r="N3443" s="1" t="s">
        <v>1012</v>
      </c>
      <c r="O3443" s="1" t="s">
        <v>36831</v>
      </c>
      <c r="P3443" s="4">
        <v>6.7</v>
      </c>
      <c r="Q3443" s="14">
        <v>39788.82</v>
      </c>
      <c r="R3443" s="1" t="s">
        <v>6254</v>
      </c>
      <c r="S3443" s="1" t="s">
        <v>666</v>
      </c>
      <c r="T3443" s="1">
        <v>89701000</v>
      </c>
      <c r="U3443" s="15" t="s">
        <v>1015</v>
      </c>
      <c r="V3443" t="str">
        <f>VLOOKUP(T3443,[1]ОКТМО!$B$6:$D$553,3,0)</f>
        <v>23 г.Саранск (городской округ)</v>
      </c>
      <c r="W3443" s="20">
        <f t="shared" si="97"/>
        <v>5938.6298507462689</v>
      </c>
    </row>
    <row r="3444" spans="1:23" hidden="1">
      <c r="A3444" s="1" t="s">
        <v>667</v>
      </c>
      <c r="B3444" s="1" t="s">
        <v>668</v>
      </c>
      <c r="C3444" s="1" t="s">
        <v>669</v>
      </c>
      <c r="D3444" s="2">
        <v>37950</v>
      </c>
      <c r="E3444" s="2">
        <v>42479</v>
      </c>
      <c r="F3444" s="24" t="s">
        <v>36832</v>
      </c>
      <c r="G3444" s="23">
        <v>0.5</v>
      </c>
      <c r="H3444" s="5">
        <v>42479</v>
      </c>
      <c r="I3444" s="1" t="s">
        <v>36833</v>
      </c>
      <c r="J3444" s="1" t="s">
        <v>36831</v>
      </c>
      <c r="K3444" s="1" t="s">
        <v>670</v>
      </c>
      <c r="L3444" s="21"/>
      <c r="M3444" s="1">
        <v>3.0000000000000001E-3</v>
      </c>
      <c r="N3444" s="1" t="s">
        <v>1008</v>
      </c>
      <c r="O3444" s="1" t="s">
        <v>36831</v>
      </c>
      <c r="P3444" s="4">
        <v>46.7</v>
      </c>
      <c r="Q3444" s="14">
        <v>1220682.8899999999</v>
      </c>
      <c r="R3444" s="1" t="s">
        <v>6254</v>
      </c>
      <c r="S3444" s="1" t="s">
        <v>671</v>
      </c>
      <c r="T3444" s="1">
        <v>89701000</v>
      </c>
      <c r="U3444" s="15" t="s">
        <v>1015</v>
      </c>
      <c r="V3444" t="str">
        <f>VLOOKUP(T3444,[1]ОКТМО!$B$6:$D$553,3,0)</f>
        <v>23 г.Саранск (городской округ)</v>
      </c>
      <c r="W3444" s="20">
        <f t="shared" ref="W3444:W3507" si="99">Q3444/P3444</f>
        <v>26138.819914346892</v>
      </c>
    </row>
    <row r="3445" spans="1:23" hidden="1">
      <c r="A3445" s="1" t="s">
        <v>36831</v>
      </c>
      <c r="B3445" s="1" t="s">
        <v>1081</v>
      </c>
      <c r="C3445" s="1" t="s">
        <v>1082</v>
      </c>
      <c r="D3445" s="2">
        <v>37622</v>
      </c>
      <c r="E3445" s="2">
        <v>42047</v>
      </c>
      <c r="F3445" s="24" t="s">
        <v>36835</v>
      </c>
      <c r="G3445" s="23">
        <v>1</v>
      </c>
      <c r="H3445" s="5">
        <v>42047</v>
      </c>
      <c r="I3445" s="1" t="s">
        <v>36836</v>
      </c>
      <c r="J3445" s="1" t="s">
        <v>36831</v>
      </c>
      <c r="K3445" s="1" t="s">
        <v>672</v>
      </c>
      <c r="L3445" s="21">
        <f>(Q3445*M3445)*G3445</f>
        <v>151.43504999999999</v>
      </c>
      <c r="M3445" s="1">
        <v>5.0000000000000001E-3</v>
      </c>
      <c r="N3445" s="1" t="s">
        <v>1012</v>
      </c>
      <c r="O3445" s="1" t="s">
        <v>36831</v>
      </c>
      <c r="P3445" s="4">
        <v>5.0999999999999996</v>
      </c>
      <c r="Q3445" s="14">
        <v>30287.01</v>
      </c>
      <c r="R3445" s="1" t="s">
        <v>6254</v>
      </c>
      <c r="S3445" s="1" t="s">
        <v>673</v>
      </c>
      <c r="T3445" s="1">
        <v>89701000</v>
      </c>
      <c r="U3445" s="15" t="s">
        <v>1015</v>
      </c>
      <c r="V3445" t="str">
        <f>VLOOKUP(T3445,[1]ОКТМО!$B$6:$D$553,3,0)</f>
        <v>23 г.Саранск (городской округ)</v>
      </c>
      <c r="W3445" s="20">
        <f t="shared" si="99"/>
        <v>5938.6294117647058</v>
      </c>
    </row>
    <row r="3446" spans="1:23" hidden="1">
      <c r="A3446" s="1" t="s">
        <v>36831</v>
      </c>
      <c r="B3446" s="1" t="s">
        <v>6272</v>
      </c>
      <c r="C3446" s="1" t="s">
        <v>6273</v>
      </c>
      <c r="D3446" s="2">
        <v>39465</v>
      </c>
      <c r="E3446" s="2">
        <v>42767</v>
      </c>
      <c r="F3446" s="24" t="s">
        <v>36835</v>
      </c>
      <c r="G3446" s="23">
        <v>1</v>
      </c>
      <c r="H3446" s="5">
        <v>42767</v>
      </c>
      <c r="I3446" s="1" t="s">
        <v>36836</v>
      </c>
      <c r="J3446" s="1" t="s">
        <v>36831</v>
      </c>
      <c r="K3446" s="1" t="s">
        <v>674</v>
      </c>
      <c r="L3446" s="21">
        <f>(P3446-50)/P3446*(Q3446*M3446)*G3446</f>
        <v>6936.7640706999537</v>
      </c>
      <c r="M3446" s="1">
        <v>3.0000000000000001E-3</v>
      </c>
      <c r="N3446" s="1" t="s">
        <v>1008</v>
      </c>
      <c r="O3446" s="1" t="s">
        <v>36831</v>
      </c>
      <c r="P3446" s="4">
        <v>214.3</v>
      </c>
      <c r="Q3446" s="14">
        <v>3015923.19</v>
      </c>
      <c r="R3446" s="1" t="s">
        <v>6254</v>
      </c>
      <c r="S3446" s="1" t="s">
        <v>675</v>
      </c>
      <c r="T3446" s="1">
        <v>89701000</v>
      </c>
      <c r="U3446" s="15" t="s">
        <v>1015</v>
      </c>
      <c r="V3446" t="str">
        <f>VLOOKUP(T3446,[1]ОКТМО!$B$6:$D$553,3,0)</f>
        <v>23 г.Саранск (городской округ)</v>
      </c>
      <c r="W3446" s="20">
        <f t="shared" si="99"/>
        <v>14073.369995333644</v>
      </c>
    </row>
    <row r="3447" spans="1:23" hidden="1">
      <c r="A3447" s="1" t="s">
        <v>36831</v>
      </c>
      <c r="B3447" s="1" t="s">
        <v>6709</v>
      </c>
      <c r="C3447" s="1" t="s">
        <v>6710</v>
      </c>
      <c r="D3447" s="2">
        <v>38000</v>
      </c>
      <c r="E3447" s="2">
        <v>41830</v>
      </c>
      <c r="F3447" s="24" t="s">
        <v>36835</v>
      </c>
      <c r="G3447" s="23">
        <v>1</v>
      </c>
      <c r="H3447" s="5">
        <v>41830</v>
      </c>
      <c r="I3447" s="1" t="s">
        <v>36836</v>
      </c>
      <c r="J3447" s="1" t="s">
        <v>36831</v>
      </c>
      <c r="K3447" s="1" t="s">
        <v>676</v>
      </c>
      <c r="L3447" s="21"/>
      <c r="M3447" s="1">
        <v>3.0000000000000001E-3</v>
      </c>
      <c r="N3447" s="1" t="s">
        <v>1008</v>
      </c>
      <c r="O3447" s="1" t="s">
        <v>36831</v>
      </c>
      <c r="P3447" s="4">
        <v>99.5</v>
      </c>
      <c r="Q3447" s="14" t="s">
        <v>36831</v>
      </c>
      <c r="R3447" s="1" t="s">
        <v>6254</v>
      </c>
      <c r="S3447" s="1" t="s">
        <v>677</v>
      </c>
      <c r="T3447" s="1">
        <v>89701000</v>
      </c>
      <c r="U3447" s="15" t="s">
        <v>1046</v>
      </c>
      <c r="V3447" t="str">
        <f>VLOOKUP(T3447,[1]ОКТМО!$B$6:$D$553,3,0)</f>
        <v>23 г.Саранск (городской округ)</v>
      </c>
      <c r="W3447" s="20"/>
    </row>
    <row r="3448" spans="1:23" hidden="1">
      <c r="A3448" s="1" t="s">
        <v>4056</v>
      </c>
      <c r="B3448" s="1" t="s">
        <v>6227</v>
      </c>
      <c r="C3448" s="1" t="s">
        <v>4057</v>
      </c>
      <c r="D3448" s="2">
        <v>32874</v>
      </c>
      <c r="E3448" s="2">
        <v>42354</v>
      </c>
      <c r="F3448" s="24" t="s">
        <v>36835</v>
      </c>
      <c r="G3448" s="23">
        <v>1</v>
      </c>
      <c r="H3448" s="5">
        <v>42354</v>
      </c>
      <c r="I3448" s="1" t="s">
        <v>36836</v>
      </c>
      <c r="J3448" s="1" t="s">
        <v>36831</v>
      </c>
      <c r="K3448" s="1" t="s">
        <v>36831</v>
      </c>
      <c r="L3448" s="21">
        <f t="shared" ref="L3448:L3458" si="100">(P3448-20)/P3448*(Q3448*M3448)*G3448</f>
        <v>1125.0893230683625</v>
      </c>
      <c r="M3448" s="7">
        <v>1E-3</v>
      </c>
      <c r="N3448" s="1" t="s">
        <v>1006</v>
      </c>
      <c r="O3448" s="1" t="s">
        <v>36831</v>
      </c>
      <c r="P3448" s="4">
        <v>62.9</v>
      </c>
      <c r="Q3448" s="14">
        <v>1649606.49</v>
      </c>
      <c r="R3448" s="1" t="s">
        <v>6254</v>
      </c>
      <c r="S3448" s="1" t="s">
        <v>4058</v>
      </c>
      <c r="T3448" s="1">
        <v>89701000</v>
      </c>
      <c r="U3448" t="s">
        <v>1016</v>
      </c>
      <c r="V3448" t="str">
        <f>VLOOKUP(T3448,[1]ОКТМО!$B$6:$D$553,3,0)</f>
        <v>23 г.Саранск (городской округ)</v>
      </c>
      <c r="W3448" s="20">
        <f t="shared" si="99"/>
        <v>26225.858346581877</v>
      </c>
    </row>
    <row r="3449" spans="1:23" hidden="1">
      <c r="A3449" s="1" t="s">
        <v>4059</v>
      </c>
      <c r="B3449" s="1" t="s">
        <v>4060</v>
      </c>
      <c r="C3449" s="1" t="s">
        <v>4061</v>
      </c>
      <c r="D3449" s="2">
        <v>25569</v>
      </c>
      <c r="E3449" s="2">
        <v>43748</v>
      </c>
      <c r="F3449" s="24" t="s">
        <v>36835</v>
      </c>
      <c r="G3449" s="23">
        <v>1</v>
      </c>
      <c r="H3449" s="5">
        <v>43748</v>
      </c>
      <c r="I3449" s="1" t="s">
        <v>36836</v>
      </c>
      <c r="J3449" s="1" t="s">
        <v>36831</v>
      </c>
      <c r="K3449" s="1" t="s">
        <v>36831</v>
      </c>
      <c r="L3449" s="21">
        <f t="shared" si="100"/>
        <v>604.64377999999999</v>
      </c>
      <c r="M3449" s="7">
        <v>1E-3</v>
      </c>
      <c r="N3449" s="1" t="s">
        <v>1006</v>
      </c>
      <c r="O3449" s="1" t="s">
        <v>36831</v>
      </c>
      <c r="P3449" s="3">
        <v>43</v>
      </c>
      <c r="Q3449" s="14">
        <v>1130420.98</v>
      </c>
      <c r="R3449" s="1" t="s">
        <v>6254</v>
      </c>
      <c r="S3449" s="1" t="s">
        <v>4062</v>
      </c>
      <c r="T3449" s="1">
        <v>89701000</v>
      </c>
      <c r="U3449" t="s">
        <v>1016</v>
      </c>
      <c r="V3449" t="str">
        <f>VLOOKUP(T3449,[1]ОКТМО!$B$6:$D$553,3,0)</f>
        <v>23 г.Саранск (городской округ)</v>
      </c>
      <c r="W3449" s="20">
        <f t="shared" si="99"/>
        <v>26288.86</v>
      </c>
    </row>
    <row r="3450" spans="1:23" hidden="1">
      <c r="A3450" s="1" t="s">
        <v>4063</v>
      </c>
      <c r="B3450" s="1" t="s">
        <v>29498</v>
      </c>
      <c r="C3450" s="1" t="s">
        <v>29499</v>
      </c>
      <c r="D3450" s="2">
        <v>29952</v>
      </c>
      <c r="E3450" s="2">
        <v>41919</v>
      </c>
      <c r="F3450" s="24" t="s">
        <v>36835</v>
      </c>
      <c r="G3450" s="23">
        <v>1</v>
      </c>
      <c r="H3450" s="5">
        <v>41919</v>
      </c>
      <c r="I3450" s="1" t="s">
        <v>36836</v>
      </c>
      <c r="J3450" s="1" t="s">
        <v>36831</v>
      </c>
      <c r="K3450" s="1" t="s">
        <v>36831</v>
      </c>
      <c r="L3450" s="21">
        <f t="shared" si="100"/>
        <v>579.35482000000013</v>
      </c>
      <c r="M3450" s="7">
        <v>1E-3</v>
      </c>
      <c r="N3450" s="1" t="s">
        <v>1006</v>
      </c>
      <c r="O3450" s="1" t="s">
        <v>36831</v>
      </c>
      <c r="P3450" s="3">
        <v>42</v>
      </c>
      <c r="Q3450" s="14">
        <v>1106041.02</v>
      </c>
      <c r="R3450" s="1" t="s">
        <v>6254</v>
      </c>
      <c r="S3450" s="1" t="s">
        <v>4064</v>
      </c>
      <c r="T3450" s="1">
        <v>89701000</v>
      </c>
      <c r="U3450" t="s">
        <v>1016</v>
      </c>
      <c r="V3450" t="str">
        <f>VLOOKUP(T3450,[1]ОКТМО!$B$6:$D$553,3,0)</f>
        <v>23 г.Саранск (городской округ)</v>
      </c>
      <c r="W3450" s="20">
        <f t="shared" si="99"/>
        <v>26334.31</v>
      </c>
    </row>
    <row r="3451" spans="1:23" hidden="1">
      <c r="A3451" s="1" t="s">
        <v>4065</v>
      </c>
      <c r="B3451" s="1" t="s">
        <v>3184</v>
      </c>
      <c r="C3451" s="1" t="s">
        <v>3185</v>
      </c>
      <c r="D3451" s="2">
        <v>35927</v>
      </c>
      <c r="E3451" s="2">
        <v>43952</v>
      </c>
      <c r="F3451" s="24" t="s">
        <v>36835</v>
      </c>
      <c r="G3451" s="23">
        <v>1</v>
      </c>
      <c r="H3451" s="5">
        <v>43952</v>
      </c>
      <c r="I3451" s="1" t="s">
        <v>36836</v>
      </c>
      <c r="J3451" s="2">
        <v>41873</v>
      </c>
      <c r="K3451" s="1" t="s">
        <v>36831</v>
      </c>
      <c r="L3451" s="21">
        <f t="shared" si="100"/>
        <v>345.15552000000008</v>
      </c>
      <c r="M3451" s="7">
        <v>1E-3</v>
      </c>
      <c r="N3451" s="1" t="s">
        <v>1006</v>
      </c>
      <c r="O3451" s="1" t="s">
        <v>36831</v>
      </c>
      <c r="P3451" s="4">
        <v>32.700000000000003</v>
      </c>
      <c r="Q3451" s="14">
        <v>888707.52</v>
      </c>
      <c r="R3451" s="1" t="s">
        <v>6254</v>
      </c>
      <c r="S3451" s="1" t="s">
        <v>3186</v>
      </c>
      <c r="T3451" s="1">
        <v>89701000</v>
      </c>
      <c r="U3451" t="s">
        <v>1016</v>
      </c>
      <c r="V3451" t="str">
        <f>VLOOKUP(T3451,[1]ОКТМО!$B$6:$D$553,3,0)</f>
        <v>23 г.Саранск (городской округ)</v>
      </c>
      <c r="W3451" s="20">
        <f t="shared" si="99"/>
        <v>27177.599999999999</v>
      </c>
    </row>
    <row r="3452" spans="1:23" hidden="1">
      <c r="A3452" s="1" t="s">
        <v>4066</v>
      </c>
      <c r="B3452" s="1" t="s">
        <v>4067</v>
      </c>
      <c r="C3452" s="1" t="s">
        <v>4068</v>
      </c>
      <c r="D3452" s="2">
        <v>34810</v>
      </c>
      <c r="E3452" s="2">
        <v>42896</v>
      </c>
      <c r="F3452" s="24" t="s">
        <v>36835</v>
      </c>
      <c r="G3452" s="23">
        <v>1</v>
      </c>
      <c r="H3452" s="5">
        <v>42896</v>
      </c>
      <c r="I3452" s="1" t="s">
        <v>36836</v>
      </c>
      <c r="J3452" s="1" t="s">
        <v>36831</v>
      </c>
      <c r="K3452" s="1" t="s">
        <v>36831</v>
      </c>
      <c r="L3452" s="21">
        <f t="shared" si="100"/>
        <v>13.443150000000001</v>
      </c>
      <c r="M3452" s="7">
        <v>1E-3</v>
      </c>
      <c r="N3452" s="1" t="s">
        <v>1006</v>
      </c>
      <c r="O3452" s="1" t="s">
        <v>36831</v>
      </c>
      <c r="P3452" s="4">
        <v>20.5</v>
      </c>
      <c r="Q3452" s="14">
        <v>551169.15</v>
      </c>
      <c r="R3452" s="1" t="s">
        <v>6254</v>
      </c>
      <c r="S3452" s="1" t="s">
        <v>4069</v>
      </c>
      <c r="T3452" s="1">
        <v>89701000</v>
      </c>
      <c r="U3452" t="s">
        <v>1016</v>
      </c>
      <c r="V3452" t="str">
        <f>VLOOKUP(T3452,[1]ОКТМО!$B$6:$D$553,3,0)</f>
        <v>23 г.Саранск (городской округ)</v>
      </c>
      <c r="W3452" s="20">
        <f t="shared" si="99"/>
        <v>26886.300000000003</v>
      </c>
    </row>
    <row r="3453" spans="1:23" hidden="1">
      <c r="A3453" s="1" t="s">
        <v>4070</v>
      </c>
      <c r="B3453" s="1" t="s">
        <v>3832</v>
      </c>
      <c r="C3453" s="1" t="s">
        <v>3833</v>
      </c>
      <c r="D3453" s="2">
        <v>34570</v>
      </c>
      <c r="E3453" s="2">
        <v>43870</v>
      </c>
      <c r="F3453" s="24" t="s">
        <v>36835</v>
      </c>
      <c r="G3453" s="23">
        <v>1</v>
      </c>
      <c r="H3453" s="5">
        <v>43870</v>
      </c>
      <c r="I3453" s="1" t="s">
        <v>36833</v>
      </c>
      <c r="J3453" s="1" t="s">
        <v>36831</v>
      </c>
      <c r="K3453" s="1" t="s">
        <v>36831</v>
      </c>
      <c r="L3453" s="21">
        <f t="shared" si="100"/>
        <v>1246.1151370764619</v>
      </c>
      <c r="M3453" s="7">
        <v>1E-3</v>
      </c>
      <c r="N3453" s="1" t="s">
        <v>1006</v>
      </c>
      <c r="O3453" s="1" t="s">
        <v>36831</v>
      </c>
      <c r="P3453" s="4">
        <v>66.7</v>
      </c>
      <c r="Q3453" s="14">
        <v>1779783.29</v>
      </c>
      <c r="R3453" s="1" t="s">
        <v>6254</v>
      </c>
      <c r="S3453" s="1" t="s">
        <v>4071</v>
      </c>
      <c r="T3453" s="1">
        <v>89701000</v>
      </c>
      <c r="U3453" t="s">
        <v>1016</v>
      </c>
      <c r="V3453" t="str">
        <f>VLOOKUP(T3453,[1]ОКТМО!$B$6:$D$553,3,0)</f>
        <v>23 г.Саранск (городской округ)</v>
      </c>
      <c r="W3453" s="20">
        <f t="shared" si="99"/>
        <v>26683.407646176911</v>
      </c>
    </row>
    <row r="3454" spans="1:23" hidden="1">
      <c r="A3454" s="1" t="s">
        <v>4072</v>
      </c>
      <c r="B3454" s="1" t="s">
        <v>4073</v>
      </c>
      <c r="C3454" s="1" t="s">
        <v>4074</v>
      </c>
      <c r="D3454" s="2">
        <v>35062</v>
      </c>
      <c r="E3454" s="2">
        <v>42412</v>
      </c>
      <c r="F3454" s="24" t="s">
        <v>36835</v>
      </c>
      <c r="G3454" s="23">
        <v>1</v>
      </c>
      <c r="H3454" s="5">
        <v>42412</v>
      </c>
      <c r="I3454" s="1" t="s">
        <v>36836</v>
      </c>
      <c r="J3454" s="1" t="s">
        <v>36831</v>
      </c>
      <c r="K3454" s="1" t="s">
        <v>36831</v>
      </c>
      <c r="L3454" s="21">
        <f t="shared" si="100"/>
        <v>385.55511791788859</v>
      </c>
      <c r="M3454" s="7">
        <v>1E-3</v>
      </c>
      <c r="N3454" s="1" t="s">
        <v>1006</v>
      </c>
      <c r="O3454" s="1" t="s">
        <v>36831</v>
      </c>
      <c r="P3454" s="4">
        <v>34.1</v>
      </c>
      <c r="Q3454" s="14">
        <v>932441.81</v>
      </c>
      <c r="R3454" s="1" t="s">
        <v>6254</v>
      </c>
      <c r="S3454" s="1" t="s">
        <v>4075</v>
      </c>
      <c r="T3454" s="1">
        <v>89701000</v>
      </c>
      <c r="U3454" t="s">
        <v>1016</v>
      </c>
      <c r="V3454" t="str">
        <f>VLOOKUP(T3454,[1]ОКТМО!$B$6:$D$553,3,0)</f>
        <v>23 г.Саранск (городской округ)</v>
      </c>
      <c r="W3454" s="20">
        <f t="shared" si="99"/>
        <v>27344.334604105574</v>
      </c>
    </row>
    <row r="3455" spans="1:23" hidden="1">
      <c r="A3455" s="1" t="s">
        <v>4076</v>
      </c>
      <c r="B3455" s="1" t="s">
        <v>3955</v>
      </c>
      <c r="C3455" s="1" t="s">
        <v>3956</v>
      </c>
      <c r="D3455" s="2">
        <v>35506</v>
      </c>
      <c r="E3455" s="2">
        <v>43916</v>
      </c>
      <c r="F3455" s="24" t="s">
        <v>36835</v>
      </c>
      <c r="G3455" s="23">
        <v>1</v>
      </c>
      <c r="H3455" s="5">
        <v>43916</v>
      </c>
      <c r="I3455" s="1" t="s">
        <v>36836</v>
      </c>
      <c r="J3455" s="1" t="s">
        <v>36831</v>
      </c>
      <c r="K3455" s="1" t="s">
        <v>36831</v>
      </c>
      <c r="L3455" s="21">
        <f t="shared" si="100"/>
        <v>855.26089765996358</v>
      </c>
      <c r="M3455" s="7">
        <v>1E-3</v>
      </c>
      <c r="N3455" s="1" t="s">
        <v>1006</v>
      </c>
      <c r="O3455" s="1" t="s">
        <v>36831</v>
      </c>
      <c r="P3455" s="4">
        <v>54.7</v>
      </c>
      <c r="Q3455" s="14">
        <v>1348206.66</v>
      </c>
      <c r="R3455" s="1" t="s">
        <v>6254</v>
      </c>
      <c r="S3455" s="1" t="s">
        <v>4077</v>
      </c>
      <c r="T3455" s="1">
        <v>89701000</v>
      </c>
      <c r="U3455" t="s">
        <v>1016</v>
      </c>
      <c r="V3455" t="str">
        <f>VLOOKUP(T3455,[1]ОКТМО!$B$6:$D$553,3,0)</f>
        <v>23 г.Саранск (городской округ)</v>
      </c>
      <c r="W3455" s="20">
        <f t="shared" si="99"/>
        <v>24647.288117001826</v>
      </c>
    </row>
    <row r="3456" spans="1:23" hidden="1">
      <c r="A3456" s="1" t="s">
        <v>2078</v>
      </c>
      <c r="B3456" s="1" t="s">
        <v>2079</v>
      </c>
      <c r="C3456" s="1" t="s">
        <v>2080</v>
      </c>
      <c r="D3456" s="2">
        <v>35177</v>
      </c>
      <c r="E3456" s="2">
        <v>41004</v>
      </c>
      <c r="F3456" s="24" t="s">
        <v>36835</v>
      </c>
      <c r="G3456" s="23">
        <v>1</v>
      </c>
      <c r="H3456" s="5">
        <v>41004</v>
      </c>
      <c r="I3456" s="1" t="s">
        <v>36836</v>
      </c>
      <c r="J3456" s="2">
        <v>41088</v>
      </c>
      <c r="K3456" s="1" t="s">
        <v>36831</v>
      </c>
      <c r="L3456" s="21">
        <f t="shared" si="100"/>
        <v>1216.8180412461058</v>
      </c>
      <c r="M3456" s="7">
        <v>1E-3</v>
      </c>
      <c r="N3456" s="1" t="s">
        <v>1006</v>
      </c>
      <c r="O3456" s="1" t="s">
        <v>36831</v>
      </c>
      <c r="P3456" s="4">
        <v>64.2</v>
      </c>
      <c r="Q3456" s="14">
        <v>1767414.44</v>
      </c>
      <c r="R3456" s="1" t="s">
        <v>6254</v>
      </c>
      <c r="S3456" s="1" t="s">
        <v>2081</v>
      </c>
      <c r="T3456" s="1">
        <v>89701000</v>
      </c>
      <c r="U3456" t="s">
        <v>1016</v>
      </c>
      <c r="V3456" t="str">
        <f>VLOOKUP(T3456,[1]ОКТМО!$B$6:$D$553,3,0)</f>
        <v>23 г.Саранск (городской округ)</v>
      </c>
      <c r="W3456" s="20">
        <f t="shared" si="99"/>
        <v>27529.819937694701</v>
      </c>
    </row>
    <row r="3457" spans="1:23" hidden="1">
      <c r="A3457" s="1" t="s">
        <v>2082</v>
      </c>
      <c r="B3457" s="1" t="s">
        <v>2083</v>
      </c>
      <c r="C3457" s="1" t="s">
        <v>2084</v>
      </c>
      <c r="D3457" s="2">
        <v>35698</v>
      </c>
      <c r="E3457" s="2">
        <v>42429</v>
      </c>
      <c r="F3457" s="24" t="s">
        <v>36835</v>
      </c>
      <c r="G3457" s="23">
        <v>1</v>
      </c>
      <c r="H3457" s="5">
        <v>42429</v>
      </c>
      <c r="I3457" s="1" t="s">
        <v>36836</v>
      </c>
      <c r="J3457" s="2">
        <v>41088</v>
      </c>
      <c r="K3457" s="1" t="s">
        <v>36831</v>
      </c>
      <c r="L3457" s="21">
        <f t="shared" si="100"/>
        <v>343.09253122324162</v>
      </c>
      <c r="M3457" s="7">
        <v>1E-3</v>
      </c>
      <c r="N3457" s="1" t="s">
        <v>1006</v>
      </c>
      <c r="O3457" s="1" t="s">
        <v>36831</v>
      </c>
      <c r="P3457" s="4">
        <v>32.700000000000003</v>
      </c>
      <c r="Q3457" s="14">
        <v>883395.73</v>
      </c>
      <c r="R3457" s="1" t="s">
        <v>6254</v>
      </c>
      <c r="S3457" s="1" t="s">
        <v>2085</v>
      </c>
      <c r="T3457" s="1">
        <v>89701000</v>
      </c>
      <c r="U3457" t="s">
        <v>1016</v>
      </c>
      <c r="V3457" t="str">
        <f>VLOOKUP(T3457,[1]ОКТМО!$B$6:$D$553,3,0)</f>
        <v>23 г.Саранск (городской округ)</v>
      </c>
      <c r="W3457" s="20">
        <f t="shared" si="99"/>
        <v>27015.159938837918</v>
      </c>
    </row>
    <row r="3458" spans="1:23" hidden="1">
      <c r="A3458" s="1" t="s">
        <v>2086</v>
      </c>
      <c r="B3458" s="1" t="s">
        <v>14889</v>
      </c>
      <c r="C3458" s="1" t="s">
        <v>2087</v>
      </c>
      <c r="D3458" s="2">
        <v>35903</v>
      </c>
      <c r="E3458" s="2">
        <v>41532</v>
      </c>
      <c r="F3458" s="24" t="s">
        <v>36832</v>
      </c>
      <c r="G3458" s="23">
        <v>0.5</v>
      </c>
      <c r="H3458" s="5">
        <v>41532</v>
      </c>
      <c r="I3458" s="1" t="s">
        <v>36833</v>
      </c>
      <c r="J3458" s="1" t="s">
        <v>36831</v>
      </c>
      <c r="K3458" s="1" t="s">
        <v>36831</v>
      </c>
      <c r="L3458" s="21">
        <f t="shared" si="100"/>
        <v>175.96770847094805</v>
      </c>
      <c r="M3458" s="7">
        <v>1E-3</v>
      </c>
      <c r="N3458" s="1" t="s">
        <v>1006</v>
      </c>
      <c r="O3458" s="1" t="s">
        <v>36831</v>
      </c>
      <c r="P3458" s="4">
        <v>32.700000000000003</v>
      </c>
      <c r="Q3458" s="14">
        <v>906164.42</v>
      </c>
      <c r="R3458" s="1" t="s">
        <v>6254</v>
      </c>
      <c r="S3458" s="1" t="s">
        <v>2088</v>
      </c>
      <c r="T3458" s="1">
        <v>89701000</v>
      </c>
      <c r="U3458" t="s">
        <v>1016</v>
      </c>
      <c r="V3458" t="str">
        <f>VLOOKUP(T3458,[1]ОКТМО!$B$6:$D$553,3,0)</f>
        <v>23 г.Саранск (городской округ)</v>
      </c>
      <c r="W3458" s="20">
        <f t="shared" si="99"/>
        <v>27711.450152905196</v>
      </c>
    </row>
    <row r="3459" spans="1:23" hidden="1">
      <c r="A3459" s="1" t="s">
        <v>2089</v>
      </c>
      <c r="B3459" s="1" t="s">
        <v>2090</v>
      </c>
      <c r="C3459" s="1" t="s">
        <v>2091</v>
      </c>
      <c r="D3459" s="2">
        <v>34431</v>
      </c>
      <c r="E3459" s="2">
        <v>42735</v>
      </c>
      <c r="F3459" s="24" t="s">
        <v>36835</v>
      </c>
      <c r="G3459" s="23">
        <v>1</v>
      </c>
      <c r="H3459" s="5">
        <v>42735</v>
      </c>
      <c r="I3459" s="1" t="s">
        <v>36836</v>
      </c>
      <c r="J3459" s="1" t="s">
        <v>36831</v>
      </c>
      <c r="K3459" s="1" t="s">
        <v>36831</v>
      </c>
      <c r="L3459" s="21">
        <f>(Q3459*M3459)*G3459</f>
        <v>1210.1047500000002</v>
      </c>
      <c r="M3459" s="1">
        <v>5.0000000000000001E-3</v>
      </c>
      <c r="N3459" s="1" t="s">
        <v>1012</v>
      </c>
      <c r="O3459" s="1" t="s">
        <v>36831</v>
      </c>
      <c r="P3459" s="3">
        <v>23</v>
      </c>
      <c r="Q3459" s="14">
        <v>242020.95</v>
      </c>
      <c r="R3459" s="1" t="s">
        <v>6254</v>
      </c>
      <c r="S3459" s="1" t="s">
        <v>2092</v>
      </c>
      <c r="T3459" s="1">
        <v>89701000</v>
      </c>
      <c r="U3459" s="15" t="s">
        <v>1015</v>
      </c>
      <c r="V3459" t="str">
        <f>VLOOKUP(T3459,[1]ОКТМО!$B$6:$D$553,3,0)</f>
        <v>23 г.Саранск (городской округ)</v>
      </c>
      <c r="W3459" s="20">
        <f t="shared" si="99"/>
        <v>10522.65</v>
      </c>
    </row>
    <row r="3460" spans="1:23" hidden="1">
      <c r="A3460" s="1" t="s">
        <v>8593</v>
      </c>
      <c r="B3460" s="1" t="s">
        <v>8594</v>
      </c>
      <c r="C3460" s="1" t="s">
        <v>8595</v>
      </c>
      <c r="D3460" s="2">
        <v>36161</v>
      </c>
      <c r="E3460" s="2">
        <v>43358</v>
      </c>
      <c r="F3460" s="24" t="s">
        <v>36835</v>
      </c>
      <c r="G3460" s="23">
        <v>1</v>
      </c>
      <c r="H3460" s="5">
        <v>43358</v>
      </c>
      <c r="I3460" s="1" t="s">
        <v>36836</v>
      </c>
      <c r="J3460" s="1" t="s">
        <v>36831</v>
      </c>
      <c r="K3460" s="1" t="s">
        <v>36831</v>
      </c>
      <c r="L3460" s="21">
        <f>(P3460-50)/P3460*(Q3460*M3460)*G3460</f>
        <v>746.82119999999998</v>
      </c>
      <c r="M3460" s="1">
        <v>3.0000000000000001E-3</v>
      </c>
      <c r="N3460" s="1" t="s">
        <v>1008</v>
      </c>
      <c r="O3460" s="1" t="s">
        <v>36831</v>
      </c>
      <c r="P3460" s="3">
        <v>70</v>
      </c>
      <c r="Q3460" s="14">
        <v>871291.4</v>
      </c>
      <c r="R3460" s="1" t="s">
        <v>9522</v>
      </c>
      <c r="S3460" s="1" t="s">
        <v>8596</v>
      </c>
      <c r="T3460" s="1">
        <v>89631420</v>
      </c>
      <c r="U3460" s="15" t="s">
        <v>1015</v>
      </c>
      <c r="V3460" t="str">
        <f>VLOOKUP(T3460,[1]ОКТМО!$B$6:$D$553,3,0)</f>
        <v xml:space="preserve">12 Кочкуровский район </v>
      </c>
      <c r="W3460" s="20">
        <f t="shared" si="99"/>
        <v>12447.02</v>
      </c>
    </row>
    <row r="3461" spans="1:23" hidden="1">
      <c r="A3461" s="1" t="s">
        <v>2093</v>
      </c>
      <c r="B3461" s="1" t="s">
        <v>2094</v>
      </c>
      <c r="C3461" s="1" t="s">
        <v>2095</v>
      </c>
      <c r="D3461" s="2">
        <v>32143</v>
      </c>
      <c r="E3461" s="2">
        <v>42764</v>
      </c>
      <c r="F3461" s="24" t="s">
        <v>36835</v>
      </c>
      <c r="G3461" s="23">
        <v>1</v>
      </c>
      <c r="H3461" s="5">
        <v>42764</v>
      </c>
      <c r="I3461" s="1" t="s">
        <v>36836</v>
      </c>
      <c r="J3461" s="1" t="s">
        <v>36831</v>
      </c>
      <c r="K3461" s="1" t="s">
        <v>36831</v>
      </c>
      <c r="L3461" s="21">
        <f t="shared" ref="L3461:L3472" si="101">(P3461-20)/P3461*(Q3461*M3461)*G3461</f>
        <v>1157.4228300000002</v>
      </c>
      <c r="M3461" s="7">
        <v>1E-3</v>
      </c>
      <c r="N3461" s="1" t="s">
        <v>1006</v>
      </c>
      <c r="O3461" s="1" t="s">
        <v>36831</v>
      </c>
      <c r="P3461" s="3">
        <v>63</v>
      </c>
      <c r="Q3461" s="14">
        <v>1695759.03</v>
      </c>
      <c r="R3461" s="1" t="s">
        <v>6254</v>
      </c>
      <c r="S3461" s="1" t="s">
        <v>2096</v>
      </c>
      <c r="T3461" s="1">
        <v>89701000</v>
      </c>
      <c r="U3461" t="s">
        <v>1016</v>
      </c>
      <c r="V3461" t="str">
        <f>VLOOKUP(T3461,[1]ОКТМО!$B$6:$D$553,3,0)</f>
        <v>23 г.Саранск (городской округ)</v>
      </c>
      <c r="W3461" s="20">
        <f t="shared" si="99"/>
        <v>26916.81</v>
      </c>
    </row>
    <row r="3462" spans="1:23" hidden="1">
      <c r="A3462" s="1" t="s">
        <v>2097</v>
      </c>
      <c r="B3462" s="1" t="s">
        <v>2098</v>
      </c>
      <c r="C3462" s="1" t="s">
        <v>2099</v>
      </c>
      <c r="D3462" s="2">
        <v>32143</v>
      </c>
      <c r="E3462" s="2">
        <v>43597</v>
      </c>
      <c r="F3462" s="24" t="s">
        <v>36835</v>
      </c>
      <c r="G3462" s="23">
        <v>1</v>
      </c>
      <c r="H3462" s="5">
        <v>43597</v>
      </c>
      <c r="I3462" s="1" t="s">
        <v>36836</v>
      </c>
      <c r="J3462" s="1" t="s">
        <v>36831</v>
      </c>
      <c r="K3462" s="1" t="s">
        <v>36831</v>
      </c>
      <c r="L3462" s="21">
        <f t="shared" si="101"/>
        <v>455.04074838274937</v>
      </c>
      <c r="M3462" s="7">
        <v>1E-3</v>
      </c>
      <c r="N3462" s="1" t="s">
        <v>1006</v>
      </c>
      <c r="O3462" s="1" t="s">
        <v>36831</v>
      </c>
      <c r="P3462" s="4">
        <v>37.1</v>
      </c>
      <c r="Q3462" s="14">
        <v>987252.15</v>
      </c>
      <c r="R3462" s="1" t="s">
        <v>6254</v>
      </c>
      <c r="S3462" s="1" t="s">
        <v>2100</v>
      </c>
      <c r="T3462" s="1">
        <v>89701000</v>
      </c>
      <c r="U3462" t="s">
        <v>1016</v>
      </c>
      <c r="V3462" t="str">
        <f>VLOOKUP(T3462,[1]ОКТМО!$B$6:$D$553,3,0)</f>
        <v>23 г.Саранск (городской округ)</v>
      </c>
      <c r="W3462" s="20">
        <f t="shared" si="99"/>
        <v>26610.570080862533</v>
      </c>
    </row>
    <row r="3463" spans="1:23" hidden="1">
      <c r="A3463" s="1" t="s">
        <v>2101</v>
      </c>
      <c r="B3463" s="1" t="s">
        <v>37162</v>
      </c>
      <c r="C3463" s="1" t="s">
        <v>2102</v>
      </c>
      <c r="D3463" s="2">
        <v>25569</v>
      </c>
      <c r="E3463" s="2">
        <v>42661</v>
      </c>
      <c r="F3463" s="24" t="s">
        <v>36835</v>
      </c>
      <c r="G3463" s="23">
        <v>1</v>
      </c>
      <c r="H3463" s="5">
        <v>42661</v>
      </c>
      <c r="I3463" s="1" t="s">
        <v>36836</v>
      </c>
      <c r="J3463" s="1" t="s">
        <v>36831</v>
      </c>
      <c r="K3463" s="1" t="s">
        <v>36831</v>
      </c>
      <c r="L3463" s="21">
        <f t="shared" si="101"/>
        <v>689.71910169491537</v>
      </c>
      <c r="M3463" s="7">
        <v>1E-3</v>
      </c>
      <c r="N3463" s="1" t="s">
        <v>1006</v>
      </c>
      <c r="O3463" s="1" t="s">
        <v>36831</v>
      </c>
      <c r="P3463" s="4">
        <v>47.2</v>
      </c>
      <c r="Q3463" s="14">
        <v>1196865.5</v>
      </c>
      <c r="R3463" s="1" t="s">
        <v>6254</v>
      </c>
      <c r="S3463" s="1" t="s">
        <v>2103</v>
      </c>
      <c r="T3463" s="1">
        <v>89701000</v>
      </c>
      <c r="U3463" t="s">
        <v>1016</v>
      </c>
      <c r="V3463" t="str">
        <f>VLOOKUP(T3463,[1]ОКТМО!$B$6:$D$553,3,0)</f>
        <v>23 г.Саранск (городской округ)</v>
      </c>
      <c r="W3463" s="20">
        <f t="shared" si="99"/>
        <v>25357.319915254237</v>
      </c>
    </row>
    <row r="3464" spans="1:23" hidden="1">
      <c r="A3464" s="1" t="s">
        <v>2104</v>
      </c>
      <c r="B3464" s="1" t="s">
        <v>2105</v>
      </c>
      <c r="C3464" s="1" t="s">
        <v>2106</v>
      </c>
      <c r="D3464" s="2">
        <v>35692</v>
      </c>
      <c r="E3464" s="2">
        <v>43900</v>
      </c>
      <c r="F3464" s="24" t="s">
        <v>36835</v>
      </c>
      <c r="G3464" s="23">
        <v>1</v>
      </c>
      <c r="H3464" s="5">
        <v>43900</v>
      </c>
      <c r="I3464" s="1" t="s">
        <v>36836</v>
      </c>
      <c r="J3464" s="2">
        <v>41088</v>
      </c>
      <c r="K3464" s="1" t="s">
        <v>36831</v>
      </c>
      <c r="L3464" s="21">
        <f t="shared" si="101"/>
        <v>276.15868868421046</v>
      </c>
      <c r="M3464" s="7">
        <v>1E-3</v>
      </c>
      <c r="N3464" s="1" t="s">
        <v>1006</v>
      </c>
      <c r="O3464" s="1" t="s">
        <v>36831</v>
      </c>
      <c r="P3464" s="4">
        <v>30.4</v>
      </c>
      <c r="Q3464" s="14">
        <v>807233.09</v>
      </c>
      <c r="R3464" s="1" t="s">
        <v>6254</v>
      </c>
      <c r="S3464" s="1" t="s">
        <v>2107</v>
      </c>
      <c r="T3464" s="1">
        <v>89701000</v>
      </c>
      <c r="U3464" t="s">
        <v>1016</v>
      </c>
      <c r="V3464" t="str">
        <f>VLOOKUP(T3464,[1]ОКТМО!$B$6:$D$553,3,0)</f>
        <v>23 г.Саранск (городской округ)</v>
      </c>
      <c r="W3464" s="20">
        <f t="shared" si="99"/>
        <v>26553.720065789475</v>
      </c>
    </row>
    <row r="3465" spans="1:23" hidden="1">
      <c r="A3465" s="1" t="s">
        <v>2108</v>
      </c>
      <c r="B3465" s="1" t="s">
        <v>2109</v>
      </c>
      <c r="C3465" s="1" t="s">
        <v>2110</v>
      </c>
      <c r="D3465" s="2">
        <v>25569</v>
      </c>
      <c r="E3465" s="2">
        <v>43624</v>
      </c>
      <c r="F3465" s="24" t="s">
        <v>36835</v>
      </c>
      <c r="G3465" s="23">
        <v>1</v>
      </c>
      <c r="H3465" s="5">
        <v>43624</v>
      </c>
      <c r="I3465" s="1" t="s">
        <v>36836</v>
      </c>
      <c r="J3465" s="1" t="s">
        <v>36831</v>
      </c>
      <c r="K3465" s="1" t="s">
        <v>36831</v>
      </c>
      <c r="L3465" s="21">
        <f t="shared" si="101"/>
        <v>529.65023854671279</v>
      </c>
      <c r="M3465" s="7">
        <v>1E-3</v>
      </c>
      <c r="N3465" s="1" t="s">
        <v>1006</v>
      </c>
      <c r="O3465" s="1" t="s">
        <v>36831</v>
      </c>
      <c r="P3465" s="4">
        <v>57.8</v>
      </c>
      <c r="Q3465" s="14">
        <v>809888.46</v>
      </c>
      <c r="R3465" s="1" t="s">
        <v>6254</v>
      </c>
      <c r="S3465" s="1" t="s">
        <v>2111</v>
      </c>
      <c r="T3465" s="1">
        <v>89701000</v>
      </c>
      <c r="U3465" t="s">
        <v>1016</v>
      </c>
      <c r="V3465" t="str">
        <f>VLOOKUP(T3465,[1]ОКТМО!$B$6:$D$553,3,0)</f>
        <v>23 г.Саранск (городской округ)</v>
      </c>
      <c r="W3465" s="20">
        <f t="shared" si="99"/>
        <v>14011.911072664359</v>
      </c>
    </row>
    <row r="3466" spans="1:23" hidden="1">
      <c r="A3466" s="1" t="s">
        <v>2112</v>
      </c>
      <c r="B3466" s="1" t="s">
        <v>2113</v>
      </c>
      <c r="C3466" s="1" t="s">
        <v>2114</v>
      </c>
      <c r="D3466" s="2">
        <v>25569</v>
      </c>
      <c r="E3466" s="2">
        <v>42486</v>
      </c>
      <c r="F3466" s="24" t="s">
        <v>36835</v>
      </c>
      <c r="G3466" s="23">
        <v>1</v>
      </c>
      <c r="H3466" s="5">
        <v>42486</v>
      </c>
      <c r="I3466" s="1" t="s">
        <v>36836</v>
      </c>
      <c r="J3466" s="1" t="s">
        <v>36831</v>
      </c>
      <c r="K3466" s="1" t="s">
        <v>36831</v>
      </c>
      <c r="L3466" s="21">
        <f t="shared" si="101"/>
        <v>281.29080130293158</v>
      </c>
      <c r="M3466" s="7">
        <v>1E-3</v>
      </c>
      <c r="N3466" s="1" t="s">
        <v>1006</v>
      </c>
      <c r="O3466" s="1" t="s">
        <v>36831</v>
      </c>
      <c r="P3466" s="4">
        <v>30.7</v>
      </c>
      <c r="Q3466" s="14">
        <v>807068</v>
      </c>
      <c r="R3466" s="1" t="s">
        <v>6254</v>
      </c>
      <c r="S3466" s="1" t="s">
        <v>2115</v>
      </c>
      <c r="T3466" s="1">
        <v>89701000</v>
      </c>
      <c r="U3466" t="s">
        <v>1016</v>
      </c>
      <c r="V3466" t="str">
        <f>VLOOKUP(T3466,[1]ОКТМО!$B$6:$D$553,3,0)</f>
        <v>23 г.Саранск (городской округ)</v>
      </c>
      <c r="W3466" s="20">
        <f t="shared" si="99"/>
        <v>26288.859934853423</v>
      </c>
    </row>
    <row r="3467" spans="1:23" hidden="1">
      <c r="A3467" s="1" t="s">
        <v>2116</v>
      </c>
      <c r="B3467" s="1" t="s">
        <v>29492</v>
      </c>
      <c r="C3467" s="1" t="s">
        <v>29493</v>
      </c>
      <c r="D3467" s="2">
        <v>29952</v>
      </c>
      <c r="E3467" s="2">
        <v>40984</v>
      </c>
      <c r="F3467" s="24" t="s">
        <v>36835</v>
      </c>
      <c r="G3467" s="23">
        <v>1</v>
      </c>
      <c r="H3467" s="5">
        <v>40984</v>
      </c>
      <c r="I3467" s="1" t="s">
        <v>36836</v>
      </c>
      <c r="J3467" s="1" t="s">
        <v>36831</v>
      </c>
      <c r="K3467" s="1" t="s">
        <v>36831</v>
      </c>
      <c r="L3467" s="21">
        <f t="shared" si="101"/>
        <v>308.11142810725551</v>
      </c>
      <c r="M3467" s="7">
        <v>1E-3</v>
      </c>
      <c r="N3467" s="1" t="s">
        <v>1006</v>
      </c>
      <c r="O3467" s="1" t="s">
        <v>36831</v>
      </c>
      <c r="P3467" s="4">
        <v>31.7</v>
      </c>
      <c r="Q3467" s="14">
        <v>834797.63</v>
      </c>
      <c r="R3467" s="1" t="s">
        <v>6254</v>
      </c>
      <c r="S3467" s="1" t="s">
        <v>2117</v>
      </c>
      <c r="T3467" s="1">
        <v>89701000</v>
      </c>
      <c r="U3467" t="s">
        <v>1016</v>
      </c>
      <c r="V3467" t="str">
        <f>VLOOKUP(T3467,[1]ОКТМО!$B$6:$D$553,3,0)</f>
        <v>23 г.Саранск (городской округ)</v>
      </c>
      <c r="W3467" s="20">
        <f t="shared" si="99"/>
        <v>26334.310094637225</v>
      </c>
    </row>
    <row r="3468" spans="1:23" hidden="1">
      <c r="A3468" s="1" t="s">
        <v>2118</v>
      </c>
      <c r="B3468" s="1" t="s">
        <v>25412</v>
      </c>
      <c r="C3468" s="1" t="s">
        <v>25413</v>
      </c>
      <c r="D3468" s="2">
        <v>29952</v>
      </c>
      <c r="E3468" s="2">
        <v>43375</v>
      </c>
      <c r="F3468" s="24" t="s">
        <v>36835</v>
      </c>
      <c r="G3468" s="23">
        <v>1</v>
      </c>
      <c r="H3468" s="5">
        <v>43375</v>
      </c>
      <c r="I3468" s="1" t="s">
        <v>36836</v>
      </c>
      <c r="J3468" s="1" t="s">
        <v>36831</v>
      </c>
      <c r="K3468" s="1" t="s">
        <v>36831</v>
      </c>
      <c r="L3468" s="21">
        <f t="shared" si="101"/>
        <v>579.35482000000013</v>
      </c>
      <c r="M3468" s="7">
        <v>1E-3</v>
      </c>
      <c r="N3468" s="1" t="s">
        <v>1006</v>
      </c>
      <c r="O3468" s="1" t="s">
        <v>36831</v>
      </c>
      <c r="P3468" s="3">
        <v>42</v>
      </c>
      <c r="Q3468" s="14">
        <v>1106041.02</v>
      </c>
      <c r="R3468" s="1" t="s">
        <v>6254</v>
      </c>
      <c r="S3468" s="1" t="s">
        <v>2119</v>
      </c>
      <c r="T3468" s="1">
        <v>89701000</v>
      </c>
      <c r="U3468" t="s">
        <v>1016</v>
      </c>
      <c r="V3468" t="str">
        <f>VLOOKUP(T3468,[1]ОКТМО!$B$6:$D$553,3,0)</f>
        <v>23 г.Саранск (городской округ)</v>
      </c>
      <c r="W3468" s="20">
        <f t="shared" si="99"/>
        <v>26334.31</v>
      </c>
    </row>
    <row r="3469" spans="1:23" hidden="1">
      <c r="A3469" s="1" t="s">
        <v>2120</v>
      </c>
      <c r="B3469" s="1" t="s">
        <v>2121</v>
      </c>
      <c r="C3469" s="1" t="s">
        <v>2122</v>
      </c>
      <c r="D3469" s="2">
        <v>31048</v>
      </c>
      <c r="E3469" s="2">
        <v>43578</v>
      </c>
      <c r="F3469" s="24" t="s">
        <v>36835</v>
      </c>
      <c r="G3469" s="23">
        <v>1</v>
      </c>
      <c r="H3469" s="5">
        <v>43578</v>
      </c>
      <c r="I3469" s="1" t="s">
        <v>36836</v>
      </c>
      <c r="J3469" s="1" t="s">
        <v>36831</v>
      </c>
      <c r="K3469" s="1" t="s">
        <v>36831</v>
      </c>
      <c r="L3469" s="21">
        <f t="shared" si="101"/>
        <v>774.34831040567951</v>
      </c>
      <c r="M3469" s="7">
        <v>1E-3</v>
      </c>
      <c r="N3469" s="1" t="s">
        <v>1006</v>
      </c>
      <c r="O3469" s="1" t="s">
        <v>36831</v>
      </c>
      <c r="P3469" s="4">
        <v>49.3</v>
      </c>
      <c r="Q3469" s="14">
        <v>1302913.71</v>
      </c>
      <c r="R3469" s="1" t="s">
        <v>6254</v>
      </c>
      <c r="S3469" s="1" t="s">
        <v>2123</v>
      </c>
      <c r="T3469" s="1">
        <v>89701000</v>
      </c>
      <c r="U3469" t="s">
        <v>1016</v>
      </c>
      <c r="V3469" t="str">
        <f>VLOOKUP(T3469,[1]ОКТМО!$B$6:$D$553,3,0)</f>
        <v>23 г.Саранск (городской округ)</v>
      </c>
      <c r="W3469" s="20">
        <f t="shared" si="99"/>
        <v>26428.269979716024</v>
      </c>
    </row>
    <row r="3470" spans="1:23" hidden="1">
      <c r="A3470" s="1" t="s">
        <v>2124</v>
      </c>
      <c r="B3470" s="1" t="s">
        <v>3083</v>
      </c>
      <c r="C3470" s="1" t="s">
        <v>3084</v>
      </c>
      <c r="D3470" s="2">
        <v>35650</v>
      </c>
      <c r="E3470" s="2">
        <v>42992</v>
      </c>
      <c r="F3470" s="24" t="s">
        <v>36835</v>
      </c>
      <c r="G3470" s="23">
        <v>1</v>
      </c>
      <c r="H3470" s="5">
        <v>42992</v>
      </c>
      <c r="I3470" s="1" t="s">
        <v>36836</v>
      </c>
      <c r="J3470" s="2">
        <v>41088</v>
      </c>
      <c r="K3470" s="1" t="s">
        <v>36831</v>
      </c>
      <c r="L3470" s="21">
        <f t="shared" si="101"/>
        <v>699.46785830508475</v>
      </c>
      <c r="M3470" s="7">
        <v>1E-3</v>
      </c>
      <c r="N3470" s="1" t="s">
        <v>1006</v>
      </c>
      <c r="O3470" s="1" t="s">
        <v>36831</v>
      </c>
      <c r="P3470" s="4">
        <v>47.2</v>
      </c>
      <c r="Q3470" s="14">
        <v>1213782.46</v>
      </c>
      <c r="R3470" s="1" t="s">
        <v>6254</v>
      </c>
      <c r="S3470" s="1" t="s">
        <v>2125</v>
      </c>
      <c r="T3470" s="1">
        <v>89701000</v>
      </c>
      <c r="U3470" t="s">
        <v>1016</v>
      </c>
      <c r="V3470" t="str">
        <f>VLOOKUP(T3470,[1]ОКТМО!$B$6:$D$553,3,0)</f>
        <v>23 г.Саранск (городской округ)</v>
      </c>
      <c r="W3470" s="20">
        <f t="shared" si="99"/>
        <v>25715.730084745759</v>
      </c>
    </row>
    <row r="3471" spans="1:23" hidden="1">
      <c r="A3471" s="1" t="s">
        <v>2126</v>
      </c>
      <c r="B3471" s="1" t="s">
        <v>2130</v>
      </c>
      <c r="C3471" s="1" t="s">
        <v>2131</v>
      </c>
      <c r="D3471" s="2">
        <v>34185</v>
      </c>
      <c r="E3471" s="2">
        <v>41525</v>
      </c>
      <c r="F3471" s="24" t="s">
        <v>36862</v>
      </c>
      <c r="G3471" s="23">
        <v>0.33333333333333331</v>
      </c>
      <c r="H3471" s="5">
        <v>41341</v>
      </c>
      <c r="I3471" s="1" t="s">
        <v>36833</v>
      </c>
      <c r="J3471" s="1" t="s">
        <v>36831</v>
      </c>
      <c r="K3471" s="1" t="s">
        <v>36831</v>
      </c>
      <c r="L3471" s="21">
        <f t="shared" si="101"/>
        <v>303.72237617826619</v>
      </c>
      <c r="M3471" s="7">
        <v>1E-3</v>
      </c>
      <c r="N3471" s="1" t="s">
        <v>1006</v>
      </c>
      <c r="O3471" s="1" t="s">
        <v>36831</v>
      </c>
      <c r="P3471" s="4">
        <v>54.6</v>
      </c>
      <c r="Q3471" s="14">
        <v>1437853.33</v>
      </c>
      <c r="R3471" s="1" t="s">
        <v>6254</v>
      </c>
      <c r="S3471" s="1" t="s">
        <v>2129</v>
      </c>
      <c r="T3471" s="1">
        <v>89701000</v>
      </c>
      <c r="U3471" t="s">
        <v>1016</v>
      </c>
      <c r="V3471" t="str">
        <f>VLOOKUP(T3471,[1]ОКТМО!$B$6:$D$553,3,0)</f>
        <v>23 г.Саранск (городской округ)</v>
      </c>
      <c r="W3471" s="20">
        <f t="shared" si="99"/>
        <v>26334.310073260072</v>
      </c>
    </row>
    <row r="3472" spans="1:23" hidden="1">
      <c r="A3472" s="1" t="s">
        <v>2126</v>
      </c>
      <c r="B3472" s="1" t="s">
        <v>2127</v>
      </c>
      <c r="C3472" s="1" t="s">
        <v>2128</v>
      </c>
      <c r="D3472" s="2">
        <v>34185</v>
      </c>
      <c r="E3472" s="2">
        <v>41525</v>
      </c>
      <c r="F3472" s="24" t="s">
        <v>36835</v>
      </c>
      <c r="G3472" s="23">
        <v>1</v>
      </c>
      <c r="H3472" s="5">
        <v>41525</v>
      </c>
      <c r="I3472" s="1" t="s">
        <v>36836</v>
      </c>
      <c r="J3472" s="1" t="s">
        <v>36831</v>
      </c>
      <c r="K3472" s="1" t="s">
        <v>36831</v>
      </c>
      <c r="L3472" s="21">
        <f t="shared" si="101"/>
        <v>911.16712853479862</v>
      </c>
      <c r="M3472" s="7">
        <v>1E-3</v>
      </c>
      <c r="N3472" s="1" t="s">
        <v>1006</v>
      </c>
      <c r="O3472" s="1" t="s">
        <v>36831</v>
      </c>
      <c r="P3472" s="4">
        <v>54.6</v>
      </c>
      <c r="Q3472" s="14">
        <v>1437853.33</v>
      </c>
      <c r="R3472" s="1" t="s">
        <v>6254</v>
      </c>
      <c r="S3472" s="1" t="s">
        <v>2129</v>
      </c>
      <c r="T3472" s="1">
        <v>89701000</v>
      </c>
      <c r="U3472" t="s">
        <v>1016</v>
      </c>
      <c r="V3472" t="str">
        <f>VLOOKUP(T3472,[1]ОКТМО!$B$6:$D$553,3,0)</f>
        <v>23 г.Саранск (городской округ)</v>
      </c>
      <c r="W3472" s="20">
        <f t="shared" si="99"/>
        <v>26334.310073260072</v>
      </c>
    </row>
    <row r="3473" spans="1:23" hidden="1">
      <c r="A3473" s="1" t="s">
        <v>36831</v>
      </c>
      <c r="B3473" s="1" t="s">
        <v>30717</v>
      </c>
      <c r="C3473" s="1" t="s">
        <v>3378</v>
      </c>
      <c r="D3473" s="2">
        <v>36525</v>
      </c>
      <c r="E3473" s="2">
        <v>40910</v>
      </c>
      <c r="F3473" s="24" t="s">
        <v>36835</v>
      </c>
      <c r="G3473" s="23">
        <v>1</v>
      </c>
      <c r="H3473" s="5">
        <v>40910</v>
      </c>
      <c r="I3473" s="1" t="s">
        <v>36836</v>
      </c>
      <c r="J3473" s="1" t="s">
        <v>36831</v>
      </c>
      <c r="K3473" s="1" t="s">
        <v>2132</v>
      </c>
      <c r="L3473" s="21"/>
      <c r="M3473" s="1">
        <v>3.0000000000000001E-3</v>
      </c>
      <c r="N3473" s="1" t="s">
        <v>1008</v>
      </c>
      <c r="O3473" s="1" t="s">
        <v>36831</v>
      </c>
      <c r="P3473" s="3">
        <v>0</v>
      </c>
      <c r="Q3473" s="14" t="s">
        <v>36831</v>
      </c>
      <c r="R3473" s="1" t="s">
        <v>3240</v>
      </c>
      <c r="S3473" s="1" t="s">
        <v>2133</v>
      </c>
      <c r="T3473" s="1">
        <v>89646484</v>
      </c>
      <c r="U3473" s="15" t="s">
        <v>1046</v>
      </c>
      <c r="V3473" t="str">
        <f>VLOOKUP(T3473,[1]ОКТМО!$B$6:$D$553,3,0)</f>
        <v xml:space="preserve">16 Старошайговский район </v>
      </c>
      <c r="W3473" s="20"/>
    </row>
    <row r="3474" spans="1:23" hidden="1">
      <c r="A3474" s="1" t="s">
        <v>36831</v>
      </c>
      <c r="B3474" s="1" t="s">
        <v>4012</v>
      </c>
      <c r="C3474" s="1" t="s">
        <v>4013</v>
      </c>
      <c r="D3474" s="2">
        <v>36525</v>
      </c>
      <c r="E3474" s="2">
        <v>41760</v>
      </c>
      <c r="F3474" s="24" t="s">
        <v>36835</v>
      </c>
      <c r="G3474" s="23">
        <v>1</v>
      </c>
      <c r="H3474" s="5">
        <v>41760</v>
      </c>
      <c r="I3474" s="1" t="s">
        <v>36836</v>
      </c>
      <c r="J3474" s="1" t="s">
        <v>36831</v>
      </c>
      <c r="K3474" s="1" t="s">
        <v>2134</v>
      </c>
      <c r="L3474" s="21"/>
      <c r="M3474" s="1">
        <v>3.0000000000000001E-3</v>
      </c>
      <c r="N3474" s="1" t="s">
        <v>1008</v>
      </c>
      <c r="O3474" s="1" t="s">
        <v>36831</v>
      </c>
      <c r="P3474" s="3">
        <v>0</v>
      </c>
      <c r="Q3474" s="14" t="s">
        <v>36831</v>
      </c>
      <c r="R3474" s="1" t="s">
        <v>3240</v>
      </c>
      <c r="S3474" s="1" t="s">
        <v>2135</v>
      </c>
      <c r="T3474" s="1">
        <v>89646484</v>
      </c>
      <c r="U3474" s="15" t="s">
        <v>1046</v>
      </c>
      <c r="V3474" t="str">
        <f>VLOOKUP(T3474,[1]ОКТМО!$B$6:$D$553,3,0)</f>
        <v xml:space="preserve">16 Старошайговский район </v>
      </c>
      <c r="W3474" s="20"/>
    </row>
    <row r="3475" spans="1:23" hidden="1">
      <c r="A3475" s="1" t="s">
        <v>37190</v>
      </c>
      <c r="B3475" s="1" t="s">
        <v>2136</v>
      </c>
      <c r="C3475" s="1" t="s">
        <v>2137</v>
      </c>
      <c r="D3475" s="2">
        <v>36525</v>
      </c>
      <c r="E3475" s="2">
        <v>41186</v>
      </c>
      <c r="F3475" s="24" t="s">
        <v>36835</v>
      </c>
      <c r="G3475" s="23">
        <v>1</v>
      </c>
      <c r="H3475" s="5">
        <v>41186</v>
      </c>
      <c r="I3475" s="1" t="s">
        <v>36836</v>
      </c>
      <c r="J3475" s="1" t="s">
        <v>36831</v>
      </c>
      <c r="K3475" s="1" t="s">
        <v>2138</v>
      </c>
      <c r="L3475" s="21"/>
      <c r="M3475" s="1">
        <v>3.0000000000000001E-3</v>
      </c>
      <c r="N3475" s="1" t="s">
        <v>1008</v>
      </c>
      <c r="O3475" s="1" t="s">
        <v>36831</v>
      </c>
      <c r="P3475" s="3">
        <v>0</v>
      </c>
      <c r="Q3475" s="14" t="s">
        <v>36831</v>
      </c>
      <c r="R3475" s="1" t="s">
        <v>3240</v>
      </c>
      <c r="S3475" s="1" t="s">
        <v>2139</v>
      </c>
      <c r="T3475" s="1">
        <v>89646484</v>
      </c>
      <c r="U3475" s="15" t="s">
        <v>1046</v>
      </c>
      <c r="V3475" t="str">
        <f>VLOOKUP(T3475,[1]ОКТМО!$B$6:$D$553,3,0)</f>
        <v xml:space="preserve">16 Старошайговский район </v>
      </c>
      <c r="W3475" s="20"/>
    </row>
    <row r="3476" spans="1:23" hidden="1">
      <c r="A3476" s="1" t="s">
        <v>36831</v>
      </c>
      <c r="B3476" s="1" t="s">
        <v>2140</v>
      </c>
      <c r="C3476" s="1" t="s">
        <v>2141</v>
      </c>
      <c r="D3476" s="2">
        <v>33969</v>
      </c>
      <c r="E3476" s="2">
        <v>41768</v>
      </c>
      <c r="F3476" s="24" t="s">
        <v>36835</v>
      </c>
      <c r="G3476" s="23">
        <v>1</v>
      </c>
      <c r="H3476" s="5">
        <v>41768</v>
      </c>
      <c r="I3476" s="1" t="s">
        <v>36836</v>
      </c>
      <c r="J3476" s="1" t="s">
        <v>36831</v>
      </c>
      <c r="K3476" s="1" t="s">
        <v>2142</v>
      </c>
      <c r="L3476" s="21"/>
      <c r="M3476" s="1">
        <v>3.0000000000000001E-3</v>
      </c>
      <c r="N3476" s="1" t="s">
        <v>1008</v>
      </c>
      <c r="O3476" s="1" t="s">
        <v>36831</v>
      </c>
      <c r="P3476" s="3">
        <v>0</v>
      </c>
      <c r="Q3476" s="14" t="s">
        <v>36831</v>
      </c>
      <c r="R3476" s="1" t="s">
        <v>3242</v>
      </c>
      <c r="S3476" s="1" t="s">
        <v>2143</v>
      </c>
      <c r="T3476" s="1">
        <v>89646465</v>
      </c>
      <c r="U3476" s="15" t="s">
        <v>1046</v>
      </c>
      <c r="V3476" t="str">
        <f>VLOOKUP(T3476,[1]ОКТМО!$B$6:$D$553,3,0)</f>
        <v xml:space="preserve">16 Старошайговский район </v>
      </c>
      <c r="W3476" s="20"/>
    </row>
    <row r="3477" spans="1:23" hidden="1">
      <c r="A3477" s="1" t="s">
        <v>2144</v>
      </c>
      <c r="B3477" s="1" t="s">
        <v>15255</v>
      </c>
      <c r="C3477" s="1" t="s">
        <v>2145</v>
      </c>
      <c r="D3477" s="2">
        <v>37481</v>
      </c>
      <c r="E3477" s="2">
        <v>41541</v>
      </c>
      <c r="F3477" s="24" t="s">
        <v>36835</v>
      </c>
      <c r="G3477" s="23">
        <v>1</v>
      </c>
      <c r="H3477" s="5">
        <v>41541</v>
      </c>
      <c r="I3477" s="1" t="s">
        <v>36836</v>
      </c>
      <c r="J3477" s="1" t="s">
        <v>36831</v>
      </c>
      <c r="K3477" s="1" t="s">
        <v>2146</v>
      </c>
      <c r="L3477" s="21"/>
      <c r="M3477" s="1">
        <v>3.0000000000000001E-3</v>
      </c>
      <c r="N3477" s="1" t="s">
        <v>1008</v>
      </c>
      <c r="O3477" s="1" t="s">
        <v>36831</v>
      </c>
      <c r="P3477" s="4">
        <v>30.4</v>
      </c>
      <c r="Q3477" s="14">
        <v>204042.37</v>
      </c>
      <c r="R3477" s="1" t="s">
        <v>3278</v>
      </c>
      <c r="S3477" s="1" t="s">
        <v>2147</v>
      </c>
      <c r="T3477" s="1">
        <v>89646465</v>
      </c>
      <c r="U3477" s="15" t="s">
        <v>1015</v>
      </c>
      <c r="V3477" t="str">
        <f>VLOOKUP(T3477,[1]ОКТМО!$B$6:$D$553,3,0)</f>
        <v xml:space="preserve">16 Старошайговский район </v>
      </c>
      <c r="W3477" s="20">
        <f t="shared" si="99"/>
        <v>6711.9200657894735</v>
      </c>
    </row>
    <row r="3478" spans="1:23" hidden="1">
      <c r="A3478" s="1" t="s">
        <v>36831</v>
      </c>
      <c r="B3478" s="1" t="s">
        <v>3079</v>
      </c>
      <c r="C3478" s="1" t="s">
        <v>1054</v>
      </c>
      <c r="D3478" s="2">
        <v>36161</v>
      </c>
      <c r="E3478" s="2">
        <v>43564</v>
      </c>
      <c r="F3478" s="24" t="s">
        <v>36835</v>
      </c>
      <c r="G3478" s="23">
        <v>1</v>
      </c>
      <c r="H3478" s="5">
        <v>43564</v>
      </c>
      <c r="I3478" s="1" t="s">
        <v>36836</v>
      </c>
      <c r="J3478" s="1" t="s">
        <v>36831</v>
      </c>
      <c r="K3478" s="1" t="s">
        <v>678</v>
      </c>
      <c r="L3478" s="21"/>
      <c r="M3478" s="1">
        <v>3.0000000000000001E-3</v>
      </c>
      <c r="N3478" s="1" t="s">
        <v>8283</v>
      </c>
      <c r="O3478" s="1" t="s">
        <v>36831</v>
      </c>
      <c r="P3478" s="3">
        <v>0</v>
      </c>
      <c r="Q3478" s="14" t="s">
        <v>36831</v>
      </c>
      <c r="R3478" s="1" t="s">
        <v>6254</v>
      </c>
      <c r="S3478" s="1" t="s">
        <v>679</v>
      </c>
      <c r="T3478" s="1">
        <v>89701000</v>
      </c>
      <c r="U3478" s="15" t="s">
        <v>1046</v>
      </c>
      <c r="V3478" t="str">
        <f>VLOOKUP(T3478,[1]ОКТМО!$B$6:$D$553,3,0)</f>
        <v>23 г.Саранск (городской округ)</v>
      </c>
      <c r="W3478" s="20"/>
    </row>
    <row r="3479" spans="1:23" hidden="1">
      <c r="A3479" s="1" t="s">
        <v>24550</v>
      </c>
      <c r="B3479" s="1" t="s">
        <v>24553</v>
      </c>
      <c r="C3479" s="1" t="s">
        <v>24554</v>
      </c>
      <c r="D3479" s="2">
        <v>36906</v>
      </c>
      <c r="E3479" s="2">
        <v>43309</v>
      </c>
      <c r="F3479" s="24" t="s">
        <v>36835</v>
      </c>
      <c r="G3479" s="23">
        <v>1</v>
      </c>
      <c r="H3479" s="5">
        <v>43309</v>
      </c>
      <c r="I3479" s="1" t="s">
        <v>36836</v>
      </c>
      <c r="J3479" s="2">
        <v>41088</v>
      </c>
      <c r="K3479" s="1" t="s">
        <v>24551</v>
      </c>
      <c r="L3479" s="21"/>
      <c r="M3479" s="1">
        <v>3.0000000000000001E-3</v>
      </c>
      <c r="N3479" s="1" t="s">
        <v>1008</v>
      </c>
      <c r="O3479" s="1" t="s">
        <v>36839</v>
      </c>
      <c r="P3479" s="4">
        <v>43.4</v>
      </c>
      <c r="Q3479" s="14">
        <v>126278.81</v>
      </c>
      <c r="R3479" s="1" t="s">
        <v>26456</v>
      </c>
      <c r="S3479" s="1" t="s">
        <v>24552</v>
      </c>
      <c r="T3479" s="1">
        <v>89649468</v>
      </c>
      <c r="U3479" s="15" t="s">
        <v>1015</v>
      </c>
      <c r="V3479" t="str">
        <f>VLOOKUP(T3479,[1]ОКТМО!$B$6:$D$553,3,0)</f>
        <v xml:space="preserve">17 Темниковский район </v>
      </c>
      <c r="W3479" s="20">
        <f t="shared" si="99"/>
        <v>2909.65</v>
      </c>
    </row>
    <row r="3480" spans="1:23" hidden="1">
      <c r="A3480" s="1" t="s">
        <v>4607</v>
      </c>
      <c r="B3480" s="1" t="s">
        <v>5598</v>
      </c>
      <c r="C3480" s="1" t="s">
        <v>5599</v>
      </c>
      <c r="D3480" s="2">
        <v>42040</v>
      </c>
      <c r="E3480" s="2">
        <v>43843</v>
      </c>
      <c r="F3480" s="24" t="s">
        <v>36835</v>
      </c>
      <c r="G3480" s="23">
        <v>1</v>
      </c>
      <c r="H3480" s="5">
        <v>43843</v>
      </c>
      <c r="I3480" s="1" t="s">
        <v>36836</v>
      </c>
      <c r="J3480" s="2">
        <v>41088</v>
      </c>
      <c r="K3480" s="1" t="s">
        <v>4608</v>
      </c>
      <c r="L3480" s="21">
        <f>(P3480-20)/P3480*(Q3480*M3480)*G3480</f>
        <v>721.74295793281658</v>
      </c>
      <c r="M3480" s="7">
        <v>1E-3</v>
      </c>
      <c r="N3480" s="1" t="s">
        <v>1006</v>
      </c>
      <c r="O3480" s="1" t="s">
        <v>36831</v>
      </c>
      <c r="P3480" s="4">
        <v>38.700000000000003</v>
      </c>
      <c r="Q3480" s="14">
        <v>1493660.56</v>
      </c>
      <c r="R3480" s="1" t="s">
        <v>6254</v>
      </c>
      <c r="S3480" s="1" t="s">
        <v>4609</v>
      </c>
      <c r="T3480" s="1">
        <v>89701000</v>
      </c>
      <c r="U3480" t="s">
        <v>1016</v>
      </c>
      <c r="V3480" t="str">
        <f>VLOOKUP(T3480,[1]ОКТМО!$B$6:$D$553,3,0)</f>
        <v>23 г.Саранск (городской округ)</v>
      </c>
      <c r="W3480" s="20">
        <f t="shared" si="99"/>
        <v>38595.880103359174</v>
      </c>
    </row>
    <row r="3481" spans="1:23" hidden="1">
      <c r="A3481" s="1" t="s">
        <v>24557</v>
      </c>
      <c r="B3481" s="1" t="s">
        <v>24555</v>
      </c>
      <c r="C3481" s="1" t="s">
        <v>24556</v>
      </c>
      <c r="D3481" s="2">
        <v>39685</v>
      </c>
      <c r="E3481" s="2">
        <v>43857</v>
      </c>
      <c r="F3481" s="24" t="s">
        <v>36835</v>
      </c>
      <c r="G3481" s="23">
        <v>1</v>
      </c>
      <c r="H3481" s="5">
        <v>43857</v>
      </c>
      <c r="I3481" s="1" t="s">
        <v>36836</v>
      </c>
      <c r="J3481" s="1" t="s">
        <v>36831</v>
      </c>
      <c r="K3481" s="1" t="s">
        <v>24558</v>
      </c>
      <c r="L3481" s="21"/>
      <c r="M3481" s="1">
        <v>3.0000000000000001E-3</v>
      </c>
      <c r="N3481" s="1" t="s">
        <v>1008</v>
      </c>
      <c r="O3481" s="1" t="s">
        <v>36831</v>
      </c>
      <c r="P3481" s="4">
        <v>40.1</v>
      </c>
      <c r="Q3481" s="14">
        <v>190854.75</v>
      </c>
      <c r="R3481" s="1" t="s">
        <v>28017</v>
      </c>
      <c r="S3481" s="1" t="s">
        <v>24559</v>
      </c>
      <c r="T3481" s="1">
        <v>89634448</v>
      </c>
      <c r="U3481" s="15" t="s">
        <v>1015</v>
      </c>
      <c r="V3481" t="str">
        <f>VLOOKUP(T3481,[1]ОКТМО!$B$6:$D$553,3,0)</f>
        <v xml:space="preserve">13 Краснослободский район </v>
      </c>
      <c r="W3481" s="20">
        <f t="shared" si="99"/>
        <v>4759.4700748129671</v>
      </c>
    </row>
    <row r="3482" spans="1:23" hidden="1">
      <c r="A3482" s="1" t="s">
        <v>21629</v>
      </c>
      <c r="B3482" s="1" t="s">
        <v>21630</v>
      </c>
      <c r="C3482" s="1" t="s">
        <v>21631</v>
      </c>
      <c r="D3482" s="2">
        <v>36892</v>
      </c>
      <c r="E3482" s="2">
        <v>43950</v>
      </c>
      <c r="F3482" s="24" t="s">
        <v>36835</v>
      </c>
      <c r="G3482" s="23">
        <v>1</v>
      </c>
      <c r="H3482" s="5">
        <v>43950</v>
      </c>
      <c r="I3482" s="1" t="s">
        <v>36836</v>
      </c>
      <c r="J3482" s="2">
        <v>41632</v>
      </c>
      <c r="K3482" s="1" t="s">
        <v>36831</v>
      </c>
      <c r="L3482" s="21"/>
      <c r="M3482" s="1">
        <v>3.0000000000000001E-3</v>
      </c>
      <c r="N3482" s="1" t="s">
        <v>1008</v>
      </c>
      <c r="O3482" s="1" t="s">
        <v>36831</v>
      </c>
      <c r="P3482" s="4">
        <v>38.5</v>
      </c>
      <c r="Q3482" s="14">
        <v>244546.61</v>
      </c>
      <c r="R3482" s="1" t="s">
        <v>21934</v>
      </c>
      <c r="S3482" s="1" t="s">
        <v>21632</v>
      </c>
      <c r="T3482" s="1">
        <v>89616463</v>
      </c>
      <c r="U3482" s="15" t="s">
        <v>1015</v>
      </c>
      <c r="V3482" t="str">
        <f>VLOOKUP(T3482,[1]ОКТМО!$B$6:$D$553,3,0)</f>
        <v xml:space="preserve">06 Дубенский район </v>
      </c>
      <c r="W3482" s="20">
        <f t="shared" si="99"/>
        <v>6351.86</v>
      </c>
    </row>
    <row r="3483" spans="1:23" hidden="1">
      <c r="A3483" s="1" t="s">
        <v>8597</v>
      </c>
      <c r="B3483" s="1" t="s">
        <v>8267</v>
      </c>
      <c r="C3483" s="1" t="s">
        <v>8268</v>
      </c>
      <c r="D3483" s="2">
        <v>41716</v>
      </c>
      <c r="E3483" s="2">
        <v>43446</v>
      </c>
      <c r="F3483" s="24" t="s">
        <v>36835</v>
      </c>
      <c r="G3483" s="23">
        <v>1</v>
      </c>
      <c r="H3483" s="5">
        <v>43446</v>
      </c>
      <c r="I3483" s="1" t="s">
        <v>36836</v>
      </c>
      <c r="J3483" s="2">
        <v>41088</v>
      </c>
      <c r="K3483" s="1" t="s">
        <v>36831</v>
      </c>
      <c r="L3483" s="21"/>
      <c r="M3483" s="1">
        <v>3.0000000000000001E-3</v>
      </c>
      <c r="N3483" s="1" t="s">
        <v>1008</v>
      </c>
      <c r="O3483" s="1" t="s">
        <v>36839</v>
      </c>
      <c r="P3483" s="4">
        <v>44.4</v>
      </c>
      <c r="Q3483" s="14">
        <v>581741.23</v>
      </c>
      <c r="R3483" s="1" t="s">
        <v>9361</v>
      </c>
      <c r="S3483" s="1" t="s">
        <v>8598</v>
      </c>
      <c r="T3483" s="1">
        <v>89643440</v>
      </c>
      <c r="U3483" s="15" t="s">
        <v>1015</v>
      </c>
      <c r="V3483" t="str">
        <f>VLOOKUP(T3483,[1]ОКТМО!$B$6:$D$553,3,0)</f>
        <v xml:space="preserve">22 МО Рузаевка </v>
      </c>
      <c r="W3483" s="20">
        <f t="shared" si="99"/>
        <v>13102.279954954955</v>
      </c>
    </row>
    <row r="3484" spans="1:23" hidden="1">
      <c r="A3484" s="1" t="s">
        <v>24560</v>
      </c>
      <c r="B3484" s="1" t="s">
        <v>24561</v>
      </c>
      <c r="C3484" s="1" t="s">
        <v>24562</v>
      </c>
      <c r="D3484" s="2">
        <v>37061</v>
      </c>
      <c r="E3484" s="2">
        <v>43170</v>
      </c>
      <c r="F3484" s="24" t="s">
        <v>36835</v>
      </c>
      <c r="G3484" s="23">
        <v>1</v>
      </c>
      <c r="H3484" s="5">
        <v>43170</v>
      </c>
      <c r="I3484" s="1" t="s">
        <v>36836</v>
      </c>
      <c r="J3484" s="1" t="s">
        <v>36831</v>
      </c>
      <c r="K3484" s="1" t="s">
        <v>24563</v>
      </c>
      <c r="L3484" s="21">
        <f>(P3484-50)/P3484*(Q3484*M3484)*G3484</f>
        <v>1064.1840535064935</v>
      </c>
      <c r="M3484" s="1">
        <v>3.0000000000000001E-3</v>
      </c>
      <c r="N3484" s="1" t="s">
        <v>1008</v>
      </c>
      <c r="O3484" s="1" t="s">
        <v>36831</v>
      </c>
      <c r="P3484" s="4">
        <v>69.3</v>
      </c>
      <c r="Q3484" s="14">
        <v>1273712.52</v>
      </c>
      <c r="R3484" s="1" t="s">
        <v>27953</v>
      </c>
      <c r="S3484" s="1" t="s">
        <v>27970</v>
      </c>
      <c r="T3484" s="1">
        <v>89634101</v>
      </c>
      <c r="U3484" s="15" t="s">
        <v>1015</v>
      </c>
      <c r="V3484" t="str">
        <f>VLOOKUP(T3484,[1]ОКТМО!$B$6:$D$553,3,0)</f>
        <v xml:space="preserve">13 Краснослободский район </v>
      </c>
      <c r="W3484" s="20">
        <f t="shared" si="99"/>
        <v>18379.690043290044</v>
      </c>
    </row>
    <row r="3485" spans="1:23" hidden="1">
      <c r="A3485" s="1" t="s">
        <v>13144</v>
      </c>
      <c r="B3485" s="1" t="s">
        <v>13145</v>
      </c>
      <c r="C3485" s="1" t="s">
        <v>13146</v>
      </c>
      <c r="D3485" s="2">
        <v>38078</v>
      </c>
      <c r="E3485" s="2">
        <v>43205</v>
      </c>
      <c r="F3485" s="24" t="s">
        <v>36835</v>
      </c>
      <c r="G3485" s="23">
        <v>1</v>
      </c>
      <c r="H3485" s="5">
        <v>43205</v>
      </c>
      <c r="I3485" s="1" t="s">
        <v>36836</v>
      </c>
      <c r="J3485" s="1" t="s">
        <v>36831</v>
      </c>
      <c r="K3485" s="1" t="s">
        <v>13147</v>
      </c>
      <c r="L3485" s="21"/>
      <c r="M3485" s="1">
        <v>3.0000000000000001E-3</v>
      </c>
      <c r="N3485" s="1" t="s">
        <v>1008</v>
      </c>
      <c r="O3485" s="1" t="s">
        <v>36831</v>
      </c>
      <c r="P3485" s="4">
        <v>30.1</v>
      </c>
      <c r="Q3485" s="14">
        <v>442257.8</v>
      </c>
      <c r="R3485" s="1" t="s">
        <v>14885</v>
      </c>
      <c r="S3485" s="1" t="s">
        <v>13148</v>
      </c>
      <c r="T3485" s="1">
        <v>89629101</v>
      </c>
      <c r="U3485" s="15" t="s">
        <v>1015</v>
      </c>
      <c r="V3485" t="str">
        <f>VLOOKUP(T3485,[1]ОКТМО!$B$6:$D$553,3,0)</f>
        <v xml:space="preserve">21 МО Ковылкино </v>
      </c>
      <c r="W3485" s="20">
        <f t="shared" si="99"/>
        <v>14692.950166112956</v>
      </c>
    </row>
    <row r="3486" spans="1:23" hidden="1">
      <c r="A3486" s="1" t="s">
        <v>4611</v>
      </c>
      <c r="B3486" s="1" t="s">
        <v>4612</v>
      </c>
      <c r="C3486" s="1" t="s">
        <v>4613</v>
      </c>
      <c r="D3486" s="2">
        <v>36220</v>
      </c>
      <c r="E3486" s="2">
        <v>36239</v>
      </c>
      <c r="F3486" s="24" t="s">
        <v>36835</v>
      </c>
      <c r="G3486" s="23">
        <v>1</v>
      </c>
      <c r="H3486" s="5">
        <v>36239</v>
      </c>
      <c r="I3486" s="1" t="s">
        <v>36836</v>
      </c>
      <c r="J3486" s="1" t="s">
        <v>36831</v>
      </c>
      <c r="K3486" s="1" t="s">
        <v>4614</v>
      </c>
      <c r="L3486" s="21">
        <f>(Q3486*M3486)*G3486</f>
        <v>120.73882</v>
      </c>
      <c r="M3486" s="1">
        <v>1E-3</v>
      </c>
      <c r="N3486" s="1" t="s">
        <v>1011</v>
      </c>
      <c r="O3486" s="1" t="s">
        <v>36831</v>
      </c>
      <c r="P3486" s="4">
        <v>17.8</v>
      </c>
      <c r="Q3486" s="14">
        <v>120738.82</v>
      </c>
      <c r="R3486" s="1" t="s">
        <v>6254</v>
      </c>
      <c r="S3486" s="1" t="s">
        <v>4615</v>
      </c>
      <c r="T3486" s="1">
        <v>89701000</v>
      </c>
      <c r="U3486" t="s">
        <v>1016</v>
      </c>
      <c r="V3486" t="str">
        <f>VLOOKUP(T3486,[1]ОКТМО!$B$6:$D$553,3,0)</f>
        <v>23 г.Саранск (городской округ)</v>
      </c>
      <c r="W3486" s="20">
        <f t="shared" si="99"/>
        <v>6783.0797752808994</v>
      </c>
    </row>
    <row r="3487" spans="1:23" hidden="1">
      <c r="A3487" s="1" t="s">
        <v>36831</v>
      </c>
      <c r="B3487" s="1" t="s">
        <v>4616</v>
      </c>
      <c r="C3487" s="1" t="s">
        <v>4617</v>
      </c>
      <c r="D3487" s="2">
        <v>39163</v>
      </c>
      <c r="E3487" s="2">
        <v>42332</v>
      </c>
      <c r="F3487" s="24" t="s">
        <v>36835</v>
      </c>
      <c r="G3487" s="23">
        <v>1</v>
      </c>
      <c r="H3487" s="5">
        <v>42332</v>
      </c>
      <c r="I3487" s="1" t="s">
        <v>36833</v>
      </c>
      <c r="J3487" s="1" t="s">
        <v>36831</v>
      </c>
      <c r="K3487" s="1" t="s">
        <v>4618</v>
      </c>
      <c r="L3487" s="21">
        <f>(Q3487*M3487)*G3487</f>
        <v>155.50485</v>
      </c>
      <c r="M3487" s="1">
        <v>1E-3</v>
      </c>
      <c r="N3487" s="1" t="s">
        <v>1011</v>
      </c>
      <c r="O3487" s="1" t="s">
        <v>36831</v>
      </c>
      <c r="P3487" s="4">
        <v>27.2</v>
      </c>
      <c r="Q3487" s="14">
        <v>155504.85</v>
      </c>
      <c r="R3487" s="1" t="s">
        <v>6254</v>
      </c>
      <c r="S3487" s="1" t="s">
        <v>4619</v>
      </c>
      <c r="T3487" s="1">
        <v>89701000</v>
      </c>
      <c r="U3487" t="s">
        <v>1016</v>
      </c>
      <c r="V3487" t="str">
        <f>VLOOKUP(T3487,[1]ОКТМО!$B$6:$D$553,3,0)</f>
        <v>23 г.Саранск (городской округ)</v>
      </c>
      <c r="W3487" s="20">
        <f t="shared" si="99"/>
        <v>5717.0900735294117</v>
      </c>
    </row>
    <row r="3488" spans="1:23" hidden="1">
      <c r="A3488" s="1" t="s">
        <v>36831</v>
      </c>
      <c r="B3488" s="1" t="s">
        <v>5225</v>
      </c>
      <c r="C3488" s="1" t="s">
        <v>5226</v>
      </c>
      <c r="D3488" s="2">
        <v>39917</v>
      </c>
      <c r="E3488" s="2">
        <v>41454</v>
      </c>
      <c r="F3488" s="24" t="s">
        <v>36835</v>
      </c>
      <c r="G3488" s="23">
        <v>1</v>
      </c>
      <c r="H3488" s="5">
        <v>41454</v>
      </c>
      <c r="I3488" s="1" t="s">
        <v>36836</v>
      </c>
      <c r="J3488" s="1" t="s">
        <v>36831</v>
      </c>
      <c r="K3488" s="1" t="s">
        <v>4620</v>
      </c>
      <c r="L3488" s="21"/>
      <c r="M3488" s="1">
        <v>3.0000000000000001E-3</v>
      </c>
      <c r="N3488" s="1" t="s">
        <v>1008</v>
      </c>
      <c r="O3488" s="1" t="s">
        <v>36831</v>
      </c>
      <c r="P3488" s="3">
        <v>35</v>
      </c>
      <c r="Q3488" s="14">
        <v>1.17</v>
      </c>
      <c r="R3488" s="1" t="s">
        <v>6254</v>
      </c>
      <c r="S3488" s="1" t="s">
        <v>4610</v>
      </c>
      <c r="T3488" s="1">
        <v>89701000</v>
      </c>
      <c r="U3488" s="15" t="s">
        <v>1015</v>
      </c>
      <c r="V3488" t="str">
        <f>VLOOKUP(T3488,[1]ОКТМО!$B$6:$D$553,3,0)</f>
        <v>23 г.Саранск (городской округ)</v>
      </c>
      <c r="W3488" s="20">
        <f t="shared" si="99"/>
        <v>3.3428571428571426E-2</v>
      </c>
    </row>
    <row r="3489" spans="1:23" hidden="1">
      <c r="A3489" s="1" t="s">
        <v>4621</v>
      </c>
      <c r="B3489" s="1" t="s">
        <v>4622</v>
      </c>
      <c r="C3489" s="1" t="s">
        <v>4623</v>
      </c>
      <c r="D3489" s="2">
        <v>40031</v>
      </c>
      <c r="E3489" s="2">
        <v>43879</v>
      </c>
      <c r="F3489" s="24" t="s">
        <v>36835</v>
      </c>
      <c r="G3489" s="23">
        <v>1</v>
      </c>
      <c r="H3489" s="5">
        <v>43879</v>
      </c>
      <c r="I3489" s="1" t="s">
        <v>36836</v>
      </c>
      <c r="J3489" s="1" t="s">
        <v>36831</v>
      </c>
      <c r="K3489" s="1" t="s">
        <v>4624</v>
      </c>
      <c r="L3489" s="21">
        <f>(P3489-50)/P3489*(Q3489*M3489)*G3489</f>
        <v>1308.8003999999996</v>
      </c>
      <c r="M3489" s="1">
        <v>3.0000000000000001E-3</v>
      </c>
      <c r="N3489" s="1" t="s">
        <v>1008</v>
      </c>
      <c r="O3489" s="1" t="s">
        <v>36831</v>
      </c>
      <c r="P3489" s="4">
        <v>70.599999999999994</v>
      </c>
      <c r="Q3489" s="14">
        <v>1495166.8</v>
      </c>
      <c r="R3489" s="1" t="s">
        <v>6254</v>
      </c>
      <c r="S3489" s="1" t="s">
        <v>4625</v>
      </c>
      <c r="T3489" s="1">
        <v>89701000</v>
      </c>
      <c r="U3489" s="15" t="s">
        <v>1015</v>
      </c>
      <c r="V3489" t="str">
        <f>VLOOKUP(T3489,[1]ОКТМО!$B$6:$D$553,3,0)</f>
        <v>23 г.Саранск (городской округ)</v>
      </c>
      <c r="W3489" s="20">
        <f t="shared" si="99"/>
        <v>21178.000000000004</v>
      </c>
    </row>
    <row r="3490" spans="1:23" hidden="1">
      <c r="A3490" s="1" t="s">
        <v>21633</v>
      </c>
      <c r="B3490" s="1" t="s">
        <v>21634</v>
      </c>
      <c r="C3490" s="1" t="s">
        <v>21635</v>
      </c>
      <c r="D3490" s="2">
        <v>40532</v>
      </c>
      <c r="E3490" s="2">
        <v>43823</v>
      </c>
      <c r="F3490" s="24" t="s">
        <v>36835</v>
      </c>
      <c r="G3490" s="23">
        <v>1</v>
      </c>
      <c r="H3490" s="5">
        <v>43823</v>
      </c>
      <c r="I3490" s="1" t="s">
        <v>36836</v>
      </c>
      <c r="J3490" s="2">
        <v>41088</v>
      </c>
      <c r="K3490" s="1" t="s">
        <v>21636</v>
      </c>
      <c r="L3490" s="21"/>
      <c r="M3490" s="1">
        <v>3.0000000000000001E-3</v>
      </c>
      <c r="N3490" s="1" t="s">
        <v>1008</v>
      </c>
      <c r="O3490" s="1" t="s">
        <v>36837</v>
      </c>
      <c r="P3490" s="4">
        <v>45.7</v>
      </c>
      <c r="Q3490" s="14">
        <v>411997.84</v>
      </c>
      <c r="R3490" s="1" t="s">
        <v>23419</v>
      </c>
      <c r="S3490" s="1" t="s">
        <v>21637</v>
      </c>
      <c r="T3490" s="1">
        <v>89657410</v>
      </c>
      <c r="U3490" s="15" t="s">
        <v>1015</v>
      </c>
      <c r="V3490" t="str">
        <f>VLOOKUP(T3490,[1]ОКТМО!$B$6:$D$553,3,0)</f>
        <v xml:space="preserve">20 Чамзинский район </v>
      </c>
      <c r="W3490" s="20">
        <f t="shared" si="99"/>
        <v>9015.2700218818372</v>
      </c>
    </row>
    <row r="3491" spans="1:23" hidden="1">
      <c r="A3491" s="1" t="s">
        <v>21638</v>
      </c>
      <c r="B3491" s="1" t="s">
        <v>21196</v>
      </c>
      <c r="C3491" s="1" t="s">
        <v>21197</v>
      </c>
      <c r="D3491" s="2">
        <v>40022</v>
      </c>
      <c r="E3491" s="2">
        <v>43833</v>
      </c>
      <c r="F3491" s="24" t="s">
        <v>36835</v>
      </c>
      <c r="G3491" s="23">
        <v>1</v>
      </c>
      <c r="H3491" s="5">
        <v>43833</v>
      </c>
      <c r="I3491" s="1" t="s">
        <v>36836</v>
      </c>
      <c r="J3491" s="2">
        <v>41088</v>
      </c>
      <c r="K3491" s="1" t="s">
        <v>21639</v>
      </c>
      <c r="L3491" s="21"/>
      <c r="M3491" s="1">
        <v>3.0000000000000001E-3</v>
      </c>
      <c r="N3491" s="1" t="s">
        <v>1008</v>
      </c>
      <c r="O3491" s="1" t="s">
        <v>36837</v>
      </c>
      <c r="P3491" s="4">
        <v>42.1</v>
      </c>
      <c r="Q3491" s="14">
        <v>324130.01</v>
      </c>
      <c r="R3491" s="1" t="s">
        <v>23509</v>
      </c>
      <c r="S3491" s="1" t="s">
        <v>21640</v>
      </c>
      <c r="T3491" s="1">
        <v>89657445</v>
      </c>
      <c r="U3491" s="15" t="s">
        <v>1015</v>
      </c>
      <c r="V3491" t="str">
        <f>VLOOKUP(T3491,[1]ОКТМО!$B$6:$D$553,3,0)</f>
        <v xml:space="preserve">20 Чамзинский район </v>
      </c>
      <c r="W3491" s="20">
        <f t="shared" si="99"/>
        <v>7699.0501187648451</v>
      </c>
    </row>
    <row r="3492" spans="1:23" hidden="1">
      <c r="A3492" s="1" t="s">
        <v>21641</v>
      </c>
      <c r="B3492" s="1" t="s">
        <v>21642</v>
      </c>
      <c r="C3492" s="1" t="s">
        <v>21643</v>
      </c>
      <c r="D3492" s="2">
        <v>37084</v>
      </c>
      <c r="E3492" s="2">
        <v>43904</v>
      </c>
      <c r="F3492" s="24" t="s">
        <v>36835</v>
      </c>
      <c r="G3492" s="23">
        <v>1</v>
      </c>
      <c r="H3492" s="5">
        <v>43904</v>
      </c>
      <c r="I3492" s="1" t="s">
        <v>36836</v>
      </c>
      <c r="J3492" s="1" t="s">
        <v>36831</v>
      </c>
      <c r="K3492" s="1" t="s">
        <v>21644</v>
      </c>
      <c r="L3492" s="21"/>
      <c r="M3492" s="1">
        <v>3.0000000000000001E-3</v>
      </c>
      <c r="N3492" s="1" t="s">
        <v>1008</v>
      </c>
      <c r="O3492" s="1" t="s">
        <v>36839</v>
      </c>
      <c r="P3492" s="4">
        <v>46.5</v>
      </c>
      <c r="Q3492" s="14">
        <v>393758.74</v>
      </c>
      <c r="R3492" s="1" t="s">
        <v>23407</v>
      </c>
      <c r="S3492" s="1" t="s">
        <v>21645</v>
      </c>
      <c r="T3492" s="1">
        <v>89607412</v>
      </c>
      <c r="U3492" s="15" t="s">
        <v>1015</v>
      </c>
      <c r="V3492" t="str">
        <f>VLOOKUP(T3492,[1]ОКТМО!$B$6:$D$553,3,0)</f>
        <v xml:space="preserve">03 Атяшевский район </v>
      </c>
      <c r="W3492" s="20">
        <f t="shared" si="99"/>
        <v>8467.9298924731174</v>
      </c>
    </row>
    <row r="3493" spans="1:23" hidden="1">
      <c r="A3493" s="1" t="s">
        <v>21647</v>
      </c>
      <c r="B3493" s="1" t="s">
        <v>21648</v>
      </c>
      <c r="C3493" s="1" t="s">
        <v>21649</v>
      </c>
      <c r="D3493" s="2">
        <v>37664</v>
      </c>
      <c r="E3493" s="2">
        <v>43127</v>
      </c>
      <c r="F3493" s="24" t="s">
        <v>36832</v>
      </c>
      <c r="G3493" s="23">
        <v>0.5</v>
      </c>
      <c r="H3493" s="5">
        <v>43127</v>
      </c>
      <c r="I3493" s="1" t="s">
        <v>36853</v>
      </c>
      <c r="J3493" s="1" t="s">
        <v>36831</v>
      </c>
      <c r="K3493" s="1" t="s">
        <v>21650</v>
      </c>
      <c r="L3493" s="21">
        <f>(Q3493*M3493)*G3493</f>
        <v>87.937184999999999</v>
      </c>
      <c r="M3493" s="1">
        <v>3.0000000000000001E-3</v>
      </c>
      <c r="N3493" s="1" t="s">
        <v>8283</v>
      </c>
      <c r="O3493" s="1" t="s">
        <v>36831</v>
      </c>
      <c r="P3493" s="4">
        <v>17.100000000000001</v>
      </c>
      <c r="Q3493" s="14">
        <v>58624.79</v>
      </c>
      <c r="R3493" s="1" t="s">
        <v>23400</v>
      </c>
      <c r="S3493" s="1" t="s">
        <v>21651</v>
      </c>
      <c r="T3493" s="1">
        <v>89657155</v>
      </c>
      <c r="U3493" s="15" t="s">
        <v>1015</v>
      </c>
      <c r="V3493" t="str">
        <f>VLOOKUP(T3493,[1]ОКТМО!$B$6:$D$553,3,0)</f>
        <v xml:space="preserve">20 Чамзинский район </v>
      </c>
      <c r="W3493" s="20">
        <f t="shared" si="99"/>
        <v>3428.3502923976607</v>
      </c>
    </row>
    <row r="3494" spans="1:23" hidden="1">
      <c r="A3494" s="1" t="s">
        <v>21654</v>
      </c>
      <c r="B3494" s="1" t="s">
        <v>21655</v>
      </c>
      <c r="C3494" s="1" t="s">
        <v>21656</v>
      </c>
      <c r="D3494" s="2">
        <v>39114</v>
      </c>
      <c r="E3494" s="2">
        <v>43962</v>
      </c>
      <c r="F3494" s="24" t="s">
        <v>36835</v>
      </c>
      <c r="G3494" s="23">
        <v>1</v>
      </c>
      <c r="H3494" s="5">
        <v>43962</v>
      </c>
      <c r="I3494" s="1" t="s">
        <v>36836</v>
      </c>
      <c r="J3494" s="1" t="s">
        <v>36831</v>
      </c>
      <c r="K3494" s="1" t="s">
        <v>21657</v>
      </c>
      <c r="L3494" s="21">
        <f>(P3494-20)/P3494*(Q3494*M3494)*G3494</f>
        <v>506.91298167364016</v>
      </c>
      <c r="M3494" s="7">
        <v>1E-3</v>
      </c>
      <c r="N3494" s="1" t="s">
        <v>1006</v>
      </c>
      <c r="O3494" s="1" t="s">
        <v>36831</v>
      </c>
      <c r="P3494" s="4">
        <v>47.8</v>
      </c>
      <c r="Q3494" s="14">
        <v>871598.58</v>
      </c>
      <c r="R3494" s="1" t="s">
        <v>23400</v>
      </c>
      <c r="S3494" s="1" t="s">
        <v>21658</v>
      </c>
      <c r="T3494" s="1">
        <v>89657155</v>
      </c>
      <c r="U3494" t="s">
        <v>1016</v>
      </c>
      <c r="V3494" t="str">
        <f>VLOOKUP(T3494,[1]ОКТМО!$B$6:$D$553,3,0)</f>
        <v xml:space="preserve">20 Чамзинский район </v>
      </c>
      <c r="W3494" s="20">
        <f t="shared" si="99"/>
        <v>18234.279916317992</v>
      </c>
    </row>
    <row r="3495" spans="1:23" hidden="1">
      <c r="A3495" s="1" t="s">
        <v>21661</v>
      </c>
      <c r="B3495" s="1" t="s">
        <v>37606</v>
      </c>
      <c r="C3495" s="1" t="s">
        <v>37607</v>
      </c>
      <c r="D3495" s="2">
        <v>40456</v>
      </c>
      <c r="E3495" s="2">
        <v>42729</v>
      </c>
      <c r="F3495" s="24" t="s">
        <v>36835</v>
      </c>
      <c r="G3495" s="23">
        <v>1</v>
      </c>
      <c r="H3495" s="5">
        <v>42729</v>
      </c>
      <c r="I3495" s="1" t="s">
        <v>36836</v>
      </c>
      <c r="J3495" s="1" t="s">
        <v>36831</v>
      </c>
      <c r="K3495" s="1" t="s">
        <v>21662</v>
      </c>
      <c r="L3495" s="21">
        <f>(P3495-20)/P3495*(Q3495*M3495)*G3495</f>
        <v>204.51394872611462</v>
      </c>
      <c r="M3495" s="7">
        <v>1E-3</v>
      </c>
      <c r="N3495" s="1" t="s">
        <v>1006</v>
      </c>
      <c r="O3495" s="1" t="s">
        <v>36831</v>
      </c>
      <c r="P3495" s="4">
        <v>31.4</v>
      </c>
      <c r="Q3495" s="14">
        <v>563310.35</v>
      </c>
      <c r="R3495" s="1" t="s">
        <v>23400</v>
      </c>
      <c r="S3495" s="1" t="s">
        <v>21663</v>
      </c>
      <c r="T3495" s="1">
        <v>89657155</v>
      </c>
      <c r="U3495" t="s">
        <v>1016</v>
      </c>
      <c r="V3495" t="str">
        <f>VLOOKUP(T3495,[1]ОКТМО!$B$6:$D$553,3,0)</f>
        <v xml:space="preserve">20 Чамзинский район </v>
      </c>
      <c r="W3495" s="20">
        <f t="shared" si="99"/>
        <v>17939.820063694267</v>
      </c>
    </row>
    <row r="3496" spans="1:23" hidden="1">
      <c r="A3496" s="1" t="s">
        <v>21664</v>
      </c>
      <c r="B3496" s="1" t="s">
        <v>21665</v>
      </c>
      <c r="C3496" s="1" t="s">
        <v>21666</v>
      </c>
      <c r="D3496" s="2">
        <v>40903</v>
      </c>
      <c r="E3496" s="2">
        <v>42570</v>
      </c>
      <c r="F3496" s="24" t="s">
        <v>36835</v>
      </c>
      <c r="G3496" s="23">
        <v>1</v>
      </c>
      <c r="H3496" s="5">
        <v>42570</v>
      </c>
      <c r="I3496" s="1" t="s">
        <v>36836</v>
      </c>
      <c r="J3496" s="2">
        <v>41088</v>
      </c>
      <c r="K3496" s="1" t="s">
        <v>21667</v>
      </c>
      <c r="L3496" s="21">
        <f>(P3496-20)/P3496*(Q3496*M3496)*G3496</f>
        <v>217.0424324024024</v>
      </c>
      <c r="M3496" s="7">
        <v>1E-3</v>
      </c>
      <c r="N3496" s="1" t="s">
        <v>1006</v>
      </c>
      <c r="O3496" s="1" t="s">
        <v>36831</v>
      </c>
      <c r="P3496" s="4">
        <v>33.299999999999997</v>
      </c>
      <c r="Q3496" s="14">
        <v>543422.03</v>
      </c>
      <c r="R3496" s="1" t="s">
        <v>23400</v>
      </c>
      <c r="S3496" s="1" t="s">
        <v>21668</v>
      </c>
      <c r="T3496" s="1">
        <v>89657155</v>
      </c>
      <c r="U3496" t="s">
        <v>1016</v>
      </c>
      <c r="V3496" t="str">
        <f>VLOOKUP(T3496,[1]ОКТМО!$B$6:$D$553,3,0)</f>
        <v xml:space="preserve">20 Чамзинский район </v>
      </c>
      <c r="W3496" s="20">
        <f t="shared" si="99"/>
        <v>16318.979879879882</v>
      </c>
    </row>
    <row r="3497" spans="1:23" hidden="1">
      <c r="A3497" s="1" t="s">
        <v>21669</v>
      </c>
      <c r="B3497" s="1" t="s">
        <v>21670</v>
      </c>
      <c r="C3497" s="1" t="s">
        <v>21671</v>
      </c>
      <c r="D3497" s="2">
        <v>39567</v>
      </c>
      <c r="E3497" s="2">
        <v>41978</v>
      </c>
      <c r="F3497" s="24" t="s">
        <v>37559</v>
      </c>
      <c r="G3497" s="23">
        <v>0.58333333333333337</v>
      </c>
      <c r="H3497" s="5">
        <v>41978</v>
      </c>
      <c r="I3497" s="1" t="s">
        <v>36833</v>
      </c>
      <c r="J3497" s="1" t="s">
        <v>36831</v>
      </c>
      <c r="K3497" s="1" t="s">
        <v>21672</v>
      </c>
      <c r="L3497" s="21">
        <f>(P3497-50)/P3497*(Q3497*M3497)*G3497</f>
        <v>1087.1674251372638</v>
      </c>
      <c r="M3497" s="1">
        <v>3.0000000000000001E-3</v>
      </c>
      <c r="N3497" s="1" t="s">
        <v>1008</v>
      </c>
      <c r="O3497" s="1" t="s">
        <v>36839</v>
      </c>
      <c r="P3497" s="4">
        <v>111.1</v>
      </c>
      <c r="Q3497" s="14">
        <v>1129617.03</v>
      </c>
      <c r="R3497" s="1" t="s">
        <v>23472</v>
      </c>
      <c r="S3497" s="1" t="s">
        <v>21673</v>
      </c>
      <c r="T3497" s="1">
        <v>89657151</v>
      </c>
      <c r="U3497" s="15" t="s">
        <v>1015</v>
      </c>
      <c r="V3497" t="str">
        <f>VLOOKUP(T3497,[1]ОКТМО!$B$6:$D$553,3,0)</f>
        <v xml:space="preserve">20 Чамзинский район </v>
      </c>
      <c r="W3497" s="20">
        <f t="shared" si="99"/>
        <v>10167.570027002701</v>
      </c>
    </row>
    <row r="3498" spans="1:23" hidden="1">
      <c r="A3498" s="1" t="s">
        <v>21679</v>
      </c>
      <c r="B3498" s="1" t="s">
        <v>21680</v>
      </c>
      <c r="C3498" s="1" t="s">
        <v>21681</v>
      </c>
      <c r="D3498" s="2">
        <v>40672</v>
      </c>
      <c r="E3498" s="2">
        <v>42342</v>
      </c>
      <c r="F3498" s="24" t="s">
        <v>36840</v>
      </c>
      <c r="G3498" s="23">
        <v>0.25</v>
      </c>
      <c r="H3498" s="5">
        <v>42342</v>
      </c>
      <c r="I3498" s="1" t="s">
        <v>36833</v>
      </c>
      <c r="J3498" s="2">
        <v>41088</v>
      </c>
      <c r="K3498" s="1" t="s">
        <v>21682</v>
      </c>
      <c r="L3498" s="21">
        <f t="shared" ref="L3498:L3503" si="102">(P3498-20)/P3498*(Q3498*M3498)*G3498</f>
        <v>108.94982272779045</v>
      </c>
      <c r="M3498" s="7">
        <v>1E-3</v>
      </c>
      <c r="N3498" s="1" t="s">
        <v>1006</v>
      </c>
      <c r="O3498" s="1" t="s">
        <v>36831</v>
      </c>
      <c r="P3498" s="4">
        <v>43.9</v>
      </c>
      <c r="Q3498" s="14">
        <v>800484.89</v>
      </c>
      <c r="R3498" s="1" t="s">
        <v>23400</v>
      </c>
      <c r="S3498" s="1" t="s">
        <v>21683</v>
      </c>
      <c r="T3498" s="1">
        <v>89657155</v>
      </c>
      <c r="U3498" t="s">
        <v>1016</v>
      </c>
      <c r="V3498" t="str">
        <f>VLOOKUP(T3498,[1]ОКТМО!$B$6:$D$553,3,0)</f>
        <v xml:space="preserve">20 Чамзинский район </v>
      </c>
      <c r="W3498" s="20">
        <f t="shared" si="99"/>
        <v>18234.279954441914</v>
      </c>
    </row>
    <row r="3499" spans="1:23" hidden="1">
      <c r="A3499" s="1" t="s">
        <v>21684</v>
      </c>
      <c r="B3499" s="1" t="s">
        <v>21685</v>
      </c>
      <c r="C3499" s="1" t="s">
        <v>21686</v>
      </c>
      <c r="D3499" s="2">
        <v>36217</v>
      </c>
      <c r="E3499" s="2">
        <v>42421</v>
      </c>
      <c r="F3499" s="24" t="s">
        <v>36832</v>
      </c>
      <c r="G3499" s="23">
        <v>0.5</v>
      </c>
      <c r="H3499" s="5">
        <v>42421</v>
      </c>
      <c r="I3499" s="1" t="s">
        <v>36853</v>
      </c>
      <c r="J3499" s="2">
        <v>41088</v>
      </c>
      <c r="K3499" s="1" t="s">
        <v>21687</v>
      </c>
      <c r="L3499" s="21">
        <f t="shared" si="102"/>
        <v>87.008126346801347</v>
      </c>
      <c r="M3499" s="7">
        <v>1E-3</v>
      </c>
      <c r="N3499" s="1" t="s">
        <v>1006</v>
      </c>
      <c r="O3499" s="1" t="s">
        <v>36831</v>
      </c>
      <c r="P3499" s="4">
        <v>29.7</v>
      </c>
      <c r="Q3499" s="14">
        <v>532812.65</v>
      </c>
      <c r="R3499" s="1" t="s">
        <v>23400</v>
      </c>
      <c r="S3499" s="1" t="s">
        <v>21688</v>
      </c>
      <c r="T3499" s="1">
        <v>89657155</v>
      </c>
      <c r="U3499" t="s">
        <v>1016</v>
      </c>
      <c r="V3499" t="str">
        <f>VLOOKUP(T3499,[1]ОКТМО!$B$6:$D$553,3,0)</f>
        <v xml:space="preserve">20 Чамзинский район </v>
      </c>
      <c r="W3499" s="20">
        <f t="shared" si="99"/>
        <v>17939.819865319867</v>
      </c>
    </row>
    <row r="3500" spans="1:23" hidden="1">
      <c r="A3500" s="1" t="s">
        <v>21684</v>
      </c>
      <c r="B3500" s="1" t="s">
        <v>21689</v>
      </c>
      <c r="C3500" s="1" t="s">
        <v>21690</v>
      </c>
      <c r="D3500" s="2">
        <v>36250</v>
      </c>
      <c r="E3500" s="2">
        <v>43668</v>
      </c>
      <c r="F3500" s="24" t="s">
        <v>36832</v>
      </c>
      <c r="G3500" s="23">
        <v>0.5</v>
      </c>
      <c r="H3500" s="5">
        <v>43668</v>
      </c>
      <c r="I3500" s="1" t="s">
        <v>36853</v>
      </c>
      <c r="J3500" s="2">
        <v>41088</v>
      </c>
      <c r="K3500" s="1" t="s">
        <v>21687</v>
      </c>
      <c r="L3500" s="21">
        <f t="shared" si="102"/>
        <v>87.008126346801347</v>
      </c>
      <c r="M3500" s="7">
        <v>1E-3</v>
      </c>
      <c r="N3500" s="1" t="s">
        <v>1006</v>
      </c>
      <c r="O3500" s="1" t="s">
        <v>36831</v>
      </c>
      <c r="P3500" s="4">
        <v>29.7</v>
      </c>
      <c r="Q3500" s="14">
        <v>532812.65</v>
      </c>
      <c r="R3500" s="1" t="s">
        <v>23400</v>
      </c>
      <c r="S3500" s="1" t="s">
        <v>21688</v>
      </c>
      <c r="T3500" s="1">
        <v>89657155</v>
      </c>
      <c r="U3500" t="s">
        <v>1016</v>
      </c>
      <c r="V3500" t="str">
        <f>VLOOKUP(T3500,[1]ОКТМО!$B$6:$D$553,3,0)</f>
        <v xml:space="preserve">20 Чамзинский район </v>
      </c>
      <c r="W3500" s="20">
        <f t="shared" si="99"/>
        <v>17939.819865319867</v>
      </c>
    </row>
    <row r="3501" spans="1:23" hidden="1">
      <c r="A3501" s="1" t="s">
        <v>21695</v>
      </c>
      <c r="B3501" s="1" t="s">
        <v>21696</v>
      </c>
      <c r="C3501" s="1" t="s">
        <v>21697</v>
      </c>
      <c r="D3501" s="2">
        <v>37224</v>
      </c>
      <c r="E3501" s="2">
        <v>43766</v>
      </c>
      <c r="F3501" s="24" t="s">
        <v>36835</v>
      </c>
      <c r="G3501" s="23">
        <v>1</v>
      </c>
      <c r="H3501" s="5">
        <v>43766</v>
      </c>
      <c r="I3501" s="1" t="s">
        <v>36836</v>
      </c>
      <c r="J3501" s="1" t="s">
        <v>36831</v>
      </c>
      <c r="K3501" s="1" t="s">
        <v>21698</v>
      </c>
      <c r="L3501" s="21">
        <f t="shared" si="102"/>
        <v>157.87041722222224</v>
      </c>
      <c r="M3501" s="7">
        <v>1E-3</v>
      </c>
      <c r="N3501" s="1" t="s">
        <v>1006</v>
      </c>
      <c r="O3501" s="1" t="s">
        <v>36831</v>
      </c>
      <c r="P3501" s="4">
        <v>28.8</v>
      </c>
      <c r="Q3501" s="14">
        <v>516666.82</v>
      </c>
      <c r="R3501" s="1" t="s">
        <v>23400</v>
      </c>
      <c r="S3501" s="1" t="s">
        <v>21699</v>
      </c>
      <c r="T3501" s="1">
        <v>89657155</v>
      </c>
      <c r="U3501" t="s">
        <v>1016</v>
      </c>
      <c r="V3501" t="str">
        <f>VLOOKUP(T3501,[1]ОКТМО!$B$6:$D$553,3,0)</f>
        <v xml:space="preserve">20 Чамзинский район </v>
      </c>
      <c r="W3501" s="20">
        <f t="shared" si="99"/>
        <v>17939.820138888888</v>
      </c>
    </row>
    <row r="3502" spans="1:23" hidden="1">
      <c r="A3502" s="1" t="s">
        <v>21700</v>
      </c>
      <c r="B3502" s="1" t="s">
        <v>23532</v>
      </c>
      <c r="C3502" s="1" t="s">
        <v>23533</v>
      </c>
      <c r="D3502" s="2">
        <v>37015</v>
      </c>
      <c r="E3502" s="2">
        <v>43899</v>
      </c>
      <c r="F3502" s="24" t="s">
        <v>36835</v>
      </c>
      <c r="G3502" s="23">
        <v>1</v>
      </c>
      <c r="H3502" s="5">
        <v>43899</v>
      </c>
      <c r="I3502" s="1" t="s">
        <v>36836</v>
      </c>
      <c r="J3502" s="1" t="s">
        <v>36831</v>
      </c>
      <c r="K3502" s="1" t="s">
        <v>21701</v>
      </c>
      <c r="L3502" s="21">
        <f t="shared" si="102"/>
        <v>133.11024293040293</v>
      </c>
      <c r="M3502" s="7">
        <v>1E-3</v>
      </c>
      <c r="N3502" s="1" t="s">
        <v>1006</v>
      </c>
      <c r="O3502" s="1" t="s">
        <v>36831</v>
      </c>
      <c r="P3502" s="4">
        <v>27.3</v>
      </c>
      <c r="Q3502" s="14">
        <v>497795.84000000003</v>
      </c>
      <c r="R3502" s="1" t="s">
        <v>23400</v>
      </c>
      <c r="S3502" s="1" t="s">
        <v>21702</v>
      </c>
      <c r="T3502" s="1">
        <v>89657155</v>
      </c>
      <c r="U3502" t="s">
        <v>1016</v>
      </c>
      <c r="V3502" t="str">
        <f>VLOOKUP(T3502,[1]ОКТМО!$B$6:$D$553,3,0)</f>
        <v xml:space="preserve">20 Чамзинский район </v>
      </c>
      <c r="W3502" s="20">
        <f t="shared" si="99"/>
        <v>18234.279853479853</v>
      </c>
    </row>
    <row r="3503" spans="1:23" hidden="1">
      <c r="A3503" s="1" t="s">
        <v>21705</v>
      </c>
      <c r="B3503" s="1" t="s">
        <v>21703</v>
      </c>
      <c r="C3503" s="1" t="s">
        <v>21704</v>
      </c>
      <c r="D3503" s="2">
        <v>37501</v>
      </c>
      <c r="E3503" s="2">
        <v>43975</v>
      </c>
      <c r="F3503" s="24" t="s">
        <v>36835</v>
      </c>
      <c r="G3503" s="23">
        <v>1</v>
      </c>
      <c r="H3503" s="5">
        <v>43975</v>
      </c>
      <c r="I3503" s="1" t="s">
        <v>36836</v>
      </c>
      <c r="J3503" s="2">
        <v>41088</v>
      </c>
      <c r="K3503" s="1" t="s">
        <v>21706</v>
      </c>
      <c r="L3503" s="21">
        <f t="shared" si="102"/>
        <v>733.01805867109636</v>
      </c>
      <c r="M3503" s="7">
        <v>1E-3</v>
      </c>
      <c r="N3503" s="1" t="s">
        <v>1006</v>
      </c>
      <c r="O3503" s="1" t="s">
        <v>36831</v>
      </c>
      <c r="P3503" s="4">
        <v>60.2</v>
      </c>
      <c r="Q3503" s="14">
        <v>1097703.6599999999</v>
      </c>
      <c r="R3503" s="1" t="s">
        <v>23400</v>
      </c>
      <c r="S3503" s="1" t="s">
        <v>21707</v>
      </c>
      <c r="T3503" s="1">
        <v>89657155</v>
      </c>
      <c r="U3503" t="s">
        <v>1016</v>
      </c>
      <c r="V3503" t="str">
        <f>VLOOKUP(T3503,[1]ОКТМО!$B$6:$D$553,3,0)</f>
        <v xml:space="preserve">20 Чамзинский район </v>
      </c>
      <c r="W3503" s="20">
        <f t="shared" si="99"/>
        <v>18234.280066445179</v>
      </c>
    </row>
    <row r="3504" spans="1:23" hidden="1">
      <c r="A3504" s="1" t="s">
        <v>21711</v>
      </c>
      <c r="B3504" s="1" t="s">
        <v>21712</v>
      </c>
      <c r="C3504" s="1" t="s">
        <v>21713</v>
      </c>
      <c r="D3504" s="2">
        <v>39594</v>
      </c>
      <c r="E3504" s="2">
        <v>42757</v>
      </c>
      <c r="F3504" s="24" t="s">
        <v>36862</v>
      </c>
      <c r="G3504" s="23">
        <v>0.33333333333333331</v>
      </c>
      <c r="H3504" s="5">
        <v>42757</v>
      </c>
      <c r="I3504" s="1" t="s">
        <v>36831</v>
      </c>
      <c r="J3504" s="1" t="s">
        <v>36831</v>
      </c>
      <c r="K3504" s="1" t="s">
        <v>21714</v>
      </c>
      <c r="L3504" s="21">
        <f>(P3504-10)/P3504*(Q3504*M3504)*G3504</f>
        <v>12.770053787375412</v>
      </c>
      <c r="M3504" s="7">
        <v>1E-3</v>
      </c>
      <c r="N3504" s="1" t="s">
        <v>1009</v>
      </c>
      <c r="O3504" s="1" t="s">
        <v>36831</v>
      </c>
      <c r="P3504" s="4">
        <v>12.04</v>
      </c>
      <c r="Q3504" s="14">
        <v>226105.07</v>
      </c>
      <c r="R3504" s="1" t="s">
        <v>23400</v>
      </c>
      <c r="S3504" s="1" t="s">
        <v>21715</v>
      </c>
      <c r="T3504" s="1">
        <v>89657155</v>
      </c>
      <c r="U3504" t="s">
        <v>1016</v>
      </c>
      <c r="V3504" t="str">
        <f>VLOOKUP(T3504,[1]ОКТМО!$B$6:$D$553,3,0)</f>
        <v xml:space="preserve">20 Чамзинский район </v>
      </c>
      <c r="W3504" s="20">
        <f t="shared" si="99"/>
        <v>18779.490863787378</v>
      </c>
    </row>
    <row r="3505" spans="1:23" hidden="1">
      <c r="A3505" s="1" t="s">
        <v>21719</v>
      </c>
      <c r="B3505" s="1" t="s">
        <v>21720</v>
      </c>
      <c r="C3505" s="1" t="s">
        <v>21721</v>
      </c>
      <c r="D3505" s="2">
        <v>38190</v>
      </c>
      <c r="E3505" s="2">
        <v>42662</v>
      </c>
      <c r="F3505" s="24" t="s">
        <v>36832</v>
      </c>
      <c r="G3505" s="23">
        <v>0.5</v>
      </c>
      <c r="H3505" s="5">
        <v>42662</v>
      </c>
      <c r="I3505" s="1" t="s">
        <v>36833</v>
      </c>
      <c r="J3505" s="2">
        <v>41088</v>
      </c>
      <c r="K3505" s="1" t="s">
        <v>21722</v>
      </c>
      <c r="L3505" s="21">
        <f>(P3505-10)/P3505*(Q3505*M3505)*G3505</f>
        <v>79.319118930481281</v>
      </c>
      <c r="M3505" s="7">
        <v>1E-3</v>
      </c>
      <c r="N3505" s="1" t="s">
        <v>1009</v>
      </c>
      <c r="O3505" s="1" t="s">
        <v>36831</v>
      </c>
      <c r="P3505" s="4">
        <v>18.7</v>
      </c>
      <c r="Q3505" s="14">
        <v>340981.04</v>
      </c>
      <c r="R3505" s="1" t="s">
        <v>23400</v>
      </c>
      <c r="S3505" s="1" t="s">
        <v>21723</v>
      </c>
      <c r="T3505" s="1">
        <v>89657155</v>
      </c>
      <c r="U3505" t="s">
        <v>1016</v>
      </c>
      <c r="V3505" t="str">
        <f>VLOOKUP(T3505,[1]ОКТМО!$B$6:$D$553,3,0)</f>
        <v xml:space="preserve">20 Чамзинский район </v>
      </c>
      <c r="W3505" s="20">
        <f t="shared" si="99"/>
        <v>18234.280213903741</v>
      </c>
    </row>
    <row r="3506" spans="1:23" hidden="1">
      <c r="A3506" s="1" t="s">
        <v>21728</v>
      </c>
      <c r="B3506" s="1" t="s">
        <v>21731</v>
      </c>
      <c r="C3506" s="1" t="s">
        <v>21732</v>
      </c>
      <c r="D3506" s="2">
        <v>42440</v>
      </c>
      <c r="E3506" s="2">
        <v>43874</v>
      </c>
      <c r="F3506" s="24" t="s">
        <v>36835</v>
      </c>
      <c r="G3506" s="23">
        <v>1</v>
      </c>
      <c r="H3506" s="5">
        <v>43874</v>
      </c>
      <c r="I3506" s="1" t="s">
        <v>36836</v>
      </c>
      <c r="J3506" s="2">
        <v>41088</v>
      </c>
      <c r="K3506" s="1" t="s">
        <v>21729</v>
      </c>
      <c r="L3506" s="21">
        <f>(P3506-20)/P3506*(Q3506*M3506)*G3506</f>
        <v>249.98997779005524</v>
      </c>
      <c r="M3506" s="7">
        <v>1E-3</v>
      </c>
      <c r="N3506" s="1" t="s">
        <v>1006</v>
      </c>
      <c r="O3506" s="1" t="s">
        <v>36831</v>
      </c>
      <c r="P3506" s="4">
        <v>36.200000000000003</v>
      </c>
      <c r="Q3506" s="14">
        <v>558619.57999999996</v>
      </c>
      <c r="R3506" s="1" t="s">
        <v>23395</v>
      </c>
      <c r="S3506" s="1" t="s">
        <v>21730</v>
      </c>
      <c r="T3506" s="1">
        <v>89607151</v>
      </c>
      <c r="U3506" t="s">
        <v>1016</v>
      </c>
      <c r="V3506" t="str">
        <f>VLOOKUP(T3506,[1]ОКТМО!$B$6:$D$553,3,0)</f>
        <v xml:space="preserve">03 Атяшевский район </v>
      </c>
      <c r="W3506" s="20">
        <f t="shared" si="99"/>
        <v>15431.480110497236</v>
      </c>
    </row>
    <row r="3507" spans="1:23" hidden="1">
      <c r="A3507" s="1" t="s">
        <v>21733</v>
      </c>
      <c r="B3507" s="1" t="s">
        <v>21734</v>
      </c>
      <c r="C3507" s="1" t="s">
        <v>21735</v>
      </c>
      <c r="D3507" s="2">
        <v>32874</v>
      </c>
      <c r="E3507" s="2">
        <v>41646</v>
      </c>
      <c r="F3507" s="24" t="s">
        <v>36835</v>
      </c>
      <c r="G3507" s="23">
        <v>1</v>
      </c>
      <c r="H3507" s="5">
        <v>41646</v>
      </c>
      <c r="I3507" s="1" t="s">
        <v>36836</v>
      </c>
      <c r="J3507" s="1" t="s">
        <v>36831</v>
      </c>
      <c r="K3507" s="1" t="s">
        <v>36831</v>
      </c>
      <c r="L3507" s="21"/>
      <c r="M3507" s="1">
        <v>3.0000000000000001E-3</v>
      </c>
      <c r="N3507" s="1" t="s">
        <v>1008</v>
      </c>
      <c r="O3507" s="1" t="s">
        <v>36837</v>
      </c>
      <c r="P3507" s="4">
        <v>43.6</v>
      </c>
      <c r="Q3507" s="14">
        <v>231262.68</v>
      </c>
      <c r="R3507" s="1" t="s">
        <v>23414</v>
      </c>
      <c r="S3507" s="1" t="s">
        <v>21736</v>
      </c>
      <c r="T3507" s="1">
        <v>89607404</v>
      </c>
      <c r="U3507" s="15" t="s">
        <v>1015</v>
      </c>
      <c r="V3507" t="str">
        <f>VLOOKUP(T3507,[1]ОКТМО!$B$6:$D$553,3,0)</f>
        <v xml:space="preserve">03 Атяшевский район </v>
      </c>
      <c r="W3507" s="20">
        <f t="shared" si="99"/>
        <v>5304.1899082568807</v>
      </c>
    </row>
    <row r="3508" spans="1:23" hidden="1">
      <c r="A3508" s="1" t="s">
        <v>21737</v>
      </c>
      <c r="B3508" s="1" t="s">
        <v>21738</v>
      </c>
      <c r="C3508" s="1" t="s">
        <v>21739</v>
      </c>
      <c r="D3508" s="2">
        <v>32874</v>
      </c>
      <c r="E3508" s="2">
        <v>42668</v>
      </c>
      <c r="F3508" s="24" t="s">
        <v>36835</v>
      </c>
      <c r="G3508" s="23">
        <v>1</v>
      </c>
      <c r="H3508" s="5">
        <v>42668</v>
      </c>
      <c r="I3508" s="1" t="s">
        <v>36836</v>
      </c>
      <c r="J3508" s="2">
        <v>41535</v>
      </c>
      <c r="K3508" s="1" t="s">
        <v>36831</v>
      </c>
      <c r="L3508" s="21"/>
      <c r="M3508" s="1">
        <v>3.0000000000000001E-3</v>
      </c>
      <c r="N3508" s="1" t="s">
        <v>1008</v>
      </c>
      <c r="O3508" s="1" t="s">
        <v>36839</v>
      </c>
      <c r="P3508" s="4">
        <v>34.299999999999997</v>
      </c>
      <c r="Q3508" s="14">
        <v>194139.37</v>
      </c>
      <c r="R3508" s="1" t="s">
        <v>23414</v>
      </c>
      <c r="S3508" s="1" t="s">
        <v>19882</v>
      </c>
      <c r="T3508" s="1">
        <v>89607404</v>
      </c>
      <c r="U3508" s="15" t="s">
        <v>1015</v>
      </c>
      <c r="V3508" t="str">
        <f>VLOOKUP(T3508,[1]ОКТМО!$B$6:$D$553,3,0)</f>
        <v xml:space="preserve">03 Атяшевский район </v>
      </c>
      <c r="W3508" s="20">
        <f t="shared" ref="W3508:W3571" si="103">Q3508/P3508</f>
        <v>5660.0399416909622</v>
      </c>
    </row>
    <row r="3509" spans="1:23" hidden="1">
      <c r="A3509" s="1" t="s">
        <v>21737</v>
      </c>
      <c r="B3509" s="1" t="s">
        <v>19883</v>
      </c>
      <c r="C3509" s="1" t="s">
        <v>19884</v>
      </c>
      <c r="D3509" s="2">
        <v>42668</v>
      </c>
      <c r="E3509" s="2">
        <v>43964</v>
      </c>
      <c r="F3509" s="24" t="s">
        <v>36835</v>
      </c>
      <c r="G3509" s="23">
        <v>1</v>
      </c>
      <c r="H3509" s="5">
        <v>43964</v>
      </c>
      <c r="I3509" s="1" t="s">
        <v>36836</v>
      </c>
      <c r="J3509" s="2">
        <v>41535</v>
      </c>
      <c r="K3509" s="1" t="s">
        <v>36831</v>
      </c>
      <c r="L3509" s="21"/>
      <c r="M3509" s="1">
        <v>3.0000000000000001E-3</v>
      </c>
      <c r="N3509" s="1" t="s">
        <v>1008</v>
      </c>
      <c r="O3509" s="1" t="s">
        <v>36839</v>
      </c>
      <c r="P3509" s="4">
        <v>34.299999999999997</v>
      </c>
      <c r="Q3509" s="14">
        <v>194139.37</v>
      </c>
      <c r="R3509" s="1" t="s">
        <v>23414</v>
      </c>
      <c r="S3509" s="1" t="s">
        <v>19882</v>
      </c>
      <c r="T3509" s="1">
        <v>89607404</v>
      </c>
      <c r="U3509" s="15" t="s">
        <v>1015</v>
      </c>
      <c r="V3509" t="str">
        <f>VLOOKUP(T3509,[1]ОКТМО!$B$6:$D$553,3,0)</f>
        <v xml:space="preserve">03 Атяшевский район </v>
      </c>
      <c r="W3509" s="20">
        <f t="shared" si="103"/>
        <v>5660.0399416909622</v>
      </c>
    </row>
    <row r="3510" spans="1:23" hidden="1">
      <c r="A3510" s="1" t="s">
        <v>19885</v>
      </c>
      <c r="B3510" s="1" t="s">
        <v>20958</v>
      </c>
      <c r="C3510" s="1" t="s">
        <v>20959</v>
      </c>
      <c r="D3510" s="2">
        <v>41999</v>
      </c>
      <c r="E3510" s="2">
        <v>43585</v>
      </c>
      <c r="F3510" s="24" t="s">
        <v>36931</v>
      </c>
      <c r="G3510" s="23">
        <v>0.83333333333333337</v>
      </c>
      <c r="H3510" s="5">
        <v>43585</v>
      </c>
      <c r="I3510" s="1" t="s">
        <v>36833</v>
      </c>
      <c r="J3510" s="1" t="s">
        <v>36831</v>
      </c>
      <c r="K3510" s="1" t="s">
        <v>19886</v>
      </c>
      <c r="L3510" s="21"/>
      <c r="M3510" s="1">
        <v>3.0000000000000001E-3</v>
      </c>
      <c r="N3510" s="1" t="s">
        <v>1008</v>
      </c>
      <c r="O3510" s="1" t="s">
        <v>36839</v>
      </c>
      <c r="P3510" s="4">
        <v>35.1</v>
      </c>
      <c r="Q3510" s="14">
        <v>218376.41</v>
      </c>
      <c r="R3510" s="1" t="s">
        <v>22088</v>
      </c>
      <c r="S3510" s="1" t="s">
        <v>19887</v>
      </c>
      <c r="T3510" s="1">
        <v>89607440</v>
      </c>
      <c r="U3510" s="15" t="s">
        <v>1015</v>
      </c>
      <c r="V3510" t="str">
        <f>VLOOKUP(T3510,[1]ОКТМО!$B$6:$D$553,3,0)</f>
        <v xml:space="preserve">03 Атяшевский район </v>
      </c>
      <c r="W3510" s="20">
        <f t="shared" si="103"/>
        <v>6221.5501424501426</v>
      </c>
    </row>
    <row r="3511" spans="1:23" hidden="1">
      <c r="A3511" s="1" t="s">
        <v>19889</v>
      </c>
      <c r="B3511" s="1" t="s">
        <v>19890</v>
      </c>
      <c r="C3511" s="1" t="s">
        <v>19891</v>
      </c>
      <c r="D3511" s="2">
        <v>38684</v>
      </c>
      <c r="E3511" s="2">
        <v>43795</v>
      </c>
      <c r="F3511" s="24" t="s">
        <v>36835</v>
      </c>
      <c r="G3511" s="23">
        <v>1</v>
      </c>
      <c r="H3511" s="5">
        <v>43795</v>
      </c>
      <c r="I3511" s="1" t="s">
        <v>36836</v>
      </c>
      <c r="J3511" s="2">
        <v>41673</v>
      </c>
      <c r="K3511" s="1" t="s">
        <v>19892</v>
      </c>
      <c r="L3511" s="21">
        <f>(P3511-10)/P3511*(Q3511*M3511)*G3511</f>
        <v>77.46332000000001</v>
      </c>
      <c r="M3511" s="7">
        <v>1E-3</v>
      </c>
      <c r="N3511" s="1" t="s">
        <v>1009</v>
      </c>
      <c r="O3511" s="1" t="s">
        <v>36831</v>
      </c>
      <c r="P3511" s="4">
        <v>14.4</v>
      </c>
      <c r="Q3511" s="14">
        <v>253516.32</v>
      </c>
      <c r="R3511" s="1" t="s">
        <v>23400</v>
      </c>
      <c r="S3511" s="1" t="s">
        <v>19893</v>
      </c>
      <c r="T3511" s="1">
        <v>89657155</v>
      </c>
      <c r="U3511" t="s">
        <v>1016</v>
      </c>
      <c r="V3511" t="str">
        <f>VLOOKUP(T3511,[1]ОКТМО!$B$6:$D$553,3,0)</f>
        <v xml:space="preserve">20 Чамзинский район </v>
      </c>
      <c r="W3511" s="20">
        <f t="shared" si="103"/>
        <v>17605.3</v>
      </c>
    </row>
    <row r="3512" spans="1:23" hidden="1">
      <c r="A3512" s="1" t="s">
        <v>19896</v>
      </c>
      <c r="B3512" s="1" t="s">
        <v>19897</v>
      </c>
      <c r="C3512" s="1" t="s">
        <v>19898</v>
      </c>
      <c r="D3512" s="2">
        <v>38502</v>
      </c>
      <c r="E3512" s="2">
        <v>43676</v>
      </c>
      <c r="F3512" s="24" t="s">
        <v>36835</v>
      </c>
      <c r="G3512" s="23">
        <v>1</v>
      </c>
      <c r="H3512" s="5">
        <v>43676</v>
      </c>
      <c r="I3512" s="1" t="s">
        <v>36836</v>
      </c>
      <c r="J3512" s="1" t="s">
        <v>36831</v>
      </c>
      <c r="K3512" s="1" t="s">
        <v>19899</v>
      </c>
      <c r="L3512" s="21">
        <f>(P3512-20)/P3512*(Q3512*M3512)*G3512</f>
        <v>483.39682915611809</v>
      </c>
      <c r="M3512" s="7">
        <v>1E-3</v>
      </c>
      <c r="N3512" s="1" t="s">
        <v>1006</v>
      </c>
      <c r="O3512" s="1" t="s">
        <v>36831</v>
      </c>
      <c r="P3512" s="4">
        <v>47.4</v>
      </c>
      <c r="Q3512" s="14">
        <v>836241.23</v>
      </c>
      <c r="R3512" s="1" t="s">
        <v>23400</v>
      </c>
      <c r="S3512" s="1" t="s">
        <v>19900</v>
      </c>
      <c r="T3512" s="1">
        <v>89657155</v>
      </c>
      <c r="U3512" t="s">
        <v>1016</v>
      </c>
      <c r="V3512" t="str">
        <f>VLOOKUP(T3512,[1]ОКТМО!$B$6:$D$553,3,0)</f>
        <v xml:space="preserve">20 Чамзинский район </v>
      </c>
      <c r="W3512" s="20">
        <f t="shared" si="103"/>
        <v>17642.220042194094</v>
      </c>
    </row>
    <row r="3513" spans="1:23" hidden="1">
      <c r="A3513" s="1" t="s">
        <v>19901</v>
      </c>
      <c r="B3513" s="1" t="s">
        <v>19902</v>
      </c>
      <c r="C3513" s="1" t="s">
        <v>19903</v>
      </c>
      <c r="D3513" s="2">
        <v>38649</v>
      </c>
      <c r="E3513" s="2">
        <v>42278</v>
      </c>
      <c r="F3513" s="24" t="s">
        <v>36835</v>
      </c>
      <c r="G3513" s="23">
        <v>1</v>
      </c>
      <c r="H3513" s="5">
        <v>42278</v>
      </c>
      <c r="I3513" s="1" t="s">
        <v>36836</v>
      </c>
      <c r="J3513" s="2">
        <v>41088</v>
      </c>
      <c r="K3513" s="1" t="s">
        <v>19904</v>
      </c>
      <c r="L3513" s="21">
        <f>(P3513-10)/P3513*(Q3513*M3513)*G3513</f>
        <v>116.69939121951218</v>
      </c>
      <c r="M3513" s="7">
        <v>1E-3</v>
      </c>
      <c r="N3513" s="1" t="s">
        <v>1009</v>
      </c>
      <c r="O3513" s="1" t="s">
        <v>36831</v>
      </c>
      <c r="P3513" s="4">
        <v>16.399999999999999</v>
      </c>
      <c r="Q3513" s="14">
        <v>299042.19</v>
      </c>
      <c r="R3513" s="1" t="s">
        <v>23400</v>
      </c>
      <c r="S3513" s="1" t="s">
        <v>19905</v>
      </c>
      <c r="T3513" s="1">
        <v>89657155</v>
      </c>
      <c r="U3513" t="s">
        <v>1016</v>
      </c>
      <c r="V3513" t="str">
        <f>VLOOKUP(T3513,[1]ОКТМО!$B$6:$D$553,3,0)</f>
        <v xml:space="preserve">20 Чамзинский район </v>
      </c>
      <c r="W3513" s="20">
        <f t="shared" si="103"/>
        <v>18234.279878048783</v>
      </c>
    </row>
    <row r="3514" spans="1:23" hidden="1">
      <c r="A3514" s="1" t="s">
        <v>19906</v>
      </c>
      <c r="B3514" s="1" t="s">
        <v>23497</v>
      </c>
      <c r="C3514" s="1" t="s">
        <v>23498</v>
      </c>
      <c r="D3514" s="2">
        <v>38861</v>
      </c>
      <c r="E3514" s="2">
        <v>43451</v>
      </c>
      <c r="F3514" s="24" t="s">
        <v>36832</v>
      </c>
      <c r="G3514" s="23">
        <v>0.5</v>
      </c>
      <c r="H3514" s="5">
        <v>43451</v>
      </c>
      <c r="I3514" s="1" t="s">
        <v>36833</v>
      </c>
      <c r="J3514" s="1" t="s">
        <v>36831</v>
      </c>
      <c r="K3514" s="1" t="s">
        <v>19907</v>
      </c>
      <c r="L3514" s="21">
        <f>(P3514-20)/P3514*(Q3514*M3514)*G3514</f>
        <v>385.70613000000003</v>
      </c>
      <c r="M3514" s="7">
        <v>1E-3</v>
      </c>
      <c r="N3514" s="1" t="s">
        <v>1006</v>
      </c>
      <c r="O3514" s="1" t="s">
        <v>36831</v>
      </c>
      <c r="P3514" s="3">
        <v>63</v>
      </c>
      <c r="Q3514" s="14">
        <v>1130208.6599999999</v>
      </c>
      <c r="R3514" s="1" t="s">
        <v>23400</v>
      </c>
      <c r="S3514" s="1" t="s">
        <v>19908</v>
      </c>
      <c r="T3514" s="1">
        <v>89657155</v>
      </c>
      <c r="U3514" t="s">
        <v>1016</v>
      </c>
      <c r="V3514" t="str">
        <f>VLOOKUP(T3514,[1]ОКТМО!$B$6:$D$553,3,0)</f>
        <v xml:space="preserve">20 Чамзинский район </v>
      </c>
      <c r="W3514" s="20">
        <f t="shared" si="103"/>
        <v>17939.82</v>
      </c>
    </row>
    <row r="3515" spans="1:23" hidden="1">
      <c r="A3515" s="1" t="s">
        <v>19906</v>
      </c>
      <c r="B3515" s="1" t="s">
        <v>19909</v>
      </c>
      <c r="C3515" s="1" t="s">
        <v>19910</v>
      </c>
      <c r="D3515" s="2">
        <v>38861</v>
      </c>
      <c r="E3515" s="2">
        <v>43939</v>
      </c>
      <c r="F3515" s="24" t="s">
        <v>36832</v>
      </c>
      <c r="G3515" s="23">
        <v>0.5</v>
      </c>
      <c r="H3515" s="5">
        <v>43939</v>
      </c>
      <c r="I3515" s="1" t="s">
        <v>36833</v>
      </c>
      <c r="J3515" s="1" t="s">
        <v>36831</v>
      </c>
      <c r="K3515" s="1" t="s">
        <v>19907</v>
      </c>
      <c r="L3515" s="21">
        <f>(P3515-20)/P3515*(Q3515*M3515)*G3515</f>
        <v>385.70613000000003</v>
      </c>
      <c r="M3515" s="7">
        <v>1E-3</v>
      </c>
      <c r="N3515" s="1" t="s">
        <v>1006</v>
      </c>
      <c r="O3515" s="1" t="s">
        <v>36831</v>
      </c>
      <c r="P3515" s="3">
        <v>63</v>
      </c>
      <c r="Q3515" s="14">
        <v>1130208.6599999999</v>
      </c>
      <c r="R3515" s="1" t="s">
        <v>23400</v>
      </c>
      <c r="S3515" s="1" t="s">
        <v>19908</v>
      </c>
      <c r="T3515" s="1">
        <v>89657155</v>
      </c>
      <c r="U3515" t="s">
        <v>1016</v>
      </c>
      <c r="V3515" t="str">
        <f>VLOOKUP(T3515,[1]ОКТМО!$B$6:$D$553,3,0)</f>
        <v xml:space="preserve">20 Чамзинский район </v>
      </c>
      <c r="W3515" s="20">
        <f t="shared" si="103"/>
        <v>17939.82</v>
      </c>
    </row>
    <row r="3516" spans="1:23" hidden="1">
      <c r="A3516" s="1" t="s">
        <v>19911</v>
      </c>
      <c r="B3516" s="1" t="s">
        <v>21675</v>
      </c>
      <c r="C3516" s="1" t="s">
        <v>21676</v>
      </c>
      <c r="D3516" s="2">
        <v>41041</v>
      </c>
      <c r="E3516" s="2">
        <v>43467</v>
      </c>
      <c r="F3516" s="24" t="s">
        <v>36835</v>
      </c>
      <c r="G3516" s="23">
        <v>1</v>
      </c>
      <c r="H3516" s="5">
        <v>43467</v>
      </c>
      <c r="I3516" s="1" t="s">
        <v>36836</v>
      </c>
      <c r="J3516" s="2">
        <v>41088</v>
      </c>
      <c r="K3516" s="1" t="s">
        <v>19912</v>
      </c>
      <c r="L3516" s="21">
        <f>(P3516-20)/P3516*(Q3516*M3516)*G3516</f>
        <v>392.03701999999998</v>
      </c>
      <c r="M3516" s="7">
        <v>1E-3</v>
      </c>
      <c r="N3516" s="1" t="s">
        <v>1006</v>
      </c>
      <c r="O3516" s="1" t="s">
        <v>36831</v>
      </c>
      <c r="P3516" s="4">
        <v>41.5</v>
      </c>
      <c r="Q3516" s="14">
        <v>756722.62</v>
      </c>
      <c r="R3516" s="1" t="s">
        <v>23400</v>
      </c>
      <c r="S3516" s="1" t="s">
        <v>19913</v>
      </c>
      <c r="T3516" s="1">
        <v>89657155</v>
      </c>
      <c r="U3516" t="s">
        <v>1016</v>
      </c>
      <c r="V3516" t="str">
        <f>VLOOKUP(T3516,[1]ОКТМО!$B$6:$D$553,3,0)</f>
        <v xml:space="preserve">20 Чамзинский район </v>
      </c>
      <c r="W3516" s="20">
        <f t="shared" si="103"/>
        <v>18234.28</v>
      </c>
    </row>
    <row r="3517" spans="1:23" hidden="1">
      <c r="A3517" s="1" t="s">
        <v>19914</v>
      </c>
      <c r="B3517" s="1" t="s">
        <v>19915</v>
      </c>
      <c r="C3517" s="1" t="s">
        <v>19916</v>
      </c>
      <c r="D3517" s="2">
        <v>38526</v>
      </c>
      <c r="E3517" s="2">
        <v>41944</v>
      </c>
      <c r="F3517" s="24" t="s">
        <v>36832</v>
      </c>
      <c r="G3517" s="23">
        <v>0.5</v>
      </c>
      <c r="H3517" s="5">
        <v>41944</v>
      </c>
      <c r="I3517" s="1" t="s">
        <v>36833</v>
      </c>
      <c r="J3517" s="2">
        <v>41088</v>
      </c>
      <c r="K3517" s="1" t="s">
        <v>19917</v>
      </c>
      <c r="L3517" s="21">
        <f>(P3517-20)/P3517*(Q3517*M3517)*G3517</f>
        <v>269.86734459677422</v>
      </c>
      <c r="M3517" s="7">
        <v>1E-3</v>
      </c>
      <c r="N3517" s="1" t="s">
        <v>1006</v>
      </c>
      <c r="O3517" s="1" t="s">
        <v>36831</v>
      </c>
      <c r="P3517" s="4">
        <v>49.6</v>
      </c>
      <c r="Q3517" s="14">
        <v>904420.29</v>
      </c>
      <c r="R3517" s="1" t="s">
        <v>23400</v>
      </c>
      <c r="S3517" s="1" t="s">
        <v>19918</v>
      </c>
      <c r="T3517" s="1">
        <v>89657155</v>
      </c>
      <c r="U3517" t="s">
        <v>1016</v>
      </c>
      <c r="V3517" t="str">
        <f>VLOOKUP(T3517,[1]ОКТМО!$B$6:$D$553,3,0)</f>
        <v xml:space="preserve">20 Чамзинский район </v>
      </c>
      <c r="W3517" s="20">
        <f t="shared" si="103"/>
        <v>18234.280040322581</v>
      </c>
    </row>
    <row r="3518" spans="1:23" hidden="1">
      <c r="A3518" s="1" t="s">
        <v>19914</v>
      </c>
      <c r="B3518" s="1" t="s">
        <v>19919</v>
      </c>
      <c r="C3518" s="1" t="s">
        <v>19920</v>
      </c>
      <c r="D3518" s="2">
        <v>41944</v>
      </c>
      <c r="E3518" s="2">
        <v>43884</v>
      </c>
      <c r="F3518" s="24" t="s">
        <v>36835</v>
      </c>
      <c r="G3518" s="23">
        <v>1</v>
      </c>
      <c r="H3518" s="5">
        <v>43884</v>
      </c>
      <c r="I3518" s="1" t="s">
        <v>36836</v>
      </c>
      <c r="J3518" s="2">
        <v>41088</v>
      </c>
      <c r="K3518" s="1" t="s">
        <v>19917</v>
      </c>
      <c r="L3518" s="21">
        <f>(P3518-20)/P3518*(Q3518*M3518)*G3518</f>
        <v>539.73468919354843</v>
      </c>
      <c r="M3518" s="7">
        <v>1E-3</v>
      </c>
      <c r="N3518" s="1" t="s">
        <v>1006</v>
      </c>
      <c r="O3518" s="1" t="s">
        <v>36831</v>
      </c>
      <c r="P3518" s="4">
        <v>49.6</v>
      </c>
      <c r="Q3518" s="14">
        <v>904420.29</v>
      </c>
      <c r="R3518" s="1" t="s">
        <v>23400</v>
      </c>
      <c r="S3518" s="1" t="s">
        <v>19918</v>
      </c>
      <c r="T3518" s="1">
        <v>89657155</v>
      </c>
      <c r="U3518" t="s">
        <v>1016</v>
      </c>
      <c r="V3518" t="str">
        <f>VLOOKUP(T3518,[1]ОКТМО!$B$6:$D$553,3,0)</f>
        <v xml:space="preserve">20 Чамзинский район </v>
      </c>
      <c r="W3518" s="20">
        <f t="shared" si="103"/>
        <v>18234.280040322581</v>
      </c>
    </row>
    <row r="3519" spans="1:23" hidden="1">
      <c r="A3519" s="1" t="s">
        <v>19921</v>
      </c>
      <c r="B3519" s="1" t="s">
        <v>22639</v>
      </c>
      <c r="C3519" s="1" t="s">
        <v>22640</v>
      </c>
      <c r="D3519" s="2">
        <v>39343</v>
      </c>
      <c r="E3519" s="2">
        <v>43623</v>
      </c>
      <c r="F3519" s="24" t="s">
        <v>36835</v>
      </c>
      <c r="G3519" s="23">
        <v>1</v>
      </c>
      <c r="H3519" s="5">
        <v>43623</v>
      </c>
      <c r="I3519" s="1" t="s">
        <v>36836</v>
      </c>
      <c r="J3519" s="1" t="s">
        <v>36831</v>
      </c>
      <c r="K3519" s="1" t="s">
        <v>19922</v>
      </c>
      <c r="L3519" s="21">
        <f>(Q3519*M3519)*G3519</f>
        <v>269.61846000000003</v>
      </c>
      <c r="M3519" s="1">
        <v>3.0000000000000001E-3</v>
      </c>
      <c r="N3519" s="1" t="s">
        <v>8283</v>
      </c>
      <c r="O3519" s="1" t="s">
        <v>37535</v>
      </c>
      <c r="P3519" s="4">
        <v>17.600000000000001</v>
      </c>
      <c r="Q3519" s="14">
        <v>89872.82</v>
      </c>
      <c r="R3519" s="1" t="s">
        <v>23400</v>
      </c>
      <c r="S3519" s="1" t="s">
        <v>19923</v>
      </c>
      <c r="T3519" s="1">
        <v>89657155</v>
      </c>
      <c r="U3519" s="15" t="s">
        <v>1015</v>
      </c>
      <c r="V3519" t="str">
        <f>VLOOKUP(T3519,[1]ОКТМО!$B$6:$D$553,3,0)</f>
        <v xml:space="preserve">20 Чамзинский район </v>
      </c>
      <c r="W3519" s="20">
        <f t="shared" si="103"/>
        <v>5106.4102272727268</v>
      </c>
    </row>
    <row r="3520" spans="1:23" hidden="1">
      <c r="A3520" s="1" t="s">
        <v>19924</v>
      </c>
      <c r="B3520" s="1" t="s">
        <v>19925</v>
      </c>
      <c r="C3520" s="1" t="s">
        <v>19926</v>
      </c>
      <c r="D3520" s="2">
        <v>39227</v>
      </c>
      <c r="E3520" s="2">
        <v>42509</v>
      </c>
      <c r="F3520" s="24" t="s">
        <v>36835</v>
      </c>
      <c r="G3520" s="23">
        <v>1</v>
      </c>
      <c r="H3520" s="5">
        <v>42509</v>
      </c>
      <c r="I3520" s="1" t="s">
        <v>36836</v>
      </c>
      <c r="J3520" s="1" t="s">
        <v>36831</v>
      </c>
      <c r="K3520" s="1" t="s">
        <v>19927</v>
      </c>
      <c r="L3520" s="21">
        <f>(P3520-20)/P3520*(Q3520*M3520)*G3520</f>
        <v>428.13009831932783</v>
      </c>
      <c r="M3520" s="7">
        <v>1E-3</v>
      </c>
      <c r="N3520" s="1" t="s">
        <v>1006</v>
      </c>
      <c r="O3520" s="1" t="s">
        <v>36831</v>
      </c>
      <c r="P3520" s="4">
        <v>47.6</v>
      </c>
      <c r="Q3520" s="14">
        <v>738369.3</v>
      </c>
      <c r="R3520" s="1" t="s">
        <v>23400</v>
      </c>
      <c r="S3520" s="1" t="s">
        <v>19928</v>
      </c>
      <c r="T3520" s="1">
        <v>89657155</v>
      </c>
      <c r="U3520" t="s">
        <v>1016</v>
      </c>
      <c r="V3520" t="str">
        <f>VLOOKUP(T3520,[1]ОКТМО!$B$6:$D$553,3,0)</f>
        <v xml:space="preserve">20 Чамзинский район </v>
      </c>
      <c r="W3520" s="20">
        <f t="shared" si="103"/>
        <v>15511.960084033613</v>
      </c>
    </row>
    <row r="3521" spans="1:23" hidden="1">
      <c r="A3521" s="1" t="s">
        <v>19924</v>
      </c>
      <c r="B3521" s="1" t="s">
        <v>19929</v>
      </c>
      <c r="C3521" s="1" t="s">
        <v>19930</v>
      </c>
      <c r="D3521" s="2">
        <v>42509</v>
      </c>
      <c r="E3521" s="2">
        <v>42941</v>
      </c>
      <c r="F3521" s="24" t="s">
        <v>36835</v>
      </c>
      <c r="G3521" s="23">
        <v>1</v>
      </c>
      <c r="H3521" s="5">
        <v>42941</v>
      </c>
      <c r="I3521" s="1" t="s">
        <v>36831</v>
      </c>
      <c r="J3521" s="1" t="s">
        <v>36831</v>
      </c>
      <c r="K3521" s="1" t="s">
        <v>19927</v>
      </c>
      <c r="L3521" s="21">
        <f>(P3521-20)/P3521*(Q3521*M3521)*G3521</f>
        <v>428.13009831932783</v>
      </c>
      <c r="M3521" s="7">
        <v>1E-3</v>
      </c>
      <c r="N3521" s="1" t="s">
        <v>1006</v>
      </c>
      <c r="O3521" s="1" t="s">
        <v>36831</v>
      </c>
      <c r="P3521" s="4">
        <v>47.6</v>
      </c>
      <c r="Q3521" s="14">
        <v>738369.3</v>
      </c>
      <c r="R3521" s="1" t="s">
        <v>23400</v>
      </c>
      <c r="S3521" s="1" t="s">
        <v>19928</v>
      </c>
      <c r="T3521" s="1">
        <v>89657155</v>
      </c>
      <c r="U3521" t="s">
        <v>1016</v>
      </c>
      <c r="V3521" t="str">
        <f>VLOOKUP(T3521,[1]ОКТМО!$B$6:$D$553,3,0)</f>
        <v xml:space="preserve">20 Чамзинский район </v>
      </c>
      <c r="W3521" s="20">
        <f t="shared" si="103"/>
        <v>15511.960084033613</v>
      </c>
    </row>
    <row r="3522" spans="1:23" hidden="1">
      <c r="A3522" s="1" t="s">
        <v>19931</v>
      </c>
      <c r="B3522" s="1" t="s">
        <v>19932</v>
      </c>
      <c r="C3522" s="1" t="s">
        <v>19933</v>
      </c>
      <c r="D3522" s="2">
        <v>39401</v>
      </c>
      <c r="E3522" s="2">
        <v>42785</v>
      </c>
      <c r="F3522" s="24" t="s">
        <v>36835</v>
      </c>
      <c r="G3522" s="23">
        <v>1</v>
      </c>
      <c r="H3522" s="5">
        <v>42785</v>
      </c>
      <c r="I3522" s="1" t="s">
        <v>36836</v>
      </c>
      <c r="J3522" s="1" t="s">
        <v>36831</v>
      </c>
      <c r="K3522" s="1" t="s">
        <v>19934</v>
      </c>
      <c r="L3522" s="21">
        <f>(P3522-20)/P3522*(Q3522*M3522)*G3522</f>
        <v>557.05601826839825</v>
      </c>
      <c r="M3522" s="7">
        <v>1E-3</v>
      </c>
      <c r="N3522" s="1" t="s">
        <v>1006</v>
      </c>
      <c r="O3522" s="1" t="s">
        <v>36831</v>
      </c>
      <c r="P3522" s="4">
        <v>46.2</v>
      </c>
      <c r="Q3522" s="14">
        <v>982289.62</v>
      </c>
      <c r="R3522" s="1" t="s">
        <v>23415</v>
      </c>
      <c r="S3522" s="1" t="s">
        <v>19935</v>
      </c>
      <c r="T3522" s="1">
        <v>89657151</v>
      </c>
      <c r="U3522" t="s">
        <v>1016</v>
      </c>
      <c r="V3522" t="str">
        <f>VLOOKUP(T3522,[1]ОКТМО!$B$6:$D$553,3,0)</f>
        <v xml:space="preserve">20 Чамзинский район </v>
      </c>
      <c r="W3522" s="20">
        <f t="shared" si="103"/>
        <v>21261.680086580087</v>
      </c>
    </row>
    <row r="3523" spans="1:23" hidden="1">
      <c r="A3523" s="1" t="s">
        <v>19936</v>
      </c>
      <c r="B3523" s="1" t="s">
        <v>23578</v>
      </c>
      <c r="C3523" s="1" t="s">
        <v>23579</v>
      </c>
      <c r="D3523" s="2">
        <v>39773</v>
      </c>
      <c r="E3523" s="2">
        <v>43882</v>
      </c>
      <c r="F3523" s="24" t="s">
        <v>36835</v>
      </c>
      <c r="G3523" s="23">
        <v>1</v>
      </c>
      <c r="H3523" s="5">
        <v>43882</v>
      </c>
      <c r="I3523" s="1" t="s">
        <v>36836</v>
      </c>
      <c r="J3523" s="1" t="s">
        <v>36831</v>
      </c>
      <c r="K3523" s="1" t="s">
        <v>19937</v>
      </c>
      <c r="L3523" s="21">
        <f>(P3523-20)/P3523*(Q3523*M3523)*G3523</f>
        <v>187.81308264026404</v>
      </c>
      <c r="M3523" s="7">
        <v>1E-3</v>
      </c>
      <c r="N3523" s="1" t="s">
        <v>1006</v>
      </c>
      <c r="O3523" s="1" t="s">
        <v>36831</v>
      </c>
      <c r="P3523" s="4">
        <v>30.3</v>
      </c>
      <c r="Q3523" s="14">
        <v>552498.68000000005</v>
      </c>
      <c r="R3523" s="1" t="s">
        <v>23400</v>
      </c>
      <c r="S3523" s="1" t="s">
        <v>19938</v>
      </c>
      <c r="T3523" s="1">
        <v>89657155</v>
      </c>
      <c r="U3523" t="s">
        <v>1016</v>
      </c>
      <c r="V3523" t="str">
        <f>VLOOKUP(T3523,[1]ОКТМО!$B$6:$D$553,3,0)</f>
        <v xml:space="preserve">20 Чамзинский район </v>
      </c>
      <c r="W3523" s="20">
        <f t="shared" si="103"/>
        <v>18234.279867986799</v>
      </c>
    </row>
    <row r="3524" spans="1:23" hidden="1">
      <c r="A3524" s="1" t="s">
        <v>19939</v>
      </c>
      <c r="B3524" s="1" t="s">
        <v>23445</v>
      </c>
      <c r="C3524" s="1" t="s">
        <v>23446</v>
      </c>
      <c r="D3524" s="2">
        <v>39599</v>
      </c>
      <c r="E3524" s="2">
        <v>43954</v>
      </c>
      <c r="F3524" s="24" t="s">
        <v>36835</v>
      </c>
      <c r="G3524" s="23">
        <v>1</v>
      </c>
      <c r="H3524" s="5">
        <v>43954</v>
      </c>
      <c r="I3524" s="1" t="s">
        <v>36836</v>
      </c>
      <c r="J3524" s="1" t="s">
        <v>36831</v>
      </c>
      <c r="K3524" s="1" t="s">
        <v>19940</v>
      </c>
      <c r="L3524" s="21">
        <f>(Q3524*M3524)*G3524</f>
        <v>146.72532000000001</v>
      </c>
      <c r="M3524" s="1">
        <v>3.0000000000000001E-3</v>
      </c>
      <c r="N3524" s="1" t="s">
        <v>8283</v>
      </c>
      <c r="O3524" s="1" t="s">
        <v>36831</v>
      </c>
      <c r="P3524" s="4">
        <v>13.8</v>
      </c>
      <c r="Q3524" s="14">
        <v>48908.44</v>
      </c>
      <c r="R3524" s="1" t="s">
        <v>23400</v>
      </c>
      <c r="S3524" s="1" t="s">
        <v>19941</v>
      </c>
      <c r="T3524" s="1">
        <v>89657155</v>
      </c>
      <c r="U3524" s="15" t="s">
        <v>1015</v>
      </c>
      <c r="V3524" t="str">
        <f>VLOOKUP(T3524,[1]ОКТМО!$B$6:$D$553,3,0)</f>
        <v xml:space="preserve">20 Чамзинский район </v>
      </c>
      <c r="W3524" s="20">
        <f t="shared" si="103"/>
        <v>3544.0898550724637</v>
      </c>
    </row>
    <row r="3525" spans="1:23" hidden="1">
      <c r="A3525" s="1" t="s">
        <v>19946</v>
      </c>
      <c r="B3525" s="1" t="s">
        <v>27903</v>
      </c>
      <c r="C3525" s="1" t="s">
        <v>19947</v>
      </c>
      <c r="D3525" s="2">
        <v>39825</v>
      </c>
      <c r="E3525" s="2">
        <v>42571</v>
      </c>
      <c r="F3525" s="24" t="s">
        <v>36832</v>
      </c>
      <c r="G3525" s="23">
        <v>0.5</v>
      </c>
      <c r="H3525" s="5">
        <v>42571</v>
      </c>
      <c r="I3525" s="1" t="s">
        <v>36833</v>
      </c>
      <c r="J3525" s="1" t="s">
        <v>36831</v>
      </c>
      <c r="K3525" s="1" t="s">
        <v>19948</v>
      </c>
      <c r="L3525" s="21">
        <f>(P3525-50)/P3525*(Q3525*M3525)*G3525</f>
        <v>636.53077733644852</v>
      </c>
      <c r="M3525" s="1">
        <v>3.0000000000000001E-3</v>
      </c>
      <c r="N3525" s="1" t="s">
        <v>1008</v>
      </c>
      <c r="O3525" s="1" t="s">
        <v>36837</v>
      </c>
      <c r="P3525" s="4">
        <v>96.3</v>
      </c>
      <c r="Q3525" s="14">
        <v>882619.35</v>
      </c>
      <c r="R3525" s="1" t="s">
        <v>23408</v>
      </c>
      <c r="S3525" s="1" t="s">
        <v>19949</v>
      </c>
      <c r="T3525" s="1">
        <v>89607412</v>
      </c>
      <c r="U3525" s="15" t="s">
        <v>1015</v>
      </c>
      <c r="V3525" t="str">
        <f>VLOOKUP(T3525,[1]ОКТМО!$B$6:$D$553,3,0)</f>
        <v xml:space="preserve">03 Атяшевский район </v>
      </c>
      <c r="W3525" s="20">
        <f t="shared" si="103"/>
        <v>9165.3099688473521</v>
      </c>
    </row>
    <row r="3526" spans="1:23" hidden="1">
      <c r="A3526" s="1" t="s">
        <v>19950</v>
      </c>
      <c r="B3526" s="1" t="s">
        <v>19951</v>
      </c>
      <c r="C3526" s="1" t="s">
        <v>19952</v>
      </c>
      <c r="D3526" s="2">
        <v>39951</v>
      </c>
      <c r="E3526" s="2">
        <v>41357</v>
      </c>
      <c r="F3526" s="24" t="s">
        <v>36835</v>
      </c>
      <c r="G3526" s="23">
        <v>1</v>
      </c>
      <c r="H3526" s="5">
        <v>41357</v>
      </c>
      <c r="I3526" s="1" t="s">
        <v>36836</v>
      </c>
      <c r="J3526" s="2">
        <v>41088</v>
      </c>
      <c r="K3526" s="1" t="s">
        <v>19953</v>
      </c>
      <c r="L3526" s="21">
        <f>(P3526-20)/P3526*(Q3526*M3526)*G3526</f>
        <v>200.92598256410258</v>
      </c>
      <c r="M3526" s="7">
        <v>1E-3</v>
      </c>
      <c r="N3526" s="1" t="s">
        <v>1006</v>
      </c>
      <c r="O3526" s="1" t="s">
        <v>36831</v>
      </c>
      <c r="P3526" s="4">
        <v>31.2</v>
      </c>
      <c r="Q3526" s="14">
        <v>559722.38</v>
      </c>
      <c r="R3526" s="1" t="s">
        <v>23400</v>
      </c>
      <c r="S3526" s="1" t="s">
        <v>19954</v>
      </c>
      <c r="T3526" s="1">
        <v>89657155</v>
      </c>
      <c r="U3526" t="s">
        <v>1016</v>
      </c>
      <c r="V3526" t="str">
        <f>VLOOKUP(T3526,[1]ОКТМО!$B$6:$D$553,3,0)</f>
        <v xml:space="preserve">20 Чамзинский район </v>
      </c>
      <c r="W3526" s="20">
        <f t="shared" si="103"/>
        <v>17939.819871794873</v>
      </c>
    </row>
    <row r="3527" spans="1:23" hidden="1">
      <c r="A3527" s="1" t="s">
        <v>19956</v>
      </c>
      <c r="B3527" s="1" t="s">
        <v>21677</v>
      </c>
      <c r="C3527" s="1" t="s">
        <v>21678</v>
      </c>
      <c r="D3527" s="2">
        <v>39983</v>
      </c>
      <c r="E3527" s="2">
        <v>43852</v>
      </c>
      <c r="F3527" s="24" t="s">
        <v>36835</v>
      </c>
      <c r="G3527" s="23">
        <v>1</v>
      </c>
      <c r="H3527" s="5">
        <v>43852</v>
      </c>
      <c r="I3527" s="1" t="s">
        <v>36836</v>
      </c>
      <c r="J3527" s="1" t="s">
        <v>36831</v>
      </c>
      <c r="K3527" s="1" t="s">
        <v>19957</v>
      </c>
      <c r="L3527" s="21">
        <f>(Q3527*M3527)*G3527</f>
        <v>189.35040000000001</v>
      </c>
      <c r="M3527" s="1">
        <v>3.0000000000000001E-3</v>
      </c>
      <c r="N3527" s="1" t="s">
        <v>8283</v>
      </c>
      <c r="O3527" s="1" t="s">
        <v>36831</v>
      </c>
      <c r="P3527" s="4">
        <v>18.7</v>
      </c>
      <c r="Q3527" s="14">
        <v>63116.800000000003</v>
      </c>
      <c r="R3527" s="1" t="s">
        <v>23400</v>
      </c>
      <c r="S3527" s="1" t="s">
        <v>19958</v>
      </c>
      <c r="T3527" s="1">
        <v>89657155</v>
      </c>
      <c r="U3527" s="15" t="s">
        <v>1015</v>
      </c>
      <c r="V3527" t="str">
        <f>VLOOKUP(T3527,[1]ОКТМО!$B$6:$D$553,3,0)</f>
        <v xml:space="preserve">20 Чамзинский район </v>
      </c>
      <c r="W3527" s="20">
        <f t="shared" si="103"/>
        <v>3375.2299465240644</v>
      </c>
    </row>
    <row r="3528" spans="1:23" hidden="1">
      <c r="A3528" s="1" t="s">
        <v>19959</v>
      </c>
      <c r="B3528" s="1" t="s">
        <v>19960</v>
      </c>
      <c r="C3528" s="1" t="s">
        <v>19961</v>
      </c>
      <c r="D3528" s="2">
        <v>40241</v>
      </c>
      <c r="E3528" s="2">
        <v>41507</v>
      </c>
      <c r="F3528" s="24" t="s">
        <v>36835</v>
      </c>
      <c r="G3528" s="23">
        <v>1</v>
      </c>
      <c r="H3528" s="5">
        <v>41507</v>
      </c>
      <c r="I3528" s="1" t="s">
        <v>36836</v>
      </c>
      <c r="J3528" s="2">
        <v>41088</v>
      </c>
      <c r="K3528" s="1" t="s">
        <v>19962</v>
      </c>
      <c r="L3528" s="21">
        <f>(P3528-10)/P3528*(Q3528*M3528)*G3528</f>
        <v>133.11024231213872</v>
      </c>
      <c r="M3528" s="7">
        <v>1E-3</v>
      </c>
      <c r="N3528" s="1" t="s">
        <v>1009</v>
      </c>
      <c r="O3528" s="1" t="s">
        <v>36831</v>
      </c>
      <c r="P3528" s="4">
        <v>17.3</v>
      </c>
      <c r="Q3528" s="14">
        <v>315453.03999999998</v>
      </c>
      <c r="R3528" s="1" t="s">
        <v>23400</v>
      </c>
      <c r="S3528" s="1" t="s">
        <v>19963</v>
      </c>
      <c r="T3528" s="1">
        <v>89657155</v>
      </c>
      <c r="U3528" t="s">
        <v>1016</v>
      </c>
      <c r="V3528" t="str">
        <f>VLOOKUP(T3528,[1]ОКТМО!$B$6:$D$553,3,0)</f>
        <v xml:space="preserve">20 Чамзинский район </v>
      </c>
      <c r="W3528" s="20">
        <f t="shared" si="103"/>
        <v>18234.279768786124</v>
      </c>
    </row>
    <row r="3529" spans="1:23" hidden="1">
      <c r="A3529" s="1" t="s">
        <v>19964</v>
      </c>
      <c r="B3529" s="1" t="s">
        <v>19965</v>
      </c>
      <c r="C3529" s="1" t="s">
        <v>19966</v>
      </c>
      <c r="D3529" s="2">
        <v>39938</v>
      </c>
      <c r="E3529" s="2">
        <v>41985</v>
      </c>
      <c r="F3529" s="24" t="s">
        <v>36835</v>
      </c>
      <c r="G3529" s="23">
        <v>1</v>
      </c>
      <c r="H3529" s="5">
        <v>41985</v>
      </c>
      <c r="I3529" s="1" t="s">
        <v>36836</v>
      </c>
      <c r="J3529" s="1" t="s">
        <v>36831</v>
      </c>
      <c r="K3529" s="1" t="s">
        <v>19967</v>
      </c>
      <c r="L3529" s="21">
        <f>(P3529-10)/P3529*(Q3529*M3529)*G3529</f>
        <v>35.284440000000004</v>
      </c>
      <c r="M3529" s="7">
        <v>1E-3</v>
      </c>
      <c r="N3529" s="1" t="s">
        <v>1009</v>
      </c>
      <c r="O3529" s="1" t="s">
        <v>36831</v>
      </c>
      <c r="P3529" s="3">
        <v>12</v>
      </c>
      <c r="Q3529" s="14">
        <v>211706.64</v>
      </c>
      <c r="R3529" s="1" t="s">
        <v>23400</v>
      </c>
      <c r="S3529" s="1" t="s">
        <v>19968</v>
      </c>
      <c r="T3529" s="1">
        <v>89657155</v>
      </c>
      <c r="U3529" t="s">
        <v>1016</v>
      </c>
      <c r="V3529" t="str">
        <f>VLOOKUP(T3529,[1]ОКТМО!$B$6:$D$553,3,0)</f>
        <v xml:space="preserve">20 Чамзинский район </v>
      </c>
      <c r="W3529" s="20">
        <f t="shared" si="103"/>
        <v>17642.22</v>
      </c>
    </row>
    <row r="3530" spans="1:23" hidden="1">
      <c r="A3530" s="1" t="s">
        <v>19970</v>
      </c>
      <c r="B3530" s="1" t="s">
        <v>19971</v>
      </c>
      <c r="C3530" s="1" t="s">
        <v>19972</v>
      </c>
      <c r="D3530" s="2">
        <v>40214</v>
      </c>
      <c r="E3530" s="2">
        <v>43941</v>
      </c>
      <c r="F3530" s="24" t="s">
        <v>36835</v>
      </c>
      <c r="G3530" s="23">
        <v>1</v>
      </c>
      <c r="H3530" s="5">
        <v>43941</v>
      </c>
      <c r="I3530" s="1" t="s">
        <v>36836</v>
      </c>
      <c r="J3530" s="1" t="s">
        <v>36831</v>
      </c>
      <c r="K3530" s="1" t="s">
        <v>19973</v>
      </c>
      <c r="L3530" s="21">
        <f>(P3530-20)/P3530*(Q3530*M3530)*G3530</f>
        <v>611.7478607393715</v>
      </c>
      <c r="M3530" s="7">
        <v>1E-3</v>
      </c>
      <c r="N3530" s="1" t="s">
        <v>1006</v>
      </c>
      <c r="O3530" s="1" t="s">
        <v>36831</v>
      </c>
      <c r="P3530" s="4">
        <v>54.1</v>
      </c>
      <c r="Q3530" s="14">
        <v>970544.26</v>
      </c>
      <c r="R3530" s="1" t="s">
        <v>23400</v>
      </c>
      <c r="S3530" s="1" t="s">
        <v>19974</v>
      </c>
      <c r="T3530" s="1">
        <v>89657155</v>
      </c>
      <c r="U3530" t="s">
        <v>1016</v>
      </c>
      <c r="V3530" t="str">
        <f>VLOOKUP(T3530,[1]ОКТМО!$B$6:$D$553,3,0)</f>
        <v xml:space="preserve">20 Чамзинский район </v>
      </c>
      <c r="W3530" s="20">
        <f t="shared" si="103"/>
        <v>17939.819963031423</v>
      </c>
    </row>
    <row r="3531" spans="1:23" hidden="1">
      <c r="A3531" s="1" t="s">
        <v>19975</v>
      </c>
      <c r="B3531" s="1" t="s">
        <v>19976</v>
      </c>
      <c r="C3531" s="1" t="s">
        <v>19977</v>
      </c>
      <c r="D3531" s="2">
        <v>40554</v>
      </c>
      <c r="E3531" s="2">
        <v>43706</v>
      </c>
      <c r="F3531" s="24" t="s">
        <v>36835</v>
      </c>
      <c r="G3531" s="23">
        <v>1</v>
      </c>
      <c r="H3531" s="5">
        <v>43706</v>
      </c>
      <c r="I3531" s="1" t="s">
        <v>36836</v>
      </c>
      <c r="J3531" s="2">
        <v>41088</v>
      </c>
      <c r="K3531" s="1" t="s">
        <v>19978</v>
      </c>
      <c r="L3531" s="21">
        <f>(P3531-50)/P3531*(Q3531*M3531)*G3531</f>
        <v>649.09335906892375</v>
      </c>
      <c r="M3531" s="1">
        <v>3.0000000000000001E-3</v>
      </c>
      <c r="N3531" s="1" t="s">
        <v>1008</v>
      </c>
      <c r="O3531" s="1" t="s">
        <v>36837</v>
      </c>
      <c r="P3531" s="4">
        <v>82.7</v>
      </c>
      <c r="Q3531" s="14">
        <v>547196.94999999995</v>
      </c>
      <c r="R3531" s="1" t="s">
        <v>22118</v>
      </c>
      <c r="S3531" s="1" t="s">
        <v>22556</v>
      </c>
      <c r="T3531" s="1">
        <v>89607468</v>
      </c>
      <c r="U3531" s="15" t="s">
        <v>1015</v>
      </c>
      <c r="V3531" t="str">
        <f>VLOOKUP(T3531,[1]ОКТМО!$B$6:$D$553,3,0)</f>
        <v xml:space="preserve">03 Атяшевский район </v>
      </c>
      <c r="W3531" s="20">
        <f t="shared" si="103"/>
        <v>6616.6499395405071</v>
      </c>
    </row>
    <row r="3532" spans="1:23" hidden="1">
      <c r="A3532" s="1" t="s">
        <v>19979</v>
      </c>
      <c r="B3532" s="1" t="s">
        <v>21689</v>
      </c>
      <c r="C3532" s="1" t="s">
        <v>21690</v>
      </c>
      <c r="D3532" s="2">
        <v>40364</v>
      </c>
      <c r="E3532" s="2">
        <v>43668</v>
      </c>
      <c r="F3532" s="24" t="s">
        <v>36835</v>
      </c>
      <c r="G3532" s="23">
        <v>1</v>
      </c>
      <c r="H3532" s="5">
        <v>43668</v>
      </c>
      <c r="I3532" s="1" t="s">
        <v>36836</v>
      </c>
      <c r="J3532" s="2">
        <v>41088</v>
      </c>
      <c r="K3532" s="1" t="s">
        <v>19980</v>
      </c>
      <c r="L3532" s="21">
        <f>(P3532-10)/P3532*(Q3532*M3532)*G3532</f>
        <v>164.10852</v>
      </c>
      <c r="M3532" s="7">
        <v>1E-3</v>
      </c>
      <c r="N3532" s="1" t="s">
        <v>1009</v>
      </c>
      <c r="O3532" s="1" t="s">
        <v>36831</v>
      </c>
      <c r="P3532" s="3">
        <v>19</v>
      </c>
      <c r="Q3532" s="14">
        <v>346451.32</v>
      </c>
      <c r="R3532" s="1" t="s">
        <v>23400</v>
      </c>
      <c r="S3532" s="1" t="s">
        <v>19981</v>
      </c>
      <c r="T3532" s="1">
        <v>89657155</v>
      </c>
      <c r="U3532" t="s">
        <v>1016</v>
      </c>
      <c r="V3532" t="str">
        <f>VLOOKUP(T3532,[1]ОКТМО!$B$6:$D$553,3,0)</f>
        <v xml:space="preserve">20 Чамзинский район </v>
      </c>
      <c r="W3532" s="20">
        <f t="shared" si="103"/>
        <v>18234.28</v>
      </c>
    </row>
    <row r="3533" spans="1:23" hidden="1">
      <c r="A3533" s="1" t="s">
        <v>19991</v>
      </c>
      <c r="B3533" s="1" t="s">
        <v>20946</v>
      </c>
      <c r="C3533" s="1" t="s">
        <v>20947</v>
      </c>
      <c r="D3533" s="2">
        <v>40894</v>
      </c>
      <c r="E3533" s="2">
        <v>41158</v>
      </c>
      <c r="F3533" s="24" t="s">
        <v>36835</v>
      </c>
      <c r="G3533" s="23">
        <v>1</v>
      </c>
      <c r="H3533" s="5">
        <v>41158</v>
      </c>
      <c r="I3533" s="1" t="s">
        <v>36836</v>
      </c>
      <c r="J3533" s="1" t="s">
        <v>36831</v>
      </c>
      <c r="K3533" s="1" t="s">
        <v>19992</v>
      </c>
      <c r="L3533" s="21">
        <f>(P3533-20)/P3533*(Q3533*M3533)*G3533</f>
        <v>399.21027146699265</v>
      </c>
      <c r="M3533" s="7">
        <v>1E-3</v>
      </c>
      <c r="N3533" s="1" t="s">
        <v>1006</v>
      </c>
      <c r="O3533" s="1" t="s">
        <v>36831</v>
      </c>
      <c r="P3533" s="4">
        <v>40.9</v>
      </c>
      <c r="Q3533" s="14">
        <v>781229.67</v>
      </c>
      <c r="R3533" s="1" t="s">
        <v>23400</v>
      </c>
      <c r="S3533" s="1" t="s">
        <v>20950</v>
      </c>
      <c r="T3533" s="1">
        <v>89657155</v>
      </c>
      <c r="U3533" t="s">
        <v>1016</v>
      </c>
      <c r="V3533" t="str">
        <f>VLOOKUP(T3533,[1]ОКТМО!$B$6:$D$553,3,0)</f>
        <v xml:space="preserve">20 Чамзинский район </v>
      </c>
      <c r="W3533" s="20">
        <f t="shared" si="103"/>
        <v>19100.969926650367</v>
      </c>
    </row>
    <row r="3534" spans="1:23" hidden="1">
      <c r="A3534" s="1" t="s">
        <v>19998</v>
      </c>
      <c r="B3534" s="1" t="s">
        <v>23573</v>
      </c>
      <c r="C3534" s="1" t="s">
        <v>20001</v>
      </c>
      <c r="D3534" s="2">
        <v>41353</v>
      </c>
      <c r="E3534" s="2">
        <v>42283</v>
      </c>
      <c r="F3534" s="24" t="s">
        <v>36835</v>
      </c>
      <c r="G3534" s="23">
        <v>1</v>
      </c>
      <c r="H3534" s="5">
        <v>42283</v>
      </c>
      <c r="I3534" s="1" t="s">
        <v>36831</v>
      </c>
      <c r="J3534" s="2">
        <v>41624</v>
      </c>
      <c r="K3534" s="1" t="s">
        <v>19999</v>
      </c>
      <c r="L3534" s="21">
        <f>(P3534-20)/P3534*(Q3534*M3534)*G3534</f>
        <v>115.7022</v>
      </c>
      <c r="M3534" s="7">
        <v>1E-3</v>
      </c>
      <c r="N3534" s="1" t="s">
        <v>1006</v>
      </c>
      <c r="O3534" s="1" t="s">
        <v>36831</v>
      </c>
      <c r="P3534" s="4">
        <v>27.5</v>
      </c>
      <c r="Q3534" s="14">
        <v>424241.4</v>
      </c>
      <c r="R3534" s="1" t="s">
        <v>23395</v>
      </c>
      <c r="S3534" s="1" t="s">
        <v>20000</v>
      </c>
      <c r="T3534" s="1">
        <v>89607151</v>
      </c>
      <c r="U3534" t="s">
        <v>1016</v>
      </c>
      <c r="V3534" t="str">
        <f>VLOOKUP(T3534,[1]ОКТМО!$B$6:$D$553,3,0)</f>
        <v xml:space="preserve">03 Атяшевский район </v>
      </c>
      <c r="W3534" s="20">
        <f t="shared" si="103"/>
        <v>15426.960000000001</v>
      </c>
    </row>
    <row r="3535" spans="1:23" hidden="1">
      <c r="A3535" s="1" t="s">
        <v>680</v>
      </c>
      <c r="B3535" s="1" t="s">
        <v>681</v>
      </c>
      <c r="C3535" s="1" t="s">
        <v>682</v>
      </c>
      <c r="D3535" s="2">
        <v>39877</v>
      </c>
      <c r="E3535" s="2">
        <v>43627</v>
      </c>
      <c r="F3535" s="24" t="s">
        <v>36835</v>
      </c>
      <c r="G3535" s="23">
        <v>1</v>
      </c>
      <c r="H3535" s="5">
        <v>43627</v>
      </c>
      <c r="I3535" s="1" t="s">
        <v>36836</v>
      </c>
      <c r="J3535" s="1" t="s">
        <v>36831</v>
      </c>
      <c r="K3535" s="1" t="s">
        <v>683</v>
      </c>
      <c r="L3535" s="21">
        <f>(P3535-20)/P3535*(Q3535*M3535)*G3535</f>
        <v>573.31471949622176</v>
      </c>
      <c r="M3535" s="7">
        <v>1E-3</v>
      </c>
      <c r="N3535" s="1" t="s">
        <v>1006</v>
      </c>
      <c r="O3535" s="1" t="s">
        <v>36831</v>
      </c>
      <c r="P3535" s="4">
        <v>39.700000000000003</v>
      </c>
      <c r="Q3535" s="14">
        <v>1155360.1200000001</v>
      </c>
      <c r="R3535" s="1" t="s">
        <v>6254</v>
      </c>
      <c r="S3535" s="1" t="s">
        <v>684</v>
      </c>
      <c r="T3535" s="1">
        <v>89701000</v>
      </c>
      <c r="U3535" t="s">
        <v>1016</v>
      </c>
      <c r="V3535" t="str">
        <f>VLOOKUP(T3535,[1]ОКТМО!$B$6:$D$553,3,0)</f>
        <v>23 г.Саранск (городской округ)</v>
      </c>
      <c r="W3535" s="20">
        <f t="shared" si="103"/>
        <v>29102.270025188918</v>
      </c>
    </row>
    <row r="3536" spans="1:23" hidden="1">
      <c r="A3536" s="1" t="s">
        <v>685</v>
      </c>
      <c r="B3536" s="1" t="s">
        <v>686</v>
      </c>
      <c r="C3536" s="1" t="s">
        <v>687</v>
      </c>
      <c r="D3536" s="2">
        <v>38447</v>
      </c>
      <c r="E3536" s="2">
        <v>43850</v>
      </c>
      <c r="F3536" s="24" t="s">
        <v>36835</v>
      </c>
      <c r="G3536" s="23">
        <v>1</v>
      </c>
      <c r="H3536" s="5">
        <v>43850</v>
      </c>
      <c r="I3536" s="1" t="s">
        <v>36836</v>
      </c>
      <c r="J3536" s="1" t="s">
        <v>36831</v>
      </c>
      <c r="K3536" s="1" t="s">
        <v>688</v>
      </c>
      <c r="L3536" s="21">
        <f>(P3536-10)/P3536*(Q3536*M3536)*G3536</f>
        <v>120.9332</v>
      </c>
      <c r="M3536" s="7">
        <v>1E-3</v>
      </c>
      <c r="N3536" s="1" t="s">
        <v>1009</v>
      </c>
      <c r="O3536" s="1" t="s">
        <v>36831</v>
      </c>
      <c r="P3536" s="3">
        <v>14</v>
      </c>
      <c r="Q3536" s="14">
        <v>423266.2</v>
      </c>
      <c r="R3536" s="1" t="s">
        <v>6254</v>
      </c>
      <c r="S3536" s="1" t="s">
        <v>689</v>
      </c>
      <c r="T3536" s="1">
        <v>89701000</v>
      </c>
      <c r="U3536" t="s">
        <v>1016</v>
      </c>
      <c r="V3536" t="str">
        <f>VLOOKUP(T3536,[1]ОКТМО!$B$6:$D$553,3,0)</f>
        <v>23 г.Саранск (городской округ)</v>
      </c>
      <c r="W3536" s="20">
        <f t="shared" si="103"/>
        <v>30233.3</v>
      </c>
    </row>
    <row r="3537" spans="1:23" hidden="1">
      <c r="A3537" s="1" t="s">
        <v>690</v>
      </c>
      <c r="B3537" s="1" t="s">
        <v>37059</v>
      </c>
      <c r="C3537" s="1" t="s">
        <v>27503</v>
      </c>
      <c r="D3537" s="2">
        <v>36759</v>
      </c>
      <c r="E3537" s="2">
        <v>42992</v>
      </c>
      <c r="F3537" s="24" t="s">
        <v>36835</v>
      </c>
      <c r="G3537" s="23">
        <v>1</v>
      </c>
      <c r="H3537" s="5">
        <v>42992</v>
      </c>
      <c r="I3537" s="1" t="s">
        <v>36836</v>
      </c>
      <c r="J3537" s="1" t="s">
        <v>36831</v>
      </c>
      <c r="K3537" s="1" t="s">
        <v>691</v>
      </c>
      <c r="L3537" s="21">
        <f t="shared" ref="L3537:L3542" si="104">(P3537-20)/P3537*(Q3537*M3537)*G3537</f>
        <v>891.6672695943206</v>
      </c>
      <c r="M3537" s="7">
        <v>1E-3</v>
      </c>
      <c r="N3537" s="1" t="s">
        <v>1006</v>
      </c>
      <c r="O3537" s="1" t="s">
        <v>36831</v>
      </c>
      <c r="P3537" s="4">
        <v>49.3</v>
      </c>
      <c r="Q3537" s="14">
        <v>1500313.87</v>
      </c>
      <c r="R3537" s="1" t="s">
        <v>6254</v>
      </c>
      <c r="S3537" s="1" t="s">
        <v>692</v>
      </c>
      <c r="T3537" s="1">
        <v>89701000</v>
      </c>
      <c r="U3537" t="s">
        <v>1016</v>
      </c>
      <c r="V3537" t="str">
        <f>VLOOKUP(T3537,[1]ОКТМО!$B$6:$D$553,3,0)</f>
        <v>23 г.Саранск (городской округ)</v>
      </c>
      <c r="W3537" s="20">
        <f t="shared" si="103"/>
        <v>30432.330020283978</v>
      </c>
    </row>
    <row r="3538" spans="1:23" hidden="1">
      <c r="A3538" s="1" t="s">
        <v>693</v>
      </c>
      <c r="B3538" s="1" t="s">
        <v>696</v>
      </c>
      <c r="C3538" s="1" t="s">
        <v>697</v>
      </c>
      <c r="D3538" s="2">
        <v>38399</v>
      </c>
      <c r="E3538" s="2">
        <v>41919</v>
      </c>
      <c r="F3538" s="24" t="s">
        <v>36840</v>
      </c>
      <c r="G3538" s="23">
        <v>0.25</v>
      </c>
      <c r="H3538" s="5">
        <v>41919</v>
      </c>
      <c r="I3538" s="1" t="s">
        <v>36833</v>
      </c>
      <c r="J3538" s="2">
        <v>41088</v>
      </c>
      <c r="K3538" s="1" t="s">
        <v>694</v>
      </c>
      <c r="L3538" s="21">
        <f t="shared" si="104"/>
        <v>270.82564627192983</v>
      </c>
      <c r="M3538" s="7">
        <v>1E-3</v>
      </c>
      <c r="N3538" s="1" t="s">
        <v>1006</v>
      </c>
      <c r="O3538" s="1" t="s">
        <v>36831</v>
      </c>
      <c r="P3538" s="3">
        <v>57</v>
      </c>
      <c r="Q3538" s="14">
        <v>1668871.55</v>
      </c>
      <c r="R3538" s="1" t="s">
        <v>2431</v>
      </c>
      <c r="S3538" s="1" t="s">
        <v>695</v>
      </c>
      <c r="T3538" s="1">
        <v>89701000</v>
      </c>
      <c r="U3538" t="s">
        <v>1016</v>
      </c>
      <c r="V3538" t="str">
        <f>VLOOKUP(T3538,[1]ОКТМО!$B$6:$D$553,3,0)</f>
        <v>23 г.Саранск (городской округ)</v>
      </c>
      <c r="W3538" s="20">
        <f t="shared" si="103"/>
        <v>29278.448245614036</v>
      </c>
    </row>
    <row r="3539" spans="1:23" hidden="1">
      <c r="A3539" s="1" t="s">
        <v>698</v>
      </c>
      <c r="B3539" s="1" t="s">
        <v>4689</v>
      </c>
      <c r="C3539" s="1" t="s">
        <v>4690</v>
      </c>
      <c r="D3539" s="2">
        <v>40631</v>
      </c>
      <c r="E3539" s="2">
        <v>43335</v>
      </c>
      <c r="F3539" s="24" t="s">
        <v>36835</v>
      </c>
      <c r="G3539" s="23">
        <v>1</v>
      </c>
      <c r="H3539" s="5">
        <v>43335</v>
      </c>
      <c r="I3539" s="1" t="s">
        <v>36836</v>
      </c>
      <c r="J3539" s="1" t="s">
        <v>36831</v>
      </c>
      <c r="K3539" s="1" t="s">
        <v>699</v>
      </c>
      <c r="L3539" s="21">
        <f t="shared" si="104"/>
        <v>347.76766672131146</v>
      </c>
      <c r="M3539" s="7">
        <v>1E-3</v>
      </c>
      <c r="N3539" s="1" t="s">
        <v>1006</v>
      </c>
      <c r="O3539" s="1" t="s">
        <v>36831</v>
      </c>
      <c r="P3539" s="4">
        <v>30.5</v>
      </c>
      <c r="Q3539" s="14">
        <v>1010182.27</v>
      </c>
      <c r="R3539" s="1" t="s">
        <v>6254</v>
      </c>
      <c r="S3539" s="1" t="s">
        <v>700</v>
      </c>
      <c r="T3539" s="1">
        <v>89701000</v>
      </c>
      <c r="U3539" t="s">
        <v>1016</v>
      </c>
      <c r="V3539" t="str">
        <f>VLOOKUP(T3539,[1]ОКТМО!$B$6:$D$553,3,0)</f>
        <v>23 г.Саранск (городской округ)</v>
      </c>
      <c r="W3539" s="20">
        <f t="shared" si="103"/>
        <v>33120.73016393443</v>
      </c>
    </row>
    <row r="3540" spans="1:23" hidden="1">
      <c r="A3540" s="1" t="s">
        <v>701</v>
      </c>
      <c r="B3540" s="1" t="s">
        <v>5220</v>
      </c>
      <c r="C3540" s="1" t="s">
        <v>5221</v>
      </c>
      <c r="D3540" s="2">
        <v>40882</v>
      </c>
      <c r="E3540" s="2">
        <v>43961</v>
      </c>
      <c r="F3540" s="24" t="s">
        <v>36835</v>
      </c>
      <c r="G3540" s="23">
        <v>1</v>
      </c>
      <c r="H3540" s="5">
        <v>43961</v>
      </c>
      <c r="I3540" s="1" t="s">
        <v>36836</v>
      </c>
      <c r="J3540" s="1" t="s">
        <v>36831</v>
      </c>
      <c r="K3540" s="1" t="s">
        <v>702</v>
      </c>
      <c r="L3540" s="21">
        <f t="shared" si="104"/>
        <v>1377.6344786928107</v>
      </c>
      <c r="M3540" s="7">
        <v>1E-3</v>
      </c>
      <c r="N3540" s="1" t="s">
        <v>1006</v>
      </c>
      <c r="O3540" s="1" t="s">
        <v>36831</v>
      </c>
      <c r="P3540" s="4">
        <v>61.2</v>
      </c>
      <c r="Q3540" s="14">
        <v>2046389.08</v>
      </c>
      <c r="R3540" s="1" t="s">
        <v>6254</v>
      </c>
      <c r="S3540" s="1" t="s">
        <v>5222</v>
      </c>
      <c r="T3540" s="1">
        <v>89701000</v>
      </c>
      <c r="U3540" t="s">
        <v>1016</v>
      </c>
      <c r="V3540" t="str">
        <f>VLOOKUP(T3540,[1]ОКТМО!$B$6:$D$553,3,0)</f>
        <v>23 г.Саранск (городской округ)</v>
      </c>
      <c r="W3540" s="20">
        <f t="shared" si="103"/>
        <v>33437.730065359479</v>
      </c>
    </row>
    <row r="3541" spans="1:23" hidden="1">
      <c r="A3541" s="1" t="s">
        <v>703</v>
      </c>
      <c r="B3541" s="1" t="s">
        <v>22664</v>
      </c>
      <c r="C3541" s="1" t="s">
        <v>14468</v>
      </c>
      <c r="D3541" s="2">
        <v>43053</v>
      </c>
      <c r="E3541" s="2">
        <v>43906</v>
      </c>
      <c r="F3541" s="24" t="s">
        <v>36835</v>
      </c>
      <c r="G3541" s="23">
        <v>1</v>
      </c>
      <c r="H3541" s="5">
        <v>43906</v>
      </c>
      <c r="I3541" s="1" t="s">
        <v>36836</v>
      </c>
      <c r="J3541" s="2">
        <v>41088</v>
      </c>
      <c r="K3541" s="1" t="s">
        <v>704</v>
      </c>
      <c r="L3541" s="21">
        <f t="shared" si="104"/>
        <v>688.81723901477847</v>
      </c>
      <c r="M3541" s="7">
        <v>1E-3</v>
      </c>
      <c r="N3541" s="1" t="s">
        <v>1006</v>
      </c>
      <c r="O3541" s="1" t="s">
        <v>36831</v>
      </c>
      <c r="P3541" s="4">
        <v>40.6</v>
      </c>
      <c r="Q3541" s="14">
        <v>1357571.84</v>
      </c>
      <c r="R3541" s="1" t="s">
        <v>6254</v>
      </c>
      <c r="S3541" s="1" t="s">
        <v>705</v>
      </c>
      <c r="T3541" s="1">
        <v>89701000</v>
      </c>
      <c r="U3541" t="s">
        <v>1016</v>
      </c>
      <c r="V3541" t="str">
        <f>VLOOKUP(T3541,[1]ОКТМО!$B$6:$D$553,3,0)</f>
        <v>23 г.Саранск (городской округ)</v>
      </c>
      <c r="W3541" s="20">
        <f t="shared" si="103"/>
        <v>33437.730049261081</v>
      </c>
    </row>
    <row r="3542" spans="1:23" hidden="1">
      <c r="A3542" s="1" t="s">
        <v>708</v>
      </c>
      <c r="B3542" s="1" t="s">
        <v>706</v>
      </c>
      <c r="C3542" s="1" t="s">
        <v>707</v>
      </c>
      <c r="D3542" s="2">
        <v>37244</v>
      </c>
      <c r="E3542" s="2">
        <v>41418</v>
      </c>
      <c r="F3542" s="24" t="s">
        <v>36923</v>
      </c>
      <c r="G3542" s="23">
        <v>1</v>
      </c>
      <c r="H3542" s="5">
        <v>41418</v>
      </c>
      <c r="I3542" s="1" t="s">
        <v>36833</v>
      </c>
      <c r="J3542" s="1" t="s">
        <v>36831</v>
      </c>
      <c r="K3542" s="1" t="s">
        <v>709</v>
      </c>
      <c r="L3542" s="21">
        <f t="shared" si="104"/>
        <v>515.80655999999999</v>
      </c>
      <c r="M3542" s="7">
        <v>1E-3</v>
      </c>
      <c r="N3542" s="1" t="s">
        <v>1006</v>
      </c>
      <c r="O3542" s="1" t="s">
        <v>36831</v>
      </c>
      <c r="P3542" s="4">
        <v>38.1</v>
      </c>
      <c r="Q3542" s="14">
        <v>1085758.56</v>
      </c>
      <c r="R3542" s="1" t="s">
        <v>6254</v>
      </c>
      <c r="S3542" s="1" t="s">
        <v>710</v>
      </c>
      <c r="T3542" s="1">
        <v>89701000</v>
      </c>
      <c r="U3542" t="s">
        <v>1016</v>
      </c>
      <c r="V3542" t="str">
        <f>VLOOKUP(T3542,[1]ОКТМО!$B$6:$D$553,3,0)</f>
        <v>23 г.Саранск (городской округ)</v>
      </c>
      <c r="W3542" s="20">
        <f t="shared" si="103"/>
        <v>28497.600000000002</v>
      </c>
    </row>
    <row r="3543" spans="1:23" hidden="1">
      <c r="A3543" s="1" t="s">
        <v>711</v>
      </c>
      <c r="B3543" s="1" t="s">
        <v>714</v>
      </c>
      <c r="C3543" s="1" t="s">
        <v>715</v>
      </c>
      <c r="D3543" s="2">
        <v>38631</v>
      </c>
      <c r="E3543" s="2">
        <v>41502</v>
      </c>
      <c r="F3543" s="24" t="s">
        <v>36832</v>
      </c>
      <c r="G3543" s="23">
        <v>0.5</v>
      </c>
      <c r="H3543" s="5">
        <v>41502</v>
      </c>
      <c r="I3543" s="1" t="s">
        <v>36833</v>
      </c>
      <c r="J3543" s="2">
        <v>41088</v>
      </c>
      <c r="K3543" s="1" t="s">
        <v>712</v>
      </c>
      <c r="L3543" s="21">
        <f>(P3543-50)/P3543*(Q3543*M3543)*G3543</f>
        <v>2619.2640431320046</v>
      </c>
      <c r="M3543" s="1">
        <v>3.0000000000000001E-3</v>
      </c>
      <c r="N3543" s="1" t="s">
        <v>1008</v>
      </c>
      <c r="O3543" s="1" t="s">
        <v>36837</v>
      </c>
      <c r="P3543" s="4">
        <v>160.6</v>
      </c>
      <c r="Q3543" s="14">
        <v>2535586.5299999998</v>
      </c>
      <c r="R3543" s="1" t="s">
        <v>6254</v>
      </c>
      <c r="S3543" s="1" t="s">
        <v>713</v>
      </c>
      <c r="T3543" s="1">
        <v>89701000</v>
      </c>
      <c r="U3543" s="15" t="s">
        <v>1015</v>
      </c>
      <c r="V3543" t="str">
        <f>VLOOKUP(T3543,[1]ОКТМО!$B$6:$D$553,3,0)</f>
        <v>23 г.Саранск (городской округ)</v>
      </c>
      <c r="W3543" s="20">
        <f t="shared" si="103"/>
        <v>15788.210024906599</v>
      </c>
    </row>
    <row r="3544" spans="1:23" hidden="1">
      <c r="A3544" s="1" t="s">
        <v>36831</v>
      </c>
      <c r="B3544" s="1" t="s">
        <v>716</v>
      </c>
      <c r="C3544" s="1" t="s">
        <v>717</v>
      </c>
      <c r="D3544" s="2">
        <v>40113</v>
      </c>
      <c r="E3544" s="2">
        <v>40929</v>
      </c>
      <c r="F3544" s="24" t="s">
        <v>36832</v>
      </c>
      <c r="G3544" s="23">
        <v>0.5</v>
      </c>
      <c r="H3544" s="5">
        <v>40929</v>
      </c>
      <c r="I3544" s="1" t="s">
        <v>36833</v>
      </c>
      <c r="J3544" s="1" t="s">
        <v>36831</v>
      </c>
      <c r="K3544" s="1" t="s">
        <v>718</v>
      </c>
      <c r="L3544" s="21"/>
      <c r="M3544" s="1">
        <v>3.0000000000000001E-3</v>
      </c>
      <c r="N3544" s="1" t="s">
        <v>1008</v>
      </c>
      <c r="O3544" s="1" t="s">
        <v>36831</v>
      </c>
      <c r="P3544" s="3">
        <v>49</v>
      </c>
      <c r="Q3544" s="14" t="s">
        <v>36831</v>
      </c>
      <c r="R3544" s="1" t="s">
        <v>6254</v>
      </c>
      <c r="S3544" s="1" t="s">
        <v>719</v>
      </c>
      <c r="T3544" s="1">
        <v>89701000</v>
      </c>
      <c r="U3544" s="15" t="s">
        <v>1046</v>
      </c>
      <c r="V3544" t="str">
        <f>VLOOKUP(T3544,[1]ОКТМО!$B$6:$D$553,3,0)</f>
        <v>23 г.Саранск (городской округ)</v>
      </c>
      <c r="W3544" s="20"/>
    </row>
    <row r="3545" spans="1:23" hidden="1">
      <c r="A3545" s="1" t="s">
        <v>36831</v>
      </c>
      <c r="B3545" s="1" t="s">
        <v>721</v>
      </c>
      <c r="C3545" s="1" t="s">
        <v>722</v>
      </c>
      <c r="D3545" s="2">
        <v>38789</v>
      </c>
      <c r="E3545" s="2">
        <v>43398</v>
      </c>
      <c r="F3545" s="24" t="s">
        <v>36835</v>
      </c>
      <c r="G3545" s="23">
        <v>1</v>
      </c>
      <c r="H3545" s="5">
        <v>43398</v>
      </c>
      <c r="I3545" s="1" t="s">
        <v>36836</v>
      </c>
      <c r="J3545" s="1" t="s">
        <v>36831</v>
      </c>
      <c r="K3545" s="1" t="s">
        <v>723</v>
      </c>
      <c r="L3545" s="21"/>
      <c r="M3545" s="1">
        <v>3.0000000000000001E-3</v>
      </c>
      <c r="N3545" s="1" t="s">
        <v>8283</v>
      </c>
      <c r="O3545" s="1" t="s">
        <v>36831</v>
      </c>
      <c r="P3545" s="3">
        <v>18</v>
      </c>
      <c r="Q3545" s="14" t="s">
        <v>36831</v>
      </c>
      <c r="R3545" s="1" t="s">
        <v>6254</v>
      </c>
      <c r="S3545" s="1" t="s">
        <v>724</v>
      </c>
      <c r="T3545" s="1">
        <v>89701000</v>
      </c>
      <c r="U3545" s="15" t="s">
        <v>1046</v>
      </c>
      <c r="V3545" t="str">
        <f>VLOOKUP(T3545,[1]ОКТМО!$B$6:$D$553,3,0)</f>
        <v>23 г.Саранск (городской округ)</v>
      </c>
      <c r="W3545" s="20"/>
    </row>
    <row r="3546" spans="1:23" hidden="1">
      <c r="A3546" s="1" t="s">
        <v>36831</v>
      </c>
      <c r="B3546" s="1" t="s">
        <v>725</v>
      </c>
      <c r="C3546" s="1" t="s">
        <v>726</v>
      </c>
      <c r="D3546" s="2">
        <v>33970</v>
      </c>
      <c r="E3546" s="2">
        <v>42482</v>
      </c>
      <c r="F3546" s="24" t="s">
        <v>36835</v>
      </c>
      <c r="G3546" s="23">
        <v>1</v>
      </c>
      <c r="H3546" s="5">
        <v>42482</v>
      </c>
      <c r="I3546" s="1" t="s">
        <v>36836</v>
      </c>
      <c r="J3546" s="1" t="s">
        <v>36831</v>
      </c>
      <c r="K3546" s="1" t="s">
        <v>727</v>
      </c>
      <c r="L3546" s="21"/>
      <c r="M3546" s="1">
        <v>3.0000000000000001E-3</v>
      </c>
      <c r="N3546" s="1" t="s">
        <v>1008</v>
      </c>
      <c r="O3546" s="1" t="s">
        <v>36831</v>
      </c>
      <c r="P3546" s="3">
        <v>0</v>
      </c>
      <c r="Q3546" s="14" t="s">
        <v>36831</v>
      </c>
      <c r="R3546" s="1" t="s">
        <v>2734</v>
      </c>
      <c r="S3546" s="1" t="s">
        <v>728</v>
      </c>
      <c r="T3546" s="1">
        <v>89701000</v>
      </c>
      <c r="U3546" s="15" t="s">
        <v>1046</v>
      </c>
      <c r="V3546" t="str">
        <f>VLOOKUP(T3546,[1]ОКТМО!$B$6:$D$553,3,0)</f>
        <v>23 г.Саранск (городской округ)</v>
      </c>
      <c r="W3546" s="20"/>
    </row>
    <row r="3547" spans="1:23" hidden="1">
      <c r="A3547" s="1" t="s">
        <v>2148</v>
      </c>
      <c r="B3547" s="1" t="s">
        <v>2149</v>
      </c>
      <c r="C3547" s="1" t="s">
        <v>2150</v>
      </c>
      <c r="D3547" s="2">
        <v>32143</v>
      </c>
      <c r="E3547" s="2">
        <v>43895</v>
      </c>
      <c r="F3547" s="24" t="s">
        <v>36835</v>
      </c>
      <c r="G3547" s="23">
        <v>1</v>
      </c>
      <c r="H3547" s="5">
        <v>43895</v>
      </c>
      <c r="I3547" s="1" t="s">
        <v>36836</v>
      </c>
      <c r="J3547" s="1" t="s">
        <v>36831</v>
      </c>
      <c r="K3547" s="1" t="s">
        <v>36831</v>
      </c>
      <c r="L3547" s="21">
        <f>(P3547-20)/P3547*(Q3547*M3547)*G3547</f>
        <v>374.41987755351687</v>
      </c>
      <c r="M3547" s="7">
        <v>1E-3</v>
      </c>
      <c r="N3547" s="1" t="s">
        <v>1006</v>
      </c>
      <c r="O3547" s="1" t="s">
        <v>36831</v>
      </c>
      <c r="P3547" s="4">
        <v>32.700000000000003</v>
      </c>
      <c r="Q3547" s="14">
        <v>964057.48</v>
      </c>
      <c r="R3547" s="1" t="s">
        <v>6254</v>
      </c>
      <c r="S3547" s="1" t="s">
        <v>2151</v>
      </c>
      <c r="T3547" s="1">
        <v>89701000</v>
      </c>
      <c r="U3547" t="s">
        <v>1016</v>
      </c>
      <c r="V3547" t="str">
        <f>VLOOKUP(T3547,[1]ОКТМО!$B$6:$D$553,3,0)</f>
        <v>23 г.Саранск (городской округ)</v>
      </c>
      <c r="W3547" s="20">
        <f t="shared" si="103"/>
        <v>29481.880122324157</v>
      </c>
    </row>
    <row r="3548" spans="1:23" hidden="1">
      <c r="A3548" s="1" t="s">
        <v>36512</v>
      </c>
      <c r="B3548" s="1" t="s">
        <v>36513</v>
      </c>
      <c r="C3548" s="1" t="s">
        <v>36514</v>
      </c>
      <c r="D3548" s="2">
        <v>41317</v>
      </c>
      <c r="E3548" s="2">
        <v>42987</v>
      </c>
      <c r="F3548" s="24" t="s">
        <v>36835</v>
      </c>
      <c r="G3548" s="23">
        <v>1</v>
      </c>
      <c r="H3548" s="5">
        <v>42987</v>
      </c>
      <c r="I3548" s="1" t="s">
        <v>36836</v>
      </c>
      <c r="J3548" s="2">
        <v>41088</v>
      </c>
      <c r="K3548" s="1" t="s">
        <v>36515</v>
      </c>
      <c r="L3548" s="21">
        <f>(P3548-20)/P3548*(Q3548*M3548)*G3548</f>
        <v>492.27021999999994</v>
      </c>
      <c r="M3548" s="7">
        <v>1E-3</v>
      </c>
      <c r="N3548" s="1" t="s">
        <v>1006</v>
      </c>
      <c r="O3548" s="1" t="s">
        <v>36831</v>
      </c>
      <c r="P3548" s="3">
        <v>46</v>
      </c>
      <c r="Q3548" s="14">
        <v>870939.62</v>
      </c>
      <c r="R3548" s="1" t="s">
        <v>36854</v>
      </c>
      <c r="S3548" s="1" t="s">
        <v>36516</v>
      </c>
      <c r="T3548" s="1">
        <v>89621180</v>
      </c>
      <c r="U3548" t="s">
        <v>1016</v>
      </c>
      <c r="V3548" t="str">
        <f>VLOOKUP(T3548,[1]ОКТМО!$B$6:$D$553,3,0)</f>
        <v xml:space="preserve">08 Зубово-Полянский район </v>
      </c>
      <c r="W3548" s="20">
        <f t="shared" si="103"/>
        <v>18933.47</v>
      </c>
    </row>
    <row r="3549" spans="1:23" hidden="1">
      <c r="A3549" s="1" t="s">
        <v>13149</v>
      </c>
      <c r="B3549" s="1" t="s">
        <v>13152</v>
      </c>
      <c r="C3549" s="1" t="s">
        <v>13153</v>
      </c>
      <c r="D3549" s="2">
        <v>41101</v>
      </c>
      <c r="E3549" s="2">
        <v>42033</v>
      </c>
      <c r="F3549" s="24" t="s">
        <v>36835</v>
      </c>
      <c r="G3549" s="23">
        <v>1</v>
      </c>
      <c r="H3549" s="5">
        <v>42033</v>
      </c>
      <c r="I3549" s="1" t="s">
        <v>36836</v>
      </c>
      <c r="J3549" s="2">
        <v>41088</v>
      </c>
      <c r="K3549" s="1" t="s">
        <v>13150</v>
      </c>
      <c r="L3549" s="21">
        <f>(P3549-20)/P3549*(Q3549*M3549)*G3549</f>
        <v>180.04151726027396</v>
      </c>
      <c r="M3549" s="7">
        <v>1E-3</v>
      </c>
      <c r="N3549" s="1" t="s">
        <v>1006</v>
      </c>
      <c r="O3549" s="1" t="s">
        <v>36831</v>
      </c>
      <c r="P3549" s="4">
        <v>29.2</v>
      </c>
      <c r="Q3549" s="14">
        <v>571436.12</v>
      </c>
      <c r="R3549" s="1" t="s">
        <v>14885</v>
      </c>
      <c r="S3549" s="1" t="s">
        <v>13151</v>
      </c>
      <c r="T3549" s="1">
        <v>89629101</v>
      </c>
      <c r="U3549" t="s">
        <v>1016</v>
      </c>
      <c r="V3549" t="str">
        <f>VLOOKUP(T3549,[1]ОКТМО!$B$6:$D$553,3,0)</f>
        <v xml:space="preserve">21 МО Ковылкино </v>
      </c>
      <c r="W3549" s="20">
        <f t="shared" si="103"/>
        <v>19569.730136986302</v>
      </c>
    </row>
    <row r="3550" spans="1:23" hidden="1">
      <c r="A3550" s="1" t="s">
        <v>2153</v>
      </c>
      <c r="B3550" s="1" t="s">
        <v>4826</v>
      </c>
      <c r="C3550" s="1" t="s">
        <v>4827</v>
      </c>
      <c r="D3550" s="2">
        <v>41557</v>
      </c>
      <c r="E3550" s="2">
        <v>43981</v>
      </c>
      <c r="F3550" s="24" t="s">
        <v>36835</v>
      </c>
      <c r="G3550" s="23">
        <v>1</v>
      </c>
      <c r="H3550" s="5">
        <v>43981</v>
      </c>
      <c r="I3550" s="1" t="s">
        <v>36836</v>
      </c>
      <c r="J3550" s="2">
        <v>41090</v>
      </c>
      <c r="K3550" s="1" t="s">
        <v>2154</v>
      </c>
      <c r="L3550" s="21">
        <f>(Q3550*M3550)*G3550</f>
        <v>666.85764000000006</v>
      </c>
      <c r="M3550" s="1">
        <v>3.0000000000000001E-3</v>
      </c>
      <c r="N3550" s="1" t="s">
        <v>8283</v>
      </c>
      <c r="O3550" s="1" t="s">
        <v>36831</v>
      </c>
      <c r="P3550" s="4">
        <v>21.8</v>
      </c>
      <c r="Q3550" s="14">
        <v>222285.88</v>
      </c>
      <c r="R3550" s="1" t="s">
        <v>6254</v>
      </c>
      <c r="S3550" s="1" t="s">
        <v>2155</v>
      </c>
      <c r="T3550" s="1">
        <v>89701000</v>
      </c>
      <c r="U3550" s="15" t="s">
        <v>1015</v>
      </c>
      <c r="V3550" t="str">
        <f>VLOOKUP(T3550,[1]ОКТМО!$B$6:$D$553,3,0)</f>
        <v>23 г.Саранск (городской округ)</v>
      </c>
      <c r="W3550" s="20">
        <f t="shared" si="103"/>
        <v>10196.6</v>
      </c>
    </row>
    <row r="3551" spans="1:23" hidden="1">
      <c r="A3551" s="1" t="s">
        <v>20004</v>
      </c>
      <c r="B3551" s="1" t="s">
        <v>20005</v>
      </c>
      <c r="C3551" s="1" t="s">
        <v>20006</v>
      </c>
      <c r="D3551" s="2">
        <v>36355</v>
      </c>
      <c r="E3551" s="2">
        <v>42632</v>
      </c>
      <c r="F3551" s="24" t="s">
        <v>36835</v>
      </c>
      <c r="G3551" s="23">
        <v>1</v>
      </c>
      <c r="H3551" s="5">
        <v>42632</v>
      </c>
      <c r="I3551" s="1" t="s">
        <v>36836</v>
      </c>
      <c r="J3551" s="1" t="s">
        <v>36831</v>
      </c>
      <c r="K3551" s="1" t="s">
        <v>20007</v>
      </c>
      <c r="L3551" s="21"/>
      <c r="M3551" s="1">
        <v>3.0000000000000001E-3</v>
      </c>
      <c r="N3551" s="1" t="s">
        <v>1008</v>
      </c>
      <c r="O3551" s="1" t="s">
        <v>36839</v>
      </c>
      <c r="P3551" s="4">
        <v>19.100000000000001</v>
      </c>
      <c r="Q3551" s="14">
        <v>265381.13</v>
      </c>
      <c r="R3551" s="1" t="s">
        <v>23559</v>
      </c>
      <c r="S3551" s="1" t="s">
        <v>20008</v>
      </c>
      <c r="T3551" s="1">
        <v>89657420</v>
      </c>
      <c r="U3551" s="15" t="s">
        <v>1015</v>
      </c>
      <c r="V3551" t="str">
        <f>VLOOKUP(T3551,[1]ОКТМО!$B$6:$D$553,3,0)</f>
        <v xml:space="preserve">20 Чамзинский район </v>
      </c>
      <c r="W3551" s="20">
        <f t="shared" si="103"/>
        <v>13894.3</v>
      </c>
    </row>
    <row r="3552" spans="1:23" hidden="1">
      <c r="A3552" s="1" t="s">
        <v>36831</v>
      </c>
      <c r="B3552" s="1" t="s">
        <v>28958</v>
      </c>
      <c r="C3552" s="1" t="s">
        <v>28959</v>
      </c>
      <c r="D3552" s="2">
        <v>34850</v>
      </c>
      <c r="E3552" s="2">
        <v>42595</v>
      </c>
      <c r="F3552" s="24" t="s">
        <v>36835</v>
      </c>
      <c r="G3552" s="23">
        <v>1</v>
      </c>
      <c r="H3552" s="5">
        <v>42595</v>
      </c>
      <c r="I3552" s="1" t="s">
        <v>36836</v>
      </c>
      <c r="J3552" s="1" t="s">
        <v>36831</v>
      </c>
      <c r="K3552" s="1" t="s">
        <v>2156</v>
      </c>
      <c r="L3552" s="21"/>
      <c r="M3552" s="1">
        <v>3.0000000000000001E-3</v>
      </c>
      <c r="N3552" s="1" t="s">
        <v>8283</v>
      </c>
      <c r="O3552" s="1" t="s">
        <v>36831</v>
      </c>
      <c r="P3552" s="4">
        <v>16.8</v>
      </c>
      <c r="Q3552" s="14" t="s">
        <v>36831</v>
      </c>
      <c r="R3552" s="1" t="s">
        <v>6254</v>
      </c>
      <c r="S3552" s="1" t="s">
        <v>2157</v>
      </c>
      <c r="T3552" s="1">
        <v>89701000</v>
      </c>
      <c r="U3552" s="15" t="s">
        <v>1046</v>
      </c>
      <c r="V3552" t="str">
        <f>VLOOKUP(T3552,[1]ОКТМО!$B$6:$D$553,3,0)</f>
        <v>23 г.Саранск (городской округ)</v>
      </c>
      <c r="W3552" s="20"/>
    </row>
    <row r="3553" spans="1:23" hidden="1">
      <c r="A3553" s="1" t="s">
        <v>29643</v>
      </c>
      <c r="B3553" s="1" t="s">
        <v>29644</v>
      </c>
      <c r="C3553" s="1" t="s">
        <v>29645</v>
      </c>
      <c r="D3553" s="2">
        <v>31393</v>
      </c>
      <c r="E3553" s="2">
        <v>43971</v>
      </c>
      <c r="F3553" s="24" t="s">
        <v>36835</v>
      </c>
      <c r="G3553" s="23">
        <v>1</v>
      </c>
      <c r="H3553" s="5">
        <v>43971</v>
      </c>
      <c r="I3553" s="1" t="s">
        <v>36836</v>
      </c>
      <c r="J3553" s="2">
        <v>41719</v>
      </c>
      <c r="K3553" s="1" t="s">
        <v>36831</v>
      </c>
      <c r="L3553" s="21"/>
      <c r="M3553" s="1">
        <v>3.0000000000000001E-3</v>
      </c>
      <c r="N3553" s="1" t="s">
        <v>1008</v>
      </c>
      <c r="O3553" s="1" t="s">
        <v>36839</v>
      </c>
      <c r="P3553" s="4">
        <v>38.299999999999997</v>
      </c>
      <c r="Q3553" s="14">
        <v>323269.24</v>
      </c>
      <c r="R3553" s="1" t="s">
        <v>31542</v>
      </c>
      <c r="S3553" s="1" t="s">
        <v>29646</v>
      </c>
      <c r="T3553" s="1">
        <v>89626445</v>
      </c>
      <c r="U3553" s="15" t="s">
        <v>1015</v>
      </c>
      <c r="V3553" t="str">
        <f>VLOOKUP(T3553,[1]ОКТМО!$B$6:$D$553,3,0)</f>
        <v xml:space="preserve">10 Ичалковский район </v>
      </c>
      <c r="W3553" s="20">
        <f t="shared" si="103"/>
        <v>8440.4501305483027</v>
      </c>
    </row>
    <row r="3554" spans="1:23" hidden="1">
      <c r="A3554" s="1" t="s">
        <v>36831</v>
      </c>
      <c r="B3554" s="1" t="s">
        <v>1584</v>
      </c>
      <c r="C3554" s="1" t="s">
        <v>1585</v>
      </c>
      <c r="D3554" s="2">
        <v>33970</v>
      </c>
      <c r="E3554" s="2">
        <v>41078</v>
      </c>
      <c r="F3554" s="24" t="s">
        <v>29994</v>
      </c>
      <c r="G3554" s="23">
        <v>0.54</v>
      </c>
      <c r="H3554" s="5">
        <v>41078</v>
      </c>
      <c r="I3554" s="1" t="s">
        <v>36833</v>
      </c>
      <c r="J3554" s="1" t="s">
        <v>36831</v>
      </c>
      <c r="K3554" s="1" t="s">
        <v>729</v>
      </c>
      <c r="L3554" s="21"/>
      <c r="M3554" s="1">
        <v>3.0000000000000001E-3</v>
      </c>
      <c r="N3554" s="1" t="s">
        <v>1008</v>
      </c>
      <c r="O3554" s="1" t="s">
        <v>36831</v>
      </c>
      <c r="P3554" s="4">
        <v>117.7</v>
      </c>
      <c r="Q3554" s="14" t="s">
        <v>36831</v>
      </c>
      <c r="R3554" s="1" t="s">
        <v>6254</v>
      </c>
      <c r="S3554" s="1" t="s">
        <v>730</v>
      </c>
      <c r="T3554" s="1">
        <v>89701000</v>
      </c>
      <c r="U3554" s="15" t="s">
        <v>1046</v>
      </c>
      <c r="V3554" t="str">
        <f>VLOOKUP(T3554,[1]ОКТМО!$B$6:$D$553,3,0)</f>
        <v>23 г.Саранск (городской округ)</v>
      </c>
      <c r="W3554" s="20"/>
    </row>
    <row r="3555" spans="1:23" hidden="1">
      <c r="A3555" s="1" t="s">
        <v>731</v>
      </c>
      <c r="B3555" s="1" t="s">
        <v>26081</v>
      </c>
      <c r="C3555" s="1" t="s">
        <v>26082</v>
      </c>
      <c r="D3555" s="2">
        <v>33970</v>
      </c>
      <c r="E3555" s="2">
        <v>41502</v>
      </c>
      <c r="F3555" s="24" t="s">
        <v>36923</v>
      </c>
      <c r="G3555" s="23">
        <v>1</v>
      </c>
      <c r="H3555" s="5">
        <v>41502</v>
      </c>
      <c r="I3555" s="1" t="s">
        <v>36833</v>
      </c>
      <c r="J3555" s="2">
        <v>41088</v>
      </c>
      <c r="K3555" s="1" t="s">
        <v>732</v>
      </c>
      <c r="L3555" s="21">
        <f>(P3555-50)/P3555*(Q3555*M3555)*G3555</f>
        <v>3970.3828782206401</v>
      </c>
      <c r="M3555" s="1">
        <v>3.0000000000000001E-3</v>
      </c>
      <c r="N3555" s="1" t="s">
        <v>1008</v>
      </c>
      <c r="O3555" s="1" t="s">
        <v>36839</v>
      </c>
      <c r="P3555" s="4">
        <v>168.6</v>
      </c>
      <c r="Q3555" s="14">
        <v>1881412.46</v>
      </c>
      <c r="R3555" s="1" t="s">
        <v>2431</v>
      </c>
      <c r="S3555" s="1" t="s">
        <v>1522</v>
      </c>
      <c r="T3555" s="1">
        <v>89701000</v>
      </c>
      <c r="U3555" s="15" t="s">
        <v>1015</v>
      </c>
      <c r="V3555" t="str">
        <f>VLOOKUP(T3555,[1]ОКТМО!$B$6:$D$553,3,0)</f>
        <v>23 г.Саранск (городской округ)</v>
      </c>
      <c r="W3555" s="20">
        <f t="shared" si="103"/>
        <v>11159.030011862396</v>
      </c>
    </row>
    <row r="3556" spans="1:23" hidden="1">
      <c r="A3556" s="1" t="s">
        <v>36831</v>
      </c>
      <c r="B3556" s="1" t="s">
        <v>1582</v>
      </c>
      <c r="C3556" s="1" t="s">
        <v>1583</v>
      </c>
      <c r="D3556" s="2">
        <v>33970</v>
      </c>
      <c r="E3556" s="2">
        <v>41713</v>
      </c>
      <c r="F3556" s="24" t="s">
        <v>28031</v>
      </c>
      <c r="G3556" s="23">
        <v>0.32</v>
      </c>
      <c r="H3556" s="5">
        <v>41713</v>
      </c>
      <c r="I3556" s="1" t="s">
        <v>36833</v>
      </c>
      <c r="J3556" s="1" t="s">
        <v>36831</v>
      </c>
      <c r="K3556" s="1" t="s">
        <v>733</v>
      </c>
      <c r="L3556" s="21"/>
      <c r="M3556" s="1">
        <v>3.0000000000000001E-3</v>
      </c>
      <c r="N3556" s="1" t="s">
        <v>1008</v>
      </c>
      <c r="O3556" s="1" t="s">
        <v>36831</v>
      </c>
      <c r="P3556" s="4">
        <v>89.3</v>
      </c>
      <c r="Q3556" s="14" t="s">
        <v>36831</v>
      </c>
      <c r="R3556" s="1" t="s">
        <v>6254</v>
      </c>
      <c r="S3556" s="1" t="s">
        <v>734</v>
      </c>
      <c r="T3556" s="1">
        <v>89701000</v>
      </c>
      <c r="U3556" s="15" t="s">
        <v>1046</v>
      </c>
      <c r="V3556" t="str">
        <f>VLOOKUP(T3556,[1]ОКТМО!$B$6:$D$553,3,0)</f>
        <v>23 г.Саранск (городской округ)</v>
      </c>
      <c r="W3556" s="20"/>
    </row>
    <row r="3557" spans="1:23" hidden="1">
      <c r="A3557" s="1" t="s">
        <v>36831</v>
      </c>
      <c r="B3557" s="1" t="s">
        <v>735</v>
      </c>
      <c r="C3557" s="1" t="s">
        <v>736</v>
      </c>
      <c r="D3557" s="2">
        <v>35431</v>
      </c>
      <c r="E3557" s="2">
        <v>41292</v>
      </c>
      <c r="F3557" s="24" t="s">
        <v>36832</v>
      </c>
      <c r="G3557" s="23">
        <v>0.5</v>
      </c>
      <c r="H3557" s="5">
        <v>41292</v>
      </c>
      <c r="I3557" s="1" t="s">
        <v>36833</v>
      </c>
      <c r="J3557" s="1" t="s">
        <v>36831</v>
      </c>
      <c r="K3557" s="1" t="s">
        <v>737</v>
      </c>
      <c r="L3557" s="21"/>
      <c r="M3557" s="1">
        <v>3.0000000000000001E-3</v>
      </c>
      <c r="N3557" s="1" t="s">
        <v>1008</v>
      </c>
      <c r="O3557" s="1" t="s">
        <v>36831</v>
      </c>
      <c r="P3557" s="4">
        <v>102.3</v>
      </c>
      <c r="Q3557" s="14" t="s">
        <v>36831</v>
      </c>
      <c r="R3557" s="1" t="s">
        <v>6254</v>
      </c>
      <c r="S3557" s="1" t="s">
        <v>738</v>
      </c>
      <c r="T3557" s="1">
        <v>89701000</v>
      </c>
      <c r="U3557" s="15" t="s">
        <v>1046</v>
      </c>
      <c r="V3557" t="str">
        <f>VLOOKUP(T3557,[1]ОКТМО!$B$6:$D$553,3,0)</f>
        <v>23 г.Саранск (городской округ)</v>
      </c>
      <c r="W3557" s="20"/>
    </row>
    <row r="3558" spans="1:23" hidden="1">
      <c r="A3558" s="1" t="s">
        <v>739</v>
      </c>
      <c r="B3558" s="1" t="s">
        <v>740</v>
      </c>
      <c r="C3558" s="1" t="s">
        <v>741</v>
      </c>
      <c r="D3558" s="2">
        <v>33604</v>
      </c>
      <c r="E3558" s="2">
        <v>41060</v>
      </c>
      <c r="F3558" s="24" t="s">
        <v>36835</v>
      </c>
      <c r="G3558" s="23">
        <v>1</v>
      </c>
      <c r="H3558" s="5">
        <v>41060</v>
      </c>
      <c r="I3558" s="1" t="s">
        <v>36836</v>
      </c>
      <c r="J3558" s="2">
        <v>41088</v>
      </c>
      <c r="K3558" s="1" t="s">
        <v>742</v>
      </c>
      <c r="L3558" s="21"/>
      <c r="M3558" s="1">
        <v>3.0000000000000001E-3</v>
      </c>
      <c r="N3558" s="1" t="s">
        <v>1008</v>
      </c>
      <c r="O3558" s="1" t="s">
        <v>36837</v>
      </c>
      <c r="P3558" s="4">
        <v>45.3</v>
      </c>
      <c r="Q3558" s="14">
        <v>1078044.42</v>
      </c>
      <c r="R3558" s="1" t="s">
        <v>6254</v>
      </c>
      <c r="S3558" s="1" t="s">
        <v>743</v>
      </c>
      <c r="T3558" s="1">
        <v>89701000</v>
      </c>
      <c r="U3558" s="15" t="s">
        <v>1015</v>
      </c>
      <c r="V3558" t="str">
        <f>VLOOKUP(T3558,[1]ОКТМО!$B$6:$D$553,3,0)</f>
        <v>23 г.Саранск (городской округ)</v>
      </c>
      <c r="W3558" s="20">
        <f t="shared" si="103"/>
        <v>23797.890066225165</v>
      </c>
    </row>
    <row r="3559" spans="1:23" hidden="1">
      <c r="A3559" s="1" t="s">
        <v>36831</v>
      </c>
      <c r="B3559" s="1" t="s">
        <v>1639</v>
      </c>
      <c r="C3559" s="1" t="s">
        <v>1640</v>
      </c>
      <c r="D3559" s="2">
        <v>33970</v>
      </c>
      <c r="E3559" s="2">
        <v>43525</v>
      </c>
      <c r="F3559" s="24" t="s">
        <v>36931</v>
      </c>
      <c r="G3559" s="23">
        <v>0.83333333333333337</v>
      </c>
      <c r="H3559" s="5">
        <v>43525</v>
      </c>
      <c r="I3559" s="1" t="s">
        <v>36833</v>
      </c>
      <c r="J3559" s="1" t="s">
        <v>36831</v>
      </c>
      <c r="K3559" s="1" t="s">
        <v>744</v>
      </c>
      <c r="L3559" s="21"/>
      <c r="M3559" s="1">
        <v>3.0000000000000001E-3</v>
      </c>
      <c r="N3559" s="1" t="s">
        <v>1008</v>
      </c>
      <c r="O3559" s="1" t="s">
        <v>36831</v>
      </c>
      <c r="P3559" s="4">
        <v>43.8</v>
      </c>
      <c r="Q3559" s="14" t="s">
        <v>36831</v>
      </c>
      <c r="R3559" s="1" t="s">
        <v>6254</v>
      </c>
      <c r="S3559" s="1" t="s">
        <v>745</v>
      </c>
      <c r="T3559" s="1">
        <v>89701000</v>
      </c>
      <c r="U3559" s="15" t="s">
        <v>1046</v>
      </c>
      <c r="V3559" t="str">
        <f>VLOOKUP(T3559,[1]ОКТМО!$B$6:$D$553,3,0)</f>
        <v>23 г.Саранск (городской округ)</v>
      </c>
      <c r="W3559" s="20"/>
    </row>
    <row r="3560" spans="1:23" hidden="1">
      <c r="A3560" s="1" t="s">
        <v>36831</v>
      </c>
      <c r="B3560" s="1" t="s">
        <v>3137</v>
      </c>
      <c r="C3560" s="1" t="s">
        <v>3138</v>
      </c>
      <c r="D3560" s="2">
        <v>35796</v>
      </c>
      <c r="E3560" s="2">
        <v>40929</v>
      </c>
      <c r="F3560" s="24" t="s">
        <v>36835</v>
      </c>
      <c r="G3560" s="23">
        <v>1</v>
      </c>
      <c r="H3560" s="5">
        <v>40929</v>
      </c>
      <c r="I3560" s="1" t="s">
        <v>36836</v>
      </c>
      <c r="J3560" s="1" t="s">
        <v>36831</v>
      </c>
      <c r="K3560" s="1" t="s">
        <v>746</v>
      </c>
      <c r="L3560" s="21"/>
      <c r="M3560" s="1">
        <v>3.0000000000000001E-3</v>
      </c>
      <c r="N3560" s="1" t="s">
        <v>1008</v>
      </c>
      <c r="O3560" s="1" t="s">
        <v>36831</v>
      </c>
      <c r="P3560" s="4">
        <v>61.9</v>
      </c>
      <c r="Q3560" s="14" t="s">
        <v>36831</v>
      </c>
      <c r="R3560" s="1" t="s">
        <v>6254</v>
      </c>
      <c r="S3560" s="1" t="s">
        <v>747</v>
      </c>
      <c r="T3560" s="1">
        <v>89701000</v>
      </c>
      <c r="U3560" s="15" t="s">
        <v>1046</v>
      </c>
      <c r="V3560" t="str">
        <f>VLOOKUP(T3560,[1]ОКТМО!$B$6:$D$553,3,0)</f>
        <v>23 г.Саранск (городской округ)</v>
      </c>
      <c r="W3560" s="20"/>
    </row>
    <row r="3561" spans="1:23" hidden="1">
      <c r="A3561" s="1" t="s">
        <v>36831</v>
      </c>
      <c r="B3561" s="1" t="s">
        <v>1625</v>
      </c>
      <c r="C3561" s="1" t="s">
        <v>1626</v>
      </c>
      <c r="D3561" s="2">
        <v>33970</v>
      </c>
      <c r="E3561" s="2">
        <v>42093</v>
      </c>
      <c r="F3561" s="24" t="s">
        <v>36832</v>
      </c>
      <c r="G3561" s="23">
        <v>0.5</v>
      </c>
      <c r="H3561" s="5">
        <v>42093</v>
      </c>
      <c r="I3561" s="1" t="s">
        <v>36833</v>
      </c>
      <c r="J3561" s="1" t="s">
        <v>36831</v>
      </c>
      <c r="K3561" s="1" t="s">
        <v>748</v>
      </c>
      <c r="L3561" s="21"/>
      <c r="M3561" s="1">
        <v>3.0000000000000001E-3</v>
      </c>
      <c r="N3561" s="1" t="s">
        <v>1008</v>
      </c>
      <c r="O3561" s="1" t="s">
        <v>36831</v>
      </c>
      <c r="P3561" s="4">
        <v>109.4</v>
      </c>
      <c r="Q3561" s="14" t="s">
        <v>36831</v>
      </c>
      <c r="R3561" s="1" t="s">
        <v>6254</v>
      </c>
      <c r="S3561" s="1" t="s">
        <v>4817</v>
      </c>
      <c r="T3561" s="1">
        <v>89701000</v>
      </c>
      <c r="U3561" s="15" t="s">
        <v>1046</v>
      </c>
      <c r="V3561" t="str">
        <f>VLOOKUP(T3561,[1]ОКТМО!$B$6:$D$553,3,0)</f>
        <v>23 г.Саранск (городской округ)</v>
      </c>
      <c r="W3561" s="20"/>
    </row>
    <row r="3562" spans="1:23" hidden="1">
      <c r="A3562" s="1" t="s">
        <v>36831</v>
      </c>
      <c r="B3562" s="1" t="s">
        <v>3052</v>
      </c>
      <c r="C3562" s="1" t="s">
        <v>3053</v>
      </c>
      <c r="D3562" s="2">
        <v>36161</v>
      </c>
      <c r="E3562" s="2">
        <v>41157</v>
      </c>
      <c r="F3562" s="24" t="s">
        <v>36835</v>
      </c>
      <c r="G3562" s="23">
        <v>1</v>
      </c>
      <c r="H3562" s="5">
        <v>41157</v>
      </c>
      <c r="I3562" s="1" t="s">
        <v>36836</v>
      </c>
      <c r="J3562" s="1" t="s">
        <v>36831</v>
      </c>
      <c r="K3562" s="1" t="s">
        <v>749</v>
      </c>
      <c r="L3562" s="21"/>
      <c r="M3562" s="1">
        <v>3.0000000000000001E-3</v>
      </c>
      <c r="N3562" s="1" t="s">
        <v>8283</v>
      </c>
      <c r="O3562" s="1" t="s">
        <v>36831</v>
      </c>
      <c r="P3562" s="4">
        <v>15.1</v>
      </c>
      <c r="Q3562" s="14" t="s">
        <v>36831</v>
      </c>
      <c r="R3562" s="1" t="s">
        <v>6254</v>
      </c>
      <c r="S3562" s="1" t="s">
        <v>2946</v>
      </c>
      <c r="T3562" s="1">
        <v>89701000</v>
      </c>
      <c r="U3562" s="15" t="s">
        <v>1046</v>
      </c>
      <c r="V3562" t="str">
        <f>VLOOKUP(T3562,[1]ОКТМО!$B$6:$D$553,3,0)</f>
        <v>23 г.Саранск (городской округ)</v>
      </c>
      <c r="W3562" s="20"/>
    </row>
    <row r="3563" spans="1:23" hidden="1">
      <c r="A3563" s="1" t="s">
        <v>750</v>
      </c>
      <c r="B3563" s="1" t="s">
        <v>1648</v>
      </c>
      <c r="C3563" s="1" t="s">
        <v>1649</v>
      </c>
      <c r="D3563" s="2">
        <v>33970</v>
      </c>
      <c r="E3563" s="2">
        <v>41996</v>
      </c>
      <c r="F3563" s="24" t="s">
        <v>36862</v>
      </c>
      <c r="G3563" s="23">
        <v>0.33333333333333331</v>
      </c>
      <c r="H3563" s="5">
        <v>41996</v>
      </c>
      <c r="I3563" s="1" t="s">
        <v>36833</v>
      </c>
      <c r="J3563" s="2">
        <v>41088</v>
      </c>
      <c r="K3563" s="1" t="s">
        <v>751</v>
      </c>
      <c r="L3563" s="21">
        <f>(P3563-50)/P3563*(Q3563*M3563)*G3563</f>
        <v>1651.6125000000002</v>
      </c>
      <c r="M3563" s="1">
        <v>3.0000000000000001E-3</v>
      </c>
      <c r="N3563" s="1" t="s">
        <v>1008</v>
      </c>
      <c r="O3563" s="1" t="s">
        <v>36837</v>
      </c>
      <c r="P3563" s="4">
        <v>129.5</v>
      </c>
      <c r="Q3563" s="14">
        <v>2690362.5</v>
      </c>
      <c r="R3563" s="1" t="s">
        <v>6254</v>
      </c>
      <c r="S3563" s="1" t="s">
        <v>752</v>
      </c>
      <c r="T3563" s="1">
        <v>89701000</v>
      </c>
      <c r="U3563" s="15" t="s">
        <v>1015</v>
      </c>
      <c r="V3563" t="str">
        <f>VLOOKUP(T3563,[1]ОКТМО!$B$6:$D$553,3,0)</f>
        <v>23 г.Саранск (городской округ)</v>
      </c>
      <c r="W3563" s="20">
        <f t="shared" si="103"/>
        <v>20775</v>
      </c>
    </row>
    <row r="3564" spans="1:23" hidden="1">
      <c r="A3564" s="1" t="s">
        <v>36831</v>
      </c>
      <c r="B3564" s="1" t="s">
        <v>753</v>
      </c>
      <c r="C3564" s="1" t="s">
        <v>754</v>
      </c>
      <c r="D3564" s="2">
        <v>38644</v>
      </c>
      <c r="E3564" s="2">
        <v>40969</v>
      </c>
      <c r="F3564" s="24" t="s">
        <v>36832</v>
      </c>
      <c r="G3564" s="23">
        <v>0.5</v>
      </c>
      <c r="H3564" s="5">
        <v>40969</v>
      </c>
      <c r="I3564" s="1" t="s">
        <v>36833</v>
      </c>
      <c r="J3564" s="1" t="s">
        <v>36831</v>
      </c>
      <c r="K3564" s="1" t="s">
        <v>755</v>
      </c>
      <c r="L3564" s="21"/>
      <c r="M3564" s="1">
        <v>3.0000000000000001E-3</v>
      </c>
      <c r="N3564" s="1" t="s">
        <v>1008</v>
      </c>
      <c r="O3564" s="1" t="s">
        <v>36831</v>
      </c>
      <c r="P3564" s="3">
        <v>64</v>
      </c>
      <c r="Q3564" s="14" t="s">
        <v>36831</v>
      </c>
      <c r="R3564" s="1" t="s">
        <v>6254</v>
      </c>
      <c r="S3564" s="1" t="s">
        <v>1719</v>
      </c>
      <c r="T3564" s="1">
        <v>89701000</v>
      </c>
      <c r="U3564" s="15" t="s">
        <v>1046</v>
      </c>
      <c r="V3564" t="str">
        <f>VLOOKUP(T3564,[1]ОКТМО!$B$6:$D$553,3,0)</f>
        <v>23 г.Саранск (городской округ)</v>
      </c>
      <c r="W3564" s="20"/>
    </row>
    <row r="3565" spans="1:23" hidden="1">
      <c r="A3565" s="1" t="s">
        <v>36831</v>
      </c>
      <c r="B3565" s="1" t="s">
        <v>5219</v>
      </c>
      <c r="C3565" s="1" t="s">
        <v>756</v>
      </c>
      <c r="D3565" s="2">
        <v>35796</v>
      </c>
      <c r="E3565" s="2">
        <v>40908</v>
      </c>
      <c r="F3565" s="24" t="s">
        <v>36840</v>
      </c>
      <c r="G3565" s="23">
        <v>0.25</v>
      </c>
      <c r="H3565" s="5">
        <v>40908</v>
      </c>
      <c r="I3565" s="1" t="s">
        <v>36833</v>
      </c>
      <c r="J3565" s="1" t="s">
        <v>36831</v>
      </c>
      <c r="K3565" s="1" t="s">
        <v>757</v>
      </c>
      <c r="L3565" s="21"/>
      <c r="M3565" s="1">
        <v>3.0000000000000001E-3</v>
      </c>
      <c r="N3565" s="1" t="s">
        <v>1008</v>
      </c>
      <c r="O3565" s="1" t="s">
        <v>36831</v>
      </c>
      <c r="P3565" s="4">
        <v>33.5</v>
      </c>
      <c r="Q3565" s="14" t="s">
        <v>36831</v>
      </c>
      <c r="R3565" s="1" t="s">
        <v>6254</v>
      </c>
      <c r="S3565" s="1" t="s">
        <v>758</v>
      </c>
      <c r="T3565" s="1">
        <v>89701000</v>
      </c>
      <c r="U3565" s="15" t="s">
        <v>1046</v>
      </c>
      <c r="V3565" t="str">
        <f>VLOOKUP(T3565,[1]ОКТМО!$B$6:$D$553,3,0)</f>
        <v>23 г.Саранск (городской округ)</v>
      </c>
      <c r="W3565" s="20"/>
    </row>
    <row r="3566" spans="1:23" hidden="1">
      <c r="A3566" s="1" t="s">
        <v>2158</v>
      </c>
      <c r="B3566" s="1" t="s">
        <v>31325</v>
      </c>
      <c r="C3566" s="1" t="s">
        <v>30740</v>
      </c>
      <c r="D3566" s="2">
        <v>31048</v>
      </c>
      <c r="E3566" s="2">
        <v>42523</v>
      </c>
      <c r="F3566" s="24" t="s">
        <v>36835</v>
      </c>
      <c r="G3566" s="23">
        <v>1</v>
      </c>
      <c r="H3566" s="5">
        <v>42523</v>
      </c>
      <c r="I3566" s="1" t="s">
        <v>36836</v>
      </c>
      <c r="J3566" s="1" t="s">
        <v>36831</v>
      </c>
      <c r="K3566" s="1" t="s">
        <v>36831</v>
      </c>
      <c r="L3566" s="21">
        <f t="shared" ref="L3566:L3572" si="105">(P3566-20)/P3566*(Q3566*M3566)*G3566</f>
        <v>1300.1509093759751</v>
      </c>
      <c r="M3566" s="7">
        <v>1E-3</v>
      </c>
      <c r="N3566" s="1" t="s">
        <v>1006</v>
      </c>
      <c r="O3566" s="1" t="s">
        <v>36831</v>
      </c>
      <c r="P3566" s="4">
        <v>64.099999999999994</v>
      </c>
      <c r="Q3566" s="14">
        <v>1889788.51</v>
      </c>
      <c r="R3566" s="1" t="s">
        <v>6254</v>
      </c>
      <c r="S3566" s="1" t="s">
        <v>30741</v>
      </c>
      <c r="T3566" s="1">
        <v>89701000</v>
      </c>
      <c r="U3566" t="s">
        <v>1016</v>
      </c>
      <c r="V3566" t="str">
        <f>VLOOKUP(T3566,[1]ОКТМО!$B$6:$D$553,3,0)</f>
        <v>23 г.Саранск (городской округ)</v>
      </c>
      <c r="W3566" s="20">
        <f t="shared" si="103"/>
        <v>29481.88003120125</v>
      </c>
    </row>
    <row r="3567" spans="1:23" hidden="1">
      <c r="A3567" s="1" t="s">
        <v>2159</v>
      </c>
      <c r="B3567" s="1" t="s">
        <v>2160</v>
      </c>
      <c r="C3567" s="1" t="s">
        <v>2161</v>
      </c>
      <c r="D3567" s="2">
        <v>31413</v>
      </c>
      <c r="E3567" s="2">
        <v>43941</v>
      </c>
      <c r="F3567" s="24" t="s">
        <v>36835</v>
      </c>
      <c r="G3567" s="23">
        <v>1</v>
      </c>
      <c r="H3567" s="5">
        <v>43941</v>
      </c>
      <c r="I3567" s="1" t="s">
        <v>36836</v>
      </c>
      <c r="J3567" s="2">
        <v>41088</v>
      </c>
      <c r="K3567" s="1" t="s">
        <v>36831</v>
      </c>
      <c r="L3567" s="21">
        <f t="shared" si="105"/>
        <v>349.88474755351689</v>
      </c>
      <c r="M3567" s="7">
        <v>1E-3</v>
      </c>
      <c r="N3567" s="1" t="s">
        <v>1006</v>
      </c>
      <c r="O3567" s="1" t="s">
        <v>36831</v>
      </c>
      <c r="P3567" s="4">
        <v>32.700000000000003</v>
      </c>
      <c r="Q3567" s="14">
        <v>900884.35</v>
      </c>
      <c r="R3567" s="1" t="s">
        <v>6254</v>
      </c>
      <c r="S3567" s="1" t="s">
        <v>2162</v>
      </c>
      <c r="T3567" s="1">
        <v>89701000</v>
      </c>
      <c r="U3567" t="s">
        <v>1016</v>
      </c>
      <c r="V3567" t="str">
        <f>VLOOKUP(T3567,[1]ОКТМО!$B$6:$D$553,3,0)</f>
        <v>23 г.Саранск (городской округ)</v>
      </c>
      <c r="W3567" s="20">
        <f t="shared" si="103"/>
        <v>27549.980122324156</v>
      </c>
    </row>
    <row r="3568" spans="1:23" hidden="1">
      <c r="A3568" s="1" t="s">
        <v>2163</v>
      </c>
      <c r="B3568" s="1" t="s">
        <v>2164</v>
      </c>
      <c r="C3568" s="1" t="s">
        <v>2165</v>
      </c>
      <c r="D3568" s="2">
        <v>32509</v>
      </c>
      <c r="E3568" s="2">
        <v>43760</v>
      </c>
      <c r="F3568" s="24" t="s">
        <v>36835</v>
      </c>
      <c r="G3568" s="23">
        <v>1</v>
      </c>
      <c r="H3568" s="5">
        <v>43760</v>
      </c>
      <c r="I3568" s="1" t="s">
        <v>36836</v>
      </c>
      <c r="J3568" s="1" t="s">
        <v>36831</v>
      </c>
      <c r="K3568" s="1" t="s">
        <v>36831</v>
      </c>
      <c r="L3568" s="21">
        <f t="shared" si="105"/>
        <v>504.14014892183292</v>
      </c>
      <c r="M3568" s="7">
        <v>1E-3</v>
      </c>
      <c r="N3568" s="1" t="s">
        <v>1006</v>
      </c>
      <c r="O3568" s="1" t="s">
        <v>36831</v>
      </c>
      <c r="P3568" s="4">
        <v>37.1</v>
      </c>
      <c r="Q3568" s="14">
        <v>1093777.75</v>
      </c>
      <c r="R3568" s="1" t="s">
        <v>6254</v>
      </c>
      <c r="S3568" s="1" t="s">
        <v>30274</v>
      </c>
      <c r="T3568" s="1">
        <v>89701000</v>
      </c>
      <c r="U3568" t="s">
        <v>1016</v>
      </c>
      <c r="V3568" t="str">
        <f>VLOOKUP(T3568,[1]ОКТМО!$B$6:$D$553,3,0)</f>
        <v>23 г.Саранск (городской округ)</v>
      </c>
      <c r="W3568" s="20">
        <f t="shared" si="103"/>
        <v>29481.880053908353</v>
      </c>
    </row>
    <row r="3569" spans="1:23" hidden="1">
      <c r="A3569" s="1" t="s">
        <v>2166</v>
      </c>
      <c r="B3569" s="1" t="s">
        <v>29628</v>
      </c>
      <c r="C3569" s="1" t="s">
        <v>7675</v>
      </c>
      <c r="D3569" s="2">
        <v>31048</v>
      </c>
      <c r="E3569" s="2">
        <v>43675</v>
      </c>
      <c r="F3569" s="24" t="s">
        <v>36835</v>
      </c>
      <c r="G3569" s="23">
        <v>1</v>
      </c>
      <c r="H3569" s="5">
        <v>43675</v>
      </c>
      <c r="I3569" s="1" t="s">
        <v>36836</v>
      </c>
      <c r="J3569" s="1" t="s">
        <v>36831</v>
      </c>
      <c r="K3569" s="1" t="s">
        <v>36831</v>
      </c>
      <c r="L3569" s="21">
        <f t="shared" si="105"/>
        <v>1297.20272</v>
      </c>
      <c r="M3569" s="7">
        <v>1E-3</v>
      </c>
      <c r="N3569" s="1" t="s">
        <v>1006</v>
      </c>
      <c r="O3569" s="1" t="s">
        <v>36831</v>
      </c>
      <c r="P3569" s="3">
        <v>64</v>
      </c>
      <c r="Q3569" s="14">
        <v>1886840.32</v>
      </c>
      <c r="R3569" s="1" t="s">
        <v>6254</v>
      </c>
      <c r="S3569" s="1" t="s">
        <v>7676</v>
      </c>
      <c r="T3569" s="1">
        <v>89701000</v>
      </c>
      <c r="U3569" t="s">
        <v>1016</v>
      </c>
      <c r="V3569" t="str">
        <f>VLOOKUP(T3569,[1]ОКТМО!$B$6:$D$553,3,0)</f>
        <v>23 г.Саранск (городской округ)</v>
      </c>
      <c r="W3569" s="20">
        <f t="shared" si="103"/>
        <v>29481.88</v>
      </c>
    </row>
    <row r="3570" spans="1:23" hidden="1">
      <c r="A3570" s="1" t="s">
        <v>2167</v>
      </c>
      <c r="B3570" s="1" t="s">
        <v>2168</v>
      </c>
      <c r="C3570" s="1" t="s">
        <v>2169</v>
      </c>
      <c r="D3570" s="2">
        <v>32143</v>
      </c>
      <c r="E3570" s="2">
        <v>43890</v>
      </c>
      <c r="F3570" s="24" t="s">
        <v>36835</v>
      </c>
      <c r="G3570" s="23">
        <v>1</v>
      </c>
      <c r="H3570" s="5">
        <v>43890</v>
      </c>
      <c r="I3570" s="1" t="s">
        <v>36836</v>
      </c>
      <c r="J3570" s="1" t="s">
        <v>36831</v>
      </c>
      <c r="K3570" s="1" t="s">
        <v>36831</v>
      </c>
      <c r="L3570" s="21">
        <f t="shared" si="105"/>
        <v>774.25779084745773</v>
      </c>
      <c r="M3570" s="7">
        <v>1E-3</v>
      </c>
      <c r="N3570" s="1" t="s">
        <v>1006</v>
      </c>
      <c r="O3570" s="1" t="s">
        <v>36831</v>
      </c>
      <c r="P3570" s="4">
        <v>47.2</v>
      </c>
      <c r="Q3570" s="14">
        <v>1343564.99</v>
      </c>
      <c r="R3570" s="1" t="s">
        <v>6254</v>
      </c>
      <c r="S3570" s="1" t="s">
        <v>3101</v>
      </c>
      <c r="T3570" s="1">
        <v>89701000</v>
      </c>
      <c r="U3570" t="s">
        <v>1016</v>
      </c>
      <c r="V3570" t="str">
        <f>VLOOKUP(T3570,[1]ОКТМО!$B$6:$D$553,3,0)</f>
        <v>23 г.Саранск (городской округ)</v>
      </c>
      <c r="W3570" s="20">
        <f t="shared" si="103"/>
        <v>28465.359957627115</v>
      </c>
    </row>
    <row r="3571" spans="1:23" hidden="1">
      <c r="A3571" s="1" t="s">
        <v>2170</v>
      </c>
      <c r="B3571" s="1" t="s">
        <v>2172</v>
      </c>
      <c r="C3571" s="1" t="s">
        <v>2173</v>
      </c>
      <c r="D3571" s="2">
        <v>43404</v>
      </c>
      <c r="E3571" s="2">
        <v>43958</v>
      </c>
      <c r="F3571" s="24" t="s">
        <v>36835</v>
      </c>
      <c r="G3571" s="23">
        <v>1</v>
      </c>
      <c r="H3571" s="5">
        <v>43958</v>
      </c>
      <c r="I3571" s="1" t="s">
        <v>36836</v>
      </c>
      <c r="J3571" s="2">
        <v>41088</v>
      </c>
      <c r="K3571" s="1" t="s">
        <v>36831</v>
      </c>
      <c r="L3571" s="21">
        <f t="shared" si="105"/>
        <v>1022.31822</v>
      </c>
      <c r="M3571" s="7">
        <v>1E-3</v>
      </c>
      <c r="N3571" s="1" t="s">
        <v>1006</v>
      </c>
      <c r="O3571" s="1" t="s">
        <v>36831</v>
      </c>
      <c r="P3571" s="4">
        <v>58.5</v>
      </c>
      <c r="Q3571" s="14">
        <v>1553392.62</v>
      </c>
      <c r="R3571" s="1" t="s">
        <v>6254</v>
      </c>
      <c r="S3571" s="1" t="s">
        <v>2171</v>
      </c>
      <c r="T3571" s="1">
        <v>89701000</v>
      </c>
      <c r="U3571" t="s">
        <v>1016</v>
      </c>
      <c r="V3571" t="str">
        <f>VLOOKUP(T3571,[1]ОКТМО!$B$6:$D$553,3,0)</f>
        <v>23 г.Саранск (городской округ)</v>
      </c>
      <c r="W3571" s="20">
        <f t="shared" si="103"/>
        <v>26553.72</v>
      </c>
    </row>
    <row r="3572" spans="1:23" hidden="1">
      <c r="A3572" s="1" t="s">
        <v>2174</v>
      </c>
      <c r="B3572" s="1" t="s">
        <v>2175</v>
      </c>
      <c r="C3572" s="1" t="s">
        <v>2176</v>
      </c>
      <c r="D3572" s="2">
        <v>39385</v>
      </c>
      <c r="E3572" s="2">
        <v>43899</v>
      </c>
      <c r="F3572" s="24" t="s">
        <v>36835</v>
      </c>
      <c r="G3572" s="23">
        <v>1</v>
      </c>
      <c r="H3572" s="5">
        <v>43899</v>
      </c>
      <c r="I3572" s="1" t="s">
        <v>36836</v>
      </c>
      <c r="J3572" s="2">
        <v>41856</v>
      </c>
      <c r="K3572" s="1" t="s">
        <v>36831</v>
      </c>
      <c r="L3572" s="21">
        <f t="shared" si="105"/>
        <v>814.60579078740159</v>
      </c>
      <c r="M3572" s="7">
        <v>1E-3</v>
      </c>
      <c r="N3572" s="1" t="s">
        <v>1006</v>
      </c>
      <c r="O3572" s="1" t="s">
        <v>36831</v>
      </c>
      <c r="P3572" s="4">
        <v>50.8</v>
      </c>
      <c r="Q3572" s="14">
        <v>1343570.59</v>
      </c>
      <c r="R3572" s="1" t="s">
        <v>6254</v>
      </c>
      <c r="S3572" s="1" t="s">
        <v>2177</v>
      </c>
      <c r="T3572" s="1">
        <v>89701000</v>
      </c>
      <c r="U3572" t="s">
        <v>1016</v>
      </c>
      <c r="V3572" t="str">
        <f>VLOOKUP(T3572,[1]ОКТМО!$B$6:$D$553,3,0)</f>
        <v>23 г.Саранск (городской округ)</v>
      </c>
      <c r="W3572" s="20">
        <f t="shared" ref="W3572:W3635" si="106">Q3572/P3572</f>
        <v>26448.239960629926</v>
      </c>
    </row>
    <row r="3573" spans="1:23" hidden="1">
      <c r="A3573" s="1" t="s">
        <v>2178</v>
      </c>
      <c r="B3573" s="1" t="s">
        <v>25854</v>
      </c>
      <c r="C3573" s="1" t="s">
        <v>25855</v>
      </c>
      <c r="D3573" s="2">
        <v>41408</v>
      </c>
      <c r="E3573" s="2">
        <v>42463</v>
      </c>
      <c r="F3573" s="24" t="s">
        <v>36835</v>
      </c>
      <c r="G3573" s="23">
        <v>1</v>
      </c>
      <c r="H3573" s="5">
        <v>42463</v>
      </c>
      <c r="I3573" s="1" t="s">
        <v>36836</v>
      </c>
      <c r="J3573" s="2">
        <v>41088</v>
      </c>
      <c r="K3573" s="1" t="s">
        <v>2179</v>
      </c>
      <c r="L3573" s="21">
        <f>(Q3573*M3573)*G3573</f>
        <v>615.17165999999997</v>
      </c>
      <c r="M3573" s="1">
        <v>3.0000000000000001E-3</v>
      </c>
      <c r="N3573" s="1" t="s">
        <v>8283</v>
      </c>
      <c r="O3573" s="1" t="s">
        <v>36831</v>
      </c>
      <c r="P3573" s="4">
        <v>20.9</v>
      </c>
      <c r="Q3573" s="14">
        <v>205057.22</v>
      </c>
      <c r="R3573" s="1" t="s">
        <v>6254</v>
      </c>
      <c r="S3573" s="1" t="s">
        <v>2180</v>
      </c>
      <c r="T3573" s="1">
        <v>89701000</v>
      </c>
      <c r="U3573" s="15" t="s">
        <v>1015</v>
      </c>
      <c r="V3573" t="str">
        <f>VLOOKUP(T3573,[1]ОКТМО!$B$6:$D$553,3,0)</f>
        <v>23 г.Саранск (городской округ)</v>
      </c>
      <c r="W3573" s="20">
        <f t="shared" si="106"/>
        <v>9811.3502392344508</v>
      </c>
    </row>
    <row r="3574" spans="1:23" hidden="1">
      <c r="A3574" s="1" t="s">
        <v>2181</v>
      </c>
      <c r="B3574" s="1" t="s">
        <v>2182</v>
      </c>
      <c r="C3574" s="1" t="s">
        <v>2183</v>
      </c>
      <c r="D3574" s="2">
        <v>36891</v>
      </c>
      <c r="E3574" s="2">
        <v>42281</v>
      </c>
      <c r="F3574" s="24" t="s">
        <v>36835</v>
      </c>
      <c r="G3574" s="23">
        <v>1</v>
      </c>
      <c r="H3574" s="5">
        <v>42281</v>
      </c>
      <c r="I3574" s="1" t="s">
        <v>36836</v>
      </c>
      <c r="J3574" s="2">
        <v>41088</v>
      </c>
      <c r="K3574" s="1" t="s">
        <v>36831</v>
      </c>
      <c r="L3574" s="21">
        <f>(P3574-50)/P3574*(Q3574*M3574)*G3574</f>
        <v>2233.5924542528737</v>
      </c>
      <c r="M3574" s="1">
        <v>3.0000000000000001E-3</v>
      </c>
      <c r="N3574" s="1" t="s">
        <v>1008</v>
      </c>
      <c r="O3574" s="1" t="s">
        <v>36837</v>
      </c>
      <c r="P3574" s="4">
        <v>130.5</v>
      </c>
      <c r="Q3574" s="14">
        <v>1206972.32</v>
      </c>
      <c r="R3574" s="1" t="s">
        <v>3316</v>
      </c>
      <c r="S3574" s="1" t="s">
        <v>2184</v>
      </c>
      <c r="T3574" s="1">
        <v>89646454</v>
      </c>
      <c r="U3574" s="15" t="s">
        <v>1015</v>
      </c>
      <c r="V3574" t="str">
        <f>VLOOKUP(T3574,[1]ОКТМО!$B$6:$D$553,3,0)</f>
        <v xml:space="preserve">16 Старошайговский район </v>
      </c>
      <c r="W3574" s="20">
        <f t="shared" si="106"/>
        <v>9248.8300383141759</v>
      </c>
    </row>
    <row r="3575" spans="1:23" hidden="1">
      <c r="A3575" s="1" t="s">
        <v>2185</v>
      </c>
      <c r="B3575" s="1" t="s">
        <v>8958</v>
      </c>
      <c r="C3575" s="1" t="s">
        <v>2186</v>
      </c>
      <c r="D3575" s="2">
        <v>36024</v>
      </c>
      <c r="E3575" s="2">
        <v>42507</v>
      </c>
      <c r="F3575" s="24" t="s">
        <v>36835</v>
      </c>
      <c r="G3575" s="23">
        <v>1</v>
      </c>
      <c r="H3575" s="5">
        <v>42507</v>
      </c>
      <c r="I3575" s="1" t="s">
        <v>36831</v>
      </c>
      <c r="J3575" s="2">
        <v>41088</v>
      </c>
      <c r="K3575" s="1" t="s">
        <v>36831</v>
      </c>
      <c r="L3575" s="21">
        <f>(P3575-20)/P3575*(Q3575*M3575)*G3575</f>
        <v>349.17445120481938</v>
      </c>
      <c r="M3575" s="7">
        <v>1E-3</v>
      </c>
      <c r="N3575" s="1" t="s">
        <v>1006</v>
      </c>
      <c r="O3575" s="1" t="s">
        <v>36831</v>
      </c>
      <c r="P3575" s="4">
        <v>33.200000000000003</v>
      </c>
      <c r="Q3575" s="14">
        <v>878226.65</v>
      </c>
      <c r="R3575" s="1" t="s">
        <v>6254</v>
      </c>
      <c r="S3575" s="1" t="s">
        <v>2187</v>
      </c>
      <c r="T3575" s="1">
        <v>89701000</v>
      </c>
      <c r="U3575" t="s">
        <v>1016</v>
      </c>
      <c r="V3575" t="str">
        <f>VLOOKUP(T3575,[1]ОКТМО!$B$6:$D$553,3,0)</f>
        <v>23 г.Саранск (городской округ)</v>
      </c>
      <c r="W3575" s="20">
        <f t="shared" si="106"/>
        <v>26452.609939759033</v>
      </c>
    </row>
    <row r="3576" spans="1:23" hidden="1">
      <c r="A3576" s="1" t="s">
        <v>29647</v>
      </c>
      <c r="B3576" s="1" t="s">
        <v>29648</v>
      </c>
      <c r="C3576" s="1" t="s">
        <v>29649</v>
      </c>
      <c r="D3576" s="2">
        <v>33086</v>
      </c>
      <c r="E3576" s="2">
        <v>42874</v>
      </c>
      <c r="F3576" s="24" t="s">
        <v>36835</v>
      </c>
      <c r="G3576" s="23">
        <v>1</v>
      </c>
      <c r="H3576" s="5">
        <v>42874</v>
      </c>
      <c r="I3576" s="1" t="s">
        <v>36831</v>
      </c>
      <c r="J3576" s="1" t="s">
        <v>36831</v>
      </c>
      <c r="K3576" s="1" t="s">
        <v>36831</v>
      </c>
      <c r="L3576" s="21"/>
      <c r="M3576" s="1">
        <v>3.0000000000000001E-3</v>
      </c>
      <c r="N3576" s="1" t="s">
        <v>1008</v>
      </c>
      <c r="O3576" s="1" t="s">
        <v>36831</v>
      </c>
      <c r="P3576" s="4">
        <v>38.4</v>
      </c>
      <c r="Q3576" s="14">
        <v>430507.78</v>
      </c>
      <c r="R3576" s="1" t="s">
        <v>31506</v>
      </c>
      <c r="S3576" s="1" t="s">
        <v>29650</v>
      </c>
      <c r="T3576" s="1">
        <v>89626431</v>
      </c>
      <c r="U3576" s="15" t="s">
        <v>1015</v>
      </c>
      <c r="V3576" t="str">
        <f>VLOOKUP(T3576,[1]ОКТМО!$B$6:$D$553,3,0)</f>
        <v xml:space="preserve">10 Ичалковский район </v>
      </c>
      <c r="W3576" s="20">
        <f t="shared" si="106"/>
        <v>11211.140104166669</v>
      </c>
    </row>
    <row r="3577" spans="1:23" hidden="1">
      <c r="A3577" s="1" t="s">
        <v>29653</v>
      </c>
      <c r="B3577" s="1" t="s">
        <v>29654</v>
      </c>
      <c r="C3577" s="1" t="s">
        <v>29655</v>
      </c>
      <c r="D3577" s="2">
        <v>32994</v>
      </c>
      <c r="E3577" s="2">
        <v>43206</v>
      </c>
      <c r="F3577" s="24" t="s">
        <v>36835</v>
      </c>
      <c r="G3577" s="23">
        <v>1</v>
      </c>
      <c r="H3577" s="5">
        <v>43206</v>
      </c>
      <c r="I3577" s="1" t="s">
        <v>36831</v>
      </c>
      <c r="J3577" s="1" t="s">
        <v>36831</v>
      </c>
      <c r="K3577" s="1" t="s">
        <v>36831</v>
      </c>
      <c r="L3577" s="21"/>
      <c r="M3577" s="1">
        <v>3.0000000000000001E-3</v>
      </c>
      <c r="N3577" s="1" t="s">
        <v>1008</v>
      </c>
      <c r="O3577" s="1" t="s">
        <v>36831</v>
      </c>
      <c r="P3577" s="4">
        <v>40.299999999999997</v>
      </c>
      <c r="Q3577" s="14">
        <v>454444.16</v>
      </c>
      <c r="R3577" s="1" t="s">
        <v>31506</v>
      </c>
      <c r="S3577" s="1" t="s">
        <v>29656</v>
      </c>
      <c r="T3577" s="1">
        <v>89626431</v>
      </c>
      <c r="U3577" s="15" t="s">
        <v>1015</v>
      </c>
      <c r="V3577" t="str">
        <f>VLOOKUP(T3577,[1]ОКТМО!$B$6:$D$553,3,0)</f>
        <v xml:space="preserve">10 Ичалковский район </v>
      </c>
      <c r="W3577" s="20">
        <f t="shared" si="106"/>
        <v>11276.530024813896</v>
      </c>
    </row>
    <row r="3578" spans="1:23" hidden="1">
      <c r="A3578" s="1" t="s">
        <v>29657</v>
      </c>
      <c r="B3578" s="1" t="s">
        <v>29658</v>
      </c>
      <c r="C3578" s="1" t="s">
        <v>29659</v>
      </c>
      <c r="D3578" s="2">
        <v>31092</v>
      </c>
      <c r="E3578" s="2">
        <v>43695</v>
      </c>
      <c r="F3578" s="24" t="s">
        <v>36835</v>
      </c>
      <c r="G3578" s="23">
        <v>1</v>
      </c>
      <c r="H3578" s="5">
        <v>43695</v>
      </c>
      <c r="I3578" s="1" t="s">
        <v>36831</v>
      </c>
      <c r="J3578" s="2">
        <v>41088</v>
      </c>
      <c r="K3578" s="1" t="s">
        <v>36831</v>
      </c>
      <c r="L3578" s="21">
        <f>(P3578-50)/P3578*(Q3578*M3578)*G3578</f>
        <v>1024.18866</v>
      </c>
      <c r="M3578" s="1">
        <v>3.0000000000000001E-3</v>
      </c>
      <c r="N3578" s="1" t="s">
        <v>1008</v>
      </c>
      <c r="O3578" s="1" t="s">
        <v>36839</v>
      </c>
      <c r="P3578" s="3">
        <v>83</v>
      </c>
      <c r="Q3578" s="14">
        <v>858663.22</v>
      </c>
      <c r="R3578" s="1" t="s">
        <v>31510</v>
      </c>
      <c r="S3578" s="1" t="s">
        <v>29548</v>
      </c>
      <c r="T3578" s="1">
        <v>89626420</v>
      </c>
      <c r="U3578" s="15" t="s">
        <v>1015</v>
      </c>
      <c r="V3578" t="str">
        <f>VLOOKUP(T3578,[1]ОКТМО!$B$6:$D$553,3,0)</f>
        <v xml:space="preserve">10 Ичалковский район </v>
      </c>
      <c r="W3578" s="20">
        <f t="shared" si="106"/>
        <v>10345.34</v>
      </c>
    </row>
    <row r="3579" spans="1:23" hidden="1">
      <c r="A3579" s="1" t="s">
        <v>29660</v>
      </c>
      <c r="B3579" s="1" t="s">
        <v>29536</v>
      </c>
      <c r="C3579" s="1" t="s">
        <v>29537</v>
      </c>
      <c r="D3579" s="2">
        <v>31809</v>
      </c>
      <c r="E3579" s="2">
        <v>43883</v>
      </c>
      <c r="F3579" s="24" t="s">
        <v>36835</v>
      </c>
      <c r="G3579" s="23">
        <v>1</v>
      </c>
      <c r="H3579" s="5">
        <v>43883</v>
      </c>
      <c r="I3579" s="1" t="s">
        <v>36831</v>
      </c>
      <c r="J3579" s="1" t="s">
        <v>36831</v>
      </c>
      <c r="K3579" s="1" t="s">
        <v>36831</v>
      </c>
      <c r="L3579" s="21"/>
      <c r="M3579" s="1">
        <v>3.0000000000000001E-3</v>
      </c>
      <c r="N3579" s="1" t="s">
        <v>1008</v>
      </c>
      <c r="O3579" s="1" t="s">
        <v>36831</v>
      </c>
      <c r="P3579" s="4">
        <v>45.6</v>
      </c>
      <c r="Q3579" s="14">
        <v>563239.34</v>
      </c>
      <c r="R3579" s="1" t="s">
        <v>31525</v>
      </c>
      <c r="S3579" s="1" t="s">
        <v>30330</v>
      </c>
      <c r="T3579" s="1">
        <v>89626480</v>
      </c>
      <c r="U3579" s="15" t="s">
        <v>1015</v>
      </c>
      <c r="V3579" t="str">
        <f>VLOOKUP(T3579,[1]ОКТМО!$B$6:$D$553,3,0)</f>
        <v xml:space="preserve">10 Ичалковский район </v>
      </c>
      <c r="W3579" s="20">
        <f t="shared" si="106"/>
        <v>12351.7399122807</v>
      </c>
    </row>
    <row r="3580" spans="1:23" hidden="1">
      <c r="A3580" s="1" t="s">
        <v>29661</v>
      </c>
      <c r="B3580" s="1" t="s">
        <v>29229</v>
      </c>
      <c r="C3580" s="1" t="s">
        <v>29230</v>
      </c>
      <c r="D3580" s="2">
        <v>31809</v>
      </c>
      <c r="E3580" s="2">
        <v>42091</v>
      </c>
      <c r="F3580" s="24" t="s">
        <v>36835</v>
      </c>
      <c r="G3580" s="23">
        <v>1</v>
      </c>
      <c r="H3580" s="5">
        <v>42091</v>
      </c>
      <c r="I3580" s="1" t="s">
        <v>36831</v>
      </c>
      <c r="J3580" s="1" t="s">
        <v>36831</v>
      </c>
      <c r="K3580" s="1" t="s">
        <v>36831</v>
      </c>
      <c r="L3580" s="21"/>
      <c r="M3580" s="1">
        <v>3.0000000000000001E-3</v>
      </c>
      <c r="N3580" s="1" t="s">
        <v>1008</v>
      </c>
      <c r="O3580" s="1" t="s">
        <v>36831</v>
      </c>
      <c r="P3580" s="4">
        <v>42.2</v>
      </c>
      <c r="Q3580" s="14">
        <v>485665.45</v>
      </c>
      <c r="R3580" s="1" t="s">
        <v>31525</v>
      </c>
      <c r="S3580" s="1" t="s">
        <v>29231</v>
      </c>
      <c r="T3580" s="1">
        <v>89626480</v>
      </c>
      <c r="U3580" s="15" t="s">
        <v>1015</v>
      </c>
      <c r="V3580" t="str">
        <f>VLOOKUP(T3580,[1]ОКТМО!$B$6:$D$553,3,0)</f>
        <v xml:space="preserve">10 Ичалковский район </v>
      </c>
      <c r="W3580" s="20">
        <f t="shared" si="106"/>
        <v>11508.659952606635</v>
      </c>
    </row>
    <row r="3581" spans="1:23" hidden="1">
      <c r="A3581" s="1" t="s">
        <v>29662</v>
      </c>
      <c r="B3581" s="1" t="s">
        <v>29873</v>
      </c>
      <c r="C3581" s="1" t="s">
        <v>29663</v>
      </c>
      <c r="D3581" s="2">
        <v>31079</v>
      </c>
      <c r="E3581" s="2">
        <v>42560</v>
      </c>
      <c r="F3581" s="24" t="s">
        <v>36835</v>
      </c>
      <c r="G3581" s="23">
        <v>1</v>
      </c>
      <c r="H3581" s="5">
        <v>42560</v>
      </c>
      <c r="I3581" s="1" t="s">
        <v>36836</v>
      </c>
      <c r="J3581" s="1" t="s">
        <v>36831</v>
      </c>
      <c r="K3581" s="1" t="s">
        <v>36831</v>
      </c>
      <c r="L3581" s="21">
        <f>(P3581-50)/P3581*(Q3581*M3581)*G3581</f>
        <v>131.23188000000005</v>
      </c>
      <c r="M3581" s="1">
        <v>3.0000000000000001E-3</v>
      </c>
      <c r="N3581" s="1" t="s">
        <v>1008</v>
      </c>
      <c r="O3581" s="1" t="s">
        <v>36831</v>
      </c>
      <c r="P3581" s="4">
        <v>53.6</v>
      </c>
      <c r="Q3581" s="14">
        <v>651298.96</v>
      </c>
      <c r="R3581" s="1" t="s">
        <v>31544</v>
      </c>
      <c r="S3581" s="1" t="s">
        <v>29664</v>
      </c>
      <c r="T3581" s="1">
        <v>89626480</v>
      </c>
      <c r="U3581" s="15" t="s">
        <v>1015</v>
      </c>
      <c r="V3581" t="str">
        <f>VLOOKUP(T3581,[1]ОКТМО!$B$6:$D$553,3,0)</f>
        <v xml:space="preserve">10 Ичалковский район </v>
      </c>
      <c r="W3581" s="20">
        <f t="shared" si="106"/>
        <v>12151.099999999999</v>
      </c>
    </row>
    <row r="3582" spans="1:23" hidden="1">
      <c r="A3582" s="1" t="s">
        <v>29665</v>
      </c>
      <c r="B3582" s="1" t="s">
        <v>29666</v>
      </c>
      <c r="C3582" s="1" t="s">
        <v>29667</v>
      </c>
      <c r="D3582" s="2">
        <v>31393</v>
      </c>
      <c r="E3582" s="2">
        <v>41744</v>
      </c>
      <c r="F3582" s="24" t="s">
        <v>36835</v>
      </c>
      <c r="G3582" s="23">
        <v>1</v>
      </c>
      <c r="H3582" s="5">
        <v>41744</v>
      </c>
      <c r="I3582" s="1" t="s">
        <v>36831</v>
      </c>
      <c r="J3582" s="1" t="s">
        <v>36831</v>
      </c>
      <c r="K3582" s="1" t="s">
        <v>36831</v>
      </c>
      <c r="L3582" s="21"/>
      <c r="M3582" s="1">
        <v>3.0000000000000001E-3</v>
      </c>
      <c r="N3582" s="1" t="s">
        <v>1008</v>
      </c>
      <c r="O3582" s="1" t="s">
        <v>36831</v>
      </c>
      <c r="P3582" s="4">
        <v>39.9</v>
      </c>
      <c r="Q3582" s="14">
        <v>251335.69</v>
      </c>
      <c r="R3582" s="1" t="s">
        <v>31538</v>
      </c>
      <c r="S3582" s="1" t="s">
        <v>29668</v>
      </c>
      <c r="T3582" s="1">
        <v>89626405</v>
      </c>
      <c r="U3582" s="15" t="s">
        <v>1015</v>
      </c>
      <c r="V3582" t="str">
        <f>VLOOKUP(T3582,[1]ОКТМО!$B$6:$D$553,3,0)</f>
        <v xml:space="preserve">10 Ичалковский район </v>
      </c>
      <c r="W3582" s="20">
        <f t="shared" si="106"/>
        <v>6299.1401002506273</v>
      </c>
    </row>
    <row r="3583" spans="1:23" hidden="1">
      <c r="A3583" s="1" t="s">
        <v>29669</v>
      </c>
      <c r="B3583" s="1" t="s">
        <v>30468</v>
      </c>
      <c r="C3583" s="1" t="s">
        <v>29670</v>
      </c>
      <c r="D3583" s="2">
        <v>31393</v>
      </c>
      <c r="E3583" s="2">
        <v>43360</v>
      </c>
      <c r="F3583" s="24" t="s">
        <v>36835</v>
      </c>
      <c r="G3583" s="23">
        <v>1</v>
      </c>
      <c r="H3583" s="5">
        <v>43360</v>
      </c>
      <c r="I3583" s="1" t="s">
        <v>36831</v>
      </c>
      <c r="J3583" s="2">
        <v>41088</v>
      </c>
      <c r="K3583" s="1" t="s">
        <v>36831</v>
      </c>
      <c r="L3583" s="21"/>
      <c r="M3583" s="1">
        <v>3.0000000000000001E-3</v>
      </c>
      <c r="N3583" s="1" t="s">
        <v>1008</v>
      </c>
      <c r="O3583" s="1" t="s">
        <v>36839</v>
      </c>
      <c r="P3583" s="4">
        <v>21.9</v>
      </c>
      <c r="Q3583" s="14">
        <v>186762.98</v>
      </c>
      <c r="R3583" s="1" t="s">
        <v>31542</v>
      </c>
      <c r="S3583" s="1" t="s">
        <v>29671</v>
      </c>
      <c r="T3583" s="1">
        <v>89626445</v>
      </c>
      <c r="U3583" s="15" t="s">
        <v>1015</v>
      </c>
      <c r="V3583" t="str">
        <f>VLOOKUP(T3583,[1]ОКТМО!$B$6:$D$553,3,0)</f>
        <v xml:space="preserve">10 Ичалковский район </v>
      </c>
      <c r="W3583" s="20">
        <f t="shared" si="106"/>
        <v>8527.9899543378997</v>
      </c>
    </row>
    <row r="3584" spans="1:23" hidden="1">
      <c r="A3584" s="1" t="s">
        <v>29672</v>
      </c>
      <c r="B3584" s="1" t="s">
        <v>29569</v>
      </c>
      <c r="C3584" s="1" t="s">
        <v>29570</v>
      </c>
      <c r="D3584" s="2">
        <v>31393</v>
      </c>
      <c r="E3584" s="2">
        <v>42755</v>
      </c>
      <c r="F3584" s="24" t="s">
        <v>36835</v>
      </c>
      <c r="G3584" s="23">
        <v>1</v>
      </c>
      <c r="H3584" s="5">
        <v>42755</v>
      </c>
      <c r="I3584" s="1" t="s">
        <v>36831</v>
      </c>
      <c r="J3584" s="1" t="s">
        <v>36831</v>
      </c>
      <c r="K3584" s="1" t="s">
        <v>36831</v>
      </c>
      <c r="L3584" s="21"/>
      <c r="M3584" s="1">
        <v>3.0000000000000001E-3</v>
      </c>
      <c r="N3584" s="1" t="s">
        <v>1008</v>
      </c>
      <c r="O3584" s="1" t="s">
        <v>36831</v>
      </c>
      <c r="P3584" s="4">
        <v>28.8</v>
      </c>
      <c r="Q3584" s="14">
        <v>232413.7</v>
      </c>
      <c r="R3584" s="1" t="s">
        <v>31542</v>
      </c>
      <c r="S3584" s="1" t="s">
        <v>29673</v>
      </c>
      <c r="T3584" s="1">
        <v>89626445</v>
      </c>
      <c r="U3584" s="15" t="s">
        <v>1015</v>
      </c>
      <c r="V3584" t="str">
        <f>VLOOKUP(T3584,[1]ОКТМО!$B$6:$D$553,3,0)</f>
        <v xml:space="preserve">10 Ичалковский район </v>
      </c>
      <c r="W3584" s="20">
        <f t="shared" si="106"/>
        <v>8069.9201388888887</v>
      </c>
    </row>
    <row r="3585" spans="1:23" hidden="1">
      <c r="A3585" s="1" t="s">
        <v>29674</v>
      </c>
      <c r="B3585" s="1" t="s">
        <v>28985</v>
      </c>
      <c r="C3585" s="1" t="s">
        <v>29675</v>
      </c>
      <c r="D3585" s="2">
        <v>29353</v>
      </c>
      <c r="E3585" s="2">
        <v>43025</v>
      </c>
      <c r="F3585" s="24" t="s">
        <v>36835</v>
      </c>
      <c r="G3585" s="23">
        <v>1</v>
      </c>
      <c r="H3585" s="5">
        <v>43025</v>
      </c>
      <c r="I3585" s="1" t="s">
        <v>36831</v>
      </c>
      <c r="J3585" s="1" t="s">
        <v>36831</v>
      </c>
      <c r="K3585" s="1" t="s">
        <v>36831</v>
      </c>
      <c r="L3585" s="21">
        <f>(P3585-50)/P3585*(Q3585*M3585)*G3585</f>
        <v>3160.9636799999998</v>
      </c>
      <c r="M3585" s="1">
        <v>3.0000000000000001E-3</v>
      </c>
      <c r="N3585" s="1" t="s">
        <v>1008</v>
      </c>
      <c r="O3585" s="1" t="s">
        <v>36831</v>
      </c>
      <c r="P3585" s="3">
        <v>162</v>
      </c>
      <c r="Q3585" s="14">
        <v>1524036.06</v>
      </c>
      <c r="R3585" s="1" t="s">
        <v>31539</v>
      </c>
      <c r="S3585" s="1" t="s">
        <v>29676</v>
      </c>
      <c r="T3585" s="1">
        <v>89626485</v>
      </c>
      <c r="U3585" s="15" t="s">
        <v>1015</v>
      </c>
      <c r="V3585" t="str">
        <f>VLOOKUP(T3585,[1]ОКТМО!$B$6:$D$553,3,0)</f>
        <v xml:space="preserve">10 Ичалковский район </v>
      </c>
      <c r="W3585" s="20">
        <f t="shared" si="106"/>
        <v>9407.630000000001</v>
      </c>
    </row>
    <row r="3586" spans="1:23" hidden="1">
      <c r="A3586" s="1" t="s">
        <v>29677</v>
      </c>
      <c r="B3586" s="1" t="s">
        <v>29162</v>
      </c>
      <c r="C3586" s="1" t="s">
        <v>29678</v>
      </c>
      <c r="D3586" s="2">
        <v>29352</v>
      </c>
      <c r="E3586" s="2">
        <v>42650</v>
      </c>
      <c r="F3586" s="24" t="s">
        <v>36835</v>
      </c>
      <c r="G3586" s="23">
        <v>1</v>
      </c>
      <c r="H3586" s="5">
        <v>42650</v>
      </c>
      <c r="I3586" s="1" t="s">
        <v>36831</v>
      </c>
      <c r="J3586" s="1" t="s">
        <v>36831</v>
      </c>
      <c r="K3586" s="1" t="s">
        <v>36831</v>
      </c>
      <c r="L3586" s="21"/>
      <c r="M3586" s="1">
        <v>3.0000000000000001E-3</v>
      </c>
      <c r="N3586" s="1" t="s">
        <v>1008</v>
      </c>
      <c r="O3586" s="1" t="s">
        <v>36831</v>
      </c>
      <c r="P3586" s="4">
        <v>43.5</v>
      </c>
      <c r="Q3586" s="14">
        <v>439210.37</v>
      </c>
      <c r="R3586" s="1" t="s">
        <v>31539</v>
      </c>
      <c r="S3586" s="1" t="s">
        <v>29679</v>
      </c>
      <c r="T3586" s="1">
        <v>89626485</v>
      </c>
      <c r="U3586" s="15" t="s">
        <v>1015</v>
      </c>
      <c r="V3586" t="str">
        <f>VLOOKUP(T3586,[1]ОКТМО!$B$6:$D$553,3,0)</f>
        <v xml:space="preserve">10 Ичалковский район </v>
      </c>
      <c r="W3586" s="20">
        <f t="shared" si="106"/>
        <v>10096.790114942529</v>
      </c>
    </row>
    <row r="3587" spans="1:23" hidden="1">
      <c r="A3587" s="1" t="s">
        <v>29680</v>
      </c>
      <c r="B3587" s="1" t="s">
        <v>29681</v>
      </c>
      <c r="C3587" s="1" t="s">
        <v>29682</v>
      </c>
      <c r="D3587" s="2">
        <v>30682</v>
      </c>
      <c r="E3587" s="2">
        <v>41554</v>
      </c>
      <c r="F3587" s="24" t="s">
        <v>36835</v>
      </c>
      <c r="G3587" s="23">
        <v>1</v>
      </c>
      <c r="H3587" s="5">
        <v>41554</v>
      </c>
      <c r="I3587" s="1" t="s">
        <v>36831</v>
      </c>
      <c r="J3587" s="1" t="s">
        <v>36831</v>
      </c>
      <c r="K3587" s="1" t="s">
        <v>36831</v>
      </c>
      <c r="L3587" s="21"/>
      <c r="M3587" s="1">
        <v>3.0000000000000001E-3</v>
      </c>
      <c r="N3587" s="1" t="s">
        <v>1008</v>
      </c>
      <c r="O3587" s="1" t="s">
        <v>36831</v>
      </c>
      <c r="P3587" s="4">
        <v>31.3</v>
      </c>
      <c r="Q3587" s="14">
        <v>288715.58</v>
      </c>
      <c r="R3587" s="1" t="s">
        <v>31539</v>
      </c>
      <c r="S3587" s="1" t="s">
        <v>29683</v>
      </c>
      <c r="T3587" s="1">
        <v>89626485</v>
      </c>
      <c r="U3587" s="15" t="s">
        <v>1015</v>
      </c>
      <c r="V3587" t="str">
        <f>VLOOKUP(T3587,[1]ОКТМО!$B$6:$D$553,3,0)</f>
        <v xml:space="preserve">10 Ичалковский район </v>
      </c>
      <c r="W3587" s="20">
        <f t="shared" si="106"/>
        <v>9224.1399361022359</v>
      </c>
    </row>
    <row r="3588" spans="1:23" hidden="1">
      <c r="A3588" s="1" t="s">
        <v>29684</v>
      </c>
      <c r="B3588" s="1" t="s">
        <v>29685</v>
      </c>
      <c r="C3588" s="1" t="s">
        <v>29686</v>
      </c>
      <c r="D3588" s="2">
        <v>31393</v>
      </c>
      <c r="E3588" s="2">
        <v>42873</v>
      </c>
      <c r="F3588" s="24" t="s">
        <v>36835</v>
      </c>
      <c r="G3588" s="23">
        <v>1</v>
      </c>
      <c r="H3588" s="5">
        <v>42873</v>
      </c>
      <c r="I3588" s="1" t="s">
        <v>36831</v>
      </c>
      <c r="J3588" s="1" t="s">
        <v>36831</v>
      </c>
      <c r="K3588" s="1" t="s">
        <v>36831</v>
      </c>
      <c r="L3588" s="21"/>
      <c r="M3588" s="1">
        <v>3.0000000000000001E-3</v>
      </c>
      <c r="N3588" s="1" t="s">
        <v>1008</v>
      </c>
      <c r="O3588" s="1" t="s">
        <v>36831</v>
      </c>
      <c r="P3588" s="4">
        <v>45.6</v>
      </c>
      <c r="Q3588" s="14">
        <v>514385.33</v>
      </c>
      <c r="R3588" s="1" t="s">
        <v>31527</v>
      </c>
      <c r="S3588" s="1" t="s">
        <v>29687</v>
      </c>
      <c r="T3588" s="1">
        <v>89626455</v>
      </c>
      <c r="U3588" s="15" t="s">
        <v>1015</v>
      </c>
      <c r="V3588" t="str">
        <f>VLOOKUP(T3588,[1]ОКТМО!$B$6:$D$553,3,0)</f>
        <v xml:space="preserve">10 Ичалковский район </v>
      </c>
      <c r="W3588" s="20">
        <f t="shared" si="106"/>
        <v>11280.38004385965</v>
      </c>
    </row>
    <row r="3589" spans="1:23" hidden="1">
      <c r="A3589" s="1" t="s">
        <v>29689</v>
      </c>
      <c r="B3589" s="1" t="s">
        <v>29690</v>
      </c>
      <c r="C3589" s="1" t="s">
        <v>29691</v>
      </c>
      <c r="D3589" s="2">
        <v>35795</v>
      </c>
      <c r="E3589" s="2">
        <v>43303</v>
      </c>
      <c r="F3589" s="24" t="s">
        <v>36835</v>
      </c>
      <c r="G3589" s="23">
        <v>1</v>
      </c>
      <c r="H3589" s="5">
        <v>43303</v>
      </c>
      <c r="I3589" s="1" t="s">
        <v>36831</v>
      </c>
      <c r="J3589" s="1" t="s">
        <v>36831</v>
      </c>
      <c r="K3589" s="1" t="s">
        <v>36831</v>
      </c>
      <c r="L3589" s="21"/>
      <c r="M3589" s="1">
        <v>3.0000000000000001E-3</v>
      </c>
      <c r="N3589" s="1" t="s">
        <v>1008</v>
      </c>
      <c r="O3589" s="1" t="s">
        <v>36831</v>
      </c>
      <c r="P3589" s="4">
        <v>33.5</v>
      </c>
      <c r="Q3589" s="14">
        <v>318541.11</v>
      </c>
      <c r="R3589" s="1" t="s">
        <v>31510</v>
      </c>
      <c r="S3589" s="1" t="s">
        <v>29692</v>
      </c>
      <c r="T3589" s="1">
        <v>89626420</v>
      </c>
      <c r="U3589" s="15" t="s">
        <v>1015</v>
      </c>
      <c r="V3589" t="str">
        <f>VLOOKUP(T3589,[1]ОКТМО!$B$6:$D$553,3,0)</f>
        <v xml:space="preserve">10 Ичалковский район </v>
      </c>
      <c r="W3589" s="20">
        <f t="shared" si="106"/>
        <v>9508.6898507462683</v>
      </c>
    </row>
    <row r="3590" spans="1:23" hidden="1">
      <c r="A3590" s="1" t="s">
        <v>29693</v>
      </c>
      <c r="B3590" s="1" t="s">
        <v>29694</v>
      </c>
      <c r="C3590" s="1" t="s">
        <v>29695</v>
      </c>
      <c r="D3590" s="2">
        <v>35795</v>
      </c>
      <c r="E3590" s="2">
        <v>41918</v>
      </c>
      <c r="F3590" s="24" t="s">
        <v>36835</v>
      </c>
      <c r="G3590" s="23">
        <v>1</v>
      </c>
      <c r="H3590" s="5">
        <v>41918</v>
      </c>
      <c r="I3590" s="1" t="s">
        <v>36831</v>
      </c>
      <c r="J3590" s="2">
        <v>41088</v>
      </c>
      <c r="K3590" s="1" t="s">
        <v>36831</v>
      </c>
      <c r="L3590" s="21"/>
      <c r="M3590" s="1">
        <v>3.0000000000000001E-3</v>
      </c>
      <c r="N3590" s="1" t="s">
        <v>1008</v>
      </c>
      <c r="O3590" s="1" t="s">
        <v>36839</v>
      </c>
      <c r="P3590" s="4">
        <v>25.5</v>
      </c>
      <c r="Q3590" s="14">
        <v>262323.34999999998</v>
      </c>
      <c r="R3590" s="1" t="s">
        <v>31526</v>
      </c>
      <c r="S3590" s="1" t="s">
        <v>29696</v>
      </c>
      <c r="T3590" s="1">
        <v>89626440</v>
      </c>
      <c r="U3590" s="15" t="s">
        <v>1015</v>
      </c>
      <c r="V3590" t="str">
        <f>VLOOKUP(T3590,[1]ОКТМО!$B$6:$D$553,3,0)</f>
        <v xml:space="preserve">10 Ичалковский район </v>
      </c>
      <c r="W3590" s="20">
        <f t="shared" si="106"/>
        <v>10287.190196078431</v>
      </c>
    </row>
    <row r="3591" spans="1:23" hidden="1">
      <c r="A3591" s="1" t="s">
        <v>29697</v>
      </c>
      <c r="B3591" s="1" t="s">
        <v>29698</v>
      </c>
      <c r="C3591" s="1" t="s">
        <v>29699</v>
      </c>
      <c r="D3591" s="2">
        <v>35795</v>
      </c>
      <c r="E3591" s="2">
        <v>43381</v>
      </c>
      <c r="F3591" s="24" t="s">
        <v>36835</v>
      </c>
      <c r="G3591" s="23">
        <v>1</v>
      </c>
      <c r="H3591" s="5">
        <v>43381</v>
      </c>
      <c r="I3591" s="1" t="s">
        <v>36831</v>
      </c>
      <c r="J3591" s="1" t="s">
        <v>36831</v>
      </c>
      <c r="K3591" s="1" t="s">
        <v>36831</v>
      </c>
      <c r="L3591" s="21">
        <f>(P3591-50)/P3591*(Q3591*M3591)*G3591</f>
        <v>1967.6836747089949</v>
      </c>
      <c r="M3591" s="1">
        <v>3.0000000000000001E-3</v>
      </c>
      <c r="N3591" s="1" t="s">
        <v>1008</v>
      </c>
      <c r="O3591" s="1" t="s">
        <v>36831</v>
      </c>
      <c r="P3591" s="4">
        <v>113.4</v>
      </c>
      <c r="Q3591" s="14">
        <v>1173161.56</v>
      </c>
      <c r="R3591" s="1" t="s">
        <v>31510</v>
      </c>
      <c r="S3591" s="1" t="s">
        <v>29700</v>
      </c>
      <c r="T3591" s="1">
        <v>89626420</v>
      </c>
      <c r="U3591" s="15" t="s">
        <v>1015</v>
      </c>
      <c r="V3591" t="str">
        <f>VLOOKUP(T3591,[1]ОКТМО!$B$6:$D$553,3,0)</f>
        <v xml:space="preserve">10 Ичалковский район </v>
      </c>
      <c r="W3591" s="20">
        <f t="shared" si="106"/>
        <v>10345.340035273368</v>
      </c>
    </row>
    <row r="3592" spans="1:23" hidden="1">
      <c r="A3592" s="1" t="s">
        <v>29701</v>
      </c>
      <c r="B3592" s="1" t="s">
        <v>29702</v>
      </c>
      <c r="C3592" s="1" t="s">
        <v>29703</v>
      </c>
      <c r="D3592" s="2">
        <v>36525</v>
      </c>
      <c r="E3592" s="2">
        <v>43929</v>
      </c>
      <c r="F3592" s="24" t="s">
        <v>36835</v>
      </c>
      <c r="G3592" s="23">
        <v>1</v>
      </c>
      <c r="H3592" s="5">
        <v>43929</v>
      </c>
      <c r="I3592" s="1" t="s">
        <v>36836</v>
      </c>
      <c r="J3592" s="1" t="s">
        <v>36831</v>
      </c>
      <c r="K3592" s="1" t="s">
        <v>36831</v>
      </c>
      <c r="L3592" s="21">
        <f>(P3592-50)/P3592*(Q3592*M3592)*G3592</f>
        <v>4909.7085915600619</v>
      </c>
      <c r="M3592" s="1">
        <v>3.0000000000000001E-3</v>
      </c>
      <c r="N3592" s="1" t="s">
        <v>1008</v>
      </c>
      <c r="O3592" s="1" t="s">
        <v>36831</v>
      </c>
      <c r="P3592" s="4">
        <v>192.3</v>
      </c>
      <c r="Q3592" s="14">
        <v>2211611.5299999998</v>
      </c>
      <c r="R3592" s="1" t="s">
        <v>31506</v>
      </c>
      <c r="S3592" s="1" t="s">
        <v>29704</v>
      </c>
      <c r="T3592" s="1">
        <v>89626431</v>
      </c>
      <c r="U3592" s="15" t="s">
        <v>1015</v>
      </c>
      <c r="V3592" t="str">
        <f>VLOOKUP(T3592,[1]ОКТМО!$B$6:$D$553,3,0)</f>
        <v xml:space="preserve">10 Ичалковский район </v>
      </c>
      <c r="W3592" s="20">
        <f t="shared" si="106"/>
        <v>11500.839989599583</v>
      </c>
    </row>
    <row r="3593" spans="1:23" hidden="1">
      <c r="A3593" s="1" t="s">
        <v>29705</v>
      </c>
      <c r="B3593" s="1" t="s">
        <v>29706</v>
      </c>
      <c r="C3593" s="1" t="s">
        <v>29707</v>
      </c>
      <c r="D3593" s="2">
        <v>36892</v>
      </c>
      <c r="E3593" s="2">
        <v>42124</v>
      </c>
      <c r="F3593" s="24" t="s">
        <v>36835</v>
      </c>
      <c r="G3593" s="23">
        <v>1</v>
      </c>
      <c r="H3593" s="5">
        <v>42124</v>
      </c>
      <c r="I3593" s="1" t="s">
        <v>36831</v>
      </c>
      <c r="J3593" s="2">
        <v>41088</v>
      </c>
      <c r="K3593" s="1" t="s">
        <v>36831</v>
      </c>
      <c r="L3593" s="21"/>
      <c r="M3593" s="1">
        <v>3.0000000000000001E-3</v>
      </c>
      <c r="N3593" s="1" t="s">
        <v>1008</v>
      </c>
      <c r="O3593" s="1" t="s">
        <v>36837</v>
      </c>
      <c r="P3593" s="4">
        <v>45.5</v>
      </c>
      <c r="Q3593" s="14">
        <v>457444.71</v>
      </c>
      <c r="R3593" s="1" t="s">
        <v>31571</v>
      </c>
      <c r="S3593" s="1" t="s">
        <v>29708</v>
      </c>
      <c r="T3593" s="1">
        <v>89626415</v>
      </c>
      <c r="U3593" s="15" t="s">
        <v>1015</v>
      </c>
      <c r="V3593" t="str">
        <f>VLOOKUP(T3593,[1]ОКТМО!$B$6:$D$553,3,0)</f>
        <v xml:space="preserve">10 Ичалковский район </v>
      </c>
      <c r="W3593" s="20">
        <f t="shared" si="106"/>
        <v>10053.729890109891</v>
      </c>
    </row>
    <row r="3594" spans="1:23" hidden="1">
      <c r="A3594" s="1" t="s">
        <v>29709</v>
      </c>
      <c r="B3594" s="1" t="s">
        <v>29710</v>
      </c>
      <c r="C3594" s="1" t="s">
        <v>29711</v>
      </c>
      <c r="D3594" s="2">
        <v>37967</v>
      </c>
      <c r="E3594" s="2">
        <v>43003</v>
      </c>
      <c r="F3594" s="24" t="s">
        <v>36835</v>
      </c>
      <c r="G3594" s="23">
        <v>1</v>
      </c>
      <c r="H3594" s="5">
        <v>43003</v>
      </c>
      <c r="I3594" s="1" t="s">
        <v>36831</v>
      </c>
      <c r="J3594" s="1" t="s">
        <v>36831</v>
      </c>
      <c r="K3594" s="1" t="s">
        <v>36831</v>
      </c>
      <c r="L3594" s="21"/>
      <c r="M3594" s="1">
        <v>3.0000000000000001E-3</v>
      </c>
      <c r="N3594" s="1" t="s">
        <v>1008</v>
      </c>
      <c r="O3594" s="1" t="s">
        <v>36831</v>
      </c>
      <c r="P3594" s="4">
        <v>27.3</v>
      </c>
      <c r="Q3594" s="14">
        <v>183365.91</v>
      </c>
      <c r="R3594" s="1" t="s">
        <v>31534</v>
      </c>
      <c r="S3594" s="1" t="s">
        <v>29712</v>
      </c>
      <c r="T3594" s="1">
        <v>89626440</v>
      </c>
      <c r="U3594" s="15" t="s">
        <v>1015</v>
      </c>
      <c r="V3594" t="str">
        <f>VLOOKUP(T3594,[1]ОКТМО!$B$6:$D$553,3,0)</f>
        <v xml:space="preserve">10 Ичалковский район </v>
      </c>
      <c r="W3594" s="20">
        <f t="shared" si="106"/>
        <v>6716.7</v>
      </c>
    </row>
    <row r="3595" spans="1:23" hidden="1">
      <c r="A3595" s="1" t="s">
        <v>29713</v>
      </c>
      <c r="B3595" s="1" t="s">
        <v>29715</v>
      </c>
      <c r="C3595" s="1" t="s">
        <v>29716</v>
      </c>
      <c r="D3595" s="2">
        <v>34700</v>
      </c>
      <c r="E3595" s="2">
        <v>43919</v>
      </c>
      <c r="F3595" s="24" t="s">
        <v>36835</v>
      </c>
      <c r="G3595" s="23">
        <v>1</v>
      </c>
      <c r="H3595" s="5">
        <v>43919</v>
      </c>
      <c r="I3595" s="1" t="s">
        <v>36836</v>
      </c>
      <c r="J3595" s="2">
        <v>41088</v>
      </c>
      <c r="K3595" s="1" t="s">
        <v>36831</v>
      </c>
      <c r="L3595" s="21"/>
      <c r="M3595" s="1">
        <v>3.0000000000000001E-3</v>
      </c>
      <c r="N3595" s="1" t="s">
        <v>1008</v>
      </c>
      <c r="O3595" s="1" t="s">
        <v>36837</v>
      </c>
      <c r="P3595" s="4">
        <v>40.5</v>
      </c>
      <c r="Q3595" s="14">
        <v>838191.24</v>
      </c>
      <c r="R3595" s="1" t="s">
        <v>31580</v>
      </c>
      <c r="S3595" s="1" t="s">
        <v>29714</v>
      </c>
      <c r="T3595" s="1">
        <v>89637432</v>
      </c>
      <c r="U3595" s="15" t="s">
        <v>1015</v>
      </c>
      <c r="V3595" t="str">
        <f>VLOOKUP(T3595,[1]ОКТМО!$B$6:$D$553,3,0)</f>
        <v xml:space="preserve">14 Лямбирский район </v>
      </c>
      <c r="W3595" s="20">
        <f t="shared" si="106"/>
        <v>20696.079999999998</v>
      </c>
    </row>
    <row r="3596" spans="1:23" hidden="1">
      <c r="A3596" s="1" t="s">
        <v>29717</v>
      </c>
      <c r="B3596" s="1" t="s">
        <v>29718</v>
      </c>
      <c r="C3596" s="1" t="s">
        <v>29719</v>
      </c>
      <c r="D3596" s="2">
        <v>34700</v>
      </c>
      <c r="E3596" s="2">
        <v>43807</v>
      </c>
      <c r="F3596" s="24" t="s">
        <v>36835</v>
      </c>
      <c r="G3596" s="23">
        <v>1</v>
      </c>
      <c r="H3596" s="5">
        <v>43807</v>
      </c>
      <c r="I3596" s="1" t="s">
        <v>36831</v>
      </c>
      <c r="J3596" s="1" t="s">
        <v>36831</v>
      </c>
      <c r="K3596" s="1" t="s">
        <v>36831</v>
      </c>
      <c r="L3596" s="21"/>
      <c r="M3596" s="1">
        <v>3.0000000000000001E-3</v>
      </c>
      <c r="N3596" s="1" t="s">
        <v>1008</v>
      </c>
      <c r="O3596" s="1" t="s">
        <v>36831</v>
      </c>
      <c r="P3596" s="4">
        <v>26.3</v>
      </c>
      <c r="Q3596" s="14">
        <v>420300.3</v>
      </c>
      <c r="R3596" s="1" t="s">
        <v>31581</v>
      </c>
      <c r="S3596" s="1" t="s">
        <v>29720</v>
      </c>
      <c r="T3596" s="1">
        <v>89637432</v>
      </c>
      <c r="U3596" s="15" t="s">
        <v>1015</v>
      </c>
      <c r="V3596" t="str">
        <f>VLOOKUP(T3596,[1]ОКТМО!$B$6:$D$553,3,0)</f>
        <v xml:space="preserve">14 Лямбирский район </v>
      </c>
      <c r="W3596" s="20">
        <f t="shared" si="106"/>
        <v>15981</v>
      </c>
    </row>
    <row r="3597" spans="1:23" hidden="1">
      <c r="A3597" s="1" t="s">
        <v>29721</v>
      </c>
      <c r="B3597" s="1" t="s">
        <v>28955</v>
      </c>
      <c r="C3597" s="1" t="s">
        <v>28956</v>
      </c>
      <c r="D3597" s="2">
        <v>33604</v>
      </c>
      <c r="E3597" s="2">
        <v>43932</v>
      </c>
      <c r="F3597" s="24" t="s">
        <v>36835</v>
      </c>
      <c r="G3597" s="23">
        <v>1</v>
      </c>
      <c r="H3597" s="5">
        <v>43932</v>
      </c>
      <c r="I3597" s="1" t="s">
        <v>36836</v>
      </c>
      <c r="J3597" s="2">
        <v>41088</v>
      </c>
      <c r="K3597" s="1" t="s">
        <v>29722</v>
      </c>
      <c r="L3597" s="21">
        <f>(P3597-50)/P3597*(Q3597*M3597)*G3597</f>
        <v>366.54414000000008</v>
      </c>
      <c r="M3597" s="1">
        <v>3.0000000000000001E-3</v>
      </c>
      <c r="N3597" s="1" t="s">
        <v>1008</v>
      </c>
      <c r="O3597" s="1" t="s">
        <v>36839</v>
      </c>
      <c r="P3597" s="4">
        <v>58.5</v>
      </c>
      <c r="Q3597" s="14">
        <v>840895.38</v>
      </c>
      <c r="R3597" s="1" t="s">
        <v>31586</v>
      </c>
      <c r="S3597" s="1" t="s">
        <v>29723</v>
      </c>
      <c r="T3597" s="1">
        <v>89637445</v>
      </c>
      <c r="U3597" s="15" t="s">
        <v>1015</v>
      </c>
      <c r="V3597" t="str">
        <f>VLOOKUP(T3597,[1]ОКТМО!$B$6:$D$553,3,0)</f>
        <v xml:space="preserve">14 Лямбирский район </v>
      </c>
      <c r="W3597" s="20">
        <f t="shared" si="106"/>
        <v>14374.28</v>
      </c>
    </row>
    <row r="3598" spans="1:23" hidden="1">
      <c r="A3598" s="1" t="s">
        <v>29724</v>
      </c>
      <c r="B3598" s="1" t="s">
        <v>29725</v>
      </c>
      <c r="C3598" s="1" t="s">
        <v>29726</v>
      </c>
      <c r="D3598" s="2">
        <v>34700</v>
      </c>
      <c r="E3598" s="2">
        <v>43944</v>
      </c>
      <c r="F3598" s="24" t="s">
        <v>36835</v>
      </c>
      <c r="G3598" s="23">
        <v>1</v>
      </c>
      <c r="H3598" s="5">
        <v>43944</v>
      </c>
      <c r="I3598" s="1" t="s">
        <v>36831</v>
      </c>
      <c r="J3598" s="2">
        <v>41088</v>
      </c>
      <c r="K3598" s="1" t="s">
        <v>36831</v>
      </c>
      <c r="L3598" s="21">
        <f>(P3598-20)/P3598*(Q3598*M3598)*G3598</f>
        <v>396.00132000000002</v>
      </c>
      <c r="M3598" s="7">
        <v>1E-3</v>
      </c>
      <c r="N3598" s="1" t="s">
        <v>1006</v>
      </c>
      <c r="O3598" s="1" t="s">
        <v>36831</v>
      </c>
      <c r="P3598" s="4">
        <v>33.200000000000003</v>
      </c>
      <c r="Q3598" s="14">
        <v>996003.32</v>
      </c>
      <c r="R3598" s="1" t="s">
        <v>31580</v>
      </c>
      <c r="S3598" s="1" t="s">
        <v>29727</v>
      </c>
      <c r="T3598" s="1">
        <v>89637432</v>
      </c>
      <c r="U3598" t="s">
        <v>1016</v>
      </c>
      <c r="V3598" t="str">
        <f>VLOOKUP(T3598,[1]ОКТМО!$B$6:$D$553,3,0)</f>
        <v xml:space="preserve">14 Лямбирский район </v>
      </c>
      <c r="W3598" s="20">
        <f t="shared" si="106"/>
        <v>30000.099999999995</v>
      </c>
    </row>
    <row r="3599" spans="1:23" hidden="1">
      <c r="A3599" s="1" t="s">
        <v>29728</v>
      </c>
      <c r="B3599" s="1" t="s">
        <v>29729</v>
      </c>
      <c r="C3599" s="1" t="s">
        <v>29730</v>
      </c>
      <c r="D3599" s="2">
        <v>33604</v>
      </c>
      <c r="E3599" s="2">
        <v>43664</v>
      </c>
      <c r="F3599" s="24" t="s">
        <v>36835</v>
      </c>
      <c r="G3599" s="23">
        <v>1</v>
      </c>
      <c r="H3599" s="5">
        <v>43664</v>
      </c>
      <c r="I3599" s="1" t="s">
        <v>36831</v>
      </c>
      <c r="J3599" s="1" t="s">
        <v>36831</v>
      </c>
      <c r="K3599" s="1" t="s">
        <v>36831</v>
      </c>
      <c r="L3599" s="21">
        <f>(P3599-50)/P3599*(Q3599*M3599)*G3599</f>
        <v>1251.4008820844324</v>
      </c>
      <c r="M3599" s="1">
        <v>3.0000000000000001E-3</v>
      </c>
      <c r="N3599" s="1" t="s">
        <v>1008</v>
      </c>
      <c r="O3599" s="1" t="s">
        <v>36831</v>
      </c>
      <c r="P3599" s="4">
        <v>75.8</v>
      </c>
      <c r="Q3599" s="14">
        <v>1225532.1299999999</v>
      </c>
      <c r="R3599" s="1" t="s">
        <v>31586</v>
      </c>
      <c r="S3599" s="1" t="s">
        <v>29731</v>
      </c>
      <c r="T3599" s="1">
        <v>89637445</v>
      </c>
      <c r="U3599" s="15" t="s">
        <v>1015</v>
      </c>
      <c r="V3599" t="str">
        <f>VLOOKUP(T3599,[1]ОКТМО!$B$6:$D$553,3,0)</f>
        <v xml:space="preserve">14 Лямбирский район </v>
      </c>
      <c r="W3599" s="20">
        <f t="shared" si="106"/>
        <v>16167.970052770448</v>
      </c>
    </row>
    <row r="3600" spans="1:23" hidden="1">
      <c r="A3600" s="1" t="s">
        <v>29732</v>
      </c>
      <c r="B3600" s="1" t="s">
        <v>29733</v>
      </c>
      <c r="C3600" s="1" t="s">
        <v>29734</v>
      </c>
      <c r="D3600" s="2">
        <v>35158</v>
      </c>
      <c r="E3600" s="2">
        <v>43972</v>
      </c>
      <c r="F3600" s="24" t="s">
        <v>36835</v>
      </c>
      <c r="G3600" s="23">
        <v>1</v>
      </c>
      <c r="H3600" s="5">
        <v>43972</v>
      </c>
      <c r="I3600" s="1" t="s">
        <v>36831</v>
      </c>
      <c r="J3600" s="1" t="s">
        <v>36831</v>
      </c>
      <c r="K3600" s="1" t="s">
        <v>36831</v>
      </c>
      <c r="L3600" s="21">
        <f>(P3600-20)/P3600*(Q3600*M3600)*G3600</f>
        <v>390.98781000000002</v>
      </c>
      <c r="M3600" s="7">
        <v>1E-3</v>
      </c>
      <c r="N3600" s="1" t="s">
        <v>1006</v>
      </c>
      <c r="O3600" s="1" t="s">
        <v>36831</v>
      </c>
      <c r="P3600" s="4">
        <v>33.799999999999997</v>
      </c>
      <c r="Q3600" s="14">
        <v>957636.81</v>
      </c>
      <c r="R3600" s="1" t="s">
        <v>31580</v>
      </c>
      <c r="S3600" s="1" t="s">
        <v>29735</v>
      </c>
      <c r="T3600" s="1">
        <v>89637432</v>
      </c>
      <c r="U3600" t="s">
        <v>1016</v>
      </c>
      <c r="V3600" t="str">
        <f>VLOOKUP(T3600,[1]ОКТМО!$B$6:$D$553,3,0)</f>
        <v xml:space="preserve">14 Лямбирский район </v>
      </c>
      <c r="W3600" s="20">
        <f t="shared" si="106"/>
        <v>28332.450000000004</v>
      </c>
    </row>
    <row r="3601" spans="1:23" hidden="1">
      <c r="A3601" s="1" t="s">
        <v>29736</v>
      </c>
      <c r="B3601" s="1" t="s">
        <v>29596</v>
      </c>
      <c r="C3601" s="1" t="s">
        <v>29597</v>
      </c>
      <c r="D3601" s="2">
        <v>22647</v>
      </c>
      <c r="E3601" s="2">
        <v>43489</v>
      </c>
      <c r="F3601" s="24" t="s">
        <v>36835</v>
      </c>
      <c r="G3601" s="23">
        <v>1</v>
      </c>
      <c r="H3601" s="5">
        <v>43489</v>
      </c>
      <c r="I3601" s="1" t="s">
        <v>36831</v>
      </c>
      <c r="J3601" s="1" t="s">
        <v>36831</v>
      </c>
      <c r="K3601" s="1" t="s">
        <v>36831</v>
      </c>
      <c r="L3601" s="21"/>
      <c r="M3601" s="1">
        <v>3.0000000000000001E-3</v>
      </c>
      <c r="N3601" s="1" t="s">
        <v>1008</v>
      </c>
      <c r="O3601" s="1" t="s">
        <v>36831</v>
      </c>
      <c r="P3601" s="4">
        <v>33.200000000000003</v>
      </c>
      <c r="Q3601" s="14">
        <v>301413.17</v>
      </c>
      <c r="R3601" s="1" t="s">
        <v>31591</v>
      </c>
      <c r="S3601" s="1" t="s">
        <v>29737</v>
      </c>
      <c r="T3601" s="1">
        <v>89637420</v>
      </c>
      <c r="U3601" s="15" t="s">
        <v>1015</v>
      </c>
      <c r="V3601" t="str">
        <f>VLOOKUP(T3601,[1]ОКТМО!$B$6:$D$553,3,0)</f>
        <v xml:space="preserve">14 Лямбирский район </v>
      </c>
      <c r="W3601" s="20">
        <f t="shared" si="106"/>
        <v>9078.7099397590355</v>
      </c>
    </row>
    <row r="3602" spans="1:23" hidden="1">
      <c r="A3602" s="1" t="s">
        <v>29738</v>
      </c>
      <c r="B3602" s="1" t="s">
        <v>29739</v>
      </c>
      <c r="C3602" s="1" t="s">
        <v>29740</v>
      </c>
      <c r="D3602" s="2">
        <v>19725</v>
      </c>
      <c r="E3602" s="2">
        <v>42374</v>
      </c>
      <c r="F3602" s="24" t="s">
        <v>36835</v>
      </c>
      <c r="G3602" s="23">
        <v>1</v>
      </c>
      <c r="H3602" s="5">
        <v>42374</v>
      </c>
      <c r="I3602" s="1" t="s">
        <v>36831</v>
      </c>
      <c r="J3602" s="2">
        <v>41088</v>
      </c>
      <c r="K3602" s="1" t="s">
        <v>36831</v>
      </c>
      <c r="L3602" s="21">
        <f>(P3602-50)/P3602*(Q3602*M3602)*G3602</f>
        <v>122.35961429657803</v>
      </c>
      <c r="M3602" s="1">
        <v>3.0000000000000001E-3</v>
      </c>
      <c r="N3602" s="1" t="s">
        <v>1008</v>
      </c>
      <c r="O3602" s="1" t="s">
        <v>36837</v>
      </c>
      <c r="P3602" s="4">
        <v>52.6</v>
      </c>
      <c r="Q3602" s="14">
        <v>825143.04</v>
      </c>
      <c r="R3602" s="1" t="s">
        <v>31599</v>
      </c>
      <c r="S3602" s="1" t="s">
        <v>29741</v>
      </c>
      <c r="T3602" s="1">
        <v>89637470</v>
      </c>
      <c r="U3602" s="15" t="s">
        <v>1015</v>
      </c>
      <c r="V3602" t="str">
        <f>VLOOKUP(T3602,[1]ОКТМО!$B$6:$D$553,3,0)</f>
        <v xml:space="preserve">14 Лямбирский район </v>
      </c>
      <c r="W3602" s="20">
        <f t="shared" si="106"/>
        <v>15687.130038022813</v>
      </c>
    </row>
    <row r="3603" spans="1:23" hidden="1">
      <c r="A3603" s="1" t="s">
        <v>29742</v>
      </c>
      <c r="B3603" s="1" t="s">
        <v>29743</v>
      </c>
      <c r="C3603" s="1" t="s">
        <v>29744</v>
      </c>
      <c r="D3603" s="2">
        <v>35431</v>
      </c>
      <c r="E3603" s="2">
        <v>42492</v>
      </c>
      <c r="F3603" s="24" t="s">
        <v>36832</v>
      </c>
      <c r="G3603" s="23">
        <v>0.5</v>
      </c>
      <c r="H3603" s="5">
        <v>42492</v>
      </c>
      <c r="I3603" s="1" t="s">
        <v>36831</v>
      </c>
      <c r="J3603" s="1" t="s">
        <v>36831</v>
      </c>
      <c r="K3603" s="1" t="s">
        <v>36831</v>
      </c>
      <c r="L3603" s="21">
        <f>(P3603-20)/P3603*(Q3603*M3603)*G3603</f>
        <v>215.12380432659933</v>
      </c>
      <c r="M3603" s="7">
        <v>1E-3</v>
      </c>
      <c r="N3603" s="1" t="s">
        <v>1006</v>
      </c>
      <c r="O3603" s="1" t="s">
        <v>36831</v>
      </c>
      <c r="P3603" s="4">
        <v>59.4</v>
      </c>
      <c r="Q3603" s="14">
        <v>648647.41</v>
      </c>
      <c r="R3603" s="1" t="s">
        <v>31589</v>
      </c>
      <c r="S3603" s="1" t="s">
        <v>29745</v>
      </c>
      <c r="T3603" s="1">
        <v>89637420</v>
      </c>
      <c r="U3603" t="s">
        <v>1016</v>
      </c>
      <c r="V3603" t="str">
        <f>VLOOKUP(T3603,[1]ОКТМО!$B$6:$D$553,3,0)</f>
        <v xml:space="preserve">14 Лямбирский район </v>
      </c>
      <c r="W3603" s="20">
        <f t="shared" si="106"/>
        <v>10919.990067340068</v>
      </c>
    </row>
    <row r="3604" spans="1:23" hidden="1">
      <c r="A3604" s="1" t="s">
        <v>29746</v>
      </c>
      <c r="B3604" s="1" t="s">
        <v>29747</v>
      </c>
      <c r="C3604" s="1" t="s">
        <v>29748</v>
      </c>
      <c r="D3604" s="2">
        <v>36161</v>
      </c>
      <c r="E3604" s="2">
        <v>43517</v>
      </c>
      <c r="F3604" s="24" t="s">
        <v>36835</v>
      </c>
      <c r="G3604" s="23">
        <v>1</v>
      </c>
      <c r="H3604" s="5">
        <v>43517</v>
      </c>
      <c r="I3604" s="1" t="s">
        <v>36831</v>
      </c>
      <c r="J3604" s="1" t="s">
        <v>36831</v>
      </c>
      <c r="K3604" s="1" t="s">
        <v>36831</v>
      </c>
      <c r="L3604" s="21">
        <f>(P3604-50)/P3604*(Q3604*M3604)*G3604</f>
        <v>548.2767771428571</v>
      </c>
      <c r="M3604" s="1">
        <v>3.0000000000000001E-3</v>
      </c>
      <c r="N3604" s="1" t="s">
        <v>1008</v>
      </c>
      <c r="O3604" s="1" t="s">
        <v>36831</v>
      </c>
      <c r="P3604" s="3">
        <v>70</v>
      </c>
      <c r="Q3604" s="14">
        <v>639656.24</v>
      </c>
      <c r="R3604" s="1" t="s">
        <v>31599</v>
      </c>
      <c r="S3604" s="1" t="s">
        <v>29749</v>
      </c>
      <c r="T3604" s="1">
        <v>89637470</v>
      </c>
      <c r="U3604" s="15" t="s">
        <v>1015</v>
      </c>
      <c r="V3604" t="str">
        <f>VLOOKUP(T3604,[1]ОКТМО!$B$6:$D$553,3,0)</f>
        <v xml:space="preserve">14 Лямбирский район </v>
      </c>
      <c r="W3604" s="20">
        <f t="shared" si="106"/>
        <v>9137.9462857142862</v>
      </c>
    </row>
    <row r="3605" spans="1:23" hidden="1">
      <c r="A3605" s="1" t="s">
        <v>29750</v>
      </c>
      <c r="B3605" s="1" t="s">
        <v>29751</v>
      </c>
      <c r="C3605" s="1" t="s">
        <v>29752</v>
      </c>
      <c r="D3605" s="2">
        <v>25934</v>
      </c>
      <c r="E3605" s="2">
        <v>42037</v>
      </c>
      <c r="F3605" s="24" t="s">
        <v>36835</v>
      </c>
      <c r="G3605" s="23">
        <v>1</v>
      </c>
      <c r="H3605" s="5">
        <v>42037</v>
      </c>
      <c r="I3605" s="1" t="s">
        <v>36831</v>
      </c>
      <c r="J3605" s="1" t="s">
        <v>36831</v>
      </c>
      <c r="K3605" s="1" t="s">
        <v>36831</v>
      </c>
      <c r="L3605" s="21"/>
      <c r="M3605" s="1">
        <v>3.0000000000000001E-3</v>
      </c>
      <c r="N3605" s="1" t="s">
        <v>1008</v>
      </c>
      <c r="O3605" s="1" t="s">
        <v>36831</v>
      </c>
      <c r="P3605" s="3">
        <v>35</v>
      </c>
      <c r="Q3605" s="14">
        <v>387353.4</v>
      </c>
      <c r="R3605" s="1" t="s">
        <v>31587</v>
      </c>
      <c r="S3605" s="1" t="s">
        <v>29753</v>
      </c>
      <c r="T3605" s="1">
        <v>89637460</v>
      </c>
      <c r="U3605" s="15" t="s">
        <v>1015</v>
      </c>
      <c r="V3605" t="str">
        <f>VLOOKUP(T3605,[1]ОКТМО!$B$6:$D$553,3,0)</f>
        <v xml:space="preserve">14 Лямбирский район </v>
      </c>
      <c r="W3605" s="20">
        <f t="shared" si="106"/>
        <v>11067.24</v>
      </c>
    </row>
    <row r="3606" spans="1:23" hidden="1">
      <c r="A3606" s="1" t="s">
        <v>29754</v>
      </c>
      <c r="B3606" s="1" t="s">
        <v>29755</v>
      </c>
      <c r="C3606" s="1" t="s">
        <v>29756</v>
      </c>
      <c r="D3606" s="2">
        <v>20455</v>
      </c>
      <c r="E3606" s="2">
        <v>42319</v>
      </c>
      <c r="F3606" s="24" t="s">
        <v>36835</v>
      </c>
      <c r="G3606" s="23">
        <v>1</v>
      </c>
      <c r="H3606" s="5">
        <v>42319</v>
      </c>
      <c r="I3606" s="1" t="s">
        <v>36831</v>
      </c>
      <c r="J3606" s="1" t="s">
        <v>36831</v>
      </c>
      <c r="K3606" s="1" t="s">
        <v>36831</v>
      </c>
      <c r="L3606" s="21"/>
      <c r="M3606" s="1">
        <v>3.0000000000000001E-3</v>
      </c>
      <c r="N3606" s="1" t="s">
        <v>1008</v>
      </c>
      <c r="O3606" s="1" t="s">
        <v>36831</v>
      </c>
      <c r="P3606" s="4">
        <v>24.7</v>
      </c>
      <c r="Q3606" s="14">
        <v>262261.39</v>
      </c>
      <c r="R3606" s="1" t="s">
        <v>31589</v>
      </c>
      <c r="S3606" s="1" t="s">
        <v>29757</v>
      </c>
      <c r="T3606" s="1">
        <v>89637420</v>
      </c>
      <c r="U3606" s="15" t="s">
        <v>1015</v>
      </c>
      <c r="V3606" t="str">
        <f>VLOOKUP(T3606,[1]ОКТМО!$B$6:$D$553,3,0)</f>
        <v xml:space="preserve">14 Лямбирский район </v>
      </c>
      <c r="W3606" s="20">
        <f t="shared" si="106"/>
        <v>10617.87004048583</v>
      </c>
    </row>
    <row r="3607" spans="1:23" hidden="1">
      <c r="A3607" s="1" t="s">
        <v>29758</v>
      </c>
      <c r="B3607" s="1" t="s">
        <v>29759</v>
      </c>
      <c r="C3607" s="1" t="s">
        <v>29760</v>
      </c>
      <c r="D3607" s="2">
        <v>35431</v>
      </c>
      <c r="E3607" s="2">
        <v>42283</v>
      </c>
      <c r="F3607" s="24" t="s">
        <v>36835</v>
      </c>
      <c r="G3607" s="23">
        <v>1</v>
      </c>
      <c r="H3607" s="5">
        <v>42283</v>
      </c>
      <c r="I3607" s="1" t="s">
        <v>36831</v>
      </c>
      <c r="J3607" s="1" t="s">
        <v>36831</v>
      </c>
      <c r="K3607" s="1" t="s">
        <v>36831</v>
      </c>
      <c r="L3607" s="21"/>
      <c r="M3607" s="1">
        <v>3.0000000000000001E-3</v>
      </c>
      <c r="N3607" s="1" t="s">
        <v>1008</v>
      </c>
      <c r="O3607" s="1" t="s">
        <v>36831</v>
      </c>
      <c r="P3607" s="4">
        <v>31.5</v>
      </c>
      <c r="Q3607" s="14">
        <v>337270.5</v>
      </c>
      <c r="R3607" s="1" t="s">
        <v>31589</v>
      </c>
      <c r="S3607" s="1" t="s">
        <v>29761</v>
      </c>
      <c r="T3607" s="1">
        <v>89637420</v>
      </c>
      <c r="U3607" s="15" t="s">
        <v>1015</v>
      </c>
      <c r="V3607" t="str">
        <f>VLOOKUP(T3607,[1]ОКТМО!$B$6:$D$553,3,0)</f>
        <v xml:space="preserve">14 Лямбирский район </v>
      </c>
      <c r="W3607" s="20">
        <f t="shared" si="106"/>
        <v>10707</v>
      </c>
    </row>
    <row r="3608" spans="1:23" hidden="1">
      <c r="A3608" s="1" t="s">
        <v>29762</v>
      </c>
      <c r="B3608" s="1" t="s">
        <v>29763</v>
      </c>
      <c r="C3608" s="1" t="s">
        <v>29764</v>
      </c>
      <c r="D3608" s="2">
        <v>20821</v>
      </c>
      <c r="E3608" s="2">
        <v>42859</v>
      </c>
      <c r="F3608" s="24" t="s">
        <v>36835</v>
      </c>
      <c r="G3608" s="23">
        <v>1</v>
      </c>
      <c r="H3608" s="5">
        <v>42859</v>
      </c>
      <c r="I3608" s="1" t="s">
        <v>36831</v>
      </c>
      <c r="J3608" s="1" t="s">
        <v>36831</v>
      </c>
      <c r="K3608" s="1" t="s">
        <v>36831</v>
      </c>
      <c r="L3608" s="21"/>
      <c r="M3608" s="1">
        <v>3.0000000000000001E-3</v>
      </c>
      <c r="N3608" s="1" t="s">
        <v>1008</v>
      </c>
      <c r="O3608" s="1" t="s">
        <v>36831</v>
      </c>
      <c r="P3608" s="4">
        <v>48.8</v>
      </c>
      <c r="Q3608" s="14">
        <v>762651.28</v>
      </c>
      <c r="R3608" s="1" t="s">
        <v>31599</v>
      </c>
      <c r="S3608" s="1" t="s">
        <v>29765</v>
      </c>
      <c r="T3608" s="1">
        <v>89637470</v>
      </c>
      <c r="U3608" s="15" t="s">
        <v>1015</v>
      </c>
      <c r="V3608" t="str">
        <f>VLOOKUP(T3608,[1]ОКТМО!$B$6:$D$553,3,0)</f>
        <v xml:space="preserve">14 Лямбирский район </v>
      </c>
      <c r="W3608" s="20">
        <f t="shared" si="106"/>
        <v>15628.100000000002</v>
      </c>
    </row>
    <row r="3609" spans="1:23" hidden="1">
      <c r="A3609" s="1" t="s">
        <v>29766</v>
      </c>
      <c r="B3609" s="1" t="s">
        <v>29767</v>
      </c>
      <c r="C3609" s="1" t="s">
        <v>29768</v>
      </c>
      <c r="D3609" s="2">
        <v>18994</v>
      </c>
      <c r="E3609" s="2">
        <v>43106</v>
      </c>
      <c r="F3609" s="24" t="s">
        <v>36835</v>
      </c>
      <c r="G3609" s="23">
        <v>1</v>
      </c>
      <c r="H3609" s="5">
        <v>43106</v>
      </c>
      <c r="I3609" s="1" t="s">
        <v>36831</v>
      </c>
      <c r="J3609" s="1" t="s">
        <v>36831</v>
      </c>
      <c r="K3609" s="1" t="s">
        <v>36831</v>
      </c>
      <c r="L3609" s="21"/>
      <c r="M3609" s="1">
        <v>3.0000000000000001E-3</v>
      </c>
      <c r="N3609" s="1" t="s">
        <v>1008</v>
      </c>
      <c r="O3609" s="1" t="s">
        <v>36831</v>
      </c>
      <c r="P3609" s="4">
        <v>43.9</v>
      </c>
      <c r="Q3609" s="14">
        <v>651115.14</v>
      </c>
      <c r="R3609" s="1" t="s">
        <v>31599</v>
      </c>
      <c r="S3609" s="1" t="s">
        <v>29769</v>
      </c>
      <c r="T3609" s="1">
        <v>89637470</v>
      </c>
      <c r="U3609" s="15" t="s">
        <v>1015</v>
      </c>
      <c r="V3609" t="str">
        <f>VLOOKUP(T3609,[1]ОКТМО!$B$6:$D$553,3,0)</f>
        <v xml:space="preserve">14 Лямбирский район </v>
      </c>
      <c r="W3609" s="20">
        <f t="shared" si="106"/>
        <v>14831.779954441914</v>
      </c>
    </row>
    <row r="3610" spans="1:23" hidden="1">
      <c r="A3610" s="1" t="s">
        <v>29770</v>
      </c>
      <c r="B3610" s="1" t="s">
        <v>29771</v>
      </c>
      <c r="C3610" s="1" t="s">
        <v>29772</v>
      </c>
      <c r="D3610" s="2">
        <v>35431</v>
      </c>
      <c r="E3610" s="2">
        <v>43932</v>
      </c>
      <c r="F3610" s="24" t="s">
        <v>36835</v>
      </c>
      <c r="G3610" s="23">
        <v>1</v>
      </c>
      <c r="H3610" s="5">
        <v>43932</v>
      </c>
      <c r="I3610" s="1" t="s">
        <v>36831</v>
      </c>
      <c r="J3610" s="1" t="s">
        <v>36831</v>
      </c>
      <c r="K3610" s="1" t="s">
        <v>36831</v>
      </c>
      <c r="L3610" s="21"/>
      <c r="M3610" s="1">
        <v>3.0000000000000001E-3</v>
      </c>
      <c r="N3610" s="1" t="s">
        <v>1008</v>
      </c>
      <c r="O3610" s="1" t="s">
        <v>36831</v>
      </c>
      <c r="P3610" s="4">
        <v>36.6</v>
      </c>
      <c r="Q3610" s="14">
        <v>439265.88</v>
      </c>
      <c r="R3610" s="1" t="s">
        <v>31601</v>
      </c>
      <c r="S3610" s="1" t="s">
        <v>29773</v>
      </c>
      <c r="T3610" s="1">
        <v>89637430</v>
      </c>
      <c r="U3610" s="15" t="s">
        <v>1015</v>
      </c>
      <c r="V3610" t="str">
        <f>VLOOKUP(T3610,[1]ОКТМО!$B$6:$D$553,3,0)</f>
        <v xml:space="preserve">14 Лямбирский район </v>
      </c>
      <c r="W3610" s="20">
        <f t="shared" si="106"/>
        <v>12001.8</v>
      </c>
    </row>
    <row r="3611" spans="1:23" hidden="1">
      <c r="A3611" s="1" t="s">
        <v>29774</v>
      </c>
      <c r="B3611" s="1" t="s">
        <v>29775</v>
      </c>
      <c r="C3611" s="1" t="s">
        <v>29776</v>
      </c>
      <c r="D3611" s="2">
        <v>35431</v>
      </c>
      <c r="E3611" s="2">
        <v>42307</v>
      </c>
      <c r="F3611" s="24" t="s">
        <v>36835</v>
      </c>
      <c r="G3611" s="23">
        <v>1</v>
      </c>
      <c r="H3611" s="5">
        <v>42307</v>
      </c>
      <c r="I3611" s="1" t="s">
        <v>36831</v>
      </c>
      <c r="J3611" s="2">
        <v>41088</v>
      </c>
      <c r="K3611" s="1" t="s">
        <v>36831</v>
      </c>
      <c r="L3611" s="21"/>
      <c r="M3611" s="1">
        <v>3.0000000000000001E-3</v>
      </c>
      <c r="N3611" s="1" t="s">
        <v>1008</v>
      </c>
      <c r="O3611" s="1" t="s">
        <v>36849</v>
      </c>
      <c r="P3611" s="4">
        <v>36.6</v>
      </c>
      <c r="Q3611" s="14">
        <v>428949.8</v>
      </c>
      <c r="R3611" s="1" t="s">
        <v>31589</v>
      </c>
      <c r="S3611" s="1" t="s">
        <v>29777</v>
      </c>
      <c r="T3611" s="1">
        <v>89637420</v>
      </c>
      <c r="U3611" s="15" t="s">
        <v>1015</v>
      </c>
      <c r="V3611" t="str">
        <f>VLOOKUP(T3611,[1]ОКТМО!$B$6:$D$553,3,0)</f>
        <v xml:space="preserve">14 Лямбирский район </v>
      </c>
      <c r="W3611" s="20">
        <f t="shared" si="106"/>
        <v>11719.939890710382</v>
      </c>
    </row>
    <row r="3612" spans="1:23" hidden="1">
      <c r="A3612" s="1" t="s">
        <v>29778</v>
      </c>
      <c r="B3612" s="1" t="s">
        <v>29779</v>
      </c>
      <c r="C3612" s="1" t="s">
        <v>29780</v>
      </c>
      <c r="D3612" s="2">
        <v>35431</v>
      </c>
      <c r="E3612" s="2">
        <v>42464</v>
      </c>
      <c r="F3612" s="24" t="s">
        <v>36835</v>
      </c>
      <c r="G3612" s="23">
        <v>1</v>
      </c>
      <c r="H3612" s="5">
        <v>42464</v>
      </c>
      <c r="I3612" s="1" t="s">
        <v>36831</v>
      </c>
      <c r="J3612" s="1" t="s">
        <v>36831</v>
      </c>
      <c r="K3612" s="1" t="s">
        <v>36831</v>
      </c>
      <c r="L3612" s="21">
        <f>(P3612-50)/P3612*(Q3612*M3612)*G3612</f>
        <v>522.07830000000001</v>
      </c>
      <c r="M3612" s="1">
        <v>3.0000000000000001E-3</v>
      </c>
      <c r="N3612" s="1" t="s">
        <v>1008</v>
      </c>
      <c r="O3612" s="1" t="s">
        <v>36831</v>
      </c>
      <c r="P3612" s="4">
        <v>64.5</v>
      </c>
      <c r="Q3612" s="14">
        <v>774116.1</v>
      </c>
      <c r="R3612" s="1" t="s">
        <v>31601</v>
      </c>
      <c r="S3612" s="1" t="s">
        <v>29781</v>
      </c>
      <c r="T3612" s="1">
        <v>89637430</v>
      </c>
      <c r="U3612" s="15" t="s">
        <v>1015</v>
      </c>
      <c r="V3612" t="str">
        <f>VLOOKUP(T3612,[1]ОКТМО!$B$6:$D$553,3,0)</f>
        <v xml:space="preserve">14 Лямбирский район </v>
      </c>
      <c r="W3612" s="20">
        <f t="shared" si="106"/>
        <v>12001.8</v>
      </c>
    </row>
    <row r="3613" spans="1:23" hidden="1">
      <c r="A3613" s="1" t="s">
        <v>29782</v>
      </c>
      <c r="B3613" s="1" t="s">
        <v>29783</v>
      </c>
      <c r="C3613" s="1" t="s">
        <v>29784</v>
      </c>
      <c r="D3613" s="2">
        <v>36161</v>
      </c>
      <c r="E3613" s="2">
        <v>42786</v>
      </c>
      <c r="F3613" s="24" t="s">
        <v>36835</v>
      </c>
      <c r="G3613" s="23">
        <v>1</v>
      </c>
      <c r="H3613" s="5">
        <v>42786</v>
      </c>
      <c r="I3613" s="1" t="s">
        <v>36831</v>
      </c>
      <c r="J3613" s="1" t="s">
        <v>36831</v>
      </c>
      <c r="K3613" s="1" t="s">
        <v>36831</v>
      </c>
      <c r="L3613" s="21"/>
      <c r="M3613" s="1">
        <v>3.0000000000000001E-3</v>
      </c>
      <c r="N3613" s="1" t="s">
        <v>1008</v>
      </c>
      <c r="O3613" s="1" t="s">
        <v>36831</v>
      </c>
      <c r="P3613" s="4">
        <v>37.700000000000003</v>
      </c>
      <c r="Q3613" s="14">
        <v>563106.05000000005</v>
      </c>
      <c r="R3613" s="1" t="s">
        <v>31596</v>
      </c>
      <c r="S3613" s="1" t="s">
        <v>29785</v>
      </c>
      <c r="T3613" s="1">
        <v>89637455</v>
      </c>
      <c r="U3613" s="15" t="s">
        <v>1015</v>
      </c>
      <c r="V3613" t="str">
        <f>VLOOKUP(T3613,[1]ОКТМО!$B$6:$D$553,3,0)</f>
        <v xml:space="preserve">14 Лямбирский район </v>
      </c>
      <c r="W3613" s="20">
        <f t="shared" si="106"/>
        <v>14936.5</v>
      </c>
    </row>
    <row r="3614" spans="1:23" hidden="1">
      <c r="A3614" s="1" t="s">
        <v>29786</v>
      </c>
      <c r="B3614" s="1" t="s">
        <v>29787</v>
      </c>
      <c r="C3614" s="1" t="s">
        <v>29788</v>
      </c>
      <c r="D3614" s="2">
        <v>22282</v>
      </c>
      <c r="E3614" s="2">
        <v>42347</v>
      </c>
      <c r="F3614" s="24" t="s">
        <v>36835</v>
      </c>
      <c r="G3614" s="23">
        <v>1</v>
      </c>
      <c r="H3614" s="5">
        <v>42347</v>
      </c>
      <c r="I3614" s="1" t="s">
        <v>36831</v>
      </c>
      <c r="J3614" s="2">
        <v>41088</v>
      </c>
      <c r="K3614" s="1" t="s">
        <v>36831</v>
      </c>
      <c r="L3614" s="21"/>
      <c r="M3614" s="1">
        <v>3.0000000000000001E-3</v>
      </c>
      <c r="N3614" s="1" t="s">
        <v>1008</v>
      </c>
      <c r="O3614" s="1" t="s">
        <v>36837</v>
      </c>
      <c r="P3614" s="3">
        <v>36</v>
      </c>
      <c r="Q3614" s="14">
        <v>523286.28</v>
      </c>
      <c r="R3614" s="1" t="s">
        <v>31596</v>
      </c>
      <c r="S3614" s="1" t="s">
        <v>29789</v>
      </c>
      <c r="T3614" s="1">
        <v>89637455</v>
      </c>
      <c r="U3614" s="15" t="s">
        <v>1015</v>
      </c>
      <c r="V3614" t="str">
        <f>VLOOKUP(T3614,[1]ОКТМО!$B$6:$D$553,3,0)</f>
        <v xml:space="preserve">14 Лямбирский район </v>
      </c>
      <c r="W3614" s="20">
        <f t="shared" si="106"/>
        <v>14535.730000000001</v>
      </c>
    </row>
    <row r="3615" spans="1:23" hidden="1">
      <c r="A3615" s="1" t="s">
        <v>29790</v>
      </c>
      <c r="B3615" s="1" t="s">
        <v>29791</v>
      </c>
      <c r="C3615" s="1" t="s">
        <v>29792</v>
      </c>
      <c r="D3615" s="2">
        <v>35431</v>
      </c>
      <c r="E3615" s="2">
        <v>43687</v>
      </c>
      <c r="F3615" s="24" t="s">
        <v>36835</v>
      </c>
      <c r="G3615" s="23">
        <v>1</v>
      </c>
      <c r="H3615" s="5">
        <v>43687</v>
      </c>
      <c r="I3615" s="1" t="s">
        <v>36831</v>
      </c>
      <c r="J3615" s="1" t="s">
        <v>36831</v>
      </c>
      <c r="K3615" s="1" t="s">
        <v>36831</v>
      </c>
      <c r="L3615" s="21"/>
      <c r="M3615" s="1">
        <v>3.0000000000000001E-3</v>
      </c>
      <c r="N3615" s="1" t="s">
        <v>1008</v>
      </c>
      <c r="O3615" s="1" t="s">
        <v>36831</v>
      </c>
      <c r="P3615" s="4">
        <v>18.2</v>
      </c>
      <c r="Q3615" s="14">
        <v>181665.67</v>
      </c>
      <c r="R3615" s="1" t="s">
        <v>31592</v>
      </c>
      <c r="S3615" s="1" t="s">
        <v>29793</v>
      </c>
      <c r="T3615" s="1">
        <v>89637450</v>
      </c>
      <c r="U3615" s="15" t="s">
        <v>1015</v>
      </c>
      <c r="V3615" t="str">
        <f>VLOOKUP(T3615,[1]ОКТМО!$B$6:$D$553,3,0)</f>
        <v xml:space="preserve">14 Лямбирский район </v>
      </c>
      <c r="W3615" s="20">
        <f t="shared" si="106"/>
        <v>9981.6302197802215</v>
      </c>
    </row>
    <row r="3616" spans="1:23" hidden="1">
      <c r="A3616" s="1" t="s">
        <v>29795</v>
      </c>
      <c r="B3616" s="1" t="s">
        <v>29796</v>
      </c>
      <c r="C3616" s="1" t="s">
        <v>29797</v>
      </c>
      <c r="D3616" s="2">
        <v>25934</v>
      </c>
      <c r="E3616" s="2">
        <v>43546</v>
      </c>
      <c r="F3616" s="24" t="s">
        <v>36835</v>
      </c>
      <c r="G3616" s="23">
        <v>1</v>
      </c>
      <c r="H3616" s="5">
        <v>43546</v>
      </c>
      <c r="I3616" s="1" t="s">
        <v>36831</v>
      </c>
      <c r="J3616" s="1" t="s">
        <v>36831</v>
      </c>
      <c r="K3616" s="1" t="s">
        <v>36831</v>
      </c>
      <c r="L3616" s="21">
        <f>(P3616-50)/P3616*(Q3616*M3616)*G3616</f>
        <v>628.17023065420574</v>
      </c>
      <c r="M3616" s="1">
        <v>3.0000000000000001E-3</v>
      </c>
      <c r="N3616" s="1" t="s">
        <v>1008</v>
      </c>
      <c r="O3616" s="1" t="s">
        <v>36831</v>
      </c>
      <c r="P3616" s="4">
        <v>64.2</v>
      </c>
      <c r="Q3616" s="14">
        <v>946679.08</v>
      </c>
      <c r="R3616" s="1" t="s">
        <v>31599</v>
      </c>
      <c r="S3616" s="1" t="s">
        <v>29798</v>
      </c>
      <c r="T3616" s="1">
        <v>89637470</v>
      </c>
      <c r="U3616" s="15" t="s">
        <v>1015</v>
      </c>
      <c r="V3616" t="str">
        <f>VLOOKUP(T3616,[1]ОКТМО!$B$6:$D$553,3,0)</f>
        <v xml:space="preserve">14 Лямбирский район </v>
      </c>
      <c r="W3616" s="20">
        <f t="shared" si="106"/>
        <v>14745.780062305295</v>
      </c>
    </row>
    <row r="3617" spans="1:23" hidden="1">
      <c r="A3617" s="1" t="s">
        <v>29799</v>
      </c>
      <c r="B3617" s="1" t="s">
        <v>29800</v>
      </c>
      <c r="C3617" s="1" t="s">
        <v>29801</v>
      </c>
      <c r="D3617" s="2">
        <v>25934</v>
      </c>
      <c r="E3617" s="2">
        <v>41964</v>
      </c>
      <c r="F3617" s="24" t="s">
        <v>36835</v>
      </c>
      <c r="G3617" s="23">
        <v>1</v>
      </c>
      <c r="H3617" s="5">
        <v>41964</v>
      </c>
      <c r="I3617" s="1" t="s">
        <v>36831</v>
      </c>
      <c r="J3617" s="2">
        <v>41088</v>
      </c>
      <c r="K3617" s="1" t="s">
        <v>36831</v>
      </c>
      <c r="L3617" s="21">
        <f>(P3617-50)/P3617*(Q3617*M3617)*G3617</f>
        <v>1013.0266118032789</v>
      </c>
      <c r="M3617" s="1">
        <v>3.0000000000000001E-3</v>
      </c>
      <c r="N3617" s="1" t="s">
        <v>1008</v>
      </c>
      <c r="O3617" s="1" t="s">
        <v>36837</v>
      </c>
      <c r="P3617" s="4">
        <v>73.2</v>
      </c>
      <c r="Q3617" s="14">
        <v>1065424.54</v>
      </c>
      <c r="R3617" s="1" t="s">
        <v>31599</v>
      </c>
      <c r="S3617" s="1" t="s">
        <v>29802</v>
      </c>
      <c r="T3617" s="1">
        <v>89637470</v>
      </c>
      <c r="U3617" s="15" t="s">
        <v>1015</v>
      </c>
      <c r="V3617" t="str">
        <f>VLOOKUP(T3617,[1]ОКТМО!$B$6:$D$553,3,0)</f>
        <v xml:space="preserve">14 Лямбирский район </v>
      </c>
      <c r="W3617" s="20">
        <f t="shared" si="106"/>
        <v>14554.98005464481</v>
      </c>
    </row>
    <row r="3618" spans="1:23" hidden="1">
      <c r="A3618" s="1" t="s">
        <v>29803</v>
      </c>
      <c r="B3618" s="1" t="s">
        <v>29804</v>
      </c>
      <c r="C3618" s="1" t="s">
        <v>29805</v>
      </c>
      <c r="D3618" s="2">
        <v>20455</v>
      </c>
      <c r="E3618" s="2">
        <v>42301</v>
      </c>
      <c r="F3618" s="24" t="s">
        <v>36835</v>
      </c>
      <c r="G3618" s="23">
        <v>1</v>
      </c>
      <c r="H3618" s="5">
        <v>42301</v>
      </c>
      <c r="I3618" s="1" t="s">
        <v>36831</v>
      </c>
      <c r="J3618" s="2">
        <v>41088</v>
      </c>
      <c r="K3618" s="1" t="s">
        <v>36831</v>
      </c>
      <c r="L3618" s="21">
        <f>(P3618-50)/P3618*(Q3618*M3618)*G3618</f>
        <v>1125.8379600000001</v>
      </c>
      <c r="M3618" s="1">
        <v>3.0000000000000001E-3</v>
      </c>
      <c r="N3618" s="1" t="s">
        <v>1008</v>
      </c>
      <c r="O3618" s="1" t="s">
        <v>36837</v>
      </c>
      <c r="P3618" s="3">
        <v>76</v>
      </c>
      <c r="Q3618" s="14">
        <v>1096970.32</v>
      </c>
      <c r="R3618" s="1" t="s">
        <v>31599</v>
      </c>
      <c r="S3618" s="1" t="s">
        <v>29806</v>
      </c>
      <c r="T3618" s="1">
        <v>89637470</v>
      </c>
      <c r="U3618" s="15" t="s">
        <v>1015</v>
      </c>
      <c r="V3618" t="str">
        <f>VLOOKUP(T3618,[1]ОКТМО!$B$6:$D$553,3,0)</f>
        <v xml:space="preserve">14 Лямбирский район </v>
      </c>
      <c r="W3618" s="20">
        <f t="shared" si="106"/>
        <v>14433.820000000002</v>
      </c>
    </row>
    <row r="3619" spans="1:23" hidden="1">
      <c r="A3619" s="1" t="s">
        <v>29808</v>
      </c>
      <c r="B3619" s="1" t="s">
        <v>29809</v>
      </c>
      <c r="C3619" s="1" t="s">
        <v>29810</v>
      </c>
      <c r="D3619" s="2">
        <v>31048</v>
      </c>
      <c r="E3619" s="2">
        <v>43767</v>
      </c>
      <c r="F3619" s="24" t="s">
        <v>36835</v>
      </c>
      <c r="G3619" s="23">
        <v>1</v>
      </c>
      <c r="H3619" s="5">
        <v>43767</v>
      </c>
      <c r="I3619" s="1" t="s">
        <v>36831</v>
      </c>
      <c r="J3619" s="1" t="s">
        <v>36831</v>
      </c>
      <c r="K3619" s="1" t="s">
        <v>36831</v>
      </c>
      <c r="L3619" s="21">
        <f>(P3619-50)/P3619*(Q3619*M3619)*G3619</f>
        <v>2591.578355842259</v>
      </c>
      <c r="M3619" s="1">
        <v>3.0000000000000001E-3</v>
      </c>
      <c r="N3619" s="1" t="s">
        <v>1008</v>
      </c>
      <c r="O3619" s="1" t="s">
        <v>36831</v>
      </c>
      <c r="P3619" s="4">
        <v>102.7</v>
      </c>
      <c r="Q3619" s="14">
        <v>1683460.45</v>
      </c>
      <c r="R3619" s="1" t="s">
        <v>31624</v>
      </c>
      <c r="S3619" s="1" t="s">
        <v>29811</v>
      </c>
      <c r="T3619" s="1">
        <v>89637440</v>
      </c>
      <c r="U3619" s="15" t="s">
        <v>1015</v>
      </c>
      <c r="V3619" t="str">
        <f>VLOOKUP(T3619,[1]ОКТМО!$B$6:$D$553,3,0)</f>
        <v xml:space="preserve">14 Лямбирский район </v>
      </c>
      <c r="W3619" s="20">
        <f t="shared" si="106"/>
        <v>16392.019961051607</v>
      </c>
    </row>
    <row r="3620" spans="1:23" hidden="1">
      <c r="A3620" s="1" t="s">
        <v>29812</v>
      </c>
      <c r="B3620" s="1" t="s">
        <v>29813</v>
      </c>
      <c r="C3620" s="1" t="s">
        <v>29814</v>
      </c>
      <c r="D3620" s="2">
        <v>14246</v>
      </c>
      <c r="E3620" s="2">
        <v>43255</v>
      </c>
      <c r="F3620" s="24" t="s">
        <v>36835</v>
      </c>
      <c r="G3620" s="23">
        <v>1</v>
      </c>
      <c r="H3620" s="5">
        <v>43255</v>
      </c>
      <c r="I3620" s="1" t="s">
        <v>36831</v>
      </c>
      <c r="J3620" s="1" t="s">
        <v>36831</v>
      </c>
      <c r="K3620" s="1" t="s">
        <v>36831</v>
      </c>
      <c r="L3620" s="21"/>
      <c r="M3620" s="1">
        <v>3.0000000000000001E-3</v>
      </c>
      <c r="N3620" s="1" t="s">
        <v>1008</v>
      </c>
      <c r="O3620" s="1" t="s">
        <v>36831</v>
      </c>
      <c r="P3620" s="4">
        <v>36.299999999999997</v>
      </c>
      <c r="Q3620" s="14">
        <v>674573.06</v>
      </c>
      <c r="R3620" s="1" t="s">
        <v>31625</v>
      </c>
      <c r="S3620" s="1" t="s">
        <v>29815</v>
      </c>
      <c r="T3620" s="1">
        <v>89637410</v>
      </c>
      <c r="U3620" s="15" t="s">
        <v>1015</v>
      </c>
      <c r="V3620" t="str">
        <f>VLOOKUP(T3620,[1]ОКТМО!$B$6:$D$553,3,0)</f>
        <v xml:space="preserve">14 Лямбирский район </v>
      </c>
      <c r="W3620" s="20">
        <f t="shared" si="106"/>
        <v>18583.279889807167</v>
      </c>
    </row>
    <row r="3621" spans="1:23" hidden="1">
      <c r="A3621" s="1" t="s">
        <v>29816</v>
      </c>
      <c r="B3621" s="1" t="s">
        <v>29817</v>
      </c>
      <c r="C3621" s="1" t="s">
        <v>29818</v>
      </c>
      <c r="D3621" s="2">
        <v>28856</v>
      </c>
      <c r="E3621" s="2">
        <v>42633</v>
      </c>
      <c r="F3621" s="24" t="s">
        <v>36835</v>
      </c>
      <c r="G3621" s="23">
        <v>1</v>
      </c>
      <c r="H3621" s="5">
        <v>42633</v>
      </c>
      <c r="I3621" s="1" t="s">
        <v>36831</v>
      </c>
      <c r="J3621" s="1" t="s">
        <v>36831</v>
      </c>
      <c r="K3621" s="1" t="s">
        <v>36831</v>
      </c>
      <c r="L3621" s="21"/>
      <c r="M3621" s="1">
        <v>3.0000000000000001E-3</v>
      </c>
      <c r="N3621" s="1" t="s">
        <v>1008</v>
      </c>
      <c r="O3621" s="1" t="s">
        <v>36831</v>
      </c>
      <c r="P3621" s="4">
        <v>42.8</v>
      </c>
      <c r="Q3621" s="14">
        <v>606458.44999999995</v>
      </c>
      <c r="R3621" s="1" t="s">
        <v>31596</v>
      </c>
      <c r="S3621" s="1" t="s">
        <v>29819</v>
      </c>
      <c r="T3621" s="1">
        <v>89637455</v>
      </c>
      <c r="U3621" s="15" t="s">
        <v>1015</v>
      </c>
      <c r="V3621" t="str">
        <f>VLOOKUP(T3621,[1]ОКТМО!$B$6:$D$553,3,0)</f>
        <v xml:space="preserve">14 Лямбирский район </v>
      </c>
      <c r="W3621" s="20">
        <f t="shared" si="106"/>
        <v>14169.589953271028</v>
      </c>
    </row>
    <row r="3622" spans="1:23" hidden="1">
      <c r="A3622" s="1" t="s">
        <v>29820</v>
      </c>
      <c r="B3622" s="1" t="s">
        <v>29821</v>
      </c>
      <c r="C3622" s="1" t="s">
        <v>29822</v>
      </c>
      <c r="D3622" s="2">
        <v>21916</v>
      </c>
      <c r="E3622" s="2">
        <v>41848</v>
      </c>
      <c r="F3622" s="24" t="s">
        <v>36835</v>
      </c>
      <c r="G3622" s="23">
        <v>1</v>
      </c>
      <c r="H3622" s="5">
        <v>41848</v>
      </c>
      <c r="I3622" s="1" t="s">
        <v>36831</v>
      </c>
      <c r="J3622" s="1" t="s">
        <v>36831</v>
      </c>
      <c r="K3622" s="1" t="s">
        <v>36831</v>
      </c>
      <c r="L3622" s="21"/>
      <c r="M3622" s="1">
        <v>3.0000000000000001E-3</v>
      </c>
      <c r="N3622" s="1" t="s">
        <v>1008</v>
      </c>
      <c r="O3622" s="1" t="s">
        <v>36831</v>
      </c>
      <c r="P3622" s="4">
        <v>35.5</v>
      </c>
      <c r="Q3622" s="14">
        <v>516018.41</v>
      </c>
      <c r="R3622" s="1" t="s">
        <v>31596</v>
      </c>
      <c r="S3622" s="1" t="s">
        <v>29823</v>
      </c>
      <c r="T3622" s="1">
        <v>89637455</v>
      </c>
      <c r="U3622" s="15" t="s">
        <v>1015</v>
      </c>
      <c r="V3622" t="str">
        <f>VLOOKUP(T3622,[1]ОКТМО!$B$6:$D$553,3,0)</f>
        <v xml:space="preserve">14 Лямбирский район </v>
      </c>
      <c r="W3622" s="20">
        <f t="shared" si="106"/>
        <v>14535.72985915493</v>
      </c>
    </row>
    <row r="3623" spans="1:23" hidden="1">
      <c r="A3623" s="1" t="s">
        <v>29824</v>
      </c>
      <c r="B3623" s="1" t="s">
        <v>29825</v>
      </c>
      <c r="C3623" s="1" t="s">
        <v>29826</v>
      </c>
      <c r="D3623" s="2">
        <v>36161</v>
      </c>
      <c r="E3623" s="2">
        <v>41809</v>
      </c>
      <c r="F3623" s="24" t="s">
        <v>36835</v>
      </c>
      <c r="G3623" s="23">
        <v>1</v>
      </c>
      <c r="H3623" s="5">
        <v>41809</v>
      </c>
      <c r="I3623" s="1" t="s">
        <v>36831</v>
      </c>
      <c r="J3623" s="1" t="s">
        <v>36831</v>
      </c>
      <c r="K3623" s="1" t="s">
        <v>36831</v>
      </c>
      <c r="L3623" s="21">
        <f>(P3623-50)/P3623*(Q3623*M3623)*G3623</f>
        <v>3135.4669475450082</v>
      </c>
      <c r="M3623" s="1">
        <v>3.0000000000000001E-3</v>
      </c>
      <c r="N3623" s="1" t="s">
        <v>1008</v>
      </c>
      <c r="O3623" s="1" t="s">
        <v>36831</v>
      </c>
      <c r="P3623" s="4">
        <v>122.2</v>
      </c>
      <c r="Q3623" s="14">
        <v>1768947.65</v>
      </c>
      <c r="R3623" s="1" t="s">
        <v>31596</v>
      </c>
      <c r="S3623" s="1" t="s">
        <v>29827</v>
      </c>
      <c r="T3623" s="1">
        <v>89637455</v>
      </c>
      <c r="U3623" s="15" t="s">
        <v>1015</v>
      </c>
      <c r="V3623" t="str">
        <f>VLOOKUP(T3623,[1]ОКТМО!$B$6:$D$553,3,0)</f>
        <v xml:space="preserve">14 Лямбирский район </v>
      </c>
      <c r="W3623" s="20">
        <f t="shared" si="106"/>
        <v>14475.84001636661</v>
      </c>
    </row>
    <row r="3624" spans="1:23" hidden="1">
      <c r="A3624" s="1" t="s">
        <v>29828</v>
      </c>
      <c r="B3624" s="1" t="s">
        <v>29429</v>
      </c>
      <c r="C3624" s="1" t="s">
        <v>29430</v>
      </c>
      <c r="D3624" s="2">
        <v>23377</v>
      </c>
      <c r="E3624" s="2">
        <v>42162</v>
      </c>
      <c r="F3624" s="24" t="s">
        <v>36835</v>
      </c>
      <c r="G3624" s="23">
        <v>1</v>
      </c>
      <c r="H3624" s="5">
        <v>42162</v>
      </c>
      <c r="I3624" s="1" t="s">
        <v>36831</v>
      </c>
      <c r="J3624" s="1" t="s">
        <v>36831</v>
      </c>
      <c r="K3624" s="1" t="s">
        <v>36831</v>
      </c>
      <c r="L3624" s="21"/>
      <c r="M3624" s="1">
        <v>3.0000000000000001E-3</v>
      </c>
      <c r="N3624" s="1" t="s">
        <v>1008</v>
      </c>
      <c r="O3624" s="1" t="s">
        <v>36831</v>
      </c>
      <c r="P3624" s="4">
        <v>41.2</v>
      </c>
      <c r="Q3624" s="14">
        <v>583787.11</v>
      </c>
      <c r="R3624" s="1" t="s">
        <v>31596</v>
      </c>
      <c r="S3624" s="1" t="s">
        <v>29829</v>
      </c>
      <c r="T3624" s="1">
        <v>89637455</v>
      </c>
      <c r="U3624" s="15" t="s">
        <v>1015</v>
      </c>
      <c r="V3624" t="str">
        <f>VLOOKUP(T3624,[1]ОКТМО!$B$6:$D$553,3,0)</f>
        <v xml:space="preserve">14 Лямбирский район </v>
      </c>
      <c r="W3624" s="20">
        <f t="shared" si="106"/>
        <v>14169.590048543689</v>
      </c>
    </row>
    <row r="3625" spans="1:23" hidden="1">
      <c r="A3625" s="1" t="s">
        <v>29830</v>
      </c>
      <c r="B3625" s="1" t="s">
        <v>29831</v>
      </c>
      <c r="C3625" s="1" t="s">
        <v>29832</v>
      </c>
      <c r="D3625" s="2">
        <v>19360</v>
      </c>
      <c r="E3625" s="2">
        <v>42988</v>
      </c>
      <c r="F3625" s="24" t="s">
        <v>36835</v>
      </c>
      <c r="G3625" s="23">
        <v>1</v>
      </c>
      <c r="H3625" s="5">
        <v>42988</v>
      </c>
      <c r="I3625" s="1" t="s">
        <v>36831</v>
      </c>
      <c r="J3625" s="1" t="s">
        <v>36831</v>
      </c>
      <c r="K3625" s="1" t="s">
        <v>36831</v>
      </c>
      <c r="L3625" s="21"/>
      <c r="M3625" s="1">
        <v>3.0000000000000001E-3</v>
      </c>
      <c r="N3625" s="1" t="s">
        <v>1008</v>
      </c>
      <c r="O3625" s="1" t="s">
        <v>36831</v>
      </c>
      <c r="P3625" s="4">
        <v>42.1</v>
      </c>
      <c r="Q3625" s="14">
        <v>618502.05000000005</v>
      </c>
      <c r="R3625" s="1" t="s">
        <v>31628</v>
      </c>
      <c r="S3625" s="1" t="s">
        <v>29833</v>
      </c>
      <c r="T3625" s="1">
        <v>89637415</v>
      </c>
      <c r="U3625" s="15" t="s">
        <v>1015</v>
      </c>
      <c r="V3625" t="str">
        <f>VLOOKUP(T3625,[1]ОКТМО!$B$6:$D$553,3,0)</f>
        <v xml:space="preserve">14 Лямбирский район </v>
      </c>
      <c r="W3625" s="20">
        <f t="shared" si="106"/>
        <v>14691.260095011878</v>
      </c>
    </row>
    <row r="3626" spans="1:23" hidden="1">
      <c r="A3626" s="1" t="s">
        <v>29834</v>
      </c>
      <c r="B3626" s="1" t="s">
        <v>28114</v>
      </c>
      <c r="C3626" s="1" t="s">
        <v>28115</v>
      </c>
      <c r="D3626" s="2">
        <v>22282</v>
      </c>
      <c r="E3626" s="2">
        <v>43490</v>
      </c>
      <c r="F3626" s="24" t="s">
        <v>36835</v>
      </c>
      <c r="G3626" s="23">
        <v>1</v>
      </c>
      <c r="H3626" s="5">
        <v>43490</v>
      </c>
      <c r="I3626" s="1" t="s">
        <v>36831</v>
      </c>
      <c r="J3626" s="1" t="s">
        <v>36831</v>
      </c>
      <c r="K3626" s="1" t="s">
        <v>36831</v>
      </c>
      <c r="L3626" s="21"/>
      <c r="M3626" s="1">
        <v>3.0000000000000001E-3</v>
      </c>
      <c r="N3626" s="1" t="s">
        <v>1008</v>
      </c>
      <c r="O3626" s="1" t="s">
        <v>36831</v>
      </c>
      <c r="P3626" s="4">
        <v>43.4</v>
      </c>
      <c r="Q3626" s="14">
        <v>471879.52</v>
      </c>
      <c r="R3626" s="1" t="s">
        <v>31629</v>
      </c>
      <c r="S3626" s="1" t="s">
        <v>28116</v>
      </c>
      <c r="T3626" s="1">
        <v>89637405</v>
      </c>
      <c r="U3626" s="15" t="s">
        <v>1015</v>
      </c>
      <c r="V3626" t="str">
        <f>VLOOKUP(T3626,[1]ОКТМО!$B$6:$D$553,3,0)</f>
        <v xml:space="preserve">14 Лямбирский район </v>
      </c>
      <c r="W3626" s="20">
        <f t="shared" si="106"/>
        <v>10872.800000000001</v>
      </c>
    </row>
    <row r="3627" spans="1:23" hidden="1">
      <c r="A3627" s="1" t="s">
        <v>28117</v>
      </c>
      <c r="B3627" s="1" t="s">
        <v>28118</v>
      </c>
      <c r="C3627" s="1" t="s">
        <v>28119</v>
      </c>
      <c r="D3627" s="2">
        <v>21186</v>
      </c>
      <c r="E3627" s="2">
        <v>43003</v>
      </c>
      <c r="F3627" s="24" t="s">
        <v>36835</v>
      </c>
      <c r="G3627" s="23">
        <v>1</v>
      </c>
      <c r="H3627" s="5">
        <v>43003</v>
      </c>
      <c r="I3627" s="1" t="s">
        <v>36836</v>
      </c>
      <c r="J3627" s="2">
        <v>41088</v>
      </c>
      <c r="K3627" s="1" t="s">
        <v>36831</v>
      </c>
      <c r="L3627" s="21"/>
      <c r="M3627" s="1">
        <v>3.0000000000000001E-3</v>
      </c>
      <c r="N3627" s="1" t="s">
        <v>1008</v>
      </c>
      <c r="O3627" s="1" t="s">
        <v>36837</v>
      </c>
      <c r="P3627" s="4">
        <v>48.2</v>
      </c>
      <c r="Q3627" s="14">
        <v>524068.96</v>
      </c>
      <c r="R3627" s="1" t="s">
        <v>31629</v>
      </c>
      <c r="S3627" s="1" t="s">
        <v>28120</v>
      </c>
      <c r="T3627" s="1">
        <v>89637405</v>
      </c>
      <c r="U3627" s="15" t="s">
        <v>1015</v>
      </c>
      <c r="V3627" t="str">
        <f>VLOOKUP(T3627,[1]ОКТМО!$B$6:$D$553,3,0)</f>
        <v xml:space="preserve">14 Лямбирский район </v>
      </c>
      <c r="W3627" s="20">
        <f t="shared" si="106"/>
        <v>10872.8</v>
      </c>
    </row>
    <row r="3628" spans="1:23" hidden="1">
      <c r="A3628" s="1" t="s">
        <v>28121</v>
      </c>
      <c r="B3628" s="1" t="s">
        <v>28122</v>
      </c>
      <c r="C3628" s="1" t="s">
        <v>28123</v>
      </c>
      <c r="D3628" s="2">
        <v>22282</v>
      </c>
      <c r="E3628" s="2">
        <v>43178</v>
      </c>
      <c r="F3628" s="24" t="s">
        <v>36835</v>
      </c>
      <c r="G3628" s="23">
        <v>1</v>
      </c>
      <c r="H3628" s="5">
        <v>43178</v>
      </c>
      <c r="I3628" s="1" t="s">
        <v>36831</v>
      </c>
      <c r="J3628" s="1" t="s">
        <v>36831</v>
      </c>
      <c r="K3628" s="1" t="s">
        <v>36831</v>
      </c>
      <c r="L3628" s="21">
        <f>(P3628-50)/P3628*(Q3628*M3628)*G3628</f>
        <v>141.66578999999999</v>
      </c>
      <c r="M3628" s="1">
        <v>3.0000000000000001E-3</v>
      </c>
      <c r="N3628" s="1" t="s">
        <v>1008</v>
      </c>
      <c r="O3628" s="1" t="s">
        <v>36831</v>
      </c>
      <c r="P3628" s="4">
        <v>53.5</v>
      </c>
      <c r="Q3628" s="14">
        <v>721820.93</v>
      </c>
      <c r="R3628" s="1" t="s">
        <v>31600</v>
      </c>
      <c r="S3628" s="1" t="s">
        <v>28124</v>
      </c>
      <c r="T3628" s="1">
        <v>89637405</v>
      </c>
      <c r="U3628" s="15" t="s">
        <v>1015</v>
      </c>
      <c r="V3628" t="str">
        <f>VLOOKUP(T3628,[1]ОКТМО!$B$6:$D$553,3,0)</f>
        <v xml:space="preserve">14 Лямбирский район </v>
      </c>
      <c r="W3628" s="20">
        <f t="shared" si="106"/>
        <v>13491.980000000001</v>
      </c>
    </row>
    <row r="3629" spans="1:23" hidden="1">
      <c r="A3629" s="1" t="s">
        <v>28125</v>
      </c>
      <c r="B3629" s="1" t="s">
        <v>28126</v>
      </c>
      <c r="C3629" s="1" t="s">
        <v>28127</v>
      </c>
      <c r="D3629" s="2">
        <v>23743</v>
      </c>
      <c r="E3629" s="2">
        <v>43956</v>
      </c>
      <c r="F3629" s="24" t="s">
        <v>36835</v>
      </c>
      <c r="G3629" s="23">
        <v>1</v>
      </c>
      <c r="H3629" s="5">
        <v>43956</v>
      </c>
      <c r="I3629" s="1" t="s">
        <v>36831</v>
      </c>
      <c r="J3629" s="1" t="s">
        <v>36831</v>
      </c>
      <c r="K3629" s="1" t="s">
        <v>36831</v>
      </c>
      <c r="L3629" s="21">
        <f>(P3629-50)/P3629*(Q3629*M3629)*G3629</f>
        <v>829.03392000000008</v>
      </c>
      <c r="M3629" s="1">
        <v>3.0000000000000001E-3</v>
      </c>
      <c r="N3629" s="1" t="s">
        <v>1008</v>
      </c>
      <c r="O3629" s="1" t="s">
        <v>36831</v>
      </c>
      <c r="P3629" s="4">
        <v>69.8</v>
      </c>
      <c r="Q3629" s="14">
        <v>974184.64</v>
      </c>
      <c r="R3629" s="1" t="s">
        <v>31600</v>
      </c>
      <c r="S3629" s="1" t="s">
        <v>28128</v>
      </c>
      <c r="T3629" s="1">
        <v>89637405</v>
      </c>
      <c r="U3629" s="15" t="s">
        <v>1015</v>
      </c>
      <c r="V3629" t="str">
        <f>VLOOKUP(T3629,[1]ОКТМО!$B$6:$D$553,3,0)</f>
        <v xml:space="preserve">14 Лямбирский район </v>
      </c>
      <c r="W3629" s="20">
        <f t="shared" si="106"/>
        <v>13956.800000000001</v>
      </c>
    </row>
    <row r="3630" spans="1:23" hidden="1">
      <c r="A3630" s="1" t="s">
        <v>28129</v>
      </c>
      <c r="B3630" s="1" t="s">
        <v>28130</v>
      </c>
      <c r="C3630" s="1" t="s">
        <v>28131</v>
      </c>
      <c r="D3630" s="2">
        <v>24473</v>
      </c>
      <c r="E3630" s="2">
        <v>41982</v>
      </c>
      <c r="F3630" s="24" t="s">
        <v>36835</v>
      </c>
      <c r="G3630" s="23">
        <v>1</v>
      </c>
      <c r="H3630" s="5">
        <v>41982</v>
      </c>
      <c r="I3630" s="1" t="s">
        <v>36831</v>
      </c>
      <c r="J3630" s="1" t="s">
        <v>36831</v>
      </c>
      <c r="K3630" s="1" t="s">
        <v>36831</v>
      </c>
      <c r="L3630" s="21">
        <f>(P3630-50)/P3630*(Q3630*M3630)*G3630</f>
        <v>1237.4515800000001</v>
      </c>
      <c r="M3630" s="1">
        <v>3.0000000000000001E-3</v>
      </c>
      <c r="N3630" s="1" t="s">
        <v>1008</v>
      </c>
      <c r="O3630" s="1" t="s">
        <v>36831</v>
      </c>
      <c r="P3630" s="3">
        <v>77</v>
      </c>
      <c r="Q3630" s="14">
        <v>1176342.8600000001</v>
      </c>
      <c r="R3630" s="1" t="s">
        <v>31600</v>
      </c>
      <c r="S3630" s="1" t="s">
        <v>28132</v>
      </c>
      <c r="T3630" s="1">
        <v>89637405</v>
      </c>
      <c r="U3630" s="15" t="s">
        <v>1015</v>
      </c>
      <c r="V3630" t="str">
        <f>VLOOKUP(T3630,[1]ОКТМО!$B$6:$D$553,3,0)</f>
        <v xml:space="preserve">14 Лямбирский район </v>
      </c>
      <c r="W3630" s="20">
        <f t="shared" si="106"/>
        <v>15277.180000000002</v>
      </c>
    </row>
    <row r="3631" spans="1:23" hidden="1">
      <c r="A3631" s="1" t="s">
        <v>28133</v>
      </c>
      <c r="B3631" s="1" t="s">
        <v>28134</v>
      </c>
      <c r="C3631" s="1" t="s">
        <v>28135</v>
      </c>
      <c r="D3631" s="2">
        <v>26299</v>
      </c>
      <c r="E3631" s="2">
        <v>43380</v>
      </c>
      <c r="F3631" s="24" t="s">
        <v>36835</v>
      </c>
      <c r="G3631" s="23">
        <v>1</v>
      </c>
      <c r="H3631" s="5">
        <v>43380</v>
      </c>
      <c r="I3631" s="1" t="s">
        <v>36831</v>
      </c>
      <c r="J3631" s="1" t="s">
        <v>36831</v>
      </c>
      <c r="K3631" s="1" t="s">
        <v>36831</v>
      </c>
      <c r="L3631" s="21">
        <f>(P3631-50)/P3631*(Q3631*M3631)*G3631</f>
        <v>478.30696219512191</v>
      </c>
      <c r="M3631" s="1">
        <v>3.0000000000000001E-3</v>
      </c>
      <c r="N3631" s="1" t="s">
        <v>1008</v>
      </c>
      <c r="O3631" s="1" t="s">
        <v>36831</v>
      </c>
      <c r="P3631" s="4">
        <v>61.5</v>
      </c>
      <c r="Q3631" s="14">
        <v>852634.15</v>
      </c>
      <c r="R3631" s="1" t="s">
        <v>31600</v>
      </c>
      <c r="S3631" s="1" t="s">
        <v>28136</v>
      </c>
      <c r="T3631" s="1">
        <v>89637405</v>
      </c>
      <c r="U3631" s="15" t="s">
        <v>1015</v>
      </c>
      <c r="V3631" t="str">
        <f>VLOOKUP(T3631,[1]ОКТМО!$B$6:$D$553,3,0)</f>
        <v xml:space="preserve">14 Лямбирский район </v>
      </c>
      <c r="W3631" s="20">
        <f t="shared" si="106"/>
        <v>13863.969918699187</v>
      </c>
    </row>
    <row r="3632" spans="1:23" hidden="1">
      <c r="A3632" s="1" t="s">
        <v>28137</v>
      </c>
      <c r="B3632" s="1" t="s">
        <v>28138</v>
      </c>
      <c r="C3632" s="1" t="s">
        <v>28139</v>
      </c>
      <c r="D3632" s="2">
        <v>22647</v>
      </c>
      <c r="E3632" s="2">
        <v>43643</v>
      </c>
      <c r="F3632" s="24" t="s">
        <v>36835</v>
      </c>
      <c r="G3632" s="23">
        <v>1</v>
      </c>
      <c r="H3632" s="5">
        <v>43643</v>
      </c>
      <c r="I3632" s="1" t="s">
        <v>36831</v>
      </c>
      <c r="J3632" s="1" t="s">
        <v>36831</v>
      </c>
      <c r="K3632" s="1" t="s">
        <v>36831</v>
      </c>
      <c r="L3632" s="21"/>
      <c r="M3632" s="1">
        <v>3.0000000000000001E-3</v>
      </c>
      <c r="N3632" s="1" t="s">
        <v>1008</v>
      </c>
      <c r="O3632" s="1" t="s">
        <v>36831</v>
      </c>
      <c r="P3632" s="3">
        <v>40</v>
      </c>
      <c r="Q3632" s="14">
        <v>582639.19999999995</v>
      </c>
      <c r="R3632" s="1" t="s">
        <v>31600</v>
      </c>
      <c r="S3632" s="1" t="s">
        <v>28140</v>
      </c>
      <c r="T3632" s="1">
        <v>89637405</v>
      </c>
      <c r="U3632" s="15" t="s">
        <v>1015</v>
      </c>
      <c r="V3632" t="str">
        <f>VLOOKUP(T3632,[1]ОКТМО!$B$6:$D$553,3,0)</f>
        <v xml:space="preserve">14 Лямбирский район </v>
      </c>
      <c r="W3632" s="20">
        <f t="shared" si="106"/>
        <v>14565.98</v>
      </c>
    </row>
    <row r="3633" spans="1:23" hidden="1">
      <c r="A3633" s="1" t="s">
        <v>28144</v>
      </c>
      <c r="B3633" s="1" t="s">
        <v>28145</v>
      </c>
      <c r="C3633" s="1" t="s">
        <v>28146</v>
      </c>
      <c r="D3633" s="2">
        <v>34660</v>
      </c>
      <c r="E3633" s="2">
        <v>43250</v>
      </c>
      <c r="F3633" s="24" t="s">
        <v>36835</v>
      </c>
      <c r="G3633" s="23">
        <v>1</v>
      </c>
      <c r="H3633" s="5">
        <v>43250</v>
      </c>
      <c r="I3633" s="1" t="s">
        <v>36831</v>
      </c>
      <c r="J3633" s="2">
        <v>41088</v>
      </c>
      <c r="K3633" s="1" t="s">
        <v>36831</v>
      </c>
      <c r="L3633" s="21">
        <f>(P3633-20)/P3633*(Q3633*M3633)*G3633</f>
        <v>1210.5769886970684</v>
      </c>
      <c r="M3633" s="7">
        <v>1E-3</v>
      </c>
      <c r="N3633" s="1" t="s">
        <v>1006</v>
      </c>
      <c r="O3633" s="1" t="s">
        <v>36831</v>
      </c>
      <c r="P3633" s="4">
        <v>61.4</v>
      </c>
      <c r="Q3633" s="14">
        <v>1795396.79</v>
      </c>
      <c r="R3633" s="1" t="s">
        <v>31628</v>
      </c>
      <c r="S3633" s="1" t="s">
        <v>28147</v>
      </c>
      <c r="T3633" s="1">
        <v>89637415</v>
      </c>
      <c r="U3633" t="s">
        <v>1016</v>
      </c>
      <c r="V3633" t="str">
        <f>VLOOKUP(T3633,[1]ОКТМО!$B$6:$D$553,3,0)</f>
        <v xml:space="preserve">14 Лямбирский район </v>
      </c>
      <c r="W3633" s="20">
        <f t="shared" si="106"/>
        <v>29240.99006514658</v>
      </c>
    </row>
    <row r="3634" spans="1:23" hidden="1">
      <c r="A3634" s="1" t="s">
        <v>28150</v>
      </c>
      <c r="B3634" s="1" t="s">
        <v>28151</v>
      </c>
      <c r="C3634" s="1" t="s">
        <v>28152</v>
      </c>
      <c r="D3634" s="2">
        <v>35431</v>
      </c>
      <c r="E3634" s="2">
        <v>43078</v>
      </c>
      <c r="F3634" s="24" t="s">
        <v>36835</v>
      </c>
      <c r="G3634" s="23">
        <v>1</v>
      </c>
      <c r="H3634" s="5">
        <v>43078</v>
      </c>
      <c r="I3634" s="1" t="s">
        <v>36831</v>
      </c>
      <c r="J3634" s="2">
        <v>41088</v>
      </c>
      <c r="K3634" s="1" t="s">
        <v>36831</v>
      </c>
      <c r="L3634" s="21"/>
      <c r="M3634" s="1">
        <v>3.0000000000000001E-3</v>
      </c>
      <c r="N3634" s="1" t="s">
        <v>1008</v>
      </c>
      <c r="O3634" s="1" t="s">
        <v>36837</v>
      </c>
      <c r="P3634" s="4">
        <v>44.9</v>
      </c>
      <c r="Q3634" s="14">
        <v>548608.41</v>
      </c>
      <c r="R3634" s="1" t="s">
        <v>31652</v>
      </c>
      <c r="S3634" s="1" t="s">
        <v>28153</v>
      </c>
      <c r="T3634" s="1">
        <v>89637465</v>
      </c>
      <c r="U3634" s="15" t="s">
        <v>1015</v>
      </c>
      <c r="V3634" t="str">
        <f>VLOOKUP(T3634,[1]ОКТМО!$B$6:$D$553,3,0)</f>
        <v xml:space="preserve">14 Лямбирский район </v>
      </c>
      <c r="W3634" s="20">
        <f t="shared" si="106"/>
        <v>12218.450111358576</v>
      </c>
    </row>
    <row r="3635" spans="1:23" hidden="1">
      <c r="A3635" s="1" t="s">
        <v>28154</v>
      </c>
      <c r="B3635" s="1" t="s">
        <v>28155</v>
      </c>
      <c r="C3635" s="1" t="s">
        <v>28156</v>
      </c>
      <c r="D3635" s="2">
        <v>35403</v>
      </c>
      <c r="E3635" s="2">
        <v>43951</v>
      </c>
      <c r="F3635" s="24" t="s">
        <v>36832</v>
      </c>
      <c r="G3635" s="23">
        <v>0.5</v>
      </c>
      <c r="H3635" s="5">
        <v>43951</v>
      </c>
      <c r="I3635" s="1" t="s">
        <v>36831</v>
      </c>
      <c r="J3635" s="2">
        <v>41088</v>
      </c>
      <c r="K3635" s="1" t="s">
        <v>36831</v>
      </c>
      <c r="L3635" s="21">
        <f>(P3635-20)/P3635*(Q3635*M3635)*G3635</f>
        <v>281.07517115273777</v>
      </c>
      <c r="M3635" s="7">
        <v>1E-3</v>
      </c>
      <c r="N3635" s="1" t="s">
        <v>1006</v>
      </c>
      <c r="O3635" s="1" t="s">
        <v>36831</v>
      </c>
      <c r="P3635" s="4">
        <v>34.700000000000003</v>
      </c>
      <c r="Q3635" s="14">
        <v>1326980.74</v>
      </c>
      <c r="R3635" s="1" t="s">
        <v>31586</v>
      </c>
      <c r="S3635" s="1" t="s">
        <v>28157</v>
      </c>
      <c r="T3635" s="1">
        <v>89637445</v>
      </c>
      <c r="U3635" t="s">
        <v>1016</v>
      </c>
      <c r="V3635" t="str">
        <f>VLOOKUP(T3635,[1]ОКТМО!$B$6:$D$553,3,0)</f>
        <v xml:space="preserve">14 Лямбирский район </v>
      </c>
      <c r="W3635" s="20">
        <f t="shared" si="106"/>
        <v>38241.519884726222</v>
      </c>
    </row>
    <row r="3636" spans="1:23" hidden="1">
      <c r="A3636" s="1" t="s">
        <v>28160</v>
      </c>
      <c r="B3636" s="1" t="s">
        <v>30010</v>
      </c>
      <c r="C3636" s="1" t="s">
        <v>28161</v>
      </c>
      <c r="D3636" s="2">
        <v>35431</v>
      </c>
      <c r="E3636" s="2">
        <v>42537</v>
      </c>
      <c r="F3636" s="24" t="s">
        <v>36835</v>
      </c>
      <c r="G3636" s="23">
        <v>1</v>
      </c>
      <c r="H3636" s="5">
        <v>42537</v>
      </c>
      <c r="I3636" s="1" t="s">
        <v>36831</v>
      </c>
      <c r="J3636" s="1" t="s">
        <v>36831</v>
      </c>
      <c r="K3636" s="1" t="s">
        <v>36831</v>
      </c>
      <c r="L3636" s="21">
        <f>(P3636-50)/P3636*(Q3636*M3636)*G3636</f>
        <v>207.22440541516244</v>
      </c>
      <c r="M3636" s="1">
        <v>3.0000000000000001E-3</v>
      </c>
      <c r="N3636" s="1" t="s">
        <v>1008</v>
      </c>
      <c r="O3636" s="1" t="s">
        <v>36831</v>
      </c>
      <c r="P3636" s="4">
        <v>55.4</v>
      </c>
      <c r="Q3636" s="14">
        <v>708656.3</v>
      </c>
      <c r="R3636" s="1" t="s">
        <v>31664</v>
      </c>
      <c r="S3636" s="1" t="s">
        <v>28162</v>
      </c>
      <c r="T3636" s="1">
        <v>89637425</v>
      </c>
      <c r="U3636" s="15" t="s">
        <v>1015</v>
      </c>
      <c r="V3636" t="str">
        <f>VLOOKUP(T3636,[1]ОКТМО!$B$6:$D$553,3,0)</f>
        <v xml:space="preserve">14 Лямбирский район </v>
      </c>
      <c r="W3636" s="20">
        <f t="shared" ref="W3636:W3699" si="107">Q3636/P3636</f>
        <v>12791.629963898919</v>
      </c>
    </row>
    <row r="3637" spans="1:23" hidden="1">
      <c r="A3637" s="1" t="s">
        <v>28163</v>
      </c>
      <c r="B3637" s="1" t="s">
        <v>28164</v>
      </c>
      <c r="C3637" s="1" t="s">
        <v>28165</v>
      </c>
      <c r="D3637" s="2">
        <v>35431</v>
      </c>
      <c r="E3637" s="2">
        <v>41977</v>
      </c>
      <c r="F3637" s="24" t="s">
        <v>36835</v>
      </c>
      <c r="G3637" s="23">
        <v>1</v>
      </c>
      <c r="H3637" s="5">
        <v>41977</v>
      </c>
      <c r="I3637" s="1" t="s">
        <v>36831</v>
      </c>
      <c r="J3637" s="1" t="s">
        <v>36831</v>
      </c>
      <c r="K3637" s="1" t="s">
        <v>36831</v>
      </c>
      <c r="L3637" s="21">
        <f>(P3637-50)/P3637*(Q3637*M3637)*G3637</f>
        <v>1082.0697376824585</v>
      </c>
      <c r="M3637" s="1">
        <v>3.0000000000000001E-3</v>
      </c>
      <c r="N3637" s="1" t="s">
        <v>1008</v>
      </c>
      <c r="O3637" s="1" t="s">
        <v>36831</v>
      </c>
      <c r="P3637" s="4">
        <v>78.099999999999994</v>
      </c>
      <c r="Q3637" s="14">
        <v>1002486.91</v>
      </c>
      <c r="R3637" s="1" t="s">
        <v>31665</v>
      </c>
      <c r="S3637" s="1" t="s">
        <v>28166</v>
      </c>
      <c r="T3637" s="1">
        <v>89637425</v>
      </c>
      <c r="U3637" s="15" t="s">
        <v>1015</v>
      </c>
      <c r="V3637" t="str">
        <f>VLOOKUP(T3637,[1]ОКТМО!$B$6:$D$553,3,0)</f>
        <v xml:space="preserve">14 Лямбирский район </v>
      </c>
      <c r="W3637" s="20">
        <f t="shared" si="107"/>
        <v>12835.939948783613</v>
      </c>
    </row>
    <row r="3638" spans="1:23" hidden="1">
      <c r="A3638" s="1" t="s">
        <v>28167</v>
      </c>
      <c r="B3638" s="1" t="s">
        <v>28168</v>
      </c>
      <c r="C3638" s="1" t="s">
        <v>28169</v>
      </c>
      <c r="D3638" s="2">
        <v>33316</v>
      </c>
      <c r="E3638" s="2">
        <v>43974</v>
      </c>
      <c r="F3638" s="24" t="s">
        <v>36862</v>
      </c>
      <c r="G3638" s="23">
        <v>0.33333333333333331</v>
      </c>
      <c r="H3638" s="5">
        <v>43974</v>
      </c>
      <c r="I3638" s="1" t="s">
        <v>36833</v>
      </c>
      <c r="J3638" s="2">
        <v>41088</v>
      </c>
      <c r="K3638" s="1" t="s">
        <v>36831</v>
      </c>
      <c r="L3638" s="21">
        <f>(P3638-50)/P3638*(Q3638*M3638)*G3638</f>
        <v>41.573160000000001</v>
      </c>
      <c r="M3638" s="1">
        <v>3.0000000000000001E-3</v>
      </c>
      <c r="N3638" s="1" t="s">
        <v>1008</v>
      </c>
      <c r="O3638" s="1" t="s">
        <v>36839</v>
      </c>
      <c r="P3638" s="3">
        <v>53</v>
      </c>
      <c r="Q3638" s="14">
        <v>734459.16</v>
      </c>
      <c r="R3638" s="1" t="s">
        <v>31665</v>
      </c>
      <c r="S3638" s="1" t="s">
        <v>28170</v>
      </c>
      <c r="T3638" s="1">
        <v>89637425</v>
      </c>
      <c r="U3638" s="15" t="s">
        <v>1015</v>
      </c>
      <c r="V3638" t="str">
        <f>VLOOKUP(T3638,[1]ОКТМО!$B$6:$D$553,3,0)</f>
        <v xml:space="preserve">14 Лямбирский район </v>
      </c>
      <c r="W3638" s="20">
        <f t="shared" si="107"/>
        <v>13857.720000000001</v>
      </c>
    </row>
    <row r="3639" spans="1:23" hidden="1">
      <c r="A3639" s="1" t="s">
        <v>28171</v>
      </c>
      <c r="B3639" s="1" t="s">
        <v>28172</v>
      </c>
      <c r="C3639" s="1" t="s">
        <v>28173</v>
      </c>
      <c r="D3639" s="2">
        <v>21916</v>
      </c>
      <c r="E3639" s="2">
        <v>42475</v>
      </c>
      <c r="F3639" s="24" t="s">
        <v>36835</v>
      </c>
      <c r="G3639" s="23">
        <v>1</v>
      </c>
      <c r="H3639" s="5">
        <v>42475</v>
      </c>
      <c r="I3639" s="1" t="s">
        <v>36831</v>
      </c>
      <c r="J3639" s="1" t="s">
        <v>36831</v>
      </c>
      <c r="K3639" s="1" t="s">
        <v>36831</v>
      </c>
      <c r="L3639" s="21">
        <f>(P3639-50)/P3639*(Q3639*M3639)*G3639</f>
        <v>166.42711890942704</v>
      </c>
      <c r="M3639" s="1">
        <v>3.0000000000000001E-3</v>
      </c>
      <c r="N3639" s="1" t="s">
        <v>1008</v>
      </c>
      <c r="O3639" s="1" t="s">
        <v>36831</v>
      </c>
      <c r="P3639" s="4">
        <v>54.1</v>
      </c>
      <c r="Q3639" s="14">
        <v>732008.71</v>
      </c>
      <c r="R3639" s="1" t="s">
        <v>31665</v>
      </c>
      <c r="S3639" s="1" t="s">
        <v>28174</v>
      </c>
      <c r="T3639" s="1">
        <v>89637425</v>
      </c>
      <c r="U3639" s="15" t="s">
        <v>1015</v>
      </c>
      <c r="V3639" t="str">
        <f>VLOOKUP(T3639,[1]ОКТМО!$B$6:$D$553,3,0)</f>
        <v xml:space="preserve">14 Лямбирский район </v>
      </c>
      <c r="W3639" s="20">
        <f t="shared" si="107"/>
        <v>13530.660073937152</v>
      </c>
    </row>
    <row r="3640" spans="1:23" hidden="1">
      <c r="A3640" s="1" t="s">
        <v>28175</v>
      </c>
      <c r="B3640" s="1" t="s">
        <v>28176</v>
      </c>
      <c r="C3640" s="1" t="s">
        <v>28177</v>
      </c>
      <c r="D3640" s="2">
        <v>35431</v>
      </c>
      <c r="E3640" s="2">
        <v>42782</v>
      </c>
      <c r="F3640" s="24" t="s">
        <v>36835</v>
      </c>
      <c r="G3640" s="23">
        <v>1</v>
      </c>
      <c r="H3640" s="5">
        <v>42782</v>
      </c>
      <c r="I3640" s="1" t="s">
        <v>36831</v>
      </c>
      <c r="J3640" s="1" t="s">
        <v>36831</v>
      </c>
      <c r="K3640" s="1" t="s">
        <v>36831</v>
      </c>
      <c r="L3640" s="21"/>
      <c r="M3640" s="1">
        <v>3.0000000000000001E-3</v>
      </c>
      <c r="N3640" s="1" t="s">
        <v>1008</v>
      </c>
      <c r="O3640" s="1" t="s">
        <v>36831</v>
      </c>
      <c r="P3640" s="4">
        <v>30.6</v>
      </c>
      <c r="Q3640" s="14">
        <v>391423.88</v>
      </c>
      <c r="R3640" s="1" t="s">
        <v>31664</v>
      </c>
      <c r="S3640" s="1" t="s">
        <v>28178</v>
      </c>
      <c r="T3640" s="1">
        <v>89637425</v>
      </c>
      <c r="U3640" s="15" t="s">
        <v>1015</v>
      </c>
      <c r="V3640" t="str">
        <f>VLOOKUP(T3640,[1]ОКТМО!$B$6:$D$553,3,0)</f>
        <v xml:space="preserve">14 Лямбирский район </v>
      </c>
      <c r="W3640" s="20">
        <f t="shared" si="107"/>
        <v>12791.630065359477</v>
      </c>
    </row>
    <row r="3641" spans="1:23" hidden="1">
      <c r="A3641" s="1" t="s">
        <v>28179</v>
      </c>
      <c r="B3641" s="1" t="s">
        <v>28180</v>
      </c>
      <c r="C3641" s="1" t="s">
        <v>28181</v>
      </c>
      <c r="D3641" s="2">
        <v>35065</v>
      </c>
      <c r="E3641" s="2">
        <v>42720</v>
      </c>
      <c r="F3641" s="24" t="s">
        <v>36835</v>
      </c>
      <c r="G3641" s="23">
        <v>1</v>
      </c>
      <c r="H3641" s="5">
        <v>42720</v>
      </c>
      <c r="I3641" s="1" t="s">
        <v>36831</v>
      </c>
      <c r="J3641" s="1" t="s">
        <v>36831</v>
      </c>
      <c r="K3641" s="1" t="s">
        <v>36831</v>
      </c>
      <c r="L3641" s="21"/>
      <c r="M3641" s="1">
        <v>3.0000000000000001E-3</v>
      </c>
      <c r="N3641" s="1" t="s">
        <v>1008</v>
      </c>
      <c r="O3641" s="1" t="s">
        <v>36831</v>
      </c>
      <c r="P3641" s="4">
        <v>31.5</v>
      </c>
      <c r="Q3641" s="14">
        <v>404332.11</v>
      </c>
      <c r="R3641" s="1" t="s">
        <v>31665</v>
      </c>
      <c r="S3641" s="1" t="s">
        <v>28182</v>
      </c>
      <c r="T3641" s="1">
        <v>89637425</v>
      </c>
      <c r="U3641" s="15" t="s">
        <v>1015</v>
      </c>
      <c r="V3641" t="str">
        <f>VLOOKUP(T3641,[1]ОКТМО!$B$6:$D$553,3,0)</f>
        <v xml:space="preserve">14 Лямбирский район </v>
      </c>
      <c r="W3641" s="20">
        <f t="shared" si="107"/>
        <v>12835.939999999999</v>
      </c>
    </row>
    <row r="3642" spans="1:23" hidden="1">
      <c r="A3642" s="1" t="s">
        <v>28183</v>
      </c>
      <c r="B3642" s="1" t="s">
        <v>28184</v>
      </c>
      <c r="C3642" s="1" t="s">
        <v>28185</v>
      </c>
      <c r="D3642" s="2">
        <v>21916</v>
      </c>
      <c r="E3642" s="2">
        <v>43589</v>
      </c>
      <c r="F3642" s="24" t="s">
        <v>36835</v>
      </c>
      <c r="G3642" s="23">
        <v>1</v>
      </c>
      <c r="H3642" s="5">
        <v>43589</v>
      </c>
      <c r="I3642" s="1" t="s">
        <v>36831</v>
      </c>
      <c r="J3642" s="1" t="s">
        <v>36831</v>
      </c>
      <c r="K3642" s="1" t="s">
        <v>36831</v>
      </c>
      <c r="L3642" s="21"/>
      <c r="M3642" s="1">
        <v>3.0000000000000001E-3</v>
      </c>
      <c r="N3642" s="1" t="s">
        <v>1008</v>
      </c>
      <c r="O3642" s="1" t="s">
        <v>36831</v>
      </c>
      <c r="P3642" s="4">
        <v>18.2</v>
      </c>
      <c r="Q3642" s="14">
        <v>233614.11</v>
      </c>
      <c r="R3642" s="1" t="s">
        <v>31665</v>
      </c>
      <c r="S3642" s="1" t="s">
        <v>28186</v>
      </c>
      <c r="T3642" s="1">
        <v>89637425</v>
      </c>
      <c r="U3642" s="15" t="s">
        <v>1015</v>
      </c>
      <c r="V3642" t="str">
        <f>VLOOKUP(T3642,[1]ОКТМО!$B$6:$D$553,3,0)</f>
        <v xml:space="preserve">14 Лямбирский район </v>
      </c>
      <c r="W3642" s="20">
        <f t="shared" si="107"/>
        <v>12835.940109890109</v>
      </c>
    </row>
    <row r="3643" spans="1:23" hidden="1">
      <c r="A3643" s="1" t="s">
        <v>28187</v>
      </c>
      <c r="B3643" s="1" t="s">
        <v>28188</v>
      </c>
      <c r="C3643" s="1" t="s">
        <v>28189</v>
      </c>
      <c r="D3643" s="2">
        <v>21916</v>
      </c>
      <c r="E3643" s="2">
        <v>43485</v>
      </c>
      <c r="F3643" s="24" t="s">
        <v>36835</v>
      </c>
      <c r="G3643" s="23">
        <v>1</v>
      </c>
      <c r="H3643" s="5">
        <v>43485</v>
      </c>
      <c r="I3643" s="1" t="s">
        <v>36831</v>
      </c>
      <c r="J3643" s="1" t="s">
        <v>36831</v>
      </c>
      <c r="K3643" s="1" t="s">
        <v>36831</v>
      </c>
      <c r="L3643" s="21"/>
      <c r="M3643" s="1">
        <v>3.0000000000000001E-3</v>
      </c>
      <c r="N3643" s="1" t="s">
        <v>1008</v>
      </c>
      <c r="O3643" s="1" t="s">
        <v>36831</v>
      </c>
      <c r="P3643" s="3">
        <v>40</v>
      </c>
      <c r="Q3643" s="14">
        <v>527593.6</v>
      </c>
      <c r="R3643" s="1" t="s">
        <v>31665</v>
      </c>
      <c r="S3643" s="1" t="s">
        <v>28190</v>
      </c>
      <c r="T3643" s="1">
        <v>89637425</v>
      </c>
      <c r="U3643" s="15" t="s">
        <v>1015</v>
      </c>
      <c r="V3643" t="str">
        <f>VLOOKUP(T3643,[1]ОКТМО!$B$6:$D$553,3,0)</f>
        <v xml:space="preserve">14 Лямбирский район </v>
      </c>
      <c r="W3643" s="20">
        <f t="shared" si="107"/>
        <v>13189.84</v>
      </c>
    </row>
    <row r="3644" spans="1:23" hidden="1">
      <c r="A3644" s="1" t="s">
        <v>28191</v>
      </c>
      <c r="B3644" s="1" t="s">
        <v>28192</v>
      </c>
      <c r="C3644" s="1" t="s">
        <v>28193</v>
      </c>
      <c r="D3644" s="2">
        <v>21916</v>
      </c>
      <c r="E3644" s="2">
        <v>42182</v>
      </c>
      <c r="F3644" s="24" t="s">
        <v>36835</v>
      </c>
      <c r="G3644" s="23">
        <v>1</v>
      </c>
      <c r="H3644" s="5">
        <v>42182</v>
      </c>
      <c r="I3644" s="1" t="s">
        <v>36831</v>
      </c>
      <c r="J3644" s="1" t="s">
        <v>36831</v>
      </c>
      <c r="K3644" s="1" t="s">
        <v>36831</v>
      </c>
      <c r="L3644" s="21">
        <f>(P3644-50)/P3644*(Q3644*M3644)*G3644</f>
        <v>469.79540517684893</v>
      </c>
      <c r="M3644" s="1">
        <v>3.0000000000000001E-3</v>
      </c>
      <c r="N3644" s="1" t="s">
        <v>1008</v>
      </c>
      <c r="O3644" s="1" t="s">
        <v>36831</v>
      </c>
      <c r="P3644" s="4">
        <v>62.2</v>
      </c>
      <c r="Q3644" s="14">
        <v>798395.47</v>
      </c>
      <c r="R3644" s="1" t="s">
        <v>31665</v>
      </c>
      <c r="S3644" s="1" t="s">
        <v>28194</v>
      </c>
      <c r="T3644" s="1">
        <v>89637425</v>
      </c>
      <c r="U3644" s="15" t="s">
        <v>1015</v>
      </c>
      <c r="V3644" t="str">
        <f>VLOOKUP(T3644,[1]ОКТМО!$B$6:$D$553,3,0)</f>
        <v xml:space="preserve">14 Лямбирский район </v>
      </c>
      <c r="W3644" s="20">
        <f t="shared" si="107"/>
        <v>12835.94003215434</v>
      </c>
    </row>
    <row r="3645" spans="1:23" hidden="1">
      <c r="A3645" s="1" t="s">
        <v>28195</v>
      </c>
      <c r="B3645" s="1" t="s">
        <v>28196</v>
      </c>
      <c r="C3645" s="1" t="s">
        <v>28197</v>
      </c>
      <c r="D3645" s="2">
        <v>37256</v>
      </c>
      <c r="E3645" s="2">
        <v>42065</v>
      </c>
      <c r="F3645" s="24" t="s">
        <v>36835</v>
      </c>
      <c r="G3645" s="23">
        <v>1</v>
      </c>
      <c r="H3645" s="5">
        <v>42065</v>
      </c>
      <c r="I3645" s="1" t="s">
        <v>36831</v>
      </c>
      <c r="J3645" s="1" t="s">
        <v>36831</v>
      </c>
      <c r="K3645" s="1" t="s">
        <v>36831</v>
      </c>
      <c r="L3645" s="21"/>
      <c r="M3645" s="1">
        <v>3.0000000000000001E-3</v>
      </c>
      <c r="N3645" s="1" t="s">
        <v>1008</v>
      </c>
      <c r="O3645" s="1" t="s">
        <v>36831</v>
      </c>
      <c r="P3645" s="3">
        <v>50</v>
      </c>
      <c r="Q3645" s="14">
        <v>121949.41</v>
      </c>
      <c r="R3645" s="1" t="s">
        <v>29845</v>
      </c>
      <c r="S3645" s="1" t="s">
        <v>28198</v>
      </c>
      <c r="T3645" s="1">
        <v>89613425</v>
      </c>
      <c r="U3645" s="15" t="s">
        <v>1015</v>
      </c>
      <c r="V3645" t="str">
        <f>VLOOKUP(T3645,[1]ОКТМО!$B$6:$D$553,3,0)</f>
        <v xml:space="preserve">05 Б.Игнатовский район </v>
      </c>
      <c r="W3645" s="20">
        <f t="shared" si="107"/>
        <v>2438.9882000000002</v>
      </c>
    </row>
    <row r="3646" spans="1:23" hidden="1">
      <c r="A3646" s="1" t="s">
        <v>28199</v>
      </c>
      <c r="B3646" s="1" t="s">
        <v>28200</v>
      </c>
      <c r="C3646" s="1" t="s">
        <v>28201</v>
      </c>
      <c r="D3646" s="2">
        <v>37256</v>
      </c>
      <c r="E3646" s="2">
        <v>42712</v>
      </c>
      <c r="F3646" s="24" t="s">
        <v>36835</v>
      </c>
      <c r="G3646" s="23">
        <v>1</v>
      </c>
      <c r="H3646" s="5">
        <v>42712</v>
      </c>
      <c r="I3646" s="1" t="s">
        <v>36831</v>
      </c>
      <c r="J3646" s="1" t="s">
        <v>36831</v>
      </c>
      <c r="K3646" s="1" t="s">
        <v>36831</v>
      </c>
      <c r="L3646" s="21">
        <f>(P3646-50)/P3646*(Q3646*M3646)*G3646</f>
        <v>74.379232488619138</v>
      </c>
      <c r="M3646" s="1">
        <v>3.0000000000000001E-3</v>
      </c>
      <c r="N3646" s="1" t="s">
        <v>1008</v>
      </c>
      <c r="O3646" s="1" t="s">
        <v>36831</v>
      </c>
      <c r="P3646" s="4">
        <v>65.900000000000006</v>
      </c>
      <c r="Q3646" s="14">
        <v>102758.73</v>
      </c>
      <c r="R3646" s="1" t="s">
        <v>29845</v>
      </c>
      <c r="S3646" s="1" t="s">
        <v>28202</v>
      </c>
      <c r="T3646" s="1">
        <v>89613425</v>
      </c>
      <c r="U3646" s="15" t="s">
        <v>1015</v>
      </c>
      <c r="V3646" t="str">
        <f>VLOOKUP(T3646,[1]ОКТМО!$B$6:$D$553,3,0)</f>
        <v xml:space="preserve">05 Б.Игнатовский район </v>
      </c>
      <c r="W3646" s="20">
        <f t="shared" si="107"/>
        <v>1559.3130500758723</v>
      </c>
    </row>
    <row r="3647" spans="1:23" hidden="1">
      <c r="A3647" s="1" t="s">
        <v>28203</v>
      </c>
      <c r="B3647" s="1" t="s">
        <v>28204</v>
      </c>
      <c r="C3647" s="1" t="s">
        <v>28205</v>
      </c>
      <c r="D3647" s="2">
        <v>35796</v>
      </c>
      <c r="E3647" s="2">
        <v>41927</v>
      </c>
      <c r="F3647" s="24" t="s">
        <v>36835</v>
      </c>
      <c r="G3647" s="23">
        <v>1</v>
      </c>
      <c r="H3647" s="5">
        <v>41927</v>
      </c>
      <c r="I3647" s="1" t="s">
        <v>36831</v>
      </c>
      <c r="J3647" s="1" t="s">
        <v>36831</v>
      </c>
      <c r="K3647" s="1" t="s">
        <v>36831</v>
      </c>
      <c r="L3647" s="21">
        <f>(P3647-50)/P3647*(Q3647*M3647)*G3647</f>
        <v>5156.5062876341381</v>
      </c>
      <c r="M3647" s="1">
        <v>3.0000000000000001E-3</v>
      </c>
      <c r="N3647" s="1" t="s">
        <v>1008</v>
      </c>
      <c r="O3647" s="1" t="s">
        <v>36831</v>
      </c>
      <c r="P3647" s="4">
        <v>166.62</v>
      </c>
      <c r="Q3647" s="14">
        <v>2455773.96</v>
      </c>
      <c r="R3647" s="1" t="s">
        <v>29862</v>
      </c>
      <c r="S3647" s="1" t="s">
        <v>29872</v>
      </c>
      <c r="T3647" s="1">
        <v>89640402</v>
      </c>
      <c r="U3647" s="15" t="s">
        <v>1015</v>
      </c>
      <c r="V3647" t="str">
        <f>VLOOKUP(T3647,[1]ОКТМО!$B$6:$D$553,3,0)</f>
        <v xml:space="preserve">15 Ромодановский район </v>
      </c>
      <c r="W3647" s="20">
        <f t="shared" si="107"/>
        <v>14738.770615772415</v>
      </c>
    </row>
    <row r="3648" spans="1:23" hidden="1">
      <c r="A3648" s="1" t="s">
        <v>28206</v>
      </c>
      <c r="B3648" s="1" t="s">
        <v>30641</v>
      </c>
      <c r="C3648" s="1" t="s">
        <v>30642</v>
      </c>
      <c r="D3648" s="2">
        <v>43559</v>
      </c>
      <c r="E3648" s="2">
        <v>43957</v>
      </c>
      <c r="F3648" s="24" t="s">
        <v>36832</v>
      </c>
      <c r="G3648" s="23">
        <v>0.5</v>
      </c>
      <c r="H3648" s="5">
        <v>43957</v>
      </c>
      <c r="I3648" s="1" t="s">
        <v>36833</v>
      </c>
      <c r="J3648" s="2">
        <v>41088</v>
      </c>
      <c r="K3648" s="1" t="s">
        <v>36831</v>
      </c>
      <c r="L3648" s="21"/>
      <c r="M3648" s="1">
        <v>3.0000000000000001E-3</v>
      </c>
      <c r="N3648" s="1" t="s">
        <v>1008</v>
      </c>
      <c r="O3648" s="1" t="s">
        <v>36837</v>
      </c>
      <c r="P3648" s="4">
        <v>28.7</v>
      </c>
      <c r="Q3648" s="14">
        <v>579212.78</v>
      </c>
      <c r="R3648" s="1" t="s">
        <v>29862</v>
      </c>
      <c r="S3648" s="1" t="s">
        <v>28207</v>
      </c>
      <c r="T3648" s="1">
        <v>89640402</v>
      </c>
      <c r="U3648" s="15" t="s">
        <v>1015</v>
      </c>
      <c r="V3648" t="str">
        <f>VLOOKUP(T3648,[1]ОКТМО!$B$6:$D$553,3,0)</f>
        <v xml:space="preserve">15 Ромодановский район </v>
      </c>
      <c r="W3648" s="20">
        <f t="shared" si="107"/>
        <v>20181.629965156797</v>
      </c>
    </row>
    <row r="3649" spans="1:23" hidden="1">
      <c r="A3649" s="1" t="s">
        <v>28208</v>
      </c>
      <c r="B3649" s="1" t="s">
        <v>28209</v>
      </c>
      <c r="C3649" s="1" t="s">
        <v>28210</v>
      </c>
      <c r="D3649" s="2">
        <v>35796</v>
      </c>
      <c r="E3649" s="2">
        <v>42304</v>
      </c>
      <c r="F3649" s="24" t="s">
        <v>36835</v>
      </c>
      <c r="G3649" s="23">
        <v>1</v>
      </c>
      <c r="H3649" s="5">
        <v>42304</v>
      </c>
      <c r="I3649" s="1" t="s">
        <v>36831</v>
      </c>
      <c r="J3649" s="1" t="s">
        <v>36831</v>
      </c>
      <c r="K3649" s="1" t="s">
        <v>36831</v>
      </c>
      <c r="L3649" s="21">
        <f>(P3649-50)/P3649*(Q3649*M3649)*G3649</f>
        <v>400.24012695652175</v>
      </c>
      <c r="M3649" s="1">
        <v>3.0000000000000001E-3</v>
      </c>
      <c r="N3649" s="1" t="s">
        <v>1008</v>
      </c>
      <c r="O3649" s="1" t="s">
        <v>36831</v>
      </c>
      <c r="P3649" s="4">
        <v>57.5</v>
      </c>
      <c r="Q3649" s="14">
        <v>1022835.88</v>
      </c>
      <c r="R3649" s="1" t="s">
        <v>29862</v>
      </c>
      <c r="S3649" s="1" t="s">
        <v>28211</v>
      </c>
      <c r="T3649" s="1">
        <v>89640402</v>
      </c>
      <c r="U3649" s="15" t="s">
        <v>1015</v>
      </c>
      <c r="V3649" t="str">
        <f>VLOOKUP(T3649,[1]ОКТМО!$B$6:$D$553,3,0)</f>
        <v xml:space="preserve">15 Ромодановский район </v>
      </c>
      <c r="W3649" s="20">
        <f t="shared" si="107"/>
        <v>17788.450086956524</v>
      </c>
    </row>
    <row r="3650" spans="1:23" hidden="1">
      <c r="A3650" s="1" t="s">
        <v>28212</v>
      </c>
      <c r="B3650" s="1" t="s">
        <v>28213</v>
      </c>
      <c r="C3650" s="1" t="s">
        <v>28214</v>
      </c>
      <c r="D3650" s="2">
        <v>35796</v>
      </c>
      <c r="E3650" s="2">
        <v>42953</v>
      </c>
      <c r="F3650" s="24" t="s">
        <v>36835</v>
      </c>
      <c r="G3650" s="23">
        <v>1</v>
      </c>
      <c r="H3650" s="5">
        <v>42953</v>
      </c>
      <c r="I3650" s="1" t="s">
        <v>36831</v>
      </c>
      <c r="J3650" s="1" t="s">
        <v>36831</v>
      </c>
      <c r="K3650" s="1" t="s">
        <v>36831</v>
      </c>
      <c r="L3650" s="21"/>
      <c r="M3650" s="1">
        <v>3.0000000000000001E-3</v>
      </c>
      <c r="N3650" s="1" t="s">
        <v>1008</v>
      </c>
      <c r="O3650" s="1" t="s">
        <v>36831</v>
      </c>
      <c r="P3650" s="4">
        <v>47.2</v>
      </c>
      <c r="Q3650" s="14">
        <v>842455.34</v>
      </c>
      <c r="R3650" s="1" t="s">
        <v>29862</v>
      </c>
      <c r="S3650" s="1" t="s">
        <v>28215</v>
      </c>
      <c r="T3650" s="1">
        <v>89640402</v>
      </c>
      <c r="U3650" s="15" t="s">
        <v>1015</v>
      </c>
      <c r="V3650" t="str">
        <f>VLOOKUP(T3650,[1]ОКТМО!$B$6:$D$553,3,0)</f>
        <v xml:space="preserve">15 Ромодановский район </v>
      </c>
      <c r="W3650" s="20">
        <f t="shared" si="107"/>
        <v>17848.630084745761</v>
      </c>
    </row>
    <row r="3651" spans="1:23" hidden="1">
      <c r="A3651" s="1" t="s">
        <v>28217</v>
      </c>
      <c r="B3651" s="1" t="s">
        <v>28218</v>
      </c>
      <c r="C3651" s="1" t="s">
        <v>28219</v>
      </c>
      <c r="D3651" s="2">
        <v>35796</v>
      </c>
      <c r="E3651" s="2">
        <v>42887</v>
      </c>
      <c r="F3651" s="24" t="s">
        <v>36835</v>
      </c>
      <c r="G3651" s="23">
        <v>1</v>
      </c>
      <c r="H3651" s="5">
        <v>42887</v>
      </c>
      <c r="I3651" s="1" t="s">
        <v>36831</v>
      </c>
      <c r="J3651" s="2">
        <v>41088</v>
      </c>
      <c r="K3651" s="1" t="s">
        <v>28220</v>
      </c>
      <c r="L3651" s="21">
        <f>(P3651-20)/P3651*(Q3651*M3651)*G3651</f>
        <v>386.59400999999997</v>
      </c>
      <c r="M3651" s="7">
        <v>1E-3</v>
      </c>
      <c r="N3651" s="1" t="s">
        <v>1006</v>
      </c>
      <c r="O3651" s="1" t="s">
        <v>36831</v>
      </c>
      <c r="P3651" s="3">
        <v>53</v>
      </c>
      <c r="Q3651" s="14">
        <v>620893.41</v>
      </c>
      <c r="R3651" s="1" t="s">
        <v>29862</v>
      </c>
      <c r="S3651" s="1" t="s">
        <v>28221</v>
      </c>
      <c r="T3651" s="1">
        <v>89640402</v>
      </c>
      <c r="U3651" t="s">
        <v>1016</v>
      </c>
      <c r="V3651" t="str">
        <f>VLOOKUP(T3651,[1]ОКТМО!$B$6:$D$553,3,0)</f>
        <v xml:space="preserve">15 Ромодановский район </v>
      </c>
      <c r="W3651" s="20">
        <f t="shared" si="107"/>
        <v>11714.970000000001</v>
      </c>
    </row>
    <row r="3652" spans="1:23" hidden="1">
      <c r="A3652" s="1" t="s">
        <v>28217</v>
      </c>
      <c r="B3652" s="1" t="s">
        <v>28222</v>
      </c>
      <c r="C3652" s="1" t="s">
        <v>28223</v>
      </c>
      <c r="D3652" s="2">
        <v>42887</v>
      </c>
      <c r="E3652" s="2">
        <v>43946</v>
      </c>
      <c r="F3652" s="24" t="s">
        <v>36835</v>
      </c>
      <c r="G3652" s="23">
        <v>1</v>
      </c>
      <c r="H3652" s="5">
        <v>43946</v>
      </c>
      <c r="I3652" s="1" t="s">
        <v>36836</v>
      </c>
      <c r="J3652" s="2">
        <v>41088</v>
      </c>
      <c r="K3652" s="1" t="s">
        <v>28220</v>
      </c>
      <c r="L3652" s="21">
        <f>(P3652-20)/P3652*(Q3652*M3652)*G3652</f>
        <v>386.59400999999997</v>
      </c>
      <c r="M3652" s="7">
        <v>1E-3</v>
      </c>
      <c r="N3652" s="1" t="s">
        <v>1006</v>
      </c>
      <c r="O3652" s="1" t="s">
        <v>36831</v>
      </c>
      <c r="P3652" s="3">
        <v>53</v>
      </c>
      <c r="Q3652" s="14">
        <v>620893.41</v>
      </c>
      <c r="R3652" s="1" t="s">
        <v>29862</v>
      </c>
      <c r="S3652" s="1" t="s">
        <v>28221</v>
      </c>
      <c r="T3652" s="1">
        <v>89640402</v>
      </c>
      <c r="U3652" t="s">
        <v>1016</v>
      </c>
      <c r="V3652" t="str">
        <f>VLOOKUP(T3652,[1]ОКТМО!$B$6:$D$553,3,0)</f>
        <v xml:space="preserve">15 Ромодановский район </v>
      </c>
      <c r="W3652" s="20">
        <f t="shared" si="107"/>
        <v>11714.970000000001</v>
      </c>
    </row>
    <row r="3653" spans="1:23" hidden="1">
      <c r="A3653" s="1" t="s">
        <v>28224</v>
      </c>
      <c r="B3653" s="1" t="s">
        <v>28225</v>
      </c>
      <c r="C3653" s="1" t="s">
        <v>28226</v>
      </c>
      <c r="D3653" s="2">
        <v>35796</v>
      </c>
      <c r="E3653" s="2">
        <v>43972</v>
      </c>
      <c r="F3653" s="24" t="s">
        <v>36835</v>
      </c>
      <c r="G3653" s="23">
        <v>1</v>
      </c>
      <c r="H3653" s="5">
        <v>43972</v>
      </c>
      <c r="I3653" s="1" t="s">
        <v>36831</v>
      </c>
      <c r="J3653" s="2">
        <v>41088</v>
      </c>
      <c r="K3653" s="1" t="s">
        <v>36831</v>
      </c>
      <c r="L3653" s="21">
        <f>(P3653-20)/P3653*(Q3653*M3653)*G3653</f>
        <v>509.28651000000002</v>
      </c>
      <c r="M3653" s="7">
        <v>1E-3</v>
      </c>
      <c r="N3653" s="1" t="s">
        <v>1006</v>
      </c>
      <c r="O3653" s="1" t="s">
        <v>36831</v>
      </c>
      <c r="P3653" s="4">
        <v>58.1</v>
      </c>
      <c r="Q3653" s="14">
        <v>776628.51</v>
      </c>
      <c r="R3653" s="1" t="s">
        <v>29862</v>
      </c>
      <c r="S3653" s="1" t="s">
        <v>28227</v>
      </c>
      <c r="T3653" s="1">
        <v>89640402</v>
      </c>
      <c r="U3653" t="s">
        <v>1016</v>
      </c>
      <c r="V3653" t="str">
        <f>VLOOKUP(T3653,[1]ОКТМО!$B$6:$D$553,3,0)</f>
        <v xml:space="preserve">15 Ромодановский район </v>
      </c>
      <c r="W3653" s="20">
        <f t="shared" si="107"/>
        <v>13367.1</v>
      </c>
    </row>
    <row r="3654" spans="1:23" hidden="1">
      <c r="A3654" s="1" t="s">
        <v>28232</v>
      </c>
      <c r="B3654" s="1" t="s">
        <v>28233</v>
      </c>
      <c r="C3654" s="1" t="s">
        <v>28234</v>
      </c>
      <c r="D3654" s="2">
        <v>38353</v>
      </c>
      <c r="E3654" s="2">
        <v>42909</v>
      </c>
      <c r="F3654" s="24" t="s">
        <v>36835</v>
      </c>
      <c r="G3654" s="23">
        <v>1</v>
      </c>
      <c r="H3654" s="5">
        <v>42909</v>
      </c>
      <c r="I3654" s="1" t="s">
        <v>36836</v>
      </c>
      <c r="J3654" s="1" t="s">
        <v>36831</v>
      </c>
      <c r="K3654" s="1" t="s">
        <v>36831</v>
      </c>
      <c r="L3654" s="21"/>
      <c r="M3654" s="1">
        <v>3.0000000000000001E-3</v>
      </c>
      <c r="N3654" s="1" t="s">
        <v>1008</v>
      </c>
      <c r="O3654" s="1" t="s">
        <v>36831</v>
      </c>
      <c r="P3654" s="4">
        <v>40.700000000000003</v>
      </c>
      <c r="Q3654" s="14">
        <v>616334.28</v>
      </c>
      <c r="R3654" s="1" t="s">
        <v>29902</v>
      </c>
      <c r="S3654" s="1" t="s">
        <v>28235</v>
      </c>
      <c r="T3654" s="1">
        <v>89640415</v>
      </c>
      <c r="U3654" s="15" t="s">
        <v>1015</v>
      </c>
      <c r="V3654" t="str">
        <f>VLOOKUP(T3654,[1]ОКТМО!$B$6:$D$553,3,0)</f>
        <v xml:space="preserve">15 Ромодановский район </v>
      </c>
      <c r="W3654" s="20">
        <f t="shared" si="107"/>
        <v>15143.348402948403</v>
      </c>
    </row>
    <row r="3655" spans="1:23" hidden="1">
      <c r="A3655" s="1" t="s">
        <v>28236</v>
      </c>
      <c r="B3655" s="1" t="s">
        <v>28237</v>
      </c>
      <c r="C3655" s="1" t="s">
        <v>28238</v>
      </c>
      <c r="D3655" s="2">
        <v>37257</v>
      </c>
      <c r="E3655" s="2">
        <v>41978</v>
      </c>
      <c r="F3655" s="24" t="s">
        <v>36835</v>
      </c>
      <c r="G3655" s="23">
        <v>1</v>
      </c>
      <c r="H3655" s="5">
        <v>41978</v>
      </c>
      <c r="I3655" s="1" t="s">
        <v>36831</v>
      </c>
      <c r="J3655" s="1" t="s">
        <v>36831</v>
      </c>
      <c r="K3655" s="1" t="s">
        <v>36831</v>
      </c>
      <c r="L3655" s="21"/>
      <c r="M3655" s="1">
        <v>3.0000000000000001E-3</v>
      </c>
      <c r="N3655" s="1" t="s">
        <v>1008</v>
      </c>
      <c r="O3655" s="1" t="s">
        <v>36831</v>
      </c>
      <c r="P3655" s="4">
        <v>29.2</v>
      </c>
      <c r="Q3655" s="14">
        <v>418484.18</v>
      </c>
      <c r="R3655" s="1" t="s">
        <v>29892</v>
      </c>
      <c r="S3655" s="1" t="s">
        <v>28239</v>
      </c>
      <c r="T3655" s="1">
        <v>89640465</v>
      </c>
      <c r="U3655" s="15" t="s">
        <v>1015</v>
      </c>
      <c r="V3655" t="str">
        <f>VLOOKUP(T3655,[1]ОКТМО!$B$6:$D$553,3,0)</f>
        <v xml:space="preserve">15 Ромодановский район </v>
      </c>
      <c r="W3655" s="20">
        <f t="shared" si="107"/>
        <v>14331.65</v>
      </c>
    </row>
    <row r="3656" spans="1:23" hidden="1">
      <c r="A3656" s="1" t="s">
        <v>28242</v>
      </c>
      <c r="B3656" s="1" t="s">
        <v>28243</v>
      </c>
      <c r="C3656" s="1" t="s">
        <v>28244</v>
      </c>
      <c r="D3656" s="2">
        <v>38808</v>
      </c>
      <c r="E3656" s="2">
        <v>43831</v>
      </c>
      <c r="F3656" s="24" t="s">
        <v>36835</v>
      </c>
      <c r="G3656" s="23">
        <v>1</v>
      </c>
      <c r="H3656" s="5">
        <v>43831</v>
      </c>
      <c r="I3656" s="1" t="s">
        <v>36836</v>
      </c>
      <c r="J3656" s="1" t="s">
        <v>36831</v>
      </c>
      <c r="K3656" s="1" t="s">
        <v>36831</v>
      </c>
      <c r="L3656" s="21">
        <f>(P3656-20)/P3656*(Q3656*M3656)*G3656</f>
        <v>210.89261819819819</v>
      </c>
      <c r="M3656" s="7">
        <v>1E-3</v>
      </c>
      <c r="N3656" s="1" t="s">
        <v>1006</v>
      </c>
      <c r="O3656" s="1" t="s">
        <v>36831</v>
      </c>
      <c r="P3656" s="4">
        <v>44.4</v>
      </c>
      <c r="Q3656" s="14">
        <v>383755.42</v>
      </c>
      <c r="R3656" s="1" t="s">
        <v>29838</v>
      </c>
      <c r="S3656" s="1" t="s">
        <v>28245</v>
      </c>
      <c r="T3656" s="1">
        <v>89613425</v>
      </c>
      <c r="U3656" t="s">
        <v>1016</v>
      </c>
      <c r="V3656" t="str">
        <f>VLOOKUP(T3656,[1]ОКТМО!$B$6:$D$553,3,0)</f>
        <v xml:space="preserve">05 Б.Игнатовский район </v>
      </c>
      <c r="W3656" s="20">
        <f t="shared" si="107"/>
        <v>8643.1400900900899</v>
      </c>
    </row>
    <row r="3657" spans="1:23" hidden="1">
      <c r="A3657" s="1" t="s">
        <v>28246</v>
      </c>
      <c r="B3657" s="1" t="s">
        <v>28247</v>
      </c>
      <c r="C3657" s="1" t="s">
        <v>28248</v>
      </c>
      <c r="D3657" s="2">
        <v>13881</v>
      </c>
      <c r="E3657" s="2">
        <v>41555</v>
      </c>
      <c r="F3657" s="24" t="s">
        <v>36835</v>
      </c>
      <c r="G3657" s="23">
        <v>1</v>
      </c>
      <c r="H3657" s="5">
        <v>41555</v>
      </c>
      <c r="I3657" s="1" t="s">
        <v>36831</v>
      </c>
      <c r="J3657" s="1" t="s">
        <v>36831</v>
      </c>
      <c r="K3657" s="1" t="s">
        <v>36831</v>
      </c>
      <c r="L3657" s="21"/>
      <c r="M3657" s="1">
        <v>3.0000000000000001E-3</v>
      </c>
      <c r="N3657" s="1" t="s">
        <v>1008</v>
      </c>
      <c r="O3657" s="1" t="s">
        <v>36831</v>
      </c>
      <c r="P3657" s="4">
        <v>14.7</v>
      </c>
      <c r="Q3657" s="14">
        <v>172283.12</v>
      </c>
      <c r="R3657" s="1" t="s">
        <v>31589</v>
      </c>
      <c r="S3657" s="1" t="s">
        <v>28249</v>
      </c>
      <c r="T3657" s="1">
        <v>89637420</v>
      </c>
      <c r="U3657" s="15" t="s">
        <v>1015</v>
      </c>
      <c r="V3657" t="str">
        <f>VLOOKUP(T3657,[1]ОКТМО!$B$6:$D$553,3,0)</f>
        <v xml:space="preserve">14 Лямбирский район </v>
      </c>
      <c r="W3657" s="20">
        <f t="shared" si="107"/>
        <v>11719.940136054422</v>
      </c>
    </row>
    <row r="3658" spans="1:23" hidden="1">
      <c r="A3658" s="1" t="s">
        <v>28250</v>
      </c>
      <c r="B3658" s="1" t="s">
        <v>28251</v>
      </c>
      <c r="C3658" s="1" t="s">
        <v>28252</v>
      </c>
      <c r="D3658" s="2">
        <v>38353</v>
      </c>
      <c r="E3658" s="2">
        <v>42615</v>
      </c>
      <c r="F3658" s="24" t="s">
        <v>36835</v>
      </c>
      <c r="G3658" s="23">
        <v>1</v>
      </c>
      <c r="H3658" s="5">
        <v>42615</v>
      </c>
      <c r="I3658" s="1" t="s">
        <v>36831</v>
      </c>
      <c r="J3658" s="1" t="s">
        <v>36831</v>
      </c>
      <c r="K3658" s="1" t="s">
        <v>36831</v>
      </c>
      <c r="L3658" s="21">
        <f>(P3658-50)/P3658*(Q3658*M3658)*G3658</f>
        <v>666.38885689440986</v>
      </c>
      <c r="M3658" s="1">
        <v>3.0000000000000001E-3</v>
      </c>
      <c r="N3658" s="1" t="s">
        <v>1008</v>
      </c>
      <c r="O3658" s="1" t="s">
        <v>36831</v>
      </c>
      <c r="P3658" s="4">
        <v>96.6</v>
      </c>
      <c r="Q3658" s="14">
        <v>460466.12</v>
      </c>
      <c r="R3658" s="1" t="s">
        <v>29841</v>
      </c>
      <c r="S3658" s="1" t="s">
        <v>28253</v>
      </c>
      <c r="T3658" s="1">
        <v>89613410</v>
      </c>
      <c r="U3658" s="15" t="s">
        <v>1015</v>
      </c>
      <c r="V3658" t="str">
        <f>VLOOKUP(T3658,[1]ОКТМО!$B$6:$D$553,3,0)</f>
        <v xml:space="preserve">05 Б.Игнатовский район </v>
      </c>
      <c r="W3658" s="20">
        <f t="shared" si="107"/>
        <v>4766.7300207039343</v>
      </c>
    </row>
    <row r="3659" spans="1:23" hidden="1">
      <c r="A3659" s="1" t="s">
        <v>28254</v>
      </c>
      <c r="B3659" s="1" t="s">
        <v>28255</v>
      </c>
      <c r="C3659" s="1" t="s">
        <v>28256</v>
      </c>
      <c r="D3659" s="2">
        <v>35431</v>
      </c>
      <c r="E3659" s="2">
        <v>43457</v>
      </c>
      <c r="F3659" s="24" t="s">
        <v>36835</v>
      </c>
      <c r="G3659" s="23">
        <v>1</v>
      </c>
      <c r="H3659" s="5">
        <v>43457</v>
      </c>
      <c r="I3659" s="1" t="s">
        <v>36836</v>
      </c>
      <c r="J3659" s="2">
        <v>41088</v>
      </c>
      <c r="K3659" s="1" t="s">
        <v>36831</v>
      </c>
      <c r="L3659" s="21">
        <f>(P3659-50)/P3659*(Q3659*M3659)*G3659</f>
        <v>1968.2798716077173</v>
      </c>
      <c r="M3659" s="1">
        <v>3.0000000000000001E-3</v>
      </c>
      <c r="N3659" s="1" t="s">
        <v>1008</v>
      </c>
      <c r="O3659" s="1" t="s">
        <v>36839</v>
      </c>
      <c r="P3659" s="4">
        <v>93.3</v>
      </c>
      <c r="Q3659" s="14">
        <v>1413706.79</v>
      </c>
      <c r="R3659" s="1" t="s">
        <v>31586</v>
      </c>
      <c r="S3659" s="1" t="s">
        <v>28257</v>
      </c>
      <c r="T3659" s="1">
        <v>89637445</v>
      </c>
      <c r="U3659" s="15" t="s">
        <v>1015</v>
      </c>
      <c r="V3659" t="str">
        <f>VLOOKUP(T3659,[1]ОКТМО!$B$6:$D$553,3,0)</f>
        <v xml:space="preserve">14 Лямбирский район </v>
      </c>
      <c r="W3659" s="20">
        <f t="shared" si="107"/>
        <v>15152.269989281887</v>
      </c>
    </row>
    <row r="3660" spans="1:23" hidden="1">
      <c r="A3660" s="1" t="s">
        <v>28258</v>
      </c>
      <c r="B3660" s="1" t="s">
        <v>28259</v>
      </c>
      <c r="C3660" s="1" t="s">
        <v>28260</v>
      </c>
      <c r="D3660" s="2">
        <v>40639</v>
      </c>
      <c r="E3660" s="2">
        <v>41768</v>
      </c>
      <c r="F3660" s="24" t="s">
        <v>36835</v>
      </c>
      <c r="G3660" s="23">
        <v>1</v>
      </c>
      <c r="H3660" s="5">
        <v>41768</v>
      </c>
      <c r="I3660" s="1" t="s">
        <v>36836</v>
      </c>
      <c r="J3660" s="1" t="s">
        <v>36831</v>
      </c>
      <c r="K3660" s="1" t="s">
        <v>36831</v>
      </c>
      <c r="L3660" s="21"/>
      <c r="M3660" s="1">
        <v>3.0000000000000001E-3</v>
      </c>
      <c r="N3660" s="1" t="s">
        <v>1008</v>
      </c>
      <c r="O3660" s="1" t="s">
        <v>36831</v>
      </c>
      <c r="P3660" s="4">
        <v>36.4</v>
      </c>
      <c r="Q3660" s="14">
        <v>423245.73</v>
      </c>
      <c r="R3660" s="1" t="s">
        <v>31587</v>
      </c>
      <c r="S3660" s="1" t="s">
        <v>28261</v>
      </c>
      <c r="T3660" s="1">
        <v>89637460</v>
      </c>
      <c r="U3660" s="15" t="s">
        <v>1015</v>
      </c>
      <c r="V3660" t="str">
        <f>VLOOKUP(T3660,[1]ОКТМО!$B$6:$D$553,3,0)</f>
        <v xml:space="preserve">14 Лямбирский район </v>
      </c>
      <c r="W3660" s="20">
        <f t="shared" si="107"/>
        <v>11627.629945054945</v>
      </c>
    </row>
    <row r="3661" spans="1:23" hidden="1">
      <c r="A3661" s="1" t="s">
        <v>28262</v>
      </c>
      <c r="B3661" s="1" t="s">
        <v>28263</v>
      </c>
      <c r="C3661" s="1" t="s">
        <v>28264</v>
      </c>
      <c r="D3661" s="2">
        <v>37257</v>
      </c>
      <c r="E3661" s="2">
        <v>43762</v>
      </c>
      <c r="F3661" s="24" t="s">
        <v>36835</v>
      </c>
      <c r="G3661" s="23">
        <v>1</v>
      </c>
      <c r="H3661" s="5">
        <v>43762</v>
      </c>
      <c r="I3661" s="1" t="s">
        <v>36831</v>
      </c>
      <c r="J3661" s="1" t="s">
        <v>36831</v>
      </c>
      <c r="K3661" s="1" t="s">
        <v>36831</v>
      </c>
      <c r="L3661" s="21">
        <f>(P3661-50)/P3661*(Q3661*M3661)*G3661</f>
        <v>124.69754999999995</v>
      </c>
      <c r="M3661" s="1">
        <v>3.0000000000000001E-3</v>
      </c>
      <c r="N3661" s="1" t="s">
        <v>1008</v>
      </c>
      <c r="O3661" s="1" t="s">
        <v>36831</v>
      </c>
      <c r="P3661" s="4">
        <v>53.4</v>
      </c>
      <c r="Q3661" s="14">
        <v>652828.35</v>
      </c>
      <c r="R3661" s="1" t="s">
        <v>29893</v>
      </c>
      <c r="S3661" s="1" t="s">
        <v>28265</v>
      </c>
      <c r="T3661" s="1">
        <v>89640405</v>
      </c>
      <c r="U3661" s="15" t="s">
        <v>1015</v>
      </c>
      <c r="V3661" t="str">
        <f>VLOOKUP(T3661,[1]ОКТМО!$B$6:$D$553,3,0)</f>
        <v xml:space="preserve">15 Ромодановский район </v>
      </c>
      <c r="W3661" s="20">
        <f t="shared" si="107"/>
        <v>12225.25</v>
      </c>
    </row>
    <row r="3662" spans="1:23" hidden="1">
      <c r="A3662" s="1" t="s">
        <v>28266</v>
      </c>
      <c r="B3662" s="1" t="s">
        <v>28267</v>
      </c>
      <c r="C3662" s="1" t="s">
        <v>28268</v>
      </c>
      <c r="D3662" s="2">
        <v>30713</v>
      </c>
      <c r="E3662" s="2">
        <v>42473</v>
      </c>
      <c r="F3662" s="24" t="s">
        <v>36835</v>
      </c>
      <c r="G3662" s="23">
        <v>1</v>
      </c>
      <c r="H3662" s="5">
        <v>42473</v>
      </c>
      <c r="I3662" s="1" t="s">
        <v>36836</v>
      </c>
      <c r="J3662" s="1" t="s">
        <v>36831</v>
      </c>
      <c r="K3662" s="1" t="s">
        <v>36831</v>
      </c>
      <c r="L3662" s="21"/>
      <c r="M3662" s="1">
        <v>3.0000000000000001E-3</v>
      </c>
      <c r="N3662" s="1" t="s">
        <v>1008</v>
      </c>
      <c r="O3662" s="1" t="s">
        <v>36831</v>
      </c>
      <c r="P3662" s="4">
        <v>43.7</v>
      </c>
      <c r="Q3662" s="14">
        <v>545460.78</v>
      </c>
      <c r="R3662" s="1" t="s">
        <v>31544</v>
      </c>
      <c r="S3662" s="1" t="s">
        <v>28269</v>
      </c>
      <c r="T3662" s="1">
        <v>89626480</v>
      </c>
      <c r="U3662" s="15" t="s">
        <v>1015</v>
      </c>
      <c r="V3662" t="str">
        <f>VLOOKUP(T3662,[1]ОКТМО!$B$6:$D$553,3,0)</f>
        <v xml:space="preserve">10 Ичалковский район </v>
      </c>
      <c r="W3662" s="20">
        <f t="shared" si="107"/>
        <v>12481.940045766591</v>
      </c>
    </row>
    <row r="3663" spans="1:23" hidden="1">
      <c r="A3663" s="1" t="s">
        <v>28270</v>
      </c>
      <c r="B3663" s="1" t="s">
        <v>28271</v>
      </c>
      <c r="C3663" s="1" t="s">
        <v>28272</v>
      </c>
      <c r="D3663" s="2">
        <v>41248</v>
      </c>
      <c r="E3663" s="2">
        <v>41808</v>
      </c>
      <c r="F3663" s="24" t="s">
        <v>36832</v>
      </c>
      <c r="G3663" s="23">
        <v>0.5</v>
      </c>
      <c r="H3663" s="5">
        <v>41808</v>
      </c>
      <c r="I3663" s="1" t="s">
        <v>36833</v>
      </c>
      <c r="J3663" s="2">
        <v>41250</v>
      </c>
      <c r="K3663" s="1" t="s">
        <v>36831</v>
      </c>
      <c r="L3663" s="21"/>
      <c r="M3663" s="1">
        <v>3.0000000000000001E-3</v>
      </c>
      <c r="N3663" s="1" t="s">
        <v>1008</v>
      </c>
      <c r="O3663" s="1" t="s">
        <v>36837</v>
      </c>
      <c r="P3663" s="4">
        <v>48.9</v>
      </c>
      <c r="Q3663" s="14">
        <v>543704.43000000005</v>
      </c>
      <c r="R3663" s="1" t="s">
        <v>29871</v>
      </c>
      <c r="S3663" s="1" t="s">
        <v>28273</v>
      </c>
      <c r="T3663" s="1">
        <v>89640430</v>
      </c>
      <c r="U3663" s="15" t="s">
        <v>1015</v>
      </c>
      <c r="V3663" t="str">
        <f>VLOOKUP(T3663,[1]ОКТМО!$B$6:$D$553,3,0)</f>
        <v xml:space="preserve">15 Ромодановский район </v>
      </c>
      <c r="W3663" s="20">
        <f t="shared" si="107"/>
        <v>11118.7</v>
      </c>
    </row>
    <row r="3664" spans="1:23" hidden="1">
      <c r="A3664" s="1" t="s">
        <v>28274</v>
      </c>
      <c r="B3664" s="1" t="s">
        <v>28275</v>
      </c>
      <c r="C3664" s="1" t="s">
        <v>28276</v>
      </c>
      <c r="D3664" s="2">
        <v>34700</v>
      </c>
      <c r="E3664" s="2">
        <v>41090</v>
      </c>
      <c r="F3664" s="24" t="s">
        <v>36835</v>
      </c>
      <c r="G3664" s="23">
        <v>1</v>
      </c>
      <c r="H3664" s="5">
        <v>41090</v>
      </c>
      <c r="I3664" s="1" t="s">
        <v>36831</v>
      </c>
      <c r="J3664" s="2">
        <v>41088</v>
      </c>
      <c r="K3664" s="1" t="s">
        <v>36831</v>
      </c>
      <c r="L3664" s="21">
        <f>(P3664-50)/P3664*(Q3664*M3664)*G3664</f>
        <v>279.7989190710382</v>
      </c>
      <c r="M3664" s="1">
        <v>3.0000000000000001E-3</v>
      </c>
      <c r="N3664" s="1" t="s">
        <v>1008</v>
      </c>
      <c r="O3664" s="1" t="s">
        <v>36837</v>
      </c>
      <c r="P3664" s="4">
        <v>54.9</v>
      </c>
      <c r="Q3664" s="14">
        <v>1044963.31</v>
      </c>
      <c r="R3664" s="1" t="s">
        <v>31580</v>
      </c>
      <c r="S3664" s="1" t="s">
        <v>28277</v>
      </c>
      <c r="T3664" s="1">
        <v>89637432</v>
      </c>
      <c r="U3664" s="15" t="s">
        <v>1015</v>
      </c>
      <c r="V3664" t="str">
        <f>VLOOKUP(T3664,[1]ОКТМО!$B$6:$D$553,3,0)</f>
        <v xml:space="preserve">14 Лямбирский район </v>
      </c>
      <c r="W3664" s="20">
        <f t="shared" si="107"/>
        <v>19033.940072859747</v>
      </c>
    </row>
    <row r="3665" spans="1:23" hidden="1">
      <c r="A3665" s="1" t="s">
        <v>28278</v>
      </c>
      <c r="B3665" s="1" t="s">
        <v>28279</v>
      </c>
      <c r="C3665" s="1" t="s">
        <v>28280</v>
      </c>
      <c r="D3665" s="2">
        <v>35796</v>
      </c>
      <c r="E3665" s="2">
        <v>42951</v>
      </c>
      <c r="F3665" s="24" t="s">
        <v>36835</v>
      </c>
      <c r="G3665" s="23">
        <v>1</v>
      </c>
      <c r="H3665" s="5">
        <v>42951</v>
      </c>
      <c r="I3665" s="1" t="s">
        <v>36831</v>
      </c>
      <c r="J3665" s="1" t="s">
        <v>36831</v>
      </c>
      <c r="K3665" s="1" t="s">
        <v>36831</v>
      </c>
      <c r="L3665" s="21">
        <f>(P3665-20)/P3665*(Q3665*M3665)*G3665</f>
        <v>260.96273768786125</v>
      </c>
      <c r="M3665" s="7">
        <v>1E-3</v>
      </c>
      <c r="N3665" s="1" t="s">
        <v>1006</v>
      </c>
      <c r="O3665" s="1" t="s">
        <v>36831</v>
      </c>
      <c r="P3665" s="4">
        <v>34.6</v>
      </c>
      <c r="Q3665" s="14">
        <v>618445.93999999994</v>
      </c>
      <c r="R3665" s="1" t="s">
        <v>29862</v>
      </c>
      <c r="S3665" s="1" t="s">
        <v>28281</v>
      </c>
      <c r="T3665" s="1">
        <v>89640402</v>
      </c>
      <c r="U3665" t="s">
        <v>1016</v>
      </c>
      <c r="V3665" t="str">
        <f>VLOOKUP(T3665,[1]ОКТМО!$B$6:$D$553,3,0)</f>
        <v xml:space="preserve">15 Ромодановский район </v>
      </c>
      <c r="W3665" s="20">
        <f t="shared" si="107"/>
        <v>17874.160115606934</v>
      </c>
    </row>
    <row r="3666" spans="1:23" hidden="1">
      <c r="A3666" s="1" t="s">
        <v>28282</v>
      </c>
      <c r="B3666" s="1" t="s">
        <v>30321</v>
      </c>
      <c r="C3666" s="1" t="s">
        <v>30322</v>
      </c>
      <c r="D3666" s="2">
        <v>30704</v>
      </c>
      <c r="E3666" s="2">
        <v>41919</v>
      </c>
      <c r="F3666" s="24" t="s">
        <v>36835</v>
      </c>
      <c r="G3666" s="23">
        <v>1</v>
      </c>
      <c r="H3666" s="5">
        <v>41919</v>
      </c>
      <c r="I3666" s="1" t="s">
        <v>36831</v>
      </c>
      <c r="J3666" s="1" t="s">
        <v>36831</v>
      </c>
      <c r="K3666" s="1" t="s">
        <v>36831</v>
      </c>
      <c r="L3666" s="21"/>
      <c r="M3666" s="1">
        <v>3.0000000000000001E-3</v>
      </c>
      <c r="N3666" s="1" t="s">
        <v>1008</v>
      </c>
      <c r="O3666" s="1" t="s">
        <v>36831</v>
      </c>
      <c r="P3666" s="4">
        <v>10.3</v>
      </c>
      <c r="Q3666" s="14">
        <v>117318.03</v>
      </c>
      <c r="R3666" s="1" t="s">
        <v>31510</v>
      </c>
      <c r="S3666" s="1" t="s">
        <v>28283</v>
      </c>
      <c r="T3666" s="1">
        <v>89626420</v>
      </c>
      <c r="U3666" s="15" t="s">
        <v>1015</v>
      </c>
      <c r="V3666" t="str">
        <f>VLOOKUP(T3666,[1]ОКТМО!$B$6:$D$553,3,0)</f>
        <v xml:space="preserve">10 Ичалковский район </v>
      </c>
      <c r="W3666" s="20">
        <f t="shared" si="107"/>
        <v>11390.099999999999</v>
      </c>
    </row>
    <row r="3667" spans="1:23" hidden="1">
      <c r="A3667" s="1" t="s">
        <v>28284</v>
      </c>
      <c r="B3667" s="1" t="s">
        <v>28285</v>
      </c>
      <c r="C3667" s="1" t="s">
        <v>28286</v>
      </c>
      <c r="D3667" s="2">
        <v>35796</v>
      </c>
      <c r="E3667" s="2">
        <v>43696</v>
      </c>
      <c r="F3667" s="24" t="s">
        <v>36835</v>
      </c>
      <c r="G3667" s="23">
        <v>1</v>
      </c>
      <c r="H3667" s="5">
        <v>43696</v>
      </c>
      <c r="I3667" s="1" t="s">
        <v>36831</v>
      </c>
      <c r="J3667" s="1" t="s">
        <v>36831</v>
      </c>
      <c r="K3667" s="1" t="s">
        <v>36831</v>
      </c>
      <c r="L3667" s="21">
        <f>(P3667-50)/P3667*(Q3667*M3667)*G3667</f>
        <v>854.02431000000001</v>
      </c>
      <c r="M3667" s="1">
        <v>3.0000000000000001E-3</v>
      </c>
      <c r="N3667" s="1" t="s">
        <v>1008</v>
      </c>
      <c r="O3667" s="1" t="s">
        <v>36831</v>
      </c>
      <c r="P3667" s="4">
        <v>63.5</v>
      </c>
      <c r="Q3667" s="14">
        <v>1339025.77</v>
      </c>
      <c r="R3667" s="1" t="s">
        <v>29862</v>
      </c>
      <c r="S3667" s="1" t="s">
        <v>28287</v>
      </c>
      <c r="T3667" s="1">
        <v>89640402</v>
      </c>
      <c r="U3667" s="15" t="s">
        <v>1015</v>
      </c>
      <c r="V3667" t="str">
        <f>VLOOKUP(T3667,[1]ОКТМО!$B$6:$D$553,3,0)</f>
        <v xml:space="preserve">15 Ромодановский район </v>
      </c>
      <c r="W3667" s="20">
        <f t="shared" si="107"/>
        <v>21087.02</v>
      </c>
    </row>
    <row r="3668" spans="1:23" hidden="1">
      <c r="A3668" s="1" t="s">
        <v>28288</v>
      </c>
      <c r="B3668" s="1" t="s">
        <v>28289</v>
      </c>
      <c r="C3668" s="1" t="s">
        <v>28290</v>
      </c>
      <c r="D3668" s="2">
        <v>35796</v>
      </c>
      <c r="E3668" s="2">
        <v>43834</v>
      </c>
      <c r="F3668" s="24" t="s">
        <v>36862</v>
      </c>
      <c r="G3668" s="23">
        <v>0.33333333333333331</v>
      </c>
      <c r="H3668" s="5">
        <v>43834</v>
      </c>
      <c r="I3668" s="1" t="s">
        <v>36831</v>
      </c>
      <c r="J3668" s="1" t="s">
        <v>36831</v>
      </c>
      <c r="K3668" s="1" t="s">
        <v>36831</v>
      </c>
      <c r="L3668" s="21"/>
      <c r="M3668" s="1">
        <v>3.0000000000000001E-3</v>
      </c>
      <c r="N3668" s="1" t="s">
        <v>1008</v>
      </c>
      <c r="O3668" s="1" t="s">
        <v>36831</v>
      </c>
      <c r="P3668" s="4">
        <v>47.4</v>
      </c>
      <c r="Q3668" s="14">
        <v>744043.96</v>
      </c>
      <c r="R3668" s="1" t="s">
        <v>29862</v>
      </c>
      <c r="S3668" s="1" t="s">
        <v>28291</v>
      </c>
      <c r="T3668" s="1">
        <v>89640402</v>
      </c>
      <c r="U3668" s="15" t="s">
        <v>1015</v>
      </c>
      <c r="V3668" t="str">
        <f>VLOOKUP(T3668,[1]ОКТМО!$B$6:$D$553,3,0)</f>
        <v xml:space="preserve">15 Ромодановский район </v>
      </c>
      <c r="W3668" s="20">
        <f t="shared" si="107"/>
        <v>15697.129957805906</v>
      </c>
    </row>
    <row r="3669" spans="1:23" hidden="1">
      <c r="A3669" s="1" t="s">
        <v>28292</v>
      </c>
      <c r="B3669" s="1" t="s">
        <v>28293</v>
      </c>
      <c r="C3669" s="1" t="s">
        <v>28294</v>
      </c>
      <c r="D3669" s="2">
        <v>35796</v>
      </c>
      <c r="E3669" s="2">
        <v>43910</v>
      </c>
      <c r="F3669" s="24" t="s">
        <v>36835</v>
      </c>
      <c r="G3669" s="23">
        <v>1</v>
      </c>
      <c r="H3669" s="5">
        <v>43910</v>
      </c>
      <c r="I3669" s="1" t="s">
        <v>36831</v>
      </c>
      <c r="J3669" s="1" t="s">
        <v>36831</v>
      </c>
      <c r="K3669" s="1" t="s">
        <v>36831</v>
      </c>
      <c r="L3669" s="21"/>
      <c r="M3669" s="1">
        <v>3.0000000000000001E-3</v>
      </c>
      <c r="N3669" s="1" t="s">
        <v>1008</v>
      </c>
      <c r="O3669" s="1" t="s">
        <v>36831</v>
      </c>
      <c r="P3669" s="4">
        <v>34.5</v>
      </c>
      <c r="Q3669" s="14">
        <v>561018.99</v>
      </c>
      <c r="R3669" s="1" t="s">
        <v>29862</v>
      </c>
      <c r="S3669" s="1" t="s">
        <v>28295</v>
      </c>
      <c r="T3669" s="1">
        <v>89640402</v>
      </c>
      <c r="U3669" s="15" t="s">
        <v>1015</v>
      </c>
      <c r="V3669" t="str">
        <f>VLOOKUP(T3669,[1]ОКТМО!$B$6:$D$553,3,0)</f>
        <v xml:space="preserve">15 Ромодановский район </v>
      </c>
      <c r="W3669" s="20">
        <f t="shared" si="107"/>
        <v>16261.42</v>
      </c>
    </row>
    <row r="3670" spans="1:23" hidden="1">
      <c r="A3670" s="1" t="s">
        <v>28296</v>
      </c>
      <c r="B3670" s="1" t="s">
        <v>28297</v>
      </c>
      <c r="C3670" s="1" t="s">
        <v>28298</v>
      </c>
      <c r="D3670" s="2">
        <v>35796</v>
      </c>
      <c r="E3670" s="2">
        <v>43303</v>
      </c>
      <c r="F3670" s="24" t="s">
        <v>36835</v>
      </c>
      <c r="G3670" s="23">
        <v>1</v>
      </c>
      <c r="H3670" s="5">
        <v>43303</v>
      </c>
      <c r="I3670" s="1" t="s">
        <v>36831</v>
      </c>
      <c r="J3670" s="1" t="s">
        <v>36831</v>
      </c>
      <c r="K3670" s="1" t="s">
        <v>36831</v>
      </c>
      <c r="L3670" s="21">
        <f>(P3670-50)/P3670*(Q3670*M3670)*G3670</f>
        <v>61.004771718750149</v>
      </c>
      <c r="M3670" s="1">
        <v>3.0000000000000001E-3</v>
      </c>
      <c r="N3670" s="1" t="s">
        <v>1008</v>
      </c>
      <c r="O3670" s="1" t="s">
        <v>36831</v>
      </c>
      <c r="P3670" s="4">
        <v>51.2</v>
      </c>
      <c r="Q3670" s="14">
        <v>867623.42</v>
      </c>
      <c r="R3670" s="1" t="s">
        <v>29862</v>
      </c>
      <c r="S3670" s="1" t="s">
        <v>28299</v>
      </c>
      <c r="T3670" s="1">
        <v>89640402</v>
      </c>
      <c r="U3670" s="15" t="s">
        <v>1015</v>
      </c>
      <c r="V3670" t="str">
        <f>VLOOKUP(T3670,[1]ОКТМО!$B$6:$D$553,3,0)</f>
        <v xml:space="preserve">15 Ромодановский район </v>
      </c>
      <c r="W3670" s="20">
        <f t="shared" si="107"/>
        <v>16945.769921874999</v>
      </c>
    </row>
    <row r="3671" spans="1:23" hidden="1">
      <c r="A3671" s="1" t="s">
        <v>28300</v>
      </c>
      <c r="B3671" s="1" t="s">
        <v>28301</v>
      </c>
      <c r="C3671" s="1" t="s">
        <v>28302</v>
      </c>
      <c r="D3671" s="2">
        <v>35796</v>
      </c>
      <c r="E3671" s="2">
        <v>42198</v>
      </c>
      <c r="F3671" s="24" t="s">
        <v>36835</v>
      </c>
      <c r="G3671" s="23">
        <v>1</v>
      </c>
      <c r="H3671" s="5">
        <v>42198</v>
      </c>
      <c r="I3671" s="1" t="s">
        <v>36831</v>
      </c>
      <c r="J3671" s="1" t="s">
        <v>36831</v>
      </c>
      <c r="K3671" s="1" t="s">
        <v>36831</v>
      </c>
      <c r="L3671" s="21"/>
      <c r="M3671" s="1">
        <v>3.0000000000000001E-3</v>
      </c>
      <c r="N3671" s="1" t="s">
        <v>1008</v>
      </c>
      <c r="O3671" s="1" t="s">
        <v>36831</v>
      </c>
      <c r="P3671" s="4">
        <v>24.4</v>
      </c>
      <c r="Q3671" s="14">
        <v>352512.41</v>
      </c>
      <c r="R3671" s="1" t="s">
        <v>29862</v>
      </c>
      <c r="S3671" s="1" t="s">
        <v>28303</v>
      </c>
      <c r="T3671" s="1">
        <v>89640402</v>
      </c>
      <c r="U3671" s="15" t="s">
        <v>1015</v>
      </c>
      <c r="V3671" t="str">
        <f>VLOOKUP(T3671,[1]ОКТМО!$B$6:$D$553,3,0)</f>
        <v xml:space="preserve">15 Ромодановский район </v>
      </c>
      <c r="W3671" s="20">
        <f t="shared" si="107"/>
        <v>14447.229918032786</v>
      </c>
    </row>
    <row r="3672" spans="1:23" hidden="1">
      <c r="A3672" s="1" t="s">
        <v>28304</v>
      </c>
      <c r="B3672" s="1" t="s">
        <v>28305</v>
      </c>
      <c r="C3672" s="1" t="s">
        <v>28306</v>
      </c>
      <c r="D3672" s="2">
        <v>35796</v>
      </c>
      <c r="E3672" s="2">
        <v>42061</v>
      </c>
      <c r="F3672" s="24" t="s">
        <v>36835</v>
      </c>
      <c r="G3672" s="23">
        <v>1</v>
      </c>
      <c r="H3672" s="5">
        <v>42061</v>
      </c>
      <c r="I3672" s="1" t="s">
        <v>36831</v>
      </c>
      <c r="J3672" s="1" t="s">
        <v>36831</v>
      </c>
      <c r="K3672" s="1" t="s">
        <v>36831</v>
      </c>
      <c r="L3672" s="21">
        <f>(P3672-50)/P3672*(Q3672*M3672)*G3672</f>
        <v>234.51424326086968</v>
      </c>
      <c r="M3672" s="1">
        <v>3.0000000000000001E-3</v>
      </c>
      <c r="N3672" s="1" t="s">
        <v>1008</v>
      </c>
      <c r="O3672" s="1" t="s">
        <v>36831</v>
      </c>
      <c r="P3672" s="4">
        <v>55.2</v>
      </c>
      <c r="Q3672" s="14">
        <v>829819.63</v>
      </c>
      <c r="R3672" s="1" t="s">
        <v>29862</v>
      </c>
      <c r="S3672" s="1" t="s">
        <v>28307</v>
      </c>
      <c r="T3672" s="1">
        <v>89640402</v>
      </c>
      <c r="U3672" s="15" t="s">
        <v>1015</v>
      </c>
      <c r="V3672" t="str">
        <f>VLOOKUP(T3672,[1]ОКТМО!$B$6:$D$553,3,0)</f>
        <v xml:space="preserve">15 Ромодановский район </v>
      </c>
      <c r="W3672" s="20">
        <f t="shared" si="107"/>
        <v>15032.964311594202</v>
      </c>
    </row>
    <row r="3673" spans="1:23" hidden="1">
      <c r="A3673" s="1" t="s">
        <v>28308</v>
      </c>
      <c r="B3673" s="1" t="s">
        <v>28309</v>
      </c>
      <c r="C3673" s="1" t="s">
        <v>28310</v>
      </c>
      <c r="D3673" s="2">
        <v>35796</v>
      </c>
      <c r="E3673" s="2">
        <v>41755</v>
      </c>
      <c r="F3673" s="24" t="s">
        <v>36835</v>
      </c>
      <c r="G3673" s="23">
        <v>1</v>
      </c>
      <c r="H3673" s="5">
        <v>41755</v>
      </c>
      <c r="I3673" s="1" t="s">
        <v>36831</v>
      </c>
      <c r="J3673" s="1" t="s">
        <v>36831</v>
      </c>
      <c r="K3673" s="1" t="s">
        <v>36831</v>
      </c>
      <c r="L3673" s="21">
        <f>(P3673-50)/P3673*(Q3673*M3673)*G3673</f>
        <v>389.77444972602734</v>
      </c>
      <c r="M3673" s="1">
        <v>3.0000000000000001E-3</v>
      </c>
      <c r="N3673" s="1" t="s">
        <v>1008</v>
      </c>
      <c r="O3673" s="1" t="s">
        <v>36831</v>
      </c>
      <c r="P3673" s="4">
        <v>58.4</v>
      </c>
      <c r="Q3673" s="14">
        <v>903286.82</v>
      </c>
      <c r="R3673" s="1" t="s">
        <v>29862</v>
      </c>
      <c r="S3673" s="1" t="s">
        <v>28311</v>
      </c>
      <c r="T3673" s="1">
        <v>89640402</v>
      </c>
      <c r="U3673" s="15" t="s">
        <v>1015</v>
      </c>
      <c r="V3673" t="str">
        <f>VLOOKUP(T3673,[1]ОКТМО!$B$6:$D$553,3,0)</f>
        <v xml:space="preserve">15 Ромодановский район </v>
      </c>
      <c r="W3673" s="20">
        <f t="shared" si="107"/>
        <v>15467.240068493151</v>
      </c>
    </row>
    <row r="3674" spans="1:23" hidden="1">
      <c r="A3674" s="1" t="s">
        <v>28315</v>
      </c>
      <c r="B3674" s="1" t="s">
        <v>28316</v>
      </c>
      <c r="C3674" s="1" t="s">
        <v>28317</v>
      </c>
      <c r="D3674" s="2">
        <v>35796</v>
      </c>
      <c r="E3674" s="2">
        <v>43908</v>
      </c>
      <c r="F3674" s="24" t="s">
        <v>36835</v>
      </c>
      <c r="G3674" s="23">
        <v>1</v>
      </c>
      <c r="H3674" s="5">
        <v>43908</v>
      </c>
      <c r="I3674" s="1" t="s">
        <v>36836</v>
      </c>
      <c r="J3674" s="2">
        <v>41088</v>
      </c>
      <c r="K3674" s="1" t="s">
        <v>36831</v>
      </c>
      <c r="L3674" s="21">
        <f>(P3674-50)/P3674*(Q3674*M3674)*G3674</f>
        <v>2821.6988400000005</v>
      </c>
      <c r="M3674" s="1">
        <v>3.0000000000000001E-3</v>
      </c>
      <c r="N3674" s="1" t="s">
        <v>1008</v>
      </c>
      <c r="O3674" s="1" t="s">
        <v>36837</v>
      </c>
      <c r="P3674" s="4">
        <v>93.9</v>
      </c>
      <c r="Q3674" s="14">
        <v>2011826.28</v>
      </c>
      <c r="R3674" s="1" t="s">
        <v>29862</v>
      </c>
      <c r="S3674" s="1" t="s">
        <v>28318</v>
      </c>
      <c r="T3674" s="1">
        <v>89640402</v>
      </c>
      <c r="U3674" s="15" t="s">
        <v>1015</v>
      </c>
      <c r="V3674" t="str">
        <f>VLOOKUP(T3674,[1]ОКТМО!$B$6:$D$553,3,0)</f>
        <v xml:space="preserve">15 Ромодановский район </v>
      </c>
      <c r="W3674" s="20">
        <f t="shared" si="107"/>
        <v>21425.200000000001</v>
      </c>
    </row>
    <row r="3675" spans="1:23" hidden="1">
      <c r="A3675" s="1" t="s">
        <v>28319</v>
      </c>
      <c r="B3675" s="1" t="s">
        <v>28320</v>
      </c>
      <c r="C3675" s="1" t="s">
        <v>28321</v>
      </c>
      <c r="D3675" s="2">
        <v>35796</v>
      </c>
      <c r="E3675" s="2">
        <v>43695</v>
      </c>
      <c r="F3675" s="24" t="s">
        <v>36835</v>
      </c>
      <c r="G3675" s="23">
        <v>1</v>
      </c>
      <c r="H3675" s="5">
        <v>43695</v>
      </c>
      <c r="I3675" s="1" t="s">
        <v>36831</v>
      </c>
      <c r="J3675" s="1" t="s">
        <v>36831</v>
      </c>
      <c r="K3675" s="1" t="s">
        <v>36831</v>
      </c>
      <c r="L3675" s="21"/>
      <c r="M3675" s="1">
        <v>3.0000000000000001E-3</v>
      </c>
      <c r="N3675" s="1" t="s">
        <v>1008</v>
      </c>
      <c r="O3675" s="1" t="s">
        <v>36831</v>
      </c>
      <c r="P3675" s="4">
        <v>48.4</v>
      </c>
      <c r="Q3675" s="14">
        <v>934986.36</v>
      </c>
      <c r="R3675" s="1" t="s">
        <v>29862</v>
      </c>
      <c r="S3675" s="1" t="s">
        <v>28322</v>
      </c>
      <c r="T3675" s="1">
        <v>89640402</v>
      </c>
      <c r="U3675" s="15" t="s">
        <v>1015</v>
      </c>
      <c r="V3675" t="str">
        <f>VLOOKUP(T3675,[1]ОКТМО!$B$6:$D$553,3,0)</f>
        <v xml:space="preserve">15 Ромодановский район </v>
      </c>
      <c r="W3675" s="20">
        <f t="shared" si="107"/>
        <v>19317.900000000001</v>
      </c>
    </row>
    <row r="3676" spans="1:23" hidden="1">
      <c r="A3676" s="1" t="s">
        <v>28323</v>
      </c>
      <c r="B3676" s="1" t="s">
        <v>28324</v>
      </c>
      <c r="C3676" s="1" t="s">
        <v>28325</v>
      </c>
      <c r="D3676" s="2">
        <v>37257</v>
      </c>
      <c r="E3676" s="2">
        <v>42846</v>
      </c>
      <c r="F3676" s="24" t="s">
        <v>36835</v>
      </c>
      <c r="G3676" s="23">
        <v>1</v>
      </c>
      <c r="H3676" s="5">
        <v>42846</v>
      </c>
      <c r="I3676" s="1" t="s">
        <v>36836</v>
      </c>
      <c r="J3676" s="2">
        <v>41088</v>
      </c>
      <c r="K3676" s="1" t="s">
        <v>36831</v>
      </c>
      <c r="L3676" s="21">
        <f>(P3676-50)/P3676*(Q3676*M3676)*G3676</f>
        <v>931.19093180327866</v>
      </c>
      <c r="M3676" s="1">
        <v>3.0000000000000001E-3</v>
      </c>
      <c r="N3676" s="1" t="s">
        <v>1008</v>
      </c>
      <c r="O3676" s="1" t="s">
        <v>36839</v>
      </c>
      <c r="P3676" s="4">
        <v>73.2</v>
      </c>
      <c r="Q3676" s="14">
        <v>979355.98</v>
      </c>
      <c r="R3676" s="1" t="s">
        <v>29890</v>
      </c>
      <c r="S3676" s="1" t="s">
        <v>28326</v>
      </c>
      <c r="T3676" s="1">
        <v>89640425</v>
      </c>
      <c r="U3676" s="15" t="s">
        <v>1015</v>
      </c>
      <c r="V3676" t="str">
        <f>VLOOKUP(T3676,[1]ОКТМО!$B$6:$D$553,3,0)</f>
        <v xml:space="preserve">15 Ромодановский район </v>
      </c>
      <c r="W3676" s="20">
        <f t="shared" si="107"/>
        <v>13379.180054644808</v>
      </c>
    </row>
    <row r="3677" spans="1:23" hidden="1">
      <c r="A3677" s="1" t="s">
        <v>28327</v>
      </c>
      <c r="B3677" s="1" t="s">
        <v>28328</v>
      </c>
      <c r="C3677" s="1" t="s">
        <v>28329</v>
      </c>
      <c r="D3677" s="2">
        <v>35796</v>
      </c>
      <c r="E3677" s="2">
        <v>43838</v>
      </c>
      <c r="F3677" s="24" t="s">
        <v>36835</v>
      </c>
      <c r="G3677" s="23">
        <v>1</v>
      </c>
      <c r="H3677" s="5">
        <v>43838</v>
      </c>
      <c r="I3677" s="1" t="s">
        <v>36836</v>
      </c>
      <c r="J3677" s="2">
        <v>41088</v>
      </c>
      <c r="K3677" s="1" t="s">
        <v>36831</v>
      </c>
      <c r="L3677" s="21">
        <f>(P3677-50)/P3677*(Q3677*M3677)*G3677</f>
        <v>380.18354999999997</v>
      </c>
      <c r="M3677" s="1">
        <v>3.0000000000000001E-3</v>
      </c>
      <c r="N3677" s="1" t="s">
        <v>1008</v>
      </c>
      <c r="O3677" s="1" t="s">
        <v>36837</v>
      </c>
      <c r="P3677" s="4">
        <v>57.9</v>
      </c>
      <c r="Q3677" s="14">
        <v>928802.85</v>
      </c>
      <c r="R3677" s="1" t="s">
        <v>29862</v>
      </c>
      <c r="S3677" s="1" t="s">
        <v>28330</v>
      </c>
      <c r="T3677" s="1">
        <v>89640402</v>
      </c>
      <c r="U3677" s="15" t="s">
        <v>1015</v>
      </c>
      <c r="V3677" t="str">
        <f>VLOOKUP(T3677,[1]ОКТМО!$B$6:$D$553,3,0)</f>
        <v xml:space="preserve">15 Ромодановский район </v>
      </c>
      <c r="W3677" s="20">
        <f t="shared" si="107"/>
        <v>16041.5</v>
      </c>
    </row>
    <row r="3678" spans="1:23" hidden="1">
      <c r="A3678" s="1" t="s">
        <v>28331</v>
      </c>
      <c r="B3678" s="1" t="s">
        <v>28332</v>
      </c>
      <c r="C3678" s="1" t="s">
        <v>28333</v>
      </c>
      <c r="D3678" s="2">
        <v>37257</v>
      </c>
      <c r="E3678" s="2">
        <v>43434</v>
      </c>
      <c r="F3678" s="24" t="s">
        <v>36835</v>
      </c>
      <c r="G3678" s="23">
        <v>1</v>
      </c>
      <c r="H3678" s="5">
        <v>43434</v>
      </c>
      <c r="I3678" s="1" t="s">
        <v>36831</v>
      </c>
      <c r="J3678" s="1" t="s">
        <v>36831</v>
      </c>
      <c r="K3678" s="1" t="s">
        <v>36831</v>
      </c>
      <c r="L3678" s="21"/>
      <c r="M3678" s="1">
        <v>3.0000000000000001E-3</v>
      </c>
      <c r="N3678" s="1" t="s">
        <v>1008</v>
      </c>
      <c r="O3678" s="1" t="s">
        <v>36831</v>
      </c>
      <c r="P3678" s="4">
        <v>35.9</v>
      </c>
      <c r="Q3678" s="14">
        <v>492723.91</v>
      </c>
      <c r="R3678" s="1" t="s">
        <v>29890</v>
      </c>
      <c r="S3678" s="1" t="s">
        <v>28334</v>
      </c>
      <c r="T3678" s="1">
        <v>89640425</v>
      </c>
      <c r="U3678" s="15" t="s">
        <v>1015</v>
      </c>
      <c r="V3678" t="str">
        <f>VLOOKUP(T3678,[1]ОКТМО!$B$6:$D$553,3,0)</f>
        <v xml:space="preserve">15 Ромодановский район </v>
      </c>
      <c r="W3678" s="20">
        <f t="shared" si="107"/>
        <v>13724.9</v>
      </c>
    </row>
    <row r="3679" spans="1:23" hidden="1">
      <c r="A3679" s="1" t="s">
        <v>28335</v>
      </c>
      <c r="B3679" s="1" t="s">
        <v>28336</v>
      </c>
      <c r="C3679" s="1" t="s">
        <v>28337</v>
      </c>
      <c r="D3679" s="2">
        <v>37257</v>
      </c>
      <c r="E3679" s="2">
        <v>42101</v>
      </c>
      <c r="F3679" s="24" t="s">
        <v>36835</v>
      </c>
      <c r="G3679" s="23">
        <v>1</v>
      </c>
      <c r="H3679" s="5">
        <v>42101</v>
      </c>
      <c r="I3679" s="1" t="s">
        <v>36831</v>
      </c>
      <c r="J3679" s="1" t="s">
        <v>36831</v>
      </c>
      <c r="K3679" s="1" t="s">
        <v>36831</v>
      </c>
      <c r="L3679" s="21"/>
      <c r="M3679" s="1">
        <v>3.0000000000000001E-3</v>
      </c>
      <c r="N3679" s="1" t="s">
        <v>1008</v>
      </c>
      <c r="O3679" s="1" t="s">
        <v>36831</v>
      </c>
      <c r="P3679" s="4">
        <v>25.2</v>
      </c>
      <c r="Q3679" s="14">
        <v>375919.99</v>
      </c>
      <c r="R3679" s="1" t="s">
        <v>29911</v>
      </c>
      <c r="S3679" s="1" t="s">
        <v>28338</v>
      </c>
      <c r="T3679" s="1">
        <v>89640465</v>
      </c>
      <c r="U3679" s="15" t="s">
        <v>1015</v>
      </c>
      <c r="V3679" t="str">
        <f>VLOOKUP(T3679,[1]ОКТМО!$B$6:$D$553,3,0)</f>
        <v xml:space="preserve">15 Ромодановский район </v>
      </c>
      <c r="W3679" s="20">
        <f t="shared" si="107"/>
        <v>14917.459920634921</v>
      </c>
    </row>
    <row r="3680" spans="1:23" hidden="1">
      <c r="A3680" s="1" t="s">
        <v>28339</v>
      </c>
      <c r="B3680" s="1" t="s">
        <v>28340</v>
      </c>
      <c r="C3680" s="1" t="s">
        <v>28341</v>
      </c>
      <c r="D3680" s="2">
        <v>37257</v>
      </c>
      <c r="E3680" s="2">
        <v>43581</v>
      </c>
      <c r="F3680" s="24" t="s">
        <v>36835</v>
      </c>
      <c r="G3680" s="23">
        <v>1</v>
      </c>
      <c r="H3680" s="5">
        <v>43581</v>
      </c>
      <c r="I3680" s="1" t="s">
        <v>36831</v>
      </c>
      <c r="J3680" s="1" t="s">
        <v>36831</v>
      </c>
      <c r="K3680" s="1" t="s">
        <v>36831</v>
      </c>
      <c r="L3680" s="21">
        <f>(P3680-50)/P3680*(Q3680*M3680)*G3680</f>
        <v>348.50453978815602</v>
      </c>
      <c r="M3680" s="1">
        <v>3.0000000000000001E-3</v>
      </c>
      <c r="N3680" s="1" t="s">
        <v>1008</v>
      </c>
      <c r="O3680" s="1" t="s">
        <v>36831</v>
      </c>
      <c r="P3680" s="4">
        <v>62.31</v>
      </c>
      <c r="Q3680" s="14">
        <v>588012.93999999994</v>
      </c>
      <c r="R3680" s="1" t="s">
        <v>29913</v>
      </c>
      <c r="S3680" s="1" t="s">
        <v>28342</v>
      </c>
      <c r="T3680" s="1">
        <v>89640445</v>
      </c>
      <c r="U3680" s="15" t="s">
        <v>1015</v>
      </c>
      <c r="V3680" t="str">
        <f>VLOOKUP(T3680,[1]ОКТМО!$B$6:$D$553,3,0)</f>
        <v xml:space="preserve">15 Ромодановский район </v>
      </c>
      <c r="W3680" s="20">
        <f t="shared" si="107"/>
        <v>9436.8952014122915</v>
      </c>
    </row>
    <row r="3681" spans="1:23" hidden="1">
      <c r="A3681" s="1" t="s">
        <v>28343</v>
      </c>
      <c r="B3681" s="1" t="s">
        <v>28344</v>
      </c>
      <c r="C3681" s="1" t="s">
        <v>28345</v>
      </c>
      <c r="D3681" s="2">
        <v>37257</v>
      </c>
      <c r="E3681" s="2">
        <v>42264</v>
      </c>
      <c r="F3681" s="24" t="s">
        <v>36835</v>
      </c>
      <c r="G3681" s="23">
        <v>1</v>
      </c>
      <c r="H3681" s="5">
        <v>42264</v>
      </c>
      <c r="I3681" s="1" t="s">
        <v>36831</v>
      </c>
      <c r="J3681" s="1" t="s">
        <v>36831</v>
      </c>
      <c r="K3681" s="1" t="s">
        <v>36831</v>
      </c>
      <c r="L3681" s="21"/>
      <c r="M3681" s="1">
        <v>3.0000000000000001E-3</v>
      </c>
      <c r="N3681" s="1" t="s">
        <v>1008</v>
      </c>
      <c r="O3681" s="1" t="s">
        <v>36831</v>
      </c>
      <c r="P3681" s="4">
        <v>34.5</v>
      </c>
      <c r="Q3681" s="14">
        <v>436139.68</v>
      </c>
      <c r="R3681" s="1" t="s">
        <v>29914</v>
      </c>
      <c r="S3681" s="1" t="s">
        <v>28346</v>
      </c>
      <c r="T3681" s="1">
        <v>89640430</v>
      </c>
      <c r="U3681" s="15" t="s">
        <v>1015</v>
      </c>
      <c r="V3681" t="str">
        <f>VLOOKUP(T3681,[1]ОКТМО!$B$6:$D$553,3,0)</f>
        <v xml:space="preserve">15 Ромодановский район </v>
      </c>
      <c r="W3681" s="20">
        <f t="shared" si="107"/>
        <v>12641.729855072463</v>
      </c>
    </row>
    <row r="3682" spans="1:23" hidden="1">
      <c r="A3682" s="1" t="s">
        <v>28348</v>
      </c>
      <c r="B3682" s="1" t="s">
        <v>28349</v>
      </c>
      <c r="C3682" s="1" t="s">
        <v>28350</v>
      </c>
      <c r="D3682" s="2">
        <v>35796</v>
      </c>
      <c r="E3682" s="2">
        <v>43914</v>
      </c>
      <c r="F3682" s="24" t="s">
        <v>36835</v>
      </c>
      <c r="G3682" s="23">
        <v>1</v>
      </c>
      <c r="H3682" s="5">
        <v>43914</v>
      </c>
      <c r="I3682" s="1" t="s">
        <v>36831</v>
      </c>
      <c r="J3682" s="1" t="s">
        <v>36831</v>
      </c>
      <c r="K3682" s="1" t="s">
        <v>36831</v>
      </c>
      <c r="L3682" s="21"/>
      <c r="M3682" s="1">
        <v>3.0000000000000001E-3</v>
      </c>
      <c r="N3682" s="1" t="s">
        <v>1008</v>
      </c>
      <c r="O3682" s="1" t="s">
        <v>36831</v>
      </c>
      <c r="P3682" s="4">
        <v>42.7</v>
      </c>
      <c r="Q3682" s="14">
        <v>867906.54</v>
      </c>
      <c r="R3682" s="1" t="s">
        <v>29862</v>
      </c>
      <c r="S3682" s="1" t="s">
        <v>28351</v>
      </c>
      <c r="T3682" s="1">
        <v>89640402</v>
      </c>
      <c r="U3682" s="15" t="s">
        <v>1015</v>
      </c>
      <c r="V3682" t="str">
        <f>VLOOKUP(T3682,[1]ОКТМО!$B$6:$D$553,3,0)</f>
        <v xml:space="preserve">15 Ромодановский район </v>
      </c>
      <c r="W3682" s="20">
        <f t="shared" si="107"/>
        <v>20325.680093676816</v>
      </c>
    </row>
    <row r="3683" spans="1:23" hidden="1">
      <c r="A3683" s="1" t="s">
        <v>28352</v>
      </c>
      <c r="B3683" s="1" t="s">
        <v>28353</v>
      </c>
      <c r="C3683" s="1" t="s">
        <v>28354</v>
      </c>
      <c r="D3683" s="2">
        <v>37257</v>
      </c>
      <c r="E3683" s="2">
        <v>42003</v>
      </c>
      <c r="F3683" s="24" t="s">
        <v>36835</v>
      </c>
      <c r="G3683" s="23">
        <v>1</v>
      </c>
      <c r="H3683" s="5">
        <v>42003</v>
      </c>
      <c r="I3683" s="1" t="s">
        <v>36831</v>
      </c>
      <c r="J3683" s="1" t="s">
        <v>36831</v>
      </c>
      <c r="K3683" s="1" t="s">
        <v>36831</v>
      </c>
      <c r="L3683" s="21">
        <f>(P3683-50)/P3683*(Q3683*M3683)*G3683</f>
        <v>58.570800000000055</v>
      </c>
      <c r="M3683" s="1">
        <v>3.0000000000000001E-3</v>
      </c>
      <c r="N3683" s="1" t="s">
        <v>1008</v>
      </c>
      <c r="O3683" s="1" t="s">
        <v>36831</v>
      </c>
      <c r="P3683" s="4">
        <v>51.6</v>
      </c>
      <c r="Q3683" s="14">
        <v>629636.1</v>
      </c>
      <c r="R3683" s="1" t="s">
        <v>29890</v>
      </c>
      <c r="S3683" s="1" t="s">
        <v>28355</v>
      </c>
      <c r="T3683" s="1">
        <v>89640425</v>
      </c>
      <c r="U3683" s="15" t="s">
        <v>1015</v>
      </c>
      <c r="V3683" t="str">
        <f>VLOOKUP(T3683,[1]ОКТМО!$B$6:$D$553,3,0)</f>
        <v xml:space="preserve">15 Ромодановский район </v>
      </c>
      <c r="W3683" s="20">
        <f t="shared" si="107"/>
        <v>12202.25</v>
      </c>
    </row>
    <row r="3684" spans="1:23" hidden="1">
      <c r="A3684" s="1" t="s">
        <v>28356</v>
      </c>
      <c r="B3684" s="1" t="s">
        <v>28357</v>
      </c>
      <c r="C3684" s="1" t="s">
        <v>28358</v>
      </c>
      <c r="D3684" s="2">
        <v>37256</v>
      </c>
      <c r="E3684" s="2">
        <v>41764</v>
      </c>
      <c r="F3684" s="24" t="s">
        <v>36835</v>
      </c>
      <c r="G3684" s="23">
        <v>1</v>
      </c>
      <c r="H3684" s="5">
        <v>41764</v>
      </c>
      <c r="I3684" s="1" t="s">
        <v>36831</v>
      </c>
      <c r="J3684" s="1" t="s">
        <v>36831</v>
      </c>
      <c r="K3684" s="1" t="s">
        <v>36831</v>
      </c>
      <c r="L3684" s="21"/>
      <c r="M3684" s="1">
        <v>3.0000000000000001E-3</v>
      </c>
      <c r="N3684" s="1" t="s">
        <v>1008</v>
      </c>
      <c r="O3684" s="1" t="s">
        <v>36831</v>
      </c>
      <c r="P3684" s="4">
        <v>37.4</v>
      </c>
      <c r="Q3684" s="14">
        <v>140766.12</v>
      </c>
      <c r="R3684" s="1" t="s">
        <v>31626</v>
      </c>
      <c r="S3684" s="1" t="s">
        <v>28359</v>
      </c>
      <c r="T3684" s="1">
        <v>89613450</v>
      </c>
      <c r="U3684" s="15" t="s">
        <v>1015</v>
      </c>
      <c r="V3684" t="str">
        <f>VLOOKUP(T3684,[1]ОКТМО!$B$6:$D$553,3,0)</f>
        <v xml:space="preserve">05 Б.Игнатовский район </v>
      </c>
      <c r="W3684" s="20">
        <f t="shared" si="107"/>
        <v>3763.8</v>
      </c>
    </row>
    <row r="3685" spans="1:23" hidden="1">
      <c r="A3685" s="1" t="s">
        <v>28360</v>
      </c>
      <c r="B3685" s="1" t="s">
        <v>28361</v>
      </c>
      <c r="C3685" s="1" t="s">
        <v>28362</v>
      </c>
      <c r="D3685" s="2">
        <v>37257</v>
      </c>
      <c r="E3685" s="2">
        <v>42775</v>
      </c>
      <c r="F3685" s="24" t="s">
        <v>36835</v>
      </c>
      <c r="G3685" s="23">
        <v>1</v>
      </c>
      <c r="H3685" s="5">
        <v>42775</v>
      </c>
      <c r="I3685" s="1" t="s">
        <v>36831</v>
      </c>
      <c r="J3685" s="1" t="s">
        <v>36831</v>
      </c>
      <c r="K3685" s="1" t="s">
        <v>36831</v>
      </c>
      <c r="L3685" s="21"/>
      <c r="M3685" s="1">
        <v>3.0000000000000001E-3</v>
      </c>
      <c r="N3685" s="1" t="s">
        <v>1008</v>
      </c>
      <c r="O3685" s="1" t="s">
        <v>36831</v>
      </c>
      <c r="P3685" s="4">
        <v>22.3</v>
      </c>
      <c r="Q3685" s="14">
        <v>242036.39</v>
      </c>
      <c r="R3685" s="1" t="s">
        <v>29888</v>
      </c>
      <c r="S3685" s="1" t="s">
        <v>28363</v>
      </c>
      <c r="T3685" s="1">
        <v>89640480</v>
      </c>
      <c r="U3685" s="15" t="s">
        <v>1015</v>
      </c>
      <c r="V3685" t="str">
        <f>VLOOKUP(T3685,[1]ОКТМО!$B$6:$D$553,3,0)</f>
        <v xml:space="preserve">15 Ромодановский район </v>
      </c>
      <c r="W3685" s="20">
        <f t="shared" si="107"/>
        <v>10853.649775784754</v>
      </c>
    </row>
    <row r="3686" spans="1:23" hidden="1">
      <c r="A3686" s="1" t="s">
        <v>24564</v>
      </c>
      <c r="B3686" s="1" t="s">
        <v>24565</v>
      </c>
      <c r="C3686" s="1" t="s">
        <v>24566</v>
      </c>
      <c r="D3686" s="2">
        <v>34283</v>
      </c>
      <c r="E3686" s="2">
        <v>42678</v>
      </c>
      <c r="F3686" s="24" t="s">
        <v>36832</v>
      </c>
      <c r="G3686" s="23">
        <v>0.5</v>
      </c>
      <c r="H3686" s="5">
        <v>42678</v>
      </c>
      <c r="I3686" s="1" t="s">
        <v>36833</v>
      </c>
      <c r="J3686" s="2">
        <v>41088</v>
      </c>
      <c r="K3686" s="1" t="s">
        <v>36831</v>
      </c>
      <c r="L3686" s="21">
        <f>(P3686-50)/P3686*(Q3686*M3686)*G3686</f>
        <v>804.18959999999993</v>
      </c>
      <c r="M3686" s="1">
        <v>3.0000000000000001E-3</v>
      </c>
      <c r="N3686" s="1" t="s">
        <v>1008</v>
      </c>
      <c r="O3686" s="1" t="s">
        <v>36837</v>
      </c>
      <c r="P3686" s="4">
        <v>87.2</v>
      </c>
      <c r="Q3686" s="14">
        <v>1256726.3999999999</v>
      </c>
      <c r="R3686" s="1" t="s">
        <v>26543</v>
      </c>
      <c r="S3686" s="1" t="s">
        <v>24567</v>
      </c>
      <c r="T3686" s="1">
        <v>89649101</v>
      </c>
      <c r="U3686" s="15" t="s">
        <v>1015</v>
      </c>
      <c r="V3686" t="str">
        <f>VLOOKUP(T3686,[1]ОКТМО!$B$6:$D$553,3,0)</f>
        <v xml:space="preserve">17 Темниковский район </v>
      </c>
      <c r="W3686" s="20">
        <f t="shared" si="107"/>
        <v>14411.999999999998</v>
      </c>
    </row>
    <row r="3687" spans="1:23" hidden="1">
      <c r="A3687" s="1" t="s">
        <v>24568</v>
      </c>
      <c r="B3687" s="1" t="s">
        <v>26008</v>
      </c>
      <c r="C3687" s="1" t="s">
        <v>26009</v>
      </c>
      <c r="D3687" s="2">
        <v>37257</v>
      </c>
      <c r="E3687" s="2">
        <v>42567</v>
      </c>
      <c r="F3687" s="24" t="s">
        <v>36835</v>
      </c>
      <c r="G3687" s="23">
        <v>1</v>
      </c>
      <c r="H3687" s="5">
        <v>42567</v>
      </c>
      <c r="I3687" s="1" t="s">
        <v>36836</v>
      </c>
      <c r="J3687" s="1" t="s">
        <v>36831</v>
      </c>
      <c r="K3687" s="1" t="s">
        <v>36831</v>
      </c>
      <c r="L3687" s="21">
        <f>(P3687-50)/P3687*(Q3687*M3687)*G3687</f>
        <v>1252.65768</v>
      </c>
      <c r="M3687" s="1">
        <v>3.0000000000000001E-3</v>
      </c>
      <c r="N3687" s="1" t="s">
        <v>1008</v>
      </c>
      <c r="O3687" s="1" t="s">
        <v>36831</v>
      </c>
      <c r="P3687" s="4">
        <v>157.6</v>
      </c>
      <c r="Q3687" s="14">
        <v>611582.56000000006</v>
      </c>
      <c r="R3687" s="1" t="s">
        <v>26664</v>
      </c>
      <c r="S3687" s="1" t="s">
        <v>26010</v>
      </c>
      <c r="T3687" s="1">
        <v>89618425</v>
      </c>
      <c r="U3687" s="15" t="s">
        <v>1015</v>
      </c>
      <c r="V3687" t="str">
        <f>VLOOKUP(T3687,[1]ОКТМО!$B$6:$D$553,3,0)</f>
        <v xml:space="preserve">07 Ельниковский район </v>
      </c>
      <c r="W3687" s="20">
        <f t="shared" si="107"/>
        <v>3880.6000000000004</v>
      </c>
    </row>
    <row r="3688" spans="1:23" hidden="1">
      <c r="A3688" s="1" t="s">
        <v>13156</v>
      </c>
      <c r="B3688" s="1" t="s">
        <v>13157</v>
      </c>
      <c r="C3688" s="1" t="s">
        <v>13158</v>
      </c>
      <c r="D3688" s="2">
        <v>35025</v>
      </c>
      <c r="E3688" s="2">
        <v>43923</v>
      </c>
      <c r="F3688" s="24" t="s">
        <v>36835</v>
      </c>
      <c r="G3688" s="23">
        <v>1</v>
      </c>
      <c r="H3688" s="5">
        <v>43923</v>
      </c>
      <c r="I3688" s="1" t="s">
        <v>36836</v>
      </c>
      <c r="J3688" s="1" t="s">
        <v>36831</v>
      </c>
      <c r="K3688" s="1" t="s">
        <v>36831</v>
      </c>
      <c r="L3688" s="21">
        <f t="shared" ref="L3688:L3700" si="108">(P3688-20)/P3688*(Q3688*M3688)*G3688</f>
        <v>172.21362277777777</v>
      </c>
      <c r="M3688" s="7">
        <v>1E-3</v>
      </c>
      <c r="N3688" s="1" t="s">
        <v>1006</v>
      </c>
      <c r="O3688" s="1" t="s">
        <v>36831</v>
      </c>
      <c r="P3688" s="4">
        <v>28.8</v>
      </c>
      <c r="Q3688" s="14">
        <v>563608.22</v>
      </c>
      <c r="R3688" s="1" t="s">
        <v>14885</v>
      </c>
      <c r="S3688" s="1" t="s">
        <v>13159</v>
      </c>
      <c r="T3688" s="1">
        <v>89629101</v>
      </c>
      <c r="U3688" t="s">
        <v>1016</v>
      </c>
      <c r="V3688" t="str">
        <f>VLOOKUP(T3688,[1]ОКТМО!$B$6:$D$553,3,0)</f>
        <v xml:space="preserve">21 МО Ковылкино </v>
      </c>
      <c r="W3688" s="20">
        <f t="shared" si="107"/>
        <v>19569.729861111111</v>
      </c>
    </row>
    <row r="3689" spans="1:23" hidden="1">
      <c r="A3689" s="1" t="s">
        <v>13160</v>
      </c>
      <c r="B3689" s="1" t="s">
        <v>12950</v>
      </c>
      <c r="C3689" s="1" t="s">
        <v>12951</v>
      </c>
      <c r="D3689" s="2">
        <v>34299</v>
      </c>
      <c r="E3689" s="2">
        <v>43980</v>
      </c>
      <c r="F3689" s="24" t="s">
        <v>36835</v>
      </c>
      <c r="G3689" s="23">
        <v>1</v>
      </c>
      <c r="H3689" s="5">
        <v>43980</v>
      </c>
      <c r="I3689" s="1" t="s">
        <v>36836</v>
      </c>
      <c r="J3689" s="1" t="s">
        <v>36831</v>
      </c>
      <c r="K3689" s="1" t="s">
        <v>36831</v>
      </c>
      <c r="L3689" s="21">
        <f t="shared" si="108"/>
        <v>178.32534260586317</v>
      </c>
      <c r="M3689" s="7">
        <v>1E-3</v>
      </c>
      <c r="N3689" s="1" t="s">
        <v>1006</v>
      </c>
      <c r="O3689" s="1" t="s">
        <v>36831</v>
      </c>
      <c r="P3689" s="4">
        <v>30.7</v>
      </c>
      <c r="Q3689" s="14">
        <v>511643.74</v>
      </c>
      <c r="R3689" s="1" t="s">
        <v>14885</v>
      </c>
      <c r="S3689" s="1" t="s">
        <v>13161</v>
      </c>
      <c r="T3689" s="1">
        <v>89629101</v>
      </c>
      <c r="U3689" t="s">
        <v>1016</v>
      </c>
      <c r="V3689" t="str">
        <f>VLOOKUP(T3689,[1]ОКТМО!$B$6:$D$553,3,0)</f>
        <v xml:space="preserve">21 МО Ковылкино </v>
      </c>
      <c r="W3689" s="20">
        <f t="shared" si="107"/>
        <v>16665.919869706842</v>
      </c>
    </row>
    <row r="3690" spans="1:23" hidden="1">
      <c r="A3690" s="1" t="s">
        <v>13162</v>
      </c>
      <c r="B3690" s="1" t="s">
        <v>13163</v>
      </c>
      <c r="C3690" s="1" t="s">
        <v>13164</v>
      </c>
      <c r="D3690" s="2">
        <v>34094</v>
      </c>
      <c r="E3690" s="2">
        <v>43198</v>
      </c>
      <c r="F3690" s="24" t="s">
        <v>36832</v>
      </c>
      <c r="G3690" s="23">
        <v>0.5</v>
      </c>
      <c r="H3690" s="5">
        <v>43198</v>
      </c>
      <c r="I3690" s="1" t="s">
        <v>36833</v>
      </c>
      <c r="J3690" s="2">
        <v>41088</v>
      </c>
      <c r="K3690" s="1" t="s">
        <v>36831</v>
      </c>
      <c r="L3690" s="21">
        <f t="shared" si="108"/>
        <v>205.59436573710076</v>
      </c>
      <c r="M3690" s="7">
        <v>1E-3</v>
      </c>
      <c r="N3690" s="1" t="s">
        <v>1006</v>
      </c>
      <c r="O3690" s="1" t="s">
        <v>36831</v>
      </c>
      <c r="P3690" s="4">
        <v>40.700000000000003</v>
      </c>
      <c r="Q3690" s="14">
        <v>808472.53</v>
      </c>
      <c r="R3690" s="1" t="s">
        <v>14885</v>
      </c>
      <c r="S3690" s="1" t="s">
        <v>13165</v>
      </c>
      <c r="T3690" s="1">
        <v>89629101</v>
      </c>
      <c r="U3690" t="s">
        <v>1016</v>
      </c>
      <c r="V3690" t="str">
        <f>VLOOKUP(T3690,[1]ОКТМО!$B$6:$D$553,3,0)</f>
        <v xml:space="preserve">21 МО Ковылкино </v>
      </c>
      <c r="W3690" s="20">
        <f t="shared" si="107"/>
        <v>19864.189926289924</v>
      </c>
    </row>
    <row r="3691" spans="1:23" hidden="1">
      <c r="A3691" s="1" t="s">
        <v>13162</v>
      </c>
      <c r="B3691" s="1" t="s">
        <v>15102</v>
      </c>
      <c r="C3691" s="1" t="s">
        <v>13166</v>
      </c>
      <c r="D3691" s="2">
        <v>34094</v>
      </c>
      <c r="E3691" s="2">
        <v>43373</v>
      </c>
      <c r="F3691" s="24" t="s">
        <v>36832</v>
      </c>
      <c r="G3691" s="23">
        <v>0.5</v>
      </c>
      <c r="H3691" s="5">
        <v>43373</v>
      </c>
      <c r="I3691" s="1" t="s">
        <v>36833</v>
      </c>
      <c r="J3691" s="2">
        <v>41088</v>
      </c>
      <c r="K3691" s="1" t="s">
        <v>36831</v>
      </c>
      <c r="L3691" s="21">
        <f t="shared" si="108"/>
        <v>205.59436573710076</v>
      </c>
      <c r="M3691" s="7">
        <v>1E-3</v>
      </c>
      <c r="N3691" s="1" t="s">
        <v>1006</v>
      </c>
      <c r="O3691" s="1" t="s">
        <v>36831</v>
      </c>
      <c r="P3691" s="4">
        <v>40.700000000000003</v>
      </c>
      <c r="Q3691" s="14">
        <v>808472.53</v>
      </c>
      <c r="R3691" s="1" t="s">
        <v>14885</v>
      </c>
      <c r="S3691" s="1" t="s">
        <v>13165</v>
      </c>
      <c r="T3691" s="1">
        <v>89629101</v>
      </c>
      <c r="U3691" t="s">
        <v>1016</v>
      </c>
      <c r="V3691" t="str">
        <f>VLOOKUP(T3691,[1]ОКТМО!$B$6:$D$553,3,0)</f>
        <v xml:space="preserve">21 МО Ковылкино </v>
      </c>
      <c r="W3691" s="20">
        <f t="shared" si="107"/>
        <v>19864.189926289924</v>
      </c>
    </row>
    <row r="3692" spans="1:23" hidden="1">
      <c r="A3692" s="1" t="s">
        <v>13167</v>
      </c>
      <c r="B3692" s="1" t="s">
        <v>13168</v>
      </c>
      <c r="C3692" s="1" t="s">
        <v>13169</v>
      </c>
      <c r="D3692" s="2">
        <v>34480</v>
      </c>
      <c r="E3692" s="2">
        <v>43848</v>
      </c>
      <c r="F3692" s="24" t="s">
        <v>36835</v>
      </c>
      <c r="G3692" s="23">
        <v>1</v>
      </c>
      <c r="H3692" s="5">
        <v>43848</v>
      </c>
      <c r="I3692" s="1" t="s">
        <v>36836</v>
      </c>
      <c r="J3692" s="1" t="s">
        <v>36831</v>
      </c>
      <c r="K3692" s="1" t="s">
        <v>36831</v>
      </c>
      <c r="L3692" s="21">
        <f t="shared" si="108"/>
        <v>204.60115801980197</v>
      </c>
      <c r="M3692" s="7">
        <v>1E-3</v>
      </c>
      <c r="N3692" s="1" t="s">
        <v>1006</v>
      </c>
      <c r="O3692" s="1" t="s">
        <v>36831</v>
      </c>
      <c r="P3692" s="4">
        <v>30.3</v>
      </c>
      <c r="Q3692" s="14">
        <v>601884.96</v>
      </c>
      <c r="R3692" s="1" t="s">
        <v>14885</v>
      </c>
      <c r="S3692" s="1" t="s">
        <v>13170</v>
      </c>
      <c r="T3692" s="1">
        <v>89629101</v>
      </c>
      <c r="U3692" t="s">
        <v>1016</v>
      </c>
      <c r="V3692" t="str">
        <f>VLOOKUP(T3692,[1]ОКТМО!$B$6:$D$553,3,0)</f>
        <v xml:space="preserve">21 МО Ковылкино </v>
      </c>
      <c r="W3692" s="20">
        <f t="shared" si="107"/>
        <v>19864.190099009898</v>
      </c>
    </row>
    <row r="3693" spans="1:23" hidden="1">
      <c r="A3693" s="1" t="s">
        <v>13171</v>
      </c>
      <c r="B3693" s="1" t="s">
        <v>27293</v>
      </c>
      <c r="C3693" s="1" t="s">
        <v>13172</v>
      </c>
      <c r="D3693" s="2">
        <v>34157</v>
      </c>
      <c r="E3693" s="2">
        <v>42543</v>
      </c>
      <c r="F3693" s="24" t="s">
        <v>36835</v>
      </c>
      <c r="G3693" s="23">
        <v>1</v>
      </c>
      <c r="H3693" s="5">
        <v>42543</v>
      </c>
      <c r="I3693" s="1" t="s">
        <v>36836</v>
      </c>
      <c r="J3693" s="1" t="s">
        <v>36831</v>
      </c>
      <c r="K3693" s="1" t="s">
        <v>36831</v>
      </c>
      <c r="L3693" s="21">
        <f t="shared" si="108"/>
        <v>191.58469999999997</v>
      </c>
      <c r="M3693" s="7">
        <v>1E-3</v>
      </c>
      <c r="N3693" s="1" t="s">
        <v>1006</v>
      </c>
      <c r="O3693" s="1" t="s">
        <v>36831</v>
      </c>
      <c r="P3693" s="4">
        <v>29.7</v>
      </c>
      <c r="Q3693" s="14">
        <v>586604.69999999995</v>
      </c>
      <c r="R3693" s="1" t="s">
        <v>14885</v>
      </c>
      <c r="S3693" s="1" t="s">
        <v>14890</v>
      </c>
      <c r="T3693" s="1">
        <v>89629101</v>
      </c>
      <c r="U3693" t="s">
        <v>1016</v>
      </c>
      <c r="V3693" t="str">
        <f>VLOOKUP(T3693,[1]ОКТМО!$B$6:$D$553,3,0)</f>
        <v xml:space="preserve">21 МО Ковылкино </v>
      </c>
      <c r="W3693" s="20">
        <f t="shared" si="107"/>
        <v>19751</v>
      </c>
    </row>
    <row r="3694" spans="1:23" hidden="1">
      <c r="A3694" s="1" t="s">
        <v>13173</v>
      </c>
      <c r="B3694" s="1" t="s">
        <v>13174</v>
      </c>
      <c r="C3694" s="1" t="s">
        <v>13175</v>
      </c>
      <c r="D3694" s="2">
        <v>34002</v>
      </c>
      <c r="E3694" s="2">
        <v>43955</v>
      </c>
      <c r="F3694" s="24" t="s">
        <v>36835</v>
      </c>
      <c r="G3694" s="23">
        <v>1</v>
      </c>
      <c r="H3694" s="5">
        <v>43955</v>
      </c>
      <c r="I3694" s="1" t="s">
        <v>36836</v>
      </c>
      <c r="J3694" s="1" t="s">
        <v>36831</v>
      </c>
      <c r="K3694" s="1" t="s">
        <v>36831</v>
      </c>
      <c r="L3694" s="21">
        <f t="shared" si="108"/>
        <v>196.00559999999999</v>
      </c>
      <c r="M3694" s="7">
        <v>1E-3</v>
      </c>
      <c r="N3694" s="1" t="s">
        <v>1006</v>
      </c>
      <c r="O3694" s="1" t="s">
        <v>36831</v>
      </c>
      <c r="P3694" s="4">
        <v>31.2</v>
      </c>
      <c r="Q3694" s="14">
        <v>546015.6</v>
      </c>
      <c r="R3694" s="1" t="s">
        <v>14885</v>
      </c>
      <c r="S3694" s="1" t="s">
        <v>13176</v>
      </c>
      <c r="T3694" s="1">
        <v>89629101</v>
      </c>
      <c r="U3694" t="s">
        <v>1016</v>
      </c>
      <c r="V3694" t="str">
        <f>VLOOKUP(T3694,[1]ОКТМО!$B$6:$D$553,3,0)</f>
        <v xml:space="preserve">21 МО Ковылкино </v>
      </c>
      <c r="W3694" s="20">
        <f t="shared" si="107"/>
        <v>17500.5</v>
      </c>
    </row>
    <row r="3695" spans="1:23" hidden="1">
      <c r="A3695" s="1" t="s">
        <v>13177</v>
      </c>
      <c r="B3695" s="1" t="s">
        <v>13178</v>
      </c>
      <c r="C3695" s="1" t="s">
        <v>13179</v>
      </c>
      <c r="D3695" s="2">
        <v>34063</v>
      </c>
      <c r="E3695" s="2">
        <v>42315</v>
      </c>
      <c r="F3695" s="24" t="s">
        <v>36835</v>
      </c>
      <c r="G3695" s="23">
        <v>1</v>
      </c>
      <c r="H3695" s="5">
        <v>42315</v>
      </c>
      <c r="I3695" s="1" t="s">
        <v>36836</v>
      </c>
      <c r="J3695" s="1" t="s">
        <v>36831</v>
      </c>
      <c r="K3695" s="1" t="s">
        <v>36831</v>
      </c>
      <c r="L3695" s="21">
        <f t="shared" si="108"/>
        <v>210.22051875776398</v>
      </c>
      <c r="M3695" s="7">
        <v>1E-3</v>
      </c>
      <c r="N3695" s="1" t="s">
        <v>1006</v>
      </c>
      <c r="O3695" s="1" t="s">
        <v>36831</v>
      </c>
      <c r="P3695" s="4">
        <v>32.200000000000003</v>
      </c>
      <c r="Q3695" s="14">
        <v>554844.31999999995</v>
      </c>
      <c r="R3695" s="1" t="s">
        <v>14885</v>
      </c>
      <c r="S3695" s="1" t="s">
        <v>13180</v>
      </c>
      <c r="T3695" s="1">
        <v>89629101</v>
      </c>
      <c r="U3695" t="s">
        <v>1016</v>
      </c>
      <c r="V3695" t="str">
        <f>VLOOKUP(T3695,[1]ОКТМО!$B$6:$D$553,3,0)</f>
        <v xml:space="preserve">21 МО Ковылкино </v>
      </c>
      <c r="W3695" s="20">
        <f t="shared" si="107"/>
        <v>17231.190062111797</v>
      </c>
    </row>
    <row r="3696" spans="1:23" hidden="1">
      <c r="A3696" s="1" t="s">
        <v>13181</v>
      </c>
      <c r="B3696" s="1" t="s">
        <v>14034</v>
      </c>
      <c r="C3696" s="1" t="s">
        <v>14035</v>
      </c>
      <c r="D3696" s="2">
        <v>35796</v>
      </c>
      <c r="E3696" s="2">
        <v>43787</v>
      </c>
      <c r="F3696" s="24" t="s">
        <v>36835</v>
      </c>
      <c r="G3696" s="23">
        <v>1</v>
      </c>
      <c r="H3696" s="5">
        <v>43787</v>
      </c>
      <c r="I3696" s="1" t="s">
        <v>36836</v>
      </c>
      <c r="J3696" s="1" t="s">
        <v>36831</v>
      </c>
      <c r="K3696" s="1" t="s">
        <v>36831</v>
      </c>
      <c r="L3696" s="21">
        <f t="shared" si="108"/>
        <v>794.84564032733226</v>
      </c>
      <c r="M3696" s="7">
        <v>1E-3</v>
      </c>
      <c r="N3696" s="1" t="s">
        <v>1006</v>
      </c>
      <c r="O3696" s="1" t="s">
        <v>36831</v>
      </c>
      <c r="P3696" s="4">
        <v>61.1</v>
      </c>
      <c r="Q3696" s="14">
        <v>1181631.8400000001</v>
      </c>
      <c r="R3696" s="1" t="s">
        <v>14885</v>
      </c>
      <c r="S3696" s="1" t="s">
        <v>13182</v>
      </c>
      <c r="T3696" s="1">
        <v>89629101</v>
      </c>
      <c r="U3696" t="s">
        <v>1016</v>
      </c>
      <c r="V3696" t="str">
        <f>VLOOKUP(T3696,[1]ОКТМО!$B$6:$D$553,3,0)</f>
        <v xml:space="preserve">21 МО Ковылкино </v>
      </c>
      <c r="W3696" s="20">
        <f t="shared" si="107"/>
        <v>19339.309983633389</v>
      </c>
    </row>
    <row r="3697" spans="1:23" hidden="1">
      <c r="A3697" s="1" t="s">
        <v>13185</v>
      </c>
      <c r="B3697" s="1" t="s">
        <v>13186</v>
      </c>
      <c r="C3697" s="1" t="s">
        <v>13187</v>
      </c>
      <c r="D3697" s="2">
        <v>35761</v>
      </c>
      <c r="E3697" s="2">
        <v>41845</v>
      </c>
      <c r="F3697" s="24" t="s">
        <v>36832</v>
      </c>
      <c r="G3697" s="23">
        <v>0.5</v>
      </c>
      <c r="H3697" s="5">
        <v>41845</v>
      </c>
      <c r="I3697" s="1" t="s">
        <v>36833</v>
      </c>
      <c r="J3697" s="2">
        <v>41088</v>
      </c>
      <c r="K3697" s="1" t="s">
        <v>36831</v>
      </c>
      <c r="L3697" s="21">
        <f t="shared" si="108"/>
        <v>264.07407085287849</v>
      </c>
      <c r="M3697" s="7">
        <v>1E-3</v>
      </c>
      <c r="N3697" s="1" t="s">
        <v>1006</v>
      </c>
      <c r="O3697" s="1" t="s">
        <v>36831</v>
      </c>
      <c r="P3697" s="4">
        <v>46.9</v>
      </c>
      <c r="Q3697" s="14">
        <v>920823.34</v>
      </c>
      <c r="R3697" s="1" t="s">
        <v>14885</v>
      </c>
      <c r="S3697" s="1" t="s">
        <v>13188</v>
      </c>
      <c r="T3697" s="1">
        <v>89629101</v>
      </c>
      <c r="U3697" t="s">
        <v>1016</v>
      </c>
      <c r="V3697" t="str">
        <f>VLOOKUP(T3697,[1]ОКТМО!$B$6:$D$553,3,0)</f>
        <v xml:space="preserve">21 МО Ковылкино </v>
      </c>
      <c r="W3697" s="20">
        <f t="shared" si="107"/>
        <v>19633.759914712155</v>
      </c>
    </row>
    <row r="3698" spans="1:23" hidden="1">
      <c r="A3698" s="1" t="s">
        <v>13185</v>
      </c>
      <c r="B3698" s="1" t="s">
        <v>13189</v>
      </c>
      <c r="C3698" s="1" t="s">
        <v>13190</v>
      </c>
      <c r="D3698" s="2">
        <v>35761</v>
      </c>
      <c r="E3698" s="2">
        <v>43506</v>
      </c>
      <c r="F3698" s="24" t="s">
        <v>36835</v>
      </c>
      <c r="G3698" s="23">
        <v>1</v>
      </c>
      <c r="H3698" s="5">
        <v>43506</v>
      </c>
      <c r="I3698" s="1" t="s">
        <v>36836</v>
      </c>
      <c r="J3698" s="2">
        <v>41088</v>
      </c>
      <c r="K3698" s="1" t="s">
        <v>36831</v>
      </c>
      <c r="L3698" s="21">
        <f t="shared" si="108"/>
        <v>528.14814170575698</v>
      </c>
      <c r="M3698" s="7">
        <v>1E-3</v>
      </c>
      <c r="N3698" s="1" t="s">
        <v>1006</v>
      </c>
      <c r="O3698" s="1" t="s">
        <v>36831</v>
      </c>
      <c r="P3698" s="4">
        <v>46.9</v>
      </c>
      <c r="Q3698" s="14">
        <v>920823.34</v>
      </c>
      <c r="R3698" s="1" t="s">
        <v>14885</v>
      </c>
      <c r="S3698" s="1" t="s">
        <v>13188</v>
      </c>
      <c r="T3698" s="1">
        <v>89629101</v>
      </c>
      <c r="U3698" t="s">
        <v>1016</v>
      </c>
      <c r="V3698" t="str">
        <f>VLOOKUP(T3698,[1]ОКТМО!$B$6:$D$553,3,0)</f>
        <v xml:space="preserve">21 МО Ковылкино </v>
      </c>
      <c r="W3698" s="20">
        <f t="shared" si="107"/>
        <v>19633.759914712155</v>
      </c>
    </row>
    <row r="3699" spans="1:23" hidden="1">
      <c r="A3699" s="1" t="s">
        <v>13191</v>
      </c>
      <c r="B3699" s="1" t="s">
        <v>15091</v>
      </c>
      <c r="C3699" s="1" t="s">
        <v>15092</v>
      </c>
      <c r="D3699" s="2">
        <v>34031</v>
      </c>
      <c r="E3699" s="2">
        <v>43456</v>
      </c>
      <c r="F3699" s="24" t="s">
        <v>36835</v>
      </c>
      <c r="G3699" s="23">
        <v>1</v>
      </c>
      <c r="H3699" s="5">
        <v>43456</v>
      </c>
      <c r="I3699" s="1" t="s">
        <v>36836</v>
      </c>
      <c r="J3699" s="1" t="s">
        <v>36831</v>
      </c>
      <c r="K3699" s="1" t="s">
        <v>36831</v>
      </c>
      <c r="L3699" s="21">
        <f t="shared" si="108"/>
        <v>386.03671096153852</v>
      </c>
      <c r="M3699" s="7">
        <v>1E-3</v>
      </c>
      <c r="N3699" s="1" t="s">
        <v>1006</v>
      </c>
      <c r="O3699" s="1" t="s">
        <v>36831</v>
      </c>
      <c r="P3699" s="4">
        <v>41.6</v>
      </c>
      <c r="Q3699" s="14">
        <v>743478.11</v>
      </c>
      <c r="R3699" s="1" t="s">
        <v>14885</v>
      </c>
      <c r="S3699" s="1" t="s">
        <v>13192</v>
      </c>
      <c r="T3699" s="1">
        <v>89629101</v>
      </c>
      <c r="U3699" t="s">
        <v>1016</v>
      </c>
      <c r="V3699" t="str">
        <f>VLOOKUP(T3699,[1]ОКТМО!$B$6:$D$553,3,0)</f>
        <v xml:space="preserve">21 МО Ковылкино </v>
      </c>
      <c r="W3699" s="20">
        <f t="shared" si="107"/>
        <v>17872.069951923077</v>
      </c>
    </row>
    <row r="3700" spans="1:23" hidden="1">
      <c r="A3700" s="1" t="s">
        <v>13193</v>
      </c>
      <c r="B3700" s="1" t="s">
        <v>30111</v>
      </c>
      <c r="C3700" s="1" t="s">
        <v>14385</v>
      </c>
      <c r="D3700" s="2">
        <v>34540</v>
      </c>
      <c r="E3700" s="2">
        <v>43945</v>
      </c>
      <c r="F3700" s="24" t="s">
        <v>36835</v>
      </c>
      <c r="G3700" s="23">
        <v>1</v>
      </c>
      <c r="H3700" s="5">
        <v>43945</v>
      </c>
      <c r="I3700" s="1" t="s">
        <v>36836</v>
      </c>
      <c r="J3700" s="1" t="s">
        <v>36831</v>
      </c>
      <c r="K3700" s="1" t="s">
        <v>36831</v>
      </c>
      <c r="L3700" s="21">
        <f t="shared" si="108"/>
        <v>607.94700999999998</v>
      </c>
      <c r="M3700" s="7">
        <v>1E-3</v>
      </c>
      <c r="N3700" s="1" t="s">
        <v>1006</v>
      </c>
      <c r="O3700" s="1" t="s">
        <v>36831</v>
      </c>
      <c r="P3700" s="3">
        <v>49</v>
      </c>
      <c r="Q3700" s="14">
        <v>1027220.81</v>
      </c>
      <c r="R3700" s="1" t="s">
        <v>14885</v>
      </c>
      <c r="S3700" s="1" t="s">
        <v>13194</v>
      </c>
      <c r="T3700" s="1">
        <v>89629101</v>
      </c>
      <c r="U3700" t="s">
        <v>1016</v>
      </c>
      <c r="V3700" t="str">
        <f>VLOOKUP(T3700,[1]ОКТМО!$B$6:$D$553,3,0)</f>
        <v xml:space="preserve">21 МО Ковылкино </v>
      </c>
      <c r="W3700" s="20">
        <f t="shared" ref="W3700:W3763" si="109">Q3700/P3700</f>
        <v>20963.690000000002</v>
      </c>
    </row>
    <row r="3701" spans="1:23" hidden="1">
      <c r="A3701" s="1" t="s">
        <v>13195</v>
      </c>
      <c r="B3701" s="1" t="s">
        <v>13196</v>
      </c>
      <c r="C3701" s="1" t="s">
        <v>13197</v>
      </c>
      <c r="D3701" s="2">
        <v>35431</v>
      </c>
      <c r="E3701" s="2">
        <v>43507</v>
      </c>
      <c r="F3701" s="24" t="s">
        <v>36835</v>
      </c>
      <c r="G3701" s="23">
        <v>1</v>
      </c>
      <c r="H3701" s="5">
        <v>43507</v>
      </c>
      <c r="I3701" s="1" t="s">
        <v>36836</v>
      </c>
      <c r="J3701" s="1" t="s">
        <v>36831</v>
      </c>
      <c r="K3701" s="1" t="s">
        <v>36831</v>
      </c>
      <c r="L3701" s="21">
        <f>(P3701-50)/P3701*(Q3701*M3701)*G3701</f>
        <v>10015.448517676219</v>
      </c>
      <c r="M3701" s="1">
        <v>3.0000000000000001E-3</v>
      </c>
      <c r="N3701" s="1" t="s">
        <v>1008</v>
      </c>
      <c r="O3701" s="1" t="s">
        <v>36831</v>
      </c>
      <c r="P3701" s="4">
        <v>258.2</v>
      </c>
      <c r="Q3701" s="14">
        <v>4140231.84</v>
      </c>
      <c r="R3701" s="1" t="s">
        <v>14885</v>
      </c>
      <c r="S3701" s="1" t="s">
        <v>13198</v>
      </c>
      <c r="T3701" s="1">
        <v>89629101</v>
      </c>
      <c r="U3701" s="15" t="s">
        <v>1015</v>
      </c>
      <c r="V3701" t="str">
        <f>VLOOKUP(T3701,[1]ОКТМО!$B$6:$D$553,3,0)</f>
        <v xml:space="preserve">21 МО Ковылкино </v>
      </c>
      <c r="W3701" s="20">
        <f t="shared" si="109"/>
        <v>16034.980015491867</v>
      </c>
    </row>
    <row r="3702" spans="1:23" hidden="1">
      <c r="A3702" s="1" t="s">
        <v>13199</v>
      </c>
      <c r="B3702" s="1" t="s">
        <v>13200</v>
      </c>
      <c r="C3702" s="1" t="s">
        <v>13201</v>
      </c>
      <c r="D3702" s="2">
        <v>35431</v>
      </c>
      <c r="E3702" s="2">
        <v>43520</v>
      </c>
      <c r="F3702" s="24" t="s">
        <v>36835</v>
      </c>
      <c r="G3702" s="23">
        <v>1</v>
      </c>
      <c r="H3702" s="5">
        <v>43520</v>
      </c>
      <c r="I3702" s="1" t="s">
        <v>36836</v>
      </c>
      <c r="J3702" s="1" t="s">
        <v>36831</v>
      </c>
      <c r="K3702" s="1" t="s">
        <v>36831</v>
      </c>
      <c r="L3702" s="21"/>
      <c r="M3702" s="1">
        <v>3.0000000000000001E-3</v>
      </c>
      <c r="N3702" s="1" t="s">
        <v>1008</v>
      </c>
      <c r="O3702" s="1" t="s">
        <v>36831</v>
      </c>
      <c r="P3702" s="4">
        <v>30.1</v>
      </c>
      <c r="Q3702" s="14">
        <v>512594.57</v>
      </c>
      <c r="R3702" s="1" t="s">
        <v>14885</v>
      </c>
      <c r="S3702" s="1" t="s">
        <v>13202</v>
      </c>
      <c r="T3702" s="1">
        <v>89629101</v>
      </c>
      <c r="U3702" s="15" t="s">
        <v>1015</v>
      </c>
      <c r="V3702" t="str">
        <f>VLOOKUP(T3702,[1]ОКТМО!$B$6:$D$553,3,0)</f>
        <v xml:space="preserve">21 МО Ковылкино </v>
      </c>
      <c r="W3702" s="20">
        <f t="shared" si="109"/>
        <v>17029.719933554818</v>
      </c>
    </row>
    <row r="3703" spans="1:23" hidden="1">
      <c r="A3703" s="1" t="s">
        <v>13203</v>
      </c>
      <c r="B3703" s="1" t="s">
        <v>13204</v>
      </c>
      <c r="C3703" s="1" t="s">
        <v>13205</v>
      </c>
      <c r="D3703" s="2">
        <v>36028</v>
      </c>
      <c r="E3703" s="2">
        <v>43877</v>
      </c>
      <c r="F3703" s="24" t="s">
        <v>36835</v>
      </c>
      <c r="G3703" s="23">
        <v>1</v>
      </c>
      <c r="H3703" s="5">
        <v>43877</v>
      </c>
      <c r="I3703" s="1" t="s">
        <v>36836</v>
      </c>
      <c r="J3703" s="1" t="s">
        <v>36831</v>
      </c>
      <c r="K3703" s="1" t="s">
        <v>36831</v>
      </c>
      <c r="L3703" s="21">
        <f>(P3703-20)/P3703*(Q3703*M3703)*G3703</f>
        <v>218.65690870129868</v>
      </c>
      <c r="M3703" s="7">
        <v>1E-3</v>
      </c>
      <c r="N3703" s="1" t="s">
        <v>1006</v>
      </c>
      <c r="O3703" s="1" t="s">
        <v>36831</v>
      </c>
      <c r="P3703" s="4">
        <v>30.8</v>
      </c>
      <c r="Q3703" s="14">
        <v>623577.11</v>
      </c>
      <c r="R3703" s="1" t="s">
        <v>14885</v>
      </c>
      <c r="S3703" s="1" t="s">
        <v>13206</v>
      </c>
      <c r="T3703" s="1">
        <v>89629101</v>
      </c>
      <c r="U3703" t="s">
        <v>1016</v>
      </c>
      <c r="V3703" t="str">
        <f>VLOOKUP(T3703,[1]ОКТМО!$B$6:$D$553,3,0)</f>
        <v xml:space="preserve">21 МО Ковылкино </v>
      </c>
      <c r="W3703" s="20">
        <f t="shared" si="109"/>
        <v>20246.010064935064</v>
      </c>
    </row>
    <row r="3704" spans="1:23" hidden="1">
      <c r="A3704" s="1" t="s">
        <v>13207</v>
      </c>
      <c r="B3704" s="1" t="s">
        <v>13208</v>
      </c>
      <c r="C3704" s="1" t="s">
        <v>13209</v>
      </c>
      <c r="D3704" s="2">
        <v>35431</v>
      </c>
      <c r="E3704" s="2">
        <v>43613</v>
      </c>
      <c r="F3704" s="24" t="s">
        <v>36835</v>
      </c>
      <c r="G3704" s="23">
        <v>1</v>
      </c>
      <c r="H3704" s="5">
        <v>43613</v>
      </c>
      <c r="I3704" s="1" t="s">
        <v>36836</v>
      </c>
      <c r="J3704" s="1" t="s">
        <v>36831</v>
      </c>
      <c r="K3704" s="1" t="s">
        <v>36831</v>
      </c>
      <c r="L3704" s="21"/>
      <c r="M3704" s="1">
        <v>3.0000000000000001E-3</v>
      </c>
      <c r="N3704" s="1" t="s">
        <v>1008</v>
      </c>
      <c r="O3704" s="1" t="s">
        <v>36831</v>
      </c>
      <c r="P3704" s="4">
        <v>11.4</v>
      </c>
      <c r="Q3704" s="14">
        <v>251332.74</v>
      </c>
      <c r="R3704" s="1" t="s">
        <v>14885</v>
      </c>
      <c r="S3704" s="1" t="s">
        <v>13210</v>
      </c>
      <c r="T3704" s="1">
        <v>89629101</v>
      </c>
      <c r="U3704" s="15" t="s">
        <v>1015</v>
      </c>
      <c r="V3704" t="str">
        <f>VLOOKUP(T3704,[1]ОКТМО!$B$6:$D$553,3,0)</f>
        <v xml:space="preserve">21 МО Ковылкино </v>
      </c>
      <c r="W3704" s="20">
        <f t="shared" si="109"/>
        <v>22046.731578947369</v>
      </c>
    </row>
    <row r="3705" spans="1:23" hidden="1">
      <c r="A3705" s="1" t="s">
        <v>13211</v>
      </c>
      <c r="B3705" s="1" t="s">
        <v>13212</v>
      </c>
      <c r="C3705" s="1" t="s">
        <v>13213</v>
      </c>
      <c r="D3705" s="2">
        <v>35431</v>
      </c>
      <c r="E3705" s="2">
        <v>42695</v>
      </c>
      <c r="F3705" s="24" t="s">
        <v>36835</v>
      </c>
      <c r="G3705" s="23">
        <v>1</v>
      </c>
      <c r="H3705" s="5">
        <v>42695</v>
      </c>
      <c r="I3705" s="1" t="s">
        <v>36836</v>
      </c>
      <c r="J3705" s="1" t="s">
        <v>36831</v>
      </c>
      <c r="K3705" s="1" t="s">
        <v>36831</v>
      </c>
      <c r="L3705" s="21">
        <f>(P3705-50)/P3705*(Q3705*M3705)*G3705</f>
        <v>1177.2782321671018</v>
      </c>
      <c r="M3705" s="1">
        <v>3.0000000000000001E-3</v>
      </c>
      <c r="N3705" s="1" t="s">
        <v>1008</v>
      </c>
      <c r="O3705" s="1" t="s">
        <v>36831</v>
      </c>
      <c r="P3705" s="4">
        <v>76.599999999999994</v>
      </c>
      <c r="Q3705" s="14">
        <v>1130069.08</v>
      </c>
      <c r="R3705" s="1" t="s">
        <v>14885</v>
      </c>
      <c r="S3705" s="1" t="s">
        <v>13214</v>
      </c>
      <c r="T3705" s="1">
        <v>89629101</v>
      </c>
      <c r="U3705" s="15" t="s">
        <v>1015</v>
      </c>
      <c r="V3705" t="str">
        <f>VLOOKUP(T3705,[1]ОКТМО!$B$6:$D$553,3,0)</f>
        <v xml:space="preserve">21 МО Ковылкино </v>
      </c>
      <c r="W3705" s="20">
        <f t="shared" si="109"/>
        <v>14752.860052219323</v>
      </c>
    </row>
    <row r="3706" spans="1:23" hidden="1">
      <c r="A3706" s="1" t="s">
        <v>13215</v>
      </c>
      <c r="B3706" s="1" t="s">
        <v>13216</v>
      </c>
      <c r="C3706" s="1" t="s">
        <v>13217</v>
      </c>
      <c r="D3706" s="2">
        <v>35431</v>
      </c>
      <c r="E3706" s="2">
        <v>41773</v>
      </c>
      <c r="F3706" s="24" t="s">
        <v>36835</v>
      </c>
      <c r="G3706" s="23">
        <v>1</v>
      </c>
      <c r="H3706" s="5">
        <v>41773</v>
      </c>
      <c r="I3706" s="1" t="s">
        <v>36836</v>
      </c>
      <c r="J3706" s="1" t="s">
        <v>36831</v>
      </c>
      <c r="K3706" s="1" t="s">
        <v>36831</v>
      </c>
      <c r="L3706" s="21"/>
      <c r="M3706" s="1">
        <v>3.0000000000000001E-3</v>
      </c>
      <c r="N3706" s="1" t="s">
        <v>1008</v>
      </c>
      <c r="O3706" s="1" t="s">
        <v>36831</v>
      </c>
      <c r="P3706" s="4">
        <v>42.4</v>
      </c>
      <c r="Q3706" s="14">
        <v>505326.17</v>
      </c>
      <c r="R3706" s="1" t="s">
        <v>14885</v>
      </c>
      <c r="S3706" s="1" t="s">
        <v>13218</v>
      </c>
      <c r="T3706" s="1">
        <v>89629101</v>
      </c>
      <c r="U3706" s="15" t="s">
        <v>1015</v>
      </c>
      <c r="V3706" t="str">
        <f>VLOOKUP(T3706,[1]ОКТМО!$B$6:$D$553,3,0)</f>
        <v xml:space="preserve">21 МО Ковылкино </v>
      </c>
      <c r="W3706" s="20">
        <f t="shared" si="109"/>
        <v>11918.070047169811</v>
      </c>
    </row>
    <row r="3707" spans="1:23" hidden="1">
      <c r="A3707" s="1" t="s">
        <v>13219</v>
      </c>
      <c r="B3707" s="1" t="s">
        <v>14147</v>
      </c>
      <c r="C3707" s="1" t="s">
        <v>14148</v>
      </c>
      <c r="D3707" s="2">
        <v>36161</v>
      </c>
      <c r="E3707" s="2">
        <v>43099</v>
      </c>
      <c r="F3707" s="24" t="s">
        <v>36832</v>
      </c>
      <c r="G3707" s="23">
        <v>0.5</v>
      </c>
      <c r="H3707" s="5">
        <v>43099</v>
      </c>
      <c r="I3707" s="1" t="s">
        <v>36833</v>
      </c>
      <c r="J3707" s="1" t="s">
        <v>36831</v>
      </c>
      <c r="K3707" s="1" t="s">
        <v>36831</v>
      </c>
      <c r="L3707" s="21"/>
      <c r="M3707" s="1">
        <v>3.0000000000000001E-3</v>
      </c>
      <c r="N3707" s="1" t="s">
        <v>1008</v>
      </c>
      <c r="O3707" s="1" t="s">
        <v>36831</v>
      </c>
      <c r="P3707" s="4">
        <v>33.799999999999997</v>
      </c>
      <c r="Q3707" s="14">
        <v>428343.01</v>
      </c>
      <c r="R3707" s="1" t="s">
        <v>14885</v>
      </c>
      <c r="S3707" s="1" t="s">
        <v>13220</v>
      </c>
      <c r="T3707" s="1">
        <v>89629101</v>
      </c>
      <c r="U3707" s="15" t="s">
        <v>1015</v>
      </c>
      <c r="V3707" t="str">
        <f>VLOOKUP(T3707,[1]ОКТМО!$B$6:$D$553,3,0)</f>
        <v xml:space="preserve">21 МО Ковылкино </v>
      </c>
      <c r="W3707" s="20">
        <f t="shared" si="109"/>
        <v>12672.870118343197</v>
      </c>
    </row>
    <row r="3708" spans="1:23" hidden="1">
      <c r="A3708" s="1" t="s">
        <v>13221</v>
      </c>
      <c r="B3708" s="1" t="s">
        <v>13222</v>
      </c>
      <c r="C3708" s="1" t="s">
        <v>13223</v>
      </c>
      <c r="D3708" s="2">
        <v>35431</v>
      </c>
      <c r="E3708" s="2">
        <v>42343</v>
      </c>
      <c r="F3708" s="24" t="s">
        <v>36835</v>
      </c>
      <c r="G3708" s="23">
        <v>1</v>
      </c>
      <c r="H3708" s="5">
        <v>42343</v>
      </c>
      <c r="I3708" s="1" t="s">
        <v>36836</v>
      </c>
      <c r="J3708" s="1" t="s">
        <v>36831</v>
      </c>
      <c r="K3708" s="1" t="s">
        <v>36831</v>
      </c>
      <c r="L3708" s="21"/>
      <c r="M3708" s="1">
        <v>3.0000000000000001E-3</v>
      </c>
      <c r="N3708" s="1" t="s">
        <v>1008</v>
      </c>
      <c r="O3708" s="1" t="s">
        <v>36831</v>
      </c>
      <c r="P3708" s="4">
        <v>30.7</v>
      </c>
      <c r="Q3708" s="14">
        <v>442298.58</v>
      </c>
      <c r="R3708" s="1" t="s">
        <v>14885</v>
      </c>
      <c r="S3708" s="1" t="s">
        <v>13224</v>
      </c>
      <c r="T3708" s="1">
        <v>89629101</v>
      </c>
      <c r="U3708" s="15" t="s">
        <v>1015</v>
      </c>
      <c r="V3708" t="str">
        <f>VLOOKUP(T3708,[1]ОКТМО!$B$6:$D$553,3,0)</f>
        <v xml:space="preserve">21 МО Ковылкино </v>
      </c>
      <c r="W3708" s="20">
        <f t="shared" si="109"/>
        <v>14407.119869706841</v>
      </c>
    </row>
    <row r="3709" spans="1:23" hidden="1">
      <c r="A3709" s="1" t="s">
        <v>13225</v>
      </c>
      <c r="B3709" s="1" t="s">
        <v>13226</v>
      </c>
      <c r="C3709" s="1" t="s">
        <v>13227</v>
      </c>
      <c r="D3709" s="2">
        <v>35431</v>
      </c>
      <c r="E3709" s="2">
        <v>43775</v>
      </c>
      <c r="F3709" s="24" t="s">
        <v>36835</v>
      </c>
      <c r="G3709" s="23">
        <v>1</v>
      </c>
      <c r="H3709" s="5">
        <v>43775</v>
      </c>
      <c r="I3709" s="1" t="s">
        <v>36836</v>
      </c>
      <c r="J3709" s="1" t="s">
        <v>36831</v>
      </c>
      <c r="K3709" s="1" t="s">
        <v>36831</v>
      </c>
      <c r="L3709" s="21"/>
      <c r="M3709" s="1">
        <v>3.0000000000000001E-3</v>
      </c>
      <c r="N3709" s="1" t="s">
        <v>1008</v>
      </c>
      <c r="O3709" s="1" t="s">
        <v>36831</v>
      </c>
      <c r="P3709" s="4">
        <v>39.4</v>
      </c>
      <c r="Q3709" s="14">
        <v>567290.66</v>
      </c>
      <c r="R3709" s="1" t="s">
        <v>14885</v>
      </c>
      <c r="S3709" s="1" t="s">
        <v>13228</v>
      </c>
      <c r="T3709" s="1">
        <v>89629101</v>
      </c>
      <c r="U3709" s="15" t="s">
        <v>1015</v>
      </c>
      <c r="V3709" t="str">
        <f>VLOOKUP(T3709,[1]ОКТМО!$B$6:$D$553,3,0)</f>
        <v xml:space="preserve">21 МО Ковылкино </v>
      </c>
      <c r="W3709" s="20">
        <f t="shared" si="109"/>
        <v>14398.240101522844</v>
      </c>
    </row>
    <row r="3710" spans="1:23" hidden="1">
      <c r="A3710" s="1" t="s">
        <v>13229</v>
      </c>
      <c r="B3710" s="1" t="s">
        <v>22453</v>
      </c>
      <c r="C3710" s="1" t="s">
        <v>15035</v>
      </c>
      <c r="D3710" s="2">
        <v>35431</v>
      </c>
      <c r="E3710" s="2">
        <v>43926</v>
      </c>
      <c r="F3710" s="24" t="s">
        <v>36835</v>
      </c>
      <c r="G3710" s="23">
        <v>1</v>
      </c>
      <c r="H3710" s="5">
        <v>43926</v>
      </c>
      <c r="I3710" s="1" t="s">
        <v>36836</v>
      </c>
      <c r="J3710" s="2">
        <v>41088</v>
      </c>
      <c r="K3710" s="1" t="s">
        <v>36831</v>
      </c>
      <c r="L3710" s="21">
        <f>(P3710-50)/P3710*(Q3710*M3710)*G3710</f>
        <v>2754.4809977239961</v>
      </c>
      <c r="M3710" s="1">
        <v>3.0000000000000001E-3</v>
      </c>
      <c r="N3710" s="1" t="s">
        <v>1008</v>
      </c>
      <c r="O3710" s="1" t="s">
        <v>36837</v>
      </c>
      <c r="P3710" s="4">
        <v>97.1</v>
      </c>
      <c r="Q3710" s="14">
        <v>1892852.83</v>
      </c>
      <c r="R3710" s="1" t="s">
        <v>14885</v>
      </c>
      <c r="S3710" s="1" t="s">
        <v>13230</v>
      </c>
      <c r="T3710" s="1">
        <v>89629101</v>
      </c>
      <c r="U3710" s="15" t="s">
        <v>1015</v>
      </c>
      <c r="V3710" t="str">
        <f>VLOOKUP(T3710,[1]ОКТМО!$B$6:$D$553,3,0)</f>
        <v xml:space="preserve">21 МО Ковылкино </v>
      </c>
      <c r="W3710" s="20">
        <f t="shared" si="109"/>
        <v>19493.849948506697</v>
      </c>
    </row>
    <row r="3711" spans="1:23" hidden="1">
      <c r="A3711" s="1" t="s">
        <v>13231</v>
      </c>
      <c r="B3711" s="1" t="s">
        <v>13232</v>
      </c>
      <c r="C3711" s="1" t="s">
        <v>13233</v>
      </c>
      <c r="D3711" s="2">
        <v>35431</v>
      </c>
      <c r="E3711" s="2">
        <v>43572</v>
      </c>
      <c r="F3711" s="24" t="s">
        <v>36835</v>
      </c>
      <c r="G3711" s="23">
        <v>1</v>
      </c>
      <c r="H3711" s="5">
        <v>43572</v>
      </c>
      <c r="I3711" s="1" t="s">
        <v>36836</v>
      </c>
      <c r="J3711" s="1" t="s">
        <v>36831</v>
      </c>
      <c r="K3711" s="1" t="s">
        <v>36831</v>
      </c>
      <c r="L3711" s="21">
        <f>(P3711-50)/P3711*(Q3711*M3711)*G3711</f>
        <v>11.158751952191393</v>
      </c>
      <c r="M3711" s="1">
        <v>3.0000000000000001E-3</v>
      </c>
      <c r="N3711" s="1" t="s">
        <v>1008</v>
      </c>
      <c r="O3711" s="1" t="s">
        <v>36831</v>
      </c>
      <c r="P3711" s="4">
        <v>50.2</v>
      </c>
      <c r="Q3711" s="14">
        <v>933615.58</v>
      </c>
      <c r="R3711" s="1" t="s">
        <v>14885</v>
      </c>
      <c r="S3711" s="1" t="s">
        <v>13234</v>
      </c>
      <c r="T3711" s="1">
        <v>89629101</v>
      </c>
      <c r="U3711" s="15" t="s">
        <v>1015</v>
      </c>
      <c r="V3711" t="str">
        <f>VLOOKUP(T3711,[1]ОКТМО!$B$6:$D$553,3,0)</f>
        <v xml:space="preserve">21 МО Ковылкино </v>
      </c>
      <c r="W3711" s="20">
        <f t="shared" si="109"/>
        <v>18597.919920318724</v>
      </c>
    </row>
    <row r="3712" spans="1:23" hidden="1">
      <c r="A3712" s="1" t="s">
        <v>13236</v>
      </c>
      <c r="B3712" s="1" t="s">
        <v>13237</v>
      </c>
      <c r="C3712" s="1" t="s">
        <v>13238</v>
      </c>
      <c r="D3712" s="2">
        <v>35431</v>
      </c>
      <c r="E3712" s="2">
        <v>43692</v>
      </c>
      <c r="F3712" s="24" t="s">
        <v>36835</v>
      </c>
      <c r="G3712" s="23">
        <v>1</v>
      </c>
      <c r="H3712" s="5">
        <v>43692</v>
      </c>
      <c r="I3712" s="1" t="s">
        <v>36836</v>
      </c>
      <c r="J3712" s="1" t="s">
        <v>36831</v>
      </c>
      <c r="K3712" s="1" t="s">
        <v>36831</v>
      </c>
      <c r="L3712" s="21"/>
      <c r="M3712" s="1">
        <v>3.0000000000000001E-3</v>
      </c>
      <c r="N3712" s="1" t="s">
        <v>1008</v>
      </c>
      <c r="O3712" s="1" t="s">
        <v>36831</v>
      </c>
      <c r="P3712" s="4">
        <v>21.5</v>
      </c>
      <c r="Q3712" s="14">
        <v>362277.8</v>
      </c>
      <c r="R3712" s="1" t="s">
        <v>14885</v>
      </c>
      <c r="S3712" s="1" t="s">
        <v>13239</v>
      </c>
      <c r="T3712" s="1">
        <v>89629101</v>
      </c>
      <c r="U3712" s="15" t="s">
        <v>1015</v>
      </c>
      <c r="V3712" t="str">
        <f>VLOOKUP(T3712,[1]ОКТМО!$B$6:$D$553,3,0)</f>
        <v xml:space="preserve">21 МО Ковылкино </v>
      </c>
      <c r="W3712" s="20">
        <f t="shared" si="109"/>
        <v>16850.130232558138</v>
      </c>
    </row>
    <row r="3713" spans="1:23" hidden="1">
      <c r="A3713" s="1" t="s">
        <v>13240</v>
      </c>
      <c r="B3713" s="1" t="s">
        <v>13241</v>
      </c>
      <c r="C3713" s="1" t="s">
        <v>13242</v>
      </c>
      <c r="D3713" s="2">
        <v>36082</v>
      </c>
      <c r="E3713" s="2">
        <v>43773</v>
      </c>
      <c r="F3713" s="24" t="s">
        <v>36835</v>
      </c>
      <c r="G3713" s="23">
        <v>1</v>
      </c>
      <c r="H3713" s="5">
        <v>43773</v>
      </c>
      <c r="I3713" s="1" t="s">
        <v>36836</v>
      </c>
      <c r="J3713" s="1" t="s">
        <v>36831</v>
      </c>
      <c r="K3713" s="1" t="s">
        <v>36831</v>
      </c>
      <c r="L3713" s="21"/>
      <c r="M3713" s="1">
        <v>3.0000000000000001E-3</v>
      </c>
      <c r="N3713" s="1" t="s">
        <v>1008</v>
      </c>
      <c r="O3713" s="1" t="s">
        <v>36831</v>
      </c>
      <c r="P3713" s="4">
        <v>39.6</v>
      </c>
      <c r="Q3713" s="14">
        <v>703098.4</v>
      </c>
      <c r="R3713" s="1" t="s">
        <v>14885</v>
      </c>
      <c r="S3713" s="1" t="s">
        <v>13243</v>
      </c>
      <c r="T3713" s="1">
        <v>89629101</v>
      </c>
      <c r="U3713" s="15" t="s">
        <v>1015</v>
      </c>
      <c r="V3713" t="str">
        <f>VLOOKUP(T3713,[1]ОКТМО!$B$6:$D$553,3,0)</f>
        <v xml:space="preserve">21 МО Ковылкино </v>
      </c>
      <c r="W3713" s="20">
        <f t="shared" si="109"/>
        <v>17755.010101010103</v>
      </c>
    </row>
    <row r="3714" spans="1:23" hidden="1">
      <c r="A3714" s="1" t="s">
        <v>13244</v>
      </c>
      <c r="B3714" s="1" t="s">
        <v>13245</v>
      </c>
      <c r="C3714" s="1" t="s">
        <v>13246</v>
      </c>
      <c r="D3714" s="2">
        <v>35431</v>
      </c>
      <c r="E3714" s="2">
        <v>43874</v>
      </c>
      <c r="F3714" s="24" t="s">
        <v>36835</v>
      </c>
      <c r="G3714" s="23">
        <v>1</v>
      </c>
      <c r="H3714" s="5">
        <v>43874</v>
      </c>
      <c r="I3714" s="1" t="s">
        <v>36836</v>
      </c>
      <c r="J3714" s="1" t="s">
        <v>36831</v>
      </c>
      <c r="K3714" s="1" t="s">
        <v>36831</v>
      </c>
      <c r="L3714" s="21"/>
      <c r="M3714" s="1">
        <v>3.0000000000000001E-3</v>
      </c>
      <c r="N3714" s="1" t="s">
        <v>1008</v>
      </c>
      <c r="O3714" s="1" t="s">
        <v>36831</v>
      </c>
      <c r="P3714" s="4">
        <v>38.799999999999997</v>
      </c>
      <c r="Q3714" s="14">
        <v>736004.96</v>
      </c>
      <c r="R3714" s="1" t="s">
        <v>14885</v>
      </c>
      <c r="S3714" s="1" t="s">
        <v>13247</v>
      </c>
      <c r="T3714" s="1">
        <v>89629101</v>
      </c>
      <c r="U3714" s="15" t="s">
        <v>1015</v>
      </c>
      <c r="V3714" t="str">
        <f>VLOOKUP(T3714,[1]ОКТМО!$B$6:$D$553,3,0)</f>
        <v xml:space="preserve">21 МО Ковылкино </v>
      </c>
      <c r="W3714" s="20">
        <f t="shared" si="109"/>
        <v>18969.2</v>
      </c>
    </row>
    <row r="3715" spans="1:23" hidden="1">
      <c r="A3715" s="1" t="s">
        <v>13248</v>
      </c>
      <c r="B3715" s="1" t="s">
        <v>14444</v>
      </c>
      <c r="C3715" s="1" t="s">
        <v>14445</v>
      </c>
      <c r="D3715" s="2">
        <v>35431</v>
      </c>
      <c r="E3715" s="2">
        <v>42935</v>
      </c>
      <c r="F3715" s="24" t="s">
        <v>36835</v>
      </c>
      <c r="G3715" s="23">
        <v>1</v>
      </c>
      <c r="H3715" s="5">
        <v>42935</v>
      </c>
      <c r="I3715" s="1" t="s">
        <v>36836</v>
      </c>
      <c r="J3715" s="2">
        <v>41088</v>
      </c>
      <c r="K3715" s="1" t="s">
        <v>13249</v>
      </c>
      <c r="L3715" s="21"/>
      <c r="M3715" s="1">
        <v>3.0000000000000001E-3</v>
      </c>
      <c r="N3715" s="1" t="s">
        <v>1008</v>
      </c>
      <c r="O3715" s="1" t="s">
        <v>36837</v>
      </c>
      <c r="P3715" s="4">
        <v>27.4</v>
      </c>
      <c r="Q3715" s="14">
        <v>478982.96</v>
      </c>
      <c r="R3715" s="1" t="s">
        <v>14885</v>
      </c>
      <c r="S3715" s="1" t="s">
        <v>13250</v>
      </c>
      <c r="T3715" s="1">
        <v>89629101</v>
      </c>
      <c r="U3715" s="15" t="s">
        <v>1015</v>
      </c>
      <c r="V3715" t="str">
        <f>VLOOKUP(T3715,[1]ОКТМО!$B$6:$D$553,3,0)</f>
        <v xml:space="preserve">21 МО Ковылкино </v>
      </c>
      <c r="W3715" s="20">
        <f t="shared" si="109"/>
        <v>17481.1299270073</v>
      </c>
    </row>
    <row r="3716" spans="1:23" hidden="1">
      <c r="A3716" s="1" t="s">
        <v>13248</v>
      </c>
      <c r="B3716" s="1" t="s">
        <v>12950</v>
      </c>
      <c r="C3716" s="1" t="s">
        <v>12951</v>
      </c>
      <c r="D3716" s="2">
        <v>42935</v>
      </c>
      <c r="E3716" s="2">
        <v>43980</v>
      </c>
      <c r="F3716" s="24" t="s">
        <v>36835</v>
      </c>
      <c r="G3716" s="23">
        <v>1</v>
      </c>
      <c r="H3716" s="5">
        <v>43980</v>
      </c>
      <c r="I3716" s="1" t="s">
        <v>36836</v>
      </c>
      <c r="J3716" s="2">
        <v>41088</v>
      </c>
      <c r="K3716" s="1" t="s">
        <v>13249</v>
      </c>
      <c r="L3716" s="21"/>
      <c r="M3716" s="1">
        <v>3.0000000000000001E-3</v>
      </c>
      <c r="N3716" s="1" t="s">
        <v>1008</v>
      </c>
      <c r="O3716" s="1" t="s">
        <v>36837</v>
      </c>
      <c r="P3716" s="4">
        <v>27.4</v>
      </c>
      <c r="Q3716" s="14">
        <v>478982.96</v>
      </c>
      <c r="R3716" s="1" t="s">
        <v>14885</v>
      </c>
      <c r="S3716" s="1" t="s">
        <v>13250</v>
      </c>
      <c r="T3716" s="1">
        <v>89629101</v>
      </c>
      <c r="U3716" s="15" t="s">
        <v>1015</v>
      </c>
      <c r="V3716" t="str">
        <f>VLOOKUP(T3716,[1]ОКТМО!$B$6:$D$553,3,0)</f>
        <v xml:space="preserve">21 МО Ковылкино </v>
      </c>
      <c r="W3716" s="20">
        <f t="shared" si="109"/>
        <v>17481.1299270073</v>
      </c>
    </row>
    <row r="3717" spans="1:23" hidden="1">
      <c r="A3717" s="1" t="s">
        <v>13251</v>
      </c>
      <c r="B3717" s="1" t="s">
        <v>13252</v>
      </c>
      <c r="C3717" s="1" t="s">
        <v>13253</v>
      </c>
      <c r="D3717" s="2">
        <v>35431</v>
      </c>
      <c r="E3717" s="2">
        <v>43145</v>
      </c>
      <c r="F3717" s="24" t="s">
        <v>36835</v>
      </c>
      <c r="G3717" s="23">
        <v>1</v>
      </c>
      <c r="H3717" s="5">
        <v>43145</v>
      </c>
      <c r="I3717" s="1" t="s">
        <v>36836</v>
      </c>
      <c r="J3717" s="1" t="s">
        <v>36831</v>
      </c>
      <c r="K3717" s="1" t="s">
        <v>36831</v>
      </c>
      <c r="L3717" s="21"/>
      <c r="M3717" s="1">
        <v>3.0000000000000001E-3</v>
      </c>
      <c r="N3717" s="1" t="s">
        <v>1008</v>
      </c>
      <c r="O3717" s="1" t="s">
        <v>36831</v>
      </c>
      <c r="P3717" s="3">
        <v>37</v>
      </c>
      <c r="Q3717" s="14">
        <v>671321.71</v>
      </c>
      <c r="R3717" s="1" t="s">
        <v>14885</v>
      </c>
      <c r="S3717" s="1" t="s">
        <v>13254</v>
      </c>
      <c r="T3717" s="1">
        <v>89629101</v>
      </c>
      <c r="U3717" s="15" t="s">
        <v>1015</v>
      </c>
      <c r="V3717" t="str">
        <f>VLOOKUP(T3717,[1]ОКТМО!$B$6:$D$553,3,0)</f>
        <v xml:space="preserve">21 МО Ковылкино </v>
      </c>
      <c r="W3717" s="20">
        <f t="shared" si="109"/>
        <v>18143.829999999998</v>
      </c>
    </row>
    <row r="3718" spans="1:23" hidden="1">
      <c r="A3718" s="1" t="s">
        <v>13255</v>
      </c>
      <c r="B3718" s="1" t="s">
        <v>13256</v>
      </c>
      <c r="C3718" s="1" t="s">
        <v>13257</v>
      </c>
      <c r="D3718" s="2">
        <v>35431</v>
      </c>
      <c r="E3718" s="2">
        <v>41812</v>
      </c>
      <c r="F3718" s="24" t="s">
        <v>36835</v>
      </c>
      <c r="G3718" s="23">
        <v>1</v>
      </c>
      <c r="H3718" s="5">
        <v>41812</v>
      </c>
      <c r="I3718" s="1" t="s">
        <v>36836</v>
      </c>
      <c r="J3718" s="1" t="s">
        <v>36831</v>
      </c>
      <c r="K3718" s="1" t="s">
        <v>36831</v>
      </c>
      <c r="L3718" s="21"/>
      <c r="M3718" s="1">
        <v>3.0000000000000001E-3</v>
      </c>
      <c r="N3718" s="1" t="s">
        <v>1008</v>
      </c>
      <c r="O3718" s="1" t="s">
        <v>36831</v>
      </c>
      <c r="P3718" s="4">
        <v>23.4</v>
      </c>
      <c r="Q3718" s="14">
        <v>404913.13</v>
      </c>
      <c r="R3718" s="1" t="s">
        <v>14885</v>
      </c>
      <c r="S3718" s="1" t="s">
        <v>13258</v>
      </c>
      <c r="T3718" s="1">
        <v>89629101</v>
      </c>
      <c r="U3718" s="15" t="s">
        <v>1015</v>
      </c>
      <c r="V3718" t="str">
        <f>VLOOKUP(T3718,[1]ОКТМО!$B$6:$D$553,3,0)</f>
        <v xml:space="preserve">21 МО Ковылкино </v>
      </c>
      <c r="W3718" s="20">
        <f t="shared" si="109"/>
        <v>17303.979914529915</v>
      </c>
    </row>
    <row r="3719" spans="1:23" hidden="1">
      <c r="A3719" s="1" t="s">
        <v>13259</v>
      </c>
      <c r="B3719" s="1" t="s">
        <v>13260</v>
      </c>
      <c r="C3719" s="1" t="s">
        <v>13261</v>
      </c>
      <c r="D3719" s="2">
        <v>35431</v>
      </c>
      <c r="E3719" s="2">
        <v>43418</v>
      </c>
      <c r="F3719" s="24" t="s">
        <v>36862</v>
      </c>
      <c r="G3719" s="23">
        <v>0.33333333333333331</v>
      </c>
      <c r="H3719" s="5">
        <v>43418</v>
      </c>
      <c r="I3719" s="1" t="s">
        <v>36833</v>
      </c>
      <c r="J3719" s="1" t="s">
        <v>36831</v>
      </c>
      <c r="K3719" s="1" t="s">
        <v>36831</v>
      </c>
      <c r="L3719" s="21"/>
      <c r="M3719" s="1">
        <v>3.0000000000000001E-3</v>
      </c>
      <c r="N3719" s="1" t="s">
        <v>1008</v>
      </c>
      <c r="O3719" s="1" t="s">
        <v>36831</v>
      </c>
      <c r="P3719" s="4">
        <v>26.3</v>
      </c>
      <c r="Q3719" s="14">
        <v>527812.86</v>
      </c>
      <c r="R3719" s="1" t="s">
        <v>14885</v>
      </c>
      <c r="S3719" s="1" t="s">
        <v>13262</v>
      </c>
      <c r="T3719" s="1">
        <v>89629101</v>
      </c>
      <c r="U3719" s="15" t="s">
        <v>1015</v>
      </c>
      <c r="V3719" t="str">
        <f>VLOOKUP(T3719,[1]ОКТМО!$B$6:$D$553,3,0)</f>
        <v xml:space="preserve">21 МО Ковылкино </v>
      </c>
      <c r="W3719" s="20">
        <f t="shared" si="109"/>
        <v>20068.930038022812</v>
      </c>
    </row>
    <row r="3720" spans="1:23" hidden="1">
      <c r="A3720" s="1" t="s">
        <v>13263</v>
      </c>
      <c r="B3720" s="1" t="s">
        <v>13145</v>
      </c>
      <c r="C3720" s="1" t="s">
        <v>13146</v>
      </c>
      <c r="D3720" s="2">
        <v>35431</v>
      </c>
      <c r="E3720" s="2">
        <v>43205</v>
      </c>
      <c r="F3720" s="24" t="s">
        <v>36835</v>
      </c>
      <c r="G3720" s="23">
        <v>1</v>
      </c>
      <c r="H3720" s="5">
        <v>43205</v>
      </c>
      <c r="I3720" s="1" t="s">
        <v>36836</v>
      </c>
      <c r="J3720" s="1" t="s">
        <v>36831</v>
      </c>
      <c r="K3720" s="1" t="s">
        <v>36831</v>
      </c>
      <c r="L3720" s="21"/>
      <c r="M3720" s="1">
        <v>3.0000000000000001E-3</v>
      </c>
      <c r="N3720" s="1" t="s">
        <v>1008</v>
      </c>
      <c r="O3720" s="1" t="s">
        <v>36831</v>
      </c>
      <c r="P3720" s="4">
        <v>22.6</v>
      </c>
      <c r="Q3720" s="14">
        <v>315102.76</v>
      </c>
      <c r="R3720" s="1" t="s">
        <v>14885</v>
      </c>
      <c r="S3720" s="1" t="s">
        <v>13264</v>
      </c>
      <c r="T3720" s="1">
        <v>89629101</v>
      </c>
      <c r="U3720" s="15" t="s">
        <v>1015</v>
      </c>
      <c r="V3720" t="str">
        <f>VLOOKUP(T3720,[1]ОКТМО!$B$6:$D$553,3,0)</f>
        <v xml:space="preserve">21 МО Ковылкино </v>
      </c>
      <c r="W3720" s="20">
        <f t="shared" si="109"/>
        <v>13942.6</v>
      </c>
    </row>
    <row r="3721" spans="1:23" hidden="1">
      <c r="A3721" s="1" t="s">
        <v>13265</v>
      </c>
      <c r="B3721" s="1" t="s">
        <v>13266</v>
      </c>
      <c r="C3721" s="1" t="s">
        <v>13267</v>
      </c>
      <c r="D3721" s="2">
        <v>35431</v>
      </c>
      <c r="E3721" s="2">
        <v>43032</v>
      </c>
      <c r="F3721" s="24" t="s">
        <v>36835</v>
      </c>
      <c r="G3721" s="23">
        <v>1</v>
      </c>
      <c r="H3721" s="5">
        <v>43032</v>
      </c>
      <c r="I3721" s="1" t="s">
        <v>36836</v>
      </c>
      <c r="J3721" s="1" t="s">
        <v>36831</v>
      </c>
      <c r="K3721" s="1" t="s">
        <v>36831</v>
      </c>
      <c r="L3721" s="21"/>
      <c r="M3721" s="1">
        <v>3.0000000000000001E-3</v>
      </c>
      <c r="N3721" s="1" t="s">
        <v>1008</v>
      </c>
      <c r="O3721" s="1" t="s">
        <v>36831</v>
      </c>
      <c r="P3721" s="4">
        <v>29.3</v>
      </c>
      <c r="Q3721" s="14">
        <v>641906.74</v>
      </c>
      <c r="R3721" s="1" t="s">
        <v>14885</v>
      </c>
      <c r="S3721" s="1" t="s">
        <v>13268</v>
      </c>
      <c r="T3721" s="1">
        <v>89629101</v>
      </c>
      <c r="U3721" s="15" t="s">
        <v>1015</v>
      </c>
      <c r="V3721" t="str">
        <f>VLOOKUP(T3721,[1]ОКТМО!$B$6:$D$553,3,0)</f>
        <v xml:space="preserve">21 МО Ковылкино </v>
      </c>
      <c r="W3721" s="20">
        <f t="shared" si="109"/>
        <v>21908.079863481227</v>
      </c>
    </row>
    <row r="3722" spans="1:23" hidden="1">
      <c r="A3722" s="1" t="s">
        <v>13269</v>
      </c>
      <c r="B3722" s="1" t="s">
        <v>13270</v>
      </c>
      <c r="C3722" s="1" t="s">
        <v>13271</v>
      </c>
      <c r="D3722" s="2">
        <v>35431</v>
      </c>
      <c r="E3722" s="2">
        <v>43767</v>
      </c>
      <c r="F3722" s="24" t="s">
        <v>36835</v>
      </c>
      <c r="G3722" s="23">
        <v>1</v>
      </c>
      <c r="H3722" s="5">
        <v>43767</v>
      </c>
      <c r="I3722" s="1" t="s">
        <v>36836</v>
      </c>
      <c r="J3722" s="1" t="s">
        <v>36831</v>
      </c>
      <c r="K3722" s="1" t="s">
        <v>36831</v>
      </c>
      <c r="L3722" s="21">
        <f>(P3722-50)/P3722*(Q3722*M3722)*G3722</f>
        <v>1928.7859577120823</v>
      </c>
      <c r="M3722" s="1">
        <v>3.0000000000000001E-3</v>
      </c>
      <c r="N3722" s="1" t="s">
        <v>1008</v>
      </c>
      <c r="O3722" s="1" t="s">
        <v>36831</v>
      </c>
      <c r="P3722" s="4">
        <v>77.8</v>
      </c>
      <c r="Q3722" s="14">
        <v>1799275.15</v>
      </c>
      <c r="R3722" s="1" t="s">
        <v>14885</v>
      </c>
      <c r="S3722" s="1" t="s">
        <v>13272</v>
      </c>
      <c r="T3722" s="1">
        <v>89629101</v>
      </c>
      <c r="U3722" s="15" t="s">
        <v>1015</v>
      </c>
      <c r="V3722" t="str">
        <f>VLOOKUP(T3722,[1]ОКТМО!$B$6:$D$553,3,0)</f>
        <v xml:space="preserve">21 МО Ковылкино </v>
      </c>
      <c r="W3722" s="20">
        <f t="shared" si="109"/>
        <v>23126.929948586119</v>
      </c>
    </row>
    <row r="3723" spans="1:23" hidden="1">
      <c r="A3723" s="1" t="s">
        <v>13273</v>
      </c>
      <c r="B3723" s="1" t="s">
        <v>13274</v>
      </c>
      <c r="C3723" s="1" t="s">
        <v>13275</v>
      </c>
      <c r="D3723" s="2">
        <v>35431</v>
      </c>
      <c r="E3723" s="2">
        <v>43667</v>
      </c>
      <c r="F3723" s="24" t="s">
        <v>36835</v>
      </c>
      <c r="G3723" s="23">
        <v>1</v>
      </c>
      <c r="H3723" s="5">
        <v>43667</v>
      </c>
      <c r="I3723" s="1" t="s">
        <v>36836</v>
      </c>
      <c r="J3723" s="2">
        <v>41088</v>
      </c>
      <c r="K3723" s="1" t="s">
        <v>36831</v>
      </c>
      <c r="L3723" s="21"/>
      <c r="M3723" s="1">
        <v>3.0000000000000001E-3</v>
      </c>
      <c r="N3723" s="1" t="s">
        <v>1008</v>
      </c>
      <c r="O3723" s="1" t="s">
        <v>36837</v>
      </c>
      <c r="P3723" s="3">
        <v>31</v>
      </c>
      <c r="Q3723" s="14">
        <v>603473.28</v>
      </c>
      <c r="R3723" s="1" t="s">
        <v>14885</v>
      </c>
      <c r="S3723" s="1" t="s">
        <v>13276</v>
      </c>
      <c r="T3723" s="1">
        <v>89629101</v>
      </c>
      <c r="U3723" s="15" t="s">
        <v>1015</v>
      </c>
      <c r="V3723" t="str">
        <f>VLOOKUP(T3723,[1]ОКТМО!$B$6:$D$553,3,0)</f>
        <v xml:space="preserve">21 МО Ковылкино </v>
      </c>
      <c r="W3723" s="20">
        <f t="shared" si="109"/>
        <v>19466.88</v>
      </c>
    </row>
    <row r="3724" spans="1:23" hidden="1">
      <c r="A3724" s="1" t="s">
        <v>13277</v>
      </c>
      <c r="B3724" s="1" t="s">
        <v>15194</v>
      </c>
      <c r="C3724" s="1" t="s">
        <v>15195</v>
      </c>
      <c r="D3724" s="2">
        <v>36077</v>
      </c>
      <c r="E3724" s="2">
        <v>43792</v>
      </c>
      <c r="F3724" s="24" t="s">
        <v>36835</v>
      </c>
      <c r="G3724" s="23">
        <v>1</v>
      </c>
      <c r="H3724" s="5">
        <v>43792</v>
      </c>
      <c r="I3724" s="1" t="s">
        <v>36836</v>
      </c>
      <c r="J3724" s="1" t="s">
        <v>36831</v>
      </c>
      <c r="K3724" s="1" t="s">
        <v>36831</v>
      </c>
      <c r="L3724" s="21"/>
      <c r="M3724" s="1">
        <v>3.0000000000000001E-3</v>
      </c>
      <c r="N3724" s="1" t="s">
        <v>1008</v>
      </c>
      <c r="O3724" s="1" t="s">
        <v>36831</v>
      </c>
      <c r="P3724" s="4">
        <v>35.6</v>
      </c>
      <c r="Q3724" s="14">
        <v>752811.48</v>
      </c>
      <c r="R3724" s="1" t="s">
        <v>14885</v>
      </c>
      <c r="S3724" s="1" t="s">
        <v>13278</v>
      </c>
      <c r="T3724" s="1">
        <v>89629101</v>
      </c>
      <c r="U3724" s="15" t="s">
        <v>1015</v>
      </c>
      <c r="V3724" t="str">
        <f>VLOOKUP(T3724,[1]ОКТМО!$B$6:$D$553,3,0)</f>
        <v xml:space="preserve">21 МО Ковылкино </v>
      </c>
      <c r="W3724" s="20">
        <f t="shared" si="109"/>
        <v>21146.389887640449</v>
      </c>
    </row>
    <row r="3725" spans="1:23" hidden="1">
      <c r="A3725" s="1" t="s">
        <v>13279</v>
      </c>
      <c r="B3725" s="1" t="s">
        <v>13280</v>
      </c>
      <c r="C3725" s="1" t="s">
        <v>13281</v>
      </c>
      <c r="D3725" s="2">
        <v>35431</v>
      </c>
      <c r="E3725" s="2">
        <v>43632</v>
      </c>
      <c r="F3725" s="24" t="s">
        <v>36835</v>
      </c>
      <c r="G3725" s="23">
        <v>1</v>
      </c>
      <c r="H3725" s="5">
        <v>43632</v>
      </c>
      <c r="I3725" s="1" t="s">
        <v>36836</v>
      </c>
      <c r="J3725" s="1" t="s">
        <v>36831</v>
      </c>
      <c r="K3725" s="1" t="s">
        <v>36831</v>
      </c>
      <c r="L3725" s="21"/>
      <c r="M3725" s="1">
        <v>3.0000000000000001E-3</v>
      </c>
      <c r="N3725" s="1" t="s">
        <v>1008</v>
      </c>
      <c r="O3725" s="1" t="s">
        <v>36831</v>
      </c>
      <c r="P3725" s="4">
        <v>42.3</v>
      </c>
      <c r="Q3725" s="14">
        <v>696194.13</v>
      </c>
      <c r="R3725" s="1" t="s">
        <v>14885</v>
      </c>
      <c r="S3725" s="1" t="s">
        <v>13282</v>
      </c>
      <c r="T3725" s="1">
        <v>89629101</v>
      </c>
      <c r="U3725" s="15" t="s">
        <v>1015</v>
      </c>
      <c r="V3725" t="str">
        <f>VLOOKUP(T3725,[1]ОКТМО!$B$6:$D$553,3,0)</f>
        <v xml:space="preserve">21 МО Ковылкино </v>
      </c>
      <c r="W3725" s="20">
        <f t="shared" si="109"/>
        <v>16458.490070921987</v>
      </c>
    </row>
    <row r="3726" spans="1:23" hidden="1">
      <c r="A3726" s="1" t="s">
        <v>13283</v>
      </c>
      <c r="B3726" s="1" t="s">
        <v>22557</v>
      </c>
      <c r="C3726" s="1" t="s">
        <v>13284</v>
      </c>
      <c r="D3726" s="2">
        <v>35431</v>
      </c>
      <c r="E3726" s="2">
        <v>43935</v>
      </c>
      <c r="F3726" s="24" t="s">
        <v>36835</v>
      </c>
      <c r="G3726" s="23">
        <v>1</v>
      </c>
      <c r="H3726" s="5">
        <v>43935</v>
      </c>
      <c r="I3726" s="1" t="s">
        <v>36836</v>
      </c>
      <c r="J3726" s="1" t="s">
        <v>36831</v>
      </c>
      <c r="K3726" s="1" t="s">
        <v>36831</v>
      </c>
      <c r="L3726" s="21">
        <f>(P3726-50)/P3726*(Q3726*M3726)*G3726</f>
        <v>395.74252954703826</v>
      </c>
      <c r="M3726" s="1">
        <v>3.0000000000000001E-3</v>
      </c>
      <c r="N3726" s="1" t="s">
        <v>1008</v>
      </c>
      <c r="O3726" s="1" t="s">
        <v>36831</v>
      </c>
      <c r="P3726" s="4">
        <v>57.4</v>
      </c>
      <c r="Q3726" s="14">
        <v>1023226.18</v>
      </c>
      <c r="R3726" s="1" t="s">
        <v>14885</v>
      </c>
      <c r="S3726" s="1" t="s">
        <v>13285</v>
      </c>
      <c r="T3726" s="1">
        <v>89629101</v>
      </c>
      <c r="U3726" s="15" t="s">
        <v>1015</v>
      </c>
      <c r="V3726" t="str">
        <f>VLOOKUP(T3726,[1]ОКТМО!$B$6:$D$553,3,0)</f>
        <v xml:space="preserve">21 МО Ковылкино </v>
      </c>
      <c r="W3726" s="20">
        <f t="shared" si="109"/>
        <v>17826.240069686413</v>
      </c>
    </row>
    <row r="3727" spans="1:23" hidden="1">
      <c r="A3727" s="1" t="s">
        <v>13286</v>
      </c>
      <c r="B3727" s="1" t="s">
        <v>13287</v>
      </c>
      <c r="C3727" s="1" t="s">
        <v>13288</v>
      </c>
      <c r="D3727" s="2">
        <v>36379</v>
      </c>
      <c r="E3727" s="2">
        <v>42246</v>
      </c>
      <c r="F3727" s="24" t="s">
        <v>36835</v>
      </c>
      <c r="G3727" s="23">
        <v>1</v>
      </c>
      <c r="H3727" s="5">
        <v>42246</v>
      </c>
      <c r="I3727" s="1" t="s">
        <v>36836</v>
      </c>
      <c r="J3727" s="1" t="s">
        <v>36831</v>
      </c>
      <c r="K3727" s="1" t="s">
        <v>36831</v>
      </c>
      <c r="L3727" s="21"/>
      <c r="M3727" s="1">
        <v>3.0000000000000001E-3</v>
      </c>
      <c r="N3727" s="1" t="s">
        <v>1008</v>
      </c>
      <c r="O3727" s="1" t="s">
        <v>36831</v>
      </c>
      <c r="P3727" s="4">
        <v>44.1</v>
      </c>
      <c r="Q3727" s="14">
        <v>893053.22</v>
      </c>
      <c r="R3727" s="1" t="s">
        <v>14885</v>
      </c>
      <c r="S3727" s="1" t="s">
        <v>13289</v>
      </c>
      <c r="T3727" s="1">
        <v>89629101</v>
      </c>
      <c r="U3727" s="15" t="s">
        <v>1015</v>
      </c>
      <c r="V3727" t="str">
        <f>VLOOKUP(T3727,[1]ОКТМО!$B$6:$D$553,3,0)</f>
        <v xml:space="preserve">21 МО Ковылкино </v>
      </c>
      <c r="W3727" s="20">
        <f t="shared" si="109"/>
        <v>20250.63990929705</v>
      </c>
    </row>
    <row r="3728" spans="1:23" hidden="1">
      <c r="A3728" s="1" t="s">
        <v>13290</v>
      </c>
      <c r="B3728" s="1" t="s">
        <v>13291</v>
      </c>
      <c r="C3728" s="1" t="s">
        <v>13292</v>
      </c>
      <c r="D3728" s="2">
        <v>35431</v>
      </c>
      <c r="E3728" s="2">
        <v>41920</v>
      </c>
      <c r="F3728" s="24" t="s">
        <v>36835</v>
      </c>
      <c r="G3728" s="23">
        <v>1</v>
      </c>
      <c r="H3728" s="5">
        <v>41920</v>
      </c>
      <c r="I3728" s="1" t="s">
        <v>36836</v>
      </c>
      <c r="J3728" s="1" t="s">
        <v>36831</v>
      </c>
      <c r="K3728" s="1" t="s">
        <v>36831</v>
      </c>
      <c r="L3728" s="21"/>
      <c r="M3728" s="1">
        <v>3.0000000000000001E-3</v>
      </c>
      <c r="N3728" s="1" t="s">
        <v>1008</v>
      </c>
      <c r="O3728" s="1" t="s">
        <v>36831</v>
      </c>
      <c r="P3728" s="4">
        <v>39.200000000000003</v>
      </c>
      <c r="Q3728" s="14">
        <v>676682.94</v>
      </c>
      <c r="R3728" s="1" t="s">
        <v>14885</v>
      </c>
      <c r="S3728" s="1" t="s">
        <v>13293</v>
      </c>
      <c r="T3728" s="1">
        <v>89629101</v>
      </c>
      <c r="U3728" s="15" t="s">
        <v>1015</v>
      </c>
      <c r="V3728" t="str">
        <f>VLOOKUP(T3728,[1]ОКТМО!$B$6:$D$553,3,0)</f>
        <v xml:space="preserve">21 МО Ковылкино </v>
      </c>
      <c r="W3728" s="20">
        <f t="shared" si="109"/>
        <v>17262.31989795918</v>
      </c>
    </row>
    <row r="3729" spans="1:23" hidden="1">
      <c r="A3729" s="1" t="s">
        <v>13294</v>
      </c>
      <c r="B3729" s="1" t="s">
        <v>13295</v>
      </c>
      <c r="C3729" s="1" t="s">
        <v>13296</v>
      </c>
      <c r="D3729" s="2">
        <v>35431</v>
      </c>
      <c r="E3729" s="2">
        <v>42946</v>
      </c>
      <c r="F3729" s="24" t="s">
        <v>36835</v>
      </c>
      <c r="G3729" s="23">
        <v>1</v>
      </c>
      <c r="H3729" s="5">
        <v>42946</v>
      </c>
      <c r="I3729" s="1" t="s">
        <v>36836</v>
      </c>
      <c r="J3729" s="1" t="s">
        <v>36831</v>
      </c>
      <c r="K3729" s="1" t="s">
        <v>36831</v>
      </c>
      <c r="L3729" s="21">
        <f>(P3729-50)/P3729*(Q3729*M3729)*G3729</f>
        <v>719.97324953895077</v>
      </c>
      <c r="M3729" s="1">
        <v>3.0000000000000001E-3</v>
      </c>
      <c r="N3729" s="1" t="s">
        <v>1008</v>
      </c>
      <c r="O3729" s="1" t="s">
        <v>36831</v>
      </c>
      <c r="P3729" s="4">
        <v>62.9</v>
      </c>
      <c r="Q3729" s="14">
        <v>1170189.08</v>
      </c>
      <c r="R3729" s="1" t="s">
        <v>14885</v>
      </c>
      <c r="S3729" s="1" t="s">
        <v>13297</v>
      </c>
      <c r="T3729" s="1">
        <v>89629101</v>
      </c>
      <c r="U3729" s="15" t="s">
        <v>1015</v>
      </c>
      <c r="V3729" t="str">
        <f>VLOOKUP(T3729,[1]ОКТМО!$B$6:$D$553,3,0)</f>
        <v xml:space="preserve">21 МО Ковылкино </v>
      </c>
      <c r="W3729" s="20">
        <f t="shared" si="109"/>
        <v>18603.959936406998</v>
      </c>
    </row>
    <row r="3730" spans="1:23" hidden="1">
      <c r="A3730" s="1" t="s">
        <v>13298</v>
      </c>
      <c r="B3730" s="1" t="s">
        <v>13299</v>
      </c>
      <c r="C3730" s="1" t="s">
        <v>13300</v>
      </c>
      <c r="D3730" s="2">
        <v>35431</v>
      </c>
      <c r="E3730" s="2">
        <v>43961</v>
      </c>
      <c r="F3730" s="24" t="s">
        <v>36835</v>
      </c>
      <c r="G3730" s="23">
        <v>1</v>
      </c>
      <c r="H3730" s="5">
        <v>43961</v>
      </c>
      <c r="I3730" s="1" t="s">
        <v>36836</v>
      </c>
      <c r="J3730" s="1" t="s">
        <v>36831</v>
      </c>
      <c r="K3730" s="1" t="s">
        <v>36831</v>
      </c>
      <c r="L3730" s="21"/>
      <c r="M3730" s="1">
        <v>3.0000000000000001E-3</v>
      </c>
      <c r="N3730" s="1" t="s">
        <v>1008</v>
      </c>
      <c r="O3730" s="1" t="s">
        <v>36831</v>
      </c>
      <c r="P3730" s="4">
        <v>29.9</v>
      </c>
      <c r="Q3730" s="14">
        <v>492392.6</v>
      </c>
      <c r="R3730" s="1" t="s">
        <v>14885</v>
      </c>
      <c r="S3730" s="1" t="s">
        <v>13301</v>
      </c>
      <c r="T3730" s="1">
        <v>89629101</v>
      </c>
      <c r="U3730" s="15" t="s">
        <v>1015</v>
      </c>
      <c r="V3730" t="str">
        <f>VLOOKUP(T3730,[1]ОКТМО!$B$6:$D$553,3,0)</f>
        <v xml:space="preserve">21 МО Ковылкино </v>
      </c>
      <c r="W3730" s="20">
        <f t="shared" si="109"/>
        <v>16467.979933110368</v>
      </c>
    </row>
    <row r="3731" spans="1:23" hidden="1">
      <c r="A3731" s="1" t="s">
        <v>13302</v>
      </c>
      <c r="B3731" s="1" t="s">
        <v>13303</v>
      </c>
      <c r="C3731" s="1" t="s">
        <v>13304</v>
      </c>
      <c r="D3731" s="2">
        <v>35431</v>
      </c>
      <c r="E3731" s="2">
        <v>43588</v>
      </c>
      <c r="F3731" s="24" t="s">
        <v>36835</v>
      </c>
      <c r="G3731" s="23">
        <v>1</v>
      </c>
      <c r="H3731" s="5">
        <v>43588</v>
      </c>
      <c r="I3731" s="1" t="s">
        <v>36836</v>
      </c>
      <c r="J3731" s="2">
        <v>41088</v>
      </c>
      <c r="K3731" s="1" t="s">
        <v>36831</v>
      </c>
      <c r="L3731" s="21">
        <f>(P3731-50)/P3731*(Q3731*M3731)*G3731</f>
        <v>1128.0604415611813</v>
      </c>
      <c r="M3731" s="1">
        <v>3.0000000000000001E-3</v>
      </c>
      <c r="N3731" s="1" t="s">
        <v>1008</v>
      </c>
      <c r="O3731" s="1" t="s">
        <v>36837</v>
      </c>
      <c r="P3731" s="4">
        <v>71.099999999999994</v>
      </c>
      <c r="Q3731" s="14">
        <v>1267063.1499999999</v>
      </c>
      <c r="R3731" s="1" t="s">
        <v>14885</v>
      </c>
      <c r="S3731" s="1" t="s">
        <v>13305</v>
      </c>
      <c r="T3731" s="1">
        <v>89629101</v>
      </c>
      <c r="U3731" s="15" t="s">
        <v>1015</v>
      </c>
      <c r="V3731" t="str">
        <f>VLOOKUP(T3731,[1]ОКТМО!$B$6:$D$553,3,0)</f>
        <v xml:space="preserve">21 МО Ковылкино </v>
      </c>
      <c r="W3731" s="20">
        <f t="shared" si="109"/>
        <v>17820.860056258789</v>
      </c>
    </row>
    <row r="3732" spans="1:23" hidden="1">
      <c r="A3732" s="1" t="s">
        <v>13306</v>
      </c>
      <c r="B3732" s="1" t="s">
        <v>13307</v>
      </c>
      <c r="C3732" s="1" t="s">
        <v>13308</v>
      </c>
      <c r="D3732" s="2">
        <v>37621</v>
      </c>
      <c r="E3732" s="2">
        <v>42074</v>
      </c>
      <c r="F3732" s="24" t="s">
        <v>36835</v>
      </c>
      <c r="G3732" s="23">
        <v>1</v>
      </c>
      <c r="H3732" s="5">
        <v>42074</v>
      </c>
      <c r="I3732" s="1" t="s">
        <v>36836</v>
      </c>
      <c r="J3732" s="1" t="s">
        <v>36831</v>
      </c>
      <c r="K3732" s="1" t="s">
        <v>36831</v>
      </c>
      <c r="L3732" s="21"/>
      <c r="M3732" s="1">
        <v>3.0000000000000001E-3</v>
      </c>
      <c r="N3732" s="1" t="s">
        <v>1008</v>
      </c>
      <c r="O3732" s="1" t="s">
        <v>36831</v>
      </c>
      <c r="P3732" s="4">
        <v>25.7</v>
      </c>
      <c r="Q3732" s="14">
        <v>105831.57</v>
      </c>
      <c r="R3732" s="1" t="s">
        <v>15144</v>
      </c>
      <c r="S3732" s="1" t="s">
        <v>13309</v>
      </c>
      <c r="T3732" s="1">
        <v>89629406</v>
      </c>
      <c r="U3732" s="15" t="s">
        <v>1015</v>
      </c>
      <c r="V3732" t="str">
        <f>VLOOKUP(T3732,[1]ОКТМО!$B$6:$D$553,3,0)</f>
        <v xml:space="preserve">21 МО Ковылкино </v>
      </c>
      <c r="W3732" s="20">
        <f t="shared" si="109"/>
        <v>4117.9599221789886</v>
      </c>
    </row>
    <row r="3733" spans="1:23" hidden="1">
      <c r="A3733" s="1" t="s">
        <v>13310</v>
      </c>
      <c r="B3733" s="1" t="s">
        <v>13311</v>
      </c>
      <c r="C3733" s="1" t="s">
        <v>13312</v>
      </c>
      <c r="D3733" s="2">
        <v>37621</v>
      </c>
      <c r="E3733" s="2">
        <v>42220</v>
      </c>
      <c r="F3733" s="24" t="s">
        <v>36835</v>
      </c>
      <c r="G3733" s="23">
        <v>1</v>
      </c>
      <c r="H3733" s="5">
        <v>42220</v>
      </c>
      <c r="I3733" s="1" t="s">
        <v>36836</v>
      </c>
      <c r="J3733" s="1" t="s">
        <v>36831</v>
      </c>
      <c r="K3733" s="1" t="s">
        <v>36831</v>
      </c>
      <c r="L3733" s="21"/>
      <c r="M3733" s="1">
        <v>3.0000000000000001E-3</v>
      </c>
      <c r="N3733" s="1" t="s">
        <v>1008</v>
      </c>
      <c r="O3733" s="1" t="s">
        <v>36831</v>
      </c>
      <c r="P3733" s="4">
        <v>31.7</v>
      </c>
      <c r="Q3733" s="14">
        <v>130539.33</v>
      </c>
      <c r="R3733" s="1" t="s">
        <v>15144</v>
      </c>
      <c r="S3733" s="1" t="s">
        <v>13313</v>
      </c>
      <c r="T3733" s="1">
        <v>89629406</v>
      </c>
      <c r="U3733" s="15" t="s">
        <v>1015</v>
      </c>
      <c r="V3733" t="str">
        <f>VLOOKUP(T3733,[1]ОКТМО!$B$6:$D$553,3,0)</f>
        <v xml:space="preserve">21 МО Ковылкино </v>
      </c>
      <c r="W3733" s="20">
        <f t="shared" si="109"/>
        <v>4117.9599369085172</v>
      </c>
    </row>
    <row r="3734" spans="1:23" hidden="1">
      <c r="A3734" s="1" t="s">
        <v>13314</v>
      </c>
      <c r="B3734" s="1" t="s">
        <v>13315</v>
      </c>
      <c r="C3734" s="1" t="s">
        <v>13316</v>
      </c>
      <c r="D3734" s="2">
        <v>37621</v>
      </c>
      <c r="E3734" s="2">
        <v>42777</v>
      </c>
      <c r="F3734" s="24" t="s">
        <v>36835</v>
      </c>
      <c r="G3734" s="23">
        <v>1</v>
      </c>
      <c r="H3734" s="5">
        <v>42777</v>
      </c>
      <c r="I3734" s="1" t="s">
        <v>36836</v>
      </c>
      <c r="J3734" s="1" t="s">
        <v>36831</v>
      </c>
      <c r="K3734" s="1" t="s">
        <v>36831</v>
      </c>
      <c r="L3734" s="21"/>
      <c r="M3734" s="1">
        <v>3.0000000000000001E-3</v>
      </c>
      <c r="N3734" s="1" t="s">
        <v>1008</v>
      </c>
      <c r="O3734" s="1" t="s">
        <v>36831</v>
      </c>
      <c r="P3734" s="4">
        <v>32.1</v>
      </c>
      <c r="Q3734" s="14">
        <v>132186.51999999999</v>
      </c>
      <c r="R3734" s="1" t="s">
        <v>15144</v>
      </c>
      <c r="S3734" s="1" t="s">
        <v>13317</v>
      </c>
      <c r="T3734" s="1">
        <v>89629406</v>
      </c>
      <c r="U3734" s="15" t="s">
        <v>1015</v>
      </c>
      <c r="V3734" t="str">
        <f>VLOOKUP(T3734,[1]ОКТМО!$B$6:$D$553,3,0)</f>
        <v xml:space="preserve">21 МО Ковылкино </v>
      </c>
      <c r="W3734" s="20">
        <f t="shared" si="109"/>
        <v>4117.9601246105913</v>
      </c>
    </row>
    <row r="3735" spans="1:23" hidden="1">
      <c r="A3735" s="1" t="s">
        <v>13318</v>
      </c>
      <c r="B3735" s="1" t="s">
        <v>13319</v>
      </c>
      <c r="C3735" s="1" t="s">
        <v>13320</v>
      </c>
      <c r="D3735" s="2">
        <v>37621</v>
      </c>
      <c r="E3735" s="2">
        <v>42141</v>
      </c>
      <c r="F3735" s="24" t="s">
        <v>36835</v>
      </c>
      <c r="G3735" s="23">
        <v>1</v>
      </c>
      <c r="H3735" s="5">
        <v>42141</v>
      </c>
      <c r="I3735" s="1" t="s">
        <v>36836</v>
      </c>
      <c r="J3735" s="1" t="s">
        <v>36831</v>
      </c>
      <c r="K3735" s="1" t="s">
        <v>36831</v>
      </c>
      <c r="L3735" s="21"/>
      <c r="M3735" s="1">
        <v>3.0000000000000001E-3</v>
      </c>
      <c r="N3735" s="1" t="s">
        <v>1008</v>
      </c>
      <c r="O3735" s="1" t="s">
        <v>36831</v>
      </c>
      <c r="P3735" s="4">
        <v>27.7</v>
      </c>
      <c r="Q3735" s="14">
        <v>114067.49</v>
      </c>
      <c r="R3735" s="1" t="s">
        <v>15144</v>
      </c>
      <c r="S3735" s="1" t="s">
        <v>13321</v>
      </c>
      <c r="T3735" s="1">
        <v>89629406</v>
      </c>
      <c r="U3735" s="15" t="s">
        <v>1015</v>
      </c>
      <c r="V3735" t="str">
        <f>VLOOKUP(T3735,[1]ОКТМО!$B$6:$D$553,3,0)</f>
        <v xml:space="preserve">21 МО Ковылкино </v>
      </c>
      <c r="W3735" s="20">
        <f t="shared" si="109"/>
        <v>4117.9599277978341</v>
      </c>
    </row>
    <row r="3736" spans="1:23" hidden="1">
      <c r="A3736" s="1" t="s">
        <v>13322</v>
      </c>
      <c r="B3736" s="1" t="s">
        <v>13323</v>
      </c>
      <c r="C3736" s="1" t="s">
        <v>13324</v>
      </c>
      <c r="D3736" s="2">
        <v>37621</v>
      </c>
      <c r="E3736" s="2">
        <v>43358</v>
      </c>
      <c r="F3736" s="24" t="s">
        <v>36835</v>
      </c>
      <c r="G3736" s="23">
        <v>1</v>
      </c>
      <c r="H3736" s="5">
        <v>43358</v>
      </c>
      <c r="I3736" s="1" t="s">
        <v>36836</v>
      </c>
      <c r="J3736" s="1" t="s">
        <v>36831</v>
      </c>
      <c r="K3736" s="1" t="s">
        <v>36831</v>
      </c>
      <c r="L3736" s="21"/>
      <c r="M3736" s="1">
        <v>3.0000000000000001E-3</v>
      </c>
      <c r="N3736" s="1" t="s">
        <v>1008</v>
      </c>
      <c r="O3736" s="1" t="s">
        <v>36831</v>
      </c>
      <c r="P3736" s="4">
        <v>29.2</v>
      </c>
      <c r="Q3736" s="14">
        <v>120244.43</v>
      </c>
      <c r="R3736" s="1" t="s">
        <v>15144</v>
      </c>
      <c r="S3736" s="1" t="s">
        <v>13325</v>
      </c>
      <c r="T3736" s="1">
        <v>89629406</v>
      </c>
      <c r="U3736" s="15" t="s">
        <v>1015</v>
      </c>
      <c r="V3736" t="str">
        <f>VLOOKUP(T3736,[1]ОКТМО!$B$6:$D$553,3,0)</f>
        <v xml:space="preserve">21 МО Ковылкино </v>
      </c>
      <c r="W3736" s="20">
        <f t="shared" si="109"/>
        <v>4117.959931506849</v>
      </c>
    </row>
    <row r="3737" spans="1:23" hidden="1">
      <c r="A3737" s="1" t="s">
        <v>13326</v>
      </c>
      <c r="B3737" s="1" t="s">
        <v>13327</v>
      </c>
      <c r="C3737" s="1" t="s">
        <v>13328</v>
      </c>
      <c r="D3737" s="2">
        <v>37621</v>
      </c>
      <c r="E3737" s="2">
        <v>43052</v>
      </c>
      <c r="F3737" s="24" t="s">
        <v>36835</v>
      </c>
      <c r="G3737" s="23">
        <v>1</v>
      </c>
      <c r="H3737" s="5">
        <v>43052</v>
      </c>
      <c r="I3737" s="1" t="s">
        <v>36836</v>
      </c>
      <c r="J3737" s="1" t="s">
        <v>36831</v>
      </c>
      <c r="K3737" s="1" t="s">
        <v>36831</v>
      </c>
      <c r="L3737" s="21"/>
      <c r="M3737" s="1">
        <v>3.0000000000000001E-3</v>
      </c>
      <c r="N3737" s="1" t="s">
        <v>1008</v>
      </c>
      <c r="O3737" s="1" t="s">
        <v>36831</v>
      </c>
      <c r="P3737" s="4">
        <v>16.600000000000001</v>
      </c>
      <c r="Q3737" s="14">
        <v>68358.14</v>
      </c>
      <c r="R3737" s="1" t="s">
        <v>15144</v>
      </c>
      <c r="S3737" s="1" t="s">
        <v>13329</v>
      </c>
      <c r="T3737" s="1">
        <v>89629406</v>
      </c>
      <c r="U3737" s="15" t="s">
        <v>1015</v>
      </c>
      <c r="V3737" t="str">
        <f>VLOOKUP(T3737,[1]ОКТМО!$B$6:$D$553,3,0)</f>
        <v xml:space="preserve">21 МО Ковылкино </v>
      </c>
      <c r="W3737" s="20">
        <f t="shared" si="109"/>
        <v>4117.9602409638546</v>
      </c>
    </row>
    <row r="3738" spans="1:23" hidden="1">
      <c r="A3738" s="1" t="s">
        <v>13330</v>
      </c>
      <c r="B3738" s="1" t="s">
        <v>13331</v>
      </c>
      <c r="C3738" s="1" t="s">
        <v>13332</v>
      </c>
      <c r="D3738" s="2">
        <v>37618</v>
      </c>
      <c r="E3738" s="2">
        <v>42498</v>
      </c>
      <c r="F3738" s="24" t="s">
        <v>36835</v>
      </c>
      <c r="G3738" s="23">
        <v>1</v>
      </c>
      <c r="H3738" s="5">
        <v>42498</v>
      </c>
      <c r="I3738" s="1" t="s">
        <v>36836</v>
      </c>
      <c r="J3738" s="1" t="s">
        <v>36831</v>
      </c>
      <c r="K3738" s="1" t="s">
        <v>36831</v>
      </c>
      <c r="L3738" s="21"/>
      <c r="M3738" s="1">
        <v>3.0000000000000001E-3</v>
      </c>
      <c r="N3738" s="1" t="s">
        <v>1008</v>
      </c>
      <c r="O3738" s="1" t="s">
        <v>36831</v>
      </c>
      <c r="P3738" s="4">
        <v>28.5</v>
      </c>
      <c r="Q3738" s="14">
        <v>117361.86</v>
      </c>
      <c r="R3738" s="1" t="s">
        <v>15144</v>
      </c>
      <c r="S3738" s="1" t="s">
        <v>13333</v>
      </c>
      <c r="T3738" s="1">
        <v>89629406</v>
      </c>
      <c r="U3738" s="15" t="s">
        <v>1015</v>
      </c>
      <c r="V3738" t="str">
        <f>VLOOKUP(T3738,[1]ОКТМО!$B$6:$D$553,3,0)</f>
        <v xml:space="preserve">21 МО Ковылкино </v>
      </c>
      <c r="W3738" s="20">
        <f t="shared" si="109"/>
        <v>4117.96</v>
      </c>
    </row>
    <row r="3739" spans="1:23" hidden="1">
      <c r="A3739" s="1" t="s">
        <v>13334</v>
      </c>
      <c r="B3739" s="1" t="s">
        <v>13335</v>
      </c>
      <c r="C3739" s="1" t="s">
        <v>13336</v>
      </c>
      <c r="D3739" s="2">
        <v>37621</v>
      </c>
      <c r="E3739" s="2">
        <v>42530</v>
      </c>
      <c r="F3739" s="24" t="s">
        <v>36835</v>
      </c>
      <c r="G3739" s="23">
        <v>1</v>
      </c>
      <c r="H3739" s="5">
        <v>42530</v>
      </c>
      <c r="I3739" s="1" t="s">
        <v>36836</v>
      </c>
      <c r="J3739" s="1" t="s">
        <v>36831</v>
      </c>
      <c r="K3739" s="1" t="s">
        <v>36831</v>
      </c>
      <c r="L3739" s="21"/>
      <c r="M3739" s="1">
        <v>3.0000000000000001E-3</v>
      </c>
      <c r="N3739" s="1" t="s">
        <v>1008</v>
      </c>
      <c r="O3739" s="1" t="s">
        <v>36831</v>
      </c>
      <c r="P3739" s="4">
        <v>36.6</v>
      </c>
      <c r="Q3739" s="14">
        <v>150717.34</v>
      </c>
      <c r="R3739" s="1" t="s">
        <v>15144</v>
      </c>
      <c r="S3739" s="1" t="s">
        <v>13337</v>
      </c>
      <c r="T3739" s="1">
        <v>89629406</v>
      </c>
      <c r="U3739" s="15" t="s">
        <v>1015</v>
      </c>
      <c r="V3739" t="str">
        <f>VLOOKUP(T3739,[1]ОКТМО!$B$6:$D$553,3,0)</f>
        <v xml:space="preserve">21 МО Ковылкино </v>
      </c>
      <c r="W3739" s="20">
        <f t="shared" si="109"/>
        <v>4117.9601092896173</v>
      </c>
    </row>
    <row r="3740" spans="1:23" hidden="1">
      <c r="A3740" s="1" t="s">
        <v>13338</v>
      </c>
      <c r="B3740" s="1" t="s">
        <v>13339</v>
      </c>
      <c r="C3740" s="1" t="s">
        <v>13340</v>
      </c>
      <c r="D3740" s="2">
        <v>37621</v>
      </c>
      <c r="E3740" s="2">
        <v>43772</v>
      </c>
      <c r="F3740" s="24" t="s">
        <v>36835</v>
      </c>
      <c r="G3740" s="23">
        <v>1</v>
      </c>
      <c r="H3740" s="5">
        <v>43772</v>
      </c>
      <c r="I3740" s="1" t="s">
        <v>36836</v>
      </c>
      <c r="J3740" s="1" t="s">
        <v>36831</v>
      </c>
      <c r="K3740" s="1" t="s">
        <v>36831</v>
      </c>
      <c r="L3740" s="21"/>
      <c r="M3740" s="1">
        <v>3.0000000000000001E-3</v>
      </c>
      <c r="N3740" s="1" t="s">
        <v>1008</v>
      </c>
      <c r="O3740" s="1" t="s">
        <v>36831</v>
      </c>
      <c r="P3740" s="4">
        <v>37.200000000000003</v>
      </c>
      <c r="Q3740" s="14">
        <v>157146.56</v>
      </c>
      <c r="R3740" s="1" t="s">
        <v>15144</v>
      </c>
      <c r="S3740" s="1" t="s">
        <v>13341</v>
      </c>
      <c r="T3740" s="1">
        <v>89629406</v>
      </c>
      <c r="U3740" s="15" t="s">
        <v>1015</v>
      </c>
      <c r="V3740" t="str">
        <f>VLOOKUP(T3740,[1]ОКТМО!$B$6:$D$553,3,0)</f>
        <v xml:space="preserve">21 МО Ковылкино </v>
      </c>
      <c r="W3740" s="20">
        <f t="shared" si="109"/>
        <v>4224.3698924731179</v>
      </c>
    </row>
    <row r="3741" spans="1:23" hidden="1">
      <c r="A3741" s="1" t="s">
        <v>13342</v>
      </c>
      <c r="B3741" s="1" t="s">
        <v>13343</v>
      </c>
      <c r="C3741" s="1" t="s">
        <v>13344</v>
      </c>
      <c r="D3741" s="2">
        <v>37621</v>
      </c>
      <c r="E3741" s="2">
        <v>42246</v>
      </c>
      <c r="F3741" s="24" t="s">
        <v>36835</v>
      </c>
      <c r="G3741" s="23">
        <v>1</v>
      </c>
      <c r="H3741" s="5">
        <v>42246</v>
      </c>
      <c r="I3741" s="1" t="s">
        <v>36836</v>
      </c>
      <c r="J3741" s="1" t="s">
        <v>36831</v>
      </c>
      <c r="K3741" s="1" t="s">
        <v>36831</v>
      </c>
      <c r="L3741" s="21"/>
      <c r="M3741" s="1">
        <v>3.0000000000000001E-3</v>
      </c>
      <c r="N3741" s="1" t="s">
        <v>1008</v>
      </c>
      <c r="O3741" s="1" t="s">
        <v>36831</v>
      </c>
      <c r="P3741" s="4">
        <v>31.3</v>
      </c>
      <c r="Q3741" s="14">
        <v>128892.15</v>
      </c>
      <c r="R3741" s="1" t="s">
        <v>15144</v>
      </c>
      <c r="S3741" s="1" t="s">
        <v>13345</v>
      </c>
      <c r="T3741" s="1">
        <v>89629406</v>
      </c>
      <c r="U3741" s="15" t="s">
        <v>1015</v>
      </c>
      <c r="V3741" t="str">
        <f>VLOOKUP(T3741,[1]ОКТМО!$B$6:$D$553,3,0)</f>
        <v xml:space="preserve">21 МО Ковылкино </v>
      </c>
      <c r="W3741" s="20">
        <f t="shared" si="109"/>
        <v>4117.9600638977636</v>
      </c>
    </row>
    <row r="3742" spans="1:23" hidden="1">
      <c r="A3742" s="1" t="s">
        <v>13346</v>
      </c>
      <c r="B3742" s="1" t="s">
        <v>13347</v>
      </c>
      <c r="C3742" s="1" t="s">
        <v>13348</v>
      </c>
      <c r="D3742" s="2">
        <v>37621</v>
      </c>
      <c r="E3742" s="2">
        <v>42154</v>
      </c>
      <c r="F3742" s="24" t="s">
        <v>36835</v>
      </c>
      <c r="G3742" s="23">
        <v>1</v>
      </c>
      <c r="H3742" s="5">
        <v>42154</v>
      </c>
      <c r="I3742" s="1" t="s">
        <v>36836</v>
      </c>
      <c r="J3742" s="1" t="s">
        <v>36831</v>
      </c>
      <c r="K3742" s="1" t="s">
        <v>36831</v>
      </c>
      <c r="L3742" s="21"/>
      <c r="M3742" s="1">
        <v>3.0000000000000001E-3</v>
      </c>
      <c r="N3742" s="1" t="s">
        <v>1008</v>
      </c>
      <c r="O3742" s="1" t="s">
        <v>36831</v>
      </c>
      <c r="P3742" s="3">
        <v>38</v>
      </c>
      <c r="Q3742" s="14">
        <v>156482.48000000001</v>
      </c>
      <c r="R3742" s="1" t="s">
        <v>15144</v>
      </c>
      <c r="S3742" s="1" t="s">
        <v>13349</v>
      </c>
      <c r="T3742" s="1">
        <v>89629406</v>
      </c>
      <c r="U3742" s="15" t="s">
        <v>1015</v>
      </c>
      <c r="V3742" t="str">
        <f>VLOOKUP(T3742,[1]ОКТМО!$B$6:$D$553,3,0)</f>
        <v xml:space="preserve">21 МО Ковылкино </v>
      </c>
      <c r="W3742" s="20">
        <f t="shared" si="109"/>
        <v>4117.96</v>
      </c>
    </row>
    <row r="3743" spans="1:23" hidden="1">
      <c r="A3743" s="1" t="s">
        <v>13350</v>
      </c>
      <c r="B3743" s="1" t="s">
        <v>13351</v>
      </c>
      <c r="C3743" s="1" t="s">
        <v>13352</v>
      </c>
      <c r="D3743" s="2">
        <v>33604</v>
      </c>
      <c r="E3743" s="2">
        <v>42990</v>
      </c>
      <c r="F3743" s="24" t="s">
        <v>36835</v>
      </c>
      <c r="G3743" s="23">
        <v>1</v>
      </c>
      <c r="H3743" s="5">
        <v>42990</v>
      </c>
      <c r="I3743" s="1" t="s">
        <v>36836</v>
      </c>
      <c r="J3743" s="2">
        <v>42736</v>
      </c>
      <c r="K3743" s="1" t="s">
        <v>36831</v>
      </c>
      <c r="L3743" s="21">
        <f>(P3743-50)/P3743*(Q3743*M3743)*G3743</f>
        <v>2197.3811664953264</v>
      </c>
      <c r="M3743" s="1">
        <v>3.0000000000000001E-3</v>
      </c>
      <c r="N3743" s="1" t="s">
        <v>1008</v>
      </c>
      <c r="O3743" s="1" t="s">
        <v>36831</v>
      </c>
      <c r="P3743" s="4">
        <v>85.6</v>
      </c>
      <c r="Q3743" s="14">
        <v>1761196.89</v>
      </c>
      <c r="R3743" s="1" t="s">
        <v>15207</v>
      </c>
      <c r="S3743" s="1" t="s">
        <v>13353</v>
      </c>
      <c r="T3743" s="1">
        <v>89628151</v>
      </c>
      <c r="U3743" s="15" t="s">
        <v>1015</v>
      </c>
      <c r="V3743" t="str">
        <f>VLOOKUP(T3743,[1]ОКТМО!$B$6:$D$553,3,0)</f>
        <v xml:space="preserve">11 Кадошкинский район </v>
      </c>
      <c r="W3743" s="20">
        <f t="shared" si="109"/>
        <v>20574.730023364486</v>
      </c>
    </row>
    <row r="3744" spans="1:23" hidden="1">
      <c r="A3744" s="1" t="s">
        <v>13354</v>
      </c>
      <c r="B3744" s="1" t="s">
        <v>37678</v>
      </c>
      <c r="C3744" s="1" t="s">
        <v>13355</v>
      </c>
      <c r="D3744" s="2">
        <v>37621</v>
      </c>
      <c r="E3744" s="2">
        <v>43317</v>
      </c>
      <c r="F3744" s="24" t="s">
        <v>36835</v>
      </c>
      <c r="G3744" s="23">
        <v>1</v>
      </c>
      <c r="H3744" s="5">
        <v>43317</v>
      </c>
      <c r="I3744" s="1" t="s">
        <v>36836</v>
      </c>
      <c r="J3744" s="1" t="s">
        <v>36831</v>
      </c>
      <c r="K3744" s="1" t="s">
        <v>36831</v>
      </c>
      <c r="L3744" s="21"/>
      <c r="M3744" s="1">
        <v>3.0000000000000001E-3</v>
      </c>
      <c r="N3744" s="1" t="s">
        <v>1008</v>
      </c>
      <c r="O3744" s="1" t="s">
        <v>36831</v>
      </c>
      <c r="P3744" s="4">
        <v>28.6</v>
      </c>
      <c r="Q3744" s="14">
        <v>117773.66</v>
      </c>
      <c r="R3744" s="1" t="s">
        <v>15144</v>
      </c>
      <c r="S3744" s="1" t="s">
        <v>13356</v>
      </c>
      <c r="T3744" s="1">
        <v>89629406</v>
      </c>
      <c r="U3744" s="15" t="s">
        <v>1015</v>
      </c>
      <c r="V3744" t="str">
        <f>VLOOKUP(T3744,[1]ОКТМО!$B$6:$D$553,3,0)</f>
        <v xml:space="preserve">21 МО Ковылкино </v>
      </c>
      <c r="W3744" s="20">
        <f t="shared" si="109"/>
        <v>4117.9601398601399</v>
      </c>
    </row>
    <row r="3745" spans="1:23" hidden="1">
      <c r="A3745" s="1" t="s">
        <v>13357</v>
      </c>
      <c r="B3745" s="1" t="s">
        <v>13358</v>
      </c>
      <c r="C3745" s="1" t="s">
        <v>13359</v>
      </c>
      <c r="D3745" s="2">
        <v>33604</v>
      </c>
      <c r="E3745" s="2">
        <v>43333</v>
      </c>
      <c r="F3745" s="24" t="s">
        <v>36835</v>
      </c>
      <c r="G3745" s="23">
        <v>1</v>
      </c>
      <c r="H3745" s="5">
        <v>43333</v>
      </c>
      <c r="I3745" s="1" t="s">
        <v>36836</v>
      </c>
      <c r="J3745" s="2">
        <v>41088</v>
      </c>
      <c r="K3745" s="1" t="s">
        <v>36831</v>
      </c>
      <c r="L3745" s="21"/>
      <c r="M3745" s="1">
        <v>3.0000000000000001E-3</v>
      </c>
      <c r="N3745" s="1" t="s">
        <v>1008</v>
      </c>
      <c r="O3745" s="1" t="s">
        <v>36839</v>
      </c>
      <c r="P3745" s="3">
        <v>30</v>
      </c>
      <c r="Q3745" s="14">
        <v>415276.79999999999</v>
      </c>
      <c r="R3745" s="1" t="s">
        <v>15207</v>
      </c>
      <c r="S3745" s="1" t="s">
        <v>13360</v>
      </c>
      <c r="T3745" s="1">
        <v>89628151</v>
      </c>
      <c r="U3745" s="15" t="s">
        <v>1015</v>
      </c>
      <c r="V3745" t="str">
        <f>VLOOKUP(T3745,[1]ОКТМО!$B$6:$D$553,3,0)</f>
        <v xml:space="preserve">11 Кадошкинский район </v>
      </c>
      <c r="W3745" s="20">
        <f t="shared" si="109"/>
        <v>13842.56</v>
      </c>
    </row>
    <row r="3746" spans="1:23" hidden="1">
      <c r="A3746" s="1" t="s">
        <v>13361</v>
      </c>
      <c r="B3746" s="1" t="s">
        <v>13362</v>
      </c>
      <c r="C3746" s="1" t="s">
        <v>13363</v>
      </c>
      <c r="D3746" s="2">
        <v>33604</v>
      </c>
      <c r="E3746" s="2">
        <v>43744</v>
      </c>
      <c r="F3746" s="24" t="s">
        <v>36835</v>
      </c>
      <c r="G3746" s="23">
        <v>1</v>
      </c>
      <c r="H3746" s="5">
        <v>43744</v>
      </c>
      <c r="I3746" s="1" t="s">
        <v>36836</v>
      </c>
      <c r="J3746" s="1" t="s">
        <v>36831</v>
      </c>
      <c r="K3746" s="1" t="s">
        <v>36831</v>
      </c>
      <c r="L3746" s="21"/>
      <c r="M3746" s="1">
        <v>3.0000000000000001E-3</v>
      </c>
      <c r="N3746" s="1" t="s">
        <v>1008</v>
      </c>
      <c r="O3746" s="1" t="s">
        <v>36831</v>
      </c>
      <c r="P3746" s="4">
        <v>36.1</v>
      </c>
      <c r="Q3746" s="14">
        <v>563593.92000000004</v>
      </c>
      <c r="R3746" s="1" t="s">
        <v>15207</v>
      </c>
      <c r="S3746" s="1" t="s">
        <v>13364</v>
      </c>
      <c r="T3746" s="1">
        <v>89628151</v>
      </c>
      <c r="U3746" s="15" t="s">
        <v>1015</v>
      </c>
      <c r="V3746" t="str">
        <f>VLOOKUP(T3746,[1]ОКТМО!$B$6:$D$553,3,0)</f>
        <v xml:space="preserve">11 Кадошкинский район </v>
      </c>
      <c r="W3746" s="20">
        <f t="shared" si="109"/>
        <v>15612.019944598338</v>
      </c>
    </row>
    <row r="3747" spans="1:23" hidden="1">
      <c r="A3747" s="1" t="s">
        <v>13365</v>
      </c>
      <c r="B3747" s="1" t="s">
        <v>13366</v>
      </c>
      <c r="C3747" s="1" t="s">
        <v>13367</v>
      </c>
      <c r="D3747" s="2">
        <v>33604</v>
      </c>
      <c r="E3747" s="2">
        <v>42506</v>
      </c>
      <c r="F3747" s="24" t="s">
        <v>36835</v>
      </c>
      <c r="G3747" s="23">
        <v>1</v>
      </c>
      <c r="H3747" s="5">
        <v>42506</v>
      </c>
      <c r="I3747" s="1" t="s">
        <v>36836</v>
      </c>
      <c r="J3747" s="1" t="s">
        <v>36831</v>
      </c>
      <c r="K3747" s="1" t="s">
        <v>36831</v>
      </c>
      <c r="L3747" s="21">
        <f>(P3747-50)/P3747*(Q3747*M3747)*G3747</f>
        <v>189.92872897058817</v>
      </c>
      <c r="M3747" s="1">
        <v>3.0000000000000001E-3</v>
      </c>
      <c r="N3747" s="1" t="s">
        <v>1008</v>
      </c>
      <c r="O3747" s="1" t="s">
        <v>36831</v>
      </c>
      <c r="P3747" s="4">
        <v>54.4</v>
      </c>
      <c r="Q3747" s="14">
        <v>782736.58</v>
      </c>
      <c r="R3747" s="1" t="s">
        <v>15207</v>
      </c>
      <c r="S3747" s="1" t="s">
        <v>13368</v>
      </c>
      <c r="T3747" s="1">
        <v>89628151</v>
      </c>
      <c r="U3747" s="15" t="s">
        <v>1015</v>
      </c>
      <c r="V3747" t="str">
        <f>VLOOKUP(T3747,[1]ОКТМО!$B$6:$D$553,3,0)</f>
        <v xml:space="preserve">11 Кадошкинский район </v>
      </c>
      <c r="W3747" s="20">
        <f t="shared" si="109"/>
        <v>14388.540073529412</v>
      </c>
    </row>
    <row r="3748" spans="1:23" hidden="1">
      <c r="A3748" s="1" t="s">
        <v>13369</v>
      </c>
      <c r="B3748" s="1" t="s">
        <v>13370</v>
      </c>
      <c r="C3748" s="1" t="s">
        <v>13371</v>
      </c>
      <c r="D3748" s="2">
        <v>33604</v>
      </c>
      <c r="E3748" s="2">
        <v>43623</v>
      </c>
      <c r="F3748" s="24" t="s">
        <v>36835</v>
      </c>
      <c r="G3748" s="23">
        <v>1</v>
      </c>
      <c r="H3748" s="5">
        <v>43623</v>
      </c>
      <c r="I3748" s="1" t="s">
        <v>36836</v>
      </c>
      <c r="J3748" s="1" t="s">
        <v>36831</v>
      </c>
      <c r="K3748" s="1" t="s">
        <v>36831</v>
      </c>
      <c r="L3748" s="21"/>
      <c r="M3748" s="1">
        <v>3.0000000000000001E-3</v>
      </c>
      <c r="N3748" s="1" t="s">
        <v>1008</v>
      </c>
      <c r="O3748" s="1" t="s">
        <v>36831</v>
      </c>
      <c r="P3748" s="4">
        <v>37.1</v>
      </c>
      <c r="Q3748" s="14">
        <v>522302.33</v>
      </c>
      <c r="R3748" s="1" t="s">
        <v>15207</v>
      </c>
      <c r="S3748" s="1" t="s">
        <v>13372</v>
      </c>
      <c r="T3748" s="1">
        <v>89628151</v>
      </c>
      <c r="U3748" s="15" t="s">
        <v>1015</v>
      </c>
      <c r="V3748" t="str">
        <f>VLOOKUP(T3748,[1]ОКТМО!$B$6:$D$553,3,0)</f>
        <v xml:space="preserve">11 Кадошкинский район </v>
      </c>
      <c r="W3748" s="20">
        <f t="shared" si="109"/>
        <v>14078.229919137466</v>
      </c>
    </row>
    <row r="3749" spans="1:23" hidden="1">
      <c r="A3749" s="1" t="s">
        <v>13373</v>
      </c>
      <c r="B3749" s="1" t="s">
        <v>13375</v>
      </c>
      <c r="C3749" s="1" t="s">
        <v>13376</v>
      </c>
      <c r="D3749" s="2">
        <v>42464</v>
      </c>
      <c r="E3749" s="2">
        <v>42627</v>
      </c>
      <c r="F3749" s="24" t="s">
        <v>36835</v>
      </c>
      <c r="G3749" s="23">
        <v>1</v>
      </c>
      <c r="H3749" s="5">
        <v>42627</v>
      </c>
      <c r="I3749" s="1" t="s">
        <v>36836</v>
      </c>
      <c r="J3749" s="2">
        <v>41088</v>
      </c>
      <c r="K3749" s="1" t="s">
        <v>36831</v>
      </c>
      <c r="L3749" s="21">
        <f>(P3749-50)/P3749*(Q3749*M3749)*G3749</f>
        <v>884.47134429799428</v>
      </c>
      <c r="M3749" s="1">
        <v>3.0000000000000001E-3</v>
      </c>
      <c r="N3749" s="1" t="s">
        <v>1008</v>
      </c>
      <c r="O3749" s="1" t="s">
        <v>36837</v>
      </c>
      <c r="P3749" s="4">
        <v>69.8</v>
      </c>
      <c r="Q3749" s="14">
        <v>1039328.28</v>
      </c>
      <c r="R3749" s="1" t="s">
        <v>15207</v>
      </c>
      <c r="S3749" s="1" t="s">
        <v>13374</v>
      </c>
      <c r="T3749" s="1">
        <v>89628151</v>
      </c>
      <c r="U3749" s="15" t="s">
        <v>1015</v>
      </c>
      <c r="V3749" t="str">
        <f>VLOOKUP(T3749,[1]ОКТМО!$B$6:$D$553,3,0)</f>
        <v xml:space="preserve">11 Кадошкинский район </v>
      </c>
      <c r="W3749" s="20">
        <f t="shared" si="109"/>
        <v>14890.089971346706</v>
      </c>
    </row>
    <row r="3750" spans="1:23" hidden="1">
      <c r="A3750" s="1" t="s">
        <v>13377</v>
      </c>
      <c r="B3750" s="1" t="s">
        <v>14338</v>
      </c>
      <c r="C3750" s="1" t="s">
        <v>14339</v>
      </c>
      <c r="D3750" s="2">
        <v>32874</v>
      </c>
      <c r="E3750" s="2">
        <v>43920</v>
      </c>
      <c r="F3750" s="24" t="s">
        <v>36835</v>
      </c>
      <c r="G3750" s="23">
        <v>1</v>
      </c>
      <c r="H3750" s="5">
        <v>43920</v>
      </c>
      <c r="I3750" s="1" t="s">
        <v>36836</v>
      </c>
      <c r="J3750" s="2">
        <v>41088</v>
      </c>
      <c r="K3750" s="1" t="s">
        <v>36831</v>
      </c>
      <c r="L3750" s="21"/>
      <c r="M3750" s="1">
        <v>3.0000000000000001E-3</v>
      </c>
      <c r="N3750" s="1" t="s">
        <v>1008</v>
      </c>
      <c r="O3750" s="1" t="s">
        <v>36839</v>
      </c>
      <c r="P3750" s="4">
        <v>44.3</v>
      </c>
      <c r="Q3750" s="14">
        <v>885580.48</v>
      </c>
      <c r="R3750" s="1" t="s">
        <v>15258</v>
      </c>
      <c r="S3750" s="1" t="s">
        <v>13378</v>
      </c>
      <c r="T3750" s="1">
        <v>89624101</v>
      </c>
      <c r="U3750" s="15" t="s">
        <v>1015</v>
      </c>
      <c r="V3750" t="str">
        <f>VLOOKUP(T3750,[1]ОКТМО!$B$6:$D$553,3,0)</f>
        <v xml:space="preserve">09 Инсарский район </v>
      </c>
      <c r="W3750" s="20">
        <f t="shared" si="109"/>
        <v>19990.530022573363</v>
      </c>
    </row>
    <row r="3751" spans="1:23" hidden="1">
      <c r="A3751" s="1" t="s">
        <v>13379</v>
      </c>
      <c r="B3751" s="1" t="s">
        <v>13380</v>
      </c>
      <c r="C3751" s="1" t="s">
        <v>13381</v>
      </c>
      <c r="D3751" s="2">
        <v>32874</v>
      </c>
      <c r="E3751" s="2">
        <v>41317</v>
      </c>
      <c r="F3751" s="24" t="s">
        <v>36862</v>
      </c>
      <c r="G3751" s="23">
        <v>0.33333333333333331</v>
      </c>
      <c r="H3751" s="5">
        <v>41317</v>
      </c>
      <c r="I3751" s="1" t="s">
        <v>36833</v>
      </c>
      <c r="J3751" s="1" t="s">
        <v>36831</v>
      </c>
      <c r="K3751" s="1" t="s">
        <v>36831</v>
      </c>
      <c r="L3751" s="21"/>
      <c r="M3751" s="1">
        <v>3.0000000000000001E-3</v>
      </c>
      <c r="N3751" s="1" t="s">
        <v>1008</v>
      </c>
      <c r="O3751" s="1" t="s">
        <v>36831</v>
      </c>
      <c r="P3751" s="4">
        <v>28.5</v>
      </c>
      <c r="Q3751" s="14">
        <v>505422.14</v>
      </c>
      <c r="R3751" s="1" t="s">
        <v>15258</v>
      </c>
      <c r="S3751" s="1" t="s">
        <v>13382</v>
      </c>
      <c r="T3751" s="1">
        <v>89624101</v>
      </c>
      <c r="U3751" s="15" t="s">
        <v>1015</v>
      </c>
      <c r="V3751" t="str">
        <f>VLOOKUP(T3751,[1]ОКТМО!$B$6:$D$553,3,0)</f>
        <v xml:space="preserve">09 Инсарский район </v>
      </c>
      <c r="W3751" s="20">
        <f t="shared" si="109"/>
        <v>17734.110175438596</v>
      </c>
    </row>
    <row r="3752" spans="1:23" hidden="1">
      <c r="A3752" s="1" t="s">
        <v>13383</v>
      </c>
      <c r="B3752" s="1" t="s">
        <v>13384</v>
      </c>
      <c r="C3752" s="1" t="s">
        <v>13385</v>
      </c>
      <c r="D3752" s="2">
        <v>30699</v>
      </c>
      <c r="E3752" s="2">
        <v>43125</v>
      </c>
      <c r="F3752" s="24" t="s">
        <v>36835</v>
      </c>
      <c r="G3752" s="23">
        <v>1</v>
      </c>
      <c r="H3752" s="5">
        <v>43125</v>
      </c>
      <c r="I3752" s="1" t="s">
        <v>36836</v>
      </c>
      <c r="J3752" s="1" t="s">
        <v>36831</v>
      </c>
      <c r="K3752" s="1" t="s">
        <v>36831</v>
      </c>
      <c r="L3752" s="21"/>
      <c r="M3752" s="1">
        <v>3.0000000000000001E-3</v>
      </c>
      <c r="N3752" s="1" t="s">
        <v>1008</v>
      </c>
      <c r="O3752" s="1" t="s">
        <v>36831</v>
      </c>
      <c r="P3752" s="4">
        <v>36.299999999999997</v>
      </c>
      <c r="Q3752" s="14">
        <v>646309.88</v>
      </c>
      <c r="R3752" s="1" t="s">
        <v>15258</v>
      </c>
      <c r="S3752" s="1" t="s">
        <v>13386</v>
      </c>
      <c r="T3752" s="1">
        <v>89624101</v>
      </c>
      <c r="U3752" s="15" t="s">
        <v>1015</v>
      </c>
      <c r="V3752" t="str">
        <f>VLOOKUP(T3752,[1]ОКТМО!$B$6:$D$553,3,0)</f>
        <v xml:space="preserve">09 Инсарский район </v>
      </c>
      <c r="W3752" s="20">
        <f t="shared" si="109"/>
        <v>17804.679889807165</v>
      </c>
    </row>
    <row r="3753" spans="1:23" hidden="1">
      <c r="A3753" s="1" t="s">
        <v>13387</v>
      </c>
      <c r="B3753" s="1" t="s">
        <v>13388</v>
      </c>
      <c r="C3753" s="1" t="s">
        <v>13389</v>
      </c>
      <c r="D3753" s="2">
        <v>32874</v>
      </c>
      <c r="E3753" s="2">
        <v>41890</v>
      </c>
      <c r="F3753" s="24" t="s">
        <v>36835</v>
      </c>
      <c r="G3753" s="23">
        <v>1</v>
      </c>
      <c r="H3753" s="5">
        <v>41890</v>
      </c>
      <c r="I3753" s="1" t="s">
        <v>36836</v>
      </c>
      <c r="J3753" s="1" t="s">
        <v>36831</v>
      </c>
      <c r="K3753" s="1" t="s">
        <v>36831</v>
      </c>
      <c r="L3753" s="21"/>
      <c r="M3753" s="1">
        <v>3.0000000000000001E-3</v>
      </c>
      <c r="N3753" s="1" t="s">
        <v>1008</v>
      </c>
      <c r="O3753" s="1" t="s">
        <v>36831</v>
      </c>
      <c r="P3753" s="4">
        <v>48.1</v>
      </c>
      <c r="Q3753" s="14">
        <v>783103.11</v>
      </c>
      <c r="R3753" s="1" t="s">
        <v>15258</v>
      </c>
      <c r="S3753" s="1" t="s">
        <v>13390</v>
      </c>
      <c r="T3753" s="1">
        <v>89624101</v>
      </c>
      <c r="U3753" s="15" t="s">
        <v>1015</v>
      </c>
      <c r="V3753" t="str">
        <f>VLOOKUP(T3753,[1]ОКТМО!$B$6:$D$553,3,0)</f>
        <v xml:space="preserve">09 Инсарский район </v>
      </c>
      <c r="W3753" s="20">
        <f t="shared" si="109"/>
        <v>16280.729937629936</v>
      </c>
    </row>
    <row r="3754" spans="1:23" hidden="1">
      <c r="A3754" s="1" t="s">
        <v>13391</v>
      </c>
      <c r="B3754" s="1" t="s">
        <v>13392</v>
      </c>
      <c r="C3754" s="1" t="s">
        <v>13393</v>
      </c>
      <c r="D3754" s="2">
        <v>32874</v>
      </c>
      <c r="E3754" s="2">
        <v>43345</v>
      </c>
      <c r="F3754" s="24" t="s">
        <v>36835</v>
      </c>
      <c r="G3754" s="23">
        <v>1</v>
      </c>
      <c r="H3754" s="5">
        <v>43345</v>
      </c>
      <c r="I3754" s="1" t="s">
        <v>36836</v>
      </c>
      <c r="J3754" s="2">
        <v>41088</v>
      </c>
      <c r="K3754" s="1" t="s">
        <v>36831</v>
      </c>
      <c r="L3754" s="21">
        <f>(P3754-50)/P3754*(Q3754*M3754)*G3754</f>
        <v>467.67821238578688</v>
      </c>
      <c r="M3754" s="1">
        <v>3.0000000000000001E-3</v>
      </c>
      <c r="N3754" s="1" t="s">
        <v>1008</v>
      </c>
      <c r="O3754" s="1" t="s">
        <v>36837</v>
      </c>
      <c r="P3754" s="4">
        <v>59.1</v>
      </c>
      <c r="Q3754" s="14">
        <v>1012446.24</v>
      </c>
      <c r="R3754" s="1" t="s">
        <v>15258</v>
      </c>
      <c r="S3754" s="1" t="s">
        <v>13394</v>
      </c>
      <c r="T3754" s="1">
        <v>89624101</v>
      </c>
      <c r="U3754" s="15" t="s">
        <v>1015</v>
      </c>
      <c r="V3754" t="str">
        <f>VLOOKUP(T3754,[1]ОКТМО!$B$6:$D$553,3,0)</f>
        <v xml:space="preserve">09 Инсарский район </v>
      </c>
      <c r="W3754" s="20">
        <f t="shared" si="109"/>
        <v>17131.07005076142</v>
      </c>
    </row>
    <row r="3755" spans="1:23" hidden="1">
      <c r="A3755" s="1" t="s">
        <v>13395</v>
      </c>
      <c r="B3755" s="1" t="s">
        <v>13396</v>
      </c>
      <c r="C3755" s="1" t="s">
        <v>13397</v>
      </c>
      <c r="D3755" s="2">
        <v>32874</v>
      </c>
      <c r="E3755" s="2">
        <v>42179</v>
      </c>
      <c r="F3755" s="24" t="s">
        <v>36835</v>
      </c>
      <c r="G3755" s="23">
        <v>1</v>
      </c>
      <c r="H3755" s="5">
        <v>42179</v>
      </c>
      <c r="I3755" s="1" t="s">
        <v>36836</v>
      </c>
      <c r="J3755" s="1" t="s">
        <v>36831</v>
      </c>
      <c r="K3755" s="1" t="s">
        <v>36831</v>
      </c>
      <c r="L3755" s="21">
        <f>(P3755-50)/P3755*(Q3755*M3755)*G3755</f>
        <v>684.24260548192785</v>
      </c>
      <c r="M3755" s="1">
        <v>3.0000000000000001E-3</v>
      </c>
      <c r="N3755" s="1" t="s">
        <v>1008</v>
      </c>
      <c r="O3755" s="1" t="s">
        <v>36831</v>
      </c>
      <c r="P3755" s="4">
        <v>66.400000000000006</v>
      </c>
      <c r="Q3755" s="14">
        <v>923449.37</v>
      </c>
      <c r="R3755" s="1" t="s">
        <v>15258</v>
      </c>
      <c r="S3755" s="1" t="s">
        <v>13398</v>
      </c>
      <c r="T3755" s="1">
        <v>89624101</v>
      </c>
      <c r="U3755" s="15" t="s">
        <v>1015</v>
      </c>
      <c r="V3755" t="str">
        <f>VLOOKUP(T3755,[1]ОКТМО!$B$6:$D$553,3,0)</f>
        <v xml:space="preserve">09 Инсарский район </v>
      </c>
      <c r="W3755" s="20">
        <f t="shared" si="109"/>
        <v>13907.370030120481</v>
      </c>
    </row>
    <row r="3756" spans="1:23" hidden="1">
      <c r="A3756" s="1" t="s">
        <v>13399</v>
      </c>
      <c r="B3756" s="1" t="s">
        <v>13400</v>
      </c>
      <c r="C3756" s="1" t="s">
        <v>13401</v>
      </c>
      <c r="D3756" s="2">
        <v>32874</v>
      </c>
      <c r="E3756" s="2">
        <v>43898</v>
      </c>
      <c r="F3756" s="24" t="s">
        <v>36835</v>
      </c>
      <c r="G3756" s="23">
        <v>1</v>
      </c>
      <c r="H3756" s="5">
        <v>43898</v>
      </c>
      <c r="I3756" s="1" t="s">
        <v>36836</v>
      </c>
      <c r="J3756" s="1" t="s">
        <v>36831</v>
      </c>
      <c r="K3756" s="1" t="s">
        <v>36831</v>
      </c>
      <c r="L3756" s="21"/>
      <c r="M3756" s="1">
        <v>3.0000000000000001E-3</v>
      </c>
      <c r="N3756" s="1" t="s">
        <v>1008</v>
      </c>
      <c r="O3756" s="1" t="s">
        <v>36831</v>
      </c>
      <c r="P3756" s="4">
        <v>27.3</v>
      </c>
      <c r="Q3756" s="14">
        <v>379375.54</v>
      </c>
      <c r="R3756" s="1" t="s">
        <v>15258</v>
      </c>
      <c r="S3756" s="1" t="s">
        <v>13402</v>
      </c>
      <c r="T3756" s="1">
        <v>89624101</v>
      </c>
      <c r="U3756" s="15" t="s">
        <v>1015</v>
      </c>
      <c r="V3756" t="str">
        <f>VLOOKUP(T3756,[1]ОКТМО!$B$6:$D$553,3,0)</f>
        <v xml:space="preserve">09 Инсарский район </v>
      </c>
      <c r="W3756" s="20">
        <f t="shared" si="109"/>
        <v>13896.539926739926</v>
      </c>
    </row>
    <row r="3757" spans="1:23" hidden="1">
      <c r="A3757" s="1" t="s">
        <v>13403</v>
      </c>
      <c r="B3757" s="1" t="s">
        <v>13404</v>
      </c>
      <c r="C3757" s="1" t="s">
        <v>13405</v>
      </c>
      <c r="D3757" s="2">
        <v>32874</v>
      </c>
      <c r="E3757" s="2">
        <v>42141</v>
      </c>
      <c r="F3757" s="24" t="s">
        <v>36835</v>
      </c>
      <c r="G3757" s="23">
        <v>1</v>
      </c>
      <c r="H3757" s="5">
        <v>42141</v>
      </c>
      <c r="I3757" s="1" t="s">
        <v>36836</v>
      </c>
      <c r="J3757" s="1" t="s">
        <v>36831</v>
      </c>
      <c r="K3757" s="1" t="s">
        <v>36831</v>
      </c>
      <c r="L3757" s="21">
        <f>(P3757-50)/P3757*(Q3757*M3757)*G3757</f>
        <v>449.91177252951087</v>
      </c>
      <c r="M3757" s="1">
        <v>3.0000000000000001E-3</v>
      </c>
      <c r="N3757" s="1" t="s">
        <v>1008</v>
      </c>
      <c r="O3757" s="1" t="s">
        <v>36831</v>
      </c>
      <c r="P3757" s="4">
        <v>59.3</v>
      </c>
      <c r="Q3757" s="14">
        <v>956264.09</v>
      </c>
      <c r="R3757" s="1" t="s">
        <v>15258</v>
      </c>
      <c r="S3757" s="1" t="s">
        <v>13406</v>
      </c>
      <c r="T3757" s="1">
        <v>89624101</v>
      </c>
      <c r="U3757" s="15" t="s">
        <v>1015</v>
      </c>
      <c r="V3757" t="str">
        <f>VLOOKUP(T3757,[1]ОКТМО!$B$6:$D$553,3,0)</f>
        <v xml:space="preserve">09 Инсарский район </v>
      </c>
      <c r="W3757" s="20">
        <f t="shared" si="109"/>
        <v>16125.869983136594</v>
      </c>
    </row>
    <row r="3758" spans="1:23" hidden="1">
      <c r="A3758" s="1" t="s">
        <v>13407</v>
      </c>
      <c r="B3758" s="1" t="s">
        <v>13408</v>
      </c>
      <c r="C3758" s="1" t="s">
        <v>13409</v>
      </c>
      <c r="D3758" s="2">
        <v>32874</v>
      </c>
      <c r="E3758" s="2">
        <v>43953</v>
      </c>
      <c r="F3758" s="24" t="s">
        <v>36835</v>
      </c>
      <c r="G3758" s="23">
        <v>1</v>
      </c>
      <c r="H3758" s="5">
        <v>43953</v>
      </c>
      <c r="I3758" s="1" t="s">
        <v>36836</v>
      </c>
      <c r="J3758" s="1" t="s">
        <v>36831</v>
      </c>
      <c r="K3758" s="1" t="s">
        <v>36831</v>
      </c>
      <c r="L3758" s="21"/>
      <c r="M3758" s="1">
        <v>3.0000000000000001E-3</v>
      </c>
      <c r="N3758" s="1" t="s">
        <v>1008</v>
      </c>
      <c r="O3758" s="1" t="s">
        <v>36831</v>
      </c>
      <c r="P3758" s="4">
        <v>38.700000000000003</v>
      </c>
      <c r="Q3758" s="14">
        <v>724096.74</v>
      </c>
      <c r="R3758" s="1" t="s">
        <v>15258</v>
      </c>
      <c r="S3758" s="1" t="s">
        <v>13410</v>
      </c>
      <c r="T3758" s="1">
        <v>89624101</v>
      </c>
      <c r="U3758" s="15" t="s">
        <v>1015</v>
      </c>
      <c r="V3758" t="str">
        <f>VLOOKUP(T3758,[1]ОКТМО!$B$6:$D$553,3,0)</f>
        <v xml:space="preserve">09 Инсарский район </v>
      </c>
      <c r="W3758" s="20">
        <f t="shared" si="109"/>
        <v>18710.510077519379</v>
      </c>
    </row>
    <row r="3759" spans="1:23" hidden="1">
      <c r="A3759" s="1" t="s">
        <v>13411</v>
      </c>
      <c r="B3759" s="1" t="s">
        <v>13412</v>
      </c>
      <c r="C3759" s="1" t="s">
        <v>13413</v>
      </c>
      <c r="D3759" s="2">
        <v>32874</v>
      </c>
      <c r="E3759" s="2">
        <v>42316</v>
      </c>
      <c r="F3759" s="24" t="s">
        <v>36835</v>
      </c>
      <c r="G3759" s="23">
        <v>1</v>
      </c>
      <c r="H3759" s="5">
        <v>42316</v>
      </c>
      <c r="I3759" s="1" t="s">
        <v>36836</v>
      </c>
      <c r="J3759" s="1" t="s">
        <v>36831</v>
      </c>
      <c r="K3759" s="1" t="s">
        <v>36831</v>
      </c>
      <c r="L3759" s="21"/>
      <c r="M3759" s="1">
        <v>3.0000000000000001E-3</v>
      </c>
      <c r="N3759" s="1" t="s">
        <v>1008</v>
      </c>
      <c r="O3759" s="1" t="s">
        <v>36831</v>
      </c>
      <c r="P3759" s="4">
        <v>35.5</v>
      </c>
      <c r="Q3759" s="14">
        <v>619896.03</v>
      </c>
      <c r="R3759" s="1" t="s">
        <v>15258</v>
      </c>
      <c r="S3759" s="1" t="s">
        <v>13414</v>
      </c>
      <c r="T3759" s="1">
        <v>89624101</v>
      </c>
      <c r="U3759" s="15" t="s">
        <v>1015</v>
      </c>
      <c r="V3759" t="str">
        <f>VLOOKUP(T3759,[1]ОКТМО!$B$6:$D$553,3,0)</f>
        <v xml:space="preserve">09 Инсарский район </v>
      </c>
      <c r="W3759" s="20">
        <f t="shared" si="109"/>
        <v>17461.86</v>
      </c>
    </row>
    <row r="3760" spans="1:23" hidden="1">
      <c r="A3760" s="1" t="s">
        <v>13415</v>
      </c>
      <c r="B3760" s="1" t="s">
        <v>13416</v>
      </c>
      <c r="C3760" s="1" t="s">
        <v>13417</v>
      </c>
      <c r="D3760" s="2">
        <v>32874</v>
      </c>
      <c r="E3760" s="2">
        <v>42121</v>
      </c>
      <c r="F3760" s="24" t="s">
        <v>36835</v>
      </c>
      <c r="G3760" s="23">
        <v>1</v>
      </c>
      <c r="H3760" s="5">
        <v>42121</v>
      </c>
      <c r="I3760" s="1" t="s">
        <v>36836</v>
      </c>
      <c r="J3760" s="1" t="s">
        <v>36831</v>
      </c>
      <c r="K3760" s="1" t="s">
        <v>36831</v>
      </c>
      <c r="L3760" s="21">
        <f>(P3760-50)/P3760*(Q3760*M3760)*G3760</f>
        <v>146.52656999999999</v>
      </c>
      <c r="M3760" s="1">
        <v>3.0000000000000001E-3</v>
      </c>
      <c r="N3760" s="1" t="s">
        <v>1008</v>
      </c>
      <c r="O3760" s="1" t="s">
        <v>36831</v>
      </c>
      <c r="P3760" s="3">
        <v>53</v>
      </c>
      <c r="Q3760" s="14">
        <v>862878.69</v>
      </c>
      <c r="R3760" s="1" t="s">
        <v>15258</v>
      </c>
      <c r="S3760" s="1" t="s">
        <v>13418</v>
      </c>
      <c r="T3760" s="1">
        <v>89624101</v>
      </c>
      <c r="U3760" s="15" t="s">
        <v>1015</v>
      </c>
      <c r="V3760" t="str">
        <f>VLOOKUP(T3760,[1]ОКТМО!$B$6:$D$553,3,0)</f>
        <v xml:space="preserve">09 Инсарский район </v>
      </c>
      <c r="W3760" s="20">
        <f t="shared" si="109"/>
        <v>16280.73</v>
      </c>
    </row>
    <row r="3761" spans="1:23" hidden="1">
      <c r="A3761" s="1" t="s">
        <v>13419</v>
      </c>
      <c r="B3761" s="1" t="s">
        <v>13420</v>
      </c>
      <c r="C3761" s="1" t="s">
        <v>13421</v>
      </c>
      <c r="D3761" s="2">
        <v>32874</v>
      </c>
      <c r="E3761" s="2">
        <v>43957</v>
      </c>
      <c r="F3761" s="24" t="s">
        <v>36835</v>
      </c>
      <c r="G3761" s="23">
        <v>1</v>
      </c>
      <c r="H3761" s="5">
        <v>43957</v>
      </c>
      <c r="I3761" s="1" t="s">
        <v>36836</v>
      </c>
      <c r="J3761" s="1" t="s">
        <v>36831</v>
      </c>
      <c r="K3761" s="1" t="s">
        <v>36831</v>
      </c>
      <c r="L3761" s="21">
        <f>(P3761-50)/P3761*(Q3761*M3761)*G3761</f>
        <v>2301.951516116208</v>
      </c>
      <c r="M3761" s="1">
        <v>3.0000000000000001E-3</v>
      </c>
      <c r="N3761" s="1" t="s">
        <v>1008</v>
      </c>
      <c r="O3761" s="1" t="s">
        <v>36831</v>
      </c>
      <c r="P3761" s="4">
        <v>98.1</v>
      </c>
      <c r="Q3761" s="14">
        <v>1564944.17</v>
      </c>
      <c r="R3761" s="1" t="s">
        <v>15258</v>
      </c>
      <c r="S3761" s="1" t="s">
        <v>13422</v>
      </c>
      <c r="T3761" s="1">
        <v>89624101</v>
      </c>
      <c r="U3761" s="15" t="s">
        <v>1015</v>
      </c>
      <c r="V3761" t="str">
        <f>VLOOKUP(T3761,[1]ОКТМО!$B$6:$D$553,3,0)</f>
        <v xml:space="preserve">09 Инсарский район </v>
      </c>
      <c r="W3761" s="20">
        <f t="shared" si="109"/>
        <v>15952.53995922528</v>
      </c>
    </row>
    <row r="3762" spans="1:23" hidden="1">
      <c r="A3762" s="1" t="s">
        <v>13423</v>
      </c>
      <c r="B3762" s="1" t="s">
        <v>13424</v>
      </c>
      <c r="C3762" s="1" t="s">
        <v>13425</v>
      </c>
      <c r="D3762" s="2">
        <v>32874</v>
      </c>
      <c r="E3762" s="2">
        <v>43494</v>
      </c>
      <c r="F3762" s="24" t="s">
        <v>36835</v>
      </c>
      <c r="G3762" s="23">
        <v>1</v>
      </c>
      <c r="H3762" s="5">
        <v>43494</v>
      </c>
      <c r="I3762" s="1" t="s">
        <v>36836</v>
      </c>
      <c r="J3762" s="1" t="s">
        <v>36831</v>
      </c>
      <c r="K3762" s="1" t="s">
        <v>36831</v>
      </c>
      <c r="L3762" s="21">
        <f>(P3762-50)/P3762*(Q3762*M3762)*G3762</f>
        <v>659.21946931677041</v>
      </c>
      <c r="M3762" s="1">
        <v>3.0000000000000001E-3</v>
      </c>
      <c r="N3762" s="1" t="s">
        <v>1008</v>
      </c>
      <c r="O3762" s="1" t="s">
        <v>36831</v>
      </c>
      <c r="P3762" s="4">
        <v>64.400000000000006</v>
      </c>
      <c r="Q3762" s="14">
        <v>982725.32</v>
      </c>
      <c r="R3762" s="1" t="s">
        <v>15258</v>
      </c>
      <c r="S3762" s="1" t="s">
        <v>13426</v>
      </c>
      <c r="T3762" s="1">
        <v>89624101</v>
      </c>
      <c r="U3762" s="15" t="s">
        <v>1015</v>
      </c>
      <c r="V3762" t="str">
        <f>VLOOKUP(T3762,[1]ОКТМО!$B$6:$D$553,3,0)</f>
        <v xml:space="preserve">09 Инсарский район </v>
      </c>
      <c r="W3762" s="20">
        <f t="shared" si="109"/>
        <v>15259.709937888196</v>
      </c>
    </row>
    <row r="3763" spans="1:23" hidden="1">
      <c r="A3763" s="1" t="s">
        <v>13427</v>
      </c>
      <c r="B3763" s="1" t="s">
        <v>13428</v>
      </c>
      <c r="C3763" s="1" t="s">
        <v>13429</v>
      </c>
      <c r="D3763" s="2">
        <v>32874</v>
      </c>
      <c r="E3763" s="2">
        <v>42207</v>
      </c>
      <c r="F3763" s="24" t="s">
        <v>36835</v>
      </c>
      <c r="G3763" s="23">
        <v>1</v>
      </c>
      <c r="H3763" s="5">
        <v>42207</v>
      </c>
      <c r="I3763" s="1" t="s">
        <v>36836</v>
      </c>
      <c r="J3763" s="1" t="s">
        <v>36831</v>
      </c>
      <c r="K3763" s="1" t="s">
        <v>36831</v>
      </c>
      <c r="L3763" s="21"/>
      <c r="M3763" s="1">
        <v>3.0000000000000001E-3</v>
      </c>
      <c r="N3763" s="1" t="s">
        <v>1008</v>
      </c>
      <c r="O3763" s="1" t="s">
        <v>36831</v>
      </c>
      <c r="P3763" s="4">
        <v>31.8</v>
      </c>
      <c r="Q3763" s="14">
        <v>616636.66</v>
      </c>
      <c r="R3763" s="1" t="s">
        <v>15258</v>
      </c>
      <c r="S3763" s="1" t="s">
        <v>13430</v>
      </c>
      <c r="T3763" s="1">
        <v>89624101</v>
      </c>
      <c r="U3763" s="15" t="s">
        <v>1015</v>
      </c>
      <c r="V3763" t="str">
        <f>VLOOKUP(T3763,[1]ОКТМО!$B$6:$D$553,3,0)</f>
        <v xml:space="preserve">09 Инсарский район </v>
      </c>
      <c r="W3763" s="20">
        <f t="shared" si="109"/>
        <v>19391.089937106917</v>
      </c>
    </row>
    <row r="3764" spans="1:23" hidden="1">
      <c r="A3764" s="1" t="s">
        <v>13427</v>
      </c>
      <c r="B3764" s="1" t="s">
        <v>13431</v>
      </c>
      <c r="C3764" s="1" t="s">
        <v>13432</v>
      </c>
      <c r="D3764" s="2">
        <v>42207</v>
      </c>
      <c r="E3764" s="2">
        <v>43426</v>
      </c>
      <c r="F3764" s="24" t="s">
        <v>36835</v>
      </c>
      <c r="G3764" s="23">
        <v>1</v>
      </c>
      <c r="H3764" s="5">
        <v>43426</v>
      </c>
      <c r="I3764" s="1" t="s">
        <v>36831</v>
      </c>
      <c r="J3764" s="1" t="s">
        <v>36831</v>
      </c>
      <c r="K3764" s="1" t="s">
        <v>36831</v>
      </c>
      <c r="L3764" s="21"/>
      <c r="M3764" s="1">
        <v>3.0000000000000001E-3</v>
      </c>
      <c r="N3764" s="1" t="s">
        <v>1008</v>
      </c>
      <c r="O3764" s="1" t="s">
        <v>36831</v>
      </c>
      <c r="P3764" s="4">
        <v>31.8</v>
      </c>
      <c r="Q3764" s="14">
        <v>616636.66</v>
      </c>
      <c r="R3764" s="1" t="s">
        <v>15258</v>
      </c>
      <c r="S3764" s="1" t="s">
        <v>13430</v>
      </c>
      <c r="T3764" s="1">
        <v>89624101</v>
      </c>
      <c r="U3764" s="15" t="s">
        <v>1015</v>
      </c>
      <c r="V3764" t="str">
        <f>VLOOKUP(T3764,[1]ОКТМО!$B$6:$D$553,3,0)</f>
        <v xml:space="preserve">09 Инсарский район </v>
      </c>
      <c r="W3764" s="20">
        <f t="shared" ref="W3764:W3827" si="110">Q3764/P3764</f>
        <v>19391.089937106917</v>
      </c>
    </row>
    <row r="3765" spans="1:23" hidden="1">
      <c r="A3765" s="1" t="s">
        <v>13433</v>
      </c>
      <c r="B3765" s="1" t="s">
        <v>13434</v>
      </c>
      <c r="C3765" s="1" t="s">
        <v>13435</v>
      </c>
      <c r="D3765" s="2">
        <v>32874</v>
      </c>
      <c r="E3765" s="2">
        <v>43240</v>
      </c>
      <c r="F3765" s="24" t="s">
        <v>36835</v>
      </c>
      <c r="G3765" s="23">
        <v>1</v>
      </c>
      <c r="H3765" s="5">
        <v>43240</v>
      </c>
      <c r="I3765" s="1" t="s">
        <v>36836</v>
      </c>
      <c r="J3765" s="1" t="s">
        <v>36831</v>
      </c>
      <c r="K3765" s="1" t="s">
        <v>36831</v>
      </c>
      <c r="L3765" s="21">
        <f>(P3765-50)/P3765*(Q3765*M3765)*G3765</f>
        <v>746.34899518459065</v>
      </c>
      <c r="M3765" s="1">
        <v>3.0000000000000001E-3</v>
      </c>
      <c r="N3765" s="1" t="s">
        <v>1008</v>
      </c>
      <c r="O3765" s="1" t="s">
        <v>36831</v>
      </c>
      <c r="P3765" s="4">
        <v>62.3</v>
      </c>
      <c r="Q3765" s="14">
        <v>1260096</v>
      </c>
      <c r="R3765" s="1" t="s">
        <v>15258</v>
      </c>
      <c r="S3765" s="1" t="s">
        <v>13436</v>
      </c>
      <c r="T3765" s="1">
        <v>89624101</v>
      </c>
      <c r="U3765" s="15" t="s">
        <v>1015</v>
      </c>
      <c r="V3765" t="str">
        <f>VLOOKUP(T3765,[1]ОКТМО!$B$6:$D$553,3,0)</f>
        <v xml:space="preserve">09 Инсарский район </v>
      </c>
      <c r="W3765" s="20">
        <f t="shared" si="110"/>
        <v>20226.260032102731</v>
      </c>
    </row>
    <row r="3766" spans="1:23" hidden="1">
      <c r="A3766" s="1" t="s">
        <v>13437</v>
      </c>
      <c r="B3766" s="1" t="s">
        <v>15336</v>
      </c>
      <c r="C3766" s="1" t="s">
        <v>15337</v>
      </c>
      <c r="D3766" s="2">
        <v>35796</v>
      </c>
      <c r="E3766" s="2">
        <v>43882</v>
      </c>
      <c r="F3766" s="24" t="s">
        <v>36835</v>
      </c>
      <c r="G3766" s="23">
        <v>1</v>
      </c>
      <c r="H3766" s="5">
        <v>43882</v>
      </c>
      <c r="I3766" s="1" t="s">
        <v>36836</v>
      </c>
      <c r="J3766" s="1" t="s">
        <v>36831</v>
      </c>
      <c r="K3766" s="1" t="s">
        <v>36831</v>
      </c>
      <c r="L3766" s="21"/>
      <c r="M3766" s="1">
        <v>3.0000000000000001E-3</v>
      </c>
      <c r="N3766" s="1" t="s">
        <v>1008</v>
      </c>
      <c r="O3766" s="1" t="s">
        <v>36831</v>
      </c>
      <c r="P3766" s="4">
        <v>36.700000000000003</v>
      </c>
      <c r="Q3766" s="14">
        <v>728889.16</v>
      </c>
      <c r="R3766" s="1" t="s">
        <v>15258</v>
      </c>
      <c r="S3766" s="1" t="s">
        <v>13438</v>
      </c>
      <c r="T3766" s="1">
        <v>89624101</v>
      </c>
      <c r="U3766" s="15" t="s">
        <v>1015</v>
      </c>
      <c r="V3766" t="str">
        <f>VLOOKUP(T3766,[1]ОКТМО!$B$6:$D$553,3,0)</f>
        <v xml:space="preserve">09 Инсарский район </v>
      </c>
      <c r="W3766" s="20">
        <f t="shared" si="110"/>
        <v>19860.740054495913</v>
      </c>
    </row>
    <row r="3767" spans="1:23" hidden="1">
      <c r="A3767" s="1" t="s">
        <v>13439</v>
      </c>
      <c r="B3767" s="1" t="s">
        <v>13440</v>
      </c>
      <c r="C3767" s="1" t="s">
        <v>13441</v>
      </c>
      <c r="D3767" s="2">
        <v>34700</v>
      </c>
      <c r="E3767" s="2">
        <v>43974</v>
      </c>
      <c r="F3767" s="24" t="s">
        <v>36835</v>
      </c>
      <c r="G3767" s="23">
        <v>1</v>
      </c>
      <c r="H3767" s="5">
        <v>43974</v>
      </c>
      <c r="I3767" s="1" t="s">
        <v>36836</v>
      </c>
      <c r="J3767" s="1" t="s">
        <v>36831</v>
      </c>
      <c r="K3767" s="1" t="s">
        <v>36831</v>
      </c>
      <c r="L3767" s="21"/>
      <c r="M3767" s="1">
        <v>3.0000000000000001E-3</v>
      </c>
      <c r="N3767" s="1" t="s">
        <v>1008</v>
      </c>
      <c r="O3767" s="1" t="s">
        <v>36831</v>
      </c>
      <c r="P3767" s="4">
        <v>43.2</v>
      </c>
      <c r="Q3767" s="14">
        <v>792780.91</v>
      </c>
      <c r="R3767" s="1" t="s">
        <v>15258</v>
      </c>
      <c r="S3767" s="1" t="s">
        <v>13442</v>
      </c>
      <c r="T3767" s="1">
        <v>89624101</v>
      </c>
      <c r="U3767" s="15" t="s">
        <v>1015</v>
      </c>
      <c r="V3767" t="str">
        <f>VLOOKUP(T3767,[1]ОКТМО!$B$6:$D$553,3,0)</f>
        <v xml:space="preserve">09 Инсарский район </v>
      </c>
      <c r="W3767" s="20">
        <f t="shared" si="110"/>
        <v>18351.409953703704</v>
      </c>
    </row>
    <row r="3768" spans="1:23" hidden="1">
      <c r="A3768" s="1" t="s">
        <v>13443</v>
      </c>
      <c r="B3768" s="1" t="s">
        <v>13444</v>
      </c>
      <c r="C3768" s="1" t="s">
        <v>13445</v>
      </c>
      <c r="D3768" s="2">
        <v>32874</v>
      </c>
      <c r="E3768" s="2">
        <v>43967</v>
      </c>
      <c r="F3768" s="24" t="s">
        <v>36835</v>
      </c>
      <c r="G3768" s="23">
        <v>1</v>
      </c>
      <c r="H3768" s="5">
        <v>43967</v>
      </c>
      <c r="I3768" s="1" t="s">
        <v>36836</v>
      </c>
      <c r="J3768" s="1" t="s">
        <v>36831</v>
      </c>
      <c r="K3768" s="1" t="s">
        <v>36831</v>
      </c>
      <c r="L3768" s="21"/>
      <c r="M3768" s="1">
        <v>3.0000000000000001E-3</v>
      </c>
      <c r="N3768" s="1" t="s">
        <v>1008</v>
      </c>
      <c r="O3768" s="1" t="s">
        <v>36831</v>
      </c>
      <c r="P3768" s="4">
        <v>35.700000000000003</v>
      </c>
      <c r="Q3768" s="14">
        <v>557136.34</v>
      </c>
      <c r="R3768" s="1" t="s">
        <v>15258</v>
      </c>
      <c r="S3768" s="1" t="s">
        <v>13446</v>
      </c>
      <c r="T3768" s="1">
        <v>89624101</v>
      </c>
      <c r="U3768" s="15" t="s">
        <v>1015</v>
      </c>
      <c r="V3768" t="str">
        <f>VLOOKUP(T3768,[1]ОКТМО!$B$6:$D$553,3,0)</f>
        <v xml:space="preserve">09 Инсарский район </v>
      </c>
      <c r="W3768" s="20">
        <f t="shared" si="110"/>
        <v>15606.059943977589</v>
      </c>
    </row>
    <row r="3769" spans="1:23" hidden="1">
      <c r="A3769" s="1" t="s">
        <v>13447</v>
      </c>
      <c r="B3769" s="1" t="s">
        <v>13448</v>
      </c>
      <c r="C3769" s="1" t="s">
        <v>13449</v>
      </c>
      <c r="D3769" s="2">
        <v>32874</v>
      </c>
      <c r="E3769" s="2">
        <v>42289</v>
      </c>
      <c r="F3769" s="24" t="s">
        <v>36835</v>
      </c>
      <c r="G3769" s="23">
        <v>1</v>
      </c>
      <c r="H3769" s="5">
        <v>42289</v>
      </c>
      <c r="I3769" s="1" t="s">
        <v>36836</v>
      </c>
      <c r="J3769" s="1" t="s">
        <v>36831</v>
      </c>
      <c r="K3769" s="1" t="s">
        <v>36831</v>
      </c>
      <c r="L3769" s="21"/>
      <c r="M3769" s="1">
        <v>3.0000000000000001E-3</v>
      </c>
      <c r="N3769" s="1" t="s">
        <v>1008</v>
      </c>
      <c r="O3769" s="1" t="s">
        <v>36831</v>
      </c>
      <c r="P3769" s="4">
        <v>35.6</v>
      </c>
      <c r="Q3769" s="14">
        <v>621746.17000000004</v>
      </c>
      <c r="R3769" s="1" t="s">
        <v>15258</v>
      </c>
      <c r="S3769" s="1" t="s">
        <v>13450</v>
      </c>
      <c r="T3769" s="1">
        <v>89624101</v>
      </c>
      <c r="U3769" s="15" t="s">
        <v>1015</v>
      </c>
      <c r="V3769" t="str">
        <f>VLOOKUP(T3769,[1]ОКТМО!$B$6:$D$553,3,0)</f>
        <v xml:space="preserve">09 Инсарский район </v>
      </c>
      <c r="W3769" s="20">
        <f t="shared" si="110"/>
        <v>17464.780056179774</v>
      </c>
    </row>
    <row r="3770" spans="1:23" hidden="1">
      <c r="A3770" s="1" t="s">
        <v>13451</v>
      </c>
      <c r="B3770" s="1" t="s">
        <v>13452</v>
      </c>
      <c r="C3770" s="1" t="s">
        <v>13453</v>
      </c>
      <c r="D3770" s="2">
        <v>34700</v>
      </c>
      <c r="E3770" s="2">
        <v>42423</v>
      </c>
      <c r="F3770" s="24" t="s">
        <v>36840</v>
      </c>
      <c r="G3770" s="23">
        <v>0.25</v>
      </c>
      <c r="H3770" s="5">
        <v>42423</v>
      </c>
      <c r="I3770" s="1" t="s">
        <v>36833</v>
      </c>
      <c r="J3770" s="1" t="s">
        <v>36831</v>
      </c>
      <c r="K3770" s="1" t="s">
        <v>36831</v>
      </c>
      <c r="L3770" s="21">
        <f>(P3770-50)/P3770*(Q3770*M3770)*G3770</f>
        <v>32.045564288425084</v>
      </c>
      <c r="M3770" s="1">
        <v>3.0000000000000001E-3</v>
      </c>
      <c r="N3770" s="1" t="s">
        <v>1008</v>
      </c>
      <c r="O3770" s="1" t="s">
        <v>36831</v>
      </c>
      <c r="P3770" s="4">
        <v>52.7</v>
      </c>
      <c r="Q3770" s="14">
        <v>833975.92</v>
      </c>
      <c r="R3770" s="1" t="s">
        <v>15258</v>
      </c>
      <c r="S3770" s="1" t="s">
        <v>13454</v>
      </c>
      <c r="T3770" s="1">
        <v>89624101</v>
      </c>
      <c r="U3770" s="15" t="s">
        <v>1015</v>
      </c>
      <c r="V3770" t="str">
        <f>VLOOKUP(T3770,[1]ОКТМО!$B$6:$D$553,3,0)</f>
        <v xml:space="preserve">09 Инсарский район </v>
      </c>
      <c r="W3770" s="20">
        <f t="shared" si="110"/>
        <v>15824.970018975331</v>
      </c>
    </row>
    <row r="3771" spans="1:23" hidden="1">
      <c r="A3771" s="1" t="s">
        <v>13455</v>
      </c>
      <c r="B3771" s="1" t="s">
        <v>13456</v>
      </c>
      <c r="C3771" s="1" t="s">
        <v>13457</v>
      </c>
      <c r="D3771" s="2">
        <v>38918</v>
      </c>
      <c r="E3771" s="2">
        <v>42741</v>
      </c>
      <c r="F3771" s="24" t="s">
        <v>36835</v>
      </c>
      <c r="G3771" s="23">
        <v>1</v>
      </c>
      <c r="H3771" s="5">
        <v>42741</v>
      </c>
      <c r="I3771" s="1" t="s">
        <v>36836</v>
      </c>
      <c r="J3771" s="1" t="s">
        <v>36831</v>
      </c>
      <c r="K3771" s="1" t="s">
        <v>36831</v>
      </c>
      <c r="L3771" s="21"/>
      <c r="M3771" s="1">
        <v>3.0000000000000001E-3</v>
      </c>
      <c r="N3771" s="1" t="s">
        <v>1008</v>
      </c>
      <c r="O3771" s="1" t="s">
        <v>36831</v>
      </c>
      <c r="P3771" s="4">
        <v>34.5</v>
      </c>
      <c r="Q3771" s="14">
        <v>545961.46</v>
      </c>
      <c r="R3771" s="1" t="s">
        <v>15258</v>
      </c>
      <c r="S3771" s="1" t="s">
        <v>13458</v>
      </c>
      <c r="T3771" s="1">
        <v>89624101</v>
      </c>
      <c r="U3771" s="15" t="s">
        <v>1015</v>
      </c>
      <c r="V3771" t="str">
        <f>VLOOKUP(T3771,[1]ОКТМО!$B$6:$D$553,3,0)</f>
        <v xml:space="preserve">09 Инсарский район </v>
      </c>
      <c r="W3771" s="20">
        <f t="shared" si="110"/>
        <v>15824.969855072462</v>
      </c>
    </row>
    <row r="3772" spans="1:23" hidden="1">
      <c r="A3772" s="1" t="s">
        <v>13459</v>
      </c>
      <c r="B3772" s="1" t="s">
        <v>13460</v>
      </c>
      <c r="C3772" s="1" t="s">
        <v>13461</v>
      </c>
      <c r="D3772" s="2">
        <v>32874</v>
      </c>
      <c r="E3772" s="2">
        <v>42295</v>
      </c>
      <c r="F3772" s="24" t="s">
        <v>36835</v>
      </c>
      <c r="G3772" s="23">
        <v>1</v>
      </c>
      <c r="H3772" s="5">
        <v>42295</v>
      </c>
      <c r="I3772" s="1" t="s">
        <v>36836</v>
      </c>
      <c r="J3772" s="1" t="s">
        <v>36831</v>
      </c>
      <c r="K3772" s="1" t="s">
        <v>36831</v>
      </c>
      <c r="L3772" s="21"/>
      <c r="M3772" s="1">
        <v>3.0000000000000001E-3</v>
      </c>
      <c r="N3772" s="1" t="s">
        <v>1008</v>
      </c>
      <c r="O3772" s="1" t="s">
        <v>36831</v>
      </c>
      <c r="P3772" s="4">
        <v>35.1</v>
      </c>
      <c r="Q3772" s="14">
        <v>623649.43000000005</v>
      </c>
      <c r="R3772" s="1" t="s">
        <v>15258</v>
      </c>
      <c r="S3772" s="1" t="s">
        <v>13462</v>
      </c>
      <c r="T3772" s="1">
        <v>89624101</v>
      </c>
      <c r="U3772" s="15" t="s">
        <v>1015</v>
      </c>
      <c r="V3772" t="str">
        <f>VLOOKUP(T3772,[1]ОКТМО!$B$6:$D$553,3,0)</f>
        <v xml:space="preserve">09 Инсарский район </v>
      </c>
      <c r="W3772" s="20">
        <f t="shared" si="110"/>
        <v>17767.790028490028</v>
      </c>
    </row>
    <row r="3773" spans="1:23" hidden="1">
      <c r="A3773" s="1" t="s">
        <v>13463</v>
      </c>
      <c r="B3773" s="1" t="s">
        <v>13464</v>
      </c>
      <c r="C3773" s="1" t="s">
        <v>13465</v>
      </c>
      <c r="D3773" s="2">
        <v>32874</v>
      </c>
      <c r="E3773" s="2">
        <v>43454</v>
      </c>
      <c r="F3773" s="24" t="s">
        <v>36835</v>
      </c>
      <c r="G3773" s="23">
        <v>1</v>
      </c>
      <c r="H3773" s="5">
        <v>43454</v>
      </c>
      <c r="I3773" s="1" t="s">
        <v>36836</v>
      </c>
      <c r="J3773" s="1" t="s">
        <v>36831</v>
      </c>
      <c r="K3773" s="1" t="s">
        <v>36831</v>
      </c>
      <c r="L3773" s="21"/>
      <c r="M3773" s="1">
        <v>3.0000000000000001E-3</v>
      </c>
      <c r="N3773" s="1" t="s">
        <v>1008</v>
      </c>
      <c r="O3773" s="1" t="s">
        <v>36831</v>
      </c>
      <c r="P3773" s="4">
        <v>29.9</v>
      </c>
      <c r="Q3773" s="14">
        <v>626689.65</v>
      </c>
      <c r="R3773" s="1" t="s">
        <v>15258</v>
      </c>
      <c r="S3773" s="1" t="s">
        <v>13466</v>
      </c>
      <c r="T3773" s="1">
        <v>89624101</v>
      </c>
      <c r="U3773" s="15" t="s">
        <v>1015</v>
      </c>
      <c r="V3773" t="str">
        <f>VLOOKUP(T3773,[1]ОКТМО!$B$6:$D$553,3,0)</f>
        <v xml:space="preserve">09 Инсарский район </v>
      </c>
      <c r="W3773" s="20">
        <f t="shared" si="110"/>
        <v>20959.520066889632</v>
      </c>
    </row>
    <row r="3774" spans="1:23" hidden="1">
      <c r="A3774" s="1" t="s">
        <v>13467</v>
      </c>
      <c r="B3774" s="1" t="s">
        <v>13468</v>
      </c>
      <c r="C3774" s="1" t="s">
        <v>13469</v>
      </c>
      <c r="D3774" s="2">
        <v>35431</v>
      </c>
      <c r="E3774" s="2">
        <v>42648</v>
      </c>
      <c r="F3774" s="24" t="s">
        <v>36835</v>
      </c>
      <c r="G3774" s="23">
        <v>1</v>
      </c>
      <c r="H3774" s="5">
        <v>42648</v>
      </c>
      <c r="I3774" s="1" t="s">
        <v>36836</v>
      </c>
      <c r="J3774" s="1" t="s">
        <v>36831</v>
      </c>
      <c r="K3774" s="1" t="s">
        <v>36831</v>
      </c>
      <c r="L3774" s="21">
        <f>(P3774-20)/P3774*(Q3774*M3774)*G3774</f>
        <v>66.400622390438258</v>
      </c>
      <c r="M3774" s="7">
        <v>1E-3</v>
      </c>
      <c r="N3774" s="1" t="s">
        <v>1006</v>
      </c>
      <c r="O3774" s="1" t="s">
        <v>36831</v>
      </c>
      <c r="P3774" s="4">
        <v>25.1</v>
      </c>
      <c r="Q3774" s="14">
        <v>326795.21999999997</v>
      </c>
      <c r="R3774" s="1" t="s">
        <v>15258</v>
      </c>
      <c r="S3774" s="1" t="s">
        <v>13470</v>
      </c>
      <c r="T3774" s="1">
        <v>89624101</v>
      </c>
      <c r="U3774" t="s">
        <v>1016</v>
      </c>
      <c r="V3774" t="str">
        <f>VLOOKUP(T3774,[1]ОКТМО!$B$6:$D$553,3,0)</f>
        <v xml:space="preserve">09 Инсарский район </v>
      </c>
      <c r="W3774" s="20">
        <f t="shared" si="110"/>
        <v>13019.729880478086</v>
      </c>
    </row>
    <row r="3775" spans="1:23" hidden="1">
      <c r="A3775" s="1" t="s">
        <v>13471</v>
      </c>
      <c r="B3775" s="1" t="s">
        <v>14929</v>
      </c>
      <c r="C3775" s="1" t="s">
        <v>13472</v>
      </c>
      <c r="D3775" s="2">
        <v>35773</v>
      </c>
      <c r="E3775" s="2">
        <v>43972</v>
      </c>
      <c r="F3775" s="24" t="s">
        <v>36835</v>
      </c>
      <c r="G3775" s="23">
        <v>1</v>
      </c>
      <c r="H3775" s="5">
        <v>43972</v>
      </c>
      <c r="I3775" s="1" t="s">
        <v>36836</v>
      </c>
      <c r="J3775" s="2">
        <v>41088</v>
      </c>
      <c r="K3775" s="1" t="s">
        <v>36831</v>
      </c>
      <c r="L3775" s="21">
        <f>(P3775-20)/P3775*(Q3775*M3775)*G3775</f>
        <v>64.557283278688502</v>
      </c>
      <c r="M3775" s="7">
        <v>1E-3</v>
      </c>
      <c r="N3775" s="1" t="s">
        <v>1006</v>
      </c>
      <c r="O3775" s="1" t="s">
        <v>36831</v>
      </c>
      <c r="P3775" s="4">
        <v>24.4</v>
      </c>
      <c r="Q3775" s="14">
        <v>357999.48</v>
      </c>
      <c r="R3775" s="1" t="s">
        <v>15258</v>
      </c>
      <c r="S3775" s="1" t="s">
        <v>13473</v>
      </c>
      <c r="T3775" s="1">
        <v>89624101</v>
      </c>
      <c r="U3775" t="s">
        <v>1016</v>
      </c>
      <c r="V3775" t="str">
        <f>VLOOKUP(T3775,[1]ОКТМО!$B$6:$D$553,3,0)</f>
        <v xml:space="preserve">09 Инсарский район </v>
      </c>
      <c r="W3775" s="20">
        <f t="shared" si="110"/>
        <v>14672.109836065574</v>
      </c>
    </row>
    <row r="3776" spans="1:23" hidden="1">
      <c r="A3776" s="1" t="s">
        <v>13474</v>
      </c>
      <c r="B3776" s="1" t="s">
        <v>13475</v>
      </c>
      <c r="C3776" s="1" t="s">
        <v>13476</v>
      </c>
      <c r="D3776" s="2">
        <v>32874</v>
      </c>
      <c r="E3776" s="2">
        <v>43715</v>
      </c>
      <c r="F3776" s="24" t="s">
        <v>36835</v>
      </c>
      <c r="G3776" s="23">
        <v>1</v>
      </c>
      <c r="H3776" s="5">
        <v>43715</v>
      </c>
      <c r="I3776" s="1" t="s">
        <v>36836</v>
      </c>
      <c r="J3776" s="1" t="s">
        <v>36831</v>
      </c>
      <c r="K3776" s="1" t="s">
        <v>36831</v>
      </c>
      <c r="L3776" s="21"/>
      <c r="M3776" s="1">
        <v>3.0000000000000001E-3</v>
      </c>
      <c r="N3776" s="1" t="s">
        <v>1008</v>
      </c>
      <c r="O3776" s="1" t="s">
        <v>36831</v>
      </c>
      <c r="P3776" s="4">
        <v>30.4</v>
      </c>
      <c r="Q3776" s="14">
        <v>471759.06</v>
      </c>
      <c r="R3776" s="1" t="s">
        <v>15258</v>
      </c>
      <c r="S3776" s="1" t="s">
        <v>13477</v>
      </c>
      <c r="T3776" s="1">
        <v>89624101</v>
      </c>
      <c r="U3776" s="15" t="s">
        <v>1015</v>
      </c>
      <c r="V3776" t="str">
        <f>VLOOKUP(T3776,[1]ОКТМО!$B$6:$D$553,3,0)</f>
        <v xml:space="preserve">09 Инсарский район </v>
      </c>
      <c r="W3776" s="20">
        <f t="shared" si="110"/>
        <v>15518.390131578948</v>
      </c>
    </row>
    <row r="3777" spans="1:23" hidden="1">
      <c r="A3777" s="1" t="s">
        <v>13478</v>
      </c>
      <c r="B3777" s="1" t="s">
        <v>13479</v>
      </c>
      <c r="C3777" s="1" t="s">
        <v>13480</v>
      </c>
      <c r="D3777" s="2">
        <v>32874</v>
      </c>
      <c r="E3777" s="2">
        <v>43774</v>
      </c>
      <c r="F3777" s="24" t="s">
        <v>36835</v>
      </c>
      <c r="G3777" s="23">
        <v>1</v>
      </c>
      <c r="H3777" s="5">
        <v>43774</v>
      </c>
      <c r="I3777" s="1" t="s">
        <v>36836</v>
      </c>
      <c r="J3777" s="1" t="s">
        <v>36831</v>
      </c>
      <c r="K3777" s="1" t="s">
        <v>36831</v>
      </c>
      <c r="L3777" s="21"/>
      <c r="M3777" s="1">
        <v>3.0000000000000001E-3</v>
      </c>
      <c r="N3777" s="1" t="s">
        <v>1008</v>
      </c>
      <c r="O3777" s="1" t="s">
        <v>36831</v>
      </c>
      <c r="P3777" s="4">
        <v>42.3</v>
      </c>
      <c r="Q3777" s="14">
        <v>799027.54</v>
      </c>
      <c r="R3777" s="1" t="s">
        <v>15258</v>
      </c>
      <c r="S3777" s="1" t="s">
        <v>13481</v>
      </c>
      <c r="T3777" s="1">
        <v>89624101</v>
      </c>
      <c r="U3777" s="15" t="s">
        <v>1015</v>
      </c>
      <c r="V3777" t="str">
        <f>VLOOKUP(T3777,[1]ОКТМО!$B$6:$D$553,3,0)</f>
        <v xml:space="preserve">09 Инсарский район </v>
      </c>
      <c r="W3777" s="20">
        <f t="shared" si="110"/>
        <v>18889.539952718678</v>
      </c>
    </row>
    <row r="3778" spans="1:23" hidden="1">
      <c r="A3778" s="1" t="s">
        <v>13482</v>
      </c>
      <c r="B3778" s="1" t="s">
        <v>13483</v>
      </c>
      <c r="C3778" s="1" t="s">
        <v>13484</v>
      </c>
      <c r="D3778" s="2">
        <v>32874</v>
      </c>
      <c r="E3778" s="2">
        <v>43183</v>
      </c>
      <c r="F3778" s="24" t="s">
        <v>36835</v>
      </c>
      <c r="G3778" s="23">
        <v>1</v>
      </c>
      <c r="H3778" s="5">
        <v>43183</v>
      </c>
      <c r="I3778" s="1" t="s">
        <v>36836</v>
      </c>
      <c r="J3778" s="1" t="s">
        <v>36831</v>
      </c>
      <c r="K3778" s="1" t="s">
        <v>36831</v>
      </c>
      <c r="L3778" s="21"/>
      <c r="M3778" s="1">
        <v>3.0000000000000001E-3</v>
      </c>
      <c r="N3778" s="1" t="s">
        <v>1008</v>
      </c>
      <c r="O3778" s="1" t="s">
        <v>36831</v>
      </c>
      <c r="P3778" s="4">
        <v>33.200000000000003</v>
      </c>
      <c r="Q3778" s="14">
        <v>660152.78</v>
      </c>
      <c r="R3778" s="1" t="s">
        <v>15258</v>
      </c>
      <c r="S3778" s="1" t="s">
        <v>13485</v>
      </c>
      <c r="T3778" s="1">
        <v>89624101</v>
      </c>
      <c r="U3778" s="15" t="s">
        <v>1015</v>
      </c>
      <c r="V3778" t="str">
        <f>VLOOKUP(T3778,[1]ОКТМО!$B$6:$D$553,3,0)</f>
        <v xml:space="preserve">09 Инсарский район </v>
      </c>
      <c r="W3778" s="20">
        <f t="shared" si="110"/>
        <v>19884.119879518072</v>
      </c>
    </row>
    <row r="3779" spans="1:23" hidden="1">
      <c r="A3779" s="1" t="s">
        <v>13486</v>
      </c>
      <c r="B3779" s="1" t="s">
        <v>13487</v>
      </c>
      <c r="C3779" s="1" t="s">
        <v>13488</v>
      </c>
      <c r="D3779" s="2">
        <v>35674</v>
      </c>
      <c r="E3779" s="2">
        <v>43684</v>
      </c>
      <c r="F3779" s="24" t="s">
        <v>36835</v>
      </c>
      <c r="G3779" s="23">
        <v>1</v>
      </c>
      <c r="H3779" s="5">
        <v>43684</v>
      </c>
      <c r="I3779" s="1" t="s">
        <v>36836</v>
      </c>
      <c r="J3779" s="1" t="s">
        <v>36831</v>
      </c>
      <c r="K3779" s="1" t="s">
        <v>36831</v>
      </c>
      <c r="L3779" s="21">
        <f>(P3779-50)/P3779*(Q3779*M3779)*G3779</f>
        <v>1684.8720881549816</v>
      </c>
      <c r="M3779" s="1">
        <v>3.0000000000000001E-3</v>
      </c>
      <c r="N3779" s="1" t="s">
        <v>1008</v>
      </c>
      <c r="O3779" s="1" t="s">
        <v>36831</v>
      </c>
      <c r="P3779" s="4">
        <v>162.6</v>
      </c>
      <c r="Q3779" s="14">
        <v>811013.03</v>
      </c>
      <c r="R3779" s="1" t="s">
        <v>15164</v>
      </c>
      <c r="S3779" s="1" t="s">
        <v>13489</v>
      </c>
      <c r="T3779" s="1">
        <v>89629406</v>
      </c>
      <c r="U3779" s="15" t="s">
        <v>1015</v>
      </c>
      <c r="V3779" t="str">
        <f>VLOOKUP(T3779,[1]ОКТМО!$B$6:$D$553,3,0)</f>
        <v xml:space="preserve">21 МО Ковылкино </v>
      </c>
      <c r="W3779" s="20">
        <f t="shared" si="110"/>
        <v>4987.7800123001234</v>
      </c>
    </row>
    <row r="3780" spans="1:23" hidden="1">
      <c r="A3780" s="1" t="s">
        <v>13490</v>
      </c>
      <c r="B3780" s="1" t="s">
        <v>13491</v>
      </c>
      <c r="C3780" s="1" t="s">
        <v>13492</v>
      </c>
      <c r="D3780" s="2">
        <v>39589</v>
      </c>
      <c r="E3780" s="2">
        <v>43959</v>
      </c>
      <c r="F3780" s="24" t="s">
        <v>36835</v>
      </c>
      <c r="G3780" s="23">
        <v>1</v>
      </c>
      <c r="H3780" s="5">
        <v>43959</v>
      </c>
      <c r="I3780" s="1" t="s">
        <v>36836</v>
      </c>
      <c r="J3780" s="1" t="s">
        <v>36831</v>
      </c>
      <c r="K3780" s="1" t="s">
        <v>36831</v>
      </c>
      <c r="L3780" s="21"/>
      <c r="M3780" s="1">
        <v>3.0000000000000001E-3</v>
      </c>
      <c r="N3780" s="1" t="s">
        <v>1008</v>
      </c>
      <c r="O3780" s="1" t="s">
        <v>36831</v>
      </c>
      <c r="P3780" s="4">
        <v>32.700000000000003</v>
      </c>
      <c r="Q3780" s="14">
        <v>225501.49</v>
      </c>
      <c r="R3780" s="1" t="s">
        <v>15187</v>
      </c>
      <c r="S3780" s="1" t="s">
        <v>13493</v>
      </c>
      <c r="T3780" s="1">
        <v>89629481</v>
      </c>
      <c r="U3780" s="15" t="s">
        <v>1015</v>
      </c>
      <c r="V3780" t="str">
        <f>VLOOKUP(T3780,[1]ОКТМО!$B$6:$D$553,3,0)</f>
        <v xml:space="preserve">21 МО Ковылкино </v>
      </c>
      <c r="W3780" s="20">
        <f t="shared" si="110"/>
        <v>6896.0700305810387</v>
      </c>
    </row>
    <row r="3781" spans="1:23" hidden="1">
      <c r="A3781" s="1" t="s">
        <v>13494</v>
      </c>
      <c r="B3781" s="1" t="s">
        <v>13495</v>
      </c>
      <c r="C3781" s="1" t="s">
        <v>13496</v>
      </c>
      <c r="D3781" s="2">
        <v>37778</v>
      </c>
      <c r="E3781" s="2">
        <v>43965</v>
      </c>
      <c r="F3781" s="24" t="s">
        <v>36835</v>
      </c>
      <c r="G3781" s="23">
        <v>1</v>
      </c>
      <c r="H3781" s="5">
        <v>43965</v>
      </c>
      <c r="I3781" s="1" t="s">
        <v>36836</v>
      </c>
      <c r="J3781" s="1" t="s">
        <v>36831</v>
      </c>
      <c r="K3781" s="1" t="s">
        <v>36831</v>
      </c>
      <c r="L3781" s="21"/>
      <c r="M3781" s="1">
        <v>3.0000000000000001E-3</v>
      </c>
      <c r="N3781" s="1" t="s">
        <v>1008</v>
      </c>
      <c r="O3781" s="1" t="s">
        <v>36831</v>
      </c>
      <c r="P3781" s="4">
        <v>30.2</v>
      </c>
      <c r="Q3781" s="14">
        <v>191416.06</v>
      </c>
      <c r="R3781" s="1" t="s">
        <v>15392</v>
      </c>
      <c r="S3781" s="1" t="s">
        <v>13497</v>
      </c>
      <c r="T3781" s="1">
        <v>89629481</v>
      </c>
      <c r="U3781" s="15" t="s">
        <v>1015</v>
      </c>
      <c r="V3781" t="str">
        <f>VLOOKUP(T3781,[1]ОКТМО!$B$6:$D$553,3,0)</f>
        <v xml:space="preserve">21 МО Ковылкино </v>
      </c>
      <c r="W3781" s="20">
        <f t="shared" si="110"/>
        <v>6338.2801324503316</v>
      </c>
    </row>
    <row r="3782" spans="1:23" hidden="1">
      <c r="A3782" s="1" t="s">
        <v>13498</v>
      </c>
      <c r="B3782" s="1" t="s">
        <v>13499</v>
      </c>
      <c r="C3782" s="1" t="s">
        <v>13500</v>
      </c>
      <c r="D3782" s="2">
        <v>35431</v>
      </c>
      <c r="E3782" s="2">
        <v>42317</v>
      </c>
      <c r="F3782" s="24" t="s">
        <v>36835</v>
      </c>
      <c r="G3782" s="23">
        <v>1</v>
      </c>
      <c r="H3782" s="5">
        <v>42317</v>
      </c>
      <c r="I3782" s="1" t="s">
        <v>36836</v>
      </c>
      <c r="J3782" s="1" t="s">
        <v>36831</v>
      </c>
      <c r="K3782" s="1" t="s">
        <v>36831</v>
      </c>
      <c r="L3782" s="21"/>
      <c r="M3782" s="1">
        <v>3.0000000000000001E-3</v>
      </c>
      <c r="N3782" s="1" t="s">
        <v>1008</v>
      </c>
      <c r="O3782" s="1" t="s">
        <v>36831</v>
      </c>
      <c r="P3782" s="4">
        <v>32.5</v>
      </c>
      <c r="Q3782" s="14">
        <v>206650.6</v>
      </c>
      <c r="R3782" s="1" t="s">
        <v>15446</v>
      </c>
      <c r="S3782" s="1" t="s">
        <v>13501</v>
      </c>
      <c r="T3782" s="1">
        <v>89629421</v>
      </c>
      <c r="U3782" s="15" t="s">
        <v>1015</v>
      </c>
      <c r="V3782" t="str">
        <f>VLOOKUP(T3782,[1]ОКТМО!$B$6:$D$553,3,0)</f>
        <v xml:space="preserve">21 МО Ковылкино </v>
      </c>
      <c r="W3782" s="20">
        <f t="shared" si="110"/>
        <v>6358.4800000000005</v>
      </c>
    </row>
    <row r="3783" spans="1:23" hidden="1">
      <c r="A3783" s="1" t="s">
        <v>13502</v>
      </c>
      <c r="B3783" s="1" t="s">
        <v>13503</v>
      </c>
      <c r="C3783" s="1" t="s">
        <v>13504</v>
      </c>
      <c r="D3783" s="2">
        <v>35677</v>
      </c>
      <c r="E3783" s="2">
        <v>42685</v>
      </c>
      <c r="F3783" s="24" t="s">
        <v>36835</v>
      </c>
      <c r="G3783" s="23">
        <v>1</v>
      </c>
      <c r="H3783" s="5">
        <v>42685</v>
      </c>
      <c r="I3783" s="1" t="s">
        <v>36836</v>
      </c>
      <c r="J3783" s="1" t="s">
        <v>36831</v>
      </c>
      <c r="K3783" s="1" t="s">
        <v>36831</v>
      </c>
      <c r="L3783" s="21"/>
      <c r="M3783" s="1">
        <v>3.0000000000000001E-3</v>
      </c>
      <c r="N3783" s="1" t="s">
        <v>1008</v>
      </c>
      <c r="O3783" s="1" t="s">
        <v>36831</v>
      </c>
      <c r="P3783" s="4">
        <v>38.200000000000003</v>
      </c>
      <c r="Q3783" s="14">
        <v>187168.16</v>
      </c>
      <c r="R3783" s="1" t="s">
        <v>15558</v>
      </c>
      <c r="S3783" s="1" t="s">
        <v>13505</v>
      </c>
      <c r="T3783" s="1">
        <v>89629406</v>
      </c>
      <c r="U3783" s="15" t="s">
        <v>1015</v>
      </c>
      <c r="V3783" t="str">
        <f>VLOOKUP(T3783,[1]ОКТМО!$B$6:$D$553,3,0)</f>
        <v xml:space="preserve">21 МО Ковылкино </v>
      </c>
      <c r="W3783" s="20">
        <f t="shared" si="110"/>
        <v>4899.6900523560207</v>
      </c>
    </row>
    <row r="3784" spans="1:23" hidden="1">
      <c r="A3784" s="1" t="s">
        <v>13506</v>
      </c>
      <c r="B3784" s="1" t="s">
        <v>13507</v>
      </c>
      <c r="C3784" s="1" t="s">
        <v>13508</v>
      </c>
      <c r="D3784" s="2">
        <v>35672</v>
      </c>
      <c r="E3784" s="2">
        <v>43331</v>
      </c>
      <c r="F3784" s="24" t="s">
        <v>36835</v>
      </c>
      <c r="G3784" s="23">
        <v>1</v>
      </c>
      <c r="H3784" s="5">
        <v>43331</v>
      </c>
      <c r="I3784" s="1" t="s">
        <v>36836</v>
      </c>
      <c r="J3784" s="2">
        <v>41088</v>
      </c>
      <c r="K3784" s="1" t="s">
        <v>36831</v>
      </c>
      <c r="L3784" s="21"/>
      <c r="M3784" s="1">
        <v>3.0000000000000001E-3</v>
      </c>
      <c r="N3784" s="1" t="s">
        <v>1008</v>
      </c>
      <c r="O3784" s="1" t="s">
        <v>36837</v>
      </c>
      <c r="P3784" s="4">
        <v>31.8</v>
      </c>
      <c r="Q3784" s="14">
        <v>135932.28</v>
      </c>
      <c r="R3784" s="1" t="s">
        <v>15519</v>
      </c>
      <c r="S3784" s="1" t="s">
        <v>13509</v>
      </c>
      <c r="T3784" s="1">
        <v>89629406</v>
      </c>
      <c r="U3784" s="15" t="s">
        <v>1015</v>
      </c>
      <c r="V3784" t="str">
        <f>VLOOKUP(T3784,[1]ОКТМО!$B$6:$D$553,3,0)</f>
        <v xml:space="preserve">21 МО Ковылкино </v>
      </c>
      <c r="W3784" s="20">
        <f t="shared" si="110"/>
        <v>4274.5999999999995</v>
      </c>
    </row>
    <row r="3785" spans="1:23" hidden="1">
      <c r="A3785" s="1" t="s">
        <v>13510</v>
      </c>
      <c r="B3785" s="1" t="s">
        <v>13511</v>
      </c>
      <c r="C3785" s="1" t="s">
        <v>13512</v>
      </c>
      <c r="D3785" s="2">
        <v>35243</v>
      </c>
      <c r="E3785" s="2">
        <v>42059</v>
      </c>
      <c r="F3785" s="24" t="s">
        <v>36835</v>
      </c>
      <c r="G3785" s="23">
        <v>1</v>
      </c>
      <c r="H3785" s="5">
        <v>42059</v>
      </c>
      <c r="I3785" s="1" t="s">
        <v>36836</v>
      </c>
      <c r="J3785" s="1" t="s">
        <v>36831</v>
      </c>
      <c r="K3785" s="1" t="s">
        <v>36831</v>
      </c>
      <c r="L3785" s="21"/>
      <c r="M3785" s="1">
        <v>3.0000000000000001E-3</v>
      </c>
      <c r="N3785" s="1" t="s">
        <v>1008</v>
      </c>
      <c r="O3785" s="1" t="s">
        <v>36831</v>
      </c>
      <c r="P3785" s="4">
        <v>29.2</v>
      </c>
      <c r="Q3785" s="14">
        <v>193772.95</v>
      </c>
      <c r="R3785" s="1" t="s">
        <v>15161</v>
      </c>
      <c r="S3785" s="1" t="s">
        <v>13513</v>
      </c>
      <c r="T3785" s="1">
        <v>89629481</v>
      </c>
      <c r="U3785" s="15" t="s">
        <v>1015</v>
      </c>
      <c r="V3785" t="str">
        <f>VLOOKUP(T3785,[1]ОКТМО!$B$6:$D$553,3,0)</f>
        <v xml:space="preserve">21 МО Ковылкино </v>
      </c>
      <c r="W3785" s="20">
        <f t="shared" si="110"/>
        <v>6636.0599315068503</v>
      </c>
    </row>
    <row r="3786" spans="1:23" hidden="1">
      <c r="A3786" s="1" t="s">
        <v>13514</v>
      </c>
      <c r="B3786" s="1" t="s">
        <v>13515</v>
      </c>
      <c r="C3786" s="1" t="s">
        <v>13516</v>
      </c>
      <c r="D3786" s="2">
        <v>33950</v>
      </c>
      <c r="E3786" s="2">
        <v>43874</v>
      </c>
      <c r="F3786" s="24" t="s">
        <v>36835</v>
      </c>
      <c r="G3786" s="23">
        <v>1</v>
      </c>
      <c r="H3786" s="5">
        <v>43874</v>
      </c>
      <c r="I3786" s="1" t="s">
        <v>36836</v>
      </c>
      <c r="J3786" s="1" t="s">
        <v>36831</v>
      </c>
      <c r="K3786" s="1" t="s">
        <v>36831</v>
      </c>
      <c r="L3786" s="21"/>
      <c r="M3786" s="1">
        <v>3.0000000000000001E-3</v>
      </c>
      <c r="N3786" s="1" t="s">
        <v>1008</v>
      </c>
      <c r="O3786" s="1" t="s">
        <v>36831</v>
      </c>
      <c r="P3786" s="4">
        <v>34.200000000000003</v>
      </c>
      <c r="Q3786" s="14">
        <v>216769.18</v>
      </c>
      <c r="R3786" s="1" t="s">
        <v>15392</v>
      </c>
      <c r="S3786" s="1" t="s">
        <v>13517</v>
      </c>
      <c r="T3786" s="1">
        <v>89629481</v>
      </c>
      <c r="U3786" s="15" t="s">
        <v>1015</v>
      </c>
      <c r="V3786" t="str">
        <f>VLOOKUP(T3786,[1]ОКТМО!$B$6:$D$553,3,0)</f>
        <v xml:space="preserve">21 МО Ковылкино </v>
      </c>
      <c r="W3786" s="20">
        <f t="shared" si="110"/>
        <v>6338.2801169590639</v>
      </c>
    </row>
    <row r="3787" spans="1:23" hidden="1">
      <c r="A3787" s="1" t="s">
        <v>13518</v>
      </c>
      <c r="B3787" s="1" t="s">
        <v>13519</v>
      </c>
      <c r="C3787" s="1" t="s">
        <v>13520</v>
      </c>
      <c r="D3787" s="2">
        <v>35431</v>
      </c>
      <c r="E3787" s="2">
        <v>42877</v>
      </c>
      <c r="F3787" s="24" t="s">
        <v>36835</v>
      </c>
      <c r="G3787" s="23">
        <v>1</v>
      </c>
      <c r="H3787" s="5">
        <v>42877</v>
      </c>
      <c r="I3787" s="1" t="s">
        <v>36836</v>
      </c>
      <c r="J3787" s="1" t="s">
        <v>36831</v>
      </c>
      <c r="K3787" s="1" t="s">
        <v>36831</v>
      </c>
      <c r="L3787" s="21"/>
      <c r="M3787" s="1">
        <v>3.0000000000000001E-3</v>
      </c>
      <c r="N3787" s="1" t="s">
        <v>1008</v>
      </c>
      <c r="O3787" s="1" t="s">
        <v>36831</v>
      </c>
      <c r="P3787" s="4">
        <v>27.7</v>
      </c>
      <c r="Q3787" s="14">
        <v>160369.43</v>
      </c>
      <c r="R3787" s="1" t="s">
        <v>15187</v>
      </c>
      <c r="S3787" s="1" t="s">
        <v>13521</v>
      </c>
      <c r="T3787" s="1">
        <v>89629481</v>
      </c>
      <c r="U3787" s="15" t="s">
        <v>1015</v>
      </c>
      <c r="V3787" t="str">
        <f>VLOOKUP(T3787,[1]ОКТМО!$B$6:$D$553,3,0)</f>
        <v xml:space="preserve">21 МО Ковылкино </v>
      </c>
      <c r="W3787" s="20">
        <f t="shared" si="110"/>
        <v>5789.5101083032487</v>
      </c>
    </row>
    <row r="3788" spans="1:23" hidden="1">
      <c r="A3788" s="1" t="s">
        <v>13522</v>
      </c>
      <c r="B3788" s="1" t="s">
        <v>13523</v>
      </c>
      <c r="C3788" s="1" t="s">
        <v>13524</v>
      </c>
      <c r="D3788" s="2">
        <v>35431</v>
      </c>
      <c r="E3788" s="2">
        <v>42623</v>
      </c>
      <c r="F3788" s="24" t="s">
        <v>36835</v>
      </c>
      <c r="G3788" s="23">
        <v>1</v>
      </c>
      <c r="H3788" s="5">
        <v>42623</v>
      </c>
      <c r="I3788" s="1" t="s">
        <v>36836</v>
      </c>
      <c r="J3788" s="2">
        <v>41088</v>
      </c>
      <c r="K3788" s="1" t="s">
        <v>36831</v>
      </c>
      <c r="L3788" s="21"/>
      <c r="M3788" s="1">
        <v>3.0000000000000001E-3</v>
      </c>
      <c r="N3788" s="1" t="s">
        <v>1008</v>
      </c>
      <c r="O3788" s="1" t="s">
        <v>36837</v>
      </c>
      <c r="P3788" s="4">
        <v>30.9</v>
      </c>
      <c r="Q3788" s="14">
        <v>201169.2</v>
      </c>
      <c r="R3788" s="1" t="s">
        <v>15413</v>
      </c>
      <c r="S3788" s="1" t="s">
        <v>13525</v>
      </c>
      <c r="T3788" s="1">
        <v>89629421</v>
      </c>
      <c r="U3788" s="15" t="s">
        <v>1015</v>
      </c>
      <c r="V3788" t="str">
        <f>VLOOKUP(T3788,[1]ОКТМО!$B$6:$D$553,3,0)</f>
        <v xml:space="preserve">21 МО Ковылкино </v>
      </c>
      <c r="W3788" s="20">
        <f t="shared" si="110"/>
        <v>6510.3300970873797</v>
      </c>
    </row>
    <row r="3789" spans="1:23" hidden="1">
      <c r="A3789" s="1" t="s">
        <v>13526</v>
      </c>
      <c r="B3789" s="1" t="s">
        <v>13527</v>
      </c>
      <c r="C3789" s="1" t="s">
        <v>13528</v>
      </c>
      <c r="D3789" s="2">
        <v>35681</v>
      </c>
      <c r="E3789" s="2">
        <v>42490</v>
      </c>
      <c r="F3789" s="24" t="s">
        <v>36835</v>
      </c>
      <c r="G3789" s="23">
        <v>1</v>
      </c>
      <c r="H3789" s="5">
        <v>42490</v>
      </c>
      <c r="I3789" s="1" t="s">
        <v>36836</v>
      </c>
      <c r="J3789" s="1" t="s">
        <v>36831</v>
      </c>
      <c r="K3789" s="1" t="s">
        <v>36831</v>
      </c>
      <c r="L3789" s="21"/>
      <c r="M3789" s="1">
        <v>3.0000000000000001E-3</v>
      </c>
      <c r="N3789" s="1" t="s">
        <v>1008</v>
      </c>
      <c r="O3789" s="1" t="s">
        <v>36831</v>
      </c>
      <c r="P3789" s="4">
        <v>35.6</v>
      </c>
      <c r="Q3789" s="14">
        <v>171892.11</v>
      </c>
      <c r="R3789" s="1" t="s">
        <v>15569</v>
      </c>
      <c r="S3789" s="1" t="s">
        <v>13529</v>
      </c>
      <c r="T3789" s="1">
        <v>89629406</v>
      </c>
      <c r="U3789" s="15" t="s">
        <v>1015</v>
      </c>
      <c r="V3789" t="str">
        <f>VLOOKUP(T3789,[1]ОКТМО!$B$6:$D$553,3,0)</f>
        <v xml:space="preserve">21 МО Ковылкино </v>
      </c>
      <c r="W3789" s="20">
        <f t="shared" si="110"/>
        <v>4828.4300561797745</v>
      </c>
    </row>
    <row r="3790" spans="1:23" hidden="1">
      <c r="A3790" s="1" t="s">
        <v>13530</v>
      </c>
      <c r="B3790" s="1" t="s">
        <v>13531</v>
      </c>
      <c r="C3790" s="1" t="s">
        <v>13532</v>
      </c>
      <c r="D3790" s="2">
        <v>36778</v>
      </c>
      <c r="E3790" s="2">
        <v>43074</v>
      </c>
      <c r="F3790" s="24" t="s">
        <v>36835</v>
      </c>
      <c r="G3790" s="23">
        <v>1</v>
      </c>
      <c r="H3790" s="5">
        <v>43074</v>
      </c>
      <c r="I3790" s="1" t="s">
        <v>36836</v>
      </c>
      <c r="J3790" s="1" t="s">
        <v>36831</v>
      </c>
      <c r="K3790" s="1" t="s">
        <v>36831</v>
      </c>
      <c r="L3790" s="21"/>
      <c r="M3790" s="1">
        <v>3.0000000000000001E-3</v>
      </c>
      <c r="N3790" s="1" t="s">
        <v>1008</v>
      </c>
      <c r="O3790" s="1" t="s">
        <v>36831</v>
      </c>
      <c r="P3790" s="4">
        <v>28.1</v>
      </c>
      <c r="Q3790" s="14">
        <v>197272.95999999999</v>
      </c>
      <c r="R3790" s="1" t="s">
        <v>15561</v>
      </c>
      <c r="S3790" s="1" t="s">
        <v>13533</v>
      </c>
      <c r="T3790" s="1">
        <v>89624472</v>
      </c>
      <c r="U3790" s="15" t="s">
        <v>1015</v>
      </c>
      <c r="V3790" t="str">
        <f>VLOOKUP(T3790,[1]ОКТМО!$B$6:$D$553,3,0)</f>
        <v xml:space="preserve">09 Инсарский район </v>
      </c>
      <c r="W3790" s="20">
        <f t="shared" si="110"/>
        <v>7020.3900355871883</v>
      </c>
    </row>
    <row r="3791" spans="1:23" hidden="1">
      <c r="A3791" s="1" t="s">
        <v>13534</v>
      </c>
      <c r="B3791" s="1" t="s">
        <v>13535</v>
      </c>
      <c r="C3791" s="1" t="s">
        <v>13536</v>
      </c>
      <c r="D3791" s="2">
        <v>35431</v>
      </c>
      <c r="E3791" s="2">
        <v>42854</v>
      </c>
      <c r="F3791" s="24" t="s">
        <v>36835</v>
      </c>
      <c r="G3791" s="23">
        <v>1</v>
      </c>
      <c r="H3791" s="5">
        <v>42854</v>
      </c>
      <c r="I3791" s="1" t="s">
        <v>36836</v>
      </c>
      <c r="J3791" s="1" t="s">
        <v>36831</v>
      </c>
      <c r="K3791" s="1" t="s">
        <v>36831</v>
      </c>
      <c r="L3791" s="21"/>
      <c r="M3791" s="1">
        <v>3.0000000000000001E-3</v>
      </c>
      <c r="N3791" s="1" t="s">
        <v>1008</v>
      </c>
      <c r="O3791" s="1" t="s">
        <v>36831</v>
      </c>
      <c r="P3791" s="4">
        <v>29.6</v>
      </c>
      <c r="Q3791" s="14">
        <v>182053.91</v>
      </c>
      <c r="R3791" s="1" t="s">
        <v>15383</v>
      </c>
      <c r="S3791" s="1" t="s">
        <v>13537</v>
      </c>
      <c r="T3791" s="1">
        <v>89624420</v>
      </c>
      <c r="U3791" s="15" t="s">
        <v>1015</v>
      </c>
      <c r="V3791" t="str">
        <f>VLOOKUP(T3791,[1]ОКТМО!$B$6:$D$553,3,0)</f>
        <v xml:space="preserve">09 Инсарский район </v>
      </c>
      <c r="W3791" s="20">
        <f t="shared" si="110"/>
        <v>6150.469932432432</v>
      </c>
    </row>
    <row r="3792" spans="1:23" hidden="1">
      <c r="A3792" s="1" t="s">
        <v>13538</v>
      </c>
      <c r="B3792" s="1" t="s">
        <v>13539</v>
      </c>
      <c r="C3792" s="1" t="s">
        <v>13540</v>
      </c>
      <c r="D3792" s="2">
        <v>36778</v>
      </c>
      <c r="E3792" s="2">
        <v>41981</v>
      </c>
      <c r="F3792" s="24" t="s">
        <v>36835</v>
      </c>
      <c r="G3792" s="23">
        <v>1</v>
      </c>
      <c r="H3792" s="5">
        <v>41981</v>
      </c>
      <c r="I3792" s="1" t="s">
        <v>36836</v>
      </c>
      <c r="J3792" s="1" t="s">
        <v>36831</v>
      </c>
      <c r="K3792" s="1" t="s">
        <v>36831</v>
      </c>
      <c r="L3792" s="21"/>
      <c r="M3792" s="1">
        <v>3.0000000000000001E-3</v>
      </c>
      <c r="N3792" s="1" t="s">
        <v>1008</v>
      </c>
      <c r="O3792" s="1" t="s">
        <v>36831</v>
      </c>
      <c r="P3792" s="4">
        <v>27.2</v>
      </c>
      <c r="Q3792" s="14">
        <v>174450.74</v>
      </c>
      <c r="R3792" s="1" t="s">
        <v>15561</v>
      </c>
      <c r="S3792" s="1" t="s">
        <v>13541</v>
      </c>
      <c r="T3792" s="1">
        <v>89624472</v>
      </c>
      <c r="U3792" s="15" t="s">
        <v>1015</v>
      </c>
      <c r="V3792" t="str">
        <f>VLOOKUP(T3792,[1]ОКТМО!$B$6:$D$553,3,0)</f>
        <v xml:space="preserve">09 Инсарский район </v>
      </c>
      <c r="W3792" s="20">
        <f t="shared" si="110"/>
        <v>6413.6301470588232</v>
      </c>
    </row>
    <row r="3793" spans="1:23" hidden="1">
      <c r="A3793" s="1" t="s">
        <v>13542</v>
      </c>
      <c r="B3793" s="1" t="s">
        <v>13543</v>
      </c>
      <c r="C3793" s="1" t="s">
        <v>13544</v>
      </c>
      <c r="D3793" s="2">
        <v>35682</v>
      </c>
      <c r="E3793" s="2">
        <v>42491</v>
      </c>
      <c r="F3793" s="24" t="s">
        <v>36835</v>
      </c>
      <c r="G3793" s="23">
        <v>1</v>
      </c>
      <c r="H3793" s="5">
        <v>42491</v>
      </c>
      <c r="I3793" s="1" t="s">
        <v>36836</v>
      </c>
      <c r="J3793" s="1" t="s">
        <v>36831</v>
      </c>
      <c r="K3793" s="1" t="s">
        <v>36831</v>
      </c>
      <c r="L3793" s="21"/>
      <c r="M3793" s="1">
        <v>3.0000000000000001E-3</v>
      </c>
      <c r="N3793" s="1" t="s">
        <v>1008</v>
      </c>
      <c r="O3793" s="1" t="s">
        <v>36831</v>
      </c>
      <c r="P3793" s="4">
        <v>29.9</v>
      </c>
      <c r="Q3793" s="14">
        <v>176160.63</v>
      </c>
      <c r="R3793" s="1" t="s">
        <v>15374</v>
      </c>
      <c r="S3793" s="1" t="s">
        <v>13545</v>
      </c>
      <c r="T3793" s="1">
        <v>89624472</v>
      </c>
      <c r="U3793" s="15" t="s">
        <v>1015</v>
      </c>
      <c r="V3793" t="str">
        <f>VLOOKUP(T3793,[1]ОКТМО!$B$6:$D$553,3,0)</f>
        <v xml:space="preserve">09 Инсарский район </v>
      </c>
      <c r="W3793" s="20">
        <f t="shared" si="110"/>
        <v>5891.6598662207361</v>
      </c>
    </row>
    <row r="3794" spans="1:23" hidden="1">
      <c r="A3794" s="1" t="s">
        <v>13546</v>
      </c>
      <c r="B3794" s="1" t="s">
        <v>13547</v>
      </c>
      <c r="C3794" s="1" t="s">
        <v>13548</v>
      </c>
      <c r="D3794" s="2">
        <v>36781</v>
      </c>
      <c r="E3794" s="2">
        <v>43424</v>
      </c>
      <c r="F3794" s="24" t="s">
        <v>36835</v>
      </c>
      <c r="G3794" s="23">
        <v>1</v>
      </c>
      <c r="H3794" s="5">
        <v>43424</v>
      </c>
      <c r="I3794" s="1" t="s">
        <v>36836</v>
      </c>
      <c r="J3794" s="1" t="s">
        <v>36831</v>
      </c>
      <c r="K3794" s="1" t="s">
        <v>36831</v>
      </c>
      <c r="L3794" s="21"/>
      <c r="M3794" s="1">
        <v>3.0000000000000001E-3</v>
      </c>
      <c r="N3794" s="1" t="s">
        <v>1008</v>
      </c>
      <c r="O3794" s="1" t="s">
        <v>36831</v>
      </c>
      <c r="P3794" s="4">
        <v>31.2</v>
      </c>
      <c r="Q3794" s="14">
        <v>225120.48</v>
      </c>
      <c r="R3794" s="1" t="s">
        <v>15562</v>
      </c>
      <c r="S3794" s="1" t="s">
        <v>13549</v>
      </c>
      <c r="T3794" s="1">
        <v>89624472</v>
      </c>
      <c r="U3794" s="15" t="s">
        <v>1015</v>
      </c>
      <c r="V3794" t="str">
        <f>VLOOKUP(T3794,[1]ОКТМО!$B$6:$D$553,3,0)</f>
        <v xml:space="preserve">09 Инсарский район </v>
      </c>
      <c r="W3794" s="20">
        <f t="shared" si="110"/>
        <v>7215.4000000000005</v>
      </c>
    </row>
    <row r="3795" spans="1:23" hidden="1">
      <c r="A3795" s="1" t="s">
        <v>13550</v>
      </c>
      <c r="B3795" s="1" t="s">
        <v>13235</v>
      </c>
      <c r="C3795" s="1" t="s">
        <v>13551</v>
      </c>
      <c r="D3795" s="2">
        <v>36781</v>
      </c>
      <c r="E3795" s="2">
        <v>42428</v>
      </c>
      <c r="F3795" s="24" t="s">
        <v>36835</v>
      </c>
      <c r="G3795" s="23">
        <v>1</v>
      </c>
      <c r="H3795" s="5">
        <v>42428</v>
      </c>
      <c r="I3795" s="1" t="s">
        <v>36836</v>
      </c>
      <c r="J3795" s="2">
        <v>41088</v>
      </c>
      <c r="K3795" s="1" t="s">
        <v>36831</v>
      </c>
      <c r="L3795" s="21"/>
      <c r="M3795" s="1">
        <v>3.0000000000000001E-3</v>
      </c>
      <c r="N3795" s="1" t="s">
        <v>1008</v>
      </c>
      <c r="O3795" s="1" t="s">
        <v>36837</v>
      </c>
      <c r="P3795" s="4">
        <v>30.4</v>
      </c>
      <c r="Q3795" s="14">
        <v>223001.63</v>
      </c>
      <c r="R3795" s="1" t="s">
        <v>15562</v>
      </c>
      <c r="S3795" s="1" t="s">
        <v>13552</v>
      </c>
      <c r="T3795" s="1">
        <v>89624472</v>
      </c>
      <c r="U3795" s="15" t="s">
        <v>1015</v>
      </c>
      <c r="V3795" t="str">
        <f>VLOOKUP(T3795,[1]ОКТМО!$B$6:$D$553,3,0)</f>
        <v xml:space="preserve">09 Инсарский район </v>
      </c>
      <c r="W3795" s="20">
        <f t="shared" si="110"/>
        <v>7335.5799342105265</v>
      </c>
    </row>
    <row r="3796" spans="1:23" hidden="1">
      <c r="A3796" s="1" t="s">
        <v>13553</v>
      </c>
      <c r="B3796" s="1" t="s">
        <v>13554</v>
      </c>
      <c r="C3796" s="1" t="s">
        <v>13555</v>
      </c>
      <c r="D3796" s="2">
        <v>37257</v>
      </c>
      <c r="E3796" s="2">
        <v>43150</v>
      </c>
      <c r="F3796" s="24" t="s">
        <v>36835</v>
      </c>
      <c r="G3796" s="23">
        <v>1</v>
      </c>
      <c r="H3796" s="5">
        <v>43150</v>
      </c>
      <c r="I3796" s="1" t="s">
        <v>36836</v>
      </c>
      <c r="J3796" s="1" t="s">
        <v>36831</v>
      </c>
      <c r="K3796" s="1" t="s">
        <v>36831</v>
      </c>
      <c r="L3796" s="21"/>
      <c r="M3796" s="1">
        <v>3.0000000000000001E-3</v>
      </c>
      <c r="N3796" s="1" t="s">
        <v>1008</v>
      </c>
      <c r="O3796" s="1" t="s">
        <v>36831</v>
      </c>
      <c r="P3796" s="4">
        <v>32.9</v>
      </c>
      <c r="Q3796" s="14">
        <v>243938.04</v>
      </c>
      <c r="R3796" s="1" t="s">
        <v>15373</v>
      </c>
      <c r="S3796" s="1" t="s">
        <v>13556</v>
      </c>
      <c r="T3796" s="1">
        <v>89624477</v>
      </c>
      <c r="U3796" s="15" t="s">
        <v>1015</v>
      </c>
      <c r="V3796" t="str">
        <f>VLOOKUP(T3796,[1]ОКТМО!$B$6:$D$553,3,0)</f>
        <v xml:space="preserve">09 Инсарский район </v>
      </c>
      <c r="W3796" s="20">
        <f t="shared" si="110"/>
        <v>7414.530091185411</v>
      </c>
    </row>
    <row r="3797" spans="1:23" hidden="1">
      <c r="A3797" s="1" t="s">
        <v>13557</v>
      </c>
      <c r="B3797" s="1" t="s">
        <v>13558</v>
      </c>
      <c r="C3797" s="1" t="s">
        <v>13559</v>
      </c>
      <c r="D3797" s="2">
        <v>36526</v>
      </c>
      <c r="E3797" s="2">
        <v>43468</v>
      </c>
      <c r="F3797" s="24" t="s">
        <v>36835</v>
      </c>
      <c r="G3797" s="23">
        <v>1</v>
      </c>
      <c r="H3797" s="5">
        <v>43468</v>
      </c>
      <c r="I3797" s="1" t="s">
        <v>36836</v>
      </c>
      <c r="J3797" s="1" t="s">
        <v>36831</v>
      </c>
      <c r="K3797" s="1" t="s">
        <v>36831</v>
      </c>
      <c r="L3797" s="21"/>
      <c r="M3797" s="1">
        <v>3.0000000000000001E-3</v>
      </c>
      <c r="N3797" s="1" t="s">
        <v>1008</v>
      </c>
      <c r="O3797" s="1" t="s">
        <v>36831</v>
      </c>
      <c r="P3797" s="4">
        <v>30.7</v>
      </c>
      <c r="Q3797" s="14">
        <v>209598.42</v>
      </c>
      <c r="R3797" s="1" t="s">
        <v>13570</v>
      </c>
      <c r="S3797" s="1" t="s">
        <v>13560</v>
      </c>
      <c r="T3797" s="1">
        <v>89624477</v>
      </c>
      <c r="U3797" s="15" t="s">
        <v>1015</v>
      </c>
      <c r="V3797" t="str">
        <f>VLOOKUP(T3797,[1]ОКТМО!$B$6:$D$553,3,0)</f>
        <v xml:space="preserve">09 Инсарский район </v>
      </c>
      <c r="W3797" s="20">
        <f t="shared" si="110"/>
        <v>6827.3100977198701</v>
      </c>
    </row>
    <row r="3798" spans="1:23" hidden="1">
      <c r="A3798" s="1" t="s">
        <v>13561</v>
      </c>
      <c r="B3798" s="1" t="s">
        <v>13562</v>
      </c>
      <c r="C3798" s="1" t="s">
        <v>13563</v>
      </c>
      <c r="D3798" s="2">
        <v>37147</v>
      </c>
      <c r="E3798" s="2">
        <v>41770</v>
      </c>
      <c r="F3798" s="24" t="s">
        <v>36835</v>
      </c>
      <c r="G3798" s="23">
        <v>1</v>
      </c>
      <c r="H3798" s="5">
        <v>41770</v>
      </c>
      <c r="I3798" s="1" t="s">
        <v>36836</v>
      </c>
      <c r="J3798" s="1" t="s">
        <v>36831</v>
      </c>
      <c r="K3798" s="1" t="s">
        <v>36831</v>
      </c>
      <c r="L3798" s="21"/>
      <c r="M3798" s="1">
        <v>3.0000000000000001E-3</v>
      </c>
      <c r="N3798" s="1" t="s">
        <v>1008</v>
      </c>
      <c r="O3798" s="1" t="s">
        <v>36831</v>
      </c>
      <c r="P3798" s="4">
        <v>31.9</v>
      </c>
      <c r="Q3798" s="14">
        <v>220716.1</v>
      </c>
      <c r="R3798" s="1" t="s">
        <v>15378</v>
      </c>
      <c r="S3798" s="1" t="s">
        <v>13564</v>
      </c>
      <c r="T3798" s="1">
        <v>89624492</v>
      </c>
      <c r="U3798" s="15" t="s">
        <v>1015</v>
      </c>
      <c r="V3798" t="str">
        <f>VLOOKUP(T3798,[1]ОКТМО!$B$6:$D$553,3,0)</f>
        <v xml:space="preserve">09 Инсарский район </v>
      </c>
      <c r="W3798" s="20">
        <f t="shared" si="110"/>
        <v>6919.0000000000009</v>
      </c>
    </row>
    <row r="3799" spans="1:23" hidden="1">
      <c r="A3799" s="1" t="s">
        <v>13565</v>
      </c>
      <c r="B3799" s="1" t="s">
        <v>13566</v>
      </c>
      <c r="C3799" s="1" t="s">
        <v>11742</v>
      </c>
      <c r="D3799" s="2">
        <v>37147</v>
      </c>
      <c r="E3799" s="2">
        <v>41733</v>
      </c>
      <c r="F3799" s="24" t="s">
        <v>36835</v>
      </c>
      <c r="G3799" s="23">
        <v>1</v>
      </c>
      <c r="H3799" s="5">
        <v>41733</v>
      </c>
      <c r="I3799" s="1" t="s">
        <v>36836</v>
      </c>
      <c r="J3799" s="1" t="s">
        <v>36831</v>
      </c>
      <c r="K3799" s="1" t="s">
        <v>36831</v>
      </c>
      <c r="L3799" s="21"/>
      <c r="M3799" s="1">
        <v>3.0000000000000001E-3</v>
      </c>
      <c r="N3799" s="1" t="s">
        <v>1008</v>
      </c>
      <c r="O3799" s="1" t="s">
        <v>36831</v>
      </c>
      <c r="P3799" s="4">
        <v>27.1</v>
      </c>
      <c r="Q3799" s="14">
        <v>187504.9</v>
      </c>
      <c r="R3799" s="1" t="s">
        <v>15378</v>
      </c>
      <c r="S3799" s="1" t="s">
        <v>11743</v>
      </c>
      <c r="T3799" s="1">
        <v>89624492</v>
      </c>
      <c r="U3799" s="15" t="s">
        <v>1015</v>
      </c>
      <c r="V3799" t="str">
        <f>VLOOKUP(T3799,[1]ОКТМО!$B$6:$D$553,3,0)</f>
        <v xml:space="preserve">09 Инсарский район </v>
      </c>
      <c r="W3799" s="20">
        <f t="shared" si="110"/>
        <v>6918.9999999999991</v>
      </c>
    </row>
    <row r="3800" spans="1:23" hidden="1">
      <c r="A3800" s="1" t="s">
        <v>11744</v>
      </c>
      <c r="B3800" s="1" t="s">
        <v>11745</v>
      </c>
      <c r="C3800" s="1" t="s">
        <v>11746</v>
      </c>
      <c r="D3800" s="2">
        <v>36526</v>
      </c>
      <c r="E3800" s="2">
        <v>40944</v>
      </c>
      <c r="F3800" s="24" t="s">
        <v>36835</v>
      </c>
      <c r="G3800" s="23">
        <v>1</v>
      </c>
      <c r="H3800" s="5">
        <v>40944</v>
      </c>
      <c r="I3800" s="1" t="s">
        <v>36836</v>
      </c>
      <c r="J3800" s="1" t="s">
        <v>36831</v>
      </c>
      <c r="K3800" s="1" t="s">
        <v>36831</v>
      </c>
      <c r="L3800" s="21"/>
      <c r="M3800" s="1">
        <v>3.0000000000000001E-3</v>
      </c>
      <c r="N3800" s="1" t="s">
        <v>1008</v>
      </c>
      <c r="O3800" s="1" t="s">
        <v>36831</v>
      </c>
      <c r="P3800" s="4">
        <v>21.8</v>
      </c>
      <c r="Q3800" s="14">
        <v>148835.35999999999</v>
      </c>
      <c r="R3800" s="1" t="s">
        <v>13570</v>
      </c>
      <c r="S3800" s="1" t="s">
        <v>11747</v>
      </c>
      <c r="T3800" s="1">
        <v>89624477</v>
      </c>
      <c r="U3800" s="15" t="s">
        <v>1015</v>
      </c>
      <c r="V3800" t="str">
        <f>VLOOKUP(T3800,[1]ОКТМО!$B$6:$D$553,3,0)</f>
        <v xml:space="preserve">09 Инсарский район </v>
      </c>
      <c r="W3800" s="20">
        <f t="shared" si="110"/>
        <v>6827.3100917431184</v>
      </c>
    </row>
    <row r="3801" spans="1:23" hidden="1">
      <c r="A3801" s="1" t="s">
        <v>11748</v>
      </c>
      <c r="B3801" s="1" t="s">
        <v>11749</v>
      </c>
      <c r="C3801" s="1" t="s">
        <v>11750</v>
      </c>
      <c r="D3801" s="2">
        <v>37147</v>
      </c>
      <c r="E3801" s="2">
        <v>41735</v>
      </c>
      <c r="F3801" s="24" t="s">
        <v>36835</v>
      </c>
      <c r="G3801" s="23">
        <v>1</v>
      </c>
      <c r="H3801" s="5">
        <v>41735</v>
      </c>
      <c r="I3801" s="1" t="s">
        <v>36836</v>
      </c>
      <c r="J3801" s="1" t="s">
        <v>36831</v>
      </c>
      <c r="K3801" s="1" t="s">
        <v>36831</v>
      </c>
      <c r="L3801" s="21"/>
      <c r="M3801" s="1">
        <v>3.0000000000000001E-3</v>
      </c>
      <c r="N3801" s="1" t="s">
        <v>1008</v>
      </c>
      <c r="O3801" s="1" t="s">
        <v>36831</v>
      </c>
      <c r="P3801" s="4">
        <v>32.4</v>
      </c>
      <c r="Q3801" s="14">
        <v>199305.36</v>
      </c>
      <c r="R3801" s="1" t="s">
        <v>15378</v>
      </c>
      <c r="S3801" s="1" t="s">
        <v>11751</v>
      </c>
      <c r="T3801" s="1">
        <v>89624492</v>
      </c>
      <c r="U3801" s="15" t="s">
        <v>1015</v>
      </c>
      <c r="V3801" t="str">
        <f>VLOOKUP(T3801,[1]ОКТМО!$B$6:$D$553,3,0)</f>
        <v xml:space="preserve">09 Инсарский район </v>
      </c>
      <c r="W3801" s="20">
        <f t="shared" si="110"/>
        <v>6151.4</v>
      </c>
    </row>
    <row r="3802" spans="1:23" hidden="1">
      <c r="A3802" s="1" t="s">
        <v>11752</v>
      </c>
      <c r="B3802" s="1" t="s">
        <v>11753</v>
      </c>
      <c r="C3802" s="1" t="s">
        <v>11754</v>
      </c>
      <c r="D3802" s="2">
        <v>37147</v>
      </c>
      <c r="E3802" s="2">
        <v>42486</v>
      </c>
      <c r="F3802" s="24" t="s">
        <v>36835</v>
      </c>
      <c r="G3802" s="23">
        <v>1</v>
      </c>
      <c r="H3802" s="5">
        <v>42486</v>
      </c>
      <c r="I3802" s="1" t="s">
        <v>36836</v>
      </c>
      <c r="J3802" s="2">
        <v>41088</v>
      </c>
      <c r="K3802" s="1" t="s">
        <v>36831</v>
      </c>
      <c r="L3802" s="21"/>
      <c r="M3802" s="1">
        <v>3.0000000000000001E-3</v>
      </c>
      <c r="N3802" s="1" t="s">
        <v>1008</v>
      </c>
      <c r="O3802" s="1" t="s">
        <v>36837</v>
      </c>
      <c r="P3802" s="4">
        <v>27.9</v>
      </c>
      <c r="Q3802" s="14">
        <v>193040.1</v>
      </c>
      <c r="R3802" s="1" t="s">
        <v>15378</v>
      </c>
      <c r="S3802" s="1" t="s">
        <v>11755</v>
      </c>
      <c r="T3802" s="1">
        <v>89624492</v>
      </c>
      <c r="U3802" s="15" t="s">
        <v>1015</v>
      </c>
      <c r="V3802" t="str">
        <f>VLOOKUP(T3802,[1]ОКТМО!$B$6:$D$553,3,0)</f>
        <v xml:space="preserve">09 Инсарский район </v>
      </c>
      <c r="W3802" s="20">
        <f t="shared" si="110"/>
        <v>6919.0000000000009</v>
      </c>
    </row>
    <row r="3803" spans="1:23" hidden="1">
      <c r="A3803" s="1" t="s">
        <v>11756</v>
      </c>
      <c r="B3803" s="1" t="s">
        <v>11757</v>
      </c>
      <c r="C3803" s="1" t="s">
        <v>11758</v>
      </c>
      <c r="D3803" s="2">
        <v>36526</v>
      </c>
      <c r="E3803" s="2">
        <v>43393</v>
      </c>
      <c r="F3803" s="24" t="s">
        <v>36835</v>
      </c>
      <c r="G3803" s="23">
        <v>1</v>
      </c>
      <c r="H3803" s="5">
        <v>43393</v>
      </c>
      <c r="I3803" s="1" t="s">
        <v>36836</v>
      </c>
      <c r="J3803" s="1" t="s">
        <v>36831</v>
      </c>
      <c r="K3803" s="1" t="s">
        <v>36831</v>
      </c>
      <c r="L3803" s="21"/>
      <c r="M3803" s="1">
        <v>3.0000000000000001E-3</v>
      </c>
      <c r="N3803" s="1" t="s">
        <v>1008</v>
      </c>
      <c r="O3803" s="1" t="s">
        <v>36831</v>
      </c>
      <c r="P3803" s="4">
        <v>38.9</v>
      </c>
      <c r="Q3803" s="14">
        <v>298722.83</v>
      </c>
      <c r="R3803" s="1" t="s">
        <v>13570</v>
      </c>
      <c r="S3803" s="1" t="s">
        <v>11759</v>
      </c>
      <c r="T3803" s="1">
        <v>89624477</v>
      </c>
      <c r="U3803" s="15" t="s">
        <v>1015</v>
      </c>
      <c r="V3803" t="str">
        <f>VLOOKUP(T3803,[1]ОКТМО!$B$6:$D$553,3,0)</f>
        <v xml:space="preserve">09 Инсарский район </v>
      </c>
      <c r="W3803" s="20">
        <f t="shared" si="110"/>
        <v>7679.2501285347053</v>
      </c>
    </row>
    <row r="3804" spans="1:23" hidden="1">
      <c r="A3804" s="1" t="s">
        <v>11760</v>
      </c>
      <c r="B3804" s="1" t="s">
        <v>11761</v>
      </c>
      <c r="C3804" s="1" t="s">
        <v>11762</v>
      </c>
      <c r="D3804" s="2">
        <v>35431</v>
      </c>
      <c r="E3804" s="2">
        <v>43387</v>
      </c>
      <c r="F3804" s="24" t="s">
        <v>36835</v>
      </c>
      <c r="G3804" s="23">
        <v>1</v>
      </c>
      <c r="H3804" s="5">
        <v>43387</v>
      </c>
      <c r="I3804" s="1" t="s">
        <v>36836</v>
      </c>
      <c r="J3804" s="1" t="s">
        <v>36831</v>
      </c>
      <c r="K3804" s="1" t="s">
        <v>36831</v>
      </c>
      <c r="L3804" s="21"/>
      <c r="M3804" s="1">
        <v>3.0000000000000001E-3</v>
      </c>
      <c r="N3804" s="1" t="s">
        <v>1008</v>
      </c>
      <c r="O3804" s="1" t="s">
        <v>36831</v>
      </c>
      <c r="P3804" s="4">
        <v>32.700000000000003</v>
      </c>
      <c r="Q3804" s="14">
        <v>189847.04000000001</v>
      </c>
      <c r="R3804" s="1" t="s">
        <v>13588</v>
      </c>
      <c r="S3804" s="1" t="s">
        <v>11763</v>
      </c>
      <c r="T3804" s="1">
        <v>89624412</v>
      </c>
      <c r="U3804" s="15" t="s">
        <v>1015</v>
      </c>
      <c r="V3804" t="str">
        <f>VLOOKUP(T3804,[1]ОКТМО!$B$6:$D$553,3,0)</f>
        <v xml:space="preserve">09 Инсарский район </v>
      </c>
      <c r="W3804" s="20">
        <f t="shared" si="110"/>
        <v>5805.7198776758405</v>
      </c>
    </row>
    <row r="3805" spans="1:23" hidden="1">
      <c r="A3805" s="1" t="s">
        <v>11764</v>
      </c>
      <c r="B3805" s="1" t="s">
        <v>11765</v>
      </c>
      <c r="C3805" s="1" t="s">
        <v>11766</v>
      </c>
      <c r="D3805" s="2">
        <v>35687</v>
      </c>
      <c r="E3805" s="2">
        <v>41985</v>
      </c>
      <c r="F3805" s="24" t="s">
        <v>36835</v>
      </c>
      <c r="G3805" s="23">
        <v>1</v>
      </c>
      <c r="H3805" s="5">
        <v>41985</v>
      </c>
      <c r="I3805" s="1" t="s">
        <v>36836</v>
      </c>
      <c r="J3805" s="1" t="s">
        <v>36831</v>
      </c>
      <c r="K3805" s="1" t="s">
        <v>36831</v>
      </c>
      <c r="L3805" s="21"/>
      <c r="M3805" s="1">
        <v>3.0000000000000001E-3</v>
      </c>
      <c r="N3805" s="1" t="s">
        <v>1008</v>
      </c>
      <c r="O3805" s="1" t="s">
        <v>36831</v>
      </c>
      <c r="P3805" s="4">
        <v>27.9</v>
      </c>
      <c r="Q3805" s="14">
        <v>177600.24</v>
      </c>
      <c r="R3805" s="1" t="s">
        <v>15374</v>
      </c>
      <c r="S3805" s="1" t="s">
        <v>11767</v>
      </c>
      <c r="T3805" s="1">
        <v>89624472</v>
      </c>
      <c r="U3805" s="15" t="s">
        <v>1015</v>
      </c>
      <c r="V3805" t="str">
        <f>VLOOKUP(T3805,[1]ОКТМО!$B$6:$D$553,3,0)</f>
        <v xml:space="preserve">09 Инсарский район </v>
      </c>
      <c r="W3805" s="20">
        <f t="shared" si="110"/>
        <v>6365.6</v>
      </c>
    </row>
    <row r="3806" spans="1:23" hidden="1">
      <c r="A3806" s="1" t="s">
        <v>11768</v>
      </c>
      <c r="B3806" s="1" t="s">
        <v>11769</v>
      </c>
      <c r="C3806" s="1" t="s">
        <v>11770</v>
      </c>
      <c r="D3806" s="2">
        <v>35691</v>
      </c>
      <c r="E3806" s="2">
        <v>43463</v>
      </c>
      <c r="F3806" s="24" t="s">
        <v>36835</v>
      </c>
      <c r="G3806" s="23">
        <v>1</v>
      </c>
      <c r="H3806" s="5">
        <v>43463</v>
      </c>
      <c r="I3806" s="1" t="s">
        <v>36836</v>
      </c>
      <c r="J3806" s="1" t="s">
        <v>36831</v>
      </c>
      <c r="K3806" s="1" t="s">
        <v>36831</v>
      </c>
      <c r="L3806" s="21"/>
      <c r="M3806" s="1">
        <v>3.0000000000000001E-3</v>
      </c>
      <c r="N3806" s="1" t="s">
        <v>1008</v>
      </c>
      <c r="O3806" s="1" t="s">
        <v>36831</v>
      </c>
      <c r="P3806" s="3">
        <v>35</v>
      </c>
      <c r="Q3806" s="14">
        <v>182619.15</v>
      </c>
      <c r="R3806" s="1" t="s">
        <v>14293</v>
      </c>
      <c r="S3806" s="1" t="s">
        <v>11771</v>
      </c>
      <c r="T3806" s="1">
        <v>89624472</v>
      </c>
      <c r="U3806" s="15" t="s">
        <v>1015</v>
      </c>
      <c r="V3806" t="str">
        <f>VLOOKUP(T3806,[1]ОКТМО!$B$6:$D$553,3,0)</f>
        <v xml:space="preserve">09 Инсарский район </v>
      </c>
      <c r="W3806" s="20">
        <f t="shared" si="110"/>
        <v>5217.6899999999996</v>
      </c>
    </row>
    <row r="3807" spans="1:23" hidden="1">
      <c r="A3807" s="1" t="s">
        <v>11772</v>
      </c>
      <c r="B3807" s="1" t="s">
        <v>11773</v>
      </c>
      <c r="C3807" s="1" t="s">
        <v>11774</v>
      </c>
      <c r="D3807" s="2">
        <v>36892</v>
      </c>
      <c r="E3807" s="2">
        <v>41733</v>
      </c>
      <c r="F3807" s="24" t="s">
        <v>36835</v>
      </c>
      <c r="G3807" s="23">
        <v>1</v>
      </c>
      <c r="H3807" s="5">
        <v>41733</v>
      </c>
      <c r="I3807" s="1" t="s">
        <v>36836</v>
      </c>
      <c r="J3807" s="1" t="s">
        <v>36831</v>
      </c>
      <c r="K3807" s="1" t="s">
        <v>36831</v>
      </c>
      <c r="L3807" s="21"/>
      <c r="M3807" s="1">
        <v>3.0000000000000001E-3</v>
      </c>
      <c r="N3807" s="1" t="s">
        <v>1008</v>
      </c>
      <c r="O3807" s="1" t="s">
        <v>36831</v>
      </c>
      <c r="P3807" s="4">
        <v>44.4</v>
      </c>
      <c r="Q3807" s="14">
        <v>315141.43</v>
      </c>
      <c r="R3807" s="1" t="s">
        <v>15378</v>
      </c>
      <c r="S3807" s="1" t="s">
        <v>11775</v>
      </c>
      <c r="T3807" s="1">
        <v>89624492</v>
      </c>
      <c r="U3807" s="15" t="s">
        <v>1015</v>
      </c>
      <c r="V3807" t="str">
        <f>VLOOKUP(T3807,[1]ОКТМО!$B$6:$D$553,3,0)</f>
        <v xml:space="preserve">09 Инсарский район </v>
      </c>
      <c r="W3807" s="20">
        <f t="shared" si="110"/>
        <v>7097.7799549549554</v>
      </c>
    </row>
    <row r="3808" spans="1:23" hidden="1">
      <c r="A3808" s="1" t="s">
        <v>11776</v>
      </c>
      <c r="B3808" s="1" t="s">
        <v>11777</v>
      </c>
      <c r="C3808" s="1" t="s">
        <v>11778</v>
      </c>
      <c r="D3808" s="2">
        <v>36791</v>
      </c>
      <c r="E3808" s="2">
        <v>41262</v>
      </c>
      <c r="F3808" s="24" t="s">
        <v>36835</v>
      </c>
      <c r="G3808" s="23">
        <v>1</v>
      </c>
      <c r="H3808" s="5">
        <v>41262</v>
      </c>
      <c r="I3808" s="1" t="s">
        <v>36836</v>
      </c>
      <c r="J3808" s="2">
        <v>41088</v>
      </c>
      <c r="K3808" s="1" t="s">
        <v>36831</v>
      </c>
      <c r="L3808" s="21"/>
      <c r="M3808" s="1">
        <v>3.0000000000000001E-3</v>
      </c>
      <c r="N3808" s="1" t="s">
        <v>1008</v>
      </c>
      <c r="O3808" s="1" t="s">
        <v>36839</v>
      </c>
      <c r="P3808" s="4">
        <v>46.7</v>
      </c>
      <c r="Q3808" s="14">
        <v>383486.39</v>
      </c>
      <c r="R3808" s="1" t="s">
        <v>15403</v>
      </c>
      <c r="S3808" s="1" t="s">
        <v>11779</v>
      </c>
      <c r="T3808" s="1">
        <v>89628435</v>
      </c>
      <c r="U3808" s="15" t="s">
        <v>1015</v>
      </c>
      <c r="V3808" t="str">
        <f>VLOOKUP(T3808,[1]ОКТМО!$B$6:$D$553,3,0)</f>
        <v xml:space="preserve">11 Кадошкинский район </v>
      </c>
      <c r="W3808" s="20">
        <f t="shared" si="110"/>
        <v>8211.6999999999989</v>
      </c>
    </row>
    <row r="3809" spans="1:23" hidden="1">
      <c r="A3809" s="1" t="s">
        <v>11776</v>
      </c>
      <c r="B3809" s="1" t="s">
        <v>11780</v>
      </c>
      <c r="C3809" s="1" t="s">
        <v>11781</v>
      </c>
      <c r="D3809" s="2">
        <v>41262</v>
      </c>
      <c r="E3809" s="2">
        <v>43692</v>
      </c>
      <c r="F3809" s="24" t="s">
        <v>36862</v>
      </c>
      <c r="G3809" s="23">
        <v>0.33333333333333331</v>
      </c>
      <c r="H3809" s="5">
        <v>43692</v>
      </c>
      <c r="I3809" s="1" t="s">
        <v>36833</v>
      </c>
      <c r="J3809" s="2">
        <v>41088</v>
      </c>
      <c r="K3809" s="1" t="s">
        <v>36831</v>
      </c>
      <c r="L3809" s="21"/>
      <c r="M3809" s="1">
        <v>3.0000000000000001E-3</v>
      </c>
      <c r="N3809" s="1" t="s">
        <v>1008</v>
      </c>
      <c r="O3809" s="1" t="s">
        <v>36839</v>
      </c>
      <c r="P3809" s="4">
        <v>46.7</v>
      </c>
      <c r="Q3809" s="14">
        <v>383486.39</v>
      </c>
      <c r="R3809" s="1" t="s">
        <v>15403</v>
      </c>
      <c r="S3809" s="1" t="s">
        <v>11779</v>
      </c>
      <c r="T3809" s="1">
        <v>89628435</v>
      </c>
      <c r="U3809" s="15" t="s">
        <v>1015</v>
      </c>
      <c r="V3809" t="str">
        <f>VLOOKUP(T3809,[1]ОКТМО!$B$6:$D$553,3,0)</f>
        <v xml:space="preserve">11 Кадошкинский район </v>
      </c>
      <c r="W3809" s="20">
        <f t="shared" si="110"/>
        <v>8211.6999999999989</v>
      </c>
    </row>
    <row r="3810" spans="1:23" hidden="1">
      <c r="A3810" s="1" t="s">
        <v>11782</v>
      </c>
      <c r="B3810" s="1" t="s">
        <v>11783</v>
      </c>
      <c r="C3810" s="1" t="s">
        <v>11784</v>
      </c>
      <c r="D3810" s="2">
        <v>37158</v>
      </c>
      <c r="E3810" s="2">
        <v>42789</v>
      </c>
      <c r="F3810" s="24" t="s">
        <v>36835</v>
      </c>
      <c r="G3810" s="23">
        <v>1</v>
      </c>
      <c r="H3810" s="5">
        <v>42789</v>
      </c>
      <c r="I3810" s="1" t="s">
        <v>36836</v>
      </c>
      <c r="J3810" s="1" t="s">
        <v>36831</v>
      </c>
      <c r="K3810" s="1" t="s">
        <v>36831</v>
      </c>
      <c r="L3810" s="21"/>
      <c r="M3810" s="1">
        <v>3.0000000000000001E-3</v>
      </c>
      <c r="N3810" s="1" t="s">
        <v>1008</v>
      </c>
      <c r="O3810" s="1" t="s">
        <v>36831</v>
      </c>
      <c r="P3810" s="3">
        <v>30</v>
      </c>
      <c r="Q3810" s="14">
        <v>289699.20000000001</v>
      </c>
      <c r="R3810" s="1" t="s">
        <v>15257</v>
      </c>
      <c r="S3810" s="1" t="s">
        <v>11785</v>
      </c>
      <c r="T3810" s="1">
        <v>89628410</v>
      </c>
      <c r="U3810" s="15" t="s">
        <v>1015</v>
      </c>
      <c r="V3810" t="str">
        <f>VLOOKUP(T3810,[1]ОКТМО!$B$6:$D$553,3,0)</f>
        <v xml:space="preserve">11 Кадошкинский район </v>
      </c>
      <c r="W3810" s="20">
        <f t="shared" si="110"/>
        <v>9656.6400000000012</v>
      </c>
    </row>
    <row r="3811" spans="1:23" hidden="1">
      <c r="A3811" s="1" t="s">
        <v>11786</v>
      </c>
      <c r="B3811" s="1" t="s">
        <v>11787</v>
      </c>
      <c r="C3811" s="1" t="s">
        <v>11788</v>
      </c>
      <c r="D3811" s="2">
        <v>37160</v>
      </c>
      <c r="E3811" s="2">
        <v>43752</v>
      </c>
      <c r="F3811" s="24" t="s">
        <v>36835</v>
      </c>
      <c r="G3811" s="23">
        <v>1</v>
      </c>
      <c r="H3811" s="5">
        <v>43752</v>
      </c>
      <c r="I3811" s="1" t="s">
        <v>36836</v>
      </c>
      <c r="J3811" s="2">
        <v>41088</v>
      </c>
      <c r="K3811" s="1" t="s">
        <v>36831</v>
      </c>
      <c r="L3811" s="21"/>
      <c r="M3811" s="1">
        <v>3.0000000000000001E-3</v>
      </c>
      <c r="N3811" s="1" t="s">
        <v>1008</v>
      </c>
      <c r="O3811" s="1" t="s">
        <v>36839</v>
      </c>
      <c r="P3811" s="4">
        <v>20.3</v>
      </c>
      <c r="Q3811" s="14">
        <v>181575.79</v>
      </c>
      <c r="R3811" s="1" t="s">
        <v>15257</v>
      </c>
      <c r="S3811" s="1" t="s">
        <v>11789</v>
      </c>
      <c r="T3811" s="1">
        <v>89628410</v>
      </c>
      <c r="U3811" s="15" t="s">
        <v>1015</v>
      </c>
      <c r="V3811" t="str">
        <f>VLOOKUP(T3811,[1]ОКТМО!$B$6:$D$553,3,0)</f>
        <v xml:space="preserve">11 Кадошкинский район </v>
      </c>
      <c r="W3811" s="20">
        <f t="shared" si="110"/>
        <v>8944.6201970443344</v>
      </c>
    </row>
    <row r="3812" spans="1:23" hidden="1">
      <c r="A3812" s="1" t="s">
        <v>11790</v>
      </c>
      <c r="B3812" s="1" t="s">
        <v>11791</v>
      </c>
      <c r="C3812" s="1" t="s">
        <v>11792</v>
      </c>
      <c r="D3812" s="2">
        <v>36795</v>
      </c>
      <c r="E3812" s="2">
        <v>43542</v>
      </c>
      <c r="F3812" s="24" t="s">
        <v>36835</v>
      </c>
      <c r="G3812" s="23">
        <v>1</v>
      </c>
      <c r="H3812" s="5">
        <v>43542</v>
      </c>
      <c r="I3812" s="1" t="s">
        <v>36836</v>
      </c>
      <c r="J3812" s="1" t="s">
        <v>36831</v>
      </c>
      <c r="K3812" s="1" t="s">
        <v>36831</v>
      </c>
      <c r="L3812" s="21"/>
      <c r="M3812" s="1">
        <v>3.0000000000000001E-3</v>
      </c>
      <c r="N3812" s="1" t="s">
        <v>1008</v>
      </c>
      <c r="O3812" s="1" t="s">
        <v>36831</v>
      </c>
      <c r="P3812" s="4">
        <v>45.9</v>
      </c>
      <c r="Q3812" s="14">
        <v>279397.43</v>
      </c>
      <c r="R3812" s="1" t="s">
        <v>13674</v>
      </c>
      <c r="S3812" s="1" t="s">
        <v>11793</v>
      </c>
      <c r="T3812" s="1">
        <v>89628435</v>
      </c>
      <c r="U3812" s="15" t="s">
        <v>1015</v>
      </c>
      <c r="V3812" t="str">
        <f>VLOOKUP(T3812,[1]ОКТМО!$B$6:$D$553,3,0)</f>
        <v xml:space="preserve">11 Кадошкинский район </v>
      </c>
      <c r="W3812" s="20">
        <f t="shared" si="110"/>
        <v>6087.0899782135075</v>
      </c>
    </row>
    <row r="3813" spans="1:23" hidden="1">
      <c r="A3813" s="1" t="s">
        <v>11794</v>
      </c>
      <c r="B3813" s="1" t="s">
        <v>11795</v>
      </c>
      <c r="C3813" s="1" t="s">
        <v>11796</v>
      </c>
      <c r="D3813" s="2">
        <v>37161</v>
      </c>
      <c r="E3813" s="2">
        <v>42715</v>
      </c>
      <c r="F3813" s="24" t="s">
        <v>36835</v>
      </c>
      <c r="G3813" s="23">
        <v>1</v>
      </c>
      <c r="H3813" s="5">
        <v>42715</v>
      </c>
      <c r="I3813" s="1" t="s">
        <v>36836</v>
      </c>
      <c r="J3813" s="1" t="s">
        <v>36831</v>
      </c>
      <c r="K3813" s="1" t="s">
        <v>36831</v>
      </c>
      <c r="L3813" s="21"/>
      <c r="M3813" s="1">
        <v>3.0000000000000001E-3</v>
      </c>
      <c r="N3813" s="1" t="s">
        <v>1008</v>
      </c>
      <c r="O3813" s="1" t="s">
        <v>36831</v>
      </c>
      <c r="P3813" s="4">
        <v>28.7</v>
      </c>
      <c r="Q3813" s="14">
        <v>263788.59000000003</v>
      </c>
      <c r="R3813" s="1" t="s">
        <v>15257</v>
      </c>
      <c r="S3813" s="1" t="s">
        <v>11797</v>
      </c>
      <c r="T3813" s="1">
        <v>89628410</v>
      </c>
      <c r="U3813" s="15" t="s">
        <v>1015</v>
      </c>
      <c r="V3813" t="str">
        <f>VLOOKUP(T3813,[1]ОКТМО!$B$6:$D$553,3,0)</f>
        <v xml:space="preserve">11 Кадошкинский район </v>
      </c>
      <c r="W3813" s="20">
        <f t="shared" si="110"/>
        <v>9191.2400696864115</v>
      </c>
    </row>
    <row r="3814" spans="1:23" hidden="1">
      <c r="A3814" s="1" t="s">
        <v>11800</v>
      </c>
      <c r="B3814" s="1" t="s">
        <v>11801</v>
      </c>
      <c r="C3814" s="1" t="s">
        <v>11802</v>
      </c>
      <c r="D3814" s="2">
        <v>37162</v>
      </c>
      <c r="E3814" s="2">
        <v>43617</v>
      </c>
      <c r="F3814" s="24" t="s">
        <v>36835</v>
      </c>
      <c r="G3814" s="23">
        <v>1</v>
      </c>
      <c r="H3814" s="5">
        <v>43617</v>
      </c>
      <c r="I3814" s="1" t="s">
        <v>36836</v>
      </c>
      <c r="J3814" s="1" t="s">
        <v>36831</v>
      </c>
      <c r="K3814" s="1" t="s">
        <v>36831</v>
      </c>
      <c r="L3814" s="21"/>
      <c r="M3814" s="1">
        <v>3.0000000000000001E-3</v>
      </c>
      <c r="N3814" s="1" t="s">
        <v>1008</v>
      </c>
      <c r="O3814" s="1" t="s">
        <v>36831</v>
      </c>
      <c r="P3814" s="4">
        <v>35.9</v>
      </c>
      <c r="Q3814" s="14">
        <v>321111.86</v>
      </c>
      <c r="R3814" s="1" t="s">
        <v>15257</v>
      </c>
      <c r="S3814" s="1" t="s">
        <v>11803</v>
      </c>
      <c r="T3814" s="1">
        <v>89628410</v>
      </c>
      <c r="U3814" s="15" t="s">
        <v>1015</v>
      </c>
      <c r="V3814" t="str">
        <f>VLOOKUP(T3814,[1]ОКТМО!$B$6:$D$553,3,0)</f>
        <v xml:space="preserve">11 Кадошкинский район </v>
      </c>
      <c r="W3814" s="20">
        <f t="shared" si="110"/>
        <v>8944.6200557103057</v>
      </c>
    </row>
    <row r="3815" spans="1:23" hidden="1">
      <c r="A3815" s="1" t="s">
        <v>11804</v>
      </c>
      <c r="B3815" s="1" t="s">
        <v>13942</v>
      </c>
      <c r="C3815" s="1" t="s">
        <v>13943</v>
      </c>
      <c r="D3815" s="2">
        <v>36797</v>
      </c>
      <c r="E3815" s="2">
        <v>42029</v>
      </c>
      <c r="F3815" s="24" t="s">
        <v>36835</v>
      </c>
      <c r="G3815" s="23">
        <v>1</v>
      </c>
      <c r="H3815" s="5">
        <v>42029</v>
      </c>
      <c r="I3815" s="1" t="s">
        <v>36836</v>
      </c>
      <c r="J3815" s="1" t="s">
        <v>36831</v>
      </c>
      <c r="K3815" s="1" t="s">
        <v>36831</v>
      </c>
      <c r="L3815" s="21"/>
      <c r="M3815" s="1">
        <v>3.0000000000000001E-3</v>
      </c>
      <c r="N3815" s="1" t="s">
        <v>1008</v>
      </c>
      <c r="O3815" s="1" t="s">
        <v>36831</v>
      </c>
      <c r="P3815" s="4">
        <v>31.3</v>
      </c>
      <c r="Q3815" s="14">
        <v>237838.68</v>
      </c>
      <c r="R3815" s="1" t="s">
        <v>15391</v>
      </c>
      <c r="S3815" s="1" t="s">
        <v>11805</v>
      </c>
      <c r="T3815" s="1">
        <v>89628403</v>
      </c>
      <c r="U3815" s="15" t="s">
        <v>1015</v>
      </c>
      <c r="V3815" t="str">
        <f>VLOOKUP(T3815,[1]ОКТМО!$B$6:$D$553,3,0)</f>
        <v xml:space="preserve">11 Кадошкинский район </v>
      </c>
      <c r="W3815" s="20">
        <f t="shared" si="110"/>
        <v>7598.6798722044723</v>
      </c>
    </row>
    <row r="3816" spans="1:23" hidden="1">
      <c r="A3816" s="1" t="s">
        <v>11806</v>
      </c>
      <c r="B3816" s="1" t="s">
        <v>11807</v>
      </c>
      <c r="C3816" s="1" t="s">
        <v>11808</v>
      </c>
      <c r="D3816" s="2">
        <v>35691</v>
      </c>
      <c r="E3816" s="2">
        <v>43200</v>
      </c>
      <c r="F3816" s="24" t="s">
        <v>36835</v>
      </c>
      <c r="G3816" s="23">
        <v>1</v>
      </c>
      <c r="H3816" s="5">
        <v>43200</v>
      </c>
      <c r="I3816" s="1" t="s">
        <v>36836</v>
      </c>
      <c r="J3816" s="1" t="s">
        <v>36831</v>
      </c>
      <c r="K3816" s="1" t="s">
        <v>36831</v>
      </c>
      <c r="L3816" s="21"/>
      <c r="M3816" s="1">
        <v>3.0000000000000001E-3</v>
      </c>
      <c r="N3816" s="1" t="s">
        <v>1008</v>
      </c>
      <c r="O3816" s="1" t="s">
        <v>36831</v>
      </c>
      <c r="P3816" s="3">
        <v>35</v>
      </c>
      <c r="Q3816" s="14">
        <v>187619.25</v>
      </c>
      <c r="R3816" s="1" t="s">
        <v>13638</v>
      </c>
      <c r="S3816" s="1" t="s">
        <v>11809</v>
      </c>
      <c r="T3816" s="1">
        <v>89624432</v>
      </c>
      <c r="U3816" s="15" t="s">
        <v>1015</v>
      </c>
      <c r="V3816" t="str">
        <f>VLOOKUP(T3816,[1]ОКТМО!$B$6:$D$553,3,0)</f>
        <v xml:space="preserve">09 Инсарский район </v>
      </c>
      <c r="W3816" s="20">
        <f t="shared" si="110"/>
        <v>5360.55</v>
      </c>
    </row>
    <row r="3817" spans="1:23" hidden="1">
      <c r="A3817" s="1" t="s">
        <v>11810</v>
      </c>
      <c r="B3817" s="1" t="s">
        <v>13036</v>
      </c>
      <c r="C3817" s="1" t="s">
        <v>11811</v>
      </c>
      <c r="D3817" s="2">
        <v>35431</v>
      </c>
      <c r="E3817" s="2">
        <v>42394</v>
      </c>
      <c r="F3817" s="24" t="s">
        <v>36835</v>
      </c>
      <c r="G3817" s="23">
        <v>1</v>
      </c>
      <c r="H3817" s="5">
        <v>42394</v>
      </c>
      <c r="I3817" s="1" t="s">
        <v>36836</v>
      </c>
      <c r="J3817" s="1" t="s">
        <v>36831</v>
      </c>
      <c r="K3817" s="1" t="s">
        <v>36831</v>
      </c>
      <c r="L3817" s="21"/>
      <c r="M3817" s="1">
        <v>3.0000000000000001E-3</v>
      </c>
      <c r="N3817" s="1" t="s">
        <v>1008</v>
      </c>
      <c r="O3817" s="1" t="s">
        <v>36831</v>
      </c>
      <c r="P3817" s="4">
        <v>37.6</v>
      </c>
      <c r="Q3817" s="14">
        <v>218295.07</v>
      </c>
      <c r="R3817" s="1" t="s">
        <v>13588</v>
      </c>
      <c r="S3817" s="1" t="s">
        <v>11812</v>
      </c>
      <c r="T3817" s="1">
        <v>89624412</v>
      </c>
      <c r="U3817" s="15" t="s">
        <v>1015</v>
      </c>
      <c r="V3817" t="str">
        <f>VLOOKUP(T3817,[1]ОКТМО!$B$6:$D$553,3,0)</f>
        <v xml:space="preserve">09 Инсарский район </v>
      </c>
      <c r="W3817" s="20">
        <f t="shared" si="110"/>
        <v>5805.7199468085109</v>
      </c>
    </row>
    <row r="3818" spans="1:23" hidden="1">
      <c r="A3818" s="1" t="s">
        <v>11813</v>
      </c>
      <c r="B3818" s="1" t="s">
        <v>11814</v>
      </c>
      <c r="C3818" s="1" t="s">
        <v>11815</v>
      </c>
      <c r="D3818" s="2">
        <v>35431</v>
      </c>
      <c r="E3818" s="2">
        <v>41863</v>
      </c>
      <c r="F3818" s="24" t="s">
        <v>36835</v>
      </c>
      <c r="G3818" s="23">
        <v>1</v>
      </c>
      <c r="H3818" s="5">
        <v>41863</v>
      </c>
      <c r="I3818" s="1" t="s">
        <v>36836</v>
      </c>
      <c r="J3818" s="1" t="s">
        <v>36831</v>
      </c>
      <c r="K3818" s="1" t="s">
        <v>36831</v>
      </c>
      <c r="L3818" s="21"/>
      <c r="M3818" s="1">
        <v>3.0000000000000001E-3</v>
      </c>
      <c r="N3818" s="1" t="s">
        <v>1008</v>
      </c>
      <c r="O3818" s="1" t="s">
        <v>36831</v>
      </c>
      <c r="P3818" s="4">
        <v>18.5</v>
      </c>
      <c r="Q3818" s="14">
        <v>122841.29</v>
      </c>
      <c r="R3818" s="1" t="s">
        <v>15383</v>
      </c>
      <c r="S3818" s="1" t="s">
        <v>11816</v>
      </c>
      <c r="T3818" s="1">
        <v>89624420</v>
      </c>
      <c r="U3818" s="15" t="s">
        <v>1015</v>
      </c>
      <c r="V3818" t="str">
        <f>VLOOKUP(T3818,[1]ОКТМО!$B$6:$D$553,3,0)</f>
        <v xml:space="preserve">09 Инсарский район </v>
      </c>
      <c r="W3818" s="20">
        <f t="shared" si="110"/>
        <v>6640.0697297297293</v>
      </c>
    </row>
    <row r="3819" spans="1:23" hidden="1">
      <c r="A3819" s="1" t="s">
        <v>11817</v>
      </c>
      <c r="B3819" s="1" t="s">
        <v>11818</v>
      </c>
      <c r="C3819" s="1" t="s">
        <v>11819</v>
      </c>
      <c r="D3819" s="2">
        <v>35431</v>
      </c>
      <c r="E3819" s="2">
        <v>43662</v>
      </c>
      <c r="F3819" s="24" t="s">
        <v>36835</v>
      </c>
      <c r="G3819" s="23">
        <v>1</v>
      </c>
      <c r="H3819" s="5">
        <v>43662</v>
      </c>
      <c r="I3819" s="1" t="s">
        <v>36836</v>
      </c>
      <c r="J3819" s="1" t="s">
        <v>36831</v>
      </c>
      <c r="K3819" s="1" t="s">
        <v>36831</v>
      </c>
      <c r="L3819" s="21"/>
      <c r="M3819" s="1">
        <v>3.0000000000000001E-3</v>
      </c>
      <c r="N3819" s="1" t="s">
        <v>1008</v>
      </c>
      <c r="O3819" s="1" t="s">
        <v>36831</v>
      </c>
      <c r="P3819" s="3">
        <v>33</v>
      </c>
      <c r="Q3819" s="14">
        <v>228292.68</v>
      </c>
      <c r="R3819" s="1" t="s">
        <v>15383</v>
      </c>
      <c r="S3819" s="1" t="s">
        <v>11820</v>
      </c>
      <c r="T3819" s="1">
        <v>89624420</v>
      </c>
      <c r="U3819" s="15" t="s">
        <v>1015</v>
      </c>
      <c r="V3819" t="str">
        <f>VLOOKUP(T3819,[1]ОКТМО!$B$6:$D$553,3,0)</f>
        <v xml:space="preserve">09 Инсарский район </v>
      </c>
      <c r="W3819" s="20">
        <f t="shared" si="110"/>
        <v>6917.96</v>
      </c>
    </row>
    <row r="3820" spans="1:23" hidden="1">
      <c r="A3820" s="1" t="s">
        <v>11821</v>
      </c>
      <c r="B3820" s="1" t="s">
        <v>11822</v>
      </c>
      <c r="C3820" s="1" t="s">
        <v>11823</v>
      </c>
      <c r="D3820" s="2">
        <v>35431</v>
      </c>
      <c r="E3820" s="2">
        <v>41997</v>
      </c>
      <c r="F3820" s="24" t="s">
        <v>36835</v>
      </c>
      <c r="G3820" s="23">
        <v>1</v>
      </c>
      <c r="H3820" s="5">
        <v>41997</v>
      </c>
      <c r="I3820" s="1" t="s">
        <v>36836</v>
      </c>
      <c r="J3820" s="1" t="s">
        <v>36831</v>
      </c>
      <c r="K3820" s="1" t="s">
        <v>36831</v>
      </c>
      <c r="L3820" s="21"/>
      <c r="M3820" s="1">
        <v>3.0000000000000001E-3</v>
      </c>
      <c r="N3820" s="1" t="s">
        <v>1008</v>
      </c>
      <c r="O3820" s="1" t="s">
        <v>36831</v>
      </c>
      <c r="P3820" s="4">
        <v>13.3</v>
      </c>
      <c r="Q3820" s="14">
        <v>81801.25</v>
      </c>
      <c r="R3820" s="1" t="s">
        <v>15383</v>
      </c>
      <c r="S3820" s="1" t="s">
        <v>11824</v>
      </c>
      <c r="T3820" s="1">
        <v>89624420</v>
      </c>
      <c r="U3820" s="15" t="s">
        <v>1015</v>
      </c>
      <c r="V3820" t="str">
        <f>VLOOKUP(T3820,[1]ОКТМО!$B$6:$D$553,3,0)</f>
        <v xml:space="preserve">09 Инсарский район </v>
      </c>
      <c r="W3820" s="20">
        <f t="shared" si="110"/>
        <v>6150.4699248120296</v>
      </c>
    </row>
    <row r="3821" spans="1:23" hidden="1">
      <c r="A3821" s="1" t="s">
        <v>11825</v>
      </c>
      <c r="B3821" s="1" t="s">
        <v>11826</v>
      </c>
      <c r="C3821" s="1" t="s">
        <v>11827</v>
      </c>
      <c r="D3821" s="2">
        <v>35431</v>
      </c>
      <c r="E3821" s="2">
        <v>42610</v>
      </c>
      <c r="F3821" s="24" t="s">
        <v>36835</v>
      </c>
      <c r="G3821" s="23">
        <v>1</v>
      </c>
      <c r="H3821" s="5">
        <v>42610</v>
      </c>
      <c r="I3821" s="1" t="s">
        <v>36836</v>
      </c>
      <c r="J3821" s="1" t="s">
        <v>36831</v>
      </c>
      <c r="K3821" s="1" t="s">
        <v>36831</v>
      </c>
      <c r="L3821" s="21"/>
      <c r="M3821" s="1">
        <v>3.0000000000000001E-3</v>
      </c>
      <c r="N3821" s="1" t="s">
        <v>1008</v>
      </c>
      <c r="O3821" s="1" t="s">
        <v>36831</v>
      </c>
      <c r="P3821" s="4">
        <v>33.299999999999997</v>
      </c>
      <c r="Q3821" s="14">
        <v>204810.65</v>
      </c>
      <c r="R3821" s="1" t="s">
        <v>15383</v>
      </c>
      <c r="S3821" s="1" t="s">
        <v>11828</v>
      </c>
      <c r="T3821" s="1">
        <v>89624420</v>
      </c>
      <c r="U3821" s="15" t="s">
        <v>1015</v>
      </c>
      <c r="V3821" t="str">
        <f>VLOOKUP(T3821,[1]ОКТМО!$B$6:$D$553,3,0)</f>
        <v xml:space="preserve">09 Инсарский район </v>
      </c>
      <c r="W3821" s="20">
        <f t="shared" si="110"/>
        <v>6150.4699699699704</v>
      </c>
    </row>
    <row r="3822" spans="1:23" hidden="1">
      <c r="A3822" s="1" t="s">
        <v>11829</v>
      </c>
      <c r="B3822" s="1" t="s">
        <v>11830</v>
      </c>
      <c r="C3822" s="1" t="s">
        <v>11831</v>
      </c>
      <c r="D3822" s="2">
        <v>35431</v>
      </c>
      <c r="E3822" s="2">
        <v>42236</v>
      </c>
      <c r="F3822" s="24" t="s">
        <v>36835</v>
      </c>
      <c r="G3822" s="23">
        <v>1</v>
      </c>
      <c r="H3822" s="5">
        <v>42236</v>
      </c>
      <c r="I3822" s="1" t="s">
        <v>36836</v>
      </c>
      <c r="J3822" s="2">
        <v>41088</v>
      </c>
      <c r="K3822" s="1" t="s">
        <v>36831</v>
      </c>
      <c r="L3822" s="21"/>
      <c r="M3822" s="1">
        <v>3.0000000000000001E-3</v>
      </c>
      <c r="N3822" s="1" t="s">
        <v>1008</v>
      </c>
      <c r="O3822" s="1" t="s">
        <v>36839</v>
      </c>
      <c r="P3822" s="4">
        <v>28.9</v>
      </c>
      <c r="Q3822" s="14">
        <v>191898.02</v>
      </c>
      <c r="R3822" s="1" t="s">
        <v>15383</v>
      </c>
      <c r="S3822" s="1" t="s">
        <v>11832</v>
      </c>
      <c r="T3822" s="1">
        <v>89624420</v>
      </c>
      <c r="U3822" s="15" t="s">
        <v>1015</v>
      </c>
      <c r="V3822" t="str">
        <f>VLOOKUP(T3822,[1]ОКТМО!$B$6:$D$553,3,0)</f>
        <v xml:space="preserve">09 Инсарский район </v>
      </c>
      <c r="W3822" s="20">
        <f t="shared" si="110"/>
        <v>6640.0698961937715</v>
      </c>
    </row>
    <row r="3823" spans="1:23" hidden="1">
      <c r="A3823" s="1" t="s">
        <v>11834</v>
      </c>
      <c r="B3823" s="1" t="s">
        <v>11835</v>
      </c>
      <c r="C3823" s="1" t="s">
        <v>11836</v>
      </c>
      <c r="D3823" s="2">
        <v>35431</v>
      </c>
      <c r="E3823" s="2">
        <v>42043</v>
      </c>
      <c r="F3823" s="24" t="s">
        <v>36835</v>
      </c>
      <c r="G3823" s="23">
        <v>1</v>
      </c>
      <c r="H3823" s="5">
        <v>42043</v>
      </c>
      <c r="I3823" s="1" t="s">
        <v>36836</v>
      </c>
      <c r="J3823" s="2">
        <v>41088</v>
      </c>
      <c r="K3823" s="1" t="s">
        <v>36831</v>
      </c>
      <c r="L3823" s="21"/>
      <c r="M3823" s="1">
        <v>3.0000000000000001E-3</v>
      </c>
      <c r="N3823" s="1" t="s">
        <v>1008</v>
      </c>
      <c r="O3823" s="1" t="s">
        <v>36837</v>
      </c>
      <c r="P3823" s="4">
        <v>30.3</v>
      </c>
      <c r="Q3823" s="14">
        <v>186359.24</v>
      </c>
      <c r="R3823" s="1" t="s">
        <v>15383</v>
      </c>
      <c r="S3823" s="1" t="s">
        <v>11837</v>
      </c>
      <c r="T3823" s="1">
        <v>89624420</v>
      </c>
      <c r="U3823" s="15" t="s">
        <v>1015</v>
      </c>
      <c r="V3823" t="str">
        <f>VLOOKUP(T3823,[1]ОКТМО!$B$6:$D$553,3,0)</f>
        <v xml:space="preserve">09 Инсарский район </v>
      </c>
      <c r="W3823" s="20">
        <f t="shared" si="110"/>
        <v>6150.4699669966994</v>
      </c>
    </row>
    <row r="3824" spans="1:23" hidden="1">
      <c r="A3824" s="1" t="s">
        <v>11838</v>
      </c>
      <c r="B3824" s="1" t="s">
        <v>11839</v>
      </c>
      <c r="C3824" s="1" t="s">
        <v>11840</v>
      </c>
      <c r="D3824" s="2">
        <v>38082</v>
      </c>
      <c r="E3824" s="2">
        <v>42875</v>
      </c>
      <c r="F3824" s="24" t="s">
        <v>36835</v>
      </c>
      <c r="G3824" s="23">
        <v>1</v>
      </c>
      <c r="H3824" s="5">
        <v>42875</v>
      </c>
      <c r="I3824" s="1" t="s">
        <v>36836</v>
      </c>
      <c r="J3824" s="1" t="s">
        <v>36831</v>
      </c>
      <c r="K3824" s="1" t="s">
        <v>36831</v>
      </c>
      <c r="L3824" s="21">
        <f>(P3824-50)/P3824*(Q3824*M3824)*G3824</f>
        <v>102.01921475409837</v>
      </c>
      <c r="M3824" s="1">
        <v>3.0000000000000001E-3</v>
      </c>
      <c r="N3824" s="1" t="s">
        <v>1008</v>
      </c>
      <c r="O3824" s="1" t="s">
        <v>36831</v>
      </c>
      <c r="P3824" s="4">
        <v>53.68</v>
      </c>
      <c r="Q3824" s="14">
        <v>496049.95</v>
      </c>
      <c r="R3824" s="1" t="s">
        <v>15391</v>
      </c>
      <c r="S3824" s="1" t="s">
        <v>11841</v>
      </c>
      <c r="T3824" s="1">
        <v>89628403</v>
      </c>
      <c r="U3824" s="15" t="s">
        <v>1015</v>
      </c>
      <c r="V3824" t="str">
        <f>VLOOKUP(T3824,[1]ОКТМО!$B$6:$D$553,3,0)</f>
        <v xml:space="preserve">11 Кадошкинский район </v>
      </c>
      <c r="W3824" s="20">
        <f t="shared" si="110"/>
        <v>9240.8709016393441</v>
      </c>
    </row>
    <row r="3825" spans="1:23" hidden="1">
      <c r="A3825" s="1" t="s">
        <v>11842</v>
      </c>
      <c r="B3825" s="1" t="s">
        <v>11843</v>
      </c>
      <c r="C3825" s="1" t="s">
        <v>11844</v>
      </c>
      <c r="D3825" s="2">
        <v>36788</v>
      </c>
      <c r="E3825" s="2">
        <v>43443</v>
      </c>
      <c r="F3825" s="24" t="s">
        <v>36835</v>
      </c>
      <c r="G3825" s="23">
        <v>1</v>
      </c>
      <c r="H3825" s="5">
        <v>43443</v>
      </c>
      <c r="I3825" s="1" t="s">
        <v>36836</v>
      </c>
      <c r="J3825" s="1" t="s">
        <v>36831</v>
      </c>
      <c r="K3825" s="1" t="s">
        <v>36831</v>
      </c>
      <c r="L3825" s="21"/>
      <c r="M3825" s="1">
        <v>3.0000000000000001E-3</v>
      </c>
      <c r="N3825" s="1" t="s">
        <v>1008</v>
      </c>
      <c r="O3825" s="1" t="s">
        <v>36831</v>
      </c>
      <c r="P3825" s="4">
        <v>28.5</v>
      </c>
      <c r="Q3825" s="14">
        <v>193665.76</v>
      </c>
      <c r="R3825" s="1" t="s">
        <v>13626</v>
      </c>
      <c r="S3825" s="1" t="s">
        <v>11845</v>
      </c>
      <c r="T3825" s="1">
        <v>89624464</v>
      </c>
      <c r="U3825" s="15" t="s">
        <v>1015</v>
      </c>
      <c r="V3825" t="str">
        <f>VLOOKUP(T3825,[1]ОКТМО!$B$6:$D$553,3,0)</f>
        <v xml:space="preserve">09 Инсарский район </v>
      </c>
      <c r="W3825" s="20">
        <f t="shared" si="110"/>
        <v>6795.2898245614042</v>
      </c>
    </row>
    <row r="3826" spans="1:23" hidden="1">
      <c r="A3826" s="1" t="s">
        <v>11846</v>
      </c>
      <c r="B3826" s="1" t="s">
        <v>11847</v>
      </c>
      <c r="C3826" s="1" t="s">
        <v>11848</v>
      </c>
      <c r="D3826" s="2">
        <v>36788</v>
      </c>
      <c r="E3826" s="2">
        <v>43971</v>
      </c>
      <c r="F3826" s="24" t="s">
        <v>36835</v>
      </c>
      <c r="G3826" s="23">
        <v>1</v>
      </c>
      <c r="H3826" s="5">
        <v>43971</v>
      </c>
      <c r="I3826" s="1" t="s">
        <v>36836</v>
      </c>
      <c r="J3826" s="2">
        <v>41088</v>
      </c>
      <c r="K3826" s="1" t="s">
        <v>36831</v>
      </c>
      <c r="L3826" s="21"/>
      <c r="M3826" s="1">
        <v>3.0000000000000001E-3</v>
      </c>
      <c r="N3826" s="1" t="s">
        <v>1008</v>
      </c>
      <c r="O3826" s="1" t="s">
        <v>36837</v>
      </c>
      <c r="P3826" s="4">
        <v>27.1</v>
      </c>
      <c r="Q3826" s="14">
        <v>176755.14</v>
      </c>
      <c r="R3826" s="1" t="s">
        <v>13626</v>
      </c>
      <c r="S3826" s="1" t="s">
        <v>11849</v>
      </c>
      <c r="T3826" s="1">
        <v>89624464</v>
      </c>
      <c r="U3826" s="15" t="s">
        <v>1015</v>
      </c>
      <c r="V3826" t="str">
        <f>VLOOKUP(T3826,[1]ОКТМО!$B$6:$D$553,3,0)</f>
        <v xml:space="preserve">09 Инсарский район </v>
      </c>
      <c r="W3826" s="20">
        <f t="shared" si="110"/>
        <v>6522.3298892988932</v>
      </c>
    </row>
    <row r="3827" spans="1:23" hidden="1">
      <c r="A3827" s="1" t="s">
        <v>11850</v>
      </c>
      <c r="B3827" s="1" t="s">
        <v>11851</v>
      </c>
      <c r="C3827" s="1" t="s">
        <v>11852</v>
      </c>
      <c r="D3827" s="2">
        <v>37163</v>
      </c>
      <c r="E3827" s="2">
        <v>43368</v>
      </c>
      <c r="F3827" s="24" t="s">
        <v>36835</v>
      </c>
      <c r="G3827" s="23">
        <v>1</v>
      </c>
      <c r="H3827" s="5">
        <v>43368</v>
      </c>
      <c r="I3827" s="1" t="s">
        <v>36836</v>
      </c>
      <c r="J3827" s="1" t="s">
        <v>36831</v>
      </c>
      <c r="K3827" s="1" t="s">
        <v>36831</v>
      </c>
      <c r="L3827" s="21"/>
      <c r="M3827" s="1">
        <v>3.0000000000000001E-3</v>
      </c>
      <c r="N3827" s="1" t="s">
        <v>1008</v>
      </c>
      <c r="O3827" s="1" t="s">
        <v>36831</v>
      </c>
      <c r="P3827" s="4">
        <v>41.5</v>
      </c>
      <c r="Q3827" s="14">
        <v>434690.92</v>
      </c>
      <c r="R3827" s="1" t="s">
        <v>15259</v>
      </c>
      <c r="S3827" s="1" t="s">
        <v>11853</v>
      </c>
      <c r="T3827" s="1">
        <v>89628420</v>
      </c>
      <c r="U3827" s="15" t="s">
        <v>1015</v>
      </c>
      <c r="V3827" t="str">
        <f>VLOOKUP(T3827,[1]ОКТМО!$B$6:$D$553,3,0)</f>
        <v xml:space="preserve">11 Кадошкинский район </v>
      </c>
      <c r="W3827" s="20">
        <f t="shared" si="110"/>
        <v>10474.48</v>
      </c>
    </row>
    <row r="3828" spans="1:23" hidden="1">
      <c r="A3828" s="1" t="s">
        <v>36519</v>
      </c>
      <c r="B3828" s="1" t="s">
        <v>36520</v>
      </c>
      <c r="C3828" s="1" t="s">
        <v>36521</v>
      </c>
      <c r="D3828" s="2">
        <v>33604</v>
      </c>
      <c r="E3828" s="2">
        <v>41325</v>
      </c>
      <c r="F3828" s="24" t="s">
        <v>36835</v>
      </c>
      <c r="G3828" s="23">
        <v>1</v>
      </c>
      <c r="H3828" s="5">
        <v>41325</v>
      </c>
      <c r="I3828" s="1" t="s">
        <v>36836</v>
      </c>
      <c r="J3828" s="1" t="s">
        <v>36831</v>
      </c>
      <c r="K3828" s="1" t="s">
        <v>36831</v>
      </c>
      <c r="L3828" s="21"/>
      <c r="M3828" s="1">
        <v>3.0000000000000001E-3</v>
      </c>
      <c r="N3828" s="1" t="s">
        <v>1008</v>
      </c>
      <c r="O3828" s="1" t="s">
        <v>36831</v>
      </c>
      <c r="P3828" s="4">
        <v>41.8</v>
      </c>
      <c r="Q3828" s="14">
        <v>196423.22</v>
      </c>
      <c r="R3828" s="1" t="s">
        <v>36838</v>
      </c>
      <c r="S3828" s="1" t="s">
        <v>36522</v>
      </c>
      <c r="T3828" s="1">
        <v>89621418</v>
      </c>
      <c r="U3828" s="15" t="s">
        <v>1015</v>
      </c>
      <c r="V3828" t="str">
        <f>VLOOKUP(T3828,[1]ОКТМО!$B$6:$D$553,3,0)</f>
        <v xml:space="preserve">08 Зубово-Полянский район </v>
      </c>
      <c r="W3828" s="20">
        <f t="shared" ref="W3828:W3891" si="111">Q3828/P3828</f>
        <v>4699.1200956937801</v>
      </c>
    </row>
    <row r="3829" spans="1:23" hidden="1">
      <c r="A3829" s="1" t="s">
        <v>36523</v>
      </c>
      <c r="B3829" s="1" t="s">
        <v>36524</v>
      </c>
      <c r="C3829" s="1" t="s">
        <v>36525</v>
      </c>
      <c r="D3829" s="2">
        <v>33604</v>
      </c>
      <c r="E3829" s="2">
        <v>43791</v>
      </c>
      <c r="F3829" s="24" t="s">
        <v>36832</v>
      </c>
      <c r="G3829" s="23">
        <v>0.5</v>
      </c>
      <c r="H3829" s="5">
        <v>43791</v>
      </c>
      <c r="I3829" s="1" t="s">
        <v>36833</v>
      </c>
      <c r="J3829" s="1" t="s">
        <v>36831</v>
      </c>
      <c r="K3829" s="1" t="s">
        <v>36831</v>
      </c>
      <c r="L3829" s="21"/>
      <c r="M3829" s="1">
        <v>3.0000000000000001E-3</v>
      </c>
      <c r="N3829" s="1" t="s">
        <v>1008</v>
      </c>
      <c r="O3829" s="1" t="s">
        <v>36831</v>
      </c>
      <c r="P3829" s="4">
        <v>36.200000000000003</v>
      </c>
      <c r="Q3829" s="14">
        <v>110995.72</v>
      </c>
      <c r="R3829" s="1" t="s">
        <v>36834</v>
      </c>
      <c r="S3829" s="1" t="s">
        <v>36526</v>
      </c>
      <c r="T3829" s="1">
        <v>89621498</v>
      </c>
      <c r="U3829" s="15" t="s">
        <v>1015</v>
      </c>
      <c r="V3829" t="str">
        <f>VLOOKUP(T3829,[1]ОКТМО!$B$6:$D$553,3,0)</f>
        <v xml:space="preserve">08 Зубово-Полянский район </v>
      </c>
      <c r="W3829" s="20">
        <f t="shared" si="111"/>
        <v>3066.1801104972374</v>
      </c>
    </row>
    <row r="3830" spans="1:23" hidden="1">
      <c r="A3830" s="1" t="s">
        <v>36527</v>
      </c>
      <c r="B3830" s="1" t="s">
        <v>36528</v>
      </c>
      <c r="C3830" s="1" t="s">
        <v>36529</v>
      </c>
      <c r="D3830" s="2">
        <v>33604</v>
      </c>
      <c r="E3830" s="2">
        <v>42679</v>
      </c>
      <c r="F3830" s="24" t="s">
        <v>36835</v>
      </c>
      <c r="G3830" s="23">
        <v>1</v>
      </c>
      <c r="H3830" s="5">
        <v>42679</v>
      </c>
      <c r="I3830" s="1" t="s">
        <v>36836</v>
      </c>
      <c r="J3830" s="1" t="s">
        <v>36831</v>
      </c>
      <c r="K3830" s="1" t="s">
        <v>36831</v>
      </c>
      <c r="L3830" s="21"/>
      <c r="M3830" s="1">
        <v>3.0000000000000001E-3</v>
      </c>
      <c r="N3830" s="1" t="s">
        <v>1008</v>
      </c>
      <c r="O3830" s="1" t="s">
        <v>36831</v>
      </c>
      <c r="P3830" s="4">
        <v>41.7</v>
      </c>
      <c r="Q3830" s="14">
        <v>128605.3</v>
      </c>
      <c r="R3830" s="1" t="s">
        <v>36834</v>
      </c>
      <c r="S3830" s="1" t="s">
        <v>36530</v>
      </c>
      <c r="T3830" s="1">
        <v>89621498</v>
      </c>
      <c r="U3830" s="15" t="s">
        <v>1015</v>
      </c>
      <c r="V3830" t="str">
        <f>VLOOKUP(T3830,[1]ОКТМО!$B$6:$D$553,3,0)</f>
        <v xml:space="preserve">08 Зубово-Полянский район </v>
      </c>
      <c r="W3830" s="20">
        <f t="shared" si="111"/>
        <v>3084.0599520383694</v>
      </c>
    </row>
    <row r="3831" spans="1:23" hidden="1">
      <c r="A3831" s="1" t="s">
        <v>36531</v>
      </c>
      <c r="B3831" s="1" t="s">
        <v>36532</v>
      </c>
      <c r="C3831" s="1" t="s">
        <v>36533</v>
      </c>
      <c r="D3831" s="2">
        <v>33604</v>
      </c>
      <c r="E3831" s="2">
        <v>40364</v>
      </c>
      <c r="F3831" s="24" t="s">
        <v>36835</v>
      </c>
      <c r="G3831" s="23">
        <v>1</v>
      </c>
      <c r="H3831" s="5">
        <v>40364</v>
      </c>
      <c r="I3831" s="1" t="s">
        <v>36836</v>
      </c>
      <c r="J3831" s="1" t="s">
        <v>36831</v>
      </c>
      <c r="K3831" s="1" t="s">
        <v>36831</v>
      </c>
      <c r="L3831" s="21"/>
      <c r="M3831" s="1">
        <v>3.0000000000000001E-3</v>
      </c>
      <c r="N3831" s="1" t="s">
        <v>1008</v>
      </c>
      <c r="O3831" s="1" t="s">
        <v>36831</v>
      </c>
      <c r="P3831" s="4">
        <v>26.3</v>
      </c>
      <c r="Q3831" s="14">
        <v>88784.33</v>
      </c>
      <c r="R3831" s="1" t="s">
        <v>36834</v>
      </c>
      <c r="S3831" s="1" t="s">
        <v>36534</v>
      </c>
      <c r="T3831" s="1">
        <v>89621498</v>
      </c>
      <c r="U3831" s="15" t="s">
        <v>1015</v>
      </c>
      <c r="V3831" t="str">
        <f>VLOOKUP(T3831,[1]ОКТМО!$B$6:$D$553,3,0)</f>
        <v xml:space="preserve">08 Зубово-Полянский район </v>
      </c>
      <c r="W3831" s="20">
        <f t="shared" si="111"/>
        <v>3375.8300380228138</v>
      </c>
    </row>
    <row r="3832" spans="1:23" hidden="1">
      <c r="A3832" s="1" t="s">
        <v>36535</v>
      </c>
      <c r="B3832" s="1" t="s">
        <v>36536</v>
      </c>
      <c r="C3832" s="1" t="s">
        <v>36537</v>
      </c>
      <c r="D3832" s="2">
        <v>33604</v>
      </c>
      <c r="E3832" s="2">
        <v>40359</v>
      </c>
      <c r="F3832" s="24" t="s">
        <v>36835</v>
      </c>
      <c r="G3832" s="23">
        <v>1</v>
      </c>
      <c r="H3832" s="5">
        <v>40359</v>
      </c>
      <c r="I3832" s="1" t="s">
        <v>36836</v>
      </c>
      <c r="J3832" s="1" t="s">
        <v>36831</v>
      </c>
      <c r="K3832" s="1" t="s">
        <v>36831</v>
      </c>
      <c r="L3832" s="21"/>
      <c r="M3832" s="1">
        <v>3.0000000000000001E-3</v>
      </c>
      <c r="N3832" s="1" t="s">
        <v>1008</v>
      </c>
      <c r="O3832" s="1" t="s">
        <v>36831</v>
      </c>
      <c r="P3832" s="4">
        <v>23.1</v>
      </c>
      <c r="Q3832" s="14">
        <v>77981.67</v>
      </c>
      <c r="R3832" s="1" t="s">
        <v>36834</v>
      </c>
      <c r="S3832" s="1" t="s">
        <v>36538</v>
      </c>
      <c r="T3832" s="1">
        <v>89621498</v>
      </c>
      <c r="U3832" s="15" t="s">
        <v>1015</v>
      </c>
      <c r="V3832" t="str">
        <f>VLOOKUP(T3832,[1]ОКТМО!$B$6:$D$553,3,0)</f>
        <v xml:space="preserve">08 Зубово-Полянский район </v>
      </c>
      <c r="W3832" s="20">
        <f t="shared" si="111"/>
        <v>3375.82987012987</v>
      </c>
    </row>
    <row r="3833" spans="1:23" hidden="1">
      <c r="A3833" s="1" t="s">
        <v>36539</v>
      </c>
      <c r="B3833" s="1" t="s">
        <v>36540</v>
      </c>
      <c r="C3833" s="1" t="s">
        <v>36541</v>
      </c>
      <c r="D3833" s="2">
        <v>33604</v>
      </c>
      <c r="E3833" s="2">
        <v>43279</v>
      </c>
      <c r="F3833" s="24" t="s">
        <v>36835</v>
      </c>
      <c r="G3833" s="23">
        <v>1</v>
      </c>
      <c r="H3833" s="5">
        <v>43279</v>
      </c>
      <c r="I3833" s="1" t="s">
        <v>36836</v>
      </c>
      <c r="J3833" s="1" t="s">
        <v>36831</v>
      </c>
      <c r="K3833" s="1" t="s">
        <v>36831</v>
      </c>
      <c r="L3833" s="21"/>
      <c r="M3833" s="1">
        <v>3.0000000000000001E-3</v>
      </c>
      <c r="N3833" s="1" t="s">
        <v>1008</v>
      </c>
      <c r="O3833" s="1" t="s">
        <v>36831</v>
      </c>
      <c r="P3833" s="4">
        <v>22.2</v>
      </c>
      <c r="Q3833" s="14">
        <v>502844.65</v>
      </c>
      <c r="R3833" s="1" t="s">
        <v>36851</v>
      </c>
      <c r="S3833" s="1" t="s">
        <v>36542</v>
      </c>
      <c r="T3833" s="1">
        <v>89621168</v>
      </c>
      <c r="U3833" s="15" t="s">
        <v>1015</v>
      </c>
      <c r="V3833" t="str">
        <f>VLOOKUP(T3833,[1]ОКТМО!$B$6:$D$553,3,0)</f>
        <v xml:space="preserve">08 Зубово-Полянский район </v>
      </c>
      <c r="W3833" s="20">
        <f t="shared" si="111"/>
        <v>22650.659909909911</v>
      </c>
    </row>
    <row r="3834" spans="1:23" hidden="1">
      <c r="A3834" s="1" t="s">
        <v>36543</v>
      </c>
      <c r="B3834" s="1" t="s">
        <v>36544</v>
      </c>
      <c r="C3834" s="1" t="s">
        <v>36545</v>
      </c>
      <c r="D3834" s="2">
        <v>33604</v>
      </c>
      <c r="E3834" s="2">
        <v>42029</v>
      </c>
      <c r="F3834" s="24" t="s">
        <v>36835</v>
      </c>
      <c r="G3834" s="23">
        <v>1</v>
      </c>
      <c r="H3834" s="5">
        <v>42029</v>
      </c>
      <c r="I3834" s="1" t="s">
        <v>36836</v>
      </c>
      <c r="J3834" s="1" t="s">
        <v>36831</v>
      </c>
      <c r="K3834" s="1" t="s">
        <v>36546</v>
      </c>
      <c r="L3834" s="21">
        <f>(P3834-50)/P3834*(Q3834*M3834)*G3834</f>
        <v>376.3167352083334</v>
      </c>
      <c r="M3834" s="1">
        <v>3.0000000000000001E-3</v>
      </c>
      <c r="N3834" s="1" t="s">
        <v>1008</v>
      </c>
      <c r="O3834" s="1" t="s">
        <v>36831</v>
      </c>
      <c r="P3834" s="4">
        <v>57.6</v>
      </c>
      <c r="Q3834" s="14">
        <v>950694.91</v>
      </c>
      <c r="R3834" s="1" t="s">
        <v>36841</v>
      </c>
      <c r="S3834" s="1" t="s">
        <v>36547</v>
      </c>
      <c r="T3834" s="1">
        <v>89621151</v>
      </c>
      <c r="U3834" s="15" t="s">
        <v>1015</v>
      </c>
      <c r="V3834" t="str">
        <f>VLOOKUP(T3834,[1]ОКТМО!$B$6:$D$553,3,0)</f>
        <v xml:space="preserve">08 Зубово-Полянский район </v>
      </c>
      <c r="W3834" s="20">
        <f t="shared" si="111"/>
        <v>16505.11996527778</v>
      </c>
    </row>
    <row r="3835" spans="1:23" hidden="1">
      <c r="A3835" s="1" t="s">
        <v>36548</v>
      </c>
      <c r="B3835" s="1" t="s">
        <v>36549</v>
      </c>
      <c r="C3835" s="1" t="s">
        <v>36550</v>
      </c>
      <c r="D3835" s="2">
        <v>33970</v>
      </c>
      <c r="E3835" s="2">
        <v>42760</v>
      </c>
      <c r="F3835" s="24" t="s">
        <v>36835</v>
      </c>
      <c r="G3835" s="23">
        <v>1</v>
      </c>
      <c r="H3835" s="5">
        <v>42760</v>
      </c>
      <c r="I3835" s="1" t="s">
        <v>36836</v>
      </c>
      <c r="J3835" s="1" t="s">
        <v>36831</v>
      </c>
      <c r="K3835" s="1" t="s">
        <v>36831</v>
      </c>
      <c r="L3835" s="21">
        <f>(P3835-50)/P3835*(Q3835*M3835)*G3835</f>
        <v>5218.3251</v>
      </c>
      <c r="M3835" s="1">
        <v>3.0000000000000001E-3</v>
      </c>
      <c r="N3835" s="1" t="s">
        <v>1008</v>
      </c>
      <c r="O3835" s="1" t="s">
        <v>36831</v>
      </c>
      <c r="P3835" s="3">
        <v>152</v>
      </c>
      <c r="Q3835" s="14">
        <v>2592109.2000000002</v>
      </c>
      <c r="R3835" s="1" t="s">
        <v>36841</v>
      </c>
      <c r="S3835" s="1" t="s">
        <v>36551</v>
      </c>
      <c r="T3835" s="1">
        <v>89621151</v>
      </c>
      <c r="U3835" s="15" t="s">
        <v>1015</v>
      </c>
      <c r="V3835" t="str">
        <f>VLOOKUP(T3835,[1]ОКТМО!$B$6:$D$553,3,0)</f>
        <v xml:space="preserve">08 Зубово-Полянский район </v>
      </c>
      <c r="W3835" s="20">
        <f t="shared" si="111"/>
        <v>17053.350000000002</v>
      </c>
    </row>
    <row r="3836" spans="1:23" hidden="1">
      <c r="A3836" s="1" t="s">
        <v>36552</v>
      </c>
      <c r="B3836" s="1" t="s">
        <v>37186</v>
      </c>
      <c r="C3836" s="1" t="s">
        <v>37187</v>
      </c>
      <c r="D3836" s="2">
        <v>35788</v>
      </c>
      <c r="E3836" s="2">
        <v>43939</v>
      </c>
      <c r="F3836" s="24" t="s">
        <v>36835</v>
      </c>
      <c r="G3836" s="23">
        <v>1</v>
      </c>
      <c r="H3836" s="5">
        <v>43939</v>
      </c>
      <c r="I3836" s="1" t="s">
        <v>36836</v>
      </c>
      <c r="J3836" s="1" t="s">
        <v>36831</v>
      </c>
      <c r="K3836" s="1" t="s">
        <v>36831</v>
      </c>
      <c r="L3836" s="21"/>
      <c r="M3836" s="1">
        <v>3.0000000000000001E-3</v>
      </c>
      <c r="N3836" s="1" t="s">
        <v>1008</v>
      </c>
      <c r="O3836" s="1" t="s">
        <v>36831</v>
      </c>
      <c r="P3836" s="4">
        <v>38.299999999999997</v>
      </c>
      <c r="Q3836" s="14">
        <v>741902.41</v>
      </c>
      <c r="R3836" s="1" t="s">
        <v>36841</v>
      </c>
      <c r="S3836" s="1" t="s">
        <v>36553</v>
      </c>
      <c r="T3836" s="1">
        <v>89621151</v>
      </c>
      <c r="U3836" s="15" t="s">
        <v>1015</v>
      </c>
      <c r="V3836" t="str">
        <f>VLOOKUP(T3836,[1]ОКТМО!$B$6:$D$553,3,0)</f>
        <v xml:space="preserve">08 Зубово-Полянский район </v>
      </c>
      <c r="W3836" s="20">
        <f t="shared" si="111"/>
        <v>19370.820104438644</v>
      </c>
    </row>
    <row r="3837" spans="1:23" hidden="1">
      <c r="A3837" s="1" t="s">
        <v>36554</v>
      </c>
      <c r="B3837" s="1" t="s">
        <v>37138</v>
      </c>
      <c r="C3837" s="1" t="s">
        <v>37139</v>
      </c>
      <c r="D3837" s="2">
        <v>33604</v>
      </c>
      <c r="E3837" s="2">
        <v>43353</v>
      </c>
      <c r="F3837" s="24" t="s">
        <v>36835</v>
      </c>
      <c r="G3837" s="23">
        <v>1</v>
      </c>
      <c r="H3837" s="5">
        <v>43353</v>
      </c>
      <c r="I3837" s="1" t="s">
        <v>36836</v>
      </c>
      <c r="J3837" s="1" t="s">
        <v>36831</v>
      </c>
      <c r="K3837" s="1" t="s">
        <v>36831</v>
      </c>
      <c r="L3837" s="21"/>
      <c r="M3837" s="1">
        <v>3.0000000000000001E-3</v>
      </c>
      <c r="N3837" s="1" t="s">
        <v>1008</v>
      </c>
      <c r="O3837" s="1" t="s">
        <v>36831</v>
      </c>
      <c r="P3837" s="4">
        <v>26.4</v>
      </c>
      <c r="Q3837" s="14">
        <v>543930.81999999995</v>
      </c>
      <c r="R3837" s="1" t="s">
        <v>36841</v>
      </c>
      <c r="S3837" s="1" t="s">
        <v>36555</v>
      </c>
      <c r="T3837" s="1">
        <v>89621151</v>
      </c>
      <c r="U3837" s="15" t="s">
        <v>1015</v>
      </c>
      <c r="V3837" t="str">
        <f>VLOOKUP(T3837,[1]ОКТМО!$B$6:$D$553,3,0)</f>
        <v xml:space="preserve">08 Зубово-Полянский район </v>
      </c>
      <c r="W3837" s="20">
        <f t="shared" si="111"/>
        <v>20603.440151515151</v>
      </c>
    </row>
    <row r="3838" spans="1:23" hidden="1">
      <c r="A3838" s="1" t="s">
        <v>36556</v>
      </c>
      <c r="B3838" s="1" t="s">
        <v>36557</v>
      </c>
      <c r="C3838" s="1" t="s">
        <v>36558</v>
      </c>
      <c r="D3838" s="2">
        <v>34553</v>
      </c>
      <c r="E3838" s="2">
        <v>42264</v>
      </c>
      <c r="F3838" s="24" t="s">
        <v>36835</v>
      </c>
      <c r="G3838" s="23">
        <v>1</v>
      </c>
      <c r="H3838" s="5">
        <v>42264</v>
      </c>
      <c r="I3838" s="1" t="s">
        <v>36836</v>
      </c>
      <c r="J3838" s="1" t="s">
        <v>36831</v>
      </c>
      <c r="K3838" s="1" t="s">
        <v>36831</v>
      </c>
      <c r="L3838" s="21"/>
      <c r="M3838" s="1">
        <v>3.0000000000000001E-3</v>
      </c>
      <c r="N3838" s="1" t="s">
        <v>1008</v>
      </c>
      <c r="O3838" s="1" t="s">
        <v>36831</v>
      </c>
      <c r="P3838" s="3">
        <v>42</v>
      </c>
      <c r="Q3838" s="14">
        <v>650804.28</v>
      </c>
      <c r="R3838" s="1" t="s">
        <v>36841</v>
      </c>
      <c r="S3838" s="1" t="s">
        <v>36559</v>
      </c>
      <c r="T3838" s="1">
        <v>89621151</v>
      </c>
      <c r="U3838" s="15" t="s">
        <v>1015</v>
      </c>
      <c r="V3838" t="str">
        <f>VLOOKUP(T3838,[1]ОКТМО!$B$6:$D$553,3,0)</f>
        <v xml:space="preserve">08 Зубово-Полянский район </v>
      </c>
      <c r="W3838" s="20">
        <f t="shared" si="111"/>
        <v>15495.34</v>
      </c>
    </row>
    <row r="3839" spans="1:23" hidden="1">
      <c r="A3839" s="1" t="s">
        <v>36560</v>
      </c>
      <c r="B3839" s="1" t="s">
        <v>36561</v>
      </c>
      <c r="C3839" s="1" t="s">
        <v>36562</v>
      </c>
      <c r="D3839" s="2">
        <v>33604</v>
      </c>
      <c r="E3839" s="2">
        <v>41838</v>
      </c>
      <c r="F3839" s="24" t="s">
        <v>36835</v>
      </c>
      <c r="G3839" s="23">
        <v>1</v>
      </c>
      <c r="H3839" s="5">
        <v>41838</v>
      </c>
      <c r="I3839" s="1" t="s">
        <v>36836</v>
      </c>
      <c r="J3839" s="1" t="s">
        <v>36831</v>
      </c>
      <c r="K3839" s="1" t="s">
        <v>36831</v>
      </c>
      <c r="L3839" s="21">
        <f>(P3839-50)/P3839*(Q3839*M3839)*G3839</f>
        <v>3761.3759399999999</v>
      </c>
      <c r="M3839" s="1">
        <v>3.0000000000000001E-3</v>
      </c>
      <c r="N3839" s="1" t="s">
        <v>1008</v>
      </c>
      <c r="O3839" s="1" t="s">
        <v>36831</v>
      </c>
      <c r="P3839" s="3">
        <v>113</v>
      </c>
      <c r="Q3839" s="14">
        <v>2248864.98</v>
      </c>
      <c r="R3839" s="1" t="s">
        <v>36841</v>
      </c>
      <c r="S3839" s="1" t="s">
        <v>36563</v>
      </c>
      <c r="T3839" s="1">
        <v>89621151</v>
      </c>
      <c r="U3839" s="15" t="s">
        <v>1015</v>
      </c>
      <c r="V3839" t="str">
        <f>VLOOKUP(T3839,[1]ОКТМО!$B$6:$D$553,3,0)</f>
        <v xml:space="preserve">08 Зубово-Полянский район </v>
      </c>
      <c r="W3839" s="20">
        <f t="shared" si="111"/>
        <v>19901.46</v>
      </c>
    </row>
    <row r="3840" spans="1:23" hidden="1">
      <c r="A3840" s="1" t="s">
        <v>36564</v>
      </c>
      <c r="B3840" s="1" t="s">
        <v>36565</v>
      </c>
      <c r="C3840" s="1" t="s">
        <v>36566</v>
      </c>
      <c r="D3840" s="2">
        <v>33604</v>
      </c>
      <c r="E3840" s="2">
        <v>43827</v>
      </c>
      <c r="F3840" s="24" t="s">
        <v>36835</v>
      </c>
      <c r="G3840" s="23">
        <v>1</v>
      </c>
      <c r="H3840" s="5">
        <v>43827</v>
      </c>
      <c r="I3840" s="1" t="s">
        <v>36836</v>
      </c>
      <c r="J3840" s="1" t="s">
        <v>36831</v>
      </c>
      <c r="K3840" s="1" t="s">
        <v>36831</v>
      </c>
      <c r="L3840" s="21"/>
      <c r="M3840" s="1">
        <v>3.0000000000000001E-3</v>
      </c>
      <c r="N3840" s="1" t="s">
        <v>1008</v>
      </c>
      <c r="O3840" s="1" t="s">
        <v>36831</v>
      </c>
      <c r="P3840" s="4">
        <v>37.5</v>
      </c>
      <c r="Q3840" s="14">
        <v>176217</v>
      </c>
      <c r="R3840" s="1" t="s">
        <v>36838</v>
      </c>
      <c r="S3840" s="1" t="s">
        <v>36567</v>
      </c>
      <c r="T3840" s="1">
        <v>89621418</v>
      </c>
      <c r="U3840" s="15" t="s">
        <v>1015</v>
      </c>
      <c r="V3840" t="str">
        <f>VLOOKUP(T3840,[1]ОКТМО!$B$6:$D$553,3,0)</f>
        <v xml:space="preserve">08 Зубово-Полянский район </v>
      </c>
      <c r="W3840" s="20">
        <f t="shared" si="111"/>
        <v>4699.12</v>
      </c>
    </row>
    <row r="3841" spans="1:23" hidden="1">
      <c r="A3841" s="1" t="s">
        <v>36568</v>
      </c>
      <c r="B3841" s="1" t="s">
        <v>36569</v>
      </c>
      <c r="C3841" s="1" t="s">
        <v>36570</v>
      </c>
      <c r="D3841" s="2">
        <v>35190</v>
      </c>
      <c r="E3841" s="2">
        <v>40132</v>
      </c>
      <c r="F3841" s="24" t="s">
        <v>36835</v>
      </c>
      <c r="G3841" s="23">
        <v>1</v>
      </c>
      <c r="H3841" s="5">
        <v>40132</v>
      </c>
      <c r="I3841" s="1" t="s">
        <v>36836</v>
      </c>
      <c r="J3841" s="1" t="s">
        <v>36831</v>
      </c>
      <c r="K3841" s="1" t="s">
        <v>36831</v>
      </c>
      <c r="L3841" s="21"/>
      <c r="M3841" s="1">
        <v>3.0000000000000001E-3</v>
      </c>
      <c r="N3841" s="1" t="s">
        <v>1008</v>
      </c>
      <c r="O3841" s="1" t="s">
        <v>36831</v>
      </c>
      <c r="P3841" s="4">
        <v>30.6</v>
      </c>
      <c r="Q3841" s="14">
        <v>130603.55</v>
      </c>
      <c r="R3841" s="1" t="s">
        <v>36838</v>
      </c>
      <c r="S3841" s="1" t="s">
        <v>36571</v>
      </c>
      <c r="T3841" s="1">
        <v>89621418</v>
      </c>
      <c r="U3841" s="15" t="s">
        <v>1015</v>
      </c>
      <c r="V3841" t="str">
        <f>VLOOKUP(T3841,[1]ОКТМО!$B$6:$D$553,3,0)</f>
        <v xml:space="preserve">08 Зубово-Полянский район </v>
      </c>
      <c r="W3841" s="20">
        <f t="shared" si="111"/>
        <v>4268.089869281046</v>
      </c>
    </row>
    <row r="3842" spans="1:23" hidden="1">
      <c r="A3842" s="1" t="s">
        <v>36572</v>
      </c>
      <c r="B3842" s="1" t="s">
        <v>36573</v>
      </c>
      <c r="C3842" s="1" t="s">
        <v>36574</v>
      </c>
      <c r="D3842" s="2">
        <v>33604</v>
      </c>
      <c r="E3842" s="2">
        <v>41777</v>
      </c>
      <c r="F3842" s="24" t="s">
        <v>36835</v>
      </c>
      <c r="G3842" s="23">
        <v>1</v>
      </c>
      <c r="H3842" s="5">
        <v>41777</v>
      </c>
      <c r="I3842" s="1" t="s">
        <v>36836</v>
      </c>
      <c r="J3842" s="1" t="s">
        <v>36831</v>
      </c>
      <c r="K3842" s="1" t="s">
        <v>36831</v>
      </c>
      <c r="L3842" s="21"/>
      <c r="M3842" s="1">
        <v>3.0000000000000001E-3</v>
      </c>
      <c r="N3842" s="1" t="s">
        <v>1008</v>
      </c>
      <c r="O3842" s="1" t="s">
        <v>36831</v>
      </c>
      <c r="P3842" s="4">
        <v>42.6</v>
      </c>
      <c r="Q3842" s="14">
        <v>825985.46</v>
      </c>
      <c r="R3842" s="1" t="s">
        <v>36841</v>
      </c>
      <c r="S3842" s="1" t="s">
        <v>36575</v>
      </c>
      <c r="T3842" s="1">
        <v>89621151</v>
      </c>
      <c r="U3842" s="15" t="s">
        <v>1015</v>
      </c>
      <c r="V3842" t="str">
        <f>VLOOKUP(T3842,[1]ОКТМО!$B$6:$D$553,3,0)</f>
        <v xml:space="preserve">08 Зубово-Полянский район </v>
      </c>
      <c r="W3842" s="20">
        <f t="shared" si="111"/>
        <v>19389.330046948355</v>
      </c>
    </row>
    <row r="3843" spans="1:23" hidden="1">
      <c r="A3843" s="1" t="s">
        <v>36576</v>
      </c>
      <c r="B3843" s="1" t="s">
        <v>36332</v>
      </c>
      <c r="C3843" s="1" t="s">
        <v>36333</v>
      </c>
      <c r="D3843" s="2">
        <v>33604</v>
      </c>
      <c r="E3843" s="2">
        <v>42453</v>
      </c>
      <c r="F3843" s="24" t="s">
        <v>36835</v>
      </c>
      <c r="G3843" s="23">
        <v>1</v>
      </c>
      <c r="H3843" s="5">
        <v>42453</v>
      </c>
      <c r="I3843" s="1" t="s">
        <v>36836</v>
      </c>
      <c r="J3843" s="1" t="s">
        <v>36831</v>
      </c>
      <c r="K3843" s="1" t="s">
        <v>36831</v>
      </c>
      <c r="L3843" s="21">
        <f>(P3843-50)/P3843*(Q3843*M3843)*G3843</f>
        <v>360.63261000000011</v>
      </c>
      <c r="M3843" s="1">
        <v>3.0000000000000001E-3</v>
      </c>
      <c r="N3843" s="1" t="s">
        <v>1008</v>
      </c>
      <c r="O3843" s="1" t="s">
        <v>36831</v>
      </c>
      <c r="P3843" s="4">
        <v>56.1</v>
      </c>
      <c r="Q3843" s="14">
        <v>1105545.8700000001</v>
      </c>
      <c r="R3843" s="1" t="s">
        <v>36841</v>
      </c>
      <c r="S3843" s="1" t="s">
        <v>36577</v>
      </c>
      <c r="T3843" s="1">
        <v>89621151</v>
      </c>
      <c r="U3843" s="15" t="s">
        <v>1015</v>
      </c>
      <c r="V3843" t="str">
        <f>VLOOKUP(T3843,[1]ОКТМО!$B$6:$D$553,3,0)</f>
        <v xml:space="preserve">08 Зубово-Полянский район </v>
      </c>
      <c r="W3843" s="20">
        <f t="shared" si="111"/>
        <v>19706.7</v>
      </c>
    </row>
    <row r="3844" spans="1:23" hidden="1">
      <c r="A3844" s="1" t="s">
        <v>36581</v>
      </c>
      <c r="B3844" s="1" t="s">
        <v>36583</v>
      </c>
      <c r="C3844" s="1" t="s">
        <v>36584</v>
      </c>
      <c r="D3844" s="2">
        <v>35963</v>
      </c>
      <c r="E3844" s="2">
        <v>43462</v>
      </c>
      <c r="F3844" s="24" t="s">
        <v>37163</v>
      </c>
      <c r="G3844" s="23">
        <v>0.6</v>
      </c>
      <c r="H3844" s="5">
        <v>43462</v>
      </c>
      <c r="I3844" s="1" t="s">
        <v>36833</v>
      </c>
      <c r="J3844" s="1" t="s">
        <v>36831</v>
      </c>
      <c r="K3844" s="1" t="s">
        <v>36831</v>
      </c>
      <c r="L3844" s="21">
        <f>(P3844-20)/P3844*(Q3844*M3844)*G3844</f>
        <v>37.011839999999999</v>
      </c>
      <c r="M3844" s="7">
        <v>1E-3</v>
      </c>
      <c r="N3844" s="1" t="s">
        <v>1006</v>
      </c>
      <c r="O3844" s="1" t="s">
        <v>36831</v>
      </c>
      <c r="P3844" s="3">
        <v>24</v>
      </c>
      <c r="Q3844" s="14">
        <v>370118.40000000002</v>
      </c>
      <c r="R3844" s="1" t="s">
        <v>36841</v>
      </c>
      <c r="S3844" s="1" t="s">
        <v>36582</v>
      </c>
      <c r="T3844" s="1">
        <v>89621151</v>
      </c>
      <c r="U3844" t="s">
        <v>1016</v>
      </c>
      <c r="V3844" t="str">
        <f>VLOOKUP(T3844,[1]ОКТМО!$B$6:$D$553,3,0)</f>
        <v xml:space="preserve">08 Зубово-Полянский район </v>
      </c>
      <c r="W3844" s="20">
        <f t="shared" si="111"/>
        <v>15421.6</v>
      </c>
    </row>
    <row r="3845" spans="1:23" hidden="1">
      <c r="A3845" s="1" t="s">
        <v>36585</v>
      </c>
      <c r="B3845" s="1" t="s">
        <v>36586</v>
      </c>
      <c r="C3845" s="1" t="s">
        <v>36587</v>
      </c>
      <c r="D3845" s="2">
        <v>33604</v>
      </c>
      <c r="E3845" s="2">
        <v>42765</v>
      </c>
      <c r="F3845" s="24" t="s">
        <v>36835</v>
      </c>
      <c r="G3845" s="23">
        <v>1</v>
      </c>
      <c r="H3845" s="5">
        <v>42765</v>
      </c>
      <c r="I3845" s="1" t="s">
        <v>36836</v>
      </c>
      <c r="J3845" s="1" t="s">
        <v>36831</v>
      </c>
      <c r="K3845" s="1" t="s">
        <v>36831</v>
      </c>
      <c r="L3845" s="21"/>
      <c r="M3845" s="1">
        <v>3.0000000000000001E-3</v>
      </c>
      <c r="N3845" s="1" t="s">
        <v>1008</v>
      </c>
      <c r="O3845" s="1" t="s">
        <v>36831</v>
      </c>
      <c r="P3845" s="3">
        <v>47</v>
      </c>
      <c r="Q3845" s="14">
        <v>775525.38</v>
      </c>
      <c r="R3845" s="1" t="s">
        <v>36841</v>
      </c>
      <c r="S3845" s="1" t="s">
        <v>36588</v>
      </c>
      <c r="T3845" s="1">
        <v>89621151</v>
      </c>
      <c r="U3845" s="15" t="s">
        <v>1015</v>
      </c>
      <c r="V3845" t="str">
        <f>VLOOKUP(T3845,[1]ОКТМО!$B$6:$D$553,3,0)</f>
        <v xml:space="preserve">08 Зубово-Полянский район </v>
      </c>
      <c r="W3845" s="20">
        <f t="shared" si="111"/>
        <v>16500.54</v>
      </c>
    </row>
    <row r="3846" spans="1:23" hidden="1">
      <c r="A3846" s="1" t="s">
        <v>36589</v>
      </c>
      <c r="B3846" s="1" t="s">
        <v>36590</v>
      </c>
      <c r="C3846" s="1" t="s">
        <v>36591</v>
      </c>
      <c r="D3846" s="2">
        <v>33604</v>
      </c>
      <c r="E3846" s="2">
        <v>40358</v>
      </c>
      <c r="F3846" s="24" t="s">
        <v>36835</v>
      </c>
      <c r="G3846" s="23">
        <v>1</v>
      </c>
      <c r="H3846" s="5">
        <v>40358</v>
      </c>
      <c r="I3846" s="1" t="s">
        <v>36836</v>
      </c>
      <c r="J3846" s="1" t="s">
        <v>36831</v>
      </c>
      <c r="K3846" s="1" t="s">
        <v>36831</v>
      </c>
      <c r="L3846" s="21"/>
      <c r="M3846" s="1">
        <v>3.0000000000000001E-3</v>
      </c>
      <c r="N3846" s="1" t="s">
        <v>1008</v>
      </c>
      <c r="O3846" s="1" t="s">
        <v>36831</v>
      </c>
      <c r="P3846" s="4">
        <v>44.1</v>
      </c>
      <c r="Q3846" s="14">
        <v>663181.09</v>
      </c>
      <c r="R3846" s="1" t="s">
        <v>36841</v>
      </c>
      <c r="S3846" s="1" t="s">
        <v>36592</v>
      </c>
      <c r="T3846" s="1">
        <v>89621151</v>
      </c>
      <c r="U3846" s="15" t="s">
        <v>1015</v>
      </c>
      <c r="V3846" t="str">
        <f>VLOOKUP(T3846,[1]ОКТМО!$B$6:$D$553,3,0)</f>
        <v xml:space="preserve">08 Зубово-Полянский район </v>
      </c>
      <c r="W3846" s="20">
        <f t="shared" si="111"/>
        <v>15038.119954648524</v>
      </c>
    </row>
    <row r="3847" spans="1:23" hidden="1">
      <c r="A3847" s="1" t="s">
        <v>36593</v>
      </c>
      <c r="B3847" s="1" t="s">
        <v>36594</v>
      </c>
      <c r="C3847" s="1" t="s">
        <v>36595</v>
      </c>
      <c r="D3847" s="2">
        <v>34168</v>
      </c>
      <c r="E3847" s="2">
        <v>42459</v>
      </c>
      <c r="F3847" s="24" t="s">
        <v>36835</v>
      </c>
      <c r="G3847" s="23">
        <v>1</v>
      </c>
      <c r="H3847" s="5">
        <v>42459</v>
      </c>
      <c r="I3847" s="1" t="s">
        <v>36836</v>
      </c>
      <c r="J3847" s="1" t="s">
        <v>36831</v>
      </c>
      <c r="K3847" s="1" t="s">
        <v>36831</v>
      </c>
      <c r="L3847" s="21">
        <f>(P3847-50)/P3847*(Q3847*M3847)*G3847</f>
        <v>65.52680414062516</v>
      </c>
      <c r="M3847" s="1">
        <v>3.0000000000000001E-3</v>
      </c>
      <c r="N3847" s="1" t="s">
        <v>1008</v>
      </c>
      <c r="O3847" s="1" t="s">
        <v>36831</v>
      </c>
      <c r="P3847" s="4">
        <v>51.2</v>
      </c>
      <c r="Q3847" s="14">
        <v>931936.77</v>
      </c>
      <c r="R3847" s="1" t="s">
        <v>36841</v>
      </c>
      <c r="S3847" s="1" t="s">
        <v>36596</v>
      </c>
      <c r="T3847" s="1">
        <v>89621151</v>
      </c>
      <c r="U3847" s="15" t="s">
        <v>1015</v>
      </c>
      <c r="V3847" t="str">
        <f>VLOOKUP(T3847,[1]ОКТМО!$B$6:$D$553,3,0)</f>
        <v xml:space="preserve">08 Зубово-Полянский район </v>
      </c>
      <c r="W3847" s="20">
        <f t="shared" si="111"/>
        <v>18201.890039062499</v>
      </c>
    </row>
    <row r="3848" spans="1:23" hidden="1">
      <c r="A3848" s="1" t="s">
        <v>36598</v>
      </c>
      <c r="B3848" s="1" t="s">
        <v>36599</v>
      </c>
      <c r="C3848" s="1" t="s">
        <v>36600</v>
      </c>
      <c r="D3848" s="2">
        <v>33604</v>
      </c>
      <c r="E3848" s="2">
        <v>41745</v>
      </c>
      <c r="F3848" s="24" t="s">
        <v>36835</v>
      </c>
      <c r="G3848" s="23">
        <v>1</v>
      </c>
      <c r="H3848" s="5">
        <v>41745</v>
      </c>
      <c r="I3848" s="1" t="s">
        <v>36836</v>
      </c>
      <c r="J3848" s="1" t="s">
        <v>36831</v>
      </c>
      <c r="K3848" s="1" t="s">
        <v>36831</v>
      </c>
      <c r="L3848" s="21"/>
      <c r="M3848" s="1">
        <v>3.0000000000000001E-3</v>
      </c>
      <c r="N3848" s="1" t="s">
        <v>1008</v>
      </c>
      <c r="O3848" s="1" t="s">
        <v>36831</v>
      </c>
      <c r="P3848" s="4">
        <v>18.5</v>
      </c>
      <c r="Q3848" s="14">
        <v>372997.74</v>
      </c>
      <c r="R3848" s="1" t="s">
        <v>36930</v>
      </c>
      <c r="S3848" s="1" t="s">
        <v>36601</v>
      </c>
      <c r="T3848" s="1">
        <v>89621163</v>
      </c>
      <c r="U3848" s="15" t="s">
        <v>1015</v>
      </c>
      <c r="V3848" t="str">
        <f>VLOOKUP(T3848,[1]ОКТМО!$B$6:$D$553,3,0)</f>
        <v xml:space="preserve">08 Зубово-Полянский район </v>
      </c>
      <c r="W3848" s="20">
        <f t="shared" si="111"/>
        <v>20162.04</v>
      </c>
    </row>
    <row r="3849" spans="1:23" hidden="1">
      <c r="A3849" s="1" t="s">
        <v>36602</v>
      </c>
      <c r="B3849" s="1" t="s">
        <v>36603</v>
      </c>
      <c r="C3849" s="1" t="s">
        <v>36604</v>
      </c>
      <c r="D3849" s="2">
        <v>33604</v>
      </c>
      <c r="E3849" s="2">
        <v>43587</v>
      </c>
      <c r="F3849" s="24" t="s">
        <v>36835</v>
      </c>
      <c r="G3849" s="23">
        <v>1</v>
      </c>
      <c r="H3849" s="5">
        <v>43587</v>
      </c>
      <c r="I3849" s="1" t="s">
        <v>36836</v>
      </c>
      <c r="J3849" s="1" t="s">
        <v>36831</v>
      </c>
      <c r="K3849" s="1" t="s">
        <v>36831</v>
      </c>
      <c r="L3849" s="21"/>
      <c r="M3849" s="1">
        <v>3.0000000000000001E-3</v>
      </c>
      <c r="N3849" s="1" t="s">
        <v>1008</v>
      </c>
      <c r="O3849" s="1" t="s">
        <v>36831</v>
      </c>
      <c r="P3849" s="4">
        <v>43.1</v>
      </c>
      <c r="Q3849" s="14">
        <v>132152.35999999999</v>
      </c>
      <c r="R3849" s="1" t="s">
        <v>36834</v>
      </c>
      <c r="S3849" s="1" t="s">
        <v>36605</v>
      </c>
      <c r="T3849" s="1">
        <v>89621498</v>
      </c>
      <c r="U3849" s="15" t="s">
        <v>1015</v>
      </c>
      <c r="V3849" t="str">
        <f>VLOOKUP(T3849,[1]ОКТМО!$B$6:$D$553,3,0)</f>
        <v xml:space="preserve">08 Зубово-Полянский район </v>
      </c>
      <c r="W3849" s="20">
        <f t="shared" si="111"/>
        <v>3066.1800464037119</v>
      </c>
    </row>
    <row r="3850" spans="1:23" hidden="1">
      <c r="A3850" s="1" t="s">
        <v>36606</v>
      </c>
      <c r="B3850" s="1" t="s">
        <v>36607</v>
      </c>
      <c r="C3850" s="1" t="s">
        <v>36608</v>
      </c>
      <c r="D3850" s="2">
        <v>33970</v>
      </c>
      <c r="E3850" s="2">
        <v>40358</v>
      </c>
      <c r="F3850" s="24" t="s">
        <v>36835</v>
      </c>
      <c r="G3850" s="23">
        <v>1</v>
      </c>
      <c r="H3850" s="5">
        <v>40358</v>
      </c>
      <c r="I3850" s="1" t="s">
        <v>36836</v>
      </c>
      <c r="J3850" s="2">
        <v>41088</v>
      </c>
      <c r="K3850" s="1" t="s">
        <v>36831</v>
      </c>
      <c r="L3850" s="21"/>
      <c r="M3850" s="1">
        <v>3.0000000000000001E-3</v>
      </c>
      <c r="N3850" s="1" t="s">
        <v>1008</v>
      </c>
      <c r="O3850" s="1" t="s">
        <v>36837</v>
      </c>
      <c r="P3850" s="4">
        <v>33.799999999999997</v>
      </c>
      <c r="Q3850" s="14">
        <v>118354.08</v>
      </c>
      <c r="R3850" s="1" t="s">
        <v>36834</v>
      </c>
      <c r="S3850" s="1" t="s">
        <v>36609</v>
      </c>
      <c r="T3850" s="1">
        <v>89621498</v>
      </c>
      <c r="U3850" s="15" t="s">
        <v>1015</v>
      </c>
      <c r="V3850" t="str">
        <f>VLOOKUP(T3850,[1]ОКТМО!$B$6:$D$553,3,0)</f>
        <v xml:space="preserve">08 Зубово-Полянский район </v>
      </c>
      <c r="W3850" s="20">
        <f t="shared" si="111"/>
        <v>3501.6000000000004</v>
      </c>
    </row>
    <row r="3851" spans="1:23" hidden="1">
      <c r="A3851" s="1" t="s">
        <v>36610</v>
      </c>
      <c r="B3851" s="1" t="s">
        <v>36611</v>
      </c>
      <c r="C3851" s="1" t="s">
        <v>36612</v>
      </c>
      <c r="D3851" s="2">
        <v>33604</v>
      </c>
      <c r="E3851" s="2">
        <v>41987</v>
      </c>
      <c r="F3851" s="24" t="s">
        <v>36835</v>
      </c>
      <c r="G3851" s="23">
        <v>1</v>
      </c>
      <c r="H3851" s="5">
        <v>41987</v>
      </c>
      <c r="I3851" s="1" t="s">
        <v>36836</v>
      </c>
      <c r="J3851" s="1" t="s">
        <v>36831</v>
      </c>
      <c r="K3851" s="1" t="s">
        <v>36831</v>
      </c>
      <c r="L3851" s="21">
        <f>(P3851-50)/P3851*(Q3851*M3851)*G3851</f>
        <v>323.13983472759219</v>
      </c>
      <c r="M3851" s="1">
        <v>3.0000000000000001E-3</v>
      </c>
      <c r="N3851" s="1" t="s">
        <v>1008</v>
      </c>
      <c r="O3851" s="1" t="s">
        <v>36831</v>
      </c>
      <c r="P3851" s="4">
        <v>56.9</v>
      </c>
      <c r="Q3851" s="14">
        <v>888244.28</v>
      </c>
      <c r="R3851" s="1" t="s">
        <v>36851</v>
      </c>
      <c r="S3851" s="1" t="s">
        <v>36613</v>
      </c>
      <c r="T3851" s="1">
        <v>89621168</v>
      </c>
      <c r="U3851" s="15" t="s">
        <v>1015</v>
      </c>
      <c r="V3851" t="str">
        <f>VLOOKUP(T3851,[1]ОКТМО!$B$6:$D$553,3,0)</f>
        <v xml:space="preserve">08 Зубово-Полянский район </v>
      </c>
      <c r="W3851" s="20">
        <f t="shared" si="111"/>
        <v>15610.620035149386</v>
      </c>
    </row>
    <row r="3852" spans="1:23" hidden="1">
      <c r="A3852" s="1" t="s">
        <v>36614</v>
      </c>
      <c r="B3852" s="1" t="s">
        <v>36615</v>
      </c>
      <c r="C3852" s="1" t="s">
        <v>36616</v>
      </c>
      <c r="D3852" s="2">
        <v>33604</v>
      </c>
      <c r="E3852" s="2">
        <v>43449</v>
      </c>
      <c r="F3852" s="24" t="s">
        <v>36835</v>
      </c>
      <c r="G3852" s="23">
        <v>1</v>
      </c>
      <c r="H3852" s="5">
        <v>43449</v>
      </c>
      <c r="I3852" s="1" t="s">
        <v>36836</v>
      </c>
      <c r="J3852" s="1" t="s">
        <v>36831</v>
      </c>
      <c r="K3852" s="1" t="s">
        <v>36831</v>
      </c>
      <c r="L3852" s="21"/>
      <c r="M3852" s="1">
        <v>3.0000000000000001E-3</v>
      </c>
      <c r="N3852" s="1" t="s">
        <v>1008</v>
      </c>
      <c r="O3852" s="1" t="s">
        <v>36831</v>
      </c>
      <c r="P3852" s="4">
        <v>38.200000000000003</v>
      </c>
      <c r="Q3852" s="14">
        <v>159591.96</v>
      </c>
      <c r="R3852" s="1" t="s">
        <v>36838</v>
      </c>
      <c r="S3852" s="1" t="s">
        <v>36617</v>
      </c>
      <c r="T3852" s="1">
        <v>89621418</v>
      </c>
      <c r="U3852" s="15" t="s">
        <v>1015</v>
      </c>
      <c r="V3852" t="str">
        <f>VLOOKUP(T3852,[1]ОКТМО!$B$6:$D$553,3,0)</f>
        <v xml:space="preserve">08 Зубово-Полянский район </v>
      </c>
      <c r="W3852" s="20">
        <f t="shared" si="111"/>
        <v>4177.7999999999993</v>
      </c>
    </row>
    <row r="3853" spans="1:23" hidden="1">
      <c r="A3853" s="1" t="s">
        <v>36618</v>
      </c>
      <c r="B3853" s="1" t="s">
        <v>36619</v>
      </c>
      <c r="C3853" s="1" t="s">
        <v>36620</v>
      </c>
      <c r="D3853" s="2">
        <v>33604</v>
      </c>
      <c r="E3853" s="2">
        <v>40361</v>
      </c>
      <c r="F3853" s="24" t="s">
        <v>36835</v>
      </c>
      <c r="G3853" s="23">
        <v>1</v>
      </c>
      <c r="H3853" s="5">
        <v>40361</v>
      </c>
      <c r="I3853" s="1" t="s">
        <v>36836</v>
      </c>
      <c r="J3853" s="1" t="s">
        <v>36831</v>
      </c>
      <c r="K3853" s="1" t="s">
        <v>36831</v>
      </c>
      <c r="L3853" s="21">
        <f>(P3853-50)/P3853*(Q3853*M3853)*G3853</f>
        <v>170.49161041533546</v>
      </c>
      <c r="M3853" s="1">
        <v>3.0000000000000001E-3</v>
      </c>
      <c r="N3853" s="1" t="s">
        <v>1008</v>
      </c>
      <c r="O3853" s="1" t="s">
        <v>36831</v>
      </c>
      <c r="P3853" s="4">
        <v>62.6</v>
      </c>
      <c r="Q3853" s="14">
        <v>282348.53999999998</v>
      </c>
      <c r="R3853" s="1" t="s">
        <v>36838</v>
      </c>
      <c r="S3853" s="1" t="s">
        <v>36621</v>
      </c>
      <c r="T3853" s="1">
        <v>89621418</v>
      </c>
      <c r="U3853" s="15" t="s">
        <v>1015</v>
      </c>
      <c r="V3853" t="str">
        <f>VLOOKUP(T3853,[1]ОКТМО!$B$6:$D$553,3,0)</f>
        <v xml:space="preserve">08 Зубово-Полянский район </v>
      </c>
      <c r="W3853" s="20">
        <f t="shared" si="111"/>
        <v>4510.3600638977632</v>
      </c>
    </row>
    <row r="3854" spans="1:23" hidden="1">
      <c r="A3854" s="1" t="s">
        <v>36622</v>
      </c>
      <c r="B3854" s="1" t="s">
        <v>36623</v>
      </c>
      <c r="C3854" s="1" t="s">
        <v>36624</v>
      </c>
      <c r="D3854" s="2">
        <v>33604</v>
      </c>
      <c r="E3854" s="2">
        <v>42408</v>
      </c>
      <c r="F3854" s="24" t="s">
        <v>36835</v>
      </c>
      <c r="G3854" s="23">
        <v>1</v>
      </c>
      <c r="H3854" s="5">
        <v>42408</v>
      </c>
      <c r="I3854" s="1" t="s">
        <v>36836</v>
      </c>
      <c r="J3854" s="1" t="s">
        <v>36831</v>
      </c>
      <c r="K3854" s="1" t="s">
        <v>36831</v>
      </c>
      <c r="L3854" s="21"/>
      <c r="M3854" s="1">
        <v>3.0000000000000001E-3</v>
      </c>
      <c r="N3854" s="1" t="s">
        <v>1008</v>
      </c>
      <c r="O3854" s="1" t="s">
        <v>36831</v>
      </c>
      <c r="P3854" s="4">
        <v>43.6</v>
      </c>
      <c r="Q3854" s="14">
        <v>204881.63</v>
      </c>
      <c r="R3854" s="1" t="s">
        <v>36838</v>
      </c>
      <c r="S3854" s="1" t="s">
        <v>36625</v>
      </c>
      <c r="T3854" s="1">
        <v>89621418</v>
      </c>
      <c r="U3854" s="15" t="s">
        <v>1015</v>
      </c>
      <c r="V3854" t="str">
        <f>VLOOKUP(T3854,[1]ОКТМО!$B$6:$D$553,3,0)</f>
        <v xml:space="preserve">08 Зубово-Полянский район </v>
      </c>
      <c r="W3854" s="20">
        <f t="shared" si="111"/>
        <v>4699.1199541284404</v>
      </c>
    </row>
    <row r="3855" spans="1:23" hidden="1">
      <c r="A3855" s="1" t="s">
        <v>36626</v>
      </c>
      <c r="B3855" s="1" t="s">
        <v>36627</v>
      </c>
      <c r="C3855" s="1" t="s">
        <v>36628</v>
      </c>
      <c r="D3855" s="2">
        <v>33604</v>
      </c>
      <c r="E3855" s="2">
        <v>42364</v>
      </c>
      <c r="F3855" s="24" t="s">
        <v>36835</v>
      </c>
      <c r="G3855" s="23">
        <v>1</v>
      </c>
      <c r="H3855" s="5">
        <v>42364</v>
      </c>
      <c r="I3855" s="1" t="s">
        <v>36836</v>
      </c>
      <c r="J3855" s="1" t="s">
        <v>36831</v>
      </c>
      <c r="K3855" s="1" t="s">
        <v>36831</v>
      </c>
      <c r="L3855" s="21"/>
      <c r="M3855" s="1">
        <v>3.0000000000000001E-3</v>
      </c>
      <c r="N3855" s="1" t="s">
        <v>1008</v>
      </c>
      <c r="O3855" s="1" t="s">
        <v>36831</v>
      </c>
      <c r="P3855" s="4">
        <v>36.299999999999997</v>
      </c>
      <c r="Q3855" s="14">
        <v>163726.07</v>
      </c>
      <c r="R3855" s="1" t="s">
        <v>36838</v>
      </c>
      <c r="S3855" s="1" t="s">
        <v>36629</v>
      </c>
      <c r="T3855" s="1">
        <v>89621418</v>
      </c>
      <c r="U3855" s="15" t="s">
        <v>1015</v>
      </c>
      <c r="V3855" t="str">
        <f>VLOOKUP(T3855,[1]ОКТМО!$B$6:$D$553,3,0)</f>
        <v xml:space="preserve">08 Зубово-Полянский район </v>
      </c>
      <c r="W3855" s="20">
        <f t="shared" si="111"/>
        <v>4510.3600550964193</v>
      </c>
    </row>
    <row r="3856" spans="1:23" hidden="1">
      <c r="A3856" s="1" t="s">
        <v>36632</v>
      </c>
      <c r="B3856" s="1" t="s">
        <v>36633</v>
      </c>
      <c r="C3856" s="1" t="s">
        <v>36634</v>
      </c>
      <c r="D3856" s="2">
        <v>33604</v>
      </c>
      <c r="E3856" s="2">
        <v>41836</v>
      </c>
      <c r="F3856" s="24" t="s">
        <v>36835</v>
      </c>
      <c r="G3856" s="23">
        <v>1</v>
      </c>
      <c r="H3856" s="5">
        <v>41836</v>
      </c>
      <c r="I3856" s="1" t="s">
        <v>36836</v>
      </c>
      <c r="J3856" s="1" t="s">
        <v>36831</v>
      </c>
      <c r="K3856" s="1" t="s">
        <v>36831</v>
      </c>
      <c r="L3856" s="21"/>
      <c r="M3856" s="1">
        <v>3.0000000000000001E-3</v>
      </c>
      <c r="N3856" s="1" t="s">
        <v>1008</v>
      </c>
      <c r="O3856" s="1" t="s">
        <v>36831</v>
      </c>
      <c r="P3856" s="4">
        <v>42.9</v>
      </c>
      <c r="Q3856" s="14">
        <v>193494.44</v>
      </c>
      <c r="R3856" s="1" t="s">
        <v>36838</v>
      </c>
      <c r="S3856" s="1" t="s">
        <v>36635</v>
      </c>
      <c r="T3856" s="1">
        <v>89621418</v>
      </c>
      <c r="U3856" s="15" t="s">
        <v>1015</v>
      </c>
      <c r="V3856" t="str">
        <f>VLOOKUP(T3856,[1]ОКТМО!$B$6:$D$553,3,0)</f>
        <v xml:space="preserve">08 Зубово-Полянский район </v>
      </c>
      <c r="W3856" s="20">
        <f t="shared" si="111"/>
        <v>4510.3599067599071</v>
      </c>
    </row>
    <row r="3857" spans="1:23" hidden="1">
      <c r="A3857" s="1" t="s">
        <v>36636</v>
      </c>
      <c r="B3857" s="1" t="s">
        <v>36637</v>
      </c>
      <c r="C3857" s="1" t="s">
        <v>36638</v>
      </c>
      <c r="D3857" s="2">
        <v>33694</v>
      </c>
      <c r="E3857" s="2">
        <v>38018</v>
      </c>
      <c r="F3857" s="24" t="s">
        <v>36835</v>
      </c>
      <c r="G3857" s="23">
        <v>1</v>
      </c>
      <c r="H3857" s="5">
        <v>38018</v>
      </c>
      <c r="I3857" s="1" t="s">
        <v>36836</v>
      </c>
      <c r="J3857" s="1" t="s">
        <v>36831</v>
      </c>
      <c r="K3857" s="1" t="s">
        <v>36831</v>
      </c>
      <c r="L3857" s="21"/>
      <c r="M3857" s="1">
        <v>3.0000000000000001E-3</v>
      </c>
      <c r="N3857" s="1" t="s">
        <v>1008</v>
      </c>
      <c r="O3857" s="1" t="s">
        <v>36831</v>
      </c>
      <c r="P3857" s="4">
        <v>24.1</v>
      </c>
      <c r="Q3857" s="14">
        <v>72331.570000000007</v>
      </c>
      <c r="R3857" s="1" t="s">
        <v>36834</v>
      </c>
      <c r="S3857" s="1" t="s">
        <v>36639</v>
      </c>
      <c r="T3857" s="1">
        <v>89621498</v>
      </c>
      <c r="U3857" s="15" t="s">
        <v>1015</v>
      </c>
      <c r="V3857" t="str">
        <f>VLOOKUP(T3857,[1]ОКТМО!$B$6:$D$553,3,0)</f>
        <v xml:space="preserve">08 Зубово-Полянский район </v>
      </c>
      <c r="W3857" s="20">
        <f t="shared" si="111"/>
        <v>3001.3099585062241</v>
      </c>
    </row>
    <row r="3858" spans="1:23" hidden="1">
      <c r="A3858" s="1" t="s">
        <v>36640</v>
      </c>
      <c r="B3858" s="1" t="s">
        <v>36641</v>
      </c>
      <c r="C3858" s="1" t="s">
        <v>36642</v>
      </c>
      <c r="D3858" s="2">
        <v>33604</v>
      </c>
      <c r="E3858" s="2">
        <v>42125</v>
      </c>
      <c r="F3858" s="24" t="s">
        <v>36835</v>
      </c>
      <c r="G3858" s="23">
        <v>1</v>
      </c>
      <c r="H3858" s="5">
        <v>42125</v>
      </c>
      <c r="I3858" s="1" t="s">
        <v>36836</v>
      </c>
      <c r="J3858" s="1" t="s">
        <v>36831</v>
      </c>
      <c r="K3858" s="1" t="s">
        <v>36831</v>
      </c>
      <c r="L3858" s="21"/>
      <c r="M3858" s="1">
        <v>3.0000000000000001E-3</v>
      </c>
      <c r="N3858" s="1" t="s">
        <v>1008</v>
      </c>
      <c r="O3858" s="1" t="s">
        <v>36831</v>
      </c>
      <c r="P3858" s="4">
        <v>49.5</v>
      </c>
      <c r="Q3858" s="14">
        <v>948135.87</v>
      </c>
      <c r="R3858" s="1" t="s">
        <v>36930</v>
      </c>
      <c r="S3858" s="1" t="s">
        <v>36643</v>
      </c>
      <c r="T3858" s="1">
        <v>89621163</v>
      </c>
      <c r="U3858" s="15" t="s">
        <v>1015</v>
      </c>
      <c r="V3858" t="str">
        <f>VLOOKUP(T3858,[1]ОКТМО!$B$6:$D$553,3,0)</f>
        <v xml:space="preserve">08 Зубово-Полянский район </v>
      </c>
      <c r="W3858" s="20">
        <f t="shared" si="111"/>
        <v>19154.259999999998</v>
      </c>
    </row>
    <row r="3859" spans="1:23" hidden="1">
      <c r="A3859" s="1" t="s">
        <v>36644</v>
      </c>
      <c r="B3859" s="1" t="s">
        <v>36645</v>
      </c>
      <c r="C3859" s="1" t="s">
        <v>36646</v>
      </c>
      <c r="D3859" s="2">
        <v>33604</v>
      </c>
      <c r="E3859" s="2">
        <v>43103</v>
      </c>
      <c r="F3859" s="24" t="s">
        <v>36835</v>
      </c>
      <c r="G3859" s="23">
        <v>1</v>
      </c>
      <c r="H3859" s="5">
        <v>43103</v>
      </c>
      <c r="I3859" s="1" t="s">
        <v>36836</v>
      </c>
      <c r="J3859" s="1" t="s">
        <v>36831</v>
      </c>
      <c r="K3859" s="1" t="s">
        <v>36831</v>
      </c>
      <c r="L3859" s="21"/>
      <c r="M3859" s="1">
        <v>3.0000000000000001E-3</v>
      </c>
      <c r="N3859" s="1" t="s">
        <v>1008</v>
      </c>
      <c r="O3859" s="1" t="s">
        <v>36831</v>
      </c>
      <c r="P3859" s="4">
        <v>45.5</v>
      </c>
      <c r="Q3859" s="14">
        <v>190089.9</v>
      </c>
      <c r="R3859" s="1" t="s">
        <v>36838</v>
      </c>
      <c r="S3859" s="1" t="s">
        <v>36647</v>
      </c>
      <c r="T3859" s="1">
        <v>89621418</v>
      </c>
      <c r="U3859" s="15" t="s">
        <v>1015</v>
      </c>
      <c r="V3859" t="str">
        <f>VLOOKUP(T3859,[1]ОКТМО!$B$6:$D$553,3,0)</f>
        <v xml:space="preserve">08 Зубово-Полянский район </v>
      </c>
      <c r="W3859" s="20">
        <f t="shared" si="111"/>
        <v>4177.8</v>
      </c>
    </row>
    <row r="3860" spans="1:23" hidden="1">
      <c r="A3860" s="1" t="s">
        <v>36648</v>
      </c>
      <c r="B3860" s="1" t="s">
        <v>36263</v>
      </c>
      <c r="C3860" s="1" t="s">
        <v>36264</v>
      </c>
      <c r="D3860" s="2">
        <v>33604</v>
      </c>
      <c r="E3860" s="2">
        <v>43632</v>
      </c>
      <c r="F3860" s="24" t="s">
        <v>36835</v>
      </c>
      <c r="G3860" s="23">
        <v>1</v>
      </c>
      <c r="H3860" s="5">
        <v>43632</v>
      </c>
      <c r="I3860" s="1" t="s">
        <v>36836</v>
      </c>
      <c r="J3860" s="1" t="s">
        <v>36831</v>
      </c>
      <c r="K3860" s="1" t="s">
        <v>36831</v>
      </c>
      <c r="L3860" s="21">
        <f>(P3860-50)/P3860*(Q3860*M3860)*G3860</f>
        <v>959.1916717582418</v>
      </c>
      <c r="M3860" s="1">
        <v>3.0000000000000001E-3</v>
      </c>
      <c r="N3860" s="1" t="s">
        <v>1008</v>
      </c>
      <c r="O3860" s="1" t="s">
        <v>36831</v>
      </c>
      <c r="P3860" s="4">
        <v>72.8</v>
      </c>
      <c r="Q3860" s="14">
        <v>1020894.06</v>
      </c>
      <c r="R3860" s="1" t="s">
        <v>36851</v>
      </c>
      <c r="S3860" s="1" t="s">
        <v>36649</v>
      </c>
      <c r="T3860" s="1">
        <v>89621168</v>
      </c>
      <c r="U3860" s="15" t="s">
        <v>1015</v>
      </c>
      <c r="V3860" t="str">
        <f>VLOOKUP(T3860,[1]ОКТМО!$B$6:$D$553,3,0)</f>
        <v xml:space="preserve">08 Зубово-Полянский район </v>
      </c>
      <c r="W3860" s="20">
        <f t="shared" si="111"/>
        <v>14023.270054945056</v>
      </c>
    </row>
    <row r="3861" spans="1:23" hidden="1">
      <c r="A3861" s="1" t="s">
        <v>36651</v>
      </c>
      <c r="B3861" s="1" t="s">
        <v>36652</v>
      </c>
      <c r="C3861" s="1" t="s">
        <v>36653</v>
      </c>
      <c r="D3861" s="2">
        <v>34641</v>
      </c>
      <c r="E3861" s="2">
        <v>42348</v>
      </c>
      <c r="F3861" s="24" t="s">
        <v>36835</v>
      </c>
      <c r="G3861" s="23">
        <v>1</v>
      </c>
      <c r="H3861" s="5">
        <v>42348</v>
      </c>
      <c r="I3861" s="1" t="s">
        <v>36836</v>
      </c>
      <c r="J3861" s="1" t="s">
        <v>36831</v>
      </c>
      <c r="K3861" s="1" t="s">
        <v>36831</v>
      </c>
      <c r="L3861" s="21"/>
      <c r="M3861" s="1">
        <v>3.0000000000000001E-3</v>
      </c>
      <c r="N3861" s="1" t="s">
        <v>1008</v>
      </c>
      <c r="O3861" s="1" t="s">
        <v>36831</v>
      </c>
      <c r="P3861" s="4">
        <v>26.9</v>
      </c>
      <c r="Q3861" s="14">
        <v>572027.68999999994</v>
      </c>
      <c r="R3861" s="1" t="s">
        <v>36841</v>
      </c>
      <c r="S3861" s="1" t="s">
        <v>36654</v>
      </c>
      <c r="T3861" s="1">
        <v>89621151</v>
      </c>
      <c r="U3861" s="15" t="s">
        <v>1015</v>
      </c>
      <c r="V3861" t="str">
        <f>VLOOKUP(T3861,[1]ОКТМО!$B$6:$D$553,3,0)</f>
        <v xml:space="preserve">08 Зубово-Полянский район </v>
      </c>
      <c r="W3861" s="20">
        <f t="shared" si="111"/>
        <v>21264.969888475836</v>
      </c>
    </row>
    <row r="3862" spans="1:23" hidden="1">
      <c r="A3862" s="1" t="s">
        <v>36655</v>
      </c>
      <c r="B3862" s="1" t="s">
        <v>36656</v>
      </c>
      <c r="C3862" s="1" t="s">
        <v>36657</v>
      </c>
      <c r="D3862" s="2">
        <v>34090</v>
      </c>
      <c r="E3862" s="2">
        <v>42303</v>
      </c>
      <c r="F3862" s="24" t="s">
        <v>36835</v>
      </c>
      <c r="G3862" s="23">
        <v>1</v>
      </c>
      <c r="H3862" s="5">
        <v>42303</v>
      </c>
      <c r="I3862" s="1" t="s">
        <v>36836</v>
      </c>
      <c r="J3862" s="1" t="s">
        <v>36831</v>
      </c>
      <c r="K3862" s="1" t="s">
        <v>36831</v>
      </c>
      <c r="L3862" s="21"/>
      <c r="M3862" s="1">
        <v>3.0000000000000001E-3</v>
      </c>
      <c r="N3862" s="1" t="s">
        <v>1008</v>
      </c>
      <c r="O3862" s="1" t="s">
        <v>36831</v>
      </c>
      <c r="P3862" s="4">
        <v>22.4</v>
      </c>
      <c r="Q3862" s="14">
        <v>449832.32</v>
      </c>
      <c r="R3862" s="1" t="s">
        <v>36930</v>
      </c>
      <c r="S3862" s="1" t="s">
        <v>36658</v>
      </c>
      <c r="T3862" s="1">
        <v>89621163</v>
      </c>
      <c r="U3862" s="15" t="s">
        <v>1015</v>
      </c>
      <c r="V3862" t="str">
        <f>VLOOKUP(T3862,[1]ОКТМО!$B$6:$D$553,3,0)</f>
        <v xml:space="preserve">08 Зубово-Полянский район </v>
      </c>
      <c r="W3862" s="20">
        <f t="shared" si="111"/>
        <v>20081.800000000003</v>
      </c>
    </row>
    <row r="3863" spans="1:23" hidden="1">
      <c r="A3863" s="1" t="s">
        <v>36659</v>
      </c>
      <c r="B3863" s="1" t="s">
        <v>36660</v>
      </c>
      <c r="C3863" s="1" t="s">
        <v>36661</v>
      </c>
      <c r="D3863" s="2">
        <v>33604</v>
      </c>
      <c r="E3863" s="2">
        <v>42544</v>
      </c>
      <c r="F3863" s="24" t="s">
        <v>36835</v>
      </c>
      <c r="G3863" s="23">
        <v>1</v>
      </c>
      <c r="H3863" s="5">
        <v>42544</v>
      </c>
      <c r="I3863" s="1" t="s">
        <v>36836</v>
      </c>
      <c r="J3863" s="1" t="s">
        <v>36831</v>
      </c>
      <c r="K3863" s="1" t="s">
        <v>36831</v>
      </c>
      <c r="L3863" s="21">
        <f>(P3863-50)/P3863*(Q3863*M3863)*G3863</f>
        <v>153.09542715370037</v>
      </c>
      <c r="M3863" s="1">
        <v>3.0000000000000001E-3</v>
      </c>
      <c r="N3863" s="1" t="s">
        <v>1008</v>
      </c>
      <c r="O3863" s="1" t="s">
        <v>36831</v>
      </c>
      <c r="P3863" s="4">
        <v>52.7</v>
      </c>
      <c r="Q3863" s="14">
        <v>996065.31</v>
      </c>
      <c r="R3863" s="1" t="s">
        <v>36930</v>
      </c>
      <c r="S3863" s="1" t="s">
        <v>36662</v>
      </c>
      <c r="T3863" s="1">
        <v>89621163</v>
      </c>
      <c r="U3863" s="15" t="s">
        <v>1015</v>
      </c>
      <c r="V3863" t="str">
        <f>VLOOKUP(T3863,[1]ОКТМО!$B$6:$D$553,3,0)</f>
        <v xml:space="preserve">08 Зубово-Полянский район </v>
      </c>
      <c r="W3863" s="20">
        <f t="shared" si="111"/>
        <v>18900.670018975332</v>
      </c>
    </row>
    <row r="3864" spans="1:23" hidden="1">
      <c r="A3864" s="1" t="s">
        <v>36663</v>
      </c>
      <c r="B3864" s="1" t="s">
        <v>36664</v>
      </c>
      <c r="C3864" s="1" t="s">
        <v>36665</v>
      </c>
      <c r="D3864" s="2">
        <v>33604</v>
      </c>
      <c r="E3864" s="2">
        <v>42093</v>
      </c>
      <c r="F3864" s="24" t="s">
        <v>36835</v>
      </c>
      <c r="G3864" s="23">
        <v>1</v>
      </c>
      <c r="H3864" s="5">
        <v>42093</v>
      </c>
      <c r="I3864" s="1" t="s">
        <v>36836</v>
      </c>
      <c r="J3864" s="1" t="s">
        <v>36831</v>
      </c>
      <c r="K3864" s="1" t="s">
        <v>36831</v>
      </c>
      <c r="L3864" s="21"/>
      <c r="M3864" s="1">
        <v>3.0000000000000001E-3</v>
      </c>
      <c r="N3864" s="1" t="s">
        <v>1008</v>
      </c>
      <c r="O3864" s="1" t="s">
        <v>36831</v>
      </c>
      <c r="P3864" s="4">
        <v>30.6</v>
      </c>
      <c r="Q3864" s="14">
        <v>582710.29</v>
      </c>
      <c r="R3864" s="1" t="s">
        <v>36930</v>
      </c>
      <c r="S3864" s="1" t="s">
        <v>36666</v>
      </c>
      <c r="T3864" s="1">
        <v>89621163</v>
      </c>
      <c r="U3864" s="15" t="s">
        <v>1015</v>
      </c>
      <c r="V3864" t="str">
        <f>VLOOKUP(T3864,[1]ОКТМО!$B$6:$D$553,3,0)</f>
        <v xml:space="preserve">08 Зубово-Полянский район </v>
      </c>
      <c r="W3864" s="20">
        <f t="shared" si="111"/>
        <v>19042.819934640524</v>
      </c>
    </row>
    <row r="3865" spans="1:23" hidden="1">
      <c r="A3865" s="1" t="s">
        <v>36667</v>
      </c>
      <c r="B3865" s="1" t="s">
        <v>36668</v>
      </c>
      <c r="C3865" s="1" t="s">
        <v>36669</v>
      </c>
      <c r="D3865" s="2">
        <v>33604</v>
      </c>
      <c r="E3865" s="2">
        <v>43110</v>
      </c>
      <c r="F3865" s="24" t="s">
        <v>36835</v>
      </c>
      <c r="G3865" s="23">
        <v>1</v>
      </c>
      <c r="H3865" s="5">
        <v>43110</v>
      </c>
      <c r="I3865" s="1" t="s">
        <v>36836</v>
      </c>
      <c r="J3865" s="2">
        <v>41088</v>
      </c>
      <c r="K3865" s="1" t="s">
        <v>36831</v>
      </c>
      <c r="L3865" s="21"/>
      <c r="M3865" s="1">
        <v>3.0000000000000001E-3</v>
      </c>
      <c r="N3865" s="1" t="s">
        <v>1008</v>
      </c>
      <c r="O3865" s="1" t="s">
        <v>36837</v>
      </c>
      <c r="P3865" s="4">
        <v>28.3</v>
      </c>
      <c r="Q3865" s="14">
        <v>449839.25</v>
      </c>
      <c r="R3865" s="1" t="s">
        <v>36930</v>
      </c>
      <c r="S3865" s="1" t="s">
        <v>36670</v>
      </c>
      <c r="T3865" s="1">
        <v>89621163</v>
      </c>
      <c r="U3865" s="15" t="s">
        <v>1015</v>
      </c>
      <c r="V3865" t="str">
        <f>VLOOKUP(T3865,[1]ОКТМО!$B$6:$D$553,3,0)</f>
        <v xml:space="preserve">08 Зубово-Полянский район </v>
      </c>
      <c r="W3865" s="20">
        <f t="shared" si="111"/>
        <v>15895.379858657243</v>
      </c>
    </row>
    <row r="3866" spans="1:23" hidden="1">
      <c r="A3866" s="1" t="s">
        <v>36671</v>
      </c>
      <c r="B3866" s="1" t="s">
        <v>36672</v>
      </c>
      <c r="C3866" s="1" t="s">
        <v>36673</v>
      </c>
      <c r="D3866" s="2">
        <v>33604</v>
      </c>
      <c r="E3866" s="2">
        <v>43891</v>
      </c>
      <c r="F3866" s="24" t="s">
        <v>36835</v>
      </c>
      <c r="G3866" s="23">
        <v>1</v>
      </c>
      <c r="H3866" s="5">
        <v>43891</v>
      </c>
      <c r="I3866" s="1" t="s">
        <v>36836</v>
      </c>
      <c r="J3866" s="1" t="s">
        <v>36831</v>
      </c>
      <c r="K3866" s="1" t="s">
        <v>36831</v>
      </c>
      <c r="L3866" s="21"/>
      <c r="M3866" s="1">
        <v>3.0000000000000001E-3</v>
      </c>
      <c r="N3866" s="1" t="s">
        <v>1008</v>
      </c>
      <c r="O3866" s="1" t="s">
        <v>36831</v>
      </c>
      <c r="P3866" s="4">
        <v>23.4</v>
      </c>
      <c r="Q3866" s="14">
        <v>371951.89</v>
      </c>
      <c r="R3866" s="1" t="s">
        <v>36930</v>
      </c>
      <c r="S3866" s="1" t="s">
        <v>36674</v>
      </c>
      <c r="T3866" s="1">
        <v>89621163</v>
      </c>
      <c r="U3866" s="15" t="s">
        <v>1015</v>
      </c>
      <c r="V3866" t="str">
        <f>VLOOKUP(T3866,[1]ОКТМО!$B$6:$D$553,3,0)</f>
        <v xml:space="preserve">08 Зубово-Полянский район </v>
      </c>
      <c r="W3866" s="20">
        <f t="shared" si="111"/>
        <v>15895.379914529916</v>
      </c>
    </row>
    <row r="3867" spans="1:23" hidden="1">
      <c r="A3867" s="1" t="s">
        <v>36675</v>
      </c>
      <c r="B3867" s="1" t="s">
        <v>36676</v>
      </c>
      <c r="C3867" s="1" t="s">
        <v>36677</v>
      </c>
      <c r="D3867" s="2">
        <v>33604</v>
      </c>
      <c r="E3867" s="2">
        <v>40364</v>
      </c>
      <c r="F3867" s="24" t="s">
        <v>36835</v>
      </c>
      <c r="G3867" s="23">
        <v>1</v>
      </c>
      <c r="H3867" s="5">
        <v>40364</v>
      </c>
      <c r="I3867" s="1" t="s">
        <v>36836</v>
      </c>
      <c r="J3867" s="1" t="s">
        <v>36831</v>
      </c>
      <c r="K3867" s="1" t="s">
        <v>36831</v>
      </c>
      <c r="L3867" s="21"/>
      <c r="M3867" s="1">
        <v>3.0000000000000001E-3</v>
      </c>
      <c r="N3867" s="1" t="s">
        <v>1008</v>
      </c>
      <c r="O3867" s="1" t="s">
        <v>36831</v>
      </c>
      <c r="P3867" s="4">
        <v>12.9</v>
      </c>
      <c r="Q3867" s="14">
        <v>455742.38</v>
      </c>
      <c r="R3867" s="1" t="s">
        <v>36930</v>
      </c>
      <c r="S3867" s="1" t="s">
        <v>36678</v>
      </c>
      <c r="T3867" s="1">
        <v>89621163</v>
      </c>
      <c r="U3867" s="15" t="s">
        <v>1015</v>
      </c>
      <c r="V3867" t="str">
        <f>VLOOKUP(T3867,[1]ОКТМО!$B$6:$D$553,3,0)</f>
        <v xml:space="preserve">08 Зубово-Полянский район </v>
      </c>
      <c r="W3867" s="20">
        <f t="shared" si="111"/>
        <v>35328.866666666669</v>
      </c>
    </row>
    <row r="3868" spans="1:23" hidden="1">
      <c r="A3868" s="1" t="s">
        <v>36679</v>
      </c>
      <c r="B3868" s="1" t="s">
        <v>36680</v>
      </c>
      <c r="C3868" s="1" t="s">
        <v>36681</v>
      </c>
      <c r="D3868" s="2">
        <v>33604</v>
      </c>
      <c r="E3868" s="2">
        <v>42870</v>
      </c>
      <c r="F3868" s="24" t="s">
        <v>36835</v>
      </c>
      <c r="G3868" s="23">
        <v>1</v>
      </c>
      <c r="H3868" s="5">
        <v>42870</v>
      </c>
      <c r="I3868" s="1" t="s">
        <v>36836</v>
      </c>
      <c r="J3868" s="1" t="s">
        <v>36831</v>
      </c>
      <c r="K3868" s="1" t="s">
        <v>36831</v>
      </c>
      <c r="L3868" s="21"/>
      <c r="M3868" s="1">
        <v>3.0000000000000001E-3</v>
      </c>
      <c r="N3868" s="1" t="s">
        <v>1008</v>
      </c>
      <c r="O3868" s="1" t="s">
        <v>36831</v>
      </c>
      <c r="P3868" s="4">
        <v>18.600000000000001</v>
      </c>
      <c r="Q3868" s="14">
        <v>403598.98</v>
      </c>
      <c r="R3868" s="1" t="s">
        <v>36930</v>
      </c>
      <c r="S3868" s="1" t="s">
        <v>36682</v>
      </c>
      <c r="T3868" s="1">
        <v>89621163</v>
      </c>
      <c r="U3868" s="15" t="s">
        <v>1015</v>
      </c>
      <c r="V3868" t="str">
        <f>VLOOKUP(T3868,[1]ОКТМО!$B$6:$D$553,3,0)</f>
        <v xml:space="preserve">08 Зубово-Полянский район </v>
      </c>
      <c r="W3868" s="20">
        <f t="shared" si="111"/>
        <v>21698.869892473114</v>
      </c>
    </row>
    <row r="3869" spans="1:23" hidden="1">
      <c r="A3869" s="1" t="s">
        <v>36683</v>
      </c>
      <c r="B3869" s="1" t="s">
        <v>36684</v>
      </c>
      <c r="C3869" s="1" t="s">
        <v>36685</v>
      </c>
      <c r="D3869" s="2">
        <v>33604</v>
      </c>
      <c r="E3869" s="2">
        <v>43884</v>
      </c>
      <c r="F3869" s="24" t="s">
        <v>36835</v>
      </c>
      <c r="G3869" s="23">
        <v>1</v>
      </c>
      <c r="H3869" s="5">
        <v>43884</v>
      </c>
      <c r="I3869" s="1" t="s">
        <v>36836</v>
      </c>
      <c r="J3869" s="2">
        <v>41088</v>
      </c>
      <c r="K3869" s="1" t="s">
        <v>36831</v>
      </c>
      <c r="L3869" s="21">
        <f>(P3869-50)/P3869*(Q3869*M3869)*G3869</f>
        <v>509.62008516351131</v>
      </c>
      <c r="M3869" s="1">
        <v>3.0000000000000001E-3</v>
      </c>
      <c r="N3869" s="1" t="s">
        <v>1008</v>
      </c>
      <c r="O3869" s="1" t="s">
        <v>36837</v>
      </c>
      <c r="P3869" s="4">
        <v>58.1</v>
      </c>
      <c r="Q3869" s="14">
        <v>1218474.3600000001</v>
      </c>
      <c r="R3869" s="1" t="s">
        <v>36930</v>
      </c>
      <c r="S3869" s="1" t="s">
        <v>36686</v>
      </c>
      <c r="T3869" s="1">
        <v>89621163</v>
      </c>
      <c r="U3869" s="15" t="s">
        <v>1015</v>
      </c>
      <c r="V3869" t="str">
        <f>VLOOKUP(T3869,[1]ОКТМО!$B$6:$D$553,3,0)</f>
        <v xml:space="preserve">08 Зубово-Полянский район </v>
      </c>
      <c r="W3869" s="20">
        <f t="shared" si="111"/>
        <v>20972.019965576594</v>
      </c>
    </row>
    <row r="3870" spans="1:23" hidden="1">
      <c r="A3870" s="1" t="s">
        <v>36687</v>
      </c>
      <c r="B3870" s="1" t="s">
        <v>36688</v>
      </c>
      <c r="C3870" s="1" t="s">
        <v>36689</v>
      </c>
      <c r="D3870" s="2">
        <v>33604</v>
      </c>
      <c r="E3870" s="2">
        <v>42429</v>
      </c>
      <c r="F3870" s="24" t="s">
        <v>36835</v>
      </c>
      <c r="G3870" s="23">
        <v>1</v>
      </c>
      <c r="H3870" s="5">
        <v>42429</v>
      </c>
      <c r="I3870" s="1" t="s">
        <v>36836</v>
      </c>
      <c r="J3870" s="1" t="s">
        <v>36831</v>
      </c>
      <c r="K3870" s="1" t="s">
        <v>36831</v>
      </c>
      <c r="L3870" s="21"/>
      <c r="M3870" s="1">
        <v>3.0000000000000001E-3</v>
      </c>
      <c r="N3870" s="1" t="s">
        <v>1008</v>
      </c>
      <c r="O3870" s="1" t="s">
        <v>36831</v>
      </c>
      <c r="P3870" s="4">
        <v>48.2</v>
      </c>
      <c r="Q3870" s="14">
        <v>1021710.82</v>
      </c>
      <c r="R3870" s="1" t="s">
        <v>36930</v>
      </c>
      <c r="S3870" s="1" t="s">
        <v>36690</v>
      </c>
      <c r="T3870" s="1">
        <v>89621163</v>
      </c>
      <c r="U3870" s="15" t="s">
        <v>1015</v>
      </c>
      <c r="V3870" t="str">
        <f>VLOOKUP(T3870,[1]ОКТМО!$B$6:$D$553,3,0)</f>
        <v xml:space="preserve">08 Зубово-Полянский район </v>
      </c>
      <c r="W3870" s="20">
        <f t="shared" si="111"/>
        <v>21197.319917012446</v>
      </c>
    </row>
    <row r="3871" spans="1:23" hidden="1">
      <c r="A3871" s="1" t="s">
        <v>36691</v>
      </c>
      <c r="B3871" s="1" t="s">
        <v>36692</v>
      </c>
      <c r="C3871" s="1" t="s">
        <v>36693</v>
      </c>
      <c r="D3871" s="2">
        <v>34784</v>
      </c>
      <c r="E3871" s="2">
        <v>41741</v>
      </c>
      <c r="F3871" s="24" t="s">
        <v>36835</v>
      </c>
      <c r="G3871" s="23">
        <v>1</v>
      </c>
      <c r="H3871" s="5">
        <v>41741</v>
      </c>
      <c r="I3871" s="1" t="s">
        <v>36836</v>
      </c>
      <c r="J3871" s="1" t="s">
        <v>36831</v>
      </c>
      <c r="K3871" s="1" t="s">
        <v>36831</v>
      </c>
      <c r="L3871" s="21"/>
      <c r="M3871" s="1">
        <v>3.0000000000000001E-3</v>
      </c>
      <c r="N3871" s="1" t="s">
        <v>1008</v>
      </c>
      <c r="O3871" s="1" t="s">
        <v>36831</v>
      </c>
      <c r="P3871" s="4">
        <v>32.200000000000003</v>
      </c>
      <c r="Q3871" s="14">
        <v>682553.7</v>
      </c>
      <c r="R3871" s="1" t="s">
        <v>36930</v>
      </c>
      <c r="S3871" s="1" t="s">
        <v>36694</v>
      </c>
      <c r="T3871" s="1">
        <v>89621163</v>
      </c>
      <c r="U3871" s="15" t="s">
        <v>1015</v>
      </c>
      <c r="V3871" t="str">
        <f>VLOOKUP(T3871,[1]ОКТМО!$B$6:$D$553,3,0)</f>
        <v xml:space="preserve">08 Зубово-Полянский район </v>
      </c>
      <c r="W3871" s="20">
        <f t="shared" si="111"/>
        <v>21197.319875776393</v>
      </c>
    </row>
    <row r="3872" spans="1:23" hidden="1">
      <c r="A3872" s="1" t="s">
        <v>36695</v>
      </c>
      <c r="B3872" s="1" t="s">
        <v>36696</v>
      </c>
      <c r="C3872" s="1" t="s">
        <v>36697</v>
      </c>
      <c r="D3872" s="2">
        <v>33604</v>
      </c>
      <c r="E3872" s="2">
        <v>41898</v>
      </c>
      <c r="F3872" s="24" t="s">
        <v>36835</v>
      </c>
      <c r="G3872" s="23">
        <v>1</v>
      </c>
      <c r="H3872" s="5">
        <v>41898</v>
      </c>
      <c r="I3872" s="1" t="s">
        <v>36836</v>
      </c>
      <c r="J3872" s="1" t="s">
        <v>36831</v>
      </c>
      <c r="K3872" s="1" t="s">
        <v>36831</v>
      </c>
      <c r="L3872" s="21"/>
      <c r="M3872" s="1">
        <v>3.0000000000000001E-3</v>
      </c>
      <c r="N3872" s="1" t="s">
        <v>1008</v>
      </c>
      <c r="O3872" s="1" t="s">
        <v>36831</v>
      </c>
      <c r="P3872" s="4">
        <v>19.5</v>
      </c>
      <c r="Q3872" s="14">
        <v>408954.39</v>
      </c>
      <c r="R3872" s="1" t="s">
        <v>36930</v>
      </c>
      <c r="S3872" s="1" t="s">
        <v>36698</v>
      </c>
      <c r="T3872" s="1">
        <v>89621163</v>
      </c>
      <c r="U3872" s="15" t="s">
        <v>1015</v>
      </c>
      <c r="V3872" t="str">
        <f>VLOOKUP(T3872,[1]ОКТМО!$B$6:$D$553,3,0)</f>
        <v xml:space="preserve">08 Зубово-Полянский район </v>
      </c>
      <c r="W3872" s="20">
        <f t="shared" si="111"/>
        <v>20972.02</v>
      </c>
    </row>
    <row r="3873" spans="1:23" hidden="1">
      <c r="A3873" s="1" t="s">
        <v>36700</v>
      </c>
      <c r="B3873" s="1" t="s">
        <v>36290</v>
      </c>
      <c r="C3873" s="1" t="s">
        <v>36291</v>
      </c>
      <c r="D3873" s="2">
        <v>33604</v>
      </c>
      <c r="E3873" s="2">
        <v>41768</v>
      </c>
      <c r="F3873" s="24" t="s">
        <v>36835</v>
      </c>
      <c r="G3873" s="23">
        <v>1</v>
      </c>
      <c r="H3873" s="5">
        <v>41768</v>
      </c>
      <c r="I3873" s="1" t="s">
        <v>36836</v>
      </c>
      <c r="J3873" s="1" t="s">
        <v>36831</v>
      </c>
      <c r="K3873" s="1" t="s">
        <v>36831</v>
      </c>
      <c r="L3873" s="21"/>
      <c r="M3873" s="1">
        <v>3.0000000000000001E-3</v>
      </c>
      <c r="N3873" s="1" t="s">
        <v>1008</v>
      </c>
      <c r="O3873" s="1" t="s">
        <v>36831</v>
      </c>
      <c r="P3873" s="4">
        <v>25.3</v>
      </c>
      <c r="Q3873" s="14">
        <v>118887.74</v>
      </c>
      <c r="R3873" s="1" t="s">
        <v>36838</v>
      </c>
      <c r="S3873" s="1" t="s">
        <v>36701</v>
      </c>
      <c r="T3873" s="1">
        <v>89621418</v>
      </c>
      <c r="U3873" s="15" t="s">
        <v>1015</v>
      </c>
      <c r="V3873" t="str">
        <f>VLOOKUP(T3873,[1]ОКТМО!$B$6:$D$553,3,0)</f>
        <v xml:space="preserve">08 Зубово-Полянский район </v>
      </c>
      <c r="W3873" s="20">
        <f t="shared" si="111"/>
        <v>4699.1201581027672</v>
      </c>
    </row>
    <row r="3874" spans="1:23" hidden="1">
      <c r="A3874" s="1" t="s">
        <v>36702</v>
      </c>
      <c r="B3874" s="1" t="s">
        <v>36703</v>
      </c>
      <c r="C3874" s="1" t="s">
        <v>36704</v>
      </c>
      <c r="D3874" s="2">
        <v>33604</v>
      </c>
      <c r="E3874" s="2">
        <v>41841</v>
      </c>
      <c r="F3874" s="24" t="s">
        <v>36835</v>
      </c>
      <c r="G3874" s="23">
        <v>1</v>
      </c>
      <c r="H3874" s="5">
        <v>41841</v>
      </c>
      <c r="I3874" s="1" t="s">
        <v>36836</v>
      </c>
      <c r="J3874" s="2">
        <v>41088</v>
      </c>
      <c r="K3874" s="1" t="s">
        <v>36831</v>
      </c>
      <c r="L3874" s="21">
        <f>(P3874-50)/P3874*(Q3874*M3874)*G3874</f>
        <v>500.96510238578691</v>
      </c>
      <c r="M3874" s="1">
        <v>3.0000000000000001E-3</v>
      </c>
      <c r="N3874" s="1" t="s">
        <v>1008</v>
      </c>
      <c r="O3874" s="1" t="s">
        <v>36837</v>
      </c>
      <c r="P3874" s="4">
        <v>59.1</v>
      </c>
      <c r="Q3874" s="14">
        <v>1084506.8700000001</v>
      </c>
      <c r="R3874" s="1" t="s">
        <v>36851</v>
      </c>
      <c r="S3874" s="1" t="s">
        <v>36705</v>
      </c>
      <c r="T3874" s="1">
        <v>89621168</v>
      </c>
      <c r="U3874" s="15" t="s">
        <v>1015</v>
      </c>
      <c r="V3874" t="str">
        <f>VLOOKUP(T3874,[1]ОКТМО!$B$6:$D$553,3,0)</f>
        <v xml:space="preserve">08 Зубово-Полянский район </v>
      </c>
      <c r="W3874" s="20">
        <f t="shared" si="111"/>
        <v>18350.370050761423</v>
      </c>
    </row>
    <row r="3875" spans="1:23" hidden="1">
      <c r="A3875" s="1" t="s">
        <v>36706</v>
      </c>
      <c r="B3875" s="1" t="s">
        <v>36707</v>
      </c>
      <c r="C3875" s="1" t="s">
        <v>36708</v>
      </c>
      <c r="D3875" s="2">
        <v>33604</v>
      </c>
      <c r="E3875" s="2">
        <v>37361</v>
      </c>
      <c r="F3875" s="24" t="s">
        <v>36835</v>
      </c>
      <c r="G3875" s="23">
        <v>1</v>
      </c>
      <c r="H3875" s="5">
        <v>37361</v>
      </c>
      <c r="I3875" s="1" t="s">
        <v>36836</v>
      </c>
      <c r="J3875" s="1" t="s">
        <v>36831</v>
      </c>
      <c r="K3875" s="1" t="s">
        <v>36831</v>
      </c>
      <c r="L3875" s="21">
        <f>(P3875-50)/P3875*(Q3875*M3875)*G3875</f>
        <v>201.78773999999996</v>
      </c>
      <c r="M3875" s="1">
        <v>3.0000000000000001E-3</v>
      </c>
      <c r="N3875" s="1" t="s">
        <v>1008</v>
      </c>
      <c r="O3875" s="1" t="s">
        <v>36831</v>
      </c>
      <c r="P3875" s="4">
        <v>66.099999999999994</v>
      </c>
      <c r="Q3875" s="14">
        <v>276152.58</v>
      </c>
      <c r="R3875" s="1" t="s">
        <v>36838</v>
      </c>
      <c r="S3875" s="1" t="s">
        <v>36709</v>
      </c>
      <c r="T3875" s="1">
        <v>89621418</v>
      </c>
      <c r="U3875" s="15" t="s">
        <v>1015</v>
      </c>
      <c r="V3875" t="str">
        <f>VLOOKUP(T3875,[1]ОКТМО!$B$6:$D$553,3,0)</f>
        <v xml:space="preserve">08 Зубово-Полянский район </v>
      </c>
      <c r="W3875" s="20">
        <f t="shared" si="111"/>
        <v>4177.8</v>
      </c>
    </row>
    <row r="3876" spans="1:23" hidden="1">
      <c r="A3876" s="1" t="s">
        <v>36710</v>
      </c>
      <c r="B3876" s="1" t="s">
        <v>36711</v>
      </c>
      <c r="C3876" s="1" t="s">
        <v>36712</v>
      </c>
      <c r="D3876" s="2">
        <v>33864</v>
      </c>
      <c r="E3876" s="2">
        <v>42726</v>
      </c>
      <c r="F3876" s="24" t="s">
        <v>36835</v>
      </c>
      <c r="G3876" s="23">
        <v>1</v>
      </c>
      <c r="H3876" s="5">
        <v>42726</v>
      </c>
      <c r="I3876" s="1" t="s">
        <v>36836</v>
      </c>
      <c r="J3876" s="1" t="s">
        <v>36831</v>
      </c>
      <c r="K3876" s="1" t="s">
        <v>36831</v>
      </c>
      <c r="L3876" s="21">
        <f>(P3876-20)/P3876*(Q3876*M3876)*G3876</f>
        <v>313.19972098522169</v>
      </c>
      <c r="M3876" s="7">
        <v>1E-3</v>
      </c>
      <c r="N3876" s="1" t="s">
        <v>1006</v>
      </c>
      <c r="O3876" s="1" t="s">
        <v>36831</v>
      </c>
      <c r="P3876" s="4">
        <v>40.6</v>
      </c>
      <c r="Q3876" s="14">
        <v>617277.12</v>
      </c>
      <c r="R3876" s="1" t="s">
        <v>36841</v>
      </c>
      <c r="S3876" s="1" t="s">
        <v>36713</v>
      </c>
      <c r="T3876" s="1">
        <v>89621151</v>
      </c>
      <c r="U3876" t="s">
        <v>1016</v>
      </c>
      <c r="V3876" t="str">
        <f>VLOOKUP(T3876,[1]ОКТМО!$B$6:$D$553,3,0)</f>
        <v xml:space="preserve">08 Зубово-Полянский район </v>
      </c>
      <c r="W3876" s="20">
        <f t="shared" si="111"/>
        <v>15203.869950738916</v>
      </c>
    </row>
    <row r="3877" spans="1:23" hidden="1">
      <c r="A3877" s="1" t="s">
        <v>36714</v>
      </c>
      <c r="B3877" s="1" t="s">
        <v>36715</v>
      </c>
      <c r="C3877" s="1" t="s">
        <v>36716</v>
      </c>
      <c r="D3877" s="2">
        <v>33983</v>
      </c>
      <c r="E3877" s="2">
        <v>42618</v>
      </c>
      <c r="F3877" s="24" t="s">
        <v>36835</v>
      </c>
      <c r="G3877" s="23">
        <v>1</v>
      </c>
      <c r="H3877" s="5">
        <v>42618</v>
      </c>
      <c r="I3877" s="1" t="s">
        <v>36836</v>
      </c>
      <c r="J3877" s="2">
        <v>41088</v>
      </c>
      <c r="K3877" s="1" t="s">
        <v>36831</v>
      </c>
      <c r="L3877" s="21">
        <f>(P3877-20)/P3877*(Q3877*M3877)*G3877</f>
        <v>1529.9379205946484</v>
      </c>
      <c r="M3877" s="7">
        <v>1E-3</v>
      </c>
      <c r="N3877" s="1" t="s">
        <v>1006</v>
      </c>
      <c r="O3877" s="1" t="s">
        <v>36831</v>
      </c>
      <c r="P3877" s="4">
        <v>100.9</v>
      </c>
      <c r="Q3877" s="14">
        <v>1908167.32</v>
      </c>
      <c r="R3877" s="1" t="s">
        <v>36841</v>
      </c>
      <c r="S3877" s="1" t="s">
        <v>36717</v>
      </c>
      <c r="T3877" s="1">
        <v>89621151</v>
      </c>
      <c r="U3877" t="s">
        <v>1016</v>
      </c>
      <c r="V3877" t="str">
        <f>VLOOKUP(T3877,[1]ОКТМО!$B$6:$D$553,3,0)</f>
        <v xml:space="preserve">08 Зубово-Полянский район </v>
      </c>
      <c r="W3877" s="20">
        <f t="shared" si="111"/>
        <v>18911.46997026759</v>
      </c>
    </row>
    <row r="3878" spans="1:23" hidden="1">
      <c r="A3878" s="1" t="s">
        <v>36718</v>
      </c>
      <c r="B3878" s="1" t="s">
        <v>36719</v>
      </c>
      <c r="C3878" s="1" t="s">
        <v>36720</v>
      </c>
      <c r="D3878" s="2">
        <v>34472</v>
      </c>
      <c r="E3878" s="2">
        <v>43480</v>
      </c>
      <c r="F3878" s="24" t="s">
        <v>36835</v>
      </c>
      <c r="G3878" s="23">
        <v>1</v>
      </c>
      <c r="H3878" s="5">
        <v>43480</v>
      </c>
      <c r="I3878" s="1" t="s">
        <v>36836</v>
      </c>
      <c r="J3878" s="1" t="s">
        <v>36831</v>
      </c>
      <c r="K3878" s="1" t="s">
        <v>36831</v>
      </c>
      <c r="L3878" s="21"/>
      <c r="M3878" s="1">
        <v>3.0000000000000001E-3</v>
      </c>
      <c r="N3878" s="1" t="s">
        <v>1008</v>
      </c>
      <c r="O3878" s="1" t="s">
        <v>36831</v>
      </c>
      <c r="P3878" s="4">
        <v>29.8</v>
      </c>
      <c r="Q3878" s="14">
        <v>89439.039999999994</v>
      </c>
      <c r="R3878" s="1" t="s">
        <v>36834</v>
      </c>
      <c r="S3878" s="1" t="s">
        <v>36721</v>
      </c>
      <c r="T3878" s="1">
        <v>89621498</v>
      </c>
      <c r="U3878" s="15" t="s">
        <v>1015</v>
      </c>
      <c r="V3878" t="str">
        <f>VLOOKUP(T3878,[1]ОКТМО!$B$6:$D$553,3,0)</f>
        <v xml:space="preserve">08 Зубово-Полянский район </v>
      </c>
      <c r="W3878" s="20">
        <f t="shared" si="111"/>
        <v>3001.3100671140937</v>
      </c>
    </row>
    <row r="3879" spans="1:23" hidden="1">
      <c r="A3879" s="1" t="s">
        <v>36722</v>
      </c>
      <c r="B3879" s="1" t="s">
        <v>36377</v>
      </c>
      <c r="C3879" s="1" t="s">
        <v>36378</v>
      </c>
      <c r="D3879" s="2">
        <v>33604</v>
      </c>
      <c r="E3879" s="2">
        <v>42492</v>
      </c>
      <c r="F3879" s="24" t="s">
        <v>36835</v>
      </c>
      <c r="G3879" s="23">
        <v>1</v>
      </c>
      <c r="H3879" s="5">
        <v>42492</v>
      </c>
      <c r="I3879" s="1" t="s">
        <v>36836</v>
      </c>
      <c r="J3879" s="1" t="s">
        <v>36831</v>
      </c>
      <c r="K3879" s="1" t="s">
        <v>36831</v>
      </c>
      <c r="L3879" s="21"/>
      <c r="M3879" s="1">
        <v>3.0000000000000001E-3</v>
      </c>
      <c r="N3879" s="1" t="s">
        <v>1008</v>
      </c>
      <c r="O3879" s="1" t="s">
        <v>36831</v>
      </c>
      <c r="P3879" s="4">
        <v>32.299999999999997</v>
      </c>
      <c r="Q3879" s="14">
        <v>109039.31</v>
      </c>
      <c r="R3879" s="1" t="s">
        <v>36834</v>
      </c>
      <c r="S3879" s="1" t="s">
        <v>36723</v>
      </c>
      <c r="T3879" s="1">
        <v>89621498</v>
      </c>
      <c r="U3879" s="15" t="s">
        <v>1015</v>
      </c>
      <c r="V3879" t="str">
        <f>VLOOKUP(T3879,[1]ОКТМО!$B$6:$D$553,3,0)</f>
        <v xml:space="preserve">08 Зубово-Полянский район </v>
      </c>
      <c r="W3879" s="20">
        <f t="shared" si="111"/>
        <v>3375.8300309597525</v>
      </c>
    </row>
    <row r="3880" spans="1:23" hidden="1">
      <c r="A3880" s="1" t="s">
        <v>36724</v>
      </c>
      <c r="B3880" s="1" t="s">
        <v>36278</v>
      </c>
      <c r="C3880" s="1" t="s">
        <v>36279</v>
      </c>
      <c r="D3880" s="2">
        <v>33870</v>
      </c>
      <c r="E3880" s="2">
        <v>42384</v>
      </c>
      <c r="F3880" s="24" t="s">
        <v>36835</v>
      </c>
      <c r="G3880" s="23">
        <v>1</v>
      </c>
      <c r="H3880" s="5">
        <v>42384</v>
      </c>
      <c r="I3880" s="1" t="s">
        <v>36836</v>
      </c>
      <c r="J3880" s="1" t="s">
        <v>36831</v>
      </c>
      <c r="K3880" s="1" t="s">
        <v>36831</v>
      </c>
      <c r="L3880" s="21"/>
      <c r="M3880" s="1">
        <v>3.0000000000000001E-3</v>
      </c>
      <c r="N3880" s="1" t="s">
        <v>1008</v>
      </c>
      <c r="O3880" s="1" t="s">
        <v>36831</v>
      </c>
      <c r="P3880" s="4">
        <v>35.4</v>
      </c>
      <c r="Q3880" s="14">
        <v>695040.06</v>
      </c>
      <c r="R3880" s="1" t="s">
        <v>36841</v>
      </c>
      <c r="S3880" s="1" t="s">
        <v>36725</v>
      </c>
      <c r="T3880" s="1">
        <v>89621151</v>
      </c>
      <c r="U3880" s="15" t="s">
        <v>1015</v>
      </c>
      <c r="V3880" t="str">
        <f>VLOOKUP(T3880,[1]ОКТМО!$B$6:$D$553,3,0)</f>
        <v xml:space="preserve">08 Зубово-Полянский район </v>
      </c>
      <c r="W3880" s="20">
        <f t="shared" si="111"/>
        <v>19633.900000000001</v>
      </c>
    </row>
    <row r="3881" spans="1:23" hidden="1">
      <c r="A3881" s="1" t="s">
        <v>36726</v>
      </c>
      <c r="B3881" s="1" t="s">
        <v>36727</v>
      </c>
      <c r="C3881" s="1" t="s">
        <v>36728</v>
      </c>
      <c r="D3881" s="2">
        <v>33604</v>
      </c>
      <c r="E3881" s="2">
        <v>42569</v>
      </c>
      <c r="F3881" s="24" t="s">
        <v>36835</v>
      </c>
      <c r="G3881" s="23">
        <v>1</v>
      </c>
      <c r="H3881" s="5">
        <v>42569</v>
      </c>
      <c r="I3881" s="1" t="s">
        <v>36836</v>
      </c>
      <c r="J3881" s="1" t="s">
        <v>36831</v>
      </c>
      <c r="K3881" s="1" t="s">
        <v>36831</v>
      </c>
      <c r="L3881" s="21">
        <f>(P3881-50)/P3881*(Q3881*M3881)*G3881</f>
        <v>290.82499084990951</v>
      </c>
      <c r="M3881" s="1">
        <v>3.0000000000000001E-3</v>
      </c>
      <c r="N3881" s="1" t="s">
        <v>1008</v>
      </c>
      <c r="O3881" s="1" t="s">
        <v>36831</v>
      </c>
      <c r="P3881" s="4">
        <v>55.3</v>
      </c>
      <c r="Q3881" s="14">
        <v>1011485.66</v>
      </c>
      <c r="R3881" s="1" t="s">
        <v>36851</v>
      </c>
      <c r="S3881" s="1" t="s">
        <v>36729</v>
      </c>
      <c r="T3881" s="1">
        <v>89621168</v>
      </c>
      <c r="U3881" s="15" t="s">
        <v>1015</v>
      </c>
      <c r="V3881" t="str">
        <f>VLOOKUP(T3881,[1]ОКТМО!$B$6:$D$553,3,0)</f>
        <v xml:space="preserve">08 Зубово-Полянский район </v>
      </c>
      <c r="W3881" s="20">
        <f t="shared" si="111"/>
        <v>18290.879927667273</v>
      </c>
    </row>
    <row r="3882" spans="1:23" hidden="1">
      <c r="A3882" s="1" t="s">
        <v>36730</v>
      </c>
      <c r="B3882" s="1" t="s">
        <v>36731</v>
      </c>
      <c r="C3882" s="1" t="s">
        <v>36732</v>
      </c>
      <c r="D3882" s="2">
        <v>36106</v>
      </c>
      <c r="E3882" s="2">
        <v>41992</v>
      </c>
      <c r="F3882" s="24" t="s">
        <v>36835</v>
      </c>
      <c r="G3882" s="23">
        <v>1</v>
      </c>
      <c r="H3882" s="5">
        <v>41992</v>
      </c>
      <c r="I3882" s="1" t="s">
        <v>36836</v>
      </c>
      <c r="J3882" s="1" t="s">
        <v>36831</v>
      </c>
      <c r="K3882" s="1" t="s">
        <v>36831</v>
      </c>
      <c r="L3882" s="21"/>
      <c r="M3882" s="1">
        <v>3.0000000000000001E-3</v>
      </c>
      <c r="N3882" s="1" t="s">
        <v>1008</v>
      </c>
      <c r="O3882" s="1" t="s">
        <v>36831</v>
      </c>
      <c r="P3882" s="4">
        <v>44.5</v>
      </c>
      <c r="Q3882" s="14">
        <v>712092.11</v>
      </c>
      <c r="R3882" s="1" t="s">
        <v>36930</v>
      </c>
      <c r="S3882" s="1" t="s">
        <v>36733</v>
      </c>
      <c r="T3882" s="1">
        <v>89621163</v>
      </c>
      <c r="U3882" s="15" t="s">
        <v>1015</v>
      </c>
      <c r="V3882" t="str">
        <f>VLOOKUP(T3882,[1]ОКТМО!$B$6:$D$553,3,0)</f>
        <v xml:space="preserve">08 Зубово-Полянский район </v>
      </c>
      <c r="W3882" s="20">
        <f t="shared" si="111"/>
        <v>16002.069887640449</v>
      </c>
    </row>
    <row r="3883" spans="1:23" hidden="1">
      <c r="A3883" s="1" t="s">
        <v>36734</v>
      </c>
      <c r="B3883" s="1" t="s">
        <v>36735</v>
      </c>
      <c r="C3883" s="1" t="s">
        <v>36736</v>
      </c>
      <c r="D3883" s="2">
        <v>33604</v>
      </c>
      <c r="E3883" s="2">
        <v>41970</v>
      </c>
      <c r="F3883" s="24" t="s">
        <v>36835</v>
      </c>
      <c r="G3883" s="23">
        <v>1</v>
      </c>
      <c r="H3883" s="5">
        <v>41970</v>
      </c>
      <c r="I3883" s="1" t="s">
        <v>36836</v>
      </c>
      <c r="J3883" s="1" t="s">
        <v>36831</v>
      </c>
      <c r="K3883" s="1" t="s">
        <v>36831</v>
      </c>
      <c r="L3883" s="21"/>
      <c r="M3883" s="1">
        <v>3.0000000000000001E-3</v>
      </c>
      <c r="N3883" s="1" t="s">
        <v>1008</v>
      </c>
      <c r="O3883" s="1" t="s">
        <v>36831</v>
      </c>
      <c r="P3883" s="4">
        <v>29.9</v>
      </c>
      <c r="Q3883" s="14">
        <v>91678.78</v>
      </c>
      <c r="R3883" s="1" t="s">
        <v>36834</v>
      </c>
      <c r="S3883" s="1" t="s">
        <v>36737</v>
      </c>
      <c r="T3883" s="1">
        <v>89621498</v>
      </c>
      <c r="U3883" s="15" t="s">
        <v>1015</v>
      </c>
      <c r="V3883" t="str">
        <f>VLOOKUP(T3883,[1]ОКТМО!$B$6:$D$553,3,0)</f>
        <v xml:space="preserve">08 Зубово-Полянский район </v>
      </c>
      <c r="W3883" s="20">
        <f t="shared" si="111"/>
        <v>3066.179933110368</v>
      </c>
    </row>
    <row r="3884" spans="1:23" hidden="1">
      <c r="A3884" s="1" t="s">
        <v>36738</v>
      </c>
      <c r="B3884" s="1" t="s">
        <v>36739</v>
      </c>
      <c r="C3884" s="1" t="s">
        <v>36740</v>
      </c>
      <c r="D3884" s="2">
        <v>33604</v>
      </c>
      <c r="E3884" s="2">
        <v>39307</v>
      </c>
      <c r="F3884" s="24" t="s">
        <v>36835</v>
      </c>
      <c r="G3884" s="23">
        <v>1</v>
      </c>
      <c r="H3884" s="5">
        <v>39307</v>
      </c>
      <c r="I3884" s="1" t="s">
        <v>36836</v>
      </c>
      <c r="J3884" s="1" t="s">
        <v>36831</v>
      </c>
      <c r="K3884" s="1" t="s">
        <v>36831</v>
      </c>
      <c r="L3884" s="21"/>
      <c r="M3884" s="1">
        <v>3.0000000000000001E-3</v>
      </c>
      <c r="N3884" s="1" t="s">
        <v>1008</v>
      </c>
      <c r="O3884" s="1" t="s">
        <v>36831</v>
      </c>
      <c r="P3884" s="4">
        <v>33.6</v>
      </c>
      <c r="Q3884" s="14">
        <v>113427.89</v>
      </c>
      <c r="R3884" s="1" t="s">
        <v>36834</v>
      </c>
      <c r="S3884" s="1" t="s">
        <v>36741</v>
      </c>
      <c r="T3884" s="1">
        <v>89621498</v>
      </c>
      <c r="U3884" s="15" t="s">
        <v>1015</v>
      </c>
      <c r="V3884" t="str">
        <f>VLOOKUP(T3884,[1]ОКТМО!$B$6:$D$553,3,0)</f>
        <v xml:space="preserve">08 Зубово-Полянский район </v>
      </c>
      <c r="W3884" s="20">
        <f t="shared" si="111"/>
        <v>3375.8300595238093</v>
      </c>
    </row>
    <row r="3885" spans="1:23" hidden="1">
      <c r="A3885" s="1" t="s">
        <v>36743</v>
      </c>
      <c r="B3885" s="1" t="s">
        <v>36744</v>
      </c>
      <c r="C3885" s="1" t="s">
        <v>36745</v>
      </c>
      <c r="D3885" s="2">
        <v>33604</v>
      </c>
      <c r="E3885" s="2">
        <v>43035</v>
      </c>
      <c r="F3885" s="24" t="s">
        <v>36835</v>
      </c>
      <c r="G3885" s="23">
        <v>1</v>
      </c>
      <c r="H3885" s="5">
        <v>43035</v>
      </c>
      <c r="I3885" s="1" t="s">
        <v>36836</v>
      </c>
      <c r="J3885" s="1" t="s">
        <v>36831</v>
      </c>
      <c r="K3885" s="1" t="s">
        <v>36831</v>
      </c>
      <c r="L3885" s="21"/>
      <c r="M3885" s="1">
        <v>3.0000000000000001E-3</v>
      </c>
      <c r="N3885" s="1" t="s">
        <v>1008</v>
      </c>
      <c r="O3885" s="1" t="s">
        <v>36831</v>
      </c>
      <c r="P3885" s="4">
        <v>44.4</v>
      </c>
      <c r="Q3885" s="14">
        <v>136138.39000000001</v>
      </c>
      <c r="R3885" s="1" t="s">
        <v>36834</v>
      </c>
      <c r="S3885" s="1" t="s">
        <v>36746</v>
      </c>
      <c r="T3885" s="1">
        <v>89621498</v>
      </c>
      <c r="U3885" s="15" t="s">
        <v>1015</v>
      </c>
      <c r="V3885" t="str">
        <f>VLOOKUP(T3885,[1]ОКТМО!$B$6:$D$553,3,0)</f>
        <v xml:space="preserve">08 Зубово-Полянский район </v>
      </c>
      <c r="W3885" s="20">
        <f t="shared" si="111"/>
        <v>3066.1799549549555</v>
      </c>
    </row>
    <row r="3886" spans="1:23" hidden="1">
      <c r="A3886" s="1" t="s">
        <v>36747</v>
      </c>
      <c r="B3886" s="1" t="s">
        <v>36748</v>
      </c>
      <c r="C3886" s="1" t="s">
        <v>36749</v>
      </c>
      <c r="D3886" s="2">
        <v>33604</v>
      </c>
      <c r="E3886" s="2">
        <v>43883</v>
      </c>
      <c r="F3886" s="24" t="s">
        <v>36835</v>
      </c>
      <c r="G3886" s="23">
        <v>1</v>
      </c>
      <c r="H3886" s="5">
        <v>43883</v>
      </c>
      <c r="I3886" s="1" t="s">
        <v>36836</v>
      </c>
      <c r="J3886" s="1" t="s">
        <v>36831</v>
      </c>
      <c r="K3886" s="1" t="s">
        <v>36831</v>
      </c>
      <c r="L3886" s="21">
        <f>(P3886-50)/P3886*(Q3886*M3886)*G3886</f>
        <v>49.672115415162445</v>
      </c>
      <c r="M3886" s="1">
        <v>3.0000000000000001E-3</v>
      </c>
      <c r="N3886" s="1" t="s">
        <v>1008</v>
      </c>
      <c r="O3886" s="1" t="s">
        <v>36831</v>
      </c>
      <c r="P3886" s="4">
        <v>55.4</v>
      </c>
      <c r="Q3886" s="14">
        <v>169866.37</v>
      </c>
      <c r="R3886" s="1" t="s">
        <v>36834</v>
      </c>
      <c r="S3886" s="1" t="s">
        <v>36750</v>
      </c>
      <c r="T3886" s="1">
        <v>89621498</v>
      </c>
      <c r="U3886" s="15" t="s">
        <v>1015</v>
      </c>
      <c r="V3886" t="str">
        <f>VLOOKUP(T3886,[1]ОКТМО!$B$6:$D$553,3,0)</f>
        <v xml:space="preserve">08 Зубово-Полянский район </v>
      </c>
      <c r="W3886" s="20">
        <f t="shared" si="111"/>
        <v>3066.1799638989169</v>
      </c>
    </row>
    <row r="3887" spans="1:23" hidden="1">
      <c r="A3887" s="1" t="s">
        <v>36751</v>
      </c>
      <c r="B3887" s="1" t="s">
        <v>36752</v>
      </c>
      <c r="C3887" s="1" t="s">
        <v>36753</v>
      </c>
      <c r="D3887" s="2">
        <v>33604</v>
      </c>
      <c r="E3887" s="2">
        <v>42340</v>
      </c>
      <c r="F3887" s="24" t="s">
        <v>36835</v>
      </c>
      <c r="G3887" s="23">
        <v>1</v>
      </c>
      <c r="H3887" s="5">
        <v>42340</v>
      </c>
      <c r="I3887" s="1" t="s">
        <v>36836</v>
      </c>
      <c r="J3887" s="1" t="s">
        <v>36831</v>
      </c>
      <c r="K3887" s="1" t="s">
        <v>36831</v>
      </c>
      <c r="L3887" s="21"/>
      <c r="M3887" s="1">
        <v>3.0000000000000001E-3</v>
      </c>
      <c r="N3887" s="1" t="s">
        <v>1008</v>
      </c>
      <c r="O3887" s="1" t="s">
        <v>36831</v>
      </c>
      <c r="P3887" s="4">
        <v>27.7</v>
      </c>
      <c r="Q3887" s="14">
        <v>520676.07</v>
      </c>
      <c r="R3887" s="1" t="s">
        <v>36930</v>
      </c>
      <c r="S3887" s="1" t="s">
        <v>36754</v>
      </c>
      <c r="T3887" s="1">
        <v>89621163</v>
      </c>
      <c r="U3887" s="15" t="s">
        <v>1015</v>
      </c>
      <c r="V3887" t="str">
        <f>VLOOKUP(T3887,[1]ОКТМО!$B$6:$D$553,3,0)</f>
        <v xml:space="preserve">08 Зубово-Полянский район </v>
      </c>
      <c r="W3887" s="20">
        <f t="shared" si="111"/>
        <v>18796.970036101084</v>
      </c>
    </row>
    <row r="3888" spans="1:23" hidden="1">
      <c r="A3888" s="1" t="s">
        <v>36755</v>
      </c>
      <c r="B3888" s="1" t="s">
        <v>36756</v>
      </c>
      <c r="C3888" s="1" t="s">
        <v>36757</v>
      </c>
      <c r="D3888" s="2">
        <v>33604</v>
      </c>
      <c r="E3888" s="2">
        <v>40969</v>
      </c>
      <c r="F3888" s="24" t="s">
        <v>36835</v>
      </c>
      <c r="G3888" s="23">
        <v>1</v>
      </c>
      <c r="H3888" s="5">
        <v>40969</v>
      </c>
      <c r="I3888" s="1" t="s">
        <v>36836</v>
      </c>
      <c r="J3888" s="1" t="s">
        <v>36831</v>
      </c>
      <c r="K3888" s="1" t="s">
        <v>36831</v>
      </c>
      <c r="L3888" s="21">
        <f>(P3888-50)/P3888*(Q3888*M3888)*G3888</f>
        <v>25.375248416988381</v>
      </c>
      <c r="M3888" s="1">
        <v>3.0000000000000001E-3</v>
      </c>
      <c r="N3888" s="1" t="s">
        <v>1008</v>
      </c>
      <c r="O3888" s="1" t="s">
        <v>36831</v>
      </c>
      <c r="P3888" s="4">
        <v>51.8</v>
      </c>
      <c r="Q3888" s="14">
        <v>243414.42</v>
      </c>
      <c r="R3888" s="1" t="s">
        <v>36838</v>
      </c>
      <c r="S3888" s="1" t="s">
        <v>36758</v>
      </c>
      <c r="T3888" s="1">
        <v>89621418</v>
      </c>
      <c r="U3888" s="15" t="s">
        <v>1015</v>
      </c>
      <c r="V3888" t="str">
        <f>VLOOKUP(T3888,[1]ОКТМО!$B$6:$D$553,3,0)</f>
        <v xml:space="preserve">08 Зубово-Полянский район </v>
      </c>
      <c r="W3888" s="20">
        <f t="shared" si="111"/>
        <v>4699.1200772200773</v>
      </c>
    </row>
    <row r="3889" spans="1:23" hidden="1">
      <c r="A3889" s="1" t="s">
        <v>36759</v>
      </c>
      <c r="B3889" s="1" t="s">
        <v>36299</v>
      </c>
      <c r="C3889" s="1" t="s">
        <v>36300</v>
      </c>
      <c r="D3889" s="2">
        <v>35375</v>
      </c>
      <c r="E3889" s="2">
        <v>42639</v>
      </c>
      <c r="F3889" s="24" t="s">
        <v>36835</v>
      </c>
      <c r="G3889" s="23">
        <v>1</v>
      </c>
      <c r="H3889" s="5">
        <v>42639</v>
      </c>
      <c r="I3889" s="1" t="s">
        <v>36836</v>
      </c>
      <c r="J3889" s="1" t="s">
        <v>36831</v>
      </c>
      <c r="K3889" s="1" t="s">
        <v>36831</v>
      </c>
      <c r="L3889" s="21"/>
      <c r="M3889" s="1">
        <v>3.0000000000000001E-3</v>
      </c>
      <c r="N3889" s="1" t="s">
        <v>1008</v>
      </c>
      <c r="O3889" s="1" t="s">
        <v>36831</v>
      </c>
      <c r="P3889" s="4">
        <v>38.1</v>
      </c>
      <c r="Q3889" s="14">
        <v>567681.62</v>
      </c>
      <c r="R3889" s="1" t="s">
        <v>36841</v>
      </c>
      <c r="S3889" s="1" t="s">
        <v>36760</v>
      </c>
      <c r="T3889" s="1">
        <v>89621151</v>
      </c>
      <c r="U3889" s="15" t="s">
        <v>1015</v>
      </c>
      <c r="V3889" t="str">
        <f>VLOOKUP(T3889,[1]ОКТМО!$B$6:$D$553,3,0)</f>
        <v xml:space="preserve">08 Зубово-Полянский район </v>
      </c>
      <c r="W3889" s="20">
        <f t="shared" si="111"/>
        <v>14899.780052493437</v>
      </c>
    </row>
    <row r="3890" spans="1:23" hidden="1">
      <c r="A3890" s="1" t="s">
        <v>36761</v>
      </c>
      <c r="B3890" s="1" t="s">
        <v>36762</v>
      </c>
      <c r="C3890" s="1" t="s">
        <v>36763</v>
      </c>
      <c r="D3890" s="2">
        <v>33604</v>
      </c>
      <c r="E3890" s="2">
        <v>43974</v>
      </c>
      <c r="F3890" s="24" t="s">
        <v>36832</v>
      </c>
      <c r="G3890" s="23">
        <v>0.5</v>
      </c>
      <c r="H3890" s="5">
        <v>43974</v>
      </c>
      <c r="I3890" s="1" t="s">
        <v>36836</v>
      </c>
      <c r="J3890" s="1" t="s">
        <v>36831</v>
      </c>
      <c r="K3890" s="1" t="s">
        <v>36831</v>
      </c>
      <c r="L3890" s="21"/>
      <c r="M3890" s="1">
        <v>3.0000000000000001E-3</v>
      </c>
      <c r="N3890" s="1" t="s">
        <v>1008</v>
      </c>
      <c r="O3890" s="1" t="s">
        <v>36831</v>
      </c>
      <c r="P3890" s="4">
        <v>39.700000000000003</v>
      </c>
      <c r="Q3890" s="14">
        <v>635793.52</v>
      </c>
      <c r="R3890" s="1" t="s">
        <v>36841</v>
      </c>
      <c r="S3890" s="1" t="s">
        <v>36764</v>
      </c>
      <c r="T3890" s="1">
        <v>89621151</v>
      </c>
      <c r="U3890" s="15" t="s">
        <v>1015</v>
      </c>
      <c r="V3890" t="str">
        <f>VLOOKUP(T3890,[1]ОКТМО!$B$6:$D$553,3,0)</f>
        <v xml:space="preserve">08 Зубово-Полянский район </v>
      </c>
      <c r="W3890" s="20">
        <f t="shared" si="111"/>
        <v>16014.950125944584</v>
      </c>
    </row>
    <row r="3891" spans="1:23" hidden="1">
      <c r="A3891" s="1" t="s">
        <v>36765</v>
      </c>
      <c r="B3891" s="1" t="s">
        <v>36766</v>
      </c>
      <c r="C3891" s="1" t="s">
        <v>36767</v>
      </c>
      <c r="D3891" s="2">
        <v>35281</v>
      </c>
      <c r="E3891" s="2">
        <v>42502</v>
      </c>
      <c r="F3891" s="24" t="s">
        <v>36835</v>
      </c>
      <c r="G3891" s="23">
        <v>1</v>
      </c>
      <c r="H3891" s="5">
        <v>42502</v>
      </c>
      <c r="I3891" s="1" t="s">
        <v>36836</v>
      </c>
      <c r="J3891" s="1" t="s">
        <v>36831</v>
      </c>
      <c r="K3891" s="1" t="s">
        <v>36831</v>
      </c>
      <c r="L3891" s="21"/>
      <c r="M3891" s="1">
        <v>3.0000000000000001E-3</v>
      </c>
      <c r="N3891" s="1" t="s">
        <v>1008</v>
      </c>
      <c r="O3891" s="1" t="s">
        <v>36831</v>
      </c>
      <c r="P3891" s="4">
        <v>33.799999999999997</v>
      </c>
      <c r="Q3891" s="14">
        <v>109519.44</v>
      </c>
      <c r="R3891" s="1" t="s">
        <v>36834</v>
      </c>
      <c r="S3891" s="1" t="s">
        <v>36768</v>
      </c>
      <c r="T3891" s="1">
        <v>89621498</v>
      </c>
      <c r="U3891" s="15" t="s">
        <v>1015</v>
      </c>
      <c r="V3891" t="str">
        <f>VLOOKUP(T3891,[1]ОКТМО!$B$6:$D$553,3,0)</f>
        <v xml:space="preserve">08 Зубово-Полянский район </v>
      </c>
      <c r="W3891" s="20">
        <f t="shared" si="111"/>
        <v>3240.2201183431957</v>
      </c>
    </row>
    <row r="3892" spans="1:23" hidden="1">
      <c r="A3892" s="1" t="s">
        <v>36769</v>
      </c>
      <c r="B3892" s="1" t="s">
        <v>36944</v>
      </c>
      <c r="C3892" s="1" t="s">
        <v>36945</v>
      </c>
      <c r="D3892" s="2">
        <v>34151</v>
      </c>
      <c r="E3892" s="2">
        <v>42735</v>
      </c>
      <c r="F3892" s="24" t="s">
        <v>36835</v>
      </c>
      <c r="G3892" s="23">
        <v>1</v>
      </c>
      <c r="H3892" s="5">
        <v>42735</v>
      </c>
      <c r="I3892" s="1" t="s">
        <v>36836</v>
      </c>
      <c r="J3892" s="1" t="s">
        <v>36831</v>
      </c>
      <c r="K3892" s="1" t="s">
        <v>36831</v>
      </c>
      <c r="L3892" s="21"/>
      <c r="M3892" s="1">
        <v>3.0000000000000001E-3</v>
      </c>
      <c r="N3892" s="1" t="s">
        <v>1008</v>
      </c>
      <c r="O3892" s="1" t="s">
        <v>36831</v>
      </c>
      <c r="P3892" s="4">
        <v>20.2</v>
      </c>
      <c r="Q3892" s="14">
        <v>65452.44</v>
      </c>
      <c r="R3892" s="1" t="s">
        <v>36834</v>
      </c>
      <c r="S3892" s="1" t="s">
        <v>36770</v>
      </c>
      <c r="T3892" s="1">
        <v>89621498</v>
      </c>
      <c r="U3892" s="15" t="s">
        <v>1015</v>
      </c>
      <c r="V3892" t="str">
        <f>VLOOKUP(T3892,[1]ОКТМО!$B$6:$D$553,3,0)</f>
        <v xml:space="preserve">08 Зубово-Полянский район </v>
      </c>
      <c r="W3892" s="20">
        <f t="shared" ref="W3892:W3955" si="112">Q3892/P3892</f>
        <v>3240.2198019801981</v>
      </c>
    </row>
    <row r="3893" spans="1:23" hidden="1">
      <c r="A3893" s="1" t="s">
        <v>36771</v>
      </c>
      <c r="B3893" s="1" t="s">
        <v>36772</v>
      </c>
      <c r="C3893" s="1" t="s">
        <v>36773</v>
      </c>
      <c r="D3893" s="2">
        <v>33604</v>
      </c>
      <c r="E3893" s="2">
        <v>43181</v>
      </c>
      <c r="F3893" s="24" t="s">
        <v>36835</v>
      </c>
      <c r="G3893" s="23">
        <v>1</v>
      </c>
      <c r="H3893" s="5">
        <v>43181</v>
      </c>
      <c r="I3893" s="1" t="s">
        <v>36836</v>
      </c>
      <c r="J3893" s="1" t="s">
        <v>36831</v>
      </c>
      <c r="K3893" s="1" t="s">
        <v>36831</v>
      </c>
      <c r="L3893" s="21"/>
      <c r="M3893" s="1">
        <v>3.0000000000000001E-3</v>
      </c>
      <c r="N3893" s="1" t="s">
        <v>1008</v>
      </c>
      <c r="O3893" s="1" t="s">
        <v>36831</v>
      </c>
      <c r="P3893" s="4">
        <v>34.799999999999997</v>
      </c>
      <c r="Q3893" s="14">
        <v>117478.88</v>
      </c>
      <c r="R3893" s="1" t="s">
        <v>36834</v>
      </c>
      <c r="S3893" s="1" t="s">
        <v>36774</v>
      </c>
      <c r="T3893" s="1">
        <v>89621498</v>
      </c>
      <c r="U3893" s="15" t="s">
        <v>1015</v>
      </c>
      <c r="V3893" t="str">
        <f>VLOOKUP(T3893,[1]ОКТМО!$B$6:$D$553,3,0)</f>
        <v xml:space="preserve">08 Зубово-Полянский район </v>
      </c>
      <c r="W3893" s="20">
        <f t="shared" si="112"/>
        <v>3375.8298850574715</v>
      </c>
    </row>
    <row r="3894" spans="1:23" hidden="1">
      <c r="A3894" s="1" t="s">
        <v>36775</v>
      </c>
      <c r="B3894" s="1" t="s">
        <v>36776</v>
      </c>
      <c r="C3894" s="1" t="s">
        <v>36777</v>
      </c>
      <c r="D3894" s="2">
        <v>33856</v>
      </c>
      <c r="E3894" s="2">
        <v>42971</v>
      </c>
      <c r="F3894" s="24" t="s">
        <v>36835</v>
      </c>
      <c r="G3894" s="23">
        <v>1</v>
      </c>
      <c r="H3894" s="5">
        <v>42971</v>
      </c>
      <c r="I3894" s="1" t="s">
        <v>36836</v>
      </c>
      <c r="J3894" s="1" t="s">
        <v>36831</v>
      </c>
      <c r="K3894" s="1" t="s">
        <v>36831</v>
      </c>
      <c r="L3894" s="21">
        <f>(P3894-20)/P3894*(Q3894*M3894)*G3894</f>
        <v>96.862599999999986</v>
      </c>
      <c r="M3894" s="7">
        <v>1E-3</v>
      </c>
      <c r="N3894" s="1" t="s">
        <v>1006</v>
      </c>
      <c r="O3894" s="1" t="s">
        <v>36831</v>
      </c>
      <c r="P3894" s="4">
        <v>28.5</v>
      </c>
      <c r="Q3894" s="14">
        <v>324774.59999999998</v>
      </c>
      <c r="R3894" s="1" t="s">
        <v>36851</v>
      </c>
      <c r="S3894" s="1" t="s">
        <v>36778</v>
      </c>
      <c r="T3894" s="1">
        <v>89621168</v>
      </c>
      <c r="U3894" t="s">
        <v>1016</v>
      </c>
      <c r="V3894" t="str">
        <f>VLOOKUP(T3894,[1]ОКТМО!$B$6:$D$553,3,0)</f>
        <v xml:space="preserve">08 Зубово-Полянский район </v>
      </c>
      <c r="W3894" s="20">
        <f t="shared" si="112"/>
        <v>11395.599999999999</v>
      </c>
    </row>
    <row r="3895" spans="1:23" hidden="1">
      <c r="A3895" s="1" t="s">
        <v>36779</v>
      </c>
      <c r="B3895" s="1" t="s">
        <v>36780</v>
      </c>
      <c r="C3895" s="1" t="s">
        <v>36781</v>
      </c>
      <c r="D3895" s="2">
        <v>34659</v>
      </c>
      <c r="E3895" s="2">
        <v>42459</v>
      </c>
      <c r="F3895" s="24" t="s">
        <v>36835</v>
      </c>
      <c r="G3895" s="23">
        <v>1</v>
      </c>
      <c r="H3895" s="5">
        <v>42459</v>
      </c>
      <c r="I3895" s="1" t="s">
        <v>36836</v>
      </c>
      <c r="J3895" s="1" t="s">
        <v>36831</v>
      </c>
      <c r="K3895" s="1" t="s">
        <v>36831</v>
      </c>
      <c r="L3895" s="21"/>
      <c r="M3895" s="1">
        <v>3.0000000000000001E-3</v>
      </c>
      <c r="N3895" s="1" t="s">
        <v>1008</v>
      </c>
      <c r="O3895" s="1" t="s">
        <v>36831</v>
      </c>
      <c r="P3895" s="4">
        <v>22.3</v>
      </c>
      <c r="Q3895" s="14">
        <v>68375.81</v>
      </c>
      <c r="R3895" s="1" t="s">
        <v>36834</v>
      </c>
      <c r="S3895" s="1" t="s">
        <v>36782</v>
      </c>
      <c r="T3895" s="1">
        <v>89621498</v>
      </c>
      <c r="U3895" s="15" t="s">
        <v>1015</v>
      </c>
      <c r="V3895" t="str">
        <f>VLOOKUP(T3895,[1]ОКТМО!$B$6:$D$553,3,0)</f>
        <v xml:space="preserve">08 Зубово-Полянский район </v>
      </c>
      <c r="W3895" s="20">
        <f t="shared" si="112"/>
        <v>3066.1798206278027</v>
      </c>
    </row>
    <row r="3896" spans="1:23" hidden="1">
      <c r="A3896" s="1" t="s">
        <v>36783</v>
      </c>
      <c r="B3896" s="1" t="s">
        <v>36784</v>
      </c>
      <c r="C3896" s="1" t="s">
        <v>36785</v>
      </c>
      <c r="D3896" s="2">
        <v>33604</v>
      </c>
      <c r="E3896" s="2">
        <v>43154</v>
      </c>
      <c r="F3896" s="24" t="s">
        <v>36835</v>
      </c>
      <c r="G3896" s="23">
        <v>1</v>
      </c>
      <c r="H3896" s="5">
        <v>43154</v>
      </c>
      <c r="I3896" s="1" t="s">
        <v>36836</v>
      </c>
      <c r="J3896" s="1" t="s">
        <v>36831</v>
      </c>
      <c r="K3896" s="1" t="s">
        <v>36831</v>
      </c>
      <c r="L3896" s="21">
        <f>(P3896-50)/P3896*(Q3896*M3896)*G3896</f>
        <v>1593.2506800000001</v>
      </c>
      <c r="M3896" s="1">
        <v>3.0000000000000001E-3</v>
      </c>
      <c r="N3896" s="1" t="s">
        <v>1008</v>
      </c>
      <c r="O3896" s="1" t="s">
        <v>36831</v>
      </c>
      <c r="P3896" s="4">
        <v>74.5</v>
      </c>
      <c r="Q3896" s="14">
        <v>1614927.56</v>
      </c>
      <c r="R3896" s="1" t="s">
        <v>36930</v>
      </c>
      <c r="S3896" s="1" t="s">
        <v>36786</v>
      </c>
      <c r="T3896" s="1">
        <v>89621163</v>
      </c>
      <c r="U3896" s="15" t="s">
        <v>1015</v>
      </c>
      <c r="V3896" t="str">
        <f>VLOOKUP(T3896,[1]ОКТМО!$B$6:$D$553,3,0)</f>
        <v xml:space="preserve">08 Зубово-Полянский район </v>
      </c>
      <c r="W3896" s="20">
        <f t="shared" si="112"/>
        <v>21676.880000000001</v>
      </c>
    </row>
    <row r="3897" spans="1:23" hidden="1">
      <c r="A3897" s="1" t="s">
        <v>36787</v>
      </c>
      <c r="B3897" s="1" t="s">
        <v>36788</v>
      </c>
      <c r="C3897" s="1" t="s">
        <v>36789</v>
      </c>
      <c r="D3897" s="2">
        <v>33893</v>
      </c>
      <c r="E3897" s="2">
        <v>42401</v>
      </c>
      <c r="F3897" s="24" t="s">
        <v>36835</v>
      </c>
      <c r="G3897" s="23">
        <v>1</v>
      </c>
      <c r="H3897" s="5">
        <v>42401</v>
      </c>
      <c r="I3897" s="1" t="s">
        <v>36836</v>
      </c>
      <c r="J3897" s="1" t="s">
        <v>36831</v>
      </c>
      <c r="K3897" s="1" t="s">
        <v>36831</v>
      </c>
      <c r="L3897" s="21">
        <f>(P3897-20)/P3897*(Q3897*M3897)*G3897</f>
        <v>434.81188178970922</v>
      </c>
      <c r="M3897" s="7">
        <v>1E-3</v>
      </c>
      <c r="N3897" s="1" t="s">
        <v>1006</v>
      </c>
      <c r="O3897" s="1" t="s">
        <v>36831</v>
      </c>
      <c r="P3897" s="4">
        <v>44.7</v>
      </c>
      <c r="Q3897" s="14">
        <v>786886.28</v>
      </c>
      <c r="R3897" s="1" t="s">
        <v>36851</v>
      </c>
      <c r="S3897" s="1" t="s">
        <v>36790</v>
      </c>
      <c r="T3897" s="1">
        <v>89621168</v>
      </c>
      <c r="U3897" t="s">
        <v>1016</v>
      </c>
      <c r="V3897" t="str">
        <f>VLOOKUP(T3897,[1]ОКТМО!$B$6:$D$553,3,0)</f>
        <v xml:space="preserve">08 Зубово-Полянский район </v>
      </c>
      <c r="W3897" s="20">
        <f t="shared" si="112"/>
        <v>17603.719910514541</v>
      </c>
    </row>
    <row r="3898" spans="1:23" hidden="1">
      <c r="A3898" s="1" t="s">
        <v>36791</v>
      </c>
      <c r="B3898" s="1" t="s">
        <v>36792</v>
      </c>
      <c r="C3898" s="1" t="s">
        <v>36793</v>
      </c>
      <c r="D3898" s="2">
        <v>33604</v>
      </c>
      <c r="E3898" s="2">
        <v>42978</v>
      </c>
      <c r="F3898" s="24" t="s">
        <v>36835</v>
      </c>
      <c r="G3898" s="23">
        <v>1</v>
      </c>
      <c r="H3898" s="5">
        <v>42978</v>
      </c>
      <c r="I3898" s="1" t="s">
        <v>36836</v>
      </c>
      <c r="J3898" s="1" t="s">
        <v>36831</v>
      </c>
      <c r="K3898" s="1" t="s">
        <v>36831</v>
      </c>
      <c r="L3898" s="21"/>
      <c r="M3898" s="1">
        <v>3.0000000000000001E-3</v>
      </c>
      <c r="N3898" s="1" t="s">
        <v>1008</v>
      </c>
      <c r="O3898" s="1" t="s">
        <v>36831</v>
      </c>
      <c r="P3898" s="4">
        <v>15.9</v>
      </c>
      <c r="Q3898" s="14">
        <v>230851.31</v>
      </c>
      <c r="R3898" s="1" t="s">
        <v>36841</v>
      </c>
      <c r="S3898" s="1" t="s">
        <v>36794</v>
      </c>
      <c r="T3898" s="1">
        <v>89621151</v>
      </c>
      <c r="U3898" s="15" t="s">
        <v>1015</v>
      </c>
      <c r="V3898" t="str">
        <f>VLOOKUP(T3898,[1]ОКТМО!$B$6:$D$553,3,0)</f>
        <v xml:space="preserve">08 Зубово-Полянский район </v>
      </c>
      <c r="W3898" s="20">
        <f t="shared" si="112"/>
        <v>14518.950314465408</v>
      </c>
    </row>
    <row r="3899" spans="1:23" hidden="1">
      <c r="A3899" s="1" t="s">
        <v>36795</v>
      </c>
      <c r="B3899" s="1" t="s">
        <v>36293</v>
      </c>
      <c r="C3899" s="1" t="s">
        <v>36294</v>
      </c>
      <c r="D3899" s="2">
        <v>33604</v>
      </c>
      <c r="E3899" s="2">
        <v>42450</v>
      </c>
      <c r="F3899" s="24" t="s">
        <v>36835</v>
      </c>
      <c r="G3899" s="23">
        <v>1</v>
      </c>
      <c r="H3899" s="5">
        <v>42450</v>
      </c>
      <c r="I3899" s="1" t="s">
        <v>36836</v>
      </c>
      <c r="J3899" s="1" t="s">
        <v>36831</v>
      </c>
      <c r="K3899" s="1" t="s">
        <v>36831</v>
      </c>
      <c r="L3899" s="21">
        <f>(P3899-50)/P3899*(Q3899*M3899)*G3899</f>
        <v>126.70739999999994</v>
      </c>
      <c r="M3899" s="1">
        <v>3.0000000000000001E-3</v>
      </c>
      <c r="N3899" s="1" t="s">
        <v>1008</v>
      </c>
      <c r="O3899" s="1" t="s">
        <v>36831</v>
      </c>
      <c r="P3899" s="4">
        <v>52.4</v>
      </c>
      <c r="Q3899" s="14">
        <v>922148.3</v>
      </c>
      <c r="R3899" s="1" t="s">
        <v>36930</v>
      </c>
      <c r="S3899" s="1" t="s">
        <v>36796</v>
      </c>
      <c r="T3899" s="1">
        <v>89621163</v>
      </c>
      <c r="U3899" s="15" t="s">
        <v>1015</v>
      </c>
      <c r="V3899" t="str">
        <f>VLOOKUP(T3899,[1]ОКТМО!$B$6:$D$553,3,0)</f>
        <v xml:space="preserve">08 Зубово-Полянский район </v>
      </c>
      <c r="W3899" s="20">
        <f t="shared" si="112"/>
        <v>17598.25</v>
      </c>
    </row>
    <row r="3900" spans="1:23" hidden="1">
      <c r="A3900" s="1" t="s">
        <v>36797</v>
      </c>
      <c r="B3900" s="1" t="s">
        <v>36798</v>
      </c>
      <c r="C3900" s="1" t="s">
        <v>36799</v>
      </c>
      <c r="D3900" s="2">
        <v>33604</v>
      </c>
      <c r="E3900" s="2">
        <v>42272</v>
      </c>
      <c r="F3900" s="24" t="s">
        <v>36835</v>
      </c>
      <c r="G3900" s="23">
        <v>1</v>
      </c>
      <c r="H3900" s="5">
        <v>42272</v>
      </c>
      <c r="I3900" s="1" t="s">
        <v>36836</v>
      </c>
      <c r="J3900" s="2">
        <v>41088</v>
      </c>
      <c r="K3900" s="1" t="s">
        <v>36831</v>
      </c>
      <c r="L3900" s="21"/>
      <c r="M3900" s="1">
        <v>3.0000000000000001E-3</v>
      </c>
      <c r="N3900" s="1" t="s">
        <v>1008</v>
      </c>
      <c r="O3900" s="1" t="s">
        <v>36839</v>
      </c>
      <c r="P3900" s="4">
        <v>34.299999999999997</v>
      </c>
      <c r="Q3900" s="14">
        <v>115790.97</v>
      </c>
      <c r="R3900" s="1" t="s">
        <v>36834</v>
      </c>
      <c r="S3900" s="1" t="s">
        <v>36800</v>
      </c>
      <c r="T3900" s="1">
        <v>89621498</v>
      </c>
      <c r="U3900" s="15" t="s">
        <v>1015</v>
      </c>
      <c r="V3900" t="str">
        <f>VLOOKUP(T3900,[1]ОКТМО!$B$6:$D$553,3,0)</f>
        <v xml:space="preserve">08 Зубово-Полянский район </v>
      </c>
      <c r="W3900" s="20">
        <f t="shared" si="112"/>
        <v>3375.8300291545193</v>
      </c>
    </row>
    <row r="3901" spans="1:23" hidden="1">
      <c r="A3901" s="1" t="s">
        <v>36801</v>
      </c>
      <c r="B3901" s="1" t="s">
        <v>36802</v>
      </c>
      <c r="C3901" s="1" t="s">
        <v>36803</v>
      </c>
      <c r="D3901" s="2">
        <v>33604</v>
      </c>
      <c r="E3901" s="2">
        <v>41437</v>
      </c>
      <c r="F3901" s="24" t="s">
        <v>36835</v>
      </c>
      <c r="G3901" s="23">
        <v>1</v>
      </c>
      <c r="H3901" s="5">
        <v>41437</v>
      </c>
      <c r="I3901" s="1" t="s">
        <v>36836</v>
      </c>
      <c r="J3901" s="1" t="s">
        <v>36831</v>
      </c>
      <c r="K3901" s="1" t="s">
        <v>36831</v>
      </c>
      <c r="L3901" s="21"/>
      <c r="M3901" s="1">
        <v>3.0000000000000001E-3</v>
      </c>
      <c r="N3901" s="1" t="s">
        <v>1008</v>
      </c>
      <c r="O3901" s="1" t="s">
        <v>36831</v>
      </c>
      <c r="P3901" s="4">
        <v>39.200000000000003</v>
      </c>
      <c r="Q3901" s="14">
        <v>127016.62</v>
      </c>
      <c r="R3901" s="1" t="s">
        <v>36834</v>
      </c>
      <c r="S3901" s="1" t="s">
        <v>36804</v>
      </c>
      <c r="T3901" s="1">
        <v>89621498</v>
      </c>
      <c r="U3901" s="15" t="s">
        <v>1015</v>
      </c>
      <c r="V3901" t="str">
        <f>VLOOKUP(T3901,[1]ОКТМО!$B$6:$D$553,3,0)</f>
        <v xml:space="preserve">08 Зубово-Полянский район </v>
      </c>
      <c r="W3901" s="20">
        <f t="shared" si="112"/>
        <v>3240.2198979591835</v>
      </c>
    </row>
    <row r="3902" spans="1:23" hidden="1">
      <c r="A3902" s="1" t="s">
        <v>36805</v>
      </c>
      <c r="B3902" s="1" t="s">
        <v>36806</v>
      </c>
      <c r="C3902" s="1" t="s">
        <v>36807</v>
      </c>
      <c r="D3902" s="2">
        <v>33604</v>
      </c>
      <c r="E3902" s="2">
        <v>42088</v>
      </c>
      <c r="F3902" s="24" t="s">
        <v>36835</v>
      </c>
      <c r="G3902" s="23">
        <v>1</v>
      </c>
      <c r="H3902" s="5">
        <v>42088</v>
      </c>
      <c r="I3902" s="1" t="s">
        <v>36836</v>
      </c>
      <c r="J3902" s="1" t="s">
        <v>36831</v>
      </c>
      <c r="K3902" s="1" t="s">
        <v>36831</v>
      </c>
      <c r="L3902" s="21"/>
      <c r="M3902" s="1">
        <v>3.0000000000000001E-3</v>
      </c>
      <c r="N3902" s="1" t="s">
        <v>1008</v>
      </c>
      <c r="O3902" s="1" t="s">
        <v>36831</v>
      </c>
      <c r="P3902" s="4">
        <v>19.600000000000001</v>
      </c>
      <c r="Q3902" s="14">
        <v>375265.52</v>
      </c>
      <c r="R3902" s="1" t="s">
        <v>36930</v>
      </c>
      <c r="S3902" s="1" t="s">
        <v>36808</v>
      </c>
      <c r="T3902" s="1">
        <v>89621163</v>
      </c>
      <c r="U3902" s="15" t="s">
        <v>1015</v>
      </c>
      <c r="V3902" t="str">
        <f>VLOOKUP(T3902,[1]ОКТМО!$B$6:$D$553,3,0)</f>
        <v xml:space="preserve">08 Зубово-Полянский район </v>
      </c>
      <c r="W3902" s="20">
        <f t="shared" si="112"/>
        <v>19146.2</v>
      </c>
    </row>
    <row r="3903" spans="1:23" hidden="1">
      <c r="A3903" s="1" t="s">
        <v>36809</v>
      </c>
      <c r="B3903" s="1" t="s">
        <v>36810</v>
      </c>
      <c r="C3903" s="1" t="s">
        <v>36811</v>
      </c>
      <c r="D3903" s="2">
        <v>33604</v>
      </c>
      <c r="E3903" s="2">
        <v>43494</v>
      </c>
      <c r="F3903" s="24" t="s">
        <v>36835</v>
      </c>
      <c r="G3903" s="23">
        <v>1</v>
      </c>
      <c r="H3903" s="5">
        <v>43494</v>
      </c>
      <c r="I3903" s="1" t="s">
        <v>36836</v>
      </c>
      <c r="J3903" s="1" t="s">
        <v>36831</v>
      </c>
      <c r="K3903" s="1" t="s">
        <v>36831</v>
      </c>
      <c r="L3903" s="21">
        <f>(P3903-50)/P3903*(Q3903*M3903)*G3903</f>
        <v>66.615695244755273</v>
      </c>
      <c r="M3903" s="1">
        <v>3.0000000000000001E-3</v>
      </c>
      <c r="N3903" s="1" t="s">
        <v>1008</v>
      </c>
      <c r="O3903" s="1" t="s">
        <v>36831</v>
      </c>
      <c r="P3903" s="4">
        <v>57.2</v>
      </c>
      <c r="Q3903" s="14">
        <v>176408.23</v>
      </c>
      <c r="R3903" s="1" t="s">
        <v>36834</v>
      </c>
      <c r="S3903" s="1" t="s">
        <v>36812</v>
      </c>
      <c r="T3903" s="1">
        <v>89621498</v>
      </c>
      <c r="U3903" s="15" t="s">
        <v>1015</v>
      </c>
      <c r="V3903" t="str">
        <f>VLOOKUP(T3903,[1]ОКТМО!$B$6:$D$553,3,0)</f>
        <v xml:space="preserve">08 Зубово-Полянский район </v>
      </c>
      <c r="W3903" s="20">
        <f t="shared" si="112"/>
        <v>3084.059965034965</v>
      </c>
    </row>
    <row r="3904" spans="1:23" hidden="1">
      <c r="A3904" s="1" t="s">
        <v>36813</v>
      </c>
      <c r="B3904" s="1" t="s">
        <v>35048</v>
      </c>
      <c r="C3904" s="1" t="s">
        <v>35049</v>
      </c>
      <c r="D3904" s="2">
        <v>34779</v>
      </c>
      <c r="E3904" s="2">
        <v>43892</v>
      </c>
      <c r="F3904" s="24" t="s">
        <v>36835</v>
      </c>
      <c r="G3904" s="23">
        <v>1</v>
      </c>
      <c r="H3904" s="5">
        <v>43892</v>
      </c>
      <c r="I3904" s="1" t="s">
        <v>36836</v>
      </c>
      <c r="J3904" s="1" t="s">
        <v>36831</v>
      </c>
      <c r="K3904" s="1" t="s">
        <v>36831</v>
      </c>
      <c r="L3904" s="21">
        <f>(P3904-20)/P3904*(Q3904*M3904)*G3904</f>
        <v>508.32077154440151</v>
      </c>
      <c r="M3904" s="7">
        <v>1E-3</v>
      </c>
      <c r="N3904" s="1" t="s">
        <v>1006</v>
      </c>
      <c r="O3904" s="1" t="s">
        <v>36831</v>
      </c>
      <c r="P3904" s="4">
        <v>51.8</v>
      </c>
      <c r="Q3904" s="14">
        <v>828019.37</v>
      </c>
      <c r="R3904" s="1" t="s">
        <v>36930</v>
      </c>
      <c r="S3904" s="1" t="s">
        <v>35050</v>
      </c>
      <c r="T3904" s="1">
        <v>89621163</v>
      </c>
      <c r="U3904" t="s">
        <v>1016</v>
      </c>
      <c r="V3904" t="str">
        <f>VLOOKUP(T3904,[1]ОКТМО!$B$6:$D$553,3,0)</f>
        <v xml:space="preserve">08 Зубово-Полянский район </v>
      </c>
      <c r="W3904" s="20">
        <f t="shared" si="112"/>
        <v>15984.929922779924</v>
      </c>
    </row>
    <row r="3905" spans="1:23" hidden="1">
      <c r="A3905" s="1" t="s">
        <v>35051</v>
      </c>
      <c r="B3905" s="1" t="s">
        <v>35052</v>
      </c>
      <c r="C3905" s="1" t="s">
        <v>35053</v>
      </c>
      <c r="D3905" s="2">
        <v>33604</v>
      </c>
      <c r="E3905" s="2">
        <v>43531</v>
      </c>
      <c r="F3905" s="24" t="s">
        <v>36835</v>
      </c>
      <c r="G3905" s="23">
        <v>1</v>
      </c>
      <c r="H3905" s="5">
        <v>43531</v>
      </c>
      <c r="I3905" s="1" t="s">
        <v>36836</v>
      </c>
      <c r="J3905" s="1" t="s">
        <v>36831</v>
      </c>
      <c r="K3905" s="1" t="s">
        <v>36831</v>
      </c>
      <c r="L3905" s="21"/>
      <c r="M3905" s="1">
        <v>3.0000000000000001E-3</v>
      </c>
      <c r="N3905" s="1" t="s">
        <v>1008</v>
      </c>
      <c r="O3905" s="1" t="s">
        <v>36831</v>
      </c>
      <c r="P3905" s="4">
        <v>42.1</v>
      </c>
      <c r="Q3905" s="14">
        <v>142122.44</v>
      </c>
      <c r="R3905" s="1" t="s">
        <v>36834</v>
      </c>
      <c r="S3905" s="1" t="s">
        <v>35054</v>
      </c>
      <c r="T3905" s="1">
        <v>89621498</v>
      </c>
      <c r="U3905" s="15" t="s">
        <v>1015</v>
      </c>
      <c r="V3905" t="str">
        <f>VLOOKUP(T3905,[1]ОКТМО!$B$6:$D$553,3,0)</f>
        <v xml:space="preserve">08 Зубово-Полянский район </v>
      </c>
      <c r="W3905" s="20">
        <f t="shared" si="112"/>
        <v>3375.8299287410928</v>
      </c>
    </row>
    <row r="3906" spans="1:23" hidden="1">
      <c r="A3906" s="1" t="s">
        <v>35055</v>
      </c>
      <c r="B3906" s="1" t="s">
        <v>35056</v>
      </c>
      <c r="C3906" s="1" t="s">
        <v>35057</v>
      </c>
      <c r="D3906" s="2">
        <v>33604</v>
      </c>
      <c r="E3906" s="2">
        <v>43718</v>
      </c>
      <c r="F3906" s="24" t="s">
        <v>36835</v>
      </c>
      <c r="G3906" s="23">
        <v>1</v>
      </c>
      <c r="H3906" s="5">
        <v>43718</v>
      </c>
      <c r="I3906" s="1" t="s">
        <v>36836</v>
      </c>
      <c r="J3906" s="1" t="s">
        <v>36831</v>
      </c>
      <c r="K3906" s="1" t="s">
        <v>36831</v>
      </c>
      <c r="L3906" s="21"/>
      <c r="M3906" s="1">
        <v>3.0000000000000001E-3</v>
      </c>
      <c r="N3906" s="1" t="s">
        <v>1008</v>
      </c>
      <c r="O3906" s="1" t="s">
        <v>36831</v>
      </c>
      <c r="P3906" s="4">
        <v>40.4</v>
      </c>
      <c r="Q3906" s="14">
        <v>123873.67</v>
      </c>
      <c r="R3906" s="1" t="s">
        <v>36834</v>
      </c>
      <c r="S3906" s="1" t="s">
        <v>35058</v>
      </c>
      <c r="T3906" s="1">
        <v>89621498</v>
      </c>
      <c r="U3906" s="15" t="s">
        <v>1015</v>
      </c>
      <c r="V3906" t="str">
        <f>VLOOKUP(T3906,[1]ОКТМО!$B$6:$D$553,3,0)</f>
        <v xml:space="preserve">08 Зубово-Полянский район </v>
      </c>
      <c r="W3906" s="20">
        <f t="shared" si="112"/>
        <v>3066.1799504950495</v>
      </c>
    </row>
    <row r="3907" spans="1:23" hidden="1">
      <c r="A3907" s="1" t="s">
        <v>35060</v>
      </c>
      <c r="B3907" s="1" t="s">
        <v>35061</v>
      </c>
      <c r="C3907" s="1" t="s">
        <v>35062</v>
      </c>
      <c r="D3907" s="2">
        <v>33604</v>
      </c>
      <c r="E3907" s="2">
        <v>42007</v>
      </c>
      <c r="F3907" s="24" t="s">
        <v>36835</v>
      </c>
      <c r="G3907" s="23">
        <v>1</v>
      </c>
      <c r="H3907" s="5">
        <v>42007</v>
      </c>
      <c r="I3907" s="1" t="s">
        <v>36836</v>
      </c>
      <c r="J3907" s="1" t="s">
        <v>36831</v>
      </c>
      <c r="K3907" s="1" t="s">
        <v>36831</v>
      </c>
      <c r="L3907" s="21"/>
      <c r="M3907" s="1">
        <v>3.0000000000000001E-3</v>
      </c>
      <c r="N3907" s="1" t="s">
        <v>1008</v>
      </c>
      <c r="O3907" s="1" t="s">
        <v>36831</v>
      </c>
      <c r="P3907" s="4">
        <v>32.4</v>
      </c>
      <c r="Q3907" s="14">
        <v>142921.57999999999</v>
      </c>
      <c r="R3907" s="1" t="s">
        <v>36982</v>
      </c>
      <c r="S3907" s="1" t="s">
        <v>35063</v>
      </c>
      <c r="T3907" s="1">
        <v>89621418</v>
      </c>
      <c r="U3907" s="15" t="s">
        <v>1015</v>
      </c>
      <c r="V3907" t="str">
        <f>VLOOKUP(T3907,[1]ОКТМО!$B$6:$D$553,3,0)</f>
        <v xml:space="preserve">08 Зубово-Полянский район </v>
      </c>
      <c r="W3907" s="20">
        <f t="shared" si="112"/>
        <v>4411.15987654321</v>
      </c>
    </row>
    <row r="3908" spans="1:23" hidden="1">
      <c r="A3908" s="1" t="s">
        <v>35064</v>
      </c>
      <c r="B3908" s="1" t="s">
        <v>35065</v>
      </c>
      <c r="C3908" s="1" t="s">
        <v>35066</v>
      </c>
      <c r="D3908" s="2">
        <v>38302</v>
      </c>
      <c r="E3908" s="2">
        <v>43741</v>
      </c>
      <c r="F3908" s="24" t="s">
        <v>36835</v>
      </c>
      <c r="G3908" s="23">
        <v>1</v>
      </c>
      <c r="H3908" s="5">
        <v>43741</v>
      </c>
      <c r="I3908" s="1" t="s">
        <v>36836</v>
      </c>
      <c r="J3908" s="2">
        <v>41088</v>
      </c>
      <c r="K3908" s="1" t="s">
        <v>35067</v>
      </c>
      <c r="L3908" s="21"/>
      <c r="M3908" s="1">
        <v>3.0000000000000001E-3</v>
      </c>
      <c r="N3908" s="1" t="s">
        <v>1008</v>
      </c>
      <c r="O3908" s="1" t="s">
        <v>36837</v>
      </c>
      <c r="P3908" s="4">
        <v>28.7</v>
      </c>
      <c r="Q3908" s="14">
        <v>91218.93</v>
      </c>
      <c r="R3908" s="1" t="s">
        <v>36983</v>
      </c>
      <c r="S3908" s="1" t="s">
        <v>35068</v>
      </c>
      <c r="T3908" s="1">
        <v>89621448</v>
      </c>
      <c r="U3908" s="15" t="s">
        <v>1015</v>
      </c>
      <c r="V3908" t="str">
        <f>VLOOKUP(T3908,[1]ОКТМО!$B$6:$D$553,3,0)</f>
        <v xml:space="preserve">08 Зубово-Полянский район </v>
      </c>
      <c r="W3908" s="20">
        <f t="shared" si="112"/>
        <v>3178.3599303135888</v>
      </c>
    </row>
    <row r="3909" spans="1:23" hidden="1">
      <c r="A3909" s="1" t="s">
        <v>35069</v>
      </c>
      <c r="B3909" s="1" t="s">
        <v>36350</v>
      </c>
      <c r="C3909" s="1" t="s">
        <v>36351</v>
      </c>
      <c r="D3909" s="2">
        <v>34998</v>
      </c>
      <c r="E3909" s="2">
        <v>42757</v>
      </c>
      <c r="F3909" s="24" t="s">
        <v>36835</v>
      </c>
      <c r="G3909" s="23">
        <v>1</v>
      </c>
      <c r="H3909" s="5">
        <v>42757</v>
      </c>
      <c r="I3909" s="1" t="s">
        <v>36836</v>
      </c>
      <c r="J3909" s="1" t="s">
        <v>36831</v>
      </c>
      <c r="K3909" s="1" t="s">
        <v>36831</v>
      </c>
      <c r="L3909" s="21">
        <f>(P3909-20)/P3909*(Q3909*M3909)*G3909</f>
        <v>177.3886923640662</v>
      </c>
      <c r="M3909" s="7">
        <v>1E-3</v>
      </c>
      <c r="N3909" s="1" t="s">
        <v>1006</v>
      </c>
      <c r="O3909" s="1" t="s">
        <v>36831</v>
      </c>
      <c r="P3909" s="4">
        <v>42.3</v>
      </c>
      <c r="Q3909" s="14">
        <v>336481.69</v>
      </c>
      <c r="R3909" s="1" t="s">
        <v>36976</v>
      </c>
      <c r="S3909" s="1" t="s">
        <v>35070</v>
      </c>
      <c r="T3909" s="1">
        <v>89621478</v>
      </c>
      <c r="U3909" t="s">
        <v>1016</v>
      </c>
      <c r="V3909" t="str">
        <f>VLOOKUP(T3909,[1]ОКТМО!$B$6:$D$553,3,0)</f>
        <v xml:space="preserve">08 Зубово-Полянский район </v>
      </c>
      <c r="W3909" s="20">
        <f t="shared" si="112"/>
        <v>7954.6498817966913</v>
      </c>
    </row>
    <row r="3910" spans="1:23" hidden="1">
      <c r="A3910" s="1" t="s">
        <v>35071</v>
      </c>
      <c r="B3910" s="1" t="s">
        <v>35072</v>
      </c>
      <c r="C3910" s="1" t="s">
        <v>35073</v>
      </c>
      <c r="D3910" s="2">
        <v>33604</v>
      </c>
      <c r="E3910" s="2">
        <v>43034</v>
      </c>
      <c r="F3910" s="24" t="s">
        <v>36835</v>
      </c>
      <c r="G3910" s="23">
        <v>1</v>
      </c>
      <c r="H3910" s="5">
        <v>43034</v>
      </c>
      <c r="I3910" s="1" t="s">
        <v>36836</v>
      </c>
      <c r="J3910" s="1" t="s">
        <v>36831</v>
      </c>
      <c r="K3910" s="1" t="s">
        <v>36831</v>
      </c>
      <c r="L3910" s="21">
        <f>(P3910-50)/P3910*(Q3910*M3910)*G3910</f>
        <v>100.96752000000001</v>
      </c>
      <c r="M3910" s="1">
        <v>3.0000000000000001E-3</v>
      </c>
      <c r="N3910" s="1" t="s">
        <v>1008</v>
      </c>
      <c r="O3910" s="1" t="s">
        <v>36831</v>
      </c>
      <c r="P3910" s="3">
        <v>58</v>
      </c>
      <c r="Q3910" s="14">
        <v>244004.84</v>
      </c>
      <c r="R3910" s="1" t="s">
        <v>36984</v>
      </c>
      <c r="S3910" s="1" t="s">
        <v>35074</v>
      </c>
      <c r="T3910" s="1">
        <v>89621492</v>
      </c>
      <c r="U3910" s="15" t="s">
        <v>1015</v>
      </c>
      <c r="V3910" t="str">
        <f>VLOOKUP(T3910,[1]ОКТМО!$B$6:$D$553,3,0)</f>
        <v xml:space="preserve">08 Зубово-Полянский район </v>
      </c>
      <c r="W3910" s="20">
        <f t="shared" si="112"/>
        <v>4206.9799999999996</v>
      </c>
    </row>
    <row r="3911" spans="1:23" hidden="1">
      <c r="A3911" s="1" t="s">
        <v>35075</v>
      </c>
      <c r="B3911" s="1" t="s">
        <v>35076</v>
      </c>
      <c r="C3911" s="1" t="s">
        <v>35077</v>
      </c>
      <c r="D3911" s="2">
        <v>33604</v>
      </c>
      <c r="E3911" s="2">
        <v>43470</v>
      </c>
      <c r="F3911" s="24" t="s">
        <v>36835</v>
      </c>
      <c r="G3911" s="23">
        <v>1</v>
      </c>
      <c r="H3911" s="5">
        <v>43470</v>
      </c>
      <c r="I3911" s="1" t="s">
        <v>36836</v>
      </c>
      <c r="J3911" s="1" t="s">
        <v>36831</v>
      </c>
      <c r="K3911" s="1" t="s">
        <v>36831</v>
      </c>
      <c r="L3911" s="21"/>
      <c r="M3911" s="1">
        <v>3.0000000000000001E-3</v>
      </c>
      <c r="N3911" s="1" t="s">
        <v>1008</v>
      </c>
      <c r="O3911" s="1" t="s">
        <v>36831</v>
      </c>
      <c r="P3911" s="4">
        <v>24.7</v>
      </c>
      <c r="Q3911" s="14">
        <v>96255.41</v>
      </c>
      <c r="R3911" s="1" t="s">
        <v>36975</v>
      </c>
      <c r="S3911" s="1" t="s">
        <v>35078</v>
      </c>
      <c r="T3911" s="1">
        <v>89621488</v>
      </c>
      <c r="U3911" s="15" t="s">
        <v>1015</v>
      </c>
      <c r="V3911" t="str">
        <f>VLOOKUP(T3911,[1]ОКТМО!$B$6:$D$553,3,0)</f>
        <v xml:space="preserve">08 Зубово-Полянский район </v>
      </c>
      <c r="W3911" s="20">
        <f t="shared" si="112"/>
        <v>3896.9801619433201</v>
      </c>
    </row>
    <row r="3912" spans="1:23" hidden="1">
      <c r="A3912" s="1" t="s">
        <v>35079</v>
      </c>
      <c r="B3912" s="1" t="s">
        <v>35080</v>
      </c>
      <c r="C3912" s="1" t="s">
        <v>35081</v>
      </c>
      <c r="D3912" s="2">
        <v>33604</v>
      </c>
      <c r="E3912" s="2">
        <v>42590</v>
      </c>
      <c r="F3912" s="24" t="s">
        <v>36835</v>
      </c>
      <c r="G3912" s="23">
        <v>1</v>
      </c>
      <c r="H3912" s="5">
        <v>42590</v>
      </c>
      <c r="I3912" s="1" t="s">
        <v>36836</v>
      </c>
      <c r="J3912" s="1" t="s">
        <v>36831</v>
      </c>
      <c r="K3912" s="1" t="s">
        <v>36831</v>
      </c>
      <c r="L3912" s="21"/>
      <c r="M3912" s="1">
        <v>3.0000000000000001E-3</v>
      </c>
      <c r="N3912" s="1" t="s">
        <v>1008</v>
      </c>
      <c r="O3912" s="1" t="s">
        <v>36831</v>
      </c>
      <c r="P3912" s="3">
        <v>38</v>
      </c>
      <c r="Q3912" s="14">
        <v>613707.6</v>
      </c>
      <c r="R3912" s="1" t="s">
        <v>36854</v>
      </c>
      <c r="S3912" s="1" t="s">
        <v>35082</v>
      </c>
      <c r="T3912" s="1">
        <v>89621180</v>
      </c>
      <c r="U3912" s="15" t="s">
        <v>1015</v>
      </c>
      <c r="V3912" t="str">
        <f>VLOOKUP(T3912,[1]ОКТМО!$B$6:$D$553,3,0)</f>
        <v xml:space="preserve">08 Зубово-Полянский район </v>
      </c>
      <c r="W3912" s="20">
        <f t="shared" si="112"/>
        <v>16150.199999999999</v>
      </c>
    </row>
    <row r="3913" spans="1:23" hidden="1">
      <c r="A3913" s="1" t="s">
        <v>35083</v>
      </c>
      <c r="B3913" s="1" t="s">
        <v>35084</v>
      </c>
      <c r="C3913" s="1" t="s">
        <v>35085</v>
      </c>
      <c r="D3913" s="2">
        <v>33604</v>
      </c>
      <c r="E3913" s="2">
        <v>42212</v>
      </c>
      <c r="F3913" s="24" t="s">
        <v>36835</v>
      </c>
      <c r="G3913" s="23">
        <v>1</v>
      </c>
      <c r="H3913" s="5">
        <v>42212</v>
      </c>
      <c r="I3913" s="1" t="s">
        <v>36836</v>
      </c>
      <c r="J3913" s="1" t="s">
        <v>36831</v>
      </c>
      <c r="K3913" s="1" t="s">
        <v>36831</v>
      </c>
      <c r="L3913" s="21"/>
      <c r="M3913" s="1">
        <v>3.0000000000000001E-3</v>
      </c>
      <c r="N3913" s="1" t="s">
        <v>1008</v>
      </c>
      <c r="O3913" s="1" t="s">
        <v>36831</v>
      </c>
      <c r="P3913" s="4">
        <v>24.3</v>
      </c>
      <c r="Q3913" s="14">
        <v>100050.15</v>
      </c>
      <c r="R3913" s="1" t="s">
        <v>36989</v>
      </c>
      <c r="S3913" s="1" t="s">
        <v>35086</v>
      </c>
      <c r="T3913" s="1">
        <v>89621448</v>
      </c>
      <c r="U3913" s="15" t="s">
        <v>1015</v>
      </c>
      <c r="V3913" t="str">
        <f>VLOOKUP(T3913,[1]ОКТМО!$B$6:$D$553,3,0)</f>
        <v xml:space="preserve">08 Зубово-Полянский район </v>
      </c>
      <c r="W3913" s="20">
        <f t="shared" si="112"/>
        <v>4117.2901234567898</v>
      </c>
    </row>
    <row r="3914" spans="1:23" hidden="1">
      <c r="A3914" s="1" t="s">
        <v>35087</v>
      </c>
      <c r="B3914" s="1" t="s">
        <v>35088</v>
      </c>
      <c r="C3914" s="1" t="s">
        <v>35089</v>
      </c>
      <c r="D3914" s="2">
        <v>33604</v>
      </c>
      <c r="E3914" s="2">
        <v>43203</v>
      </c>
      <c r="F3914" s="24" t="s">
        <v>36835</v>
      </c>
      <c r="G3914" s="23">
        <v>1</v>
      </c>
      <c r="H3914" s="5">
        <v>43203</v>
      </c>
      <c r="I3914" s="1" t="s">
        <v>36836</v>
      </c>
      <c r="J3914" s="1" t="s">
        <v>36831</v>
      </c>
      <c r="K3914" s="1" t="s">
        <v>36831</v>
      </c>
      <c r="L3914" s="21"/>
      <c r="M3914" s="1">
        <v>3.0000000000000001E-3</v>
      </c>
      <c r="N3914" s="1" t="s">
        <v>1008</v>
      </c>
      <c r="O3914" s="1" t="s">
        <v>36831</v>
      </c>
      <c r="P3914" s="4">
        <v>21.3</v>
      </c>
      <c r="Q3914" s="14">
        <v>72800.63</v>
      </c>
      <c r="R3914" s="1" t="s">
        <v>36974</v>
      </c>
      <c r="S3914" s="1" t="s">
        <v>35090</v>
      </c>
      <c r="T3914" s="1">
        <v>89621492</v>
      </c>
      <c r="U3914" s="15" t="s">
        <v>1015</v>
      </c>
      <c r="V3914" t="str">
        <f>VLOOKUP(T3914,[1]ОКТМО!$B$6:$D$553,3,0)</f>
        <v xml:space="preserve">08 Зубово-Полянский район </v>
      </c>
      <c r="W3914" s="20">
        <f t="shared" si="112"/>
        <v>3417.8699530516433</v>
      </c>
    </row>
    <row r="3915" spans="1:23" hidden="1">
      <c r="A3915" s="1" t="s">
        <v>35091</v>
      </c>
      <c r="B3915" s="1" t="s">
        <v>35092</v>
      </c>
      <c r="C3915" s="1" t="s">
        <v>35093</v>
      </c>
      <c r="D3915" s="2">
        <v>34669</v>
      </c>
      <c r="E3915" s="2">
        <v>41804</v>
      </c>
      <c r="F3915" s="24" t="s">
        <v>36835</v>
      </c>
      <c r="G3915" s="23">
        <v>1</v>
      </c>
      <c r="H3915" s="5">
        <v>41804</v>
      </c>
      <c r="I3915" s="1" t="s">
        <v>36836</v>
      </c>
      <c r="J3915" s="2">
        <v>41088</v>
      </c>
      <c r="K3915" s="1" t="s">
        <v>36831</v>
      </c>
      <c r="L3915" s="21">
        <f>(P3915-50)/P3915*(Q3915*M3915)*G3915</f>
        <v>136.98194999999998</v>
      </c>
      <c r="M3915" s="1">
        <v>3.0000000000000001E-3</v>
      </c>
      <c r="N3915" s="1" t="s">
        <v>1008</v>
      </c>
      <c r="O3915" s="1" t="s">
        <v>36839</v>
      </c>
      <c r="P3915" s="4">
        <v>52.5</v>
      </c>
      <c r="Q3915" s="14">
        <v>958873.65</v>
      </c>
      <c r="R3915" s="1" t="s">
        <v>36930</v>
      </c>
      <c r="S3915" s="1" t="s">
        <v>35094</v>
      </c>
      <c r="T3915" s="1">
        <v>89621163</v>
      </c>
      <c r="U3915" s="15" t="s">
        <v>1015</v>
      </c>
      <c r="V3915" t="str">
        <f>VLOOKUP(T3915,[1]ОКТМО!$B$6:$D$553,3,0)</f>
        <v xml:space="preserve">08 Зубово-Полянский район </v>
      </c>
      <c r="W3915" s="20">
        <f t="shared" si="112"/>
        <v>18264.260000000002</v>
      </c>
    </row>
    <row r="3916" spans="1:23">
      <c r="A3916" s="1" t="s">
        <v>35095</v>
      </c>
      <c r="B3916" s="1" t="s">
        <v>36742</v>
      </c>
      <c r="C3916" s="1" t="s">
        <v>35096</v>
      </c>
      <c r="D3916" s="2">
        <v>33604</v>
      </c>
      <c r="E3916" s="2">
        <v>42913</v>
      </c>
      <c r="F3916" s="24" t="s">
        <v>36835</v>
      </c>
      <c r="G3916" s="23">
        <v>1</v>
      </c>
      <c r="H3916" s="5">
        <v>42913</v>
      </c>
      <c r="I3916" s="1" t="s">
        <v>36836</v>
      </c>
      <c r="J3916" s="1" t="s">
        <v>36831</v>
      </c>
      <c r="K3916" s="1" t="s">
        <v>36831</v>
      </c>
      <c r="L3916" s="21"/>
      <c r="M3916" s="1">
        <v>3.0000000000000001E-3</v>
      </c>
      <c r="N3916" s="1" t="s">
        <v>1008</v>
      </c>
      <c r="O3916" s="1" t="s">
        <v>36831</v>
      </c>
      <c r="P3916" s="4">
        <v>43.3</v>
      </c>
      <c r="Q3916" s="14">
        <v>129553.60000000001</v>
      </c>
      <c r="R3916" s="1" t="s">
        <v>36986</v>
      </c>
      <c r="S3916" s="1" t="s">
        <v>35097</v>
      </c>
      <c r="T3916" s="1">
        <v>89621404</v>
      </c>
      <c r="U3916" s="15" t="s">
        <v>1015</v>
      </c>
      <c r="V3916" t="str">
        <f>VLOOKUP(T3916,[1]ОКТМО!$B$6:$D$553,3,0)</f>
        <v xml:space="preserve">08 Зубово-Полянский район </v>
      </c>
      <c r="W3916" s="20">
        <f t="shared" si="112"/>
        <v>2992.0000000000005</v>
      </c>
    </row>
    <row r="3917" spans="1:23" hidden="1">
      <c r="A3917" s="1" t="s">
        <v>35098</v>
      </c>
      <c r="B3917" s="1" t="s">
        <v>35099</v>
      </c>
      <c r="C3917" s="1" t="s">
        <v>35100</v>
      </c>
      <c r="D3917" s="2">
        <v>33604</v>
      </c>
      <c r="E3917" s="2">
        <v>43131</v>
      </c>
      <c r="F3917" s="24" t="s">
        <v>36835</v>
      </c>
      <c r="G3917" s="23">
        <v>1</v>
      </c>
      <c r="H3917" s="5">
        <v>43131</v>
      </c>
      <c r="I3917" s="1" t="s">
        <v>36836</v>
      </c>
      <c r="J3917" s="1" t="s">
        <v>36831</v>
      </c>
      <c r="K3917" s="1" t="s">
        <v>36831</v>
      </c>
      <c r="L3917" s="21"/>
      <c r="M3917" s="1">
        <v>3.0000000000000001E-3</v>
      </c>
      <c r="N3917" s="1" t="s">
        <v>1008</v>
      </c>
      <c r="O3917" s="1" t="s">
        <v>36831</v>
      </c>
      <c r="P3917" s="3">
        <v>35</v>
      </c>
      <c r="Q3917" s="14">
        <v>201182.24</v>
      </c>
      <c r="R3917" s="1" t="s">
        <v>36989</v>
      </c>
      <c r="S3917" s="1" t="s">
        <v>35101</v>
      </c>
      <c r="T3917" s="1">
        <v>89621448</v>
      </c>
      <c r="U3917" s="15" t="s">
        <v>1015</v>
      </c>
      <c r="V3917" t="str">
        <f>VLOOKUP(T3917,[1]ОКТМО!$B$6:$D$553,3,0)</f>
        <v xml:space="preserve">08 Зубово-Полянский район </v>
      </c>
      <c r="W3917" s="20">
        <f t="shared" si="112"/>
        <v>5748.0639999999994</v>
      </c>
    </row>
    <row r="3918" spans="1:23" hidden="1">
      <c r="A3918" s="1" t="s">
        <v>35102</v>
      </c>
      <c r="B3918" s="1" t="s">
        <v>35103</v>
      </c>
      <c r="C3918" s="1" t="s">
        <v>35104</v>
      </c>
      <c r="D3918" s="2">
        <v>33604</v>
      </c>
      <c r="E3918" s="2">
        <v>41873</v>
      </c>
      <c r="F3918" s="24" t="s">
        <v>36835</v>
      </c>
      <c r="G3918" s="23">
        <v>1</v>
      </c>
      <c r="H3918" s="5">
        <v>41873</v>
      </c>
      <c r="I3918" s="1" t="s">
        <v>36836</v>
      </c>
      <c r="J3918" s="1" t="s">
        <v>36831</v>
      </c>
      <c r="K3918" s="1" t="s">
        <v>36831</v>
      </c>
      <c r="L3918" s="21"/>
      <c r="M3918" s="1">
        <v>3.0000000000000001E-3</v>
      </c>
      <c r="N3918" s="1" t="s">
        <v>1008</v>
      </c>
      <c r="O3918" s="1" t="s">
        <v>36831</v>
      </c>
      <c r="P3918" s="4">
        <v>44.8</v>
      </c>
      <c r="Q3918" s="14">
        <v>170395.01</v>
      </c>
      <c r="R3918" s="1" t="s">
        <v>37582</v>
      </c>
      <c r="S3918" s="1" t="s">
        <v>35105</v>
      </c>
      <c r="T3918" s="1">
        <v>89621448</v>
      </c>
      <c r="U3918" s="15" t="s">
        <v>1015</v>
      </c>
      <c r="V3918" t="str">
        <f>VLOOKUP(T3918,[1]ОКТМО!$B$6:$D$553,3,0)</f>
        <v xml:space="preserve">08 Зубово-Полянский район </v>
      </c>
      <c r="W3918" s="20">
        <f t="shared" si="112"/>
        <v>3803.4600446428576</v>
      </c>
    </row>
    <row r="3919" spans="1:23" hidden="1">
      <c r="A3919" s="1" t="s">
        <v>35106</v>
      </c>
      <c r="B3919" s="1" t="s">
        <v>35107</v>
      </c>
      <c r="C3919" s="1" t="s">
        <v>35108</v>
      </c>
      <c r="D3919" s="2">
        <v>33604</v>
      </c>
      <c r="E3919" s="2">
        <v>42448</v>
      </c>
      <c r="F3919" s="24" t="s">
        <v>36835</v>
      </c>
      <c r="G3919" s="23">
        <v>1</v>
      </c>
      <c r="H3919" s="5">
        <v>42448</v>
      </c>
      <c r="I3919" s="1" t="s">
        <v>36836</v>
      </c>
      <c r="J3919" s="1" t="s">
        <v>36831</v>
      </c>
      <c r="K3919" s="1" t="s">
        <v>36831</v>
      </c>
      <c r="L3919" s="21"/>
      <c r="M3919" s="1">
        <v>3.0000000000000001E-3</v>
      </c>
      <c r="N3919" s="1" t="s">
        <v>1008</v>
      </c>
      <c r="O3919" s="1" t="s">
        <v>36831</v>
      </c>
      <c r="P3919" s="4">
        <v>27.9</v>
      </c>
      <c r="Q3919" s="14">
        <v>90787.99</v>
      </c>
      <c r="R3919" s="1" t="s">
        <v>37773</v>
      </c>
      <c r="S3919" s="1" t="s">
        <v>35109</v>
      </c>
      <c r="T3919" s="1">
        <v>89621480</v>
      </c>
      <c r="U3919" s="15" t="s">
        <v>1015</v>
      </c>
      <c r="V3919" t="str">
        <f>VLOOKUP(T3919,[1]ОКТМО!$B$6:$D$553,3,0)</f>
        <v xml:space="preserve">08 Зубово-Полянский район </v>
      </c>
      <c r="W3919" s="20">
        <f t="shared" si="112"/>
        <v>3254.0498207885307</v>
      </c>
    </row>
    <row r="3920" spans="1:23" hidden="1">
      <c r="A3920" s="1" t="s">
        <v>35110</v>
      </c>
      <c r="B3920" s="1" t="s">
        <v>36193</v>
      </c>
      <c r="C3920" s="1" t="s">
        <v>36194</v>
      </c>
      <c r="D3920" s="2">
        <v>33604</v>
      </c>
      <c r="E3920" s="2">
        <v>43617</v>
      </c>
      <c r="F3920" s="24" t="s">
        <v>36835</v>
      </c>
      <c r="G3920" s="23">
        <v>1</v>
      </c>
      <c r="H3920" s="5">
        <v>43617</v>
      </c>
      <c r="I3920" s="1" t="s">
        <v>36836</v>
      </c>
      <c r="J3920" s="1" t="s">
        <v>36831</v>
      </c>
      <c r="K3920" s="1" t="s">
        <v>36831</v>
      </c>
      <c r="L3920" s="21"/>
      <c r="M3920" s="1">
        <v>3.0000000000000001E-3</v>
      </c>
      <c r="N3920" s="1" t="s">
        <v>1008</v>
      </c>
      <c r="O3920" s="1" t="s">
        <v>36831</v>
      </c>
      <c r="P3920" s="4">
        <v>20.6</v>
      </c>
      <c r="Q3920" s="14">
        <v>60023.25</v>
      </c>
      <c r="R3920" s="1" t="s">
        <v>36972</v>
      </c>
      <c r="S3920" s="1" t="s">
        <v>35111</v>
      </c>
      <c r="T3920" s="1">
        <v>89621480</v>
      </c>
      <c r="U3920" s="15" t="s">
        <v>1015</v>
      </c>
      <c r="V3920" t="str">
        <f>VLOOKUP(T3920,[1]ОКТМО!$B$6:$D$553,3,0)</f>
        <v xml:space="preserve">08 Зубово-Полянский район </v>
      </c>
      <c r="W3920" s="20">
        <f t="shared" si="112"/>
        <v>2913.75</v>
      </c>
    </row>
    <row r="3921" spans="1:23" hidden="1">
      <c r="A3921" s="1" t="s">
        <v>35112</v>
      </c>
      <c r="B3921" s="1" t="s">
        <v>35113</v>
      </c>
      <c r="C3921" s="1" t="s">
        <v>35114</v>
      </c>
      <c r="D3921" s="2">
        <v>33604</v>
      </c>
      <c r="E3921" s="2">
        <v>43492</v>
      </c>
      <c r="F3921" s="24" t="s">
        <v>36835</v>
      </c>
      <c r="G3921" s="23">
        <v>1</v>
      </c>
      <c r="H3921" s="5">
        <v>43492</v>
      </c>
      <c r="I3921" s="1" t="s">
        <v>36836</v>
      </c>
      <c r="J3921" s="2">
        <v>41088</v>
      </c>
      <c r="K3921" s="1" t="s">
        <v>36831</v>
      </c>
      <c r="L3921" s="21"/>
      <c r="M3921" s="1">
        <v>3.0000000000000001E-3</v>
      </c>
      <c r="N3921" s="1" t="s">
        <v>1008</v>
      </c>
      <c r="O3921" s="1" t="s">
        <v>36837</v>
      </c>
      <c r="P3921" s="3">
        <v>41</v>
      </c>
      <c r="Q3921" s="14">
        <v>119463.75</v>
      </c>
      <c r="R3921" s="1" t="s">
        <v>36972</v>
      </c>
      <c r="S3921" s="1" t="s">
        <v>35115</v>
      </c>
      <c r="T3921" s="1">
        <v>89621480</v>
      </c>
      <c r="U3921" s="15" t="s">
        <v>1015</v>
      </c>
      <c r="V3921" t="str">
        <f>VLOOKUP(T3921,[1]ОКТМО!$B$6:$D$553,3,0)</f>
        <v xml:space="preserve">08 Зубово-Полянский район </v>
      </c>
      <c r="W3921" s="20">
        <f t="shared" si="112"/>
        <v>2913.75</v>
      </c>
    </row>
    <row r="3922" spans="1:23">
      <c r="A3922" s="1" t="s">
        <v>35116</v>
      </c>
      <c r="B3922" s="1" t="s">
        <v>35117</v>
      </c>
      <c r="C3922" s="1" t="s">
        <v>35118</v>
      </c>
      <c r="D3922" s="2">
        <v>33604</v>
      </c>
      <c r="E3922" s="2">
        <v>41858</v>
      </c>
      <c r="F3922" s="24" t="s">
        <v>36835</v>
      </c>
      <c r="G3922" s="23">
        <v>1</v>
      </c>
      <c r="H3922" s="5">
        <v>41858</v>
      </c>
      <c r="I3922" s="1" t="s">
        <v>36836</v>
      </c>
      <c r="J3922" s="1" t="s">
        <v>36831</v>
      </c>
      <c r="K3922" s="1" t="s">
        <v>36831</v>
      </c>
      <c r="L3922" s="21"/>
      <c r="M3922" s="1">
        <v>3.0000000000000001E-3</v>
      </c>
      <c r="N3922" s="1" t="s">
        <v>1008</v>
      </c>
      <c r="O3922" s="1" t="s">
        <v>36831</v>
      </c>
      <c r="P3922" s="4">
        <v>24.1</v>
      </c>
      <c r="Q3922" s="14">
        <v>79389.02</v>
      </c>
      <c r="R3922" s="1" t="s">
        <v>36986</v>
      </c>
      <c r="S3922" s="1" t="s">
        <v>35119</v>
      </c>
      <c r="T3922" s="1">
        <v>89621404</v>
      </c>
      <c r="U3922" s="15" t="s">
        <v>1015</v>
      </c>
      <c r="V3922" t="str">
        <f>VLOOKUP(T3922,[1]ОКТМО!$B$6:$D$553,3,0)</f>
        <v xml:space="preserve">08 Зубово-Полянский район </v>
      </c>
      <c r="W3922" s="20">
        <f t="shared" si="112"/>
        <v>3294.1502074688797</v>
      </c>
    </row>
    <row r="3923" spans="1:23" hidden="1">
      <c r="A3923" s="1" t="s">
        <v>35120</v>
      </c>
      <c r="B3923" s="1" t="s">
        <v>35121</v>
      </c>
      <c r="C3923" s="1" t="s">
        <v>35122</v>
      </c>
      <c r="D3923" s="2">
        <v>33604</v>
      </c>
      <c r="E3923" s="2">
        <v>42152</v>
      </c>
      <c r="F3923" s="24" t="s">
        <v>36835</v>
      </c>
      <c r="G3923" s="23">
        <v>1</v>
      </c>
      <c r="H3923" s="5">
        <v>42152</v>
      </c>
      <c r="I3923" s="1" t="s">
        <v>36836</v>
      </c>
      <c r="J3923" s="1" t="s">
        <v>36831</v>
      </c>
      <c r="K3923" s="1" t="s">
        <v>36831</v>
      </c>
      <c r="L3923" s="21">
        <f>(P3923-50)/P3923*(Q3923*M3923)*G3923</f>
        <v>39.740525617977518</v>
      </c>
      <c r="M3923" s="1">
        <v>3.0000000000000001E-3</v>
      </c>
      <c r="N3923" s="1" t="s">
        <v>1008</v>
      </c>
      <c r="O3923" s="1" t="s">
        <v>36831</v>
      </c>
      <c r="P3923" s="4">
        <v>53.4</v>
      </c>
      <c r="Q3923" s="14">
        <v>208053.34</v>
      </c>
      <c r="R3923" s="1" t="s">
        <v>36989</v>
      </c>
      <c r="S3923" s="1" t="s">
        <v>35123</v>
      </c>
      <c r="T3923" s="1">
        <v>89621448</v>
      </c>
      <c r="U3923" s="15" t="s">
        <v>1015</v>
      </c>
      <c r="V3923" t="str">
        <f>VLOOKUP(T3923,[1]ОКТМО!$B$6:$D$553,3,0)</f>
        <v xml:space="preserve">08 Зубово-Полянский район </v>
      </c>
      <c r="W3923" s="20">
        <f t="shared" si="112"/>
        <v>3896.1299625468164</v>
      </c>
    </row>
    <row r="3924" spans="1:23" hidden="1">
      <c r="A3924" s="1" t="s">
        <v>35124</v>
      </c>
      <c r="B3924" s="1" t="s">
        <v>35125</v>
      </c>
      <c r="C3924" s="1" t="s">
        <v>35126</v>
      </c>
      <c r="D3924" s="2">
        <v>33604</v>
      </c>
      <c r="E3924" s="2">
        <v>42126</v>
      </c>
      <c r="F3924" s="24" t="s">
        <v>36835</v>
      </c>
      <c r="G3924" s="23">
        <v>1</v>
      </c>
      <c r="H3924" s="5">
        <v>42126</v>
      </c>
      <c r="I3924" s="1" t="s">
        <v>36836</v>
      </c>
      <c r="J3924" s="1" t="s">
        <v>36831</v>
      </c>
      <c r="K3924" s="1" t="s">
        <v>36831</v>
      </c>
      <c r="L3924" s="21"/>
      <c r="M3924" s="1">
        <v>3.0000000000000001E-3</v>
      </c>
      <c r="N3924" s="1" t="s">
        <v>1008</v>
      </c>
      <c r="O3924" s="1" t="s">
        <v>36831</v>
      </c>
      <c r="P3924" s="4">
        <v>19.3</v>
      </c>
      <c r="Q3924" s="14">
        <v>79463.7</v>
      </c>
      <c r="R3924" s="1" t="s">
        <v>36989</v>
      </c>
      <c r="S3924" s="1" t="s">
        <v>35127</v>
      </c>
      <c r="T3924" s="1">
        <v>89621448</v>
      </c>
      <c r="U3924" s="15" t="s">
        <v>1015</v>
      </c>
      <c r="V3924" t="str">
        <f>VLOOKUP(T3924,[1]ОКТМО!$B$6:$D$553,3,0)</f>
        <v xml:space="preserve">08 Зубово-Полянский район </v>
      </c>
      <c r="W3924" s="20">
        <f t="shared" si="112"/>
        <v>4117.2901554404143</v>
      </c>
    </row>
    <row r="3925" spans="1:23" hidden="1">
      <c r="A3925" s="1" t="s">
        <v>35128</v>
      </c>
      <c r="B3925" s="1" t="s">
        <v>35129</v>
      </c>
      <c r="C3925" s="1" t="s">
        <v>35130</v>
      </c>
      <c r="D3925" s="2">
        <v>33604</v>
      </c>
      <c r="E3925" s="2">
        <v>42649</v>
      </c>
      <c r="F3925" s="24" t="s">
        <v>36835</v>
      </c>
      <c r="G3925" s="23">
        <v>1</v>
      </c>
      <c r="H3925" s="5">
        <v>42649</v>
      </c>
      <c r="I3925" s="1" t="s">
        <v>36836</v>
      </c>
      <c r="J3925" s="1" t="s">
        <v>36831</v>
      </c>
      <c r="K3925" s="1" t="s">
        <v>36831</v>
      </c>
      <c r="L3925" s="21">
        <f>(P3925-50)/P3925*(Q3925*M3925)*G3925</f>
        <v>450.00302152542372</v>
      </c>
      <c r="M3925" s="1">
        <v>3.0000000000000001E-3</v>
      </c>
      <c r="N3925" s="1" t="s">
        <v>1008</v>
      </c>
      <c r="O3925" s="1" t="s">
        <v>36831</v>
      </c>
      <c r="P3925" s="4">
        <v>88.5</v>
      </c>
      <c r="Q3925" s="14">
        <v>344807.51</v>
      </c>
      <c r="R3925" s="1" t="s">
        <v>36989</v>
      </c>
      <c r="S3925" s="1" t="s">
        <v>35131</v>
      </c>
      <c r="T3925" s="1">
        <v>89621448</v>
      </c>
      <c r="U3925" s="15" t="s">
        <v>1015</v>
      </c>
      <c r="V3925" t="str">
        <f>VLOOKUP(T3925,[1]ОКТМО!$B$6:$D$553,3,0)</f>
        <v xml:space="preserve">08 Зубово-Полянский район </v>
      </c>
      <c r="W3925" s="20">
        <f t="shared" si="112"/>
        <v>3896.1300564971752</v>
      </c>
    </row>
    <row r="3926" spans="1:23" hidden="1">
      <c r="A3926" s="1" t="s">
        <v>35132</v>
      </c>
      <c r="B3926" s="1" t="s">
        <v>36578</v>
      </c>
      <c r="C3926" s="1" t="s">
        <v>36579</v>
      </c>
      <c r="D3926" s="2">
        <v>33604</v>
      </c>
      <c r="E3926" s="2">
        <v>43584</v>
      </c>
      <c r="F3926" s="24" t="s">
        <v>36835</v>
      </c>
      <c r="G3926" s="23">
        <v>1</v>
      </c>
      <c r="H3926" s="5">
        <v>43584</v>
      </c>
      <c r="I3926" s="1" t="s">
        <v>36836</v>
      </c>
      <c r="J3926" s="1" t="s">
        <v>36831</v>
      </c>
      <c r="K3926" s="1" t="s">
        <v>36831</v>
      </c>
      <c r="L3926" s="21"/>
      <c r="M3926" s="1">
        <v>3.0000000000000001E-3</v>
      </c>
      <c r="N3926" s="1" t="s">
        <v>1008</v>
      </c>
      <c r="O3926" s="1" t="s">
        <v>36831</v>
      </c>
      <c r="P3926" s="4">
        <v>28.7</v>
      </c>
      <c r="Q3926" s="14">
        <v>106195.17</v>
      </c>
      <c r="R3926" s="1" t="s">
        <v>35986</v>
      </c>
      <c r="S3926" s="1" t="s">
        <v>35133</v>
      </c>
      <c r="T3926" s="1">
        <v>89621448</v>
      </c>
      <c r="U3926" s="15" t="s">
        <v>1015</v>
      </c>
      <c r="V3926" t="str">
        <f>VLOOKUP(T3926,[1]ОКТМО!$B$6:$D$553,3,0)</f>
        <v xml:space="preserve">08 Зубово-Полянский район </v>
      </c>
      <c r="W3926" s="20">
        <f t="shared" si="112"/>
        <v>3700.1801393728224</v>
      </c>
    </row>
    <row r="3927" spans="1:23" hidden="1">
      <c r="A3927" s="1" t="s">
        <v>35134</v>
      </c>
      <c r="B3927" s="1" t="s">
        <v>35135</v>
      </c>
      <c r="C3927" s="1" t="s">
        <v>35136</v>
      </c>
      <c r="D3927" s="2">
        <v>33604</v>
      </c>
      <c r="E3927" s="2">
        <v>42250</v>
      </c>
      <c r="F3927" s="24" t="s">
        <v>36835</v>
      </c>
      <c r="G3927" s="23">
        <v>1</v>
      </c>
      <c r="H3927" s="5">
        <v>42250</v>
      </c>
      <c r="I3927" s="1" t="s">
        <v>36836</v>
      </c>
      <c r="J3927" s="2">
        <v>41088</v>
      </c>
      <c r="K3927" s="1" t="s">
        <v>36831</v>
      </c>
      <c r="L3927" s="21"/>
      <c r="M3927" s="1">
        <v>3.0000000000000001E-3</v>
      </c>
      <c r="N3927" s="1" t="s">
        <v>1008</v>
      </c>
      <c r="O3927" s="1" t="s">
        <v>36839</v>
      </c>
      <c r="P3927" s="4">
        <v>31.1</v>
      </c>
      <c r="Q3927" s="14">
        <v>88186.23</v>
      </c>
      <c r="R3927" s="1" t="s">
        <v>36972</v>
      </c>
      <c r="S3927" s="1" t="s">
        <v>35137</v>
      </c>
      <c r="T3927" s="1">
        <v>89621480</v>
      </c>
      <c r="U3927" s="15" t="s">
        <v>1015</v>
      </c>
      <c r="V3927" t="str">
        <f>VLOOKUP(T3927,[1]ОКТМО!$B$6:$D$553,3,0)</f>
        <v xml:space="preserve">08 Зубово-Полянский район </v>
      </c>
      <c r="W3927" s="20">
        <f t="shared" si="112"/>
        <v>2835.5700964630223</v>
      </c>
    </row>
    <row r="3928" spans="1:23" hidden="1">
      <c r="A3928" s="1" t="s">
        <v>35138</v>
      </c>
      <c r="B3928" s="1" t="s">
        <v>35139</v>
      </c>
      <c r="C3928" s="1" t="s">
        <v>35140</v>
      </c>
      <c r="D3928" s="2">
        <v>33604</v>
      </c>
      <c r="E3928" s="2">
        <v>43223</v>
      </c>
      <c r="F3928" s="24" t="s">
        <v>36835</v>
      </c>
      <c r="G3928" s="23">
        <v>1</v>
      </c>
      <c r="H3928" s="5">
        <v>43223</v>
      </c>
      <c r="I3928" s="1" t="s">
        <v>36836</v>
      </c>
      <c r="J3928" s="1" t="s">
        <v>36831</v>
      </c>
      <c r="K3928" s="1" t="s">
        <v>36831</v>
      </c>
      <c r="L3928" s="21"/>
      <c r="M3928" s="1">
        <v>3.0000000000000001E-3</v>
      </c>
      <c r="N3928" s="1" t="s">
        <v>1008</v>
      </c>
      <c r="O3928" s="1" t="s">
        <v>36831</v>
      </c>
      <c r="P3928" s="4">
        <v>41.3</v>
      </c>
      <c r="Q3928" s="14">
        <v>117109.04</v>
      </c>
      <c r="R3928" s="1" t="s">
        <v>36972</v>
      </c>
      <c r="S3928" s="1" t="s">
        <v>35141</v>
      </c>
      <c r="T3928" s="1">
        <v>89621480</v>
      </c>
      <c r="U3928" s="15" t="s">
        <v>1015</v>
      </c>
      <c r="V3928" t="str">
        <f>VLOOKUP(T3928,[1]ОКТМО!$B$6:$D$553,3,0)</f>
        <v xml:space="preserve">08 Зубово-Полянский район </v>
      </c>
      <c r="W3928" s="20">
        <f t="shared" si="112"/>
        <v>2835.5699757869252</v>
      </c>
    </row>
    <row r="3929" spans="1:23" hidden="1">
      <c r="A3929" s="1" t="s">
        <v>35138</v>
      </c>
      <c r="B3929" s="1" t="s">
        <v>35142</v>
      </c>
      <c r="C3929" s="1" t="s">
        <v>35143</v>
      </c>
      <c r="D3929" s="2">
        <v>33604</v>
      </c>
      <c r="E3929" s="2">
        <v>43871</v>
      </c>
      <c r="F3929" s="24" t="s">
        <v>36835</v>
      </c>
      <c r="G3929" s="23">
        <v>1</v>
      </c>
      <c r="H3929" s="5">
        <v>43871</v>
      </c>
      <c r="I3929" s="1" t="s">
        <v>36836</v>
      </c>
      <c r="J3929" s="1" t="s">
        <v>36831</v>
      </c>
      <c r="K3929" s="1" t="s">
        <v>36831</v>
      </c>
      <c r="L3929" s="21"/>
      <c r="M3929" s="1">
        <v>3.0000000000000001E-3</v>
      </c>
      <c r="N3929" s="1" t="s">
        <v>1008</v>
      </c>
      <c r="O3929" s="1" t="s">
        <v>36831</v>
      </c>
      <c r="P3929" s="4">
        <v>41.3</v>
      </c>
      <c r="Q3929" s="14">
        <v>117109.04</v>
      </c>
      <c r="R3929" s="1" t="s">
        <v>36972</v>
      </c>
      <c r="S3929" s="1" t="s">
        <v>35141</v>
      </c>
      <c r="T3929" s="1">
        <v>89621480</v>
      </c>
      <c r="U3929" s="15" t="s">
        <v>1015</v>
      </c>
      <c r="V3929" t="str">
        <f>VLOOKUP(T3929,[1]ОКТМО!$B$6:$D$553,3,0)</f>
        <v xml:space="preserve">08 Зубово-Полянский район </v>
      </c>
      <c r="W3929" s="20">
        <f t="shared" si="112"/>
        <v>2835.5699757869252</v>
      </c>
    </row>
    <row r="3930" spans="1:23" hidden="1">
      <c r="A3930" s="1" t="s">
        <v>35144</v>
      </c>
      <c r="B3930" s="1" t="s">
        <v>35145</v>
      </c>
      <c r="C3930" s="1" t="s">
        <v>35146</v>
      </c>
      <c r="D3930" s="2">
        <v>34301</v>
      </c>
      <c r="E3930" s="2">
        <v>43286</v>
      </c>
      <c r="F3930" s="24" t="s">
        <v>36835</v>
      </c>
      <c r="G3930" s="23">
        <v>1</v>
      </c>
      <c r="H3930" s="5">
        <v>43286</v>
      </c>
      <c r="I3930" s="1" t="s">
        <v>36836</v>
      </c>
      <c r="J3930" s="1" t="s">
        <v>36831</v>
      </c>
      <c r="K3930" s="1" t="s">
        <v>36831</v>
      </c>
      <c r="L3930" s="21"/>
      <c r="M3930" s="1">
        <v>3.0000000000000001E-3</v>
      </c>
      <c r="N3930" s="1" t="s">
        <v>1008</v>
      </c>
      <c r="O3930" s="1" t="s">
        <v>36831</v>
      </c>
      <c r="P3930" s="4">
        <v>26.2</v>
      </c>
      <c r="Q3930" s="14">
        <v>115055.2</v>
      </c>
      <c r="R3930" s="1" t="s">
        <v>37003</v>
      </c>
      <c r="S3930" s="1" t="s">
        <v>35147</v>
      </c>
      <c r="T3930" s="1">
        <v>89621492</v>
      </c>
      <c r="U3930" s="15" t="s">
        <v>1015</v>
      </c>
      <c r="V3930" t="str">
        <f>VLOOKUP(T3930,[1]ОКТМО!$B$6:$D$553,3,0)</f>
        <v xml:space="preserve">08 Зубово-Полянский район </v>
      </c>
      <c r="W3930" s="20">
        <f t="shared" si="112"/>
        <v>4391.419847328244</v>
      </c>
    </row>
    <row r="3931" spans="1:23" hidden="1">
      <c r="A3931" s="1" t="s">
        <v>35148</v>
      </c>
      <c r="B3931" s="1" t="s">
        <v>35149</v>
      </c>
      <c r="C3931" s="1" t="s">
        <v>35150</v>
      </c>
      <c r="D3931" s="2">
        <v>33604</v>
      </c>
      <c r="E3931" s="2">
        <v>41775</v>
      </c>
      <c r="F3931" s="24" t="s">
        <v>36835</v>
      </c>
      <c r="G3931" s="23">
        <v>1</v>
      </c>
      <c r="H3931" s="5">
        <v>41775</v>
      </c>
      <c r="I3931" s="1" t="s">
        <v>36836</v>
      </c>
      <c r="J3931" s="1" t="s">
        <v>36831</v>
      </c>
      <c r="K3931" s="1" t="s">
        <v>36831</v>
      </c>
      <c r="L3931" s="21"/>
      <c r="M3931" s="1">
        <v>3.0000000000000001E-3</v>
      </c>
      <c r="N3931" s="1" t="s">
        <v>1008</v>
      </c>
      <c r="O3931" s="1" t="s">
        <v>36831</v>
      </c>
      <c r="P3931" s="3">
        <v>46</v>
      </c>
      <c r="Q3931" s="14">
        <v>187600.42</v>
      </c>
      <c r="R3931" s="1" t="s">
        <v>37022</v>
      </c>
      <c r="S3931" s="1" t="s">
        <v>35151</v>
      </c>
      <c r="T3931" s="1">
        <v>89621456</v>
      </c>
      <c r="U3931" s="15" t="s">
        <v>1015</v>
      </c>
      <c r="V3931" t="str">
        <f>VLOOKUP(T3931,[1]ОКТМО!$B$6:$D$553,3,0)</f>
        <v xml:space="preserve">08 Зубово-Полянский район </v>
      </c>
      <c r="W3931" s="20">
        <f t="shared" si="112"/>
        <v>4078.2700000000004</v>
      </c>
    </row>
    <row r="3932" spans="1:23" hidden="1">
      <c r="A3932" s="1" t="s">
        <v>35152</v>
      </c>
      <c r="B3932" s="1" t="s">
        <v>35153</v>
      </c>
      <c r="C3932" s="1" t="s">
        <v>35154</v>
      </c>
      <c r="D3932" s="2">
        <v>34613</v>
      </c>
      <c r="E3932" s="2">
        <v>42541</v>
      </c>
      <c r="F3932" s="24" t="s">
        <v>36835</v>
      </c>
      <c r="G3932" s="23">
        <v>1</v>
      </c>
      <c r="H3932" s="5">
        <v>42541</v>
      </c>
      <c r="I3932" s="1" t="s">
        <v>36836</v>
      </c>
      <c r="J3932" s="1" t="s">
        <v>36831</v>
      </c>
      <c r="K3932" s="1" t="s">
        <v>36831</v>
      </c>
      <c r="L3932" s="21"/>
      <c r="M3932" s="1">
        <v>3.0000000000000001E-3</v>
      </c>
      <c r="N3932" s="1" t="s">
        <v>1008</v>
      </c>
      <c r="O3932" s="1" t="s">
        <v>36831</v>
      </c>
      <c r="P3932" s="4">
        <v>41.6</v>
      </c>
      <c r="Q3932" s="14">
        <v>130527.9</v>
      </c>
      <c r="R3932" s="1" t="s">
        <v>37007</v>
      </c>
      <c r="S3932" s="1" t="s">
        <v>35155</v>
      </c>
      <c r="T3932" s="1">
        <v>89621444</v>
      </c>
      <c r="U3932" s="15" t="s">
        <v>1015</v>
      </c>
      <c r="V3932" t="str">
        <f>VLOOKUP(T3932,[1]ОКТМО!$B$6:$D$553,3,0)</f>
        <v xml:space="preserve">08 Зубово-Полянский район </v>
      </c>
      <c r="W3932" s="20">
        <f t="shared" si="112"/>
        <v>3137.6899038461538</v>
      </c>
    </row>
    <row r="3933" spans="1:23" hidden="1">
      <c r="A3933" s="1" t="s">
        <v>35156</v>
      </c>
      <c r="B3933" s="1" t="s">
        <v>35157</v>
      </c>
      <c r="C3933" s="1" t="s">
        <v>35158</v>
      </c>
      <c r="D3933" s="2">
        <v>34848</v>
      </c>
      <c r="E3933" s="2">
        <v>41285</v>
      </c>
      <c r="F3933" s="24" t="s">
        <v>36835</v>
      </c>
      <c r="G3933" s="23">
        <v>1</v>
      </c>
      <c r="H3933" s="5">
        <v>41285</v>
      </c>
      <c r="I3933" s="1" t="s">
        <v>36836</v>
      </c>
      <c r="J3933" s="2">
        <v>41088</v>
      </c>
      <c r="K3933" s="1" t="s">
        <v>36831</v>
      </c>
      <c r="L3933" s="21">
        <f>(P3933-50)/P3933*(Q3933*M3933)*G3933</f>
        <v>219.98697443786978</v>
      </c>
      <c r="M3933" s="1">
        <v>3.0000000000000001E-3</v>
      </c>
      <c r="N3933" s="1" t="s">
        <v>1008</v>
      </c>
      <c r="O3933" s="1" t="s">
        <v>36839</v>
      </c>
      <c r="P3933" s="4">
        <v>67.599999999999994</v>
      </c>
      <c r="Q3933" s="14">
        <v>281649.99</v>
      </c>
      <c r="R3933" s="1" t="s">
        <v>37022</v>
      </c>
      <c r="S3933" s="1" t="s">
        <v>35159</v>
      </c>
      <c r="T3933" s="1">
        <v>89621456</v>
      </c>
      <c r="U3933" s="15" t="s">
        <v>1015</v>
      </c>
      <c r="V3933" t="str">
        <f>VLOOKUP(T3933,[1]ОКТМО!$B$6:$D$553,3,0)</f>
        <v xml:space="preserve">08 Зубово-Полянский район </v>
      </c>
      <c r="W3933" s="20">
        <f t="shared" si="112"/>
        <v>4166.4199704142011</v>
      </c>
    </row>
    <row r="3934" spans="1:23" hidden="1">
      <c r="A3934" s="1" t="s">
        <v>35156</v>
      </c>
      <c r="B3934" s="1" t="s">
        <v>35160</v>
      </c>
      <c r="C3934" s="1" t="s">
        <v>35161</v>
      </c>
      <c r="D3934" s="2">
        <v>42909</v>
      </c>
      <c r="E3934" s="2">
        <v>43574</v>
      </c>
      <c r="F3934" s="24" t="s">
        <v>36835</v>
      </c>
      <c r="G3934" s="23">
        <v>1</v>
      </c>
      <c r="H3934" s="5">
        <v>43574</v>
      </c>
      <c r="I3934" s="1" t="s">
        <v>36836</v>
      </c>
      <c r="J3934" s="2">
        <v>41088</v>
      </c>
      <c r="K3934" s="1" t="s">
        <v>36831</v>
      </c>
      <c r="L3934" s="21">
        <f>(P3934-50)/P3934*(Q3934*M3934)*G3934</f>
        <v>219.98697443786978</v>
      </c>
      <c r="M3934" s="1">
        <v>3.0000000000000001E-3</v>
      </c>
      <c r="N3934" s="1" t="s">
        <v>1008</v>
      </c>
      <c r="O3934" s="1" t="s">
        <v>36839</v>
      </c>
      <c r="P3934" s="4">
        <v>67.599999999999994</v>
      </c>
      <c r="Q3934" s="14">
        <v>281649.99</v>
      </c>
      <c r="R3934" s="1" t="s">
        <v>37022</v>
      </c>
      <c r="S3934" s="1" t="s">
        <v>35159</v>
      </c>
      <c r="T3934" s="1">
        <v>89621456</v>
      </c>
      <c r="U3934" s="15" t="s">
        <v>1015</v>
      </c>
      <c r="V3934" t="str">
        <f>VLOOKUP(T3934,[1]ОКТМО!$B$6:$D$553,3,0)</f>
        <v xml:space="preserve">08 Зубово-Полянский район </v>
      </c>
      <c r="W3934" s="20">
        <f t="shared" si="112"/>
        <v>4166.4199704142011</v>
      </c>
    </row>
    <row r="3935" spans="1:23" hidden="1">
      <c r="A3935" s="1" t="s">
        <v>35162</v>
      </c>
      <c r="B3935" s="1" t="s">
        <v>35163</v>
      </c>
      <c r="C3935" s="1" t="s">
        <v>35164</v>
      </c>
      <c r="D3935" s="2">
        <v>35065</v>
      </c>
      <c r="E3935" s="2">
        <v>43206</v>
      </c>
      <c r="F3935" s="24" t="s">
        <v>36835</v>
      </c>
      <c r="G3935" s="23">
        <v>1</v>
      </c>
      <c r="H3935" s="5">
        <v>43206</v>
      </c>
      <c r="I3935" s="1" t="s">
        <v>36836</v>
      </c>
      <c r="J3935" s="1" t="s">
        <v>36831</v>
      </c>
      <c r="K3935" s="1" t="s">
        <v>36831</v>
      </c>
      <c r="L3935" s="21">
        <f>(P3935-50)/P3935*(Q3935*M3935)*G3935</f>
        <v>41.673537257769674</v>
      </c>
      <c r="M3935" s="1">
        <v>3.0000000000000001E-3</v>
      </c>
      <c r="N3935" s="1" t="s">
        <v>1008</v>
      </c>
      <c r="O3935" s="1" t="s">
        <v>36831</v>
      </c>
      <c r="P3935" s="4">
        <v>54.7</v>
      </c>
      <c r="Q3935" s="14">
        <v>161669.68</v>
      </c>
      <c r="R3935" s="1" t="s">
        <v>37773</v>
      </c>
      <c r="S3935" s="1" t="s">
        <v>35165</v>
      </c>
      <c r="T3935" s="1">
        <v>89621480</v>
      </c>
      <c r="U3935" s="15" t="s">
        <v>1015</v>
      </c>
      <c r="V3935" t="str">
        <f>VLOOKUP(T3935,[1]ОКТМО!$B$6:$D$553,3,0)</f>
        <v xml:space="preserve">08 Зубово-Полянский район </v>
      </c>
      <c r="W3935" s="20">
        <f t="shared" si="112"/>
        <v>2955.5700182815353</v>
      </c>
    </row>
    <row r="3936" spans="1:23" hidden="1">
      <c r="A3936" s="1" t="s">
        <v>35166</v>
      </c>
      <c r="B3936" s="1" t="s">
        <v>35167</v>
      </c>
      <c r="C3936" s="1" t="s">
        <v>35168</v>
      </c>
      <c r="D3936" s="2">
        <v>34004</v>
      </c>
      <c r="E3936" s="2">
        <v>43607</v>
      </c>
      <c r="F3936" s="24" t="s">
        <v>36835</v>
      </c>
      <c r="G3936" s="23">
        <v>1</v>
      </c>
      <c r="H3936" s="5">
        <v>43607</v>
      </c>
      <c r="I3936" s="1" t="s">
        <v>36836</v>
      </c>
      <c r="J3936" s="1" t="s">
        <v>36831</v>
      </c>
      <c r="K3936" s="1" t="s">
        <v>36831</v>
      </c>
      <c r="L3936" s="21"/>
      <c r="M3936" s="1">
        <v>3.0000000000000001E-3</v>
      </c>
      <c r="N3936" s="1" t="s">
        <v>1008</v>
      </c>
      <c r="O3936" s="1" t="s">
        <v>36831</v>
      </c>
      <c r="P3936" s="4">
        <v>41.2</v>
      </c>
      <c r="Q3936" s="14">
        <v>120046.5</v>
      </c>
      <c r="R3936" s="1" t="s">
        <v>36972</v>
      </c>
      <c r="S3936" s="1" t="s">
        <v>35169</v>
      </c>
      <c r="T3936" s="1">
        <v>89621480</v>
      </c>
      <c r="U3936" s="15" t="s">
        <v>1015</v>
      </c>
      <c r="V3936" t="str">
        <f>VLOOKUP(T3936,[1]ОКТМО!$B$6:$D$553,3,0)</f>
        <v xml:space="preserve">08 Зубово-Полянский район </v>
      </c>
      <c r="W3936" s="20">
        <f t="shared" si="112"/>
        <v>2913.75</v>
      </c>
    </row>
    <row r="3937" spans="1:23" hidden="1">
      <c r="A3937" s="1" t="s">
        <v>35170</v>
      </c>
      <c r="B3937" s="1" t="s">
        <v>36275</v>
      </c>
      <c r="C3937" s="1" t="s">
        <v>36276</v>
      </c>
      <c r="D3937" s="2">
        <v>33604</v>
      </c>
      <c r="E3937" s="2">
        <v>43437</v>
      </c>
      <c r="F3937" s="24" t="s">
        <v>36835</v>
      </c>
      <c r="G3937" s="23">
        <v>1</v>
      </c>
      <c r="H3937" s="5">
        <v>43437</v>
      </c>
      <c r="I3937" s="1" t="s">
        <v>36836</v>
      </c>
      <c r="J3937" s="1" t="s">
        <v>36831</v>
      </c>
      <c r="K3937" s="1" t="s">
        <v>36831</v>
      </c>
      <c r="L3937" s="21"/>
      <c r="M3937" s="1">
        <v>3.0000000000000001E-3</v>
      </c>
      <c r="N3937" s="1" t="s">
        <v>1008</v>
      </c>
      <c r="O3937" s="1" t="s">
        <v>36831</v>
      </c>
      <c r="P3937" s="4">
        <v>29.6</v>
      </c>
      <c r="Q3937" s="14">
        <v>112544.82</v>
      </c>
      <c r="R3937" s="1" t="s">
        <v>35986</v>
      </c>
      <c r="S3937" s="1" t="s">
        <v>35171</v>
      </c>
      <c r="T3937" s="1">
        <v>89621448</v>
      </c>
      <c r="U3937" s="15" t="s">
        <v>1015</v>
      </c>
      <c r="V3937" t="str">
        <f>VLOOKUP(T3937,[1]ОКТМО!$B$6:$D$553,3,0)</f>
        <v xml:space="preserve">08 Зубово-Полянский район </v>
      </c>
      <c r="W3937" s="20">
        <f t="shared" si="112"/>
        <v>3802.1898648648648</v>
      </c>
    </row>
    <row r="3938" spans="1:23" hidden="1">
      <c r="A3938" s="1" t="s">
        <v>35172</v>
      </c>
      <c r="B3938" s="1" t="s">
        <v>35173</v>
      </c>
      <c r="C3938" s="1" t="s">
        <v>35174</v>
      </c>
      <c r="D3938" s="2">
        <v>42516</v>
      </c>
      <c r="E3938" s="2">
        <v>42634</v>
      </c>
      <c r="F3938" s="24" t="s">
        <v>36835</v>
      </c>
      <c r="G3938" s="23">
        <v>1</v>
      </c>
      <c r="H3938" s="5">
        <v>42634</v>
      </c>
      <c r="I3938" s="1" t="s">
        <v>36836</v>
      </c>
      <c r="J3938" s="2">
        <v>41088</v>
      </c>
      <c r="K3938" s="1" t="s">
        <v>36831</v>
      </c>
      <c r="L3938" s="21"/>
      <c r="M3938" s="1">
        <v>3.0000000000000001E-3</v>
      </c>
      <c r="N3938" s="1" t="s">
        <v>1008</v>
      </c>
      <c r="O3938" s="1" t="s">
        <v>36839</v>
      </c>
      <c r="P3938" s="4">
        <v>38.1</v>
      </c>
      <c r="Q3938" s="14">
        <v>167313.1</v>
      </c>
      <c r="R3938" s="1" t="s">
        <v>37003</v>
      </c>
      <c r="S3938" s="1" t="s">
        <v>35175</v>
      </c>
      <c r="T3938" s="1">
        <v>89621492</v>
      </c>
      <c r="U3938" s="15" t="s">
        <v>1015</v>
      </c>
      <c r="V3938" t="str">
        <f>VLOOKUP(T3938,[1]ОКТМО!$B$6:$D$553,3,0)</f>
        <v xml:space="preserve">08 Зубово-Полянский район </v>
      </c>
      <c r="W3938" s="20">
        <f t="shared" si="112"/>
        <v>4391.4199475065616</v>
      </c>
    </row>
    <row r="3939" spans="1:23" hidden="1">
      <c r="A3939" s="1" t="s">
        <v>35176</v>
      </c>
      <c r="B3939" s="1" t="s">
        <v>35177</v>
      </c>
      <c r="C3939" s="1" t="s">
        <v>35178</v>
      </c>
      <c r="D3939" s="2">
        <v>33604</v>
      </c>
      <c r="E3939" s="2">
        <v>41194</v>
      </c>
      <c r="F3939" s="24" t="s">
        <v>36835</v>
      </c>
      <c r="G3939" s="23">
        <v>1</v>
      </c>
      <c r="H3939" s="5">
        <v>41194</v>
      </c>
      <c r="I3939" s="1" t="s">
        <v>36836</v>
      </c>
      <c r="J3939" s="1" t="s">
        <v>36831</v>
      </c>
      <c r="K3939" s="1" t="s">
        <v>36831</v>
      </c>
      <c r="L3939" s="21"/>
      <c r="M3939" s="1">
        <v>3.0000000000000001E-3</v>
      </c>
      <c r="N3939" s="1" t="s">
        <v>1008</v>
      </c>
      <c r="O3939" s="1" t="s">
        <v>36831</v>
      </c>
      <c r="P3939" s="4">
        <v>47.8</v>
      </c>
      <c r="Q3939" s="14">
        <v>149103.5</v>
      </c>
      <c r="R3939" s="1" t="s">
        <v>36991</v>
      </c>
      <c r="S3939" s="1" t="s">
        <v>35179</v>
      </c>
      <c r="T3939" s="1">
        <v>89621420</v>
      </c>
      <c r="U3939" s="15" t="s">
        <v>1015</v>
      </c>
      <c r="V3939" t="str">
        <f>VLOOKUP(T3939,[1]ОКТМО!$B$6:$D$553,3,0)</f>
        <v xml:space="preserve">08 Зубово-Полянский район </v>
      </c>
      <c r="W3939" s="20">
        <f t="shared" si="112"/>
        <v>3119.3200836820088</v>
      </c>
    </row>
    <row r="3940" spans="1:23" hidden="1">
      <c r="A3940" s="1" t="s">
        <v>35180</v>
      </c>
      <c r="B3940" s="1" t="s">
        <v>35181</v>
      </c>
      <c r="C3940" s="1" t="s">
        <v>35182</v>
      </c>
      <c r="D3940" s="2">
        <v>33604</v>
      </c>
      <c r="E3940" s="2">
        <v>41928</v>
      </c>
      <c r="F3940" s="24" t="s">
        <v>36835</v>
      </c>
      <c r="G3940" s="23">
        <v>1</v>
      </c>
      <c r="H3940" s="5">
        <v>41928</v>
      </c>
      <c r="I3940" s="1" t="s">
        <v>36836</v>
      </c>
      <c r="J3940" s="1" t="s">
        <v>36831</v>
      </c>
      <c r="K3940" s="1" t="s">
        <v>36831</v>
      </c>
      <c r="L3940" s="21"/>
      <c r="M3940" s="1">
        <v>3.0000000000000001E-3</v>
      </c>
      <c r="N3940" s="1" t="s">
        <v>1008</v>
      </c>
      <c r="O3940" s="1" t="s">
        <v>36831</v>
      </c>
      <c r="P3940" s="4">
        <v>49.2</v>
      </c>
      <c r="Q3940" s="14">
        <v>163137.35999999999</v>
      </c>
      <c r="R3940" s="1" t="s">
        <v>37007</v>
      </c>
      <c r="S3940" s="1" t="s">
        <v>35183</v>
      </c>
      <c r="T3940" s="1">
        <v>89621444</v>
      </c>
      <c r="U3940" s="15" t="s">
        <v>1015</v>
      </c>
      <c r="V3940" t="str">
        <f>VLOOKUP(T3940,[1]ОКТМО!$B$6:$D$553,3,0)</f>
        <v xml:space="preserve">08 Зубово-Полянский район </v>
      </c>
      <c r="W3940" s="20">
        <f t="shared" si="112"/>
        <v>3315.7999999999997</v>
      </c>
    </row>
    <row r="3941" spans="1:23" hidden="1">
      <c r="A3941" s="1" t="s">
        <v>35184</v>
      </c>
      <c r="B3941" s="1" t="s">
        <v>35185</v>
      </c>
      <c r="C3941" s="1" t="s">
        <v>35186</v>
      </c>
      <c r="D3941" s="2">
        <v>33604</v>
      </c>
      <c r="E3941" s="2">
        <v>41932</v>
      </c>
      <c r="F3941" s="24" t="s">
        <v>36835</v>
      </c>
      <c r="G3941" s="23">
        <v>1</v>
      </c>
      <c r="H3941" s="5">
        <v>41932</v>
      </c>
      <c r="I3941" s="1" t="s">
        <v>36836</v>
      </c>
      <c r="J3941" s="1" t="s">
        <v>36831</v>
      </c>
      <c r="K3941" s="1" t="s">
        <v>36831</v>
      </c>
      <c r="L3941" s="21"/>
      <c r="M3941" s="1">
        <v>3.0000000000000001E-3</v>
      </c>
      <c r="N3941" s="1" t="s">
        <v>1008</v>
      </c>
      <c r="O3941" s="1" t="s">
        <v>36831</v>
      </c>
      <c r="P3941" s="4">
        <v>31.7</v>
      </c>
      <c r="Q3941" s="14">
        <v>100044.88</v>
      </c>
      <c r="R3941" s="1" t="s">
        <v>37007</v>
      </c>
      <c r="S3941" s="1" t="s">
        <v>35187</v>
      </c>
      <c r="T3941" s="1">
        <v>89621444</v>
      </c>
      <c r="U3941" s="15" t="s">
        <v>1015</v>
      </c>
      <c r="V3941" t="str">
        <f>VLOOKUP(T3941,[1]ОКТМО!$B$6:$D$553,3,0)</f>
        <v xml:space="preserve">08 Зубово-Полянский район </v>
      </c>
      <c r="W3941" s="20">
        <f t="shared" si="112"/>
        <v>3155.9899053627764</v>
      </c>
    </row>
    <row r="3942" spans="1:23" hidden="1">
      <c r="A3942" s="1" t="s">
        <v>35188</v>
      </c>
      <c r="B3942" s="1" t="s">
        <v>35191</v>
      </c>
      <c r="C3942" s="1" t="s">
        <v>35192</v>
      </c>
      <c r="D3942" s="2">
        <v>40438</v>
      </c>
      <c r="E3942" s="2">
        <v>43633</v>
      </c>
      <c r="F3942" s="24" t="s">
        <v>36835</v>
      </c>
      <c r="G3942" s="23">
        <v>1</v>
      </c>
      <c r="H3942" s="5">
        <v>43633</v>
      </c>
      <c r="I3942" s="1" t="s">
        <v>36836</v>
      </c>
      <c r="J3942" s="2">
        <v>41088</v>
      </c>
      <c r="K3942" s="1" t="s">
        <v>35189</v>
      </c>
      <c r="L3942" s="21">
        <f>(P3942-50)/P3942*(Q3942*M3942)*G3942</f>
        <v>889.53696000000002</v>
      </c>
      <c r="M3942" s="1">
        <v>3.0000000000000001E-3</v>
      </c>
      <c r="N3942" s="1" t="s">
        <v>1008</v>
      </c>
      <c r="O3942" s="1" t="s">
        <v>36837</v>
      </c>
      <c r="P3942" s="3">
        <v>128</v>
      </c>
      <c r="Q3942" s="14">
        <v>486584.32000000001</v>
      </c>
      <c r="R3942" s="1" t="s">
        <v>37006</v>
      </c>
      <c r="S3942" s="1" t="s">
        <v>35190</v>
      </c>
      <c r="T3942" s="1">
        <v>89621427</v>
      </c>
      <c r="U3942" s="15" t="s">
        <v>1015</v>
      </c>
      <c r="V3942" t="str">
        <f>VLOOKUP(T3942,[1]ОКТМО!$B$6:$D$553,3,0)</f>
        <v xml:space="preserve">08 Зубово-Полянский район </v>
      </c>
      <c r="W3942" s="20">
        <f t="shared" si="112"/>
        <v>3801.44</v>
      </c>
    </row>
    <row r="3943" spans="1:23" hidden="1">
      <c r="A3943" s="1" t="s">
        <v>35193</v>
      </c>
      <c r="B3943" s="1" t="s">
        <v>35194</v>
      </c>
      <c r="C3943" s="1" t="s">
        <v>35195</v>
      </c>
      <c r="D3943" s="2">
        <v>33604</v>
      </c>
      <c r="E3943" s="2">
        <v>41782</v>
      </c>
      <c r="F3943" s="24" t="s">
        <v>36835</v>
      </c>
      <c r="G3943" s="23">
        <v>1</v>
      </c>
      <c r="H3943" s="5">
        <v>41782</v>
      </c>
      <c r="I3943" s="1" t="s">
        <v>36836</v>
      </c>
      <c r="J3943" s="1" t="s">
        <v>36831</v>
      </c>
      <c r="K3943" s="1" t="s">
        <v>36831</v>
      </c>
      <c r="L3943" s="21"/>
      <c r="M3943" s="1">
        <v>3.0000000000000001E-3</v>
      </c>
      <c r="N3943" s="1" t="s">
        <v>1008</v>
      </c>
      <c r="O3943" s="1" t="s">
        <v>36831</v>
      </c>
      <c r="P3943" s="4">
        <v>35.6</v>
      </c>
      <c r="Q3943" s="14">
        <v>122982.34</v>
      </c>
      <c r="R3943" s="1" t="s">
        <v>37007</v>
      </c>
      <c r="S3943" s="1" t="s">
        <v>35196</v>
      </c>
      <c r="T3943" s="1">
        <v>89621444</v>
      </c>
      <c r="U3943" s="15" t="s">
        <v>1015</v>
      </c>
      <c r="V3943" t="str">
        <f>VLOOKUP(T3943,[1]ОКТМО!$B$6:$D$553,3,0)</f>
        <v xml:space="preserve">08 Зубово-Полянский район </v>
      </c>
      <c r="W3943" s="20">
        <f t="shared" si="112"/>
        <v>3454.5601123595502</v>
      </c>
    </row>
    <row r="3944" spans="1:23" hidden="1">
      <c r="A3944" s="1" t="s">
        <v>35197</v>
      </c>
      <c r="B3944" s="1" t="s">
        <v>36314</v>
      </c>
      <c r="C3944" s="1" t="s">
        <v>36315</v>
      </c>
      <c r="D3944" s="2">
        <v>33604</v>
      </c>
      <c r="E3944" s="2">
        <v>43532</v>
      </c>
      <c r="F3944" s="24" t="s">
        <v>36835</v>
      </c>
      <c r="G3944" s="23">
        <v>1</v>
      </c>
      <c r="H3944" s="5">
        <v>43532</v>
      </c>
      <c r="I3944" s="1" t="s">
        <v>36836</v>
      </c>
      <c r="J3944" s="1" t="s">
        <v>36831</v>
      </c>
      <c r="K3944" s="1" t="s">
        <v>36831</v>
      </c>
      <c r="L3944" s="21"/>
      <c r="M3944" s="1">
        <v>3.0000000000000001E-3</v>
      </c>
      <c r="N3944" s="1" t="s">
        <v>1008</v>
      </c>
      <c r="O3944" s="1" t="s">
        <v>36831</v>
      </c>
      <c r="P3944" s="4">
        <v>37.700000000000003</v>
      </c>
      <c r="Q3944" s="14">
        <v>115788.39</v>
      </c>
      <c r="R3944" s="1" t="s">
        <v>37007</v>
      </c>
      <c r="S3944" s="1" t="s">
        <v>35198</v>
      </c>
      <c r="T3944" s="1">
        <v>89621444</v>
      </c>
      <c r="U3944" s="15" t="s">
        <v>1015</v>
      </c>
      <c r="V3944" t="str">
        <f>VLOOKUP(T3944,[1]ОКТМО!$B$6:$D$553,3,0)</f>
        <v xml:space="preserve">08 Зубово-Полянский район </v>
      </c>
      <c r="W3944" s="20">
        <f t="shared" si="112"/>
        <v>3071.3100795755968</v>
      </c>
    </row>
    <row r="3945" spans="1:23" hidden="1">
      <c r="A3945" s="1" t="s">
        <v>35199</v>
      </c>
      <c r="B3945" s="1" t="s">
        <v>35200</v>
      </c>
      <c r="C3945" s="1" t="s">
        <v>35201</v>
      </c>
      <c r="D3945" s="2">
        <v>33604</v>
      </c>
      <c r="E3945" s="2">
        <v>42746</v>
      </c>
      <c r="F3945" s="24" t="s">
        <v>36835</v>
      </c>
      <c r="G3945" s="23">
        <v>1</v>
      </c>
      <c r="H3945" s="5">
        <v>42746</v>
      </c>
      <c r="I3945" s="1" t="s">
        <v>36836</v>
      </c>
      <c r="J3945" s="1" t="s">
        <v>36831</v>
      </c>
      <c r="K3945" s="1" t="s">
        <v>36831</v>
      </c>
      <c r="L3945" s="21"/>
      <c r="M3945" s="1">
        <v>3.0000000000000001E-3</v>
      </c>
      <c r="N3945" s="1" t="s">
        <v>1008</v>
      </c>
      <c r="O3945" s="1" t="s">
        <v>36831</v>
      </c>
      <c r="P3945" s="4">
        <v>29.5</v>
      </c>
      <c r="Q3945" s="14">
        <v>130664.05</v>
      </c>
      <c r="R3945" s="1" t="s">
        <v>37021</v>
      </c>
      <c r="S3945" s="1" t="s">
        <v>35202</v>
      </c>
      <c r="T3945" s="1">
        <v>89621432</v>
      </c>
      <c r="U3945" s="15" t="s">
        <v>1015</v>
      </c>
      <c r="V3945" t="str">
        <f>VLOOKUP(T3945,[1]ОКТМО!$B$6:$D$553,3,0)</f>
        <v xml:space="preserve">08 Зубово-Полянский район </v>
      </c>
      <c r="W3945" s="20">
        <f t="shared" si="112"/>
        <v>4429.2898305084746</v>
      </c>
    </row>
    <row r="3946" spans="1:23" hidden="1">
      <c r="A3946" s="1" t="s">
        <v>35203</v>
      </c>
      <c r="B3946" s="1" t="s">
        <v>36265</v>
      </c>
      <c r="C3946" s="1" t="s">
        <v>35204</v>
      </c>
      <c r="D3946" s="2">
        <v>33882</v>
      </c>
      <c r="E3946" s="2">
        <v>42155</v>
      </c>
      <c r="F3946" s="24" t="s">
        <v>36835</v>
      </c>
      <c r="G3946" s="23">
        <v>1</v>
      </c>
      <c r="H3946" s="5">
        <v>42155</v>
      </c>
      <c r="I3946" s="1" t="s">
        <v>36836</v>
      </c>
      <c r="J3946" s="1" t="s">
        <v>36831</v>
      </c>
      <c r="K3946" s="1" t="s">
        <v>36831</v>
      </c>
      <c r="L3946" s="21">
        <f>(P3946-50)/P3946*(Q3946*M3946)*G3946</f>
        <v>1093.1446223771793</v>
      </c>
      <c r="M3946" s="1">
        <v>3.0000000000000001E-3</v>
      </c>
      <c r="N3946" s="1" t="s">
        <v>1008</v>
      </c>
      <c r="O3946" s="1" t="s">
        <v>36831</v>
      </c>
      <c r="P3946" s="4">
        <v>126.2</v>
      </c>
      <c r="Q3946" s="14">
        <v>603477.04</v>
      </c>
      <c r="R3946" s="1" t="s">
        <v>37031</v>
      </c>
      <c r="S3946" s="1" t="s">
        <v>35205</v>
      </c>
      <c r="T3946" s="1">
        <v>89621456</v>
      </c>
      <c r="U3946" s="15" t="s">
        <v>1015</v>
      </c>
      <c r="V3946" t="str">
        <f>VLOOKUP(T3946,[1]ОКТМО!$B$6:$D$553,3,0)</f>
        <v xml:space="preserve">08 Зубово-Полянский район </v>
      </c>
      <c r="W3946" s="20">
        <f t="shared" si="112"/>
        <v>4781.9099841521393</v>
      </c>
    </row>
    <row r="3947" spans="1:23" hidden="1">
      <c r="A3947" s="1" t="s">
        <v>35206</v>
      </c>
      <c r="B3947" s="1" t="s">
        <v>36181</v>
      </c>
      <c r="C3947" s="1" t="s">
        <v>36182</v>
      </c>
      <c r="D3947" s="2">
        <v>33604</v>
      </c>
      <c r="E3947" s="2">
        <v>43970</v>
      </c>
      <c r="F3947" s="24" t="s">
        <v>36835</v>
      </c>
      <c r="G3947" s="23">
        <v>1</v>
      </c>
      <c r="H3947" s="5">
        <v>43970</v>
      </c>
      <c r="I3947" s="1" t="s">
        <v>36836</v>
      </c>
      <c r="J3947" s="1" t="s">
        <v>36831</v>
      </c>
      <c r="K3947" s="1" t="s">
        <v>36831</v>
      </c>
      <c r="L3947" s="21"/>
      <c r="M3947" s="1">
        <v>3.0000000000000001E-3</v>
      </c>
      <c r="N3947" s="1" t="s">
        <v>1008</v>
      </c>
      <c r="O3947" s="1" t="s">
        <v>36831</v>
      </c>
      <c r="P3947" s="4">
        <v>31.5</v>
      </c>
      <c r="Q3947" s="14">
        <v>159230.92000000001</v>
      </c>
      <c r="R3947" s="1" t="s">
        <v>37014</v>
      </c>
      <c r="S3947" s="1" t="s">
        <v>35207</v>
      </c>
      <c r="T3947" s="1">
        <v>89621424</v>
      </c>
      <c r="U3947" s="15" t="s">
        <v>1015</v>
      </c>
      <c r="V3947" t="str">
        <f>VLOOKUP(T3947,[1]ОКТМО!$B$6:$D$553,3,0)</f>
        <v xml:space="preserve">08 Зубово-Полянский район </v>
      </c>
      <c r="W3947" s="20">
        <f t="shared" si="112"/>
        <v>5054.9498412698413</v>
      </c>
    </row>
    <row r="3948" spans="1:23" hidden="1">
      <c r="A3948" s="1" t="s">
        <v>35208</v>
      </c>
      <c r="B3948" s="1" t="s">
        <v>35209</v>
      </c>
      <c r="C3948" s="1" t="s">
        <v>35210</v>
      </c>
      <c r="D3948" s="2">
        <v>33604</v>
      </c>
      <c r="E3948" s="2">
        <v>42030</v>
      </c>
      <c r="F3948" s="24" t="s">
        <v>36835</v>
      </c>
      <c r="G3948" s="23">
        <v>1</v>
      </c>
      <c r="H3948" s="5">
        <v>42030</v>
      </c>
      <c r="I3948" s="1" t="s">
        <v>36836</v>
      </c>
      <c r="J3948" s="1" t="s">
        <v>36831</v>
      </c>
      <c r="K3948" s="1" t="s">
        <v>36831</v>
      </c>
      <c r="L3948" s="21"/>
      <c r="M3948" s="1">
        <v>3.0000000000000001E-3</v>
      </c>
      <c r="N3948" s="1" t="s">
        <v>1008</v>
      </c>
      <c r="O3948" s="1" t="s">
        <v>36831</v>
      </c>
      <c r="P3948" s="4">
        <v>14.1</v>
      </c>
      <c r="Q3948" s="14">
        <v>59089.15</v>
      </c>
      <c r="R3948" s="1" t="s">
        <v>37022</v>
      </c>
      <c r="S3948" s="1" t="s">
        <v>35211</v>
      </c>
      <c r="T3948" s="1">
        <v>89621456</v>
      </c>
      <c r="U3948" s="15" t="s">
        <v>1015</v>
      </c>
      <c r="V3948" t="str">
        <f>VLOOKUP(T3948,[1]ОКТМО!$B$6:$D$553,3,0)</f>
        <v xml:space="preserve">08 Зубово-Полянский район </v>
      </c>
      <c r="W3948" s="20">
        <f t="shared" si="112"/>
        <v>4190.7198581560287</v>
      </c>
    </row>
    <row r="3949" spans="1:23" hidden="1">
      <c r="A3949" s="1" t="s">
        <v>35212</v>
      </c>
      <c r="B3949" s="1" t="s">
        <v>35213</v>
      </c>
      <c r="C3949" s="1" t="s">
        <v>35214</v>
      </c>
      <c r="D3949" s="2">
        <v>33604</v>
      </c>
      <c r="E3949" s="2">
        <v>43558</v>
      </c>
      <c r="F3949" s="24" t="s">
        <v>36835</v>
      </c>
      <c r="G3949" s="23">
        <v>1</v>
      </c>
      <c r="H3949" s="5">
        <v>43558</v>
      </c>
      <c r="I3949" s="1" t="s">
        <v>36836</v>
      </c>
      <c r="J3949" s="1" t="s">
        <v>36831</v>
      </c>
      <c r="K3949" s="1" t="s">
        <v>36831</v>
      </c>
      <c r="L3949" s="21"/>
      <c r="M3949" s="1">
        <v>3.0000000000000001E-3</v>
      </c>
      <c r="N3949" s="1" t="s">
        <v>1008</v>
      </c>
      <c r="O3949" s="1" t="s">
        <v>36831</v>
      </c>
      <c r="P3949" s="4">
        <v>36.6</v>
      </c>
      <c r="Q3949" s="14">
        <v>171369.62</v>
      </c>
      <c r="R3949" s="1" t="s">
        <v>37014</v>
      </c>
      <c r="S3949" s="1" t="s">
        <v>35215</v>
      </c>
      <c r="T3949" s="1">
        <v>89621424</v>
      </c>
      <c r="U3949" s="15" t="s">
        <v>1015</v>
      </c>
      <c r="V3949" t="str">
        <f>VLOOKUP(T3949,[1]ОКТМО!$B$6:$D$553,3,0)</f>
        <v xml:space="preserve">08 Зубово-Полянский район </v>
      </c>
      <c r="W3949" s="20">
        <f t="shared" si="112"/>
        <v>4682.2300546448087</v>
      </c>
    </row>
    <row r="3950" spans="1:23" hidden="1">
      <c r="A3950" s="1" t="s">
        <v>35216</v>
      </c>
      <c r="B3950" s="1" t="s">
        <v>35217</v>
      </c>
      <c r="C3950" s="1" t="s">
        <v>35218</v>
      </c>
      <c r="D3950" s="2">
        <v>33604</v>
      </c>
      <c r="E3950" s="2">
        <v>43081</v>
      </c>
      <c r="F3950" s="24" t="s">
        <v>36835</v>
      </c>
      <c r="G3950" s="23">
        <v>1</v>
      </c>
      <c r="H3950" s="5">
        <v>43081</v>
      </c>
      <c r="I3950" s="1" t="s">
        <v>36836</v>
      </c>
      <c r="J3950" s="1" t="s">
        <v>36831</v>
      </c>
      <c r="K3950" s="1" t="s">
        <v>36831</v>
      </c>
      <c r="L3950" s="21">
        <f>(P3950-50)/P3950*(Q3950*M3950)*G3950</f>
        <v>545.6048168337129</v>
      </c>
      <c r="M3950" s="1">
        <v>3.0000000000000001E-3</v>
      </c>
      <c r="N3950" s="1" t="s">
        <v>1008</v>
      </c>
      <c r="O3950" s="1" t="s">
        <v>36831</v>
      </c>
      <c r="P3950" s="4">
        <v>87.8</v>
      </c>
      <c r="Q3950" s="14">
        <v>422434.77</v>
      </c>
      <c r="R3950" s="1" t="s">
        <v>37014</v>
      </c>
      <c r="S3950" s="1" t="s">
        <v>35219</v>
      </c>
      <c r="T3950" s="1">
        <v>89621424</v>
      </c>
      <c r="U3950" s="15" t="s">
        <v>1015</v>
      </c>
      <c r="V3950" t="str">
        <f>VLOOKUP(T3950,[1]ОКТМО!$B$6:$D$553,3,0)</f>
        <v xml:space="preserve">08 Зубово-Полянский район </v>
      </c>
      <c r="W3950" s="20">
        <f t="shared" si="112"/>
        <v>4811.3299544419142</v>
      </c>
    </row>
    <row r="3951" spans="1:23" hidden="1">
      <c r="A3951" s="1" t="s">
        <v>35220</v>
      </c>
      <c r="B3951" s="1" t="s">
        <v>35221</v>
      </c>
      <c r="C3951" s="1" t="s">
        <v>35222</v>
      </c>
      <c r="D3951" s="2">
        <v>33604</v>
      </c>
      <c r="E3951" s="2">
        <v>41984</v>
      </c>
      <c r="F3951" s="24" t="s">
        <v>36835</v>
      </c>
      <c r="G3951" s="23">
        <v>1</v>
      </c>
      <c r="H3951" s="5">
        <v>41984</v>
      </c>
      <c r="I3951" s="1" t="s">
        <v>36836</v>
      </c>
      <c r="J3951" s="1" t="s">
        <v>36831</v>
      </c>
      <c r="K3951" s="1" t="s">
        <v>36831</v>
      </c>
      <c r="L3951" s="21"/>
      <c r="M3951" s="1">
        <v>3.0000000000000001E-3</v>
      </c>
      <c r="N3951" s="1" t="s">
        <v>1008</v>
      </c>
      <c r="O3951" s="1" t="s">
        <v>36831</v>
      </c>
      <c r="P3951" s="4">
        <v>48.5</v>
      </c>
      <c r="Q3951" s="14">
        <v>233349.51</v>
      </c>
      <c r="R3951" s="1" t="s">
        <v>37014</v>
      </c>
      <c r="S3951" s="1" t="s">
        <v>35223</v>
      </c>
      <c r="T3951" s="1">
        <v>89621424</v>
      </c>
      <c r="U3951" s="15" t="s">
        <v>1015</v>
      </c>
      <c r="V3951" t="str">
        <f>VLOOKUP(T3951,[1]ОКТМО!$B$6:$D$553,3,0)</f>
        <v xml:space="preserve">08 Зубово-Полянский район </v>
      </c>
      <c r="W3951" s="20">
        <f t="shared" si="112"/>
        <v>4811.3301030927832</v>
      </c>
    </row>
    <row r="3952" spans="1:23">
      <c r="A3952" s="1" t="s">
        <v>35224</v>
      </c>
      <c r="B3952" s="1" t="s">
        <v>36296</v>
      </c>
      <c r="C3952" s="1" t="s">
        <v>36297</v>
      </c>
      <c r="D3952" s="2">
        <v>33604</v>
      </c>
      <c r="E3952" s="2">
        <v>41720</v>
      </c>
      <c r="F3952" s="24" t="s">
        <v>36835</v>
      </c>
      <c r="G3952" s="23">
        <v>1</v>
      </c>
      <c r="H3952" s="5">
        <v>41720</v>
      </c>
      <c r="I3952" s="1" t="s">
        <v>36836</v>
      </c>
      <c r="J3952" s="1" t="s">
        <v>36831</v>
      </c>
      <c r="K3952" s="1" t="s">
        <v>36831</v>
      </c>
      <c r="L3952" s="21"/>
      <c r="M3952" s="1">
        <v>3.0000000000000001E-3</v>
      </c>
      <c r="N3952" s="1" t="s">
        <v>1008</v>
      </c>
      <c r="O3952" s="1" t="s">
        <v>36831</v>
      </c>
      <c r="P3952" s="4">
        <v>25.2</v>
      </c>
      <c r="Q3952" s="14">
        <v>102237.16</v>
      </c>
      <c r="R3952" s="1" t="s">
        <v>36200</v>
      </c>
      <c r="S3952" s="1" t="s">
        <v>35225</v>
      </c>
      <c r="T3952" s="1">
        <v>89621404</v>
      </c>
      <c r="U3952" s="15" t="s">
        <v>1015</v>
      </c>
      <c r="V3952" t="str">
        <f>VLOOKUP(T3952,[1]ОКТМО!$B$6:$D$553,3,0)</f>
        <v xml:space="preserve">08 Зубово-Полянский район </v>
      </c>
      <c r="W3952" s="20">
        <f t="shared" si="112"/>
        <v>4057.0301587301592</v>
      </c>
    </row>
    <row r="3953" spans="1:23" hidden="1">
      <c r="A3953" s="1" t="s">
        <v>35226</v>
      </c>
      <c r="B3953" s="1" t="s">
        <v>35227</v>
      </c>
      <c r="C3953" s="1" t="s">
        <v>35228</v>
      </c>
      <c r="D3953" s="2">
        <v>33604</v>
      </c>
      <c r="E3953" s="2">
        <v>42476</v>
      </c>
      <c r="F3953" s="24" t="s">
        <v>36835</v>
      </c>
      <c r="G3953" s="23">
        <v>1</v>
      </c>
      <c r="H3953" s="5">
        <v>42476</v>
      </c>
      <c r="I3953" s="1" t="s">
        <v>36836</v>
      </c>
      <c r="J3953" s="1" t="s">
        <v>36831</v>
      </c>
      <c r="K3953" s="1" t="s">
        <v>36831</v>
      </c>
      <c r="L3953" s="21"/>
      <c r="M3953" s="1">
        <v>3.0000000000000001E-3</v>
      </c>
      <c r="N3953" s="1" t="s">
        <v>1008</v>
      </c>
      <c r="O3953" s="1" t="s">
        <v>36831</v>
      </c>
      <c r="P3953" s="4">
        <v>47.9</v>
      </c>
      <c r="Q3953" s="14">
        <v>150295.35</v>
      </c>
      <c r="R3953" s="1" t="s">
        <v>37007</v>
      </c>
      <c r="S3953" s="1" t="s">
        <v>35229</v>
      </c>
      <c r="T3953" s="1">
        <v>89621444</v>
      </c>
      <c r="U3953" s="15" t="s">
        <v>1015</v>
      </c>
      <c r="V3953" t="str">
        <f>VLOOKUP(T3953,[1]ОКТМО!$B$6:$D$553,3,0)</f>
        <v xml:space="preserve">08 Зубово-Полянский район </v>
      </c>
      <c r="W3953" s="20">
        <f t="shared" si="112"/>
        <v>3137.6899791231735</v>
      </c>
    </row>
    <row r="3954" spans="1:23">
      <c r="A3954" s="1" t="s">
        <v>35230</v>
      </c>
      <c r="B3954" s="1" t="s">
        <v>35231</v>
      </c>
      <c r="C3954" s="1" t="s">
        <v>35232</v>
      </c>
      <c r="D3954" s="2">
        <v>35065</v>
      </c>
      <c r="E3954" s="2">
        <v>41663</v>
      </c>
      <c r="F3954" s="24" t="s">
        <v>36835</v>
      </c>
      <c r="G3954" s="23">
        <v>1</v>
      </c>
      <c r="H3954" s="5">
        <v>41663</v>
      </c>
      <c r="I3954" s="1" t="s">
        <v>36836</v>
      </c>
      <c r="J3954" s="1" t="s">
        <v>36831</v>
      </c>
      <c r="K3954" s="1" t="s">
        <v>36831</v>
      </c>
      <c r="L3954" s="21"/>
      <c r="M3954" s="1">
        <v>3.0000000000000001E-3</v>
      </c>
      <c r="N3954" s="1" t="s">
        <v>1008</v>
      </c>
      <c r="O3954" s="1" t="s">
        <v>36831</v>
      </c>
      <c r="P3954" s="4">
        <v>33.4</v>
      </c>
      <c r="Q3954" s="14">
        <v>152413.89000000001</v>
      </c>
      <c r="R3954" s="1" t="s">
        <v>36200</v>
      </c>
      <c r="S3954" s="1" t="s">
        <v>35233</v>
      </c>
      <c r="T3954" s="1">
        <v>89621404</v>
      </c>
      <c r="U3954" s="15" t="s">
        <v>1015</v>
      </c>
      <c r="V3954" t="str">
        <f>VLOOKUP(T3954,[1]ОКТМО!$B$6:$D$553,3,0)</f>
        <v xml:space="preserve">08 Зубово-Полянский район </v>
      </c>
      <c r="W3954" s="20">
        <f t="shared" si="112"/>
        <v>4563.2901197604797</v>
      </c>
    </row>
    <row r="3955" spans="1:23">
      <c r="A3955" s="1" t="s">
        <v>35234</v>
      </c>
      <c r="B3955" s="1" t="s">
        <v>35235</v>
      </c>
      <c r="C3955" s="1" t="s">
        <v>35236</v>
      </c>
      <c r="D3955" s="2">
        <v>33604</v>
      </c>
      <c r="E3955" s="2">
        <v>41408</v>
      </c>
      <c r="F3955" s="24" t="s">
        <v>36835</v>
      </c>
      <c r="G3955" s="23">
        <v>1</v>
      </c>
      <c r="H3955" s="5">
        <v>41408</v>
      </c>
      <c r="I3955" s="1" t="s">
        <v>36836</v>
      </c>
      <c r="J3955" s="1" t="s">
        <v>36831</v>
      </c>
      <c r="K3955" s="1" t="s">
        <v>36831</v>
      </c>
      <c r="L3955" s="21"/>
      <c r="M3955" s="1">
        <v>3.0000000000000001E-3</v>
      </c>
      <c r="N3955" s="1" t="s">
        <v>1008</v>
      </c>
      <c r="O3955" s="1" t="s">
        <v>36831</v>
      </c>
      <c r="P3955" s="4">
        <v>26.2</v>
      </c>
      <c r="Q3955" s="14">
        <v>112122.38</v>
      </c>
      <c r="R3955" s="1" t="s">
        <v>37060</v>
      </c>
      <c r="S3955" s="1" t="s">
        <v>35237</v>
      </c>
      <c r="T3955" s="1">
        <v>89621404</v>
      </c>
      <c r="U3955" s="15" t="s">
        <v>1015</v>
      </c>
      <c r="V3955" t="str">
        <f>VLOOKUP(T3955,[1]ОКТМО!$B$6:$D$553,3,0)</f>
        <v xml:space="preserve">08 Зубово-Полянский район </v>
      </c>
      <c r="W3955" s="20">
        <f t="shared" si="112"/>
        <v>4279.4801526717556</v>
      </c>
    </row>
    <row r="3956" spans="1:23" hidden="1">
      <c r="A3956" s="1" t="s">
        <v>35239</v>
      </c>
      <c r="B3956" s="1" t="s">
        <v>35240</v>
      </c>
      <c r="C3956" s="1" t="s">
        <v>35241</v>
      </c>
      <c r="D3956" s="2">
        <v>41046</v>
      </c>
      <c r="E3956" s="2">
        <v>42085</v>
      </c>
      <c r="F3956" s="24" t="s">
        <v>36835</v>
      </c>
      <c r="G3956" s="23">
        <v>1</v>
      </c>
      <c r="H3956" s="5">
        <v>42085</v>
      </c>
      <c r="I3956" s="1" t="s">
        <v>36836</v>
      </c>
      <c r="J3956" s="2">
        <v>41088</v>
      </c>
      <c r="K3956" s="1" t="s">
        <v>35242</v>
      </c>
      <c r="L3956" s="21">
        <f>(P3956-50)/P3956*(Q3956*M3956)*G3956</f>
        <v>295.61583569405093</v>
      </c>
      <c r="M3956" s="1">
        <v>3.0000000000000001E-3</v>
      </c>
      <c r="N3956" s="1" t="s">
        <v>1008</v>
      </c>
      <c r="O3956" s="1" t="s">
        <v>36839</v>
      </c>
      <c r="P3956" s="4">
        <v>70.599999999999994</v>
      </c>
      <c r="Q3956" s="14">
        <v>337710</v>
      </c>
      <c r="R3956" s="1" t="s">
        <v>37014</v>
      </c>
      <c r="S3956" s="1" t="s">
        <v>35243</v>
      </c>
      <c r="T3956" s="1">
        <v>89621424</v>
      </c>
      <c r="U3956" s="15" t="s">
        <v>1015</v>
      </c>
      <c r="V3956" t="str">
        <f>VLOOKUP(T3956,[1]ОКТМО!$B$6:$D$553,3,0)</f>
        <v xml:space="preserve">08 Зубово-Полянский район </v>
      </c>
      <c r="W3956" s="20">
        <f t="shared" ref="W3956:W4019" si="113">Q3956/P3956</f>
        <v>4783.4277620396606</v>
      </c>
    </row>
    <row r="3957" spans="1:23">
      <c r="A3957" s="1" t="s">
        <v>35244</v>
      </c>
      <c r="B3957" s="1" t="s">
        <v>35245</v>
      </c>
      <c r="C3957" s="1" t="s">
        <v>35246</v>
      </c>
      <c r="D3957" s="2">
        <v>33604</v>
      </c>
      <c r="E3957" s="2">
        <v>41762</v>
      </c>
      <c r="F3957" s="24" t="s">
        <v>36835</v>
      </c>
      <c r="G3957" s="23">
        <v>1</v>
      </c>
      <c r="H3957" s="5">
        <v>41762</v>
      </c>
      <c r="I3957" s="1" t="s">
        <v>36836</v>
      </c>
      <c r="J3957" s="1" t="s">
        <v>36831</v>
      </c>
      <c r="K3957" s="1" t="s">
        <v>36831</v>
      </c>
      <c r="L3957" s="21"/>
      <c r="M3957" s="1">
        <v>3.0000000000000001E-3</v>
      </c>
      <c r="N3957" s="1" t="s">
        <v>1008</v>
      </c>
      <c r="O3957" s="1" t="s">
        <v>36831</v>
      </c>
      <c r="P3957" s="4">
        <v>44.1</v>
      </c>
      <c r="Q3957" s="14">
        <v>188725.07</v>
      </c>
      <c r="R3957" s="1" t="s">
        <v>37060</v>
      </c>
      <c r="S3957" s="1" t="s">
        <v>35247</v>
      </c>
      <c r="T3957" s="1">
        <v>89621404</v>
      </c>
      <c r="U3957" s="15" t="s">
        <v>1015</v>
      </c>
      <c r="V3957" t="str">
        <f>VLOOKUP(T3957,[1]ОКТМО!$B$6:$D$553,3,0)</f>
        <v xml:space="preserve">08 Зубово-Полянский район </v>
      </c>
      <c r="W3957" s="20">
        <f t="shared" si="113"/>
        <v>4279.4800453514736</v>
      </c>
    </row>
    <row r="3958" spans="1:23" hidden="1">
      <c r="A3958" s="1" t="s">
        <v>35248</v>
      </c>
      <c r="B3958" s="1" t="s">
        <v>35249</v>
      </c>
      <c r="C3958" s="1" t="s">
        <v>35250</v>
      </c>
      <c r="D3958" s="2">
        <v>33604</v>
      </c>
      <c r="E3958" s="2">
        <v>42087</v>
      </c>
      <c r="F3958" s="24" t="s">
        <v>36835</v>
      </c>
      <c r="G3958" s="23">
        <v>1</v>
      </c>
      <c r="H3958" s="5">
        <v>42087</v>
      </c>
      <c r="I3958" s="1" t="s">
        <v>36836</v>
      </c>
      <c r="J3958" s="1" t="s">
        <v>36831</v>
      </c>
      <c r="K3958" s="1" t="s">
        <v>36831</v>
      </c>
      <c r="L3958" s="21"/>
      <c r="M3958" s="1">
        <v>3.0000000000000001E-3</v>
      </c>
      <c r="N3958" s="1" t="s">
        <v>1008</v>
      </c>
      <c r="O3958" s="1" t="s">
        <v>36831</v>
      </c>
      <c r="P3958" s="4">
        <v>41.2</v>
      </c>
      <c r="Q3958" s="14">
        <v>125611.8</v>
      </c>
      <c r="R3958" s="1" t="s">
        <v>37048</v>
      </c>
      <c r="S3958" s="1" t="s">
        <v>35251</v>
      </c>
      <c r="T3958" s="1">
        <v>89621480</v>
      </c>
      <c r="U3958" s="15" t="s">
        <v>1015</v>
      </c>
      <c r="V3958" t="str">
        <f>VLOOKUP(T3958,[1]ОКТМО!$B$6:$D$553,3,0)</f>
        <v xml:space="preserve">08 Зубово-Полянский район </v>
      </c>
      <c r="W3958" s="20">
        <f t="shared" si="113"/>
        <v>3048.8300970873784</v>
      </c>
    </row>
    <row r="3959" spans="1:23">
      <c r="A3959" s="1" t="s">
        <v>35252</v>
      </c>
      <c r="B3959" s="1" t="s">
        <v>35253</v>
      </c>
      <c r="C3959" s="1" t="s">
        <v>35254</v>
      </c>
      <c r="D3959" s="2">
        <v>33849</v>
      </c>
      <c r="E3959" s="2">
        <v>43616</v>
      </c>
      <c r="F3959" s="24" t="s">
        <v>36835</v>
      </c>
      <c r="G3959" s="23">
        <v>1</v>
      </c>
      <c r="H3959" s="5">
        <v>43616</v>
      </c>
      <c r="I3959" s="1" t="s">
        <v>36836</v>
      </c>
      <c r="J3959" s="1" t="s">
        <v>36831</v>
      </c>
      <c r="K3959" s="1" t="s">
        <v>36831</v>
      </c>
      <c r="L3959" s="21">
        <f>(P3959-50)/P3959*(Q3959*M3959)*G3959</f>
        <v>2150.3880299999996</v>
      </c>
      <c r="M3959" s="1">
        <v>3.0000000000000001E-3</v>
      </c>
      <c r="N3959" s="1" t="s">
        <v>1008</v>
      </c>
      <c r="O3959" s="1" t="s">
        <v>36831</v>
      </c>
      <c r="P3959" s="3">
        <v>249</v>
      </c>
      <c r="Q3959" s="14">
        <v>896895.51</v>
      </c>
      <c r="R3959" s="1" t="s">
        <v>37040</v>
      </c>
      <c r="S3959" s="1" t="s">
        <v>35255</v>
      </c>
      <c r="T3959" s="1">
        <v>89621404</v>
      </c>
      <c r="U3959" s="15" t="s">
        <v>1015</v>
      </c>
      <c r="V3959" t="str">
        <f>VLOOKUP(T3959,[1]ОКТМО!$B$6:$D$553,3,0)</f>
        <v xml:space="preserve">08 Зубово-Полянский район </v>
      </c>
      <c r="W3959" s="20">
        <f t="shared" si="113"/>
        <v>3601.9900000000002</v>
      </c>
    </row>
    <row r="3960" spans="1:23" hidden="1">
      <c r="A3960" s="1" t="s">
        <v>35256</v>
      </c>
      <c r="B3960" s="1" t="s">
        <v>35257</v>
      </c>
      <c r="C3960" s="1" t="s">
        <v>35258</v>
      </c>
      <c r="D3960" s="2">
        <v>33604</v>
      </c>
      <c r="E3960" s="2">
        <v>43963</v>
      </c>
      <c r="F3960" s="24" t="s">
        <v>36835</v>
      </c>
      <c r="G3960" s="23">
        <v>1</v>
      </c>
      <c r="H3960" s="5">
        <v>43963</v>
      </c>
      <c r="I3960" s="1" t="s">
        <v>36836</v>
      </c>
      <c r="J3960" s="1" t="s">
        <v>36831</v>
      </c>
      <c r="K3960" s="1" t="s">
        <v>36831</v>
      </c>
      <c r="L3960" s="21"/>
      <c r="M3960" s="1">
        <v>3.0000000000000001E-3</v>
      </c>
      <c r="N3960" s="1" t="s">
        <v>1008</v>
      </c>
      <c r="O3960" s="1" t="s">
        <v>36831</v>
      </c>
      <c r="P3960" s="4">
        <v>48.2</v>
      </c>
      <c r="Q3960" s="14">
        <v>166509.79</v>
      </c>
      <c r="R3960" s="1" t="s">
        <v>37007</v>
      </c>
      <c r="S3960" s="1" t="s">
        <v>35259</v>
      </c>
      <c r="T3960" s="1">
        <v>89621444</v>
      </c>
      <c r="U3960" s="15" t="s">
        <v>1015</v>
      </c>
      <c r="V3960" t="str">
        <f>VLOOKUP(T3960,[1]ОКТМО!$B$6:$D$553,3,0)</f>
        <v xml:space="preserve">08 Зубово-Полянский район </v>
      </c>
      <c r="W3960" s="20">
        <f t="shared" si="113"/>
        <v>3454.5599585062241</v>
      </c>
    </row>
    <row r="3961" spans="1:23">
      <c r="A3961" s="1" t="s">
        <v>35260</v>
      </c>
      <c r="B3961" s="1" t="s">
        <v>35261</v>
      </c>
      <c r="C3961" s="1" t="s">
        <v>35262</v>
      </c>
      <c r="D3961" s="2">
        <v>33604</v>
      </c>
      <c r="E3961" s="2">
        <v>42398</v>
      </c>
      <c r="F3961" s="24" t="s">
        <v>36835</v>
      </c>
      <c r="G3961" s="23">
        <v>1</v>
      </c>
      <c r="H3961" s="5">
        <v>42398</v>
      </c>
      <c r="I3961" s="1" t="s">
        <v>36836</v>
      </c>
      <c r="J3961" s="1" t="s">
        <v>36831</v>
      </c>
      <c r="K3961" s="1" t="s">
        <v>36831</v>
      </c>
      <c r="L3961" s="21"/>
      <c r="M3961" s="1">
        <v>3.0000000000000001E-3</v>
      </c>
      <c r="N3961" s="1" t="s">
        <v>1008</v>
      </c>
      <c r="O3961" s="1" t="s">
        <v>36831</v>
      </c>
      <c r="P3961" s="4">
        <v>23.1</v>
      </c>
      <c r="Q3961" s="14">
        <v>108208.25</v>
      </c>
      <c r="R3961" s="1" t="s">
        <v>37060</v>
      </c>
      <c r="S3961" s="1" t="s">
        <v>35263</v>
      </c>
      <c r="T3961" s="1">
        <v>89621404</v>
      </c>
      <c r="U3961" s="15" t="s">
        <v>1015</v>
      </c>
      <c r="V3961" t="str">
        <f>VLOOKUP(T3961,[1]ОКТМО!$B$6:$D$553,3,0)</f>
        <v xml:space="preserve">08 Зубово-Полянский район </v>
      </c>
      <c r="W3961" s="20">
        <f t="shared" si="113"/>
        <v>4684.3398268398269</v>
      </c>
    </row>
    <row r="3962" spans="1:23" hidden="1">
      <c r="A3962" s="1" t="s">
        <v>35264</v>
      </c>
      <c r="B3962" s="1" t="s">
        <v>35265</v>
      </c>
      <c r="C3962" s="1" t="s">
        <v>35266</v>
      </c>
      <c r="D3962" s="2">
        <v>33604</v>
      </c>
      <c r="E3962" s="2">
        <v>42122</v>
      </c>
      <c r="F3962" s="24" t="s">
        <v>36835</v>
      </c>
      <c r="G3962" s="23">
        <v>1</v>
      </c>
      <c r="H3962" s="5">
        <v>42122</v>
      </c>
      <c r="I3962" s="1" t="s">
        <v>36836</v>
      </c>
      <c r="J3962" s="1" t="s">
        <v>36831</v>
      </c>
      <c r="K3962" s="1" t="s">
        <v>36831</v>
      </c>
      <c r="L3962" s="21"/>
      <c r="M3962" s="1">
        <v>3.0000000000000001E-3</v>
      </c>
      <c r="N3962" s="1" t="s">
        <v>1008</v>
      </c>
      <c r="O3962" s="1" t="s">
        <v>36831</v>
      </c>
      <c r="P3962" s="4">
        <v>42.4</v>
      </c>
      <c r="Q3962" s="14">
        <v>184868.24</v>
      </c>
      <c r="R3962" s="1" t="s">
        <v>37050</v>
      </c>
      <c r="S3962" s="1" t="s">
        <v>35267</v>
      </c>
      <c r="T3962" s="1">
        <v>89621460</v>
      </c>
      <c r="U3962" s="15" t="s">
        <v>1015</v>
      </c>
      <c r="V3962" t="str">
        <f>VLOOKUP(T3962,[1]ОКТМО!$B$6:$D$553,3,0)</f>
        <v xml:space="preserve">08 Зубово-Полянский район </v>
      </c>
      <c r="W3962" s="20">
        <f t="shared" si="113"/>
        <v>4360.1000000000004</v>
      </c>
    </row>
    <row r="3963" spans="1:23">
      <c r="A3963" s="1" t="s">
        <v>35268</v>
      </c>
      <c r="B3963" s="1" t="s">
        <v>35269</v>
      </c>
      <c r="C3963" s="1" t="s">
        <v>35270</v>
      </c>
      <c r="D3963" s="2">
        <v>35065</v>
      </c>
      <c r="E3963" s="2">
        <v>41840</v>
      </c>
      <c r="F3963" s="24" t="s">
        <v>36835</v>
      </c>
      <c r="G3963" s="23">
        <v>1</v>
      </c>
      <c r="H3963" s="5">
        <v>41840</v>
      </c>
      <c r="I3963" s="1" t="s">
        <v>36836</v>
      </c>
      <c r="J3963" s="1" t="s">
        <v>36831</v>
      </c>
      <c r="K3963" s="1" t="s">
        <v>36831</v>
      </c>
      <c r="L3963" s="21"/>
      <c r="M3963" s="1">
        <v>3.0000000000000001E-3</v>
      </c>
      <c r="N3963" s="1" t="s">
        <v>1008</v>
      </c>
      <c r="O3963" s="1" t="s">
        <v>36831</v>
      </c>
      <c r="P3963" s="4">
        <v>26.7</v>
      </c>
      <c r="Q3963" s="14">
        <v>121839.84</v>
      </c>
      <c r="R3963" s="1" t="s">
        <v>36200</v>
      </c>
      <c r="S3963" s="1" t="s">
        <v>35271</v>
      </c>
      <c r="T3963" s="1">
        <v>89621404</v>
      </c>
      <c r="U3963" s="15" t="s">
        <v>1015</v>
      </c>
      <c r="V3963" t="str">
        <f>VLOOKUP(T3963,[1]ОКТМО!$B$6:$D$553,3,0)</f>
        <v xml:space="preserve">08 Зубово-Полянский район </v>
      </c>
      <c r="W3963" s="20">
        <f t="shared" si="113"/>
        <v>4563.2898876404497</v>
      </c>
    </row>
    <row r="3964" spans="1:23">
      <c r="A3964" s="1" t="s">
        <v>35272</v>
      </c>
      <c r="B3964" s="1" t="s">
        <v>35273</v>
      </c>
      <c r="C3964" s="1" t="s">
        <v>35274</v>
      </c>
      <c r="D3964" s="2">
        <v>33604</v>
      </c>
      <c r="E3964" s="2">
        <v>43560</v>
      </c>
      <c r="F3964" s="24" t="s">
        <v>36835</v>
      </c>
      <c r="G3964" s="23">
        <v>1</v>
      </c>
      <c r="H3964" s="5">
        <v>43560</v>
      </c>
      <c r="I3964" s="1" t="s">
        <v>36836</v>
      </c>
      <c r="J3964" s="1" t="s">
        <v>36831</v>
      </c>
      <c r="K3964" s="1" t="s">
        <v>36831</v>
      </c>
      <c r="L3964" s="21"/>
      <c r="M3964" s="1">
        <v>3.0000000000000001E-3</v>
      </c>
      <c r="N3964" s="1" t="s">
        <v>1008</v>
      </c>
      <c r="O3964" s="1" t="s">
        <v>36831</v>
      </c>
      <c r="P3964" s="4">
        <v>38.9</v>
      </c>
      <c r="Q3964" s="14">
        <v>162005.26999999999</v>
      </c>
      <c r="R3964" s="1" t="s">
        <v>37060</v>
      </c>
      <c r="S3964" s="1" t="s">
        <v>35275</v>
      </c>
      <c r="T3964" s="1">
        <v>89621404</v>
      </c>
      <c r="U3964" s="15" t="s">
        <v>1015</v>
      </c>
      <c r="V3964" t="str">
        <f>VLOOKUP(T3964,[1]ОКТМО!$B$6:$D$553,3,0)</f>
        <v xml:space="preserve">08 Зубово-Полянский район </v>
      </c>
      <c r="W3964" s="20">
        <f t="shared" si="113"/>
        <v>4164.659897172236</v>
      </c>
    </row>
    <row r="3965" spans="1:23" hidden="1">
      <c r="A3965" s="1" t="s">
        <v>35276</v>
      </c>
      <c r="B3965" s="1" t="s">
        <v>35277</v>
      </c>
      <c r="C3965" s="1" t="s">
        <v>35278</v>
      </c>
      <c r="D3965" s="2">
        <v>33604</v>
      </c>
      <c r="E3965" s="2">
        <v>42721</v>
      </c>
      <c r="F3965" s="24" t="s">
        <v>36835</v>
      </c>
      <c r="G3965" s="23">
        <v>1</v>
      </c>
      <c r="H3965" s="5">
        <v>42721</v>
      </c>
      <c r="I3965" s="1" t="s">
        <v>36836</v>
      </c>
      <c r="J3965" s="1" t="s">
        <v>36831</v>
      </c>
      <c r="K3965" s="1" t="s">
        <v>36831</v>
      </c>
      <c r="L3965" s="21"/>
      <c r="M3965" s="1">
        <v>3.0000000000000001E-3</v>
      </c>
      <c r="N3965" s="1" t="s">
        <v>1008</v>
      </c>
      <c r="O3965" s="1" t="s">
        <v>36831</v>
      </c>
      <c r="P3965" s="3">
        <v>38</v>
      </c>
      <c r="Q3965" s="14">
        <v>126564.7</v>
      </c>
      <c r="R3965" s="1" t="s">
        <v>37023</v>
      </c>
      <c r="S3965" s="1" t="s">
        <v>35279</v>
      </c>
      <c r="T3965" s="1">
        <v>89621464</v>
      </c>
      <c r="U3965" s="15" t="s">
        <v>1015</v>
      </c>
      <c r="V3965" t="str">
        <f>VLOOKUP(T3965,[1]ОКТМО!$B$6:$D$553,3,0)</f>
        <v xml:space="preserve">08 Зубово-Полянский район </v>
      </c>
      <c r="W3965" s="20">
        <f t="shared" si="113"/>
        <v>3330.65</v>
      </c>
    </row>
    <row r="3966" spans="1:23">
      <c r="A3966" s="1" t="s">
        <v>35280</v>
      </c>
      <c r="B3966" s="1" t="s">
        <v>35281</v>
      </c>
      <c r="C3966" s="1" t="s">
        <v>35282</v>
      </c>
      <c r="D3966" s="2">
        <v>33604</v>
      </c>
      <c r="E3966" s="2">
        <v>43917</v>
      </c>
      <c r="F3966" s="24" t="s">
        <v>36835</v>
      </c>
      <c r="G3966" s="23">
        <v>1</v>
      </c>
      <c r="H3966" s="5">
        <v>43917</v>
      </c>
      <c r="I3966" s="1" t="s">
        <v>36836</v>
      </c>
      <c r="J3966" s="1" t="s">
        <v>36831</v>
      </c>
      <c r="K3966" s="1" t="s">
        <v>36831</v>
      </c>
      <c r="L3966" s="21"/>
      <c r="M3966" s="1">
        <v>3.0000000000000001E-3</v>
      </c>
      <c r="N3966" s="1" t="s">
        <v>1008</v>
      </c>
      <c r="O3966" s="1" t="s">
        <v>36831</v>
      </c>
      <c r="P3966" s="4">
        <v>24.9</v>
      </c>
      <c r="Q3966" s="14">
        <v>103700.03</v>
      </c>
      <c r="R3966" s="1" t="s">
        <v>37060</v>
      </c>
      <c r="S3966" s="1" t="s">
        <v>35283</v>
      </c>
      <c r="T3966" s="1">
        <v>89621404</v>
      </c>
      <c r="U3966" s="15" t="s">
        <v>1015</v>
      </c>
      <c r="V3966" t="str">
        <f>VLOOKUP(T3966,[1]ОКТМО!$B$6:$D$553,3,0)</f>
        <v xml:space="preserve">08 Зубово-Полянский район </v>
      </c>
      <c r="W3966" s="20">
        <f t="shared" si="113"/>
        <v>4164.6598393574295</v>
      </c>
    </row>
    <row r="3967" spans="1:23">
      <c r="A3967" s="1" t="s">
        <v>35284</v>
      </c>
      <c r="B3967" s="1" t="s">
        <v>35285</v>
      </c>
      <c r="C3967" s="1" t="s">
        <v>35286</v>
      </c>
      <c r="D3967" s="2">
        <v>33995</v>
      </c>
      <c r="E3967" s="2">
        <v>42779</v>
      </c>
      <c r="F3967" s="24" t="s">
        <v>36835</v>
      </c>
      <c r="G3967" s="23">
        <v>1</v>
      </c>
      <c r="H3967" s="5">
        <v>42779</v>
      </c>
      <c r="I3967" s="1" t="s">
        <v>36836</v>
      </c>
      <c r="J3967" s="1" t="s">
        <v>36831</v>
      </c>
      <c r="K3967" s="1" t="s">
        <v>36831</v>
      </c>
      <c r="L3967" s="21"/>
      <c r="M3967" s="1">
        <v>3.0000000000000001E-3</v>
      </c>
      <c r="N3967" s="1" t="s">
        <v>1008</v>
      </c>
      <c r="O3967" s="1" t="s">
        <v>36831</v>
      </c>
      <c r="P3967" s="4">
        <v>46.7</v>
      </c>
      <c r="Q3967" s="14">
        <v>194489.62</v>
      </c>
      <c r="R3967" s="1" t="s">
        <v>37060</v>
      </c>
      <c r="S3967" s="1" t="s">
        <v>35287</v>
      </c>
      <c r="T3967" s="1">
        <v>89621404</v>
      </c>
      <c r="U3967" s="15" t="s">
        <v>1015</v>
      </c>
      <c r="V3967" t="str">
        <f>VLOOKUP(T3967,[1]ОКТМО!$B$6:$D$553,3,0)</f>
        <v xml:space="preserve">08 Зубово-Полянский район </v>
      </c>
      <c r="W3967" s="20">
        <f t="shared" si="113"/>
        <v>4164.6599571734469</v>
      </c>
    </row>
    <row r="3968" spans="1:23">
      <c r="A3968" s="1" t="s">
        <v>35288</v>
      </c>
      <c r="B3968" s="1" t="s">
        <v>35289</v>
      </c>
      <c r="C3968" s="1" t="s">
        <v>35290</v>
      </c>
      <c r="D3968" s="2">
        <v>33604</v>
      </c>
      <c r="E3968" s="2">
        <v>41874</v>
      </c>
      <c r="F3968" s="24" t="s">
        <v>36835</v>
      </c>
      <c r="G3968" s="23">
        <v>1</v>
      </c>
      <c r="H3968" s="5">
        <v>41874</v>
      </c>
      <c r="I3968" s="1" t="s">
        <v>36836</v>
      </c>
      <c r="J3968" s="2">
        <v>41088</v>
      </c>
      <c r="K3968" s="1" t="s">
        <v>36831</v>
      </c>
      <c r="L3968" s="21">
        <f>(P3968-50)/P3968*(Q3968*M3968)*G3968</f>
        <v>1248.3870600000002</v>
      </c>
      <c r="M3968" s="1">
        <v>3.0000000000000001E-3</v>
      </c>
      <c r="N3968" s="1" t="s">
        <v>1008</v>
      </c>
      <c r="O3968" s="1" t="s">
        <v>36839</v>
      </c>
      <c r="P3968" s="4">
        <v>144.1</v>
      </c>
      <c r="Q3968" s="14">
        <v>637239.02</v>
      </c>
      <c r="R3968" s="1" t="s">
        <v>37060</v>
      </c>
      <c r="S3968" s="1" t="s">
        <v>35291</v>
      </c>
      <c r="T3968" s="1">
        <v>89621404</v>
      </c>
      <c r="U3968" s="15" t="s">
        <v>1015</v>
      </c>
      <c r="V3968" t="str">
        <f>VLOOKUP(T3968,[1]ОКТМО!$B$6:$D$553,3,0)</f>
        <v xml:space="preserve">08 Зубово-Полянский район </v>
      </c>
      <c r="W3968" s="20">
        <f t="shared" si="113"/>
        <v>4422.2000000000007</v>
      </c>
    </row>
    <row r="3969" spans="1:23" hidden="1">
      <c r="A3969" s="1" t="s">
        <v>35292</v>
      </c>
      <c r="B3969" s="1" t="s">
        <v>37375</v>
      </c>
      <c r="C3969" s="1" t="s">
        <v>35293</v>
      </c>
      <c r="D3969" s="2">
        <v>33604</v>
      </c>
      <c r="E3969" s="2">
        <v>42375</v>
      </c>
      <c r="F3969" s="24" t="s">
        <v>36835</v>
      </c>
      <c r="G3969" s="23">
        <v>1</v>
      </c>
      <c r="H3969" s="5">
        <v>42375</v>
      </c>
      <c r="I3969" s="1" t="s">
        <v>36836</v>
      </c>
      <c r="J3969" s="2">
        <v>41250</v>
      </c>
      <c r="K3969" s="1" t="s">
        <v>35294</v>
      </c>
      <c r="L3969" s="21"/>
      <c r="M3969" s="1">
        <v>3.0000000000000001E-3</v>
      </c>
      <c r="N3969" s="1" t="s">
        <v>1008</v>
      </c>
      <c r="O3969" s="1" t="s">
        <v>36849</v>
      </c>
      <c r="P3969" s="4">
        <v>35.6</v>
      </c>
      <c r="Q3969" s="14">
        <v>171848.68</v>
      </c>
      <c r="R3969" s="1" t="s">
        <v>37061</v>
      </c>
      <c r="S3969" s="1" t="s">
        <v>35295</v>
      </c>
      <c r="T3969" s="1">
        <v>89621460</v>
      </c>
      <c r="U3969" s="15" t="s">
        <v>1015</v>
      </c>
      <c r="V3969" t="str">
        <f>VLOOKUP(T3969,[1]ОКТМО!$B$6:$D$553,3,0)</f>
        <v xml:space="preserve">08 Зубово-Полянский район </v>
      </c>
      <c r="W3969" s="20">
        <f t="shared" si="113"/>
        <v>4827.2101123595503</v>
      </c>
    </row>
    <row r="3970" spans="1:23">
      <c r="A3970" s="1" t="s">
        <v>35296</v>
      </c>
      <c r="B3970" s="1" t="s">
        <v>35297</v>
      </c>
      <c r="C3970" s="1" t="s">
        <v>35298</v>
      </c>
      <c r="D3970" s="2">
        <v>33604</v>
      </c>
      <c r="E3970" s="2">
        <v>43459</v>
      </c>
      <c r="F3970" s="24" t="s">
        <v>36835</v>
      </c>
      <c r="G3970" s="23">
        <v>1</v>
      </c>
      <c r="H3970" s="5">
        <v>43459</v>
      </c>
      <c r="I3970" s="1" t="s">
        <v>36836</v>
      </c>
      <c r="J3970" s="1" t="s">
        <v>36831</v>
      </c>
      <c r="K3970" s="1" t="s">
        <v>36831</v>
      </c>
      <c r="L3970" s="21"/>
      <c r="M3970" s="1">
        <v>3.0000000000000001E-3</v>
      </c>
      <c r="N3970" s="1" t="s">
        <v>1008</v>
      </c>
      <c r="O3970" s="1" t="s">
        <v>36831</v>
      </c>
      <c r="P3970" s="4">
        <v>22.4</v>
      </c>
      <c r="Q3970" s="14">
        <v>95860.35</v>
      </c>
      <c r="R3970" s="1" t="s">
        <v>37060</v>
      </c>
      <c r="S3970" s="1" t="s">
        <v>35299</v>
      </c>
      <c r="T3970" s="1">
        <v>89621404</v>
      </c>
      <c r="U3970" s="15" t="s">
        <v>1015</v>
      </c>
      <c r="V3970" t="str">
        <f>VLOOKUP(T3970,[1]ОКТМО!$B$6:$D$553,3,0)</f>
        <v xml:space="preserve">08 Зубово-Полянский район </v>
      </c>
      <c r="W3970" s="20">
        <f t="shared" si="113"/>
        <v>4279.4799107142862</v>
      </c>
    </row>
    <row r="3971" spans="1:23" hidden="1">
      <c r="A3971" s="1" t="s">
        <v>35300</v>
      </c>
      <c r="B3971" s="1" t="s">
        <v>35301</v>
      </c>
      <c r="C3971" s="1" t="s">
        <v>35302</v>
      </c>
      <c r="D3971" s="2">
        <v>33604</v>
      </c>
      <c r="E3971" s="2">
        <v>41955</v>
      </c>
      <c r="F3971" s="24" t="s">
        <v>36835</v>
      </c>
      <c r="G3971" s="23">
        <v>1</v>
      </c>
      <c r="H3971" s="5">
        <v>41955</v>
      </c>
      <c r="I3971" s="1" t="s">
        <v>36836</v>
      </c>
      <c r="J3971" s="1" t="s">
        <v>36831</v>
      </c>
      <c r="K3971" s="1" t="s">
        <v>36831</v>
      </c>
      <c r="L3971" s="21"/>
      <c r="M3971" s="1">
        <v>3.0000000000000001E-3</v>
      </c>
      <c r="N3971" s="1" t="s">
        <v>1008</v>
      </c>
      <c r="O3971" s="1" t="s">
        <v>36831</v>
      </c>
      <c r="P3971" s="4">
        <v>42.4</v>
      </c>
      <c r="Q3971" s="14">
        <v>189232.05</v>
      </c>
      <c r="R3971" s="1" t="s">
        <v>37061</v>
      </c>
      <c r="S3971" s="1" t="s">
        <v>35303</v>
      </c>
      <c r="T3971" s="1">
        <v>89621460</v>
      </c>
      <c r="U3971" s="15" t="s">
        <v>1015</v>
      </c>
      <c r="V3971" t="str">
        <f>VLOOKUP(T3971,[1]ОКТМО!$B$6:$D$553,3,0)</f>
        <v xml:space="preserve">08 Зубово-Полянский район </v>
      </c>
      <c r="W3971" s="20">
        <f t="shared" si="113"/>
        <v>4463.0200471698108</v>
      </c>
    </row>
    <row r="3972" spans="1:23">
      <c r="A3972" s="1" t="s">
        <v>35304</v>
      </c>
      <c r="B3972" s="1" t="s">
        <v>35305</v>
      </c>
      <c r="C3972" s="1" t="s">
        <v>35306</v>
      </c>
      <c r="D3972" s="2">
        <v>33970</v>
      </c>
      <c r="E3972" s="2">
        <v>41732</v>
      </c>
      <c r="F3972" s="24" t="s">
        <v>36835</v>
      </c>
      <c r="G3972" s="23">
        <v>1</v>
      </c>
      <c r="H3972" s="5">
        <v>41732</v>
      </c>
      <c r="I3972" s="1" t="s">
        <v>36836</v>
      </c>
      <c r="J3972" s="1" t="s">
        <v>36831</v>
      </c>
      <c r="K3972" s="1" t="s">
        <v>36831</v>
      </c>
      <c r="L3972" s="21"/>
      <c r="M3972" s="1">
        <v>3.0000000000000001E-3</v>
      </c>
      <c r="N3972" s="1" t="s">
        <v>1008</v>
      </c>
      <c r="O3972" s="1" t="s">
        <v>36831</v>
      </c>
      <c r="P3972" s="3">
        <v>42</v>
      </c>
      <c r="Q3972" s="14">
        <v>196742.28</v>
      </c>
      <c r="R3972" s="1" t="s">
        <v>37060</v>
      </c>
      <c r="S3972" s="1" t="s">
        <v>35307</v>
      </c>
      <c r="T3972" s="1">
        <v>89621404</v>
      </c>
      <c r="U3972" s="15" t="s">
        <v>1015</v>
      </c>
      <c r="V3972" t="str">
        <f>VLOOKUP(T3972,[1]ОКТМО!$B$6:$D$553,3,0)</f>
        <v xml:space="preserve">08 Зубово-Полянский район </v>
      </c>
      <c r="W3972" s="20">
        <f t="shared" si="113"/>
        <v>4684.34</v>
      </c>
    </row>
    <row r="3973" spans="1:23" hidden="1">
      <c r="A3973" s="1" t="s">
        <v>35308</v>
      </c>
      <c r="B3973" s="1" t="s">
        <v>35309</v>
      </c>
      <c r="C3973" s="1" t="s">
        <v>35310</v>
      </c>
      <c r="D3973" s="2">
        <v>33604</v>
      </c>
      <c r="E3973" s="2">
        <v>41152</v>
      </c>
      <c r="F3973" s="24" t="s">
        <v>36835</v>
      </c>
      <c r="G3973" s="23">
        <v>1</v>
      </c>
      <c r="H3973" s="5">
        <v>41152</v>
      </c>
      <c r="I3973" s="1" t="s">
        <v>36836</v>
      </c>
      <c r="J3973" s="1" t="s">
        <v>36831</v>
      </c>
      <c r="K3973" s="1" t="s">
        <v>36831</v>
      </c>
      <c r="L3973" s="21"/>
      <c r="M3973" s="1">
        <v>3.0000000000000001E-3</v>
      </c>
      <c r="N3973" s="1" t="s">
        <v>1008</v>
      </c>
      <c r="O3973" s="1" t="s">
        <v>36831</v>
      </c>
      <c r="P3973" s="3">
        <v>20</v>
      </c>
      <c r="Q3973" s="14">
        <v>85357.2</v>
      </c>
      <c r="R3973" s="1" t="s">
        <v>37050</v>
      </c>
      <c r="S3973" s="1" t="s">
        <v>35311</v>
      </c>
      <c r="T3973" s="1">
        <v>89621460</v>
      </c>
      <c r="U3973" s="15" t="s">
        <v>1015</v>
      </c>
      <c r="V3973" t="str">
        <f>VLOOKUP(T3973,[1]ОКТМО!$B$6:$D$553,3,0)</f>
        <v xml:space="preserve">08 Зубово-Полянский район </v>
      </c>
      <c r="W3973" s="20">
        <f t="shared" si="113"/>
        <v>4267.8599999999997</v>
      </c>
    </row>
    <row r="3974" spans="1:23" hidden="1">
      <c r="A3974" s="1" t="s">
        <v>35312</v>
      </c>
      <c r="B3974" s="1" t="s">
        <v>35313</v>
      </c>
      <c r="C3974" s="1" t="s">
        <v>35314</v>
      </c>
      <c r="D3974" s="2">
        <v>33604</v>
      </c>
      <c r="E3974" s="2">
        <v>42705</v>
      </c>
      <c r="F3974" s="24" t="s">
        <v>36835</v>
      </c>
      <c r="G3974" s="23">
        <v>1</v>
      </c>
      <c r="H3974" s="5">
        <v>42705</v>
      </c>
      <c r="I3974" s="1" t="s">
        <v>36836</v>
      </c>
      <c r="J3974" s="1" t="s">
        <v>36831</v>
      </c>
      <c r="K3974" s="1" t="s">
        <v>36831</v>
      </c>
      <c r="L3974" s="21"/>
      <c r="M3974" s="1">
        <v>3.0000000000000001E-3</v>
      </c>
      <c r="N3974" s="1" t="s">
        <v>1008</v>
      </c>
      <c r="O3974" s="1" t="s">
        <v>36831</v>
      </c>
      <c r="P3974" s="4">
        <v>42.4</v>
      </c>
      <c r="Q3974" s="14">
        <v>198526.55</v>
      </c>
      <c r="R3974" s="1" t="s">
        <v>37014</v>
      </c>
      <c r="S3974" s="1" t="s">
        <v>35315</v>
      </c>
      <c r="T3974" s="1">
        <v>89621424</v>
      </c>
      <c r="U3974" s="15" t="s">
        <v>1015</v>
      </c>
      <c r="V3974" t="str">
        <f>VLOOKUP(T3974,[1]ОКТМО!$B$6:$D$553,3,0)</f>
        <v xml:space="preserve">08 Зубово-Полянский район </v>
      </c>
      <c r="W3974" s="20">
        <f t="shared" si="113"/>
        <v>4682.2299528301883</v>
      </c>
    </row>
    <row r="3975" spans="1:23" hidden="1">
      <c r="A3975" s="1" t="s">
        <v>35316</v>
      </c>
      <c r="B3975" s="1" t="s">
        <v>35317</v>
      </c>
      <c r="C3975" s="1" t="s">
        <v>35318</v>
      </c>
      <c r="D3975" s="2">
        <v>33604</v>
      </c>
      <c r="E3975" s="2">
        <v>42103</v>
      </c>
      <c r="F3975" s="24" t="s">
        <v>36835</v>
      </c>
      <c r="G3975" s="23">
        <v>1</v>
      </c>
      <c r="H3975" s="5">
        <v>42103</v>
      </c>
      <c r="I3975" s="1" t="s">
        <v>36836</v>
      </c>
      <c r="J3975" s="1" t="s">
        <v>36831</v>
      </c>
      <c r="K3975" s="1" t="s">
        <v>36831</v>
      </c>
      <c r="L3975" s="21"/>
      <c r="M3975" s="1">
        <v>3.0000000000000001E-3</v>
      </c>
      <c r="N3975" s="1" t="s">
        <v>1008</v>
      </c>
      <c r="O3975" s="1" t="s">
        <v>36831</v>
      </c>
      <c r="P3975" s="4">
        <v>22.4</v>
      </c>
      <c r="Q3975" s="14">
        <v>72604.67</v>
      </c>
      <c r="R3975" s="1" t="s">
        <v>37023</v>
      </c>
      <c r="S3975" s="1" t="s">
        <v>35319</v>
      </c>
      <c r="T3975" s="1">
        <v>89621464</v>
      </c>
      <c r="U3975" s="15" t="s">
        <v>1015</v>
      </c>
      <c r="V3975" t="str">
        <f>VLOOKUP(T3975,[1]ОКТМО!$B$6:$D$553,3,0)</f>
        <v xml:space="preserve">08 Зубово-Полянский район </v>
      </c>
      <c r="W3975" s="20">
        <f t="shared" si="113"/>
        <v>3241.279910714286</v>
      </c>
    </row>
    <row r="3976" spans="1:23">
      <c r="A3976" s="1" t="s">
        <v>35320</v>
      </c>
      <c r="B3976" s="1" t="s">
        <v>35321</v>
      </c>
      <c r="C3976" s="1" t="s">
        <v>35322</v>
      </c>
      <c r="D3976" s="2">
        <v>33604</v>
      </c>
      <c r="E3976" s="2">
        <v>43579</v>
      </c>
      <c r="F3976" s="24" t="s">
        <v>36835</v>
      </c>
      <c r="G3976" s="23">
        <v>1</v>
      </c>
      <c r="H3976" s="5">
        <v>43579</v>
      </c>
      <c r="I3976" s="1" t="s">
        <v>36836</v>
      </c>
      <c r="J3976" s="1" t="s">
        <v>36831</v>
      </c>
      <c r="K3976" s="1" t="s">
        <v>36831</v>
      </c>
      <c r="L3976" s="21"/>
      <c r="M3976" s="1">
        <v>3.0000000000000001E-3</v>
      </c>
      <c r="N3976" s="1" t="s">
        <v>1008</v>
      </c>
      <c r="O3976" s="1" t="s">
        <v>36831</v>
      </c>
      <c r="P3976" s="3">
        <v>26</v>
      </c>
      <c r="Q3976" s="14">
        <v>101675.08</v>
      </c>
      <c r="R3976" s="1" t="s">
        <v>37060</v>
      </c>
      <c r="S3976" s="1" t="s">
        <v>35323</v>
      </c>
      <c r="T3976" s="1">
        <v>89621404</v>
      </c>
      <c r="U3976" s="15" t="s">
        <v>1015</v>
      </c>
      <c r="V3976" t="str">
        <f>VLOOKUP(T3976,[1]ОКТМО!$B$6:$D$553,3,0)</f>
        <v xml:space="preserve">08 Зубово-Полянский район </v>
      </c>
      <c r="W3976" s="20">
        <f t="shared" si="113"/>
        <v>3910.58</v>
      </c>
    </row>
    <row r="3977" spans="1:23" hidden="1">
      <c r="A3977" s="1" t="s">
        <v>35324</v>
      </c>
      <c r="B3977" s="1" t="s">
        <v>36174</v>
      </c>
      <c r="C3977" s="1" t="s">
        <v>36175</v>
      </c>
      <c r="D3977" s="2">
        <v>33604</v>
      </c>
      <c r="E3977" s="2">
        <v>41936</v>
      </c>
      <c r="F3977" s="24" t="s">
        <v>36835</v>
      </c>
      <c r="G3977" s="23">
        <v>1</v>
      </c>
      <c r="H3977" s="5">
        <v>41936</v>
      </c>
      <c r="I3977" s="1" t="s">
        <v>36836</v>
      </c>
      <c r="J3977" s="1" t="s">
        <v>36831</v>
      </c>
      <c r="K3977" s="1" t="s">
        <v>36831</v>
      </c>
      <c r="L3977" s="21"/>
      <c r="M3977" s="1">
        <v>3.0000000000000001E-3</v>
      </c>
      <c r="N3977" s="1" t="s">
        <v>1008</v>
      </c>
      <c r="O3977" s="1" t="s">
        <v>36831</v>
      </c>
      <c r="P3977" s="4">
        <v>37.200000000000003</v>
      </c>
      <c r="Q3977" s="14">
        <v>91739.66</v>
      </c>
      <c r="R3977" s="1" t="s">
        <v>35903</v>
      </c>
      <c r="S3977" s="1" t="s">
        <v>35325</v>
      </c>
      <c r="T3977" s="1">
        <v>89621404</v>
      </c>
      <c r="U3977" s="15" t="s">
        <v>1015</v>
      </c>
      <c r="V3977" t="str">
        <f>VLOOKUP(T3977,[1]ОКТМО!$B$6:$D$553,3,0)</f>
        <v xml:space="preserve">08 Зубово-Полянский район </v>
      </c>
      <c r="W3977" s="20">
        <f t="shared" si="113"/>
        <v>2466.1198924731184</v>
      </c>
    </row>
    <row r="3978" spans="1:23">
      <c r="A3978" s="1" t="s">
        <v>35326</v>
      </c>
      <c r="B3978" s="1" t="s">
        <v>35327</v>
      </c>
      <c r="C3978" s="1" t="s">
        <v>35328</v>
      </c>
      <c r="D3978" s="2">
        <v>33970</v>
      </c>
      <c r="E3978" s="2">
        <v>42796</v>
      </c>
      <c r="F3978" s="24" t="s">
        <v>36835</v>
      </c>
      <c r="G3978" s="23">
        <v>1</v>
      </c>
      <c r="H3978" s="5">
        <v>42796</v>
      </c>
      <c r="I3978" s="1" t="s">
        <v>36836</v>
      </c>
      <c r="J3978" s="1" t="s">
        <v>36831</v>
      </c>
      <c r="K3978" s="1" t="s">
        <v>36831</v>
      </c>
      <c r="L3978" s="21"/>
      <c r="M3978" s="1">
        <v>3.0000000000000001E-3</v>
      </c>
      <c r="N3978" s="1" t="s">
        <v>1008</v>
      </c>
      <c r="O3978" s="1" t="s">
        <v>36831</v>
      </c>
      <c r="P3978" s="4">
        <v>42.4</v>
      </c>
      <c r="Q3978" s="14">
        <v>198616.02</v>
      </c>
      <c r="R3978" s="1" t="s">
        <v>37060</v>
      </c>
      <c r="S3978" s="1" t="s">
        <v>35329</v>
      </c>
      <c r="T3978" s="1">
        <v>89621404</v>
      </c>
      <c r="U3978" s="15" t="s">
        <v>1015</v>
      </c>
      <c r="V3978" t="str">
        <f>VLOOKUP(T3978,[1]ОКТМО!$B$6:$D$553,3,0)</f>
        <v xml:space="preserve">08 Зубово-Полянский район </v>
      </c>
      <c r="W3978" s="20">
        <f t="shared" si="113"/>
        <v>4684.3400943396227</v>
      </c>
    </row>
    <row r="3979" spans="1:23" hidden="1">
      <c r="A3979" s="1" t="s">
        <v>35330</v>
      </c>
      <c r="B3979" s="1" t="s">
        <v>35331</v>
      </c>
      <c r="C3979" s="1" t="s">
        <v>35332</v>
      </c>
      <c r="D3979" s="2">
        <v>33604</v>
      </c>
      <c r="E3979" s="2">
        <v>41022</v>
      </c>
      <c r="F3979" s="24" t="s">
        <v>36835</v>
      </c>
      <c r="G3979" s="23">
        <v>1</v>
      </c>
      <c r="H3979" s="5">
        <v>41022</v>
      </c>
      <c r="I3979" s="1" t="s">
        <v>36836</v>
      </c>
      <c r="J3979" s="1" t="s">
        <v>36831</v>
      </c>
      <c r="K3979" s="1" t="s">
        <v>36831</v>
      </c>
      <c r="L3979" s="21"/>
      <c r="M3979" s="1">
        <v>3.0000000000000001E-3</v>
      </c>
      <c r="N3979" s="1" t="s">
        <v>1008</v>
      </c>
      <c r="O3979" s="1" t="s">
        <v>36831</v>
      </c>
      <c r="P3979" s="4">
        <v>38.799999999999997</v>
      </c>
      <c r="Q3979" s="14">
        <v>93118.06</v>
      </c>
      <c r="R3979" s="1" t="s">
        <v>35903</v>
      </c>
      <c r="S3979" s="1" t="s">
        <v>35333</v>
      </c>
      <c r="T3979" s="1">
        <v>89621404</v>
      </c>
      <c r="U3979" s="15" t="s">
        <v>1015</v>
      </c>
      <c r="V3979" t="str">
        <f>VLOOKUP(T3979,[1]ОКТМО!$B$6:$D$553,3,0)</f>
        <v xml:space="preserve">08 Зубово-Полянский район </v>
      </c>
      <c r="W3979" s="20">
        <f t="shared" si="113"/>
        <v>2399.9500000000003</v>
      </c>
    </row>
    <row r="3980" spans="1:23" hidden="1">
      <c r="A3980" s="1" t="s">
        <v>35334</v>
      </c>
      <c r="B3980" s="1" t="s">
        <v>35335</v>
      </c>
      <c r="C3980" s="1" t="s">
        <v>35336</v>
      </c>
      <c r="D3980" s="2">
        <v>33604</v>
      </c>
      <c r="E3980" s="2">
        <v>42285</v>
      </c>
      <c r="F3980" s="24" t="s">
        <v>36835</v>
      </c>
      <c r="G3980" s="23">
        <v>1</v>
      </c>
      <c r="H3980" s="5">
        <v>42285</v>
      </c>
      <c r="I3980" s="1" t="s">
        <v>36836</v>
      </c>
      <c r="J3980" s="1" t="s">
        <v>36831</v>
      </c>
      <c r="K3980" s="1" t="s">
        <v>36831</v>
      </c>
      <c r="L3980" s="21"/>
      <c r="M3980" s="1">
        <v>3.0000000000000001E-3</v>
      </c>
      <c r="N3980" s="1" t="s">
        <v>1008</v>
      </c>
      <c r="O3980" s="1" t="s">
        <v>36831</v>
      </c>
      <c r="P3980" s="4">
        <v>46.2</v>
      </c>
      <c r="Q3980" s="14">
        <v>162642.94</v>
      </c>
      <c r="R3980" s="1" t="s">
        <v>36985</v>
      </c>
      <c r="S3980" s="1" t="s">
        <v>35337</v>
      </c>
      <c r="T3980" s="1">
        <v>89621408</v>
      </c>
      <c r="U3980" s="15" t="s">
        <v>1015</v>
      </c>
      <c r="V3980" t="str">
        <f>VLOOKUP(T3980,[1]ОКТМО!$B$6:$D$553,3,0)</f>
        <v xml:space="preserve">08 Зубово-Полянский район </v>
      </c>
      <c r="W3980" s="20">
        <f t="shared" si="113"/>
        <v>3520.4099567099565</v>
      </c>
    </row>
    <row r="3981" spans="1:23" hidden="1">
      <c r="A3981" s="1" t="s">
        <v>35338</v>
      </c>
      <c r="B3981" s="1" t="s">
        <v>35339</v>
      </c>
      <c r="C3981" s="1" t="s">
        <v>35340</v>
      </c>
      <c r="D3981" s="2">
        <v>33604</v>
      </c>
      <c r="E3981" s="2">
        <v>42296</v>
      </c>
      <c r="F3981" s="24" t="s">
        <v>36835</v>
      </c>
      <c r="G3981" s="23">
        <v>1</v>
      </c>
      <c r="H3981" s="5">
        <v>42296</v>
      </c>
      <c r="I3981" s="1" t="s">
        <v>36836</v>
      </c>
      <c r="J3981" s="2">
        <v>41088</v>
      </c>
      <c r="K3981" s="1" t="s">
        <v>36831</v>
      </c>
      <c r="L3981" s="21"/>
      <c r="M3981" s="1">
        <v>3.0000000000000001E-3</v>
      </c>
      <c r="N3981" s="1" t="s">
        <v>1008</v>
      </c>
      <c r="O3981" s="1" t="s">
        <v>36837</v>
      </c>
      <c r="P3981" s="4">
        <v>35.6</v>
      </c>
      <c r="Q3981" s="14">
        <v>162030.20000000001</v>
      </c>
      <c r="R3981" s="1" t="s">
        <v>37021</v>
      </c>
      <c r="S3981" s="1" t="s">
        <v>35341</v>
      </c>
      <c r="T3981" s="1">
        <v>89621432</v>
      </c>
      <c r="U3981" s="15" t="s">
        <v>1015</v>
      </c>
      <c r="V3981" t="str">
        <f>VLOOKUP(T3981,[1]ОКТМО!$B$6:$D$553,3,0)</f>
        <v xml:space="preserve">08 Зубово-Полянский район </v>
      </c>
      <c r="W3981" s="20">
        <f t="shared" si="113"/>
        <v>4551.410112359551</v>
      </c>
    </row>
    <row r="3982" spans="1:23" hidden="1">
      <c r="A3982" s="1" t="s">
        <v>35342</v>
      </c>
      <c r="B3982" s="1" t="s">
        <v>35343</v>
      </c>
      <c r="C3982" s="1" t="s">
        <v>35344</v>
      </c>
      <c r="D3982" s="2">
        <v>33604</v>
      </c>
      <c r="E3982" s="2">
        <v>43206</v>
      </c>
      <c r="F3982" s="24" t="s">
        <v>36835</v>
      </c>
      <c r="G3982" s="23">
        <v>1</v>
      </c>
      <c r="H3982" s="5">
        <v>43206</v>
      </c>
      <c r="I3982" s="1" t="s">
        <v>36836</v>
      </c>
      <c r="J3982" s="1" t="s">
        <v>36831</v>
      </c>
      <c r="K3982" s="1" t="s">
        <v>36831</v>
      </c>
      <c r="L3982" s="21"/>
      <c r="M3982" s="1">
        <v>3.0000000000000001E-3</v>
      </c>
      <c r="N3982" s="1" t="s">
        <v>1008</v>
      </c>
      <c r="O3982" s="1" t="s">
        <v>36831</v>
      </c>
      <c r="P3982" s="4">
        <v>23.5</v>
      </c>
      <c r="Q3982" s="14">
        <v>106958.13</v>
      </c>
      <c r="R3982" s="1" t="s">
        <v>37021</v>
      </c>
      <c r="S3982" s="1" t="s">
        <v>35345</v>
      </c>
      <c r="T3982" s="1">
        <v>89621432</v>
      </c>
      <c r="U3982" s="15" t="s">
        <v>1015</v>
      </c>
      <c r="V3982" t="str">
        <f>VLOOKUP(T3982,[1]ОКТМО!$B$6:$D$553,3,0)</f>
        <v xml:space="preserve">08 Зубово-Полянский район </v>
      </c>
      <c r="W3982" s="20">
        <f t="shared" si="113"/>
        <v>4551.4097872340426</v>
      </c>
    </row>
    <row r="3983" spans="1:23" hidden="1">
      <c r="A3983" s="1" t="s">
        <v>35346</v>
      </c>
      <c r="B3983" s="1" t="s">
        <v>35347</v>
      </c>
      <c r="C3983" s="1" t="s">
        <v>35348</v>
      </c>
      <c r="D3983" s="2">
        <v>33604</v>
      </c>
      <c r="E3983" s="2">
        <v>41765</v>
      </c>
      <c r="F3983" s="24" t="s">
        <v>36835</v>
      </c>
      <c r="G3983" s="23">
        <v>1</v>
      </c>
      <c r="H3983" s="5">
        <v>41765</v>
      </c>
      <c r="I3983" s="1" t="s">
        <v>36836</v>
      </c>
      <c r="J3983" s="1" t="s">
        <v>36831</v>
      </c>
      <c r="K3983" s="1" t="s">
        <v>36831</v>
      </c>
      <c r="L3983" s="21"/>
      <c r="M3983" s="1">
        <v>3.0000000000000001E-3</v>
      </c>
      <c r="N3983" s="1" t="s">
        <v>1008</v>
      </c>
      <c r="O3983" s="1" t="s">
        <v>36831</v>
      </c>
      <c r="P3983" s="3">
        <v>35</v>
      </c>
      <c r="Q3983" s="14">
        <v>174370</v>
      </c>
      <c r="R3983" s="1" t="s">
        <v>37021</v>
      </c>
      <c r="S3983" s="1" t="s">
        <v>35349</v>
      </c>
      <c r="T3983" s="1">
        <v>89621432</v>
      </c>
      <c r="U3983" s="15" t="s">
        <v>1015</v>
      </c>
      <c r="V3983" t="str">
        <f>VLOOKUP(T3983,[1]ОКТМО!$B$6:$D$553,3,0)</f>
        <v xml:space="preserve">08 Зубово-Полянский район </v>
      </c>
      <c r="W3983" s="20">
        <f t="shared" si="113"/>
        <v>4982</v>
      </c>
    </row>
    <row r="3984" spans="1:23" hidden="1">
      <c r="A3984" s="1" t="s">
        <v>35350</v>
      </c>
      <c r="B3984" s="1" t="s">
        <v>35351</v>
      </c>
      <c r="C3984" s="1" t="s">
        <v>35352</v>
      </c>
      <c r="D3984" s="2">
        <v>33604</v>
      </c>
      <c r="E3984" s="2">
        <v>43738</v>
      </c>
      <c r="F3984" s="24" t="s">
        <v>36835</v>
      </c>
      <c r="G3984" s="23">
        <v>1</v>
      </c>
      <c r="H3984" s="5">
        <v>43738</v>
      </c>
      <c r="I3984" s="1" t="s">
        <v>36836</v>
      </c>
      <c r="J3984" s="1" t="s">
        <v>36831</v>
      </c>
      <c r="K3984" s="1" t="s">
        <v>36831</v>
      </c>
      <c r="L3984" s="21"/>
      <c r="M3984" s="1">
        <v>3.0000000000000001E-3</v>
      </c>
      <c r="N3984" s="1" t="s">
        <v>1008</v>
      </c>
      <c r="O3984" s="1" t="s">
        <v>36831</v>
      </c>
      <c r="P3984" s="4">
        <v>31.5</v>
      </c>
      <c r="Q3984" s="14">
        <v>122930.96</v>
      </c>
      <c r="R3984" s="1" t="s">
        <v>37068</v>
      </c>
      <c r="S3984" s="1" t="s">
        <v>35353</v>
      </c>
      <c r="T3984" s="1">
        <v>89621408</v>
      </c>
      <c r="U3984" s="15" t="s">
        <v>1015</v>
      </c>
      <c r="V3984" t="str">
        <f>VLOOKUP(T3984,[1]ОКТМО!$B$6:$D$553,3,0)</f>
        <v xml:space="preserve">08 Зубово-Полянский район </v>
      </c>
      <c r="W3984" s="20">
        <f t="shared" si="113"/>
        <v>3902.5701587301587</v>
      </c>
    </row>
    <row r="3985" spans="1:23" hidden="1">
      <c r="A3985" s="1" t="s">
        <v>35354</v>
      </c>
      <c r="B3985" s="1" t="s">
        <v>36221</v>
      </c>
      <c r="C3985" s="1" t="s">
        <v>36222</v>
      </c>
      <c r="D3985" s="2">
        <v>33604</v>
      </c>
      <c r="E3985" s="2">
        <v>43059</v>
      </c>
      <c r="F3985" s="24" t="s">
        <v>36835</v>
      </c>
      <c r="G3985" s="23">
        <v>1</v>
      </c>
      <c r="H3985" s="5">
        <v>43059</v>
      </c>
      <c r="I3985" s="1" t="s">
        <v>36836</v>
      </c>
      <c r="J3985" s="2">
        <v>41088</v>
      </c>
      <c r="K3985" s="1" t="s">
        <v>36831</v>
      </c>
      <c r="L3985" s="21"/>
      <c r="M3985" s="1">
        <v>3.0000000000000001E-3</v>
      </c>
      <c r="N3985" s="1" t="s">
        <v>1008</v>
      </c>
      <c r="O3985" s="1" t="s">
        <v>36837</v>
      </c>
      <c r="P3985" s="4">
        <v>15.1</v>
      </c>
      <c r="Q3985" s="14">
        <v>66282.210000000006</v>
      </c>
      <c r="R3985" s="1" t="s">
        <v>37068</v>
      </c>
      <c r="S3985" s="1" t="s">
        <v>35355</v>
      </c>
      <c r="T3985" s="1">
        <v>89621408</v>
      </c>
      <c r="U3985" s="15" t="s">
        <v>1015</v>
      </c>
      <c r="V3985" t="str">
        <f>VLOOKUP(T3985,[1]ОКТМО!$B$6:$D$553,3,0)</f>
        <v xml:space="preserve">08 Зубово-Полянский район </v>
      </c>
      <c r="W3985" s="20">
        <f t="shared" si="113"/>
        <v>4389.5503311258281</v>
      </c>
    </row>
    <row r="3986" spans="1:23" hidden="1">
      <c r="A3986" s="1" t="s">
        <v>35356</v>
      </c>
      <c r="B3986" s="1" t="s">
        <v>35357</v>
      </c>
      <c r="C3986" s="1" t="s">
        <v>35358</v>
      </c>
      <c r="D3986" s="2">
        <v>33604</v>
      </c>
      <c r="E3986" s="2">
        <v>42644</v>
      </c>
      <c r="F3986" s="24" t="s">
        <v>36835</v>
      </c>
      <c r="G3986" s="23">
        <v>1</v>
      </c>
      <c r="H3986" s="5">
        <v>42644</v>
      </c>
      <c r="I3986" s="1" t="s">
        <v>36836</v>
      </c>
      <c r="J3986" s="2">
        <v>41088</v>
      </c>
      <c r="K3986" s="1" t="s">
        <v>36831</v>
      </c>
      <c r="L3986" s="21"/>
      <c r="M3986" s="1">
        <v>3.0000000000000001E-3</v>
      </c>
      <c r="N3986" s="1" t="s">
        <v>1008</v>
      </c>
      <c r="O3986" s="1" t="s">
        <v>36837</v>
      </c>
      <c r="P3986" s="4">
        <v>43.5</v>
      </c>
      <c r="Q3986" s="14">
        <v>171533.11</v>
      </c>
      <c r="R3986" s="1" t="s">
        <v>37056</v>
      </c>
      <c r="S3986" s="1" t="s">
        <v>35359</v>
      </c>
      <c r="T3986" s="1">
        <v>89621432</v>
      </c>
      <c r="U3986" s="15" t="s">
        <v>1015</v>
      </c>
      <c r="V3986" t="str">
        <f>VLOOKUP(T3986,[1]ОКТМО!$B$6:$D$553,3,0)</f>
        <v xml:space="preserve">08 Зубово-Полянский район </v>
      </c>
      <c r="W3986" s="20">
        <f t="shared" si="113"/>
        <v>3943.2898850574711</v>
      </c>
    </row>
    <row r="3987" spans="1:23" hidden="1">
      <c r="A3987" s="1" t="s">
        <v>35356</v>
      </c>
      <c r="B3987" s="1" t="s">
        <v>35360</v>
      </c>
      <c r="C3987" s="1" t="s">
        <v>35361</v>
      </c>
      <c r="D3987" s="2">
        <v>42644</v>
      </c>
      <c r="E3987" s="2">
        <v>43589</v>
      </c>
      <c r="F3987" s="24" t="s">
        <v>36835</v>
      </c>
      <c r="G3987" s="23">
        <v>1</v>
      </c>
      <c r="H3987" s="5">
        <v>43589</v>
      </c>
      <c r="I3987" s="1" t="s">
        <v>36836</v>
      </c>
      <c r="J3987" s="2">
        <v>41088</v>
      </c>
      <c r="K3987" s="1" t="s">
        <v>36831</v>
      </c>
      <c r="L3987" s="21"/>
      <c r="M3987" s="1">
        <v>3.0000000000000001E-3</v>
      </c>
      <c r="N3987" s="1" t="s">
        <v>1008</v>
      </c>
      <c r="O3987" s="1" t="s">
        <v>36837</v>
      </c>
      <c r="P3987" s="4">
        <v>43.5</v>
      </c>
      <c r="Q3987" s="14">
        <v>171533.11</v>
      </c>
      <c r="R3987" s="1" t="s">
        <v>37056</v>
      </c>
      <c r="S3987" s="1" t="s">
        <v>35359</v>
      </c>
      <c r="T3987" s="1">
        <v>89621432</v>
      </c>
      <c r="U3987" s="15" t="s">
        <v>1015</v>
      </c>
      <c r="V3987" t="str">
        <f>VLOOKUP(T3987,[1]ОКТМО!$B$6:$D$553,3,0)</f>
        <v xml:space="preserve">08 Зубово-Полянский район </v>
      </c>
      <c r="W3987" s="20">
        <f t="shared" si="113"/>
        <v>3943.2898850574711</v>
      </c>
    </row>
    <row r="3988" spans="1:23" hidden="1">
      <c r="A3988" s="1" t="s">
        <v>35362</v>
      </c>
      <c r="B3988" s="1" t="s">
        <v>35363</v>
      </c>
      <c r="C3988" s="1" t="s">
        <v>35364</v>
      </c>
      <c r="D3988" s="2">
        <v>33604</v>
      </c>
      <c r="E3988" s="2">
        <v>42143</v>
      </c>
      <c r="F3988" s="24" t="s">
        <v>36835</v>
      </c>
      <c r="G3988" s="23">
        <v>1</v>
      </c>
      <c r="H3988" s="5">
        <v>42143</v>
      </c>
      <c r="I3988" s="1" t="s">
        <v>36836</v>
      </c>
      <c r="J3988" s="2">
        <v>41088</v>
      </c>
      <c r="K3988" s="1" t="s">
        <v>36831</v>
      </c>
      <c r="L3988" s="21"/>
      <c r="M3988" s="1">
        <v>3.0000000000000001E-3</v>
      </c>
      <c r="N3988" s="1" t="s">
        <v>1008</v>
      </c>
      <c r="O3988" s="1" t="s">
        <v>36837</v>
      </c>
      <c r="P3988" s="4">
        <v>44.6</v>
      </c>
      <c r="Q3988" s="14">
        <v>182559.4</v>
      </c>
      <c r="R3988" s="1" t="s">
        <v>37057</v>
      </c>
      <c r="S3988" s="1" t="s">
        <v>35365</v>
      </c>
      <c r="T3988" s="1">
        <v>89621432</v>
      </c>
      <c r="U3988" s="15" t="s">
        <v>1015</v>
      </c>
      <c r="V3988" t="str">
        <f>VLOOKUP(T3988,[1]ОКТМО!$B$6:$D$553,3,0)</f>
        <v xml:space="preserve">08 Зубово-Полянский район </v>
      </c>
      <c r="W3988" s="20">
        <f t="shared" si="113"/>
        <v>4093.2600896860986</v>
      </c>
    </row>
    <row r="3989" spans="1:23" hidden="1">
      <c r="A3989" s="1" t="s">
        <v>35366</v>
      </c>
      <c r="B3989" s="1" t="s">
        <v>35367</v>
      </c>
      <c r="C3989" s="1" t="s">
        <v>35368</v>
      </c>
      <c r="D3989" s="2">
        <v>33604</v>
      </c>
      <c r="E3989" s="2">
        <v>42736</v>
      </c>
      <c r="F3989" s="24" t="s">
        <v>36835</v>
      </c>
      <c r="G3989" s="23">
        <v>1</v>
      </c>
      <c r="H3989" s="5">
        <v>42736</v>
      </c>
      <c r="I3989" s="1" t="s">
        <v>36836</v>
      </c>
      <c r="J3989" s="1" t="s">
        <v>36831</v>
      </c>
      <c r="K3989" s="1" t="s">
        <v>36831</v>
      </c>
      <c r="L3989" s="21"/>
      <c r="M3989" s="1">
        <v>3.0000000000000001E-3</v>
      </c>
      <c r="N3989" s="1" t="s">
        <v>1008</v>
      </c>
      <c r="O3989" s="1" t="s">
        <v>36831</v>
      </c>
      <c r="P3989" s="3">
        <v>39</v>
      </c>
      <c r="Q3989" s="14">
        <v>171192.45</v>
      </c>
      <c r="R3989" s="1" t="s">
        <v>37068</v>
      </c>
      <c r="S3989" s="1" t="s">
        <v>35369</v>
      </c>
      <c r="T3989" s="1">
        <v>89621408</v>
      </c>
      <c r="U3989" s="15" t="s">
        <v>1015</v>
      </c>
      <c r="V3989" t="str">
        <f>VLOOKUP(T3989,[1]ОКТМО!$B$6:$D$553,3,0)</f>
        <v xml:space="preserve">08 Зубово-Полянский район </v>
      </c>
      <c r="W3989" s="20">
        <f t="shared" si="113"/>
        <v>4389.55</v>
      </c>
    </row>
    <row r="3990" spans="1:23" hidden="1">
      <c r="A3990" s="1" t="s">
        <v>35371</v>
      </c>
      <c r="B3990" s="1" t="s">
        <v>35372</v>
      </c>
      <c r="C3990" s="1" t="s">
        <v>35373</v>
      </c>
      <c r="D3990" s="2">
        <v>35065</v>
      </c>
      <c r="E3990" s="2">
        <v>41742</v>
      </c>
      <c r="F3990" s="24" t="s">
        <v>36835</v>
      </c>
      <c r="G3990" s="23">
        <v>1</v>
      </c>
      <c r="H3990" s="5">
        <v>41742</v>
      </c>
      <c r="I3990" s="1" t="s">
        <v>36836</v>
      </c>
      <c r="J3990" s="1" t="s">
        <v>36831</v>
      </c>
      <c r="K3990" s="1" t="s">
        <v>36831</v>
      </c>
      <c r="L3990" s="21"/>
      <c r="M3990" s="1">
        <v>3.0000000000000001E-3</v>
      </c>
      <c r="N3990" s="1" t="s">
        <v>1008</v>
      </c>
      <c r="O3990" s="1" t="s">
        <v>36831</v>
      </c>
      <c r="P3990" s="4">
        <v>23.2</v>
      </c>
      <c r="Q3990" s="14">
        <v>92496.54</v>
      </c>
      <c r="R3990" s="1" t="s">
        <v>37068</v>
      </c>
      <c r="S3990" s="1" t="s">
        <v>35374</v>
      </c>
      <c r="T3990" s="1">
        <v>89621408</v>
      </c>
      <c r="U3990" s="15" t="s">
        <v>1015</v>
      </c>
      <c r="V3990" t="str">
        <f>VLOOKUP(T3990,[1]ОКТМО!$B$6:$D$553,3,0)</f>
        <v xml:space="preserve">08 Зубово-Полянский район </v>
      </c>
      <c r="W3990" s="20">
        <f t="shared" si="113"/>
        <v>3986.9198275862068</v>
      </c>
    </row>
    <row r="3991" spans="1:23" hidden="1">
      <c r="A3991" s="1" t="s">
        <v>35375</v>
      </c>
      <c r="B3991" s="1" t="s">
        <v>35376</v>
      </c>
      <c r="C3991" s="1" t="s">
        <v>35377</v>
      </c>
      <c r="D3991" s="2">
        <v>33604</v>
      </c>
      <c r="E3991" s="2">
        <v>43240</v>
      </c>
      <c r="F3991" s="24" t="s">
        <v>36835</v>
      </c>
      <c r="G3991" s="23">
        <v>1</v>
      </c>
      <c r="H3991" s="5">
        <v>43240</v>
      </c>
      <c r="I3991" s="1" t="s">
        <v>36836</v>
      </c>
      <c r="J3991" s="1" t="s">
        <v>36831</v>
      </c>
      <c r="K3991" s="1" t="s">
        <v>36831</v>
      </c>
      <c r="L3991" s="21"/>
      <c r="M3991" s="1">
        <v>3.0000000000000001E-3</v>
      </c>
      <c r="N3991" s="1" t="s">
        <v>1008</v>
      </c>
      <c r="O3991" s="1" t="s">
        <v>36831</v>
      </c>
      <c r="P3991" s="4">
        <v>12.9</v>
      </c>
      <c r="Q3991" s="14">
        <v>51431.27</v>
      </c>
      <c r="R3991" s="1" t="s">
        <v>37068</v>
      </c>
      <c r="S3991" s="1" t="s">
        <v>35378</v>
      </c>
      <c r="T3991" s="1">
        <v>89621408</v>
      </c>
      <c r="U3991" s="15" t="s">
        <v>1015</v>
      </c>
      <c r="V3991" t="str">
        <f>VLOOKUP(T3991,[1]ОКТМО!$B$6:$D$553,3,0)</f>
        <v xml:space="preserve">08 Зубово-Полянский район </v>
      </c>
      <c r="W3991" s="20">
        <f t="shared" si="113"/>
        <v>3986.9201550387593</v>
      </c>
    </row>
    <row r="3992" spans="1:23" hidden="1">
      <c r="A3992" s="1" t="s">
        <v>35379</v>
      </c>
      <c r="B3992" s="1" t="s">
        <v>35380</v>
      </c>
      <c r="C3992" s="1" t="s">
        <v>35381</v>
      </c>
      <c r="D3992" s="2">
        <v>33604</v>
      </c>
      <c r="E3992" s="2">
        <v>43785</v>
      </c>
      <c r="F3992" s="24" t="s">
        <v>36835</v>
      </c>
      <c r="G3992" s="23">
        <v>1</v>
      </c>
      <c r="H3992" s="5">
        <v>43785</v>
      </c>
      <c r="I3992" s="1" t="s">
        <v>36836</v>
      </c>
      <c r="J3992" s="2">
        <v>41088</v>
      </c>
      <c r="K3992" s="1" t="s">
        <v>36831</v>
      </c>
      <c r="L3992" s="21"/>
      <c r="M3992" s="1">
        <v>3.0000000000000001E-3</v>
      </c>
      <c r="N3992" s="1" t="s">
        <v>1008</v>
      </c>
      <c r="O3992" s="1" t="s">
        <v>36837</v>
      </c>
      <c r="P3992" s="4">
        <v>42.5</v>
      </c>
      <c r="Q3992" s="14">
        <v>167589.82999999999</v>
      </c>
      <c r="R3992" s="1" t="s">
        <v>37056</v>
      </c>
      <c r="S3992" s="1" t="s">
        <v>35382</v>
      </c>
      <c r="T3992" s="1">
        <v>89621432</v>
      </c>
      <c r="U3992" s="15" t="s">
        <v>1015</v>
      </c>
      <c r="V3992" t="str">
        <f>VLOOKUP(T3992,[1]ОКТМО!$B$6:$D$553,3,0)</f>
        <v xml:space="preserve">08 Зубово-Полянский район </v>
      </c>
      <c r="W3992" s="20">
        <f t="shared" si="113"/>
        <v>3943.2901176470587</v>
      </c>
    </row>
    <row r="3993" spans="1:23" hidden="1">
      <c r="A3993" s="1" t="s">
        <v>35383</v>
      </c>
      <c r="B3993" s="1" t="s">
        <v>35384</v>
      </c>
      <c r="C3993" s="1" t="s">
        <v>35385</v>
      </c>
      <c r="D3993" s="2">
        <v>33604</v>
      </c>
      <c r="E3993" s="2">
        <v>43280</v>
      </c>
      <c r="F3993" s="24" t="s">
        <v>36835</v>
      </c>
      <c r="G3993" s="23">
        <v>1</v>
      </c>
      <c r="H3993" s="5">
        <v>43280</v>
      </c>
      <c r="I3993" s="1" t="s">
        <v>36836</v>
      </c>
      <c r="J3993" s="1" t="s">
        <v>36831</v>
      </c>
      <c r="K3993" s="1" t="s">
        <v>36831</v>
      </c>
      <c r="L3993" s="21"/>
      <c r="M3993" s="1">
        <v>3.0000000000000001E-3</v>
      </c>
      <c r="N3993" s="1" t="s">
        <v>1008</v>
      </c>
      <c r="O3993" s="1" t="s">
        <v>36831</v>
      </c>
      <c r="P3993" s="4">
        <v>34.200000000000003</v>
      </c>
      <c r="Q3993" s="14">
        <v>107934.86</v>
      </c>
      <c r="R3993" s="1" t="s">
        <v>37007</v>
      </c>
      <c r="S3993" s="1" t="s">
        <v>35386</v>
      </c>
      <c r="T3993" s="1">
        <v>89621444</v>
      </c>
      <c r="U3993" s="15" t="s">
        <v>1015</v>
      </c>
      <c r="V3993" t="str">
        <f>VLOOKUP(T3993,[1]ОКТМО!$B$6:$D$553,3,0)</f>
        <v xml:space="preserve">08 Зубово-Полянский район </v>
      </c>
      <c r="W3993" s="20">
        <f t="shared" si="113"/>
        <v>3155.9900584795319</v>
      </c>
    </row>
    <row r="3994" spans="1:23" hidden="1">
      <c r="A3994" s="1" t="s">
        <v>35387</v>
      </c>
      <c r="B3994" s="1" t="s">
        <v>35388</v>
      </c>
      <c r="C3994" s="1" t="s">
        <v>35389</v>
      </c>
      <c r="D3994" s="2">
        <v>35632</v>
      </c>
      <c r="E3994" s="2">
        <v>42110</v>
      </c>
      <c r="F3994" s="24" t="s">
        <v>36835</v>
      </c>
      <c r="G3994" s="23">
        <v>1</v>
      </c>
      <c r="H3994" s="5">
        <v>42110</v>
      </c>
      <c r="I3994" s="1" t="s">
        <v>36836</v>
      </c>
      <c r="J3994" s="1" t="s">
        <v>36831</v>
      </c>
      <c r="K3994" s="1" t="s">
        <v>36831</v>
      </c>
      <c r="L3994" s="21">
        <f>(P3994-20)/P3994*(Q3994*M3994)*G3994</f>
        <v>632.58754077220078</v>
      </c>
      <c r="M3994" s="7">
        <v>1E-3</v>
      </c>
      <c r="N3994" s="1" t="s">
        <v>1006</v>
      </c>
      <c r="O3994" s="1" t="s">
        <v>36831</v>
      </c>
      <c r="P3994" s="4">
        <v>51.8</v>
      </c>
      <c r="Q3994" s="14">
        <v>1030441.34</v>
      </c>
      <c r="R3994" s="1" t="s">
        <v>36851</v>
      </c>
      <c r="S3994" s="1" t="s">
        <v>35390</v>
      </c>
      <c r="T3994" s="1">
        <v>89621168</v>
      </c>
      <c r="U3994" t="s">
        <v>1016</v>
      </c>
      <c r="V3994" t="str">
        <f>VLOOKUP(T3994,[1]ОКТМО!$B$6:$D$553,3,0)</f>
        <v xml:space="preserve">08 Зубово-Полянский район </v>
      </c>
      <c r="W3994" s="20">
        <f t="shared" si="113"/>
        <v>19892.689961389962</v>
      </c>
    </row>
    <row r="3995" spans="1:23" hidden="1">
      <c r="A3995" s="1" t="s">
        <v>35391</v>
      </c>
      <c r="B3995" s="1" t="s">
        <v>35392</v>
      </c>
      <c r="C3995" s="1" t="s">
        <v>35393</v>
      </c>
      <c r="D3995" s="2">
        <v>29221</v>
      </c>
      <c r="E3995" s="2">
        <v>43821</v>
      </c>
      <c r="F3995" s="24" t="s">
        <v>36940</v>
      </c>
      <c r="G3995" s="23">
        <v>0.4</v>
      </c>
      <c r="H3995" s="5">
        <v>43821</v>
      </c>
      <c r="I3995" s="1" t="s">
        <v>36833</v>
      </c>
      <c r="J3995" s="1" t="s">
        <v>36831</v>
      </c>
      <c r="K3995" s="1" t="s">
        <v>36831</v>
      </c>
      <c r="L3995" s="21"/>
      <c r="M3995" s="1">
        <v>3.0000000000000001E-3</v>
      </c>
      <c r="N3995" s="1" t="s">
        <v>1008</v>
      </c>
      <c r="O3995" s="1" t="s">
        <v>36831</v>
      </c>
      <c r="P3995" s="4">
        <v>29.8</v>
      </c>
      <c r="Q3995" s="14">
        <v>570711.12</v>
      </c>
      <c r="R3995" s="1" t="s">
        <v>37224</v>
      </c>
      <c r="S3995" s="1" t="s">
        <v>35394</v>
      </c>
      <c r="T3995" s="1">
        <v>89654151</v>
      </c>
      <c r="U3995" s="15" t="s">
        <v>1015</v>
      </c>
      <c r="V3995" t="str">
        <f>VLOOKUP(T3995,[1]ОКТМО!$B$6:$D$553,3,0)</f>
        <v xml:space="preserve">19 Торбеевский район </v>
      </c>
      <c r="W3995" s="20">
        <f t="shared" si="113"/>
        <v>19151.379865771811</v>
      </c>
    </row>
    <row r="3996" spans="1:23" hidden="1">
      <c r="A3996" s="1" t="s">
        <v>35395</v>
      </c>
      <c r="B3996" s="1" t="s">
        <v>35396</v>
      </c>
      <c r="C3996" s="1" t="s">
        <v>35397</v>
      </c>
      <c r="D3996" s="2">
        <v>36526</v>
      </c>
      <c r="E3996" s="2">
        <v>42741</v>
      </c>
      <c r="F3996" s="24" t="s">
        <v>36835</v>
      </c>
      <c r="G3996" s="23">
        <v>1</v>
      </c>
      <c r="H3996" s="5">
        <v>42741</v>
      </c>
      <c r="I3996" s="1" t="s">
        <v>36836</v>
      </c>
      <c r="J3996" s="1" t="s">
        <v>36831</v>
      </c>
      <c r="K3996" s="1" t="s">
        <v>36831</v>
      </c>
      <c r="L3996" s="21">
        <f>(P3996-50)/P3996*(Q3996*M3996)*G3996</f>
        <v>1751.48064</v>
      </c>
      <c r="M3996" s="1">
        <v>3.0000000000000001E-3</v>
      </c>
      <c r="N3996" s="1" t="s">
        <v>1008</v>
      </c>
      <c r="O3996" s="1" t="s">
        <v>36831</v>
      </c>
      <c r="P3996" s="4">
        <v>99.2</v>
      </c>
      <c r="Q3996" s="14">
        <v>1177146.8799999999</v>
      </c>
      <c r="R3996" s="1" t="s">
        <v>36841</v>
      </c>
      <c r="S3996" s="1" t="s">
        <v>35398</v>
      </c>
      <c r="T3996" s="1">
        <v>89621151</v>
      </c>
      <c r="U3996" s="15" t="s">
        <v>1015</v>
      </c>
      <c r="V3996" t="str">
        <f>VLOOKUP(T3996,[1]ОКТМО!$B$6:$D$553,3,0)</f>
        <v xml:space="preserve">08 Зубово-Полянский район </v>
      </c>
      <c r="W3996" s="20">
        <f t="shared" si="113"/>
        <v>11866.399999999998</v>
      </c>
    </row>
    <row r="3997" spans="1:23" hidden="1">
      <c r="A3997" s="1" t="s">
        <v>35399</v>
      </c>
      <c r="B3997" s="1" t="s">
        <v>35400</v>
      </c>
      <c r="C3997" s="1" t="s">
        <v>35401</v>
      </c>
      <c r="D3997" s="2">
        <v>35892</v>
      </c>
      <c r="E3997" s="2">
        <v>43132</v>
      </c>
      <c r="F3997" s="24" t="s">
        <v>36835</v>
      </c>
      <c r="G3997" s="23">
        <v>1</v>
      </c>
      <c r="H3997" s="5">
        <v>43132</v>
      </c>
      <c r="I3997" s="1" t="s">
        <v>36836</v>
      </c>
      <c r="J3997" s="1" t="s">
        <v>36831</v>
      </c>
      <c r="K3997" s="1" t="s">
        <v>36831</v>
      </c>
      <c r="L3997" s="21">
        <f>(P3997-20)/P3997*(Q3997*M3997)*G3997</f>
        <v>438.25457789473688</v>
      </c>
      <c r="M3997" s="7">
        <v>1E-3</v>
      </c>
      <c r="N3997" s="1" t="s">
        <v>1006</v>
      </c>
      <c r="O3997" s="1" t="s">
        <v>36831</v>
      </c>
      <c r="P3997" s="4">
        <v>47.5</v>
      </c>
      <c r="Q3997" s="14">
        <v>756985.18</v>
      </c>
      <c r="R3997" s="1" t="s">
        <v>36930</v>
      </c>
      <c r="S3997" s="1" t="s">
        <v>35402</v>
      </c>
      <c r="T3997" s="1">
        <v>89621163</v>
      </c>
      <c r="U3997" t="s">
        <v>1016</v>
      </c>
      <c r="V3997" t="str">
        <f>VLOOKUP(T3997,[1]ОКТМО!$B$6:$D$553,3,0)</f>
        <v xml:space="preserve">08 Зубово-Полянский район </v>
      </c>
      <c r="W3997" s="20">
        <f t="shared" si="113"/>
        <v>15936.530105263158</v>
      </c>
    </row>
    <row r="3998" spans="1:23" hidden="1">
      <c r="A3998" s="1" t="s">
        <v>35403</v>
      </c>
      <c r="B3998" s="1" t="s">
        <v>35404</v>
      </c>
      <c r="C3998" s="1" t="s">
        <v>35405</v>
      </c>
      <c r="D3998" s="2">
        <v>36161</v>
      </c>
      <c r="E3998" s="2">
        <v>42441</v>
      </c>
      <c r="F3998" s="24" t="s">
        <v>36835</v>
      </c>
      <c r="G3998" s="23">
        <v>1</v>
      </c>
      <c r="H3998" s="5">
        <v>42441</v>
      </c>
      <c r="I3998" s="1" t="s">
        <v>36836</v>
      </c>
      <c r="J3998" s="1" t="s">
        <v>36831</v>
      </c>
      <c r="K3998" s="1" t="s">
        <v>36831</v>
      </c>
      <c r="L3998" s="21"/>
      <c r="M3998" s="1">
        <v>3.0000000000000001E-3</v>
      </c>
      <c r="N3998" s="1" t="s">
        <v>1008</v>
      </c>
      <c r="O3998" s="1" t="s">
        <v>36831</v>
      </c>
      <c r="P3998" s="4">
        <v>37.299999999999997</v>
      </c>
      <c r="Q3998" s="14">
        <v>638900.51</v>
      </c>
      <c r="R3998" s="1" t="s">
        <v>37224</v>
      </c>
      <c r="S3998" s="1" t="s">
        <v>35406</v>
      </c>
      <c r="T3998" s="1">
        <v>89654151</v>
      </c>
      <c r="U3998" s="15" t="s">
        <v>1015</v>
      </c>
      <c r="V3998" t="str">
        <f>VLOOKUP(T3998,[1]ОКТМО!$B$6:$D$553,3,0)</f>
        <v xml:space="preserve">19 Торбеевский район </v>
      </c>
      <c r="W3998" s="20">
        <f t="shared" si="113"/>
        <v>17128.7</v>
      </c>
    </row>
    <row r="3999" spans="1:23" hidden="1">
      <c r="A3999" s="1" t="s">
        <v>35407</v>
      </c>
      <c r="B3999" s="1" t="s">
        <v>35408</v>
      </c>
      <c r="C3999" s="1" t="s">
        <v>35409</v>
      </c>
      <c r="D3999" s="2">
        <v>21916</v>
      </c>
      <c r="E3999" s="2">
        <v>43885</v>
      </c>
      <c r="F3999" s="24" t="s">
        <v>36835</v>
      </c>
      <c r="G3999" s="23">
        <v>1</v>
      </c>
      <c r="H3999" s="5">
        <v>43885</v>
      </c>
      <c r="I3999" s="1" t="s">
        <v>36836</v>
      </c>
      <c r="J3999" s="2">
        <v>41088</v>
      </c>
      <c r="K3999" s="1" t="s">
        <v>36831</v>
      </c>
      <c r="L3999" s="21">
        <f>(P3999-50)/P3999*(Q3999*M3999)*G3999</f>
        <v>1223.70507</v>
      </c>
      <c r="M3999" s="1">
        <v>3.0000000000000001E-3</v>
      </c>
      <c r="N3999" s="1" t="s">
        <v>1008</v>
      </c>
      <c r="O3999" s="1" t="s">
        <v>36839</v>
      </c>
      <c r="P3999" s="4">
        <v>72.2</v>
      </c>
      <c r="Q3999" s="14">
        <v>1326599.19</v>
      </c>
      <c r="R3999" s="1" t="s">
        <v>37224</v>
      </c>
      <c r="S3999" s="1" t="s">
        <v>35410</v>
      </c>
      <c r="T3999" s="1">
        <v>89654151</v>
      </c>
      <c r="U3999" s="15" t="s">
        <v>1015</v>
      </c>
      <c r="V3999" t="str">
        <f>VLOOKUP(T3999,[1]ОКТМО!$B$6:$D$553,3,0)</f>
        <v xml:space="preserve">19 Торбеевский район </v>
      </c>
      <c r="W3999" s="20">
        <f t="shared" si="113"/>
        <v>18373.949999999997</v>
      </c>
    </row>
    <row r="4000" spans="1:23" hidden="1">
      <c r="A4000" s="1" t="s">
        <v>35411</v>
      </c>
      <c r="B4000" s="1" t="s">
        <v>35412</v>
      </c>
      <c r="C4000" s="1" t="s">
        <v>35413</v>
      </c>
      <c r="D4000" s="2">
        <v>36116</v>
      </c>
      <c r="E4000" s="2">
        <v>42589</v>
      </c>
      <c r="F4000" s="24" t="s">
        <v>36835</v>
      </c>
      <c r="G4000" s="23">
        <v>1</v>
      </c>
      <c r="H4000" s="5">
        <v>42589</v>
      </c>
      <c r="I4000" s="1" t="s">
        <v>36836</v>
      </c>
      <c r="J4000" s="1" t="s">
        <v>36831</v>
      </c>
      <c r="K4000" s="1" t="s">
        <v>36831</v>
      </c>
      <c r="L4000" s="21">
        <f>(P4000-20)/P4000*(Q4000*M4000)*G4000</f>
        <v>638.65763064102566</v>
      </c>
      <c r="M4000" s="7">
        <v>1E-3</v>
      </c>
      <c r="N4000" s="1" t="s">
        <v>1006</v>
      </c>
      <c r="O4000" s="1" t="s">
        <v>36831</v>
      </c>
      <c r="P4000" s="4">
        <v>62.4</v>
      </c>
      <c r="Q4000" s="14">
        <v>939911.23</v>
      </c>
      <c r="R4000" s="1" t="s">
        <v>36851</v>
      </c>
      <c r="S4000" s="1" t="s">
        <v>35414</v>
      </c>
      <c r="T4000" s="1">
        <v>89621168</v>
      </c>
      <c r="U4000" t="s">
        <v>1016</v>
      </c>
      <c r="V4000" t="str">
        <f>VLOOKUP(T4000,[1]ОКТМО!$B$6:$D$553,3,0)</f>
        <v xml:space="preserve">08 Зубово-Полянский район </v>
      </c>
      <c r="W4000" s="20">
        <f t="shared" si="113"/>
        <v>15062.679967948718</v>
      </c>
    </row>
    <row r="4001" spans="1:23" hidden="1">
      <c r="A4001" s="1" t="s">
        <v>35415</v>
      </c>
      <c r="B4001" s="1" t="s">
        <v>35416</v>
      </c>
      <c r="C4001" s="1" t="s">
        <v>35417</v>
      </c>
      <c r="D4001" s="2">
        <v>35962</v>
      </c>
      <c r="E4001" s="2">
        <v>42178</v>
      </c>
      <c r="F4001" s="24" t="s">
        <v>36835</v>
      </c>
      <c r="G4001" s="23">
        <v>1</v>
      </c>
      <c r="H4001" s="5">
        <v>42178</v>
      </c>
      <c r="I4001" s="1" t="s">
        <v>36836</v>
      </c>
      <c r="J4001" s="1" t="s">
        <v>36831</v>
      </c>
      <c r="K4001" s="1" t="s">
        <v>36831</v>
      </c>
      <c r="L4001" s="21">
        <f>(P4001-20)/P4001*(Q4001*M4001)*G4001</f>
        <v>341.13182201005026</v>
      </c>
      <c r="M4001" s="7">
        <v>1E-3</v>
      </c>
      <c r="N4001" s="1" t="s">
        <v>1006</v>
      </c>
      <c r="O4001" s="1" t="s">
        <v>36831</v>
      </c>
      <c r="P4001" s="4">
        <v>39.799999999999997</v>
      </c>
      <c r="Q4001" s="14">
        <v>685709.42</v>
      </c>
      <c r="R4001" s="1" t="s">
        <v>36930</v>
      </c>
      <c r="S4001" s="1" t="s">
        <v>35418</v>
      </c>
      <c r="T4001" s="1">
        <v>89621163</v>
      </c>
      <c r="U4001" t="s">
        <v>1016</v>
      </c>
      <c r="V4001" t="str">
        <f>VLOOKUP(T4001,[1]ОКТМО!$B$6:$D$553,3,0)</f>
        <v xml:space="preserve">08 Зубово-Полянский район </v>
      </c>
      <c r="W4001" s="20">
        <f t="shared" si="113"/>
        <v>17228.87989949749</v>
      </c>
    </row>
    <row r="4002" spans="1:23" hidden="1">
      <c r="A4002" s="1" t="s">
        <v>35419</v>
      </c>
      <c r="B4002" s="1" t="s">
        <v>35420</v>
      </c>
      <c r="C4002" s="1" t="s">
        <v>35421</v>
      </c>
      <c r="D4002" s="2">
        <v>19360</v>
      </c>
      <c r="E4002" s="2">
        <v>41738</v>
      </c>
      <c r="F4002" s="24" t="s">
        <v>36835</v>
      </c>
      <c r="G4002" s="23">
        <v>1</v>
      </c>
      <c r="H4002" s="5">
        <v>41738</v>
      </c>
      <c r="I4002" s="1" t="s">
        <v>36836</v>
      </c>
      <c r="J4002" s="1" t="s">
        <v>36831</v>
      </c>
      <c r="K4002" s="1" t="s">
        <v>36831</v>
      </c>
      <c r="L4002" s="21"/>
      <c r="M4002" s="1">
        <v>3.0000000000000001E-3</v>
      </c>
      <c r="N4002" s="1" t="s">
        <v>1008</v>
      </c>
      <c r="O4002" s="1" t="s">
        <v>36831</v>
      </c>
      <c r="P4002" s="3">
        <v>19</v>
      </c>
      <c r="Q4002" s="14">
        <v>339346.27</v>
      </c>
      <c r="R4002" s="1" t="s">
        <v>37224</v>
      </c>
      <c r="S4002" s="1" t="s">
        <v>35422</v>
      </c>
      <c r="T4002" s="1">
        <v>89654151</v>
      </c>
      <c r="U4002" s="15" t="s">
        <v>1015</v>
      </c>
      <c r="V4002" t="str">
        <f>VLOOKUP(T4002,[1]ОКТМО!$B$6:$D$553,3,0)</f>
        <v xml:space="preserve">19 Торбеевский район </v>
      </c>
      <c r="W4002" s="20">
        <f t="shared" si="113"/>
        <v>17860.330000000002</v>
      </c>
    </row>
    <row r="4003" spans="1:23" hidden="1">
      <c r="A4003" s="1" t="s">
        <v>35423</v>
      </c>
      <c r="B4003" s="1" t="s">
        <v>36188</v>
      </c>
      <c r="C4003" s="1" t="s">
        <v>36189</v>
      </c>
      <c r="D4003" s="2">
        <v>17899</v>
      </c>
      <c r="E4003" s="2">
        <v>41887</v>
      </c>
      <c r="F4003" s="24" t="s">
        <v>36835</v>
      </c>
      <c r="G4003" s="23">
        <v>1</v>
      </c>
      <c r="H4003" s="5">
        <v>41887</v>
      </c>
      <c r="I4003" s="1" t="s">
        <v>36836</v>
      </c>
      <c r="J4003" s="2">
        <v>41088</v>
      </c>
      <c r="K4003" s="1" t="s">
        <v>36831</v>
      </c>
      <c r="L4003" s="21"/>
      <c r="M4003" s="1">
        <v>3.0000000000000001E-3</v>
      </c>
      <c r="N4003" s="1" t="s">
        <v>1008</v>
      </c>
      <c r="O4003" s="1" t="s">
        <v>36839</v>
      </c>
      <c r="P4003" s="4">
        <v>10.199999999999999</v>
      </c>
      <c r="Q4003" s="14">
        <v>189944.6</v>
      </c>
      <c r="R4003" s="1" t="s">
        <v>37224</v>
      </c>
      <c r="S4003" s="1" t="s">
        <v>35424</v>
      </c>
      <c r="T4003" s="1">
        <v>89654151</v>
      </c>
      <c r="U4003" s="15" t="s">
        <v>1015</v>
      </c>
      <c r="V4003" t="str">
        <f>VLOOKUP(T4003,[1]ОКТМО!$B$6:$D$553,3,0)</f>
        <v xml:space="preserve">19 Торбеевский район </v>
      </c>
      <c r="W4003" s="20">
        <f t="shared" si="113"/>
        <v>18622.01960784314</v>
      </c>
    </row>
    <row r="4004" spans="1:23" hidden="1">
      <c r="A4004" s="1" t="s">
        <v>35426</v>
      </c>
      <c r="B4004" s="1" t="s">
        <v>35427</v>
      </c>
      <c r="C4004" s="1" t="s">
        <v>35428</v>
      </c>
      <c r="D4004" s="2">
        <v>31048</v>
      </c>
      <c r="E4004" s="2">
        <v>43790</v>
      </c>
      <c r="F4004" s="24" t="s">
        <v>36835</v>
      </c>
      <c r="G4004" s="23">
        <v>1</v>
      </c>
      <c r="H4004" s="5">
        <v>43790</v>
      </c>
      <c r="I4004" s="1" t="s">
        <v>36836</v>
      </c>
      <c r="J4004" s="2">
        <v>41088</v>
      </c>
      <c r="K4004" s="1" t="s">
        <v>36831</v>
      </c>
      <c r="L4004" s="21"/>
      <c r="M4004" s="1">
        <v>3.0000000000000001E-3</v>
      </c>
      <c r="N4004" s="1" t="s">
        <v>1008</v>
      </c>
      <c r="O4004" s="1" t="s">
        <v>36837</v>
      </c>
      <c r="P4004" s="3">
        <v>23</v>
      </c>
      <c r="Q4004" s="14">
        <v>410787.59</v>
      </c>
      <c r="R4004" s="1" t="s">
        <v>37224</v>
      </c>
      <c r="S4004" s="1" t="s">
        <v>35429</v>
      </c>
      <c r="T4004" s="1">
        <v>89654151</v>
      </c>
      <c r="U4004" s="15" t="s">
        <v>1015</v>
      </c>
      <c r="V4004" t="str">
        <f>VLOOKUP(T4004,[1]ОКТМО!$B$6:$D$553,3,0)</f>
        <v xml:space="preserve">19 Торбеевский район </v>
      </c>
      <c r="W4004" s="20">
        <f t="shared" si="113"/>
        <v>17860.330000000002</v>
      </c>
    </row>
    <row r="4005" spans="1:23" hidden="1">
      <c r="A4005" s="1" t="s">
        <v>35430</v>
      </c>
      <c r="B4005" s="1" t="s">
        <v>35431</v>
      </c>
      <c r="C4005" s="1" t="s">
        <v>35432</v>
      </c>
      <c r="D4005" s="2">
        <v>32874</v>
      </c>
      <c r="E4005" s="2">
        <v>43763</v>
      </c>
      <c r="F4005" s="24" t="s">
        <v>36835</v>
      </c>
      <c r="G4005" s="23">
        <v>1</v>
      </c>
      <c r="H4005" s="5">
        <v>43763</v>
      </c>
      <c r="I4005" s="1" t="s">
        <v>36836</v>
      </c>
      <c r="J4005" s="1" t="s">
        <v>36831</v>
      </c>
      <c r="K4005" s="1" t="s">
        <v>36831</v>
      </c>
      <c r="L4005" s="21"/>
      <c r="M4005" s="1">
        <v>3.0000000000000001E-3</v>
      </c>
      <c r="N4005" s="1" t="s">
        <v>1008</v>
      </c>
      <c r="O4005" s="1" t="s">
        <v>36831</v>
      </c>
      <c r="P4005" s="4">
        <v>44.5</v>
      </c>
      <c r="Q4005" s="14">
        <v>701882.92</v>
      </c>
      <c r="R4005" s="1" t="s">
        <v>37224</v>
      </c>
      <c r="S4005" s="1" t="s">
        <v>35433</v>
      </c>
      <c r="T4005" s="1">
        <v>89654151</v>
      </c>
      <c r="U4005" s="15" t="s">
        <v>1015</v>
      </c>
      <c r="V4005" t="str">
        <f>VLOOKUP(T4005,[1]ОКТМО!$B$6:$D$553,3,0)</f>
        <v xml:space="preserve">19 Торбеевский район </v>
      </c>
      <c r="W4005" s="20">
        <f t="shared" si="113"/>
        <v>15772.649887640451</v>
      </c>
    </row>
    <row r="4006" spans="1:23" hidden="1">
      <c r="A4006" s="1" t="s">
        <v>35434</v>
      </c>
      <c r="B4006" s="1" t="s">
        <v>35435</v>
      </c>
      <c r="C4006" s="1" t="s">
        <v>35436</v>
      </c>
      <c r="D4006" s="2">
        <v>29221</v>
      </c>
      <c r="E4006" s="2">
        <v>43200</v>
      </c>
      <c r="F4006" s="24" t="s">
        <v>36835</v>
      </c>
      <c r="G4006" s="23">
        <v>1</v>
      </c>
      <c r="H4006" s="5">
        <v>43200</v>
      </c>
      <c r="I4006" s="1" t="s">
        <v>36836</v>
      </c>
      <c r="J4006" s="1" t="s">
        <v>36831</v>
      </c>
      <c r="K4006" s="1" t="s">
        <v>36831</v>
      </c>
      <c r="L4006" s="21">
        <f>(P4006-50)/P4006*(Q4006*M4006)*G4006</f>
        <v>670.66199293563602</v>
      </c>
      <c r="M4006" s="1">
        <v>3.0000000000000001E-3</v>
      </c>
      <c r="N4006" s="1" t="s">
        <v>1008</v>
      </c>
      <c r="O4006" s="1" t="s">
        <v>36831</v>
      </c>
      <c r="P4006" s="4">
        <v>63.7</v>
      </c>
      <c r="Q4006" s="14">
        <v>1039444.5</v>
      </c>
      <c r="R4006" s="1" t="s">
        <v>37224</v>
      </c>
      <c r="S4006" s="1" t="s">
        <v>35437</v>
      </c>
      <c r="T4006" s="1">
        <v>89654151</v>
      </c>
      <c r="U4006" s="15" t="s">
        <v>1015</v>
      </c>
      <c r="V4006" t="str">
        <f>VLOOKUP(T4006,[1]ОКТМО!$B$6:$D$553,3,0)</f>
        <v xml:space="preserve">19 Торбеевский район </v>
      </c>
      <c r="W4006" s="20">
        <f t="shared" si="113"/>
        <v>16317.810047095762</v>
      </c>
    </row>
    <row r="4007" spans="1:23" hidden="1">
      <c r="A4007" s="1" t="s">
        <v>35439</v>
      </c>
      <c r="B4007" s="1" t="s">
        <v>35440</v>
      </c>
      <c r="C4007" s="1" t="s">
        <v>35441</v>
      </c>
      <c r="D4007" s="2">
        <v>33746</v>
      </c>
      <c r="E4007" s="2">
        <v>42614</v>
      </c>
      <c r="F4007" s="24" t="s">
        <v>36835</v>
      </c>
      <c r="G4007" s="23">
        <v>1</v>
      </c>
      <c r="H4007" s="5">
        <v>42614</v>
      </c>
      <c r="I4007" s="1" t="s">
        <v>36836</v>
      </c>
      <c r="J4007" s="2">
        <v>41088</v>
      </c>
      <c r="K4007" s="1" t="s">
        <v>36831</v>
      </c>
      <c r="L4007" s="21"/>
      <c r="M4007" s="1">
        <v>3.0000000000000001E-3</v>
      </c>
      <c r="N4007" s="1" t="s">
        <v>1008</v>
      </c>
      <c r="O4007" s="1" t="s">
        <v>36839</v>
      </c>
      <c r="P4007" s="4">
        <v>16.7</v>
      </c>
      <c r="Q4007" s="14">
        <v>94939.17</v>
      </c>
      <c r="R4007" s="1" t="s">
        <v>37323</v>
      </c>
      <c r="S4007" s="1" t="s">
        <v>35442</v>
      </c>
      <c r="T4007" s="1">
        <v>89654415</v>
      </c>
      <c r="U4007" s="15" t="s">
        <v>1015</v>
      </c>
      <c r="V4007" t="str">
        <f>VLOOKUP(T4007,[1]ОКТМО!$B$6:$D$553,3,0)</f>
        <v xml:space="preserve">19 Торбеевский район </v>
      </c>
      <c r="W4007" s="20">
        <f t="shared" si="113"/>
        <v>5684.9802395209581</v>
      </c>
    </row>
    <row r="4008" spans="1:23" hidden="1">
      <c r="A4008" s="1" t="s">
        <v>35444</v>
      </c>
      <c r="B4008" s="1" t="s">
        <v>35445</v>
      </c>
      <c r="C4008" s="1" t="s">
        <v>35446</v>
      </c>
      <c r="D4008" s="2">
        <v>35065</v>
      </c>
      <c r="E4008" s="2">
        <v>42588</v>
      </c>
      <c r="F4008" s="24" t="s">
        <v>36835</v>
      </c>
      <c r="G4008" s="23">
        <v>1</v>
      </c>
      <c r="H4008" s="5">
        <v>42588</v>
      </c>
      <c r="I4008" s="1" t="s">
        <v>36831</v>
      </c>
      <c r="J4008" s="2">
        <v>41088</v>
      </c>
      <c r="K4008" s="1" t="s">
        <v>36831</v>
      </c>
      <c r="L4008" s="21">
        <f>(P4008-20)/P4008*(Q4008*M4008)*G4008</f>
        <v>411.01232999999991</v>
      </c>
      <c r="M4008" s="7">
        <v>1E-3</v>
      </c>
      <c r="N4008" s="1" t="s">
        <v>1006</v>
      </c>
      <c r="O4008" s="1" t="s">
        <v>36831</v>
      </c>
      <c r="P4008" s="4">
        <v>47.4</v>
      </c>
      <c r="Q4008" s="14">
        <v>711021.33</v>
      </c>
      <c r="R4008" s="1" t="s">
        <v>37224</v>
      </c>
      <c r="S4008" s="1" t="s">
        <v>35447</v>
      </c>
      <c r="T4008" s="1">
        <v>89654151</v>
      </c>
      <c r="U4008" t="s">
        <v>1016</v>
      </c>
      <c r="V4008" t="str">
        <f>VLOOKUP(T4008,[1]ОКТМО!$B$6:$D$553,3,0)</f>
        <v xml:space="preserve">19 Торбеевский район </v>
      </c>
      <c r="W4008" s="20">
        <f t="shared" si="113"/>
        <v>15000.449999999999</v>
      </c>
    </row>
    <row r="4009" spans="1:23" hidden="1">
      <c r="A4009" s="1" t="s">
        <v>35448</v>
      </c>
      <c r="B4009" s="1" t="s">
        <v>35449</v>
      </c>
      <c r="C4009" s="1" t="s">
        <v>35450</v>
      </c>
      <c r="D4009" s="2">
        <v>25371</v>
      </c>
      <c r="E4009" s="2">
        <v>43175</v>
      </c>
      <c r="F4009" s="24" t="s">
        <v>36835</v>
      </c>
      <c r="G4009" s="23">
        <v>1</v>
      </c>
      <c r="H4009" s="5">
        <v>43175</v>
      </c>
      <c r="I4009" s="1" t="s">
        <v>36836</v>
      </c>
      <c r="J4009" s="1" t="s">
        <v>36831</v>
      </c>
      <c r="K4009" s="1" t="s">
        <v>36831</v>
      </c>
      <c r="L4009" s="21">
        <f>(P4009-50)/P4009*(Q4009*M4009)*G4009</f>
        <v>1376.9269422978177</v>
      </c>
      <c r="M4009" s="1">
        <v>3.0000000000000001E-3</v>
      </c>
      <c r="N4009" s="1" t="s">
        <v>1008</v>
      </c>
      <c r="O4009" s="1" t="s">
        <v>36831</v>
      </c>
      <c r="P4009" s="4">
        <v>77.900000000000006</v>
      </c>
      <c r="Q4009" s="14">
        <v>1281512.6499999999</v>
      </c>
      <c r="R4009" s="1" t="s">
        <v>37224</v>
      </c>
      <c r="S4009" s="1" t="s">
        <v>35451</v>
      </c>
      <c r="T4009" s="1">
        <v>89654151</v>
      </c>
      <c r="U4009" s="15" t="s">
        <v>1015</v>
      </c>
      <c r="V4009" t="str">
        <f>VLOOKUP(T4009,[1]ОКТМО!$B$6:$D$553,3,0)</f>
        <v xml:space="preserve">19 Торбеевский район </v>
      </c>
      <c r="W4009" s="20">
        <f t="shared" si="113"/>
        <v>16450.740051347879</v>
      </c>
    </row>
    <row r="4010" spans="1:23" hidden="1">
      <c r="A4010" s="1" t="s">
        <v>35453</v>
      </c>
      <c r="B4010" s="1" t="s">
        <v>35454</v>
      </c>
      <c r="C4010" s="1" t="s">
        <v>35455</v>
      </c>
      <c r="D4010" s="2">
        <v>35796</v>
      </c>
      <c r="E4010" s="2">
        <v>42344</v>
      </c>
      <c r="F4010" s="24" t="s">
        <v>36835</v>
      </c>
      <c r="G4010" s="23">
        <v>1</v>
      </c>
      <c r="H4010" s="5">
        <v>42344</v>
      </c>
      <c r="I4010" s="1" t="s">
        <v>36831</v>
      </c>
      <c r="J4010" s="2">
        <v>41088</v>
      </c>
      <c r="K4010" s="1" t="s">
        <v>36831</v>
      </c>
      <c r="L4010" s="21">
        <f>(P4010-20)/P4010*(Q4010*M4010)*G4010</f>
        <v>577.41084124223596</v>
      </c>
      <c r="M4010" s="7">
        <v>1E-3</v>
      </c>
      <c r="N4010" s="1" t="s">
        <v>1006</v>
      </c>
      <c r="O4010" s="1" t="s">
        <v>36831</v>
      </c>
      <c r="P4010" s="4">
        <v>48.3</v>
      </c>
      <c r="Q4010" s="14">
        <v>985475.04</v>
      </c>
      <c r="R4010" s="1" t="s">
        <v>37224</v>
      </c>
      <c r="S4010" s="1" t="s">
        <v>35456</v>
      </c>
      <c r="T4010" s="1">
        <v>89654151</v>
      </c>
      <c r="U4010" t="s">
        <v>1016</v>
      </c>
      <c r="V4010" t="str">
        <f>VLOOKUP(T4010,[1]ОКТМО!$B$6:$D$553,3,0)</f>
        <v xml:space="preserve">19 Торбеевский район </v>
      </c>
      <c r="W4010" s="20">
        <f t="shared" si="113"/>
        <v>20403.209937888201</v>
      </c>
    </row>
    <row r="4011" spans="1:23" hidden="1">
      <c r="A4011" s="1" t="s">
        <v>35457</v>
      </c>
      <c r="B4011" s="1" t="s">
        <v>35458</v>
      </c>
      <c r="C4011" s="1" t="s">
        <v>35459</v>
      </c>
      <c r="D4011" s="2">
        <v>35796</v>
      </c>
      <c r="E4011" s="2">
        <v>43972</v>
      </c>
      <c r="F4011" s="24" t="s">
        <v>36835</v>
      </c>
      <c r="G4011" s="23">
        <v>1</v>
      </c>
      <c r="H4011" s="5">
        <v>43972</v>
      </c>
      <c r="I4011" s="1" t="s">
        <v>36836</v>
      </c>
      <c r="J4011" s="2">
        <v>41088</v>
      </c>
      <c r="K4011" s="1" t="s">
        <v>36831</v>
      </c>
      <c r="L4011" s="21">
        <f>(P4011-20)/P4011*(Q4011*M4011)*G4011</f>
        <v>841.17460062208397</v>
      </c>
      <c r="M4011" s="7">
        <v>1E-3</v>
      </c>
      <c r="N4011" s="1" t="s">
        <v>1006</v>
      </c>
      <c r="O4011" s="1" t="s">
        <v>36831</v>
      </c>
      <c r="P4011" s="4">
        <v>64.3</v>
      </c>
      <c r="Q4011" s="14">
        <v>1220937.3999999999</v>
      </c>
      <c r="R4011" s="1" t="s">
        <v>37224</v>
      </c>
      <c r="S4011" s="1" t="s">
        <v>35460</v>
      </c>
      <c r="T4011" s="1">
        <v>89654151</v>
      </c>
      <c r="U4011" t="s">
        <v>1016</v>
      </c>
      <c r="V4011" t="str">
        <f>VLOOKUP(T4011,[1]ОКТМО!$B$6:$D$553,3,0)</f>
        <v xml:space="preserve">19 Торбеевский район </v>
      </c>
      <c r="W4011" s="20">
        <f t="shared" si="113"/>
        <v>18988.139968895801</v>
      </c>
    </row>
    <row r="4012" spans="1:23" hidden="1">
      <c r="A4012" s="1" t="s">
        <v>35461</v>
      </c>
      <c r="B4012" s="1" t="s">
        <v>35462</v>
      </c>
      <c r="C4012" s="1" t="s">
        <v>35463</v>
      </c>
      <c r="D4012" s="2">
        <v>40149</v>
      </c>
      <c r="E4012" s="2">
        <v>42267</v>
      </c>
      <c r="F4012" s="24" t="s">
        <v>36835</v>
      </c>
      <c r="G4012" s="23">
        <v>1</v>
      </c>
      <c r="H4012" s="5">
        <v>42267</v>
      </c>
      <c r="I4012" s="1" t="s">
        <v>36836</v>
      </c>
      <c r="J4012" s="1" t="s">
        <v>36831</v>
      </c>
      <c r="K4012" s="1" t="s">
        <v>36831</v>
      </c>
      <c r="L4012" s="21"/>
      <c r="M4012" s="1">
        <v>3.0000000000000001E-3</v>
      </c>
      <c r="N4012" s="1" t="s">
        <v>1008</v>
      </c>
      <c r="O4012" s="1" t="s">
        <v>36831</v>
      </c>
      <c r="P4012" s="4">
        <v>42.1</v>
      </c>
      <c r="Q4012" s="14">
        <v>214752.1</v>
      </c>
      <c r="R4012" s="1" t="s">
        <v>37408</v>
      </c>
      <c r="S4012" s="1" t="s">
        <v>35464</v>
      </c>
      <c r="T4012" s="1">
        <v>89654465</v>
      </c>
      <c r="U4012" s="15" t="s">
        <v>1015</v>
      </c>
      <c r="V4012" t="str">
        <f>VLOOKUP(T4012,[1]ОКТМО!$B$6:$D$553,3,0)</f>
        <v xml:space="preserve">19 Торбеевский район </v>
      </c>
      <c r="W4012" s="20">
        <f t="shared" si="113"/>
        <v>5101</v>
      </c>
    </row>
    <row r="4013" spans="1:23" hidden="1">
      <c r="A4013" s="1" t="s">
        <v>35465</v>
      </c>
      <c r="B4013" s="1" t="s">
        <v>35470</v>
      </c>
      <c r="C4013" s="1" t="s">
        <v>35471</v>
      </c>
      <c r="D4013" s="2">
        <v>37035</v>
      </c>
      <c r="E4013" s="2">
        <v>42458</v>
      </c>
      <c r="F4013" s="24" t="s">
        <v>36835</v>
      </c>
      <c r="G4013" s="23">
        <v>1</v>
      </c>
      <c r="H4013" s="5">
        <v>42458</v>
      </c>
      <c r="I4013" s="1" t="s">
        <v>36836</v>
      </c>
      <c r="J4013" s="2">
        <v>41088</v>
      </c>
      <c r="K4013" s="1" t="s">
        <v>35468</v>
      </c>
      <c r="L4013" s="21">
        <f>(P4013-50)/P4013*(Q4013*M4013)*G4013</f>
        <v>515.949808618421</v>
      </c>
      <c r="M4013" s="1">
        <v>3.0000000000000001E-3</v>
      </c>
      <c r="N4013" s="1" t="s">
        <v>1008</v>
      </c>
      <c r="O4013" s="1" t="s">
        <v>36839</v>
      </c>
      <c r="P4013" s="4">
        <v>60.8</v>
      </c>
      <c r="Q4013" s="14">
        <v>968202.11</v>
      </c>
      <c r="R4013" s="1" t="s">
        <v>36841</v>
      </c>
      <c r="S4013" s="1" t="s">
        <v>35469</v>
      </c>
      <c r="T4013" s="1">
        <v>89621151</v>
      </c>
      <c r="U4013" s="15" t="s">
        <v>1015</v>
      </c>
      <c r="V4013" t="str">
        <f>VLOOKUP(T4013,[1]ОКТМО!$B$6:$D$553,3,0)</f>
        <v xml:space="preserve">08 Зубово-Полянский район </v>
      </c>
      <c r="W4013" s="20">
        <f t="shared" si="113"/>
        <v>15924.376809210527</v>
      </c>
    </row>
    <row r="4014" spans="1:23" hidden="1">
      <c r="A4014" s="1" t="s">
        <v>35465</v>
      </c>
      <c r="B4014" s="1" t="s">
        <v>35466</v>
      </c>
      <c r="C4014" s="1" t="s">
        <v>35467</v>
      </c>
      <c r="D4014" s="2">
        <v>33809</v>
      </c>
      <c r="E4014" s="2">
        <v>43451</v>
      </c>
      <c r="F4014" s="24" t="s">
        <v>36835</v>
      </c>
      <c r="G4014" s="23">
        <v>1</v>
      </c>
      <c r="H4014" s="5">
        <v>43451</v>
      </c>
      <c r="I4014" s="1" t="s">
        <v>36836</v>
      </c>
      <c r="J4014" s="2">
        <v>41088</v>
      </c>
      <c r="K4014" s="1" t="s">
        <v>35468</v>
      </c>
      <c r="L4014" s="21">
        <f>(P4014-50)/P4014*(Q4014*M4014)*G4014</f>
        <v>515.949808618421</v>
      </c>
      <c r="M4014" s="1">
        <v>3.0000000000000001E-3</v>
      </c>
      <c r="N4014" s="1" t="s">
        <v>1008</v>
      </c>
      <c r="O4014" s="1" t="s">
        <v>36839</v>
      </c>
      <c r="P4014" s="4">
        <v>60.8</v>
      </c>
      <c r="Q4014" s="14">
        <v>968202.11</v>
      </c>
      <c r="R4014" s="1" t="s">
        <v>36841</v>
      </c>
      <c r="S4014" s="1" t="s">
        <v>35469</v>
      </c>
      <c r="T4014" s="1">
        <v>89621151</v>
      </c>
      <c r="U4014" s="15" t="s">
        <v>1015</v>
      </c>
      <c r="V4014" t="str">
        <f>VLOOKUP(T4014,[1]ОКТМО!$B$6:$D$553,3,0)</f>
        <v xml:space="preserve">08 Зубово-Полянский район </v>
      </c>
      <c r="W4014" s="20">
        <f t="shared" si="113"/>
        <v>15924.376809210527</v>
      </c>
    </row>
    <row r="4015" spans="1:23" hidden="1">
      <c r="A4015" s="1" t="s">
        <v>2188</v>
      </c>
      <c r="B4015" s="1" t="s">
        <v>4884</v>
      </c>
      <c r="C4015" s="1" t="s">
        <v>4885</v>
      </c>
      <c r="D4015" s="2">
        <v>40050</v>
      </c>
      <c r="E4015" s="2">
        <v>41006</v>
      </c>
      <c r="F4015" s="24" t="s">
        <v>36835</v>
      </c>
      <c r="G4015" s="23">
        <v>1</v>
      </c>
      <c r="H4015" s="5">
        <v>41006</v>
      </c>
      <c r="I4015" s="1" t="s">
        <v>36836</v>
      </c>
      <c r="J4015" s="2">
        <v>41090</v>
      </c>
      <c r="K4015" s="1" t="s">
        <v>2189</v>
      </c>
      <c r="L4015" s="21">
        <f>(Q4015*M4015)*G4015</f>
        <v>711.88427999999999</v>
      </c>
      <c r="M4015" s="1">
        <v>3.0000000000000001E-3</v>
      </c>
      <c r="N4015" s="1" t="s">
        <v>8283</v>
      </c>
      <c r="O4015" s="1" t="s">
        <v>36831</v>
      </c>
      <c r="P4015" s="4">
        <v>19.899999999999999</v>
      </c>
      <c r="Q4015" s="14">
        <v>237294.76</v>
      </c>
      <c r="R4015" s="1" t="s">
        <v>6254</v>
      </c>
      <c r="S4015" s="1" t="s">
        <v>2190</v>
      </c>
      <c r="T4015" s="1">
        <v>89701000</v>
      </c>
      <c r="U4015" s="15" t="s">
        <v>1015</v>
      </c>
      <c r="V4015" t="str">
        <f>VLOOKUP(T4015,[1]ОКТМО!$B$6:$D$553,3,0)</f>
        <v>23 г.Саранск (городской округ)</v>
      </c>
      <c r="W4015" s="20">
        <f t="shared" si="113"/>
        <v>11924.359798994976</v>
      </c>
    </row>
    <row r="4016" spans="1:23" hidden="1">
      <c r="A4016" s="1" t="s">
        <v>20009</v>
      </c>
      <c r="B4016" s="1" t="s">
        <v>20010</v>
      </c>
      <c r="C4016" s="1" t="s">
        <v>20011</v>
      </c>
      <c r="D4016" s="2">
        <v>35065</v>
      </c>
      <c r="E4016" s="2">
        <v>39940</v>
      </c>
      <c r="F4016" s="24" t="s">
        <v>36835</v>
      </c>
      <c r="G4016" s="23">
        <v>1</v>
      </c>
      <c r="H4016" s="5">
        <v>39940</v>
      </c>
      <c r="I4016" s="1" t="s">
        <v>36831</v>
      </c>
      <c r="J4016" s="1" t="s">
        <v>36831</v>
      </c>
      <c r="K4016" s="1" t="s">
        <v>36831</v>
      </c>
      <c r="L4016" s="21">
        <f>(P4016-50)/P4016*(Q4016*M4016)*G4016</f>
        <v>438.25702695652171</v>
      </c>
      <c r="M4016" s="1">
        <v>3.0000000000000001E-3</v>
      </c>
      <c r="N4016" s="1" t="s">
        <v>1008</v>
      </c>
      <c r="O4016" s="1" t="s">
        <v>36831</v>
      </c>
      <c r="P4016" s="4">
        <v>57.5</v>
      </c>
      <c r="Q4016" s="14">
        <v>1119990.18</v>
      </c>
      <c r="R4016" s="1" t="s">
        <v>23400</v>
      </c>
      <c r="S4016" s="1" t="s">
        <v>20012</v>
      </c>
      <c r="T4016" s="1">
        <v>89657155</v>
      </c>
      <c r="U4016" s="15" t="s">
        <v>1015</v>
      </c>
      <c r="V4016" t="str">
        <f>VLOOKUP(T4016,[1]ОКТМО!$B$6:$D$553,3,0)</f>
        <v xml:space="preserve">20 Чамзинский район </v>
      </c>
      <c r="W4016" s="20">
        <f t="shared" si="113"/>
        <v>19478.090086956519</v>
      </c>
    </row>
    <row r="4017" spans="1:23" hidden="1">
      <c r="A4017" s="1" t="s">
        <v>20017</v>
      </c>
      <c r="B4017" s="1" t="s">
        <v>20018</v>
      </c>
      <c r="C4017" s="1" t="s">
        <v>20019</v>
      </c>
      <c r="D4017" s="2">
        <v>35065</v>
      </c>
      <c r="E4017" s="2">
        <v>43740</v>
      </c>
      <c r="F4017" s="24" t="s">
        <v>36835</v>
      </c>
      <c r="G4017" s="23">
        <v>1</v>
      </c>
      <c r="H4017" s="5">
        <v>43740</v>
      </c>
      <c r="I4017" s="1" t="s">
        <v>36831</v>
      </c>
      <c r="J4017" s="1" t="s">
        <v>36831</v>
      </c>
      <c r="K4017" s="1" t="s">
        <v>36831</v>
      </c>
      <c r="L4017" s="21"/>
      <c r="M4017" s="1">
        <v>3.0000000000000001E-3</v>
      </c>
      <c r="N4017" s="1" t="s">
        <v>1008</v>
      </c>
      <c r="O4017" s="1" t="s">
        <v>36831</v>
      </c>
      <c r="P4017" s="3">
        <v>29</v>
      </c>
      <c r="Q4017" s="14">
        <v>593192.97</v>
      </c>
      <c r="R4017" s="1" t="s">
        <v>23400</v>
      </c>
      <c r="S4017" s="1" t="s">
        <v>20020</v>
      </c>
      <c r="T4017" s="1">
        <v>89657155</v>
      </c>
      <c r="U4017" s="15" t="s">
        <v>1015</v>
      </c>
      <c r="V4017" t="str">
        <f>VLOOKUP(T4017,[1]ОКТМО!$B$6:$D$553,3,0)</f>
        <v xml:space="preserve">20 Чамзинский район </v>
      </c>
      <c r="W4017" s="20">
        <f t="shared" si="113"/>
        <v>20454.93</v>
      </c>
    </row>
    <row r="4018" spans="1:23" hidden="1">
      <c r="A4018" s="1" t="s">
        <v>20021</v>
      </c>
      <c r="B4018" s="1" t="s">
        <v>29203</v>
      </c>
      <c r="C4018" s="1" t="s">
        <v>29204</v>
      </c>
      <c r="D4018" s="2">
        <v>35065</v>
      </c>
      <c r="E4018" s="2">
        <v>42949</v>
      </c>
      <c r="F4018" s="24" t="s">
        <v>36835</v>
      </c>
      <c r="G4018" s="23">
        <v>1</v>
      </c>
      <c r="H4018" s="5">
        <v>42949</v>
      </c>
      <c r="I4018" s="1" t="s">
        <v>36831</v>
      </c>
      <c r="J4018" s="1" t="s">
        <v>36831</v>
      </c>
      <c r="K4018" s="1" t="s">
        <v>36831</v>
      </c>
      <c r="L4018" s="21">
        <f>(P4018-20)/P4018*(Q4018*M4018)*G4018</f>
        <v>218.25599731543628</v>
      </c>
      <c r="M4018" s="7">
        <v>1E-3</v>
      </c>
      <c r="N4018" s="1" t="s">
        <v>1006</v>
      </c>
      <c r="O4018" s="1" t="s">
        <v>36831</v>
      </c>
      <c r="P4018" s="4">
        <v>29.8</v>
      </c>
      <c r="Q4018" s="14">
        <v>663676.4</v>
      </c>
      <c r="R4018" s="1" t="s">
        <v>23400</v>
      </c>
      <c r="S4018" s="1" t="s">
        <v>20022</v>
      </c>
      <c r="T4018" s="1">
        <v>89657155</v>
      </c>
      <c r="U4018" t="s">
        <v>1016</v>
      </c>
      <c r="V4018" t="str">
        <f>VLOOKUP(T4018,[1]ОКТМО!$B$6:$D$553,3,0)</f>
        <v xml:space="preserve">20 Чамзинский район </v>
      </c>
      <c r="W4018" s="20">
        <f t="shared" si="113"/>
        <v>22271.020134228187</v>
      </c>
    </row>
    <row r="4019" spans="1:23" hidden="1">
      <c r="A4019" s="1" t="s">
        <v>20023</v>
      </c>
      <c r="B4019" s="1" t="s">
        <v>20024</v>
      </c>
      <c r="C4019" s="1" t="s">
        <v>20025</v>
      </c>
      <c r="D4019" s="2">
        <v>35065</v>
      </c>
      <c r="E4019" s="2">
        <v>43977</v>
      </c>
      <c r="F4019" s="24" t="s">
        <v>36835</v>
      </c>
      <c r="G4019" s="23">
        <v>1</v>
      </c>
      <c r="H4019" s="5">
        <v>43977</v>
      </c>
      <c r="I4019" s="1" t="s">
        <v>36836</v>
      </c>
      <c r="J4019" s="2">
        <v>41088</v>
      </c>
      <c r="K4019" s="1" t="s">
        <v>36831</v>
      </c>
      <c r="L4019" s="21">
        <f>(P4019-50)/P4019*(Q4019*M4019)*G4019</f>
        <v>81.014805436893198</v>
      </c>
      <c r="M4019" s="1">
        <v>3.0000000000000001E-3</v>
      </c>
      <c r="N4019" s="1" t="s">
        <v>1008</v>
      </c>
      <c r="O4019" s="1" t="s">
        <v>36839</v>
      </c>
      <c r="P4019" s="4">
        <v>51.5</v>
      </c>
      <c r="Q4019" s="14">
        <v>927169.44</v>
      </c>
      <c r="R4019" s="1" t="s">
        <v>23400</v>
      </c>
      <c r="S4019" s="1" t="s">
        <v>20026</v>
      </c>
      <c r="T4019" s="1">
        <v>89657155</v>
      </c>
      <c r="U4019" s="15" t="s">
        <v>1015</v>
      </c>
      <c r="V4019" t="str">
        <f>VLOOKUP(T4019,[1]ОКТМО!$B$6:$D$553,3,0)</f>
        <v xml:space="preserve">20 Чамзинский район </v>
      </c>
      <c r="W4019" s="20">
        <f t="shared" si="113"/>
        <v>18003.290097087378</v>
      </c>
    </row>
    <row r="4020" spans="1:23" hidden="1">
      <c r="A4020" s="1" t="s">
        <v>20027</v>
      </c>
      <c r="B4020" s="1" t="s">
        <v>23207</v>
      </c>
      <c r="C4020" s="1" t="s">
        <v>20028</v>
      </c>
      <c r="D4020" s="2">
        <v>35065</v>
      </c>
      <c r="E4020" s="2">
        <v>43246</v>
      </c>
      <c r="F4020" s="24" t="s">
        <v>36835</v>
      </c>
      <c r="G4020" s="23">
        <v>1</v>
      </c>
      <c r="H4020" s="5">
        <v>43246</v>
      </c>
      <c r="I4020" s="1" t="s">
        <v>36831</v>
      </c>
      <c r="J4020" s="1" t="s">
        <v>36831</v>
      </c>
      <c r="K4020" s="1" t="s">
        <v>36831</v>
      </c>
      <c r="L4020" s="21"/>
      <c r="M4020" s="1">
        <v>3.0000000000000001E-3</v>
      </c>
      <c r="N4020" s="1" t="s">
        <v>1008</v>
      </c>
      <c r="O4020" s="1" t="s">
        <v>36831</v>
      </c>
      <c r="P4020" s="4">
        <v>31.4</v>
      </c>
      <c r="Q4020" s="14">
        <v>443072.21</v>
      </c>
      <c r="R4020" s="1" t="s">
        <v>23415</v>
      </c>
      <c r="S4020" s="1" t="s">
        <v>20029</v>
      </c>
      <c r="T4020" s="1">
        <v>89657151</v>
      </c>
      <c r="U4020" s="15" t="s">
        <v>1015</v>
      </c>
      <c r="V4020" t="str">
        <f>VLOOKUP(T4020,[1]ОКТМО!$B$6:$D$553,3,0)</f>
        <v xml:space="preserve">20 Чамзинский район </v>
      </c>
      <c r="W4020" s="20">
        <f t="shared" ref="W4020:W4083" si="114">Q4020/P4020</f>
        <v>14110.579936305734</v>
      </c>
    </row>
    <row r="4021" spans="1:23" hidden="1">
      <c r="A4021" s="1" t="s">
        <v>20030</v>
      </c>
      <c r="B4021" s="1" t="s">
        <v>20031</v>
      </c>
      <c r="C4021" s="1" t="s">
        <v>20032</v>
      </c>
      <c r="D4021" s="2">
        <v>35065</v>
      </c>
      <c r="E4021" s="2">
        <v>43702</v>
      </c>
      <c r="F4021" s="24" t="s">
        <v>36835</v>
      </c>
      <c r="G4021" s="23">
        <v>1</v>
      </c>
      <c r="H4021" s="5">
        <v>43702</v>
      </c>
      <c r="I4021" s="1" t="s">
        <v>36831</v>
      </c>
      <c r="J4021" s="1" t="s">
        <v>36831</v>
      </c>
      <c r="K4021" s="1" t="s">
        <v>36831</v>
      </c>
      <c r="L4021" s="21">
        <f>(P4021-50)/P4021*(Q4021*M4021)*G4021</f>
        <v>1648.2403782078852</v>
      </c>
      <c r="M4021" s="1">
        <v>3.0000000000000001E-3</v>
      </c>
      <c r="N4021" s="1" t="s">
        <v>1008</v>
      </c>
      <c r="O4021" s="1" t="s">
        <v>36831</v>
      </c>
      <c r="P4021" s="4">
        <v>83.7</v>
      </c>
      <c r="Q4021" s="14">
        <v>1364566.96</v>
      </c>
      <c r="R4021" s="1" t="s">
        <v>23415</v>
      </c>
      <c r="S4021" s="1" t="s">
        <v>20033</v>
      </c>
      <c r="T4021" s="1">
        <v>89657151</v>
      </c>
      <c r="U4021" s="15" t="s">
        <v>1015</v>
      </c>
      <c r="V4021" t="str">
        <f>VLOOKUP(T4021,[1]ОКТМО!$B$6:$D$553,3,0)</f>
        <v xml:space="preserve">20 Чамзинский район </v>
      </c>
      <c r="W4021" s="20">
        <f t="shared" si="114"/>
        <v>16303.07001194743</v>
      </c>
    </row>
    <row r="4022" spans="1:23" hidden="1">
      <c r="A4022" s="1" t="s">
        <v>20034</v>
      </c>
      <c r="B4022" s="1" t="s">
        <v>21198</v>
      </c>
      <c r="C4022" s="1" t="s">
        <v>21199</v>
      </c>
      <c r="D4022" s="2">
        <v>35065</v>
      </c>
      <c r="E4022" s="2">
        <v>41830</v>
      </c>
      <c r="F4022" s="24" t="s">
        <v>36835</v>
      </c>
      <c r="G4022" s="23">
        <v>1</v>
      </c>
      <c r="H4022" s="5">
        <v>41830</v>
      </c>
      <c r="I4022" s="1" t="s">
        <v>36831</v>
      </c>
      <c r="J4022" s="1" t="s">
        <v>36831</v>
      </c>
      <c r="K4022" s="1" t="s">
        <v>36831</v>
      </c>
      <c r="L4022" s="21"/>
      <c r="M4022" s="1">
        <v>3.0000000000000001E-3</v>
      </c>
      <c r="N4022" s="1" t="s">
        <v>1008</v>
      </c>
      <c r="O4022" s="1" t="s">
        <v>36831</v>
      </c>
      <c r="P4022" s="4">
        <v>43.7</v>
      </c>
      <c r="Q4022" s="14">
        <v>922881.07</v>
      </c>
      <c r="R4022" s="1" t="s">
        <v>23415</v>
      </c>
      <c r="S4022" s="1" t="s">
        <v>20035</v>
      </c>
      <c r="T4022" s="1">
        <v>89657151</v>
      </c>
      <c r="U4022" s="15" t="s">
        <v>1015</v>
      </c>
      <c r="V4022" t="str">
        <f>VLOOKUP(T4022,[1]ОКТМО!$B$6:$D$553,3,0)</f>
        <v xml:space="preserve">20 Чамзинский район </v>
      </c>
      <c r="W4022" s="20">
        <f t="shared" si="114"/>
        <v>21118.559954233406</v>
      </c>
    </row>
    <row r="4023" spans="1:23" hidden="1">
      <c r="A4023" s="1" t="s">
        <v>20036</v>
      </c>
      <c r="B4023" s="1" t="s">
        <v>20037</v>
      </c>
      <c r="C4023" s="1" t="s">
        <v>20038</v>
      </c>
      <c r="D4023" s="2">
        <v>35065</v>
      </c>
      <c r="E4023" s="2">
        <v>43898</v>
      </c>
      <c r="F4023" s="24" t="s">
        <v>36835</v>
      </c>
      <c r="G4023" s="23">
        <v>1</v>
      </c>
      <c r="H4023" s="5">
        <v>43898</v>
      </c>
      <c r="I4023" s="1" t="s">
        <v>36831</v>
      </c>
      <c r="J4023" s="2">
        <v>41088</v>
      </c>
      <c r="K4023" s="1" t="s">
        <v>36831</v>
      </c>
      <c r="L4023" s="21">
        <f>(P4023-50)/P4023*(Q4023*M4023)*G4023</f>
        <v>1136.60529</v>
      </c>
      <c r="M4023" s="1">
        <v>3.0000000000000001E-3</v>
      </c>
      <c r="N4023" s="1" t="s">
        <v>1008</v>
      </c>
      <c r="O4023" s="1" t="s">
        <v>36839</v>
      </c>
      <c r="P4023" s="4">
        <v>69.7</v>
      </c>
      <c r="Q4023" s="14">
        <v>1340463.43</v>
      </c>
      <c r="R4023" s="1" t="s">
        <v>23415</v>
      </c>
      <c r="S4023" s="1" t="s">
        <v>20039</v>
      </c>
      <c r="T4023" s="1">
        <v>89657151</v>
      </c>
      <c r="U4023" s="15" t="s">
        <v>1015</v>
      </c>
      <c r="V4023" t="str">
        <f>VLOOKUP(T4023,[1]ОКТМО!$B$6:$D$553,3,0)</f>
        <v xml:space="preserve">20 Чамзинский район </v>
      </c>
      <c r="W4023" s="20">
        <f t="shared" si="114"/>
        <v>19231.899999999998</v>
      </c>
    </row>
    <row r="4024" spans="1:23" hidden="1">
      <c r="A4024" s="1" t="s">
        <v>20040</v>
      </c>
      <c r="B4024" s="1" t="s">
        <v>20041</v>
      </c>
      <c r="C4024" s="1" t="s">
        <v>20042</v>
      </c>
      <c r="D4024" s="2">
        <v>35065</v>
      </c>
      <c r="E4024" s="2">
        <v>42179</v>
      </c>
      <c r="F4024" s="24" t="s">
        <v>36835</v>
      </c>
      <c r="G4024" s="23">
        <v>1</v>
      </c>
      <c r="H4024" s="5">
        <v>42179</v>
      </c>
      <c r="I4024" s="1" t="s">
        <v>36831</v>
      </c>
      <c r="J4024" s="1" t="s">
        <v>36831</v>
      </c>
      <c r="K4024" s="1" t="s">
        <v>36831</v>
      </c>
      <c r="L4024" s="21">
        <f>(P4024-50)/P4024*(Q4024*M4024)*G4024</f>
        <v>755.89814778434288</v>
      </c>
      <c r="M4024" s="1">
        <v>3.0000000000000001E-3</v>
      </c>
      <c r="N4024" s="1" t="s">
        <v>1008</v>
      </c>
      <c r="O4024" s="1" t="s">
        <v>36831</v>
      </c>
      <c r="P4024" s="4">
        <v>67.7</v>
      </c>
      <c r="Q4024" s="14">
        <v>963734.55</v>
      </c>
      <c r="R4024" s="1" t="s">
        <v>23415</v>
      </c>
      <c r="S4024" s="1" t="s">
        <v>20043</v>
      </c>
      <c r="T4024" s="1">
        <v>89657151</v>
      </c>
      <c r="U4024" s="15" t="s">
        <v>1015</v>
      </c>
      <c r="V4024" t="str">
        <f>VLOOKUP(T4024,[1]ОКТМО!$B$6:$D$553,3,0)</f>
        <v xml:space="preserve">20 Чамзинский район </v>
      </c>
      <c r="W4024" s="20">
        <f t="shared" si="114"/>
        <v>14235.37001477105</v>
      </c>
    </row>
    <row r="4025" spans="1:23" hidden="1">
      <c r="A4025" s="1" t="s">
        <v>20044</v>
      </c>
      <c r="B4025" s="1" t="s">
        <v>20045</v>
      </c>
      <c r="C4025" s="1" t="s">
        <v>20046</v>
      </c>
      <c r="D4025" s="2">
        <v>35065</v>
      </c>
      <c r="E4025" s="2">
        <v>42359</v>
      </c>
      <c r="F4025" s="24" t="s">
        <v>36835</v>
      </c>
      <c r="G4025" s="23">
        <v>1</v>
      </c>
      <c r="H4025" s="5">
        <v>42359</v>
      </c>
      <c r="I4025" s="1" t="s">
        <v>36831</v>
      </c>
      <c r="J4025" s="1" t="s">
        <v>36831</v>
      </c>
      <c r="K4025" s="1" t="s">
        <v>36831</v>
      </c>
      <c r="L4025" s="21">
        <f>(P4025-20)/P4025*(Q4025*M4025)*G4025</f>
        <v>434.61181901719902</v>
      </c>
      <c r="M4025" s="7">
        <v>1E-3</v>
      </c>
      <c r="N4025" s="1" t="s">
        <v>1006</v>
      </c>
      <c r="O4025" s="1" t="s">
        <v>36831</v>
      </c>
      <c r="P4025" s="4">
        <v>40.700000000000003</v>
      </c>
      <c r="Q4025" s="14">
        <v>854526.62</v>
      </c>
      <c r="R4025" s="1" t="s">
        <v>23415</v>
      </c>
      <c r="S4025" s="1" t="s">
        <v>20047</v>
      </c>
      <c r="T4025" s="1">
        <v>89657151</v>
      </c>
      <c r="U4025" t="s">
        <v>1016</v>
      </c>
      <c r="V4025" t="str">
        <f>VLOOKUP(T4025,[1]ОКТМО!$B$6:$D$553,3,0)</f>
        <v xml:space="preserve">20 Чамзинский район </v>
      </c>
      <c r="W4025" s="20">
        <f t="shared" si="114"/>
        <v>20995.740049140048</v>
      </c>
    </row>
    <row r="4026" spans="1:23" hidden="1">
      <c r="A4026" s="1" t="s">
        <v>20050</v>
      </c>
      <c r="B4026" s="1" t="s">
        <v>29141</v>
      </c>
      <c r="C4026" s="1" t="s">
        <v>20051</v>
      </c>
      <c r="D4026" s="2">
        <v>35065</v>
      </c>
      <c r="E4026" s="2">
        <v>42795</v>
      </c>
      <c r="F4026" s="24" t="s">
        <v>36835</v>
      </c>
      <c r="G4026" s="23">
        <v>1</v>
      </c>
      <c r="H4026" s="5">
        <v>42795</v>
      </c>
      <c r="I4026" s="1" t="s">
        <v>36831</v>
      </c>
      <c r="J4026" s="1" t="s">
        <v>36831</v>
      </c>
      <c r="K4026" s="1" t="s">
        <v>36831</v>
      </c>
      <c r="L4026" s="21"/>
      <c r="M4026" s="1">
        <v>3.0000000000000001E-3</v>
      </c>
      <c r="N4026" s="1" t="s">
        <v>1008</v>
      </c>
      <c r="O4026" s="1" t="s">
        <v>36831</v>
      </c>
      <c r="P4026" s="4">
        <v>30.8</v>
      </c>
      <c r="Q4026" s="14">
        <v>502515.24</v>
      </c>
      <c r="R4026" s="1" t="s">
        <v>23415</v>
      </c>
      <c r="S4026" s="1" t="s">
        <v>20052</v>
      </c>
      <c r="T4026" s="1">
        <v>89657151</v>
      </c>
      <c r="U4026" s="15" t="s">
        <v>1015</v>
      </c>
      <c r="V4026" t="str">
        <f>VLOOKUP(T4026,[1]ОКТМО!$B$6:$D$553,3,0)</f>
        <v xml:space="preserve">20 Чамзинский район </v>
      </c>
      <c r="W4026" s="20">
        <f t="shared" si="114"/>
        <v>16315.42987012987</v>
      </c>
    </row>
    <row r="4027" spans="1:23" hidden="1">
      <c r="A4027" s="1" t="s">
        <v>20053</v>
      </c>
      <c r="B4027" s="1" t="s">
        <v>20054</v>
      </c>
      <c r="C4027" s="1" t="s">
        <v>20055</v>
      </c>
      <c r="D4027" s="2">
        <v>35065</v>
      </c>
      <c r="E4027" s="2">
        <v>37426</v>
      </c>
      <c r="F4027" s="24" t="s">
        <v>36848</v>
      </c>
      <c r="G4027" s="23">
        <v>0.2</v>
      </c>
      <c r="H4027" s="5">
        <v>37426</v>
      </c>
      <c r="I4027" s="1" t="s">
        <v>36831</v>
      </c>
      <c r="J4027" s="1" t="s">
        <v>36831</v>
      </c>
      <c r="K4027" s="1" t="s">
        <v>36831</v>
      </c>
      <c r="L4027" s="21"/>
      <c r="M4027" s="1">
        <v>3.0000000000000001E-3</v>
      </c>
      <c r="N4027" s="1" t="s">
        <v>1008</v>
      </c>
      <c r="O4027" s="1" t="s">
        <v>36831</v>
      </c>
      <c r="P4027" s="4">
        <v>29.7</v>
      </c>
      <c r="Q4027" s="14">
        <v>519647.83</v>
      </c>
      <c r="R4027" s="1" t="s">
        <v>23415</v>
      </c>
      <c r="S4027" s="1" t="s">
        <v>20056</v>
      </c>
      <c r="T4027" s="1">
        <v>89657151</v>
      </c>
      <c r="U4027" s="15" t="s">
        <v>1015</v>
      </c>
      <c r="V4027" t="str">
        <f>VLOOKUP(T4027,[1]ОКТМО!$B$6:$D$553,3,0)</f>
        <v xml:space="preserve">20 Чамзинский район </v>
      </c>
      <c r="W4027" s="20">
        <f t="shared" si="114"/>
        <v>17496.559932659933</v>
      </c>
    </row>
    <row r="4028" spans="1:23" hidden="1">
      <c r="A4028" s="1" t="s">
        <v>20053</v>
      </c>
      <c r="B4028" s="1" t="s">
        <v>20838</v>
      </c>
      <c r="C4028" s="1" t="s">
        <v>20839</v>
      </c>
      <c r="D4028" s="2">
        <v>35065</v>
      </c>
      <c r="E4028" s="2">
        <v>43743</v>
      </c>
      <c r="F4028" s="24" t="s">
        <v>36848</v>
      </c>
      <c r="G4028" s="23">
        <v>0.2</v>
      </c>
      <c r="H4028" s="5">
        <v>43743</v>
      </c>
      <c r="I4028" s="1" t="s">
        <v>36831</v>
      </c>
      <c r="J4028" s="1" t="s">
        <v>36831</v>
      </c>
      <c r="K4028" s="1" t="s">
        <v>36831</v>
      </c>
      <c r="L4028" s="21"/>
      <c r="M4028" s="1">
        <v>3.0000000000000001E-3</v>
      </c>
      <c r="N4028" s="1" t="s">
        <v>1008</v>
      </c>
      <c r="O4028" s="1" t="s">
        <v>36831</v>
      </c>
      <c r="P4028" s="4">
        <v>29.7</v>
      </c>
      <c r="Q4028" s="14">
        <v>519647.83</v>
      </c>
      <c r="R4028" s="1" t="s">
        <v>23415</v>
      </c>
      <c r="S4028" s="1" t="s">
        <v>20056</v>
      </c>
      <c r="T4028" s="1">
        <v>89657151</v>
      </c>
      <c r="U4028" s="15" t="s">
        <v>1015</v>
      </c>
      <c r="V4028" t="str">
        <f>VLOOKUP(T4028,[1]ОКТМО!$B$6:$D$553,3,0)</f>
        <v xml:space="preserve">20 Чамзинский район </v>
      </c>
      <c r="W4028" s="20">
        <f t="shared" si="114"/>
        <v>17496.559932659933</v>
      </c>
    </row>
    <row r="4029" spans="1:23" hidden="1">
      <c r="A4029" s="1" t="s">
        <v>20057</v>
      </c>
      <c r="B4029" s="1" t="s">
        <v>20058</v>
      </c>
      <c r="C4029" s="1" t="s">
        <v>20059</v>
      </c>
      <c r="D4029" s="2">
        <v>35698</v>
      </c>
      <c r="E4029" s="2">
        <v>43086</v>
      </c>
      <c r="F4029" s="24" t="s">
        <v>36832</v>
      </c>
      <c r="G4029" s="23">
        <v>0.5</v>
      </c>
      <c r="H4029" s="5">
        <v>43086</v>
      </c>
      <c r="I4029" s="1" t="s">
        <v>36831</v>
      </c>
      <c r="J4029" s="1" t="s">
        <v>36831</v>
      </c>
      <c r="K4029" s="1" t="s">
        <v>36831</v>
      </c>
      <c r="L4029" s="21">
        <f>(P4029-50)/P4029*(Q4029*M4029)*G4029</f>
        <v>426.42954000000003</v>
      </c>
      <c r="M4029" s="1">
        <v>3.0000000000000001E-3</v>
      </c>
      <c r="N4029" s="1" t="s">
        <v>1008</v>
      </c>
      <c r="O4029" s="1" t="s">
        <v>36831</v>
      </c>
      <c r="P4029" s="4">
        <v>63.4</v>
      </c>
      <c r="Q4029" s="14">
        <v>1345056.36</v>
      </c>
      <c r="R4029" s="1" t="s">
        <v>23415</v>
      </c>
      <c r="S4029" s="1" t="s">
        <v>20060</v>
      </c>
      <c r="T4029" s="1">
        <v>89657151</v>
      </c>
      <c r="U4029" s="15" t="s">
        <v>1015</v>
      </c>
      <c r="V4029" t="str">
        <f>VLOOKUP(T4029,[1]ОКТМО!$B$6:$D$553,3,0)</f>
        <v xml:space="preserve">20 Чамзинский район </v>
      </c>
      <c r="W4029" s="20">
        <f t="shared" si="114"/>
        <v>21215.4</v>
      </c>
    </row>
    <row r="4030" spans="1:23" hidden="1">
      <c r="A4030" s="1" t="s">
        <v>20061</v>
      </c>
      <c r="B4030" s="1" t="s">
        <v>20062</v>
      </c>
      <c r="C4030" s="1" t="s">
        <v>20063</v>
      </c>
      <c r="D4030" s="2">
        <v>35065</v>
      </c>
      <c r="E4030" s="2">
        <v>43370</v>
      </c>
      <c r="F4030" s="24" t="s">
        <v>36835</v>
      </c>
      <c r="G4030" s="23">
        <v>1</v>
      </c>
      <c r="H4030" s="5">
        <v>43370</v>
      </c>
      <c r="I4030" s="1" t="s">
        <v>36831</v>
      </c>
      <c r="J4030" s="1" t="s">
        <v>36831</v>
      </c>
      <c r="K4030" s="1" t="s">
        <v>36831</v>
      </c>
      <c r="L4030" s="21">
        <f>(P4030-50)/P4030*(Q4030*M4030)*G4030</f>
        <v>503.13708761421333</v>
      </c>
      <c r="M4030" s="1">
        <v>3.0000000000000001E-3</v>
      </c>
      <c r="N4030" s="1" t="s">
        <v>1008</v>
      </c>
      <c r="O4030" s="1" t="s">
        <v>36831</v>
      </c>
      <c r="P4030" s="4">
        <v>59.1</v>
      </c>
      <c r="Q4030" s="14">
        <v>1089208.8600000001</v>
      </c>
      <c r="R4030" s="1" t="s">
        <v>23415</v>
      </c>
      <c r="S4030" s="1" t="s">
        <v>20064</v>
      </c>
      <c r="T4030" s="1">
        <v>89657151</v>
      </c>
      <c r="U4030" s="15" t="s">
        <v>1015</v>
      </c>
      <c r="V4030" t="str">
        <f>VLOOKUP(T4030,[1]ОКТМО!$B$6:$D$553,3,0)</f>
        <v xml:space="preserve">20 Чамзинский район </v>
      </c>
      <c r="W4030" s="20">
        <f t="shared" si="114"/>
        <v>18429.92994923858</v>
      </c>
    </row>
    <row r="4031" spans="1:23" hidden="1">
      <c r="A4031" s="1" t="s">
        <v>20065</v>
      </c>
      <c r="B4031" s="1" t="s">
        <v>21200</v>
      </c>
      <c r="C4031" s="1" t="s">
        <v>21201</v>
      </c>
      <c r="D4031" s="2">
        <v>35065</v>
      </c>
      <c r="E4031" s="2">
        <v>43853</v>
      </c>
      <c r="F4031" s="24" t="s">
        <v>36835</v>
      </c>
      <c r="G4031" s="23">
        <v>1</v>
      </c>
      <c r="H4031" s="5">
        <v>43853</v>
      </c>
      <c r="I4031" s="1" t="s">
        <v>36831</v>
      </c>
      <c r="J4031" s="1" t="s">
        <v>36831</v>
      </c>
      <c r="K4031" s="1" t="s">
        <v>36831</v>
      </c>
      <c r="L4031" s="21">
        <f>(P4031-50)/P4031*(Q4031*M4031)*G4031</f>
        <v>91.076244163424036</v>
      </c>
      <c r="M4031" s="1">
        <v>3.0000000000000001E-3</v>
      </c>
      <c r="N4031" s="1" t="s">
        <v>1008</v>
      </c>
      <c r="O4031" s="1" t="s">
        <v>36831</v>
      </c>
      <c r="P4031" s="4">
        <v>51.4</v>
      </c>
      <c r="Q4031" s="14">
        <v>1114599.75</v>
      </c>
      <c r="R4031" s="1" t="s">
        <v>23415</v>
      </c>
      <c r="S4031" s="1" t="s">
        <v>20066</v>
      </c>
      <c r="T4031" s="1">
        <v>89657151</v>
      </c>
      <c r="U4031" s="15" t="s">
        <v>1015</v>
      </c>
      <c r="V4031" t="str">
        <f>VLOOKUP(T4031,[1]ОКТМО!$B$6:$D$553,3,0)</f>
        <v xml:space="preserve">20 Чамзинский район </v>
      </c>
      <c r="W4031" s="20">
        <f t="shared" si="114"/>
        <v>21684.820038910508</v>
      </c>
    </row>
    <row r="4032" spans="1:23" hidden="1">
      <c r="A4032" s="1" t="s">
        <v>20067</v>
      </c>
      <c r="B4032" s="1" t="s">
        <v>20068</v>
      </c>
      <c r="C4032" s="1" t="s">
        <v>20069</v>
      </c>
      <c r="D4032" s="2">
        <v>35065</v>
      </c>
      <c r="E4032" s="2">
        <v>42333</v>
      </c>
      <c r="F4032" s="24" t="s">
        <v>36835</v>
      </c>
      <c r="G4032" s="23">
        <v>1</v>
      </c>
      <c r="H4032" s="5">
        <v>42333</v>
      </c>
      <c r="I4032" s="1" t="s">
        <v>36831</v>
      </c>
      <c r="J4032" s="1" t="s">
        <v>36831</v>
      </c>
      <c r="K4032" s="1" t="s">
        <v>36831</v>
      </c>
      <c r="L4032" s="21"/>
      <c r="M4032" s="1">
        <v>3.0000000000000001E-3</v>
      </c>
      <c r="N4032" s="1" t="s">
        <v>1008</v>
      </c>
      <c r="O4032" s="1" t="s">
        <v>36831</v>
      </c>
      <c r="P4032" s="4">
        <v>30.4</v>
      </c>
      <c r="Q4032" s="14">
        <v>503274.43</v>
      </c>
      <c r="R4032" s="1" t="s">
        <v>23415</v>
      </c>
      <c r="S4032" s="1" t="s">
        <v>20070</v>
      </c>
      <c r="T4032" s="1">
        <v>89657151</v>
      </c>
      <c r="U4032" s="15" t="s">
        <v>1015</v>
      </c>
      <c r="V4032" t="str">
        <f>VLOOKUP(T4032,[1]ОКТМО!$B$6:$D$553,3,0)</f>
        <v xml:space="preserve">20 Чамзинский район </v>
      </c>
      <c r="W4032" s="20">
        <f t="shared" si="114"/>
        <v>16555.079934210527</v>
      </c>
    </row>
    <row r="4033" spans="1:23" hidden="1">
      <c r="A4033" s="1" t="s">
        <v>20071</v>
      </c>
      <c r="B4033" s="1" t="s">
        <v>21182</v>
      </c>
      <c r="C4033" s="1" t="s">
        <v>21183</v>
      </c>
      <c r="D4033" s="2">
        <v>35065</v>
      </c>
      <c r="E4033" s="2">
        <v>42267</v>
      </c>
      <c r="F4033" s="24" t="s">
        <v>36835</v>
      </c>
      <c r="G4033" s="23">
        <v>1</v>
      </c>
      <c r="H4033" s="5">
        <v>42267</v>
      </c>
      <c r="I4033" s="1" t="s">
        <v>36831</v>
      </c>
      <c r="J4033" s="1" t="s">
        <v>36831</v>
      </c>
      <c r="K4033" s="1" t="s">
        <v>36831</v>
      </c>
      <c r="L4033" s="21">
        <f>(P4033-50)/P4033*(Q4033*M4033)*G4033</f>
        <v>1696.1330099999998</v>
      </c>
      <c r="M4033" s="1">
        <v>3.0000000000000001E-3</v>
      </c>
      <c r="N4033" s="1" t="s">
        <v>1008</v>
      </c>
      <c r="O4033" s="1" t="s">
        <v>36831</v>
      </c>
      <c r="P4033" s="4">
        <v>78.599999999999994</v>
      </c>
      <c r="Q4033" s="14">
        <v>1553800.17</v>
      </c>
      <c r="R4033" s="1" t="s">
        <v>23415</v>
      </c>
      <c r="S4033" s="1" t="s">
        <v>20072</v>
      </c>
      <c r="T4033" s="1">
        <v>89657151</v>
      </c>
      <c r="U4033" s="15" t="s">
        <v>1015</v>
      </c>
      <c r="V4033" t="str">
        <f>VLOOKUP(T4033,[1]ОКТМО!$B$6:$D$553,3,0)</f>
        <v xml:space="preserve">20 Чамзинский район </v>
      </c>
      <c r="W4033" s="20">
        <f t="shared" si="114"/>
        <v>19768.45</v>
      </c>
    </row>
    <row r="4034" spans="1:23" hidden="1">
      <c r="A4034" s="1" t="s">
        <v>20073</v>
      </c>
      <c r="B4034" s="1" t="s">
        <v>20002</v>
      </c>
      <c r="C4034" s="1" t="s">
        <v>20003</v>
      </c>
      <c r="D4034" s="2">
        <v>35065</v>
      </c>
      <c r="E4034" s="2">
        <v>43019</v>
      </c>
      <c r="F4034" s="24" t="s">
        <v>36835</v>
      </c>
      <c r="G4034" s="23">
        <v>1</v>
      </c>
      <c r="H4034" s="5">
        <v>43019</v>
      </c>
      <c r="I4034" s="1" t="s">
        <v>36831</v>
      </c>
      <c r="J4034" s="1" t="s">
        <v>36831</v>
      </c>
      <c r="K4034" s="1" t="s">
        <v>36831</v>
      </c>
      <c r="L4034" s="21"/>
      <c r="M4034" s="1">
        <v>3.0000000000000001E-3</v>
      </c>
      <c r="N4034" s="1" t="s">
        <v>1008</v>
      </c>
      <c r="O4034" s="1" t="s">
        <v>36831</v>
      </c>
      <c r="P4034" s="4">
        <v>8.4</v>
      </c>
      <c r="Q4034" s="14">
        <v>122302.39999999999</v>
      </c>
      <c r="R4034" s="1" t="s">
        <v>23415</v>
      </c>
      <c r="S4034" s="1" t="s">
        <v>20074</v>
      </c>
      <c r="T4034" s="1">
        <v>89657151</v>
      </c>
      <c r="U4034" s="15" t="s">
        <v>1015</v>
      </c>
      <c r="V4034" t="str">
        <f>VLOOKUP(T4034,[1]ОКТМО!$B$6:$D$553,3,0)</f>
        <v xml:space="preserve">20 Чамзинский район </v>
      </c>
      <c r="W4034" s="20">
        <f t="shared" si="114"/>
        <v>14559.809523809523</v>
      </c>
    </row>
    <row r="4035" spans="1:23" hidden="1">
      <c r="A4035" s="1" t="s">
        <v>20075</v>
      </c>
      <c r="B4035" s="1" t="s">
        <v>20076</v>
      </c>
      <c r="C4035" s="1" t="s">
        <v>20077</v>
      </c>
      <c r="D4035" s="2">
        <v>35065</v>
      </c>
      <c r="E4035" s="2">
        <v>42237</v>
      </c>
      <c r="F4035" s="24" t="s">
        <v>36835</v>
      </c>
      <c r="G4035" s="23">
        <v>1</v>
      </c>
      <c r="H4035" s="5">
        <v>42237</v>
      </c>
      <c r="I4035" s="1" t="s">
        <v>36831</v>
      </c>
      <c r="J4035" s="1" t="s">
        <v>36831</v>
      </c>
      <c r="K4035" s="1" t="s">
        <v>36831</v>
      </c>
      <c r="L4035" s="21">
        <f>(P4035-50)/P4035*(Q4035*M4035)*G4035</f>
        <v>3292.6236600000002</v>
      </c>
      <c r="M4035" s="1">
        <v>3.0000000000000001E-3</v>
      </c>
      <c r="N4035" s="1" t="s">
        <v>1008</v>
      </c>
      <c r="O4035" s="1" t="s">
        <v>36831</v>
      </c>
      <c r="P4035" s="3">
        <v>153</v>
      </c>
      <c r="Q4035" s="14">
        <v>1630328.22</v>
      </c>
      <c r="R4035" s="1" t="s">
        <v>23472</v>
      </c>
      <c r="S4035" s="1" t="s">
        <v>23606</v>
      </c>
      <c r="T4035" s="1">
        <v>89657151</v>
      </c>
      <c r="U4035" s="15" t="s">
        <v>1015</v>
      </c>
      <c r="V4035" t="str">
        <f>VLOOKUP(T4035,[1]ОКТМО!$B$6:$D$553,3,0)</f>
        <v xml:space="preserve">20 Чамзинский район </v>
      </c>
      <c r="W4035" s="20">
        <f t="shared" si="114"/>
        <v>10655.74</v>
      </c>
    </row>
    <row r="4036" spans="1:23" hidden="1">
      <c r="A4036" s="1" t="s">
        <v>20078</v>
      </c>
      <c r="B4036" s="1" t="s">
        <v>20079</v>
      </c>
      <c r="C4036" s="1" t="s">
        <v>20080</v>
      </c>
      <c r="D4036" s="2">
        <v>35065</v>
      </c>
      <c r="E4036" s="2">
        <v>43877</v>
      </c>
      <c r="F4036" s="24" t="s">
        <v>36835</v>
      </c>
      <c r="G4036" s="23">
        <v>1</v>
      </c>
      <c r="H4036" s="5">
        <v>43877</v>
      </c>
      <c r="I4036" s="1" t="s">
        <v>36831</v>
      </c>
      <c r="J4036" s="1" t="s">
        <v>36831</v>
      </c>
      <c r="K4036" s="1" t="s">
        <v>36831</v>
      </c>
      <c r="L4036" s="21">
        <f>(P4036-50)/P4036*(Q4036*M4036)*G4036</f>
        <v>1319.8843537406485</v>
      </c>
      <c r="M4036" s="1">
        <v>3.0000000000000001E-3</v>
      </c>
      <c r="N4036" s="1" t="s">
        <v>1008</v>
      </c>
      <c r="O4036" s="1" t="s">
        <v>36831</v>
      </c>
      <c r="P4036" s="4">
        <v>80.2</v>
      </c>
      <c r="Q4036" s="14">
        <v>1168374.45</v>
      </c>
      <c r="R4036" s="1" t="s">
        <v>23415</v>
      </c>
      <c r="S4036" s="1" t="s">
        <v>20081</v>
      </c>
      <c r="T4036" s="1">
        <v>89657151</v>
      </c>
      <c r="U4036" s="15" t="s">
        <v>1015</v>
      </c>
      <c r="V4036" t="str">
        <f>VLOOKUP(T4036,[1]ОКТМО!$B$6:$D$553,3,0)</f>
        <v xml:space="preserve">20 Чамзинский район </v>
      </c>
      <c r="W4036" s="20">
        <f t="shared" si="114"/>
        <v>14568.259975062343</v>
      </c>
    </row>
    <row r="4037" spans="1:23" hidden="1">
      <c r="A4037" s="1" t="s">
        <v>20082</v>
      </c>
      <c r="B4037" s="1" t="s">
        <v>20083</v>
      </c>
      <c r="C4037" s="1" t="s">
        <v>20084</v>
      </c>
      <c r="D4037" s="2">
        <v>34718</v>
      </c>
      <c r="E4037" s="2">
        <v>43386</v>
      </c>
      <c r="F4037" s="24" t="s">
        <v>36835</v>
      </c>
      <c r="G4037" s="23">
        <v>1</v>
      </c>
      <c r="H4037" s="5">
        <v>43386</v>
      </c>
      <c r="I4037" s="1" t="s">
        <v>36831</v>
      </c>
      <c r="J4037" s="1" t="s">
        <v>36831</v>
      </c>
      <c r="K4037" s="1" t="s">
        <v>36831</v>
      </c>
      <c r="L4037" s="21">
        <f>(P4037-50)/P4037*(Q4037*M4037)*G4037</f>
        <v>565.74686484536107</v>
      </c>
      <c r="M4037" s="1">
        <v>3.0000000000000001E-3</v>
      </c>
      <c r="N4037" s="1" t="s">
        <v>1008</v>
      </c>
      <c r="O4037" s="1" t="s">
        <v>36831</v>
      </c>
      <c r="P4037" s="4">
        <v>58.2</v>
      </c>
      <c r="Q4037" s="14">
        <v>1338474.29</v>
      </c>
      <c r="R4037" s="1" t="s">
        <v>23415</v>
      </c>
      <c r="S4037" s="1" t="s">
        <v>20085</v>
      </c>
      <c r="T4037" s="1">
        <v>89657151</v>
      </c>
      <c r="U4037" s="15" t="s">
        <v>1015</v>
      </c>
      <c r="V4037" t="str">
        <f>VLOOKUP(T4037,[1]ОКТМО!$B$6:$D$553,3,0)</f>
        <v xml:space="preserve">20 Чамзинский район </v>
      </c>
      <c r="W4037" s="20">
        <f t="shared" si="114"/>
        <v>22997.840034364261</v>
      </c>
    </row>
    <row r="4038" spans="1:23" hidden="1">
      <c r="A4038" s="1" t="s">
        <v>20086</v>
      </c>
      <c r="B4038" s="1" t="s">
        <v>20087</v>
      </c>
      <c r="C4038" s="1" t="s">
        <v>20088</v>
      </c>
      <c r="D4038" s="2">
        <v>35431</v>
      </c>
      <c r="E4038" s="2">
        <v>42107</v>
      </c>
      <c r="F4038" s="24" t="s">
        <v>36835</v>
      </c>
      <c r="G4038" s="23">
        <v>1</v>
      </c>
      <c r="H4038" s="5">
        <v>42107</v>
      </c>
      <c r="I4038" s="1" t="s">
        <v>36831</v>
      </c>
      <c r="J4038" s="1" t="s">
        <v>36831</v>
      </c>
      <c r="K4038" s="1" t="s">
        <v>36831</v>
      </c>
      <c r="L4038" s="21">
        <f>(P4038-20)/P4038*(Q4038*M4038)*G4038</f>
        <v>1162.4475299999999</v>
      </c>
      <c r="M4038" s="7">
        <v>1E-3</v>
      </c>
      <c r="N4038" s="1" t="s">
        <v>1006</v>
      </c>
      <c r="O4038" s="1" t="s">
        <v>36831</v>
      </c>
      <c r="P4038" s="4">
        <v>83.3</v>
      </c>
      <c r="Q4038" s="14">
        <v>1529729.53</v>
      </c>
      <c r="R4038" s="1" t="s">
        <v>23415</v>
      </c>
      <c r="S4038" s="1" t="s">
        <v>20089</v>
      </c>
      <c r="T4038" s="1">
        <v>89657151</v>
      </c>
      <c r="U4038" t="s">
        <v>1016</v>
      </c>
      <c r="V4038" t="str">
        <f>VLOOKUP(T4038,[1]ОКТМО!$B$6:$D$553,3,0)</f>
        <v xml:space="preserve">20 Чамзинский район </v>
      </c>
      <c r="W4038" s="20">
        <f t="shared" si="114"/>
        <v>18364.100000000002</v>
      </c>
    </row>
    <row r="4039" spans="1:23" hidden="1">
      <c r="A4039" s="1" t="s">
        <v>20090</v>
      </c>
      <c r="B4039" s="1" t="s">
        <v>23455</v>
      </c>
      <c r="C4039" s="1" t="s">
        <v>23456</v>
      </c>
      <c r="D4039" s="2">
        <v>42535</v>
      </c>
      <c r="E4039" s="2">
        <v>43910</v>
      </c>
      <c r="F4039" s="24" t="s">
        <v>36835</v>
      </c>
      <c r="G4039" s="23">
        <v>1</v>
      </c>
      <c r="H4039" s="5">
        <v>43910</v>
      </c>
      <c r="I4039" s="1" t="s">
        <v>36836</v>
      </c>
      <c r="J4039" s="2">
        <v>41088</v>
      </c>
      <c r="K4039" s="1" t="s">
        <v>36831</v>
      </c>
      <c r="L4039" s="21">
        <f>(P4039-50)/P4039*(Q4039*M4039)*G4039</f>
        <v>3147.9773399999999</v>
      </c>
      <c r="M4039" s="1">
        <v>3.0000000000000001E-3</v>
      </c>
      <c r="N4039" s="1" t="s">
        <v>1008</v>
      </c>
      <c r="O4039" s="1" t="s">
        <v>36839</v>
      </c>
      <c r="P4039" s="4">
        <v>104.3</v>
      </c>
      <c r="Q4039" s="14">
        <v>2015555.78</v>
      </c>
      <c r="R4039" s="1" t="s">
        <v>23415</v>
      </c>
      <c r="S4039" s="1" t="s">
        <v>20091</v>
      </c>
      <c r="T4039" s="1">
        <v>89657151</v>
      </c>
      <c r="U4039" s="15" t="s">
        <v>1015</v>
      </c>
      <c r="V4039" t="str">
        <f>VLOOKUP(T4039,[1]ОКТМО!$B$6:$D$553,3,0)</f>
        <v xml:space="preserve">20 Чамзинский район </v>
      </c>
      <c r="W4039" s="20">
        <f t="shared" si="114"/>
        <v>19324.600000000002</v>
      </c>
    </row>
    <row r="4040" spans="1:23" hidden="1">
      <c r="A4040" s="1" t="s">
        <v>20093</v>
      </c>
      <c r="B4040" s="1" t="s">
        <v>20094</v>
      </c>
      <c r="C4040" s="1" t="s">
        <v>20095</v>
      </c>
      <c r="D4040" s="2">
        <v>35065</v>
      </c>
      <c r="E4040" s="2">
        <v>41980</v>
      </c>
      <c r="F4040" s="24" t="s">
        <v>36835</v>
      </c>
      <c r="G4040" s="23">
        <v>1</v>
      </c>
      <c r="H4040" s="5">
        <v>41980</v>
      </c>
      <c r="I4040" s="1" t="s">
        <v>36831</v>
      </c>
      <c r="J4040" s="1" t="s">
        <v>36831</v>
      </c>
      <c r="K4040" s="1" t="s">
        <v>36831</v>
      </c>
      <c r="L4040" s="21"/>
      <c r="M4040" s="1">
        <v>3.0000000000000001E-3</v>
      </c>
      <c r="N4040" s="1" t="s">
        <v>1008</v>
      </c>
      <c r="O4040" s="1" t="s">
        <v>36831</v>
      </c>
      <c r="P4040" s="4">
        <v>43.2</v>
      </c>
      <c r="Q4040" s="14">
        <v>310936.75</v>
      </c>
      <c r="R4040" s="1" t="s">
        <v>23510</v>
      </c>
      <c r="S4040" s="1" t="s">
        <v>20096</v>
      </c>
      <c r="T4040" s="1">
        <v>89657445</v>
      </c>
      <c r="U4040" s="15" t="s">
        <v>1015</v>
      </c>
      <c r="V4040" t="str">
        <f>VLOOKUP(T4040,[1]ОКТМО!$B$6:$D$553,3,0)</f>
        <v xml:space="preserve">20 Чамзинский район </v>
      </c>
      <c r="W4040" s="20">
        <f t="shared" si="114"/>
        <v>7197.6099537037035</v>
      </c>
    </row>
    <row r="4041" spans="1:23" hidden="1">
      <c r="A4041" s="1" t="s">
        <v>20097</v>
      </c>
      <c r="B4041" s="1" t="s">
        <v>20098</v>
      </c>
      <c r="C4041" s="1" t="s">
        <v>20099</v>
      </c>
      <c r="D4041" s="2">
        <v>34700</v>
      </c>
      <c r="E4041" s="2">
        <v>42031</v>
      </c>
      <c r="F4041" s="24" t="s">
        <v>36835</v>
      </c>
      <c r="G4041" s="23">
        <v>1</v>
      </c>
      <c r="H4041" s="5">
        <v>42031</v>
      </c>
      <c r="I4041" s="1" t="s">
        <v>36831</v>
      </c>
      <c r="J4041" s="1" t="s">
        <v>36831</v>
      </c>
      <c r="K4041" s="1" t="s">
        <v>36831</v>
      </c>
      <c r="L4041" s="21"/>
      <c r="M4041" s="1">
        <v>3.0000000000000001E-3</v>
      </c>
      <c r="N4041" s="1" t="s">
        <v>1008</v>
      </c>
      <c r="O4041" s="1" t="s">
        <v>36831</v>
      </c>
      <c r="P4041" s="4">
        <v>16.399999999999999</v>
      </c>
      <c r="Q4041" s="14">
        <v>112473.99</v>
      </c>
      <c r="R4041" s="1" t="s">
        <v>23509</v>
      </c>
      <c r="S4041" s="1" t="s">
        <v>20100</v>
      </c>
      <c r="T4041" s="1">
        <v>89657445</v>
      </c>
      <c r="U4041" s="15" t="s">
        <v>1015</v>
      </c>
      <c r="V4041" t="str">
        <f>VLOOKUP(T4041,[1]ОКТМО!$B$6:$D$553,3,0)</f>
        <v xml:space="preserve">20 Чамзинский район </v>
      </c>
      <c r="W4041" s="20">
        <f t="shared" si="114"/>
        <v>6858.1701219512206</v>
      </c>
    </row>
    <row r="4042" spans="1:23" hidden="1">
      <c r="A4042" s="1" t="s">
        <v>20101</v>
      </c>
      <c r="B4042" s="1" t="s">
        <v>25510</v>
      </c>
      <c r="C4042" s="1" t="s">
        <v>20102</v>
      </c>
      <c r="D4042" s="2">
        <v>34700</v>
      </c>
      <c r="E4042" s="2">
        <v>43548</v>
      </c>
      <c r="F4042" s="24" t="s">
        <v>36835</v>
      </c>
      <c r="G4042" s="23">
        <v>1</v>
      </c>
      <c r="H4042" s="5">
        <v>43548</v>
      </c>
      <c r="I4042" s="1" t="s">
        <v>36831</v>
      </c>
      <c r="J4042" s="1" t="s">
        <v>36831</v>
      </c>
      <c r="K4042" s="1" t="s">
        <v>36831</v>
      </c>
      <c r="L4042" s="21"/>
      <c r="M4042" s="1">
        <v>3.0000000000000001E-3</v>
      </c>
      <c r="N4042" s="1" t="s">
        <v>1008</v>
      </c>
      <c r="O4042" s="1" t="s">
        <v>36831</v>
      </c>
      <c r="P4042" s="4">
        <v>37.4</v>
      </c>
      <c r="Q4042" s="14">
        <v>273159.88</v>
      </c>
      <c r="R4042" s="1" t="s">
        <v>23509</v>
      </c>
      <c r="S4042" s="1" t="s">
        <v>20103</v>
      </c>
      <c r="T4042" s="1">
        <v>89657445</v>
      </c>
      <c r="U4042" s="15" t="s">
        <v>1015</v>
      </c>
      <c r="V4042" t="str">
        <f>VLOOKUP(T4042,[1]ОКТМО!$B$6:$D$553,3,0)</f>
        <v xml:space="preserve">20 Чамзинский район </v>
      </c>
      <c r="W4042" s="20">
        <f t="shared" si="114"/>
        <v>7303.7401069518719</v>
      </c>
    </row>
    <row r="4043" spans="1:23" hidden="1">
      <c r="A4043" s="1" t="s">
        <v>20104</v>
      </c>
      <c r="B4043" s="1" t="s">
        <v>23418</v>
      </c>
      <c r="C4043" s="1" t="s">
        <v>20105</v>
      </c>
      <c r="D4043" s="2">
        <v>34700</v>
      </c>
      <c r="E4043" s="2">
        <v>43785</v>
      </c>
      <c r="F4043" s="24" t="s">
        <v>36835</v>
      </c>
      <c r="G4043" s="23">
        <v>1</v>
      </c>
      <c r="H4043" s="5">
        <v>43785</v>
      </c>
      <c r="I4043" s="1" t="s">
        <v>36831</v>
      </c>
      <c r="J4043" s="1" t="s">
        <v>36831</v>
      </c>
      <c r="K4043" s="1" t="s">
        <v>36831</v>
      </c>
      <c r="L4043" s="21"/>
      <c r="M4043" s="1">
        <v>3.0000000000000001E-3</v>
      </c>
      <c r="N4043" s="1" t="s">
        <v>1008</v>
      </c>
      <c r="O4043" s="1" t="s">
        <v>36831</v>
      </c>
      <c r="P4043" s="4">
        <v>12.6</v>
      </c>
      <c r="Q4043" s="14">
        <v>102112.54</v>
      </c>
      <c r="R4043" s="1" t="s">
        <v>23542</v>
      </c>
      <c r="S4043" s="1" t="s">
        <v>20106</v>
      </c>
      <c r="T4043" s="1">
        <v>89657440</v>
      </c>
      <c r="U4043" s="15" t="s">
        <v>1015</v>
      </c>
      <c r="V4043" t="str">
        <f>VLOOKUP(T4043,[1]ОКТМО!$B$6:$D$553,3,0)</f>
        <v xml:space="preserve">20 Чамзинский район </v>
      </c>
      <c r="W4043" s="20">
        <f t="shared" si="114"/>
        <v>8104.1698412698406</v>
      </c>
    </row>
    <row r="4044" spans="1:23" hidden="1">
      <c r="A4044" s="1" t="s">
        <v>20107</v>
      </c>
      <c r="B4044" s="1" t="s">
        <v>20108</v>
      </c>
      <c r="C4044" s="1" t="s">
        <v>20109</v>
      </c>
      <c r="D4044" s="2">
        <v>34700</v>
      </c>
      <c r="E4044" s="2">
        <v>42198</v>
      </c>
      <c r="F4044" s="24" t="s">
        <v>36835</v>
      </c>
      <c r="G4044" s="23">
        <v>1</v>
      </c>
      <c r="H4044" s="5">
        <v>42198</v>
      </c>
      <c r="I4044" s="1" t="s">
        <v>36831</v>
      </c>
      <c r="J4044" s="1" t="s">
        <v>36831</v>
      </c>
      <c r="K4044" s="1" t="s">
        <v>36831</v>
      </c>
      <c r="L4044" s="21"/>
      <c r="M4044" s="1">
        <v>3.0000000000000001E-3</v>
      </c>
      <c r="N4044" s="1" t="s">
        <v>1008</v>
      </c>
      <c r="O4044" s="1" t="s">
        <v>36831</v>
      </c>
      <c r="P4044" s="4">
        <v>38.6</v>
      </c>
      <c r="Q4044" s="14">
        <v>289697.63</v>
      </c>
      <c r="R4044" s="1" t="s">
        <v>23509</v>
      </c>
      <c r="S4044" s="1" t="s">
        <v>20110</v>
      </c>
      <c r="T4044" s="1">
        <v>89657445</v>
      </c>
      <c r="U4044" s="15" t="s">
        <v>1015</v>
      </c>
      <c r="V4044" t="str">
        <f>VLOOKUP(T4044,[1]ОКТМО!$B$6:$D$553,3,0)</f>
        <v xml:space="preserve">20 Чамзинский район </v>
      </c>
      <c r="W4044" s="20">
        <f t="shared" si="114"/>
        <v>7505.1199481865287</v>
      </c>
    </row>
    <row r="4045" spans="1:23" hidden="1">
      <c r="A4045" s="1" t="s">
        <v>20111</v>
      </c>
      <c r="B4045" s="1" t="s">
        <v>20112</v>
      </c>
      <c r="C4045" s="1" t="s">
        <v>20113</v>
      </c>
      <c r="D4045" s="2">
        <v>34700</v>
      </c>
      <c r="E4045" s="2">
        <v>43743</v>
      </c>
      <c r="F4045" s="24" t="s">
        <v>36835</v>
      </c>
      <c r="G4045" s="23">
        <v>1</v>
      </c>
      <c r="H4045" s="5">
        <v>43743</v>
      </c>
      <c r="I4045" s="1" t="s">
        <v>36831</v>
      </c>
      <c r="J4045" s="1" t="s">
        <v>36831</v>
      </c>
      <c r="K4045" s="1" t="s">
        <v>36831</v>
      </c>
      <c r="L4045" s="21"/>
      <c r="M4045" s="1">
        <v>3.0000000000000001E-3</v>
      </c>
      <c r="N4045" s="1" t="s">
        <v>1008</v>
      </c>
      <c r="O4045" s="1" t="s">
        <v>36831</v>
      </c>
      <c r="P4045" s="4">
        <v>15.9</v>
      </c>
      <c r="Q4045" s="14">
        <v>118639.44</v>
      </c>
      <c r="R4045" s="1" t="s">
        <v>23509</v>
      </c>
      <c r="S4045" s="1" t="s">
        <v>20114</v>
      </c>
      <c r="T4045" s="1">
        <v>89657445</v>
      </c>
      <c r="U4045" s="15" t="s">
        <v>1015</v>
      </c>
      <c r="V4045" t="str">
        <f>VLOOKUP(T4045,[1]ОКТМО!$B$6:$D$553,3,0)</f>
        <v xml:space="preserve">20 Чамзинский район </v>
      </c>
      <c r="W4045" s="20">
        <f t="shared" si="114"/>
        <v>7461.6</v>
      </c>
    </row>
    <row r="4046" spans="1:23" hidden="1">
      <c r="A4046" s="1" t="s">
        <v>20115</v>
      </c>
      <c r="B4046" s="1" t="s">
        <v>20116</v>
      </c>
      <c r="C4046" s="1" t="s">
        <v>20117</v>
      </c>
      <c r="D4046" s="2">
        <v>34700</v>
      </c>
      <c r="E4046" s="2">
        <v>43162</v>
      </c>
      <c r="F4046" s="24" t="s">
        <v>36835</v>
      </c>
      <c r="G4046" s="23">
        <v>1</v>
      </c>
      <c r="H4046" s="5">
        <v>43162</v>
      </c>
      <c r="I4046" s="1" t="s">
        <v>36831</v>
      </c>
      <c r="J4046" s="2">
        <v>41088</v>
      </c>
      <c r="K4046" s="1" t="s">
        <v>36831</v>
      </c>
      <c r="L4046" s="21"/>
      <c r="M4046" s="1">
        <v>3.0000000000000001E-3</v>
      </c>
      <c r="N4046" s="1" t="s">
        <v>1008</v>
      </c>
      <c r="O4046" s="1" t="s">
        <v>36850</v>
      </c>
      <c r="P4046" s="4">
        <v>36.1</v>
      </c>
      <c r="Q4046" s="14">
        <v>263665.01</v>
      </c>
      <c r="R4046" s="1" t="s">
        <v>23509</v>
      </c>
      <c r="S4046" s="1" t="s">
        <v>20118</v>
      </c>
      <c r="T4046" s="1">
        <v>89657445</v>
      </c>
      <c r="U4046" s="15" t="s">
        <v>1015</v>
      </c>
      <c r="V4046" t="str">
        <f>VLOOKUP(T4046,[1]ОКТМО!$B$6:$D$553,3,0)</f>
        <v xml:space="preserve">20 Чамзинский район </v>
      </c>
      <c r="W4046" s="20">
        <f t="shared" si="114"/>
        <v>7303.7398891966759</v>
      </c>
    </row>
    <row r="4047" spans="1:23" hidden="1">
      <c r="A4047" s="1" t="s">
        <v>20119</v>
      </c>
      <c r="B4047" s="1" t="s">
        <v>20120</v>
      </c>
      <c r="C4047" s="1" t="s">
        <v>20121</v>
      </c>
      <c r="D4047" s="2">
        <v>34700</v>
      </c>
      <c r="E4047" s="2">
        <v>43000</v>
      </c>
      <c r="F4047" s="24" t="s">
        <v>36835</v>
      </c>
      <c r="G4047" s="23">
        <v>1</v>
      </c>
      <c r="H4047" s="5">
        <v>43000</v>
      </c>
      <c r="I4047" s="1" t="s">
        <v>36831</v>
      </c>
      <c r="J4047" s="1" t="s">
        <v>36831</v>
      </c>
      <c r="K4047" s="1" t="s">
        <v>36831</v>
      </c>
      <c r="L4047" s="21"/>
      <c r="M4047" s="1">
        <v>3.0000000000000001E-3</v>
      </c>
      <c r="N4047" s="1" t="s">
        <v>1008</v>
      </c>
      <c r="O4047" s="1" t="s">
        <v>36831</v>
      </c>
      <c r="P4047" s="4">
        <v>29.1</v>
      </c>
      <c r="Q4047" s="14">
        <v>180584.12</v>
      </c>
      <c r="R4047" s="1" t="s">
        <v>23502</v>
      </c>
      <c r="S4047" s="1" t="s">
        <v>20122</v>
      </c>
      <c r="T4047" s="1">
        <v>89657445</v>
      </c>
      <c r="U4047" s="15" t="s">
        <v>1015</v>
      </c>
      <c r="V4047" t="str">
        <f>VLOOKUP(T4047,[1]ОКТМО!$B$6:$D$553,3,0)</f>
        <v xml:space="preserve">20 Чамзинский район </v>
      </c>
      <c r="W4047" s="20">
        <f t="shared" si="114"/>
        <v>6205.6398625429547</v>
      </c>
    </row>
    <row r="4048" spans="1:23" hidden="1">
      <c r="A4048" s="1" t="s">
        <v>20123</v>
      </c>
      <c r="B4048" s="1" t="s">
        <v>20124</v>
      </c>
      <c r="C4048" s="1" t="s">
        <v>20125</v>
      </c>
      <c r="D4048" s="2">
        <v>34700</v>
      </c>
      <c r="E4048" s="2">
        <v>43635</v>
      </c>
      <c r="F4048" s="24" t="s">
        <v>36835</v>
      </c>
      <c r="G4048" s="23">
        <v>1</v>
      </c>
      <c r="H4048" s="5">
        <v>43635</v>
      </c>
      <c r="I4048" s="1" t="s">
        <v>36831</v>
      </c>
      <c r="J4048" s="1" t="s">
        <v>36831</v>
      </c>
      <c r="K4048" s="1" t="s">
        <v>36831</v>
      </c>
      <c r="L4048" s="21"/>
      <c r="M4048" s="1">
        <v>3.0000000000000001E-3</v>
      </c>
      <c r="N4048" s="1" t="s">
        <v>1008</v>
      </c>
      <c r="O4048" s="1" t="s">
        <v>36831</v>
      </c>
      <c r="P4048" s="4">
        <v>19.399999999999999</v>
      </c>
      <c r="Q4048" s="14">
        <v>152971.72</v>
      </c>
      <c r="R4048" s="1" t="s">
        <v>23509</v>
      </c>
      <c r="S4048" s="1" t="s">
        <v>20126</v>
      </c>
      <c r="T4048" s="1">
        <v>89657445</v>
      </c>
      <c r="U4048" s="15" t="s">
        <v>1015</v>
      </c>
      <c r="V4048" t="str">
        <f>VLOOKUP(T4048,[1]ОКТМО!$B$6:$D$553,3,0)</f>
        <v xml:space="preserve">20 Чамзинский район </v>
      </c>
      <c r="W4048" s="20">
        <f t="shared" si="114"/>
        <v>7885.1402061855679</v>
      </c>
    </row>
    <row r="4049" spans="1:23" hidden="1">
      <c r="A4049" s="1" t="s">
        <v>20127</v>
      </c>
      <c r="B4049" s="1" t="s">
        <v>20128</v>
      </c>
      <c r="C4049" s="1" t="s">
        <v>20129</v>
      </c>
      <c r="D4049" s="2">
        <v>35065</v>
      </c>
      <c r="E4049" s="2">
        <v>43783</v>
      </c>
      <c r="F4049" s="24" t="s">
        <v>36835</v>
      </c>
      <c r="G4049" s="23">
        <v>1</v>
      </c>
      <c r="H4049" s="5">
        <v>43783</v>
      </c>
      <c r="I4049" s="1" t="s">
        <v>36831</v>
      </c>
      <c r="J4049" s="1" t="s">
        <v>36831</v>
      </c>
      <c r="K4049" s="1" t="s">
        <v>36831</v>
      </c>
      <c r="L4049" s="21"/>
      <c r="M4049" s="1">
        <v>3.0000000000000001E-3</v>
      </c>
      <c r="N4049" s="1" t="s">
        <v>1008</v>
      </c>
      <c r="O4049" s="1" t="s">
        <v>36831</v>
      </c>
      <c r="P4049" s="4">
        <v>29.7</v>
      </c>
      <c r="Q4049" s="14">
        <v>248146.17</v>
      </c>
      <c r="R4049" s="1" t="s">
        <v>23524</v>
      </c>
      <c r="S4049" s="1" t="s">
        <v>20130</v>
      </c>
      <c r="T4049" s="1">
        <v>89657440</v>
      </c>
      <c r="U4049" s="15" t="s">
        <v>1015</v>
      </c>
      <c r="V4049" t="str">
        <f>VLOOKUP(T4049,[1]ОКТМО!$B$6:$D$553,3,0)</f>
        <v xml:space="preserve">20 Чамзинский район </v>
      </c>
      <c r="W4049" s="20">
        <f t="shared" si="114"/>
        <v>8355.0898989898997</v>
      </c>
    </row>
    <row r="4050" spans="1:23" hidden="1">
      <c r="A4050" s="1" t="s">
        <v>20131</v>
      </c>
      <c r="B4050" s="1" t="s">
        <v>20132</v>
      </c>
      <c r="C4050" s="1" t="s">
        <v>20133</v>
      </c>
      <c r="D4050" s="2">
        <v>34700</v>
      </c>
      <c r="E4050" s="2">
        <v>39876</v>
      </c>
      <c r="F4050" s="24" t="s">
        <v>36835</v>
      </c>
      <c r="G4050" s="23">
        <v>1</v>
      </c>
      <c r="H4050" s="5">
        <v>39876</v>
      </c>
      <c r="I4050" s="1" t="s">
        <v>36831</v>
      </c>
      <c r="J4050" s="1" t="s">
        <v>36831</v>
      </c>
      <c r="K4050" s="1" t="s">
        <v>36831</v>
      </c>
      <c r="L4050" s="21"/>
      <c r="M4050" s="1">
        <v>3.0000000000000001E-3</v>
      </c>
      <c r="N4050" s="1" t="s">
        <v>1008</v>
      </c>
      <c r="O4050" s="1" t="s">
        <v>36831</v>
      </c>
      <c r="P4050" s="3">
        <v>35</v>
      </c>
      <c r="Q4050" s="14">
        <v>293282.5</v>
      </c>
      <c r="R4050" s="1" t="s">
        <v>23525</v>
      </c>
      <c r="S4050" s="1" t="s">
        <v>20134</v>
      </c>
      <c r="T4050" s="1">
        <v>89657453</v>
      </c>
      <c r="U4050" s="15" t="s">
        <v>1015</v>
      </c>
      <c r="V4050" t="str">
        <f>VLOOKUP(T4050,[1]ОКТМО!$B$6:$D$553,3,0)</f>
        <v xml:space="preserve">20 Чамзинский район </v>
      </c>
      <c r="W4050" s="20">
        <f t="shared" si="114"/>
        <v>8379.5</v>
      </c>
    </row>
    <row r="4051" spans="1:23" hidden="1">
      <c r="A4051" s="1" t="s">
        <v>20135</v>
      </c>
      <c r="B4051" s="1" t="s">
        <v>20136</v>
      </c>
      <c r="C4051" s="1" t="s">
        <v>20137</v>
      </c>
      <c r="D4051" s="2">
        <v>34700</v>
      </c>
      <c r="E4051" s="2">
        <v>42066</v>
      </c>
      <c r="F4051" s="24" t="s">
        <v>36835</v>
      </c>
      <c r="G4051" s="23">
        <v>1</v>
      </c>
      <c r="H4051" s="5">
        <v>42066</v>
      </c>
      <c r="I4051" s="1" t="s">
        <v>36831</v>
      </c>
      <c r="J4051" s="1" t="s">
        <v>36831</v>
      </c>
      <c r="K4051" s="1" t="s">
        <v>36831</v>
      </c>
      <c r="L4051" s="21">
        <f>(P4051-50)/P4051*(Q4051*M4051)*G4051</f>
        <v>11.82771</v>
      </c>
      <c r="M4051" s="1">
        <v>3.0000000000000001E-3</v>
      </c>
      <c r="N4051" s="1" t="s">
        <v>1008</v>
      </c>
      <c r="O4051" s="1" t="s">
        <v>36831</v>
      </c>
      <c r="P4051" s="4">
        <v>50.5</v>
      </c>
      <c r="Q4051" s="14">
        <v>398199.57</v>
      </c>
      <c r="R4051" s="1" t="s">
        <v>23509</v>
      </c>
      <c r="S4051" s="1" t="s">
        <v>20138</v>
      </c>
      <c r="T4051" s="1">
        <v>89657445</v>
      </c>
      <c r="U4051" s="15" t="s">
        <v>1015</v>
      </c>
      <c r="V4051" t="str">
        <f>VLOOKUP(T4051,[1]ОКТМО!$B$6:$D$553,3,0)</f>
        <v xml:space="preserve">20 Чамзинский район </v>
      </c>
      <c r="W4051" s="20">
        <f t="shared" si="114"/>
        <v>7885.14</v>
      </c>
    </row>
    <row r="4052" spans="1:23" hidden="1">
      <c r="A4052" s="1" t="s">
        <v>20139</v>
      </c>
      <c r="B4052" s="1" t="s">
        <v>20140</v>
      </c>
      <c r="C4052" s="1" t="s">
        <v>20141</v>
      </c>
      <c r="D4052" s="2">
        <v>34700</v>
      </c>
      <c r="E4052" s="2">
        <v>42498</v>
      </c>
      <c r="F4052" s="24" t="s">
        <v>36835</v>
      </c>
      <c r="G4052" s="23">
        <v>1</v>
      </c>
      <c r="H4052" s="5">
        <v>42498</v>
      </c>
      <c r="I4052" s="1" t="s">
        <v>36831</v>
      </c>
      <c r="J4052" s="1" t="s">
        <v>36831</v>
      </c>
      <c r="K4052" s="1" t="s">
        <v>36831</v>
      </c>
      <c r="L4052" s="21"/>
      <c r="M4052" s="1">
        <v>3.0000000000000001E-3</v>
      </c>
      <c r="N4052" s="1" t="s">
        <v>1008</v>
      </c>
      <c r="O4052" s="1" t="s">
        <v>36831</v>
      </c>
      <c r="P4052" s="4">
        <v>47.8</v>
      </c>
      <c r="Q4052" s="14">
        <v>410890.23</v>
      </c>
      <c r="R4052" s="1" t="s">
        <v>23525</v>
      </c>
      <c r="S4052" s="1" t="s">
        <v>20142</v>
      </c>
      <c r="T4052" s="1">
        <v>89657453</v>
      </c>
      <c r="U4052" s="15" t="s">
        <v>1015</v>
      </c>
      <c r="V4052" t="str">
        <f>VLOOKUP(T4052,[1]ОКТМО!$B$6:$D$553,3,0)</f>
        <v xml:space="preserve">20 Чамзинский район </v>
      </c>
      <c r="W4052" s="20">
        <f t="shared" si="114"/>
        <v>8596.0299163179916</v>
      </c>
    </row>
    <row r="4053" spans="1:23" hidden="1">
      <c r="A4053" s="1" t="s">
        <v>20143</v>
      </c>
      <c r="B4053" s="1" t="s">
        <v>20144</v>
      </c>
      <c r="C4053" s="1" t="s">
        <v>20145</v>
      </c>
      <c r="D4053" s="2">
        <v>34700</v>
      </c>
      <c r="E4053" s="2">
        <v>42369</v>
      </c>
      <c r="F4053" s="24" t="s">
        <v>36835</v>
      </c>
      <c r="G4053" s="23">
        <v>1</v>
      </c>
      <c r="H4053" s="5">
        <v>42369</v>
      </c>
      <c r="I4053" s="1" t="s">
        <v>36831</v>
      </c>
      <c r="J4053" s="1" t="s">
        <v>36831</v>
      </c>
      <c r="K4053" s="1" t="s">
        <v>36831</v>
      </c>
      <c r="L4053" s="21">
        <f>(P4053-50)/P4053*(Q4053*M4053)*G4053</f>
        <v>109.38539999999999</v>
      </c>
      <c r="M4053" s="1">
        <v>3.0000000000000001E-3</v>
      </c>
      <c r="N4053" s="1" t="s">
        <v>1008</v>
      </c>
      <c r="O4053" s="1" t="s">
        <v>36831</v>
      </c>
      <c r="P4053" s="3">
        <v>54</v>
      </c>
      <c r="Q4053" s="14">
        <v>492234.3</v>
      </c>
      <c r="R4053" s="1" t="s">
        <v>23542</v>
      </c>
      <c r="S4053" s="1" t="s">
        <v>20146</v>
      </c>
      <c r="T4053" s="1">
        <v>89657440</v>
      </c>
      <c r="U4053" s="15" t="s">
        <v>1015</v>
      </c>
      <c r="V4053" t="str">
        <f>VLOOKUP(T4053,[1]ОКТМО!$B$6:$D$553,3,0)</f>
        <v xml:space="preserve">20 Чамзинский район </v>
      </c>
      <c r="W4053" s="20">
        <f t="shared" si="114"/>
        <v>9115.4499999999989</v>
      </c>
    </row>
    <row r="4054" spans="1:23" hidden="1">
      <c r="A4054" s="1" t="s">
        <v>20147</v>
      </c>
      <c r="B4054" s="1" t="s">
        <v>20148</v>
      </c>
      <c r="C4054" s="1" t="s">
        <v>20149</v>
      </c>
      <c r="D4054" s="2">
        <v>35065</v>
      </c>
      <c r="E4054" s="2">
        <v>43203</v>
      </c>
      <c r="F4054" s="24" t="s">
        <v>36835</v>
      </c>
      <c r="G4054" s="23">
        <v>1</v>
      </c>
      <c r="H4054" s="5">
        <v>43203</v>
      </c>
      <c r="I4054" s="1" t="s">
        <v>36831</v>
      </c>
      <c r="J4054" s="1" t="s">
        <v>36831</v>
      </c>
      <c r="K4054" s="1" t="s">
        <v>36831</v>
      </c>
      <c r="L4054" s="21"/>
      <c r="M4054" s="1">
        <v>3.0000000000000001E-3</v>
      </c>
      <c r="N4054" s="1" t="s">
        <v>1008</v>
      </c>
      <c r="O4054" s="1" t="s">
        <v>36831</v>
      </c>
      <c r="P4054" s="4">
        <v>30.2</v>
      </c>
      <c r="Q4054" s="14">
        <v>252323.72</v>
      </c>
      <c r="R4054" s="1" t="s">
        <v>23524</v>
      </c>
      <c r="S4054" s="1" t="s">
        <v>20150</v>
      </c>
      <c r="T4054" s="1">
        <v>89657440</v>
      </c>
      <c r="U4054" s="15" t="s">
        <v>1015</v>
      </c>
      <c r="V4054" t="str">
        <f>VLOOKUP(T4054,[1]ОКТМО!$B$6:$D$553,3,0)</f>
        <v xml:space="preserve">20 Чамзинский район </v>
      </c>
      <c r="W4054" s="20">
        <f t="shared" si="114"/>
        <v>8355.0900662251661</v>
      </c>
    </row>
    <row r="4055" spans="1:23" hidden="1">
      <c r="A4055" s="1" t="s">
        <v>20151</v>
      </c>
      <c r="B4055" s="1" t="s">
        <v>37517</v>
      </c>
      <c r="C4055" s="1" t="s">
        <v>20152</v>
      </c>
      <c r="D4055" s="2">
        <v>35065</v>
      </c>
      <c r="E4055" s="2">
        <v>42509</v>
      </c>
      <c r="F4055" s="24" t="s">
        <v>36835</v>
      </c>
      <c r="G4055" s="23">
        <v>1</v>
      </c>
      <c r="H4055" s="5">
        <v>42509</v>
      </c>
      <c r="I4055" s="1" t="s">
        <v>36831</v>
      </c>
      <c r="J4055" s="1" t="s">
        <v>36831</v>
      </c>
      <c r="K4055" s="1" t="s">
        <v>36831</v>
      </c>
      <c r="L4055" s="21"/>
      <c r="M4055" s="1">
        <v>3.0000000000000001E-3</v>
      </c>
      <c r="N4055" s="1" t="s">
        <v>1008</v>
      </c>
      <c r="O4055" s="1" t="s">
        <v>36831</v>
      </c>
      <c r="P4055" s="4">
        <v>32.700000000000003</v>
      </c>
      <c r="Q4055" s="14">
        <v>286083.14</v>
      </c>
      <c r="R4055" s="1" t="s">
        <v>23524</v>
      </c>
      <c r="S4055" s="1" t="s">
        <v>20153</v>
      </c>
      <c r="T4055" s="1">
        <v>89657440</v>
      </c>
      <c r="U4055" s="15" t="s">
        <v>1015</v>
      </c>
      <c r="V4055" t="str">
        <f>VLOOKUP(T4055,[1]ОКТМО!$B$6:$D$553,3,0)</f>
        <v xml:space="preserve">20 Чамзинский район </v>
      </c>
      <c r="W4055" s="20">
        <f t="shared" si="114"/>
        <v>8748.7198776758414</v>
      </c>
    </row>
    <row r="4056" spans="1:23" hidden="1">
      <c r="A4056" s="1" t="s">
        <v>20154</v>
      </c>
      <c r="B4056" s="1" t="s">
        <v>23492</v>
      </c>
      <c r="C4056" s="1" t="s">
        <v>23493</v>
      </c>
      <c r="D4056" s="2">
        <v>34700</v>
      </c>
      <c r="E4056" s="2">
        <v>42038</v>
      </c>
      <c r="F4056" s="24" t="s">
        <v>36835</v>
      </c>
      <c r="G4056" s="23">
        <v>1</v>
      </c>
      <c r="H4056" s="5">
        <v>42038</v>
      </c>
      <c r="I4056" s="1" t="s">
        <v>36831</v>
      </c>
      <c r="J4056" s="1" t="s">
        <v>36831</v>
      </c>
      <c r="K4056" s="1" t="s">
        <v>36831</v>
      </c>
      <c r="L4056" s="21"/>
      <c r="M4056" s="1">
        <v>3.0000000000000001E-3</v>
      </c>
      <c r="N4056" s="1" t="s">
        <v>1008</v>
      </c>
      <c r="O4056" s="1" t="s">
        <v>36831</v>
      </c>
      <c r="P4056" s="4">
        <v>45.6</v>
      </c>
      <c r="Q4056" s="14">
        <v>342233.47</v>
      </c>
      <c r="R4056" s="1" t="s">
        <v>23509</v>
      </c>
      <c r="S4056" s="1" t="s">
        <v>20155</v>
      </c>
      <c r="T4056" s="1">
        <v>89657445</v>
      </c>
      <c r="U4056" s="15" t="s">
        <v>1015</v>
      </c>
      <c r="V4056" t="str">
        <f>VLOOKUP(T4056,[1]ОКТМО!$B$6:$D$553,3,0)</f>
        <v xml:space="preserve">20 Чамзинский район </v>
      </c>
      <c r="W4056" s="20">
        <f t="shared" si="114"/>
        <v>7505.11995614035</v>
      </c>
    </row>
    <row r="4057" spans="1:23" hidden="1">
      <c r="A4057" s="1" t="s">
        <v>20157</v>
      </c>
      <c r="B4057" s="1" t="s">
        <v>20158</v>
      </c>
      <c r="C4057" s="1" t="s">
        <v>20159</v>
      </c>
      <c r="D4057" s="2">
        <v>34700</v>
      </c>
      <c r="E4057" s="2">
        <v>41877</v>
      </c>
      <c r="F4057" s="24" t="s">
        <v>36835</v>
      </c>
      <c r="G4057" s="23">
        <v>1</v>
      </c>
      <c r="H4057" s="5">
        <v>41877</v>
      </c>
      <c r="I4057" s="1" t="s">
        <v>36831</v>
      </c>
      <c r="J4057" s="1" t="s">
        <v>36831</v>
      </c>
      <c r="K4057" s="1" t="s">
        <v>36831</v>
      </c>
      <c r="L4057" s="21"/>
      <c r="M4057" s="1">
        <v>3.0000000000000001E-3</v>
      </c>
      <c r="N4057" s="1" t="s">
        <v>1008</v>
      </c>
      <c r="O4057" s="1" t="s">
        <v>36831</v>
      </c>
      <c r="P4057" s="4">
        <v>20.6</v>
      </c>
      <c r="Q4057" s="14">
        <v>220888.86</v>
      </c>
      <c r="R4057" s="1" t="s">
        <v>23582</v>
      </c>
      <c r="S4057" s="1" t="s">
        <v>20160</v>
      </c>
      <c r="T4057" s="1">
        <v>89657155</v>
      </c>
      <c r="U4057" s="15" t="s">
        <v>1015</v>
      </c>
      <c r="V4057" t="str">
        <f>VLOOKUP(T4057,[1]ОКТМО!$B$6:$D$553,3,0)</f>
        <v xml:space="preserve">20 Чамзинский район </v>
      </c>
      <c r="W4057" s="20">
        <f t="shared" si="114"/>
        <v>10722.760194174756</v>
      </c>
    </row>
    <row r="4058" spans="1:23" hidden="1">
      <c r="A4058" s="1" t="s">
        <v>20161</v>
      </c>
      <c r="B4058" s="1" t="s">
        <v>20162</v>
      </c>
      <c r="C4058" s="1" t="s">
        <v>20163</v>
      </c>
      <c r="D4058" s="2">
        <v>34700</v>
      </c>
      <c r="E4058" s="2">
        <v>43331</v>
      </c>
      <c r="F4058" s="24" t="s">
        <v>36835</v>
      </c>
      <c r="G4058" s="23">
        <v>1</v>
      </c>
      <c r="H4058" s="5">
        <v>43331</v>
      </c>
      <c r="I4058" s="1" t="s">
        <v>36831</v>
      </c>
      <c r="J4058" s="1" t="s">
        <v>36831</v>
      </c>
      <c r="K4058" s="1" t="s">
        <v>36831</v>
      </c>
      <c r="L4058" s="21"/>
      <c r="M4058" s="1">
        <v>3.0000000000000001E-3</v>
      </c>
      <c r="N4058" s="1" t="s">
        <v>1008</v>
      </c>
      <c r="O4058" s="1" t="s">
        <v>36831</v>
      </c>
      <c r="P4058" s="4">
        <v>24.7</v>
      </c>
      <c r="Q4058" s="14">
        <v>259140.3</v>
      </c>
      <c r="R4058" s="1" t="s">
        <v>23597</v>
      </c>
      <c r="S4058" s="1" t="s">
        <v>20164</v>
      </c>
      <c r="T4058" s="1">
        <v>89657415</v>
      </c>
      <c r="U4058" s="15" t="s">
        <v>1015</v>
      </c>
      <c r="V4058" t="str">
        <f>VLOOKUP(T4058,[1]ОКТМО!$B$6:$D$553,3,0)</f>
        <v xml:space="preserve">20 Чамзинский район </v>
      </c>
      <c r="W4058" s="20">
        <f t="shared" si="114"/>
        <v>10491.51012145749</v>
      </c>
    </row>
    <row r="4059" spans="1:23" hidden="1">
      <c r="A4059" s="1" t="s">
        <v>20165</v>
      </c>
      <c r="B4059" s="1" t="s">
        <v>20166</v>
      </c>
      <c r="C4059" s="1" t="s">
        <v>20167</v>
      </c>
      <c r="D4059" s="2">
        <v>34700</v>
      </c>
      <c r="E4059" s="2">
        <v>43982</v>
      </c>
      <c r="F4059" s="24" t="s">
        <v>36835</v>
      </c>
      <c r="G4059" s="23">
        <v>1</v>
      </c>
      <c r="H4059" s="5">
        <v>43982</v>
      </c>
      <c r="I4059" s="1" t="s">
        <v>36831</v>
      </c>
      <c r="J4059" s="1" t="s">
        <v>36831</v>
      </c>
      <c r="K4059" s="1" t="s">
        <v>36831</v>
      </c>
      <c r="L4059" s="21">
        <f>(P4059-50)/P4059*(Q4059*M4059)*G4059</f>
        <v>559.09122828729289</v>
      </c>
      <c r="M4059" s="1">
        <v>3.0000000000000001E-3</v>
      </c>
      <c r="N4059" s="1" t="s">
        <v>1008</v>
      </c>
      <c r="O4059" s="1" t="s">
        <v>36831</v>
      </c>
      <c r="P4059" s="4">
        <v>72.400000000000006</v>
      </c>
      <c r="Q4059" s="14">
        <v>602354.24</v>
      </c>
      <c r="R4059" s="1" t="s">
        <v>23588</v>
      </c>
      <c r="S4059" s="1" t="s">
        <v>20168</v>
      </c>
      <c r="T4059" s="1">
        <v>89657455</v>
      </c>
      <c r="U4059" s="15" t="s">
        <v>1015</v>
      </c>
      <c r="V4059" t="str">
        <f>VLOOKUP(T4059,[1]ОКТМО!$B$6:$D$553,3,0)</f>
        <v xml:space="preserve">20 Чамзинский район </v>
      </c>
      <c r="W4059" s="20">
        <f t="shared" si="114"/>
        <v>8319.8099447513796</v>
      </c>
    </row>
    <row r="4060" spans="1:23" hidden="1">
      <c r="A4060" s="1" t="s">
        <v>20169</v>
      </c>
      <c r="B4060" s="1" t="s">
        <v>20170</v>
      </c>
      <c r="C4060" s="1" t="s">
        <v>20171</v>
      </c>
      <c r="D4060" s="2">
        <v>34700</v>
      </c>
      <c r="E4060" s="2">
        <v>42524</v>
      </c>
      <c r="F4060" s="24" t="s">
        <v>36835</v>
      </c>
      <c r="G4060" s="23">
        <v>1</v>
      </c>
      <c r="H4060" s="5">
        <v>42524</v>
      </c>
      <c r="I4060" s="1" t="s">
        <v>36831</v>
      </c>
      <c r="J4060" s="1" t="s">
        <v>36831</v>
      </c>
      <c r="K4060" s="1" t="s">
        <v>36831</v>
      </c>
      <c r="L4060" s="21">
        <f>(P4060-50)/P4060*(Q4060*M4060)*G4060</f>
        <v>192.99977999999999</v>
      </c>
      <c r="M4060" s="1">
        <v>3.0000000000000001E-3</v>
      </c>
      <c r="N4060" s="1" t="s">
        <v>1008</v>
      </c>
      <c r="O4060" s="1" t="s">
        <v>36831</v>
      </c>
      <c r="P4060" s="3">
        <v>56</v>
      </c>
      <c r="Q4060" s="14">
        <v>600443.76</v>
      </c>
      <c r="R4060" s="1" t="s">
        <v>23589</v>
      </c>
      <c r="S4060" s="1" t="s">
        <v>20172</v>
      </c>
      <c r="T4060" s="1">
        <v>89657415</v>
      </c>
      <c r="U4060" s="15" t="s">
        <v>1015</v>
      </c>
      <c r="V4060" t="str">
        <f>VLOOKUP(T4060,[1]ОКТМО!$B$6:$D$553,3,0)</f>
        <v xml:space="preserve">20 Чамзинский район </v>
      </c>
      <c r="W4060" s="20">
        <f t="shared" si="114"/>
        <v>10722.210000000001</v>
      </c>
    </row>
    <row r="4061" spans="1:23" hidden="1">
      <c r="A4061" s="1" t="s">
        <v>20173</v>
      </c>
      <c r="B4061" s="1" t="s">
        <v>20174</v>
      </c>
      <c r="C4061" s="1" t="s">
        <v>20175</v>
      </c>
      <c r="D4061" s="2">
        <v>35065</v>
      </c>
      <c r="E4061" s="2">
        <v>42427</v>
      </c>
      <c r="F4061" s="24" t="s">
        <v>36835</v>
      </c>
      <c r="G4061" s="23">
        <v>1</v>
      </c>
      <c r="H4061" s="5">
        <v>42427</v>
      </c>
      <c r="I4061" s="1" t="s">
        <v>36836</v>
      </c>
      <c r="J4061" s="2">
        <v>41088</v>
      </c>
      <c r="K4061" s="1" t="s">
        <v>36831</v>
      </c>
      <c r="L4061" s="21"/>
      <c r="M4061" s="1">
        <v>3.0000000000000001E-3</v>
      </c>
      <c r="N4061" s="1" t="s">
        <v>1008</v>
      </c>
      <c r="O4061" s="1" t="s">
        <v>36837</v>
      </c>
      <c r="P4061" s="4">
        <v>43.9</v>
      </c>
      <c r="Q4061" s="14">
        <v>366713.38</v>
      </c>
      <c r="R4061" s="1" t="s">
        <v>23397</v>
      </c>
      <c r="S4061" s="1" t="s">
        <v>20176</v>
      </c>
      <c r="T4061" s="1">
        <v>89610405</v>
      </c>
      <c r="U4061" s="15" t="s">
        <v>1015</v>
      </c>
      <c r="V4061" t="str">
        <f>VLOOKUP(T4061,[1]ОКТМО!$B$6:$D$553,3,0)</f>
        <v xml:space="preserve">04 Б.Березниковский район </v>
      </c>
      <c r="W4061" s="20">
        <f t="shared" si="114"/>
        <v>8353.3799544419144</v>
      </c>
    </row>
    <row r="4062" spans="1:23" hidden="1">
      <c r="A4062" s="1" t="s">
        <v>20177</v>
      </c>
      <c r="B4062" s="1" t="s">
        <v>20178</v>
      </c>
      <c r="C4062" s="1" t="s">
        <v>20179</v>
      </c>
      <c r="D4062" s="2">
        <v>35065</v>
      </c>
      <c r="E4062" s="2">
        <v>43944</v>
      </c>
      <c r="F4062" s="24" t="s">
        <v>36835</v>
      </c>
      <c r="G4062" s="23">
        <v>1</v>
      </c>
      <c r="H4062" s="5">
        <v>43944</v>
      </c>
      <c r="I4062" s="1" t="s">
        <v>36836</v>
      </c>
      <c r="J4062" s="2">
        <v>41088</v>
      </c>
      <c r="K4062" s="1" t="s">
        <v>36831</v>
      </c>
      <c r="L4062" s="21">
        <f>(P4062-50)/P4062*(Q4062*M4062)*G4062</f>
        <v>624.41222024707429</v>
      </c>
      <c r="M4062" s="1">
        <v>3.0000000000000001E-3</v>
      </c>
      <c r="N4062" s="1" t="s">
        <v>1008</v>
      </c>
      <c r="O4062" s="1" t="s">
        <v>36837</v>
      </c>
      <c r="P4062" s="4">
        <v>76.900000000000006</v>
      </c>
      <c r="Q4062" s="14">
        <v>595009.91</v>
      </c>
      <c r="R4062" s="1" t="s">
        <v>23397</v>
      </c>
      <c r="S4062" s="1" t="s">
        <v>20180</v>
      </c>
      <c r="T4062" s="1">
        <v>89610405</v>
      </c>
      <c r="U4062" s="15" t="s">
        <v>1015</v>
      </c>
      <c r="V4062" t="str">
        <f>VLOOKUP(T4062,[1]ОКТМО!$B$6:$D$553,3,0)</f>
        <v xml:space="preserve">04 Б.Березниковский район </v>
      </c>
      <c r="W4062" s="20">
        <f t="shared" si="114"/>
        <v>7737.4500650195059</v>
      </c>
    </row>
    <row r="4063" spans="1:23" hidden="1">
      <c r="A4063" s="1" t="s">
        <v>20181</v>
      </c>
      <c r="B4063" s="1" t="s">
        <v>20182</v>
      </c>
      <c r="C4063" s="1" t="s">
        <v>20183</v>
      </c>
      <c r="D4063" s="2">
        <v>35065</v>
      </c>
      <c r="E4063" s="2">
        <v>42679</v>
      </c>
      <c r="F4063" s="24" t="s">
        <v>36835</v>
      </c>
      <c r="G4063" s="23">
        <v>1</v>
      </c>
      <c r="H4063" s="5">
        <v>42679</v>
      </c>
      <c r="I4063" s="1" t="s">
        <v>36831</v>
      </c>
      <c r="J4063" s="2">
        <v>41088</v>
      </c>
      <c r="K4063" s="1" t="s">
        <v>36831</v>
      </c>
      <c r="L4063" s="21"/>
      <c r="M4063" s="1">
        <v>3.0000000000000001E-3</v>
      </c>
      <c r="N4063" s="1" t="s">
        <v>1008</v>
      </c>
      <c r="O4063" s="1" t="s">
        <v>36837</v>
      </c>
      <c r="P4063" s="4">
        <v>39.299999999999997</v>
      </c>
      <c r="Q4063" s="14">
        <v>304081.78000000003</v>
      </c>
      <c r="R4063" s="1" t="s">
        <v>23397</v>
      </c>
      <c r="S4063" s="1" t="s">
        <v>20184</v>
      </c>
      <c r="T4063" s="1">
        <v>89610405</v>
      </c>
      <c r="U4063" s="15" t="s">
        <v>1015</v>
      </c>
      <c r="V4063" t="str">
        <f>VLOOKUP(T4063,[1]ОКТМО!$B$6:$D$553,3,0)</f>
        <v xml:space="preserve">04 Б.Березниковский район </v>
      </c>
      <c r="W4063" s="20">
        <f t="shared" si="114"/>
        <v>7737.4498727735381</v>
      </c>
    </row>
    <row r="4064" spans="1:23" hidden="1">
      <c r="A4064" s="1" t="s">
        <v>20185</v>
      </c>
      <c r="B4064" s="1" t="s">
        <v>20186</v>
      </c>
      <c r="C4064" s="1" t="s">
        <v>20187</v>
      </c>
      <c r="D4064" s="2">
        <v>35065</v>
      </c>
      <c r="E4064" s="2">
        <v>42725</v>
      </c>
      <c r="F4064" s="24" t="s">
        <v>36835</v>
      </c>
      <c r="G4064" s="23">
        <v>1</v>
      </c>
      <c r="H4064" s="5">
        <v>42725</v>
      </c>
      <c r="I4064" s="1" t="s">
        <v>36836</v>
      </c>
      <c r="J4064" s="2">
        <v>41088</v>
      </c>
      <c r="K4064" s="1" t="s">
        <v>36831</v>
      </c>
      <c r="L4064" s="21"/>
      <c r="M4064" s="1">
        <v>3.0000000000000001E-3</v>
      </c>
      <c r="N4064" s="1" t="s">
        <v>1008</v>
      </c>
      <c r="O4064" s="1" t="s">
        <v>36837</v>
      </c>
      <c r="P4064" s="4">
        <v>41.9</v>
      </c>
      <c r="Q4064" s="14">
        <v>364654.44</v>
      </c>
      <c r="R4064" s="1" t="s">
        <v>23397</v>
      </c>
      <c r="S4064" s="1" t="s">
        <v>20188</v>
      </c>
      <c r="T4064" s="1">
        <v>89610405</v>
      </c>
      <c r="U4064" s="15" t="s">
        <v>1015</v>
      </c>
      <c r="V4064" t="str">
        <f>VLOOKUP(T4064,[1]ОКТМО!$B$6:$D$553,3,0)</f>
        <v xml:space="preserve">04 Б.Березниковский район </v>
      </c>
      <c r="W4064" s="20">
        <f t="shared" si="114"/>
        <v>8702.9699284009548</v>
      </c>
    </row>
    <row r="4065" spans="1:23" hidden="1">
      <c r="A4065" s="1" t="s">
        <v>20189</v>
      </c>
      <c r="B4065" s="1" t="s">
        <v>20190</v>
      </c>
      <c r="C4065" s="1" t="s">
        <v>20191</v>
      </c>
      <c r="D4065" s="2">
        <v>35065</v>
      </c>
      <c r="E4065" s="2">
        <v>43932</v>
      </c>
      <c r="F4065" s="24" t="s">
        <v>36835</v>
      </c>
      <c r="G4065" s="23">
        <v>1</v>
      </c>
      <c r="H4065" s="5">
        <v>43932</v>
      </c>
      <c r="I4065" s="1" t="s">
        <v>36831</v>
      </c>
      <c r="J4065" s="1" t="s">
        <v>36831</v>
      </c>
      <c r="K4065" s="1" t="s">
        <v>36831</v>
      </c>
      <c r="L4065" s="21"/>
      <c r="M4065" s="1">
        <v>3.0000000000000001E-3</v>
      </c>
      <c r="N4065" s="1" t="s">
        <v>1008</v>
      </c>
      <c r="O4065" s="1" t="s">
        <v>36831</v>
      </c>
      <c r="P4065" s="4">
        <v>36.5</v>
      </c>
      <c r="Q4065" s="14">
        <v>249638.46</v>
      </c>
      <c r="R4065" s="1" t="s">
        <v>23650</v>
      </c>
      <c r="S4065" s="1" t="s">
        <v>20192</v>
      </c>
      <c r="T4065" s="1">
        <v>89610430</v>
      </c>
      <c r="U4065" s="15" t="s">
        <v>1015</v>
      </c>
      <c r="V4065" t="str">
        <f>VLOOKUP(T4065,[1]ОКТМО!$B$6:$D$553,3,0)</f>
        <v xml:space="preserve">04 Б.Березниковский район </v>
      </c>
      <c r="W4065" s="20">
        <f t="shared" si="114"/>
        <v>6839.4098630136987</v>
      </c>
    </row>
    <row r="4066" spans="1:23" hidden="1">
      <c r="A4066" s="1" t="s">
        <v>20193</v>
      </c>
      <c r="B4066" s="1" t="s">
        <v>20194</v>
      </c>
      <c r="C4066" s="1" t="s">
        <v>20195</v>
      </c>
      <c r="D4066" s="2">
        <v>35065</v>
      </c>
      <c r="E4066" s="2">
        <v>42056</v>
      </c>
      <c r="F4066" s="24" t="s">
        <v>36835</v>
      </c>
      <c r="G4066" s="23">
        <v>1</v>
      </c>
      <c r="H4066" s="5">
        <v>42056</v>
      </c>
      <c r="I4066" s="1" t="s">
        <v>36831</v>
      </c>
      <c r="J4066" s="1" t="s">
        <v>36831</v>
      </c>
      <c r="K4066" s="1" t="s">
        <v>36831</v>
      </c>
      <c r="L4066" s="21"/>
      <c r="M4066" s="1">
        <v>3.0000000000000001E-3</v>
      </c>
      <c r="N4066" s="1" t="s">
        <v>1008</v>
      </c>
      <c r="O4066" s="1" t="s">
        <v>36831</v>
      </c>
      <c r="P4066" s="4">
        <v>25.2</v>
      </c>
      <c r="Q4066" s="14">
        <v>219314.84</v>
      </c>
      <c r="R4066" s="1" t="s">
        <v>23397</v>
      </c>
      <c r="S4066" s="1" t="s">
        <v>20196</v>
      </c>
      <c r="T4066" s="1">
        <v>89610405</v>
      </c>
      <c r="U4066" s="15" t="s">
        <v>1015</v>
      </c>
      <c r="V4066" t="str">
        <f>VLOOKUP(T4066,[1]ОКТМО!$B$6:$D$553,3,0)</f>
        <v xml:space="preserve">04 Б.Березниковский район </v>
      </c>
      <c r="W4066" s="20">
        <f t="shared" si="114"/>
        <v>8702.9698412698417</v>
      </c>
    </row>
    <row r="4067" spans="1:23" hidden="1">
      <c r="A4067" s="1" t="s">
        <v>20197</v>
      </c>
      <c r="B4067" s="1" t="s">
        <v>20198</v>
      </c>
      <c r="C4067" s="1" t="s">
        <v>20199</v>
      </c>
      <c r="D4067" s="2">
        <v>35065</v>
      </c>
      <c r="E4067" s="2">
        <v>43028</v>
      </c>
      <c r="F4067" s="24" t="s">
        <v>36835</v>
      </c>
      <c r="G4067" s="23">
        <v>1</v>
      </c>
      <c r="H4067" s="5">
        <v>43028</v>
      </c>
      <c r="I4067" s="1" t="s">
        <v>36836</v>
      </c>
      <c r="J4067" s="1" t="s">
        <v>36831</v>
      </c>
      <c r="K4067" s="1" t="s">
        <v>36831</v>
      </c>
      <c r="L4067" s="21">
        <f>(P4067-50)/P4067*(Q4067*M4067)*G4067</f>
        <v>588.70904595687341</v>
      </c>
      <c r="M4067" s="1">
        <v>3.0000000000000001E-3</v>
      </c>
      <c r="N4067" s="1" t="s">
        <v>1008</v>
      </c>
      <c r="O4067" s="1" t="s">
        <v>36831</v>
      </c>
      <c r="P4067" s="4">
        <v>74.2</v>
      </c>
      <c r="Q4067" s="14">
        <v>601683.35</v>
      </c>
      <c r="R4067" s="1" t="s">
        <v>23397</v>
      </c>
      <c r="S4067" s="1" t="s">
        <v>20200</v>
      </c>
      <c r="T4067" s="1">
        <v>89610405</v>
      </c>
      <c r="U4067" s="15" t="s">
        <v>1015</v>
      </c>
      <c r="V4067" t="str">
        <f>VLOOKUP(T4067,[1]ОКТМО!$B$6:$D$553,3,0)</f>
        <v xml:space="preserve">04 Б.Березниковский район </v>
      </c>
      <c r="W4067" s="20">
        <f t="shared" si="114"/>
        <v>8108.9400269541775</v>
      </c>
    </row>
    <row r="4068" spans="1:23" hidden="1">
      <c r="A4068" s="1" t="s">
        <v>20201</v>
      </c>
      <c r="B4068" s="1" t="s">
        <v>20202</v>
      </c>
      <c r="C4068" s="1" t="s">
        <v>20203</v>
      </c>
      <c r="D4068" s="2">
        <v>35065</v>
      </c>
      <c r="E4068" s="2">
        <v>43441</v>
      </c>
      <c r="F4068" s="24" t="s">
        <v>36835</v>
      </c>
      <c r="G4068" s="23">
        <v>1</v>
      </c>
      <c r="H4068" s="5">
        <v>43441</v>
      </c>
      <c r="I4068" s="1" t="s">
        <v>36836</v>
      </c>
      <c r="J4068" s="2">
        <v>41088</v>
      </c>
      <c r="K4068" s="1" t="s">
        <v>36831</v>
      </c>
      <c r="L4068" s="21">
        <f>(P4068-50)/P4068*(Q4068*M4068)*G4068</f>
        <v>64.027908614800822</v>
      </c>
      <c r="M4068" s="1">
        <v>3.0000000000000001E-3</v>
      </c>
      <c r="N4068" s="1" t="s">
        <v>1008</v>
      </c>
      <c r="O4068" s="1" t="s">
        <v>36839</v>
      </c>
      <c r="P4068" s="4">
        <v>52.7</v>
      </c>
      <c r="Q4068" s="14">
        <v>416576.64</v>
      </c>
      <c r="R4068" s="1" t="s">
        <v>23397</v>
      </c>
      <c r="S4068" s="1" t="s">
        <v>20204</v>
      </c>
      <c r="T4068" s="1">
        <v>89610405</v>
      </c>
      <c r="U4068" s="15" t="s">
        <v>1015</v>
      </c>
      <c r="V4068" t="str">
        <f>VLOOKUP(T4068,[1]ОКТМО!$B$6:$D$553,3,0)</f>
        <v xml:space="preserve">04 Б.Березниковский район </v>
      </c>
      <c r="W4068" s="20">
        <f t="shared" si="114"/>
        <v>7904.6800759013286</v>
      </c>
    </row>
    <row r="4069" spans="1:23" hidden="1">
      <c r="A4069" s="1" t="s">
        <v>20205</v>
      </c>
      <c r="B4069" s="1" t="s">
        <v>21776</v>
      </c>
      <c r="C4069" s="1" t="s">
        <v>21822</v>
      </c>
      <c r="D4069" s="2">
        <v>35065</v>
      </c>
      <c r="E4069" s="2">
        <v>43898</v>
      </c>
      <c r="F4069" s="24" t="s">
        <v>36835</v>
      </c>
      <c r="G4069" s="23">
        <v>1</v>
      </c>
      <c r="H4069" s="5">
        <v>43898</v>
      </c>
      <c r="I4069" s="1" t="s">
        <v>36836</v>
      </c>
      <c r="J4069" s="1" t="s">
        <v>36831</v>
      </c>
      <c r="K4069" s="1" t="s">
        <v>36831</v>
      </c>
      <c r="L4069" s="21">
        <f>(P4069-50)/P4069*(Q4069*M4069)*G4069</f>
        <v>960.90939000000003</v>
      </c>
      <c r="M4069" s="1">
        <v>3.0000000000000001E-3</v>
      </c>
      <c r="N4069" s="1" t="s">
        <v>1008</v>
      </c>
      <c r="O4069" s="1" t="s">
        <v>36831</v>
      </c>
      <c r="P4069" s="4">
        <v>89.5</v>
      </c>
      <c r="Q4069" s="14">
        <v>725750.13</v>
      </c>
      <c r="R4069" s="1" t="s">
        <v>23397</v>
      </c>
      <c r="S4069" s="1" t="s">
        <v>20206</v>
      </c>
      <c r="T4069" s="1">
        <v>89610405</v>
      </c>
      <c r="U4069" s="15" t="s">
        <v>1015</v>
      </c>
      <c r="V4069" t="str">
        <f>VLOOKUP(T4069,[1]ОКТМО!$B$6:$D$553,3,0)</f>
        <v xml:space="preserve">04 Б.Березниковский район </v>
      </c>
      <c r="W4069" s="20">
        <f t="shared" si="114"/>
        <v>8108.94</v>
      </c>
    </row>
    <row r="4070" spans="1:23" hidden="1">
      <c r="A4070" s="1" t="s">
        <v>20207</v>
      </c>
      <c r="B4070" s="1" t="s">
        <v>20208</v>
      </c>
      <c r="C4070" s="1" t="s">
        <v>20209</v>
      </c>
      <c r="D4070" s="2">
        <v>35065</v>
      </c>
      <c r="E4070" s="2">
        <v>43582</v>
      </c>
      <c r="F4070" s="24" t="s">
        <v>36835</v>
      </c>
      <c r="G4070" s="23">
        <v>1</v>
      </c>
      <c r="H4070" s="5">
        <v>43582</v>
      </c>
      <c r="I4070" s="1" t="s">
        <v>36831</v>
      </c>
      <c r="J4070" s="2">
        <v>41088</v>
      </c>
      <c r="K4070" s="1" t="s">
        <v>36831</v>
      </c>
      <c r="L4070" s="21"/>
      <c r="M4070" s="1">
        <v>3.0000000000000001E-3</v>
      </c>
      <c r="N4070" s="1" t="s">
        <v>1008</v>
      </c>
      <c r="O4070" s="1" t="s">
        <v>36837</v>
      </c>
      <c r="P4070" s="4">
        <v>47.7</v>
      </c>
      <c r="Q4070" s="14">
        <v>377053.24</v>
      </c>
      <c r="R4070" s="1" t="s">
        <v>23397</v>
      </c>
      <c r="S4070" s="1" t="s">
        <v>20210</v>
      </c>
      <c r="T4070" s="1">
        <v>89610405</v>
      </c>
      <c r="U4070" s="15" t="s">
        <v>1015</v>
      </c>
      <c r="V4070" t="str">
        <f>VLOOKUP(T4070,[1]ОКТМО!$B$6:$D$553,3,0)</f>
        <v xml:space="preserve">04 Б.Березниковский район </v>
      </c>
      <c r="W4070" s="20">
        <f t="shared" si="114"/>
        <v>7904.6800838574418</v>
      </c>
    </row>
    <row r="4071" spans="1:23" hidden="1">
      <c r="A4071" s="1" t="s">
        <v>20211</v>
      </c>
      <c r="B4071" s="1" t="s">
        <v>20212</v>
      </c>
      <c r="C4071" s="1" t="s">
        <v>20213</v>
      </c>
      <c r="D4071" s="2">
        <v>35065</v>
      </c>
      <c r="E4071" s="2">
        <v>42839</v>
      </c>
      <c r="F4071" s="24" t="s">
        <v>36835</v>
      </c>
      <c r="G4071" s="23">
        <v>1</v>
      </c>
      <c r="H4071" s="5">
        <v>42839</v>
      </c>
      <c r="I4071" s="1" t="s">
        <v>36831</v>
      </c>
      <c r="J4071" s="1" t="s">
        <v>36831</v>
      </c>
      <c r="K4071" s="1" t="s">
        <v>36831</v>
      </c>
      <c r="L4071" s="21"/>
      <c r="M4071" s="1">
        <v>3.0000000000000001E-3</v>
      </c>
      <c r="N4071" s="1" t="s">
        <v>1008</v>
      </c>
      <c r="O4071" s="1" t="s">
        <v>36831</v>
      </c>
      <c r="P4071" s="4">
        <v>18.8</v>
      </c>
      <c r="Q4071" s="14">
        <v>136589.9</v>
      </c>
      <c r="R4071" s="1" t="s">
        <v>23397</v>
      </c>
      <c r="S4071" s="1" t="s">
        <v>20214</v>
      </c>
      <c r="T4071" s="1">
        <v>89610405</v>
      </c>
      <c r="U4071" s="15" t="s">
        <v>1015</v>
      </c>
      <c r="V4071" t="str">
        <f>VLOOKUP(T4071,[1]ОКТМО!$B$6:$D$553,3,0)</f>
        <v xml:space="preserve">04 Б.Березниковский район </v>
      </c>
      <c r="W4071" s="20">
        <f t="shared" si="114"/>
        <v>7265.4202127659564</v>
      </c>
    </row>
    <row r="4072" spans="1:23" hidden="1">
      <c r="A4072" s="1" t="s">
        <v>20215</v>
      </c>
      <c r="B4072" s="1" t="s">
        <v>20216</v>
      </c>
      <c r="C4072" s="1" t="s">
        <v>20217</v>
      </c>
      <c r="D4072" s="2">
        <v>35065</v>
      </c>
      <c r="E4072" s="2">
        <v>42005</v>
      </c>
      <c r="F4072" s="24" t="s">
        <v>36835</v>
      </c>
      <c r="G4072" s="23">
        <v>1</v>
      </c>
      <c r="H4072" s="5">
        <v>42005</v>
      </c>
      <c r="I4072" s="1" t="s">
        <v>36831</v>
      </c>
      <c r="J4072" s="1" t="s">
        <v>36831</v>
      </c>
      <c r="K4072" s="1" t="s">
        <v>36831</v>
      </c>
      <c r="L4072" s="21"/>
      <c r="M4072" s="1">
        <v>3.0000000000000001E-3</v>
      </c>
      <c r="N4072" s="1" t="s">
        <v>1008</v>
      </c>
      <c r="O4072" s="1" t="s">
        <v>36831</v>
      </c>
      <c r="P4072" s="4">
        <v>25.1</v>
      </c>
      <c r="Q4072" s="14">
        <v>218444.55</v>
      </c>
      <c r="R4072" s="1" t="s">
        <v>23397</v>
      </c>
      <c r="S4072" s="1" t="s">
        <v>20218</v>
      </c>
      <c r="T4072" s="1">
        <v>89610405</v>
      </c>
      <c r="U4072" s="15" t="s">
        <v>1015</v>
      </c>
      <c r="V4072" t="str">
        <f>VLOOKUP(T4072,[1]ОКТМО!$B$6:$D$553,3,0)</f>
        <v xml:space="preserve">04 Б.Березниковский район </v>
      </c>
      <c r="W4072" s="20">
        <f t="shared" si="114"/>
        <v>8702.9701195219113</v>
      </c>
    </row>
    <row r="4073" spans="1:23" hidden="1">
      <c r="A4073" s="1" t="s">
        <v>20219</v>
      </c>
      <c r="B4073" s="1" t="s">
        <v>20220</v>
      </c>
      <c r="C4073" s="1" t="s">
        <v>20221</v>
      </c>
      <c r="D4073" s="2">
        <v>35065</v>
      </c>
      <c r="E4073" s="2">
        <v>43876</v>
      </c>
      <c r="F4073" s="24" t="s">
        <v>36835</v>
      </c>
      <c r="G4073" s="23">
        <v>1</v>
      </c>
      <c r="H4073" s="5">
        <v>43876</v>
      </c>
      <c r="I4073" s="1" t="s">
        <v>36836</v>
      </c>
      <c r="J4073" s="2">
        <v>41088</v>
      </c>
      <c r="K4073" s="1" t="s">
        <v>36831</v>
      </c>
      <c r="L4073" s="21"/>
      <c r="M4073" s="1">
        <v>3.0000000000000001E-3</v>
      </c>
      <c r="N4073" s="1" t="s">
        <v>1008</v>
      </c>
      <c r="O4073" s="1" t="s">
        <v>36837</v>
      </c>
      <c r="P4073" s="4">
        <v>38.700000000000003</v>
      </c>
      <c r="Q4073" s="14">
        <v>336804.94</v>
      </c>
      <c r="R4073" s="1" t="s">
        <v>23397</v>
      </c>
      <c r="S4073" s="1" t="s">
        <v>20222</v>
      </c>
      <c r="T4073" s="1">
        <v>89610405</v>
      </c>
      <c r="U4073" s="15" t="s">
        <v>1015</v>
      </c>
      <c r="V4073" t="str">
        <f>VLOOKUP(T4073,[1]ОКТМО!$B$6:$D$553,3,0)</f>
        <v xml:space="preserve">04 Б.Березниковский район </v>
      </c>
      <c r="W4073" s="20">
        <f t="shared" si="114"/>
        <v>8702.9700258397934</v>
      </c>
    </row>
    <row r="4074" spans="1:23" hidden="1">
      <c r="A4074" s="1" t="s">
        <v>20223</v>
      </c>
      <c r="B4074" s="1" t="s">
        <v>21257</v>
      </c>
      <c r="C4074" s="1" t="s">
        <v>21258</v>
      </c>
      <c r="D4074" s="2">
        <v>35065</v>
      </c>
      <c r="E4074" s="2">
        <v>42005</v>
      </c>
      <c r="F4074" s="24" t="s">
        <v>36835</v>
      </c>
      <c r="G4074" s="23">
        <v>1</v>
      </c>
      <c r="H4074" s="5">
        <v>42005</v>
      </c>
      <c r="I4074" s="1" t="s">
        <v>36831</v>
      </c>
      <c r="J4074" s="1" t="s">
        <v>36831</v>
      </c>
      <c r="K4074" s="1" t="s">
        <v>36831</v>
      </c>
      <c r="L4074" s="21"/>
      <c r="M4074" s="1">
        <v>3.0000000000000001E-3</v>
      </c>
      <c r="N4074" s="1" t="s">
        <v>1008</v>
      </c>
      <c r="O4074" s="1" t="s">
        <v>36831</v>
      </c>
      <c r="P4074" s="4">
        <v>38.799999999999997</v>
      </c>
      <c r="Q4074" s="14">
        <v>337675.24</v>
      </c>
      <c r="R4074" s="1" t="s">
        <v>23397</v>
      </c>
      <c r="S4074" s="1" t="s">
        <v>20224</v>
      </c>
      <c r="T4074" s="1">
        <v>89610405</v>
      </c>
      <c r="U4074" s="15" t="s">
        <v>1015</v>
      </c>
      <c r="V4074" t="str">
        <f>VLOOKUP(T4074,[1]ОКТМО!$B$6:$D$553,3,0)</f>
        <v xml:space="preserve">04 Б.Березниковский район </v>
      </c>
      <c r="W4074" s="20">
        <f t="shared" si="114"/>
        <v>8702.9701030927845</v>
      </c>
    </row>
    <row r="4075" spans="1:23" hidden="1">
      <c r="A4075" s="1" t="s">
        <v>20225</v>
      </c>
      <c r="B4075" s="1" t="s">
        <v>20226</v>
      </c>
      <c r="C4075" s="1" t="s">
        <v>20227</v>
      </c>
      <c r="D4075" s="2">
        <v>35065</v>
      </c>
      <c r="E4075" s="2">
        <v>42008</v>
      </c>
      <c r="F4075" s="24" t="s">
        <v>36835</v>
      </c>
      <c r="G4075" s="23">
        <v>1</v>
      </c>
      <c r="H4075" s="5">
        <v>42008</v>
      </c>
      <c r="I4075" s="1" t="s">
        <v>36831</v>
      </c>
      <c r="J4075" s="1" t="s">
        <v>36831</v>
      </c>
      <c r="K4075" s="1" t="s">
        <v>36831</v>
      </c>
      <c r="L4075" s="21"/>
      <c r="M4075" s="1">
        <v>3.0000000000000001E-3</v>
      </c>
      <c r="N4075" s="1" t="s">
        <v>1008</v>
      </c>
      <c r="O4075" s="1" t="s">
        <v>36831</v>
      </c>
      <c r="P4075" s="4">
        <v>38.700000000000003</v>
      </c>
      <c r="Q4075" s="14">
        <v>336804.94</v>
      </c>
      <c r="R4075" s="1" t="s">
        <v>23397</v>
      </c>
      <c r="S4075" s="1" t="s">
        <v>20228</v>
      </c>
      <c r="T4075" s="1">
        <v>89610405</v>
      </c>
      <c r="U4075" s="15" t="s">
        <v>1015</v>
      </c>
      <c r="V4075" t="str">
        <f>VLOOKUP(T4075,[1]ОКТМО!$B$6:$D$553,3,0)</f>
        <v xml:space="preserve">04 Б.Березниковский район </v>
      </c>
      <c r="W4075" s="20">
        <f t="shared" si="114"/>
        <v>8702.9700258397934</v>
      </c>
    </row>
    <row r="4076" spans="1:23" hidden="1">
      <c r="A4076" s="1" t="s">
        <v>20229</v>
      </c>
      <c r="B4076" s="1" t="s">
        <v>20230</v>
      </c>
      <c r="C4076" s="1" t="s">
        <v>20231</v>
      </c>
      <c r="D4076" s="2">
        <v>34344</v>
      </c>
      <c r="E4076" s="2">
        <v>41869</v>
      </c>
      <c r="F4076" s="24" t="s">
        <v>36832</v>
      </c>
      <c r="G4076" s="23">
        <v>0.5</v>
      </c>
      <c r="H4076" s="5">
        <v>41869</v>
      </c>
      <c r="I4076" s="1" t="s">
        <v>36836</v>
      </c>
      <c r="J4076" s="1" t="s">
        <v>36831</v>
      </c>
      <c r="K4076" s="1" t="s">
        <v>36831</v>
      </c>
      <c r="L4076" s="21"/>
      <c r="M4076" s="1">
        <v>3.0000000000000001E-3</v>
      </c>
      <c r="N4076" s="1" t="s">
        <v>1008</v>
      </c>
      <c r="O4076" s="1" t="s">
        <v>36831</v>
      </c>
      <c r="P4076" s="3">
        <v>40</v>
      </c>
      <c r="Q4076" s="14">
        <v>278248</v>
      </c>
      <c r="R4076" s="1" t="s">
        <v>21856</v>
      </c>
      <c r="S4076" s="1" t="s">
        <v>20232</v>
      </c>
      <c r="T4076" s="1">
        <v>89610440</v>
      </c>
      <c r="U4076" s="15" t="s">
        <v>1015</v>
      </c>
      <c r="V4076" t="str">
        <f>VLOOKUP(T4076,[1]ОКТМО!$B$6:$D$553,3,0)</f>
        <v xml:space="preserve">04 Б.Березниковский район </v>
      </c>
      <c r="W4076" s="20">
        <f t="shared" si="114"/>
        <v>6956.2</v>
      </c>
    </row>
    <row r="4077" spans="1:23" hidden="1">
      <c r="A4077" s="1" t="s">
        <v>20233</v>
      </c>
      <c r="B4077" s="1" t="s">
        <v>20234</v>
      </c>
      <c r="C4077" s="1" t="s">
        <v>20235</v>
      </c>
      <c r="D4077" s="2">
        <v>35065</v>
      </c>
      <c r="E4077" s="2">
        <v>42316</v>
      </c>
      <c r="F4077" s="24" t="s">
        <v>36835</v>
      </c>
      <c r="G4077" s="23">
        <v>1</v>
      </c>
      <c r="H4077" s="5">
        <v>42316</v>
      </c>
      <c r="I4077" s="1" t="s">
        <v>36836</v>
      </c>
      <c r="J4077" s="1" t="s">
        <v>36831</v>
      </c>
      <c r="K4077" s="1" t="s">
        <v>36831</v>
      </c>
      <c r="L4077" s="21"/>
      <c r="M4077" s="1">
        <v>3.0000000000000001E-3</v>
      </c>
      <c r="N4077" s="1" t="s">
        <v>1008</v>
      </c>
      <c r="O4077" s="1" t="s">
        <v>36831</v>
      </c>
      <c r="P4077" s="4">
        <v>43.9</v>
      </c>
      <c r="Q4077" s="14">
        <v>379921.58</v>
      </c>
      <c r="R4077" s="1" t="s">
        <v>21855</v>
      </c>
      <c r="S4077" s="1" t="s">
        <v>20236</v>
      </c>
      <c r="T4077" s="1">
        <v>89610470</v>
      </c>
      <c r="U4077" s="15" t="s">
        <v>1015</v>
      </c>
      <c r="V4077" t="str">
        <f>VLOOKUP(T4077,[1]ОКТМО!$B$6:$D$553,3,0)</f>
        <v xml:space="preserve">04 Б.Березниковский район </v>
      </c>
      <c r="W4077" s="20">
        <f t="shared" si="114"/>
        <v>8654.2501138952175</v>
      </c>
    </row>
    <row r="4078" spans="1:23" hidden="1">
      <c r="A4078" s="1" t="s">
        <v>20237</v>
      </c>
      <c r="B4078" s="1" t="s">
        <v>20238</v>
      </c>
      <c r="C4078" s="1" t="s">
        <v>20239</v>
      </c>
      <c r="D4078" s="2">
        <v>35065</v>
      </c>
      <c r="E4078" s="2">
        <v>41731</v>
      </c>
      <c r="F4078" s="24" t="s">
        <v>36835</v>
      </c>
      <c r="G4078" s="23">
        <v>1</v>
      </c>
      <c r="H4078" s="5">
        <v>41731</v>
      </c>
      <c r="I4078" s="1" t="s">
        <v>36831</v>
      </c>
      <c r="J4078" s="1" t="s">
        <v>36831</v>
      </c>
      <c r="K4078" s="1" t="s">
        <v>36831</v>
      </c>
      <c r="L4078" s="21"/>
      <c r="M4078" s="1">
        <v>3.0000000000000001E-3</v>
      </c>
      <c r="N4078" s="1" t="s">
        <v>1008</v>
      </c>
      <c r="O4078" s="1" t="s">
        <v>36831</v>
      </c>
      <c r="P4078" s="4">
        <v>19.899999999999999</v>
      </c>
      <c r="Q4078" s="14">
        <v>173189.1</v>
      </c>
      <c r="R4078" s="1" t="s">
        <v>23397</v>
      </c>
      <c r="S4078" s="1" t="s">
        <v>20240</v>
      </c>
      <c r="T4078" s="1">
        <v>89610405</v>
      </c>
      <c r="U4078" s="15" t="s">
        <v>1015</v>
      </c>
      <c r="V4078" t="str">
        <f>VLOOKUP(T4078,[1]ОКТМО!$B$6:$D$553,3,0)</f>
        <v xml:space="preserve">04 Б.Березниковский район </v>
      </c>
      <c r="W4078" s="20">
        <f t="shared" si="114"/>
        <v>8702.9698492462321</v>
      </c>
    </row>
    <row r="4079" spans="1:23" hidden="1">
      <c r="A4079" s="1" t="s">
        <v>20241</v>
      </c>
      <c r="B4079" s="1" t="s">
        <v>21259</v>
      </c>
      <c r="C4079" s="1" t="s">
        <v>21260</v>
      </c>
      <c r="D4079" s="2">
        <v>35065</v>
      </c>
      <c r="E4079" s="2">
        <v>42250</v>
      </c>
      <c r="F4079" s="24" t="s">
        <v>36835</v>
      </c>
      <c r="G4079" s="23">
        <v>1</v>
      </c>
      <c r="H4079" s="5">
        <v>42250</v>
      </c>
      <c r="I4079" s="1" t="s">
        <v>36836</v>
      </c>
      <c r="J4079" s="1" t="s">
        <v>36831</v>
      </c>
      <c r="K4079" s="1" t="s">
        <v>36831</v>
      </c>
      <c r="L4079" s="21"/>
      <c r="M4079" s="1">
        <v>3.0000000000000001E-3</v>
      </c>
      <c r="N4079" s="1" t="s">
        <v>1008</v>
      </c>
      <c r="O4079" s="1" t="s">
        <v>36831</v>
      </c>
      <c r="P4079" s="4">
        <v>39.4</v>
      </c>
      <c r="Q4079" s="14">
        <v>213180.79</v>
      </c>
      <c r="R4079" s="1" t="s">
        <v>21856</v>
      </c>
      <c r="S4079" s="1" t="s">
        <v>20242</v>
      </c>
      <c r="T4079" s="1">
        <v>89610440</v>
      </c>
      <c r="U4079" s="15" t="s">
        <v>1015</v>
      </c>
      <c r="V4079" t="str">
        <f>VLOOKUP(T4079,[1]ОКТМО!$B$6:$D$553,3,0)</f>
        <v xml:space="preserve">04 Б.Березниковский район </v>
      </c>
      <c r="W4079" s="20">
        <f t="shared" si="114"/>
        <v>5410.679949238579</v>
      </c>
    </row>
    <row r="4080" spans="1:23" hidden="1">
      <c r="A4080" s="1" t="s">
        <v>20243</v>
      </c>
      <c r="B4080" s="1" t="s">
        <v>20244</v>
      </c>
      <c r="C4080" s="1" t="s">
        <v>20245</v>
      </c>
      <c r="D4080" s="2">
        <v>35065</v>
      </c>
      <c r="E4080" s="2">
        <v>42022</v>
      </c>
      <c r="F4080" s="24" t="s">
        <v>36835</v>
      </c>
      <c r="G4080" s="23">
        <v>1</v>
      </c>
      <c r="H4080" s="5">
        <v>42022</v>
      </c>
      <c r="I4080" s="1" t="s">
        <v>36831</v>
      </c>
      <c r="J4080" s="1" t="s">
        <v>36831</v>
      </c>
      <c r="K4080" s="1" t="s">
        <v>36831</v>
      </c>
      <c r="L4080" s="21"/>
      <c r="M4080" s="1">
        <v>3.0000000000000001E-3</v>
      </c>
      <c r="N4080" s="1" t="s">
        <v>1008</v>
      </c>
      <c r="O4080" s="1" t="s">
        <v>36831</v>
      </c>
      <c r="P4080" s="4">
        <v>49.5</v>
      </c>
      <c r="Q4080" s="14">
        <v>383003.77</v>
      </c>
      <c r="R4080" s="1" t="s">
        <v>23397</v>
      </c>
      <c r="S4080" s="1" t="s">
        <v>20246</v>
      </c>
      <c r="T4080" s="1">
        <v>89610405</v>
      </c>
      <c r="U4080" s="15" t="s">
        <v>1015</v>
      </c>
      <c r="V4080" t="str">
        <f>VLOOKUP(T4080,[1]ОКТМО!$B$6:$D$553,3,0)</f>
        <v xml:space="preserve">04 Б.Березниковский район </v>
      </c>
      <c r="W4080" s="20">
        <f t="shared" si="114"/>
        <v>7737.4498989898993</v>
      </c>
    </row>
    <row r="4081" spans="1:23" hidden="1">
      <c r="A4081" s="1" t="s">
        <v>20247</v>
      </c>
      <c r="B4081" s="1" t="s">
        <v>20248</v>
      </c>
      <c r="C4081" s="1" t="s">
        <v>20249</v>
      </c>
      <c r="D4081" s="2">
        <v>35065</v>
      </c>
      <c r="E4081" s="2">
        <v>43694</v>
      </c>
      <c r="F4081" s="24" t="s">
        <v>36835</v>
      </c>
      <c r="G4081" s="23">
        <v>1</v>
      </c>
      <c r="H4081" s="5">
        <v>43694</v>
      </c>
      <c r="I4081" s="1" t="s">
        <v>36836</v>
      </c>
      <c r="J4081" s="2">
        <v>41088</v>
      </c>
      <c r="K4081" s="1" t="s">
        <v>36831</v>
      </c>
      <c r="L4081" s="21"/>
      <c r="M4081" s="1">
        <v>3.0000000000000001E-3</v>
      </c>
      <c r="N4081" s="1" t="s">
        <v>1008</v>
      </c>
      <c r="O4081" s="1" t="s">
        <v>36837</v>
      </c>
      <c r="P4081" s="4">
        <v>44.5</v>
      </c>
      <c r="Q4081" s="14">
        <v>387282.16</v>
      </c>
      <c r="R4081" s="1" t="s">
        <v>23397</v>
      </c>
      <c r="S4081" s="1" t="s">
        <v>20250</v>
      </c>
      <c r="T4081" s="1">
        <v>89610405</v>
      </c>
      <c r="U4081" s="15" t="s">
        <v>1015</v>
      </c>
      <c r="V4081" t="str">
        <f>VLOOKUP(T4081,[1]ОКТМО!$B$6:$D$553,3,0)</f>
        <v xml:space="preserve">04 Б.Березниковский район </v>
      </c>
      <c r="W4081" s="20">
        <f t="shared" si="114"/>
        <v>8702.9698876404491</v>
      </c>
    </row>
    <row r="4082" spans="1:23" hidden="1">
      <c r="A4082" s="1" t="s">
        <v>20251</v>
      </c>
      <c r="B4082" s="1" t="s">
        <v>20252</v>
      </c>
      <c r="C4082" s="1" t="s">
        <v>20253</v>
      </c>
      <c r="D4082" s="2">
        <v>35065</v>
      </c>
      <c r="E4082" s="2">
        <v>41999</v>
      </c>
      <c r="F4082" s="24" t="s">
        <v>36835</v>
      </c>
      <c r="G4082" s="23">
        <v>1</v>
      </c>
      <c r="H4082" s="5">
        <v>41999</v>
      </c>
      <c r="I4082" s="1" t="s">
        <v>36831</v>
      </c>
      <c r="J4082" s="1" t="s">
        <v>36831</v>
      </c>
      <c r="K4082" s="1" t="s">
        <v>36831</v>
      </c>
      <c r="L4082" s="21"/>
      <c r="M4082" s="1">
        <v>3.0000000000000001E-3</v>
      </c>
      <c r="N4082" s="1" t="s">
        <v>1008</v>
      </c>
      <c r="O4082" s="1" t="s">
        <v>36831</v>
      </c>
      <c r="P4082" s="4">
        <v>21.2</v>
      </c>
      <c r="Q4082" s="14">
        <v>164485.07999999999</v>
      </c>
      <c r="R4082" s="1" t="s">
        <v>21855</v>
      </c>
      <c r="S4082" s="1" t="s">
        <v>20254</v>
      </c>
      <c r="T4082" s="1">
        <v>89610470</v>
      </c>
      <c r="U4082" s="15" t="s">
        <v>1015</v>
      </c>
      <c r="V4082" t="str">
        <f>VLOOKUP(T4082,[1]ОКТМО!$B$6:$D$553,3,0)</f>
        <v xml:space="preserve">04 Б.Березниковский район </v>
      </c>
      <c r="W4082" s="20">
        <f t="shared" si="114"/>
        <v>7758.7301886792447</v>
      </c>
    </row>
    <row r="4083" spans="1:23" hidden="1">
      <c r="A4083" s="1" t="s">
        <v>20255</v>
      </c>
      <c r="B4083" s="1" t="s">
        <v>20256</v>
      </c>
      <c r="C4083" s="1" t="s">
        <v>20257</v>
      </c>
      <c r="D4083" s="2">
        <v>36892</v>
      </c>
      <c r="E4083" s="2">
        <v>42186</v>
      </c>
      <c r="F4083" s="24" t="s">
        <v>36835</v>
      </c>
      <c r="G4083" s="23">
        <v>1</v>
      </c>
      <c r="H4083" s="5">
        <v>42186</v>
      </c>
      <c r="I4083" s="1" t="s">
        <v>36831</v>
      </c>
      <c r="J4083" s="1" t="s">
        <v>36831</v>
      </c>
      <c r="K4083" s="1" t="s">
        <v>36831</v>
      </c>
      <c r="L4083" s="21"/>
      <c r="M4083" s="1">
        <v>3.0000000000000001E-3</v>
      </c>
      <c r="N4083" s="1" t="s">
        <v>1008</v>
      </c>
      <c r="O4083" s="1" t="s">
        <v>36831</v>
      </c>
      <c r="P4083" s="4">
        <v>39.700000000000003</v>
      </c>
      <c r="Q4083" s="14">
        <v>258046.03</v>
      </c>
      <c r="R4083" s="1" t="s">
        <v>21891</v>
      </c>
      <c r="S4083" s="1" t="s">
        <v>20258</v>
      </c>
      <c r="T4083" s="1">
        <v>89616450</v>
      </c>
      <c r="U4083" s="15" t="s">
        <v>1015</v>
      </c>
      <c r="V4083" t="str">
        <f>VLOOKUP(T4083,[1]ОКТМО!$B$6:$D$553,3,0)</f>
        <v xml:space="preserve">06 Дубенский район </v>
      </c>
      <c r="W4083" s="20">
        <f t="shared" si="114"/>
        <v>6499.9</v>
      </c>
    </row>
    <row r="4084" spans="1:23" hidden="1">
      <c r="A4084" s="1" t="s">
        <v>20259</v>
      </c>
      <c r="B4084" s="1" t="s">
        <v>22263</v>
      </c>
      <c r="C4084" s="1" t="s">
        <v>20260</v>
      </c>
      <c r="D4084" s="2">
        <v>35065</v>
      </c>
      <c r="E4084" s="2">
        <v>43231</v>
      </c>
      <c r="F4084" s="24" t="s">
        <v>36835</v>
      </c>
      <c r="G4084" s="23">
        <v>1</v>
      </c>
      <c r="H4084" s="5">
        <v>43231</v>
      </c>
      <c r="I4084" s="1" t="s">
        <v>36831</v>
      </c>
      <c r="J4084" s="1" t="s">
        <v>36831</v>
      </c>
      <c r="K4084" s="1" t="s">
        <v>36831</v>
      </c>
      <c r="L4084" s="21"/>
      <c r="M4084" s="1">
        <v>3.0000000000000001E-3</v>
      </c>
      <c r="N4084" s="1" t="s">
        <v>1008</v>
      </c>
      <c r="O4084" s="1" t="s">
        <v>36831</v>
      </c>
      <c r="P4084" s="4">
        <v>40.9</v>
      </c>
      <c r="Q4084" s="14">
        <v>414043.79</v>
      </c>
      <c r="R4084" s="1" t="s">
        <v>23399</v>
      </c>
      <c r="S4084" s="1" t="s">
        <v>20261</v>
      </c>
      <c r="T4084" s="1">
        <v>89610425</v>
      </c>
      <c r="U4084" s="15" t="s">
        <v>1015</v>
      </c>
      <c r="V4084" t="str">
        <f>VLOOKUP(T4084,[1]ОКТМО!$B$6:$D$553,3,0)</f>
        <v xml:space="preserve">04 Б.Березниковский район </v>
      </c>
      <c r="W4084" s="20">
        <f t="shared" ref="W4084:W4147" si="115">Q4084/P4084</f>
        <v>10123.320048899755</v>
      </c>
    </row>
    <row r="4085" spans="1:23" hidden="1">
      <c r="A4085" s="1" t="s">
        <v>20262</v>
      </c>
      <c r="B4085" s="1" t="s">
        <v>22517</v>
      </c>
      <c r="C4085" s="1" t="s">
        <v>20263</v>
      </c>
      <c r="D4085" s="2">
        <v>35065</v>
      </c>
      <c r="E4085" s="2">
        <v>43232</v>
      </c>
      <c r="F4085" s="24" t="s">
        <v>36835</v>
      </c>
      <c r="G4085" s="23">
        <v>1</v>
      </c>
      <c r="H4085" s="5">
        <v>43232</v>
      </c>
      <c r="I4085" s="1" t="s">
        <v>36831</v>
      </c>
      <c r="J4085" s="1" t="s">
        <v>36831</v>
      </c>
      <c r="K4085" s="1" t="s">
        <v>36831</v>
      </c>
      <c r="L4085" s="21"/>
      <c r="M4085" s="1">
        <v>3.0000000000000001E-3</v>
      </c>
      <c r="N4085" s="1" t="s">
        <v>1008</v>
      </c>
      <c r="O4085" s="1" t="s">
        <v>36831</v>
      </c>
      <c r="P4085" s="4">
        <v>16.3</v>
      </c>
      <c r="Q4085" s="14">
        <v>168998.73</v>
      </c>
      <c r="R4085" s="1" t="s">
        <v>23399</v>
      </c>
      <c r="S4085" s="1" t="s">
        <v>20264</v>
      </c>
      <c r="T4085" s="1">
        <v>89610425</v>
      </c>
      <c r="U4085" s="15" t="s">
        <v>1015</v>
      </c>
      <c r="V4085" t="str">
        <f>VLOOKUP(T4085,[1]ОКТМО!$B$6:$D$553,3,0)</f>
        <v xml:space="preserve">04 Б.Березниковский район </v>
      </c>
      <c r="W4085" s="20">
        <f t="shared" si="115"/>
        <v>10368.020245398773</v>
      </c>
    </row>
    <row r="4086" spans="1:23" hidden="1">
      <c r="A4086" s="1" t="s">
        <v>20265</v>
      </c>
      <c r="B4086" s="1" t="s">
        <v>20266</v>
      </c>
      <c r="C4086" s="1" t="s">
        <v>20267</v>
      </c>
      <c r="D4086" s="2">
        <v>35065</v>
      </c>
      <c r="E4086" s="2">
        <v>42192</v>
      </c>
      <c r="F4086" s="24" t="s">
        <v>36835</v>
      </c>
      <c r="G4086" s="23">
        <v>1</v>
      </c>
      <c r="H4086" s="5">
        <v>42192</v>
      </c>
      <c r="I4086" s="1" t="s">
        <v>36831</v>
      </c>
      <c r="J4086" s="1" t="s">
        <v>36831</v>
      </c>
      <c r="K4086" s="1" t="s">
        <v>36831</v>
      </c>
      <c r="L4086" s="21"/>
      <c r="M4086" s="1">
        <v>3.0000000000000001E-3</v>
      </c>
      <c r="N4086" s="1" t="s">
        <v>1008</v>
      </c>
      <c r="O4086" s="1" t="s">
        <v>36831</v>
      </c>
      <c r="P4086" s="4">
        <v>49.7</v>
      </c>
      <c r="Q4086" s="14">
        <v>490456</v>
      </c>
      <c r="R4086" s="1" t="s">
        <v>23399</v>
      </c>
      <c r="S4086" s="1" t="s">
        <v>20268</v>
      </c>
      <c r="T4086" s="1">
        <v>89610425</v>
      </c>
      <c r="U4086" s="15" t="s">
        <v>1015</v>
      </c>
      <c r="V4086" t="str">
        <f>VLOOKUP(T4086,[1]ОКТМО!$B$6:$D$553,3,0)</f>
        <v xml:space="preserve">04 Б.Березниковский район </v>
      </c>
      <c r="W4086" s="20">
        <f t="shared" si="115"/>
        <v>9868.3299798792759</v>
      </c>
    </row>
    <row r="4087" spans="1:23" hidden="1">
      <c r="A4087" s="1" t="s">
        <v>20269</v>
      </c>
      <c r="B4087" s="1" t="s">
        <v>20270</v>
      </c>
      <c r="C4087" s="1" t="s">
        <v>20271</v>
      </c>
      <c r="D4087" s="2">
        <v>36892</v>
      </c>
      <c r="E4087" s="2">
        <v>42086</v>
      </c>
      <c r="F4087" s="24" t="s">
        <v>36835</v>
      </c>
      <c r="G4087" s="23">
        <v>1</v>
      </c>
      <c r="H4087" s="5">
        <v>42086</v>
      </c>
      <c r="I4087" s="1" t="s">
        <v>36831</v>
      </c>
      <c r="J4087" s="1" t="s">
        <v>36831</v>
      </c>
      <c r="K4087" s="1" t="s">
        <v>36831</v>
      </c>
      <c r="L4087" s="21"/>
      <c r="M4087" s="1">
        <v>3.0000000000000001E-3</v>
      </c>
      <c r="N4087" s="1" t="s">
        <v>1008</v>
      </c>
      <c r="O4087" s="1" t="s">
        <v>36831</v>
      </c>
      <c r="P4087" s="4">
        <v>33.5</v>
      </c>
      <c r="Q4087" s="14">
        <v>174737.34</v>
      </c>
      <c r="R4087" s="1" t="s">
        <v>21902</v>
      </c>
      <c r="S4087" s="1" t="s">
        <v>20272</v>
      </c>
      <c r="T4087" s="1">
        <v>89616420</v>
      </c>
      <c r="U4087" s="15" t="s">
        <v>1015</v>
      </c>
      <c r="V4087" t="str">
        <f>VLOOKUP(T4087,[1]ОКТМО!$B$6:$D$553,3,0)</f>
        <v xml:space="preserve">06 Дубенский район </v>
      </c>
      <c r="W4087" s="20">
        <f t="shared" si="115"/>
        <v>5216.04</v>
      </c>
    </row>
    <row r="4088" spans="1:23" hidden="1">
      <c r="A4088" s="1" t="s">
        <v>20273</v>
      </c>
      <c r="B4088" s="1" t="s">
        <v>20274</v>
      </c>
      <c r="C4088" s="1" t="s">
        <v>20275</v>
      </c>
      <c r="D4088" s="2">
        <v>38988</v>
      </c>
      <c r="E4088" s="2">
        <v>41876</v>
      </c>
      <c r="F4088" s="24" t="s">
        <v>36832</v>
      </c>
      <c r="G4088" s="23">
        <v>0.5</v>
      </c>
      <c r="H4088" s="5">
        <v>41876</v>
      </c>
      <c r="I4088" s="1" t="s">
        <v>36833</v>
      </c>
      <c r="J4088" s="1" t="s">
        <v>36831</v>
      </c>
      <c r="K4088" s="1" t="s">
        <v>36831</v>
      </c>
      <c r="L4088" s="21">
        <f>(P4088-50)/P4088*(Q4088*M4088)*G4088</f>
        <v>144.02346558867359</v>
      </c>
      <c r="M4088" s="1">
        <v>3.0000000000000001E-3</v>
      </c>
      <c r="N4088" s="1" t="s">
        <v>1008</v>
      </c>
      <c r="O4088" s="1" t="s">
        <v>36831</v>
      </c>
      <c r="P4088" s="4">
        <v>67.099999999999994</v>
      </c>
      <c r="Q4088" s="14">
        <v>376763.14</v>
      </c>
      <c r="R4088" s="1" t="s">
        <v>21962</v>
      </c>
      <c r="S4088" s="1" t="s">
        <v>20276</v>
      </c>
      <c r="T4088" s="1">
        <v>89616432</v>
      </c>
      <c r="U4088" s="15" t="s">
        <v>1015</v>
      </c>
      <c r="V4088" t="str">
        <f>VLOOKUP(T4088,[1]ОКТМО!$B$6:$D$553,3,0)</f>
        <v xml:space="preserve">06 Дубенский район </v>
      </c>
      <c r="W4088" s="20">
        <f t="shared" si="115"/>
        <v>5614.9499254843522</v>
      </c>
    </row>
    <row r="4089" spans="1:23" hidden="1">
      <c r="A4089" s="1" t="s">
        <v>20277</v>
      </c>
      <c r="B4089" s="1" t="s">
        <v>20278</v>
      </c>
      <c r="C4089" s="1" t="s">
        <v>20279</v>
      </c>
      <c r="D4089" s="2">
        <v>35065</v>
      </c>
      <c r="E4089" s="2">
        <v>42083</v>
      </c>
      <c r="F4089" s="24" t="s">
        <v>36835</v>
      </c>
      <c r="G4089" s="23">
        <v>1</v>
      </c>
      <c r="H4089" s="5">
        <v>42083</v>
      </c>
      <c r="I4089" s="1" t="s">
        <v>36836</v>
      </c>
      <c r="J4089" s="1" t="s">
        <v>36831</v>
      </c>
      <c r="K4089" s="1" t="s">
        <v>36831</v>
      </c>
      <c r="L4089" s="21"/>
      <c r="M4089" s="1">
        <v>3.0000000000000001E-3</v>
      </c>
      <c r="N4089" s="1" t="s">
        <v>1008</v>
      </c>
      <c r="O4089" s="1" t="s">
        <v>36831</v>
      </c>
      <c r="P4089" s="4">
        <v>35.5</v>
      </c>
      <c r="Q4089" s="14">
        <v>208898.33</v>
      </c>
      <c r="R4089" s="1" t="s">
        <v>21935</v>
      </c>
      <c r="S4089" s="1" t="s">
        <v>20280</v>
      </c>
      <c r="T4089" s="1">
        <v>89616405</v>
      </c>
      <c r="U4089" s="15" t="s">
        <v>1015</v>
      </c>
      <c r="V4089" t="str">
        <f>VLOOKUP(T4089,[1]ОКТМО!$B$6:$D$553,3,0)</f>
        <v xml:space="preserve">06 Дубенский район </v>
      </c>
      <c r="W4089" s="20">
        <f t="shared" si="115"/>
        <v>5884.46</v>
      </c>
    </row>
    <row r="4090" spans="1:23" hidden="1">
      <c r="A4090" s="1" t="s">
        <v>20281</v>
      </c>
      <c r="B4090" s="1" t="s">
        <v>20282</v>
      </c>
      <c r="C4090" s="1" t="s">
        <v>20283</v>
      </c>
      <c r="D4090" s="2">
        <v>35065</v>
      </c>
      <c r="E4090" s="2">
        <v>43735</v>
      </c>
      <c r="F4090" s="24" t="s">
        <v>36835</v>
      </c>
      <c r="G4090" s="23">
        <v>1</v>
      </c>
      <c r="H4090" s="5">
        <v>43735</v>
      </c>
      <c r="I4090" s="1" t="s">
        <v>36836</v>
      </c>
      <c r="J4090" s="2">
        <v>41088</v>
      </c>
      <c r="K4090" s="1" t="s">
        <v>36831</v>
      </c>
      <c r="L4090" s="21"/>
      <c r="M4090" s="1">
        <v>3.0000000000000001E-3</v>
      </c>
      <c r="N4090" s="1" t="s">
        <v>1008</v>
      </c>
      <c r="O4090" s="1" t="s">
        <v>36837</v>
      </c>
      <c r="P4090" s="4">
        <v>30.7</v>
      </c>
      <c r="Q4090" s="14">
        <v>140095.46</v>
      </c>
      <c r="R4090" s="1" t="s">
        <v>21963</v>
      </c>
      <c r="S4090" s="1" t="s">
        <v>20284</v>
      </c>
      <c r="T4090" s="1">
        <v>89616460</v>
      </c>
      <c r="U4090" s="15" t="s">
        <v>1015</v>
      </c>
      <c r="V4090" t="str">
        <f>VLOOKUP(T4090,[1]ОКТМО!$B$6:$D$553,3,0)</f>
        <v xml:space="preserve">06 Дубенский район </v>
      </c>
      <c r="W4090" s="20">
        <f t="shared" si="115"/>
        <v>4563.3700325732898</v>
      </c>
    </row>
    <row r="4091" spans="1:23" hidden="1">
      <c r="A4091" s="1" t="s">
        <v>20285</v>
      </c>
      <c r="B4091" s="1" t="s">
        <v>20286</v>
      </c>
      <c r="C4091" s="1" t="s">
        <v>20287</v>
      </c>
      <c r="D4091" s="2">
        <v>35065</v>
      </c>
      <c r="E4091" s="2">
        <v>41962</v>
      </c>
      <c r="F4091" s="24" t="s">
        <v>36835</v>
      </c>
      <c r="G4091" s="23">
        <v>1</v>
      </c>
      <c r="H4091" s="5">
        <v>41962</v>
      </c>
      <c r="I4091" s="1" t="s">
        <v>36831</v>
      </c>
      <c r="J4091" s="1" t="s">
        <v>36831</v>
      </c>
      <c r="K4091" s="1" t="s">
        <v>36831</v>
      </c>
      <c r="L4091" s="21"/>
      <c r="M4091" s="1">
        <v>3.0000000000000001E-3</v>
      </c>
      <c r="N4091" s="1" t="s">
        <v>1008</v>
      </c>
      <c r="O4091" s="1" t="s">
        <v>36831</v>
      </c>
      <c r="P4091" s="4">
        <v>40.200000000000003</v>
      </c>
      <c r="Q4091" s="14">
        <v>386062.71</v>
      </c>
      <c r="R4091" s="1" t="s">
        <v>23399</v>
      </c>
      <c r="S4091" s="1" t="s">
        <v>20288</v>
      </c>
      <c r="T4091" s="1">
        <v>89610425</v>
      </c>
      <c r="U4091" s="15" t="s">
        <v>1015</v>
      </c>
      <c r="V4091" t="str">
        <f>VLOOKUP(T4091,[1]ОКТМО!$B$6:$D$553,3,0)</f>
        <v xml:space="preserve">04 Б.Березниковский район </v>
      </c>
      <c r="W4091" s="20">
        <f t="shared" si="115"/>
        <v>9603.5499999999993</v>
      </c>
    </row>
    <row r="4092" spans="1:23" hidden="1">
      <c r="A4092" s="1" t="s">
        <v>20289</v>
      </c>
      <c r="B4092" s="1" t="s">
        <v>20290</v>
      </c>
      <c r="C4092" s="1" t="s">
        <v>20291</v>
      </c>
      <c r="D4092" s="2">
        <v>36892</v>
      </c>
      <c r="E4092" s="2">
        <v>42978</v>
      </c>
      <c r="F4092" s="24" t="s">
        <v>36835</v>
      </c>
      <c r="G4092" s="23">
        <v>1</v>
      </c>
      <c r="H4092" s="5">
        <v>42978</v>
      </c>
      <c r="I4092" s="1" t="s">
        <v>36831</v>
      </c>
      <c r="J4092" s="1" t="s">
        <v>36831</v>
      </c>
      <c r="K4092" s="1" t="s">
        <v>36831</v>
      </c>
      <c r="L4092" s="21"/>
      <c r="M4092" s="1">
        <v>3.0000000000000001E-3</v>
      </c>
      <c r="N4092" s="1" t="s">
        <v>1008</v>
      </c>
      <c r="O4092" s="1" t="s">
        <v>36831</v>
      </c>
      <c r="P4092" s="4">
        <v>43.6</v>
      </c>
      <c r="Q4092" s="14">
        <v>523742.82</v>
      </c>
      <c r="R4092" s="1" t="s">
        <v>23395</v>
      </c>
      <c r="S4092" s="1" t="s">
        <v>20292</v>
      </c>
      <c r="T4092" s="1">
        <v>89607151</v>
      </c>
      <c r="U4092" s="15" t="s">
        <v>1015</v>
      </c>
      <c r="V4092" t="str">
        <f>VLOOKUP(T4092,[1]ОКТМО!$B$6:$D$553,3,0)</f>
        <v xml:space="preserve">03 Атяшевский район </v>
      </c>
      <c r="W4092" s="20">
        <f t="shared" si="115"/>
        <v>12012.449999999999</v>
      </c>
    </row>
    <row r="4093" spans="1:23" hidden="1">
      <c r="A4093" s="1" t="s">
        <v>20293</v>
      </c>
      <c r="B4093" s="1" t="s">
        <v>20294</v>
      </c>
      <c r="C4093" s="1" t="s">
        <v>20295</v>
      </c>
      <c r="D4093" s="2">
        <v>36892</v>
      </c>
      <c r="E4093" s="2">
        <v>43539</v>
      </c>
      <c r="F4093" s="24" t="s">
        <v>36835</v>
      </c>
      <c r="G4093" s="23">
        <v>1</v>
      </c>
      <c r="H4093" s="5">
        <v>43539</v>
      </c>
      <c r="I4093" s="1" t="s">
        <v>36831</v>
      </c>
      <c r="J4093" s="1" t="s">
        <v>36831</v>
      </c>
      <c r="K4093" s="1" t="s">
        <v>36831</v>
      </c>
      <c r="L4093" s="21"/>
      <c r="M4093" s="1">
        <v>3.0000000000000001E-3</v>
      </c>
      <c r="N4093" s="1" t="s">
        <v>1008</v>
      </c>
      <c r="O4093" s="1" t="s">
        <v>36831</v>
      </c>
      <c r="P4093" s="4">
        <v>33.799999999999997</v>
      </c>
      <c r="Q4093" s="14">
        <v>171998.06</v>
      </c>
      <c r="R4093" s="1" t="s">
        <v>21903</v>
      </c>
      <c r="S4093" s="1" t="s">
        <v>20296</v>
      </c>
      <c r="T4093" s="1">
        <v>89616415</v>
      </c>
      <c r="U4093" s="15" t="s">
        <v>1015</v>
      </c>
      <c r="V4093" t="str">
        <f>VLOOKUP(T4093,[1]ОКТМО!$B$6:$D$553,3,0)</f>
        <v xml:space="preserve">06 Дубенский район </v>
      </c>
      <c r="W4093" s="20">
        <f t="shared" si="115"/>
        <v>5088.7000000000007</v>
      </c>
    </row>
    <row r="4094" spans="1:23" hidden="1">
      <c r="A4094" s="1" t="s">
        <v>20297</v>
      </c>
      <c r="B4094" s="1" t="s">
        <v>20298</v>
      </c>
      <c r="C4094" s="1" t="s">
        <v>20299</v>
      </c>
      <c r="D4094" s="2">
        <v>36892</v>
      </c>
      <c r="E4094" s="2">
        <v>42674</v>
      </c>
      <c r="F4094" s="24" t="s">
        <v>36835</v>
      </c>
      <c r="G4094" s="23">
        <v>1</v>
      </c>
      <c r="H4094" s="5">
        <v>42674</v>
      </c>
      <c r="I4094" s="1" t="s">
        <v>36836</v>
      </c>
      <c r="J4094" s="1" t="s">
        <v>36831</v>
      </c>
      <c r="K4094" s="1" t="s">
        <v>36831</v>
      </c>
      <c r="L4094" s="21">
        <f>(P4094-50)/P4094*(Q4094*M4094)*G4094</f>
        <v>120.05015467140315</v>
      </c>
      <c r="M4094" s="1">
        <v>3.0000000000000001E-3</v>
      </c>
      <c r="N4094" s="1" t="s">
        <v>1008</v>
      </c>
      <c r="O4094" s="1" t="s">
        <v>36839</v>
      </c>
      <c r="P4094" s="4">
        <v>56.3</v>
      </c>
      <c r="Q4094" s="14">
        <v>357609.72</v>
      </c>
      <c r="R4094" s="1" t="s">
        <v>21934</v>
      </c>
      <c r="S4094" s="1" t="s">
        <v>20300</v>
      </c>
      <c r="T4094" s="1">
        <v>89616463</v>
      </c>
      <c r="U4094" s="15" t="s">
        <v>1015</v>
      </c>
      <c r="V4094" t="str">
        <f>VLOOKUP(T4094,[1]ОКТМО!$B$6:$D$553,3,0)</f>
        <v xml:space="preserve">06 Дубенский район </v>
      </c>
      <c r="W4094" s="20">
        <f t="shared" si="115"/>
        <v>6351.8600355239787</v>
      </c>
    </row>
    <row r="4095" spans="1:23" hidden="1">
      <c r="A4095" s="1" t="s">
        <v>20301</v>
      </c>
      <c r="B4095" s="1" t="s">
        <v>21208</v>
      </c>
      <c r="C4095" s="1" t="s">
        <v>21209</v>
      </c>
      <c r="D4095" s="2">
        <v>36892</v>
      </c>
      <c r="E4095" s="2">
        <v>42145</v>
      </c>
      <c r="F4095" s="24" t="s">
        <v>36835</v>
      </c>
      <c r="G4095" s="23">
        <v>1</v>
      </c>
      <c r="H4095" s="5">
        <v>42145</v>
      </c>
      <c r="I4095" s="1" t="s">
        <v>36831</v>
      </c>
      <c r="J4095" s="1" t="s">
        <v>36831</v>
      </c>
      <c r="K4095" s="1" t="s">
        <v>36831</v>
      </c>
      <c r="L4095" s="21"/>
      <c r="M4095" s="1">
        <v>3.0000000000000001E-3</v>
      </c>
      <c r="N4095" s="1" t="s">
        <v>1008</v>
      </c>
      <c r="O4095" s="1" t="s">
        <v>36831</v>
      </c>
      <c r="P4095" s="4">
        <v>36.799999999999997</v>
      </c>
      <c r="Q4095" s="14">
        <v>178238.96</v>
      </c>
      <c r="R4095" s="1" t="s">
        <v>21903</v>
      </c>
      <c r="S4095" s="1" t="s">
        <v>20302</v>
      </c>
      <c r="T4095" s="1">
        <v>89616415</v>
      </c>
      <c r="U4095" s="15" t="s">
        <v>1015</v>
      </c>
      <c r="V4095" t="str">
        <f>VLOOKUP(T4095,[1]ОКТМО!$B$6:$D$553,3,0)</f>
        <v xml:space="preserve">06 Дубенский район </v>
      </c>
      <c r="W4095" s="20">
        <f t="shared" si="115"/>
        <v>4843.45</v>
      </c>
    </row>
    <row r="4096" spans="1:23" hidden="1">
      <c r="A4096" s="1" t="s">
        <v>20303</v>
      </c>
      <c r="B4096" s="1" t="s">
        <v>20304</v>
      </c>
      <c r="C4096" s="1" t="s">
        <v>20305</v>
      </c>
      <c r="D4096" s="2">
        <v>36892</v>
      </c>
      <c r="E4096" s="2">
        <v>42024</v>
      </c>
      <c r="F4096" s="24" t="s">
        <v>36835</v>
      </c>
      <c r="G4096" s="23">
        <v>1</v>
      </c>
      <c r="H4096" s="5">
        <v>42024</v>
      </c>
      <c r="I4096" s="1" t="s">
        <v>36831</v>
      </c>
      <c r="J4096" s="1" t="s">
        <v>36831</v>
      </c>
      <c r="K4096" s="1" t="s">
        <v>36831</v>
      </c>
      <c r="L4096" s="21"/>
      <c r="M4096" s="1">
        <v>3.0000000000000001E-3</v>
      </c>
      <c r="N4096" s="1" t="s">
        <v>1008</v>
      </c>
      <c r="O4096" s="1" t="s">
        <v>36831</v>
      </c>
      <c r="P4096" s="3">
        <v>17</v>
      </c>
      <c r="Q4096" s="14">
        <v>93560.69</v>
      </c>
      <c r="R4096" s="1" t="s">
        <v>21934</v>
      </c>
      <c r="S4096" s="1" t="s">
        <v>20306</v>
      </c>
      <c r="T4096" s="1">
        <v>89616463</v>
      </c>
      <c r="U4096" s="15" t="s">
        <v>1015</v>
      </c>
      <c r="V4096" t="str">
        <f>VLOOKUP(T4096,[1]ОКТМО!$B$6:$D$553,3,0)</f>
        <v xml:space="preserve">06 Дубенский район </v>
      </c>
      <c r="W4096" s="20">
        <f t="shared" si="115"/>
        <v>5503.57</v>
      </c>
    </row>
    <row r="4097" spans="1:23" hidden="1">
      <c r="A4097" s="1" t="s">
        <v>20307</v>
      </c>
      <c r="B4097" s="1" t="s">
        <v>20308</v>
      </c>
      <c r="C4097" s="1" t="s">
        <v>20309</v>
      </c>
      <c r="D4097" s="2">
        <v>35065</v>
      </c>
      <c r="E4097" s="2">
        <v>42247</v>
      </c>
      <c r="F4097" s="24" t="s">
        <v>36835</v>
      </c>
      <c r="G4097" s="23">
        <v>1</v>
      </c>
      <c r="H4097" s="5">
        <v>42247</v>
      </c>
      <c r="I4097" s="1" t="s">
        <v>36831</v>
      </c>
      <c r="J4097" s="1" t="s">
        <v>36831</v>
      </c>
      <c r="K4097" s="1" t="s">
        <v>36831</v>
      </c>
      <c r="L4097" s="21"/>
      <c r="M4097" s="1">
        <v>3.0000000000000001E-3</v>
      </c>
      <c r="N4097" s="1" t="s">
        <v>1008</v>
      </c>
      <c r="O4097" s="1" t="s">
        <v>36831</v>
      </c>
      <c r="P4097" s="4">
        <v>20.6</v>
      </c>
      <c r="Q4097" s="14">
        <v>227672.02</v>
      </c>
      <c r="R4097" s="1" t="s">
        <v>23395</v>
      </c>
      <c r="S4097" s="1" t="s">
        <v>20310</v>
      </c>
      <c r="T4097" s="1">
        <v>89607151</v>
      </c>
      <c r="U4097" s="15" t="s">
        <v>1015</v>
      </c>
      <c r="V4097" t="str">
        <f>VLOOKUP(T4097,[1]ОКТМО!$B$6:$D$553,3,0)</f>
        <v xml:space="preserve">03 Атяшевский район </v>
      </c>
      <c r="W4097" s="20">
        <f t="shared" si="115"/>
        <v>11052.039805825241</v>
      </c>
    </row>
    <row r="4098" spans="1:23" hidden="1">
      <c r="A4098" s="1" t="s">
        <v>20311</v>
      </c>
      <c r="B4098" s="1" t="s">
        <v>20312</v>
      </c>
      <c r="C4098" s="1" t="s">
        <v>20313</v>
      </c>
      <c r="D4098" s="2">
        <v>35065</v>
      </c>
      <c r="E4098" s="2">
        <v>42081</v>
      </c>
      <c r="F4098" s="24" t="s">
        <v>36835</v>
      </c>
      <c r="G4098" s="23">
        <v>1</v>
      </c>
      <c r="H4098" s="5">
        <v>42081</v>
      </c>
      <c r="I4098" s="1" t="s">
        <v>36831</v>
      </c>
      <c r="J4098" s="1" t="s">
        <v>36831</v>
      </c>
      <c r="K4098" s="1" t="s">
        <v>36831</v>
      </c>
      <c r="L4098" s="21"/>
      <c r="M4098" s="1">
        <v>3.0000000000000001E-3</v>
      </c>
      <c r="N4098" s="1" t="s">
        <v>1008</v>
      </c>
      <c r="O4098" s="1" t="s">
        <v>36831</v>
      </c>
      <c r="P4098" s="4">
        <v>39.799999999999997</v>
      </c>
      <c r="Q4098" s="14">
        <v>455865.62</v>
      </c>
      <c r="R4098" s="1" t="s">
        <v>23395</v>
      </c>
      <c r="S4098" s="1" t="s">
        <v>20314</v>
      </c>
      <c r="T4098" s="1">
        <v>89607151</v>
      </c>
      <c r="U4098" s="15" t="s">
        <v>1015</v>
      </c>
      <c r="V4098" t="str">
        <f>VLOOKUP(T4098,[1]ОКТМО!$B$6:$D$553,3,0)</f>
        <v xml:space="preserve">03 Атяшевский район </v>
      </c>
      <c r="W4098" s="20">
        <f t="shared" si="115"/>
        <v>11453.910050251257</v>
      </c>
    </row>
    <row r="4099" spans="1:23" hidden="1">
      <c r="A4099" s="1" t="s">
        <v>20315</v>
      </c>
      <c r="B4099" s="1" t="s">
        <v>20316</v>
      </c>
      <c r="C4099" s="1" t="s">
        <v>20317</v>
      </c>
      <c r="D4099" s="2">
        <v>35065</v>
      </c>
      <c r="E4099" s="2">
        <v>42960</v>
      </c>
      <c r="F4099" s="24" t="s">
        <v>36835</v>
      </c>
      <c r="G4099" s="23">
        <v>1</v>
      </c>
      <c r="H4099" s="5">
        <v>42960</v>
      </c>
      <c r="I4099" s="1" t="s">
        <v>36831</v>
      </c>
      <c r="J4099" s="1" t="s">
        <v>36831</v>
      </c>
      <c r="K4099" s="1" t="s">
        <v>36831</v>
      </c>
      <c r="L4099" s="21"/>
      <c r="M4099" s="1">
        <v>3.0000000000000001E-3</v>
      </c>
      <c r="N4099" s="1" t="s">
        <v>1008</v>
      </c>
      <c r="O4099" s="1" t="s">
        <v>36831</v>
      </c>
      <c r="P4099" s="4">
        <v>45.8</v>
      </c>
      <c r="Q4099" s="14">
        <v>864471.34</v>
      </c>
      <c r="R4099" s="1" t="s">
        <v>23395</v>
      </c>
      <c r="S4099" s="1" t="s">
        <v>20318</v>
      </c>
      <c r="T4099" s="1">
        <v>89607151</v>
      </c>
      <c r="U4099" s="15" t="s">
        <v>1015</v>
      </c>
      <c r="V4099" t="str">
        <f>VLOOKUP(T4099,[1]ОКТМО!$B$6:$D$553,3,0)</f>
        <v xml:space="preserve">03 Атяшевский район </v>
      </c>
      <c r="W4099" s="20">
        <f t="shared" si="115"/>
        <v>18874.920087336246</v>
      </c>
    </row>
    <row r="4100" spans="1:23" hidden="1">
      <c r="A4100" s="1" t="s">
        <v>20319</v>
      </c>
      <c r="B4100" s="1" t="s">
        <v>20320</v>
      </c>
      <c r="C4100" s="1" t="s">
        <v>20321</v>
      </c>
      <c r="D4100" s="2">
        <v>35065</v>
      </c>
      <c r="E4100" s="2">
        <v>43177</v>
      </c>
      <c r="F4100" s="24" t="s">
        <v>36835</v>
      </c>
      <c r="G4100" s="23">
        <v>1</v>
      </c>
      <c r="H4100" s="5">
        <v>43177</v>
      </c>
      <c r="I4100" s="1" t="s">
        <v>36831</v>
      </c>
      <c r="J4100" s="1" t="s">
        <v>36831</v>
      </c>
      <c r="K4100" s="1" t="s">
        <v>36831</v>
      </c>
      <c r="L4100" s="21">
        <f t="shared" ref="L4100:L4107" si="116">(P4100-50)/P4100*(Q4100*M4100)*G4100</f>
        <v>682.59818003322277</v>
      </c>
      <c r="M4100" s="1">
        <v>3.0000000000000001E-3</v>
      </c>
      <c r="N4100" s="1" t="s">
        <v>1008</v>
      </c>
      <c r="O4100" s="1" t="s">
        <v>36831</v>
      </c>
      <c r="P4100" s="4">
        <v>60.2</v>
      </c>
      <c r="Q4100" s="14">
        <v>1342889.23</v>
      </c>
      <c r="R4100" s="1" t="s">
        <v>23395</v>
      </c>
      <c r="S4100" s="1" t="s">
        <v>20322</v>
      </c>
      <c r="T4100" s="1">
        <v>89607151</v>
      </c>
      <c r="U4100" s="15" t="s">
        <v>1015</v>
      </c>
      <c r="V4100" t="str">
        <f>VLOOKUP(T4100,[1]ОКТМО!$B$6:$D$553,3,0)</f>
        <v xml:space="preserve">03 Атяшевский район </v>
      </c>
      <c r="W4100" s="20">
        <f t="shared" si="115"/>
        <v>22307.130066445181</v>
      </c>
    </row>
    <row r="4101" spans="1:23" hidden="1">
      <c r="A4101" s="1" t="s">
        <v>20323</v>
      </c>
      <c r="B4101" s="1" t="s">
        <v>26195</v>
      </c>
      <c r="C4101" s="1" t="s">
        <v>20324</v>
      </c>
      <c r="D4101" s="2">
        <v>35065</v>
      </c>
      <c r="E4101" s="2">
        <v>43059</v>
      </c>
      <c r="F4101" s="24" t="s">
        <v>36835</v>
      </c>
      <c r="G4101" s="23">
        <v>1</v>
      </c>
      <c r="H4101" s="5">
        <v>43059</v>
      </c>
      <c r="I4101" s="1" t="s">
        <v>36831</v>
      </c>
      <c r="J4101" s="1" t="s">
        <v>36831</v>
      </c>
      <c r="K4101" s="1" t="s">
        <v>36831</v>
      </c>
      <c r="L4101" s="21">
        <f t="shared" si="116"/>
        <v>659.74521433526013</v>
      </c>
      <c r="M4101" s="1">
        <v>3.0000000000000001E-3</v>
      </c>
      <c r="N4101" s="1" t="s">
        <v>1008</v>
      </c>
      <c r="O4101" s="1" t="s">
        <v>36831</v>
      </c>
      <c r="P4101" s="4">
        <v>69.2</v>
      </c>
      <c r="Q4101" s="14">
        <v>792610.57</v>
      </c>
      <c r="R4101" s="1" t="s">
        <v>23395</v>
      </c>
      <c r="S4101" s="1" t="s">
        <v>20325</v>
      </c>
      <c r="T4101" s="1">
        <v>89607151</v>
      </c>
      <c r="U4101" s="15" t="s">
        <v>1015</v>
      </c>
      <c r="V4101" t="str">
        <f>VLOOKUP(T4101,[1]ОКТМО!$B$6:$D$553,3,0)</f>
        <v xml:space="preserve">03 Атяшевский район </v>
      </c>
      <c r="W4101" s="20">
        <f t="shared" si="115"/>
        <v>11453.909971098265</v>
      </c>
    </row>
    <row r="4102" spans="1:23" hidden="1">
      <c r="A4102" s="1" t="s">
        <v>20326</v>
      </c>
      <c r="B4102" s="1" t="s">
        <v>20327</v>
      </c>
      <c r="C4102" s="1" t="s">
        <v>20328</v>
      </c>
      <c r="D4102" s="2">
        <v>35065</v>
      </c>
      <c r="E4102" s="2">
        <v>43653</v>
      </c>
      <c r="F4102" s="24" t="s">
        <v>36835</v>
      </c>
      <c r="G4102" s="23">
        <v>1</v>
      </c>
      <c r="H4102" s="5">
        <v>43653</v>
      </c>
      <c r="I4102" s="1" t="s">
        <v>36831</v>
      </c>
      <c r="J4102" s="1" t="s">
        <v>36831</v>
      </c>
      <c r="K4102" s="1" t="s">
        <v>36831</v>
      </c>
      <c r="L4102" s="21">
        <f t="shared" si="116"/>
        <v>586.38617056603778</v>
      </c>
      <c r="M4102" s="1">
        <v>3.0000000000000001E-3</v>
      </c>
      <c r="N4102" s="1" t="s">
        <v>1008</v>
      </c>
      <c r="O4102" s="1" t="s">
        <v>36831</v>
      </c>
      <c r="P4102" s="4">
        <v>63.6</v>
      </c>
      <c r="Q4102" s="14">
        <v>914072.56</v>
      </c>
      <c r="R4102" s="1" t="s">
        <v>23395</v>
      </c>
      <c r="S4102" s="1" t="s">
        <v>20329</v>
      </c>
      <c r="T4102" s="1">
        <v>89607151</v>
      </c>
      <c r="U4102" s="15" t="s">
        <v>1015</v>
      </c>
      <c r="V4102" t="str">
        <f>VLOOKUP(T4102,[1]ОКТМО!$B$6:$D$553,3,0)</f>
        <v xml:space="preserve">03 Атяшевский район </v>
      </c>
      <c r="W4102" s="20">
        <f t="shared" si="115"/>
        <v>14372.210062893082</v>
      </c>
    </row>
    <row r="4103" spans="1:23" hidden="1">
      <c r="A4103" s="1" t="s">
        <v>20330</v>
      </c>
      <c r="B4103" s="1" t="s">
        <v>20331</v>
      </c>
      <c r="C4103" s="1" t="s">
        <v>20332</v>
      </c>
      <c r="D4103" s="2">
        <v>35065</v>
      </c>
      <c r="E4103" s="2">
        <v>43843</v>
      </c>
      <c r="F4103" s="24" t="s">
        <v>36835</v>
      </c>
      <c r="G4103" s="23">
        <v>1</v>
      </c>
      <c r="H4103" s="5">
        <v>43843</v>
      </c>
      <c r="I4103" s="1" t="s">
        <v>36836</v>
      </c>
      <c r="J4103" s="2">
        <v>41088</v>
      </c>
      <c r="K4103" s="1" t="s">
        <v>36831</v>
      </c>
      <c r="L4103" s="21">
        <f t="shared" si="116"/>
        <v>354.69749761526231</v>
      </c>
      <c r="M4103" s="1">
        <v>3.0000000000000001E-3</v>
      </c>
      <c r="N4103" s="1" t="s">
        <v>1008</v>
      </c>
      <c r="O4103" s="1" t="s">
        <v>36837</v>
      </c>
      <c r="P4103" s="4">
        <v>62.9</v>
      </c>
      <c r="Q4103" s="14">
        <v>576498</v>
      </c>
      <c r="R4103" s="1" t="s">
        <v>23395</v>
      </c>
      <c r="S4103" s="1" t="s">
        <v>20333</v>
      </c>
      <c r="T4103" s="1">
        <v>89607151</v>
      </c>
      <c r="U4103" s="15" t="s">
        <v>1015</v>
      </c>
      <c r="V4103" t="str">
        <f>VLOOKUP(T4103,[1]ОКТМО!$B$6:$D$553,3,0)</f>
        <v xml:space="preserve">03 Атяшевский район </v>
      </c>
      <c r="W4103" s="20">
        <f t="shared" si="115"/>
        <v>9165.3100158982506</v>
      </c>
    </row>
    <row r="4104" spans="1:23" hidden="1">
      <c r="A4104" s="1" t="s">
        <v>20334</v>
      </c>
      <c r="B4104" s="1" t="s">
        <v>20335</v>
      </c>
      <c r="C4104" s="1" t="s">
        <v>20336</v>
      </c>
      <c r="D4104" s="2">
        <v>35065</v>
      </c>
      <c r="E4104" s="2">
        <v>42802</v>
      </c>
      <c r="F4104" s="24" t="s">
        <v>36835</v>
      </c>
      <c r="G4104" s="23">
        <v>1</v>
      </c>
      <c r="H4104" s="5">
        <v>42802</v>
      </c>
      <c r="I4104" s="1" t="s">
        <v>36836</v>
      </c>
      <c r="J4104" s="2">
        <v>41088</v>
      </c>
      <c r="K4104" s="1" t="s">
        <v>36831</v>
      </c>
      <c r="L4104" s="21">
        <f t="shared" si="116"/>
        <v>851.43068999999991</v>
      </c>
      <c r="M4104" s="1">
        <v>3.0000000000000001E-3</v>
      </c>
      <c r="N4104" s="1" t="s">
        <v>1008</v>
      </c>
      <c r="O4104" s="1" t="s">
        <v>36837</v>
      </c>
      <c r="P4104" s="4">
        <v>66.5</v>
      </c>
      <c r="Q4104" s="14">
        <v>1143841.23</v>
      </c>
      <c r="R4104" s="1" t="s">
        <v>23395</v>
      </c>
      <c r="S4104" s="1" t="s">
        <v>20337</v>
      </c>
      <c r="T4104" s="1">
        <v>89607151</v>
      </c>
      <c r="U4104" s="15" t="s">
        <v>1015</v>
      </c>
      <c r="V4104" t="str">
        <f>VLOOKUP(T4104,[1]ОКТМО!$B$6:$D$553,3,0)</f>
        <v xml:space="preserve">03 Атяшевский район </v>
      </c>
      <c r="W4104" s="20">
        <f t="shared" si="115"/>
        <v>17200.62</v>
      </c>
    </row>
    <row r="4105" spans="1:23" hidden="1">
      <c r="A4105" s="1" t="s">
        <v>20338</v>
      </c>
      <c r="B4105" s="1" t="s">
        <v>20339</v>
      </c>
      <c r="C4105" s="1" t="s">
        <v>20340</v>
      </c>
      <c r="D4105" s="2">
        <v>35065</v>
      </c>
      <c r="E4105" s="2">
        <v>43705</v>
      </c>
      <c r="F4105" s="24" t="s">
        <v>36835</v>
      </c>
      <c r="G4105" s="23">
        <v>1</v>
      </c>
      <c r="H4105" s="5">
        <v>43705</v>
      </c>
      <c r="I4105" s="1" t="s">
        <v>36831</v>
      </c>
      <c r="J4105" s="1" t="s">
        <v>36831</v>
      </c>
      <c r="K4105" s="1" t="s">
        <v>36831</v>
      </c>
      <c r="L4105" s="21">
        <f t="shared" si="116"/>
        <v>335.04150000000004</v>
      </c>
      <c r="M4105" s="1">
        <v>3.0000000000000001E-3</v>
      </c>
      <c r="N4105" s="1" t="s">
        <v>1008</v>
      </c>
      <c r="O4105" s="1" t="s">
        <v>36831</v>
      </c>
      <c r="P4105" s="4">
        <v>62.5</v>
      </c>
      <c r="Q4105" s="14">
        <v>558402.5</v>
      </c>
      <c r="R4105" s="1" t="s">
        <v>23395</v>
      </c>
      <c r="S4105" s="1" t="s">
        <v>20341</v>
      </c>
      <c r="T4105" s="1">
        <v>89607151</v>
      </c>
      <c r="U4105" s="15" t="s">
        <v>1015</v>
      </c>
      <c r="V4105" t="str">
        <f>VLOOKUP(T4105,[1]ОКТМО!$B$6:$D$553,3,0)</f>
        <v xml:space="preserve">03 Атяшевский район </v>
      </c>
      <c r="W4105" s="20">
        <f t="shared" si="115"/>
        <v>8934.44</v>
      </c>
    </row>
    <row r="4106" spans="1:23" hidden="1">
      <c r="A4106" s="1" t="s">
        <v>20342</v>
      </c>
      <c r="B4106" s="1" t="s">
        <v>20343</v>
      </c>
      <c r="C4106" s="1" t="s">
        <v>20344</v>
      </c>
      <c r="D4106" s="2">
        <v>35065</v>
      </c>
      <c r="E4106" s="2">
        <v>42305</v>
      </c>
      <c r="F4106" s="24" t="s">
        <v>36835</v>
      </c>
      <c r="G4106" s="23">
        <v>1</v>
      </c>
      <c r="H4106" s="5">
        <v>42305</v>
      </c>
      <c r="I4106" s="1" t="s">
        <v>36831</v>
      </c>
      <c r="J4106" s="1" t="s">
        <v>36831</v>
      </c>
      <c r="K4106" s="1" t="s">
        <v>36831</v>
      </c>
      <c r="L4106" s="21">
        <f t="shared" si="116"/>
        <v>178.80328895027611</v>
      </c>
      <c r="M4106" s="1">
        <v>3.0000000000000001E-3</v>
      </c>
      <c r="N4106" s="1" t="s">
        <v>1008</v>
      </c>
      <c r="O4106" s="1" t="s">
        <v>36831</v>
      </c>
      <c r="P4106" s="4">
        <v>54.3</v>
      </c>
      <c r="Q4106" s="14">
        <v>752637.1</v>
      </c>
      <c r="R4106" s="1" t="s">
        <v>23395</v>
      </c>
      <c r="S4106" s="1" t="s">
        <v>20345</v>
      </c>
      <c r="T4106" s="1">
        <v>89607151</v>
      </c>
      <c r="U4106" s="15" t="s">
        <v>1015</v>
      </c>
      <c r="V4106" t="str">
        <f>VLOOKUP(T4106,[1]ОКТМО!$B$6:$D$553,3,0)</f>
        <v xml:space="preserve">03 Атяшевский район </v>
      </c>
      <c r="W4106" s="20">
        <f t="shared" si="115"/>
        <v>13860.720073664825</v>
      </c>
    </row>
    <row r="4107" spans="1:23" hidden="1">
      <c r="A4107" s="1" t="s">
        <v>20346</v>
      </c>
      <c r="B4107" s="1" t="s">
        <v>20347</v>
      </c>
      <c r="C4107" s="1" t="s">
        <v>20348</v>
      </c>
      <c r="D4107" s="2">
        <v>35065</v>
      </c>
      <c r="E4107" s="2">
        <v>43618</v>
      </c>
      <c r="F4107" s="24" t="s">
        <v>36835</v>
      </c>
      <c r="G4107" s="23">
        <v>1</v>
      </c>
      <c r="H4107" s="5">
        <v>43618</v>
      </c>
      <c r="I4107" s="1" t="s">
        <v>36831</v>
      </c>
      <c r="J4107" s="1" t="s">
        <v>36831</v>
      </c>
      <c r="K4107" s="1" t="s">
        <v>36831</v>
      </c>
      <c r="L4107" s="21">
        <f t="shared" si="116"/>
        <v>91.758420000000015</v>
      </c>
      <c r="M4107" s="1">
        <v>3.0000000000000001E-3</v>
      </c>
      <c r="N4107" s="1" t="s">
        <v>1008</v>
      </c>
      <c r="O4107" s="1" t="s">
        <v>36831</v>
      </c>
      <c r="P4107" s="3">
        <v>52</v>
      </c>
      <c r="Q4107" s="14">
        <v>795239.64</v>
      </c>
      <c r="R4107" s="1" t="s">
        <v>23395</v>
      </c>
      <c r="S4107" s="1" t="s">
        <v>20349</v>
      </c>
      <c r="T4107" s="1">
        <v>89607151</v>
      </c>
      <c r="U4107" s="15" t="s">
        <v>1015</v>
      </c>
      <c r="V4107" t="str">
        <f>VLOOKUP(T4107,[1]ОКТМО!$B$6:$D$553,3,0)</f>
        <v xml:space="preserve">03 Атяшевский район </v>
      </c>
      <c r="W4107" s="20">
        <f t="shared" si="115"/>
        <v>15293.07</v>
      </c>
    </row>
    <row r="4108" spans="1:23" hidden="1">
      <c r="A4108" s="1" t="s">
        <v>20350</v>
      </c>
      <c r="B4108" s="1" t="s">
        <v>27470</v>
      </c>
      <c r="C4108" s="1" t="s">
        <v>20351</v>
      </c>
      <c r="D4108" s="2">
        <v>35065</v>
      </c>
      <c r="E4108" s="2">
        <v>42035</v>
      </c>
      <c r="F4108" s="24" t="s">
        <v>36835</v>
      </c>
      <c r="G4108" s="23">
        <v>1</v>
      </c>
      <c r="H4108" s="5">
        <v>42035</v>
      </c>
      <c r="I4108" s="1" t="s">
        <v>36831</v>
      </c>
      <c r="J4108" s="1" t="s">
        <v>36831</v>
      </c>
      <c r="K4108" s="1" t="s">
        <v>36831</v>
      </c>
      <c r="L4108" s="21"/>
      <c r="M4108" s="1">
        <v>3.0000000000000001E-3</v>
      </c>
      <c r="N4108" s="1" t="s">
        <v>1008</v>
      </c>
      <c r="O4108" s="1" t="s">
        <v>36831</v>
      </c>
      <c r="P4108" s="4">
        <v>15.8</v>
      </c>
      <c r="Q4108" s="14">
        <v>120170.22</v>
      </c>
      <c r="R4108" s="1" t="s">
        <v>21095</v>
      </c>
      <c r="S4108" s="1" t="s">
        <v>20352</v>
      </c>
      <c r="T4108" s="1">
        <v>89607412</v>
      </c>
      <c r="U4108" s="15" t="s">
        <v>1015</v>
      </c>
      <c r="V4108" t="str">
        <f>VLOOKUP(T4108,[1]ОКТМО!$B$6:$D$553,3,0)</f>
        <v xml:space="preserve">03 Атяшевский район </v>
      </c>
      <c r="W4108" s="20">
        <f t="shared" si="115"/>
        <v>7605.7101265822785</v>
      </c>
    </row>
    <row r="4109" spans="1:23" hidden="1">
      <c r="A4109" s="1" t="s">
        <v>20353</v>
      </c>
      <c r="B4109" s="1" t="s">
        <v>20354</v>
      </c>
      <c r="C4109" s="1" t="s">
        <v>20355</v>
      </c>
      <c r="D4109" s="2">
        <v>35065</v>
      </c>
      <c r="E4109" s="2">
        <v>43692</v>
      </c>
      <c r="F4109" s="24" t="s">
        <v>36835</v>
      </c>
      <c r="G4109" s="23">
        <v>1</v>
      </c>
      <c r="H4109" s="5">
        <v>43692</v>
      </c>
      <c r="I4109" s="1" t="s">
        <v>36831</v>
      </c>
      <c r="J4109" s="1" t="s">
        <v>36831</v>
      </c>
      <c r="K4109" s="1" t="s">
        <v>36831</v>
      </c>
      <c r="L4109" s="21"/>
      <c r="M4109" s="1">
        <v>3.0000000000000001E-3</v>
      </c>
      <c r="N4109" s="1" t="s">
        <v>1008</v>
      </c>
      <c r="O4109" s="1" t="s">
        <v>36831</v>
      </c>
      <c r="P4109" s="4">
        <v>36.299999999999997</v>
      </c>
      <c r="Q4109" s="14">
        <v>824496.06</v>
      </c>
      <c r="R4109" s="1" t="s">
        <v>23395</v>
      </c>
      <c r="S4109" s="1" t="s">
        <v>20356</v>
      </c>
      <c r="T4109" s="1">
        <v>89607151</v>
      </c>
      <c r="U4109" s="15" t="s">
        <v>1015</v>
      </c>
      <c r="V4109" t="str">
        <f>VLOOKUP(T4109,[1]ОКТМО!$B$6:$D$553,3,0)</f>
        <v xml:space="preserve">03 Атяшевский район </v>
      </c>
      <c r="W4109" s="20">
        <f t="shared" si="115"/>
        <v>22713.39008264463</v>
      </c>
    </row>
    <row r="4110" spans="1:23" hidden="1">
      <c r="A4110" s="1" t="s">
        <v>20357</v>
      </c>
      <c r="B4110" s="1" t="s">
        <v>20358</v>
      </c>
      <c r="C4110" s="1" t="s">
        <v>20359</v>
      </c>
      <c r="D4110" s="2">
        <v>37053</v>
      </c>
      <c r="E4110" s="2">
        <v>43507</v>
      </c>
      <c r="F4110" s="24" t="s">
        <v>36835</v>
      </c>
      <c r="G4110" s="23">
        <v>1</v>
      </c>
      <c r="H4110" s="5">
        <v>43507</v>
      </c>
      <c r="I4110" s="1" t="s">
        <v>36831</v>
      </c>
      <c r="J4110" s="1" t="s">
        <v>36831</v>
      </c>
      <c r="K4110" s="1" t="s">
        <v>36831</v>
      </c>
      <c r="L4110" s="21"/>
      <c r="M4110" s="1">
        <v>3.0000000000000001E-3</v>
      </c>
      <c r="N4110" s="1" t="s">
        <v>1008</v>
      </c>
      <c r="O4110" s="1" t="s">
        <v>36831</v>
      </c>
      <c r="P4110" s="4">
        <v>19.399999999999999</v>
      </c>
      <c r="Q4110" s="14">
        <v>217995.02</v>
      </c>
      <c r="R4110" s="1" t="s">
        <v>22068</v>
      </c>
      <c r="S4110" s="1" t="s">
        <v>20360</v>
      </c>
      <c r="T4110" s="1">
        <v>89607444</v>
      </c>
      <c r="U4110" s="15" t="s">
        <v>1015</v>
      </c>
      <c r="V4110" t="str">
        <f>VLOOKUP(T4110,[1]ОКТМО!$B$6:$D$553,3,0)</f>
        <v xml:space="preserve">03 Атяшевский район </v>
      </c>
      <c r="W4110" s="20">
        <f t="shared" si="115"/>
        <v>11236.856701030929</v>
      </c>
    </row>
    <row r="4111" spans="1:23" hidden="1">
      <c r="A4111" s="1" t="s">
        <v>20361</v>
      </c>
      <c r="B4111" s="1" t="s">
        <v>20362</v>
      </c>
      <c r="C4111" s="1" t="s">
        <v>20363</v>
      </c>
      <c r="D4111" s="2">
        <v>35796</v>
      </c>
      <c r="E4111" s="2">
        <v>42156</v>
      </c>
      <c r="F4111" s="24" t="s">
        <v>36835</v>
      </c>
      <c r="G4111" s="23">
        <v>1</v>
      </c>
      <c r="H4111" s="5">
        <v>42156</v>
      </c>
      <c r="I4111" s="1" t="s">
        <v>36831</v>
      </c>
      <c r="J4111" s="1" t="s">
        <v>36831</v>
      </c>
      <c r="K4111" s="1" t="s">
        <v>36831</v>
      </c>
      <c r="L4111" s="21">
        <f>(P4111-50)/P4111*(Q4111*M4111)*G4111</f>
        <v>154.22147999999999</v>
      </c>
      <c r="M4111" s="1">
        <v>3.0000000000000001E-3</v>
      </c>
      <c r="N4111" s="1" t="s">
        <v>1008</v>
      </c>
      <c r="O4111" s="1" t="s">
        <v>36831</v>
      </c>
      <c r="P4111" s="3">
        <v>57</v>
      </c>
      <c r="Q4111" s="14">
        <v>418601.16</v>
      </c>
      <c r="R4111" s="1" t="s">
        <v>22068</v>
      </c>
      <c r="S4111" s="1" t="s">
        <v>20364</v>
      </c>
      <c r="T4111" s="1">
        <v>89607444</v>
      </c>
      <c r="U4111" s="15" t="s">
        <v>1015</v>
      </c>
      <c r="V4111" t="str">
        <f>VLOOKUP(T4111,[1]ОКТМО!$B$6:$D$553,3,0)</f>
        <v xml:space="preserve">03 Атяшевский район </v>
      </c>
      <c r="W4111" s="20">
        <f t="shared" si="115"/>
        <v>7343.8799999999992</v>
      </c>
    </row>
    <row r="4112" spans="1:23" hidden="1">
      <c r="A4112" s="1" t="s">
        <v>20365</v>
      </c>
      <c r="B4112" s="1" t="s">
        <v>20366</v>
      </c>
      <c r="C4112" s="1" t="s">
        <v>20367</v>
      </c>
      <c r="D4112" s="2">
        <v>35065</v>
      </c>
      <c r="E4112" s="2">
        <v>43246</v>
      </c>
      <c r="F4112" s="24" t="s">
        <v>36835</v>
      </c>
      <c r="G4112" s="23">
        <v>1</v>
      </c>
      <c r="H4112" s="5">
        <v>43246</v>
      </c>
      <c r="I4112" s="1" t="s">
        <v>36831</v>
      </c>
      <c r="J4112" s="1" t="s">
        <v>36831</v>
      </c>
      <c r="K4112" s="1" t="s">
        <v>36831</v>
      </c>
      <c r="L4112" s="21">
        <f>(P4112-50)/P4112*(Q4112*M4112)*G4112</f>
        <v>125.58034922800724</v>
      </c>
      <c r="M4112" s="1">
        <v>3.0000000000000001E-3</v>
      </c>
      <c r="N4112" s="1" t="s">
        <v>1008</v>
      </c>
      <c r="O4112" s="1" t="s">
        <v>36831</v>
      </c>
      <c r="P4112" s="4">
        <v>55.7</v>
      </c>
      <c r="Q4112" s="14">
        <v>409054.12</v>
      </c>
      <c r="R4112" s="1" t="s">
        <v>22068</v>
      </c>
      <c r="S4112" s="1" t="s">
        <v>20368</v>
      </c>
      <c r="T4112" s="1">
        <v>89607444</v>
      </c>
      <c r="U4112" s="15" t="s">
        <v>1015</v>
      </c>
      <c r="V4112" t="str">
        <f>VLOOKUP(T4112,[1]ОКТМО!$B$6:$D$553,3,0)</f>
        <v xml:space="preserve">03 Атяшевский район </v>
      </c>
      <c r="W4112" s="20">
        <f t="shared" si="115"/>
        <v>7343.8800718132852</v>
      </c>
    </row>
    <row r="4113" spans="1:23" hidden="1">
      <c r="A4113" s="1" t="s">
        <v>20369</v>
      </c>
      <c r="B4113" s="1" t="s">
        <v>20370</v>
      </c>
      <c r="C4113" s="1" t="s">
        <v>20371</v>
      </c>
      <c r="D4113" s="2">
        <v>29221</v>
      </c>
      <c r="E4113" s="2">
        <v>43075</v>
      </c>
      <c r="F4113" s="24" t="s">
        <v>36835</v>
      </c>
      <c r="G4113" s="23">
        <v>1</v>
      </c>
      <c r="H4113" s="5">
        <v>43075</v>
      </c>
      <c r="I4113" s="1" t="s">
        <v>36831</v>
      </c>
      <c r="J4113" s="1" t="s">
        <v>36831</v>
      </c>
      <c r="K4113" s="1" t="s">
        <v>36831</v>
      </c>
      <c r="L4113" s="21"/>
      <c r="M4113" s="1">
        <v>3.0000000000000001E-3</v>
      </c>
      <c r="N4113" s="1" t="s">
        <v>1008</v>
      </c>
      <c r="O4113" s="1" t="s">
        <v>36831</v>
      </c>
      <c r="P4113" s="3">
        <v>19</v>
      </c>
      <c r="Q4113" s="14">
        <v>146877.03</v>
      </c>
      <c r="R4113" s="1" t="s">
        <v>23416</v>
      </c>
      <c r="S4113" s="1" t="s">
        <v>20372</v>
      </c>
      <c r="T4113" s="1">
        <v>89607440</v>
      </c>
      <c r="U4113" s="15" t="s">
        <v>1015</v>
      </c>
      <c r="V4113" t="str">
        <f>VLOOKUP(T4113,[1]ОКТМО!$B$6:$D$553,3,0)</f>
        <v xml:space="preserve">03 Атяшевский район </v>
      </c>
      <c r="W4113" s="20">
        <f t="shared" si="115"/>
        <v>7730.37</v>
      </c>
    </row>
    <row r="4114" spans="1:23" hidden="1">
      <c r="A4114" s="1" t="s">
        <v>20373</v>
      </c>
      <c r="B4114" s="1" t="s">
        <v>20374</v>
      </c>
      <c r="C4114" s="1" t="s">
        <v>20375</v>
      </c>
      <c r="D4114" s="2">
        <v>29221</v>
      </c>
      <c r="E4114" s="2">
        <v>43854</v>
      </c>
      <c r="F4114" s="24" t="s">
        <v>36835</v>
      </c>
      <c r="G4114" s="23">
        <v>1</v>
      </c>
      <c r="H4114" s="5">
        <v>43854</v>
      </c>
      <c r="I4114" s="1" t="s">
        <v>36831</v>
      </c>
      <c r="J4114" s="1" t="s">
        <v>36831</v>
      </c>
      <c r="K4114" s="1" t="s">
        <v>36831</v>
      </c>
      <c r="L4114" s="21">
        <f>(P4114-50)/P4114*(Q4114*M4114)*G4114</f>
        <v>741.44928000000004</v>
      </c>
      <c r="M4114" s="1">
        <v>3.0000000000000001E-3</v>
      </c>
      <c r="N4114" s="1" t="s">
        <v>1008</v>
      </c>
      <c r="O4114" s="1" t="s">
        <v>36831</v>
      </c>
      <c r="P4114" s="4">
        <v>85.2</v>
      </c>
      <c r="Q4114" s="14">
        <v>598214.76</v>
      </c>
      <c r="R4114" s="1" t="s">
        <v>23416</v>
      </c>
      <c r="S4114" s="1" t="s">
        <v>20376</v>
      </c>
      <c r="T4114" s="1">
        <v>89607440</v>
      </c>
      <c r="U4114" s="15" t="s">
        <v>1015</v>
      </c>
      <c r="V4114" t="str">
        <f>VLOOKUP(T4114,[1]ОКТМО!$B$6:$D$553,3,0)</f>
        <v xml:space="preserve">03 Атяшевский район </v>
      </c>
      <c r="W4114" s="20">
        <f t="shared" si="115"/>
        <v>7021.3</v>
      </c>
    </row>
    <row r="4115" spans="1:23" hidden="1">
      <c r="A4115" s="1" t="s">
        <v>20377</v>
      </c>
      <c r="B4115" s="1" t="s">
        <v>20378</v>
      </c>
      <c r="C4115" s="1" t="s">
        <v>20379</v>
      </c>
      <c r="D4115" s="2">
        <v>35796</v>
      </c>
      <c r="E4115" s="2">
        <v>43633</v>
      </c>
      <c r="F4115" s="24" t="s">
        <v>36835</v>
      </c>
      <c r="G4115" s="23">
        <v>1</v>
      </c>
      <c r="H4115" s="5">
        <v>43633</v>
      </c>
      <c r="I4115" s="1" t="s">
        <v>36831</v>
      </c>
      <c r="J4115" s="1" t="s">
        <v>36831</v>
      </c>
      <c r="K4115" s="1" t="s">
        <v>36831</v>
      </c>
      <c r="L4115" s="21">
        <f>(P4115-50)/P4115*(Q4115*M4115)*G4115</f>
        <v>2814.6450300000001</v>
      </c>
      <c r="M4115" s="1">
        <v>3.0000000000000001E-3</v>
      </c>
      <c r="N4115" s="1" t="s">
        <v>1008</v>
      </c>
      <c r="O4115" s="1" t="s">
        <v>36831</v>
      </c>
      <c r="P4115" s="3">
        <v>103</v>
      </c>
      <c r="Q4115" s="14">
        <v>1823323.51</v>
      </c>
      <c r="R4115" s="1" t="s">
        <v>23395</v>
      </c>
      <c r="S4115" s="1" t="s">
        <v>20380</v>
      </c>
      <c r="T4115" s="1">
        <v>89607151</v>
      </c>
      <c r="U4115" s="15" t="s">
        <v>1015</v>
      </c>
      <c r="V4115" t="str">
        <f>VLOOKUP(T4115,[1]ОКТМО!$B$6:$D$553,3,0)</f>
        <v xml:space="preserve">03 Атяшевский район </v>
      </c>
      <c r="W4115" s="20">
        <f t="shared" si="115"/>
        <v>17702.170000000002</v>
      </c>
    </row>
    <row r="4116" spans="1:23" hidden="1">
      <c r="A4116" s="1" t="s">
        <v>20381</v>
      </c>
      <c r="B4116" s="1" t="s">
        <v>20383</v>
      </c>
      <c r="C4116" s="1" t="s">
        <v>20384</v>
      </c>
      <c r="D4116" s="2">
        <v>41866</v>
      </c>
      <c r="E4116" s="2">
        <v>42992</v>
      </c>
      <c r="F4116" s="24" t="s">
        <v>36835</v>
      </c>
      <c r="G4116" s="23">
        <v>1</v>
      </c>
      <c r="H4116" s="5">
        <v>42992</v>
      </c>
      <c r="I4116" s="1" t="s">
        <v>36836</v>
      </c>
      <c r="J4116" s="2">
        <v>41088</v>
      </c>
      <c r="K4116" s="1" t="s">
        <v>36831</v>
      </c>
      <c r="L4116" s="21"/>
      <c r="M4116" s="1">
        <v>3.0000000000000001E-3</v>
      </c>
      <c r="N4116" s="1" t="s">
        <v>1008</v>
      </c>
      <c r="O4116" s="1" t="s">
        <v>36837</v>
      </c>
      <c r="P4116" s="4">
        <v>37.299999999999997</v>
      </c>
      <c r="Q4116" s="14">
        <v>256353.95</v>
      </c>
      <c r="R4116" s="1" t="s">
        <v>23416</v>
      </c>
      <c r="S4116" s="1" t="s">
        <v>20382</v>
      </c>
      <c r="T4116" s="1">
        <v>89607440</v>
      </c>
      <c r="U4116" s="15" t="s">
        <v>1015</v>
      </c>
      <c r="V4116" t="str">
        <f>VLOOKUP(T4116,[1]ОКТМО!$B$6:$D$553,3,0)</f>
        <v xml:space="preserve">03 Атяшевский район </v>
      </c>
      <c r="W4116" s="20">
        <f t="shared" si="115"/>
        <v>6872.760053619304</v>
      </c>
    </row>
    <row r="4117" spans="1:23" hidden="1">
      <c r="A4117" s="1" t="s">
        <v>20385</v>
      </c>
      <c r="B4117" s="1" t="s">
        <v>20386</v>
      </c>
      <c r="C4117" s="1" t="s">
        <v>20387</v>
      </c>
      <c r="D4117" s="2">
        <v>35796</v>
      </c>
      <c r="E4117" s="2">
        <v>42255</v>
      </c>
      <c r="F4117" s="24" t="s">
        <v>36835</v>
      </c>
      <c r="G4117" s="23">
        <v>1</v>
      </c>
      <c r="H4117" s="5">
        <v>42255</v>
      </c>
      <c r="I4117" s="1" t="s">
        <v>36831</v>
      </c>
      <c r="J4117" s="1" t="s">
        <v>36831</v>
      </c>
      <c r="K4117" s="1" t="s">
        <v>36831</v>
      </c>
      <c r="L4117" s="21"/>
      <c r="M4117" s="1">
        <v>3.0000000000000001E-3</v>
      </c>
      <c r="N4117" s="1" t="s">
        <v>1008</v>
      </c>
      <c r="O4117" s="1" t="s">
        <v>36831</v>
      </c>
      <c r="P4117" s="4">
        <v>41.4</v>
      </c>
      <c r="Q4117" s="14">
        <v>239003.44</v>
      </c>
      <c r="R4117" s="1" t="s">
        <v>22076</v>
      </c>
      <c r="S4117" s="1" t="s">
        <v>20388</v>
      </c>
      <c r="T4117" s="1">
        <v>89607444</v>
      </c>
      <c r="U4117" s="15" t="s">
        <v>1015</v>
      </c>
      <c r="V4117" t="str">
        <f>VLOOKUP(T4117,[1]ОКТМО!$B$6:$D$553,3,0)</f>
        <v xml:space="preserve">03 Атяшевский район </v>
      </c>
      <c r="W4117" s="20">
        <f t="shared" si="115"/>
        <v>5773.0299516908217</v>
      </c>
    </row>
    <row r="4118" spans="1:23" hidden="1">
      <c r="A4118" s="1" t="s">
        <v>20389</v>
      </c>
      <c r="B4118" s="1" t="s">
        <v>20390</v>
      </c>
      <c r="C4118" s="1" t="s">
        <v>20391</v>
      </c>
      <c r="D4118" s="2">
        <v>35796</v>
      </c>
      <c r="E4118" s="2">
        <v>43773</v>
      </c>
      <c r="F4118" s="24" t="s">
        <v>36835</v>
      </c>
      <c r="G4118" s="23">
        <v>1</v>
      </c>
      <c r="H4118" s="5">
        <v>43773</v>
      </c>
      <c r="I4118" s="1" t="s">
        <v>36831</v>
      </c>
      <c r="J4118" s="2">
        <v>41088</v>
      </c>
      <c r="K4118" s="1" t="s">
        <v>36831</v>
      </c>
      <c r="L4118" s="21"/>
      <c r="M4118" s="1">
        <v>3.0000000000000001E-3</v>
      </c>
      <c r="N4118" s="1" t="s">
        <v>1008</v>
      </c>
      <c r="O4118" s="1" t="s">
        <v>36837</v>
      </c>
      <c r="P4118" s="4">
        <v>30.5</v>
      </c>
      <c r="Q4118" s="14">
        <v>190093.69</v>
      </c>
      <c r="R4118" s="1" t="s">
        <v>22076</v>
      </c>
      <c r="S4118" s="1" t="s">
        <v>20392</v>
      </c>
      <c r="T4118" s="1">
        <v>89607444</v>
      </c>
      <c r="U4118" s="15" t="s">
        <v>1015</v>
      </c>
      <c r="V4118" t="str">
        <f>VLOOKUP(T4118,[1]ОКТМО!$B$6:$D$553,3,0)</f>
        <v xml:space="preserve">03 Атяшевский район </v>
      </c>
      <c r="W4118" s="20">
        <f t="shared" si="115"/>
        <v>6232.58</v>
      </c>
    </row>
    <row r="4119" spans="1:23" hidden="1">
      <c r="A4119" s="1" t="s">
        <v>20395</v>
      </c>
      <c r="B4119" s="1" t="s">
        <v>20396</v>
      </c>
      <c r="C4119" s="1" t="s">
        <v>20397</v>
      </c>
      <c r="D4119" s="2">
        <v>35796</v>
      </c>
      <c r="E4119" s="2">
        <v>43335</v>
      </c>
      <c r="F4119" s="24" t="s">
        <v>36835</v>
      </c>
      <c r="G4119" s="23">
        <v>1</v>
      </c>
      <c r="H4119" s="5">
        <v>43335</v>
      </c>
      <c r="I4119" s="1" t="s">
        <v>36831</v>
      </c>
      <c r="J4119" s="1" t="s">
        <v>36831</v>
      </c>
      <c r="K4119" s="1" t="s">
        <v>36831</v>
      </c>
      <c r="L4119" s="21"/>
      <c r="M4119" s="1">
        <v>3.0000000000000001E-3</v>
      </c>
      <c r="N4119" s="1" t="s">
        <v>1008</v>
      </c>
      <c r="O4119" s="1" t="s">
        <v>36831</v>
      </c>
      <c r="P4119" s="4">
        <v>38.5</v>
      </c>
      <c r="Q4119" s="14">
        <v>228389.7</v>
      </c>
      <c r="R4119" s="1" t="s">
        <v>22076</v>
      </c>
      <c r="S4119" s="1" t="s">
        <v>20398</v>
      </c>
      <c r="T4119" s="1">
        <v>89607444</v>
      </c>
      <c r="U4119" s="15" t="s">
        <v>1015</v>
      </c>
      <c r="V4119" t="str">
        <f>VLOOKUP(T4119,[1]ОКТМО!$B$6:$D$553,3,0)</f>
        <v xml:space="preserve">03 Атяшевский район </v>
      </c>
      <c r="W4119" s="20">
        <f t="shared" si="115"/>
        <v>5932.2000000000007</v>
      </c>
    </row>
    <row r="4120" spans="1:23" hidden="1">
      <c r="A4120" s="1" t="s">
        <v>20399</v>
      </c>
      <c r="B4120" s="1" t="s">
        <v>20400</v>
      </c>
      <c r="C4120" s="1" t="s">
        <v>20401</v>
      </c>
      <c r="D4120" s="2">
        <v>35796</v>
      </c>
      <c r="E4120" s="2">
        <v>43669</v>
      </c>
      <c r="F4120" s="24" t="s">
        <v>36835</v>
      </c>
      <c r="G4120" s="23">
        <v>1</v>
      </c>
      <c r="H4120" s="5">
        <v>43669</v>
      </c>
      <c r="I4120" s="1" t="s">
        <v>36831</v>
      </c>
      <c r="J4120" s="1" t="s">
        <v>36831</v>
      </c>
      <c r="K4120" s="1" t="s">
        <v>36831</v>
      </c>
      <c r="L4120" s="21"/>
      <c r="M4120" s="1">
        <v>3.0000000000000001E-3</v>
      </c>
      <c r="N4120" s="1" t="s">
        <v>1008</v>
      </c>
      <c r="O4120" s="1" t="s">
        <v>36831</v>
      </c>
      <c r="P4120" s="4">
        <v>38.1</v>
      </c>
      <c r="Q4120" s="14">
        <v>226016.82</v>
      </c>
      <c r="R4120" s="1" t="s">
        <v>22076</v>
      </c>
      <c r="S4120" s="1" t="s">
        <v>20402</v>
      </c>
      <c r="T4120" s="1">
        <v>89607444</v>
      </c>
      <c r="U4120" s="15" t="s">
        <v>1015</v>
      </c>
      <c r="V4120" t="str">
        <f>VLOOKUP(T4120,[1]ОКТМО!$B$6:$D$553,3,0)</f>
        <v xml:space="preserve">03 Атяшевский район </v>
      </c>
      <c r="W4120" s="20">
        <f t="shared" si="115"/>
        <v>5932.2</v>
      </c>
    </row>
    <row r="4121" spans="1:23" hidden="1">
      <c r="A4121" s="1" t="s">
        <v>20403</v>
      </c>
      <c r="B4121" s="1" t="s">
        <v>23635</v>
      </c>
      <c r="C4121" s="1" t="s">
        <v>23636</v>
      </c>
      <c r="D4121" s="2">
        <v>32874</v>
      </c>
      <c r="E4121" s="2">
        <v>42006</v>
      </c>
      <c r="F4121" s="24" t="s">
        <v>36835</v>
      </c>
      <c r="G4121" s="23">
        <v>1</v>
      </c>
      <c r="H4121" s="5">
        <v>42006</v>
      </c>
      <c r="I4121" s="1" t="s">
        <v>36831</v>
      </c>
      <c r="J4121" s="1" t="s">
        <v>36831</v>
      </c>
      <c r="K4121" s="1" t="s">
        <v>36831</v>
      </c>
      <c r="L4121" s="21">
        <f>(P4121-50)/P4121*(Q4121*M4121)*G4121</f>
        <v>25.694520000000001</v>
      </c>
      <c r="M4121" s="1">
        <v>3.0000000000000001E-3</v>
      </c>
      <c r="N4121" s="1" t="s">
        <v>1008</v>
      </c>
      <c r="O4121" s="1" t="s">
        <v>36831</v>
      </c>
      <c r="P4121" s="3">
        <v>51</v>
      </c>
      <c r="Q4121" s="14">
        <v>436806.84</v>
      </c>
      <c r="R4121" s="1" t="s">
        <v>23403</v>
      </c>
      <c r="S4121" s="1" t="s">
        <v>20404</v>
      </c>
      <c r="T4121" s="1">
        <v>89607440</v>
      </c>
      <c r="U4121" s="15" t="s">
        <v>1015</v>
      </c>
      <c r="V4121" t="str">
        <f>VLOOKUP(T4121,[1]ОКТМО!$B$6:$D$553,3,0)</f>
        <v xml:space="preserve">03 Атяшевский район </v>
      </c>
      <c r="W4121" s="20">
        <f t="shared" si="115"/>
        <v>8564.84</v>
      </c>
    </row>
    <row r="4122" spans="1:23" hidden="1">
      <c r="A4122" s="1" t="s">
        <v>20405</v>
      </c>
      <c r="B4122" s="1" t="s">
        <v>20406</v>
      </c>
      <c r="C4122" s="1" t="s">
        <v>20407</v>
      </c>
      <c r="D4122" s="2">
        <v>35796</v>
      </c>
      <c r="E4122" s="2">
        <v>42446</v>
      </c>
      <c r="F4122" s="24" t="s">
        <v>36835</v>
      </c>
      <c r="G4122" s="23">
        <v>1</v>
      </c>
      <c r="H4122" s="5">
        <v>42446</v>
      </c>
      <c r="I4122" s="1" t="s">
        <v>36831</v>
      </c>
      <c r="J4122" s="1" t="s">
        <v>36831</v>
      </c>
      <c r="K4122" s="1" t="s">
        <v>36831</v>
      </c>
      <c r="L4122" s="21">
        <f>(P4122-50)/P4122*(Q4122*M4122)*G4122</f>
        <v>388.34772640113795</v>
      </c>
      <c r="M4122" s="1">
        <v>3.0000000000000001E-3</v>
      </c>
      <c r="N4122" s="1" t="s">
        <v>1008</v>
      </c>
      <c r="O4122" s="1" t="s">
        <v>36831</v>
      </c>
      <c r="P4122" s="4">
        <v>70.3</v>
      </c>
      <c r="Q4122" s="14">
        <v>448289.74</v>
      </c>
      <c r="R4122" s="1" t="s">
        <v>22077</v>
      </c>
      <c r="S4122" s="1" t="s">
        <v>20408</v>
      </c>
      <c r="T4122" s="1">
        <v>89607468</v>
      </c>
      <c r="U4122" s="15" t="s">
        <v>1015</v>
      </c>
      <c r="V4122" t="str">
        <f>VLOOKUP(T4122,[1]ОКТМО!$B$6:$D$553,3,0)</f>
        <v xml:space="preserve">03 Атяшевский район </v>
      </c>
      <c r="W4122" s="20">
        <f t="shared" si="115"/>
        <v>6376.8099573257468</v>
      </c>
    </row>
    <row r="4123" spans="1:23" hidden="1">
      <c r="A4123" s="1" t="s">
        <v>20409</v>
      </c>
      <c r="B4123" s="1" t="s">
        <v>20410</v>
      </c>
      <c r="C4123" s="1" t="s">
        <v>20411</v>
      </c>
      <c r="D4123" s="2">
        <v>35796</v>
      </c>
      <c r="E4123" s="2">
        <v>43435</v>
      </c>
      <c r="F4123" s="24" t="s">
        <v>36835</v>
      </c>
      <c r="G4123" s="23">
        <v>1</v>
      </c>
      <c r="H4123" s="5">
        <v>43435</v>
      </c>
      <c r="I4123" s="1" t="s">
        <v>36831</v>
      </c>
      <c r="J4123" s="1" t="s">
        <v>36831</v>
      </c>
      <c r="K4123" s="1" t="s">
        <v>36831</v>
      </c>
      <c r="L4123" s="21"/>
      <c r="M4123" s="1">
        <v>3.0000000000000001E-3</v>
      </c>
      <c r="N4123" s="1" t="s">
        <v>1008</v>
      </c>
      <c r="O4123" s="1" t="s">
        <v>36831</v>
      </c>
      <c r="P4123" s="4">
        <v>36.6</v>
      </c>
      <c r="Q4123" s="14">
        <v>234752.4</v>
      </c>
      <c r="R4123" s="1" t="s">
        <v>22077</v>
      </c>
      <c r="S4123" s="1" t="s">
        <v>20412</v>
      </c>
      <c r="T4123" s="1">
        <v>89607468</v>
      </c>
      <c r="U4123" s="15" t="s">
        <v>1015</v>
      </c>
      <c r="V4123" t="str">
        <f>VLOOKUP(T4123,[1]ОКТМО!$B$6:$D$553,3,0)</f>
        <v xml:space="preserve">03 Атяшевский район </v>
      </c>
      <c r="W4123" s="20">
        <f t="shared" si="115"/>
        <v>6414</v>
      </c>
    </row>
    <row r="4124" spans="1:23" hidden="1">
      <c r="A4124" s="1" t="s">
        <v>20413</v>
      </c>
      <c r="B4124" s="1" t="s">
        <v>20414</v>
      </c>
      <c r="C4124" s="1" t="s">
        <v>20415</v>
      </c>
      <c r="D4124" s="2">
        <v>35796</v>
      </c>
      <c r="E4124" s="2">
        <v>42085</v>
      </c>
      <c r="F4124" s="24" t="s">
        <v>36835</v>
      </c>
      <c r="G4124" s="23">
        <v>1</v>
      </c>
      <c r="H4124" s="5">
        <v>42085</v>
      </c>
      <c r="I4124" s="1" t="s">
        <v>36831</v>
      </c>
      <c r="J4124" s="1" t="s">
        <v>36831</v>
      </c>
      <c r="K4124" s="1" t="s">
        <v>36831</v>
      </c>
      <c r="L4124" s="21"/>
      <c r="M4124" s="1">
        <v>3.0000000000000001E-3</v>
      </c>
      <c r="N4124" s="1" t="s">
        <v>1008</v>
      </c>
      <c r="O4124" s="1" t="s">
        <v>36831</v>
      </c>
      <c r="P4124" s="3">
        <v>35</v>
      </c>
      <c r="Q4124" s="14">
        <v>198488.85</v>
      </c>
      <c r="R4124" s="1" t="s">
        <v>22086</v>
      </c>
      <c r="S4124" s="1" t="s">
        <v>20416</v>
      </c>
      <c r="T4124" s="1">
        <v>89607468</v>
      </c>
      <c r="U4124" s="15" t="s">
        <v>1015</v>
      </c>
      <c r="V4124" t="str">
        <f>VLOOKUP(T4124,[1]ОКТМО!$B$6:$D$553,3,0)</f>
        <v xml:space="preserve">03 Атяшевский район </v>
      </c>
      <c r="W4124" s="20">
        <f t="shared" si="115"/>
        <v>5671.1100000000006</v>
      </c>
    </row>
    <row r="4125" spans="1:23" hidden="1">
      <c r="A4125" s="1" t="s">
        <v>20417</v>
      </c>
      <c r="B4125" s="1" t="s">
        <v>20418</v>
      </c>
      <c r="C4125" s="1" t="s">
        <v>20419</v>
      </c>
      <c r="D4125" s="2">
        <v>35796</v>
      </c>
      <c r="E4125" s="2">
        <v>43017</v>
      </c>
      <c r="F4125" s="24" t="s">
        <v>36835</v>
      </c>
      <c r="G4125" s="23">
        <v>1</v>
      </c>
      <c r="H4125" s="5">
        <v>43017</v>
      </c>
      <c r="I4125" s="1" t="s">
        <v>36836</v>
      </c>
      <c r="J4125" s="2">
        <v>41088</v>
      </c>
      <c r="K4125" s="1" t="s">
        <v>36831</v>
      </c>
      <c r="L4125" s="21"/>
      <c r="M4125" s="1">
        <v>3.0000000000000001E-3</v>
      </c>
      <c r="N4125" s="1" t="s">
        <v>1008</v>
      </c>
      <c r="O4125" s="1" t="s">
        <v>36839</v>
      </c>
      <c r="P4125" s="3">
        <v>23</v>
      </c>
      <c r="Q4125" s="14">
        <v>196053.61</v>
      </c>
      <c r="R4125" s="1" t="s">
        <v>22089</v>
      </c>
      <c r="S4125" s="1" t="s">
        <v>20420</v>
      </c>
      <c r="T4125" s="1">
        <v>89607412</v>
      </c>
      <c r="U4125" s="15" t="s">
        <v>1015</v>
      </c>
      <c r="V4125" t="str">
        <f>VLOOKUP(T4125,[1]ОКТМО!$B$6:$D$553,3,0)</f>
        <v xml:space="preserve">03 Атяшевский район </v>
      </c>
      <c r="W4125" s="20">
        <f t="shared" si="115"/>
        <v>8524.07</v>
      </c>
    </row>
    <row r="4126" spans="1:23" hidden="1">
      <c r="A4126" s="1" t="s">
        <v>20421</v>
      </c>
      <c r="B4126" s="1" t="s">
        <v>20422</v>
      </c>
      <c r="C4126" s="1" t="s">
        <v>20423</v>
      </c>
      <c r="D4126" s="2">
        <v>32874</v>
      </c>
      <c r="E4126" s="2">
        <v>43361</v>
      </c>
      <c r="F4126" s="24" t="s">
        <v>36835</v>
      </c>
      <c r="G4126" s="23">
        <v>1</v>
      </c>
      <c r="H4126" s="5">
        <v>43361</v>
      </c>
      <c r="I4126" s="1" t="s">
        <v>36831</v>
      </c>
      <c r="J4126" s="1" t="s">
        <v>36831</v>
      </c>
      <c r="K4126" s="1" t="s">
        <v>36831</v>
      </c>
      <c r="L4126" s="21"/>
      <c r="M4126" s="1">
        <v>3.0000000000000001E-3</v>
      </c>
      <c r="N4126" s="1" t="s">
        <v>1008</v>
      </c>
      <c r="O4126" s="1" t="s">
        <v>36831</v>
      </c>
      <c r="P4126" s="4">
        <v>45.1</v>
      </c>
      <c r="Q4126" s="14">
        <v>267542.21999999997</v>
      </c>
      <c r="R4126" s="1" t="s">
        <v>22078</v>
      </c>
      <c r="S4126" s="1" t="s">
        <v>20424</v>
      </c>
      <c r="T4126" s="1">
        <v>89607440</v>
      </c>
      <c r="U4126" s="15" t="s">
        <v>1015</v>
      </c>
      <c r="V4126" t="str">
        <f>VLOOKUP(T4126,[1]ОКТМО!$B$6:$D$553,3,0)</f>
        <v xml:space="preserve">03 Атяшевский район </v>
      </c>
      <c r="W4126" s="20">
        <f t="shared" si="115"/>
        <v>5932.1999999999989</v>
      </c>
    </row>
    <row r="4127" spans="1:23" hidden="1">
      <c r="A4127" s="1" t="s">
        <v>20425</v>
      </c>
      <c r="B4127" s="1" t="s">
        <v>20426</v>
      </c>
      <c r="C4127" s="1" t="s">
        <v>20427</v>
      </c>
      <c r="D4127" s="2">
        <v>29221</v>
      </c>
      <c r="E4127" s="2">
        <v>43148</v>
      </c>
      <c r="F4127" s="24" t="s">
        <v>36835</v>
      </c>
      <c r="G4127" s="23">
        <v>1</v>
      </c>
      <c r="H4127" s="5">
        <v>43148</v>
      </c>
      <c r="I4127" s="1" t="s">
        <v>36831</v>
      </c>
      <c r="J4127" s="1" t="s">
        <v>36831</v>
      </c>
      <c r="K4127" s="1" t="s">
        <v>36831</v>
      </c>
      <c r="L4127" s="21"/>
      <c r="M4127" s="1">
        <v>3.0000000000000001E-3</v>
      </c>
      <c r="N4127" s="1" t="s">
        <v>1008</v>
      </c>
      <c r="O4127" s="1" t="s">
        <v>36831</v>
      </c>
      <c r="P4127" s="4">
        <v>31.3</v>
      </c>
      <c r="Q4127" s="14">
        <v>180695.84</v>
      </c>
      <c r="R4127" s="1" t="s">
        <v>22078</v>
      </c>
      <c r="S4127" s="1" t="s">
        <v>20428</v>
      </c>
      <c r="T4127" s="1">
        <v>89607440</v>
      </c>
      <c r="U4127" s="15" t="s">
        <v>1015</v>
      </c>
      <c r="V4127" t="str">
        <f>VLOOKUP(T4127,[1]ОКТМО!$B$6:$D$553,3,0)</f>
        <v xml:space="preserve">03 Атяшевский район </v>
      </c>
      <c r="W4127" s="20">
        <f t="shared" si="115"/>
        <v>5773.0300319488815</v>
      </c>
    </row>
    <row r="4128" spans="1:23" hidden="1">
      <c r="A4128" s="1" t="s">
        <v>20429</v>
      </c>
      <c r="B4128" s="1" t="s">
        <v>20430</v>
      </c>
      <c r="C4128" s="1" t="s">
        <v>20431</v>
      </c>
      <c r="D4128" s="2">
        <v>35796</v>
      </c>
      <c r="E4128" s="2">
        <v>42251</v>
      </c>
      <c r="F4128" s="24" t="s">
        <v>36835</v>
      </c>
      <c r="G4128" s="23">
        <v>1</v>
      </c>
      <c r="H4128" s="5">
        <v>42251</v>
      </c>
      <c r="I4128" s="1" t="s">
        <v>36831</v>
      </c>
      <c r="J4128" s="1" t="s">
        <v>36831</v>
      </c>
      <c r="K4128" s="1" t="s">
        <v>36831</v>
      </c>
      <c r="L4128" s="21"/>
      <c r="M4128" s="1">
        <v>3.0000000000000001E-3</v>
      </c>
      <c r="N4128" s="1" t="s">
        <v>1008</v>
      </c>
      <c r="O4128" s="1" t="s">
        <v>36831</v>
      </c>
      <c r="P4128" s="4">
        <v>16.399999999999999</v>
      </c>
      <c r="Q4128" s="14">
        <v>99788.59</v>
      </c>
      <c r="R4128" s="1" t="s">
        <v>22077</v>
      </c>
      <c r="S4128" s="1" t="s">
        <v>20432</v>
      </c>
      <c r="T4128" s="1">
        <v>89607468</v>
      </c>
      <c r="U4128" s="15" t="s">
        <v>1015</v>
      </c>
      <c r="V4128" t="str">
        <f>VLOOKUP(T4128,[1]ОКТМО!$B$6:$D$553,3,0)</f>
        <v xml:space="preserve">03 Атяшевский район </v>
      </c>
      <c r="W4128" s="20">
        <f t="shared" si="115"/>
        <v>6084.6701219512197</v>
      </c>
    </row>
    <row r="4129" spans="1:23" hidden="1">
      <c r="A4129" s="1" t="s">
        <v>20433</v>
      </c>
      <c r="B4129" s="1" t="s">
        <v>20434</v>
      </c>
      <c r="C4129" s="1" t="s">
        <v>20435</v>
      </c>
      <c r="D4129" s="2">
        <v>32874</v>
      </c>
      <c r="E4129" s="2">
        <v>42288</v>
      </c>
      <c r="F4129" s="24" t="s">
        <v>36835</v>
      </c>
      <c r="G4129" s="23">
        <v>1</v>
      </c>
      <c r="H4129" s="5">
        <v>42288</v>
      </c>
      <c r="I4129" s="1" t="s">
        <v>36831</v>
      </c>
      <c r="J4129" s="1" t="s">
        <v>36831</v>
      </c>
      <c r="K4129" s="1" t="s">
        <v>36831</v>
      </c>
      <c r="L4129" s="21">
        <f>(P4129-50)/P4129*(Q4129*M4129)*G4129</f>
        <v>35.593200000000003</v>
      </c>
      <c r="M4129" s="1">
        <v>3.0000000000000001E-3</v>
      </c>
      <c r="N4129" s="1" t="s">
        <v>1008</v>
      </c>
      <c r="O4129" s="1" t="s">
        <v>36831</v>
      </c>
      <c r="P4129" s="3">
        <v>52</v>
      </c>
      <c r="Q4129" s="14">
        <v>308474.40000000002</v>
      </c>
      <c r="R4129" s="1" t="s">
        <v>22078</v>
      </c>
      <c r="S4129" s="1" t="s">
        <v>20436</v>
      </c>
      <c r="T4129" s="1">
        <v>89607440</v>
      </c>
      <c r="U4129" s="15" t="s">
        <v>1015</v>
      </c>
      <c r="V4129" t="str">
        <f>VLOOKUP(T4129,[1]ОКТМО!$B$6:$D$553,3,0)</f>
        <v xml:space="preserve">03 Атяшевский район </v>
      </c>
      <c r="W4129" s="20">
        <f t="shared" si="115"/>
        <v>5932.2000000000007</v>
      </c>
    </row>
    <row r="4130" spans="1:23" hidden="1">
      <c r="A4130" s="1" t="s">
        <v>20437</v>
      </c>
      <c r="B4130" s="1" t="s">
        <v>20438</v>
      </c>
      <c r="C4130" s="1" t="s">
        <v>20439</v>
      </c>
      <c r="D4130" s="2">
        <v>32874</v>
      </c>
      <c r="E4130" s="2">
        <v>42241</v>
      </c>
      <c r="F4130" s="24" t="s">
        <v>36835</v>
      </c>
      <c r="G4130" s="23">
        <v>1</v>
      </c>
      <c r="H4130" s="5">
        <v>42241</v>
      </c>
      <c r="I4130" s="1" t="s">
        <v>36831</v>
      </c>
      <c r="J4130" s="1" t="s">
        <v>36831</v>
      </c>
      <c r="K4130" s="1" t="s">
        <v>36831</v>
      </c>
      <c r="L4130" s="21"/>
      <c r="M4130" s="1">
        <v>3.0000000000000001E-3</v>
      </c>
      <c r="N4130" s="1" t="s">
        <v>1008</v>
      </c>
      <c r="O4130" s="1" t="s">
        <v>36831</v>
      </c>
      <c r="P4130" s="4">
        <v>43.8</v>
      </c>
      <c r="Q4130" s="14">
        <v>307491.77</v>
      </c>
      <c r="R4130" s="1" t="s">
        <v>22087</v>
      </c>
      <c r="S4130" s="1" t="s">
        <v>20440</v>
      </c>
      <c r="T4130" s="1">
        <v>89607412</v>
      </c>
      <c r="U4130" s="15" t="s">
        <v>1015</v>
      </c>
      <c r="V4130" t="str">
        <f>VLOOKUP(T4130,[1]ОКТМО!$B$6:$D$553,3,0)</f>
        <v xml:space="preserve">03 Атяшевский район </v>
      </c>
      <c r="W4130" s="20">
        <f t="shared" si="115"/>
        <v>7020.3600456621016</v>
      </c>
    </row>
    <row r="4131" spans="1:23" hidden="1">
      <c r="A4131" s="1" t="s">
        <v>20441</v>
      </c>
      <c r="B4131" s="1" t="s">
        <v>20442</v>
      </c>
      <c r="C4131" s="1" t="s">
        <v>20443</v>
      </c>
      <c r="D4131" s="2">
        <v>35796</v>
      </c>
      <c r="E4131" s="2">
        <v>42953</v>
      </c>
      <c r="F4131" s="24" t="s">
        <v>36835</v>
      </c>
      <c r="G4131" s="23">
        <v>1</v>
      </c>
      <c r="H4131" s="5">
        <v>42953</v>
      </c>
      <c r="I4131" s="1" t="s">
        <v>36831</v>
      </c>
      <c r="J4131" s="1" t="s">
        <v>36831</v>
      </c>
      <c r="K4131" s="1" t="s">
        <v>36831</v>
      </c>
      <c r="L4131" s="21"/>
      <c r="M4131" s="1">
        <v>3.0000000000000001E-3</v>
      </c>
      <c r="N4131" s="1" t="s">
        <v>1008</v>
      </c>
      <c r="O4131" s="1" t="s">
        <v>36831</v>
      </c>
      <c r="P4131" s="4">
        <v>26.4</v>
      </c>
      <c r="Q4131" s="14">
        <v>180680.28</v>
      </c>
      <c r="R4131" s="1" t="s">
        <v>22077</v>
      </c>
      <c r="S4131" s="1" t="s">
        <v>20444</v>
      </c>
      <c r="T4131" s="1">
        <v>89607468</v>
      </c>
      <c r="U4131" s="15" t="s">
        <v>1015</v>
      </c>
      <c r="V4131" t="str">
        <f>VLOOKUP(T4131,[1]ОКТМО!$B$6:$D$553,3,0)</f>
        <v xml:space="preserve">03 Атяшевский район </v>
      </c>
      <c r="W4131" s="20">
        <f t="shared" si="115"/>
        <v>6843.9500000000007</v>
      </c>
    </row>
    <row r="4132" spans="1:23" hidden="1">
      <c r="A4132" s="1" t="s">
        <v>20445</v>
      </c>
      <c r="B4132" s="1" t="s">
        <v>20406</v>
      </c>
      <c r="C4132" s="1" t="s">
        <v>20407</v>
      </c>
      <c r="D4132" s="2">
        <v>35796</v>
      </c>
      <c r="E4132" s="2">
        <v>42446</v>
      </c>
      <c r="F4132" s="24" t="s">
        <v>36835</v>
      </c>
      <c r="G4132" s="23">
        <v>1</v>
      </c>
      <c r="H4132" s="5">
        <v>42446</v>
      </c>
      <c r="I4132" s="1" t="s">
        <v>36831</v>
      </c>
      <c r="J4132" s="1" t="s">
        <v>36831</v>
      </c>
      <c r="K4132" s="1" t="s">
        <v>36831</v>
      </c>
      <c r="L4132" s="21"/>
      <c r="M4132" s="1">
        <v>3.0000000000000001E-3</v>
      </c>
      <c r="N4132" s="1" t="s">
        <v>1008</v>
      </c>
      <c r="O4132" s="1" t="s">
        <v>36831</v>
      </c>
      <c r="P4132" s="4">
        <v>22.9</v>
      </c>
      <c r="Q4132" s="14">
        <v>142350.51999999999</v>
      </c>
      <c r="R4132" s="1" t="s">
        <v>22077</v>
      </c>
      <c r="S4132" s="1" t="s">
        <v>20446</v>
      </c>
      <c r="T4132" s="1">
        <v>89607468</v>
      </c>
      <c r="U4132" s="15" t="s">
        <v>1015</v>
      </c>
      <c r="V4132" t="str">
        <f>VLOOKUP(T4132,[1]ОКТМО!$B$6:$D$553,3,0)</f>
        <v xml:space="preserve">03 Атяшевский район </v>
      </c>
      <c r="W4132" s="20">
        <f t="shared" si="115"/>
        <v>6216.1799126637552</v>
      </c>
    </row>
    <row r="4133" spans="1:23" hidden="1">
      <c r="A4133" s="1" t="s">
        <v>20447</v>
      </c>
      <c r="B4133" s="1" t="s">
        <v>20448</v>
      </c>
      <c r="C4133" s="1" t="s">
        <v>20449</v>
      </c>
      <c r="D4133" s="2">
        <v>35796</v>
      </c>
      <c r="E4133" s="2">
        <v>43862</v>
      </c>
      <c r="F4133" s="24" t="s">
        <v>36835</v>
      </c>
      <c r="G4133" s="23">
        <v>1</v>
      </c>
      <c r="H4133" s="5">
        <v>43862</v>
      </c>
      <c r="I4133" s="1" t="s">
        <v>36831</v>
      </c>
      <c r="J4133" s="1" t="s">
        <v>36831</v>
      </c>
      <c r="K4133" s="1" t="s">
        <v>36831</v>
      </c>
      <c r="L4133" s="21"/>
      <c r="M4133" s="1">
        <v>3.0000000000000001E-3</v>
      </c>
      <c r="N4133" s="1" t="s">
        <v>1008</v>
      </c>
      <c r="O4133" s="1" t="s">
        <v>36831</v>
      </c>
      <c r="P4133" s="4">
        <v>28.2</v>
      </c>
      <c r="Q4133" s="14">
        <v>180874.8</v>
      </c>
      <c r="R4133" s="1" t="s">
        <v>22077</v>
      </c>
      <c r="S4133" s="1" t="s">
        <v>20450</v>
      </c>
      <c r="T4133" s="1">
        <v>89607468</v>
      </c>
      <c r="U4133" s="15" t="s">
        <v>1015</v>
      </c>
      <c r="V4133" t="str">
        <f>VLOOKUP(T4133,[1]ОКТМО!$B$6:$D$553,3,0)</f>
        <v xml:space="preserve">03 Атяшевский район </v>
      </c>
      <c r="W4133" s="20">
        <f t="shared" si="115"/>
        <v>6414</v>
      </c>
    </row>
    <row r="4134" spans="1:23" hidden="1">
      <c r="A4134" s="1" t="s">
        <v>20451</v>
      </c>
      <c r="B4134" s="1" t="s">
        <v>20452</v>
      </c>
      <c r="C4134" s="1" t="s">
        <v>20453</v>
      </c>
      <c r="D4134" s="2">
        <v>40397</v>
      </c>
      <c r="E4134" s="2">
        <v>43852</v>
      </c>
      <c r="F4134" s="24" t="s">
        <v>36835</v>
      </c>
      <c r="G4134" s="23">
        <v>1</v>
      </c>
      <c r="H4134" s="5">
        <v>43852</v>
      </c>
      <c r="I4134" s="1" t="s">
        <v>36831</v>
      </c>
      <c r="J4134" s="1" t="s">
        <v>36831</v>
      </c>
      <c r="K4134" s="1" t="s">
        <v>36831</v>
      </c>
      <c r="L4134" s="21"/>
      <c r="M4134" s="1">
        <v>3.0000000000000001E-3</v>
      </c>
      <c r="N4134" s="1" t="s">
        <v>1008</v>
      </c>
      <c r="O4134" s="1" t="s">
        <v>36831</v>
      </c>
      <c r="P4134" s="4">
        <v>43.1</v>
      </c>
      <c r="Q4134" s="14">
        <v>294974.24</v>
      </c>
      <c r="R4134" s="1" t="s">
        <v>22077</v>
      </c>
      <c r="S4134" s="1" t="s">
        <v>20454</v>
      </c>
      <c r="T4134" s="1">
        <v>89607468</v>
      </c>
      <c r="U4134" s="15" t="s">
        <v>1015</v>
      </c>
      <c r="V4134" t="str">
        <f>VLOOKUP(T4134,[1]ОКТМО!$B$6:$D$553,3,0)</f>
        <v xml:space="preserve">03 Атяшевский район </v>
      </c>
      <c r="W4134" s="20">
        <f t="shared" si="115"/>
        <v>6843.9498839907192</v>
      </c>
    </row>
    <row r="4135" spans="1:23" hidden="1">
      <c r="A4135" s="1" t="s">
        <v>20455</v>
      </c>
      <c r="B4135" s="1" t="s">
        <v>20456</v>
      </c>
      <c r="C4135" s="1" t="s">
        <v>20457</v>
      </c>
      <c r="D4135" s="2">
        <v>32874</v>
      </c>
      <c r="E4135" s="2">
        <v>41883</v>
      </c>
      <c r="F4135" s="24" t="s">
        <v>36835</v>
      </c>
      <c r="G4135" s="23">
        <v>1</v>
      </c>
      <c r="H4135" s="5">
        <v>41883</v>
      </c>
      <c r="I4135" s="1" t="s">
        <v>36831</v>
      </c>
      <c r="J4135" s="1" t="s">
        <v>36831</v>
      </c>
      <c r="K4135" s="1" t="s">
        <v>36831</v>
      </c>
      <c r="L4135" s="21"/>
      <c r="M4135" s="1">
        <v>3.0000000000000001E-3</v>
      </c>
      <c r="N4135" s="1" t="s">
        <v>1008</v>
      </c>
      <c r="O4135" s="1" t="s">
        <v>36831</v>
      </c>
      <c r="P4135" s="4">
        <v>43.3</v>
      </c>
      <c r="Q4135" s="14">
        <v>286511.77</v>
      </c>
      <c r="R4135" s="1" t="s">
        <v>22078</v>
      </c>
      <c r="S4135" s="1" t="s">
        <v>20458</v>
      </c>
      <c r="T4135" s="1">
        <v>89607440</v>
      </c>
      <c r="U4135" s="15" t="s">
        <v>1015</v>
      </c>
      <c r="V4135" t="str">
        <f>VLOOKUP(T4135,[1]ОКТМО!$B$6:$D$553,3,0)</f>
        <v xml:space="preserve">03 Атяшевский район </v>
      </c>
      <c r="W4135" s="20">
        <f t="shared" si="115"/>
        <v>6616.9000000000005</v>
      </c>
    </row>
    <row r="4136" spans="1:23" hidden="1">
      <c r="A4136" s="1" t="s">
        <v>20459</v>
      </c>
      <c r="B4136" s="1" t="s">
        <v>20460</v>
      </c>
      <c r="C4136" s="1" t="s">
        <v>20461</v>
      </c>
      <c r="D4136" s="2">
        <v>32874</v>
      </c>
      <c r="E4136" s="2">
        <v>42819</v>
      </c>
      <c r="F4136" s="24" t="s">
        <v>36835</v>
      </c>
      <c r="G4136" s="23">
        <v>1</v>
      </c>
      <c r="H4136" s="5">
        <v>42819</v>
      </c>
      <c r="I4136" s="1" t="s">
        <v>36831</v>
      </c>
      <c r="J4136" s="1" t="s">
        <v>36831</v>
      </c>
      <c r="K4136" s="1" t="s">
        <v>36831</v>
      </c>
      <c r="L4136" s="21"/>
      <c r="M4136" s="1">
        <v>3.0000000000000001E-3</v>
      </c>
      <c r="N4136" s="1" t="s">
        <v>1008</v>
      </c>
      <c r="O4136" s="1" t="s">
        <v>36831</v>
      </c>
      <c r="P4136" s="4">
        <v>28.9</v>
      </c>
      <c r="Q4136" s="14">
        <v>193110.09</v>
      </c>
      <c r="R4136" s="1" t="s">
        <v>22087</v>
      </c>
      <c r="S4136" s="1" t="s">
        <v>20462</v>
      </c>
      <c r="T4136" s="1">
        <v>89607412</v>
      </c>
      <c r="U4136" s="15" t="s">
        <v>1015</v>
      </c>
      <c r="V4136" t="str">
        <f>VLOOKUP(T4136,[1]ОКТМО!$B$6:$D$553,3,0)</f>
        <v xml:space="preserve">03 Атяшевский район </v>
      </c>
      <c r="W4136" s="20">
        <f t="shared" si="115"/>
        <v>6682.0100346020763</v>
      </c>
    </row>
    <row r="4137" spans="1:23" hidden="1">
      <c r="A4137" s="1" t="s">
        <v>20463</v>
      </c>
      <c r="B4137" s="1" t="s">
        <v>20464</v>
      </c>
      <c r="C4137" s="1" t="s">
        <v>20465</v>
      </c>
      <c r="D4137" s="2">
        <v>32874</v>
      </c>
      <c r="E4137" s="2">
        <v>42594</v>
      </c>
      <c r="F4137" s="24" t="s">
        <v>36835</v>
      </c>
      <c r="G4137" s="23">
        <v>1</v>
      </c>
      <c r="H4137" s="5">
        <v>42594</v>
      </c>
      <c r="I4137" s="1" t="s">
        <v>36831</v>
      </c>
      <c r="J4137" s="2">
        <v>41088</v>
      </c>
      <c r="K4137" s="1" t="s">
        <v>36831</v>
      </c>
      <c r="L4137" s="21"/>
      <c r="M4137" s="1">
        <v>3.0000000000000001E-3</v>
      </c>
      <c r="N4137" s="1" t="s">
        <v>1008</v>
      </c>
      <c r="O4137" s="1" t="s">
        <v>36837</v>
      </c>
      <c r="P4137" s="4">
        <v>20.7</v>
      </c>
      <c r="Q4137" s="14">
        <v>145321.45000000001</v>
      </c>
      <c r="R4137" s="1" t="s">
        <v>22087</v>
      </c>
      <c r="S4137" s="1" t="s">
        <v>20466</v>
      </c>
      <c r="T4137" s="1">
        <v>89607412</v>
      </c>
      <c r="U4137" s="15" t="s">
        <v>1015</v>
      </c>
      <c r="V4137" t="str">
        <f>VLOOKUP(T4137,[1]ОКТМО!$B$6:$D$553,3,0)</f>
        <v xml:space="preserve">03 Атяшевский район </v>
      </c>
      <c r="W4137" s="20">
        <f t="shared" si="115"/>
        <v>7020.3599033816436</v>
      </c>
    </row>
    <row r="4138" spans="1:23" hidden="1">
      <c r="A4138" s="1" t="s">
        <v>20467</v>
      </c>
      <c r="B4138" s="1" t="s">
        <v>20468</v>
      </c>
      <c r="C4138" s="1" t="s">
        <v>20469</v>
      </c>
      <c r="D4138" s="2">
        <v>32874</v>
      </c>
      <c r="E4138" s="2">
        <v>42680</v>
      </c>
      <c r="F4138" s="24" t="s">
        <v>36835</v>
      </c>
      <c r="G4138" s="23">
        <v>1</v>
      </c>
      <c r="H4138" s="5">
        <v>42680</v>
      </c>
      <c r="I4138" s="1" t="s">
        <v>36831</v>
      </c>
      <c r="J4138" s="1" t="s">
        <v>36831</v>
      </c>
      <c r="K4138" s="1" t="s">
        <v>36831</v>
      </c>
      <c r="L4138" s="21"/>
      <c r="M4138" s="1">
        <v>3.0000000000000001E-3</v>
      </c>
      <c r="N4138" s="1" t="s">
        <v>1008</v>
      </c>
      <c r="O4138" s="1" t="s">
        <v>36831</v>
      </c>
      <c r="P4138" s="4">
        <v>38.5</v>
      </c>
      <c r="Q4138" s="14">
        <v>250354.72</v>
      </c>
      <c r="R4138" s="1" t="s">
        <v>22087</v>
      </c>
      <c r="S4138" s="1" t="s">
        <v>20470</v>
      </c>
      <c r="T4138" s="1">
        <v>89607412</v>
      </c>
      <c r="U4138" s="15" t="s">
        <v>1015</v>
      </c>
      <c r="V4138" t="str">
        <f>VLOOKUP(T4138,[1]ОКТМО!$B$6:$D$553,3,0)</f>
        <v xml:space="preserve">03 Атяшевский район </v>
      </c>
      <c r="W4138" s="20">
        <f t="shared" si="115"/>
        <v>6502.72</v>
      </c>
    </row>
    <row r="4139" spans="1:23" hidden="1">
      <c r="A4139" s="1" t="s">
        <v>20471</v>
      </c>
      <c r="B4139" s="1" t="s">
        <v>29575</v>
      </c>
      <c r="C4139" s="1" t="s">
        <v>20472</v>
      </c>
      <c r="D4139" s="2">
        <v>35796</v>
      </c>
      <c r="E4139" s="2">
        <v>42117</v>
      </c>
      <c r="F4139" s="24" t="s">
        <v>36835</v>
      </c>
      <c r="G4139" s="23">
        <v>1</v>
      </c>
      <c r="H4139" s="5">
        <v>42117</v>
      </c>
      <c r="I4139" s="1" t="s">
        <v>36831</v>
      </c>
      <c r="J4139" s="1" t="s">
        <v>36831</v>
      </c>
      <c r="K4139" s="1" t="s">
        <v>36831</v>
      </c>
      <c r="L4139" s="21"/>
      <c r="M4139" s="1">
        <v>3.0000000000000001E-3</v>
      </c>
      <c r="N4139" s="1" t="s">
        <v>1008</v>
      </c>
      <c r="O4139" s="1" t="s">
        <v>36831</v>
      </c>
      <c r="P4139" s="4">
        <v>31.5</v>
      </c>
      <c r="Q4139" s="14">
        <v>196951.55</v>
      </c>
      <c r="R4139" s="1" t="s">
        <v>22077</v>
      </c>
      <c r="S4139" s="1" t="s">
        <v>20473</v>
      </c>
      <c r="T4139" s="1">
        <v>89607468</v>
      </c>
      <c r="U4139" s="15" t="s">
        <v>1015</v>
      </c>
      <c r="V4139" t="str">
        <f>VLOOKUP(T4139,[1]ОКТМО!$B$6:$D$553,3,0)</f>
        <v xml:space="preserve">03 Атяшевский район </v>
      </c>
      <c r="W4139" s="20">
        <f t="shared" si="115"/>
        <v>6252.4301587301579</v>
      </c>
    </row>
    <row r="4140" spans="1:23" hidden="1">
      <c r="A4140" s="1" t="s">
        <v>20474</v>
      </c>
      <c r="B4140" s="1" t="s">
        <v>22153</v>
      </c>
      <c r="C4140" s="1" t="s">
        <v>20475</v>
      </c>
      <c r="D4140" s="2">
        <v>35796</v>
      </c>
      <c r="E4140" s="2">
        <v>43547</v>
      </c>
      <c r="F4140" s="24" t="s">
        <v>36835</v>
      </c>
      <c r="G4140" s="23">
        <v>1</v>
      </c>
      <c r="H4140" s="5">
        <v>43547</v>
      </c>
      <c r="I4140" s="1" t="s">
        <v>36831</v>
      </c>
      <c r="J4140" s="1" t="s">
        <v>36831</v>
      </c>
      <c r="K4140" s="1" t="s">
        <v>36831</v>
      </c>
      <c r="L4140" s="21">
        <f>(P4140-50)/P4140*(Q4140*M4140)*G4140</f>
        <v>183.82144003344482</v>
      </c>
      <c r="M4140" s="1">
        <v>3.0000000000000001E-3</v>
      </c>
      <c r="N4140" s="1" t="s">
        <v>1008</v>
      </c>
      <c r="O4140" s="1" t="s">
        <v>36831</v>
      </c>
      <c r="P4140" s="4">
        <v>59.8</v>
      </c>
      <c r="Q4140" s="14">
        <v>373895.31</v>
      </c>
      <c r="R4140" s="1" t="s">
        <v>22077</v>
      </c>
      <c r="S4140" s="1" t="s">
        <v>20476</v>
      </c>
      <c r="T4140" s="1">
        <v>89607468</v>
      </c>
      <c r="U4140" s="15" t="s">
        <v>1015</v>
      </c>
      <c r="V4140" t="str">
        <f>VLOOKUP(T4140,[1]ОКТМО!$B$6:$D$553,3,0)</f>
        <v xml:space="preserve">03 Атяшевский район </v>
      </c>
      <c r="W4140" s="20">
        <f t="shared" si="115"/>
        <v>6252.4299331103684</v>
      </c>
    </row>
    <row r="4141" spans="1:23" hidden="1">
      <c r="A4141" s="1" t="s">
        <v>20477</v>
      </c>
      <c r="B4141" s="1" t="s">
        <v>20478</v>
      </c>
      <c r="C4141" s="1" t="s">
        <v>20479</v>
      </c>
      <c r="D4141" s="2">
        <v>32874</v>
      </c>
      <c r="E4141" s="2">
        <v>43653</v>
      </c>
      <c r="F4141" s="24" t="s">
        <v>36835</v>
      </c>
      <c r="G4141" s="23">
        <v>1</v>
      </c>
      <c r="H4141" s="5">
        <v>43653</v>
      </c>
      <c r="I4141" s="1" t="s">
        <v>36831</v>
      </c>
      <c r="J4141" s="1" t="s">
        <v>36831</v>
      </c>
      <c r="K4141" s="1" t="s">
        <v>36831</v>
      </c>
      <c r="L4141" s="21"/>
      <c r="M4141" s="1">
        <v>3.0000000000000001E-3</v>
      </c>
      <c r="N4141" s="1" t="s">
        <v>1008</v>
      </c>
      <c r="O4141" s="1" t="s">
        <v>36831</v>
      </c>
      <c r="P4141" s="4">
        <v>41.8</v>
      </c>
      <c r="Q4141" s="14">
        <v>277019.05</v>
      </c>
      <c r="R4141" s="1" t="s">
        <v>22085</v>
      </c>
      <c r="S4141" s="1" t="s">
        <v>20480</v>
      </c>
      <c r="T4141" s="1">
        <v>89607412</v>
      </c>
      <c r="U4141" s="15" t="s">
        <v>1015</v>
      </c>
      <c r="V4141" t="str">
        <f>VLOOKUP(T4141,[1]ОКТМО!$B$6:$D$553,3,0)</f>
        <v xml:space="preserve">03 Атяшевский район </v>
      </c>
      <c r="W4141" s="20">
        <f t="shared" si="115"/>
        <v>6627.25</v>
      </c>
    </row>
    <row r="4142" spans="1:23" hidden="1">
      <c r="A4142" s="1" t="s">
        <v>20481</v>
      </c>
      <c r="B4142" s="1" t="s">
        <v>20482</v>
      </c>
      <c r="C4142" s="1" t="s">
        <v>20483</v>
      </c>
      <c r="D4142" s="2">
        <v>32874</v>
      </c>
      <c r="E4142" s="2">
        <v>43143</v>
      </c>
      <c r="F4142" s="24" t="s">
        <v>36835</v>
      </c>
      <c r="G4142" s="23">
        <v>1</v>
      </c>
      <c r="H4142" s="5">
        <v>43143</v>
      </c>
      <c r="I4142" s="1" t="s">
        <v>36831</v>
      </c>
      <c r="J4142" s="1" t="s">
        <v>36831</v>
      </c>
      <c r="K4142" s="1" t="s">
        <v>36831</v>
      </c>
      <c r="L4142" s="21"/>
      <c r="M4142" s="1">
        <v>3.0000000000000001E-3</v>
      </c>
      <c r="N4142" s="1" t="s">
        <v>1008</v>
      </c>
      <c r="O4142" s="1" t="s">
        <v>36831</v>
      </c>
      <c r="P4142" s="3">
        <v>36</v>
      </c>
      <c r="Q4142" s="14">
        <v>262675.08</v>
      </c>
      <c r="R4142" s="1" t="s">
        <v>22085</v>
      </c>
      <c r="S4142" s="1" t="s">
        <v>20484</v>
      </c>
      <c r="T4142" s="1">
        <v>89607412</v>
      </c>
      <c r="U4142" s="15" t="s">
        <v>1015</v>
      </c>
      <c r="V4142" t="str">
        <f>VLOOKUP(T4142,[1]ОКТМО!$B$6:$D$553,3,0)</f>
        <v xml:space="preserve">03 Атяшевский район </v>
      </c>
      <c r="W4142" s="20">
        <f t="shared" si="115"/>
        <v>7296.5300000000007</v>
      </c>
    </row>
    <row r="4143" spans="1:23" hidden="1">
      <c r="A4143" s="1" t="s">
        <v>20485</v>
      </c>
      <c r="B4143" s="1" t="s">
        <v>20486</v>
      </c>
      <c r="C4143" s="1" t="s">
        <v>20487</v>
      </c>
      <c r="D4143" s="2">
        <v>32874</v>
      </c>
      <c r="E4143" s="2">
        <v>43844</v>
      </c>
      <c r="F4143" s="24" t="s">
        <v>36835</v>
      </c>
      <c r="G4143" s="23">
        <v>1</v>
      </c>
      <c r="H4143" s="5">
        <v>43844</v>
      </c>
      <c r="I4143" s="1" t="s">
        <v>36836</v>
      </c>
      <c r="J4143" s="2">
        <v>41088</v>
      </c>
      <c r="K4143" s="1" t="s">
        <v>36831</v>
      </c>
      <c r="L4143" s="21">
        <f>(P4143-50)/P4143*(Q4143*M4143)*G4143</f>
        <v>214.72289999999998</v>
      </c>
      <c r="M4143" s="1">
        <v>3.0000000000000001E-3</v>
      </c>
      <c r="N4143" s="1" t="s">
        <v>1008</v>
      </c>
      <c r="O4143" s="1" t="s">
        <v>36837</v>
      </c>
      <c r="P4143" s="4">
        <v>60.8</v>
      </c>
      <c r="Q4143" s="14">
        <v>402936.8</v>
      </c>
      <c r="R4143" s="1" t="s">
        <v>22085</v>
      </c>
      <c r="S4143" s="1" t="s">
        <v>20488</v>
      </c>
      <c r="T4143" s="1">
        <v>89607412</v>
      </c>
      <c r="U4143" s="15" t="s">
        <v>1015</v>
      </c>
      <c r="V4143" t="str">
        <f>VLOOKUP(T4143,[1]ОКТМО!$B$6:$D$553,3,0)</f>
        <v xml:space="preserve">03 Атяшевский район </v>
      </c>
      <c r="W4143" s="20">
        <f t="shared" si="115"/>
        <v>6627.25</v>
      </c>
    </row>
    <row r="4144" spans="1:23" hidden="1">
      <c r="A4144" s="1" t="s">
        <v>20489</v>
      </c>
      <c r="B4144" s="1" t="s">
        <v>20490</v>
      </c>
      <c r="C4144" s="1" t="s">
        <v>20491</v>
      </c>
      <c r="D4144" s="2">
        <v>36891</v>
      </c>
      <c r="E4144" s="2">
        <v>43649</v>
      </c>
      <c r="F4144" s="24" t="s">
        <v>36835</v>
      </c>
      <c r="G4144" s="23">
        <v>1</v>
      </c>
      <c r="H4144" s="5">
        <v>43649</v>
      </c>
      <c r="I4144" s="1" t="s">
        <v>36831</v>
      </c>
      <c r="J4144" s="1" t="s">
        <v>36831</v>
      </c>
      <c r="K4144" s="1" t="s">
        <v>36831</v>
      </c>
      <c r="L4144" s="21"/>
      <c r="M4144" s="1">
        <v>3.0000000000000001E-3</v>
      </c>
      <c r="N4144" s="1" t="s">
        <v>1008</v>
      </c>
      <c r="O4144" s="1" t="s">
        <v>36831</v>
      </c>
      <c r="P4144" s="4">
        <v>35.299999999999997</v>
      </c>
      <c r="Q4144" s="14">
        <v>235874.95</v>
      </c>
      <c r="R4144" s="1" t="s">
        <v>22087</v>
      </c>
      <c r="S4144" s="1" t="s">
        <v>20492</v>
      </c>
      <c r="T4144" s="1">
        <v>89607412</v>
      </c>
      <c r="U4144" s="15" t="s">
        <v>1015</v>
      </c>
      <c r="V4144" t="str">
        <f>VLOOKUP(T4144,[1]ОКТМО!$B$6:$D$553,3,0)</f>
        <v xml:space="preserve">03 Атяшевский район </v>
      </c>
      <c r="W4144" s="20">
        <f t="shared" si="115"/>
        <v>6682.009915014165</v>
      </c>
    </row>
    <row r="4145" spans="1:23" hidden="1">
      <c r="A4145" s="1" t="s">
        <v>20493</v>
      </c>
      <c r="B4145" s="1" t="s">
        <v>20494</v>
      </c>
      <c r="C4145" s="1" t="s">
        <v>20495</v>
      </c>
      <c r="D4145" s="2">
        <v>35796</v>
      </c>
      <c r="E4145" s="2">
        <v>42934</v>
      </c>
      <c r="F4145" s="24" t="s">
        <v>36835</v>
      </c>
      <c r="G4145" s="23">
        <v>1</v>
      </c>
      <c r="H4145" s="5">
        <v>42934</v>
      </c>
      <c r="I4145" s="1" t="s">
        <v>36831</v>
      </c>
      <c r="J4145" s="1" t="s">
        <v>36831</v>
      </c>
      <c r="K4145" s="1" t="s">
        <v>36831</v>
      </c>
      <c r="L4145" s="21"/>
      <c r="M4145" s="1">
        <v>3.0000000000000001E-3</v>
      </c>
      <c r="N4145" s="1" t="s">
        <v>1008</v>
      </c>
      <c r="O4145" s="1" t="s">
        <v>36831</v>
      </c>
      <c r="P4145" s="4">
        <v>37.6</v>
      </c>
      <c r="Q4145" s="14">
        <v>228783.59</v>
      </c>
      <c r="R4145" s="1" t="s">
        <v>22077</v>
      </c>
      <c r="S4145" s="1" t="s">
        <v>20496</v>
      </c>
      <c r="T4145" s="1">
        <v>89607468</v>
      </c>
      <c r="U4145" s="15" t="s">
        <v>1015</v>
      </c>
      <c r="V4145" t="str">
        <f>VLOOKUP(T4145,[1]ОКТМО!$B$6:$D$553,3,0)</f>
        <v xml:space="preserve">03 Атяшевский район </v>
      </c>
      <c r="W4145" s="20">
        <f t="shared" si="115"/>
        <v>6084.6699468085108</v>
      </c>
    </row>
    <row r="4146" spans="1:23" hidden="1">
      <c r="A4146" s="1" t="s">
        <v>20497</v>
      </c>
      <c r="B4146" s="1" t="s">
        <v>20498</v>
      </c>
      <c r="C4146" s="1" t="s">
        <v>20499</v>
      </c>
      <c r="D4146" s="2">
        <v>40237</v>
      </c>
      <c r="E4146" s="2">
        <v>42403</v>
      </c>
      <c r="F4146" s="24" t="s">
        <v>36835</v>
      </c>
      <c r="G4146" s="23">
        <v>1</v>
      </c>
      <c r="H4146" s="5">
        <v>42403</v>
      </c>
      <c r="I4146" s="1" t="s">
        <v>36831</v>
      </c>
      <c r="J4146" s="1" t="s">
        <v>36831</v>
      </c>
      <c r="K4146" s="1" t="s">
        <v>36831</v>
      </c>
      <c r="L4146" s="21"/>
      <c r="M4146" s="1">
        <v>3.0000000000000001E-3</v>
      </c>
      <c r="N4146" s="1" t="s">
        <v>1008</v>
      </c>
      <c r="O4146" s="1" t="s">
        <v>36831</v>
      </c>
      <c r="P4146" s="4">
        <v>30.7</v>
      </c>
      <c r="Q4146" s="14">
        <v>224544.71</v>
      </c>
      <c r="R4146" s="1" t="s">
        <v>22087</v>
      </c>
      <c r="S4146" s="1" t="s">
        <v>20500</v>
      </c>
      <c r="T4146" s="1">
        <v>89607412</v>
      </c>
      <c r="U4146" s="15" t="s">
        <v>1015</v>
      </c>
      <c r="V4146" t="str">
        <f>VLOOKUP(T4146,[1]ОКТМО!$B$6:$D$553,3,0)</f>
        <v xml:space="preserve">03 Атяшевский район </v>
      </c>
      <c r="W4146" s="20">
        <f t="shared" si="115"/>
        <v>7314.1599348534201</v>
      </c>
    </row>
    <row r="4147" spans="1:23" hidden="1">
      <c r="A4147" s="1" t="s">
        <v>20501</v>
      </c>
      <c r="B4147" s="1" t="s">
        <v>20502</v>
      </c>
      <c r="C4147" s="1" t="s">
        <v>20503</v>
      </c>
      <c r="D4147" s="2">
        <v>34878</v>
      </c>
      <c r="E4147" s="2">
        <v>43820</v>
      </c>
      <c r="F4147" s="24" t="s">
        <v>36835</v>
      </c>
      <c r="G4147" s="23">
        <v>1</v>
      </c>
      <c r="H4147" s="5">
        <v>43820</v>
      </c>
      <c r="I4147" s="1" t="s">
        <v>36836</v>
      </c>
      <c r="J4147" s="2">
        <v>41295</v>
      </c>
      <c r="K4147" s="1" t="s">
        <v>36831</v>
      </c>
      <c r="L4147" s="21"/>
      <c r="M4147" s="1">
        <v>3.0000000000000001E-3</v>
      </c>
      <c r="N4147" s="1" t="s">
        <v>1008</v>
      </c>
      <c r="O4147" s="1" t="s">
        <v>36839</v>
      </c>
      <c r="P4147" s="4">
        <v>34.1</v>
      </c>
      <c r="Q4147" s="14">
        <v>214142.88</v>
      </c>
      <c r="R4147" s="1" t="s">
        <v>22088</v>
      </c>
      <c r="S4147" s="1" t="s">
        <v>20504</v>
      </c>
      <c r="T4147" s="1">
        <v>89607440</v>
      </c>
      <c r="U4147" s="15" t="s">
        <v>1015</v>
      </c>
      <c r="V4147" t="str">
        <f>VLOOKUP(T4147,[1]ОКТМО!$B$6:$D$553,3,0)</f>
        <v xml:space="preserve">03 Атяшевский район </v>
      </c>
      <c r="W4147" s="20">
        <f t="shared" si="115"/>
        <v>6279.8498533724342</v>
      </c>
    </row>
    <row r="4148" spans="1:23" hidden="1">
      <c r="A4148" s="1" t="s">
        <v>20505</v>
      </c>
      <c r="B4148" s="1" t="s">
        <v>25464</v>
      </c>
      <c r="C4148" s="1" t="s">
        <v>21276</v>
      </c>
      <c r="D4148" s="2">
        <v>32874</v>
      </c>
      <c r="E4148" s="2">
        <v>43966</v>
      </c>
      <c r="F4148" s="24" t="s">
        <v>36835</v>
      </c>
      <c r="G4148" s="23">
        <v>1</v>
      </c>
      <c r="H4148" s="5">
        <v>43966</v>
      </c>
      <c r="I4148" s="1" t="s">
        <v>36831</v>
      </c>
      <c r="J4148" s="1" t="s">
        <v>36831</v>
      </c>
      <c r="K4148" s="1" t="s">
        <v>36831</v>
      </c>
      <c r="L4148" s="21"/>
      <c r="M4148" s="1">
        <v>3.0000000000000001E-3</v>
      </c>
      <c r="N4148" s="1" t="s">
        <v>1008</v>
      </c>
      <c r="O4148" s="1" t="s">
        <v>36831</v>
      </c>
      <c r="P4148" s="4">
        <v>30.8</v>
      </c>
      <c r="Q4148" s="14">
        <v>224733.12</v>
      </c>
      <c r="R4148" s="1" t="s">
        <v>22085</v>
      </c>
      <c r="S4148" s="1" t="s">
        <v>20506</v>
      </c>
      <c r="T4148" s="1">
        <v>89607412</v>
      </c>
      <c r="U4148" s="15" t="s">
        <v>1015</v>
      </c>
      <c r="V4148" t="str">
        <f>VLOOKUP(T4148,[1]ОКТМО!$B$6:$D$553,3,0)</f>
        <v xml:space="preserve">03 Атяшевский район </v>
      </c>
      <c r="W4148" s="20">
        <f t="shared" ref="W4148:W4211" si="117">Q4148/P4148</f>
        <v>7296.5298701298698</v>
      </c>
    </row>
    <row r="4149" spans="1:23" hidden="1">
      <c r="A4149" s="1" t="s">
        <v>20507</v>
      </c>
      <c r="B4149" s="1" t="s">
        <v>20508</v>
      </c>
      <c r="C4149" s="1" t="s">
        <v>20509</v>
      </c>
      <c r="D4149" s="2">
        <v>32874</v>
      </c>
      <c r="E4149" s="2">
        <v>43910</v>
      </c>
      <c r="F4149" s="24" t="s">
        <v>36835</v>
      </c>
      <c r="G4149" s="23">
        <v>1</v>
      </c>
      <c r="H4149" s="5">
        <v>43910</v>
      </c>
      <c r="I4149" s="1" t="s">
        <v>36831</v>
      </c>
      <c r="J4149" s="1" t="s">
        <v>36831</v>
      </c>
      <c r="K4149" s="1" t="s">
        <v>36831</v>
      </c>
      <c r="L4149" s="21"/>
      <c r="M4149" s="1">
        <v>3.0000000000000001E-3</v>
      </c>
      <c r="N4149" s="1" t="s">
        <v>1008</v>
      </c>
      <c r="O4149" s="1" t="s">
        <v>36831</v>
      </c>
      <c r="P4149" s="4">
        <v>43.5</v>
      </c>
      <c r="Q4149" s="14">
        <v>270720.51</v>
      </c>
      <c r="R4149" s="1" t="s">
        <v>23402</v>
      </c>
      <c r="S4149" s="1" t="s">
        <v>20510</v>
      </c>
      <c r="T4149" s="1">
        <v>89607444</v>
      </c>
      <c r="U4149" s="15" t="s">
        <v>1015</v>
      </c>
      <c r="V4149" t="str">
        <f>VLOOKUP(T4149,[1]ОКТМО!$B$6:$D$553,3,0)</f>
        <v xml:space="preserve">03 Атяшевский район </v>
      </c>
      <c r="W4149" s="20">
        <f t="shared" si="117"/>
        <v>6223.46</v>
      </c>
    </row>
    <row r="4150" spans="1:23" hidden="1">
      <c r="A4150" s="1" t="s">
        <v>20511</v>
      </c>
      <c r="B4150" s="1" t="s">
        <v>20512</v>
      </c>
      <c r="C4150" s="1" t="s">
        <v>20513</v>
      </c>
      <c r="D4150" s="2">
        <v>35796</v>
      </c>
      <c r="E4150" s="2">
        <v>42353</v>
      </c>
      <c r="F4150" s="24" t="s">
        <v>36835</v>
      </c>
      <c r="G4150" s="23">
        <v>1</v>
      </c>
      <c r="H4150" s="5">
        <v>42353</v>
      </c>
      <c r="I4150" s="1" t="s">
        <v>36836</v>
      </c>
      <c r="J4150" s="1" t="s">
        <v>36831</v>
      </c>
      <c r="K4150" s="1" t="s">
        <v>36831</v>
      </c>
      <c r="L4150" s="21"/>
      <c r="M4150" s="1">
        <v>3.0000000000000001E-3</v>
      </c>
      <c r="N4150" s="1" t="s">
        <v>1008</v>
      </c>
      <c r="O4150" s="1" t="s">
        <v>36864</v>
      </c>
      <c r="P4150" s="4">
        <v>31.1</v>
      </c>
      <c r="Q4150" s="14">
        <v>106494.7</v>
      </c>
      <c r="R4150" s="1" t="s">
        <v>23421</v>
      </c>
      <c r="S4150" s="1" t="s">
        <v>20514</v>
      </c>
      <c r="T4150" s="1">
        <v>89607468</v>
      </c>
      <c r="U4150" s="15" t="s">
        <v>1015</v>
      </c>
      <c r="V4150" t="str">
        <f>VLOOKUP(T4150,[1]ОКТМО!$B$6:$D$553,3,0)</f>
        <v xml:space="preserve">03 Атяшевский район </v>
      </c>
      <c r="W4150" s="20">
        <f t="shared" si="117"/>
        <v>3424.2668810289388</v>
      </c>
    </row>
    <row r="4151" spans="1:23" hidden="1">
      <c r="A4151" s="1" t="s">
        <v>20515</v>
      </c>
      <c r="B4151" s="1" t="s">
        <v>20517</v>
      </c>
      <c r="C4151" s="1" t="s">
        <v>20518</v>
      </c>
      <c r="D4151" s="2">
        <v>35389</v>
      </c>
      <c r="E4151" s="2">
        <v>43966</v>
      </c>
      <c r="F4151" s="24" t="s">
        <v>36835</v>
      </c>
      <c r="G4151" s="23">
        <v>1</v>
      </c>
      <c r="H4151" s="5">
        <v>43966</v>
      </c>
      <c r="I4151" s="1" t="s">
        <v>36836</v>
      </c>
      <c r="J4151" s="2">
        <v>41088</v>
      </c>
      <c r="K4151" s="1" t="s">
        <v>36831</v>
      </c>
      <c r="L4151" s="21"/>
      <c r="M4151" s="1">
        <v>3.0000000000000001E-3</v>
      </c>
      <c r="N4151" s="1" t="s">
        <v>1008</v>
      </c>
      <c r="O4151" s="1" t="s">
        <v>36837</v>
      </c>
      <c r="P4151" s="4">
        <v>49.8</v>
      </c>
      <c r="Q4151" s="14">
        <v>363367.19</v>
      </c>
      <c r="R4151" s="1" t="s">
        <v>22085</v>
      </c>
      <c r="S4151" s="1" t="s">
        <v>20516</v>
      </c>
      <c r="T4151" s="1">
        <v>89607412</v>
      </c>
      <c r="U4151" s="15" t="s">
        <v>1015</v>
      </c>
      <c r="V4151" t="str">
        <f>VLOOKUP(T4151,[1]ОКТМО!$B$6:$D$553,3,0)</f>
        <v xml:space="preserve">03 Атяшевский район </v>
      </c>
      <c r="W4151" s="20">
        <f t="shared" si="117"/>
        <v>7296.5299196787155</v>
      </c>
    </row>
    <row r="4152" spans="1:23" hidden="1">
      <c r="A4152" s="1" t="s">
        <v>20519</v>
      </c>
      <c r="B4152" s="1" t="s">
        <v>22348</v>
      </c>
      <c r="C4152" s="1" t="s">
        <v>20520</v>
      </c>
      <c r="D4152" s="2">
        <v>35389</v>
      </c>
      <c r="E4152" s="2">
        <v>42462</v>
      </c>
      <c r="F4152" s="24" t="s">
        <v>36835</v>
      </c>
      <c r="G4152" s="23">
        <v>1</v>
      </c>
      <c r="H4152" s="5">
        <v>42462</v>
      </c>
      <c r="I4152" s="1" t="s">
        <v>36831</v>
      </c>
      <c r="J4152" s="1" t="s">
        <v>36831</v>
      </c>
      <c r="K4152" s="1" t="s">
        <v>36831</v>
      </c>
      <c r="L4152" s="21"/>
      <c r="M4152" s="1">
        <v>3.0000000000000001E-3</v>
      </c>
      <c r="N4152" s="1" t="s">
        <v>1008</v>
      </c>
      <c r="O4152" s="1" t="s">
        <v>36831</v>
      </c>
      <c r="P4152" s="4">
        <v>32.5</v>
      </c>
      <c r="Q4152" s="14">
        <v>237137.23</v>
      </c>
      <c r="R4152" s="1" t="s">
        <v>22085</v>
      </c>
      <c r="S4152" s="1" t="s">
        <v>20521</v>
      </c>
      <c r="T4152" s="1">
        <v>89607412</v>
      </c>
      <c r="U4152" s="15" t="s">
        <v>1015</v>
      </c>
      <c r="V4152" t="str">
        <f>VLOOKUP(T4152,[1]ОКТМО!$B$6:$D$553,3,0)</f>
        <v xml:space="preserve">03 Атяшевский район </v>
      </c>
      <c r="W4152" s="20">
        <f t="shared" si="117"/>
        <v>7296.5301538461545</v>
      </c>
    </row>
    <row r="4153" spans="1:23" hidden="1">
      <c r="A4153" s="1" t="s">
        <v>20522</v>
      </c>
      <c r="B4153" s="1" t="s">
        <v>20523</v>
      </c>
      <c r="C4153" s="1" t="s">
        <v>20524</v>
      </c>
      <c r="D4153" s="2">
        <v>35389</v>
      </c>
      <c r="E4153" s="2">
        <v>43767</v>
      </c>
      <c r="F4153" s="24" t="s">
        <v>36832</v>
      </c>
      <c r="G4153" s="23">
        <v>0.5</v>
      </c>
      <c r="H4153" s="5">
        <v>43767</v>
      </c>
      <c r="I4153" s="1" t="s">
        <v>36831</v>
      </c>
      <c r="J4153" s="1" t="s">
        <v>36831</v>
      </c>
      <c r="K4153" s="1" t="s">
        <v>36831</v>
      </c>
      <c r="L4153" s="21">
        <f>(P4153-50)/P4153*(Q4153*M4153)*G4153</f>
        <v>106.98769500000003</v>
      </c>
      <c r="M4153" s="1">
        <v>3.0000000000000001E-3</v>
      </c>
      <c r="N4153" s="1" t="s">
        <v>1008</v>
      </c>
      <c r="O4153" s="1" t="s">
        <v>36831</v>
      </c>
      <c r="P4153" s="4">
        <v>60.7</v>
      </c>
      <c r="Q4153" s="14">
        <v>404620.13</v>
      </c>
      <c r="R4153" s="1" t="s">
        <v>22085</v>
      </c>
      <c r="S4153" s="1" t="s">
        <v>20525</v>
      </c>
      <c r="T4153" s="1">
        <v>89607412</v>
      </c>
      <c r="U4153" s="15" t="s">
        <v>1015</v>
      </c>
      <c r="V4153" t="str">
        <f>VLOOKUP(T4153,[1]ОКТМО!$B$6:$D$553,3,0)</f>
        <v xml:space="preserve">03 Атяшевский район </v>
      </c>
      <c r="W4153" s="20">
        <f t="shared" si="117"/>
        <v>6665.9</v>
      </c>
    </row>
    <row r="4154" spans="1:23" hidden="1">
      <c r="A4154" s="1" t="s">
        <v>20526</v>
      </c>
      <c r="B4154" s="1" t="s">
        <v>20527</v>
      </c>
      <c r="C4154" s="1" t="s">
        <v>20528</v>
      </c>
      <c r="D4154" s="2">
        <v>35796</v>
      </c>
      <c r="E4154" s="2">
        <v>43262</v>
      </c>
      <c r="F4154" s="24" t="s">
        <v>36835</v>
      </c>
      <c r="G4154" s="23">
        <v>1</v>
      </c>
      <c r="H4154" s="5">
        <v>43262</v>
      </c>
      <c r="I4154" s="1" t="s">
        <v>36831</v>
      </c>
      <c r="J4154" s="1" t="s">
        <v>36831</v>
      </c>
      <c r="K4154" s="1" t="s">
        <v>36831</v>
      </c>
      <c r="L4154" s="21"/>
      <c r="M4154" s="1">
        <v>3.0000000000000001E-3</v>
      </c>
      <c r="N4154" s="1" t="s">
        <v>1008</v>
      </c>
      <c r="O4154" s="1" t="s">
        <v>36831</v>
      </c>
      <c r="P4154" s="4">
        <v>31.2</v>
      </c>
      <c r="Q4154" s="14">
        <v>202944.46</v>
      </c>
      <c r="R4154" s="1" t="s">
        <v>22109</v>
      </c>
      <c r="S4154" s="1" t="s">
        <v>20529</v>
      </c>
      <c r="T4154" s="1">
        <v>89607468</v>
      </c>
      <c r="U4154" s="15" t="s">
        <v>1015</v>
      </c>
      <c r="V4154" t="str">
        <f>VLOOKUP(T4154,[1]ОКТМО!$B$6:$D$553,3,0)</f>
        <v xml:space="preserve">03 Атяшевский район </v>
      </c>
      <c r="W4154" s="20">
        <f t="shared" si="117"/>
        <v>6504.6301282051281</v>
      </c>
    </row>
    <row r="4155" spans="1:23" hidden="1">
      <c r="A4155" s="1" t="s">
        <v>20530</v>
      </c>
      <c r="B4155" s="1" t="s">
        <v>20531</v>
      </c>
      <c r="C4155" s="1" t="s">
        <v>20532</v>
      </c>
      <c r="D4155" s="2">
        <v>35796</v>
      </c>
      <c r="E4155" s="2">
        <v>43900</v>
      </c>
      <c r="F4155" s="24" t="s">
        <v>36835</v>
      </c>
      <c r="G4155" s="23">
        <v>1</v>
      </c>
      <c r="H4155" s="5">
        <v>43900</v>
      </c>
      <c r="I4155" s="1" t="s">
        <v>36831</v>
      </c>
      <c r="J4155" s="1" t="s">
        <v>36831</v>
      </c>
      <c r="K4155" s="1" t="s">
        <v>36831</v>
      </c>
      <c r="L4155" s="21"/>
      <c r="M4155" s="1">
        <v>3.0000000000000001E-3</v>
      </c>
      <c r="N4155" s="1" t="s">
        <v>1008</v>
      </c>
      <c r="O4155" s="1" t="s">
        <v>36831</v>
      </c>
      <c r="P4155" s="4">
        <v>33.299999999999997</v>
      </c>
      <c r="Q4155" s="14">
        <v>188847.96</v>
      </c>
      <c r="R4155" s="1" t="s">
        <v>22086</v>
      </c>
      <c r="S4155" s="1" t="s">
        <v>20533</v>
      </c>
      <c r="T4155" s="1">
        <v>89607468</v>
      </c>
      <c r="U4155" s="15" t="s">
        <v>1015</v>
      </c>
      <c r="V4155" t="str">
        <f>VLOOKUP(T4155,[1]ОКТМО!$B$6:$D$553,3,0)</f>
        <v xml:space="preserve">03 Атяшевский район </v>
      </c>
      <c r="W4155" s="20">
        <f t="shared" si="117"/>
        <v>5671.1099099099101</v>
      </c>
    </row>
    <row r="4156" spans="1:23" hidden="1">
      <c r="A4156" s="1" t="s">
        <v>20535</v>
      </c>
      <c r="B4156" s="1" t="s">
        <v>20536</v>
      </c>
      <c r="C4156" s="1" t="s">
        <v>20537</v>
      </c>
      <c r="D4156" s="2">
        <v>35796</v>
      </c>
      <c r="E4156" s="2">
        <v>42690</v>
      </c>
      <c r="F4156" s="24" t="s">
        <v>36835</v>
      </c>
      <c r="G4156" s="23">
        <v>1</v>
      </c>
      <c r="H4156" s="5">
        <v>42690</v>
      </c>
      <c r="I4156" s="1" t="s">
        <v>36831</v>
      </c>
      <c r="J4156" s="1" t="s">
        <v>36831</v>
      </c>
      <c r="K4156" s="1" t="s">
        <v>36831</v>
      </c>
      <c r="L4156" s="21"/>
      <c r="M4156" s="1">
        <v>3.0000000000000001E-3</v>
      </c>
      <c r="N4156" s="1" t="s">
        <v>1008</v>
      </c>
      <c r="O4156" s="1" t="s">
        <v>36831</v>
      </c>
      <c r="P4156" s="4">
        <v>35.299999999999997</v>
      </c>
      <c r="Q4156" s="14">
        <v>200190.18</v>
      </c>
      <c r="R4156" s="1" t="s">
        <v>22086</v>
      </c>
      <c r="S4156" s="1" t="s">
        <v>20538</v>
      </c>
      <c r="T4156" s="1">
        <v>89607468</v>
      </c>
      <c r="U4156" s="15" t="s">
        <v>1015</v>
      </c>
      <c r="V4156" t="str">
        <f>VLOOKUP(T4156,[1]ОКТМО!$B$6:$D$553,3,0)</f>
        <v xml:space="preserve">03 Атяшевский район </v>
      </c>
      <c r="W4156" s="20">
        <f t="shared" si="117"/>
        <v>5671.1099150141645</v>
      </c>
    </row>
    <row r="4157" spans="1:23" hidden="1">
      <c r="A4157" s="1" t="s">
        <v>20540</v>
      </c>
      <c r="B4157" s="1" t="s">
        <v>22697</v>
      </c>
      <c r="C4157" s="1" t="s">
        <v>20541</v>
      </c>
      <c r="D4157" s="2">
        <v>35796</v>
      </c>
      <c r="E4157" s="2">
        <v>43138</v>
      </c>
      <c r="F4157" s="24" t="s">
        <v>36835</v>
      </c>
      <c r="G4157" s="23">
        <v>1</v>
      </c>
      <c r="H4157" s="5">
        <v>43138</v>
      </c>
      <c r="I4157" s="1" t="s">
        <v>36831</v>
      </c>
      <c r="J4157" s="1" t="s">
        <v>36831</v>
      </c>
      <c r="K4157" s="1" t="s">
        <v>36831</v>
      </c>
      <c r="L4157" s="21">
        <f>(P4157-50)/P4157*(Q4157*M4157)*G4157</f>
        <v>17.562501159135529</v>
      </c>
      <c r="M4157" s="1">
        <v>3.0000000000000001E-3</v>
      </c>
      <c r="N4157" s="1" t="s">
        <v>1008</v>
      </c>
      <c r="O4157" s="1" t="s">
        <v>36831</v>
      </c>
      <c r="P4157" s="4">
        <v>50.9</v>
      </c>
      <c r="Q4157" s="14">
        <v>331085.67</v>
      </c>
      <c r="R4157" s="1" t="s">
        <v>22109</v>
      </c>
      <c r="S4157" s="1" t="s">
        <v>20542</v>
      </c>
      <c r="T4157" s="1">
        <v>89607468</v>
      </c>
      <c r="U4157" s="15" t="s">
        <v>1015</v>
      </c>
      <c r="V4157" t="str">
        <f>VLOOKUP(T4157,[1]ОКТМО!$B$6:$D$553,3,0)</f>
        <v xml:space="preserve">03 Атяшевский район </v>
      </c>
      <c r="W4157" s="20">
        <f t="shared" si="117"/>
        <v>6504.6300589390958</v>
      </c>
    </row>
    <row r="4158" spans="1:23" hidden="1">
      <c r="A4158" s="1" t="s">
        <v>20543</v>
      </c>
      <c r="B4158" s="1" t="s">
        <v>20544</v>
      </c>
      <c r="C4158" s="1" t="s">
        <v>20545</v>
      </c>
      <c r="D4158" s="2">
        <v>36525</v>
      </c>
      <c r="E4158" s="2">
        <v>42682</v>
      </c>
      <c r="F4158" s="24" t="s">
        <v>36835</v>
      </c>
      <c r="G4158" s="23">
        <v>1</v>
      </c>
      <c r="H4158" s="5">
        <v>42682</v>
      </c>
      <c r="I4158" s="1" t="s">
        <v>36831</v>
      </c>
      <c r="J4158" s="1" t="s">
        <v>36831</v>
      </c>
      <c r="K4158" s="1" t="s">
        <v>36831</v>
      </c>
      <c r="L4158" s="21"/>
      <c r="M4158" s="1">
        <v>3.0000000000000001E-3</v>
      </c>
      <c r="N4158" s="1" t="s">
        <v>1008</v>
      </c>
      <c r="O4158" s="1" t="s">
        <v>36831</v>
      </c>
      <c r="P4158" s="4">
        <v>22.4</v>
      </c>
      <c r="Q4158" s="14">
        <v>104483.9</v>
      </c>
      <c r="R4158" s="1" t="s">
        <v>22107</v>
      </c>
      <c r="S4158" s="1" t="s">
        <v>20546</v>
      </c>
      <c r="T4158" s="1">
        <v>89607444</v>
      </c>
      <c r="U4158" s="15" t="s">
        <v>1015</v>
      </c>
      <c r="V4158" t="str">
        <f>VLOOKUP(T4158,[1]ОКТМО!$B$6:$D$553,3,0)</f>
        <v xml:space="preserve">03 Атяшевский район </v>
      </c>
      <c r="W4158" s="20">
        <f t="shared" si="117"/>
        <v>4664.4598214285716</v>
      </c>
    </row>
    <row r="4159" spans="1:23" hidden="1">
      <c r="A4159" s="1" t="s">
        <v>20547</v>
      </c>
      <c r="B4159" s="1" t="s">
        <v>20548</v>
      </c>
      <c r="C4159" s="1" t="s">
        <v>20549</v>
      </c>
      <c r="D4159" s="2">
        <v>35796</v>
      </c>
      <c r="E4159" s="2">
        <v>43219</v>
      </c>
      <c r="F4159" s="24" t="s">
        <v>36835</v>
      </c>
      <c r="G4159" s="23">
        <v>1</v>
      </c>
      <c r="H4159" s="5">
        <v>43219</v>
      </c>
      <c r="I4159" s="1" t="s">
        <v>36831</v>
      </c>
      <c r="J4159" s="2">
        <v>41088</v>
      </c>
      <c r="K4159" s="1" t="s">
        <v>36831</v>
      </c>
      <c r="L4159" s="21"/>
      <c r="M4159" s="1">
        <v>3.0000000000000001E-3</v>
      </c>
      <c r="N4159" s="1" t="s">
        <v>1008</v>
      </c>
      <c r="O4159" s="1" t="s">
        <v>36839</v>
      </c>
      <c r="P4159" s="3">
        <v>26</v>
      </c>
      <c r="Q4159" s="14">
        <v>190224.06</v>
      </c>
      <c r="R4159" s="1" t="s">
        <v>22109</v>
      </c>
      <c r="S4159" s="1" t="s">
        <v>20550</v>
      </c>
      <c r="T4159" s="1">
        <v>89607468</v>
      </c>
      <c r="U4159" s="15" t="s">
        <v>1015</v>
      </c>
      <c r="V4159" t="str">
        <f>VLOOKUP(T4159,[1]ОКТМО!$B$6:$D$553,3,0)</f>
        <v xml:space="preserve">03 Атяшевский район </v>
      </c>
      <c r="W4159" s="20">
        <f t="shared" si="117"/>
        <v>7316.3099999999995</v>
      </c>
    </row>
    <row r="4160" spans="1:23" hidden="1">
      <c r="A4160" s="1" t="s">
        <v>20551</v>
      </c>
      <c r="B4160" s="1" t="s">
        <v>20552</v>
      </c>
      <c r="C4160" s="1" t="s">
        <v>20553</v>
      </c>
      <c r="D4160" s="2">
        <v>36525</v>
      </c>
      <c r="E4160" s="2">
        <v>43672</v>
      </c>
      <c r="F4160" s="24" t="s">
        <v>36835</v>
      </c>
      <c r="G4160" s="23">
        <v>1</v>
      </c>
      <c r="H4160" s="5">
        <v>43672</v>
      </c>
      <c r="I4160" s="1" t="s">
        <v>36831</v>
      </c>
      <c r="J4160" s="2">
        <v>41088</v>
      </c>
      <c r="K4160" s="1" t="s">
        <v>36831</v>
      </c>
      <c r="L4160" s="21"/>
      <c r="M4160" s="1">
        <v>3.0000000000000001E-3</v>
      </c>
      <c r="N4160" s="1" t="s">
        <v>1008</v>
      </c>
      <c r="O4160" s="1" t="s">
        <v>36837</v>
      </c>
      <c r="P4160" s="4">
        <v>38.799999999999997</v>
      </c>
      <c r="Q4160" s="14">
        <v>216790.34</v>
      </c>
      <c r="R4160" s="1" t="s">
        <v>22107</v>
      </c>
      <c r="S4160" s="1" t="s">
        <v>20554</v>
      </c>
      <c r="T4160" s="1">
        <v>89607444</v>
      </c>
      <c r="U4160" s="15" t="s">
        <v>1015</v>
      </c>
      <c r="V4160" t="str">
        <f>VLOOKUP(T4160,[1]ОКТМО!$B$6:$D$553,3,0)</f>
        <v xml:space="preserve">03 Атяшевский район </v>
      </c>
      <c r="W4160" s="20">
        <f t="shared" si="117"/>
        <v>5587.3798969072168</v>
      </c>
    </row>
    <row r="4161" spans="1:23" hidden="1">
      <c r="A4161" s="1" t="s">
        <v>20555</v>
      </c>
      <c r="B4161" s="1" t="s">
        <v>20556</v>
      </c>
      <c r="C4161" s="1" t="s">
        <v>20557</v>
      </c>
      <c r="D4161" s="2">
        <v>35796</v>
      </c>
      <c r="E4161" s="2">
        <v>41933</v>
      </c>
      <c r="F4161" s="24" t="s">
        <v>36835</v>
      </c>
      <c r="G4161" s="23">
        <v>1</v>
      </c>
      <c r="H4161" s="5">
        <v>41933</v>
      </c>
      <c r="I4161" s="1" t="s">
        <v>36831</v>
      </c>
      <c r="J4161" s="1" t="s">
        <v>36831</v>
      </c>
      <c r="K4161" s="1" t="s">
        <v>36831</v>
      </c>
      <c r="L4161" s="21"/>
      <c r="M4161" s="1">
        <v>3.0000000000000001E-3</v>
      </c>
      <c r="N4161" s="1" t="s">
        <v>1008</v>
      </c>
      <c r="O4161" s="1" t="s">
        <v>36831</v>
      </c>
      <c r="P4161" s="3">
        <v>35</v>
      </c>
      <c r="Q4161" s="14">
        <v>233938.95</v>
      </c>
      <c r="R4161" s="1" t="s">
        <v>22109</v>
      </c>
      <c r="S4161" s="1" t="s">
        <v>20558</v>
      </c>
      <c r="T4161" s="1">
        <v>89607468</v>
      </c>
      <c r="U4161" s="15" t="s">
        <v>1015</v>
      </c>
      <c r="V4161" t="str">
        <f>VLOOKUP(T4161,[1]ОКТМО!$B$6:$D$553,3,0)</f>
        <v xml:space="preserve">03 Атяшевский район </v>
      </c>
      <c r="W4161" s="20">
        <f t="shared" si="117"/>
        <v>6683.97</v>
      </c>
    </row>
    <row r="4162" spans="1:23" hidden="1">
      <c r="A4162" s="1" t="s">
        <v>20559</v>
      </c>
      <c r="B4162" s="1" t="s">
        <v>20560</v>
      </c>
      <c r="C4162" s="1" t="s">
        <v>20561</v>
      </c>
      <c r="D4162" s="2">
        <v>36160</v>
      </c>
      <c r="E4162" s="2">
        <v>42492</v>
      </c>
      <c r="F4162" s="24" t="s">
        <v>36835</v>
      </c>
      <c r="G4162" s="23">
        <v>1</v>
      </c>
      <c r="H4162" s="5">
        <v>42492</v>
      </c>
      <c r="I4162" s="1" t="s">
        <v>36831</v>
      </c>
      <c r="J4162" s="2">
        <v>41088</v>
      </c>
      <c r="K4162" s="1" t="s">
        <v>36831</v>
      </c>
      <c r="L4162" s="21"/>
      <c r="M4162" s="1">
        <v>3.0000000000000001E-3</v>
      </c>
      <c r="N4162" s="1" t="s">
        <v>1008</v>
      </c>
      <c r="O4162" s="1" t="s">
        <v>36837</v>
      </c>
      <c r="P4162" s="4">
        <v>45.7</v>
      </c>
      <c r="Q4162" s="14">
        <v>233274.74</v>
      </c>
      <c r="R4162" s="1" t="s">
        <v>22107</v>
      </c>
      <c r="S4162" s="1" t="s">
        <v>20562</v>
      </c>
      <c r="T4162" s="1">
        <v>89607444</v>
      </c>
      <c r="U4162" s="15" t="s">
        <v>1015</v>
      </c>
      <c r="V4162" t="str">
        <f>VLOOKUP(T4162,[1]ОКТМО!$B$6:$D$553,3,0)</f>
        <v xml:space="preserve">03 Атяшевский район </v>
      </c>
      <c r="W4162" s="20">
        <f t="shared" si="117"/>
        <v>5104.4800875273522</v>
      </c>
    </row>
    <row r="4163" spans="1:23" hidden="1">
      <c r="A4163" s="1" t="s">
        <v>20563</v>
      </c>
      <c r="B4163" s="1" t="s">
        <v>22113</v>
      </c>
      <c r="C4163" s="1" t="s">
        <v>22114</v>
      </c>
      <c r="D4163" s="2">
        <v>35796</v>
      </c>
      <c r="E4163" s="2">
        <v>43528</v>
      </c>
      <c r="F4163" s="24" t="s">
        <v>36835</v>
      </c>
      <c r="G4163" s="23">
        <v>1</v>
      </c>
      <c r="H4163" s="5">
        <v>43528</v>
      </c>
      <c r="I4163" s="1" t="s">
        <v>36831</v>
      </c>
      <c r="J4163" s="1" t="s">
        <v>36831</v>
      </c>
      <c r="K4163" s="1" t="s">
        <v>36831</v>
      </c>
      <c r="L4163" s="21"/>
      <c r="M4163" s="1">
        <v>3.0000000000000001E-3</v>
      </c>
      <c r="N4163" s="1" t="s">
        <v>1008</v>
      </c>
      <c r="O4163" s="1" t="s">
        <v>36831</v>
      </c>
      <c r="P4163" s="4">
        <v>16.899999999999999</v>
      </c>
      <c r="Q4163" s="14">
        <v>109928.25</v>
      </c>
      <c r="R4163" s="1" t="s">
        <v>22109</v>
      </c>
      <c r="S4163" s="1" t="s">
        <v>20564</v>
      </c>
      <c r="T4163" s="1">
        <v>89607468</v>
      </c>
      <c r="U4163" s="15" t="s">
        <v>1015</v>
      </c>
      <c r="V4163" t="str">
        <f>VLOOKUP(T4163,[1]ОКТМО!$B$6:$D$553,3,0)</f>
        <v xml:space="preserve">03 Атяшевский район </v>
      </c>
      <c r="W4163" s="20">
        <f t="shared" si="117"/>
        <v>6504.6301775147931</v>
      </c>
    </row>
    <row r="4164" spans="1:23" hidden="1">
      <c r="A4164" s="1" t="s">
        <v>20565</v>
      </c>
      <c r="B4164" s="1" t="s">
        <v>22482</v>
      </c>
      <c r="C4164" s="1" t="s">
        <v>22483</v>
      </c>
      <c r="D4164" s="2">
        <v>32874</v>
      </c>
      <c r="E4164" s="2">
        <v>42050</v>
      </c>
      <c r="F4164" s="24" t="s">
        <v>36835</v>
      </c>
      <c r="G4164" s="23">
        <v>1</v>
      </c>
      <c r="H4164" s="5">
        <v>42050</v>
      </c>
      <c r="I4164" s="1" t="s">
        <v>36831</v>
      </c>
      <c r="J4164" s="1" t="s">
        <v>36831</v>
      </c>
      <c r="K4164" s="1" t="s">
        <v>36831</v>
      </c>
      <c r="L4164" s="21"/>
      <c r="M4164" s="1">
        <v>3.0000000000000001E-3</v>
      </c>
      <c r="N4164" s="1" t="s">
        <v>1008</v>
      </c>
      <c r="O4164" s="1" t="s">
        <v>36831</v>
      </c>
      <c r="P4164" s="4">
        <v>34.1</v>
      </c>
      <c r="Q4164" s="14">
        <v>339458.68</v>
      </c>
      <c r="R4164" s="1" t="s">
        <v>22108</v>
      </c>
      <c r="S4164" s="1" t="s">
        <v>20566</v>
      </c>
      <c r="T4164" s="1">
        <v>89607416</v>
      </c>
      <c r="U4164" s="15" t="s">
        <v>1015</v>
      </c>
      <c r="V4164" t="str">
        <f>VLOOKUP(T4164,[1]ОКТМО!$B$6:$D$553,3,0)</f>
        <v xml:space="preserve">03 Атяшевский район </v>
      </c>
      <c r="W4164" s="20">
        <f t="shared" si="117"/>
        <v>9954.7999999999993</v>
      </c>
    </row>
    <row r="4165" spans="1:23" hidden="1">
      <c r="A4165" s="1" t="s">
        <v>20567</v>
      </c>
      <c r="B4165" s="1" t="s">
        <v>20568</v>
      </c>
      <c r="C4165" s="1" t="s">
        <v>20569</v>
      </c>
      <c r="D4165" s="2">
        <v>36525</v>
      </c>
      <c r="E4165" s="2">
        <v>42440</v>
      </c>
      <c r="F4165" s="24" t="s">
        <v>36835</v>
      </c>
      <c r="G4165" s="23">
        <v>1</v>
      </c>
      <c r="H4165" s="5">
        <v>42440</v>
      </c>
      <c r="I4165" s="1" t="s">
        <v>36831</v>
      </c>
      <c r="J4165" s="1" t="s">
        <v>36831</v>
      </c>
      <c r="K4165" s="1" t="s">
        <v>36831</v>
      </c>
      <c r="L4165" s="21"/>
      <c r="M4165" s="1">
        <v>3.0000000000000001E-3</v>
      </c>
      <c r="N4165" s="1" t="s">
        <v>1008</v>
      </c>
      <c r="O4165" s="1" t="s">
        <v>36831</v>
      </c>
      <c r="P4165" s="4">
        <v>48.5</v>
      </c>
      <c r="Q4165" s="14">
        <v>246131.68</v>
      </c>
      <c r="R4165" s="1" t="s">
        <v>22107</v>
      </c>
      <c r="S4165" s="1" t="s">
        <v>20570</v>
      </c>
      <c r="T4165" s="1">
        <v>89607444</v>
      </c>
      <c r="U4165" s="15" t="s">
        <v>1015</v>
      </c>
      <c r="V4165" t="str">
        <f>VLOOKUP(T4165,[1]ОКТМО!$B$6:$D$553,3,0)</f>
        <v xml:space="preserve">03 Атяшевский район </v>
      </c>
      <c r="W4165" s="20">
        <f t="shared" si="117"/>
        <v>5074.88</v>
      </c>
    </row>
    <row r="4166" spans="1:23" hidden="1">
      <c r="A4166" s="1" t="s">
        <v>20572</v>
      </c>
      <c r="B4166" s="1" t="s">
        <v>20573</v>
      </c>
      <c r="C4166" s="1" t="s">
        <v>20574</v>
      </c>
      <c r="D4166" s="2">
        <v>36525</v>
      </c>
      <c r="E4166" s="2">
        <v>42232</v>
      </c>
      <c r="F4166" s="24" t="s">
        <v>36835</v>
      </c>
      <c r="G4166" s="23">
        <v>1</v>
      </c>
      <c r="H4166" s="5">
        <v>42232</v>
      </c>
      <c r="I4166" s="1" t="s">
        <v>36831</v>
      </c>
      <c r="J4166" s="1" t="s">
        <v>36831</v>
      </c>
      <c r="K4166" s="1" t="s">
        <v>36831</v>
      </c>
      <c r="L4166" s="21">
        <f>(P4166-50)/P4166*(Q4166*M4166)*G4166</f>
        <v>9.3708359288537757</v>
      </c>
      <c r="M4166" s="1">
        <v>3.0000000000000001E-3</v>
      </c>
      <c r="N4166" s="1" t="s">
        <v>1008</v>
      </c>
      <c r="O4166" s="1" t="s">
        <v>36831</v>
      </c>
      <c r="P4166" s="4">
        <v>50.6</v>
      </c>
      <c r="Q4166" s="14">
        <v>263424.61</v>
      </c>
      <c r="R4166" s="1" t="s">
        <v>22107</v>
      </c>
      <c r="S4166" s="1" t="s">
        <v>20575</v>
      </c>
      <c r="T4166" s="1">
        <v>89607444</v>
      </c>
      <c r="U4166" s="15" t="s">
        <v>1015</v>
      </c>
      <c r="V4166" t="str">
        <f>VLOOKUP(T4166,[1]ОКТМО!$B$6:$D$553,3,0)</f>
        <v xml:space="preserve">03 Атяшевский район </v>
      </c>
      <c r="W4166" s="20">
        <f t="shared" si="117"/>
        <v>5206.0199604743075</v>
      </c>
    </row>
    <row r="4167" spans="1:23" hidden="1">
      <c r="A4167" s="1" t="s">
        <v>20576</v>
      </c>
      <c r="B4167" s="1" t="s">
        <v>20577</v>
      </c>
      <c r="C4167" s="1" t="s">
        <v>20578</v>
      </c>
      <c r="D4167" s="2">
        <v>36525</v>
      </c>
      <c r="E4167" s="2">
        <v>42109</v>
      </c>
      <c r="F4167" s="24" t="s">
        <v>36835</v>
      </c>
      <c r="G4167" s="23">
        <v>1</v>
      </c>
      <c r="H4167" s="5">
        <v>42109</v>
      </c>
      <c r="I4167" s="1" t="s">
        <v>36831</v>
      </c>
      <c r="J4167" s="1" t="s">
        <v>36831</v>
      </c>
      <c r="K4167" s="1" t="s">
        <v>36831</v>
      </c>
      <c r="L4167" s="21"/>
      <c r="M4167" s="1">
        <v>3.0000000000000001E-3</v>
      </c>
      <c r="N4167" s="1" t="s">
        <v>1008</v>
      </c>
      <c r="O4167" s="1" t="s">
        <v>36831</v>
      </c>
      <c r="P4167" s="4">
        <v>36.6</v>
      </c>
      <c r="Q4167" s="14">
        <v>186823.97</v>
      </c>
      <c r="R4167" s="1" t="s">
        <v>22107</v>
      </c>
      <c r="S4167" s="1" t="s">
        <v>20579</v>
      </c>
      <c r="T4167" s="1">
        <v>89607444</v>
      </c>
      <c r="U4167" s="15" t="s">
        <v>1015</v>
      </c>
      <c r="V4167" t="str">
        <f>VLOOKUP(T4167,[1]ОКТМО!$B$6:$D$553,3,0)</f>
        <v xml:space="preserve">03 Атяшевский район </v>
      </c>
      <c r="W4167" s="20">
        <f t="shared" si="117"/>
        <v>5104.4800546448087</v>
      </c>
    </row>
    <row r="4168" spans="1:23" hidden="1">
      <c r="A4168" s="1" t="s">
        <v>20580</v>
      </c>
      <c r="B4168" s="1" t="s">
        <v>19996</v>
      </c>
      <c r="C4168" s="1" t="s">
        <v>19997</v>
      </c>
      <c r="D4168" s="2">
        <v>35796</v>
      </c>
      <c r="E4168" s="2">
        <v>43871</v>
      </c>
      <c r="F4168" s="24" t="s">
        <v>36835</v>
      </c>
      <c r="G4168" s="23">
        <v>1</v>
      </c>
      <c r="H4168" s="5">
        <v>43871</v>
      </c>
      <c r="I4168" s="1" t="s">
        <v>36831</v>
      </c>
      <c r="J4168" s="1" t="s">
        <v>36831</v>
      </c>
      <c r="K4168" s="1" t="s">
        <v>36831</v>
      </c>
      <c r="L4168" s="21">
        <f>(P4168-50)/P4168*(Q4168*M4168)*G4168</f>
        <v>10.02595485148515</v>
      </c>
      <c r="M4168" s="1">
        <v>3.0000000000000001E-3</v>
      </c>
      <c r="N4168" s="1" t="s">
        <v>1008</v>
      </c>
      <c r="O4168" s="1" t="s">
        <v>36831</v>
      </c>
      <c r="P4168" s="4">
        <v>50.5</v>
      </c>
      <c r="Q4168" s="14">
        <v>337540.48</v>
      </c>
      <c r="R4168" s="1" t="s">
        <v>22109</v>
      </c>
      <c r="S4168" s="1" t="s">
        <v>20581</v>
      </c>
      <c r="T4168" s="1">
        <v>89607468</v>
      </c>
      <c r="U4168" s="15" t="s">
        <v>1015</v>
      </c>
      <c r="V4168" t="str">
        <f>VLOOKUP(T4168,[1]ОКТМО!$B$6:$D$553,3,0)</f>
        <v xml:space="preserve">03 Атяшевский район </v>
      </c>
      <c r="W4168" s="20">
        <f t="shared" si="117"/>
        <v>6683.9699009900987</v>
      </c>
    </row>
    <row r="4169" spans="1:23" hidden="1">
      <c r="A4169" s="1" t="s">
        <v>20582</v>
      </c>
      <c r="B4169" s="1" t="s">
        <v>20583</v>
      </c>
      <c r="C4169" s="1" t="s">
        <v>20584</v>
      </c>
      <c r="D4169" s="2">
        <v>35796</v>
      </c>
      <c r="E4169" s="2">
        <v>38277</v>
      </c>
      <c r="F4169" s="24" t="s">
        <v>36835</v>
      </c>
      <c r="G4169" s="23">
        <v>1</v>
      </c>
      <c r="H4169" s="5">
        <v>38277</v>
      </c>
      <c r="I4169" s="1" t="s">
        <v>36831</v>
      </c>
      <c r="J4169" s="1" t="s">
        <v>36831</v>
      </c>
      <c r="K4169" s="1" t="s">
        <v>36831</v>
      </c>
      <c r="L4169" s="21"/>
      <c r="M4169" s="1">
        <v>3.0000000000000001E-3</v>
      </c>
      <c r="N4169" s="1" t="s">
        <v>1008</v>
      </c>
      <c r="O4169" s="1" t="s">
        <v>36831</v>
      </c>
      <c r="P4169" s="4">
        <v>24.2</v>
      </c>
      <c r="Q4169" s="14">
        <v>157412.04999999999</v>
      </c>
      <c r="R4169" s="1" t="s">
        <v>22109</v>
      </c>
      <c r="S4169" s="1" t="s">
        <v>20585</v>
      </c>
      <c r="T4169" s="1">
        <v>89607468</v>
      </c>
      <c r="U4169" s="15" t="s">
        <v>1015</v>
      </c>
      <c r="V4169" t="str">
        <f>VLOOKUP(T4169,[1]ОКТМО!$B$6:$D$553,3,0)</f>
        <v xml:space="preserve">03 Атяшевский район </v>
      </c>
      <c r="W4169" s="20">
        <f t="shared" si="117"/>
        <v>6504.6301652892562</v>
      </c>
    </row>
    <row r="4170" spans="1:23" hidden="1">
      <c r="A4170" s="1" t="s">
        <v>20586</v>
      </c>
      <c r="B4170" s="1" t="s">
        <v>20587</v>
      </c>
      <c r="C4170" s="1" t="s">
        <v>20588</v>
      </c>
      <c r="D4170" s="2">
        <v>36525</v>
      </c>
      <c r="E4170" s="2">
        <v>41942</v>
      </c>
      <c r="F4170" s="24" t="s">
        <v>36835</v>
      </c>
      <c r="G4170" s="23">
        <v>1</v>
      </c>
      <c r="H4170" s="5">
        <v>41942</v>
      </c>
      <c r="I4170" s="1" t="s">
        <v>36831</v>
      </c>
      <c r="J4170" s="1" t="s">
        <v>36831</v>
      </c>
      <c r="K4170" s="1" t="s">
        <v>36831</v>
      </c>
      <c r="L4170" s="21"/>
      <c r="M4170" s="1">
        <v>3.0000000000000001E-3</v>
      </c>
      <c r="N4170" s="1" t="s">
        <v>1008</v>
      </c>
      <c r="O4170" s="1" t="s">
        <v>36831</v>
      </c>
      <c r="P4170" s="4">
        <v>31.4</v>
      </c>
      <c r="Q4170" s="14">
        <v>148846.68</v>
      </c>
      <c r="R4170" s="1" t="s">
        <v>23412</v>
      </c>
      <c r="S4170" s="1" t="s">
        <v>20589</v>
      </c>
      <c r="T4170" s="1">
        <v>89607444</v>
      </c>
      <c r="U4170" s="15" t="s">
        <v>1015</v>
      </c>
      <c r="V4170" t="str">
        <f>VLOOKUP(T4170,[1]ОКТМО!$B$6:$D$553,3,0)</f>
        <v xml:space="preserve">03 Атяшевский район </v>
      </c>
      <c r="W4170" s="20">
        <f t="shared" si="117"/>
        <v>4740.3401273885347</v>
      </c>
    </row>
    <row r="4171" spans="1:23" hidden="1">
      <c r="A4171" s="1" t="s">
        <v>20590</v>
      </c>
      <c r="B4171" s="1" t="s">
        <v>20591</v>
      </c>
      <c r="C4171" s="1" t="s">
        <v>20592</v>
      </c>
      <c r="D4171" s="2">
        <v>36525</v>
      </c>
      <c r="E4171" s="2">
        <v>42391</v>
      </c>
      <c r="F4171" s="24" t="s">
        <v>36835</v>
      </c>
      <c r="G4171" s="23">
        <v>1</v>
      </c>
      <c r="H4171" s="5">
        <v>42391</v>
      </c>
      <c r="I4171" s="1" t="s">
        <v>36831</v>
      </c>
      <c r="J4171" s="2">
        <v>41088</v>
      </c>
      <c r="K4171" s="1" t="s">
        <v>36831</v>
      </c>
      <c r="L4171" s="21"/>
      <c r="M4171" s="1">
        <v>3.0000000000000001E-3</v>
      </c>
      <c r="N4171" s="1" t="s">
        <v>1008</v>
      </c>
      <c r="O4171" s="1" t="s">
        <v>36839</v>
      </c>
      <c r="P4171" s="4">
        <v>23.8</v>
      </c>
      <c r="Q4171" s="14">
        <v>120782.14</v>
      </c>
      <c r="R4171" s="1" t="s">
        <v>22107</v>
      </c>
      <c r="S4171" s="1" t="s">
        <v>20593</v>
      </c>
      <c r="T4171" s="1">
        <v>89607444</v>
      </c>
      <c r="U4171" s="15" t="s">
        <v>1015</v>
      </c>
      <c r="V4171" t="str">
        <f>VLOOKUP(T4171,[1]ОКТМО!$B$6:$D$553,3,0)</f>
        <v xml:space="preserve">03 Атяшевский район </v>
      </c>
      <c r="W4171" s="20">
        <f t="shared" si="117"/>
        <v>5074.8798319327725</v>
      </c>
    </row>
    <row r="4172" spans="1:23" hidden="1">
      <c r="A4172" s="1" t="s">
        <v>20594</v>
      </c>
      <c r="B4172" s="1" t="s">
        <v>20595</v>
      </c>
      <c r="C4172" s="1" t="s">
        <v>20596</v>
      </c>
      <c r="D4172" s="2">
        <v>36525</v>
      </c>
      <c r="E4172" s="2">
        <v>42431</v>
      </c>
      <c r="F4172" s="24" t="s">
        <v>36835</v>
      </c>
      <c r="G4172" s="23">
        <v>1</v>
      </c>
      <c r="H4172" s="5">
        <v>42431</v>
      </c>
      <c r="I4172" s="1" t="s">
        <v>36831</v>
      </c>
      <c r="J4172" s="1" t="s">
        <v>36831</v>
      </c>
      <c r="K4172" s="1" t="s">
        <v>36831</v>
      </c>
      <c r="L4172" s="21"/>
      <c r="M4172" s="1">
        <v>3.0000000000000001E-3</v>
      </c>
      <c r="N4172" s="1" t="s">
        <v>1008</v>
      </c>
      <c r="O4172" s="1" t="s">
        <v>36831</v>
      </c>
      <c r="P4172" s="4">
        <v>24.7</v>
      </c>
      <c r="Q4172" s="14">
        <v>120314.44</v>
      </c>
      <c r="R4172" s="1" t="s">
        <v>23412</v>
      </c>
      <c r="S4172" s="1" t="s">
        <v>20597</v>
      </c>
      <c r="T4172" s="1">
        <v>89607444</v>
      </c>
      <c r="U4172" s="15" t="s">
        <v>1015</v>
      </c>
      <c r="V4172" t="str">
        <f>VLOOKUP(T4172,[1]ОКТМО!$B$6:$D$553,3,0)</f>
        <v xml:space="preserve">03 Атяшевский район </v>
      </c>
      <c r="W4172" s="20">
        <f t="shared" si="117"/>
        <v>4871.0299595141705</v>
      </c>
    </row>
    <row r="4173" spans="1:23" hidden="1">
      <c r="A4173" s="1" t="s">
        <v>20598</v>
      </c>
      <c r="B4173" s="1" t="s">
        <v>20599</v>
      </c>
      <c r="C4173" s="1" t="s">
        <v>20600</v>
      </c>
      <c r="D4173" s="2">
        <v>36525</v>
      </c>
      <c r="E4173" s="2">
        <v>43419</v>
      </c>
      <c r="F4173" s="24" t="s">
        <v>36835</v>
      </c>
      <c r="G4173" s="23">
        <v>1</v>
      </c>
      <c r="H4173" s="5">
        <v>43419</v>
      </c>
      <c r="I4173" s="1" t="s">
        <v>36831</v>
      </c>
      <c r="J4173" s="1" t="s">
        <v>36831</v>
      </c>
      <c r="K4173" s="1" t="s">
        <v>36831</v>
      </c>
      <c r="L4173" s="21"/>
      <c r="M4173" s="1">
        <v>3.0000000000000001E-3</v>
      </c>
      <c r="N4173" s="1" t="s">
        <v>1008</v>
      </c>
      <c r="O4173" s="1" t="s">
        <v>36831</v>
      </c>
      <c r="P4173" s="4">
        <v>20.399999999999999</v>
      </c>
      <c r="Q4173" s="14">
        <v>99369.01</v>
      </c>
      <c r="R4173" s="1" t="s">
        <v>23412</v>
      </c>
      <c r="S4173" s="1" t="s">
        <v>20601</v>
      </c>
      <c r="T4173" s="1">
        <v>89607444</v>
      </c>
      <c r="U4173" s="15" t="s">
        <v>1015</v>
      </c>
      <c r="V4173" t="str">
        <f>VLOOKUP(T4173,[1]ОКТМО!$B$6:$D$553,3,0)</f>
        <v xml:space="preserve">03 Атяшевский район </v>
      </c>
      <c r="W4173" s="20">
        <f t="shared" si="117"/>
        <v>4871.0299019607846</v>
      </c>
    </row>
    <row r="4174" spans="1:23" hidden="1">
      <c r="A4174" s="1" t="s">
        <v>20602</v>
      </c>
      <c r="B4174" s="1" t="s">
        <v>20603</v>
      </c>
      <c r="C4174" s="1" t="s">
        <v>20604</v>
      </c>
      <c r="D4174" s="2">
        <v>32874</v>
      </c>
      <c r="E4174" s="2">
        <v>40257</v>
      </c>
      <c r="F4174" s="24" t="s">
        <v>36835</v>
      </c>
      <c r="G4174" s="23">
        <v>1</v>
      </c>
      <c r="H4174" s="5">
        <v>40257</v>
      </c>
      <c r="I4174" s="1" t="s">
        <v>36831</v>
      </c>
      <c r="J4174" s="1" t="s">
        <v>36831</v>
      </c>
      <c r="K4174" s="1" t="s">
        <v>36831</v>
      </c>
      <c r="L4174" s="21"/>
      <c r="M4174" s="1">
        <v>3.0000000000000001E-3</v>
      </c>
      <c r="N4174" s="1" t="s">
        <v>1008</v>
      </c>
      <c r="O4174" s="1" t="s">
        <v>36831</v>
      </c>
      <c r="P4174" s="3">
        <v>38</v>
      </c>
      <c r="Q4174" s="14">
        <v>361742.14</v>
      </c>
      <c r="R4174" s="1" t="s">
        <v>22119</v>
      </c>
      <c r="S4174" s="1" t="s">
        <v>20605</v>
      </c>
      <c r="T4174" s="1">
        <v>89607416</v>
      </c>
      <c r="U4174" s="15" t="s">
        <v>1015</v>
      </c>
      <c r="V4174" t="str">
        <f>VLOOKUP(T4174,[1]ОКТМО!$B$6:$D$553,3,0)</f>
        <v xml:space="preserve">03 Атяшевский район </v>
      </c>
      <c r="W4174" s="20">
        <f t="shared" si="117"/>
        <v>9519.5300000000007</v>
      </c>
    </row>
    <row r="4175" spans="1:23" hidden="1">
      <c r="A4175" s="1" t="s">
        <v>20606</v>
      </c>
      <c r="B4175" s="1" t="s">
        <v>21603</v>
      </c>
      <c r="C4175" s="1" t="s">
        <v>21604</v>
      </c>
      <c r="D4175" s="2">
        <v>32874</v>
      </c>
      <c r="E4175" s="2">
        <v>43960</v>
      </c>
      <c r="F4175" s="24" t="s">
        <v>36835</v>
      </c>
      <c r="G4175" s="23">
        <v>1</v>
      </c>
      <c r="H4175" s="5">
        <v>43960</v>
      </c>
      <c r="I4175" s="1" t="s">
        <v>36831</v>
      </c>
      <c r="J4175" s="1" t="s">
        <v>36831</v>
      </c>
      <c r="K4175" s="1" t="s">
        <v>36831</v>
      </c>
      <c r="L4175" s="21">
        <f>(P4175-50)/P4175*(Q4175*M4175)*G4175</f>
        <v>131.83452</v>
      </c>
      <c r="M4175" s="1">
        <v>3.0000000000000001E-3</v>
      </c>
      <c r="N4175" s="1" t="s">
        <v>1008</v>
      </c>
      <c r="O4175" s="1" t="s">
        <v>36831</v>
      </c>
      <c r="P4175" s="4">
        <v>54.5</v>
      </c>
      <c r="Q4175" s="14">
        <v>532220.84</v>
      </c>
      <c r="R4175" s="1" t="s">
        <v>22119</v>
      </c>
      <c r="S4175" s="1" t="s">
        <v>20607</v>
      </c>
      <c r="T4175" s="1">
        <v>89607416</v>
      </c>
      <c r="U4175" s="15" t="s">
        <v>1015</v>
      </c>
      <c r="V4175" t="str">
        <f>VLOOKUP(T4175,[1]ОКТМО!$B$6:$D$553,3,0)</f>
        <v xml:space="preserve">03 Атяшевский район </v>
      </c>
      <c r="W4175" s="20">
        <f t="shared" si="117"/>
        <v>9765.5199999999986</v>
      </c>
    </row>
    <row r="4176" spans="1:23" hidden="1">
      <c r="A4176" s="1" t="s">
        <v>20608</v>
      </c>
      <c r="B4176" s="1" t="s">
        <v>21210</v>
      </c>
      <c r="C4176" s="1" t="s">
        <v>21211</v>
      </c>
      <c r="D4176" s="2">
        <v>32874</v>
      </c>
      <c r="E4176" s="2">
        <v>42886</v>
      </c>
      <c r="F4176" s="24" t="s">
        <v>36835</v>
      </c>
      <c r="G4176" s="23">
        <v>1</v>
      </c>
      <c r="H4176" s="5">
        <v>42886</v>
      </c>
      <c r="I4176" s="1" t="s">
        <v>36831</v>
      </c>
      <c r="J4176" s="1" t="s">
        <v>36831</v>
      </c>
      <c r="K4176" s="1" t="s">
        <v>36831</v>
      </c>
      <c r="L4176" s="21">
        <f>(P4176-50)/P4176*(Q4176*M4176)*G4176</f>
        <v>158.97739079136693</v>
      </c>
      <c r="M4176" s="1">
        <v>3.0000000000000001E-3</v>
      </c>
      <c r="N4176" s="1" t="s">
        <v>1008</v>
      </c>
      <c r="O4176" s="1" t="s">
        <v>36831</v>
      </c>
      <c r="P4176" s="4">
        <v>55.6</v>
      </c>
      <c r="Q4176" s="14">
        <v>526139.46</v>
      </c>
      <c r="R4176" s="1" t="s">
        <v>22119</v>
      </c>
      <c r="S4176" s="1" t="s">
        <v>20609</v>
      </c>
      <c r="T4176" s="1">
        <v>89607416</v>
      </c>
      <c r="U4176" s="15" t="s">
        <v>1015</v>
      </c>
      <c r="V4176" t="str">
        <f>VLOOKUP(T4176,[1]ОКТМО!$B$6:$D$553,3,0)</f>
        <v xml:space="preserve">03 Атяшевский район </v>
      </c>
      <c r="W4176" s="20">
        <f t="shared" si="117"/>
        <v>9462.9399280575526</v>
      </c>
    </row>
    <row r="4177" spans="1:23" hidden="1">
      <c r="A4177" s="1" t="s">
        <v>20610</v>
      </c>
      <c r="B4177" s="1" t="s">
        <v>20611</v>
      </c>
      <c r="C4177" s="1" t="s">
        <v>20612</v>
      </c>
      <c r="D4177" s="2">
        <v>36525</v>
      </c>
      <c r="E4177" s="2">
        <v>43625</v>
      </c>
      <c r="F4177" s="24" t="s">
        <v>36835</v>
      </c>
      <c r="G4177" s="23">
        <v>1</v>
      </c>
      <c r="H4177" s="5">
        <v>43625</v>
      </c>
      <c r="I4177" s="1" t="s">
        <v>36831</v>
      </c>
      <c r="J4177" s="1" t="s">
        <v>36831</v>
      </c>
      <c r="K4177" s="1" t="s">
        <v>36831</v>
      </c>
      <c r="L4177" s="21"/>
      <c r="M4177" s="1">
        <v>3.0000000000000001E-3</v>
      </c>
      <c r="N4177" s="1" t="s">
        <v>1008</v>
      </c>
      <c r="O4177" s="1" t="s">
        <v>36831</v>
      </c>
      <c r="P4177" s="4">
        <v>32.200000000000003</v>
      </c>
      <c r="Q4177" s="14">
        <v>181470.18</v>
      </c>
      <c r="R4177" s="1" t="s">
        <v>23421</v>
      </c>
      <c r="S4177" s="1" t="s">
        <v>20613</v>
      </c>
      <c r="T4177" s="1">
        <v>89607468</v>
      </c>
      <c r="U4177" s="15" t="s">
        <v>1015</v>
      </c>
      <c r="V4177" t="str">
        <f>VLOOKUP(T4177,[1]ОКТМО!$B$6:$D$553,3,0)</f>
        <v xml:space="preserve">03 Атяшевский район </v>
      </c>
      <c r="W4177" s="20">
        <f t="shared" si="117"/>
        <v>5635.7198757763972</v>
      </c>
    </row>
    <row r="4178" spans="1:23" hidden="1">
      <c r="A4178" s="1" t="s">
        <v>20614</v>
      </c>
      <c r="B4178" s="1" t="s">
        <v>20616</v>
      </c>
      <c r="C4178" s="1" t="s">
        <v>20617</v>
      </c>
      <c r="D4178" s="2">
        <v>32874</v>
      </c>
      <c r="E4178" s="2">
        <v>43608</v>
      </c>
      <c r="F4178" s="24" t="s">
        <v>36835</v>
      </c>
      <c r="G4178" s="23">
        <v>1</v>
      </c>
      <c r="H4178" s="5">
        <v>43608</v>
      </c>
      <c r="I4178" s="1" t="s">
        <v>36836</v>
      </c>
      <c r="J4178" s="2">
        <v>41088</v>
      </c>
      <c r="K4178" s="1" t="s">
        <v>36831</v>
      </c>
      <c r="L4178" s="21">
        <f>(P4178-50)/P4178*(Q4178*M4178)*G4178</f>
        <v>808.92302626865694</v>
      </c>
      <c r="M4178" s="1">
        <v>3.0000000000000001E-3</v>
      </c>
      <c r="N4178" s="1" t="s">
        <v>1008</v>
      </c>
      <c r="O4178" s="1" t="s">
        <v>36837</v>
      </c>
      <c r="P4178" s="4">
        <v>80.400000000000006</v>
      </c>
      <c r="Q4178" s="14">
        <v>713129.51</v>
      </c>
      <c r="R4178" s="1" t="s">
        <v>22119</v>
      </c>
      <c r="S4178" s="1" t="s">
        <v>20615</v>
      </c>
      <c r="T4178" s="1">
        <v>89607416</v>
      </c>
      <c r="U4178" s="15" t="s">
        <v>1015</v>
      </c>
      <c r="V4178" t="str">
        <f>VLOOKUP(T4178,[1]ОКТМО!$B$6:$D$553,3,0)</f>
        <v xml:space="preserve">03 Атяшевский район </v>
      </c>
      <c r="W4178" s="20">
        <f t="shared" si="117"/>
        <v>8869.7700248756209</v>
      </c>
    </row>
    <row r="4179" spans="1:23" hidden="1">
      <c r="A4179" s="1" t="s">
        <v>20618</v>
      </c>
      <c r="B4179" s="1" t="s">
        <v>20619</v>
      </c>
      <c r="C4179" s="1" t="s">
        <v>20620</v>
      </c>
      <c r="D4179" s="2">
        <v>32874</v>
      </c>
      <c r="E4179" s="2">
        <v>42828</v>
      </c>
      <c r="F4179" s="24" t="s">
        <v>36835</v>
      </c>
      <c r="G4179" s="23">
        <v>1</v>
      </c>
      <c r="H4179" s="5">
        <v>42828</v>
      </c>
      <c r="I4179" s="1" t="s">
        <v>36831</v>
      </c>
      <c r="J4179" s="1" t="s">
        <v>36831</v>
      </c>
      <c r="K4179" s="1" t="s">
        <v>36831</v>
      </c>
      <c r="L4179" s="21"/>
      <c r="M4179" s="1">
        <v>3.0000000000000001E-3</v>
      </c>
      <c r="N4179" s="1" t="s">
        <v>1008</v>
      </c>
      <c r="O4179" s="1" t="s">
        <v>36831</v>
      </c>
      <c r="P4179" s="4">
        <v>39.6</v>
      </c>
      <c r="Q4179" s="14">
        <v>662502.46</v>
      </c>
      <c r="R4179" s="1" t="s">
        <v>23408</v>
      </c>
      <c r="S4179" s="1" t="s">
        <v>20621</v>
      </c>
      <c r="T4179" s="1">
        <v>89607412</v>
      </c>
      <c r="U4179" s="15" t="s">
        <v>1015</v>
      </c>
      <c r="V4179" t="str">
        <f>VLOOKUP(T4179,[1]ОКТМО!$B$6:$D$553,3,0)</f>
        <v xml:space="preserve">03 Атяшевский район </v>
      </c>
      <c r="W4179" s="20">
        <f t="shared" si="117"/>
        <v>16729.860101010101</v>
      </c>
    </row>
    <row r="4180" spans="1:23" hidden="1">
      <c r="A4180" s="1" t="s">
        <v>20622</v>
      </c>
      <c r="B4180" s="1" t="s">
        <v>20623</v>
      </c>
      <c r="C4180" s="1" t="s">
        <v>20624</v>
      </c>
      <c r="D4180" s="2">
        <v>32874</v>
      </c>
      <c r="E4180" s="2">
        <v>41923</v>
      </c>
      <c r="F4180" s="24" t="s">
        <v>36835</v>
      </c>
      <c r="G4180" s="23">
        <v>1</v>
      </c>
      <c r="H4180" s="5">
        <v>41923</v>
      </c>
      <c r="I4180" s="1" t="s">
        <v>36831</v>
      </c>
      <c r="J4180" s="1" t="s">
        <v>36831</v>
      </c>
      <c r="K4180" s="1" t="s">
        <v>36831</v>
      </c>
      <c r="L4180" s="21"/>
      <c r="M4180" s="1">
        <v>3.0000000000000001E-3</v>
      </c>
      <c r="N4180" s="1" t="s">
        <v>1008</v>
      </c>
      <c r="O4180" s="1" t="s">
        <v>36831</v>
      </c>
      <c r="P4180" s="4">
        <v>33.799999999999997</v>
      </c>
      <c r="Q4180" s="14">
        <v>229094.71</v>
      </c>
      <c r="R4180" s="1" t="s">
        <v>23406</v>
      </c>
      <c r="S4180" s="1" t="s">
        <v>20625</v>
      </c>
      <c r="T4180" s="1">
        <v>89607444</v>
      </c>
      <c r="U4180" s="15" t="s">
        <v>1015</v>
      </c>
      <c r="V4180" t="str">
        <f>VLOOKUP(T4180,[1]ОКТМО!$B$6:$D$553,3,0)</f>
        <v xml:space="preserve">03 Атяшевский район </v>
      </c>
      <c r="W4180" s="20">
        <f t="shared" si="117"/>
        <v>6777.9500000000007</v>
      </c>
    </row>
    <row r="4181" spans="1:23" hidden="1">
      <c r="A4181" s="1" t="s">
        <v>20626</v>
      </c>
      <c r="B4181" s="1" t="s">
        <v>21189</v>
      </c>
      <c r="C4181" s="1" t="s">
        <v>21190</v>
      </c>
      <c r="D4181" s="2">
        <v>32874</v>
      </c>
      <c r="E4181" s="2">
        <v>42765</v>
      </c>
      <c r="F4181" s="24" t="s">
        <v>36835</v>
      </c>
      <c r="G4181" s="23">
        <v>1</v>
      </c>
      <c r="H4181" s="5">
        <v>42765</v>
      </c>
      <c r="I4181" s="1" t="s">
        <v>36831</v>
      </c>
      <c r="J4181" s="1" t="s">
        <v>36831</v>
      </c>
      <c r="K4181" s="1" t="s">
        <v>36831</v>
      </c>
      <c r="L4181" s="21"/>
      <c r="M4181" s="1">
        <v>3.0000000000000001E-3</v>
      </c>
      <c r="N4181" s="1" t="s">
        <v>1008</v>
      </c>
      <c r="O4181" s="1" t="s">
        <v>36831</v>
      </c>
      <c r="P4181" s="4">
        <v>34.200000000000003</v>
      </c>
      <c r="Q4181" s="14">
        <v>231805.89</v>
      </c>
      <c r="R4181" s="1" t="s">
        <v>23406</v>
      </c>
      <c r="S4181" s="1" t="s">
        <v>20627</v>
      </c>
      <c r="T4181" s="1">
        <v>89607444</v>
      </c>
      <c r="U4181" s="15" t="s">
        <v>1015</v>
      </c>
      <c r="V4181" t="str">
        <f>VLOOKUP(T4181,[1]ОКТМО!$B$6:$D$553,3,0)</f>
        <v xml:space="preserve">03 Атяшевский район </v>
      </c>
      <c r="W4181" s="20">
        <f t="shared" si="117"/>
        <v>6777.95</v>
      </c>
    </row>
    <row r="4182" spans="1:23" hidden="1">
      <c r="A4182" s="1" t="s">
        <v>20628</v>
      </c>
      <c r="B4182" s="1" t="s">
        <v>20629</v>
      </c>
      <c r="C4182" s="1" t="s">
        <v>20630</v>
      </c>
      <c r="D4182" s="2">
        <v>32874</v>
      </c>
      <c r="E4182" s="2">
        <v>43556</v>
      </c>
      <c r="F4182" s="24" t="s">
        <v>36835</v>
      </c>
      <c r="G4182" s="23">
        <v>1</v>
      </c>
      <c r="H4182" s="5">
        <v>43556</v>
      </c>
      <c r="I4182" s="1" t="s">
        <v>36831</v>
      </c>
      <c r="J4182" s="1" t="s">
        <v>36831</v>
      </c>
      <c r="K4182" s="1" t="s">
        <v>36831</v>
      </c>
      <c r="L4182" s="21"/>
      <c r="M4182" s="1">
        <v>3.0000000000000001E-3</v>
      </c>
      <c r="N4182" s="1" t="s">
        <v>1008</v>
      </c>
      <c r="O4182" s="1" t="s">
        <v>36831</v>
      </c>
      <c r="P4182" s="4">
        <v>26.6</v>
      </c>
      <c r="Q4182" s="14">
        <v>251146.03</v>
      </c>
      <c r="R4182" s="1" t="s">
        <v>23408</v>
      </c>
      <c r="S4182" s="1" t="s">
        <v>20631</v>
      </c>
      <c r="T4182" s="1">
        <v>89607412</v>
      </c>
      <c r="U4182" s="15" t="s">
        <v>1015</v>
      </c>
      <c r="V4182" t="str">
        <f>VLOOKUP(T4182,[1]ОКТМО!$B$6:$D$553,3,0)</f>
        <v xml:space="preserve">03 Атяшевский район </v>
      </c>
      <c r="W4182" s="20">
        <f t="shared" si="117"/>
        <v>9441.5800751879688</v>
      </c>
    </row>
    <row r="4183" spans="1:23" hidden="1">
      <c r="A4183" s="1" t="s">
        <v>20632</v>
      </c>
      <c r="B4183" s="1" t="s">
        <v>20633</v>
      </c>
      <c r="C4183" s="1" t="s">
        <v>20634</v>
      </c>
      <c r="D4183" s="2">
        <v>32874</v>
      </c>
      <c r="E4183" s="2">
        <v>43413</v>
      </c>
      <c r="F4183" s="24" t="s">
        <v>36835</v>
      </c>
      <c r="G4183" s="23">
        <v>1</v>
      </c>
      <c r="H4183" s="5">
        <v>43413</v>
      </c>
      <c r="I4183" s="1" t="s">
        <v>36831</v>
      </c>
      <c r="J4183" s="1" t="s">
        <v>36831</v>
      </c>
      <c r="K4183" s="1" t="s">
        <v>36831</v>
      </c>
      <c r="L4183" s="21"/>
      <c r="M4183" s="1">
        <v>3.0000000000000001E-3</v>
      </c>
      <c r="N4183" s="1" t="s">
        <v>1008</v>
      </c>
      <c r="O4183" s="1" t="s">
        <v>36831</v>
      </c>
      <c r="P4183" s="4">
        <v>44.7</v>
      </c>
      <c r="Q4183" s="14">
        <v>346775</v>
      </c>
      <c r="R4183" s="1" t="s">
        <v>22068</v>
      </c>
      <c r="S4183" s="1" t="s">
        <v>20635</v>
      </c>
      <c r="T4183" s="1">
        <v>89607444</v>
      </c>
      <c r="U4183" s="15" t="s">
        <v>1015</v>
      </c>
      <c r="V4183" t="str">
        <f>VLOOKUP(T4183,[1]ОКТМО!$B$6:$D$553,3,0)</f>
        <v xml:space="preserve">03 Атяшевский район </v>
      </c>
      <c r="W4183" s="20">
        <f t="shared" si="117"/>
        <v>7757.8299776286349</v>
      </c>
    </row>
    <row r="4184" spans="1:23" hidden="1">
      <c r="A4184" s="1" t="s">
        <v>20636</v>
      </c>
      <c r="B4184" s="1" t="s">
        <v>22630</v>
      </c>
      <c r="C4184" s="1" t="s">
        <v>22631</v>
      </c>
      <c r="D4184" s="2">
        <v>34700</v>
      </c>
      <c r="E4184" s="2">
        <v>43497</v>
      </c>
      <c r="F4184" s="24" t="s">
        <v>36835</v>
      </c>
      <c r="G4184" s="23">
        <v>1</v>
      </c>
      <c r="H4184" s="5">
        <v>43497</v>
      </c>
      <c r="I4184" s="1" t="s">
        <v>36831</v>
      </c>
      <c r="J4184" s="1" t="s">
        <v>36831</v>
      </c>
      <c r="K4184" s="1" t="s">
        <v>36831</v>
      </c>
      <c r="L4184" s="21"/>
      <c r="M4184" s="1">
        <v>3.0000000000000001E-3</v>
      </c>
      <c r="N4184" s="1" t="s">
        <v>1008</v>
      </c>
      <c r="O4184" s="1" t="s">
        <v>36831</v>
      </c>
      <c r="P4184" s="4">
        <v>47.2</v>
      </c>
      <c r="Q4184" s="14">
        <v>412250.46</v>
      </c>
      <c r="R4184" s="1" t="s">
        <v>22135</v>
      </c>
      <c r="S4184" s="1" t="s">
        <v>20637</v>
      </c>
      <c r="T4184" s="1">
        <v>89607416</v>
      </c>
      <c r="U4184" s="15" t="s">
        <v>1015</v>
      </c>
      <c r="V4184" t="str">
        <f>VLOOKUP(T4184,[1]ОКТМО!$B$6:$D$553,3,0)</f>
        <v xml:space="preserve">03 Атяшевский район </v>
      </c>
      <c r="W4184" s="20">
        <f t="shared" si="117"/>
        <v>8734.1199152542376</v>
      </c>
    </row>
    <row r="4185" spans="1:23" hidden="1">
      <c r="A4185" s="1" t="s">
        <v>20638</v>
      </c>
      <c r="B4185" s="1" t="s">
        <v>20639</v>
      </c>
      <c r="C4185" s="1" t="s">
        <v>20640</v>
      </c>
      <c r="D4185" s="2">
        <v>34700</v>
      </c>
      <c r="E4185" s="2">
        <v>43289</v>
      </c>
      <c r="F4185" s="24" t="s">
        <v>36835</v>
      </c>
      <c r="G4185" s="23">
        <v>1</v>
      </c>
      <c r="H4185" s="5">
        <v>43289</v>
      </c>
      <c r="I4185" s="1" t="s">
        <v>36831</v>
      </c>
      <c r="J4185" s="1" t="s">
        <v>36831</v>
      </c>
      <c r="K4185" s="1" t="s">
        <v>36831</v>
      </c>
      <c r="L4185" s="21"/>
      <c r="M4185" s="1">
        <v>3.0000000000000001E-3</v>
      </c>
      <c r="N4185" s="1" t="s">
        <v>1008</v>
      </c>
      <c r="O4185" s="1" t="s">
        <v>36831</v>
      </c>
      <c r="P4185" s="4">
        <v>33.200000000000003</v>
      </c>
      <c r="Q4185" s="14">
        <v>288044.2</v>
      </c>
      <c r="R4185" s="1" t="s">
        <v>22135</v>
      </c>
      <c r="S4185" s="1" t="s">
        <v>20641</v>
      </c>
      <c r="T4185" s="1">
        <v>89607416</v>
      </c>
      <c r="U4185" s="15" t="s">
        <v>1015</v>
      </c>
      <c r="V4185" t="str">
        <f>VLOOKUP(T4185,[1]ОКТМО!$B$6:$D$553,3,0)</f>
        <v xml:space="preserve">03 Атяшевский район </v>
      </c>
      <c r="W4185" s="20">
        <f t="shared" si="117"/>
        <v>8676.030120481928</v>
      </c>
    </row>
    <row r="4186" spans="1:23" hidden="1">
      <c r="A4186" s="1" t="s">
        <v>20642</v>
      </c>
      <c r="B4186" s="1" t="s">
        <v>20643</v>
      </c>
      <c r="C4186" s="1" t="s">
        <v>20644</v>
      </c>
      <c r="D4186" s="2">
        <v>35975</v>
      </c>
      <c r="E4186" s="2">
        <v>42212</v>
      </c>
      <c r="F4186" s="24" t="s">
        <v>36835</v>
      </c>
      <c r="G4186" s="23">
        <v>1</v>
      </c>
      <c r="H4186" s="5">
        <v>42212</v>
      </c>
      <c r="I4186" s="1" t="s">
        <v>36831</v>
      </c>
      <c r="J4186" s="1" t="s">
        <v>36831</v>
      </c>
      <c r="K4186" s="1" t="s">
        <v>36831</v>
      </c>
      <c r="L4186" s="21"/>
      <c r="M4186" s="1">
        <v>3.0000000000000001E-3</v>
      </c>
      <c r="N4186" s="1" t="s">
        <v>1008</v>
      </c>
      <c r="O4186" s="1" t="s">
        <v>36831</v>
      </c>
      <c r="P4186" s="4">
        <v>10.4</v>
      </c>
      <c r="Q4186" s="14">
        <v>61309.77</v>
      </c>
      <c r="R4186" s="1" t="s">
        <v>23406</v>
      </c>
      <c r="S4186" s="1" t="s">
        <v>20645</v>
      </c>
      <c r="T4186" s="1">
        <v>89607444</v>
      </c>
      <c r="U4186" s="15" t="s">
        <v>1015</v>
      </c>
      <c r="V4186" t="str">
        <f>VLOOKUP(T4186,[1]ОКТМО!$B$6:$D$553,3,0)</f>
        <v xml:space="preserve">03 Атяшевский район </v>
      </c>
      <c r="W4186" s="20">
        <f t="shared" si="117"/>
        <v>5895.1701923076917</v>
      </c>
    </row>
    <row r="4187" spans="1:23" hidden="1">
      <c r="A4187" s="1" t="s">
        <v>20646</v>
      </c>
      <c r="B4187" s="1" t="s">
        <v>20647</v>
      </c>
      <c r="C4187" s="1" t="s">
        <v>20648</v>
      </c>
      <c r="D4187" s="2">
        <v>34700</v>
      </c>
      <c r="E4187" s="2">
        <v>41749</v>
      </c>
      <c r="F4187" s="24" t="s">
        <v>36835</v>
      </c>
      <c r="G4187" s="23">
        <v>1</v>
      </c>
      <c r="H4187" s="5">
        <v>41749</v>
      </c>
      <c r="I4187" s="1" t="s">
        <v>36831</v>
      </c>
      <c r="J4187" s="1" t="s">
        <v>36831</v>
      </c>
      <c r="K4187" s="1" t="s">
        <v>36831</v>
      </c>
      <c r="L4187" s="21"/>
      <c r="M4187" s="1">
        <v>3.0000000000000001E-3</v>
      </c>
      <c r="N4187" s="1" t="s">
        <v>1008</v>
      </c>
      <c r="O4187" s="1" t="s">
        <v>36831</v>
      </c>
      <c r="P4187" s="4">
        <v>14.5</v>
      </c>
      <c r="Q4187" s="14">
        <v>114958.17</v>
      </c>
      <c r="R4187" s="1" t="s">
        <v>22135</v>
      </c>
      <c r="S4187" s="1" t="s">
        <v>20649</v>
      </c>
      <c r="T4187" s="1">
        <v>89607416</v>
      </c>
      <c r="U4187" s="15" t="s">
        <v>1015</v>
      </c>
      <c r="V4187" t="str">
        <f>VLOOKUP(T4187,[1]ОКТМО!$B$6:$D$553,3,0)</f>
        <v xml:space="preserve">03 Атяшевский район </v>
      </c>
      <c r="W4187" s="20">
        <f t="shared" si="117"/>
        <v>7928.149655172414</v>
      </c>
    </row>
    <row r="4188" spans="1:23" hidden="1">
      <c r="A4188" s="1" t="s">
        <v>20650</v>
      </c>
      <c r="B4188" s="1" t="s">
        <v>20651</v>
      </c>
      <c r="C4188" s="1" t="s">
        <v>20652</v>
      </c>
      <c r="D4188" s="2">
        <v>32874</v>
      </c>
      <c r="E4188" s="2">
        <v>41813</v>
      </c>
      <c r="F4188" s="24" t="s">
        <v>36835</v>
      </c>
      <c r="G4188" s="23">
        <v>1</v>
      </c>
      <c r="H4188" s="5">
        <v>41813</v>
      </c>
      <c r="I4188" s="1" t="s">
        <v>36831</v>
      </c>
      <c r="J4188" s="1" t="s">
        <v>36831</v>
      </c>
      <c r="K4188" s="1" t="s">
        <v>36831</v>
      </c>
      <c r="L4188" s="21"/>
      <c r="M4188" s="1">
        <v>3.0000000000000001E-3</v>
      </c>
      <c r="N4188" s="1" t="s">
        <v>1008</v>
      </c>
      <c r="O4188" s="1" t="s">
        <v>36831</v>
      </c>
      <c r="P4188" s="4">
        <v>17.600000000000001</v>
      </c>
      <c r="Q4188" s="14">
        <v>124284.16</v>
      </c>
      <c r="R4188" s="1" t="s">
        <v>23406</v>
      </c>
      <c r="S4188" s="1" t="s">
        <v>20653</v>
      </c>
      <c r="T4188" s="1">
        <v>89607444</v>
      </c>
      <c r="U4188" s="15" t="s">
        <v>1015</v>
      </c>
      <c r="V4188" t="str">
        <f>VLOOKUP(T4188,[1]ОКТМО!$B$6:$D$553,3,0)</f>
        <v xml:space="preserve">03 Атяшевский район </v>
      </c>
      <c r="W4188" s="20">
        <f t="shared" si="117"/>
        <v>7061.5999999999995</v>
      </c>
    </row>
    <row r="4189" spans="1:23" hidden="1">
      <c r="A4189" s="1" t="s">
        <v>20654</v>
      </c>
      <c r="B4189" s="1" t="s">
        <v>20655</v>
      </c>
      <c r="C4189" s="1" t="s">
        <v>20656</v>
      </c>
      <c r="D4189" s="2">
        <v>34700</v>
      </c>
      <c r="E4189" s="2">
        <v>43132</v>
      </c>
      <c r="F4189" s="24" t="s">
        <v>36835</v>
      </c>
      <c r="G4189" s="23">
        <v>1</v>
      </c>
      <c r="H4189" s="5">
        <v>43132</v>
      </c>
      <c r="I4189" s="1" t="s">
        <v>36831</v>
      </c>
      <c r="J4189" s="1" t="s">
        <v>36831</v>
      </c>
      <c r="K4189" s="1" t="s">
        <v>36831</v>
      </c>
      <c r="L4189" s="21"/>
      <c r="M4189" s="1">
        <v>3.0000000000000001E-3</v>
      </c>
      <c r="N4189" s="1" t="s">
        <v>1008</v>
      </c>
      <c r="O4189" s="1" t="s">
        <v>36831</v>
      </c>
      <c r="P4189" s="4">
        <v>25.5</v>
      </c>
      <c r="Q4189" s="14">
        <v>217109.81</v>
      </c>
      <c r="R4189" s="1" t="s">
        <v>22135</v>
      </c>
      <c r="S4189" s="1" t="s">
        <v>20657</v>
      </c>
      <c r="T4189" s="1">
        <v>89607416</v>
      </c>
      <c r="U4189" s="15" t="s">
        <v>1015</v>
      </c>
      <c r="V4189" t="str">
        <f>VLOOKUP(T4189,[1]ОКТМО!$B$6:$D$553,3,0)</f>
        <v xml:space="preserve">03 Атяшевский район </v>
      </c>
      <c r="W4189" s="20">
        <f t="shared" si="117"/>
        <v>8514.1101960784308</v>
      </c>
    </row>
    <row r="4190" spans="1:23" hidden="1">
      <c r="A4190" s="1" t="s">
        <v>20658</v>
      </c>
      <c r="B4190" s="1" t="s">
        <v>20659</v>
      </c>
      <c r="C4190" s="1" t="s">
        <v>20660</v>
      </c>
      <c r="D4190" s="2">
        <v>34700</v>
      </c>
      <c r="E4190" s="2">
        <v>43020</v>
      </c>
      <c r="F4190" s="24" t="s">
        <v>36835</v>
      </c>
      <c r="G4190" s="23">
        <v>1</v>
      </c>
      <c r="H4190" s="5">
        <v>43020</v>
      </c>
      <c r="I4190" s="1" t="s">
        <v>36831</v>
      </c>
      <c r="J4190" s="1" t="s">
        <v>36831</v>
      </c>
      <c r="K4190" s="1" t="s">
        <v>36831</v>
      </c>
      <c r="L4190" s="21"/>
      <c r="M4190" s="1">
        <v>3.0000000000000001E-3</v>
      </c>
      <c r="N4190" s="1" t="s">
        <v>1008</v>
      </c>
      <c r="O4190" s="1" t="s">
        <v>36831</v>
      </c>
      <c r="P4190" s="4">
        <v>23.4</v>
      </c>
      <c r="Q4190" s="14">
        <v>203019.1</v>
      </c>
      <c r="R4190" s="1" t="s">
        <v>22135</v>
      </c>
      <c r="S4190" s="1" t="s">
        <v>20661</v>
      </c>
      <c r="T4190" s="1">
        <v>89607416</v>
      </c>
      <c r="U4190" s="15" t="s">
        <v>1015</v>
      </c>
      <c r="V4190" t="str">
        <f>VLOOKUP(T4190,[1]ОКТМО!$B$6:$D$553,3,0)</f>
        <v xml:space="preserve">03 Атяшевский район </v>
      </c>
      <c r="W4190" s="20">
        <f t="shared" si="117"/>
        <v>8676.0299145299159</v>
      </c>
    </row>
    <row r="4191" spans="1:23" hidden="1">
      <c r="A4191" s="1" t="s">
        <v>20662</v>
      </c>
      <c r="B4191" s="1" t="s">
        <v>20663</v>
      </c>
      <c r="C4191" s="1" t="s">
        <v>20664</v>
      </c>
      <c r="D4191" s="2">
        <v>32874</v>
      </c>
      <c r="E4191" s="2">
        <v>43831</v>
      </c>
      <c r="F4191" s="24" t="s">
        <v>36835</v>
      </c>
      <c r="G4191" s="23">
        <v>1</v>
      </c>
      <c r="H4191" s="5">
        <v>43831</v>
      </c>
      <c r="I4191" s="1" t="s">
        <v>36831</v>
      </c>
      <c r="J4191" s="1" t="s">
        <v>36831</v>
      </c>
      <c r="K4191" s="1" t="s">
        <v>36831</v>
      </c>
      <c r="L4191" s="21"/>
      <c r="M4191" s="1">
        <v>3.0000000000000001E-3</v>
      </c>
      <c r="N4191" s="1" t="s">
        <v>1008</v>
      </c>
      <c r="O4191" s="1" t="s">
        <v>36831</v>
      </c>
      <c r="P4191" s="4">
        <v>42.2</v>
      </c>
      <c r="Q4191" s="14">
        <v>415109.16</v>
      </c>
      <c r="R4191" s="1" t="s">
        <v>23408</v>
      </c>
      <c r="S4191" s="1" t="s">
        <v>20665</v>
      </c>
      <c r="T4191" s="1">
        <v>89607412</v>
      </c>
      <c r="U4191" s="15" t="s">
        <v>1015</v>
      </c>
      <c r="V4191" t="str">
        <f>VLOOKUP(T4191,[1]ОКТМО!$B$6:$D$553,3,0)</f>
        <v xml:space="preserve">03 Атяшевский район </v>
      </c>
      <c r="W4191" s="20">
        <f t="shared" si="117"/>
        <v>9836.709952606634</v>
      </c>
    </row>
    <row r="4192" spans="1:23" hidden="1">
      <c r="A4192" s="1" t="s">
        <v>20666</v>
      </c>
      <c r="B4192" s="1" t="s">
        <v>20667</v>
      </c>
      <c r="C4192" s="1" t="s">
        <v>20668</v>
      </c>
      <c r="D4192" s="2">
        <v>32874</v>
      </c>
      <c r="E4192" s="2">
        <v>42708</v>
      </c>
      <c r="F4192" s="24" t="s">
        <v>36835</v>
      </c>
      <c r="G4192" s="23">
        <v>1</v>
      </c>
      <c r="H4192" s="5">
        <v>42708</v>
      </c>
      <c r="I4192" s="1" t="s">
        <v>36831</v>
      </c>
      <c r="J4192" s="2">
        <v>41250</v>
      </c>
      <c r="K4192" s="1" t="s">
        <v>36831</v>
      </c>
      <c r="L4192" s="21"/>
      <c r="M4192" s="1">
        <v>3.0000000000000001E-3</v>
      </c>
      <c r="N4192" s="1" t="s">
        <v>1008</v>
      </c>
      <c r="O4192" s="1" t="s">
        <v>36837</v>
      </c>
      <c r="P4192" s="3">
        <v>40</v>
      </c>
      <c r="Q4192" s="14">
        <v>588432</v>
      </c>
      <c r="R4192" s="1" t="s">
        <v>23408</v>
      </c>
      <c r="S4192" s="1" t="s">
        <v>20669</v>
      </c>
      <c r="T4192" s="1">
        <v>89607412</v>
      </c>
      <c r="U4192" s="15" t="s">
        <v>1015</v>
      </c>
      <c r="V4192" t="str">
        <f>VLOOKUP(T4192,[1]ОКТМО!$B$6:$D$553,3,0)</f>
        <v xml:space="preserve">03 Атяшевский район </v>
      </c>
      <c r="W4192" s="20">
        <f t="shared" si="117"/>
        <v>14710.8</v>
      </c>
    </row>
    <row r="4193" spans="1:23" hidden="1">
      <c r="A4193" s="1" t="s">
        <v>20670</v>
      </c>
      <c r="B4193" s="1" t="s">
        <v>20671</v>
      </c>
      <c r="C4193" s="1" t="s">
        <v>20672</v>
      </c>
      <c r="D4193" s="2">
        <v>32874</v>
      </c>
      <c r="E4193" s="2">
        <v>42657</v>
      </c>
      <c r="F4193" s="24" t="s">
        <v>36835</v>
      </c>
      <c r="G4193" s="23">
        <v>1</v>
      </c>
      <c r="H4193" s="5">
        <v>42657</v>
      </c>
      <c r="I4193" s="1" t="s">
        <v>36836</v>
      </c>
      <c r="J4193" s="2">
        <v>41088</v>
      </c>
      <c r="K4193" s="1" t="s">
        <v>36831</v>
      </c>
      <c r="L4193" s="21">
        <f>(P4193-50)/P4193*(Q4193*M4193)*G4193</f>
        <v>704.92731393184806</v>
      </c>
      <c r="M4193" s="1">
        <v>3.0000000000000001E-3</v>
      </c>
      <c r="N4193" s="1" t="s">
        <v>1008</v>
      </c>
      <c r="O4193" s="1" t="s">
        <v>36837</v>
      </c>
      <c r="P4193" s="4">
        <v>76.3</v>
      </c>
      <c r="Q4193" s="14">
        <v>681697.77</v>
      </c>
      <c r="R4193" s="1" t="s">
        <v>23408</v>
      </c>
      <c r="S4193" s="1" t="s">
        <v>20673</v>
      </c>
      <c r="T4193" s="1">
        <v>89607412</v>
      </c>
      <c r="U4193" s="15" t="s">
        <v>1015</v>
      </c>
      <c r="V4193" t="str">
        <f>VLOOKUP(T4193,[1]ОКТМО!$B$6:$D$553,3,0)</f>
        <v xml:space="preserve">03 Атяшевский район </v>
      </c>
      <c r="W4193" s="20">
        <f t="shared" si="117"/>
        <v>8934.4399737876811</v>
      </c>
    </row>
    <row r="4194" spans="1:23" hidden="1">
      <c r="A4194" s="1" t="s">
        <v>20674</v>
      </c>
      <c r="B4194" s="1" t="s">
        <v>20675</v>
      </c>
      <c r="C4194" s="1" t="s">
        <v>20676</v>
      </c>
      <c r="D4194" s="2">
        <v>32874</v>
      </c>
      <c r="E4194" s="2">
        <v>43361</v>
      </c>
      <c r="F4194" s="24" t="s">
        <v>36835</v>
      </c>
      <c r="G4194" s="23">
        <v>1</v>
      </c>
      <c r="H4194" s="5">
        <v>43361</v>
      </c>
      <c r="I4194" s="1" t="s">
        <v>36831</v>
      </c>
      <c r="J4194" s="2">
        <v>41088</v>
      </c>
      <c r="K4194" s="1" t="s">
        <v>36831</v>
      </c>
      <c r="L4194" s="21">
        <f>(P4194-50)/P4194*(Q4194*M4194)*G4194</f>
        <v>1197.5169267845658</v>
      </c>
      <c r="M4194" s="1">
        <v>3.0000000000000001E-3</v>
      </c>
      <c r="N4194" s="1" t="s">
        <v>1008</v>
      </c>
      <c r="O4194" s="1" t="s">
        <v>36839</v>
      </c>
      <c r="P4194" s="4">
        <v>93.3</v>
      </c>
      <c r="Q4194" s="14">
        <v>860110.31</v>
      </c>
      <c r="R4194" s="1" t="s">
        <v>23408</v>
      </c>
      <c r="S4194" s="1" t="s">
        <v>20677</v>
      </c>
      <c r="T4194" s="1">
        <v>89607412</v>
      </c>
      <c r="U4194" s="15" t="s">
        <v>1015</v>
      </c>
      <c r="V4194" t="str">
        <f>VLOOKUP(T4194,[1]ОКТМО!$B$6:$D$553,3,0)</f>
        <v xml:space="preserve">03 Атяшевский район </v>
      </c>
      <c r="W4194" s="20">
        <f t="shared" si="117"/>
        <v>9218.7600214362283</v>
      </c>
    </row>
    <row r="4195" spans="1:23" hidden="1">
      <c r="A4195" s="1" t="s">
        <v>20678</v>
      </c>
      <c r="B4195" s="1" t="s">
        <v>20679</v>
      </c>
      <c r="C4195" s="1" t="s">
        <v>20680</v>
      </c>
      <c r="D4195" s="2">
        <v>32874</v>
      </c>
      <c r="E4195" s="2">
        <v>42254</v>
      </c>
      <c r="F4195" s="24" t="s">
        <v>36835</v>
      </c>
      <c r="G4195" s="23">
        <v>1</v>
      </c>
      <c r="H4195" s="5">
        <v>42254</v>
      </c>
      <c r="I4195" s="1" t="s">
        <v>36831</v>
      </c>
      <c r="J4195" s="1" t="s">
        <v>36831</v>
      </c>
      <c r="K4195" s="1" t="s">
        <v>36831</v>
      </c>
      <c r="L4195" s="21"/>
      <c r="M4195" s="1">
        <v>3.0000000000000001E-3</v>
      </c>
      <c r="N4195" s="1" t="s">
        <v>1008</v>
      </c>
      <c r="O4195" s="1" t="s">
        <v>36831</v>
      </c>
      <c r="P4195" s="4">
        <v>48.3</v>
      </c>
      <c r="Q4195" s="14">
        <v>434049.88</v>
      </c>
      <c r="R4195" s="1" t="s">
        <v>23408</v>
      </c>
      <c r="S4195" s="1" t="s">
        <v>20681</v>
      </c>
      <c r="T4195" s="1">
        <v>89607412</v>
      </c>
      <c r="U4195" s="15" t="s">
        <v>1015</v>
      </c>
      <c r="V4195" t="str">
        <f>VLOOKUP(T4195,[1]ОКТМО!$B$6:$D$553,3,0)</f>
        <v xml:space="preserve">03 Атяшевский район </v>
      </c>
      <c r="W4195" s="20">
        <f t="shared" si="117"/>
        <v>8986.5399585921332</v>
      </c>
    </row>
    <row r="4196" spans="1:23" hidden="1">
      <c r="A4196" s="1" t="s">
        <v>20682</v>
      </c>
      <c r="B4196" s="1" t="s">
        <v>20683</v>
      </c>
      <c r="C4196" s="1" t="s">
        <v>20684</v>
      </c>
      <c r="D4196" s="2">
        <v>32874</v>
      </c>
      <c r="E4196" s="2">
        <v>43555</v>
      </c>
      <c r="F4196" s="24" t="s">
        <v>36835</v>
      </c>
      <c r="G4196" s="23">
        <v>1</v>
      </c>
      <c r="H4196" s="5">
        <v>43555</v>
      </c>
      <c r="I4196" s="1" t="s">
        <v>36836</v>
      </c>
      <c r="J4196" s="1" t="s">
        <v>36831</v>
      </c>
      <c r="K4196" s="1" t="s">
        <v>36831</v>
      </c>
      <c r="L4196" s="21">
        <f>(P4196-50)/P4196*(Q4196*M4196)*G4196</f>
        <v>74.23901146110066</v>
      </c>
      <c r="M4196" s="1">
        <v>3.0000000000000001E-3</v>
      </c>
      <c r="N4196" s="1" t="s">
        <v>1008</v>
      </c>
      <c r="O4196" s="1" t="s">
        <v>36837</v>
      </c>
      <c r="P4196" s="4">
        <v>52.7</v>
      </c>
      <c r="Q4196" s="14">
        <v>483011.84000000003</v>
      </c>
      <c r="R4196" s="1" t="s">
        <v>23408</v>
      </c>
      <c r="S4196" s="1" t="s">
        <v>20685</v>
      </c>
      <c r="T4196" s="1">
        <v>89607412</v>
      </c>
      <c r="U4196" s="15" t="s">
        <v>1015</v>
      </c>
      <c r="V4196" t="str">
        <f>VLOOKUP(T4196,[1]ОКТМО!$B$6:$D$553,3,0)</f>
        <v xml:space="preserve">03 Атяшевский район </v>
      </c>
      <c r="W4196" s="20">
        <f t="shared" si="117"/>
        <v>9165.3100569259968</v>
      </c>
    </row>
    <row r="4197" spans="1:23" hidden="1">
      <c r="A4197" s="1" t="s">
        <v>20686</v>
      </c>
      <c r="B4197" s="1" t="s">
        <v>21961</v>
      </c>
      <c r="C4197" s="1" t="s">
        <v>20687</v>
      </c>
      <c r="D4197" s="2">
        <v>32874</v>
      </c>
      <c r="E4197" s="2">
        <v>41882</v>
      </c>
      <c r="F4197" s="24" t="s">
        <v>36835</v>
      </c>
      <c r="G4197" s="23">
        <v>1</v>
      </c>
      <c r="H4197" s="5">
        <v>41882</v>
      </c>
      <c r="I4197" s="1" t="s">
        <v>36831</v>
      </c>
      <c r="J4197" s="1" t="s">
        <v>36831</v>
      </c>
      <c r="K4197" s="1" t="s">
        <v>36831</v>
      </c>
      <c r="L4197" s="21"/>
      <c r="M4197" s="1">
        <v>3.0000000000000001E-3</v>
      </c>
      <c r="N4197" s="1" t="s">
        <v>1008</v>
      </c>
      <c r="O4197" s="1" t="s">
        <v>36831</v>
      </c>
      <c r="P4197" s="4">
        <v>38.1</v>
      </c>
      <c r="Q4197" s="14">
        <v>359724.2</v>
      </c>
      <c r="R4197" s="1" t="s">
        <v>23408</v>
      </c>
      <c r="S4197" s="1" t="s">
        <v>20688</v>
      </c>
      <c r="T4197" s="1">
        <v>89607412</v>
      </c>
      <c r="U4197" s="15" t="s">
        <v>1015</v>
      </c>
      <c r="V4197" t="str">
        <f>VLOOKUP(T4197,[1]ОКТМО!$B$6:$D$553,3,0)</f>
        <v xml:space="preserve">03 Атяшевский район </v>
      </c>
      <c r="W4197" s="20">
        <f t="shared" si="117"/>
        <v>9441.5800524934384</v>
      </c>
    </row>
    <row r="4198" spans="1:23" hidden="1">
      <c r="A4198" s="1" t="s">
        <v>20689</v>
      </c>
      <c r="B4198" s="1" t="s">
        <v>20690</v>
      </c>
      <c r="C4198" s="1" t="s">
        <v>20691</v>
      </c>
      <c r="D4198" s="2">
        <v>32874</v>
      </c>
      <c r="E4198" s="2">
        <v>43043</v>
      </c>
      <c r="F4198" s="24" t="s">
        <v>36835</v>
      </c>
      <c r="G4198" s="23">
        <v>1</v>
      </c>
      <c r="H4198" s="5">
        <v>43043</v>
      </c>
      <c r="I4198" s="1" t="s">
        <v>36831</v>
      </c>
      <c r="J4198" s="1" t="s">
        <v>36831</v>
      </c>
      <c r="K4198" s="1" t="s">
        <v>36831</v>
      </c>
      <c r="L4198" s="21">
        <f>(P4198-50)/P4198*(Q4198*M4198)*G4198</f>
        <v>239.15432999999996</v>
      </c>
      <c r="M4198" s="1">
        <v>3.0000000000000001E-3</v>
      </c>
      <c r="N4198" s="1" t="s">
        <v>1008</v>
      </c>
      <c r="O4198" s="1" t="s">
        <v>36831</v>
      </c>
      <c r="P4198" s="4">
        <v>57.9</v>
      </c>
      <c r="Q4198" s="14">
        <v>584263.11</v>
      </c>
      <c r="R4198" s="1" t="s">
        <v>23408</v>
      </c>
      <c r="S4198" s="1" t="s">
        <v>20692</v>
      </c>
      <c r="T4198" s="1">
        <v>89607412</v>
      </c>
      <c r="U4198" s="15" t="s">
        <v>1015</v>
      </c>
      <c r="V4198" t="str">
        <f>VLOOKUP(T4198,[1]ОКТМО!$B$6:$D$553,3,0)</f>
        <v xml:space="preserve">03 Атяшевский район </v>
      </c>
      <c r="W4198" s="20">
        <f t="shared" si="117"/>
        <v>10090.9</v>
      </c>
    </row>
    <row r="4199" spans="1:23" hidden="1">
      <c r="A4199" s="1" t="s">
        <v>20693</v>
      </c>
      <c r="B4199" s="1" t="s">
        <v>20694</v>
      </c>
      <c r="C4199" s="1" t="s">
        <v>20695</v>
      </c>
      <c r="D4199" s="2">
        <v>32874</v>
      </c>
      <c r="E4199" s="2">
        <v>43982</v>
      </c>
      <c r="F4199" s="24" t="s">
        <v>36835</v>
      </c>
      <c r="G4199" s="23">
        <v>1</v>
      </c>
      <c r="H4199" s="5">
        <v>43982</v>
      </c>
      <c r="I4199" s="1" t="s">
        <v>36831</v>
      </c>
      <c r="J4199" s="1" t="s">
        <v>36831</v>
      </c>
      <c r="K4199" s="1" t="s">
        <v>36831</v>
      </c>
      <c r="L4199" s="21"/>
      <c r="M4199" s="1">
        <v>3.0000000000000001E-3</v>
      </c>
      <c r="N4199" s="1" t="s">
        <v>1008</v>
      </c>
      <c r="O4199" s="1" t="s">
        <v>36831</v>
      </c>
      <c r="P4199" s="4">
        <v>42.9</v>
      </c>
      <c r="Q4199" s="14">
        <v>233823.45</v>
      </c>
      <c r="R4199" s="1" t="s">
        <v>23414</v>
      </c>
      <c r="S4199" s="1" t="s">
        <v>20696</v>
      </c>
      <c r="T4199" s="1">
        <v>89607404</v>
      </c>
      <c r="U4199" s="15" t="s">
        <v>1015</v>
      </c>
      <c r="V4199" t="str">
        <f>VLOOKUP(T4199,[1]ОКТМО!$B$6:$D$553,3,0)</f>
        <v xml:space="preserve">03 Атяшевский район </v>
      </c>
      <c r="W4199" s="20">
        <f t="shared" si="117"/>
        <v>5450.4300699300702</v>
      </c>
    </row>
    <row r="4200" spans="1:23" hidden="1">
      <c r="A4200" s="1" t="s">
        <v>20697</v>
      </c>
      <c r="B4200" s="1" t="s">
        <v>20698</v>
      </c>
      <c r="C4200" s="1" t="s">
        <v>20699</v>
      </c>
      <c r="D4200" s="2">
        <v>32874</v>
      </c>
      <c r="E4200" s="2">
        <v>42283</v>
      </c>
      <c r="F4200" s="24" t="s">
        <v>36835</v>
      </c>
      <c r="G4200" s="23">
        <v>1</v>
      </c>
      <c r="H4200" s="5">
        <v>42283</v>
      </c>
      <c r="I4200" s="1" t="s">
        <v>36831</v>
      </c>
      <c r="J4200" s="1" t="s">
        <v>36831</v>
      </c>
      <c r="K4200" s="1" t="s">
        <v>36831</v>
      </c>
      <c r="L4200" s="21"/>
      <c r="M4200" s="1">
        <v>3.0000000000000001E-3</v>
      </c>
      <c r="N4200" s="1" t="s">
        <v>1008</v>
      </c>
      <c r="O4200" s="1" t="s">
        <v>36831</v>
      </c>
      <c r="P4200" s="4">
        <v>34.6</v>
      </c>
      <c r="Q4200" s="14">
        <v>285128.90999999997</v>
      </c>
      <c r="R4200" s="1" t="s">
        <v>23407</v>
      </c>
      <c r="S4200" s="1" t="s">
        <v>20700</v>
      </c>
      <c r="T4200" s="1">
        <v>89607412</v>
      </c>
      <c r="U4200" s="15" t="s">
        <v>1015</v>
      </c>
      <c r="V4200" t="str">
        <f>VLOOKUP(T4200,[1]ОКТМО!$B$6:$D$553,3,0)</f>
        <v xml:space="preserve">03 Атяшевский район </v>
      </c>
      <c r="W4200" s="20">
        <f t="shared" si="117"/>
        <v>8240.7199421965306</v>
      </c>
    </row>
    <row r="4201" spans="1:23" hidden="1">
      <c r="A4201" s="1" t="s">
        <v>20701</v>
      </c>
      <c r="B4201" s="1" t="s">
        <v>25420</v>
      </c>
      <c r="C4201" s="1" t="s">
        <v>20702</v>
      </c>
      <c r="D4201" s="2">
        <v>32874</v>
      </c>
      <c r="E4201" s="2">
        <v>41938</v>
      </c>
      <c r="F4201" s="24" t="s">
        <v>36835</v>
      </c>
      <c r="G4201" s="23">
        <v>1</v>
      </c>
      <c r="H4201" s="5">
        <v>41938</v>
      </c>
      <c r="I4201" s="1" t="s">
        <v>36831</v>
      </c>
      <c r="J4201" s="1" t="s">
        <v>36831</v>
      </c>
      <c r="K4201" s="1" t="s">
        <v>36831</v>
      </c>
      <c r="L4201" s="21">
        <f>(P4201-50)/P4201*(Q4201*M4201)*G4201</f>
        <v>1717.8420599999999</v>
      </c>
      <c r="M4201" s="1">
        <v>3.0000000000000001E-3</v>
      </c>
      <c r="N4201" s="1" t="s">
        <v>1008</v>
      </c>
      <c r="O4201" s="1" t="s">
        <v>36831</v>
      </c>
      <c r="P4201" s="4">
        <v>99.5</v>
      </c>
      <c r="Q4201" s="14">
        <v>1151012.02</v>
      </c>
      <c r="R4201" s="1" t="s">
        <v>23407</v>
      </c>
      <c r="S4201" s="1" t="s">
        <v>20703</v>
      </c>
      <c r="T4201" s="1">
        <v>89607412</v>
      </c>
      <c r="U4201" s="15" t="s">
        <v>1015</v>
      </c>
      <c r="V4201" t="str">
        <f>VLOOKUP(T4201,[1]ОКТМО!$B$6:$D$553,3,0)</f>
        <v xml:space="preserve">03 Атяшевский район </v>
      </c>
      <c r="W4201" s="20">
        <f t="shared" si="117"/>
        <v>11567.960000000001</v>
      </c>
    </row>
    <row r="4202" spans="1:23" hidden="1">
      <c r="A4202" s="1" t="s">
        <v>20704</v>
      </c>
      <c r="B4202" s="1" t="s">
        <v>20705</v>
      </c>
      <c r="C4202" s="1" t="s">
        <v>20706</v>
      </c>
      <c r="D4202" s="2">
        <v>32874</v>
      </c>
      <c r="E4202" s="2">
        <v>41855</v>
      </c>
      <c r="F4202" s="24" t="s">
        <v>36835</v>
      </c>
      <c r="G4202" s="23">
        <v>1</v>
      </c>
      <c r="H4202" s="5">
        <v>41855</v>
      </c>
      <c r="I4202" s="1" t="s">
        <v>36831</v>
      </c>
      <c r="J4202" s="1" t="s">
        <v>36831</v>
      </c>
      <c r="K4202" s="1" t="s">
        <v>36831</v>
      </c>
      <c r="L4202" s="21">
        <f>(P4202-50)/P4202*(Q4202*M4202)*G4202</f>
        <v>41.454575813953532</v>
      </c>
      <c r="M4202" s="1">
        <v>3.0000000000000001E-3</v>
      </c>
      <c r="N4202" s="1" t="s">
        <v>1008</v>
      </c>
      <c r="O4202" s="1" t="s">
        <v>36831</v>
      </c>
      <c r="P4202" s="4">
        <v>51.6</v>
      </c>
      <c r="Q4202" s="14">
        <v>445636.69</v>
      </c>
      <c r="R4202" s="1" t="s">
        <v>23407</v>
      </c>
      <c r="S4202" s="1" t="s">
        <v>20707</v>
      </c>
      <c r="T4202" s="1">
        <v>89607412</v>
      </c>
      <c r="U4202" s="15" t="s">
        <v>1015</v>
      </c>
      <c r="V4202" t="str">
        <f>VLOOKUP(T4202,[1]ОКТМО!$B$6:$D$553,3,0)</f>
        <v xml:space="preserve">03 Атяшевский район </v>
      </c>
      <c r="W4202" s="20">
        <f t="shared" si="117"/>
        <v>8636.3699612403107</v>
      </c>
    </row>
    <row r="4203" spans="1:23" hidden="1">
      <c r="A4203" s="1" t="s">
        <v>20708</v>
      </c>
      <c r="B4203" s="1" t="s">
        <v>20709</v>
      </c>
      <c r="C4203" s="1" t="s">
        <v>20710</v>
      </c>
      <c r="D4203" s="2">
        <v>32874</v>
      </c>
      <c r="E4203" s="2">
        <v>43803</v>
      </c>
      <c r="F4203" s="24" t="s">
        <v>36835</v>
      </c>
      <c r="G4203" s="23">
        <v>1</v>
      </c>
      <c r="H4203" s="5">
        <v>43803</v>
      </c>
      <c r="I4203" s="1" t="s">
        <v>36836</v>
      </c>
      <c r="J4203" s="2">
        <v>41088</v>
      </c>
      <c r="K4203" s="1" t="s">
        <v>36831</v>
      </c>
      <c r="L4203" s="21">
        <f>(P4203-50)/P4203*(Q4203*M4203)*G4203</f>
        <v>1254.4226429910268</v>
      </c>
      <c r="M4203" s="1">
        <v>3.0000000000000001E-3</v>
      </c>
      <c r="N4203" s="1" t="s">
        <v>1008</v>
      </c>
      <c r="O4203" s="1" t="s">
        <v>36837</v>
      </c>
      <c r="P4203" s="4">
        <v>100.3</v>
      </c>
      <c r="Q4203" s="14">
        <v>833787.88</v>
      </c>
      <c r="R4203" s="1" t="s">
        <v>23411</v>
      </c>
      <c r="S4203" s="1" t="s">
        <v>20711</v>
      </c>
      <c r="T4203" s="1">
        <v>89607484</v>
      </c>
      <c r="U4203" s="15" t="s">
        <v>1015</v>
      </c>
      <c r="V4203" t="str">
        <f>VLOOKUP(T4203,[1]ОКТМО!$B$6:$D$553,3,0)</f>
        <v xml:space="preserve">03 Атяшевский район </v>
      </c>
      <c r="W4203" s="20">
        <f t="shared" si="117"/>
        <v>8312.9399800598203</v>
      </c>
    </row>
    <row r="4204" spans="1:23" hidden="1">
      <c r="A4204" s="1" t="s">
        <v>20712</v>
      </c>
      <c r="B4204" s="1" t="s">
        <v>20713</v>
      </c>
      <c r="C4204" s="1" t="s">
        <v>20714</v>
      </c>
      <c r="D4204" s="2">
        <v>32874</v>
      </c>
      <c r="E4204" s="2">
        <v>43736</v>
      </c>
      <c r="F4204" s="24" t="s">
        <v>36835</v>
      </c>
      <c r="G4204" s="23">
        <v>1</v>
      </c>
      <c r="H4204" s="5">
        <v>43736</v>
      </c>
      <c r="I4204" s="1" t="s">
        <v>36831</v>
      </c>
      <c r="J4204" s="1" t="s">
        <v>36831</v>
      </c>
      <c r="K4204" s="1" t="s">
        <v>36831</v>
      </c>
      <c r="L4204" s="21"/>
      <c r="M4204" s="1">
        <v>3.0000000000000001E-3</v>
      </c>
      <c r="N4204" s="1" t="s">
        <v>1008</v>
      </c>
      <c r="O4204" s="1" t="s">
        <v>36831</v>
      </c>
      <c r="P4204" s="4">
        <v>14.6</v>
      </c>
      <c r="Q4204" s="14">
        <v>120314.51</v>
      </c>
      <c r="R4204" s="1" t="s">
        <v>23407</v>
      </c>
      <c r="S4204" s="1" t="s">
        <v>20715</v>
      </c>
      <c r="T4204" s="1">
        <v>89607412</v>
      </c>
      <c r="U4204" s="15" t="s">
        <v>1015</v>
      </c>
      <c r="V4204" t="str">
        <f>VLOOKUP(T4204,[1]ОКТМО!$B$6:$D$553,3,0)</f>
        <v xml:space="preserve">03 Атяшевский район </v>
      </c>
      <c r="W4204" s="20">
        <f t="shared" si="117"/>
        <v>8240.7198630136991</v>
      </c>
    </row>
    <row r="4205" spans="1:23" hidden="1">
      <c r="A4205" s="1" t="s">
        <v>20716</v>
      </c>
      <c r="B4205" s="1" t="s">
        <v>20717</v>
      </c>
      <c r="C4205" s="1" t="s">
        <v>20718</v>
      </c>
      <c r="D4205" s="2">
        <v>32874</v>
      </c>
      <c r="E4205" s="2">
        <v>41160</v>
      </c>
      <c r="F4205" s="24" t="s">
        <v>36835</v>
      </c>
      <c r="G4205" s="23">
        <v>1</v>
      </c>
      <c r="H4205" s="5">
        <v>41160</v>
      </c>
      <c r="I4205" s="1" t="s">
        <v>36831</v>
      </c>
      <c r="J4205" s="1" t="s">
        <v>36831</v>
      </c>
      <c r="K4205" s="1" t="s">
        <v>36831</v>
      </c>
      <c r="L4205" s="21"/>
      <c r="M4205" s="1">
        <v>3.0000000000000001E-3</v>
      </c>
      <c r="N4205" s="1" t="s">
        <v>1008</v>
      </c>
      <c r="O4205" s="1" t="s">
        <v>36831</v>
      </c>
      <c r="P4205" s="4">
        <v>46.4</v>
      </c>
      <c r="Q4205" s="14">
        <v>392911.95</v>
      </c>
      <c r="R4205" s="1" t="s">
        <v>23407</v>
      </c>
      <c r="S4205" s="1" t="s">
        <v>20719</v>
      </c>
      <c r="T4205" s="1">
        <v>89607412</v>
      </c>
      <c r="U4205" s="15" t="s">
        <v>1015</v>
      </c>
      <c r="V4205" t="str">
        <f>VLOOKUP(T4205,[1]ОКТМО!$B$6:$D$553,3,0)</f>
        <v xml:space="preserve">03 Атяшевский район </v>
      </c>
      <c r="W4205" s="20">
        <f t="shared" si="117"/>
        <v>8467.9299568965525</v>
      </c>
    </row>
    <row r="4206" spans="1:23" hidden="1">
      <c r="A4206" s="1" t="s">
        <v>20720</v>
      </c>
      <c r="B4206" s="1" t="s">
        <v>20721</v>
      </c>
      <c r="C4206" s="1" t="s">
        <v>20722</v>
      </c>
      <c r="D4206" s="2">
        <v>32874</v>
      </c>
      <c r="E4206" s="2">
        <v>42776</v>
      </c>
      <c r="F4206" s="24" t="s">
        <v>36835</v>
      </c>
      <c r="G4206" s="23">
        <v>1</v>
      </c>
      <c r="H4206" s="5">
        <v>42776</v>
      </c>
      <c r="I4206" s="1" t="s">
        <v>36831</v>
      </c>
      <c r="J4206" s="2">
        <v>41088</v>
      </c>
      <c r="K4206" s="1" t="s">
        <v>36831</v>
      </c>
      <c r="L4206" s="21"/>
      <c r="M4206" s="1">
        <v>3.0000000000000001E-3</v>
      </c>
      <c r="N4206" s="1" t="s">
        <v>1008</v>
      </c>
      <c r="O4206" s="1" t="s">
        <v>36837</v>
      </c>
      <c r="P4206" s="4">
        <v>18.5</v>
      </c>
      <c r="Q4206" s="14">
        <v>100248.35</v>
      </c>
      <c r="R4206" s="1" t="s">
        <v>23414</v>
      </c>
      <c r="S4206" s="1" t="s">
        <v>20723</v>
      </c>
      <c r="T4206" s="1">
        <v>89607404</v>
      </c>
      <c r="U4206" s="15" t="s">
        <v>1015</v>
      </c>
      <c r="V4206" t="str">
        <f>VLOOKUP(T4206,[1]ОКТМО!$B$6:$D$553,3,0)</f>
        <v xml:space="preserve">03 Атяшевский район </v>
      </c>
      <c r="W4206" s="20">
        <f t="shared" si="117"/>
        <v>5418.8297297297304</v>
      </c>
    </row>
    <row r="4207" spans="1:23" hidden="1">
      <c r="A4207" s="1" t="s">
        <v>20724</v>
      </c>
      <c r="B4207" s="1" t="s">
        <v>20725</v>
      </c>
      <c r="C4207" s="1" t="s">
        <v>20726</v>
      </c>
      <c r="D4207" s="2">
        <v>32874</v>
      </c>
      <c r="E4207" s="2">
        <v>42597</v>
      </c>
      <c r="F4207" s="24" t="s">
        <v>36835</v>
      </c>
      <c r="G4207" s="23">
        <v>1</v>
      </c>
      <c r="H4207" s="5">
        <v>42597</v>
      </c>
      <c r="I4207" s="1" t="s">
        <v>36831</v>
      </c>
      <c r="J4207" s="1" t="s">
        <v>36831</v>
      </c>
      <c r="K4207" s="1" t="s">
        <v>36831</v>
      </c>
      <c r="L4207" s="21"/>
      <c r="M4207" s="1">
        <v>3.0000000000000001E-3</v>
      </c>
      <c r="N4207" s="1" t="s">
        <v>1008</v>
      </c>
      <c r="O4207" s="1" t="s">
        <v>36831</v>
      </c>
      <c r="P4207" s="4">
        <v>23.7</v>
      </c>
      <c r="Q4207" s="14">
        <v>125709.3</v>
      </c>
      <c r="R4207" s="1" t="s">
        <v>23414</v>
      </c>
      <c r="S4207" s="1" t="s">
        <v>20727</v>
      </c>
      <c r="T4207" s="1">
        <v>89607404</v>
      </c>
      <c r="U4207" s="15" t="s">
        <v>1015</v>
      </c>
      <c r="V4207" t="str">
        <f>VLOOKUP(T4207,[1]ОКТМО!$B$6:$D$553,3,0)</f>
        <v xml:space="preserve">03 Атяшевский район </v>
      </c>
      <c r="W4207" s="20">
        <f t="shared" si="117"/>
        <v>5304.1898734177221</v>
      </c>
    </row>
    <row r="4208" spans="1:23" hidden="1">
      <c r="A4208" s="1" t="s">
        <v>20728</v>
      </c>
      <c r="B4208" s="1" t="s">
        <v>20729</v>
      </c>
      <c r="C4208" s="1" t="s">
        <v>20730</v>
      </c>
      <c r="D4208" s="2">
        <v>32874</v>
      </c>
      <c r="E4208" s="2">
        <v>42098</v>
      </c>
      <c r="F4208" s="24" t="s">
        <v>36835</v>
      </c>
      <c r="G4208" s="23">
        <v>1</v>
      </c>
      <c r="H4208" s="5">
        <v>42098</v>
      </c>
      <c r="I4208" s="1" t="s">
        <v>36831</v>
      </c>
      <c r="J4208" s="2">
        <v>41088</v>
      </c>
      <c r="K4208" s="1" t="s">
        <v>36831</v>
      </c>
      <c r="L4208" s="21"/>
      <c r="M4208" s="1">
        <v>3.0000000000000001E-3</v>
      </c>
      <c r="N4208" s="1" t="s">
        <v>1008</v>
      </c>
      <c r="O4208" s="1" t="s">
        <v>36837</v>
      </c>
      <c r="P4208" s="4">
        <v>38.799999999999997</v>
      </c>
      <c r="Q4208" s="14">
        <v>211476.68</v>
      </c>
      <c r="R4208" s="1" t="s">
        <v>23414</v>
      </c>
      <c r="S4208" s="1" t="s">
        <v>20731</v>
      </c>
      <c r="T4208" s="1">
        <v>89607404</v>
      </c>
      <c r="U4208" s="15" t="s">
        <v>1015</v>
      </c>
      <c r="V4208" t="str">
        <f>VLOOKUP(T4208,[1]ОКТМО!$B$6:$D$553,3,0)</f>
        <v xml:space="preserve">03 Атяшевский район </v>
      </c>
      <c r="W4208" s="20">
        <f t="shared" si="117"/>
        <v>5450.429896907217</v>
      </c>
    </row>
    <row r="4209" spans="1:23" hidden="1">
      <c r="A4209" s="1" t="s">
        <v>20732</v>
      </c>
      <c r="B4209" s="1" t="s">
        <v>20733</v>
      </c>
      <c r="C4209" s="1" t="s">
        <v>20734</v>
      </c>
      <c r="D4209" s="2">
        <v>32874</v>
      </c>
      <c r="E4209" s="2">
        <v>43662</v>
      </c>
      <c r="F4209" s="24" t="s">
        <v>36835</v>
      </c>
      <c r="G4209" s="23">
        <v>1</v>
      </c>
      <c r="H4209" s="5">
        <v>43662</v>
      </c>
      <c r="I4209" s="1" t="s">
        <v>36831</v>
      </c>
      <c r="J4209" s="1" t="s">
        <v>36831</v>
      </c>
      <c r="K4209" s="1" t="s">
        <v>36831</v>
      </c>
      <c r="L4209" s="21"/>
      <c r="M4209" s="1">
        <v>3.0000000000000001E-3</v>
      </c>
      <c r="N4209" s="1" t="s">
        <v>1008</v>
      </c>
      <c r="O4209" s="1" t="s">
        <v>36831</v>
      </c>
      <c r="P4209" s="4">
        <v>48.3</v>
      </c>
      <c r="Q4209" s="14">
        <v>263255.77</v>
      </c>
      <c r="R4209" s="1" t="s">
        <v>23414</v>
      </c>
      <c r="S4209" s="1" t="s">
        <v>20735</v>
      </c>
      <c r="T4209" s="1">
        <v>89607404</v>
      </c>
      <c r="U4209" s="15" t="s">
        <v>1015</v>
      </c>
      <c r="V4209" t="str">
        <f>VLOOKUP(T4209,[1]ОКТМО!$B$6:$D$553,3,0)</f>
        <v xml:space="preserve">03 Атяшевский район </v>
      </c>
      <c r="W4209" s="20">
        <f t="shared" si="117"/>
        <v>5450.4300207039341</v>
      </c>
    </row>
    <row r="4210" spans="1:23" hidden="1">
      <c r="A4210" s="1" t="s">
        <v>20736</v>
      </c>
      <c r="B4210" s="1" t="s">
        <v>20737</v>
      </c>
      <c r="C4210" s="1" t="s">
        <v>20738</v>
      </c>
      <c r="D4210" s="2">
        <v>32874</v>
      </c>
      <c r="E4210" s="2">
        <v>42119</v>
      </c>
      <c r="F4210" s="24" t="s">
        <v>36835</v>
      </c>
      <c r="G4210" s="23">
        <v>1</v>
      </c>
      <c r="H4210" s="5">
        <v>42119</v>
      </c>
      <c r="I4210" s="1" t="s">
        <v>36831</v>
      </c>
      <c r="J4210" s="1" t="s">
        <v>36831</v>
      </c>
      <c r="K4210" s="1" t="s">
        <v>36831</v>
      </c>
      <c r="L4210" s="21"/>
      <c r="M4210" s="1">
        <v>3.0000000000000001E-3</v>
      </c>
      <c r="N4210" s="1" t="s">
        <v>1008</v>
      </c>
      <c r="O4210" s="1" t="s">
        <v>36831</v>
      </c>
      <c r="P4210" s="4">
        <v>26.5</v>
      </c>
      <c r="Q4210" s="14">
        <v>145329.18</v>
      </c>
      <c r="R4210" s="1" t="s">
        <v>23396</v>
      </c>
      <c r="S4210" s="1" t="s">
        <v>20739</v>
      </c>
      <c r="T4210" s="1">
        <v>89607440</v>
      </c>
      <c r="U4210" s="15" t="s">
        <v>1015</v>
      </c>
      <c r="V4210" t="str">
        <f>VLOOKUP(T4210,[1]ОКТМО!$B$6:$D$553,3,0)</f>
        <v xml:space="preserve">03 Атяшевский район </v>
      </c>
      <c r="W4210" s="20">
        <f t="shared" si="117"/>
        <v>5484.12</v>
      </c>
    </row>
    <row r="4211" spans="1:23" hidden="1">
      <c r="A4211" s="1" t="s">
        <v>20740</v>
      </c>
      <c r="B4211" s="1" t="s">
        <v>20741</v>
      </c>
      <c r="C4211" s="1" t="s">
        <v>20742</v>
      </c>
      <c r="D4211" s="2">
        <v>32874</v>
      </c>
      <c r="E4211" s="2">
        <v>43755</v>
      </c>
      <c r="F4211" s="24" t="s">
        <v>36835</v>
      </c>
      <c r="G4211" s="23">
        <v>1</v>
      </c>
      <c r="H4211" s="5">
        <v>43755</v>
      </c>
      <c r="I4211" s="1" t="s">
        <v>36831</v>
      </c>
      <c r="J4211" s="1" t="s">
        <v>36831</v>
      </c>
      <c r="K4211" s="1" t="s">
        <v>36831</v>
      </c>
      <c r="L4211" s="21"/>
      <c r="M4211" s="1">
        <v>3.0000000000000001E-3</v>
      </c>
      <c r="N4211" s="1" t="s">
        <v>1008</v>
      </c>
      <c r="O4211" s="1" t="s">
        <v>36831</v>
      </c>
      <c r="P4211" s="4">
        <v>49.5</v>
      </c>
      <c r="Q4211" s="14">
        <v>286156.53000000003</v>
      </c>
      <c r="R4211" s="1" t="s">
        <v>23396</v>
      </c>
      <c r="S4211" s="1" t="s">
        <v>20743</v>
      </c>
      <c r="T4211" s="1">
        <v>89607440</v>
      </c>
      <c r="U4211" s="15" t="s">
        <v>1015</v>
      </c>
      <c r="V4211" t="str">
        <f>VLOOKUP(T4211,[1]ОКТМО!$B$6:$D$553,3,0)</f>
        <v xml:space="preserve">03 Атяшевский район </v>
      </c>
      <c r="W4211" s="20">
        <f t="shared" si="117"/>
        <v>5780.9400000000005</v>
      </c>
    </row>
    <row r="4212" spans="1:23" hidden="1">
      <c r="A4212" s="1" t="s">
        <v>20744</v>
      </c>
      <c r="B4212" s="1" t="s">
        <v>20745</v>
      </c>
      <c r="C4212" s="1" t="s">
        <v>20746</v>
      </c>
      <c r="D4212" s="2">
        <v>32874</v>
      </c>
      <c r="E4212" s="2">
        <v>43360</v>
      </c>
      <c r="F4212" s="24" t="s">
        <v>36835</v>
      </c>
      <c r="G4212" s="23">
        <v>1</v>
      </c>
      <c r="H4212" s="5">
        <v>43360</v>
      </c>
      <c r="I4212" s="1" t="s">
        <v>36831</v>
      </c>
      <c r="J4212" s="1" t="s">
        <v>36831</v>
      </c>
      <c r="K4212" s="1" t="s">
        <v>36831</v>
      </c>
      <c r="L4212" s="21"/>
      <c r="M4212" s="1">
        <v>3.0000000000000001E-3</v>
      </c>
      <c r="N4212" s="1" t="s">
        <v>1008</v>
      </c>
      <c r="O4212" s="1" t="s">
        <v>36831</v>
      </c>
      <c r="P4212" s="4">
        <v>40.6</v>
      </c>
      <c r="Q4212" s="14">
        <v>242222.44</v>
      </c>
      <c r="R4212" s="1" t="s">
        <v>23414</v>
      </c>
      <c r="S4212" s="1" t="s">
        <v>20747</v>
      </c>
      <c r="T4212" s="1">
        <v>89607404</v>
      </c>
      <c r="U4212" s="15" t="s">
        <v>1015</v>
      </c>
      <c r="V4212" t="str">
        <f>VLOOKUP(T4212,[1]ОКТМО!$B$6:$D$553,3,0)</f>
        <v xml:space="preserve">03 Атяшевский район </v>
      </c>
      <c r="W4212" s="20">
        <f t="shared" ref="W4212:W4275" si="118">Q4212/P4212</f>
        <v>5966.0699507389163</v>
      </c>
    </row>
    <row r="4213" spans="1:23" hidden="1">
      <c r="A4213" s="1" t="s">
        <v>20748</v>
      </c>
      <c r="B4213" s="1" t="s">
        <v>20749</v>
      </c>
      <c r="C4213" s="1" t="s">
        <v>20750</v>
      </c>
      <c r="D4213" s="2">
        <v>32874</v>
      </c>
      <c r="E4213" s="2">
        <v>43560</v>
      </c>
      <c r="F4213" s="24" t="s">
        <v>36835</v>
      </c>
      <c r="G4213" s="23">
        <v>1</v>
      </c>
      <c r="H4213" s="5">
        <v>43560</v>
      </c>
      <c r="I4213" s="1" t="s">
        <v>36836</v>
      </c>
      <c r="J4213" s="1" t="s">
        <v>36831</v>
      </c>
      <c r="K4213" s="1" t="s">
        <v>36831</v>
      </c>
      <c r="L4213" s="21">
        <f>(P4213-50)/P4213*(Q4213*M4213)*G4213</f>
        <v>991.77789317796612</v>
      </c>
      <c r="M4213" s="1">
        <v>3.0000000000000001E-3</v>
      </c>
      <c r="N4213" s="1" t="s">
        <v>1008</v>
      </c>
      <c r="O4213" s="1" t="s">
        <v>36837</v>
      </c>
      <c r="P4213" s="4">
        <v>94.4</v>
      </c>
      <c r="Q4213" s="14">
        <v>702881.63</v>
      </c>
      <c r="R4213" s="1" t="s">
        <v>23414</v>
      </c>
      <c r="S4213" s="1" t="s">
        <v>20751</v>
      </c>
      <c r="T4213" s="1">
        <v>89607404</v>
      </c>
      <c r="U4213" s="15" t="s">
        <v>1015</v>
      </c>
      <c r="V4213" t="str">
        <f>VLOOKUP(T4213,[1]ОКТМО!$B$6:$D$553,3,0)</f>
        <v xml:space="preserve">03 Атяшевский район </v>
      </c>
      <c r="W4213" s="20">
        <f t="shared" si="118"/>
        <v>7445.779978813559</v>
      </c>
    </row>
    <row r="4214" spans="1:23" hidden="1">
      <c r="A4214" s="1" t="s">
        <v>20752</v>
      </c>
      <c r="B4214" s="1" t="s">
        <v>20753</v>
      </c>
      <c r="C4214" s="1" t="s">
        <v>20754</v>
      </c>
      <c r="D4214" s="2">
        <v>32874</v>
      </c>
      <c r="E4214" s="2">
        <v>42572</v>
      </c>
      <c r="F4214" s="24" t="s">
        <v>36835</v>
      </c>
      <c r="G4214" s="23">
        <v>1</v>
      </c>
      <c r="H4214" s="5">
        <v>42572</v>
      </c>
      <c r="I4214" s="1" t="s">
        <v>36831</v>
      </c>
      <c r="J4214" s="1" t="s">
        <v>36831</v>
      </c>
      <c r="K4214" s="1" t="s">
        <v>36831</v>
      </c>
      <c r="L4214" s="21"/>
      <c r="M4214" s="1">
        <v>3.0000000000000001E-3</v>
      </c>
      <c r="N4214" s="1" t="s">
        <v>1008</v>
      </c>
      <c r="O4214" s="1" t="s">
        <v>36831</v>
      </c>
      <c r="P4214" s="4">
        <v>16.5</v>
      </c>
      <c r="Q4214" s="14">
        <v>87519.13</v>
      </c>
      <c r="R4214" s="1" t="s">
        <v>23414</v>
      </c>
      <c r="S4214" s="1" t="s">
        <v>20755</v>
      </c>
      <c r="T4214" s="1">
        <v>89607404</v>
      </c>
      <c r="U4214" s="15" t="s">
        <v>1015</v>
      </c>
      <c r="V4214" t="str">
        <f>VLOOKUP(T4214,[1]ОКТМО!$B$6:$D$553,3,0)</f>
        <v xml:space="preserve">03 Атяшевский район </v>
      </c>
      <c r="W4214" s="20">
        <f t="shared" si="118"/>
        <v>5304.1896969696973</v>
      </c>
    </row>
    <row r="4215" spans="1:23" hidden="1">
      <c r="A4215" s="1" t="s">
        <v>20756</v>
      </c>
      <c r="B4215" s="1" t="s">
        <v>20757</v>
      </c>
      <c r="C4215" s="1" t="s">
        <v>20758</v>
      </c>
      <c r="D4215" s="2">
        <v>32874</v>
      </c>
      <c r="E4215" s="2">
        <v>42089</v>
      </c>
      <c r="F4215" s="24" t="s">
        <v>36835</v>
      </c>
      <c r="G4215" s="23">
        <v>1</v>
      </c>
      <c r="H4215" s="5">
        <v>42089</v>
      </c>
      <c r="I4215" s="1" t="s">
        <v>36831</v>
      </c>
      <c r="J4215" s="1" t="s">
        <v>36831</v>
      </c>
      <c r="K4215" s="1" t="s">
        <v>36831</v>
      </c>
      <c r="L4215" s="21"/>
      <c r="M4215" s="1">
        <v>3.0000000000000001E-3</v>
      </c>
      <c r="N4215" s="1" t="s">
        <v>1008</v>
      </c>
      <c r="O4215" s="1" t="s">
        <v>36831</v>
      </c>
      <c r="P4215" s="4">
        <v>42.8</v>
      </c>
      <c r="Q4215" s="14">
        <v>255347.8</v>
      </c>
      <c r="R4215" s="1" t="s">
        <v>23414</v>
      </c>
      <c r="S4215" s="1" t="s">
        <v>20759</v>
      </c>
      <c r="T4215" s="1">
        <v>89607404</v>
      </c>
      <c r="U4215" s="15" t="s">
        <v>1015</v>
      </c>
      <c r="V4215" t="str">
        <f>VLOOKUP(T4215,[1]ОКТМО!$B$6:$D$553,3,0)</f>
        <v xml:space="preserve">03 Атяшевский район </v>
      </c>
      <c r="W4215" s="20">
        <f t="shared" si="118"/>
        <v>5966.0700934579445</v>
      </c>
    </row>
    <row r="4216" spans="1:23" hidden="1">
      <c r="A4216" s="1" t="s">
        <v>20760</v>
      </c>
      <c r="B4216" s="1" t="s">
        <v>20761</v>
      </c>
      <c r="C4216" s="1" t="s">
        <v>20762</v>
      </c>
      <c r="D4216" s="2">
        <v>32874</v>
      </c>
      <c r="E4216" s="2">
        <v>42302</v>
      </c>
      <c r="F4216" s="24" t="s">
        <v>36835</v>
      </c>
      <c r="G4216" s="23">
        <v>1</v>
      </c>
      <c r="H4216" s="5">
        <v>42302</v>
      </c>
      <c r="I4216" s="1" t="s">
        <v>36831</v>
      </c>
      <c r="J4216" s="1" t="s">
        <v>36831</v>
      </c>
      <c r="K4216" s="1" t="s">
        <v>36831</v>
      </c>
      <c r="L4216" s="21"/>
      <c r="M4216" s="1">
        <v>3.0000000000000001E-3</v>
      </c>
      <c r="N4216" s="1" t="s">
        <v>1008</v>
      </c>
      <c r="O4216" s="1" t="s">
        <v>36831</v>
      </c>
      <c r="P4216" s="3">
        <v>16</v>
      </c>
      <c r="Q4216" s="14">
        <v>87206.88</v>
      </c>
      <c r="R4216" s="1" t="s">
        <v>23414</v>
      </c>
      <c r="S4216" s="1" t="s">
        <v>20763</v>
      </c>
      <c r="T4216" s="1">
        <v>89607404</v>
      </c>
      <c r="U4216" s="15" t="s">
        <v>1015</v>
      </c>
      <c r="V4216" t="str">
        <f>VLOOKUP(T4216,[1]ОКТМО!$B$6:$D$553,3,0)</f>
        <v xml:space="preserve">03 Атяшевский район </v>
      </c>
      <c r="W4216" s="20">
        <f t="shared" si="118"/>
        <v>5450.43</v>
      </c>
    </row>
    <row r="4217" spans="1:23" hidden="1">
      <c r="A4217" s="1" t="s">
        <v>20764</v>
      </c>
      <c r="B4217" s="1" t="s">
        <v>20765</v>
      </c>
      <c r="C4217" s="1" t="s">
        <v>20766</v>
      </c>
      <c r="D4217" s="2">
        <v>32874</v>
      </c>
      <c r="E4217" s="2">
        <v>42493</v>
      </c>
      <c r="F4217" s="24" t="s">
        <v>36835</v>
      </c>
      <c r="G4217" s="23">
        <v>1</v>
      </c>
      <c r="H4217" s="5">
        <v>42493</v>
      </c>
      <c r="I4217" s="1" t="s">
        <v>36831</v>
      </c>
      <c r="J4217" s="1" t="s">
        <v>36831</v>
      </c>
      <c r="K4217" s="1" t="s">
        <v>36831</v>
      </c>
      <c r="L4217" s="21"/>
      <c r="M4217" s="1">
        <v>3.0000000000000001E-3</v>
      </c>
      <c r="N4217" s="1" t="s">
        <v>1008</v>
      </c>
      <c r="O4217" s="1" t="s">
        <v>36831</v>
      </c>
      <c r="P4217" s="4">
        <v>19.600000000000001</v>
      </c>
      <c r="Q4217" s="14">
        <v>116934.97</v>
      </c>
      <c r="R4217" s="1" t="s">
        <v>23414</v>
      </c>
      <c r="S4217" s="1" t="s">
        <v>20767</v>
      </c>
      <c r="T4217" s="1">
        <v>89607404</v>
      </c>
      <c r="U4217" s="15" t="s">
        <v>1015</v>
      </c>
      <c r="V4217" t="str">
        <f>VLOOKUP(T4217,[1]ОКТМО!$B$6:$D$553,3,0)</f>
        <v xml:space="preserve">03 Атяшевский район </v>
      </c>
      <c r="W4217" s="20">
        <f t="shared" si="118"/>
        <v>5966.0698979591834</v>
      </c>
    </row>
    <row r="4218" spans="1:23" hidden="1">
      <c r="A4218" s="1" t="s">
        <v>20768</v>
      </c>
      <c r="B4218" s="1" t="s">
        <v>20769</v>
      </c>
      <c r="C4218" s="1" t="s">
        <v>20770</v>
      </c>
      <c r="D4218" s="2">
        <v>32874</v>
      </c>
      <c r="E4218" s="2">
        <v>43281</v>
      </c>
      <c r="F4218" s="24" t="s">
        <v>36835</v>
      </c>
      <c r="G4218" s="23">
        <v>1</v>
      </c>
      <c r="H4218" s="5">
        <v>43281</v>
      </c>
      <c r="I4218" s="1" t="s">
        <v>36831</v>
      </c>
      <c r="J4218" s="1" t="s">
        <v>36831</v>
      </c>
      <c r="K4218" s="1" t="s">
        <v>36831</v>
      </c>
      <c r="L4218" s="21"/>
      <c r="M4218" s="1">
        <v>3.0000000000000001E-3</v>
      </c>
      <c r="N4218" s="1" t="s">
        <v>1008</v>
      </c>
      <c r="O4218" s="1" t="s">
        <v>36831</v>
      </c>
      <c r="P4218" s="4">
        <v>23.6</v>
      </c>
      <c r="Q4218" s="14">
        <v>127884.39</v>
      </c>
      <c r="R4218" s="1" t="s">
        <v>23414</v>
      </c>
      <c r="S4218" s="1" t="s">
        <v>20771</v>
      </c>
      <c r="T4218" s="1">
        <v>89607404</v>
      </c>
      <c r="U4218" s="15" t="s">
        <v>1015</v>
      </c>
      <c r="V4218" t="str">
        <f>VLOOKUP(T4218,[1]ОКТМО!$B$6:$D$553,3,0)</f>
        <v xml:space="preserve">03 Атяшевский район </v>
      </c>
      <c r="W4218" s="20">
        <f t="shared" si="118"/>
        <v>5418.8300847457622</v>
      </c>
    </row>
    <row r="4219" spans="1:23" hidden="1">
      <c r="A4219" s="1" t="s">
        <v>20772</v>
      </c>
      <c r="B4219" s="1" t="s">
        <v>19024</v>
      </c>
      <c r="C4219" s="1" t="s">
        <v>19025</v>
      </c>
      <c r="D4219" s="2">
        <v>32874</v>
      </c>
      <c r="E4219" s="2">
        <v>42193</v>
      </c>
      <c r="F4219" s="24" t="s">
        <v>36835</v>
      </c>
      <c r="G4219" s="23">
        <v>1</v>
      </c>
      <c r="H4219" s="5">
        <v>42193</v>
      </c>
      <c r="I4219" s="1" t="s">
        <v>36831</v>
      </c>
      <c r="J4219" s="2">
        <v>41088</v>
      </c>
      <c r="K4219" s="1" t="s">
        <v>36831</v>
      </c>
      <c r="L4219" s="21"/>
      <c r="M4219" s="1">
        <v>3.0000000000000001E-3</v>
      </c>
      <c r="N4219" s="1" t="s">
        <v>1008</v>
      </c>
      <c r="O4219" s="1" t="s">
        <v>36837</v>
      </c>
      <c r="P4219" s="4">
        <v>39.799999999999997</v>
      </c>
      <c r="Q4219" s="14">
        <v>211106.76</v>
      </c>
      <c r="R4219" s="1" t="s">
        <v>23414</v>
      </c>
      <c r="S4219" s="1" t="s">
        <v>19026</v>
      </c>
      <c r="T4219" s="1">
        <v>89607404</v>
      </c>
      <c r="U4219" s="15" t="s">
        <v>1015</v>
      </c>
      <c r="V4219" t="str">
        <f>VLOOKUP(T4219,[1]ОКТМО!$B$6:$D$553,3,0)</f>
        <v xml:space="preserve">03 Атяшевский район </v>
      </c>
      <c r="W4219" s="20">
        <f t="shared" si="118"/>
        <v>5304.1899497487448</v>
      </c>
    </row>
    <row r="4220" spans="1:23" hidden="1">
      <c r="A4220" s="1" t="s">
        <v>19027</v>
      </c>
      <c r="B4220" s="1" t="s">
        <v>19028</v>
      </c>
      <c r="C4220" s="1" t="s">
        <v>19029</v>
      </c>
      <c r="D4220" s="2">
        <v>32874</v>
      </c>
      <c r="E4220" s="2">
        <v>42129</v>
      </c>
      <c r="F4220" s="24" t="s">
        <v>36835</v>
      </c>
      <c r="G4220" s="23">
        <v>1</v>
      </c>
      <c r="H4220" s="5">
        <v>42129</v>
      </c>
      <c r="I4220" s="1" t="s">
        <v>36831</v>
      </c>
      <c r="J4220" s="1" t="s">
        <v>36831</v>
      </c>
      <c r="K4220" s="1" t="s">
        <v>36831</v>
      </c>
      <c r="L4220" s="21"/>
      <c r="M4220" s="1">
        <v>3.0000000000000001E-3</v>
      </c>
      <c r="N4220" s="1" t="s">
        <v>1008</v>
      </c>
      <c r="O4220" s="1" t="s">
        <v>36831</v>
      </c>
      <c r="P4220" s="4">
        <v>36.299999999999997</v>
      </c>
      <c r="Q4220" s="14">
        <v>216568.34</v>
      </c>
      <c r="R4220" s="1" t="s">
        <v>23414</v>
      </c>
      <c r="S4220" s="1" t="s">
        <v>19030</v>
      </c>
      <c r="T4220" s="1">
        <v>89607404</v>
      </c>
      <c r="U4220" s="15" t="s">
        <v>1015</v>
      </c>
      <c r="V4220" t="str">
        <f>VLOOKUP(T4220,[1]ОКТМО!$B$6:$D$553,3,0)</f>
        <v xml:space="preserve">03 Атяшевский район </v>
      </c>
      <c r="W4220" s="20">
        <f t="shared" si="118"/>
        <v>5966.0699724517908</v>
      </c>
    </row>
    <row r="4221" spans="1:23" hidden="1">
      <c r="A4221" s="1" t="s">
        <v>19032</v>
      </c>
      <c r="B4221" s="1" t="s">
        <v>19033</v>
      </c>
      <c r="C4221" s="1" t="s">
        <v>19034</v>
      </c>
      <c r="D4221" s="2">
        <v>32874</v>
      </c>
      <c r="E4221" s="2">
        <v>41801</v>
      </c>
      <c r="F4221" s="24" t="s">
        <v>36835</v>
      </c>
      <c r="G4221" s="23">
        <v>1</v>
      </c>
      <c r="H4221" s="5">
        <v>41801</v>
      </c>
      <c r="I4221" s="1" t="s">
        <v>36831</v>
      </c>
      <c r="J4221" s="1" t="s">
        <v>36831</v>
      </c>
      <c r="K4221" s="1" t="s">
        <v>36831</v>
      </c>
      <c r="L4221" s="21"/>
      <c r="M4221" s="1">
        <v>3.0000000000000001E-3</v>
      </c>
      <c r="N4221" s="1" t="s">
        <v>1008</v>
      </c>
      <c r="O4221" s="1" t="s">
        <v>36831</v>
      </c>
      <c r="P4221" s="4">
        <v>32.6</v>
      </c>
      <c r="Q4221" s="14">
        <v>614837.63</v>
      </c>
      <c r="R4221" s="1" t="s">
        <v>23414</v>
      </c>
      <c r="S4221" s="1" t="s">
        <v>19035</v>
      </c>
      <c r="T4221" s="1">
        <v>89607404</v>
      </c>
      <c r="U4221" s="15" t="s">
        <v>1015</v>
      </c>
      <c r="V4221" t="str">
        <f>VLOOKUP(T4221,[1]ОКТМО!$B$6:$D$553,3,0)</f>
        <v xml:space="preserve">03 Атяшевский район </v>
      </c>
      <c r="W4221" s="20">
        <f t="shared" si="118"/>
        <v>18860.05</v>
      </c>
    </row>
    <row r="4222" spans="1:23" hidden="1">
      <c r="A4222" s="1" t="s">
        <v>19036</v>
      </c>
      <c r="B4222" s="1" t="s">
        <v>19037</v>
      </c>
      <c r="C4222" s="1" t="s">
        <v>19038</v>
      </c>
      <c r="D4222" s="2">
        <v>32874</v>
      </c>
      <c r="E4222" s="2">
        <v>41760</v>
      </c>
      <c r="F4222" s="24" t="s">
        <v>36835</v>
      </c>
      <c r="G4222" s="23">
        <v>1</v>
      </c>
      <c r="H4222" s="5">
        <v>41760</v>
      </c>
      <c r="I4222" s="1" t="s">
        <v>36831</v>
      </c>
      <c r="J4222" s="1" t="s">
        <v>36831</v>
      </c>
      <c r="K4222" s="1" t="s">
        <v>36831</v>
      </c>
      <c r="L4222" s="21"/>
      <c r="M4222" s="1">
        <v>3.0000000000000001E-3</v>
      </c>
      <c r="N4222" s="1" t="s">
        <v>1008</v>
      </c>
      <c r="O4222" s="1" t="s">
        <v>36831</v>
      </c>
      <c r="P4222" s="4">
        <v>47.5</v>
      </c>
      <c r="Q4222" s="14">
        <v>283388.33</v>
      </c>
      <c r="R4222" s="1" t="s">
        <v>23414</v>
      </c>
      <c r="S4222" s="1" t="s">
        <v>19039</v>
      </c>
      <c r="T4222" s="1">
        <v>89607404</v>
      </c>
      <c r="U4222" s="15" t="s">
        <v>1015</v>
      </c>
      <c r="V4222" t="str">
        <f>VLOOKUP(T4222,[1]ОКТМО!$B$6:$D$553,3,0)</f>
        <v xml:space="preserve">03 Атяшевский район </v>
      </c>
      <c r="W4222" s="20">
        <f t="shared" si="118"/>
        <v>5966.0701052631584</v>
      </c>
    </row>
    <row r="4223" spans="1:23" hidden="1">
      <c r="A4223" s="1" t="s">
        <v>19040</v>
      </c>
      <c r="B4223" s="1" t="s">
        <v>21041</v>
      </c>
      <c r="C4223" s="1" t="s">
        <v>21042</v>
      </c>
      <c r="D4223" s="2">
        <v>32874</v>
      </c>
      <c r="E4223" s="2">
        <v>43110</v>
      </c>
      <c r="F4223" s="24" t="s">
        <v>36835</v>
      </c>
      <c r="G4223" s="23">
        <v>1</v>
      </c>
      <c r="H4223" s="5">
        <v>43110</v>
      </c>
      <c r="I4223" s="1" t="s">
        <v>36831</v>
      </c>
      <c r="J4223" s="1" t="s">
        <v>36831</v>
      </c>
      <c r="K4223" s="1" t="s">
        <v>36831</v>
      </c>
      <c r="L4223" s="21"/>
      <c r="M4223" s="1">
        <v>3.0000000000000001E-3</v>
      </c>
      <c r="N4223" s="1" t="s">
        <v>1008</v>
      </c>
      <c r="O4223" s="1" t="s">
        <v>36831</v>
      </c>
      <c r="P4223" s="4">
        <v>31.8</v>
      </c>
      <c r="Q4223" s="14">
        <v>172318.79</v>
      </c>
      <c r="R4223" s="1" t="s">
        <v>23414</v>
      </c>
      <c r="S4223" s="1" t="s">
        <v>19041</v>
      </c>
      <c r="T4223" s="1">
        <v>89607404</v>
      </c>
      <c r="U4223" s="15" t="s">
        <v>1015</v>
      </c>
      <c r="V4223" t="str">
        <f>VLOOKUP(T4223,[1]ОКТМО!$B$6:$D$553,3,0)</f>
        <v xml:space="preserve">03 Атяшевский район </v>
      </c>
      <c r="W4223" s="20">
        <f t="shared" si="118"/>
        <v>5418.8298742138368</v>
      </c>
    </row>
    <row r="4224" spans="1:23" hidden="1">
      <c r="A4224" s="1" t="s">
        <v>19042</v>
      </c>
      <c r="B4224" s="1" t="s">
        <v>19043</v>
      </c>
      <c r="C4224" s="1" t="s">
        <v>19044</v>
      </c>
      <c r="D4224" s="2">
        <v>32874</v>
      </c>
      <c r="E4224" s="2">
        <v>42997</v>
      </c>
      <c r="F4224" s="24" t="s">
        <v>36835</v>
      </c>
      <c r="G4224" s="23">
        <v>1</v>
      </c>
      <c r="H4224" s="5">
        <v>42997</v>
      </c>
      <c r="I4224" s="1" t="s">
        <v>36831</v>
      </c>
      <c r="J4224" s="2">
        <v>41088</v>
      </c>
      <c r="K4224" s="1" t="s">
        <v>36831</v>
      </c>
      <c r="L4224" s="21"/>
      <c r="M4224" s="1">
        <v>3.0000000000000001E-3</v>
      </c>
      <c r="N4224" s="1" t="s">
        <v>1008</v>
      </c>
      <c r="O4224" s="1" t="s">
        <v>36839</v>
      </c>
      <c r="P4224" s="4">
        <v>31.4</v>
      </c>
      <c r="Q4224" s="14">
        <v>171143.5</v>
      </c>
      <c r="R4224" s="1" t="s">
        <v>23414</v>
      </c>
      <c r="S4224" s="1" t="s">
        <v>19045</v>
      </c>
      <c r="T4224" s="1">
        <v>89607404</v>
      </c>
      <c r="U4224" s="15" t="s">
        <v>1015</v>
      </c>
      <c r="V4224" t="str">
        <f>VLOOKUP(T4224,[1]ОКТМО!$B$6:$D$553,3,0)</f>
        <v xml:space="preserve">03 Атяшевский район </v>
      </c>
      <c r="W4224" s="20">
        <f t="shared" si="118"/>
        <v>5450.4299363057326</v>
      </c>
    </row>
    <row r="4225" spans="1:23" hidden="1">
      <c r="A4225" s="1" t="s">
        <v>19046</v>
      </c>
      <c r="B4225" s="1" t="s">
        <v>19047</v>
      </c>
      <c r="C4225" s="1" t="s">
        <v>19048</v>
      </c>
      <c r="D4225" s="2">
        <v>32874</v>
      </c>
      <c r="E4225" s="2">
        <v>41746</v>
      </c>
      <c r="F4225" s="24" t="s">
        <v>36835</v>
      </c>
      <c r="G4225" s="23">
        <v>1</v>
      </c>
      <c r="H4225" s="5">
        <v>41746</v>
      </c>
      <c r="I4225" s="1" t="s">
        <v>36831</v>
      </c>
      <c r="J4225" s="1" t="s">
        <v>36831</v>
      </c>
      <c r="K4225" s="1" t="s">
        <v>36831</v>
      </c>
      <c r="L4225" s="21"/>
      <c r="M4225" s="1">
        <v>3.0000000000000001E-3</v>
      </c>
      <c r="N4225" s="1" t="s">
        <v>1008</v>
      </c>
      <c r="O4225" s="1" t="s">
        <v>36831</v>
      </c>
      <c r="P4225" s="4">
        <v>34.1</v>
      </c>
      <c r="Q4225" s="14">
        <v>203442.99</v>
      </c>
      <c r="R4225" s="1" t="s">
        <v>23414</v>
      </c>
      <c r="S4225" s="1" t="s">
        <v>19049</v>
      </c>
      <c r="T4225" s="1">
        <v>89607404</v>
      </c>
      <c r="U4225" s="15" t="s">
        <v>1015</v>
      </c>
      <c r="V4225" t="str">
        <f>VLOOKUP(T4225,[1]ОКТМО!$B$6:$D$553,3,0)</f>
        <v xml:space="preserve">03 Атяшевский район </v>
      </c>
      <c r="W4225" s="20">
        <f t="shared" si="118"/>
        <v>5966.0700879765391</v>
      </c>
    </row>
    <row r="4226" spans="1:23" hidden="1">
      <c r="A4226" s="1" t="s">
        <v>19050</v>
      </c>
      <c r="B4226" s="1" t="s">
        <v>19051</v>
      </c>
      <c r="C4226" s="1" t="s">
        <v>19052</v>
      </c>
      <c r="D4226" s="2">
        <v>32874</v>
      </c>
      <c r="E4226" s="2">
        <v>43369</v>
      </c>
      <c r="F4226" s="24" t="s">
        <v>36835</v>
      </c>
      <c r="G4226" s="23">
        <v>1</v>
      </c>
      <c r="H4226" s="5">
        <v>43369</v>
      </c>
      <c r="I4226" s="1" t="s">
        <v>36831</v>
      </c>
      <c r="J4226" s="1" t="s">
        <v>36831</v>
      </c>
      <c r="K4226" s="1" t="s">
        <v>36831</v>
      </c>
      <c r="L4226" s="21"/>
      <c r="M4226" s="1">
        <v>3.0000000000000001E-3</v>
      </c>
      <c r="N4226" s="1" t="s">
        <v>1008</v>
      </c>
      <c r="O4226" s="1" t="s">
        <v>36831</v>
      </c>
      <c r="P4226" s="4">
        <v>36.200000000000003</v>
      </c>
      <c r="Q4226" s="14">
        <v>215971.73</v>
      </c>
      <c r="R4226" s="1" t="s">
        <v>23414</v>
      </c>
      <c r="S4226" s="1" t="s">
        <v>19053</v>
      </c>
      <c r="T4226" s="1">
        <v>89607404</v>
      </c>
      <c r="U4226" s="15" t="s">
        <v>1015</v>
      </c>
      <c r="V4226" t="str">
        <f>VLOOKUP(T4226,[1]ОКТМО!$B$6:$D$553,3,0)</f>
        <v xml:space="preserve">03 Атяшевский район </v>
      </c>
      <c r="W4226" s="20">
        <f t="shared" si="118"/>
        <v>5966.0698895027626</v>
      </c>
    </row>
    <row r="4227" spans="1:23" hidden="1">
      <c r="A4227" s="1" t="s">
        <v>19054</v>
      </c>
      <c r="B4227" s="1" t="s">
        <v>19055</v>
      </c>
      <c r="C4227" s="1" t="s">
        <v>19056</v>
      </c>
      <c r="D4227" s="2">
        <v>32874</v>
      </c>
      <c r="E4227" s="2">
        <v>43339</v>
      </c>
      <c r="F4227" s="24" t="s">
        <v>36835</v>
      </c>
      <c r="G4227" s="23">
        <v>1</v>
      </c>
      <c r="H4227" s="5">
        <v>43339</v>
      </c>
      <c r="I4227" s="1" t="s">
        <v>36831</v>
      </c>
      <c r="J4227" s="1" t="s">
        <v>36831</v>
      </c>
      <c r="K4227" s="1" t="s">
        <v>36831</v>
      </c>
      <c r="L4227" s="21"/>
      <c r="M4227" s="1">
        <v>3.0000000000000001E-3</v>
      </c>
      <c r="N4227" s="1" t="s">
        <v>1008</v>
      </c>
      <c r="O4227" s="1" t="s">
        <v>36831</v>
      </c>
      <c r="P4227" s="4">
        <v>35.799999999999997</v>
      </c>
      <c r="Q4227" s="14">
        <v>195125.39</v>
      </c>
      <c r="R4227" s="1" t="s">
        <v>23414</v>
      </c>
      <c r="S4227" s="1" t="s">
        <v>19057</v>
      </c>
      <c r="T4227" s="1">
        <v>89607404</v>
      </c>
      <c r="U4227" s="15" t="s">
        <v>1015</v>
      </c>
      <c r="V4227" t="str">
        <f>VLOOKUP(T4227,[1]ОКТМО!$B$6:$D$553,3,0)</f>
        <v xml:space="preserve">03 Атяшевский район </v>
      </c>
      <c r="W4227" s="20">
        <f t="shared" si="118"/>
        <v>5450.4298882681569</v>
      </c>
    </row>
    <row r="4228" spans="1:23" hidden="1">
      <c r="A4228" s="1" t="s">
        <v>19058</v>
      </c>
      <c r="B4228" s="1" t="s">
        <v>19059</v>
      </c>
      <c r="C4228" s="1" t="s">
        <v>19060</v>
      </c>
      <c r="D4228" s="2">
        <v>32874</v>
      </c>
      <c r="E4228" s="2">
        <v>42558</v>
      </c>
      <c r="F4228" s="24" t="s">
        <v>36835</v>
      </c>
      <c r="G4228" s="23">
        <v>1</v>
      </c>
      <c r="H4228" s="5">
        <v>42558</v>
      </c>
      <c r="I4228" s="1" t="s">
        <v>36831</v>
      </c>
      <c r="J4228" s="1" t="s">
        <v>36831</v>
      </c>
      <c r="K4228" s="1" t="s">
        <v>36831</v>
      </c>
      <c r="L4228" s="21"/>
      <c r="M4228" s="1">
        <v>3.0000000000000001E-3</v>
      </c>
      <c r="N4228" s="1" t="s">
        <v>1008</v>
      </c>
      <c r="O4228" s="1" t="s">
        <v>36831</v>
      </c>
      <c r="P4228" s="4">
        <v>13.7</v>
      </c>
      <c r="Q4228" s="14">
        <v>72667.399999999994</v>
      </c>
      <c r="R4228" s="1" t="s">
        <v>23414</v>
      </c>
      <c r="S4228" s="1" t="s">
        <v>19061</v>
      </c>
      <c r="T4228" s="1">
        <v>89607404</v>
      </c>
      <c r="U4228" s="15" t="s">
        <v>1015</v>
      </c>
      <c r="V4228" t="str">
        <f>VLOOKUP(T4228,[1]ОКТМО!$B$6:$D$553,3,0)</f>
        <v xml:space="preserve">03 Атяшевский район </v>
      </c>
      <c r="W4228" s="20">
        <f t="shared" si="118"/>
        <v>5304.1897810218979</v>
      </c>
    </row>
    <row r="4229" spans="1:23" hidden="1">
      <c r="A4229" s="1" t="s">
        <v>19062</v>
      </c>
      <c r="B4229" s="1" t="s">
        <v>19063</v>
      </c>
      <c r="C4229" s="1" t="s">
        <v>19064</v>
      </c>
      <c r="D4229" s="2">
        <v>36526</v>
      </c>
      <c r="E4229" s="2">
        <v>43776</v>
      </c>
      <c r="F4229" s="24" t="s">
        <v>36835</v>
      </c>
      <c r="G4229" s="23">
        <v>1</v>
      </c>
      <c r="H4229" s="5">
        <v>43776</v>
      </c>
      <c r="I4229" s="1" t="s">
        <v>36831</v>
      </c>
      <c r="J4229" s="1" t="s">
        <v>36831</v>
      </c>
      <c r="K4229" s="1" t="s">
        <v>36831</v>
      </c>
      <c r="L4229" s="21"/>
      <c r="M4229" s="1">
        <v>3.0000000000000001E-3</v>
      </c>
      <c r="N4229" s="1" t="s">
        <v>1008</v>
      </c>
      <c r="O4229" s="1" t="s">
        <v>36831</v>
      </c>
      <c r="P4229" s="3">
        <v>33</v>
      </c>
      <c r="Q4229" s="14">
        <v>632267.79</v>
      </c>
      <c r="R4229" s="1" t="s">
        <v>23408</v>
      </c>
      <c r="S4229" s="1" t="s">
        <v>19065</v>
      </c>
      <c r="T4229" s="1">
        <v>89607412</v>
      </c>
      <c r="U4229" s="15" t="s">
        <v>1015</v>
      </c>
      <c r="V4229" t="str">
        <f>VLOOKUP(T4229,[1]ОКТМО!$B$6:$D$553,3,0)</f>
        <v xml:space="preserve">03 Атяшевский район </v>
      </c>
      <c r="W4229" s="20">
        <f t="shared" si="118"/>
        <v>19159.63</v>
      </c>
    </row>
    <row r="4230" spans="1:23" hidden="1">
      <c r="A4230" s="1" t="s">
        <v>19066</v>
      </c>
      <c r="B4230" s="1" t="s">
        <v>19067</v>
      </c>
      <c r="C4230" s="1" t="s">
        <v>19068</v>
      </c>
      <c r="D4230" s="2">
        <v>32874</v>
      </c>
      <c r="E4230" s="2">
        <v>43294</v>
      </c>
      <c r="F4230" s="24" t="s">
        <v>36835</v>
      </c>
      <c r="G4230" s="23">
        <v>1</v>
      </c>
      <c r="H4230" s="5">
        <v>43294</v>
      </c>
      <c r="I4230" s="1" t="s">
        <v>36831</v>
      </c>
      <c r="J4230" s="1" t="s">
        <v>36831</v>
      </c>
      <c r="K4230" s="1" t="s">
        <v>36831</v>
      </c>
      <c r="L4230" s="21"/>
      <c r="M4230" s="1">
        <v>3.0000000000000001E-3</v>
      </c>
      <c r="N4230" s="1" t="s">
        <v>1008</v>
      </c>
      <c r="O4230" s="1" t="s">
        <v>36831</v>
      </c>
      <c r="P4230" s="4">
        <v>26.6</v>
      </c>
      <c r="Q4230" s="14">
        <v>158697.46</v>
      </c>
      <c r="R4230" s="1" t="s">
        <v>23414</v>
      </c>
      <c r="S4230" s="1" t="s">
        <v>19069</v>
      </c>
      <c r="T4230" s="1">
        <v>89607404</v>
      </c>
      <c r="U4230" s="15" t="s">
        <v>1015</v>
      </c>
      <c r="V4230" t="str">
        <f>VLOOKUP(T4230,[1]ОКТМО!$B$6:$D$553,3,0)</f>
        <v xml:space="preserve">03 Атяшевский район </v>
      </c>
      <c r="W4230" s="20">
        <f t="shared" si="118"/>
        <v>5966.0699248120291</v>
      </c>
    </row>
    <row r="4231" spans="1:23" hidden="1">
      <c r="A4231" s="1" t="s">
        <v>19070</v>
      </c>
      <c r="B4231" s="1" t="s">
        <v>21046</v>
      </c>
      <c r="C4231" s="1" t="s">
        <v>21047</v>
      </c>
      <c r="D4231" s="2">
        <v>32874</v>
      </c>
      <c r="E4231" s="2">
        <v>42408</v>
      </c>
      <c r="F4231" s="24" t="s">
        <v>36835</v>
      </c>
      <c r="G4231" s="23">
        <v>1</v>
      </c>
      <c r="H4231" s="5">
        <v>42408</v>
      </c>
      <c r="I4231" s="1" t="s">
        <v>36831</v>
      </c>
      <c r="J4231" s="1" t="s">
        <v>36831</v>
      </c>
      <c r="K4231" s="1" t="s">
        <v>36831</v>
      </c>
      <c r="L4231" s="21"/>
      <c r="M4231" s="1">
        <v>3.0000000000000001E-3</v>
      </c>
      <c r="N4231" s="1" t="s">
        <v>1008</v>
      </c>
      <c r="O4231" s="1" t="s">
        <v>36831</v>
      </c>
      <c r="P4231" s="4">
        <v>34.4</v>
      </c>
      <c r="Q4231" s="14">
        <v>205232.81</v>
      </c>
      <c r="R4231" s="1" t="s">
        <v>23414</v>
      </c>
      <c r="S4231" s="1" t="s">
        <v>19071</v>
      </c>
      <c r="T4231" s="1">
        <v>89607404</v>
      </c>
      <c r="U4231" s="15" t="s">
        <v>1015</v>
      </c>
      <c r="V4231" t="str">
        <f>VLOOKUP(T4231,[1]ОКТМО!$B$6:$D$553,3,0)</f>
        <v xml:space="preserve">03 Атяшевский район </v>
      </c>
      <c r="W4231" s="20">
        <f t="shared" si="118"/>
        <v>5966.0700581395349</v>
      </c>
    </row>
    <row r="4232" spans="1:23" hidden="1">
      <c r="A4232" s="1" t="s">
        <v>19072</v>
      </c>
      <c r="B4232" s="1" t="s">
        <v>19073</v>
      </c>
      <c r="C4232" s="1" t="s">
        <v>19074</v>
      </c>
      <c r="D4232" s="2">
        <v>32874</v>
      </c>
      <c r="E4232" s="2">
        <v>42516</v>
      </c>
      <c r="F4232" s="24" t="s">
        <v>36835</v>
      </c>
      <c r="G4232" s="23">
        <v>1</v>
      </c>
      <c r="H4232" s="5">
        <v>42516</v>
      </c>
      <c r="I4232" s="1" t="s">
        <v>36831</v>
      </c>
      <c r="J4232" s="2">
        <v>41088</v>
      </c>
      <c r="K4232" s="1" t="s">
        <v>36831</v>
      </c>
      <c r="L4232" s="21"/>
      <c r="M4232" s="1">
        <v>3.0000000000000001E-3</v>
      </c>
      <c r="N4232" s="1" t="s">
        <v>1008</v>
      </c>
      <c r="O4232" s="1" t="s">
        <v>36837</v>
      </c>
      <c r="P4232" s="3">
        <v>40</v>
      </c>
      <c r="Q4232" s="14">
        <v>238642.8</v>
      </c>
      <c r="R4232" s="1" t="s">
        <v>23414</v>
      </c>
      <c r="S4232" s="1" t="s">
        <v>19075</v>
      </c>
      <c r="T4232" s="1">
        <v>89607404</v>
      </c>
      <c r="U4232" s="15" t="s">
        <v>1015</v>
      </c>
      <c r="V4232" t="str">
        <f>VLOOKUP(T4232,[1]ОКТМО!$B$6:$D$553,3,0)</f>
        <v xml:space="preserve">03 Атяшевский район </v>
      </c>
      <c r="W4232" s="20">
        <f t="shared" si="118"/>
        <v>5966.07</v>
      </c>
    </row>
    <row r="4233" spans="1:23" hidden="1">
      <c r="A4233" s="1" t="s">
        <v>19076</v>
      </c>
      <c r="B4233" s="1" t="s">
        <v>19077</v>
      </c>
      <c r="C4233" s="1" t="s">
        <v>19078</v>
      </c>
      <c r="D4233" s="2">
        <v>32874</v>
      </c>
      <c r="E4233" s="2">
        <v>43958</v>
      </c>
      <c r="F4233" s="24" t="s">
        <v>36835</v>
      </c>
      <c r="G4233" s="23">
        <v>1</v>
      </c>
      <c r="H4233" s="5">
        <v>43958</v>
      </c>
      <c r="I4233" s="1" t="s">
        <v>36831</v>
      </c>
      <c r="J4233" s="1" t="s">
        <v>36831</v>
      </c>
      <c r="K4233" s="1" t="s">
        <v>36831</v>
      </c>
      <c r="L4233" s="21"/>
      <c r="M4233" s="1">
        <v>3.0000000000000001E-3</v>
      </c>
      <c r="N4233" s="1" t="s">
        <v>1008</v>
      </c>
      <c r="O4233" s="1" t="s">
        <v>36831</v>
      </c>
      <c r="P4233" s="4">
        <v>31.7</v>
      </c>
      <c r="Q4233" s="14">
        <v>125298.37</v>
      </c>
      <c r="R4233" s="1" t="s">
        <v>23396</v>
      </c>
      <c r="S4233" s="1" t="s">
        <v>19079</v>
      </c>
      <c r="T4233" s="1">
        <v>89607440</v>
      </c>
      <c r="U4233" s="15" t="s">
        <v>1015</v>
      </c>
      <c r="V4233" t="str">
        <f>VLOOKUP(T4233,[1]ОКТМО!$B$6:$D$553,3,0)</f>
        <v xml:space="preserve">03 Атяшевский район </v>
      </c>
      <c r="W4233" s="20">
        <f t="shared" si="118"/>
        <v>3952.6299684542587</v>
      </c>
    </row>
    <row r="4234" spans="1:23" hidden="1">
      <c r="A4234" s="1" t="s">
        <v>19080</v>
      </c>
      <c r="B4234" s="1" t="s">
        <v>19081</v>
      </c>
      <c r="C4234" s="1" t="s">
        <v>19082</v>
      </c>
      <c r="D4234" s="2">
        <v>32874</v>
      </c>
      <c r="E4234" s="2">
        <v>42059</v>
      </c>
      <c r="F4234" s="24" t="s">
        <v>36835</v>
      </c>
      <c r="G4234" s="23">
        <v>1</v>
      </c>
      <c r="H4234" s="5">
        <v>42059</v>
      </c>
      <c r="I4234" s="1" t="s">
        <v>36831</v>
      </c>
      <c r="J4234" s="1" t="s">
        <v>36831</v>
      </c>
      <c r="K4234" s="1" t="s">
        <v>36831</v>
      </c>
      <c r="L4234" s="21"/>
      <c r="M4234" s="1">
        <v>3.0000000000000001E-3</v>
      </c>
      <c r="N4234" s="1" t="s">
        <v>1008</v>
      </c>
      <c r="O4234" s="1" t="s">
        <v>36831</v>
      </c>
      <c r="P4234" s="3">
        <v>35</v>
      </c>
      <c r="Q4234" s="14">
        <v>208812.45</v>
      </c>
      <c r="R4234" s="1" t="s">
        <v>23414</v>
      </c>
      <c r="S4234" s="1" t="s">
        <v>19083</v>
      </c>
      <c r="T4234" s="1">
        <v>89607404</v>
      </c>
      <c r="U4234" s="15" t="s">
        <v>1015</v>
      </c>
      <c r="V4234" t="str">
        <f>VLOOKUP(T4234,[1]ОКТМО!$B$6:$D$553,3,0)</f>
        <v xml:space="preserve">03 Атяшевский район </v>
      </c>
      <c r="W4234" s="20">
        <f t="shared" si="118"/>
        <v>5966.0700000000006</v>
      </c>
    </row>
    <row r="4235" spans="1:23" hidden="1">
      <c r="A4235" s="1" t="s">
        <v>19084</v>
      </c>
      <c r="B4235" s="1" t="s">
        <v>19085</v>
      </c>
      <c r="C4235" s="1" t="s">
        <v>19086</v>
      </c>
      <c r="D4235" s="2">
        <v>31757</v>
      </c>
      <c r="E4235" s="2">
        <v>43749</v>
      </c>
      <c r="F4235" s="24" t="s">
        <v>36835</v>
      </c>
      <c r="G4235" s="23">
        <v>1</v>
      </c>
      <c r="H4235" s="5">
        <v>43749</v>
      </c>
      <c r="I4235" s="1" t="s">
        <v>36831</v>
      </c>
      <c r="J4235" s="1" t="s">
        <v>36831</v>
      </c>
      <c r="K4235" s="1" t="s">
        <v>36831</v>
      </c>
      <c r="L4235" s="21"/>
      <c r="M4235" s="1">
        <v>3.0000000000000001E-3</v>
      </c>
      <c r="N4235" s="1" t="s">
        <v>1008</v>
      </c>
      <c r="O4235" s="1" t="s">
        <v>36831</v>
      </c>
      <c r="P4235" s="4">
        <v>38.1</v>
      </c>
      <c r="Q4235" s="14">
        <v>225965.39</v>
      </c>
      <c r="R4235" s="1" t="s">
        <v>22222</v>
      </c>
      <c r="S4235" s="1" t="s">
        <v>19087</v>
      </c>
      <c r="T4235" s="1">
        <v>89603416</v>
      </c>
      <c r="U4235" s="15" t="s">
        <v>1015</v>
      </c>
      <c r="V4235" t="str">
        <f>VLOOKUP(T4235,[1]ОКТМО!$B$6:$D$553,3,0)</f>
        <v>01 Ардатовский район</v>
      </c>
      <c r="W4235" s="20">
        <f t="shared" si="118"/>
        <v>5930.8501312335957</v>
      </c>
    </row>
    <row r="4236" spans="1:23" hidden="1">
      <c r="A4236" s="1" t="s">
        <v>19090</v>
      </c>
      <c r="B4236" s="1" t="s">
        <v>19091</v>
      </c>
      <c r="C4236" s="1" t="s">
        <v>19092</v>
      </c>
      <c r="D4236" s="2">
        <v>29445</v>
      </c>
      <c r="E4236" s="2">
        <v>43838</v>
      </c>
      <c r="F4236" s="24" t="s">
        <v>36835</v>
      </c>
      <c r="G4236" s="23">
        <v>1</v>
      </c>
      <c r="H4236" s="5">
        <v>43838</v>
      </c>
      <c r="I4236" s="1" t="s">
        <v>36831</v>
      </c>
      <c r="J4236" s="1" t="s">
        <v>36831</v>
      </c>
      <c r="K4236" s="1" t="s">
        <v>36831</v>
      </c>
      <c r="L4236" s="21"/>
      <c r="M4236" s="1">
        <v>3.0000000000000001E-3</v>
      </c>
      <c r="N4236" s="1" t="s">
        <v>1008</v>
      </c>
      <c r="O4236" s="1" t="s">
        <v>36831</v>
      </c>
      <c r="P4236" s="4">
        <v>40.5</v>
      </c>
      <c r="Q4236" s="14">
        <v>544303.80000000005</v>
      </c>
      <c r="R4236" s="1" t="s">
        <v>23398</v>
      </c>
      <c r="S4236" s="1" t="s">
        <v>19093</v>
      </c>
      <c r="T4236" s="1">
        <v>89603101</v>
      </c>
      <c r="U4236" s="15" t="s">
        <v>1015</v>
      </c>
      <c r="V4236" t="str">
        <f>VLOOKUP(T4236,[1]ОКТМО!$B$6:$D$553,3,0)</f>
        <v>01 Ардатовский район</v>
      </c>
      <c r="W4236" s="20">
        <f t="shared" si="118"/>
        <v>13439.6</v>
      </c>
    </row>
    <row r="4237" spans="1:23" hidden="1">
      <c r="A4237" s="1" t="s">
        <v>19094</v>
      </c>
      <c r="B4237" s="1" t="s">
        <v>19095</v>
      </c>
      <c r="C4237" s="1" t="s">
        <v>19096</v>
      </c>
      <c r="D4237" s="2">
        <v>36323</v>
      </c>
      <c r="E4237" s="2">
        <v>43639</v>
      </c>
      <c r="F4237" s="24" t="s">
        <v>36835</v>
      </c>
      <c r="G4237" s="23">
        <v>1</v>
      </c>
      <c r="H4237" s="5">
        <v>43639</v>
      </c>
      <c r="I4237" s="1" t="s">
        <v>36831</v>
      </c>
      <c r="J4237" s="1" t="s">
        <v>36831</v>
      </c>
      <c r="K4237" s="1" t="s">
        <v>36831</v>
      </c>
      <c r="L4237" s="21"/>
      <c r="M4237" s="1">
        <v>3.0000000000000001E-3</v>
      </c>
      <c r="N4237" s="1" t="s">
        <v>1008</v>
      </c>
      <c r="O4237" s="1" t="s">
        <v>36831</v>
      </c>
      <c r="P4237" s="3">
        <v>34</v>
      </c>
      <c r="Q4237" s="14">
        <v>526153.06000000006</v>
      </c>
      <c r="R4237" s="1" t="s">
        <v>23398</v>
      </c>
      <c r="S4237" s="1" t="s">
        <v>19097</v>
      </c>
      <c r="T4237" s="1">
        <v>89603101</v>
      </c>
      <c r="U4237" s="15" t="s">
        <v>1015</v>
      </c>
      <c r="V4237" t="str">
        <f>VLOOKUP(T4237,[1]ОКТМО!$B$6:$D$553,3,0)</f>
        <v>01 Ардатовский район</v>
      </c>
      <c r="W4237" s="20">
        <f t="shared" si="118"/>
        <v>15475.090000000002</v>
      </c>
    </row>
    <row r="4238" spans="1:23" hidden="1">
      <c r="A4238" s="1" t="s">
        <v>19098</v>
      </c>
      <c r="B4238" s="1" t="s">
        <v>19099</v>
      </c>
      <c r="C4238" s="1" t="s">
        <v>19100</v>
      </c>
      <c r="D4238" s="2">
        <v>34684</v>
      </c>
      <c r="E4238" s="2">
        <v>43303</v>
      </c>
      <c r="F4238" s="24" t="s">
        <v>37108</v>
      </c>
      <c r="G4238" s="23">
        <v>0.27777777777777779</v>
      </c>
      <c r="H4238" s="5">
        <v>43303</v>
      </c>
      <c r="I4238" s="1" t="s">
        <v>36831</v>
      </c>
      <c r="J4238" s="1" t="s">
        <v>36831</v>
      </c>
      <c r="K4238" s="1" t="s">
        <v>36831</v>
      </c>
      <c r="L4238" s="21"/>
      <c r="M4238" s="1">
        <v>3.0000000000000001E-3</v>
      </c>
      <c r="N4238" s="1" t="s">
        <v>1008</v>
      </c>
      <c r="O4238" s="1" t="s">
        <v>36831</v>
      </c>
      <c r="P4238" s="4">
        <v>27.2</v>
      </c>
      <c r="Q4238" s="14">
        <v>539045.79</v>
      </c>
      <c r="R4238" s="1" t="s">
        <v>23398</v>
      </c>
      <c r="S4238" s="1" t="s">
        <v>19101</v>
      </c>
      <c r="T4238" s="1">
        <v>89603101</v>
      </c>
      <c r="U4238" s="15" t="s">
        <v>1015</v>
      </c>
      <c r="V4238" t="str">
        <f>VLOOKUP(T4238,[1]ОКТМО!$B$6:$D$553,3,0)</f>
        <v>01 Ардатовский район</v>
      </c>
      <c r="W4238" s="20">
        <f t="shared" si="118"/>
        <v>19817.859926470592</v>
      </c>
    </row>
    <row r="4239" spans="1:23" hidden="1">
      <c r="A4239" s="1" t="s">
        <v>19102</v>
      </c>
      <c r="B4239" s="1" t="s">
        <v>19103</v>
      </c>
      <c r="C4239" s="1" t="s">
        <v>19104</v>
      </c>
      <c r="D4239" s="2">
        <v>29697</v>
      </c>
      <c r="E4239" s="2">
        <v>43736</v>
      </c>
      <c r="F4239" s="24" t="s">
        <v>36835</v>
      </c>
      <c r="G4239" s="23">
        <v>1</v>
      </c>
      <c r="H4239" s="5">
        <v>43736</v>
      </c>
      <c r="I4239" s="1" t="s">
        <v>36831</v>
      </c>
      <c r="J4239" s="1" t="s">
        <v>36831</v>
      </c>
      <c r="K4239" s="1" t="s">
        <v>36831</v>
      </c>
      <c r="L4239" s="21"/>
      <c r="M4239" s="1">
        <v>3.0000000000000001E-3</v>
      </c>
      <c r="N4239" s="1" t="s">
        <v>1008</v>
      </c>
      <c r="O4239" s="1" t="s">
        <v>36831</v>
      </c>
      <c r="P4239" s="4">
        <v>19.3</v>
      </c>
      <c r="Q4239" s="14">
        <v>397185.12</v>
      </c>
      <c r="R4239" s="1" t="s">
        <v>23398</v>
      </c>
      <c r="S4239" s="1" t="s">
        <v>19105</v>
      </c>
      <c r="T4239" s="1">
        <v>89603101</v>
      </c>
      <c r="U4239" s="15" t="s">
        <v>1015</v>
      </c>
      <c r="V4239" t="str">
        <f>VLOOKUP(T4239,[1]ОКТМО!$B$6:$D$553,3,0)</f>
        <v>01 Ардатовский район</v>
      </c>
      <c r="W4239" s="20">
        <f t="shared" si="118"/>
        <v>20579.539896373055</v>
      </c>
    </row>
    <row r="4240" spans="1:23" hidden="1">
      <c r="A4240" s="1" t="s">
        <v>19106</v>
      </c>
      <c r="B4240" s="1" t="s">
        <v>23432</v>
      </c>
      <c r="C4240" s="1" t="s">
        <v>19107</v>
      </c>
      <c r="D4240" s="2">
        <v>31240</v>
      </c>
      <c r="E4240" s="2">
        <v>43202</v>
      </c>
      <c r="F4240" s="24" t="s">
        <v>36835</v>
      </c>
      <c r="G4240" s="23">
        <v>1</v>
      </c>
      <c r="H4240" s="5">
        <v>43202</v>
      </c>
      <c r="I4240" s="1" t="s">
        <v>36831</v>
      </c>
      <c r="J4240" s="2">
        <v>41088</v>
      </c>
      <c r="K4240" s="1" t="s">
        <v>36831</v>
      </c>
      <c r="L4240" s="21">
        <f>(P4240-50)/P4240*(Q4240*M4240)*G4240</f>
        <v>102.05579419729224</v>
      </c>
      <c r="M4240" s="1">
        <v>3.0000000000000001E-3</v>
      </c>
      <c r="N4240" s="1" t="s">
        <v>1008</v>
      </c>
      <c r="O4240" s="1" t="s">
        <v>36839</v>
      </c>
      <c r="P4240" s="4">
        <v>51.7</v>
      </c>
      <c r="Q4240" s="14">
        <v>1034565.6</v>
      </c>
      <c r="R4240" s="1" t="s">
        <v>23398</v>
      </c>
      <c r="S4240" s="1" t="s">
        <v>19108</v>
      </c>
      <c r="T4240" s="1">
        <v>89603101</v>
      </c>
      <c r="U4240" s="15" t="s">
        <v>1015</v>
      </c>
      <c r="V4240" t="str">
        <f>VLOOKUP(T4240,[1]ОКТМО!$B$6:$D$553,3,0)</f>
        <v>01 Ардатовский район</v>
      </c>
      <c r="W4240" s="20">
        <f t="shared" si="118"/>
        <v>20010.940038684719</v>
      </c>
    </row>
    <row r="4241" spans="1:23" hidden="1">
      <c r="A4241" s="1" t="s">
        <v>19109</v>
      </c>
      <c r="B4241" s="1" t="s">
        <v>19110</v>
      </c>
      <c r="C4241" s="1" t="s">
        <v>19111</v>
      </c>
      <c r="D4241" s="2">
        <v>30996</v>
      </c>
      <c r="E4241" s="2">
        <v>43744</v>
      </c>
      <c r="F4241" s="24" t="s">
        <v>36835</v>
      </c>
      <c r="G4241" s="23">
        <v>1</v>
      </c>
      <c r="H4241" s="5">
        <v>43744</v>
      </c>
      <c r="I4241" s="1" t="s">
        <v>36831</v>
      </c>
      <c r="J4241" s="1" t="s">
        <v>36831</v>
      </c>
      <c r="K4241" s="1" t="s">
        <v>36831</v>
      </c>
      <c r="L4241" s="21"/>
      <c r="M4241" s="1">
        <v>3.0000000000000001E-3</v>
      </c>
      <c r="N4241" s="1" t="s">
        <v>1008</v>
      </c>
      <c r="O4241" s="1" t="s">
        <v>36831</v>
      </c>
      <c r="P4241" s="4">
        <v>26.5</v>
      </c>
      <c r="Q4241" s="14">
        <v>474564.65</v>
      </c>
      <c r="R4241" s="1" t="s">
        <v>23398</v>
      </c>
      <c r="S4241" s="1" t="s">
        <v>19112</v>
      </c>
      <c r="T4241" s="1">
        <v>89603101</v>
      </c>
      <c r="U4241" s="15" t="s">
        <v>1015</v>
      </c>
      <c r="V4241" t="str">
        <f>VLOOKUP(T4241,[1]ОКТМО!$B$6:$D$553,3,0)</f>
        <v>01 Ардатовский район</v>
      </c>
      <c r="W4241" s="20">
        <f t="shared" si="118"/>
        <v>17908.100000000002</v>
      </c>
    </row>
    <row r="4242" spans="1:23" hidden="1">
      <c r="A4242" s="1" t="s">
        <v>19113</v>
      </c>
      <c r="B4242" s="1" t="s">
        <v>22332</v>
      </c>
      <c r="C4242" s="1" t="s">
        <v>22333</v>
      </c>
      <c r="D4242" s="2">
        <v>31838</v>
      </c>
      <c r="E4242" s="2">
        <v>42101</v>
      </c>
      <c r="F4242" s="24" t="s">
        <v>36835</v>
      </c>
      <c r="G4242" s="23">
        <v>1</v>
      </c>
      <c r="H4242" s="5">
        <v>42101</v>
      </c>
      <c r="I4242" s="1" t="s">
        <v>36831</v>
      </c>
      <c r="J4242" s="2">
        <v>41088</v>
      </c>
      <c r="K4242" s="1" t="s">
        <v>36831</v>
      </c>
      <c r="L4242" s="21">
        <f>(P4242-50)/P4242*(Q4242*M4242)*G4242</f>
        <v>989.58872339207028</v>
      </c>
      <c r="M4242" s="1">
        <v>3.0000000000000001E-3</v>
      </c>
      <c r="N4242" s="1" t="s">
        <v>1008</v>
      </c>
      <c r="O4242" s="1" t="s">
        <v>36837</v>
      </c>
      <c r="P4242" s="4">
        <v>68.099999999999994</v>
      </c>
      <c r="Q4242" s="14">
        <v>1241086.4099999999</v>
      </c>
      <c r="R4242" s="1" t="s">
        <v>23398</v>
      </c>
      <c r="S4242" s="1" t="s">
        <v>19114</v>
      </c>
      <c r="T4242" s="1">
        <v>89603101</v>
      </c>
      <c r="U4242" s="15" t="s">
        <v>1015</v>
      </c>
      <c r="V4242" t="str">
        <f>VLOOKUP(T4242,[1]ОКТМО!$B$6:$D$553,3,0)</f>
        <v>01 Ардатовский район</v>
      </c>
      <c r="W4242" s="20">
        <f t="shared" si="118"/>
        <v>18224.470044052865</v>
      </c>
    </row>
    <row r="4243" spans="1:23" hidden="1">
      <c r="A4243" s="1" t="s">
        <v>19115</v>
      </c>
      <c r="B4243" s="1" t="s">
        <v>19116</v>
      </c>
      <c r="C4243" s="1" t="s">
        <v>19117</v>
      </c>
      <c r="D4243" s="2">
        <v>23296</v>
      </c>
      <c r="E4243" s="2">
        <v>43924</v>
      </c>
      <c r="F4243" s="24" t="s">
        <v>36835</v>
      </c>
      <c r="G4243" s="23">
        <v>1</v>
      </c>
      <c r="H4243" s="5">
        <v>43924</v>
      </c>
      <c r="I4243" s="1" t="s">
        <v>36831</v>
      </c>
      <c r="J4243" s="1" t="s">
        <v>36831</v>
      </c>
      <c r="K4243" s="1" t="s">
        <v>36831</v>
      </c>
      <c r="L4243" s="21">
        <f>(P4243-50)/P4243*(Q4243*M4243)*G4243</f>
        <v>163.54312134215493</v>
      </c>
      <c r="M4243" s="1">
        <v>3.0000000000000001E-3</v>
      </c>
      <c r="N4243" s="1" t="s">
        <v>1008</v>
      </c>
      <c r="O4243" s="1" t="s">
        <v>36831</v>
      </c>
      <c r="P4243" s="4">
        <v>52.9</v>
      </c>
      <c r="Q4243" s="14">
        <v>994417.37</v>
      </c>
      <c r="R4243" s="1" t="s">
        <v>23398</v>
      </c>
      <c r="S4243" s="1" t="s">
        <v>19118</v>
      </c>
      <c r="T4243" s="1">
        <v>89603101</v>
      </c>
      <c r="U4243" s="15" t="s">
        <v>1015</v>
      </c>
      <c r="V4243" t="str">
        <f>VLOOKUP(T4243,[1]ОКТМО!$B$6:$D$553,3,0)</f>
        <v>01 Ардатовский район</v>
      </c>
      <c r="W4243" s="20">
        <f t="shared" si="118"/>
        <v>18798.059924385634</v>
      </c>
    </row>
    <row r="4244" spans="1:23" hidden="1">
      <c r="A4244" s="1" t="s">
        <v>19119</v>
      </c>
      <c r="B4244" s="1" t="s">
        <v>19120</v>
      </c>
      <c r="C4244" s="1" t="s">
        <v>19121</v>
      </c>
      <c r="D4244" s="2">
        <v>28259</v>
      </c>
      <c r="E4244" s="2">
        <v>43955</v>
      </c>
      <c r="F4244" s="24" t="s">
        <v>36835</v>
      </c>
      <c r="G4244" s="23">
        <v>1</v>
      </c>
      <c r="H4244" s="5">
        <v>43955</v>
      </c>
      <c r="I4244" s="1" t="s">
        <v>36831</v>
      </c>
      <c r="J4244" s="1" t="s">
        <v>36831</v>
      </c>
      <c r="K4244" s="1" t="s">
        <v>36831</v>
      </c>
      <c r="L4244" s="21"/>
      <c r="M4244" s="1">
        <v>3.0000000000000001E-3</v>
      </c>
      <c r="N4244" s="1" t="s">
        <v>1008</v>
      </c>
      <c r="O4244" s="1" t="s">
        <v>36831</v>
      </c>
      <c r="P4244" s="4">
        <v>32.9</v>
      </c>
      <c r="Q4244" s="14">
        <v>581323.92000000004</v>
      </c>
      <c r="R4244" s="1" t="s">
        <v>23398</v>
      </c>
      <c r="S4244" s="1" t="s">
        <v>19122</v>
      </c>
      <c r="T4244" s="1">
        <v>89603101</v>
      </c>
      <c r="U4244" s="15" t="s">
        <v>1015</v>
      </c>
      <c r="V4244" t="str">
        <f>VLOOKUP(T4244,[1]ОКТМО!$B$6:$D$553,3,0)</f>
        <v>01 Ардатовский район</v>
      </c>
      <c r="W4244" s="20">
        <f t="shared" si="118"/>
        <v>17669.420060790275</v>
      </c>
    </row>
    <row r="4245" spans="1:23" hidden="1">
      <c r="A4245" s="1" t="s">
        <v>19123</v>
      </c>
      <c r="B4245" s="1" t="s">
        <v>19124</v>
      </c>
      <c r="C4245" s="1" t="s">
        <v>19125</v>
      </c>
      <c r="D4245" s="2">
        <v>37850</v>
      </c>
      <c r="E4245" s="2">
        <v>42377</v>
      </c>
      <c r="F4245" s="24" t="s">
        <v>36835</v>
      </c>
      <c r="G4245" s="23">
        <v>1</v>
      </c>
      <c r="H4245" s="5">
        <v>42377</v>
      </c>
      <c r="I4245" s="1" t="s">
        <v>36831</v>
      </c>
      <c r="J4245" s="1" t="s">
        <v>36831</v>
      </c>
      <c r="K4245" s="1" t="s">
        <v>36831</v>
      </c>
      <c r="L4245" s="21"/>
      <c r="M4245" s="1">
        <v>3.0000000000000001E-3</v>
      </c>
      <c r="N4245" s="1" t="s">
        <v>1008</v>
      </c>
      <c r="O4245" s="1" t="s">
        <v>36831</v>
      </c>
      <c r="P4245" s="3">
        <v>14</v>
      </c>
      <c r="Q4245" s="14">
        <v>220587.92</v>
      </c>
      <c r="R4245" s="1" t="s">
        <v>23398</v>
      </c>
      <c r="S4245" s="1" t="s">
        <v>19126</v>
      </c>
      <c r="T4245" s="1">
        <v>89603101</v>
      </c>
      <c r="U4245" s="15" t="s">
        <v>1015</v>
      </c>
      <c r="V4245" t="str">
        <f>VLOOKUP(T4245,[1]ОКТМО!$B$6:$D$553,3,0)</f>
        <v>01 Ардатовский район</v>
      </c>
      <c r="W4245" s="20">
        <f t="shared" si="118"/>
        <v>15756.28</v>
      </c>
    </row>
    <row r="4246" spans="1:23" hidden="1">
      <c r="A4246" s="1" t="s">
        <v>19127</v>
      </c>
      <c r="B4246" s="1" t="s">
        <v>29332</v>
      </c>
      <c r="C4246" s="1" t="s">
        <v>19128</v>
      </c>
      <c r="D4246" s="2">
        <v>24735</v>
      </c>
      <c r="E4246" s="2">
        <v>42360</v>
      </c>
      <c r="F4246" s="24" t="s">
        <v>36835</v>
      </c>
      <c r="G4246" s="23">
        <v>1</v>
      </c>
      <c r="H4246" s="5">
        <v>42360</v>
      </c>
      <c r="I4246" s="1" t="s">
        <v>36831</v>
      </c>
      <c r="J4246" s="1" t="s">
        <v>36831</v>
      </c>
      <c r="K4246" s="1" t="s">
        <v>36831</v>
      </c>
      <c r="L4246" s="21"/>
      <c r="M4246" s="1">
        <v>3.0000000000000001E-3</v>
      </c>
      <c r="N4246" s="1" t="s">
        <v>1008</v>
      </c>
      <c r="O4246" s="1" t="s">
        <v>36831</v>
      </c>
      <c r="P4246" s="4">
        <v>17.600000000000001</v>
      </c>
      <c r="Q4246" s="14">
        <v>276445.14</v>
      </c>
      <c r="R4246" s="1" t="s">
        <v>23398</v>
      </c>
      <c r="S4246" s="1" t="s">
        <v>19129</v>
      </c>
      <c r="T4246" s="1">
        <v>89603101</v>
      </c>
      <c r="U4246" s="15" t="s">
        <v>1015</v>
      </c>
      <c r="V4246" t="str">
        <f>VLOOKUP(T4246,[1]ОКТМО!$B$6:$D$553,3,0)</f>
        <v>01 Ардатовский район</v>
      </c>
      <c r="W4246" s="20">
        <f t="shared" si="118"/>
        <v>15707.110227272728</v>
      </c>
    </row>
    <row r="4247" spans="1:23" hidden="1">
      <c r="A4247" s="1" t="s">
        <v>19130</v>
      </c>
      <c r="B4247" s="1" t="s">
        <v>19131</v>
      </c>
      <c r="C4247" s="1" t="s">
        <v>19132</v>
      </c>
      <c r="D4247" s="2">
        <v>31707</v>
      </c>
      <c r="E4247" s="2">
        <v>43494</v>
      </c>
      <c r="F4247" s="24" t="s">
        <v>36835</v>
      </c>
      <c r="G4247" s="23">
        <v>1</v>
      </c>
      <c r="H4247" s="5">
        <v>43494</v>
      </c>
      <c r="I4247" s="1" t="s">
        <v>36831</v>
      </c>
      <c r="J4247" s="1" t="s">
        <v>36831</v>
      </c>
      <c r="K4247" s="1" t="s">
        <v>36831</v>
      </c>
      <c r="L4247" s="21">
        <f>(P4247-50)/P4247*(Q4247*M4247)*G4247</f>
        <v>437.70763970840471</v>
      </c>
      <c r="M4247" s="1">
        <v>3.0000000000000001E-3</v>
      </c>
      <c r="N4247" s="1" t="s">
        <v>1008</v>
      </c>
      <c r="O4247" s="1" t="s">
        <v>36831</v>
      </c>
      <c r="P4247" s="4">
        <v>58.3</v>
      </c>
      <c r="Q4247" s="14">
        <v>1024833.55</v>
      </c>
      <c r="R4247" s="1" t="s">
        <v>23398</v>
      </c>
      <c r="S4247" s="1" t="s">
        <v>19133</v>
      </c>
      <c r="T4247" s="1">
        <v>89603101</v>
      </c>
      <c r="U4247" s="15" t="s">
        <v>1015</v>
      </c>
      <c r="V4247" t="str">
        <f>VLOOKUP(T4247,[1]ОКТМО!$B$6:$D$553,3,0)</f>
        <v>01 Ардатовский район</v>
      </c>
      <c r="W4247" s="20">
        <f t="shared" si="118"/>
        <v>17578.620068610635</v>
      </c>
    </row>
    <row r="4248" spans="1:23" hidden="1">
      <c r="A4248" s="1" t="s">
        <v>19134</v>
      </c>
      <c r="B4248" s="1" t="s">
        <v>19135</v>
      </c>
      <c r="C4248" s="1" t="s">
        <v>19136</v>
      </c>
      <c r="D4248" s="2">
        <v>27858</v>
      </c>
      <c r="E4248" s="2">
        <v>43937</v>
      </c>
      <c r="F4248" s="24" t="s">
        <v>36835</v>
      </c>
      <c r="G4248" s="23">
        <v>1</v>
      </c>
      <c r="H4248" s="5">
        <v>43937</v>
      </c>
      <c r="I4248" s="1" t="s">
        <v>36831</v>
      </c>
      <c r="J4248" s="1" t="s">
        <v>36831</v>
      </c>
      <c r="K4248" s="1" t="s">
        <v>36831</v>
      </c>
      <c r="L4248" s="21"/>
      <c r="M4248" s="1">
        <v>3.0000000000000001E-3</v>
      </c>
      <c r="N4248" s="1" t="s">
        <v>1008</v>
      </c>
      <c r="O4248" s="1" t="s">
        <v>36831</v>
      </c>
      <c r="P4248" s="4">
        <v>35.700000000000003</v>
      </c>
      <c r="Q4248" s="14">
        <v>526585</v>
      </c>
      <c r="R4248" s="1" t="s">
        <v>23398</v>
      </c>
      <c r="S4248" s="1" t="s">
        <v>19137</v>
      </c>
      <c r="T4248" s="1">
        <v>89603101</v>
      </c>
      <c r="U4248" s="15" t="s">
        <v>1015</v>
      </c>
      <c r="V4248" t="str">
        <f>VLOOKUP(T4248,[1]ОКТМО!$B$6:$D$553,3,0)</f>
        <v>01 Ардатовский район</v>
      </c>
      <c r="W4248" s="20">
        <f t="shared" si="118"/>
        <v>14750.280112044817</v>
      </c>
    </row>
    <row r="4249" spans="1:23" hidden="1">
      <c r="A4249" s="1" t="s">
        <v>19138</v>
      </c>
      <c r="B4249" s="1" t="s">
        <v>21577</v>
      </c>
      <c r="C4249" s="1" t="s">
        <v>19139</v>
      </c>
      <c r="D4249" s="2">
        <v>36892</v>
      </c>
      <c r="E4249" s="2">
        <v>43151</v>
      </c>
      <c r="F4249" s="24" t="s">
        <v>36835</v>
      </c>
      <c r="G4249" s="23">
        <v>1</v>
      </c>
      <c r="H4249" s="5">
        <v>43151</v>
      </c>
      <c r="I4249" s="1" t="s">
        <v>36836</v>
      </c>
      <c r="J4249" s="1" t="s">
        <v>36831</v>
      </c>
      <c r="K4249" s="1" t="s">
        <v>36831</v>
      </c>
      <c r="L4249" s="21"/>
      <c r="M4249" s="1">
        <v>3.0000000000000001E-3</v>
      </c>
      <c r="N4249" s="1" t="s">
        <v>1008</v>
      </c>
      <c r="O4249" s="1" t="s">
        <v>36831</v>
      </c>
      <c r="P4249" s="3">
        <v>19</v>
      </c>
      <c r="Q4249" s="14">
        <v>234692.18</v>
      </c>
      <c r="R4249" s="1" t="s">
        <v>23398</v>
      </c>
      <c r="S4249" s="1" t="s">
        <v>19140</v>
      </c>
      <c r="T4249" s="1">
        <v>89603101</v>
      </c>
      <c r="U4249" s="15" t="s">
        <v>1015</v>
      </c>
      <c r="V4249" t="str">
        <f>VLOOKUP(T4249,[1]ОКТМО!$B$6:$D$553,3,0)</f>
        <v>01 Ардатовский район</v>
      </c>
      <c r="W4249" s="20">
        <f t="shared" si="118"/>
        <v>12352.22</v>
      </c>
    </row>
    <row r="4250" spans="1:23" hidden="1">
      <c r="A4250" s="1" t="s">
        <v>19141</v>
      </c>
      <c r="B4250" s="1" t="s">
        <v>19142</v>
      </c>
      <c r="C4250" s="1" t="s">
        <v>19143</v>
      </c>
      <c r="D4250" s="2">
        <v>34952</v>
      </c>
      <c r="E4250" s="2">
        <v>43672</v>
      </c>
      <c r="F4250" s="24" t="s">
        <v>36835</v>
      </c>
      <c r="G4250" s="23">
        <v>1</v>
      </c>
      <c r="H4250" s="5">
        <v>43672</v>
      </c>
      <c r="I4250" s="1" t="s">
        <v>36831</v>
      </c>
      <c r="J4250" s="1" t="s">
        <v>36831</v>
      </c>
      <c r="K4250" s="1" t="s">
        <v>36831</v>
      </c>
      <c r="L4250" s="21"/>
      <c r="M4250" s="1">
        <v>3.0000000000000001E-3</v>
      </c>
      <c r="N4250" s="1" t="s">
        <v>1008</v>
      </c>
      <c r="O4250" s="1" t="s">
        <v>36831</v>
      </c>
      <c r="P4250" s="4">
        <v>23.2</v>
      </c>
      <c r="Q4250" s="14">
        <v>413589.88</v>
      </c>
      <c r="R4250" s="1" t="s">
        <v>23398</v>
      </c>
      <c r="S4250" s="1" t="s">
        <v>19144</v>
      </c>
      <c r="T4250" s="1">
        <v>89603101</v>
      </c>
      <c r="U4250" s="15" t="s">
        <v>1015</v>
      </c>
      <c r="V4250" t="str">
        <f>VLOOKUP(T4250,[1]ОКТМО!$B$6:$D$553,3,0)</f>
        <v>01 Ардатовский район</v>
      </c>
      <c r="W4250" s="20">
        <f t="shared" si="118"/>
        <v>17827.150000000001</v>
      </c>
    </row>
    <row r="4251" spans="1:23" hidden="1">
      <c r="A4251" s="1" t="s">
        <v>19145</v>
      </c>
      <c r="B4251" s="1" t="s">
        <v>19146</v>
      </c>
      <c r="C4251" s="1" t="s">
        <v>19147</v>
      </c>
      <c r="D4251" s="2">
        <v>27643</v>
      </c>
      <c r="E4251" s="2">
        <v>41753</v>
      </c>
      <c r="F4251" s="24" t="s">
        <v>36835</v>
      </c>
      <c r="G4251" s="23">
        <v>1</v>
      </c>
      <c r="H4251" s="5">
        <v>41753</v>
      </c>
      <c r="I4251" s="1" t="s">
        <v>36831</v>
      </c>
      <c r="J4251" s="1" t="s">
        <v>36831</v>
      </c>
      <c r="K4251" s="1" t="s">
        <v>36831</v>
      </c>
      <c r="L4251" s="21">
        <f>(P4251-50)/P4251*(Q4251*M4251)*G4251</f>
        <v>299.62835999999999</v>
      </c>
      <c r="M4251" s="1">
        <v>3.0000000000000001E-3</v>
      </c>
      <c r="N4251" s="1" t="s">
        <v>1008</v>
      </c>
      <c r="O4251" s="1" t="s">
        <v>36831</v>
      </c>
      <c r="P4251" s="3">
        <v>56</v>
      </c>
      <c r="Q4251" s="14">
        <v>932177.12</v>
      </c>
      <c r="R4251" s="1" t="s">
        <v>23398</v>
      </c>
      <c r="S4251" s="1" t="s">
        <v>19148</v>
      </c>
      <c r="T4251" s="1">
        <v>89603101</v>
      </c>
      <c r="U4251" s="15" t="s">
        <v>1015</v>
      </c>
      <c r="V4251" t="str">
        <f>VLOOKUP(T4251,[1]ОКТМО!$B$6:$D$553,3,0)</f>
        <v>01 Ардатовский район</v>
      </c>
      <c r="W4251" s="20">
        <f t="shared" si="118"/>
        <v>16646.02</v>
      </c>
    </row>
    <row r="4252" spans="1:23" hidden="1">
      <c r="A4252" s="1" t="s">
        <v>19149</v>
      </c>
      <c r="B4252" s="1" t="s">
        <v>19150</v>
      </c>
      <c r="C4252" s="1" t="s">
        <v>19151</v>
      </c>
      <c r="D4252" s="2">
        <v>32701</v>
      </c>
      <c r="E4252" s="2">
        <v>42120</v>
      </c>
      <c r="F4252" s="24" t="s">
        <v>36835</v>
      </c>
      <c r="G4252" s="23">
        <v>1</v>
      </c>
      <c r="H4252" s="5">
        <v>42120</v>
      </c>
      <c r="I4252" s="1" t="s">
        <v>36831</v>
      </c>
      <c r="J4252" s="1" t="s">
        <v>36831</v>
      </c>
      <c r="K4252" s="1" t="s">
        <v>36831</v>
      </c>
      <c r="L4252" s="21"/>
      <c r="M4252" s="1">
        <v>3.0000000000000001E-3</v>
      </c>
      <c r="N4252" s="1" t="s">
        <v>1008</v>
      </c>
      <c r="O4252" s="1" t="s">
        <v>36831</v>
      </c>
      <c r="P4252" s="4">
        <v>39.799999999999997</v>
      </c>
      <c r="Q4252" s="14">
        <v>711810.66</v>
      </c>
      <c r="R4252" s="1" t="s">
        <v>23398</v>
      </c>
      <c r="S4252" s="1" t="s">
        <v>19152</v>
      </c>
      <c r="T4252" s="1">
        <v>89603101</v>
      </c>
      <c r="U4252" s="15" t="s">
        <v>1015</v>
      </c>
      <c r="V4252" t="str">
        <f>VLOOKUP(T4252,[1]ОКТМО!$B$6:$D$553,3,0)</f>
        <v>01 Ардатовский район</v>
      </c>
      <c r="W4252" s="20">
        <f t="shared" si="118"/>
        <v>17884.689949748747</v>
      </c>
    </row>
    <row r="4253" spans="1:23" hidden="1">
      <c r="A4253" s="1" t="s">
        <v>19153</v>
      </c>
      <c r="B4253" s="1" t="s">
        <v>21083</v>
      </c>
      <c r="C4253" s="1" t="s">
        <v>21084</v>
      </c>
      <c r="D4253" s="2">
        <v>27395</v>
      </c>
      <c r="E4253" s="2">
        <v>43525</v>
      </c>
      <c r="F4253" s="24" t="s">
        <v>36835</v>
      </c>
      <c r="G4253" s="23">
        <v>1</v>
      </c>
      <c r="H4253" s="5">
        <v>43525</v>
      </c>
      <c r="I4253" s="1" t="s">
        <v>36831</v>
      </c>
      <c r="J4253" s="1" t="s">
        <v>36831</v>
      </c>
      <c r="K4253" s="1" t="s">
        <v>36831</v>
      </c>
      <c r="L4253" s="21"/>
      <c r="M4253" s="1">
        <v>3.0000000000000001E-3</v>
      </c>
      <c r="N4253" s="1" t="s">
        <v>1008</v>
      </c>
      <c r="O4253" s="1" t="s">
        <v>36831</v>
      </c>
      <c r="P4253" s="4">
        <v>31.4</v>
      </c>
      <c r="Q4253" s="14">
        <v>488605.67</v>
      </c>
      <c r="R4253" s="1" t="s">
        <v>23398</v>
      </c>
      <c r="S4253" s="1" t="s">
        <v>19154</v>
      </c>
      <c r="T4253" s="1">
        <v>89603101</v>
      </c>
      <c r="U4253" s="15" t="s">
        <v>1015</v>
      </c>
      <c r="V4253" t="str">
        <f>VLOOKUP(T4253,[1]ОКТМО!$B$6:$D$553,3,0)</f>
        <v>01 Ардатовский район</v>
      </c>
      <c r="W4253" s="20">
        <f t="shared" si="118"/>
        <v>15560.690127388536</v>
      </c>
    </row>
    <row r="4254" spans="1:23" hidden="1">
      <c r="A4254" s="1" t="s">
        <v>19155</v>
      </c>
      <c r="B4254" s="1" t="s">
        <v>19156</v>
      </c>
      <c r="C4254" s="1" t="s">
        <v>19157</v>
      </c>
      <c r="D4254" s="2">
        <v>27621</v>
      </c>
      <c r="E4254" s="2">
        <v>43875</v>
      </c>
      <c r="F4254" s="24" t="s">
        <v>36835</v>
      </c>
      <c r="G4254" s="23">
        <v>1</v>
      </c>
      <c r="H4254" s="5">
        <v>43875</v>
      </c>
      <c r="I4254" s="1" t="s">
        <v>36831</v>
      </c>
      <c r="J4254" s="1" t="s">
        <v>36831</v>
      </c>
      <c r="K4254" s="1" t="s">
        <v>36831</v>
      </c>
      <c r="L4254" s="21"/>
      <c r="M4254" s="1">
        <v>3.0000000000000001E-3</v>
      </c>
      <c r="N4254" s="1" t="s">
        <v>1008</v>
      </c>
      <c r="O4254" s="1" t="s">
        <v>36831</v>
      </c>
      <c r="P4254" s="4">
        <v>39.200000000000003</v>
      </c>
      <c r="Q4254" s="14">
        <v>699928.15</v>
      </c>
      <c r="R4254" s="1" t="s">
        <v>23398</v>
      </c>
      <c r="S4254" s="1" t="s">
        <v>19158</v>
      </c>
      <c r="T4254" s="1">
        <v>89603101</v>
      </c>
      <c r="U4254" s="15" t="s">
        <v>1015</v>
      </c>
      <c r="V4254" t="str">
        <f>VLOOKUP(T4254,[1]ОКТМО!$B$6:$D$553,3,0)</f>
        <v>01 Ардатовский район</v>
      </c>
      <c r="W4254" s="20">
        <f t="shared" si="118"/>
        <v>17855.30994897959</v>
      </c>
    </row>
    <row r="4255" spans="1:23" hidden="1">
      <c r="A4255" s="1" t="s">
        <v>19159</v>
      </c>
      <c r="B4255" s="1" t="s">
        <v>19160</v>
      </c>
      <c r="C4255" s="1" t="s">
        <v>19161</v>
      </c>
      <c r="D4255" s="2">
        <v>29108</v>
      </c>
      <c r="E4255" s="2">
        <v>43313</v>
      </c>
      <c r="F4255" s="24" t="s">
        <v>36835</v>
      </c>
      <c r="G4255" s="23">
        <v>1</v>
      </c>
      <c r="H4255" s="5">
        <v>43313</v>
      </c>
      <c r="I4255" s="1" t="s">
        <v>36831</v>
      </c>
      <c r="J4255" s="1" t="s">
        <v>36831</v>
      </c>
      <c r="K4255" s="1" t="s">
        <v>36831</v>
      </c>
      <c r="L4255" s="21"/>
      <c r="M4255" s="1">
        <v>3.0000000000000001E-3</v>
      </c>
      <c r="N4255" s="1" t="s">
        <v>1008</v>
      </c>
      <c r="O4255" s="1" t="s">
        <v>36831</v>
      </c>
      <c r="P4255" s="3">
        <v>44</v>
      </c>
      <c r="Q4255" s="14">
        <v>604667.36</v>
      </c>
      <c r="R4255" s="1" t="s">
        <v>23398</v>
      </c>
      <c r="S4255" s="1" t="s">
        <v>19162</v>
      </c>
      <c r="T4255" s="1">
        <v>89603101</v>
      </c>
      <c r="U4255" s="15" t="s">
        <v>1015</v>
      </c>
      <c r="V4255" t="str">
        <f>VLOOKUP(T4255,[1]ОКТМО!$B$6:$D$553,3,0)</f>
        <v>01 Ардатовский район</v>
      </c>
      <c r="W4255" s="20">
        <f t="shared" si="118"/>
        <v>13742.44</v>
      </c>
    </row>
    <row r="4256" spans="1:23" hidden="1">
      <c r="A4256" s="1" t="s">
        <v>19163</v>
      </c>
      <c r="B4256" s="1" t="s">
        <v>19164</v>
      </c>
      <c r="C4256" s="1" t="s">
        <v>19165</v>
      </c>
      <c r="D4256" s="2">
        <v>27668</v>
      </c>
      <c r="E4256" s="2">
        <v>42099</v>
      </c>
      <c r="F4256" s="24" t="s">
        <v>36835</v>
      </c>
      <c r="G4256" s="23">
        <v>1</v>
      </c>
      <c r="H4256" s="5">
        <v>42099</v>
      </c>
      <c r="I4256" s="1" t="s">
        <v>36831</v>
      </c>
      <c r="J4256" s="2">
        <v>41088</v>
      </c>
      <c r="K4256" s="1" t="s">
        <v>36831</v>
      </c>
      <c r="L4256" s="21">
        <f>(P4256-50)/P4256*(Q4256*M4256)*G4256</f>
        <v>2844.1564200000003</v>
      </c>
      <c r="M4256" s="1">
        <v>3.0000000000000001E-3</v>
      </c>
      <c r="N4256" s="1" t="s">
        <v>1008</v>
      </c>
      <c r="O4256" s="1" t="s">
        <v>36839</v>
      </c>
      <c r="P4256" s="4">
        <v>97.4</v>
      </c>
      <c r="Q4256" s="14">
        <v>1948107.14</v>
      </c>
      <c r="R4256" s="1" t="s">
        <v>23398</v>
      </c>
      <c r="S4256" s="1" t="s">
        <v>19166</v>
      </c>
      <c r="T4256" s="1">
        <v>89603101</v>
      </c>
      <c r="U4256" s="15" t="s">
        <v>1015</v>
      </c>
      <c r="V4256" t="str">
        <f>VLOOKUP(T4256,[1]ОКТМО!$B$6:$D$553,3,0)</f>
        <v>01 Ардатовский район</v>
      </c>
      <c r="W4256" s="20">
        <f t="shared" si="118"/>
        <v>20001.099999999999</v>
      </c>
    </row>
    <row r="4257" spans="1:23" hidden="1">
      <c r="A4257" s="1" t="s">
        <v>19167</v>
      </c>
      <c r="B4257" s="1" t="s">
        <v>19168</v>
      </c>
      <c r="C4257" s="1" t="s">
        <v>19169</v>
      </c>
      <c r="D4257" s="2">
        <v>36526</v>
      </c>
      <c r="E4257" s="2">
        <v>42055</v>
      </c>
      <c r="F4257" s="24" t="s">
        <v>36835</v>
      </c>
      <c r="G4257" s="23">
        <v>1</v>
      </c>
      <c r="H4257" s="5">
        <v>42055</v>
      </c>
      <c r="I4257" s="1" t="s">
        <v>36831</v>
      </c>
      <c r="J4257" s="1" t="s">
        <v>36831</v>
      </c>
      <c r="K4257" s="1" t="s">
        <v>36831</v>
      </c>
      <c r="L4257" s="21">
        <f>(P4257-50)/P4257*(Q4257*M4257)*G4257</f>
        <v>141.55398000000008</v>
      </c>
      <c r="M4257" s="1">
        <v>3.0000000000000001E-3</v>
      </c>
      <c r="N4257" s="1" t="s">
        <v>1008</v>
      </c>
      <c r="O4257" s="1" t="s">
        <v>36831</v>
      </c>
      <c r="P4257" s="4">
        <v>53.6</v>
      </c>
      <c r="Q4257" s="14">
        <v>702527.16</v>
      </c>
      <c r="R4257" s="1" t="s">
        <v>23398</v>
      </c>
      <c r="S4257" s="1" t="s">
        <v>19170</v>
      </c>
      <c r="T4257" s="1">
        <v>89603101</v>
      </c>
      <c r="U4257" s="15" t="s">
        <v>1015</v>
      </c>
      <c r="V4257" t="str">
        <f>VLOOKUP(T4257,[1]ОКТМО!$B$6:$D$553,3,0)</f>
        <v>01 Ардатовский район</v>
      </c>
      <c r="W4257" s="20">
        <f t="shared" si="118"/>
        <v>13106.85</v>
      </c>
    </row>
    <row r="4258" spans="1:23" hidden="1">
      <c r="A4258" s="1" t="s">
        <v>19171</v>
      </c>
      <c r="B4258" s="1" t="s">
        <v>19088</v>
      </c>
      <c r="C4258" s="1" t="s">
        <v>19089</v>
      </c>
      <c r="D4258" s="2">
        <v>36526</v>
      </c>
      <c r="E4258" s="2">
        <v>43222</v>
      </c>
      <c r="F4258" s="24" t="s">
        <v>36835</v>
      </c>
      <c r="G4258" s="23">
        <v>1</v>
      </c>
      <c r="H4258" s="5">
        <v>43222</v>
      </c>
      <c r="I4258" s="1" t="s">
        <v>36831</v>
      </c>
      <c r="J4258" s="1" t="s">
        <v>36831</v>
      </c>
      <c r="K4258" s="1" t="s">
        <v>36831</v>
      </c>
      <c r="L4258" s="21"/>
      <c r="M4258" s="1">
        <v>3.0000000000000001E-3</v>
      </c>
      <c r="N4258" s="1" t="s">
        <v>1008</v>
      </c>
      <c r="O4258" s="1" t="s">
        <v>36831</v>
      </c>
      <c r="P4258" s="4">
        <v>47.6</v>
      </c>
      <c r="Q4258" s="14">
        <v>669637.75</v>
      </c>
      <c r="R4258" s="1" t="s">
        <v>23398</v>
      </c>
      <c r="S4258" s="1" t="s">
        <v>19172</v>
      </c>
      <c r="T4258" s="1">
        <v>89603101</v>
      </c>
      <c r="U4258" s="15" t="s">
        <v>1015</v>
      </c>
      <c r="V4258" t="str">
        <f>VLOOKUP(T4258,[1]ОКТМО!$B$6:$D$553,3,0)</f>
        <v>01 Ардатовский район</v>
      </c>
      <c r="W4258" s="20">
        <f t="shared" si="118"/>
        <v>14068.019957983193</v>
      </c>
    </row>
    <row r="4259" spans="1:23" hidden="1">
      <c r="A4259" s="1" t="s">
        <v>19173</v>
      </c>
      <c r="B4259" s="1" t="s">
        <v>19174</v>
      </c>
      <c r="C4259" s="1" t="s">
        <v>19175</v>
      </c>
      <c r="D4259" s="2">
        <v>34745</v>
      </c>
      <c r="E4259" s="2">
        <v>41962</v>
      </c>
      <c r="F4259" s="24" t="s">
        <v>36835</v>
      </c>
      <c r="G4259" s="23">
        <v>1</v>
      </c>
      <c r="H4259" s="5">
        <v>41962</v>
      </c>
      <c r="I4259" s="1" t="s">
        <v>36836</v>
      </c>
      <c r="J4259" s="1" t="s">
        <v>36831</v>
      </c>
      <c r="K4259" s="1" t="s">
        <v>36831</v>
      </c>
      <c r="L4259" s="21">
        <f>(P4259-50)/P4259*(Q4259*M4259)*G4259</f>
        <v>250.0904073070019</v>
      </c>
      <c r="M4259" s="1">
        <v>3.0000000000000001E-3</v>
      </c>
      <c r="N4259" s="1" t="s">
        <v>1008</v>
      </c>
      <c r="O4259" s="1" t="s">
        <v>36837</v>
      </c>
      <c r="P4259" s="4">
        <v>55.7</v>
      </c>
      <c r="Q4259" s="14">
        <v>814621.97</v>
      </c>
      <c r="R4259" s="1" t="s">
        <v>23398</v>
      </c>
      <c r="S4259" s="1" t="s">
        <v>19176</v>
      </c>
      <c r="T4259" s="1">
        <v>89603101</v>
      </c>
      <c r="U4259" s="15" t="s">
        <v>1015</v>
      </c>
      <c r="V4259" t="str">
        <f>VLOOKUP(T4259,[1]ОКТМО!$B$6:$D$553,3,0)</f>
        <v>01 Ардатовский район</v>
      </c>
      <c r="W4259" s="20">
        <f t="shared" si="118"/>
        <v>14625.17001795332</v>
      </c>
    </row>
    <row r="4260" spans="1:23" hidden="1">
      <c r="A4260" s="1" t="s">
        <v>19177</v>
      </c>
      <c r="B4260" s="1" t="s">
        <v>22339</v>
      </c>
      <c r="C4260" s="1" t="s">
        <v>22340</v>
      </c>
      <c r="D4260" s="2">
        <v>32554</v>
      </c>
      <c r="E4260" s="2">
        <v>43219</v>
      </c>
      <c r="F4260" s="24" t="s">
        <v>36835</v>
      </c>
      <c r="G4260" s="23">
        <v>1</v>
      </c>
      <c r="H4260" s="5">
        <v>43219</v>
      </c>
      <c r="I4260" s="1" t="s">
        <v>36831</v>
      </c>
      <c r="J4260" s="1" t="s">
        <v>36831</v>
      </c>
      <c r="K4260" s="1" t="s">
        <v>36831</v>
      </c>
      <c r="L4260" s="21">
        <f>(P4260-50)/P4260*(Q4260*M4260)*G4260</f>
        <v>1101.6102682872929</v>
      </c>
      <c r="M4260" s="1">
        <v>3.0000000000000001E-3</v>
      </c>
      <c r="N4260" s="1" t="s">
        <v>1008</v>
      </c>
      <c r="O4260" s="1" t="s">
        <v>36831</v>
      </c>
      <c r="P4260" s="4">
        <v>72.400000000000006</v>
      </c>
      <c r="Q4260" s="14">
        <v>1186853.92</v>
      </c>
      <c r="R4260" s="1" t="s">
        <v>23398</v>
      </c>
      <c r="S4260" s="1" t="s">
        <v>19178</v>
      </c>
      <c r="T4260" s="1">
        <v>89603101</v>
      </c>
      <c r="U4260" s="15" t="s">
        <v>1015</v>
      </c>
      <c r="V4260" t="str">
        <f>VLOOKUP(T4260,[1]ОКТМО!$B$6:$D$553,3,0)</f>
        <v>01 Ардатовский район</v>
      </c>
      <c r="W4260" s="20">
        <f t="shared" si="118"/>
        <v>16393.009944751378</v>
      </c>
    </row>
    <row r="4261" spans="1:23" hidden="1">
      <c r="A4261" s="1" t="s">
        <v>19179</v>
      </c>
      <c r="B4261" s="1" t="s">
        <v>19180</v>
      </c>
      <c r="C4261" s="1" t="s">
        <v>19181</v>
      </c>
      <c r="D4261" s="2">
        <v>31142</v>
      </c>
      <c r="E4261" s="2">
        <v>43750</v>
      </c>
      <c r="F4261" s="24" t="s">
        <v>36835</v>
      </c>
      <c r="G4261" s="23">
        <v>1</v>
      </c>
      <c r="H4261" s="5">
        <v>43750</v>
      </c>
      <c r="I4261" s="1" t="s">
        <v>36831</v>
      </c>
      <c r="J4261" s="1" t="s">
        <v>36831</v>
      </c>
      <c r="K4261" s="1" t="s">
        <v>36831</v>
      </c>
      <c r="L4261" s="21">
        <f>(P4261-50)/P4261*(Q4261*M4261)*G4261</f>
        <v>1015.1348743227669</v>
      </c>
      <c r="M4261" s="1">
        <v>3.0000000000000001E-3</v>
      </c>
      <c r="N4261" s="1" t="s">
        <v>1008</v>
      </c>
      <c r="O4261" s="1" t="s">
        <v>36831</v>
      </c>
      <c r="P4261" s="4">
        <v>69.400000000000006</v>
      </c>
      <c r="Q4261" s="14">
        <v>1210487.29</v>
      </c>
      <c r="R4261" s="1" t="s">
        <v>23398</v>
      </c>
      <c r="S4261" s="1" t="s">
        <v>19182</v>
      </c>
      <c r="T4261" s="1">
        <v>89603101</v>
      </c>
      <c r="U4261" s="15" t="s">
        <v>1015</v>
      </c>
      <c r="V4261" t="str">
        <f>VLOOKUP(T4261,[1]ОКТМО!$B$6:$D$553,3,0)</f>
        <v>01 Ардатовский район</v>
      </c>
      <c r="W4261" s="20">
        <f t="shared" si="118"/>
        <v>17442.179971181555</v>
      </c>
    </row>
    <row r="4262" spans="1:23" hidden="1">
      <c r="A4262" s="1" t="s">
        <v>19183</v>
      </c>
      <c r="B4262" s="1" t="s">
        <v>19184</v>
      </c>
      <c r="C4262" s="1" t="s">
        <v>19185</v>
      </c>
      <c r="D4262" s="2">
        <v>36526</v>
      </c>
      <c r="E4262" s="2">
        <v>43322</v>
      </c>
      <c r="F4262" s="24" t="s">
        <v>36835</v>
      </c>
      <c r="G4262" s="23">
        <v>1</v>
      </c>
      <c r="H4262" s="5">
        <v>43322</v>
      </c>
      <c r="I4262" s="1" t="s">
        <v>36831</v>
      </c>
      <c r="J4262" s="1" t="s">
        <v>36831</v>
      </c>
      <c r="K4262" s="1" t="s">
        <v>36831</v>
      </c>
      <c r="L4262" s="21">
        <f>(P4262-50)/P4262*(Q4262*M4262)*G4262</f>
        <v>2681.3190870788708</v>
      </c>
      <c r="M4262" s="1">
        <v>3.0000000000000001E-3</v>
      </c>
      <c r="N4262" s="1" t="s">
        <v>1008</v>
      </c>
      <c r="O4262" s="1" t="s">
        <v>36831</v>
      </c>
      <c r="P4262" s="4">
        <v>102.7</v>
      </c>
      <c r="Q4262" s="14">
        <v>1741755.03</v>
      </c>
      <c r="R4262" s="1" t="s">
        <v>23398</v>
      </c>
      <c r="S4262" s="1" t="s">
        <v>19186</v>
      </c>
      <c r="T4262" s="1">
        <v>89603101</v>
      </c>
      <c r="U4262" s="15" t="s">
        <v>1015</v>
      </c>
      <c r="V4262" t="str">
        <f>VLOOKUP(T4262,[1]ОКТМО!$B$6:$D$553,3,0)</f>
        <v>01 Ардатовский район</v>
      </c>
      <c r="W4262" s="20">
        <f t="shared" si="118"/>
        <v>16959.640019474198</v>
      </c>
    </row>
    <row r="4263" spans="1:23" hidden="1">
      <c r="A4263" s="1" t="s">
        <v>19187</v>
      </c>
      <c r="B4263" s="1" t="s">
        <v>19188</v>
      </c>
      <c r="C4263" s="1" t="s">
        <v>19189</v>
      </c>
      <c r="D4263" s="2">
        <v>34842</v>
      </c>
      <c r="E4263" s="2">
        <v>42941</v>
      </c>
      <c r="F4263" s="24" t="s">
        <v>36835</v>
      </c>
      <c r="G4263" s="23">
        <v>1</v>
      </c>
      <c r="H4263" s="5">
        <v>42941</v>
      </c>
      <c r="I4263" s="1" t="s">
        <v>36831</v>
      </c>
      <c r="J4263" s="1" t="s">
        <v>36831</v>
      </c>
      <c r="K4263" s="1" t="s">
        <v>36831</v>
      </c>
      <c r="L4263" s="21">
        <f>(P4263-50)/P4263*(Q4263*M4263)*G4263</f>
        <v>2306.4965084520127</v>
      </c>
      <c r="M4263" s="1">
        <v>3.0000000000000001E-3</v>
      </c>
      <c r="N4263" s="1" t="s">
        <v>1008</v>
      </c>
      <c r="O4263" s="1" t="s">
        <v>36831</v>
      </c>
      <c r="P4263" s="4">
        <v>96.9</v>
      </c>
      <c r="Q4263" s="14">
        <v>1588482.67</v>
      </c>
      <c r="R4263" s="1" t="s">
        <v>23398</v>
      </c>
      <c r="S4263" s="1" t="s">
        <v>19190</v>
      </c>
      <c r="T4263" s="1">
        <v>89603101</v>
      </c>
      <c r="U4263" s="15" t="s">
        <v>1015</v>
      </c>
      <c r="V4263" t="str">
        <f>VLOOKUP(T4263,[1]ОКТМО!$B$6:$D$553,3,0)</f>
        <v>01 Ардатовский район</v>
      </c>
      <c r="W4263" s="20">
        <f t="shared" si="118"/>
        <v>16393.010010319915</v>
      </c>
    </row>
    <row r="4264" spans="1:23" hidden="1">
      <c r="A4264" s="1" t="s">
        <v>19191</v>
      </c>
      <c r="B4264" s="1" t="s">
        <v>19192</v>
      </c>
      <c r="C4264" s="1" t="s">
        <v>19193</v>
      </c>
      <c r="D4264" s="2">
        <v>37622</v>
      </c>
      <c r="E4264" s="2">
        <v>43204</v>
      </c>
      <c r="F4264" s="24" t="s">
        <v>36832</v>
      </c>
      <c r="G4264" s="23">
        <v>0.5</v>
      </c>
      <c r="H4264" s="5">
        <v>43204</v>
      </c>
      <c r="I4264" s="1" t="s">
        <v>36831</v>
      </c>
      <c r="J4264" s="1" t="s">
        <v>36831</v>
      </c>
      <c r="K4264" s="1" t="s">
        <v>36831</v>
      </c>
      <c r="L4264" s="21"/>
      <c r="M4264" s="1">
        <v>3.0000000000000001E-3</v>
      </c>
      <c r="N4264" s="1" t="s">
        <v>1008</v>
      </c>
      <c r="O4264" s="1" t="s">
        <v>36837</v>
      </c>
      <c r="P4264" s="4">
        <v>42.4</v>
      </c>
      <c r="Q4264" s="14">
        <v>761675.3</v>
      </c>
      <c r="R4264" s="1" t="s">
        <v>23393</v>
      </c>
      <c r="S4264" s="1" t="s">
        <v>19194</v>
      </c>
      <c r="T4264" s="1">
        <v>89603155</v>
      </c>
      <c r="U4264" s="15" t="s">
        <v>1015</v>
      </c>
      <c r="V4264" t="str">
        <f>VLOOKUP(T4264,[1]ОКТМО!$B$6:$D$553,3,0)</f>
        <v>01 Ардатовский район</v>
      </c>
      <c r="W4264" s="20">
        <f t="shared" si="118"/>
        <v>17964.040094339623</v>
      </c>
    </row>
    <row r="4265" spans="1:23" hidden="1">
      <c r="A4265" s="1" t="s">
        <v>19195</v>
      </c>
      <c r="B4265" s="1" t="s">
        <v>19196</v>
      </c>
      <c r="C4265" s="1" t="s">
        <v>19197</v>
      </c>
      <c r="D4265" s="2">
        <v>37622</v>
      </c>
      <c r="E4265" s="2">
        <v>43820</v>
      </c>
      <c r="F4265" s="24" t="s">
        <v>36835</v>
      </c>
      <c r="G4265" s="23">
        <v>1</v>
      </c>
      <c r="H4265" s="5">
        <v>43820</v>
      </c>
      <c r="I4265" s="1" t="s">
        <v>36831</v>
      </c>
      <c r="J4265" s="1" t="s">
        <v>36831</v>
      </c>
      <c r="K4265" s="1" t="s">
        <v>36831</v>
      </c>
      <c r="L4265" s="21"/>
      <c r="M4265" s="1">
        <v>3.0000000000000001E-3</v>
      </c>
      <c r="N4265" s="1" t="s">
        <v>1008</v>
      </c>
      <c r="O4265" s="1" t="s">
        <v>36831</v>
      </c>
      <c r="P4265" s="4">
        <v>46.3</v>
      </c>
      <c r="Q4265" s="14">
        <v>857595.45</v>
      </c>
      <c r="R4265" s="1" t="s">
        <v>23393</v>
      </c>
      <c r="S4265" s="1" t="s">
        <v>19198</v>
      </c>
      <c r="T4265" s="1">
        <v>89603155</v>
      </c>
      <c r="U4265" s="15" t="s">
        <v>1015</v>
      </c>
      <c r="V4265" t="str">
        <f>VLOOKUP(T4265,[1]ОКТМО!$B$6:$D$553,3,0)</f>
        <v>01 Ардатовский район</v>
      </c>
      <c r="W4265" s="20">
        <f t="shared" si="118"/>
        <v>18522.579913606911</v>
      </c>
    </row>
    <row r="4266" spans="1:23" hidden="1">
      <c r="A4266" s="1" t="s">
        <v>19199</v>
      </c>
      <c r="B4266" s="1" t="s">
        <v>19200</v>
      </c>
      <c r="C4266" s="1" t="s">
        <v>19201</v>
      </c>
      <c r="D4266" s="2">
        <v>31025</v>
      </c>
      <c r="E4266" s="2">
        <v>38018</v>
      </c>
      <c r="F4266" s="24" t="s">
        <v>36835</v>
      </c>
      <c r="G4266" s="23">
        <v>1</v>
      </c>
      <c r="H4266" s="5">
        <v>38018</v>
      </c>
      <c r="I4266" s="1" t="s">
        <v>36831</v>
      </c>
      <c r="J4266" s="1" t="s">
        <v>36831</v>
      </c>
      <c r="K4266" s="1" t="s">
        <v>36831</v>
      </c>
      <c r="L4266" s="21"/>
      <c r="M4266" s="1">
        <v>3.0000000000000001E-3</v>
      </c>
      <c r="N4266" s="1" t="s">
        <v>1008</v>
      </c>
      <c r="O4266" s="1" t="s">
        <v>36831</v>
      </c>
      <c r="P4266" s="4">
        <v>33.700000000000003</v>
      </c>
      <c r="Q4266" s="14">
        <v>259598.51</v>
      </c>
      <c r="R4266" s="1" t="s">
        <v>22277</v>
      </c>
      <c r="S4266" s="1" t="s">
        <v>19202</v>
      </c>
      <c r="T4266" s="1">
        <v>89603462</v>
      </c>
      <c r="U4266" s="15" t="s">
        <v>1015</v>
      </c>
      <c r="V4266" t="str">
        <f>VLOOKUP(T4266,[1]ОКТМО!$B$6:$D$553,3,0)</f>
        <v>01 Ардатовский район</v>
      </c>
      <c r="W4266" s="20">
        <f t="shared" si="118"/>
        <v>7703.2198813056375</v>
      </c>
    </row>
    <row r="4267" spans="1:23" hidden="1">
      <c r="A4267" s="1" t="s">
        <v>19203</v>
      </c>
      <c r="B4267" s="1" t="s">
        <v>19204</v>
      </c>
      <c r="C4267" s="1" t="s">
        <v>19205</v>
      </c>
      <c r="D4267" s="2">
        <v>29011</v>
      </c>
      <c r="E4267" s="2">
        <v>42987</v>
      </c>
      <c r="F4267" s="24" t="s">
        <v>36835</v>
      </c>
      <c r="G4267" s="23">
        <v>1</v>
      </c>
      <c r="H4267" s="5">
        <v>42987</v>
      </c>
      <c r="I4267" s="1" t="s">
        <v>36831</v>
      </c>
      <c r="J4267" s="1" t="s">
        <v>36831</v>
      </c>
      <c r="K4267" s="1" t="s">
        <v>36831</v>
      </c>
      <c r="L4267" s="21"/>
      <c r="M4267" s="1">
        <v>3.0000000000000001E-3</v>
      </c>
      <c r="N4267" s="1" t="s">
        <v>1008</v>
      </c>
      <c r="O4267" s="1" t="s">
        <v>36831</v>
      </c>
      <c r="P4267" s="4">
        <v>40.700000000000003</v>
      </c>
      <c r="Q4267" s="14">
        <v>286423.81</v>
      </c>
      <c r="R4267" s="1" t="s">
        <v>22277</v>
      </c>
      <c r="S4267" s="1" t="s">
        <v>19206</v>
      </c>
      <c r="T4267" s="1">
        <v>89603462</v>
      </c>
      <c r="U4267" s="15" t="s">
        <v>1015</v>
      </c>
      <c r="V4267" t="str">
        <f>VLOOKUP(T4267,[1]ОКТМО!$B$6:$D$553,3,0)</f>
        <v>01 Ардатовский район</v>
      </c>
      <c r="W4267" s="20">
        <f t="shared" si="118"/>
        <v>7037.4400491400484</v>
      </c>
    </row>
    <row r="4268" spans="1:23" hidden="1">
      <c r="A4268" s="1" t="s">
        <v>19207</v>
      </c>
      <c r="B4268" s="1" t="s">
        <v>19208</v>
      </c>
      <c r="C4268" s="1" t="s">
        <v>19209</v>
      </c>
      <c r="D4268" s="2">
        <v>37622</v>
      </c>
      <c r="E4268" s="2">
        <v>42723</v>
      </c>
      <c r="F4268" s="24" t="s">
        <v>36835</v>
      </c>
      <c r="G4268" s="23">
        <v>1</v>
      </c>
      <c r="H4268" s="5">
        <v>42723</v>
      </c>
      <c r="I4268" s="1" t="s">
        <v>36831</v>
      </c>
      <c r="J4268" s="1" t="s">
        <v>36831</v>
      </c>
      <c r="K4268" s="1" t="s">
        <v>36831</v>
      </c>
      <c r="L4268" s="21"/>
      <c r="M4268" s="1">
        <v>3.0000000000000001E-3</v>
      </c>
      <c r="N4268" s="1" t="s">
        <v>1008</v>
      </c>
      <c r="O4268" s="1" t="s">
        <v>36831</v>
      </c>
      <c r="P4268" s="3">
        <v>22</v>
      </c>
      <c r="Q4268" s="14">
        <v>101228.82</v>
      </c>
      <c r="R4268" s="1" t="s">
        <v>22275</v>
      </c>
      <c r="S4268" s="1" t="s">
        <v>19210</v>
      </c>
      <c r="T4268" s="1">
        <v>89603472</v>
      </c>
      <c r="U4268" s="15" t="s">
        <v>1015</v>
      </c>
      <c r="V4268" t="str">
        <f>VLOOKUP(T4268,[1]ОКТМО!$B$6:$D$553,3,0)</f>
        <v>01 Ардатовский район</v>
      </c>
      <c r="W4268" s="20">
        <f t="shared" si="118"/>
        <v>4601.3100000000004</v>
      </c>
    </row>
    <row r="4269" spans="1:23" hidden="1">
      <c r="A4269" s="1" t="s">
        <v>19211</v>
      </c>
      <c r="B4269" s="1" t="s">
        <v>21513</v>
      </c>
      <c r="C4269" s="1" t="s">
        <v>21514</v>
      </c>
      <c r="D4269" s="2">
        <v>37622</v>
      </c>
      <c r="E4269" s="2">
        <v>42775</v>
      </c>
      <c r="F4269" s="24" t="s">
        <v>36835</v>
      </c>
      <c r="G4269" s="23">
        <v>1</v>
      </c>
      <c r="H4269" s="5">
        <v>42775</v>
      </c>
      <c r="I4269" s="1" t="s">
        <v>36831</v>
      </c>
      <c r="J4269" s="1" t="s">
        <v>36831</v>
      </c>
      <c r="K4269" s="1" t="s">
        <v>36831</v>
      </c>
      <c r="L4269" s="21"/>
      <c r="M4269" s="1">
        <v>3.0000000000000001E-3</v>
      </c>
      <c r="N4269" s="1" t="s">
        <v>1008</v>
      </c>
      <c r="O4269" s="1" t="s">
        <v>36831</v>
      </c>
      <c r="P4269" s="4">
        <v>41.6</v>
      </c>
      <c r="Q4269" s="14">
        <v>179389.6</v>
      </c>
      <c r="R4269" s="1" t="s">
        <v>22275</v>
      </c>
      <c r="S4269" s="1" t="s">
        <v>19212</v>
      </c>
      <c r="T4269" s="1">
        <v>89603472</v>
      </c>
      <c r="U4269" s="15" t="s">
        <v>1015</v>
      </c>
      <c r="V4269" t="str">
        <f>VLOOKUP(T4269,[1]ОКТМО!$B$6:$D$553,3,0)</f>
        <v>01 Ардатовский район</v>
      </c>
      <c r="W4269" s="20">
        <f t="shared" si="118"/>
        <v>4312.25</v>
      </c>
    </row>
    <row r="4270" spans="1:23" hidden="1">
      <c r="A4270" s="1" t="s">
        <v>19213</v>
      </c>
      <c r="B4270" s="1" t="s">
        <v>19214</v>
      </c>
      <c r="C4270" s="1" t="s">
        <v>19215</v>
      </c>
      <c r="D4270" s="2">
        <v>37622</v>
      </c>
      <c r="E4270" s="2">
        <v>42224</v>
      </c>
      <c r="F4270" s="24" t="s">
        <v>36835</v>
      </c>
      <c r="G4270" s="23">
        <v>1</v>
      </c>
      <c r="H4270" s="5">
        <v>42224</v>
      </c>
      <c r="I4270" s="1" t="s">
        <v>36831</v>
      </c>
      <c r="J4270" s="1" t="s">
        <v>36831</v>
      </c>
      <c r="K4270" s="1" t="s">
        <v>36831</v>
      </c>
      <c r="L4270" s="21"/>
      <c r="M4270" s="1">
        <v>3.0000000000000001E-3</v>
      </c>
      <c r="N4270" s="1" t="s">
        <v>1008</v>
      </c>
      <c r="O4270" s="1" t="s">
        <v>36831</v>
      </c>
      <c r="P4270" s="4">
        <v>16.899999999999999</v>
      </c>
      <c r="Q4270" s="14">
        <v>128534.47</v>
      </c>
      <c r="R4270" s="1" t="s">
        <v>22359</v>
      </c>
      <c r="S4270" s="1" t="s">
        <v>19216</v>
      </c>
      <c r="T4270" s="1">
        <v>89603420</v>
      </c>
      <c r="U4270" s="15" t="s">
        <v>1015</v>
      </c>
      <c r="V4270" t="str">
        <f>VLOOKUP(T4270,[1]ОКТМО!$B$6:$D$553,3,0)</f>
        <v>01 Ардатовский район</v>
      </c>
      <c r="W4270" s="20">
        <f t="shared" si="118"/>
        <v>7605.5899408284031</v>
      </c>
    </row>
    <row r="4271" spans="1:23" hidden="1">
      <c r="A4271" s="1" t="s">
        <v>19217</v>
      </c>
      <c r="B4271" s="1" t="s">
        <v>19218</v>
      </c>
      <c r="C4271" s="1" t="s">
        <v>19219</v>
      </c>
      <c r="D4271" s="2">
        <v>37622</v>
      </c>
      <c r="E4271" s="2">
        <v>42055</v>
      </c>
      <c r="F4271" s="24" t="s">
        <v>36835</v>
      </c>
      <c r="G4271" s="23">
        <v>1</v>
      </c>
      <c r="H4271" s="5">
        <v>42055</v>
      </c>
      <c r="I4271" s="1" t="s">
        <v>36831</v>
      </c>
      <c r="J4271" s="1" t="s">
        <v>36831</v>
      </c>
      <c r="K4271" s="1" t="s">
        <v>36831</v>
      </c>
      <c r="L4271" s="21"/>
      <c r="M4271" s="1">
        <v>3.0000000000000001E-3</v>
      </c>
      <c r="N4271" s="1" t="s">
        <v>1008</v>
      </c>
      <c r="O4271" s="1" t="s">
        <v>36831</v>
      </c>
      <c r="P4271" s="4">
        <v>42.4</v>
      </c>
      <c r="Q4271" s="14">
        <v>292897.93</v>
      </c>
      <c r="R4271" s="1" t="s">
        <v>22359</v>
      </c>
      <c r="S4271" s="1" t="s">
        <v>19220</v>
      </c>
      <c r="T4271" s="1">
        <v>89603420</v>
      </c>
      <c r="U4271" s="15" t="s">
        <v>1015</v>
      </c>
      <c r="V4271" t="str">
        <f>VLOOKUP(T4271,[1]ОКТМО!$B$6:$D$553,3,0)</f>
        <v>01 Ардатовский район</v>
      </c>
      <c r="W4271" s="20">
        <f t="shared" si="118"/>
        <v>6907.9700471698116</v>
      </c>
    </row>
    <row r="4272" spans="1:23" hidden="1">
      <c r="A4272" s="1" t="s">
        <v>19221</v>
      </c>
      <c r="B4272" s="1" t="s">
        <v>19222</v>
      </c>
      <c r="C4272" s="1" t="s">
        <v>19223</v>
      </c>
      <c r="D4272" s="2">
        <v>37622</v>
      </c>
      <c r="E4272" s="2">
        <v>43156</v>
      </c>
      <c r="F4272" s="24" t="s">
        <v>36835</v>
      </c>
      <c r="G4272" s="23">
        <v>1</v>
      </c>
      <c r="H4272" s="5">
        <v>43156</v>
      </c>
      <c r="I4272" s="1" t="s">
        <v>36831</v>
      </c>
      <c r="J4272" s="1" t="s">
        <v>36831</v>
      </c>
      <c r="K4272" s="1" t="s">
        <v>36831</v>
      </c>
      <c r="L4272" s="21"/>
      <c r="M4272" s="1">
        <v>3.0000000000000001E-3</v>
      </c>
      <c r="N4272" s="1" t="s">
        <v>1008</v>
      </c>
      <c r="O4272" s="1" t="s">
        <v>36831</v>
      </c>
      <c r="P4272" s="4">
        <v>35.200000000000003</v>
      </c>
      <c r="Q4272" s="14">
        <v>274634.62</v>
      </c>
      <c r="R4272" s="1" t="s">
        <v>22359</v>
      </c>
      <c r="S4272" s="1" t="s">
        <v>19224</v>
      </c>
      <c r="T4272" s="1">
        <v>89603420</v>
      </c>
      <c r="U4272" s="15" t="s">
        <v>1015</v>
      </c>
      <c r="V4272" t="str">
        <f>VLOOKUP(T4272,[1]ОКТМО!$B$6:$D$553,3,0)</f>
        <v>01 Ардатовский район</v>
      </c>
      <c r="W4272" s="20">
        <f t="shared" si="118"/>
        <v>7802.1198863636355</v>
      </c>
    </row>
    <row r="4273" spans="1:23" hidden="1">
      <c r="A4273" s="1" t="s">
        <v>19225</v>
      </c>
      <c r="B4273" s="1" t="s">
        <v>19226</v>
      </c>
      <c r="C4273" s="1" t="s">
        <v>19227</v>
      </c>
      <c r="D4273" s="2">
        <v>37621</v>
      </c>
      <c r="E4273" s="2">
        <v>42106</v>
      </c>
      <c r="F4273" s="24" t="s">
        <v>36835</v>
      </c>
      <c r="G4273" s="23">
        <v>1</v>
      </c>
      <c r="H4273" s="5">
        <v>42106</v>
      </c>
      <c r="I4273" s="1" t="s">
        <v>36831</v>
      </c>
      <c r="J4273" s="1" t="s">
        <v>36831</v>
      </c>
      <c r="K4273" s="1" t="s">
        <v>36831</v>
      </c>
      <c r="L4273" s="21"/>
      <c r="M4273" s="1">
        <v>3.0000000000000001E-3</v>
      </c>
      <c r="N4273" s="1" t="s">
        <v>1008</v>
      </c>
      <c r="O4273" s="1" t="s">
        <v>36831</v>
      </c>
      <c r="P4273" s="4">
        <v>46.1</v>
      </c>
      <c r="Q4273" s="14">
        <v>661194.31999999995</v>
      </c>
      <c r="R4273" s="1" t="s">
        <v>23393</v>
      </c>
      <c r="S4273" s="1" t="s">
        <v>19228</v>
      </c>
      <c r="T4273" s="1">
        <v>89603155</v>
      </c>
      <c r="U4273" s="15" t="s">
        <v>1015</v>
      </c>
      <c r="V4273" t="str">
        <f>VLOOKUP(T4273,[1]ОКТМО!$B$6:$D$553,3,0)</f>
        <v>01 Ардатовский район</v>
      </c>
      <c r="W4273" s="20">
        <f t="shared" si="118"/>
        <v>14342.609978308024</v>
      </c>
    </row>
    <row r="4274" spans="1:23" hidden="1">
      <c r="A4274" s="1" t="s">
        <v>19229</v>
      </c>
      <c r="B4274" s="1" t="s">
        <v>19230</v>
      </c>
      <c r="C4274" s="1" t="s">
        <v>19231</v>
      </c>
      <c r="D4274" s="2">
        <v>37622</v>
      </c>
      <c r="E4274" s="1" t="s">
        <v>36831</v>
      </c>
      <c r="F4274" s="24" t="s">
        <v>36835</v>
      </c>
      <c r="G4274" s="23">
        <v>1</v>
      </c>
      <c r="H4274" s="5">
        <v>36558</v>
      </c>
      <c r="I4274" s="1" t="s">
        <v>36831</v>
      </c>
      <c r="J4274" s="2">
        <v>41088</v>
      </c>
      <c r="K4274" s="1" t="s">
        <v>36831</v>
      </c>
      <c r="L4274" s="21"/>
      <c r="M4274" s="1">
        <v>3.0000000000000001E-3</v>
      </c>
      <c r="N4274" s="1" t="s">
        <v>1008</v>
      </c>
      <c r="O4274" s="1" t="s">
        <v>36849</v>
      </c>
      <c r="P4274" s="4">
        <v>22.1</v>
      </c>
      <c r="Q4274" s="14">
        <v>139305.79999999999</v>
      </c>
      <c r="R4274" s="1" t="s">
        <v>22281</v>
      </c>
      <c r="S4274" s="1" t="s">
        <v>19232</v>
      </c>
      <c r="T4274" s="1">
        <v>89603432</v>
      </c>
      <c r="U4274" s="15" t="s">
        <v>1015</v>
      </c>
      <c r="V4274" t="str">
        <f>VLOOKUP(T4274,[1]ОКТМО!$B$6:$D$553,3,0)</f>
        <v>01 Ардатовский район</v>
      </c>
      <c r="W4274" s="20">
        <f t="shared" si="118"/>
        <v>6303.4298642533931</v>
      </c>
    </row>
    <row r="4275" spans="1:23" hidden="1">
      <c r="A4275" s="1" t="s">
        <v>19233</v>
      </c>
      <c r="B4275" s="1" t="s">
        <v>19234</v>
      </c>
      <c r="C4275" s="1" t="s">
        <v>19235</v>
      </c>
      <c r="D4275" s="2">
        <v>37622</v>
      </c>
      <c r="E4275" s="2">
        <v>41479</v>
      </c>
      <c r="F4275" s="24" t="s">
        <v>36835</v>
      </c>
      <c r="G4275" s="23">
        <v>1</v>
      </c>
      <c r="H4275" s="5">
        <v>41479</v>
      </c>
      <c r="I4275" s="1" t="s">
        <v>36831</v>
      </c>
      <c r="J4275" s="1" t="s">
        <v>36831</v>
      </c>
      <c r="K4275" s="1" t="s">
        <v>36831</v>
      </c>
      <c r="L4275" s="21"/>
      <c r="M4275" s="1">
        <v>3.0000000000000001E-3</v>
      </c>
      <c r="N4275" s="1" t="s">
        <v>1008</v>
      </c>
      <c r="O4275" s="1" t="s">
        <v>36831</v>
      </c>
      <c r="P4275" s="4">
        <v>35.299999999999997</v>
      </c>
      <c r="Q4275" s="14">
        <v>206104.7</v>
      </c>
      <c r="R4275" s="1" t="s">
        <v>22281</v>
      </c>
      <c r="S4275" s="1" t="s">
        <v>19236</v>
      </c>
      <c r="T4275" s="1">
        <v>89603432</v>
      </c>
      <c r="U4275" s="15" t="s">
        <v>1015</v>
      </c>
      <c r="V4275" t="str">
        <f>VLOOKUP(T4275,[1]ОКТМО!$B$6:$D$553,3,0)</f>
        <v>01 Ардатовский район</v>
      </c>
      <c r="W4275" s="20">
        <f t="shared" si="118"/>
        <v>5838.6600566572242</v>
      </c>
    </row>
    <row r="4276" spans="1:23" hidden="1">
      <c r="A4276" s="1" t="s">
        <v>19237</v>
      </c>
      <c r="B4276" s="1" t="s">
        <v>19238</v>
      </c>
      <c r="C4276" s="1" t="s">
        <v>19239</v>
      </c>
      <c r="D4276" s="2">
        <v>37622</v>
      </c>
      <c r="E4276" s="2">
        <v>42710</v>
      </c>
      <c r="F4276" s="24" t="s">
        <v>36835</v>
      </c>
      <c r="G4276" s="23">
        <v>1</v>
      </c>
      <c r="H4276" s="5">
        <v>42710</v>
      </c>
      <c r="I4276" s="1" t="s">
        <v>36831</v>
      </c>
      <c r="J4276" s="1" t="s">
        <v>36831</v>
      </c>
      <c r="K4276" s="1" t="s">
        <v>36831</v>
      </c>
      <c r="L4276" s="21"/>
      <c r="M4276" s="1">
        <v>3.0000000000000001E-3</v>
      </c>
      <c r="N4276" s="1" t="s">
        <v>1008</v>
      </c>
      <c r="O4276" s="1" t="s">
        <v>36831</v>
      </c>
      <c r="P4276" s="4">
        <v>37.5</v>
      </c>
      <c r="Q4276" s="14">
        <v>285209.63</v>
      </c>
      <c r="R4276" s="1" t="s">
        <v>22359</v>
      </c>
      <c r="S4276" s="1" t="s">
        <v>19240</v>
      </c>
      <c r="T4276" s="1">
        <v>89603420</v>
      </c>
      <c r="U4276" s="15" t="s">
        <v>1015</v>
      </c>
      <c r="V4276" t="str">
        <f>VLOOKUP(T4276,[1]ОКТМО!$B$6:$D$553,3,0)</f>
        <v>01 Ардатовский район</v>
      </c>
      <c r="W4276" s="20">
        <f t="shared" ref="W4276:W4339" si="119">Q4276/P4276</f>
        <v>7605.5901333333331</v>
      </c>
    </row>
    <row r="4277" spans="1:23" hidden="1">
      <c r="A4277" s="1" t="s">
        <v>19241</v>
      </c>
      <c r="B4277" s="1" t="s">
        <v>19242</v>
      </c>
      <c r="C4277" s="1" t="s">
        <v>19243</v>
      </c>
      <c r="D4277" s="2">
        <v>37622</v>
      </c>
      <c r="E4277" s="2">
        <v>42616</v>
      </c>
      <c r="F4277" s="24" t="s">
        <v>36835</v>
      </c>
      <c r="G4277" s="23">
        <v>1</v>
      </c>
      <c r="H4277" s="5">
        <v>42616</v>
      </c>
      <c r="I4277" s="1" t="s">
        <v>36831</v>
      </c>
      <c r="J4277" s="1" t="s">
        <v>36831</v>
      </c>
      <c r="K4277" s="1" t="s">
        <v>36831</v>
      </c>
      <c r="L4277" s="21"/>
      <c r="M4277" s="1">
        <v>3.0000000000000001E-3</v>
      </c>
      <c r="N4277" s="1" t="s">
        <v>1008</v>
      </c>
      <c r="O4277" s="1" t="s">
        <v>36831</v>
      </c>
      <c r="P4277" s="4">
        <v>46.2</v>
      </c>
      <c r="Q4277" s="14">
        <v>351378.26</v>
      </c>
      <c r="R4277" s="1" t="s">
        <v>22359</v>
      </c>
      <c r="S4277" s="1" t="s">
        <v>19244</v>
      </c>
      <c r="T4277" s="1">
        <v>89603420</v>
      </c>
      <c r="U4277" s="15" t="s">
        <v>1015</v>
      </c>
      <c r="V4277" t="str">
        <f>VLOOKUP(T4277,[1]ОКТМО!$B$6:$D$553,3,0)</f>
        <v>01 Ардатовский район</v>
      </c>
      <c r="W4277" s="20">
        <f t="shared" si="119"/>
        <v>7605.5900432900435</v>
      </c>
    </row>
    <row r="4278" spans="1:23" hidden="1">
      <c r="A4278" s="1" t="s">
        <v>19245</v>
      </c>
      <c r="B4278" s="1" t="s">
        <v>19246</v>
      </c>
      <c r="C4278" s="1" t="s">
        <v>19247</v>
      </c>
      <c r="D4278" s="2">
        <v>37622</v>
      </c>
      <c r="E4278" s="2">
        <v>43887</v>
      </c>
      <c r="F4278" s="24" t="s">
        <v>36835</v>
      </c>
      <c r="G4278" s="23">
        <v>1</v>
      </c>
      <c r="H4278" s="5">
        <v>43887</v>
      </c>
      <c r="I4278" s="1" t="s">
        <v>36831</v>
      </c>
      <c r="J4278" s="2">
        <v>41088</v>
      </c>
      <c r="K4278" s="1" t="s">
        <v>36831</v>
      </c>
      <c r="L4278" s="21"/>
      <c r="M4278" s="1">
        <v>3.0000000000000001E-3</v>
      </c>
      <c r="N4278" s="1" t="s">
        <v>1008</v>
      </c>
      <c r="O4278" s="1" t="s">
        <v>36839</v>
      </c>
      <c r="P4278" s="3">
        <v>21</v>
      </c>
      <c r="Q4278" s="14">
        <v>159717.39000000001</v>
      </c>
      <c r="R4278" s="1" t="s">
        <v>22359</v>
      </c>
      <c r="S4278" s="1" t="s">
        <v>19248</v>
      </c>
      <c r="T4278" s="1">
        <v>89603420</v>
      </c>
      <c r="U4278" s="15" t="s">
        <v>1015</v>
      </c>
      <c r="V4278" t="str">
        <f>VLOOKUP(T4278,[1]ОКТМО!$B$6:$D$553,3,0)</f>
        <v>01 Ардатовский район</v>
      </c>
      <c r="W4278" s="20">
        <f t="shared" si="119"/>
        <v>7605.5900000000011</v>
      </c>
    </row>
    <row r="4279" spans="1:23" hidden="1">
      <c r="A4279" s="1" t="s">
        <v>19249</v>
      </c>
      <c r="B4279" s="1" t="s">
        <v>19250</v>
      </c>
      <c r="C4279" s="1" t="s">
        <v>19251</v>
      </c>
      <c r="D4279" s="2">
        <v>37622</v>
      </c>
      <c r="E4279" s="2">
        <v>43529</v>
      </c>
      <c r="F4279" s="24" t="s">
        <v>36835</v>
      </c>
      <c r="G4279" s="23">
        <v>1</v>
      </c>
      <c r="H4279" s="5">
        <v>43529</v>
      </c>
      <c r="I4279" s="1" t="s">
        <v>36831</v>
      </c>
      <c r="J4279" s="1" t="s">
        <v>36831</v>
      </c>
      <c r="K4279" s="1" t="s">
        <v>36831</v>
      </c>
      <c r="L4279" s="21"/>
      <c r="M4279" s="1">
        <v>3.0000000000000001E-3</v>
      </c>
      <c r="N4279" s="1" t="s">
        <v>1008</v>
      </c>
      <c r="O4279" s="1" t="s">
        <v>36831</v>
      </c>
      <c r="P4279" s="4">
        <v>30.5</v>
      </c>
      <c r="Q4279" s="14">
        <v>198657.79</v>
      </c>
      <c r="R4279" s="1" t="s">
        <v>22359</v>
      </c>
      <c r="S4279" s="1" t="s">
        <v>19252</v>
      </c>
      <c r="T4279" s="1">
        <v>89603420</v>
      </c>
      <c r="U4279" s="15" t="s">
        <v>1015</v>
      </c>
      <c r="V4279" t="str">
        <f>VLOOKUP(T4279,[1]ОКТМО!$B$6:$D$553,3,0)</f>
        <v>01 Ардатовский район</v>
      </c>
      <c r="W4279" s="20">
        <f t="shared" si="119"/>
        <v>6513.3701639344263</v>
      </c>
    </row>
    <row r="4280" spans="1:23" hidden="1">
      <c r="A4280" s="1" t="s">
        <v>19253</v>
      </c>
      <c r="B4280" s="1" t="s">
        <v>19254</v>
      </c>
      <c r="C4280" s="1" t="s">
        <v>19255</v>
      </c>
      <c r="D4280" s="2">
        <v>37622</v>
      </c>
      <c r="E4280" s="2">
        <v>43015</v>
      </c>
      <c r="F4280" s="24" t="s">
        <v>36835</v>
      </c>
      <c r="G4280" s="23">
        <v>1</v>
      </c>
      <c r="H4280" s="5">
        <v>43015</v>
      </c>
      <c r="I4280" s="1" t="s">
        <v>36831</v>
      </c>
      <c r="J4280" s="2">
        <v>41088</v>
      </c>
      <c r="K4280" s="1" t="s">
        <v>36831</v>
      </c>
      <c r="L4280" s="21"/>
      <c r="M4280" s="1">
        <v>3.0000000000000001E-3</v>
      </c>
      <c r="N4280" s="1" t="s">
        <v>1008</v>
      </c>
      <c r="O4280" s="1" t="s">
        <v>36837</v>
      </c>
      <c r="P4280" s="4">
        <v>26.6</v>
      </c>
      <c r="Q4280" s="14">
        <v>174688.32</v>
      </c>
      <c r="R4280" s="1" t="s">
        <v>22281</v>
      </c>
      <c r="S4280" s="1" t="s">
        <v>19256</v>
      </c>
      <c r="T4280" s="1">
        <v>89603432</v>
      </c>
      <c r="U4280" s="15" t="s">
        <v>1015</v>
      </c>
      <c r="V4280" t="str">
        <f>VLOOKUP(T4280,[1]ОКТМО!$B$6:$D$553,3,0)</f>
        <v>01 Ардатовский район</v>
      </c>
      <c r="W4280" s="20">
        <f t="shared" si="119"/>
        <v>6567.2300751879702</v>
      </c>
    </row>
    <row r="4281" spans="1:23" hidden="1">
      <c r="A4281" s="1" t="s">
        <v>19257</v>
      </c>
      <c r="B4281" s="1" t="s">
        <v>19258</v>
      </c>
      <c r="C4281" s="1" t="s">
        <v>19259</v>
      </c>
      <c r="D4281" s="2">
        <v>37621</v>
      </c>
      <c r="E4281" s="2">
        <v>42674</v>
      </c>
      <c r="F4281" s="24" t="s">
        <v>36835</v>
      </c>
      <c r="G4281" s="23">
        <v>1</v>
      </c>
      <c r="H4281" s="5">
        <v>42674</v>
      </c>
      <c r="I4281" s="1" t="s">
        <v>36831</v>
      </c>
      <c r="J4281" s="1" t="s">
        <v>36831</v>
      </c>
      <c r="K4281" s="1" t="s">
        <v>36831</v>
      </c>
      <c r="L4281" s="21"/>
      <c r="M4281" s="1">
        <v>3.0000000000000001E-3</v>
      </c>
      <c r="N4281" s="1" t="s">
        <v>1008</v>
      </c>
      <c r="O4281" s="1" t="s">
        <v>36831</v>
      </c>
      <c r="P4281" s="4">
        <v>46.2</v>
      </c>
      <c r="Q4281" s="14">
        <v>636824.03</v>
      </c>
      <c r="R4281" s="1" t="s">
        <v>23393</v>
      </c>
      <c r="S4281" s="1" t="s">
        <v>19260</v>
      </c>
      <c r="T4281" s="1">
        <v>89603155</v>
      </c>
      <c r="U4281" s="15" t="s">
        <v>1015</v>
      </c>
      <c r="V4281" t="str">
        <f>VLOOKUP(T4281,[1]ОКТМО!$B$6:$D$553,3,0)</f>
        <v>01 Ардатовский район</v>
      </c>
      <c r="W4281" s="20">
        <f t="shared" si="119"/>
        <v>13784.069913419913</v>
      </c>
    </row>
    <row r="4282" spans="1:23" hidden="1">
      <c r="A4282" s="1" t="s">
        <v>19261</v>
      </c>
      <c r="B4282" s="1" t="s">
        <v>19262</v>
      </c>
      <c r="C4282" s="1" t="s">
        <v>19263</v>
      </c>
      <c r="D4282" s="2">
        <v>37622</v>
      </c>
      <c r="E4282" s="2">
        <v>42116</v>
      </c>
      <c r="F4282" s="24" t="s">
        <v>36835</v>
      </c>
      <c r="G4282" s="23">
        <v>1</v>
      </c>
      <c r="H4282" s="5">
        <v>42116</v>
      </c>
      <c r="I4282" s="1" t="s">
        <v>36831</v>
      </c>
      <c r="J4282" s="1" t="s">
        <v>36831</v>
      </c>
      <c r="K4282" s="1" t="s">
        <v>36831</v>
      </c>
      <c r="L4282" s="21"/>
      <c r="M4282" s="1">
        <v>3.0000000000000001E-3</v>
      </c>
      <c r="N4282" s="1" t="s">
        <v>1008</v>
      </c>
      <c r="O4282" s="1" t="s">
        <v>36831</v>
      </c>
      <c r="P4282" s="4">
        <v>31.8</v>
      </c>
      <c r="Q4282" s="14">
        <v>190788.55</v>
      </c>
      <c r="R4282" s="1" t="s">
        <v>22281</v>
      </c>
      <c r="S4282" s="1" t="s">
        <v>19264</v>
      </c>
      <c r="T4282" s="1">
        <v>89603432</v>
      </c>
      <c r="U4282" s="15" t="s">
        <v>1015</v>
      </c>
      <c r="V4282" t="str">
        <f>VLOOKUP(T4282,[1]ОКТМО!$B$6:$D$553,3,0)</f>
        <v>01 Ардатовский район</v>
      </c>
      <c r="W4282" s="20">
        <f t="shared" si="119"/>
        <v>5999.6399371069174</v>
      </c>
    </row>
    <row r="4283" spans="1:23" hidden="1">
      <c r="A4283" s="1" t="s">
        <v>19265</v>
      </c>
      <c r="B4283" s="1" t="s">
        <v>19266</v>
      </c>
      <c r="C4283" s="1" t="s">
        <v>19267</v>
      </c>
      <c r="D4283" s="2">
        <v>37622</v>
      </c>
      <c r="E4283" s="2">
        <v>43803</v>
      </c>
      <c r="F4283" s="24" t="s">
        <v>36835</v>
      </c>
      <c r="G4283" s="23">
        <v>1</v>
      </c>
      <c r="H4283" s="5">
        <v>43803</v>
      </c>
      <c r="I4283" s="1" t="s">
        <v>36831</v>
      </c>
      <c r="J4283" s="1" t="s">
        <v>36831</v>
      </c>
      <c r="K4283" s="1" t="s">
        <v>36831</v>
      </c>
      <c r="L4283" s="21">
        <f>(P4283-50)/P4283*(Q4283*M4283)*G4283</f>
        <v>28.798271627906999</v>
      </c>
      <c r="M4283" s="1">
        <v>3.0000000000000001E-3</v>
      </c>
      <c r="N4283" s="1" t="s">
        <v>1008</v>
      </c>
      <c r="O4283" s="1" t="s">
        <v>36831</v>
      </c>
      <c r="P4283" s="4">
        <v>51.6</v>
      </c>
      <c r="Q4283" s="14">
        <v>309581.42</v>
      </c>
      <c r="R4283" s="1" t="s">
        <v>22281</v>
      </c>
      <c r="S4283" s="1" t="s">
        <v>19268</v>
      </c>
      <c r="T4283" s="1">
        <v>89603432</v>
      </c>
      <c r="U4283" s="15" t="s">
        <v>1015</v>
      </c>
      <c r="V4283" t="str">
        <f>VLOOKUP(T4283,[1]ОКТМО!$B$6:$D$553,3,0)</f>
        <v>01 Ардатовский район</v>
      </c>
      <c r="W4283" s="20">
        <f t="shared" si="119"/>
        <v>5999.63992248062</v>
      </c>
    </row>
    <row r="4284" spans="1:23" hidden="1">
      <c r="A4284" s="1" t="s">
        <v>19269</v>
      </c>
      <c r="B4284" s="1" t="s">
        <v>19270</v>
      </c>
      <c r="C4284" s="1" t="s">
        <v>19271</v>
      </c>
      <c r="D4284" s="2">
        <v>37622</v>
      </c>
      <c r="E4284" s="2">
        <v>42056</v>
      </c>
      <c r="F4284" s="24" t="s">
        <v>36835</v>
      </c>
      <c r="G4284" s="23">
        <v>1</v>
      </c>
      <c r="H4284" s="5">
        <v>42056</v>
      </c>
      <c r="I4284" s="1" t="s">
        <v>36831</v>
      </c>
      <c r="J4284" s="2">
        <v>41088</v>
      </c>
      <c r="K4284" s="1" t="s">
        <v>36831</v>
      </c>
      <c r="L4284" s="21">
        <f>(P4284-50)/P4284*(Q4284*M4284)*G4284</f>
        <v>160.19038981324277</v>
      </c>
      <c r="M4284" s="1">
        <v>3.0000000000000001E-3</v>
      </c>
      <c r="N4284" s="1" t="s">
        <v>1008</v>
      </c>
      <c r="O4284" s="1" t="s">
        <v>36837</v>
      </c>
      <c r="P4284" s="4">
        <v>58.9</v>
      </c>
      <c r="Q4284" s="14">
        <v>353378.8</v>
      </c>
      <c r="R4284" s="1" t="s">
        <v>22281</v>
      </c>
      <c r="S4284" s="1" t="s">
        <v>19272</v>
      </c>
      <c r="T4284" s="1">
        <v>89603432</v>
      </c>
      <c r="U4284" s="15" t="s">
        <v>1015</v>
      </c>
      <c r="V4284" t="str">
        <f>VLOOKUP(T4284,[1]ОКТМО!$B$6:$D$553,3,0)</f>
        <v>01 Ардатовский район</v>
      </c>
      <c r="W4284" s="20">
        <f t="shared" si="119"/>
        <v>5999.6400679117151</v>
      </c>
    </row>
    <row r="4285" spans="1:23" hidden="1">
      <c r="A4285" s="1" t="s">
        <v>19273</v>
      </c>
      <c r="B4285" s="1" t="s">
        <v>19274</v>
      </c>
      <c r="C4285" s="1" t="s">
        <v>19275</v>
      </c>
      <c r="D4285" s="2">
        <v>37622</v>
      </c>
      <c r="E4285" s="2">
        <v>42904</v>
      </c>
      <c r="F4285" s="24" t="s">
        <v>36835</v>
      </c>
      <c r="G4285" s="23">
        <v>1</v>
      </c>
      <c r="H4285" s="5">
        <v>42904</v>
      </c>
      <c r="I4285" s="1" t="s">
        <v>36831</v>
      </c>
      <c r="J4285" s="1" t="s">
        <v>36831</v>
      </c>
      <c r="K4285" s="1" t="s">
        <v>36831</v>
      </c>
      <c r="L4285" s="21"/>
      <c r="M4285" s="1">
        <v>3.0000000000000001E-3</v>
      </c>
      <c r="N4285" s="1" t="s">
        <v>1008</v>
      </c>
      <c r="O4285" s="1" t="s">
        <v>36831</v>
      </c>
      <c r="P4285" s="4">
        <v>29.7</v>
      </c>
      <c r="Q4285" s="14">
        <v>198755.96</v>
      </c>
      <c r="R4285" s="1" t="s">
        <v>22281</v>
      </c>
      <c r="S4285" s="1" t="s">
        <v>19276</v>
      </c>
      <c r="T4285" s="1">
        <v>89603432</v>
      </c>
      <c r="U4285" s="15" t="s">
        <v>1015</v>
      </c>
      <c r="V4285" t="str">
        <f>VLOOKUP(T4285,[1]ОКТМО!$B$6:$D$553,3,0)</f>
        <v>01 Ардатовский район</v>
      </c>
      <c r="W4285" s="20">
        <f t="shared" si="119"/>
        <v>6692.1198653198653</v>
      </c>
    </row>
    <row r="4286" spans="1:23" hidden="1">
      <c r="A4286" s="1" t="s">
        <v>19277</v>
      </c>
      <c r="B4286" s="1" t="s">
        <v>37168</v>
      </c>
      <c r="C4286" s="1" t="s">
        <v>19278</v>
      </c>
      <c r="D4286" s="2">
        <v>37622</v>
      </c>
      <c r="E4286" s="2">
        <v>43911</v>
      </c>
      <c r="F4286" s="24" t="s">
        <v>36835</v>
      </c>
      <c r="G4286" s="23">
        <v>1</v>
      </c>
      <c r="H4286" s="5">
        <v>43911</v>
      </c>
      <c r="I4286" s="1" t="s">
        <v>36836</v>
      </c>
      <c r="J4286" s="2">
        <v>41088</v>
      </c>
      <c r="K4286" s="1" t="s">
        <v>36831</v>
      </c>
      <c r="L4286" s="21"/>
      <c r="M4286" s="1">
        <v>3.0000000000000001E-3</v>
      </c>
      <c r="N4286" s="1" t="s">
        <v>1008</v>
      </c>
      <c r="O4286" s="1" t="s">
        <v>36839</v>
      </c>
      <c r="P4286" s="4">
        <v>47.6</v>
      </c>
      <c r="Q4286" s="14">
        <v>291263.45</v>
      </c>
      <c r="R4286" s="1" t="s">
        <v>22281</v>
      </c>
      <c r="S4286" s="1" t="s">
        <v>19279</v>
      </c>
      <c r="T4286" s="1">
        <v>89603432</v>
      </c>
      <c r="U4286" s="15" t="s">
        <v>1015</v>
      </c>
      <c r="V4286" t="str">
        <f>VLOOKUP(T4286,[1]ОКТМО!$B$6:$D$553,3,0)</f>
        <v>01 Ардатовский район</v>
      </c>
      <c r="W4286" s="20">
        <f t="shared" si="119"/>
        <v>6118.9800420168067</v>
      </c>
    </row>
    <row r="4287" spans="1:23" hidden="1">
      <c r="A4287" s="1" t="s">
        <v>19280</v>
      </c>
      <c r="B4287" s="1" t="s">
        <v>19281</v>
      </c>
      <c r="C4287" s="1" t="s">
        <v>19282</v>
      </c>
      <c r="D4287" s="2">
        <v>37622</v>
      </c>
      <c r="E4287" s="2">
        <v>42553</v>
      </c>
      <c r="F4287" s="24" t="s">
        <v>36835</v>
      </c>
      <c r="G4287" s="23">
        <v>1</v>
      </c>
      <c r="H4287" s="5">
        <v>42553</v>
      </c>
      <c r="I4287" s="1" t="s">
        <v>36831</v>
      </c>
      <c r="J4287" s="1" t="s">
        <v>36831</v>
      </c>
      <c r="K4287" s="1" t="s">
        <v>36831</v>
      </c>
      <c r="L4287" s="21"/>
      <c r="M4287" s="1">
        <v>3.0000000000000001E-3</v>
      </c>
      <c r="N4287" s="1" t="s">
        <v>1008</v>
      </c>
      <c r="O4287" s="1" t="s">
        <v>36831</v>
      </c>
      <c r="P4287" s="4">
        <v>49.3</v>
      </c>
      <c r="Q4287" s="14">
        <v>294067.09999999998</v>
      </c>
      <c r="R4287" s="1" t="s">
        <v>22281</v>
      </c>
      <c r="S4287" s="1" t="s">
        <v>19283</v>
      </c>
      <c r="T4287" s="1">
        <v>89603432</v>
      </c>
      <c r="U4287" s="15" t="s">
        <v>1015</v>
      </c>
      <c r="V4287" t="str">
        <f>VLOOKUP(T4287,[1]ОКТМО!$B$6:$D$553,3,0)</f>
        <v>01 Ардатовский район</v>
      </c>
      <c r="W4287" s="20">
        <f t="shared" si="119"/>
        <v>5964.8498985801216</v>
      </c>
    </row>
    <row r="4288" spans="1:23" hidden="1">
      <c r="A4288" s="1" t="s">
        <v>19284</v>
      </c>
      <c r="B4288" s="1" t="s">
        <v>19285</v>
      </c>
      <c r="C4288" s="1" t="s">
        <v>19286</v>
      </c>
      <c r="D4288" s="2">
        <v>37622</v>
      </c>
      <c r="E4288" s="2">
        <v>43696</v>
      </c>
      <c r="F4288" s="24" t="s">
        <v>36835</v>
      </c>
      <c r="G4288" s="23">
        <v>1</v>
      </c>
      <c r="H4288" s="5">
        <v>43696</v>
      </c>
      <c r="I4288" s="1" t="s">
        <v>36836</v>
      </c>
      <c r="J4288" s="2">
        <v>41088</v>
      </c>
      <c r="K4288" s="1" t="s">
        <v>36831</v>
      </c>
      <c r="L4288" s="21"/>
      <c r="M4288" s="1">
        <v>3.0000000000000001E-3</v>
      </c>
      <c r="N4288" s="1" t="s">
        <v>1008</v>
      </c>
      <c r="O4288" s="1" t="s">
        <v>36837</v>
      </c>
      <c r="P4288" s="4">
        <v>27.4</v>
      </c>
      <c r="Q4288" s="14">
        <v>164390.14000000001</v>
      </c>
      <c r="R4288" s="1" t="s">
        <v>22281</v>
      </c>
      <c r="S4288" s="1" t="s">
        <v>19287</v>
      </c>
      <c r="T4288" s="1">
        <v>89603432</v>
      </c>
      <c r="U4288" s="15" t="s">
        <v>1015</v>
      </c>
      <c r="V4288" t="str">
        <f>VLOOKUP(T4288,[1]ОКТМО!$B$6:$D$553,3,0)</f>
        <v>01 Ардатовский район</v>
      </c>
      <c r="W4288" s="20">
        <f t="shared" si="119"/>
        <v>5999.6401459854023</v>
      </c>
    </row>
    <row r="4289" spans="1:23" hidden="1">
      <c r="A4289" s="1" t="s">
        <v>19288</v>
      </c>
      <c r="B4289" s="1" t="s">
        <v>19289</v>
      </c>
      <c r="C4289" s="1" t="s">
        <v>19290</v>
      </c>
      <c r="D4289" s="2">
        <v>37622</v>
      </c>
      <c r="E4289" s="2">
        <v>42306</v>
      </c>
      <c r="F4289" s="24" t="s">
        <v>36835</v>
      </c>
      <c r="G4289" s="23">
        <v>1</v>
      </c>
      <c r="H4289" s="5">
        <v>42306</v>
      </c>
      <c r="I4289" s="1" t="s">
        <v>36831</v>
      </c>
      <c r="J4289" s="1" t="s">
        <v>36831</v>
      </c>
      <c r="K4289" s="1" t="s">
        <v>36831</v>
      </c>
      <c r="L4289" s="21"/>
      <c r="M4289" s="1">
        <v>3.0000000000000001E-3</v>
      </c>
      <c r="N4289" s="1" t="s">
        <v>1008</v>
      </c>
      <c r="O4289" s="1" t="s">
        <v>36831</v>
      </c>
      <c r="P4289" s="3">
        <v>38</v>
      </c>
      <c r="Q4289" s="14">
        <v>221869.08</v>
      </c>
      <c r="R4289" s="1" t="s">
        <v>22281</v>
      </c>
      <c r="S4289" s="1" t="s">
        <v>19291</v>
      </c>
      <c r="T4289" s="1">
        <v>89603432</v>
      </c>
      <c r="U4289" s="15" t="s">
        <v>1015</v>
      </c>
      <c r="V4289" t="str">
        <f>VLOOKUP(T4289,[1]ОКТМО!$B$6:$D$553,3,0)</f>
        <v>01 Ардатовский район</v>
      </c>
      <c r="W4289" s="20">
        <f t="shared" si="119"/>
        <v>5838.66</v>
      </c>
    </row>
    <row r="4290" spans="1:23" hidden="1">
      <c r="A4290" s="1" t="s">
        <v>19292</v>
      </c>
      <c r="B4290" s="1" t="s">
        <v>19293</v>
      </c>
      <c r="C4290" s="1" t="s">
        <v>19294</v>
      </c>
      <c r="D4290" s="2">
        <v>37622</v>
      </c>
      <c r="E4290" s="2">
        <v>41779</v>
      </c>
      <c r="F4290" s="24" t="s">
        <v>36835</v>
      </c>
      <c r="G4290" s="23">
        <v>1</v>
      </c>
      <c r="H4290" s="5">
        <v>41779</v>
      </c>
      <c r="I4290" s="1" t="s">
        <v>36831</v>
      </c>
      <c r="J4290" s="1" t="s">
        <v>36831</v>
      </c>
      <c r="K4290" s="1" t="s">
        <v>36831</v>
      </c>
      <c r="L4290" s="21"/>
      <c r="M4290" s="1">
        <v>3.0000000000000001E-3</v>
      </c>
      <c r="N4290" s="1" t="s">
        <v>1008</v>
      </c>
      <c r="O4290" s="1" t="s">
        <v>36831</v>
      </c>
      <c r="P4290" s="4">
        <v>30.6</v>
      </c>
      <c r="Q4290" s="14">
        <v>183588.98</v>
      </c>
      <c r="R4290" s="1" t="s">
        <v>22281</v>
      </c>
      <c r="S4290" s="1" t="s">
        <v>19295</v>
      </c>
      <c r="T4290" s="1">
        <v>89603432</v>
      </c>
      <c r="U4290" s="15" t="s">
        <v>1015</v>
      </c>
      <c r="V4290" t="str">
        <f>VLOOKUP(T4290,[1]ОКТМО!$B$6:$D$553,3,0)</f>
        <v>01 Ардатовский район</v>
      </c>
      <c r="W4290" s="20">
        <f t="shared" si="119"/>
        <v>5999.6398692810462</v>
      </c>
    </row>
    <row r="4291" spans="1:23" hidden="1">
      <c r="A4291" s="1" t="s">
        <v>19296</v>
      </c>
      <c r="B4291" s="1" t="s">
        <v>19297</v>
      </c>
      <c r="C4291" s="1" t="s">
        <v>19298</v>
      </c>
      <c r="D4291" s="2">
        <v>37622</v>
      </c>
      <c r="E4291" s="2">
        <v>43403</v>
      </c>
      <c r="F4291" s="24" t="s">
        <v>36835</v>
      </c>
      <c r="G4291" s="23">
        <v>1</v>
      </c>
      <c r="H4291" s="5">
        <v>43403</v>
      </c>
      <c r="I4291" s="1" t="s">
        <v>36831</v>
      </c>
      <c r="J4291" s="1" t="s">
        <v>36831</v>
      </c>
      <c r="K4291" s="1" t="s">
        <v>36831</v>
      </c>
      <c r="L4291" s="21"/>
      <c r="M4291" s="1">
        <v>3.0000000000000001E-3</v>
      </c>
      <c r="N4291" s="1" t="s">
        <v>1008</v>
      </c>
      <c r="O4291" s="1" t="s">
        <v>36831</v>
      </c>
      <c r="P4291" s="4">
        <v>40.4</v>
      </c>
      <c r="Q4291" s="14">
        <v>242385.46</v>
      </c>
      <c r="R4291" s="1" t="s">
        <v>22281</v>
      </c>
      <c r="S4291" s="1" t="s">
        <v>19299</v>
      </c>
      <c r="T4291" s="1">
        <v>89603432</v>
      </c>
      <c r="U4291" s="15" t="s">
        <v>1015</v>
      </c>
      <c r="V4291" t="str">
        <f>VLOOKUP(T4291,[1]ОКТМО!$B$6:$D$553,3,0)</f>
        <v>01 Ардатовский район</v>
      </c>
      <c r="W4291" s="20">
        <f t="shared" si="119"/>
        <v>5999.640099009901</v>
      </c>
    </row>
    <row r="4292" spans="1:23" hidden="1">
      <c r="A4292" s="1" t="s">
        <v>19300</v>
      </c>
      <c r="B4292" s="1" t="s">
        <v>19301</v>
      </c>
      <c r="C4292" s="1" t="s">
        <v>19302</v>
      </c>
      <c r="D4292" s="2">
        <v>36161</v>
      </c>
      <c r="E4292" s="2">
        <v>42921</v>
      </c>
      <c r="F4292" s="24" t="s">
        <v>36835</v>
      </c>
      <c r="G4292" s="23">
        <v>1</v>
      </c>
      <c r="H4292" s="5">
        <v>42921</v>
      </c>
      <c r="I4292" s="1" t="s">
        <v>36831</v>
      </c>
      <c r="J4292" s="1" t="s">
        <v>36831</v>
      </c>
      <c r="K4292" s="1" t="s">
        <v>36831</v>
      </c>
      <c r="L4292" s="21"/>
      <c r="M4292" s="1">
        <v>3.0000000000000001E-3</v>
      </c>
      <c r="N4292" s="1" t="s">
        <v>1008</v>
      </c>
      <c r="O4292" s="1" t="s">
        <v>36831</v>
      </c>
      <c r="P4292" s="4">
        <v>35.799999999999997</v>
      </c>
      <c r="Q4292" s="14">
        <v>254188.95</v>
      </c>
      <c r="R4292" s="1" t="s">
        <v>22280</v>
      </c>
      <c r="S4292" s="1" t="s">
        <v>19303</v>
      </c>
      <c r="T4292" s="1">
        <v>89603492</v>
      </c>
      <c r="U4292" s="15" t="s">
        <v>1015</v>
      </c>
      <c r="V4292" t="str">
        <f>VLOOKUP(T4292,[1]ОКТМО!$B$6:$D$553,3,0)</f>
        <v>01 Ардатовский район</v>
      </c>
      <c r="W4292" s="20">
        <f t="shared" si="119"/>
        <v>7100.2500000000009</v>
      </c>
    </row>
    <row r="4293" spans="1:23" hidden="1">
      <c r="A4293" s="1" t="s">
        <v>19304</v>
      </c>
      <c r="B4293" s="1" t="s">
        <v>19305</v>
      </c>
      <c r="C4293" s="1" t="s">
        <v>19306</v>
      </c>
      <c r="D4293" s="2">
        <v>36526</v>
      </c>
      <c r="E4293" s="2">
        <v>43714</v>
      </c>
      <c r="F4293" s="24" t="s">
        <v>36835</v>
      </c>
      <c r="G4293" s="23">
        <v>1</v>
      </c>
      <c r="H4293" s="5">
        <v>43714</v>
      </c>
      <c r="I4293" s="1" t="s">
        <v>36831</v>
      </c>
      <c r="J4293" s="1" t="s">
        <v>36831</v>
      </c>
      <c r="K4293" s="1" t="s">
        <v>36831</v>
      </c>
      <c r="L4293" s="21"/>
      <c r="M4293" s="1">
        <v>3.0000000000000001E-3</v>
      </c>
      <c r="N4293" s="1" t="s">
        <v>1008</v>
      </c>
      <c r="O4293" s="1" t="s">
        <v>36831</v>
      </c>
      <c r="P4293" s="4">
        <v>45.2</v>
      </c>
      <c r="Q4293" s="14">
        <v>320931.3</v>
      </c>
      <c r="R4293" s="1" t="s">
        <v>22280</v>
      </c>
      <c r="S4293" s="1" t="s">
        <v>19307</v>
      </c>
      <c r="T4293" s="1">
        <v>89603492</v>
      </c>
      <c r="U4293" s="15" t="s">
        <v>1015</v>
      </c>
      <c r="V4293" t="str">
        <f>VLOOKUP(T4293,[1]ОКТМО!$B$6:$D$553,3,0)</f>
        <v>01 Ардатовский район</v>
      </c>
      <c r="W4293" s="20">
        <f t="shared" si="119"/>
        <v>7100.2499999999991</v>
      </c>
    </row>
    <row r="4294" spans="1:23" hidden="1">
      <c r="A4294" s="1" t="s">
        <v>19308</v>
      </c>
      <c r="B4294" s="1" t="s">
        <v>23351</v>
      </c>
      <c r="C4294" s="1" t="s">
        <v>19309</v>
      </c>
      <c r="D4294" s="2">
        <v>36891</v>
      </c>
      <c r="E4294" s="2">
        <v>42823</v>
      </c>
      <c r="F4294" s="24" t="s">
        <v>36835</v>
      </c>
      <c r="G4294" s="23">
        <v>1</v>
      </c>
      <c r="H4294" s="5">
        <v>42823</v>
      </c>
      <c r="I4294" s="1" t="s">
        <v>36831</v>
      </c>
      <c r="J4294" s="1" t="s">
        <v>36831</v>
      </c>
      <c r="K4294" s="1" t="s">
        <v>36831</v>
      </c>
      <c r="L4294" s="21"/>
      <c r="M4294" s="1">
        <v>3.0000000000000001E-3</v>
      </c>
      <c r="N4294" s="1" t="s">
        <v>1008</v>
      </c>
      <c r="O4294" s="1" t="s">
        <v>36831</v>
      </c>
      <c r="P4294" s="4">
        <v>45.4</v>
      </c>
      <c r="Q4294" s="14">
        <v>665804.62</v>
      </c>
      <c r="R4294" s="1" t="s">
        <v>23393</v>
      </c>
      <c r="S4294" s="1" t="s">
        <v>19310</v>
      </c>
      <c r="T4294" s="1">
        <v>89603155</v>
      </c>
      <c r="U4294" s="15" t="s">
        <v>1015</v>
      </c>
      <c r="V4294" t="str">
        <f>VLOOKUP(T4294,[1]ОКТМО!$B$6:$D$553,3,0)</f>
        <v>01 Ардатовский район</v>
      </c>
      <c r="W4294" s="20">
        <f t="shared" si="119"/>
        <v>14665.300000000001</v>
      </c>
    </row>
    <row r="4295" spans="1:23" hidden="1">
      <c r="A4295" s="1" t="s">
        <v>19311</v>
      </c>
      <c r="B4295" s="1" t="s">
        <v>19312</v>
      </c>
      <c r="C4295" s="1" t="s">
        <v>19313</v>
      </c>
      <c r="D4295" s="2">
        <v>36161</v>
      </c>
      <c r="E4295" s="2">
        <v>43264</v>
      </c>
      <c r="F4295" s="24" t="s">
        <v>36835</v>
      </c>
      <c r="G4295" s="23">
        <v>1</v>
      </c>
      <c r="H4295" s="5">
        <v>43264</v>
      </c>
      <c r="I4295" s="1" t="s">
        <v>36831</v>
      </c>
      <c r="J4295" s="1" t="s">
        <v>36831</v>
      </c>
      <c r="K4295" s="1" t="s">
        <v>36831</v>
      </c>
      <c r="L4295" s="21"/>
      <c r="M4295" s="1">
        <v>3.0000000000000001E-3</v>
      </c>
      <c r="N4295" s="1" t="s">
        <v>1008</v>
      </c>
      <c r="O4295" s="1" t="s">
        <v>36831</v>
      </c>
      <c r="P4295" s="4">
        <v>23.1</v>
      </c>
      <c r="Q4295" s="14">
        <v>506475.82</v>
      </c>
      <c r="R4295" s="1" t="s">
        <v>22280</v>
      </c>
      <c r="S4295" s="1" t="s">
        <v>19314</v>
      </c>
      <c r="T4295" s="1">
        <v>89603492</v>
      </c>
      <c r="U4295" s="15" t="s">
        <v>1015</v>
      </c>
      <c r="V4295" t="str">
        <f>VLOOKUP(T4295,[1]ОКТМО!$B$6:$D$553,3,0)</f>
        <v>01 Ардатовский район</v>
      </c>
      <c r="W4295" s="20">
        <f t="shared" si="119"/>
        <v>21925.360173160174</v>
      </c>
    </row>
    <row r="4296" spans="1:23" hidden="1">
      <c r="A4296" s="1" t="s">
        <v>19315</v>
      </c>
      <c r="B4296" s="1" t="s">
        <v>19316</v>
      </c>
      <c r="C4296" s="1" t="s">
        <v>19317</v>
      </c>
      <c r="D4296" s="2">
        <v>36891</v>
      </c>
      <c r="E4296" s="2">
        <v>42184</v>
      </c>
      <c r="F4296" s="24" t="s">
        <v>36835</v>
      </c>
      <c r="G4296" s="23">
        <v>1</v>
      </c>
      <c r="H4296" s="5">
        <v>42184</v>
      </c>
      <c r="I4296" s="1" t="s">
        <v>36831</v>
      </c>
      <c r="J4296" s="1" t="s">
        <v>36831</v>
      </c>
      <c r="K4296" s="1" t="s">
        <v>36831</v>
      </c>
      <c r="L4296" s="21"/>
      <c r="M4296" s="1">
        <v>3.0000000000000001E-3</v>
      </c>
      <c r="N4296" s="1" t="s">
        <v>1008</v>
      </c>
      <c r="O4296" s="1" t="s">
        <v>36831</v>
      </c>
      <c r="P4296" s="4">
        <v>27.2</v>
      </c>
      <c r="Q4296" s="14">
        <v>403611.28</v>
      </c>
      <c r="R4296" s="1" t="s">
        <v>23393</v>
      </c>
      <c r="S4296" s="1" t="s">
        <v>19318</v>
      </c>
      <c r="T4296" s="1">
        <v>89603155</v>
      </c>
      <c r="U4296" s="15" t="s">
        <v>1015</v>
      </c>
      <c r="V4296" t="str">
        <f>VLOOKUP(T4296,[1]ОКТМО!$B$6:$D$553,3,0)</f>
        <v>01 Ардатовский район</v>
      </c>
      <c r="W4296" s="20">
        <f t="shared" si="119"/>
        <v>14838.650000000001</v>
      </c>
    </row>
    <row r="4297" spans="1:23" hidden="1">
      <c r="A4297" s="1" t="s">
        <v>19320</v>
      </c>
      <c r="B4297" s="1" t="s">
        <v>19321</v>
      </c>
      <c r="C4297" s="1" t="s">
        <v>19322</v>
      </c>
      <c r="D4297" s="2">
        <v>36161</v>
      </c>
      <c r="E4297" s="2">
        <v>42349</v>
      </c>
      <c r="F4297" s="24" t="s">
        <v>36835</v>
      </c>
      <c r="G4297" s="23">
        <v>1</v>
      </c>
      <c r="H4297" s="5">
        <v>42349</v>
      </c>
      <c r="I4297" s="1" t="s">
        <v>36831</v>
      </c>
      <c r="J4297" s="2">
        <v>41088</v>
      </c>
      <c r="K4297" s="1" t="s">
        <v>36831</v>
      </c>
      <c r="L4297" s="21"/>
      <c r="M4297" s="1">
        <v>3.0000000000000001E-3</v>
      </c>
      <c r="N4297" s="1" t="s">
        <v>1008</v>
      </c>
      <c r="O4297" s="1" t="s">
        <v>36837</v>
      </c>
      <c r="P4297" s="4">
        <v>36.6</v>
      </c>
      <c r="Q4297" s="14">
        <v>149773.42000000001</v>
      </c>
      <c r="R4297" s="1" t="s">
        <v>22215</v>
      </c>
      <c r="S4297" s="1" t="s">
        <v>19323</v>
      </c>
      <c r="T4297" s="1">
        <v>89603428</v>
      </c>
      <c r="U4297" s="15" t="s">
        <v>1015</v>
      </c>
      <c r="V4297" t="str">
        <f>VLOOKUP(T4297,[1]ОКТМО!$B$6:$D$553,3,0)</f>
        <v>01 Ардатовский район</v>
      </c>
      <c r="W4297" s="20">
        <f t="shared" si="119"/>
        <v>4092.1699453551914</v>
      </c>
    </row>
    <row r="4298" spans="1:23" hidden="1">
      <c r="A4298" s="1" t="s">
        <v>19324</v>
      </c>
      <c r="B4298" s="1" t="s">
        <v>19325</v>
      </c>
      <c r="C4298" s="1" t="s">
        <v>19326</v>
      </c>
      <c r="D4298" s="2">
        <v>36161</v>
      </c>
      <c r="E4298" s="2">
        <v>43670</v>
      </c>
      <c r="F4298" s="24" t="s">
        <v>36835</v>
      </c>
      <c r="G4298" s="23">
        <v>1</v>
      </c>
      <c r="H4298" s="5">
        <v>43670</v>
      </c>
      <c r="I4298" s="1" t="s">
        <v>36831</v>
      </c>
      <c r="J4298" s="1" t="s">
        <v>36831</v>
      </c>
      <c r="K4298" s="1" t="s">
        <v>36831</v>
      </c>
      <c r="L4298" s="21"/>
      <c r="M4298" s="1">
        <v>3.0000000000000001E-3</v>
      </c>
      <c r="N4298" s="1" t="s">
        <v>1008</v>
      </c>
      <c r="O4298" s="1" t="s">
        <v>36831</v>
      </c>
      <c r="P4298" s="4">
        <v>27.3</v>
      </c>
      <c r="Q4298" s="14">
        <v>199181.07</v>
      </c>
      <c r="R4298" s="1" t="s">
        <v>22280</v>
      </c>
      <c r="S4298" s="1" t="s">
        <v>19327</v>
      </c>
      <c r="T4298" s="1">
        <v>89603492</v>
      </c>
      <c r="U4298" s="15" t="s">
        <v>1015</v>
      </c>
      <c r="V4298" t="str">
        <f>VLOOKUP(T4298,[1]ОКТМО!$B$6:$D$553,3,0)</f>
        <v>01 Ардатовский район</v>
      </c>
      <c r="W4298" s="20">
        <f t="shared" si="119"/>
        <v>7296.00989010989</v>
      </c>
    </row>
    <row r="4299" spans="1:23" hidden="1">
      <c r="A4299" s="1" t="s">
        <v>19328</v>
      </c>
      <c r="B4299" s="1" t="s">
        <v>19329</v>
      </c>
      <c r="C4299" s="1" t="s">
        <v>19330</v>
      </c>
      <c r="D4299" s="2">
        <v>36161</v>
      </c>
      <c r="E4299" s="2">
        <v>43033</v>
      </c>
      <c r="F4299" s="24" t="s">
        <v>36835</v>
      </c>
      <c r="G4299" s="23">
        <v>1</v>
      </c>
      <c r="H4299" s="5">
        <v>43033</v>
      </c>
      <c r="I4299" s="1" t="s">
        <v>36831</v>
      </c>
      <c r="J4299" s="1" t="s">
        <v>36831</v>
      </c>
      <c r="K4299" s="1" t="s">
        <v>36831</v>
      </c>
      <c r="L4299" s="21">
        <f>(P4299-50)/P4299*(Q4299*M4299)*G4299</f>
        <v>570.14160393700786</v>
      </c>
      <c r="M4299" s="1">
        <v>3.0000000000000001E-3</v>
      </c>
      <c r="N4299" s="1" t="s">
        <v>1008</v>
      </c>
      <c r="O4299" s="1" t="s">
        <v>36831</v>
      </c>
      <c r="P4299" s="4">
        <v>76.2</v>
      </c>
      <c r="Q4299" s="14">
        <v>552732.69999999995</v>
      </c>
      <c r="R4299" s="1" t="s">
        <v>22280</v>
      </c>
      <c r="S4299" s="1" t="s">
        <v>19331</v>
      </c>
      <c r="T4299" s="1">
        <v>89603492</v>
      </c>
      <c r="U4299" s="15" t="s">
        <v>1015</v>
      </c>
      <c r="V4299" t="str">
        <f>VLOOKUP(T4299,[1]ОКТМО!$B$6:$D$553,3,0)</f>
        <v>01 Ардатовский район</v>
      </c>
      <c r="W4299" s="20">
        <f t="shared" si="119"/>
        <v>7253.7099737532799</v>
      </c>
    </row>
    <row r="4300" spans="1:23" hidden="1">
      <c r="A4300" s="1" t="s">
        <v>19332</v>
      </c>
      <c r="B4300" s="1" t="s">
        <v>19333</v>
      </c>
      <c r="C4300" s="1" t="s">
        <v>19334</v>
      </c>
      <c r="D4300" s="2">
        <v>37621</v>
      </c>
      <c r="E4300" s="2">
        <v>41770</v>
      </c>
      <c r="F4300" s="24" t="s">
        <v>36835</v>
      </c>
      <c r="G4300" s="23">
        <v>1</v>
      </c>
      <c r="H4300" s="5">
        <v>41770</v>
      </c>
      <c r="I4300" s="1" t="s">
        <v>36831</v>
      </c>
      <c r="J4300" s="1" t="s">
        <v>36831</v>
      </c>
      <c r="K4300" s="1" t="s">
        <v>36831</v>
      </c>
      <c r="L4300" s="21"/>
      <c r="M4300" s="1">
        <v>3.0000000000000001E-3</v>
      </c>
      <c r="N4300" s="1" t="s">
        <v>1008</v>
      </c>
      <c r="O4300" s="1" t="s">
        <v>36831</v>
      </c>
      <c r="P4300" s="4">
        <v>38.200000000000003</v>
      </c>
      <c r="Q4300" s="14">
        <v>873644.31</v>
      </c>
      <c r="R4300" s="1" t="s">
        <v>23393</v>
      </c>
      <c r="S4300" s="1" t="s">
        <v>19335</v>
      </c>
      <c r="T4300" s="1">
        <v>89603155</v>
      </c>
      <c r="U4300" s="15" t="s">
        <v>1015</v>
      </c>
      <c r="V4300" t="str">
        <f>VLOOKUP(T4300,[1]ОКТМО!$B$6:$D$553,3,0)</f>
        <v>01 Ардатовский район</v>
      </c>
      <c r="W4300" s="20">
        <f t="shared" si="119"/>
        <v>22870.269895287958</v>
      </c>
    </row>
    <row r="4301" spans="1:23" hidden="1">
      <c r="A4301" s="1" t="s">
        <v>19336</v>
      </c>
      <c r="B4301" s="1" t="s">
        <v>19337</v>
      </c>
      <c r="C4301" s="1" t="s">
        <v>19338</v>
      </c>
      <c r="D4301" s="2">
        <v>36161</v>
      </c>
      <c r="E4301" s="2">
        <v>42560</v>
      </c>
      <c r="F4301" s="24" t="s">
        <v>36835</v>
      </c>
      <c r="G4301" s="23">
        <v>1</v>
      </c>
      <c r="H4301" s="5">
        <v>42560</v>
      </c>
      <c r="I4301" s="1" t="s">
        <v>36831</v>
      </c>
      <c r="J4301" s="1" t="s">
        <v>36831</v>
      </c>
      <c r="K4301" s="1" t="s">
        <v>36831</v>
      </c>
      <c r="L4301" s="21"/>
      <c r="M4301" s="1">
        <v>3.0000000000000001E-3</v>
      </c>
      <c r="N4301" s="1" t="s">
        <v>1008</v>
      </c>
      <c r="O4301" s="1" t="s">
        <v>36831</v>
      </c>
      <c r="P4301" s="4">
        <v>31.9</v>
      </c>
      <c r="Q4301" s="14">
        <v>134139.18</v>
      </c>
      <c r="R4301" s="1" t="s">
        <v>22215</v>
      </c>
      <c r="S4301" s="1" t="s">
        <v>19339</v>
      </c>
      <c r="T4301" s="1">
        <v>89603428</v>
      </c>
      <c r="U4301" s="15" t="s">
        <v>1015</v>
      </c>
      <c r="V4301" t="str">
        <f>VLOOKUP(T4301,[1]ОКТМО!$B$6:$D$553,3,0)</f>
        <v>01 Ардатовский район</v>
      </c>
      <c r="W4301" s="20">
        <f t="shared" si="119"/>
        <v>4204.9899686520375</v>
      </c>
    </row>
    <row r="4302" spans="1:23" hidden="1">
      <c r="A4302" s="1" t="s">
        <v>19340</v>
      </c>
      <c r="B4302" s="1" t="s">
        <v>19342</v>
      </c>
      <c r="C4302" s="1" t="s">
        <v>19343</v>
      </c>
      <c r="D4302" s="2">
        <v>42549</v>
      </c>
      <c r="E4302" s="2">
        <v>43954</v>
      </c>
      <c r="F4302" s="24" t="s">
        <v>36835</v>
      </c>
      <c r="G4302" s="23">
        <v>1</v>
      </c>
      <c r="H4302" s="5">
        <v>43954</v>
      </c>
      <c r="I4302" s="1" t="s">
        <v>36836</v>
      </c>
      <c r="J4302" s="2">
        <v>41088</v>
      </c>
      <c r="K4302" s="1" t="s">
        <v>36831</v>
      </c>
      <c r="L4302" s="21"/>
      <c r="M4302" s="1">
        <v>3.0000000000000001E-3</v>
      </c>
      <c r="N4302" s="1" t="s">
        <v>1008</v>
      </c>
      <c r="O4302" s="1" t="s">
        <v>36839</v>
      </c>
      <c r="P4302" s="3">
        <v>33</v>
      </c>
      <c r="Q4302" s="14">
        <v>415536.66</v>
      </c>
      <c r="R4302" s="1" t="s">
        <v>23393</v>
      </c>
      <c r="S4302" s="1" t="s">
        <v>19341</v>
      </c>
      <c r="T4302" s="1">
        <v>89603155</v>
      </c>
      <c r="U4302" s="15" t="s">
        <v>1015</v>
      </c>
      <c r="V4302" t="str">
        <f>VLOOKUP(T4302,[1]ОКТМО!$B$6:$D$553,3,0)</f>
        <v>01 Ардатовский район</v>
      </c>
      <c r="W4302" s="20">
        <f t="shared" si="119"/>
        <v>12592.019999999999</v>
      </c>
    </row>
    <row r="4303" spans="1:23" hidden="1">
      <c r="A4303" s="1" t="s">
        <v>19344</v>
      </c>
      <c r="B4303" s="1" t="s">
        <v>19345</v>
      </c>
      <c r="C4303" s="1" t="s">
        <v>19346</v>
      </c>
      <c r="D4303" s="2">
        <v>36161</v>
      </c>
      <c r="E4303" s="2">
        <v>42877</v>
      </c>
      <c r="F4303" s="24" t="s">
        <v>36835</v>
      </c>
      <c r="G4303" s="23">
        <v>1</v>
      </c>
      <c r="H4303" s="5">
        <v>42877</v>
      </c>
      <c r="I4303" s="1" t="s">
        <v>36831</v>
      </c>
      <c r="J4303" s="1" t="s">
        <v>36831</v>
      </c>
      <c r="K4303" s="1" t="s">
        <v>36831</v>
      </c>
      <c r="L4303" s="21"/>
      <c r="M4303" s="1">
        <v>3.0000000000000001E-3</v>
      </c>
      <c r="N4303" s="1" t="s">
        <v>1008</v>
      </c>
      <c r="O4303" s="1" t="s">
        <v>36831</v>
      </c>
      <c r="P4303" s="4">
        <v>33.6</v>
      </c>
      <c r="Q4303" s="14">
        <v>245145.94</v>
      </c>
      <c r="R4303" s="1" t="s">
        <v>22280</v>
      </c>
      <c r="S4303" s="1" t="s">
        <v>19347</v>
      </c>
      <c r="T4303" s="1">
        <v>89603492</v>
      </c>
      <c r="U4303" s="15" t="s">
        <v>1015</v>
      </c>
      <c r="V4303" t="str">
        <f>VLOOKUP(T4303,[1]ОКТМО!$B$6:$D$553,3,0)</f>
        <v>01 Ардатовский район</v>
      </c>
      <c r="W4303" s="20">
        <f t="shared" si="119"/>
        <v>7296.0101190476189</v>
      </c>
    </row>
    <row r="4304" spans="1:23" hidden="1">
      <c r="A4304" s="1" t="s">
        <v>19348</v>
      </c>
      <c r="B4304" s="1" t="s">
        <v>19349</v>
      </c>
      <c r="C4304" s="1" t="s">
        <v>19350</v>
      </c>
      <c r="D4304" s="2">
        <v>36161</v>
      </c>
      <c r="E4304" s="2">
        <v>42868</v>
      </c>
      <c r="F4304" s="24" t="s">
        <v>36835</v>
      </c>
      <c r="G4304" s="23">
        <v>1</v>
      </c>
      <c r="H4304" s="5">
        <v>42868</v>
      </c>
      <c r="I4304" s="1" t="s">
        <v>36831</v>
      </c>
      <c r="J4304" s="1" t="s">
        <v>36831</v>
      </c>
      <c r="K4304" s="1" t="s">
        <v>36831</v>
      </c>
      <c r="L4304" s="21"/>
      <c r="M4304" s="1">
        <v>3.0000000000000001E-3</v>
      </c>
      <c r="N4304" s="1" t="s">
        <v>1008</v>
      </c>
      <c r="O4304" s="1" t="s">
        <v>36831</v>
      </c>
      <c r="P4304" s="4">
        <v>27.4</v>
      </c>
      <c r="Q4304" s="14">
        <v>194546.85</v>
      </c>
      <c r="R4304" s="1" t="s">
        <v>22280</v>
      </c>
      <c r="S4304" s="1" t="s">
        <v>19351</v>
      </c>
      <c r="T4304" s="1">
        <v>89603492</v>
      </c>
      <c r="U4304" s="15" t="s">
        <v>1015</v>
      </c>
      <c r="V4304" t="str">
        <f>VLOOKUP(T4304,[1]ОКТМО!$B$6:$D$553,3,0)</f>
        <v>01 Ардатовский район</v>
      </c>
      <c r="W4304" s="20">
        <f t="shared" si="119"/>
        <v>7100.2500000000009</v>
      </c>
    </row>
    <row r="4305" spans="1:23" hidden="1">
      <c r="A4305" s="1" t="s">
        <v>19352</v>
      </c>
      <c r="B4305" s="1" t="s">
        <v>19353</v>
      </c>
      <c r="C4305" s="1" t="s">
        <v>19354</v>
      </c>
      <c r="D4305" s="2">
        <v>37621</v>
      </c>
      <c r="E4305" s="2">
        <v>43930</v>
      </c>
      <c r="F4305" s="24" t="s">
        <v>36835</v>
      </c>
      <c r="G4305" s="23">
        <v>1</v>
      </c>
      <c r="H4305" s="5">
        <v>43930</v>
      </c>
      <c r="I4305" s="1" t="s">
        <v>36831</v>
      </c>
      <c r="J4305" s="1" t="s">
        <v>36831</v>
      </c>
      <c r="K4305" s="1" t="s">
        <v>36831</v>
      </c>
      <c r="L4305" s="21"/>
      <c r="M4305" s="1">
        <v>3.0000000000000001E-3</v>
      </c>
      <c r="N4305" s="1" t="s">
        <v>1008</v>
      </c>
      <c r="O4305" s="1" t="s">
        <v>36831</v>
      </c>
      <c r="P4305" s="4">
        <v>34.9</v>
      </c>
      <c r="Q4305" s="14">
        <v>778679.03</v>
      </c>
      <c r="R4305" s="1" t="s">
        <v>23393</v>
      </c>
      <c r="S4305" s="1" t="s">
        <v>19355</v>
      </c>
      <c r="T4305" s="1">
        <v>89603155</v>
      </c>
      <c r="U4305" s="15" t="s">
        <v>1015</v>
      </c>
      <c r="V4305" t="str">
        <f>VLOOKUP(T4305,[1]ОКТМО!$B$6:$D$553,3,0)</f>
        <v>01 Ардатовский район</v>
      </c>
      <c r="W4305" s="20">
        <f t="shared" si="119"/>
        <v>22311.720057306593</v>
      </c>
    </row>
    <row r="4306" spans="1:23" hidden="1">
      <c r="A4306" s="1" t="s">
        <v>19356</v>
      </c>
      <c r="B4306" s="1" t="s">
        <v>19357</v>
      </c>
      <c r="C4306" s="1" t="s">
        <v>19358</v>
      </c>
      <c r="D4306" s="2">
        <v>37621</v>
      </c>
      <c r="E4306" s="2">
        <v>43081</v>
      </c>
      <c r="F4306" s="24" t="s">
        <v>36835</v>
      </c>
      <c r="G4306" s="23">
        <v>1</v>
      </c>
      <c r="H4306" s="5">
        <v>43081</v>
      </c>
      <c r="I4306" s="1" t="s">
        <v>36831</v>
      </c>
      <c r="J4306" s="1" t="s">
        <v>36831</v>
      </c>
      <c r="K4306" s="1" t="s">
        <v>36831</v>
      </c>
      <c r="L4306" s="21"/>
      <c r="M4306" s="1">
        <v>3.0000000000000001E-3</v>
      </c>
      <c r="N4306" s="1" t="s">
        <v>1008</v>
      </c>
      <c r="O4306" s="1" t="s">
        <v>36831</v>
      </c>
      <c r="P4306" s="4">
        <v>49.3</v>
      </c>
      <c r="Q4306" s="14">
        <v>741819.56</v>
      </c>
      <c r="R4306" s="1" t="s">
        <v>23393</v>
      </c>
      <c r="S4306" s="1" t="s">
        <v>19359</v>
      </c>
      <c r="T4306" s="1">
        <v>89603155</v>
      </c>
      <c r="U4306" s="15" t="s">
        <v>1015</v>
      </c>
      <c r="V4306" t="str">
        <f>VLOOKUP(T4306,[1]ОКТМО!$B$6:$D$553,3,0)</f>
        <v>01 Ардатовский район</v>
      </c>
      <c r="W4306" s="20">
        <f t="shared" si="119"/>
        <v>15047.049898580124</v>
      </c>
    </row>
    <row r="4307" spans="1:23" hidden="1">
      <c r="A4307" s="1" t="s">
        <v>19360</v>
      </c>
      <c r="B4307" s="1" t="s">
        <v>19361</v>
      </c>
      <c r="C4307" s="1" t="s">
        <v>19362</v>
      </c>
      <c r="D4307" s="2">
        <v>36161</v>
      </c>
      <c r="E4307" s="2">
        <v>42974</v>
      </c>
      <c r="F4307" s="24" t="s">
        <v>36835</v>
      </c>
      <c r="G4307" s="23">
        <v>1</v>
      </c>
      <c r="H4307" s="5">
        <v>42974</v>
      </c>
      <c r="I4307" s="1" t="s">
        <v>36831</v>
      </c>
      <c r="J4307" s="1" t="s">
        <v>36831</v>
      </c>
      <c r="K4307" s="1" t="s">
        <v>36831</v>
      </c>
      <c r="L4307" s="21"/>
      <c r="M4307" s="1">
        <v>3.0000000000000001E-3</v>
      </c>
      <c r="N4307" s="1" t="s">
        <v>1008</v>
      </c>
      <c r="O4307" s="1" t="s">
        <v>36831</v>
      </c>
      <c r="P4307" s="4">
        <v>37.6</v>
      </c>
      <c r="Q4307" s="14">
        <v>171555.64</v>
      </c>
      <c r="R4307" s="1" t="s">
        <v>19363</v>
      </c>
      <c r="S4307" s="1" t="s">
        <v>19364</v>
      </c>
      <c r="T4307" s="1">
        <v>89603428</v>
      </c>
      <c r="U4307" s="15" t="s">
        <v>1015</v>
      </c>
      <c r="V4307" t="str">
        <f>VLOOKUP(T4307,[1]ОКТМО!$B$6:$D$553,3,0)</f>
        <v>01 Ардатовский район</v>
      </c>
      <c r="W4307" s="20">
        <f t="shared" si="119"/>
        <v>4562.6500000000005</v>
      </c>
    </row>
    <row r="4308" spans="1:23" hidden="1">
      <c r="A4308" s="1" t="s">
        <v>19365</v>
      </c>
      <c r="B4308" s="1" t="s">
        <v>19366</v>
      </c>
      <c r="C4308" s="1" t="s">
        <v>19367</v>
      </c>
      <c r="D4308" s="2">
        <v>36161</v>
      </c>
      <c r="E4308" s="2">
        <v>42308</v>
      </c>
      <c r="F4308" s="24" t="s">
        <v>36835</v>
      </c>
      <c r="G4308" s="23">
        <v>1</v>
      </c>
      <c r="H4308" s="5">
        <v>42308</v>
      </c>
      <c r="I4308" s="1" t="s">
        <v>36831</v>
      </c>
      <c r="J4308" s="1" t="s">
        <v>36831</v>
      </c>
      <c r="K4308" s="1" t="s">
        <v>36831</v>
      </c>
      <c r="L4308" s="21"/>
      <c r="M4308" s="1">
        <v>3.0000000000000001E-3</v>
      </c>
      <c r="N4308" s="1" t="s">
        <v>1008</v>
      </c>
      <c r="O4308" s="1" t="s">
        <v>36831</v>
      </c>
      <c r="P4308" s="3">
        <v>40</v>
      </c>
      <c r="Q4308" s="14">
        <v>187537.6</v>
      </c>
      <c r="R4308" s="1" t="s">
        <v>19363</v>
      </c>
      <c r="S4308" s="1" t="s">
        <v>19368</v>
      </c>
      <c r="T4308" s="1">
        <v>89603428</v>
      </c>
      <c r="U4308" s="15" t="s">
        <v>1015</v>
      </c>
      <c r="V4308" t="str">
        <f>VLOOKUP(T4308,[1]ОКТМО!$B$6:$D$553,3,0)</f>
        <v>01 Ардатовский район</v>
      </c>
      <c r="W4308" s="20">
        <f t="shared" si="119"/>
        <v>4688.4400000000005</v>
      </c>
    </row>
    <row r="4309" spans="1:23" hidden="1">
      <c r="A4309" s="1" t="s">
        <v>19369</v>
      </c>
      <c r="B4309" s="1" t="s">
        <v>19370</v>
      </c>
      <c r="C4309" s="1" t="s">
        <v>19371</v>
      </c>
      <c r="D4309" s="2">
        <v>36161</v>
      </c>
      <c r="E4309" s="2">
        <v>43827</v>
      </c>
      <c r="F4309" s="24" t="s">
        <v>36835</v>
      </c>
      <c r="G4309" s="23">
        <v>1</v>
      </c>
      <c r="H4309" s="5">
        <v>43827</v>
      </c>
      <c r="I4309" s="1" t="s">
        <v>36831</v>
      </c>
      <c r="J4309" s="1" t="s">
        <v>36831</v>
      </c>
      <c r="K4309" s="1" t="s">
        <v>36831</v>
      </c>
      <c r="L4309" s="21"/>
      <c r="M4309" s="1">
        <v>3.0000000000000001E-3</v>
      </c>
      <c r="N4309" s="1" t="s">
        <v>1008</v>
      </c>
      <c r="O4309" s="1" t="s">
        <v>36831</v>
      </c>
      <c r="P4309" s="4">
        <v>30.3</v>
      </c>
      <c r="Q4309" s="14">
        <v>133924.18</v>
      </c>
      <c r="R4309" s="1" t="s">
        <v>22235</v>
      </c>
      <c r="S4309" s="1" t="s">
        <v>19372</v>
      </c>
      <c r="T4309" s="1">
        <v>89603428</v>
      </c>
      <c r="U4309" s="15" t="s">
        <v>1015</v>
      </c>
      <c r="V4309" t="str">
        <f>VLOOKUP(T4309,[1]ОКТМО!$B$6:$D$553,3,0)</f>
        <v>01 Ардатовский район</v>
      </c>
      <c r="W4309" s="20">
        <f t="shared" si="119"/>
        <v>4419.9399339933989</v>
      </c>
    </row>
    <row r="4310" spans="1:23" hidden="1">
      <c r="A4310" s="1" t="s">
        <v>19373</v>
      </c>
      <c r="B4310" s="1" t="s">
        <v>19374</v>
      </c>
      <c r="C4310" s="1" t="s">
        <v>19375</v>
      </c>
      <c r="D4310" s="2">
        <v>37621</v>
      </c>
      <c r="E4310" s="2">
        <v>42278</v>
      </c>
      <c r="F4310" s="24" t="s">
        <v>36835</v>
      </c>
      <c r="G4310" s="23">
        <v>1</v>
      </c>
      <c r="H4310" s="5">
        <v>42278</v>
      </c>
      <c r="I4310" s="1" t="s">
        <v>36831</v>
      </c>
      <c r="J4310" s="1" t="s">
        <v>36831</v>
      </c>
      <c r="K4310" s="1" t="s">
        <v>36831</v>
      </c>
      <c r="L4310" s="21"/>
      <c r="M4310" s="1">
        <v>3.0000000000000001E-3</v>
      </c>
      <c r="N4310" s="1" t="s">
        <v>1008</v>
      </c>
      <c r="O4310" s="1" t="s">
        <v>36831</v>
      </c>
      <c r="P4310" s="4">
        <v>13.5</v>
      </c>
      <c r="Q4310" s="14">
        <v>254003.58</v>
      </c>
      <c r="R4310" s="1" t="s">
        <v>23393</v>
      </c>
      <c r="S4310" s="1" t="s">
        <v>19376</v>
      </c>
      <c r="T4310" s="1">
        <v>89603155</v>
      </c>
      <c r="U4310" s="15" t="s">
        <v>1015</v>
      </c>
      <c r="V4310" t="str">
        <f>VLOOKUP(T4310,[1]ОКТМО!$B$6:$D$553,3,0)</f>
        <v>01 Ардатовский район</v>
      </c>
      <c r="W4310" s="20">
        <f t="shared" si="119"/>
        <v>18815.079999999998</v>
      </c>
    </row>
    <row r="4311" spans="1:23" hidden="1">
      <c r="A4311" s="1" t="s">
        <v>19377</v>
      </c>
      <c r="B4311" s="1" t="s">
        <v>19378</v>
      </c>
      <c r="C4311" s="1" t="s">
        <v>19379</v>
      </c>
      <c r="D4311" s="2">
        <v>36161</v>
      </c>
      <c r="E4311" s="2">
        <v>42726</v>
      </c>
      <c r="F4311" s="24" t="s">
        <v>36835</v>
      </c>
      <c r="G4311" s="23">
        <v>1</v>
      </c>
      <c r="H4311" s="5">
        <v>42726</v>
      </c>
      <c r="I4311" s="1" t="s">
        <v>36831</v>
      </c>
      <c r="J4311" s="1" t="s">
        <v>36831</v>
      </c>
      <c r="K4311" s="1" t="s">
        <v>36831</v>
      </c>
      <c r="L4311" s="21"/>
      <c r="M4311" s="1">
        <v>3.0000000000000001E-3</v>
      </c>
      <c r="N4311" s="1" t="s">
        <v>1008</v>
      </c>
      <c r="O4311" s="1" t="s">
        <v>36831</v>
      </c>
      <c r="P4311" s="4">
        <v>12.3</v>
      </c>
      <c r="Q4311" s="14">
        <v>54365.26</v>
      </c>
      <c r="R4311" s="1" t="s">
        <v>22235</v>
      </c>
      <c r="S4311" s="1" t="s">
        <v>19380</v>
      </c>
      <c r="T4311" s="1">
        <v>89603428</v>
      </c>
      <c r="U4311" s="15" t="s">
        <v>1015</v>
      </c>
      <c r="V4311" t="str">
        <f>VLOOKUP(T4311,[1]ОКТМО!$B$6:$D$553,3,0)</f>
        <v>01 Ардатовский район</v>
      </c>
      <c r="W4311" s="20">
        <f t="shared" si="119"/>
        <v>4419.939837398374</v>
      </c>
    </row>
    <row r="4312" spans="1:23" hidden="1">
      <c r="A4312" s="1" t="s">
        <v>19381</v>
      </c>
      <c r="B4312" s="1" t="s">
        <v>19382</v>
      </c>
      <c r="C4312" s="1" t="s">
        <v>19383</v>
      </c>
      <c r="D4312" s="2">
        <v>36161</v>
      </c>
      <c r="E4312" s="2">
        <v>43852</v>
      </c>
      <c r="F4312" s="24" t="s">
        <v>36835</v>
      </c>
      <c r="G4312" s="23">
        <v>1</v>
      </c>
      <c r="H4312" s="5">
        <v>43852</v>
      </c>
      <c r="I4312" s="1" t="s">
        <v>36836</v>
      </c>
      <c r="J4312" s="2">
        <v>41088</v>
      </c>
      <c r="K4312" s="1" t="s">
        <v>36831</v>
      </c>
      <c r="L4312" s="21">
        <f>(P4312-50)/P4312*(Q4312*M4312)*G4312</f>
        <v>244.60058014778326</v>
      </c>
      <c r="M4312" s="1">
        <v>3.0000000000000001E-3</v>
      </c>
      <c r="N4312" s="1" t="s">
        <v>1008</v>
      </c>
      <c r="O4312" s="1" t="s">
        <v>36839</v>
      </c>
      <c r="P4312" s="4">
        <v>60.9</v>
      </c>
      <c r="Q4312" s="14">
        <v>455540.53</v>
      </c>
      <c r="R4312" s="1" t="s">
        <v>22220</v>
      </c>
      <c r="S4312" s="1" t="s">
        <v>19384</v>
      </c>
      <c r="T4312" s="1">
        <v>89603452</v>
      </c>
      <c r="U4312" s="15" t="s">
        <v>1015</v>
      </c>
      <c r="V4312" t="str">
        <f>VLOOKUP(T4312,[1]ОКТМО!$B$6:$D$553,3,0)</f>
        <v>01 Ардатовский район</v>
      </c>
      <c r="W4312" s="20">
        <f t="shared" si="119"/>
        <v>7480.1400656814458</v>
      </c>
    </row>
    <row r="4313" spans="1:23" hidden="1">
      <c r="A4313" s="1" t="s">
        <v>19385</v>
      </c>
      <c r="B4313" s="1" t="s">
        <v>19386</v>
      </c>
      <c r="C4313" s="1" t="s">
        <v>19387</v>
      </c>
      <c r="D4313" s="2">
        <v>36161</v>
      </c>
      <c r="E4313" s="2">
        <v>41739</v>
      </c>
      <c r="F4313" s="24" t="s">
        <v>36835</v>
      </c>
      <c r="G4313" s="23">
        <v>1</v>
      </c>
      <c r="H4313" s="5">
        <v>41739</v>
      </c>
      <c r="I4313" s="1" t="s">
        <v>36831</v>
      </c>
      <c r="J4313" s="1" t="s">
        <v>36831</v>
      </c>
      <c r="K4313" s="1" t="s">
        <v>36831</v>
      </c>
      <c r="L4313" s="21"/>
      <c r="M4313" s="1">
        <v>3.0000000000000001E-3</v>
      </c>
      <c r="N4313" s="1" t="s">
        <v>1008</v>
      </c>
      <c r="O4313" s="1" t="s">
        <v>36831</v>
      </c>
      <c r="P4313" s="4">
        <v>30.2</v>
      </c>
      <c r="Q4313" s="14">
        <v>150138.70000000001</v>
      </c>
      <c r="R4313" s="1" t="s">
        <v>22235</v>
      </c>
      <c r="S4313" s="1" t="s">
        <v>19388</v>
      </c>
      <c r="T4313" s="1">
        <v>89603428</v>
      </c>
      <c r="U4313" s="15" t="s">
        <v>1015</v>
      </c>
      <c r="V4313" t="str">
        <f>VLOOKUP(T4313,[1]ОКТМО!$B$6:$D$553,3,0)</f>
        <v>01 Ардатовский район</v>
      </c>
      <c r="W4313" s="20">
        <f t="shared" si="119"/>
        <v>4971.4801324503314</v>
      </c>
    </row>
    <row r="4314" spans="1:23" hidden="1">
      <c r="A4314" s="1" t="s">
        <v>19389</v>
      </c>
      <c r="B4314" s="1" t="s">
        <v>19390</v>
      </c>
      <c r="C4314" s="1" t="s">
        <v>19391</v>
      </c>
      <c r="D4314" s="2">
        <v>36161</v>
      </c>
      <c r="E4314" s="2">
        <v>42315</v>
      </c>
      <c r="F4314" s="24" t="s">
        <v>36835</v>
      </c>
      <c r="G4314" s="23">
        <v>1</v>
      </c>
      <c r="H4314" s="5">
        <v>42315</v>
      </c>
      <c r="I4314" s="1" t="s">
        <v>36831</v>
      </c>
      <c r="J4314" s="1" t="s">
        <v>36831</v>
      </c>
      <c r="K4314" s="1" t="s">
        <v>36831</v>
      </c>
      <c r="L4314" s="21"/>
      <c r="M4314" s="1">
        <v>3.0000000000000001E-3</v>
      </c>
      <c r="N4314" s="1" t="s">
        <v>1008</v>
      </c>
      <c r="O4314" s="1" t="s">
        <v>36831</v>
      </c>
      <c r="P4314" s="4">
        <v>33.799999999999997</v>
      </c>
      <c r="Q4314" s="14">
        <v>149393.97</v>
      </c>
      <c r="R4314" s="1" t="s">
        <v>22235</v>
      </c>
      <c r="S4314" s="1" t="s">
        <v>19392</v>
      </c>
      <c r="T4314" s="1">
        <v>89603428</v>
      </c>
      <c r="U4314" s="15" t="s">
        <v>1015</v>
      </c>
      <c r="V4314" t="str">
        <f>VLOOKUP(T4314,[1]ОКТМО!$B$6:$D$553,3,0)</f>
        <v>01 Ардатовский район</v>
      </c>
      <c r="W4314" s="20">
        <f t="shared" si="119"/>
        <v>4419.9399408284025</v>
      </c>
    </row>
    <row r="4315" spans="1:23" hidden="1">
      <c r="A4315" s="1" t="s">
        <v>19393</v>
      </c>
      <c r="B4315" s="1" t="s">
        <v>19394</v>
      </c>
      <c r="C4315" s="1" t="s">
        <v>19395</v>
      </c>
      <c r="D4315" s="2">
        <v>36161</v>
      </c>
      <c r="E4315" s="2">
        <v>43470</v>
      </c>
      <c r="F4315" s="24" t="s">
        <v>36835</v>
      </c>
      <c r="G4315" s="23">
        <v>1</v>
      </c>
      <c r="H4315" s="5">
        <v>43470</v>
      </c>
      <c r="I4315" s="1" t="s">
        <v>36831</v>
      </c>
      <c r="J4315" s="1" t="s">
        <v>36831</v>
      </c>
      <c r="K4315" s="1" t="s">
        <v>36831</v>
      </c>
      <c r="L4315" s="21"/>
      <c r="M4315" s="1">
        <v>3.0000000000000001E-3</v>
      </c>
      <c r="N4315" s="1" t="s">
        <v>1008</v>
      </c>
      <c r="O4315" s="1" t="s">
        <v>36831</v>
      </c>
      <c r="P4315" s="4">
        <v>29.7</v>
      </c>
      <c r="Q4315" s="14">
        <v>134891.76</v>
      </c>
      <c r="R4315" s="1" t="s">
        <v>22235</v>
      </c>
      <c r="S4315" s="1" t="s">
        <v>19396</v>
      </c>
      <c r="T4315" s="1">
        <v>89603428</v>
      </c>
      <c r="U4315" s="15" t="s">
        <v>1015</v>
      </c>
      <c r="V4315" t="str">
        <f>VLOOKUP(T4315,[1]ОКТМО!$B$6:$D$553,3,0)</f>
        <v>01 Ардатовский район</v>
      </c>
      <c r="W4315" s="20">
        <f t="shared" si="119"/>
        <v>4541.8101010101018</v>
      </c>
    </row>
    <row r="4316" spans="1:23" hidden="1">
      <c r="A4316" s="1" t="s">
        <v>19397</v>
      </c>
      <c r="B4316" s="1" t="s">
        <v>19398</v>
      </c>
      <c r="C4316" s="1" t="s">
        <v>19399</v>
      </c>
      <c r="D4316" s="2">
        <v>36161</v>
      </c>
      <c r="E4316" s="2">
        <v>41912</v>
      </c>
      <c r="F4316" s="24" t="s">
        <v>36835</v>
      </c>
      <c r="G4316" s="23">
        <v>1</v>
      </c>
      <c r="H4316" s="5">
        <v>41912</v>
      </c>
      <c r="I4316" s="1" t="s">
        <v>36831</v>
      </c>
      <c r="J4316" s="1" t="s">
        <v>36831</v>
      </c>
      <c r="K4316" s="1" t="s">
        <v>36831</v>
      </c>
      <c r="L4316" s="21"/>
      <c r="M4316" s="1">
        <v>3.0000000000000001E-3</v>
      </c>
      <c r="N4316" s="1" t="s">
        <v>1008</v>
      </c>
      <c r="O4316" s="1" t="s">
        <v>36831</v>
      </c>
      <c r="P4316" s="4">
        <v>48.2</v>
      </c>
      <c r="Q4316" s="14">
        <v>360542.75</v>
      </c>
      <c r="R4316" s="1" t="s">
        <v>22220</v>
      </c>
      <c r="S4316" s="1" t="s">
        <v>19400</v>
      </c>
      <c r="T4316" s="1">
        <v>89603452</v>
      </c>
      <c r="U4316" s="15" t="s">
        <v>1015</v>
      </c>
      <c r="V4316" t="str">
        <f>VLOOKUP(T4316,[1]ОКТМО!$B$6:$D$553,3,0)</f>
        <v>01 Ардатовский район</v>
      </c>
      <c r="W4316" s="20">
        <f t="shared" si="119"/>
        <v>7480.1400414937752</v>
      </c>
    </row>
    <row r="4317" spans="1:23" hidden="1">
      <c r="A4317" s="1" t="s">
        <v>19402</v>
      </c>
      <c r="B4317" s="1" t="s">
        <v>19403</v>
      </c>
      <c r="C4317" s="1" t="s">
        <v>19404</v>
      </c>
      <c r="D4317" s="2">
        <v>36161</v>
      </c>
      <c r="E4317" s="2">
        <v>43954</v>
      </c>
      <c r="F4317" s="24" t="s">
        <v>36835</v>
      </c>
      <c r="G4317" s="23">
        <v>1</v>
      </c>
      <c r="H4317" s="5">
        <v>43954</v>
      </c>
      <c r="I4317" s="1" t="s">
        <v>36831</v>
      </c>
      <c r="J4317" s="1" t="s">
        <v>36831</v>
      </c>
      <c r="K4317" s="1" t="s">
        <v>36831</v>
      </c>
      <c r="L4317" s="21"/>
      <c r="M4317" s="1">
        <v>3.0000000000000001E-3</v>
      </c>
      <c r="N4317" s="1" t="s">
        <v>1008</v>
      </c>
      <c r="O4317" s="1" t="s">
        <v>36831</v>
      </c>
      <c r="P4317" s="4">
        <v>36.6</v>
      </c>
      <c r="Q4317" s="14">
        <v>297140.39</v>
      </c>
      <c r="R4317" s="1" t="s">
        <v>22276</v>
      </c>
      <c r="S4317" s="1" t="s">
        <v>19405</v>
      </c>
      <c r="T4317" s="1">
        <v>89603402</v>
      </c>
      <c r="U4317" s="15" t="s">
        <v>1015</v>
      </c>
      <c r="V4317" t="str">
        <f>VLOOKUP(T4317,[1]ОКТМО!$B$6:$D$553,3,0)</f>
        <v>01 Ардатовский район</v>
      </c>
      <c r="W4317" s="20">
        <f t="shared" si="119"/>
        <v>8118.5898907103829</v>
      </c>
    </row>
    <row r="4318" spans="1:23" hidden="1">
      <c r="A4318" s="1" t="s">
        <v>19406</v>
      </c>
      <c r="B4318" s="1" t="s">
        <v>19401</v>
      </c>
      <c r="C4318" s="1" t="s">
        <v>19407</v>
      </c>
      <c r="D4318" s="2">
        <v>37622</v>
      </c>
      <c r="E4318" s="2">
        <v>42073</v>
      </c>
      <c r="F4318" s="24" t="s">
        <v>36835</v>
      </c>
      <c r="G4318" s="23">
        <v>1</v>
      </c>
      <c r="H4318" s="5">
        <v>42073</v>
      </c>
      <c r="I4318" s="1" t="s">
        <v>36831</v>
      </c>
      <c r="J4318" s="1" t="s">
        <v>36831</v>
      </c>
      <c r="K4318" s="1" t="s">
        <v>36831</v>
      </c>
      <c r="L4318" s="21"/>
      <c r="M4318" s="1">
        <v>3.0000000000000001E-3</v>
      </c>
      <c r="N4318" s="1" t="s">
        <v>1008</v>
      </c>
      <c r="O4318" s="1" t="s">
        <v>36831</v>
      </c>
      <c r="P4318" s="4">
        <v>48.8</v>
      </c>
      <c r="Q4318" s="14">
        <v>204538.37</v>
      </c>
      <c r="R4318" s="1" t="s">
        <v>22228</v>
      </c>
      <c r="S4318" s="1" t="s">
        <v>19408</v>
      </c>
      <c r="T4318" s="1">
        <v>89603488</v>
      </c>
      <c r="U4318" s="15" t="s">
        <v>1015</v>
      </c>
      <c r="V4318" t="str">
        <f>VLOOKUP(T4318,[1]ОКТМО!$B$6:$D$553,3,0)</f>
        <v>01 Ардатовский район</v>
      </c>
      <c r="W4318" s="20">
        <f t="shared" si="119"/>
        <v>4191.3600409836063</v>
      </c>
    </row>
    <row r="4319" spans="1:23" hidden="1">
      <c r="A4319" s="1" t="s">
        <v>19409</v>
      </c>
      <c r="B4319" s="1" t="s">
        <v>22445</v>
      </c>
      <c r="C4319" s="1" t="s">
        <v>22446</v>
      </c>
      <c r="D4319" s="2">
        <v>37621</v>
      </c>
      <c r="E4319" s="2">
        <v>42449</v>
      </c>
      <c r="F4319" s="24" t="s">
        <v>36835</v>
      </c>
      <c r="G4319" s="23">
        <v>1</v>
      </c>
      <c r="H4319" s="5">
        <v>42449</v>
      </c>
      <c r="I4319" s="1" t="s">
        <v>36831</v>
      </c>
      <c r="J4319" s="1" t="s">
        <v>36831</v>
      </c>
      <c r="K4319" s="1" t="s">
        <v>36831</v>
      </c>
      <c r="L4319" s="21"/>
      <c r="M4319" s="1">
        <v>3.0000000000000001E-3</v>
      </c>
      <c r="N4319" s="1" t="s">
        <v>1008</v>
      </c>
      <c r="O4319" s="1" t="s">
        <v>36831</v>
      </c>
      <c r="P4319" s="4">
        <v>30.4</v>
      </c>
      <c r="Q4319" s="14">
        <v>507452.91</v>
      </c>
      <c r="R4319" s="1" t="s">
        <v>23393</v>
      </c>
      <c r="S4319" s="1" t="s">
        <v>19410</v>
      </c>
      <c r="T4319" s="1">
        <v>89603155</v>
      </c>
      <c r="U4319" s="15" t="s">
        <v>1015</v>
      </c>
      <c r="V4319" t="str">
        <f>VLOOKUP(T4319,[1]ОКТМО!$B$6:$D$553,3,0)</f>
        <v>01 Ардатовский район</v>
      </c>
      <c r="W4319" s="20">
        <f t="shared" si="119"/>
        <v>16692.529934210525</v>
      </c>
    </row>
    <row r="4320" spans="1:23" hidden="1">
      <c r="A4320" s="1" t="s">
        <v>19411</v>
      </c>
      <c r="B4320" s="1" t="s">
        <v>19412</v>
      </c>
      <c r="C4320" s="1" t="s">
        <v>19413</v>
      </c>
      <c r="D4320" s="2">
        <v>36161</v>
      </c>
      <c r="E4320" s="2">
        <v>43533</v>
      </c>
      <c r="F4320" s="24" t="s">
        <v>36835</v>
      </c>
      <c r="G4320" s="23">
        <v>1</v>
      </c>
      <c r="H4320" s="5">
        <v>43533</v>
      </c>
      <c r="I4320" s="1" t="s">
        <v>36836</v>
      </c>
      <c r="J4320" s="2">
        <v>41088</v>
      </c>
      <c r="K4320" s="1" t="s">
        <v>36831</v>
      </c>
      <c r="L4320" s="21">
        <f>(P4320-50)/P4320*(Q4320*M4320)*G4320</f>
        <v>355.38752065420567</v>
      </c>
      <c r="M4320" s="1">
        <v>3.0000000000000001E-3</v>
      </c>
      <c r="N4320" s="1" t="s">
        <v>1008</v>
      </c>
      <c r="O4320" s="1" t="s">
        <v>36837</v>
      </c>
      <c r="P4320" s="4">
        <v>64.2</v>
      </c>
      <c r="Q4320" s="14">
        <v>535584.01</v>
      </c>
      <c r="R4320" s="1" t="s">
        <v>22276</v>
      </c>
      <c r="S4320" s="1" t="s">
        <v>19414</v>
      </c>
      <c r="T4320" s="1">
        <v>89603402</v>
      </c>
      <c r="U4320" s="15" t="s">
        <v>1015</v>
      </c>
      <c r="V4320" t="str">
        <f>VLOOKUP(T4320,[1]ОКТМО!$B$6:$D$553,3,0)</f>
        <v>01 Ардатовский район</v>
      </c>
      <c r="W4320" s="20">
        <f t="shared" si="119"/>
        <v>8342.430062305295</v>
      </c>
    </row>
    <row r="4321" spans="1:23" hidden="1">
      <c r="A4321" s="1" t="s">
        <v>19415</v>
      </c>
      <c r="B4321" s="1" t="s">
        <v>19416</v>
      </c>
      <c r="C4321" s="1" t="s">
        <v>19417</v>
      </c>
      <c r="D4321" s="2">
        <v>36161</v>
      </c>
      <c r="E4321" s="2">
        <v>43953</v>
      </c>
      <c r="F4321" s="24" t="s">
        <v>36835</v>
      </c>
      <c r="G4321" s="23">
        <v>1</v>
      </c>
      <c r="H4321" s="5">
        <v>43953</v>
      </c>
      <c r="I4321" s="1" t="s">
        <v>36831</v>
      </c>
      <c r="J4321" s="1" t="s">
        <v>36831</v>
      </c>
      <c r="K4321" s="1" t="s">
        <v>36831</v>
      </c>
      <c r="L4321" s="21">
        <f>(P4321-50)/P4321*(Q4321*M4321)*G4321</f>
        <v>793.58553000000006</v>
      </c>
      <c r="M4321" s="1">
        <v>3.0000000000000001E-3</v>
      </c>
      <c r="N4321" s="1" t="s">
        <v>1008</v>
      </c>
      <c r="O4321" s="1" t="s">
        <v>36831</v>
      </c>
      <c r="P4321" s="4">
        <v>84.7</v>
      </c>
      <c r="Q4321" s="14">
        <v>645693.51</v>
      </c>
      <c r="R4321" s="1" t="s">
        <v>22276</v>
      </c>
      <c r="S4321" s="1" t="s">
        <v>19418</v>
      </c>
      <c r="T4321" s="1">
        <v>89603402</v>
      </c>
      <c r="U4321" s="15" t="s">
        <v>1015</v>
      </c>
      <c r="V4321" t="str">
        <f>VLOOKUP(T4321,[1]ОКТМО!$B$6:$D$553,3,0)</f>
        <v>01 Ардатовский район</v>
      </c>
      <c r="W4321" s="20">
        <f t="shared" si="119"/>
        <v>7623.3</v>
      </c>
    </row>
    <row r="4322" spans="1:23" hidden="1">
      <c r="A4322" s="1" t="s">
        <v>19419</v>
      </c>
      <c r="B4322" s="1" t="s">
        <v>19420</v>
      </c>
      <c r="C4322" s="1" t="s">
        <v>19421</v>
      </c>
      <c r="D4322" s="2">
        <v>36161</v>
      </c>
      <c r="E4322" s="2">
        <v>43556</v>
      </c>
      <c r="F4322" s="24" t="s">
        <v>36835</v>
      </c>
      <c r="G4322" s="23">
        <v>1</v>
      </c>
      <c r="H4322" s="5">
        <v>43556</v>
      </c>
      <c r="I4322" s="1" t="s">
        <v>36831</v>
      </c>
      <c r="J4322" s="1" t="s">
        <v>36831</v>
      </c>
      <c r="K4322" s="1" t="s">
        <v>36831</v>
      </c>
      <c r="L4322" s="21"/>
      <c r="M4322" s="1">
        <v>3.0000000000000001E-3</v>
      </c>
      <c r="N4322" s="1" t="s">
        <v>1008</v>
      </c>
      <c r="O4322" s="1" t="s">
        <v>36831</v>
      </c>
      <c r="P4322" s="4">
        <v>34.700000000000003</v>
      </c>
      <c r="Q4322" s="14">
        <v>281715.07</v>
      </c>
      <c r="R4322" s="1" t="s">
        <v>22276</v>
      </c>
      <c r="S4322" s="1" t="s">
        <v>19422</v>
      </c>
      <c r="T4322" s="1">
        <v>89603402</v>
      </c>
      <c r="U4322" s="15" t="s">
        <v>1015</v>
      </c>
      <c r="V4322" t="str">
        <f>VLOOKUP(T4322,[1]ОКТМО!$B$6:$D$553,3,0)</f>
        <v>01 Ардатовский район</v>
      </c>
      <c r="W4322" s="20">
        <f t="shared" si="119"/>
        <v>8118.589913544668</v>
      </c>
    </row>
    <row r="4323" spans="1:23" hidden="1">
      <c r="A4323" s="1" t="s">
        <v>19423</v>
      </c>
      <c r="B4323" s="1" t="s">
        <v>19424</v>
      </c>
      <c r="C4323" s="1" t="s">
        <v>19425</v>
      </c>
      <c r="D4323" s="2">
        <v>36161</v>
      </c>
      <c r="E4323" s="2">
        <v>43749</v>
      </c>
      <c r="F4323" s="24" t="s">
        <v>36835</v>
      </c>
      <c r="G4323" s="23">
        <v>1</v>
      </c>
      <c r="H4323" s="5">
        <v>43749</v>
      </c>
      <c r="I4323" s="1" t="s">
        <v>36831</v>
      </c>
      <c r="J4323" s="1" t="s">
        <v>36831</v>
      </c>
      <c r="K4323" s="1" t="s">
        <v>36831</v>
      </c>
      <c r="L4323" s="21">
        <f>(P4323-50)/P4323*(Q4323*M4323)*G4323</f>
        <v>334.37933524564187</v>
      </c>
      <c r="M4323" s="1">
        <v>3.0000000000000001E-3</v>
      </c>
      <c r="N4323" s="1" t="s">
        <v>1008</v>
      </c>
      <c r="O4323" s="1" t="s">
        <v>36831</v>
      </c>
      <c r="P4323" s="4">
        <v>63.1</v>
      </c>
      <c r="Q4323" s="14">
        <v>536878.78</v>
      </c>
      <c r="R4323" s="1" t="s">
        <v>22276</v>
      </c>
      <c r="S4323" s="1" t="s">
        <v>19426</v>
      </c>
      <c r="T4323" s="1">
        <v>89603402</v>
      </c>
      <c r="U4323" s="15" t="s">
        <v>1015</v>
      </c>
      <c r="V4323" t="str">
        <f>VLOOKUP(T4323,[1]ОКТМО!$B$6:$D$553,3,0)</f>
        <v>01 Ардатовский район</v>
      </c>
      <c r="W4323" s="20">
        <f t="shared" si="119"/>
        <v>8508.3800316957222</v>
      </c>
    </row>
    <row r="4324" spans="1:23" hidden="1">
      <c r="A4324" s="1" t="s">
        <v>19427</v>
      </c>
      <c r="B4324" s="1" t="s">
        <v>19428</v>
      </c>
      <c r="C4324" s="1" t="s">
        <v>19429</v>
      </c>
      <c r="D4324" s="2">
        <v>37621</v>
      </c>
      <c r="E4324" s="2">
        <v>40931</v>
      </c>
      <c r="F4324" s="24" t="s">
        <v>36835</v>
      </c>
      <c r="G4324" s="23">
        <v>1</v>
      </c>
      <c r="H4324" s="5">
        <v>40931</v>
      </c>
      <c r="I4324" s="1" t="s">
        <v>36831</v>
      </c>
      <c r="J4324" s="1" t="s">
        <v>36831</v>
      </c>
      <c r="K4324" s="1" t="s">
        <v>36831</v>
      </c>
      <c r="L4324" s="21"/>
      <c r="M4324" s="1">
        <v>3.0000000000000001E-3</v>
      </c>
      <c r="N4324" s="1" t="s">
        <v>1008</v>
      </c>
      <c r="O4324" s="1" t="s">
        <v>36831</v>
      </c>
      <c r="P4324" s="4">
        <v>28.6</v>
      </c>
      <c r="Q4324" s="14">
        <v>474682.21</v>
      </c>
      <c r="R4324" s="1" t="s">
        <v>23393</v>
      </c>
      <c r="S4324" s="1" t="s">
        <v>19430</v>
      </c>
      <c r="T4324" s="1">
        <v>89603155</v>
      </c>
      <c r="U4324" s="15" t="s">
        <v>1015</v>
      </c>
      <c r="V4324" t="str">
        <f>VLOOKUP(T4324,[1]ОКТМО!$B$6:$D$553,3,0)</f>
        <v>01 Ардатовский район</v>
      </c>
      <c r="W4324" s="20">
        <f t="shared" si="119"/>
        <v>16597.280069930071</v>
      </c>
    </row>
    <row r="4325" spans="1:23" hidden="1">
      <c r="A4325" s="1" t="s">
        <v>19431</v>
      </c>
      <c r="B4325" s="1" t="s">
        <v>19432</v>
      </c>
      <c r="C4325" s="1" t="s">
        <v>19433</v>
      </c>
      <c r="D4325" s="2">
        <v>37621</v>
      </c>
      <c r="E4325" s="2">
        <v>41941</v>
      </c>
      <c r="F4325" s="24" t="s">
        <v>36835</v>
      </c>
      <c r="G4325" s="23">
        <v>1</v>
      </c>
      <c r="H4325" s="5">
        <v>41941</v>
      </c>
      <c r="I4325" s="1" t="s">
        <v>36831</v>
      </c>
      <c r="J4325" s="1" t="s">
        <v>36831</v>
      </c>
      <c r="K4325" s="1" t="s">
        <v>36831</v>
      </c>
      <c r="L4325" s="21"/>
      <c r="M4325" s="1">
        <v>3.0000000000000001E-3</v>
      </c>
      <c r="N4325" s="1" t="s">
        <v>1008</v>
      </c>
      <c r="O4325" s="1" t="s">
        <v>36831</v>
      </c>
      <c r="P4325" s="3">
        <v>36</v>
      </c>
      <c r="Q4325" s="14">
        <v>489922.92</v>
      </c>
      <c r="R4325" s="1" t="s">
        <v>23393</v>
      </c>
      <c r="S4325" s="1" t="s">
        <v>19434</v>
      </c>
      <c r="T4325" s="1">
        <v>89603155</v>
      </c>
      <c r="U4325" s="15" t="s">
        <v>1015</v>
      </c>
      <c r="V4325" t="str">
        <f>VLOOKUP(T4325,[1]ОКТМО!$B$6:$D$553,3,0)</f>
        <v>01 Ардатовский район</v>
      </c>
      <c r="W4325" s="20">
        <f t="shared" si="119"/>
        <v>13608.97</v>
      </c>
    </row>
    <row r="4326" spans="1:23" hidden="1">
      <c r="A4326" s="1" t="s">
        <v>19435</v>
      </c>
      <c r="B4326" s="1" t="s">
        <v>19436</v>
      </c>
      <c r="C4326" s="1" t="s">
        <v>19437</v>
      </c>
      <c r="D4326" s="2">
        <v>36161</v>
      </c>
      <c r="E4326" s="2">
        <v>43888</v>
      </c>
      <c r="F4326" s="24" t="s">
        <v>36835</v>
      </c>
      <c r="G4326" s="23">
        <v>1</v>
      </c>
      <c r="H4326" s="5">
        <v>43888</v>
      </c>
      <c r="I4326" s="1" t="s">
        <v>36831</v>
      </c>
      <c r="J4326" s="1" t="s">
        <v>36831</v>
      </c>
      <c r="K4326" s="1" t="s">
        <v>36831</v>
      </c>
      <c r="L4326" s="21"/>
      <c r="M4326" s="1">
        <v>3.0000000000000001E-3</v>
      </c>
      <c r="N4326" s="1" t="s">
        <v>1008</v>
      </c>
      <c r="O4326" s="1" t="s">
        <v>36831</v>
      </c>
      <c r="P4326" s="3">
        <v>43</v>
      </c>
      <c r="Q4326" s="14">
        <v>175953.85</v>
      </c>
      <c r="R4326" s="1" t="s">
        <v>22388</v>
      </c>
      <c r="S4326" s="1" t="s">
        <v>19438</v>
      </c>
      <c r="T4326" s="1">
        <v>89603472</v>
      </c>
      <c r="U4326" s="15" t="s">
        <v>1015</v>
      </c>
      <c r="V4326" t="str">
        <f>VLOOKUP(T4326,[1]ОКТМО!$B$6:$D$553,3,0)</f>
        <v>01 Ардатовский район</v>
      </c>
      <c r="W4326" s="20">
        <f t="shared" si="119"/>
        <v>4091.9500000000003</v>
      </c>
    </row>
    <row r="4327" spans="1:23" hidden="1">
      <c r="A4327" s="1" t="s">
        <v>19439</v>
      </c>
      <c r="B4327" s="1" t="s">
        <v>19440</v>
      </c>
      <c r="C4327" s="1" t="s">
        <v>19441</v>
      </c>
      <c r="D4327" s="2">
        <v>37621</v>
      </c>
      <c r="E4327" s="2">
        <v>43585</v>
      </c>
      <c r="F4327" s="24" t="s">
        <v>36835</v>
      </c>
      <c r="G4327" s="23">
        <v>1</v>
      </c>
      <c r="H4327" s="5">
        <v>43585</v>
      </c>
      <c r="I4327" s="1" t="s">
        <v>36836</v>
      </c>
      <c r="J4327" s="2">
        <v>41088</v>
      </c>
      <c r="K4327" s="1" t="s">
        <v>36831</v>
      </c>
      <c r="L4327" s="21"/>
      <c r="M4327" s="1">
        <v>3.0000000000000001E-3</v>
      </c>
      <c r="N4327" s="1" t="s">
        <v>1008</v>
      </c>
      <c r="O4327" s="1" t="s">
        <v>36837</v>
      </c>
      <c r="P4327" s="4">
        <v>25.6</v>
      </c>
      <c r="Q4327" s="14">
        <v>481468.42</v>
      </c>
      <c r="R4327" s="1" t="s">
        <v>23393</v>
      </c>
      <c r="S4327" s="1" t="s">
        <v>19442</v>
      </c>
      <c r="T4327" s="1">
        <v>89603155</v>
      </c>
      <c r="U4327" s="15" t="s">
        <v>1015</v>
      </c>
      <c r="V4327" t="str">
        <f>VLOOKUP(T4327,[1]ОКТМО!$B$6:$D$553,3,0)</f>
        <v>01 Ардатовский район</v>
      </c>
      <c r="W4327" s="20">
        <f t="shared" si="119"/>
        <v>18807.360156249997</v>
      </c>
    </row>
    <row r="4328" spans="1:23" hidden="1">
      <c r="A4328" s="1" t="s">
        <v>19443</v>
      </c>
      <c r="B4328" s="1" t="s">
        <v>22613</v>
      </c>
      <c r="C4328" s="1" t="s">
        <v>22614</v>
      </c>
      <c r="D4328" s="2">
        <v>37621</v>
      </c>
      <c r="E4328" s="2">
        <v>42089</v>
      </c>
      <c r="F4328" s="24" t="s">
        <v>36835</v>
      </c>
      <c r="G4328" s="23">
        <v>1</v>
      </c>
      <c r="H4328" s="5">
        <v>42089</v>
      </c>
      <c r="I4328" s="1" t="s">
        <v>36831</v>
      </c>
      <c r="J4328" s="1" t="s">
        <v>36831</v>
      </c>
      <c r="K4328" s="1" t="s">
        <v>36831</v>
      </c>
      <c r="L4328" s="21"/>
      <c r="M4328" s="1">
        <v>3.0000000000000001E-3</v>
      </c>
      <c r="N4328" s="1" t="s">
        <v>1008</v>
      </c>
      <c r="O4328" s="1" t="s">
        <v>36831</v>
      </c>
      <c r="P4328" s="4">
        <v>37.799999999999997</v>
      </c>
      <c r="Q4328" s="14">
        <v>644515.32999999996</v>
      </c>
      <c r="R4328" s="1" t="s">
        <v>23393</v>
      </c>
      <c r="S4328" s="1" t="s">
        <v>19444</v>
      </c>
      <c r="T4328" s="1">
        <v>89603155</v>
      </c>
      <c r="U4328" s="15" t="s">
        <v>1015</v>
      </c>
      <c r="V4328" t="str">
        <f>VLOOKUP(T4328,[1]ОКТМО!$B$6:$D$553,3,0)</f>
        <v>01 Ардатовский район</v>
      </c>
      <c r="W4328" s="20">
        <f t="shared" si="119"/>
        <v>17050.670105820107</v>
      </c>
    </row>
    <row r="4329" spans="1:23" hidden="1">
      <c r="A4329" s="1" t="s">
        <v>19445</v>
      </c>
      <c r="B4329" s="1" t="s">
        <v>21471</v>
      </c>
      <c r="C4329" s="1" t="s">
        <v>21472</v>
      </c>
      <c r="D4329" s="2">
        <v>37621</v>
      </c>
      <c r="E4329" s="2">
        <v>41890</v>
      </c>
      <c r="F4329" s="24" t="s">
        <v>36835</v>
      </c>
      <c r="G4329" s="23">
        <v>1</v>
      </c>
      <c r="H4329" s="5">
        <v>41890</v>
      </c>
      <c r="I4329" s="1" t="s">
        <v>36831</v>
      </c>
      <c r="J4329" s="1" t="s">
        <v>36831</v>
      </c>
      <c r="K4329" s="1" t="s">
        <v>36831</v>
      </c>
      <c r="L4329" s="21"/>
      <c r="M4329" s="1">
        <v>3.0000000000000001E-3</v>
      </c>
      <c r="N4329" s="1" t="s">
        <v>1008</v>
      </c>
      <c r="O4329" s="1" t="s">
        <v>36831</v>
      </c>
      <c r="P4329" s="4">
        <v>36.299999999999997</v>
      </c>
      <c r="Q4329" s="14">
        <v>618939.31999999995</v>
      </c>
      <c r="R4329" s="1" t="s">
        <v>23393</v>
      </c>
      <c r="S4329" s="1" t="s">
        <v>19446</v>
      </c>
      <c r="T4329" s="1">
        <v>89603155</v>
      </c>
      <c r="U4329" s="15" t="s">
        <v>1015</v>
      </c>
      <c r="V4329" t="str">
        <f>VLOOKUP(T4329,[1]ОКТМО!$B$6:$D$553,3,0)</f>
        <v>01 Ардатовский район</v>
      </c>
      <c r="W4329" s="20">
        <f t="shared" si="119"/>
        <v>17050.669972451789</v>
      </c>
    </row>
    <row r="4330" spans="1:23" hidden="1">
      <c r="A4330" s="1" t="s">
        <v>19447</v>
      </c>
      <c r="B4330" s="1" t="s">
        <v>19448</v>
      </c>
      <c r="C4330" s="1" t="s">
        <v>19449</v>
      </c>
      <c r="D4330" s="2">
        <v>37621</v>
      </c>
      <c r="E4330" s="2">
        <v>43963</v>
      </c>
      <c r="F4330" s="24" t="s">
        <v>36835</v>
      </c>
      <c r="G4330" s="23">
        <v>1</v>
      </c>
      <c r="H4330" s="5">
        <v>43963</v>
      </c>
      <c r="I4330" s="1" t="s">
        <v>36831</v>
      </c>
      <c r="J4330" s="1" t="s">
        <v>36831</v>
      </c>
      <c r="K4330" s="1" t="s">
        <v>36831</v>
      </c>
      <c r="L4330" s="21"/>
      <c r="M4330" s="1">
        <v>3.0000000000000001E-3</v>
      </c>
      <c r="N4330" s="1" t="s">
        <v>1008</v>
      </c>
      <c r="O4330" s="1" t="s">
        <v>36831</v>
      </c>
      <c r="P4330" s="4">
        <v>33.4</v>
      </c>
      <c r="Q4330" s="14">
        <v>609936.77</v>
      </c>
      <c r="R4330" s="1" t="s">
        <v>23393</v>
      </c>
      <c r="S4330" s="1" t="s">
        <v>19450</v>
      </c>
      <c r="T4330" s="1">
        <v>89603155</v>
      </c>
      <c r="U4330" s="15" t="s">
        <v>1015</v>
      </c>
      <c r="V4330" t="str">
        <f>VLOOKUP(T4330,[1]ОКТМО!$B$6:$D$553,3,0)</f>
        <v>01 Ардатовский район</v>
      </c>
      <c r="W4330" s="20">
        <f t="shared" si="119"/>
        <v>18261.579940119762</v>
      </c>
    </row>
    <row r="4331" spans="1:23" hidden="1">
      <c r="A4331" s="1" t="s">
        <v>19451</v>
      </c>
      <c r="B4331" s="1" t="s">
        <v>19452</v>
      </c>
      <c r="C4331" s="1" t="s">
        <v>19453</v>
      </c>
      <c r="D4331" s="2">
        <v>37621</v>
      </c>
      <c r="E4331" s="2">
        <v>43387</v>
      </c>
      <c r="F4331" s="24" t="s">
        <v>36835</v>
      </c>
      <c r="G4331" s="23">
        <v>1</v>
      </c>
      <c r="H4331" s="5">
        <v>43387</v>
      </c>
      <c r="I4331" s="1" t="s">
        <v>36831</v>
      </c>
      <c r="J4331" s="1" t="s">
        <v>36831</v>
      </c>
      <c r="K4331" s="1" t="s">
        <v>36831</v>
      </c>
      <c r="L4331" s="21"/>
      <c r="M4331" s="1">
        <v>3.0000000000000001E-3</v>
      </c>
      <c r="N4331" s="1" t="s">
        <v>1008</v>
      </c>
      <c r="O4331" s="1" t="s">
        <v>36831</v>
      </c>
      <c r="P4331" s="4">
        <v>29.4</v>
      </c>
      <c r="Q4331" s="14">
        <v>350177.81</v>
      </c>
      <c r="R4331" s="1" t="s">
        <v>23393</v>
      </c>
      <c r="S4331" s="1" t="s">
        <v>19454</v>
      </c>
      <c r="T4331" s="1">
        <v>89603155</v>
      </c>
      <c r="U4331" s="15" t="s">
        <v>1015</v>
      </c>
      <c r="V4331" t="str">
        <f>VLOOKUP(T4331,[1]ОКТМО!$B$6:$D$553,3,0)</f>
        <v>01 Ардатовский район</v>
      </c>
      <c r="W4331" s="20">
        <f t="shared" si="119"/>
        <v>11910.809863945578</v>
      </c>
    </row>
    <row r="4332" spans="1:23" hidden="1">
      <c r="A4332" s="1" t="s">
        <v>19455</v>
      </c>
      <c r="B4332" s="1" t="s">
        <v>30573</v>
      </c>
      <c r="C4332" s="1" t="s">
        <v>21465</v>
      </c>
      <c r="D4332" s="2">
        <v>37621</v>
      </c>
      <c r="E4332" s="2">
        <v>40179</v>
      </c>
      <c r="F4332" s="24" t="s">
        <v>36835</v>
      </c>
      <c r="G4332" s="23">
        <v>1</v>
      </c>
      <c r="H4332" s="5">
        <v>40179</v>
      </c>
      <c r="I4332" s="1" t="s">
        <v>36831</v>
      </c>
      <c r="J4332" s="1" t="s">
        <v>36831</v>
      </c>
      <c r="K4332" s="1" t="s">
        <v>36831</v>
      </c>
      <c r="L4332" s="21"/>
      <c r="M4332" s="1">
        <v>3.0000000000000001E-3</v>
      </c>
      <c r="N4332" s="1" t="s">
        <v>1008</v>
      </c>
      <c r="O4332" s="1" t="s">
        <v>36831</v>
      </c>
      <c r="P4332" s="3">
        <v>50</v>
      </c>
      <c r="Q4332" s="14">
        <v>660848</v>
      </c>
      <c r="R4332" s="1" t="s">
        <v>23393</v>
      </c>
      <c r="S4332" s="1" t="s">
        <v>19456</v>
      </c>
      <c r="T4332" s="1">
        <v>89603155</v>
      </c>
      <c r="U4332" s="15" t="s">
        <v>1015</v>
      </c>
      <c r="V4332" t="str">
        <f>VLOOKUP(T4332,[1]ОКТМО!$B$6:$D$553,3,0)</f>
        <v>01 Ардатовский район</v>
      </c>
      <c r="W4332" s="20">
        <f t="shared" si="119"/>
        <v>13216.96</v>
      </c>
    </row>
    <row r="4333" spans="1:23" hidden="1">
      <c r="A4333" s="1" t="s">
        <v>19457</v>
      </c>
      <c r="B4333" s="1" t="s">
        <v>19458</v>
      </c>
      <c r="C4333" s="1" t="s">
        <v>19459</v>
      </c>
      <c r="D4333" s="2">
        <v>37621</v>
      </c>
      <c r="E4333" s="2">
        <v>41949</v>
      </c>
      <c r="F4333" s="24" t="s">
        <v>36835</v>
      </c>
      <c r="G4333" s="23">
        <v>1</v>
      </c>
      <c r="H4333" s="5">
        <v>41949</v>
      </c>
      <c r="I4333" s="1" t="s">
        <v>36831</v>
      </c>
      <c r="J4333" s="1" t="s">
        <v>36831</v>
      </c>
      <c r="K4333" s="1" t="s">
        <v>36831</v>
      </c>
      <c r="L4333" s="21"/>
      <c r="M4333" s="1">
        <v>3.0000000000000001E-3</v>
      </c>
      <c r="N4333" s="1" t="s">
        <v>1008</v>
      </c>
      <c r="O4333" s="1" t="s">
        <v>36831</v>
      </c>
      <c r="P4333" s="4">
        <v>37.299999999999997</v>
      </c>
      <c r="Q4333" s="14">
        <v>444273.21</v>
      </c>
      <c r="R4333" s="1" t="s">
        <v>23393</v>
      </c>
      <c r="S4333" s="1" t="s">
        <v>19460</v>
      </c>
      <c r="T4333" s="1">
        <v>89603155</v>
      </c>
      <c r="U4333" s="15" t="s">
        <v>1015</v>
      </c>
      <c r="V4333" t="str">
        <f>VLOOKUP(T4333,[1]ОКТМО!$B$6:$D$553,3,0)</f>
        <v>01 Ардатовский район</v>
      </c>
      <c r="W4333" s="20">
        <f t="shared" si="119"/>
        <v>11910.809919571047</v>
      </c>
    </row>
    <row r="4334" spans="1:23" hidden="1">
      <c r="A4334" s="1" t="s">
        <v>19461</v>
      </c>
      <c r="B4334" s="1" t="s">
        <v>19462</v>
      </c>
      <c r="C4334" s="1" t="s">
        <v>19463</v>
      </c>
      <c r="D4334" s="2">
        <v>37621</v>
      </c>
      <c r="E4334" s="2">
        <v>43416</v>
      </c>
      <c r="F4334" s="24" t="s">
        <v>36835</v>
      </c>
      <c r="G4334" s="23">
        <v>1</v>
      </c>
      <c r="H4334" s="5">
        <v>43416</v>
      </c>
      <c r="I4334" s="1" t="s">
        <v>36831</v>
      </c>
      <c r="J4334" s="1" t="s">
        <v>36831</v>
      </c>
      <c r="K4334" s="1" t="s">
        <v>36831</v>
      </c>
      <c r="L4334" s="21">
        <f>(P4334-50)/P4334*(Q4334*M4334)*G4334</f>
        <v>1388.8463781300811</v>
      </c>
      <c r="M4334" s="1">
        <v>3.0000000000000001E-3</v>
      </c>
      <c r="N4334" s="1" t="s">
        <v>1008</v>
      </c>
      <c r="O4334" s="1" t="s">
        <v>36831</v>
      </c>
      <c r="P4334" s="4">
        <v>73.8</v>
      </c>
      <c r="Q4334" s="14">
        <v>1435530.29</v>
      </c>
      <c r="R4334" s="1" t="s">
        <v>23393</v>
      </c>
      <c r="S4334" s="1" t="s">
        <v>19464</v>
      </c>
      <c r="T4334" s="1">
        <v>89603155</v>
      </c>
      <c r="U4334" s="15" t="s">
        <v>1015</v>
      </c>
      <c r="V4334" t="str">
        <f>VLOOKUP(T4334,[1]ОКТМО!$B$6:$D$553,3,0)</f>
        <v>01 Ардатовский район</v>
      </c>
      <c r="W4334" s="20">
        <f t="shared" si="119"/>
        <v>19451.629945799461</v>
      </c>
    </row>
    <row r="4335" spans="1:23" hidden="1">
      <c r="A4335" s="1" t="s">
        <v>19465</v>
      </c>
      <c r="B4335" s="1" t="s">
        <v>19466</v>
      </c>
      <c r="C4335" s="1" t="s">
        <v>19467</v>
      </c>
      <c r="D4335" s="2">
        <v>37621</v>
      </c>
      <c r="E4335" s="2">
        <v>42248</v>
      </c>
      <c r="F4335" s="24" t="s">
        <v>36835</v>
      </c>
      <c r="G4335" s="23">
        <v>1</v>
      </c>
      <c r="H4335" s="5">
        <v>42248</v>
      </c>
      <c r="I4335" s="1" t="s">
        <v>36831</v>
      </c>
      <c r="J4335" s="1" t="s">
        <v>36831</v>
      </c>
      <c r="K4335" s="1" t="s">
        <v>36831</v>
      </c>
      <c r="L4335" s="21"/>
      <c r="M4335" s="1">
        <v>3.0000000000000001E-3</v>
      </c>
      <c r="N4335" s="1" t="s">
        <v>1008</v>
      </c>
      <c r="O4335" s="1" t="s">
        <v>36831</v>
      </c>
      <c r="P4335" s="4">
        <v>33.799999999999997</v>
      </c>
      <c r="Q4335" s="14">
        <v>674417.48</v>
      </c>
      <c r="R4335" s="1" t="s">
        <v>23393</v>
      </c>
      <c r="S4335" s="1" t="s">
        <v>19468</v>
      </c>
      <c r="T4335" s="1">
        <v>89603155</v>
      </c>
      <c r="U4335" s="15" t="s">
        <v>1015</v>
      </c>
      <c r="V4335" t="str">
        <f>VLOOKUP(T4335,[1]ОКТМО!$B$6:$D$553,3,0)</f>
        <v>01 Ардатовский район</v>
      </c>
      <c r="W4335" s="20">
        <f t="shared" si="119"/>
        <v>19953.179881656804</v>
      </c>
    </row>
    <row r="4336" spans="1:23" hidden="1">
      <c r="A4336" s="1" t="s">
        <v>19469</v>
      </c>
      <c r="B4336" s="1" t="s">
        <v>22226</v>
      </c>
      <c r="C4336" s="1" t="s">
        <v>19470</v>
      </c>
      <c r="D4336" s="2">
        <v>36161</v>
      </c>
      <c r="E4336" s="2">
        <v>43538</v>
      </c>
      <c r="F4336" s="24" t="s">
        <v>36835</v>
      </c>
      <c r="G4336" s="23">
        <v>1</v>
      </c>
      <c r="H4336" s="5">
        <v>43538</v>
      </c>
      <c r="I4336" s="1" t="s">
        <v>36831</v>
      </c>
      <c r="J4336" s="1" t="s">
        <v>36831</v>
      </c>
      <c r="K4336" s="1" t="s">
        <v>36831</v>
      </c>
      <c r="L4336" s="21"/>
      <c r="M4336" s="1">
        <v>3.0000000000000001E-3</v>
      </c>
      <c r="N4336" s="1" t="s">
        <v>1008</v>
      </c>
      <c r="O4336" s="1" t="s">
        <v>36831</v>
      </c>
      <c r="P4336" s="4">
        <v>30.4</v>
      </c>
      <c r="Q4336" s="14">
        <v>167000.26999999999</v>
      </c>
      <c r="R4336" s="1" t="s">
        <v>22400</v>
      </c>
      <c r="S4336" s="1" t="s">
        <v>19471</v>
      </c>
      <c r="T4336" s="1">
        <v>89603468</v>
      </c>
      <c r="U4336" s="15" t="s">
        <v>1015</v>
      </c>
      <c r="V4336" t="str">
        <f>VLOOKUP(T4336,[1]ОКТМО!$B$6:$D$553,3,0)</f>
        <v>01 Ардатовский район</v>
      </c>
      <c r="W4336" s="20">
        <f t="shared" si="119"/>
        <v>5493.429934210526</v>
      </c>
    </row>
    <row r="4337" spans="1:23" hidden="1">
      <c r="A4337" s="1" t="s">
        <v>19472</v>
      </c>
      <c r="B4337" s="1" t="s">
        <v>21191</v>
      </c>
      <c r="C4337" s="1" t="s">
        <v>19473</v>
      </c>
      <c r="D4337" s="2">
        <v>36161</v>
      </c>
      <c r="E4337" s="2">
        <v>42235</v>
      </c>
      <c r="F4337" s="24" t="s">
        <v>36835</v>
      </c>
      <c r="G4337" s="23">
        <v>1</v>
      </c>
      <c r="H4337" s="5">
        <v>42235</v>
      </c>
      <c r="I4337" s="1" t="s">
        <v>36831</v>
      </c>
      <c r="J4337" s="1" t="s">
        <v>36831</v>
      </c>
      <c r="K4337" s="1" t="s">
        <v>36831</v>
      </c>
      <c r="L4337" s="21"/>
      <c r="M4337" s="1">
        <v>3.0000000000000001E-3</v>
      </c>
      <c r="N4337" s="1" t="s">
        <v>1008</v>
      </c>
      <c r="O4337" s="1" t="s">
        <v>36831</v>
      </c>
      <c r="P4337" s="4">
        <v>42.6</v>
      </c>
      <c r="Q4337" s="14">
        <v>226703.14</v>
      </c>
      <c r="R4337" s="1" t="s">
        <v>23417</v>
      </c>
      <c r="S4337" s="1" t="s">
        <v>19474</v>
      </c>
      <c r="T4337" s="1">
        <v>89603404</v>
      </c>
      <c r="U4337" s="15" t="s">
        <v>1015</v>
      </c>
      <c r="V4337" t="str">
        <f>VLOOKUP(T4337,[1]ОКТМО!$B$6:$D$553,3,0)</f>
        <v>01 Ардатовский район</v>
      </c>
      <c r="W4337" s="20">
        <f t="shared" si="119"/>
        <v>5321.6699530516435</v>
      </c>
    </row>
    <row r="4338" spans="1:23" hidden="1">
      <c r="A4338" s="1" t="s">
        <v>19475</v>
      </c>
      <c r="B4338" s="1" t="s">
        <v>19476</v>
      </c>
      <c r="C4338" s="1" t="s">
        <v>19477</v>
      </c>
      <c r="D4338" s="2">
        <v>36161</v>
      </c>
      <c r="E4338" s="2">
        <v>42237</v>
      </c>
      <c r="F4338" s="24" t="s">
        <v>36835</v>
      </c>
      <c r="G4338" s="23">
        <v>1</v>
      </c>
      <c r="H4338" s="5">
        <v>42237</v>
      </c>
      <c r="I4338" s="1" t="s">
        <v>36831</v>
      </c>
      <c r="J4338" s="1" t="s">
        <v>36831</v>
      </c>
      <c r="K4338" s="1" t="s">
        <v>36831</v>
      </c>
      <c r="L4338" s="21"/>
      <c r="M4338" s="1">
        <v>3.0000000000000001E-3</v>
      </c>
      <c r="N4338" s="1" t="s">
        <v>1008</v>
      </c>
      <c r="O4338" s="1" t="s">
        <v>36831</v>
      </c>
      <c r="P4338" s="4">
        <v>36.5</v>
      </c>
      <c r="Q4338" s="14">
        <v>195373.55</v>
      </c>
      <c r="R4338" s="1" t="s">
        <v>23417</v>
      </c>
      <c r="S4338" s="1" t="s">
        <v>19478</v>
      </c>
      <c r="T4338" s="1">
        <v>89603404</v>
      </c>
      <c r="U4338" s="15" t="s">
        <v>1015</v>
      </c>
      <c r="V4338" t="str">
        <f>VLOOKUP(T4338,[1]ОКТМО!$B$6:$D$553,3,0)</f>
        <v>01 Ардатовский район</v>
      </c>
      <c r="W4338" s="20">
        <f t="shared" si="119"/>
        <v>5352.7</v>
      </c>
    </row>
    <row r="4339" spans="1:23" hidden="1">
      <c r="A4339" s="1" t="s">
        <v>19479</v>
      </c>
      <c r="B4339" s="1" t="s">
        <v>19480</v>
      </c>
      <c r="C4339" s="1" t="s">
        <v>19481</v>
      </c>
      <c r="D4339" s="2">
        <v>36161</v>
      </c>
      <c r="E4339" s="2">
        <v>43956</v>
      </c>
      <c r="F4339" s="24" t="s">
        <v>36835</v>
      </c>
      <c r="G4339" s="23">
        <v>1</v>
      </c>
      <c r="H4339" s="5">
        <v>43956</v>
      </c>
      <c r="I4339" s="1" t="s">
        <v>36831</v>
      </c>
      <c r="J4339" s="1" t="s">
        <v>36831</v>
      </c>
      <c r="K4339" s="1" t="s">
        <v>36831</v>
      </c>
      <c r="L4339" s="21"/>
      <c r="M4339" s="1">
        <v>3.0000000000000001E-3</v>
      </c>
      <c r="N4339" s="1" t="s">
        <v>1008</v>
      </c>
      <c r="O4339" s="1" t="s">
        <v>36831</v>
      </c>
      <c r="P4339" s="3">
        <v>45</v>
      </c>
      <c r="Q4339" s="14">
        <v>246243.15</v>
      </c>
      <c r="R4339" s="1" t="s">
        <v>22394</v>
      </c>
      <c r="S4339" s="1" t="s">
        <v>19482</v>
      </c>
      <c r="T4339" s="1">
        <v>89603468</v>
      </c>
      <c r="U4339" s="15" t="s">
        <v>1015</v>
      </c>
      <c r="V4339" t="str">
        <f>VLOOKUP(T4339,[1]ОКТМО!$B$6:$D$553,3,0)</f>
        <v>01 Ардатовский район</v>
      </c>
      <c r="W4339" s="20">
        <f t="shared" si="119"/>
        <v>5472.07</v>
      </c>
    </row>
    <row r="4340" spans="1:23" hidden="1">
      <c r="A4340" s="1" t="s">
        <v>19483</v>
      </c>
      <c r="B4340" s="1" t="s">
        <v>19484</v>
      </c>
      <c r="C4340" s="1" t="s">
        <v>19485</v>
      </c>
      <c r="D4340" s="2">
        <v>36161</v>
      </c>
      <c r="E4340" s="2">
        <v>43946</v>
      </c>
      <c r="F4340" s="24" t="s">
        <v>36835</v>
      </c>
      <c r="G4340" s="23">
        <v>1</v>
      </c>
      <c r="H4340" s="5">
        <v>43946</v>
      </c>
      <c r="I4340" s="1" t="s">
        <v>36836</v>
      </c>
      <c r="J4340" s="2">
        <v>41088</v>
      </c>
      <c r="K4340" s="1" t="s">
        <v>36831</v>
      </c>
      <c r="L4340" s="21"/>
      <c r="M4340" s="1">
        <v>3.0000000000000001E-3</v>
      </c>
      <c r="N4340" s="1" t="s">
        <v>1008</v>
      </c>
      <c r="O4340" s="1" t="s">
        <v>36837</v>
      </c>
      <c r="P4340" s="4">
        <v>37.700000000000003</v>
      </c>
      <c r="Q4340" s="14">
        <v>196382.32</v>
      </c>
      <c r="R4340" s="1" t="s">
        <v>23417</v>
      </c>
      <c r="S4340" s="1" t="s">
        <v>19486</v>
      </c>
      <c r="T4340" s="1">
        <v>89603404</v>
      </c>
      <c r="U4340" s="15" t="s">
        <v>1015</v>
      </c>
      <c r="V4340" t="str">
        <f>VLOOKUP(T4340,[1]ОКТМО!$B$6:$D$553,3,0)</f>
        <v>01 Ардатовский район</v>
      </c>
      <c r="W4340" s="20">
        <f t="shared" ref="W4340:W4403" si="120">Q4340/P4340</f>
        <v>5209.080106100796</v>
      </c>
    </row>
    <row r="4341" spans="1:23" hidden="1">
      <c r="A4341" s="1" t="s">
        <v>19487</v>
      </c>
      <c r="B4341" s="1" t="s">
        <v>19488</v>
      </c>
      <c r="C4341" s="1" t="s">
        <v>19489</v>
      </c>
      <c r="D4341" s="2">
        <v>36161</v>
      </c>
      <c r="E4341" s="2">
        <v>41724</v>
      </c>
      <c r="F4341" s="24" t="s">
        <v>36835</v>
      </c>
      <c r="G4341" s="23">
        <v>1</v>
      </c>
      <c r="H4341" s="5">
        <v>41724</v>
      </c>
      <c r="I4341" s="1" t="s">
        <v>36831</v>
      </c>
      <c r="J4341" s="1" t="s">
        <v>36831</v>
      </c>
      <c r="K4341" s="1" t="s">
        <v>36831</v>
      </c>
      <c r="L4341" s="21">
        <f>(P4341-50)/P4341*(Q4341*M4341)*G4341</f>
        <v>12.578495917159813</v>
      </c>
      <c r="M4341" s="1">
        <v>3.0000000000000001E-3</v>
      </c>
      <c r="N4341" s="1" t="s">
        <v>1008</v>
      </c>
      <c r="O4341" s="1" t="s">
        <v>36831</v>
      </c>
      <c r="P4341" s="4">
        <v>50.7</v>
      </c>
      <c r="Q4341" s="14">
        <v>303680.83</v>
      </c>
      <c r="R4341" s="1" t="s">
        <v>22394</v>
      </c>
      <c r="S4341" s="1" t="s">
        <v>19490</v>
      </c>
      <c r="T4341" s="1">
        <v>89603468</v>
      </c>
      <c r="U4341" s="15" t="s">
        <v>1015</v>
      </c>
      <c r="V4341" t="str">
        <f>VLOOKUP(T4341,[1]ОКТМО!$B$6:$D$553,3,0)</f>
        <v>01 Ардатовский район</v>
      </c>
      <c r="W4341" s="20">
        <f t="shared" si="120"/>
        <v>5989.7599605522682</v>
      </c>
    </row>
    <row r="4342" spans="1:23" hidden="1">
      <c r="A4342" s="1" t="s">
        <v>19491</v>
      </c>
      <c r="B4342" s="1" t="s">
        <v>19492</v>
      </c>
      <c r="C4342" s="1" t="s">
        <v>19493</v>
      </c>
      <c r="D4342" s="2">
        <v>37621</v>
      </c>
      <c r="E4342" s="2">
        <v>41801</v>
      </c>
      <c r="F4342" s="24" t="s">
        <v>36835</v>
      </c>
      <c r="G4342" s="23">
        <v>1</v>
      </c>
      <c r="H4342" s="5">
        <v>41801</v>
      </c>
      <c r="I4342" s="1" t="s">
        <v>36831</v>
      </c>
      <c r="J4342" s="1" t="s">
        <v>36831</v>
      </c>
      <c r="K4342" s="1" t="s">
        <v>36831</v>
      </c>
      <c r="L4342" s="21">
        <f>(P4342-50)/P4342*(Q4342*M4342)*G4342</f>
        <v>1966.92822</v>
      </c>
      <c r="M4342" s="1">
        <v>3.0000000000000001E-3</v>
      </c>
      <c r="N4342" s="1" t="s">
        <v>1008</v>
      </c>
      <c r="O4342" s="1" t="s">
        <v>36831</v>
      </c>
      <c r="P4342" s="3">
        <v>101</v>
      </c>
      <c r="Q4342" s="14">
        <v>1298429.74</v>
      </c>
      <c r="R4342" s="1" t="s">
        <v>23393</v>
      </c>
      <c r="S4342" s="1" t="s">
        <v>19494</v>
      </c>
      <c r="T4342" s="1">
        <v>89603155</v>
      </c>
      <c r="U4342" s="15" t="s">
        <v>1015</v>
      </c>
      <c r="V4342" t="str">
        <f>VLOOKUP(T4342,[1]ОКТМО!$B$6:$D$553,3,0)</f>
        <v>01 Ардатовский район</v>
      </c>
      <c r="W4342" s="20">
        <f t="shared" si="120"/>
        <v>12855.74</v>
      </c>
    </row>
    <row r="4343" spans="1:23" hidden="1">
      <c r="A4343" s="1" t="s">
        <v>19495</v>
      </c>
      <c r="B4343" s="1" t="s">
        <v>19496</v>
      </c>
      <c r="C4343" s="1" t="s">
        <v>19497</v>
      </c>
      <c r="D4343" s="2">
        <v>37621</v>
      </c>
      <c r="E4343" s="2">
        <v>42972</v>
      </c>
      <c r="F4343" s="24" t="s">
        <v>36835</v>
      </c>
      <c r="G4343" s="23">
        <v>1</v>
      </c>
      <c r="H4343" s="5">
        <v>42972</v>
      </c>
      <c r="I4343" s="1" t="s">
        <v>36831</v>
      </c>
      <c r="J4343" s="2">
        <v>41088</v>
      </c>
      <c r="K4343" s="1" t="s">
        <v>36831</v>
      </c>
      <c r="L4343" s="21">
        <f>(P4343-50)/P4343*(Q4343*M4343)*G4343</f>
        <v>305.89845788091077</v>
      </c>
      <c r="M4343" s="1">
        <v>3.0000000000000001E-3</v>
      </c>
      <c r="N4343" s="1" t="s">
        <v>1008</v>
      </c>
      <c r="O4343" s="1" t="s">
        <v>36837</v>
      </c>
      <c r="P4343" s="4">
        <v>57.1</v>
      </c>
      <c r="Q4343" s="14">
        <v>820037.65</v>
      </c>
      <c r="R4343" s="1" t="s">
        <v>23393</v>
      </c>
      <c r="S4343" s="1" t="s">
        <v>19498</v>
      </c>
      <c r="T4343" s="1">
        <v>89603155</v>
      </c>
      <c r="U4343" s="15" t="s">
        <v>1015</v>
      </c>
      <c r="V4343" t="str">
        <f>VLOOKUP(T4343,[1]ОКТМО!$B$6:$D$553,3,0)</f>
        <v>01 Ардатовский район</v>
      </c>
      <c r="W4343" s="20">
        <f t="shared" si="120"/>
        <v>14361.429947460596</v>
      </c>
    </row>
    <row r="4344" spans="1:23" hidden="1">
      <c r="A4344" s="1" t="s">
        <v>19499</v>
      </c>
      <c r="B4344" s="1" t="s">
        <v>19500</v>
      </c>
      <c r="C4344" s="1" t="s">
        <v>19501</v>
      </c>
      <c r="D4344" s="2">
        <v>36161</v>
      </c>
      <c r="E4344" s="2">
        <v>42841</v>
      </c>
      <c r="F4344" s="24" t="s">
        <v>36835</v>
      </c>
      <c r="G4344" s="23">
        <v>1</v>
      </c>
      <c r="H4344" s="5">
        <v>42841</v>
      </c>
      <c r="I4344" s="1" t="s">
        <v>36831</v>
      </c>
      <c r="J4344" s="1" t="s">
        <v>36831</v>
      </c>
      <c r="K4344" s="1" t="s">
        <v>36831</v>
      </c>
      <c r="L4344" s="21">
        <f>(P4344-50)/P4344*(Q4344*M4344)*G4344</f>
        <v>917.1422399999999</v>
      </c>
      <c r="M4344" s="1">
        <v>3.0000000000000001E-3</v>
      </c>
      <c r="N4344" s="1" t="s">
        <v>1008</v>
      </c>
      <c r="O4344" s="1" t="s">
        <v>36831</v>
      </c>
      <c r="P4344" s="3">
        <v>106</v>
      </c>
      <c r="Q4344" s="14">
        <v>578673.07999999996</v>
      </c>
      <c r="R4344" s="1" t="s">
        <v>23417</v>
      </c>
      <c r="S4344" s="1" t="s">
        <v>19502</v>
      </c>
      <c r="T4344" s="1">
        <v>89603404</v>
      </c>
      <c r="U4344" s="15" t="s">
        <v>1015</v>
      </c>
      <c r="V4344" t="str">
        <f>VLOOKUP(T4344,[1]ОКТМО!$B$6:$D$553,3,0)</f>
        <v>01 Ардатовский район</v>
      </c>
      <c r="W4344" s="20">
        <f t="shared" si="120"/>
        <v>5459.1799999999994</v>
      </c>
    </row>
    <row r="4345" spans="1:23" hidden="1">
      <c r="A4345" s="1" t="s">
        <v>19503</v>
      </c>
      <c r="B4345" s="1" t="s">
        <v>19504</v>
      </c>
      <c r="C4345" s="1" t="s">
        <v>19505</v>
      </c>
      <c r="D4345" s="2">
        <v>36161</v>
      </c>
      <c r="E4345" s="2">
        <v>43452</v>
      </c>
      <c r="F4345" s="24" t="s">
        <v>36835</v>
      </c>
      <c r="G4345" s="23">
        <v>1</v>
      </c>
      <c r="H4345" s="5">
        <v>43452</v>
      </c>
      <c r="I4345" s="1" t="s">
        <v>36836</v>
      </c>
      <c r="J4345" s="2">
        <v>41088</v>
      </c>
      <c r="K4345" s="1" t="s">
        <v>36831</v>
      </c>
      <c r="L4345" s="21">
        <f>(P4345-50)/P4345*(Q4345*M4345)*G4345</f>
        <v>89.925360000000026</v>
      </c>
      <c r="M4345" s="1">
        <v>3.0000000000000001E-3</v>
      </c>
      <c r="N4345" s="1" t="s">
        <v>1008</v>
      </c>
      <c r="O4345" s="1" t="s">
        <v>36837</v>
      </c>
      <c r="P4345" s="4">
        <v>55.6</v>
      </c>
      <c r="Q4345" s="14">
        <v>297610.12</v>
      </c>
      <c r="R4345" s="1" t="s">
        <v>23417</v>
      </c>
      <c r="S4345" s="1" t="s">
        <v>19506</v>
      </c>
      <c r="T4345" s="1">
        <v>89603404</v>
      </c>
      <c r="U4345" s="15" t="s">
        <v>1015</v>
      </c>
      <c r="V4345" t="str">
        <f>VLOOKUP(T4345,[1]ОКТМО!$B$6:$D$553,3,0)</f>
        <v>01 Ардатовский район</v>
      </c>
      <c r="W4345" s="20">
        <f t="shared" si="120"/>
        <v>5352.7</v>
      </c>
    </row>
    <row r="4346" spans="1:23" hidden="1">
      <c r="A4346" s="1" t="s">
        <v>19507</v>
      </c>
      <c r="B4346" s="1" t="s">
        <v>19508</v>
      </c>
      <c r="C4346" s="1" t="s">
        <v>19509</v>
      </c>
      <c r="D4346" s="2">
        <v>36161</v>
      </c>
      <c r="E4346" s="2">
        <v>42993</v>
      </c>
      <c r="F4346" s="24" t="s">
        <v>36835</v>
      </c>
      <c r="G4346" s="23">
        <v>1</v>
      </c>
      <c r="H4346" s="5">
        <v>42993</v>
      </c>
      <c r="I4346" s="1" t="s">
        <v>36836</v>
      </c>
      <c r="J4346" s="2">
        <v>41088</v>
      </c>
      <c r="K4346" s="1" t="s">
        <v>36831</v>
      </c>
      <c r="L4346" s="21"/>
      <c r="M4346" s="1">
        <v>3.0000000000000001E-3</v>
      </c>
      <c r="N4346" s="1" t="s">
        <v>1008</v>
      </c>
      <c r="O4346" s="1" t="s">
        <v>36837</v>
      </c>
      <c r="P4346" s="4">
        <v>42.6</v>
      </c>
      <c r="Q4346" s="14">
        <v>226703.14</v>
      </c>
      <c r="R4346" s="1" t="s">
        <v>23417</v>
      </c>
      <c r="S4346" s="1" t="s">
        <v>19510</v>
      </c>
      <c r="T4346" s="1">
        <v>89603404</v>
      </c>
      <c r="U4346" s="15" t="s">
        <v>1015</v>
      </c>
      <c r="V4346" t="str">
        <f>VLOOKUP(T4346,[1]ОКТМО!$B$6:$D$553,3,0)</f>
        <v>01 Ардатовский район</v>
      </c>
      <c r="W4346" s="20">
        <f t="shared" si="120"/>
        <v>5321.6699530516435</v>
      </c>
    </row>
    <row r="4347" spans="1:23" hidden="1">
      <c r="A4347" s="1" t="s">
        <v>19511</v>
      </c>
      <c r="B4347" s="1" t="s">
        <v>19512</v>
      </c>
      <c r="C4347" s="1" t="s">
        <v>19513</v>
      </c>
      <c r="D4347" s="2">
        <v>37622</v>
      </c>
      <c r="E4347" s="2">
        <v>41796</v>
      </c>
      <c r="F4347" s="24" t="s">
        <v>36835</v>
      </c>
      <c r="G4347" s="23">
        <v>1</v>
      </c>
      <c r="H4347" s="5">
        <v>41796</v>
      </c>
      <c r="I4347" s="1" t="s">
        <v>36831</v>
      </c>
      <c r="J4347" s="1" t="s">
        <v>36831</v>
      </c>
      <c r="K4347" s="1" t="s">
        <v>36831</v>
      </c>
      <c r="L4347" s="21"/>
      <c r="M4347" s="1">
        <v>3.0000000000000001E-3</v>
      </c>
      <c r="N4347" s="1" t="s">
        <v>1008</v>
      </c>
      <c r="O4347" s="1" t="s">
        <v>36831</v>
      </c>
      <c r="P4347" s="3">
        <v>45</v>
      </c>
      <c r="Q4347" s="14">
        <v>249992.1</v>
      </c>
      <c r="R4347" s="1" t="s">
        <v>22285</v>
      </c>
      <c r="S4347" s="1" t="s">
        <v>19514</v>
      </c>
      <c r="T4347" s="1">
        <v>89603444</v>
      </c>
      <c r="U4347" s="15" t="s">
        <v>1015</v>
      </c>
      <c r="V4347" t="str">
        <f>VLOOKUP(T4347,[1]ОКТМО!$B$6:$D$553,3,0)</f>
        <v>01 Ардатовский район</v>
      </c>
      <c r="W4347" s="20">
        <f t="shared" si="120"/>
        <v>5555.38</v>
      </c>
    </row>
    <row r="4348" spans="1:23" hidden="1">
      <c r="A4348" s="1" t="s">
        <v>19515</v>
      </c>
      <c r="B4348" s="1" t="s">
        <v>19516</v>
      </c>
      <c r="C4348" s="1" t="s">
        <v>19517</v>
      </c>
      <c r="D4348" s="2">
        <v>36161</v>
      </c>
      <c r="E4348" s="2">
        <v>43372</v>
      </c>
      <c r="F4348" s="24" t="s">
        <v>36835</v>
      </c>
      <c r="G4348" s="23">
        <v>1</v>
      </c>
      <c r="H4348" s="5">
        <v>43372</v>
      </c>
      <c r="I4348" s="1" t="s">
        <v>36831</v>
      </c>
      <c r="J4348" s="1" t="s">
        <v>36831</v>
      </c>
      <c r="K4348" s="1" t="s">
        <v>36831</v>
      </c>
      <c r="L4348" s="21"/>
      <c r="M4348" s="1">
        <v>3.0000000000000001E-3</v>
      </c>
      <c r="N4348" s="1" t="s">
        <v>1008</v>
      </c>
      <c r="O4348" s="1" t="s">
        <v>36831</v>
      </c>
      <c r="P4348" s="4">
        <v>30.2</v>
      </c>
      <c r="Q4348" s="14">
        <v>157314.22</v>
      </c>
      <c r="R4348" s="1" t="s">
        <v>23417</v>
      </c>
      <c r="S4348" s="1" t="s">
        <v>19518</v>
      </c>
      <c r="T4348" s="1">
        <v>89603404</v>
      </c>
      <c r="U4348" s="15" t="s">
        <v>1015</v>
      </c>
      <c r="V4348" t="str">
        <f>VLOOKUP(T4348,[1]ОКТМО!$B$6:$D$553,3,0)</f>
        <v>01 Ардатовский район</v>
      </c>
      <c r="W4348" s="20">
        <f t="shared" si="120"/>
        <v>5209.0801324503309</v>
      </c>
    </row>
    <row r="4349" spans="1:23" hidden="1">
      <c r="A4349" s="1" t="s">
        <v>19519</v>
      </c>
      <c r="B4349" s="1" t="s">
        <v>19520</v>
      </c>
      <c r="C4349" s="1" t="s">
        <v>19521</v>
      </c>
      <c r="D4349" s="2">
        <v>36161</v>
      </c>
      <c r="E4349" s="2">
        <v>42736</v>
      </c>
      <c r="F4349" s="24" t="s">
        <v>36835</v>
      </c>
      <c r="G4349" s="23">
        <v>1</v>
      </c>
      <c r="H4349" s="5">
        <v>42736</v>
      </c>
      <c r="I4349" s="1" t="s">
        <v>36831</v>
      </c>
      <c r="J4349" s="1" t="s">
        <v>36831</v>
      </c>
      <c r="K4349" s="1" t="s">
        <v>36831</v>
      </c>
      <c r="L4349" s="21"/>
      <c r="M4349" s="1">
        <v>3.0000000000000001E-3</v>
      </c>
      <c r="N4349" s="1" t="s">
        <v>1008</v>
      </c>
      <c r="O4349" s="1" t="s">
        <v>36831</v>
      </c>
      <c r="P4349" s="4">
        <v>38.5</v>
      </c>
      <c r="Q4349" s="14">
        <v>206078.95</v>
      </c>
      <c r="R4349" s="1" t="s">
        <v>23417</v>
      </c>
      <c r="S4349" s="1" t="s">
        <v>19522</v>
      </c>
      <c r="T4349" s="1">
        <v>89603404</v>
      </c>
      <c r="U4349" s="15" t="s">
        <v>1015</v>
      </c>
      <c r="V4349" t="str">
        <f>VLOOKUP(T4349,[1]ОКТМО!$B$6:$D$553,3,0)</f>
        <v>01 Ардатовский район</v>
      </c>
      <c r="W4349" s="20">
        <f t="shared" si="120"/>
        <v>5352.7000000000007</v>
      </c>
    </row>
    <row r="4350" spans="1:23" hidden="1">
      <c r="A4350" s="1" t="s">
        <v>19523</v>
      </c>
      <c r="B4350" s="1" t="s">
        <v>19524</v>
      </c>
      <c r="C4350" s="1" t="s">
        <v>19525</v>
      </c>
      <c r="D4350" s="2">
        <v>36161</v>
      </c>
      <c r="E4350" s="2">
        <v>41739</v>
      </c>
      <c r="F4350" s="24" t="s">
        <v>36835</v>
      </c>
      <c r="G4350" s="23">
        <v>1</v>
      </c>
      <c r="H4350" s="5">
        <v>41739</v>
      </c>
      <c r="I4350" s="1" t="s">
        <v>36831</v>
      </c>
      <c r="J4350" s="1" t="s">
        <v>36831</v>
      </c>
      <c r="K4350" s="1" t="s">
        <v>36831</v>
      </c>
      <c r="L4350" s="21"/>
      <c r="M4350" s="1">
        <v>3.0000000000000001E-3</v>
      </c>
      <c r="N4350" s="1" t="s">
        <v>1008</v>
      </c>
      <c r="O4350" s="1" t="s">
        <v>36831</v>
      </c>
      <c r="P4350" s="3">
        <v>22</v>
      </c>
      <c r="Q4350" s="14">
        <v>117759.4</v>
      </c>
      <c r="R4350" s="1" t="s">
        <v>23417</v>
      </c>
      <c r="S4350" s="1" t="s">
        <v>19526</v>
      </c>
      <c r="T4350" s="1">
        <v>89603404</v>
      </c>
      <c r="U4350" s="15" t="s">
        <v>1015</v>
      </c>
      <c r="V4350" t="str">
        <f>VLOOKUP(T4350,[1]ОКТМО!$B$6:$D$553,3,0)</f>
        <v>01 Ардатовский район</v>
      </c>
      <c r="W4350" s="20">
        <f t="shared" si="120"/>
        <v>5352.7</v>
      </c>
    </row>
    <row r="4351" spans="1:23" hidden="1">
      <c r="A4351" s="1" t="s">
        <v>19527</v>
      </c>
      <c r="B4351" s="1" t="s">
        <v>19528</v>
      </c>
      <c r="C4351" s="1" t="s">
        <v>19529</v>
      </c>
      <c r="D4351" s="2">
        <v>37621</v>
      </c>
      <c r="E4351" s="2">
        <v>42042</v>
      </c>
      <c r="F4351" s="24" t="s">
        <v>36835</v>
      </c>
      <c r="G4351" s="23">
        <v>1</v>
      </c>
      <c r="H4351" s="5">
        <v>42042</v>
      </c>
      <c r="I4351" s="1" t="s">
        <v>36831</v>
      </c>
      <c r="J4351" s="1" t="s">
        <v>36831</v>
      </c>
      <c r="K4351" s="1" t="s">
        <v>36831</v>
      </c>
      <c r="L4351" s="21"/>
      <c r="M4351" s="1">
        <v>3.0000000000000001E-3</v>
      </c>
      <c r="N4351" s="1" t="s">
        <v>1008</v>
      </c>
      <c r="O4351" s="1" t="s">
        <v>36831</v>
      </c>
      <c r="P4351" s="4">
        <v>33.9</v>
      </c>
      <c r="Q4351" s="14">
        <v>552008.94999999995</v>
      </c>
      <c r="R4351" s="1" t="s">
        <v>23393</v>
      </c>
      <c r="S4351" s="1" t="s">
        <v>19530</v>
      </c>
      <c r="T4351" s="1">
        <v>89603155</v>
      </c>
      <c r="U4351" s="15" t="s">
        <v>1015</v>
      </c>
      <c r="V4351" t="str">
        <f>VLOOKUP(T4351,[1]ОКТМО!$B$6:$D$553,3,0)</f>
        <v>01 Ардатовский район</v>
      </c>
      <c r="W4351" s="20">
        <f t="shared" si="120"/>
        <v>16283.449852507374</v>
      </c>
    </row>
    <row r="4352" spans="1:23" hidden="1">
      <c r="A4352" s="1" t="s">
        <v>19531</v>
      </c>
      <c r="B4352" s="1" t="s">
        <v>22634</v>
      </c>
      <c r="C4352" s="1" t="s">
        <v>19532</v>
      </c>
      <c r="D4352" s="2">
        <v>37622</v>
      </c>
      <c r="E4352" s="2">
        <v>43727</v>
      </c>
      <c r="F4352" s="24" t="s">
        <v>36835</v>
      </c>
      <c r="G4352" s="23">
        <v>1</v>
      </c>
      <c r="H4352" s="5">
        <v>43727</v>
      </c>
      <c r="I4352" s="1" t="s">
        <v>36831</v>
      </c>
      <c r="J4352" s="1" t="s">
        <v>36831</v>
      </c>
      <c r="K4352" s="1" t="s">
        <v>36831</v>
      </c>
      <c r="L4352" s="21"/>
      <c r="M4352" s="1">
        <v>3.0000000000000001E-3</v>
      </c>
      <c r="N4352" s="1" t="s">
        <v>1008</v>
      </c>
      <c r="O4352" s="1" t="s">
        <v>36831</v>
      </c>
      <c r="P4352" s="4">
        <v>30.6</v>
      </c>
      <c r="Q4352" s="14">
        <v>189684.2</v>
      </c>
      <c r="R4352" s="1" t="s">
        <v>22422</v>
      </c>
      <c r="S4352" s="1" t="s">
        <v>19533</v>
      </c>
      <c r="T4352" s="1">
        <v>89603420</v>
      </c>
      <c r="U4352" s="15" t="s">
        <v>1015</v>
      </c>
      <c r="V4352" t="str">
        <f>VLOOKUP(T4352,[1]ОКТМО!$B$6:$D$553,3,0)</f>
        <v>01 Ардатовский район</v>
      </c>
      <c r="W4352" s="20">
        <f t="shared" si="120"/>
        <v>6198.830065359477</v>
      </c>
    </row>
    <row r="4353" spans="1:23" hidden="1">
      <c r="A4353" s="1" t="s">
        <v>19534</v>
      </c>
      <c r="B4353" s="1" t="s">
        <v>19535</v>
      </c>
      <c r="C4353" s="1" t="s">
        <v>19536</v>
      </c>
      <c r="D4353" s="2">
        <v>37621</v>
      </c>
      <c r="E4353" s="2">
        <v>41874</v>
      </c>
      <c r="F4353" s="24" t="s">
        <v>36835</v>
      </c>
      <c r="G4353" s="23">
        <v>1</v>
      </c>
      <c r="H4353" s="5">
        <v>41874</v>
      </c>
      <c r="I4353" s="1" t="s">
        <v>36831</v>
      </c>
      <c r="J4353" s="1" t="s">
        <v>36831</v>
      </c>
      <c r="K4353" s="1" t="s">
        <v>36831</v>
      </c>
      <c r="L4353" s="21"/>
      <c r="M4353" s="1">
        <v>3.0000000000000001E-3</v>
      </c>
      <c r="N4353" s="1" t="s">
        <v>1008</v>
      </c>
      <c r="O4353" s="1" t="s">
        <v>36831</v>
      </c>
      <c r="P4353" s="4">
        <v>32.1</v>
      </c>
      <c r="Q4353" s="14">
        <v>456481.58</v>
      </c>
      <c r="R4353" s="1" t="s">
        <v>23393</v>
      </c>
      <c r="S4353" s="1" t="s">
        <v>19537</v>
      </c>
      <c r="T4353" s="1">
        <v>89603155</v>
      </c>
      <c r="U4353" s="15" t="s">
        <v>1015</v>
      </c>
      <c r="V4353" t="str">
        <f>VLOOKUP(T4353,[1]ОКТМО!$B$6:$D$553,3,0)</f>
        <v>01 Ардатовский район</v>
      </c>
      <c r="W4353" s="20">
        <f t="shared" si="120"/>
        <v>14220.609968847351</v>
      </c>
    </row>
    <row r="4354" spans="1:23" hidden="1">
      <c r="A4354" s="1" t="s">
        <v>19539</v>
      </c>
      <c r="B4354" s="1" t="s">
        <v>19540</v>
      </c>
      <c r="C4354" s="1" t="s">
        <v>19541</v>
      </c>
      <c r="D4354" s="2">
        <v>37622</v>
      </c>
      <c r="E4354" s="2">
        <v>41836</v>
      </c>
      <c r="F4354" s="24" t="s">
        <v>36835</v>
      </c>
      <c r="G4354" s="23">
        <v>1</v>
      </c>
      <c r="H4354" s="5">
        <v>41836</v>
      </c>
      <c r="I4354" s="1" t="s">
        <v>36831</v>
      </c>
      <c r="J4354" s="1" t="s">
        <v>36831</v>
      </c>
      <c r="K4354" s="1" t="s">
        <v>36831</v>
      </c>
      <c r="L4354" s="21"/>
      <c r="M4354" s="1">
        <v>3.0000000000000001E-3</v>
      </c>
      <c r="N4354" s="1" t="s">
        <v>1008</v>
      </c>
      <c r="O4354" s="1" t="s">
        <v>36831</v>
      </c>
      <c r="P4354" s="4">
        <v>22.6</v>
      </c>
      <c r="Q4354" s="14">
        <v>149484.54</v>
      </c>
      <c r="R4354" s="1" t="s">
        <v>22422</v>
      </c>
      <c r="S4354" s="1" t="s">
        <v>19542</v>
      </c>
      <c r="T4354" s="1">
        <v>89603420</v>
      </c>
      <c r="U4354" s="15" t="s">
        <v>1015</v>
      </c>
      <c r="V4354" t="str">
        <f>VLOOKUP(T4354,[1]ОКТМО!$B$6:$D$553,3,0)</f>
        <v>01 Ардатовский район</v>
      </c>
      <c r="W4354" s="20">
        <f t="shared" si="120"/>
        <v>6614.3601769911502</v>
      </c>
    </row>
    <row r="4355" spans="1:23" hidden="1">
      <c r="A4355" s="1" t="s">
        <v>19543</v>
      </c>
      <c r="B4355" s="1" t="s">
        <v>19544</v>
      </c>
      <c r="C4355" s="1" t="s">
        <v>19545</v>
      </c>
      <c r="D4355" s="2">
        <v>37622</v>
      </c>
      <c r="E4355" s="2">
        <v>41434</v>
      </c>
      <c r="F4355" s="24" t="s">
        <v>36835</v>
      </c>
      <c r="G4355" s="23">
        <v>1</v>
      </c>
      <c r="H4355" s="5">
        <v>41434</v>
      </c>
      <c r="I4355" s="1" t="s">
        <v>36831</v>
      </c>
      <c r="J4355" s="1" t="s">
        <v>36831</v>
      </c>
      <c r="K4355" s="1" t="s">
        <v>36831</v>
      </c>
      <c r="L4355" s="21"/>
      <c r="M4355" s="1">
        <v>3.0000000000000001E-3</v>
      </c>
      <c r="N4355" s="1" t="s">
        <v>1008</v>
      </c>
      <c r="O4355" s="1" t="s">
        <v>36831</v>
      </c>
      <c r="P4355" s="4">
        <v>24.1</v>
      </c>
      <c r="Q4355" s="14">
        <v>141721.26</v>
      </c>
      <c r="R4355" s="1" t="s">
        <v>22422</v>
      </c>
      <c r="S4355" s="1" t="s">
        <v>19546</v>
      </c>
      <c r="T4355" s="1">
        <v>89603420</v>
      </c>
      <c r="U4355" s="15" t="s">
        <v>1015</v>
      </c>
      <c r="V4355" t="str">
        <f>VLOOKUP(T4355,[1]ОКТМО!$B$6:$D$553,3,0)</f>
        <v>01 Ардатовский район</v>
      </c>
      <c r="W4355" s="20">
        <f t="shared" si="120"/>
        <v>5880.5502074688793</v>
      </c>
    </row>
    <row r="4356" spans="1:23" hidden="1">
      <c r="A4356" s="1" t="s">
        <v>19547</v>
      </c>
      <c r="B4356" s="1" t="s">
        <v>19548</v>
      </c>
      <c r="C4356" s="1" t="s">
        <v>19549</v>
      </c>
      <c r="D4356" s="2">
        <v>37622</v>
      </c>
      <c r="E4356" s="2">
        <v>42262</v>
      </c>
      <c r="F4356" s="24" t="s">
        <v>36835</v>
      </c>
      <c r="G4356" s="23">
        <v>1</v>
      </c>
      <c r="H4356" s="5">
        <v>42262</v>
      </c>
      <c r="I4356" s="1" t="s">
        <v>36831</v>
      </c>
      <c r="J4356" s="1" t="s">
        <v>36831</v>
      </c>
      <c r="K4356" s="1" t="s">
        <v>36831</v>
      </c>
      <c r="L4356" s="21"/>
      <c r="M4356" s="1">
        <v>3.0000000000000001E-3</v>
      </c>
      <c r="N4356" s="1" t="s">
        <v>1008</v>
      </c>
      <c r="O4356" s="1" t="s">
        <v>36831</v>
      </c>
      <c r="P4356" s="4">
        <v>38.6</v>
      </c>
      <c r="Q4356" s="14">
        <v>232854.89</v>
      </c>
      <c r="R4356" s="1" t="s">
        <v>22422</v>
      </c>
      <c r="S4356" s="1" t="s">
        <v>19550</v>
      </c>
      <c r="T4356" s="1">
        <v>89603420</v>
      </c>
      <c r="U4356" s="15" t="s">
        <v>1015</v>
      </c>
      <c r="V4356" t="str">
        <f>VLOOKUP(T4356,[1]ОКТМО!$B$6:$D$553,3,0)</f>
        <v>01 Ардатовский район</v>
      </c>
      <c r="W4356" s="20">
        <f t="shared" si="120"/>
        <v>6032.5101036269434</v>
      </c>
    </row>
    <row r="4357" spans="1:23" hidden="1">
      <c r="A4357" s="1" t="s">
        <v>19551</v>
      </c>
      <c r="B4357" s="1" t="s">
        <v>19552</v>
      </c>
      <c r="C4357" s="1" t="s">
        <v>19553</v>
      </c>
      <c r="D4357" s="2">
        <v>37621</v>
      </c>
      <c r="E4357" s="2">
        <v>43555</v>
      </c>
      <c r="F4357" s="24" t="s">
        <v>36835</v>
      </c>
      <c r="G4357" s="23">
        <v>1</v>
      </c>
      <c r="H4357" s="5">
        <v>43555</v>
      </c>
      <c r="I4357" s="1" t="s">
        <v>36831</v>
      </c>
      <c r="J4357" s="1" t="s">
        <v>36831</v>
      </c>
      <c r="K4357" s="1" t="s">
        <v>36831</v>
      </c>
      <c r="L4357" s="21"/>
      <c r="M4357" s="1">
        <v>3.0000000000000001E-3</v>
      </c>
      <c r="N4357" s="1" t="s">
        <v>1008</v>
      </c>
      <c r="O4357" s="1" t="s">
        <v>36831</v>
      </c>
      <c r="P4357" s="4">
        <v>9.5</v>
      </c>
      <c r="Q4357" s="14">
        <v>176884.77</v>
      </c>
      <c r="R4357" s="1" t="s">
        <v>23393</v>
      </c>
      <c r="S4357" s="1" t="s">
        <v>19554</v>
      </c>
      <c r="T4357" s="1">
        <v>89603155</v>
      </c>
      <c r="U4357" s="15" t="s">
        <v>1015</v>
      </c>
      <c r="V4357" t="str">
        <f>VLOOKUP(T4357,[1]ОКТМО!$B$6:$D$553,3,0)</f>
        <v>01 Ардатовский район</v>
      </c>
      <c r="W4357" s="20">
        <f t="shared" si="120"/>
        <v>18619.44947368421</v>
      </c>
    </row>
    <row r="4358" spans="1:23" hidden="1">
      <c r="A4358" s="1" t="s">
        <v>19555</v>
      </c>
      <c r="B4358" s="1" t="s">
        <v>19556</v>
      </c>
      <c r="C4358" s="1" t="s">
        <v>19557</v>
      </c>
      <c r="D4358" s="2">
        <v>37622</v>
      </c>
      <c r="E4358" s="2">
        <v>42089</v>
      </c>
      <c r="F4358" s="24" t="s">
        <v>36835</v>
      </c>
      <c r="G4358" s="23">
        <v>1</v>
      </c>
      <c r="H4358" s="5">
        <v>42089</v>
      </c>
      <c r="I4358" s="1" t="s">
        <v>36831</v>
      </c>
      <c r="J4358" s="1" t="s">
        <v>36831</v>
      </c>
      <c r="K4358" s="1" t="s">
        <v>36831</v>
      </c>
      <c r="L4358" s="21"/>
      <c r="M4358" s="1">
        <v>3.0000000000000001E-3</v>
      </c>
      <c r="N4358" s="1" t="s">
        <v>1008</v>
      </c>
      <c r="O4358" s="1" t="s">
        <v>36831</v>
      </c>
      <c r="P4358" s="4">
        <v>29.1</v>
      </c>
      <c r="Q4358" s="14">
        <v>157754.01</v>
      </c>
      <c r="R4358" s="1" t="s">
        <v>22219</v>
      </c>
      <c r="S4358" s="1" t="s">
        <v>19558</v>
      </c>
      <c r="T4358" s="1">
        <v>89603444</v>
      </c>
      <c r="U4358" s="15" t="s">
        <v>1015</v>
      </c>
      <c r="V4358" t="str">
        <f>VLOOKUP(T4358,[1]ОКТМО!$B$6:$D$553,3,0)</f>
        <v>01 Ардатовский район</v>
      </c>
      <c r="W4358" s="20">
        <f t="shared" si="120"/>
        <v>5421.1</v>
      </c>
    </row>
    <row r="4359" spans="1:23" hidden="1">
      <c r="A4359" s="1" t="s">
        <v>19559</v>
      </c>
      <c r="B4359" s="1" t="s">
        <v>22312</v>
      </c>
      <c r="C4359" s="1" t="s">
        <v>19560</v>
      </c>
      <c r="D4359" s="2">
        <v>37257</v>
      </c>
      <c r="E4359" s="2">
        <v>43049</v>
      </c>
      <c r="F4359" s="24" t="s">
        <v>36835</v>
      </c>
      <c r="G4359" s="23">
        <v>1</v>
      </c>
      <c r="H4359" s="5">
        <v>43049</v>
      </c>
      <c r="I4359" s="1" t="s">
        <v>36831</v>
      </c>
      <c r="J4359" s="2">
        <v>41088</v>
      </c>
      <c r="K4359" s="1" t="s">
        <v>36831</v>
      </c>
      <c r="L4359" s="21"/>
      <c r="M4359" s="1">
        <v>3.0000000000000001E-3</v>
      </c>
      <c r="N4359" s="1" t="s">
        <v>1008</v>
      </c>
      <c r="O4359" s="1" t="s">
        <v>36837</v>
      </c>
      <c r="P4359" s="4">
        <v>32.4</v>
      </c>
      <c r="Q4359" s="14">
        <v>148570.20000000001</v>
      </c>
      <c r="R4359" s="1" t="s">
        <v>22428</v>
      </c>
      <c r="S4359" s="1" t="s">
        <v>19561</v>
      </c>
      <c r="T4359" s="1">
        <v>89603460</v>
      </c>
      <c r="U4359" s="15" t="s">
        <v>1015</v>
      </c>
      <c r="V4359" t="str">
        <f>VLOOKUP(T4359,[1]ОКТМО!$B$6:$D$553,3,0)</f>
        <v>01 Ардатовский район</v>
      </c>
      <c r="W4359" s="20">
        <f t="shared" si="120"/>
        <v>4585.5000000000009</v>
      </c>
    </row>
    <row r="4360" spans="1:23" hidden="1">
      <c r="A4360" s="1" t="s">
        <v>19562</v>
      </c>
      <c r="B4360" s="1" t="s">
        <v>19563</v>
      </c>
      <c r="C4360" s="1" t="s">
        <v>19564</v>
      </c>
      <c r="D4360" s="2">
        <v>36526</v>
      </c>
      <c r="E4360" s="2">
        <v>42179</v>
      </c>
      <c r="F4360" s="24" t="s">
        <v>36835</v>
      </c>
      <c r="G4360" s="23">
        <v>1</v>
      </c>
      <c r="H4360" s="5">
        <v>42179</v>
      </c>
      <c r="I4360" s="1" t="s">
        <v>36831</v>
      </c>
      <c r="J4360" s="1" t="s">
        <v>36831</v>
      </c>
      <c r="K4360" s="1" t="s">
        <v>36831</v>
      </c>
      <c r="L4360" s="21"/>
      <c r="M4360" s="1">
        <v>3.0000000000000001E-3</v>
      </c>
      <c r="N4360" s="1" t="s">
        <v>1008</v>
      </c>
      <c r="O4360" s="1" t="s">
        <v>36831</v>
      </c>
      <c r="P4360" s="3">
        <v>40</v>
      </c>
      <c r="Q4360" s="14">
        <v>172396.79999999999</v>
      </c>
      <c r="R4360" s="1" t="s">
        <v>22287</v>
      </c>
      <c r="S4360" s="1" t="s">
        <v>19565</v>
      </c>
      <c r="T4360" s="1">
        <v>89603488</v>
      </c>
      <c r="U4360" s="15" t="s">
        <v>1015</v>
      </c>
      <c r="V4360" t="str">
        <f>VLOOKUP(T4360,[1]ОКТМО!$B$6:$D$553,3,0)</f>
        <v>01 Ардатовский район</v>
      </c>
      <c r="W4360" s="20">
        <f t="shared" si="120"/>
        <v>4309.92</v>
      </c>
    </row>
    <row r="4361" spans="1:23" hidden="1">
      <c r="A4361" s="1" t="s">
        <v>19566</v>
      </c>
      <c r="B4361" s="1" t="s">
        <v>19567</v>
      </c>
      <c r="C4361" s="1" t="s">
        <v>19568</v>
      </c>
      <c r="D4361" s="2">
        <v>36526</v>
      </c>
      <c r="E4361" s="2">
        <v>43466</v>
      </c>
      <c r="F4361" s="24" t="s">
        <v>36835</v>
      </c>
      <c r="G4361" s="23">
        <v>1</v>
      </c>
      <c r="H4361" s="5">
        <v>43466</v>
      </c>
      <c r="I4361" s="1" t="s">
        <v>36831</v>
      </c>
      <c r="J4361" s="1" t="s">
        <v>36831</v>
      </c>
      <c r="K4361" s="1" t="s">
        <v>36831</v>
      </c>
      <c r="L4361" s="21"/>
      <c r="M4361" s="1">
        <v>3.0000000000000001E-3</v>
      </c>
      <c r="N4361" s="1" t="s">
        <v>1008</v>
      </c>
      <c r="O4361" s="1" t="s">
        <v>36831</v>
      </c>
      <c r="P4361" s="4">
        <v>28.8</v>
      </c>
      <c r="Q4361" s="14">
        <v>139614.62</v>
      </c>
      <c r="R4361" s="1" t="s">
        <v>22287</v>
      </c>
      <c r="S4361" s="1" t="s">
        <v>19569</v>
      </c>
      <c r="T4361" s="1">
        <v>89603488</v>
      </c>
      <c r="U4361" s="15" t="s">
        <v>1015</v>
      </c>
      <c r="V4361" t="str">
        <f>VLOOKUP(T4361,[1]ОКТМО!$B$6:$D$553,3,0)</f>
        <v>01 Ардатовский район</v>
      </c>
      <c r="W4361" s="20">
        <f t="shared" si="120"/>
        <v>4847.7298611111109</v>
      </c>
    </row>
    <row r="4362" spans="1:23" hidden="1">
      <c r="A4362" s="1" t="s">
        <v>19570</v>
      </c>
      <c r="B4362" s="1" t="s">
        <v>19571</v>
      </c>
      <c r="C4362" s="1" t="s">
        <v>19572</v>
      </c>
      <c r="D4362" s="2">
        <v>36526</v>
      </c>
      <c r="E4362" s="2">
        <v>42649</v>
      </c>
      <c r="F4362" s="24" t="s">
        <v>36835</v>
      </c>
      <c r="G4362" s="23">
        <v>1</v>
      </c>
      <c r="H4362" s="5">
        <v>42649</v>
      </c>
      <c r="I4362" s="1" t="s">
        <v>36831</v>
      </c>
      <c r="J4362" s="1" t="s">
        <v>36831</v>
      </c>
      <c r="K4362" s="1" t="s">
        <v>36831</v>
      </c>
      <c r="L4362" s="21"/>
      <c r="M4362" s="1">
        <v>3.0000000000000001E-3</v>
      </c>
      <c r="N4362" s="1" t="s">
        <v>1008</v>
      </c>
      <c r="O4362" s="1" t="s">
        <v>36831</v>
      </c>
      <c r="P4362" s="4">
        <v>25.8</v>
      </c>
      <c r="Q4362" s="14">
        <v>125071.43</v>
      </c>
      <c r="R4362" s="1" t="s">
        <v>22287</v>
      </c>
      <c r="S4362" s="1" t="s">
        <v>19573</v>
      </c>
      <c r="T4362" s="1">
        <v>89603488</v>
      </c>
      <c r="U4362" s="15" t="s">
        <v>1015</v>
      </c>
      <c r="V4362" t="str">
        <f>VLOOKUP(T4362,[1]ОКТМО!$B$6:$D$553,3,0)</f>
        <v>01 Ардатовский район</v>
      </c>
      <c r="W4362" s="20">
        <f t="shared" si="120"/>
        <v>4847.7298449612399</v>
      </c>
    </row>
    <row r="4363" spans="1:23" hidden="1">
      <c r="A4363" s="1" t="s">
        <v>19574</v>
      </c>
      <c r="B4363" s="1" t="s">
        <v>19575</v>
      </c>
      <c r="C4363" s="1" t="s">
        <v>19576</v>
      </c>
      <c r="D4363" s="2">
        <v>37622</v>
      </c>
      <c r="E4363" s="2">
        <v>43534</v>
      </c>
      <c r="F4363" s="24" t="s">
        <v>36835</v>
      </c>
      <c r="G4363" s="23">
        <v>1</v>
      </c>
      <c r="H4363" s="5">
        <v>43534</v>
      </c>
      <c r="I4363" s="1" t="s">
        <v>36831</v>
      </c>
      <c r="J4363" s="1" t="s">
        <v>36831</v>
      </c>
      <c r="K4363" s="1" t="s">
        <v>36831</v>
      </c>
      <c r="L4363" s="21"/>
      <c r="M4363" s="1">
        <v>3.0000000000000001E-3</v>
      </c>
      <c r="N4363" s="1" t="s">
        <v>1008</v>
      </c>
      <c r="O4363" s="1" t="s">
        <v>36831</v>
      </c>
      <c r="P4363" s="4">
        <v>19.600000000000001</v>
      </c>
      <c r="Q4363" s="14">
        <v>129641.46</v>
      </c>
      <c r="R4363" s="1" t="s">
        <v>22422</v>
      </c>
      <c r="S4363" s="1" t="s">
        <v>19577</v>
      </c>
      <c r="T4363" s="1">
        <v>89603420</v>
      </c>
      <c r="U4363" s="15" t="s">
        <v>1015</v>
      </c>
      <c r="V4363" t="str">
        <f>VLOOKUP(T4363,[1]ОКТМО!$B$6:$D$553,3,0)</f>
        <v>01 Ардатовский район</v>
      </c>
      <c r="W4363" s="20">
        <f t="shared" si="120"/>
        <v>6614.3602040816322</v>
      </c>
    </row>
    <row r="4364" spans="1:23" hidden="1">
      <c r="A4364" s="1" t="s">
        <v>19578</v>
      </c>
      <c r="B4364" s="1" t="s">
        <v>19579</v>
      </c>
      <c r="C4364" s="1" t="s">
        <v>19580</v>
      </c>
      <c r="D4364" s="2">
        <v>37622</v>
      </c>
      <c r="E4364" s="2">
        <v>43075</v>
      </c>
      <c r="F4364" s="24" t="s">
        <v>36835</v>
      </c>
      <c r="G4364" s="23">
        <v>1</v>
      </c>
      <c r="H4364" s="5">
        <v>43075</v>
      </c>
      <c r="I4364" s="1" t="s">
        <v>36831</v>
      </c>
      <c r="J4364" s="1" t="s">
        <v>36831</v>
      </c>
      <c r="K4364" s="1" t="s">
        <v>36831</v>
      </c>
      <c r="L4364" s="21"/>
      <c r="M4364" s="1">
        <v>3.0000000000000001E-3</v>
      </c>
      <c r="N4364" s="1" t="s">
        <v>1008</v>
      </c>
      <c r="O4364" s="1" t="s">
        <v>36831</v>
      </c>
      <c r="P4364" s="4">
        <v>34.6</v>
      </c>
      <c r="Q4364" s="14">
        <v>209077.07</v>
      </c>
      <c r="R4364" s="1" t="s">
        <v>22422</v>
      </c>
      <c r="S4364" s="1" t="s">
        <v>19581</v>
      </c>
      <c r="T4364" s="1">
        <v>89603420</v>
      </c>
      <c r="U4364" s="15" t="s">
        <v>1015</v>
      </c>
      <c r="V4364" t="str">
        <f>VLOOKUP(T4364,[1]ОКТМО!$B$6:$D$553,3,0)</f>
        <v>01 Ардатовский район</v>
      </c>
      <c r="W4364" s="20">
        <f t="shared" si="120"/>
        <v>6042.6898843930639</v>
      </c>
    </row>
    <row r="4365" spans="1:23" hidden="1">
      <c r="A4365" s="1" t="s">
        <v>19582</v>
      </c>
      <c r="B4365" s="1" t="s">
        <v>19583</v>
      </c>
      <c r="C4365" s="1" t="s">
        <v>19584</v>
      </c>
      <c r="D4365" s="2">
        <v>37621</v>
      </c>
      <c r="E4365" s="2">
        <v>42692</v>
      </c>
      <c r="F4365" s="24" t="s">
        <v>36835</v>
      </c>
      <c r="G4365" s="23">
        <v>1</v>
      </c>
      <c r="H4365" s="5">
        <v>42692</v>
      </c>
      <c r="I4365" s="1" t="s">
        <v>36831</v>
      </c>
      <c r="J4365" s="1" t="s">
        <v>36831</v>
      </c>
      <c r="K4365" s="1" t="s">
        <v>36831</v>
      </c>
      <c r="L4365" s="21">
        <f>(P4365-50)/P4365*(Q4365*M4365)*G4365</f>
        <v>300.33373327433628</v>
      </c>
      <c r="M4365" s="1">
        <v>3.0000000000000001E-3</v>
      </c>
      <c r="N4365" s="1" t="s">
        <v>1008</v>
      </c>
      <c r="O4365" s="1" t="s">
        <v>36831</v>
      </c>
      <c r="P4365" s="4">
        <v>56.5</v>
      </c>
      <c r="Q4365" s="14">
        <v>870197.74</v>
      </c>
      <c r="R4365" s="1" t="s">
        <v>23393</v>
      </c>
      <c r="S4365" s="1" t="s">
        <v>19585</v>
      </c>
      <c r="T4365" s="1">
        <v>89603155</v>
      </c>
      <c r="U4365" s="15" t="s">
        <v>1015</v>
      </c>
      <c r="V4365" t="str">
        <f>VLOOKUP(T4365,[1]ОКТМО!$B$6:$D$553,3,0)</f>
        <v>01 Ардатовский район</v>
      </c>
      <c r="W4365" s="20">
        <f t="shared" si="120"/>
        <v>15401.729911504424</v>
      </c>
    </row>
    <row r="4366" spans="1:23" hidden="1">
      <c r="A4366" s="1" t="s">
        <v>19586</v>
      </c>
      <c r="B4366" s="1" t="s">
        <v>19587</v>
      </c>
      <c r="C4366" s="1" t="s">
        <v>19588</v>
      </c>
      <c r="D4366" s="2">
        <v>37622</v>
      </c>
      <c r="E4366" s="2">
        <v>42373</v>
      </c>
      <c r="F4366" s="24" t="s">
        <v>36835</v>
      </c>
      <c r="G4366" s="23">
        <v>1</v>
      </c>
      <c r="H4366" s="5">
        <v>42373</v>
      </c>
      <c r="I4366" s="1" t="s">
        <v>36831</v>
      </c>
      <c r="J4366" s="1" t="s">
        <v>36831</v>
      </c>
      <c r="K4366" s="1" t="s">
        <v>36831</v>
      </c>
      <c r="L4366" s="21"/>
      <c r="M4366" s="1">
        <v>3.0000000000000001E-3</v>
      </c>
      <c r="N4366" s="1" t="s">
        <v>1008</v>
      </c>
      <c r="O4366" s="1" t="s">
        <v>36831</v>
      </c>
      <c r="P4366" s="4">
        <v>18.3</v>
      </c>
      <c r="Q4366" s="14">
        <v>107614.07</v>
      </c>
      <c r="R4366" s="1" t="s">
        <v>22422</v>
      </c>
      <c r="S4366" s="1" t="s">
        <v>19589</v>
      </c>
      <c r="T4366" s="1">
        <v>89603420</v>
      </c>
      <c r="U4366" s="15" t="s">
        <v>1015</v>
      </c>
      <c r="V4366" t="str">
        <f>VLOOKUP(T4366,[1]ОКТМО!$B$6:$D$553,3,0)</f>
        <v>01 Ардатовский район</v>
      </c>
      <c r="W4366" s="20">
        <f t="shared" si="120"/>
        <v>5880.5502732240438</v>
      </c>
    </row>
    <row r="4367" spans="1:23" hidden="1">
      <c r="A4367" s="1" t="s">
        <v>19590</v>
      </c>
      <c r="B4367" s="1" t="s">
        <v>19591</v>
      </c>
      <c r="C4367" s="1" t="s">
        <v>19592</v>
      </c>
      <c r="D4367" s="2">
        <v>37622</v>
      </c>
      <c r="E4367" s="2">
        <v>42443</v>
      </c>
      <c r="F4367" s="24" t="s">
        <v>36835</v>
      </c>
      <c r="G4367" s="23">
        <v>1</v>
      </c>
      <c r="H4367" s="5">
        <v>42443</v>
      </c>
      <c r="I4367" s="1" t="s">
        <v>36831</v>
      </c>
      <c r="J4367" s="1" t="s">
        <v>36831</v>
      </c>
      <c r="K4367" s="1" t="s">
        <v>36831</v>
      </c>
      <c r="L4367" s="21"/>
      <c r="M4367" s="1">
        <v>3.0000000000000001E-3</v>
      </c>
      <c r="N4367" s="1" t="s">
        <v>1008</v>
      </c>
      <c r="O4367" s="1" t="s">
        <v>36831</v>
      </c>
      <c r="P4367" s="4">
        <v>33.299999999999997</v>
      </c>
      <c r="Q4367" s="14">
        <v>195822.32</v>
      </c>
      <c r="R4367" s="1" t="s">
        <v>22422</v>
      </c>
      <c r="S4367" s="1" t="s">
        <v>19593</v>
      </c>
      <c r="T4367" s="1">
        <v>89603420</v>
      </c>
      <c r="U4367" s="15" t="s">
        <v>1015</v>
      </c>
      <c r="V4367" t="str">
        <f>VLOOKUP(T4367,[1]ОКТМО!$B$6:$D$553,3,0)</f>
        <v>01 Ардатовский район</v>
      </c>
      <c r="W4367" s="20">
        <f t="shared" si="120"/>
        <v>5880.5501501501512</v>
      </c>
    </row>
    <row r="4368" spans="1:23" hidden="1">
      <c r="A4368" s="1" t="s">
        <v>19594</v>
      </c>
      <c r="B4368" s="1" t="s">
        <v>19595</v>
      </c>
      <c r="C4368" s="1" t="s">
        <v>19596</v>
      </c>
      <c r="D4368" s="2">
        <v>37621</v>
      </c>
      <c r="E4368" s="2">
        <v>43729</v>
      </c>
      <c r="F4368" s="24" t="s">
        <v>36835</v>
      </c>
      <c r="G4368" s="23">
        <v>1</v>
      </c>
      <c r="H4368" s="5">
        <v>43729</v>
      </c>
      <c r="I4368" s="1" t="s">
        <v>36831</v>
      </c>
      <c r="J4368" s="1" t="s">
        <v>36831</v>
      </c>
      <c r="K4368" s="1" t="s">
        <v>36831</v>
      </c>
      <c r="L4368" s="21"/>
      <c r="M4368" s="1">
        <v>3.0000000000000001E-3</v>
      </c>
      <c r="N4368" s="1" t="s">
        <v>1008</v>
      </c>
      <c r="O4368" s="1" t="s">
        <v>36831</v>
      </c>
      <c r="P4368" s="3">
        <v>35</v>
      </c>
      <c r="Q4368" s="14">
        <v>539060.55000000005</v>
      </c>
      <c r="R4368" s="1" t="s">
        <v>23393</v>
      </c>
      <c r="S4368" s="1" t="s">
        <v>19597</v>
      </c>
      <c r="T4368" s="1">
        <v>89603155</v>
      </c>
      <c r="U4368" s="15" t="s">
        <v>1015</v>
      </c>
      <c r="V4368" t="str">
        <f>VLOOKUP(T4368,[1]ОКТМО!$B$6:$D$553,3,0)</f>
        <v>01 Ардатовский район</v>
      </c>
      <c r="W4368" s="20">
        <f t="shared" si="120"/>
        <v>15401.730000000001</v>
      </c>
    </row>
    <row r="4369" spans="1:23" hidden="1">
      <c r="A4369" s="1" t="s">
        <v>19598</v>
      </c>
      <c r="B4369" s="1" t="s">
        <v>19599</v>
      </c>
      <c r="C4369" s="1" t="s">
        <v>19600</v>
      </c>
      <c r="D4369" s="2">
        <v>37622</v>
      </c>
      <c r="E4369" s="2">
        <v>43845</v>
      </c>
      <c r="F4369" s="24" t="s">
        <v>36835</v>
      </c>
      <c r="G4369" s="23">
        <v>1</v>
      </c>
      <c r="H4369" s="5">
        <v>43845</v>
      </c>
      <c r="I4369" s="1" t="s">
        <v>36836</v>
      </c>
      <c r="J4369" s="1" t="s">
        <v>36831</v>
      </c>
      <c r="K4369" s="1" t="s">
        <v>36831</v>
      </c>
      <c r="L4369" s="21"/>
      <c r="M4369" s="1">
        <v>3.0000000000000001E-3</v>
      </c>
      <c r="N4369" s="1" t="s">
        <v>1008</v>
      </c>
      <c r="O4369" s="1" t="s">
        <v>36837</v>
      </c>
      <c r="P4369" s="4">
        <v>41.4</v>
      </c>
      <c r="Q4369" s="14">
        <v>230621.18</v>
      </c>
      <c r="R4369" s="1" t="s">
        <v>22219</v>
      </c>
      <c r="S4369" s="1" t="s">
        <v>19601</v>
      </c>
      <c r="T4369" s="1">
        <v>89603444</v>
      </c>
      <c r="U4369" s="15" t="s">
        <v>1015</v>
      </c>
      <c r="V4369" t="str">
        <f>VLOOKUP(T4369,[1]ОКТМО!$B$6:$D$553,3,0)</f>
        <v>01 Ардатовский район</v>
      </c>
      <c r="W4369" s="20">
        <f t="shared" si="120"/>
        <v>5570.5599033816425</v>
      </c>
    </row>
    <row r="4370" spans="1:23" hidden="1">
      <c r="A4370" s="1" t="s">
        <v>19602</v>
      </c>
      <c r="B4370" s="1" t="s">
        <v>19603</v>
      </c>
      <c r="C4370" s="1" t="s">
        <v>19604</v>
      </c>
      <c r="D4370" s="2">
        <v>37622</v>
      </c>
      <c r="E4370" s="2">
        <v>41944</v>
      </c>
      <c r="F4370" s="24" t="s">
        <v>36835</v>
      </c>
      <c r="G4370" s="23">
        <v>1</v>
      </c>
      <c r="H4370" s="5">
        <v>41944</v>
      </c>
      <c r="I4370" s="1" t="s">
        <v>36831</v>
      </c>
      <c r="J4370" s="1" t="s">
        <v>36831</v>
      </c>
      <c r="K4370" s="1" t="s">
        <v>36831</v>
      </c>
      <c r="L4370" s="21"/>
      <c r="M4370" s="1">
        <v>3.0000000000000001E-3</v>
      </c>
      <c r="N4370" s="1" t="s">
        <v>1008</v>
      </c>
      <c r="O4370" s="1" t="s">
        <v>36831</v>
      </c>
      <c r="P4370" s="4">
        <v>37.700000000000003</v>
      </c>
      <c r="Q4370" s="14">
        <v>204375.47</v>
      </c>
      <c r="R4370" s="1" t="s">
        <v>22219</v>
      </c>
      <c r="S4370" s="1" t="s">
        <v>19605</v>
      </c>
      <c r="T4370" s="1">
        <v>89603444</v>
      </c>
      <c r="U4370" s="15" t="s">
        <v>1015</v>
      </c>
      <c r="V4370" t="str">
        <f>VLOOKUP(T4370,[1]ОКТМО!$B$6:$D$553,3,0)</f>
        <v>01 Ардатовский район</v>
      </c>
      <c r="W4370" s="20">
        <f t="shared" si="120"/>
        <v>5421.0999999999995</v>
      </c>
    </row>
    <row r="4371" spans="1:23" hidden="1">
      <c r="A4371" s="1" t="s">
        <v>19606</v>
      </c>
      <c r="B4371" s="1" t="s">
        <v>19607</v>
      </c>
      <c r="C4371" s="1" t="s">
        <v>19608</v>
      </c>
      <c r="D4371" s="2">
        <v>36161</v>
      </c>
      <c r="E4371" s="2">
        <v>43061</v>
      </c>
      <c r="F4371" s="24" t="s">
        <v>36835</v>
      </c>
      <c r="G4371" s="23">
        <v>1</v>
      </c>
      <c r="H4371" s="5">
        <v>43061</v>
      </c>
      <c r="I4371" s="1" t="s">
        <v>36831</v>
      </c>
      <c r="J4371" s="1" t="s">
        <v>36831</v>
      </c>
      <c r="K4371" s="1" t="s">
        <v>36831</v>
      </c>
      <c r="L4371" s="21"/>
      <c r="M4371" s="1">
        <v>3.0000000000000001E-3</v>
      </c>
      <c r="N4371" s="1" t="s">
        <v>1008</v>
      </c>
      <c r="O4371" s="1" t="s">
        <v>36831</v>
      </c>
      <c r="P4371" s="4">
        <v>23.7</v>
      </c>
      <c r="Q4371" s="14">
        <v>108676.35</v>
      </c>
      <c r="R4371" s="1" t="s">
        <v>22428</v>
      </c>
      <c r="S4371" s="1" t="s">
        <v>19609</v>
      </c>
      <c r="T4371" s="1">
        <v>89603460</v>
      </c>
      <c r="U4371" s="15" t="s">
        <v>1015</v>
      </c>
      <c r="V4371" t="str">
        <f>VLOOKUP(T4371,[1]ОКТМО!$B$6:$D$553,3,0)</f>
        <v>01 Ардатовский район</v>
      </c>
      <c r="W4371" s="20">
        <f t="shared" si="120"/>
        <v>4585.5</v>
      </c>
    </row>
    <row r="4372" spans="1:23" hidden="1">
      <c r="A4372" s="1" t="s">
        <v>19610</v>
      </c>
      <c r="B4372" s="1" t="s">
        <v>19611</v>
      </c>
      <c r="C4372" s="1" t="s">
        <v>19612</v>
      </c>
      <c r="D4372" s="2">
        <v>36161</v>
      </c>
      <c r="E4372" s="2">
        <v>42632</v>
      </c>
      <c r="F4372" s="24" t="s">
        <v>36835</v>
      </c>
      <c r="G4372" s="23">
        <v>1</v>
      </c>
      <c r="H4372" s="5">
        <v>42632</v>
      </c>
      <c r="I4372" s="1" t="s">
        <v>36831</v>
      </c>
      <c r="J4372" s="2">
        <v>41088</v>
      </c>
      <c r="K4372" s="1" t="s">
        <v>36831</v>
      </c>
      <c r="L4372" s="21"/>
      <c r="M4372" s="1">
        <v>3.0000000000000001E-3</v>
      </c>
      <c r="N4372" s="1" t="s">
        <v>1008</v>
      </c>
      <c r="O4372" s="1" t="s">
        <v>36837</v>
      </c>
      <c r="P4372" s="4">
        <v>23.5</v>
      </c>
      <c r="Q4372" s="14">
        <v>110730.12</v>
      </c>
      <c r="R4372" s="1" t="s">
        <v>22428</v>
      </c>
      <c r="S4372" s="1" t="s">
        <v>19613</v>
      </c>
      <c r="T4372" s="1">
        <v>89603460</v>
      </c>
      <c r="U4372" s="15" t="s">
        <v>1015</v>
      </c>
      <c r="V4372" t="str">
        <f>VLOOKUP(T4372,[1]ОКТМО!$B$6:$D$553,3,0)</f>
        <v>01 Ардатовский район</v>
      </c>
      <c r="W4372" s="20">
        <f t="shared" si="120"/>
        <v>4711.92</v>
      </c>
    </row>
    <row r="4373" spans="1:23" hidden="1">
      <c r="A4373" s="1" t="s">
        <v>19614</v>
      </c>
      <c r="B4373" s="1" t="s">
        <v>19615</v>
      </c>
      <c r="C4373" s="1" t="s">
        <v>19616</v>
      </c>
      <c r="D4373" s="2">
        <v>36526</v>
      </c>
      <c r="E4373" s="2">
        <v>42585</v>
      </c>
      <c r="F4373" s="24" t="s">
        <v>36835</v>
      </c>
      <c r="G4373" s="23">
        <v>1</v>
      </c>
      <c r="H4373" s="5">
        <v>42585</v>
      </c>
      <c r="I4373" s="1" t="s">
        <v>36831</v>
      </c>
      <c r="J4373" s="1" t="s">
        <v>36831</v>
      </c>
      <c r="K4373" s="1" t="s">
        <v>36831</v>
      </c>
      <c r="L4373" s="21"/>
      <c r="M4373" s="1">
        <v>3.0000000000000001E-3</v>
      </c>
      <c r="N4373" s="1" t="s">
        <v>1008</v>
      </c>
      <c r="O4373" s="1" t="s">
        <v>36831</v>
      </c>
      <c r="P4373" s="3">
        <v>41</v>
      </c>
      <c r="Q4373" s="14">
        <v>193188.72</v>
      </c>
      <c r="R4373" s="1" t="s">
        <v>22428</v>
      </c>
      <c r="S4373" s="1" t="s">
        <v>19617</v>
      </c>
      <c r="T4373" s="1">
        <v>89603460</v>
      </c>
      <c r="U4373" s="15" t="s">
        <v>1015</v>
      </c>
      <c r="V4373" t="str">
        <f>VLOOKUP(T4373,[1]ОКТМО!$B$6:$D$553,3,0)</f>
        <v>01 Ардатовский район</v>
      </c>
      <c r="W4373" s="20">
        <f t="shared" si="120"/>
        <v>4711.92</v>
      </c>
    </row>
    <row r="4374" spans="1:23" hidden="1">
      <c r="A4374" s="1" t="s">
        <v>19618</v>
      </c>
      <c r="B4374" s="1" t="s">
        <v>19619</v>
      </c>
      <c r="C4374" s="1" t="s">
        <v>19620</v>
      </c>
      <c r="D4374" s="2">
        <v>36526</v>
      </c>
      <c r="E4374" s="2">
        <v>41781</v>
      </c>
      <c r="F4374" s="24" t="s">
        <v>36835</v>
      </c>
      <c r="G4374" s="23">
        <v>1</v>
      </c>
      <c r="H4374" s="5">
        <v>41781</v>
      </c>
      <c r="I4374" s="1" t="s">
        <v>36831</v>
      </c>
      <c r="J4374" s="1" t="s">
        <v>36831</v>
      </c>
      <c r="K4374" s="1" t="s">
        <v>36831</v>
      </c>
      <c r="L4374" s="21"/>
      <c r="M4374" s="1">
        <v>3.0000000000000001E-3</v>
      </c>
      <c r="N4374" s="1" t="s">
        <v>1008</v>
      </c>
      <c r="O4374" s="1" t="s">
        <v>36831</v>
      </c>
      <c r="P4374" s="4">
        <v>28.5</v>
      </c>
      <c r="Q4374" s="14">
        <v>133919.51</v>
      </c>
      <c r="R4374" s="1" t="s">
        <v>22283</v>
      </c>
      <c r="S4374" s="1" t="s">
        <v>19621</v>
      </c>
      <c r="T4374" s="1">
        <v>89603472</v>
      </c>
      <c r="U4374" s="15" t="s">
        <v>1015</v>
      </c>
      <c r="V4374" t="str">
        <f>VLOOKUP(T4374,[1]ОКТМО!$B$6:$D$553,3,0)</f>
        <v>01 Ардатовский район</v>
      </c>
      <c r="W4374" s="20">
        <f t="shared" si="120"/>
        <v>4698.930175438597</v>
      </c>
    </row>
    <row r="4375" spans="1:23" hidden="1">
      <c r="A4375" s="1" t="s">
        <v>19622</v>
      </c>
      <c r="B4375" s="1" t="s">
        <v>19623</v>
      </c>
      <c r="C4375" s="1" t="s">
        <v>19624</v>
      </c>
      <c r="D4375" s="2">
        <v>36526</v>
      </c>
      <c r="E4375" s="2">
        <v>42320</v>
      </c>
      <c r="F4375" s="24" t="s">
        <v>36835</v>
      </c>
      <c r="G4375" s="23">
        <v>1</v>
      </c>
      <c r="H4375" s="5">
        <v>42320</v>
      </c>
      <c r="I4375" s="1" t="s">
        <v>36831</v>
      </c>
      <c r="J4375" s="1" t="s">
        <v>36831</v>
      </c>
      <c r="K4375" s="1" t="s">
        <v>36831</v>
      </c>
      <c r="L4375" s="21"/>
      <c r="M4375" s="1">
        <v>3.0000000000000001E-3</v>
      </c>
      <c r="N4375" s="1" t="s">
        <v>1008</v>
      </c>
      <c r="O4375" s="1" t="s">
        <v>36831</v>
      </c>
      <c r="P4375" s="4">
        <v>34.9</v>
      </c>
      <c r="Q4375" s="14">
        <v>150416.21</v>
      </c>
      <c r="R4375" s="1" t="s">
        <v>22287</v>
      </c>
      <c r="S4375" s="1" t="s">
        <v>19625</v>
      </c>
      <c r="T4375" s="1">
        <v>89603488</v>
      </c>
      <c r="U4375" s="15" t="s">
        <v>1015</v>
      </c>
      <c r="V4375" t="str">
        <f>VLOOKUP(T4375,[1]ОКТМО!$B$6:$D$553,3,0)</f>
        <v>01 Ардатовский район</v>
      </c>
      <c r="W4375" s="20">
        <f t="shared" si="120"/>
        <v>4309.92005730659</v>
      </c>
    </row>
    <row r="4376" spans="1:23" hidden="1">
      <c r="A4376" s="1" t="s">
        <v>19626</v>
      </c>
      <c r="B4376" s="1" t="s">
        <v>19627</v>
      </c>
      <c r="C4376" s="1" t="s">
        <v>19628</v>
      </c>
      <c r="D4376" s="2">
        <v>36526</v>
      </c>
      <c r="E4376" s="2">
        <v>43235</v>
      </c>
      <c r="F4376" s="24" t="s">
        <v>36835</v>
      </c>
      <c r="G4376" s="23">
        <v>1</v>
      </c>
      <c r="H4376" s="5">
        <v>43235</v>
      </c>
      <c r="I4376" s="1" t="s">
        <v>36831</v>
      </c>
      <c r="J4376" s="1" t="s">
        <v>36831</v>
      </c>
      <c r="K4376" s="1" t="s">
        <v>36831</v>
      </c>
      <c r="L4376" s="21"/>
      <c r="M4376" s="1">
        <v>3.0000000000000001E-3</v>
      </c>
      <c r="N4376" s="1" t="s">
        <v>1008</v>
      </c>
      <c r="O4376" s="1" t="s">
        <v>36831</v>
      </c>
      <c r="P4376" s="4">
        <v>40.9</v>
      </c>
      <c r="Q4376" s="14">
        <v>180085.56</v>
      </c>
      <c r="R4376" s="1" t="s">
        <v>22287</v>
      </c>
      <c r="S4376" s="1" t="s">
        <v>19629</v>
      </c>
      <c r="T4376" s="1">
        <v>89603488</v>
      </c>
      <c r="U4376" s="15" t="s">
        <v>1015</v>
      </c>
      <c r="V4376" t="str">
        <f>VLOOKUP(T4376,[1]ОКТМО!$B$6:$D$553,3,0)</f>
        <v>01 Ардатовский район</v>
      </c>
      <c r="W4376" s="20">
        <f t="shared" si="120"/>
        <v>4403.0699266503671</v>
      </c>
    </row>
    <row r="4377" spans="1:23" hidden="1">
      <c r="A4377" s="1" t="s">
        <v>19630</v>
      </c>
      <c r="B4377" s="1" t="s">
        <v>19631</v>
      </c>
      <c r="C4377" s="1" t="s">
        <v>19632</v>
      </c>
      <c r="D4377" s="2">
        <v>36526</v>
      </c>
      <c r="E4377" s="2">
        <v>43978</v>
      </c>
      <c r="F4377" s="24" t="s">
        <v>36835</v>
      </c>
      <c r="G4377" s="23">
        <v>1</v>
      </c>
      <c r="H4377" s="5">
        <v>43978</v>
      </c>
      <c r="I4377" s="1" t="s">
        <v>36831</v>
      </c>
      <c r="J4377" s="1" t="s">
        <v>36831</v>
      </c>
      <c r="K4377" s="1" t="s">
        <v>36831</v>
      </c>
      <c r="L4377" s="21"/>
      <c r="M4377" s="1">
        <v>3.0000000000000001E-3</v>
      </c>
      <c r="N4377" s="1" t="s">
        <v>1008</v>
      </c>
      <c r="O4377" s="1" t="s">
        <v>36831</v>
      </c>
      <c r="P4377" s="4">
        <v>48.2</v>
      </c>
      <c r="Q4377" s="14">
        <v>290372.71000000002</v>
      </c>
      <c r="R4377" s="1" t="s">
        <v>22288</v>
      </c>
      <c r="S4377" s="1" t="s">
        <v>19633</v>
      </c>
      <c r="T4377" s="1">
        <v>89603412</v>
      </c>
      <c r="U4377" s="15" t="s">
        <v>1015</v>
      </c>
      <c r="V4377" t="str">
        <f>VLOOKUP(T4377,[1]ОКТМО!$B$6:$D$553,3,0)</f>
        <v>01 Ардатовский район</v>
      </c>
      <c r="W4377" s="20">
        <f t="shared" si="120"/>
        <v>6024.3300829875516</v>
      </c>
    </row>
    <row r="4378" spans="1:23" hidden="1">
      <c r="A4378" s="1" t="s">
        <v>19634</v>
      </c>
      <c r="B4378" s="1" t="s">
        <v>19635</v>
      </c>
      <c r="C4378" s="1" t="s">
        <v>19636</v>
      </c>
      <c r="D4378" s="2">
        <v>36526</v>
      </c>
      <c r="E4378" s="2">
        <v>43126</v>
      </c>
      <c r="F4378" s="24" t="s">
        <v>36835</v>
      </c>
      <c r="G4378" s="23">
        <v>1</v>
      </c>
      <c r="H4378" s="5">
        <v>43126</v>
      </c>
      <c r="I4378" s="1" t="s">
        <v>36831</v>
      </c>
      <c r="J4378" s="2">
        <v>41088</v>
      </c>
      <c r="K4378" s="1" t="s">
        <v>36831</v>
      </c>
      <c r="L4378" s="21"/>
      <c r="M4378" s="1">
        <v>3.0000000000000001E-3</v>
      </c>
      <c r="N4378" s="1" t="s">
        <v>1008</v>
      </c>
      <c r="O4378" s="1" t="s">
        <v>36837</v>
      </c>
      <c r="P4378" s="4">
        <v>11.4</v>
      </c>
      <c r="Q4378" s="14">
        <v>50487.75</v>
      </c>
      <c r="R4378" s="1" t="s">
        <v>22287</v>
      </c>
      <c r="S4378" s="1" t="s">
        <v>19637</v>
      </c>
      <c r="T4378" s="1">
        <v>89603488</v>
      </c>
      <c r="U4378" s="15" t="s">
        <v>1015</v>
      </c>
      <c r="V4378" t="str">
        <f>VLOOKUP(T4378,[1]ОКТМО!$B$6:$D$553,3,0)</f>
        <v>01 Ардатовский район</v>
      </c>
      <c r="W4378" s="20">
        <f t="shared" si="120"/>
        <v>4428.75</v>
      </c>
    </row>
    <row r="4379" spans="1:23" hidden="1">
      <c r="A4379" s="1" t="s">
        <v>19638</v>
      </c>
      <c r="B4379" s="1" t="s">
        <v>19639</v>
      </c>
      <c r="C4379" s="1" t="s">
        <v>19640</v>
      </c>
      <c r="D4379" s="2">
        <v>36526</v>
      </c>
      <c r="E4379" s="2">
        <v>42059</v>
      </c>
      <c r="F4379" s="24" t="s">
        <v>36835</v>
      </c>
      <c r="G4379" s="23">
        <v>1</v>
      </c>
      <c r="H4379" s="5">
        <v>42059</v>
      </c>
      <c r="I4379" s="1" t="s">
        <v>36831</v>
      </c>
      <c r="J4379" s="1" t="s">
        <v>36831</v>
      </c>
      <c r="K4379" s="1" t="s">
        <v>36831</v>
      </c>
      <c r="L4379" s="21">
        <f>(P4379-50)/P4379*(Q4379*M4379)*G4379</f>
        <v>84.322799999999987</v>
      </c>
      <c r="M4379" s="1">
        <v>3.0000000000000001E-3</v>
      </c>
      <c r="N4379" s="1" t="s">
        <v>1008</v>
      </c>
      <c r="O4379" s="1" t="s">
        <v>36831</v>
      </c>
      <c r="P4379" s="3">
        <v>56</v>
      </c>
      <c r="Q4379" s="14">
        <v>262337.59999999998</v>
      </c>
      <c r="R4379" s="1" t="s">
        <v>22428</v>
      </c>
      <c r="S4379" s="1" t="s">
        <v>19641</v>
      </c>
      <c r="T4379" s="1">
        <v>89603460</v>
      </c>
      <c r="U4379" s="15" t="s">
        <v>1015</v>
      </c>
      <c r="V4379" t="str">
        <f>VLOOKUP(T4379,[1]ОКТМО!$B$6:$D$553,3,0)</f>
        <v>01 Ардатовский район</v>
      </c>
      <c r="W4379" s="20">
        <f t="shared" si="120"/>
        <v>4684.5999999999995</v>
      </c>
    </row>
    <row r="4380" spans="1:23" hidden="1">
      <c r="A4380" s="1" t="s">
        <v>19642</v>
      </c>
      <c r="B4380" s="1" t="s">
        <v>19643</v>
      </c>
      <c r="C4380" s="1" t="s">
        <v>19644</v>
      </c>
      <c r="D4380" s="2">
        <v>36526</v>
      </c>
      <c r="E4380" s="2">
        <v>42497</v>
      </c>
      <c r="F4380" s="24" t="s">
        <v>36835</v>
      </c>
      <c r="G4380" s="23">
        <v>1</v>
      </c>
      <c r="H4380" s="5">
        <v>42497</v>
      </c>
      <c r="I4380" s="1" t="s">
        <v>36831</v>
      </c>
      <c r="J4380" s="1" t="s">
        <v>36831</v>
      </c>
      <c r="K4380" s="1" t="s">
        <v>36831</v>
      </c>
      <c r="L4380" s="21"/>
      <c r="M4380" s="1">
        <v>3.0000000000000001E-3</v>
      </c>
      <c r="N4380" s="1" t="s">
        <v>1008</v>
      </c>
      <c r="O4380" s="1" t="s">
        <v>36831</v>
      </c>
      <c r="P4380" s="4">
        <v>47.8</v>
      </c>
      <c r="Q4380" s="14">
        <v>199177.82</v>
      </c>
      <c r="R4380" s="1" t="s">
        <v>22284</v>
      </c>
      <c r="S4380" s="1" t="s">
        <v>19645</v>
      </c>
      <c r="T4380" s="1">
        <v>89603472</v>
      </c>
      <c r="U4380" s="15" t="s">
        <v>1015</v>
      </c>
      <c r="V4380" t="str">
        <f>VLOOKUP(T4380,[1]ОКТМО!$B$6:$D$553,3,0)</f>
        <v>01 Ардатовский район</v>
      </c>
      <c r="W4380" s="20">
        <f t="shared" si="120"/>
        <v>4166.9000000000005</v>
      </c>
    </row>
    <row r="4381" spans="1:23" hidden="1">
      <c r="A4381" s="1" t="s">
        <v>19646</v>
      </c>
      <c r="B4381" s="1" t="s">
        <v>19647</v>
      </c>
      <c r="C4381" s="1" t="s">
        <v>19648</v>
      </c>
      <c r="D4381" s="2">
        <v>36526</v>
      </c>
      <c r="E4381" s="2">
        <v>41902</v>
      </c>
      <c r="F4381" s="24" t="s">
        <v>36835</v>
      </c>
      <c r="G4381" s="23">
        <v>1</v>
      </c>
      <c r="H4381" s="5">
        <v>41902</v>
      </c>
      <c r="I4381" s="1" t="s">
        <v>36831</v>
      </c>
      <c r="J4381" s="1" t="s">
        <v>36831</v>
      </c>
      <c r="K4381" s="1" t="s">
        <v>36831</v>
      </c>
      <c r="L4381" s="21"/>
      <c r="M4381" s="1">
        <v>3.0000000000000001E-3</v>
      </c>
      <c r="N4381" s="1" t="s">
        <v>1008</v>
      </c>
      <c r="O4381" s="1" t="s">
        <v>36831</v>
      </c>
      <c r="P4381" s="4">
        <v>23.7</v>
      </c>
      <c r="Q4381" s="14">
        <v>139755.82</v>
      </c>
      <c r="R4381" s="1" t="s">
        <v>22288</v>
      </c>
      <c r="S4381" s="1" t="s">
        <v>19649</v>
      </c>
      <c r="T4381" s="1">
        <v>89603412</v>
      </c>
      <c r="U4381" s="15" t="s">
        <v>1015</v>
      </c>
      <c r="V4381" t="str">
        <f>VLOOKUP(T4381,[1]ОКТМО!$B$6:$D$553,3,0)</f>
        <v>01 Ардатовский район</v>
      </c>
      <c r="W4381" s="20">
        <f t="shared" si="120"/>
        <v>5896.870042194093</v>
      </c>
    </row>
    <row r="4382" spans="1:23" hidden="1">
      <c r="A4382" s="1" t="s">
        <v>19650</v>
      </c>
      <c r="B4382" s="1" t="s">
        <v>22511</v>
      </c>
      <c r="C4382" s="1" t="s">
        <v>19651</v>
      </c>
      <c r="D4382" s="2">
        <v>36526</v>
      </c>
      <c r="E4382" s="2">
        <v>41923</v>
      </c>
      <c r="F4382" s="24" t="s">
        <v>36835</v>
      </c>
      <c r="G4382" s="23">
        <v>1</v>
      </c>
      <c r="H4382" s="5">
        <v>41923</v>
      </c>
      <c r="I4382" s="1" t="s">
        <v>36831</v>
      </c>
      <c r="J4382" s="1" t="s">
        <v>36831</v>
      </c>
      <c r="K4382" s="1" t="s">
        <v>36831</v>
      </c>
      <c r="L4382" s="21">
        <f>(P4382-50)/P4382*(Q4382*M4382)*G4382</f>
        <v>17.600582923976571</v>
      </c>
      <c r="M4382" s="1">
        <v>3.0000000000000001E-3</v>
      </c>
      <c r="N4382" s="1" t="s">
        <v>1008</v>
      </c>
      <c r="O4382" s="1" t="s">
        <v>36831</v>
      </c>
      <c r="P4382" s="4">
        <v>51.3</v>
      </c>
      <c r="Q4382" s="14">
        <v>231515.36</v>
      </c>
      <c r="R4382" s="1" t="s">
        <v>22287</v>
      </c>
      <c r="S4382" s="1" t="s">
        <v>19652</v>
      </c>
      <c r="T4382" s="1">
        <v>89603488</v>
      </c>
      <c r="U4382" s="15" t="s">
        <v>1015</v>
      </c>
      <c r="V4382" t="str">
        <f>VLOOKUP(T4382,[1]ОКТМО!$B$6:$D$553,3,0)</f>
        <v>01 Ардатовский район</v>
      </c>
      <c r="W4382" s="20">
        <f t="shared" si="120"/>
        <v>4512.9699805068221</v>
      </c>
    </row>
    <row r="4383" spans="1:23" hidden="1">
      <c r="A4383" s="1" t="s">
        <v>19653</v>
      </c>
      <c r="B4383" s="1" t="s">
        <v>19654</v>
      </c>
      <c r="C4383" s="1" t="s">
        <v>19655</v>
      </c>
      <c r="D4383" s="2">
        <v>36526</v>
      </c>
      <c r="E4383" s="2">
        <v>43835</v>
      </c>
      <c r="F4383" s="24" t="s">
        <v>36835</v>
      </c>
      <c r="G4383" s="23">
        <v>1</v>
      </c>
      <c r="H4383" s="5">
        <v>43835</v>
      </c>
      <c r="I4383" s="1" t="s">
        <v>36831</v>
      </c>
      <c r="J4383" s="1" t="s">
        <v>36831</v>
      </c>
      <c r="K4383" s="1" t="s">
        <v>36831</v>
      </c>
      <c r="L4383" s="21"/>
      <c r="M4383" s="1">
        <v>3.0000000000000001E-3</v>
      </c>
      <c r="N4383" s="1" t="s">
        <v>1008</v>
      </c>
      <c r="O4383" s="1" t="s">
        <v>36831</v>
      </c>
      <c r="P4383" s="4">
        <v>33.4</v>
      </c>
      <c r="Q4383" s="14">
        <v>150733.20000000001</v>
      </c>
      <c r="R4383" s="1" t="s">
        <v>22287</v>
      </c>
      <c r="S4383" s="1" t="s">
        <v>19656</v>
      </c>
      <c r="T4383" s="1">
        <v>89603488</v>
      </c>
      <c r="U4383" s="15" t="s">
        <v>1015</v>
      </c>
      <c r="V4383" t="str">
        <f>VLOOKUP(T4383,[1]ОКТМО!$B$6:$D$553,3,0)</f>
        <v>01 Ардатовский район</v>
      </c>
      <c r="W4383" s="20">
        <f t="shared" si="120"/>
        <v>4512.9700598802401</v>
      </c>
    </row>
    <row r="4384" spans="1:23" hidden="1">
      <c r="A4384" s="1" t="s">
        <v>19657</v>
      </c>
      <c r="B4384" s="1" t="s">
        <v>19658</v>
      </c>
      <c r="C4384" s="1" t="s">
        <v>19659</v>
      </c>
      <c r="D4384" s="2">
        <v>36526</v>
      </c>
      <c r="E4384" s="2">
        <v>42792</v>
      </c>
      <c r="F4384" s="24" t="s">
        <v>36835</v>
      </c>
      <c r="G4384" s="23">
        <v>1</v>
      </c>
      <c r="H4384" s="5">
        <v>42792</v>
      </c>
      <c r="I4384" s="1" t="s">
        <v>36831</v>
      </c>
      <c r="J4384" s="1" t="s">
        <v>36831</v>
      </c>
      <c r="K4384" s="1" t="s">
        <v>36831</v>
      </c>
      <c r="L4384" s="21"/>
      <c r="M4384" s="1">
        <v>3.0000000000000001E-3</v>
      </c>
      <c r="N4384" s="1" t="s">
        <v>1008</v>
      </c>
      <c r="O4384" s="1" t="s">
        <v>36831</v>
      </c>
      <c r="P4384" s="4">
        <v>40.299999999999997</v>
      </c>
      <c r="Q4384" s="14">
        <v>189890.38</v>
      </c>
      <c r="R4384" s="1" t="s">
        <v>22428</v>
      </c>
      <c r="S4384" s="1" t="s">
        <v>19660</v>
      </c>
      <c r="T4384" s="1">
        <v>89603460</v>
      </c>
      <c r="U4384" s="15" t="s">
        <v>1015</v>
      </c>
      <c r="V4384" t="str">
        <f>VLOOKUP(T4384,[1]ОКТМО!$B$6:$D$553,3,0)</f>
        <v>01 Ардатовский район</v>
      </c>
      <c r="W4384" s="20">
        <f t="shared" si="120"/>
        <v>4711.9200992555834</v>
      </c>
    </row>
    <row r="4385" spans="1:23" hidden="1">
      <c r="A4385" s="1" t="s">
        <v>19661</v>
      </c>
      <c r="B4385" s="1" t="s">
        <v>19662</v>
      </c>
      <c r="C4385" s="1" t="s">
        <v>19663</v>
      </c>
      <c r="D4385" s="2">
        <v>36526</v>
      </c>
      <c r="E4385" s="2">
        <v>41796</v>
      </c>
      <c r="F4385" s="24" t="s">
        <v>36835</v>
      </c>
      <c r="G4385" s="23">
        <v>1</v>
      </c>
      <c r="H4385" s="5">
        <v>41796</v>
      </c>
      <c r="I4385" s="1" t="s">
        <v>36831</v>
      </c>
      <c r="J4385" s="1" t="s">
        <v>36831</v>
      </c>
      <c r="K4385" s="1" t="s">
        <v>36831</v>
      </c>
      <c r="L4385" s="21"/>
      <c r="M4385" s="1">
        <v>3.0000000000000001E-3</v>
      </c>
      <c r="N4385" s="1" t="s">
        <v>1008</v>
      </c>
      <c r="O4385" s="1" t="s">
        <v>36831</v>
      </c>
      <c r="P4385" s="4">
        <v>36.700000000000003</v>
      </c>
      <c r="Q4385" s="14">
        <v>189287.59</v>
      </c>
      <c r="R4385" s="1" t="s">
        <v>22428</v>
      </c>
      <c r="S4385" s="1" t="s">
        <v>19664</v>
      </c>
      <c r="T4385" s="1">
        <v>89603460</v>
      </c>
      <c r="U4385" s="15" t="s">
        <v>1015</v>
      </c>
      <c r="V4385" t="str">
        <f>VLOOKUP(T4385,[1]ОКТМО!$B$6:$D$553,3,0)</f>
        <v>01 Ардатовский район</v>
      </c>
      <c r="W4385" s="20">
        <f t="shared" si="120"/>
        <v>5157.7</v>
      </c>
    </row>
    <row r="4386" spans="1:23" hidden="1">
      <c r="A4386" s="1" t="s">
        <v>19665</v>
      </c>
      <c r="B4386" s="1" t="s">
        <v>19666</v>
      </c>
      <c r="C4386" s="1" t="s">
        <v>19667</v>
      </c>
      <c r="D4386" s="2">
        <v>36526</v>
      </c>
      <c r="E4386" s="2">
        <v>43286</v>
      </c>
      <c r="F4386" s="24" t="s">
        <v>36835</v>
      </c>
      <c r="G4386" s="23">
        <v>1</v>
      </c>
      <c r="H4386" s="5">
        <v>43286</v>
      </c>
      <c r="I4386" s="1" t="s">
        <v>36831</v>
      </c>
      <c r="J4386" s="1" t="s">
        <v>36831</v>
      </c>
      <c r="K4386" s="1" t="s">
        <v>36831</v>
      </c>
      <c r="L4386" s="21"/>
      <c r="M4386" s="1">
        <v>3.0000000000000001E-3</v>
      </c>
      <c r="N4386" s="1" t="s">
        <v>1008</v>
      </c>
      <c r="O4386" s="1" t="s">
        <v>36831</v>
      </c>
      <c r="P4386" s="4">
        <v>34.299999999999997</v>
      </c>
      <c r="Q4386" s="14">
        <v>236164.07</v>
      </c>
      <c r="R4386" s="1" t="s">
        <v>22429</v>
      </c>
      <c r="S4386" s="1" t="s">
        <v>19668</v>
      </c>
      <c r="T4386" s="1">
        <v>89603420</v>
      </c>
      <c r="U4386" s="15" t="s">
        <v>1015</v>
      </c>
      <c r="V4386" t="str">
        <f>VLOOKUP(T4386,[1]ОКТМО!$B$6:$D$553,3,0)</f>
        <v>01 Ардатовский район</v>
      </c>
      <c r="W4386" s="20">
        <f t="shared" si="120"/>
        <v>6885.2498542274061</v>
      </c>
    </row>
    <row r="4387" spans="1:23" hidden="1">
      <c r="A4387" s="1" t="s">
        <v>19669</v>
      </c>
      <c r="B4387" s="1" t="s">
        <v>22134</v>
      </c>
      <c r="C4387" s="1" t="s">
        <v>19670</v>
      </c>
      <c r="D4387" s="2">
        <v>36526</v>
      </c>
      <c r="E4387" s="2">
        <v>42956</v>
      </c>
      <c r="F4387" s="24" t="s">
        <v>36835</v>
      </c>
      <c r="G4387" s="23">
        <v>1</v>
      </c>
      <c r="H4387" s="5">
        <v>42956</v>
      </c>
      <c r="I4387" s="1" t="s">
        <v>36831</v>
      </c>
      <c r="J4387" s="1" t="s">
        <v>36831</v>
      </c>
      <c r="K4387" s="1" t="s">
        <v>36831</v>
      </c>
      <c r="L4387" s="21">
        <f>(P4387-50)/P4387*(Q4387*M4387)*G4387</f>
        <v>204.43754308755751</v>
      </c>
      <c r="M4387" s="1">
        <v>3.0000000000000001E-3</v>
      </c>
      <c r="N4387" s="1" t="s">
        <v>1008</v>
      </c>
      <c r="O4387" s="1" t="s">
        <v>36831</v>
      </c>
      <c r="P4387" s="4">
        <v>65.099999999999994</v>
      </c>
      <c r="Q4387" s="14">
        <v>293794.34999999998</v>
      </c>
      <c r="R4387" s="1" t="s">
        <v>22287</v>
      </c>
      <c r="S4387" s="1" t="s">
        <v>19671</v>
      </c>
      <c r="T4387" s="1">
        <v>89603488</v>
      </c>
      <c r="U4387" s="15" t="s">
        <v>1015</v>
      </c>
      <c r="V4387" t="str">
        <f>VLOOKUP(T4387,[1]ОКТМО!$B$6:$D$553,3,0)</f>
        <v>01 Ардатовский район</v>
      </c>
      <c r="W4387" s="20">
        <f t="shared" si="120"/>
        <v>4512.970046082949</v>
      </c>
    </row>
    <row r="4388" spans="1:23" hidden="1">
      <c r="A4388" s="1" t="s">
        <v>19672</v>
      </c>
      <c r="B4388" s="1" t="s">
        <v>19673</v>
      </c>
      <c r="C4388" s="1" t="s">
        <v>19674</v>
      </c>
      <c r="D4388" s="2">
        <v>36526</v>
      </c>
      <c r="E4388" s="2">
        <v>43271</v>
      </c>
      <c r="F4388" s="24" t="s">
        <v>36835</v>
      </c>
      <c r="G4388" s="23">
        <v>1</v>
      </c>
      <c r="H4388" s="5">
        <v>43271</v>
      </c>
      <c r="I4388" s="1" t="s">
        <v>36831</v>
      </c>
      <c r="J4388" s="1" t="s">
        <v>36831</v>
      </c>
      <c r="K4388" s="1" t="s">
        <v>36831</v>
      </c>
      <c r="L4388" s="21">
        <f>(P4388-50)/P4388*(Q4388*M4388)*G4388</f>
        <v>108.3155203092784</v>
      </c>
      <c r="M4388" s="1">
        <v>3.0000000000000001E-3</v>
      </c>
      <c r="N4388" s="1" t="s">
        <v>1008</v>
      </c>
      <c r="O4388" s="1" t="s">
        <v>36831</v>
      </c>
      <c r="P4388" s="4">
        <v>58.2</v>
      </c>
      <c r="Q4388" s="14">
        <v>256258.67</v>
      </c>
      <c r="R4388" s="1" t="s">
        <v>22287</v>
      </c>
      <c r="S4388" s="1" t="s">
        <v>19675</v>
      </c>
      <c r="T4388" s="1">
        <v>89603488</v>
      </c>
      <c r="U4388" s="15" t="s">
        <v>1015</v>
      </c>
      <c r="V4388" t="str">
        <f>VLOOKUP(T4388,[1]ОКТМО!$B$6:$D$553,3,0)</f>
        <v>01 Ардатовский район</v>
      </c>
      <c r="W4388" s="20">
        <f t="shared" si="120"/>
        <v>4403.0699312714778</v>
      </c>
    </row>
    <row r="4389" spans="1:23" hidden="1">
      <c r="A4389" s="1" t="s">
        <v>19676</v>
      </c>
      <c r="B4389" s="1" t="s">
        <v>19677</v>
      </c>
      <c r="C4389" s="1" t="s">
        <v>19678</v>
      </c>
      <c r="D4389" s="2">
        <v>37622</v>
      </c>
      <c r="E4389" s="2">
        <v>42539</v>
      </c>
      <c r="F4389" s="24" t="s">
        <v>36835</v>
      </c>
      <c r="G4389" s="23">
        <v>1</v>
      </c>
      <c r="H4389" s="5">
        <v>42539</v>
      </c>
      <c r="I4389" s="1" t="s">
        <v>36831</v>
      </c>
      <c r="J4389" s="1" t="s">
        <v>36831</v>
      </c>
      <c r="K4389" s="1" t="s">
        <v>36831</v>
      </c>
      <c r="L4389" s="21"/>
      <c r="M4389" s="1">
        <v>3.0000000000000001E-3</v>
      </c>
      <c r="N4389" s="1" t="s">
        <v>1008</v>
      </c>
      <c r="O4389" s="1" t="s">
        <v>36831</v>
      </c>
      <c r="P4389" s="4">
        <v>41.9</v>
      </c>
      <c r="Q4389" s="14">
        <v>185564.63</v>
      </c>
      <c r="R4389" s="1" t="s">
        <v>22287</v>
      </c>
      <c r="S4389" s="1" t="s">
        <v>19679</v>
      </c>
      <c r="T4389" s="1">
        <v>89603488</v>
      </c>
      <c r="U4389" s="15" t="s">
        <v>1015</v>
      </c>
      <c r="V4389" t="str">
        <f>VLOOKUP(T4389,[1]ОКТМО!$B$6:$D$553,3,0)</f>
        <v>01 Ардатовский район</v>
      </c>
      <c r="W4389" s="20">
        <f t="shared" si="120"/>
        <v>4428.7501193317421</v>
      </c>
    </row>
    <row r="4390" spans="1:23" hidden="1">
      <c r="A4390" s="1" t="s">
        <v>19680</v>
      </c>
      <c r="B4390" s="1" t="s">
        <v>19681</v>
      </c>
      <c r="C4390" s="1" t="s">
        <v>19682</v>
      </c>
      <c r="D4390" s="2">
        <v>36526</v>
      </c>
      <c r="E4390" s="2">
        <v>42691</v>
      </c>
      <c r="F4390" s="24" t="s">
        <v>36835</v>
      </c>
      <c r="G4390" s="23">
        <v>1</v>
      </c>
      <c r="H4390" s="5">
        <v>42691</v>
      </c>
      <c r="I4390" s="1" t="s">
        <v>36831</v>
      </c>
      <c r="J4390" s="1" t="s">
        <v>36831</v>
      </c>
      <c r="K4390" s="1" t="s">
        <v>36831</v>
      </c>
      <c r="L4390" s="21"/>
      <c r="M4390" s="1">
        <v>3.0000000000000001E-3</v>
      </c>
      <c r="N4390" s="1" t="s">
        <v>1008</v>
      </c>
      <c r="O4390" s="1" t="s">
        <v>36831</v>
      </c>
      <c r="P4390" s="4">
        <v>49.8</v>
      </c>
      <c r="Q4390" s="14">
        <v>223442.64</v>
      </c>
      <c r="R4390" s="1" t="s">
        <v>22287</v>
      </c>
      <c r="S4390" s="1" t="s">
        <v>19683</v>
      </c>
      <c r="T4390" s="1">
        <v>89603488</v>
      </c>
      <c r="U4390" s="15" t="s">
        <v>1015</v>
      </c>
      <c r="V4390" t="str">
        <f>VLOOKUP(T4390,[1]ОКТМО!$B$6:$D$553,3,0)</f>
        <v>01 Ардатовский район</v>
      </c>
      <c r="W4390" s="20">
        <f t="shared" si="120"/>
        <v>4486.8</v>
      </c>
    </row>
    <row r="4391" spans="1:23" hidden="1">
      <c r="A4391" s="1" t="s">
        <v>19684</v>
      </c>
      <c r="B4391" s="1" t="s">
        <v>21006</v>
      </c>
      <c r="C4391" s="1" t="s">
        <v>21007</v>
      </c>
      <c r="D4391" s="2">
        <v>36161</v>
      </c>
      <c r="E4391" s="2">
        <v>43890</v>
      </c>
      <c r="F4391" s="24" t="s">
        <v>36835</v>
      </c>
      <c r="G4391" s="23">
        <v>1</v>
      </c>
      <c r="H4391" s="5">
        <v>43890</v>
      </c>
      <c r="I4391" s="1" t="s">
        <v>36831</v>
      </c>
      <c r="J4391" s="1" t="s">
        <v>36831</v>
      </c>
      <c r="K4391" s="1" t="s">
        <v>36831</v>
      </c>
      <c r="L4391" s="21"/>
      <c r="M4391" s="1">
        <v>3.0000000000000001E-3</v>
      </c>
      <c r="N4391" s="1" t="s">
        <v>1008</v>
      </c>
      <c r="O4391" s="1" t="s">
        <v>36831</v>
      </c>
      <c r="P4391" s="4">
        <v>20.100000000000001</v>
      </c>
      <c r="Q4391" s="14">
        <v>151486.06</v>
      </c>
      <c r="R4391" s="1" t="s">
        <v>22429</v>
      </c>
      <c r="S4391" s="1" t="s">
        <v>19685</v>
      </c>
      <c r="T4391" s="1">
        <v>89603420</v>
      </c>
      <c r="U4391" s="15" t="s">
        <v>1015</v>
      </c>
      <c r="V4391" t="str">
        <f>VLOOKUP(T4391,[1]ОКТМО!$B$6:$D$553,3,0)</f>
        <v>01 Ардатовский район</v>
      </c>
      <c r="W4391" s="20">
        <f t="shared" si="120"/>
        <v>7536.6199004975115</v>
      </c>
    </row>
    <row r="4392" spans="1:23" hidden="1">
      <c r="A4392" s="1" t="s">
        <v>19687</v>
      </c>
      <c r="B4392" s="1" t="s">
        <v>21974</v>
      </c>
      <c r="C4392" s="1" t="s">
        <v>19688</v>
      </c>
      <c r="D4392" s="2">
        <v>34700</v>
      </c>
      <c r="E4392" s="2">
        <v>42110</v>
      </c>
      <c r="F4392" s="24" t="s">
        <v>36835</v>
      </c>
      <c r="G4392" s="23">
        <v>1</v>
      </c>
      <c r="H4392" s="5">
        <v>42110</v>
      </c>
      <c r="I4392" s="1" t="s">
        <v>36831</v>
      </c>
      <c r="J4392" s="1" t="s">
        <v>36831</v>
      </c>
      <c r="K4392" s="1" t="s">
        <v>36831</v>
      </c>
      <c r="L4392" s="21">
        <f>(P4392-50)/P4392*(Q4392*M4392)*G4392</f>
        <v>125.13114834879401</v>
      </c>
      <c r="M4392" s="1">
        <v>3.0000000000000001E-3</v>
      </c>
      <c r="N4392" s="1" t="s">
        <v>1008</v>
      </c>
      <c r="O4392" s="1" t="s">
        <v>36831</v>
      </c>
      <c r="P4392" s="4">
        <v>53.9</v>
      </c>
      <c r="Q4392" s="14">
        <v>576458.88</v>
      </c>
      <c r="R4392" s="1" t="s">
        <v>23589</v>
      </c>
      <c r="S4392" s="1" t="s">
        <v>19689</v>
      </c>
      <c r="T4392" s="1">
        <v>89657415</v>
      </c>
      <c r="U4392" s="15" t="s">
        <v>1015</v>
      </c>
      <c r="V4392" t="str">
        <f>VLOOKUP(T4392,[1]ОКТМО!$B$6:$D$553,3,0)</f>
        <v xml:space="preserve">20 Чамзинский район </v>
      </c>
      <c r="W4392" s="20">
        <f t="shared" si="120"/>
        <v>10694.969944341374</v>
      </c>
    </row>
    <row r="4393" spans="1:23" hidden="1">
      <c r="A4393" s="1" t="s">
        <v>19690</v>
      </c>
      <c r="B4393" s="1" t="s">
        <v>19691</v>
      </c>
      <c r="C4393" s="1" t="s">
        <v>19692</v>
      </c>
      <c r="D4393" s="2">
        <v>35065</v>
      </c>
      <c r="E4393" s="2">
        <v>43957</v>
      </c>
      <c r="F4393" s="24" t="s">
        <v>36835</v>
      </c>
      <c r="G4393" s="23">
        <v>1</v>
      </c>
      <c r="H4393" s="5">
        <v>43957</v>
      </c>
      <c r="I4393" s="1" t="s">
        <v>36836</v>
      </c>
      <c r="J4393" s="2">
        <v>41088</v>
      </c>
      <c r="K4393" s="1" t="s">
        <v>36831</v>
      </c>
      <c r="L4393" s="21">
        <f>(P4393-50)/P4393*(Q4393*M4393)*G4393</f>
        <v>749.32571809402805</v>
      </c>
      <c r="M4393" s="1">
        <v>3.0000000000000001E-3</v>
      </c>
      <c r="N4393" s="1" t="s">
        <v>1008</v>
      </c>
      <c r="O4393" s="1" t="s">
        <v>36839</v>
      </c>
      <c r="P4393" s="4">
        <v>78.7</v>
      </c>
      <c r="Q4393" s="14">
        <v>684923.74</v>
      </c>
      <c r="R4393" s="1" t="s">
        <v>23397</v>
      </c>
      <c r="S4393" s="1" t="s">
        <v>19693</v>
      </c>
      <c r="T4393" s="1">
        <v>89610405</v>
      </c>
      <c r="U4393" s="15" t="s">
        <v>1015</v>
      </c>
      <c r="V4393" t="str">
        <f>VLOOKUP(T4393,[1]ОКТМО!$B$6:$D$553,3,0)</f>
        <v xml:space="preserve">04 Б.Березниковский район </v>
      </c>
      <c r="W4393" s="20">
        <f t="shared" si="120"/>
        <v>8702.9700127064807</v>
      </c>
    </row>
    <row r="4394" spans="1:23" hidden="1">
      <c r="A4394" s="1" t="s">
        <v>19694</v>
      </c>
      <c r="B4394" s="1" t="s">
        <v>19695</v>
      </c>
      <c r="C4394" s="1" t="s">
        <v>19696</v>
      </c>
      <c r="D4394" s="2">
        <v>32874</v>
      </c>
      <c r="E4394" s="2">
        <v>42759</v>
      </c>
      <c r="F4394" s="24" t="s">
        <v>36835</v>
      </c>
      <c r="G4394" s="23">
        <v>1</v>
      </c>
      <c r="H4394" s="5">
        <v>42759</v>
      </c>
      <c r="I4394" s="1" t="s">
        <v>36831</v>
      </c>
      <c r="J4394" s="2">
        <v>41088</v>
      </c>
      <c r="K4394" s="1" t="s">
        <v>36831</v>
      </c>
      <c r="L4394" s="21">
        <f>(P4394-50)/P4394*(Q4394*M4394)*G4394</f>
        <v>124.79078177330902</v>
      </c>
      <c r="M4394" s="1">
        <v>3.0000000000000001E-3</v>
      </c>
      <c r="N4394" s="1" t="s">
        <v>1008</v>
      </c>
      <c r="O4394" s="1" t="s">
        <v>36839</v>
      </c>
      <c r="P4394" s="4">
        <v>54.7</v>
      </c>
      <c r="Q4394" s="14">
        <v>484117.43</v>
      </c>
      <c r="R4394" s="1" t="s">
        <v>22108</v>
      </c>
      <c r="S4394" s="1" t="s">
        <v>19697</v>
      </c>
      <c r="T4394" s="1">
        <v>89607416</v>
      </c>
      <c r="U4394" s="15" t="s">
        <v>1015</v>
      </c>
      <c r="V4394" t="str">
        <f>VLOOKUP(T4394,[1]ОКТМО!$B$6:$D$553,3,0)</f>
        <v xml:space="preserve">03 Атяшевский район </v>
      </c>
      <c r="W4394" s="20">
        <f t="shared" si="120"/>
        <v>8850.4100548446058</v>
      </c>
    </row>
    <row r="4395" spans="1:23" hidden="1">
      <c r="A4395" s="1" t="s">
        <v>19698</v>
      </c>
      <c r="B4395" s="1" t="s">
        <v>19699</v>
      </c>
      <c r="C4395" s="1" t="s">
        <v>19700</v>
      </c>
      <c r="D4395" s="2">
        <v>35065</v>
      </c>
      <c r="E4395" s="2">
        <v>43956</v>
      </c>
      <c r="F4395" s="24" t="s">
        <v>36835</v>
      </c>
      <c r="G4395" s="23">
        <v>1</v>
      </c>
      <c r="H4395" s="5">
        <v>43956</v>
      </c>
      <c r="I4395" s="1" t="s">
        <v>36836</v>
      </c>
      <c r="J4395" s="2">
        <v>41088</v>
      </c>
      <c r="K4395" s="1" t="s">
        <v>36831</v>
      </c>
      <c r="L4395" s="21"/>
      <c r="M4395" s="1">
        <v>3.0000000000000001E-3</v>
      </c>
      <c r="N4395" s="1" t="s">
        <v>1008</v>
      </c>
      <c r="O4395" s="1" t="s">
        <v>36837</v>
      </c>
      <c r="P4395" s="4">
        <v>42.4</v>
      </c>
      <c r="Q4395" s="14">
        <v>354183.31</v>
      </c>
      <c r="R4395" s="1" t="s">
        <v>23397</v>
      </c>
      <c r="S4395" s="1" t="s">
        <v>19701</v>
      </c>
      <c r="T4395" s="1">
        <v>89610405</v>
      </c>
      <c r="U4395" s="15" t="s">
        <v>1015</v>
      </c>
      <c r="V4395" t="str">
        <f>VLOOKUP(T4395,[1]ОКТМО!$B$6:$D$553,3,0)</f>
        <v xml:space="preserve">04 Б.Березниковский район </v>
      </c>
      <c r="W4395" s="20">
        <f t="shared" si="120"/>
        <v>8353.3799528301897</v>
      </c>
    </row>
    <row r="4396" spans="1:23" hidden="1">
      <c r="A4396" s="1" t="s">
        <v>19702</v>
      </c>
      <c r="B4396" s="1" t="s">
        <v>19703</v>
      </c>
      <c r="C4396" s="1" t="s">
        <v>19704</v>
      </c>
      <c r="D4396" s="2">
        <v>37622</v>
      </c>
      <c r="E4396" s="2">
        <v>42610</v>
      </c>
      <c r="F4396" s="24" t="s">
        <v>36835</v>
      </c>
      <c r="G4396" s="23">
        <v>1</v>
      </c>
      <c r="H4396" s="5">
        <v>42610</v>
      </c>
      <c r="I4396" s="1" t="s">
        <v>36831</v>
      </c>
      <c r="J4396" s="1" t="s">
        <v>36831</v>
      </c>
      <c r="K4396" s="1" t="s">
        <v>36831</v>
      </c>
      <c r="L4396" s="21"/>
      <c r="M4396" s="1">
        <v>3.0000000000000001E-3</v>
      </c>
      <c r="N4396" s="1" t="s">
        <v>1008</v>
      </c>
      <c r="O4396" s="1" t="s">
        <v>36831</v>
      </c>
      <c r="P4396" s="4">
        <v>45.2</v>
      </c>
      <c r="Q4396" s="14">
        <v>295477.37</v>
      </c>
      <c r="R4396" s="1" t="s">
        <v>22279</v>
      </c>
      <c r="S4396" s="1" t="s">
        <v>19705</v>
      </c>
      <c r="T4396" s="1">
        <v>89603468</v>
      </c>
      <c r="U4396" s="15" t="s">
        <v>1015</v>
      </c>
      <c r="V4396" t="str">
        <f>VLOOKUP(T4396,[1]ОКТМО!$B$6:$D$553,3,0)</f>
        <v>01 Ардатовский район</v>
      </c>
      <c r="W4396" s="20">
        <f t="shared" si="120"/>
        <v>6537.109955752212</v>
      </c>
    </row>
    <row r="4397" spans="1:23" hidden="1">
      <c r="A4397" s="1" t="s">
        <v>19706</v>
      </c>
      <c r="B4397" s="1" t="s">
        <v>19707</v>
      </c>
      <c r="C4397" s="1" t="s">
        <v>19708</v>
      </c>
      <c r="D4397" s="2">
        <v>36658</v>
      </c>
      <c r="E4397" s="2">
        <v>43967</v>
      </c>
      <c r="F4397" s="24" t="s">
        <v>36835</v>
      </c>
      <c r="G4397" s="23">
        <v>1</v>
      </c>
      <c r="H4397" s="5">
        <v>43967</v>
      </c>
      <c r="I4397" s="1" t="s">
        <v>36831</v>
      </c>
      <c r="J4397" s="1" t="s">
        <v>36831</v>
      </c>
      <c r="K4397" s="1" t="s">
        <v>36831</v>
      </c>
      <c r="L4397" s="21">
        <f>(P4397-20)/P4397*(Q4397*M4397)*G4397</f>
        <v>574.18288934210523</v>
      </c>
      <c r="M4397" s="7">
        <v>1E-3</v>
      </c>
      <c r="N4397" s="1" t="s">
        <v>1006</v>
      </c>
      <c r="O4397" s="1" t="s">
        <v>36831</v>
      </c>
      <c r="P4397" s="4">
        <v>60.8</v>
      </c>
      <c r="Q4397" s="14">
        <v>855645.09</v>
      </c>
      <c r="R4397" s="1" t="s">
        <v>23398</v>
      </c>
      <c r="S4397" s="1" t="s">
        <v>19709</v>
      </c>
      <c r="T4397" s="1">
        <v>89603101</v>
      </c>
      <c r="U4397" t="s">
        <v>1016</v>
      </c>
      <c r="V4397" t="str">
        <f>VLOOKUP(T4397,[1]ОКТМО!$B$6:$D$553,3,0)</f>
        <v>01 Ардатовский район</v>
      </c>
      <c r="W4397" s="20">
        <f t="shared" si="120"/>
        <v>14073.110032894738</v>
      </c>
    </row>
    <row r="4398" spans="1:23" hidden="1">
      <c r="A4398" s="1" t="s">
        <v>19710</v>
      </c>
      <c r="B4398" s="1" t="s">
        <v>19711</v>
      </c>
      <c r="C4398" s="1" t="s">
        <v>19712</v>
      </c>
      <c r="D4398" s="2">
        <v>35065</v>
      </c>
      <c r="E4398" s="2">
        <v>42971</v>
      </c>
      <c r="F4398" s="24" t="s">
        <v>36835</v>
      </c>
      <c r="G4398" s="23">
        <v>1</v>
      </c>
      <c r="H4398" s="5">
        <v>42971</v>
      </c>
      <c r="I4398" s="1" t="s">
        <v>36836</v>
      </c>
      <c r="J4398" s="1" t="s">
        <v>36831</v>
      </c>
      <c r="K4398" s="1" t="s">
        <v>36831</v>
      </c>
      <c r="L4398" s="21">
        <f>(P4398-50)/P4398*(Q4398*M4398)*G4398</f>
        <v>31.568228806262272</v>
      </c>
      <c r="M4398" s="1">
        <v>3.0000000000000001E-3</v>
      </c>
      <c r="N4398" s="1" t="s">
        <v>1008</v>
      </c>
      <c r="O4398" s="1" t="s">
        <v>36831</v>
      </c>
      <c r="P4398" s="4">
        <v>51.1</v>
      </c>
      <c r="Q4398" s="14">
        <v>488829.24</v>
      </c>
      <c r="R4398" s="1" t="s">
        <v>23420</v>
      </c>
      <c r="S4398" s="1" t="s">
        <v>19713</v>
      </c>
      <c r="T4398" s="1">
        <v>89616410</v>
      </c>
      <c r="U4398" s="15" t="s">
        <v>1015</v>
      </c>
      <c r="V4398" t="str">
        <f>VLOOKUP(T4398,[1]ОКТМО!$B$6:$D$553,3,0)</f>
        <v xml:space="preserve">06 Дубенский район </v>
      </c>
      <c r="W4398" s="20">
        <f t="shared" si="120"/>
        <v>9566.1299412915851</v>
      </c>
    </row>
    <row r="4399" spans="1:23" hidden="1">
      <c r="A4399" s="1" t="s">
        <v>19714</v>
      </c>
      <c r="B4399" s="1" t="s">
        <v>19715</v>
      </c>
      <c r="C4399" s="1" t="s">
        <v>19716</v>
      </c>
      <c r="D4399" s="2">
        <v>37256</v>
      </c>
      <c r="E4399" s="2">
        <v>41018</v>
      </c>
      <c r="F4399" s="24" t="s">
        <v>36835</v>
      </c>
      <c r="G4399" s="23">
        <v>1</v>
      </c>
      <c r="H4399" s="5">
        <v>41018</v>
      </c>
      <c r="I4399" s="1" t="s">
        <v>36831</v>
      </c>
      <c r="J4399" s="1" t="s">
        <v>36831</v>
      </c>
      <c r="K4399" s="1" t="s">
        <v>36831</v>
      </c>
      <c r="L4399" s="21"/>
      <c r="M4399" s="1">
        <v>3.0000000000000001E-3</v>
      </c>
      <c r="N4399" s="1" t="s">
        <v>1008</v>
      </c>
      <c r="O4399" s="1" t="s">
        <v>36831</v>
      </c>
      <c r="P4399" s="4">
        <v>38.5</v>
      </c>
      <c r="Q4399" s="14">
        <v>201187.91</v>
      </c>
      <c r="R4399" s="1" t="s">
        <v>21982</v>
      </c>
      <c r="S4399" s="1" t="s">
        <v>19717</v>
      </c>
      <c r="T4399" s="1">
        <v>89616440</v>
      </c>
      <c r="U4399" s="15" t="s">
        <v>1015</v>
      </c>
      <c r="V4399" t="str">
        <f>VLOOKUP(T4399,[1]ОКТМО!$B$6:$D$553,3,0)</f>
        <v xml:space="preserve">06 Дубенский район </v>
      </c>
      <c r="W4399" s="20">
        <f t="shared" si="120"/>
        <v>5225.66</v>
      </c>
    </row>
    <row r="4400" spans="1:23" hidden="1">
      <c r="A4400" s="1" t="s">
        <v>19714</v>
      </c>
      <c r="B4400" s="1" t="s">
        <v>19718</v>
      </c>
      <c r="C4400" s="1" t="s">
        <v>19719</v>
      </c>
      <c r="D4400" s="2">
        <v>41018</v>
      </c>
      <c r="E4400" s="2">
        <v>43906</v>
      </c>
      <c r="F4400" s="24" t="s">
        <v>36835</v>
      </c>
      <c r="G4400" s="23">
        <v>1</v>
      </c>
      <c r="H4400" s="5">
        <v>43906</v>
      </c>
      <c r="I4400" s="1" t="s">
        <v>36836</v>
      </c>
      <c r="J4400" s="1" t="s">
        <v>36831</v>
      </c>
      <c r="K4400" s="1" t="s">
        <v>36831</v>
      </c>
      <c r="L4400" s="21"/>
      <c r="M4400" s="1">
        <v>3.0000000000000001E-3</v>
      </c>
      <c r="N4400" s="1" t="s">
        <v>1008</v>
      </c>
      <c r="O4400" s="1" t="s">
        <v>36831</v>
      </c>
      <c r="P4400" s="4">
        <v>38.5</v>
      </c>
      <c r="Q4400" s="14">
        <v>201187.91</v>
      </c>
      <c r="R4400" s="1" t="s">
        <v>21982</v>
      </c>
      <c r="S4400" s="1" t="s">
        <v>19717</v>
      </c>
      <c r="T4400" s="1">
        <v>89616440</v>
      </c>
      <c r="U4400" s="15" t="s">
        <v>1015</v>
      </c>
      <c r="V4400" t="str">
        <f>VLOOKUP(T4400,[1]ОКТМО!$B$6:$D$553,3,0)</f>
        <v xml:space="preserve">06 Дубенский район </v>
      </c>
      <c r="W4400" s="20">
        <f t="shared" si="120"/>
        <v>5225.66</v>
      </c>
    </row>
    <row r="4401" spans="1:23" hidden="1">
      <c r="A4401" s="1" t="s">
        <v>19720</v>
      </c>
      <c r="B4401" s="1" t="s">
        <v>19721</v>
      </c>
      <c r="C4401" s="1" t="s">
        <v>19722</v>
      </c>
      <c r="D4401" s="2">
        <v>35065</v>
      </c>
      <c r="E4401" s="2">
        <v>42511</v>
      </c>
      <c r="F4401" s="24" t="s">
        <v>36835</v>
      </c>
      <c r="G4401" s="23">
        <v>1</v>
      </c>
      <c r="H4401" s="5">
        <v>42511</v>
      </c>
      <c r="I4401" s="1" t="s">
        <v>36836</v>
      </c>
      <c r="J4401" s="1" t="s">
        <v>36831</v>
      </c>
      <c r="K4401" s="1" t="s">
        <v>36831</v>
      </c>
      <c r="L4401" s="21"/>
      <c r="M4401" s="1">
        <v>3.0000000000000001E-3</v>
      </c>
      <c r="N4401" s="1" t="s">
        <v>1008</v>
      </c>
      <c r="O4401" s="1" t="s">
        <v>36831</v>
      </c>
      <c r="P4401" s="4">
        <v>32.299999999999997</v>
      </c>
      <c r="Q4401" s="14">
        <v>220912.94</v>
      </c>
      <c r="R4401" s="1" t="s">
        <v>23650</v>
      </c>
      <c r="S4401" s="1" t="s">
        <v>19723</v>
      </c>
      <c r="T4401" s="1">
        <v>89610430</v>
      </c>
      <c r="U4401" s="15" t="s">
        <v>1015</v>
      </c>
      <c r="V4401" t="str">
        <f>VLOOKUP(T4401,[1]ОКТМО!$B$6:$D$553,3,0)</f>
        <v xml:space="preserve">04 Б.Березниковский район </v>
      </c>
      <c r="W4401" s="20">
        <f t="shared" si="120"/>
        <v>6839.4099071207438</v>
      </c>
    </row>
    <row r="4402" spans="1:23" hidden="1">
      <c r="A4402" s="1" t="s">
        <v>35472</v>
      </c>
      <c r="B4402" s="1" t="s">
        <v>35473</v>
      </c>
      <c r="C4402" s="1" t="s">
        <v>35474</v>
      </c>
      <c r="D4402" s="2">
        <v>33604</v>
      </c>
      <c r="E4402" s="2">
        <v>42449</v>
      </c>
      <c r="F4402" s="24" t="s">
        <v>36835</v>
      </c>
      <c r="G4402" s="23">
        <v>1</v>
      </c>
      <c r="H4402" s="5">
        <v>42449</v>
      </c>
      <c r="I4402" s="1" t="s">
        <v>36836</v>
      </c>
      <c r="J4402" s="1" t="s">
        <v>36831</v>
      </c>
      <c r="K4402" s="1" t="s">
        <v>36831</v>
      </c>
      <c r="L4402" s="21"/>
      <c r="M4402" s="1">
        <v>3.0000000000000001E-3</v>
      </c>
      <c r="N4402" s="1" t="s">
        <v>1008</v>
      </c>
      <c r="O4402" s="1" t="s">
        <v>36831</v>
      </c>
      <c r="P4402" s="4">
        <v>19.899999999999999</v>
      </c>
      <c r="Q4402" s="14">
        <v>63675.42</v>
      </c>
      <c r="R4402" s="1" t="s">
        <v>35475</v>
      </c>
      <c r="S4402" s="1" t="s">
        <v>35476</v>
      </c>
      <c r="T4402" s="1">
        <v>89621408</v>
      </c>
      <c r="U4402" s="15" t="s">
        <v>1015</v>
      </c>
      <c r="V4402" t="str">
        <f>VLOOKUP(T4402,[1]ОКТМО!$B$6:$D$553,3,0)</f>
        <v xml:space="preserve">08 Зубово-Полянский район </v>
      </c>
      <c r="W4402" s="20">
        <f t="shared" si="120"/>
        <v>3199.7698492462314</v>
      </c>
    </row>
    <row r="4403" spans="1:23" hidden="1">
      <c r="A4403" s="1" t="s">
        <v>35472</v>
      </c>
      <c r="B4403" s="1" t="s">
        <v>35477</v>
      </c>
      <c r="C4403" s="1" t="s">
        <v>35478</v>
      </c>
      <c r="D4403" s="2">
        <v>33604</v>
      </c>
      <c r="E4403" s="2">
        <v>43628</v>
      </c>
      <c r="F4403" s="24" t="s">
        <v>36835</v>
      </c>
      <c r="G4403" s="23">
        <v>1</v>
      </c>
      <c r="H4403" s="5">
        <v>43628</v>
      </c>
      <c r="I4403" s="1" t="s">
        <v>36836</v>
      </c>
      <c r="J4403" s="1" t="s">
        <v>36831</v>
      </c>
      <c r="K4403" s="1" t="s">
        <v>36831</v>
      </c>
      <c r="L4403" s="21"/>
      <c r="M4403" s="1">
        <v>3.0000000000000001E-3</v>
      </c>
      <c r="N4403" s="1" t="s">
        <v>1008</v>
      </c>
      <c r="O4403" s="1" t="s">
        <v>36831</v>
      </c>
      <c r="P4403" s="4">
        <v>19.899999999999999</v>
      </c>
      <c r="Q4403" s="14">
        <v>63675.42</v>
      </c>
      <c r="R4403" s="1" t="s">
        <v>35475</v>
      </c>
      <c r="S4403" s="1" t="s">
        <v>35476</v>
      </c>
      <c r="T4403" s="1">
        <v>89621408</v>
      </c>
      <c r="U4403" s="15" t="s">
        <v>1015</v>
      </c>
      <c r="V4403" t="str">
        <f>VLOOKUP(T4403,[1]ОКТМО!$B$6:$D$553,3,0)</f>
        <v xml:space="preserve">08 Зубово-Полянский район </v>
      </c>
      <c r="W4403" s="20">
        <f t="shared" si="120"/>
        <v>3199.7698492462314</v>
      </c>
    </row>
    <row r="4404" spans="1:23" hidden="1">
      <c r="A4404" s="1" t="s">
        <v>35479</v>
      </c>
      <c r="B4404" s="1" t="s">
        <v>35480</v>
      </c>
      <c r="C4404" s="1" t="s">
        <v>35481</v>
      </c>
      <c r="D4404" s="2">
        <v>22788</v>
      </c>
      <c r="E4404" s="2">
        <v>42077</v>
      </c>
      <c r="F4404" s="24" t="s">
        <v>36835</v>
      </c>
      <c r="G4404" s="23">
        <v>1</v>
      </c>
      <c r="H4404" s="5">
        <v>42077</v>
      </c>
      <c r="I4404" s="1" t="s">
        <v>36836</v>
      </c>
      <c r="J4404" s="1" t="s">
        <v>36831</v>
      </c>
      <c r="K4404" s="1" t="s">
        <v>36831</v>
      </c>
      <c r="L4404" s="21"/>
      <c r="M4404" s="1">
        <v>3.0000000000000001E-3</v>
      </c>
      <c r="N4404" s="1" t="s">
        <v>1008</v>
      </c>
      <c r="O4404" s="1" t="s">
        <v>36831</v>
      </c>
      <c r="P4404" s="4">
        <v>30.7</v>
      </c>
      <c r="Q4404" s="14">
        <v>129246.08</v>
      </c>
      <c r="R4404" s="1" t="s">
        <v>37405</v>
      </c>
      <c r="S4404" s="1" t="s">
        <v>35482</v>
      </c>
      <c r="T4404" s="1">
        <v>89654435</v>
      </c>
      <c r="U4404" s="15" t="s">
        <v>1015</v>
      </c>
      <c r="V4404" t="str">
        <f>VLOOKUP(T4404,[1]ОКТМО!$B$6:$D$553,3,0)</f>
        <v xml:space="preserve">19 Торбеевский район </v>
      </c>
      <c r="W4404" s="20">
        <f t="shared" ref="W4404:W4467" si="121">Q4404/P4404</f>
        <v>4209.9700325732902</v>
      </c>
    </row>
    <row r="4405" spans="1:23" hidden="1">
      <c r="A4405" s="1" t="s">
        <v>35483</v>
      </c>
      <c r="B4405" s="1" t="s">
        <v>35484</v>
      </c>
      <c r="C4405" s="1" t="s">
        <v>35485</v>
      </c>
      <c r="D4405" s="2">
        <v>33604</v>
      </c>
      <c r="E4405" s="2">
        <v>43179</v>
      </c>
      <c r="F4405" s="24" t="s">
        <v>36835</v>
      </c>
      <c r="G4405" s="23">
        <v>1</v>
      </c>
      <c r="H4405" s="5">
        <v>43179</v>
      </c>
      <c r="I4405" s="1" t="s">
        <v>36836</v>
      </c>
      <c r="J4405" s="1" t="s">
        <v>36831</v>
      </c>
      <c r="K4405" s="1" t="s">
        <v>36831</v>
      </c>
      <c r="L4405" s="21"/>
      <c r="M4405" s="1">
        <v>3.0000000000000001E-3</v>
      </c>
      <c r="N4405" s="1" t="s">
        <v>1008</v>
      </c>
      <c r="O4405" s="1" t="s">
        <v>36831</v>
      </c>
      <c r="P4405" s="4">
        <v>41.1</v>
      </c>
      <c r="Q4405" s="14">
        <v>609484.64</v>
      </c>
      <c r="R4405" s="1" t="s">
        <v>36841</v>
      </c>
      <c r="S4405" s="1" t="s">
        <v>35486</v>
      </c>
      <c r="T4405" s="1">
        <v>89621151</v>
      </c>
      <c r="U4405" s="15" t="s">
        <v>1015</v>
      </c>
      <c r="V4405" t="str">
        <f>VLOOKUP(T4405,[1]ОКТМО!$B$6:$D$553,3,0)</f>
        <v xml:space="preserve">08 Зубово-Полянский район </v>
      </c>
      <c r="W4405" s="20">
        <f t="shared" si="121"/>
        <v>14829.309975669099</v>
      </c>
    </row>
    <row r="4406" spans="1:23" hidden="1">
      <c r="A4406" s="1" t="s">
        <v>24570</v>
      </c>
      <c r="B4406" s="1" t="s">
        <v>24575</v>
      </c>
      <c r="C4406" s="1" t="s">
        <v>24576</v>
      </c>
      <c r="D4406" s="2">
        <v>40542</v>
      </c>
      <c r="E4406" s="2">
        <v>42180</v>
      </c>
      <c r="F4406" s="24" t="s">
        <v>36832</v>
      </c>
      <c r="G4406" s="23">
        <v>0.5</v>
      </c>
      <c r="H4406" s="5">
        <v>42180</v>
      </c>
      <c r="I4406" s="1" t="s">
        <v>36833</v>
      </c>
      <c r="J4406" s="2">
        <v>41088</v>
      </c>
      <c r="K4406" s="1" t="s">
        <v>24573</v>
      </c>
      <c r="L4406" s="21">
        <f>(P4406-20)/P4406*(Q4406*M4406)*G4406</f>
        <v>194.81139483022071</v>
      </c>
      <c r="M4406" s="7">
        <v>1E-3</v>
      </c>
      <c r="N4406" s="1" t="s">
        <v>1006</v>
      </c>
      <c r="O4406" s="1" t="s">
        <v>36831</v>
      </c>
      <c r="P4406" s="4">
        <v>58.9</v>
      </c>
      <c r="Q4406" s="14">
        <v>589942.99</v>
      </c>
      <c r="R4406" s="1" t="s">
        <v>26453</v>
      </c>
      <c r="S4406" s="1" t="s">
        <v>24574</v>
      </c>
      <c r="T4406" s="1">
        <v>89649409</v>
      </c>
      <c r="U4406" t="s">
        <v>1016</v>
      </c>
      <c r="V4406" t="str">
        <f>VLOOKUP(T4406,[1]ОКТМО!$B$6:$D$553,3,0)</f>
        <v xml:space="preserve">17 Темниковский район </v>
      </c>
      <c r="W4406" s="20">
        <f t="shared" si="121"/>
        <v>10016.010016977929</v>
      </c>
    </row>
    <row r="4407" spans="1:23" hidden="1">
      <c r="A4407" s="1" t="s">
        <v>24570</v>
      </c>
      <c r="B4407" s="1" t="s">
        <v>24571</v>
      </c>
      <c r="C4407" s="1" t="s">
        <v>24572</v>
      </c>
      <c r="D4407" s="2">
        <v>36623</v>
      </c>
      <c r="E4407" s="2">
        <v>42294</v>
      </c>
      <c r="F4407" s="24" t="s">
        <v>36832</v>
      </c>
      <c r="G4407" s="23">
        <v>0.5</v>
      </c>
      <c r="H4407" s="5">
        <v>42294</v>
      </c>
      <c r="I4407" s="1" t="s">
        <v>36833</v>
      </c>
      <c r="J4407" s="2">
        <v>41088</v>
      </c>
      <c r="K4407" s="1" t="s">
        <v>24573</v>
      </c>
      <c r="L4407" s="21">
        <f>(P4407-20)/P4407*(Q4407*M4407)*G4407</f>
        <v>194.81139483022071</v>
      </c>
      <c r="M4407" s="7">
        <v>1E-3</v>
      </c>
      <c r="N4407" s="1" t="s">
        <v>1006</v>
      </c>
      <c r="O4407" s="1" t="s">
        <v>36831</v>
      </c>
      <c r="P4407" s="4">
        <v>58.9</v>
      </c>
      <c r="Q4407" s="14">
        <v>589942.99</v>
      </c>
      <c r="R4407" s="1" t="s">
        <v>26453</v>
      </c>
      <c r="S4407" s="1" t="s">
        <v>24574</v>
      </c>
      <c r="T4407" s="1">
        <v>89649409</v>
      </c>
      <c r="U4407" t="s">
        <v>1016</v>
      </c>
      <c r="V4407" t="str">
        <f>VLOOKUP(T4407,[1]ОКТМО!$B$6:$D$553,3,0)</f>
        <v xml:space="preserve">17 Темниковский район </v>
      </c>
      <c r="W4407" s="20">
        <f t="shared" si="121"/>
        <v>10016.010016977929</v>
      </c>
    </row>
    <row r="4408" spans="1:23" hidden="1">
      <c r="A4408" s="1" t="s">
        <v>24577</v>
      </c>
      <c r="B4408" s="1" t="s">
        <v>24582</v>
      </c>
      <c r="C4408" s="1" t="s">
        <v>24583</v>
      </c>
      <c r="D4408" s="2">
        <v>39381</v>
      </c>
      <c r="E4408" s="2">
        <v>42353</v>
      </c>
      <c r="F4408" s="24" t="s">
        <v>36832</v>
      </c>
      <c r="G4408" s="23">
        <v>0.5</v>
      </c>
      <c r="H4408" s="5">
        <v>42353</v>
      </c>
      <c r="I4408" s="1" t="s">
        <v>36833</v>
      </c>
      <c r="J4408" s="1" t="s">
        <v>36831</v>
      </c>
      <c r="K4408" s="1" t="s">
        <v>24580</v>
      </c>
      <c r="L4408" s="21">
        <f>(P4408-20)/P4408*(Q4408*M4408)*G4408</f>
        <v>218.29499922178988</v>
      </c>
      <c r="M4408" s="7">
        <v>1E-3</v>
      </c>
      <c r="N4408" s="1" t="s">
        <v>1006</v>
      </c>
      <c r="O4408" s="1" t="s">
        <v>36831</v>
      </c>
      <c r="P4408" s="4">
        <v>51.4</v>
      </c>
      <c r="Q4408" s="14">
        <v>714672.8</v>
      </c>
      <c r="R4408" s="1" t="s">
        <v>26543</v>
      </c>
      <c r="S4408" s="1" t="s">
        <v>24581</v>
      </c>
      <c r="T4408" s="1">
        <v>89649101</v>
      </c>
      <c r="U4408" t="s">
        <v>1016</v>
      </c>
      <c r="V4408" t="str">
        <f>VLOOKUP(T4408,[1]ОКТМО!$B$6:$D$553,3,0)</f>
        <v xml:space="preserve">17 Темниковский район </v>
      </c>
      <c r="W4408" s="20">
        <f t="shared" si="121"/>
        <v>13904.140077821014</v>
      </c>
    </row>
    <row r="4409" spans="1:23" hidden="1">
      <c r="A4409" s="1" t="s">
        <v>24577</v>
      </c>
      <c r="B4409" s="1" t="s">
        <v>24578</v>
      </c>
      <c r="C4409" s="1" t="s">
        <v>24579</v>
      </c>
      <c r="D4409" s="2">
        <v>39352</v>
      </c>
      <c r="E4409" s="2">
        <v>43474</v>
      </c>
      <c r="F4409" s="24" t="s">
        <v>36832</v>
      </c>
      <c r="G4409" s="23">
        <v>0.5</v>
      </c>
      <c r="H4409" s="5">
        <v>43474</v>
      </c>
      <c r="I4409" s="1" t="s">
        <v>36833</v>
      </c>
      <c r="J4409" s="1" t="s">
        <v>36831</v>
      </c>
      <c r="K4409" s="1" t="s">
        <v>24580</v>
      </c>
      <c r="L4409" s="21">
        <f>(P4409-20)/P4409*(Q4409*M4409)*G4409</f>
        <v>218.29499922178988</v>
      </c>
      <c r="M4409" s="7">
        <v>1E-3</v>
      </c>
      <c r="N4409" s="1" t="s">
        <v>1006</v>
      </c>
      <c r="O4409" s="1" t="s">
        <v>36831</v>
      </c>
      <c r="P4409" s="4">
        <v>51.4</v>
      </c>
      <c r="Q4409" s="14">
        <v>714672.8</v>
      </c>
      <c r="R4409" s="1" t="s">
        <v>26543</v>
      </c>
      <c r="S4409" s="1" t="s">
        <v>24581</v>
      </c>
      <c r="T4409" s="1">
        <v>89649101</v>
      </c>
      <c r="U4409" t="s">
        <v>1016</v>
      </c>
      <c r="V4409" t="str">
        <f>VLOOKUP(T4409,[1]ОКТМО!$B$6:$D$553,3,0)</f>
        <v xml:space="preserve">17 Темниковский район </v>
      </c>
      <c r="W4409" s="20">
        <f t="shared" si="121"/>
        <v>13904.140077821014</v>
      </c>
    </row>
    <row r="4410" spans="1:23" hidden="1">
      <c r="A4410" s="1" t="s">
        <v>24584</v>
      </c>
      <c r="B4410" s="1" t="s">
        <v>24585</v>
      </c>
      <c r="C4410" s="1" t="s">
        <v>24586</v>
      </c>
      <c r="D4410" s="2">
        <v>39381</v>
      </c>
      <c r="E4410" s="2">
        <v>43840</v>
      </c>
      <c r="F4410" s="24" t="s">
        <v>36835</v>
      </c>
      <c r="G4410" s="23">
        <v>1</v>
      </c>
      <c r="H4410" s="5">
        <v>43840</v>
      </c>
      <c r="I4410" s="1" t="s">
        <v>36836</v>
      </c>
      <c r="J4410" s="1" t="s">
        <v>36831</v>
      </c>
      <c r="K4410" s="1" t="s">
        <v>24587</v>
      </c>
      <c r="L4410" s="21">
        <f>(P4410-20)/P4410*(Q4410*M4410)*G4410</f>
        <v>27.110710738007388</v>
      </c>
      <c r="M4410" s="7">
        <v>1E-3</v>
      </c>
      <c r="N4410" s="1" t="s">
        <v>1006</v>
      </c>
      <c r="O4410" s="1" t="s">
        <v>36831</v>
      </c>
      <c r="P4410" s="4">
        <v>27.1</v>
      </c>
      <c r="Q4410" s="14">
        <v>103478.91</v>
      </c>
      <c r="R4410" s="1" t="s">
        <v>26766</v>
      </c>
      <c r="S4410" s="1" t="s">
        <v>24588</v>
      </c>
      <c r="T4410" s="1">
        <v>89651405</v>
      </c>
      <c r="U4410" t="s">
        <v>1016</v>
      </c>
      <c r="V4410" t="str">
        <f>VLOOKUP(T4410,[1]ОКТМО!$B$6:$D$553,3,0)</f>
        <v xml:space="preserve">18 Теньгушевский район </v>
      </c>
      <c r="W4410" s="20">
        <f t="shared" si="121"/>
        <v>3818.4099630996311</v>
      </c>
    </row>
    <row r="4411" spans="1:23" hidden="1">
      <c r="A4411" s="1" t="s">
        <v>28365</v>
      </c>
      <c r="B4411" s="1" t="s">
        <v>28366</v>
      </c>
      <c r="C4411" s="1" t="s">
        <v>28367</v>
      </c>
      <c r="D4411" s="2">
        <v>37257</v>
      </c>
      <c r="E4411" s="2">
        <v>42677</v>
      </c>
      <c r="F4411" s="24" t="s">
        <v>36835</v>
      </c>
      <c r="G4411" s="23">
        <v>1</v>
      </c>
      <c r="H4411" s="5">
        <v>42677</v>
      </c>
      <c r="I4411" s="1" t="s">
        <v>36831</v>
      </c>
      <c r="J4411" s="1" t="s">
        <v>36831</v>
      </c>
      <c r="K4411" s="1" t="s">
        <v>36831</v>
      </c>
      <c r="L4411" s="21">
        <f>(P4411-50)/P4411*(Q4411*M4411)*G4411</f>
        <v>1336.184253768844</v>
      </c>
      <c r="M4411" s="1">
        <v>3.0000000000000001E-3</v>
      </c>
      <c r="N4411" s="1" t="s">
        <v>1008</v>
      </c>
      <c r="O4411" s="1" t="s">
        <v>36831</v>
      </c>
      <c r="P4411" s="4">
        <v>79.599999999999994</v>
      </c>
      <c r="Q4411" s="14">
        <v>1197750.75</v>
      </c>
      <c r="R4411" s="1" t="s">
        <v>29891</v>
      </c>
      <c r="S4411" s="1" t="s">
        <v>28368</v>
      </c>
      <c r="T4411" s="1">
        <v>89640410</v>
      </c>
      <c r="U4411" s="15" t="s">
        <v>1015</v>
      </c>
      <c r="V4411" t="str">
        <f>VLOOKUP(T4411,[1]ОКТМО!$B$6:$D$553,3,0)</f>
        <v xml:space="preserve">15 Ромодановский район </v>
      </c>
      <c r="W4411" s="20">
        <f t="shared" si="121"/>
        <v>15047.119974874373</v>
      </c>
    </row>
    <row r="4412" spans="1:23" hidden="1">
      <c r="A4412" s="1" t="s">
        <v>4627</v>
      </c>
      <c r="B4412" s="1" t="s">
        <v>30019</v>
      </c>
      <c r="C4412" s="1" t="s">
        <v>30020</v>
      </c>
      <c r="D4412" s="2">
        <v>37865</v>
      </c>
      <c r="E4412" s="2">
        <v>42105</v>
      </c>
      <c r="F4412" s="24" t="s">
        <v>36835</v>
      </c>
      <c r="G4412" s="23">
        <v>1</v>
      </c>
      <c r="H4412" s="5">
        <v>42105</v>
      </c>
      <c r="I4412" s="1" t="s">
        <v>36833</v>
      </c>
      <c r="J4412" s="1" t="s">
        <v>36831</v>
      </c>
      <c r="K4412" s="1" t="s">
        <v>4628</v>
      </c>
      <c r="L4412" s="21">
        <f>(Q4412*M4412)*G4412</f>
        <v>4623.5844999999999</v>
      </c>
      <c r="M4412" s="1">
        <v>5.0000000000000001E-3</v>
      </c>
      <c r="N4412" s="1" t="s">
        <v>1012</v>
      </c>
      <c r="O4412" s="1" t="s">
        <v>36831</v>
      </c>
      <c r="P4412" s="4">
        <v>113.4</v>
      </c>
      <c r="Q4412" s="14">
        <v>924716.9</v>
      </c>
      <c r="R4412" s="1" t="s">
        <v>6254</v>
      </c>
      <c r="S4412" s="1" t="s">
        <v>4629</v>
      </c>
      <c r="T4412" s="1">
        <v>89701000</v>
      </c>
      <c r="U4412" s="15" t="s">
        <v>1015</v>
      </c>
      <c r="V4412" t="str">
        <f>VLOOKUP(T4412,[1]ОКТМО!$B$6:$D$553,3,0)</f>
        <v>23 г.Саранск (городской округ)</v>
      </c>
      <c r="W4412" s="20">
        <f t="shared" si="121"/>
        <v>8154.4700176366841</v>
      </c>
    </row>
    <row r="4413" spans="1:23" hidden="1">
      <c r="A4413" s="1" t="s">
        <v>19724</v>
      </c>
      <c r="B4413" s="1" t="s">
        <v>19725</v>
      </c>
      <c r="C4413" s="1" t="s">
        <v>19726</v>
      </c>
      <c r="D4413" s="2">
        <v>35065</v>
      </c>
      <c r="E4413" s="2">
        <v>42507</v>
      </c>
      <c r="F4413" s="24" t="s">
        <v>36835</v>
      </c>
      <c r="G4413" s="23">
        <v>1</v>
      </c>
      <c r="H4413" s="5">
        <v>42507</v>
      </c>
      <c r="I4413" s="1" t="s">
        <v>36836</v>
      </c>
      <c r="J4413" s="1" t="s">
        <v>36831</v>
      </c>
      <c r="K4413" s="1" t="s">
        <v>36831</v>
      </c>
      <c r="L4413" s="21"/>
      <c r="M4413" s="1">
        <v>3.0000000000000001E-3</v>
      </c>
      <c r="N4413" s="1" t="s">
        <v>1008</v>
      </c>
      <c r="O4413" s="1" t="s">
        <v>36831</v>
      </c>
      <c r="P4413" s="4">
        <v>38.4</v>
      </c>
      <c r="Q4413" s="14">
        <v>237249.41</v>
      </c>
      <c r="R4413" s="1" t="s">
        <v>21934</v>
      </c>
      <c r="S4413" s="1" t="s">
        <v>19727</v>
      </c>
      <c r="T4413" s="1">
        <v>89616463</v>
      </c>
      <c r="U4413" s="15" t="s">
        <v>1015</v>
      </c>
      <c r="V4413" t="str">
        <f>VLOOKUP(T4413,[1]ОКТМО!$B$6:$D$553,3,0)</f>
        <v xml:space="preserve">06 Дубенский район </v>
      </c>
      <c r="W4413" s="20">
        <f t="shared" si="121"/>
        <v>6178.3700520833336</v>
      </c>
    </row>
    <row r="4414" spans="1:23" hidden="1">
      <c r="A4414" s="1" t="s">
        <v>19728</v>
      </c>
      <c r="B4414" s="1" t="s">
        <v>19729</v>
      </c>
      <c r="C4414" s="1" t="s">
        <v>19730</v>
      </c>
      <c r="D4414" s="2">
        <v>35323</v>
      </c>
      <c r="E4414" s="2">
        <v>42367</v>
      </c>
      <c r="F4414" s="24" t="s">
        <v>36835</v>
      </c>
      <c r="G4414" s="23">
        <v>1</v>
      </c>
      <c r="H4414" s="5">
        <v>42367</v>
      </c>
      <c r="I4414" s="1" t="s">
        <v>36831</v>
      </c>
      <c r="J4414" s="1" t="s">
        <v>36831</v>
      </c>
      <c r="K4414" s="1" t="s">
        <v>36831</v>
      </c>
      <c r="L4414" s="21"/>
      <c r="M4414" s="1">
        <v>3.0000000000000001E-3</v>
      </c>
      <c r="N4414" s="1" t="s">
        <v>1008</v>
      </c>
      <c r="O4414" s="1" t="s">
        <v>36831</v>
      </c>
      <c r="P4414" s="4">
        <v>24.7</v>
      </c>
      <c r="Q4414" s="14">
        <v>331958.12</v>
      </c>
      <c r="R4414" s="1" t="s">
        <v>23398</v>
      </c>
      <c r="S4414" s="1" t="s">
        <v>19731</v>
      </c>
      <c r="T4414" s="1">
        <v>89603101</v>
      </c>
      <c r="U4414" s="15" t="s">
        <v>1015</v>
      </c>
      <c r="V4414" t="str">
        <f>VLOOKUP(T4414,[1]ОКТМО!$B$6:$D$553,3,0)</f>
        <v>01 Ардатовский район</v>
      </c>
      <c r="W4414" s="20">
        <f t="shared" si="121"/>
        <v>13439.6</v>
      </c>
    </row>
    <row r="4415" spans="1:23" hidden="1">
      <c r="A4415" s="1" t="s">
        <v>19732</v>
      </c>
      <c r="B4415" s="1" t="s">
        <v>19735</v>
      </c>
      <c r="C4415" s="1" t="s">
        <v>19736</v>
      </c>
      <c r="D4415" s="2">
        <v>41346</v>
      </c>
      <c r="E4415" s="2">
        <v>43082</v>
      </c>
      <c r="F4415" s="24" t="s">
        <v>36835</v>
      </c>
      <c r="G4415" s="23">
        <v>1</v>
      </c>
      <c r="H4415" s="5">
        <v>43082</v>
      </c>
      <c r="I4415" s="1" t="s">
        <v>36836</v>
      </c>
      <c r="J4415" s="2">
        <v>41236</v>
      </c>
      <c r="K4415" s="1" t="s">
        <v>19733</v>
      </c>
      <c r="L4415" s="21">
        <f t="shared" ref="L4415:L4475" si="122">(P4415-50)/P4415*(Q4415*M4415)*G4415</f>
        <v>574.43897416342418</v>
      </c>
      <c r="M4415" s="1">
        <v>3.0000000000000001E-3</v>
      </c>
      <c r="N4415" s="1" t="s">
        <v>1008</v>
      </c>
      <c r="O4415" s="1" t="s">
        <v>36839</v>
      </c>
      <c r="P4415" s="4">
        <v>77.099999999999994</v>
      </c>
      <c r="Q4415" s="14">
        <v>544763.16</v>
      </c>
      <c r="R4415" s="1" t="s">
        <v>22009</v>
      </c>
      <c r="S4415" s="1" t="s">
        <v>19734</v>
      </c>
      <c r="T4415" s="1">
        <v>89616410</v>
      </c>
      <c r="U4415" s="15" t="s">
        <v>1015</v>
      </c>
      <c r="V4415" t="str">
        <f>VLOOKUP(T4415,[1]ОКТМО!$B$6:$D$553,3,0)</f>
        <v xml:space="preserve">06 Дубенский район </v>
      </c>
      <c r="W4415" s="20">
        <f t="shared" si="121"/>
        <v>7065.6700389105072</v>
      </c>
    </row>
    <row r="4416" spans="1:23" hidden="1">
      <c r="A4416" s="1" t="s">
        <v>19737</v>
      </c>
      <c r="B4416" s="1" t="s">
        <v>19738</v>
      </c>
      <c r="C4416" s="1" t="s">
        <v>19739</v>
      </c>
      <c r="D4416" s="2">
        <v>34700</v>
      </c>
      <c r="E4416" s="2">
        <v>42286</v>
      </c>
      <c r="F4416" s="24" t="s">
        <v>36835</v>
      </c>
      <c r="G4416" s="23">
        <v>1</v>
      </c>
      <c r="H4416" s="5">
        <v>42286</v>
      </c>
      <c r="I4416" s="1" t="s">
        <v>36831</v>
      </c>
      <c r="J4416" s="1" t="s">
        <v>36831</v>
      </c>
      <c r="K4416" s="1" t="s">
        <v>36831</v>
      </c>
      <c r="L4416" s="21">
        <f t="shared" si="122"/>
        <v>440.94726000000014</v>
      </c>
      <c r="M4416" s="1">
        <v>3.0000000000000001E-3</v>
      </c>
      <c r="N4416" s="1" t="s">
        <v>1008</v>
      </c>
      <c r="O4416" s="1" t="s">
        <v>36831</v>
      </c>
      <c r="P4416" s="4">
        <v>61.7</v>
      </c>
      <c r="Q4416" s="14">
        <v>775112.42</v>
      </c>
      <c r="R4416" s="1" t="s">
        <v>23565</v>
      </c>
      <c r="S4416" s="1" t="s">
        <v>19740</v>
      </c>
      <c r="T4416" s="1">
        <v>89657420</v>
      </c>
      <c r="U4416" s="15" t="s">
        <v>1015</v>
      </c>
      <c r="V4416" t="str">
        <f>VLOOKUP(T4416,[1]ОКТМО!$B$6:$D$553,3,0)</f>
        <v xml:space="preserve">20 Чамзинский район </v>
      </c>
      <c r="W4416" s="20">
        <f t="shared" si="121"/>
        <v>12562.6</v>
      </c>
    </row>
    <row r="4417" spans="1:23" hidden="1">
      <c r="A4417" s="1" t="s">
        <v>19741</v>
      </c>
      <c r="B4417" s="1" t="s">
        <v>19742</v>
      </c>
      <c r="C4417" s="1" t="s">
        <v>19743</v>
      </c>
      <c r="D4417" s="2">
        <v>34700</v>
      </c>
      <c r="E4417" s="2">
        <v>43753</v>
      </c>
      <c r="F4417" s="24" t="s">
        <v>36835</v>
      </c>
      <c r="G4417" s="23">
        <v>1</v>
      </c>
      <c r="H4417" s="5">
        <v>43753</v>
      </c>
      <c r="I4417" s="1" t="s">
        <v>36831</v>
      </c>
      <c r="J4417" s="1" t="s">
        <v>36831</v>
      </c>
      <c r="K4417" s="1" t="s">
        <v>36831</v>
      </c>
      <c r="L4417" s="21">
        <f t="shared" si="122"/>
        <v>130.29915481865285</v>
      </c>
      <c r="M4417" s="1">
        <v>3.0000000000000001E-3</v>
      </c>
      <c r="N4417" s="1" t="s">
        <v>1008</v>
      </c>
      <c r="O4417" s="1" t="s">
        <v>36831</v>
      </c>
      <c r="P4417" s="4">
        <v>77.2</v>
      </c>
      <c r="Q4417" s="14">
        <v>123273.22</v>
      </c>
      <c r="R4417" s="1" t="s">
        <v>23566</v>
      </c>
      <c r="S4417" s="1" t="s">
        <v>19744</v>
      </c>
      <c r="T4417" s="1">
        <v>89657405</v>
      </c>
      <c r="U4417" s="15" t="s">
        <v>1015</v>
      </c>
      <c r="V4417" t="str">
        <f>VLOOKUP(T4417,[1]ОКТМО!$B$6:$D$553,3,0)</f>
        <v xml:space="preserve">20 Чамзинский район </v>
      </c>
      <c r="W4417" s="20">
        <f t="shared" si="121"/>
        <v>1596.8033678756476</v>
      </c>
    </row>
    <row r="4418" spans="1:23" hidden="1">
      <c r="A4418" s="1" t="s">
        <v>19745</v>
      </c>
      <c r="B4418" s="1" t="s">
        <v>23678</v>
      </c>
      <c r="C4418" s="1" t="s">
        <v>21740</v>
      </c>
      <c r="D4418" s="2">
        <v>40196</v>
      </c>
      <c r="E4418" s="2">
        <v>43888</v>
      </c>
      <c r="F4418" s="24" t="s">
        <v>36835</v>
      </c>
      <c r="G4418" s="23">
        <v>1</v>
      </c>
      <c r="H4418" s="5">
        <v>43888</v>
      </c>
      <c r="I4418" s="1" t="s">
        <v>36836</v>
      </c>
      <c r="J4418" s="2">
        <v>41088</v>
      </c>
      <c r="K4418" s="1" t="s">
        <v>19746</v>
      </c>
      <c r="L4418" s="21">
        <f>(Q4418*M4418)*G4418</f>
        <v>859.25531999999998</v>
      </c>
      <c r="M4418" s="1">
        <v>3.0000000000000001E-3</v>
      </c>
      <c r="N4418" s="1" t="s">
        <v>8283</v>
      </c>
      <c r="O4418" s="1" t="s">
        <v>37535</v>
      </c>
      <c r="P4418" s="4">
        <v>249.4</v>
      </c>
      <c r="Q4418" s="14">
        <v>286418.44</v>
      </c>
      <c r="R4418" s="1" t="s">
        <v>23397</v>
      </c>
      <c r="S4418" s="1" t="s">
        <v>19747</v>
      </c>
      <c r="T4418" s="1">
        <v>89610405</v>
      </c>
      <c r="U4418" s="15" t="s">
        <v>1015</v>
      </c>
      <c r="V4418" t="str">
        <f>VLOOKUP(T4418,[1]ОКТМО!$B$6:$D$553,3,0)</f>
        <v xml:space="preserve">04 Б.Березниковский район </v>
      </c>
      <c r="W4418" s="20">
        <f t="shared" si="121"/>
        <v>1148.4299919807538</v>
      </c>
    </row>
    <row r="4419" spans="1:23" hidden="1">
      <c r="A4419" s="1" t="s">
        <v>19748</v>
      </c>
      <c r="B4419" s="1" t="s">
        <v>19749</v>
      </c>
      <c r="C4419" s="1" t="s">
        <v>19750</v>
      </c>
      <c r="D4419" s="2">
        <v>35065</v>
      </c>
      <c r="E4419" s="2">
        <v>41321</v>
      </c>
      <c r="F4419" s="24" t="s">
        <v>36835</v>
      </c>
      <c r="G4419" s="23">
        <v>1</v>
      </c>
      <c r="H4419" s="5">
        <v>41321</v>
      </c>
      <c r="I4419" s="1" t="s">
        <v>36831</v>
      </c>
      <c r="J4419" s="2">
        <v>41088</v>
      </c>
      <c r="K4419" s="1" t="s">
        <v>36831</v>
      </c>
      <c r="L4419" s="21"/>
      <c r="M4419" s="1">
        <v>3.0000000000000001E-3</v>
      </c>
      <c r="N4419" s="1" t="s">
        <v>1008</v>
      </c>
      <c r="O4419" s="1" t="s">
        <v>36839</v>
      </c>
      <c r="P4419" s="4">
        <v>35.299999999999997</v>
      </c>
      <c r="Q4419" s="14">
        <v>237581.35</v>
      </c>
      <c r="R4419" s="1" t="s">
        <v>21824</v>
      </c>
      <c r="S4419" s="1" t="s">
        <v>19751</v>
      </c>
      <c r="T4419" s="1">
        <v>89610405</v>
      </c>
      <c r="U4419" s="15" t="s">
        <v>1015</v>
      </c>
      <c r="V4419" t="str">
        <f>VLOOKUP(T4419,[1]ОКТМО!$B$6:$D$553,3,0)</f>
        <v xml:space="preserve">04 Б.Березниковский район </v>
      </c>
      <c r="W4419" s="20">
        <f t="shared" si="121"/>
        <v>6730.3498583569408</v>
      </c>
    </row>
    <row r="4420" spans="1:23" hidden="1">
      <c r="A4420" s="1" t="s">
        <v>19748</v>
      </c>
      <c r="B4420" s="1" t="s">
        <v>19752</v>
      </c>
      <c r="C4420" s="1" t="s">
        <v>19753</v>
      </c>
      <c r="D4420" s="2">
        <v>41321</v>
      </c>
      <c r="E4420" s="2">
        <v>42721</v>
      </c>
      <c r="F4420" s="24" t="s">
        <v>36835</v>
      </c>
      <c r="G4420" s="23">
        <v>1</v>
      </c>
      <c r="H4420" s="5">
        <v>42721</v>
      </c>
      <c r="I4420" s="1" t="s">
        <v>36836</v>
      </c>
      <c r="J4420" s="2">
        <v>41088</v>
      </c>
      <c r="K4420" s="1" t="s">
        <v>36831</v>
      </c>
      <c r="L4420" s="21"/>
      <c r="M4420" s="1">
        <v>3.0000000000000001E-3</v>
      </c>
      <c r="N4420" s="1" t="s">
        <v>1008</v>
      </c>
      <c r="O4420" s="1" t="s">
        <v>36839</v>
      </c>
      <c r="P4420" s="4">
        <v>35.299999999999997</v>
      </c>
      <c r="Q4420" s="14">
        <v>237581.35</v>
      </c>
      <c r="R4420" s="1" t="s">
        <v>21824</v>
      </c>
      <c r="S4420" s="1" t="s">
        <v>19751</v>
      </c>
      <c r="T4420" s="1">
        <v>89610405</v>
      </c>
      <c r="U4420" s="15" t="s">
        <v>1015</v>
      </c>
      <c r="V4420" t="str">
        <f>VLOOKUP(T4420,[1]ОКТМО!$B$6:$D$553,3,0)</f>
        <v xml:space="preserve">04 Б.Березниковский район </v>
      </c>
      <c r="W4420" s="20">
        <f t="shared" si="121"/>
        <v>6730.3498583569408</v>
      </c>
    </row>
    <row r="4421" spans="1:23" hidden="1">
      <c r="A4421" s="1" t="s">
        <v>8599</v>
      </c>
      <c r="B4421" s="1" t="s">
        <v>8600</v>
      </c>
      <c r="C4421" s="1" t="s">
        <v>8601</v>
      </c>
      <c r="D4421" s="2">
        <v>33970</v>
      </c>
      <c r="E4421" s="2">
        <v>43418</v>
      </c>
      <c r="F4421" s="24" t="s">
        <v>36835</v>
      </c>
      <c r="G4421" s="23">
        <v>1</v>
      </c>
      <c r="H4421" s="5">
        <v>43418</v>
      </c>
      <c r="I4421" s="1" t="s">
        <v>36836</v>
      </c>
      <c r="J4421" s="1" t="s">
        <v>36831</v>
      </c>
      <c r="K4421" s="1" t="s">
        <v>36831</v>
      </c>
      <c r="L4421" s="21">
        <f t="shared" si="122"/>
        <v>2018.6874600000003</v>
      </c>
      <c r="M4421" s="1">
        <v>3.0000000000000001E-3</v>
      </c>
      <c r="N4421" s="1" t="s">
        <v>1008</v>
      </c>
      <c r="O4421" s="1" t="s">
        <v>36831</v>
      </c>
      <c r="P4421" s="3">
        <v>96</v>
      </c>
      <c r="Q4421" s="14">
        <v>1404304.32</v>
      </c>
      <c r="R4421" s="1" t="s">
        <v>10803</v>
      </c>
      <c r="S4421" s="1" t="s">
        <v>8602</v>
      </c>
      <c r="T4421" s="1">
        <v>89643101</v>
      </c>
      <c r="U4421" s="15" t="s">
        <v>1015</v>
      </c>
      <c r="V4421" t="str">
        <f>VLOOKUP(T4421,[1]ОКТМО!$B$6:$D$553,3,0)</f>
        <v xml:space="preserve">22 МО Рузаевка </v>
      </c>
      <c r="W4421" s="20">
        <f t="shared" si="121"/>
        <v>14628.17</v>
      </c>
    </row>
    <row r="4422" spans="1:23" hidden="1">
      <c r="A4422" s="1" t="s">
        <v>8603</v>
      </c>
      <c r="B4422" s="1" t="s">
        <v>8604</v>
      </c>
      <c r="C4422" s="1" t="s">
        <v>8605</v>
      </c>
      <c r="D4422" s="2">
        <v>33970</v>
      </c>
      <c r="E4422" s="2">
        <v>43045</v>
      </c>
      <c r="F4422" s="24" t="s">
        <v>36835</v>
      </c>
      <c r="G4422" s="23">
        <v>1</v>
      </c>
      <c r="H4422" s="5">
        <v>43045</v>
      </c>
      <c r="I4422" s="1" t="s">
        <v>36836</v>
      </c>
      <c r="J4422" s="2">
        <v>41088</v>
      </c>
      <c r="K4422" s="1" t="s">
        <v>36831</v>
      </c>
      <c r="L4422" s="21">
        <f t="shared" si="122"/>
        <v>2028.3454800000002</v>
      </c>
      <c r="M4422" s="1">
        <v>3.0000000000000001E-3</v>
      </c>
      <c r="N4422" s="1" t="s">
        <v>1008</v>
      </c>
      <c r="O4422" s="1" t="s">
        <v>36839</v>
      </c>
      <c r="P4422" s="4">
        <v>95.2</v>
      </c>
      <c r="Q4422" s="14">
        <v>1424030.16</v>
      </c>
      <c r="R4422" s="1" t="s">
        <v>10803</v>
      </c>
      <c r="S4422" s="1" t="s">
        <v>8606</v>
      </c>
      <c r="T4422" s="1">
        <v>89643101</v>
      </c>
      <c r="U4422" s="15" t="s">
        <v>1015</v>
      </c>
      <c r="V4422" t="str">
        <f>VLOOKUP(T4422,[1]ОКТМО!$B$6:$D$553,3,0)</f>
        <v xml:space="preserve">22 МО Рузаевка </v>
      </c>
      <c r="W4422" s="20">
        <f t="shared" si="121"/>
        <v>14958.3</v>
      </c>
    </row>
    <row r="4423" spans="1:23" hidden="1">
      <c r="A4423" s="1" t="s">
        <v>8607</v>
      </c>
      <c r="B4423" s="1" t="s">
        <v>8608</v>
      </c>
      <c r="C4423" s="1" t="s">
        <v>8609</v>
      </c>
      <c r="D4423" s="2">
        <v>33970</v>
      </c>
      <c r="E4423" s="2">
        <v>43931</v>
      </c>
      <c r="F4423" s="24" t="s">
        <v>36835</v>
      </c>
      <c r="G4423" s="23">
        <v>1</v>
      </c>
      <c r="H4423" s="5">
        <v>43931</v>
      </c>
      <c r="I4423" s="1" t="s">
        <v>36836</v>
      </c>
      <c r="J4423" s="1" t="s">
        <v>36831</v>
      </c>
      <c r="K4423" s="1" t="s">
        <v>36831</v>
      </c>
      <c r="L4423" s="21">
        <f t="shared" si="122"/>
        <v>2437.1522132894738</v>
      </c>
      <c r="M4423" s="1">
        <v>3.0000000000000001E-3</v>
      </c>
      <c r="N4423" s="1" t="s">
        <v>1008</v>
      </c>
      <c r="O4423" s="1" t="s">
        <v>36831</v>
      </c>
      <c r="P4423" s="4">
        <v>91.2</v>
      </c>
      <c r="Q4423" s="14">
        <v>1798287.07</v>
      </c>
      <c r="R4423" s="1" t="s">
        <v>10803</v>
      </c>
      <c r="S4423" s="1" t="s">
        <v>8610</v>
      </c>
      <c r="T4423" s="1">
        <v>89643101</v>
      </c>
      <c r="U4423" s="15" t="s">
        <v>1015</v>
      </c>
      <c r="V4423" t="str">
        <f>VLOOKUP(T4423,[1]ОКТМО!$B$6:$D$553,3,0)</f>
        <v xml:space="preserve">22 МО Рузаевка </v>
      </c>
      <c r="W4423" s="20">
        <f t="shared" si="121"/>
        <v>19718.059978070174</v>
      </c>
    </row>
    <row r="4424" spans="1:23" hidden="1">
      <c r="A4424" s="1" t="s">
        <v>8611</v>
      </c>
      <c r="B4424" s="1" t="s">
        <v>8612</v>
      </c>
      <c r="C4424" s="1" t="s">
        <v>8613</v>
      </c>
      <c r="D4424" s="2">
        <v>33970</v>
      </c>
      <c r="E4424" s="2">
        <v>42375</v>
      </c>
      <c r="F4424" s="24" t="s">
        <v>36835</v>
      </c>
      <c r="G4424" s="23">
        <v>1</v>
      </c>
      <c r="H4424" s="5">
        <v>42375</v>
      </c>
      <c r="I4424" s="1" t="s">
        <v>36836</v>
      </c>
      <c r="J4424" s="1" t="s">
        <v>36831</v>
      </c>
      <c r="K4424" s="1" t="s">
        <v>36831</v>
      </c>
      <c r="L4424" s="21">
        <f t="shared" si="122"/>
        <v>1644.8864926289925</v>
      </c>
      <c r="M4424" s="1">
        <v>3.0000000000000001E-3</v>
      </c>
      <c r="N4424" s="1" t="s">
        <v>1008</v>
      </c>
      <c r="O4424" s="1" t="s">
        <v>36831</v>
      </c>
      <c r="P4424" s="4">
        <v>81.400000000000006</v>
      </c>
      <c r="Q4424" s="14">
        <v>1421377.5</v>
      </c>
      <c r="R4424" s="1" t="s">
        <v>10803</v>
      </c>
      <c r="S4424" s="1" t="s">
        <v>8614</v>
      </c>
      <c r="T4424" s="1">
        <v>89643101</v>
      </c>
      <c r="U4424" s="15" t="s">
        <v>1015</v>
      </c>
      <c r="V4424" t="str">
        <f>VLOOKUP(T4424,[1]ОКТМО!$B$6:$D$553,3,0)</f>
        <v xml:space="preserve">22 МО Рузаевка </v>
      </c>
      <c r="W4424" s="20">
        <f t="shared" si="121"/>
        <v>17461.640049140049</v>
      </c>
    </row>
    <row r="4425" spans="1:23" hidden="1">
      <c r="A4425" s="1" t="s">
        <v>8615</v>
      </c>
      <c r="B4425" s="1" t="s">
        <v>10677</v>
      </c>
      <c r="C4425" s="1" t="s">
        <v>8616</v>
      </c>
      <c r="D4425" s="2">
        <v>33970</v>
      </c>
      <c r="E4425" s="2">
        <v>43778</v>
      </c>
      <c r="F4425" s="24" t="s">
        <v>30182</v>
      </c>
      <c r="G4425" s="23">
        <v>0.13</v>
      </c>
      <c r="H4425" s="5">
        <v>43778</v>
      </c>
      <c r="I4425" s="1" t="s">
        <v>36836</v>
      </c>
      <c r="J4425" s="1" t="s">
        <v>36831</v>
      </c>
      <c r="K4425" s="1" t="s">
        <v>36831</v>
      </c>
      <c r="L4425" s="21">
        <f t="shared" si="122"/>
        <v>208.72786033400251</v>
      </c>
      <c r="M4425" s="1">
        <v>3.0000000000000001E-3</v>
      </c>
      <c r="N4425" s="1" t="s">
        <v>1008</v>
      </c>
      <c r="O4425" s="1" t="s">
        <v>36831</v>
      </c>
      <c r="P4425" s="4">
        <v>79.7</v>
      </c>
      <c r="Q4425" s="14">
        <v>1436209.14</v>
      </c>
      <c r="R4425" s="1" t="s">
        <v>10803</v>
      </c>
      <c r="S4425" s="1" t="s">
        <v>8617</v>
      </c>
      <c r="T4425" s="1">
        <v>89643101</v>
      </c>
      <c r="U4425" s="15" t="s">
        <v>1015</v>
      </c>
      <c r="V4425" t="str">
        <f>VLOOKUP(T4425,[1]ОКТМО!$B$6:$D$553,3,0)</f>
        <v xml:space="preserve">22 МО Рузаевка </v>
      </c>
      <c r="W4425" s="20">
        <f t="shared" si="121"/>
        <v>18020.189962358843</v>
      </c>
    </row>
    <row r="4426" spans="1:23" hidden="1">
      <c r="A4426" s="1" t="s">
        <v>8618</v>
      </c>
      <c r="B4426" s="1" t="s">
        <v>8622</v>
      </c>
      <c r="C4426" s="1" t="s">
        <v>8623</v>
      </c>
      <c r="D4426" s="2">
        <v>35431</v>
      </c>
      <c r="E4426" s="2">
        <v>42133</v>
      </c>
      <c r="F4426" s="24" t="s">
        <v>36832</v>
      </c>
      <c r="G4426" s="23">
        <v>0.5</v>
      </c>
      <c r="H4426" s="5">
        <v>42133</v>
      </c>
      <c r="I4426" s="1" t="s">
        <v>36836</v>
      </c>
      <c r="J4426" s="2">
        <v>41088</v>
      </c>
      <c r="K4426" s="1" t="s">
        <v>36831</v>
      </c>
      <c r="L4426" s="21">
        <f t="shared" si="122"/>
        <v>994.61922000000004</v>
      </c>
      <c r="M4426" s="1">
        <v>3.0000000000000001E-3</v>
      </c>
      <c r="N4426" s="1" t="s">
        <v>1008</v>
      </c>
      <c r="O4426" s="1" t="s">
        <v>36837</v>
      </c>
      <c r="P4426" s="4">
        <v>95.2</v>
      </c>
      <c r="Q4426" s="14">
        <v>1396574.48</v>
      </c>
      <c r="R4426" s="1" t="s">
        <v>10803</v>
      </c>
      <c r="S4426" s="1" t="s">
        <v>8621</v>
      </c>
      <c r="T4426" s="1">
        <v>89643101</v>
      </c>
      <c r="U4426" s="15" t="s">
        <v>1015</v>
      </c>
      <c r="V4426" t="str">
        <f>VLOOKUP(T4426,[1]ОКТМО!$B$6:$D$553,3,0)</f>
        <v xml:space="preserve">22 МО Рузаевка </v>
      </c>
      <c r="W4426" s="20">
        <f t="shared" si="121"/>
        <v>14669.9</v>
      </c>
    </row>
    <row r="4427" spans="1:23" hidden="1">
      <c r="A4427" s="1" t="s">
        <v>8618</v>
      </c>
      <c r="B4427" s="1" t="s">
        <v>8619</v>
      </c>
      <c r="C4427" s="1" t="s">
        <v>8620</v>
      </c>
      <c r="D4427" s="2">
        <v>33970</v>
      </c>
      <c r="E4427" s="2">
        <v>42840</v>
      </c>
      <c r="F4427" s="24" t="s">
        <v>36832</v>
      </c>
      <c r="G4427" s="23">
        <v>0.5</v>
      </c>
      <c r="H4427" s="5">
        <v>42840</v>
      </c>
      <c r="I4427" s="1" t="s">
        <v>36836</v>
      </c>
      <c r="J4427" s="2">
        <v>41088</v>
      </c>
      <c r="K4427" s="1" t="s">
        <v>36831</v>
      </c>
      <c r="L4427" s="21">
        <f t="shared" si="122"/>
        <v>994.61922000000004</v>
      </c>
      <c r="M4427" s="1">
        <v>3.0000000000000001E-3</v>
      </c>
      <c r="N4427" s="1" t="s">
        <v>1008</v>
      </c>
      <c r="O4427" s="1" t="s">
        <v>36837</v>
      </c>
      <c r="P4427" s="4">
        <v>95.2</v>
      </c>
      <c r="Q4427" s="14">
        <v>1396574.48</v>
      </c>
      <c r="R4427" s="1" t="s">
        <v>10803</v>
      </c>
      <c r="S4427" s="1" t="s">
        <v>8621</v>
      </c>
      <c r="T4427" s="1">
        <v>89643101</v>
      </c>
      <c r="U4427" s="15" t="s">
        <v>1015</v>
      </c>
      <c r="V4427" t="str">
        <f>VLOOKUP(T4427,[1]ОКТМО!$B$6:$D$553,3,0)</f>
        <v xml:space="preserve">22 МО Рузаевка </v>
      </c>
      <c r="W4427" s="20">
        <f t="shared" si="121"/>
        <v>14669.9</v>
      </c>
    </row>
    <row r="4428" spans="1:23" hidden="1">
      <c r="A4428" s="1" t="s">
        <v>8624</v>
      </c>
      <c r="B4428" s="1" t="s">
        <v>30406</v>
      </c>
      <c r="C4428" s="1" t="s">
        <v>13005</v>
      </c>
      <c r="D4428" s="2">
        <v>33970</v>
      </c>
      <c r="E4428" s="2">
        <v>42947</v>
      </c>
      <c r="F4428" s="24" t="s">
        <v>36835</v>
      </c>
      <c r="G4428" s="23">
        <v>1</v>
      </c>
      <c r="H4428" s="5">
        <v>42947</v>
      </c>
      <c r="I4428" s="1" t="s">
        <v>36836</v>
      </c>
      <c r="J4428" s="2">
        <v>41088</v>
      </c>
      <c r="K4428" s="1" t="s">
        <v>36831</v>
      </c>
      <c r="L4428" s="21">
        <f t="shared" si="122"/>
        <v>20271.195930000002</v>
      </c>
      <c r="M4428" s="1">
        <v>3.0000000000000001E-3</v>
      </c>
      <c r="N4428" s="1" t="s">
        <v>1008</v>
      </c>
      <c r="O4428" s="1" t="s">
        <v>36839</v>
      </c>
      <c r="P4428" s="4">
        <v>455.4</v>
      </c>
      <c r="Q4428" s="14">
        <v>7590447.8099999996</v>
      </c>
      <c r="R4428" s="1" t="s">
        <v>10803</v>
      </c>
      <c r="S4428" s="1" t="s">
        <v>9741</v>
      </c>
      <c r="T4428" s="1">
        <v>89643101</v>
      </c>
      <c r="U4428" s="15" t="s">
        <v>1015</v>
      </c>
      <c r="V4428" t="str">
        <f>VLOOKUP(T4428,[1]ОКТМО!$B$6:$D$553,3,0)</f>
        <v xml:space="preserve">22 МО Рузаевка </v>
      </c>
      <c r="W4428" s="20">
        <f t="shared" si="121"/>
        <v>16667.650000000001</v>
      </c>
    </row>
    <row r="4429" spans="1:23" hidden="1">
      <c r="A4429" s="1" t="s">
        <v>8625</v>
      </c>
      <c r="B4429" s="1" t="s">
        <v>8626</v>
      </c>
      <c r="C4429" s="1" t="s">
        <v>8627</v>
      </c>
      <c r="D4429" s="2">
        <v>33970</v>
      </c>
      <c r="E4429" s="2">
        <v>42865</v>
      </c>
      <c r="F4429" s="24" t="s">
        <v>36835</v>
      </c>
      <c r="G4429" s="23">
        <v>1</v>
      </c>
      <c r="H4429" s="5">
        <v>42865</v>
      </c>
      <c r="I4429" s="1" t="s">
        <v>36836</v>
      </c>
      <c r="J4429" s="1" t="s">
        <v>36831</v>
      </c>
      <c r="K4429" s="1" t="s">
        <v>36831</v>
      </c>
      <c r="L4429" s="21">
        <f t="shared" si="122"/>
        <v>1235.9148899999998</v>
      </c>
      <c r="M4429" s="1">
        <v>3.0000000000000001E-3</v>
      </c>
      <c r="N4429" s="1" t="s">
        <v>1008</v>
      </c>
      <c r="O4429" s="1" t="s">
        <v>36831</v>
      </c>
      <c r="P4429" s="3">
        <v>73</v>
      </c>
      <c r="Q4429" s="14">
        <v>1307562.1299999999</v>
      </c>
      <c r="R4429" s="1" t="s">
        <v>10803</v>
      </c>
      <c r="S4429" s="1" t="s">
        <v>8628</v>
      </c>
      <c r="T4429" s="1">
        <v>89643101</v>
      </c>
      <c r="U4429" s="15" t="s">
        <v>1015</v>
      </c>
      <c r="V4429" t="str">
        <f>VLOOKUP(T4429,[1]ОКТМО!$B$6:$D$553,3,0)</f>
        <v xml:space="preserve">22 МО Рузаевка </v>
      </c>
      <c r="W4429" s="20">
        <f t="shared" si="121"/>
        <v>17911.809999999998</v>
      </c>
    </row>
    <row r="4430" spans="1:23" hidden="1">
      <c r="A4430" s="1" t="s">
        <v>8629</v>
      </c>
      <c r="B4430" s="1" t="s">
        <v>8630</v>
      </c>
      <c r="C4430" s="1" t="s">
        <v>8631</v>
      </c>
      <c r="D4430" s="2">
        <v>33970</v>
      </c>
      <c r="E4430" s="2">
        <v>43557</v>
      </c>
      <c r="F4430" s="24" t="s">
        <v>36835</v>
      </c>
      <c r="G4430" s="23">
        <v>1</v>
      </c>
      <c r="H4430" s="5">
        <v>43557</v>
      </c>
      <c r="I4430" s="1" t="s">
        <v>36836</v>
      </c>
      <c r="J4430" s="1" t="s">
        <v>36831</v>
      </c>
      <c r="K4430" s="1" t="s">
        <v>36831</v>
      </c>
      <c r="L4430" s="21">
        <f t="shared" si="122"/>
        <v>895.38071999999988</v>
      </c>
      <c r="M4430" s="1">
        <v>3.0000000000000001E-3</v>
      </c>
      <c r="N4430" s="1" t="s">
        <v>1008</v>
      </c>
      <c r="O4430" s="1" t="s">
        <v>36831</v>
      </c>
      <c r="P4430" s="4">
        <v>70.8</v>
      </c>
      <c r="Q4430" s="14">
        <v>1015912.74</v>
      </c>
      <c r="R4430" s="1" t="s">
        <v>10803</v>
      </c>
      <c r="S4430" s="1" t="s">
        <v>8632</v>
      </c>
      <c r="T4430" s="1">
        <v>89643101</v>
      </c>
      <c r="U4430" s="15" t="s">
        <v>1015</v>
      </c>
      <c r="V4430" t="str">
        <f>VLOOKUP(T4430,[1]ОКТМО!$B$6:$D$553,3,0)</f>
        <v xml:space="preserve">22 МО Рузаевка </v>
      </c>
      <c r="W4430" s="20">
        <f t="shared" si="121"/>
        <v>14349.050000000001</v>
      </c>
    </row>
    <row r="4431" spans="1:23" hidden="1">
      <c r="A4431" s="1" t="s">
        <v>8633</v>
      </c>
      <c r="B4431" s="1" t="s">
        <v>8634</v>
      </c>
      <c r="C4431" s="1" t="s">
        <v>8635</v>
      </c>
      <c r="D4431" s="2">
        <v>33970</v>
      </c>
      <c r="E4431" s="2">
        <v>43164</v>
      </c>
      <c r="F4431" s="24" t="s">
        <v>36835</v>
      </c>
      <c r="G4431" s="23">
        <v>1</v>
      </c>
      <c r="H4431" s="5">
        <v>43164</v>
      </c>
      <c r="I4431" s="1" t="s">
        <v>36836</v>
      </c>
      <c r="J4431" s="1" t="s">
        <v>36831</v>
      </c>
      <c r="K4431" s="1" t="s">
        <v>36831</v>
      </c>
      <c r="L4431" s="21">
        <f t="shared" si="122"/>
        <v>3578.6770776507442</v>
      </c>
      <c r="M4431" s="1">
        <v>3.0000000000000001E-3</v>
      </c>
      <c r="N4431" s="1" t="s">
        <v>1008</v>
      </c>
      <c r="O4431" s="1" t="s">
        <v>36831</v>
      </c>
      <c r="P4431" s="4">
        <v>127.7</v>
      </c>
      <c r="Q4431" s="14">
        <v>1960519.36</v>
      </c>
      <c r="R4431" s="1" t="s">
        <v>10803</v>
      </c>
      <c r="S4431" s="1" t="s">
        <v>8636</v>
      </c>
      <c r="T4431" s="1">
        <v>89643101</v>
      </c>
      <c r="U4431" s="15" t="s">
        <v>1015</v>
      </c>
      <c r="V4431" t="str">
        <f>VLOOKUP(T4431,[1]ОКТМО!$B$6:$D$553,3,0)</f>
        <v xml:space="preserve">22 МО Рузаевка </v>
      </c>
      <c r="W4431" s="20">
        <f t="shared" si="121"/>
        <v>15352.540015661707</v>
      </c>
    </row>
    <row r="4432" spans="1:23" hidden="1">
      <c r="A4432" s="1" t="s">
        <v>8637</v>
      </c>
      <c r="B4432" s="1" t="s">
        <v>8638</v>
      </c>
      <c r="C4432" s="1" t="s">
        <v>8639</v>
      </c>
      <c r="D4432" s="2">
        <v>33970</v>
      </c>
      <c r="E4432" s="2">
        <v>43892</v>
      </c>
      <c r="F4432" s="24" t="s">
        <v>36835</v>
      </c>
      <c r="G4432" s="23">
        <v>1</v>
      </c>
      <c r="H4432" s="5">
        <v>43892</v>
      </c>
      <c r="I4432" s="1" t="s">
        <v>36836</v>
      </c>
      <c r="J4432" s="1" t="s">
        <v>36831</v>
      </c>
      <c r="K4432" s="1" t="s">
        <v>36831</v>
      </c>
      <c r="L4432" s="21"/>
      <c r="M4432" s="1">
        <v>3.0000000000000001E-3</v>
      </c>
      <c r="N4432" s="1" t="s">
        <v>1008</v>
      </c>
      <c r="O4432" s="1" t="s">
        <v>36831</v>
      </c>
      <c r="P4432" s="4">
        <v>37.6</v>
      </c>
      <c r="Q4432" s="14">
        <v>665227.85</v>
      </c>
      <c r="R4432" s="1" t="s">
        <v>10803</v>
      </c>
      <c r="S4432" s="1" t="s">
        <v>8640</v>
      </c>
      <c r="T4432" s="1">
        <v>89643101</v>
      </c>
      <c r="U4432" s="15" t="s">
        <v>1015</v>
      </c>
      <c r="V4432" t="str">
        <f>VLOOKUP(T4432,[1]ОКТМО!$B$6:$D$553,3,0)</f>
        <v xml:space="preserve">22 МО Рузаевка </v>
      </c>
      <c r="W4432" s="20">
        <f t="shared" si="121"/>
        <v>17692.230053191488</v>
      </c>
    </row>
    <row r="4433" spans="1:23" hidden="1">
      <c r="A4433" s="1" t="s">
        <v>8645</v>
      </c>
      <c r="B4433" s="1" t="s">
        <v>16976</v>
      </c>
      <c r="C4433" s="1" t="s">
        <v>8646</v>
      </c>
      <c r="D4433" s="2">
        <v>33970</v>
      </c>
      <c r="E4433" s="2">
        <v>42205</v>
      </c>
      <c r="F4433" s="24" t="s">
        <v>36832</v>
      </c>
      <c r="G4433" s="23">
        <v>0.5</v>
      </c>
      <c r="H4433" s="5">
        <v>42205</v>
      </c>
      <c r="I4433" s="1" t="s">
        <v>36836</v>
      </c>
      <c r="J4433" s="2">
        <v>41088</v>
      </c>
      <c r="K4433" s="1" t="s">
        <v>36831</v>
      </c>
      <c r="L4433" s="21">
        <f>(P4433-20)/P4433*(Q4433*M4433)*G4433</f>
        <v>593.04544069686415</v>
      </c>
      <c r="M4433" s="7">
        <v>1E-3</v>
      </c>
      <c r="N4433" s="1" t="s">
        <v>1006</v>
      </c>
      <c r="O4433" s="1" t="s">
        <v>36831</v>
      </c>
      <c r="P4433" s="4">
        <v>57.4</v>
      </c>
      <c r="Q4433" s="14">
        <v>1820364.08</v>
      </c>
      <c r="R4433" s="1" t="s">
        <v>10803</v>
      </c>
      <c r="S4433" s="1" t="s">
        <v>8647</v>
      </c>
      <c r="T4433" s="1">
        <v>89643101</v>
      </c>
      <c r="U4433" t="s">
        <v>1016</v>
      </c>
      <c r="V4433" t="str">
        <f>VLOOKUP(T4433,[1]ОКТМО!$B$6:$D$553,3,0)</f>
        <v xml:space="preserve">22 МО Рузаевка </v>
      </c>
      <c r="W4433" s="20">
        <f t="shared" si="121"/>
        <v>31713.659930313592</v>
      </c>
    </row>
    <row r="4434" spans="1:23" hidden="1">
      <c r="A4434" s="1" t="s">
        <v>8645</v>
      </c>
      <c r="B4434" s="1" t="s">
        <v>8648</v>
      </c>
      <c r="C4434" s="1" t="s">
        <v>8649</v>
      </c>
      <c r="D4434" s="2">
        <v>40351</v>
      </c>
      <c r="E4434" s="2">
        <v>43319</v>
      </c>
      <c r="F4434" s="24" t="s">
        <v>36835</v>
      </c>
      <c r="G4434" s="23">
        <v>1</v>
      </c>
      <c r="H4434" s="5">
        <v>43319</v>
      </c>
      <c r="I4434" s="1" t="s">
        <v>36836</v>
      </c>
      <c r="J4434" s="2">
        <v>41088</v>
      </c>
      <c r="K4434" s="1" t="s">
        <v>36831</v>
      </c>
      <c r="L4434" s="21">
        <f>(P4434-20)/P4434*(Q4434*M4434)*G4434</f>
        <v>1186.0908813937283</v>
      </c>
      <c r="M4434" s="7">
        <v>1E-3</v>
      </c>
      <c r="N4434" s="1" t="s">
        <v>1006</v>
      </c>
      <c r="O4434" s="1" t="s">
        <v>36831</v>
      </c>
      <c r="P4434" s="4">
        <v>57.4</v>
      </c>
      <c r="Q4434" s="14">
        <v>1820364.08</v>
      </c>
      <c r="R4434" s="1" t="s">
        <v>10803</v>
      </c>
      <c r="S4434" s="1" t="s">
        <v>8647</v>
      </c>
      <c r="T4434" s="1">
        <v>89643101</v>
      </c>
      <c r="U4434" t="s">
        <v>1016</v>
      </c>
      <c r="V4434" t="str">
        <f>VLOOKUP(T4434,[1]ОКТМО!$B$6:$D$553,3,0)</f>
        <v xml:space="preserve">22 МО Рузаевка </v>
      </c>
      <c r="W4434" s="20">
        <f t="shared" si="121"/>
        <v>31713.659930313592</v>
      </c>
    </row>
    <row r="4435" spans="1:23" hidden="1">
      <c r="A4435" s="1" t="s">
        <v>8650</v>
      </c>
      <c r="B4435" s="1" t="s">
        <v>8651</v>
      </c>
      <c r="C4435" s="1" t="s">
        <v>8652</v>
      </c>
      <c r="D4435" s="2">
        <v>33970</v>
      </c>
      <c r="E4435" s="2">
        <v>43920</v>
      </c>
      <c r="F4435" s="24" t="s">
        <v>36835</v>
      </c>
      <c r="G4435" s="23">
        <v>1</v>
      </c>
      <c r="H4435" s="5">
        <v>43920</v>
      </c>
      <c r="I4435" s="1" t="s">
        <v>36836</v>
      </c>
      <c r="J4435" s="1" t="s">
        <v>36831</v>
      </c>
      <c r="K4435" s="1" t="s">
        <v>36831</v>
      </c>
      <c r="L4435" s="21">
        <f>(P4435-20)/P4435*(Q4435*M4435)*G4435</f>
        <v>308.85438000000005</v>
      </c>
      <c r="M4435" s="7">
        <v>1E-3</v>
      </c>
      <c r="N4435" s="1" t="s">
        <v>1006</v>
      </c>
      <c r="O4435" s="1" t="s">
        <v>36831</v>
      </c>
      <c r="P4435" s="4">
        <v>31.8</v>
      </c>
      <c r="Q4435" s="14">
        <v>832336.38</v>
      </c>
      <c r="R4435" s="1" t="s">
        <v>10803</v>
      </c>
      <c r="S4435" s="1" t="s">
        <v>8653</v>
      </c>
      <c r="T4435" s="1">
        <v>89643101</v>
      </c>
      <c r="U4435" t="s">
        <v>1016</v>
      </c>
      <c r="V4435" t="str">
        <f>VLOOKUP(T4435,[1]ОКТМО!$B$6:$D$553,3,0)</f>
        <v xml:space="preserve">22 МО Рузаевка </v>
      </c>
      <c r="W4435" s="20">
        <f t="shared" si="121"/>
        <v>26174.1</v>
      </c>
    </row>
    <row r="4436" spans="1:23" hidden="1">
      <c r="A4436" s="1" t="s">
        <v>8654</v>
      </c>
      <c r="B4436" s="1" t="s">
        <v>8658</v>
      </c>
      <c r="C4436" s="1" t="s">
        <v>8659</v>
      </c>
      <c r="D4436" s="2">
        <v>33970</v>
      </c>
      <c r="E4436" s="2">
        <v>43052</v>
      </c>
      <c r="F4436" s="24" t="s">
        <v>36832</v>
      </c>
      <c r="G4436" s="23">
        <v>0.5</v>
      </c>
      <c r="H4436" s="5">
        <v>43052</v>
      </c>
      <c r="I4436" s="1" t="s">
        <v>36836</v>
      </c>
      <c r="J4436" s="1" t="s">
        <v>36831</v>
      </c>
      <c r="K4436" s="1" t="s">
        <v>36831</v>
      </c>
      <c r="L4436" s="21">
        <f>(P4436-20)/P4436*(Q4436*M4436)*G4436</f>
        <v>158.23374500000003</v>
      </c>
      <c r="M4436" s="7">
        <v>1E-3</v>
      </c>
      <c r="N4436" s="1" t="s">
        <v>1006</v>
      </c>
      <c r="O4436" s="1" t="s">
        <v>36831</v>
      </c>
      <c r="P4436" s="4">
        <v>32.700000000000003</v>
      </c>
      <c r="Q4436" s="14">
        <v>814841.49</v>
      </c>
      <c r="R4436" s="1" t="s">
        <v>10803</v>
      </c>
      <c r="S4436" s="1" t="s">
        <v>8657</v>
      </c>
      <c r="T4436" s="1">
        <v>89643101</v>
      </c>
      <c r="U4436" t="s">
        <v>1016</v>
      </c>
      <c r="V4436" t="str">
        <f>VLOOKUP(T4436,[1]ОКТМО!$B$6:$D$553,3,0)</f>
        <v xml:space="preserve">22 МО Рузаевка </v>
      </c>
      <c r="W4436" s="20">
        <f t="shared" si="121"/>
        <v>24918.699999999997</v>
      </c>
    </row>
    <row r="4437" spans="1:23" hidden="1">
      <c r="A4437" s="1" t="s">
        <v>8654</v>
      </c>
      <c r="B4437" s="1" t="s">
        <v>8655</v>
      </c>
      <c r="C4437" s="1" t="s">
        <v>8656</v>
      </c>
      <c r="D4437" s="2">
        <v>32874</v>
      </c>
      <c r="E4437" s="2">
        <v>43204</v>
      </c>
      <c r="F4437" s="24" t="s">
        <v>36832</v>
      </c>
      <c r="G4437" s="23">
        <v>0.5</v>
      </c>
      <c r="H4437" s="5">
        <v>43204</v>
      </c>
      <c r="I4437" s="1" t="s">
        <v>36831</v>
      </c>
      <c r="J4437" s="1" t="s">
        <v>36831</v>
      </c>
      <c r="K4437" s="1" t="s">
        <v>36831</v>
      </c>
      <c r="L4437" s="21">
        <f>(P4437-20)/P4437*(Q4437*M4437)*G4437</f>
        <v>158.23374500000003</v>
      </c>
      <c r="M4437" s="7">
        <v>1E-3</v>
      </c>
      <c r="N4437" s="1" t="s">
        <v>1006</v>
      </c>
      <c r="O4437" s="1" t="s">
        <v>36831</v>
      </c>
      <c r="P4437" s="4">
        <v>32.700000000000003</v>
      </c>
      <c r="Q4437" s="14">
        <v>814841.49</v>
      </c>
      <c r="R4437" s="1" t="s">
        <v>10803</v>
      </c>
      <c r="S4437" s="1" t="s">
        <v>8657</v>
      </c>
      <c r="T4437" s="1">
        <v>89643101</v>
      </c>
      <c r="U4437" t="s">
        <v>1016</v>
      </c>
      <c r="V4437" t="str">
        <f>VLOOKUP(T4437,[1]ОКТМО!$B$6:$D$553,3,0)</f>
        <v xml:space="preserve">22 МО Рузаевка </v>
      </c>
      <c r="W4437" s="20">
        <f t="shared" si="121"/>
        <v>24918.699999999997</v>
      </c>
    </row>
    <row r="4438" spans="1:23" hidden="1">
      <c r="A4438" s="1" t="s">
        <v>8662</v>
      </c>
      <c r="B4438" s="1" t="s">
        <v>29617</v>
      </c>
      <c r="C4438" s="1" t="s">
        <v>8663</v>
      </c>
      <c r="D4438" s="2">
        <v>29221</v>
      </c>
      <c r="E4438" s="2">
        <v>42298</v>
      </c>
      <c r="F4438" s="24" t="s">
        <v>36835</v>
      </c>
      <c r="G4438" s="23">
        <v>1</v>
      </c>
      <c r="H4438" s="5">
        <v>42298</v>
      </c>
      <c r="I4438" s="1" t="s">
        <v>36836</v>
      </c>
      <c r="J4438" s="1" t="s">
        <v>36831</v>
      </c>
      <c r="K4438" s="1" t="s">
        <v>36831</v>
      </c>
      <c r="L4438" s="21">
        <f t="shared" si="122"/>
        <v>782.33966999999996</v>
      </c>
      <c r="M4438" s="1">
        <v>3.0000000000000001E-3</v>
      </c>
      <c r="N4438" s="1" t="s">
        <v>1008</v>
      </c>
      <c r="O4438" s="1" t="s">
        <v>36831</v>
      </c>
      <c r="P4438" s="4">
        <v>64.5</v>
      </c>
      <c r="Q4438" s="14">
        <v>1160020.8899999999</v>
      </c>
      <c r="R4438" s="1" t="s">
        <v>10803</v>
      </c>
      <c r="S4438" s="1" t="s">
        <v>8664</v>
      </c>
      <c r="T4438" s="1">
        <v>89643101</v>
      </c>
      <c r="U4438" s="15" t="s">
        <v>1015</v>
      </c>
      <c r="V4438" t="str">
        <f>VLOOKUP(T4438,[1]ОКТМО!$B$6:$D$553,3,0)</f>
        <v xml:space="preserve">22 МО Рузаевка </v>
      </c>
      <c r="W4438" s="20">
        <f t="shared" si="121"/>
        <v>17984.82</v>
      </c>
    </row>
    <row r="4439" spans="1:23" hidden="1">
      <c r="A4439" s="1" t="s">
        <v>8665</v>
      </c>
      <c r="B4439" s="1" t="s">
        <v>8666</v>
      </c>
      <c r="C4439" s="1" t="s">
        <v>8667</v>
      </c>
      <c r="D4439" s="2">
        <v>32874</v>
      </c>
      <c r="E4439" s="2">
        <v>43207</v>
      </c>
      <c r="F4439" s="24" t="s">
        <v>36835</v>
      </c>
      <c r="G4439" s="23">
        <v>1</v>
      </c>
      <c r="H4439" s="5">
        <v>43207</v>
      </c>
      <c r="I4439" s="1" t="s">
        <v>36836</v>
      </c>
      <c r="J4439" s="1" t="s">
        <v>36831</v>
      </c>
      <c r="K4439" s="1" t="s">
        <v>36831</v>
      </c>
      <c r="L4439" s="21"/>
      <c r="M4439" s="1">
        <v>3.0000000000000001E-3</v>
      </c>
      <c r="N4439" s="1" t="s">
        <v>1008</v>
      </c>
      <c r="O4439" s="1" t="s">
        <v>36831</v>
      </c>
      <c r="P4439" s="4">
        <v>40.799999999999997</v>
      </c>
      <c r="Q4439" s="14">
        <v>804764.09</v>
      </c>
      <c r="R4439" s="1" t="s">
        <v>10803</v>
      </c>
      <c r="S4439" s="1" t="s">
        <v>8668</v>
      </c>
      <c r="T4439" s="1">
        <v>89643101</v>
      </c>
      <c r="U4439" s="15" t="s">
        <v>1015</v>
      </c>
      <c r="V4439" t="str">
        <f>VLOOKUP(T4439,[1]ОКТМО!$B$6:$D$553,3,0)</f>
        <v xml:space="preserve">22 МО Рузаевка </v>
      </c>
      <c r="W4439" s="20">
        <f t="shared" si="121"/>
        <v>19724.610049019608</v>
      </c>
    </row>
    <row r="4440" spans="1:23" hidden="1">
      <c r="A4440" s="1" t="s">
        <v>8669</v>
      </c>
      <c r="B4440" s="1" t="s">
        <v>10885</v>
      </c>
      <c r="C4440" s="1" t="s">
        <v>10886</v>
      </c>
      <c r="D4440" s="2">
        <v>32874</v>
      </c>
      <c r="E4440" s="2">
        <v>42859</v>
      </c>
      <c r="F4440" s="24" t="s">
        <v>36835</v>
      </c>
      <c r="G4440" s="23">
        <v>1</v>
      </c>
      <c r="H4440" s="5">
        <v>42859</v>
      </c>
      <c r="I4440" s="1" t="s">
        <v>36836</v>
      </c>
      <c r="J4440" s="1" t="s">
        <v>36831</v>
      </c>
      <c r="K4440" s="1" t="s">
        <v>36831</v>
      </c>
      <c r="L4440" s="21"/>
      <c r="M4440" s="1">
        <v>3.0000000000000001E-3</v>
      </c>
      <c r="N4440" s="1" t="s">
        <v>1008</v>
      </c>
      <c r="O4440" s="1" t="s">
        <v>36831</v>
      </c>
      <c r="P4440" s="4">
        <v>23.7</v>
      </c>
      <c r="Q4440" s="14">
        <v>486924.32</v>
      </c>
      <c r="R4440" s="1" t="s">
        <v>10803</v>
      </c>
      <c r="S4440" s="1" t="s">
        <v>8670</v>
      </c>
      <c r="T4440" s="1">
        <v>89643101</v>
      </c>
      <c r="U4440" s="15" t="s">
        <v>1015</v>
      </c>
      <c r="V4440" t="str">
        <f>VLOOKUP(T4440,[1]ОКТМО!$B$6:$D$553,3,0)</f>
        <v xml:space="preserve">22 МО Рузаевка </v>
      </c>
      <c r="W4440" s="20">
        <f t="shared" si="121"/>
        <v>20545.329957805909</v>
      </c>
    </row>
    <row r="4441" spans="1:23" hidden="1">
      <c r="A4441" s="1" t="s">
        <v>8671</v>
      </c>
      <c r="B4441" s="1" t="s">
        <v>8672</v>
      </c>
      <c r="C4441" s="1" t="s">
        <v>8673</v>
      </c>
      <c r="D4441" s="2">
        <v>32874</v>
      </c>
      <c r="E4441" s="2">
        <v>43699</v>
      </c>
      <c r="F4441" s="24" t="s">
        <v>36832</v>
      </c>
      <c r="G4441" s="23">
        <v>0.5</v>
      </c>
      <c r="H4441" s="5">
        <v>43699</v>
      </c>
      <c r="I4441" s="1" t="s">
        <v>36836</v>
      </c>
      <c r="J4441" s="2">
        <v>41088</v>
      </c>
      <c r="K4441" s="1" t="s">
        <v>36831</v>
      </c>
      <c r="L4441" s="21">
        <f t="shared" si="122"/>
        <v>1432.2094531678988</v>
      </c>
      <c r="M4441" s="1">
        <v>3.0000000000000001E-3</v>
      </c>
      <c r="N4441" s="1" t="s">
        <v>1008</v>
      </c>
      <c r="O4441" s="1" t="s">
        <v>36837</v>
      </c>
      <c r="P4441" s="4">
        <v>94.7</v>
      </c>
      <c r="Q4441" s="14">
        <v>2022822.3</v>
      </c>
      <c r="R4441" s="1" t="s">
        <v>10803</v>
      </c>
      <c r="S4441" s="1" t="s">
        <v>8674</v>
      </c>
      <c r="T4441" s="1">
        <v>89643101</v>
      </c>
      <c r="U4441" s="15" t="s">
        <v>1015</v>
      </c>
      <c r="V4441" t="str">
        <f>VLOOKUP(T4441,[1]ОКТМО!$B$6:$D$553,3,0)</f>
        <v xml:space="preserve">22 МО Рузаевка </v>
      </c>
      <c r="W4441" s="20">
        <f t="shared" si="121"/>
        <v>21360.319957761352</v>
      </c>
    </row>
    <row r="4442" spans="1:23" hidden="1">
      <c r="A4442" s="1" t="s">
        <v>8675</v>
      </c>
      <c r="B4442" s="1" t="s">
        <v>8676</v>
      </c>
      <c r="C4442" s="1" t="s">
        <v>8677</v>
      </c>
      <c r="D4442" s="2">
        <v>32874</v>
      </c>
      <c r="E4442" s="2">
        <v>43873</v>
      </c>
      <c r="F4442" s="24" t="s">
        <v>36835</v>
      </c>
      <c r="G4442" s="23">
        <v>1</v>
      </c>
      <c r="H4442" s="5">
        <v>43873</v>
      </c>
      <c r="I4442" s="1" t="s">
        <v>36836</v>
      </c>
      <c r="J4442" s="1" t="s">
        <v>36831</v>
      </c>
      <c r="K4442" s="1" t="s">
        <v>36831</v>
      </c>
      <c r="L4442" s="21"/>
      <c r="M4442" s="1">
        <v>3.0000000000000001E-3</v>
      </c>
      <c r="N4442" s="1" t="s">
        <v>1008</v>
      </c>
      <c r="O4442" s="1" t="s">
        <v>36831</v>
      </c>
      <c r="P4442" s="4">
        <v>37.700000000000003</v>
      </c>
      <c r="Q4442" s="14">
        <v>844400.08</v>
      </c>
      <c r="R4442" s="1" t="s">
        <v>10803</v>
      </c>
      <c r="S4442" s="1" t="s">
        <v>8678</v>
      </c>
      <c r="T4442" s="1">
        <v>89643101</v>
      </c>
      <c r="U4442" s="15" t="s">
        <v>1015</v>
      </c>
      <c r="V4442" t="str">
        <f>VLOOKUP(T4442,[1]ОКТМО!$B$6:$D$553,3,0)</f>
        <v xml:space="preserve">22 МО Рузаевка </v>
      </c>
      <c r="W4442" s="20">
        <f t="shared" si="121"/>
        <v>22397.880106100794</v>
      </c>
    </row>
    <row r="4443" spans="1:23" hidden="1">
      <c r="A4443" s="1" t="s">
        <v>8679</v>
      </c>
      <c r="B4443" s="1" t="s">
        <v>8223</v>
      </c>
      <c r="C4443" s="1" t="s">
        <v>8224</v>
      </c>
      <c r="D4443" s="2">
        <v>32874</v>
      </c>
      <c r="E4443" s="2">
        <v>43095</v>
      </c>
      <c r="F4443" s="24" t="s">
        <v>30779</v>
      </c>
      <c r="G4443" s="23">
        <v>0.47</v>
      </c>
      <c r="H4443" s="5">
        <v>43095</v>
      </c>
      <c r="I4443" s="1" t="s">
        <v>36836</v>
      </c>
      <c r="J4443" s="1" t="s">
        <v>36831</v>
      </c>
      <c r="K4443" s="1" t="s">
        <v>36831</v>
      </c>
      <c r="L4443" s="21">
        <f t="shared" si="122"/>
        <v>312.79925040000001</v>
      </c>
      <c r="M4443" s="1">
        <v>3.0000000000000001E-3</v>
      </c>
      <c r="N4443" s="1" t="s">
        <v>1008</v>
      </c>
      <c r="O4443" s="1" t="s">
        <v>36831</v>
      </c>
      <c r="P4443" s="4">
        <v>61.2</v>
      </c>
      <c r="Q4443" s="14">
        <v>1212215.94</v>
      </c>
      <c r="R4443" s="1" t="s">
        <v>10803</v>
      </c>
      <c r="S4443" s="1" t="s">
        <v>8680</v>
      </c>
      <c r="T4443" s="1">
        <v>89643101</v>
      </c>
      <c r="U4443" s="15" t="s">
        <v>1015</v>
      </c>
      <c r="V4443" t="str">
        <f>VLOOKUP(T4443,[1]ОКТМО!$B$6:$D$553,3,0)</f>
        <v xml:space="preserve">22 МО Рузаевка </v>
      </c>
      <c r="W4443" s="20">
        <f t="shared" si="121"/>
        <v>19807.449999999997</v>
      </c>
    </row>
    <row r="4444" spans="1:23" hidden="1">
      <c r="A4444" s="1" t="s">
        <v>8681</v>
      </c>
      <c r="B4444" s="1" t="s">
        <v>8682</v>
      </c>
      <c r="C4444" s="1" t="s">
        <v>8683</v>
      </c>
      <c r="D4444" s="2">
        <v>32874</v>
      </c>
      <c r="E4444" s="2">
        <v>42090</v>
      </c>
      <c r="F4444" s="24" t="s">
        <v>36835</v>
      </c>
      <c r="G4444" s="23">
        <v>1</v>
      </c>
      <c r="H4444" s="5">
        <v>42090</v>
      </c>
      <c r="I4444" s="1" t="s">
        <v>36836</v>
      </c>
      <c r="J4444" s="1" t="s">
        <v>36831</v>
      </c>
      <c r="K4444" s="1" t="s">
        <v>36831</v>
      </c>
      <c r="L4444" s="21"/>
      <c r="M4444" s="1">
        <v>3.0000000000000001E-3</v>
      </c>
      <c r="N4444" s="1" t="s">
        <v>1008</v>
      </c>
      <c r="O4444" s="1" t="s">
        <v>36831</v>
      </c>
      <c r="P4444" s="4">
        <v>49.5</v>
      </c>
      <c r="Q4444" s="14">
        <v>1016051.85</v>
      </c>
      <c r="R4444" s="1" t="s">
        <v>10803</v>
      </c>
      <c r="S4444" s="1" t="s">
        <v>8684</v>
      </c>
      <c r="T4444" s="1">
        <v>89643101</v>
      </c>
      <c r="U4444" s="15" t="s">
        <v>1015</v>
      </c>
      <c r="V4444" t="str">
        <f>VLOOKUP(T4444,[1]ОКТМО!$B$6:$D$553,3,0)</f>
        <v xml:space="preserve">22 МО Рузаевка </v>
      </c>
      <c r="W4444" s="20">
        <f t="shared" si="121"/>
        <v>20526.3</v>
      </c>
    </row>
    <row r="4445" spans="1:23" hidden="1">
      <c r="A4445" s="1" t="s">
        <v>8685</v>
      </c>
      <c r="B4445" s="1" t="s">
        <v>8686</v>
      </c>
      <c r="C4445" s="1" t="s">
        <v>8687</v>
      </c>
      <c r="D4445" s="2">
        <v>32874</v>
      </c>
      <c r="E4445" s="2">
        <v>42366</v>
      </c>
      <c r="F4445" s="24" t="s">
        <v>36835</v>
      </c>
      <c r="G4445" s="23">
        <v>1</v>
      </c>
      <c r="H4445" s="5">
        <v>42366</v>
      </c>
      <c r="I4445" s="1" t="s">
        <v>36836</v>
      </c>
      <c r="J4445" s="1" t="s">
        <v>36831</v>
      </c>
      <c r="K4445" s="1" t="s">
        <v>36831</v>
      </c>
      <c r="L4445" s="21">
        <f t="shared" si="122"/>
        <v>3843.0503422438292</v>
      </c>
      <c r="M4445" s="1">
        <v>3.0000000000000001E-3</v>
      </c>
      <c r="N4445" s="1" t="s">
        <v>1008</v>
      </c>
      <c r="O4445" s="1" t="s">
        <v>36831</v>
      </c>
      <c r="P4445" s="4">
        <v>133.69999999999999</v>
      </c>
      <c r="Q4445" s="14">
        <v>2046259.78</v>
      </c>
      <c r="R4445" s="1" t="s">
        <v>10803</v>
      </c>
      <c r="S4445" s="1" t="s">
        <v>8688</v>
      </c>
      <c r="T4445" s="1">
        <v>89643101</v>
      </c>
      <c r="U4445" s="15" t="s">
        <v>1015</v>
      </c>
      <c r="V4445" t="str">
        <f>VLOOKUP(T4445,[1]ОКТМО!$B$6:$D$553,3,0)</f>
        <v xml:space="preserve">22 МО Рузаевка </v>
      </c>
      <c r="W4445" s="20">
        <f t="shared" si="121"/>
        <v>15304.859985041139</v>
      </c>
    </row>
    <row r="4446" spans="1:23" hidden="1">
      <c r="A4446" s="1" t="s">
        <v>8689</v>
      </c>
      <c r="B4446" s="1" t="s">
        <v>8690</v>
      </c>
      <c r="C4446" s="1" t="s">
        <v>8691</v>
      </c>
      <c r="D4446" s="2">
        <v>29221</v>
      </c>
      <c r="E4446" s="2">
        <v>43359</v>
      </c>
      <c r="F4446" s="24" t="s">
        <v>36835</v>
      </c>
      <c r="G4446" s="23">
        <v>1</v>
      </c>
      <c r="H4446" s="5">
        <v>43359</v>
      </c>
      <c r="I4446" s="1" t="s">
        <v>36836</v>
      </c>
      <c r="J4446" s="1" t="s">
        <v>36831</v>
      </c>
      <c r="K4446" s="1" t="s">
        <v>36831</v>
      </c>
      <c r="L4446" s="21"/>
      <c r="M4446" s="1">
        <v>3.0000000000000001E-3</v>
      </c>
      <c r="N4446" s="1" t="s">
        <v>1008</v>
      </c>
      <c r="O4446" s="1" t="s">
        <v>36831</v>
      </c>
      <c r="P4446" s="4">
        <v>37.799999999999997</v>
      </c>
      <c r="Q4446" s="14">
        <v>624287.41</v>
      </c>
      <c r="R4446" s="1" t="s">
        <v>10803</v>
      </c>
      <c r="S4446" s="1" t="s">
        <v>8692</v>
      </c>
      <c r="T4446" s="1">
        <v>89643101</v>
      </c>
      <c r="U4446" s="15" t="s">
        <v>1015</v>
      </c>
      <c r="V4446" t="str">
        <f>VLOOKUP(T4446,[1]ОКТМО!$B$6:$D$553,3,0)</f>
        <v xml:space="preserve">22 МО Рузаевка </v>
      </c>
      <c r="W4446" s="20">
        <f t="shared" si="121"/>
        <v>16515.53994708995</v>
      </c>
    </row>
    <row r="4447" spans="1:23" hidden="1">
      <c r="A4447" s="1" t="s">
        <v>8693</v>
      </c>
      <c r="B4447" s="1" t="s">
        <v>8048</v>
      </c>
      <c r="C4447" s="1" t="s">
        <v>8049</v>
      </c>
      <c r="D4447" s="2">
        <v>32874</v>
      </c>
      <c r="E4447" s="2">
        <v>43926</v>
      </c>
      <c r="F4447" s="24" t="s">
        <v>36835</v>
      </c>
      <c r="G4447" s="23">
        <v>1</v>
      </c>
      <c r="H4447" s="5">
        <v>43926</v>
      </c>
      <c r="I4447" s="1" t="s">
        <v>36836</v>
      </c>
      <c r="J4447" s="1" t="s">
        <v>36831</v>
      </c>
      <c r="K4447" s="1" t="s">
        <v>36831</v>
      </c>
      <c r="L4447" s="21">
        <f t="shared" si="122"/>
        <v>537.57857025974033</v>
      </c>
      <c r="M4447" s="1">
        <v>3.0000000000000001E-3</v>
      </c>
      <c r="N4447" s="1" t="s">
        <v>1008</v>
      </c>
      <c r="O4447" s="1" t="s">
        <v>36831</v>
      </c>
      <c r="P4447" s="4">
        <v>61.6</v>
      </c>
      <c r="Q4447" s="14">
        <v>951575.86</v>
      </c>
      <c r="R4447" s="1" t="s">
        <v>10803</v>
      </c>
      <c r="S4447" s="1" t="s">
        <v>8694</v>
      </c>
      <c r="T4447" s="1">
        <v>89643101</v>
      </c>
      <c r="U4447" s="15" t="s">
        <v>1015</v>
      </c>
      <c r="V4447" t="str">
        <f>VLOOKUP(T4447,[1]ОКТМО!$B$6:$D$553,3,0)</f>
        <v xml:space="preserve">22 МО Рузаевка </v>
      </c>
      <c r="W4447" s="20">
        <f t="shared" si="121"/>
        <v>15447.660064935064</v>
      </c>
    </row>
    <row r="4448" spans="1:23" hidden="1">
      <c r="A4448" s="1" t="s">
        <v>8695</v>
      </c>
      <c r="B4448" s="1" t="s">
        <v>8696</v>
      </c>
      <c r="C4448" s="1" t="s">
        <v>8697</v>
      </c>
      <c r="D4448" s="2">
        <v>34395</v>
      </c>
      <c r="E4448" s="2">
        <v>41914</v>
      </c>
      <c r="F4448" s="24" t="s">
        <v>36835</v>
      </c>
      <c r="G4448" s="23">
        <v>1</v>
      </c>
      <c r="H4448" s="5">
        <v>41914</v>
      </c>
      <c r="I4448" s="1" t="s">
        <v>36836</v>
      </c>
      <c r="J4448" s="1" t="s">
        <v>36831</v>
      </c>
      <c r="K4448" s="1" t="s">
        <v>36831</v>
      </c>
      <c r="L4448" s="21">
        <f>(P4448-20)/P4448*(Q4448*M4448)*G4448</f>
        <v>679.17868999999996</v>
      </c>
      <c r="M4448" s="7">
        <v>1E-3</v>
      </c>
      <c r="N4448" s="1" t="s">
        <v>1006</v>
      </c>
      <c r="O4448" s="1" t="s">
        <v>36831</v>
      </c>
      <c r="P4448" s="3">
        <v>51</v>
      </c>
      <c r="Q4448" s="14">
        <v>1117358.49</v>
      </c>
      <c r="R4448" s="1" t="s">
        <v>10803</v>
      </c>
      <c r="S4448" s="1" t="s">
        <v>8698</v>
      </c>
      <c r="T4448" s="1">
        <v>89643101</v>
      </c>
      <c r="U4448" t="s">
        <v>1016</v>
      </c>
      <c r="V4448" t="str">
        <f>VLOOKUP(T4448,[1]ОКТМО!$B$6:$D$553,3,0)</f>
        <v xml:space="preserve">22 МО Рузаевка </v>
      </c>
      <c r="W4448" s="20">
        <f t="shared" si="121"/>
        <v>21908.99</v>
      </c>
    </row>
    <row r="4449" spans="1:23" hidden="1">
      <c r="A4449" s="1" t="s">
        <v>8699</v>
      </c>
      <c r="B4449" s="1" t="s">
        <v>8700</v>
      </c>
      <c r="C4449" s="1" t="s">
        <v>8701</v>
      </c>
      <c r="D4449" s="2">
        <v>35096</v>
      </c>
      <c r="E4449" s="2">
        <v>43378</v>
      </c>
      <c r="F4449" s="24" t="s">
        <v>36835</v>
      </c>
      <c r="G4449" s="23">
        <v>1</v>
      </c>
      <c r="H4449" s="5">
        <v>43378</v>
      </c>
      <c r="I4449" s="1" t="s">
        <v>36836</v>
      </c>
      <c r="J4449" s="1" t="s">
        <v>36831</v>
      </c>
      <c r="K4449" s="1" t="s">
        <v>36831</v>
      </c>
      <c r="L4449" s="21">
        <f>(P4449-20)/P4449*(Q4449*M4449)*G4449</f>
        <v>706.46822078277887</v>
      </c>
      <c r="M4449" s="7">
        <v>1E-3</v>
      </c>
      <c r="N4449" s="1" t="s">
        <v>1006</v>
      </c>
      <c r="O4449" s="1" t="s">
        <v>36831</v>
      </c>
      <c r="P4449" s="4">
        <v>51.1</v>
      </c>
      <c r="Q4449" s="14">
        <v>1160788.6200000001</v>
      </c>
      <c r="R4449" s="1" t="s">
        <v>10803</v>
      </c>
      <c r="S4449" s="1" t="s">
        <v>8702</v>
      </c>
      <c r="T4449" s="1">
        <v>89643101</v>
      </c>
      <c r="U4449" t="s">
        <v>1016</v>
      </c>
      <c r="V4449" t="str">
        <f>VLOOKUP(T4449,[1]ОКТМО!$B$6:$D$553,3,0)</f>
        <v xml:space="preserve">22 МО Рузаевка </v>
      </c>
      <c r="W4449" s="20">
        <f t="shared" si="121"/>
        <v>22716.01996086106</v>
      </c>
    </row>
    <row r="4450" spans="1:23" hidden="1">
      <c r="A4450" s="1" t="s">
        <v>8703</v>
      </c>
      <c r="B4450" s="1" t="s">
        <v>8704</v>
      </c>
      <c r="C4450" s="1" t="s">
        <v>8705</v>
      </c>
      <c r="D4450" s="2">
        <v>32874</v>
      </c>
      <c r="E4450" s="2">
        <v>43425</v>
      </c>
      <c r="F4450" s="24" t="s">
        <v>36835</v>
      </c>
      <c r="G4450" s="23">
        <v>1</v>
      </c>
      <c r="H4450" s="5">
        <v>43425</v>
      </c>
      <c r="I4450" s="1" t="s">
        <v>36836</v>
      </c>
      <c r="J4450" s="2">
        <v>41088</v>
      </c>
      <c r="K4450" s="1" t="s">
        <v>36831</v>
      </c>
      <c r="L4450" s="21">
        <f t="shared" si="122"/>
        <v>1284.5810399999996</v>
      </c>
      <c r="M4450" s="1">
        <v>3.0000000000000001E-3</v>
      </c>
      <c r="N4450" s="1" t="s">
        <v>1008</v>
      </c>
      <c r="O4450" s="1" t="s">
        <v>36837</v>
      </c>
      <c r="P4450" s="4">
        <v>73.599999999999994</v>
      </c>
      <c r="Q4450" s="14">
        <v>1335383.68</v>
      </c>
      <c r="R4450" s="1" t="s">
        <v>10803</v>
      </c>
      <c r="S4450" s="1" t="s">
        <v>8706</v>
      </c>
      <c r="T4450" s="1">
        <v>89643101</v>
      </c>
      <c r="U4450" s="15" t="s">
        <v>1015</v>
      </c>
      <c r="V4450" t="str">
        <f>VLOOKUP(T4450,[1]ОКТМО!$B$6:$D$553,3,0)</f>
        <v xml:space="preserve">22 МО Рузаевка </v>
      </c>
      <c r="W4450" s="20">
        <f t="shared" si="121"/>
        <v>18143.8</v>
      </c>
    </row>
    <row r="4451" spans="1:23" hidden="1">
      <c r="A4451" s="1" t="s">
        <v>8707</v>
      </c>
      <c r="B4451" s="1" t="s">
        <v>8708</v>
      </c>
      <c r="C4451" s="1" t="s">
        <v>8709</v>
      </c>
      <c r="D4451" s="2">
        <v>34388</v>
      </c>
      <c r="E4451" s="2">
        <v>42051</v>
      </c>
      <c r="F4451" s="24" t="s">
        <v>36835</v>
      </c>
      <c r="G4451" s="23">
        <v>1</v>
      </c>
      <c r="H4451" s="5">
        <v>42051</v>
      </c>
      <c r="I4451" s="1" t="s">
        <v>36836</v>
      </c>
      <c r="J4451" s="1" t="s">
        <v>36831</v>
      </c>
      <c r="K4451" s="1" t="s">
        <v>36831</v>
      </c>
      <c r="L4451" s="21">
        <f>(P4451-20)/P4451*(Q4451*M4451)*G4451</f>
        <v>656.64384000000007</v>
      </c>
      <c r="M4451" s="7">
        <v>1E-3</v>
      </c>
      <c r="N4451" s="1" t="s">
        <v>1006</v>
      </c>
      <c r="O4451" s="1" t="s">
        <v>36831</v>
      </c>
      <c r="P4451" s="3">
        <v>52</v>
      </c>
      <c r="Q4451" s="14">
        <v>1067046.24</v>
      </c>
      <c r="R4451" s="1" t="s">
        <v>10803</v>
      </c>
      <c r="S4451" s="1" t="s">
        <v>8710</v>
      </c>
      <c r="T4451" s="1">
        <v>89643101</v>
      </c>
      <c r="U4451" t="s">
        <v>1016</v>
      </c>
      <c r="V4451" t="str">
        <f>VLOOKUP(T4451,[1]ОКТМО!$B$6:$D$553,3,0)</f>
        <v xml:space="preserve">22 МО Рузаевка </v>
      </c>
      <c r="W4451" s="20">
        <f t="shared" si="121"/>
        <v>20520.12</v>
      </c>
    </row>
    <row r="4452" spans="1:23" hidden="1">
      <c r="A4452" s="1" t="s">
        <v>8711</v>
      </c>
      <c r="B4452" s="1" t="s">
        <v>8712</v>
      </c>
      <c r="C4452" s="1" t="s">
        <v>8713</v>
      </c>
      <c r="D4452" s="2">
        <v>32874</v>
      </c>
      <c r="E4452" s="2">
        <v>41572</v>
      </c>
      <c r="F4452" s="24" t="s">
        <v>36832</v>
      </c>
      <c r="G4452" s="23">
        <v>0.5</v>
      </c>
      <c r="H4452" s="5">
        <v>41572</v>
      </c>
      <c r="I4452" s="1" t="s">
        <v>36836</v>
      </c>
      <c r="J4452" s="2">
        <v>41088</v>
      </c>
      <c r="K4452" s="1" t="s">
        <v>36831</v>
      </c>
      <c r="L4452" s="21">
        <f t="shared" si="122"/>
        <v>1143.0594000000001</v>
      </c>
      <c r="M4452" s="1">
        <v>3.0000000000000001E-3</v>
      </c>
      <c r="N4452" s="1" t="s">
        <v>1008</v>
      </c>
      <c r="O4452" s="1" t="s">
        <v>36839</v>
      </c>
      <c r="P4452" s="3">
        <v>92</v>
      </c>
      <c r="Q4452" s="14">
        <v>1669229.6</v>
      </c>
      <c r="R4452" s="1" t="s">
        <v>10803</v>
      </c>
      <c r="S4452" s="1" t="s">
        <v>8714</v>
      </c>
      <c r="T4452" s="1">
        <v>89643101</v>
      </c>
      <c r="U4452" s="15" t="s">
        <v>1015</v>
      </c>
      <c r="V4452" t="str">
        <f>VLOOKUP(T4452,[1]ОКТМО!$B$6:$D$553,3,0)</f>
        <v xml:space="preserve">22 МО Рузаевка </v>
      </c>
      <c r="W4452" s="20">
        <f t="shared" si="121"/>
        <v>18143.8</v>
      </c>
    </row>
    <row r="4453" spans="1:23" hidden="1">
      <c r="A4453" s="1" t="s">
        <v>8715</v>
      </c>
      <c r="B4453" s="1" t="s">
        <v>8716</v>
      </c>
      <c r="C4453" s="1" t="s">
        <v>8717</v>
      </c>
      <c r="D4453" s="2">
        <v>33970</v>
      </c>
      <c r="E4453" s="2">
        <v>43961</v>
      </c>
      <c r="F4453" s="24" t="s">
        <v>36835</v>
      </c>
      <c r="G4453" s="23">
        <v>1</v>
      </c>
      <c r="H4453" s="5">
        <v>43961</v>
      </c>
      <c r="I4453" s="1" t="s">
        <v>36836</v>
      </c>
      <c r="J4453" s="1" t="s">
        <v>36831</v>
      </c>
      <c r="K4453" s="1" t="s">
        <v>36831</v>
      </c>
      <c r="L4453" s="21">
        <f>(P4453-20)/P4453*(Q4453*M4453)*G4453</f>
        <v>460.88679999999999</v>
      </c>
      <c r="M4453" s="7">
        <v>1E-3</v>
      </c>
      <c r="N4453" s="1" t="s">
        <v>1006</v>
      </c>
      <c r="O4453" s="1" t="s">
        <v>36831</v>
      </c>
      <c r="P4453" s="3">
        <v>40</v>
      </c>
      <c r="Q4453" s="14">
        <v>921773.6</v>
      </c>
      <c r="R4453" s="1" t="s">
        <v>10803</v>
      </c>
      <c r="S4453" s="1" t="s">
        <v>8718</v>
      </c>
      <c r="T4453" s="1">
        <v>89643101</v>
      </c>
      <c r="U4453" t="s">
        <v>1016</v>
      </c>
      <c r="V4453" t="str">
        <f>VLOOKUP(T4453,[1]ОКТМО!$B$6:$D$553,3,0)</f>
        <v xml:space="preserve">22 МО Рузаевка </v>
      </c>
      <c r="W4453" s="20">
        <f t="shared" si="121"/>
        <v>23044.34</v>
      </c>
    </row>
    <row r="4454" spans="1:23" hidden="1">
      <c r="A4454" s="1" t="s">
        <v>8719</v>
      </c>
      <c r="B4454" s="1" t="s">
        <v>8720</v>
      </c>
      <c r="C4454" s="1" t="s">
        <v>8721</v>
      </c>
      <c r="D4454" s="2">
        <v>32874</v>
      </c>
      <c r="E4454" s="2">
        <v>43896</v>
      </c>
      <c r="F4454" s="24" t="s">
        <v>36835</v>
      </c>
      <c r="G4454" s="23">
        <v>1</v>
      </c>
      <c r="H4454" s="5">
        <v>43896</v>
      </c>
      <c r="I4454" s="1" t="s">
        <v>36836</v>
      </c>
      <c r="J4454" s="1" t="s">
        <v>36831</v>
      </c>
      <c r="K4454" s="1" t="s">
        <v>36831</v>
      </c>
      <c r="L4454" s="21">
        <f t="shared" si="122"/>
        <v>490.14508986486504</v>
      </c>
      <c r="M4454" s="1">
        <v>3.0000000000000001E-3</v>
      </c>
      <c r="N4454" s="1" t="s">
        <v>1008</v>
      </c>
      <c r="O4454" s="1" t="s">
        <v>36831</v>
      </c>
      <c r="P4454" s="4">
        <v>59.2</v>
      </c>
      <c r="Q4454" s="14">
        <v>1051325.7</v>
      </c>
      <c r="R4454" s="1" t="s">
        <v>10803</v>
      </c>
      <c r="S4454" s="1" t="s">
        <v>8722</v>
      </c>
      <c r="T4454" s="1">
        <v>89643101</v>
      </c>
      <c r="U4454" s="15" t="s">
        <v>1015</v>
      </c>
      <c r="V4454" t="str">
        <f>VLOOKUP(T4454,[1]ОКТМО!$B$6:$D$553,3,0)</f>
        <v xml:space="preserve">22 МО Рузаевка </v>
      </c>
      <c r="W4454" s="20">
        <f t="shared" si="121"/>
        <v>17758.880067567567</v>
      </c>
    </row>
    <row r="4455" spans="1:23" hidden="1">
      <c r="A4455" s="1" t="s">
        <v>8723</v>
      </c>
      <c r="B4455" s="1" t="s">
        <v>8724</v>
      </c>
      <c r="C4455" s="1" t="s">
        <v>8725</v>
      </c>
      <c r="D4455" s="2">
        <v>32874</v>
      </c>
      <c r="E4455" s="2">
        <v>43212</v>
      </c>
      <c r="F4455" s="24" t="s">
        <v>36835</v>
      </c>
      <c r="G4455" s="23">
        <v>1</v>
      </c>
      <c r="H4455" s="5">
        <v>43212</v>
      </c>
      <c r="I4455" s="1" t="s">
        <v>36836</v>
      </c>
      <c r="J4455" s="1" t="s">
        <v>36831</v>
      </c>
      <c r="K4455" s="1" t="s">
        <v>36831</v>
      </c>
      <c r="L4455" s="21">
        <f t="shared" si="122"/>
        <v>1750.193870797546</v>
      </c>
      <c r="M4455" s="1">
        <v>3.0000000000000001E-3</v>
      </c>
      <c r="N4455" s="1" t="s">
        <v>1008</v>
      </c>
      <c r="O4455" s="1" t="s">
        <v>36831</v>
      </c>
      <c r="P4455" s="4">
        <v>81.5</v>
      </c>
      <c r="Q4455" s="14">
        <v>1509426.46</v>
      </c>
      <c r="R4455" s="1" t="s">
        <v>10803</v>
      </c>
      <c r="S4455" s="1" t="s">
        <v>8726</v>
      </c>
      <c r="T4455" s="1">
        <v>89643101</v>
      </c>
      <c r="U4455" s="15" t="s">
        <v>1015</v>
      </c>
      <c r="V4455" t="str">
        <f>VLOOKUP(T4455,[1]ОКТМО!$B$6:$D$553,3,0)</f>
        <v xml:space="preserve">22 МО Рузаевка </v>
      </c>
      <c r="W4455" s="20">
        <f t="shared" si="121"/>
        <v>18520.570061349692</v>
      </c>
    </row>
    <row r="4456" spans="1:23" hidden="1">
      <c r="A4456" s="1" t="s">
        <v>8727</v>
      </c>
      <c r="B4456" s="1" t="s">
        <v>8728</v>
      </c>
      <c r="C4456" s="1" t="s">
        <v>8729</v>
      </c>
      <c r="D4456" s="2">
        <v>32874</v>
      </c>
      <c r="E4456" s="2">
        <v>41864</v>
      </c>
      <c r="F4456" s="24" t="s">
        <v>36835</v>
      </c>
      <c r="G4456" s="23">
        <v>1</v>
      </c>
      <c r="H4456" s="5">
        <v>41864</v>
      </c>
      <c r="I4456" s="1" t="s">
        <v>36836</v>
      </c>
      <c r="J4456" s="1" t="s">
        <v>36831</v>
      </c>
      <c r="K4456" s="1" t="s">
        <v>36831</v>
      </c>
      <c r="L4456" s="21"/>
      <c r="M4456" s="1">
        <v>3.0000000000000001E-3</v>
      </c>
      <c r="N4456" s="1" t="s">
        <v>1008</v>
      </c>
      <c r="O4456" s="1" t="s">
        <v>36831</v>
      </c>
      <c r="P4456" s="4">
        <v>46.4</v>
      </c>
      <c r="Q4456" s="14">
        <v>797298.16</v>
      </c>
      <c r="R4456" s="1" t="s">
        <v>10803</v>
      </c>
      <c r="S4456" s="1" t="s">
        <v>8730</v>
      </c>
      <c r="T4456" s="1">
        <v>89643101</v>
      </c>
      <c r="U4456" s="15" t="s">
        <v>1015</v>
      </c>
      <c r="V4456" t="str">
        <f>VLOOKUP(T4456,[1]ОКТМО!$B$6:$D$553,3,0)</f>
        <v xml:space="preserve">22 МО Рузаевка </v>
      </c>
      <c r="W4456" s="20">
        <f t="shared" si="121"/>
        <v>17183.150000000001</v>
      </c>
    </row>
    <row r="4457" spans="1:23" hidden="1">
      <c r="A4457" s="1" t="s">
        <v>8731</v>
      </c>
      <c r="B4457" s="1" t="s">
        <v>8732</v>
      </c>
      <c r="C4457" s="1" t="s">
        <v>8733</v>
      </c>
      <c r="D4457" s="2">
        <v>32874</v>
      </c>
      <c r="E4457" s="2">
        <v>43922</v>
      </c>
      <c r="F4457" s="24" t="s">
        <v>37092</v>
      </c>
      <c r="G4457" s="23">
        <v>0.11</v>
      </c>
      <c r="H4457" s="5">
        <v>43922</v>
      </c>
      <c r="I4457" s="1" t="s">
        <v>36836</v>
      </c>
      <c r="J4457" s="1" t="s">
        <v>36831</v>
      </c>
      <c r="K4457" s="1" t="s">
        <v>36831</v>
      </c>
      <c r="L4457" s="21"/>
      <c r="M4457" s="1">
        <v>3.0000000000000001E-3</v>
      </c>
      <c r="N4457" s="1" t="s">
        <v>1008</v>
      </c>
      <c r="O4457" s="1" t="s">
        <v>36831</v>
      </c>
      <c r="P4457" s="4">
        <v>33.6</v>
      </c>
      <c r="Q4457" s="14">
        <v>787981.82</v>
      </c>
      <c r="R4457" s="1" t="s">
        <v>10803</v>
      </c>
      <c r="S4457" s="1" t="s">
        <v>8734</v>
      </c>
      <c r="T4457" s="1">
        <v>89643101</v>
      </c>
      <c r="U4457" s="15" t="s">
        <v>1015</v>
      </c>
      <c r="V4457" t="str">
        <f>VLOOKUP(T4457,[1]ОКТМО!$B$6:$D$553,3,0)</f>
        <v xml:space="preserve">22 МО Рузаевка </v>
      </c>
      <c r="W4457" s="20">
        <f t="shared" si="121"/>
        <v>23451.839880952379</v>
      </c>
    </row>
    <row r="4458" spans="1:23" hidden="1">
      <c r="A4458" s="1" t="s">
        <v>8735</v>
      </c>
      <c r="B4458" s="1" t="s">
        <v>8736</v>
      </c>
      <c r="C4458" s="1" t="s">
        <v>8737</v>
      </c>
      <c r="D4458" s="2">
        <v>32874</v>
      </c>
      <c r="E4458" s="2">
        <v>42813</v>
      </c>
      <c r="F4458" s="24" t="s">
        <v>36835</v>
      </c>
      <c r="G4458" s="23">
        <v>1</v>
      </c>
      <c r="H4458" s="5">
        <v>42813</v>
      </c>
      <c r="I4458" s="1" t="s">
        <v>36836</v>
      </c>
      <c r="J4458" s="2">
        <v>41088</v>
      </c>
      <c r="K4458" s="1" t="s">
        <v>36831</v>
      </c>
      <c r="L4458" s="21"/>
      <c r="M4458" s="1">
        <v>3.0000000000000001E-3</v>
      </c>
      <c r="N4458" s="1" t="s">
        <v>1008</v>
      </c>
      <c r="O4458" s="1" t="s">
        <v>36839</v>
      </c>
      <c r="P4458" s="4">
        <v>39.4</v>
      </c>
      <c r="Q4458" s="14">
        <v>739314.21</v>
      </c>
      <c r="R4458" s="1" t="s">
        <v>10803</v>
      </c>
      <c r="S4458" s="1" t="s">
        <v>8738</v>
      </c>
      <c r="T4458" s="1">
        <v>89643101</v>
      </c>
      <c r="U4458" s="15" t="s">
        <v>1015</v>
      </c>
      <c r="V4458" t="str">
        <f>VLOOKUP(T4458,[1]ОКТМО!$B$6:$D$553,3,0)</f>
        <v xml:space="preserve">22 МО Рузаевка </v>
      </c>
      <c r="W4458" s="20">
        <f t="shared" si="121"/>
        <v>18764.32005076142</v>
      </c>
    </row>
    <row r="4459" spans="1:23" hidden="1">
      <c r="A4459" s="1" t="s">
        <v>8739</v>
      </c>
      <c r="B4459" s="1" t="s">
        <v>8740</v>
      </c>
      <c r="C4459" s="1" t="s">
        <v>8741</v>
      </c>
      <c r="D4459" s="2">
        <v>32874</v>
      </c>
      <c r="E4459" s="2">
        <v>42661</v>
      </c>
      <c r="F4459" s="24" t="s">
        <v>36835</v>
      </c>
      <c r="G4459" s="23">
        <v>1</v>
      </c>
      <c r="H4459" s="5">
        <v>42661</v>
      </c>
      <c r="I4459" s="1" t="s">
        <v>36836</v>
      </c>
      <c r="J4459" s="1" t="s">
        <v>36831</v>
      </c>
      <c r="K4459" s="1" t="s">
        <v>36831</v>
      </c>
      <c r="L4459" s="21">
        <f t="shared" si="122"/>
        <v>722.83817089529612</v>
      </c>
      <c r="M4459" s="1">
        <v>3.0000000000000001E-3</v>
      </c>
      <c r="N4459" s="1" t="s">
        <v>1008</v>
      </c>
      <c r="O4459" s="1" t="s">
        <v>36831</v>
      </c>
      <c r="P4459" s="4">
        <v>65.900000000000006</v>
      </c>
      <c r="Q4459" s="14">
        <v>998638.06</v>
      </c>
      <c r="R4459" s="1" t="s">
        <v>10803</v>
      </c>
      <c r="S4459" s="1" t="s">
        <v>8742</v>
      </c>
      <c r="T4459" s="1">
        <v>89643101</v>
      </c>
      <c r="U4459" s="15" t="s">
        <v>1015</v>
      </c>
      <c r="V4459" t="str">
        <f>VLOOKUP(T4459,[1]ОКТМО!$B$6:$D$553,3,0)</f>
        <v xml:space="preserve">22 МО Рузаевка </v>
      </c>
      <c r="W4459" s="20">
        <f t="shared" si="121"/>
        <v>15153.840060698027</v>
      </c>
    </row>
    <row r="4460" spans="1:23" hidden="1">
      <c r="A4460" s="1" t="s">
        <v>8743</v>
      </c>
      <c r="B4460" s="1" t="s">
        <v>8744</v>
      </c>
      <c r="C4460" s="1" t="s">
        <v>8745</v>
      </c>
      <c r="D4460" s="2">
        <v>32874</v>
      </c>
      <c r="E4460" s="2">
        <v>43874</v>
      </c>
      <c r="F4460" s="24" t="s">
        <v>36835</v>
      </c>
      <c r="G4460" s="23">
        <v>1</v>
      </c>
      <c r="H4460" s="5">
        <v>43874</v>
      </c>
      <c r="I4460" s="1" t="s">
        <v>36836</v>
      </c>
      <c r="J4460" s="1" t="s">
        <v>36831</v>
      </c>
      <c r="K4460" s="1" t="s">
        <v>36831</v>
      </c>
      <c r="L4460" s="21">
        <f t="shared" si="122"/>
        <v>1739.4885300000003</v>
      </c>
      <c r="M4460" s="1">
        <v>3.0000000000000001E-3</v>
      </c>
      <c r="N4460" s="1" t="s">
        <v>1008</v>
      </c>
      <c r="O4460" s="1" t="s">
        <v>36831</v>
      </c>
      <c r="P4460" s="4">
        <v>86.5</v>
      </c>
      <c r="Q4460" s="14">
        <v>1374116.51</v>
      </c>
      <c r="R4460" s="1" t="s">
        <v>10803</v>
      </c>
      <c r="S4460" s="1" t="s">
        <v>8746</v>
      </c>
      <c r="T4460" s="1">
        <v>89643101</v>
      </c>
      <c r="U4460" s="15" t="s">
        <v>1015</v>
      </c>
      <c r="V4460" t="str">
        <f>VLOOKUP(T4460,[1]ОКТМО!$B$6:$D$553,3,0)</f>
        <v xml:space="preserve">22 МО Рузаевка </v>
      </c>
      <c r="W4460" s="20">
        <f t="shared" si="121"/>
        <v>15885.74</v>
      </c>
    </row>
    <row r="4461" spans="1:23" hidden="1">
      <c r="A4461" s="1" t="s">
        <v>8747</v>
      </c>
      <c r="B4461" s="1" t="s">
        <v>8748</v>
      </c>
      <c r="C4461" s="1" t="s">
        <v>8749</v>
      </c>
      <c r="D4461" s="2">
        <v>32874</v>
      </c>
      <c r="E4461" s="2">
        <v>40596</v>
      </c>
      <c r="F4461" s="24" t="s">
        <v>36835</v>
      </c>
      <c r="G4461" s="23">
        <v>1</v>
      </c>
      <c r="H4461" s="5">
        <v>40596</v>
      </c>
      <c r="I4461" s="1" t="s">
        <v>36836</v>
      </c>
      <c r="J4461" s="1" t="s">
        <v>36831</v>
      </c>
      <c r="K4461" s="1" t="s">
        <v>36831</v>
      </c>
      <c r="L4461" s="21"/>
      <c r="M4461" s="1">
        <v>3.0000000000000001E-3</v>
      </c>
      <c r="N4461" s="1" t="s">
        <v>1008</v>
      </c>
      <c r="O4461" s="1" t="s">
        <v>36831</v>
      </c>
      <c r="P4461" s="4">
        <v>25.8</v>
      </c>
      <c r="Q4461" s="14">
        <v>474311.07</v>
      </c>
      <c r="R4461" s="1" t="s">
        <v>10803</v>
      </c>
      <c r="S4461" s="1" t="s">
        <v>8750</v>
      </c>
      <c r="T4461" s="1">
        <v>89643101</v>
      </c>
      <c r="U4461" s="15" t="s">
        <v>1015</v>
      </c>
      <c r="V4461" t="str">
        <f>VLOOKUP(T4461,[1]ОКТМО!$B$6:$D$553,3,0)</f>
        <v xml:space="preserve">22 МО Рузаевка </v>
      </c>
      <c r="W4461" s="20">
        <f t="shared" si="121"/>
        <v>18384.150000000001</v>
      </c>
    </row>
    <row r="4462" spans="1:23" hidden="1">
      <c r="A4462" s="1" t="s">
        <v>8751</v>
      </c>
      <c r="B4462" s="1" t="s">
        <v>8752</v>
      </c>
      <c r="C4462" s="1" t="s">
        <v>8753</v>
      </c>
      <c r="D4462" s="2">
        <v>32874</v>
      </c>
      <c r="E4462" s="2">
        <v>43092</v>
      </c>
      <c r="F4462" s="24" t="s">
        <v>31033</v>
      </c>
      <c r="G4462" s="23">
        <v>0.33</v>
      </c>
      <c r="H4462" s="5">
        <v>43092</v>
      </c>
      <c r="I4462" s="1" t="s">
        <v>36836</v>
      </c>
      <c r="J4462" s="1" t="s">
        <v>36831</v>
      </c>
      <c r="K4462" s="1" t="s">
        <v>36831</v>
      </c>
      <c r="L4462" s="21">
        <f t="shared" si="122"/>
        <v>263.34381150000013</v>
      </c>
      <c r="M4462" s="1">
        <v>3.0000000000000001E-3</v>
      </c>
      <c r="N4462" s="1" t="s">
        <v>1008</v>
      </c>
      <c r="O4462" s="1" t="s">
        <v>36831</v>
      </c>
      <c r="P4462" s="4">
        <v>64.7</v>
      </c>
      <c r="Q4462" s="14">
        <v>1170778.8500000001</v>
      </c>
      <c r="R4462" s="1" t="s">
        <v>10803</v>
      </c>
      <c r="S4462" s="1" t="s">
        <v>8754</v>
      </c>
      <c r="T4462" s="1">
        <v>89643101</v>
      </c>
      <c r="U4462" s="15" t="s">
        <v>1015</v>
      </c>
      <c r="V4462" t="str">
        <f>VLOOKUP(T4462,[1]ОКТМО!$B$6:$D$553,3,0)</f>
        <v xml:space="preserve">22 МО Рузаевка </v>
      </c>
      <c r="W4462" s="20">
        <f t="shared" si="121"/>
        <v>18095.5</v>
      </c>
    </row>
    <row r="4463" spans="1:23" hidden="1">
      <c r="A4463" s="1" t="s">
        <v>8755</v>
      </c>
      <c r="B4463" s="1" t="s">
        <v>8336</v>
      </c>
      <c r="C4463" s="1" t="s">
        <v>8756</v>
      </c>
      <c r="D4463" s="2">
        <v>32874</v>
      </c>
      <c r="E4463" s="2">
        <v>43947</v>
      </c>
      <c r="F4463" s="24" t="s">
        <v>36835</v>
      </c>
      <c r="G4463" s="23">
        <v>1</v>
      </c>
      <c r="H4463" s="5">
        <v>43947</v>
      </c>
      <c r="I4463" s="1" t="s">
        <v>36836</v>
      </c>
      <c r="J4463" s="1" t="s">
        <v>36831</v>
      </c>
      <c r="K4463" s="1" t="s">
        <v>36831</v>
      </c>
      <c r="L4463" s="21">
        <f t="shared" si="122"/>
        <v>670.89699473186124</v>
      </c>
      <c r="M4463" s="1">
        <v>3.0000000000000001E-3</v>
      </c>
      <c r="N4463" s="1" t="s">
        <v>1008</v>
      </c>
      <c r="O4463" s="1" t="s">
        <v>36831</v>
      </c>
      <c r="P4463" s="4">
        <v>63.4</v>
      </c>
      <c r="Q4463" s="14">
        <v>1058081.33</v>
      </c>
      <c r="R4463" s="1" t="s">
        <v>10803</v>
      </c>
      <c r="S4463" s="1" t="s">
        <v>8757</v>
      </c>
      <c r="T4463" s="1">
        <v>89643101</v>
      </c>
      <c r="U4463" s="15" t="s">
        <v>1015</v>
      </c>
      <c r="V4463" t="str">
        <f>VLOOKUP(T4463,[1]ОКТМО!$B$6:$D$553,3,0)</f>
        <v xml:space="preserve">22 МО Рузаевка </v>
      </c>
      <c r="W4463" s="20">
        <f t="shared" si="121"/>
        <v>16688.97996845426</v>
      </c>
    </row>
    <row r="4464" spans="1:23" hidden="1">
      <c r="A4464" s="1" t="s">
        <v>8758</v>
      </c>
      <c r="B4464" s="1" t="s">
        <v>8759</v>
      </c>
      <c r="C4464" s="1" t="s">
        <v>8760</v>
      </c>
      <c r="D4464" s="2">
        <v>35796</v>
      </c>
      <c r="E4464" s="2">
        <v>43011</v>
      </c>
      <c r="F4464" s="24" t="s">
        <v>36835</v>
      </c>
      <c r="G4464" s="23">
        <v>1</v>
      </c>
      <c r="H4464" s="5">
        <v>43011</v>
      </c>
      <c r="I4464" s="1" t="s">
        <v>36836</v>
      </c>
      <c r="J4464" s="1" t="s">
        <v>36831</v>
      </c>
      <c r="K4464" s="1" t="s">
        <v>36831</v>
      </c>
      <c r="L4464" s="21">
        <f>(P4464-20)/P4464*(Q4464*M4464)*G4464</f>
        <v>542.66492236406623</v>
      </c>
      <c r="M4464" s="7">
        <v>1E-3</v>
      </c>
      <c r="N4464" s="1" t="s">
        <v>1006</v>
      </c>
      <c r="O4464" s="1" t="s">
        <v>36831</v>
      </c>
      <c r="P4464" s="4">
        <v>42.3</v>
      </c>
      <c r="Q4464" s="14">
        <v>1029359.92</v>
      </c>
      <c r="R4464" s="1" t="s">
        <v>10803</v>
      </c>
      <c r="S4464" s="1" t="s">
        <v>8761</v>
      </c>
      <c r="T4464" s="1">
        <v>89643101</v>
      </c>
      <c r="U4464" t="s">
        <v>1016</v>
      </c>
      <c r="V4464" t="str">
        <f>VLOOKUP(T4464,[1]ОКТМО!$B$6:$D$553,3,0)</f>
        <v xml:space="preserve">22 МО Рузаевка </v>
      </c>
      <c r="W4464" s="20">
        <f t="shared" si="121"/>
        <v>24334.749881796692</v>
      </c>
    </row>
    <row r="4465" spans="1:23" hidden="1">
      <c r="A4465" s="1" t="s">
        <v>8762</v>
      </c>
      <c r="B4465" s="1" t="s">
        <v>8763</v>
      </c>
      <c r="C4465" s="1" t="s">
        <v>8764</v>
      </c>
      <c r="D4465" s="2">
        <v>32874</v>
      </c>
      <c r="E4465" s="2">
        <v>42803</v>
      </c>
      <c r="F4465" s="24" t="s">
        <v>35425</v>
      </c>
      <c r="G4465" s="23">
        <v>0.67</v>
      </c>
      <c r="H4465" s="5">
        <v>42803</v>
      </c>
      <c r="I4465" s="1" t="s">
        <v>36836</v>
      </c>
      <c r="J4465" s="1" t="s">
        <v>36831</v>
      </c>
      <c r="K4465" s="1" t="s">
        <v>36831</v>
      </c>
      <c r="L4465" s="21">
        <f t="shared" si="122"/>
        <v>2472.0676851228654</v>
      </c>
      <c r="M4465" s="1">
        <v>3.0000000000000001E-3</v>
      </c>
      <c r="N4465" s="1" t="s">
        <v>1008</v>
      </c>
      <c r="O4465" s="1" t="s">
        <v>36831</v>
      </c>
      <c r="P4465" s="4">
        <v>108.9</v>
      </c>
      <c r="Q4465" s="14">
        <v>2273928.92</v>
      </c>
      <c r="R4465" s="1" t="s">
        <v>10803</v>
      </c>
      <c r="S4465" s="1" t="s">
        <v>8765</v>
      </c>
      <c r="T4465" s="1">
        <v>89643101</v>
      </c>
      <c r="U4465" s="15" t="s">
        <v>1015</v>
      </c>
      <c r="V4465" t="str">
        <f>VLOOKUP(T4465,[1]ОКТМО!$B$6:$D$553,3,0)</f>
        <v xml:space="preserve">22 МО Рузаевка </v>
      </c>
      <c r="W4465" s="20">
        <f t="shared" si="121"/>
        <v>20880.889990817261</v>
      </c>
    </row>
    <row r="4466" spans="1:23" hidden="1">
      <c r="A4466" s="1" t="s">
        <v>8766</v>
      </c>
      <c r="B4466" s="1" t="s">
        <v>8767</v>
      </c>
      <c r="C4466" s="1" t="s">
        <v>8768</v>
      </c>
      <c r="D4466" s="2">
        <v>32874</v>
      </c>
      <c r="E4466" s="2">
        <v>43098</v>
      </c>
      <c r="F4466" s="24" t="s">
        <v>36835</v>
      </c>
      <c r="G4466" s="23">
        <v>1</v>
      </c>
      <c r="H4466" s="5">
        <v>43098</v>
      </c>
      <c r="I4466" s="1" t="s">
        <v>36836</v>
      </c>
      <c r="J4466" s="1" t="s">
        <v>36831</v>
      </c>
      <c r="K4466" s="1" t="s">
        <v>36831</v>
      </c>
      <c r="L4466" s="21">
        <f t="shared" si="122"/>
        <v>306.46909911070793</v>
      </c>
      <c r="M4466" s="1">
        <v>3.0000000000000001E-3</v>
      </c>
      <c r="N4466" s="1" t="s">
        <v>1008</v>
      </c>
      <c r="O4466" s="1" t="s">
        <v>36831</v>
      </c>
      <c r="P4466" s="4">
        <v>55.1</v>
      </c>
      <c r="Q4466" s="14">
        <v>1103689.3700000001</v>
      </c>
      <c r="R4466" s="1" t="s">
        <v>10803</v>
      </c>
      <c r="S4466" s="1" t="s">
        <v>8769</v>
      </c>
      <c r="T4466" s="1">
        <v>89643101</v>
      </c>
      <c r="U4466" s="15" t="s">
        <v>1015</v>
      </c>
      <c r="V4466" t="str">
        <f>VLOOKUP(T4466,[1]ОКТМО!$B$6:$D$553,3,0)</f>
        <v xml:space="preserve">22 МО Рузаевка </v>
      </c>
      <c r="W4466" s="20">
        <f t="shared" si="121"/>
        <v>20030.660072595281</v>
      </c>
    </row>
    <row r="4467" spans="1:23" hidden="1">
      <c r="A4467" s="1" t="s">
        <v>8770</v>
      </c>
      <c r="B4467" s="1" t="s">
        <v>9832</v>
      </c>
      <c r="C4467" s="1" t="s">
        <v>9833</v>
      </c>
      <c r="D4467" s="2">
        <v>32874</v>
      </c>
      <c r="E4467" s="2">
        <v>42521</v>
      </c>
      <c r="F4467" s="24" t="s">
        <v>36835</v>
      </c>
      <c r="G4467" s="23">
        <v>1</v>
      </c>
      <c r="H4467" s="5">
        <v>42521</v>
      </c>
      <c r="I4467" s="1" t="s">
        <v>36836</v>
      </c>
      <c r="J4467" s="1" t="s">
        <v>36831</v>
      </c>
      <c r="K4467" s="1" t="s">
        <v>36831</v>
      </c>
      <c r="L4467" s="21"/>
      <c r="M4467" s="1">
        <v>3.0000000000000001E-3</v>
      </c>
      <c r="N4467" s="1" t="s">
        <v>1008</v>
      </c>
      <c r="O4467" s="1" t="s">
        <v>36831</v>
      </c>
      <c r="P4467" s="4">
        <v>12.6</v>
      </c>
      <c r="Q4467" s="14">
        <v>244260.2</v>
      </c>
      <c r="R4467" s="1" t="s">
        <v>10803</v>
      </c>
      <c r="S4467" s="1" t="s">
        <v>8771</v>
      </c>
      <c r="T4467" s="1">
        <v>89643101</v>
      </c>
      <c r="U4467" s="15" t="s">
        <v>1015</v>
      </c>
      <c r="V4467" t="str">
        <f>VLOOKUP(T4467,[1]ОКТМО!$B$6:$D$553,3,0)</f>
        <v xml:space="preserve">22 МО Рузаевка </v>
      </c>
      <c r="W4467" s="20">
        <f t="shared" si="121"/>
        <v>19385.730158730159</v>
      </c>
    </row>
    <row r="4468" spans="1:23" hidden="1">
      <c r="A4468" s="1" t="s">
        <v>8772</v>
      </c>
      <c r="B4468" s="1" t="s">
        <v>8773</v>
      </c>
      <c r="C4468" s="1" t="s">
        <v>8774</v>
      </c>
      <c r="D4468" s="2">
        <v>32874</v>
      </c>
      <c r="E4468" s="2">
        <v>43858</v>
      </c>
      <c r="F4468" s="24" t="s">
        <v>36835</v>
      </c>
      <c r="G4468" s="23">
        <v>1</v>
      </c>
      <c r="H4468" s="5">
        <v>43858</v>
      </c>
      <c r="I4468" s="1" t="s">
        <v>36836</v>
      </c>
      <c r="J4468" s="1" t="s">
        <v>36831</v>
      </c>
      <c r="K4468" s="1" t="s">
        <v>36831</v>
      </c>
      <c r="L4468" s="21">
        <f t="shared" si="122"/>
        <v>2254.8932965197218</v>
      </c>
      <c r="M4468" s="1">
        <v>3.0000000000000001E-3</v>
      </c>
      <c r="N4468" s="1" t="s">
        <v>1008</v>
      </c>
      <c r="O4468" s="1" t="s">
        <v>36831</v>
      </c>
      <c r="P4468" s="4">
        <v>86.2</v>
      </c>
      <c r="Q4468" s="14">
        <v>1789795.6</v>
      </c>
      <c r="R4468" s="1" t="s">
        <v>10803</v>
      </c>
      <c r="S4468" s="1" t="s">
        <v>8775</v>
      </c>
      <c r="T4468" s="1">
        <v>89643101</v>
      </c>
      <c r="U4468" s="15" t="s">
        <v>1015</v>
      </c>
      <c r="V4468" t="str">
        <f>VLOOKUP(T4468,[1]ОКТМО!$B$6:$D$553,3,0)</f>
        <v xml:space="preserve">22 МО Рузаевка </v>
      </c>
      <c r="W4468" s="20">
        <f t="shared" ref="W4468:W4531" si="123">Q4468/P4468</f>
        <v>20763.290023201858</v>
      </c>
    </row>
    <row r="4469" spans="1:23" hidden="1">
      <c r="A4469" s="1" t="s">
        <v>8776</v>
      </c>
      <c r="B4469" s="1" t="s">
        <v>8777</v>
      </c>
      <c r="C4469" s="1" t="s">
        <v>8778</v>
      </c>
      <c r="D4469" s="2">
        <v>32874</v>
      </c>
      <c r="E4469" s="2">
        <v>42131</v>
      </c>
      <c r="F4469" s="24" t="s">
        <v>36832</v>
      </c>
      <c r="G4469" s="23">
        <v>0.5</v>
      </c>
      <c r="H4469" s="5">
        <v>42131</v>
      </c>
      <c r="I4469" s="1" t="s">
        <v>36836</v>
      </c>
      <c r="J4469" s="2">
        <v>41088</v>
      </c>
      <c r="K4469" s="1" t="s">
        <v>36831</v>
      </c>
      <c r="L4469" s="21">
        <f t="shared" si="122"/>
        <v>1067.6107050000001</v>
      </c>
      <c r="M4469" s="1">
        <v>3.0000000000000001E-3</v>
      </c>
      <c r="N4469" s="1" t="s">
        <v>1008</v>
      </c>
      <c r="O4469" s="1" t="s">
        <v>36839</v>
      </c>
      <c r="P4469" s="4">
        <v>93.1</v>
      </c>
      <c r="Q4469" s="14">
        <v>1537425.47</v>
      </c>
      <c r="R4469" s="1" t="s">
        <v>10803</v>
      </c>
      <c r="S4469" s="1" t="s">
        <v>8779</v>
      </c>
      <c r="T4469" s="1">
        <v>89643101</v>
      </c>
      <c r="U4469" s="15" t="s">
        <v>1015</v>
      </c>
      <c r="V4469" t="str">
        <f>VLOOKUP(T4469,[1]ОКТМО!$B$6:$D$553,3,0)</f>
        <v xml:space="preserve">22 МО Рузаевка </v>
      </c>
      <c r="W4469" s="20">
        <f t="shared" si="123"/>
        <v>16513.7</v>
      </c>
    </row>
    <row r="4470" spans="1:23" hidden="1">
      <c r="A4470" s="1" t="s">
        <v>8776</v>
      </c>
      <c r="B4470" s="1" t="s">
        <v>8780</v>
      </c>
      <c r="C4470" s="1" t="s">
        <v>8781</v>
      </c>
      <c r="D4470" s="2">
        <v>32874</v>
      </c>
      <c r="E4470" s="2">
        <v>43965</v>
      </c>
      <c r="F4470" s="24" t="s">
        <v>36832</v>
      </c>
      <c r="G4470" s="23">
        <v>0.5</v>
      </c>
      <c r="H4470" s="5">
        <v>43965</v>
      </c>
      <c r="I4470" s="1" t="s">
        <v>36836</v>
      </c>
      <c r="J4470" s="2">
        <v>41088</v>
      </c>
      <c r="K4470" s="1" t="s">
        <v>36831</v>
      </c>
      <c r="L4470" s="21">
        <f t="shared" si="122"/>
        <v>1067.6107050000001</v>
      </c>
      <c r="M4470" s="1">
        <v>3.0000000000000001E-3</v>
      </c>
      <c r="N4470" s="1" t="s">
        <v>1008</v>
      </c>
      <c r="O4470" s="1" t="s">
        <v>36839</v>
      </c>
      <c r="P4470" s="4">
        <v>93.1</v>
      </c>
      <c r="Q4470" s="14">
        <v>1537425.47</v>
      </c>
      <c r="R4470" s="1" t="s">
        <v>10803</v>
      </c>
      <c r="S4470" s="1" t="s">
        <v>8779</v>
      </c>
      <c r="T4470" s="1">
        <v>89643101</v>
      </c>
      <c r="U4470" s="15" t="s">
        <v>1015</v>
      </c>
      <c r="V4470" t="str">
        <f>VLOOKUP(T4470,[1]ОКТМО!$B$6:$D$553,3,0)</f>
        <v xml:space="preserve">22 МО Рузаевка </v>
      </c>
      <c r="W4470" s="20">
        <f t="shared" si="123"/>
        <v>16513.7</v>
      </c>
    </row>
    <row r="4471" spans="1:23" hidden="1">
      <c r="A4471" s="1" t="s">
        <v>8782</v>
      </c>
      <c r="B4471" s="1" t="s">
        <v>8783</v>
      </c>
      <c r="C4471" s="1" t="s">
        <v>8784</v>
      </c>
      <c r="D4471" s="2">
        <v>32874</v>
      </c>
      <c r="E4471" s="2">
        <v>43961</v>
      </c>
      <c r="F4471" s="24" t="s">
        <v>36835</v>
      </c>
      <c r="G4471" s="23">
        <v>1</v>
      </c>
      <c r="H4471" s="5">
        <v>43961</v>
      </c>
      <c r="I4471" s="1" t="s">
        <v>36836</v>
      </c>
      <c r="J4471" s="1" t="s">
        <v>36831</v>
      </c>
      <c r="K4471" s="1" t="s">
        <v>36831</v>
      </c>
      <c r="L4471" s="21"/>
      <c r="M4471" s="1">
        <v>3.0000000000000001E-3</v>
      </c>
      <c r="N4471" s="1" t="s">
        <v>1008</v>
      </c>
      <c r="O4471" s="1" t="s">
        <v>36831</v>
      </c>
      <c r="P4471" s="4">
        <v>25.3</v>
      </c>
      <c r="Q4471" s="14">
        <v>440979.76</v>
      </c>
      <c r="R4471" s="1" t="s">
        <v>10803</v>
      </c>
      <c r="S4471" s="1" t="s">
        <v>8785</v>
      </c>
      <c r="T4471" s="1">
        <v>89643101</v>
      </c>
      <c r="U4471" s="15" t="s">
        <v>1015</v>
      </c>
      <c r="V4471" t="str">
        <f>VLOOKUP(T4471,[1]ОКТМО!$B$6:$D$553,3,0)</f>
        <v xml:space="preserve">22 МО Рузаевка </v>
      </c>
      <c r="W4471" s="20">
        <f t="shared" si="123"/>
        <v>17430.030039525693</v>
      </c>
    </row>
    <row r="4472" spans="1:23" hidden="1">
      <c r="A4472" s="1" t="s">
        <v>8786</v>
      </c>
      <c r="B4472" s="1" t="s">
        <v>29269</v>
      </c>
      <c r="C4472" s="1" t="s">
        <v>8787</v>
      </c>
      <c r="D4472" s="2">
        <v>32874</v>
      </c>
      <c r="E4472" s="2">
        <v>43503</v>
      </c>
      <c r="F4472" s="24" t="s">
        <v>36835</v>
      </c>
      <c r="G4472" s="23">
        <v>1</v>
      </c>
      <c r="H4472" s="5">
        <v>43503</v>
      </c>
      <c r="I4472" s="1" t="s">
        <v>36836</v>
      </c>
      <c r="J4472" s="1" t="s">
        <v>36831</v>
      </c>
      <c r="K4472" s="1" t="s">
        <v>36831</v>
      </c>
      <c r="L4472" s="21">
        <f t="shared" si="122"/>
        <v>156.25175999999996</v>
      </c>
      <c r="M4472" s="1">
        <v>3.0000000000000001E-3</v>
      </c>
      <c r="N4472" s="1" t="s">
        <v>1008</v>
      </c>
      <c r="O4472" s="1" t="s">
        <v>36831</v>
      </c>
      <c r="P4472" s="4">
        <v>53.4</v>
      </c>
      <c r="Q4472" s="14">
        <v>818023.92</v>
      </c>
      <c r="R4472" s="1" t="s">
        <v>10803</v>
      </c>
      <c r="S4472" s="1" t="s">
        <v>8788</v>
      </c>
      <c r="T4472" s="1">
        <v>89643101</v>
      </c>
      <c r="U4472" s="15" t="s">
        <v>1015</v>
      </c>
      <c r="V4472" t="str">
        <f>VLOOKUP(T4472,[1]ОКТМО!$B$6:$D$553,3,0)</f>
        <v xml:space="preserve">22 МО Рузаевка </v>
      </c>
      <c r="W4472" s="20">
        <f t="shared" si="123"/>
        <v>15318.800000000001</v>
      </c>
    </row>
    <row r="4473" spans="1:23" hidden="1">
      <c r="A4473" s="1" t="s">
        <v>8789</v>
      </c>
      <c r="B4473" s="1" t="s">
        <v>8790</v>
      </c>
      <c r="C4473" s="1" t="s">
        <v>8791</v>
      </c>
      <c r="D4473" s="2">
        <v>32874</v>
      </c>
      <c r="E4473" s="2">
        <v>41839</v>
      </c>
      <c r="F4473" s="24" t="s">
        <v>36835</v>
      </c>
      <c r="G4473" s="23">
        <v>1</v>
      </c>
      <c r="H4473" s="5">
        <v>41839</v>
      </c>
      <c r="I4473" s="1" t="s">
        <v>36836</v>
      </c>
      <c r="J4473" s="1" t="s">
        <v>36831</v>
      </c>
      <c r="K4473" s="1" t="s">
        <v>36831</v>
      </c>
      <c r="L4473" s="21">
        <f t="shared" si="122"/>
        <v>506.59330231527088</v>
      </c>
      <c r="M4473" s="1">
        <v>3.0000000000000001E-3</v>
      </c>
      <c r="N4473" s="1" t="s">
        <v>1008</v>
      </c>
      <c r="O4473" s="1" t="s">
        <v>36831</v>
      </c>
      <c r="P4473" s="4">
        <v>60.9</v>
      </c>
      <c r="Q4473" s="14">
        <v>943471.93</v>
      </c>
      <c r="R4473" s="1" t="s">
        <v>10803</v>
      </c>
      <c r="S4473" s="1" t="s">
        <v>8792</v>
      </c>
      <c r="T4473" s="1">
        <v>89643101</v>
      </c>
      <c r="U4473" s="15" t="s">
        <v>1015</v>
      </c>
      <c r="V4473" t="str">
        <f>VLOOKUP(T4473,[1]ОКТМО!$B$6:$D$553,3,0)</f>
        <v xml:space="preserve">22 МО Рузаевка </v>
      </c>
      <c r="W4473" s="20">
        <f t="shared" si="123"/>
        <v>15492.149917898196</v>
      </c>
    </row>
    <row r="4474" spans="1:23" hidden="1">
      <c r="A4474" s="1" t="s">
        <v>8793</v>
      </c>
      <c r="B4474" s="1" t="s">
        <v>8037</v>
      </c>
      <c r="C4474" s="1" t="s">
        <v>8038</v>
      </c>
      <c r="D4474" s="2">
        <v>32874</v>
      </c>
      <c r="E4474" s="2">
        <v>43599</v>
      </c>
      <c r="F4474" s="24" t="s">
        <v>36835</v>
      </c>
      <c r="G4474" s="23">
        <v>1</v>
      </c>
      <c r="H4474" s="5">
        <v>43599</v>
      </c>
      <c r="I4474" s="1" t="s">
        <v>36836</v>
      </c>
      <c r="J4474" s="1" t="s">
        <v>36831</v>
      </c>
      <c r="K4474" s="1" t="s">
        <v>36831</v>
      </c>
      <c r="L4474" s="21"/>
      <c r="M4474" s="1">
        <v>3.0000000000000001E-3</v>
      </c>
      <c r="N4474" s="1" t="s">
        <v>1008</v>
      </c>
      <c r="O4474" s="1" t="s">
        <v>36831</v>
      </c>
      <c r="P4474" s="4">
        <v>30.2</v>
      </c>
      <c r="Q4474" s="14">
        <v>461763.13</v>
      </c>
      <c r="R4474" s="1" t="s">
        <v>10803</v>
      </c>
      <c r="S4474" s="1" t="s">
        <v>8794</v>
      </c>
      <c r="T4474" s="1">
        <v>89643101</v>
      </c>
      <c r="U4474" s="15" t="s">
        <v>1015</v>
      </c>
      <c r="V4474" t="str">
        <f>VLOOKUP(T4474,[1]ОКТМО!$B$6:$D$553,3,0)</f>
        <v xml:space="preserve">22 МО Рузаевка </v>
      </c>
      <c r="W4474" s="20">
        <f t="shared" si="123"/>
        <v>15290.16986754967</v>
      </c>
    </row>
    <row r="4475" spans="1:23" hidden="1">
      <c r="A4475" s="1" t="s">
        <v>8795</v>
      </c>
      <c r="B4475" s="1" t="s">
        <v>8796</v>
      </c>
      <c r="C4475" s="1" t="s">
        <v>8797</v>
      </c>
      <c r="D4475" s="2">
        <v>32874</v>
      </c>
      <c r="E4475" s="2">
        <v>43817</v>
      </c>
      <c r="F4475" s="24" t="s">
        <v>36835</v>
      </c>
      <c r="G4475" s="23">
        <v>1</v>
      </c>
      <c r="H4475" s="5">
        <v>43817</v>
      </c>
      <c r="I4475" s="1" t="s">
        <v>36836</v>
      </c>
      <c r="J4475" s="1" t="s">
        <v>36831</v>
      </c>
      <c r="K4475" s="1" t="s">
        <v>36831</v>
      </c>
      <c r="L4475" s="21">
        <f t="shared" si="122"/>
        <v>1615.7337371174376</v>
      </c>
      <c r="M4475" s="1">
        <v>3.0000000000000001E-3</v>
      </c>
      <c r="N4475" s="1" t="s">
        <v>1008</v>
      </c>
      <c r="O4475" s="1" t="s">
        <v>36831</v>
      </c>
      <c r="P4475" s="4">
        <v>84.3</v>
      </c>
      <c r="Q4475" s="14">
        <v>1323676.9099999999</v>
      </c>
      <c r="R4475" s="1" t="s">
        <v>10803</v>
      </c>
      <c r="S4475" s="1" t="s">
        <v>8798</v>
      </c>
      <c r="T4475" s="1">
        <v>89643101</v>
      </c>
      <c r="U4475" s="15" t="s">
        <v>1015</v>
      </c>
      <c r="V4475" t="str">
        <f>VLOOKUP(T4475,[1]ОКТМО!$B$6:$D$553,3,0)</f>
        <v xml:space="preserve">22 МО Рузаевка </v>
      </c>
      <c r="W4475" s="20">
        <f t="shared" si="123"/>
        <v>15701.979952550415</v>
      </c>
    </row>
    <row r="4476" spans="1:23" hidden="1">
      <c r="A4476" s="1" t="s">
        <v>8799</v>
      </c>
      <c r="B4476" s="1" t="s">
        <v>8800</v>
      </c>
      <c r="C4476" s="1" t="s">
        <v>8801</v>
      </c>
      <c r="D4476" s="2">
        <v>36892</v>
      </c>
      <c r="E4476" s="2">
        <v>43664</v>
      </c>
      <c r="F4476" s="24" t="s">
        <v>36835</v>
      </c>
      <c r="G4476" s="23">
        <v>1</v>
      </c>
      <c r="H4476" s="5">
        <v>43664</v>
      </c>
      <c r="I4476" s="1" t="s">
        <v>36836</v>
      </c>
      <c r="J4476" s="1" t="s">
        <v>36831</v>
      </c>
      <c r="K4476" s="1" t="s">
        <v>36831</v>
      </c>
      <c r="L4476" s="21">
        <f>(Q4476*M4476)*G4476</f>
        <v>4255.58</v>
      </c>
      <c r="M4476" s="1">
        <v>5.0000000000000001E-3</v>
      </c>
      <c r="N4476" s="1" t="s">
        <v>1012</v>
      </c>
      <c r="O4476" s="1" t="s">
        <v>36831</v>
      </c>
      <c r="P4476" s="4">
        <v>76.7</v>
      </c>
      <c r="Q4476" s="14">
        <v>851116</v>
      </c>
      <c r="R4476" s="1" t="s">
        <v>9136</v>
      </c>
      <c r="S4476" s="1" t="s">
        <v>8802</v>
      </c>
      <c r="T4476" s="1">
        <v>89643468</v>
      </c>
      <c r="U4476" s="15" t="s">
        <v>1015</v>
      </c>
      <c r="V4476" t="str">
        <f>VLOOKUP(T4476,[1]ОКТМО!$B$6:$D$553,3,0)</f>
        <v xml:space="preserve">22 МО Рузаевка </v>
      </c>
      <c r="W4476" s="20">
        <f t="shared" si="123"/>
        <v>11096.688396349413</v>
      </c>
    </row>
    <row r="4477" spans="1:23" hidden="1">
      <c r="A4477" s="1" t="s">
        <v>8803</v>
      </c>
      <c r="B4477" s="1" t="s">
        <v>8804</v>
      </c>
      <c r="C4477" s="1" t="s">
        <v>8805</v>
      </c>
      <c r="D4477" s="2">
        <v>36892</v>
      </c>
      <c r="E4477" s="2">
        <v>43823</v>
      </c>
      <c r="F4477" s="24" t="s">
        <v>36835</v>
      </c>
      <c r="G4477" s="23">
        <v>1</v>
      </c>
      <c r="H4477" s="5">
        <v>43823</v>
      </c>
      <c r="I4477" s="1" t="s">
        <v>36836</v>
      </c>
      <c r="J4477" s="1" t="s">
        <v>36831</v>
      </c>
      <c r="K4477" s="1" t="s">
        <v>36831</v>
      </c>
      <c r="L4477" s="21"/>
      <c r="M4477" s="1">
        <v>3.0000000000000001E-3</v>
      </c>
      <c r="N4477" s="1" t="s">
        <v>1008</v>
      </c>
      <c r="O4477" s="1" t="s">
        <v>36831</v>
      </c>
      <c r="P4477" s="4">
        <v>43.4</v>
      </c>
      <c r="Q4477" s="14">
        <v>664398.88</v>
      </c>
      <c r="R4477" s="1" t="s">
        <v>9136</v>
      </c>
      <c r="S4477" s="1" t="s">
        <v>8806</v>
      </c>
      <c r="T4477" s="1">
        <v>89643468</v>
      </c>
      <c r="U4477" s="15" t="s">
        <v>1015</v>
      </c>
      <c r="V4477" t="str">
        <f>VLOOKUP(T4477,[1]ОКТМО!$B$6:$D$553,3,0)</f>
        <v xml:space="preserve">22 МО Рузаевка </v>
      </c>
      <c r="W4477" s="20">
        <f t="shared" si="123"/>
        <v>15308.729953917051</v>
      </c>
    </row>
    <row r="4478" spans="1:23" hidden="1">
      <c r="A4478" s="1" t="s">
        <v>8807</v>
      </c>
      <c r="B4478" s="1" t="s">
        <v>8808</v>
      </c>
      <c r="C4478" s="1" t="s">
        <v>8809</v>
      </c>
      <c r="D4478" s="2">
        <v>36892</v>
      </c>
      <c r="E4478" s="2">
        <v>42665</v>
      </c>
      <c r="F4478" s="24" t="s">
        <v>36835</v>
      </c>
      <c r="G4478" s="23">
        <v>1</v>
      </c>
      <c r="H4478" s="5">
        <v>42665</v>
      </c>
      <c r="I4478" s="1" t="s">
        <v>36836</v>
      </c>
      <c r="J4478" s="1" t="s">
        <v>36831</v>
      </c>
      <c r="K4478" s="1" t="s">
        <v>36831</v>
      </c>
      <c r="L4478" s="21">
        <f>(P4478-50)/P4478*(Q4478*M4478)*G4478</f>
        <v>443.60884010101</v>
      </c>
      <c r="M4478" s="1">
        <v>3.0000000000000001E-3</v>
      </c>
      <c r="N4478" s="1" t="s">
        <v>1008</v>
      </c>
      <c r="O4478" s="1" t="s">
        <v>36831</v>
      </c>
      <c r="P4478" s="4">
        <v>59.4</v>
      </c>
      <c r="Q4478" s="14">
        <v>934410.11</v>
      </c>
      <c r="R4478" s="1" t="s">
        <v>9136</v>
      </c>
      <c r="S4478" s="1" t="s">
        <v>8810</v>
      </c>
      <c r="T4478" s="1">
        <v>89643468</v>
      </c>
      <c r="U4478" s="15" t="s">
        <v>1015</v>
      </c>
      <c r="V4478" t="str">
        <f>VLOOKUP(T4478,[1]ОКТМО!$B$6:$D$553,3,0)</f>
        <v xml:space="preserve">22 МО Рузаевка </v>
      </c>
      <c r="W4478" s="20">
        <f t="shared" si="123"/>
        <v>15730.809932659933</v>
      </c>
    </row>
    <row r="4479" spans="1:23" hidden="1">
      <c r="A4479" s="1" t="s">
        <v>8811</v>
      </c>
      <c r="B4479" s="1" t="s">
        <v>8812</v>
      </c>
      <c r="C4479" s="1" t="s">
        <v>8813</v>
      </c>
      <c r="D4479" s="2">
        <v>36892</v>
      </c>
      <c r="E4479" s="2">
        <v>42049</v>
      </c>
      <c r="F4479" s="24" t="s">
        <v>36835</v>
      </c>
      <c r="G4479" s="23">
        <v>1</v>
      </c>
      <c r="H4479" s="5">
        <v>42049</v>
      </c>
      <c r="I4479" s="1" t="s">
        <v>36836</v>
      </c>
      <c r="J4479" s="1" t="s">
        <v>36831</v>
      </c>
      <c r="K4479" s="1" t="s">
        <v>36831</v>
      </c>
      <c r="L4479" s="21">
        <f>(P4479-50)/P4479*(Q4479*M4479)*G4479</f>
        <v>468.44714003322269</v>
      </c>
      <c r="M4479" s="1">
        <v>3.0000000000000001E-3</v>
      </c>
      <c r="N4479" s="1" t="s">
        <v>1008</v>
      </c>
      <c r="O4479" s="1" t="s">
        <v>36831</v>
      </c>
      <c r="P4479" s="4">
        <v>60.2</v>
      </c>
      <c r="Q4479" s="14">
        <v>921585.55</v>
      </c>
      <c r="R4479" s="1" t="s">
        <v>9136</v>
      </c>
      <c r="S4479" s="1" t="s">
        <v>8814</v>
      </c>
      <c r="T4479" s="1">
        <v>89643468</v>
      </c>
      <c r="U4479" s="15" t="s">
        <v>1015</v>
      </c>
      <c r="V4479" t="str">
        <f>VLOOKUP(T4479,[1]ОКТМО!$B$6:$D$553,3,0)</f>
        <v xml:space="preserve">22 МО Рузаевка </v>
      </c>
      <c r="W4479" s="20">
        <f t="shared" si="123"/>
        <v>15308.730066445183</v>
      </c>
    </row>
    <row r="4480" spans="1:23" hidden="1">
      <c r="A4480" s="1" t="s">
        <v>8815</v>
      </c>
      <c r="B4480" s="1" t="s">
        <v>8816</v>
      </c>
      <c r="C4480" s="1" t="s">
        <v>8817</v>
      </c>
      <c r="D4480" s="2">
        <v>32874</v>
      </c>
      <c r="E4480" s="2">
        <v>41337</v>
      </c>
      <c r="F4480" s="24" t="s">
        <v>36832</v>
      </c>
      <c r="G4480" s="23">
        <v>0.5</v>
      </c>
      <c r="H4480" s="5">
        <v>41337</v>
      </c>
      <c r="I4480" s="1" t="s">
        <v>36836</v>
      </c>
      <c r="J4480" s="1" t="s">
        <v>36831</v>
      </c>
      <c r="K4480" s="1" t="s">
        <v>36831</v>
      </c>
      <c r="L4480" s="21"/>
      <c r="M4480" s="1">
        <v>3.0000000000000001E-3</v>
      </c>
      <c r="N4480" s="1" t="s">
        <v>1008</v>
      </c>
      <c r="O4480" s="1" t="s">
        <v>36831</v>
      </c>
      <c r="P4480" s="3">
        <v>46</v>
      </c>
      <c r="Q4480" s="14">
        <v>744221.12</v>
      </c>
      <c r="R4480" s="1" t="s">
        <v>10803</v>
      </c>
      <c r="S4480" s="1" t="s">
        <v>8818</v>
      </c>
      <c r="T4480" s="1">
        <v>89643101</v>
      </c>
      <c r="U4480" s="15" t="s">
        <v>1015</v>
      </c>
      <c r="V4480" t="str">
        <f>VLOOKUP(T4480,[1]ОКТМО!$B$6:$D$553,3,0)</f>
        <v xml:space="preserve">22 МО Рузаевка </v>
      </c>
      <c r="W4480" s="20">
        <f t="shared" si="123"/>
        <v>16178.72</v>
      </c>
    </row>
    <row r="4481" spans="1:23" hidden="1">
      <c r="A4481" s="1" t="s">
        <v>8819</v>
      </c>
      <c r="B4481" s="1" t="s">
        <v>8820</v>
      </c>
      <c r="C4481" s="1" t="s">
        <v>8821</v>
      </c>
      <c r="D4481" s="2">
        <v>36892</v>
      </c>
      <c r="E4481" s="2">
        <v>41822</v>
      </c>
      <c r="F4481" s="24" t="s">
        <v>36835</v>
      </c>
      <c r="G4481" s="23">
        <v>1</v>
      </c>
      <c r="H4481" s="5">
        <v>41822</v>
      </c>
      <c r="I4481" s="1" t="s">
        <v>36836</v>
      </c>
      <c r="J4481" s="1" t="s">
        <v>36831</v>
      </c>
      <c r="K4481" s="1" t="s">
        <v>36831</v>
      </c>
      <c r="L4481" s="21">
        <f>(P4481-50)/P4481*(Q4481*M4481)*G4481</f>
        <v>448.32808260504197</v>
      </c>
      <c r="M4481" s="1">
        <v>3.0000000000000001E-3</v>
      </c>
      <c r="N4481" s="1" t="s">
        <v>1008</v>
      </c>
      <c r="O4481" s="1" t="s">
        <v>36831</v>
      </c>
      <c r="P4481" s="4">
        <v>59.5</v>
      </c>
      <c r="Q4481" s="14">
        <v>935983.19</v>
      </c>
      <c r="R4481" s="1" t="s">
        <v>9136</v>
      </c>
      <c r="S4481" s="1" t="s">
        <v>8822</v>
      </c>
      <c r="T4481" s="1">
        <v>89643468</v>
      </c>
      <c r="U4481" s="15" t="s">
        <v>1015</v>
      </c>
      <c r="V4481" t="str">
        <f>VLOOKUP(T4481,[1]ОКТМО!$B$6:$D$553,3,0)</f>
        <v xml:space="preserve">22 МО Рузаевка </v>
      </c>
      <c r="W4481" s="20">
        <f t="shared" si="123"/>
        <v>15730.809915966385</v>
      </c>
    </row>
    <row r="4482" spans="1:23" hidden="1">
      <c r="A4482" s="1" t="s">
        <v>8823</v>
      </c>
      <c r="B4482" s="1" t="s">
        <v>8824</v>
      </c>
      <c r="C4482" s="1" t="s">
        <v>8825</v>
      </c>
      <c r="D4482" s="2">
        <v>36891</v>
      </c>
      <c r="E4482" s="2">
        <v>43562</v>
      </c>
      <c r="F4482" s="24" t="s">
        <v>36835</v>
      </c>
      <c r="G4482" s="23">
        <v>1</v>
      </c>
      <c r="H4482" s="5">
        <v>43562</v>
      </c>
      <c r="I4482" s="1" t="s">
        <v>36836</v>
      </c>
      <c r="J4482" s="1" t="s">
        <v>36831</v>
      </c>
      <c r="K4482" s="1" t="s">
        <v>36831</v>
      </c>
      <c r="L4482" s="21"/>
      <c r="M4482" s="1">
        <v>3.0000000000000001E-3</v>
      </c>
      <c r="N4482" s="1" t="s">
        <v>1008</v>
      </c>
      <c r="O4482" s="1" t="s">
        <v>36831</v>
      </c>
      <c r="P4482" s="3">
        <v>50</v>
      </c>
      <c r="Q4482" s="14">
        <v>585602.5</v>
      </c>
      <c r="R4482" s="1" t="s">
        <v>9179</v>
      </c>
      <c r="S4482" s="1" t="s">
        <v>8826</v>
      </c>
      <c r="T4482" s="1">
        <v>89643448</v>
      </c>
      <c r="U4482" s="15" t="s">
        <v>1015</v>
      </c>
      <c r="V4482" t="str">
        <f>VLOOKUP(T4482,[1]ОКТМО!$B$6:$D$553,3,0)</f>
        <v xml:space="preserve">22 МО Рузаевка </v>
      </c>
      <c r="W4482" s="20">
        <f t="shared" si="123"/>
        <v>11712.05</v>
      </c>
    </row>
    <row r="4483" spans="1:23" hidden="1">
      <c r="A4483" s="1" t="s">
        <v>8827</v>
      </c>
      <c r="B4483" s="1" t="s">
        <v>8829</v>
      </c>
      <c r="C4483" s="1" t="s">
        <v>8830</v>
      </c>
      <c r="D4483" s="2">
        <v>42754</v>
      </c>
      <c r="E4483" s="2">
        <v>43361</v>
      </c>
      <c r="F4483" s="24" t="s">
        <v>36835</v>
      </c>
      <c r="G4483" s="23">
        <v>1</v>
      </c>
      <c r="H4483" s="5">
        <v>43361</v>
      </c>
      <c r="I4483" s="1" t="s">
        <v>36836</v>
      </c>
      <c r="J4483" s="2">
        <v>41088</v>
      </c>
      <c r="K4483" s="1" t="s">
        <v>36831</v>
      </c>
      <c r="L4483" s="21">
        <f>(P4483-50)/P4483*(Q4483*M4483)*G4483</f>
        <v>840.44927780380669</v>
      </c>
      <c r="M4483" s="1">
        <v>3.0000000000000001E-3</v>
      </c>
      <c r="N4483" s="1" t="s">
        <v>1008</v>
      </c>
      <c r="O4483" s="1" t="s">
        <v>36839</v>
      </c>
      <c r="P4483" s="4">
        <v>68.3</v>
      </c>
      <c r="Q4483" s="14">
        <v>1045586.26</v>
      </c>
      <c r="R4483" s="1" t="s">
        <v>9136</v>
      </c>
      <c r="S4483" s="1" t="s">
        <v>8828</v>
      </c>
      <c r="T4483" s="1">
        <v>89643468</v>
      </c>
      <c r="U4483" s="15" t="s">
        <v>1015</v>
      </c>
      <c r="V4483" t="str">
        <f>VLOOKUP(T4483,[1]ОКТМО!$B$6:$D$553,3,0)</f>
        <v xml:space="preserve">22 МО Рузаевка </v>
      </c>
      <c r="W4483" s="20">
        <f t="shared" si="123"/>
        <v>15308.730014641289</v>
      </c>
    </row>
    <row r="4484" spans="1:23" hidden="1">
      <c r="A4484" s="1" t="s">
        <v>8831</v>
      </c>
      <c r="B4484" s="1" t="s">
        <v>8832</v>
      </c>
      <c r="C4484" s="1" t="s">
        <v>8833</v>
      </c>
      <c r="D4484" s="2">
        <v>36891</v>
      </c>
      <c r="E4484" s="2">
        <v>43965</v>
      </c>
      <c r="F4484" s="24" t="s">
        <v>36835</v>
      </c>
      <c r="G4484" s="23">
        <v>1</v>
      </c>
      <c r="H4484" s="5">
        <v>43965</v>
      </c>
      <c r="I4484" s="1" t="s">
        <v>36836</v>
      </c>
      <c r="J4484" s="1" t="s">
        <v>36831</v>
      </c>
      <c r="K4484" s="1" t="s">
        <v>36831</v>
      </c>
      <c r="L4484" s="21">
        <f>(P4484-50)/P4484*(Q4484*M4484)*G4484</f>
        <v>25.67841</v>
      </c>
      <c r="M4484" s="1">
        <v>3.0000000000000001E-3</v>
      </c>
      <c r="N4484" s="1" t="s">
        <v>1008</v>
      </c>
      <c r="O4484" s="1" t="s">
        <v>36831</v>
      </c>
      <c r="P4484" s="3">
        <v>51</v>
      </c>
      <c r="Q4484" s="14">
        <v>436532.97</v>
      </c>
      <c r="R4484" s="1" t="s">
        <v>9137</v>
      </c>
      <c r="S4484" s="1" t="s">
        <v>8834</v>
      </c>
      <c r="T4484" s="1">
        <v>89643451</v>
      </c>
      <c r="U4484" s="15" t="s">
        <v>1015</v>
      </c>
      <c r="V4484" t="str">
        <f>VLOOKUP(T4484,[1]ОКТМО!$B$6:$D$553,3,0)</f>
        <v xml:space="preserve">22 МО Рузаевка </v>
      </c>
      <c r="W4484" s="20">
        <f t="shared" si="123"/>
        <v>8559.4699999999993</v>
      </c>
    </row>
    <row r="4485" spans="1:23" hidden="1">
      <c r="A4485" s="1" t="s">
        <v>8835</v>
      </c>
      <c r="B4485" s="1" t="s">
        <v>9709</v>
      </c>
      <c r="C4485" s="1" t="s">
        <v>9710</v>
      </c>
      <c r="D4485" s="2">
        <v>36892</v>
      </c>
      <c r="E4485" s="2">
        <v>43141</v>
      </c>
      <c r="F4485" s="24" t="s">
        <v>36835</v>
      </c>
      <c r="G4485" s="23">
        <v>1</v>
      </c>
      <c r="H4485" s="5">
        <v>43141</v>
      </c>
      <c r="I4485" s="1" t="s">
        <v>36836</v>
      </c>
      <c r="J4485" s="1" t="s">
        <v>36831</v>
      </c>
      <c r="K4485" s="1" t="s">
        <v>36831</v>
      </c>
      <c r="L4485" s="21"/>
      <c r="M4485" s="1">
        <v>3.0000000000000001E-3</v>
      </c>
      <c r="N4485" s="1" t="s">
        <v>1008</v>
      </c>
      <c r="O4485" s="1" t="s">
        <v>36831</v>
      </c>
      <c r="P4485" s="4">
        <v>22.6</v>
      </c>
      <c r="Q4485" s="14">
        <v>379347.55</v>
      </c>
      <c r="R4485" s="1" t="s">
        <v>9136</v>
      </c>
      <c r="S4485" s="1" t="s">
        <v>8836</v>
      </c>
      <c r="T4485" s="1">
        <v>89643468</v>
      </c>
      <c r="U4485" s="15" t="s">
        <v>1015</v>
      </c>
      <c r="V4485" t="str">
        <f>VLOOKUP(T4485,[1]ОКТМО!$B$6:$D$553,3,0)</f>
        <v xml:space="preserve">22 МО Рузаевка </v>
      </c>
      <c r="W4485" s="20">
        <f t="shared" si="123"/>
        <v>16785.289823008847</v>
      </c>
    </row>
    <row r="4486" spans="1:23" hidden="1">
      <c r="A4486" s="1" t="s">
        <v>8837</v>
      </c>
      <c r="B4486" s="1" t="s">
        <v>8838</v>
      </c>
      <c r="C4486" s="1" t="s">
        <v>8839</v>
      </c>
      <c r="D4486" s="2">
        <v>36892</v>
      </c>
      <c r="E4486" s="2">
        <v>43719</v>
      </c>
      <c r="F4486" s="24" t="s">
        <v>36835</v>
      </c>
      <c r="G4486" s="23">
        <v>1</v>
      </c>
      <c r="H4486" s="5">
        <v>43719</v>
      </c>
      <c r="I4486" s="1" t="s">
        <v>36836</v>
      </c>
      <c r="J4486" s="2">
        <v>41088</v>
      </c>
      <c r="K4486" s="1" t="s">
        <v>36831</v>
      </c>
      <c r="L4486" s="21">
        <f>(P4486-50)/P4486*(Q4486*M4486)*G4486</f>
        <v>22.486175905511733</v>
      </c>
      <c r="M4486" s="1">
        <v>3.0000000000000001E-3</v>
      </c>
      <c r="N4486" s="1" t="s">
        <v>1008</v>
      </c>
      <c r="O4486" s="1" t="s">
        <v>36837</v>
      </c>
      <c r="P4486" s="4">
        <v>50.8</v>
      </c>
      <c r="Q4486" s="14">
        <v>475957.39</v>
      </c>
      <c r="R4486" s="1" t="s">
        <v>9137</v>
      </c>
      <c r="S4486" s="1" t="s">
        <v>8840</v>
      </c>
      <c r="T4486" s="1">
        <v>89643451</v>
      </c>
      <c r="U4486" s="15" t="s">
        <v>1015</v>
      </c>
      <c r="V4486" t="str">
        <f>VLOOKUP(T4486,[1]ОКТМО!$B$6:$D$553,3,0)</f>
        <v xml:space="preserve">22 МО Рузаевка </v>
      </c>
      <c r="W4486" s="20">
        <f t="shared" si="123"/>
        <v>9369.2399606299223</v>
      </c>
    </row>
    <row r="4487" spans="1:23" hidden="1">
      <c r="A4487" s="1" t="s">
        <v>8841</v>
      </c>
      <c r="B4487" s="1" t="s">
        <v>8842</v>
      </c>
      <c r="C4487" s="1" t="s">
        <v>8843</v>
      </c>
      <c r="D4487" s="2">
        <v>36892</v>
      </c>
      <c r="E4487" s="2">
        <v>42114</v>
      </c>
      <c r="F4487" s="24" t="s">
        <v>36835</v>
      </c>
      <c r="G4487" s="23">
        <v>1</v>
      </c>
      <c r="H4487" s="5">
        <v>42114</v>
      </c>
      <c r="I4487" s="1" t="s">
        <v>36836</v>
      </c>
      <c r="J4487" s="1" t="s">
        <v>36831</v>
      </c>
      <c r="K4487" s="1" t="s">
        <v>36831</v>
      </c>
      <c r="L4487" s="21">
        <f>(P4487-50)/P4487*(Q4487*M4487)*G4487</f>
        <v>452.53944865800861</v>
      </c>
      <c r="M4487" s="1">
        <v>3.0000000000000001E-3</v>
      </c>
      <c r="N4487" s="1" t="s">
        <v>1008</v>
      </c>
      <c r="O4487" s="1" t="s">
        <v>36831</v>
      </c>
      <c r="P4487" s="4">
        <v>69.3</v>
      </c>
      <c r="Q4487" s="14">
        <v>541640.48</v>
      </c>
      <c r="R4487" s="1" t="s">
        <v>9214</v>
      </c>
      <c r="S4487" s="1" t="s">
        <v>8844</v>
      </c>
      <c r="T4487" s="1">
        <v>89643444</v>
      </c>
      <c r="U4487" s="15" t="s">
        <v>1015</v>
      </c>
      <c r="V4487" t="str">
        <f>VLOOKUP(T4487,[1]ОКТМО!$B$6:$D$553,3,0)</f>
        <v xml:space="preserve">22 МО Рузаевка </v>
      </c>
      <c r="W4487" s="20">
        <f t="shared" si="123"/>
        <v>7815.879942279942</v>
      </c>
    </row>
    <row r="4488" spans="1:23" hidden="1">
      <c r="A4488" s="1" t="s">
        <v>8845</v>
      </c>
      <c r="B4488" s="1" t="s">
        <v>8846</v>
      </c>
      <c r="C4488" s="1" t="s">
        <v>8847</v>
      </c>
      <c r="D4488" s="2">
        <v>36892</v>
      </c>
      <c r="E4488" s="2">
        <v>43649</v>
      </c>
      <c r="F4488" s="24" t="s">
        <v>36835</v>
      </c>
      <c r="G4488" s="23">
        <v>1</v>
      </c>
      <c r="H4488" s="5">
        <v>43649</v>
      </c>
      <c r="I4488" s="1" t="s">
        <v>36836</v>
      </c>
      <c r="J4488" s="1" t="s">
        <v>36831</v>
      </c>
      <c r="K4488" s="1" t="s">
        <v>36831</v>
      </c>
      <c r="L4488" s="21"/>
      <c r="M4488" s="1">
        <v>3.0000000000000001E-3</v>
      </c>
      <c r="N4488" s="1" t="s">
        <v>1008</v>
      </c>
      <c r="O4488" s="1" t="s">
        <v>36831</v>
      </c>
      <c r="P4488" s="4">
        <v>31.8</v>
      </c>
      <c r="Q4488" s="14">
        <v>298703.76</v>
      </c>
      <c r="R4488" s="1" t="s">
        <v>9208</v>
      </c>
      <c r="S4488" s="1" t="s">
        <v>8848</v>
      </c>
      <c r="T4488" s="1">
        <v>89643416</v>
      </c>
      <c r="U4488" s="15" t="s">
        <v>1015</v>
      </c>
      <c r="V4488" t="str">
        <f>VLOOKUP(T4488,[1]ОКТМО!$B$6:$D$553,3,0)</f>
        <v xml:space="preserve">22 МО Рузаевка </v>
      </c>
      <c r="W4488" s="20">
        <f t="shared" si="123"/>
        <v>9393.2000000000007</v>
      </c>
    </row>
    <row r="4489" spans="1:23" hidden="1">
      <c r="A4489" s="1" t="s">
        <v>8849</v>
      </c>
      <c r="B4489" s="1" t="s">
        <v>8850</v>
      </c>
      <c r="C4489" s="1" t="s">
        <v>8851</v>
      </c>
      <c r="D4489" s="2">
        <v>36892</v>
      </c>
      <c r="E4489" s="2">
        <v>42118</v>
      </c>
      <c r="F4489" s="24" t="s">
        <v>36835</v>
      </c>
      <c r="G4489" s="23">
        <v>1</v>
      </c>
      <c r="H4489" s="5">
        <v>42118</v>
      </c>
      <c r="I4489" s="1" t="s">
        <v>36836</v>
      </c>
      <c r="J4489" s="1" t="s">
        <v>36831</v>
      </c>
      <c r="K4489" s="1" t="s">
        <v>36831</v>
      </c>
      <c r="L4489" s="21"/>
      <c r="M4489" s="1">
        <v>3.0000000000000001E-3</v>
      </c>
      <c r="N4489" s="1" t="s">
        <v>1008</v>
      </c>
      <c r="O4489" s="1" t="s">
        <v>36831</v>
      </c>
      <c r="P4489" s="4">
        <v>37.9</v>
      </c>
      <c r="Q4489" s="14">
        <v>325233.53999999998</v>
      </c>
      <c r="R4489" s="1" t="s">
        <v>9208</v>
      </c>
      <c r="S4489" s="1" t="s">
        <v>8852</v>
      </c>
      <c r="T4489" s="1">
        <v>89643416</v>
      </c>
      <c r="U4489" s="15" t="s">
        <v>1015</v>
      </c>
      <c r="V4489" t="str">
        <f>VLOOKUP(T4489,[1]ОКТМО!$B$6:$D$553,3,0)</f>
        <v xml:space="preserve">22 МО Рузаевка </v>
      </c>
      <c r="W4489" s="20">
        <f t="shared" si="123"/>
        <v>8581.3598944591031</v>
      </c>
    </row>
    <row r="4490" spans="1:23" hidden="1">
      <c r="A4490" s="1" t="s">
        <v>8853</v>
      </c>
      <c r="B4490" s="1" t="s">
        <v>9254</v>
      </c>
      <c r="C4490" s="1" t="s">
        <v>9255</v>
      </c>
      <c r="D4490" s="2">
        <v>36892</v>
      </c>
      <c r="E4490" s="2">
        <v>42070</v>
      </c>
      <c r="F4490" s="24" t="s">
        <v>36835</v>
      </c>
      <c r="G4490" s="23">
        <v>1</v>
      </c>
      <c r="H4490" s="5">
        <v>42070</v>
      </c>
      <c r="I4490" s="1" t="s">
        <v>36836</v>
      </c>
      <c r="J4490" s="1" t="s">
        <v>36831</v>
      </c>
      <c r="K4490" s="1" t="s">
        <v>36831</v>
      </c>
      <c r="L4490" s="21"/>
      <c r="M4490" s="1">
        <v>3.0000000000000001E-3</v>
      </c>
      <c r="N4490" s="1" t="s">
        <v>1008</v>
      </c>
      <c r="O4490" s="1" t="s">
        <v>36831</v>
      </c>
      <c r="P4490" s="4">
        <v>33.200000000000003</v>
      </c>
      <c r="Q4490" s="14">
        <v>284901.15000000002</v>
      </c>
      <c r="R4490" s="1" t="s">
        <v>9208</v>
      </c>
      <c r="S4490" s="1" t="s">
        <v>8854</v>
      </c>
      <c r="T4490" s="1">
        <v>89643416</v>
      </c>
      <c r="U4490" s="15" t="s">
        <v>1015</v>
      </c>
      <c r="V4490" t="str">
        <f>VLOOKUP(T4490,[1]ОКТМО!$B$6:$D$553,3,0)</f>
        <v xml:space="preserve">22 МО Рузаевка </v>
      </c>
      <c r="W4490" s="20">
        <f t="shared" si="123"/>
        <v>8581.3599397590369</v>
      </c>
    </row>
    <row r="4491" spans="1:23" hidden="1">
      <c r="A4491" s="1" t="s">
        <v>8855</v>
      </c>
      <c r="B4491" s="1" t="s">
        <v>8856</v>
      </c>
      <c r="C4491" s="1" t="s">
        <v>8857</v>
      </c>
      <c r="D4491" s="2">
        <v>36892</v>
      </c>
      <c r="E4491" s="2">
        <v>42270</v>
      </c>
      <c r="F4491" s="24" t="s">
        <v>36835</v>
      </c>
      <c r="G4491" s="23">
        <v>1</v>
      </c>
      <c r="H4491" s="5">
        <v>42270</v>
      </c>
      <c r="I4491" s="1" t="s">
        <v>36836</v>
      </c>
      <c r="J4491" s="1" t="s">
        <v>36831</v>
      </c>
      <c r="K4491" s="1" t="s">
        <v>36831</v>
      </c>
      <c r="L4491" s="21"/>
      <c r="M4491" s="1">
        <v>3.0000000000000001E-3</v>
      </c>
      <c r="N4491" s="1" t="s">
        <v>1008</v>
      </c>
      <c r="O4491" s="1" t="s">
        <v>36831</v>
      </c>
      <c r="P4491" s="4">
        <v>39.5</v>
      </c>
      <c r="Q4491" s="14">
        <v>329868.84999999998</v>
      </c>
      <c r="R4491" s="1" t="s">
        <v>9208</v>
      </c>
      <c r="S4491" s="1" t="s">
        <v>8858</v>
      </c>
      <c r="T4491" s="1">
        <v>89643416</v>
      </c>
      <c r="U4491" s="15" t="s">
        <v>1015</v>
      </c>
      <c r="V4491" t="str">
        <f>VLOOKUP(T4491,[1]ОКТМО!$B$6:$D$553,3,0)</f>
        <v xml:space="preserve">22 МО Рузаевка </v>
      </c>
      <c r="W4491" s="20">
        <f t="shared" si="123"/>
        <v>8351.1101265822781</v>
      </c>
    </row>
    <row r="4492" spans="1:23" hidden="1">
      <c r="A4492" s="1" t="s">
        <v>8859</v>
      </c>
      <c r="B4492" s="1" t="s">
        <v>8860</v>
      </c>
      <c r="C4492" s="1" t="s">
        <v>8861</v>
      </c>
      <c r="D4492" s="2">
        <v>36892</v>
      </c>
      <c r="E4492" s="2">
        <v>41238</v>
      </c>
      <c r="F4492" s="24" t="s">
        <v>36835</v>
      </c>
      <c r="G4492" s="23">
        <v>1</v>
      </c>
      <c r="H4492" s="5">
        <v>41238</v>
      </c>
      <c r="I4492" s="1" t="s">
        <v>36836</v>
      </c>
      <c r="J4492" s="2">
        <v>41088</v>
      </c>
      <c r="K4492" s="1" t="s">
        <v>36831</v>
      </c>
      <c r="L4492" s="21"/>
      <c r="M4492" s="1">
        <v>3.0000000000000001E-3</v>
      </c>
      <c r="N4492" s="1" t="s">
        <v>1008</v>
      </c>
      <c r="O4492" s="1" t="s">
        <v>36837</v>
      </c>
      <c r="P4492" s="4">
        <v>43.3</v>
      </c>
      <c r="Q4492" s="14">
        <v>406725.56</v>
      </c>
      <c r="R4492" s="1" t="s">
        <v>9208</v>
      </c>
      <c r="S4492" s="1" t="s">
        <v>8862</v>
      </c>
      <c r="T4492" s="1">
        <v>89643416</v>
      </c>
      <c r="U4492" s="15" t="s">
        <v>1015</v>
      </c>
      <c r="V4492" t="str">
        <f>VLOOKUP(T4492,[1]ОКТМО!$B$6:$D$553,3,0)</f>
        <v xml:space="preserve">22 МО Рузаевка </v>
      </c>
      <c r="W4492" s="20">
        <f t="shared" si="123"/>
        <v>9393.2000000000007</v>
      </c>
    </row>
    <row r="4493" spans="1:23" hidden="1">
      <c r="A4493" s="1" t="s">
        <v>8863</v>
      </c>
      <c r="B4493" s="1" t="s">
        <v>8864</v>
      </c>
      <c r="C4493" s="1" t="s">
        <v>8865</v>
      </c>
      <c r="D4493" s="2">
        <v>36892</v>
      </c>
      <c r="E4493" s="2">
        <v>43204</v>
      </c>
      <c r="F4493" s="24" t="s">
        <v>36835</v>
      </c>
      <c r="G4493" s="23">
        <v>1</v>
      </c>
      <c r="H4493" s="5">
        <v>43204</v>
      </c>
      <c r="I4493" s="1" t="s">
        <v>36836</v>
      </c>
      <c r="J4493" s="1" t="s">
        <v>36831</v>
      </c>
      <c r="K4493" s="1" t="s">
        <v>36831</v>
      </c>
      <c r="L4493" s="21">
        <f>(P4493-50)/P4493*(Q4493*M4493)*G4493</f>
        <v>162.8466467256637</v>
      </c>
      <c r="M4493" s="1">
        <v>3.0000000000000001E-3</v>
      </c>
      <c r="N4493" s="1" t="s">
        <v>1008</v>
      </c>
      <c r="O4493" s="1" t="s">
        <v>36831</v>
      </c>
      <c r="P4493" s="4">
        <v>56.5</v>
      </c>
      <c r="Q4493" s="14">
        <v>471837.72</v>
      </c>
      <c r="R4493" s="1" t="s">
        <v>9208</v>
      </c>
      <c r="S4493" s="1" t="s">
        <v>8866</v>
      </c>
      <c r="T4493" s="1">
        <v>89643416</v>
      </c>
      <c r="U4493" s="15" t="s">
        <v>1015</v>
      </c>
      <c r="V4493" t="str">
        <f>VLOOKUP(T4493,[1]ОКТМО!$B$6:$D$553,3,0)</f>
        <v xml:space="preserve">22 МО Рузаевка </v>
      </c>
      <c r="W4493" s="20">
        <f t="shared" si="123"/>
        <v>8351.110088495574</v>
      </c>
    </row>
    <row r="4494" spans="1:23" hidden="1">
      <c r="A4494" s="1" t="s">
        <v>8867</v>
      </c>
      <c r="B4494" s="1" t="s">
        <v>8868</v>
      </c>
      <c r="C4494" s="1" t="s">
        <v>8869</v>
      </c>
      <c r="D4494" s="2">
        <v>36892</v>
      </c>
      <c r="E4494" s="2">
        <v>42159</v>
      </c>
      <c r="F4494" s="24" t="s">
        <v>36835</v>
      </c>
      <c r="G4494" s="23">
        <v>1</v>
      </c>
      <c r="H4494" s="5">
        <v>42159</v>
      </c>
      <c r="I4494" s="1" t="s">
        <v>36836</v>
      </c>
      <c r="J4494" s="1" t="s">
        <v>36831</v>
      </c>
      <c r="K4494" s="1" t="s">
        <v>36831</v>
      </c>
      <c r="L4494" s="21"/>
      <c r="M4494" s="1">
        <v>3.0000000000000001E-3</v>
      </c>
      <c r="N4494" s="1" t="s">
        <v>1008</v>
      </c>
      <c r="O4494" s="1" t="s">
        <v>36831</v>
      </c>
      <c r="P4494" s="4">
        <v>29.1</v>
      </c>
      <c r="Q4494" s="14">
        <v>249717.58</v>
      </c>
      <c r="R4494" s="1" t="s">
        <v>9208</v>
      </c>
      <c r="S4494" s="1" t="s">
        <v>8870</v>
      </c>
      <c r="T4494" s="1">
        <v>89643416</v>
      </c>
      <c r="U4494" s="15" t="s">
        <v>1015</v>
      </c>
      <c r="V4494" t="str">
        <f>VLOOKUP(T4494,[1]ОКТМО!$B$6:$D$553,3,0)</f>
        <v xml:space="preserve">22 МО Рузаевка </v>
      </c>
      <c r="W4494" s="20">
        <f t="shared" si="123"/>
        <v>8581.3601374570444</v>
      </c>
    </row>
    <row r="4495" spans="1:23" hidden="1">
      <c r="A4495" s="1" t="s">
        <v>8871</v>
      </c>
      <c r="B4495" s="1" t="s">
        <v>8872</v>
      </c>
      <c r="C4495" s="1" t="s">
        <v>8873</v>
      </c>
      <c r="D4495" s="2">
        <v>36892</v>
      </c>
      <c r="E4495" s="2">
        <v>43111</v>
      </c>
      <c r="F4495" s="24" t="s">
        <v>36835</v>
      </c>
      <c r="G4495" s="23">
        <v>1</v>
      </c>
      <c r="H4495" s="5">
        <v>43111</v>
      </c>
      <c r="I4495" s="1" t="s">
        <v>36836</v>
      </c>
      <c r="J4495" s="2">
        <v>41250</v>
      </c>
      <c r="K4495" s="1" t="s">
        <v>36831</v>
      </c>
      <c r="L4495" s="21"/>
      <c r="M4495" s="1">
        <v>3.0000000000000001E-3</v>
      </c>
      <c r="N4495" s="1" t="s">
        <v>1008</v>
      </c>
      <c r="O4495" s="1" t="s">
        <v>36839</v>
      </c>
      <c r="P4495" s="4">
        <v>20.2</v>
      </c>
      <c r="Q4495" s="14">
        <v>184290.26</v>
      </c>
      <c r="R4495" s="1" t="s">
        <v>9208</v>
      </c>
      <c r="S4495" s="1" t="s">
        <v>8874</v>
      </c>
      <c r="T4495" s="1">
        <v>89643416</v>
      </c>
      <c r="U4495" s="15" t="s">
        <v>1015</v>
      </c>
      <c r="V4495" t="str">
        <f>VLOOKUP(T4495,[1]ОКТМО!$B$6:$D$553,3,0)</f>
        <v xml:space="preserve">22 МО Рузаевка </v>
      </c>
      <c r="W4495" s="20">
        <f t="shared" si="123"/>
        <v>9123.2801980198019</v>
      </c>
    </row>
    <row r="4496" spans="1:23" hidden="1">
      <c r="A4496" s="1" t="s">
        <v>8875</v>
      </c>
      <c r="B4496" s="1" t="s">
        <v>8876</v>
      </c>
      <c r="C4496" s="1" t="s">
        <v>8877</v>
      </c>
      <c r="D4496" s="2">
        <v>36892</v>
      </c>
      <c r="E4496" s="2">
        <v>37670</v>
      </c>
      <c r="F4496" s="24" t="s">
        <v>36835</v>
      </c>
      <c r="G4496" s="23">
        <v>1</v>
      </c>
      <c r="H4496" s="5">
        <v>37670</v>
      </c>
      <c r="I4496" s="1" t="s">
        <v>36836</v>
      </c>
      <c r="J4496" s="1" t="s">
        <v>36831</v>
      </c>
      <c r="K4496" s="1" t="s">
        <v>36831</v>
      </c>
      <c r="L4496" s="21"/>
      <c r="M4496" s="1">
        <v>3.0000000000000001E-3</v>
      </c>
      <c r="N4496" s="1" t="s">
        <v>1008</v>
      </c>
      <c r="O4496" s="1" t="s">
        <v>36831</v>
      </c>
      <c r="P4496" s="3">
        <v>35</v>
      </c>
      <c r="Q4496" s="14">
        <v>300347.59999999998</v>
      </c>
      <c r="R4496" s="1" t="s">
        <v>9208</v>
      </c>
      <c r="S4496" s="1" t="s">
        <v>8878</v>
      </c>
      <c r="T4496" s="1">
        <v>89643416</v>
      </c>
      <c r="U4496" s="15" t="s">
        <v>1015</v>
      </c>
      <c r="V4496" t="str">
        <f>VLOOKUP(T4496,[1]ОКТМО!$B$6:$D$553,3,0)</f>
        <v xml:space="preserve">22 МО Рузаевка </v>
      </c>
      <c r="W4496" s="20">
        <f t="shared" si="123"/>
        <v>8581.3599999999988</v>
      </c>
    </row>
    <row r="4497" spans="1:23" hidden="1">
      <c r="A4497" s="1" t="s">
        <v>8879</v>
      </c>
      <c r="B4497" s="1" t="s">
        <v>8880</v>
      </c>
      <c r="C4497" s="1" t="s">
        <v>8881</v>
      </c>
      <c r="D4497" s="2">
        <v>36892</v>
      </c>
      <c r="E4497" s="2">
        <v>43019</v>
      </c>
      <c r="F4497" s="24" t="s">
        <v>36835</v>
      </c>
      <c r="G4497" s="23">
        <v>1</v>
      </c>
      <c r="H4497" s="5">
        <v>43019</v>
      </c>
      <c r="I4497" s="1" t="s">
        <v>36836</v>
      </c>
      <c r="J4497" s="1" t="s">
        <v>36831</v>
      </c>
      <c r="K4497" s="1" t="s">
        <v>36831</v>
      </c>
      <c r="L4497" s="21">
        <f>(P4497-20)/P4497*(Q4497*M4497)*G4497</f>
        <v>424.35801062305291</v>
      </c>
      <c r="M4497" s="7">
        <v>1E-3</v>
      </c>
      <c r="N4497" s="1" t="s">
        <v>1006</v>
      </c>
      <c r="O4497" s="1" t="s">
        <v>36831</v>
      </c>
      <c r="P4497" s="4">
        <v>64.2</v>
      </c>
      <c r="Q4497" s="14">
        <v>616375.21</v>
      </c>
      <c r="R4497" s="1" t="s">
        <v>9244</v>
      </c>
      <c r="S4497" s="1" t="s">
        <v>8882</v>
      </c>
      <c r="T4497" s="1">
        <v>89643444</v>
      </c>
      <c r="U4497" t="s">
        <v>1016</v>
      </c>
      <c r="V4497" t="str">
        <f>VLOOKUP(T4497,[1]ОКТМО!$B$6:$D$553,3,0)</f>
        <v xml:space="preserve">22 МО Рузаевка </v>
      </c>
      <c r="W4497" s="20">
        <f t="shared" si="123"/>
        <v>9600.8599688473514</v>
      </c>
    </row>
    <row r="4498" spans="1:23" hidden="1">
      <c r="A4498" s="1" t="s">
        <v>8883</v>
      </c>
      <c r="B4498" s="1" t="s">
        <v>8884</v>
      </c>
      <c r="C4498" s="1" t="s">
        <v>8885</v>
      </c>
      <c r="D4498" s="2">
        <v>36892</v>
      </c>
      <c r="E4498" s="2">
        <v>42713</v>
      </c>
      <c r="F4498" s="24" t="s">
        <v>36832</v>
      </c>
      <c r="G4498" s="23">
        <v>0.5</v>
      </c>
      <c r="H4498" s="5">
        <v>42713</v>
      </c>
      <c r="I4498" s="1" t="s">
        <v>36836</v>
      </c>
      <c r="J4498" s="2">
        <v>41088</v>
      </c>
      <c r="K4498" s="1" t="s">
        <v>36831</v>
      </c>
      <c r="L4498" s="21">
        <f>(P4498-50)/P4498*(Q4498*M4498)*G4498</f>
        <v>503.00586000000004</v>
      </c>
      <c r="M4498" s="1">
        <v>3.0000000000000001E-3</v>
      </c>
      <c r="N4498" s="1" t="s">
        <v>1008</v>
      </c>
      <c r="O4498" s="1" t="s">
        <v>36837</v>
      </c>
      <c r="P4498" s="4">
        <v>85.7</v>
      </c>
      <c r="Q4498" s="14">
        <v>804997.24</v>
      </c>
      <c r="R4498" s="1" t="s">
        <v>9208</v>
      </c>
      <c r="S4498" s="1" t="s">
        <v>8886</v>
      </c>
      <c r="T4498" s="1">
        <v>89643416</v>
      </c>
      <c r="U4498" s="15" t="s">
        <v>1015</v>
      </c>
      <c r="V4498" t="str">
        <f>VLOOKUP(T4498,[1]ОКТМО!$B$6:$D$553,3,0)</f>
        <v xml:space="preserve">22 МО Рузаевка </v>
      </c>
      <c r="W4498" s="20">
        <f t="shared" si="123"/>
        <v>9393.1999999999989</v>
      </c>
    </row>
    <row r="4499" spans="1:23" hidden="1">
      <c r="A4499" s="1" t="s">
        <v>8883</v>
      </c>
      <c r="B4499" s="1" t="s">
        <v>8887</v>
      </c>
      <c r="C4499" s="1" t="s">
        <v>8888</v>
      </c>
      <c r="D4499" s="2">
        <v>36892</v>
      </c>
      <c r="E4499" s="2">
        <v>43388</v>
      </c>
      <c r="F4499" s="24" t="s">
        <v>36832</v>
      </c>
      <c r="G4499" s="23">
        <v>0.5</v>
      </c>
      <c r="H4499" s="5">
        <v>43388</v>
      </c>
      <c r="I4499" s="1" t="s">
        <v>36836</v>
      </c>
      <c r="J4499" s="2">
        <v>41088</v>
      </c>
      <c r="K4499" s="1" t="s">
        <v>36831</v>
      </c>
      <c r="L4499" s="21">
        <f>(P4499-50)/P4499*(Q4499*M4499)*G4499</f>
        <v>503.00586000000004</v>
      </c>
      <c r="M4499" s="1">
        <v>3.0000000000000001E-3</v>
      </c>
      <c r="N4499" s="1" t="s">
        <v>1008</v>
      </c>
      <c r="O4499" s="1" t="s">
        <v>36837</v>
      </c>
      <c r="P4499" s="4">
        <v>85.7</v>
      </c>
      <c r="Q4499" s="14">
        <v>804997.24</v>
      </c>
      <c r="R4499" s="1" t="s">
        <v>9208</v>
      </c>
      <c r="S4499" s="1" t="s">
        <v>8886</v>
      </c>
      <c r="T4499" s="1">
        <v>89643416</v>
      </c>
      <c r="U4499" s="15" t="s">
        <v>1015</v>
      </c>
      <c r="V4499" t="str">
        <f>VLOOKUP(T4499,[1]ОКТМО!$B$6:$D$553,3,0)</f>
        <v xml:space="preserve">22 МО Рузаевка </v>
      </c>
      <c r="W4499" s="20">
        <f t="shared" si="123"/>
        <v>9393.1999999999989</v>
      </c>
    </row>
    <row r="4500" spans="1:23" hidden="1">
      <c r="A4500" s="1" t="s">
        <v>8889</v>
      </c>
      <c r="B4500" s="1" t="s">
        <v>8890</v>
      </c>
      <c r="C4500" s="1" t="s">
        <v>8891</v>
      </c>
      <c r="D4500" s="2">
        <v>36892</v>
      </c>
      <c r="E4500" s="2">
        <v>39464</v>
      </c>
      <c r="F4500" s="24" t="s">
        <v>31033</v>
      </c>
      <c r="G4500" s="23">
        <v>0.33</v>
      </c>
      <c r="H4500" s="5">
        <v>39464</v>
      </c>
      <c r="I4500" s="1" t="s">
        <v>36836</v>
      </c>
      <c r="J4500" s="1" t="s">
        <v>36831</v>
      </c>
      <c r="K4500" s="1" t="s">
        <v>36831</v>
      </c>
      <c r="L4500" s="21"/>
      <c r="M4500" s="1">
        <v>3.0000000000000001E-3</v>
      </c>
      <c r="N4500" s="1" t="s">
        <v>1008</v>
      </c>
      <c r="O4500" s="1" t="s">
        <v>36831</v>
      </c>
      <c r="P4500" s="4">
        <v>40.5</v>
      </c>
      <c r="Q4500" s="14">
        <v>356525.55</v>
      </c>
      <c r="R4500" s="1" t="s">
        <v>9208</v>
      </c>
      <c r="S4500" s="1" t="s">
        <v>8892</v>
      </c>
      <c r="T4500" s="1">
        <v>89643416</v>
      </c>
      <c r="U4500" s="15" t="s">
        <v>1015</v>
      </c>
      <c r="V4500" t="str">
        <f>VLOOKUP(T4500,[1]ОКТМО!$B$6:$D$553,3,0)</f>
        <v xml:space="preserve">22 МО Рузаевка </v>
      </c>
      <c r="W4500" s="20">
        <f t="shared" si="123"/>
        <v>8803.1</v>
      </c>
    </row>
    <row r="4501" spans="1:23" hidden="1">
      <c r="A4501" s="1" t="s">
        <v>8889</v>
      </c>
      <c r="B4501" s="1" t="s">
        <v>8893</v>
      </c>
      <c r="C4501" s="1" t="s">
        <v>8894</v>
      </c>
      <c r="D4501" s="2">
        <v>36892</v>
      </c>
      <c r="E4501" s="2">
        <v>41364</v>
      </c>
      <c r="F4501" s="24" t="s">
        <v>31034</v>
      </c>
      <c r="G4501" s="23">
        <v>0.34</v>
      </c>
      <c r="H4501" s="5">
        <v>41364</v>
      </c>
      <c r="I4501" s="1" t="s">
        <v>36836</v>
      </c>
      <c r="J4501" s="1" t="s">
        <v>36831</v>
      </c>
      <c r="K4501" s="1" t="s">
        <v>36831</v>
      </c>
      <c r="L4501" s="21"/>
      <c r="M4501" s="1">
        <v>3.0000000000000001E-3</v>
      </c>
      <c r="N4501" s="1" t="s">
        <v>1008</v>
      </c>
      <c r="O4501" s="1" t="s">
        <v>36831</v>
      </c>
      <c r="P4501" s="4">
        <v>40.5</v>
      </c>
      <c r="Q4501" s="14">
        <v>356525.55</v>
      </c>
      <c r="R4501" s="1" t="s">
        <v>9208</v>
      </c>
      <c r="S4501" s="1" t="s">
        <v>8892</v>
      </c>
      <c r="T4501" s="1">
        <v>89643416</v>
      </c>
      <c r="U4501" s="15" t="s">
        <v>1015</v>
      </c>
      <c r="V4501" t="str">
        <f>VLOOKUP(T4501,[1]ОКТМО!$B$6:$D$553,3,0)</f>
        <v xml:space="preserve">22 МО Рузаевка </v>
      </c>
      <c r="W4501" s="20">
        <f t="shared" si="123"/>
        <v>8803.1</v>
      </c>
    </row>
    <row r="4502" spans="1:23" hidden="1">
      <c r="A4502" s="1" t="s">
        <v>8889</v>
      </c>
      <c r="B4502" s="1" t="s">
        <v>8895</v>
      </c>
      <c r="C4502" s="1" t="s">
        <v>8896</v>
      </c>
      <c r="D4502" s="2">
        <v>36892</v>
      </c>
      <c r="E4502" s="2">
        <v>42213</v>
      </c>
      <c r="F4502" s="24" t="s">
        <v>31033</v>
      </c>
      <c r="G4502" s="23">
        <v>0.33</v>
      </c>
      <c r="H4502" s="5">
        <v>42213</v>
      </c>
      <c r="I4502" s="1" t="s">
        <v>36836</v>
      </c>
      <c r="J4502" s="1" t="s">
        <v>36831</v>
      </c>
      <c r="K4502" s="1" t="s">
        <v>36831</v>
      </c>
      <c r="L4502" s="21"/>
      <c r="M4502" s="1">
        <v>3.0000000000000001E-3</v>
      </c>
      <c r="N4502" s="1" t="s">
        <v>1008</v>
      </c>
      <c r="O4502" s="1" t="s">
        <v>36831</v>
      </c>
      <c r="P4502" s="4">
        <v>40.5</v>
      </c>
      <c r="Q4502" s="14">
        <v>356525.55</v>
      </c>
      <c r="R4502" s="1" t="s">
        <v>9208</v>
      </c>
      <c r="S4502" s="1" t="s">
        <v>8892</v>
      </c>
      <c r="T4502" s="1">
        <v>89643416</v>
      </c>
      <c r="U4502" s="15" t="s">
        <v>1015</v>
      </c>
      <c r="V4502" t="str">
        <f>VLOOKUP(T4502,[1]ОКТМО!$B$6:$D$553,3,0)</f>
        <v xml:space="preserve">22 МО Рузаевка </v>
      </c>
      <c r="W4502" s="20">
        <f t="shared" si="123"/>
        <v>8803.1</v>
      </c>
    </row>
    <row r="4503" spans="1:23" hidden="1">
      <c r="A4503" s="1" t="s">
        <v>8897</v>
      </c>
      <c r="B4503" s="1" t="s">
        <v>8898</v>
      </c>
      <c r="C4503" s="1" t="s">
        <v>8899</v>
      </c>
      <c r="D4503" s="2">
        <v>36892</v>
      </c>
      <c r="E4503" s="2">
        <v>42000</v>
      </c>
      <c r="F4503" s="24" t="s">
        <v>36835</v>
      </c>
      <c r="G4503" s="23">
        <v>1</v>
      </c>
      <c r="H4503" s="5">
        <v>42000</v>
      </c>
      <c r="I4503" s="1" t="s">
        <v>36836</v>
      </c>
      <c r="J4503" s="1" t="s">
        <v>36831</v>
      </c>
      <c r="K4503" s="1" t="s">
        <v>36831</v>
      </c>
      <c r="L4503" s="21"/>
      <c r="M4503" s="1">
        <v>3.0000000000000001E-3</v>
      </c>
      <c r="N4503" s="1" t="s">
        <v>1008</v>
      </c>
      <c r="O4503" s="1" t="s">
        <v>36831</v>
      </c>
      <c r="P4503" s="4">
        <v>25.6</v>
      </c>
      <c r="Q4503" s="14">
        <v>240465.92000000001</v>
      </c>
      <c r="R4503" s="1" t="s">
        <v>9208</v>
      </c>
      <c r="S4503" s="1" t="s">
        <v>8900</v>
      </c>
      <c r="T4503" s="1">
        <v>89643416</v>
      </c>
      <c r="U4503" s="15" t="s">
        <v>1015</v>
      </c>
      <c r="V4503" t="str">
        <f>VLOOKUP(T4503,[1]ОКТМО!$B$6:$D$553,3,0)</f>
        <v xml:space="preserve">22 МО Рузаевка </v>
      </c>
      <c r="W4503" s="20">
        <f t="shared" si="123"/>
        <v>9393.2000000000007</v>
      </c>
    </row>
    <row r="4504" spans="1:23" hidden="1">
      <c r="A4504" s="1" t="s">
        <v>8901</v>
      </c>
      <c r="B4504" s="1" t="s">
        <v>8902</v>
      </c>
      <c r="C4504" s="1" t="s">
        <v>8903</v>
      </c>
      <c r="D4504" s="2">
        <v>36892</v>
      </c>
      <c r="E4504" s="2">
        <v>40975</v>
      </c>
      <c r="F4504" s="24" t="s">
        <v>36832</v>
      </c>
      <c r="G4504" s="23">
        <v>0.5</v>
      </c>
      <c r="H4504" s="5">
        <v>40975</v>
      </c>
      <c r="I4504" s="1" t="s">
        <v>36836</v>
      </c>
      <c r="J4504" s="1" t="s">
        <v>36831</v>
      </c>
      <c r="K4504" s="1" t="s">
        <v>36831</v>
      </c>
      <c r="L4504" s="21">
        <f>(P4504-20)/P4504*(Q4504*M4504)*G4504</f>
        <v>194.64558466887414</v>
      </c>
      <c r="M4504" s="7">
        <v>1E-3</v>
      </c>
      <c r="N4504" s="1" t="s">
        <v>1006</v>
      </c>
      <c r="O4504" s="1" t="s">
        <v>36831</v>
      </c>
      <c r="P4504" s="4">
        <v>60.4</v>
      </c>
      <c r="Q4504" s="14">
        <v>582009.56999999995</v>
      </c>
      <c r="R4504" s="1" t="s">
        <v>9208</v>
      </c>
      <c r="S4504" s="1" t="s">
        <v>9282</v>
      </c>
      <c r="T4504" s="1">
        <v>89643416</v>
      </c>
      <c r="U4504" t="s">
        <v>1016</v>
      </c>
      <c r="V4504" t="str">
        <f>VLOOKUP(T4504,[1]ОКТМО!$B$6:$D$553,3,0)</f>
        <v xml:space="preserve">22 МО Рузаевка </v>
      </c>
      <c r="W4504" s="20">
        <f t="shared" si="123"/>
        <v>9635.920033112583</v>
      </c>
    </row>
    <row r="4505" spans="1:23" hidden="1">
      <c r="A4505" s="1" t="s">
        <v>8904</v>
      </c>
      <c r="B4505" s="1" t="s">
        <v>8905</v>
      </c>
      <c r="C4505" s="1" t="s">
        <v>8906</v>
      </c>
      <c r="D4505" s="2">
        <v>36892</v>
      </c>
      <c r="E4505" s="2">
        <v>43139</v>
      </c>
      <c r="F4505" s="24" t="s">
        <v>36835</v>
      </c>
      <c r="G4505" s="23">
        <v>1</v>
      </c>
      <c r="H4505" s="5">
        <v>43139</v>
      </c>
      <c r="I4505" s="1" t="s">
        <v>36836</v>
      </c>
      <c r="J4505" s="1" t="s">
        <v>36831</v>
      </c>
      <c r="K4505" s="1" t="s">
        <v>36831</v>
      </c>
      <c r="L4505" s="21"/>
      <c r="M4505" s="1">
        <v>3.0000000000000001E-3</v>
      </c>
      <c r="N4505" s="1" t="s">
        <v>1008</v>
      </c>
      <c r="O4505" s="1" t="s">
        <v>36831</v>
      </c>
      <c r="P4505" s="4">
        <v>37.299999999999997</v>
      </c>
      <c r="Q4505" s="14">
        <v>329865.15999999997</v>
      </c>
      <c r="R4505" s="1" t="s">
        <v>9281</v>
      </c>
      <c r="S4505" s="1" t="s">
        <v>8907</v>
      </c>
      <c r="T4505" s="1">
        <v>89643416</v>
      </c>
      <c r="U4505" s="15" t="s">
        <v>1015</v>
      </c>
      <c r="V4505" t="str">
        <f>VLOOKUP(T4505,[1]ОКТМО!$B$6:$D$553,3,0)</f>
        <v xml:space="preserve">22 МО Рузаевка </v>
      </c>
      <c r="W4505" s="20">
        <f t="shared" si="123"/>
        <v>8843.5699731903478</v>
      </c>
    </row>
    <row r="4506" spans="1:23" hidden="1">
      <c r="A4506" s="1" t="s">
        <v>8908</v>
      </c>
      <c r="B4506" s="1" t="s">
        <v>8909</v>
      </c>
      <c r="C4506" s="1" t="s">
        <v>8910</v>
      </c>
      <c r="D4506" s="2">
        <v>36892</v>
      </c>
      <c r="E4506" s="2">
        <v>42328</v>
      </c>
      <c r="F4506" s="24" t="s">
        <v>36835</v>
      </c>
      <c r="G4506" s="23">
        <v>1</v>
      </c>
      <c r="H4506" s="5">
        <v>42328</v>
      </c>
      <c r="I4506" s="1" t="s">
        <v>36836</v>
      </c>
      <c r="J4506" s="1" t="s">
        <v>36831</v>
      </c>
      <c r="K4506" s="1" t="s">
        <v>36831</v>
      </c>
      <c r="L4506" s="21">
        <f>(P4506-50)/P4506*(Q4506*M4506)*G4506</f>
        <v>2735.657154136044</v>
      </c>
      <c r="M4506" s="1">
        <v>3.0000000000000001E-3</v>
      </c>
      <c r="N4506" s="1" t="s">
        <v>1008</v>
      </c>
      <c r="O4506" s="1" t="s">
        <v>36831</v>
      </c>
      <c r="P4506" s="4">
        <v>127.9</v>
      </c>
      <c r="Q4506" s="14">
        <v>1497178.22</v>
      </c>
      <c r="R4506" s="1" t="s">
        <v>9286</v>
      </c>
      <c r="S4506" s="1" t="s">
        <v>8911</v>
      </c>
      <c r="T4506" s="1">
        <v>89643476</v>
      </c>
      <c r="U4506" s="15" t="s">
        <v>1015</v>
      </c>
      <c r="V4506" t="str">
        <f>VLOOKUP(T4506,[1]ОКТМО!$B$6:$D$553,3,0)</f>
        <v xml:space="preserve">22 МО Рузаевка </v>
      </c>
      <c r="W4506" s="20">
        <f t="shared" si="123"/>
        <v>11705.85003909304</v>
      </c>
    </row>
    <row r="4507" spans="1:23" hidden="1">
      <c r="A4507" s="1" t="s">
        <v>8912</v>
      </c>
      <c r="B4507" s="1" t="s">
        <v>8913</v>
      </c>
      <c r="C4507" s="1" t="s">
        <v>8914</v>
      </c>
      <c r="D4507" s="2">
        <v>36892</v>
      </c>
      <c r="E4507" s="2">
        <v>42929</v>
      </c>
      <c r="F4507" s="24" t="s">
        <v>36835</v>
      </c>
      <c r="G4507" s="23">
        <v>1</v>
      </c>
      <c r="H4507" s="5">
        <v>42929</v>
      </c>
      <c r="I4507" s="1" t="s">
        <v>36836</v>
      </c>
      <c r="J4507" s="1" t="s">
        <v>36831</v>
      </c>
      <c r="K4507" s="1" t="s">
        <v>36831</v>
      </c>
      <c r="L4507" s="21"/>
      <c r="M4507" s="1">
        <v>3.0000000000000001E-3</v>
      </c>
      <c r="N4507" s="1" t="s">
        <v>1008</v>
      </c>
      <c r="O4507" s="1" t="s">
        <v>36831</v>
      </c>
      <c r="P4507" s="4">
        <v>36.700000000000003</v>
      </c>
      <c r="Q4507" s="14">
        <v>392474.57</v>
      </c>
      <c r="R4507" s="1" t="s">
        <v>9286</v>
      </c>
      <c r="S4507" s="1" t="s">
        <v>8915</v>
      </c>
      <c r="T4507" s="1">
        <v>89643476</v>
      </c>
      <c r="U4507" s="15" t="s">
        <v>1015</v>
      </c>
      <c r="V4507" t="str">
        <f>VLOOKUP(T4507,[1]ОКТМО!$B$6:$D$553,3,0)</f>
        <v xml:space="preserve">22 МО Рузаевка </v>
      </c>
      <c r="W4507" s="20">
        <f t="shared" si="123"/>
        <v>10694.129972752044</v>
      </c>
    </row>
    <row r="4508" spans="1:23" hidden="1">
      <c r="A4508" s="1" t="s">
        <v>8916</v>
      </c>
      <c r="B4508" s="1" t="s">
        <v>8917</v>
      </c>
      <c r="C4508" s="1" t="s">
        <v>8918</v>
      </c>
      <c r="D4508" s="2">
        <v>36892</v>
      </c>
      <c r="E4508" s="2">
        <v>43440</v>
      </c>
      <c r="F4508" s="24" t="s">
        <v>36835</v>
      </c>
      <c r="G4508" s="23">
        <v>1</v>
      </c>
      <c r="H4508" s="5">
        <v>43440</v>
      </c>
      <c r="I4508" s="1" t="s">
        <v>36836</v>
      </c>
      <c r="J4508" s="1" t="s">
        <v>36831</v>
      </c>
      <c r="K4508" s="1" t="s">
        <v>36831</v>
      </c>
      <c r="L4508" s="21"/>
      <c r="M4508" s="1">
        <v>3.0000000000000001E-3</v>
      </c>
      <c r="N4508" s="1" t="s">
        <v>1008</v>
      </c>
      <c r="O4508" s="1" t="s">
        <v>36831</v>
      </c>
      <c r="P4508" s="4">
        <v>26.7</v>
      </c>
      <c r="Q4508" s="14">
        <v>312546.2</v>
      </c>
      <c r="R4508" s="1" t="s">
        <v>9286</v>
      </c>
      <c r="S4508" s="1" t="s">
        <v>8919</v>
      </c>
      <c r="T4508" s="1">
        <v>89643476</v>
      </c>
      <c r="U4508" s="15" t="s">
        <v>1015</v>
      </c>
      <c r="V4508" t="str">
        <f>VLOOKUP(T4508,[1]ОКТМО!$B$6:$D$553,3,0)</f>
        <v xml:space="preserve">22 МО Рузаевка </v>
      </c>
      <c r="W4508" s="20">
        <f t="shared" si="123"/>
        <v>11705.850187265918</v>
      </c>
    </row>
    <row r="4509" spans="1:23" hidden="1">
      <c r="A4509" s="1" t="s">
        <v>8920</v>
      </c>
      <c r="B4509" s="1" t="s">
        <v>10890</v>
      </c>
      <c r="C4509" s="1" t="s">
        <v>10891</v>
      </c>
      <c r="D4509" s="2">
        <v>36892</v>
      </c>
      <c r="E4509" s="2">
        <v>43693</v>
      </c>
      <c r="F4509" s="24" t="s">
        <v>36835</v>
      </c>
      <c r="G4509" s="23">
        <v>1</v>
      </c>
      <c r="H4509" s="5">
        <v>43693</v>
      </c>
      <c r="I4509" s="1" t="s">
        <v>36836</v>
      </c>
      <c r="J4509" s="1" t="s">
        <v>36831</v>
      </c>
      <c r="K4509" s="1" t="s">
        <v>36831</v>
      </c>
      <c r="L4509" s="21"/>
      <c r="M4509" s="1">
        <v>3.0000000000000001E-3</v>
      </c>
      <c r="N4509" s="1" t="s">
        <v>1008</v>
      </c>
      <c r="O4509" s="1" t="s">
        <v>36831</v>
      </c>
      <c r="P4509" s="4">
        <v>11.4</v>
      </c>
      <c r="Q4509" s="14">
        <v>106664.21</v>
      </c>
      <c r="R4509" s="1" t="s">
        <v>9290</v>
      </c>
      <c r="S4509" s="1" t="s">
        <v>8921</v>
      </c>
      <c r="T4509" s="1">
        <v>89643460</v>
      </c>
      <c r="U4509" s="15" t="s">
        <v>1015</v>
      </c>
      <c r="V4509" t="str">
        <f>VLOOKUP(T4509,[1]ОКТМО!$B$6:$D$553,3,0)</f>
        <v xml:space="preserve">22 МО Рузаевка </v>
      </c>
      <c r="W4509" s="20">
        <f t="shared" si="123"/>
        <v>9356.5096491228069</v>
      </c>
    </row>
    <row r="4510" spans="1:23" hidden="1">
      <c r="A4510" s="1" t="s">
        <v>8922</v>
      </c>
      <c r="B4510" s="1" t="s">
        <v>8923</v>
      </c>
      <c r="C4510" s="1" t="s">
        <v>8924</v>
      </c>
      <c r="D4510" s="2">
        <v>36892</v>
      </c>
      <c r="E4510" s="2">
        <v>43664</v>
      </c>
      <c r="F4510" s="24" t="s">
        <v>36835</v>
      </c>
      <c r="G4510" s="23">
        <v>1</v>
      </c>
      <c r="H4510" s="5">
        <v>43664</v>
      </c>
      <c r="I4510" s="1" t="s">
        <v>36836</v>
      </c>
      <c r="J4510" s="1" t="s">
        <v>36831</v>
      </c>
      <c r="K4510" s="1" t="s">
        <v>36831</v>
      </c>
      <c r="L4510" s="21">
        <f>(P4510-50)/P4510*(Q4510*M4510)*G4510</f>
        <v>711.83282544764813</v>
      </c>
      <c r="M4510" s="1">
        <v>3.0000000000000001E-3</v>
      </c>
      <c r="N4510" s="1" t="s">
        <v>1008</v>
      </c>
      <c r="O4510" s="1" t="s">
        <v>36831</v>
      </c>
      <c r="P4510" s="4">
        <v>65.900000000000006</v>
      </c>
      <c r="Q4510" s="14">
        <v>983433.61</v>
      </c>
      <c r="R4510" s="1" t="s">
        <v>9136</v>
      </c>
      <c r="S4510" s="1" t="s">
        <v>8925</v>
      </c>
      <c r="T4510" s="1">
        <v>89643468</v>
      </c>
      <c r="U4510" s="15" t="s">
        <v>1015</v>
      </c>
      <c r="V4510" t="str">
        <f>VLOOKUP(T4510,[1]ОКТМО!$B$6:$D$553,3,0)</f>
        <v xml:space="preserve">22 МО Рузаевка </v>
      </c>
      <c r="W4510" s="20">
        <f t="shared" si="123"/>
        <v>14923.120030349011</v>
      </c>
    </row>
    <row r="4511" spans="1:23" hidden="1">
      <c r="A4511" s="1" t="s">
        <v>8926</v>
      </c>
      <c r="B4511" s="1" t="s">
        <v>9291</v>
      </c>
      <c r="C4511" s="1" t="s">
        <v>9292</v>
      </c>
      <c r="D4511" s="2">
        <v>36892</v>
      </c>
      <c r="E4511" s="2">
        <v>42884</v>
      </c>
      <c r="F4511" s="24" t="s">
        <v>36835</v>
      </c>
      <c r="G4511" s="23">
        <v>1</v>
      </c>
      <c r="H4511" s="5">
        <v>42884</v>
      </c>
      <c r="I4511" s="1" t="s">
        <v>36836</v>
      </c>
      <c r="J4511" s="1" t="s">
        <v>36831</v>
      </c>
      <c r="K4511" s="1" t="s">
        <v>36831</v>
      </c>
      <c r="L4511" s="21"/>
      <c r="M4511" s="1">
        <v>3.0000000000000001E-3</v>
      </c>
      <c r="N4511" s="1" t="s">
        <v>1008</v>
      </c>
      <c r="O4511" s="1" t="s">
        <v>36831</v>
      </c>
      <c r="P4511" s="4">
        <v>30.4</v>
      </c>
      <c r="Q4511" s="14">
        <v>252882.1</v>
      </c>
      <c r="R4511" s="1" t="s">
        <v>9290</v>
      </c>
      <c r="S4511" s="1" t="s">
        <v>8927</v>
      </c>
      <c r="T4511" s="1">
        <v>89643460</v>
      </c>
      <c r="U4511" s="15" t="s">
        <v>1015</v>
      </c>
      <c r="V4511" t="str">
        <f>VLOOKUP(T4511,[1]ОКТМО!$B$6:$D$553,3,0)</f>
        <v xml:space="preserve">22 МО Рузаевка </v>
      </c>
      <c r="W4511" s="20">
        <f t="shared" si="123"/>
        <v>8318.4901315789484</v>
      </c>
    </row>
    <row r="4512" spans="1:23" hidden="1">
      <c r="A4512" s="1" t="s">
        <v>8928</v>
      </c>
      <c r="B4512" s="1" t="s">
        <v>8929</v>
      </c>
      <c r="C4512" s="1" t="s">
        <v>8930</v>
      </c>
      <c r="D4512" s="2">
        <v>36892</v>
      </c>
      <c r="E4512" s="2">
        <v>41793</v>
      </c>
      <c r="F4512" s="24" t="s">
        <v>36835</v>
      </c>
      <c r="G4512" s="23">
        <v>1</v>
      </c>
      <c r="H4512" s="5">
        <v>41793</v>
      </c>
      <c r="I4512" s="1" t="s">
        <v>36836</v>
      </c>
      <c r="J4512" s="2">
        <v>41088</v>
      </c>
      <c r="K4512" s="1" t="s">
        <v>36831</v>
      </c>
      <c r="L4512" s="21">
        <f>(P4512-50)/P4512*(Q4512*M4512)*G4512</f>
        <v>46.241942935420802</v>
      </c>
      <c r="M4512" s="1">
        <v>3.0000000000000001E-3</v>
      </c>
      <c r="N4512" s="1" t="s">
        <v>1008</v>
      </c>
      <c r="O4512" s="1" t="s">
        <v>36839</v>
      </c>
      <c r="P4512" s="4">
        <v>51.1</v>
      </c>
      <c r="Q4512" s="14">
        <v>716049.48</v>
      </c>
      <c r="R4512" s="1" t="s">
        <v>9136</v>
      </c>
      <c r="S4512" s="1" t="s">
        <v>8931</v>
      </c>
      <c r="T4512" s="1">
        <v>89643468</v>
      </c>
      <c r="U4512" s="15" t="s">
        <v>1015</v>
      </c>
      <c r="V4512" t="str">
        <f>VLOOKUP(T4512,[1]ОКТМО!$B$6:$D$553,3,0)</f>
        <v xml:space="preserve">22 МО Рузаевка </v>
      </c>
      <c r="W4512" s="20">
        <f t="shared" si="123"/>
        <v>14012.709980430527</v>
      </c>
    </row>
    <row r="4513" spans="1:23" hidden="1">
      <c r="A4513" s="1" t="s">
        <v>8932</v>
      </c>
      <c r="B4513" s="1" t="s">
        <v>8933</v>
      </c>
      <c r="C4513" s="1" t="s">
        <v>8934</v>
      </c>
      <c r="D4513" s="2">
        <v>36526</v>
      </c>
      <c r="E4513" s="2">
        <v>43976</v>
      </c>
      <c r="F4513" s="24" t="s">
        <v>36835</v>
      </c>
      <c r="G4513" s="23">
        <v>1</v>
      </c>
      <c r="H4513" s="5">
        <v>43976</v>
      </c>
      <c r="I4513" s="1" t="s">
        <v>36836</v>
      </c>
      <c r="J4513" s="2">
        <v>41088</v>
      </c>
      <c r="K4513" s="1" t="s">
        <v>36831</v>
      </c>
      <c r="L4513" s="21">
        <f>(P4513-50)/P4513*(Q4513*M4513)*G4513</f>
        <v>658.0335923696681</v>
      </c>
      <c r="M4513" s="1">
        <v>3.0000000000000001E-3</v>
      </c>
      <c r="N4513" s="1" t="s">
        <v>1008</v>
      </c>
      <c r="O4513" s="1" t="s">
        <v>36839</v>
      </c>
      <c r="P4513" s="4">
        <v>63.3</v>
      </c>
      <c r="Q4513" s="14">
        <v>1043948.03</v>
      </c>
      <c r="R4513" s="1" t="s">
        <v>9148</v>
      </c>
      <c r="S4513" s="1" t="s">
        <v>8935</v>
      </c>
      <c r="T4513" s="1">
        <v>89643408</v>
      </c>
      <c r="U4513" s="15" t="s">
        <v>1015</v>
      </c>
      <c r="V4513" t="str">
        <f>VLOOKUP(T4513,[1]ОКТМО!$B$6:$D$553,3,0)</f>
        <v xml:space="preserve">22 МО Рузаевка </v>
      </c>
      <c r="W4513" s="20">
        <f t="shared" si="123"/>
        <v>16492.069984202211</v>
      </c>
    </row>
    <row r="4514" spans="1:23" hidden="1">
      <c r="A4514" s="1" t="s">
        <v>8936</v>
      </c>
      <c r="B4514" s="1" t="s">
        <v>8937</v>
      </c>
      <c r="C4514" s="1" t="s">
        <v>8938</v>
      </c>
      <c r="D4514" s="2">
        <v>36892</v>
      </c>
      <c r="E4514" s="2">
        <v>43578</v>
      </c>
      <c r="F4514" s="24" t="s">
        <v>36835</v>
      </c>
      <c r="G4514" s="23">
        <v>1</v>
      </c>
      <c r="H4514" s="5">
        <v>43578</v>
      </c>
      <c r="I4514" s="1" t="s">
        <v>36836</v>
      </c>
      <c r="J4514" s="2">
        <v>41088</v>
      </c>
      <c r="K4514" s="1" t="s">
        <v>36831</v>
      </c>
      <c r="L4514" s="21"/>
      <c r="M4514" s="1">
        <v>3.0000000000000001E-3</v>
      </c>
      <c r="N4514" s="1" t="s">
        <v>1008</v>
      </c>
      <c r="O4514" s="1" t="s">
        <v>36837</v>
      </c>
      <c r="P4514" s="4">
        <v>47.3</v>
      </c>
      <c r="Q4514" s="14">
        <v>404312.83</v>
      </c>
      <c r="R4514" s="1" t="s">
        <v>9290</v>
      </c>
      <c r="S4514" s="1" t="s">
        <v>8939</v>
      </c>
      <c r="T4514" s="1">
        <v>89643460</v>
      </c>
      <c r="U4514" s="15" t="s">
        <v>1015</v>
      </c>
      <c r="V4514" t="str">
        <f>VLOOKUP(T4514,[1]ОКТМО!$B$6:$D$553,3,0)</f>
        <v xml:space="preserve">22 МО Рузаевка </v>
      </c>
      <c r="W4514" s="20">
        <f t="shared" si="123"/>
        <v>8547.839957716702</v>
      </c>
    </row>
    <row r="4515" spans="1:23" hidden="1">
      <c r="A4515" s="1" t="s">
        <v>8940</v>
      </c>
      <c r="B4515" s="1" t="s">
        <v>8941</v>
      </c>
      <c r="C4515" s="1" t="s">
        <v>8942</v>
      </c>
      <c r="D4515" s="2">
        <v>36892</v>
      </c>
      <c r="E4515" s="2">
        <v>43398</v>
      </c>
      <c r="F4515" s="24" t="s">
        <v>36835</v>
      </c>
      <c r="G4515" s="23">
        <v>1</v>
      </c>
      <c r="H4515" s="5">
        <v>43398</v>
      </c>
      <c r="I4515" s="1" t="s">
        <v>36836</v>
      </c>
      <c r="J4515" s="1" t="s">
        <v>36831</v>
      </c>
      <c r="K4515" s="1" t="s">
        <v>36831</v>
      </c>
      <c r="L4515" s="21">
        <f>(P4515-50)/P4515*(Q4515*M4515)*G4515</f>
        <v>342.41991528169001</v>
      </c>
      <c r="M4515" s="1">
        <v>3.0000000000000001E-3</v>
      </c>
      <c r="N4515" s="1" t="s">
        <v>1008</v>
      </c>
      <c r="O4515" s="1" t="s">
        <v>36831</v>
      </c>
      <c r="P4515" s="4">
        <v>56.8</v>
      </c>
      <c r="Q4515" s="14">
        <v>953404.47</v>
      </c>
      <c r="R4515" s="1" t="s">
        <v>9136</v>
      </c>
      <c r="S4515" s="1" t="s">
        <v>8943</v>
      </c>
      <c r="T4515" s="1">
        <v>89643468</v>
      </c>
      <c r="U4515" s="15" t="s">
        <v>1015</v>
      </c>
      <c r="V4515" t="str">
        <f>VLOOKUP(T4515,[1]ОКТМО!$B$6:$D$553,3,0)</f>
        <v xml:space="preserve">22 МО Рузаевка </v>
      </c>
      <c r="W4515" s="20">
        <f t="shared" si="123"/>
        <v>16785.289964788732</v>
      </c>
    </row>
    <row r="4516" spans="1:23" hidden="1">
      <c r="A4516" s="1" t="s">
        <v>8944</v>
      </c>
      <c r="B4516" s="1" t="s">
        <v>8945</v>
      </c>
      <c r="C4516" s="1" t="s">
        <v>8946</v>
      </c>
      <c r="D4516" s="2">
        <v>37986</v>
      </c>
      <c r="E4516" s="2">
        <v>42235</v>
      </c>
      <c r="F4516" s="24" t="s">
        <v>36835</v>
      </c>
      <c r="G4516" s="23">
        <v>1</v>
      </c>
      <c r="H4516" s="5">
        <v>42235</v>
      </c>
      <c r="I4516" s="1" t="s">
        <v>36836</v>
      </c>
      <c r="J4516" s="1" t="s">
        <v>36831</v>
      </c>
      <c r="K4516" s="1" t="s">
        <v>36831</v>
      </c>
      <c r="L4516" s="21"/>
      <c r="M4516" s="1">
        <v>3.0000000000000001E-3</v>
      </c>
      <c r="N4516" s="1" t="s">
        <v>1008</v>
      </c>
      <c r="O4516" s="1" t="s">
        <v>36831</v>
      </c>
      <c r="P4516" s="4">
        <v>37.4</v>
      </c>
      <c r="Q4516" s="14">
        <v>332509.19</v>
      </c>
      <c r="R4516" s="1" t="s">
        <v>9288</v>
      </c>
      <c r="S4516" s="1" t="s">
        <v>8947</v>
      </c>
      <c r="T4516" s="1">
        <v>89643476</v>
      </c>
      <c r="U4516" s="15" t="s">
        <v>1015</v>
      </c>
      <c r="V4516" t="str">
        <f>VLOOKUP(T4516,[1]ОКТМО!$B$6:$D$553,3,0)</f>
        <v xml:space="preserve">22 МО Рузаевка </v>
      </c>
      <c r="W4516" s="20">
        <f t="shared" si="123"/>
        <v>8890.6200534759355</v>
      </c>
    </row>
    <row r="4517" spans="1:23" hidden="1">
      <c r="A4517" s="1" t="s">
        <v>8948</v>
      </c>
      <c r="B4517" s="1" t="s">
        <v>8949</v>
      </c>
      <c r="C4517" s="1" t="s">
        <v>8950</v>
      </c>
      <c r="D4517" s="2">
        <v>36892</v>
      </c>
      <c r="E4517" s="2">
        <v>43542</v>
      </c>
      <c r="F4517" s="24" t="s">
        <v>36835</v>
      </c>
      <c r="G4517" s="23">
        <v>1</v>
      </c>
      <c r="H4517" s="5">
        <v>43542</v>
      </c>
      <c r="I4517" s="1" t="s">
        <v>36836</v>
      </c>
      <c r="J4517" s="1" t="s">
        <v>36831</v>
      </c>
      <c r="K4517" s="1" t="s">
        <v>36831</v>
      </c>
      <c r="L4517" s="21">
        <f>(P4517-50)/P4517*(Q4517*M4517)*G4517</f>
        <v>1838.6729423183924</v>
      </c>
      <c r="M4517" s="1">
        <v>3.0000000000000001E-3</v>
      </c>
      <c r="N4517" s="1" t="s">
        <v>1008</v>
      </c>
      <c r="O4517" s="1" t="s">
        <v>36831</v>
      </c>
      <c r="P4517" s="4">
        <v>129.4</v>
      </c>
      <c r="Q4517" s="14">
        <v>998842.48</v>
      </c>
      <c r="R4517" s="1" t="s">
        <v>9466</v>
      </c>
      <c r="S4517" s="1" t="s">
        <v>8951</v>
      </c>
      <c r="T4517" s="1">
        <v>89643460</v>
      </c>
      <c r="U4517" s="15" t="s">
        <v>1015</v>
      </c>
      <c r="V4517" t="str">
        <f>VLOOKUP(T4517,[1]ОКТМО!$B$6:$D$553,3,0)</f>
        <v xml:space="preserve">22 МО Рузаевка </v>
      </c>
      <c r="W4517" s="20">
        <f t="shared" si="123"/>
        <v>7719.0299845440486</v>
      </c>
    </row>
    <row r="4518" spans="1:23" hidden="1">
      <c r="A4518" s="1" t="s">
        <v>8952</v>
      </c>
      <c r="B4518" s="1" t="s">
        <v>8953</v>
      </c>
      <c r="C4518" s="1" t="s">
        <v>8954</v>
      </c>
      <c r="D4518" s="2">
        <v>36892</v>
      </c>
      <c r="E4518" s="2">
        <v>42789</v>
      </c>
      <c r="F4518" s="24" t="s">
        <v>36835</v>
      </c>
      <c r="G4518" s="23">
        <v>1</v>
      </c>
      <c r="H4518" s="5">
        <v>42789</v>
      </c>
      <c r="I4518" s="1" t="s">
        <v>36836</v>
      </c>
      <c r="J4518" s="1" t="s">
        <v>36831</v>
      </c>
      <c r="K4518" s="1" t="s">
        <v>36831</v>
      </c>
      <c r="L4518" s="21"/>
      <c r="M4518" s="1">
        <v>3.0000000000000001E-3</v>
      </c>
      <c r="N4518" s="1" t="s">
        <v>1008</v>
      </c>
      <c r="O4518" s="1" t="s">
        <v>36831</v>
      </c>
      <c r="P4518" s="4">
        <v>36.1</v>
      </c>
      <c r="Q4518" s="14">
        <v>605948.97</v>
      </c>
      <c r="R4518" s="1" t="s">
        <v>9136</v>
      </c>
      <c r="S4518" s="1" t="s">
        <v>8955</v>
      </c>
      <c r="T4518" s="1">
        <v>89643468</v>
      </c>
      <c r="U4518" s="15" t="s">
        <v>1015</v>
      </c>
      <c r="V4518" t="str">
        <f>VLOOKUP(T4518,[1]ОКТМО!$B$6:$D$553,3,0)</f>
        <v xml:space="preserve">22 МО Рузаевка </v>
      </c>
      <c r="W4518" s="20">
        <f t="shared" si="123"/>
        <v>16785.29002770083</v>
      </c>
    </row>
    <row r="4519" spans="1:23" hidden="1">
      <c r="A4519" s="1" t="s">
        <v>8956</v>
      </c>
      <c r="B4519" s="1" t="s">
        <v>9293</v>
      </c>
      <c r="C4519" s="1" t="s">
        <v>9294</v>
      </c>
      <c r="D4519" s="2">
        <v>36892</v>
      </c>
      <c r="E4519" s="2">
        <v>43927</v>
      </c>
      <c r="F4519" s="24" t="s">
        <v>36832</v>
      </c>
      <c r="G4519" s="23">
        <v>0.5</v>
      </c>
      <c r="H4519" s="5">
        <v>43927</v>
      </c>
      <c r="I4519" s="1" t="s">
        <v>36836</v>
      </c>
      <c r="J4519" s="1" t="s">
        <v>36831</v>
      </c>
      <c r="K4519" s="1" t="s">
        <v>36831</v>
      </c>
      <c r="L4519" s="21">
        <f>(P4519-50)/P4519*(Q4519*M4519)*G4519</f>
        <v>474.37505821002395</v>
      </c>
      <c r="M4519" s="1">
        <v>3.0000000000000001E-3</v>
      </c>
      <c r="N4519" s="1" t="s">
        <v>1008</v>
      </c>
      <c r="O4519" s="1" t="s">
        <v>36831</v>
      </c>
      <c r="P4519" s="4">
        <v>83.8</v>
      </c>
      <c r="Q4519" s="14">
        <v>784075.54</v>
      </c>
      <c r="R4519" s="1" t="s">
        <v>9290</v>
      </c>
      <c r="S4519" s="1" t="s">
        <v>8957</v>
      </c>
      <c r="T4519" s="1">
        <v>89643460</v>
      </c>
      <c r="U4519" s="15" t="s">
        <v>1015</v>
      </c>
      <c r="V4519" t="str">
        <f>VLOOKUP(T4519,[1]ОКТМО!$B$6:$D$553,3,0)</f>
        <v xml:space="preserve">22 МО Рузаевка </v>
      </c>
      <c r="W4519" s="20">
        <f t="shared" si="123"/>
        <v>9356.510023866349</v>
      </c>
    </row>
    <row r="4520" spans="1:23" hidden="1">
      <c r="A4520" s="1" t="s">
        <v>8959</v>
      </c>
      <c r="B4520" s="1" t="s">
        <v>8960</v>
      </c>
      <c r="C4520" s="1" t="s">
        <v>8961</v>
      </c>
      <c r="D4520" s="2">
        <v>36892</v>
      </c>
      <c r="E4520" s="2">
        <v>42613</v>
      </c>
      <c r="F4520" s="24" t="s">
        <v>36835</v>
      </c>
      <c r="G4520" s="23">
        <v>1</v>
      </c>
      <c r="H4520" s="5">
        <v>42613</v>
      </c>
      <c r="I4520" s="1" t="s">
        <v>36836</v>
      </c>
      <c r="J4520" s="1" t="s">
        <v>36831</v>
      </c>
      <c r="K4520" s="1" t="s">
        <v>36831</v>
      </c>
      <c r="L4520" s="21"/>
      <c r="M4520" s="1">
        <v>3.0000000000000001E-3</v>
      </c>
      <c r="N4520" s="1" t="s">
        <v>1008</v>
      </c>
      <c r="O4520" s="1" t="s">
        <v>36831</v>
      </c>
      <c r="P4520" s="4">
        <v>37.700000000000003</v>
      </c>
      <c r="Q4520" s="14">
        <v>277914.21999999997</v>
      </c>
      <c r="R4520" s="1" t="s">
        <v>9466</v>
      </c>
      <c r="S4520" s="1" t="s">
        <v>8962</v>
      </c>
      <c r="T4520" s="1">
        <v>89643460</v>
      </c>
      <c r="U4520" s="15" t="s">
        <v>1015</v>
      </c>
      <c r="V4520" t="str">
        <f>VLOOKUP(T4520,[1]ОКТМО!$B$6:$D$553,3,0)</f>
        <v xml:space="preserve">22 МО Рузаевка </v>
      </c>
      <c r="W4520" s="20">
        <f t="shared" si="123"/>
        <v>7371.7299734747994</v>
      </c>
    </row>
    <row r="4521" spans="1:23" hidden="1">
      <c r="A4521" s="1" t="s">
        <v>8963</v>
      </c>
      <c r="B4521" s="1" t="s">
        <v>8964</v>
      </c>
      <c r="C4521" s="1" t="s">
        <v>8965</v>
      </c>
      <c r="D4521" s="2">
        <v>36892</v>
      </c>
      <c r="E4521" s="2">
        <v>42715</v>
      </c>
      <c r="F4521" s="24" t="s">
        <v>36835</v>
      </c>
      <c r="G4521" s="23">
        <v>1</v>
      </c>
      <c r="H4521" s="5">
        <v>42715</v>
      </c>
      <c r="I4521" s="1" t="s">
        <v>36836</v>
      </c>
      <c r="J4521" s="1" t="s">
        <v>36831</v>
      </c>
      <c r="K4521" s="1" t="s">
        <v>36831</v>
      </c>
      <c r="L4521" s="21">
        <f>(P4521-50)/P4521*(Q4521*M4521)*G4521</f>
        <v>147.21177563909788</v>
      </c>
      <c r="M4521" s="1">
        <v>3.0000000000000001E-3</v>
      </c>
      <c r="N4521" s="1" t="s">
        <v>1008</v>
      </c>
      <c r="O4521" s="1" t="s">
        <v>36831</v>
      </c>
      <c r="P4521" s="4">
        <v>53.2</v>
      </c>
      <c r="Q4521" s="14">
        <v>815798.59</v>
      </c>
      <c r="R4521" s="1" t="s">
        <v>9136</v>
      </c>
      <c r="S4521" s="1" t="s">
        <v>7125</v>
      </c>
      <c r="T4521" s="1">
        <v>89643468</v>
      </c>
      <c r="U4521" s="15" t="s">
        <v>1015</v>
      </c>
      <c r="V4521" t="str">
        <f>VLOOKUP(T4521,[1]ОКТМО!$B$6:$D$553,3,0)</f>
        <v xml:space="preserve">22 МО Рузаевка </v>
      </c>
      <c r="W4521" s="20">
        <f t="shared" si="123"/>
        <v>15334.559962406014</v>
      </c>
    </row>
    <row r="4522" spans="1:23" hidden="1">
      <c r="A4522" s="1" t="s">
        <v>7126</v>
      </c>
      <c r="B4522" s="1" t="s">
        <v>7127</v>
      </c>
      <c r="C4522" s="1" t="s">
        <v>7128</v>
      </c>
      <c r="D4522" s="2">
        <v>36892</v>
      </c>
      <c r="E4522" s="2">
        <v>43225</v>
      </c>
      <c r="F4522" s="24" t="s">
        <v>36835</v>
      </c>
      <c r="G4522" s="23">
        <v>1</v>
      </c>
      <c r="H4522" s="5">
        <v>43225</v>
      </c>
      <c r="I4522" s="1" t="s">
        <v>36836</v>
      </c>
      <c r="J4522" s="1" t="s">
        <v>36831</v>
      </c>
      <c r="K4522" s="1" t="s">
        <v>36831</v>
      </c>
      <c r="L4522" s="21">
        <f>(P4522-50)/P4522*(Q4522*M4522)*G4522</f>
        <v>381.18737742710113</v>
      </c>
      <c r="M4522" s="1">
        <v>3.0000000000000001E-3</v>
      </c>
      <c r="N4522" s="1" t="s">
        <v>1008</v>
      </c>
      <c r="O4522" s="1" t="s">
        <v>36831</v>
      </c>
      <c r="P4522" s="4">
        <v>58.3</v>
      </c>
      <c r="Q4522" s="14">
        <v>892498.96</v>
      </c>
      <c r="R4522" s="1" t="s">
        <v>9136</v>
      </c>
      <c r="S4522" s="1" t="s">
        <v>7129</v>
      </c>
      <c r="T4522" s="1">
        <v>89643468</v>
      </c>
      <c r="U4522" s="15" t="s">
        <v>1015</v>
      </c>
      <c r="V4522" t="str">
        <f>VLOOKUP(T4522,[1]ОКТМО!$B$6:$D$553,3,0)</f>
        <v xml:space="preserve">22 МО Рузаевка </v>
      </c>
      <c r="W4522" s="20">
        <f t="shared" si="123"/>
        <v>15308.730017152659</v>
      </c>
    </row>
    <row r="4523" spans="1:23" hidden="1">
      <c r="A4523" s="1" t="s">
        <v>7130</v>
      </c>
      <c r="B4523" s="1" t="s">
        <v>7131</v>
      </c>
      <c r="C4523" s="1" t="s">
        <v>7132</v>
      </c>
      <c r="D4523" s="2">
        <v>36892</v>
      </c>
      <c r="E4523" s="2">
        <v>43779</v>
      </c>
      <c r="F4523" s="24" t="s">
        <v>36835</v>
      </c>
      <c r="G4523" s="23">
        <v>1</v>
      </c>
      <c r="H4523" s="5">
        <v>43779</v>
      </c>
      <c r="I4523" s="1" t="s">
        <v>36836</v>
      </c>
      <c r="J4523" s="1" t="s">
        <v>36831</v>
      </c>
      <c r="K4523" s="1" t="s">
        <v>36831</v>
      </c>
      <c r="L4523" s="21">
        <f>(P4523-50)/P4523*(Q4523*M4523)*G4523</f>
        <v>589.90537800000004</v>
      </c>
      <c r="M4523" s="1">
        <v>3.0000000000000001E-3</v>
      </c>
      <c r="N4523" s="1" t="s">
        <v>1008</v>
      </c>
      <c r="O4523" s="1" t="s">
        <v>36831</v>
      </c>
      <c r="P4523" s="4">
        <v>62.5</v>
      </c>
      <c r="Q4523" s="14">
        <v>983175.63</v>
      </c>
      <c r="R4523" s="1" t="s">
        <v>9136</v>
      </c>
      <c r="S4523" s="1" t="s">
        <v>7133</v>
      </c>
      <c r="T4523" s="1">
        <v>89643468</v>
      </c>
      <c r="U4523" s="15" t="s">
        <v>1015</v>
      </c>
      <c r="V4523" t="str">
        <f>VLOOKUP(T4523,[1]ОКТМО!$B$6:$D$553,3,0)</f>
        <v xml:space="preserve">22 МО Рузаевка </v>
      </c>
      <c r="W4523" s="20">
        <f t="shared" si="123"/>
        <v>15730.810079999999</v>
      </c>
    </row>
    <row r="4524" spans="1:23" hidden="1">
      <c r="A4524" s="1" t="s">
        <v>7134</v>
      </c>
      <c r="B4524" s="1" t="s">
        <v>7135</v>
      </c>
      <c r="C4524" s="1" t="s">
        <v>7136</v>
      </c>
      <c r="D4524" s="2">
        <v>36892</v>
      </c>
      <c r="E4524" s="2">
        <v>41801</v>
      </c>
      <c r="F4524" s="24" t="s">
        <v>36835</v>
      </c>
      <c r="G4524" s="23">
        <v>1</v>
      </c>
      <c r="H4524" s="5">
        <v>41801</v>
      </c>
      <c r="I4524" s="1" t="s">
        <v>36836</v>
      </c>
      <c r="J4524" s="1" t="s">
        <v>36831</v>
      </c>
      <c r="K4524" s="1" t="s">
        <v>36831</v>
      </c>
      <c r="L4524" s="21">
        <f>(P4524-50)/P4524*(Q4524*M4524)*G4524</f>
        <v>377.88378</v>
      </c>
      <c r="M4524" s="1">
        <v>3.0000000000000001E-3</v>
      </c>
      <c r="N4524" s="1" t="s">
        <v>1008</v>
      </c>
      <c r="O4524" s="1" t="s">
        <v>36831</v>
      </c>
      <c r="P4524" s="4">
        <v>59.5</v>
      </c>
      <c r="Q4524" s="14">
        <v>788915.26</v>
      </c>
      <c r="R4524" s="1" t="s">
        <v>9305</v>
      </c>
      <c r="S4524" s="1" t="s">
        <v>7137</v>
      </c>
      <c r="T4524" s="1">
        <v>89643408</v>
      </c>
      <c r="U4524" s="15" t="s">
        <v>1015</v>
      </c>
      <c r="V4524" t="str">
        <f>VLOOKUP(T4524,[1]ОКТМО!$B$6:$D$553,3,0)</f>
        <v xml:space="preserve">22 МО Рузаевка </v>
      </c>
      <c r="W4524" s="20">
        <f t="shared" si="123"/>
        <v>13259.08</v>
      </c>
    </row>
    <row r="4525" spans="1:23" hidden="1">
      <c r="A4525" s="1" t="s">
        <v>7138</v>
      </c>
      <c r="B4525" s="1" t="s">
        <v>7139</v>
      </c>
      <c r="C4525" s="1" t="s">
        <v>7140</v>
      </c>
      <c r="D4525" s="2">
        <v>36892</v>
      </c>
      <c r="E4525" s="2">
        <v>43598</v>
      </c>
      <c r="F4525" s="24" t="s">
        <v>36835</v>
      </c>
      <c r="G4525" s="23">
        <v>1</v>
      </c>
      <c r="H4525" s="5">
        <v>43598</v>
      </c>
      <c r="I4525" s="1" t="s">
        <v>36836</v>
      </c>
      <c r="J4525" s="1" t="s">
        <v>36831</v>
      </c>
      <c r="K4525" s="1" t="s">
        <v>36831</v>
      </c>
      <c r="L4525" s="21"/>
      <c r="M4525" s="1">
        <v>3.0000000000000001E-3</v>
      </c>
      <c r="N4525" s="1" t="s">
        <v>1008</v>
      </c>
      <c r="O4525" s="1" t="s">
        <v>36831</v>
      </c>
      <c r="P4525" s="3">
        <v>45</v>
      </c>
      <c r="Q4525" s="14">
        <v>688892.85</v>
      </c>
      <c r="R4525" s="1" t="s">
        <v>9136</v>
      </c>
      <c r="S4525" s="1" t="s">
        <v>7141</v>
      </c>
      <c r="T4525" s="1">
        <v>89643468</v>
      </c>
      <c r="U4525" s="15" t="s">
        <v>1015</v>
      </c>
      <c r="V4525" t="str">
        <f>VLOOKUP(T4525,[1]ОКТМО!$B$6:$D$553,3,0)</f>
        <v xml:space="preserve">22 МО Рузаевка </v>
      </c>
      <c r="W4525" s="20">
        <f t="shared" si="123"/>
        <v>15308.73</v>
      </c>
    </row>
    <row r="4526" spans="1:23" hidden="1">
      <c r="A4526" s="1" t="s">
        <v>7142</v>
      </c>
      <c r="B4526" s="1" t="s">
        <v>9993</v>
      </c>
      <c r="C4526" s="1" t="s">
        <v>9994</v>
      </c>
      <c r="D4526" s="2">
        <v>36892</v>
      </c>
      <c r="E4526" s="2">
        <v>43686</v>
      </c>
      <c r="F4526" s="24" t="s">
        <v>36835</v>
      </c>
      <c r="G4526" s="23">
        <v>1</v>
      </c>
      <c r="H4526" s="5">
        <v>43686</v>
      </c>
      <c r="I4526" s="1" t="s">
        <v>36836</v>
      </c>
      <c r="J4526" s="2">
        <v>41088</v>
      </c>
      <c r="K4526" s="1" t="s">
        <v>36831</v>
      </c>
      <c r="L4526" s="21"/>
      <c r="M4526" s="1">
        <v>3.0000000000000001E-3</v>
      </c>
      <c r="N4526" s="1" t="s">
        <v>1008</v>
      </c>
      <c r="O4526" s="1" t="s">
        <v>36837</v>
      </c>
      <c r="P4526" s="4">
        <v>44.7</v>
      </c>
      <c r="Q4526" s="14">
        <v>703167.21</v>
      </c>
      <c r="R4526" s="1" t="s">
        <v>9136</v>
      </c>
      <c r="S4526" s="1" t="s">
        <v>7143</v>
      </c>
      <c r="T4526" s="1">
        <v>89643468</v>
      </c>
      <c r="U4526" s="15" t="s">
        <v>1015</v>
      </c>
      <c r="V4526" t="str">
        <f>VLOOKUP(T4526,[1]ОКТМО!$B$6:$D$553,3,0)</f>
        <v xml:space="preserve">22 МО Рузаевка </v>
      </c>
      <c r="W4526" s="20">
        <f t="shared" si="123"/>
        <v>15730.810067114093</v>
      </c>
    </row>
    <row r="4527" spans="1:23" hidden="1">
      <c r="A4527" s="1" t="s">
        <v>7144</v>
      </c>
      <c r="B4527" s="1" t="s">
        <v>7145</v>
      </c>
      <c r="C4527" s="1" t="s">
        <v>7146</v>
      </c>
      <c r="D4527" s="2">
        <v>36526</v>
      </c>
      <c r="E4527" s="2">
        <v>43808</v>
      </c>
      <c r="F4527" s="24" t="s">
        <v>36835</v>
      </c>
      <c r="G4527" s="23">
        <v>1</v>
      </c>
      <c r="H4527" s="5">
        <v>43808</v>
      </c>
      <c r="I4527" s="1" t="s">
        <v>36836</v>
      </c>
      <c r="J4527" s="1" t="s">
        <v>36831</v>
      </c>
      <c r="K4527" s="1" t="s">
        <v>36831</v>
      </c>
      <c r="L4527" s="21">
        <f>(P4527-50)/P4527*(Q4527*M4527)*G4527</f>
        <v>1965.4282832537963</v>
      </c>
      <c r="M4527" s="1">
        <v>3.0000000000000001E-3</v>
      </c>
      <c r="N4527" s="1" t="s">
        <v>1008</v>
      </c>
      <c r="O4527" s="1" t="s">
        <v>36831</v>
      </c>
      <c r="P4527" s="4">
        <v>92.2</v>
      </c>
      <c r="Q4527" s="14">
        <v>1431378.26</v>
      </c>
      <c r="R4527" s="1" t="s">
        <v>9313</v>
      </c>
      <c r="S4527" s="1" t="s">
        <v>7147</v>
      </c>
      <c r="T4527" s="1">
        <v>89643436</v>
      </c>
      <c r="U4527" s="15" t="s">
        <v>1015</v>
      </c>
      <c r="V4527" t="str">
        <f>VLOOKUP(T4527,[1]ОКТМО!$B$6:$D$553,3,0)</f>
        <v xml:space="preserve">22 МО Рузаевка </v>
      </c>
      <c r="W4527" s="20">
        <f t="shared" si="123"/>
        <v>15524.709978308025</v>
      </c>
    </row>
    <row r="4528" spans="1:23" hidden="1">
      <c r="A4528" s="1" t="s">
        <v>7148</v>
      </c>
      <c r="B4528" s="1" t="s">
        <v>7149</v>
      </c>
      <c r="C4528" s="1" t="s">
        <v>7150</v>
      </c>
      <c r="D4528" s="2">
        <v>36526</v>
      </c>
      <c r="E4528" s="2">
        <v>43536</v>
      </c>
      <c r="F4528" s="24" t="s">
        <v>36835</v>
      </c>
      <c r="G4528" s="23">
        <v>1</v>
      </c>
      <c r="H4528" s="5">
        <v>43536</v>
      </c>
      <c r="I4528" s="1" t="s">
        <v>36836</v>
      </c>
      <c r="J4528" s="1" t="s">
        <v>36831</v>
      </c>
      <c r="K4528" s="1" t="s">
        <v>36831</v>
      </c>
      <c r="L4528" s="21">
        <f>(P4528-50)/P4528*(Q4528*M4528)*G4528</f>
        <v>3017.5058725445292</v>
      </c>
      <c r="M4528" s="1">
        <v>3.0000000000000001E-3</v>
      </c>
      <c r="N4528" s="1" t="s">
        <v>1008</v>
      </c>
      <c r="O4528" s="1" t="s">
        <v>36831</v>
      </c>
      <c r="P4528" s="4">
        <v>117.9</v>
      </c>
      <c r="Q4528" s="14">
        <v>1746509.29</v>
      </c>
      <c r="R4528" s="1" t="s">
        <v>9313</v>
      </c>
      <c r="S4528" s="1" t="s">
        <v>7151</v>
      </c>
      <c r="T4528" s="1">
        <v>89643436</v>
      </c>
      <c r="U4528" s="15" t="s">
        <v>1015</v>
      </c>
      <c r="V4528" t="str">
        <f>VLOOKUP(T4528,[1]ОКТМО!$B$6:$D$553,3,0)</f>
        <v xml:space="preserve">22 МО Рузаевка </v>
      </c>
      <c r="W4528" s="20">
        <f t="shared" si="123"/>
        <v>14813.479983036472</v>
      </c>
    </row>
    <row r="4529" spans="1:23" hidden="1">
      <c r="A4529" s="1" t="s">
        <v>7152</v>
      </c>
      <c r="B4529" s="1" t="s">
        <v>7153</v>
      </c>
      <c r="C4529" s="1" t="s">
        <v>7154</v>
      </c>
      <c r="D4529" s="2">
        <v>36892</v>
      </c>
      <c r="E4529" s="2">
        <v>43816</v>
      </c>
      <c r="F4529" s="24" t="s">
        <v>36835</v>
      </c>
      <c r="G4529" s="23">
        <v>1</v>
      </c>
      <c r="H4529" s="5">
        <v>43816</v>
      </c>
      <c r="I4529" s="1" t="s">
        <v>36836</v>
      </c>
      <c r="J4529" s="1" t="s">
        <v>36831</v>
      </c>
      <c r="K4529" s="1" t="s">
        <v>36831</v>
      </c>
      <c r="L4529" s="21">
        <f>(P4529-50)/P4529*(Q4529*M4529)*G4529</f>
        <v>173.10864000000001</v>
      </c>
      <c r="M4529" s="1">
        <v>3.0000000000000001E-3</v>
      </c>
      <c r="N4529" s="1" t="s">
        <v>1008</v>
      </c>
      <c r="O4529" s="1" t="s">
        <v>36831</v>
      </c>
      <c r="P4529" s="3">
        <v>54</v>
      </c>
      <c r="Q4529" s="14">
        <v>778988.88</v>
      </c>
      <c r="R4529" s="1" t="s">
        <v>9305</v>
      </c>
      <c r="S4529" s="1" t="s">
        <v>7155</v>
      </c>
      <c r="T4529" s="1">
        <v>89643408</v>
      </c>
      <c r="U4529" s="15" t="s">
        <v>1015</v>
      </c>
      <c r="V4529" t="str">
        <f>VLOOKUP(T4529,[1]ОКТМО!$B$6:$D$553,3,0)</f>
        <v xml:space="preserve">22 МО Рузаевка </v>
      </c>
      <c r="W4529" s="20">
        <f t="shared" si="123"/>
        <v>14425.72</v>
      </c>
    </row>
    <row r="4530" spans="1:23" hidden="1">
      <c r="A4530" s="1" t="s">
        <v>7156</v>
      </c>
      <c r="B4530" s="1" t="s">
        <v>7157</v>
      </c>
      <c r="C4530" s="1" t="s">
        <v>7158</v>
      </c>
      <c r="D4530" s="2">
        <v>36526</v>
      </c>
      <c r="E4530" s="2">
        <v>43774</v>
      </c>
      <c r="F4530" s="24" t="s">
        <v>36835</v>
      </c>
      <c r="G4530" s="23">
        <v>1</v>
      </c>
      <c r="H4530" s="5">
        <v>43774</v>
      </c>
      <c r="I4530" s="1" t="s">
        <v>36836</v>
      </c>
      <c r="J4530" s="1" t="s">
        <v>36831</v>
      </c>
      <c r="K4530" s="1" t="s">
        <v>36831</v>
      </c>
      <c r="L4530" s="21"/>
      <c r="M4530" s="1">
        <v>3.0000000000000001E-3</v>
      </c>
      <c r="N4530" s="1" t="s">
        <v>1008</v>
      </c>
      <c r="O4530" s="1" t="s">
        <v>36831</v>
      </c>
      <c r="P4530" s="4">
        <v>49.2</v>
      </c>
      <c r="Q4530" s="14">
        <v>747656.48</v>
      </c>
      <c r="R4530" s="1" t="s">
        <v>9313</v>
      </c>
      <c r="S4530" s="1" t="s">
        <v>7159</v>
      </c>
      <c r="T4530" s="1">
        <v>89643436</v>
      </c>
      <c r="U4530" s="15" t="s">
        <v>1015</v>
      </c>
      <c r="V4530" t="str">
        <f>VLOOKUP(T4530,[1]ОКТМО!$B$6:$D$553,3,0)</f>
        <v xml:space="preserve">22 МО Рузаевка </v>
      </c>
      <c r="W4530" s="20">
        <f t="shared" si="123"/>
        <v>15196.269918699185</v>
      </c>
    </row>
    <row r="4531" spans="1:23" hidden="1">
      <c r="A4531" s="1" t="s">
        <v>7160</v>
      </c>
      <c r="B4531" s="1" t="s">
        <v>7161</v>
      </c>
      <c r="C4531" s="1" t="s">
        <v>7162</v>
      </c>
      <c r="D4531" s="2">
        <v>36892</v>
      </c>
      <c r="E4531" s="2">
        <v>42951</v>
      </c>
      <c r="F4531" s="24" t="s">
        <v>36835</v>
      </c>
      <c r="G4531" s="23">
        <v>1</v>
      </c>
      <c r="H4531" s="5">
        <v>42951</v>
      </c>
      <c r="I4531" s="1" t="s">
        <v>36836</v>
      </c>
      <c r="J4531" s="1" t="s">
        <v>36831</v>
      </c>
      <c r="K4531" s="1" t="s">
        <v>36831</v>
      </c>
      <c r="L4531" s="21"/>
      <c r="M4531" s="1">
        <v>3.0000000000000001E-3</v>
      </c>
      <c r="N4531" s="1" t="s">
        <v>1008</v>
      </c>
      <c r="O4531" s="1" t="s">
        <v>36831</v>
      </c>
      <c r="P4531" s="4">
        <v>33.799999999999997</v>
      </c>
      <c r="Q4531" s="14">
        <v>517435.07</v>
      </c>
      <c r="R4531" s="1" t="s">
        <v>9136</v>
      </c>
      <c r="S4531" s="1" t="s">
        <v>7163</v>
      </c>
      <c r="T4531" s="1">
        <v>89643468</v>
      </c>
      <c r="U4531" s="15" t="s">
        <v>1015</v>
      </c>
      <c r="V4531" t="str">
        <f>VLOOKUP(T4531,[1]ОКТМО!$B$6:$D$553,3,0)</f>
        <v xml:space="preserve">22 МО Рузаевка </v>
      </c>
      <c r="W4531" s="20">
        <f t="shared" si="123"/>
        <v>15308.729881656805</v>
      </c>
    </row>
    <row r="4532" spans="1:23" hidden="1">
      <c r="A4532" s="1" t="s">
        <v>7166</v>
      </c>
      <c r="B4532" s="1" t="s">
        <v>7167</v>
      </c>
      <c r="C4532" s="1" t="s">
        <v>7168</v>
      </c>
      <c r="D4532" s="2">
        <v>36892</v>
      </c>
      <c r="E4532" s="2">
        <v>42486</v>
      </c>
      <c r="F4532" s="24" t="s">
        <v>36835</v>
      </c>
      <c r="G4532" s="23">
        <v>1</v>
      </c>
      <c r="H4532" s="5">
        <v>42486</v>
      </c>
      <c r="I4532" s="1" t="s">
        <v>36836</v>
      </c>
      <c r="J4532" s="1" t="s">
        <v>36831</v>
      </c>
      <c r="K4532" s="1" t="s">
        <v>36831</v>
      </c>
      <c r="L4532" s="21">
        <f>(P4532-50)/P4532*(Q4532*M4532)*G4532</f>
        <v>97.02208854961826</v>
      </c>
      <c r="M4532" s="1">
        <v>3.0000000000000001E-3</v>
      </c>
      <c r="N4532" s="1" t="s">
        <v>1008</v>
      </c>
      <c r="O4532" s="1" t="s">
        <v>36831</v>
      </c>
      <c r="P4532" s="4">
        <v>52.4</v>
      </c>
      <c r="Q4532" s="14">
        <v>706105.2</v>
      </c>
      <c r="R4532" s="1" t="s">
        <v>9338</v>
      </c>
      <c r="S4532" s="1" t="s">
        <v>7169</v>
      </c>
      <c r="T4532" s="1">
        <v>89643472</v>
      </c>
      <c r="U4532" s="15" t="s">
        <v>1015</v>
      </c>
      <c r="V4532" t="str">
        <f>VLOOKUP(T4532,[1]ОКТМО!$B$6:$D$553,3,0)</f>
        <v xml:space="preserve">22 МО Рузаевка </v>
      </c>
      <c r="W4532" s="20">
        <f t="shared" ref="W4532:W4595" si="124">Q4532/P4532</f>
        <v>13475.290076335878</v>
      </c>
    </row>
    <row r="4533" spans="1:23" hidden="1">
      <c r="A4533" s="1" t="s">
        <v>7170</v>
      </c>
      <c r="B4533" s="1" t="s">
        <v>8429</v>
      </c>
      <c r="C4533" s="1" t="s">
        <v>8430</v>
      </c>
      <c r="D4533" s="2">
        <v>36892</v>
      </c>
      <c r="E4533" s="2">
        <v>41097</v>
      </c>
      <c r="F4533" s="24" t="s">
        <v>36835</v>
      </c>
      <c r="G4533" s="23">
        <v>1</v>
      </c>
      <c r="H4533" s="5">
        <v>41097</v>
      </c>
      <c r="I4533" s="1" t="s">
        <v>36836</v>
      </c>
      <c r="J4533" s="1" t="s">
        <v>36831</v>
      </c>
      <c r="K4533" s="1" t="s">
        <v>36831</v>
      </c>
      <c r="L4533" s="21"/>
      <c r="M4533" s="1">
        <v>3.0000000000000001E-3</v>
      </c>
      <c r="N4533" s="1" t="s">
        <v>1008</v>
      </c>
      <c r="O4533" s="1" t="s">
        <v>36831</v>
      </c>
      <c r="P4533" s="4">
        <v>38.700000000000003</v>
      </c>
      <c r="Q4533" s="14">
        <v>546464.51</v>
      </c>
      <c r="R4533" s="1" t="s">
        <v>9305</v>
      </c>
      <c r="S4533" s="1" t="s">
        <v>7171</v>
      </c>
      <c r="T4533" s="1">
        <v>89643408</v>
      </c>
      <c r="U4533" s="15" t="s">
        <v>1015</v>
      </c>
      <c r="V4533" t="str">
        <f>VLOOKUP(T4533,[1]ОКТМО!$B$6:$D$553,3,0)</f>
        <v xml:space="preserve">22 МО Рузаевка </v>
      </c>
      <c r="W4533" s="20">
        <f t="shared" si="124"/>
        <v>14120.529974160207</v>
      </c>
    </row>
    <row r="4534" spans="1:23" hidden="1">
      <c r="A4534" s="1" t="s">
        <v>7174</v>
      </c>
      <c r="B4534" s="1" t="s">
        <v>7172</v>
      </c>
      <c r="C4534" s="1" t="s">
        <v>7173</v>
      </c>
      <c r="D4534" s="2">
        <v>36892</v>
      </c>
      <c r="E4534" s="2">
        <v>43712</v>
      </c>
      <c r="F4534" s="24" t="s">
        <v>36835</v>
      </c>
      <c r="G4534" s="23">
        <v>1</v>
      </c>
      <c r="H4534" s="5">
        <v>43712</v>
      </c>
      <c r="I4534" s="1" t="s">
        <v>36836</v>
      </c>
      <c r="J4534" s="1" t="s">
        <v>36831</v>
      </c>
      <c r="K4534" s="1" t="s">
        <v>36831</v>
      </c>
      <c r="L4534" s="21">
        <f>(P4534-50)/P4534*(Q4534*M4534)*G4534</f>
        <v>1051.1394600000001</v>
      </c>
      <c r="M4534" s="1">
        <v>3.0000000000000001E-3</v>
      </c>
      <c r="N4534" s="1" t="s">
        <v>1008</v>
      </c>
      <c r="O4534" s="1" t="s">
        <v>36831</v>
      </c>
      <c r="P4534" s="4">
        <v>71.2</v>
      </c>
      <c r="Q4534" s="14">
        <v>1176747.32</v>
      </c>
      <c r="R4534" s="1" t="s">
        <v>9136</v>
      </c>
      <c r="S4534" s="1" t="s">
        <v>7175</v>
      </c>
      <c r="T4534" s="1">
        <v>89643468</v>
      </c>
      <c r="U4534" s="15" t="s">
        <v>1015</v>
      </c>
      <c r="V4534" t="str">
        <f>VLOOKUP(T4534,[1]ОКТМО!$B$6:$D$553,3,0)</f>
        <v xml:space="preserve">22 МО Рузаевка </v>
      </c>
      <c r="W4534" s="20">
        <f t="shared" si="124"/>
        <v>16527.349999999999</v>
      </c>
    </row>
    <row r="4535" spans="1:23" hidden="1">
      <c r="A4535" s="1" t="s">
        <v>7176</v>
      </c>
      <c r="B4535" s="1" t="s">
        <v>9336</v>
      </c>
      <c r="C4535" s="1" t="s">
        <v>9337</v>
      </c>
      <c r="D4535" s="2">
        <v>36892</v>
      </c>
      <c r="E4535" s="2">
        <v>43749</v>
      </c>
      <c r="F4535" s="24" t="s">
        <v>36835</v>
      </c>
      <c r="G4535" s="23">
        <v>1</v>
      </c>
      <c r="H4535" s="5">
        <v>43749</v>
      </c>
      <c r="I4535" s="1" t="s">
        <v>36836</v>
      </c>
      <c r="J4535" s="1" t="s">
        <v>36831</v>
      </c>
      <c r="K4535" s="1" t="s">
        <v>36831</v>
      </c>
      <c r="L4535" s="21">
        <f>(P4535-50)/P4535*(Q4535*M4535)*G4535</f>
        <v>312.52366717948723</v>
      </c>
      <c r="M4535" s="1">
        <v>3.0000000000000001E-3</v>
      </c>
      <c r="N4535" s="1" t="s">
        <v>1008</v>
      </c>
      <c r="O4535" s="1" t="s">
        <v>36831</v>
      </c>
      <c r="P4535" s="4">
        <v>58.5</v>
      </c>
      <c r="Q4535" s="14">
        <v>716966.06</v>
      </c>
      <c r="R4535" s="1" t="s">
        <v>9091</v>
      </c>
      <c r="S4535" s="1" t="s">
        <v>7177</v>
      </c>
      <c r="T4535" s="1">
        <v>89643472</v>
      </c>
      <c r="U4535" s="15" t="s">
        <v>1015</v>
      </c>
      <c r="V4535" t="str">
        <f>VLOOKUP(T4535,[1]ОКТМО!$B$6:$D$553,3,0)</f>
        <v xml:space="preserve">22 МО Рузаевка </v>
      </c>
      <c r="W4535" s="20">
        <f t="shared" si="124"/>
        <v>12255.830085470086</v>
      </c>
    </row>
    <row r="4536" spans="1:23" hidden="1">
      <c r="A4536" s="1" t="s">
        <v>7178</v>
      </c>
      <c r="B4536" s="1" t="s">
        <v>7179</v>
      </c>
      <c r="C4536" s="1" t="s">
        <v>7180</v>
      </c>
      <c r="D4536" s="2">
        <v>36892</v>
      </c>
      <c r="E4536" s="2">
        <v>41935</v>
      </c>
      <c r="F4536" s="24" t="s">
        <v>36835</v>
      </c>
      <c r="G4536" s="23">
        <v>1</v>
      </c>
      <c r="H4536" s="5">
        <v>41935</v>
      </c>
      <c r="I4536" s="1" t="s">
        <v>36836</v>
      </c>
      <c r="J4536" s="1" t="s">
        <v>36831</v>
      </c>
      <c r="K4536" s="1" t="s">
        <v>36831</v>
      </c>
      <c r="L4536" s="21"/>
      <c r="M4536" s="1">
        <v>3.0000000000000001E-3</v>
      </c>
      <c r="N4536" s="1" t="s">
        <v>1008</v>
      </c>
      <c r="O4536" s="1" t="s">
        <v>36831</v>
      </c>
      <c r="P4536" s="4">
        <v>36.6</v>
      </c>
      <c r="Q4536" s="14">
        <v>480772.11</v>
      </c>
      <c r="R4536" s="1" t="s">
        <v>9338</v>
      </c>
      <c r="S4536" s="1" t="s">
        <v>7181</v>
      </c>
      <c r="T4536" s="1">
        <v>89643472</v>
      </c>
      <c r="U4536" s="15" t="s">
        <v>1015</v>
      </c>
      <c r="V4536" t="str">
        <f>VLOOKUP(T4536,[1]ОКТМО!$B$6:$D$553,3,0)</f>
        <v xml:space="preserve">22 МО Рузаевка </v>
      </c>
      <c r="W4536" s="20">
        <f t="shared" si="124"/>
        <v>13135.849999999999</v>
      </c>
    </row>
    <row r="4537" spans="1:23" hidden="1">
      <c r="A4537" s="1" t="s">
        <v>7182</v>
      </c>
      <c r="B4537" s="1" t="s">
        <v>7183</v>
      </c>
      <c r="C4537" s="1" t="s">
        <v>7184</v>
      </c>
      <c r="D4537" s="2">
        <v>36892</v>
      </c>
      <c r="E4537" s="2">
        <v>37707</v>
      </c>
      <c r="F4537" s="24" t="s">
        <v>36835</v>
      </c>
      <c r="G4537" s="23">
        <v>1</v>
      </c>
      <c r="H4537" s="5">
        <v>37707</v>
      </c>
      <c r="I4537" s="1" t="s">
        <v>36836</v>
      </c>
      <c r="J4537" s="1" t="s">
        <v>36831</v>
      </c>
      <c r="K4537" s="1" t="s">
        <v>36831</v>
      </c>
      <c r="L4537" s="21"/>
      <c r="M4537" s="1">
        <v>3.0000000000000001E-3</v>
      </c>
      <c r="N4537" s="1" t="s">
        <v>1008</v>
      </c>
      <c r="O4537" s="1" t="s">
        <v>36831</v>
      </c>
      <c r="P4537" s="4">
        <v>39.700000000000003</v>
      </c>
      <c r="Q4537" s="14">
        <v>315369.26</v>
      </c>
      <c r="R4537" s="1" t="s">
        <v>9345</v>
      </c>
      <c r="S4537" s="1" t="s">
        <v>7185</v>
      </c>
      <c r="T4537" s="1">
        <v>89643451</v>
      </c>
      <c r="U4537" s="15" t="s">
        <v>1015</v>
      </c>
      <c r="V4537" t="str">
        <f>VLOOKUP(T4537,[1]ОКТМО!$B$6:$D$553,3,0)</f>
        <v xml:space="preserve">22 МО Рузаевка </v>
      </c>
      <c r="W4537" s="20">
        <f t="shared" si="124"/>
        <v>7943.8100755667501</v>
      </c>
    </row>
    <row r="4538" spans="1:23" hidden="1">
      <c r="A4538" s="1" t="s">
        <v>7186</v>
      </c>
      <c r="B4538" s="1" t="s">
        <v>7187</v>
      </c>
      <c r="C4538" s="1" t="s">
        <v>7188</v>
      </c>
      <c r="D4538" s="2">
        <v>36892</v>
      </c>
      <c r="E4538" s="2">
        <v>43981</v>
      </c>
      <c r="F4538" s="24" t="s">
        <v>36835</v>
      </c>
      <c r="G4538" s="23">
        <v>1</v>
      </c>
      <c r="H4538" s="5">
        <v>43981</v>
      </c>
      <c r="I4538" s="1" t="s">
        <v>36836</v>
      </c>
      <c r="J4538" s="1" t="s">
        <v>36831</v>
      </c>
      <c r="K4538" s="1" t="s">
        <v>36831</v>
      </c>
      <c r="L4538" s="21"/>
      <c r="M4538" s="1">
        <v>3.0000000000000001E-3</v>
      </c>
      <c r="N4538" s="1" t="s">
        <v>1008</v>
      </c>
      <c r="O4538" s="1" t="s">
        <v>36831</v>
      </c>
      <c r="P4538" s="4">
        <v>38.9</v>
      </c>
      <c r="Q4538" s="14">
        <v>475494.15</v>
      </c>
      <c r="R4538" s="1" t="s">
        <v>9344</v>
      </c>
      <c r="S4538" s="1" t="s">
        <v>7189</v>
      </c>
      <c r="T4538" s="1">
        <v>89643472</v>
      </c>
      <c r="U4538" s="15" t="s">
        <v>1015</v>
      </c>
      <c r="V4538" t="str">
        <f>VLOOKUP(T4538,[1]ОКТМО!$B$6:$D$553,3,0)</f>
        <v xml:space="preserve">22 МО Рузаевка </v>
      </c>
      <c r="W4538" s="20">
        <f t="shared" si="124"/>
        <v>12223.500000000002</v>
      </c>
    </row>
    <row r="4539" spans="1:23" hidden="1">
      <c r="A4539" s="1" t="s">
        <v>7190</v>
      </c>
      <c r="B4539" s="1" t="s">
        <v>7191</v>
      </c>
      <c r="C4539" s="1" t="s">
        <v>7192</v>
      </c>
      <c r="D4539" s="2">
        <v>36892</v>
      </c>
      <c r="E4539" s="2">
        <v>40917</v>
      </c>
      <c r="F4539" s="24" t="s">
        <v>36832</v>
      </c>
      <c r="G4539" s="23">
        <v>0.5</v>
      </c>
      <c r="H4539" s="5">
        <v>40917</v>
      </c>
      <c r="I4539" s="1" t="s">
        <v>36836</v>
      </c>
      <c r="J4539" s="1" t="s">
        <v>36831</v>
      </c>
      <c r="K4539" s="1" t="s">
        <v>36831</v>
      </c>
      <c r="L4539" s="21">
        <f>(P4539-20)/P4539*(Q4539*M4539)*G4539</f>
        <v>54.279936300940435</v>
      </c>
      <c r="M4539" s="7">
        <v>1E-3</v>
      </c>
      <c r="N4539" s="1" t="s">
        <v>1006</v>
      </c>
      <c r="O4539" s="1" t="s">
        <v>36831</v>
      </c>
      <c r="P4539" s="4">
        <v>31.9</v>
      </c>
      <c r="Q4539" s="14">
        <v>291013.44</v>
      </c>
      <c r="R4539" s="1" t="s">
        <v>9348</v>
      </c>
      <c r="S4539" s="1" t="s">
        <v>7193</v>
      </c>
      <c r="T4539" s="1">
        <v>89643464</v>
      </c>
      <c r="U4539" t="s">
        <v>1016</v>
      </c>
      <c r="V4539" t="str">
        <f>VLOOKUP(T4539,[1]ОКТМО!$B$6:$D$553,3,0)</f>
        <v xml:space="preserve">22 МО Рузаевка </v>
      </c>
      <c r="W4539" s="20">
        <f t="shared" si="124"/>
        <v>9122.6783699059561</v>
      </c>
    </row>
    <row r="4540" spans="1:23" hidden="1">
      <c r="A4540" s="1" t="s">
        <v>7190</v>
      </c>
      <c r="B4540" s="1" t="s">
        <v>7194</v>
      </c>
      <c r="C4540" s="1" t="s">
        <v>7195</v>
      </c>
      <c r="D4540" s="2">
        <v>36892</v>
      </c>
      <c r="E4540" s="2">
        <v>42711</v>
      </c>
      <c r="F4540" s="24" t="s">
        <v>36832</v>
      </c>
      <c r="G4540" s="23">
        <v>0.5</v>
      </c>
      <c r="H4540" s="5">
        <v>42711</v>
      </c>
      <c r="I4540" s="1" t="s">
        <v>36836</v>
      </c>
      <c r="J4540" s="1" t="s">
        <v>36831</v>
      </c>
      <c r="K4540" s="1" t="s">
        <v>36831</v>
      </c>
      <c r="L4540" s="21">
        <f>(P4540-20)/P4540*(Q4540*M4540)*G4540</f>
        <v>54.279936300940435</v>
      </c>
      <c r="M4540" s="7">
        <v>1E-3</v>
      </c>
      <c r="N4540" s="1" t="s">
        <v>1006</v>
      </c>
      <c r="O4540" s="1" t="s">
        <v>36831</v>
      </c>
      <c r="P4540" s="4">
        <v>31.9</v>
      </c>
      <c r="Q4540" s="14">
        <v>291013.44</v>
      </c>
      <c r="R4540" s="1" t="s">
        <v>9348</v>
      </c>
      <c r="S4540" s="1" t="s">
        <v>7193</v>
      </c>
      <c r="T4540" s="1">
        <v>89643464</v>
      </c>
      <c r="U4540" t="s">
        <v>1016</v>
      </c>
      <c r="V4540" t="str">
        <f>VLOOKUP(T4540,[1]ОКТМО!$B$6:$D$553,3,0)</f>
        <v xml:space="preserve">22 МО Рузаевка </v>
      </c>
      <c r="W4540" s="20">
        <f t="shared" si="124"/>
        <v>9122.6783699059561</v>
      </c>
    </row>
    <row r="4541" spans="1:23" hidden="1">
      <c r="A4541" s="1" t="s">
        <v>7196</v>
      </c>
      <c r="B4541" s="1" t="s">
        <v>7197</v>
      </c>
      <c r="C4541" s="1" t="s">
        <v>7198</v>
      </c>
      <c r="D4541" s="2">
        <v>36892</v>
      </c>
      <c r="E4541" s="2">
        <v>41778</v>
      </c>
      <c r="F4541" s="24" t="s">
        <v>36832</v>
      </c>
      <c r="G4541" s="23">
        <v>0.5</v>
      </c>
      <c r="H4541" s="5">
        <v>41778</v>
      </c>
      <c r="I4541" s="1" t="s">
        <v>36836</v>
      </c>
      <c r="J4541" s="1" t="s">
        <v>36831</v>
      </c>
      <c r="K4541" s="1" t="s">
        <v>36831</v>
      </c>
      <c r="L4541" s="21">
        <f>(P4541-20)/P4541*(Q4541*M4541)*G4541</f>
        <v>48.603159212598413</v>
      </c>
      <c r="M4541" s="7">
        <v>1E-3</v>
      </c>
      <c r="N4541" s="1" t="s">
        <v>1006</v>
      </c>
      <c r="O4541" s="1" t="s">
        <v>36831</v>
      </c>
      <c r="P4541" s="4">
        <v>25.4</v>
      </c>
      <c r="Q4541" s="14">
        <v>457229.72</v>
      </c>
      <c r="R4541" s="1" t="s">
        <v>9348</v>
      </c>
      <c r="S4541" s="1" t="s">
        <v>7199</v>
      </c>
      <c r="T4541" s="1">
        <v>89643464</v>
      </c>
      <c r="U4541" t="s">
        <v>1016</v>
      </c>
      <c r="V4541" t="str">
        <f>VLOOKUP(T4541,[1]ОКТМО!$B$6:$D$553,3,0)</f>
        <v xml:space="preserve">22 МО Рузаевка </v>
      </c>
      <c r="W4541" s="20">
        <f t="shared" si="124"/>
        <v>18001.170078740157</v>
      </c>
    </row>
    <row r="4542" spans="1:23" hidden="1">
      <c r="A4542" s="1" t="s">
        <v>7200</v>
      </c>
      <c r="B4542" s="1" t="s">
        <v>7201</v>
      </c>
      <c r="C4542" s="1" t="s">
        <v>7202</v>
      </c>
      <c r="D4542" s="2">
        <v>36892</v>
      </c>
      <c r="E4542" s="2">
        <v>43651</v>
      </c>
      <c r="F4542" s="24" t="s">
        <v>36835</v>
      </c>
      <c r="G4542" s="23">
        <v>1</v>
      </c>
      <c r="H4542" s="5">
        <v>43651</v>
      </c>
      <c r="I4542" s="1" t="s">
        <v>36836</v>
      </c>
      <c r="J4542" s="2">
        <v>41090</v>
      </c>
      <c r="K4542" s="1" t="s">
        <v>36831</v>
      </c>
      <c r="L4542" s="21">
        <f>(P4542-20)/P4542*(Q4542*M4542)*G4542</f>
        <v>325.83157080482903</v>
      </c>
      <c r="M4542" s="7">
        <v>1E-3</v>
      </c>
      <c r="N4542" s="1" t="s">
        <v>1006</v>
      </c>
      <c r="O4542" s="1" t="s">
        <v>36831</v>
      </c>
      <c r="P4542" s="4">
        <v>49.7</v>
      </c>
      <c r="Q4542" s="14">
        <v>545246.77</v>
      </c>
      <c r="R4542" s="1" t="s">
        <v>9360</v>
      </c>
      <c r="S4542" s="1" t="s">
        <v>7203</v>
      </c>
      <c r="T4542" s="1">
        <v>89643459</v>
      </c>
      <c r="U4542" t="s">
        <v>1016</v>
      </c>
      <c r="V4542" t="str">
        <f>VLOOKUP(T4542,[1]ОКТМО!$B$6:$D$553,3,0)</f>
        <v xml:space="preserve">22 МО Рузаевка </v>
      </c>
      <c r="W4542" s="20">
        <f t="shared" si="124"/>
        <v>10970.75995975855</v>
      </c>
    </row>
    <row r="4543" spans="1:23" hidden="1">
      <c r="A4543" s="1" t="s">
        <v>7204</v>
      </c>
      <c r="B4543" s="1" t="s">
        <v>9358</v>
      </c>
      <c r="C4543" s="1" t="s">
        <v>9359</v>
      </c>
      <c r="D4543" s="2">
        <v>36892</v>
      </c>
      <c r="E4543" s="2">
        <v>41961</v>
      </c>
      <c r="F4543" s="24" t="s">
        <v>36835</v>
      </c>
      <c r="G4543" s="23">
        <v>1</v>
      </c>
      <c r="H4543" s="5">
        <v>41961</v>
      </c>
      <c r="I4543" s="1" t="s">
        <v>36836</v>
      </c>
      <c r="J4543" s="1" t="s">
        <v>36831</v>
      </c>
      <c r="K4543" s="1" t="s">
        <v>36831</v>
      </c>
      <c r="L4543" s="21"/>
      <c r="M4543" s="1">
        <v>3.0000000000000001E-3</v>
      </c>
      <c r="N4543" s="1" t="s">
        <v>1008</v>
      </c>
      <c r="O4543" s="1" t="s">
        <v>36831</v>
      </c>
      <c r="P4543" s="4">
        <v>27.2</v>
      </c>
      <c r="Q4543" s="14">
        <v>293793.18</v>
      </c>
      <c r="R4543" s="1" t="s">
        <v>9348</v>
      </c>
      <c r="S4543" s="1" t="s">
        <v>7205</v>
      </c>
      <c r="T4543" s="1">
        <v>89643464</v>
      </c>
      <c r="U4543" s="15" t="s">
        <v>1015</v>
      </c>
      <c r="V4543" t="str">
        <f>VLOOKUP(T4543,[1]ОКТМО!$B$6:$D$553,3,0)</f>
        <v xml:space="preserve">22 МО Рузаевка </v>
      </c>
      <c r="W4543" s="20">
        <f t="shared" si="124"/>
        <v>10801.219852941176</v>
      </c>
    </row>
    <row r="4544" spans="1:23" hidden="1">
      <c r="A4544" s="1" t="s">
        <v>7206</v>
      </c>
      <c r="B4544" s="1" t="s">
        <v>7207</v>
      </c>
      <c r="C4544" s="1" t="s">
        <v>7208</v>
      </c>
      <c r="D4544" s="2">
        <v>36892</v>
      </c>
      <c r="E4544" s="2">
        <v>42189</v>
      </c>
      <c r="F4544" s="24" t="s">
        <v>36835</v>
      </c>
      <c r="G4544" s="23">
        <v>1</v>
      </c>
      <c r="H4544" s="5">
        <v>42189</v>
      </c>
      <c r="I4544" s="1" t="s">
        <v>36836</v>
      </c>
      <c r="J4544" s="1" t="s">
        <v>36831</v>
      </c>
      <c r="K4544" s="1" t="s">
        <v>36831</v>
      </c>
      <c r="L4544" s="21">
        <f>(P4544-20)/P4544*(Q4544*M4544)*G4544</f>
        <v>421.80093793814427</v>
      </c>
      <c r="M4544" s="7">
        <v>1E-3</v>
      </c>
      <c r="N4544" s="1" t="s">
        <v>1006</v>
      </c>
      <c r="O4544" s="1" t="s">
        <v>36831</v>
      </c>
      <c r="P4544" s="4">
        <v>38.799999999999997</v>
      </c>
      <c r="Q4544" s="14">
        <v>870525.34</v>
      </c>
      <c r="R4544" s="1" t="s">
        <v>9360</v>
      </c>
      <c r="S4544" s="1" t="s">
        <v>7209</v>
      </c>
      <c r="T4544" s="1">
        <v>89643459</v>
      </c>
      <c r="U4544" t="s">
        <v>1016</v>
      </c>
      <c r="V4544" t="str">
        <f>VLOOKUP(T4544,[1]ОКТМО!$B$6:$D$553,3,0)</f>
        <v xml:space="preserve">22 МО Рузаевка </v>
      </c>
      <c r="W4544" s="20">
        <f t="shared" si="124"/>
        <v>22436.220103092783</v>
      </c>
    </row>
    <row r="4545" spans="1:23" hidden="1">
      <c r="A4545" s="1" t="s">
        <v>7210</v>
      </c>
      <c r="B4545" s="1" t="s">
        <v>7211</v>
      </c>
      <c r="C4545" s="1" t="s">
        <v>7212</v>
      </c>
      <c r="D4545" s="2">
        <v>36892</v>
      </c>
      <c r="E4545" s="2">
        <v>41755</v>
      </c>
      <c r="F4545" s="24" t="s">
        <v>36835</v>
      </c>
      <c r="G4545" s="23">
        <v>1</v>
      </c>
      <c r="H4545" s="5">
        <v>41755</v>
      </c>
      <c r="I4545" s="1" t="s">
        <v>36836</v>
      </c>
      <c r="J4545" s="1" t="s">
        <v>36831</v>
      </c>
      <c r="K4545" s="1" t="s">
        <v>36831</v>
      </c>
      <c r="L4545" s="21">
        <f>(P4545-50)/P4545*(Q4545*M4545)*G4545</f>
        <v>4425.0924599999998</v>
      </c>
      <c r="M4545" s="1">
        <v>3.0000000000000001E-3</v>
      </c>
      <c r="N4545" s="1" t="s">
        <v>1008</v>
      </c>
      <c r="O4545" s="1" t="s">
        <v>36831</v>
      </c>
      <c r="P4545" s="4">
        <v>190.5</v>
      </c>
      <c r="Q4545" s="14">
        <v>1999952.82</v>
      </c>
      <c r="R4545" s="1" t="s">
        <v>9361</v>
      </c>
      <c r="S4545" s="1" t="s">
        <v>7213</v>
      </c>
      <c r="T4545" s="1">
        <v>89643440</v>
      </c>
      <c r="U4545" s="15" t="s">
        <v>1015</v>
      </c>
      <c r="V4545" t="str">
        <f>VLOOKUP(T4545,[1]ОКТМО!$B$6:$D$553,3,0)</f>
        <v xml:space="preserve">22 МО Рузаевка </v>
      </c>
      <c r="W4545" s="20">
        <f t="shared" si="124"/>
        <v>10498.44</v>
      </c>
    </row>
    <row r="4546" spans="1:23" hidden="1">
      <c r="A4546" s="1" t="s">
        <v>7214</v>
      </c>
      <c r="B4546" s="1" t="s">
        <v>7215</v>
      </c>
      <c r="C4546" s="1" t="s">
        <v>7216</v>
      </c>
      <c r="D4546" s="2">
        <v>36892</v>
      </c>
      <c r="E4546" s="2">
        <v>41776</v>
      </c>
      <c r="F4546" s="24" t="s">
        <v>36835</v>
      </c>
      <c r="G4546" s="23">
        <v>1</v>
      </c>
      <c r="H4546" s="5">
        <v>41776</v>
      </c>
      <c r="I4546" s="1" t="s">
        <v>36836</v>
      </c>
      <c r="J4546" s="1" t="s">
        <v>36831</v>
      </c>
      <c r="K4546" s="1" t="s">
        <v>36831</v>
      </c>
      <c r="L4546" s="21"/>
      <c r="M4546" s="1">
        <v>3.0000000000000001E-3</v>
      </c>
      <c r="N4546" s="1" t="s">
        <v>1008</v>
      </c>
      <c r="O4546" s="1" t="s">
        <v>36831</v>
      </c>
      <c r="P4546" s="4">
        <v>47.7</v>
      </c>
      <c r="Q4546" s="14">
        <v>466134.89</v>
      </c>
      <c r="R4546" s="1" t="s">
        <v>9143</v>
      </c>
      <c r="S4546" s="1" t="s">
        <v>7217</v>
      </c>
      <c r="T4546" s="1">
        <v>89643458</v>
      </c>
      <c r="U4546" s="15" t="s">
        <v>1015</v>
      </c>
      <c r="V4546" t="str">
        <f>VLOOKUP(T4546,[1]ОКТМО!$B$6:$D$553,3,0)</f>
        <v xml:space="preserve">22 МО Рузаевка </v>
      </c>
      <c r="W4546" s="20">
        <f t="shared" si="124"/>
        <v>9772.2199161425578</v>
      </c>
    </row>
    <row r="4547" spans="1:23" hidden="1">
      <c r="A4547" s="1" t="s">
        <v>7218</v>
      </c>
      <c r="B4547" s="1" t="s">
        <v>7219</v>
      </c>
      <c r="C4547" s="1" t="s">
        <v>7220</v>
      </c>
      <c r="D4547" s="2">
        <v>36892</v>
      </c>
      <c r="E4547" s="2">
        <v>41585</v>
      </c>
      <c r="F4547" s="24" t="s">
        <v>36835</v>
      </c>
      <c r="G4547" s="23">
        <v>1</v>
      </c>
      <c r="H4547" s="5">
        <v>41585</v>
      </c>
      <c r="I4547" s="1" t="s">
        <v>36836</v>
      </c>
      <c r="J4547" s="1" t="s">
        <v>36831</v>
      </c>
      <c r="K4547" s="1" t="s">
        <v>36831</v>
      </c>
      <c r="L4547" s="21">
        <f>(P4547-20)/P4547*(Q4547*M4547)*G4547</f>
        <v>666.52935066740827</v>
      </c>
      <c r="M4547" s="7">
        <v>1E-3</v>
      </c>
      <c r="N4547" s="1" t="s">
        <v>1006</v>
      </c>
      <c r="O4547" s="1" t="s">
        <v>36831</v>
      </c>
      <c r="P4547" s="4">
        <v>89.9</v>
      </c>
      <c r="Q4547" s="14">
        <v>857238.75</v>
      </c>
      <c r="R4547" s="1" t="s">
        <v>9361</v>
      </c>
      <c r="S4547" s="1" t="s">
        <v>7221</v>
      </c>
      <c r="T4547" s="1">
        <v>89643440</v>
      </c>
      <c r="U4547" t="s">
        <v>1016</v>
      </c>
      <c r="V4547" t="str">
        <f>VLOOKUP(T4547,[1]ОКТМО!$B$6:$D$553,3,0)</f>
        <v xml:space="preserve">22 МО Рузаевка </v>
      </c>
      <c r="W4547" s="20">
        <f t="shared" si="124"/>
        <v>9535.4699666295874</v>
      </c>
    </row>
    <row r="4548" spans="1:23" hidden="1">
      <c r="A4548" s="1" t="s">
        <v>7222</v>
      </c>
      <c r="B4548" s="1" t="s">
        <v>7223</v>
      </c>
      <c r="C4548" s="1" t="s">
        <v>7224</v>
      </c>
      <c r="D4548" s="2">
        <v>36892</v>
      </c>
      <c r="E4548" s="2">
        <v>43204</v>
      </c>
      <c r="F4548" s="24" t="s">
        <v>36835</v>
      </c>
      <c r="G4548" s="23">
        <v>1</v>
      </c>
      <c r="H4548" s="5">
        <v>43204</v>
      </c>
      <c r="I4548" s="1" t="s">
        <v>36836</v>
      </c>
      <c r="J4548" s="1" t="s">
        <v>36831</v>
      </c>
      <c r="K4548" s="1" t="s">
        <v>36831</v>
      </c>
      <c r="L4548" s="21">
        <f>(P4548-50)/P4548*(Q4548*M4548)*G4548</f>
        <v>225.73828039861357</v>
      </c>
      <c r="M4548" s="1">
        <v>3.0000000000000001E-3</v>
      </c>
      <c r="N4548" s="1" t="s">
        <v>1008</v>
      </c>
      <c r="O4548" s="1" t="s">
        <v>36831</v>
      </c>
      <c r="P4548" s="4">
        <v>57.7</v>
      </c>
      <c r="Q4548" s="14">
        <v>563857.09</v>
      </c>
      <c r="R4548" s="1" t="s">
        <v>9143</v>
      </c>
      <c r="S4548" s="1" t="s">
        <v>7225</v>
      </c>
      <c r="T4548" s="1">
        <v>89643458</v>
      </c>
      <c r="U4548" s="15" t="s">
        <v>1015</v>
      </c>
      <c r="V4548" t="str">
        <f>VLOOKUP(T4548,[1]ОКТМО!$B$6:$D$553,3,0)</f>
        <v xml:space="preserve">22 МО Рузаевка </v>
      </c>
      <c r="W4548" s="20">
        <f t="shared" si="124"/>
        <v>9772.2199306759085</v>
      </c>
    </row>
    <row r="4549" spans="1:23" hidden="1">
      <c r="A4549" s="1" t="s">
        <v>7226</v>
      </c>
      <c r="B4549" s="1" t="s">
        <v>7227</v>
      </c>
      <c r="C4549" s="1" t="s">
        <v>7228</v>
      </c>
      <c r="D4549" s="2">
        <v>36892</v>
      </c>
      <c r="E4549" s="2">
        <v>41165</v>
      </c>
      <c r="F4549" s="24" t="s">
        <v>36832</v>
      </c>
      <c r="G4549" s="23">
        <v>0.5</v>
      </c>
      <c r="H4549" s="5">
        <v>41165</v>
      </c>
      <c r="I4549" s="1" t="s">
        <v>36836</v>
      </c>
      <c r="J4549" s="1" t="s">
        <v>36831</v>
      </c>
      <c r="K4549" s="1" t="s">
        <v>36831</v>
      </c>
      <c r="L4549" s="21">
        <f>(P4549-20)/P4549*(Q4549*M4549)*G4549</f>
        <v>91.451645649350667</v>
      </c>
      <c r="M4549" s="7">
        <v>1E-3</v>
      </c>
      <c r="N4549" s="1" t="s">
        <v>1006</v>
      </c>
      <c r="O4549" s="1" t="s">
        <v>36831</v>
      </c>
      <c r="P4549" s="4">
        <v>30.8</v>
      </c>
      <c r="Q4549" s="14">
        <v>521613.09</v>
      </c>
      <c r="R4549" s="1" t="s">
        <v>9141</v>
      </c>
      <c r="S4549" s="1" t="s">
        <v>7229</v>
      </c>
      <c r="T4549" s="1">
        <v>89643458</v>
      </c>
      <c r="U4549" t="s">
        <v>1016</v>
      </c>
      <c r="V4549" t="str">
        <f>VLOOKUP(T4549,[1]ОКТМО!$B$6:$D$553,3,0)</f>
        <v xml:space="preserve">22 МО Рузаевка </v>
      </c>
      <c r="W4549" s="20">
        <f t="shared" si="124"/>
        <v>16935.489935064936</v>
      </c>
    </row>
    <row r="4550" spans="1:23" hidden="1">
      <c r="A4550" s="1" t="s">
        <v>7230</v>
      </c>
      <c r="B4550" s="1" t="s">
        <v>7231</v>
      </c>
      <c r="C4550" s="1" t="s">
        <v>7232</v>
      </c>
      <c r="D4550" s="2">
        <v>36892</v>
      </c>
      <c r="E4550" s="2">
        <v>43753</v>
      </c>
      <c r="F4550" s="24" t="s">
        <v>36832</v>
      </c>
      <c r="G4550" s="23">
        <v>0.5</v>
      </c>
      <c r="H4550" s="5">
        <v>43753</v>
      </c>
      <c r="I4550" s="1" t="s">
        <v>36836</v>
      </c>
      <c r="J4550" s="1" t="s">
        <v>36831</v>
      </c>
      <c r="K4550" s="1" t="s">
        <v>36831</v>
      </c>
      <c r="L4550" s="21">
        <f>(P4550-20)/P4550*(Q4550*M4550)*G4550</f>
        <v>80.443578305084742</v>
      </c>
      <c r="M4550" s="7">
        <v>1E-3</v>
      </c>
      <c r="N4550" s="1" t="s">
        <v>1006</v>
      </c>
      <c r="O4550" s="1" t="s">
        <v>36831</v>
      </c>
      <c r="P4550" s="4">
        <v>29.5</v>
      </c>
      <c r="Q4550" s="14">
        <v>499596.96</v>
      </c>
      <c r="R4550" s="1" t="s">
        <v>9141</v>
      </c>
      <c r="S4550" s="1" t="s">
        <v>7233</v>
      </c>
      <c r="T4550" s="1">
        <v>89643458</v>
      </c>
      <c r="U4550" t="s">
        <v>1016</v>
      </c>
      <c r="V4550" t="str">
        <f>VLOOKUP(T4550,[1]ОКТМО!$B$6:$D$553,3,0)</f>
        <v xml:space="preserve">22 МО Рузаевка </v>
      </c>
      <c r="W4550" s="20">
        <f t="shared" si="124"/>
        <v>16935.490169491528</v>
      </c>
    </row>
    <row r="4551" spans="1:23" hidden="1">
      <c r="A4551" s="1" t="s">
        <v>7234</v>
      </c>
      <c r="B4551" s="1" t="s">
        <v>7235</v>
      </c>
      <c r="C4551" s="1" t="s">
        <v>7236</v>
      </c>
      <c r="D4551" s="2">
        <v>36892</v>
      </c>
      <c r="E4551" s="2">
        <v>43872</v>
      </c>
      <c r="F4551" s="24" t="s">
        <v>36835</v>
      </c>
      <c r="G4551" s="23">
        <v>1</v>
      </c>
      <c r="H4551" s="5">
        <v>43872</v>
      </c>
      <c r="I4551" s="1" t="s">
        <v>36836</v>
      </c>
      <c r="J4551" s="1" t="s">
        <v>36831</v>
      </c>
      <c r="K4551" s="1" t="s">
        <v>36831</v>
      </c>
      <c r="L4551" s="21">
        <f>(P4551-20)/P4551*(Q4551*M4551)*G4551</f>
        <v>372.58078</v>
      </c>
      <c r="M4551" s="7">
        <v>1E-3</v>
      </c>
      <c r="N4551" s="1" t="s">
        <v>1006</v>
      </c>
      <c r="O4551" s="1" t="s">
        <v>36831</v>
      </c>
      <c r="P4551" s="3">
        <v>42</v>
      </c>
      <c r="Q4551" s="14">
        <v>711290.58</v>
      </c>
      <c r="R4551" s="1" t="s">
        <v>9141</v>
      </c>
      <c r="S4551" s="1" t="s">
        <v>7237</v>
      </c>
      <c r="T4551" s="1">
        <v>89643458</v>
      </c>
      <c r="U4551" t="s">
        <v>1016</v>
      </c>
      <c r="V4551" t="str">
        <f>VLOOKUP(T4551,[1]ОКТМО!$B$6:$D$553,3,0)</f>
        <v xml:space="preserve">22 МО Рузаевка </v>
      </c>
      <c r="W4551" s="20">
        <f t="shared" si="124"/>
        <v>16935.489999999998</v>
      </c>
    </row>
    <row r="4552" spans="1:23" hidden="1">
      <c r="A4552" s="1" t="s">
        <v>7238</v>
      </c>
      <c r="B4552" s="1" t="s">
        <v>7239</v>
      </c>
      <c r="C4552" s="1" t="s">
        <v>7240</v>
      </c>
      <c r="D4552" s="2">
        <v>36892</v>
      </c>
      <c r="E4552" s="2">
        <v>43887</v>
      </c>
      <c r="F4552" s="24" t="s">
        <v>36835</v>
      </c>
      <c r="G4552" s="23">
        <v>1</v>
      </c>
      <c r="H4552" s="5">
        <v>43887</v>
      </c>
      <c r="I4552" s="1" t="s">
        <v>36836</v>
      </c>
      <c r="J4552" s="1" t="s">
        <v>36831</v>
      </c>
      <c r="K4552" s="1" t="s">
        <v>36831</v>
      </c>
      <c r="L4552" s="21">
        <f>(P4552-50)/P4552*(Q4552*M4552)*G4552</f>
        <v>557.52494549549533</v>
      </c>
      <c r="M4552" s="1">
        <v>3.0000000000000001E-3</v>
      </c>
      <c r="N4552" s="1" t="s">
        <v>1008</v>
      </c>
      <c r="O4552" s="1" t="s">
        <v>36831</v>
      </c>
      <c r="P4552" s="4">
        <v>66.599999999999994</v>
      </c>
      <c r="Q4552" s="14">
        <v>745605.65</v>
      </c>
      <c r="R4552" s="1" t="s">
        <v>9362</v>
      </c>
      <c r="S4552" s="1" t="s">
        <v>7241</v>
      </c>
      <c r="T4552" s="1">
        <v>89643464</v>
      </c>
      <c r="U4552" s="15" t="s">
        <v>1015</v>
      </c>
      <c r="V4552" t="str">
        <f>VLOOKUP(T4552,[1]ОКТМО!$B$6:$D$553,3,0)</f>
        <v xml:space="preserve">22 МО Рузаевка </v>
      </c>
      <c r="W4552" s="20">
        <f t="shared" si="124"/>
        <v>11195.280030030031</v>
      </c>
    </row>
    <row r="4553" spans="1:23" hidden="1">
      <c r="A4553" s="1" t="s">
        <v>7242</v>
      </c>
      <c r="B4553" s="1" t="s">
        <v>7243</v>
      </c>
      <c r="C4553" s="1" t="s">
        <v>7244</v>
      </c>
      <c r="D4553" s="2">
        <v>36892</v>
      </c>
      <c r="E4553" s="2">
        <v>42224</v>
      </c>
      <c r="F4553" s="24" t="s">
        <v>36835</v>
      </c>
      <c r="G4553" s="23">
        <v>1</v>
      </c>
      <c r="H4553" s="5">
        <v>42224</v>
      </c>
      <c r="I4553" s="1" t="s">
        <v>36836</v>
      </c>
      <c r="J4553" s="2">
        <v>41088</v>
      </c>
      <c r="K4553" s="1" t="s">
        <v>36831</v>
      </c>
      <c r="L4553" s="21"/>
      <c r="M4553" s="1">
        <v>3.0000000000000001E-3</v>
      </c>
      <c r="N4553" s="1" t="s">
        <v>1008</v>
      </c>
      <c r="O4553" s="1" t="s">
        <v>36837</v>
      </c>
      <c r="P4553" s="4">
        <v>33.5</v>
      </c>
      <c r="Q4553" s="14">
        <v>373496.52</v>
      </c>
      <c r="R4553" s="1" t="s">
        <v>9362</v>
      </c>
      <c r="S4553" s="1" t="s">
        <v>7245</v>
      </c>
      <c r="T4553" s="1">
        <v>89643464</v>
      </c>
      <c r="U4553" s="15" t="s">
        <v>1015</v>
      </c>
      <c r="V4553" t="str">
        <f>VLOOKUP(T4553,[1]ОКТМО!$B$6:$D$553,3,0)</f>
        <v xml:space="preserve">22 МО Рузаевка </v>
      </c>
      <c r="W4553" s="20">
        <f t="shared" si="124"/>
        <v>11149.149850746269</v>
      </c>
    </row>
    <row r="4554" spans="1:23" hidden="1">
      <c r="A4554" s="1" t="s">
        <v>7246</v>
      </c>
      <c r="B4554" s="1" t="s">
        <v>7247</v>
      </c>
      <c r="C4554" s="1" t="s">
        <v>7248</v>
      </c>
      <c r="D4554" s="2">
        <v>36892</v>
      </c>
      <c r="E4554" s="2">
        <v>42106</v>
      </c>
      <c r="F4554" s="24" t="s">
        <v>36835</v>
      </c>
      <c r="G4554" s="23">
        <v>1</v>
      </c>
      <c r="H4554" s="5">
        <v>42106</v>
      </c>
      <c r="I4554" s="1" t="s">
        <v>36831</v>
      </c>
      <c r="J4554" s="2">
        <v>41088</v>
      </c>
      <c r="K4554" s="1" t="s">
        <v>36831</v>
      </c>
      <c r="L4554" s="21">
        <f>(P4554-50)/P4554*(Q4554*M4554)*G4554</f>
        <v>229.17887999999996</v>
      </c>
      <c r="M4554" s="1">
        <v>3.0000000000000001E-3</v>
      </c>
      <c r="N4554" s="1" t="s">
        <v>1008</v>
      </c>
      <c r="O4554" s="1" t="s">
        <v>36839</v>
      </c>
      <c r="P4554" s="3">
        <v>57</v>
      </c>
      <c r="Q4554" s="14">
        <v>622056.95999999996</v>
      </c>
      <c r="R4554" s="1" t="s">
        <v>9362</v>
      </c>
      <c r="S4554" s="1" t="s">
        <v>7249</v>
      </c>
      <c r="T4554" s="1">
        <v>89643464</v>
      </c>
      <c r="U4554" s="15" t="s">
        <v>1015</v>
      </c>
      <c r="V4554" t="str">
        <f>VLOOKUP(T4554,[1]ОКТМО!$B$6:$D$553,3,0)</f>
        <v xml:space="preserve">22 МО Рузаевка </v>
      </c>
      <c r="W4554" s="20">
        <f t="shared" si="124"/>
        <v>10913.279999999999</v>
      </c>
    </row>
    <row r="4555" spans="1:23" hidden="1">
      <c r="A4555" s="1" t="s">
        <v>7250</v>
      </c>
      <c r="B4555" s="1" t="s">
        <v>7251</v>
      </c>
      <c r="C4555" s="1" t="s">
        <v>7252</v>
      </c>
      <c r="D4555" s="2">
        <v>36892</v>
      </c>
      <c r="E4555" s="2">
        <v>43056</v>
      </c>
      <c r="F4555" s="24" t="s">
        <v>36835</v>
      </c>
      <c r="G4555" s="23">
        <v>1</v>
      </c>
      <c r="H4555" s="5">
        <v>43056</v>
      </c>
      <c r="I4555" s="1" t="s">
        <v>36836</v>
      </c>
      <c r="J4555" s="1" t="s">
        <v>36831</v>
      </c>
      <c r="K4555" s="1" t="s">
        <v>36831</v>
      </c>
      <c r="L4555" s="21"/>
      <c r="M4555" s="1">
        <v>3.0000000000000001E-3</v>
      </c>
      <c r="N4555" s="1" t="s">
        <v>1008</v>
      </c>
      <c r="O4555" s="1" t="s">
        <v>36831</v>
      </c>
      <c r="P4555" s="4">
        <v>34.1</v>
      </c>
      <c r="Q4555" s="14">
        <v>390010.23</v>
      </c>
      <c r="R4555" s="1" t="s">
        <v>9362</v>
      </c>
      <c r="S4555" s="1" t="s">
        <v>7253</v>
      </c>
      <c r="T4555" s="1">
        <v>89643464</v>
      </c>
      <c r="U4555" s="15" t="s">
        <v>1015</v>
      </c>
      <c r="V4555" t="str">
        <f>VLOOKUP(T4555,[1]ОКТМО!$B$6:$D$553,3,0)</f>
        <v xml:space="preserve">22 МО Рузаевка </v>
      </c>
      <c r="W4555" s="20">
        <f t="shared" si="124"/>
        <v>11437.250146627564</v>
      </c>
    </row>
    <row r="4556" spans="1:23" hidden="1">
      <c r="A4556" s="1" t="s">
        <v>7254</v>
      </c>
      <c r="B4556" s="1" t="s">
        <v>7255</v>
      </c>
      <c r="C4556" s="1" t="s">
        <v>7256</v>
      </c>
      <c r="D4556" s="2">
        <v>36892</v>
      </c>
      <c r="E4556" s="2">
        <v>43426</v>
      </c>
      <c r="F4556" s="24" t="s">
        <v>36835</v>
      </c>
      <c r="G4556" s="23">
        <v>1</v>
      </c>
      <c r="H4556" s="5">
        <v>43426</v>
      </c>
      <c r="I4556" s="1" t="s">
        <v>36836</v>
      </c>
      <c r="J4556" s="2">
        <v>41088</v>
      </c>
      <c r="K4556" s="1" t="s">
        <v>36831</v>
      </c>
      <c r="L4556" s="21">
        <f>(P4556-50)/P4556*(Q4556*M4556)*G4556</f>
        <v>638.13095999999996</v>
      </c>
      <c r="M4556" s="1">
        <v>3.0000000000000001E-3</v>
      </c>
      <c r="N4556" s="1" t="s">
        <v>1008</v>
      </c>
      <c r="O4556" s="1" t="s">
        <v>36839</v>
      </c>
      <c r="P4556" s="3">
        <v>69</v>
      </c>
      <c r="Q4556" s="14">
        <v>772474.32</v>
      </c>
      <c r="R4556" s="1" t="s">
        <v>9362</v>
      </c>
      <c r="S4556" s="1" t="s">
        <v>7257</v>
      </c>
      <c r="T4556" s="1">
        <v>89643464</v>
      </c>
      <c r="U4556" s="15" t="s">
        <v>1015</v>
      </c>
      <c r="V4556" t="str">
        <f>VLOOKUP(T4556,[1]ОКТМО!$B$6:$D$553,3,0)</f>
        <v xml:space="preserve">22 МО Рузаевка </v>
      </c>
      <c r="W4556" s="20">
        <f t="shared" si="124"/>
        <v>11195.279999999999</v>
      </c>
    </row>
    <row r="4557" spans="1:23" hidden="1">
      <c r="A4557" s="1" t="s">
        <v>7258</v>
      </c>
      <c r="B4557" s="1" t="s">
        <v>7259</v>
      </c>
      <c r="C4557" s="1" t="s">
        <v>7260</v>
      </c>
      <c r="D4557" s="2">
        <v>36892</v>
      </c>
      <c r="E4557" s="2">
        <v>42711</v>
      </c>
      <c r="F4557" s="24" t="s">
        <v>36835</v>
      </c>
      <c r="G4557" s="23">
        <v>1</v>
      </c>
      <c r="H4557" s="5">
        <v>42711</v>
      </c>
      <c r="I4557" s="1" t="s">
        <v>36836</v>
      </c>
      <c r="J4557" s="1" t="s">
        <v>36831</v>
      </c>
      <c r="K4557" s="1" t="s">
        <v>36831</v>
      </c>
      <c r="L4557" s="21"/>
      <c r="M4557" s="1">
        <v>3.0000000000000001E-3</v>
      </c>
      <c r="N4557" s="1" t="s">
        <v>1008</v>
      </c>
      <c r="O4557" s="1" t="s">
        <v>36831</v>
      </c>
      <c r="P4557" s="4">
        <v>40.200000000000003</v>
      </c>
      <c r="Q4557" s="14">
        <v>493458.62</v>
      </c>
      <c r="R4557" s="1" t="s">
        <v>9362</v>
      </c>
      <c r="S4557" s="1" t="s">
        <v>7261</v>
      </c>
      <c r="T4557" s="1">
        <v>89643464</v>
      </c>
      <c r="U4557" s="15" t="s">
        <v>1015</v>
      </c>
      <c r="V4557" t="str">
        <f>VLOOKUP(T4557,[1]ОКТМО!$B$6:$D$553,3,0)</f>
        <v xml:space="preserve">22 МО Рузаевка </v>
      </c>
      <c r="W4557" s="20">
        <f t="shared" si="124"/>
        <v>12275.090049751243</v>
      </c>
    </row>
    <row r="4558" spans="1:23" hidden="1">
      <c r="A4558" s="1" t="s">
        <v>7262</v>
      </c>
      <c r="B4558" s="1" t="s">
        <v>10451</v>
      </c>
      <c r="C4558" s="1" t="s">
        <v>7263</v>
      </c>
      <c r="D4558" s="2">
        <v>36892</v>
      </c>
      <c r="E4558" s="2">
        <v>43944</v>
      </c>
      <c r="F4558" s="24" t="s">
        <v>36835</v>
      </c>
      <c r="G4558" s="23">
        <v>1</v>
      </c>
      <c r="H4558" s="5">
        <v>43944</v>
      </c>
      <c r="I4558" s="1" t="s">
        <v>36836</v>
      </c>
      <c r="J4558" s="2">
        <v>41088</v>
      </c>
      <c r="K4558" s="1" t="s">
        <v>36831</v>
      </c>
      <c r="L4558" s="21">
        <f>(P4558-50)/P4558*(Q4558*M4558)*G4558</f>
        <v>1906.8399000000002</v>
      </c>
      <c r="M4558" s="1">
        <v>3.0000000000000001E-3</v>
      </c>
      <c r="N4558" s="1" t="s">
        <v>1008</v>
      </c>
      <c r="O4558" s="1" t="s">
        <v>36839</v>
      </c>
      <c r="P4558" s="3">
        <v>92</v>
      </c>
      <c r="Q4558" s="14">
        <v>1392295.8</v>
      </c>
      <c r="R4558" s="1" t="s">
        <v>9313</v>
      </c>
      <c r="S4558" s="1" t="s">
        <v>7264</v>
      </c>
      <c r="T4558" s="1">
        <v>89643436</v>
      </c>
      <c r="U4558" s="15" t="s">
        <v>1015</v>
      </c>
      <c r="V4558" t="str">
        <f>VLOOKUP(T4558,[1]ОКТМО!$B$6:$D$553,3,0)</f>
        <v xml:space="preserve">22 МО Рузаевка </v>
      </c>
      <c r="W4558" s="20">
        <f t="shared" si="124"/>
        <v>15133.65</v>
      </c>
    </row>
    <row r="4559" spans="1:23" hidden="1">
      <c r="A4559" s="1" t="s">
        <v>7265</v>
      </c>
      <c r="B4559" s="1" t="s">
        <v>7266</v>
      </c>
      <c r="C4559" s="1" t="s">
        <v>7267</v>
      </c>
      <c r="D4559" s="2">
        <v>36892</v>
      </c>
      <c r="E4559" s="2">
        <v>41816</v>
      </c>
      <c r="F4559" s="24" t="s">
        <v>36835</v>
      </c>
      <c r="G4559" s="23">
        <v>1</v>
      </c>
      <c r="H4559" s="5">
        <v>41816</v>
      </c>
      <c r="I4559" s="1" t="s">
        <v>36836</v>
      </c>
      <c r="J4559" s="1" t="s">
        <v>36831</v>
      </c>
      <c r="K4559" s="1" t="s">
        <v>36831</v>
      </c>
      <c r="L4559" s="21">
        <f>(P4559-20)/P4559*(Q4559*M4559)*G4559</f>
        <v>885.03398978284486</v>
      </c>
      <c r="M4559" s="7">
        <v>1E-3</v>
      </c>
      <c r="N4559" s="1" t="s">
        <v>1006</v>
      </c>
      <c r="O4559" s="1" t="s">
        <v>36831</v>
      </c>
      <c r="P4559" s="4">
        <v>92.1</v>
      </c>
      <c r="Q4559" s="14">
        <v>1130535.79</v>
      </c>
      <c r="R4559" s="1" t="s">
        <v>9362</v>
      </c>
      <c r="S4559" s="1" t="s">
        <v>7268</v>
      </c>
      <c r="T4559" s="1">
        <v>89643464</v>
      </c>
      <c r="U4559" t="s">
        <v>1016</v>
      </c>
      <c r="V4559" t="str">
        <f>VLOOKUP(T4559,[1]ОКТМО!$B$6:$D$553,3,0)</f>
        <v xml:space="preserve">22 МО Рузаевка </v>
      </c>
      <c r="W4559" s="20">
        <f t="shared" si="124"/>
        <v>12275.090010857764</v>
      </c>
    </row>
    <row r="4560" spans="1:23" hidden="1">
      <c r="A4560" s="1" t="s">
        <v>7269</v>
      </c>
      <c r="B4560" s="1" t="s">
        <v>31379</v>
      </c>
      <c r="C4560" s="1" t="s">
        <v>7270</v>
      </c>
      <c r="D4560" s="2">
        <v>36892</v>
      </c>
      <c r="E4560" s="2">
        <v>43656</v>
      </c>
      <c r="F4560" s="24" t="s">
        <v>36835</v>
      </c>
      <c r="G4560" s="23">
        <v>1</v>
      </c>
      <c r="H4560" s="5">
        <v>43656</v>
      </c>
      <c r="I4560" s="1" t="s">
        <v>36836</v>
      </c>
      <c r="J4560" s="2">
        <v>41088</v>
      </c>
      <c r="K4560" s="1" t="s">
        <v>36831</v>
      </c>
      <c r="L4560" s="21">
        <f>(P4560-50)/P4560*(Q4560*M4560)*G4560</f>
        <v>433.29347246231174</v>
      </c>
      <c r="M4560" s="1">
        <v>3.0000000000000001E-3</v>
      </c>
      <c r="N4560" s="1" t="s">
        <v>1008</v>
      </c>
      <c r="O4560" s="1" t="s">
        <v>36880</v>
      </c>
      <c r="P4560" s="4">
        <v>59.7</v>
      </c>
      <c r="Q4560" s="14">
        <v>888921.66</v>
      </c>
      <c r="R4560" s="1" t="s">
        <v>9391</v>
      </c>
      <c r="S4560" s="1" t="s">
        <v>7271</v>
      </c>
      <c r="T4560" s="1">
        <v>89643408</v>
      </c>
      <c r="U4560" s="15" t="s">
        <v>1015</v>
      </c>
      <c r="V4560" t="str">
        <f>VLOOKUP(T4560,[1]ОКТМО!$B$6:$D$553,3,0)</f>
        <v xml:space="preserve">22 МО Рузаевка </v>
      </c>
      <c r="W4560" s="20">
        <f t="shared" si="124"/>
        <v>14889.810050251255</v>
      </c>
    </row>
    <row r="4561" spans="1:23" hidden="1">
      <c r="A4561" s="1" t="s">
        <v>7272</v>
      </c>
      <c r="B4561" s="1" t="s">
        <v>7273</v>
      </c>
      <c r="C4561" s="1" t="s">
        <v>7274</v>
      </c>
      <c r="D4561" s="2">
        <v>36892</v>
      </c>
      <c r="E4561" s="2">
        <v>38778</v>
      </c>
      <c r="F4561" s="24" t="s">
        <v>36835</v>
      </c>
      <c r="G4561" s="23">
        <v>1</v>
      </c>
      <c r="H4561" s="5">
        <v>38778</v>
      </c>
      <c r="I4561" s="1" t="s">
        <v>36836</v>
      </c>
      <c r="J4561" s="1" t="s">
        <v>36831</v>
      </c>
      <c r="K4561" s="1" t="s">
        <v>36831</v>
      </c>
      <c r="L4561" s="21"/>
      <c r="M4561" s="1">
        <v>3.0000000000000001E-3</v>
      </c>
      <c r="N4561" s="1" t="s">
        <v>1008</v>
      </c>
      <c r="O4561" s="1" t="s">
        <v>36831</v>
      </c>
      <c r="P4561" s="4">
        <v>27.8</v>
      </c>
      <c r="Q4561" s="14">
        <v>422456.31</v>
      </c>
      <c r="R4561" s="1" t="s">
        <v>9313</v>
      </c>
      <c r="S4561" s="1" t="s">
        <v>7275</v>
      </c>
      <c r="T4561" s="1">
        <v>89643436</v>
      </c>
      <c r="U4561" s="15" t="s">
        <v>1015</v>
      </c>
      <c r="V4561" t="str">
        <f>VLOOKUP(T4561,[1]ОКТМО!$B$6:$D$553,3,0)</f>
        <v xml:space="preserve">22 МО Рузаевка </v>
      </c>
      <c r="W4561" s="20">
        <f t="shared" si="124"/>
        <v>15196.270143884891</v>
      </c>
    </row>
    <row r="4562" spans="1:23" hidden="1">
      <c r="A4562" s="1" t="s">
        <v>7276</v>
      </c>
      <c r="B4562" s="1" t="s">
        <v>7277</v>
      </c>
      <c r="C4562" s="1" t="s">
        <v>7278</v>
      </c>
      <c r="D4562" s="2">
        <v>36892</v>
      </c>
      <c r="E4562" s="2">
        <v>42974</v>
      </c>
      <c r="F4562" s="24" t="s">
        <v>36835</v>
      </c>
      <c r="G4562" s="23">
        <v>1</v>
      </c>
      <c r="H4562" s="5">
        <v>42974</v>
      </c>
      <c r="I4562" s="1" t="s">
        <v>36836</v>
      </c>
      <c r="J4562" s="1" t="s">
        <v>36831</v>
      </c>
      <c r="K4562" s="1" t="s">
        <v>36831</v>
      </c>
      <c r="L4562" s="21">
        <f>(P4562-50)/P4562*(Q4562*M4562)*G4562</f>
        <v>552.77949485436875</v>
      </c>
      <c r="M4562" s="1">
        <v>3.0000000000000001E-3</v>
      </c>
      <c r="N4562" s="1" t="s">
        <v>1008</v>
      </c>
      <c r="O4562" s="1" t="s">
        <v>36831</v>
      </c>
      <c r="P4562" s="4">
        <v>61.8</v>
      </c>
      <c r="Q4562" s="14">
        <v>965021.83</v>
      </c>
      <c r="R4562" s="1" t="s">
        <v>9313</v>
      </c>
      <c r="S4562" s="1" t="s">
        <v>7279</v>
      </c>
      <c r="T4562" s="1">
        <v>89643436</v>
      </c>
      <c r="U4562" s="15" t="s">
        <v>1015</v>
      </c>
      <c r="V4562" t="str">
        <f>VLOOKUP(T4562,[1]ОКТМО!$B$6:$D$553,3,0)</f>
        <v xml:space="preserve">22 МО Рузаевка </v>
      </c>
      <c r="W4562" s="20">
        <f t="shared" si="124"/>
        <v>15615.239967637541</v>
      </c>
    </row>
    <row r="4563" spans="1:23" hidden="1">
      <c r="A4563" s="1" t="s">
        <v>7280</v>
      </c>
      <c r="B4563" s="1" t="s">
        <v>7281</v>
      </c>
      <c r="C4563" s="1" t="s">
        <v>7282</v>
      </c>
      <c r="D4563" s="2">
        <v>36892</v>
      </c>
      <c r="E4563" s="2">
        <v>43777</v>
      </c>
      <c r="F4563" s="24" t="s">
        <v>36835</v>
      </c>
      <c r="G4563" s="23">
        <v>1</v>
      </c>
      <c r="H4563" s="5">
        <v>43777</v>
      </c>
      <c r="I4563" s="1" t="s">
        <v>36836</v>
      </c>
      <c r="J4563" s="1" t="s">
        <v>36831</v>
      </c>
      <c r="K4563" s="1" t="s">
        <v>36831</v>
      </c>
      <c r="L4563" s="21">
        <f>(P4563-50)/P4563*(Q4563*M4563)*G4563</f>
        <v>1143.4895917012448</v>
      </c>
      <c r="M4563" s="1">
        <v>3.0000000000000001E-3</v>
      </c>
      <c r="N4563" s="1" t="s">
        <v>1008</v>
      </c>
      <c r="O4563" s="1" t="s">
        <v>36831</v>
      </c>
      <c r="P4563" s="4">
        <v>72.3</v>
      </c>
      <c r="Q4563" s="14">
        <v>1235789.2</v>
      </c>
      <c r="R4563" s="1" t="s">
        <v>9313</v>
      </c>
      <c r="S4563" s="1" t="s">
        <v>7283</v>
      </c>
      <c r="T4563" s="1">
        <v>89643436</v>
      </c>
      <c r="U4563" s="15" t="s">
        <v>1015</v>
      </c>
      <c r="V4563" t="str">
        <f>VLOOKUP(T4563,[1]ОКТМО!$B$6:$D$553,3,0)</f>
        <v xml:space="preserve">22 МО Рузаевка </v>
      </c>
      <c r="W4563" s="20">
        <f t="shared" si="124"/>
        <v>17092.520055325036</v>
      </c>
    </row>
    <row r="4564" spans="1:23" hidden="1">
      <c r="A4564" s="1" t="s">
        <v>7284</v>
      </c>
      <c r="B4564" s="1" t="s">
        <v>8129</v>
      </c>
      <c r="C4564" s="1" t="s">
        <v>8130</v>
      </c>
      <c r="D4564" s="2">
        <v>36892</v>
      </c>
      <c r="E4564" s="2">
        <v>42123</v>
      </c>
      <c r="F4564" s="24" t="s">
        <v>36835</v>
      </c>
      <c r="G4564" s="23">
        <v>1</v>
      </c>
      <c r="H4564" s="5">
        <v>42123</v>
      </c>
      <c r="I4564" s="1" t="s">
        <v>36836</v>
      </c>
      <c r="J4564" s="1" t="s">
        <v>36831</v>
      </c>
      <c r="K4564" s="1" t="s">
        <v>36831</v>
      </c>
      <c r="L4564" s="21"/>
      <c r="M4564" s="1">
        <v>3.0000000000000001E-3</v>
      </c>
      <c r="N4564" s="1" t="s">
        <v>1008</v>
      </c>
      <c r="O4564" s="1" t="s">
        <v>36831</v>
      </c>
      <c r="P4564" s="4">
        <v>44.2</v>
      </c>
      <c r="Q4564" s="14">
        <v>379966.63</v>
      </c>
      <c r="R4564" s="1" t="s">
        <v>9395</v>
      </c>
      <c r="S4564" s="1" t="s">
        <v>7285</v>
      </c>
      <c r="T4564" s="1">
        <v>89643484</v>
      </c>
      <c r="U4564" s="15" t="s">
        <v>1015</v>
      </c>
      <c r="V4564" t="str">
        <f>VLOOKUP(T4564,[1]ОКТМО!$B$6:$D$553,3,0)</f>
        <v xml:space="preserve">22 МО Рузаевка </v>
      </c>
      <c r="W4564" s="20">
        <f t="shared" si="124"/>
        <v>8596.5300904977375</v>
      </c>
    </row>
    <row r="4565" spans="1:23" hidden="1">
      <c r="A4565" s="1" t="s">
        <v>7286</v>
      </c>
      <c r="B4565" s="1" t="s">
        <v>7287</v>
      </c>
      <c r="C4565" s="1" t="s">
        <v>7288</v>
      </c>
      <c r="D4565" s="2">
        <v>36890</v>
      </c>
      <c r="E4565" s="2">
        <v>42127</v>
      </c>
      <c r="F4565" s="24" t="s">
        <v>36835</v>
      </c>
      <c r="G4565" s="23">
        <v>1</v>
      </c>
      <c r="H4565" s="5">
        <v>42127</v>
      </c>
      <c r="I4565" s="1" t="s">
        <v>36836</v>
      </c>
      <c r="J4565" s="1" t="s">
        <v>36831</v>
      </c>
      <c r="K4565" s="1" t="s">
        <v>36831</v>
      </c>
      <c r="L4565" s="21">
        <f>(P4565-50)/P4565*(Q4565*M4565)*G4565</f>
        <v>47623.541040341959</v>
      </c>
      <c r="M4565" s="1">
        <v>3.0000000000000001E-3</v>
      </c>
      <c r="N4565" s="1" t="s">
        <v>1008</v>
      </c>
      <c r="O4565" s="1" t="s">
        <v>36831</v>
      </c>
      <c r="P4565" s="4">
        <v>877.3</v>
      </c>
      <c r="Q4565" s="14">
        <v>16833930.68</v>
      </c>
      <c r="R4565" s="1" t="s">
        <v>9380</v>
      </c>
      <c r="S4565" s="1" t="s">
        <v>7289</v>
      </c>
      <c r="T4565" s="1">
        <v>89643456</v>
      </c>
      <c r="U4565" s="15" t="s">
        <v>1015</v>
      </c>
      <c r="V4565" t="str">
        <f>VLOOKUP(T4565,[1]ОКТМО!$B$6:$D$553,3,0)</f>
        <v xml:space="preserve">22 МО Рузаевка </v>
      </c>
      <c r="W4565" s="20">
        <f t="shared" si="124"/>
        <v>19188.339997720279</v>
      </c>
    </row>
    <row r="4566" spans="1:23" hidden="1">
      <c r="A4566" s="1" t="s">
        <v>7290</v>
      </c>
      <c r="B4566" s="1" t="s">
        <v>37161</v>
      </c>
      <c r="C4566" s="1" t="s">
        <v>7291</v>
      </c>
      <c r="D4566" s="2">
        <v>36892</v>
      </c>
      <c r="E4566" s="2">
        <v>43908</v>
      </c>
      <c r="F4566" s="24" t="s">
        <v>36835</v>
      </c>
      <c r="G4566" s="23">
        <v>1</v>
      </c>
      <c r="H4566" s="5">
        <v>43908</v>
      </c>
      <c r="I4566" s="1" t="s">
        <v>36836</v>
      </c>
      <c r="J4566" s="2">
        <v>41088</v>
      </c>
      <c r="K4566" s="1" t="s">
        <v>36831</v>
      </c>
      <c r="L4566" s="21">
        <f>(P4566-50)/P4566*(Q4566*M4566)*G4566</f>
        <v>1388.0982532885907</v>
      </c>
      <c r="M4566" s="1">
        <v>3.0000000000000001E-3</v>
      </c>
      <c r="N4566" s="1" t="s">
        <v>1008</v>
      </c>
      <c r="O4566" s="1" t="s">
        <v>36837</v>
      </c>
      <c r="P4566" s="4">
        <v>89.4</v>
      </c>
      <c r="Q4566" s="14">
        <v>1049881.42</v>
      </c>
      <c r="R4566" s="1" t="s">
        <v>9395</v>
      </c>
      <c r="S4566" s="1" t="s">
        <v>7292</v>
      </c>
      <c r="T4566" s="1">
        <v>89643484</v>
      </c>
      <c r="U4566" s="15" t="s">
        <v>1015</v>
      </c>
      <c r="V4566" t="str">
        <f>VLOOKUP(T4566,[1]ОКТМО!$B$6:$D$553,3,0)</f>
        <v xml:space="preserve">22 МО Рузаевка </v>
      </c>
      <c r="W4566" s="20">
        <f t="shared" si="124"/>
        <v>11743.640044742728</v>
      </c>
    </row>
    <row r="4567" spans="1:23" hidden="1">
      <c r="A4567" s="1" t="s">
        <v>7293</v>
      </c>
      <c r="B4567" s="1" t="s">
        <v>7294</v>
      </c>
      <c r="C4567" s="1" t="s">
        <v>7295</v>
      </c>
      <c r="D4567" s="2">
        <v>36892</v>
      </c>
      <c r="E4567" s="2">
        <v>42819</v>
      </c>
      <c r="F4567" s="24" t="s">
        <v>36835</v>
      </c>
      <c r="G4567" s="23">
        <v>1</v>
      </c>
      <c r="H4567" s="5">
        <v>42819</v>
      </c>
      <c r="I4567" s="1" t="s">
        <v>36836</v>
      </c>
      <c r="J4567" s="1" t="s">
        <v>36831</v>
      </c>
      <c r="K4567" s="1" t="s">
        <v>36831</v>
      </c>
      <c r="L4567" s="21"/>
      <c r="M4567" s="1">
        <v>3.0000000000000001E-3</v>
      </c>
      <c r="N4567" s="1" t="s">
        <v>1008</v>
      </c>
      <c r="O4567" s="1" t="s">
        <v>36831</v>
      </c>
      <c r="P4567" s="4">
        <v>37.6</v>
      </c>
      <c r="Q4567" s="14">
        <v>323229.53000000003</v>
      </c>
      <c r="R4567" s="1" t="s">
        <v>9395</v>
      </c>
      <c r="S4567" s="1" t="s">
        <v>7296</v>
      </c>
      <c r="T4567" s="1">
        <v>89643484</v>
      </c>
      <c r="U4567" s="15" t="s">
        <v>1015</v>
      </c>
      <c r="V4567" t="str">
        <f>VLOOKUP(T4567,[1]ОКТМО!$B$6:$D$553,3,0)</f>
        <v xml:space="preserve">22 МО Рузаевка </v>
      </c>
      <c r="W4567" s="20">
        <f t="shared" si="124"/>
        <v>8596.5300531914891</v>
      </c>
    </row>
    <row r="4568" spans="1:23" hidden="1">
      <c r="A4568" s="1" t="s">
        <v>7297</v>
      </c>
      <c r="B4568" s="1" t="s">
        <v>7298</v>
      </c>
      <c r="C4568" s="1" t="s">
        <v>7299</v>
      </c>
      <c r="D4568" s="2">
        <v>36892</v>
      </c>
      <c r="E4568" s="2">
        <v>41756</v>
      </c>
      <c r="F4568" s="24" t="s">
        <v>36835</v>
      </c>
      <c r="G4568" s="23">
        <v>1</v>
      </c>
      <c r="H4568" s="5">
        <v>41756</v>
      </c>
      <c r="I4568" s="1" t="s">
        <v>36836</v>
      </c>
      <c r="J4568" s="1" t="s">
        <v>36831</v>
      </c>
      <c r="K4568" s="1" t="s">
        <v>36831</v>
      </c>
      <c r="L4568" s="21"/>
      <c r="M4568" s="1">
        <v>3.0000000000000001E-3</v>
      </c>
      <c r="N4568" s="1" t="s">
        <v>1008</v>
      </c>
      <c r="O4568" s="1" t="s">
        <v>36831</v>
      </c>
      <c r="P4568" s="4">
        <v>36.200000000000003</v>
      </c>
      <c r="Q4568" s="14">
        <v>302844.49</v>
      </c>
      <c r="R4568" s="1" t="s">
        <v>9395</v>
      </c>
      <c r="S4568" s="1" t="s">
        <v>7300</v>
      </c>
      <c r="T4568" s="1">
        <v>89643484</v>
      </c>
      <c r="U4568" s="15" t="s">
        <v>1015</v>
      </c>
      <c r="V4568" t="str">
        <f>VLOOKUP(T4568,[1]ОКТМО!$B$6:$D$553,3,0)</f>
        <v xml:space="preserve">22 МО Рузаевка </v>
      </c>
      <c r="W4568" s="20">
        <f t="shared" si="124"/>
        <v>8365.869889502761</v>
      </c>
    </row>
    <row r="4569" spans="1:23" hidden="1">
      <c r="A4569" s="1" t="s">
        <v>7301</v>
      </c>
      <c r="B4569" s="1" t="s">
        <v>7302</v>
      </c>
      <c r="C4569" s="1" t="s">
        <v>7303</v>
      </c>
      <c r="D4569" s="2">
        <v>36892</v>
      </c>
      <c r="E4569" s="2">
        <v>43613</v>
      </c>
      <c r="F4569" s="24" t="s">
        <v>36835</v>
      </c>
      <c r="G4569" s="23">
        <v>1</v>
      </c>
      <c r="H4569" s="5">
        <v>43613</v>
      </c>
      <c r="I4569" s="1" t="s">
        <v>36836</v>
      </c>
      <c r="J4569" s="2">
        <v>41088</v>
      </c>
      <c r="K4569" s="1" t="s">
        <v>36831</v>
      </c>
      <c r="L4569" s="21"/>
      <c r="M4569" s="1">
        <v>3.0000000000000001E-3</v>
      </c>
      <c r="N4569" s="1" t="s">
        <v>1008</v>
      </c>
      <c r="O4569" s="1" t="s">
        <v>36839</v>
      </c>
      <c r="P4569" s="3">
        <v>43</v>
      </c>
      <c r="Q4569" s="14">
        <v>404621.4</v>
      </c>
      <c r="R4569" s="1" t="s">
        <v>9395</v>
      </c>
      <c r="S4569" s="1" t="s">
        <v>7304</v>
      </c>
      <c r="T4569" s="1">
        <v>89643484</v>
      </c>
      <c r="U4569" s="15" t="s">
        <v>1015</v>
      </c>
      <c r="V4569" t="str">
        <f>VLOOKUP(T4569,[1]ОКТМО!$B$6:$D$553,3,0)</f>
        <v xml:space="preserve">22 МО Рузаевка </v>
      </c>
      <c r="W4569" s="20">
        <f t="shared" si="124"/>
        <v>9409.8000000000011</v>
      </c>
    </row>
    <row r="4570" spans="1:23" hidden="1">
      <c r="A4570" s="1" t="s">
        <v>7305</v>
      </c>
      <c r="B4570" s="1" t="s">
        <v>7306</v>
      </c>
      <c r="C4570" s="1" t="s">
        <v>7307</v>
      </c>
      <c r="D4570" s="2">
        <v>37257</v>
      </c>
      <c r="E4570" s="2">
        <v>43903</v>
      </c>
      <c r="F4570" s="24" t="s">
        <v>36835</v>
      </c>
      <c r="G4570" s="23">
        <v>1</v>
      </c>
      <c r="H4570" s="5">
        <v>43903</v>
      </c>
      <c r="I4570" s="1" t="s">
        <v>36836</v>
      </c>
      <c r="J4570" s="1" t="s">
        <v>36831</v>
      </c>
      <c r="K4570" s="1" t="s">
        <v>36831</v>
      </c>
      <c r="L4570" s="21">
        <f>(P4570-50)/P4570*(Q4570*M4570)*G4570</f>
        <v>1442.1120526253687</v>
      </c>
      <c r="M4570" s="1">
        <v>3.0000000000000001E-3</v>
      </c>
      <c r="N4570" s="1" t="s">
        <v>1008</v>
      </c>
      <c r="O4570" s="1" t="s">
        <v>36831</v>
      </c>
      <c r="P4570" s="4">
        <v>101.7</v>
      </c>
      <c r="Q4570" s="14">
        <v>945601.52</v>
      </c>
      <c r="R4570" s="1" t="s">
        <v>9593</v>
      </c>
      <c r="S4570" s="1" t="s">
        <v>7308</v>
      </c>
      <c r="T4570" s="1">
        <v>89631425</v>
      </c>
      <c r="U4570" s="15" t="s">
        <v>1015</v>
      </c>
      <c r="V4570" t="str">
        <f>VLOOKUP(T4570,[1]ОКТМО!$B$6:$D$553,3,0)</f>
        <v xml:space="preserve">12 Кочкуровский район </v>
      </c>
      <c r="W4570" s="20">
        <f t="shared" si="124"/>
        <v>9297.9500491642084</v>
      </c>
    </row>
    <row r="4571" spans="1:23" hidden="1">
      <c r="A4571" s="1" t="s">
        <v>7309</v>
      </c>
      <c r="B4571" s="1" t="s">
        <v>7310</v>
      </c>
      <c r="C4571" s="1" t="s">
        <v>7311</v>
      </c>
      <c r="D4571" s="2">
        <v>37257</v>
      </c>
      <c r="E4571" s="2">
        <v>43537</v>
      </c>
      <c r="F4571" s="24" t="s">
        <v>36835</v>
      </c>
      <c r="G4571" s="23">
        <v>1</v>
      </c>
      <c r="H4571" s="5">
        <v>43537</v>
      </c>
      <c r="I4571" s="1" t="s">
        <v>36836</v>
      </c>
      <c r="J4571" s="1" t="s">
        <v>36831</v>
      </c>
      <c r="K4571" s="1" t="s">
        <v>36831</v>
      </c>
      <c r="L4571" s="21"/>
      <c r="M4571" s="1">
        <v>3.0000000000000001E-3</v>
      </c>
      <c r="N4571" s="1" t="s">
        <v>1008</v>
      </c>
      <c r="O4571" s="1" t="s">
        <v>36831</v>
      </c>
      <c r="P4571" s="4">
        <v>31.6</v>
      </c>
      <c r="Q4571" s="14">
        <v>424553.58</v>
      </c>
      <c r="R4571" s="1" t="s">
        <v>9666</v>
      </c>
      <c r="S4571" s="1" t="s">
        <v>7312</v>
      </c>
      <c r="T4571" s="1">
        <v>89631465</v>
      </c>
      <c r="U4571" s="15" t="s">
        <v>1015</v>
      </c>
      <c r="V4571" t="str">
        <f>VLOOKUP(T4571,[1]ОКТМО!$B$6:$D$553,3,0)</f>
        <v xml:space="preserve">12 Кочкуровский район </v>
      </c>
      <c r="W4571" s="20">
        <f t="shared" si="124"/>
        <v>13435.239873417722</v>
      </c>
    </row>
    <row r="4572" spans="1:23" hidden="1">
      <c r="A4572" s="1" t="s">
        <v>7313</v>
      </c>
      <c r="B4572" s="1" t="s">
        <v>8198</v>
      </c>
      <c r="C4572" s="1" t="s">
        <v>8199</v>
      </c>
      <c r="D4572" s="2">
        <v>32874</v>
      </c>
      <c r="E4572" s="2">
        <v>42478</v>
      </c>
      <c r="F4572" s="24" t="s">
        <v>36835</v>
      </c>
      <c r="G4572" s="23">
        <v>1</v>
      </c>
      <c r="H4572" s="5">
        <v>42478</v>
      </c>
      <c r="I4572" s="1" t="s">
        <v>36836</v>
      </c>
      <c r="J4572" s="1" t="s">
        <v>36831</v>
      </c>
      <c r="K4572" s="1" t="s">
        <v>36831</v>
      </c>
      <c r="L4572" s="21"/>
      <c r="M4572" s="1">
        <v>3.0000000000000001E-3</v>
      </c>
      <c r="N4572" s="1" t="s">
        <v>1008</v>
      </c>
      <c r="O4572" s="1" t="s">
        <v>36831</v>
      </c>
      <c r="P4572" s="4">
        <v>43.9</v>
      </c>
      <c r="Q4572" s="14">
        <v>477861.16</v>
      </c>
      <c r="R4572" s="1" t="s">
        <v>9521</v>
      </c>
      <c r="S4572" s="1" t="s">
        <v>7314</v>
      </c>
      <c r="T4572" s="1">
        <v>89631420</v>
      </c>
      <c r="U4572" s="15" t="s">
        <v>1015</v>
      </c>
      <c r="V4572" t="str">
        <f>VLOOKUP(T4572,[1]ОКТМО!$B$6:$D$553,3,0)</f>
        <v xml:space="preserve">12 Кочкуровский район </v>
      </c>
      <c r="W4572" s="20">
        <f t="shared" si="124"/>
        <v>10885.220045558086</v>
      </c>
    </row>
    <row r="4573" spans="1:23" hidden="1">
      <c r="A4573" s="1" t="s">
        <v>7315</v>
      </c>
      <c r="B4573" s="1" t="s">
        <v>7316</v>
      </c>
      <c r="C4573" s="1" t="s">
        <v>7317</v>
      </c>
      <c r="D4573" s="2">
        <v>37257</v>
      </c>
      <c r="E4573" s="2">
        <v>42399</v>
      </c>
      <c r="F4573" s="24" t="s">
        <v>36835</v>
      </c>
      <c r="G4573" s="23">
        <v>1</v>
      </c>
      <c r="H4573" s="5">
        <v>42399</v>
      </c>
      <c r="I4573" s="1" t="s">
        <v>36836</v>
      </c>
      <c r="J4573" s="1" t="s">
        <v>36831</v>
      </c>
      <c r="K4573" s="1" t="s">
        <v>36831</v>
      </c>
      <c r="L4573" s="21"/>
      <c r="M4573" s="1">
        <v>3.0000000000000001E-3</v>
      </c>
      <c r="N4573" s="1" t="s">
        <v>1008</v>
      </c>
      <c r="O4573" s="1" t="s">
        <v>36831</v>
      </c>
      <c r="P4573" s="4">
        <v>47.8</v>
      </c>
      <c r="Q4573" s="14">
        <v>528961.49</v>
      </c>
      <c r="R4573" s="1" t="s">
        <v>9522</v>
      </c>
      <c r="S4573" s="1" t="s">
        <v>7318</v>
      </c>
      <c r="T4573" s="1">
        <v>89631420</v>
      </c>
      <c r="U4573" s="15" t="s">
        <v>1015</v>
      </c>
      <c r="V4573" t="str">
        <f>VLOOKUP(T4573,[1]ОКТМО!$B$6:$D$553,3,0)</f>
        <v xml:space="preserve">12 Кочкуровский район </v>
      </c>
      <c r="W4573" s="20">
        <f t="shared" si="124"/>
        <v>11066.139958158996</v>
      </c>
    </row>
    <row r="4574" spans="1:23" hidden="1">
      <c r="A4574" s="1" t="s">
        <v>7319</v>
      </c>
      <c r="B4574" s="1" t="s">
        <v>7320</v>
      </c>
      <c r="C4574" s="1" t="s">
        <v>7321</v>
      </c>
      <c r="D4574" s="2">
        <v>37257</v>
      </c>
      <c r="E4574" s="2">
        <v>42910</v>
      </c>
      <c r="F4574" s="24" t="s">
        <v>36835</v>
      </c>
      <c r="G4574" s="23">
        <v>1</v>
      </c>
      <c r="H4574" s="5">
        <v>42910</v>
      </c>
      <c r="I4574" s="1" t="s">
        <v>36836</v>
      </c>
      <c r="J4574" s="1" t="s">
        <v>36831</v>
      </c>
      <c r="K4574" s="1" t="s">
        <v>36831</v>
      </c>
      <c r="L4574" s="21"/>
      <c r="M4574" s="1">
        <v>3.0000000000000001E-3</v>
      </c>
      <c r="N4574" s="1" t="s">
        <v>1008</v>
      </c>
      <c r="O4574" s="1" t="s">
        <v>36831</v>
      </c>
      <c r="P4574" s="3">
        <v>45</v>
      </c>
      <c r="Q4574" s="14">
        <v>476692.2</v>
      </c>
      <c r="R4574" s="1" t="s">
        <v>9521</v>
      </c>
      <c r="S4574" s="1" t="s">
        <v>7322</v>
      </c>
      <c r="T4574" s="1">
        <v>89631420</v>
      </c>
      <c r="U4574" s="15" t="s">
        <v>1015</v>
      </c>
      <c r="V4574" t="str">
        <f>VLOOKUP(T4574,[1]ОКТМО!$B$6:$D$553,3,0)</f>
        <v xml:space="preserve">12 Кочкуровский район </v>
      </c>
      <c r="W4574" s="20">
        <f t="shared" si="124"/>
        <v>10593.16</v>
      </c>
    </row>
    <row r="4575" spans="1:23" hidden="1">
      <c r="A4575" s="1" t="s">
        <v>7323</v>
      </c>
      <c r="B4575" s="1" t="s">
        <v>7324</v>
      </c>
      <c r="C4575" s="1" t="s">
        <v>7325</v>
      </c>
      <c r="D4575" s="2">
        <v>37257</v>
      </c>
      <c r="E4575" s="2">
        <v>42139</v>
      </c>
      <c r="F4575" s="24" t="s">
        <v>36835</v>
      </c>
      <c r="G4575" s="23">
        <v>1</v>
      </c>
      <c r="H4575" s="5">
        <v>42139</v>
      </c>
      <c r="I4575" s="1" t="s">
        <v>36836</v>
      </c>
      <c r="J4575" s="1" t="s">
        <v>36831</v>
      </c>
      <c r="K4575" s="1" t="s">
        <v>36831</v>
      </c>
      <c r="L4575" s="21"/>
      <c r="M4575" s="1">
        <v>3.0000000000000001E-3</v>
      </c>
      <c r="N4575" s="1" t="s">
        <v>1008</v>
      </c>
      <c r="O4575" s="1" t="s">
        <v>36831</v>
      </c>
      <c r="P4575" s="4">
        <v>32.4</v>
      </c>
      <c r="Q4575" s="14">
        <v>425343.31</v>
      </c>
      <c r="R4575" s="1" t="s">
        <v>9641</v>
      </c>
      <c r="S4575" s="1" t="s">
        <v>7326</v>
      </c>
      <c r="T4575" s="1">
        <v>89631425</v>
      </c>
      <c r="U4575" s="15" t="s">
        <v>1015</v>
      </c>
      <c r="V4575" t="str">
        <f>VLOOKUP(T4575,[1]ОКТМО!$B$6:$D$553,3,0)</f>
        <v xml:space="preserve">12 Кочкуровский район </v>
      </c>
      <c r="W4575" s="20">
        <f t="shared" si="124"/>
        <v>13127.879938271606</v>
      </c>
    </row>
    <row r="4576" spans="1:23" hidden="1">
      <c r="A4576" s="1" t="s">
        <v>7327</v>
      </c>
      <c r="B4576" s="1" t="s">
        <v>7328</v>
      </c>
      <c r="C4576" s="1" t="s">
        <v>7329</v>
      </c>
      <c r="D4576" s="2">
        <v>25569</v>
      </c>
      <c r="E4576" s="2">
        <v>40767</v>
      </c>
      <c r="F4576" s="24" t="s">
        <v>36835</v>
      </c>
      <c r="G4576" s="23">
        <v>1</v>
      </c>
      <c r="H4576" s="5">
        <v>40767</v>
      </c>
      <c r="I4576" s="1" t="s">
        <v>36836</v>
      </c>
      <c r="J4576" s="1" t="s">
        <v>36831</v>
      </c>
      <c r="K4576" s="1" t="s">
        <v>36831</v>
      </c>
      <c r="L4576" s="21"/>
      <c r="M4576" s="1">
        <v>3.0000000000000001E-3</v>
      </c>
      <c r="N4576" s="1" t="s">
        <v>1008</v>
      </c>
      <c r="O4576" s="1" t="s">
        <v>36831</v>
      </c>
      <c r="P4576" s="4">
        <v>31.9</v>
      </c>
      <c r="Q4576" s="14">
        <v>377856.78</v>
      </c>
      <c r="R4576" s="1" t="s">
        <v>9600</v>
      </c>
      <c r="S4576" s="1" t="s">
        <v>7330</v>
      </c>
      <c r="T4576" s="1">
        <v>89631465</v>
      </c>
      <c r="U4576" s="15" t="s">
        <v>1015</v>
      </c>
      <c r="V4576" t="str">
        <f>VLOOKUP(T4576,[1]ОКТМО!$B$6:$D$553,3,0)</f>
        <v xml:space="preserve">12 Кочкуровский район </v>
      </c>
      <c r="W4576" s="20">
        <f t="shared" si="124"/>
        <v>11845.040125391852</v>
      </c>
    </row>
    <row r="4577" spans="1:23" hidden="1">
      <c r="A4577" s="1" t="s">
        <v>7331</v>
      </c>
      <c r="B4577" s="1" t="s">
        <v>7332</v>
      </c>
      <c r="C4577" s="1" t="s">
        <v>7333</v>
      </c>
      <c r="D4577" s="2">
        <v>37257</v>
      </c>
      <c r="E4577" s="2">
        <v>42564</v>
      </c>
      <c r="F4577" s="24" t="s">
        <v>36835</v>
      </c>
      <c r="G4577" s="23">
        <v>1</v>
      </c>
      <c r="H4577" s="5">
        <v>42564</v>
      </c>
      <c r="I4577" s="1" t="s">
        <v>36836</v>
      </c>
      <c r="J4577" s="1" t="s">
        <v>36831</v>
      </c>
      <c r="K4577" s="1" t="s">
        <v>36831</v>
      </c>
      <c r="L4577" s="21"/>
      <c r="M4577" s="1">
        <v>3.0000000000000001E-3</v>
      </c>
      <c r="N4577" s="1" t="s">
        <v>1008</v>
      </c>
      <c r="O4577" s="1" t="s">
        <v>36831</v>
      </c>
      <c r="P4577" s="3">
        <v>33</v>
      </c>
      <c r="Q4577" s="14">
        <v>383591.67</v>
      </c>
      <c r="R4577" s="1" t="s">
        <v>9600</v>
      </c>
      <c r="S4577" s="1" t="s">
        <v>7334</v>
      </c>
      <c r="T4577" s="1">
        <v>89631465</v>
      </c>
      <c r="U4577" s="15" t="s">
        <v>1015</v>
      </c>
      <c r="V4577" t="str">
        <f>VLOOKUP(T4577,[1]ОКТМО!$B$6:$D$553,3,0)</f>
        <v xml:space="preserve">12 Кочкуровский район </v>
      </c>
      <c r="W4577" s="20">
        <f t="shared" si="124"/>
        <v>11623.99</v>
      </c>
    </row>
    <row r="4578" spans="1:23" hidden="1">
      <c r="A4578" s="1" t="s">
        <v>7335</v>
      </c>
      <c r="B4578" s="1" t="s">
        <v>7336</v>
      </c>
      <c r="C4578" s="1" t="s">
        <v>7337</v>
      </c>
      <c r="D4578" s="2">
        <v>37257</v>
      </c>
      <c r="E4578" s="2">
        <v>42312</v>
      </c>
      <c r="F4578" s="24" t="s">
        <v>36835</v>
      </c>
      <c r="G4578" s="23">
        <v>1</v>
      </c>
      <c r="H4578" s="5">
        <v>42312</v>
      </c>
      <c r="I4578" s="1" t="s">
        <v>36836</v>
      </c>
      <c r="J4578" s="1" t="s">
        <v>36831</v>
      </c>
      <c r="K4578" s="1" t="s">
        <v>36831</v>
      </c>
      <c r="L4578" s="21">
        <f>(P4578-50)/P4578*(Q4578*M4578)*G4578</f>
        <v>304.07092282051286</v>
      </c>
      <c r="M4578" s="1">
        <v>3.0000000000000001E-3</v>
      </c>
      <c r="N4578" s="1" t="s">
        <v>1008</v>
      </c>
      <c r="O4578" s="1" t="s">
        <v>36831</v>
      </c>
      <c r="P4578" s="4">
        <v>58.5</v>
      </c>
      <c r="Q4578" s="14">
        <v>697574.47</v>
      </c>
      <c r="R4578" s="1" t="s">
        <v>9600</v>
      </c>
      <c r="S4578" s="1" t="s">
        <v>7338</v>
      </c>
      <c r="T4578" s="1">
        <v>89631465</v>
      </c>
      <c r="U4578" s="15" t="s">
        <v>1015</v>
      </c>
      <c r="V4578" t="str">
        <f>VLOOKUP(T4578,[1]ОКТМО!$B$6:$D$553,3,0)</f>
        <v xml:space="preserve">12 Кочкуровский район </v>
      </c>
      <c r="W4578" s="20">
        <f t="shared" si="124"/>
        <v>11924.349914529914</v>
      </c>
    </row>
    <row r="4579" spans="1:23" hidden="1">
      <c r="A4579" s="1" t="s">
        <v>24589</v>
      </c>
      <c r="B4579" s="1" t="s">
        <v>25538</v>
      </c>
      <c r="C4579" s="1" t="s">
        <v>25539</v>
      </c>
      <c r="D4579" s="2">
        <v>35065</v>
      </c>
      <c r="E4579" s="2">
        <v>43422</v>
      </c>
      <c r="F4579" s="24" t="s">
        <v>36835</v>
      </c>
      <c r="G4579" s="23">
        <v>1</v>
      </c>
      <c r="H4579" s="5">
        <v>43422</v>
      </c>
      <c r="I4579" s="1" t="s">
        <v>36836</v>
      </c>
      <c r="J4579" s="1" t="s">
        <v>36831</v>
      </c>
      <c r="K4579" s="1" t="s">
        <v>36831</v>
      </c>
      <c r="L4579" s="21">
        <f>(P4579-50)/P4579*(Q4579*M4579)*G4579</f>
        <v>73.390479804305372</v>
      </c>
      <c r="M4579" s="1">
        <v>3.0000000000000001E-3</v>
      </c>
      <c r="N4579" s="1" t="s">
        <v>1008</v>
      </c>
      <c r="O4579" s="1" t="s">
        <v>36831</v>
      </c>
      <c r="P4579" s="4">
        <v>51.1</v>
      </c>
      <c r="Q4579" s="14">
        <v>1136440.46</v>
      </c>
      <c r="R4579" s="1" t="s">
        <v>27953</v>
      </c>
      <c r="S4579" s="1" t="s">
        <v>25540</v>
      </c>
      <c r="T4579" s="1">
        <v>89634101</v>
      </c>
      <c r="U4579" s="15" t="s">
        <v>1015</v>
      </c>
      <c r="V4579" t="str">
        <f>VLOOKUP(T4579,[1]ОКТМО!$B$6:$D$553,3,0)</f>
        <v xml:space="preserve">13 Краснослободский район </v>
      </c>
      <c r="W4579" s="20">
        <f t="shared" si="124"/>
        <v>22239.539334637964</v>
      </c>
    </row>
    <row r="4580" spans="1:23" hidden="1">
      <c r="A4580" s="1" t="s">
        <v>24590</v>
      </c>
      <c r="B4580" s="1" t="s">
        <v>24591</v>
      </c>
      <c r="C4580" s="1" t="s">
        <v>24592</v>
      </c>
      <c r="D4580" s="2">
        <v>35065</v>
      </c>
      <c r="E4580" s="2">
        <v>43885</v>
      </c>
      <c r="F4580" s="24" t="s">
        <v>36835</v>
      </c>
      <c r="G4580" s="23">
        <v>1</v>
      </c>
      <c r="H4580" s="5">
        <v>43885</v>
      </c>
      <c r="I4580" s="1" t="s">
        <v>36836</v>
      </c>
      <c r="J4580" s="1" t="s">
        <v>36831</v>
      </c>
      <c r="K4580" s="1" t="s">
        <v>36831</v>
      </c>
      <c r="L4580" s="21">
        <f>(P4580-50)/P4580*(Q4580*M4580)*G4580</f>
        <v>221.21942452554734</v>
      </c>
      <c r="M4580" s="1">
        <v>3.0000000000000001E-3</v>
      </c>
      <c r="N4580" s="1" t="s">
        <v>1008</v>
      </c>
      <c r="O4580" s="1" t="s">
        <v>36831</v>
      </c>
      <c r="P4580" s="4">
        <v>54.8</v>
      </c>
      <c r="Q4580" s="14">
        <v>841862.81</v>
      </c>
      <c r="R4580" s="1" t="s">
        <v>27953</v>
      </c>
      <c r="S4580" s="1" t="s">
        <v>24593</v>
      </c>
      <c r="T4580" s="1">
        <v>89634101</v>
      </c>
      <c r="U4580" s="15" t="s">
        <v>1015</v>
      </c>
      <c r="V4580" t="str">
        <f>VLOOKUP(T4580,[1]ОКТМО!$B$6:$D$553,3,0)</f>
        <v xml:space="preserve">13 Краснослободский район </v>
      </c>
      <c r="W4580" s="20">
        <f t="shared" si="124"/>
        <v>15362.460036496352</v>
      </c>
    </row>
    <row r="4581" spans="1:23" hidden="1">
      <c r="A4581" s="1" t="s">
        <v>24594</v>
      </c>
      <c r="B4581" s="1" t="s">
        <v>24595</v>
      </c>
      <c r="C4581" s="1" t="s">
        <v>24596</v>
      </c>
      <c r="D4581" s="2">
        <v>40321</v>
      </c>
      <c r="E4581" s="2">
        <v>41936</v>
      </c>
      <c r="F4581" s="24" t="s">
        <v>36835</v>
      </c>
      <c r="G4581" s="23">
        <v>1</v>
      </c>
      <c r="H4581" s="5">
        <v>41936</v>
      </c>
      <c r="I4581" s="1" t="s">
        <v>36836</v>
      </c>
      <c r="J4581" s="2">
        <v>41088</v>
      </c>
      <c r="K4581" s="1" t="s">
        <v>36831</v>
      </c>
      <c r="L4581" s="21">
        <f>(P4581-50)/P4581*(Q4581*M4581)*G4581</f>
        <v>285.76235804432855</v>
      </c>
      <c r="M4581" s="1">
        <v>3.0000000000000001E-3</v>
      </c>
      <c r="N4581" s="1" t="s">
        <v>1008</v>
      </c>
      <c r="O4581" s="1" t="s">
        <v>36837</v>
      </c>
      <c r="P4581" s="4">
        <v>76.7</v>
      </c>
      <c r="Q4581" s="14">
        <v>273632.62</v>
      </c>
      <c r="R4581" s="1" t="s">
        <v>26304</v>
      </c>
      <c r="S4581" s="1" t="s">
        <v>24597</v>
      </c>
      <c r="T4581" s="1">
        <v>89605440</v>
      </c>
      <c r="U4581" s="15" t="s">
        <v>1015</v>
      </c>
      <c r="V4581" t="str">
        <f>VLOOKUP(T4581,[1]ОКТМО!$B$6:$D$553,3,0)</f>
        <v>02 Атюрьевский район</v>
      </c>
      <c r="W4581" s="20">
        <f t="shared" si="124"/>
        <v>3567.5700130378095</v>
      </c>
    </row>
    <row r="4582" spans="1:23" hidden="1">
      <c r="A4582" s="1" t="s">
        <v>24598</v>
      </c>
      <c r="B4582" s="1" t="s">
        <v>24599</v>
      </c>
      <c r="C4582" s="1" t="s">
        <v>24600</v>
      </c>
      <c r="D4582" s="2">
        <v>24347</v>
      </c>
      <c r="E4582" s="2">
        <v>41800</v>
      </c>
      <c r="F4582" s="24" t="s">
        <v>36835</v>
      </c>
      <c r="G4582" s="23">
        <v>1</v>
      </c>
      <c r="H4582" s="5">
        <v>41800</v>
      </c>
      <c r="I4582" s="1" t="s">
        <v>36836</v>
      </c>
      <c r="J4582" s="2">
        <v>41561</v>
      </c>
      <c r="K4582" s="1" t="s">
        <v>36831</v>
      </c>
      <c r="L4582" s="21"/>
      <c r="M4582" s="1">
        <v>3.0000000000000001E-3</v>
      </c>
      <c r="N4582" s="1" t="s">
        <v>1008</v>
      </c>
      <c r="O4582" s="1" t="s">
        <v>36831</v>
      </c>
      <c r="P4582" s="4">
        <v>45.5</v>
      </c>
      <c r="Q4582" s="14">
        <v>213321.29</v>
      </c>
      <c r="R4582" s="1" t="s">
        <v>26281</v>
      </c>
      <c r="S4582" s="1" t="s">
        <v>24601</v>
      </c>
      <c r="T4582" s="1">
        <v>89605450</v>
      </c>
      <c r="U4582" s="15" t="s">
        <v>1015</v>
      </c>
      <c r="V4582" t="str">
        <f>VLOOKUP(T4582,[1]ОКТМО!$B$6:$D$553,3,0)</f>
        <v>02 Атюрьевский район</v>
      </c>
      <c r="W4582" s="20">
        <f t="shared" si="124"/>
        <v>4688.38</v>
      </c>
    </row>
    <row r="4583" spans="1:23" hidden="1">
      <c r="A4583" s="1" t="s">
        <v>24602</v>
      </c>
      <c r="B4583" s="1" t="s">
        <v>24603</v>
      </c>
      <c r="C4583" s="1" t="s">
        <v>24604</v>
      </c>
      <c r="D4583" s="2">
        <v>24002</v>
      </c>
      <c r="E4583" s="2">
        <v>41329</v>
      </c>
      <c r="F4583" s="24" t="s">
        <v>36835</v>
      </c>
      <c r="G4583" s="23">
        <v>1</v>
      </c>
      <c r="H4583" s="5">
        <v>41329</v>
      </c>
      <c r="I4583" s="1" t="s">
        <v>36836</v>
      </c>
      <c r="J4583" s="1" t="s">
        <v>36831</v>
      </c>
      <c r="K4583" s="1" t="s">
        <v>36831</v>
      </c>
      <c r="L4583" s="21"/>
      <c r="M4583" s="1">
        <v>3.0000000000000001E-3</v>
      </c>
      <c r="N4583" s="1" t="s">
        <v>1008</v>
      </c>
      <c r="O4583" s="1" t="s">
        <v>36831</v>
      </c>
      <c r="P4583" s="4">
        <v>37.6</v>
      </c>
      <c r="Q4583" s="14">
        <v>187935.7</v>
      </c>
      <c r="R4583" s="1" t="s">
        <v>26287</v>
      </c>
      <c r="S4583" s="1" t="s">
        <v>24605</v>
      </c>
      <c r="T4583" s="1">
        <v>89605410</v>
      </c>
      <c r="U4583" s="15" t="s">
        <v>1015</v>
      </c>
      <c r="V4583" t="str">
        <f>VLOOKUP(T4583,[1]ОКТМО!$B$6:$D$553,3,0)</f>
        <v>02 Атюрьевский район</v>
      </c>
      <c r="W4583" s="20">
        <f t="shared" si="124"/>
        <v>4998.2898936170213</v>
      </c>
    </row>
    <row r="4584" spans="1:23" hidden="1">
      <c r="A4584" s="1" t="s">
        <v>24602</v>
      </c>
      <c r="B4584" s="1" t="s">
        <v>24606</v>
      </c>
      <c r="C4584" s="1" t="s">
        <v>24607</v>
      </c>
      <c r="D4584" s="2">
        <v>41329</v>
      </c>
      <c r="E4584" s="2">
        <v>42440</v>
      </c>
      <c r="F4584" s="24" t="s">
        <v>36835</v>
      </c>
      <c r="G4584" s="23">
        <v>1</v>
      </c>
      <c r="H4584" s="5">
        <v>42440</v>
      </c>
      <c r="I4584" s="1" t="s">
        <v>36836</v>
      </c>
      <c r="J4584" s="1" t="s">
        <v>36831</v>
      </c>
      <c r="K4584" s="1" t="s">
        <v>36831</v>
      </c>
      <c r="L4584" s="21"/>
      <c r="M4584" s="1">
        <v>3.0000000000000001E-3</v>
      </c>
      <c r="N4584" s="1" t="s">
        <v>1008</v>
      </c>
      <c r="O4584" s="1" t="s">
        <v>36831</v>
      </c>
      <c r="P4584" s="4">
        <v>37.6</v>
      </c>
      <c r="Q4584" s="14">
        <v>187935.7</v>
      </c>
      <c r="R4584" s="1" t="s">
        <v>26287</v>
      </c>
      <c r="S4584" s="1" t="s">
        <v>24605</v>
      </c>
      <c r="T4584" s="1">
        <v>89605410</v>
      </c>
      <c r="U4584" s="15" t="s">
        <v>1015</v>
      </c>
      <c r="V4584" t="str">
        <f>VLOOKUP(T4584,[1]ОКТМО!$B$6:$D$553,3,0)</f>
        <v>02 Атюрьевский район</v>
      </c>
      <c r="W4584" s="20">
        <f t="shared" si="124"/>
        <v>4998.2898936170213</v>
      </c>
    </row>
    <row r="4585" spans="1:23" hidden="1">
      <c r="A4585" s="1" t="s">
        <v>24608</v>
      </c>
      <c r="B4585" s="1" t="s">
        <v>24609</v>
      </c>
      <c r="C4585" s="1" t="s">
        <v>24610</v>
      </c>
      <c r="D4585" s="2">
        <v>32874</v>
      </c>
      <c r="E4585" s="2">
        <v>42842</v>
      </c>
      <c r="F4585" s="24" t="s">
        <v>36835</v>
      </c>
      <c r="G4585" s="23">
        <v>1</v>
      </c>
      <c r="H4585" s="5">
        <v>42842</v>
      </c>
      <c r="I4585" s="1" t="s">
        <v>36836</v>
      </c>
      <c r="J4585" s="1" t="s">
        <v>36831</v>
      </c>
      <c r="K4585" s="1" t="s">
        <v>24611</v>
      </c>
      <c r="L4585" s="21"/>
      <c r="M4585" s="1">
        <v>3.0000000000000001E-3</v>
      </c>
      <c r="N4585" s="1" t="s">
        <v>1008</v>
      </c>
      <c r="O4585" s="1" t="s">
        <v>36831</v>
      </c>
      <c r="P4585" s="4">
        <v>48.8</v>
      </c>
      <c r="Q4585" s="14">
        <v>144383.1</v>
      </c>
      <c r="R4585" s="1" t="s">
        <v>26490</v>
      </c>
      <c r="S4585" s="1" t="s">
        <v>24612</v>
      </c>
      <c r="T4585" s="1">
        <v>89649452</v>
      </c>
      <c r="U4585" s="15" t="s">
        <v>1015</v>
      </c>
      <c r="V4585" t="str">
        <f>VLOOKUP(T4585,[1]ОКТМО!$B$6:$D$553,3,0)</f>
        <v xml:space="preserve">17 Темниковский район </v>
      </c>
      <c r="W4585" s="20">
        <f t="shared" si="124"/>
        <v>2958.6700819672133</v>
      </c>
    </row>
    <row r="4586" spans="1:23" hidden="1">
      <c r="A4586" s="1" t="s">
        <v>24613</v>
      </c>
      <c r="B4586" s="1" t="s">
        <v>24614</v>
      </c>
      <c r="C4586" s="1" t="s">
        <v>24615</v>
      </c>
      <c r="D4586" s="2">
        <v>37257</v>
      </c>
      <c r="E4586" s="2">
        <v>41377</v>
      </c>
      <c r="F4586" s="24" t="s">
        <v>36835</v>
      </c>
      <c r="G4586" s="23">
        <v>1</v>
      </c>
      <c r="H4586" s="5">
        <v>41377</v>
      </c>
      <c r="I4586" s="1" t="s">
        <v>36836</v>
      </c>
      <c r="J4586" s="1" t="s">
        <v>36831</v>
      </c>
      <c r="K4586" s="1" t="s">
        <v>36831</v>
      </c>
      <c r="L4586" s="21">
        <f>(P4586-50)/P4586*(Q4586*M4586)*G4586</f>
        <v>96.589537804878063</v>
      </c>
      <c r="M4586" s="1">
        <v>3.0000000000000001E-3</v>
      </c>
      <c r="N4586" s="1" t="s">
        <v>1008</v>
      </c>
      <c r="O4586" s="1" t="s">
        <v>36831</v>
      </c>
      <c r="P4586" s="4">
        <v>61.5</v>
      </c>
      <c r="Q4586" s="14">
        <v>172181.35</v>
      </c>
      <c r="R4586" s="1" t="s">
        <v>26664</v>
      </c>
      <c r="S4586" s="1" t="s">
        <v>24616</v>
      </c>
      <c r="T4586" s="1">
        <v>89618425</v>
      </c>
      <c r="U4586" s="15" t="s">
        <v>1015</v>
      </c>
      <c r="V4586" t="str">
        <f>VLOOKUP(T4586,[1]ОКТМО!$B$6:$D$553,3,0)</f>
        <v xml:space="preserve">07 Ельниковский район </v>
      </c>
      <c r="W4586" s="20">
        <f t="shared" si="124"/>
        <v>2799.69674796748</v>
      </c>
    </row>
    <row r="4587" spans="1:23" hidden="1">
      <c r="A4587" s="1" t="s">
        <v>24617</v>
      </c>
      <c r="B4587" s="1" t="s">
        <v>24618</v>
      </c>
      <c r="C4587" s="1" t="s">
        <v>24619</v>
      </c>
      <c r="D4587" s="2">
        <v>37257</v>
      </c>
      <c r="E4587" s="2">
        <v>43951</v>
      </c>
      <c r="F4587" s="24" t="s">
        <v>36835</v>
      </c>
      <c r="G4587" s="23">
        <v>1</v>
      </c>
      <c r="H4587" s="5">
        <v>43951</v>
      </c>
      <c r="I4587" s="1" t="s">
        <v>36836</v>
      </c>
      <c r="J4587" s="2">
        <v>41088</v>
      </c>
      <c r="K4587" s="1" t="s">
        <v>24620</v>
      </c>
      <c r="L4587" s="21">
        <f>(P4587-20)/P4587*(Q4587*M4587)*G4587</f>
        <v>514.83396237154147</v>
      </c>
      <c r="M4587" s="1">
        <v>3.0000000000000001E-3</v>
      </c>
      <c r="N4587" s="1" t="s">
        <v>36863</v>
      </c>
      <c r="O4587" s="1" t="s">
        <v>36863</v>
      </c>
      <c r="P4587" s="4">
        <v>75.900000000000006</v>
      </c>
      <c r="Q4587" s="14">
        <v>233010.72</v>
      </c>
      <c r="R4587" s="1" t="s">
        <v>26664</v>
      </c>
      <c r="S4587" s="1" t="s">
        <v>24621</v>
      </c>
      <c r="T4587" s="1">
        <v>89618425</v>
      </c>
      <c r="U4587" s="15" t="s">
        <v>1015</v>
      </c>
      <c r="V4587" t="str">
        <f>VLOOKUP(T4587,[1]ОКТМО!$B$6:$D$553,3,0)</f>
        <v xml:space="preserve">07 Ельниковский район </v>
      </c>
      <c r="W4587" s="20">
        <f t="shared" si="124"/>
        <v>3069.9699604743082</v>
      </c>
    </row>
    <row r="4588" spans="1:23" hidden="1">
      <c r="A4588" s="1" t="s">
        <v>24622</v>
      </c>
      <c r="B4588" s="1" t="s">
        <v>24623</v>
      </c>
      <c r="C4588" s="1" t="s">
        <v>24624</v>
      </c>
      <c r="D4588" s="2">
        <v>37257</v>
      </c>
      <c r="E4588" s="2">
        <v>43314</v>
      </c>
      <c r="F4588" s="24" t="s">
        <v>36835</v>
      </c>
      <c r="G4588" s="23">
        <v>1</v>
      </c>
      <c r="H4588" s="5">
        <v>43314</v>
      </c>
      <c r="I4588" s="1" t="s">
        <v>36836</v>
      </c>
      <c r="J4588" s="2">
        <v>41590</v>
      </c>
      <c r="K4588" s="1" t="s">
        <v>36831</v>
      </c>
      <c r="L4588" s="21"/>
      <c r="M4588" s="1">
        <v>3.0000000000000001E-3</v>
      </c>
      <c r="N4588" s="1" t="s">
        <v>1008</v>
      </c>
      <c r="O4588" s="1" t="s">
        <v>36839</v>
      </c>
      <c r="P4588" s="4">
        <v>28.1</v>
      </c>
      <c r="Q4588" s="14">
        <v>93283.01</v>
      </c>
      <c r="R4588" s="1" t="s">
        <v>26691</v>
      </c>
      <c r="S4588" s="1" t="s">
        <v>24625</v>
      </c>
      <c r="T4588" s="1">
        <v>89618480</v>
      </c>
      <c r="U4588" s="15" t="s">
        <v>1015</v>
      </c>
      <c r="V4588" t="str">
        <f>VLOOKUP(T4588,[1]ОКТМО!$B$6:$D$553,3,0)</f>
        <v xml:space="preserve">07 Ельниковский район </v>
      </c>
      <c r="W4588" s="20">
        <f t="shared" si="124"/>
        <v>3319.6800711743767</v>
      </c>
    </row>
    <row r="4589" spans="1:23" hidden="1">
      <c r="A4589" s="1" t="s">
        <v>24626</v>
      </c>
      <c r="B4589" s="1" t="s">
        <v>24627</v>
      </c>
      <c r="C4589" s="1" t="s">
        <v>24628</v>
      </c>
      <c r="D4589" s="2">
        <v>40764</v>
      </c>
      <c r="E4589" s="2">
        <v>43205</v>
      </c>
      <c r="F4589" s="24" t="s">
        <v>36835</v>
      </c>
      <c r="G4589" s="23">
        <v>1</v>
      </c>
      <c r="H4589" s="5">
        <v>43205</v>
      </c>
      <c r="I4589" s="1" t="s">
        <v>36836</v>
      </c>
      <c r="J4589" s="1" t="s">
        <v>36831</v>
      </c>
      <c r="K4589" s="1" t="s">
        <v>36831</v>
      </c>
      <c r="L4589" s="21"/>
      <c r="M4589" s="1">
        <v>3.0000000000000001E-3</v>
      </c>
      <c r="N4589" s="1" t="s">
        <v>1008</v>
      </c>
      <c r="O4589" s="1" t="s">
        <v>36831</v>
      </c>
      <c r="P4589" s="4">
        <v>30.5</v>
      </c>
      <c r="Q4589" s="14">
        <v>110129.71</v>
      </c>
      <c r="R4589" s="1" t="s">
        <v>26689</v>
      </c>
      <c r="S4589" s="1" t="s">
        <v>24629</v>
      </c>
      <c r="T4589" s="1">
        <v>89618480</v>
      </c>
      <c r="U4589" s="15" t="s">
        <v>1015</v>
      </c>
      <c r="V4589" t="str">
        <f>VLOOKUP(T4589,[1]ОКТМО!$B$6:$D$553,3,0)</f>
        <v xml:space="preserve">07 Ельниковский район </v>
      </c>
      <c r="W4589" s="20">
        <f t="shared" si="124"/>
        <v>3610.8101639344263</v>
      </c>
    </row>
    <row r="4590" spans="1:23" hidden="1">
      <c r="A4590" s="1" t="s">
        <v>24630</v>
      </c>
      <c r="B4590" s="1" t="s">
        <v>24632</v>
      </c>
      <c r="C4590" s="1" t="s">
        <v>24633</v>
      </c>
      <c r="D4590" s="2">
        <v>41656</v>
      </c>
      <c r="E4590" s="2">
        <v>43938</v>
      </c>
      <c r="F4590" s="24" t="s">
        <v>36835</v>
      </c>
      <c r="G4590" s="23">
        <v>1</v>
      </c>
      <c r="H4590" s="5">
        <v>43938</v>
      </c>
      <c r="I4590" s="1" t="s">
        <v>36836</v>
      </c>
      <c r="J4590" s="2">
        <v>41592</v>
      </c>
      <c r="K4590" s="1" t="s">
        <v>36831</v>
      </c>
      <c r="L4590" s="21"/>
      <c r="M4590" s="1">
        <v>3.0000000000000001E-3</v>
      </c>
      <c r="N4590" s="1" t="s">
        <v>1008</v>
      </c>
      <c r="O4590" s="1" t="s">
        <v>36839</v>
      </c>
      <c r="P4590" s="4">
        <v>37.9</v>
      </c>
      <c r="Q4590" s="14">
        <v>129027.52</v>
      </c>
      <c r="R4590" s="1" t="s">
        <v>26698</v>
      </c>
      <c r="S4590" s="1" t="s">
        <v>24631</v>
      </c>
      <c r="T4590" s="1">
        <v>89618475</v>
      </c>
      <c r="U4590" s="15" t="s">
        <v>1015</v>
      </c>
      <c r="V4590" t="str">
        <f>VLOOKUP(T4590,[1]ОКТМО!$B$6:$D$553,3,0)</f>
        <v xml:space="preserve">07 Ельниковский район </v>
      </c>
      <c r="W4590" s="20">
        <f t="shared" si="124"/>
        <v>3404.4200527704488</v>
      </c>
    </row>
    <row r="4591" spans="1:23" hidden="1">
      <c r="A4591" s="1" t="s">
        <v>24635</v>
      </c>
      <c r="B4591" s="1" t="s">
        <v>24636</v>
      </c>
      <c r="C4591" s="1" t="s">
        <v>24637</v>
      </c>
      <c r="D4591" s="2">
        <v>35972</v>
      </c>
      <c r="E4591" s="2">
        <v>41017</v>
      </c>
      <c r="F4591" s="24" t="s">
        <v>36832</v>
      </c>
      <c r="G4591" s="23">
        <v>0.5</v>
      </c>
      <c r="H4591" s="5">
        <v>41017</v>
      </c>
      <c r="I4591" s="1" t="s">
        <v>36833</v>
      </c>
      <c r="J4591" s="2">
        <v>41269</v>
      </c>
      <c r="K4591" s="1" t="s">
        <v>36831</v>
      </c>
      <c r="L4591" s="21">
        <f>(P4591-50)/P4591*(Q4591*M4591)*G4591</f>
        <v>215.60299354510184</v>
      </c>
      <c r="M4591" s="1">
        <v>3.0000000000000001E-3</v>
      </c>
      <c r="N4591" s="1" t="s">
        <v>1008</v>
      </c>
      <c r="O4591" s="1" t="s">
        <v>36839</v>
      </c>
      <c r="P4591" s="4">
        <v>103.1</v>
      </c>
      <c r="Q4591" s="14">
        <v>279079.33</v>
      </c>
      <c r="R4591" s="1" t="s">
        <v>26727</v>
      </c>
      <c r="S4591" s="1" t="s">
        <v>24638</v>
      </c>
      <c r="T4591" s="1">
        <v>89651440</v>
      </c>
      <c r="U4591" s="15" t="s">
        <v>1015</v>
      </c>
      <c r="V4591" t="str">
        <f>VLOOKUP(T4591,[1]ОКТМО!$B$6:$D$553,3,0)</f>
        <v xml:space="preserve">18 Теньгушевский район </v>
      </c>
      <c r="W4591" s="20">
        <f t="shared" si="124"/>
        <v>2706.8800193986426</v>
      </c>
    </row>
    <row r="4592" spans="1:23" hidden="1">
      <c r="A4592" s="1" t="s">
        <v>24640</v>
      </c>
      <c r="B4592" s="1" t="s">
        <v>27086</v>
      </c>
      <c r="C4592" s="1" t="s">
        <v>27087</v>
      </c>
      <c r="D4592" s="2">
        <v>35065</v>
      </c>
      <c r="E4592" s="2">
        <v>43439</v>
      </c>
      <c r="F4592" s="24" t="s">
        <v>36835</v>
      </c>
      <c r="G4592" s="23">
        <v>1</v>
      </c>
      <c r="H4592" s="5">
        <v>43439</v>
      </c>
      <c r="I4592" s="1" t="s">
        <v>36836</v>
      </c>
      <c r="J4592" s="1" t="s">
        <v>36831</v>
      </c>
      <c r="K4592" s="1" t="s">
        <v>36831</v>
      </c>
      <c r="L4592" s="21"/>
      <c r="M4592" s="1">
        <v>3.0000000000000001E-3</v>
      </c>
      <c r="N4592" s="1" t="s">
        <v>1008</v>
      </c>
      <c r="O4592" s="1" t="s">
        <v>36831</v>
      </c>
      <c r="P4592" s="4">
        <v>34.6</v>
      </c>
      <c r="Q4592" s="14">
        <v>769935.29</v>
      </c>
      <c r="R4592" s="1" t="s">
        <v>27953</v>
      </c>
      <c r="S4592" s="1" t="s">
        <v>24641</v>
      </c>
      <c r="T4592" s="1">
        <v>89634101</v>
      </c>
      <c r="U4592" s="15" t="s">
        <v>1015</v>
      </c>
      <c r="V4592" t="str">
        <f>VLOOKUP(T4592,[1]ОКТМО!$B$6:$D$553,3,0)</f>
        <v xml:space="preserve">13 Краснослободский район </v>
      </c>
      <c r="W4592" s="20">
        <f t="shared" si="124"/>
        <v>22252.465028901734</v>
      </c>
    </row>
    <row r="4593" spans="1:23" hidden="1">
      <c r="A4593" s="1" t="s">
        <v>24642</v>
      </c>
      <c r="B4593" s="1" t="s">
        <v>24643</v>
      </c>
      <c r="C4593" s="1" t="s">
        <v>24644</v>
      </c>
      <c r="D4593" s="2">
        <v>35065</v>
      </c>
      <c r="E4593" s="2">
        <v>41855</v>
      </c>
      <c r="F4593" s="24" t="s">
        <v>36835</v>
      </c>
      <c r="G4593" s="23">
        <v>1</v>
      </c>
      <c r="H4593" s="5">
        <v>41855</v>
      </c>
      <c r="I4593" s="1" t="s">
        <v>36836</v>
      </c>
      <c r="J4593" s="1" t="s">
        <v>36831</v>
      </c>
      <c r="K4593" s="1" t="s">
        <v>36831</v>
      </c>
      <c r="L4593" s="21"/>
      <c r="M4593" s="1">
        <v>3.0000000000000001E-3</v>
      </c>
      <c r="N4593" s="1" t="s">
        <v>1008</v>
      </c>
      <c r="O4593" s="1" t="s">
        <v>36831</v>
      </c>
      <c r="P4593" s="4">
        <v>25.6</v>
      </c>
      <c r="Q4593" s="14">
        <v>605932.17000000004</v>
      </c>
      <c r="R4593" s="1" t="s">
        <v>27953</v>
      </c>
      <c r="S4593" s="1" t="s">
        <v>24645</v>
      </c>
      <c r="T4593" s="1">
        <v>89634101</v>
      </c>
      <c r="U4593" s="15" t="s">
        <v>1015</v>
      </c>
      <c r="V4593" t="str">
        <f>VLOOKUP(T4593,[1]ОКТМО!$B$6:$D$553,3,0)</f>
        <v xml:space="preserve">13 Краснослободский район </v>
      </c>
      <c r="W4593" s="20">
        <f t="shared" si="124"/>
        <v>23669.225390625001</v>
      </c>
    </row>
    <row r="4594" spans="1:23" hidden="1">
      <c r="A4594" s="1" t="s">
        <v>24646</v>
      </c>
      <c r="B4594" s="1" t="s">
        <v>24647</v>
      </c>
      <c r="C4594" s="1" t="s">
        <v>24648</v>
      </c>
      <c r="D4594" s="2">
        <v>35065</v>
      </c>
      <c r="E4594" s="2">
        <v>43758</v>
      </c>
      <c r="F4594" s="24" t="s">
        <v>36835</v>
      </c>
      <c r="G4594" s="23">
        <v>1</v>
      </c>
      <c r="H4594" s="5">
        <v>43758</v>
      </c>
      <c r="I4594" s="1" t="s">
        <v>36836</v>
      </c>
      <c r="J4594" s="1" t="s">
        <v>36831</v>
      </c>
      <c r="K4594" s="1" t="s">
        <v>36831</v>
      </c>
      <c r="L4594" s="21">
        <f>(P4594-50)/P4594*(Q4594*M4594)*G4594</f>
        <v>114.9643456488549</v>
      </c>
      <c r="M4594" s="1">
        <v>3.0000000000000001E-3</v>
      </c>
      <c r="N4594" s="1" t="s">
        <v>1008</v>
      </c>
      <c r="O4594" s="1" t="s">
        <v>36831</v>
      </c>
      <c r="P4594" s="4">
        <v>52.4</v>
      </c>
      <c r="Q4594" s="14">
        <v>836684.96</v>
      </c>
      <c r="R4594" s="1" t="s">
        <v>27953</v>
      </c>
      <c r="S4594" s="1" t="s">
        <v>24649</v>
      </c>
      <c r="T4594" s="1">
        <v>89634101</v>
      </c>
      <c r="U4594" s="15" t="s">
        <v>1015</v>
      </c>
      <c r="V4594" t="str">
        <f>VLOOKUP(T4594,[1]ОКТМО!$B$6:$D$553,3,0)</f>
        <v xml:space="preserve">13 Краснослободский район </v>
      </c>
      <c r="W4594" s="20">
        <f t="shared" si="124"/>
        <v>15967.270229007634</v>
      </c>
    </row>
    <row r="4595" spans="1:23" hidden="1">
      <c r="A4595" s="1" t="s">
        <v>24650</v>
      </c>
      <c r="B4595" s="1" t="s">
        <v>24651</v>
      </c>
      <c r="C4595" s="1" t="s">
        <v>24652</v>
      </c>
      <c r="D4595" s="2">
        <v>35065</v>
      </c>
      <c r="E4595" s="2">
        <v>43556</v>
      </c>
      <c r="F4595" s="24" t="s">
        <v>36835</v>
      </c>
      <c r="G4595" s="23">
        <v>1</v>
      </c>
      <c r="H4595" s="5">
        <v>43556</v>
      </c>
      <c r="I4595" s="1" t="s">
        <v>36836</v>
      </c>
      <c r="J4595" s="1" t="s">
        <v>36831</v>
      </c>
      <c r="K4595" s="1" t="s">
        <v>36831</v>
      </c>
      <c r="L4595" s="21"/>
      <c r="M4595" s="1">
        <v>3.0000000000000001E-3</v>
      </c>
      <c r="N4595" s="1" t="s">
        <v>1008</v>
      </c>
      <c r="O4595" s="1" t="s">
        <v>36831</v>
      </c>
      <c r="P4595" s="4">
        <v>11.9</v>
      </c>
      <c r="Q4595" s="14">
        <v>298568.57</v>
      </c>
      <c r="R4595" s="1" t="s">
        <v>27953</v>
      </c>
      <c r="S4595" s="1" t="s">
        <v>24653</v>
      </c>
      <c r="T4595" s="1">
        <v>89634101</v>
      </c>
      <c r="U4595" s="15" t="s">
        <v>1015</v>
      </c>
      <c r="V4595" t="str">
        <f>VLOOKUP(T4595,[1]ОКТМО!$B$6:$D$553,3,0)</f>
        <v xml:space="preserve">13 Краснослободский район </v>
      </c>
      <c r="W4595" s="20">
        <f t="shared" si="124"/>
        <v>25089.795798319326</v>
      </c>
    </row>
    <row r="4596" spans="1:23" hidden="1">
      <c r="A4596" s="1" t="s">
        <v>24654</v>
      </c>
      <c r="B4596" s="1" t="s">
        <v>24655</v>
      </c>
      <c r="C4596" s="1" t="s">
        <v>24656</v>
      </c>
      <c r="D4596" s="2">
        <v>35065</v>
      </c>
      <c r="E4596" s="2">
        <v>43902</v>
      </c>
      <c r="F4596" s="24" t="s">
        <v>36835</v>
      </c>
      <c r="G4596" s="23">
        <v>1</v>
      </c>
      <c r="H4596" s="5">
        <v>43902</v>
      </c>
      <c r="I4596" s="1" t="s">
        <v>36836</v>
      </c>
      <c r="J4596" s="1" t="s">
        <v>36831</v>
      </c>
      <c r="K4596" s="1" t="s">
        <v>36831</v>
      </c>
      <c r="L4596" s="21"/>
      <c r="M4596" s="1">
        <v>3.0000000000000001E-3</v>
      </c>
      <c r="N4596" s="1" t="s">
        <v>1008</v>
      </c>
      <c r="O4596" s="1" t="s">
        <v>36831</v>
      </c>
      <c r="P4596" s="4">
        <v>21.2</v>
      </c>
      <c r="Q4596" s="14">
        <v>717018.16</v>
      </c>
      <c r="R4596" s="1" t="s">
        <v>27953</v>
      </c>
      <c r="S4596" s="1" t="s">
        <v>24657</v>
      </c>
      <c r="T4596" s="1">
        <v>89634101</v>
      </c>
      <c r="U4596" s="15" t="s">
        <v>1015</v>
      </c>
      <c r="V4596" t="str">
        <f>VLOOKUP(T4596,[1]ОКТМО!$B$6:$D$553,3,0)</f>
        <v xml:space="preserve">13 Краснослободский район </v>
      </c>
      <c r="W4596" s="20">
        <f t="shared" ref="W4596:W4659" si="125">Q4596/P4596</f>
        <v>33821.611320754717</v>
      </c>
    </row>
    <row r="4597" spans="1:23" hidden="1">
      <c r="A4597" s="1" t="s">
        <v>24658</v>
      </c>
      <c r="B4597" s="1" t="s">
        <v>25797</v>
      </c>
      <c r="C4597" s="1" t="s">
        <v>25798</v>
      </c>
      <c r="D4597" s="2">
        <v>35065</v>
      </c>
      <c r="E4597" s="2">
        <v>42707</v>
      </c>
      <c r="F4597" s="24" t="s">
        <v>36835</v>
      </c>
      <c r="G4597" s="23">
        <v>1</v>
      </c>
      <c r="H4597" s="5">
        <v>42707</v>
      </c>
      <c r="I4597" s="1" t="s">
        <v>36836</v>
      </c>
      <c r="J4597" s="2">
        <v>41088</v>
      </c>
      <c r="K4597" s="1" t="s">
        <v>36831</v>
      </c>
      <c r="L4597" s="21"/>
      <c r="M4597" s="1">
        <v>3.0000000000000001E-3</v>
      </c>
      <c r="N4597" s="1" t="s">
        <v>1008</v>
      </c>
      <c r="O4597" s="1" t="s">
        <v>36837</v>
      </c>
      <c r="P4597" s="4">
        <v>47.6</v>
      </c>
      <c r="Q4597" s="14">
        <v>798560.92</v>
      </c>
      <c r="R4597" s="1" t="s">
        <v>27953</v>
      </c>
      <c r="S4597" s="1" t="s">
        <v>24659</v>
      </c>
      <c r="T4597" s="1">
        <v>89634101</v>
      </c>
      <c r="U4597" s="15" t="s">
        <v>1015</v>
      </c>
      <c r="V4597" t="str">
        <f>VLOOKUP(T4597,[1]ОКТМО!$B$6:$D$553,3,0)</f>
        <v xml:space="preserve">13 Краснослободский район </v>
      </c>
      <c r="W4597" s="20">
        <f t="shared" si="125"/>
        <v>16776.489915966387</v>
      </c>
    </row>
    <row r="4598" spans="1:23" hidden="1">
      <c r="A4598" s="1" t="s">
        <v>24661</v>
      </c>
      <c r="B4598" s="1" t="s">
        <v>24662</v>
      </c>
      <c r="C4598" s="1" t="s">
        <v>24663</v>
      </c>
      <c r="D4598" s="2">
        <v>36160</v>
      </c>
      <c r="E4598" s="2">
        <v>43121</v>
      </c>
      <c r="F4598" s="24" t="s">
        <v>36832</v>
      </c>
      <c r="G4598" s="23">
        <v>0.5</v>
      </c>
      <c r="H4598" s="5">
        <v>43121</v>
      </c>
      <c r="I4598" s="1" t="s">
        <v>36833</v>
      </c>
      <c r="J4598" s="1" t="s">
        <v>36831</v>
      </c>
      <c r="K4598" s="1" t="s">
        <v>36831</v>
      </c>
      <c r="L4598" s="21"/>
      <c r="M4598" s="1">
        <v>3.0000000000000001E-3</v>
      </c>
      <c r="N4598" s="1" t="s">
        <v>1008</v>
      </c>
      <c r="O4598" s="1" t="s">
        <v>36837</v>
      </c>
      <c r="P4598" s="4">
        <v>29.7</v>
      </c>
      <c r="Q4598" s="14">
        <v>603578.25</v>
      </c>
      <c r="R4598" s="1" t="s">
        <v>27953</v>
      </c>
      <c r="S4598" s="1" t="s">
        <v>24664</v>
      </c>
      <c r="T4598" s="1">
        <v>89634101</v>
      </c>
      <c r="U4598" s="15" t="s">
        <v>1015</v>
      </c>
      <c r="V4598" t="str">
        <f>VLOOKUP(T4598,[1]ОКТМО!$B$6:$D$553,3,0)</f>
        <v xml:space="preserve">13 Краснослободский район </v>
      </c>
      <c r="W4598" s="20">
        <f t="shared" si="125"/>
        <v>20322.5</v>
      </c>
    </row>
    <row r="4599" spans="1:23" hidden="1">
      <c r="A4599" s="1" t="s">
        <v>24665</v>
      </c>
      <c r="B4599" s="1" t="s">
        <v>24666</v>
      </c>
      <c r="C4599" s="1" t="s">
        <v>24667</v>
      </c>
      <c r="D4599" s="2">
        <v>35065</v>
      </c>
      <c r="E4599" s="2">
        <v>41351</v>
      </c>
      <c r="F4599" s="24" t="s">
        <v>36835</v>
      </c>
      <c r="G4599" s="23">
        <v>1</v>
      </c>
      <c r="H4599" s="5">
        <v>41351</v>
      </c>
      <c r="I4599" s="1" t="s">
        <v>36836</v>
      </c>
      <c r="J4599" s="1" t="s">
        <v>36831</v>
      </c>
      <c r="K4599" s="1" t="s">
        <v>36831</v>
      </c>
      <c r="L4599" s="21"/>
      <c r="M4599" s="1">
        <v>3.0000000000000001E-3</v>
      </c>
      <c r="N4599" s="1" t="s">
        <v>1008</v>
      </c>
      <c r="O4599" s="1" t="s">
        <v>36831</v>
      </c>
      <c r="P4599" s="4">
        <v>16.600000000000001</v>
      </c>
      <c r="Q4599" s="14">
        <v>573288.93999999994</v>
      </c>
      <c r="R4599" s="1" t="s">
        <v>27953</v>
      </c>
      <c r="S4599" s="1" t="s">
        <v>24668</v>
      </c>
      <c r="T4599" s="1">
        <v>89634101</v>
      </c>
      <c r="U4599" s="15" t="s">
        <v>1015</v>
      </c>
      <c r="V4599" t="str">
        <f>VLOOKUP(T4599,[1]ОКТМО!$B$6:$D$553,3,0)</f>
        <v xml:space="preserve">13 Краснослободский район </v>
      </c>
      <c r="W4599" s="20">
        <f t="shared" si="125"/>
        <v>34535.478313253006</v>
      </c>
    </row>
    <row r="4600" spans="1:23" hidden="1">
      <c r="A4600" s="1" t="s">
        <v>24669</v>
      </c>
      <c r="B4600" s="1" t="s">
        <v>27995</v>
      </c>
      <c r="C4600" s="1" t="s">
        <v>27996</v>
      </c>
      <c r="D4600" s="2">
        <v>35065</v>
      </c>
      <c r="E4600" s="2">
        <v>42335</v>
      </c>
      <c r="F4600" s="24" t="s">
        <v>36835</v>
      </c>
      <c r="G4600" s="23">
        <v>1</v>
      </c>
      <c r="H4600" s="5">
        <v>42335</v>
      </c>
      <c r="I4600" s="1" t="s">
        <v>36836</v>
      </c>
      <c r="J4600" s="2">
        <v>41088</v>
      </c>
      <c r="K4600" s="1" t="s">
        <v>36831</v>
      </c>
      <c r="L4600" s="21">
        <f>(P4600-50)/P4600*(Q4600*M4600)*G4600</f>
        <v>320.95016735449752</v>
      </c>
      <c r="M4600" s="1">
        <v>3.0000000000000001E-3</v>
      </c>
      <c r="N4600" s="1" t="s">
        <v>1008</v>
      </c>
      <c r="O4600" s="1" t="s">
        <v>36864</v>
      </c>
      <c r="P4600" s="4">
        <v>56.7</v>
      </c>
      <c r="Q4600" s="14">
        <v>905366.89</v>
      </c>
      <c r="R4600" s="1" t="s">
        <v>27953</v>
      </c>
      <c r="S4600" s="1" t="s">
        <v>24670</v>
      </c>
      <c r="T4600" s="1">
        <v>89634101</v>
      </c>
      <c r="U4600" s="15" t="s">
        <v>1015</v>
      </c>
      <c r="V4600" t="str">
        <f>VLOOKUP(T4600,[1]ОКТМО!$B$6:$D$553,3,0)</f>
        <v xml:space="preserve">13 Краснослободский район </v>
      </c>
      <c r="W4600" s="20">
        <f t="shared" si="125"/>
        <v>15967.670017636683</v>
      </c>
    </row>
    <row r="4601" spans="1:23" hidden="1">
      <c r="A4601" s="1" t="s">
        <v>24671</v>
      </c>
      <c r="B4601" s="1" t="s">
        <v>24672</v>
      </c>
      <c r="C4601" s="1" t="s">
        <v>24673</v>
      </c>
      <c r="D4601" s="2">
        <v>35065</v>
      </c>
      <c r="E4601" s="2">
        <v>43974</v>
      </c>
      <c r="F4601" s="24" t="s">
        <v>36832</v>
      </c>
      <c r="G4601" s="23">
        <v>0.5</v>
      </c>
      <c r="H4601" s="5">
        <v>43974</v>
      </c>
      <c r="I4601" s="1" t="s">
        <v>36833</v>
      </c>
      <c r="J4601" s="2">
        <v>41088</v>
      </c>
      <c r="K4601" s="1" t="s">
        <v>36831</v>
      </c>
      <c r="L4601" s="21"/>
      <c r="M4601" s="1">
        <v>3.0000000000000001E-3</v>
      </c>
      <c r="N4601" s="1" t="s">
        <v>1008</v>
      </c>
      <c r="O4601" s="1" t="s">
        <v>36837</v>
      </c>
      <c r="P4601" s="3">
        <v>39</v>
      </c>
      <c r="Q4601" s="14">
        <v>807158.82</v>
      </c>
      <c r="R4601" s="1" t="s">
        <v>27953</v>
      </c>
      <c r="S4601" s="1" t="s">
        <v>24674</v>
      </c>
      <c r="T4601" s="1">
        <v>89634101</v>
      </c>
      <c r="U4601" s="15" t="s">
        <v>1015</v>
      </c>
      <c r="V4601" t="str">
        <f>VLOOKUP(T4601,[1]ОКТМО!$B$6:$D$553,3,0)</f>
        <v xml:space="preserve">13 Краснослободский район </v>
      </c>
      <c r="W4601" s="20">
        <f t="shared" si="125"/>
        <v>20696.379999999997</v>
      </c>
    </row>
    <row r="4602" spans="1:23" hidden="1">
      <c r="A4602" s="1" t="s">
        <v>24675</v>
      </c>
      <c r="B4602" s="1" t="s">
        <v>24678</v>
      </c>
      <c r="C4602" s="1" t="s">
        <v>24679</v>
      </c>
      <c r="D4602" s="2">
        <v>43146</v>
      </c>
      <c r="E4602" s="2">
        <v>43844</v>
      </c>
      <c r="F4602" s="24" t="s">
        <v>36835</v>
      </c>
      <c r="G4602" s="23">
        <v>1</v>
      </c>
      <c r="H4602" s="5">
        <v>43844</v>
      </c>
      <c r="I4602" s="1" t="s">
        <v>36836</v>
      </c>
      <c r="J4602" s="2">
        <v>41088</v>
      </c>
      <c r="K4602" s="1" t="s">
        <v>24676</v>
      </c>
      <c r="L4602" s="21">
        <f>(P4602-50)/P4602*(Q4602*M4602)*G4602</f>
        <v>259.47054000000003</v>
      </c>
      <c r="M4602" s="1">
        <v>3.0000000000000001E-3</v>
      </c>
      <c r="N4602" s="1" t="s">
        <v>1008</v>
      </c>
      <c r="O4602" s="1" t="s">
        <v>36839</v>
      </c>
      <c r="P4602" s="3">
        <v>56</v>
      </c>
      <c r="Q4602" s="14">
        <v>807241.68</v>
      </c>
      <c r="R4602" s="1" t="s">
        <v>27953</v>
      </c>
      <c r="S4602" s="1" t="s">
        <v>24677</v>
      </c>
      <c r="T4602" s="1">
        <v>89634101</v>
      </c>
      <c r="U4602" s="15" t="s">
        <v>1015</v>
      </c>
      <c r="V4602" t="str">
        <f>VLOOKUP(T4602,[1]ОКТМО!$B$6:$D$553,3,0)</f>
        <v xml:space="preserve">13 Краснослободский район </v>
      </c>
      <c r="W4602" s="20">
        <f t="shared" si="125"/>
        <v>14415.03</v>
      </c>
    </row>
    <row r="4603" spans="1:23" hidden="1">
      <c r="A4603" s="1" t="s">
        <v>24680</v>
      </c>
      <c r="B4603" s="1" t="s">
        <v>24681</v>
      </c>
      <c r="C4603" s="1" t="s">
        <v>24682</v>
      </c>
      <c r="D4603" s="2">
        <v>35065</v>
      </c>
      <c r="E4603" s="2">
        <v>41868</v>
      </c>
      <c r="F4603" s="24" t="s">
        <v>36835</v>
      </c>
      <c r="G4603" s="23">
        <v>1</v>
      </c>
      <c r="H4603" s="5">
        <v>41868</v>
      </c>
      <c r="I4603" s="1" t="s">
        <v>36836</v>
      </c>
      <c r="J4603" s="1" t="s">
        <v>36831</v>
      </c>
      <c r="K4603" s="1" t="s">
        <v>36831</v>
      </c>
      <c r="L4603" s="21"/>
      <c r="M4603" s="1">
        <v>3.0000000000000001E-3</v>
      </c>
      <c r="N4603" s="1" t="s">
        <v>1008</v>
      </c>
      <c r="O4603" s="1" t="s">
        <v>36831</v>
      </c>
      <c r="P4603" s="4">
        <v>33.700000000000003</v>
      </c>
      <c r="Q4603" s="14">
        <v>657102.39</v>
      </c>
      <c r="R4603" s="1" t="s">
        <v>27953</v>
      </c>
      <c r="S4603" s="1" t="s">
        <v>24683</v>
      </c>
      <c r="T4603" s="1">
        <v>89634101</v>
      </c>
      <c r="U4603" s="15" t="s">
        <v>1015</v>
      </c>
      <c r="V4603" t="str">
        <f>VLOOKUP(T4603,[1]ОКТМО!$B$6:$D$553,3,0)</f>
        <v xml:space="preserve">13 Краснослободский район </v>
      </c>
      <c r="W4603" s="20">
        <f t="shared" si="125"/>
        <v>19498.587240356082</v>
      </c>
    </row>
    <row r="4604" spans="1:23" hidden="1">
      <c r="A4604" s="1" t="s">
        <v>24684</v>
      </c>
      <c r="B4604" s="1" t="s">
        <v>26872</v>
      </c>
      <c r="C4604" s="1" t="s">
        <v>26873</v>
      </c>
      <c r="D4604" s="2">
        <v>35065</v>
      </c>
      <c r="E4604" s="2">
        <v>42756</v>
      </c>
      <c r="F4604" s="24" t="s">
        <v>36835</v>
      </c>
      <c r="G4604" s="23">
        <v>1</v>
      </c>
      <c r="H4604" s="5">
        <v>42756</v>
      </c>
      <c r="I4604" s="1" t="s">
        <v>36836</v>
      </c>
      <c r="J4604" s="2">
        <v>41088</v>
      </c>
      <c r="K4604" s="1" t="s">
        <v>36831</v>
      </c>
      <c r="L4604" s="21"/>
      <c r="M4604" s="1">
        <v>3.0000000000000001E-3</v>
      </c>
      <c r="N4604" s="1" t="s">
        <v>1008</v>
      </c>
      <c r="O4604" s="1" t="s">
        <v>36837</v>
      </c>
      <c r="P4604" s="4">
        <v>27.3</v>
      </c>
      <c r="Q4604" s="14">
        <v>406371.97</v>
      </c>
      <c r="R4604" s="1" t="s">
        <v>27953</v>
      </c>
      <c r="S4604" s="1" t="s">
        <v>24685</v>
      </c>
      <c r="T4604" s="1">
        <v>89634101</v>
      </c>
      <c r="U4604" s="15" t="s">
        <v>1015</v>
      </c>
      <c r="V4604" t="str">
        <f>VLOOKUP(T4604,[1]ОКТМО!$B$6:$D$553,3,0)</f>
        <v xml:space="preserve">13 Краснослободский район </v>
      </c>
      <c r="W4604" s="20">
        <f t="shared" si="125"/>
        <v>14885.420146520146</v>
      </c>
    </row>
    <row r="4605" spans="1:23" hidden="1">
      <c r="A4605" s="1" t="s">
        <v>24686</v>
      </c>
      <c r="B4605" s="1" t="s">
        <v>24687</v>
      </c>
      <c r="C4605" s="1" t="s">
        <v>24688</v>
      </c>
      <c r="D4605" s="2">
        <v>35065</v>
      </c>
      <c r="E4605" s="2">
        <v>43960</v>
      </c>
      <c r="F4605" s="24" t="s">
        <v>36835</v>
      </c>
      <c r="G4605" s="23">
        <v>1</v>
      </c>
      <c r="H4605" s="5">
        <v>43960</v>
      </c>
      <c r="I4605" s="1" t="s">
        <v>36836</v>
      </c>
      <c r="J4605" s="1" t="s">
        <v>36831</v>
      </c>
      <c r="K4605" s="1" t="s">
        <v>36831</v>
      </c>
      <c r="L4605" s="21"/>
      <c r="M4605" s="1">
        <v>3.0000000000000001E-3</v>
      </c>
      <c r="N4605" s="1" t="s">
        <v>1008</v>
      </c>
      <c r="O4605" s="1" t="s">
        <v>36831</v>
      </c>
      <c r="P4605" s="4">
        <v>41.5</v>
      </c>
      <c r="Q4605" s="14">
        <v>1283077.93</v>
      </c>
      <c r="R4605" s="1" t="s">
        <v>27953</v>
      </c>
      <c r="S4605" s="1" t="s">
        <v>24689</v>
      </c>
      <c r="T4605" s="1">
        <v>89634101</v>
      </c>
      <c r="U4605" s="15" t="s">
        <v>1015</v>
      </c>
      <c r="V4605" t="str">
        <f>VLOOKUP(T4605,[1]ОКТМО!$B$6:$D$553,3,0)</f>
        <v xml:space="preserve">13 Краснослободский район </v>
      </c>
      <c r="W4605" s="20">
        <f t="shared" si="125"/>
        <v>30917.54048192771</v>
      </c>
    </row>
    <row r="4606" spans="1:23" hidden="1">
      <c r="A4606" s="1" t="s">
        <v>24691</v>
      </c>
      <c r="B4606" s="1" t="s">
        <v>31332</v>
      </c>
      <c r="C4606" s="1" t="s">
        <v>24692</v>
      </c>
      <c r="D4606" s="2">
        <v>35065</v>
      </c>
      <c r="E4606" s="2">
        <v>42267</v>
      </c>
      <c r="F4606" s="24" t="s">
        <v>36835</v>
      </c>
      <c r="G4606" s="23">
        <v>1</v>
      </c>
      <c r="H4606" s="5">
        <v>42267</v>
      </c>
      <c r="I4606" s="1" t="s">
        <v>36836</v>
      </c>
      <c r="J4606" s="1" t="s">
        <v>36831</v>
      </c>
      <c r="K4606" s="1" t="s">
        <v>36831</v>
      </c>
      <c r="L4606" s="21">
        <f>(P4606-50)/P4606*(Q4606*M4606)*G4606</f>
        <v>621.55434413290129</v>
      </c>
      <c r="M4606" s="1">
        <v>3.0000000000000001E-3</v>
      </c>
      <c r="N4606" s="1" t="s">
        <v>1008</v>
      </c>
      <c r="O4606" s="1" t="s">
        <v>36831</v>
      </c>
      <c r="P4606" s="4">
        <v>61.7</v>
      </c>
      <c r="Q4606" s="14">
        <v>1092589.83</v>
      </c>
      <c r="R4606" s="1" t="s">
        <v>27953</v>
      </c>
      <c r="S4606" s="1" t="s">
        <v>24693</v>
      </c>
      <c r="T4606" s="1">
        <v>89634101</v>
      </c>
      <c r="U4606" s="15" t="s">
        <v>1015</v>
      </c>
      <c r="V4606" t="str">
        <f>VLOOKUP(T4606,[1]ОКТМО!$B$6:$D$553,3,0)</f>
        <v xml:space="preserve">13 Краснослободский район </v>
      </c>
      <c r="W4606" s="20">
        <f t="shared" si="125"/>
        <v>17708.100972447326</v>
      </c>
    </row>
    <row r="4607" spans="1:23" hidden="1">
      <c r="A4607" s="1" t="s">
        <v>24694</v>
      </c>
      <c r="B4607" s="1" t="s">
        <v>28000</v>
      </c>
      <c r="C4607" s="1" t="s">
        <v>28001</v>
      </c>
      <c r="D4607" s="2">
        <v>42775</v>
      </c>
      <c r="E4607" s="2">
        <v>43473</v>
      </c>
      <c r="F4607" s="24" t="s">
        <v>36835</v>
      </c>
      <c r="G4607" s="23">
        <v>1</v>
      </c>
      <c r="H4607" s="5">
        <v>43473</v>
      </c>
      <c r="I4607" s="1" t="s">
        <v>36836</v>
      </c>
      <c r="J4607" s="2">
        <v>41088</v>
      </c>
      <c r="K4607" s="1" t="s">
        <v>36831</v>
      </c>
      <c r="L4607" s="21"/>
      <c r="M4607" s="1">
        <v>3.0000000000000001E-3</v>
      </c>
      <c r="N4607" s="1" t="s">
        <v>1008</v>
      </c>
      <c r="O4607" s="1" t="s">
        <v>36837</v>
      </c>
      <c r="P4607" s="4">
        <v>43.4</v>
      </c>
      <c r="Q4607" s="14">
        <v>787008.66</v>
      </c>
      <c r="R4607" s="1" t="s">
        <v>27953</v>
      </c>
      <c r="S4607" s="1" t="s">
        <v>24695</v>
      </c>
      <c r="T4607" s="1">
        <v>89634101</v>
      </c>
      <c r="U4607" s="15" t="s">
        <v>1015</v>
      </c>
      <c r="V4607" t="str">
        <f>VLOOKUP(T4607,[1]ОКТМО!$B$6:$D$553,3,0)</f>
        <v xml:space="preserve">13 Краснослободский район </v>
      </c>
      <c r="W4607" s="20">
        <f t="shared" si="125"/>
        <v>18133.840092165901</v>
      </c>
    </row>
    <row r="4608" spans="1:23" hidden="1">
      <c r="A4608" s="1" t="s">
        <v>24696</v>
      </c>
      <c r="B4608" s="1" t="s">
        <v>24697</v>
      </c>
      <c r="C4608" s="1" t="s">
        <v>24698</v>
      </c>
      <c r="D4608" s="2">
        <v>37257</v>
      </c>
      <c r="E4608" s="2">
        <v>41417</v>
      </c>
      <c r="F4608" s="24" t="s">
        <v>36835</v>
      </c>
      <c r="G4608" s="23">
        <v>1</v>
      </c>
      <c r="H4608" s="5">
        <v>41417</v>
      </c>
      <c r="I4608" s="1" t="s">
        <v>36836</v>
      </c>
      <c r="J4608" s="1" t="s">
        <v>36831</v>
      </c>
      <c r="K4608" s="1" t="s">
        <v>36831</v>
      </c>
      <c r="L4608" s="21"/>
      <c r="M4608" s="1">
        <v>3.0000000000000001E-3</v>
      </c>
      <c r="N4608" s="1" t="s">
        <v>1008</v>
      </c>
      <c r="O4608" s="1" t="s">
        <v>36831</v>
      </c>
      <c r="P4608" s="3">
        <v>23</v>
      </c>
      <c r="Q4608" s="14">
        <v>164591.64000000001</v>
      </c>
      <c r="R4608" s="1" t="s">
        <v>28027</v>
      </c>
      <c r="S4608" s="1" t="s">
        <v>24699</v>
      </c>
      <c r="T4608" s="1">
        <v>89634432</v>
      </c>
      <c r="U4608" s="15" t="s">
        <v>1015</v>
      </c>
      <c r="V4608" t="str">
        <f>VLOOKUP(T4608,[1]ОКТМО!$B$6:$D$553,3,0)</f>
        <v xml:space="preserve">13 Краснослободский район </v>
      </c>
      <c r="W4608" s="20">
        <f t="shared" si="125"/>
        <v>7156.1582608695662</v>
      </c>
    </row>
    <row r="4609" spans="1:23" hidden="1">
      <c r="A4609" s="1" t="s">
        <v>24700</v>
      </c>
      <c r="B4609" s="1" t="s">
        <v>24701</v>
      </c>
      <c r="C4609" s="1" t="s">
        <v>24702</v>
      </c>
      <c r="D4609" s="2">
        <v>37257</v>
      </c>
      <c r="E4609" s="2">
        <v>42132</v>
      </c>
      <c r="F4609" s="24" t="s">
        <v>36835</v>
      </c>
      <c r="G4609" s="23">
        <v>1</v>
      </c>
      <c r="H4609" s="5">
        <v>42132</v>
      </c>
      <c r="I4609" s="1" t="s">
        <v>36836</v>
      </c>
      <c r="J4609" s="1" t="s">
        <v>36831</v>
      </c>
      <c r="K4609" s="1" t="s">
        <v>36831</v>
      </c>
      <c r="L4609" s="21"/>
      <c r="M4609" s="1">
        <v>3.0000000000000001E-3</v>
      </c>
      <c r="N4609" s="1" t="s">
        <v>1008</v>
      </c>
      <c r="O4609" s="1" t="s">
        <v>36831</v>
      </c>
      <c r="P4609" s="4">
        <v>21.5</v>
      </c>
      <c r="Q4609" s="14">
        <v>92919.78</v>
      </c>
      <c r="R4609" s="1" t="s">
        <v>28027</v>
      </c>
      <c r="S4609" s="1" t="s">
        <v>24703</v>
      </c>
      <c r="T4609" s="1">
        <v>89634432</v>
      </c>
      <c r="U4609" s="15" t="s">
        <v>1015</v>
      </c>
      <c r="V4609" t="str">
        <f>VLOOKUP(T4609,[1]ОКТМО!$B$6:$D$553,3,0)</f>
        <v xml:space="preserve">13 Краснослободский район </v>
      </c>
      <c r="W4609" s="20">
        <f t="shared" si="125"/>
        <v>4321.8502325581394</v>
      </c>
    </row>
    <row r="4610" spans="1:23" hidden="1">
      <c r="A4610" s="1" t="s">
        <v>24704</v>
      </c>
      <c r="B4610" s="1" t="s">
        <v>24705</v>
      </c>
      <c r="C4610" s="1" t="s">
        <v>24706</v>
      </c>
      <c r="D4610" s="2">
        <v>37257</v>
      </c>
      <c r="E4610" s="2">
        <v>42878</v>
      </c>
      <c r="F4610" s="24" t="s">
        <v>36835</v>
      </c>
      <c r="G4610" s="23">
        <v>1</v>
      </c>
      <c r="H4610" s="5">
        <v>42878</v>
      </c>
      <c r="I4610" s="1" t="s">
        <v>36836</v>
      </c>
      <c r="J4610" s="1" t="s">
        <v>36831</v>
      </c>
      <c r="K4610" s="1" t="s">
        <v>36831</v>
      </c>
      <c r="L4610" s="21"/>
      <c r="M4610" s="1">
        <v>3.0000000000000001E-3</v>
      </c>
      <c r="N4610" s="1" t="s">
        <v>1008</v>
      </c>
      <c r="O4610" s="1" t="s">
        <v>36831</v>
      </c>
      <c r="P4610" s="3">
        <v>33</v>
      </c>
      <c r="Q4610" s="14">
        <v>164230.29999999999</v>
      </c>
      <c r="R4610" s="1" t="s">
        <v>28027</v>
      </c>
      <c r="S4610" s="1" t="s">
        <v>24707</v>
      </c>
      <c r="T4610" s="1">
        <v>89634432</v>
      </c>
      <c r="U4610" s="15" t="s">
        <v>1015</v>
      </c>
      <c r="V4610" t="str">
        <f>VLOOKUP(T4610,[1]ОКТМО!$B$6:$D$553,3,0)</f>
        <v xml:space="preserve">13 Краснослободский район </v>
      </c>
      <c r="W4610" s="20">
        <f t="shared" si="125"/>
        <v>4976.6757575757574</v>
      </c>
    </row>
    <row r="4611" spans="1:23" hidden="1">
      <c r="A4611" s="1" t="s">
        <v>24708</v>
      </c>
      <c r="B4611" s="1" t="s">
        <v>24709</v>
      </c>
      <c r="C4611" s="1" t="s">
        <v>24710</v>
      </c>
      <c r="D4611" s="2">
        <v>37257</v>
      </c>
      <c r="E4611" s="2">
        <v>43694</v>
      </c>
      <c r="F4611" s="24" t="s">
        <v>36835</v>
      </c>
      <c r="G4611" s="23">
        <v>1</v>
      </c>
      <c r="H4611" s="5">
        <v>43694</v>
      </c>
      <c r="I4611" s="1" t="s">
        <v>36836</v>
      </c>
      <c r="J4611" s="1" t="s">
        <v>36831</v>
      </c>
      <c r="K4611" s="1" t="s">
        <v>36831</v>
      </c>
      <c r="L4611" s="21"/>
      <c r="M4611" s="1">
        <v>3.0000000000000001E-3</v>
      </c>
      <c r="N4611" s="1" t="s">
        <v>1008</v>
      </c>
      <c r="O4611" s="1" t="s">
        <v>36831</v>
      </c>
      <c r="P4611" s="4">
        <v>18.2</v>
      </c>
      <c r="Q4611" s="14">
        <v>119603.95</v>
      </c>
      <c r="R4611" s="1" t="s">
        <v>28027</v>
      </c>
      <c r="S4611" s="1" t="s">
        <v>24711</v>
      </c>
      <c r="T4611" s="1">
        <v>89634432</v>
      </c>
      <c r="U4611" s="15" t="s">
        <v>1015</v>
      </c>
      <c r="V4611" t="str">
        <f>VLOOKUP(T4611,[1]ОКТМО!$B$6:$D$553,3,0)</f>
        <v xml:space="preserve">13 Краснослободский район </v>
      </c>
      <c r="W4611" s="20">
        <f t="shared" si="125"/>
        <v>6571.6456043956041</v>
      </c>
    </row>
    <row r="4612" spans="1:23" hidden="1">
      <c r="A4612" s="1" t="s">
        <v>24712</v>
      </c>
      <c r="B4612" s="1" t="s">
        <v>24713</v>
      </c>
      <c r="C4612" s="1" t="s">
        <v>24714</v>
      </c>
      <c r="D4612" s="2">
        <v>37257</v>
      </c>
      <c r="E4612" s="2">
        <v>42846</v>
      </c>
      <c r="F4612" s="24" t="s">
        <v>36835</v>
      </c>
      <c r="G4612" s="23">
        <v>1</v>
      </c>
      <c r="H4612" s="5">
        <v>42846</v>
      </c>
      <c r="I4612" s="1" t="s">
        <v>36836</v>
      </c>
      <c r="J4612" s="1" t="s">
        <v>36831</v>
      </c>
      <c r="K4612" s="1" t="s">
        <v>36831</v>
      </c>
      <c r="L4612" s="21"/>
      <c r="M4612" s="1">
        <v>3.0000000000000001E-3</v>
      </c>
      <c r="N4612" s="1" t="s">
        <v>1008</v>
      </c>
      <c r="O4612" s="1" t="s">
        <v>36831</v>
      </c>
      <c r="P4612" s="4">
        <v>17.7</v>
      </c>
      <c r="Q4612" s="14">
        <v>89324.47</v>
      </c>
      <c r="R4612" s="1" t="s">
        <v>28027</v>
      </c>
      <c r="S4612" s="1" t="s">
        <v>24715</v>
      </c>
      <c r="T4612" s="1">
        <v>89634432</v>
      </c>
      <c r="U4612" s="15" t="s">
        <v>1015</v>
      </c>
      <c r="V4612" t="str">
        <f>VLOOKUP(T4612,[1]ОКТМО!$B$6:$D$553,3,0)</f>
        <v xml:space="preserve">13 Краснослободский район </v>
      </c>
      <c r="W4612" s="20">
        <f t="shared" si="125"/>
        <v>5046.5802259887005</v>
      </c>
    </row>
    <row r="4613" spans="1:23" hidden="1">
      <c r="A4613" s="1" t="s">
        <v>24716</v>
      </c>
      <c r="B4613" s="1" t="s">
        <v>24717</v>
      </c>
      <c r="C4613" s="1" t="s">
        <v>24718</v>
      </c>
      <c r="D4613" s="2">
        <v>37257</v>
      </c>
      <c r="E4613" s="2">
        <v>42033</v>
      </c>
      <c r="F4613" s="24" t="s">
        <v>36835</v>
      </c>
      <c r="G4613" s="23">
        <v>1</v>
      </c>
      <c r="H4613" s="5">
        <v>42033</v>
      </c>
      <c r="I4613" s="1" t="s">
        <v>36836</v>
      </c>
      <c r="J4613" s="1" t="s">
        <v>36831</v>
      </c>
      <c r="K4613" s="1" t="s">
        <v>36831</v>
      </c>
      <c r="L4613" s="21"/>
      <c r="M4613" s="1">
        <v>3.0000000000000001E-3</v>
      </c>
      <c r="N4613" s="1" t="s">
        <v>1008</v>
      </c>
      <c r="O4613" s="1" t="s">
        <v>36831</v>
      </c>
      <c r="P4613" s="4">
        <v>33.700000000000003</v>
      </c>
      <c r="Q4613" s="14">
        <v>153237.1</v>
      </c>
      <c r="R4613" s="1" t="s">
        <v>28027</v>
      </c>
      <c r="S4613" s="1" t="s">
        <v>24719</v>
      </c>
      <c r="T4613" s="1">
        <v>89634432</v>
      </c>
      <c r="U4613" s="15" t="s">
        <v>1015</v>
      </c>
      <c r="V4613" t="str">
        <f>VLOOKUP(T4613,[1]ОКТМО!$B$6:$D$553,3,0)</f>
        <v xml:space="preserve">13 Краснослободский район </v>
      </c>
      <c r="W4613" s="20">
        <f t="shared" si="125"/>
        <v>4547.0949554896142</v>
      </c>
    </row>
    <row r="4614" spans="1:23" hidden="1">
      <c r="A4614" s="1" t="s">
        <v>24720</v>
      </c>
      <c r="B4614" s="1" t="s">
        <v>24721</v>
      </c>
      <c r="C4614" s="1" t="s">
        <v>24722</v>
      </c>
      <c r="D4614" s="2">
        <v>37257</v>
      </c>
      <c r="E4614" s="2">
        <v>43763</v>
      </c>
      <c r="F4614" s="24" t="s">
        <v>36835</v>
      </c>
      <c r="G4614" s="23">
        <v>1</v>
      </c>
      <c r="H4614" s="5">
        <v>43763</v>
      </c>
      <c r="I4614" s="1" t="s">
        <v>36836</v>
      </c>
      <c r="J4614" s="1" t="s">
        <v>36831</v>
      </c>
      <c r="K4614" s="1" t="s">
        <v>36831</v>
      </c>
      <c r="L4614" s="21"/>
      <c r="M4614" s="1">
        <v>3.0000000000000001E-3</v>
      </c>
      <c r="N4614" s="1" t="s">
        <v>1008</v>
      </c>
      <c r="O4614" s="1" t="s">
        <v>36831</v>
      </c>
      <c r="P4614" s="4">
        <v>20.2</v>
      </c>
      <c r="Q4614" s="14">
        <v>147072.07999999999</v>
      </c>
      <c r="R4614" s="1" t="s">
        <v>28027</v>
      </c>
      <c r="S4614" s="1" t="s">
        <v>24723</v>
      </c>
      <c r="T4614" s="1">
        <v>89634432</v>
      </c>
      <c r="U4614" s="15" t="s">
        <v>1015</v>
      </c>
      <c r="V4614" t="str">
        <f>VLOOKUP(T4614,[1]ОКТМО!$B$6:$D$553,3,0)</f>
        <v xml:space="preserve">13 Краснослободский район </v>
      </c>
      <c r="W4614" s="20">
        <f t="shared" si="125"/>
        <v>7280.7960396039598</v>
      </c>
    </row>
    <row r="4615" spans="1:23" hidden="1">
      <c r="A4615" s="1" t="s">
        <v>24724</v>
      </c>
      <c r="B4615" s="1" t="s">
        <v>24725</v>
      </c>
      <c r="C4615" s="1" t="s">
        <v>24726</v>
      </c>
      <c r="D4615" s="2">
        <v>37257</v>
      </c>
      <c r="E4615" s="2">
        <v>43919</v>
      </c>
      <c r="F4615" s="24" t="s">
        <v>36835</v>
      </c>
      <c r="G4615" s="23">
        <v>1</v>
      </c>
      <c r="H4615" s="5">
        <v>43919</v>
      </c>
      <c r="I4615" s="1" t="s">
        <v>36836</v>
      </c>
      <c r="J4615" s="1" t="s">
        <v>36831</v>
      </c>
      <c r="K4615" s="1" t="s">
        <v>36831</v>
      </c>
      <c r="L4615" s="21"/>
      <c r="M4615" s="1">
        <v>3.0000000000000001E-3</v>
      </c>
      <c r="N4615" s="1" t="s">
        <v>1008</v>
      </c>
      <c r="O4615" s="1" t="s">
        <v>36831</v>
      </c>
      <c r="P4615" s="4">
        <v>41.3</v>
      </c>
      <c r="Q4615" s="14">
        <v>292231.46000000002</v>
      </c>
      <c r="R4615" s="1" t="s">
        <v>28017</v>
      </c>
      <c r="S4615" s="1" t="s">
        <v>24727</v>
      </c>
      <c r="T4615" s="1">
        <v>89634448</v>
      </c>
      <c r="U4615" s="15" t="s">
        <v>1015</v>
      </c>
      <c r="V4615" t="str">
        <f>VLOOKUP(T4615,[1]ОКТМО!$B$6:$D$553,3,0)</f>
        <v xml:space="preserve">13 Краснослободский район </v>
      </c>
      <c r="W4615" s="20">
        <f t="shared" si="125"/>
        <v>7075.8222760290564</v>
      </c>
    </row>
    <row r="4616" spans="1:23" hidden="1">
      <c r="A4616" s="1" t="s">
        <v>24728</v>
      </c>
      <c r="B4616" s="1" t="s">
        <v>24729</v>
      </c>
      <c r="C4616" s="1" t="s">
        <v>24730</v>
      </c>
      <c r="D4616" s="2">
        <v>37257</v>
      </c>
      <c r="E4616" s="2">
        <v>43721</v>
      </c>
      <c r="F4616" s="24" t="s">
        <v>36835</v>
      </c>
      <c r="G4616" s="23">
        <v>1</v>
      </c>
      <c r="H4616" s="5">
        <v>43721</v>
      </c>
      <c r="I4616" s="1" t="s">
        <v>36836</v>
      </c>
      <c r="J4616" s="1" t="s">
        <v>36831</v>
      </c>
      <c r="K4616" s="1" t="s">
        <v>36831</v>
      </c>
      <c r="L4616" s="21"/>
      <c r="M4616" s="1">
        <v>3.0000000000000001E-3</v>
      </c>
      <c r="N4616" s="1" t="s">
        <v>1008</v>
      </c>
      <c r="O4616" s="1" t="s">
        <v>36831</v>
      </c>
      <c r="P4616" s="4">
        <v>49.4</v>
      </c>
      <c r="Q4616" s="14">
        <v>326229.75</v>
      </c>
      <c r="R4616" s="1" t="s">
        <v>28017</v>
      </c>
      <c r="S4616" s="1" t="s">
        <v>24731</v>
      </c>
      <c r="T4616" s="1">
        <v>89634448</v>
      </c>
      <c r="U4616" s="15" t="s">
        <v>1015</v>
      </c>
      <c r="V4616" t="str">
        <f>VLOOKUP(T4616,[1]ОКТМО!$B$6:$D$553,3,0)</f>
        <v xml:space="preserve">13 Краснослободский район </v>
      </c>
      <c r="W4616" s="20">
        <f t="shared" si="125"/>
        <v>6603.8410931174094</v>
      </c>
    </row>
    <row r="4617" spans="1:23" hidden="1">
      <c r="A4617" s="1" t="s">
        <v>24732</v>
      </c>
      <c r="B4617" s="1" t="s">
        <v>24733</v>
      </c>
      <c r="C4617" s="1" t="s">
        <v>24734</v>
      </c>
      <c r="D4617" s="2">
        <v>37257</v>
      </c>
      <c r="E4617" s="2">
        <v>43926</v>
      </c>
      <c r="F4617" s="24" t="s">
        <v>36835</v>
      </c>
      <c r="G4617" s="23">
        <v>1</v>
      </c>
      <c r="H4617" s="5">
        <v>43926</v>
      </c>
      <c r="I4617" s="1" t="s">
        <v>36836</v>
      </c>
      <c r="J4617" s="2">
        <v>41088</v>
      </c>
      <c r="K4617" s="1" t="s">
        <v>36831</v>
      </c>
      <c r="L4617" s="21"/>
      <c r="M4617" s="1">
        <v>3.0000000000000001E-3</v>
      </c>
      <c r="N4617" s="1" t="s">
        <v>1008</v>
      </c>
      <c r="O4617" s="1" t="s">
        <v>36837</v>
      </c>
      <c r="P4617" s="4">
        <v>36.5</v>
      </c>
      <c r="Q4617" s="14">
        <v>185319.63</v>
      </c>
      <c r="R4617" s="1" t="s">
        <v>28017</v>
      </c>
      <c r="S4617" s="1" t="s">
        <v>24735</v>
      </c>
      <c r="T4617" s="1">
        <v>89634448</v>
      </c>
      <c r="U4617" s="15" t="s">
        <v>1015</v>
      </c>
      <c r="V4617" t="str">
        <f>VLOOKUP(T4617,[1]ОКТМО!$B$6:$D$553,3,0)</f>
        <v xml:space="preserve">13 Краснослободский район </v>
      </c>
      <c r="W4617" s="20">
        <f t="shared" si="125"/>
        <v>5077.2501369863012</v>
      </c>
    </row>
    <row r="4618" spans="1:23" hidden="1">
      <c r="A4618" s="1" t="s">
        <v>24736</v>
      </c>
      <c r="B4618" s="1" t="s">
        <v>24737</v>
      </c>
      <c r="C4618" s="1" t="s">
        <v>24738</v>
      </c>
      <c r="D4618" s="2">
        <v>37257</v>
      </c>
      <c r="E4618" s="2">
        <v>42234</v>
      </c>
      <c r="F4618" s="24" t="s">
        <v>36835</v>
      </c>
      <c r="G4618" s="23">
        <v>1</v>
      </c>
      <c r="H4618" s="5">
        <v>42234</v>
      </c>
      <c r="I4618" s="1" t="s">
        <v>36836</v>
      </c>
      <c r="J4618" s="1" t="s">
        <v>36831</v>
      </c>
      <c r="K4618" s="1" t="s">
        <v>36831</v>
      </c>
      <c r="L4618" s="21">
        <f>(P4618-50)/P4618*(Q4618*M4618)*G4618</f>
        <v>365.74340320816634</v>
      </c>
      <c r="M4618" s="1">
        <v>3.0000000000000001E-3</v>
      </c>
      <c r="N4618" s="1" t="s">
        <v>1008</v>
      </c>
      <c r="O4618" s="1" t="s">
        <v>36831</v>
      </c>
      <c r="P4618" s="4">
        <v>82.29</v>
      </c>
      <c r="Q4618" s="14">
        <v>310695</v>
      </c>
      <c r="R4618" s="1" t="s">
        <v>28017</v>
      </c>
      <c r="S4618" s="1" t="s">
        <v>24739</v>
      </c>
      <c r="T4618" s="1">
        <v>89634448</v>
      </c>
      <c r="U4618" s="15" t="s">
        <v>1015</v>
      </c>
      <c r="V4618" t="str">
        <f>VLOOKUP(T4618,[1]ОКТМО!$B$6:$D$553,3,0)</f>
        <v xml:space="preserve">13 Краснослободский район </v>
      </c>
      <c r="W4618" s="20">
        <f t="shared" si="125"/>
        <v>3775.6106452788913</v>
      </c>
    </row>
    <row r="4619" spans="1:23" hidden="1">
      <c r="A4619" s="1" t="s">
        <v>24740</v>
      </c>
      <c r="B4619" s="1" t="s">
        <v>24741</v>
      </c>
      <c r="C4619" s="1" t="s">
        <v>24742</v>
      </c>
      <c r="D4619" s="2">
        <v>37257</v>
      </c>
      <c r="E4619" s="2">
        <v>41915</v>
      </c>
      <c r="F4619" s="24" t="s">
        <v>36835</v>
      </c>
      <c r="G4619" s="23">
        <v>1</v>
      </c>
      <c r="H4619" s="5">
        <v>41915</v>
      </c>
      <c r="I4619" s="1" t="s">
        <v>36836</v>
      </c>
      <c r="J4619" s="1" t="s">
        <v>36831</v>
      </c>
      <c r="K4619" s="1" t="s">
        <v>36831</v>
      </c>
      <c r="L4619" s="21"/>
      <c r="M4619" s="1">
        <v>3.0000000000000001E-3</v>
      </c>
      <c r="N4619" s="1" t="s">
        <v>1008</v>
      </c>
      <c r="O4619" s="1" t="s">
        <v>36831</v>
      </c>
      <c r="P4619" s="4">
        <v>19.8</v>
      </c>
      <c r="Q4619" s="14">
        <v>192427.77</v>
      </c>
      <c r="R4619" s="1" t="s">
        <v>28017</v>
      </c>
      <c r="S4619" s="1" t="s">
        <v>24743</v>
      </c>
      <c r="T4619" s="1">
        <v>89634448</v>
      </c>
      <c r="U4619" s="15" t="s">
        <v>1015</v>
      </c>
      <c r="V4619" t="str">
        <f>VLOOKUP(T4619,[1]ОКТМО!$B$6:$D$553,3,0)</f>
        <v xml:space="preserve">13 Краснослободский район </v>
      </c>
      <c r="W4619" s="20">
        <f t="shared" si="125"/>
        <v>9718.5742424242417</v>
      </c>
    </row>
    <row r="4620" spans="1:23" hidden="1">
      <c r="A4620" s="1" t="s">
        <v>24744</v>
      </c>
      <c r="B4620" s="1" t="s">
        <v>24745</v>
      </c>
      <c r="C4620" s="1" t="s">
        <v>24746</v>
      </c>
      <c r="D4620" s="2">
        <v>37257</v>
      </c>
      <c r="E4620" s="2">
        <v>42172</v>
      </c>
      <c r="F4620" s="24" t="s">
        <v>36835</v>
      </c>
      <c r="G4620" s="23">
        <v>1</v>
      </c>
      <c r="H4620" s="5">
        <v>42172</v>
      </c>
      <c r="I4620" s="1" t="s">
        <v>36836</v>
      </c>
      <c r="J4620" s="1" t="s">
        <v>36831</v>
      </c>
      <c r="K4620" s="1" t="s">
        <v>36831</v>
      </c>
      <c r="L4620" s="21"/>
      <c r="M4620" s="1">
        <v>3.0000000000000001E-3</v>
      </c>
      <c r="N4620" s="1" t="s">
        <v>1008</v>
      </c>
      <c r="O4620" s="1" t="s">
        <v>36831</v>
      </c>
      <c r="P4620" s="4">
        <v>20.2</v>
      </c>
      <c r="Q4620" s="14">
        <v>99808.6</v>
      </c>
      <c r="R4620" s="1" t="s">
        <v>28017</v>
      </c>
      <c r="S4620" s="1" t="s">
        <v>24747</v>
      </c>
      <c r="T4620" s="1">
        <v>89634448</v>
      </c>
      <c r="U4620" s="15" t="s">
        <v>1015</v>
      </c>
      <c r="V4620" t="str">
        <f>VLOOKUP(T4620,[1]ОКТМО!$B$6:$D$553,3,0)</f>
        <v xml:space="preserve">13 Краснослободский район </v>
      </c>
      <c r="W4620" s="20">
        <f t="shared" si="125"/>
        <v>4941.0198019801983</v>
      </c>
    </row>
    <row r="4621" spans="1:23" hidden="1">
      <c r="A4621" s="1" t="s">
        <v>24748</v>
      </c>
      <c r="B4621" s="1" t="s">
        <v>24749</v>
      </c>
      <c r="C4621" s="1" t="s">
        <v>24750</v>
      </c>
      <c r="D4621" s="2">
        <v>37257</v>
      </c>
      <c r="E4621" s="2">
        <v>43656</v>
      </c>
      <c r="F4621" s="24" t="s">
        <v>36835</v>
      </c>
      <c r="G4621" s="23">
        <v>1</v>
      </c>
      <c r="H4621" s="5">
        <v>43656</v>
      </c>
      <c r="I4621" s="1" t="s">
        <v>36836</v>
      </c>
      <c r="J4621" s="1" t="s">
        <v>36831</v>
      </c>
      <c r="K4621" s="1" t="s">
        <v>36831</v>
      </c>
      <c r="L4621" s="21"/>
      <c r="M4621" s="1">
        <v>3.0000000000000001E-3</v>
      </c>
      <c r="N4621" s="1" t="s">
        <v>1008</v>
      </c>
      <c r="O4621" s="1" t="s">
        <v>36831</v>
      </c>
      <c r="P4621" s="4">
        <v>24.7</v>
      </c>
      <c r="Q4621" s="14">
        <v>190229.27</v>
      </c>
      <c r="R4621" s="1" t="s">
        <v>28017</v>
      </c>
      <c r="S4621" s="1" t="s">
        <v>24751</v>
      </c>
      <c r="T4621" s="1">
        <v>89634448</v>
      </c>
      <c r="U4621" s="15" t="s">
        <v>1015</v>
      </c>
      <c r="V4621" t="str">
        <f>VLOOKUP(T4621,[1]ОКТМО!$B$6:$D$553,3,0)</f>
        <v xml:space="preserve">13 Краснослободский район </v>
      </c>
      <c r="W4621" s="20">
        <f t="shared" si="125"/>
        <v>7701.5898785425097</v>
      </c>
    </row>
    <row r="4622" spans="1:23" hidden="1">
      <c r="A4622" s="1" t="s">
        <v>24752</v>
      </c>
      <c r="B4622" s="1" t="s">
        <v>24753</v>
      </c>
      <c r="C4622" s="1" t="s">
        <v>24754</v>
      </c>
      <c r="D4622" s="2">
        <v>37257</v>
      </c>
      <c r="E4622" s="2">
        <v>41977</v>
      </c>
      <c r="F4622" s="24" t="s">
        <v>36835</v>
      </c>
      <c r="G4622" s="23">
        <v>1</v>
      </c>
      <c r="H4622" s="5">
        <v>41977</v>
      </c>
      <c r="I4622" s="1" t="s">
        <v>36836</v>
      </c>
      <c r="J4622" s="2">
        <v>41088</v>
      </c>
      <c r="K4622" s="1" t="s">
        <v>36831</v>
      </c>
      <c r="L4622" s="21"/>
      <c r="M4622" s="1">
        <v>3.0000000000000001E-3</v>
      </c>
      <c r="N4622" s="1" t="s">
        <v>1008</v>
      </c>
      <c r="O4622" s="1" t="s">
        <v>36850</v>
      </c>
      <c r="P4622" s="4">
        <v>37.700000000000003</v>
      </c>
      <c r="Q4622" s="14">
        <v>179432.02</v>
      </c>
      <c r="R4622" s="1" t="s">
        <v>28017</v>
      </c>
      <c r="S4622" s="1" t="s">
        <v>24755</v>
      </c>
      <c r="T4622" s="1">
        <v>89634448</v>
      </c>
      <c r="U4622" s="15" t="s">
        <v>1015</v>
      </c>
      <c r="V4622" t="str">
        <f>VLOOKUP(T4622,[1]ОКТМО!$B$6:$D$553,3,0)</f>
        <v xml:space="preserve">13 Краснослободский район </v>
      </c>
      <c r="W4622" s="20">
        <f t="shared" si="125"/>
        <v>4759.4700265251986</v>
      </c>
    </row>
    <row r="4623" spans="1:23" hidden="1">
      <c r="A4623" s="1" t="s">
        <v>24756</v>
      </c>
      <c r="B4623" s="1" t="s">
        <v>24757</v>
      </c>
      <c r="C4623" s="1" t="s">
        <v>24758</v>
      </c>
      <c r="D4623" s="2">
        <v>37257</v>
      </c>
      <c r="E4623" s="2">
        <v>42191</v>
      </c>
      <c r="F4623" s="24" t="s">
        <v>36835</v>
      </c>
      <c r="G4623" s="23">
        <v>1</v>
      </c>
      <c r="H4623" s="5">
        <v>42191</v>
      </c>
      <c r="I4623" s="1" t="s">
        <v>36836</v>
      </c>
      <c r="J4623" s="1" t="s">
        <v>36831</v>
      </c>
      <c r="K4623" s="1" t="s">
        <v>36831</v>
      </c>
      <c r="L4623" s="21"/>
      <c r="M4623" s="1">
        <v>3.0000000000000001E-3</v>
      </c>
      <c r="N4623" s="1" t="s">
        <v>1008</v>
      </c>
      <c r="O4623" s="1" t="s">
        <v>36831</v>
      </c>
      <c r="P4623" s="4">
        <v>17.100000000000001</v>
      </c>
      <c r="Q4623" s="14">
        <v>95034.62</v>
      </c>
      <c r="R4623" s="1" t="s">
        <v>28017</v>
      </c>
      <c r="S4623" s="1" t="s">
        <v>24759</v>
      </c>
      <c r="T4623" s="1">
        <v>89634448</v>
      </c>
      <c r="U4623" s="15" t="s">
        <v>1015</v>
      </c>
      <c r="V4623" t="str">
        <f>VLOOKUP(T4623,[1]ОКТМО!$B$6:$D$553,3,0)</f>
        <v xml:space="preserve">13 Краснослободский район </v>
      </c>
      <c r="W4623" s="20">
        <f t="shared" si="125"/>
        <v>5557.5801169590632</v>
      </c>
    </row>
    <row r="4624" spans="1:23" hidden="1">
      <c r="A4624" s="1" t="s">
        <v>24760</v>
      </c>
      <c r="B4624" s="1" t="s">
        <v>24761</v>
      </c>
      <c r="C4624" s="1" t="s">
        <v>24762</v>
      </c>
      <c r="D4624" s="2">
        <v>37257</v>
      </c>
      <c r="E4624" s="2">
        <v>40593</v>
      </c>
      <c r="F4624" s="24" t="s">
        <v>36835</v>
      </c>
      <c r="G4624" s="23">
        <v>1</v>
      </c>
      <c r="H4624" s="5">
        <v>40593</v>
      </c>
      <c r="I4624" s="1" t="s">
        <v>36836</v>
      </c>
      <c r="J4624" s="1" t="s">
        <v>36831</v>
      </c>
      <c r="K4624" s="1" t="s">
        <v>36831</v>
      </c>
      <c r="L4624" s="21"/>
      <c r="M4624" s="1">
        <v>3.0000000000000001E-3</v>
      </c>
      <c r="N4624" s="1" t="s">
        <v>1008</v>
      </c>
      <c r="O4624" s="1" t="s">
        <v>36831</v>
      </c>
      <c r="P4624" s="4">
        <v>17.5</v>
      </c>
      <c r="Q4624" s="14">
        <v>186768.97</v>
      </c>
      <c r="R4624" s="1" t="s">
        <v>28017</v>
      </c>
      <c r="S4624" s="1" t="s">
        <v>24763</v>
      </c>
      <c r="T4624" s="1">
        <v>89634448</v>
      </c>
      <c r="U4624" s="15" t="s">
        <v>1015</v>
      </c>
      <c r="V4624" t="str">
        <f>VLOOKUP(T4624,[1]ОКТМО!$B$6:$D$553,3,0)</f>
        <v xml:space="preserve">13 Краснослободский район </v>
      </c>
      <c r="W4624" s="20">
        <f t="shared" si="125"/>
        <v>10672.512571428571</v>
      </c>
    </row>
    <row r="4625" spans="1:23" hidden="1">
      <c r="A4625" s="1" t="s">
        <v>24764</v>
      </c>
      <c r="B4625" s="1" t="s">
        <v>24765</v>
      </c>
      <c r="C4625" s="1" t="s">
        <v>24766</v>
      </c>
      <c r="D4625" s="2">
        <v>37257</v>
      </c>
      <c r="E4625" s="2">
        <v>43249</v>
      </c>
      <c r="F4625" s="24" t="s">
        <v>36835</v>
      </c>
      <c r="G4625" s="23">
        <v>1</v>
      </c>
      <c r="H4625" s="5">
        <v>43249</v>
      </c>
      <c r="I4625" s="1" t="s">
        <v>36836</v>
      </c>
      <c r="J4625" s="1" t="s">
        <v>36831</v>
      </c>
      <c r="K4625" s="1" t="s">
        <v>36831</v>
      </c>
      <c r="L4625" s="21"/>
      <c r="M4625" s="1">
        <v>3.0000000000000001E-3</v>
      </c>
      <c r="N4625" s="1" t="s">
        <v>1008</v>
      </c>
      <c r="O4625" s="1" t="s">
        <v>36831</v>
      </c>
      <c r="P4625" s="4">
        <v>15.9</v>
      </c>
      <c r="Q4625" s="14">
        <v>113197.01</v>
      </c>
      <c r="R4625" s="1" t="s">
        <v>28009</v>
      </c>
      <c r="S4625" s="1" t="s">
        <v>24767</v>
      </c>
      <c r="T4625" s="1">
        <v>89634432</v>
      </c>
      <c r="U4625" s="15" t="s">
        <v>1015</v>
      </c>
      <c r="V4625" t="str">
        <f>VLOOKUP(T4625,[1]ОКТМО!$B$6:$D$553,3,0)</f>
        <v xml:space="preserve">13 Краснослободский район </v>
      </c>
      <c r="W4625" s="20">
        <f t="shared" si="125"/>
        <v>7119.3088050314464</v>
      </c>
    </row>
    <row r="4626" spans="1:23" hidden="1">
      <c r="A4626" s="1" t="s">
        <v>24768</v>
      </c>
      <c r="B4626" s="1" t="s">
        <v>24769</v>
      </c>
      <c r="C4626" s="1" t="s">
        <v>24770</v>
      </c>
      <c r="D4626" s="2">
        <v>37257</v>
      </c>
      <c r="E4626" s="2">
        <v>42138</v>
      </c>
      <c r="F4626" s="24" t="s">
        <v>36835</v>
      </c>
      <c r="G4626" s="23">
        <v>1</v>
      </c>
      <c r="H4626" s="5">
        <v>42138</v>
      </c>
      <c r="I4626" s="1" t="s">
        <v>36836</v>
      </c>
      <c r="J4626" s="1" t="s">
        <v>36831</v>
      </c>
      <c r="K4626" s="1" t="s">
        <v>36831</v>
      </c>
      <c r="L4626" s="21"/>
      <c r="M4626" s="1">
        <v>3.0000000000000001E-3</v>
      </c>
      <c r="N4626" s="1" t="s">
        <v>1008</v>
      </c>
      <c r="O4626" s="1" t="s">
        <v>36831</v>
      </c>
      <c r="P4626" s="4">
        <v>20.8</v>
      </c>
      <c r="Q4626" s="14">
        <v>195474.13</v>
      </c>
      <c r="R4626" s="1" t="s">
        <v>28017</v>
      </c>
      <c r="S4626" s="1" t="s">
        <v>24771</v>
      </c>
      <c r="T4626" s="1">
        <v>89634448</v>
      </c>
      <c r="U4626" s="15" t="s">
        <v>1015</v>
      </c>
      <c r="V4626" t="str">
        <f>VLOOKUP(T4626,[1]ОКТМО!$B$6:$D$553,3,0)</f>
        <v xml:space="preserve">13 Краснослободский район </v>
      </c>
      <c r="W4626" s="20">
        <f t="shared" si="125"/>
        <v>9397.7947115384613</v>
      </c>
    </row>
    <row r="4627" spans="1:23" hidden="1">
      <c r="A4627" s="1" t="s">
        <v>24772</v>
      </c>
      <c r="B4627" s="1" t="s">
        <v>24773</v>
      </c>
      <c r="C4627" s="1" t="s">
        <v>24774</v>
      </c>
      <c r="D4627" s="2">
        <v>37257</v>
      </c>
      <c r="E4627" s="2">
        <v>43148</v>
      </c>
      <c r="F4627" s="24" t="s">
        <v>36835</v>
      </c>
      <c r="G4627" s="23">
        <v>1</v>
      </c>
      <c r="H4627" s="5">
        <v>43148</v>
      </c>
      <c r="I4627" s="1" t="s">
        <v>36836</v>
      </c>
      <c r="J4627" s="1" t="s">
        <v>36831</v>
      </c>
      <c r="K4627" s="1" t="s">
        <v>36831</v>
      </c>
      <c r="L4627" s="21"/>
      <c r="M4627" s="1">
        <v>3.0000000000000001E-3</v>
      </c>
      <c r="N4627" s="1" t="s">
        <v>1008</v>
      </c>
      <c r="O4627" s="1" t="s">
        <v>36831</v>
      </c>
      <c r="P4627" s="4">
        <v>18.8</v>
      </c>
      <c r="Q4627" s="14">
        <v>171765.75</v>
      </c>
      <c r="R4627" s="1" t="s">
        <v>28017</v>
      </c>
      <c r="S4627" s="1" t="s">
        <v>24775</v>
      </c>
      <c r="T4627" s="1">
        <v>89634448</v>
      </c>
      <c r="U4627" s="15" t="s">
        <v>1015</v>
      </c>
      <c r="V4627" t="str">
        <f>VLOOKUP(T4627,[1]ОКТМО!$B$6:$D$553,3,0)</f>
        <v xml:space="preserve">13 Краснослободский район </v>
      </c>
      <c r="W4627" s="20">
        <f t="shared" si="125"/>
        <v>9136.4760638297867</v>
      </c>
    </row>
    <row r="4628" spans="1:23" hidden="1">
      <c r="A4628" s="1" t="s">
        <v>24776</v>
      </c>
      <c r="B4628" s="1" t="s">
        <v>24777</v>
      </c>
      <c r="C4628" s="1" t="s">
        <v>24778</v>
      </c>
      <c r="D4628" s="2">
        <v>37257</v>
      </c>
      <c r="E4628" s="2">
        <v>41762</v>
      </c>
      <c r="F4628" s="24" t="s">
        <v>36835</v>
      </c>
      <c r="G4628" s="23">
        <v>1</v>
      </c>
      <c r="H4628" s="5">
        <v>41762</v>
      </c>
      <c r="I4628" s="1" t="s">
        <v>36836</v>
      </c>
      <c r="J4628" s="1" t="s">
        <v>36831</v>
      </c>
      <c r="K4628" s="1" t="s">
        <v>36831</v>
      </c>
      <c r="L4628" s="21"/>
      <c r="M4628" s="1">
        <v>3.0000000000000001E-3</v>
      </c>
      <c r="N4628" s="1" t="s">
        <v>1008</v>
      </c>
      <c r="O4628" s="1" t="s">
        <v>36831</v>
      </c>
      <c r="P4628" s="4">
        <v>23.8</v>
      </c>
      <c r="Q4628" s="14">
        <v>204064.13</v>
      </c>
      <c r="R4628" s="1" t="s">
        <v>28017</v>
      </c>
      <c r="S4628" s="1" t="s">
        <v>24779</v>
      </c>
      <c r="T4628" s="1">
        <v>89634448</v>
      </c>
      <c r="U4628" s="15" t="s">
        <v>1015</v>
      </c>
      <c r="V4628" t="str">
        <f>VLOOKUP(T4628,[1]ОКТМО!$B$6:$D$553,3,0)</f>
        <v xml:space="preserve">13 Краснослободский район </v>
      </c>
      <c r="W4628" s="20">
        <f t="shared" si="125"/>
        <v>8574.1231092436974</v>
      </c>
    </row>
    <row r="4629" spans="1:23" hidden="1">
      <c r="A4629" s="1" t="s">
        <v>24780</v>
      </c>
      <c r="B4629" s="1" t="s">
        <v>25858</v>
      </c>
      <c r="C4629" s="1" t="s">
        <v>25859</v>
      </c>
      <c r="D4629" s="2">
        <v>31210</v>
      </c>
      <c r="E4629" s="2">
        <v>43355</v>
      </c>
      <c r="F4629" s="24" t="s">
        <v>36835</v>
      </c>
      <c r="G4629" s="23">
        <v>1</v>
      </c>
      <c r="H4629" s="5">
        <v>43355</v>
      </c>
      <c r="I4629" s="1" t="s">
        <v>36836</v>
      </c>
      <c r="J4629" s="1" t="s">
        <v>36831</v>
      </c>
      <c r="K4629" s="1" t="s">
        <v>36831</v>
      </c>
      <c r="L4629" s="21"/>
      <c r="M4629" s="1">
        <v>3.0000000000000001E-3</v>
      </c>
      <c r="N4629" s="1" t="s">
        <v>1008</v>
      </c>
      <c r="O4629" s="1" t="s">
        <v>36831</v>
      </c>
      <c r="P4629" s="4">
        <v>49.4</v>
      </c>
      <c r="Q4629" s="14">
        <v>235570.82</v>
      </c>
      <c r="R4629" s="1" t="s">
        <v>26271</v>
      </c>
      <c r="S4629" s="1" t="s">
        <v>24781</v>
      </c>
      <c r="T4629" s="1">
        <v>89605410</v>
      </c>
      <c r="U4629" s="15" t="s">
        <v>1015</v>
      </c>
      <c r="V4629" t="str">
        <f>VLOOKUP(T4629,[1]ОКТМО!$B$6:$D$553,3,0)</f>
        <v>02 Атюрьевский район</v>
      </c>
      <c r="W4629" s="20">
        <f t="shared" si="125"/>
        <v>4768.6400809716606</v>
      </c>
    </row>
    <row r="4630" spans="1:23" hidden="1">
      <c r="A4630" s="1" t="s">
        <v>24782</v>
      </c>
      <c r="B4630" s="1" t="s">
        <v>25661</v>
      </c>
      <c r="C4630" s="1" t="s">
        <v>25662</v>
      </c>
      <c r="D4630" s="2">
        <v>33094</v>
      </c>
      <c r="E4630" s="2">
        <v>41298</v>
      </c>
      <c r="F4630" s="24" t="s">
        <v>36835</v>
      </c>
      <c r="G4630" s="23">
        <v>1</v>
      </c>
      <c r="H4630" s="5">
        <v>41298</v>
      </c>
      <c r="I4630" s="1" t="s">
        <v>36836</v>
      </c>
      <c r="J4630" s="1" t="s">
        <v>36831</v>
      </c>
      <c r="K4630" s="1" t="s">
        <v>36831</v>
      </c>
      <c r="L4630" s="21"/>
      <c r="M4630" s="1">
        <v>3.0000000000000001E-3</v>
      </c>
      <c r="N4630" s="1" t="s">
        <v>1008</v>
      </c>
      <c r="O4630" s="1" t="s">
        <v>36831</v>
      </c>
      <c r="P4630" s="4">
        <v>48.7</v>
      </c>
      <c r="Q4630" s="14">
        <v>230886.21</v>
      </c>
      <c r="R4630" s="1" t="s">
        <v>26271</v>
      </c>
      <c r="S4630" s="1" t="s">
        <v>24783</v>
      </c>
      <c r="T4630" s="1">
        <v>89605410</v>
      </c>
      <c r="U4630" s="15" t="s">
        <v>1015</v>
      </c>
      <c r="V4630" t="str">
        <f>VLOOKUP(T4630,[1]ОКТМО!$B$6:$D$553,3,0)</f>
        <v>02 Атюрьевский район</v>
      </c>
      <c r="W4630" s="20">
        <f t="shared" si="125"/>
        <v>4740.9899383983566</v>
      </c>
    </row>
    <row r="4631" spans="1:23" hidden="1">
      <c r="A4631" s="1" t="s">
        <v>24784</v>
      </c>
      <c r="B4631" s="1" t="s">
        <v>24785</v>
      </c>
      <c r="C4631" s="1" t="s">
        <v>24786</v>
      </c>
      <c r="D4631" s="2">
        <v>29794</v>
      </c>
      <c r="E4631" s="2">
        <v>41231</v>
      </c>
      <c r="F4631" s="24" t="s">
        <v>36835</v>
      </c>
      <c r="G4631" s="23">
        <v>1</v>
      </c>
      <c r="H4631" s="5">
        <v>41231</v>
      </c>
      <c r="I4631" s="1" t="s">
        <v>36836</v>
      </c>
      <c r="J4631" s="1" t="s">
        <v>36831</v>
      </c>
      <c r="K4631" s="1" t="s">
        <v>36831</v>
      </c>
      <c r="L4631" s="21">
        <f>(P4631-50)/P4631*(Q4631*M4631)*G4631</f>
        <v>137.33683006711411</v>
      </c>
      <c r="M4631" s="1">
        <v>3.0000000000000001E-3</v>
      </c>
      <c r="N4631" s="1" t="s">
        <v>1008</v>
      </c>
      <c r="O4631" s="1" t="s">
        <v>36831</v>
      </c>
      <c r="P4631" s="4">
        <v>59.6</v>
      </c>
      <c r="Q4631" s="14">
        <v>284210.94</v>
      </c>
      <c r="R4631" s="1" t="s">
        <v>26271</v>
      </c>
      <c r="S4631" s="1" t="s">
        <v>26385</v>
      </c>
      <c r="T4631" s="1">
        <v>89605410</v>
      </c>
      <c r="U4631" s="15" t="s">
        <v>1015</v>
      </c>
      <c r="V4631" t="str">
        <f>VLOOKUP(T4631,[1]ОКТМО!$B$6:$D$553,3,0)</f>
        <v>02 Атюрьевский район</v>
      </c>
      <c r="W4631" s="20">
        <f t="shared" si="125"/>
        <v>4768.6399328859061</v>
      </c>
    </row>
    <row r="4632" spans="1:23" hidden="1">
      <c r="A4632" s="1" t="s">
        <v>24787</v>
      </c>
      <c r="B4632" s="1" t="s">
        <v>24788</v>
      </c>
      <c r="C4632" s="1" t="s">
        <v>24789</v>
      </c>
      <c r="D4632" s="2">
        <v>32747</v>
      </c>
      <c r="E4632" s="2">
        <v>43789</v>
      </c>
      <c r="F4632" s="24" t="s">
        <v>36835</v>
      </c>
      <c r="G4632" s="23">
        <v>1</v>
      </c>
      <c r="H4632" s="5">
        <v>43789</v>
      </c>
      <c r="I4632" s="1" t="s">
        <v>36836</v>
      </c>
      <c r="J4632" s="1" t="s">
        <v>36831</v>
      </c>
      <c r="K4632" s="1" t="s">
        <v>36831</v>
      </c>
      <c r="L4632" s="21"/>
      <c r="M4632" s="1">
        <v>3.0000000000000001E-3</v>
      </c>
      <c r="N4632" s="1" t="s">
        <v>1008</v>
      </c>
      <c r="O4632" s="1" t="s">
        <v>36831</v>
      </c>
      <c r="P4632" s="3">
        <v>50</v>
      </c>
      <c r="Q4632" s="14">
        <v>347516.79</v>
      </c>
      <c r="R4632" s="1" t="s">
        <v>26271</v>
      </c>
      <c r="S4632" s="1" t="s">
        <v>24790</v>
      </c>
      <c r="T4632" s="1">
        <v>89605410</v>
      </c>
      <c r="U4632" s="15" t="s">
        <v>1015</v>
      </c>
      <c r="V4632" t="str">
        <f>VLOOKUP(T4632,[1]ОКТМО!$B$6:$D$553,3,0)</f>
        <v>02 Атюрьевский район</v>
      </c>
      <c r="W4632" s="20">
        <f t="shared" si="125"/>
        <v>6950.3357999999998</v>
      </c>
    </row>
    <row r="4633" spans="1:23" hidden="1">
      <c r="A4633" s="1" t="s">
        <v>24791</v>
      </c>
      <c r="B4633" s="1" t="s">
        <v>26433</v>
      </c>
      <c r="C4633" s="1" t="s">
        <v>26434</v>
      </c>
      <c r="D4633" s="2">
        <v>26189</v>
      </c>
      <c r="E4633" s="2">
        <v>41557</v>
      </c>
      <c r="F4633" s="24" t="s">
        <v>36835</v>
      </c>
      <c r="G4633" s="23">
        <v>1</v>
      </c>
      <c r="H4633" s="5">
        <v>41557</v>
      </c>
      <c r="I4633" s="1" t="s">
        <v>36836</v>
      </c>
      <c r="J4633" s="2">
        <v>41088</v>
      </c>
      <c r="K4633" s="1" t="s">
        <v>36831</v>
      </c>
      <c r="L4633" s="21">
        <f>(P4633-50)/P4633*(Q4633*M4633)*G4633</f>
        <v>200.47781068322988</v>
      </c>
      <c r="M4633" s="1">
        <v>3.0000000000000001E-3</v>
      </c>
      <c r="N4633" s="1" t="s">
        <v>1008</v>
      </c>
      <c r="O4633" s="1" t="s">
        <v>36837</v>
      </c>
      <c r="P4633" s="4">
        <v>64.400000000000006</v>
      </c>
      <c r="Q4633" s="14">
        <v>298860.44</v>
      </c>
      <c r="R4633" s="1" t="s">
        <v>26271</v>
      </c>
      <c r="S4633" s="1" t="s">
        <v>24792</v>
      </c>
      <c r="T4633" s="1">
        <v>89605410</v>
      </c>
      <c r="U4633" s="15" t="s">
        <v>1015</v>
      </c>
      <c r="V4633" t="str">
        <f>VLOOKUP(T4633,[1]ОКТМО!$B$6:$D$553,3,0)</f>
        <v>02 Атюрьевский район</v>
      </c>
      <c r="W4633" s="20">
        <f t="shared" si="125"/>
        <v>4640.6900621118011</v>
      </c>
    </row>
    <row r="4634" spans="1:23" hidden="1">
      <c r="A4634" s="1" t="s">
        <v>24793</v>
      </c>
      <c r="B4634" s="1" t="s">
        <v>24794</v>
      </c>
      <c r="C4634" s="1" t="s">
        <v>24795</v>
      </c>
      <c r="D4634" s="2">
        <v>33504</v>
      </c>
      <c r="E4634" s="2">
        <v>43783</v>
      </c>
      <c r="F4634" s="24" t="s">
        <v>36835</v>
      </c>
      <c r="G4634" s="23">
        <v>1</v>
      </c>
      <c r="H4634" s="5">
        <v>43783</v>
      </c>
      <c r="I4634" s="1" t="s">
        <v>36836</v>
      </c>
      <c r="J4634" s="1" t="s">
        <v>36831</v>
      </c>
      <c r="K4634" s="1" t="s">
        <v>36831</v>
      </c>
      <c r="L4634" s="21"/>
      <c r="M4634" s="1">
        <v>3.0000000000000001E-3</v>
      </c>
      <c r="N4634" s="1" t="s">
        <v>1008</v>
      </c>
      <c r="O4634" s="1" t="s">
        <v>36831</v>
      </c>
      <c r="P4634" s="4">
        <v>31.1</v>
      </c>
      <c r="Q4634" s="14">
        <v>251307.33</v>
      </c>
      <c r="R4634" s="1" t="s">
        <v>26271</v>
      </c>
      <c r="S4634" s="1" t="s">
        <v>24796</v>
      </c>
      <c r="T4634" s="1">
        <v>89605410</v>
      </c>
      <c r="U4634" s="15" t="s">
        <v>1015</v>
      </c>
      <c r="V4634" t="str">
        <f>VLOOKUP(T4634,[1]ОКТМО!$B$6:$D$553,3,0)</f>
        <v>02 Атюрьевский район</v>
      </c>
      <c r="W4634" s="20">
        <f t="shared" si="125"/>
        <v>8080.6215434083597</v>
      </c>
    </row>
    <row r="4635" spans="1:23" hidden="1">
      <c r="A4635" s="1" t="s">
        <v>24797</v>
      </c>
      <c r="B4635" s="1" t="s">
        <v>26991</v>
      </c>
      <c r="C4635" s="1" t="s">
        <v>24798</v>
      </c>
      <c r="D4635" s="2">
        <v>28021</v>
      </c>
      <c r="E4635" s="2">
        <v>42054</v>
      </c>
      <c r="F4635" s="24" t="s">
        <v>36835</v>
      </c>
      <c r="G4635" s="23">
        <v>1</v>
      </c>
      <c r="H4635" s="5">
        <v>42054</v>
      </c>
      <c r="I4635" s="1" t="s">
        <v>36836</v>
      </c>
      <c r="J4635" s="1" t="s">
        <v>36831</v>
      </c>
      <c r="K4635" s="1" t="s">
        <v>36831</v>
      </c>
      <c r="L4635" s="21">
        <f>(P4635-50)/P4635*(Q4635*M4635)*G4635</f>
        <v>103.32789834586477</v>
      </c>
      <c r="M4635" s="1">
        <v>3.0000000000000001E-3</v>
      </c>
      <c r="N4635" s="1" t="s">
        <v>1008</v>
      </c>
      <c r="O4635" s="1" t="s">
        <v>36831</v>
      </c>
      <c r="P4635" s="4">
        <v>53.2</v>
      </c>
      <c r="Q4635" s="14">
        <v>572608.77</v>
      </c>
      <c r="R4635" s="1" t="s">
        <v>26271</v>
      </c>
      <c r="S4635" s="1" t="s">
        <v>24799</v>
      </c>
      <c r="T4635" s="1">
        <v>89605410</v>
      </c>
      <c r="U4635" s="15" t="s">
        <v>1015</v>
      </c>
      <c r="V4635" t="str">
        <f>VLOOKUP(T4635,[1]ОКТМО!$B$6:$D$553,3,0)</f>
        <v>02 Атюрьевский район</v>
      </c>
      <c r="W4635" s="20">
        <f t="shared" si="125"/>
        <v>10763.322744360901</v>
      </c>
    </row>
    <row r="4636" spans="1:23" hidden="1">
      <c r="A4636" s="1" t="s">
        <v>24800</v>
      </c>
      <c r="B4636" s="1" t="s">
        <v>24801</v>
      </c>
      <c r="C4636" s="1" t="s">
        <v>24802</v>
      </c>
      <c r="D4636" s="2">
        <v>21772</v>
      </c>
      <c r="E4636" s="2">
        <v>42864</v>
      </c>
      <c r="F4636" s="24" t="s">
        <v>36835</v>
      </c>
      <c r="G4636" s="23">
        <v>1</v>
      </c>
      <c r="H4636" s="5">
        <v>42864</v>
      </c>
      <c r="I4636" s="1" t="s">
        <v>36836</v>
      </c>
      <c r="J4636" s="1" t="s">
        <v>36831</v>
      </c>
      <c r="K4636" s="1" t="s">
        <v>36831</v>
      </c>
      <c r="L4636" s="21">
        <f>(P4636-50)/P4636*(Q4636*M4636)*G4636</f>
        <v>277.26297064318527</v>
      </c>
      <c r="M4636" s="1">
        <v>3.0000000000000001E-3</v>
      </c>
      <c r="N4636" s="1" t="s">
        <v>1008</v>
      </c>
      <c r="O4636" s="1" t="s">
        <v>36831</v>
      </c>
      <c r="P4636" s="4">
        <v>65.3</v>
      </c>
      <c r="Q4636" s="14">
        <v>394450.37</v>
      </c>
      <c r="R4636" s="1" t="s">
        <v>26271</v>
      </c>
      <c r="S4636" s="1" t="s">
        <v>25761</v>
      </c>
      <c r="T4636" s="1">
        <v>89605410</v>
      </c>
      <c r="U4636" s="15" t="s">
        <v>1015</v>
      </c>
      <c r="V4636" t="str">
        <f>VLOOKUP(T4636,[1]ОКТМО!$B$6:$D$553,3,0)</f>
        <v>02 Атюрьевский район</v>
      </c>
      <c r="W4636" s="20">
        <f t="shared" si="125"/>
        <v>6040.5875957120979</v>
      </c>
    </row>
    <row r="4637" spans="1:23" hidden="1">
      <c r="A4637" s="1" t="s">
        <v>24803</v>
      </c>
      <c r="B4637" s="1" t="s">
        <v>24806</v>
      </c>
      <c r="C4637" s="1" t="s">
        <v>24807</v>
      </c>
      <c r="D4637" s="2">
        <v>41703</v>
      </c>
      <c r="E4637" s="2">
        <v>43731</v>
      </c>
      <c r="F4637" s="24" t="s">
        <v>36835</v>
      </c>
      <c r="G4637" s="23">
        <v>1</v>
      </c>
      <c r="H4637" s="5">
        <v>43731</v>
      </c>
      <c r="I4637" s="1" t="s">
        <v>36836</v>
      </c>
      <c r="J4637" s="2">
        <v>41088</v>
      </c>
      <c r="K4637" s="1" t="s">
        <v>24804</v>
      </c>
      <c r="L4637" s="21"/>
      <c r="M4637" s="1">
        <v>3.0000000000000001E-3</v>
      </c>
      <c r="N4637" s="1" t="s">
        <v>1008</v>
      </c>
      <c r="O4637" s="1" t="s">
        <v>36839</v>
      </c>
      <c r="P4637" s="4">
        <v>26.6</v>
      </c>
      <c r="Q4637" s="14">
        <v>90998.07</v>
      </c>
      <c r="R4637" s="1" t="s">
        <v>26488</v>
      </c>
      <c r="S4637" s="1" t="s">
        <v>24805</v>
      </c>
      <c r="T4637" s="1">
        <v>89649452</v>
      </c>
      <c r="U4637" s="15" t="s">
        <v>1015</v>
      </c>
      <c r="V4637" t="str">
        <f>VLOOKUP(T4637,[1]ОКТМО!$B$6:$D$553,3,0)</f>
        <v xml:space="preserve">17 Темниковский район </v>
      </c>
      <c r="W4637" s="20">
        <f t="shared" si="125"/>
        <v>3420.9800751879702</v>
      </c>
    </row>
    <row r="4638" spans="1:23" hidden="1">
      <c r="A4638" s="1" t="s">
        <v>24808</v>
      </c>
      <c r="B4638" s="1" t="s">
        <v>24809</v>
      </c>
      <c r="C4638" s="1" t="s">
        <v>24810</v>
      </c>
      <c r="D4638" s="2">
        <v>25150</v>
      </c>
      <c r="E4638" s="2">
        <v>41845</v>
      </c>
      <c r="F4638" s="24" t="s">
        <v>36835</v>
      </c>
      <c r="G4638" s="23">
        <v>1</v>
      </c>
      <c r="H4638" s="5">
        <v>41845</v>
      </c>
      <c r="I4638" s="1" t="s">
        <v>36836</v>
      </c>
      <c r="J4638" s="1" t="s">
        <v>36831</v>
      </c>
      <c r="K4638" s="1" t="s">
        <v>36831</v>
      </c>
      <c r="L4638" s="21"/>
      <c r="M4638" s="1">
        <v>3.0000000000000001E-3</v>
      </c>
      <c r="N4638" s="1" t="s">
        <v>1008</v>
      </c>
      <c r="O4638" s="1" t="s">
        <v>36831</v>
      </c>
      <c r="P4638" s="3">
        <v>21</v>
      </c>
      <c r="Q4638" s="14">
        <v>97454.49</v>
      </c>
      <c r="R4638" s="1" t="s">
        <v>26271</v>
      </c>
      <c r="S4638" s="1" t="s">
        <v>24811</v>
      </c>
      <c r="T4638" s="1">
        <v>89605410</v>
      </c>
      <c r="U4638" s="15" t="s">
        <v>1015</v>
      </c>
      <c r="V4638" t="str">
        <f>VLOOKUP(T4638,[1]ОКТМО!$B$6:$D$553,3,0)</f>
        <v>02 Атюрьевский район</v>
      </c>
      <c r="W4638" s="20">
        <f t="shared" si="125"/>
        <v>4640.6900000000005</v>
      </c>
    </row>
    <row r="4639" spans="1:23" hidden="1">
      <c r="A4639" s="1" t="s">
        <v>24818</v>
      </c>
      <c r="B4639" s="1" t="s">
        <v>24819</v>
      </c>
      <c r="C4639" s="1" t="s">
        <v>24820</v>
      </c>
      <c r="D4639" s="2">
        <v>34883</v>
      </c>
      <c r="E4639" s="2">
        <v>43271</v>
      </c>
      <c r="F4639" s="24" t="s">
        <v>36835</v>
      </c>
      <c r="G4639" s="23">
        <v>1</v>
      </c>
      <c r="H4639" s="5">
        <v>43271</v>
      </c>
      <c r="I4639" s="1" t="s">
        <v>36836</v>
      </c>
      <c r="J4639" s="1" t="s">
        <v>36831</v>
      </c>
      <c r="K4639" s="1" t="s">
        <v>36831</v>
      </c>
      <c r="L4639" s="21"/>
      <c r="M4639" s="1">
        <v>3.0000000000000001E-3</v>
      </c>
      <c r="N4639" s="1" t="s">
        <v>1008</v>
      </c>
      <c r="O4639" s="1" t="s">
        <v>36831</v>
      </c>
      <c r="P4639" s="4">
        <v>49.5</v>
      </c>
      <c r="Q4639" s="14">
        <v>884445.21</v>
      </c>
      <c r="R4639" s="1" t="s">
        <v>26543</v>
      </c>
      <c r="S4639" s="1" t="s">
        <v>24821</v>
      </c>
      <c r="T4639" s="1">
        <v>89649101</v>
      </c>
      <c r="U4639" s="15" t="s">
        <v>1015</v>
      </c>
      <c r="V4639" t="str">
        <f>VLOOKUP(T4639,[1]ОКТМО!$B$6:$D$553,3,0)</f>
        <v xml:space="preserve">17 Темниковский район </v>
      </c>
      <c r="W4639" s="20">
        <f t="shared" si="125"/>
        <v>17867.579999999998</v>
      </c>
    </row>
    <row r="4640" spans="1:23" hidden="1">
      <c r="A4640" s="1" t="s">
        <v>24822</v>
      </c>
      <c r="B4640" s="1" t="s">
        <v>37564</v>
      </c>
      <c r="C4640" s="1" t="s">
        <v>26563</v>
      </c>
      <c r="D4640" s="2">
        <v>32874</v>
      </c>
      <c r="E4640" s="2">
        <v>43060</v>
      </c>
      <c r="F4640" s="24" t="s">
        <v>36835</v>
      </c>
      <c r="G4640" s="23">
        <v>1</v>
      </c>
      <c r="H4640" s="5">
        <v>43060</v>
      </c>
      <c r="I4640" s="1" t="s">
        <v>36836</v>
      </c>
      <c r="J4640" s="1" t="s">
        <v>36831</v>
      </c>
      <c r="K4640" s="1" t="s">
        <v>36831</v>
      </c>
      <c r="L4640" s="21">
        <f>(P4640-50)/P4640*(Q4640*M4640)*G4640</f>
        <v>1530.7734638022816</v>
      </c>
      <c r="M4640" s="1">
        <v>3.0000000000000001E-3</v>
      </c>
      <c r="N4640" s="1" t="s">
        <v>1008</v>
      </c>
      <c r="O4640" s="1" t="s">
        <v>36831</v>
      </c>
      <c r="P4640" s="4">
        <v>78.900000000000006</v>
      </c>
      <c r="Q4640" s="14">
        <v>1393056.82</v>
      </c>
      <c r="R4640" s="1" t="s">
        <v>26543</v>
      </c>
      <c r="S4640" s="1" t="s">
        <v>24823</v>
      </c>
      <c r="T4640" s="1">
        <v>89649101</v>
      </c>
      <c r="U4640" s="15" t="s">
        <v>1015</v>
      </c>
      <c r="V4640" t="str">
        <f>VLOOKUP(T4640,[1]ОКТМО!$B$6:$D$553,3,0)</f>
        <v xml:space="preserve">17 Темниковский район </v>
      </c>
      <c r="W4640" s="20">
        <f t="shared" si="125"/>
        <v>17655.979974651458</v>
      </c>
    </row>
    <row r="4641" spans="1:23" hidden="1">
      <c r="A4641" s="1" t="s">
        <v>24824</v>
      </c>
      <c r="B4641" s="1" t="s">
        <v>24825</v>
      </c>
      <c r="C4641" s="1" t="s">
        <v>24826</v>
      </c>
      <c r="D4641" s="2">
        <v>34700</v>
      </c>
      <c r="E4641" s="2">
        <v>43958</v>
      </c>
      <c r="F4641" s="24" t="s">
        <v>36835</v>
      </c>
      <c r="G4641" s="23">
        <v>1</v>
      </c>
      <c r="H4641" s="5">
        <v>43958</v>
      </c>
      <c r="I4641" s="1" t="s">
        <v>36836</v>
      </c>
      <c r="J4641" s="2">
        <v>41088</v>
      </c>
      <c r="K4641" s="1" t="s">
        <v>36831</v>
      </c>
      <c r="L4641" s="21">
        <f>(P4641-50)/P4641*(Q4641*M4641)*G4641</f>
        <v>1300.9650300000001</v>
      </c>
      <c r="M4641" s="1">
        <v>3.0000000000000001E-3</v>
      </c>
      <c r="N4641" s="1" t="s">
        <v>1008</v>
      </c>
      <c r="O4641" s="1" t="s">
        <v>36839</v>
      </c>
      <c r="P4641" s="4">
        <v>81.8</v>
      </c>
      <c r="Q4641" s="14">
        <v>1115502.51</v>
      </c>
      <c r="R4641" s="1" t="s">
        <v>26543</v>
      </c>
      <c r="S4641" s="1" t="s">
        <v>24827</v>
      </c>
      <c r="T4641" s="1">
        <v>89649101</v>
      </c>
      <c r="U4641" s="15" t="s">
        <v>1015</v>
      </c>
      <c r="V4641" t="str">
        <f>VLOOKUP(T4641,[1]ОКТМО!$B$6:$D$553,3,0)</f>
        <v xml:space="preserve">17 Темниковский район </v>
      </c>
      <c r="W4641" s="20">
        <f t="shared" si="125"/>
        <v>13636.95</v>
      </c>
    </row>
    <row r="4642" spans="1:23" hidden="1">
      <c r="A4642" s="1" t="s">
        <v>24828</v>
      </c>
      <c r="B4642" s="1" t="s">
        <v>24815</v>
      </c>
      <c r="C4642" s="1" t="s">
        <v>24816</v>
      </c>
      <c r="D4642" s="2">
        <v>32874</v>
      </c>
      <c r="E4642" s="2">
        <v>41889</v>
      </c>
      <c r="F4642" s="24" t="s">
        <v>36835</v>
      </c>
      <c r="G4642" s="23">
        <v>1</v>
      </c>
      <c r="H4642" s="5">
        <v>41889</v>
      </c>
      <c r="I4642" s="1" t="s">
        <v>36836</v>
      </c>
      <c r="J4642" s="1" t="s">
        <v>36831</v>
      </c>
      <c r="K4642" s="1" t="s">
        <v>36831</v>
      </c>
      <c r="L4642" s="21"/>
      <c r="M4642" s="1">
        <v>3.0000000000000001E-3</v>
      </c>
      <c r="N4642" s="1" t="s">
        <v>1008</v>
      </c>
      <c r="O4642" s="1" t="s">
        <v>36831</v>
      </c>
      <c r="P4642" s="4">
        <v>24.5</v>
      </c>
      <c r="Q4642" s="14">
        <v>669318.87</v>
      </c>
      <c r="R4642" s="1" t="s">
        <v>26543</v>
      </c>
      <c r="S4642" s="1" t="s">
        <v>24817</v>
      </c>
      <c r="T4642" s="1">
        <v>89649101</v>
      </c>
      <c r="U4642" s="15" t="s">
        <v>1015</v>
      </c>
      <c r="V4642" t="str">
        <f>VLOOKUP(T4642,[1]ОКТМО!$B$6:$D$553,3,0)</f>
        <v xml:space="preserve">17 Темниковский район </v>
      </c>
      <c r="W4642" s="20">
        <f t="shared" si="125"/>
        <v>27319.137551020409</v>
      </c>
    </row>
    <row r="4643" spans="1:23" hidden="1">
      <c r="A4643" s="1" t="s">
        <v>24829</v>
      </c>
      <c r="B4643" s="1" t="s">
        <v>24520</v>
      </c>
      <c r="C4643" s="1" t="s">
        <v>24521</v>
      </c>
      <c r="D4643" s="2">
        <v>34700</v>
      </c>
      <c r="E4643" s="2">
        <v>41630</v>
      </c>
      <c r="F4643" s="24" t="s">
        <v>36848</v>
      </c>
      <c r="G4643" s="23">
        <v>0.2</v>
      </c>
      <c r="H4643" s="5">
        <v>41630</v>
      </c>
      <c r="I4643" s="1" t="s">
        <v>36833</v>
      </c>
      <c r="J4643" s="1" t="s">
        <v>36831</v>
      </c>
      <c r="K4643" s="1" t="s">
        <v>36831</v>
      </c>
      <c r="L4643" s="21"/>
      <c r="M4643" s="1">
        <v>3.0000000000000001E-3</v>
      </c>
      <c r="N4643" s="1" t="s">
        <v>1008</v>
      </c>
      <c r="O4643" s="1" t="s">
        <v>36831</v>
      </c>
      <c r="P4643" s="4">
        <v>35.4</v>
      </c>
      <c r="Q4643" s="14">
        <v>682541.74</v>
      </c>
      <c r="R4643" s="1" t="s">
        <v>26543</v>
      </c>
      <c r="S4643" s="1" t="s">
        <v>24830</v>
      </c>
      <c r="T4643" s="1">
        <v>89649101</v>
      </c>
      <c r="U4643" s="15" t="s">
        <v>1015</v>
      </c>
      <c r="V4643" t="str">
        <f>VLOOKUP(T4643,[1]ОКТМО!$B$6:$D$553,3,0)</f>
        <v xml:space="preserve">17 Темниковский район </v>
      </c>
      <c r="W4643" s="20">
        <f t="shared" si="125"/>
        <v>19280.840112994352</v>
      </c>
    </row>
    <row r="4644" spans="1:23" hidden="1">
      <c r="A4644" s="1" t="s">
        <v>24829</v>
      </c>
      <c r="B4644" s="1" t="s">
        <v>24831</v>
      </c>
      <c r="C4644" s="1" t="s">
        <v>24832</v>
      </c>
      <c r="D4644" s="2">
        <v>34700</v>
      </c>
      <c r="E4644" s="2">
        <v>42285</v>
      </c>
      <c r="F4644" s="24" t="s">
        <v>36848</v>
      </c>
      <c r="G4644" s="23">
        <v>0.2</v>
      </c>
      <c r="H4644" s="5">
        <v>42285</v>
      </c>
      <c r="I4644" s="1" t="s">
        <v>36833</v>
      </c>
      <c r="J4644" s="1" t="s">
        <v>36831</v>
      </c>
      <c r="K4644" s="1" t="s">
        <v>36831</v>
      </c>
      <c r="L4644" s="21"/>
      <c r="M4644" s="1">
        <v>3.0000000000000001E-3</v>
      </c>
      <c r="N4644" s="1" t="s">
        <v>1008</v>
      </c>
      <c r="O4644" s="1" t="s">
        <v>36831</v>
      </c>
      <c r="P4644" s="4">
        <v>35.4</v>
      </c>
      <c r="Q4644" s="14">
        <v>682541.74</v>
      </c>
      <c r="R4644" s="1" t="s">
        <v>26543</v>
      </c>
      <c r="S4644" s="1" t="s">
        <v>24830</v>
      </c>
      <c r="T4644" s="1">
        <v>89649101</v>
      </c>
      <c r="U4644" s="15" t="s">
        <v>1015</v>
      </c>
      <c r="V4644" t="str">
        <f>VLOOKUP(T4644,[1]ОКТМО!$B$6:$D$553,3,0)</f>
        <v xml:space="preserve">17 Темниковский район </v>
      </c>
      <c r="W4644" s="20">
        <f t="shared" si="125"/>
        <v>19280.840112994352</v>
      </c>
    </row>
    <row r="4645" spans="1:23" hidden="1">
      <c r="A4645" s="1" t="s">
        <v>24829</v>
      </c>
      <c r="B4645" s="1" t="s">
        <v>24833</v>
      </c>
      <c r="C4645" s="1" t="s">
        <v>24834</v>
      </c>
      <c r="D4645" s="2">
        <v>34700</v>
      </c>
      <c r="E4645" s="2">
        <v>43737</v>
      </c>
      <c r="F4645" s="24" t="s">
        <v>36848</v>
      </c>
      <c r="G4645" s="23">
        <v>0.2</v>
      </c>
      <c r="H4645" s="5">
        <v>43737</v>
      </c>
      <c r="I4645" s="1" t="s">
        <v>36833</v>
      </c>
      <c r="J4645" s="1" t="s">
        <v>36831</v>
      </c>
      <c r="K4645" s="1" t="s">
        <v>36831</v>
      </c>
      <c r="L4645" s="21"/>
      <c r="M4645" s="1">
        <v>3.0000000000000001E-3</v>
      </c>
      <c r="N4645" s="1" t="s">
        <v>1008</v>
      </c>
      <c r="O4645" s="1" t="s">
        <v>36831</v>
      </c>
      <c r="P4645" s="4">
        <v>35.4</v>
      </c>
      <c r="Q4645" s="14">
        <v>682541.74</v>
      </c>
      <c r="R4645" s="1" t="s">
        <v>26543</v>
      </c>
      <c r="S4645" s="1" t="s">
        <v>24830</v>
      </c>
      <c r="T4645" s="1">
        <v>89649101</v>
      </c>
      <c r="U4645" s="15" t="s">
        <v>1015</v>
      </c>
      <c r="V4645" t="str">
        <f>VLOOKUP(T4645,[1]ОКТМО!$B$6:$D$553,3,0)</f>
        <v xml:space="preserve">17 Темниковский район </v>
      </c>
      <c r="W4645" s="20">
        <f t="shared" si="125"/>
        <v>19280.840112994352</v>
      </c>
    </row>
    <row r="4646" spans="1:23" hidden="1">
      <c r="A4646" s="1" t="s">
        <v>24835</v>
      </c>
      <c r="B4646" s="1" t="s">
        <v>24812</v>
      </c>
      <c r="C4646" s="1" t="s">
        <v>24813</v>
      </c>
      <c r="D4646" s="2">
        <v>34700</v>
      </c>
      <c r="E4646" s="2">
        <v>43821</v>
      </c>
      <c r="F4646" s="24" t="s">
        <v>36835</v>
      </c>
      <c r="G4646" s="23">
        <v>1</v>
      </c>
      <c r="H4646" s="5">
        <v>43821</v>
      </c>
      <c r="I4646" s="1" t="s">
        <v>36836</v>
      </c>
      <c r="J4646" s="1" t="s">
        <v>36831</v>
      </c>
      <c r="K4646" s="1" t="s">
        <v>36831</v>
      </c>
      <c r="L4646" s="21">
        <f>(P4646-50)/P4646*(Q4646*M4646)*G4646</f>
        <v>251.65532377358491</v>
      </c>
      <c r="M4646" s="1">
        <v>3.0000000000000001E-3</v>
      </c>
      <c r="N4646" s="1" t="s">
        <v>1008</v>
      </c>
      <c r="O4646" s="1" t="s">
        <v>36831</v>
      </c>
      <c r="P4646" s="3">
        <v>53</v>
      </c>
      <c r="Q4646" s="14">
        <v>1481970.24</v>
      </c>
      <c r="R4646" s="1" t="s">
        <v>26543</v>
      </c>
      <c r="S4646" s="1" t="s">
        <v>24814</v>
      </c>
      <c r="T4646" s="1">
        <v>89649101</v>
      </c>
      <c r="U4646" s="15" t="s">
        <v>1015</v>
      </c>
      <c r="V4646" t="str">
        <f>VLOOKUP(T4646,[1]ОКТМО!$B$6:$D$553,3,0)</f>
        <v xml:space="preserve">17 Темниковский район </v>
      </c>
      <c r="W4646" s="20">
        <f t="shared" si="125"/>
        <v>27961.702641509433</v>
      </c>
    </row>
    <row r="4647" spans="1:23" hidden="1">
      <c r="A4647" s="1" t="s">
        <v>24836</v>
      </c>
      <c r="B4647" s="1" t="s">
        <v>24837</v>
      </c>
      <c r="C4647" s="1" t="s">
        <v>24838</v>
      </c>
      <c r="D4647" s="2">
        <v>32874</v>
      </c>
      <c r="E4647" s="2">
        <v>43761</v>
      </c>
      <c r="F4647" s="24" t="s">
        <v>36835</v>
      </c>
      <c r="G4647" s="23">
        <v>1</v>
      </c>
      <c r="H4647" s="5">
        <v>43761</v>
      </c>
      <c r="I4647" s="1" t="s">
        <v>36836</v>
      </c>
      <c r="J4647" s="1" t="s">
        <v>36831</v>
      </c>
      <c r="K4647" s="1" t="s">
        <v>36831</v>
      </c>
      <c r="L4647" s="21"/>
      <c r="M4647" s="1">
        <v>3.0000000000000001E-3</v>
      </c>
      <c r="N4647" s="1" t="s">
        <v>1008</v>
      </c>
      <c r="O4647" s="1" t="s">
        <v>36831</v>
      </c>
      <c r="P4647" s="4">
        <v>23.5</v>
      </c>
      <c r="Q4647" s="14">
        <v>957641.99</v>
      </c>
      <c r="R4647" s="1" t="s">
        <v>26543</v>
      </c>
      <c r="S4647" s="1" t="s">
        <v>24839</v>
      </c>
      <c r="T4647" s="1">
        <v>89649101</v>
      </c>
      <c r="U4647" s="15" t="s">
        <v>1015</v>
      </c>
      <c r="V4647" t="str">
        <f>VLOOKUP(T4647,[1]ОКТМО!$B$6:$D$553,3,0)</f>
        <v xml:space="preserve">17 Темниковский район </v>
      </c>
      <c r="W4647" s="20">
        <f t="shared" si="125"/>
        <v>40750.722978723403</v>
      </c>
    </row>
    <row r="4648" spans="1:23" hidden="1">
      <c r="A4648" s="1" t="s">
        <v>24840</v>
      </c>
      <c r="B4648" s="1" t="s">
        <v>24841</v>
      </c>
      <c r="C4648" s="1" t="s">
        <v>24842</v>
      </c>
      <c r="D4648" s="2">
        <v>37257</v>
      </c>
      <c r="E4648" s="2">
        <v>42007</v>
      </c>
      <c r="F4648" s="24" t="s">
        <v>36835</v>
      </c>
      <c r="G4648" s="23">
        <v>1</v>
      </c>
      <c r="H4648" s="5">
        <v>42007</v>
      </c>
      <c r="I4648" s="1" t="s">
        <v>36836</v>
      </c>
      <c r="J4648" s="1" t="s">
        <v>36831</v>
      </c>
      <c r="K4648" s="1" t="s">
        <v>36831</v>
      </c>
      <c r="L4648" s="21"/>
      <c r="M4648" s="1">
        <v>3.0000000000000001E-3</v>
      </c>
      <c r="N4648" s="1" t="s">
        <v>1008</v>
      </c>
      <c r="O4648" s="1" t="s">
        <v>36831</v>
      </c>
      <c r="P4648" s="4">
        <v>43.7</v>
      </c>
      <c r="Q4648" s="14">
        <v>186707.81</v>
      </c>
      <c r="R4648" s="1" t="s">
        <v>26664</v>
      </c>
      <c r="S4648" s="1" t="s">
        <v>24843</v>
      </c>
      <c r="T4648" s="1">
        <v>89618425</v>
      </c>
      <c r="U4648" s="15" t="s">
        <v>1015</v>
      </c>
      <c r="V4648" t="str">
        <f>VLOOKUP(T4648,[1]ОКТМО!$B$6:$D$553,3,0)</f>
        <v xml:space="preserve">07 Ельниковский район </v>
      </c>
      <c r="W4648" s="20">
        <f t="shared" si="125"/>
        <v>4272.4899313501137</v>
      </c>
    </row>
    <row r="4649" spans="1:23" hidden="1">
      <c r="A4649" s="1" t="s">
        <v>24844</v>
      </c>
      <c r="B4649" s="1" t="s">
        <v>24845</v>
      </c>
      <c r="C4649" s="1" t="s">
        <v>24846</v>
      </c>
      <c r="D4649" s="2">
        <v>37257</v>
      </c>
      <c r="E4649" s="2">
        <v>41778</v>
      </c>
      <c r="F4649" s="24" t="s">
        <v>36835</v>
      </c>
      <c r="G4649" s="23">
        <v>1</v>
      </c>
      <c r="H4649" s="5">
        <v>41778</v>
      </c>
      <c r="I4649" s="1" t="s">
        <v>36836</v>
      </c>
      <c r="J4649" s="1" t="s">
        <v>36831</v>
      </c>
      <c r="K4649" s="1" t="s">
        <v>36831</v>
      </c>
      <c r="L4649" s="21">
        <f>(P4649-50)/P4649*(Q4649*M4649)*G4649</f>
        <v>275.91066000000001</v>
      </c>
      <c r="M4649" s="1">
        <v>3.0000000000000001E-3</v>
      </c>
      <c r="N4649" s="1" t="s">
        <v>1008</v>
      </c>
      <c r="O4649" s="1" t="s">
        <v>36837</v>
      </c>
      <c r="P4649" s="4">
        <v>73.7</v>
      </c>
      <c r="Q4649" s="14">
        <v>286000.21999999997</v>
      </c>
      <c r="R4649" s="1" t="s">
        <v>26664</v>
      </c>
      <c r="S4649" s="1" t="s">
        <v>24847</v>
      </c>
      <c r="T4649" s="1">
        <v>89618425</v>
      </c>
      <c r="U4649" s="15" t="s">
        <v>1015</v>
      </c>
      <c r="V4649" t="str">
        <f>VLOOKUP(T4649,[1]ОКТМО!$B$6:$D$553,3,0)</f>
        <v xml:space="preserve">07 Ельниковский район </v>
      </c>
      <c r="W4649" s="20">
        <f t="shared" si="125"/>
        <v>3880.5999999999995</v>
      </c>
    </row>
    <row r="4650" spans="1:23" hidden="1">
      <c r="A4650" s="1" t="s">
        <v>24848</v>
      </c>
      <c r="B4650" s="1" t="s">
        <v>24849</v>
      </c>
      <c r="C4650" s="1" t="s">
        <v>24850</v>
      </c>
      <c r="D4650" s="2">
        <v>34700</v>
      </c>
      <c r="E4650" s="2">
        <v>42344</v>
      </c>
      <c r="F4650" s="24" t="s">
        <v>36835</v>
      </c>
      <c r="G4650" s="23">
        <v>1</v>
      </c>
      <c r="H4650" s="5">
        <v>42344</v>
      </c>
      <c r="I4650" s="1" t="s">
        <v>36836</v>
      </c>
      <c r="J4650" s="2">
        <v>41088</v>
      </c>
      <c r="K4650" s="1" t="s">
        <v>36831</v>
      </c>
      <c r="L4650" s="21">
        <f>(P4650-50)/P4650*(Q4650*M4650)*G4650</f>
        <v>422.49679726655341</v>
      </c>
      <c r="M4650" s="1">
        <v>3.0000000000000001E-3</v>
      </c>
      <c r="N4650" s="1" t="s">
        <v>1008</v>
      </c>
      <c r="O4650" s="1" t="s">
        <v>36849</v>
      </c>
      <c r="P4650" s="4">
        <v>58.9</v>
      </c>
      <c r="Q4650" s="14">
        <v>932024.77</v>
      </c>
      <c r="R4650" s="1" t="s">
        <v>26543</v>
      </c>
      <c r="S4650" s="1" t="s">
        <v>25970</v>
      </c>
      <c r="T4650" s="1">
        <v>89649101</v>
      </c>
      <c r="U4650" s="15" t="s">
        <v>1015</v>
      </c>
      <c r="V4650" t="str">
        <f>VLOOKUP(T4650,[1]ОКТМО!$B$6:$D$553,3,0)</f>
        <v xml:space="preserve">17 Темниковский район </v>
      </c>
      <c r="W4650" s="20">
        <f t="shared" si="125"/>
        <v>15823.850084889644</v>
      </c>
    </row>
    <row r="4651" spans="1:23" hidden="1">
      <c r="A4651" s="1" t="s">
        <v>24851</v>
      </c>
      <c r="B4651" s="1" t="s">
        <v>24852</v>
      </c>
      <c r="C4651" s="1" t="s">
        <v>24853</v>
      </c>
      <c r="D4651" s="2">
        <v>37257</v>
      </c>
      <c r="E4651" s="2">
        <v>43041</v>
      </c>
      <c r="F4651" s="24" t="s">
        <v>36835</v>
      </c>
      <c r="G4651" s="23">
        <v>1</v>
      </c>
      <c r="H4651" s="5">
        <v>43041</v>
      </c>
      <c r="I4651" s="1" t="s">
        <v>36836</v>
      </c>
      <c r="J4651" s="1" t="s">
        <v>36831</v>
      </c>
      <c r="K4651" s="1" t="s">
        <v>36831</v>
      </c>
      <c r="L4651" s="21"/>
      <c r="M4651" s="1">
        <v>3.0000000000000001E-3</v>
      </c>
      <c r="N4651" s="1" t="s">
        <v>1008</v>
      </c>
      <c r="O4651" s="1" t="s">
        <v>36831</v>
      </c>
      <c r="P4651" s="4">
        <v>46.7</v>
      </c>
      <c r="Q4651" s="14">
        <v>331545.21999999997</v>
      </c>
      <c r="R4651" s="1" t="s">
        <v>26664</v>
      </c>
      <c r="S4651" s="1" t="s">
        <v>24854</v>
      </c>
      <c r="T4651" s="1">
        <v>89618425</v>
      </c>
      <c r="U4651" s="15" t="s">
        <v>1015</v>
      </c>
      <c r="V4651" t="str">
        <f>VLOOKUP(T4651,[1]ОКТМО!$B$6:$D$553,3,0)</f>
        <v xml:space="preserve">07 Ельниковский район </v>
      </c>
      <c r="W4651" s="20">
        <f t="shared" si="125"/>
        <v>7099.4693790149886</v>
      </c>
    </row>
    <row r="4652" spans="1:23" hidden="1">
      <c r="A4652" s="1" t="s">
        <v>24855</v>
      </c>
      <c r="B4652" s="1" t="s">
        <v>24856</v>
      </c>
      <c r="C4652" s="1" t="s">
        <v>24857</v>
      </c>
      <c r="D4652" s="2">
        <v>37257</v>
      </c>
      <c r="E4652" s="2">
        <v>43189</v>
      </c>
      <c r="F4652" s="24" t="s">
        <v>36835</v>
      </c>
      <c r="G4652" s="23">
        <v>1</v>
      </c>
      <c r="H4652" s="5">
        <v>43189</v>
      </c>
      <c r="I4652" s="1" t="s">
        <v>36836</v>
      </c>
      <c r="J4652" s="1" t="s">
        <v>36831</v>
      </c>
      <c r="K4652" s="1" t="s">
        <v>36831</v>
      </c>
      <c r="L4652" s="21"/>
      <c r="M4652" s="1">
        <v>3.0000000000000001E-3</v>
      </c>
      <c r="N4652" s="1" t="s">
        <v>1008</v>
      </c>
      <c r="O4652" s="1" t="s">
        <v>36831</v>
      </c>
      <c r="P4652" s="4">
        <v>29.2</v>
      </c>
      <c r="Q4652" s="14">
        <v>205700.22</v>
      </c>
      <c r="R4652" s="1" t="s">
        <v>26664</v>
      </c>
      <c r="S4652" s="1" t="s">
        <v>27047</v>
      </c>
      <c r="T4652" s="1">
        <v>89618425</v>
      </c>
      <c r="U4652" s="15" t="s">
        <v>1015</v>
      </c>
      <c r="V4652" t="str">
        <f>VLOOKUP(T4652,[1]ОКТМО!$B$6:$D$553,3,0)</f>
        <v xml:space="preserve">07 Ельниковский район </v>
      </c>
      <c r="W4652" s="20">
        <f t="shared" si="125"/>
        <v>7044.5280821917813</v>
      </c>
    </row>
    <row r="4653" spans="1:23" hidden="1">
      <c r="A4653" s="1" t="s">
        <v>24858</v>
      </c>
      <c r="B4653" s="1" t="s">
        <v>24859</v>
      </c>
      <c r="C4653" s="1" t="s">
        <v>24860</v>
      </c>
      <c r="D4653" s="2">
        <v>37257</v>
      </c>
      <c r="E4653" s="2">
        <v>43966</v>
      </c>
      <c r="F4653" s="24" t="s">
        <v>36835</v>
      </c>
      <c r="G4653" s="23">
        <v>1</v>
      </c>
      <c r="H4653" s="5">
        <v>43966</v>
      </c>
      <c r="I4653" s="1" t="s">
        <v>36836</v>
      </c>
      <c r="J4653" s="2">
        <v>41088</v>
      </c>
      <c r="K4653" s="1" t="s">
        <v>36831</v>
      </c>
      <c r="L4653" s="21">
        <f>(P4653-50)/P4653*(Q4653*M4653)*G4653</f>
        <v>213.04493999999997</v>
      </c>
      <c r="M4653" s="1">
        <v>3.0000000000000001E-3</v>
      </c>
      <c r="N4653" s="1" t="s">
        <v>1008</v>
      </c>
      <c r="O4653" s="1" t="s">
        <v>36837</v>
      </c>
      <c r="P4653" s="4">
        <v>68.3</v>
      </c>
      <c r="Q4653" s="14">
        <v>265044.98</v>
      </c>
      <c r="R4653" s="1" t="s">
        <v>26664</v>
      </c>
      <c r="S4653" s="1" t="s">
        <v>24861</v>
      </c>
      <c r="T4653" s="1">
        <v>89618425</v>
      </c>
      <c r="U4653" s="15" t="s">
        <v>1015</v>
      </c>
      <c r="V4653" t="str">
        <f>VLOOKUP(T4653,[1]ОКТМО!$B$6:$D$553,3,0)</f>
        <v xml:space="preserve">07 Ельниковский район </v>
      </c>
      <c r="W4653" s="20">
        <f t="shared" si="125"/>
        <v>3880.6</v>
      </c>
    </row>
    <row r="4654" spans="1:23" hidden="1">
      <c r="A4654" s="1" t="s">
        <v>24862</v>
      </c>
      <c r="B4654" s="1" t="s">
        <v>25966</v>
      </c>
      <c r="C4654" s="1" t="s">
        <v>25967</v>
      </c>
      <c r="D4654" s="2">
        <v>35489</v>
      </c>
      <c r="E4654" s="2">
        <v>41610</v>
      </c>
      <c r="F4654" s="24" t="s">
        <v>36872</v>
      </c>
      <c r="G4654" s="23">
        <v>0.125</v>
      </c>
      <c r="H4654" s="5">
        <v>41610</v>
      </c>
      <c r="I4654" s="1" t="s">
        <v>36833</v>
      </c>
      <c r="J4654" s="1" t="s">
        <v>36831</v>
      </c>
      <c r="K4654" s="1" t="s">
        <v>36831</v>
      </c>
      <c r="L4654" s="21">
        <f>(P4654-20)/P4654*(Q4654*M4654)*G4654</f>
        <v>16.325989976303319</v>
      </c>
      <c r="M4654" s="7">
        <v>1E-3</v>
      </c>
      <c r="N4654" s="1" t="s">
        <v>1006</v>
      </c>
      <c r="O4654" s="1" t="s">
        <v>36831</v>
      </c>
      <c r="P4654" s="4">
        <v>105.5</v>
      </c>
      <c r="Q4654" s="14">
        <v>161159.48000000001</v>
      </c>
      <c r="R4654" s="1" t="s">
        <v>26728</v>
      </c>
      <c r="S4654" s="1" t="s">
        <v>24863</v>
      </c>
      <c r="T4654" s="1">
        <v>89651415</v>
      </c>
      <c r="U4654" t="s">
        <v>1016</v>
      </c>
      <c r="V4654" t="str">
        <f>VLOOKUP(T4654,[1]ОКТМО!$B$6:$D$553,3,0)</f>
        <v xml:space="preserve">18 Теньгушевский район </v>
      </c>
      <c r="W4654" s="20">
        <f t="shared" si="125"/>
        <v>1527.578009478673</v>
      </c>
    </row>
    <row r="4655" spans="1:23" hidden="1">
      <c r="A4655" s="1" t="s">
        <v>24862</v>
      </c>
      <c r="B4655" s="1" t="s">
        <v>25968</v>
      </c>
      <c r="C4655" s="1" t="s">
        <v>25969</v>
      </c>
      <c r="D4655" s="2">
        <v>35489</v>
      </c>
      <c r="E4655" s="2">
        <v>42296</v>
      </c>
      <c r="F4655" s="24" t="s">
        <v>36872</v>
      </c>
      <c r="G4655" s="23">
        <v>0.125</v>
      </c>
      <c r="H4655" s="5">
        <v>42296</v>
      </c>
      <c r="I4655" s="1" t="s">
        <v>36833</v>
      </c>
      <c r="J4655" s="1" t="s">
        <v>36831</v>
      </c>
      <c r="K4655" s="1" t="s">
        <v>36831</v>
      </c>
      <c r="L4655" s="21">
        <f>(P4655-20)/P4655*(Q4655*M4655)*G4655</f>
        <v>16.325989976303319</v>
      </c>
      <c r="M4655" s="7">
        <v>1E-3</v>
      </c>
      <c r="N4655" s="1" t="s">
        <v>1006</v>
      </c>
      <c r="O4655" s="1" t="s">
        <v>36831</v>
      </c>
      <c r="P4655" s="4">
        <v>105.5</v>
      </c>
      <c r="Q4655" s="14">
        <v>161159.48000000001</v>
      </c>
      <c r="R4655" s="1" t="s">
        <v>26728</v>
      </c>
      <c r="S4655" s="1" t="s">
        <v>24863</v>
      </c>
      <c r="T4655" s="1">
        <v>89651415</v>
      </c>
      <c r="U4655" t="s">
        <v>1016</v>
      </c>
      <c r="V4655" t="str">
        <f>VLOOKUP(T4655,[1]ОКТМО!$B$6:$D$553,3,0)</f>
        <v xml:space="preserve">18 Теньгушевский район </v>
      </c>
      <c r="W4655" s="20">
        <f t="shared" si="125"/>
        <v>1527.578009478673</v>
      </c>
    </row>
    <row r="4656" spans="1:23" hidden="1">
      <c r="A4656" s="1" t="s">
        <v>24864</v>
      </c>
      <c r="B4656" s="1" t="s">
        <v>24865</v>
      </c>
      <c r="C4656" s="1" t="s">
        <v>24866</v>
      </c>
      <c r="D4656" s="2">
        <v>37257</v>
      </c>
      <c r="E4656" s="2">
        <v>43471</v>
      </c>
      <c r="F4656" s="24" t="s">
        <v>36835</v>
      </c>
      <c r="G4656" s="23">
        <v>1</v>
      </c>
      <c r="H4656" s="5">
        <v>43471</v>
      </c>
      <c r="I4656" s="1" t="s">
        <v>36836</v>
      </c>
      <c r="J4656" s="1" t="s">
        <v>36831</v>
      </c>
      <c r="K4656" s="1" t="s">
        <v>36831</v>
      </c>
      <c r="L4656" s="21"/>
      <c r="M4656" s="1">
        <v>3.0000000000000001E-3</v>
      </c>
      <c r="N4656" s="1" t="s">
        <v>1008</v>
      </c>
      <c r="O4656" s="1" t="s">
        <v>36831</v>
      </c>
      <c r="P4656" s="4">
        <v>37.4</v>
      </c>
      <c r="Q4656" s="14">
        <v>100939.31</v>
      </c>
      <c r="R4656" s="1" t="s">
        <v>26664</v>
      </c>
      <c r="S4656" s="1" t="s">
        <v>24867</v>
      </c>
      <c r="T4656" s="1">
        <v>89618425</v>
      </c>
      <c r="U4656" s="15" t="s">
        <v>1015</v>
      </c>
      <c r="V4656" t="str">
        <f>VLOOKUP(T4656,[1]ОКТМО!$B$6:$D$553,3,0)</f>
        <v xml:space="preserve">07 Ельниковский район </v>
      </c>
      <c r="W4656" s="20">
        <f t="shared" si="125"/>
        <v>2698.9120320855613</v>
      </c>
    </row>
    <row r="4657" spans="1:23" hidden="1">
      <c r="A4657" s="1" t="s">
        <v>24868</v>
      </c>
      <c r="B4657" s="1" t="s">
        <v>24869</v>
      </c>
      <c r="C4657" s="1" t="s">
        <v>24870</v>
      </c>
      <c r="D4657" s="2">
        <v>37257</v>
      </c>
      <c r="E4657" s="2">
        <v>43214</v>
      </c>
      <c r="F4657" s="24" t="s">
        <v>36835</v>
      </c>
      <c r="G4657" s="23">
        <v>1</v>
      </c>
      <c r="H4657" s="5">
        <v>43214</v>
      </c>
      <c r="I4657" s="1" t="s">
        <v>36836</v>
      </c>
      <c r="J4657" s="1" t="s">
        <v>36831</v>
      </c>
      <c r="K4657" s="1" t="s">
        <v>36831</v>
      </c>
      <c r="L4657" s="21"/>
      <c r="M4657" s="1">
        <v>3.0000000000000001E-3</v>
      </c>
      <c r="N4657" s="1" t="s">
        <v>1008</v>
      </c>
      <c r="O4657" s="1" t="s">
        <v>36831</v>
      </c>
      <c r="P4657" s="4">
        <v>34.6</v>
      </c>
      <c r="Q4657" s="14">
        <v>229432.71</v>
      </c>
      <c r="R4657" s="1" t="s">
        <v>26664</v>
      </c>
      <c r="S4657" s="1" t="s">
        <v>24871</v>
      </c>
      <c r="T4657" s="1">
        <v>89618425</v>
      </c>
      <c r="U4657" s="15" t="s">
        <v>1015</v>
      </c>
      <c r="V4657" t="str">
        <f>VLOOKUP(T4657,[1]ОКТМО!$B$6:$D$553,3,0)</f>
        <v xml:space="preserve">07 Ельниковский район </v>
      </c>
      <c r="W4657" s="20">
        <f t="shared" si="125"/>
        <v>6631.0031791907513</v>
      </c>
    </row>
    <row r="4658" spans="1:23" hidden="1">
      <c r="A4658" s="1" t="s">
        <v>24872</v>
      </c>
      <c r="B4658" s="1" t="s">
        <v>24873</v>
      </c>
      <c r="C4658" s="1" t="s">
        <v>24874</v>
      </c>
      <c r="D4658" s="2">
        <v>37257</v>
      </c>
      <c r="E4658" s="2">
        <v>41942</v>
      </c>
      <c r="F4658" s="24" t="s">
        <v>36835</v>
      </c>
      <c r="G4658" s="23">
        <v>1</v>
      </c>
      <c r="H4658" s="5">
        <v>41942</v>
      </c>
      <c r="I4658" s="1" t="s">
        <v>36836</v>
      </c>
      <c r="J4658" s="1" t="s">
        <v>36831</v>
      </c>
      <c r="K4658" s="1" t="s">
        <v>36831</v>
      </c>
      <c r="L4658" s="21"/>
      <c r="M4658" s="1">
        <v>3.0000000000000001E-3</v>
      </c>
      <c r="N4658" s="1" t="s">
        <v>1008</v>
      </c>
      <c r="O4658" s="1" t="s">
        <v>36831</v>
      </c>
      <c r="P4658" s="4">
        <v>37.700000000000003</v>
      </c>
      <c r="Q4658" s="14">
        <v>262151.51</v>
      </c>
      <c r="R4658" s="1" t="s">
        <v>26664</v>
      </c>
      <c r="S4658" s="1" t="s">
        <v>24875</v>
      </c>
      <c r="T4658" s="1">
        <v>89618425</v>
      </c>
      <c r="U4658" s="15" t="s">
        <v>1015</v>
      </c>
      <c r="V4658" t="str">
        <f>VLOOKUP(T4658,[1]ОКТМО!$B$6:$D$553,3,0)</f>
        <v xml:space="preserve">07 Ельниковский район </v>
      </c>
      <c r="W4658" s="20">
        <f t="shared" si="125"/>
        <v>6953.6209549071618</v>
      </c>
    </row>
    <row r="4659" spans="1:23" hidden="1">
      <c r="A4659" s="1" t="s">
        <v>24876</v>
      </c>
      <c r="B4659" s="1" t="s">
        <v>24877</v>
      </c>
      <c r="C4659" s="1" t="s">
        <v>24878</v>
      </c>
      <c r="D4659" s="2">
        <v>36160</v>
      </c>
      <c r="E4659" s="2">
        <v>43478</v>
      </c>
      <c r="F4659" s="24" t="s">
        <v>36835</v>
      </c>
      <c r="G4659" s="23">
        <v>1</v>
      </c>
      <c r="H4659" s="5">
        <v>43478</v>
      </c>
      <c r="I4659" s="1" t="s">
        <v>36836</v>
      </c>
      <c r="J4659" s="2">
        <v>41088</v>
      </c>
      <c r="K4659" s="1" t="s">
        <v>36831</v>
      </c>
      <c r="L4659" s="21"/>
      <c r="M4659" s="1">
        <v>3.0000000000000001E-3</v>
      </c>
      <c r="N4659" s="1" t="s">
        <v>1008</v>
      </c>
      <c r="O4659" s="1" t="s">
        <v>36837</v>
      </c>
      <c r="P4659" s="4">
        <v>46.2</v>
      </c>
      <c r="Q4659" s="14">
        <v>123337.37</v>
      </c>
      <c r="R4659" s="1" t="s">
        <v>26752</v>
      </c>
      <c r="S4659" s="1" t="s">
        <v>24879</v>
      </c>
      <c r="T4659" s="1">
        <v>89651465</v>
      </c>
      <c r="U4659" s="15" t="s">
        <v>1015</v>
      </c>
      <c r="V4659" t="str">
        <f>VLOOKUP(T4659,[1]ОКТМО!$B$6:$D$553,3,0)</f>
        <v xml:space="preserve">18 Теньгушевский район </v>
      </c>
      <c r="W4659" s="20">
        <f t="shared" si="125"/>
        <v>2669.6400432900432</v>
      </c>
    </row>
    <row r="4660" spans="1:23" hidden="1">
      <c r="A4660" s="1" t="s">
        <v>24880</v>
      </c>
      <c r="B4660" s="1" t="s">
        <v>24881</v>
      </c>
      <c r="C4660" s="1" t="s">
        <v>24882</v>
      </c>
      <c r="D4660" s="2">
        <v>36160</v>
      </c>
      <c r="E4660" s="2">
        <v>41970</v>
      </c>
      <c r="F4660" s="24" t="s">
        <v>36835</v>
      </c>
      <c r="G4660" s="23">
        <v>1</v>
      </c>
      <c r="H4660" s="5">
        <v>41970</v>
      </c>
      <c r="I4660" s="1" t="s">
        <v>36836</v>
      </c>
      <c r="J4660" s="1" t="s">
        <v>36831</v>
      </c>
      <c r="K4660" s="1" t="s">
        <v>36831</v>
      </c>
      <c r="L4660" s="21">
        <f>(P4660-50)/P4660*(Q4660*M4660)*G4660</f>
        <v>12.470448372093035</v>
      </c>
      <c r="M4660" s="1">
        <v>3.0000000000000001E-3</v>
      </c>
      <c r="N4660" s="1" t="s">
        <v>1008</v>
      </c>
      <c r="O4660" s="1" t="s">
        <v>36831</v>
      </c>
      <c r="P4660" s="4">
        <v>51.6</v>
      </c>
      <c r="Q4660" s="14">
        <v>134057.32</v>
      </c>
      <c r="R4660" s="1" t="s">
        <v>26752</v>
      </c>
      <c r="S4660" s="1" t="s">
        <v>24883</v>
      </c>
      <c r="T4660" s="1">
        <v>89651465</v>
      </c>
      <c r="U4660" s="15" t="s">
        <v>1015</v>
      </c>
      <c r="V4660" t="str">
        <f>VLOOKUP(T4660,[1]ОКТМО!$B$6:$D$553,3,0)</f>
        <v xml:space="preserve">18 Теньгушевский район </v>
      </c>
      <c r="W4660" s="20">
        <f t="shared" ref="W4660:W4723" si="126">Q4660/P4660</f>
        <v>2598.01007751938</v>
      </c>
    </row>
    <row r="4661" spans="1:23" hidden="1">
      <c r="A4661" s="1" t="s">
        <v>24884</v>
      </c>
      <c r="B4661" s="1" t="s">
        <v>26800</v>
      </c>
      <c r="C4661" s="1" t="s">
        <v>26801</v>
      </c>
      <c r="D4661" s="2">
        <v>35796</v>
      </c>
      <c r="E4661" s="2">
        <v>43025</v>
      </c>
      <c r="F4661" s="24" t="s">
        <v>36835</v>
      </c>
      <c r="G4661" s="23">
        <v>1</v>
      </c>
      <c r="H4661" s="5">
        <v>43025</v>
      </c>
      <c r="I4661" s="1" t="s">
        <v>36836</v>
      </c>
      <c r="J4661" s="1" t="s">
        <v>36831</v>
      </c>
      <c r="K4661" s="1" t="s">
        <v>36831</v>
      </c>
      <c r="L4661" s="21"/>
      <c r="M4661" s="1">
        <v>3.0000000000000001E-3</v>
      </c>
      <c r="N4661" s="1" t="s">
        <v>1008</v>
      </c>
      <c r="O4661" s="1" t="s">
        <v>36831</v>
      </c>
      <c r="P4661" s="4">
        <v>30.6</v>
      </c>
      <c r="Q4661" s="14">
        <v>85827.49</v>
      </c>
      <c r="R4661" s="1" t="s">
        <v>26752</v>
      </c>
      <c r="S4661" s="1" t="s">
        <v>24885</v>
      </c>
      <c r="T4661" s="1">
        <v>89651465</v>
      </c>
      <c r="U4661" s="15" t="s">
        <v>1015</v>
      </c>
      <c r="V4661" t="str">
        <f>VLOOKUP(T4661,[1]ОКТМО!$B$6:$D$553,3,0)</f>
        <v xml:space="preserve">18 Теньгушевский район </v>
      </c>
      <c r="W4661" s="20">
        <f t="shared" si="126"/>
        <v>2804.8199346405231</v>
      </c>
    </row>
    <row r="4662" spans="1:23" hidden="1">
      <c r="A4662" s="1" t="s">
        <v>24886</v>
      </c>
      <c r="B4662" s="1" t="s">
        <v>26072</v>
      </c>
      <c r="C4662" s="1" t="s">
        <v>26073</v>
      </c>
      <c r="D4662" s="2">
        <v>37257</v>
      </c>
      <c r="E4662" s="2">
        <v>43974</v>
      </c>
      <c r="F4662" s="24" t="s">
        <v>36835</v>
      </c>
      <c r="G4662" s="23">
        <v>1</v>
      </c>
      <c r="H4662" s="5">
        <v>43974</v>
      </c>
      <c r="I4662" s="1" t="s">
        <v>36836</v>
      </c>
      <c r="J4662" s="2">
        <v>41088</v>
      </c>
      <c r="K4662" s="1" t="s">
        <v>36831</v>
      </c>
      <c r="L4662" s="21">
        <f>(P4662-50)/P4662*(Q4662*M4662)*G4662</f>
        <v>337.61220000000003</v>
      </c>
      <c r="M4662" s="1">
        <v>3.0000000000000001E-3</v>
      </c>
      <c r="N4662" s="1" t="s">
        <v>1008</v>
      </c>
      <c r="O4662" s="1" t="s">
        <v>36839</v>
      </c>
      <c r="P4662" s="3">
        <v>79</v>
      </c>
      <c r="Q4662" s="14">
        <v>306567.40000000002</v>
      </c>
      <c r="R4662" s="1" t="s">
        <v>26664</v>
      </c>
      <c r="S4662" s="1" t="s">
        <v>24887</v>
      </c>
      <c r="T4662" s="1">
        <v>89618425</v>
      </c>
      <c r="U4662" s="15" t="s">
        <v>1015</v>
      </c>
      <c r="V4662" t="str">
        <f>VLOOKUP(T4662,[1]ОКТМО!$B$6:$D$553,3,0)</f>
        <v xml:space="preserve">07 Ельниковский район </v>
      </c>
      <c r="W4662" s="20">
        <f t="shared" si="126"/>
        <v>3880.6000000000004</v>
      </c>
    </row>
    <row r="4663" spans="1:23" hidden="1">
      <c r="A4663" s="1" t="s">
        <v>24888</v>
      </c>
      <c r="B4663" s="1" t="s">
        <v>24889</v>
      </c>
      <c r="C4663" s="1" t="s">
        <v>24890</v>
      </c>
      <c r="D4663" s="2">
        <v>38353</v>
      </c>
      <c r="E4663" s="2">
        <v>43738</v>
      </c>
      <c r="F4663" s="24" t="s">
        <v>36835</v>
      </c>
      <c r="G4663" s="23">
        <v>1</v>
      </c>
      <c r="H4663" s="5">
        <v>43738</v>
      </c>
      <c r="I4663" s="1" t="s">
        <v>36836</v>
      </c>
      <c r="J4663" s="1" t="s">
        <v>36831</v>
      </c>
      <c r="K4663" s="1" t="s">
        <v>36831</v>
      </c>
      <c r="L4663" s="21"/>
      <c r="M4663" s="1">
        <v>3.0000000000000001E-3</v>
      </c>
      <c r="N4663" s="1" t="s">
        <v>1008</v>
      </c>
      <c r="O4663" s="1" t="s">
        <v>36831</v>
      </c>
      <c r="P4663" s="4">
        <v>22.7</v>
      </c>
      <c r="Q4663" s="14">
        <v>201576.38</v>
      </c>
      <c r="R4663" s="1" t="s">
        <v>28053</v>
      </c>
      <c r="S4663" s="1" t="s">
        <v>24891</v>
      </c>
      <c r="T4663" s="1">
        <v>89634412</v>
      </c>
      <c r="U4663" s="15" t="s">
        <v>1015</v>
      </c>
      <c r="V4663" t="str">
        <f>VLOOKUP(T4663,[1]ОКТМО!$B$6:$D$553,3,0)</f>
        <v xml:space="preserve">13 Краснослободский район </v>
      </c>
      <c r="W4663" s="20">
        <f t="shared" si="126"/>
        <v>8880.0167400881055</v>
      </c>
    </row>
    <row r="4664" spans="1:23" hidden="1">
      <c r="A4664" s="1" t="s">
        <v>24892</v>
      </c>
      <c r="B4664" s="1" t="s">
        <v>24893</v>
      </c>
      <c r="C4664" s="1" t="s">
        <v>24894</v>
      </c>
      <c r="D4664" s="2">
        <v>38353</v>
      </c>
      <c r="E4664" s="2">
        <v>42632</v>
      </c>
      <c r="F4664" s="24" t="s">
        <v>36835</v>
      </c>
      <c r="G4664" s="23">
        <v>1</v>
      </c>
      <c r="H4664" s="5">
        <v>42632</v>
      </c>
      <c r="I4664" s="1" t="s">
        <v>36836</v>
      </c>
      <c r="J4664" s="2">
        <v>41088</v>
      </c>
      <c r="K4664" s="1" t="s">
        <v>36831</v>
      </c>
      <c r="L4664" s="21"/>
      <c r="M4664" s="1">
        <v>3.0000000000000001E-3</v>
      </c>
      <c r="N4664" s="1" t="s">
        <v>1008</v>
      </c>
      <c r="O4664" s="1" t="s">
        <v>36837</v>
      </c>
      <c r="P4664" s="4">
        <v>35.700000000000003</v>
      </c>
      <c r="Q4664" s="14">
        <v>170611.01</v>
      </c>
      <c r="R4664" s="1" t="s">
        <v>28053</v>
      </c>
      <c r="S4664" s="1" t="s">
        <v>24895</v>
      </c>
      <c r="T4664" s="1">
        <v>89634412</v>
      </c>
      <c r="U4664" s="15" t="s">
        <v>1015</v>
      </c>
      <c r="V4664" t="str">
        <f>VLOOKUP(T4664,[1]ОКТМО!$B$6:$D$553,3,0)</f>
        <v xml:space="preserve">13 Краснослободский район </v>
      </c>
      <c r="W4664" s="20">
        <f t="shared" si="126"/>
        <v>4779.0198879551817</v>
      </c>
    </row>
    <row r="4665" spans="1:23" hidden="1">
      <c r="A4665" s="1" t="s">
        <v>24896</v>
      </c>
      <c r="B4665" s="1" t="s">
        <v>24897</v>
      </c>
      <c r="C4665" s="1" t="s">
        <v>24898</v>
      </c>
      <c r="D4665" s="2">
        <v>38353</v>
      </c>
      <c r="E4665" s="2">
        <v>43499</v>
      </c>
      <c r="F4665" s="24" t="s">
        <v>36835</v>
      </c>
      <c r="G4665" s="23">
        <v>1</v>
      </c>
      <c r="H4665" s="5">
        <v>43499</v>
      </c>
      <c r="I4665" s="1" t="s">
        <v>36836</v>
      </c>
      <c r="J4665" s="1" t="s">
        <v>36831</v>
      </c>
      <c r="K4665" s="1" t="s">
        <v>36831</v>
      </c>
      <c r="L4665" s="21"/>
      <c r="M4665" s="1">
        <v>3.0000000000000001E-3</v>
      </c>
      <c r="N4665" s="1" t="s">
        <v>1008</v>
      </c>
      <c r="O4665" s="1" t="s">
        <v>36831</v>
      </c>
      <c r="P4665" s="4">
        <v>28.8</v>
      </c>
      <c r="Q4665" s="14">
        <v>178818.08</v>
      </c>
      <c r="R4665" s="1" t="s">
        <v>28049</v>
      </c>
      <c r="S4665" s="1" t="s">
        <v>26068</v>
      </c>
      <c r="T4665" s="1">
        <v>89634420</v>
      </c>
      <c r="U4665" s="15" t="s">
        <v>1015</v>
      </c>
      <c r="V4665" t="str">
        <f>VLOOKUP(T4665,[1]ОКТМО!$B$6:$D$553,3,0)</f>
        <v xml:space="preserve">13 Краснослободский район </v>
      </c>
      <c r="W4665" s="20">
        <f t="shared" si="126"/>
        <v>6208.9611111111108</v>
      </c>
    </row>
    <row r="4666" spans="1:23" hidden="1">
      <c r="A4666" s="1" t="s">
        <v>24900</v>
      </c>
      <c r="B4666" s="1" t="s">
        <v>24901</v>
      </c>
      <c r="C4666" s="1" t="s">
        <v>24902</v>
      </c>
      <c r="D4666" s="2">
        <v>41585</v>
      </c>
      <c r="E4666" s="2">
        <v>43798</v>
      </c>
      <c r="F4666" s="24" t="s">
        <v>36835</v>
      </c>
      <c r="G4666" s="23">
        <v>1</v>
      </c>
      <c r="H4666" s="5">
        <v>43798</v>
      </c>
      <c r="I4666" s="1" t="s">
        <v>36836</v>
      </c>
      <c r="J4666" s="1" t="s">
        <v>36831</v>
      </c>
      <c r="K4666" s="1" t="s">
        <v>36831</v>
      </c>
      <c r="L4666" s="21"/>
      <c r="M4666" s="1">
        <v>3.0000000000000001E-3</v>
      </c>
      <c r="N4666" s="1" t="s">
        <v>1008</v>
      </c>
      <c r="O4666" s="1" t="s">
        <v>36831</v>
      </c>
      <c r="P4666" s="4">
        <v>33.5</v>
      </c>
      <c r="Q4666" s="14">
        <v>153943.89000000001</v>
      </c>
      <c r="R4666" s="1" t="s">
        <v>28020</v>
      </c>
      <c r="S4666" s="1" t="s">
        <v>24903</v>
      </c>
      <c r="T4666" s="1">
        <v>89634468</v>
      </c>
      <c r="U4666" s="15" t="s">
        <v>1015</v>
      </c>
      <c r="V4666" t="str">
        <f>VLOOKUP(T4666,[1]ОКТМО!$B$6:$D$553,3,0)</f>
        <v xml:space="preserve">13 Краснослободский район </v>
      </c>
      <c r="W4666" s="20">
        <f t="shared" si="126"/>
        <v>4595.34</v>
      </c>
    </row>
    <row r="4667" spans="1:23" hidden="1">
      <c r="A4667" s="1" t="s">
        <v>24904</v>
      </c>
      <c r="B4667" s="1" t="s">
        <v>24906</v>
      </c>
      <c r="C4667" s="1" t="s">
        <v>24907</v>
      </c>
      <c r="D4667" s="2">
        <v>41613</v>
      </c>
      <c r="E4667" s="2">
        <v>41999</v>
      </c>
      <c r="F4667" s="24" t="s">
        <v>36835</v>
      </c>
      <c r="G4667" s="23">
        <v>1</v>
      </c>
      <c r="H4667" s="5">
        <v>41999</v>
      </c>
      <c r="I4667" s="1" t="s">
        <v>36836</v>
      </c>
      <c r="J4667" s="2">
        <v>41088</v>
      </c>
      <c r="K4667" s="1" t="s">
        <v>36831</v>
      </c>
      <c r="L4667" s="21"/>
      <c r="M4667" s="1">
        <v>3.0000000000000001E-3</v>
      </c>
      <c r="N4667" s="1" t="s">
        <v>1008</v>
      </c>
      <c r="O4667" s="1" t="s">
        <v>36837</v>
      </c>
      <c r="P4667" s="4">
        <v>18.600000000000001</v>
      </c>
      <c r="Q4667" s="14">
        <v>119980.97</v>
      </c>
      <c r="R4667" s="1" t="s">
        <v>28006</v>
      </c>
      <c r="S4667" s="1" t="s">
        <v>24905</v>
      </c>
      <c r="T4667" s="1">
        <v>89634456</v>
      </c>
      <c r="U4667" s="15" t="s">
        <v>1015</v>
      </c>
      <c r="V4667" t="str">
        <f>VLOOKUP(T4667,[1]ОКТМО!$B$6:$D$553,3,0)</f>
        <v xml:space="preserve">13 Краснослободский район </v>
      </c>
      <c r="W4667" s="20">
        <f t="shared" si="126"/>
        <v>6450.5897849462363</v>
      </c>
    </row>
    <row r="4668" spans="1:23" hidden="1">
      <c r="A4668" s="1" t="s">
        <v>24908</v>
      </c>
      <c r="B4668" s="1" t="s">
        <v>30494</v>
      </c>
      <c r="C4668" s="1" t="s">
        <v>24910</v>
      </c>
      <c r="D4668" s="2">
        <v>41563</v>
      </c>
      <c r="E4668" s="2">
        <v>43950</v>
      </c>
      <c r="F4668" s="24" t="s">
        <v>36835</v>
      </c>
      <c r="G4668" s="23">
        <v>1</v>
      </c>
      <c r="H4668" s="5">
        <v>43950</v>
      </c>
      <c r="I4668" s="1" t="s">
        <v>36836</v>
      </c>
      <c r="J4668" s="2">
        <v>41088</v>
      </c>
      <c r="K4668" s="1" t="s">
        <v>36831</v>
      </c>
      <c r="L4668" s="21"/>
      <c r="M4668" s="1">
        <v>3.0000000000000001E-3</v>
      </c>
      <c r="N4668" s="1" t="s">
        <v>1008</v>
      </c>
      <c r="O4668" s="1" t="s">
        <v>36839</v>
      </c>
      <c r="P4668" s="4">
        <v>35.5</v>
      </c>
      <c r="Q4668" s="14">
        <v>195930.18</v>
      </c>
      <c r="R4668" s="1" t="s">
        <v>28028</v>
      </c>
      <c r="S4668" s="1" t="s">
        <v>24909</v>
      </c>
      <c r="T4668" s="1">
        <v>89634428</v>
      </c>
      <c r="U4668" s="15" t="s">
        <v>1015</v>
      </c>
      <c r="V4668" t="str">
        <f>VLOOKUP(T4668,[1]ОКТМО!$B$6:$D$553,3,0)</f>
        <v xml:space="preserve">13 Краснослободский район </v>
      </c>
      <c r="W4668" s="20">
        <f t="shared" si="126"/>
        <v>5519.16</v>
      </c>
    </row>
    <row r="4669" spans="1:23" hidden="1">
      <c r="A4669" s="1" t="s">
        <v>24911</v>
      </c>
      <c r="B4669" s="1" t="s">
        <v>24912</v>
      </c>
      <c r="C4669" s="1" t="s">
        <v>24913</v>
      </c>
      <c r="D4669" s="2">
        <v>41552</v>
      </c>
      <c r="E4669" s="2">
        <v>43727</v>
      </c>
      <c r="F4669" s="24" t="s">
        <v>36835</v>
      </c>
      <c r="G4669" s="23">
        <v>1</v>
      </c>
      <c r="H4669" s="5">
        <v>43727</v>
      </c>
      <c r="I4669" s="1" t="s">
        <v>36836</v>
      </c>
      <c r="J4669" s="2">
        <v>41088</v>
      </c>
      <c r="K4669" s="1" t="s">
        <v>24914</v>
      </c>
      <c r="L4669" s="21"/>
      <c r="M4669" s="1">
        <v>3.0000000000000001E-3</v>
      </c>
      <c r="N4669" s="1" t="s">
        <v>1008</v>
      </c>
      <c r="O4669" s="1" t="s">
        <v>36837</v>
      </c>
      <c r="P4669" s="4">
        <v>21.4</v>
      </c>
      <c r="Q4669" s="14">
        <v>82424.03</v>
      </c>
      <c r="R4669" s="1" t="s">
        <v>26675</v>
      </c>
      <c r="S4669" s="1" t="s">
        <v>24915</v>
      </c>
      <c r="T4669" s="1">
        <v>89618485</v>
      </c>
      <c r="U4669" s="15" t="s">
        <v>1015</v>
      </c>
      <c r="V4669" t="str">
        <f>VLOOKUP(T4669,[1]ОКТМО!$B$6:$D$553,3,0)</f>
        <v xml:space="preserve">07 Ельниковский район </v>
      </c>
      <c r="W4669" s="20">
        <f t="shared" si="126"/>
        <v>3851.5901869158879</v>
      </c>
    </row>
    <row r="4670" spans="1:23" hidden="1">
      <c r="A4670" s="1" t="s">
        <v>24916</v>
      </c>
      <c r="B4670" s="1" t="s">
        <v>24917</v>
      </c>
      <c r="C4670" s="1" t="s">
        <v>24918</v>
      </c>
      <c r="D4670" s="2">
        <v>41545</v>
      </c>
      <c r="E4670" s="2">
        <v>41732</v>
      </c>
      <c r="F4670" s="24" t="s">
        <v>36835</v>
      </c>
      <c r="G4670" s="23">
        <v>1</v>
      </c>
      <c r="H4670" s="5">
        <v>41732</v>
      </c>
      <c r="I4670" s="1" t="s">
        <v>36836</v>
      </c>
      <c r="J4670" s="1" t="s">
        <v>36831</v>
      </c>
      <c r="K4670" s="1" t="s">
        <v>36831</v>
      </c>
      <c r="L4670" s="21"/>
      <c r="M4670" s="1">
        <v>3.0000000000000001E-3</v>
      </c>
      <c r="N4670" s="1" t="s">
        <v>1008</v>
      </c>
      <c r="O4670" s="1" t="s">
        <v>36831</v>
      </c>
      <c r="P4670" s="4">
        <v>36.1</v>
      </c>
      <c r="Q4670" s="14">
        <v>154969.35999999999</v>
      </c>
      <c r="R4670" s="1" t="s">
        <v>28043</v>
      </c>
      <c r="S4670" s="1" t="s">
        <v>24919</v>
      </c>
      <c r="T4670" s="1">
        <v>89634452</v>
      </c>
      <c r="U4670" s="15" t="s">
        <v>1015</v>
      </c>
      <c r="V4670" t="str">
        <f>VLOOKUP(T4670,[1]ОКТМО!$B$6:$D$553,3,0)</f>
        <v xml:space="preserve">13 Краснослободский район </v>
      </c>
      <c r="W4670" s="20">
        <f t="shared" si="126"/>
        <v>4292.7800554016612</v>
      </c>
    </row>
    <row r="4671" spans="1:23" hidden="1">
      <c r="A4671" s="1" t="s">
        <v>24920</v>
      </c>
      <c r="B4671" s="1" t="s">
        <v>24921</v>
      </c>
      <c r="C4671" s="1" t="s">
        <v>24922</v>
      </c>
      <c r="D4671" s="2">
        <v>41565</v>
      </c>
      <c r="E4671" s="2">
        <v>43920</v>
      </c>
      <c r="F4671" s="24" t="s">
        <v>36835</v>
      </c>
      <c r="G4671" s="23">
        <v>1</v>
      </c>
      <c r="H4671" s="5">
        <v>43920</v>
      </c>
      <c r="I4671" s="1" t="s">
        <v>36836</v>
      </c>
      <c r="J4671" s="1" t="s">
        <v>36831</v>
      </c>
      <c r="K4671" s="1" t="s">
        <v>36831</v>
      </c>
      <c r="L4671" s="21">
        <f>(P4671-50)/P4671*(Q4671*M4671)*G4671</f>
        <v>22.928492868068805</v>
      </c>
      <c r="M4671" s="1">
        <v>3.0000000000000001E-3</v>
      </c>
      <c r="N4671" s="1" t="s">
        <v>1008</v>
      </c>
      <c r="O4671" s="1" t="s">
        <v>36831</v>
      </c>
      <c r="P4671" s="4">
        <v>52.3</v>
      </c>
      <c r="Q4671" s="14">
        <v>173791.33</v>
      </c>
      <c r="R4671" s="1" t="s">
        <v>27035</v>
      </c>
      <c r="S4671" s="1" t="s">
        <v>24923</v>
      </c>
      <c r="T4671" s="1">
        <v>89618485</v>
      </c>
      <c r="U4671" s="15" t="s">
        <v>1015</v>
      </c>
      <c r="V4671" t="str">
        <f>VLOOKUP(T4671,[1]ОКТМО!$B$6:$D$553,3,0)</f>
        <v xml:space="preserve">07 Ельниковский район </v>
      </c>
      <c r="W4671" s="20">
        <f t="shared" si="126"/>
        <v>3322.9699808795413</v>
      </c>
    </row>
    <row r="4672" spans="1:23" hidden="1">
      <c r="A4672" s="1" t="s">
        <v>24924</v>
      </c>
      <c r="B4672" s="1" t="s">
        <v>24925</v>
      </c>
      <c r="C4672" s="1" t="s">
        <v>24926</v>
      </c>
      <c r="D4672" s="2">
        <v>38100</v>
      </c>
      <c r="E4672" s="2">
        <v>41235</v>
      </c>
      <c r="F4672" s="24" t="s">
        <v>36861</v>
      </c>
      <c r="G4672" s="23">
        <v>0.66666666666666663</v>
      </c>
      <c r="H4672" s="5">
        <v>41235</v>
      </c>
      <c r="I4672" s="1" t="s">
        <v>36831</v>
      </c>
      <c r="J4672" s="2">
        <v>41088</v>
      </c>
      <c r="K4672" s="1" t="s">
        <v>24927</v>
      </c>
      <c r="L4672" s="21">
        <f>(P4672-50)/P4672*(Q4672*M4672)*G4672</f>
        <v>810.08733321573948</v>
      </c>
      <c r="M4672" s="1">
        <v>3.0000000000000001E-3</v>
      </c>
      <c r="N4672" s="1" t="s">
        <v>1008</v>
      </c>
      <c r="O4672" s="1" t="s">
        <v>36837</v>
      </c>
      <c r="P4672" s="4">
        <v>73.7</v>
      </c>
      <c r="Q4672" s="14">
        <v>1259566.17</v>
      </c>
      <c r="R4672" s="1" t="s">
        <v>26543</v>
      </c>
      <c r="S4672" s="1" t="s">
        <v>24928</v>
      </c>
      <c r="T4672" s="1">
        <v>89649101</v>
      </c>
      <c r="U4672" s="15" t="s">
        <v>1015</v>
      </c>
      <c r="V4672" t="str">
        <f>VLOOKUP(T4672,[1]ОКТМО!$B$6:$D$553,3,0)</f>
        <v xml:space="preserve">17 Темниковский район </v>
      </c>
      <c r="W4672" s="20">
        <f t="shared" si="126"/>
        <v>17090.450067842605</v>
      </c>
    </row>
    <row r="4673" spans="1:23" hidden="1">
      <c r="A4673" s="1" t="s">
        <v>24929</v>
      </c>
      <c r="B4673" s="1" t="s">
        <v>24930</v>
      </c>
      <c r="C4673" s="1" t="s">
        <v>24931</v>
      </c>
      <c r="D4673" s="2">
        <v>38554</v>
      </c>
      <c r="E4673" s="2">
        <v>41535</v>
      </c>
      <c r="F4673" s="24" t="s">
        <v>36835</v>
      </c>
      <c r="G4673" s="23">
        <v>1</v>
      </c>
      <c r="H4673" s="5">
        <v>41535</v>
      </c>
      <c r="I4673" s="1" t="s">
        <v>36836</v>
      </c>
      <c r="J4673" s="2">
        <v>41088</v>
      </c>
      <c r="K4673" s="1" t="s">
        <v>24932</v>
      </c>
      <c r="L4673" s="21">
        <f>(P4673-50)/P4673*(Q4673*M4673)*G4673</f>
        <v>331.87122691244241</v>
      </c>
      <c r="M4673" s="1">
        <v>3.0000000000000001E-3</v>
      </c>
      <c r="N4673" s="1" t="s">
        <v>1008</v>
      </c>
      <c r="O4673" s="1" t="s">
        <v>36837</v>
      </c>
      <c r="P4673" s="4">
        <v>86.8</v>
      </c>
      <c r="Q4673" s="14">
        <v>260927.74</v>
      </c>
      <c r="R4673" s="1" t="s">
        <v>26525</v>
      </c>
      <c r="S4673" s="1" t="s">
        <v>25870</v>
      </c>
      <c r="T4673" s="1">
        <v>89649472</v>
      </c>
      <c r="U4673" s="15" t="s">
        <v>1015</v>
      </c>
      <c r="V4673" t="str">
        <f>VLOOKUP(T4673,[1]ОКТМО!$B$6:$D$553,3,0)</f>
        <v xml:space="preserve">17 Темниковский район </v>
      </c>
      <c r="W4673" s="20">
        <f t="shared" si="126"/>
        <v>3006.0799539170507</v>
      </c>
    </row>
    <row r="4674" spans="1:23" hidden="1">
      <c r="A4674" s="1" t="s">
        <v>35487</v>
      </c>
      <c r="B4674" s="1" t="s">
        <v>35488</v>
      </c>
      <c r="C4674" s="1" t="s">
        <v>35489</v>
      </c>
      <c r="D4674" s="2">
        <v>33984</v>
      </c>
      <c r="E4674" s="2">
        <v>42283</v>
      </c>
      <c r="F4674" s="24" t="s">
        <v>36835</v>
      </c>
      <c r="G4674" s="23">
        <v>1</v>
      </c>
      <c r="H4674" s="5">
        <v>42283</v>
      </c>
      <c r="I4674" s="1" t="s">
        <v>36836</v>
      </c>
      <c r="J4674" s="1" t="s">
        <v>36831</v>
      </c>
      <c r="K4674" s="1" t="s">
        <v>36831</v>
      </c>
      <c r="L4674" s="21">
        <f t="shared" ref="L4674:L4686" si="127">(P4674-20)/P4674*(Q4674*M4674)*G4674</f>
        <v>21.942893773584906</v>
      </c>
      <c r="M4674" s="7">
        <v>1E-3</v>
      </c>
      <c r="N4674" s="1" t="s">
        <v>1006</v>
      </c>
      <c r="O4674" s="1" t="s">
        <v>36831</v>
      </c>
      <c r="P4674" s="4">
        <v>26.5</v>
      </c>
      <c r="Q4674" s="14">
        <v>89459.49</v>
      </c>
      <c r="R4674" s="1" t="s">
        <v>36834</v>
      </c>
      <c r="S4674" s="1" t="s">
        <v>35490</v>
      </c>
      <c r="T4674" s="1">
        <v>89621498</v>
      </c>
      <c r="U4674" t="s">
        <v>1016</v>
      </c>
      <c r="V4674" t="str">
        <f>VLOOKUP(T4674,[1]ОКТМО!$B$6:$D$553,3,0)</f>
        <v xml:space="preserve">08 Зубово-Полянский район </v>
      </c>
      <c r="W4674" s="20">
        <f t="shared" si="126"/>
        <v>3375.8298113207547</v>
      </c>
    </row>
    <row r="4675" spans="1:23" hidden="1">
      <c r="A4675" s="1" t="s">
        <v>35491</v>
      </c>
      <c r="B4675" s="1" t="s">
        <v>35492</v>
      </c>
      <c r="C4675" s="1" t="s">
        <v>35493</v>
      </c>
      <c r="D4675" s="2">
        <v>33822</v>
      </c>
      <c r="E4675" s="2">
        <v>43210</v>
      </c>
      <c r="F4675" s="24" t="s">
        <v>36835</v>
      </c>
      <c r="G4675" s="23">
        <v>1</v>
      </c>
      <c r="H4675" s="5">
        <v>43210</v>
      </c>
      <c r="I4675" s="1" t="s">
        <v>36836</v>
      </c>
      <c r="J4675" s="1" t="s">
        <v>36831</v>
      </c>
      <c r="K4675" s="1" t="s">
        <v>36831</v>
      </c>
      <c r="L4675" s="21">
        <f t="shared" si="127"/>
        <v>693.33771938366726</v>
      </c>
      <c r="M4675" s="7">
        <v>1E-3</v>
      </c>
      <c r="N4675" s="1" t="s">
        <v>1006</v>
      </c>
      <c r="O4675" s="1" t="s">
        <v>36831</v>
      </c>
      <c r="P4675" s="4">
        <v>64.900000000000006</v>
      </c>
      <c r="Q4675" s="14">
        <v>1002174.12</v>
      </c>
      <c r="R4675" s="1" t="s">
        <v>36841</v>
      </c>
      <c r="S4675" s="1" t="s">
        <v>35494</v>
      </c>
      <c r="T4675" s="1">
        <v>89621151</v>
      </c>
      <c r="U4675" t="s">
        <v>1016</v>
      </c>
      <c r="V4675" t="str">
        <f>VLOOKUP(T4675,[1]ОКТМО!$B$6:$D$553,3,0)</f>
        <v xml:space="preserve">08 Зубово-Полянский район </v>
      </c>
      <c r="W4675" s="20">
        <f t="shared" si="126"/>
        <v>15441.82003081664</v>
      </c>
    </row>
    <row r="4676" spans="1:23" hidden="1">
      <c r="A4676" s="1" t="s">
        <v>35495</v>
      </c>
      <c r="B4676" s="1" t="s">
        <v>35496</v>
      </c>
      <c r="C4676" s="1" t="s">
        <v>35497</v>
      </c>
      <c r="D4676" s="2">
        <v>34642</v>
      </c>
      <c r="E4676" s="2">
        <v>43137</v>
      </c>
      <c r="F4676" s="24" t="s">
        <v>36835</v>
      </c>
      <c r="G4676" s="23">
        <v>1</v>
      </c>
      <c r="H4676" s="5">
        <v>43137</v>
      </c>
      <c r="I4676" s="1" t="s">
        <v>36836</v>
      </c>
      <c r="J4676" s="1" t="s">
        <v>36831</v>
      </c>
      <c r="K4676" s="1" t="s">
        <v>36831</v>
      </c>
      <c r="L4676" s="21">
        <f t="shared" si="127"/>
        <v>153.18863999999999</v>
      </c>
      <c r="M4676" s="7">
        <v>1E-3</v>
      </c>
      <c r="N4676" s="1" t="s">
        <v>1006</v>
      </c>
      <c r="O4676" s="1" t="s">
        <v>36831</v>
      </c>
      <c r="P4676" s="3">
        <v>36</v>
      </c>
      <c r="Q4676" s="14">
        <v>344674.44</v>
      </c>
      <c r="R4676" s="1" t="s">
        <v>36834</v>
      </c>
      <c r="S4676" s="1" t="s">
        <v>35498</v>
      </c>
      <c r="T4676" s="1">
        <v>89621498</v>
      </c>
      <c r="U4676" t="s">
        <v>1016</v>
      </c>
      <c r="V4676" t="str">
        <f>VLOOKUP(T4676,[1]ОКТМО!$B$6:$D$553,3,0)</f>
        <v xml:space="preserve">08 Зубово-Полянский район </v>
      </c>
      <c r="W4676" s="20">
        <f t="shared" si="126"/>
        <v>9574.2900000000009</v>
      </c>
    </row>
    <row r="4677" spans="1:23" hidden="1">
      <c r="A4677" s="1" t="s">
        <v>35499</v>
      </c>
      <c r="B4677" s="1" t="s">
        <v>35500</v>
      </c>
      <c r="C4677" s="1" t="s">
        <v>35501</v>
      </c>
      <c r="D4677" s="2">
        <v>35870</v>
      </c>
      <c r="E4677" s="2">
        <v>42376</v>
      </c>
      <c r="F4677" s="24" t="s">
        <v>36835</v>
      </c>
      <c r="G4677" s="23">
        <v>1</v>
      </c>
      <c r="H4677" s="5">
        <v>42376</v>
      </c>
      <c r="I4677" s="1" t="s">
        <v>36836</v>
      </c>
      <c r="J4677" s="1" t="s">
        <v>36831</v>
      </c>
      <c r="K4677" s="1" t="s">
        <v>35502</v>
      </c>
      <c r="L4677" s="21"/>
      <c r="M4677" s="1">
        <v>3.0000000000000001E-3</v>
      </c>
      <c r="N4677" s="1" t="s">
        <v>36863</v>
      </c>
      <c r="O4677" s="1" t="s">
        <v>36831</v>
      </c>
      <c r="P4677" s="4">
        <v>13.9</v>
      </c>
      <c r="Q4677" s="14">
        <v>385972.28</v>
      </c>
      <c r="R4677" s="1" t="s">
        <v>36841</v>
      </c>
      <c r="S4677" s="1" t="s">
        <v>35503</v>
      </c>
      <c r="T4677" s="1">
        <v>89621151</v>
      </c>
      <c r="U4677" s="15" t="s">
        <v>1015</v>
      </c>
      <c r="V4677" t="str">
        <f>VLOOKUP(T4677,[1]ОКТМО!$B$6:$D$553,3,0)</f>
        <v xml:space="preserve">08 Зубово-Полянский район </v>
      </c>
      <c r="W4677" s="20">
        <f t="shared" si="126"/>
        <v>27767.789928057555</v>
      </c>
    </row>
    <row r="4678" spans="1:23" hidden="1">
      <c r="A4678" s="1" t="s">
        <v>35504</v>
      </c>
      <c r="B4678" s="1" t="s">
        <v>36259</v>
      </c>
      <c r="C4678" s="1" t="s">
        <v>36260</v>
      </c>
      <c r="D4678" s="2">
        <v>33962</v>
      </c>
      <c r="E4678" s="2">
        <v>42618</v>
      </c>
      <c r="F4678" s="24" t="s">
        <v>36835</v>
      </c>
      <c r="G4678" s="23">
        <v>1</v>
      </c>
      <c r="H4678" s="5">
        <v>42618</v>
      </c>
      <c r="I4678" s="1" t="s">
        <v>36836</v>
      </c>
      <c r="J4678" s="1" t="s">
        <v>36831</v>
      </c>
      <c r="K4678" s="1" t="s">
        <v>36831</v>
      </c>
      <c r="L4678" s="21">
        <f t="shared" si="127"/>
        <v>303.31254887005645</v>
      </c>
      <c r="M4678" s="7">
        <v>1E-3</v>
      </c>
      <c r="N4678" s="1" t="s">
        <v>1006</v>
      </c>
      <c r="O4678" s="1" t="s">
        <v>36831</v>
      </c>
      <c r="P4678" s="4">
        <v>35.4</v>
      </c>
      <c r="Q4678" s="14">
        <v>697224.95</v>
      </c>
      <c r="R4678" s="1" t="s">
        <v>36851</v>
      </c>
      <c r="S4678" s="1" t="s">
        <v>35505</v>
      </c>
      <c r="T4678" s="1">
        <v>89621168</v>
      </c>
      <c r="U4678" t="s">
        <v>1016</v>
      </c>
      <c r="V4678" t="str">
        <f>VLOOKUP(T4678,[1]ОКТМО!$B$6:$D$553,3,0)</f>
        <v xml:space="preserve">08 Зубово-Полянский район </v>
      </c>
      <c r="W4678" s="20">
        <f t="shared" si="126"/>
        <v>19695.620056497173</v>
      </c>
    </row>
    <row r="4679" spans="1:23" hidden="1">
      <c r="A4679" s="1" t="s">
        <v>35507</v>
      </c>
      <c r="B4679" s="1" t="s">
        <v>36041</v>
      </c>
      <c r="C4679" s="1" t="s">
        <v>36042</v>
      </c>
      <c r="D4679" s="2">
        <v>35782</v>
      </c>
      <c r="E4679" s="2">
        <v>43224</v>
      </c>
      <c r="F4679" s="24" t="s">
        <v>36835</v>
      </c>
      <c r="G4679" s="23">
        <v>1</v>
      </c>
      <c r="H4679" s="5">
        <v>43224</v>
      </c>
      <c r="I4679" s="1" t="s">
        <v>36836</v>
      </c>
      <c r="J4679" s="2">
        <v>41088</v>
      </c>
      <c r="K4679" s="1" t="s">
        <v>36831</v>
      </c>
      <c r="L4679" s="21">
        <f t="shared" si="127"/>
        <v>249.58632043763677</v>
      </c>
      <c r="M4679" s="7">
        <v>1E-3</v>
      </c>
      <c r="N4679" s="1" t="s">
        <v>1006</v>
      </c>
      <c r="O4679" s="1" t="s">
        <v>36831</v>
      </c>
      <c r="P4679" s="4">
        <v>45.7</v>
      </c>
      <c r="Q4679" s="14">
        <v>443816.92</v>
      </c>
      <c r="R4679" s="1" t="s">
        <v>36978</v>
      </c>
      <c r="S4679" s="1" t="s">
        <v>35508</v>
      </c>
      <c r="T4679" s="1">
        <v>89621442</v>
      </c>
      <c r="U4679" t="s">
        <v>1016</v>
      </c>
      <c r="V4679" t="str">
        <f>VLOOKUP(T4679,[1]ОКТМО!$B$6:$D$553,3,0)</f>
        <v xml:space="preserve">08 Зубово-Полянский район </v>
      </c>
      <c r="W4679" s="20">
        <f t="shared" si="126"/>
        <v>9711.5299781181602</v>
      </c>
    </row>
    <row r="4680" spans="1:23" hidden="1">
      <c r="A4680" s="1" t="s">
        <v>28369</v>
      </c>
      <c r="B4680" s="1" t="s">
        <v>28370</v>
      </c>
      <c r="C4680" s="1" t="s">
        <v>28371</v>
      </c>
      <c r="D4680" s="2">
        <v>37256</v>
      </c>
      <c r="E4680" s="2">
        <v>42061</v>
      </c>
      <c r="F4680" s="24" t="s">
        <v>36835</v>
      </c>
      <c r="G4680" s="23">
        <v>1</v>
      </c>
      <c r="H4680" s="5">
        <v>42061</v>
      </c>
      <c r="I4680" s="1" t="s">
        <v>36831</v>
      </c>
      <c r="J4680" s="1" t="s">
        <v>36831</v>
      </c>
      <c r="K4680" s="1" t="s">
        <v>36831</v>
      </c>
      <c r="L4680" s="21">
        <f t="shared" si="127"/>
        <v>389.54665559322035</v>
      </c>
      <c r="M4680" s="7">
        <v>1E-3</v>
      </c>
      <c r="N4680" s="1" t="s">
        <v>1006</v>
      </c>
      <c r="O4680" s="1" t="s">
        <v>36831</v>
      </c>
      <c r="P4680" s="4">
        <v>47.2</v>
      </c>
      <c r="Q4680" s="14">
        <v>675978.02</v>
      </c>
      <c r="R4680" s="1" t="s">
        <v>29841</v>
      </c>
      <c r="S4680" s="1" t="s">
        <v>28372</v>
      </c>
      <c r="T4680" s="1">
        <v>89613410</v>
      </c>
      <c r="U4680" t="s">
        <v>1016</v>
      </c>
      <c r="V4680" t="str">
        <f>VLOOKUP(T4680,[1]ОКТМО!$B$6:$D$553,3,0)</f>
        <v xml:space="preserve">05 Б.Игнатовский район </v>
      </c>
      <c r="W4680" s="20">
        <f t="shared" si="126"/>
        <v>14321.568220338982</v>
      </c>
    </row>
    <row r="4681" spans="1:23" hidden="1">
      <c r="A4681" s="1" t="s">
        <v>28373</v>
      </c>
      <c r="B4681" s="1" t="s">
        <v>28148</v>
      </c>
      <c r="C4681" s="1" t="s">
        <v>28149</v>
      </c>
      <c r="D4681" s="2">
        <v>34667</v>
      </c>
      <c r="E4681" s="2">
        <v>42255</v>
      </c>
      <c r="F4681" s="24" t="s">
        <v>36835</v>
      </c>
      <c r="G4681" s="23">
        <v>1</v>
      </c>
      <c r="H4681" s="5">
        <v>42255</v>
      </c>
      <c r="I4681" s="1" t="s">
        <v>36831</v>
      </c>
      <c r="J4681" s="2">
        <v>41088</v>
      </c>
      <c r="K4681" s="1" t="s">
        <v>36831</v>
      </c>
      <c r="L4681" s="21">
        <f t="shared" si="127"/>
        <v>385.98106879518082</v>
      </c>
      <c r="M4681" s="7">
        <v>1E-3</v>
      </c>
      <c r="N4681" s="1" t="s">
        <v>1006</v>
      </c>
      <c r="O4681" s="1" t="s">
        <v>36831</v>
      </c>
      <c r="P4681" s="4">
        <v>33.200000000000003</v>
      </c>
      <c r="Q4681" s="14">
        <v>970800.87</v>
      </c>
      <c r="R4681" s="1" t="s">
        <v>31628</v>
      </c>
      <c r="S4681" s="1" t="s">
        <v>28374</v>
      </c>
      <c r="T4681" s="1">
        <v>89637415</v>
      </c>
      <c r="U4681" t="s">
        <v>1016</v>
      </c>
      <c r="V4681" t="str">
        <f>VLOOKUP(T4681,[1]ОКТМО!$B$6:$D$553,3,0)</f>
        <v xml:space="preserve">14 Лямбирский район </v>
      </c>
      <c r="W4681" s="20">
        <f t="shared" si="126"/>
        <v>29240.990060240962</v>
      </c>
    </row>
    <row r="4682" spans="1:23" hidden="1">
      <c r="A4682" s="1" t="s">
        <v>11854</v>
      </c>
      <c r="B4682" s="1" t="s">
        <v>11855</v>
      </c>
      <c r="C4682" s="1" t="s">
        <v>11856</v>
      </c>
      <c r="D4682" s="2">
        <v>34305</v>
      </c>
      <c r="E4682" s="2">
        <v>41790</v>
      </c>
      <c r="F4682" s="24" t="s">
        <v>36832</v>
      </c>
      <c r="G4682" s="23">
        <v>0.5</v>
      </c>
      <c r="H4682" s="5">
        <v>41790</v>
      </c>
      <c r="I4682" s="1" t="s">
        <v>36833</v>
      </c>
      <c r="J4682" s="2">
        <v>41088</v>
      </c>
      <c r="K4682" s="1" t="s">
        <v>36831</v>
      </c>
      <c r="L4682" s="21">
        <f t="shared" si="127"/>
        <v>361.06151947275924</v>
      </c>
      <c r="M4682" s="7">
        <v>1E-3</v>
      </c>
      <c r="N4682" s="1" t="s">
        <v>1006</v>
      </c>
      <c r="O4682" s="1" t="s">
        <v>36831</v>
      </c>
      <c r="P4682" s="4">
        <v>56.9</v>
      </c>
      <c r="Q4682" s="14">
        <v>1113517.6399999999</v>
      </c>
      <c r="R4682" s="1" t="s">
        <v>14885</v>
      </c>
      <c r="S4682" s="1" t="s">
        <v>11857</v>
      </c>
      <c r="T4682" s="1">
        <v>89629101</v>
      </c>
      <c r="U4682" t="s">
        <v>1016</v>
      </c>
      <c r="V4682" t="str">
        <f>VLOOKUP(T4682,[1]ОКТМО!$B$6:$D$553,3,0)</f>
        <v xml:space="preserve">21 МО Ковылкино </v>
      </c>
      <c r="W4682" s="20">
        <f t="shared" si="126"/>
        <v>19569.730052724077</v>
      </c>
    </row>
    <row r="4683" spans="1:23" hidden="1">
      <c r="A4683" s="1" t="s">
        <v>11858</v>
      </c>
      <c r="B4683" s="1" t="s">
        <v>11859</v>
      </c>
      <c r="C4683" s="1" t="s">
        <v>11860</v>
      </c>
      <c r="D4683" s="2">
        <v>34063</v>
      </c>
      <c r="E4683" s="2">
        <v>42491</v>
      </c>
      <c r="F4683" s="24" t="s">
        <v>36832</v>
      </c>
      <c r="G4683" s="23">
        <v>0.5</v>
      </c>
      <c r="H4683" s="5">
        <v>42491</v>
      </c>
      <c r="I4683" s="1" t="s">
        <v>36833</v>
      </c>
      <c r="J4683" s="1" t="s">
        <v>36831</v>
      </c>
      <c r="K4683" s="1" t="s">
        <v>36831</v>
      </c>
      <c r="L4683" s="21">
        <f t="shared" si="127"/>
        <v>282.11997500000001</v>
      </c>
      <c r="M4683" s="7">
        <v>1E-3</v>
      </c>
      <c r="N4683" s="1" t="s">
        <v>1006</v>
      </c>
      <c r="O4683" s="1" t="s">
        <v>36831</v>
      </c>
      <c r="P4683" s="3">
        <v>49</v>
      </c>
      <c r="Q4683" s="14">
        <v>953370.95</v>
      </c>
      <c r="R4683" s="1" t="s">
        <v>14885</v>
      </c>
      <c r="S4683" s="1" t="s">
        <v>11861</v>
      </c>
      <c r="T4683" s="1">
        <v>89629101</v>
      </c>
      <c r="U4683" t="s">
        <v>1016</v>
      </c>
      <c r="V4683" t="str">
        <f>VLOOKUP(T4683,[1]ОКТМО!$B$6:$D$553,3,0)</f>
        <v xml:space="preserve">21 МО Ковылкино </v>
      </c>
      <c r="W4683" s="20">
        <f t="shared" si="126"/>
        <v>19456.55</v>
      </c>
    </row>
    <row r="4684" spans="1:23" hidden="1">
      <c r="A4684" s="1" t="s">
        <v>11863</v>
      </c>
      <c r="B4684" s="1" t="s">
        <v>11864</v>
      </c>
      <c r="C4684" s="1" t="s">
        <v>11865</v>
      </c>
      <c r="D4684" s="2">
        <v>34094</v>
      </c>
      <c r="E4684" s="2">
        <v>43381</v>
      </c>
      <c r="F4684" s="24" t="s">
        <v>36862</v>
      </c>
      <c r="G4684" s="23">
        <v>0.33333333333333331</v>
      </c>
      <c r="H4684" s="5">
        <v>43381</v>
      </c>
      <c r="I4684" s="1" t="s">
        <v>36833</v>
      </c>
      <c r="J4684" s="1" t="s">
        <v>36831</v>
      </c>
      <c r="K4684" s="1" t="s">
        <v>36831</v>
      </c>
      <c r="L4684" s="21">
        <f t="shared" si="127"/>
        <v>183.54012069013109</v>
      </c>
      <c r="M4684" s="7">
        <v>1E-3</v>
      </c>
      <c r="N4684" s="1" t="s">
        <v>1006</v>
      </c>
      <c r="O4684" s="1" t="s">
        <v>36831</v>
      </c>
      <c r="P4684" s="4">
        <v>48.3</v>
      </c>
      <c r="Q4684" s="14">
        <v>939751.36</v>
      </c>
      <c r="R4684" s="1" t="s">
        <v>14885</v>
      </c>
      <c r="S4684" s="1" t="s">
        <v>11866</v>
      </c>
      <c r="T4684" s="1">
        <v>89629101</v>
      </c>
      <c r="U4684" t="s">
        <v>1016</v>
      </c>
      <c r="V4684" t="str">
        <f>VLOOKUP(T4684,[1]ОКТМО!$B$6:$D$553,3,0)</f>
        <v xml:space="preserve">21 МО Ковылкино </v>
      </c>
      <c r="W4684" s="20">
        <f t="shared" si="126"/>
        <v>19456.549896480334</v>
      </c>
    </row>
    <row r="4685" spans="1:23" hidden="1">
      <c r="A4685" s="1" t="s">
        <v>11867</v>
      </c>
      <c r="B4685" s="1" t="s">
        <v>11868</v>
      </c>
      <c r="C4685" s="1" t="s">
        <v>11869</v>
      </c>
      <c r="D4685" s="2">
        <v>35219</v>
      </c>
      <c r="E4685" s="2">
        <v>42333</v>
      </c>
      <c r="F4685" s="24" t="s">
        <v>36835</v>
      </c>
      <c r="G4685" s="23">
        <v>1</v>
      </c>
      <c r="H4685" s="5">
        <v>42333</v>
      </c>
      <c r="I4685" s="1" t="s">
        <v>36836</v>
      </c>
      <c r="J4685" s="1" t="s">
        <v>36831</v>
      </c>
      <c r="K4685" s="1" t="s">
        <v>36831</v>
      </c>
      <c r="L4685" s="21">
        <f t="shared" si="127"/>
        <v>527.27250787685773</v>
      </c>
      <c r="M4685" s="7">
        <v>1E-3</v>
      </c>
      <c r="N4685" s="1" t="s">
        <v>1006</v>
      </c>
      <c r="O4685" s="1" t="s">
        <v>36831</v>
      </c>
      <c r="P4685" s="4">
        <v>47.1</v>
      </c>
      <c r="Q4685" s="14">
        <v>916403.51</v>
      </c>
      <c r="R4685" s="1" t="s">
        <v>14885</v>
      </c>
      <c r="S4685" s="1" t="s">
        <v>11870</v>
      </c>
      <c r="T4685" s="1">
        <v>89629101</v>
      </c>
      <c r="U4685" t="s">
        <v>1016</v>
      </c>
      <c r="V4685" t="str">
        <f>VLOOKUP(T4685,[1]ОКТМО!$B$6:$D$553,3,0)</f>
        <v xml:space="preserve">21 МО Ковылкино </v>
      </c>
      <c r="W4685" s="20">
        <f t="shared" si="126"/>
        <v>19456.550106157112</v>
      </c>
    </row>
    <row r="4686" spans="1:23" hidden="1">
      <c r="A4686" s="1" t="s">
        <v>11871</v>
      </c>
      <c r="B4686" s="1" t="s">
        <v>14951</v>
      </c>
      <c r="C4686" s="1" t="s">
        <v>14952</v>
      </c>
      <c r="D4686" s="2">
        <v>38307</v>
      </c>
      <c r="E4686" s="2">
        <v>42170</v>
      </c>
      <c r="F4686" s="24" t="s">
        <v>36835</v>
      </c>
      <c r="G4686" s="23">
        <v>1</v>
      </c>
      <c r="H4686" s="5">
        <v>42170</v>
      </c>
      <c r="I4686" s="1" t="s">
        <v>36836</v>
      </c>
      <c r="J4686" s="1" t="s">
        <v>36831</v>
      </c>
      <c r="K4686" s="1" t="s">
        <v>36831</v>
      </c>
      <c r="L4686" s="21">
        <f t="shared" si="127"/>
        <v>568.13126000000011</v>
      </c>
      <c r="M4686" s="7">
        <v>1E-3</v>
      </c>
      <c r="N4686" s="1" t="s">
        <v>1006</v>
      </c>
      <c r="O4686" s="1" t="s">
        <v>36831</v>
      </c>
      <c r="P4686" s="4">
        <v>49.2</v>
      </c>
      <c r="Q4686" s="14">
        <v>957262.26</v>
      </c>
      <c r="R4686" s="1" t="s">
        <v>14885</v>
      </c>
      <c r="S4686" s="1" t="s">
        <v>11872</v>
      </c>
      <c r="T4686" s="1">
        <v>89629101</v>
      </c>
      <c r="U4686" t="s">
        <v>1016</v>
      </c>
      <c r="V4686" t="str">
        <f>VLOOKUP(T4686,[1]ОКТМО!$B$6:$D$553,3,0)</f>
        <v xml:space="preserve">21 МО Ковылкино </v>
      </c>
      <c r="W4686" s="20">
        <f t="shared" si="126"/>
        <v>19456.55</v>
      </c>
    </row>
    <row r="4687" spans="1:23" hidden="1">
      <c r="A4687" s="1" t="s">
        <v>11873</v>
      </c>
      <c r="B4687" s="1" t="s">
        <v>13905</v>
      </c>
      <c r="C4687" s="1" t="s">
        <v>13906</v>
      </c>
      <c r="D4687" s="2">
        <v>34700</v>
      </c>
      <c r="E4687" s="2">
        <v>41804</v>
      </c>
      <c r="F4687" s="24" t="s">
        <v>36835</v>
      </c>
      <c r="G4687" s="23">
        <v>1</v>
      </c>
      <c r="H4687" s="5">
        <v>41804</v>
      </c>
      <c r="I4687" s="1" t="s">
        <v>36836</v>
      </c>
      <c r="J4687" s="1" t="s">
        <v>36831</v>
      </c>
      <c r="K4687" s="1" t="s">
        <v>36831</v>
      </c>
      <c r="L4687" s="21">
        <f>(P4687-50)/P4687*(Q4687*M4687)*G4687</f>
        <v>175.19228999999996</v>
      </c>
      <c r="M4687" s="1">
        <v>3.0000000000000001E-3</v>
      </c>
      <c r="N4687" s="1" t="s">
        <v>1008</v>
      </c>
      <c r="O4687" s="1" t="s">
        <v>36831</v>
      </c>
      <c r="P4687" s="4">
        <v>53.9</v>
      </c>
      <c r="Q4687" s="14">
        <v>807082.43</v>
      </c>
      <c r="R4687" s="1" t="s">
        <v>15258</v>
      </c>
      <c r="S4687" s="1" t="s">
        <v>11874</v>
      </c>
      <c r="T4687" s="1">
        <v>89624101</v>
      </c>
      <c r="U4687" s="15" t="s">
        <v>1015</v>
      </c>
      <c r="V4687" t="str">
        <f>VLOOKUP(T4687,[1]ОКТМО!$B$6:$D$553,3,0)</f>
        <v xml:space="preserve">09 Инсарский район </v>
      </c>
      <c r="W4687" s="20">
        <f t="shared" si="126"/>
        <v>14973.7</v>
      </c>
    </row>
    <row r="4688" spans="1:23" hidden="1">
      <c r="A4688" s="1" t="s">
        <v>11875</v>
      </c>
      <c r="B4688" s="1" t="s">
        <v>11876</v>
      </c>
      <c r="C4688" s="1" t="s">
        <v>11877</v>
      </c>
      <c r="D4688" s="2">
        <v>32874</v>
      </c>
      <c r="E4688" s="2">
        <v>40956</v>
      </c>
      <c r="F4688" s="24" t="s">
        <v>36832</v>
      </c>
      <c r="G4688" s="23">
        <v>0.5</v>
      </c>
      <c r="H4688" s="5">
        <v>40956</v>
      </c>
      <c r="I4688" s="1" t="s">
        <v>36833</v>
      </c>
      <c r="J4688" s="1" t="s">
        <v>36831</v>
      </c>
      <c r="K4688" s="1" t="s">
        <v>36831</v>
      </c>
      <c r="L4688" s="21">
        <f>(P4688-20)/P4688*(Q4688*M4688)*G4688</f>
        <v>282.61709999999999</v>
      </c>
      <c r="M4688" s="7">
        <v>1E-3</v>
      </c>
      <c r="N4688" s="1" t="s">
        <v>1006</v>
      </c>
      <c r="O4688" s="1" t="s">
        <v>36831</v>
      </c>
      <c r="P4688" s="3">
        <v>50</v>
      </c>
      <c r="Q4688" s="14">
        <v>942057</v>
      </c>
      <c r="R4688" s="1" t="s">
        <v>15258</v>
      </c>
      <c r="S4688" s="1" t="s">
        <v>11878</v>
      </c>
      <c r="T4688" s="1">
        <v>89624101</v>
      </c>
      <c r="U4688" t="s">
        <v>1016</v>
      </c>
      <c r="V4688" t="str">
        <f>VLOOKUP(T4688,[1]ОКТМО!$B$6:$D$553,3,0)</f>
        <v xml:space="preserve">09 Инсарский район </v>
      </c>
      <c r="W4688" s="20">
        <f t="shared" si="126"/>
        <v>18841.14</v>
      </c>
    </row>
    <row r="4689" spans="1:23" hidden="1">
      <c r="A4689" s="1" t="s">
        <v>11879</v>
      </c>
      <c r="B4689" s="1" t="s">
        <v>11880</v>
      </c>
      <c r="C4689" s="1" t="s">
        <v>11881</v>
      </c>
      <c r="D4689" s="2">
        <v>38521</v>
      </c>
      <c r="E4689" s="2">
        <v>43810</v>
      </c>
      <c r="F4689" s="24" t="s">
        <v>36931</v>
      </c>
      <c r="G4689" s="23">
        <v>0.83333333333333337</v>
      </c>
      <c r="H4689" s="5">
        <v>43810</v>
      </c>
      <c r="I4689" s="1" t="s">
        <v>36836</v>
      </c>
      <c r="J4689" s="1" t="s">
        <v>36831</v>
      </c>
      <c r="K4689" s="1" t="s">
        <v>36831</v>
      </c>
      <c r="L4689" s="21">
        <f>(P4689-20)/P4689*(Q4689*M4689)*G4689</f>
        <v>268.32468250620349</v>
      </c>
      <c r="M4689" s="7">
        <v>1E-3</v>
      </c>
      <c r="N4689" s="1" t="s">
        <v>1006</v>
      </c>
      <c r="O4689" s="1" t="s">
        <v>36831</v>
      </c>
      <c r="P4689" s="4">
        <v>80.599999999999994</v>
      </c>
      <c r="Q4689" s="14">
        <v>428256.82</v>
      </c>
      <c r="R4689" s="1" t="s">
        <v>15185</v>
      </c>
      <c r="S4689" s="1" t="s">
        <v>11882</v>
      </c>
      <c r="T4689" s="1">
        <v>89629424</v>
      </c>
      <c r="U4689" t="s">
        <v>1016</v>
      </c>
      <c r="V4689" t="str">
        <f>VLOOKUP(T4689,[1]ОКТМО!$B$6:$D$553,3,0)</f>
        <v xml:space="preserve">21 МО Ковылкино </v>
      </c>
      <c r="W4689" s="20">
        <f t="shared" si="126"/>
        <v>5313.3600496277923</v>
      </c>
    </row>
    <row r="4690" spans="1:23" hidden="1">
      <c r="A4690" s="1" t="s">
        <v>24933</v>
      </c>
      <c r="B4690" s="1" t="s">
        <v>24934</v>
      </c>
      <c r="C4690" s="1" t="s">
        <v>24935</v>
      </c>
      <c r="D4690" s="2">
        <v>37945</v>
      </c>
      <c r="E4690" s="2">
        <v>42443</v>
      </c>
      <c r="F4690" s="24" t="s">
        <v>36835</v>
      </c>
      <c r="G4690" s="23">
        <v>1</v>
      </c>
      <c r="H4690" s="5">
        <v>42443</v>
      </c>
      <c r="I4690" s="1" t="s">
        <v>36836</v>
      </c>
      <c r="J4690" s="1" t="s">
        <v>36831</v>
      </c>
      <c r="K4690" s="1" t="s">
        <v>24936</v>
      </c>
      <c r="L4690" s="21">
        <f>(Q4690*M4690)*G4690</f>
        <v>1112.96</v>
      </c>
      <c r="M4690" s="1">
        <v>5.0000000000000001E-3</v>
      </c>
      <c r="N4690" s="1" t="s">
        <v>1012</v>
      </c>
      <c r="O4690" s="1" t="s">
        <v>36831</v>
      </c>
      <c r="P4690" s="4">
        <v>37.799999999999997</v>
      </c>
      <c r="Q4690" s="14">
        <v>222592</v>
      </c>
      <c r="R4690" s="1" t="s">
        <v>26488</v>
      </c>
      <c r="S4690" s="1" t="s">
        <v>24937</v>
      </c>
      <c r="T4690" s="1">
        <v>89649452</v>
      </c>
      <c r="U4690" s="15" t="s">
        <v>1015</v>
      </c>
      <c r="V4690" t="str">
        <f>VLOOKUP(T4690,[1]ОКТМО!$B$6:$D$553,3,0)</f>
        <v xml:space="preserve">17 Темниковский район </v>
      </c>
      <c r="W4690" s="20">
        <f t="shared" si="126"/>
        <v>5888.6772486772488</v>
      </c>
    </row>
    <row r="4691" spans="1:23" hidden="1">
      <c r="A4691" s="1" t="s">
        <v>24938</v>
      </c>
      <c r="B4691" s="1" t="s">
        <v>24939</v>
      </c>
      <c r="C4691" s="1" t="s">
        <v>24940</v>
      </c>
      <c r="D4691" s="2">
        <v>39521</v>
      </c>
      <c r="E4691" s="2">
        <v>43973</v>
      </c>
      <c r="F4691" s="24" t="s">
        <v>36835</v>
      </c>
      <c r="G4691" s="23">
        <v>1</v>
      </c>
      <c r="H4691" s="5">
        <v>43973</v>
      </c>
      <c r="I4691" s="1" t="s">
        <v>36836</v>
      </c>
      <c r="J4691" s="2">
        <v>41088</v>
      </c>
      <c r="K4691" s="1" t="s">
        <v>36831</v>
      </c>
      <c r="L4691" s="21">
        <f>(P4691-20)/P4691*(Q4691*M4691)*G4691</f>
        <v>237.27475772079771</v>
      </c>
      <c r="M4691" s="7">
        <v>1E-3</v>
      </c>
      <c r="N4691" s="1" t="s">
        <v>1006</v>
      </c>
      <c r="O4691" s="1" t="s">
        <v>36831</v>
      </c>
      <c r="P4691" s="4">
        <v>35.1</v>
      </c>
      <c r="Q4691" s="14">
        <v>551545.96</v>
      </c>
      <c r="R4691" s="1" t="s">
        <v>26543</v>
      </c>
      <c r="S4691" s="1" t="s">
        <v>24941</v>
      </c>
      <c r="T4691" s="1">
        <v>89649101</v>
      </c>
      <c r="U4691" t="s">
        <v>1016</v>
      </c>
      <c r="V4691" t="str">
        <f>VLOOKUP(T4691,[1]ОКТМО!$B$6:$D$553,3,0)</f>
        <v xml:space="preserve">17 Темниковский район </v>
      </c>
      <c r="W4691" s="20">
        <f t="shared" si="126"/>
        <v>15713.560113960113</v>
      </c>
    </row>
    <row r="4692" spans="1:23" hidden="1">
      <c r="A4692" s="1" t="s">
        <v>24942</v>
      </c>
      <c r="B4692" s="1" t="s">
        <v>24943</v>
      </c>
      <c r="C4692" s="1" t="s">
        <v>24944</v>
      </c>
      <c r="D4692" s="2">
        <v>35190</v>
      </c>
      <c r="E4692" s="2">
        <v>43970</v>
      </c>
      <c r="F4692" s="24" t="s">
        <v>36835</v>
      </c>
      <c r="G4692" s="23">
        <v>1</v>
      </c>
      <c r="H4692" s="5">
        <v>43970</v>
      </c>
      <c r="I4692" s="1" t="s">
        <v>36836</v>
      </c>
      <c r="J4692" s="2">
        <v>41088</v>
      </c>
      <c r="K4692" s="1" t="s">
        <v>36831</v>
      </c>
      <c r="L4692" s="21">
        <f>(P4692-20)/P4692*(Q4692*M4692)*G4692</f>
        <v>460.92880922027291</v>
      </c>
      <c r="M4692" s="7">
        <v>1E-3</v>
      </c>
      <c r="N4692" s="1" t="s">
        <v>1006</v>
      </c>
      <c r="O4692" s="1" t="s">
        <v>36831</v>
      </c>
      <c r="P4692" s="4">
        <v>51.3</v>
      </c>
      <c r="Q4692" s="14">
        <v>755452.01</v>
      </c>
      <c r="R4692" s="1" t="s">
        <v>26543</v>
      </c>
      <c r="S4692" s="1" t="s">
        <v>24945</v>
      </c>
      <c r="T4692" s="1">
        <v>89649101</v>
      </c>
      <c r="U4692" t="s">
        <v>1016</v>
      </c>
      <c r="V4692" t="str">
        <f>VLOOKUP(T4692,[1]ОКТМО!$B$6:$D$553,3,0)</f>
        <v xml:space="preserve">17 Темниковский район </v>
      </c>
      <c r="W4692" s="20">
        <f t="shared" si="126"/>
        <v>14726.160038986356</v>
      </c>
    </row>
    <row r="4693" spans="1:23" hidden="1">
      <c r="A4693" s="1" t="s">
        <v>24946</v>
      </c>
      <c r="B4693" s="1" t="s">
        <v>24947</v>
      </c>
      <c r="C4693" s="1" t="s">
        <v>24948</v>
      </c>
      <c r="D4693" s="2">
        <v>35205</v>
      </c>
      <c r="E4693" s="2">
        <v>43967</v>
      </c>
      <c r="F4693" s="24" t="s">
        <v>36835</v>
      </c>
      <c r="G4693" s="23">
        <v>1</v>
      </c>
      <c r="H4693" s="5">
        <v>43967</v>
      </c>
      <c r="I4693" s="1" t="s">
        <v>36836</v>
      </c>
      <c r="J4693" s="2">
        <v>41088</v>
      </c>
      <c r="K4693" s="1" t="s">
        <v>36831</v>
      </c>
      <c r="L4693" s="21">
        <f>(P4693-20)/P4693*(Q4693*M4693)*G4693</f>
        <v>356.26344819004527</v>
      </c>
      <c r="M4693" s="7">
        <v>1E-3</v>
      </c>
      <c r="N4693" s="1" t="s">
        <v>1006</v>
      </c>
      <c r="O4693" s="1" t="s">
        <v>36831</v>
      </c>
      <c r="P4693" s="4">
        <v>44.2</v>
      </c>
      <c r="Q4693" s="14">
        <v>650696.05000000005</v>
      </c>
      <c r="R4693" s="1" t="s">
        <v>26543</v>
      </c>
      <c r="S4693" s="1" t="s">
        <v>24949</v>
      </c>
      <c r="T4693" s="1">
        <v>89649101</v>
      </c>
      <c r="U4693" t="s">
        <v>1016</v>
      </c>
      <c r="V4693" t="str">
        <f>VLOOKUP(T4693,[1]ОКТМО!$B$6:$D$553,3,0)</f>
        <v xml:space="preserve">17 Темниковский район </v>
      </c>
      <c r="W4693" s="20">
        <f t="shared" si="126"/>
        <v>14721.630090497738</v>
      </c>
    </row>
    <row r="4694" spans="1:23" hidden="1">
      <c r="A4694" s="1" t="s">
        <v>24950</v>
      </c>
      <c r="B4694" s="1" t="s">
        <v>24951</v>
      </c>
      <c r="C4694" s="1" t="s">
        <v>24952</v>
      </c>
      <c r="D4694" s="2">
        <v>37446</v>
      </c>
      <c r="E4694" s="2">
        <v>43109</v>
      </c>
      <c r="F4694" s="24" t="s">
        <v>36835</v>
      </c>
      <c r="G4694" s="23">
        <v>1</v>
      </c>
      <c r="H4694" s="5">
        <v>43109</v>
      </c>
      <c r="I4694" s="1" t="s">
        <v>36836</v>
      </c>
      <c r="J4694" s="2">
        <v>41088</v>
      </c>
      <c r="K4694" s="1" t="s">
        <v>24953</v>
      </c>
      <c r="L4694" s="21"/>
      <c r="M4694" s="1">
        <v>3.0000000000000001E-3</v>
      </c>
      <c r="N4694" s="1" t="s">
        <v>1008</v>
      </c>
      <c r="O4694" s="1" t="s">
        <v>36837</v>
      </c>
      <c r="P4694" s="4">
        <v>29.6</v>
      </c>
      <c r="Q4694" s="14">
        <v>111130.83</v>
      </c>
      <c r="R4694" s="1" t="s">
        <v>26527</v>
      </c>
      <c r="S4694" s="1" t="s">
        <v>24954</v>
      </c>
      <c r="T4694" s="1">
        <v>89649424</v>
      </c>
      <c r="U4694" s="15" t="s">
        <v>1015</v>
      </c>
      <c r="V4694" t="str">
        <f>VLOOKUP(T4694,[1]ОКТМО!$B$6:$D$553,3,0)</f>
        <v xml:space="preserve">17 Темниковский район </v>
      </c>
      <c r="W4694" s="20">
        <f t="shared" si="126"/>
        <v>3754.4199324324322</v>
      </c>
    </row>
    <row r="4695" spans="1:23" hidden="1">
      <c r="A4695" s="1" t="s">
        <v>7341</v>
      </c>
      <c r="B4695" s="1" t="s">
        <v>7342</v>
      </c>
      <c r="C4695" s="1" t="s">
        <v>7343</v>
      </c>
      <c r="D4695" s="2">
        <v>33970</v>
      </c>
      <c r="E4695" s="2">
        <v>42129</v>
      </c>
      <c r="F4695" s="24" t="s">
        <v>36832</v>
      </c>
      <c r="G4695" s="23">
        <v>0.5</v>
      </c>
      <c r="H4695" s="5">
        <v>42129</v>
      </c>
      <c r="I4695" s="1" t="s">
        <v>36836</v>
      </c>
      <c r="J4695" s="2">
        <v>41088</v>
      </c>
      <c r="K4695" s="1" t="s">
        <v>36831</v>
      </c>
      <c r="L4695" s="21">
        <f>(P4695-20)/P4695*(Q4695*M4695)*G4695</f>
        <v>117.16258430555557</v>
      </c>
      <c r="M4695" s="7">
        <v>1E-3</v>
      </c>
      <c r="N4695" s="1" t="s">
        <v>1006</v>
      </c>
      <c r="O4695" s="1" t="s">
        <v>36831</v>
      </c>
      <c r="P4695" s="4">
        <v>28.8</v>
      </c>
      <c r="Q4695" s="14">
        <v>766882.37</v>
      </c>
      <c r="R4695" s="1" t="s">
        <v>10803</v>
      </c>
      <c r="S4695" s="1" t="s">
        <v>7344</v>
      </c>
      <c r="T4695" s="1">
        <v>89643101</v>
      </c>
      <c r="U4695" t="s">
        <v>1016</v>
      </c>
      <c r="V4695" t="str">
        <f>VLOOKUP(T4695,[1]ОКТМО!$B$6:$D$553,3,0)</f>
        <v xml:space="preserve">22 МО Рузаевка </v>
      </c>
      <c r="W4695" s="20">
        <f t="shared" si="126"/>
        <v>26627.860069444443</v>
      </c>
    </row>
    <row r="4696" spans="1:23" hidden="1">
      <c r="A4696" s="1" t="s">
        <v>7345</v>
      </c>
      <c r="B4696" s="1" t="s">
        <v>7346</v>
      </c>
      <c r="C4696" s="1" t="s">
        <v>7347</v>
      </c>
      <c r="D4696" s="2">
        <v>33970</v>
      </c>
      <c r="E4696" s="2">
        <v>43270</v>
      </c>
      <c r="F4696" s="24" t="s">
        <v>36832</v>
      </c>
      <c r="G4696" s="23">
        <v>0.5</v>
      </c>
      <c r="H4696" s="5">
        <v>43270</v>
      </c>
      <c r="I4696" s="1" t="s">
        <v>36836</v>
      </c>
      <c r="J4696" s="1" t="s">
        <v>36831</v>
      </c>
      <c r="K4696" s="1" t="s">
        <v>36831</v>
      </c>
      <c r="L4696" s="21">
        <f>(P4696-20)/P4696*(Q4696*M4696)*G4696</f>
        <v>399.61655999999999</v>
      </c>
      <c r="M4696" s="7">
        <v>1E-3</v>
      </c>
      <c r="N4696" s="1" t="s">
        <v>1006</v>
      </c>
      <c r="O4696" s="1" t="s">
        <v>36831</v>
      </c>
      <c r="P4696" s="4">
        <v>51.5</v>
      </c>
      <c r="Q4696" s="14">
        <v>1306682.72</v>
      </c>
      <c r="R4696" s="1" t="s">
        <v>10803</v>
      </c>
      <c r="S4696" s="1" t="s">
        <v>7348</v>
      </c>
      <c r="T4696" s="1">
        <v>89643101</v>
      </c>
      <c r="U4696" t="s">
        <v>1016</v>
      </c>
      <c r="V4696" t="str">
        <f>VLOOKUP(T4696,[1]ОКТМО!$B$6:$D$553,3,0)</f>
        <v xml:space="preserve">22 МО Рузаевка </v>
      </c>
      <c r="W4696" s="20">
        <f t="shared" si="126"/>
        <v>25372.48</v>
      </c>
    </row>
    <row r="4697" spans="1:23" hidden="1">
      <c r="A4697" s="1" t="s">
        <v>7352</v>
      </c>
      <c r="B4697" s="1" t="s">
        <v>7353</v>
      </c>
      <c r="C4697" s="1" t="s">
        <v>7354</v>
      </c>
      <c r="D4697" s="2">
        <v>36122</v>
      </c>
      <c r="E4697" s="2">
        <v>42421</v>
      </c>
      <c r="F4697" s="24" t="s">
        <v>36835</v>
      </c>
      <c r="G4697" s="23">
        <v>1</v>
      </c>
      <c r="H4697" s="5">
        <v>42421</v>
      </c>
      <c r="I4697" s="1" t="s">
        <v>36836</v>
      </c>
      <c r="J4697" s="1" t="s">
        <v>36831</v>
      </c>
      <c r="K4697" s="1" t="s">
        <v>36831</v>
      </c>
      <c r="L4697" s="21">
        <f>(P4697-20)/P4697*(Q4697*M4697)*G4697</f>
        <v>1220.4162894126284</v>
      </c>
      <c r="M4697" s="7">
        <v>1E-3</v>
      </c>
      <c r="N4697" s="1" t="s">
        <v>1006</v>
      </c>
      <c r="O4697" s="1" t="s">
        <v>36831</v>
      </c>
      <c r="P4697" s="4">
        <v>68.099999999999994</v>
      </c>
      <c r="Q4697" s="14">
        <v>1727865.89</v>
      </c>
      <c r="R4697" s="1" t="s">
        <v>10803</v>
      </c>
      <c r="S4697" s="1" t="s">
        <v>7355</v>
      </c>
      <c r="T4697" s="1">
        <v>89643101</v>
      </c>
      <c r="U4697" t="s">
        <v>1016</v>
      </c>
      <c r="V4697" t="str">
        <f>VLOOKUP(T4697,[1]ОКТМО!$B$6:$D$553,3,0)</f>
        <v xml:space="preserve">22 МО Рузаевка </v>
      </c>
      <c r="W4697" s="20">
        <f t="shared" si="126"/>
        <v>25372.480029368577</v>
      </c>
    </row>
    <row r="4698" spans="1:23" hidden="1">
      <c r="A4698" s="1" t="s">
        <v>7356</v>
      </c>
      <c r="B4698" s="1" t="s">
        <v>7357</v>
      </c>
      <c r="C4698" s="1" t="s">
        <v>7358</v>
      </c>
      <c r="D4698" s="2">
        <v>37965</v>
      </c>
      <c r="E4698" s="2">
        <v>43880</v>
      </c>
      <c r="F4698" s="24" t="s">
        <v>36835</v>
      </c>
      <c r="G4698" s="23">
        <v>1</v>
      </c>
      <c r="H4698" s="5">
        <v>43880</v>
      </c>
      <c r="I4698" s="1" t="s">
        <v>36836</v>
      </c>
      <c r="J4698" s="2">
        <v>41088</v>
      </c>
      <c r="K4698" s="1" t="s">
        <v>36831</v>
      </c>
      <c r="L4698" s="21">
        <f>(P4698-20)/P4698*(Q4698*M4698)*G4698</f>
        <v>246.93599999999998</v>
      </c>
      <c r="M4698" s="7">
        <v>1E-3</v>
      </c>
      <c r="N4698" s="1" t="s">
        <v>1006</v>
      </c>
      <c r="O4698" s="1" t="s">
        <v>36831</v>
      </c>
      <c r="P4698" s="3">
        <v>30</v>
      </c>
      <c r="Q4698" s="14">
        <v>740808</v>
      </c>
      <c r="R4698" s="1" t="s">
        <v>10803</v>
      </c>
      <c r="S4698" s="1" t="s">
        <v>7359</v>
      </c>
      <c r="T4698" s="1">
        <v>89643101</v>
      </c>
      <c r="U4698" t="s">
        <v>1016</v>
      </c>
      <c r="V4698" t="str">
        <f>VLOOKUP(T4698,[1]ОКТМО!$B$6:$D$553,3,0)</f>
        <v xml:space="preserve">22 МО Рузаевка </v>
      </c>
      <c r="W4698" s="20">
        <f t="shared" si="126"/>
        <v>24693.599999999999</v>
      </c>
    </row>
    <row r="4699" spans="1:23" hidden="1">
      <c r="A4699" s="1" t="s">
        <v>7360</v>
      </c>
      <c r="B4699" s="1" t="s">
        <v>7361</v>
      </c>
      <c r="C4699" s="1" t="s">
        <v>7362</v>
      </c>
      <c r="D4699" s="2">
        <v>36892</v>
      </c>
      <c r="E4699" s="2">
        <v>43721</v>
      </c>
      <c r="F4699" s="24" t="s">
        <v>36835</v>
      </c>
      <c r="G4699" s="23">
        <v>1</v>
      </c>
      <c r="H4699" s="5">
        <v>43721</v>
      </c>
      <c r="I4699" s="1" t="s">
        <v>36836</v>
      </c>
      <c r="J4699" s="1" t="s">
        <v>36831</v>
      </c>
      <c r="K4699" s="1" t="s">
        <v>36831</v>
      </c>
      <c r="L4699" s="21">
        <f>(P4699-20)/P4699*(Q4699*M4699)*G4699</f>
        <v>215.0807218348624</v>
      </c>
      <c r="M4699" s="7">
        <v>1E-3</v>
      </c>
      <c r="N4699" s="1" t="s">
        <v>1006</v>
      </c>
      <c r="O4699" s="1" t="s">
        <v>36831</v>
      </c>
      <c r="P4699" s="4">
        <v>32.700000000000003</v>
      </c>
      <c r="Q4699" s="14">
        <v>553790.52</v>
      </c>
      <c r="R4699" s="1" t="s">
        <v>9141</v>
      </c>
      <c r="S4699" s="1" t="s">
        <v>8335</v>
      </c>
      <c r="T4699" s="1">
        <v>89643458</v>
      </c>
      <c r="U4699" t="s">
        <v>1016</v>
      </c>
      <c r="V4699" t="str">
        <f>VLOOKUP(T4699,[1]ОКТМО!$B$6:$D$553,3,0)</f>
        <v xml:space="preserve">22 МО Рузаевка </v>
      </c>
      <c r="W4699" s="20">
        <f t="shared" si="126"/>
        <v>16935.489908256881</v>
      </c>
    </row>
    <row r="4700" spans="1:23" hidden="1">
      <c r="A4700" s="1" t="s">
        <v>24955</v>
      </c>
      <c r="B4700" s="1" t="s">
        <v>26391</v>
      </c>
      <c r="C4700" s="1" t="s">
        <v>26392</v>
      </c>
      <c r="D4700" s="2">
        <v>30888</v>
      </c>
      <c r="E4700" s="2">
        <v>43655</v>
      </c>
      <c r="F4700" s="24" t="s">
        <v>36835</v>
      </c>
      <c r="G4700" s="23">
        <v>1</v>
      </c>
      <c r="H4700" s="5">
        <v>43655</v>
      </c>
      <c r="I4700" s="1" t="s">
        <v>36836</v>
      </c>
      <c r="J4700" s="1" t="s">
        <v>36831</v>
      </c>
      <c r="K4700" s="1" t="s">
        <v>36831</v>
      </c>
      <c r="L4700" s="21"/>
      <c r="M4700" s="1">
        <v>3.0000000000000001E-3</v>
      </c>
      <c r="N4700" s="1" t="s">
        <v>1008</v>
      </c>
      <c r="O4700" s="1" t="s">
        <v>36831</v>
      </c>
      <c r="P4700" s="4">
        <v>32.6</v>
      </c>
      <c r="Q4700" s="14">
        <v>332851.07</v>
      </c>
      <c r="R4700" s="1" t="s">
        <v>26271</v>
      </c>
      <c r="S4700" s="1" t="s">
        <v>27060</v>
      </c>
      <c r="T4700" s="1">
        <v>89605410</v>
      </c>
      <c r="U4700" s="15" t="s">
        <v>1015</v>
      </c>
      <c r="V4700" t="str">
        <f>VLOOKUP(T4700,[1]ОКТМО!$B$6:$D$553,3,0)</f>
        <v>02 Атюрьевский район</v>
      </c>
      <c r="W4700" s="20">
        <f t="shared" si="126"/>
        <v>10210.155521472392</v>
      </c>
    </row>
    <row r="4701" spans="1:23" hidden="1">
      <c r="A4701" s="1" t="s">
        <v>24956</v>
      </c>
      <c r="B4701" s="1" t="s">
        <v>24957</v>
      </c>
      <c r="C4701" s="1" t="s">
        <v>24958</v>
      </c>
      <c r="D4701" s="2">
        <v>27557</v>
      </c>
      <c r="E4701" s="2">
        <v>43212</v>
      </c>
      <c r="F4701" s="24" t="s">
        <v>36835</v>
      </c>
      <c r="G4701" s="23">
        <v>1</v>
      </c>
      <c r="H4701" s="5">
        <v>43212</v>
      </c>
      <c r="I4701" s="1" t="s">
        <v>36836</v>
      </c>
      <c r="J4701" s="1" t="s">
        <v>36831</v>
      </c>
      <c r="K4701" s="1" t="s">
        <v>36831</v>
      </c>
      <c r="L4701" s="21"/>
      <c r="M4701" s="1">
        <v>3.0000000000000001E-3</v>
      </c>
      <c r="N4701" s="1" t="s">
        <v>1008</v>
      </c>
      <c r="O4701" s="1" t="s">
        <v>36831</v>
      </c>
      <c r="P4701" s="4">
        <v>19.8</v>
      </c>
      <c r="Q4701" s="14">
        <v>185846.81</v>
      </c>
      <c r="R4701" s="1" t="s">
        <v>26271</v>
      </c>
      <c r="S4701" s="1" t="s">
        <v>26384</v>
      </c>
      <c r="T4701" s="1">
        <v>89605410</v>
      </c>
      <c r="U4701" s="15" t="s">
        <v>1015</v>
      </c>
      <c r="V4701" t="str">
        <f>VLOOKUP(T4701,[1]ОКТМО!$B$6:$D$553,3,0)</f>
        <v>02 Атюрьевский район</v>
      </c>
      <c r="W4701" s="20">
        <f t="shared" si="126"/>
        <v>9386.2025252525254</v>
      </c>
    </row>
    <row r="4702" spans="1:23" hidden="1">
      <c r="A4702" s="1" t="s">
        <v>24959</v>
      </c>
      <c r="B4702" s="1" t="s">
        <v>24960</v>
      </c>
      <c r="C4702" s="1" t="s">
        <v>24961</v>
      </c>
      <c r="D4702" s="2">
        <v>37998</v>
      </c>
      <c r="E4702" s="2">
        <v>43181</v>
      </c>
      <c r="F4702" s="24" t="s">
        <v>36835</v>
      </c>
      <c r="G4702" s="23">
        <v>1</v>
      </c>
      <c r="H4702" s="5">
        <v>43181</v>
      </c>
      <c r="I4702" s="1" t="s">
        <v>36836</v>
      </c>
      <c r="J4702" s="1" t="s">
        <v>36831</v>
      </c>
      <c r="K4702" s="1" t="s">
        <v>36831</v>
      </c>
      <c r="L4702" s="21">
        <f>(P4702-20)/P4702*(Q4702*M4702)*G4702</f>
        <v>643.81295</v>
      </c>
      <c r="M4702" s="7">
        <v>1E-3</v>
      </c>
      <c r="N4702" s="1" t="s">
        <v>1006</v>
      </c>
      <c r="O4702" s="1" t="s">
        <v>36831</v>
      </c>
      <c r="P4702" s="3">
        <v>57</v>
      </c>
      <c r="Q4702" s="14">
        <v>991819.95</v>
      </c>
      <c r="R4702" s="1" t="s">
        <v>26543</v>
      </c>
      <c r="S4702" s="1" t="s">
        <v>27046</v>
      </c>
      <c r="T4702" s="1">
        <v>89649101</v>
      </c>
      <c r="U4702" t="s">
        <v>1016</v>
      </c>
      <c r="V4702" t="str">
        <f>VLOOKUP(T4702,[1]ОКТМО!$B$6:$D$553,3,0)</f>
        <v xml:space="preserve">17 Темниковский район </v>
      </c>
      <c r="W4702" s="20">
        <f t="shared" si="126"/>
        <v>17400.349999999999</v>
      </c>
    </row>
    <row r="4703" spans="1:23" hidden="1">
      <c r="A4703" s="1" t="s">
        <v>24962</v>
      </c>
      <c r="B4703" s="1" t="s">
        <v>26670</v>
      </c>
      <c r="C4703" s="1" t="s">
        <v>27011</v>
      </c>
      <c r="D4703" s="2">
        <v>38972</v>
      </c>
      <c r="E4703" s="2">
        <v>39266</v>
      </c>
      <c r="F4703" s="24" t="s">
        <v>36862</v>
      </c>
      <c r="G4703" s="23">
        <v>0.33333333333333331</v>
      </c>
      <c r="H4703" s="5">
        <v>39266</v>
      </c>
      <c r="I4703" s="1" t="s">
        <v>36831</v>
      </c>
      <c r="J4703" s="1" t="s">
        <v>36831</v>
      </c>
      <c r="K4703" s="1" t="s">
        <v>36831</v>
      </c>
      <c r="L4703" s="21"/>
      <c r="M4703" s="1">
        <v>3.0000000000000001E-3</v>
      </c>
      <c r="N4703" s="1" t="s">
        <v>1008</v>
      </c>
      <c r="O4703" s="1" t="s">
        <v>36831</v>
      </c>
      <c r="P4703" s="3">
        <v>22</v>
      </c>
      <c r="Q4703" s="14">
        <v>186280.56</v>
      </c>
      <c r="R4703" s="1" t="s">
        <v>26664</v>
      </c>
      <c r="S4703" s="1" t="s">
        <v>27010</v>
      </c>
      <c r="T4703" s="1">
        <v>89618425</v>
      </c>
      <c r="U4703" s="15" t="s">
        <v>1015</v>
      </c>
      <c r="V4703" t="str">
        <f>VLOOKUP(T4703,[1]ОКТМО!$B$6:$D$553,3,0)</f>
        <v xml:space="preserve">07 Ельниковский район </v>
      </c>
      <c r="W4703" s="20">
        <f t="shared" si="126"/>
        <v>8467.2981818181815</v>
      </c>
    </row>
    <row r="4704" spans="1:23" hidden="1">
      <c r="A4704" s="1" t="s">
        <v>28375</v>
      </c>
      <c r="B4704" s="1" t="s">
        <v>28376</v>
      </c>
      <c r="C4704" s="1" t="s">
        <v>28377</v>
      </c>
      <c r="D4704" s="2">
        <v>37975</v>
      </c>
      <c r="E4704" s="2">
        <v>41171</v>
      </c>
      <c r="F4704" s="24" t="s">
        <v>36835</v>
      </c>
      <c r="G4704" s="23">
        <v>1</v>
      </c>
      <c r="H4704" s="5">
        <v>41171</v>
      </c>
      <c r="I4704" s="1" t="s">
        <v>36831</v>
      </c>
      <c r="J4704" s="1" t="s">
        <v>36831</v>
      </c>
      <c r="K4704" s="1" t="s">
        <v>36831</v>
      </c>
      <c r="L4704" s="21">
        <f>(P4704-20)/P4704*(Q4704*M4704)*G4704</f>
        <v>490.62512982107359</v>
      </c>
      <c r="M4704" s="7">
        <v>1E-3</v>
      </c>
      <c r="N4704" s="1" t="s">
        <v>1006</v>
      </c>
      <c r="O4704" s="1" t="s">
        <v>36831</v>
      </c>
      <c r="P4704" s="4">
        <v>50.3</v>
      </c>
      <c r="Q4704" s="14">
        <v>814470.1</v>
      </c>
      <c r="R4704" s="1" t="s">
        <v>31506</v>
      </c>
      <c r="S4704" s="1" t="s">
        <v>28378</v>
      </c>
      <c r="T4704" s="1">
        <v>89626431</v>
      </c>
      <c r="U4704" t="s">
        <v>1016</v>
      </c>
      <c r="V4704" t="str">
        <f>VLOOKUP(T4704,[1]ОКТМО!$B$6:$D$553,3,0)</f>
        <v xml:space="preserve">10 Ичалковский район </v>
      </c>
      <c r="W4704" s="20">
        <f t="shared" si="126"/>
        <v>16192.248508946323</v>
      </c>
    </row>
    <row r="4705" spans="1:23" hidden="1">
      <c r="A4705" s="1" t="s">
        <v>24963</v>
      </c>
      <c r="B4705" s="1" t="s">
        <v>24964</v>
      </c>
      <c r="C4705" s="1" t="s">
        <v>24965</v>
      </c>
      <c r="D4705" s="2">
        <v>39541</v>
      </c>
      <c r="E4705" s="2">
        <v>42115</v>
      </c>
      <c r="F4705" s="24" t="s">
        <v>36835</v>
      </c>
      <c r="G4705" s="23">
        <v>1</v>
      </c>
      <c r="H4705" s="5">
        <v>42115</v>
      </c>
      <c r="I4705" s="1" t="s">
        <v>36836</v>
      </c>
      <c r="J4705" s="2">
        <v>41088</v>
      </c>
      <c r="K4705" s="1" t="s">
        <v>24966</v>
      </c>
      <c r="L4705" s="21">
        <f>(P4705-10)/P4705*(Q4705*M4705)*G4705</f>
        <v>64.270759999999996</v>
      </c>
      <c r="M4705" s="7">
        <v>1E-3</v>
      </c>
      <c r="N4705" s="1" t="s">
        <v>1009</v>
      </c>
      <c r="O4705" s="1" t="s">
        <v>36831</v>
      </c>
      <c r="P4705" s="3">
        <v>14</v>
      </c>
      <c r="Q4705" s="14">
        <v>224947.66</v>
      </c>
      <c r="R4705" s="1" t="s">
        <v>26543</v>
      </c>
      <c r="S4705" s="1" t="s">
        <v>24967</v>
      </c>
      <c r="T4705" s="1">
        <v>89649101</v>
      </c>
      <c r="U4705" t="s">
        <v>1016</v>
      </c>
      <c r="V4705" t="str">
        <f>VLOOKUP(T4705,[1]ОКТМО!$B$6:$D$553,3,0)</f>
        <v xml:space="preserve">17 Темниковский район </v>
      </c>
      <c r="W4705" s="20">
        <f t="shared" si="126"/>
        <v>16067.69</v>
      </c>
    </row>
    <row r="4706" spans="1:23" hidden="1">
      <c r="A4706" s="1" t="s">
        <v>24968</v>
      </c>
      <c r="B4706" s="1" t="s">
        <v>24969</v>
      </c>
      <c r="C4706" s="1" t="s">
        <v>24970</v>
      </c>
      <c r="D4706" s="2">
        <v>23933</v>
      </c>
      <c r="E4706" s="2">
        <v>42994</v>
      </c>
      <c r="F4706" s="24" t="s">
        <v>36835</v>
      </c>
      <c r="G4706" s="23">
        <v>1</v>
      </c>
      <c r="H4706" s="5">
        <v>42994</v>
      </c>
      <c r="I4706" s="1" t="s">
        <v>36836</v>
      </c>
      <c r="J4706" s="1" t="s">
        <v>36831</v>
      </c>
      <c r="K4706" s="1" t="s">
        <v>36831</v>
      </c>
      <c r="L4706" s="21"/>
      <c r="M4706" s="1">
        <v>3.0000000000000001E-3</v>
      </c>
      <c r="N4706" s="1" t="s">
        <v>1008</v>
      </c>
      <c r="O4706" s="1" t="s">
        <v>36831</v>
      </c>
      <c r="P4706" s="4">
        <v>39.299999999999997</v>
      </c>
      <c r="Q4706" s="14">
        <v>365187.13</v>
      </c>
      <c r="R4706" s="1" t="s">
        <v>26271</v>
      </c>
      <c r="S4706" s="1" t="s">
        <v>24971</v>
      </c>
      <c r="T4706" s="1">
        <v>89605410</v>
      </c>
      <c r="U4706" s="15" t="s">
        <v>1015</v>
      </c>
      <c r="V4706" t="str">
        <f>VLOOKUP(T4706,[1]ОКТМО!$B$6:$D$553,3,0)</f>
        <v>02 Атюрьевский район</v>
      </c>
      <c r="W4706" s="20">
        <f t="shared" si="126"/>
        <v>9292.2933842239199</v>
      </c>
    </row>
    <row r="4707" spans="1:23" hidden="1">
      <c r="A4707" s="1" t="s">
        <v>24972</v>
      </c>
      <c r="B4707" s="1" t="s">
        <v>24973</v>
      </c>
      <c r="C4707" s="1" t="s">
        <v>24974</v>
      </c>
      <c r="D4707" s="2">
        <v>36160</v>
      </c>
      <c r="E4707" s="2">
        <v>43295</v>
      </c>
      <c r="F4707" s="24" t="s">
        <v>36835</v>
      </c>
      <c r="G4707" s="23">
        <v>1</v>
      </c>
      <c r="H4707" s="5">
        <v>43295</v>
      </c>
      <c r="I4707" s="1" t="s">
        <v>36836</v>
      </c>
      <c r="J4707" s="2">
        <v>41088</v>
      </c>
      <c r="K4707" s="1" t="s">
        <v>36831</v>
      </c>
      <c r="L4707" s="21">
        <f>(P4707-50)/P4707*(Q4707*M4707)*G4707</f>
        <v>1086.4267177908691</v>
      </c>
      <c r="M4707" s="1">
        <v>3.0000000000000001E-3</v>
      </c>
      <c r="N4707" s="1" t="s">
        <v>1008</v>
      </c>
      <c r="O4707" s="1" t="s">
        <v>36831</v>
      </c>
      <c r="P4707" s="4">
        <v>67.900000000000006</v>
      </c>
      <c r="Q4707" s="14">
        <v>1373712.74</v>
      </c>
      <c r="R4707" s="1" t="s">
        <v>27953</v>
      </c>
      <c r="S4707" s="1" t="s">
        <v>24975</v>
      </c>
      <c r="T4707" s="1">
        <v>89634101</v>
      </c>
      <c r="U4707" s="15" t="s">
        <v>1015</v>
      </c>
      <c r="V4707" t="str">
        <f>VLOOKUP(T4707,[1]ОКТМО!$B$6:$D$553,3,0)</f>
        <v xml:space="preserve">13 Краснослободский район </v>
      </c>
      <c r="W4707" s="20">
        <f t="shared" si="126"/>
        <v>20231.410014727539</v>
      </c>
    </row>
    <row r="4708" spans="1:23" hidden="1">
      <c r="A4708" s="1" t="s">
        <v>24976</v>
      </c>
      <c r="B4708" s="1" t="s">
        <v>24977</v>
      </c>
      <c r="C4708" s="1" t="s">
        <v>24978</v>
      </c>
      <c r="D4708" s="2">
        <v>25967</v>
      </c>
      <c r="E4708" s="2">
        <v>43956</v>
      </c>
      <c r="F4708" s="24" t="s">
        <v>36835</v>
      </c>
      <c r="G4708" s="23">
        <v>1</v>
      </c>
      <c r="H4708" s="5">
        <v>43956</v>
      </c>
      <c r="I4708" s="1" t="s">
        <v>36836</v>
      </c>
      <c r="J4708" s="1" t="s">
        <v>36831</v>
      </c>
      <c r="K4708" s="1" t="s">
        <v>36831</v>
      </c>
      <c r="L4708" s="21"/>
      <c r="M4708" s="1">
        <v>3.0000000000000001E-3</v>
      </c>
      <c r="N4708" s="1" t="s">
        <v>1008</v>
      </c>
      <c r="O4708" s="1" t="s">
        <v>36839</v>
      </c>
      <c r="P4708" s="4">
        <v>36.5</v>
      </c>
      <c r="Q4708" s="14">
        <v>171120.76</v>
      </c>
      <c r="R4708" s="1" t="s">
        <v>26287</v>
      </c>
      <c r="S4708" s="1" t="s">
        <v>24979</v>
      </c>
      <c r="T4708" s="1">
        <v>89605410</v>
      </c>
      <c r="U4708" s="15" t="s">
        <v>1015</v>
      </c>
      <c r="V4708" t="str">
        <f>VLOOKUP(T4708,[1]ОКТМО!$B$6:$D$553,3,0)</f>
        <v>02 Атюрьевский район</v>
      </c>
      <c r="W4708" s="20">
        <f t="shared" si="126"/>
        <v>4688.2400000000007</v>
      </c>
    </row>
    <row r="4709" spans="1:23" hidden="1">
      <c r="A4709" s="1" t="s">
        <v>24980</v>
      </c>
      <c r="B4709" s="1" t="s">
        <v>25632</v>
      </c>
      <c r="C4709" s="1" t="s">
        <v>25633</v>
      </c>
      <c r="D4709" s="2">
        <v>21348</v>
      </c>
      <c r="E4709" s="2">
        <v>43291</v>
      </c>
      <c r="F4709" s="24" t="s">
        <v>36835</v>
      </c>
      <c r="G4709" s="23">
        <v>1</v>
      </c>
      <c r="H4709" s="5">
        <v>43291</v>
      </c>
      <c r="I4709" s="1" t="s">
        <v>36836</v>
      </c>
      <c r="J4709" s="1" t="s">
        <v>36831</v>
      </c>
      <c r="K4709" s="1" t="s">
        <v>36831</v>
      </c>
      <c r="L4709" s="21">
        <f>(P4709-50)/P4709*(Q4709*M4709)*G4709</f>
        <v>28.385828670520212</v>
      </c>
      <c r="M4709" s="1">
        <v>3.0000000000000001E-3</v>
      </c>
      <c r="N4709" s="1" t="s">
        <v>1008</v>
      </c>
      <c r="O4709" s="1" t="s">
        <v>36837</v>
      </c>
      <c r="P4709" s="4">
        <v>51.9</v>
      </c>
      <c r="Q4709" s="14">
        <v>258460.44</v>
      </c>
      <c r="R4709" s="1" t="s">
        <v>26368</v>
      </c>
      <c r="S4709" s="1" t="s">
        <v>24981</v>
      </c>
      <c r="T4709" s="1">
        <v>89605410</v>
      </c>
      <c r="U4709" s="15" t="s">
        <v>1015</v>
      </c>
      <c r="V4709" t="str">
        <f>VLOOKUP(T4709,[1]ОКТМО!$B$6:$D$553,3,0)</f>
        <v>02 Атюрьевский район</v>
      </c>
      <c r="W4709" s="20">
        <f t="shared" si="126"/>
        <v>4979.9699421965315</v>
      </c>
    </row>
    <row r="4710" spans="1:23" hidden="1">
      <c r="A4710" s="1" t="s">
        <v>24982</v>
      </c>
      <c r="B4710" s="1" t="s">
        <v>24983</v>
      </c>
      <c r="C4710" s="1" t="s">
        <v>24984</v>
      </c>
      <c r="D4710" s="2">
        <v>20679</v>
      </c>
      <c r="E4710" s="2">
        <v>42778</v>
      </c>
      <c r="F4710" s="24" t="s">
        <v>36835</v>
      </c>
      <c r="G4710" s="23">
        <v>1</v>
      </c>
      <c r="H4710" s="5">
        <v>42778</v>
      </c>
      <c r="I4710" s="1" t="s">
        <v>36836</v>
      </c>
      <c r="J4710" s="2">
        <v>41250</v>
      </c>
      <c r="K4710" s="1" t="s">
        <v>36831</v>
      </c>
      <c r="L4710" s="21">
        <f>(P4710-50)/P4710*(Q4710*M4710)*G4710</f>
        <v>463.13720999999998</v>
      </c>
      <c r="M4710" s="1">
        <v>3.0000000000000001E-3</v>
      </c>
      <c r="N4710" s="1" t="s">
        <v>1008</v>
      </c>
      <c r="O4710" s="1" t="s">
        <v>36837</v>
      </c>
      <c r="P4710" s="3">
        <v>81</v>
      </c>
      <c r="Q4710" s="14">
        <v>403377.57</v>
      </c>
      <c r="R4710" s="1" t="s">
        <v>26368</v>
      </c>
      <c r="S4710" s="1" t="s">
        <v>24985</v>
      </c>
      <c r="T4710" s="1">
        <v>89605410</v>
      </c>
      <c r="U4710" s="15" t="s">
        <v>1015</v>
      </c>
      <c r="V4710" t="str">
        <f>VLOOKUP(T4710,[1]ОКТМО!$B$6:$D$553,3,0)</f>
        <v>02 Атюрьевский район</v>
      </c>
      <c r="W4710" s="20">
        <f t="shared" si="126"/>
        <v>4979.97</v>
      </c>
    </row>
    <row r="4711" spans="1:23" hidden="1">
      <c r="A4711" s="1" t="s">
        <v>24986</v>
      </c>
      <c r="B4711" s="1" t="s">
        <v>24987</v>
      </c>
      <c r="C4711" s="1" t="s">
        <v>24988</v>
      </c>
      <c r="D4711" s="2">
        <v>28687</v>
      </c>
      <c r="E4711" s="2">
        <v>43726</v>
      </c>
      <c r="F4711" s="24" t="s">
        <v>36835</v>
      </c>
      <c r="G4711" s="23">
        <v>1</v>
      </c>
      <c r="H4711" s="5">
        <v>43726</v>
      </c>
      <c r="I4711" s="1" t="s">
        <v>36836</v>
      </c>
      <c r="J4711" s="2">
        <v>41088</v>
      </c>
      <c r="K4711" s="1" t="s">
        <v>36831</v>
      </c>
      <c r="L4711" s="21">
        <f>(P4711-50)/P4711*(Q4711*M4711)*G4711</f>
        <v>855.31460719887957</v>
      </c>
      <c r="M4711" s="1">
        <v>3.0000000000000001E-3</v>
      </c>
      <c r="N4711" s="1" t="s">
        <v>1008</v>
      </c>
      <c r="O4711" s="1" t="s">
        <v>36837</v>
      </c>
      <c r="P4711" s="4">
        <v>107.1</v>
      </c>
      <c r="Q4711" s="14">
        <v>534758.87</v>
      </c>
      <c r="R4711" s="1" t="s">
        <v>26402</v>
      </c>
      <c r="S4711" s="1" t="s">
        <v>24989</v>
      </c>
      <c r="T4711" s="1">
        <v>89605410</v>
      </c>
      <c r="U4711" s="15" t="s">
        <v>1015</v>
      </c>
      <c r="V4711" t="str">
        <f>VLOOKUP(T4711,[1]ОКТМО!$B$6:$D$553,3,0)</f>
        <v>02 Атюрьевский район</v>
      </c>
      <c r="W4711" s="20">
        <f t="shared" si="126"/>
        <v>4993.0800186741362</v>
      </c>
    </row>
    <row r="4712" spans="1:23" hidden="1">
      <c r="A4712" s="1" t="s">
        <v>24990</v>
      </c>
      <c r="B4712" s="1" t="s">
        <v>24991</v>
      </c>
      <c r="C4712" s="1" t="s">
        <v>24992</v>
      </c>
      <c r="D4712" s="2">
        <v>34700</v>
      </c>
      <c r="E4712" s="2">
        <v>43584</v>
      </c>
      <c r="F4712" s="24" t="s">
        <v>36835</v>
      </c>
      <c r="G4712" s="23">
        <v>1</v>
      </c>
      <c r="H4712" s="5">
        <v>43584</v>
      </c>
      <c r="I4712" s="1" t="s">
        <v>36836</v>
      </c>
      <c r="J4712" s="2">
        <v>41088</v>
      </c>
      <c r="K4712" s="1" t="s">
        <v>36831</v>
      </c>
      <c r="L4712" s="21"/>
      <c r="M4712" s="1">
        <v>3.0000000000000001E-3</v>
      </c>
      <c r="N4712" s="1" t="s">
        <v>1008</v>
      </c>
      <c r="O4712" s="1" t="s">
        <v>36839</v>
      </c>
      <c r="P4712" s="4">
        <v>46.5</v>
      </c>
      <c r="Q4712" s="14">
        <v>147679.82</v>
      </c>
      <c r="R4712" s="1" t="s">
        <v>25978</v>
      </c>
      <c r="S4712" s="1" t="s">
        <v>24993</v>
      </c>
      <c r="T4712" s="1">
        <v>89649404</v>
      </c>
      <c r="U4712" s="15" t="s">
        <v>1015</v>
      </c>
      <c r="V4712" t="str">
        <f>VLOOKUP(T4712,[1]ОКТМО!$B$6:$D$553,3,0)</f>
        <v xml:space="preserve">17 Темниковский район </v>
      </c>
      <c r="W4712" s="20">
        <f t="shared" si="126"/>
        <v>3175.9101075268818</v>
      </c>
    </row>
    <row r="4713" spans="1:23" hidden="1">
      <c r="A4713" s="1" t="s">
        <v>24994</v>
      </c>
      <c r="B4713" s="1" t="s">
        <v>25455</v>
      </c>
      <c r="C4713" s="1" t="s">
        <v>25456</v>
      </c>
      <c r="D4713" s="2">
        <v>36160</v>
      </c>
      <c r="E4713" s="2">
        <v>42370</v>
      </c>
      <c r="F4713" s="24" t="s">
        <v>36835</v>
      </c>
      <c r="G4713" s="23">
        <v>1</v>
      </c>
      <c r="H4713" s="5">
        <v>42370</v>
      </c>
      <c r="I4713" s="1" t="s">
        <v>36836</v>
      </c>
      <c r="J4713" s="1" t="s">
        <v>36831</v>
      </c>
      <c r="K4713" s="1" t="s">
        <v>36831</v>
      </c>
      <c r="L4713" s="21">
        <f>(P4713-50)/P4713*(Q4713*M4713)*G4713</f>
        <v>99.449940000000012</v>
      </c>
      <c r="M4713" s="1">
        <v>3.0000000000000001E-3</v>
      </c>
      <c r="N4713" s="1" t="s">
        <v>1008</v>
      </c>
      <c r="O4713" s="1" t="s">
        <v>36831</v>
      </c>
      <c r="P4713" s="3">
        <v>55</v>
      </c>
      <c r="Q4713" s="14">
        <v>364649.78</v>
      </c>
      <c r="R4713" s="1" t="s">
        <v>26765</v>
      </c>
      <c r="S4713" s="1" t="s">
        <v>24995</v>
      </c>
      <c r="T4713" s="1">
        <v>89651465</v>
      </c>
      <c r="U4713" s="15" t="s">
        <v>1015</v>
      </c>
      <c r="V4713" t="str">
        <f>VLOOKUP(T4713,[1]ОКТМО!$B$6:$D$553,3,0)</f>
        <v xml:space="preserve">18 Теньгушевский район </v>
      </c>
      <c r="W4713" s="20">
        <f t="shared" si="126"/>
        <v>6629.9960000000001</v>
      </c>
    </row>
    <row r="4714" spans="1:23" hidden="1">
      <c r="A4714" s="1" t="s">
        <v>35509</v>
      </c>
      <c r="B4714" s="1" t="s">
        <v>35510</v>
      </c>
      <c r="C4714" s="1" t="s">
        <v>35511</v>
      </c>
      <c r="D4714" s="2">
        <v>33970</v>
      </c>
      <c r="E4714" s="2">
        <v>42290</v>
      </c>
      <c r="F4714" s="24" t="s">
        <v>36835</v>
      </c>
      <c r="G4714" s="23">
        <v>1</v>
      </c>
      <c r="H4714" s="5">
        <v>42290</v>
      </c>
      <c r="I4714" s="1" t="s">
        <v>36836</v>
      </c>
      <c r="J4714" s="1" t="s">
        <v>36831</v>
      </c>
      <c r="K4714" s="1" t="s">
        <v>36831</v>
      </c>
      <c r="L4714" s="21">
        <f>(P4714-50)/P4714*(Q4714*M4714)*G4714</f>
        <v>167.95347934579442</v>
      </c>
      <c r="M4714" s="1">
        <v>3.0000000000000001E-3</v>
      </c>
      <c r="N4714" s="1" t="s">
        <v>1008</v>
      </c>
      <c r="O4714" s="1" t="s">
        <v>36831</v>
      </c>
      <c r="P4714" s="4">
        <v>64.2</v>
      </c>
      <c r="Q4714" s="14">
        <v>253112.99</v>
      </c>
      <c r="R4714" s="1" t="s">
        <v>36851</v>
      </c>
      <c r="S4714" s="1" t="s">
        <v>35512</v>
      </c>
      <c r="T4714" s="1">
        <v>89621168</v>
      </c>
      <c r="U4714" s="15" t="s">
        <v>1015</v>
      </c>
      <c r="V4714" t="str">
        <f>VLOOKUP(T4714,[1]ОКТМО!$B$6:$D$553,3,0)</f>
        <v xml:space="preserve">08 Зубово-Полянский район </v>
      </c>
      <c r="W4714" s="20">
        <f t="shared" si="126"/>
        <v>3942.5699376947036</v>
      </c>
    </row>
    <row r="4715" spans="1:23" hidden="1">
      <c r="A4715" s="1" t="s">
        <v>35513</v>
      </c>
      <c r="B4715" s="1" t="s">
        <v>35514</v>
      </c>
      <c r="C4715" s="1" t="s">
        <v>35515</v>
      </c>
      <c r="D4715" s="2">
        <v>33604</v>
      </c>
      <c r="E4715" s="2">
        <v>42982</v>
      </c>
      <c r="F4715" s="24" t="s">
        <v>36835</v>
      </c>
      <c r="G4715" s="23">
        <v>1</v>
      </c>
      <c r="H4715" s="5">
        <v>42982</v>
      </c>
      <c r="I4715" s="1" t="s">
        <v>36836</v>
      </c>
      <c r="J4715" s="1" t="s">
        <v>36831</v>
      </c>
      <c r="K4715" s="1" t="s">
        <v>36831</v>
      </c>
      <c r="L4715" s="21"/>
      <c r="M4715" s="1">
        <v>3.0000000000000001E-3</v>
      </c>
      <c r="N4715" s="1" t="s">
        <v>1008</v>
      </c>
      <c r="O4715" s="1" t="s">
        <v>36831</v>
      </c>
      <c r="P4715" s="4">
        <v>36.1</v>
      </c>
      <c r="Q4715" s="14">
        <v>169638.23</v>
      </c>
      <c r="R4715" s="1" t="s">
        <v>36841</v>
      </c>
      <c r="S4715" s="1" t="s">
        <v>35516</v>
      </c>
      <c r="T4715" s="1">
        <v>89621151</v>
      </c>
      <c r="U4715" s="15" t="s">
        <v>1015</v>
      </c>
      <c r="V4715" t="str">
        <f>VLOOKUP(T4715,[1]ОКТМО!$B$6:$D$553,3,0)</f>
        <v xml:space="preserve">08 Зубово-Полянский район </v>
      </c>
      <c r="W4715" s="20">
        <f t="shared" si="126"/>
        <v>4699.1199445983384</v>
      </c>
    </row>
    <row r="4716" spans="1:23" hidden="1">
      <c r="A4716" s="1" t="s">
        <v>35517</v>
      </c>
      <c r="B4716" s="1" t="s">
        <v>35518</v>
      </c>
      <c r="C4716" s="1" t="s">
        <v>35519</v>
      </c>
      <c r="D4716" s="2">
        <v>33604</v>
      </c>
      <c r="E4716" s="2">
        <v>42870</v>
      </c>
      <c r="F4716" s="24" t="s">
        <v>36835</v>
      </c>
      <c r="G4716" s="23">
        <v>1</v>
      </c>
      <c r="H4716" s="5">
        <v>42870</v>
      </c>
      <c r="I4716" s="1" t="s">
        <v>36836</v>
      </c>
      <c r="J4716" s="1" t="s">
        <v>36831</v>
      </c>
      <c r="K4716" s="1" t="s">
        <v>36831</v>
      </c>
      <c r="L4716" s="21">
        <f>(P4716-50)/P4716*(Q4716*M4716)*G4716</f>
        <v>190.36541079754608</v>
      </c>
      <c r="M4716" s="1">
        <v>3.0000000000000001E-3</v>
      </c>
      <c r="N4716" s="1" t="s">
        <v>1008</v>
      </c>
      <c r="O4716" s="1" t="s">
        <v>36831</v>
      </c>
      <c r="P4716" s="4">
        <v>65.2</v>
      </c>
      <c r="Q4716" s="14">
        <v>272189.14</v>
      </c>
      <c r="R4716" s="1" t="s">
        <v>36977</v>
      </c>
      <c r="S4716" s="1" t="s">
        <v>35520</v>
      </c>
      <c r="T4716" s="1">
        <v>89621478</v>
      </c>
      <c r="U4716" s="15" t="s">
        <v>1015</v>
      </c>
      <c r="V4716" t="str">
        <f>VLOOKUP(T4716,[1]ОКТМО!$B$6:$D$553,3,0)</f>
        <v xml:space="preserve">08 Зубово-Полянский район </v>
      </c>
      <c r="W4716" s="20">
        <f t="shared" si="126"/>
        <v>4174.6800613496935</v>
      </c>
    </row>
    <row r="4717" spans="1:23" hidden="1">
      <c r="A4717" s="1" t="s">
        <v>35521</v>
      </c>
      <c r="B4717" s="1" t="s">
        <v>35522</v>
      </c>
      <c r="C4717" s="1" t="s">
        <v>35523</v>
      </c>
      <c r="D4717" s="2">
        <v>33900</v>
      </c>
      <c r="E4717" s="2">
        <v>43660</v>
      </c>
      <c r="F4717" s="24" t="s">
        <v>36835</v>
      </c>
      <c r="G4717" s="23">
        <v>1</v>
      </c>
      <c r="H4717" s="5">
        <v>43660</v>
      </c>
      <c r="I4717" s="1" t="s">
        <v>36836</v>
      </c>
      <c r="J4717" s="1" t="s">
        <v>36831</v>
      </c>
      <c r="K4717" s="1" t="s">
        <v>36831</v>
      </c>
      <c r="L4717" s="21"/>
      <c r="M4717" s="1">
        <v>3.0000000000000001E-3</v>
      </c>
      <c r="N4717" s="1" t="s">
        <v>1008</v>
      </c>
      <c r="O4717" s="1" t="s">
        <v>36831</v>
      </c>
      <c r="P4717" s="4">
        <v>31.9</v>
      </c>
      <c r="Q4717" s="14">
        <v>569435.42000000004</v>
      </c>
      <c r="R4717" s="1" t="s">
        <v>36841</v>
      </c>
      <c r="S4717" s="1" t="s">
        <v>35524</v>
      </c>
      <c r="T4717" s="1">
        <v>89621151</v>
      </c>
      <c r="U4717" s="15" t="s">
        <v>1015</v>
      </c>
      <c r="V4717" t="str">
        <f>VLOOKUP(T4717,[1]ОКТМО!$B$6:$D$553,3,0)</f>
        <v xml:space="preserve">08 Зубово-Полянский район </v>
      </c>
      <c r="W4717" s="20">
        <f t="shared" si="126"/>
        <v>17850.640125391852</v>
      </c>
    </row>
    <row r="4718" spans="1:23" hidden="1">
      <c r="A4718" s="1" t="s">
        <v>35525</v>
      </c>
      <c r="B4718" s="1" t="s">
        <v>35526</v>
      </c>
      <c r="C4718" s="1" t="s">
        <v>35527</v>
      </c>
      <c r="D4718" s="2">
        <v>33604</v>
      </c>
      <c r="E4718" s="2">
        <v>43390</v>
      </c>
      <c r="F4718" s="24" t="s">
        <v>36835</v>
      </c>
      <c r="G4718" s="23">
        <v>1</v>
      </c>
      <c r="H4718" s="5">
        <v>43390</v>
      </c>
      <c r="I4718" s="1" t="s">
        <v>36836</v>
      </c>
      <c r="J4718" s="1" t="s">
        <v>36831</v>
      </c>
      <c r="K4718" s="1" t="s">
        <v>36831</v>
      </c>
      <c r="L4718" s="21">
        <f>(P4718-50)/P4718*(Q4718*M4718)*G4718</f>
        <v>809.3133327598897</v>
      </c>
      <c r="M4718" s="1">
        <v>3.0000000000000001E-3</v>
      </c>
      <c r="N4718" s="1" t="s">
        <v>1008</v>
      </c>
      <c r="O4718" s="1" t="s">
        <v>36831</v>
      </c>
      <c r="P4718" s="4">
        <v>108.7</v>
      </c>
      <c r="Q4718" s="14">
        <v>499559.11</v>
      </c>
      <c r="R4718" s="1" t="s">
        <v>36982</v>
      </c>
      <c r="S4718" s="1" t="s">
        <v>35528</v>
      </c>
      <c r="T4718" s="1">
        <v>89621418</v>
      </c>
      <c r="U4718" s="15" t="s">
        <v>1015</v>
      </c>
      <c r="V4718" t="str">
        <f>VLOOKUP(T4718,[1]ОКТМО!$B$6:$D$553,3,0)</f>
        <v xml:space="preserve">08 Зубово-Полянский район </v>
      </c>
      <c r="W4718" s="20">
        <f t="shared" si="126"/>
        <v>4595.759981600736</v>
      </c>
    </row>
    <row r="4719" spans="1:23" hidden="1">
      <c r="A4719" s="1" t="s">
        <v>35529</v>
      </c>
      <c r="B4719" s="1" t="s">
        <v>35530</v>
      </c>
      <c r="C4719" s="1" t="s">
        <v>35531</v>
      </c>
      <c r="D4719" s="2">
        <v>33604</v>
      </c>
      <c r="E4719" s="2">
        <v>41341</v>
      </c>
      <c r="F4719" s="24" t="s">
        <v>36835</v>
      </c>
      <c r="G4719" s="23">
        <v>1</v>
      </c>
      <c r="H4719" s="5">
        <v>41341</v>
      </c>
      <c r="I4719" s="1" t="s">
        <v>36836</v>
      </c>
      <c r="J4719" s="1" t="s">
        <v>36831</v>
      </c>
      <c r="K4719" s="1" t="s">
        <v>36831</v>
      </c>
      <c r="L4719" s="21">
        <f>(P4719-50)/P4719*(Q4719*M4719)*G4719</f>
        <v>202.23359999999997</v>
      </c>
      <c r="M4719" s="1">
        <v>3.0000000000000001E-3</v>
      </c>
      <c r="N4719" s="1" t="s">
        <v>1008</v>
      </c>
      <c r="O4719" s="1" t="s">
        <v>36831</v>
      </c>
      <c r="P4719" s="4">
        <v>62.8</v>
      </c>
      <c r="Q4719" s="14">
        <v>330736.2</v>
      </c>
      <c r="R4719" s="1" t="s">
        <v>36982</v>
      </c>
      <c r="S4719" s="1" t="s">
        <v>35532</v>
      </c>
      <c r="T4719" s="1">
        <v>89621418</v>
      </c>
      <c r="U4719" s="15" t="s">
        <v>1015</v>
      </c>
      <c r="V4719" t="str">
        <f>VLOOKUP(T4719,[1]ОКТМО!$B$6:$D$553,3,0)</f>
        <v xml:space="preserve">08 Зубово-Полянский район </v>
      </c>
      <c r="W4719" s="20">
        <f t="shared" si="126"/>
        <v>5266.5</v>
      </c>
    </row>
    <row r="4720" spans="1:23" hidden="1">
      <c r="A4720" s="1" t="s">
        <v>35533</v>
      </c>
      <c r="B4720" s="1" t="s">
        <v>36428</v>
      </c>
      <c r="C4720" s="1" t="s">
        <v>36429</v>
      </c>
      <c r="D4720" s="2">
        <v>33604</v>
      </c>
      <c r="E4720" s="2">
        <v>41978</v>
      </c>
      <c r="F4720" s="24" t="s">
        <v>36835</v>
      </c>
      <c r="G4720" s="23">
        <v>1</v>
      </c>
      <c r="H4720" s="5">
        <v>41978</v>
      </c>
      <c r="I4720" s="1" t="s">
        <v>36836</v>
      </c>
      <c r="J4720" s="1" t="s">
        <v>36831</v>
      </c>
      <c r="K4720" s="1" t="s">
        <v>36831</v>
      </c>
      <c r="L4720" s="21">
        <f>(P4720-50)/P4720*(Q4720*M4720)*G4720</f>
        <v>313.08902295774647</v>
      </c>
      <c r="M4720" s="1">
        <v>3.0000000000000001E-3</v>
      </c>
      <c r="N4720" s="1" t="s">
        <v>1008</v>
      </c>
      <c r="O4720" s="1" t="s">
        <v>36831</v>
      </c>
      <c r="P4720" s="4">
        <v>63.9</v>
      </c>
      <c r="Q4720" s="14">
        <v>479769.51</v>
      </c>
      <c r="R4720" s="1" t="s">
        <v>36975</v>
      </c>
      <c r="S4720" s="1" t="s">
        <v>35534</v>
      </c>
      <c r="T4720" s="1">
        <v>89621488</v>
      </c>
      <c r="U4720" s="15" t="s">
        <v>1015</v>
      </c>
      <c r="V4720" t="str">
        <f>VLOOKUP(T4720,[1]ОКТМО!$B$6:$D$553,3,0)</f>
        <v xml:space="preserve">08 Зубово-Полянский район </v>
      </c>
      <c r="W4720" s="20">
        <f t="shared" si="126"/>
        <v>7508.1300469483567</v>
      </c>
    </row>
    <row r="4721" spans="1:23" hidden="1">
      <c r="A4721" s="1" t="s">
        <v>35535</v>
      </c>
      <c r="B4721" s="1" t="s">
        <v>35536</v>
      </c>
      <c r="C4721" s="1" t="s">
        <v>35537</v>
      </c>
      <c r="D4721" s="2">
        <v>34648</v>
      </c>
      <c r="E4721" s="2">
        <v>42685</v>
      </c>
      <c r="F4721" s="24" t="s">
        <v>36835</v>
      </c>
      <c r="G4721" s="23">
        <v>1</v>
      </c>
      <c r="H4721" s="5">
        <v>42685</v>
      </c>
      <c r="I4721" s="1" t="s">
        <v>36836</v>
      </c>
      <c r="J4721" s="1" t="s">
        <v>36831</v>
      </c>
      <c r="K4721" s="1" t="s">
        <v>36831</v>
      </c>
      <c r="L4721" s="21">
        <f>(P4721-20)/P4721*(Q4721*M4721)*G4721</f>
        <v>111.42931917695473</v>
      </c>
      <c r="M4721" s="7">
        <v>1E-3</v>
      </c>
      <c r="N4721" s="1" t="s">
        <v>1006</v>
      </c>
      <c r="O4721" s="1" t="s">
        <v>36831</v>
      </c>
      <c r="P4721" s="4">
        <v>48.6</v>
      </c>
      <c r="Q4721" s="14">
        <v>189351.92</v>
      </c>
      <c r="R4721" s="1" t="s">
        <v>36854</v>
      </c>
      <c r="S4721" s="1" t="s">
        <v>35538</v>
      </c>
      <c r="T4721" s="1">
        <v>89621180</v>
      </c>
      <c r="U4721" t="s">
        <v>1016</v>
      </c>
      <c r="V4721" t="str">
        <f>VLOOKUP(T4721,[1]ОКТМО!$B$6:$D$553,3,0)</f>
        <v xml:space="preserve">08 Зубово-Полянский район </v>
      </c>
      <c r="W4721" s="20">
        <f t="shared" si="126"/>
        <v>3896.1300411522634</v>
      </c>
    </row>
    <row r="4722" spans="1:23" hidden="1">
      <c r="A4722" s="1" t="s">
        <v>35539</v>
      </c>
      <c r="B4722" s="1" t="s">
        <v>35540</v>
      </c>
      <c r="C4722" s="1" t="s">
        <v>35541</v>
      </c>
      <c r="D4722" s="2">
        <v>33604</v>
      </c>
      <c r="E4722" s="2">
        <v>42345</v>
      </c>
      <c r="F4722" s="24" t="s">
        <v>36835</v>
      </c>
      <c r="G4722" s="23">
        <v>1</v>
      </c>
      <c r="H4722" s="5">
        <v>42345</v>
      </c>
      <c r="I4722" s="1" t="s">
        <v>36836</v>
      </c>
      <c r="J4722" s="2">
        <v>41088</v>
      </c>
      <c r="K4722" s="1" t="s">
        <v>35542</v>
      </c>
      <c r="L4722" s="21">
        <f>(Q4722*M4722)*G4722</f>
        <v>1957.63</v>
      </c>
      <c r="M4722" s="1">
        <v>5.0000000000000001E-3</v>
      </c>
      <c r="N4722" s="1" t="s">
        <v>1012</v>
      </c>
      <c r="O4722" s="1" t="s">
        <v>37594</v>
      </c>
      <c r="P4722" s="4">
        <v>25.6</v>
      </c>
      <c r="Q4722" s="14">
        <v>391526</v>
      </c>
      <c r="R4722" s="1" t="s">
        <v>36983</v>
      </c>
      <c r="S4722" s="1" t="s">
        <v>35543</v>
      </c>
      <c r="T4722" s="1">
        <v>89621448</v>
      </c>
      <c r="U4722" s="15" t="s">
        <v>1015</v>
      </c>
      <c r="V4722" t="str">
        <f>VLOOKUP(T4722,[1]ОКТМО!$B$6:$D$553,3,0)</f>
        <v xml:space="preserve">08 Зубово-Полянский район </v>
      </c>
      <c r="W4722" s="20">
        <f t="shared" si="126"/>
        <v>15293.984375</v>
      </c>
    </row>
    <row r="4723" spans="1:23" hidden="1">
      <c r="A4723" s="1" t="s">
        <v>35544</v>
      </c>
      <c r="B4723" s="1" t="s">
        <v>35545</v>
      </c>
      <c r="C4723" s="1" t="s">
        <v>35546</v>
      </c>
      <c r="D4723" s="2">
        <v>33604</v>
      </c>
      <c r="E4723" s="2">
        <v>43151</v>
      </c>
      <c r="F4723" s="24" t="s">
        <v>36835</v>
      </c>
      <c r="G4723" s="23">
        <v>1</v>
      </c>
      <c r="H4723" s="5">
        <v>43151</v>
      </c>
      <c r="I4723" s="1" t="s">
        <v>36836</v>
      </c>
      <c r="J4723" s="1" t="s">
        <v>36831</v>
      </c>
      <c r="K4723" s="1" t="s">
        <v>36831</v>
      </c>
      <c r="L4723" s="21"/>
      <c r="M4723" s="1">
        <v>3.0000000000000001E-3</v>
      </c>
      <c r="N4723" s="1" t="s">
        <v>1008</v>
      </c>
      <c r="O4723" s="1" t="s">
        <v>36831</v>
      </c>
      <c r="P4723" s="4">
        <v>25.9</v>
      </c>
      <c r="Q4723" s="14">
        <v>101498.21</v>
      </c>
      <c r="R4723" s="1" t="s">
        <v>36989</v>
      </c>
      <c r="S4723" s="1" t="s">
        <v>35547</v>
      </c>
      <c r="T4723" s="1">
        <v>89621448</v>
      </c>
      <c r="U4723" s="15" t="s">
        <v>1015</v>
      </c>
      <c r="V4723" t="str">
        <f>VLOOKUP(T4723,[1]ОКТМО!$B$6:$D$553,3,0)</f>
        <v xml:space="preserve">08 Зубово-Полянский район </v>
      </c>
      <c r="W4723" s="20">
        <f t="shared" si="126"/>
        <v>3918.8498069498073</v>
      </c>
    </row>
    <row r="4724" spans="1:23" hidden="1">
      <c r="A4724" s="1" t="s">
        <v>35548</v>
      </c>
      <c r="B4724" s="1" t="s">
        <v>35549</v>
      </c>
      <c r="C4724" s="1" t="s">
        <v>35550</v>
      </c>
      <c r="D4724" s="2">
        <v>30743</v>
      </c>
      <c r="E4724" s="2">
        <v>42174</v>
      </c>
      <c r="F4724" s="24" t="s">
        <v>36835</v>
      </c>
      <c r="G4724" s="23">
        <v>1</v>
      </c>
      <c r="H4724" s="5">
        <v>42174</v>
      </c>
      <c r="I4724" s="1" t="s">
        <v>36836</v>
      </c>
      <c r="J4724" s="1" t="s">
        <v>36831</v>
      </c>
      <c r="K4724" s="1" t="s">
        <v>36831</v>
      </c>
      <c r="L4724" s="21">
        <f>(P4724-50)/P4724*(Q4724*M4724)*G4724</f>
        <v>449.021830471204</v>
      </c>
      <c r="M4724" s="1">
        <v>3.0000000000000001E-3</v>
      </c>
      <c r="N4724" s="1" t="s">
        <v>1008</v>
      </c>
      <c r="O4724" s="1" t="s">
        <v>36831</v>
      </c>
      <c r="P4724" s="4">
        <v>57.3</v>
      </c>
      <c r="Q4724" s="14">
        <v>1174837.94</v>
      </c>
      <c r="R4724" s="1" t="s">
        <v>36841</v>
      </c>
      <c r="S4724" s="1" t="s">
        <v>35551</v>
      </c>
      <c r="T4724" s="1">
        <v>89621151</v>
      </c>
      <c r="U4724" s="15" t="s">
        <v>1015</v>
      </c>
      <c r="V4724" t="str">
        <f>VLOOKUP(T4724,[1]ОКТМО!$B$6:$D$553,3,0)</f>
        <v xml:space="preserve">08 Зубово-Полянский район </v>
      </c>
      <c r="W4724" s="20">
        <f t="shared" ref="W4724:W4787" si="128">Q4724/P4724</f>
        <v>20503.279930191973</v>
      </c>
    </row>
    <row r="4725" spans="1:23" hidden="1">
      <c r="A4725" s="1" t="s">
        <v>35552</v>
      </c>
      <c r="B4725" s="1" t="s">
        <v>35553</v>
      </c>
      <c r="C4725" s="1" t="s">
        <v>35554</v>
      </c>
      <c r="D4725" s="2">
        <v>33604</v>
      </c>
      <c r="E4725" s="2">
        <v>43817</v>
      </c>
      <c r="F4725" s="24" t="s">
        <v>36835</v>
      </c>
      <c r="G4725" s="23">
        <v>1</v>
      </c>
      <c r="H4725" s="5">
        <v>43817</v>
      </c>
      <c r="I4725" s="1" t="s">
        <v>36836</v>
      </c>
      <c r="J4725" s="1" t="s">
        <v>36831</v>
      </c>
      <c r="K4725" s="1" t="s">
        <v>36831</v>
      </c>
      <c r="L4725" s="21">
        <f>(P4725-50)/P4725*(Q4725*M4725)*G4725</f>
        <v>916.17084205761341</v>
      </c>
      <c r="M4725" s="1">
        <v>3.0000000000000001E-3</v>
      </c>
      <c r="N4725" s="1" t="s">
        <v>1008</v>
      </c>
      <c r="O4725" s="1" t="s">
        <v>36831</v>
      </c>
      <c r="P4725" s="4">
        <v>145.80000000000001</v>
      </c>
      <c r="Q4725" s="14">
        <v>464779.78</v>
      </c>
      <c r="R4725" s="1" t="s">
        <v>37017</v>
      </c>
      <c r="S4725" s="1" t="s">
        <v>35555</v>
      </c>
      <c r="T4725" s="1">
        <v>89621424</v>
      </c>
      <c r="U4725" s="15" t="s">
        <v>1015</v>
      </c>
      <c r="V4725" t="str">
        <f>VLOOKUP(T4725,[1]ОКТМО!$B$6:$D$553,3,0)</f>
        <v xml:space="preserve">08 Зубово-Полянский район </v>
      </c>
      <c r="W4725" s="20">
        <f t="shared" si="128"/>
        <v>3187.7899862825789</v>
      </c>
    </row>
    <row r="4726" spans="1:23" hidden="1">
      <c r="A4726" s="1" t="s">
        <v>35556</v>
      </c>
      <c r="B4726" s="1" t="s">
        <v>35557</v>
      </c>
      <c r="C4726" s="1" t="s">
        <v>35558</v>
      </c>
      <c r="D4726" s="2">
        <v>33604</v>
      </c>
      <c r="E4726" s="2">
        <v>42336</v>
      </c>
      <c r="F4726" s="24" t="s">
        <v>36835</v>
      </c>
      <c r="G4726" s="23">
        <v>1</v>
      </c>
      <c r="H4726" s="5">
        <v>42336</v>
      </c>
      <c r="I4726" s="1" t="s">
        <v>36836</v>
      </c>
      <c r="J4726" s="2">
        <v>41088</v>
      </c>
      <c r="K4726" s="1" t="s">
        <v>36831</v>
      </c>
      <c r="L4726" s="21">
        <f>(P4726-50)/P4726*(Q4726*M4726)*G4726</f>
        <v>3083.34429</v>
      </c>
      <c r="M4726" s="1">
        <v>3.0000000000000001E-3</v>
      </c>
      <c r="N4726" s="1" t="s">
        <v>1008</v>
      </c>
      <c r="O4726" s="1" t="s">
        <v>36837</v>
      </c>
      <c r="P4726" s="4">
        <v>111.1</v>
      </c>
      <c r="Q4726" s="14">
        <v>1868846.43</v>
      </c>
      <c r="R4726" s="1" t="s">
        <v>36841</v>
      </c>
      <c r="S4726" s="1" t="s">
        <v>35559</v>
      </c>
      <c r="T4726" s="1">
        <v>89621151</v>
      </c>
      <c r="U4726" s="15" t="s">
        <v>1015</v>
      </c>
      <c r="V4726" t="str">
        <f>VLOOKUP(T4726,[1]ОКТМО!$B$6:$D$553,3,0)</f>
        <v xml:space="preserve">08 Зубово-Полянский район </v>
      </c>
      <c r="W4726" s="20">
        <f t="shared" si="128"/>
        <v>16821.3</v>
      </c>
    </row>
    <row r="4727" spans="1:23" hidden="1">
      <c r="A4727" s="1" t="s">
        <v>35560</v>
      </c>
      <c r="B4727" s="1" t="s">
        <v>35561</v>
      </c>
      <c r="C4727" s="1" t="s">
        <v>35562</v>
      </c>
      <c r="D4727" s="2">
        <v>33604</v>
      </c>
      <c r="E4727" s="2">
        <v>43954</v>
      </c>
      <c r="F4727" s="24" t="s">
        <v>36835</v>
      </c>
      <c r="G4727" s="23">
        <v>1</v>
      </c>
      <c r="H4727" s="5">
        <v>43954</v>
      </c>
      <c r="I4727" s="1" t="s">
        <v>36836</v>
      </c>
      <c r="J4727" s="1" t="s">
        <v>36831</v>
      </c>
      <c r="K4727" s="1" t="s">
        <v>36831</v>
      </c>
      <c r="L4727" s="21"/>
      <c r="M4727" s="1">
        <v>3.0000000000000001E-3</v>
      </c>
      <c r="N4727" s="1" t="s">
        <v>1008</v>
      </c>
      <c r="O4727" s="1" t="s">
        <v>36831</v>
      </c>
      <c r="P4727" s="4">
        <v>43.2</v>
      </c>
      <c r="Q4727" s="14">
        <v>137712.53</v>
      </c>
      <c r="R4727" s="1" t="s">
        <v>37017</v>
      </c>
      <c r="S4727" s="1" t="s">
        <v>35563</v>
      </c>
      <c r="T4727" s="1">
        <v>89621424</v>
      </c>
      <c r="U4727" s="15" t="s">
        <v>1015</v>
      </c>
      <c r="V4727" t="str">
        <f>VLOOKUP(T4727,[1]ОКТМО!$B$6:$D$553,3,0)</f>
        <v xml:space="preserve">08 Зубово-Полянский район </v>
      </c>
      <c r="W4727" s="20">
        <f t="shared" si="128"/>
        <v>3187.7900462962962</v>
      </c>
    </row>
    <row r="4728" spans="1:23" hidden="1">
      <c r="A4728" s="1" t="s">
        <v>35564</v>
      </c>
      <c r="B4728" s="1" t="s">
        <v>35565</v>
      </c>
      <c r="C4728" s="1" t="s">
        <v>35566</v>
      </c>
      <c r="D4728" s="2">
        <v>33604</v>
      </c>
      <c r="E4728" s="2">
        <v>41792</v>
      </c>
      <c r="F4728" s="24" t="s">
        <v>36835</v>
      </c>
      <c r="G4728" s="23">
        <v>1</v>
      </c>
      <c r="H4728" s="5">
        <v>41792</v>
      </c>
      <c r="I4728" s="1" t="s">
        <v>36836</v>
      </c>
      <c r="J4728" s="1" t="s">
        <v>36831</v>
      </c>
      <c r="K4728" s="1" t="s">
        <v>36831</v>
      </c>
      <c r="L4728" s="21">
        <f>(P4728-50)/P4728*(Q4728*M4728)*G4728</f>
        <v>48.117239999999988</v>
      </c>
      <c r="M4728" s="1">
        <v>3.0000000000000001E-3</v>
      </c>
      <c r="N4728" s="1" t="s">
        <v>1008</v>
      </c>
      <c r="O4728" s="1" t="s">
        <v>36831</v>
      </c>
      <c r="P4728" s="4">
        <v>55.4</v>
      </c>
      <c r="Q4728" s="14">
        <v>164549.07999999999</v>
      </c>
      <c r="R4728" s="1" t="s">
        <v>37017</v>
      </c>
      <c r="S4728" s="1" t="s">
        <v>35567</v>
      </c>
      <c r="T4728" s="1">
        <v>89621424</v>
      </c>
      <c r="U4728" s="15" t="s">
        <v>1015</v>
      </c>
      <c r="V4728" t="str">
        <f>VLOOKUP(T4728,[1]ОКТМО!$B$6:$D$553,3,0)</f>
        <v xml:space="preserve">08 Зубово-Полянский район </v>
      </c>
      <c r="W4728" s="20">
        <f t="shared" si="128"/>
        <v>2970.2</v>
      </c>
    </row>
    <row r="4729" spans="1:23" hidden="1">
      <c r="A4729" s="1" t="s">
        <v>35568</v>
      </c>
      <c r="B4729" s="1" t="s">
        <v>35569</v>
      </c>
      <c r="C4729" s="1" t="s">
        <v>35570</v>
      </c>
      <c r="D4729" s="2">
        <v>33604</v>
      </c>
      <c r="E4729" s="2">
        <v>43877</v>
      </c>
      <c r="F4729" s="24" t="s">
        <v>36835</v>
      </c>
      <c r="G4729" s="23">
        <v>1</v>
      </c>
      <c r="H4729" s="5">
        <v>43877</v>
      </c>
      <c r="I4729" s="1" t="s">
        <v>36836</v>
      </c>
      <c r="J4729" s="2">
        <v>41088</v>
      </c>
      <c r="K4729" s="1" t="s">
        <v>36831</v>
      </c>
      <c r="L4729" s="21">
        <f>(P4729-50)/P4729*(Q4729*M4729)*G4729</f>
        <v>2926.9062000000004</v>
      </c>
      <c r="M4729" s="1">
        <v>3.0000000000000001E-3</v>
      </c>
      <c r="N4729" s="1" t="s">
        <v>1008</v>
      </c>
      <c r="O4729" s="1" t="s">
        <v>36839</v>
      </c>
      <c r="P4729" s="3">
        <v>108</v>
      </c>
      <c r="Q4729" s="14">
        <v>1816700.4</v>
      </c>
      <c r="R4729" s="1" t="s">
        <v>37021</v>
      </c>
      <c r="S4729" s="1" t="s">
        <v>35571</v>
      </c>
      <c r="T4729" s="1">
        <v>89621432</v>
      </c>
      <c r="U4729" s="15" t="s">
        <v>1015</v>
      </c>
      <c r="V4729" t="str">
        <f>VLOOKUP(T4729,[1]ОКТМО!$B$6:$D$553,3,0)</f>
        <v xml:space="preserve">08 Зубово-Полянский район </v>
      </c>
      <c r="W4729" s="20">
        <f t="shared" si="128"/>
        <v>16821.3</v>
      </c>
    </row>
    <row r="4730" spans="1:23" hidden="1">
      <c r="A4730" s="1" t="s">
        <v>35573</v>
      </c>
      <c r="B4730" s="1" t="s">
        <v>35574</v>
      </c>
      <c r="C4730" s="1" t="s">
        <v>35575</v>
      </c>
      <c r="D4730" s="2">
        <v>33781</v>
      </c>
      <c r="E4730" s="2">
        <v>42323</v>
      </c>
      <c r="F4730" s="24" t="s">
        <v>36835</v>
      </c>
      <c r="G4730" s="23">
        <v>1</v>
      </c>
      <c r="H4730" s="5">
        <v>42323</v>
      </c>
      <c r="I4730" s="1" t="s">
        <v>36836</v>
      </c>
      <c r="J4730" s="1" t="s">
        <v>36831</v>
      </c>
      <c r="K4730" s="1" t="s">
        <v>36831</v>
      </c>
      <c r="L4730" s="21">
        <f>(P4730-50)/P4730*(Q4730*M4730)*G4730</f>
        <v>1148.4583834802784</v>
      </c>
      <c r="M4730" s="1">
        <v>3.0000000000000001E-3</v>
      </c>
      <c r="N4730" s="1" t="s">
        <v>1008</v>
      </c>
      <c r="O4730" s="1" t="s">
        <v>36831</v>
      </c>
      <c r="P4730" s="4">
        <v>172.4</v>
      </c>
      <c r="Q4730" s="14">
        <v>539199.96</v>
      </c>
      <c r="R4730" s="1" t="s">
        <v>37048</v>
      </c>
      <c r="S4730" s="1" t="s">
        <v>35576</v>
      </c>
      <c r="T4730" s="1">
        <v>89621480</v>
      </c>
      <c r="U4730" s="15" t="s">
        <v>1015</v>
      </c>
      <c r="V4730" t="str">
        <f>VLOOKUP(T4730,[1]ОКТМО!$B$6:$D$553,3,0)</f>
        <v xml:space="preserve">08 Зубово-Полянский район </v>
      </c>
      <c r="W4730" s="20">
        <f t="shared" si="128"/>
        <v>3127.6099767981436</v>
      </c>
    </row>
    <row r="4731" spans="1:23" hidden="1">
      <c r="A4731" s="1" t="s">
        <v>35577</v>
      </c>
      <c r="B4731" s="1" t="s">
        <v>35578</v>
      </c>
      <c r="C4731" s="1" t="s">
        <v>35579</v>
      </c>
      <c r="D4731" s="2">
        <v>33604</v>
      </c>
      <c r="E4731" s="2">
        <v>42303</v>
      </c>
      <c r="F4731" s="24" t="s">
        <v>36835</v>
      </c>
      <c r="G4731" s="23">
        <v>1</v>
      </c>
      <c r="H4731" s="5">
        <v>42303</v>
      </c>
      <c r="I4731" s="1" t="s">
        <v>36836</v>
      </c>
      <c r="J4731" s="2">
        <v>41088</v>
      </c>
      <c r="K4731" s="1" t="s">
        <v>36831</v>
      </c>
      <c r="L4731" s="21">
        <f>(P4731-50)/P4731*(Q4731*M4731)*G4731</f>
        <v>2788.7094835294115</v>
      </c>
      <c r="M4731" s="1">
        <v>3.0000000000000001E-3</v>
      </c>
      <c r="N4731" s="1" t="s">
        <v>1008</v>
      </c>
      <c r="O4731" s="1" t="s">
        <v>36837</v>
      </c>
      <c r="P4731" s="3">
        <v>102</v>
      </c>
      <c r="Q4731" s="14">
        <v>1823386.97</v>
      </c>
      <c r="R4731" s="1" t="s">
        <v>36841</v>
      </c>
      <c r="S4731" s="1" t="s">
        <v>35580</v>
      </c>
      <c r="T4731" s="1">
        <v>89621151</v>
      </c>
      <c r="U4731" s="15" t="s">
        <v>1015</v>
      </c>
      <c r="V4731" t="str">
        <f>VLOOKUP(T4731,[1]ОКТМО!$B$6:$D$553,3,0)</f>
        <v xml:space="preserve">08 Зубово-Полянский район </v>
      </c>
      <c r="W4731" s="20">
        <f t="shared" si="128"/>
        <v>17876.342843137256</v>
      </c>
    </row>
    <row r="4732" spans="1:23">
      <c r="A4732" s="1" t="s">
        <v>35581</v>
      </c>
      <c r="B4732" s="1" t="s">
        <v>37642</v>
      </c>
      <c r="C4732" s="1" t="s">
        <v>37643</v>
      </c>
      <c r="D4732" s="2">
        <v>34135</v>
      </c>
      <c r="E4732" s="2">
        <v>43199</v>
      </c>
      <c r="F4732" s="24" t="s">
        <v>36835</v>
      </c>
      <c r="G4732" s="23">
        <v>1</v>
      </c>
      <c r="H4732" s="5">
        <v>43199</v>
      </c>
      <c r="I4732" s="1" t="s">
        <v>36836</v>
      </c>
      <c r="J4732" s="1" t="s">
        <v>36831</v>
      </c>
      <c r="K4732" s="1" t="s">
        <v>36831</v>
      </c>
      <c r="L4732" s="21"/>
      <c r="M4732" s="1">
        <v>3.0000000000000001E-3</v>
      </c>
      <c r="N4732" s="1" t="s">
        <v>1008</v>
      </c>
      <c r="O4732" s="1" t="s">
        <v>36831</v>
      </c>
      <c r="P4732" s="3">
        <v>45</v>
      </c>
      <c r="Q4732" s="14">
        <v>304607.67</v>
      </c>
      <c r="R4732" s="1" t="s">
        <v>37060</v>
      </c>
      <c r="S4732" s="1" t="s">
        <v>35582</v>
      </c>
      <c r="T4732" s="1">
        <v>89621404</v>
      </c>
      <c r="U4732" s="15" t="s">
        <v>1015</v>
      </c>
      <c r="V4732" t="str">
        <f>VLOOKUP(T4732,[1]ОКТМО!$B$6:$D$553,3,0)</f>
        <v xml:space="preserve">08 Зубово-Полянский район </v>
      </c>
      <c r="W4732" s="20">
        <f t="shared" si="128"/>
        <v>6769.0593333333327</v>
      </c>
    </row>
    <row r="4733" spans="1:23" hidden="1">
      <c r="A4733" s="1" t="s">
        <v>28379</v>
      </c>
      <c r="B4733" s="1" t="s">
        <v>28380</v>
      </c>
      <c r="C4733" s="1" t="s">
        <v>28381</v>
      </c>
      <c r="D4733" s="2">
        <v>41899</v>
      </c>
      <c r="E4733" s="2">
        <v>43783</v>
      </c>
      <c r="F4733" s="24" t="s">
        <v>36835</v>
      </c>
      <c r="G4733" s="23">
        <v>1</v>
      </c>
      <c r="H4733" s="5">
        <v>43783</v>
      </c>
      <c r="I4733" s="1" t="s">
        <v>36836</v>
      </c>
      <c r="J4733" s="2">
        <v>41088</v>
      </c>
      <c r="K4733" s="1" t="s">
        <v>36831</v>
      </c>
      <c r="L4733" s="21"/>
      <c r="M4733" s="1">
        <v>3.0000000000000001E-3</v>
      </c>
      <c r="N4733" s="1" t="s">
        <v>1008</v>
      </c>
      <c r="O4733" s="1" t="s">
        <v>36837</v>
      </c>
      <c r="P4733" s="4">
        <v>46.7</v>
      </c>
      <c r="Q4733" s="14">
        <v>512483.93</v>
      </c>
      <c r="R4733" s="1" t="s">
        <v>31506</v>
      </c>
      <c r="S4733" s="1" t="s">
        <v>28382</v>
      </c>
      <c r="T4733" s="1">
        <v>89626431</v>
      </c>
      <c r="U4733" s="15" t="s">
        <v>1015</v>
      </c>
      <c r="V4733" t="str">
        <f>VLOOKUP(T4733,[1]ОКТМО!$B$6:$D$553,3,0)</f>
        <v xml:space="preserve">10 Ичалковский район </v>
      </c>
      <c r="W4733" s="20">
        <f t="shared" si="128"/>
        <v>10973.959957173447</v>
      </c>
    </row>
    <row r="4734" spans="1:23" hidden="1">
      <c r="A4734" s="1" t="s">
        <v>28383</v>
      </c>
      <c r="B4734" s="1" t="s">
        <v>29588</v>
      </c>
      <c r="C4734" s="1" t="s">
        <v>29589</v>
      </c>
      <c r="D4734" s="2">
        <v>19937</v>
      </c>
      <c r="E4734" s="2">
        <v>42530</v>
      </c>
      <c r="F4734" s="24" t="s">
        <v>36835</v>
      </c>
      <c r="G4734" s="23">
        <v>1</v>
      </c>
      <c r="H4734" s="5">
        <v>42530</v>
      </c>
      <c r="I4734" s="1" t="s">
        <v>36831</v>
      </c>
      <c r="J4734" s="2">
        <v>41088</v>
      </c>
      <c r="K4734" s="1" t="s">
        <v>36831</v>
      </c>
      <c r="L4734" s="21">
        <f>(P4734-50)/P4734*(Q4734*M4734)*G4734</f>
        <v>154.73283548446076</v>
      </c>
      <c r="M4734" s="1">
        <v>3.0000000000000001E-3</v>
      </c>
      <c r="N4734" s="1" t="s">
        <v>1008</v>
      </c>
      <c r="O4734" s="1" t="s">
        <v>36839</v>
      </c>
      <c r="P4734" s="4">
        <v>54.7</v>
      </c>
      <c r="Q4734" s="14">
        <v>600275.61</v>
      </c>
      <c r="R4734" s="1" t="s">
        <v>31506</v>
      </c>
      <c r="S4734" s="1" t="s">
        <v>30540</v>
      </c>
      <c r="T4734" s="1">
        <v>89626431</v>
      </c>
      <c r="U4734" s="15" t="s">
        <v>1015</v>
      </c>
      <c r="V4734" t="str">
        <f>VLOOKUP(T4734,[1]ОКТМО!$B$6:$D$553,3,0)</f>
        <v xml:space="preserve">10 Ичалковский район </v>
      </c>
      <c r="W4734" s="20">
        <f t="shared" si="128"/>
        <v>10973.959963436928</v>
      </c>
    </row>
    <row r="4735" spans="1:23" hidden="1">
      <c r="A4735" s="1" t="s">
        <v>35583</v>
      </c>
      <c r="B4735" s="1" t="s">
        <v>35584</v>
      </c>
      <c r="C4735" s="1" t="s">
        <v>35585</v>
      </c>
      <c r="D4735" s="2">
        <v>33604</v>
      </c>
      <c r="E4735" s="2">
        <v>42132</v>
      </c>
      <c r="F4735" s="24" t="s">
        <v>36835</v>
      </c>
      <c r="G4735" s="23">
        <v>1</v>
      </c>
      <c r="H4735" s="5">
        <v>42132</v>
      </c>
      <c r="I4735" s="1" t="s">
        <v>36836</v>
      </c>
      <c r="J4735" s="1" t="s">
        <v>36831</v>
      </c>
      <c r="K4735" s="1" t="s">
        <v>36831</v>
      </c>
      <c r="L4735" s="21"/>
      <c r="M4735" s="1">
        <v>3.0000000000000001E-3</v>
      </c>
      <c r="N4735" s="1" t="s">
        <v>1008</v>
      </c>
      <c r="O4735" s="1" t="s">
        <v>36831</v>
      </c>
      <c r="P4735" s="4">
        <v>17.100000000000001</v>
      </c>
      <c r="Q4735" s="14">
        <v>82087.179999999993</v>
      </c>
      <c r="R4735" s="1" t="s">
        <v>37050</v>
      </c>
      <c r="S4735" s="1" t="s">
        <v>35586</v>
      </c>
      <c r="T4735" s="1">
        <v>89621460</v>
      </c>
      <c r="U4735" s="15" t="s">
        <v>1015</v>
      </c>
      <c r="V4735" t="str">
        <f>VLOOKUP(T4735,[1]ОКТМО!$B$6:$D$553,3,0)</f>
        <v xml:space="preserve">08 Зубово-Полянский район </v>
      </c>
      <c r="W4735" s="20">
        <f t="shared" si="128"/>
        <v>4800.419883040935</v>
      </c>
    </row>
    <row r="4736" spans="1:23" hidden="1">
      <c r="A4736" s="1" t="s">
        <v>35587</v>
      </c>
      <c r="B4736" s="1" t="s">
        <v>35588</v>
      </c>
      <c r="C4736" s="1" t="s">
        <v>35589</v>
      </c>
      <c r="D4736" s="2">
        <v>33604</v>
      </c>
      <c r="E4736" s="2">
        <v>43374</v>
      </c>
      <c r="F4736" s="24" t="s">
        <v>36835</v>
      </c>
      <c r="G4736" s="23">
        <v>1</v>
      </c>
      <c r="H4736" s="5">
        <v>43374</v>
      </c>
      <c r="I4736" s="1" t="s">
        <v>36836</v>
      </c>
      <c r="J4736" s="1" t="s">
        <v>36831</v>
      </c>
      <c r="K4736" s="1" t="s">
        <v>36831</v>
      </c>
      <c r="L4736" s="21"/>
      <c r="M4736" s="1">
        <v>3.0000000000000001E-3</v>
      </c>
      <c r="N4736" s="1" t="s">
        <v>1008</v>
      </c>
      <c r="O4736" s="1" t="s">
        <v>36831</v>
      </c>
      <c r="P4736" s="4">
        <v>32.299999999999997</v>
      </c>
      <c r="Q4736" s="14">
        <v>89965.84</v>
      </c>
      <c r="R4736" s="1" t="s">
        <v>37048</v>
      </c>
      <c r="S4736" s="1" t="s">
        <v>35590</v>
      </c>
      <c r="T4736" s="1">
        <v>89621480</v>
      </c>
      <c r="U4736" s="15" t="s">
        <v>1015</v>
      </c>
      <c r="V4736" t="str">
        <f>VLOOKUP(T4736,[1]ОКТМО!$B$6:$D$553,3,0)</f>
        <v xml:space="preserve">08 Зубово-Полянский район </v>
      </c>
      <c r="W4736" s="20">
        <f t="shared" si="128"/>
        <v>2785.3201238390093</v>
      </c>
    </row>
    <row r="4737" spans="1:23" hidden="1">
      <c r="A4737" s="1" t="s">
        <v>35591</v>
      </c>
      <c r="B4737" s="1" t="s">
        <v>35595</v>
      </c>
      <c r="C4737" s="1" t="s">
        <v>35596</v>
      </c>
      <c r="D4737" s="2">
        <v>34849</v>
      </c>
      <c r="E4737" s="2">
        <v>42763</v>
      </c>
      <c r="F4737" s="24" t="s">
        <v>36835</v>
      </c>
      <c r="G4737" s="23">
        <v>1</v>
      </c>
      <c r="H4737" s="5">
        <v>42763</v>
      </c>
      <c r="I4737" s="1" t="s">
        <v>36836</v>
      </c>
      <c r="J4737" s="1" t="s">
        <v>36831</v>
      </c>
      <c r="K4737" s="1" t="s">
        <v>36831</v>
      </c>
      <c r="L4737" s="21"/>
      <c r="M4737" s="1">
        <v>3.0000000000000001E-3</v>
      </c>
      <c r="N4737" s="1" t="s">
        <v>1008</v>
      </c>
      <c r="O4737" s="1" t="s">
        <v>36831</v>
      </c>
      <c r="P4737" s="4">
        <v>29.4</v>
      </c>
      <c r="Q4737" s="14">
        <v>125475.08</v>
      </c>
      <c r="R4737" s="1" t="s">
        <v>35475</v>
      </c>
      <c r="S4737" s="1" t="s">
        <v>35594</v>
      </c>
      <c r="T4737" s="1">
        <v>89621408</v>
      </c>
      <c r="U4737" s="15" t="s">
        <v>1015</v>
      </c>
      <c r="V4737" t="str">
        <f>VLOOKUP(T4737,[1]ОКТМО!$B$6:$D$553,3,0)</f>
        <v xml:space="preserve">08 Зубово-Полянский район </v>
      </c>
      <c r="W4737" s="20">
        <f t="shared" si="128"/>
        <v>4267.8598639455786</v>
      </c>
    </row>
    <row r="4738" spans="1:23" hidden="1">
      <c r="A4738" s="1" t="s">
        <v>35591</v>
      </c>
      <c r="B4738" s="1" t="s">
        <v>35592</v>
      </c>
      <c r="C4738" s="1" t="s">
        <v>35593</v>
      </c>
      <c r="D4738" s="2">
        <v>33604</v>
      </c>
      <c r="E4738" s="2">
        <v>42940</v>
      </c>
      <c r="F4738" s="24" t="s">
        <v>36835</v>
      </c>
      <c r="G4738" s="23">
        <v>1</v>
      </c>
      <c r="H4738" s="5">
        <v>42940</v>
      </c>
      <c r="I4738" s="1" t="s">
        <v>36836</v>
      </c>
      <c r="J4738" s="1" t="s">
        <v>36831</v>
      </c>
      <c r="K4738" s="1" t="s">
        <v>36831</v>
      </c>
      <c r="L4738" s="21"/>
      <c r="M4738" s="1">
        <v>3.0000000000000001E-3</v>
      </c>
      <c r="N4738" s="1" t="s">
        <v>1008</v>
      </c>
      <c r="O4738" s="1" t="s">
        <v>36831</v>
      </c>
      <c r="P4738" s="4">
        <v>29.4</v>
      </c>
      <c r="Q4738" s="14">
        <v>125475.08</v>
      </c>
      <c r="R4738" s="1" t="s">
        <v>35475</v>
      </c>
      <c r="S4738" s="1" t="s">
        <v>35594</v>
      </c>
      <c r="T4738" s="1">
        <v>89621408</v>
      </c>
      <c r="U4738" s="15" t="s">
        <v>1015</v>
      </c>
      <c r="V4738" t="str">
        <f>VLOOKUP(T4738,[1]ОКТМО!$B$6:$D$553,3,0)</f>
        <v xml:space="preserve">08 Зубово-Полянский район </v>
      </c>
      <c r="W4738" s="20">
        <f t="shared" si="128"/>
        <v>4267.8598639455786</v>
      </c>
    </row>
    <row r="4739" spans="1:23" hidden="1">
      <c r="A4739" s="1" t="s">
        <v>35597</v>
      </c>
      <c r="B4739" s="1" t="s">
        <v>35598</v>
      </c>
      <c r="C4739" s="1" t="s">
        <v>35599</v>
      </c>
      <c r="D4739" s="2">
        <v>35946</v>
      </c>
      <c r="E4739" s="2">
        <v>43581</v>
      </c>
      <c r="F4739" s="24" t="s">
        <v>36862</v>
      </c>
      <c r="G4739" s="23">
        <v>0.33333333333333331</v>
      </c>
      <c r="H4739" s="5">
        <v>43581</v>
      </c>
      <c r="I4739" s="1" t="s">
        <v>36833</v>
      </c>
      <c r="J4739" s="1" t="s">
        <v>36831</v>
      </c>
      <c r="K4739" s="1" t="s">
        <v>36831</v>
      </c>
      <c r="L4739" s="21"/>
      <c r="M4739" s="1">
        <v>3.0000000000000001E-3</v>
      </c>
      <c r="N4739" s="1" t="s">
        <v>1008</v>
      </c>
      <c r="O4739" s="1" t="s">
        <v>36831</v>
      </c>
      <c r="P4739" s="3">
        <v>24</v>
      </c>
      <c r="Q4739" s="14">
        <v>112778.88</v>
      </c>
      <c r="R4739" s="1" t="s">
        <v>36838</v>
      </c>
      <c r="S4739" s="1" t="s">
        <v>35600</v>
      </c>
      <c r="T4739" s="1">
        <v>89621418</v>
      </c>
      <c r="U4739" s="15" t="s">
        <v>1015</v>
      </c>
      <c r="V4739" t="str">
        <f>VLOOKUP(T4739,[1]ОКТМО!$B$6:$D$553,3,0)</f>
        <v xml:space="preserve">08 Зубово-Полянский район </v>
      </c>
      <c r="W4739" s="20">
        <f t="shared" si="128"/>
        <v>4699.12</v>
      </c>
    </row>
    <row r="4740" spans="1:23" hidden="1">
      <c r="A4740" s="1" t="s">
        <v>35601</v>
      </c>
      <c r="B4740" s="1" t="s">
        <v>35602</v>
      </c>
      <c r="C4740" s="1" t="s">
        <v>35603</v>
      </c>
      <c r="D4740" s="2">
        <v>18315</v>
      </c>
      <c r="E4740" s="2">
        <v>41640</v>
      </c>
      <c r="F4740" s="24" t="s">
        <v>36835</v>
      </c>
      <c r="G4740" s="23">
        <v>1</v>
      </c>
      <c r="H4740" s="5">
        <v>41640</v>
      </c>
      <c r="I4740" s="1" t="s">
        <v>36836</v>
      </c>
      <c r="J4740" s="1" t="s">
        <v>36831</v>
      </c>
      <c r="K4740" s="1" t="s">
        <v>36831</v>
      </c>
      <c r="L4740" s="21">
        <f>(P4740-50)/P4740*(Q4740*M4740)*G4740</f>
        <v>439.91387999999995</v>
      </c>
      <c r="M4740" s="1">
        <v>3.0000000000000001E-3</v>
      </c>
      <c r="N4740" s="1" t="s">
        <v>1008</v>
      </c>
      <c r="O4740" s="1" t="s">
        <v>36831</v>
      </c>
      <c r="P4740" s="4">
        <v>58.4</v>
      </c>
      <c r="Q4740" s="14">
        <v>1019482.96</v>
      </c>
      <c r="R4740" s="1" t="s">
        <v>37259</v>
      </c>
      <c r="S4740" s="1" t="s">
        <v>35604</v>
      </c>
      <c r="T4740" s="1">
        <v>89654435</v>
      </c>
      <c r="U4740" s="15" t="s">
        <v>1015</v>
      </c>
      <c r="V4740" t="str">
        <f>VLOOKUP(T4740,[1]ОКТМО!$B$6:$D$553,3,0)</f>
        <v xml:space="preserve">19 Торбеевский район </v>
      </c>
      <c r="W4740" s="20">
        <f t="shared" si="128"/>
        <v>17456.900000000001</v>
      </c>
    </row>
    <row r="4741" spans="1:23" hidden="1">
      <c r="A4741" s="1" t="s">
        <v>35605</v>
      </c>
      <c r="B4741" s="1" t="s">
        <v>35606</v>
      </c>
      <c r="C4741" s="1" t="s">
        <v>35607</v>
      </c>
      <c r="D4741" s="2">
        <v>21593</v>
      </c>
      <c r="E4741" s="2">
        <v>40360</v>
      </c>
      <c r="F4741" s="24" t="s">
        <v>36835</v>
      </c>
      <c r="G4741" s="23">
        <v>1</v>
      </c>
      <c r="H4741" s="5">
        <v>40360</v>
      </c>
      <c r="I4741" s="1" t="s">
        <v>36836</v>
      </c>
      <c r="J4741" s="2">
        <v>41088</v>
      </c>
      <c r="K4741" s="1" t="s">
        <v>36831</v>
      </c>
      <c r="L4741" s="21">
        <f>(P4741-50)/P4741*(Q4741*M4741)*G4741</f>
        <v>153.25379999999998</v>
      </c>
      <c r="M4741" s="1">
        <v>3.0000000000000001E-3</v>
      </c>
      <c r="N4741" s="1" t="s">
        <v>1008</v>
      </c>
      <c r="O4741" s="1" t="s">
        <v>36839</v>
      </c>
      <c r="P4741" s="3">
        <v>62</v>
      </c>
      <c r="Q4741" s="14">
        <v>263937.09999999998</v>
      </c>
      <c r="R4741" s="1" t="s">
        <v>37263</v>
      </c>
      <c r="S4741" s="1" t="s">
        <v>35608</v>
      </c>
      <c r="T4741" s="1">
        <v>89654485</v>
      </c>
      <c r="U4741" s="15" t="s">
        <v>1015</v>
      </c>
      <c r="V4741" t="str">
        <f>VLOOKUP(T4741,[1]ОКТМО!$B$6:$D$553,3,0)</f>
        <v xml:space="preserve">19 Торбеевский район </v>
      </c>
      <c r="W4741" s="20">
        <f t="shared" si="128"/>
        <v>4257.0499999999993</v>
      </c>
    </row>
    <row r="4742" spans="1:23" hidden="1">
      <c r="A4742" s="1" t="s">
        <v>35609</v>
      </c>
      <c r="B4742" s="1" t="s">
        <v>35610</v>
      </c>
      <c r="C4742" s="1" t="s">
        <v>35611</v>
      </c>
      <c r="D4742" s="2">
        <v>22400</v>
      </c>
      <c r="E4742" s="2">
        <v>40749</v>
      </c>
      <c r="F4742" s="24" t="s">
        <v>36835</v>
      </c>
      <c r="G4742" s="23">
        <v>1</v>
      </c>
      <c r="H4742" s="5">
        <v>40749</v>
      </c>
      <c r="I4742" s="1" t="s">
        <v>36836</v>
      </c>
      <c r="J4742" s="1" t="s">
        <v>36831</v>
      </c>
      <c r="K4742" s="1" t="s">
        <v>36831</v>
      </c>
      <c r="L4742" s="21"/>
      <c r="M4742" s="1">
        <v>3.0000000000000001E-3</v>
      </c>
      <c r="N4742" s="1" t="s">
        <v>1008</v>
      </c>
      <c r="O4742" s="1" t="s">
        <v>36831</v>
      </c>
      <c r="P4742" s="4">
        <v>13.7</v>
      </c>
      <c r="Q4742" s="14">
        <v>63839.12</v>
      </c>
      <c r="R4742" s="1" t="s">
        <v>37263</v>
      </c>
      <c r="S4742" s="1" t="s">
        <v>35612</v>
      </c>
      <c r="T4742" s="1">
        <v>89654485</v>
      </c>
      <c r="U4742" s="15" t="s">
        <v>1015</v>
      </c>
      <c r="V4742" t="str">
        <f>VLOOKUP(T4742,[1]ОКТМО!$B$6:$D$553,3,0)</f>
        <v xml:space="preserve">19 Торбеевский район </v>
      </c>
      <c r="W4742" s="20">
        <f t="shared" si="128"/>
        <v>4659.7897810218983</v>
      </c>
    </row>
    <row r="4743" spans="1:23" hidden="1">
      <c r="A4743" s="1" t="s">
        <v>35614</v>
      </c>
      <c r="B4743" s="1" t="s">
        <v>35615</v>
      </c>
      <c r="C4743" s="1" t="s">
        <v>35616</v>
      </c>
      <c r="D4743" s="2">
        <v>26078</v>
      </c>
      <c r="E4743" s="2">
        <v>42507</v>
      </c>
      <c r="F4743" s="24" t="s">
        <v>36835</v>
      </c>
      <c r="G4743" s="23">
        <v>1</v>
      </c>
      <c r="H4743" s="5">
        <v>42507</v>
      </c>
      <c r="I4743" s="1" t="s">
        <v>36836</v>
      </c>
      <c r="J4743" s="1" t="s">
        <v>36831</v>
      </c>
      <c r="K4743" s="1" t="s">
        <v>36831</v>
      </c>
      <c r="L4743" s="21"/>
      <c r="M4743" s="1">
        <v>3.0000000000000001E-3</v>
      </c>
      <c r="N4743" s="1" t="s">
        <v>1008</v>
      </c>
      <c r="O4743" s="1" t="s">
        <v>36831</v>
      </c>
      <c r="P4743" s="4">
        <v>45.1</v>
      </c>
      <c r="Q4743" s="14">
        <v>208679.5</v>
      </c>
      <c r="R4743" s="1" t="s">
        <v>35613</v>
      </c>
      <c r="S4743" s="1" t="s">
        <v>35617</v>
      </c>
      <c r="T4743" s="1">
        <v>89654485</v>
      </c>
      <c r="U4743" s="15" t="s">
        <v>1015</v>
      </c>
      <c r="V4743" t="str">
        <f>VLOOKUP(T4743,[1]ОКТМО!$B$6:$D$553,3,0)</f>
        <v xml:space="preserve">19 Торбеевский район </v>
      </c>
      <c r="W4743" s="20">
        <f t="shared" si="128"/>
        <v>4627.039911308204</v>
      </c>
    </row>
    <row r="4744" spans="1:23" hidden="1">
      <c r="A4744" s="1" t="s">
        <v>35618</v>
      </c>
      <c r="B4744" s="1" t="s">
        <v>35619</v>
      </c>
      <c r="C4744" s="1" t="s">
        <v>35620</v>
      </c>
      <c r="D4744" s="2">
        <v>21268</v>
      </c>
      <c r="E4744" s="2">
        <v>41960</v>
      </c>
      <c r="F4744" s="24" t="s">
        <v>36835</v>
      </c>
      <c r="G4744" s="23">
        <v>1</v>
      </c>
      <c r="H4744" s="5">
        <v>41960</v>
      </c>
      <c r="I4744" s="1" t="s">
        <v>36836</v>
      </c>
      <c r="J4744" s="1" t="s">
        <v>36831</v>
      </c>
      <c r="K4744" s="1" t="s">
        <v>36831</v>
      </c>
      <c r="L4744" s="21"/>
      <c r="M4744" s="1">
        <v>3.0000000000000001E-3</v>
      </c>
      <c r="N4744" s="1" t="s">
        <v>1008</v>
      </c>
      <c r="O4744" s="1" t="s">
        <v>36831</v>
      </c>
      <c r="P4744" s="4">
        <v>30.5</v>
      </c>
      <c r="Q4744" s="14">
        <v>132886.98000000001</v>
      </c>
      <c r="R4744" s="1" t="s">
        <v>37315</v>
      </c>
      <c r="S4744" s="1" t="s">
        <v>35621</v>
      </c>
      <c r="T4744" s="1">
        <v>89654485</v>
      </c>
      <c r="U4744" s="15" t="s">
        <v>1015</v>
      </c>
      <c r="V4744" t="str">
        <f>VLOOKUP(T4744,[1]ОКТМО!$B$6:$D$553,3,0)</f>
        <v xml:space="preserve">19 Торбеевский район </v>
      </c>
      <c r="W4744" s="20">
        <f t="shared" si="128"/>
        <v>4356.9501639344262</v>
      </c>
    </row>
    <row r="4745" spans="1:23" hidden="1">
      <c r="A4745" s="1" t="s">
        <v>35622</v>
      </c>
      <c r="B4745" s="1" t="s">
        <v>35623</v>
      </c>
      <c r="C4745" s="1" t="s">
        <v>35624</v>
      </c>
      <c r="D4745" s="2">
        <v>24010</v>
      </c>
      <c r="E4745" s="2">
        <v>43889</v>
      </c>
      <c r="F4745" s="24" t="s">
        <v>36835</v>
      </c>
      <c r="G4745" s="23">
        <v>1</v>
      </c>
      <c r="H4745" s="5">
        <v>43889</v>
      </c>
      <c r="I4745" s="1" t="s">
        <v>36836</v>
      </c>
      <c r="J4745" s="1" t="s">
        <v>36831</v>
      </c>
      <c r="K4745" s="1" t="s">
        <v>36831</v>
      </c>
      <c r="L4745" s="21"/>
      <c r="M4745" s="1">
        <v>3.0000000000000001E-3</v>
      </c>
      <c r="N4745" s="1" t="s">
        <v>1008</v>
      </c>
      <c r="O4745" s="1" t="s">
        <v>36831</v>
      </c>
      <c r="P4745" s="4">
        <v>11.9</v>
      </c>
      <c r="Q4745" s="14">
        <v>55451.5</v>
      </c>
      <c r="R4745" s="1" t="s">
        <v>37263</v>
      </c>
      <c r="S4745" s="1" t="s">
        <v>35625</v>
      </c>
      <c r="T4745" s="1">
        <v>89654485</v>
      </c>
      <c r="U4745" s="15" t="s">
        <v>1015</v>
      </c>
      <c r="V4745" t="str">
        <f>VLOOKUP(T4745,[1]ОКТМО!$B$6:$D$553,3,0)</f>
        <v xml:space="preserve">19 Торбеевский район </v>
      </c>
      <c r="W4745" s="20">
        <f t="shared" si="128"/>
        <v>4659.7899159663866</v>
      </c>
    </row>
    <row r="4746" spans="1:23" hidden="1">
      <c r="A4746" s="1" t="s">
        <v>35626</v>
      </c>
      <c r="B4746" s="1" t="s">
        <v>35627</v>
      </c>
      <c r="C4746" s="1" t="s">
        <v>35628</v>
      </c>
      <c r="D4746" s="2">
        <v>18100</v>
      </c>
      <c r="E4746" s="2">
        <v>43552</v>
      </c>
      <c r="F4746" s="24" t="s">
        <v>36835</v>
      </c>
      <c r="G4746" s="23">
        <v>1</v>
      </c>
      <c r="H4746" s="5">
        <v>43552</v>
      </c>
      <c r="I4746" s="1" t="s">
        <v>36836</v>
      </c>
      <c r="J4746" s="1" t="s">
        <v>36831</v>
      </c>
      <c r="K4746" s="1" t="s">
        <v>36831</v>
      </c>
      <c r="L4746" s="21"/>
      <c r="M4746" s="1">
        <v>3.0000000000000001E-3</v>
      </c>
      <c r="N4746" s="1" t="s">
        <v>1008</v>
      </c>
      <c r="O4746" s="1" t="s">
        <v>36831</v>
      </c>
      <c r="P4746" s="4">
        <v>15.8</v>
      </c>
      <c r="Q4746" s="14">
        <v>68839.81</v>
      </c>
      <c r="R4746" s="1" t="s">
        <v>37315</v>
      </c>
      <c r="S4746" s="1" t="s">
        <v>35629</v>
      </c>
      <c r="T4746" s="1">
        <v>89654485</v>
      </c>
      <c r="U4746" s="15" t="s">
        <v>1015</v>
      </c>
      <c r="V4746" t="str">
        <f>VLOOKUP(T4746,[1]ОКТМО!$B$6:$D$553,3,0)</f>
        <v xml:space="preserve">19 Торбеевский район </v>
      </c>
      <c r="W4746" s="20">
        <f t="shared" si="128"/>
        <v>4356.95</v>
      </c>
    </row>
    <row r="4747" spans="1:23" hidden="1">
      <c r="A4747" s="1" t="s">
        <v>35630</v>
      </c>
      <c r="B4747" s="1" t="s">
        <v>35631</v>
      </c>
      <c r="C4747" s="1" t="s">
        <v>35632</v>
      </c>
      <c r="D4747" s="2">
        <v>25314</v>
      </c>
      <c r="E4747" s="2">
        <v>42791</v>
      </c>
      <c r="F4747" s="24" t="s">
        <v>36835</v>
      </c>
      <c r="G4747" s="23">
        <v>1</v>
      </c>
      <c r="H4747" s="5">
        <v>42791</v>
      </c>
      <c r="I4747" s="1" t="s">
        <v>36836</v>
      </c>
      <c r="J4747" s="2">
        <v>41088</v>
      </c>
      <c r="K4747" s="1" t="s">
        <v>36831</v>
      </c>
      <c r="L4747" s="21">
        <f>(P4747-50)/P4747*(Q4747*M4747)*G4747</f>
        <v>6.3049076712328844</v>
      </c>
      <c r="M4747" s="1">
        <v>3.0000000000000001E-3</v>
      </c>
      <c r="N4747" s="1" t="s">
        <v>1008</v>
      </c>
      <c r="O4747" s="1" t="s">
        <v>36839</v>
      </c>
      <c r="P4747" s="4">
        <v>51.1</v>
      </c>
      <c r="Q4747" s="14">
        <v>97630.54</v>
      </c>
      <c r="R4747" s="1" t="s">
        <v>35613</v>
      </c>
      <c r="S4747" s="1" t="s">
        <v>35633</v>
      </c>
      <c r="T4747" s="1">
        <v>89654485</v>
      </c>
      <c r="U4747" s="15" t="s">
        <v>1015</v>
      </c>
      <c r="V4747" t="str">
        <f>VLOOKUP(T4747,[1]ОКТМО!$B$6:$D$553,3,0)</f>
        <v xml:space="preserve">19 Торбеевский район </v>
      </c>
      <c r="W4747" s="20">
        <f t="shared" si="128"/>
        <v>1910.5780821917806</v>
      </c>
    </row>
    <row r="4748" spans="1:23" hidden="1">
      <c r="A4748" s="1" t="s">
        <v>35634</v>
      </c>
      <c r="B4748" s="1" t="s">
        <v>35635</v>
      </c>
      <c r="C4748" s="1" t="s">
        <v>35636</v>
      </c>
      <c r="D4748" s="2">
        <v>36304</v>
      </c>
      <c r="E4748" s="2">
        <v>43040</v>
      </c>
      <c r="F4748" s="24" t="s">
        <v>36835</v>
      </c>
      <c r="G4748" s="23">
        <v>1</v>
      </c>
      <c r="H4748" s="5">
        <v>43040</v>
      </c>
      <c r="I4748" s="1" t="s">
        <v>36836</v>
      </c>
      <c r="J4748" s="1" t="s">
        <v>36831</v>
      </c>
      <c r="K4748" s="1" t="s">
        <v>36831</v>
      </c>
      <c r="L4748" s="21"/>
      <c r="M4748" s="1">
        <v>3.0000000000000001E-3</v>
      </c>
      <c r="N4748" s="1" t="s">
        <v>1008</v>
      </c>
      <c r="O4748" s="1" t="s">
        <v>36831</v>
      </c>
      <c r="P4748" s="4">
        <v>17.3</v>
      </c>
      <c r="Q4748" s="14">
        <v>79067.570000000007</v>
      </c>
      <c r="R4748" s="1" t="s">
        <v>37408</v>
      </c>
      <c r="S4748" s="1" t="s">
        <v>35637</v>
      </c>
      <c r="T4748" s="1">
        <v>89654465</v>
      </c>
      <c r="U4748" s="15" t="s">
        <v>1015</v>
      </c>
      <c r="V4748" t="str">
        <f>VLOOKUP(T4748,[1]ОКТМО!$B$6:$D$553,3,0)</f>
        <v xml:space="preserve">19 Торбеевский район </v>
      </c>
      <c r="W4748" s="20">
        <f t="shared" si="128"/>
        <v>4570.379768786127</v>
      </c>
    </row>
    <row r="4749" spans="1:23" hidden="1">
      <c r="A4749" s="1" t="s">
        <v>28385</v>
      </c>
      <c r="B4749" s="1" t="s">
        <v>28386</v>
      </c>
      <c r="C4749" s="1" t="s">
        <v>28387</v>
      </c>
      <c r="D4749" s="2">
        <v>29353</v>
      </c>
      <c r="E4749" s="2">
        <v>41731</v>
      </c>
      <c r="F4749" s="24" t="s">
        <v>36835</v>
      </c>
      <c r="G4749" s="23">
        <v>1</v>
      </c>
      <c r="H4749" s="5">
        <v>41731</v>
      </c>
      <c r="I4749" s="1" t="s">
        <v>36831</v>
      </c>
      <c r="J4749" s="2">
        <v>41088</v>
      </c>
      <c r="K4749" s="1" t="s">
        <v>36831</v>
      </c>
      <c r="L4749" s="21">
        <f>(P4749-20)/P4749*(Q4749*M4749)*G4749</f>
        <v>529.27795971870603</v>
      </c>
      <c r="M4749" s="7">
        <v>1E-3</v>
      </c>
      <c r="N4749" s="1" t="s">
        <v>1006</v>
      </c>
      <c r="O4749" s="1" t="s">
        <v>36831</v>
      </c>
      <c r="P4749" s="4">
        <v>71.099999999999994</v>
      </c>
      <c r="Q4749" s="14">
        <v>736431.76</v>
      </c>
      <c r="R4749" s="1" t="s">
        <v>31539</v>
      </c>
      <c r="S4749" s="1" t="s">
        <v>28388</v>
      </c>
      <c r="T4749" s="1">
        <v>89626485</v>
      </c>
      <c r="U4749" t="s">
        <v>1016</v>
      </c>
      <c r="V4749" t="str">
        <f>VLOOKUP(T4749,[1]ОКТМО!$B$6:$D$553,3,0)</f>
        <v xml:space="preserve">10 Ичалковский район </v>
      </c>
      <c r="W4749" s="20">
        <f t="shared" si="128"/>
        <v>10357.690014064699</v>
      </c>
    </row>
    <row r="4750" spans="1:23" hidden="1">
      <c r="A4750" s="1" t="s">
        <v>28389</v>
      </c>
      <c r="B4750" s="1" t="s">
        <v>28390</v>
      </c>
      <c r="C4750" s="1" t="s">
        <v>28391</v>
      </c>
      <c r="D4750" s="2">
        <v>31393</v>
      </c>
      <c r="E4750" s="2">
        <v>43979</v>
      </c>
      <c r="F4750" s="24" t="s">
        <v>36835</v>
      </c>
      <c r="G4750" s="23">
        <v>1</v>
      </c>
      <c r="H4750" s="5">
        <v>43979</v>
      </c>
      <c r="I4750" s="1" t="s">
        <v>36831</v>
      </c>
      <c r="J4750" s="1" t="s">
        <v>36831</v>
      </c>
      <c r="K4750" s="1" t="s">
        <v>36831</v>
      </c>
      <c r="L4750" s="21">
        <f>(P4750-50)/P4750*(Q4750*M4750)*G4750</f>
        <v>735.12690738916274</v>
      </c>
      <c r="M4750" s="1">
        <v>3.0000000000000001E-3</v>
      </c>
      <c r="N4750" s="1" t="s">
        <v>1008</v>
      </c>
      <c r="O4750" s="1" t="s">
        <v>36831</v>
      </c>
      <c r="P4750" s="4">
        <v>81.2</v>
      </c>
      <c r="Q4750" s="14">
        <v>637738.30000000005</v>
      </c>
      <c r="R4750" s="1" t="s">
        <v>31565</v>
      </c>
      <c r="S4750" s="1" t="s">
        <v>28392</v>
      </c>
      <c r="T4750" s="1">
        <v>89626445</v>
      </c>
      <c r="U4750" s="15" t="s">
        <v>1015</v>
      </c>
      <c r="V4750" t="str">
        <f>VLOOKUP(T4750,[1]ОКТМО!$B$6:$D$553,3,0)</f>
        <v xml:space="preserve">10 Ичалковский район </v>
      </c>
      <c r="W4750" s="20">
        <f t="shared" si="128"/>
        <v>7853.9199507389167</v>
      </c>
    </row>
    <row r="4751" spans="1:23" hidden="1">
      <c r="A4751" s="1" t="s">
        <v>28393</v>
      </c>
      <c r="B4751" s="1" t="s">
        <v>28394</v>
      </c>
      <c r="C4751" s="1" t="s">
        <v>28395</v>
      </c>
      <c r="D4751" s="2">
        <v>31393</v>
      </c>
      <c r="E4751" s="2">
        <v>42166</v>
      </c>
      <c r="F4751" s="24" t="s">
        <v>36835</v>
      </c>
      <c r="G4751" s="23">
        <v>1</v>
      </c>
      <c r="H4751" s="5">
        <v>42166</v>
      </c>
      <c r="I4751" s="1" t="s">
        <v>36831</v>
      </c>
      <c r="J4751" s="1" t="s">
        <v>36831</v>
      </c>
      <c r="K4751" s="1" t="s">
        <v>36831</v>
      </c>
      <c r="L4751" s="21"/>
      <c r="M4751" s="1">
        <v>3.0000000000000001E-3</v>
      </c>
      <c r="N4751" s="1" t="s">
        <v>1008</v>
      </c>
      <c r="O4751" s="1" t="s">
        <v>36831</v>
      </c>
      <c r="P4751" s="4">
        <v>30.2</v>
      </c>
      <c r="Q4751" s="14">
        <v>353834.68</v>
      </c>
      <c r="R4751" s="1" t="s">
        <v>29981</v>
      </c>
      <c r="S4751" s="1" t="s">
        <v>28396</v>
      </c>
      <c r="T4751" s="1">
        <v>89626455</v>
      </c>
      <c r="U4751" s="15" t="s">
        <v>1015</v>
      </c>
      <c r="V4751" t="str">
        <f>VLOOKUP(T4751,[1]ОКТМО!$B$6:$D$553,3,0)</f>
        <v xml:space="preserve">10 Ичалковский район </v>
      </c>
      <c r="W4751" s="20">
        <f t="shared" si="128"/>
        <v>11716.380132450331</v>
      </c>
    </row>
    <row r="4752" spans="1:23" hidden="1">
      <c r="A4752" s="1" t="s">
        <v>28397</v>
      </c>
      <c r="B4752" s="1" t="s">
        <v>28398</v>
      </c>
      <c r="C4752" s="1" t="s">
        <v>28399</v>
      </c>
      <c r="D4752" s="2">
        <v>32143</v>
      </c>
      <c r="E4752" s="2">
        <v>43971</v>
      </c>
      <c r="F4752" s="24" t="s">
        <v>36835</v>
      </c>
      <c r="G4752" s="23">
        <v>1</v>
      </c>
      <c r="H4752" s="5">
        <v>43971</v>
      </c>
      <c r="I4752" s="1" t="s">
        <v>36831</v>
      </c>
      <c r="J4752" s="1" t="s">
        <v>36831</v>
      </c>
      <c r="K4752" s="1" t="s">
        <v>36831</v>
      </c>
      <c r="L4752" s="21">
        <f>(P4752-50)/P4752*(Q4752*M4752)*G4752</f>
        <v>1862.24595</v>
      </c>
      <c r="M4752" s="1">
        <v>3.0000000000000001E-3</v>
      </c>
      <c r="N4752" s="1" t="s">
        <v>1008</v>
      </c>
      <c r="O4752" s="1" t="s">
        <v>36831</v>
      </c>
      <c r="P4752" s="4">
        <v>105.7</v>
      </c>
      <c r="Q4752" s="14">
        <v>1177973.6499999999</v>
      </c>
      <c r="R4752" s="1" t="s">
        <v>31506</v>
      </c>
      <c r="S4752" s="1" t="s">
        <v>28400</v>
      </c>
      <c r="T4752" s="1">
        <v>89626431</v>
      </c>
      <c r="U4752" s="15" t="s">
        <v>1015</v>
      </c>
      <c r="V4752" t="str">
        <f>VLOOKUP(T4752,[1]ОКТМО!$B$6:$D$553,3,0)</f>
        <v xml:space="preserve">10 Ичалковский район </v>
      </c>
      <c r="W4752" s="20">
        <f t="shared" si="128"/>
        <v>11144.499999999998</v>
      </c>
    </row>
    <row r="4753" spans="1:23" hidden="1">
      <c r="A4753" s="1" t="s">
        <v>28401</v>
      </c>
      <c r="B4753" s="1" t="s">
        <v>28402</v>
      </c>
      <c r="C4753" s="1" t="s">
        <v>28403</v>
      </c>
      <c r="D4753" s="2">
        <v>27607</v>
      </c>
      <c r="E4753" s="2">
        <v>43913</v>
      </c>
      <c r="F4753" s="24" t="s">
        <v>36835</v>
      </c>
      <c r="G4753" s="23">
        <v>1</v>
      </c>
      <c r="H4753" s="5">
        <v>43913</v>
      </c>
      <c r="I4753" s="1" t="s">
        <v>36831</v>
      </c>
      <c r="J4753" s="1" t="s">
        <v>36831</v>
      </c>
      <c r="K4753" s="1" t="s">
        <v>36831</v>
      </c>
      <c r="L4753" s="21">
        <f>(P4753-20)/P4753*(Q4753*M4753)*G4753</f>
        <v>250.46821907192577</v>
      </c>
      <c r="M4753" s="7">
        <v>1E-3</v>
      </c>
      <c r="N4753" s="1" t="s">
        <v>1006</v>
      </c>
      <c r="O4753" s="1" t="s">
        <v>36831</v>
      </c>
      <c r="P4753" s="4">
        <v>43.1</v>
      </c>
      <c r="Q4753" s="14">
        <v>467323.82</v>
      </c>
      <c r="R4753" s="1" t="s">
        <v>31536</v>
      </c>
      <c r="S4753" s="1" t="s">
        <v>28404</v>
      </c>
      <c r="T4753" s="1">
        <v>89626440</v>
      </c>
      <c r="U4753" t="s">
        <v>1016</v>
      </c>
      <c r="V4753" t="str">
        <f>VLOOKUP(T4753,[1]ОКТМО!$B$6:$D$553,3,0)</f>
        <v xml:space="preserve">10 Ичалковский район </v>
      </c>
      <c r="W4753" s="20">
        <f t="shared" si="128"/>
        <v>10842.780046403712</v>
      </c>
    </row>
    <row r="4754" spans="1:23" hidden="1">
      <c r="A4754" s="1" t="s">
        <v>28407</v>
      </c>
      <c r="B4754" s="1" t="s">
        <v>29443</v>
      </c>
      <c r="C4754" s="1" t="s">
        <v>29444</v>
      </c>
      <c r="D4754" s="2">
        <v>35431</v>
      </c>
      <c r="E4754" s="2">
        <v>42233</v>
      </c>
      <c r="F4754" s="24" t="s">
        <v>36835</v>
      </c>
      <c r="G4754" s="23">
        <v>1</v>
      </c>
      <c r="H4754" s="5">
        <v>42233</v>
      </c>
      <c r="I4754" s="1" t="s">
        <v>36831</v>
      </c>
      <c r="J4754" s="1" t="s">
        <v>36831</v>
      </c>
      <c r="K4754" s="1" t="s">
        <v>36831</v>
      </c>
      <c r="L4754" s="21">
        <f>(P4754-50)/P4754*(Q4754*M4754)*G4754</f>
        <v>3585.5963999999994</v>
      </c>
      <c r="M4754" s="1">
        <v>3.0000000000000001E-3</v>
      </c>
      <c r="N4754" s="1" t="s">
        <v>1008</v>
      </c>
      <c r="O4754" s="1" t="s">
        <v>36831</v>
      </c>
      <c r="P4754" s="3">
        <v>110</v>
      </c>
      <c r="Q4754" s="14">
        <v>2191197.7999999998</v>
      </c>
      <c r="R4754" s="1" t="s">
        <v>31653</v>
      </c>
      <c r="S4754" s="1" t="s">
        <v>29445</v>
      </c>
      <c r="T4754" s="1">
        <v>89637465</v>
      </c>
      <c r="U4754" s="15" t="s">
        <v>1015</v>
      </c>
      <c r="V4754" t="str">
        <f>VLOOKUP(T4754,[1]ОКТМО!$B$6:$D$553,3,0)</f>
        <v xml:space="preserve">14 Лямбирский район </v>
      </c>
      <c r="W4754" s="20">
        <f t="shared" si="128"/>
        <v>19919.98</v>
      </c>
    </row>
    <row r="4755" spans="1:23" hidden="1">
      <c r="A4755" s="1" t="s">
        <v>28410</v>
      </c>
      <c r="B4755" s="1" t="s">
        <v>28411</v>
      </c>
      <c r="C4755" s="1" t="s">
        <v>28412</v>
      </c>
      <c r="D4755" s="2">
        <v>35796</v>
      </c>
      <c r="E4755" s="2">
        <v>42024</v>
      </c>
      <c r="F4755" s="24" t="s">
        <v>36923</v>
      </c>
      <c r="G4755" s="23">
        <v>1</v>
      </c>
      <c r="H4755" s="5">
        <v>42024</v>
      </c>
      <c r="I4755" s="1" t="s">
        <v>36836</v>
      </c>
      <c r="J4755" s="2">
        <v>41088</v>
      </c>
      <c r="K4755" s="1" t="s">
        <v>36831</v>
      </c>
      <c r="L4755" s="21"/>
      <c r="M4755" s="1">
        <v>3.0000000000000001E-3</v>
      </c>
      <c r="N4755" s="1" t="s">
        <v>1008</v>
      </c>
      <c r="O4755" s="1" t="s">
        <v>36839</v>
      </c>
      <c r="P4755" s="4">
        <v>47.1</v>
      </c>
      <c r="Q4755" s="14">
        <v>912492.79</v>
      </c>
      <c r="R4755" s="1" t="s">
        <v>29862</v>
      </c>
      <c r="S4755" s="1" t="s">
        <v>28413</v>
      </c>
      <c r="T4755" s="1">
        <v>89640402</v>
      </c>
      <c r="U4755" s="15" t="s">
        <v>1015</v>
      </c>
      <c r="V4755" t="str">
        <f>VLOOKUP(T4755,[1]ОКТМО!$B$6:$D$553,3,0)</f>
        <v xml:space="preserve">15 Ромодановский район </v>
      </c>
      <c r="W4755" s="20">
        <f t="shared" si="128"/>
        <v>19373.519957537155</v>
      </c>
    </row>
    <row r="4756" spans="1:23" hidden="1">
      <c r="A4756" s="1" t="s">
        <v>28414</v>
      </c>
      <c r="B4756" s="1" t="s">
        <v>28415</v>
      </c>
      <c r="C4756" s="1" t="s">
        <v>28416</v>
      </c>
      <c r="D4756" s="2">
        <v>35796</v>
      </c>
      <c r="E4756" s="2">
        <v>43858</v>
      </c>
      <c r="F4756" s="24" t="s">
        <v>36862</v>
      </c>
      <c r="G4756" s="23">
        <v>0.33333333333333331</v>
      </c>
      <c r="H4756" s="5">
        <v>43858</v>
      </c>
      <c r="I4756" s="1" t="s">
        <v>36833</v>
      </c>
      <c r="J4756" s="1" t="s">
        <v>36831</v>
      </c>
      <c r="K4756" s="1" t="s">
        <v>36831</v>
      </c>
      <c r="L4756" s="21"/>
      <c r="M4756" s="1">
        <v>3.0000000000000001E-3</v>
      </c>
      <c r="N4756" s="1" t="s">
        <v>1008</v>
      </c>
      <c r="O4756" s="1" t="s">
        <v>36831</v>
      </c>
      <c r="P4756" s="4">
        <v>25.2</v>
      </c>
      <c r="Q4756" s="14">
        <v>433150.52</v>
      </c>
      <c r="R4756" s="1" t="s">
        <v>29862</v>
      </c>
      <c r="S4756" s="1" t="s">
        <v>28417</v>
      </c>
      <c r="T4756" s="1">
        <v>89640402</v>
      </c>
      <c r="U4756" s="15" t="s">
        <v>1015</v>
      </c>
      <c r="V4756" t="str">
        <f>VLOOKUP(T4756,[1]ОКТМО!$B$6:$D$553,3,0)</f>
        <v xml:space="preserve">15 Ромодановский район </v>
      </c>
      <c r="W4756" s="20">
        <f t="shared" si="128"/>
        <v>17188.512698412698</v>
      </c>
    </row>
    <row r="4757" spans="1:23" hidden="1">
      <c r="A4757" s="1" t="s">
        <v>28418</v>
      </c>
      <c r="B4757" s="1" t="s">
        <v>28419</v>
      </c>
      <c r="C4757" s="1" t="s">
        <v>28420</v>
      </c>
      <c r="D4757" s="2">
        <v>35796</v>
      </c>
      <c r="E4757" s="2">
        <v>43126</v>
      </c>
      <c r="F4757" s="24" t="s">
        <v>36835</v>
      </c>
      <c r="G4757" s="23">
        <v>1</v>
      </c>
      <c r="H4757" s="5">
        <v>43126</v>
      </c>
      <c r="I4757" s="1" t="s">
        <v>36831</v>
      </c>
      <c r="J4757" s="1" t="s">
        <v>36831</v>
      </c>
      <c r="K4757" s="1" t="s">
        <v>36831</v>
      </c>
      <c r="L4757" s="21">
        <f>(P4757-20)/P4757*(Q4757*M4757)*G4757</f>
        <v>1663.5296940306775</v>
      </c>
      <c r="M4757" s="7">
        <v>1E-3</v>
      </c>
      <c r="N4757" s="1" t="s">
        <v>1006</v>
      </c>
      <c r="O4757" s="1" t="s">
        <v>36831</v>
      </c>
      <c r="P4757" s="4">
        <v>234.7</v>
      </c>
      <c r="Q4757" s="14">
        <v>1818492.87</v>
      </c>
      <c r="R4757" s="1" t="s">
        <v>29862</v>
      </c>
      <c r="S4757" s="1" t="s">
        <v>28421</v>
      </c>
      <c r="T4757" s="1">
        <v>89640402</v>
      </c>
      <c r="U4757" t="s">
        <v>1016</v>
      </c>
      <c r="V4757" t="str">
        <f>VLOOKUP(T4757,[1]ОКТМО!$B$6:$D$553,3,0)</f>
        <v xml:space="preserve">15 Ромодановский район </v>
      </c>
      <c r="W4757" s="20">
        <f t="shared" si="128"/>
        <v>7748.1587984661282</v>
      </c>
    </row>
    <row r="4758" spans="1:23" hidden="1">
      <c r="A4758" s="1" t="s">
        <v>28422</v>
      </c>
      <c r="B4758" s="1" t="s">
        <v>28423</v>
      </c>
      <c r="C4758" s="1" t="s">
        <v>28424</v>
      </c>
      <c r="D4758" s="2">
        <v>35796</v>
      </c>
      <c r="E4758" s="2">
        <v>43191</v>
      </c>
      <c r="F4758" s="24" t="s">
        <v>36835</v>
      </c>
      <c r="G4758" s="23">
        <v>1</v>
      </c>
      <c r="H4758" s="5">
        <v>43191</v>
      </c>
      <c r="I4758" s="1" t="s">
        <v>36831</v>
      </c>
      <c r="J4758" s="2">
        <v>41088</v>
      </c>
      <c r="K4758" s="1" t="s">
        <v>36831</v>
      </c>
      <c r="L4758" s="21"/>
      <c r="M4758" s="1">
        <v>3.0000000000000001E-3</v>
      </c>
      <c r="N4758" s="1" t="s">
        <v>1008</v>
      </c>
      <c r="O4758" s="1" t="s">
        <v>36837</v>
      </c>
      <c r="P4758" s="4">
        <v>16.600000000000001</v>
      </c>
      <c r="Q4758" s="14">
        <v>232543.42</v>
      </c>
      <c r="R4758" s="1" t="s">
        <v>29862</v>
      </c>
      <c r="S4758" s="1" t="s">
        <v>28425</v>
      </c>
      <c r="T4758" s="1">
        <v>89640402</v>
      </c>
      <c r="U4758" s="15" t="s">
        <v>1015</v>
      </c>
      <c r="V4758" t="str">
        <f>VLOOKUP(T4758,[1]ОКТМО!$B$6:$D$553,3,0)</f>
        <v xml:space="preserve">15 Ромодановский район </v>
      </c>
      <c r="W4758" s="20">
        <f t="shared" si="128"/>
        <v>14008.639759036145</v>
      </c>
    </row>
    <row r="4759" spans="1:23" hidden="1">
      <c r="A4759" s="1" t="s">
        <v>28426</v>
      </c>
      <c r="B4759" s="1" t="s">
        <v>28427</v>
      </c>
      <c r="C4759" s="1" t="s">
        <v>28428</v>
      </c>
      <c r="D4759" s="2">
        <v>31800</v>
      </c>
      <c r="E4759" s="2">
        <v>43199</v>
      </c>
      <c r="F4759" s="24" t="s">
        <v>36835</v>
      </c>
      <c r="G4759" s="23">
        <v>1</v>
      </c>
      <c r="H4759" s="5">
        <v>43199</v>
      </c>
      <c r="I4759" s="1" t="s">
        <v>36831</v>
      </c>
      <c r="J4759" s="1" t="s">
        <v>36831</v>
      </c>
      <c r="K4759" s="1" t="s">
        <v>36831</v>
      </c>
      <c r="L4759" s="21">
        <f>(P4759-50)/P4759*(Q4759*M4759)*G4759</f>
        <v>21.031955928853804</v>
      </c>
      <c r="M4759" s="1">
        <v>3.0000000000000001E-3</v>
      </c>
      <c r="N4759" s="1" t="s">
        <v>1008</v>
      </c>
      <c r="O4759" s="1" t="s">
        <v>36831</v>
      </c>
      <c r="P4759" s="4">
        <v>50.6</v>
      </c>
      <c r="Q4759" s="14">
        <v>591231.65</v>
      </c>
      <c r="R4759" s="1" t="s">
        <v>31510</v>
      </c>
      <c r="S4759" s="1" t="s">
        <v>28429</v>
      </c>
      <c r="T4759" s="1">
        <v>89626420</v>
      </c>
      <c r="U4759" s="15" t="s">
        <v>1015</v>
      </c>
      <c r="V4759" t="str">
        <f>VLOOKUP(T4759,[1]ОКТМО!$B$6:$D$553,3,0)</f>
        <v xml:space="preserve">10 Ичалковский район </v>
      </c>
      <c r="W4759" s="20">
        <f t="shared" si="128"/>
        <v>11684.419960474308</v>
      </c>
    </row>
    <row r="4760" spans="1:23" hidden="1">
      <c r="A4760" s="1" t="s">
        <v>28430</v>
      </c>
      <c r="B4760" s="1" t="s">
        <v>28431</v>
      </c>
      <c r="C4760" s="1" t="s">
        <v>28432</v>
      </c>
      <c r="D4760" s="2">
        <v>35431</v>
      </c>
      <c r="E4760" s="2">
        <v>43428</v>
      </c>
      <c r="F4760" s="24" t="s">
        <v>36835</v>
      </c>
      <c r="G4760" s="23">
        <v>1</v>
      </c>
      <c r="H4760" s="5">
        <v>43428</v>
      </c>
      <c r="I4760" s="1" t="s">
        <v>36831</v>
      </c>
      <c r="J4760" s="1" t="s">
        <v>36831</v>
      </c>
      <c r="K4760" s="1" t="s">
        <v>36831</v>
      </c>
      <c r="L4760" s="21">
        <f>(P4760-50)/P4760*(Q4760*M4760)*G4760</f>
        <v>1741.7827166555185</v>
      </c>
      <c r="M4760" s="1">
        <v>3.0000000000000001E-3</v>
      </c>
      <c r="N4760" s="1" t="s">
        <v>1008</v>
      </c>
      <c r="O4760" s="1" t="s">
        <v>36831</v>
      </c>
      <c r="P4760" s="4">
        <v>89.7</v>
      </c>
      <c r="Q4760" s="14">
        <v>1311821.24</v>
      </c>
      <c r="R4760" s="1" t="s">
        <v>31657</v>
      </c>
      <c r="S4760" s="1" t="s">
        <v>28433</v>
      </c>
      <c r="T4760" s="1">
        <v>89637425</v>
      </c>
      <c r="U4760" s="15" t="s">
        <v>1015</v>
      </c>
      <c r="V4760" t="str">
        <f>VLOOKUP(T4760,[1]ОКТМО!$B$6:$D$553,3,0)</f>
        <v xml:space="preserve">14 Лямбирский район </v>
      </c>
      <c r="W4760" s="20">
        <f t="shared" si="128"/>
        <v>14624.540022296544</v>
      </c>
    </row>
    <row r="4761" spans="1:23" hidden="1">
      <c r="A4761" s="1" t="s">
        <v>28434</v>
      </c>
      <c r="B4761" s="1" t="s">
        <v>28435</v>
      </c>
      <c r="C4761" s="1" t="s">
        <v>28436</v>
      </c>
      <c r="D4761" s="2">
        <v>35796</v>
      </c>
      <c r="E4761" s="2">
        <v>42199</v>
      </c>
      <c r="F4761" s="24" t="s">
        <v>36835</v>
      </c>
      <c r="G4761" s="23">
        <v>1</v>
      </c>
      <c r="H4761" s="5">
        <v>42199</v>
      </c>
      <c r="I4761" s="1" t="s">
        <v>36831</v>
      </c>
      <c r="J4761" s="1" t="s">
        <v>36831</v>
      </c>
      <c r="K4761" s="1" t="s">
        <v>36831</v>
      </c>
      <c r="L4761" s="21"/>
      <c r="M4761" s="1">
        <v>3.0000000000000001E-3</v>
      </c>
      <c r="N4761" s="1" t="s">
        <v>1008</v>
      </c>
      <c r="O4761" s="1" t="s">
        <v>36831</v>
      </c>
      <c r="P4761" s="4">
        <v>40.299999999999997</v>
      </c>
      <c r="Q4761" s="14">
        <v>428188.8</v>
      </c>
      <c r="R4761" s="1" t="s">
        <v>29862</v>
      </c>
      <c r="S4761" s="1" t="s">
        <v>28437</v>
      </c>
      <c r="T4761" s="1">
        <v>89640402</v>
      </c>
      <c r="U4761" s="15" t="s">
        <v>1015</v>
      </c>
      <c r="V4761" t="str">
        <f>VLOOKUP(T4761,[1]ОКТМО!$B$6:$D$553,3,0)</f>
        <v xml:space="preserve">15 Ромодановский район </v>
      </c>
      <c r="W4761" s="20">
        <f t="shared" si="128"/>
        <v>10625.032258064517</v>
      </c>
    </row>
    <row r="4762" spans="1:23" hidden="1">
      <c r="A4762" s="1" t="s">
        <v>28438</v>
      </c>
      <c r="B4762" s="1" t="s">
        <v>28439</v>
      </c>
      <c r="C4762" s="1" t="s">
        <v>28440</v>
      </c>
      <c r="D4762" s="2">
        <v>36379</v>
      </c>
      <c r="E4762" s="2">
        <v>41854</v>
      </c>
      <c r="F4762" s="24" t="s">
        <v>36835</v>
      </c>
      <c r="G4762" s="23">
        <v>1</v>
      </c>
      <c r="H4762" s="5">
        <v>41854</v>
      </c>
      <c r="I4762" s="1" t="s">
        <v>36836</v>
      </c>
      <c r="J4762" s="1" t="s">
        <v>36831</v>
      </c>
      <c r="K4762" s="1" t="s">
        <v>36831</v>
      </c>
      <c r="L4762" s="21"/>
      <c r="M4762" s="1">
        <v>3.0000000000000001E-3</v>
      </c>
      <c r="N4762" s="1" t="s">
        <v>1008</v>
      </c>
      <c r="O4762" s="1" t="s">
        <v>36831</v>
      </c>
      <c r="P4762" s="4">
        <v>20.45</v>
      </c>
      <c r="Q4762" s="14">
        <v>243849.97</v>
      </c>
      <c r="R4762" s="1" t="s">
        <v>29897</v>
      </c>
      <c r="S4762" s="1" t="s">
        <v>28441</v>
      </c>
      <c r="T4762" s="1">
        <v>89640450</v>
      </c>
      <c r="U4762" s="15" t="s">
        <v>1015</v>
      </c>
      <c r="V4762" t="str">
        <f>VLOOKUP(T4762,[1]ОКТМО!$B$6:$D$553,3,0)</f>
        <v xml:space="preserve">15 Ромодановский район </v>
      </c>
      <c r="W4762" s="20">
        <f t="shared" si="128"/>
        <v>11924.203911980441</v>
      </c>
    </row>
    <row r="4763" spans="1:23" hidden="1">
      <c r="A4763" s="1" t="s">
        <v>28442</v>
      </c>
      <c r="B4763" s="1" t="s">
        <v>28443</v>
      </c>
      <c r="C4763" s="1" t="s">
        <v>28444</v>
      </c>
      <c r="D4763" s="2">
        <v>35827</v>
      </c>
      <c r="E4763" s="2">
        <v>43141</v>
      </c>
      <c r="F4763" s="24" t="s">
        <v>36835</v>
      </c>
      <c r="G4763" s="23">
        <v>1</v>
      </c>
      <c r="H4763" s="5">
        <v>43141</v>
      </c>
      <c r="I4763" s="1" t="s">
        <v>36831</v>
      </c>
      <c r="J4763" s="1" t="s">
        <v>36831</v>
      </c>
      <c r="K4763" s="1" t="s">
        <v>36831</v>
      </c>
      <c r="L4763" s="21">
        <f>(P4763-20)/P4763*(Q4763*M4763)*G4763</f>
        <v>167.9556992673993</v>
      </c>
      <c r="M4763" s="7">
        <v>1E-3</v>
      </c>
      <c r="N4763" s="1" t="s">
        <v>1006</v>
      </c>
      <c r="O4763" s="1" t="s">
        <v>36831</v>
      </c>
      <c r="P4763" s="4">
        <v>27.3</v>
      </c>
      <c r="Q4763" s="14">
        <v>628108.30000000005</v>
      </c>
      <c r="R4763" s="1" t="s">
        <v>31506</v>
      </c>
      <c r="S4763" s="1" t="s">
        <v>28445</v>
      </c>
      <c r="T4763" s="1">
        <v>89626431</v>
      </c>
      <c r="U4763" t="s">
        <v>1016</v>
      </c>
      <c r="V4763" t="str">
        <f>VLOOKUP(T4763,[1]ОКТМО!$B$6:$D$553,3,0)</f>
        <v xml:space="preserve">10 Ичалковский район </v>
      </c>
      <c r="W4763" s="20">
        <f t="shared" si="128"/>
        <v>23007.630036630038</v>
      </c>
    </row>
    <row r="4764" spans="1:23" hidden="1">
      <c r="A4764" s="1" t="s">
        <v>24996</v>
      </c>
      <c r="B4764" s="1" t="s">
        <v>24997</v>
      </c>
      <c r="C4764" s="1" t="s">
        <v>24998</v>
      </c>
      <c r="D4764" s="2">
        <v>36160</v>
      </c>
      <c r="E4764" s="2">
        <v>42376</v>
      </c>
      <c r="F4764" s="24" t="s">
        <v>36835</v>
      </c>
      <c r="G4764" s="23">
        <v>1</v>
      </c>
      <c r="H4764" s="5">
        <v>42376</v>
      </c>
      <c r="I4764" s="1" t="s">
        <v>36836</v>
      </c>
      <c r="J4764" s="1" t="s">
        <v>36831</v>
      </c>
      <c r="K4764" s="1" t="s">
        <v>36831</v>
      </c>
      <c r="L4764" s="21">
        <f>(P4764-50)/P4764*(Q4764*M4764)*G4764</f>
        <v>2541.3684871455762</v>
      </c>
      <c r="M4764" s="1">
        <v>3.0000000000000001E-3</v>
      </c>
      <c r="N4764" s="1" t="s">
        <v>1008</v>
      </c>
      <c r="O4764" s="1" t="s">
        <v>36837</v>
      </c>
      <c r="P4764" s="4">
        <v>105.1</v>
      </c>
      <c r="Q4764" s="14">
        <v>1615836.83</v>
      </c>
      <c r="R4764" s="1" t="s">
        <v>26840</v>
      </c>
      <c r="S4764" s="1" t="s">
        <v>24999</v>
      </c>
      <c r="T4764" s="1">
        <v>89651465</v>
      </c>
      <c r="U4764" s="15" t="s">
        <v>1015</v>
      </c>
      <c r="V4764" t="str">
        <f>VLOOKUP(T4764,[1]ОКТМО!$B$6:$D$553,3,0)</f>
        <v xml:space="preserve">18 Теньгушевский район </v>
      </c>
      <c r="W4764" s="20">
        <f t="shared" si="128"/>
        <v>15374.280019029497</v>
      </c>
    </row>
    <row r="4765" spans="1:23" hidden="1">
      <c r="A4765" s="1" t="s">
        <v>11883</v>
      </c>
      <c r="B4765" s="1" t="s">
        <v>11884</v>
      </c>
      <c r="C4765" s="1" t="s">
        <v>11885</v>
      </c>
      <c r="D4765" s="2">
        <v>35670</v>
      </c>
      <c r="E4765" s="2">
        <v>42288</v>
      </c>
      <c r="F4765" s="24" t="s">
        <v>36832</v>
      </c>
      <c r="G4765" s="23">
        <v>0.5</v>
      </c>
      <c r="H4765" s="5">
        <v>42288</v>
      </c>
      <c r="I4765" s="1" t="s">
        <v>36833</v>
      </c>
      <c r="J4765" s="1" t="s">
        <v>36831</v>
      </c>
      <c r="K4765" s="1" t="s">
        <v>36831</v>
      </c>
      <c r="L4765" s="21">
        <f>(P4765-20)/P4765*(Q4765*M4765)*G4765</f>
        <v>497.9872343006993</v>
      </c>
      <c r="M4765" s="7">
        <v>1E-3</v>
      </c>
      <c r="N4765" s="1" t="s">
        <v>1006</v>
      </c>
      <c r="O4765" s="1" t="s">
        <v>36831</v>
      </c>
      <c r="P4765" s="4">
        <v>71.5</v>
      </c>
      <c r="Q4765" s="14">
        <v>1382760.67</v>
      </c>
      <c r="R4765" s="1" t="s">
        <v>14885</v>
      </c>
      <c r="S4765" s="1" t="s">
        <v>11886</v>
      </c>
      <c r="T4765" s="1">
        <v>89629101</v>
      </c>
      <c r="U4765" t="s">
        <v>1016</v>
      </c>
      <c r="V4765" t="str">
        <f>VLOOKUP(T4765,[1]ОКТМО!$B$6:$D$553,3,0)</f>
        <v xml:space="preserve">21 МО Ковылкино </v>
      </c>
      <c r="W4765" s="20">
        <f t="shared" si="128"/>
        <v>19339.31006993007</v>
      </c>
    </row>
    <row r="4766" spans="1:23" hidden="1">
      <c r="A4766" s="1" t="s">
        <v>11883</v>
      </c>
      <c r="B4766" s="1" t="s">
        <v>22297</v>
      </c>
      <c r="C4766" s="1" t="s">
        <v>11887</v>
      </c>
      <c r="D4766" s="2">
        <v>35670</v>
      </c>
      <c r="E4766" s="2">
        <v>43918</v>
      </c>
      <c r="F4766" s="24" t="s">
        <v>36832</v>
      </c>
      <c r="G4766" s="23">
        <v>0.5</v>
      </c>
      <c r="H4766" s="5">
        <v>43918</v>
      </c>
      <c r="I4766" s="1" t="s">
        <v>36833</v>
      </c>
      <c r="J4766" s="1" t="s">
        <v>36831</v>
      </c>
      <c r="K4766" s="1" t="s">
        <v>36831</v>
      </c>
      <c r="L4766" s="21">
        <f>(P4766-20)/P4766*(Q4766*M4766)*G4766</f>
        <v>497.9872343006993</v>
      </c>
      <c r="M4766" s="7">
        <v>1E-3</v>
      </c>
      <c r="N4766" s="1" t="s">
        <v>1006</v>
      </c>
      <c r="O4766" s="1" t="s">
        <v>36831</v>
      </c>
      <c r="P4766" s="4">
        <v>71.5</v>
      </c>
      <c r="Q4766" s="14">
        <v>1382760.67</v>
      </c>
      <c r="R4766" s="1" t="s">
        <v>14885</v>
      </c>
      <c r="S4766" s="1" t="s">
        <v>11886</v>
      </c>
      <c r="T4766" s="1">
        <v>89629101</v>
      </c>
      <c r="U4766" t="s">
        <v>1016</v>
      </c>
      <c r="V4766" t="str">
        <f>VLOOKUP(T4766,[1]ОКТМО!$B$6:$D$553,3,0)</f>
        <v xml:space="preserve">21 МО Ковылкино </v>
      </c>
      <c r="W4766" s="20">
        <f t="shared" si="128"/>
        <v>19339.31006993007</v>
      </c>
    </row>
    <row r="4767" spans="1:23" hidden="1">
      <c r="A4767" s="1" t="s">
        <v>11888</v>
      </c>
      <c r="B4767" s="1" t="s">
        <v>11889</v>
      </c>
      <c r="C4767" s="1" t="s">
        <v>11890</v>
      </c>
      <c r="D4767" s="2">
        <v>35431</v>
      </c>
      <c r="E4767" s="2">
        <v>43143</v>
      </c>
      <c r="F4767" s="24" t="s">
        <v>36835</v>
      </c>
      <c r="G4767" s="23">
        <v>1</v>
      </c>
      <c r="H4767" s="5">
        <v>43143</v>
      </c>
      <c r="I4767" s="1" t="s">
        <v>36836</v>
      </c>
      <c r="J4767" s="1" t="s">
        <v>36831</v>
      </c>
      <c r="K4767" s="1" t="s">
        <v>36831</v>
      </c>
      <c r="L4767" s="21">
        <f>(P4767-50)/P4767*(Q4767*M4767)*G4767</f>
        <v>1209.4129458100556</v>
      </c>
      <c r="M4767" s="1">
        <v>3.0000000000000001E-3</v>
      </c>
      <c r="N4767" s="1" t="s">
        <v>1008</v>
      </c>
      <c r="O4767" s="1" t="s">
        <v>36831</v>
      </c>
      <c r="P4767" s="4">
        <v>71.599999999999994</v>
      </c>
      <c r="Q4767" s="14">
        <v>1336326.6499999999</v>
      </c>
      <c r="R4767" s="1" t="s">
        <v>14885</v>
      </c>
      <c r="S4767" s="1" t="s">
        <v>11891</v>
      </c>
      <c r="T4767" s="1">
        <v>89629101</v>
      </c>
      <c r="U4767" s="15" t="s">
        <v>1015</v>
      </c>
      <c r="V4767" t="str">
        <f>VLOOKUP(T4767,[1]ОКТМО!$B$6:$D$553,3,0)</f>
        <v xml:space="preserve">21 МО Ковылкино </v>
      </c>
      <c r="W4767" s="20">
        <f t="shared" si="128"/>
        <v>18663.78002793296</v>
      </c>
    </row>
    <row r="4768" spans="1:23" hidden="1">
      <c r="A4768" s="1" t="s">
        <v>11892</v>
      </c>
      <c r="B4768" s="1" t="s">
        <v>11893</v>
      </c>
      <c r="C4768" s="1" t="s">
        <v>11894</v>
      </c>
      <c r="D4768" s="2">
        <v>32874</v>
      </c>
      <c r="E4768" s="2">
        <v>42950</v>
      </c>
      <c r="F4768" s="24" t="s">
        <v>36835</v>
      </c>
      <c r="G4768" s="23">
        <v>1</v>
      </c>
      <c r="H4768" s="5">
        <v>42950</v>
      </c>
      <c r="I4768" s="1" t="s">
        <v>36836</v>
      </c>
      <c r="J4768" s="1" t="s">
        <v>36831</v>
      </c>
      <c r="K4768" s="1" t="s">
        <v>36831</v>
      </c>
      <c r="L4768" s="21"/>
      <c r="M4768" s="1">
        <v>3.0000000000000001E-3</v>
      </c>
      <c r="N4768" s="1" t="s">
        <v>1008</v>
      </c>
      <c r="O4768" s="1" t="s">
        <v>36831</v>
      </c>
      <c r="P4768" s="3">
        <v>41</v>
      </c>
      <c r="Q4768" s="14">
        <v>574558.01</v>
      </c>
      <c r="R4768" s="1" t="s">
        <v>15258</v>
      </c>
      <c r="S4768" s="1" t="s">
        <v>11895</v>
      </c>
      <c r="T4768" s="1">
        <v>89624101</v>
      </c>
      <c r="U4768" s="15" t="s">
        <v>1015</v>
      </c>
      <c r="V4768" t="str">
        <f>VLOOKUP(T4768,[1]ОКТМО!$B$6:$D$553,3,0)</f>
        <v xml:space="preserve">09 Инсарский район </v>
      </c>
      <c r="W4768" s="20">
        <f t="shared" si="128"/>
        <v>14013.61</v>
      </c>
    </row>
    <row r="4769" spans="1:23" hidden="1">
      <c r="A4769" s="1" t="s">
        <v>11896</v>
      </c>
      <c r="B4769" s="1" t="s">
        <v>11897</v>
      </c>
      <c r="C4769" s="1" t="s">
        <v>11898</v>
      </c>
      <c r="D4769" s="2">
        <v>35431</v>
      </c>
      <c r="E4769" s="2">
        <v>42002</v>
      </c>
      <c r="F4769" s="24" t="s">
        <v>36835</v>
      </c>
      <c r="G4769" s="23">
        <v>1</v>
      </c>
      <c r="H4769" s="5">
        <v>42002</v>
      </c>
      <c r="I4769" s="1" t="s">
        <v>36836</v>
      </c>
      <c r="J4769" s="1" t="s">
        <v>36831</v>
      </c>
      <c r="K4769" s="1" t="s">
        <v>36831</v>
      </c>
      <c r="L4769" s="21"/>
      <c r="M4769" s="1">
        <v>3.0000000000000001E-3</v>
      </c>
      <c r="N4769" s="1" t="s">
        <v>1008</v>
      </c>
      <c r="O4769" s="1" t="s">
        <v>36831</v>
      </c>
      <c r="P4769" s="4">
        <v>34.200000000000003</v>
      </c>
      <c r="Q4769" s="14">
        <v>168694.58</v>
      </c>
      <c r="R4769" s="1" t="s">
        <v>15407</v>
      </c>
      <c r="S4769" s="1" t="s">
        <v>11899</v>
      </c>
      <c r="T4769" s="1">
        <v>89629432</v>
      </c>
      <c r="U4769" s="15" t="s">
        <v>1015</v>
      </c>
      <c r="V4769" t="str">
        <f>VLOOKUP(T4769,[1]ОКТМО!$B$6:$D$553,3,0)</f>
        <v xml:space="preserve">21 МО Ковылкино </v>
      </c>
      <c r="W4769" s="20">
        <f t="shared" si="128"/>
        <v>4932.5900584795318</v>
      </c>
    </row>
    <row r="4770" spans="1:23" hidden="1">
      <c r="A4770" s="1" t="s">
        <v>11900</v>
      </c>
      <c r="B4770" s="1" t="s">
        <v>11901</v>
      </c>
      <c r="C4770" s="1" t="s">
        <v>11902</v>
      </c>
      <c r="D4770" s="2">
        <v>34322</v>
      </c>
      <c r="E4770" s="2">
        <v>42182</v>
      </c>
      <c r="F4770" s="24" t="s">
        <v>36835</v>
      </c>
      <c r="G4770" s="23">
        <v>1</v>
      </c>
      <c r="H4770" s="5">
        <v>42182</v>
      </c>
      <c r="I4770" s="1" t="s">
        <v>36836</v>
      </c>
      <c r="J4770" s="1" t="s">
        <v>36831</v>
      </c>
      <c r="K4770" s="1" t="s">
        <v>36831</v>
      </c>
      <c r="L4770" s="21"/>
      <c r="M4770" s="1">
        <v>3.0000000000000001E-3</v>
      </c>
      <c r="N4770" s="1" t="s">
        <v>1008</v>
      </c>
      <c r="O4770" s="1" t="s">
        <v>36831</v>
      </c>
      <c r="P4770" s="4">
        <v>32.200000000000003</v>
      </c>
      <c r="Q4770" s="14">
        <v>223400.7</v>
      </c>
      <c r="R4770" s="1" t="s">
        <v>15392</v>
      </c>
      <c r="S4770" s="1" t="s">
        <v>11903</v>
      </c>
      <c r="T4770" s="1">
        <v>89629481</v>
      </c>
      <c r="U4770" s="15" t="s">
        <v>1015</v>
      </c>
      <c r="V4770" t="str">
        <f>VLOOKUP(T4770,[1]ОКТМО!$B$6:$D$553,3,0)</f>
        <v xml:space="preserve">21 МО Ковылкино </v>
      </c>
      <c r="W4770" s="20">
        <f t="shared" si="128"/>
        <v>6937.9099378881983</v>
      </c>
    </row>
    <row r="4771" spans="1:23" hidden="1">
      <c r="A4771" s="1" t="s">
        <v>11904</v>
      </c>
      <c r="B4771" s="1" t="s">
        <v>11905</v>
      </c>
      <c r="C4771" s="1" t="s">
        <v>11906</v>
      </c>
      <c r="D4771" s="2">
        <v>36161</v>
      </c>
      <c r="E4771" s="2">
        <v>42467</v>
      </c>
      <c r="F4771" s="24" t="s">
        <v>36835</v>
      </c>
      <c r="G4771" s="23">
        <v>1</v>
      </c>
      <c r="H4771" s="5">
        <v>42467</v>
      </c>
      <c r="I4771" s="1" t="s">
        <v>36836</v>
      </c>
      <c r="J4771" s="1" t="s">
        <v>36831</v>
      </c>
      <c r="K4771" s="1" t="s">
        <v>36831</v>
      </c>
      <c r="L4771" s="21">
        <f>(P4771-50)/P4771*(Q4771*M4771)*G4771</f>
        <v>1884.7408241782732</v>
      </c>
      <c r="M4771" s="1">
        <v>3.0000000000000001E-3</v>
      </c>
      <c r="N4771" s="1" t="s">
        <v>1008</v>
      </c>
      <c r="O4771" s="1" t="s">
        <v>36831</v>
      </c>
      <c r="P4771" s="4">
        <v>143.6</v>
      </c>
      <c r="Q4771" s="14">
        <v>963848.94</v>
      </c>
      <c r="R4771" s="1" t="s">
        <v>15402</v>
      </c>
      <c r="S4771" s="1" t="s">
        <v>11907</v>
      </c>
      <c r="T4771" s="1">
        <v>89629421</v>
      </c>
      <c r="U4771" s="15" t="s">
        <v>1015</v>
      </c>
      <c r="V4771" t="str">
        <f>VLOOKUP(T4771,[1]ОКТМО!$B$6:$D$553,3,0)</f>
        <v xml:space="preserve">21 МО Ковылкино </v>
      </c>
      <c r="W4771" s="20">
        <f t="shared" si="128"/>
        <v>6712.0399721448466</v>
      </c>
    </row>
    <row r="4772" spans="1:23" hidden="1">
      <c r="A4772" s="1" t="s">
        <v>11908</v>
      </c>
      <c r="B4772" s="1" t="s">
        <v>11909</v>
      </c>
      <c r="C4772" s="1" t="s">
        <v>11910</v>
      </c>
      <c r="D4772" s="2">
        <v>35065</v>
      </c>
      <c r="E4772" s="2">
        <v>43060</v>
      </c>
      <c r="F4772" s="24" t="s">
        <v>36835</v>
      </c>
      <c r="G4772" s="23">
        <v>1</v>
      </c>
      <c r="H4772" s="5">
        <v>43060</v>
      </c>
      <c r="I4772" s="1" t="s">
        <v>36836</v>
      </c>
      <c r="J4772" s="1" t="s">
        <v>36831</v>
      </c>
      <c r="K4772" s="1" t="s">
        <v>36831</v>
      </c>
      <c r="L4772" s="21"/>
      <c r="M4772" s="1">
        <v>3.0000000000000001E-3</v>
      </c>
      <c r="N4772" s="1" t="s">
        <v>1008</v>
      </c>
      <c r="O4772" s="1" t="s">
        <v>36831</v>
      </c>
      <c r="P4772" s="4">
        <v>9.6</v>
      </c>
      <c r="Q4772" s="14">
        <v>62812.51</v>
      </c>
      <c r="R4772" s="1" t="s">
        <v>15402</v>
      </c>
      <c r="S4772" s="1" t="s">
        <v>11911</v>
      </c>
      <c r="T4772" s="1">
        <v>89629421</v>
      </c>
      <c r="U4772" s="15" t="s">
        <v>1015</v>
      </c>
      <c r="V4772" t="str">
        <f>VLOOKUP(T4772,[1]ОКТМО!$B$6:$D$553,3,0)</f>
        <v xml:space="preserve">21 МО Ковылкино </v>
      </c>
      <c r="W4772" s="20">
        <f t="shared" si="128"/>
        <v>6542.9697916666673</v>
      </c>
    </row>
    <row r="4773" spans="1:23" hidden="1">
      <c r="A4773" s="1" t="s">
        <v>11912</v>
      </c>
      <c r="B4773" s="1" t="s">
        <v>11913</v>
      </c>
      <c r="C4773" s="1" t="s">
        <v>11914</v>
      </c>
      <c r="D4773" s="2">
        <v>35431</v>
      </c>
      <c r="E4773" s="2">
        <v>42197</v>
      </c>
      <c r="F4773" s="24" t="s">
        <v>36835</v>
      </c>
      <c r="G4773" s="23">
        <v>1</v>
      </c>
      <c r="H4773" s="5">
        <v>42197</v>
      </c>
      <c r="I4773" s="1" t="s">
        <v>36836</v>
      </c>
      <c r="J4773" s="1" t="s">
        <v>36831</v>
      </c>
      <c r="K4773" s="1" t="s">
        <v>36831</v>
      </c>
      <c r="L4773" s="21"/>
      <c r="M4773" s="1">
        <v>3.0000000000000001E-3</v>
      </c>
      <c r="N4773" s="1" t="s">
        <v>1008</v>
      </c>
      <c r="O4773" s="1" t="s">
        <v>36831</v>
      </c>
      <c r="P4773" s="4">
        <v>34.299999999999997</v>
      </c>
      <c r="Q4773" s="14">
        <v>230222.97</v>
      </c>
      <c r="R4773" s="1" t="s">
        <v>15402</v>
      </c>
      <c r="S4773" s="1" t="s">
        <v>11915</v>
      </c>
      <c r="T4773" s="1">
        <v>89629421</v>
      </c>
      <c r="U4773" s="15" t="s">
        <v>1015</v>
      </c>
      <c r="V4773" t="str">
        <f>VLOOKUP(T4773,[1]ОКТМО!$B$6:$D$553,3,0)</f>
        <v xml:space="preserve">21 МО Ковылкино </v>
      </c>
      <c r="W4773" s="20">
        <f t="shared" si="128"/>
        <v>6712.0399416909631</v>
      </c>
    </row>
    <row r="4774" spans="1:23" hidden="1">
      <c r="A4774" s="1" t="s">
        <v>11916</v>
      </c>
      <c r="B4774" s="1" t="s">
        <v>11917</v>
      </c>
      <c r="C4774" s="1" t="s">
        <v>11918</v>
      </c>
      <c r="D4774" s="2">
        <v>35431</v>
      </c>
      <c r="E4774" s="2">
        <v>43834</v>
      </c>
      <c r="F4774" s="24" t="s">
        <v>36835</v>
      </c>
      <c r="G4774" s="23">
        <v>1</v>
      </c>
      <c r="H4774" s="5">
        <v>43834</v>
      </c>
      <c r="I4774" s="1" t="s">
        <v>36836</v>
      </c>
      <c r="J4774" s="1" t="s">
        <v>36831</v>
      </c>
      <c r="K4774" s="1" t="s">
        <v>36831</v>
      </c>
      <c r="L4774" s="21"/>
      <c r="M4774" s="1">
        <v>3.0000000000000001E-3</v>
      </c>
      <c r="N4774" s="1" t="s">
        <v>1008</v>
      </c>
      <c r="O4774" s="1" t="s">
        <v>36831</v>
      </c>
      <c r="P4774" s="4">
        <v>16.899999999999999</v>
      </c>
      <c r="Q4774" s="14">
        <v>72715.289999999994</v>
      </c>
      <c r="R4774" s="1" t="s">
        <v>15426</v>
      </c>
      <c r="S4774" s="1" t="s">
        <v>12656</v>
      </c>
      <c r="T4774" s="1">
        <v>89629432</v>
      </c>
      <c r="U4774" s="15" t="s">
        <v>1015</v>
      </c>
      <c r="V4774" t="str">
        <f>VLOOKUP(T4774,[1]ОКТМО!$B$6:$D$553,3,0)</f>
        <v xml:space="preserve">21 МО Ковылкино </v>
      </c>
      <c r="W4774" s="20">
        <f t="shared" si="128"/>
        <v>4302.6798816568044</v>
      </c>
    </row>
    <row r="4775" spans="1:23" hidden="1">
      <c r="A4775" s="1" t="s">
        <v>11919</v>
      </c>
      <c r="B4775" s="1" t="s">
        <v>37293</v>
      </c>
      <c r="C4775" s="1" t="s">
        <v>11920</v>
      </c>
      <c r="D4775" s="2">
        <v>35431</v>
      </c>
      <c r="E4775" s="2">
        <v>43435</v>
      </c>
      <c r="F4775" s="24" t="s">
        <v>36835</v>
      </c>
      <c r="G4775" s="23">
        <v>1</v>
      </c>
      <c r="H4775" s="5">
        <v>43435</v>
      </c>
      <c r="I4775" s="1" t="s">
        <v>36836</v>
      </c>
      <c r="J4775" s="2">
        <v>41088</v>
      </c>
      <c r="K4775" s="1" t="s">
        <v>36831</v>
      </c>
      <c r="L4775" s="21"/>
      <c r="M4775" s="1">
        <v>3.0000000000000001E-3</v>
      </c>
      <c r="N4775" s="1" t="s">
        <v>1008</v>
      </c>
      <c r="O4775" s="1" t="s">
        <v>36839</v>
      </c>
      <c r="P4775" s="3">
        <v>31</v>
      </c>
      <c r="Q4775" s="14">
        <v>133383.07999999999</v>
      </c>
      <c r="R4775" s="1" t="s">
        <v>15426</v>
      </c>
      <c r="S4775" s="1" t="s">
        <v>11921</v>
      </c>
      <c r="T4775" s="1">
        <v>89629432</v>
      </c>
      <c r="U4775" s="15" t="s">
        <v>1015</v>
      </c>
      <c r="V4775" t="str">
        <f>VLOOKUP(T4775,[1]ОКТМО!$B$6:$D$553,3,0)</f>
        <v xml:space="preserve">21 МО Ковылкино </v>
      </c>
      <c r="W4775" s="20">
        <f t="shared" si="128"/>
        <v>4302.6799999999994</v>
      </c>
    </row>
    <row r="4776" spans="1:23" hidden="1">
      <c r="A4776" s="1" t="s">
        <v>11922</v>
      </c>
      <c r="B4776" s="1" t="s">
        <v>11923</v>
      </c>
      <c r="C4776" s="1" t="s">
        <v>11924</v>
      </c>
      <c r="D4776" s="2">
        <v>35431</v>
      </c>
      <c r="E4776" s="2">
        <v>42944</v>
      </c>
      <c r="F4776" s="24" t="s">
        <v>36835</v>
      </c>
      <c r="G4776" s="23">
        <v>1</v>
      </c>
      <c r="H4776" s="5">
        <v>42944</v>
      </c>
      <c r="I4776" s="1" t="s">
        <v>36836</v>
      </c>
      <c r="J4776" s="1" t="s">
        <v>36831</v>
      </c>
      <c r="K4776" s="1" t="s">
        <v>36831</v>
      </c>
      <c r="L4776" s="21"/>
      <c r="M4776" s="1">
        <v>3.0000000000000001E-3</v>
      </c>
      <c r="N4776" s="1" t="s">
        <v>1008</v>
      </c>
      <c r="O4776" s="1" t="s">
        <v>36831</v>
      </c>
      <c r="P4776" s="4">
        <v>15.8</v>
      </c>
      <c r="Q4776" s="14">
        <v>109573.63</v>
      </c>
      <c r="R4776" s="1" t="s">
        <v>15187</v>
      </c>
      <c r="S4776" s="1" t="s">
        <v>11925</v>
      </c>
      <c r="T4776" s="1">
        <v>89629481</v>
      </c>
      <c r="U4776" s="15" t="s">
        <v>1015</v>
      </c>
      <c r="V4776" t="str">
        <f>VLOOKUP(T4776,[1]ОКТМО!$B$6:$D$553,3,0)</f>
        <v xml:space="preserve">21 МО Ковылкино </v>
      </c>
      <c r="W4776" s="20">
        <f t="shared" si="128"/>
        <v>6935.0398734177215</v>
      </c>
    </row>
    <row r="4777" spans="1:23" hidden="1">
      <c r="A4777" s="1" t="s">
        <v>11926</v>
      </c>
      <c r="B4777" s="1" t="s">
        <v>30117</v>
      </c>
      <c r="C4777" s="1" t="s">
        <v>11927</v>
      </c>
      <c r="D4777" s="2">
        <v>35431</v>
      </c>
      <c r="E4777" s="2">
        <v>41080</v>
      </c>
      <c r="F4777" s="24" t="s">
        <v>36835</v>
      </c>
      <c r="G4777" s="23">
        <v>1</v>
      </c>
      <c r="H4777" s="5">
        <v>41080</v>
      </c>
      <c r="I4777" s="1" t="s">
        <v>36836</v>
      </c>
      <c r="J4777" s="1" t="s">
        <v>36831</v>
      </c>
      <c r="K4777" s="1" t="s">
        <v>36831</v>
      </c>
      <c r="L4777" s="21"/>
      <c r="M4777" s="1">
        <v>3.0000000000000001E-3</v>
      </c>
      <c r="N4777" s="1" t="s">
        <v>1008</v>
      </c>
      <c r="O4777" s="1" t="s">
        <v>36831</v>
      </c>
      <c r="P4777" s="4">
        <v>27.9</v>
      </c>
      <c r="Q4777" s="14">
        <v>147556.13</v>
      </c>
      <c r="R4777" s="1" t="s">
        <v>15206</v>
      </c>
      <c r="S4777" s="1" t="s">
        <v>11928</v>
      </c>
      <c r="T4777" s="1">
        <v>89629430</v>
      </c>
      <c r="U4777" s="15" t="s">
        <v>1015</v>
      </c>
      <c r="V4777" t="str">
        <f>VLOOKUP(T4777,[1]ОКТМО!$B$6:$D$553,3,0)</f>
        <v xml:space="preserve">21 МО Ковылкино </v>
      </c>
      <c r="W4777" s="20">
        <f t="shared" si="128"/>
        <v>5288.7501792114699</v>
      </c>
    </row>
    <row r="4778" spans="1:23" hidden="1">
      <c r="A4778" s="1" t="s">
        <v>11929</v>
      </c>
      <c r="B4778" s="1" t="s">
        <v>11930</v>
      </c>
      <c r="C4778" s="1" t="s">
        <v>11931</v>
      </c>
      <c r="D4778" s="2">
        <v>35431</v>
      </c>
      <c r="E4778" s="2">
        <v>43959</v>
      </c>
      <c r="F4778" s="24" t="s">
        <v>36835</v>
      </c>
      <c r="G4778" s="23">
        <v>1</v>
      </c>
      <c r="H4778" s="5">
        <v>43959</v>
      </c>
      <c r="I4778" s="1" t="s">
        <v>36836</v>
      </c>
      <c r="J4778" s="1" t="s">
        <v>36831</v>
      </c>
      <c r="K4778" s="1" t="s">
        <v>36831</v>
      </c>
      <c r="L4778" s="21"/>
      <c r="M4778" s="1">
        <v>3.0000000000000001E-3</v>
      </c>
      <c r="N4778" s="1" t="s">
        <v>1008</v>
      </c>
      <c r="O4778" s="1" t="s">
        <v>36831</v>
      </c>
      <c r="P4778" s="4">
        <v>32.299999999999997</v>
      </c>
      <c r="Q4778" s="14">
        <v>211337.93</v>
      </c>
      <c r="R4778" s="1" t="s">
        <v>15402</v>
      </c>
      <c r="S4778" s="1" t="s">
        <v>11932</v>
      </c>
      <c r="T4778" s="1">
        <v>89629421</v>
      </c>
      <c r="U4778" s="15" t="s">
        <v>1015</v>
      </c>
      <c r="V4778" t="str">
        <f>VLOOKUP(T4778,[1]ОКТМО!$B$6:$D$553,3,0)</f>
        <v xml:space="preserve">21 МО Ковылкино </v>
      </c>
      <c r="W4778" s="20">
        <f t="shared" si="128"/>
        <v>6542.9699690402476</v>
      </c>
    </row>
    <row r="4779" spans="1:23" hidden="1">
      <c r="A4779" s="1" t="s">
        <v>11933</v>
      </c>
      <c r="B4779" s="1" t="s">
        <v>11934</v>
      </c>
      <c r="C4779" s="1" t="s">
        <v>11935</v>
      </c>
      <c r="D4779" s="2">
        <v>32790</v>
      </c>
      <c r="E4779" s="2">
        <v>42155</v>
      </c>
      <c r="F4779" s="24" t="s">
        <v>36835</v>
      </c>
      <c r="G4779" s="23">
        <v>1</v>
      </c>
      <c r="H4779" s="5">
        <v>42155</v>
      </c>
      <c r="I4779" s="1" t="s">
        <v>36836</v>
      </c>
      <c r="J4779" s="1" t="s">
        <v>36831</v>
      </c>
      <c r="K4779" s="1" t="s">
        <v>36831</v>
      </c>
      <c r="L4779" s="21"/>
      <c r="M4779" s="1">
        <v>3.0000000000000001E-3</v>
      </c>
      <c r="N4779" s="1" t="s">
        <v>1008</v>
      </c>
      <c r="O4779" s="1" t="s">
        <v>36831</v>
      </c>
      <c r="P4779" s="4">
        <v>29.6</v>
      </c>
      <c r="Q4779" s="14">
        <v>205362.14</v>
      </c>
      <c r="R4779" s="1" t="s">
        <v>15392</v>
      </c>
      <c r="S4779" s="1" t="s">
        <v>11936</v>
      </c>
      <c r="T4779" s="1">
        <v>89629481</v>
      </c>
      <c r="U4779" s="15" t="s">
        <v>1015</v>
      </c>
      <c r="V4779" t="str">
        <f>VLOOKUP(T4779,[1]ОКТМО!$B$6:$D$553,3,0)</f>
        <v xml:space="preserve">21 МО Ковылкино </v>
      </c>
      <c r="W4779" s="20">
        <f t="shared" si="128"/>
        <v>6937.9101351351355</v>
      </c>
    </row>
    <row r="4780" spans="1:23" hidden="1">
      <c r="A4780" s="1" t="s">
        <v>11937</v>
      </c>
      <c r="B4780" s="1" t="s">
        <v>11938</v>
      </c>
      <c r="C4780" s="1" t="s">
        <v>11939</v>
      </c>
      <c r="D4780" s="2">
        <v>35431</v>
      </c>
      <c r="E4780" s="2">
        <v>42332</v>
      </c>
      <c r="F4780" s="24" t="s">
        <v>36835</v>
      </c>
      <c r="G4780" s="23">
        <v>1</v>
      </c>
      <c r="H4780" s="5">
        <v>42332</v>
      </c>
      <c r="I4780" s="1" t="s">
        <v>36836</v>
      </c>
      <c r="J4780" s="1" t="s">
        <v>36831</v>
      </c>
      <c r="K4780" s="1" t="s">
        <v>36831</v>
      </c>
      <c r="L4780" s="21"/>
      <c r="M4780" s="1">
        <v>3.0000000000000001E-3</v>
      </c>
      <c r="N4780" s="1" t="s">
        <v>1008</v>
      </c>
      <c r="O4780" s="1" t="s">
        <v>36831</v>
      </c>
      <c r="P4780" s="3">
        <v>32</v>
      </c>
      <c r="Q4780" s="14">
        <v>157842.88</v>
      </c>
      <c r="R4780" s="1" t="s">
        <v>15407</v>
      </c>
      <c r="S4780" s="1" t="s">
        <v>11940</v>
      </c>
      <c r="T4780" s="1">
        <v>89629432</v>
      </c>
      <c r="U4780" s="15" t="s">
        <v>1015</v>
      </c>
      <c r="V4780" t="str">
        <f>VLOOKUP(T4780,[1]ОКТМО!$B$6:$D$553,3,0)</f>
        <v xml:space="preserve">21 МО Ковылкино </v>
      </c>
      <c r="W4780" s="20">
        <f t="shared" si="128"/>
        <v>4932.59</v>
      </c>
    </row>
    <row r="4781" spans="1:23" hidden="1">
      <c r="A4781" s="1" t="s">
        <v>11941</v>
      </c>
      <c r="B4781" s="1" t="s">
        <v>11942</v>
      </c>
      <c r="C4781" s="1" t="s">
        <v>11943</v>
      </c>
      <c r="D4781" s="2">
        <v>35431</v>
      </c>
      <c r="E4781" s="2">
        <v>43243</v>
      </c>
      <c r="F4781" s="24" t="s">
        <v>36835</v>
      </c>
      <c r="G4781" s="23">
        <v>1</v>
      </c>
      <c r="H4781" s="5">
        <v>43243</v>
      </c>
      <c r="I4781" s="1" t="s">
        <v>36836</v>
      </c>
      <c r="J4781" s="1" t="s">
        <v>36831</v>
      </c>
      <c r="K4781" s="1" t="s">
        <v>36831</v>
      </c>
      <c r="L4781" s="21">
        <f>(P4781-50)/P4781*(Q4781*M4781)*G4781</f>
        <v>34.851708614800792</v>
      </c>
      <c r="M4781" s="1">
        <v>3.0000000000000001E-3</v>
      </c>
      <c r="N4781" s="1" t="s">
        <v>1008</v>
      </c>
      <c r="O4781" s="1" t="s">
        <v>36831</v>
      </c>
      <c r="P4781" s="4">
        <v>52.7</v>
      </c>
      <c r="Q4781" s="14">
        <v>226751.24</v>
      </c>
      <c r="R4781" s="1" t="s">
        <v>15426</v>
      </c>
      <c r="S4781" s="1" t="s">
        <v>11944</v>
      </c>
      <c r="T4781" s="1">
        <v>89629432</v>
      </c>
      <c r="U4781" s="15" t="s">
        <v>1015</v>
      </c>
      <c r="V4781" t="str">
        <f>VLOOKUP(T4781,[1]ОКТМО!$B$6:$D$553,3,0)</f>
        <v xml:space="preserve">21 МО Ковылкино </v>
      </c>
      <c r="W4781" s="20">
        <f t="shared" si="128"/>
        <v>4302.6800759013277</v>
      </c>
    </row>
    <row r="4782" spans="1:23" hidden="1">
      <c r="A4782" s="1" t="s">
        <v>11945</v>
      </c>
      <c r="B4782" s="1" t="s">
        <v>11946</v>
      </c>
      <c r="C4782" s="1" t="s">
        <v>11947</v>
      </c>
      <c r="D4782" s="2">
        <v>35431</v>
      </c>
      <c r="E4782" s="2">
        <v>43255</v>
      </c>
      <c r="F4782" s="24" t="s">
        <v>36835</v>
      </c>
      <c r="G4782" s="23">
        <v>1</v>
      </c>
      <c r="H4782" s="5">
        <v>43255</v>
      </c>
      <c r="I4782" s="1" t="s">
        <v>36836</v>
      </c>
      <c r="J4782" s="1" t="s">
        <v>36831</v>
      </c>
      <c r="K4782" s="1" t="s">
        <v>36831</v>
      </c>
      <c r="L4782" s="21"/>
      <c r="M4782" s="1">
        <v>3.0000000000000001E-3</v>
      </c>
      <c r="N4782" s="1" t="s">
        <v>1008</v>
      </c>
      <c r="O4782" s="1" t="s">
        <v>36831</v>
      </c>
      <c r="P4782" s="4">
        <v>29.3</v>
      </c>
      <c r="Q4782" s="14">
        <v>126068.52</v>
      </c>
      <c r="R4782" s="1" t="s">
        <v>15426</v>
      </c>
      <c r="S4782" s="1" t="s">
        <v>11948</v>
      </c>
      <c r="T4782" s="1">
        <v>89629432</v>
      </c>
      <c r="U4782" s="15" t="s">
        <v>1015</v>
      </c>
      <c r="V4782" t="str">
        <f>VLOOKUP(T4782,[1]ОКТМО!$B$6:$D$553,3,0)</f>
        <v xml:space="preserve">21 МО Ковылкино </v>
      </c>
      <c r="W4782" s="20">
        <f t="shared" si="128"/>
        <v>4302.6798634812285</v>
      </c>
    </row>
    <row r="4783" spans="1:23" hidden="1">
      <c r="A4783" s="1" t="s">
        <v>11949</v>
      </c>
      <c r="B4783" s="1" t="s">
        <v>29423</v>
      </c>
      <c r="C4783" s="1" t="s">
        <v>11950</v>
      </c>
      <c r="D4783" s="2">
        <v>35431</v>
      </c>
      <c r="E4783" s="2">
        <v>43327</v>
      </c>
      <c r="F4783" s="24" t="s">
        <v>36835</v>
      </c>
      <c r="G4783" s="23">
        <v>1</v>
      </c>
      <c r="H4783" s="5">
        <v>43327</v>
      </c>
      <c r="I4783" s="1" t="s">
        <v>36836</v>
      </c>
      <c r="J4783" s="1" t="s">
        <v>36831</v>
      </c>
      <c r="K4783" s="1" t="s">
        <v>36831</v>
      </c>
      <c r="L4783" s="21"/>
      <c r="M4783" s="1">
        <v>3.0000000000000001E-3</v>
      </c>
      <c r="N4783" s="1" t="s">
        <v>1008</v>
      </c>
      <c r="O4783" s="1" t="s">
        <v>36831</v>
      </c>
      <c r="P4783" s="4">
        <v>42.8</v>
      </c>
      <c r="Q4783" s="14">
        <v>184154.7</v>
      </c>
      <c r="R4783" s="1" t="s">
        <v>15426</v>
      </c>
      <c r="S4783" s="1" t="s">
        <v>11951</v>
      </c>
      <c r="T4783" s="1">
        <v>89629432</v>
      </c>
      <c r="U4783" s="15" t="s">
        <v>1015</v>
      </c>
      <c r="V4783" t="str">
        <f>VLOOKUP(T4783,[1]ОКТМО!$B$6:$D$553,3,0)</f>
        <v xml:space="preserve">21 МО Ковылкино </v>
      </c>
      <c r="W4783" s="20">
        <f t="shared" si="128"/>
        <v>4302.6799065420564</v>
      </c>
    </row>
    <row r="4784" spans="1:23" hidden="1">
      <c r="A4784" s="1" t="s">
        <v>11952</v>
      </c>
      <c r="B4784" s="1" t="s">
        <v>11953</v>
      </c>
      <c r="C4784" s="1" t="s">
        <v>11954</v>
      </c>
      <c r="D4784" s="2">
        <v>35431</v>
      </c>
      <c r="E4784" s="2">
        <v>43623</v>
      </c>
      <c r="F4784" s="24" t="s">
        <v>36835</v>
      </c>
      <c r="G4784" s="23">
        <v>1</v>
      </c>
      <c r="H4784" s="5">
        <v>43623</v>
      </c>
      <c r="I4784" s="1" t="s">
        <v>36836</v>
      </c>
      <c r="J4784" s="1" t="s">
        <v>36831</v>
      </c>
      <c r="K4784" s="1" t="s">
        <v>36831</v>
      </c>
      <c r="L4784" s="21"/>
      <c r="M4784" s="1">
        <v>3.0000000000000001E-3</v>
      </c>
      <c r="N4784" s="1" t="s">
        <v>1008</v>
      </c>
      <c r="O4784" s="1" t="s">
        <v>36831</v>
      </c>
      <c r="P4784" s="4">
        <v>30.9</v>
      </c>
      <c r="Q4784" s="14">
        <v>132952.81</v>
      </c>
      <c r="R4784" s="1" t="s">
        <v>15426</v>
      </c>
      <c r="S4784" s="1" t="s">
        <v>11955</v>
      </c>
      <c r="T4784" s="1">
        <v>89629432</v>
      </c>
      <c r="U4784" s="15" t="s">
        <v>1015</v>
      </c>
      <c r="V4784" t="str">
        <f>VLOOKUP(T4784,[1]ОКТМО!$B$6:$D$553,3,0)</f>
        <v xml:space="preserve">21 МО Ковылкино </v>
      </c>
      <c r="W4784" s="20">
        <f t="shared" si="128"/>
        <v>4302.6799352750813</v>
      </c>
    </row>
    <row r="4785" spans="1:23" hidden="1">
      <c r="A4785" s="1" t="s">
        <v>11956</v>
      </c>
      <c r="B4785" s="1" t="s">
        <v>11957</v>
      </c>
      <c r="C4785" s="1" t="s">
        <v>11958</v>
      </c>
      <c r="D4785" s="2">
        <v>35431</v>
      </c>
      <c r="E4785" s="2">
        <v>42067</v>
      </c>
      <c r="F4785" s="24" t="s">
        <v>36835</v>
      </c>
      <c r="G4785" s="23">
        <v>1</v>
      </c>
      <c r="H4785" s="5">
        <v>42067</v>
      </c>
      <c r="I4785" s="1" t="s">
        <v>36836</v>
      </c>
      <c r="J4785" s="1" t="s">
        <v>36831</v>
      </c>
      <c r="K4785" s="1" t="s">
        <v>36831</v>
      </c>
      <c r="L4785" s="21"/>
      <c r="M4785" s="1">
        <v>3.0000000000000001E-3</v>
      </c>
      <c r="N4785" s="1" t="s">
        <v>1008</v>
      </c>
      <c r="O4785" s="1" t="s">
        <v>36831</v>
      </c>
      <c r="P4785" s="4">
        <v>27.3</v>
      </c>
      <c r="Q4785" s="14">
        <v>117463.16</v>
      </c>
      <c r="R4785" s="1" t="s">
        <v>15426</v>
      </c>
      <c r="S4785" s="1" t="s">
        <v>11959</v>
      </c>
      <c r="T4785" s="1">
        <v>89629432</v>
      </c>
      <c r="U4785" s="15" t="s">
        <v>1015</v>
      </c>
      <c r="V4785" t="str">
        <f>VLOOKUP(T4785,[1]ОКТМО!$B$6:$D$553,3,0)</f>
        <v xml:space="preserve">21 МО Ковылкино </v>
      </c>
      <c r="W4785" s="20">
        <f t="shared" si="128"/>
        <v>4302.6798534798536</v>
      </c>
    </row>
    <row r="4786" spans="1:23" hidden="1">
      <c r="A4786" s="1" t="s">
        <v>11960</v>
      </c>
      <c r="B4786" s="1" t="s">
        <v>11961</v>
      </c>
      <c r="C4786" s="1" t="s">
        <v>11962</v>
      </c>
      <c r="D4786" s="2">
        <v>35431</v>
      </c>
      <c r="E4786" s="2">
        <v>41907</v>
      </c>
      <c r="F4786" s="24" t="s">
        <v>36835</v>
      </c>
      <c r="G4786" s="23">
        <v>1</v>
      </c>
      <c r="H4786" s="5">
        <v>41907</v>
      </c>
      <c r="I4786" s="1" t="s">
        <v>36836</v>
      </c>
      <c r="J4786" s="1" t="s">
        <v>36831</v>
      </c>
      <c r="K4786" s="1" t="s">
        <v>36831</v>
      </c>
      <c r="L4786" s="21"/>
      <c r="M4786" s="1">
        <v>3.0000000000000001E-3</v>
      </c>
      <c r="N4786" s="1" t="s">
        <v>1008</v>
      </c>
      <c r="O4786" s="1" t="s">
        <v>36831</v>
      </c>
      <c r="P4786" s="4">
        <v>34.1</v>
      </c>
      <c r="Q4786" s="14">
        <v>146721.39000000001</v>
      </c>
      <c r="R4786" s="1" t="s">
        <v>15426</v>
      </c>
      <c r="S4786" s="1" t="s">
        <v>11963</v>
      </c>
      <c r="T4786" s="1">
        <v>89629432</v>
      </c>
      <c r="U4786" s="15" t="s">
        <v>1015</v>
      </c>
      <c r="V4786" t="str">
        <f>VLOOKUP(T4786,[1]ОКТМО!$B$6:$D$553,3,0)</f>
        <v xml:space="preserve">21 МО Ковылкино </v>
      </c>
      <c r="W4786" s="20">
        <f t="shared" si="128"/>
        <v>4302.6800586510262</v>
      </c>
    </row>
    <row r="4787" spans="1:23" hidden="1">
      <c r="A4787" s="1" t="s">
        <v>11964</v>
      </c>
      <c r="B4787" s="1" t="s">
        <v>11965</v>
      </c>
      <c r="C4787" s="1" t="s">
        <v>11966</v>
      </c>
      <c r="D4787" s="2">
        <v>35431</v>
      </c>
      <c r="E4787" s="2">
        <v>43470</v>
      </c>
      <c r="F4787" s="24" t="s">
        <v>36835</v>
      </c>
      <c r="G4787" s="23">
        <v>1</v>
      </c>
      <c r="H4787" s="5">
        <v>43470</v>
      </c>
      <c r="I4787" s="1" t="s">
        <v>36836</v>
      </c>
      <c r="J4787" s="1" t="s">
        <v>36831</v>
      </c>
      <c r="K4787" s="1" t="s">
        <v>36831</v>
      </c>
      <c r="L4787" s="21"/>
      <c r="M4787" s="1">
        <v>3.0000000000000001E-3</v>
      </c>
      <c r="N4787" s="1" t="s">
        <v>1008</v>
      </c>
      <c r="O4787" s="1" t="s">
        <v>36831</v>
      </c>
      <c r="P4787" s="4">
        <v>36.9</v>
      </c>
      <c r="Q4787" s="14">
        <v>221733.58</v>
      </c>
      <c r="R4787" s="1" t="s">
        <v>15423</v>
      </c>
      <c r="S4787" s="1" t="s">
        <v>11967</v>
      </c>
      <c r="T4787" s="1">
        <v>89629430</v>
      </c>
      <c r="U4787" s="15" t="s">
        <v>1015</v>
      </c>
      <c r="V4787" t="str">
        <f>VLOOKUP(T4787,[1]ОКТМО!$B$6:$D$553,3,0)</f>
        <v xml:space="preserve">21 МО Ковылкино </v>
      </c>
      <c r="W4787" s="20">
        <f t="shared" si="128"/>
        <v>6009.0401084010837</v>
      </c>
    </row>
    <row r="4788" spans="1:23" hidden="1">
      <c r="A4788" s="1" t="s">
        <v>11968</v>
      </c>
      <c r="B4788" s="1" t="s">
        <v>11969</v>
      </c>
      <c r="C4788" s="1" t="s">
        <v>11970</v>
      </c>
      <c r="D4788" s="2">
        <v>35431</v>
      </c>
      <c r="E4788" s="2">
        <v>43034</v>
      </c>
      <c r="F4788" s="24" t="s">
        <v>36835</v>
      </c>
      <c r="G4788" s="23">
        <v>1</v>
      </c>
      <c r="H4788" s="5">
        <v>43034</v>
      </c>
      <c r="I4788" s="1" t="s">
        <v>36836</v>
      </c>
      <c r="J4788" s="1" t="s">
        <v>36831</v>
      </c>
      <c r="K4788" s="1" t="s">
        <v>36831</v>
      </c>
      <c r="L4788" s="21"/>
      <c r="M4788" s="1">
        <v>3.0000000000000001E-3</v>
      </c>
      <c r="N4788" s="1" t="s">
        <v>1008</v>
      </c>
      <c r="O4788" s="1" t="s">
        <v>36831</v>
      </c>
      <c r="P4788" s="4">
        <v>32.1</v>
      </c>
      <c r="Q4788" s="14">
        <v>138116.03</v>
      </c>
      <c r="R4788" s="1" t="s">
        <v>15426</v>
      </c>
      <c r="S4788" s="1" t="s">
        <v>11971</v>
      </c>
      <c r="T4788" s="1">
        <v>89629432</v>
      </c>
      <c r="U4788" s="15" t="s">
        <v>1015</v>
      </c>
      <c r="V4788" t="str">
        <f>VLOOKUP(T4788,[1]ОКТМО!$B$6:$D$553,3,0)</f>
        <v xml:space="preserve">21 МО Ковылкино </v>
      </c>
      <c r="W4788" s="20">
        <f t="shared" ref="W4788:W4851" si="129">Q4788/P4788</f>
        <v>4302.6800623052959</v>
      </c>
    </row>
    <row r="4789" spans="1:23" hidden="1">
      <c r="A4789" s="1" t="s">
        <v>11972</v>
      </c>
      <c r="B4789" s="1" t="s">
        <v>30032</v>
      </c>
      <c r="C4789" s="1" t="s">
        <v>11973</v>
      </c>
      <c r="D4789" s="2">
        <v>35431</v>
      </c>
      <c r="E4789" s="2">
        <v>41916</v>
      </c>
      <c r="F4789" s="24" t="s">
        <v>36835</v>
      </c>
      <c r="G4789" s="23">
        <v>1</v>
      </c>
      <c r="H4789" s="5">
        <v>41916</v>
      </c>
      <c r="I4789" s="1" t="s">
        <v>36836</v>
      </c>
      <c r="J4789" s="1" t="s">
        <v>36831</v>
      </c>
      <c r="K4789" s="1" t="s">
        <v>36831</v>
      </c>
      <c r="L4789" s="21"/>
      <c r="M4789" s="1">
        <v>3.0000000000000001E-3</v>
      </c>
      <c r="N4789" s="1" t="s">
        <v>1008</v>
      </c>
      <c r="O4789" s="1" t="s">
        <v>36831</v>
      </c>
      <c r="P4789" s="3">
        <v>22</v>
      </c>
      <c r="Q4789" s="14">
        <v>152570.88</v>
      </c>
      <c r="R4789" s="1" t="s">
        <v>15187</v>
      </c>
      <c r="S4789" s="1" t="s">
        <v>11974</v>
      </c>
      <c r="T4789" s="1">
        <v>89629481</v>
      </c>
      <c r="U4789" s="15" t="s">
        <v>1015</v>
      </c>
      <c r="V4789" t="str">
        <f>VLOOKUP(T4789,[1]ОКТМО!$B$6:$D$553,3,0)</f>
        <v xml:space="preserve">21 МО Ковылкино </v>
      </c>
      <c r="W4789" s="20">
        <f t="shared" si="129"/>
        <v>6935.04</v>
      </c>
    </row>
    <row r="4790" spans="1:23" hidden="1">
      <c r="A4790" s="1" t="s">
        <v>11975</v>
      </c>
      <c r="B4790" s="1" t="s">
        <v>11976</v>
      </c>
      <c r="C4790" s="1" t="s">
        <v>11977</v>
      </c>
      <c r="D4790" s="2">
        <v>35431</v>
      </c>
      <c r="E4790" s="2">
        <v>43198</v>
      </c>
      <c r="F4790" s="24" t="s">
        <v>36835</v>
      </c>
      <c r="G4790" s="23">
        <v>1</v>
      </c>
      <c r="H4790" s="5">
        <v>43198</v>
      </c>
      <c r="I4790" s="1" t="s">
        <v>36836</v>
      </c>
      <c r="J4790" s="1" t="s">
        <v>36831</v>
      </c>
      <c r="K4790" s="1" t="s">
        <v>36831</v>
      </c>
      <c r="L4790" s="21"/>
      <c r="M4790" s="1">
        <v>3.0000000000000001E-3</v>
      </c>
      <c r="N4790" s="1" t="s">
        <v>1008</v>
      </c>
      <c r="O4790" s="1" t="s">
        <v>36831</v>
      </c>
      <c r="P4790" s="4">
        <v>31.8</v>
      </c>
      <c r="Q4790" s="14">
        <v>136825.22</v>
      </c>
      <c r="R4790" s="1" t="s">
        <v>15426</v>
      </c>
      <c r="S4790" s="1" t="s">
        <v>11978</v>
      </c>
      <c r="T4790" s="1">
        <v>89629432</v>
      </c>
      <c r="U4790" s="15" t="s">
        <v>1015</v>
      </c>
      <c r="V4790" t="str">
        <f>VLOOKUP(T4790,[1]ОКТМО!$B$6:$D$553,3,0)</f>
        <v xml:space="preserve">21 МО Ковылкино </v>
      </c>
      <c r="W4790" s="20">
        <f t="shared" si="129"/>
        <v>4302.6798742138362</v>
      </c>
    </row>
    <row r="4791" spans="1:23" hidden="1">
      <c r="A4791" s="1" t="s">
        <v>11979</v>
      </c>
      <c r="B4791" s="1" t="s">
        <v>11980</v>
      </c>
      <c r="C4791" s="1" t="s">
        <v>11981</v>
      </c>
      <c r="D4791" s="2">
        <v>35431</v>
      </c>
      <c r="E4791" s="2">
        <v>43236</v>
      </c>
      <c r="F4791" s="24" t="s">
        <v>36835</v>
      </c>
      <c r="G4791" s="23">
        <v>1</v>
      </c>
      <c r="H4791" s="5">
        <v>43236</v>
      </c>
      <c r="I4791" s="1" t="s">
        <v>36836</v>
      </c>
      <c r="J4791" s="2">
        <v>41088</v>
      </c>
      <c r="K4791" s="1" t="s">
        <v>36831</v>
      </c>
      <c r="L4791" s="21"/>
      <c r="M4791" s="1">
        <v>3.0000000000000001E-3</v>
      </c>
      <c r="N4791" s="1" t="s">
        <v>1008</v>
      </c>
      <c r="O4791" s="1" t="s">
        <v>36839</v>
      </c>
      <c r="P4791" s="4">
        <v>34.6</v>
      </c>
      <c r="Q4791" s="14">
        <v>225257.42</v>
      </c>
      <c r="R4791" s="1" t="s">
        <v>15413</v>
      </c>
      <c r="S4791" s="1" t="s">
        <v>11982</v>
      </c>
      <c r="T4791" s="1">
        <v>89629421</v>
      </c>
      <c r="U4791" s="15" t="s">
        <v>1015</v>
      </c>
      <c r="V4791" t="str">
        <f>VLOOKUP(T4791,[1]ОКТМО!$B$6:$D$553,3,0)</f>
        <v xml:space="preserve">21 МО Ковылкино </v>
      </c>
      <c r="W4791" s="20">
        <f t="shared" si="129"/>
        <v>6510.3300578034687</v>
      </c>
    </row>
    <row r="4792" spans="1:23" hidden="1">
      <c r="A4792" s="1" t="s">
        <v>11983</v>
      </c>
      <c r="B4792" s="1" t="s">
        <v>11984</v>
      </c>
      <c r="C4792" s="1" t="s">
        <v>11985</v>
      </c>
      <c r="D4792" s="2">
        <v>35431</v>
      </c>
      <c r="E4792" s="2">
        <v>42570</v>
      </c>
      <c r="F4792" s="24" t="s">
        <v>36835</v>
      </c>
      <c r="G4792" s="23">
        <v>1</v>
      </c>
      <c r="H4792" s="5">
        <v>42570</v>
      </c>
      <c r="I4792" s="1" t="s">
        <v>36836</v>
      </c>
      <c r="J4792" s="1" t="s">
        <v>36831</v>
      </c>
      <c r="K4792" s="1" t="s">
        <v>36831</v>
      </c>
      <c r="L4792" s="21"/>
      <c r="M4792" s="1">
        <v>3.0000000000000001E-3</v>
      </c>
      <c r="N4792" s="1" t="s">
        <v>1008</v>
      </c>
      <c r="O4792" s="1" t="s">
        <v>36831</v>
      </c>
      <c r="P4792" s="4">
        <v>31.5</v>
      </c>
      <c r="Q4792" s="14">
        <v>198180.99</v>
      </c>
      <c r="R4792" s="1" t="s">
        <v>15386</v>
      </c>
      <c r="S4792" s="1" t="s">
        <v>11986</v>
      </c>
      <c r="T4792" s="1">
        <v>89629421</v>
      </c>
      <c r="U4792" s="15" t="s">
        <v>1015</v>
      </c>
      <c r="V4792" t="str">
        <f>VLOOKUP(T4792,[1]ОКТМО!$B$6:$D$553,3,0)</f>
        <v xml:space="preserve">21 МО Ковылкино </v>
      </c>
      <c r="W4792" s="20">
        <f t="shared" si="129"/>
        <v>6291.46</v>
      </c>
    </row>
    <row r="4793" spans="1:23" hidden="1">
      <c r="A4793" s="1" t="s">
        <v>11987</v>
      </c>
      <c r="B4793" s="1" t="s">
        <v>11988</v>
      </c>
      <c r="C4793" s="1" t="s">
        <v>11989</v>
      </c>
      <c r="D4793" s="2">
        <v>35431</v>
      </c>
      <c r="E4793" s="2">
        <v>43843</v>
      </c>
      <c r="F4793" s="24" t="s">
        <v>36835</v>
      </c>
      <c r="G4793" s="23">
        <v>1</v>
      </c>
      <c r="H4793" s="5">
        <v>43843</v>
      </c>
      <c r="I4793" s="1" t="s">
        <v>36836</v>
      </c>
      <c r="J4793" s="1" t="s">
        <v>36831</v>
      </c>
      <c r="K4793" s="1" t="s">
        <v>36831</v>
      </c>
      <c r="L4793" s="21"/>
      <c r="M4793" s="1">
        <v>3.0000000000000001E-3</v>
      </c>
      <c r="N4793" s="1" t="s">
        <v>1008</v>
      </c>
      <c r="O4793" s="1" t="s">
        <v>36831</v>
      </c>
      <c r="P4793" s="4">
        <v>29.9</v>
      </c>
      <c r="Q4793" s="14">
        <v>207357.7</v>
      </c>
      <c r="R4793" s="1" t="s">
        <v>15187</v>
      </c>
      <c r="S4793" s="1" t="s">
        <v>11990</v>
      </c>
      <c r="T4793" s="1">
        <v>89629481</v>
      </c>
      <c r="U4793" s="15" t="s">
        <v>1015</v>
      </c>
      <c r="V4793" t="str">
        <f>VLOOKUP(T4793,[1]ОКТМО!$B$6:$D$553,3,0)</f>
        <v xml:space="preserve">21 МО Ковылкино </v>
      </c>
      <c r="W4793" s="20">
        <f t="shared" si="129"/>
        <v>6935.0401337792646</v>
      </c>
    </row>
    <row r="4794" spans="1:23" hidden="1">
      <c r="A4794" s="1" t="s">
        <v>11991</v>
      </c>
      <c r="B4794" s="1" t="s">
        <v>11992</v>
      </c>
      <c r="C4794" s="1" t="s">
        <v>11993</v>
      </c>
      <c r="D4794" s="2">
        <v>35431</v>
      </c>
      <c r="E4794" s="2">
        <v>42109</v>
      </c>
      <c r="F4794" s="24" t="s">
        <v>36835</v>
      </c>
      <c r="G4794" s="23">
        <v>1</v>
      </c>
      <c r="H4794" s="5">
        <v>42109</v>
      </c>
      <c r="I4794" s="1" t="s">
        <v>36836</v>
      </c>
      <c r="J4794" s="1" t="s">
        <v>36831</v>
      </c>
      <c r="K4794" s="1" t="s">
        <v>36831</v>
      </c>
      <c r="L4794" s="21"/>
      <c r="M4794" s="1">
        <v>3.0000000000000001E-3</v>
      </c>
      <c r="N4794" s="1" t="s">
        <v>1008</v>
      </c>
      <c r="O4794" s="1" t="s">
        <v>36831</v>
      </c>
      <c r="P4794" s="3">
        <v>21</v>
      </c>
      <c r="Q4794" s="14">
        <v>134390.54999999999</v>
      </c>
      <c r="R4794" s="1" t="s">
        <v>15428</v>
      </c>
      <c r="S4794" s="1" t="s">
        <v>11994</v>
      </c>
      <c r="T4794" s="1">
        <v>89629430</v>
      </c>
      <c r="U4794" s="15" t="s">
        <v>1015</v>
      </c>
      <c r="V4794" t="str">
        <f>VLOOKUP(T4794,[1]ОКТМО!$B$6:$D$553,3,0)</f>
        <v xml:space="preserve">21 МО Ковылкино </v>
      </c>
      <c r="W4794" s="20">
        <f t="shared" si="129"/>
        <v>6399.5499999999993</v>
      </c>
    </row>
    <row r="4795" spans="1:23" hidden="1">
      <c r="A4795" s="1" t="s">
        <v>11995</v>
      </c>
      <c r="B4795" s="1" t="s">
        <v>11996</v>
      </c>
      <c r="C4795" s="1" t="s">
        <v>11997</v>
      </c>
      <c r="D4795" s="2">
        <v>35431</v>
      </c>
      <c r="E4795" s="2">
        <v>43034</v>
      </c>
      <c r="F4795" s="24" t="s">
        <v>36835</v>
      </c>
      <c r="G4795" s="23">
        <v>1</v>
      </c>
      <c r="H4795" s="5">
        <v>43034</v>
      </c>
      <c r="I4795" s="1" t="s">
        <v>36836</v>
      </c>
      <c r="J4795" s="1" t="s">
        <v>36831</v>
      </c>
      <c r="K4795" s="1" t="s">
        <v>36831</v>
      </c>
      <c r="L4795" s="21"/>
      <c r="M4795" s="1">
        <v>3.0000000000000001E-3</v>
      </c>
      <c r="N4795" s="1" t="s">
        <v>1008</v>
      </c>
      <c r="O4795" s="1" t="s">
        <v>36831</v>
      </c>
      <c r="P4795" s="4">
        <v>14.1</v>
      </c>
      <c r="Q4795" s="14">
        <v>94167.7</v>
      </c>
      <c r="R4795" s="1" t="s">
        <v>15413</v>
      </c>
      <c r="S4795" s="1" t="s">
        <v>11998</v>
      </c>
      <c r="T4795" s="1">
        <v>89629421</v>
      </c>
      <c r="U4795" s="15" t="s">
        <v>1015</v>
      </c>
      <c r="V4795" t="str">
        <f>VLOOKUP(T4795,[1]ОКТМО!$B$6:$D$553,3,0)</f>
        <v xml:space="preserve">21 МО Ковылкино </v>
      </c>
      <c r="W4795" s="20">
        <f t="shared" si="129"/>
        <v>6678.5602836879434</v>
      </c>
    </row>
    <row r="4796" spans="1:23" hidden="1">
      <c r="A4796" s="1" t="s">
        <v>11999</v>
      </c>
      <c r="B4796" s="1" t="s">
        <v>12000</v>
      </c>
      <c r="C4796" s="1" t="s">
        <v>12001</v>
      </c>
      <c r="D4796" s="2">
        <v>35431</v>
      </c>
      <c r="E4796" s="2">
        <v>42380</v>
      </c>
      <c r="F4796" s="24" t="s">
        <v>36835</v>
      </c>
      <c r="G4796" s="23">
        <v>1</v>
      </c>
      <c r="H4796" s="5">
        <v>42380</v>
      </c>
      <c r="I4796" s="1" t="s">
        <v>36836</v>
      </c>
      <c r="J4796" s="1" t="s">
        <v>36831</v>
      </c>
      <c r="K4796" s="1" t="s">
        <v>36831</v>
      </c>
      <c r="L4796" s="21"/>
      <c r="M4796" s="1">
        <v>3.0000000000000001E-3</v>
      </c>
      <c r="N4796" s="1" t="s">
        <v>1008</v>
      </c>
      <c r="O4796" s="1" t="s">
        <v>36831</v>
      </c>
      <c r="P4796" s="4">
        <v>23.9</v>
      </c>
      <c r="Q4796" s="14">
        <v>135980.96</v>
      </c>
      <c r="R4796" s="1" t="s">
        <v>15428</v>
      </c>
      <c r="S4796" s="1" t="s">
        <v>12002</v>
      </c>
      <c r="T4796" s="1">
        <v>89629430</v>
      </c>
      <c r="U4796" s="15" t="s">
        <v>1015</v>
      </c>
      <c r="V4796" t="str">
        <f>VLOOKUP(T4796,[1]ОКТМО!$B$6:$D$553,3,0)</f>
        <v xml:space="preserve">21 МО Ковылкино </v>
      </c>
      <c r="W4796" s="20">
        <f t="shared" si="129"/>
        <v>5689.5799163179918</v>
      </c>
    </row>
    <row r="4797" spans="1:23" hidden="1">
      <c r="A4797" s="1" t="s">
        <v>12003</v>
      </c>
      <c r="B4797" s="1" t="s">
        <v>12004</v>
      </c>
      <c r="C4797" s="1" t="s">
        <v>12005</v>
      </c>
      <c r="D4797" s="2">
        <v>35431</v>
      </c>
      <c r="E4797" s="2">
        <v>42380</v>
      </c>
      <c r="F4797" s="24" t="s">
        <v>36835</v>
      </c>
      <c r="G4797" s="23">
        <v>1</v>
      </c>
      <c r="H4797" s="5">
        <v>42380</v>
      </c>
      <c r="I4797" s="1" t="s">
        <v>36836</v>
      </c>
      <c r="J4797" s="1" t="s">
        <v>36831</v>
      </c>
      <c r="K4797" s="1" t="s">
        <v>36831</v>
      </c>
      <c r="L4797" s="21"/>
      <c r="M4797" s="1">
        <v>3.0000000000000001E-3</v>
      </c>
      <c r="N4797" s="1" t="s">
        <v>1008</v>
      </c>
      <c r="O4797" s="1" t="s">
        <v>36831</v>
      </c>
      <c r="P4797" s="4">
        <v>28.5</v>
      </c>
      <c r="Q4797" s="14">
        <v>197648.64000000001</v>
      </c>
      <c r="R4797" s="1" t="s">
        <v>15187</v>
      </c>
      <c r="S4797" s="1" t="s">
        <v>12006</v>
      </c>
      <c r="T4797" s="1">
        <v>89629481</v>
      </c>
      <c r="U4797" s="15" t="s">
        <v>1015</v>
      </c>
      <c r="V4797" t="str">
        <f>VLOOKUP(T4797,[1]ОКТМО!$B$6:$D$553,3,0)</f>
        <v xml:space="preserve">21 МО Ковылкино </v>
      </c>
      <c r="W4797" s="20">
        <f t="shared" si="129"/>
        <v>6935.0400000000009</v>
      </c>
    </row>
    <row r="4798" spans="1:23" hidden="1">
      <c r="A4798" s="1" t="s">
        <v>12007</v>
      </c>
      <c r="B4798" s="1" t="s">
        <v>12008</v>
      </c>
      <c r="C4798" s="1" t="s">
        <v>12009</v>
      </c>
      <c r="D4798" s="2">
        <v>35431</v>
      </c>
      <c r="E4798" s="2">
        <v>42618</v>
      </c>
      <c r="F4798" s="24" t="s">
        <v>36835</v>
      </c>
      <c r="G4798" s="23">
        <v>1</v>
      </c>
      <c r="H4798" s="5">
        <v>42618</v>
      </c>
      <c r="I4798" s="1" t="s">
        <v>36836</v>
      </c>
      <c r="J4798" s="1" t="s">
        <v>36831</v>
      </c>
      <c r="K4798" s="1" t="s">
        <v>36831</v>
      </c>
      <c r="L4798" s="21"/>
      <c r="M4798" s="1">
        <v>3.0000000000000001E-3</v>
      </c>
      <c r="N4798" s="1" t="s">
        <v>1008</v>
      </c>
      <c r="O4798" s="1" t="s">
        <v>36831</v>
      </c>
      <c r="P4798" s="4">
        <v>33.1</v>
      </c>
      <c r="Q4798" s="14">
        <v>175057.63</v>
      </c>
      <c r="R4798" s="1" t="s">
        <v>15206</v>
      </c>
      <c r="S4798" s="1" t="s">
        <v>12010</v>
      </c>
      <c r="T4798" s="1">
        <v>89629430</v>
      </c>
      <c r="U4798" s="15" t="s">
        <v>1015</v>
      </c>
      <c r="V4798" t="str">
        <f>VLOOKUP(T4798,[1]ОКТМО!$B$6:$D$553,3,0)</f>
        <v xml:space="preserve">21 МО Ковылкино </v>
      </c>
      <c r="W4798" s="20">
        <f t="shared" si="129"/>
        <v>5288.750151057402</v>
      </c>
    </row>
    <row r="4799" spans="1:23" hidden="1">
      <c r="A4799" s="1" t="s">
        <v>12011</v>
      </c>
      <c r="B4799" s="1" t="s">
        <v>12012</v>
      </c>
      <c r="C4799" s="1" t="s">
        <v>12013</v>
      </c>
      <c r="D4799" s="2">
        <v>35431</v>
      </c>
      <c r="E4799" s="2">
        <v>42123</v>
      </c>
      <c r="F4799" s="24" t="s">
        <v>36835</v>
      </c>
      <c r="G4799" s="23">
        <v>1</v>
      </c>
      <c r="H4799" s="5">
        <v>42123</v>
      </c>
      <c r="I4799" s="1" t="s">
        <v>36836</v>
      </c>
      <c r="J4799" s="1" t="s">
        <v>36831</v>
      </c>
      <c r="K4799" s="1" t="s">
        <v>36831</v>
      </c>
      <c r="L4799" s="21"/>
      <c r="M4799" s="1">
        <v>3.0000000000000001E-3</v>
      </c>
      <c r="N4799" s="1" t="s">
        <v>1008</v>
      </c>
      <c r="O4799" s="1" t="s">
        <v>36831</v>
      </c>
      <c r="P4799" s="4">
        <v>30.5</v>
      </c>
      <c r="Q4799" s="14">
        <v>161306.88</v>
      </c>
      <c r="R4799" s="1" t="s">
        <v>15206</v>
      </c>
      <c r="S4799" s="1" t="s">
        <v>12655</v>
      </c>
      <c r="T4799" s="1">
        <v>89629430</v>
      </c>
      <c r="U4799" s="15" t="s">
        <v>1015</v>
      </c>
      <c r="V4799" t="str">
        <f>VLOOKUP(T4799,[1]ОКТМО!$B$6:$D$553,3,0)</f>
        <v xml:space="preserve">21 МО Ковылкино </v>
      </c>
      <c r="W4799" s="20">
        <f t="shared" si="129"/>
        <v>5288.7501639344264</v>
      </c>
    </row>
    <row r="4800" spans="1:23" hidden="1">
      <c r="A4800" s="1" t="s">
        <v>12014</v>
      </c>
      <c r="B4800" s="1" t="s">
        <v>12015</v>
      </c>
      <c r="C4800" s="1" t="s">
        <v>12016</v>
      </c>
      <c r="D4800" s="2">
        <v>35431</v>
      </c>
      <c r="E4800" s="2">
        <v>42980</v>
      </c>
      <c r="F4800" s="24" t="s">
        <v>36835</v>
      </c>
      <c r="G4800" s="23">
        <v>1</v>
      </c>
      <c r="H4800" s="5">
        <v>42980</v>
      </c>
      <c r="I4800" s="1" t="s">
        <v>36836</v>
      </c>
      <c r="J4800" s="1" t="s">
        <v>36831</v>
      </c>
      <c r="K4800" s="1" t="s">
        <v>36831</v>
      </c>
      <c r="L4800" s="21"/>
      <c r="M4800" s="1">
        <v>3.0000000000000001E-3</v>
      </c>
      <c r="N4800" s="1" t="s">
        <v>1008</v>
      </c>
      <c r="O4800" s="1" t="s">
        <v>36831</v>
      </c>
      <c r="P4800" s="4">
        <v>32.200000000000003</v>
      </c>
      <c r="Q4800" s="14">
        <v>202585.01</v>
      </c>
      <c r="R4800" s="1" t="s">
        <v>15386</v>
      </c>
      <c r="S4800" s="1" t="s">
        <v>12017</v>
      </c>
      <c r="T4800" s="1">
        <v>89629421</v>
      </c>
      <c r="U4800" s="15" t="s">
        <v>1015</v>
      </c>
      <c r="V4800" t="str">
        <f>VLOOKUP(T4800,[1]ОКТМО!$B$6:$D$553,3,0)</f>
        <v xml:space="preserve">21 МО Ковылкино </v>
      </c>
      <c r="W4800" s="20">
        <f t="shared" si="129"/>
        <v>6291.4599378881985</v>
      </c>
    </row>
    <row r="4801" spans="1:23" hidden="1">
      <c r="A4801" s="1" t="s">
        <v>12018</v>
      </c>
      <c r="B4801" s="1" t="s">
        <v>12019</v>
      </c>
      <c r="C4801" s="1" t="s">
        <v>12020</v>
      </c>
      <c r="D4801" s="2">
        <v>35431</v>
      </c>
      <c r="E4801" s="2">
        <v>41931</v>
      </c>
      <c r="F4801" s="24" t="s">
        <v>36835</v>
      </c>
      <c r="G4801" s="23">
        <v>1</v>
      </c>
      <c r="H4801" s="5">
        <v>41931</v>
      </c>
      <c r="I4801" s="1" t="s">
        <v>36831</v>
      </c>
      <c r="J4801" s="1" t="s">
        <v>36831</v>
      </c>
      <c r="K4801" s="1" t="s">
        <v>12021</v>
      </c>
      <c r="L4801" s="21"/>
      <c r="M4801" s="1">
        <v>3.0000000000000001E-3</v>
      </c>
      <c r="N4801" s="1" t="s">
        <v>1008</v>
      </c>
      <c r="O4801" s="1" t="s">
        <v>36831</v>
      </c>
      <c r="P4801" s="4">
        <v>37.5</v>
      </c>
      <c r="Q4801" s="14">
        <v>235081.12</v>
      </c>
      <c r="R4801" s="1" t="s">
        <v>15386</v>
      </c>
      <c r="S4801" s="1" t="s">
        <v>12022</v>
      </c>
      <c r="T4801" s="1">
        <v>89629421</v>
      </c>
      <c r="U4801" s="15" t="s">
        <v>1015</v>
      </c>
      <c r="V4801" t="str">
        <f>VLOOKUP(T4801,[1]ОКТМО!$B$6:$D$553,3,0)</f>
        <v xml:space="preserve">21 МО Ковылкино </v>
      </c>
      <c r="W4801" s="20">
        <f t="shared" si="129"/>
        <v>6268.8298666666669</v>
      </c>
    </row>
    <row r="4802" spans="1:23" hidden="1">
      <c r="A4802" s="1" t="s">
        <v>12023</v>
      </c>
      <c r="B4802" s="1" t="s">
        <v>12024</v>
      </c>
      <c r="C4802" s="1" t="s">
        <v>12025</v>
      </c>
      <c r="D4802" s="2">
        <v>35431</v>
      </c>
      <c r="E4802" s="2">
        <v>43265</v>
      </c>
      <c r="F4802" s="24" t="s">
        <v>36835</v>
      </c>
      <c r="G4802" s="23">
        <v>1</v>
      </c>
      <c r="H4802" s="5">
        <v>43265</v>
      </c>
      <c r="I4802" s="1" t="s">
        <v>36836</v>
      </c>
      <c r="J4802" s="1" t="s">
        <v>36831</v>
      </c>
      <c r="K4802" s="1" t="s">
        <v>36831</v>
      </c>
      <c r="L4802" s="21"/>
      <c r="M4802" s="1">
        <v>3.0000000000000001E-3</v>
      </c>
      <c r="N4802" s="1" t="s">
        <v>1008</v>
      </c>
      <c r="O4802" s="1" t="s">
        <v>36831</v>
      </c>
      <c r="P4802" s="4">
        <v>17.2</v>
      </c>
      <c r="Q4802" s="14">
        <v>108213.11</v>
      </c>
      <c r="R4802" s="1" t="s">
        <v>15386</v>
      </c>
      <c r="S4802" s="1" t="s">
        <v>12026</v>
      </c>
      <c r="T4802" s="1">
        <v>89629421</v>
      </c>
      <c r="U4802" s="15" t="s">
        <v>1015</v>
      </c>
      <c r="V4802" t="str">
        <f>VLOOKUP(T4802,[1]ОКТМО!$B$6:$D$553,3,0)</f>
        <v xml:space="preserve">21 МО Ковылкино </v>
      </c>
      <c r="W4802" s="20">
        <f t="shared" si="129"/>
        <v>6291.4598837209305</v>
      </c>
    </row>
    <row r="4803" spans="1:23" hidden="1">
      <c r="A4803" s="1" t="s">
        <v>12027</v>
      </c>
      <c r="B4803" s="1" t="s">
        <v>12028</v>
      </c>
      <c r="C4803" s="1" t="s">
        <v>12029</v>
      </c>
      <c r="D4803" s="2">
        <v>35431</v>
      </c>
      <c r="E4803" s="2">
        <v>43174</v>
      </c>
      <c r="F4803" s="24" t="s">
        <v>36835</v>
      </c>
      <c r="G4803" s="23">
        <v>1</v>
      </c>
      <c r="H4803" s="5">
        <v>43174</v>
      </c>
      <c r="I4803" s="1" t="s">
        <v>36836</v>
      </c>
      <c r="J4803" s="2">
        <v>41088</v>
      </c>
      <c r="K4803" s="1" t="s">
        <v>36831</v>
      </c>
      <c r="L4803" s="21"/>
      <c r="M4803" s="1">
        <v>3.0000000000000001E-3</v>
      </c>
      <c r="N4803" s="1" t="s">
        <v>1008</v>
      </c>
      <c r="O4803" s="1" t="s">
        <v>36839</v>
      </c>
      <c r="P4803" s="4">
        <v>29.4</v>
      </c>
      <c r="Q4803" s="14">
        <v>184968.92</v>
      </c>
      <c r="R4803" s="1" t="s">
        <v>15386</v>
      </c>
      <c r="S4803" s="1" t="s">
        <v>12030</v>
      </c>
      <c r="T4803" s="1">
        <v>89629421</v>
      </c>
      <c r="U4803" s="15" t="s">
        <v>1015</v>
      </c>
      <c r="V4803" t="str">
        <f>VLOOKUP(T4803,[1]ОКТМО!$B$6:$D$553,3,0)</f>
        <v xml:space="preserve">21 МО Ковылкино </v>
      </c>
      <c r="W4803" s="20">
        <f t="shared" si="129"/>
        <v>6291.4598639455789</v>
      </c>
    </row>
    <row r="4804" spans="1:23" hidden="1">
      <c r="A4804" s="1" t="s">
        <v>12031</v>
      </c>
      <c r="B4804" s="1" t="s">
        <v>12032</v>
      </c>
      <c r="C4804" s="1" t="s">
        <v>12033</v>
      </c>
      <c r="D4804" s="2">
        <v>35431</v>
      </c>
      <c r="E4804" s="2">
        <v>43754</v>
      </c>
      <c r="F4804" s="24" t="s">
        <v>36835</v>
      </c>
      <c r="G4804" s="23">
        <v>1</v>
      </c>
      <c r="H4804" s="5">
        <v>43754</v>
      </c>
      <c r="I4804" s="1" t="s">
        <v>36836</v>
      </c>
      <c r="J4804" s="1" t="s">
        <v>36831</v>
      </c>
      <c r="K4804" s="1" t="s">
        <v>36831</v>
      </c>
      <c r="L4804" s="21"/>
      <c r="M4804" s="1">
        <v>3.0000000000000001E-3</v>
      </c>
      <c r="N4804" s="1" t="s">
        <v>1008</v>
      </c>
      <c r="O4804" s="1" t="s">
        <v>36831</v>
      </c>
      <c r="P4804" s="4">
        <v>35.5</v>
      </c>
      <c r="Q4804" s="14">
        <v>187750.63</v>
      </c>
      <c r="R4804" s="1" t="s">
        <v>15206</v>
      </c>
      <c r="S4804" s="1" t="s">
        <v>12034</v>
      </c>
      <c r="T4804" s="1">
        <v>89629430</v>
      </c>
      <c r="U4804" s="15" t="s">
        <v>1015</v>
      </c>
      <c r="V4804" t="str">
        <f>VLOOKUP(T4804,[1]ОКТМО!$B$6:$D$553,3,0)</f>
        <v xml:space="preserve">21 МО Ковылкино </v>
      </c>
      <c r="W4804" s="20">
        <f t="shared" si="129"/>
        <v>5288.7501408450707</v>
      </c>
    </row>
    <row r="4805" spans="1:23" hidden="1">
      <c r="A4805" s="1" t="s">
        <v>12035</v>
      </c>
      <c r="B4805" s="1" t="s">
        <v>14537</v>
      </c>
      <c r="C4805" s="1" t="s">
        <v>14538</v>
      </c>
      <c r="D4805" s="2">
        <v>35431</v>
      </c>
      <c r="E4805" s="2">
        <v>43223</v>
      </c>
      <c r="F4805" s="24" t="s">
        <v>36835</v>
      </c>
      <c r="G4805" s="23">
        <v>1</v>
      </c>
      <c r="H4805" s="5">
        <v>43223</v>
      </c>
      <c r="I4805" s="1" t="s">
        <v>36836</v>
      </c>
      <c r="J4805" s="1" t="s">
        <v>36831</v>
      </c>
      <c r="K4805" s="1" t="s">
        <v>36831</v>
      </c>
      <c r="L4805" s="21"/>
      <c r="M4805" s="1">
        <v>3.0000000000000001E-3</v>
      </c>
      <c r="N4805" s="1" t="s">
        <v>1008</v>
      </c>
      <c r="O4805" s="1" t="s">
        <v>36831</v>
      </c>
      <c r="P4805" s="4">
        <v>32.6</v>
      </c>
      <c r="Q4805" s="14">
        <v>182347.45</v>
      </c>
      <c r="R4805" s="1" t="s">
        <v>15386</v>
      </c>
      <c r="S4805" s="1" t="s">
        <v>12036</v>
      </c>
      <c r="T4805" s="1">
        <v>89629421</v>
      </c>
      <c r="U4805" s="15" t="s">
        <v>1015</v>
      </c>
      <c r="V4805" t="str">
        <f>VLOOKUP(T4805,[1]ОКТМО!$B$6:$D$553,3,0)</f>
        <v xml:space="preserve">21 МО Ковылкино </v>
      </c>
      <c r="W4805" s="20">
        <f t="shared" si="129"/>
        <v>5593.4800613496936</v>
      </c>
    </row>
    <row r="4806" spans="1:23" hidden="1">
      <c r="A4806" s="1" t="s">
        <v>12037</v>
      </c>
      <c r="B4806" s="1" t="s">
        <v>12038</v>
      </c>
      <c r="C4806" s="1" t="s">
        <v>12039</v>
      </c>
      <c r="D4806" s="2">
        <v>35431</v>
      </c>
      <c r="E4806" s="2">
        <v>42419</v>
      </c>
      <c r="F4806" s="24" t="s">
        <v>36835</v>
      </c>
      <c r="G4806" s="23">
        <v>1</v>
      </c>
      <c r="H4806" s="5">
        <v>42419</v>
      </c>
      <c r="I4806" s="1" t="s">
        <v>36836</v>
      </c>
      <c r="J4806" s="2">
        <v>41088</v>
      </c>
      <c r="K4806" s="1" t="s">
        <v>36831</v>
      </c>
      <c r="L4806" s="21"/>
      <c r="M4806" s="1">
        <v>3.0000000000000001E-3</v>
      </c>
      <c r="N4806" s="1" t="s">
        <v>1008</v>
      </c>
      <c r="O4806" s="1" t="s">
        <v>36837</v>
      </c>
      <c r="P4806" s="4">
        <v>40.9</v>
      </c>
      <c r="Q4806" s="14">
        <v>229241.64</v>
      </c>
      <c r="R4806" s="1" t="s">
        <v>15455</v>
      </c>
      <c r="S4806" s="1" t="s">
        <v>12040</v>
      </c>
      <c r="T4806" s="1">
        <v>89629424</v>
      </c>
      <c r="U4806" s="15" t="s">
        <v>1015</v>
      </c>
      <c r="V4806" t="str">
        <f>VLOOKUP(T4806,[1]ОКТМО!$B$6:$D$553,3,0)</f>
        <v xml:space="preserve">21 МО Ковылкино </v>
      </c>
      <c r="W4806" s="20">
        <f t="shared" si="129"/>
        <v>5604.9300733496339</v>
      </c>
    </row>
    <row r="4807" spans="1:23" hidden="1">
      <c r="A4807" s="1" t="s">
        <v>12041</v>
      </c>
      <c r="B4807" s="1" t="s">
        <v>12042</v>
      </c>
      <c r="C4807" s="1" t="s">
        <v>12043</v>
      </c>
      <c r="D4807" s="2">
        <v>35431</v>
      </c>
      <c r="E4807" s="2">
        <v>41422</v>
      </c>
      <c r="F4807" s="24" t="s">
        <v>36835</v>
      </c>
      <c r="G4807" s="23">
        <v>1</v>
      </c>
      <c r="H4807" s="5">
        <v>41422</v>
      </c>
      <c r="I4807" s="1" t="s">
        <v>36836</v>
      </c>
      <c r="J4807" s="1" t="s">
        <v>36831</v>
      </c>
      <c r="K4807" s="1" t="s">
        <v>36831</v>
      </c>
      <c r="L4807" s="21"/>
      <c r="M4807" s="1">
        <v>3.0000000000000001E-3</v>
      </c>
      <c r="N4807" s="1" t="s">
        <v>1008</v>
      </c>
      <c r="O4807" s="1" t="s">
        <v>36831</v>
      </c>
      <c r="P4807" s="4">
        <v>24.9</v>
      </c>
      <c r="Q4807" s="14">
        <v>134128.07999999999</v>
      </c>
      <c r="R4807" s="1" t="s">
        <v>15462</v>
      </c>
      <c r="S4807" s="1" t="s">
        <v>12759</v>
      </c>
      <c r="T4807" s="1">
        <v>89629483</v>
      </c>
      <c r="U4807" s="15" t="s">
        <v>1015</v>
      </c>
      <c r="V4807" t="str">
        <f>VLOOKUP(T4807,[1]ОКТМО!$B$6:$D$553,3,0)</f>
        <v xml:space="preserve">21 МО Ковылкино </v>
      </c>
      <c r="W4807" s="20">
        <f t="shared" si="129"/>
        <v>5386.6698795180719</v>
      </c>
    </row>
    <row r="4808" spans="1:23" hidden="1">
      <c r="A4808" s="1" t="s">
        <v>12044</v>
      </c>
      <c r="B4808" s="1" t="s">
        <v>12045</v>
      </c>
      <c r="C4808" s="1" t="s">
        <v>12046</v>
      </c>
      <c r="D4808" s="2">
        <v>35431</v>
      </c>
      <c r="E4808" s="2">
        <v>43730</v>
      </c>
      <c r="F4808" s="24" t="s">
        <v>36835</v>
      </c>
      <c r="G4808" s="23">
        <v>1</v>
      </c>
      <c r="H4808" s="5">
        <v>43730</v>
      </c>
      <c r="I4808" s="1" t="s">
        <v>36836</v>
      </c>
      <c r="J4808" s="2">
        <v>41088</v>
      </c>
      <c r="K4808" s="1" t="s">
        <v>36831</v>
      </c>
      <c r="L4808" s="21"/>
      <c r="M4808" s="1">
        <v>3.0000000000000001E-3</v>
      </c>
      <c r="N4808" s="1" t="s">
        <v>1008</v>
      </c>
      <c r="O4808" s="1" t="s">
        <v>36839</v>
      </c>
      <c r="P4808" s="4">
        <v>34.6</v>
      </c>
      <c r="Q4808" s="14">
        <v>217684.52</v>
      </c>
      <c r="R4808" s="1" t="s">
        <v>15386</v>
      </c>
      <c r="S4808" s="1" t="s">
        <v>12047</v>
      </c>
      <c r="T4808" s="1">
        <v>89629421</v>
      </c>
      <c r="U4808" s="15" t="s">
        <v>1015</v>
      </c>
      <c r="V4808" t="str">
        <f>VLOOKUP(T4808,[1]ОКТМО!$B$6:$D$553,3,0)</f>
        <v xml:space="preserve">21 МО Ковылкино </v>
      </c>
      <c r="W4808" s="20">
        <f t="shared" si="129"/>
        <v>6291.4601156069357</v>
      </c>
    </row>
    <row r="4809" spans="1:23" hidden="1">
      <c r="A4809" s="1" t="s">
        <v>12048</v>
      </c>
      <c r="B4809" s="1" t="s">
        <v>12049</v>
      </c>
      <c r="C4809" s="1" t="s">
        <v>12050</v>
      </c>
      <c r="D4809" s="2">
        <v>35431</v>
      </c>
      <c r="E4809" s="2">
        <v>43866</v>
      </c>
      <c r="F4809" s="24" t="s">
        <v>36835</v>
      </c>
      <c r="G4809" s="23">
        <v>1</v>
      </c>
      <c r="H4809" s="5">
        <v>43866</v>
      </c>
      <c r="I4809" s="1" t="s">
        <v>36836</v>
      </c>
      <c r="J4809" s="1" t="s">
        <v>36831</v>
      </c>
      <c r="K4809" s="1" t="s">
        <v>36831</v>
      </c>
      <c r="L4809" s="21"/>
      <c r="M4809" s="1">
        <v>3.0000000000000001E-3</v>
      </c>
      <c r="N4809" s="1" t="s">
        <v>1008</v>
      </c>
      <c r="O4809" s="1" t="s">
        <v>36831</v>
      </c>
      <c r="P4809" s="4">
        <v>25.1</v>
      </c>
      <c r="Q4809" s="14">
        <v>174069.5</v>
      </c>
      <c r="R4809" s="1" t="s">
        <v>15187</v>
      </c>
      <c r="S4809" s="1" t="s">
        <v>12051</v>
      </c>
      <c r="T4809" s="1">
        <v>89629481</v>
      </c>
      <c r="U4809" s="15" t="s">
        <v>1015</v>
      </c>
      <c r="V4809" t="str">
        <f>VLOOKUP(T4809,[1]ОКТМО!$B$6:$D$553,3,0)</f>
        <v xml:space="preserve">21 МО Ковылкино </v>
      </c>
      <c r="W4809" s="20">
        <f t="shared" si="129"/>
        <v>6935.0398406374497</v>
      </c>
    </row>
    <row r="4810" spans="1:23" hidden="1">
      <c r="A4810" s="1" t="s">
        <v>12052</v>
      </c>
      <c r="B4810" s="1" t="s">
        <v>12053</v>
      </c>
      <c r="C4810" s="1" t="s">
        <v>12054</v>
      </c>
      <c r="D4810" s="2">
        <v>35431</v>
      </c>
      <c r="E4810" s="2">
        <v>43960</v>
      </c>
      <c r="F4810" s="24" t="s">
        <v>36835</v>
      </c>
      <c r="G4810" s="23">
        <v>1</v>
      </c>
      <c r="H4810" s="5">
        <v>43960</v>
      </c>
      <c r="I4810" s="1" t="s">
        <v>36836</v>
      </c>
      <c r="J4810" s="2">
        <v>41088</v>
      </c>
      <c r="K4810" s="1" t="s">
        <v>36831</v>
      </c>
      <c r="L4810" s="21"/>
      <c r="M4810" s="1">
        <v>3.0000000000000001E-3</v>
      </c>
      <c r="N4810" s="1" t="s">
        <v>1008</v>
      </c>
      <c r="O4810" s="1" t="s">
        <v>36839</v>
      </c>
      <c r="P4810" s="4">
        <v>38.4</v>
      </c>
      <c r="Q4810" s="14">
        <v>245742.72</v>
      </c>
      <c r="R4810" s="1" t="s">
        <v>15428</v>
      </c>
      <c r="S4810" s="1" t="s">
        <v>12055</v>
      </c>
      <c r="T4810" s="1">
        <v>89629430</v>
      </c>
      <c r="U4810" s="15" t="s">
        <v>1015</v>
      </c>
      <c r="V4810" t="str">
        <f>VLOOKUP(T4810,[1]ОКТМО!$B$6:$D$553,3,0)</f>
        <v xml:space="preserve">21 МО Ковылкино </v>
      </c>
      <c r="W4810" s="20">
        <f t="shared" si="129"/>
        <v>6399.55</v>
      </c>
    </row>
    <row r="4811" spans="1:23" hidden="1">
      <c r="A4811" s="1" t="s">
        <v>12056</v>
      </c>
      <c r="B4811" s="1" t="s">
        <v>12057</v>
      </c>
      <c r="C4811" s="1" t="s">
        <v>12058</v>
      </c>
      <c r="D4811" s="2">
        <v>35431</v>
      </c>
      <c r="E4811" s="2">
        <v>43959</v>
      </c>
      <c r="F4811" s="24" t="s">
        <v>36835</v>
      </c>
      <c r="G4811" s="23">
        <v>1</v>
      </c>
      <c r="H4811" s="5">
        <v>43959</v>
      </c>
      <c r="I4811" s="1" t="s">
        <v>36836</v>
      </c>
      <c r="J4811" s="2">
        <v>41088</v>
      </c>
      <c r="K4811" s="1" t="s">
        <v>36831</v>
      </c>
      <c r="L4811" s="21"/>
      <c r="M4811" s="1">
        <v>3.0000000000000001E-3</v>
      </c>
      <c r="N4811" s="1" t="s">
        <v>1008</v>
      </c>
      <c r="O4811" s="1" t="s">
        <v>36837</v>
      </c>
      <c r="P4811" s="4">
        <v>43.6</v>
      </c>
      <c r="Q4811" s="14">
        <v>351706.38</v>
      </c>
      <c r="R4811" s="1" t="s">
        <v>15117</v>
      </c>
      <c r="S4811" s="1" t="s">
        <v>12059</v>
      </c>
      <c r="T4811" s="1">
        <v>89629435</v>
      </c>
      <c r="U4811" s="15" t="s">
        <v>1015</v>
      </c>
      <c r="V4811" t="str">
        <f>VLOOKUP(T4811,[1]ОКТМО!$B$6:$D$553,3,0)</f>
        <v xml:space="preserve">21 МО Ковылкино </v>
      </c>
      <c r="W4811" s="20">
        <f t="shared" si="129"/>
        <v>8066.6600917431188</v>
      </c>
    </row>
    <row r="4812" spans="1:23" hidden="1">
      <c r="A4812" s="1" t="s">
        <v>12060</v>
      </c>
      <c r="B4812" s="1" t="s">
        <v>12061</v>
      </c>
      <c r="C4812" s="1" t="s">
        <v>12062</v>
      </c>
      <c r="D4812" s="2">
        <v>35431</v>
      </c>
      <c r="E4812" s="2">
        <v>42125</v>
      </c>
      <c r="F4812" s="24" t="s">
        <v>36835</v>
      </c>
      <c r="G4812" s="23">
        <v>1</v>
      </c>
      <c r="H4812" s="5">
        <v>42125</v>
      </c>
      <c r="I4812" s="1" t="s">
        <v>36836</v>
      </c>
      <c r="J4812" s="1" t="s">
        <v>36831</v>
      </c>
      <c r="K4812" s="1" t="s">
        <v>36831</v>
      </c>
      <c r="L4812" s="21"/>
      <c r="M4812" s="1">
        <v>3.0000000000000001E-3</v>
      </c>
      <c r="N4812" s="1" t="s">
        <v>1008</v>
      </c>
      <c r="O4812" s="1" t="s">
        <v>36831</v>
      </c>
      <c r="P4812" s="4">
        <v>26.6</v>
      </c>
      <c r="Q4812" s="14">
        <v>184472.06</v>
      </c>
      <c r="R4812" s="1" t="s">
        <v>15187</v>
      </c>
      <c r="S4812" s="1" t="s">
        <v>12063</v>
      </c>
      <c r="T4812" s="1">
        <v>89629481</v>
      </c>
      <c r="U4812" s="15" t="s">
        <v>1015</v>
      </c>
      <c r="V4812" t="str">
        <f>VLOOKUP(T4812,[1]ОКТМО!$B$6:$D$553,3,0)</f>
        <v xml:space="preserve">21 МО Ковылкино </v>
      </c>
      <c r="W4812" s="20">
        <f t="shared" si="129"/>
        <v>6935.0398496240596</v>
      </c>
    </row>
    <row r="4813" spans="1:23" hidden="1">
      <c r="A4813" s="1" t="s">
        <v>12064</v>
      </c>
      <c r="B4813" s="1" t="s">
        <v>12065</v>
      </c>
      <c r="C4813" s="1" t="s">
        <v>12066</v>
      </c>
      <c r="D4813" s="2">
        <v>35431</v>
      </c>
      <c r="E4813" s="2">
        <v>42046</v>
      </c>
      <c r="F4813" s="24" t="s">
        <v>36835</v>
      </c>
      <c r="G4813" s="23">
        <v>1</v>
      </c>
      <c r="H4813" s="5">
        <v>42046</v>
      </c>
      <c r="I4813" s="1" t="s">
        <v>36836</v>
      </c>
      <c r="J4813" s="2">
        <v>41088</v>
      </c>
      <c r="K4813" s="1" t="s">
        <v>36831</v>
      </c>
      <c r="L4813" s="21"/>
      <c r="M4813" s="1">
        <v>3.0000000000000001E-3</v>
      </c>
      <c r="N4813" s="1" t="s">
        <v>1008</v>
      </c>
      <c r="O4813" s="1" t="s">
        <v>36837</v>
      </c>
      <c r="P4813" s="4">
        <v>14.9</v>
      </c>
      <c r="Q4813" s="14">
        <v>91728.13</v>
      </c>
      <c r="R4813" s="1" t="s">
        <v>15389</v>
      </c>
      <c r="S4813" s="1" t="s">
        <v>12067</v>
      </c>
      <c r="T4813" s="1">
        <v>89629447</v>
      </c>
      <c r="U4813" s="15" t="s">
        <v>1015</v>
      </c>
      <c r="V4813" t="str">
        <f>VLOOKUP(T4813,[1]ОКТМО!$B$6:$D$553,3,0)</f>
        <v xml:space="preserve">21 МО Ковылкино </v>
      </c>
      <c r="W4813" s="20">
        <f t="shared" si="129"/>
        <v>6156.2503355704703</v>
      </c>
    </row>
    <row r="4814" spans="1:23" hidden="1">
      <c r="A4814" s="1" t="s">
        <v>12068</v>
      </c>
      <c r="B4814" s="1" t="s">
        <v>12069</v>
      </c>
      <c r="C4814" s="1" t="s">
        <v>12070</v>
      </c>
      <c r="D4814" s="2">
        <v>35431</v>
      </c>
      <c r="E4814" s="2">
        <v>41744</v>
      </c>
      <c r="F4814" s="24" t="s">
        <v>36835</v>
      </c>
      <c r="G4814" s="23">
        <v>1</v>
      </c>
      <c r="H4814" s="5">
        <v>41744</v>
      </c>
      <c r="I4814" s="1" t="s">
        <v>36836</v>
      </c>
      <c r="J4814" s="1" t="s">
        <v>36831</v>
      </c>
      <c r="K4814" s="1" t="s">
        <v>36831</v>
      </c>
      <c r="L4814" s="21"/>
      <c r="M4814" s="1">
        <v>3.0000000000000001E-3</v>
      </c>
      <c r="N4814" s="1" t="s">
        <v>1008</v>
      </c>
      <c r="O4814" s="1" t="s">
        <v>36831</v>
      </c>
      <c r="P4814" s="4">
        <v>43.1</v>
      </c>
      <c r="Q4814" s="14">
        <v>306623.74</v>
      </c>
      <c r="R4814" s="1" t="s">
        <v>15187</v>
      </c>
      <c r="S4814" s="1" t="s">
        <v>12071</v>
      </c>
      <c r="T4814" s="1">
        <v>89629481</v>
      </c>
      <c r="U4814" s="15" t="s">
        <v>1015</v>
      </c>
      <c r="V4814" t="str">
        <f>VLOOKUP(T4814,[1]ОКТМО!$B$6:$D$553,3,0)</f>
        <v xml:space="preserve">21 МО Ковылкино </v>
      </c>
      <c r="W4814" s="20">
        <f t="shared" si="129"/>
        <v>7114.2399071925747</v>
      </c>
    </row>
    <row r="4815" spans="1:23" hidden="1">
      <c r="A4815" s="1" t="s">
        <v>12072</v>
      </c>
      <c r="B4815" s="1" t="s">
        <v>12073</v>
      </c>
      <c r="C4815" s="1" t="s">
        <v>12074</v>
      </c>
      <c r="D4815" s="2">
        <v>35431</v>
      </c>
      <c r="E4815" s="2">
        <v>43897</v>
      </c>
      <c r="F4815" s="24" t="s">
        <v>36835</v>
      </c>
      <c r="G4815" s="23">
        <v>1</v>
      </c>
      <c r="H4815" s="5">
        <v>43897</v>
      </c>
      <c r="I4815" s="1" t="s">
        <v>36836</v>
      </c>
      <c r="J4815" s="1" t="s">
        <v>36831</v>
      </c>
      <c r="K4815" s="1" t="s">
        <v>36831</v>
      </c>
      <c r="L4815" s="21"/>
      <c r="M4815" s="1">
        <v>3.0000000000000001E-3</v>
      </c>
      <c r="N4815" s="1" t="s">
        <v>1008</v>
      </c>
      <c r="O4815" s="1" t="s">
        <v>36831</v>
      </c>
      <c r="P4815" s="4">
        <v>43.3</v>
      </c>
      <c r="Q4815" s="14">
        <v>300287.23</v>
      </c>
      <c r="R4815" s="1" t="s">
        <v>15187</v>
      </c>
      <c r="S4815" s="1" t="s">
        <v>12075</v>
      </c>
      <c r="T4815" s="1">
        <v>89629481</v>
      </c>
      <c r="U4815" s="15" t="s">
        <v>1015</v>
      </c>
      <c r="V4815" t="str">
        <f>VLOOKUP(T4815,[1]ОКТМО!$B$6:$D$553,3,0)</f>
        <v xml:space="preserve">21 МО Ковылкино </v>
      </c>
      <c r="W4815" s="20">
        <f t="shared" si="129"/>
        <v>6935.039953810624</v>
      </c>
    </row>
    <row r="4816" spans="1:23" hidden="1">
      <c r="A4816" s="1" t="s">
        <v>12076</v>
      </c>
      <c r="B4816" s="1" t="s">
        <v>14364</v>
      </c>
      <c r="C4816" s="1" t="s">
        <v>14365</v>
      </c>
      <c r="D4816" s="2">
        <v>35431</v>
      </c>
      <c r="E4816" s="2">
        <v>42708</v>
      </c>
      <c r="F4816" s="24" t="s">
        <v>36835</v>
      </c>
      <c r="G4816" s="23">
        <v>1</v>
      </c>
      <c r="H4816" s="5">
        <v>42708</v>
      </c>
      <c r="I4816" s="1" t="s">
        <v>36836</v>
      </c>
      <c r="J4816" s="1" t="s">
        <v>36831</v>
      </c>
      <c r="K4816" s="1" t="s">
        <v>36831</v>
      </c>
      <c r="L4816" s="21"/>
      <c r="M4816" s="1">
        <v>3.0000000000000001E-3</v>
      </c>
      <c r="N4816" s="1" t="s">
        <v>1008</v>
      </c>
      <c r="O4816" s="1" t="s">
        <v>36831</v>
      </c>
      <c r="P4816" s="3">
        <v>24</v>
      </c>
      <c r="Q4816" s="14">
        <v>159755.28</v>
      </c>
      <c r="R4816" s="1" t="s">
        <v>15187</v>
      </c>
      <c r="S4816" s="1" t="s">
        <v>12077</v>
      </c>
      <c r="T4816" s="1">
        <v>89629481</v>
      </c>
      <c r="U4816" s="15" t="s">
        <v>1015</v>
      </c>
      <c r="V4816" t="str">
        <f>VLOOKUP(T4816,[1]ОКТМО!$B$6:$D$553,3,0)</f>
        <v xml:space="preserve">21 МО Ковылкино </v>
      </c>
      <c r="W4816" s="20">
        <f t="shared" si="129"/>
        <v>6656.47</v>
      </c>
    </row>
    <row r="4817" spans="1:23" hidden="1">
      <c r="A4817" s="1" t="s">
        <v>12078</v>
      </c>
      <c r="B4817" s="1" t="s">
        <v>12079</v>
      </c>
      <c r="C4817" s="1" t="s">
        <v>12080</v>
      </c>
      <c r="D4817" s="2">
        <v>35659</v>
      </c>
      <c r="E4817" s="2">
        <v>42512</v>
      </c>
      <c r="F4817" s="24" t="s">
        <v>36835</v>
      </c>
      <c r="G4817" s="23">
        <v>1</v>
      </c>
      <c r="H4817" s="5">
        <v>42512</v>
      </c>
      <c r="I4817" s="1" t="s">
        <v>36836</v>
      </c>
      <c r="J4817" s="1" t="s">
        <v>36831</v>
      </c>
      <c r="K4817" s="1" t="s">
        <v>36831</v>
      </c>
      <c r="L4817" s="21"/>
      <c r="M4817" s="1">
        <v>3.0000000000000001E-3</v>
      </c>
      <c r="N4817" s="1" t="s">
        <v>1008</v>
      </c>
      <c r="O4817" s="1" t="s">
        <v>36831</v>
      </c>
      <c r="P4817" s="4">
        <v>28.9</v>
      </c>
      <c r="Q4817" s="14">
        <v>172705.24</v>
      </c>
      <c r="R4817" s="1" t="s">
        <v>15385</v>
      </c>
      <c r="S4817" s="1" t="s">
        <v>12081</v>
      </c>
      <c r="T4817" s="1">
        <v>89629418</v>
      </c>
      <c r="U4817" s="15" t="s">
        <v>1015</v>
      </c>
      <c r="V4817" t="str">
        <f>VLOOKUP(T4817,[1]ОКТМО!$B$6:$D$553,3,0)</f>
        <v xml:space="preserve">21 МО Ковылкино </v>
      </c>
      <c r="W4817" s="20">
        <f t="shared" si="129"/>
        <v>5975.9598615916957</v>
      </c>
    </row>
    <row r="4818" spans="1:23" hidden="1">
      <c r="A4818" s="1" t="s">
        <v>12082</v>
      </c>
      <c r="B4818" s="1" t="s">
        <v>12083</v>
      </c>
      <c r="C4818" s="1" t="s">
        <v>12084</v>
      </c>
      <c r="D4818" s="2">
        <v>35431</v>
      </c>
      <c r="E4818" s="2">
        <v>43342</v>
      </c>
      <c r="F4818" s="24" t="s">
        <v>36835</v>
      </c>
      <c r="G4818" s="23">
        <v>1</v>
      </c>
      <c r="H4818" s="5">
        <v>43342</v>
      </c>
      <c r="I4818" s="1" t="s">
        <v>36836</v>
      </c>
      <c r="J4818" s="1" t="s">
        <v>36831</v>
      </c>
      <c r="K4818" s="1" t="s">
        <v>36831</v>
      </c>
      <c r="L4818" s="21"/>
      <c r="M4818" s="1">
        <v>3.0000000000000001E-3</v>
      </c>
      <c r="N4818" s="1" t="s">
        <v>1008</v>
      </c>
      <c r="O4818" s="1" t="s">
        <v>36831</v>
      </c>
      <c r="P4818" s="4">
        <v>36.4</v>
      </c>
      <c r="Q4818" s="14">
        <v>266693.34000000003</v>
      </c>
      <c r="R4818" s="1" t="s">
        <v>15117</v>
      </c>
      <c r="S4818" s="1" t="s">
        <v>12085</v>
      </c>
      <c r="T4818" s="1">
        <v>89629435</v>
      </c>
      <c r="U4818" s="15" t="s">
        <v>1015</v>
      </c>
      <c r="V4818" t="str">
        <f>VLOOKUP(T4818,[1]ОКТМО!$B$6:$D$553,3,0)</f>
        <v xml:space="preserve">21 МО Ковылкино </v>
      </c>
      <c r="W4818" s="20">
        <f t="shared" si="129"/>
        <v>7326.7401098901109</v>
      </c>
    </row>
    <row r="4819" spans="1:23" hidden="1">
      <c r="A4819" s="1" t="s">
        <v>12086</v>
      </c>
      <c r="B4819" s="1" t="s">
        <v>12087</v>
      </c>
      <c r="C4819" s="1" t="s">
        <v>12088</v>
      </c>
      <c r="D4819" s="2">
        <v>35659</v>
      </c>
      <c r="E4819" s="2">
        <v>41767</v>
      </c>
      <c r="F4819" s="24" t="s">
        <v>36835</v>
      </c>
      <c r="G4819" s="23">
        <v>1</v>
      </c>
      <c r="H4819" s="5">
        <v>41767</v>
      </c>
      <c r="I4819" s="1" t="s">
        <v>36836</v>
      </c>
      <c r="J4819" s="1" t="s">
        <v>36831</v>
      </c>
      <c r="K4819" s="1" t="s">
        <v>36831</v>
      </c>
      <c r="L4819" s="21">
        <f>(P4819-50)/P4819*(Q4819*M4819)*G4819</f>
        <v>1132.569451178319</v>
      </c>
      <c r="M4819" s="1">
        <v>3.0000000000000001E-3</v>
      </c>
      <c r="N4819" s="1" t="s">
        <v>1008</v>
      </c>
      <c r="O4819" s="1" t="s">
        <v>36831</v>
      </c>
      <c r="P4819" s="4">
        <v>127.3</v>
      </c>
      <c r="Q4819" s="14">
        <v>621716.65</v>
      </c>
      <c r="R4819" s="1" t="s">
        <v>15456</v>
      </c>
      <c r="S4819" s="1" t="s">
        <v>12089</v>
      </c>
      <c r="T4819" s="1">
        <v>89629418</v>
      </c>
      <c r="U4819" s="15" t="s">
        <v>1015</v>
      </c>
      <c r="V4819" t="str">
        <f>VLOOKUP(T4819,[1]ОКТМО!$B$6:$D$553,3,0)</f>
        <v xml:space="preserve">21 МО Ковылкино </v>
      </c>
      <c r="W4819" s="20">
        <f t="shared" si="129"/>
        <v>4883.8699921445404</v>
      </c>
    </row>
    <row r="4820" spans="1:23" hidden="1">
      <c r="A4820" s="1" t="s">
        <v>12091</v>
      </c>
      <c r="B4820" s="1" t="s">
        <v>12092</v>
      </c>
      <c r="C4820" s="1" t="s">
        <v>12093</v>
      </c>
      <c r="D4820" s="2">
        <v>35663</v>
      </c>
      <c r="E4820" s="2">
        <v>42149</v>
      </c>
      <c r="F4820" s="24" t="s">
        <v>36835</v>
      </c>
      <c r="G4820" s="23">
        <v>1</v>
      </c>
      <c r="H4820" s="5">
        <v>42149</v>
      </c>
      <c r="I4820" s="1" t="s">
        <v>36836</v>
      </c>
      <c r="J4820" s="1" t="s">
        <v>36831</v>
      </c>
      <c r="K4820" s="1" t="s">
        <v>36831</v>
      </c>
      <c r="L4820" s="21"/>
      <c r="M4820" s="1">
        <v>3.0000000000000001E-3</v>
      </c>
      <c r="N4820" s="1" t="s">
        <v>1008</v>
      </c>
      <c r="O4820" s="1" t="s">
        <v>36831</v>
      </c>
      <c r="P4820" s="4">
        <v>18.399999999999999</v>
      </c>
      <c r="Q4820" s="14">
        <v>85629.55</v>
      </c>
      <c r="R4820" s="1" t="s">
        <v>15192</v>
      </c>
      <c r="S4820" s="1" t="s">
        <v>12094</v>
      </c>
      <c r="T4820" s="1">
        <v>89629467</v>
      </c>
      <c r="U4820" s="15" t="s">
        <v>1015</v>
      </c>
      <c r="V4820" t="str">
        <f>VLOOKUP(T4820,[1]ОКТМО!$B$6:$D$553,3,0)</f>
        <v xml:space="preserve">21 МО Ковылкино </v>
      </c>
      <c r="W4820" s="20">
        <f t="shared" si="129"/>
        <v>4653.779891304348</v>
      </c>
    </row>
    <row r="4821" spans="1:23" hidden="1">
      <c r="A4821" s="1" t="s">
        <v>12095</v>
      </c>
      <c r="B4821" s="1" t="s">
        <v>12096</v>
      </c>
      <c r="C4821" s="1" t="s">
        <v>12097</v>
      </c>
      <c r="D4821" s="2">
        <v>35663</v>
      </c>
      <c r="E4821" s="2">
        <v>43303</v>
      </c>
      <c r="F4821" s="24" t="s">
        <v>36835</v>
      </c>
      <c r="G4821" s="23">
        <v>1</v>
      </c>
      <c r="H4821" s="5">
        <v>43303</v>
      </c>
      <c r="I4821" s="1" t="s">
        <v>36836</v>
      </c>
      <c r="J4821" s="1" t="s">
        <v>36831</v>
      </c>
      <c r="K4821" s="1" t="s">
        <v>36831</v>
      </c>
      <c r="L4821" s="21"/>
      <c r="M4821" s="1">
        <v>3.0000000000000001E-3</v>
      </c>
      <c r="N4821" s="1" t="s">
        <v>1008</v>
      </c>
      <c r="O4821" s="1" t="s">
        <v>36831</v>
      </c>
      <c r="P4821" s="4">
        <v>38.9</v>
      </c>
      <c r="Q4821" s="14">
        <v>213715.82</v>
      </c>
      <c r="R4821" s="1" t="s">
        <v>15475</v>
      </c>
      <c r="S4821" s="1" t="s">
        <v>12098</v>
      </c>
      <c r="T4821" s="1">
        <v>89629418</v>
      </c>
      <c r="U4821" s="15" t="s">
        <v>1015</v>
      </c>
      <c r="V4821" t="str">
        <f>VLOOKUP(T4821,[1]ОКТМО!$B$6:$D$553,3,0)</f>
        <v xml:space="preserve">21 МО Ковылкино </v>
      </c>
      <c r="W4821" s="20">
        <f t="shared" si="129"/>
        <v>5493.9799485861186</v>
      </c>
    </row>
    <row r="4822" spans="1:23" hidden="1">
      <c r="A4822" s="1" t="s">
        <v>12099</v>
      </c>
      <c r="B4822" s="1" t="s">
        <v>12100</v>
      </c>
      <c r="C4822" s="1" t="s">
        <v>12101</v>
      </c>
      <c r="D4822" s="2">
        <v>35663</v>
      </c>
      <c r="E4822" s="2">
        <v>42710</v>
      </c>
      <c r="F4822" s="24" t="s">
        <v>36835</v>
      </c>
      <c r="G4822" s="23">
        <v>1</v>
      </c>
      <c r="H4822" s="5">
        <v>42710</v>
      </c>
      <c r="I4822" s="1" t="s">
        <v>36831</v>
      </c>
      <c r="J4822" s="2">
        <v>41088</v>
      </c>
      <c r="K4822" s="1" t="s">
        <v>36831</v>
      </c>
      <c r="L4822" s="21"/>
      <c r="M4822" s="1">
        <v>3.0000000000000001E-3</v>
      </c>
      <c r="N4822" s="1" t="s">
        <v>1008</v>
      </c>
      <c r="O4822" s="1" t="s">
        <v>36850</v>
      </c>
      <c r="P4822" s="3">
        <v>29</v>
      </c>
      <c r="Q4822" s="14">
        <v>155312.10999999999</v>
      </c>
      <c r="R4822" s="1" t="s">
        <v>15475</v>
      </c>
      <c r="S4822" s="1" t="s">
        <v>12102</v>
      </c>
      <c r="T4822" s="1">
        <v>89629418</v>
      </c>
      <c r="U4822" s="15" t="s">
        <v>1015</v>
      </c>
      <c r="V4822" t="str">
        <f>VLOOKUP(T4822,[1]ОКТМО!$B$6:$D$553,3,0)</f>
        <v xml:space="preserve">21 МО Ковылкино </v>
      </c>
      <c r="W4822" s="20">
        <f t="shared" si="129"/>
        <v>5355.5899999999992</v>
      </c>
    </row>
    <row r="4823" spans="1:23" hidden="1">
      <c r="A4823" s="1" t="s">
        <v>12103</v>
      </c>
      <c r="B4823" s="1" t="s">
        <v>12104</v>
      </c>
      <c r="C4823" s="1" t="s">
        <v>12105</v>
      </c>
      <c r="D4823" s="2">
        <v>35659</v>
      </c>
      <c r="E4823" s="2">
        <v>42011</v>
      </c>
      <c r="F4823" s="24" t="s">
        <v>36835</v>
      </c>
      <c r="G4823" s="23">
        <v>1</v>
      </c>
      <c r="H4823" s="5">
        <v>42011</v>
      </c>
      <c r="I4823" s="1" t="s">
        <v>36836</v>
      </c>
      <c r="J4823" s="1" t="s">
        <v>36831</v>
      </c>
      <c r="K4823" s="1" t="s">
        <v>36831</v>
      </c>
      <c r="L4823" s="21"/>
      <c r="M4823" s="1">
        <v>3.0000000000000001E-3</v>
      </c>
      <c r="N4823" s="1" t="s">
        <v>1008</v>
      </c>
      <c r="O4823" s="1" t="s">
        <v>36831</v>
      </c>
      <c r="P4823" s="3">
        <v>31</v>
      </c>
      <c r="Q4823" s="14">
        <v>162490.84</v>
      </c>
      <c r="R4823" s="1" t="s">
        <v>15456</v>
      </c>
      <c r="S4823" s="1" t="s">
        <v>12106</v>
      </c>
      <c r="T4823" s="1">
        <v>89629418</v>
      </c>
      <c r="U4823" s="15" t="s">
        <v>1015</v>
      </c>
      <c r="V4823" t="str">
        <f>VLOOKUP(T4823,[1]ОКТМО!$B$6:$D$553,3,0)</f>
        <v xml:space="preserve">21 МО Ковылкино </v>
      </c>
      <c r="W4823" s="20">
        <f t="shared" si="129"/>
        <v>5241.6400000000003</v>
      </c>
    </row>
    <row r="4824" spans="1:23" hidden="1">
      <c r="A4824" s="1" t="s">
        <v>12107</v>
      </c>
      <c r="B4824" s="1" t="s">
        <v>12108</v>
      </c>
      <c r="C4824" s="1" t="s">
        <v>12109</v>
      </c>
      <c r="D4824" s="2">
        <v>35431</v>
      </c>
      <c r="E4824" s="2">
        <v>41807</v>
      </c>
      <c r="F4824" s="24" t="s">
        <v>36835</v>
      </c>
      <c r="G4824" s="23">
        <v>1</v>
      </c>
      <c r="H4824" s="5">
        <v>41807</v>
      </c>
      <c r="I4824" s="1" t="s">
        <v>36836</v>
      </c>
      <c r="J4824" s="1" t="s">
        <v>36831</v>
      </c>
      <c r="K4824" s="1" t="s">
        <v>36831</v>
      </c>
      <c r="L4824" s="21"/>
      <c r="M4824" s="1">
        <v>3.0000000000000001E-3</v>
      </c>
      <c r="N4824" s="1" t="s">
        <v>1008</v>
      </c>
      <c r="O4824" s="1" t="s">
        <v>36831</v>
      </c>
      <c r="P4824" s="4">
        <v>45.8</v>
      </c>
      <c r="Q4824" s="14">
        <v>317624.83</v>
      </c>
      <c r="R4824" s="1" t="s">
        <v>15187</v>
      </c>
      <c r="S4824" s="1" t="s">
        <v>12110</v>
      </c>
      <c r="T4824" s="1">
        <v>89629481</v>
      </c>
      <c r="U4824" s="15" t="s">
        <v>1015</v>
      </c>
      <c r="V4824" t="str">
        <f>VLOOKUP(T4824,[1]ОКТМО!$B$6:$D$553,3,0)</f>
        <v xml:space="preserve">21 МО Ковылкино </v>
      </c>
      <c r="W4824" s="20">
        <f t="shared" si="129"/>
        <v>6935.0399563318788</v>
      </c>
    </row>
    <row r="4825" spans="1:23" hidden="1">
      <c r="A4825" s="1" t="s">
        <v>12111</v>
      </c>
      <c r="B4825" s="1" t="s">
        <v>12112</v>
      </c>
      <c r="C4825" s="1" t="s">
        <v>12113</v>
      </c>
      <c r="D4825" s="2">
        <v>35661</v>
      </c>
      <c r="E4825" s="2">
        <v>42814</v>
      </c>
      <c r="F4825" s="24" t="s">
        <v>36835</v>
      </c>
      <c r="G4825" s="23">
        <v>1</v>
      </c>
      <c r="H4825" s="5">
        <v>42814</v>
      </c>
      <c r="I4825" s="1" t="s">
        <v>36836</v>
      </c>
      <c r="J4825" s="1" t="s">
        <v>36831</v>
      </c>
      <c r="K4825" s="1" t="s">
        <v>36831</v>
      </c>
      <c r="L4825" s="21"/>
      <c r="M4825" s="1">
        <v>3.0000000000000001E-3</v>
      </c>
      <c r="N4825" s="1" t="s">
        <v>1008</v>
      </c>
      <c r="O4825" s="1" t="s">
        <v>36831</v>
      </c>
      <c r="P4825" s="4">
        <v>14.3</v>
      </c>
      <c r="Q4825" s="14">
        <v>78824.460000000006</v>
      </c>
      <c r="R4825" s="1" t="s">
        <v>15032</v>
      </c>
      <c r="S4825" s="1" t="s">
        <v>12114</v>
      </c>
      <c r="T4825" s="1">
        <v>89629418</v>
      </c>
      <c r="U4825" s="15" t="s">
        <v>1015</v>
      </c>
      <c r="V4825" t="str">
        <f>VLOOKUP(T4825,[1]ОКТМО!$B$6:$D$553,3,0)</f>
        <v xml:space="preserve">21 МО Ковылкино </v>
      </c>
      <c r="W4825" s="20">
        <f t="shared" si="129"/>
        <v>5512.2</v>
      </c>
    </row>
    <row r="4826" spans="1:23" hidden="1">
      <c r="A4826" s="1" t="s">
        <v>12115</v>
      </c>
      <c r="B4826" s="1" t="s">
        <v>12116</v>
      </c>
      <c r="C4826" s="1" t="s">
        <v>12117</v>
      </c>
      <c r="D4826" s="2">
        <v>35663</v>
      </c>
      <c r="E4826" s="2">
        <v>41905</v>
      </c>
      <c r="F4826" s="24" t="s">
        <v>36835</v>
      </c>
      <c r="G4826" s="23">
        <v>1</v>
      </c>
      <c r="H4826" s="5">
        <v>41905</v>
      </c>
      <c r="I4826" s="1" t="s">
        <v>36836</v>
      </c>
      <c r="J4826" s="2">
        <v>41088</v>
      </c>
      <c r="K4826" s="1" t="s">
        <v>36831</v>
      </c>
      <c r="L4826" s="21"/>
      <c r="M4826" s="1">
        <v>3.0000000000000001E-3</v>
      </c>
      <c r="N4826" s="1" t="s">
        <v>1008</v>
      </c>
      <c r="O4826" s="1" t="s">
        <v>36839</v>
      </c>
      <c r="P4826" s="3">
        <v>27</v>
      </c>
      <c r="Q4826" s="14">
        <v>144600.93</v>
      </c>
      <c r="R4826" s="1" t="s">
        <v>15475</v>
      </c>
      <c r="S4826" s="1" t="s">
        <v>12118</v>
      </c>
      <c r="T4826" s="1">
        <v>89629418</v>
      </c>
      <c r="U4826" s="15" t="s">
        <v>1015</v>
      </c>
      <c r="V4826" t="str">
        <f>VLOOKUP(T4826,[1]ОКТМО!$B$6:$D$553,3,0)</f>
        <v xml:space="preserve">21 МО Ковылкино </v>
      </c>
      <c r="W4826" s="20">
        <f t="shared" si="129"/>
        <v>5355.59</v>
      </c>
    </row>
    <row r="4827" spans="1:23" hidden="1">
      <c r="A4827" s="1" t="s">
        <v>12119</v>
      </c>
      <c r="B4827" s="1" t="s">
        <v>12120</v>
      </c>
      <c r="C4827" s="1" t="s">
        <v>12121</v>
      </c>
      <c r="D4827" s="2">
        <v>35664</v>
      </c>
      <c r="E4827" s="2">
        <v>41885</v>
      </c>
      <c r="F4827" s="24" t="s">
        <v>36835</v>
      </c>
      <c r="G4827" s="23">
        <v>1</v>
      </c>
      <c r="H4827" s="5">
        <v>41885</v>
      </c>
      <c r="I4827" s="1" t="s">
        <v>36836</v>
      </c>
      <c r="J4827" s="1" t="s">
        <v>36831</v>
      </c>
      <c r="K4827" s="1" t="s">
        <v>36831</v>
      </c>
      <c r="L4827" s="21"/>
      <c r="M4827" s="1">
        <v>3.0000000000000001E-3</v>
      </c>
      <c r="N4827" s="1" t="s">
        <v>1008</v>
      </c>
      <c r="O4827" s="1" t="s">
        <v>36831</v>
      </c>
      <c r="P4827" s="4">
        <v>48.8</v>
      </c>
      <c r="Q4827" s="14">
        <v>340417.09</v>
      </c>
      <c r="R4827" s="1" t="s">
        <v>15393</v>
      </c>
      <c r="S4827" s="1" t="s">
        <v>12122</v>
      </c>
      <c r="T4827" s="1">
        <v>89629483</v>
      </c>
      <c r="U4827" s="15" t="s">
        <v>1015</v>
      </c>
      <c r="V4827" t="str">
        <f>VLOOKUP(T4827,[1]ОКТМО!$B$6:$D$553,3,0)</f>
        <v xml:space="preserve">21 МО Ковылкино </v>
      </c>
      <c r="W4827" s="20">
        <f t="shared" si="129"/>
        <v>6975.7600409836077</v>
      </c>
    </row>
    <row r="4828" spans="1:23" hidden="1">
      <c r="A4828" s="1" t="s">
        <v>12123</v>
      </c>
      <c r="B4828" s="1" t="s">
        <v>12124</v>
      </c>
      <c r="C4828" s="1" t="s">
        <v>12125</v>
      </c>
      <c r="D4828" s="2">
        <v>35665</v>
      </c>
      <c r="E4828" s="2">
        <v>43501</v>
      </c>
      <c r="F4828" s="24" t="s">
        <v>36835</v>
      </c>
      <c r="G4828" s="23">
        <v>1</v>
      </c>
      <c r="H4828" s="5">
        <v>43501</v>
      </c>
      <c r="I4828" s="1" t="s">
        <v>36836</v>
      </c>
      <c r="J4828" s="2">
        <v>41088</v>
      </c>
      <c r="K4828" s="1" t="s">
        <v>36831</v>
      </c>
      <c r="L4828" s="21"/>
      <c r="M4828" s="1">
        <v>3.0000000000000001E-3</v>
      </c>
      <c r="N4828" s="1" t="s">
        <v>1008</v>
      </c>
      <c r="O4828" s="1" t="s">
        <v>36839</v>
      </c>
      <c r="P4828" s="4">
        <v>25.3</v>
      </c>
      <c r="Q4828" s="14">
        <v>172041.27</v>
      </c>
      <c r="R4828" s="1" t="s">
        <v>15393</v>
      </c>
      <c r="S4828" s="1" t="s">
        <v>12126</v>
      </c>
      <c r="T4828" s="1">
        <v>89629483</v>
      </c>
      <c r="U4828" s="15" t="s">
        <v>1015</v>
      </c>
      <c r="V4828" t="str">
        <f>VLOOKUP(T4828,[1]ОКТМО!$B$6:$D$553,3,0)</f>
        <v xml:space="preserve">21 МО Ковылкино </v>
      </c>
      <c r="W4828" s="20">
        <f t="shared" si="129"/>
        <v>6800.0501976284577</v>
      </c>
    </row>
    <row r="4829" spans="1:23" hidden="1">
      <c r="A4829" s="1" t="s">
        <v>12127</v>
      </c>
      <c r="B4829" s="1" t="s">
        <v>12128</v>
      </c>
      <c r="C4829" s="1" t="s">
        <v>12129</v>
      </c>
      <c r="D4829" s="2">
        <v>35663</v>
      </c>
      <c r="E4829" s="2">
        <v>41817</v>
      </c>
      <c r="F4829" s="24" t="s">
        <v>36835</v>
      </c>
      <c r="G4829" s="23">
        <v>1</v>
      </c>
      <c r="H4829" s="5">
        <v>41817</v>
      </c>
      <c r="I4829" s="1" t="s">
        <v>36836</v>
      </c>
      <c r="J4829" s="1" t="s">
        <v>36831</v>
      </c>
      <c r="K4829" s="1" t="s">
        <v>36831</v>
      </c>
      <c r="L4829" s="21"/>
      <c r="M4829" s="1">
        <v>3.0000000000000001E-3</v>
      </c>
      <c r="N4829" s="1" t="s">
        <v>1008</v>
      </c>
      <c r="O4829" s="1" t="s">
        <v>36831</v>
      </c>
      <c r="P4829" s="4">
        <v>36.5</v>
      </c>
      <c r="Q4829" s="14">
        <v>173792.56</v>
      </c>
      <c r="R4829" s="1" t="s">
        <v>15475</v>
      </c>
      <c r="S4829" s="1" t="s">
        <v>12130</v>
      </c>
      <c r="T4829" s="1">
        <v>89629418</v>
      </c>
      <c r="U4829" s="15" t="s">
        <v>1015</v>
      </c>
      <c r="V4829" t="str">
        <f>VLOOKUP(T4829,[1]ОКТМО!$B$6:$D$553,3,0)</f>
        <v xml:space="preserve">21 МО Ковылкино </v>
      </c>
      <c r="W4829" s="20">
        <f t="shared" si="129"/>
        <v>4761.4399999999996</v>
      </c>
    </row>
    <row r="4830" spans="1:23" hidden="1">
      <c r="A4830" s="1" t="s">
        <v>12131</v>
      </c>
      <c r="B4830" s="1" t="s">
        <v>12132</v>
      </c>
      <c r="C4830" s="1" t="s">
        <v>12133</v>
      </c>
      <c r="D4830" s="2">
        <v>35431</v>
      </c>
      <c r="E4830" s="2">
        <v>43662</v>
      </c>
      <c r="F4830" s="24" t="s">
        <v>36835</v>
      </c>
      <c r="G4830" s="23">
        <v>1</v>
      </c>
      <c r="H4830" s="5">
        <v>43662</v>
      </c>
      <c r="I4830" s="1" t="s">
        <v>36836</v>
      </c>
      <c r="J4830" s="2">
        <v>41088</v>
      </c>
      <c r="K4830" s="1" t="s">
        <v>36831</v>
      </c>
      <c r="L4830" s="21">
        <f>(P4830-50)/P4830*(Q4830*M4830)*G4830</f>
        <v>341.20397096385551</v>
      </c>
      <c r="M4830" s="1">
        <v>3.0000000000000001E-3</v>
      </c>
      <c r="N4830" s="1" t="s">
        <v>1008</v>
      </c>
      <c r="O4830" s="1" t="s">
        <v>36864</v>
      </c>
      <c r="P4830" s="4">
        <v>66.400000000000006</v>
      </c>
      <c r="Q4830" s="14">
        <v>460486.66</v>
      </c>
      <c r="R4830" s="1" t="s">
        <v>15187</v>
      </c>
      <c r="S4830" s="1" t="s">
        <v>12134</v>
      </c>
      <c r="T4830" s="1">
        <v>89629481</v>
      </c>
      <c r="U4830" s="15" t="s">
        <v>1015</v>
      </c>
      <c r="V4830" t="str">
        <f>VLOOKUP(T4830,[1]ОКТМО!$B$6:$D$553,3,0)</f>
        <v xml:space="preserve">21 МО Ковылкино </v>
      </c>
      <c r="W4830" s="20">
        <f t="shared" si="129"/>
        <v>6935.0400602409627</v>
      </c>
    </row>
    <row r="4831" spans="1:23" hidden="1">
      <c r="A4831" s="1" t="s">
        <v>12135</v>
      </c>
      <c r="B4831" s="1" t="s">
        <v>12136</v>
      </c>
      <c r="C4831" s="1" t="s">
        <v>12137</v>
      </c>
      <c r="D4831" s="2">
        <v>35667</v>
      </c>
      <c r="E4831" s="2">
        <v>43961</v>
      </c>
      <c r="F4831" s="24" t="s">
        <v>36835</v>
      </c>
      <c r="G4831" s="23">
        <v>1</v>
      </c>
      <c r="H4831" s="5">
        <v>43961</v>
      </c>
      <c r="I4831" s="1" t="s">
        <v>36836</v>
      </c>
      <c r="J4831" s="2">
        <v>41088</v>
      </c>
      <c r="K4831" s="1" t="s">
        <v>36831</v>
      </c>
      <c r="L4831" s="21"/>
      <c r="M4831" s="1">
        <v>3.0000000000000001E-3</v>
      </c>
      <c r="N4831" s="1" t="s">
        <v>1008</v>
      </c>
      <c r="O4831" s="1" t="s">
        <v>36837</v>
      </c>
      <c r="P4831" s="4">
        <v>17.7</v>
      </c>
      <c r="Q4831" s="14">
        <v>120360.89</v>
      </c>
      <c r="R4831" s="1" t="s">
        <v>15393</v>
      </c>
      <c r="S4831" s="1" t="s">
        <v>12138</v>
      </c>
      <c r="T4831" s="1">
        <v>89629483</v>
      </c>
      <c r="U4831" s="15" t="s">
        <v>1015</v>
      </c>
      <c r="V4831" t="str">
        <f>VLOOKUP(T4831,[1]ОКТМО!$B$6:$D$553,3,0)</f>
        <v xml:space="preserve">21 МО Ковылкино </v>
      </c>
      <c r="W4831" s="20">
        <f t="shared" si="129"/>
        <v>6800.0502824858759</v>
      </c>
    </row>
    <row r="4832" spans="1:23" hidden="1">
      <c r="A4832" s="1" t="s">
        <v>12139</v>
      </c>
      <c r="B4832" s="1" t="s">
        <v>12140</v>
      </c>
      <c r="C4832" s="1" t="s">
        <v>12141</v>
      </c>
      <c r="D4832" s="2">
        <v>35431</v>
      </c>
      <c r="E4832" s="2">
        <v>42660</v>
      </c>
      <c r="F4832" s="24" t="s">
        <v>36835</v>
      </c>
      <c r="G4832" s="23">
        <v>1</v>
      </c>
      <c r="H4832" s="5">
        <v>42660</v>
      </c>
      <c r="I4832" s="1" t="s">
        <v>36836</v>
      </c>
      <c r="J4832" s="1" t="s">
        <v>36831</v>
      </c>
      <c r="K4832" s="1" t="s">
        <v>36831</v>
      </c>
      <c r="L4832" s="21">
        <f>(P4832-50)/P4832*(Q4832*M4832)*G4832</f>
        <v>77.764080000000007</v>
      </c>
      <c r="M4832" s="1">
        <v>3.0000000000000001E-3</v>
      </c>
      <c r="N4832" s="1" t="s">
        <v>1008</v>
      </c>
      <c r="O4832" s="1" t="s">
        <v>36831</v>
      </c>
      <c r="P4832" s="3">
        <v>54</v>
      </c>
      <c r="Q4832" s="14">
        <v>349938.36</v>
      </c>
      <c r="R4832" s="1" t="s">
        <v>15009</v>
      </c>
      <c r="S4832" s="1" t="s">
        <v>12142</v>
      </c>
      <c r="T4832" s="1">
        <v>89629444</v>
      </c>
      <c r="U4832" s="15" t="s">
        <v>1015</v>
      </c>
      <c r="V4832" t="str">
        <f>VLOOKUP(T4832,[1]ОКТМО!$B$6:$D$553,3,0)</f>
        <v xml:space="preserve">21 МО Ковылкино </v>
      </c>
      <c r="W4832" s="20">
        <f t="shared" si="129"/>
        <v>6480.34</v>
      </c>
    </row>
    <row r="4833" spans="1:23" hidden="1">
      <c r="A4833" s="1" t="s">
        <v>12143</v>
      </c>
      <c r="B4833" s="1" t="s">
        <v>12144</v>
      </c>
      <c r="C4833" s="1" t="s">
        <v>12145</v>
      </c>
      <c r="D4833" s="2">
        <v>35431</v>
      </c>
      <c r="E4833" s="2">
        <v>42534</v>
      </c>
      <c r="F4833" s="24" t="s">
        <v>36835</v>
      </c>
      <c r="G4833" s="23">
        <v>1</v>
      </c>
      <c r="H4833" s="5">
        <v>42534</v>
      </c>
      <c r="I4833" s="1" t="s">
        <v>36836</v>
      </c>
      <c r="J4833" s="1" t="s">
        <v>36831</v>
      </c>
      <c r="K4833" s="1" t="s">
        <v>36831</v>
      </c>
      <c r="L4833" s="21"/>
      <c r="M4833" s="1">
        <v>3.0000000000000001E-3</v>
      </c>
      <c r="N4833" s="1" t="s">
        <v>1008</v>
      </c>
      <c r="O4833" s="1" t="s">
        <v>36831</v>
      </c>
      <c r="P4833" s="4">
        <v>30.4</v>
      </c>
      <c r="Q4833" s="14">
        <v>181298.91</v>
      </c>
      <c r="R4833" s="1" t="s">
        <v>13917</v>
      </c>
      <c r="S4833" s="1" t="s">
        <v>12146</v>
      </c>
      <c r="T4833" s="1">
        <v>89629444</v>
      </c>
      <c r="U4833" s="15" t="s">
        <v>1015</v>
      </c>
      <c r="V4833" t="str">
        <f>VLOOKUP(T4833,[1]ОКТМО!$B$6:$D$553,3,0)</f>
        <v xml:space="preserve">21 МО Ковылкино </v>
      </c>
      <c r="W4833" s="20">
        <f t="shared" si="129"/>
        <v>5963.7799342105263</v>
      </c>
    </row>
    <row r="4834" spans="1:23" hidden="1">
      <c r="A4834" s="1" t="s">
        <v>12147</v>
      </c>
      <c r="B4834" s="1" t="s">
        <v>12148</v>
      </c>
      <c r="C4834" s="1" t="s">
        <v>12149</v>
      </c>
      <c r="D4834" s="2">
        <v>35667</v>
      </c>
      <c r="E4834" s="2">
        <v>41744</v>
      </c>
      <c r="F4834" s="24" t="s">
        <v>36835</v>
      </c>
      <c r="G4834" s="23">
        <v>1</v>
      </c>
      <c r="H4834" s="5">
        <v>41744</v>
      </c>
      <c r="I4834" s="1" t="s">
        <v>36836</v>
      </c>
      <c r="J4834" s="1" t="s">
        <v>36831</v>
      </c>
      <c r="K4834" s="1" t="s">
        <v>36831</v>
      </c>
      <c r="L4834" s="21"/>
      <c r="M4834" s="1">
        <v>3.0000000000000001E-3</v>
      </c>
      <c r="N4834" s="1" t="s">
        <v>1008</v>
      </c>
      <c r="O4834" s="1" t="s">
        <v>36831</v>
      </c>
      <c r="P4834" s="4">
        <v>33.299999999999997</v>
      </c>
      <c r="Q4834" s="14">
        <v>168335.16</v>
      </c>
      <c r="R4834" s="1" t="s">
        <v>12782</v>
      </c>
      <c r="S4834" s="1" t="s">
        <v>14452</v>
      </c>
      <c r="T4834" s="1">
        <v>89629432</v>
      </c>
      <c r="U4834" s="15" t="s">
        <v>1015</v>
      </c>
      <c r="V4834" t="str">
        <f>VLOOKUP(T4834,[1]ОКТМО!$B$6:$D$553,3,0)</f>
        <v xml:space="preserve">21 МО Ковылкино </v>
      </c>
      <c r="W4834" s="20">
        <f t="shared" si="129"/>
        <v>5055.1099099099101</v>
      </c>
    </row>
    <row r="4835" spans="1:23" hidden="1">
      <c r="A4835" s="1" t="s">
        <v>12150</v>
      </c>
      <c r="B4835" s="1" t="s">
        <v>12151</v>
      </c>
      <c r="C4835" s="1" t="s">
        <v>12152</v>
      </c>
      <c r="D4835" s="2">
        <v>35666</v>
      </c>
      <c r="E4835" s="2">
        <v>42796</v>
      </c>
      <c r="F4835" s="24" t="s">
        <v>36835</v>
      </c>
      <c r="G4835" s="23">
        <v>1</v>
      </c>
      <c r="H4835" s="5">
        <v>42796</v>
      </c>
      <c r="I4835" s="1" t="s">
        <v>36836</v>
      </c>
      <c r="J4835" s="1" t="s">
        <v>36831</v>
      </c>
      <c r="K4835" s="1" t="s">
        <v>36831</v>
      </c>
      <c r="L4835" s="21"/>
      <c r="M4835" s="1">
        <v>3.0000000000000001E-3</v>
      </c>
      <c r="N4835" s="1" t="s">
        <v>1008</v>
      </c>
      <c r="O4835" s="1" t="s">
        <v>36831</v>
      </c>
      <c r="P4835" s="4">
        <v>29.3</v>
      </c>
      <c r="Q4835" s="14">
        <v>199241.46</v>
      </c>
      <c r="R4835" s="1" t="s">
        <v>15393</v>
      </c>
      <c r="S4835" s="1" t="s">
        <v>12153</v>
      </c>
      <c r="T4835" s="1">
        <v>89629483</v>
      </c>
      <c r="U4835" s="15" t="s">
        <v>1015</v>
      </c>
      <c r="V4835" t="str">
        <f>VLOOKUP(T4835,[1]ОКТМО!$B$6:$D$553,3,0)</f>
        <v xml:space="preserve">21 МО Ковылкино </v>
      </c>
      <c r="W4835" s="20">
        <f t="shared" si="129"/>
        <v>6800.0498293515357</v>
      </c>
    </row>
    <row r="4836" spans="1:23" hidden="1">
      <c r="A4836" s="1" t="s">
        <v>12154</v>
      </c>
      <c r="B4836" s="1" t="s">
        <v>12155</v>
      </c>
      <c r="C4836" s="1" t="s">
        <v>12156</v>
      </c>
      <c r="D4836" s="2">
        <v>35431</v>
      </c>
      <c r="E4836" s="2">
        <v>43449</v>
      </c>
      <c r="F4836" s="24" t="s">
        <v>36835</v>
      </c>
      <c r="G4836" s="23">
        <v>1</v>
      </c>
      <c r="H4836" s="5">
        <v>43449</v>
      </c>
      <c r="I4836" s="1" t="s">
        <v>36836</v>
      </c>
      <c r="J4836" s="1" t="s">
        <v>36831</v>
      </c>
      <c r="K4836" s="1" t="s">
        <v>36831</v>
      </c>
      <c r="L4836" s="21"/>
      <c r="M4836" s="1">
        <v>3.0000000000000001E-3</v>
      </c>
      <c r="N4836" s="1" t="s">
        <v>1008</v>
      </c>
      <c r="O4836" s="1" t="s">
        <v>36831</v>
      </c>
      <c r="P4836" s="4">
        <v>28.8</v>
      </c>
      <c r="Q4836" s="14">
        <v>181932.77</v>
      </c>
      <c r="R4836" s="1" t="s">
        <v>15009</v>
      </c>
      <c r="S4836" s="1" t="s">
        <v>12157</v>
      </c>
      <c r="T4836" s="1">
        <v>89629444</v>
      </c>
      <c r="U4836" s="15" t="s">
        <v>1015</v>
      </c>
      <c r="V4836" t="str">
        <f>VLOOKUP(T4836,[1]ОКТМО!$B$6:$D$553,3,0)</f>
        <v xml:space="preserve">21 МО Ковылкино </v>
      </c>
      <c r="W4836" s="20">
        <f t="shared" si="129"/>
        <v>6317.110069444444</v>
      </c>
    </row>
    <row r="4837" spans="1:23" hidden="1">
      <c r="A4837" s="1" t="s">
        <v>12158</v>
      </c>
      <c r="B4837" s="1" t="s">
        <v>25769</v>
      </c>
      <c r="C4837" s="1" t="s">
        <v>12159</v>
      </c>
      <c r="D4837" s="2">
        <v>35667</v>
      </c>
      <c r="E4837" s="2">
        <v>43805</v>
      </c>
      <c r="F4837" s="24" t="s">
        <v>36835</v>
      </c>
      <c r="G4837" s="23">
        <v>1</v>
      </c>
      <c r="H4837" s="5">
        <v>43805</v>
      </c>
      <c r="I4837" s="1" t="s">
        <v>36836</v>
      </c>
      <c r="J4837" s="1" t="s">
        <v>36831</v>
      </c>
      <c r="K4837" s="1" t="s">
        <v>36831</v>
      </c>
      <c r="L4837" s="21"/>
      <c r="M4837" s="1">
        <v>3.0000000000000001E-3</v>
      </c>
      <c r="N4837" s="1" t="s">
        <v>1008</v>
      </c>
      <c r="O4837" s="1" t="s">
        <v>36831</v>
      </c>
      <c r="P4837" s="4">
        <v>22.1</v>
      </c>
      <c r="Q4837" s="14">
        <v>150281.10999999999</v>
      </c>
      <c r="R4837" s="1" t="s">
        <v>15393</v>
      </c>
      <c r="S4837" s="1" t="s">
        <v>12160</v>
      </c>
      <c r="T4837" s="1">
        <v>89629483</v>
      </c>
      <c r="U4837" s="15" t="s">
        <v>1015</v>
      </c>
      <c r="V4837" t="str">
        <f>VLOOKUP(T4837,[1]ОКТМО!$B$6:$D$553,3,0)</f>
        <v xml:space="preserve">21 МО Ковылкино </v>
      </c>
      <c r="W4837" s="20">
        <f t="shared" si="129"/>
        <v>6800.0502262443424</v>
      </c>
    </row>
    <row r="4838" spans="1:23" hidden="1">
      <c r="A4838" s="1" t="s">
        <v>12161</v>
      </c>
      <c r="B4838" s="1" t="s">
        <v>12162</v>
      </c>
      <c r="C4838" s="1" t="s">
        <v>12163</v>
      </c>
      <c r="D4838" s="2">
        <v>35431</v>
      </c>
      <c r="E4838" s="2">
        <v>42877</v>
      </c>
      <c r="F4838" s="24" t="s">
        <v>36835</v>
      </c>
      <c r="G4838" s="23">
        <v>1</v>
      </c>
      <c r="H4838" s="5">
        <v>42877</v>
      </c>
      <c r="I4838" s="1" t="s">
        <v>36836</v>
      </c>
      <c r="J4838" s="1" t="s">
        <v>36831</v>
      </c>
      <c r="K4838" s="1" t="s">
        <v>36831</v>
      </c>
      <c r="L4838" s="21"/>
      <c r="M4838" s="1">
        <v>3.0000000000000001E-3</v>
      </c>
      <c r="N4838" s="1" t="s">
        <v>1008</v>
      </c>
      <c r="O4838" s="1" t="s">
        <v>36831</v>
      </c>
      <c r="P4838" s="4">
        <v>31.2</v>
      </c>
      <c r="Q4838" s="14">
        <v>197093.83</v>
      </c>
      <c r="R4838" s="1" t="s">
        <v>15009</v>
      </c>
      <c r="S4838" s="1" t="s">
        <v>12164</v>
      </c>
      <c r="T4838" s="1">
        <v>89629444</v>
      </c>
      <c r="U4838" s="15" t="s">
        <v>1015</v>
      </c>
      <c r="V4838" t="str">
        <f>VLOOKUP(T4838,[1]ОКТМО!$B$6:$D$553,3,0)</f>
        <v xml:space="preserve">21 МО Ковылкино </v>
      </c>
      <c r="W4838" s="20">
        <f t="shared" si="129"/>
        <v>6317.1099358974352</v>
      </c>
    </row>
    <row r="4839" spans="1:23" hidden="1">
      <c r="A4839" s="1" t="s">
        <v>12165</v>
      </c>
      <c r="B4839" s="1" t="s">
        <v>12166</v>
      </c>
      <c r="C4839" s="1" t="s">
        <v>12167</v>
      </c>
      <c r="D4839" s="2">
        <v>35668</v>
      </c>
      <c r="E4839" s="2">
        <v>42846</v>
      </c>
      <c r="F4839" s="24" t="s">
        <v>36835</v>
      </c>
      <c r="G4839" s="23">
        <v>1</v>
      </c>
      <c r="H4839" s="5">
        <v>42846</v>
      </c>
      <c r="I4839" s="1" t="s">
        <v>36836</v>
      </c>
      <c r="J4839" s="1" t="s">
        <v>36831</v>
      </c>
      <c r="K4839" s="1" t="s">
        <v>36831</v>
      </c>
      <c r="L4839" s="21"/>
      <c r="M4839" s="1">
        <v>3.0000000000000001E-3</v>
      </c>
      <c r="N4839" s="1" t="s">
        <v>1008</v>
      </c>
      <c r="O4839" s="1" t="s">
        <v>36831</v>
      </c>
      <c r="P4839" s="3">
        <v>32</v>
      </c>
      <c r="Q4839" s="14">
        <v>193460.8</v>
      </c>
      <c r="R4839" s="1" t="s">
        <v>15393</v>
      </c>
      <c r="S4839" s="1" t="s">
        <v>12168</v>
      </c>
      <c r="T4839" s="1">
        <v>89629483</v>
      </c>
      <c r="U4839" s="15" t="s">
        <v>1015</v>
      </c>
      <c r="V4839" t="str">
        <f>VLOOKUP(T4839,[1]ОКТМО!$B$6:$D$553,3,0)</f>
        <v xml:space="preserve">21 МО Ковылкино </v>
      </c>
      <c r="W4839" s="20">
        <f t="shared" si="129"/>
        <v>6045.65</v>
      </c>
    </row>
    <row r="4840" spans="1:23" hidden="1">
      <c r="A4840" s="1" t="s">
        <v>12169</v>
      </c>
      <c r="B4840" s="1" t="s">
        <v>14068</v>
      </c>
      <c r="C4840" s="1" t="s">
        <v>14069</v>
      </c>
      <c r="D4840" s="2">
        <v>35671</v>
      </c>
      <c r="E4840" s="2">
        <v>42387</v>
      </c>
      <c r="F4840" s="24" t="s">
        <v>36835</v>
      </c>
      <c r="G4840" s="23">
        <v>1</v>
      </c>
      <c r="H4840" s="5">
        <v>42387</v>
      </c>
      <c r="I4840" s="1" t="s">
        <v>36836</v>
      </c>
      <c r="J4840" s="1" t="s">
        <v>36831</v>
      </c>
      <c r="K4840" s="1" t="s">
        <v>36831</v>
      </c>
      <c r="L4840" s="21"/>
      <c r="M4840" s="1">
        <v>3.0000000000000001E-3</v>
      </c>
      <c r="N4840" s="1" t="s">
        <v>1008</v>
      </c>
      <c r="O4840" s="1" t="s">
        <v>36831</v>
      </c>
      <c r="P4840" s="4">
        <v>15.5</v>
      </c>
      <c r="Q4840" s="14">
        <v>87990.71</v>
      </c>
      <c r="R4840" s="1" t="s">
        <v>15393</v>
      </c>
      <c r="S4840" s="1" t="s">
        <v>12170</v>
      </c>
      <c r="T4840" s="1">
        <v>89629483</v>
      </c>
      <c r="U4840" s="15" t="s">
        <v>1015</v>
      </c>
      <c r="V4840" t="str">
        <f>VLOOKUP(T4840,[1]ОКТМО!$B$6:$D$553,3,0)</f>
        <v xml:space="preserve">21 МО Ковылкино </v>
      </c>
      <c r="W4840" s="20">
        <f t="shared" si="129"/>
        <v>5676.8200000000006</v>
      </c>
    </row>
    <row r="4841" spans="1:23" hidden="1">
      <c r="A4841" s="1" t="s">
        <v>12171</v>
      </c>
      <c r="B4841" s="1" t="s">
        <v>12172</v>
      </c>
      <c r="C4841" s="1" t="s">
        <v>12173</v>
      </c>
      <c r="D4841" s="2">
        <v>35431</v>
      </c>
      <c r="E4841" s="2">
        <v>43193</v>
      </c>
      <c r="F4841" s="24" t="s">
        <v>36835</v>
      </c>
      <c r="G4841" s="23">
        <v>1</v>
      </c>
      <c r="H4841" s="5">
        <v>43193</v>
      </c>
      <c r="I4841" s="1" t="s">
        <v>36836</v>
      </c>
      <c r="J4841" s="1" t="s">
        <v>36831</v>
      </c>
      <c r="K4841" s="1" t="s">
        <v>36831</v>
      </c>
      <c r="L4841" s="21"/>
      <c r="M4841" s="1">
        <v>3.0000000000000001E-3</v>
      </c>
      <c r="N4841" s="1" t="s">
        <v>1008</v>
      </c>
      <c r="O4841" s="1" t="s">
        <v>36831</v>
      </c>
      <c r="P4841" s="4">
        <v>28.6</v>
      </c>
      <c r="Q4841" s="14">
        <v>174971.37</v>
      </c>
      <c r="R4841" s="1" t="s">
        <v>13917</v>
      </c>
      <c r="S4841" s="1" t="s">
        <v>12174</v>
      </c>
      <c r="T4841" s="1">
        <v>89629444</v>
      </c>
      <c r="U4841" s="15" t="s">
        <v>1015</v>
      </c>
      <c r="V4841" t="str">
        <f>VLOOKUP(T4841,[1]ОКТМО!$B$6:$D$553,3,0)</f>
        <v xml:space="preserve">21 МО Ковылкино </v>
      </c>
      <c r="W4841" s="20">
        <f t="shared" si="129"/>
        <v>6117.8800699300691</v>
      </c>
    </row>
    <row r="4842" spans="1:23" hidden="1">
      <c r="A4842" s="1" t="s">
        <v>12175</v>
      </c>
      <c r="B4842" s="1" t="s">
        <v>12176</v>
      </c>
      <c r="C4842" s="1" t="s">
        <v>12177</v>
      </c>
      <c r="D4842" s="2">
        <v>35668</v>
      </c>
      <c r="E4842" s="2">
        <v>43064</v>
      </c>
      <c r="F4842" s="24" t="s">
        <v>36835</v>
      </c>
      <c r="G4842" s="23">
        <v>1</v>
      </c>
      <c r="H4842" s="5">
        <v>43064</v>
      </c>
      <c r="I4842" s="1" t="s">
        <v>36836</v>
      </c>
      <c r="J4842" s="1" t="s">
        <v>36831</v>
      </c>
      <c r="K4842" s="1" t="s">
        <v>36831</v>
      </c>
      <c r="L4842" s="21"/>
      <c r="M4842" s="1">
        <v>3.0000000000000001E-3</v>
      </c>
      <c r="N4842" s="1" t="s">
        <v>1008</v>
      </c>
      <c r="O4842" s="1" t="s">
        <v>36831</v>
      </c>
      <c r="P4842" s="4">
        <v>31.3</v>
      </c>
      <c r="Q4842" s="14">
        <v>218341.29</v>
      </c>
      <c r="R4842" s="1" t="s">
        <v>15393</v>
      </c>
      <c r="S4842" s="1" t="s">
        <v>15516</v>
      </c>
      <c r="T4842" s="1">
        <v>89629483</v>
      </c>
      <c r="U4842" s="15" t="s">
        <v>1015</v>
      </c>
      <c r="V4842" t="str">
        <f>VLOOKUP(T4842,[1]ОКТМО!$B$6:$D$553,3,0)</f>
        <v xml:space="preserve">21 МО Ковылкино </v>
      </c>
      <c r="W4842" s="20">
        <f t="shared" si="129"/>
        <v>6975.7600638977638</v>
      </c>
    </row>
    <row r="4843" spans="1:23" hidden="1">
      <c r="A4843" s="1" t="s">
        <v>12178</v>
      </c>
      <c r="B4843" s="1" t="s">
        <v>12179</v>
      </c>
      <c r="C4843" s="1" t="s">
        <v>12180</v>
      </c>
      <c r="D4843" s="2">
        <v>35431</v>
      </c>
      <c r="E4843" s="2">
        <v>42544</v>
      </c>
      <c r="F4843" s="24" t="s">
        <v>36835</v>
      </c>
      <c r="G4843" s="23">
        <v>1</v>
      </c>
      <c r="H4843" s="5">
        <v>42544</v>
      </c>
      <c r="I4843" s="1" t="s">
        <v>36836</v>
      </c>
      <c r="J4843" s="1" t="s">
        <v>36831</v>
      </c>
      <c r="K4843" s="1" t="s">
        <v>36831</v>
      </c>
      <c r="L4843" s="21"/>
      <c r="M4843" s="1">
        <v>3.0000000000000001E-3</v>
      </c>
      <c r="N4843" s="1" t="s">
        <v>1008</v>
      </c>
      <c r="O4843" s="1" t="s">
        <v>36831</v>
      </c>
      <c r="P4843" s="4">
        <v>32.1</v>
      </c>
      <c r="Q4843" s="14">
        <v>168256.64000000001</v>
      </c>
      <c r="R4843" s="1" t="s">
        <v>15456</v>
      </c>
      <c r="S4843" s="1" t="s">
        <v>12181</v>
      </c>
      <c r="T4843" s="1">
        <v>89629418</v>
      </c>
      <c r="U4843" s="15" t="s">
        <v>1015</v>
      </c>
      <c r="V4843" t="str">
        <f>VLOOKUP(T4843,[1]ОКТМО!$B$6:$D$553,3,0)</f>
        <v xml:space="preserve">21 МО Ковылкино </v>
      </c>
      <c r="W4843" s="20">
        <f t="shared" si="129"/>
        <v>5241.6398753894082</v>
      </c>
    </row>
    <row r="4844" spans="1:23" hidden="1">
      <c r="A4844" s="1" t="s">
        <v>12182</v>
      </c>
      <c r="B4844" s="1" t="s">
        <v>12183</v>
      </c>
      <c r="C4844" s="1" t="s">
        <v>12184</v>
      </c>
      <c r="D4844" s="2">
        <v>35672</v>
      </c>
      <c r="E4844" s="2">
        <v>42341</v>
      </c>
      <c r="F4844" s="24" t="s">
        <v>36835</v>
      </c>
      <c r="G4844" s="23">
        <v>1</v>
      </c>
      <c r="H4844" s="5">
        <v>42341</v>
      </c>
      <c r="I4844" s="1" t="s">
        <v>36836</v>
      </c>
      <c r="J4844" s="2">
        <v>42223</v>
      </c>
      <c r="K4844" s="1" t="s">
        <v>36831</v>
      </c>
      <c r="L4844" s="21"/>
      <c r="M4844" s="1">
        <v>3.0000000000000001E-3</v>
      </c>
      <c r="N4844" s="1" t="s">
        <v>1008</v>
      </c>
      <c r="O4844" s="1" t="s">
        <v>36831</v>
      </c>
      <c r="P4844" s="4">
        <v>38.1</v>
      </c>
      <c r="Q4844" s="14">
        <v>203809.09</v>
      </c>
      <c r="R4844" s="1" t="s">
        <v>15519</v>
      </c>
      <c r="S4844" s="1" t="s">
        <v>12185</v>
      </c>
      <c r="T4844" s="1">
        <v>89629406</v>
      </c>
      <c r="U4844" s="15" t="s">
        <v>1015</v>
      </c>
      <c r="V4844" t="str">
        <f>VLOOKUP(T4844,[1]ОКТМО!$B$6:$D$553,3,0)</f>
        <v xml:space="preserve">21 МО Ковылкино </v>
      </c>
      <c r="W4844" s="20">
        <f t="shared" si="129"/>
        <v>5349.3199475065612</v>
      </c>
    </row>
    <row r="4845" spans="1:23" hidden="1">
      <c r="A4845" s="1" t="s">
        <v>12186</v>
      </c>
      <c r="B4845" s="1" t="s">
        <v>12187</v>
      </c>
      <c r="C4845" s="1" t="s">
        <v>12188</v>
      </c>
      <c r="D4845" s="2">
        <v>35674</v>
      </c>
      <c r="E4845" s="2">
        <v>42245</v>
      </c>
      <c r="F4845" s="24" t="s">
        <v>36835</v>
      </c>
      <c r="G4845" s="23">
        <v>1</v>
      </c>
      <c r="H4845" s="5">
        <v>42245</v>
      </c>
      <c r="I4845" s="1" t="s">
        <v>36836</v>
      </c>
      <c r="J4845" s="1" t="s">
        <v>36831</v>
      </c>
      <c r="K4845" s="1" t="s">
        <v>36831</v>
      </c>
      <c r="L4845" s="21">
        <f>(P4845-50)/P4845*(Q4845*M4845)*G4845</f>
        <v>570.1032565947786</v>
      </c>
      <c r="M4845" s="1">
        <v>3.0000000000000001E-3</v>
      </c>
      <c r="N4845" s="1" t="s">
        <v>1008</v>
      </c>
      <c r="O4845" s="1" t="s">
        <v>36831</v>
      </c>
      <c r="P4845" s="4">
        <v>88.1</v>
      </c>
      <c r="Q4845" s="14">
        <v>439423.42</v>
      </c>
      <c r="R4845" s="1" t="s">
        <v>15164</v>
      </c>
      <c r="S4845" s="1" t="s">
        <v>12189</v>
      </c>
      <c r="T4845" s="1">
        <v>89629406</v>
      </c>
      <c r="U4845" s="15" t="s">
        <v>1015</v>
      </c>
      <c r="V4845" t="str">
        <f>VLOOKUP(T4845,[1]ОКТМО!$B$6:$D$553,3,0)</f>
        <v xml:space="preserve">21 МО Ковылкино </v>
      </c>
      <c r="W4845" s="20">
        <f t="shared" si="129"/>
        <v>4987.7800227014759</v>
      </c>
    </row>
    <row r="4846" spans="1:23" hidden="1">
      <c r="A4846" s="1" t="s">
        <v>12190</v>
      </c>
      <c r="B4846" s="1" t="s">
        <v>14342</v>
      </c>
      <c r="C4846" s="1" t="s">
        <v>14343</v>
      </c>
      <c r="D4846" s="2">
        <v>35674</v>
      </c>
      <c r="E4846" s="2">
        <v>42018</v>
      </c>
      <c r="F4846" s="24" t="s">
        <v>36835</v>
      </c>
      <c r="G4846" s="23">
        <v>1</v>
      </c>
      <c r="H4846" s="5">
        <v>42018</v>
      </c>
      <c r="I4846" s="1" t="s">
        <v>36836</v>
      </c>
      <c r="J4846" s="1" t="s">
        <v>36831</v>
      </c>
      <c r="K4846" s="1" t="s">
        <v>36831</v>
      </c>
      <c r="L4846" s="21"/>
      <c r="M4846" s="1">
        <v>3.0000000000000001E-3</v>
      </c>
      <c r="N4846" s="1" t="s">
        <v>1008</v>
      </c>
      <c r="O4846" s="1" t="s">
        <v>36831</v>
      </c>
      <c r="P4846" s="4">
        <v>31.9</v>
      </c>
      <c r="Q4846" s="14">
        <v>135459.84</v>
      </c>
      <c r="R4846" s="1" t="s">
        <v>15558</v>
      </c>
      <c r="S4846" s="1" t="s">
        <v>12191</v>
      </c>
      <c r="T4846" s="1">
        <v>89629406</v>
      </c>
      <c r="U4846" s="15" t="s">
        <v>1015</v>
      </c>
      <c r="V4846" t="str">
        <f>VLOOKUP(T4846,[1]ОКТМО!$B$6:$D$553,3,0)</f>
        <v xml:space="preserve">21 МО Ковылкино </v>
      </c>
      <c r="W4846" s="20">
        <f t="shared" si="129"/>
        <v>4246.3899686520381</v>
      </c>
    </row>
    <row r="4847" spans="1:23" hidden="1">
      <c r="A4847" s="1" t="s">
        <v>12192</v>
      </c>
      <c r="B4847" s="1" t="s">
        <v>23113</v>
      </c>
      <c r="C4847" s="1" t="s">
        <v>12193</v>
      </c>
      <c r="D4847" s="2">
        <v>35674</v>
      </c>
      <c r="E4847" s="2">
        <v>42492</v>
      </c>
      <c r="F4847" s="24" t="s">
        <v>36835</v>
      </c>
      <c r="G4847" s="23">
        <v>1</v>
      </c>
      <c r="H4847" s="5">
        <v>42492</v>
      </c>
      <c r="I4847" s="1" t="s">
        <v>36836</v>
      </c>
      <c r="J4847" s="1" t="s">
        <v>36831</v>
      </c>
      <c r="K4847" s="1" t="s">
        <v>36831</v>
      </c>
      <c r="L4847" s="21"/>
      <c r="M4847" s="1">
        <v>3.0000000000000001E-3</v>
      </c>
      <c r="N4847" s="1" t="s">
        <v>1008</v>
      </c>
      <c r="O4847" s="1" t="s">
        <v>36831</v>
      </c>
      <c r="P4847" s="4">
        <v>29.8</v>
      </c>
      <c r="Q4847" s="14">
        <v>142333.14000000001</v>
      </c>
      <c r="R4847" s="1" t="s">
        <v>15558</v>
      </c>
      <c r="S4847" s="1" t="s">
        <v>12194</v>
      </c>
      <c r="T4847" s="1">
        <v>89629406</v>
      </c>
      <c r="U4847" s="15" t="s">
        <v>1015</v>
      </c>
      <c r="V4847" t="str">
        <f>VLOOKUP(T4847,[1]ОКТМО!$B$6:$D$553,3,0)</f>
        <v xml:space="preserve">21 МО Ковылкино </v>
      </c>
      <c r="W4847" s="20">
        <f t="shared" si="129"/>
        <v>4776.2798657718122</v>
      </c>
    </row>
    <row r="4848" spans="1:23" hidden="1">
      <c r="A4848" s="1" t="s">
        <v>12195</v>
      </c>
      <c r="B4848" s="1" t="s">
        <v>12196</v>
      </c>
      <c r="C4848" s="1" t="s">
        <v>12197</v>
      </c>
      <c r="D4848" s="2">
        <v>35431</v>
      </c>
      <c r="E4848" s="2">
        <v>42681</v>
      </c>
      <c r="F4848" s="24" t="s">
        <v>36835</v>
      </c>
      <c r="G4848" s="23">
        <v>1</v>
      </c>
      <c r="H4848" s="5">
        <v>42681</v>
      </c>
      <c r="I4848" s="1" t="s">
        <v>36836</v>
      </c>
      <c r="J4848" s="1" t="s">
        <v>36831</v>
      </c>
      <c r="K4848" s="1" t="s">
        <v>36831</v>
      </c>
      <c r="L4848" s="21"/>
      <c r="M4848" s="1">
        <v>3.0000000000000001E-3</v>
      </c>
      <c r="N4848" s="1" t="s">
        <v>1008</v>
      </c>
      <c r="O4848" s="1" t="s">
        <v>36831</v>
      </c>
      <c r="P4848" s="4">
        <v>47.7</v>
      </c>
      <c r="Q4848" s="14">
        <v>292376.2</v>
      </c>
      <c r="R4848" s="1" t="s">
        <v>15467</v>
      </c>
      <c r="S4848" s="1" t="s">
        <v>12198</v>
      </c>
      <c r="T4848" s="1">
        <v>89629495</v>
      </c>
      <c r="U4848" s="15" t="s">
        <v>1015</v>
      </c>
      <c r="V4848" t="str">
        <f>VLOOKUP(T4848,[1]ОКТМО!$B$6:$D$553,3,0)</f>
        <v xml:space="preserve">21 МО Ковылкино </v>
      </c>
      <c r="W4848" s="20">
        <f t="shared" si="129"/>
        <v>6129.480083857442</v>
      </c>
    </row>
    <row r="4849" spans="1:23" hidden="1">
      <c r="A4849" s="1" t="s">
        <v>12199</v>
      </c>
      <c r="B4849" s="1" t="s">
        <v>12200</v>
      </c>
      <c r="C4849" s="1" t="s">
        <v>12201</v>
      </c>
      <c r="D4849" s="2">
        <v>35675</v>
      </c>
      <c r="E4849" s="2">
        <v>43827</v>
      </c>
      <c r="F4849" s="24" t="s">
        <v>36835</v>
      </c>
      <c r="G4849" s="23">
        <v>1</v>
      </c>
      <c r="H4849" s="5">
        <v>43827</v>
      </c>
      <c r="I4849" s="1" t="s">
        <v>36836</v>
      </c>
      <c r="J4849" s="1" t="s">
        <v>36831</v>
      </c>
      <c r="K4849" s="1" t="s">
        <v>36831</v>
      </c>
      <c r="L4849" s="21"/>
      <c r="M4849" s="1">
        <v>3.0000000000000001E-3</v>
      </c>
      <c r="N4849" s="1" t="s">
        <v>1008</v>
      </c>
      <c r="O4849" s="1" t="s">
        <v>36831</v>
      </c>
      <c r="P4849" s="4">
        <v>31.2</v>
      </c>
      <c r="Q4849" s="14">
        <v>149019.94</v>
      </c>
      <c r="R4849" s="1" t="s">
        <v>15558</v>
      </c>
      <c r="S4849" s="1" t="s">
        <v>12202</v>
      </c>
      <c r="T4849" s="1">
        <v>89629406</v>
      </c>
      <c r="U4849" s="15" t="s">
        <v>1015</v>
      </c>
      <c r="V4849" t="str">
        <f>VLOOKUP(T4849,[1]ОКТМО!$B$6:$D$553,3,0)</f>
        <v xml:space="preserve">21 МО Ковылкино </v>
      </c>
      <c r="W4849" s="20">
        <f t="shared" si="129"/>
        <v>4776.2801282051287</v>
      </c>
    </row>
    <row r="4850" spans="1:23" hidden="1">
      <c r="A4850" s="1" t="s">
        <v>12203</v>
      </c>
      <c r="B4850" s="1" t="s">
        <v>12204</v>
      </c>
      <c r="C4850" s="1" t="s">
        <v>12205</v>
      </c>
      <c r="D4850" s="2">
        <v>35672</v>
      </c>
      <c r="E4850" s="2">
        <v>41887</v>
      </c>
      <c r="F4850" s="24" t="s">
        <v>36835</v>
      </c>
      <c r="G4850" s="23">
        <v>1</v>
      </c>
      <c r="H4850" s="5">
        <v>41887</v>
      </c>
      <c r="I4850" s="1" t="s">
        <v>36836</v>
      </c>
      <c r="J4850" s="2">
        <v>41088</v>
      </c>
      <c r="K4850" s="1" t="s">
        <v>36831</v>
      </c>
      <c r="L4850" s="21"/>
      <c r="M4850" s="1">
        <v>3.0000000000000001E-3</v>
      </c>
      <c r="N4850" s="1" t="s">
        <v>1008</v>
      </c>
      <c r="O4850" s="1" t="s">
        <v>36837</v>
      </c>
      <c r="P4850" s="4">
        <v>32.5</v>
      </c>
      <c r="Q4850" s="14">
        <v>162102.85</v>
      </c>
      <c r="R4850" s="1" t="s">
        <v>15164</v>
      </c>
      <c r="S4850" s="1" t="s">
        <v>12206</v>
      </c>
      <c r="T4850" s="1">
        <v>89629406</v>
      </c>
      <c r="U4850" s="15" t="s">
        <v>1015</v>
      </c>
      <c r="V4850" t="str">
        <f>VLOOKUP(T4850,[1]ОКТМО!$B$6:$D$553,3,0)</f>
        <v xml:space="preserve">21 МО Ковылкино </v>
      </c>
      <c r="W4850" s="20">
        <f t="shared" si="129"/>
        <v>4987.78</v>
      </c>
    </row>
    <row r="4851" spans="1:23" hidden="1">
      <c r="A4851" s="1" t="s">
        <v>12207</v>
      </c>
      <c r="B4851" s="1" t="s">
        <v>12208</v>
      </c>
      <c r="C4851" s="1" t="s">
        <v>12209</v>
      </c>
      <c r="D4851" s="2">
        <v>35431</v>
      </c>
      <c r="E4851" s="2">
        <v>43146</v>
      </c>
      <c r="F4851" s="24" t="s">
        <v>36835</v>
      </c>
      <c r="G4851" s="23">
        <v>1</v>
      </c>
      <c r="H4851" s="5">
        <v>43146</v>
      </c>
      <c r="I4851" s="1" t="s">
        <v>36836</v>
      </c>
      <c r="J4851" s="1" t="s">
        <v>36831</v>
      </c>
      <c r="K4851" s="1" t="s">
        <v>36831</v>
      </c>
      <c r="L4851" s="21"/>
      <c r="M4851" s="1">
        <v>3.0000000000000001E-3</v>
      </c>
      <c r="N4851" s="1" t="s">
        <v>1008</v>
      </c>
      <c r="O4851" s="1" t="s">
        <v>36831</v>
      </c>
      <c r="P4851" s="4">
        <v>17.399999999999999</v>
      </c>
      <c r="Q4851" s="14">
        <v>107767.42</v>
      </c>
      <c r="R4851" s="1" t="s">
        <v>15189</v>
      </c>
      <c r="S4851" s="1" t="s">
        <v>12210</v>
      </c>
      <c r="T4851" s="1">
        <v>89629427</v>
      </c>
      <c r="U4851" s="15" t="s">
        <v>1015</v>
      </c>
      <c r="V4851" t="str">
        <f>VLOOKUP(T4851,[1]ОКТМО!$B$6:$D$553,3,0)</f>
        <v xml:space="preserve">21 МО Ковылкино </v>
      </c>
      <c r="W4851" s="20">
        <f t="shared" si="129"/>
        <v>6193.5298850574718</v>
      </c>
    </row>
    <row r="4852" spans="1:23" hidden="1">
      <c r="A4852" s="1" t="s">
        <v>12211</v>
      </c>
      <c r="B4852" s="1" t="s">
        <v>12212</v>
      </c>
      <c r="C4852" s="1" t="s">
        <v>12213</v>
      </c>
      <c r="D4852" s="2">
        <v>35674</v>
      </c>
      <c r="E4852" s="2">
        <v>43022</v>
      </c>
      <c r="F4852" s="24" t="s">
        <v>36835</v>
      </c>
      <c r="G4852" s="23">
        <v>1</v>
      </c>
      <c r="H4852" s="5">
        <v>43022</v>
      </c>
      <c r="I4852" s="1" t="s">
        <v>36836</v>
      </c>
      <c r="J4852" s="1" t="s">
        <v>36831</v>
      </c>
      <c r="K4852" s="1" t="s">
        <v>36831</v>
      </c>
      <c r="L4852" s="21"/>
      <c r="M4852" s="1">
        <v>3.0000000000000001E-3</v>
      </c>
      <c r="N4852" s="1" t="s">
        <v>1008</v>
      </c>
      <c r="O4852" s="1" t="s">
        <v>36831</v>
      </c>
      <c r="P4852" s="4">
        <v>31.6</v>
      </c>
      <c r="Q4852" s="14">
        <v>158811.49</v>
      </c>
      <c r="R4852" s="1" t="s">
        <v>15188</v>
      </c>
      <c r="S4852" s="1" t="s">
        <v>12214</v>
      </c>
      <c r="T4852" s="1">
        <v>89629438</v>
      </c>
      <c r="U4852" s="15" t="s">
        <v>1015</v>
      </c>
      <c r="V4852" t="str">
        <f>VLOOKUP(T4852,[1]ОКТМО!$B$6:$D$553,3,0)</f>
        <v xml:space="preserve">21 МО Ковылкино </v>
      </c>
      <c r="W4852" s="20">
        <f t="shared" ref="W4852:W4915" si="130">Q4852/P4852</f>
        <v>5025.680063291139</v>
      </c>
    </row>
    <row r="4853" spans="1:23" hidden="1">
      <c r="A4853" s="1" t="s">
        <v>12215</v>
      </c>
      <c r="B4853" s="1" t="s">
        <v>12216</v>
      </c>
      <c r="C4853" s="1" t="s">
        <v>12217</v>
      </c>
      <c r="D4853" s="2">
        <v>35673</v>
      </c>
      <c r="E4853" s="2">
        <v>42665</v>
      </c>
      <c r="F4853" s="24" t="s">
        <v>36835</v>
      </c>
      <c r="G4853" s="23">
        <v>1</v>
      </c>
      <c r="H4853" s="5">
        <v>42665</v>
      </c>
      <c r="I4853" s="1" t="s">
        <v>36836</v>
      </c>
      <c r="J4853" s="1" t="s">
        <v>36831</v>
      </c>
      <c r="K4853" s="1" t="s">
        <v>36831</v>
      </c>
      <c r="L4853" s="21">
        <f>(P4853-50)/P4853*(Q4853*M4853)*G4853</f>
        <v>429.80027999999999</v>
      </c>
      <c r="M4853" s="1">
        <v>3.0000000000000001E-3</v>
      </c>
      <c r="N4853" s="1" t="s">
        <v>1008</v>
      </c>
      <c r="O4853" s="1" t="s">
        <v>36831</v>
      </c>
      <c r="P4853" s="3">
        <v>78</v>
      </c>
      <c r="Q4853" s="14">
        <v>399100.26</v>
      </c>
      <c r="R4853" s="1" t="s">
        <v>15164</v>
      </c>
      <c r="S4853" s="1" t="s">
        <v>12218</v>
      </c>
      <c r="T4853" s="1">
        <v>89629406</v>
      </c>
      <c r="U4853" s="15" t="s">
        <v>1015</v>
      </c>
      <c r="V4853" t="str">
        <f>VLOOKUP(T4853,[1]ОКТМО!$B$6:$D$553,3,0)</f>
        <v xml:space="preserve">21 МО Ковылкино </v>
      </c>
      <c r="W4853" s="20">
        <f t="shared" si="130"/>
        <v>5116.67</v>
      </c>
    </row>
    <row r="4854" spans="1:23" hidden="1">
      <c r="A4854" s="1" t="s">
        <v>12219</v>
      </c>
      <c r="B4854" s="1" t="s">
        <v>12220</v>
      </c>
      <c r="C4854" s="1" t="s">
        <v>12221</v>
      </c>
      <c r="D4854" s="2">
        <v>35431</v>
      </c>
      <c r="E4854" s="2">
        <v>42994</v>
      </c>
      <c r="F4854" s="24" t="s">
        <v>36835</v>
      </c>
      <c r="G4854" s="23">
        <v>1</v>
      </c>
      <c r="H4854" s="5">
        <v>42994</v>
      </c>
      <c r="I4854" s="1" t="s">
        <v>36836</v>
      </c>
      <c r="J4854" s="1" t="s">
        <v>36831</v>
      </c>
      <c r="K4854" s="1" t="s">
        <v>36831</v>
      </c>
      <c r="L4854" s="21">
        <f>(P4854-50)/P4854*(Q4854*M4854)*G4854</f>
        <v>280.14641549549543</v>
      </c>
      <c r="M4854" s="1">
        <v>3.0000000000000001E-3</v>
      </c>
      <c r="N4854" s="1" t="s">
        <v>1008</v>
      </c>
      <c r="O4854" s="1" t="s">
        <v>36831</v>
      </c>
      <c r="P4854" s="4">
        <v>66.599999999999994</v>
      </c>
      <c r="Q4854" s="14">
        <v>374653.64</v>
      </c>
      <c r="R4854" s="1" t="s">
        <v>15189</v>
      </c>
      <c r="S4854" s="1" t="s">
        <v>12222</v>
      </c>
      <c r="T4854" s="1">
        <v>89629427</v>
      </c>
      <c r="U4854" s="15" t="s">
        <v>1015</v>
      </c>
      <c r="V4854" t="str">
        <f>VLOOKUP(T4854,[1]ОКТМО!$B$6:$D$553,3,0)</f>
        <v xml:space="preserve">21 МО Ковылкино </v>
      </c>
      <c r="W4854" s="20">
        <f t="shared" si="130"/>
        <v>5625.430030030031</v>
      </c>
    </row>
    <row r="4855" spans="1:23" hidden="1">
      <c r="A4855" s="1" t="s">
        <v>12223</v>
      </c>
      <c r="B4855" s="1" t="s">
        <v>12224</v>
      </c>
      <c r="C4855" s="1" t="s">
        <v>12225</v>
      </c>
      <c r="D4855" s="2">
        <v>35673</v>
      </c>
      <c r="E4855" s="2">
        <v>41640</v>
      </c>
      <c r="F4855" s="24" t="s">
        <v>36835</v>
      </c>
      <c r="G4855" s="23">
        <v>1</v>
      </c>
      <c r="H4855" s="5">
        <v>41640</v>
      </c>
      <c r="I4855" s="1" t="s">
        <v>36836</v>
      </c>
      <c r="J4855" s="1" t="s">
        <v>36831</v>
      </c>
      <c r="K4855" s="1" t="s">
        <v>36831</v>
      </c>
      <c r="L4855" s="21"/>
      <c r="M4855" s="1">
        <v>3.0000000000000001E-3</v>
      </c>
      <c r="N4855" s="1" t="s">
        <v>1008</v>
      </c>
      <c r="O4855" s="1" t="s">
        <v>36831</v>
      </c>
      <c r="P4855" s="4">
        <v>31.7</v>
      </c>
      <c r="Q4855" s="14">
        <v>159314.06</v>
      </c>
      <c r="R4855" s="1" t="s">
        <v>15188</v>
      </c>
      <c r="S4855" s="1" t="s">
        <v>12226</v>
      </c>
      <c r="T4855" s="1">
        <v>89629438</v>
      </c>
      <c r="U4855" s="15" t="s">
        <v>1015</v>
      </c>
      <c r="V4855" t="str">
        <f>VLOOKUP(T4855,[1]ОКТМО!$B$6:$D$553,3,0)</f>
        <v xml:space="preserve">21 МО Ковылкино </v>
      </c>
      <c r="W4855" s="20">
        <f t="shared" si="130"/>
        <v>5025.6801261829651</v>
      </c>
    </row>
    <row r="4856" spans="1:23" hidden="1">
      <c r="A4856" s="1" t="s">
        <v>12227</v>
      </c>
      <c r="B4856" s="1" t="s">
        <v>12228</v>
      </c>
      <c r="C4856" s="1" t="s">
        <v>12229</v>
      </c>
      <c r="D4856" s="2">
        <v>35673</v>
      </c>
      <c r="E4856" s="2">
        <v>43887</v>
      </c>
      <c r="F4856" s="24" t="s">
        <v>36835</v>
      </c>
      <c r="G4856" s="23">
        <v>1</v>
      </c>
      <c r="H4856" s="5">
        <v>43887</v>
      </c>
      <c r="I4856" s="1" t="s">
        <v>36836</v>
      </c>
      <c r="J4856" s="1" t="s">
        <v>36831</v>
      </c>
      <c r="K4856" s="1" t="s">
        <v>36831</v>
      </c>
      <c r="L4856" s="21"/>
      <c r="M4856" s="1">
        <v>3.0000000000000001E-3</v>
      </c>
      <c r="N4856" s="1" t="s">
        <v>1008</v>
      </c>
      <c r="O4856" s="1" t="s">
        <v>36831</v>
      </c>
      <c r="P4856" s="4">
        <v>34.700000000000003</v>
      </c>
      <c r="Q4856" s="14">
        <v>173075.97</v>
      </c>
      <c r="R4856" s="1" t="s">
        <v>15164</v>
      </c>
      <c r="S4856" s="1" t="s">
        <v>12230</v>
      </c>
      <c r="T4856" s="1">
        <v>89629406</v>
      </c>
      <c r="U4856" s="15" t="s">
        <v>1015</v>
      </c>
      <c r="V4856" t="str">
        <f>VLOOKUP(T4856,[1]ОКТМО!$B$6:$D$553,3,0)</f>
        <v xml:space="preserve">21 МО Ковылкино </v>
      </c>
      <c r="W4856" s="20">
        <f t="shared" si="130"/>
        <v>4987.7801152737748</v>
      </c>
    </row>
    <row r="4857" spans="1:23" hidden="1">
      <c r="A4857" s="1" t="s">
        <v>12231</v>
      </c>
      <c r="B4857" s="1" t="s">
        <v>12232</v>
      </c>
      <c r="C4857" s="1" t="s">
        <v>12233</v>
      </c>
      <c r="D4857" s="2">
        <v>35431</v>
      </c>
      <c r="E4857" s="2">
        <v>42649</v>
      </c>
      <c r="F4857" s="24" t="s">
        <v>36835</v>
      </c>
      <c r="G4857" s="23">
        <v>1</v>
      </c>
      <c r="H4857" s="5">
        <v>42649</v>
      </c>
      <c r="I4857" s="1" t="s">
        <v>36836</v>
      </c>
      <c r="J4857" s="1" t="s">
        <v>36831</v>
      </c>
      <c r="K4857" s="1" t="s">
        <v>36831</v>
      </c>
      <c r="L4857" s="21"/>
      <c r="M4857" s="1">
        <v>3.0000000000000001E-3</v>
      </c>
      <c r="N4857" s="1" t="s">
        <v>1008</v>
      </c>
      <c r="O4857" s="1" t="s">
        <v>36831</v>
      </c>
      <c r="P4857" s="4">
        <v>36.299999999999997</v>
      </c>
      <c r="Q4857" s="14">
        <v>224825.14</v>
      </c>
      <c r="R4857" s="1" t="s">
        <v>15189</v>
      </c>
      <c r="S4857" s="1" t="s">
        <v>12234</v>
      </c>
      <c r="T4857" s="1">
        <v>89629427</v>
      </c>
      <c r="U4857" s="15" t="s">
        <v>1015</v>
      </c>
      <c r="V4857" t="str">
        <f>VLOOKUP(T4857,[1]ОКТМО!$B$6:$D$553,3,0)</f>
        <v xml:space="preserve">21 МО Ковылкино </v>
      </c>
      <c r="W4857" s="20">
        <f t="shared" si="130"/>
        <v>6193.5300275482105</v>
      </c>
    </row>
    <row r="4858" spans="1:23" hidden="1">
      <c r="A4858" s="1" t="s">
        <v>12235</v>
      </c>
      <c r="B4858" s="1" t="s">
        <v>12236</v>
      </c>
      <c r="C4858" s="1" t="s">
        <v>12237</v>
      </c>
      <c r="D4858" s="2">
        <v>35674</v>
      </c>
      <c r="E4858" s="2">
        <v>42347</v>
      </c>
      <c r="F4858" s="24" t="s">
        <v>36835</v>
      </c>
      <c r="G4858" s="23">
        <v>1</v>
      </c>
      <c r="H4858" s="5">
        <v>42347</v>
      </c>
      <c r="I4858" s="1" t="s">
        <v>36836</v>
      </c>
      <c r="J4858" s="1" t="s">
        <v>36831</v>
      </c>
      <c r="K4858" s="1" t="s">
        <v>36831</v>
      </c>
      <c r="L4858" s="21">
        <f>(P4858-50)/P4858*(Q4858*M4858)*G4858</f>
        <v>132.44918999999999</v>
      </c>
      <c r="M4858" s="1">
        <v>3.0000000000000001E-3</v>
      </c>
      <c r="N4858" s="1" t="s">
        <v>1008</v>
      </c>
      <c r="O4858" s="1" t="s">
        <v>36831</v>
      </c>
      <c r="P4858" s="4">
        <v>59.5</v>
      </c>
      <c r="Q4858" s="14">
        <v>276516.73</v>
      </c>
      <c r="R4858" s="1" t="s">
        <v>15164</v>
      </c>
      <c r="S4858" s="1" t="s">
        <v>12238</v>
      </c>
      <c r="T4858" s="1">
        <v>89629406</v>
      </c>
      <c r="U4858" s="15" t="s">
        <v>1015</v>
      </c>
      <c r="V4858" t="str">
        <f>VLOOKUP(T4858,[1]ОКТМО!$B$6:$D$553,3,0)</f>
        <v xml:space="preserve">21 МО Ковылкино </v>
      </c>
      <c r="W4858" s="20">
        <f t="shared" si="130"/>
        <v>4647.3399999999992</v>
      </c>
    </row>
    <row r="4859" spans="1:23" hidden="1">
      <c r="A4859" s="1" t="s">
        <v>12239</v>
      </c>
      <c r="B4859" s="1" t="s">
        <v>12240</v>
      </c>
      <c r="C4859" s="1" t="s">
        <v>12241</v>
      </c>
      <c r="D4859" s="2">
        <v>35431</v>
      </c>
      <c r="E4859" s="2">
        <v>41937</v>
      </c>
      <c r="F4859" s="24" t="s">
        <v>36835</v>
      </c>
      <c r="G4859" s="23">
        <v>1</v>
      </c>
      <c r="H4859" s="5">
        <v>41937</v>
      </c>
      <c r="I4859" s="1" t="s">
        <v>36836</v>
      </c>
      <c r="J4859" s="1" t="s">
        <v>36831</v>
      </c>
      <c r="K4859" s="1" t="s">
        <v>36831</v>
      </c>
      <c r="L4859" s="21"/>
      <c r="M4859" s="1">
        <v>3.0000000000000001E-3</v>
      </c>
      <c r="N4859" s="1" t="s">
        <v>1008</v>
      </c>
      <c r="O4859" s="1" t="s">
        <v>36831</v>
      </c>
      <c r="P4859" s="4">
        <v>14.2</v>
      </c>
      <c r="Q4859" s="14">
        <v>80346.87</v>
      </c>
      <c r="R4859" s="1" t="s">
        <v>15189</v>
      </c>
      <c r="S4859" s="1" t="s">
        <v>12242</v>
      </c>
      <c r="T4859" s="1">
        <v>89629427</v>
      </c>
      <c r="U4859" s="15" t="s">
        <v>1015</v>
      </c>
      <c r="V4859" t="str">
        <f>VLOOKUP(T4859,[1]ОКТМО!$B$6:$D$553,3,0)</f>
        <v xml:space="preserve">21 МО Ковылкино </v>
      </c>
      <c r="W4859" s="20">
        <f t="shared" si="130"/>
        <v>5658.2302816901411</v>
      </c>
    </row>
    <row r="4860" spans="1:23" hidden="1">
      <c r="A4860" s="1" t="s">
        <v>12243</v>
      </c>
      <c r="B4860" s="1" t="s">
        <v>12244</v>
      </c>
      <c r="C4860" s="1" t="s">
        <v>12245</v>
      </c>
      <c r="D4860" s="2">
        <v>35680</v>
      </c>
      <c r="E4860" s="2">
        <v>42907</v>
      </c>
      <c r="F4860" s="24" t="s">
        <v>36835</v>
      </c>
      <c r="G4860" s="23">
        <v>1</v>
      </c>
      <c r="H4860" s="5">
        <v>42907</v>
      </c>
      <c r="I4860" s="1" t="s">
        <v>36836</v>
      </c>
      <c r="J4860" s="1" t="s">
        <v>36831</v>
      </c>
      <c r="K4860" s="1" t="s">
        <v>36831</v>
      </c>
      <c r="L4860" s="21"/>
      <c r="M4860" s="1">
        <v>3.0000000000000001E-3</v>
      </c>
      <c r="N4860" s="1" t="s">
        <v>1008</v>
      </c>
      <c r="O4860" s="1" t="s">
        <v>36831</v>
      </c>
      <c r="P4860" s="3">
        <v>39</v>
      </c>
      <c r="Q4860" s="14">
        <v>241547.67</v>
      </c>
      <c r="R4860" s="1" t="s">
        <v>15189</v>
      </c>
      <c r="S4860" s="1" t="s">
        <v>12246</v>
      </c>
      <c r="T4860" s="1">
        <v>89629427</v>
      </c>
      <c r="U4860" s="15" t="s">
        <v>1015</v>
      </c>
      <c r="V4860" t="str">
        <f>VLOOKUP(T4860,[1]ОКТМО!$B$6:$D$553,3,0)</f>
        <v xml:space="preserve">21 МО Ковылкино </v>
      </c>
      <c r="W4860" s="20">
        <f t="shared" si="130"/>
        <v>6193.5300000000007</v>
      </c>
    </row>
    <row r="4861" spans="1:23" hidden="1">
      <c r="A4861" s="1" t="s">
        <v>12247</v>
      </c>
      <c r="B4861" s="1" t="s">
        <v>12248</v>
      </c>
      <c r="C4861" s="1" t="s">
        <v>12249</v>
      </c>
      <c r="D4861" s="2">
        <v>35431</v>
      </c>
      <c r="E4861" s="2">
        <v>42885</v>
      </c>
      <c r="F4861" s="24" t="s">
        <v>36835</v>
      </c>
      <c r="G4861" s="23">
        <v>1</v>
      </c>
      <c r="H4861" s="5">
        <v>42885</v>
      </c>
      <c r="I4861" s="1" t="s">
        <v>36836</v>
      </c>
      <c r="J4861" s="1" t="s">
        <v>36831</v>
      </c>
      <c r="K4861" s="1" t="s">
        <v>36831</v>
      </c>
      <c r="L4861" s="21"/>
      <c r="M4861" s="1">
        <v>3.0000000000000001E-3</v>
      </c>
      <c r="N4861" s="1" t="s">
        <v>1008</v>
      </c>
      <c r="O4861" s="1" t="s">
        <v>36831</v>
      </c>
      <c r="P4861" s="4">
        <v>38.5</v>
      </c>
      <c r="Q4861" s="14">
        <v>238450.9</v>
      </c>
      <c r="R4861" s="1" t="s">
        <v>15189</v>
      </c>
      <c r="S4861" s="1" t="s">
        <v>12250</v>
      </c>
      <c r="T4861" s="1">
        <v>89629427</v>
      </c>
      <c r="U4861" s="15" t="s">
        <v>1015</v>
      </c>
      <c r="V4861" t="str">
        <f>VLOOKUP(T4861,[1]ОКТМО!$B$6:$D$553,3,0)</f>
        <v xml:space="preserve">21 МО Ковылкино </v>
      </c>
      <c r="W4861" s="20">
        <f t="shared" si="130"/>
        <v>6193.5298701298698</v>
      </c>
    </row>
    <row r="4862" spans="1:23" hidden="1">
      <c r="A4862" s="1" t="s">
        <v>12251</v>
      </c>
      <c r="B4862" s="1" t="s">
        <v>26100</v>
      </c>
      <c r="C4862" s="1" t="s">
        <v>12252</v>
      </c>
      <c r="D4862" s="2">
        <v>35685</v>
      </c>
      <c r="E4862" s="2">
        <v>43701</v>
      </c>
      <c r="F4862" s="24" t="s">
        <v>36835</v>
      </c>
      <c r="G4862" s="23">
        <v>1</v>
      </c>
      <c r="H4862" s="5">
        <v>43701</v>
      </c>
      <c r="I4862" s="1" t="s">
        <v>36836</v>
      </c>
      <c r="J4862" s="1" t="s">
        <v>36831</v>
      </c>
      <c r="K4862" s="1" t="s">
        <v>36831</v>
      </c>
      <c r="L4862" s="21"/>
      <c r="M4862" s="1">
        <v>3.0000000000000001E-3</v>
      </c>
      <c r="N4862" s="1" t="s">
        <v>1008</v>
      </c>
      <c r="O4862" s="1" t="s">
        <v>36831</v>
      </c>
      <c r="P4862" s="4">
        <v>32.5</v>
      </c>
      <c r="Q4862" s="14">
        <v>155142.98000000001</v>
      </c>
      <c r="R4862" s="1" t="s">
        <v>15567</v>
      </c>
      <c r="S4862" s="1" t="s">
        <v>12253</v>
      </c>
      <c r="T4862" s="1">
        <v>89629406</v>
      </c>
      <c r="U4862" s="15" t="s">
        <v>1015</v>
      </c>
      <c r="V4862" t="str">
        <f>VLOOKUP(T4862,[1]ОКТМО!$B$6:$D$553,3,0)</f>
        <v xml:space="preserve">21 МО Ковылкино </v>
      </c>
      <c r="W4862" s="20">
        <f t="shared" si="130"/>
        <v>4773.6301538461539</v>
      </c>
    </row>
    <row r="4863" spans="1:23" hidden="1">
      <c r="A4863" s="1" t="s">
        <v>12254</v>
      </c>
      <c r="B4863" s="1" t="s">
        <v>12255</v>
      </c>
      <c r="C4863" s="1" t="s">
        <v>12256</v>
      </c>
      <c r="D4863" s="2">
        <v>36526</v>
      </c>
      <c r="E4863" s="2">
        <v>42959</v>
      </c>
      <c r="F4863" s="24" t="s">
        <v>36835</v>
      </c>
      <c r="G4863" s="23">
        <v>1</v>
      </c>
      <c r="H4863" s="5">
        <v>42959</v>
      </c>
      <c r="I4863" s="1" t="s">
        <v>36836</v>
      </c>
      <c r="J4863" s="2">
        <v>41088</v>
      </c>
      <c r="K4863" s="1" t="s">
        <v>36831</v>
      </c>
      <c r="L4863" s="21"/>
      <c r="M4863" s="1">
        <v>3.0000000000000001E-3</v>
      </c>
      <c r="N4863" s="1" t="s">
        <v>1008</v>
      </c>
      <c r="O4863" s="1" t="s">
        <v>36839</v>
      </c>
      <c r="P4863" s="4">
        <v>33.4</v>
      </c>
      <c r="Q4863" s="14">
        <v>247645.3</v>
      </c>
      <c r="R4863" s="1" t="s">
        <v>15373</v>
      </c>
      <c r="S4863" s="1" t="s">
        <v>12257</v>
      </c>
      <c r="T4863" s="1">
        <v>89624477</v>
      </c>
      <c r="U4863" s="15" t="s">
        <v>1015</v>
      </c>
      <c r="V4863" t="str">
        <f>VLOOKUP(T4863,[1]ОКТМО!$B$6:$D$553,3,0)</f>
        <v xml:space="preserve">09 Инсарский район </v>
      </c>
      <c r="W4863" s="20">
        <f t="shared" si="130"/>
        <v>7414.5299401197608</v>
      </c>
    </row>
    <row r="4864" spans="1:23" hidden="1">
      <c r="A4864" s="1" t="s">
        <v>12258</v>
      </c>
      <c r="B4864" s="1" t="s">
        <v>12259</v>
      </c>
      <c r="C4864" s="1" t="s">
        <v>12260</v>
      </c>
      <c r="D4864" s="2">
        <v>35685</v>
      </c>
      <c r="E4864" s="2">
        <v>42754</v>
      </c>
      <c r="F4864" s="24" t="s">
        <v>36835</v>
      </c>
      <c r="G4864" s="23">
        <v>1</v>
      </c>
      <c r="H4864" s="5">
        <v>42754</v>
      </c>
      <c r="I4864" s="1" t="s">
        <v>36836</v>
      </c>
      <c r="J4864" s="1" t="s">
        <v>36831</v>
      </c>
      <c r="K4864" s="1" t="s">
        <v>36831</v>
      </c>
      <c r="L4864" s="21"/>
      <c r="M4864" s="1">
        <v>3.0000000000000001E-3</v>
      </c>
      <c r="N4864" s="1" t="s">
        <v>1008</v>
      </c>
      <c r="O4864" s="1" t="s">
        <v>36831</v>
      </c>
      <c r="P4864" s="4">
        <v>33.4</v>
      </c>
      <c r="Q4864" s="14">
        <v>163559.13</v>
      </c>
      <c r="R4864" s="1" t="s">
        <v>15567</v>
      </c>
      <c r="S4864" s="1" t="s">
        <v>12261</v>
      </c>
      <c r="T4864" s="1">
        <v>89629406</v>
      </c>
      <c r="U4864" s="15" t="s">
        <v>1015</v>
      </c>
      <c r="V4864" t="str">
        <f>VLOOKUP(T4864,[1]ОКТМО!$B$6:$D$553,3,0)</f>
        <v xml:space="preserve">21 МО Ковылкино </v>
      </c>
      <c r="W4864" s="20">
        <f t="shared" si="130"/>
        <v>4896.9799401197606</v>
      </c>
    </row>
    <row r="4865" spans="1:23" hidden="1">
      <c r="A4865" s="1" t="s">
        <v>12262</v>
      </c>
      <c r="B4865" s="1" t="s">
        <v>14535</v>
      </c>
      <c r="C4865" s="1" t="s">
        <v>14536</v>
      </c>
      <c r="D4865" s="2">
        <v>35680</v>
      </c>
      <c r="E4865" s="2">
        <v>42993</v>
      </c>
      <c r="F4865" s="24" t="s">
        <v>36835</v>
      </c>
      <c r="G4865" s="23">
        <v>1</v>
      </c>
      <c r="H4865" s="5">
        <v>42993</v>
      </c>
      <c r="I4865" s="1" t="s">
        <v>36836</v>
      </c>
      <c r="J4865" s="1" t="s">
        <v>36831</v>
      </c>
      <c r="K4865" s="1" t="s">
        <v>36831</v>
      </c>
      <c r="L4865" s="21"/>
      <c r="M4865" s="1">
        <v>3.0000000000000001E-3</v>
      </c>
      <c r="N4865" s="1" t="s">
        <v>1008</v>
      </c>
      <c r="O4865" s="1" t="s">
        <v>36831</v>
      </c>
      <c r="P4865" s="4">
        <v>31.2</v>
      </c>
      <c r="Q4865" s="14">
        <v>171799.99</v>
      </c>
      <c r="R4865" s="1" t="s">
        <v>15189</v>
      </c>
      <c r="S4865" s="1" t="s">
        <v>12263</v>
      </c>
      <c r="T4865" s="1">
        <v>89629427</v>
      </c>
      <c r="U4865" s="15" t="s">
        <v>1015</v>
      </c>
      <c r="V4865" t="str">
        <f>VLOOKUP(T4865,[1]ОКТМО!$B$6:$D$553,3,0)</f>
        <v xml:space="preserve">21 МО Ковылкино </v>
      </c>
      <c r="W4865" s="20">
        <f t="shared" si="130"/>
        <v>5506.4099358974354</v>
      </c>
    </row>
    <row r="4866" spans="1:23" hidden="1">
      <c r="A4866" s="1" t="s">
        <v>12264</v>
      </c>
      <c r="B4866" s="1" t="s">
        <v>12265</v>
      </c>
      <c r="C4866" s="1" t="s">
        <v>12266</v>
      </c>
      <c r="D4866" s="2">
        <v>35431</v>
      </c>
      <c r="E4866" s="2">
        <v>43587</v>
      </c>
      <c r="F4866" s="24" t="s">
        <v>36835</v>
      </c>
      <c r="G4866" s="23">
        <v>1</v>
      </c>
      <c r="H4866" s="5">
        <v>43587</v>
      </c>
      <c r="I4866" s="1" t="s">
        <v>36836</v>
      </c>
      <c r="J4866" s="1" t="s">
        <v>36831</v>
      </c>
      <c r="K4866" s="1" t="s">
        <v>36831</v>
      </c>
      <c r="L4866" s="21"/>
      <c r="M4866" s="1">
        <v>3.0000000000000001E-3</v>
      </c>
      <c r="N4866" s="1" t="s">
        <v>1008</v>
      </c>
      <c r="O4866" s="1" t="s">
        <v>36831</v>
      </c>
      <c r="P4866" s="4">
        <v>36.299999999999997</v>
      </c>
      <c r="Q4866" s="14">
        <v>210747.64</v>
      </c>
      <c r="R4866" s="1" t="s">
        <v>13588</v>
      </c>
      <c r="S4866" s="1" t="s">
        <v>12267</v>
      </c>
      <c r="T4866" s="1">
        <v>89624412</v>
      </c>
      <c r="U4866" s="15" t="s">
        <v>1015</v>
      </c>
      <c r="V4866" t="str">
        <f>VLOOKUP(T4866,[1]ОКТМО!$B$6:$D$553,3,0)</f>
        <v xml:space="preserve">09 Инсарский район </v>
      </c>
      <c r="W4866" s="20">
        <f t="shared" si="130"/>
        <v>5805.7201101928385</v>
      </c>
    </row>
    <row r="4867" spans="1:23" hidden="1">
      <c r="A4867" s="1" t="s">
        <v>12268</v>
      </c>
      <c r="B4867" s="1" t="s">
        <v>12269</v>
      </c>
      <c r="C4867" s="1" t="s">
        <v>12270</v>
      </c>
      <c r="D4867" s="2">
        <v>35681</v>
      </c>
      <c r="E4867" s="2">
        <v>42003</v>
      </c>
      <c r="F4867" s="24" t="s">
        <v>36835</v>
      </c>
      <c r="G4867" s="23">
        <v>1</v>
      </c>
      <c r="H4867" s="5">
        <v>42003</v>
      </c>
      <c r="I4867" s="1" t="s">
        <v>36836</v>
      </c>
      <c r="J4867" s="1" t="s">
        <v>36831</v>
      </c>
      <c r="K4867" s="1" t="s">
        <v>36831</v>
      </c>
      <c r="L4867" s="21">
        <f>(P4867-50)/P4867*(Q4867*M4867)*G4867</f>
        <v>112.9303603270224</v>
      </c>
      <c r="M4867" s="1">
        <v>3.0000000000000001E-3</v>
      </c>
      <c r="N4867" s="1" t="s">
        <v>1008</v>
      </c>
      <c r="O4867" s="1" t="s">
        <v>36831</v>
      </c>
      <c r="P4867" s="4">
        <v>58.1</v>
      </c>
      <c r="Q4867" s="14">
        <v>270010.45</v>
      </c>
      <c r="R4867" s="1" t="s">
        <v>15164</v>
      </c>
      <c r="S4867" s="1" t="s">
        <v>12271</v>
      </c>
      <c r="T4867" s="1">
        <v>89629406</v>
      </c>
      <c r="U4867" s="15" t="s">
        <v>1015</v>
      </c>
      <c r="V4867" t="str">
        <f>VLOOKUP(T4867,[1]ОКТМО!$B$6:$D$553,3,0)</f>
        <v xml:space="preserve">21 МО Ковылкино </v>
      </c>
      <c r="W4867" s="20">
        <f t="shared" si="130"/>
        <v>4647.3399311531839</v>
      </c>
    </row>
    <row r="4868" spans="1:23" hidden="1">
      <c r="A4868" s="1" t="s">
        <v>12272</v>
      </c>
      <c r="B4868" s="1" t="s">
        <v>12273</v>
      </c>
      <c r="C4868" s="1" t="s">
        <v>12274</v>
      </c>
      <c r="D4868" s="2">
        <v>35687</v>
      </c>
      <c r="E4868" s="2">
        <v>43196</v>
      </c>
      <c r="F4868" s="24" t="s">
        <v>36835</v>
      </c>
      <c r="G4868" s="23">
        <v>1</v>
      </c>
      <c r="H4868" s="5">
        <v>43196</v>
      </c>
      <c r="I4868" s="1" t="s">
        <v>36836</v>
      </c>
      <c r="J4868" s="1" t="s">
        <v>36831</v>
      </c>
      <c r="K4868" s="1" t="s">
        <v>36831</v>
      </c>
      <c r="L4868" s="21"/>
      <c r="M4868" s="1">
        <v>3.0000000000000001E-3</v>
      </c>
      <c r="N4868" s="1" t="s">
        <v>1008</v>
      </c>
      <c r="O4868" s="1" t="s">
        <v>36831</v>
      </c>
      <c r="P4868" s="4">
        <v>29.1</v>
      </c>
      <c r="Q4868" s="14">
        <v>177537.94</v>
      </c>
      <c r="R4868" s="1" t="s">
        <v>15384</v>
      </c>
      <c r="S4868" s="1" t="s">
        <v>12275</v>
      </c>
      <c r="T4868" s="1">
        <v>89624472</v>
      </c>
      <c r="U4868" s="15" t="s">
        <v>1015</v>
      </c>
      <c r="V4868" t="str">
        <f>VLOOKUP(T4868,[1]ОКТМО!$B$6:$D$553,3,0)</f>
        <v xml:space="preserve">09 Инсарский район </v>
      </c>
      <c r="W4868" s="20">
        <f t="shared" si="130"/>
        <v>6100.9601374570448</v>
      </c>
    </row>
    <row r="4869" spans="1:23" hidden="1">
      <c r="A4869" s="1" t="s">
        <v>12276</v>
      </c>
      <c r="B4869" s="1" t="s">
        <v>12277</v>
      </c>
      <c r="C4869" s="1" t="s">
        <v>12278</v>
      </c>
      <c r="D4869" s="2">
        <v>35682</v>
      </c>
      <c r="E4869" s="2">
        <v>41243</v>
      </c>
      <c r="F4869" s="24" t="s">
        <v>36835</v>
      </c>
      <c r="G4869" s="23">
        <v>1</v>
      </c>
      <c r="H4869" s="5">
        <v>41243</v>
      </c>
      <c r="I4869" s="1" t="s">
        <v>36836</v>
      </c>
      <c r="J4869" s="1" t="s">
        <v>36831</v>
      </c>
      <c r="K4869" s="1" t="s">
        <v>36831</v>
      </c>
      <c r="L4869" s="21"/>
      <c r="M4869" s="1">
        <v>3.0000000000000001E-3</v>
      </c>
      <c r="N4869" s="1" t="s">
        <v>1008</v>
      </c>
      <c r="O4869" s="1" t="s">
        <v>36831</v>
      </c>
      <c r="P4869" s="4">
        <v>35.9</v>
      </c>
      <c r="Q4869" s="14">
        <v>228525.04</v>
      </c>
      <c r="R4869" s="1" t="s">
        <v>15374</v>
      </c>
      <c r="S4869" s="1" t="s">
        <v>12279</v>
      </c>
      <c r="T4869" s="1">
        <v>89624472</v>
      </c>
      <c r="U4869" s="15" t="s">
        <v>1015</v>
      </c>
      <c r="V4869" t="str">
        <f>VLOOKUP(T4869,[1]ОКТМО!$B$6:$D$553,3,0)</f>
        <v xml:space="preserve">09 Инсарский район </v>
      </c>
      <c r="W4869" s="20">
        <f t="shared" si="130"/>
        <v>6365.6</v>
      </c>
    </row>
    <row r="4870" spans="1:23" hidden="1">
      <c r="A4870" s="1" t="s">
        <v>12280</v>
      </c>
      <c r="B4870" s="1" t="s">
        <v>12281</v>
      </c>
      <c r="C4870" s="1" t="s">
        <v>12282</v>
      </c>
      <c r="D4870" s="2">
        <v>35688</v>
      </c>
      <c r="E4870" s="2">
        <v>42132</v>
      </c>
      <c r="F4870" s="24" t="s">
        <v>36835</v>
      </c>
      <c r="G4870" s="23">
        <v>1</v>
      </c>
      <c r="H4870" s="5">
        <v>42132</v>
      </c>
      <c r="I4870" s="1" t="s">
        <v>36836</v>
      </c>
      <c r="J4870" s="1" t="s">
        <v>36831</v>
      </c>
      <c r="K4870" s="1" t="s">
        <v>36831</v>
      </c>
      <c r="L4870" s="21"/>
      <c r="M4870" s="1">
        <v>3.0000000000000001E-3</v>
      </c>
      <c r="N4870" s="1" t="s">
        <v>1008</v>
      </c>
      <c r="O4870" s="1" t="s">
        <v>36831</v>
      </c>
      <c r="P4870" s="4">
        <v>28.8</v>
      </c>
      <c r="Q4870" s="14">
        <v>175707.65</v>
      </c>
      <c r="R4870" s="1" t="s">
        <v>15384</v>
      </c>
      <c r="S4870" s="1" t="s">
        <v>12283</v>
      </c>
      <c r="T4870" s="1">
        <v>89624472</v>
      </c>
      <c r="U4870" s="15" t="s">
        <v>1015</v>
      </c>
      <c r="V4870" t="str">
        <f>VLOOKUP(T4870,[1]ОКТМО!$B$6:$D$553,3,0)</f>
        <v xml:space="preserve">09 Инсарский район </v>
      </c>
      <c r="W4870" s="20">
        <f t="shared" si="130"/>
        <v>6100.9600694444443</v>
      </c>
    </row>
    <row r="4871" spans="1:23" hidden="1">
      <c r="A4871" s="1" t="s">
        <v>12284</v>
      </c>
      <c r="B4871" s="1" t="s">
        <v>12285</v>
      </c>
      <c r="C4871" s="1" t="s">
        <v>12286</v>
      </c>
      <c r="D4871" s="2">
        <v>35688</v>
      </c>
      <c r="E4871" s="2">
        <v>43687</v>
      </c>
      <c r="F4871" s="24" t="s">
        <v>36835</v>
      </c>
      <c r="G4871" s="23">
        <v>1</v>
      </c>
      <c r="H4871" s="5">
        <v>43687</v>
      </c>
      <c r="I4871" s="1" t="s">
        <v>36836</v>
      </c>
      <c r="J4871" s="1" t="s">
        <v>36831</v>
      </c>
      <c r="K4871" s="1" t="s">
        <v>36831</v>
      </c>
      <c r="L4871" s="21"/>
      <c r="M4871" s="1">
        <v>3.0000000000000001E-3</v>
      </c>
      <c r="N4871" s="1" t="s">
        <v>1008</v>
      </c>
      <c r="O4871" s="1" t="s">
        <v>36831</v>
      </c>
      <c r="P4871" s="3">
        <v>38</v>
      </c>
      <c r="Q4871" s="14">
        <v>231836.48</v>
      </c>
      <c r="R4871" s="1" t="s">
        <v>15384</v>
      </c>
      <c r="S4871" s="1" t="s">
        <v>12287</v>
      </c>
      <c r="T4871" s="1">
        <v>89624472</v>
      </c>
      <c r="U4871" s="15" t="s">
        <v>1015</v>
      </c>
      <c r="V4871" t="str">
        <f>VLOOKUP(T4871,[1]ОКТМО!$B$6:$D$553,3,0)</f>
        <v xml:space="preserve">09 Инсарский район </v>
      </c>
      <c r="W4871" s="20">
        <f t="shared" si="130"/>
        <v>6100.96</v>
      </c>
    </row>
    <row r="4872" spans="1:23" hidden="1">
      <c r="A4872" s="1" t="s">
        <v>12288</v>
      </c>
      <c r="B4872" s="1" t="s">
        <v>15277</v>
      </c>
      <c r="C4872" s="1" t="s">
        <v>15278</v>
      </c>
      <c r="D4872" s="2">
        <v>35688</v>
      </c>
      <c r="E4872" s="2">
        <v>43542</v>
      </c>
      <c r="F4872" s="24" t="s">
        <v>36835</v>
      </c>
      <c r="G4872" s="23">
        <v>1</v>
      </c>
      <c r="H4872" s="5">
        <v>43542</v>
      </c>
      <c r="I4872" s="1" t="s">
        <v>36836</v>
      </c>
      <c r="J4872" s="1" t="s">
        <v>36831</v>
      </c>
      <c r="K4872" s="1" t="s">
        <v>36831</v>
      </c>
      <c r="L4872" s="21"/>
      <c r="M4872" s="1">
        <v>3.0000000000000001E-3</v>
      </c>
      <c r="N4872" s="1" t="s">
        <v>1008</v>
      </c>
      <c r="O4872" s="1" t="s">
        <v>36831</v>
      </c>
      <c r="P4872" s="4">
        <v>48.9</v>
      </c>
      <c r="Q4872" s="14">
        <v>259436.99</v>
      </c>
      <c r="R4872" s="1" t="s">
        <v>15379</v>
      </c>
      <c r="S4872" s="1" t="s">
        <v>12289</v>
      </c>
      <c r="T4872" s="1">
        <v>89624472</v>
      </c>
      <c r="U4872" s="15" t="s">
        <v>1015</v>
      </c>
      <c r="V4872" t="str">
        <f>VLOOKUP(T4872,[1]ОКТМО!$B$6:$D$553,3,0)</f>
        <v xml:space="preserve">09 Инсарский район </v>
      </c>
      <c r="W4872" s="20">
        <f t="shared" si="130"/>
        <v>5305.4599182004085</v>
      </c>
    </row>
    <row r="4873" spans="1:23" hidden="1">
      <c r="A4873" s="1" t="s">
        <v>12290</v>
      </c>
      <c r="B4873" s="1" t="s">
        <v>12291</v>
      </c>
      <c r="C4873" s="1" t="s">
        <v>12292</v>
      </c>
      <c r="D4873" s="2">
        <v>35689</v>
      </c>
      <c r="E4873" s="2">
        <v>43964</v>
      </c>
      <c r="F4873" s="24" t="s">
        <v>36835</v>
      </c>
      <c r="G4873" s="23">
        <v>1</v>
      </c>
      <c r="H4873" s="5">
        <v>43964</v>
      </c>
      <c r="I4873" s="1" t="s">
        <v>36836</v>
      </c>
      <c r="J4873" s="1" t="s">
        <v>36831</v>
      </c>
      <c r="K4873" s="1" t="s">
        <v>36831</v>
      </c>
      <c r="L4873" s="21">
        <f>(P4873-50)/P4873*(Q4873*M4873)*G4873</f>
        <v>237.93743999999998</v>
      </c>
      <c r="M4873" s="1">
        <v>3.0000000000000001E-3</v>
      </c>
      <c r="N4873" s="1" t="s">
        <v>1008</v>
      </c>
      <c r="O4873" s="1" t="s">
        <v>36831</v>
      </c>
      <c r="P4873" s="3">
        <v>63</v>
      </c>
      <c r="Q4873" s="14">
        <v>384360.48</v>
      </c>
      <c r="R4873" s="1" t="s">
        <v>15384</v>
      </c>
      <c r="S4873" s="1" t="s">
        <v>12293</v>
      </c>
      <c r="T4873" s="1">
        <v>89624472</v>
      </c>
      <c r="U4873" s="15" t="s">
        <v>1015</v>
      </c>
      <c r="V4873" t="str">
        <f>VLOOKUP(T4873,[1]ОКТМО!$B$6:$D$553,3,0)</f>
        <v xml:space="preserve">09 Инсарский район </v>
      </c>
      <c r="W4873" s="20">
        <f t="shared" si="130"/>
        <v>6100.96</v>
      </c>
    </row>
    <row r="4874" spans="1:23" hidden="1">
      <c r="A4874" s="1" t="s">
        <v>12294</v>
      </c>
      <c r="B4874" s="1" t="s">
        <v>12295</v>
      </c>
      <c r="C4874" s="1" t="s">
        <v>12296</v>
      </c>
      <c r="D4874" s="2">
        <v>35688</v>
      </c>
      <c r="E4874" s="2">
        <v>43541</v>
      </c>
      <c r="F4874" s="24" t="s">
        <v>36835</v>
      </c>
      <c r="G4874" s="23">
        <v>1</v>
      </c>
      <c r="H4874" s="5">
        <v>43541</v>
      </c>
      <c r="I4874" s="1" t="s">
        <v>36836</v>
      </c>
      <c r="J4874" s="1" t="s">
        <v>36831</v>
      </c>
      <c r="K4874" s="1" t="s">
        <v>36831</v>
      </c>
      <c r="L4874" s="21"/>
      <c r="M4874" s="1">
        <v>3.0000000000000001E-3</v>
      </c>
      <c r="N4874" s="1" t="s">
        <v>1008</v>
      </c>
      <c r="O4874" s="1" t="s">
        <v>36831</v>
      </c>
      <c r="P4874" s="4">
        <v>15.4</v>
      </c>
      <c r="Q4874" s="14">
        <v>98998.9</v>
      </c>
      <c r="R4874" s="1" t="s">
        <v>13604</v>
      </c>
      <c r="S4874" s="1" t="s">
        <v>12297</v>
      </c>
      <c r="T4874" s="1">
        <v>89624480</v>
      </c>
      <c r="U4874" s="15" t="s">
        <v>1015</v>
      </c>
      <c r="V4874" t="str">
        <f>VLOOKUP(T4874,[1]ОКТМО!$B$6:$D$553,3,0)</f>
        <v xml:space="preserve">09 Инсарский район </v>
      </c>
      <c r="W4874" s="20">
        <f t="shared" si="130"/>
        <v>6428.4999999999991</v>
      </c>
    </row>
    <row r="4875" spans="1:23" hidden="1">
      <c r="A4875" s="1" t="s">
        <v>12298</v>
      </c>
      <c r="B4875" s="1" t="s">
        <v>12299</v>
      </c>
      <c r="C4875" s="1" t="s">
        <v>12300</v>
      </c>
      <c r="D4875" s="2">
        <v>35688</v>
      </c>
      <c r="E4875" s="2">
        <v>42754</v>
      </c>
      <c r="F4875" s="24" t="s">
        <v>36835</v>
      </c>
      <c r="G4875" s="23">
        <v>1</v>
      </c>
      <c r="H4875" s="5">
        <v>42754</v>
      </c>
      <c r="I4875" s="1" t="s">
        <v>36836</v>
      </c>
      <c r="J4875" s="1" t="s">
        <v>36831</v>
      </c>
      <c r="K4875" s="1" t="s">
        <v>36831</v>
      </c>
      <c r="L4875" s="21"/>
      <c r="M4875" s="1">
        <v>3.0000000000000001E-3</v>
      </c>
      <c r="N4875" s="1" t="s">
        <v>1008</v>
      </c>
      <c r="O4875" s="1" t="s">
        <v>36831</v>
      </c>
      <c r="P4875" s="4">
        <v>29.5</v>
      </c>
      <c r="Q4875" s="14">
        <v>189640.75</v>
      </c>
      <c r="R4875" s="1" t="s">
        <v>13604</v>
      </c>
      <c r="S4875" s="1" t="s">
        <v>12301</v>
      </c>
      <c r="T4875" s="1">
        <v>89624480</v>
      </c>
      <c r="U4875" s="15" t="s">
        <v>1015</v>
      </c>
      <c r="V4875" t="str">
        <f>VLOOKUP(T4875,[1]ОКТМО!$B$6:$D$553,3,0)</f>
        <v xml:space="preserve">09 Инсарский район </v>
      </c>
      <c r="W4875" s="20">
        <f t="shared" si="130"/>
        <v>6428.5</v>
      </c>
    </row>
    <row r="4876" spans="1:23" hidden="1">
      <c r="A4876" s="1" t="s">
        <v>12302</v>
      </c>
      <c r="B4876" s="1" t="s">
        <v>12303</v>
      </c>
      <c r="C4876" s="1" t="s">
        <v>12304</v>
      </c>
      <c r="D4876" s="2">
        <v>35688</v>
      </c>
      <c r="E4876" s="2">
        <v>42288</v>
      </c>
      <c r="F4876" s="24" t="s">
        <v>36835</v>
      </c>
      <c r="G4876" s="23">
        <v>1</v>
      </c>
      <c r="H4876" s="5">
        <v>42288</v>
      </c>
      <c r="I4876" s="1" t="s">
        <v>36836</v>
      </c>
      <c r="J4876" s="1" t="s">
        <v>36831</v>
      </c>
      <c r="K4876" s="1" t="s">
        <v>36831</v>
      </c>
      <c r="L4876" s="21"/>
      <c r="M4876" s="1">
        <v>3.0000000000000001E-3</v>
      </c>
      <c r="N4876" s="1" t="s">
        <v>1008</v>
      </c>
      <c r="O4876" s="1" t="s">
        <v>36831</v>
      </c>
      <c r="P4876" s="4">
        <v>34.4</v>
      </c>
      <c r="Q4876" s="14">
        <v>209873.02</v>
      </c>
      <c r="R4876" s="1" t="s">
        <v>15384</v>
      </c>
      <c r="S4876" s="1" t="s">
        <v>12305</v>
      </c>
      <c r="T4876" s="1">
        <v>89624472</v>
      </c>
      <c r="U4876" s="15" t="s">
        <v>1015</v>
      </c>
      <c r="V4876" t="str">
        <f>VLOOKUP(T4876,[1]ОКТМО!$B$6:$D$553,3,0)</f>
        <v xml:space="preserve">09 Инсарский район </v>
      </c>
      <c r="W4876" s="20">
        <f t="shared" si="130"/>
        <v>6100.9598837209305</v>
      </c>
    </row>
    <row r="4877" spans="1:23" hidden="1">
      <c r="A4877" s="1" t="s">
        <v>12306</v>
      </c>
      <c r="B4877" s="1" t="s">
        <v>35951</v>
      </c>
      <c r="C4877" s="1" t="s">
        <v>12307</v>
      </c>
      <c r="D4877" s="2">
        <v>35689</v>
      </c>
      <c r="E4877" s="2">
        <v>41873</v>
      </c>
      <c r="F4877" s="24" t="s">
        <v>36835</v>
      </c>
      <c r="G4877" s="23">
        <v>1</v>
      </c>
      <c r="H4877" s="5">
        <v>41873</v>
      </c>
      <c r="I4877" s="1" t="s">
        <v>36836</v>
      </c>
      <c r="J4877" s="1" t="s">
        <v>36831</v>
      </c>
      <c r="K4877" s="1" t="s">
        <v>36831</v>
      </c>
      <c r="L4877" s="21"/>
      <c r="M4877" s="1">
        <v>3.0000000000000001E-3</v>
      </c>
      <c r="N4877" s="1" t="s">
        <v>1008</v>
      </c>
      <c r="O4877" s="1" t="s">
        <v>36831</v>
      </c>
      <c r="P4877" s="4">
        <v>37.1</v>
      </c>
      <c r="Q4877" s="14">
        <v>238497.35</v>
      </c>
      <c r="R4877" s="1" t="s">
        <v>13604</v>
      </c>
      <c r="S4877" s="1" t="s">
        <v>12308</v>
      </c>
      <c r="T4877" s="1">
        <v>89624480</v>
      </c>
      <c r="U4877" s="15" t="s">
        <v>1015</v>
      </c>
      <c r="V4877" t="str">
        <f>VLOOKUP(T4877,[1]ОКТМО!$B$6:$D$553,3,0)</f>
        <v xml:space="preserve">09 Инсарский район </v>
      </c>
      <c r="W4877" s="20">
        <f t="shared" si="130"/>
        <v>6428.5</v>
      </c>
    </row>
    <row r="4878" spans="1:23" hidden="1">
      <c r="A4878" s="1" t="s">
        <v>12309</v>
      </c>
      <c r="B4878" s="1" t="s">
        <v>12310</v>
      </c>
      <c r="C4878" s="1" t="s">
        <v>12311</v>
      </c>
      <c r="D4878" s="2">
        <v>35691</v>
      </c>
      <c r="E4878" s="2">
        <v>43152</v>
      </c>
      <c r="F4878" s="24" t="s">
        <v>36835</v>
      </c>
      <c r="G4878" s="23">
        <v>1</v>
      </c>
      <c r="H4878" s="5">
        <v>43152</v>
      </c>
      <c r="I4878" s="1" t="s">
        <v>36836</v>
      </c>
      <c r="J4878" s="1" t="s">
        <v>36831</v>
      </c>
      <c r="K4878" s="1" t="s">
        <v>36831</v>
      </c>
      <c r="L4878" s="21"/>
      <c r="M4878" s="1">
        <v>3.0000000000000001E-3</v>
      </c>
      <c r="N4878" s="1" t="s">
        <v>1008</v>
      </c>
      <c r="O4878" s="1" t="s">
        <v>36831</v>
      </c>
      <c r="P4878" s="4">
        <v>36.200000000000003</v>
      </c>
      <c r="Q4878" s="14">
        <v>192057.65</v>
      </c>
      <c r="R4878" s="1" t="s">
        <v>15379</v>
      </c>
      <c r="S4878" s="1" t="s">
        <v>12312</v>
      </c>
      <c r="T4878" s="1">
        <v>89624472</v>
      </c>
      <c r="U4878" s="15" t="s">
        <v>1015</v>
      </c>
      <c r="V4878" t="str">
        <f>VLOOKUP(T4878,[1]ОКТМО!$B$6:$D$553,3,0)</f>
        <v xml:space="preserve">09 Инсарский район </v>
      </c>
      <c r="W4878" s="20">
        <f t="shared" si="130"/>
        <v>5305.459944751381</v>
      </c>
    </row>
    <row r="4879" spans="1:23" hidden="1">
      <c r="A4879" s="1" t="s">
        <v>12313</v>
      </c>
      <c r="B4879" s="1" t="s">
        <v>12314</v>
      </c>
      <c r="C4879" s="1" t="s">
        <v>12315</v>
      </c>
      <c r="D4879" s="2">
        <v>35691</v>
      </c>
      <c r="E4879" s="2">
        <v>42696</v>
      </c>
      <c r="F4879" s="24" t="s">
        <v>36835</v>
      </c>
      <c r="G4879" s="23">
        <v>1</v>
      </c>
      <c r="H4879" s="5">
        <v>42696</v>
      </c>
      <c r="I4879" s="1" t="s">
        <v>36836</v>
      </c>
      <c r="J4879" s="1" t="s">
        <v>36831</v>
      </c>
      <c r="K4879" s="1" t="s">
        <v>36831</v>
      </c>
      <c r="L4879" s="21"/>
      <c r="M4879" s="1">
        <v>3.0000000000000001E-3</v>
      </c>
      <c r="N4879" s="1" t="s">
        <v>1008</v>
      </c>
      <c r="O4879" s="1" t="s">
        <v>36831</v>
      </c>
      <c r="P4879" s="4">
        <v>30.8</v>
      </c>
      <c r="Q4879" s="14">
        <v>163408.17000000001</v>
      </c>
      <c r="R4879" s="1" t="s">
        <v>15379</v>
      </c>
      <c r="S4879" s="1" t="s">
        <v>12316</v>
      </c>
      <c r="T4879" s="1">
        <v>89624472</v>
      </c>
      <c r="U4879" s="15" t="s">
        <v>1015</v>
      </c>
      <c r="V4879" t="str">
        <f>VLOOKUP(T4879,[1]ОКТМО!$B$6:$D$553,3,0)</f>
        <v xml:space="preserve">09 Инсарский район </v>
      </c>
      <c r="W4879" s="20">
        <f t="shared" si="130"/>
        <v>5305.460064935065</v>
      </c>
    </row>
    <row r="4880" spans="1:23" hidden="1">
      <c r="A4880" s="1" t="s">
        <v>12317</v>
      </c>
      <c r="B4880" s="1" t="s">
        <v>12318</v>
      </c>
      <c r="C4880" s="1" t="s">
        <v>12319</v>
      </c>
      <c r="D4880" s="2">
        <v>35692</v>
      </c>
      <c r="E4880" s="2">
        <v>43863</v>
      </c>
      <c r="F4880" s="24" t="s">
        <v>36835</v>
      </c>
      <c r="G4880" s="23">
        <v>1</v>
      </c>
      <c r="H4880" s="5">
        <v>43863</v>
      </c>
      <c r="I4880" s="1" t="s">
        <v>36836</v>
      </c>
      <c r="J4880" s="1" t="s">
        <v>36831</v>
      </c>
      <c r="K4880" s="1" t="s">
        <v>36831</v>
      </c>
      <c r="L4880" s="21"/>
      <c r="M4880" s="1">
        <v>3.0000000000000001E-3</v>
      </c>
      <c r="N4880" s="1" t="s">
        <v>1008</v>
      </c>
      <c r="O4880" s="1" t="s">
        <v>36831</v>
      </c>
      <c r="P4880" s="3">
        <v>39</v>
      </c>
      <c r="Q4880" s="14">
        <v>209061.45</v>
      </c>
      <c r="R4880" s="1" t="s">
        <v>13638</v>
      </c>
      <c r="S4880" s="1" t="s">
        <v>12320</v>
      </c>
      <c r="T4880" s="1">
        <v>89624432</v>
      </c>
      <c r="U4880" s="15" t="s">
        <v>1015</v>
      </c>
      <c r="V4880" t="str">
        <f>VLOOKUP(T4880,[1]ОКТМО!$B$6:$D$553,3,0)</f>
        <v xml:space="preserve">09 Инсарский район </v>
      </c>
      <c r="W4880" s="20">
        <f t="shared" si="130"/>
        <v>5360.55</v>
      </c>
    </row>
    <row r="4881" spans="1:23" hidden="1">
      <c r="A4881" s="1" t="s">
        <v>12321</v>
      </c>
      <c r="B4881" s="1" t="s">
        <v>12322</v>
      </c>
      <c r="C4881" s="1" t="s">
        <v>12323</v>
      </c>
      <c r="D4881" s="2">
        <v>35692</v>
      </c>
      <c r="E4881" s="2">
        <v>41603</v>
      </c>
      <c r="F4881" s="24" t="s">
        <v>36835</v>
      </c>
      <c r="G4881" s="23">
        <v>1</v>
      </c>
      <c r="H4881" s="5">
        <v>41283</v>
      </c>
      <c r="I4881" s="1" t="s">
        <v>36836</v>
      </c>
      <c r="J4881" s="1" t="s">
        <v>36831</v>
      </c>
      <c r="K4881" s="1" t="s">
        <v>36831</v>
      </c>
      <c r="L4881" s="21"/>
      <c r="M4881" s="1">
        <v>3.0000000000000001E-3</v>
      </c>
      <c r="N4881" s="1" t="s">
        <v>1008</v>
      </c>
      <c r="O4881" s="1" t="s">
        <v>36831</v>
      </c>
      <c r="P4881" s="4">
        <v>34.200000000000003</v>
      </c>
      <c r="Q4881" s="14">
        <v>183330.81</v>
      </c>
      <c r="R4881" s="1" t="s">
        <v>13638</v>
      </c>
      <c r="S4881" s="1" t="s">
        <v>12324</v>
      </c>
      <c r="T4881" s="1">
        <v>89624432</v>
      </c>
      <c r="U4881" s="15" t="s">
        <v>1015</v>
      </c>
      <c r="V4881" t="str">
        <f>VLOOKUP(T4881,[1]ОКТМО!$B$6:$D$553,3,0)</f>
        <v xml:space="preserve">09 Инсарский район </v>
      </c>
      <c r="W4881" s="20">
        <f t="shared" si="130"/>
        <v>5360.5499999999993</v>
      </c>
    </row>
    <row r="4882" spans="1:23" hidden="1">
      <c r="A4882" s="1" t="s">
        <v>12325</v>
      </c>
      <c r="B4882" s="1" t="s">
        <v>12326</v>
      </c>
      <c r="C4882" s="1" t="s">
        <v>12327</v>
      </c>
      <c r="D4882" s="2">
        <v>35693</v>
      </c>
      <c r="E4882" s="2">
        <v>42078</v>
      </c>
      <c r="F4882" s="24" t="s">
        <v>36835</v>
      </c>
      <c r="G4882" s="23">
        <v>1</v>
      </c>
      <c r="H4882" s="5">
        <v>42078</v>
      </c>
      <c r="I4882" s="1" t="s">
        <v>36836</v>
      </c>
      <c r="J4882" s="1" t="s">
        <v>36831</v>
      </c>
      <c r="K4882" s="1" t="s">
        <v>36831</v>
      </c>
      <c r="L4882" s="21"/>
      <c r="M4882" s="1">
        <v>3.0000000000000001E-3</v>
      </c>
      <c r="N4882" s="1" t="s">
        <v>1008</v>
      </c>
      <c r="O4882" s="1" t="s">
        <v>36831</v>
      </c>
      <c r="P4882" s="4">
        <v>26.4</v>
      </c>
      <c r="Q4882" s="14">
        <v>141518.51999999999</v>
      </c>
      <c r="R4882" s="1" t="s">
        <v>13638</v>
      </c>
      <c r="S4882" s="1" t="s">
        <v>12328</v>
      </c>
      <c r="T4882" s="1">
        <v>89624432</v>
      </c>
      <c r="U4882" s="15" t="s">
        <v>1015</v>
      </c>
      <c r="V4882" t="str">
        <f>VLOOKUP(T4882,[1]ОКТМО!$B$6:$D$553,3,0)</f>
        <v xml:space="preserve">09 Инсарский район </v>
      </c>
      <c r="W4882" s="20">
        <f t="shared" si="130"/>
        <v>5360.55</v>
      </c>
    </row>
    <row r="4883" spans="1:23" hidden="1">
      <c r="A4883" s="1" t="s">
        <v>12331</v>
      </c>
      <c r="B4883" s="1" t="s">
        <v>36971</v>
      </c>
      <c r="C4883" s="1" t="s">
        <v>12332</v>
      </c>
      <c r="D4883" s="2">
        <v>35692</v>
      </c>
      <c r="E4883" s="2">
        <v>43875</v>
      </c>
      <c r="F4883" s="24" t="s">
        <v>36835</v>
      </c>
      <c r="G4883" s="23">
        <v>1</v>
      </c>
      <c r="H4883" s="5">
        <v>43875</v>
      </c>
      <c r="I4883" s="1" t="s">
        <v>36836</v>
      </c>
      <c r="J4883" s="1" t="s">
        <v>36831</v>
      </c>
      <c r="K4883" s="1" t="s">
        <v>36831</v>
      </c>
      <c r="L4883" s="21"/>
      <c r="M4883" s="1">
        <v>3.0000000000000001E-3</v>
      </c>
      <c r="N4883" s="1" t="s">
        <v>1008</v>
      </c>
      <c r="O4883" s="1" t="s">
        <v>36831</v>
      </c>
      <c r="P4883" s="4">
        <v>31.1</v>
      </c>
      <c r="Q4883" s="14">
        <v>166713.10999999999</v>
      </c>
      <c r="R4883" s="1" t="s">
        <v>13638</v>
      </c>
      <c r="S4883" s="1" t="s">
        <v>12333</v>
      </c>
      <c r="T4883" s="1">
        <v>89624432</v>
      </c>
      <c r="U4883" s="15" t="s">
        <v>1015</v>
      </c>
      <c r="V4883" t="str">
        <f>VLOOKUP(T4883,[1]ОКТМО!$B$6:$D$553,3,0)</f>
        <v xml:space="preserve">09 Инсарский район </v>
      </c>
      <c r="W4883" s="20">
        <f t="shared" si="130"/>
        <v>5360.5501607717033</v>
      </c>
    </row>
    <row r="4884" spans="1:23" hidden="1">
      <c r="A4884" s="1" t="s">
        <v>12334</v>
      </c>
      <c r="B4884" s="1" t="s">
        <v>36059</v>
      </c>
      <c r="C4884" s="1" t="s">
        <v>12335</v>
      </c>
      <c r="D4884" s="2">
        <v>35694</v>
      </c>
      <c r="E4884" s="2">
        <v>43780</v>
      </c>
      <c r="F4884" s="24" t="s">
        <v>36835</v>
      </c>
      <c r="G4884" s="23">
        <v>1</v>
      </c>
      <c r="H4884" s="5">
        <v>43780</v>
      </c>
      <c r="I4884" s="1" t="s">
        <v>36836</v>
      </c>
      <c r="J4884" s="1" t="s">
        <v>36831</v>
      </c>
      <c r="K4884" s="1" t="s">
        <v>36831</v>
      </c>
      <c r="L4884" s="21"/>
      <c r="M4884" s="1">
        <v>3.0000000000000001E-3</v>
      </c>
      <c r="N4884" s="1" t="s">
        <v>1008</v>
      </c>
      <c r="O4884" s="1" t="s">
        <v>36831</v>
      </c>
      <c r="P4884" s="4">
        <v>23.7</v>
      </c>
      <c r="Q4884" s="14">
        <v>127045.04</v>
      </c>
      <c r="R4884" s="1" t="s">
        <v>13638</v>
      </c>
      <c r="S4884" s="1" t="s">
        <v>12336</v>
      </c>
      <c r="T4884" s="1">
        <v>89624432</v>
      </c>
      <c r="U4884" s="15" t="s">
        <v>1015</v>
      </c>
      <c r="V4884" t="str">
        <f>VLOOKUP(T4884,[1]ОКТМО!$B$6:$D$553,3,0)</f>
        <v xml:space="preserve">09 Инсарский район </v>
      </c>
      <c r="W4884" s="20">
        <f t="shared" si="130"/>
        <v>5360.5502109704639</v>
      </c>
    </row>
    <row r="4885" spans="1:23" hidden="1">
      <c r="A4885" s="1" t="s">
        <v>12337</v>
      </c>
      <c r="B4885" s="1" t="s">
        <v>12338</v>
      </c>
      <c r="C4885" s="1" t="s">
        <v>12339</v>
      </c>
      <c r="D4885" s="2">
        <v>35689</v>
      </c>
      <c r="E4885" s="2">
        <v>43487</v>
      </c>
      <c r="F4885" s="24" t="s">
        <v>36835</v>
      </c>
      <c r="G4885" s="23">
        <v>1</v>
      </c>
      <c r="H4885" s="5">
        <v>43487</v>
      </c>
      <c r="I4885" s="1" t="s">
        <v>36836</v>
      </c>
      <c r="J4885" s="1" t="s">
        <v>36831</v>
      </c>
      <c r="K4885" s="1" t="s">
        <v>36831</v>
      </c>
      <c r="L4885" s="21"/>
      <c r="M4885" s="1">
        <v>3.0000000000000001E-3</v>
      </c>
      <c r="N4885" s="1" t="s">
        <v>1008</v>
      </c>
      <c r="O4885" s="1" t="s">
        <v>36831</v>
      </c>
      <c r="P4885" s="3">
        <v>27</v>
      </c>
      <c r="Q4885" s="14">
        <v>154313.64000000001</v>
      </c>
      <c r="R4885" s="1" t="s">
        <v>13604</v>
      </c>
      <c r="S4885" s="1" t="s">
        <v>12340</v>
      </c>
      <c r="T4885" s="1">
        <v>89624480</v>
      </c>
      <c r="U4885" s="15" t="s">
        <v>1015</v>
      </c>
      <c r="V4885" t="str">
        <f>VLOOKUP(T4885,[1]ОКТМО!$B$6:$D$553,3,0)</f>
        <v xml:space="preserve">09 Инсарский район </v>
      </c>
      <c r="W4885" s="20">
        <f t="shared" si="130"/>
        <v>5715.3200000000006</v>
      </c>
    </row>
    <row r="4886" spans="1:23" hidden="1">
      <c r="A4886" s="1" t="s">
        <v>12341</v>
      </c>
      <c r="B4886" s="1" t="s">
        <v>15260</v>
      </c>
      <c r="C4886" s="1" t="s">
        <v>12342</v>
      </c>
      <c r="D4886" s="2">
        <v>35689</v>
      </c>
      <c r="E4886" s="2">
        <v>43197</v>
      </c>
      <c r="F4886" s="24" t="s">
        <v>36835</v>
      </c>
      <c r="G4886" s="23">
        <v>1</v>
      </c>
      <c r="H4886" s="5">
        <v>43197</v>
      </c>
      <c r="I4886" s="1" t="s">
        <v>36836</v>
      </c>
      <c r="J4886" s="2">
        <v>41088</v>
      </c>
      <c r="K4886" s="1" t="s">
        <v>36831</v>
      </c>
      <c r="L4886" s="21"/>
      <c r="M4886" s="1">
        <v>3.0000000000000001E-3</v>
      </c>
      <c r="N4886" s="1" t="s">
        <v>1008</v>
      </c>
      <c r="O4886" s="1" t="s">
        <v>36864</v>
      </c>
      <c r="P4886" s="4">
        <v>27.5</v>
      </c>
      <c r="Q4886" s="14">
        <v>157171.29999999999</v>
      </c>
      <c r="R4886" s="1" t="s">
        <v>13604</v>
      </c>
      <c r="S4886" s="1" t="s">
        <v>12343</v>
      </c>
      <c r="T4886" s="1">
        <v>89624480</v>
      </c>
      <c r="U4886" s="15" t="s">
        <v>1015</v>
      </c>
      <c r="V4886" t="str">
        <f>VLOOKUP(T4886,[1]ОКТМО!$B$6:$D$553,3,0)</f>
        <v xml:space="preserve">09 Инсарский район </v>
      </c>
      <c r="W4886" s="20">
        <f t="shared" si="130"/>
        <v>5715.32</v>
      </c>
    </row>
    <row r="4887" spans="1:23" hidden="1">
      <c r="A4887" s="1" t="s">
        <v>12344</v>
      </c>
      <c r="B4887" s="1" t="s">
        <v>12345</v>
      </c>
      <c r="C4887" s="1" t="s">
        <v>12346</v>
      </c>
      <c r="D4887" s="2">
        <v>35689</v>
      </c>
      <c r="E4887" s="2">
        <v>42185</v>
      </c>
      <c r="F4887" s="24" t="s">
        <v>36835</v>
      </c>
      <c r="G4887" s="23">
        <v>1</v>
      </c>
      <c r="H4887" s="5">
        <v>42185</v>
      </c>
      <c r="I4887" s="1" t="s">
        <v>36836</v>
      </c>
      <c r="J4887" s="1" t="s">
        <v>36831</v>
      </c>
      <c r="K4887" s="1" t="s">
        <v>36831</v>
      </c>
      <c r="L4887" s="21"/>
      <c r="M4887" s="1">
        <v>3.0000000000000001E-3</v>
      </c>
      <c r="N4887" s="1" t="s">
        <v>1008</v>
      </c>
      <c r="O4887" s="1" t="s">
        <v>36831</v>
      </c>
      <c r="P4887" s="4">
        <v>34.1</v>
      </c>
      <c r="Q4887" s="14">
        <v>194892.41</v>
      </c>
      <c r="R4887" s="1" t="s">
        <v>13604</v>
      </c>
      <c r="S4887" s="1" t="s">
        <v>12347</v>
      </c>
      <c r="T4887" s="1">
        <v>89624480</v>
      </c>
      <c r="U4887" s="15" t="s">
        <v>1015</v>
      </c>
      <c r="V4887" t="str">
        <f>VLOOKUP(T4887,[1]ОКТМО!$B$6:$D$553,3,0)</f>
        <v xml:space="preserve">09 Инсарский район </v>
      </c>
      <c r="W4887" s="20">
        <f t="shared" si="130"/>
        <v>5715.3199413489738</v>
      </c>
    </row>
    <row r="4888" spans="1:23" hidden="1">
      <c r="A4888" s="1" t="s">
        <v>12348</v>
      </c>
      <c r="B4888" s="1" t="s">
        <v>12349</v>
      </c>
      <c r="C4888" s="1" t="s">
        <v>12350</v>
      </c>
      <c r="D4888" s="2">
        <v>35694</v>
      </c>
      <c r="E4888" s="2">
        <v>43425</v>
      </c>
      <c r="F4888" s="24" t="s">
        <v>36835</v>
      </c>
      <c r="G4888" s="23">
        <v>1</v>
      </c>
      <c r="H4888" s="5">
        <v>43425</v>
      </c>
      <c r="I4888" s="1" t="s">
        <v>36836</v>
      </c>
      <c r="J4888" s="1" t="s">
        <v>36831</v>
      </c>
      <c r="K4888" s="1" t="s">
        <v>36831</v>
      </c>
      <c r="L4888" s="21"/>
      <c r="M4888" s="1">
        <v>3.0000000000000001E-3</v>
      </c>
      <c r="N4888" s="1" t="s">
        <v>1008</v>
      </c>
      <c r="O4888" s="1" t="s">
        <v>36831</v>
      </c>
      <c r="P4888" s="3">
        <v>44</v>
      </c>
      <c r="Q4888" s="14">
        <v>235864.2</v>
      </c>
      <c r="R4888" s="1" t="s">
        <v>13638</v>
      </c>
      <c r="S4888" s="1" t="s">
        <v>12351</v>
      </c>
      <c r="T4888" s="1">
        <v>89624432</v>
      </c>
      <c r="U4888" s="15" t="s">
        <v>1015</v>
      </c>
      <c r="V4888" t="str">
        <f>VLOOKUP(T4888,[1]ОКТМО!$B$6:$D$553,3,0)</f>
        <v xml:space="preserve">09 Инсарский район </v>
      </c>
      <c r="W4888" s="20">
        <f t="shared" si="130"/>
        <v>5360.55</v>
      </c>
    </row>
    <row r="4889" spans="1:23" hidden="1">
      <c r="A4889" s="1" t="s">
        <v>12352</v>
      </c>
      <c r="B4889" s="1" t="s">
        <v>12353</v>
      </c>
      <c r="C4889" s="1" t="s">
        <v>12354</v>
      </c>
      <c r="D4889" s="2">
        <v>35694</v>
      </c>
      <c r="E4889" s="2">
        <v>42619</v>
      </c>
      <c r="F4889" s="24" t="s">
        <v>36835</v>
      </c>
      <c r="G4889" s="23">
        <v>1</v>
      </c>
      <c r="H4889" s="5">
        <v>42619</v>
      </c>
      <c r="I4889" s="1" t="s">
        <v>36836</v>
      </c>
      <c r="J4889" s="1" t="s">
        <v>36831</v>
      </c>
      <c r="K4889" s="1" t="s">
        <v>36831</v>
      </c>
      <c r="L4889" s="21"/>
      <c r="M4889" s="1">
        <v>3.0000000000000001E-3</v>
      </c>
      <c r="N4889" s="1" t="s">
        <v>1008</v>
      </c>
      <c r="O4889" s="1" t="s">
        <v>36831</v>
      </c>
      <c r="P4889" s="4">
        <v>31.9</v>
      </c>
      <c r="Q4889" s="14">
        <v>171001.54</v>
      </c>
      <c r="R4889" s="1" t="s">
        <v>13638</v>
      </c>
      <c r="S4889" s="1" t="s">
        <v>12355</v>
      </c>
      <c r="T4889" s="1">
        <v>89624432</v>
      </c>
      <c r="U4889" s="15" t="s">
        <v>1015</v>
      </c>
      <c r="V4889" t="str">
        <f>VLOOKUP(T4889,[1]ОКТМО!$B$6:$D$553,3,0)</f>
        <v xml:space="preserve">09 Инсарский район </v>
      </c>
      <c r="W4889" s="20">
        <f t="shared" si="130"/>
        <v>5360.5498432601889</v>
      </c>
    </row>
    <row r="4890" spans="1:23" hidden="1">
      <c r="A4890" s="1" t="s">
        <v>12356</v>
      </c>
      <c r="B4890" s="1" t="s">
        <v>12357</v>
      </c>
      <c r="C4890" s="1" t="s">
        <v>12358</v>
      </c>
      <c r="D4890" s="2">
        <v>35694</v>
      </c>
      <c r="E4890" s="2">
        <v>43837</v>
      </c>
      <c r="F4890" s="24" t="s">
        <v>36835</v>
      </c>
      <c r="G4890" s="23">
        <v>1</v>
      </c>
      <c r="H4890" s="5">
        <v>43837</v>
      </c>
      <c r="I4890" s="1" t="s">
        <v>36836</v>
      </c>
      <c r="J4890" s="1" t="s">
        <v>36831</v>
      </c>
      <c r="K4890" s="1" t="s">
        <v>36831</v>
      </c>
      <c r="L4890" s="21"/>
      <c r="M4890" s="1">
        <v>3.0000000000000001E-3</v>
      </c>
      <c r="N4890" s="1" t="s">
        <v>1008</v>
      </c>
      <c r="O4890" s="1" t="s">
        <v>36831</v>
      </c>
      <c r="P4890" s="4">
        <v>34.4</v>
      </c>
      <c r="Q4890" s="14">
        <v>184402.92</v>
      </c>
      <c r="R4890" s="1" t="s">
        <v>13638</v>
      </c>
      <c r="S4890" s="1" t="s">
        <v>12359</v>
      </c>
      <c r="T4890" s="1">
        <v>89624432</v>
      </c>
      <c r="U4890" s="15" t="s">
        <v>1015</v>
      </c>
      <c r="V4890" t="str">
        <f>VLOOKUP(T4890,[1]ОКТМО!$B$6:$D$553,3,0)</f>
        <v xml:space="preserve">09 Инсарский район </v>
      </c>
      <c r="W4890" s="20">
        <f t="shared" si="130"/>
        <v>5360.55</v>
      </c>
    </row>
    <row r="4891" spans="1:23" hidden="1">
      <c r="A4891" s="1" t="s">
        <v>12360</v>
      </c>
      <c r="B4891" s="1" t="s">
        <v>12361</v>
      </c>
      <c r="C4891" s="1" t="s">
        <v>12362</v>
      </c>
      <c r="D4891" s="2">
        <v>35695</v>
      </c>
      <c r="E4891" s="2">
        <v>41955</v>
      </c>
      <c r="F4891" s="24" t="s">
        <v>36835</v>
      </c>
      <c r="G4891" s="23">
        <v>1</v>
      </c>
      <c r="H4891" s="5">
        <v>41955</v>
      </c>
      <c r="I4891" s="1" t="s">
        <v>36836</v>
      </c>
      <c r="J4891" s="1" t="s">
        <v>36831</v>
      </c>
      <c r="K4891" s="1" t="s">
        <v>36831</v>
      </c>
      <c r="L4891" s="21"/>
      <c r="M4891" s="1">
        <v>3.0000000000000001E-3</v>
      </c>
      <c r="N4891" s="1" t="s">
        <v>1008</v>
      </c>
      <c r="O4891" s="1" t="s">
        <v>36831</v>
      </c>
      <c r="P4891" s="4">
        <v>19.3</v>
      </c>
      <c r="Q4891" s="14">
        <v>103458.62</v>
      </c>
      <c r="R4891" s="1" t="s">
        <v>13638</v>
      </c>
      <c r="S4891" s="1" t="s">
        <v>12363</v>
      </c>
      <c r="T4891" s="1">
        <v>89624432</v>
      </c>
      <c r="U4891" s="15" t="s">
        <v>1015</v>
      </c>
      <c r="V4891" t="str">
        <f>VLOOKUP(T4891,[1]ОКТМО!$B$6:$D$553,3,0)</f>
        <v xml:space="preserve">09 Инсарский район </v>
      </c>
      <c r="W4891" s="20">
        <f t="shared" si="130"/>
        <v>5360.5502590673568</v>
      </c>
    </row>
    <row r="4892" spans="1:23" hidden="1">
      <c r="A4892" s="1" t="s">
        <v>12364</v>
      </c>
      <c r="B4892" s="1" t="s">
        <v>12365</v>
      </c>
      <c r="C4892" s="1" t="s">
        <v>12366</v>
      </c>
      <c r="D4892" s="2">
        <v>35694</v>
      </c>
      <c r="E4892" s="2">
        <v>42233</v>
      </c>
      <c r="F4892" s="24" t="s">
        <v>36835</v>
      </c>
      <c r="G4892" s="23">
        <v>1</v>
      </c>
      <c r="H4892" s="5">
        <v>42233</v>
      </c>
      <c r="I4892" s="1" t="s">
        <v>36836</v>
      </c>
      <c r="J4892" s="1" t="s">
        <v>36831</v>
      </c>
      <c r="K4892" s="1" t="s">
        <v>36831</v>
      </c>
      <c r="L4892" s="21"/>
      <c r="M4892" s="1">
        <v>3.0000000000000001E-3</v>
      </c>
      <c r="N4892" s="1" t="s">
        <v>1008</v>
      </c>
      <c r="O4892" s="1" t="s">
        <v>36831</v>
      </c>
      <c r="P4892" s="4">
        <v>33.700000000000003</v>
      </c>
      <c r="Q4892" s="14">
        <v>180650.54</v>
      </c>
      <c r="R4892" s="1" t="s">
        <v>13638</v>
      </c>
      <c r="S4892" s="1" t="s">
        <v>12367</v>
      </c>
      <c r="T4892" s="1">
        <v>89624432</v>
      </c>
      <c r="U4892" s="15" t="s">
        <v>1015</v>
      </c>
      <c r="V4892" t="str">
        <f>VLOOKUP(T4892,[1]ОКТМО!$B$6:$D$553,3,0)</f>
        <v xml:space="preserve">09 Инсарский район </v>
      </c>
      <c r="W4892" s="20">
        <f t="shared" si="130"/>
        <v>5360.5501483679527</v>
      </c>
    </row>
    <row r="4893" spans="1:23" hidden="1">
      <c r="A4893" s="1" t="s">
        <v>12368</v>
      </c>
      <c r="B4893" s="1" t="s">
        <v>12369</v>
      </c>
      <c r="C4893" s="1" t="s">
        <v>12370</v>
      </c>
      <c r="D4893" s="2">
        <v>35694</v>
      </c>
      <c r="E4893" s="2">
        <v>42078</v>
      </c>
      <c r="F4893" s="24" t="s">
        <v>36835</v>
      </c>
      <c r="G4893" s="23">
        <v>1</v>
      </c>
      <c r="H4893" s="5">
        <v>42078</v>
      </c>
      <c r="I4893" s="1" t="s">
        <v>36831</v>
      </c>
      <c r="J4893" s="1" t="s">
        <v>36831</v>
      </c>
      <c r="K4893" s="1" t="s">
        <v>36831</v>
      </c>
      <c r="L4893" s="21"/>
      <c r="M4893" s="1">
        <v>3.0000000000000001E-3</v>
      </c>
      <c r="N4893" s="1" t="s">
        <v>1008</v>
      </c>
      <c r="O4893" s="1" t="s">
        <v>36831</v>
      </c>
      <c r="P4893" s="4">
        <v>34.200000000000003</v>
      </c>
      <c r="Q4893" s="14">
        <v>183330.81</v>
      </c>
      <c r="R4893" s="1" t="s">
        <v>13638</v>
      </c>
      <c r="S4893" s="1" t="s">
        <v>12371</v>
      </c>
      <c r="T4893" s="1">
        <v>89624432</v>
      </c>
      <c r="U4893" s="15" t="s">
        <v>1015</v>
      </c>
      <c r="V4893" t="str">
        <f>VLOOKUP(T4893,[1]ОКТМО!$B$6:$D$553,3,0)</f>
        <v xml:space="preserve">09 Инсарский район </v>
      </c>
      <c r="W4893" s="20">
        <f t="shared" si="130"/>
        <v>5360.5499999999993</v>
      </c>
    </row>
    <row r="4894" spans="1:23" hidden="1">
      <c r="A4894" s="1" t="s">
        <v>12372</v>
      </c>
      <c r="B4894" s="1" t="s">
        <v>12373</v>
      </c>
      <c r="C4894" s="1" t="s">
        <v>12374</v>
      </c>
      <c r="D4894" s="2">
        <v>35674</v>
      </c>
      <c r="E4894" s="2">
        <v>42250</v>
      </c>
      <c r="F4894" s="24" t="s">
        <v>36835</v>
      </c>
      <c r="G4894" s="23">
        <v>1</v>
      </c>
      <c r="H4894" s="5">
        <v>42250</v>
      </c>
      <c r="I4894" s="1" t="s">
        <v>36836</v>
      </c>
      <c r="J4894" s="1" t="s">
        <v>36831</v>
      </c>
      <c r="K4894" s="1" t="s">
        <v>36831</v>
      </c>
      <c r="L4894" s="21"/>
      <c r="M4894" s="1">
        <v>3.0000000000000001E-3</v>
      </c>
      <c r="N4894" s="1" t="s">
        <v>1008</v>
      </c>
      <c r="O4894" s="1" t="s">
        <v>36831</v>
      </c>
      <c r="P4894" s="4">
        <v>30.7</v>
      </c>
      <c r="Q4894" s="14">
        <v>114786.38</v>
      </c>
      <c r="R4894" s="1" t="s">
        <v>15557</v>
      </c>
      <c r="S4894" s="1" t="s">
        <v>12375</v>
      </c>
      <c r="T4894" s="1">
        <v>89629438</v>
      </c>
      <c r="U4894" s="15" t="s">
        <v>1015</v>
      </c>
      <c r="V4894" t="str">
        <f>VLOOKUP(T4894,[1]ОКТМО!$B$6:$D$553,3,0)</f>
        <v xml:space="preserve">21 МО Ковылкино </v>
      </c>
      <c r="W4894" s="20">
        <f t="shared" si="130"/>
        <v>3738.9700325732902</v>
      </c>
    </row>
    <row r="4895" spans="1:23" hidden="1">
      <c r="A4895" s="1" t="s">
        <v>28447</v>
      </c>
      <c r="B4895" s="1" t="s">
        <v>28448</v>
      </c>
      <c r="C4895" s="1" t="s">
        <v>28449</v>
      </c>
      <c r="D4895" s="2">
        <v>31803</v>
      </c>
      <c r="E4895" s="2">
        <v>41100</v>
      </c>
      <c r="F4895" s="24" t="s">
        <v>36835</v>
      </c>
      <c r="G4895" s="23">
        <v>1</v>
      </c>
      <c r="H4895" s="5">
        <v>41100</v>
      </c>
      <c r="I4895" s="1" t="s">
        <v>36831</v>
      </c>
      <c r="J4895" s="1" t="s">
        <v>36831</v>
      </c>
      <c r="K4895" s="1" t="s">
        <v>36831</v>
      </c>
      <c r="L4895" s="21"/>
      <c r="M4895" s="1">
        <v>3.0000000000000001E-3</v>
      </c>
      <c r="N4895" s="1" t="s">
        <v>1008</v>
      </c>
      <c r="O4895" s="1" t="s">
        <v>36831</v>
      </c>
      <c r="P4895" s="4">
        <v>45.6</v>
      </c>
      <c r="Q4895" s="14">
        <v>519388.56</v>
      </c>
      <c r="R4895" s="1" t="s">
        <v>31510</v>
      </c>
      <c r="S4895" s="1" t="s">
        <v>28450</v>
      </c>
      <c r="T4895" s="1">
        <v>89626420</v>
      </c>
      <c r="U4895" s="15" t="s">
        <v>1015</v>
      </c>
      <c r="V4895" t="str">
        <f>VLOOKUP(T4895,[1]ОКТМО!$B$6:$D$553,3,0)</f>
        <v xml:space="preserve">10 Ичалковский район </v>
      </c>
      <c r="W4895" s="20">
        <f t="shared" si="130"/>
        <v>11390.1</v>
      </c>
    </row>
    <row r="4896" spans="1:23" hidden="1">
      <c r="A4896" s="1" t="s">
        <v>28451</v>
      </c>
      <c r="B4896" s="1" t="s">
        <v>28452</v>
      </c>
      <c r="C4896" s="1" t="s">
        <v>28453</v>
      </c>
      <c r="D4896" s="2">
        <v>32549</v>
      </c>
      <c r="E4896" s="2">
        <v>41378</v>
      </c>
      <c r="F4896" s="24" t="s">
        <v>36835</v>
      </c>
      <c r="G4896" s="23">
        <v>1</v>
      </c>
      <c r="H4896" s="5">
        <v>41378</v>
      </c>
      <c r="I4896" s="1" t="s">
        <v>36831</v>
      </c>
      <c r="J4896" s="1" t="s">
        <v>36831</v>
      </c>
      <c r="K4896" s="1" t="s">
        <v>36831</v>
      </c>
      <c r="L4896" s="21"/>
      <c r="M4896" s="1">
        <v>3.0000000000000001E-3</v>
      </c>
      <c r="N4896" s="1" t="s">
        <v>1008</v>
      </c>
      <c r="O4896" s="1" t="s">
        <v>36831</v>
      </c>
      <c r="P4896" s="4">
        <v>13.3</v>
      </c>
      <c r="Q4896" s="14">
        <v>151488.32999999999</v>
      </c>
      <c r="R4896" s="1" t="s">
        <v>31510</v>
      </c>
      <c r="S4896" s="1" t="s">
        <v>28454</v>
      </c>
      <c r="T4896" s="1">
        <v>89626420</v>
      </c>
      <c r="U4896" s="15" t="s">
        <v>1015</v>
      </c>
      <c r="V4896" t="str">
        <f>VLOOKUP(T4896,[1]ОКТМО!$B$6:$D$553,3,0)</f>
        <v xml:space="preserve">10 Ичалковский район </v>
      </c>
      <c r="W4896" s="20">
        <f t="shared" si="130"/>
        <v>11390.099999999999</v>
      </c>
    </row>
    <row r="4897" spans="1:23" hidden="1">
      <c r="A4897" s="1" t="s">
        <v>28455</v>
      </c>
      <c r="B4897" s="1" t="s">
        <v>28456</v>
      </c>
      <c r="C4897" s="1" t="s">
        <v>28457</v>
      </c>
      <c r="D4897" s="2">
        <v>37256</v>
      </c>
      <c r="E4897" s="2">
        <v>42272</v>
      </c>
      <c r="F4897" s="24" t="s">
        <v>36835</v>
      </c>
      <c r="G4897" s="23">
        <v>1</v>
      </c>
      <c r="H4897" s="5">
        <v>42272</v>
      </c>
      <c r="I4897" s="1" t="s">
        <v>36831</v>
      </c>
      <c r="J4897" s="1" t="s">
        <v>36831</v>
      </c>
      <c r="K4897" s="1" t="s">
        <v>36831</v>
      </c>
      <c r="L4897" s="21"/>
      <c r="M4897" s="1">
        <v>3.0000000000000001E-3</v>
      </c>
      <c r="N4897" s="1" t="s">
        <v>1008</v>
      </c>
      <c r="O4897" s="1" t="s">
        <v>36831</v>
      </c>
      <c r="P4897" s="4">
        <v>40.700000000000003</v>
      </c>
      <c r="Q4897" s="14">
        <v>160872.04</v>
      </c>
      <c r="R4897" s="1" t="s">
        <v>29845</v>
      </c>
      <c r="S4897" s="1" t="s">
        <v>28458</v>
      </c>
      <c r="T4897" s="1">
        <v>89613425</v>
      </c>
      <c r="U4897" s="15" t="s">
        <v>1015</v>
      </c>
      <c r="V4897" t="str">
        <f>VLOOKUP(T4897,[1]ОКТМО!$B$6:$D$553,3,0)</f>
        <v xml:space="preserve">05 Б.Игнатовский район </v>
      </c>
      <c r="W4897" s="20">
        <f t="shared" si="130"/>
        <v>3952.6299754299753</v>
      </c>
    </row>
    <row r="4898" spans="1:23" hidden="1">
      <c r="A4898" s="1" t="s">
        <v>28459</v>
      </c>
      <c r="B4898" s="1" t="s">
        <v>28460</v>
      </c>
      <c r="C4898" s="1" t="s">
        <v>28461</v>
      </c>
      <c r="D4898" s="2">
        <v>37256</v>
      </c>
      <c r="E4898" s="2">
        <v>41859</v>
      </c>
      <c r="F4898" s="24" t="s">
        <v>36835</v>
      </c>
      <c r="G4898" s="23">
        <v>1</v>
      </c>
      <c r="H4898" s="5">
        <v>41859</v>
      </c>
      <c r="I4898" s="1" t="s">
        <v>36831</v>
      </c>
      <c r="J4898" s="1" t="s">
        <v>36831</v>
      </c>
      <c r="K4898" s="1" t="s">
        <v>36831</v>
      </c>
      <c r="L4898" s="21"/>
      <c r="M4898" s="1">
        <v>3.0000000000000001E-3</v>
      </c>
      <c r="N4898" s="1" t="s">
        <v>1008</v>
      </c>
      <c r="O4898" s="1" t="s">
        <v>36831</v>
      </c>
      <c r="P4898" s="4">
        <v>35.1</v>
      </c>
      <c r="Q4898" s="14">
        <v>170602.5</v>
      </c>
      <c r="R4898" s="1" t="s">
        <v>29844</v>
      </c>
      <c r="S4898" s="1" t="s">
        <v>28462</v>
      </c>
      <c r="T4898" s="1">
        <v>89613445</v>
      </c>
      <c r="U4898" s="15" t="s">
        <v>1015</v>
      </c>
      <c r="V4898" t="str">
        <f>VLOOKUP(T4898,[1]ОКТМО!$B$6:$D$553,3,0)</f>
        <v xml:space="preserve">05 Б.Игнатовский район </v>
      </c>
      <c r="W4898" s="20">
        <f t="shared" si="130"/>
        <v>4860.470085470085</v>
      </c>
    </row>
    <row r="4899" spans="1:23" hidden="1">
      <c r="A4899" s="1" t="s">
        <v>28463</v>
      </c>
      <c r="B4899" s="1" t="s">
        <v>28464</v>
      </c>
      <c r="C4899" s="1" t="s">
        <v>28465</v>
      </c>
      <c r="D4899" s="2">
        <v>37257</v>
      </c>
      <c r="E4899" s="2">
        <v>41625</v>
      </c>
      <c r="F4899" s="24" t="s">
        <v>36835</v>
      </c>
      <c r="G4899" s="23">
        <v>1</v>
      </c>
      <c r="H4899" s="5">
        <v>41625</v>
      </c>
      <c r="I4899" s="1" t="s">
        <v>36831</v>
      </c>
      <c r="J4899" s="1" t="s">
        <v>36831</v>
      </c>
      <c r="K4899" s="1" t="s">
        <v>36831</v>
      </c>
      <c r="L4899" s="21"/>
      <c r="M4899" s="1">
        <v>3.0000000000000001E-3</v>
      </c>
      <c r="N4899" s="1" t="s">
        <v>1008</v>
      </c>
      <c r="O4899" s="1" t="s">
        <v>36831</v>
      </c>
      <c r="P4899" s="4">
        <v>31.9</v>
      </c>
      <c r="Q4899" s="14">
        <v>364118.72</v>
      </c>
      <c r="R4899" s="1" t="s">
        <v>29887</v>
      </c>
      <c r="S4899" s="1" t="s">
        <v>28466</v>
      </c>
      <c r="T4899" s="1">
        <v>89640410</v>
      </c>
      <c r="U4899" s="15" t="s">
        <v>1015</v>
      </c>
      <c r="V4899" t="str">
        <f>VLOOKUP(T4899,[1]ОКТМО!$B$6:$D$553,3,0)</f>
        <v xml:space="preserve">15 Ромодановский район </v>
      </c>
      <c r="W4899" s="20">
        <f t="shared" si="130"/>
        <v>11414.379937304075</v>
      </c>
    </row>
    <row r="4900" spans="1:23" hidden="1">
      <c r="A4900" s="1" t="s">
        <v>28467</v>
      </c>
      <c r="B4900" s="1" t="s">
        <v>28468</v>
      </c>
      <c r="C4900" s="1" t="s">
        <v>28469</v>
      </c>
      <c r="D4900" s="2">
        <v>30682</v>
      </c>
      <c r="E4900" s="2">
        <v>41203</v>
      </c>
      <c r="F4900" s="24" t="s">
        <v>36835</v>
      </c>
      <c r="G4900" s="23">
        <v>1</v>
      </c>
      <c r="H4900" s="5">
        <v>41203</v>
      </c>
      <c r="I4900" s="1" t="s">
        <v>36831</v>
      </c>
      <c r="J4900" s="1" t="s">
        <v>36831</v>
      </c>
      <c r="K4900" s="1" t="s">
        <v>36831</v>
      </c>
      <c r="L4900" s="21">
        <f>(P4900-50)/P4900*(Q4900*M4900)*G4900</f>
        <v>624.77414590163949</v>
      </c>
      <c r="M4900" s="1">
        <v>3.0000000000000001E-3</v>
      </c>
      <c r="N4900" s="1" t="s">
        <v>1008</v>
      </c>
      <c r="O4900" s="1" t="s">
        <v>36831</v>
      </c>
      <c r="P4900" s="4">
        <v>73.2</v>
      </c>
      <c r="Q4900" s="14">
        <v>657090.05000000005</v>
      </c>
      <c r="R4900" s="1" t="s">
        <v>31539</v>
      </c>
      <c r="S4900" s="1" t="s">
        <v>28470</v>
      </c>
      <c r="T4900" s="1">
        <v>89626485</v>
      </c>
      <c r="U4900" s="15" t="s">
        <v>1015</v>
      </c>
      <c r="V4900" t="str">
        <f>VLOOKUP(T4900,[1]ОКТМО!$B$6:$D$553,3,0)</f>
        <v xml:space="preserve">10 Ичалковский район </v>
      </c>
      <c r="W4900" s="20">
        <f t="shared" si="130"/>
        <v>8976.6400273224044</v>
      </c>
    </row>
    <row r="4901" spans="1:23" hidden="1">
      <c r="A4901" s="1" t="s">
        <v>28471</v>
      </c>
      <c r="B4901" s="1" t="s">
        <v>28472</v>
      </c>
      <c r="C4901" s="1" t="s">
        <v>28473</v>
      </c>
      <c r="D4901" s="2">
        <v>31393</v>
      </c>
      <c r="E4901" s="2">
        <v>42906</v>
      </c>
      <c r="F4901" s="24" t="s">
        <v>36835</v>
      </c>
      <c r="G4901" s="23">
        <v>1</v>
      </c>
      <c r="H4901" s="5">
        <v>42906</v>
      </c>
      <c r="I4901" s="1" t="s">
        <v>36831</v>
      </c>
      <c r="J4901" s="2">
        <v>41088</v>
      </c>
      <c r="K4901" s="1" t="s">
        <v>36831</v>
      </c>
      <c r="L4901" s="21">
        <f>(P4901-50)/P4901*(Q4901*M4901)*G4901</f>
        <v>143656.10868</v>
      </c>
      <c r="M4901" s="1">
        <v>3.0000000000000001E-3</v>
      </c>
      <c r="N4901" s="1" t="s">
        <v>1008</v>
      </c>
      <c r="O4901" s="1" t="s">
        <v>37426</v>
      </c>
      <c r="P4901" s="4">
        <v>3640.2</v>
      </c>
      <c r="Q4901" s="14">
        <v>48552259.560000002</v>
      </c>
      <c r="R4901" s="1" t="s">
        <v>31527</v>
      </c>
      <c r="S4901" s="1" t="s">
        <v>28474</v>
      </c>
      <c r="T4901" s="1">
        <v>89626455</v>
      </c>
      <c r="U4901" s="15" t="s">
        <v>1015</v>
      </c>
      <c r="V4901" t="str">
        <f>VLOOKUP(T4901,[1]ОКТМО!$B$6:$D$553,3,0)</f>
        <v xml:space="preserve">10 Ичалковский район </v>
      </c>
      <c r="W4901" s="20">
        <f t="shared" si="130"/>
        <v>13337.800000000001</v>
      </c>
    </row>
    <row r="4902" spans="1:23" hidden="1">
      <c r="A4902" s="1" t="s">
        <v>28475</v>
      </c>
      <c r="B4902" s="1" t="s">
        <v>28476</v>
      </c>
      <c r="C4902" s="1" t="s">
        <v>28477</v>
      </c>
      <c r="D4902" s="2">
        <v>31393</v>
      </c>
      <c r="E4902" s="2">
        <v>40950</v>
      </c>
      <c r="F4902" s="24" t="s">
        <v>36835</v>
      </c>
      <c r="G4902" s="23">
        <v>1</v>
      </c>
      <c r="H4902" s="5">
        <v>40950</v>
      </c>
      <c r="I4902" s="1" t="s">
        <v>36831</v>
      </c>
      <c r="J4902" s="1" t="s">
        <v>36831</v>
      </c>
      <c r="K4902" s="1" t="s">
        <v>36831</v>
      </c>
      <c r="L4902" s="21"/>
      <c r="M4902" s="1">
        <v>3.0000000000000001E-3</v>
      </c>
      <c r="N4902" s="1" t="s">
        <v>1008</v>
      </c>
      <c r="O4902" s="1" t="s">
        <v>36831</v>
      </c>
      <c r="P4902" s="4">
        <v>35.299999999999997</v>
      </c>
      <c r="Q4902" s="14">
        <v>322260.05</v>
      </c>
      <c r="R4902" s="1" t="s">
        <v>30429</v>
      </c>
      <c r="S4902" s="1" t="s">
        <v>28478</v>
      </c>
      <c r="T4902" s="1">
        <v>89626431</v>
      </c>
      <c r="U4902" s="15" t="s">
        <v>1015</v>
      </c>
      <c r="V4902" t="str">
        <f>VLOOKUP(T4902,[1]ОКТМО!$B$6:$D$553,3,0)</f>
        <v xml:space="preserve">10 Ичалковский район </v>
      </c>
      <c r="W4902" s="20">
        <f t="shared" si="130"/>
        <v>9129.1798866855534</v>
      </c>
    </row>
    <row r="4903" spans="1:23" hidden="1">
      <c r="A4903" s="1" t="s">
        <v>28479</v>
      </c>
      <c r="B4903" s="1" t="s">
        <v>28480</v>
      </c>
      <c r="C4903" s="1" t="s">
        <v>28481</v>
      </c>
      <c r="D4903" s="2">
        <v>37256</v>
      </c>
      <c r="E4903" s="2">
        <v>43922</v>
      </c>
      <c r="F4903" s="24" t="s">
        <v>36835</v>
      </c>
      <c r="G4903" s="23">
        <v>1</v>
      </c>
      <c r="H4903" s="5">
        <v>43922</v>
      </c>
      <c r="I4903" s="1" t="s">
        <v>36831</v>
      </c>
      <c r="J4903" s="1" t="s">
        <v>36831</v>
      </c>
      <c r="K4903" s="1" t="s">
        <v>36831</v>
      </c>
      <c r="L4903" s="21"/>
      <c r="M4903" s="1">
        <v>3.0000000000000001E-3</v>
      </c>
      <c r="N4903" s="1" t="s">
        <v>1008</v>
      </c>
      <c r="O4903" s="1" t="s">
        <v>36831</v>
      </c>
      <c r="P4903" s="4">
        <v>40.5</v>
      </c>
      <c r="Q4903" s="14">
        <v>155728.17000000001</v>
      </c>
      <c r="R4903" s="1" t="s">
        <v>31626</v>
      </c>
      <c r="S4903" s="1" t="s">
        <v>28482</v>
      </c>
      <c r="T4903" s="1">
        <v>89613450</v>
      </c>
      <c r="U4903" s="15" t="s">
        <v>1015</v>
      </c>
      <c r="V4903" t="str">
        <f>VLOOKUP(T4903,[1]ОКТМО!$B$6:$D$553,3,0)</f>
        <v xml:space="preserve">05 Б.Игнатовский район </v>
      </c>
      <c r="W4903" s="20">
        <f t="shared" si="130"/>
        <v>3845.1400000000003</v>
      </c>
    </row>
    <row r="4904" spans="1:23" hidden="1">
      <c r="A4904" s="1" t="s">
        <v>28483</v>
      </c>
      <c r="B4904" s="1" t="s">
        <v>28484</v>
      </c>
      <c r="C4904" s="1" t="s">
        <v>28485</v>
      </c>
      <c r="D4904" s="2">
        <v>27395</v>
      </c>
      <c r="E4904" s="2">
        <v>41717</v>
      </c>
      <c r="F4904" s="24" t="s">
        <v>36835</v>
      </c>
      <c r="G4904" s="23">
        <v>1</v>
      </c>
      <c r="H4904" s="5">
        <v>41717</v>
      </c>
      <c r="I4904" s="1" t="s">
        <v>36831</v>
      </c>
      <c r="J4904" s="1" t="s">
        <v>36831</v>
      </c>
      <c r="K4904" s="1" t="s">
        <v>36831</v>
      </c>
      <c r="L4904" s="21">
        <f>(P4904-50)/P4904*(Q4904*M4904)*G4904</f>
        <v>1828.2985865146582</v>
      </c>
      <c r="M4904" s="1">
        <v>3.0000000000000001E-3</v>
      </c>
      <c r="N4904" s="1" t="s">
        <v>1008</v>
      </c>
      <c r="O4904" s="1" t="s">
        <v>36831</v>
      </c>
      <c r="P4904" s="4">
        <v>92.1</v>
      </c>
      <c r="Q4904" s="14">
        <v>1333224.8600000001</v>
      </c>
      <c r="R4904" s="1" t="s">
        <v>31596</v>
      </c>
      <c r="S4904" s="1" t="s">
        <v>28486</v>
      </c>
      <c r="T4904" s="1">
        <v>89637455</v>
      </c>
      <c r="U4904" s="15" t="s">
        <v>1015</v>
      </c>
      <c r="V4904" t="str">
        <f>VLOOKUP(T4904,[1]ОКТМО!$B$6:$D$553,3,0)</f>
        <v xml:space="preserve">14 Лямбирский район </v>
      </c>
      <c r="W4904" s="20">
        <f t="shared" si="130"/>
        <v>14475.839956568949</v>
      </c>
    </row>
    <row r="4905" spans="1:23" hidden="1">
      <c r="A4905" s="1" t="s">
        <v>28487</v>
      </c>
      <c r="B4905" s="1" t="s">
        <v>28488</v>
      </c>
      <c r="C4905" s="1" t="s">
        <v>28489</v>
      </c>
      <c r="D4905" s="2">
        <v>39031</v>
      </c>
      <c r="E4905" s="2">
        <v>41547</v>
      </c>
      <c r="F4905" s="24" t="s">
        <v>36835</v>
      </c>
      <c r="G4905" s="23">
        <v>1</v>
      </c>
      <c r="H4905" s="5">
        <v>41547</v>
      </c>
      <c r="I4905" s="1" t="s">
        <v>36836</v>
      </c>
      <c r="J4905" s="1" t="s">
        <v>36831</v>
      </c>
      <c r="K4905" s="1" t="s">
        <v>36831</v>
      </c>
      <c r="L4905" s="21"/>
      <c r="M4905" s="1">
        <v>3.0000000000000001E-3</v>
      </c>
      <c r="N4905" s="1" t="s">
        <v>1008</v>
      </c>
      <c r="O4905" s="1" t="s">
        <v>36831</v>
      </c>
      <c r="P4905" s="4">
        <v>41.4</v>
      </c>
      <c r="Q4905" s="14">
        <v>419235.86</v>
      </c>
      <c r="R4905" s="1" t="s">
        <v>31510</v>
      </c>
      <c r="S4905" s="1" t="s">
        <v>28490</v>
      </c>
      <c r="T4905" s="1">
        <v>89626420</v>
      </c>
      <c r="U4905" s="15" t="s">
        <v>1015</v>
      </c>
      <c r="V4905" t="str">
        <f>VLOOKUP(T4905,[1]ОКТМО!$B$6:$D$553,3,0)</f>
        <v xml:space="preserve">10 Ичалковский район </v>
      </c>
      <c r="W4905" s="20">
        <f t="shared" si="130"/>
        <v>10126.470048309178</v>
      </c>
    </row>
    <row r="4906" spans="1:23" hidden="1">
      <c r="A4906" s="1" t="s">
        <v>28492</v>
      </c>
      <c r="B4906" s="1" t="s">
        <v>28493</v>
      </c>
      <c r="C4906" s="1" t="s">
        <v>28494</v>
      </c>
      <c r="D4906" s="2">
        <v>35431</v>
      </c>
      <c r="E4906" s="2">
        <v>41180</v>
      </c>
      <c r="F4906" s="24" t="s">
        <v>36835</v>
      </c>
      <c r="G4906" s="23">
        <v>1</v>
      </c>
      <c r="H4906" s="5">
        <v>41180</v>
      </c>
      <c r="I4906" s="1" t="s">
        <v>36831</v>
      </c>
      <c r="J4906" s="1" t="s">
        <v>36831</v>
      </c>
      <c r="K4906" s="1" t="s">
        <v>36831</v>
      </c>
      <c r="L4906" s="21"/>
      <c r="M4906" s="1">
        <v>3.0000000000000001E-3</v>
      </c>
      <c r="N4906" s="1" t="s">
        <v>1008</v>
      </c>
      <c r="O4906" s="1" t="s">
        <v>36831</v>
      </c>
      <c r="P4906" s="4">
        <v>31.2</v>
      </c>
      <c r="Q4906" s="14">
        <v>305262.36</v>
      </c>
      <c r="R4906" s="1" t="s">
        <v>31589</v>
      </c>
      <c r="S4906" s="1" t="s">
        <v>28495</v>
      </c>
      <c r="T4906" s="1">
        <v>89637420</v>
      </c>
      <c r="U4906" s="15" t="s">
        <v>1015</v>
      </c>
      <c r="V4906" t="str">
        <f>VLOOKUP(T4906,[1]ОКТМО!$B$6:$D$553,3,0)</f>
        <v xml:space="preserve">14 Лямбирский район </v>
      </c>
      <c r="W4906" s="20">
        <f t="shared" si="130"/>
        <v>9784.0499999999993</v>
      </c>
    </row>
    <row r="4907" spans="1:23" hidden="1">
      <c r="A4907" s="1" t="s">
        <v>28496</v>
      </c>
      <c r="B4907" s="1" t="s">
        <v>28497</v>
      </c>
      <c r="C4907" s="1" t="s">
        <v>28498</v>
      </c>
      <c r="D4907" s="2">
        <v>37256</v>
      </c>
      <c r="E4907" s="2">
        <v>43006</v>
      </c>
      <c r="F4907" s="24" t="s">
        <v>36835</v>
      </c>
      <c r="G4907" s="23">
        <v>1</v>
      </c>
      <c r="H4907" s="5">
        <v>43006</v>
      </c>
      <c r="I4907" s="1" t="s">
        <v>36831</v>
      </c>
      <c r="J4907" s="1" t="s">
        <v>36831</v>
      </c>
      <c r="K4907" s="1" t="s">
        <v>36831</v>
      </c>
      <c r="L4907" s="21"/>
      <c r="M4907" s="1">
        <v>3.0000000000000001E-3</v>
      </c>
      <c r="N4907" s="1" t="s">
        <v>1008</v>
      </c>
      <c r="O4907" s="1" t="s">
        <v>36831</v>
      </c>
      <c r="P4907" s="4">
        <v>45.5</v>
      </c>
      <c r="Q4907" s="14">
        <v>175974.43</v>
      </c>
      <c r="R4907" s="1" t="s">
        <v>31626</v>
      </c>
      <c r="S4907" s="1" t="s">
        <v>28499</v>
      </c>
      <c r="T4907" s="1">
        <v>89613450</v>
      </c>
      <c r="U4907" s="15" t="s">
        <v>1015</v>
      </c>
      <c r="V4907" t="str">
        <f>VLOOKUP(T4907,[1]ОКТМО!$B$6:$D$553,3,0)</f>
        <v xml:space="preserve">05 Б.Игнатовский район </v>
      </c>
      <c r="W4907" s="20">
        <f t="shared" si="130"/>
        <v>3867.5698901098899</v>
      </c>
    </row>
    <row r="4908" spans="1:23" hidden="1">
      <c r="A4908" s="1" t="s">
        <v>28500</v>
      </c>
      <c r="B4908" s="1" t="s">
        <v>28501</v>
      </c>
      <c r="C4908" s="1" t="s">
        <v>28502</v>
      </c>
      <c r="D4908" s="2">
        <v>37256</v>
      </c>
      <c r="E4908" s="2">
        <v>41804</v>
      </c>
      <c r="F4908" s="24" t="s">
        <v>36835</v>
      </c>
      <c r="G4908" s="23">
        <v>1</v>
      </c>
      <c r="H4908" s="5">
        <v>41804</v>
      </c>
      <c r="I4908" s="1" t="s">
        <v>36831</v>
      </c>
      <c r="J4908" s="1" t="s">
        <v>36831</v>
      </c>
      <c r="K4908" s="1" t="s">
        <v>36831</v>
      </c>
      <c r="L4908" s="21"/>
      <c r="M4908" s="1">
        <v>3.0000000000000001E-3</v>
      </c>
      <c r="N4908" s="1" t="s">
        <v>1008</v>
      </c>
      <c r="O4908" s="1" t="s">
        <v>36831</v>
      </c>
      <c r="P4908" s="3">
        <v>35</v>
      </c>
      <c r="Q4908" s="14">
        <v>152682.6</v>
      </c>
      <c r="R4908" s="1" t="s">
        <v>29837</v>
      </c>
      <c r="S4908" s="1" t="s">
        <v>28503</v>
      </c>
      <c r="T4908" s="1">
        <v>89613425</v>
      </c>
      <c r="U4908" s="15" t="s">
        <v>1015</v>
      </c>
      <c r="V4908" t="str">
        <f>VLOOKUP(T4908,[1]ОКТМО!$B$6:$D$553,3,0)</f>
        <v xml:space="preserve">05 Б.Игнатовский район </v>
      </c>
      <c r="W4908" s="20">
        <f t="shared" si="130"/>
        <v>4362.3600000000006</v>
      </c>
    </row>
    <row r="4909" spans="1:23" hidden="1">
      <c r="A4909" s="1" t="s">
        <v>28504</v>
      </c>
      <c r="B4909" s="1" t="s">
        <v>28505</v>
      </c>
      <c r="C4909" s="1" t="s">
        <v>28506</v>
      </c>
      <c r="D4909" s="2">
        <v>37256</v>
      </c>
      <c r="E4909" s="2">
        <v>42826</v>
      </c>
      <c r="F4909" s="24" t="s">
        <v>36835</v>
      </c>
      <c r="G4909" s="23">
        <v>1</v>
      </c>
      <c r="H4909" s="5">
        <v>42826</v>
      </c>
      <c r="I4909" s="1" t="s">
        <v>36831</v>
      </c>
      <c r="J4909" s="1" t="s">
        <v>36831</v>
      </c>
      <c r="K4909" s="1" t="s">
        <v>36831</v>
      </c>
      <c r="L4909" s="21"/>
      <c r="M4909" s="1">
        <v>3.0000000000000001E-3</v>
      </c>
      <c r="N4909" s="1" t="s">
        <v>1008</v>
      </c>
      <c r="O4909" s="1" t="s">
        <v>36831</v>
      </c>
      <c r="P4909" s="4">
        <v>36.799999999999997</v>
      </c>
      <c r="Q4909" s="14">
        <v>142725.12</v>
      </c>
      <c r="R4909" s="1" t="s">
        <v>29837</v>
      </c>
      <c r="S4909" s="1" t="s">
        <v>28507</v>
      </c>
      <c r="T4909" s="1">
        <v>89613425</v>
      </c>
      <c r="U4909" s="15" t="s">
        <v>1015</v>
      </c>
      <c r="V4909" t="str">
        <f>VLOOKUP(T4909,[1]ОКТМО!$B$6:$D$553,3,0)</f>
        <v xml:space="preserve">05 Б.Игнатовский район </v>
      </c>
      <c r="W4909" s="20">
        <f t="shared" si="130"/>
        <v>3878.4</v>
      </c>
    </row>
    <row r="4910" spans="1:23" hidden="1">
      <c r="A4910" s="1" t="s">
        <v>28508</v>
      </c>
      <c r="B4910" s="1" t="s">
        <v>28509</v>
      </c>
      <c r="C4910" s="1" t="s">
        <v>28510</v>
      </c>
      <c r="D4910" s="2">
        <v>37256</v>
      </c>
      <c r="E4910" s="2">
        <v>43671</v>
      </c>
      <c r="F4910" s="24" t="s">
        <v>36835</v>
      </c>
      <c r="G4910" s="23">
        <v>1</v>
      </c>
      <c r="H4910" s="5">
        <v>43671</v>
      </c>
      <c r="I4910" s="1" t="s">
        <v>36831</v>
      </c>
      <c r="J4910" s="1" t="s">
        <v>36831</v>
      </c>
      <c r="K4910" s="1" t="s">
        <v>36831</v>
      </c>
      <c r="L4910" s="21"/>
      <c r="M4910" s="1">
        <v>3.0000000000000001E-3</v>
      </c>
      <c r="N4910" s="1" t="s">
        <v>1008</v>
      </c>
      <c r="O4910" s="1" t="s">
        <v>36831</v>
      </c>
      <c r="P4910" s="3">
        <v>33</v>
      </c>
      <c r="Q4910" s="14">
        <v>130436.79</v>
      </c>
      <c r="R4910" s="1" t="s">
        <v>29845</v>
      </c>
      <c r="S4910" s="1" t="s">
        <v>28511</v>
      </c>
      <c r="T4910" s="1">
        <v>89613425</v>
      </c>
      <c r="U4910" s="15" t="s">
        <v>1015</v>
      </c>
      <c r="V4910" t="str">
        <f>VLOOKUP(T4910,[1]ОКТМО!$B$6:$D$553,3,0)</f>
        <v xml:space="preserve">05 Б.Игнатовский район </v>
      </c>
      <c r="W4910" s="20">
        <f t="shared" si="130"/>
        <v>3952.6299999999997</v>
      </c>
    </row>
    <row r="4911" spans="1:23" hidden="1">
      <c r="A4911" s="1" t="s">
        <v>28512</v>
      </c>
      <c r="B4911" s="1" t="s">
        <v>28513</v>
      </c>
      <c r="C4911" s="1" t="s">
        <v>28514</v>
      </c>
      <c r="D4911" s="2">
        <v>37256</v>
      </c>
      <c r="E4911" s="2">
        <v>41741</v>
      </c>
      <c r="F4911" s="24" t="s">
        <v>36835</v>
      </c>
      <c r="G4911" s="23">
        <v>1</v>
      </c>
      <c r="H4911" s="5">
        <v>41741</v>
      </c>
      <c r="I4911" s="1" t="s">
        <v>36831</v>
      </c>
      <c r="J4911" s="1" t="s">
        <v>36831</v>
      </c>
      <c r="K4911" s="1" t="s">
        <v>36831</v>
      </c>
      <c r="L4911" s="21"/>
      <c r="M4911" s="1">
        <v>3.0000000000000001E-3</v>
      </c>
      <c r="N4911" s="1" t="s">
        <v>1008</v>
      </c>
      <c r="O4911" s="1" t="s">
        <v>36831</v>
      </c>
      <c r="P4911" s="4">
        <v>34.200000000000003</v>
      </c>
      <c r="Q4911" s="14">
        <v>149565.15</v>
      </c>
      <c r="R4911" s="1" t="s">
        <v>31680</v>
      </c>
      <c r="S4911" s="1" t="s">
        <v>28515</v>
      </c>
      <c r="T4911" s="1">
        <v>89613455</v>
      </c>
      <c r="U4911" s="15" t="s">
        <v>1015</v>
      </c>
      <c r="V4911" t="str">
        <f>VLOOKUP(T4911,[1]ОКТМО!$B$6:$D$553,3,0)</f>
        <v xml:space="preserve">05 Б.Игнатовский район </v>
      </c>
      <c r="W4911" s="20">
        <f t="shared" si="130"/>
        <v>4373.2499999999991</v>
      </c>
    </row>
    <row r="4912" spans="1:23" hidden="1">
      <c r="A4912" s="1" t="s">
        <v>28516</v>
      </c>
      <c r="B4912" s="1" t="s">
        <v>28517</v>
      </c>
      <c r="C4912" s="1" t="s">
        <v>28518</v>
      </c>
      <c r="D4912" s="2">
        <v>37256</v>
      </c>
      <c r="E4912" s="2">
        <v>42006</v>
      </c>
      <c r="F4912" s="24" t="s">
        <v>36835</v>
      </c>
      <c r="G4912" s="23">
        <v>1</v>
      </c>
      <c r="H4912" s="5">
        <v>42006</v>
      </c>
      <c r="I4912" s="1" t="s">
        <v>36831</v>
      </c>
      <c r="J4912" s="1" t="s">
        <v>36831</v>
      </c>
      <c r="K4912" s="1" t="s">
        <v>36831</v>
      </c>
      <c r="L4912" s="21"/>
      <c r="M4912" s="1">
        <v>3.0000000000000001E-3</v>
      </c>
      <c r="N4912" s="1" t="s">
        <v>1008</v>
      </c>
      <c r="O4912" s="1" t="s">
        <v>36831</v>
      </c>
      <c r="P4912" s="3">
        <v>50</v>
      </c>
      <c r="Q4912" s="14">
        <v>144235.07999999999</v>
      </c>
      <c r="R4912" s="1" t="s">
        <v>29843</v>
      </c>
      <c r="S4912" s="1" t="s">
        <v>28519</v>
      </c>
      <c r="T4912" s="1">
        <v>89613430</v>
      </c>
      <c r="U4912" s="15" t="s">
        <v>1015</v>
      </c>
      <c r="V4912" t="str">
        <f>VLOOKUP(T4912,[1]ОКТМО!$B$6:$D$553,3,0)</f>
        <v xml:space="preserve">05 Б.Игнатовский район </v>
      </c>
      <c r="W4912" s="20">
        <f t="shared" si="130"/>
        <v>2884.7015999999999</v>
      </c>
    </row>
    <row r="4913" spans="1:23" hidden="1">
      <c r="A4913" s="1" t="s">
        <v>28520</v>
      </c>
      <c r="B4913" s="1" t="s">
        <v>28521</v>
      </c>
      <c r="C4913" s="1" t="s">
        <v>28522</v>
      </c>
      <c r="D4913" s="2">
        <v>37256</v>
      </c>
      <c r="E4913" s="2">
        <v>41817</v>
      </c>
      <c r="F4913" s="24" t="s">
        <v>36835</v>
      </c>
      <c r="G4913" s="23">
        <v>1</v>
      </c>
      <c r="H4913" s="5">
        <v>41817</v>
      </c>
      <c r="I4913" s="1" t="s">
        <v>36831</v>
      </c>
      <c r="J4913" s="1" t="s">
        <v>36831</v>
      </c>
      <c r="K4913" s="1" t="s">
        <v>36831</v>
      </c>
      <c r="L4913" s="21"/>
      <c r="M4913" s="1">
        <v>3.0000000000000001E-3</v>
      </c>
      <c r="N4913" s="1" t="s">
        <v>1008</v>
      </c>
      <c r="O4913" s="1" t="s">
        <v>36831</v>
      </c>
      <c r="P4913" s="4">
        <v>29.3</v>
      </c>
      <c r="Q4913" s="14">
        <v>113637.12</v>
      </c>
      <c r="R4913" s="1" t="s">
        <v>29837</v>
      </c>
      <c r="S4913" s="1" t="s">
        <v>28523</v>
      </c>
      <c r="T4913" s="1">
        <v>89613425</v>
      </c>
      <c r="U4913" s="15" t="s">
        <v>1015</v>
      </c>
      <c r="V4913" t="str">
        <f>VLOOKUP(T4913,[1]ОКТМО!$B$6:$D$553,3,0)</f>
        <v xml:space="preserve">05 Б.Игнатовский район </v>
      </c>
      <c r="W4913" s="20">
        <f t="shared" si="130"/>
        <v>3878.3999999999996</v>
      </c>
    </row>
    <row r="4914" spans="1:23" hidden="1">
      <c r="A4914" s="1" t="s">
        <v>28524</v>
      </c>
      <c r="B4914" s="1" t="s">
        <v>28525</v>
      </c>
      <c r="C4914" s="1" t="s">
        <v>28526</v>
      </c>
      <c r="D4914" s="2">
        <v>37256</v>
      </c>
      <c r="E4914" s="2">
        <v>42362</v>
      </c>
      <c r="F4914" s="24" t="s">
        <v>36835</v>
      </c>
      <c r="G4914" s="23">
        <v>1</v>
      </c>
      <c r="H4914" s="5">
        <v>42362</v>
      </c>
      <c r="I4914" s="1" t="s">
        <v>36831</v>
      </c>
      <c r="J4914" s="1" t="s">
        <v>36831</v>
      </c>
      <c r="K4914" s="1" t="s">
        <v>36831</v>
      </c>
      <c r="L4914" s="21"/>
      <c r="M4914" s="1">
        <v>3.0000000000000001E-3</v>
      </c>
      <c r="N4914" s="1" t="s">
        <v>1008</v>
      </c>
      <c r="O4914" s="1" t="s">
        <v>36831</v>
      </c>
      <c r="P4914" s="4">
        <v>42.5</v>
      </c>
      <c r="Q4914" s="14">
        <v>181684.53</v>
      </c>
      <c r="R4914" s="1" t="s">
        <v>31681</v>
      </c>
      <c r="S4914" s="1" t="s">
        <v>28527</v>
      </c>
      <c r="T4914" s="1">
        <v>89613452</v>
      </c>
      <c r="U4914" s="15" t="s">
        <v>1015</v>
      </c>
      <c r="V4914" t="str">
        <f>VLOOKUP(T4914,[1]ОКТМО!$B$6:$D$553,3,0)</f>
        <v xml:space="preserve">05 Б.Игнатовский район </v>
      </c>
      <c r="W4914" s="20">
        <f t="shared" si="130"/>
        <v>4274.930117647059</v>
      </c>
    </row>
    <row r="4915" spans="1:23" hidden="1">
      <c r="A4915" s="1" t="s">
        <v>28528</v>
      </c>
      <c r="B4915" s="1" t="s">
        <v>28529</v>
      </c>
      <c r="C4915" s="1" t="s">
        <v>28530</v>
      </c>
      <c r="D4915" s="2">
        <v>34466</v>
      </c>
      <c r="E4915" s="2">
        <v>41373</v>
      </c>
      <c r="F4915" s="24" t="s">
        <v>36835</v>
      </c>
      <c r="G4915" s="23">
        <v>1</v>
      </c>
      <c r="H4915" s="5">
        <v>41373</v>
      </c>
      <c r="I4915" s="1" t="s">
        <v>36831</v>
      </c>
      <c r="J4915" s="1" t="s">
        <v>36831</v>
      </c>
      <c r="K4915" s="1" t="s">
        <v>36831</v>
      </c>
      <c r="L4915" s="21">
        <f>(P4915-50)/P4915*(Q4915*M4915)*G4915</f>
        <v>325.86417510204075</v>
      </c>
      <c r="M4915" s="1">
        <v>3.0000000000000001E-3</v>
      </c>
      <c r="N4915" s="1" t="s">
        <v>1008</v>
      </c>
      <c r="O4915" s="1" t="s">
        <v>36831</v>
      </c>
      <c r="P4915" s="4">
        <v>58.8</v>
      </c>
      <c r="Q4915" s="14">
        <v>725788.39</v>
      </c>
      <c r="R4915" s="1" t="s">
        <v>31506</v>
      </c>
      <c r="S4915" s="1" t="s">
        <v>28531</v>
      </c>
      <c r="T4915" s="1">
        <v>89626431</v>
      </c>
      <c r="U4915" s="15" t="s">
        <v>1015</v>
      </c>
      <c r="V4915" t="str">
        <f>VLOOKUP(T4915,[1]ОКТМО!$B$6:$D$553,3,0)</f>
        <v xml:space="preserve">10 Ичалковский район </v>
      </c>
      <c r="W4915" s="20">
        <f t="shared" si="130"/>
        <v>12343.339965986395</v>
      </c>
    </row>
    <row r="4916" spans="1:23" hidden="1">
      <c r="A4916" s="1" t="s">
        <v>28532</v>
      </c>
      <c r="B4916" s="1" t="s">
        <v>28533</v>
      </c>
      <c r="C4916" s="1" t="s">
        <v>28534</v>
      </c>
      <c r="D4916" s="2">
        <v>37256</v>
      </c>
      <c r="E4916" s="2">
        <v>41467</v>
      </c>
      <c r="F4916" s="24" t="s">
        <v>36835</v>
      </c>
      <c r="G4916" s="23">
        <v>1</v>
      </c>
      <c r="H4916" s="5">
        <v>41467</v>
      </c>
      <c r="I4916" s="1" t="s">
        <v>36831</v>
      </c>
      <c r="J4916" s="2">
        <v>41088</v>
      </c>
      <c r="K4916" s="1" t="s">
        <v>36831</v>
      </c>
      <c r="L4916" s="21"/>
      <c r="M4916" s="1">
        <v>3.0000000000000001E-3</v>
      </c>
      <c r="N4916" s="1" t="s">
        <v>1008</v>
      </c>
      <c r="O4916" s="1" t="s">
        <v>36837</v>
      </c>
      <c r="P4916" s="4">
        <v>35.1</v>
      </c>
      <c r="Q4916" s="14">
        <v>138737.31</v>
      </c>
      <c r="R4916" s="1" t="s">
        <v>29845</v>
      </c>
      <c r="S4916" s="1" t="s">
        <v>28535</v>
      </c>
      <c r="T4916" s="1">
        <v>89613425</v>
      </c>
      <c r="U4916" s="15" t="s">
        <v>1015</v>
      </c>
      <c r="V4916" t="str">
        <f>VLOOKUP(T4916,[1]ОКТМО!$B$6:$D$553,3,0)</f>
        <v xml:space="preserve">05 Б.Игнатовский район </v>
      </c>
      <c r="W4916" s="20">
        <f t="shared" ref="W4916:W4979" si="131">Q4916/P4916</f>
        <v>3952.6299145299145</v>
      </c>
    </row>
    <row r="4917" spans="1:23" hidden="1">
      <c r="A4917" s="1" t="s">
        <v>28536</v>
      </c>
      <c r="B4917" s="1" t="s">
        <v>28537</v>
      </c>
      <c r="C4917" s="1" t="s">
        <v>28538</v>
      </c>
      <c r="D4917" s="2">
        <v>37256</v>
      </c>
      <c r="E4917" s="2">
        <v>43166</v>
      </c>
      <c r="F4917" s="24" t="s">
        <v>36835</v>
      </c>
      <c r="G4917" s="23">
        <v>1</v>
      </c>
      <c r="H4917" s="5">
        <v>43166</v>
      </c>
      <c r="I4917" s="1" t="s">
        <v>36831</v>
      </c>
      <c r="J4917" s="1" t="s">
        <v>36831</v>
      </c>
      <c r="K4917" s="1" t="s">
        <v>36831</v>
      </c>
      <c r="L4917" s="21"/>
      <c r="M4917" s="1">
        <v>3.0000000000000001E-3</v>
      </c>
      <c r="N4917" s="1" t="s">
        <v>1008</v>
      </c>
      <c r="O4917" s="1" t="s">
        <v>36831</v>
      </c>
      <c r="P4917" s="4">
        <v>23.1</v>
      </c>
      <c r="Q4917" s="14">
        <v>87844.45</v>
      </c>
      <c r="R4917" s="1" t="s">
        <v>31689</v>
      </c>
      <c r="S4917" s="1" t="s">
        <v>28539</v>
      </c>
      <c r="T4917" s="1">
        <v>89613450</v>
      </c>
      <c r="U4917" s="15" t="s">
        <v>1015</v>
      </c>
      <c r="V4917" t="str">
        <f>VLOOKUP(T4917,[1]ОКТМО!$B$6:$D$553,3,0)</f>
        <v xml:space="preserve">05 Б.Игнатовский район </v>
      </c>
      <c r="W4917" s="20">
        <f t="shared" si="131"/>
        <v>3802.7900432900428</v>
      </c>
    </row>
    <row r="4918" spans="1:23" hidden="1">
      <c r="A4918" s="1" t="s">
        <v>28540</v>
      </c>
      <c r="B4918" s="1" t="s">
        <v>28541</v>
      </c>
      <c r="C4918" s="1" t="s">
        <v>28542</v>
      </c>
      <c r="D4918" s="2">
        <v>37256</v>
      </c>
      <c r="E4918" s="2">
        <v>42215</v>
      </c>
      <c r="F4918" s="24" t="s">
        <v>36835</v>
      </c>
      <c r="G4918" s="23">
        <v>1</v>
      </c>
      <c r="H4918" s="5">
        <v>42215</v>
      </c>
      <c r="I4918" s="1" t="s">
        <v>36831</v>
      </c>
      <c r="J4918" s="1" t="s">
        <v>36831</v>
      </c>
      <c r="K4918" s="1" t="s">
        <v>36831</v>
      </c>
      <c r="L4918" s="21"/>
      <c r="M4918" s="1">
        <v>3.0000000000000001E-3</v>
      </c>
      <c r="N4918" s="1" t="s">
        <v>1008</v>
      </c>
      <c r="O4918" s="1" t="s">
        <v>36831</v>
      </c>
      <c r="P4918" s="4">
        <v>26.6</v>
      </c>
      <c r="Q4918" s="14">
        <v>115012.02</v>
      </c>
      <c r="R4918" s="1" t="s">
        <v>29842</v>
      </c>
      <c r="S4918" s="1" t="s">
        <v>28543</v>
      </c>
      <c r="T4918" s="1">
        <v>89613450</v>
      </c>
      <c r="U4918" s="15" t="s">
        <v>1015</v>
      </c>
      <c r="V4918" t="str">
        <f>VLOOKUP(T4918,[1]ОКТМО!$B$6:$D$553,3,0)</f>
        <v xml:space="preserve">05 Б.Игнатовский район </v>
      </c>
      <c r="W4918" s="20">
        <f t="shared" si="131"/>
        <v>4323.7601503759397</v>
      </c>
    </row>
    <row r="4919" spans="1:23" hidden="1">
      <c r="A4919" s="1" t="s">
        <v>28544</v>
      </c>
      <c r="B4919" s="1" t="s">
        <v>28545</v>
      </c>
      <c r="C4919" s="1" t="s">
        <v>28546</v>
      </c>
      <c r="D4919" s="2">
        <v>37256</v>
      </c>
      <c r="E4919" s="2">
        <v>43507</v>
      </c>
      <c r="F4919" s="24" t="s">
        <v>36835</v>
      </c>
      <c r="G4919" s="23">
        <v>1</v>
      </c>
      <c r="H4919" s="5">
        <v>43507</v>
      </c>
      <c r="I4919" s="1" t="s">
        <v>36831</v>
      </c>
      <c r="J4919" s="1" t="s">
        <v>36831</v>
      </c>
      <c r="K4919" s="1" t="s">
        <v>36831</v>
      </c>
      <c r="L4919" s="21"/>
      <c r="M4919" s="1">
        <v>3.0000000000000001E-3</v>
      </c>
      <c r="N4919" s="1" t="s">
        <v>1008</v>
      </c>
      <c r="O4919" s="1" t="s">
        <v>36831</v>
      </c>
      <c r="P4919" s="4">
        <v>27.6</v>
      </c>
      <c r="Q4919" s="14">
        <v>110483.08</v>
      </c>
      <c r="R4919" s="1" t="s">
        <v>31690</v>
      </c>
      <c r="S4919" s="1" t="s">
        <v>28547</v>
      </c>
      <c r="T4919" s="1">
        <v>89613455</v>
      </c>
      <c r="U4919" s="15" t="s">
        <v>1015</v>
      </c>
      <c r="V4919" t="str">
        <f>VLOOKUP(T4919,[1]ОКТМО!$B$6:$D$553,3,0)</f>
        <v xml:space="preserve">05 Б.Игнатовский район </v>
      </c>
      <c r="W4919" s="20">
        <f t="shared" si="131"/>
        <v>4003.0101449275362</v>
      </c>
    </row>
    <row r="4920" spans="1:23" hidden="1">
      <c r="A4920" s="1" t="s">
        <v>28548</v>
      </c>
      <c r="B4920" s="1" t="s">
        <v>28549</v>
      </c>
      <c r="C4920" s="1" t="s">
        <v>28550</v>
      </c>
      <c r="D4920" s="2">
        <v>37256</v>
      </c>
      <c r="E4920" s="2">
        <v>41377</v>
      </c>
      <c r="F4920" s="24" t="s">
        <v>36835</v>
      </c>
      <c r="G4920" s="23">
        <v>1</v>
      </c>
      <c r="H4920" s="5">
        <v>41377</v>
      </c>
      <c r="I4920" s="1" t="s">
        <v>36831</v>
      </c>
      <c r="J4920" s="1" t="s">
        <v>36831</v>
      </c>
      <c r="K4920" s="1" t="s">
        <v>36831</v>
      </c>
      <c r="L4920" s="21">
        <f>(P4920-50)/P4920*(Q4920*M4920)*G4920</f>
        <v>137.27150030694671</v>
      </c>
      <c r="M4920" s="1">
        <v>3.0000000000000001E-3</v>
      </c>
      <c r="N4920" s="1" t="s">
        <v>1008</v>
      </c>
      <c r="O4920" s="1" t="s">
        <v>36831</v>
      </c>
      <c r="P4920" s="4">
        <v>61.9</v>
      </c>
      <c r="Q4920" s="14">
        <v>238014.17</v>
      </c>
      <c r="R4920" s="1" t="s">
        <v>31626</v>
      </c>
      <c r="S4920" s="1" t="s">
        <v>28551</v>
      </c>
      <c r="T4920" s="1">
        <v>89613450</v>
      </c>
      <c r="U4920" s="15" t="s">
        <v>1015</v>
      </c>
      <c r="V4920" t="str">
        <f>VLOOKUP(T4920,[1]ОКТМО!$B$6:$D$553,3,0)</f>
        <v xml:space="preserve">05 Б.Игнатовский район </v>
      </c>
      <c r="W4920" s="20">
        <f t="shared" si="131"/>
        <v>3845.1400646203556</v>
      </c>
    </row>
    <row r="4921" spans="1:23" hidden="1">
      <c r="A4921" s="1" t="s">
        <v>28552</v>
      </c>
      <c r="B4921" s="1" t="s">
        <v>28553</v>
      </c>
      <c r="C4921" s="1" t="s">
        <v>28554</v>
      </c>
      <c r="D4921" s="2">
        <v>33604</v>
      </c>
      <c r="E4921" s="2">
        <v>41385</v>
      </c>
      <c r="F4921" s="24" t="s">
        <v>36835</v>
      </c>
      <c r="G4921" s="23">
        <v>1</v>
      </c>
      <c r="H4921" s="5">
        <v>41385</v>
      </c>
      <c r="I4921" s="1" t="s">
        <v>36831</v>
      </c>
      <c r="J4921" s="1" t="s">
        <v>36831</v>
      </c>
      <c r="K4921" s="1" t="s">
        <v>36831</v>
      </c>
      <c r="L4921" s="21">
        <f>(P4921-50)/P4921*(Q4921*M4921)*G4921</f>
        <v>2225.1385470472442</v>
      </c>
      <c r="M4921" s="1">
        <v>3.0000000000000001E-3</v>
      </c>
      <c r="N4921" s="1" t="s">
        <v>1008</v>
      </c>
      <c r="O4921" s="1" t="s">
        <v>36831</v>
      </c>
      <c r="P4921" s="4">
        <v>101.6</v>
      </c>
      <c r="Q4921" s="14">
        <v>1460426.85</v>
      </c>
      <c r="R4921" s="1" t="s">
        <v>31586</v>
      </c>
      <c r="S4921" s="1" t="s">
        <v>28555</v>
      </c>
      <c r="T4921" s="1">
        <v>89637445</v>
      </c>
      <c r="U4921" s="15" t="s">
        <v>1015</v>
      </c>
      <c r="V4921" t="str">
        <f>VLOOKUP(T4921,[1]ОКТМО!$B$6:$D$553,3,0)</f>
        <v xml:space="preserve">14 Лямбирский район </v>
      </c>
      <c r="W4921" s="20">
        <f t="shared" si="131"/>
        <v>14374.28001968504</v>
      </c>
    </row>
    <row r="4922" spans="1:23" hidden="1">
      <c r="A4922" s="1" t="s">
        <v>28556</v>
      </c>
      <c r="B4922" s="1" t="s">
        <v>28557</v>
      </c>
      <c r="C4922" s="1" t="s">
        <v>28558</v>
      </c>
      <c r="D4922" s="2">
        <v>37256</v>
      </c>
      <c r="E4922" s="2">
        <v>43198</v>
      </c>
      <c r="F4922" s="24" t="s">
        <v>36835</v>
      </c>
      <c r="G4922" s="23">
        <v>1</v>
      </c>
      <c r="H4922" s="5">
        <v>43198</v>
      </c>
      <c r="I4922" s="1" t="s">
        <v>36831</v>
      </c>
      <c r="J4922" s="1" t="s">
        <v>36831</v>
      </c>
      <c r="K4922" s="1" t="s">
        <v>36831</v>
      </c>
      <c r="L4922" s="21"/>
      <c r="M4922" s="1">
        <v>3.0000000000000001E-3</v>
      </c>
      <c r="N4922" s="1" t="s">
        <v>1008</v>
      </c>
      <c r="O4922" s="1" t="s">
        <v>36831</v>
      </c>
      <c r="P4922" s="4">
        <v>42.9</v>
      </c>
      <c r="Q4922" s="14">
        <v>176464</v>
      </c>
      <c r="R4922" s="1" t="s">
        <v>31690</v>
      </c>
      <c r="S4922" s="1" t="s">
        <v>28559</v>
      </c>
      <c r="T4922" s="1">
        <v>89613455</v>
      </c>
      <c r="U4922" s="15" t="s">
        <v>1015</v>
      </c>
      <c r="V4922" t="str">
        <f>VLOOKUP(T4922,[1]ОКТМО!$B$6:$D$553,3,0)</f>
        <v xml:space="preserve">05 Б.Игнатовский район </v>
      </c>
      <c r="W4922" s="20">
        <f t="shared" si="131"/>
        <v>4113.3799533799538</v>
      </c>
    </row>
    <row r="4923" spans="1:23" hidden="1">
      <c r="A4923" s="1" t="s">
        <v>28560</v>
      </c>
      <c r="B4923" s="1" t="s">
        <v>28561</v>
      </c>
      <c r="C4923" s="1" t="s">
        <v>28562</v>
      </c>
      <c r="D4923" s="2">
        <v>35431</v>
      </c>
      <c r="E4923" s="2">
        <v>41362</v>
      </c>
      <c r="F4923" s="24" t="s">
        <v>36835</v>
      </c>
      <c r="G4923" s="23">
        <v>1</v>
      </c>
      <c r="H4923" s="5">
        <v>41362</v>
      </c>
      <c r="I4923" s="1" t="s">
        <v>36831</v>
      </c>
      <c r="J4923" s="1" t="s">
        <v>36831</v>
      </c>
      <c r="K4923" s="1" t="s">
        <v>36831</v>
      </c>
      <c r="L4923" s="21"/>
      <c r="M4923" s="1">
        <v>3.0000000000000001E-3</v>
      </c>
      <c r="N4923" s="1" t="s">
        <v>1008</v>
      </c>
      <c r="O4923" s="1" t="s">
        <v>36831</v>
      </c>
      <c r="P4923" s="4">
        <v>45.1</v>
      </c>
      <c r="Q4923" s="14">
        <v>721964.86</v>
      </c>
      <c r="R4923" s="1" t="s">
        <v>31657</v>
      </c>
      <c r="S4923" s="1" t="s">
        <v>28563</v>
      </c>
      <c r="T4923" s="1">
        <v>89637425</v>
      </c>
      <c r="U4923" s="15" t="s">
        <v>1015</v>
      </c>
      <c r="V4923" t="str">
        <f>VLOOKUP(T4923,[1]ОКТМО!$B$6:$D$553,3,0)</f>
        <v xml:space="preserve">14 Лямбирский район </v>
      </c>
      <c r="W4923" s="20">
        <f t="shared" si="131"/>
        <v>16008.090022172948</v>
      </c>
    </row>
    <row r="4924" spans="1:23" hidden="1">
      <c r="A4924" s="1" t="s">
        <v>28564</v>
      </c>
      <c r="B4924" s="1" t="s">
        <v>28565</v>
      </c>
      <c r="C4924" s="1" t="s">
        <v>28566</v>
      </c>
      <c r="D4924" s="2">
        <v>37256</v>
      </c>
      <c r="E4924" s="2">
        <v>41755</v>
      </c>
      <c r="F4924" s="24" t="s">
        <v>36835</v>
      </c>
      <c r="G4924" s="23">
        <v>1</v>
      </c>
      <c r="H4924" s="5">
        <v>41755</v>
      </c>
      <c r="I4924" s="1" t="s">
        <v>36831</v>
      </c>
      <c r="J4924" s="1" t="s">
        <v>36831</v>
      </c>
      <c r="K4924" s="1" t="s">
        <v>36831</v>
      </c>
      <c r="L4924" s="21"/>
      <c r="M4924" s="1">
        <v>3.0000000000000001E-3</v>
      </c>
      <c r="N4924" s="1" t="s">
        <v>1008</v>
      </c>
      <c r="O4924" s="1" t="s">
        <v>36831</v>
      </c>
      <c r="P4924" s="4">
        <v>35.6</v>
      </c>
      <c r="Q4924" s="14">
        <v>146436.32999999999</v>
      </c>
      <c r="R4924" s="1" t="s">
        <v>31690</v>
      </c>
      <c r="S4924" s="1" t="s">
        <v>28567</v>
      </c>
      <c r="T4924" s="1">
        <v>89613455</v>
      </c>
      <c r="U4924" s="15" t="s">
        <v>1015</v>
      </c>
      <c r="V4924" t="str">
        <f>VLOOKUP(T4924,[1]ОКТМО!$B$6:$D$553,3,0)</f>
        <v xml:space="preserve">05 Б.Игнатовский район </v>
      </c>
      <c r="W4924" s="20">
        <f t="shared" si="131"/>
        <v>4113.3800561797743</v>
      </c>
    </row>
    <row r="4925" spans="1:23" hidden="1">
      <c r="A4925" s="1" t="s">
        <v>28568</v>
      </c>
      <c r="B4925" s="1" t="s">
        <v>28569</v>
      </c>
      <c r="C4925" s="1" t="s">
        <v>28570</v>
      </c>
      <c r="D4925" s="2">
        <v>37256</v>
      </c>
      <c r="E4925" s="2">
        <v>40957</v>
      </c>
      <c r="F4925" s="24" t="s">
        <v>36835</v>
      </c>
      <c r="G4925" s="23">
        <v>1</v>
      </c>
      <c r="H4925" s="5">
        <v>40957</v>
      </c>
      <c r="I4925" s="1" t="s">
        <v>36831</v>
      </c>
      <c r="J4925" s="2">
        <v>41088</v>
      </c>
      <c r="K4925" s="1" t="s">
        <v>36831</v>
      </c>
      <c r="L4925" s="21"/>
      <c r="M4925" s="1">
        <v>3.0000000000000001E-3</v>
      </c>
      <c r="N4925" s="1" t="s">
        <v>1008</v>
      </c>
      <c r="O4925" s="1" t="s">
        <v>36839</v>
      </c>
      <c r="P4925" s="4">
        <v>49.7</v>
      </c>
      <c r="Q4925" s="14">
        <v>217350.53</v>
      </c>
      <c r="R4925" s="1" t="s">
        <v>31680</v>
      </c>
      <c r="S4925" s="1" t="s">
        <v>28571</v>
      </c>
      <c r="T4925" s="1">
        <v>89613455</v>
      </c>
      <c r="U4925" s="15" t="s">
        <v>1015</v>
      </c>
      <c r="V4925" t="str">
        <f>VLOOKUP(T4925,[1]ОКТМО!$B$6:$D$553,3,0)</f>
        <v xml:space="preserve">05 Б.Игнатовский район </v>
      </c>
      <c r="W4925" s="20">
        <f t="shared" si="131"/>
        <v>4373.2501006036218</v>
      </c>
    </row>
    <row r="4926" spans="1:23" hidden="1">
      <c r="A4926" s="1" t="s">
        <v>28572</v>
      </c>
      <c r="B4926" s="1" t="s">
        <v>28573</v>
      </c>
      <c r="C4926" s="1" t="s">
        <v>28574</v>
      </c>
      <c r="D4926" s="2">
        <v>37256</v>
      </c>
      <c r="E4926" s="2">
        <v>42081</v>
      </c>
      <c r="F4926" s="24" t="s">
        <v>36835</v>
      </c>
      <c r="G4926" s="23">
        <v>1</v>
      </c>
      <c r="H4926" s="5">
        <v>42081</v>
      </c>
      <c r="I4926" s="1" t="s">
        <v>36831</v>
      </c>
      <c r="J4926" s="1" t="s">
        <v>36831</v>
      </c>
      <c r="K4926" s="1" t="s">
        <v>36831</v>
      </c>
      <c r="L4926" s="21"/>
      <c r="M4926" s="1">
        <v>3.0000000000000001E-3</v>
      </c>
      <c r="N4926" s="1" t="s">
        <v>1008</v>
      </c>
      <c r="O4926" s="1" t="s">
        <v>36831</v>
      </c>
      <c r="P4926" s="4">
        <v>28.4</v>
      </c>
      <c r="Q4926" s="14">
        <v>118636.74</v>
      </c>
      <c r="R4926" s="1" t="s">
        <v>29839</v>
      </c>
      <c r="S4926" s="1" t="s">
        <v>28575</v>
      </c>
      <c r="T4926" s="1">
        <v>89613425</v>
      </c>
      <c r="U4926" s="15" t="s">
        <v>1015</v>
      </c>
      <c r="V4926" t="str">
        <f>VLOOKUP(T4926,[1]ОКТМО!$B$6:$D$553,3,0)</f>
        <v xml:space="preserve">05 Б.Игнатовский район </v>
      </c>
      <c r="W4926" s="20">
        <f t="shared" si="131"/>
        <v>4177.3500000000004</v>
      </c>
    </row>
    <row r="4927" spans="1:23" hidden="1">
      <c r="A4927" s="1" t="s">
        <v>28576</v>
      </c>
      <c r="B4927" s="1" t="s">
        <v>28577</v>
      </c>
      <c r="C4927" s="1" t="s">
        <v>28578</v>
      </c>
      <c r="D4927" s="2">
        <v>37256</v>
      </c>
      <c r="E4927" s="2">
        <v>40939</v>
      </c>
      <c r="F4927" s="24" t="s">
        <v>36835</v>
      </c>
      <c r="G4927" s="23">
        <v>1</v>
      </c>
      <c r="H4927" s="5">
        <v>40939</v>
      </c>
      <c r="I4927" s="1" t="s">
        <v>36831</v>
      </c>
      <c r="J4927" s="1" t="s">
        <v>36831</v>
      </c>
      <c r="K4927" s="1" t="s">
        <v>36831</v>
      </c>
      <c r="L4927" s="21"/>
      <c r="M4927" s="1">
        <v>3.0000000000000001E-3</v>
      </c>
      <c r="N4927" s="1" t="s">
        <v>1008</v>
      </c>
      <c r="O4927" s="1" t="s">
        <v>36831</v>
      </c>
      <c r="P4927" s="4">
        <v>33.9</v>
      </c>
      <c r="Q4927" s="14">
        <v>141612.17000000001</v>
      </c>
      <c r="R4927" s="1" t="s">
        <v>29839</v>
      </c>
      <c r="S4927" s="1" t="s">
        <v>28579</v>
      </c>
      <c r="T4927" s="1">
        <v>89613425</v>
      </c>
      <c r="U4927" s="15" t="s">
        <v>1015</v>
      </c>
      <c r="V4927" t="str">
        <f>VLOOKUP(T4927,[1]ОКТМО!$B$6:$D$553,3,0)</f>
        <v xml:space="preserve">05 Б.Игнатовский район </v>
      </c>
      <c r="W4927" s="20">
        <f t="shared" si="131"/>
        <v>4177.3501474926261</v>
      </c>
    </row>
    <row r="4928" spans="1:23" hidden="1">
      <c r="A4928" s="1" t="s">
        <v>28580</v>
      </c>
      <c r="B4928" s="1" t="s">
        <v>28581</v>
      </c>
      <c r="C4928" s="1" t="s">
        <v>28582</v>
      </c>
      <c r="D4928" s="2">
        <v>31393</v>
      </c>
      <c r="E4928" s="2">
        <v>41173</v>
      </c>
      <c r="F4928" s="24" t="s">
        <v>36835</v>
      </c>
      <c r="G4928" s="23">
        <v>1</v>
      </c>
      <c r="H4928" s="5">
        <v>41173</v>
      </c>
      <c r="I4928" s="1" t="s">
        <v>36831</v>
      </c>
      <c r="J4928" s="1" t="s">
        <v>36831</v>
      </c>
      <c r="K4928" s="1" t="s">
        <v>36831</v>
      </c>
      <c r="L4928" s="21"/>
      <c r="M4928" s="1">
        <v>3.0000000000000001E-3</v>
      </c>
      <c r="N4928" s="1" t="s">
        <v>1008</v>
      </c>
      <c r="O4928" s="1" t="s">
        <v>36831</v>
      </c>
      <c r="P4928" s="4">
        <v>28.2</v>
      </c>
      <c r="Q4928" s="14">
        <v>348201.19</v>
      </c>
      <c r="R4928" s="1" t="s">
        <v>31527</v>
      </c>
      <c r="S4928" s="1" t="s">
        <v>28583</v>
      </c>
      <c r="T4928" s="1">
        <v>89626455</v>
      </c>
      <c r="U4928" s="15" t="s">
        <v>1015</v>
      </c>
      <c r="V4928" t="str">
        <f>VLOOKUP(T4928,[1]ОКТМО!$B$6:$D$553,3,0)</f>
        <v xml:space="preserve">10 Ичалковский район </v>
      </c>
      <c r="W4928" s="20">
        <f t="shared" si="131"/>
        <v>12347.559929078014</v>
      </c>
    </row>
    <row r="4929" spans="1:23" hidden="1">
      <c r="A4929" s="1" t="s">
        <v>35641</v>
      </c>
      <c r="B4929" s="1" t="s">
        <v>35427</v>
      </c>
      <c r="C4929" s="1" t="s">
        <v>35428</v>
      </c>
      <c r="D4929" s="2">
        <v>34700</v>
      </c>
      <c r="E4929" s="2">
        <v>43790</v>
      </c>
      <c r="F4929" s="24" t="s">
        <v>36835</v>
      </c>
      <c r="G4929" s="23">
        <v>1</v>
      </c>
      <c r="H4929" s="5">
        <v>43790</v>
      </c>
      <c r="I4929" s="1" t="s">
        <v>36836</v>
      </c>
      <c r="J4929" s="2">
        <v>41088</v>
      </c>
      <c r="K4929" s="1" t="s">
        <v>36831</v>
      </c>
      <c r="L4929" s="21">
        <f>(P4929-50)/P4929*(Q4929*M4929)*G4929</f>
        <v>189.17890125703548</v>
      </c>
      <c r="M4929" s="1">
        <v>3.0000000000000001E-3</v>
      </c>
      <c r="N4929" s="1" t="s">
        <v>1008</v>
      </c>
      <c r="O4929" s="1" t="s">
        <v>36839</v>
      </c>
      <c r="P4929" s="4">
        <v>53.3</v>
      </c>
      <c r="Q4929" s="14">
        <v>1018508.63</v>
      </c>
      <c r="R4929" s="1" t="s">
        <v>37224</v>
      </c>
      <c r="S4929" s="1" t="s">
        <v>35642</v>
      </c>
      <c r="T4929" s="1">
        <v>89654151</v>
      </c>
      <c r="U4929" s="15" t="s">
        <v>1015</v>
      </c>
      <c r="V4929" t="str">
        <f>VLOOKUP(T4929,[1]ОКТМО!$B$6:$D$553,3,0)</f>
        <v xml:space="preserve">19 Торбеевский район </v>
      </c>
      <c r="W4929" s="20">
        <f t="shared" si="131"/>
        <v>19108.979924953095</v>
      </c>
    </row>
    <row r="4930" spans="1:23" hidden="1">
      <c r="A4930" s="1" t="s">
        <v>28584</v>
      </c>
      <c r="B4930" s="1" t="s">
        <v>29031</v>
      </c>
      <c r="C4930" s="1" t="s">
        <v>29032</v>
      </c>
      <c r="D4930" s="2">
        <v>37256</v>
      </c>
      <c r="E4930" s="2">
        <v>41360</v>
      </c>
      <c r="F4930" s="24" t="s">
        <v>36835</v>
      </c>
      <c r="G4930" s="23">
        <v>1</v>
      </c>
      <c r="H4930" s="5">
        <v>41360</v>
      </c>
      <c r="I4930" s="1" t="s">
        <v>36831</v>
      </c>
      <c r="J4930" s="1" t="s">
        <v>36831</v>
      </c>
      <c r="K4930" s="1" t="s">
        <v>36831</v>
      </c>
      <c r="L4930" s="21"/>
      <c r="M4930" s="1">
        <v>3.0000000000000001E-3</v>
      </c>
      <c r="N4930" s="1" t="s">
        <v>1008</v>
      </c>
      <c r="O4930" s="1" t="s">
        <v>36831</v>
      </c>
      <c r="P4930" s="4">
        <v>40.5</v>
      </c>
      <c r="Q4930" s="14">
        <v>152623.44</v>
      </c>
      <c r="R4930" s="1" t="s">
        <v>31672</v>
      </c>
      <c r="S4930" s="1" t="s">
        <v>28585</v>
      </c>
      <c r="T4930" s="1">
        <v>89613425</v>
      </c>
      <c r="U4930" s="15" t="s">
        <v>1015</v>
      </c>
      <c r="V4930" t="str">
        <f>VLOOKUP(T4930,[1]ОКТМО!$B$6:$D$553,3,0)</f>
        <v xml:space="preserve">05 Б.Игнатовский район </v>
      </c>
      <c r="W4930" s="20">
        <f t="shared" si="131"/>
        <v>3768.48</v>
      </c>
    </row>
    <row r="4931" spans="1:23" hidden="1">
      <c r="A4931" s="1" t="s">
        <v>28586</v>
      </c>
      <c r="B4931" s="1" t="s">
        <v>28587</v>
      </c>
      <c r="C4931" s="1" t="s">
        <v>28588</v>
      </c>
      <c r="D4931" s="2">
        <v>20821</v>
      </c>
      <c r="E4931" s="2">
        <v>41677</v>
      </c>
      <c r="F4931" s="24" t="s">
        <v>36835</v>
      </c>
      <c r="G4931" s="23">
        <v>1</v>
      </c>
      <c r="H4931" s="5">
        <v>41677</v>
      </c>
      <c r="I4931" s="1" t="s">
        <v>36831</v>
      </c>
      <c r="J4931" s="1" t="s">
        <v>36831</v>
      </c>
      <c r="K4931" s="1" t="s">
        <v>36831</v>
      </c>
      <c r="L4931" s="21">
        <f>(P4931-50)/P4931*(Q4931*M4931)*G4931</f>
        <v>220.62649084990949</v>
      </c>
      <c r="M4931" s="1">
        <v>3.0000000000000001E-3</v>
      </c>
      <c r="N4931" s="1" t="s">
        <v>1008</v>
      </c>
      <c r="O4931" s="1" t="s">
        <v>36831</v>
      </c>
      <c r="P4931" s="4">
        <v>55.3</v>
      </c>
      <c r="Q4931" s="14">
        <v>767336.16</v>
      </c>
      <c r="R4931" s="1" t="s">
        <v>31600</v>
      </c>
      <c r="S4931" s="1" t="s">
        <v>28589</v>
      </c>
      <c r="T4931" s="1">
        <v>89637405</v>
      </c>
      <c r="U4931" s="15" t="s">
        <v>1015</v>
      </c>
      <c r="V4931" t="str">
        <f>VLOOKUP(T4931,[1]ОКТМО!$B$6:$D$553,3,0)</f>
        <v xml:space="preserve">14 Лямбирский район </v>
      </c>
      <c r="W4931" s="20">
        <f t="shared" si="131"/>
        <v>13875.879927667271</v>
      </c>
    </row>
    <row r="4932" spans="1:23" hidden="1">
      <c r="A4932" s="1" t="s">
        <v>28590</v>
      </c>
      <c r="B4932" s="1" t="s">
        <v>28591</v>
      </c>
      <c r="C4932" s="1" t="s">
        <v>28592</v>
      </c>
      <c r="D4932" s="2">
        <v>35431</v>
      </c>
      <c r="E4932" s="2">
        <v>41415</v>
      </c>
      <c r="F4932" s="24" t="s">
        <v>36835</v>
      </c>
      <c r="G4932" s="23">
        <v>1</v>
      </c>
      <c r="H4932" s="5">
        <v>41415</v>
      </c>
      <c r="I4932" s="1" t="s">
        <v>36831</v>
      </c>
      <c r="J4932" s="1" t="s">
        <v>36831</v>
      </c>
      <c r="K4932" s="1" t="s">
        <v>36831</v>
      </c>
      <c r="L4932" s="21"/>
      <c r="M4932" s="1">
        <v>3.0000000000000001E-3</v>
      </c>
      <c r="N4932" s="1" t="s">
        <v>1008</v>
      </c>
      <c r="O4932" s="1" t="s">
        <v>36831</v>
      </c>
      <c r="P4932" s="4">
        <v>15.3</v>
      </c>
      <c r="Q4932" s="14">
        <v>149695.96</v>
      </c>
      <c r="R4932" s="1" t="s">
        <v>31589</v>
      </c>
      <c r="S4932" s="1" t="s">
        <v>28593</v>
      </c>
      <c r="T4932" s="1">
        <v>89637420</v>
      </c>
      <c r="U4932" s="15" t="s">
        <v>1015</v>
      </c>
      <c r="V4932" t="str">
        <f>VLOOKUP(T4932,[1]ОКТМО!$B$6:$D$553,3,0)</f>
        <v xml:space="preserve">14 Лямбирский район </v>
      </c>
      <c r="W4932" s="20">
        <f t="shared" si="131"/>
        <v>9784.0496732026131</v>
      </c>
    </row>
    <row r="4933" spans="1:23" hidden="1">
      <c r="A4933" s="1" t="s">
        <v>28594</v>
      </c>
      <c r="B4933" s="1" t="s">
        <v>28595</v>
      </c>
      <c r="C4933" s="1" t="s">
        <v>28596</v>
      </c>
      <c r="D4933" s="2">
        <v>30704</v>
      </c>
      <c r="E4933" s="2">
        <v>41539</v>
      </c>
      <c r="F4933" s="24" t="s">
        <v>36835</v>
      </c>
      <c r="G4933" s="23">
        <v>1</v>
      </c>
      <c r="H4933" s="5">
        <v>41539</v>
      </c>
      <c r="I4933" s="1" t="s">
        <v>36831</v>
      </c>
      <c r="J4933" s="1" t="s">
        <v>36831</v>
      </c>
      <c r="K4933" s="1" t="s">
        <v>36831</v>
      </c>
      <c r="L4933" s="21"/>
      <c r="M4933" s="1">
        <v>3.0000000000000001E-3</v>
      </c>
      <c r="N4933" s="1" t="s">
        <v>1008</v>
      </c>
      <c r="O4933" s="1" t="s">
        <v>36831</v>
      </c>
      <c r="P4933" s="4">
        <v>25.5</v>
      </c>
      <c r="Q4933" s="14">
        <v>290447.55</v>
      </c>
      <c r="R4933" s="1" t="s">
        <v>31510</v>
      </c>
      <c r="S4933" s="1" t="s">
        <v>28597</v>
      </c>
      <c r="T4933" s="1">
        <v>89626420</v>
      </c>
      <c r="U4933" s="15" t="s">
        <v>1015</v>
      </c>
      <c r="V4933" t="str">
        <f>VLOOKUP(T4933,[1]ОКТМО!$B$6:$D$553,3,0)</f>
        <v xml:space="preserve">10 Ичалковский район </v>
      </c>
      <c r="W4933" s="20">
        <f t="shared" si="131"/>
        <v>11390.1</v>
      </c>
    </row>
    <row r="4934" spans="1:23" hidden="1">
      <c r="A4934" s="1" t="s">
        <v>28598</v>
      </c>
      <c r="B4934" s="1" t="s">
        <v>28599</v>
      </c>
      <c r="C4934" s="1" t="s">
        <v>28600</v>
      </c>
      <c r="D4934" s="2">
        <v>37256</v>
      </c>
      <c r="E4934" s="2">
        <v>41518</v>
      </c>
      <c r="F4934" s="24" t="s">
        <v>36835</v>
      </c>
      <c r="G4934" s="23">
        <v>1</v>
      </c>
      <c r="H4934" s="5">
        <v>41518</v>
      </c>
      <c r="I4934" s="1" t="s">
        <v>36831</v>
      </c>
      <c r="J4934" s="1" t="s">
        <v>36831</v>
      </c>
      <c r="K4934" s="1" t="s">
        <v>36831</v>
      </c>
      <c r="L4934" s="21"/>
      <c r="M4934" s="1">
        <v>3.0000000000000001E-3</v>
      </c>
      <c r="N4934" s="1" t="s">
        <v>1008</v>
      </c>
      <c r="O4934" s="1" t="s">
        <v>36831</v>
      </c>
      <c r="P4934" s="4">
        <v>43.8</v>
      </c>
      <c r="Q4934" s="14">
        <v>177898.52</v>
      </c>
      <c r="R4934" s="1" t="s">
        <v>29845</v>
      </c>
      <c r="S4934" s="1" t="s">
        <v>28601</v>
      </c>
      <c r="T4934" s="1">
        <v>89613425</v>
      </c>
      <c r="U4934" s="15" t="s">
        <v>1015</v>
      </c>
      <c r="V4934" t="str">
        <f>VLOOKUP(T4934,[1]ОКТМО!$B$6:$D$553,3,0)</f>
        <v xml:space="preserve">05 Б.Игнатовский район </v>
      </c>
      <c r="W4934" s="20">
        <f t="shared" si="131"/>
        <v>4061.6100456621007</v>
      </c>
    </row>
    <row r="4935" spans="1:23" hidden="1">
      <c r="A4935" s="1" t="s">
        <v>28602</v>
      </c>
      <c r="B4935" s="1" t="s">
        <v>28603</v>
      </c>
      <c r="C4935" s="1" t="s">
        <v>28604</v>
      </c>
      <c r="D4935" s="2">
        <v>37256</v>
      </c>
      <c r="E4935" s="2">
        <v>41197</v>
      </c>
      <c r="F4935" s="24" t="s">
        <v>36835</v>
      </c>
      <c r="G4935" s="23">
        <v>1</v>
      </c>
      <c r="H4935" s="5">
        <v>41197</v>
      </c>
      <c r="I4935" s="1" t="s">
        <v>36831</v>
      </c>
      <c r="J4935" s="1" t="s">
        <v>36831</v>
      </c>
      <c r="K4935" s="1" t="s">
        <v>36831</v>
      </c>
      <c r="L4935" s="21"/>
      <c r="M4935" s="1">
        <v>3.0000000000000001E-3</v>
      </c>
      <c r="N4935" s="1" t="s">
        <v>1008</v>
      </c>
      <c r="O4935" s="1" t="s">
        <v>36831</v>
      </c>
      <c r="P4935" s="4">
        <v>38.4</v>
      </c>
      <c r="Q4935" s="14">
        <v>159480.19</v>
      </c>
      <c r="R4935" s="1" t="s">
        <v>29839</v>
      </c>
      <c r="S4935" s="1" t="s">
        <v>28605</v>
      </c>
      <c r="T4935" s="1">
        <v>89613425</v>
      </c>
      <c r="U4935" s="15" t="s">
        <v>1015</v>
      </c>
      <c r="V4935" t="str">
        <f>VLOOKUP(T4935,[1]ОКТМО!$B$6:$D$553,3,0)</f>
        <v xml:space="preserve">05 Б.Игнатовский район </v>
      </c>
      <c r="W4935" s="20">
        <f t="shared" si="131"/>
        <v>4153.1299479166673</v>
      </c>
    </row>
    <row r="4936" spans="1:23" hidden="1">
      <c r="A4936" s="1" t="s">
        <v>28606</v>
      </c>
      <c r="B4936" s="1" t="s">
        <v>28607</v>
      </c>
      <c r="C4936" s="1" t="s">
        <v>28608</v>
      </c>
      <c r="D4936" s="2">
        <v>37256</v>
      </c>
      <c r="E4936" s="2">
        <v>41990</v>
      </c>
      <c r="F4936" s="24" t="s">
        <v>36835</v>
      </c>
      <c r="G4936" s="23">
        <v>1</v>
      </c>
      <c r="H4936" s="5">
        <v>41990</v>
      </c>
      <c r="I4936" s="1" t="s">
        <v>36831</v>
      </c>
      <c r="J4936" s="1" t="s">
        <v>36831</v>
      </c>
      <c r="K4936" s="1" t="s">
        <v>36831</v>
      </c>
      <c r="L4936" s="21"/>
      <c r="M4936" s="1">
        <v>3.0000000000000001E-3</v>
      </c>
      <c r="N4936" s="1" t="s">
        <v>1008</v>
      </c>
      <c r="O4936" s="1" t="s">
        <v>36831</v>
      </c>
      <c r="P4936" s="4">
        <v>34.200000000000003</v>
      </c>
      <c r="Q4936" s="14">
        <v>140677.6</v>
      </c>
      <c r="R4936" s="1" t="s">
        <v>31690</v>
      </c>
      <c r="S4936" s="1" t="s">
        <v>28609</v>
      </c>
      <c r="T4936" s="1">
        <v>89613455</v>
      </c>
      <c r="U4936" s="15" t="s">
        <v>1015</v>
      </c>
      <c r="V4936" t="str">
        <f>VLOOKUP(T4936,[1]ОКТМО!$B$6:$D$553,3,0)</f>
        <v xml:space="preserve">05 Б.Игнатовский район </v>
      </c>
      <c r="W4936" s="20">
        <f t="shared" si="131"/>
        <v>4113.3801169590643</v>
      </c>
    </row>
    <row r="4937" spans="1:23" hidden="1">
      <c r="A4937" s="1" t="s">
        <v>28610</v>
      </c>
      <c r="B4937" s="1" t="s">
        <v>28611</v>
      </c>
      <c r="C4937" s="1" t="s">
        <v>28612</v>
      </c>
      <c r="D4937" s="2">
        <v>39140</v>
      </c>
      <c r="E4937" s="2">
        <v>41704</v>
      </c>
      <c r="F4937" s="24" t="s">
        <v>36835</v>
      </c>
      <c r="G4937" s="23">
        <v>1</v>
      </c>
      <c r="H4937" s="5">
        <v>41704</v>
      </c>
      <c r="I4937" s="1" t="s">
        <v>36831</v>
      </c>
      <c r="J4937" s="2">
        <v>41088</v>
      </c>
      <c r="K4937" s="1" t="s">
        <v>36831</v>
      </c>
      <c r="L4937" s="21"/>
      <c r="M4937" s="1">
        <v>3.0000000000000001E-3</v>
      </c>
      <c r="N4937" s="1" t="s">
        <v>1008</v>
      </c>
      <c r="O4937" s="1" t="s">
        <v>36837</v>
      </c>
      <c r="P4937" s="4">
        <v>34.5</v>
      </c>
      <c r="Q4937" s="14">
        <v>374233.92</v>
      </c>
      <c r="R4937" s="1" t="s">
        <v>31589</v>
      </c>
      <c r="S4937" s="1" t="s">
        <v>28613</v>
      </c>
      <c r="T4937" s="1">
        <v>89637420</v>
      </c>
      <c r="U4937" s="15" t="s">
        <v>1015</v>
      </c>
      <c r="V4937" t="str">
        <f>VLOOKUP(T4937,[1]ОКТМО!$B$6:$D$553,3,0)</f>
        <v xml:space="preserve">14 Лямбирский район </v>
      </c>
      <c r="W4937" s="20">
        <f t="shared" si="131"/>
        <v>10847.359999999999</v>
      </c>
    </row>
    <row r="4938" spans="1:23" hidden="1">
      <c r="A4938" s="1" t="s">
        <v>28615</v>
      </c>
      <c r="B4938" s="1" t="s">
        <v>28616</v>
      </c>
      <c r="C4938" s="1" t="s">
        <v>28617</v>
      </c>
      <c r="D4938" s="2">
        <v>37256</v>
      </c>
      <c r="E4938" s="2">
        <v>42859</v>
      </c>
      <c r="F4938" s="24" t="s">
        <v>36835</v>
      </c>
      <c r="G4938" s="23">
        <v>1</v>
      </c>
      <c r="H4938" s="5">
        <v>42859</v>
      </c>
      <c r="I4938" s="1" t="s">
        <v>36831</v>
      </c>
      <c r="J4938" s="1" t="s">
        <v>36831</v>
      </c>
      <c r="K4938" s="1" t="s">
        <v>36831</v>
      </c>
      <c r="L4938" s="21"/>
      <c r="M4938" s="1">
        <v>3.0000000000000001E-3</v>
      </c>
      <c r="N4938" s="1" t="s">
        <v>1008</v>
      </c>
      <c r="O4938" s="1" t="s">
        <v>36831</v>
      </c>
      <c r="P4938" s="4">
        <v>32.799999999999997</v>
      </c>
      <c r="Q4938" s="14">
        <v>133220.81</v>
      </c>
      <c r="R4938" s="1" t="s">
        <v>29845</v>
      </c>
      <c r="S4938" s="1" t="s">
        <v>28618</v>
      </c>
      <c r="T4938" s="1">
        <v>89613425</v>
      </c>
      <c r="U4938" s="15" t="s">
        <v>1015</v>
      </c>
      <c r="V4938" t="str">
        <f>VLOOKUP(T4938,[1]ОКТМО!$B$6:$D$553,3,0)</f>
        <v xml:space="preserve">05 Б.Игнатовский район </v>
      </c>
      <c r="W4938" s="20">
        <f t="shared" si="131"/>
        <v>4061.6100609756099</v>
      </c>
    </row>
    <row r="4939" spans="1:23" hidden="1">
      <c r="A4939" s="1" t="s">
        <v>12376</v>
      </c>
      <c r="B4939" s="1" t="s">
        <v>12377</v>
      </c>
      <c r="C4939" s="1" t="s">
        <v>12378</v>
      </c>
      <c r="D4939" s="2">
        <v>37616</v>
      </c>
      <c r="E4939" s="2">
        <v>43347</v>
      </c>
      <c r="F4939" s="24" t="s">
        <v>36835</v>
      </c>
      <c r="G4939" s="23">
        <v>1</v>
      </c>
      <c r="H4939" s="5">
        <v>43347</v>
      </c>
      <c r="I4939" s="1" t="s">
        <v>36836</v>
      </c>
      <c r="J4939" s="1" t="s">
        <v>36831</v>
      </c>
      <c r="K4939" s="1" t="s">
        <v>36831</v>
      </c>
      <c r="L4939" s="21"/>
      <c r="M4939" s="1">
        <v>3.0000000000000001E-3</v>
      </c>
      <c r="N4939" s="1" t="s">
        <v>1008</v>
      </c>
      <c r="O4939" s="1" t="s">
        <v>36831</v>
      </c>
      <c r="P4939" s="4">
        <v>14.5</v>
      </c>
      <c r="Q4939" s="14">
        <v>86608.35</v>
      </c>
      <c r="R4939" s="1" t="s">
        <v>15123</v>
      </c>
      <c r="S4939" s="1" t="s">
        <v>12379</v>
      </c>
      <c r="T4939" s="1">
        <v>89629483</v>
      </c>
      <c r="U4939" s="15" t="s">
        <v>1015</v>
      </c>
      <c r="V4939" t="str">
        <f>VLOOKUP(T4939,[1]ОКТМО!$B$6:$D$553,3,0)</f>
        <v xml:space="preserve">21 МО Ковылкино </v>
      </c>
      <c r="W4939" s="20">
        <f t="shared" si="131"/>
        <v>5972.9896551724141</v>
      </c>
    </row>
    <row r="4940" spans="1:23" hidden="1">
      <c r="A4940" s="1" t="s">
        <v>12380</v>
      </c>
      <c r="B4940" s="1" t="s">
        <v>12381</v>
      </c>
      <c r="C4940" s="1" t="s">
        <v>12382</v>
      </c>
      <c r="D4940" s="2">
        <v>37621</v>
      </c>
      <c r="E4940" s="2">
        <v>43255</v>
      </c>
      <c r="F4940" s="24" t="s">
        <v>36835</v>
      </c>
      <c r="G4940" s="23">
        <v>1</v>
      </c>
      <c r="H4940" s="5">
        <v>43255</v>
      </c>
      <c r="I4940" s="1" t="s">
        <v>36836</v>
      </c>
      <c r="J4940" s="1" t="s">
        <v>36831</v>
      </c>
      <c r="K4940" s="1" t="s">
        <v>36831</v>
      </c>
      <c r="L4940" s="21">
        <f>(P4940-50)/P4940*(Q4940*M4940)*G4940</f>
        <v>213.39986554896149</v>
      </c>
      <c r="M4940" s="1">
        <v>3.0000000000000001E-3</v>
      </c>
      <c r="N4940" s="1" t="s">
        <v>1008</v>
      </c>
      <c r="O4940" s="1" t="s">
        <v>36831</v>
      </c>
      <c r="P4940" s="4">
        <v>67.400000000000006</v>
      </c>
      <c r="Q4940" s="14">
        <v>275539.28999999998</v>
      </c>
      <c r="R4940" s="1" t="s">
        <v>15144</v>
      </c>
      <c r="S4940" s="1" t="s">
        <v>12383</v>
      </c>
      <c r="T4940" s="1">
        <v>89629406</v>
      </c>
      <c r="U4940" s="15" t="s">
        <v>1015</v>
      </c>
      <c r="V4940" t="str">
        <f>VLOOKUP(T4940,[1]ОКТМО!$B$6:$D$553,3,0)</f>
        <v xml:space="preserve">21 МО Ковылкино </v>
      </c>
      <c r="W4940" s="20">
        <f t="shared" si="131"/>
        <v>4088.1200296735897</v>
      </c>
    </row>
    <row r="4941" spans="1:23" hidden="1">
      <c r="A4941" s="1" t="s">
        <v>12384</v>
      </c>
      <c r="B4941" s="1" t="s">
        <v>12385</v>
      </c>
      <c r="C4941" s="1" t="s">
        <v>12386</v>
      </c>
      <c r="D4941" s="2">
        <v>37621</v>
      </c>
      <c r="E4941" s="2">
        <v>41837</v>
      </c>
      <c r="F4941" s="24" t="s">
        <v>36835</v>
      </c>
      <c r="G4941" s="23">
        <v>1</v>
      </c>
      <c r="H4941" s="5">
        <v>41837</v>
      </c>
      <c r="I4941" s="1" t="s">
        <v>36836</v>
      </c>
      <c r="J4941" s="1" t="s">
        <v>36831</v>
      </c>
      <c r="K4941" s="1" t="s">
        <v>36831</v>
      </c>
      <c r="L4941" s="21"/>
      <c r="M4941" s="1">
        <v>3.0000000000000001E-3</v>
      </c>
      <c r="N4941" s="1" t="s">
        <v>1008</v>
      </c>
      <c r="O4941" s="1" t="s">
        <v>36831</v>
      </c>
      <c r="P4941" s="4">
        <v>17.8</v>
      </c>
      <c r="Q4941" s="14">
        <v>73299.69</v>
      </c>
      <c r="R4941" s="1" t="s">
        <v>15144</v>
      </c>
      <c r="S4941" s="1" t="s">
        <v>12387</v>
      </c>
      <c r="T4941" s="1">
        <v>89629406</v>
      </c>
      <c r="U4941" s="15" t="s">
        <v>1015</v>
      </c>
      <c r="V4941" t="str">
        <f>VLOOKUP(T4941,[1]ОКТМО!$B$6:$D$553,3,0)</f>
        <v xml:space="preserve">21 МО Ковылкино </v>
      </c>
      <c r="W4941" s="20">
        <f t="shared" si="131"/>
        <v>4117.9601123595503</v>
      </c>
    </row>
    <row r="4942" spans="1:23" hidden="1">
      <c r="A4942" s="1" t="s">
        <v>12388</v>
      </c>
      <c r="B4942" s="1" t="s">
        <v>12390</v>
      </c>
      <c r="C4942" s="1" t="s">
        <v>12391</v>
      </c>
      <c r="D4942" s="2">
        <v>41851</v>
      </c>
      <c r="E4942" s="2">
        <v>43940</v>
      </c>
      <c r="F4942" s="24" t="s">
        <v>36835</v>
      </c>
      <c r="G4942" s="23">
        <v>1</v>
      </c>
      <c r="H4942" s="5">
        <v>43940</v>
      </c>
      <c r="I4942" s="1" t="s">
        <v>36836</v>
      </c>
      <c r="J4942" s="2">
        <v>41711</v>
      </c>
      <c r="K4942" s="1" t="s">
        <v>36831</v>
      </c>
      <c r="L4942" s="21">
        <f>(P4942-50)/P4942*(Q4942*M4942)*G4942</f>
        <v>458.21826409276946</v>
      </c>
      <c r="M4942" s="1">
        <v>3.0000000000000001E-3</v>
      </c>
      <c r="N4942" s="1" t="s">
        <v>1008</v>
      </c>
      <c r="O4942" s="1" t="s">
        <v>36839</v>
      </c>
      <c r="P4942" s="4">
        <v>73.3</v>
      </c>
      <c r="Q4942" s="14">
        <v>480506.42</v>
      </c>
      <c r="R4942" s="1" t="s">
        <v>15161</v>
      </c>
      <c r="S4942" s="1" t="s">
        <v>12389</v>
      </c>
      <c r="T4942" s="1">
        <v>89629481</v>
      </c>
      <c r="U4942" s="15" t="s">
        <v>1015</v>
      </c>
      <c r="V4942" t="str">
        <f>VLOOKUP(T4942,[1]ОКТМО!$B$6:$D$553,3,0)</f>
        <v xml:space="preserve">21 МО Ковылкино </v>
      </c>
      <c r="W4942" s="20">
        <f t="shared" si="131"/>
        <v>6555.3399727148708</v>
      </c>
    </row>
    <row r="4943" spans="1:23" hidden="1">
      <c r="A4943" s="1" t="s">
        <v>12392</v>
      </c>
      <c r="B4943" s="1" t="s">
        <v>37666</v>
      </c>
      <c r="C4943" s="1" t="s">
        <v>12393</v>
      </c>
      <c r="D4943" s="2">
        <v>37621</v>
      </c>
      <c r="E4943" s="2">
        <v>43604</v>
      </c>
      <c r="F4943" s="24" t="s">
        <v>36835</v>
      </c>
      <c r="G4943" s="23">
        <v>1</v>
      </c>
      <c r="H4943" s="5">
        <v>43604</v>
      </c>
      <c r="I4943" s="1" t="s">
        <v>36836</v>
      </c>
      <c r="J4943" s="1" t="s">
        <v>36831</v>
      </c>
      <c r="K4943" s="1" t="s">
        <v>36831</v>
      </c>
      <c r="L4943" s="21"/>
      <c r="M4943" s="1">
        <v>3.0000000000000001E-3</v>
      </c>
      <c r="N4943" s="1" t="s">
        <v>1008</v>
      </c>
      <c r="O4943" s="1" t="s">
        <v>36831</v>
      </c>
      <c r="P4943" s="4">
        <v>17.399999999999999</v>
      </c>
      <c r="Q4943" s="14">
        <v>115467.44</v>
      </c>
      <c r="R4943" s="1" t="s">
        <v>15161</v>
      </c>
      <c r="S4943" s="1" t="s">
        <v>12394</v>
      </c>
      <c r="T4943" s="1">
        <v>89629481</v>
      </c>
      <c r="U4943" s="15" t="s">
        <v>1015</v>
      </c>
      <c r="V4943" t="str">
        <f>VLOOKUP(T4943,[1]ОКТМО!$B$6:$D$553,3,0)</f>
        <v xml:space="preserve">21 МО Ковылкино </v>
      </c>
      <c r="W4943" s="20">
        <f t="shared" si="131"/>
        <v>6636.0597701149436</v>
      </c>
    </row>
    <row r="4944" spans="1:23" hidden="1">
      <c r="A4944" s="1" t="s">
        <v>12395</v>
      </c>
      <c r="B4944" s="1" t="s">
        <v>12396</v>
      </c>
      <c r="C4944" s="1" t="s">
        <v>12397</v>
      </c>
      <c r="D4944" s="2">
        <v>36768</v>
      </c>
      <c r="E4944" s="2">
        <v>42943</v>
      </c>
      <c r="F4944" s="24" t="s">
        <v>36835</v>
      </c>
      <c r="G4944" s="23">
        <v>1</v>
      </c>
      <c r="H4944" s="5">
        <v>42943</v>
      </c>
      <c r="I4944" s="1" t="s">
        <v>36836</v>
      </c>
      <c r="J4944" s="1" t="s">
        <v>36831</v>
      </c>
      <c r="K4944" s="1" t="s">
        <v>36831</v>
      </c>
      <c r="L4944" s="21"/>
      <c r="M4944" s="1">
        <v>3.0000000000000001E-3</v>
      </c>
      <c r="N4944" s="1" t="s">
        <v>1008</v>
      </c>
      <c r="O4944" s="1" t="s">
        <v>36831</v>
      </c>
      <c r="P4944" s="4">
        <v>18.100000000000001</v>
      </c>
      <c r="Q4944" s="14">
        <v>128094.06</v>
      </c>
      <c r="R4944" s="1" t="s">
        <v>15203</v>
      </c>
      <c r="S4944" s="1" t="s">
        <v>12398</v>
      </c>
      <c r="T4944" s="1">
        <v>89629456</v>
      </c>
      <c r="U4944" s="15" t="s">
        <v>1015</v>
      </c>
      <c r="V4944" t="str">
        <f>VLOOKUP(T4944,[1]ОКТМО!$B$6:$D$553,3,0)</f>
        <v xml:space="preserve">21 МО Ковылкино </v>
      </c>
      <c r="W4944" s="20">
        <f t="shared" si="131"/>
        <v>7077.0198895027615</v>
      </c>
    </row>
    <row r="4945" spans="1:23" hidden="1">
      <c r="A4945" s="1" t="s">
        <v>12399</v>
      </c>
      <c r="B4945" s="1" t="s">
        <v>12400</v>
      </c>
      <c r="C4945" s="1" t="s">
        <v>12401</v>
      </c>
      <c r="D4945" s="2">
        <v>36576</v>
      </c>
      <c r="E4945" s="2">
        <v>42410</v>
      </c>
      <c r="F4945" s="24" t="s">
        <v>36835</v>
      </c>
      <c r="G4945" s="23">
        <v>1</v>
      </c>
      <c r="H4945" s="5">
        <v>42410</v>
      </c>
      <c r="I4945" s="1" t="s">
        <v>36836</v>
      </c>
      <c r="J4945" s="1" t="s">
        <v>36831</v>
      </c>
      <c r="K4945" s="1" t="s">
        <v>36831</v>
      </c>
      <c r="L4945" s="21"/>
      <c r="M4945" s="1">
        <v>3.0000000000000001E-3</v>
      </c>
      <c r="N4945" s="1" t="s">
        <v>1008</v>
      </c>
      <c r="O4945" s="1" t="s">
        <v>36831</v>
      </c>
      <c r="P4945" s="4">
        <v>34.6</v>
      </c>
      <c r="Q4945" s="14">
        <v>237123.83</v>
      </c>
      <c r="R4945" s="1" t="s">
        <v>15392</v>
      </c>
      <c r="S4945" s="1" t="s">
        <v>12402</v>
      </c>
      <c r="T4945" s="1">
        <v>89629481</v>
      </c>
      <c r="U4945" s="15" t="s">
        <v>1015</v>
      </c>
      <c r="V4945" t="str">
        <f>VLOOKUP(T4945,[1]ОКТМО!$B$6:$D$553,3,0)</f>
        <v xml:space="preserve">21 МО Ковылкино </v>
      </c>
      <c r="W4945" s="20">
        <f t="shared" si="131"/>
        <v>6853.2898843930625</v>
      </c>
    </row>
    <row r="4946" spans="1:23" hidden="1">
      <c r="A4946" s="1" t="s">
        <v>12403</v>
      </c>
      <c r="B4946" s="1" t="s">
        <v>12404</v>
      </c>
      <c r="C4946" s="1" t="s">
        <v>12405</v>
      </c>
      <c r="D4946" s="2">
        <v>36526</v>
      </c>
      <c r="E4946" s="2">
        <v>41949</v>
      </c>
      <c r="F4946" s="24" t="s">
        <v>36835</v>
      </c>
      <c r="G4946" s="23">
        <v>1</v>
      </c>
      <c r="H4946" s="5">
        <v>41949</v>
      </c>
      <c r="I4946" s="1" t="s">
        <v>36836</v>
      </c>
      <c r="J4946" s="1" t="s">
        <v>36831</v>
      </c>
      <c r="K4946" s="1" t="s">
        <v>36831</v>
      </c>
      <c r="L4946" s="21"/>
      <c r="M4946" s="1">
        <v>3.0000000000000001E-3</v>
      </c>
      <c r="N4946" s="1" t="s">
        <v>1008</v>
      </c>
      <c r="O4946" s="1" t="s">
        <v>36831</v>
      </c>
      <c r="P4946" s="4">
        <v>32.799999999999997</v>
      </c>
      <c r="Q4946" s="14">
        <v>251879.4</v>
      </c>
      <c r="R4946" s="1" t="s">
        <v>13570</v>
      </c>
      <c r="S4946" s="1" t="s">
        <v>12406</v>
      </c>
      <c r="T4946" s="1">
        <v>89624477</v>
      </c>
      <c r="U4946" s="15" t="s">
        <v>1015</v>
      </c>
      <c r="V4946" t="str">
        <f>VLOOKUP(T4946,[1]ОКТМО!$B$6:$D$553,3,0)</f>
        <v xml:space="preserve">09 Инсарский район </v>
      </c>
      <c r="W4946" s="20">
        <f t="shared" si="131"/>
        <v>7679.2500000000009</v>
      </c>
    </row>
    <row r="4947" spans="1:23" hidden="1">
      <c r="A4947" s="1" t="s">
        <v>12407</v>
      </c>
      <c r="B4947" s="1" t="s">
        <v>12408</v>
      </c>
      <c r="C4947" s="1" t="s">
        <v>12409</v>
      </c>
      <c r="D4947" s="2">
        <v>37150</v>
      </c>
      <c r="E4947" s="2">
        <v>42861</v>
      </c>
      <c r="F4947" s="24" t="s">
        <v>36835</v>
      </c>
      <c r="G4947" s="23">
        <v>1</v>
      </c>
      <c r="H4947" s="5">
        <v>42861</v>
      </c>
      <c r="I4947" s="1" t="s">
        <v>36836</v>
      </c>
      <c r="J4947" s="1" t="s">
        <v>36831</v>
      </c>
      <c r="K4947" s="1" t="s">
        <v>36831</v>
      </c>
      <c r="L4947" s="21"/>
      <c r="M4947" s="1">
        <v>3.0000000000000001E-3</v>
      </c>
      <c r="N4947" s="1" t="s">
        <v>1008</v>
      </c>
      <c r="O4947" s="1" t="s">
        <v>36831</v>
      </c>
      <c r="P4947" s="4">
        <v>30.6</v>
      </c>
      <c r="Q4947" s="14">
        <v>153592.42000000001</v>
      </c>
      <c r="R4947" s="1" t="s">
        <v>13621</v>
      </c>
      <c r="S4947" s="1" t="s">
        <v>12410</v>
      </c>
      <c r="T4947" s="1">
        <v>89624477</v>
      </c>
      <c r="U4947" s="15" t="s">
        <v>1015</v>
      </c>
      <c r="V4947" t="str">
        <f>VLOOKUP(T4947,[1]ОКТМО!$B$6:$D$553,3,0)</f>
        <v xml:space="preserve">09 Инсарский район </v>
      </c>
      <c r="W4947" s="20">
        <f t="shared" si="131"/>
        <v>5019.3601307189547</v>
      </c>
    </row>
    <row r="4948" spans="1:23" hidden="1">
      <c r="A4948" s="1" t="s">
        <v>12411</v>
      </c>
      <c r="B4948" s="1" t="s">
        <v>12412</v>
      </c>
      <c r="C4948" s="1" t="s">
        <v>12413</v>
      </c>
      <c r="D4948" s="2">
        <v>36892</v>
      </c>
      <c r="E4948" s="2">
        <v>43398</v>
      </c>
      <c r="F4948" s="24" t="s">
        <v>36835</v>
      </c>
      <c r="G4948" s="23">
        <v>1</v>
      </c>
      <c r="H4948" s="5">
        <v>43398</v>
      </c>
      <c r="I4948" s="1" t="s">
        <v>36836</v>
      </c>
      <c r="J4948" s="1" t="s">
        <v>36831</v>
      </c>
      <c r="K4948" s="1" t="s">
        <v>36831</v>
      </c>
      <c r="L4948" s="21"/>
      <c r="M4948" s="1">
        <v>3.0000000000000001E-3</v>
      </c>
      <c r="N4948" s="1" t="s">
        <v>1008</v>
      </c>
      <c r="O4948" s="1" t="s">
        <v>36831</v>
      </c>
      <c r="P4948" s="4">
        <v>38.700000000000003</v>
      </c>
      <c r="Q4948" s="14">
        <v>211085.28</v>
      </c>
      <c r="R4948" s="1" t="s">
        <v>14174</v>
      </c>
      <c r="S4948" s="1" t="s">
        <v>12414</v>
      </c>
      <c r="T4948" s="1">
        <v>89624412</v>
      </c>
      <c r="U4948" s="15" t="s">
        <v>1015</v>
      </c>
      <c r="V4948" t="str">
        <f>VLOOKUP(T4948,[1]ОКТМО!$B$6:$D$553,3,0)</f>
        <v xml:space="preserve">09 Инсарский район </v>
      </c>
      <c r="W4948" s="20">
        <f t="shared" si="131"/>
        <v>5454.4</v>
      </c>
    </row>
    <row r="4949" spans="1:23" hidden="1">
      <c r="A4949" s="1" t="s">
        <v>12415</v>
      </c>
      <c r="B4949" s="1" t="s">
        <v>12416</v>
      </c>
      <c r="C4949" s="1" t="s">
        <v>12417</v>
      </c>
      <c r="D4949" s="2">
        <v>36892</v>
      </c>
      <c r="E4949" s="2">
        <v>42493</v>
      </c>
      <c r="F4949" s="24" t="s">
        <v>36835</v>
      </c>
      <c r="G4949" s="23">
        <v>1</v>
      </c>
      <c r="H4949" s="5">
        <v>42493</v>
      </c>
      <c r="I4949" s="1" t="s">
        <v>36836</v>
      </c>
      <c r="J4949" s="1" t="s">
        <v>36831</v>
      </c>
      <c r="K4949" s="1" t="s">
        <v>36831</v>
      </c>
      <c r="L4949" s="21"/>
      <c r="M4949" s="1">
        <v>3.0000000000000001E-3</v>
      </c>
      <c r="N4949" s="1" t="s">
        <v>1008</v>
      </c>
      <c r="O4949" s="1" t="s">
        <v>36831</v>
      </c>
      <c r="P4949" s="4">
        <v>33.700000000000003</v>
      </c>
      <c r="Q4949" s="14">
        <v>196874.39</v>
      </c>
      <c r="R4949" s="1" t="s">
        <v>13605</v>
      </c>
      <c r="S4949" s="1" t="s">
        <v>12418</v>
      </c>
      <c r="T4949" s="1">
        <v>89624436</v>
      </c>
      <c r="U4949" s="15" t="s">
        <v>1015</v>
      </c>
      <c r="V4949" t="str">
        <f>VLOOKUP(T4949,[1]ОКТМО!$B$6:$D$553,3,0)</f>
        <v xml:space="preserve">09 Инсарский район </v>
      </c>
      <c r="W4949" s="20">
        <f t="shared" si="131"/>
        <v>5841.97002967359</v>
      </c>
    </row>
    <row r="4950" spans="1:23" hidden="1">
      <c r="A4950" s="1" t="s">
        <v>12419</v>
      </c>
      <c r="B4950" s="1" t="s">
        <v>12420</v>
      </c>
      <c r="C4950" s="1" t="s">
        <v>12421</v>
      </c>
      <c r="D4950" s="2">
        <v>36892</v>
      </c>
      <c r="E4950" s="2">
        <v>43290</v>
      </c>
      <c r="F4950" s="24" t="s">
        <v>36835</v>
      </c>
      <c r="G4950" s="23">
        <v>1</v>
      </c>
      <c r="H4950" s="5">
        <v>43290</v>
      </c>
      <c r="I4950" s="1" t="s">
        <v>36836</v>
      </c>
      <c r="J4950" s="1" t="s">
        <v>36831</v>
      </c>
      <c r="K4950" s="1" t="s">
        <v>36831</v>
      </c>
      <c r="L4950" s="21">
        <f>(P4950-50)/P4950*(Q4950*M4950)*G4950</f>
        <v>149.63230010101009</v>
      </c>
      <c r="M4950" s="1">
        <v>3.0000000000000001E-3</v>
      </c>
      <c r="N4950" s="1" t="s">
        <v>1008</v>
      </c>
      <c r="O4950" s="1" t="s">
        <v>36831</v>
      </c>
      <c r="P4950" s="4">
        <v>59.4</v>
      </c>
      <c r="Q4950" s="14">
        <v>315182.93</v>
      </c>
      <c r="R4950" s="1" t="s">
        <v>13605</v>
      </c>
      <c r="S4950" s="1" t="s">
        <v>12422</v>
      </c>
      <c r="T4950" s="1">
        <v>89624436</v>
      </c>
      <c r="U4950" s="15" t="s">
        <v>1015</v>
      </c>
      <c r="V4950" t="str">
        <f>VLOOKUP(T4950,[1]ОКТМО!$B$6:$D$553,3,0)</f>
        <v xml:space="preserve">09 Инсарский район </v>
      </c>
      <c r="W4950" s="20">
        <f t="shared" si="131"/>
        <v>5306.1099326599324</v>
      </c>
    </row>
    <row r="4951" spans="1:23" hidden="1">
      <c r="A4951" s="1" t="s">
        <v>12423</v>
      </c>
      <c r="B4951" s="1" t="s">
        <v>21305</v>
      </c>
      <c r="C4951" s="1" t="s">
        <v>12424</v>
      </c>
      <c r="D4951" s="2">
        <v>36788</v>
      </c>
      <c r="E4951" s="2">
        <v>42971</v>
      </c>
      <c r="F4951" s="24" t="s">
        <v>36835</v>
      </c>
      <c r="G4951" s="23">
        <v>1</v>
      </c>
      <c r="H4951" s="5">
        <v>42971</v>
      </c>
      <c r="I4951" s="1" t="s">
        <v>36836</v>
      </c>
      <c r="J4951" s="2">
        <v>41088</v>
      </c>
      <c r="K4951" s="1" t="s">
        <v>36831</v>
      </c>
      <c r="L4951" s="21"/>
      <c r="M4951" s="1">
        <v>3.0000000000000001E-3</v>
      </c>
      <c r="N4951" s="1" t="s">
        <v>1008</v>
      </c>
      <c r="O4951" s="1" t="s">
        <v>36839</v>
      </c>
      <c r="P4951" s="4">
        <v>35.9</v>
      </c>
      <c r="Q4951" s="14">
        <v>222632.41</v>
      </c>
      <c r="R4951" s="1" t="s">
        <v>15443</v>
      </c>
      <c r="S4951" s="1" t="s">
        <v>12425</v>
      </c>
      <c r="T4951" s="1">
        <v>89624424</v>
      </c>
      <c r="U4951" s="15" t="s">
        <v>1015</v>
      </c>
      <c r="V4951" t="str">
        <f>VLOOKUP(T4951,[1]ОКТМО!$B$6:$D$553,3,0)</f>
        <v xml:space="preserve">09 Инсарский район </v>
      </c>
      <c r="W4951" s="20">
        <f t="shared" si="131"/>
        <v>6201.4598885793876</v>
      </c>
    </row>
    <row r="4952" spans="1:23" hidden="1">
      <c r="A4952" s="1" t="s">
        <v>12426</v>
      </c>
      <c r="B4952" s="1" t="s">
        <v>12427</v>
      </c>
      <c r="C4952" s="1" t="s">
        <v>12428</v>
      </c>
      <c r="D4952" s="2">
        <v>36892</v>
      </c>
      <c r="E4952" s="2">
        <v>42903</v>
      </c>
      <c r="F4952" s="24" t="s">
        <v>36835</v>
      </c>
      <c r="G4952" s="23">
        <v>1</v>
      </c>
      <c r="H4952" s="5">
        <v>42903</v>
      </c>
      <c r="I4952" s="1" t="s">
        <v>36836</v>
      </c>
      <c r="J4952" s="1" t="s">
        <v>36831</v>
      </c>
      <c r="K4952" s="1" t="s">
        <v>36831</v>
      </c>
      <c r="L4952" s="21"/>
      <c r="M4952" s="1">
        <v>3.0000000000000001E-3</v>
      </c>
      <c r="N4952" s="1" t="s">
        <v>1008</v>
      </c>
      <c r="O4952" s="1" t="s">
        <v>36831</v>
      </c>
      <c r="P4952" s="3">
        <v>34</v>
      </c>
      <c r="Q4952" s="14">
        <v>210849.64</v>
      </c>
      <c r="R4952" s="1" t="s">
        <v>15443</v>
      </c>
      <c r="S4952" s="1" t="s">
        <v>12429</v>
      </c>
      <c r="T4952" s="1">
        <v>89624424</v>
      </c>
      <c r="U4952" s="15" t="s">
        <v>1015</v>
      </c>
      <c r="V4952" t="str">
        <f>VLOOKUP(T4952,[1]ОКТМО!$B$6:$D$553,3,0)</f>
        <v xml:space="preserve">09 Инсарский район </v>
      </c>
      <c r="W4952" s="20">
        <f t="shared" si="131"/>
        <v>6201.46</v>
      </c>
    </row>
    <row r="4953" spans="1:23" hidden="1">
      <c r="A4953" s="1" t="s">
        <v>12430</v>
      </c>
      <c r="B4953" s="1" t="s">
        <v>12431</v>
      </c>
      <c r="C4953" s="1" t="s">
        <v>12432</v>
      </c>
      <c r="D4953" s="2">
        <v>36789</v>
      </c>
      <c r="E4953" s="2">
        <v>43740</v>
      </c>
      <c r="F4953" s="24" t="s">
        <v>36835</v>
      </c>
      <c r="G4953" s="23">
        <v>1</v>
      </c>
      <c r="H4953" s="5">
        <v>43740</v>
      </c>
      <c r="I4953" s="1" t="s">
        <v>36836</v>
      </c>
      <c r="J4953" s="1" t="s">
        <v>36831</v>
      </c>
      <c r="K4953" s="1" t="s">
        <v>36831</v>
      </c>
      <c r="L4953" s="21"/>
      <c r="M4953" s="1">
        <v>3.0000000000000001E-3</v>
      </c>
      <c r="N4953" s="1" t="s">
        <v>1008</v>
      </c>
      <c r="O4953" s="1" t="s">
        <v>36831</v>
      </c>
      <c r="P4953" s="4">
        <v>30.4</v>
      </c>
      <c r="Q4953" s="14">
        <v>188524.38</v>
      </c>
      <c r="R4953" s="1" t="s">
        <v>15443</v>
      </c>
      <c r="S4953" s="1" t="s">
        <v>12433</v>
      </c>
      <c r="T4953" s="1">
        <v>89624424</v>
      </c>
      <c r="U4953" s="15" t="s">
        <v>1015</v>
      </c>
      <c r="V4953" t="str">
        <f>VLOOKUP(T4953,[1]ОКТМО!$B$6:$D$553,3,0)</f>
        <v xml:space="preserve">09 Инсарский район </v>
      </c>
      <c r="W4953" s="20">
        <f t="shared" si="131"/>
        <v>6201.4598684210532</v>
      </c>
    </row>
    <row r="4954" spans="1:23" hidden="1">
      <c r="A4954" s="1" t="s">
        <v>12434</v>
      </c>
      <c r="B4954" s="1" t="s">
        <v>12435</v>
      </c>
      <c r="C4954" s="1" t="s">
        <v>12436</v>
      </c>
      <c r="D4954" s="2">
        <v>36788</v>
      </c>
      <c r="E4954" s="2">
        <v>42896</v>
      </c>
      <c r="F4954" s="24" t="s">
        <v>36835</v>
      </c>
      <c r="G4954" s="23">
        <v>1</v>
      </c>
      <c r="H4954" s="5">
        <v>42896</v>
      </c>
      <c r="I4954" s="1" t="s">
        <v>36836</v>
      </c>
      <c r="J4954" s="1" t="s">
        <v>36831</v>
      </c>
      <c r="K4954" s="1" t="s">
        <v>36831</v>
      </c>
      <c r="L4954" s="21"/>
      <c r="M4954" s="1">
        <v>3.0000000000000001E-3</v>
      </c>
      <c r="N4954" s="1" t="s">
        <v>1008</v>
      </c>
      <c r="O4954" s="1" t="s">
        <v>36831</v>
      </c>
      <c r="P4954" s="3">
        <v>35</v>
      </c>
      <c r="Q4954" s="14">
        <v>217051.1</v>
      </c>
      <c r="R4954" s="1" t="s">
        <v>15443</v>
      </c>
      <c r="S4954" s="1" t="s">
        <v>12437</v>
      </c>
      <c r="T4954" s="1">
        <v>89624424</v>
      </c>
      <c r="U4954" s="15" t="s">
        <v>1015</v>
      </c>
      <c r="V4954" t="str">
        <f>VLOOKUP(T4954,[1]ОКТМО!$B$6:$D$553,3,0)</f>
        <v xml:space="preserve">09 Инсарский район </v>
      </c>
      <c r="W4954" s="20">
        <f t="shared" si="131"/>
        <v>6201.46</v>
      </c>
    </row>
    <row r="4955" spans="1:23" hidden="1">
      <c r="A4955" s="1" t="s">
        <v>12438</v>
      </c>
      <c r="B4955" s="1" t="s">
        <v>12439</v>
      </c>
      <c r="C4955" s="1" t="s">
        <v>12440</v>
      </c>
      <c r="D4955" s="2">
        <v>36892</v>
      </c>
      <c r="E4955" s="2">
        <v>42306</v>
      </c>
      <c r="F4955" s="24" t="s">
        <v>36835</v>
      </c>
      <c r="G4955" s="23">
        <v>1</v>
      </c>
      <c r="H4955" s="5">
        <v>42306</v>
      </c>
      <c r="I4955" s="1" t="s">
        <v>36836</v>
      </c>
      <c r="J4955" s="1" t="s">
        <v>36831</v>
      </c>
      <c r="K4955" s="1" t="s">
        <v>36831</v>
      </c>
      <c r="L4955" s="21"/>
      <c r="M4955" s="1">
        <v>3.0000000000000001E-3</v>
      </c>
      <c r="N4955" s="1" t="s">
        <v>1008</v>
      </c>
      <c r="O4955" s="1" t="s">
        <v>36831</v>
      </c>
      <c r="P4955" s="4">
        <v>32.799999999999997</v>
      </c>
      <c r="Q4955" s="14">
        <v>174019.09</v>
      </c>
      <c r="R4955" s="1" t="s">
        <v>15379</v>
      </c>
      <c r="S4955" s="1" t="s">
        <v>12441</v>
      </c>
      <c r="T4955" s="1">
        <v>89624472</v>
      </c>
      <c r="U4955" s="15" t="s">
        <v>1015</v>
      </c>
      <c r="V4955" t="str">
        <f>VLOOKUP(T4955,[1]ОКТМО!$B$6:$D$553,3,0)</f>
        <v xml:space="preserve">09 Инсарский район </v>
      </c>
      <c r="W4955" s="20">
        <f t="shared" si="131"/>
        <v>5305.4600609756098</v>
      </c>
    </row>
    <row r="4956" spans="1:23" hidden="1">
      <c r="A4956" s="1" t="s">
        <v>12442</v>
      </c>
      <c r="B4956" s="1" t="s">
        <v>12443</v>
      </c>
      <c r="C4956" s="1" t="s">
        <v>12444</v>
      </c>
      <c r="D4956" s="2">
        <v>37156</v>
      </c>
      <c r="E4956" s="2">
        <v>41915</v>
      </c>
      <c r="F4956" s="24" t="s">
        <v>36835</v>
      </c>
      <c r="G4956" s="23">
        <v>1</v>
      </c>
      <c r="H4956" s="5">
        <v>41915</v>
      </c>
      <c r="I4956" s="1" t="s">
        <v>36836</v>
      </c>
      <c r="J4956" s="1" t="s">
        <v>36831</v>
      </c>
      <c r="K4956" s="1" t="s">
        <v>36831</v>
      </c>
      <c r="L4956" s="21"/>
      <c r="M4956" s="1">
        <v>3.0000000000000001E-3</v>
      </c>
      <c r="N4956" s="1" t="s">
        <v>1008</v>
      </c>
      <c r="O4956" s="1" t="s">
        <v>36831</v>
      </c>
      <c r="P4956" s="4">
        <v>26.7</v>
      </c>
      <c r="Q4956" s="14">
        <v>204598.9</v>
      </c>
      <c r="R4956" s="1" t="s">
        <v>15249</v>
      </c>
      <c r="S4956" s="1" t="s">
        <v>12445</v>
      </c>
      <c r="T4956" s="1">
        <v>89628440</v>
      </c>
      <c r="U4956" s="15" t="s">
        <v>1015</v>
      </c>
      <c r="V4956" t="str">
        <f>VLOOKUP(T4956,[1]ОКТМО!$B$6:$D$553,3,0)</f>
        <v xml:space="preserve">11 Кадошкинский район </v>
      </c>
      <c r="W4956" s="20">
        <f t="shared" si="131"/>
        <v>7662.8801498127341</v>
      </c>
    </row>
    <row r="4957" spans="1:23" hidden="1">
      <c r="A4957" s="1" t="s">
        <v>12446</v>
      </c>
      <c r="B4957" s="1" t="s">
        <v>12447</v>
      </c>
      <c r="C4957" s="1" t="s">
        <v>12448</v>
      </c>
      <c r="D4957" s="2">
        <v>37196</v>
      </c>
      <c r="E4957" s="2">
        <v>42697</v>
      </c>
      <c r="F4957" s="24" t="s">
        <v>36835</v>
      </c>
      <c r="G4957" s="23">
        <v>1</v>
      </c>
      <c r="H4957" s="5">
        <v>42697</v>
      </c>
      <c r="I4957" s="1" t="s">
        <v>36836</v>
      </c>
      <c r="J4957" s="2">
        <v>41088</v>
      </c>
      <c r="K4957" s="1" t="s">
        <v>36831</v>
      </c>
      <c r="L4957" s="21"/>
      <c r="M4957" s="1">
        <v>3.0000000000000001E-3</v>
      </c>
      <c r="N4957" s="1" t="s">
        <v>1008</v>
      </c>
      <c r="O4957" s="1" t="s">
        <v>36839</v>
      </c>
      <c r="P4957" s="4">
        <v>42.2</v>
      </c>
      <c r="Q4957" s="14">
        <v>228377.54</v>
      </c>
      <c r="R4957" s="1" t="s">
        <v>13674</v>
      </c>
      <c r="S4957" s="1" t="s">
        <v>12449</v>
      </c>
      <c r="T4957" s="1">
        <v>89628435</v>
      </c>
      <c r="U4957" s="15" t="s">
        <v>1015</v>
      </c>
      <c r="V4957" t="str">
        <f>VLOOKUP(T4957,[1]ОКТМО!$B$6:$D$553,3,0)</f>
        <v xml:space="preserve">11 Кадошкинский район </v>
      </c>
      <c r="W4957" s="20">
        <f t="shared" si="131"/>
        <v>5411.7900473933651</v>
      </c>
    </row>
    <row r="4958" spans="1:23" hidden="1">
      <c r="A4958" s="1" t="s">
        <v>12450</v>
      </c>
      <c r="B4958" s="1" t="s">
        <v>12451</v>
      </c>
      <c r="C4958" s="1" t="s">
        <v>12452</v>
      </c>
      <c r="D4958" s="2">
        <v>36791</v>
      </c>
      <c r="E4958" s="2">
        <v>41833</v>
      </c>
      <c r="F4958" s="24" t="s">
        <v>36835</v>
      </c>
      <c r="G4958" s="23">
        <v>1</v>
      </c>
      <c r="H4958" s="5">
        <v>41833</v>
      </c>
      <c r="I4958" s="1" t="s">
        <v>36836</v>
      </c>
      <c r="J4958" s="1" t="s">
        <v>36831</v>
      </c>
      <c r="K4958" s="1" t="s">
        <v>36831</v>
      </c>
      <c r="L4958" s="21"/>
      <c r="M4958" s="1">
        <v>3.0000000000000001E-3</v>
      </c>
      <c r="N4958" s="1" t="s">
        <v>1008</v>
      </c>
      <c r="O4958" s="1" t="s">
        <v>36831</v>
      </c>
      <c r="P4958" s="4">
        <v>28.3</v>
      </c>
      <c r="Q4958" s="14">
        <v>195148.59</v>
      </c>
      <c r="R4958" s="1" t="s">
        <v>13670</v>
      </c>
      <c r="S4958" s="1" t="s">
        <v>12453</v>
      </c>
      <c r="T4958" s="1">
        <v>89624424</v>
      </c>
      <c r="U4958" s="15" t="s">
        <v>1015</v>
      </c>
      <c r="V4958" t="str">
        <f>VLOOKUP(T4958,[1]ОКТМО!$B$6:$D$553,3,0)</f>
        <v xml:space="preserve">09 Инсарский район </v>
      </c>
      <c r="W4958" s="20">
        <f t="shared" si="131"/>
        <v>6895.7098939929328</v>
      </c>
    </row>
    <row r="4959" spans="1:23" hidden="1">
      <c r="A4959" s="1" t="s">
        <v>12454</v>
      </c>
      <c r="B4959" s="1" t="s">
        <v>12455</v>
      </c>
      <c r="C4959" s="1" t="s">
        <v>12456</v>
      </c>
      <c r="D4959" s="2">
        <v>36792</v>
      </c>
      <c r="E4959" s="2">
        <v>41953</v>
      </c>
      <c r="F4959" s="24" t="s">
        <v>36835</v>
      </c>
      <c r="G4959" s="23">
        <v>1</v>
      </c>
      <c r="H4959" s="5">
        <v>41953</v>
      </c>
      <c r="I4959" s="1" t="s">
        <v>36836</v>
      </c>
      <c r="J4959" s="1" t="s">
        <v>36831</v>
      </c>
      <c r="K4959" s="1" t="s">
        <v>36831</v>
      </c>
      <c r="L4959" s="21"/>
      <c r="M4959" s="1">
        <v>3.0000000000000001E-3</v>
      </c>
      <c r="N4959" s="1" t="s">
        <v>1008</v>
      </c>
      <c r="O4959" s="1" t="s">
        <v>36831</v>
      </c>
      <c r="P4959" s="3">
        <v>35</v>
      </c>
      <c r="Q4959" s="14">
        <v>294836.15000000002</v>
      </c>
      <c r="R4959" s="1" t="s">
        <v>15403</v>
      </c>
      <c r="S4959" s="1" t="s">
        <v>12457</v>
      </c>
      <c r="T4959" s="1">
        <v>89628435</v>
      </c>
      <c r="U4959" s="15" t="s">
        <v>1015</v>
      </c>
      <c r="V4959" t="str">
        <f>VLOOKUP(T4959,[1]ОКТМО!$B$6:$D$553,3,0)</f>
        <v xml:space="preserve">11 Кадошкинский район </v>
      </c>
      <c r="W4959" s="20">
        <f t="shared" si="131"/>
        <v>8423.8900000000012</v>
      </c>
    </row>
    <row r="4960" spans="1:23" hidden="1">
      <c r="A4960" s="1" t="s">
        <v>12458</v>
      </c>
      <c r="B4960" s="1" t="s">
        <v>12459</v>
      </c>
      <c r="C4960" s="1" t="s">
        <v>12460</v>
      </c>
      <c r="D4960" s="2">
        <v>37162</v>
      </c>
      <c r="E4960" s="2">
        <v>41335</v>
      </c>
      <c r="F4960" s="24" t="s">
        <v>36835</v>
      </c>
      <c r="G4960" s="23">
        <v>1</v>
      </c>
      <c r="H4960" s="5">
        <v>41335</v>
      </c>
      <c r="I4960" s="1" t="s">
        <v>36836</v>
      </c>
      <c r="J4960" s="1" t="s">
        <v>36831</v>
      </c>
      <c r="K4960" s="1" t="s">
        <v>36831</v>
      </c>
      <c r="L4960" s="21">
        <f>(P4960-50)/P4960*(Q4960*M4960)*G4960</f>
        <v>67.049568549618286</v>
      </c>
      <c r="M4960" s="1">
        <v>3.0000000000000001E-3</v>
      </c>
      <c r="N4960" s="1" t="s">
        <v>1008</v>
      </c>
      <c r="O4960" s="1" t="s">
        <v>36831</v>
      </c>
      <c r="P4960" s="4">
        <v>52.4</v>
      </c>
      <c r="Q4960" s="14">
        <v>487971.86</v>
      </c>
      <c r="R4960" s="1" t="s">
        <v>15259</v>
      </c>
      <c r="S4960" s="1" t="s">
        <v>12461</v>
      </c>
      <c r="T4960" s="1">
        <v>89628420</v>
      </c>
      <c r="U4960" s="15" t="s">
        <v>1015</v>
      </c>
      <c r="V4960" t="str">
        <f>VLOOKUP(T4960,[1]ОКТМО!$B$6:$D$553,3,0)</f>
        <v xml:space="preserve">11 Кадошкинский район </v>
      </c>
      <c r="W4960" s="20">
        <f t="shared" si="131"/>
        <v>9312.4400763358772</v>
      </c>
    </row>
    <row r="4961" spans="1:23" hidden="1">
      <c r="A4961" s="1" t="s">
        <v>12462</v>
      </c>
      <c r="B4961" s="1" t="s">
        <v>12463</v>
      </c>
      <c r="C4961" s="1" t="s">
        <v>12464</v>
      </c>
      <c r="D4961" s="2">
        <v>36892</v>
      </c>
      <c r="E4961" s="2">
        <v>43675</v>
      </c>
      <c r="F4961" s="24" t="s">
        <v>36835</v>
      </c>
      <c r="G4961" s="23">
        <v>1</v>
      </c>
      <c r="H4961" s="5">
        <v>43675</v>
      </c>
      <c r="I4961" s="1" t="s">
        <v>36836</v>
      </c>
      <c r="J4961" s="1" t="s">
        <v>36831</v>
      </c>
      <c r="K4961" s="1" t="s">
        <v>36831</v>
      </c>
      <c r="L4961" s="21">
        <f>(P4961-50)/P4961*(Q4961*M4961)*G4961</f>
        <v>18.604379999999999</v>
      </c>
      <c r="M4961" s="1">
        <v>3.0000000000000001E-3</v>
      </c>
      <c r="N4961" s="1" t="s">
        <v>1008</v>
      </c>
      <c r="O4961" s="1" t="s">
        <v>36831</v>
      </c>
      <c r="P4961" s="3">
        <v>51</v>
      </c>
      <c r="Q4961" s="14">
        <v>316274.46000000002</v>
      </c>
      <c r="R4961" s="1" t="s">
        <v>15443</v>
      </c>
      <c r="S4961" s="1" t="s">
        <v>12465</v>
      </c>
      <c r="T4961" s="1">
        <v>89624424</v>
      </c>
      <c r="U4961" s="15" t="s">
        <v>1015</v>
      </c>
      <c r="V4961" t="str">
        <f>VLOOKUP(T4961,[1]ОКТМО!$B$6:$D$553,3,0)</f>
        <v xml:space="preserve">09 Инсарский район </v>
      </c>
      <c r="W4961" s="20">
        <f t="shared" si="131"/>
        <v>6201.46</v>
      </c>
    </row>
    <row r="4962" spans="1:23" hidden="1">
      <c r="A4962" s="1" t="s">
        <v>12466</v>
      </c>
      <c r="B4962" s="1" t="s">
        <v>12467</v>
      </c>
      <c r="C4962" s="1" t="s">
        <v>12468</v>
      </c>
      <c r="D4962" s="2">
        <v>37155</v>
      </c>
      <c r="E4962" s="2">
        <v>42205</v>
      </c>
      <c r="F4962" s="24" t="s">
        <v>36835</v>
      </c>
      <c r="G4962" s="23">
        <v>1</v>
      </c>
      <c r="H4962" s="5">
        <v>42205</v>
      </c>
      <c r="I4962" s="1" t="s">
        <v>36836</v>
      </c>
      <c r="J4962" s="1" t="s">
        <v>36831</v>
      </c>
      <c r="K4962" s="1" t="s">
        <v>36831</v>
      </c>
      <c r="L4962" s="21"/>
      <c r="M4962" s="1">
        <v>3.0000000000000001E-3</v>
      </c>
      <c r="N4962" s="1" t="s">
        <v>1008</v>
      </c>
      <c r="O4962" s="1" t="s">
        <v>36831</v>
      </c>
      <c r="P4962" s="4">
        <v>29.2</v>
      </c>
      <c r="Q4962" s="14">
        <v>154919.43</v>
      </c>
      <c r="R4962" s="1" t="s">
        <v>15379</v>
      </c>
      <c r="S4962" s="1" t="s">
        <v>12469</v>
      </c>
      <c r="T4962" s="1">
        <v>89624472</v>
      </c>
      <c r="U4962" s="15" t="s">
        <v>1015</v>
      </c>
      <c r="V4962" t="str">
        <f>VLOOKUP(T4962,[1]ОКТМО!$B$6:$D$553,3,0)</f>
        <v xml:space="preserve">09 Инсарский район </v>
      </c>
      <c r="W4962" s="20">
        <f t="shared" si="131"/>
        <v>5305.459931506849</v>
      </c>
    </row>
    <row r="4963" spans="1:23" hidden="1">
      <c r="A4963" s="1" t="s">
        <v>12470</v>
      </c>
      <c r="B4963" s="1" t="s">
        <v>12471</v>
      </c>
      <c r="C4963" s="1" t="s">
        <v>12472</v>
      </c>
      <c r="D4963" s="2">
        <v>36792</v>
      </c>
      <c r="E4963" s="2">
        <v>42827</v>
      </c>
      <c r="F4963" s="24" t="s">
        <v>36835</v>
      </c>
      <c r="G4963" s="23">
        <v>1</v>
      </c>
      <c r="H4963" s="5">
        <v>42827</v>
      </c>
      <c r="I4963" s="1" t="s">
        <v>36836</v>
      </c>
      <c r="J4963" s="1" t="s">
        <v>36831</v>
      </c>
      <c r="K4963" s="1" t="s">
        <v>36831</v>
      </c>
      <c r="L4963" s="21"/>
      <c r="M4963" s="1">
        <v>3.0000000000000001E-3</v>
      </c>
      <c r="N4963" s="1" t="s">
        <v>1008</v>
      </c>
      <c r="O4963" s="1" t="s">
        <v>36831</v>
      </c>
      <c r="P4963" s="4">
        <v>31.6</v>
      </c>
      <c r="Q4963" s="14">
        <v>272842.3</v>
      </c>
      <c r="R4963" s="1" t="s">
        <v>12859</v>
      </c>
      <c r="S4963" s="1" t="s">
        <v>12473</v>
      </c>
      <c r="T4963" s="1">
        <v>89628151</v>
      </c>
      <c r="U4963" s="15" t="s">
        <v>1015</v>
      </c>
      <c r="V4963" t="str">
        <f>VLOOKUP(T4963,[1]ОКТМО!$B$6:$D$553,3,0)</f>
        <v xml:space="preserve">11 Кадошкинский район </v>
      </c>
      <c r="W4963" s="20">
        <f t="shared" si="131"/>
        <v>8634.25</v>
      </c>
    </row>
    <row r="4964" spans="1:23" hidden="1">
      <c r="A4964" s="1" t="s">
        <v>12474</v>
      </c>
      <c r="B4964" s="1" t="s">
        <v>12475</v>
      </c>
      <c r="C4964" s="1" t="s">
        <v>12476</v>
      </c>
      <c r="D4964" s="2">
        <v>36792</v>
      </c>
      <c r="E4964" s="2">
        <v>42204</v>
      </c>
      <c r="F4964" s="24" t="s">
        <v>36835</v>
      </c>
      <c r="G4964" s="23">
        <v>1</v>
      </c>
      <c r="H4964" s="5">
        <v>42204</v>
      </c>
      <c r="I4964" s="1" t="s">
        <v>36836</v>
      </c>
      <c r="J4964" s="1" t="s">
        <v>36831</v>
      </c>
      <c r="K4964" s="1" t="s">
        <v>36831</v>
      </c>
      <c r="L4964" s="21"/>
      <c r="M4964" s="1">
        <v>3.0000000000000001E-3</v>
      </c>
      <c r="N4964" s="1" t="s">
        <v>1008</v>
      </c>
      <c r="O4964" s="1" t="s">
        <v>36831</v>
      </c>
      <c r="P4964" s="4">
        <v>24.2</v>
      </c>
      <c r="Q4964" s="14">
        <v>185837.85</v>
      </c>
      <c r="R4964" s="1" t="s">
        <v>13570</v>
      </c>
      <c r="S4964" s="1" t="s">
        <v>12477</v>
      </c>
      <c r="T4964" s="1">
        <v>89624477</v>
      </c>
      <c r="U4964" s="15" t="s">
        <v>1015</v>
      </c>
      <c r="V4964" t="str">
        <f>VLOOKUP(T4964,[1]ОКТМО!$B$6:$D$553,3,0)</f>
        <v xml:space="preserve">09 Инсарский район </v>
      </c>
      <c r="W4964" s="20">
        <f t="shared" si="131"/>
        <v>7679.2500000000009</v>
      </c>
    </row>
    <row r="4965" spans="1:23" hidden="1">
      <c r="A4965" s="1" t="s">
        <v>12478</v>
      </c>
      <c r="B4965" s="1" t="s">
        <v>12479</v>
      </c>
      <c r="C4965" s="1" t="s">
        <v>12480</v>
      </c>
      <c r="D4965" s="2">
        <v>36792</v>
      </c>
      <c r="E4965" s="2">
        <v>43704</v>
      </c>
      <c r="F4965" s="24" t="s">
        <v>36835</v>
      </c>
      <c r="G4965" s="23">
        <v>1</v>
      </c>
      <c r="H4965" s="5">
        <v>43704</v>
      </c>
      <c r="I4965" s="1" t="s">
        <v>36836</v>
      </c>
      <c r="J4965" s="1" t="s">
        <v>36831</v>
      </c>
      <c r="K4965" s="1" t="s">
        <v>36831</v>
      </c>
      <c r="L4965" s="21"/>
      <c r="M4965" s="1">
        <v>3.0000000000000001E-3</v>
      </c>
      <c r="N4965" s="1" t="s">
        <v>1008</v>
      </c>
      <c r="O4965" s="1" t="s">
        <v>36831</v>
      </c>
      <c r="P4965" s="4">
        <v>35.9</v>
      </c>
      <c r="Q4965" s="14">
        <v>302417.65000000002</v>
      </c>
      <c r="R4965" s="1" t="s">
        <v>15403</v>
      </c>
      <c r="S4965" s="1" t="s">
        <v>12481</v>
      </c>
      <c r="T4965" s="1">
        <v>89628435</v>
      </c>
      <c r="U4965" s="15" t="s">
        <v>1015</v>
      </c>
      <c r="V4965" t="str">
        <f>VLOOKUP(T4965,[1]ОКТМО!$B$6:$D$553,3,0)</f>
        <v xml:space="preserve">11 Кадошкинский район </v>
      </c>
      <c r="W4965" s="20">
        <f t="shared" si="131"/>
        <v>8423.889972144847</v>
      </c>
    </row>
    <row r="4966" spans="1:23" hidden="1">
      <c r="A4966" s="1" t="s">
        <v>12482</v>
      </c>
      <c r="B4966" s="1" t="s">
        <v>12483</v>
      </c>
      <c r="C4966" s="1" t="s">
        <v>12484</v>
      </c>
      <c r="D4966" s="2">
        <v>36795</v>
      </c>
      <c r="E4966" s="2">
        <v>43220</v>
      </c>
      <c r="F4966" s="24" t="s">
        <v>36835</v>
      </c>
      <c r="G4966" s="23">
        <v>1</v>
      </c>
      <c r="H4966" s="5">
        <v>43220</v>
      </c>
      <c r="I4966" s="1" t="s">
        <v>36836</v>
      </c>
      <c r="J4966" s="2">
        <v>41088</v>
      </c>
      <c r="K4966" s="1" t="s">
        <v>36831</v>
      </c>
      <c r="L4966" s="21"/>
      <c r="M4966" s="1">
        <v>3.0000000000000001E-3</v>
      </c>
      <c r="N4966" s="1" t="s">
        <v>1008</v>
      </c>
      <c r="O4966" s="1" t="s">
        <v>36837</v>
      </c>
      <c r="P4966" s="4">
        <v>27.6</v>
      </c>
      <c r="Q4966" s="14">
        <v>231293.8</v>
      </c>
      <c r="R4966" s="1" t="s">
        <v>13720</v>
      </c>
      <c r="S4966" s="1" t="s">
        <v>12485</v>
      </c>
      <c r="T4966" s="1">
        <v>89628440</v>
      </c>
      <c r="U4966" s="15" t="s">
        <v>1015</v>
      </c>
      <c r="V4966" t="str">
        <f>VLOOKUP(T4966,[1]ОКТМО!$B$6:$D$553,3,0)</f>
        <v xml:space="preserve">11 Кадошкинский район </v>
      </c>
      <c r="W4966" s="20">
        <f t="shared" si="131"/>
        <v>8380.210144927536</v>
      </c>
    </row>
    <row r="4967" spans="1:23" hidden="1">
      <c r="A4967" s="1" t="s">
        <v>12486</v>
      </c>
      <c r="B4967" s="1" t="s">
        <v>12487</v>
      </c>
      <c r="C4967" s="1" t="s">
        <v>12488</v>
      </c>
      <c r="D4967" s="2">
        <v>40113</v>
      </c>
      <c r="E4967" s="2">
        <v>41966</v>
      </c>
      <c r="F4967" s="24" t="s">
        <v>36835</v>
      </c>
      <c r="G4967" s="23">
        <v>1</v>
      </c>
      <c r="H4967" s="5">
        <v>41966</v>
      </c>
      <c r="I4967" s="1" t="s">
        <v>36836</v>
      </c>
      <c r="J4967" s="1" t="s">
        <v>36831</v>
      </c>
      <c r="K4967" s="1" t="s">
        <v>36831</v>
      </c>
      <c r="L4967" s="21"/>
      <c r="M4967" s="1">
        <v>3.0000000000000001E-3</v>
      </c>
      <c r="N4967" s="1" t="s">
        <v>1008</v>
      </c>
      <c r="O4967" s="1" t="s">
        <v>36831</v>
      </c>
      <c r="P4967" s="4">
        <v>18.100000000000001</v>
      </c>
      <c r="Q4967" s="14">
        <v>105227.97</v>
      </c>
      <c r="R4967" s="1" t="s">
        <v>15161</v>
      </c>
      <c r="S4967" s="1" t="s">
        <v>12489</v>
      </c>
      <c r="T4967" s="1">
        <v>89629481</v>
      </c>
      <c r="U4967" s="15" t="s">
        <v>1015</v>
      </c>
      <c r="V4967" t="str">
        <f>VLOOKUP(T4967,[1]ОКТМО!$B$6:$D$553,3,0)</f>
        <v xml:space="preserve">21 МО Ковылкино </v>
      </c>
      <c r="W4967" s="20">
        <f t="shared" si="131"/>
        <v>5813.7</v>
      </c>
    </row>
    <row r="4968" spans="1:23" hidden="1">
      <c r="A4968" s="1" t="s">
        <v>12490</v>
      </c>
      <c r="B4968" s="1" t="s">
        <v>12491</v>
      </c>
      <c r="C4968" s="1" t="s">
        <v>12492</v>
      </c>
      <c r="D4968" s="2">
        <v>37160</v>
      </c>
      <c r="E4968" s="2">
        <v>43270</v>
      </c>
      <c r="F4968" s="24" t="s">
        <v>36835</v>
      </c>
      <c r="G4968" s="23">
        <v>1</v>
      </c>
      <c r="H4968" s="5">
        <v>43270</v>
      </c>
      <c r="I4968" s="1" t="s">
        <v>36836</v>
      </c>
      <c r="J4968" s="1" t="s">
        <v>36831</v>
      </c>
      <c r="K4968" s="1" t="s">
        <v>36831</v>
      </c>
      <c r="L4968" s="21"/>
      <c r="M4968" s="1">
        <v>3.0000000000000001E-3</v>
      </c>
      <c r="N4968" s="1" t="s">
        <v>1008</v>
      </c>
      <c r="O4968" s="1" t="s">
        <v>36831</v>
      </c>
      <c r="P4968" s="4">
        <v>40.200000000000003</v>
      </c>
      <c r="Q4968" s="14">
        <v>404442.95</v>
      </c>
      <c r="R4968" s="1" t="s">
        <v>15257</v>
      </c>
      <c r="S4968" s="1" t="s">
        <v>12493</v>
      </c>
      <c r="T4968" s="1">
        <v>89628410</v>
      </c>
      <c r="U4968" s="15" t="s">
        <v>1015</v>
      </c>
      <c r="V4968" t="str">
        <f>VLOOKUP(T4968,[1]ОКТМО!$B$6:$D$553,3,0)</f>
        <v xml:space="preserve">11 Кадошкинский район </v>
      </c>
      <c r="W4968" s="20">
        <f t="shared" si="131"/>
        <v>10060.769900497511</v>
      </c>
    </row>
    <row r="4969" spans="1:23" hidden="1">
      <c r="A4969" s="1" t="s">
        <v>12494</v>
      </c>
      <c r="B4969" s="1" t="s">
        <v>12495</v>
      </c>
      <c r="C4969" s="1" t="s">
        <v>12496</v>
      </c>
      <c r="D4969" s="2">
        <v>36795</v>
      </c>
      <c r="E4969" s="2">
        <v>42204</v>
      </c>
      <c r="F4969" s="24" t="s">
        <v>36835</v>
      </c>
      <c r="G4969" s="23">
        <v>1</v>
      </c>
      <c r="H4969" s="5">
        <v>42204</v>
      </c>
      <c r="I4969" s="1" t="s">
        <v>36836</v>
      </c>
      <c r="J4969" s="1" t="s">
        <v>36831</v>
      </c>
      <c r="K4969" s="1" t="s">
        <v>36831</v>
      </c>
      <c r="L4969" s="21"/>
      <c r="M4969" s="1">
        <v>3.0000000000000001E-3</v>
      </c>
      <c r="N4969" s="1" t="s">
        <v>1008</v>
      </c>
      <c r="O4969" s="1" t="s">
        <v>36831</v>
      </c>
      <c r="P4969" s="3">
        <v>34</v>
      </c>
      <c r="Q4969" s="14">
        <v>277750.08</v>
      </c>
      <c r="R4969" s="1" t="s">
        <v>13720</v>
      </c>
      <c r="S4969" s="1" t="s">
        <v>12497</v>
      </c>
      <c r="T4969" s="1">
        <v>89628440</v>
      </c>
      <c r="U4969" s="15" t="s">
        <v>1015</v>
      </c>
      <c r="V4969" t="str">
        <f>VLOOKUP(T4969,[1]ОКТМО!$B$6:$D$553,3,0)</f>
        <v xml:space="preserve">11 Кадошкинский район </v>
      </c>
      <c r="W4969" s="20">
        <f t="shared" si="131"/>
        <v>8169.1200000000008</v>
      </c>
    </row>
    <row r="4970" spans="1:23" hidden="1">
      <c r="A4970" s="1" t="s">
        <v>7363</v>
      </c>
      <c r="B4970" s="1" t="s">
        <v>7364</v>
      </c>
      <c r="C4970" s="1" t="s">
        <v>7365</v>
      </c>
      <c r="D4970" s="2">
        <v>34700</v>
      </c>
      <c r="E4970" s="2">
        <v>43008</v>
      </c>
      <c r="F4970" s="24" t="s">
        <v>36835</v>
      </c>
      <c r="G4970" s="23">
        <v>1</v>
      </c>
      <c r="H4970" s="5">
        <v>43008</v>
      </c>
      <c r="I4970" s="1" t="s">
        <v>36836</v>
      </c>
      <c r="J4970" s="1" t="s">
        <v>36831</v>
      </c>
      <c r="K4970" s="1" t="s">
        <v>36831</v>
      </c>
      <c r="L4970" s="21">
        <f>(P4970-50)/P4970*(Q4970*M4970)*G4970</f>
        <v>892.8952864377685</v>
      </c>
      <c r="M4970" s="1">
        <v>3.0000000000000001E-3</v>
      </c>
      <c r="N4970" s="1" t="s">
        <v>1008</v>
      </c>
      <c r="O4970" s="1" t="s">
        <v>36831</v>
      </c>
      <c r="P4970" s="4">
        <v>69.900000000000006</v>
      </c>
      <c r="Q4970" s="14">
        <v>1045450.26</v>
      </c>
      <c r="R4970" s="1" t="s">
        <v>10803</v>
      </c>
      <c r="S4970" s="1" t="s">
        <v>7366</v>
      </c>
      <c r="T4970" s="1">
        <v>89643101</v>
      </c>
      <c r="U4970" s="15" t="s">
        <v>1015</v>
      </c>
      <c r="V4970" t="str">
        <f>VLOOKUP(T4970,[1]ОКТМО!$B$6:$D$553,3,0)</f>
        <v xml:space="preserve">22 МО Рузаевка </v>
      </c>
      <c r="W4970" s="20">
        <f t="shared" si="131"/>
        <v>14956.369957081544</v>
      </c>
    </row>
    <row r="4971" spans="1:23" hidden="1">
      <c r="A4971" s="1" t="s">
        <v>7367</v>
      </c>
      <c r="B4971" s="1" t="s">
        <v>7368</v>
      </c>
      <c r="C4971" s="1" t="s">
        <v>7369</v>
      </c>
      <c r="D4971" s="2">
        <v>33970</v>
      </c>
      <c r="E4971" s="2">
        <v>43328</v>
      </c>
      <c r="F4971" s="24" t="s">
        <v>36835</v>
      </c>
      <c r="G4971" s="23">
        <v>1</v>
      </c>
      <c r="H4971" s="5">
        <v>43328</v>
      </c>
      <c r="I4971" s="1" t="s">
        <v>36836</v>
      </c>
      <c r="J4971" s="2">
        <v>41088</v>
      </c>
      <c r="K4971" s="1" t="s">
        <v>36831</v>
      </c>
      <c r="L4971" s="21">
        <f>(P4971-50)/P4971*(Q4971*M4971)*G4971</f>
        <v>3103.2110374003464</v>
      </c>
      <c r="M4971" s="1">
        <v>3.0000000000000001E-3</v>
      </c>
      <c r="N4971" s="1" t="s">
        <v>1008</v>
      </c>
      <c r="O4971" s="1" t="s">
        <v>36837</v>
      </c>
      <c r="P4971" s="4">
        <v>115.4</v>
      </c>
      <c r="Q4971" s="14">
        <v>1825232.18</v>
      </c>
      <c r="R4971" s="1" t="s">
        <v>10803</v>
      </c>
      <c r="S4971" s="1" t="s">
        <v>7370</v>
      </c>
      <c r="T4971" s="1">
        <v>89643101</v>
      </c>
      <c r="U4971" s="15" t="s">
        <v>1015</v>
      </c>
      <c r="V4971" t="str">
        <f>VLOOKUP(T4971,[1]ОКТМО!$B$6:$D$553,3,0)</f>
        <v xml:space="preserve">22 МО Рузаевка </v>
      </c>
      <c r="W4971" s="20">
        <f t="shared" si="131"/>
        <v>15816.570017331022</v>
      </c>
    </row>
    <row r="4972" spans="1:23" hidden="1">
      <c r="A4972" s="1" t="s">
        <v>7371</v>
      </c>
      <c r="B4972" s="1" t="s">
        <v>7372</v>
      </c>
      <c r="C4972" s="1" t="s">
        <v>7373</v>
      </c>
      <c r="D4972" s="2">
        <v>32874</v>
      </c>
      <c r="E4972" s="2">
        <v>41433</v>
      </c>
      <c r="F4972" s="24" t="s">
        <v>36835</v>
      </c>
      <c r="G4972" s="23">
        <v>1</v>
      </c>
      <c r="H4972" s="5">
        <v>41433</v>
      </c>
      <c r="I4972" s="1" t="s">
        <v>36836</v>
      </c>
      <c r="J4972" s="1" t="s">
        <v>36831</v>
      </c>
      <c r="K4972" s="1" t="s">
        <v>36831</v>
      </c>
      <c r="L4972" s="21">
        <f>(P4972-50)/P4972*(Q4972*M4972)*G4972</f>
        <v>1204.4738138809832</v>
      </c>
      <c r="M4972" s="1">
        <v>3.0000000000000001E-3</v>
      </c>
      <c r="N4972" s="1" t="s">
        <v>1008</v>
      </c>
      <c r="O4972" s="1" t="s">
        <v>36831</v>
      </c>
      <c r="P4972" s="4">
        <v>77.3</v>
      </c>
      <c r="Q4972" s="14">
        <v>1136823.27</v>
      </c>
      <c r="R4972" s="1" t="s">
        <v>10803</v>
      </c>
      <c r="S4972" s="1" t="s">
        <v>7374</v>
      </c>
      <c r="T4972" s="1">
        <v>89643101</v>
      </c>
      <c r="U4972" s="15" t="s">
        <v>1015</v>
      </c>
      <c r="V4972" t="str">
        <f>VLOOKUP(T4972,[1]ОКТМО!$B$6:$D$553,3,0)</f>
        <v xml:space="preserve">22 МО Рузаевка </v>
      </c>
      <c r="W4972" s="20">
        <f t="shared" si="131"/>
        <v>14706.63997412678</v>
      </c>
    </row>
    <row r="4973" spans="1:23" hidden="1">
      <c r="A4973" s="1" t="s">
        <v>7375</v>
      </c>
      <c r="B4973" s="1" t="s">
        <v>7376</v>
      </c>
      <c r="C4973" s="1" t="s">
        <v>7377</v>
      </c>
      <c r="D4973" s="2">
        <v>33970</v>
      </c>
      <c r="E4973" s="2">
        <v>42055</v>
      </c>
      <c r="F4973" s="24" t="s">
        <v>36835</v>
      </c>
      <c r="G4973" s="23">
        <v>1</v>
      </c>
      <c r="H4973" s="5">
        <v>42055</v>
      </c>
      <c r="I4973" s="1" t="s">
        <v>36836</v>
      </c>
      <c r="J4973" s="1" t="s">
        <v>36831</v>
      </c>
      <c r="K4973" s="1" t="s">
        <v>36831</v>
      </c>
      <c r="L4973" s="21">
        <f>(P4973-50)/P4973*(Q4973*M4973)*G4973</f>
        <v>469.71348986842099</v>
      </c>
      <c r="M4973" s="1">
        <v>3.0000000000000001E-3</v>
      </c>
      <c r="N4973" s="1" t="s">
        <v>1008</v>
      </c>
      <c r="O4973" s="1" t="s">
        <v>36831</v>
      </c>
      <c r="P4973" s="4">
        <v>60.8</v>
      </c>
      <c r="Q4973" s="14">
        <v>881437.66</v>
      </c>
      <c r="R4973" s="1" t="s">
        <v>10803</v>
      </c>
      <c r="S4973" s="1" t="s">
        <v>7378</v>
      </c>
      <c r="T4973" s="1">
        <v>89643101</v>
      </c>
      <c r="U4973" s="15" t="s">
        <v>1015</v>
      </c>
      <c r="V4973" t="str">
        <f>VLOOKUP(T4973,[1]ОКТМО!$B$6:$D$553,3,0)</f>
        <v xml:space="preserve">22 МО Рузаевка </v>
      </c>
      <c r="W4973" s="20">
        <f t="shared" si="131"/>
        <v>14497.329934210527</v>
      </c>
    </row>
    <row r="4974" spans="1:23" hidden="1">
      <c r="A4974" s="1" t="s">
        <v>7379</v>
      </c>
      <c r="B4974" s="1" t="s">
        <v>7380</v>
      </c>
      <c r="C4974" s="1" t="s">
        <v>7381</v>
      </c>
      <c r="D4974" s="2">
        <v>32874</v>
      </c>
      <c r="E4974" s="2">
        <v>42609</v>
      </c>
      <c r="F4974" s="24" t="s">
        <v>36835</v>
      </c>
      <c r="G4974" s="23">
        <v>1</v>
      </c>
      <c r="H4974" s="5">
        <v>42609</v>
      </c>
      <c r="I4974" s="1" t="s">
        <v>36836</v>
      </c>
      <c r="J4974" s="1" t="s">
        <v>36831</v>
      </c>
      <c r="K4974" s="1" t="s">
        <v>36831</v>
      </c>
      <c r="L4974" s="21"/>
      <c r="M4974" s="1">
        <v>3.0000000000000001E-3</v>
      </c>
      <c r="N4974" s="1" t="s">
        <v>1008</v>
      </c>
      <c r="O4974" s="1" t="s">
        <v>36831</v>
      </c>
      <c r="P4974" s="4">
        <v>41.7</v>
      </c>
      <c r="Q4974" s="14">
        <v>824978.21</v>
      </c>
      <c r="R4974" s="1" t="s">
        <v>10803</v>
      </c>
      <c r="S4974" s="1" t="s">
        <v>7382</v>
      </c>
      <c r="T4974" s="1">
        <v>89643101</v>
      </c>
      <c r="U4974" s="15" t="s">
        <v>1015</v>
      </c>
      <c r="V4974" t="str">
        <f>VLOOKUP(T4974,[1]ОКТМО!$B$6:$D$553,3,0)</f>
        <v xml:space="preserve">22 МО Рузаевка </v>
      </c>
      <c r="W4974" s="20">
        <f t="shared" si="131"/>
        <v>19783.650119904076</v>
      </c>
    </row>
    <row r="4975" spans="1:23" hidden="1">
      <c r="A4975" s="1" t="s">
        <v>7383</v>
      </c>
      <c r="B4975" s="1" t="s">
        <v>7384</v>
      </c>
      <c r="C4975" s="1" t="s">
        <v>7385</v>
      </c>
      <c r="D4975" s="2">
        <v>32874</v>
      </c>
      <c r="E4975" s="2">
        <v>43949</v>
      </c>
      <c r="F4975" s="24" t="s">
        <v>36835</v>
      </c>
      <c r="G4975" s="23">
        <v>1</v>
      </c>
      <c r="H4975" s="5">
        <v>43949</v>
      </c>
      <c r="I4975" s="1" t="s">
        <v>36836</v>
      </c>
      <c r="J4975" s="2">
        <v>41088</v>
      </c>
      <c r="K4975" s="1" t="s">
        <v>36831</v>
      </c>
      <c r="L4975" s="21">
        <f t="shared" ref="L4975:L4980" si="132">(P4975-50)/P4975*(Q4975*M4975)*G4975</f>
        <v>891.72546887573947</v>
      </c>
      <c r="M4975" s="1">
        <v>3.0000000000000001E-3</v>
      </c>
      <c r="N4975" s="1" t="s">
        <v>1008</v>
      </c>
      <c r="O4975" s="1" t="s">
        <v>36837</v>
      </c>
      <c r="P4975" s="4">
        <v>67.599999999999994</v>
      </c>
      <c r="Q4975" s="14">
        <v>1141678.82</v>
      </c>
      <c r="R4975" s="1" t="s">
        <v>10803</v>
      </c>
      <c r="S4975" s="1" t="s">
        <v>7386</v>
      </c>
      <c r="T4975" s="1">
        <v>89643101</v>
      </c>
      <c r="U4975" s="15" t="s">
        <v>1015</v>
      </c>
      <c r="V4975" t="str">
        <f>VLOOKUP(T4975,[1]ОКТМО!$B$6:$D$553,3,0)</f>
        <v xml:space="preserve">22 МО Рузаевка </v>
      </c>
      <c r="W4975" s="20">
        <f t="shared" si="131"/>
        <v>16888.739940828404</v>
      </c>
    </row>
    <row r="4976" spans="1:23" hidden="1">
      <c r="A4976" s="1" t="s">
        <v>7387</v>
      </c>
      <c r="B4976" s="1" t="s">
        <v>7388</v>
      </c>
      <c r="C4976" s="1" t="s">
        <v>7389</v>
      </c>
      <c r="D4976" s="2">
        <v>32874</v>
      </c>
      <c r="E4976" s="2">
        <v>43779</v>
      </c>
      <c r="F4976" s="24" t="s">
        <v>36835</v>
      </c>
      <c r="G4976" s="23">
        <v>1</v>
      </c>
      <c r="H4976" s="5">
        <v>43779</v>
      </c>
      <c r="I4976" s="1" t="s">
        <v>36836</v>
      </c>
      <c r="J4976" s="1" t="s">
        <v>36831</v>
      </c>
      <c r="K4976" s="1" t="s">
        <v>36831</v>
      </c>
      <c r="L4976" s="21">
        <f t="shared" si="132"/>
        <v>873.56955490998382</v>
      </c>
      <c r="M4976" s="1">
        <v>3.0000000000000001E-3</v>
      </c>
      <c r="N4976" s="1" t="s">
        <v>1008</v>
      </c>
      <c r="O4976" s="1" t="s">
        <v>36831</v>
      </c>
      <c r="P4976" s="4">
        <v>61.1</v>
      </c>
      <c r="Q4976" s="14">
        <v>1602855.85</v>
      </c>
      <c r="R4976" s="1" t="s">
        <v>10803</v>
      </c>
      <c r="S4976" s="1" t="s">
        <v>7390</v>
      </c>
      <c r="T4976" s="1">
        <v>89643101</v>
      </c>
      <c r="U4976" s="15" t="s">
        <v>1015</v>
      </c>
      <c r="V4976" t="str">
        <f>VLOOKUP(T4976,[1]ОКТМО!$B$6:$D$553,3,0)</f>
        <v xml:space="preserve">22 МО Рузаевка </v>
      </c>
      <c r="W4976" s="20">
        <f t="shared" si="131"/>
        <v>26233.319967266776</v>
      </c>
    </row>
    <row r="4977" spans="1:23" hidden="1">
      <c r="A4977" s="1" t="s">
        <v>7391</v>
      </c>
      <c r="B4977" s="1" t="s">
        <v>9739</v>
      </c>
      <c r="C4977" s="1" t="s">
        <v>9740</v>
      </c>
      <c r="D4977" s="2">
        <v>32874</v>
      </c>
      <c r="E4977" s="2">
        <v>43869</v>
      </c>
      <c r="F4977" s="24" t="s">
        <v>36940</v>
      </c>
      <c r="G4977" s="23">
        <v>0.4</v>
      </c>
      <c r="H4977" s="5">
        <v>43869</v>
      </c>
      <c r="I4977" s="1" t="s">
        <v>36836</v>
      </c>
      <c r="J4977" s="1" t="s">
        <v>36831</v>
      </c>
      <c r="K4977" s="1" t="s">
        <v>36831</v>
      </c>
      <c r="L4977" s="21">
        <f t="shared" si="132"/>
        <v>101.79121645269014</v>
      </c>
      <c r="M4977" s="1">
        <v>3.0000000000000001E-3</v>
      </c>
      <c r="N4977" s="1" t="s">
        <v>1008</v>
      </c>
      <c r="O4977" s="1" t="s">
        <v>36831</v>
      </c>
      <c r="P4977" s="4">
        <v>53.9</v>
      </c>
      <c r="Q4977" s="14">
        <v>1172339.01</v>
      </c>
      <c r="R4977" s="1" t="s">
        <v>10803</v>
      </c>
      <c r="S4977" s="1" t="s">
        <v>7392</v>
      </c>
      <c r="T4977" s="1">
        <v>89643101</v>
      </c>
      <c r="U4977" s="15" t="s">
        <v>1015</v>
      </c>
      <c r="V4977" t="str">
        <f>VLOOKUP(T4977,[1]ОКТМО!$B$6:$D$553,3,0)</f>
        <v xml:space="preserve">22 МО Рузаевка </v>
      </c>
      <c r="W4977" s="20">
        <f t="shared" si="131"/>
        <v>21750.259925788498</v>
      </c>
    </row>
    <row r="4978" spans="1:23" hidden="1">
      <c r="A4978" s="1" t="s">
        <v>7393</v>
      </c>
      <c r="B4978" s="1" t="s">
        <v>7394</v>
      </c>
      <c r="C4978" s="1" t="s">
        <v>7395</v>
      </c>
      <c r="D4978" s="2">
        <v>33970</v>
      </c>
      <c r="E4978" s="2">
        <v>42771</v>
      </c>
      <c r="F4978" s="24" t="s">
        <v>36835</v>
      </c>
      <c r="G4978" s="23">
        <v>1</v>
      </c>
      <c r="H4978" s="5">
        <v>42771</v>
      </c>
      <c r="I4978" s="1" t="s">
        <v>36836</v>
      </c>
      <c r="J4978" s="2">
        <v>41088</v>
      </c>
      <c r="K4978" s="1" t="s">
        <v>36831</v>
      </c>
      <c r="L4978" s="21">
        <f t="shared" si="132"/>
        <v>996.59366341142004</v>
      </c>
      <c r="M4978" s="1">
        <v>3.0000000000000001E-3</v>
      </c>
      <c r="N4978" s="1" t="s">
        <v>1008</v>
      </c>
      <c r="O4978" s="1" t="s">
        <v>36839</v>
      </c>
      <c r="P4978" s="4">
        <v>68.3</v>
      </c>
      <c r="Q4978" s="14">
        <v>1239842.3899999999</v>
      </c>
      <c r="R4978" s="1" t="s">
        <v>10803</v>
      </c>
      <c r="S4978" s="1" t="s">
        <v>7396</v>
      </c>
      <c r="T4978" s="1">
        <v>89643101</v>
      </c>
      <c r="U4978" s="15" t="s">
        <v>1015</v>
      </c>
      <c r="V4978" t="str">
        <f>VLOOKUP(T4978,[1]ОКТМО!$B$6:$D$553,3,0)</f>
        <v xml:space="preserve">22 МО Рузаевка </v>
      </c>
      <c r="W4978" s="20">
        <f t="shared" si="131"/>
        <v>18152.890043923864</v>
      </c>
    </row>
    <row r="4979" spans="1:23" hidden="1">
      <c r="A4979" s="1" t="s">
        <v>7397</v>
      </c>
      <c r="B4979" s="1" t="s">
        <v>7398</v>
      </c>
      <c r="C4979" s="1" t="s">
        <v>7399</v>
      </c>
      <c r="D4979" s="2">
        <v>32874</v>
      </c>
      <c r="E4979" s="2">
        <v>43555</v>
      </c>
      <c r="F4979" s="24" t="s">
        <v>36832</v>
      </c>
      <c r="G4979" s="23">
        <v>0.5</v>
      </c>
      <c r="H4979" s="5">
        <v>43555</v>
      </c>
      <c r="I4979" s="1" t="s">
        <v>36836</v>
      </c>
      <c r="J4979" s="1" t="s">
        <v>36831</v>
      </c>
      <c r="K4979" s="1" t="s">
        <v>36831</v>
      </c>
      <c r="L4979" s="21">
        <f t="shared" si="132"/>
        <v>479.66985</v>
      </c>
      <c r="M4979" s="1">
        <v>3.0000000000000001E-3</v>
      </c>
      <c r="N4979" s="1" t="s">
        <v>1008</v>
      </c>
      <c r="O4979" s="1" t="s">
        <v>36831</v>
      </c>
      <c r="P4979" s="4">
        <v>68.5</v>
      </c>
      <c r="Q4979" s="14">
        <v>1184049.8999999999</v>
      </c>
      <c r="R4979" s="1" t="s">
        <v>10803</v>
      </c>
      <c r="S4979" s="1" t="s">
        <v>7400</v>
      </c>
      <c r="T4979" s="1">
        <v>89643101</v>
      </c>
      <c r="U4979" s="15" t="s">
        <v>1015</v>
      </c>
      <c r="V4979" t="str">
        <f>VLOOKUP(T4979,[1]ОКТМО!$B$6:$D$553,3,0)</f>
        <v xml:space="preserve">22 МО Рузаевка </v>
      </c>
      <c r="W4979" s="20">
        <f t="shared" si="131"/>
        <v>17285.399999999998</v>
      </c>
    </row>
    <row r="4980" spans="1:23" hidden="1">
      <c r="A4980" s="1" t="s">
        <v>7397</v>
      </c>
      <c r="B4980" s="1" t="s">
        <v>8973</v>
      </c>
      <c r="C4980" s="1" t="s">
        <v>8974</v>
      </c>
      <c r="D4980" s="2">
        <v>32874</v>
      </c>
      <c r="E4980" s="2">
        <v>43869</v>
      </c>
      <c r="F4980" s="24" t="s">
        <v>36832</v>
      </c>
      <c r="G4980" s="23">
        <v>0.5</v>
      </c>
      <c r="H4980" s="5">
        <v>43869</v>
      </c>
      <c r="I4980" s="1" t="s">
        <v>36836</v>
      </c>
      <c r="J4980" s="1" t="s">
        <v>36831</v>
      </c>
      <c r="K4980" s="1" t="s">
        <v>36831</v>
      </c>
      <c r="L4980" s="21">
        <f t="shared" si="132"/>
        <v>479.66985</v>
      </c>
      <c r="M4980" s="1">
        <v>3.0000000000000001E-3</v>
      </c>
      <c r="N4980" s="1" t="s">
        <v>1008</v>
      </c>
      <c r="O4980" s="1" t="s">
        <v>36831</v>
      </c>
      <c r="P4980" s="4">
        <v>68.5</v>
      </c>
      <c r="Q4980" s="14">
        <v>1184049.8999999999</v>
      </c>
      <c r="R4980" s="1" t="s">
        <v>10803</v>
      </c>
      <c r="S4980" s="1" t="s">
        <v>7400</v>
      </c>
      <c r="T4980" s="1">
        <v>89643101</v>
      </c>
      <c r="U4980" s="15" t="s">
        <v>1015</v>
      </c>
      <c r="V4980" t="str">
        <f>VLOOKUP(T4980,[1]ОКТМО!$B$6:$D$553,3,0)</f>
        <v xml:space="preserve">22 МО Рузаевка </v>
      </c>
      <c r="W4980" s="20">
        <f t="shared" ref="W4980:W5043" si="133">Q4980/P4980</f>
        <v>17285.399999999998</v>
      </c>
    </row>
    <row r="4981" spans="1:23" hidden="1">
      <c r="A4981" s="1" t="s">
        <v>7401</v>
      </c>
      <c r="B4981" s="1" t="s">
        <v>8415</v>
      </c>
      <c r="C4981" s="1" t="s">
        <v>8416</v>
      </c>
      <c r="D4981" s="2">
        <v>34339</v>
      </c>
      <c r="E4981" s="2">
        <v>43168</v>
      </c>
      <c r="F4981" s="24" t="s">
        <v>36835</v>
      </c>
      <c r="G4981" s="23">
        <v>1</v>
      </c>
      <c r="H4981" s="5">
        <v>43168</v>
      </c>
      <c r="I4981" s="1" t="s">
        <v>36836</v>
      </c>
      <c r="J4981" s="1" t="s">
        <v>36831</v>
      </c>
      <c r="K4981" s="1" t="s">
        <v>36831</v>
      </c>
      <c r="L4981" s="21">
        <f>(P4981-20)/P4981*(Q4981*M4981)*G4981</f>
        <v>311.67561754601229</v>
      </c>
      <c r="M4981" s="7">
        <v>1E-3</v>
      </c>
      <c r="N4981" s="1" t="s">
        <v>1006</v>
      </c>
      <c r="O4981" s="1" t="s">
        <v>36831</v>
      </c>
      <c r="P4981" s="4">
        <v>32.6</v>
      </c>
      <c r="Q4981" s="14">
        <v>806398.82</v>
      </c>
      <c r="R4981" s="1" t="s">
        <v>10803</v>
      </c>
      <c r="S4981" s="1" t="s">
        <v>7402</v>
      </c>
      <c r="T4981" s="1">
        <v>89643101</v>
      </c>
      <c r="U4981" t="s">
        <v>1016</v>
      </c>
      <c r="V4981" t="str">
        <f>VLOOKUP(T4981,[1]ОКТМО!$B$6:$D$553,3,0)</f>
        <v xml:space="preserve">22 МО Рузаевка </v>
      </c>
      <c r="W4981" s="20">
        <f t="shared" si="133"/>
        <v>24736.160122699384</v>
      </c>
    </row>
    <row r="4982" spans="1:23" hidden="1">
      <c r="A4982" s="1" t="s">
        <v>7403</v>
      </c>
      <c r="B4982" s="1" t="s">
        <v>7404</v>
      </c>
      <c r="C4982" s="1" t="s">
        <v>7405</v>
      </c>
      <c r="D4982" s="2">
        <v>32874</v>
      </c>
      <c r="E4982" s="2">
        <v>43918</v>
      </c>
      <c r="F4982" s="24" t="s">
        <v>36832</v>
      </c>
      <c r="G4982" s="23">
        <v>0.5</v>
      </c>
      <c r="H4982" s="5">
        <v>43918</v>
      </c>
      <c r="I4982" s="1" t="s">
        <v>36836</v>
      </c>
      <c r="J4982" s="1" t="s">
        <v>36831</v>
      </c>
      <c r="K4982" s="1" t="s">
        <v>36831</v>
      </c>
      <c r="L4982" s="21">
        <f>(P4982-50)/P4982*(Q4982*M4982)*G4982</f>
        <v>31.533595596868924</v>
      </c>
      <c r="M4982" s="1">
        <v>3.0000000000000001E-3</v>
      </c>
      <c r="N4982" s="1" t="s">
        <v>1008</v>
      </c>
      <c r="O4982" s="1" t="s">
        <v>36831</v>
      </c>
      <c r="P4982" s="4">
        <v>51.1</v>
      </c>
      <c r="Q4982" s="14">
        <v>976585.9</v>
      </c>
      <c r="R4982" s="1" t="s">
        <v>10803</v>
      </c>
      <c r="S4982" s="1" t="s">
        <v>7406</v>
      </c>
      <c r="T4982" s="1">
        <v>89643101</v>
      </c>
      <c r="U4982" s="15" t="s">
        <v>1015</v>
      </c>
      <c r="V4982" t="str">
        <f>VLOOKUP(T4982,[1]ОКТМО!$B$6:$D$553,3,0)</f>
        <v xml:space="preserve">22 МО Рузаевка </v>
      </c>
      <c r="W4982" s="20">
        <f t="shared" si="133"/>
        <v>19111.270058708415</v>
      </c>
    </row>
    <row r="4983" spans="1:23" hidden="1">
      <c r="A4983" s="1" t="s">
        <v>7407</v>
      </c>
      <c r="B4983" s="1" t="s">
        <v>7408</v>
      </c>
      <c r="C4983" s="1" t="s">
        <v>7409</v>
      </c>
      <c r="D4983" s="2">
        <v>32874</v>
      </c>
      <c r="E4983" s="2">
        <v>43150</v>
      </c>
      <c r="F4983" s="24" t="s">
        <v>36835</v>
      </c>
      <c r="G4983" s="23">
        <v>1</v>
      </c>
      <c r="H4983" s="5">
        <v>43150</v>
      </c>
      <c r="I4983" s="1" t="s">
        <v>36836</v>
      </c>
      <c r="J4983" s="2">
        <v>41088</v>
      </c>
      <c r="K4983" s="1" t="s">
        <v>36831</v>
      </c>
      <c r="L4983" s="21">
        <f>(P4983-50)/P4983*(Q4983*M4983)*G4983</f>
        <v>875.38668000000007</v>
      </c>
      <c r="M4983" s="1">
        <v>3.0000000000000001E-3</v>
      </c>
      <c r="N4983" s="1" t="s">
        <v>1008</v>
      </c>
      <c r="O4983" s="1" t="s">
        <v>36837</v>
      </c>
      <c r="P4983" s="4">
        <v>65.5</v>
      </c>
      <c r="Q4983" s="14">
        <v>1233071.56</v>
      </c>
      <c r="R4983" s="1" t="s">
        <v>10803</v>
      </c>
      <c r="S4983" s="1" t="s">
        <v>7410</v>
      </c>
      <c r="T4983" s="1">
        <v>89643101</v>
      </c>
      <c r="U4983" s="15" t="s">
        <v>1015</v>
      </c>
      <c r="V4983" t="str">
        <f>VLOOKUP(T4983,[1]ОКТМО!$B$6:$D$553,3,0)</f>
        <v xml:space="preserve">22 МО Рузаевка </v>
      </c>
      <c r="W4983" s="20">
        <f t="shared" si="133"/>
        <v>18825.52</v>
      </c>
    </row>
    <row r="4984" spans="1:23" hidden="1">
      <c r="A4984" s="1" t="s">
        <v>7411</v>
      </c>
      <c r="B4984" s="1" t="s">
        <v>30618</v>
      </c>
      <c r="C4984" s="1" t="s">
        <v>7412</v>
      </c>
      <c r="D4984" s="2">
        <v>33604</v>
      </c>
      <c r="E4984" s="2">
        <v>43902</v>
      </c>
      <c r="F4984" s="24" t="s">
        <v>36835</v>
      </c>
      <c r="G4984" s="23">
        <v>1</v>
      </c>
      <c r="H4984" s="5">
        <v>43902</v>
      </c>
      <c r="I4984" s="1" t="s">
        <v>36836</v>
      </c>
      <c r="J4984" s="1" t="s">
        <v>36831</v>
      </c>
      <c r="K4984" s="1" t="s">
        <v>36831</v>
      </c>
      <c r="L4984" s="21">
        <f>(P4984-20)/P4984*(Q4984*M4984)*G4984</f>
        <v>449.36463000000003</v>
      </c>
      <c r="M4984" s="7">
        <v>1E-3</v>
      </c>
      <c r="N4984" s="1" t="s">
        <v>1006</v>
      </c>
      <c r="O4984" s="1" t="s">
        <v>36831</v>
      </c>
      <c r="P4984" s="4">
        <v>39.5</v>
      </c>
      <c r="Q4984" s="14">
        <v>910251.43</v>
      </c>
      <c r="R4984" s="1" t="s">
        <v>10803</v>
      </c>
      <c r="S4984" s="1" t="s">
        <v>7413</v>
      </c>
      <c r="T4984" s="1">
        <v>89643101</v>
      </c>
      <c r="U4984" t="s">
        <v>1016</v>
      </c>
      <c r="V4984" t="str">
        <f>VLOOKUP(T4984,[1]ОКТМО!$B$6:$D$553,3,0)</f>
        <v xml:space="preserve">22 МО Рузаевка </v>
      </c>
      <c r="W4984" s="20">
        <f t="shared" si="133"/>
        <v>23044.34</v>
      </c>
    </row>
    <row r="4985" spans="1:23" hidden="1">
      <c r="A4985" s="1" t="s">
        <v>7414</v>
      </c>
      <c r="B4985" s="1" t="s">
        <v>7415</v>
      </c>
      <c r="C4985" s="1" t="s">
        <v>7416</v>
      </c>
      <c r="D4985" s="2">
        <v>32874</v>
      </c>
      <c r="E4985" s="2">
        <v>41770</v>
      </c>
      <c r="F4985" s="24" t="s">
        <v>36835</v>
      </c>
      <c r="G4985" s="23">
        <v>1</v>
      </c>
      <c r="H4985" s="5">
        <v>41770</v>
      </c>
      <c r="I4985" s="1" t="s">
        <v>36836</v>
      </c>
      <c r="J4985" s="1" t="s">
        <v>36831</v>
      </c>
      <c r="K4985" s="1" t="s">
        <v>36831</v>
      </c>
      <c r="L4985" s="21"/>
      <c r="M4985" s="1">
        <v>3.0000000000000001E-3</v>
      </c>
      <c r="N4985" s="1" t="s">
        <v>1008</v>
      </c>
      <c r="O4985" s="1" t="s">
        <v>36831</v>
      </c>
      <c r="P4985" s="4">
        <v>46.2</v>
      </c>
      <c r="Q4985" s="14">
        <v>684835.54</v>
      </c>
      <c r="R4985" s="1" t="s">
        <v>10803</v>
      </c>
      <c r="S4985" s="1" t="s">
        <v>7417</v>
      </c>
      <c r="T4985" s="1">
        <v>89643101</v>
      </c>
      <c r="U4985" s="15" t="s">
        <v>1015</v>
      </c>
      <c r="V4985" t="str">
        <f>VLOOKUP(T4985,[1]ОКТМО!$B$6:$D$553,3,0)</f>
        <v xml:space="preserve">22 МО Рузаевка </v>
      </c>
      <c r="W4985" s="20">
        <f t="shared" si="133"/>
        <v>14823.280086580087</v>
      </c>
    </row>
    <row r="4986" spans="1:23" hidden="1">
      <c r="A4986" s="1" t="s">
        <v>7418</v>
      </c>
      <c r="B4986" s="1" t="s">
        <v>7419</v>
      </c>
      <c r="C4986" s="1" t="s">
        <v>7420</v>
      </c>
      <c r="D4986" s="2">
        <v>32874</v>
      </c>
      <c r="E4986" s="2">
        <v>41897</v>
      </c>
      <c r="F4986" s="24" t="s">
        <v>36835</v>
      </c>
      <c r="G4986" s="23">
        <v>1</v>
      </c>
      <c r="H4986" s="5">
        <v>41897</v>
      </c>
      <c r="I4986" s="1" t="s">
        <v>36836</v>
      </c>
      <c r="J4986" s="1" t="s">
        <v>36831</v>
      </c>
      <c r="K4986" s="1" t="s">
        <v>36831</v>
      </c>
      <c r="L4986" s="21">
        <f>(P4986-50)/P4986*(Q4986*M4986)*G4986</f>
        <v>550.24453231527093</v>
      </c>
      <c r="M4986" s="1">
        <v>3.0000000000000001E-3</v>
      </c>
      <c r="N4986" s="1" t="s">
        <v>1008</v>
      </c>
      <c r="O4986" s="1" t="s">
        <v>36831</v>
      </c>
      <c r="P4986" s="4">
        <v>60.9</v>
      </c>
      <c r="Q4986" s="14">
        <v>1024767.34</v>
      </c>
      <c r="R4986" s="1" t="s">
        <v>10803</v>
      </c>
      <c r="S4986" s="1" t="s">
        <v>7421</v>
      </c>
      <c r="T4986" s="1">
        <v>89643101</v>
      </c>
      <c r="U4986" s="15" t="s">
        <v>1015</v>
      </c>
      <c r="V4986" t="str">
        <f>VLOOKUP(T4986,[1]ОКТМО!$B$6:$D$553,3,0)</f>
        <v xml:space="preserve">22 МО Рузаевка </v>
      </c>
      <c r="W4986" s="20">
        <f t="shared" si="133"/>
        <v>16827.049917898195</v>
      </c>
    </row>
    <row r="4987" spans="1:23" hidden="1">
      <c r="A4987" s="1" t="s">
        <v>7422</v>
      </c>
      <c r="B4987" s="1" t="s">
        <v>21263</v>
      </c>
      <c r="C4987" s="1" t="s">
        <v>7423</v>
      </c>
      <c r="D4987" s="2">
        <v>32874</v>
      </c>
      <c r="E4987" s="2">
        <v>42067</v>
      </c>
      <c r="F4987" s="24" t="s">
        <v>29874</v>
      </c>
      <c r="G4987" s="23">
        <v>0.27</v>
      </c>
      <c r="H4987" s="5">
        <v>42067</v>
      </c>
      <c r="I4987" s="1" t="s">
        <v>36836</v>
      </c>
      <c r="J4987" s="1" t="s">
        <v>36831</v>
      </c>
      <c r="K4987" s="1" t="s">
        <v>36831</v>
      </c>
      <c r="L4987" s="21">
        <f>(P4987-50)/P4987*(Q4987*M4987)*G4987</f>
        <v>16.634827364062541</v>
      </c>
      <c r="M4987" s="1">
        <v>3.0000000000000001E-3</v>
      </c>
      <c r="N4987" s="1" t="s">
        <v>1008</v>
      </c>
      <c r="O4987" s="1" t="s">
        <v>36831</v>
      </c>
      <c r="P4987" s="4">
        <v>51.2</v>
      </c>
      <c r="Q4987" s="14">
        <v>876237.82</v>
      </c>
      <c r="R4987" s="1" t="s">
        <v>10803</v>
      </c>
      <c r="S4987" s="1" t="s">
        <v>7424</v>
      </c>
      <c r="T4987" s="1">
        <v>89643101</v>
      </c>
      <c r="U4987" s="15" t="s">
        <v>1015</v>
      </c>
      <c r="V4987" t="str">
        <f>VLOOKUP(T4987,[1]ОКТМО!$B$6:$D$553,3,0)</f>
        <v xml:space="preserve">22 МО Рузаевка </v>
      </c>
      <c r="W4987" s="20">
        <f t="shared" si="133"/>
        <v>17114.019921874999</v>
      </c>
    </row>
    <row r="4988" spans="1:23" hidden="1">
      <c r="A4988" s="1" t="s">
        <v>7425</v>
      </c>
      <c r="B4988" s="1" t="s">
        <v>9453</v>
      </c>
      <c r="C4988" s="1" t="s">
        <v>9454</v>
      </c>
      <c r="D4988" s="2">
        <v>32874</v>
      </c>
      <c r="E4988" s="2">
        <v>42050</v>
      </c>
      <c r="F4988" s="24" t="s">
        <v>36832</v>
      </c>
      <c r="G4988" s="23">
        <v>0.5</v>
      </c>
      <c r="H4988" s="5">
        <v>42050</v>
      </c>
      <c r="I4988" s="1" t="s">
        <v>36836</v>
      </c>
      <c r="J4988" s="1" t="s">
        <v>36831</v>
      </c>
      <c r="K4988" s="1" t="s">
        <v>36831</v>
      </c>
      <c r="L4988" s="21">
        <f>(P4988-50)/P4988*(Q4988*M4988)*G4988</f>
        <v>766.64881401703803</v>
      </c>
      <c r="M4988" s="1">
        <v>3.0000000000000001E-3</v>
      </c>
      <c r="N4988" s="1" t="s">
        <v>1008</v>
      </c>
      <c r="O4988" s="1" t="s">
        <v>36831</v>
      </c>
      <c r="P4988" s="4">
        <v>76.3</v>
      </c>
      <c r="Q4988" s="14">
        <v>1482770.71</v>
      </c>
      <c r="R4988" s="1" t="s">
        <v>10803</v>
      </c>
      <c r="S4988" s="1" t="s">
        <v>7426</v>
      </c>
      <c r="T4988" s="1">
        <v>89643101</v>
      </c>
      <c r="U4988" s="15" t="s">
        <v>1015</v>
      </c>
      <c r="V4988" t="str">
        <f>VLOOKUP(T4988,[1]ОКТМО!$B$6:$D$553,3,0)</f>
        <v xml:space="preserve">22 МО Рузаевка </v>
      </c>
      <c r="W4988" s="20">
        <f t="shared" si="133"/>
        <v>19433.430013106161</v>
      </c>
    </row>
    <row r="4989" spans="1:23" hidden="1">
      <c r="A4989" s="1" t="s">
        <v>7425</v>
      </c>
      <c r="B4989" s="1" t="s">
        <v>7427</v>
      </c>
      <c r="C4989" s="1" t="s">
        <v>7428</v>
      </c>
      <c r="D4989" s="2">
        <v>32874</v>
      </c>
      <c r="E4989" s="2">
        <v>43867</v>
      </c>
      <c r="F4989" s="24" t="s">
        <v>36832</v>
      </c>
      <c r="G4989" s="23">
        <v>0.5</v>
      </c>
      <c r="H4989" s="5">
        <v>43867</v>
      </c>
      <c r="I4989" s="1" t="s">
        <v>36836</v>
      </c>
      <c r="J4989" s="1" t="s">
        <v>36831</v>
      </c>
      <c r="K4989" s="1" t="s">
        <v>36831</v>
      </c>
      <c r="L4989" s="21">
        <f>(P4989-50)/P4989*(Q4989*M4989)*G4989</f>
        <v>766.64881401703803</v>
      </c>
      <c r="M4989" s="1">
        <v>3.0000000000000001E-3</v>
      </c>
      <c r="N4989" s="1" t="s">
        <v>1008</v>
      </c>
      <c r="O4989" s="1" t="s">
        <v>36831</v>
      </c>
      <c r="P4989" s="4">
        <v>76.3</v>
      </c>
      <c r="Q4989" s="14">
        <v>1482770.71</v>
      </c>
      <c r="R4989" s="1" t="s">
        <v>10803</v>
      </c>
      <c r="S4989" s="1" t="s">
        <v>7426</v>
      </c>
      <c r="T4989" s="1">
        <v>89643101</v>
      </c>
      <c r="U4989" s="15" t="s">
        <v>1015</v>
      </c>
      <c r="V4989" t="str">
        <f>VLOOKUP(T4989,[1]ОКТМО!$B$6:$D$553,3,0)</f>
        <v xml:space="preserve">22 МО Рузаевка </v>
      </c>
      <c r="W4989" s="20">
        <f t="shared" si="133"/>
        <v>19433.430013106161</v>
      </c>
    </row>
    <row r="4990" spans="1:23" hidden="1">
      <c r="A4990" s="1" t="s">
        <v>7429</v>
      </c>
      <c r="B4990" s="1" t="s">
        <v>30547</v>
      </c>
      <c r="C4990" s="1" t="s">
        <v>9478</v>
      </c>
      <c r="D4990" s="2">
        <v>32874</v>
      </c>
      <c r="E4990" s="2">
        <v>43959</v>
      </c>
      <c r="F4990" s="24" t="s">
        <v>36835</v>
      </c>
      <c r="G4990" s="23">
        <v>1</v>
      </c>
      <c r="H4990" s="5">
        <v>43959</v>
      </c>
      <c r="I4990" s="1" t="s">
        <v>36836</v>
      </c>
      <c r="J4990" s="1" t="s">
        <v>36831</v>
      </c>
      <c r="K4990" s="1" t="s">
        <v>36831</v>
      </c>
      <c r="L4990" s="21"/>
      <c r="M4990" s="1">
        <v>3.0000000000000001E-3</v>
      </c>
      <c r="N4990" s="1" t="s">
        <v>1008</v>
      </c>
      <c r="O4990" s="1" t="s">
        <v>36831</v>
      </c>
      <c r="P4990" s="4">
        <v>33.6</v>
      </c>
      <c r="Q4990" s="14">
        <v>591906.67000000004</v>
      </c>
      <c r="R4990" s="1" t="s">
        <v>10803</v>
      </c>
      <c r="S4990" s="1" t="s">
        <v>7430</v>
      </c>
      <c r="T4990" s="1">
        <v>89643101</v>
      </c>
      <c r="U4990" s="15" t="s">
        <v>1015</v>
      </c>
      <c r="V4990" t="str">
        <f>VLOOKUP(T4990,[1]ОКТМО!$B$6:$D$553,3,0)</f>
        <v xml:space="preserve">22 МО Рузаевка </v>
      </c>
      <c r="W4990" s="20">
        <f t="shared" si="133"/>
        <v>17616.269940476192</v>
      </c>
    </row>
    <row r="4991" spans="1:23" hidden="1">
      <c r="A4991" s="1" t="s">
        <v>7431</v>
      </c>
      <c r="B4991" s="1" t="s">
        <v>9894</v>
      </c>
      <c r="C4991" s="1" t="s">
        <v>9895</v>
      </c>
      <c r="D4991" s="2">
        <v>36892</v>
      </c>
      <c r="E4991" s="2">
        <v>41850</v>
      </c>
      <c r="F4991" s="24" t="s">
        <v>36835</v>
      </c>
      <c r="G4991" s="23">
        <v>1</v>
      </c>
      <c r="H4991" s="5">
        <v>41850</v>
      </c>
      <c r="I4991" s="1" t="s">
        <v>36836</v>
      </c>
      <c r="J4991" s="2">
        <v>41088</v>
      </c>
      <c r="K4991" s="1" t="s">
        <v>36831</v>
      </c>
      <c r="L4991" s="21">
        <f>(P4991-20)/P4991*(Q4991*M4991)*G4991</f>
        <v>94.916050716845845</v>
      </c>
      <c r="M4991" s="7">
        <v>1E-3</v>
      </c>
      <c r="N4991" s="1" t="s">
        <v>1006</v>
      </c>
      <c r="O4991" s="1" t="s">
        <v>36831</v>
      </c>
      <c r="P4991" s="4">
        <v>27.9</v>
      </c>
      <c r="Q4991" s="14">
        <v>335209.84999999998</v>
      </c>
      <c r="R4991" s="1" t="s">
        <v>9179</v>
      </c>
      <c r="S4991" s="1" t="s">
        <v>7432</v>
      </c>
      <c r="T4991" s="1">
        <v>89643448</v>
      </c>
      <c r="U4991" t="s">
        <v>1016</v>
      </c>
      <c r="V4991" t="str">
        <f>VLOOKUP(T4991,[1]ОКТМО!$B$6:$D$553,3,0)</f>
        <v xml:space="preserve">22 МО Рузаевка </v>
      </c>
      <c r="W4991" s="20">
        <f t="shared" si="133"/>
        <v>12014.689964157706</v>
      </c>
    </row>
    <row r="4992" spans="1:23" hidden="1">
      <c r="A4992" s="1" t="s">
        <v>7433</v>
      </c>
      <c r="B4992" s="1" t="s">
        <v>8553</v>
      </c>
      <c r="C4992" s="1" t="s">
        <v>8554</v>
      </c>
      <c r="D4992" s="2">
        <v>36892</v>
      </c>
      <c r="E4992" s="2">
        <v>43709</v>
      </c>
      <c r="F4992" s="24" t="s">
        <v>36835</v>
      </c>
      <c r="G4992" s="23">
        <v>1</v>
      </c>
      <c r="H4992" s="5">
        <v>43709</v>
      </c>
      <c r="I4992" s="1" t="s">
        <v>36836</v>
      </c>
      <c r="J4992" s="1" t="s">
        <v>36831</v>
      </c>
      <c r="K4992" s="1" t="s">
        <v>36831</v>
      </c>
      <c r="L4992" s="21">
        <f>(P4992-50)/P4992*(Q4992*M4992)*G4992</f>
        <v>390.32697244698198</v>
      </c>
      <c r="M4992" s="1">
        <v>3.0000000000000001E-3</v>
      </c>
      <c r="N4992" s="1" t="s">
        <v>1008</v>
      </c>
      <c r="O4992" s="1" t="s">
        <v>36831</v>
      </c>
      <c r="P4992" s="4">
        <v>61.3</v>
      </c>
      <c r="Q4992" s="14">
        <v>705812.49</v>
      </c>
      <c r="R4992" s="1" t="s">
        <v>9286</v>
      </c>
      <c r="S4992" s="1" t="s">
        <v>7434</v>
      </c>
      <c r="T4992" s="1">
        <v>89643476</v>
      </c>
      <c r="U4992" s="15" t="s">
        <v>1015</v>
      </c>
      <c r="V4992" t="str">
        <f>VLOOKUP(T4992,[1]ОКТМО!$B$6:$D$553,3,0)</f>
        <v xml:space="preserve">22 МО Рузаевка </v>
      </c>
      <c r="W4992" s="20">
        <f t="shared" si="133"/>
        <v>11514.069983686786</v>
      </c>
    </row>
    <row r="4993" spans="1:23" hidden="1">
      <c r="A4993" s="1" t="s">
        <v>7435</v>
      </c>
      <c r="B4993" s="1" t="s">
        <v>7436</v>
      </c>
      <c r="C4993" s="1" t="s">
        <v>7437</v>
      </c>
      <c r="D4993" s="2">
        <v>36892</v>
      </c>
      <c r="E4993" s="2">
        <v>42903</v>
      </c>
      <c r="F4993" s="24" t="s">
        <v>36835</v>
      </c>
      <c r="G4993" s="23">
        <v>1</v>
      </c>
      <c r="H4993" s="5">
        <v>42903</v>
      </c>
      <c r="I4993" s="1" t="s">
        <v>36836</v>
      </c>
      <c r="J4993" s="1" t="s">
        <v>36831</v>
      </c>
      <c r="K4993" s="1" t="s">
        <v>36831</v>
      </c>
      <c r="L4993" s="21">
        <f>(P4993-50)/P4993*(Q4993*M4993)*G4993</f>
        <v>1249.065146148909</v>
      </c>
      <c r="M4993" s="1">
        <v>3.0000000000000001E-3</v>
      </c>
      <c r="N4993" s="1" t="s">
        <v>1008</v>
      </c>
      <c r="O4993" s="1" t="s">
        <v>36831</v>
      </c>
      <c r="P4993" s="4">
        <v>77.900000000000006</v>
      </c>
      <c r="Q4993" s="14">
        <v>1162511.05</v>
      </c>
      <c r="R4993" s="1" t="s">
        <v>9136</v>
      </c>
      <c r="S4993" s="1" t="s">
        <v>7438</v>
      </c>
      <c r="T4993" s="1">
        <v>89643468</v>
      </c>
      <c r="U4993" s="15" t="s">
        <v>1015</v>
      </c>
      <c r="V4993" t="str">
        <f>VLOOKUP(T4993,[1]ОКТМО!$B$6:$D$553,3,0)</f>
        <v xml:space="preserve">22 МО Рузаевка </v>
      </c>
      <c r="W4993" s="20">
        <f t="shared" si="133"/>
        <v>14923.120025673941</v>
      </c>
    </row>
    <row r="4994" spans="1:23" hidden="1">
      <c r="A4994" s="1" t="s">
        <v>7439</v>
      </c>
      <c r="B4994" s="1" t="s">
        <v>7440</v>
      </c>
      <c r="C4994" s="1" t="s">
        <v>7441</v>
      </c>
      <c r="D4994" s="2">
        <v>36892</v>
      </c>
      <c r="E4994" s="2">
        <v>43531</v>
      </c>
      <c r="F4994" s="24" t="s">
        <v>36835</v>
      </c>
      <c r="G4994" s="23">
        <v>1</v>
      </c>
      <c r="H4994" s="5">
        <v>43531</v>
      </c>
      <c r="I4994" s="1" t="s">
        <v>36836</v>
      </c>
      <c r="J4994" s="1" t="s">
        <v>36831</v>
      </c>
      <c r="K4994" s="1" t="s">
        <v>36831</v>
      </c>
      <c r="L4994" s="21">
        <f>(P4994-50)/P4994*(Q4994*M4994)*G4994</f>
        <v>1409.41779</v>
      </c>
      <c r="M4994" s="1">
        <v>3.0000000000000001E-3</v>
      </c>
      <c r="N4994" s="1" t="s">
        <v>1008</v>
      </c>
      <c r="O4994" s="1" t="s">
        <v>36831</v>
      </c>
      <c r="P4994" s="3">
        <v>81</v>
      </c>
      <c r="Q4994" s="14">
        <v>1227557.43</v>
      </c>
      <c r="R4994" s="1" t="s">
        <v>9136</v>
      </c>
      <c r="S4994" s="1" t="s">
        <v>7442</v>
      </c>
      <c r="T4994" s="1">
        <v>89643468</v>
      </c>
      <c r="U4994" s="15" t="s">
        <v>1015</v>
      </c>
      <c r="V4994" t="str">
        <f>VLOOKUP(T4994,[1]ОКТМО!$B$6:$D$553,3,0)</f>
        <v xml:space="preserve">22 МО Рузаевка </v>
      </c>
      <c r="W4994" s="20">
        <f t="shared" si="133"/>
        <v>15155.029999999999</v>
      </c>
    </row>
    <row r="4995" spans="1:23" hidden="1">
      <c r="A4995" s="1" t="s">
        <v>7443</v>
      </c>
      <c r="B4995" s="1" t="s">
        <v>7444</v>
      </c>
      <c r="C4995" s="1" t="s">
        <v>7445</v>
      </c>
      <c r="D4995" s="2">
        <v>36892</v>
      </c>
      <c r="E4995" s="2">
        <v>39886</v>
      </c>
      <c r="F4995" s="24" t="s">
        <v>36835</v>
      </c>
      <c r="G4995" s="23">
        <v>1</v>
      </c>
      <c r="H4995" s="5">
        <v>39886</v>
      </c>
      <c r="I4995" s="1" t="s">
        <v>36836</v>
      </c>
      <c r="J4995" s="1" t="s">
        <v>36831</v>
      </c>
      <c r="K4995" s="1" t="s">
        <v>36831</v>
      </c>
      <c r="L4995" s="21"/>
      <c r="M4995" s="1">
        <v>3.0000000000000001E-3</v>
      </c>
      <c r="N4995" s="1" t="s">
        <v>1008</v>
      </c>
      <c r="O4995" s="1" t="s">
        <v>36831</v>
      </c>
      <c r="P4995" s="4">
        <v>29.2</v>
      </c>
      <c r="Q4995" s="14">
        <v>273210.09000000003</v>
      </c>
      <c r="R4995" s="1" t="s">
        <v>9290</v>
      </c>
      <c r="S4995" s="1" t="s">
        <v>7446</v>
      </c>
      <c r="T4995" s="1">
        <v>89643460</v>
      </c>
      <c r="U4995" s="15" t="s">
        <v>1015</v>
      </c>
      <c r="V4995" t="str">
        <f>VLOOKUP(T4995,[1]ОКТМО!$B$6:$D$553,3,0)</f>
        <v xml:space="preserve">22 МО Рузаевка </v>
      </c>
      <c r="W4995" s="20">
        <f t="shared" si="133"/>
        <v>9356.509931506851</v>
      </c>
    </row>
    <row r="4996" spans="1:23" hidden="1">
      <c r="A4996" s="1" t="s">
        <v>7447</v>
      </c>
      <c r="B4996" s="1" t="s">
        <v>36239</v>
      </c>
      <c r="C4996" s="1" t="s">
        <v>36240</v>
      </c>
      <c r="D4996" s="2">
        <v>36892</v>
      </c>
      <c r="E4996" s="2">
        <v>41976</v>
      </c>
      <c r="F4996" s="24" t="s">
        <v>36835</v>
      </c>
      <c r="G4996" s="23">
        <v>1</v>
      </c>
      <c r="H4996" s="5">
        <v>41976</v>
      </c>
      <c r="I4996" s="1" t="s">
        <v>36836</v>
      </c>
      <c r="J4996" s="2">
        <v>41088</v>
      </c>
      <c r="K4996" s="1" t="s">
        <v>36831</v>
      </c>
      <c r="L4996" s="21"/>
      <c r="M4996" s="1">
        <v>3.0000000000000001E-3</v>
      </c>
      <c r="N4996" s="1" t="s">
        <v>1008</v>
      </c>
      <c r="O4996" s="1" t="s">
        <v>36837</v>
      </c>
      <c r="P4996" s="3">
        <v>47</v>
      </c>
      <c r="Q4996" s="14">
        <v>367117</v>
      </c>
      <c r="R4996" s="1" t="s">
        <v>9290</v>
      </c>
      <c r="S4996" s="1" t="s">
        <v>7448</v>
      </c>
      <c r="T4996" s="1">
        <v>89643460</v>
      </c>
      <c r="U4996" s="15" t="s">
        <v>1015</v>
      </c>
      <c r="V4996" t="str">
        <f>VLOOKUP(T4996,[1]ОКТМО!$B$6:$D$553,3,0)</f>
        <v xml:space="preserve">22 МО Рузаевка </v>
      </c>
      <c r="W4996" s="20">
        <f t="shared" si="133"/>
        <v>7811</v>
      </c>
    </row>
    <row r="4997" spans="1:23" hidden="1">
      <c r="A4997" s="1" t="s">
        <v>7449</v>
      </c>
      <c r="B4997" s="1" t="s">
        <v>9916</v>
      </c>
      <c r="C4997" s="1" t="s">
        <v>9917</v>
      </c>
      <c r="D4997" s="2">
        <v>36526</v>
      </c>
      <c r="E4997" s="2">
        <v>43694</v>
      </c>
      <c r="F4997" s="24" t="s">
        <v>36835</v>
      </c>
      <c r="G4997" s="23">
        <v>1</v>
      </c>
      <c r="H4997" s="5">
        <v>43694</v>
      </c>
      <c r="I4997" s="1" t="s">
        <v>36836</v>
      </c>
      <c r="J4997" s="1" t="s">
        <v>36831</v>
      </c>
      <c r="K4997" s="1" t="s">
        <v>36831</v>
      </c>
      <c r="L4997" s="21">
        <f>(P4997-50)/P4997*(Q4997*M4997)*G4997</f>
        <v>98.364240000000009</v>
      </c>
      <c r="M4997" s="1">
        <v>3.0000000000000001E-3</v>
      </c>
      <c r="N4997" s="1" t="s">
        <v>1008</v>
      </c>
      <c r="O4997" s="1" t="s">
        <v>36831</v>
      </c>
      <c r="P4997" s="3">
        <v>52</v>
      </c>
      <c r="Q4997" s="14">
        <v>852490.08</v>
      </c>
      <c r="R4997" s="1" t="s">
        <v>9148</v>
      </c>
      <c r="S4997" s="1" t="s">
        <v>7450</v>
      </c>
      <c r="T4997" s="1">
        <v>89643408</v>
      </c>
      <c r="U4997" s="15" t="s">
        <v>1015</v>
      </c>
      <c r="V4997" t="str">
        <f>VLOOKUP(T4997,[1]ОКТМО!$B$6:$D$553,3,0)</f>
        <v xml:space="preserve">22 МО Рузаевка </v>
      </c>
      <c r="W4997" s="20">
        <f t="shared" si="133"/>
        <v>16394.04</v>
      </c>
    </row>
    <row r="4998" spans="1:23" hidden="1">
      <c r="A4998" s="1" t="s">
        <v>7451</v>
      </c>
      <c r="B4998" s="1" t="s">
        <v>7452</v>
      </c>
      <c r="C4998" s="1" t="s">
        <v>7453</v>
      </c>
      <c r="D4998" s="2">
        <v>36892</v>
      </c>
      <c r="E4998" s="2">
        <v>42352</v>
      </c>
      <c r="F4998" s="24" t="s">
        <v>36835</v>
      </c>
      <c r="G4998" s="23">
        <v>1</v>
      </c>
      <c r="H4998" s="5">
        <v>42352</v>
      </c>
      <c r="I4998" s="1" t="s">
        <v>36836</v>
      </c>
      <c r="J4998" s="1" t="s">
        <v>36831</v>
      </c>
      <c r="K4998" s="1" t="s">
        <v>36831</v>
      </c>
      <c r="L4998" s="21">
        <f>(P4998-50)/P4998*(Q4998*M4998)*G4998</f>
        <v>1181.8214400000002</v>
      </c>
      <c r="M4998" s="1">
        <v>3.0000000000000001E-3</v>
      </c>
      <c r="N4998" s="1" t="s">
        <v>1008</v>
      </c>
      <c r="O4998" s="1" t="s">
        <v>36831</v>
      </c>
      <c r="P4998" s="3">
        <v>82</v>
      </c>
      <c r="Q4998" s="14">
        <v>1009472.48</v>
      </c>
      <c r="R4998" s="1" t="s">
        <v>9091</v>
      </c>
      <c r="S4998" s="1" t="s">
        <v>7454</v>
      </c>
      <c r="T4998" s="1">
        <v>89643472</v>
      </c>
      <c r="U4998" s="15" t="s">
        <v>1015</v>
      </c>
      <c r="V4998" t="str">
        <f>VLOOKUP(T4998,[1]ОКТМО!$B$6:$D$553,3,0)</f>
        <v xml:space="preserve">22 МО Рузаевка </v>
      </c>
      <c r="W4998" s="20">
        <f t="shared" si="133"/>
        <v>12310.64</v>
      </c>
    </row>
    <row r="4999" spans="1:23" hidden="1">
      <c r="A4999" s="1" t="s">
        <v>7455</v>
      </c>
      <c r="B4999" s="1" t="s">
        <v>8250</v>
      </c>
      <c r="C4999" s="1" t="s">
        <v>8251</v>
      </c>
      <c r="D4999" s="2">
        <v>36892</v>
      </c>
      <c r="E4999" s="2">
        <v>43876</v>
      </c>
      <c r="F4999" s="24" t="s">
        <v>36835</v>
      </c>
      <c r="G4999" s="23">
        <v>1</v>
      </c>
      <c r="H4999" s="5">
        <v>43876</v>
      </c>
      <c r="I4999" s="1" t="s">
        <v>36836</v>
      </c>
      <c r="J4999" s="1" t="s">
        <v>36831</v>
      </c>
      <c r="K4999" s="1" t="s">
        <v>36831</v>
      </c>
      <c r="L4999" s="21"/>
      <c r="M4999" s="1">
        <v>3.0000000000000001E-3</v>
      </c>
      <c r="N4999" s="1" t="s">
        <v>1008</v>
      </c>
      <c r="O4999" s="1" t="s">
        <v>36831</v>
      </c>
      <c r="P4999" s="4">
        <v>34.9</v>
      </c>
      <c r="Q4999" s="14">
        <v>407581.39</v>
      </c>
      <c r="R4999" s="1" t="s">
        <v>9338</v>
      </c>
      <c r="S4999" s="1" t="s">
        <v>7456</v>
      </c>
      <c r="T4999" s="1">
        <v>89643472</v>
      </c>
      <c r="U4999" s="15" t="s">
        <v>1015</v>
      </c>
      <c r="V4999" t="str">
        <f>VLOOKUP(T4999,[1]ОКТМО!$B$6:$D$553,3,0)</f>
        <v xml:space="preserve">22 МО Рузаевка </v>
      </c>
      <c r="W4999" s="20">
        <f t="shared" si="133"/>
        <v>11678.549856733525</v>
      </c>
    </row>
    <row r="5000" spans="1:23" hidden="1">
      <c r="A5000" s="1" t="s">
        <v>7457</v>
      </c>
      <c r="B5000" s="1" t="s">
        <v>7458</v>
      </c>
      <c r="C5000" s="1" t="s">
        <v>7459</v>
      </c>
      <c r="D5000" s="2">
        <v>36892</v>
      </c>
      <c r="E5000" s="2">
        <v>43932</v>
      </c>
      <c r="F5000" s="24" t="s">
        <v>36835</v>
      </c>
      <c r="G5000" s="23">
        <v>1</v>
      </c>
      <c r="H5000" s="5">
        <v>43932</v>
      </c>
      <c r="I5000" s="1" t="s">
        <v>36836</v>
      </c>
      <c r="J5000" s="1" t="s">
        <v>36831</v>
      </c>
      <c r="K5000" s="1" t="s">
        <v>36831</v>
      </c>
      <c r="L5000" s="21">
        <f>(P5000-20)/P5000*(Q5000*M5000)*G5000</f>
        <v>440.4204783122363</v>
      </c>
      <c r="M5000" s="7">
        <v>1E-3</v>
      </c>
      <c r="N5000" s="1" t="s">
        <v>1006</v>
      </c>
      <c r="O5000" s="1" t="s">
        <v>36831</v>
      </c>
      <c r="P5000" s="4">
        <v>47.4</v>
      </c>
      <c r="Q5000" s="14">
        <v>761895.28</v>
      </c>
      <c r="R5000" s="1" t="s">
        <v>9091</v>
      </c>
      <c r="S5000" s="1" t="s">
        <v>7460</v>
      </c>
      <c r="T5000" s="1">
        <v>89643472</v>
      </c>
      <c r="U5000" t="s">
        <v>1016</v>
      </c>
      <c r="V5000" t="str">
        <f>VLOOKUP(T5000,[1]ОКТМО!$B$6:$D$553,3,0)</f>
        <v xml:space="preserve">22 МО Рузаевка </v>
      </c>
      <c r="W5000" s="20">
        <f t="shared" si="133"/>
        <v>16073.740084388186</v>
      </c>
    </row>
    <row r="5001" spans="1:23" hidden="1">
      <c r="A5001" s="1" t="s">
        <v>7461</v>
      </c>
      <c r="B5001" s="1" t="s">
        <v>31570</v>
      </c>
      <c r="C5001" s="1" t="s">
        <v>7462</v>
      </c>
      <c r="D5001" s="2">
        <v>36892</v>
      </c>
      <c r="E5001" s="2">
        <v>43455</v>
      </c>
      <c r="F5001" s="24" t="s">
        <v>36835</v>
      </c>
      <c r="G5001" s="23">
        <v>1</v>
      </c>
      <c r="H5001" s="5">
        <v>43455</v>
      </c>
      <c r="I5001" s="1" t="s">
        <v>36836</v>
      </c>
      <c r="J5001" s="1" t="s">
        <v>36831</v>
      </c>
      <c r="K5001" s="1" t="s">
        <v>36831</v>
      </c>
      <c r="L5001" s="21">
        <f>(P5001-50)/P5001*(Q5001*M5001)*G5001</f>
        <v>313.34925267379685</v>
      </c>
      <c r="M5001" s="1">
        <v>3.0000000000000001E-3</v>
      </c>
      <c r="N5001" s="1" t="s">
        <v>1008</v>
      </c>
      <c r="O5001" s="1" t="s">
        <v>36831</v>
      </c>
      <c r="P5001" s="4">
        <v>56.1</v>
      </c>
      <c r="Q5001" s="14">
        <v>960595.25</v>
      </c>
      <c r="R5001" s="1" t="s">
        <v>9091</v>
      </c>
      <c r="S5001" s="1" t="s">
        <v>7463</v>
      </c>
      <c r="T5001" s="1">
        <v>89643472</v>
      </c>
      <c r="U5001" s="15" t="s">
        <v>1015</v>
      </c>
      <c r="V5001" t="str">
        <f>VLOOKUP(T5001,[1]ОКТМО!$B$6:$D$553,3,0)</f>
        <v xml:space="preserve">22 МО Рузаевка </v>
      </c>
      <c r="W5001" s="20">
        <f t="shared" si="133"/>
        <v>17122.909982174686</v>
      </c>
    </row>
    <row r="5002" spans="1:23" hidden="1">
      <c r="A5002" s="1" t="s">
        <v>7464</v>
      </c>
      <c r="B5002" s="1" t="s">
        <v>7465</v>
      </c>
      <c r="C5002" s="1" t="s">
        <v>7466</v>
      </c>
      <c r="D5002" s="2">
        <v>38996</v>
      </c>
      <c r="E5002" s="2">
        <v>41763</v>
      </c>
      <c r="F5002" s="24" t="s">
        <v>36862</v>
      </c>
      <c r="G5002" s="23">
        <v>0.33333333333333331</v>
      </c>
      <c r="H5002" s="5">
        <v>41763</v>
      </c>
      <c r="I5002" s="1" t="s">
        <v>36831</v>
      </c>
      <c r="J5002" s="2">
        <v>41088</v>
      </c>
      <c r="K5002" s="1" t="s">
        <v>36831</v>
      </c>
      <c r="L5002" s="21">
        <f>(P5002-20)/P5002*(Q5002*M5002)*G5002</f>
        <v>4888.4120800000001</v>
      </c>
      <c r="M5002" s="1">
        <v>3.0000000000000001E-3</v>
      </c>
      <c r="N5002" s="1" t="s">
        <v>1006</v>
      </c>
      <c r="O5002" s="1" t="s">
        <v>36831</v>
      </c>
      <c r="P5002" s="4">
        <v>251.1</v>
      </c>
      <c r="Q5002" s="14">
        <v>5311468.08</v>
      </c>
      <c r="R5002" s="1" t="s">
        <v>9360</v>
      </c>
      <c r="S5002" s="1" t="s">
        <v>7467</v>
      </c>
      <c r="T5002" s="1">
        <v>89643459</v>
      </c>
      <c r="U5002" s="15" t="s">
        <v>1015</v>
      </c>
      <c r="V5002" t="str">
        <f>VLOOKUP(T5002,[1]ОКТМО!$B$6:$D$553,3,0)</f>
        <v xml:space="preserve">22 МО Рузаевка </v>
      </c>
      <c r="W5002" s="20">
        <f t="shared" si="133"/>
        <v>21152.799999999999</v>
      </c>
    </row>
    <row r="5003" spans="1:23" hidden="1">
      <c r="A5003" s="1" t="s">
        <v>7468</v>
      </c>
      <c r="B5003" s="1" t="s">
        <v>7469</v>
      </c>
      <c r="C5003" s="1" t="s">
        <v>7470</v>
      </c>
      <c r="D5003" s="2">
        <v>36892</v>
      </c>
      <c r="E5003" s="2">
        <v>42259</v>
      </c>
      <c r="F5003" s="24" t="s">
        <v>36835</v>
      </c>
      <c r="G5003" s="23">
        <v>1</v>
      </c>
      <c r="H5003" s="5">
        <v>42259</v>
      </c>
      <c r="I5003" s="1" t="s">
        <v>36836</v>
      </c>
      <c r="J5003" s="1" t="s">
        <v>36831</v>
      </c>
      <c r="K5003" s="1" t="s">
        <v>36831</v>
      </c>
      <c r="L5003" s="21">
        <f>(P5003-50)/P5003*(Q5003*M5003)*G5003</f>
        <v>105.17716854961827</v>
      </c>
      <c r="M5003" s="1">
        <v>3.0000000000000001E-3</v>
      </c>
      <c r="N5003" s="1" t="s">
        <v>1008</v>
      </c>
      <c r="O5003" s="1" t="s">
        <v>36831</v>
      </c>
      <c r="P5003" s="4">
        <v>52.4</v>
      </c>
      <c r="Q5003" s="14">
        <v>765456.06</v>
      </c>
      <c r="R5003" s="1" t="s">
        <v>9360</v>
      </c>
      <c r="S5003" s="1" t="s">
        <v>7471</v>
      </c>
      <c r="T5003" s="1">
        <v>89643459</v>
      </c>
      <c r="U5003" s="15" t="s">
        <v>1015</v>
      </c>
      <c r="V5003" t="str">
        <f>VLOOKUP(T5003,[1]ОКТМО!$B$6:$D$553,3,0)</f>
        <v xml:space="preserve">22 МО Рузаевка </v>
      </c>
      <c r="W5003" s="20">
        <f t="shared" si="133"/>
        <v>14607.940076335879</v>
      </c>
    </row>
    <row r="5004" spans="1:23" hidden="1">
      <c r="A5004" s="1" t="s">
        <v>7472</v>
      </c>
      <c r="B5004" s="1" t="s">
        <v>7473</v>
      </c>
      <c r="C5004" s="1" t="s">
        <v>7474</v>
      </c>
      <c r="D5004" s="2">
        <v>36892</v>
      </c>
      <c r="E5004" s="2">
        <v>42656</v>
      </c>
      <c r="F5004" s="24" t="s">
        <v>36835</v>
      </c>
      <c r="G5004" s="23">
        <v>1</v>
      </c>
      <c r="H5004" s="5">
        <v>42656</v>
      </c>
      <c r="I5004" s="1" t="s">
        <v>36836</v>
      </c>
      <c r="J5004" s="2">
        <v>41088</v>
      </c>
      <c r="K5004" s="1" t="s">
        <v>36831</v>
      </c>
      <c r="L5004" s="21"/>
      <c r="M5004" s="1">
        <v>3.0000000000000001E-3</v>
      </c>
      <c r="N5004" s="1" t="s">
        <v>1008</v>
      </c>
      <c r="O5004" s="1" t="s">
        <v>36839</v>
      </c>
      <c r="P5004" s="4">
        <v>40.700000000000003</v>
      </c>
      <c r="Q5004" s="14">
        <v>490773.62</v>
      </c>
      <c r="R5004" s="1" t="s">
        <v>9344</v>
      </c>
      <c r="S5004" s="1" t="s">
        <v>7475</v>
      </c>
      <c r="T5004" s="1">
        <v>89643472</v>
      </c>
      <c r="U5004" s="15" t="s">
        <v>1015</v>
      </c>
      <c r="V5004" t="str">
        <f>VLOOKUP(T5004,[1]ОКТМО!$B$6:$D$553,3,0)</f>
        <v xml:space="preserve">22 МО Рузаевка </v>
      </c>
      <c r="W5004" s="20">
        <f t="shared" si="133"/>
        <v>12058.3199017199</v>
      </c>
    </row>
    <row r="5005" spans="1:23" hidden="1">
      <c r="A5005" s="1" t="s">
        <v>7476</v>
      </c>
      <c r="B5005" s="1" t="s">
        <v>7477</v>
      </c>
      <c r="C5005" s="1" t="s">
        <v>7478</v>
      </c>
      <c r="D5005" s="2">
        <v>36892</v>
      </c>
      <c r="E5005" s="2">
        <v>43236</v>
      </c>
      <c r="F5005" s="24" t="s">
        <v>36835</v>
      </c>
      <c r="G5005" s="23">
        <v>1</v>
      </c>
      <c r="H5005" s="5">
        <v>43236</v>
      </c>
      <c r="I5005" s="1" t="s">
        <v>36836</v>
      </c>
      <c r="J5005" s="1" t="s">
        <v>36831</v>
      </c>
      <c r="K5005" s="1" t="s">
        <v>36831</v>
      </c>
      <c r="L5005" s="21">
        <f>(P5005-50)/P5005*(Q5005*M5005)*G5005</f>
        <v>406.58127906344413</v>
      </c>
      <c r="M5005" s="1">
        <v>3.0000000000000001E-3</v>
      </c>
      <c r="N5005" s="1" t="s">
        <v>1008</v>
      </c>
      <c r="O5005" s="1" t="s">
        <v>36831</v>
      </c>
      <c r="P5005" s="4">
        <v>66.2</v>
      </c>
      <c r="Q5005" s="14">
        <v>553820.59</v>
      </c>
      <c r="R5005" s="1" t="s">
        <v>9395</v>
      </c>
      <c r="S5005" s="1" t="s">
        <v>7479</v>
      </c>
      <c r="T5005" s="1">
        <v>89643484</v>
      </c>
      <c r="U5005" s="15" t="s">
        <v>1015</v>
      </c>
      <c r="V5005" t="str">
        <f>VLOOKUP(T5005,[1]ОКТМО!$B$6:$D$553,3,0)</f>
        <v xml:space="preserve">22 МО Рузаевка </v>
      </c>
      <c r="W5005" s="20">
        <f t="shared" si="133"/>
        <v>8365.8699395770382</v>
      </c>
    </row>
    <row r="5006" spans="1:23" hidden="1">
      <c r="A5006" s="1" t="s">
        <v>7480</v>
      </c>
      <c r="B5006" s="1" t="s">
        <v>7481</v>
      </c>
      <c r="C5006" s="1" t="s">
        <v>7482</v>
      </c>
      <c r="D5006" s="2">
        <v>36892</v>
      </c>
      <c r="E5006" s="2">
        <v>42161</v>
      </c>
      <c r="F5006" s="24" t="s">
        <v>36835</v>
      </c>
      <c r="G5006" s="23">
        <v>1</v>
      </c>
      <c r="H5006" s="5">
        <v>42161</v>
      </c>
      <c r="I5006" s="1" t="s">
        <v>36836</v>
      </c>
      <c r="J5006" s="1" t="s">
        <v>36831</v>
      </c>
      <c r="K5006" s="1" t="s">
        <v>36831</v>
      </c>
      <c r="L5006" s="21">
        <f>(P5006-50)/P5006*(Q5006*M5006)*G5006</f>
        <v>2550.7685973890339</v>
      </c>
      <c r="M5006" s="1">
        <v>3.0000000000000001E-3</v>
      </c>
      <c r="N5006" s="1" t="s">
        <v>1008</v>
      </c>
      <c r="O5006" s="1" t="s">
        <v>36831</v>
      </c>
      <c r="P5006" s="4">
        <v>114.9</v>
      </c>
      <c r="Q5006" s="14">
        <v>1505307.2</v>
      </c>
      <c r="R5006" s="1" t="s">
        <v>9819</v>
      </c>
      <c r="S5006" s="1" t="s">
        <v>7483</v>
      </c>
      <c r="T5006" s="1">
        <v>89643448</v>
      </c>
      <c r="U5006" s="15" t="s">
        <v>1015</v>
      </c>
      <c r="V5006" t="str">
        <f>VLOOKUP(T5006,[1]ОКТМО!$B$6:$D$553,3,0)</f>
        <v xml:space="preserve">22 МО Рузаевка </v>
      </c>
      <c r="W5006" s="20">
        <f t="shared" si="133"/>
        <v>13101.020017406439</v>
      </c>
    </row>
    <row r="5007" spans="1:23" hidden="1">
      <c r="A5007" s="1" t="s">
        <v>7484</v>
      </c>
      <c r="B5007" s="1" t="s">
        <v>7164</v>
      </c>
      <c r="C5007" s="1" t="s">
        <v>7165</v>
      </c>
      <c r="D5007" s="2">
        <v>36892</v>
      </c>
      <c r="E5007" s="2">
        <v>41975</v>
      </c>
      <c r="F5007" s="24" t="s">
        <v>36835</v>
      </c>
      <c r="G5007" s="23">
        <v>1</v>
      </c>
      <c r="H5007" s="5">
        <v>41975</v>
      </c>
      <c r="I5007" s="1" t="s">
        <v>36836</v>
      </c>
      <c r="J5007" s="1" t="s">
        <v>36831</v>
      </c>
      <c r="K5007" s="1" t="s">
        <v>36831</v>
      </c>
      <c r="L5007" s="21">
        <f>(P5007-50)/P5007*(Q5007*M5007)*G5007</f>
        <v>2018.0940000000001</v>
      </c>
      <c r="M5007" s="1">
        <v>3.0000000000000001E-3</v>
      </c>
      <c r="N5007" s="1" t="s">
        <v>1008</v>
      </c>
      <c r="O5007" s="1" t="s">
        <v>36831</v>
      </c>
      <c r="P5007" s="3">
        <v>90</v>
      </c>
      <c r="Q5007" s="14">
        <v>1513570.5</v>
      </c>
      <c r="R5007" s="1" t="s">
        <v>9091</v>
      </c>
      <c r="S5007" s="1" t="s">
        <v>7485</v>
      </c>
      <c r="T5007" s="1">
        <v>89643472</v>
      </c>
      <c r="U5007" s="15" t="s">
        <v>1015</v>
      </c>
      <c r="V5007" t="str">
        <f>VLOOKUP(T5007,[1]ОКТМО!$B$6:$D$553,3,0)</f>
        <v xml:space="preserve">22 МО Рузаевка </v>
      </c>
      <c r="W5007" s="20">
        <f t="shared" si="133"/>
        <v>16817.45</v>
      </c>
    </row>
    <row r="5008" spans="1:23" hidden="1">
      <c r="A5008" s="1" t="s">
        <v>7486</v>
      </c>
      <c r="B5008" s="1" t="s">
        <v>36597</v>
      </c>
      <c r="C5008" s="1" t="s">
        <v>7487</v>
      </c>
      <c r="D5008" s="2">
        <v>37257</v>
      </c>
      <c r="E5008" s="2">
        <v>41800</v>
      </c>
      <c r="F5008" s="24" t="s">
        <v>36835</v>
      </c>
      <c r="G5008" s="23">
        <v>1</v>
      </c>
      <c r="H5008" s="5">
        <v>41800</v>
      </c>
      <c r="I5008" s="1" t="s">
        <v>36836</v>
      </c>
      <c r="J5008" s="1" t="s">
        <v>36831</v>
      </c>
      <c r="K5008" s="1" t="s">
        <v>36831</v>
      </c>
      <c r="L5008" s="21">
        <f>(P5008-50)/P5008*(Q5008*M5008)*G5008</f>
        <v>1948.6563012701101</v>
      </c>
      <c r="M5008" s="1">
        <v>3.0000000000000001E-3</v>
      </c>
      <c r="N5008" s="1" t="s">
        <v>1008</v>
      </c>
      <c r="O5008" s="1" t="s">
        <v>36831</v>
      </c>
      <c r="P5008" s="4">
        <v>118.1</v>
      </c>
      <c r="Q5008" s="14">
        <v>1126462.6000000001</v>
      </c>
      <c r="R5008" s="1" t="s">
        <v>9593</v>
      </c>
      <c r="S5008" s="1" t="s">
        <v>7488</v>
      </c>
      <c r="T5008" s="1">
        <v>89631425</v>
      </c>
      <c r="U5008" s="15" t="s">
        <v>1015</v>
      </c>
      <c r="V5008" t="str">
        <f>VLOOKUP(T5008,[1]ОКТМО!$B$6:$D$553,3,0)</f>
        <v xml:space="preserve">12 Кочкуровский район </v>
      </c>
      <c r="W5008" s="20">
        <f t="shared" si="133"/>
        <v>9538.2099915326016</v>
      </c>
    </row>
    <row r="5009" spans="1:23" hidden="1">
      <c r="A5009" s="1" t="s">
        <v>7489</v>
      </c>
      <c r="B5009" s="1" t="s">
        <v>8046</v>
      </c>
      <c r="C5009" s="1" t="s">
        <v>8047</v>
      </c>
      <c r="D5009" s="2">
        <v>36892</v>
      </c>
      <c r="E5009" s="2">
        <v>43352</v>
      </c>
      <c r="F5009" s="24" t="s">
        <v>36835</v>
      </c>
      <c r="G5009" s="23">
        <v>1</v>
      </c>
      <c r="H5009" s="5">
        <v>43352</v>
      </c>
      <c r="I5009" s="1" t="s">
        <v>36836</v>
      </c>
      <c r="J5009" s="1" t="s">
        <v>36831</v>
      </c>
      <c r="K5009" s="1" t="s">
        <v>36831</v>
      </c>
      <c r="L5009" s="21">
        <f>(P5009-50)/P5009*(Q5009*M5009)*G5009</f>
        <v>1899.70056</v>
      </c>
      <c r="M5009" s="1">
        <v>3.0000000000000001E-3</v>
      </c>
      <c r="N5009" s="1" t="s">
        <v>1008</v>
      </c>
      <c r="O5009" s="1" t="s">
        <v>36831</v>
      </c>
      <c r="P5009" s="4">
        <v>115.6</v>
      </c>
      <c r="Q5009" s="14">
        <v>1115881.02</v>
      </c>
      <c r="R5009" s="1" t="s">
        <v>9395</v>
      </c>
      <c r="S5009" s="1" t="s">
        <v>7490</v>
      </c>
      <c r="T5009" s="1">
        <v>89643484</v>
      </c>
      <c r="U5009" s="15" t="s">
        <v>1015</v>
      </c>
      <c r="V5009" t="str">
        <f>VLOOKUP(T5009,[1]ОКТМО!$B$6:$D$553,3,0)</f>
        <v xml:space="preserve">22 МО Рузаевка </v>
      </c>
      <c r="W5009" s="20">
        <f t="shared" si="133"/>
        <v>9652.9500000000007</v>
      </c>
    </row>
    <row r="5010" spans="1:23" hidden="1">
      <c r="A5010" s="1" t="s">
        <v>7491</v>
      </c>
      <c r="B5010" s="1" t="s">
        <v>7492</v>
      </c>
      <c r="C5010" s="1" t="s">
        <v>7493</v>
      </c>
      <c r="D5010" s="2">
        <v>37257</v>
      </c>
      <c r="E5010" s="2">
        <v>43124</v>
      </c>
      <c r="F5010" s="24" t="s">
        <v>36835</v>
      </c>
      <c r="G5010" s="23">
        <v>1</v>
      </c>
      <c r="H5010" s="5">
        <v>43124</v>
      </c>
      <c r="I5010" s="1" t="s">
        <v>36836</v>
      </c>
      <c r="J5010" s="1" t="s">
        <v>36831</v>
      </c>
      <c r="K5010" s="1" t="s">
        <v>36831</v>
      </c>
      <c r="L5010" s="21"/>
      <c r="M5010" s="1">
        <v>3.0000000000000001E-3</v>
      </c>
      <c r="N5010" s="1" t="s">
        <v>1008</v>
      </c>
      <c r="O5010" s="1" t="s">
        <v>36831</v>
      </c>
      <c r="P5010" s="4">
        <v>36.1</v>
      </c>
      <c r="Q5010" s="14">
        <v>407272.62</v>
      </c>
      <c r="R5010" s="1" t="s">
        <v>9613</v>
      </c>
      <c r="S5010" s="1" t="s">
        <v>7494</v>
      </c>
      <c r="T5010" s="1">
        <v>89631457</v>
      </c>
      <c r="U5010" s="15" t="s">
        <v>1015</v>
      </c>
      <c r="V5010" t="str">
        <f>VLOOKUP(T5010,[1]ОКТМО!$B$6:$D$553,3,0)</f>
        <v xml:space="preserve">12 Кочкуровский район </v>
      </c>
      <c r="W5010" s="20">
        <f t="shared" si="133"/>
        <v>11281.79002770083</v>
      </c>
    </row>
    <row r="5011" spans="1:23" hidden="1">
      <c r="A5011" s="1" t="s">
        <v>7495</v>
      </c>
      <c r="B5011" s="1" t="s">
        <v>7496</v>
      </c>
      <c r="C5011" s="1" t="s">
        <v>7497</v>
      </c>
      <c r="D5011" s="2">
        <v>37257</v>
      </c>
      <c r="E5011" s="2">
        <v>42333</v>
      </c>
      <c r="F5011" s="24" t="s">
        <v>36835</v>
      </c>
      <c r="G5011" s="23">
        <v>1</v>
      </c>
      <c r="H5011" s="5">
        <v>42333</v>
      </c>
      <c r="I5011" s="1" t="s">
        <v>36836</v>
      </c>
      <c r="J5011" s="2">
        <v>41088</v>
      </c>
      <c r="K5011" s="1" t="s">
        <v>36831</v>
      </c>
      <c r="L5011" s="21">
        <f>(P5011-20)/P5011*(Q5011*M5011)*G5011</f>
        <v>971.42516000000012</v>
      </c>
      <c r="M5011" s="7">
        <v>1E-3</v>
      </c>
      <c r="N5011" s="1" t="s">
        <v>1006</v>
      </c>
      <c r="O5011" s="1" t="s">
        <v>36831</v>
      </c>
      <c r="P5011" s="3">
        <v>58</v>
      </c>
      <c r="Q5011" s="14">
        <v>1482701.56</v>
      </c>
      <c r="R5011" s="1" t="s">
        <v>9641</v>
      </c>
      <c r="S5011" s="1" t="s">
        <v>7498</v>
      </c>
      <c r="T5011" s="1">
        <v>89631425</v>
      </c>
      <c r="U5011" t="s">
        <v>1016</v>
      </c>
      <c r="V5011" t="str">
        <f>VLOOKUP(T5011,[1]ОКТМО!$B$6:$D$553,3,0)</f>
        <v xml:space="preserve">12 Кочкуровский район </v>
      </c>
      <c r="W5011" s="20">
        <f t="shared" si="133"/>
        <v>25563.82</v>
      </c>
    </row>
    <row r="5012" spans="1:23" hidden="1">
      <c r="A5012" s="1" t="s">
        <v>7499</v>
      </c>
      <c r="B5012" s="1" t="s">
        <v>26201</v>
      </c>
      <c r="C5012" s="1" t="s">
        <v>7500</v>
      </c>
      <c r="D5012" s="2">
        <v>37257</v>
      </c>
      <c r="E5012" s="2">
        <v>43960</v>
      </c>
      <c r="F5012" s="24" t="s">
        <v>36835</v>
      </c>
      <c r="G5012" s="23">
        <v>1</v>
      </c>
      <c r="H5012" s="5">
        <v>43960</v>
      </c>
      <c r="I5012" s="1" t="s">
        <v>36836</v>
      </c>
      <c r="J5012" s="1" t="s">
        <v>36831</v>
      </c>
      <c r="K5012" s="1" t="s">
        <v>36831</v>
      </c>
      <c r="L5012" s="21">
        <f>(P5012-50)/P5012*(Q5012*M5012)*G5012</f>
        <v>5082.7539918773473</v>
      </c>
      <c r="M5012" s="1">
        <v>3.0000000000000001E-3</v>
      </c>
      <c r="N5012" s="1" t="s">
        <v>1008</v>
      </c>
      <c r="O5012" s="1" t="s">
        <v>36831</v>
      </c>
      <c r="P5012" s="4">
        <v>159.80000000000001</v>
      </c>
      <c r="Q5012" s="14">
        <v>2465768.33</v>
      </c>
      <c r="R5012" s="1" t="s">
        <v>9676</v>
      </c>
      <c r="S5012" s="1" t="s">
        <v>7501</v>
      </c>
      <c r="T5012" s="1">
        <v>89631465</v>
      </c>
      <c r="U5012" s="15" t="s">
        <v>1015</v>
      </c>
      <c r="V5012" t="str">
        <f>VLOOKUP(T5012,[1]ОКТМО!$B$6:$D$553,3,0)</f>
        <v xml:space="preserve">12 Кочкуровский район </v>
      </c>
      <c r="W5012" s="20">
        <f t="shared" si="133"/>
        <v>15430.339987484354</v>
      </c>
    </row>
    <row r="5013" spans="1:23" hidden="1">
      <c r="A5013" s="1" t="s">
        <v>7502</v>
      </c>
      <c r="B5013" s="1" t="s">
        <v>7503</v>
      </c>
      <c r="C5013" s="1" t="s">
        <v>7504</v>
      </c>
      <c r="D5013" s="2">
        <v>37257</v>
      </c>
      <c r="E5013" s="2">
        <v>43932</v>
      </c>
      <c r="F5013" s="24" t="s">
        <v>36835</v>
      </c>
      <c r="G5013" s="23">
        <v>1</v>
      </c>
      <c r="H5013" s="5">
        <v>43932</v>
      </c>
      <c r="I5013" s="1" t="s">
        <v>36836</v>
      </c>
      <c r="J5013" s="1" t="s">
        <v>36831</v>
      </c>
      <c r="K5013" s="1" t="s">
        <v>36831</v>
      </c>
      <c r="L5013" s="21">
        <f>(P5013-50)/P5013*(Q5013*M5013)*G5013</f>
        <v>437.81495999999999</v>
      </c>
      <c r="M5013" s="1">
        <v>3.0000000000000001E-3</v>
      </c>
      <c r="N5013" s="1" t="s">
        <v>1008</v>
      </c>
      <c r="O5013" s="1" t="s">
        <v>36831</v>
      </c>
      <c r="P5013" s="3">
        <v>61</v>
      </c>
      <c r="Q5013" s="14">
        <v>809294.32</v>
      </c>
      <c r="R5013" s="1" t="s">
        <v>9672</v>
      </c>
      <c r="S5013" s="1" t="s">
        <v>7505</v>
      </c>
      <c r="T5013" s="1">
        <v>89631465</v>
      </c>
      <c r="U5013" s="15" t="s">
        <v>1015</v>
      </c>
      <c r="V5013" t="str">
        <f>VLOOKUP(T5013,[1]ОКТМО!$B$6:$D$553,3,0)</f>
        <v xml:space="preserve">12 Кочкуровский район </v>
      </c>
      <c r="W5013" s="20">
        <f t="shared" si="133"/>
        <v>13267.119999999999</v>
      </c>
    </row>
    <row r="5014" spans="1:23" hidden="1">
      <c r="A5014" s="1" t="s">
        <v>19754</v>
      </c>
      <c r="B5014" s="1" t="s">
        <v>19755</v>
      </c>
      <c r="C5014" s="1" t="s">
        <v>19756</v>
      </c>
      <c r="D5014" s="2">
        <v>37187</v>
      </c>
      <c r="E5014" s="2">
        <v>42761</v>
      </c>
      <c r="F5014" s="24" t="s">
        <v>36835</v>
      </c>
      <c r="G5014" s="23">
        <v>1</v>
      </c>
      <c r="H5014" s="5">
        <v>42761</v>
      </c>
      <c r="I5014" s="1" t="s">
        <v>36836</v>
      </c>
      <c r="J5014" s="2">
        <v>43251</v>
      </c>
      <c r="K5014" s="1" t="s">
        <v>19757</v>
      </c>
      <c r="L5014" s="21"/>
      <c r="M5014" s="1">
        <v>3.0000000000000001E-3</v>
      </c>
      <c r="N5014" s="1" t="s">
        <v>1008</v>
      </c>
      <c r="O5014" s="1" t="s">
        <v>36839</v>
      </c>
      <c r="P5014" s="4">
        <v>36.4</v>
      </c>
      <c r="Q5014" s="14">
        <v>231207.7</v>
      </c>
      <c r="R5014" s="1" t="s">
        <v>21934</v>
      </c>
      <c r="S5014" s="1" t="s">
        <v>19758</v>
      </c>
      <c r="T5014" s="1">
        <v>89616463</v>
      </c>
      <c r="U5014" s="15" t="s">
        <v>1015</v>
      </c>
      <c r="V5014" t="str">
        <f>VLOOKUP(T5014,[1]ОКТМО!$B$6:$D$553,3,0)</f>
        <v xml:space="preserve">06 Дубенский район </v>
      </c>
      <c r="W5014" s="20">
        <f t="shared" si="133"/>
        <v>6351.8598901098903</v>
      </c>
    </row>
    <row r="5015" spans="1:23" hidden="1">
      <c r="A5015" s="1" t="s">
        <v>19759</v>
      </c>
      <c r="B5015" s="1" t="s">
        <v>19760</v>
      </c>
      <c r="C5015" s="1" t="s">
        <v>19761</v>
      </c>
      <c r="D5015" s="2">
        <v>35065</v>
      </c>
      <c r="E5015" s="2">
        <v>43980</v>
      </c>
      <c r="F5015" s="24" t="s">
        <v>36835</v>
      </c>
      <c r="G5015" s="23">
        <v>1</v>
      </c>
      <c r="H5015" s="5">
        <v>43980</v>
      </c>
      <c r="I5015" s="1" t="s">
        <v>36831</v>
      </c>
      <c r="J5015" s="1" t="s">
        <v>36831</v>
      </c>
      <c r="K5015" s="1" t="s">
        <v>36831</v>
      </c>
      <c r="L5015" s="21">
        <f t="shared" ref="L5015:L5028" si="134">(P5015-20)/P5015*(Q5015*M5015)*G5015</f>
        <v>470.48708900497519</v>
      </c>
      <c r="M5015" s="7">
        <v>1E-3</v>
      </c>
      <c r="N5015" s="1" t="s">
        <v>1006</v>
      </c>
      <c r="O5015" s="1" t="s">
        <v>36831</v>
      </c>
      <c r="P5015" s="4">
        <v>40.200000000000003</v>
      </c>
      <c r="Q5015" s="14">
        <v>936315.89</v>
      </c>
      <c r="R5015" s="1" t="s">
        <v>23415</v>
      </c>
      <c r="S5015" s="1" t="s">
        <v>19762</v>
      </c>
      <c r="T5015" s="1">
        <v>89657151</v>
      </c>
      <c r="U5015" t="s">
        <v>1016</v>
      </c>
      <c r="V5015" t="str">
        <f>VLOOKUP(T5015,[1]ОКТМО!$B$6:$D$553,3,0)</f>
        <v xml:space="preserve">20 Чамзинский район </v>
      </c>
      <c r="W5015" s="20">
        <f t="shared" si="133"/>
        <v>23291.440049751243</v>
      </c>
    </row>
    <row r="5016" spans="1:23" hidden="1">
      <c r="A5016" s="1" t="s">
        <v>19763</v>
      </c>
      <c r="B5016" s="1" t="s">
        <v>19764</v>
      </c>
      <c r="C5016" s="1" t="s">
        <v>19765</v>
      </c>
      <c r="D5016" s="2">
        <v>35065</v>
      </c>
      <c r="E5016" s="2">
        <v>43970</v>
      </c>
      <c r="F5016" s="24" t="s">
        <v>36835</v>
      </c>
      <c r="G5016" s="23">
        <v>1</v>
      </c>
      <c r="H5016" s="5">
        <v>43970</v>
      </c>
      <c r="I5016" s="1" t="s">
        <v>36831</v>
      </c>
      <c r="J5016" s="2">
        <v>41088</v>
      </c>
      <c r="K5016" s="1" t="s">
        <v>36831</v>
      </c>
      <c r="L5016" s="21">
        <f t="shared" si="134"/>
        <v>505.54849091533185</v>
      </c>
      <c r="M5016" s="7">
        <v>1E-3</v>
      </c>
      <c r="N5016" s="1" t="s">
        <v>1006</v>
      </c>
      <c r="O5016" s="1" t="s">
        <v>36831</v>
      </c>
      <c r="P5016" s="4">
        <v>43.7</v>
      </c>
      <c r="Q5016" s="14">
        <v>932171.69</v>
      </c>
      <c r="R5016" s="1" t="s">
        <v>23415</v>
      </c>
      <c r="S5016" s="1" t="s">
        <v>19766</v>
      </c>
      <c r="T5016" s="1">
        <v>89657151</v>
      </c>
      <c r="U5016" t="s">
        <v>1016</v>
      </c>
      <c r="V5016" t="str">
        <f>VLOOKUP(T5016,[1]ОКТМО!$B$6:$D$553,3,0)</f>
        <v xml:space="preserve">20 Чамзинский район </v>
      </c>
      <c r="W5016" s="20">
        <f t="shared" si="133"/>
        <v>21331.159954233408</v>
      </c>
    </row>
    <row r="5017" spans="1:23" hidden="1">
      <c r="A5017" s="1" t="s">
        <v>19769</v>
      </c>
      <c r="B5017" s="1" t="s">
        <v>19770</v>
      </c>
      <c r="C5017" s="1" t="s">
        <v>19771</v>
      </c>
      <c r="D5017" s="2">
        <v>35065</v>
      </c>
      <c r="E5017" s="2">
        <v>42737</v>
      </c>
      <c r="F5017" s="24" t="s">
        <v>36835</v>
      </c>
      <c r="G5017" s="23">
        <v>1</v>
      </c>
      <c r="H5017" s="5">
        <v>42737</v>
      </c>
      <c r="I5017" s="1" t="s">
        <v>36831</v>
      </c>
      <c r="J5017" s="1" t="s">
        <v>36831</v>
      </c>
      <c r="K5017" s="1" t="s">
        <v>36831</v>
      </c>
      <c r="L5017" s="21">
        <f t="shared" si="134"/>
        <v>689.87165116618064</v>
      </c>
      <c r="M5017" s="7">
        <v>1E-3</v>
      </c>
      <c r="N5017" s="1" t="s">
        <v>1006</v>
      </c>
      <c r="O5017" s="1" t="s">
        <v>36831</v>
      </c>
      <c r="P5017" s="4">
        <v>68.599999999999994</v>
      </c>
      <c r="Q5017" s="14">
        <v>973769.45</v>
      </c>
      <c r="R5017" s="1" t="s">
        <v>23415</v>
      </c>
      <c r="S5017" s="1" t="s">
        <v>19772</v>
      </c>
      <c r="T5017" s="1">
        <v>89657151</v>
      </c>
      <c r="U5017" t="s">
        <v>1016</v>
      </c>
      <c r="V5017" t="str">
        <f>VLOOKUP(T5017,[1]ОКТМО!$B$6:$D$553,3,0)</f>
        <v xml:space="preserve">20 Чамзинский район </v>
      </c>
      <c r="W5017" s="20">
        <f t="shared" si="133"/>
        <v>14194.889941690963</v>
      </c>
    </row>
    <row r="5018" spans="1:23" hidden="1">
      <c r="A5018" s="1" t="s">
        <v>19773</v>
      </c>
      <c r="B5018" s="1" t="s">
        <v>23658</v>
      </c>
      <c r="C5018" s="1" t="s">
        <v>23659</v>
      </c>
      <c r="D5018" s="2">
        <v>42999</v>
      </c>
      <c r="E5018" s="2">
        <v>43924</v>
      </c>
      <c r="F5018" s="24" t="s">
        <v>36835</v>
      </c>
      <c r="G5018" s="23">
        <v>1</v>
      </c>
      <c r="H5018" s="5">
        <v>43924</v>
      </c>
      <c r="I5018" s="1" t="s">
        <v>36836</v>
      </c>
      <c r="J5018" s="2">
        <v>41088</v>
      </c>
      <c r="K5018" s="1" t="s">
        <v>36831</v>
      </c>
      <c r="L5018" s="21">
        <f t="shared" si="134"/>
        <v>175.28576000000001</v>
      </c>
      <c r="M5018" s="7">
        <v>1E-3</v>
      </c>
      <c r="N5018" s="1" t="s">
        <v>1006</v>
      </c>
      <c r="O5018" s="1" t="s">
        <v>36831</v>
      </c>
      <c r="P5018" s="4">
        <v>29.2</v>
      </c>
      <c r="Q5018" s="14">
        <v>556341.76000000001</v>
      </c>
      <c r="R5018" s="1" t="s">
        <v>23415</v>
      </c>
      <c r="S5018" s="1" t="s">
        <v>19774</v>
      </c>
      <c r="T5018" s="1">
        <v>89657151</v>
      </c>
      <c r="U5018" t="s">
        <v>1016</v>
      </c>
      <c r="V5018" t="str">
        <f>VLOOKUP(T5018,[1]ОКТМО!$B$6:$D$553,3,0)</f>
        <v xml:space="preserve">20 Чамзинский район </v>
      </c>
      <c r="W5018" s="20">
        <f t="shared" si="133"/>
        <v>19052.8</v>
      </c>
    </row>
    <row r="5019" spans="1:23" hidden="1">
      <c r="A5019" s="1" t="s">
        <v>19775</v>
      </c>
      <c r="B5019" s="1" t="s">
        <v>19776</v>
      </c>
      <c r="C5019" s="1" t="s">
        <v>19777</v>
      </c>
      <c r="D5019" s="2">
        <v>35431</v>
      </c>
      <c r="E5019" s="2">
        <v>43929</v>
      </c>
      <c r="F5019" s="24" t="s">
        <v>36835</v>
      </c>
      <c r="G5019" s="23">
        <v>1</v>
      </c>
      <c r="H5019" s="5">
        <v>43929</v>
      </c>
      <c r="I5019" s="1" t="s">
        <v>36831</v>
      </c>
      <c r="J5019" s="1" t="s">
        <v>36831</v>
      </c>
      <c r="K5019" s="1" t="s">
        <v>36831</v>
      </c>
      <c r="L5019" s="21">
        <f t="shared" si="134"/>
        <v>365.1185778552279</v>
      </c>
      <c r="M5019" s="7">
        <v>1E-3</v>
      </c>
      <c r="N5019" s="1" t="s">
        <v>1006</v>
      </c>
      <c r="O5019" s="1" t="s">
        <v>36831</v>
      </c>
      <c r="P5019" s="4">
        <v>37.299999999999997</v>
      </c>
      <c r="Q5019" s="14">
        <v>787220.98</v>
      </c>
      <c r="R5019" s="1" t="s">
        <v>23400</v>
      </c>
      <c r="S5019" s="1" t="s">
        <v>19778</v>
      </c>
      <c r="T5019" s="1">
        <v>89657155</v>
      </c>
      <c r="U5019" t="s">
        <v>1016</v>
      </c>
      <c r="V5019" t="str">
        <f>VLOOKUP(T5019,[1]ОКТМО!$B$6:$D$553,3,0)</f>
        <v xml:space="preserve">20 Чамзинский район </v>
      </c>
      <c r="W5019" s="20">
        <f t="shared" si="133"/>
        <v>21105.120107238607</v>
      </c>
    </row>
    <row r="5020" spans="1:23" hidden="1">
      <c r="A5020" s="1" t="s">
        <v>19779</v>
      </c>
      <c r="B5020" s="1" t="s">
        <v>29622</v>
      </c>
      <c r="C5020" s="1" t="s">
        <v>29623</v>
      </c>
      <c r="D5020" s="2">
        <v>33319</v>
      </c>
      <c r="E5020" s="2">
        <v>43572</v>
      </c>
      <c r="F5020" s="24" t="s">
        <v>36835</v>
      </c>
      <c r="G5020" s="23">
        <v>1</v>
      </c>
      <c r="H5020" s="5">
        <v>43572</v>
      </c>
      <c r="I5020" s="1" t="s">
        <v>36831</v>
      </c>
      <c r="J5020" s="1" t="s">
        <v>36831</v>
      </c>
      <c r="K5020" s="1" t="s">
        <v>36831</v>
      </c>
      <c r="L5020" s="21">
        <f t="shared" si="134"/>
        <v>607.99216927797829</v>
      </c>
      <c r="M5020" s="7">
        <v>1E-3</v>
      </c>
      <c r="N5020" s="1" t="s">
        <v>1006</v>
      </c>
      <c r="O5020" s="1" t="s">
        <v>36831</v>
      </c>
      <c r="P5020" s="4">
        <v>55.4</v>
      </c>
      <c r="Q5020" s="14">
        <v>951490.57</v>
      </c>
      <c r="R5020" s="1" t="s">
        <v>23398</v>
      </c>
      <c r="S5020" s="1" t="s">
        <v>19780</v>
      </c>
      <c r="T5020" s="1">
        <v>89603101</v>
      </c>
      <c r="U5020" t="s">
        <v>1016</v>
      </c>
      <c r="V5020" t="str">
        <f>VLOOKUP(T5020,[1]ОКТМО!$B$6:$D$553,3,0)</f>
        <v>01 Ардатовский район</v>
      </c>
      <c r="W5020" s="20">
        <f t="shared" si="133"/>
        <v>17174.920036101081</v>
      </c>
    </row>
    <row r="5021" spans="1:23" hidden="1">
      <c r="A5021" s="1" t="s">
        <v>19781</v>
      </c>
      <c r="B5021" s="1" t="s">
        <v>19782</v>
      </c>
      <c r="C5021" s="1" t="s">
        <v>19783</v>
      </c>
      <c r="D5021" s="2">
        <v>35672</v>
      </c>
      <c r="E5021" s="2">
        <v>43965</v>
      </c>
      <c r="F5021" s="24" t="s">
        <v>36835</v>
      </c>
      <c r="G5021" s="23">
        <v>1</v>
      </c>
      <c r="H5021" s="5">
        <v>43965</v>
      </c>
      <c r="I5021" s="1" t="s">
        <v>36836</v>
      </c>
      <c r="J5021" s="2">
        <v>41088</v>
      </c>
      <c r="K5021" s="1" t="s">
        <v>36831</v>
      </c>
      <c r="L5021" s="21">
        <f t="shared" si="134"/>
        <v>785.60882000000015</v>
      </c>
      <c r="M5021" s="7">
        <v>1E-3</v>
      </c>
      <c r="N5021" s="1" t="s">
        <v>1006</v>
      </c>
      <c r="O5021" s="1" t="s">
        <v>36831</v>
      </c>
      <c r="P5021" s="3">
        <v>82</v>
      </c>
      <c r="Q5021" s="14">
        <v>1039031.02</v>
      </c>
      <c r="R5021" s="1" t="s">
        <v>23398</v>
      </c>
      <c r="S5021" s="1" t="s">
        <v>19784</v>
      </c>
      <c r="T5021" s="1">
        <v>89603101</v>
      </c>
      <c r="U5021" t="s">
        <v>1016</v>
      </c>
      <c r="V5021" t="str">
        <f>VLOOKUP(T5021,[1]ОКТМО!$B$6:$D$553,3,0)</f>
        <v>01 Ардатовский район</v>
      </c>
      <c r="W5021" s="20">
        <f t="shared" si="133"/>
        <v>12671.11</v>
      </c>
    </row>
    <row r="5022" spans="1:23" hidden="1">
      <c r="A5022" s="1" t="s">
        <v>19785</v>
      </c>
      <c r="B5022" s="1" t="s">
        <v>19786</v>
      </c>
      <c r="C5022" s="1" t="s">
        <v>19787</v>
      </c>
      <c r="D5022" s="2">
        <v>37621</v>
      </c>
      <c r="E5022" s="2">
        <v>43678</v>
      </c>
      <c r="F5022" s="24" t="s">
        <v>36835</v>
      </c>
      <c r="G5022" s="23">
        <v>1</v>
      </c>
      <c r="H5022" s="5">
        <v>43678</v>
      </c>
      <c r="I5022" s="1" t="s">
        <v>36831</v>
      </c>
      <c r="J5022" s="2">
        <v>41088</v>
      </c>
      <c r="K5022" s="1" t="s">
        <v>36831</v>
      </c>
      <c r="L5022" s="21">
        <f t="shared" si="134"/>
        <v>223.69248000000005</v>
      </c>
      <c r="M5022" s="7">
        <v>1E-3</v>
      </c>
      <c r="N5022" s="1" t="s">
        <v>1006</v>
      </c>
      <c r="O5022" s="1" t="s">
        <v>36831</v>
      </c>
      <c r="P5022" s="4">
        <v>33.200000000000003</v>
      </c>
      <c r="Q5022" s="14">
        <v>562620.48</v>
      </c>
      <c r="R5022" s="1" t="s">
        <v>23393</v>
      </c>
      <c r="S5022" s="1" t="s">
        <v>19788</v>
      </c>
      <c r="T5022" s="1">
        <v>89603155</v>
      </c>
      <c r="U5022" t="s">
        <v>1016</v>
      </c>
      <c r="V5022" t="str">
        <f>VLOOKUP(T5022,[1]ОКТМО!$B$6:$D$553,3,0)</f>
        <v>01 Ардатовский район</v>
      </c>
      <c r="W5022" s="20">
        <f t="shared" si="133"/>
        <v>16946.399999999998</v>
      </c>
    </row>
    <row r="5023" spans="1:23" hidden="1">
      <c r="A5023" s="1" t="s">
        <v>19789</v>
      </c>
      <c r="B5023" s="1" t="s">
        <v>19790</v>
      </c>
      <c r="C5023" s="1" t="s">
        <v>19791</v>
      </c>
      <c r="D5023" s="2">
        <v>37621</v>
      </c>
      <c r="E5023" s="2">
        <v>43980</v>
      </c>
      <c r="F5023" s="24" t="s">
        <v>36835</v>
      </c>
      <c r="G5023" s="23">
        <v>1</v>
      </c>
      <c r="H5023" s="5">
        <v>43980</v>
      </c>
      <c r="I5023" s="1" t="s">
        <v>36831</v>
      </c>
      <c r="J5023" s="1" t="s">
        <v>36831</v>
      </c>
      <c r="K5023" s="1" t="s">
        <v>36831</v>
      </c>
      <c r="L5023" s="21">
        <f t="shared" si="134"/>
        <v>436.77114215053768</v>
      </c>
      <c r="M5023" s="7">
        <v>1E-3</v>
      </c>
      <c r="N5023" s="1" t="s">
        <v>1006</v>
      </c>
      <c r="O5023" s="1" t="s">
        <v>36831</v>
      </c>
      <c r="P5023" s="4">
        <v>46.5</v>
      </c>
      <c r="Q5023" s="14">
        <v>766409.74</v>
      </c>
      <c r="R5023" s="1" t="s">
        <v>23393</v>
      </c>
      <c r="S5023" s="1" t="s">
        <v>19792</v>
      </c>
      <c r="T5023" s="1">
        <v>89603155</v>
      </c>
      <c r="U5023" t="s">
        <v>1016</v>
      </c>
      <c r="V5023" t="str">
        <f>VLOOKUP(T5023,[1]ОКТМО!$B$6:$D$553,3,0)</f>
        <v>01 Ардатовский район</v>
      </c>
      <c r="W5023" s="20">
        <f t="shared" si="133"/>
        <v>16481.929892473119</v>
      </c>
    </row>
    <row r="5024" spans="1:23" hidden="1">
      <c r="A5024" s="1" t="s">
        <v>19793</v>
      </c>
      <c r="B5024" s="1" t="s">
        <v>19794</v>
      </c>
      <c r="C5024" s="1" t="s">
        <v>19795</v>
      </c>
      <c r="D5024" s="2">
        <v>37621</v>
      </c>
      <c r="E5024" s="2">
        <v>43223</v>
      </c>
      <c r="F5024" s="24" t="s">
        <v>36835</v>
      </c>
      <c r="G5024" s="23">
        <v>1</v>
      </c>
      <c r="H5024" s="5">
        <v>43223</v>
      </c>
      <c r="I5024" s="1" t="s">
        <v>36831</v>
      </c>
      <c r="J5024" s="2">
        <v>41088</v>
      </c>
      <c r="K5024" s="1" t="s">
        <v>36831</v>
      </c>
      <c r="L5024" s="21">
        <f t="shared" si="134"/>
        <v>183.36769303951368</v>
      </c>
      <c r="M5024" s="7">
        <v>1E-3</v>
      </c>
      <c r="N5024" s="1" t="s">
        <v>1006</v>
      </c>
      <c r="O5024" s="1" t="s">
        <v>36831</v>
      </c>
      <c r="P5024" s="4">
        <v>32.9</v>
      </c>
      <c r="Q5024" s="14">
        <v>467658.69</v>
      </c>
      <c r="R5024" s="1" t="s">
        <v>23393</v>
      </c>
      <c r="S5024" s="1" t="s">
        <v>19796</v>
      </c>
      <c r="T5024" s="1">
        <v>89603155</v>
      </c>
      <c r="U5024" t="s">
        <v>1016</v>
      </c>
      <c r="V5024" t="str">
        <f>VLOOKUP(T5024,[1]ОКТМО!$B$6:$D$553,3,0)</f>
        <v>01 Ардатовский район</v>
      </c>
      <c r="W5024" s="20">
        <f t="shared" si="133"/>
        <v>14214.549848024317</v>
      </c>
    </row>
    <row r="5025" spans="1:23" hidden="1">
      <c r="A5025" s="1" t="s">
        <v>19797</v>
      </c>
      <c r="B5025" s="1" t="s">
        <v>27917</v>
      </c>
      <c r="C5025" s="1" t="s">
        <v>19798</v>
      </c>
      <c r="D5025" s="2">
        <v>37621</v>
      </c>
      <c r="E5025" s="2">
        <v>43692</v>
      </c>
      <c r="F5025" s="24" t="s">
        <v>36835</v>
      </c>
      <c r="G5025" s="23">
        <v>1</v>
      </c>
      <c r="H5025" s="5">
        <v>43692</v>
      </c>
      <c r="I5025" s="1" t="s">
        <v>36831</v>
      </c>
      <c r="J5025" s="1" t="s">
        <v>36831</v>
      </c>
      <c r="K5025" s="1" t="s">
        <v>36831</v>
      </c>
      <c r="L5025" s="21">
        <f t="shared" si="134"/>
        <v>713.66756968404422</v>
      </c>
      <c r="M5025" s="7">
        <v>1E-3</v>
      </c>
      <c r="N5025" s="1" t="s">
        <v>1006</v>
      </c>
      <c r="O5025" s="1" t="s">
        <v>36831</v>
      </c>
      <c r="P5025" s="4">
        <v>63.3</v>
      </c>
      <c r="Q5025" s="14">
        <v>1043306.17</v>
      </c>
      <c r="R5025" s="1" t="s">
        <v>23393</v>
      </c>
      <c r="S5025" s="1" t="s">
        <v>19799</v>
      </c>
      <c r="T5025" s="1">
        <v>89603155</v>
      </c>
      <c r="U5025" t="s">
        <v>1016</v>
      </c>
      <c r="V5025" t="str">
        <f>VLOOKUP(T5025,[1]ОКТМО!$B$6:$D$553,3,0)</f>
        <v>01 Ардатовский район</v>
      </c>
      <c r="W5025" s="20">
        <f t="shared" si="133"/>
        <v>16481.930015797789</v>
      </c>
    </row>
    <row r="5026" spans="1:23" hidden="1">
      <c r="A5026" s="1" t="s">
        <v>19800</v>
      </c>
      <c r="B5026" s="1" t="s">
        <v>19801</v>
      </c>
      <c r="C5026" s="1" t="s">
        <v>19802</v>
      </c>
      <c r="D5026" s="2">
        <v>35065</v>
      </c>
      <c r="E5026" s="2">
        <v>43676</v>
      </c>
      <c r="F5026" s="24" t="s">
        <v>36835</v>
      </c>
      <c r="G5026" s="23">
        <v>1</v>
      </c>
      <c r="H5026" s="5">
        <v>43676</v>
      </c>
      <c r="I5026" s="1" t="s">
        <v>36831</v>
      </c>
      <c r="J5026" s="1" t="s">
        <v>36831</v>
      </c>
      <c r="K5026" s="1" t="s">
        <v>36831</v>
      </c>
      <c r="L5026" s="21">
        <f t="shared" si="134"/>
        <v>380.8844246511627</v>
      </c>
      <c r="M5026" s="7">
        <v>1E-3</v>
      </c>
      <c r="N5026" s="1" t="s">
        <v>1006</v>
      </c>
      <c r="O5026" s="1" t="s">
        <v>36831</v>
      </c>
      <c r="P5026" s="4">
        <v>34.4</v>
      </c>
      <c r="Q5026" s="14">
        <v>909890.57</v>
      </c>
      <c r="R5026" s="1" t="s">
        <v>23400</v>
      </c>
      <c r="S5026" s="1" t="s">
        <v>19803</v>
      </c>
      <c r="T5026" s="1">
        <v>89657155</v>
      </c>
      <c r="U5026" t="s">
        <v>1016</v>
      </c>
      <c r="V5026" t="str">
        <f>VLOOKUP(T5026,[1]ОКТМО!$B$6:$D$553,3,0)</f>
        <v xml:space="preserve">20 Чамзинский район </v>
      </c>
      <c r="W5026" s="20">
        <f t="shared" si="133"/>
        <v>26450.307267441862</v>
      </c>
    </row>
    <row r="5027" spans="1:23" hidden="1">
      <c r="A5027" s="1" t="s">
        <v>19805</v>
      </c>
      <c r="B5027" s="1" t="s">
        <v>19806</v>
      </c>
      <c r="C5027" s="1" t="s">
        <v>19807</v>
      </c>
      <c r="D5027" s="2">
        <v>35065</v>
      </c>
      <c r="E5027" s="2">
        <v>37728</v>
      </c>
      <c r="F5027" s="24" t="s">
        <v>36835</v>
      </c>
      <c r="G5027" s="23">
        <v>1</v>
      </c>
      <c r="H5027" s="5">
        <v>37728</v>
      </c>
      <c r="I5027" s="1" t="s">
        <v>36831</v>
      </c>
      <c r="J5027" s="1" t="s">
        <v>36831</v>
      </c>
      <c r="K5027" s="1" t="s">
        <v>36831</v>
      </c>
      <c r="L5027" s="21">
        <f t="shared" si="134"/>
        <v>703.92457933222045</v>
      </c>
      <c r="M5027" s="7">
        <v>1E-3</v>
      </c>
      <c r="N5027" s="1" t="s">
        <v>1006</v>
      </c>
      <c r="O5027" s="1" t="s">
        <v>36831</v>
      </c>
      <c r="P5027" s="4">
        <v>59.9</v>
      </c>
      <c r="Q5027" s="14">
        <v>1056768.98</v>
      </c>
      <c r="R5027" s="1" t="s">
        <v>23400</v>
      </c>
      <c r="S5027" s="1" t="s">
        <v>19808</v>
      </c>
      <c r="T5027" s="1">
        <v>89657155</v>
      </c>
      <c r="U5027" t="s">
        <v>1016</v>
      </c>
      <c r="V5027" t="str">
        <f>VLOOKUP(T5027,[1]ОКТМО!$B$6:$D$553,3,0)</f>
        <v xml:space="preserve">20 Чамзинский район </v>
      </c>
      <c r="W5027" s="20">
        <f t="shared" si="133"/>
        <v>17642.220033388981</v>
      </c>
    </row>
    <row r="5028" spans="1:23" hidden="1">
      <c r="A5028" s="1" t="s">
        <v>19809</v>
      </c>
      <c r="B5028" s="1" t="s">
        <v>23538</v>
      </c>
      <c r="C5028" s="1" t="s">
        <v>23539</v>
      </c>
      <c r="D5028" s="2">
        <v>35065</v>
      </c>
      <c r="E5028" s="2">
        <v>43973</v>
      </c>
      <c r="F5028" s="24" t="s">
        <v>36835</v>
      </c>
      <c r="G5028" s="23">
        <v>1</v>
      </c>
      <c r="H5028" s="5">
        <v>43973</v>
      </c>
      <c r="I5028" s="1" t="s">
        <v>36831</v>
      </c>
      <c r="J5028" s="2">
        <v>41088</v>
      </c>
      <c r="K5028" s="1" t="s">
        <v>36831</v>
      </c>
      <c r="L5028" s="21">
        <f t="shared" si="134"/>
        <v>199.35708744408947</v>
      </c>
      <c r="M5028" s="7">
        <v>1E-3</v>
      </c>
      <c r="N5028" s="1" t="s">
        <v>1006</v>
      </c>
      <c r="O5028" s="1" t="s">
        <v>36831</v>
      </c>
      <c r="P5028" s="4">
        <v>31.3</v>
      </c>
      <c r="Q5028" s="14">
        <v>552201.49</v>
      </c>
      <c r="R5028" s="1" t="s">
        <v>23400</v>
      </c>
      <c r="S5028" s="1" t="s">
        <v>19810</v>
      </c>
      <c r="T5028" s="1">
        <v>89657155</v>
      </c>
      <c r="U5028" t="s">
        <v>1016</v>
      </c>
      <c r="V5028" t="str">
        <f>VLOOKUP(T5028,[1]ОКТМО!$B$6:$D$553,3,0)</f>
        <v xml:space="preserve">20 Чамзинский район </v>
      </c>
      <c r="W5028" s="20">
        <f t="shared" si="133"/>
        <v>17642.220127795528</v>
      </c>
    </row>
    <row r="5029" spans="1:23" hidden="1">
      <c r="A5029" s="1" t="s">
        <v>19811</v>
      </c>
      <c r="B5029" s="1" t="s">
        <v>22084</v>
      </c>
      <c r="C5029" s="1" t="s">
        <v>19812</v>
      </c>
      <c r="D5029" s="2">
        <v>35065</v>
      </c>
      <c r="E5029" s="2">
        <v>42440</v>
      </c>
      <c r="F5029" s="24" t="s">
        <v>36835</v>
      </c>
      <c r="G5029" s="23">
        <v>1</v>
      </c>
      <c r="H5029" s="5">
        <v>42440</v>
      </c>
      <c r="I5029" s="1" t="s">
        <v>36831</v>
      </c>
      <c r="J5029" s="1" t="s">
        <v>36831</v>
      </c>
      <c r="K5029" s="1" t="s">
        <v>36831</v>
      </c>
      <c r="L5029" s="21">
        <f>(P5029-50)/P5029*(Q5029*M5029)*G5029</f>
        <v>399.89088766609888</v>
      </c>
      <c r="M5029" s="1">
        <v>3.0000000000000001E-3</v>
      </c>
      <c r="N5029" s="1" t="s">
        <v>1008</v>
      </c>
      <c r="O5029" s="1" t="s">
        <v>36831</v>
      </c>
      <c r="P5029" s="4">
        <v>58.7</v>
      </c>
      <c r="Q5029" s="14">
        <v>899371.46</v>
      </c>
      <c r="R5029" s="1" t="s">
        <v>23415</v>
      </c>
      <c r="S5029" s="1" t="s">
        <v>19813</v>
      </c>
      <c r="T5029" s="1">
        <v>89657151</v>
      </c>
      <c r="U5029" s="15" t="s">
        <v>1015</v>
      </c>
      <c r="V5029" t="str">
        <f>VLOOKUP(T5029,[1]ОКТМО!$B$6:$D$553,3,0)</f>
        <v xml:space="preserve">20 Чамзинский район </v>
      </c>
      <c r="W5029" s="20">
        <f t="shared" si="133"/>
        <v>15321.489948892673</v>
      </c>
    </row>
    <row r="5030" spans="1:23" hidden="1">
      <c r="A5030" s="1" t="s">
        <v>19814</v>
      </c>
      <c r="B5030" s="1" t="s">
        <v>19815</v>
      </c>
      <c r="C5030" s="1" t="s">
        <v>19816</v>
      </c>
      <c r="D5030" s="2">
        <v>35065</v>
      </c>
      <c r="E5030" s="2">
        <v>43923</v>
      </c>
      <c r="F5030" s="24" t="s">
        <v>36835</v>
      </c>
      <c r="G5030" s="23">
        <v>1</v>
      </c>
      <c r="H5030" s="5">
        <v>43923</v>
      </c>
      <c r="I5030" s="1" t="s">
        <v>36831</v>
      </c>
      <c r="J5030" s="1" t="s">
        <v>36831</v>
      </c>
      <c r="K5030" s="1" t="s">
        <v>36831</v>
      </c>
      <c r="L5030" s="21">
        <f>(P5030-20)/P5030*(Q5030*M5030)*G5030</f>
        <v>133.11024293040293</v>
      </c>
      <c r="M5030" s="7">
        <v>1E-3</v>
      </c>
      <c r="N5030" s="1" t="s">
        <v>1006</v>
      </c>
      <c r="O5030" s="1" t="s">
        <v>36831</v>
      </c>
      <c r="P5030" s="4">
        <v>27.3</v>
      </c>
      <c r="Q5030" s="14">
        <v>497795.84000000003</v>
      </c>
      <c r="R5030" s="1" t="s">
        <v>23400</v>
      </c>
      <c r="S5030" s="1" t="s">
        <v>19817</v>
      </c>
      <c r="T5030" s="1">
        <v>89657155</v>
      </c>
      <c r="U5030" t="s">
        <v>1016</v>
      </c>
      <c r="V5030" t="str">
        <f>VLOOKUP(T5030,[1]ОКТМО!$B$6:$D$553,3,0)</f>
        <v xml:space="preserve">20 Чамзинский район </v>
      </c>
      <c r="W5030" s="20">
        <f t="shared" si="133"/>
        <v>18234.279853479853</v>
      </c>
    </row>
    <row r="5031" spans="1:23" hidden="1">
      <c r="A5031" s="1" t="s">
        <v>19818</v>
      </c>
      <c r="B5031" s="1" t="s">
        <v>19819</v>
      </c>
      <c r="C5031" s="1" t="s">
        <v>19820</v>
      </c>
      <c r="D5031" s="2">
        <v>35431</v>
      </c>
      <c r="E5031" s="2">
        <v>43958</v>
      </c>
      <c r="F5031" s="24" t="s">
        <v>36835</v>
      </c>
      <c r="G5031" s="23">
        <v>1</v>
      </c>
      <c r="H5031" s="5">
        <v>43958</v>
      </c>
      <c r="I5031" s="1" t="s">
        <v>36831</v>
      </c>
      <c r="J5031" s="1" t="s">
        <v>36831</v>
      </c>
      <c r="K5031" s="1" t="s">
        <v>36831</v>
      </c>
      <c r="L5031" s="21">
        <f>(P5031-20)/P5031*(Q5031*M5031)*G5031</f>
        <v>434.08486914163092</v>
      </c>
      <c r="M5031" s="7">
        <v>1E-3</v>
      </c>
      <c r="N5031" s="1" t="s">
        <v>1006</v>
      </c>
      <c r="O5031" s="1" t="s">
        <v>36831</v>
      </c>
      <c r="P5031" s="4">
        <v>46.6</v>
      </c>
      <c r="Q5031" s="14">
        <v>760464.47</v>
      </c>
      <c r="R5031" s="1" t="s">
        <v>23400</v>
      </c>
      <c r="S5031" s="1" t="s">
        <v>19821</v>
      </c>
      <c r="T5031" s="1">
        <v>89657155</v>
      </c>
      <c r="U5031" t="s">
        <v>1016</v>
      </c>
      <c r="V5031" t="str">
        <f>VLOOKUP(T5031,[1]ОКТМО!$B$6:$D$553,3,0)</f>
        <v xml:space="preserve">20 Чамзинский район </v>
      </c>
      <c r="W5031" s="20">
        <f t="shared" si="133"/>
        <v>16318.980042918454</v>
      </c>
    </row>
    <row r="5032" spans="1:23" hidden="1">
      <c r="A5032" s="1" t="s">
        <v>19822</v>
      </c>
      <c r="B5032" s="1" t="s">
        <v>19823</v>
      </c>
      <c r="C5032" s="1" t="s">
        <v>19824</v>
      </c>
      <c r="D5032" s="2">
        <v>34700</v>
      </c>
      <c r="E5032" s="2">
        <v>42804</v>
      </c>
      <c r="F5032" s="24" t="s">
        <v>36835</v>
      </c>
      <c r="G5032" s="23">
        <v>1</v>
      </c>
      <c r="H5032" s="5">
        <v>42804</v>
      </c>
      <c r="I5032" s="1" t="s">
        <v>36831</v>
      </c>
      <c r="J5032" s="2">
        <v>41088</v>
      </c>
      <c r="K5032" s="1" t="s">
        <v>36831</v>
      </c>
      <c r="L5032" s="21">
        <f>(P5032-50)/P5032*(Q5032*M5032)*G5032</f>
        <v>1579.4753072324727</v>
      </c>
      <c r="M5032" s="1">
        <v>3.0000000000000001E-3</v>
      </c>
      <c r="N5032" s="1" t="s">
        <v>1008</v>
      </c>
      <c r="O5032" s="1" t="s">
        <v>36837</v>
      </c>
      <c r="P5032" s="4">
        <v>108.4</v>
      </c>
      <c r="Q5032" s="14">
        <v>977255.27</v>
      </c>
      <c r="R5032" s="1" t="s">
        <v>23419</v>
      </c>
      <c r="S5032" s="1" t="s">
        <v>19825</v>
      </c>
      <c r="T5032" s="1">
        <v>89657410</v>
      </c>
      <c r="U5032" s="15" t="s">
        <v>1015</v>
      </c>
      <c r="V5032" t="str">
        <f>VLOOKUP(T5032,[1]ОКТМО!$B$6:$D$553,3,0)</f>
        <v xml:space="preserve">20 Чамзинский район </v>
      </c>
      <c r="W5032" s="20">
        <f t="shared" si="133"/>
        <v>9015.2700184501846</v>
      </c>
    </row>
    <row r="5033" spans="1:23" hidden="1">
      <c r="A5033" s="1" t="s">
        <v>19826</v>
      </c>
      <c r="B5033" s="1" t="s">
        <v>19827</v>
      </c>
      <c r="C5033" s="1" t="s">
        <v>19828</v>
      </c>
      <c r="D5033" s="2">
        <v>35202</v>
      </c>
      <c r="E5033" s="2">
        <v>42814</v>
      </c>
      <c r="F5033" s="24" t="s">
        <v>36835</v>
      </c>
      <c r="G5033" s="23">
        <v>1</v>
      </c>
      <c r="H5033" s="5">
        <v>42814</v>
      </c>
      <c r="I5033" s="1" t="s">
        <v>36831</v>
      </c>
      <c r="J5033" s="1" t="s">
        <v>36831</v>
      </c>
      <c r="K5033" s="1" t="s">
        <v>36831</v>
      </c>
      <c r="L5033" s="21"/>
      <c r="M5033" s="1">
        <v>3.0000000000000001E-3</v>
      </c>
      <c r="N5033" s="1" t="s">
        <v>1008</v>
      </c>
      <c r="O5033" s="1" t="s">
        <v>36831</v>
      </c>
      <c r="P5033" s="4">
        <v>31.2</v>
      </c>
      <c r="Q5033" s="14">
        <v>213742.46</v>
      </c>
      <c r="R5033" s="1" t="s">
        <v>23510</v>
      </c>
      <c r="S5033" s="1" t="s">
        <v>19829</v>
      </c>
      <c r="T5033" s="1">
        <v>89657445</v>
      </c>
      <c r="U5033" s="15" t="s">
        <v>1015</v>
      </c>
      <c r="V5033" t="str">
        <f>VLOOKUP(T5033,[1]ОКТМО!$B$6:$D$553,3,0)</f>
        <v xml:space="preserve">20 Чамзинский район </v>
      </c>
      <c r="W5033" s="20">
        <f t="shared" si="133"/>
        <v>6850.7198717948713</v>
      </c>
    </row>
    <row r="5034" spans="1:23" hidden="1">
      <c r="A5034" s="1" t="s">
        <v>19830</v>
      </c>
      <c r="B5034" s="1" t="s">
        <v>22571</v>
      </c>
      <c r="C5034" s="1" t="s">
        <v>22572</v>
      </c>
      <c r="D5034" s="2">
        <v>34700</v>
      </c>
      <c r="E5034" s="2">
        <v>43334</v>
      </c>
      <c r="F5034" s="24" t="s">
        <v>36835</v>
      </c>
      <c r="G5034" s="23">
        <v>1</v>
      </c>
      <c r="H5034" s="5">
        <v>43334</v>
      </c>
      <c r="I5034" s="1" t="s">
        <v>36831</v>
      </c>
      <c r="J5034" s="1" t="s">
        <v>36831</v>
      </c>
      <c r="K5034" s="1" t="s">
        <v>36831</v>
      </c>
      <c r="L5034" s="21"/>
      <c r="M5034" s="1">
        <v>3.0000000000000001E-3</v>
      </c>
      <c r="N5034" s="1" t="s">
        <v>1008</v>
      </c>
      <c r="O5034" s="1" t="s">
        <v>36831</v>
      </c>
      <c r="P5034" s="4">
        <v>33.799999999999997</v>
      </c>
      <c r="Q5034" s="14">
        <v>253673.06</v>
      </c>
      <c r="R5034" s="1" t="s">
        <v>23509</v>
      </c>
      <c r="S5034" s="1" t="s">
        <v>19831</v>
      </c>
      <c r="T5034" s="1">
        <v>89657445</v>
      </c>
      <c r="U5034" s="15" t="s">
        <v>1015</v>
      </c>
      <c r="V5034" t="str">
        <f>VLOOKUP(T5034,[1]ОКТМО!$B$6:$D$553,3,0)</f>
        <v xml:space="preserve">20 Чамзинский район </v>
      </c>
      <c r="W5034" s="20">
        <f t="shared" si="133"/>
        <v>7505.1201183431958</v>
      </c>
    </row>
    <row r="5035" spans="1:23" hidden="1">
      <c r="A5035" s="1" t="s">
        <v>19834</v>
      </c>
      <c r="B5035" s="1" t="s">
        <v>19835</v>
      </c>
      <c r="C5035" s="1" t="s">
        <v>19836</v>
      </c>
      <c r="D5035" s="2">
        <v>34700</v>
      </c>
      <c r="E5035" s="2">
        <v>42296</v>
      </c>
      <c r="F5035" s="24" t="s">
        <v>36835</v>
      </c>
      <c r="G5035" s="23">
        <v>1</v>
      </c>
      <c r="H5035" s="5">
        <v>42296</v>
      </c>
      <c r="I5035" s="1" t="s">
        <v>36831</v>
      </c>
      <c r="J5035" s="1" t="s">
        <v>36831</v>
      </c>
      <c r="K5035" s="1" t="s">
        <v>36831</v>
      </c>
      <c r="L5035" s="21"/>
      <c r="M5035" s="1">
        <v>3.0000000000000001E-3</v>
      </c>
      <c r="N5035" s="1" t="s">
        <v>1008</v>
      </c>
      <c r="O5035" s="1" t="s">
        <v>36831</v>
      </c>
      <c r="P5035" s="4">
        <v>28.4</v>
      </c>
      <c r="Q5035" s="14">
        <v>441316.12</v>
      </c>
      <c r="R5035" s="1" t="s">
        <v>23558</v>
      </c>
      <c r="S5035" s="1" t="s">
        <v>19837</v>
      </c>
      <c r="T5035" s="1">
        <v>89657420</v>
      </c>
      <c r="U5035" s="15" t="s">
        <v>1015</v>
      </c>
      <c r="V5035" t="str">
        <f>VLOOKUP(T5035,[1]ОКТМО!$B$6:$D$553,3,0)</f>
        <v xml:space="preserve">20 Чамзинский район </v>
      </c>
      <c r="W5035" s="20">
        <f t="shared" si="133"/>
        <v>15539.300000000001</v>
      </c>
    </row>
    <row r="5036" spans="1:23" hidden="1">
      <c r="A5036" s="1" t="s">
        <v>19838</v>
      </c>
      <c r="B5036" s="1" t="s">
        <v>19839</v>
      </c>
      <c r="C5036" s="1" t="s">
        <v>19840</v>
      </c>
      <c r="D5036" s="2">
        <v>34700</v>
      </c>
      <c r="E5036" s="2">
        <v>43777</v>
      </c>
      <c r="F5036" s="24" t="s">
        <v>36835</v>
      </c>
      <c r="G5036" s="23">
        <v>1</v>
      </c>
      <c r="H5036" s="5">
        <v>43777</v>
      </c>
      <c r="I5036" s="1" t="s">
        <v>36831</v>
      </c>
      <c r="J5036" s="2">
        <v>41088</v>
      </c>
      <c r="K5036" s="1" t="s">
        <v>36831</v>
      </c>
      <c r="L5036" s="21">
        <f>(P5036-50)/P5036*(Q5036*M5036)*G5036</f>
        <v>3405.4929299999999</v>
      </c>
      <c r="M5036" s="1">
        <v>3.0000000000000001E-3</v>
      </c>
      <c r="N5036" s="1" t="s">
        <v>1008</v>
      </c>
      <c r="O5036" s="1" t="s">
        <v>36837</v>
      </c>
      <c r="P5036" s="4">
        <v>131.69999999999999</v>
      </c>
      <c r="Q5036" s="14">
        <v>1829879.31</v>
      </c>
      <c r="R5036" s="1" t="s">
        <v>23559</v>
      </c>
      <c r="S5036" s="1" t="s">
        <v>19841</v>
      </c>
      <c r="T5036" s="1">
        <v>89657420</v>
      </c>
      <c r="U5036" s="15" t="s">
        <v>1015</v>
      </c>
      <c r="V5036" t="str">
        <f>VLOOKUP(T5036,[1]ОКТМО!$B$6:$D$553,3,0)</f>
        <v xml:space="preserve">20 Чамзинский район </v>
      </c>
      <c r="W5036" s="20">
        <f t="shared" si="133"/>
        <v>13894.300000000001</v>
      </c>
    </row>
    <row r="5037" spans="1:23" hidden="1">
      <c r="A5037" s="1" t="s">
        <v>19842</v>
      </c>
      <c r="B5037" s="1" t="s">
        <v>20915</v>
      </c>
      <c r="C5037" s="1" t="s">
        <v>21710</v>
      </c>
      <c r="D5037" s="2">
        <v>35065</v>
      </c>
      <c r="E5037" s="2">
        <v>43276</v>
      </c>
      <c r="F5037" s="24" t="s">
        <v>36835</v>
      </c>
      <c r="G5037" s="23">
        <v>1</v>
      </c>
      <c r="H5037" s="5">
        <v>43276</v>
      </c>
      <c r="I5037" s="1" t="s">
        <v>36831</v>
      </c>
      <c r="J5037" s="1" t="s">
        <v>36831</v>
      </c>
      <c r="K5037" s="1" t="s">
        <v>36831</v>
      </c>
      <c r="L5037" s="21"/>
      <c r="M5037" s="1">
        <v>3.0000000000000001E-3</v>
      </c>
      <c r="N5037" s="1" t="s">
        <v>1008</v>
      </c>
      <c r="O5037" s="1" t="s">
        <v>36831</v>
      </c>
      <c r="P5037" s="4">
        <v>30.8</v>
      </c>
      <c r="Q5037" s="14">
        <v>262230.58</v>
      </c>
      <c r="R5037" s="1" t="s">
        <v>23524</v>
      </c>
      <c r="S5037" s="1" t="s">
        <v>19843</v>
      </c>
      <c r="T5037" s="1">
        <v>89657440</v>
      </c>
      <c r="U5037" s="15" t="s">
        <v>1015</v>
      </c>
      <c r="V5037" t="str">
        <f>VLOOKUP(T5037,[1]ОКТМО!$B$6:$D$553,3,0)</f>
        <v xml:space="preserve">20 Чамзинский район </v>
      </c>
      <c r="W5037" s="20">
        <f t="shared" si="133"/>
        <v>8513.9798701298696</v>
      </c>
    </row>
    <row r="5038" spans="1:23" hidden="1">
      <c r="A5038" s="1" t="s">
        <v>19844</v>
      </c>
      <c r="B5038" s="1" t="s">
        <v>19845</v>
      </c>
      <c r="C5038" s="1" t="s">
        <v>19846</v>
      </c>
      <c r="D5038" s="2">
        <v>35065</v>
      </c>
      <c r="E5038" s="2">
        <v>42473</v>
      </c>
      <c r="F5038" s="24" t="s">
        <v>36835</v>
      </c>
      <c r="G5038" s="23">
        <v>1</v>
      </c>
      <c r="H5038" s="5">
        <v>42473</v>
      </c>
      <c r="I5038" s="1" t="s">
        <v>36836</v>
      </c>
      <c r="J5038" s="2">
        <v>41088</v>
      </c>
      <c r="K5038" s="1" t="s">
        <v>36831</v>
      </c>
      <c r="L5038" s="21"/>
      <c r="M5038" s="1">
        <v>3.0000000000000001E-3</v>
      </c>
      <c r="N5038" s="1" t="s">
        <v>1008</v>
      </c>
      <c r="O5038" s="1" t="s">
        <v>36864</v>
      </c>
      <c r="P5038" s="4">
        <v>22.1</v>
      </c>
      <c r="Q5038" s="14">
        <v>184647.49</v>
      </c>
      <c r="R5038" s="1" t="s">
        <v>23524</v>
      </c>
      <c r="S5038" s="1" t="s">
        <v>19847</v>
      </c>
      <c r="T5038" s="1">
        <v>89657440</v>
      </c>
      <c r="U5038" s="15" t="s">
        <v>1015</v>
      </c>
      <c r="V5038" t="str">
        <f>VLOOKUP(T5038,[1]ОКТМО!$B$6:$D$553,3,0)</f>
        <v xml:space="preserve">20 Чамзинский район </v>
      </c>
      <c r="W5038" s="20">
        <f t="shared" si="133"/>
        <v>8355.0900452488677</v>
      </c>
    </row>
    <row r="5039" spans="1:23" hidden="1">
      <c r="A5039" s="1" t="s">
        <v>19848</v>
      </c>
      <c r="B5039" s="1" t="s">
        <v>19849</v>
      </c>
      <c r="C5039" s="1" t="s">
        <v>19850</v>
      </c>
      <c r="D5039" s="2">
        <v>35065</v>
      </c>
      <c r="E5039" s="2">
        <v>42646</v>
      </c>
      <c r="F5039" s="24" t="s">
        <v>36835</v>
      </c>
      <c r="G5039" s="23">
        <v>1</v>
      </c>
      <c r="H5039" s="5">
        <v>42646</v>
      </c>
      <c r="I5039" s="1" t="s">
        <v>36831</v>
      </c>
      <c r="J5039" s="1" t="s">
        <v>36831</v>
      </c>
      <c r="K5039" s="1" t="s">
        <v>36831</v>
      </c>
      <c r="L5039" s="21"/>
      <c r="M5039" s="1">
        <v>3.0000000000000001E-3</v>
      </c>
      <c r="N5039" s="1" t="s">
        <v>1008</v>
      </c>
      <c r="O5039" s="1" t="s">
        <v>36831</v>
      </c>
      <c r="P5039" s="4">
        <v>44.1</v>
      </c>
      <c r="Q5039" s="14">
        <v>368459.47</v>
      </c>
      <c r="R5039" s="1" t="s">
        <v>23524</v>
      </c>
      <c r="S5039" s="1" t="s">
        <v>19851</v>
      </c>
      <c r="T5039" s="1">
        <v>89657440</v>
      </c>
      <c r="U5039" s="15" t="s">
        <v>1015</v>
      </c>
      <c r="V5039" t="str">
        <f>VLOOKUP(T5039,[1]ОКТМО!$B$6:$D$553,3,0)</f>
        <v xml:space="preserve">20 Чамзинский район </v>
      </c>
      <c r="W5039" s="20">
        <f t="shared" si="133"/>
        <v>8355.0900226757367</v>
      </c>
    </row>
    <row r="5040" spans="1:23" hidden="1">
      <c r="A5040" s="1" t="s">
        <v>19852</v>
      </c>
      <c r="B5040" s="1" t="s">
        <v>19985</v>
      </c>
      <c r="C5040" s="1" t="s">
        <v>19986</v>
      </c>
      <c r="D5040" s="2">
        <v>36434</v>
      </c>
      <c r="E5040" s="2">
        <v>42194</v>
      </c>
      <c r="F5040" s="24" t="s">
        <v>36835</v>
      </c>
      <c r="G5040" s="23">
        <v>1</v>
      </c>
      <c r="H5040" s="5">
        <v>42194</v>
      </c>
      <c r="I5040" s="1" t="s">
        <v>36831</v>
      </c>
      <c r="J5040" s="1" t="s">
        <v>36831</v>
      </c>
      <c r="K5040" s="1" t="s">
        <v>36831</v>
      </c>
      <c r="L5040" s="21"/>
      <c r="M5040" s="1">
        <v>3.0000000000000001E-3</v>
      </c>
      <c r="N5040" s="1" t="s">
        <v>1008</v>
      </c>
      <c r="O5040" s="1" t="s">
        <v>36831</v>
      </c>
      <c r="P5040" s="4">
        <v>24.6</v>
      </c>
      <c r="Q5040" s="14">
        <v>220208.87</v>
      </c>
      <c r="R5040" s="1" t="s">
        <v>23582</v>
      </c>
      <c r="S5040" s="1" t="s">
        <v>19853</v>
      </c>
      <c r="T5040" s="1">
        <v>89657155</v>
      </c>
      <c r="U5040" s="15" t="s">
        <v>1015</v>
      </c>
      <c r="V5040" t="str">
        <f>VLOOKUP(T5040,[1]ОКТМО!$B$6:$D$553,3,0)</f>
        <v xml:space="preserve">20 Чамзинский район </v>
      </c>
      <c r="W5040" s="20">
        <f t="shared" si="133"/>
        <v>8951.5800813008118</v>
      </c>
    </row>
    <row r="5041" spans="1:23" hidden="1">
      <c r="A5041" s="1" t="s">
        <v>19854</v>
      </c>
      <c r="B5041" s="1" t="s">
        <v>19855</v>
      </c>
      <c r="C5041" s="1" t="s">
        <v>19856</v>
      </c>
      <c r="D5041" s="2">
        <v>34700</v>
      </c>
      <c r="E5041" s="2">
        <v>43469</v>
      </c>
      <c r="F5041" s="24" t="s">
        <v>36835</v>
      </c>
      <c r="G5041" s="23">
        <v>1</v>
      </c>
      <c r="H5041" s="5">
        <v>43469</v>
      </c>
      <c r="I5041" s="1" t="s">
        <v>36831</v>
      </c>
      <c r="J5041" s="1" t="s">
        <v>36831</v>
      </c>
      <c r="K5041" s="1" t="s">
        <v>36831</v>
      </c>
      <c r="L5041" s="21"/>
      <c r="M5041" s="1">
        <v>3.0000000000000001E-3</v>
      </c>
      <c r="N5041" s="1" t="s">
        <v>1008</v>
      </c>
      <c r="O5041" s="1" t="s">
        <v>36831</v>
      </c>
      <c r="P5041" s="4">
        <v>22.7</v>
      </c>
      <c r="Q5041" s="14">
        <v>168020.18</v>
      </c>
      <c r="R5041" s="1" t="s">
        <v>23575</v>
      </c>
      <c r="S5041" s="1" t="s">
        <v>19857</v>
      </c>
      <c r="T5041" s="1">
        <v>89657415</v>
      </c>
      <c r="U5041" s="15" t="s">
        <v>1015</v>
      </c>
      <c r="V5041" t="str">
        <f>VLOOKUP(T5041,[1]ОКТМО!$B$6:$D$553,3,0)</f>
        <v xml:space="preserve">20 Чамзинский район </v>
      </c>
      <c r="W5041" s="20">
        <f t="shared" si="133"/>
        <v>7401.7700440528633</v>
      </c>
    </row>
    <row r="5042" spans="1:23" hidden="1">
      <c r="A5042" s="1" t="s">
        <v>19858</v>
      </c>
      <c r="B5042" s="1" t="s">
        <v>19859</v>
      </c>
      <c r="C5042" s="1" t="s">
        <v>19860</v>
      </c>
      <c r="D5042" s="2">
        <v>35065</v>
      </c>
      <c r="E5042" s="2">
        <v>42332</v>
      </c>
      <c r="F5042" s="24" t="s">
        <v>36835</v>
      </c>
      <c r="G5042" s="23">
        <v>1</v>
      </c>
      <c r="H5042" s="5">
        <v>42332</v>
      </c>
      <c r="I5042" s="1" t="s">
        <v>36836</v>
      </c>
      <c r="J5042" s="2">
        <v>41088</v>
      </c>
      <c r="K5042" s="1" t="s">
        <v>36831</v>
      </c>
      <c r="L5042" s="21"/>
      <c r="M5042" s="1">
        <v>3.0000000000000001E-3</v>
      </c>
      <c r="N5042" s="1" t="s">
        <v>1008</v>
      </c>
      <c r="O5042" s="1" t="s">
        <v>36837</v>
      </c>
      <c r="P5042" s="4">
        <v>48.8</v>
      </c>
      <c r="Q5042" s="14">
        <v>424704.94</v>
      </c>
      <c r="R5042" s="1" t="s">
        <v>23397</v>
      </c>
      <c r="S5042" s="1" t="s">
        <v>20805</v>
      </c>
      <c r="T5042" s="1">
        <v>89610405</v>
      </c>
      <c r="U5042" s="15" t="s">
        <v>1015</v>
      </c>
      <c r="V5042" t="str">
        <f>VLOOKUP(T5042,[1]ОКТМО!$B$6:$D$553,3,0)</f>
        <v xml:space="preserve">04 Б.Березниковский район </v>
      </c>
      <c r="W5042" s="20">
        <f t="shared" si="133"/>
        <v>8702.9700819672144</v>
      </c>
    </row>
    <row r="5043" spans="1:23" hidden="1">
      <c r="A5043" s="1" t="s">
        <v>19861</v>
      </c>
      <c r="B5043" s="1" t="s">
        <v>19862</v>
      </c>
      <c r="C5043" s="1" t="s">
        <v>19863</v>
      </c>
      <c r="D5043" s="2">
        <v>35065</v>
      </c>
      <c r="E5043" s="2">
        <v>42119</v>
      </c>
      <c r="F5043" s="24" t="s">
        <v>36835</v>
      </c>
      <c r="G5043" s="23">
        <v>1</v>
      </c>
      <c r="H5043" s="5">
        <v>42119</v>
      </c>
      <c r="I5043" s="1" t="s">
        <v>36831</v>
      </c>
      <c r="J5043" s="1" t="s">
        <v>36831</v>
      </c>
      <c r="K5043" s="1" t="s">
        <v>36831</v>
      </c>
      <c r="L5043" s="21"/>
      <c r="M5043" s="1">
        <v>3.0000000000000001E-3</v>
      </c>
      <c r="N5043" s="1" t="s">
        <v>1008</v>
      </c>
      <c r="O5043" s="1" t="s">
        <v>36831</v>
      </c>
      <c r="P5043" s="4">
        <v>27.8</v>
      </c>
      <c r="Q5043" s="14">
        <v>183149.46</v>
      </c>
      <c r="R5043" s="1" t="s">
        <v>23650</v>
      </c>
      <c r="S5043" s="1" t="s">
        <v>19864</v>
      </c>
      <c r="T5043" s="1">
        <v>89610430</v>
      </c>
      <c r="U5043" s="15" t="s">
        <v>1015</v>
      </c>
      <c r="V5043" t="str">
        <f>VLOOKUP(T5043,[1]ОКТМО!$B$6:$D$553,3,0)</f>
        <v xml:space="preserve">04 Б.Березниковский район </v>
      </c>
      <c r="W5043" s="20">
        <f t="shared" si="133"/>
        <v>6588.1100719424458</v>
      </c>
    </row>
    <row r="5044" spans="1:23" hidden="1">
      <c r="A5044" s="1" t="s">
        <v>19865</v>
      </c>
      <c r="B5044" s="1" t="s">
        <v>19866</v>
      </c>
      <c r="C5044" s="1" t="s">
        <v>19867</v>
      </c>
      <c r="D5044" s="2">
        <v>35065</v>
      </c>
      <c r="E5044" s="2">
        <v>42145</v>
      </c>
      <c r="F5044" s="24" t="s">
        <v>36835</v>
      </c>
      <c r="G5044" s="23">
        <v>1</v>
      </c>
      <c r="H5044" s="5">
        <v>42145</v>
      </c>
      <c r="I5044" s="1" t="s">
        <v>36831</v>
      </c>
      <c r="J5044" s="1" t="s">
        <v>36831</v>
      </c>
      <c r="K5044" s="1" t="s">
        <v>36831</v>
      </c>
      <c r="L5044" s="21"/>
      <c r="M5044" s="1">
        <v>3.0000000000000001E-3</v>
      </c>
      <c r="N5044" s="1" t="s">
        <v>1008</v>
      </c>
      <c r="O5044" s="1" t="s">
        <v>36831</v>
      </c>
      <c r="P5044" s="4">
        <v>15.6</v>
      </c>
      <c r="Q5044" s="14">
        <v>104132.96</v>
      </c>
      <c r="R5044" s="1" t="s">
        <v>23664</v>
      </c>
      <c r="S5044" s="1" t="s">
        <v>19868</v>
      </c>
      <c r="T5044" s="1">
        <v>89610485</v>
      </c>
      <c r="U5044" s="15" t="s">
        <v>1015</v>
      </c>
      <c r="V5044" t="str">
        <f>VLOOKUP(T5044,[1]ОКТМО!$B$6:$D$553,3,0)</f>
        <v xml:space="preserve">04 Б.Березниковский район </v>
      </c>
      <c r="W5044" s="20">
        <f t="shared" ref="W5044:W5107" si="135">Q5044/P5044</f>
        <v>6675.1897435897445</v>
      </c>
    </row>
    <row r="5045" spans="1:23" hidden="1">
      <c r="A5045" s="1" t="s">
        <v>19869</v>
      </c>
      <c r="B5045" s="1" t="s">
        <v>21743</v>
      </c>
      <c r="C5045" s="1" t="s">
        <v>19870</v>
      </c>
      <c r="D5045" s="2">
        <v>35065</v>
      </c>
      <c r="E5045" s="2">
        <v>42742</v>
      </c>
      <c r="F5045" s="24" t="s">
        <v>36835</v>
      </c>
      <c r="G5045" s="23">
        <v>1</v>
      </c>
      <c r="H5045" s="5">
        <v>42742</v>
      </c>
      <c r="I5045" s="1" t="s">
        <v>36836</v>
      </c>
      <c r="J5045" s="1" t="s">
        <v>36831</v>
      </c>
      <c r="K5045" s="1" t="s">
        <v>36831</v>
      </c>
      <c r="L5045" s="21"/>
      <c r="M5045" s="1">
        <v>3.0000000000000001E-3</v>
      </c>
      <c r="N5045" s="1" t="s">
        <v>1008</v>
      </c>
      <c r="O5045" s="1" t="s">
        <v>36831</v>
      </c>
      <c r="P5045" s="4">
        <v>37.4</v>
      </c>
      <c r="Q5045" s="14">
        <v>226660.08</v>
      </c>
      <c r="R5045" s="1" t="s">
        <v>19871</v>
      </c>
      <c r="S5045" s="1" t="s">
        <v>19872</v>
      </c>
      <c r="T5045" s="1">
        <v>89610475</v>
      </c>
      <c r="U5045" s="15" t="s">
        <v>1015</v>
      </c>
      <c r="V5045" t="str">
        <f>VLOOKUP(T5045,[1]ОКТМО!$B$6:$D$553,3,0)</f>
        <v xml:space="preserve">04 Б.Березниковский район </v>
      </c>
      <c r="W5045" s="20">
        <f t="shared" si="135"/>
        <v>6060.4299465240638</v>
      </c>
    </row>
    <row r="5046" spans="1:23" hidden="1">
      <c r="A5046" s="1" t="s">
        <v>19873</v>
      </c>
      <c r="B5046" s="1" t="s">
        <v>19874</v>
      </c>
      <c r="C5046" s="1" t="s">
        <v>19875</v>
      </c>
      <c r="D5046" s="2">
        <v>35065</v>
      </c>
      <c r="E5046" s="2">
        <v>42429</v>
      </c>
      <c r="F5046" s="24" t="s">
        <v>36835</v>
      </c>
      <c r="G5046" s="23">
        <v>1</v>
      </c>
      <c r="H5046" s="5">
        <v>42429</v>
      </c>
      <c r="I5046" s="1" t="s">
        <v>36836</v>
      </c>
      <c r="J5046" s="2">
        <v>41088</v>
      </c>
      <c r="K5046" s="1" t="s">
        <v>36831</v>
      </c>
      <c r="L5046" s="21">
        <f>(P5046-50)/P5046*(Q5046*M5046)*G5046</f>
        <v>1942.1798722744504</v>
      </c>
      <c r="M5046" s="1">
        <v>3.0000000000000001E-3</v>
      </c>
      <c r="N5046" s="1" t="s">
        <v>1008</v>
      </c>
      <c r="O5046" s="1" t="s">
        <v>36839</v>
      </c>
      <c r="P5046" s="4">
        <v>131.9</v>
      </c>
      <c r="Q5046" s="14">
        <v>1042627.29</v>
      </c>
      <c r="R5046" s="1" t="s">
        <v>23397</v>
      </c>
      <c r="S5046" s="1" t="s">
        <v>19876</v>
      </c>
      <c r="T5046" s="1">
        <v>89610405</v>
      </c>
      <c r="U5046" s="15" t="s">
        <v>1015</v>
      </c>
      <c r="V5046" t="str">
        <f>VLOOKUP(T5046,[1]ОКТМО!$B$6:$D$553,3,0)</f>
        <v xml:space="preserve">04 Б.Березниковский район </v>
      </c>
      <c r="W5046" s="20">
        <f t="shared" si="135"/>
        <v>7904.6799848369974</v>
      </c>
    </row>
    <row r="5047" spans="1:23" hidden="1">
      <c r="A5047" s="1" t="s">
        <v>19877</v>
      </c>
      <c r="B5047" s="1" t="s">
        <v>19878</v>
      </c>
      <c r="C5047" s="1" t="s">
        <v>19879</v>
      </c>
      <c r="D5047" s="2">
        <v>35065</v>
      </c>
      <c r="E5047" s="2">
        <v>43262</v>
      </c>
      <c r="F5047" s="24" t="s">
        <v>36835</v>
      </c>
      <c r="G5047" s="23">
        <v>1</v>
      </c>
      <c r="H5047" s="5">
        <v>43262</v>
      </c>
      <c r="I5047" s="1" t="s">
        <v>36831</v>
      </c>
      <c r="J5047" s="1" t="s">
        <v>36831</v>
      </c>
      <c r="K5047" s="1" t="s">
        <v>36831</v>
      </c>
      <c r="L5047" s="21"/>
      <c r="M5047" s="1">
        <v>3.0000000000000001E-3</v>
      </c>
      <c r="N5047" s="1" t="s">
        <v>1008</v>
      </c>
      <c r="O5047" s="1" t="s">
        <v>36831</v>
      </c>
      <c r="P5047" s="4">
        <v>43.5</v>
      </c>
      <c r="Q5047" s="14">
        <v>290370.76</v>
      </c>
      <c r="R5047" s="1" t="s">
        <v>23664</v>
      </c>
      <c r="S5047" s="1" t="s">
        <v>19880</v>
      </c>
      <c r="T5047" s="1">
        <v>89610485</v>
      </c>
      <c r="U5047" s="15" t="s">
        <v>1015</v>
      </c>
      <c r="V5047" t="str">
        <f>VLOOKUP(T5047,[1]ОКТМО!$B$6:$D$553,3,0)</f>
        <v xml:space="preserve">04 Б.Березниковский район </v>
      </c>
      <c r="W5047" s="20">
        <f t="shared" si="135"/>
        <v>6675.1898850574717</v>
      </c>
    </row>
    <row r="5048" spans="1:23" hidden="1">
      <c r="A5048" s="1" t="s">
        <v>19881</v>
      </c>
      <c r="B5048" s="1" t="s">
        <v>18161</v>
      </c>
      <c r="C5048" s="1" t="s">
        <v>18162</v>
      </c>
      <c r="D5048" s="2">
        <v>35065</v>
      </c>
      <c r="E5048" s="2">
        <v>43516</v>
      </c>
      <c r="F5048" s="24" t="s">
        <v>36835</v>
      </c>
      <c r="G5048" s="23">
        <v>1</v>
      </c>
      <c r="H5048" s="5">
        <v>43516</v>
      </c>
      <c r="I5048" s="1" t="s">
        <v>36831</v>
      </c>
      <c r="J5048" s="1" t="s">
        <v>36831</v>
      </c>
      <c r="K5048" s="1" t="s">
        <v>36831</v>
      </c>
      <c r="L5048" s="21"/>
      <c r="M5048" s="1">
        <v>3.0000000000000001E-3</v>
      </c>
      <c r="N5048" s="1" t="s">
        <v>1008</v>
      </c>
      <c r="O5048" s="1" t="s">
        <v>36831</v>
      </c>
      <c r="P5048" s="3">
        <v>45</v>
      </c>
      <c r="Q5048" s="14">
        <v>311325.3</v>
      </c>
      <c r="R5048" s="1" t="s">
        <v>23667</v>
      </c>
      <c r="S5048" s="1" t="s">
        <v>18163</v>
      </c>
      <c r="T5048" s="1">
        <v>89610450</v>
      </c>
      <c r="U5048" s="15" t="s">
        <v>1015</v>
      </c>
      <c r="V5048" t="str">
        <f>VLOOKUP(T5048,[1]ОКТМО!$B$6:$D$553,3,0)</f>
        <v xml:space="preserve">04 Б.Березниковский район </v>
      </c>
      <c r="W5048" s="20">
        <f t="shared" si="135"/>
        <v>6918.34</v>
      </c>
    </row>
    <row r="5049" spans="1:23" hidden="1">
      <c r="A5049" s="1" t="s">
        <v>18164</v>
      </c>
      <c r="B5049" s="1" t="s">
        <v>18165</v>
      </c>
      <c r="C5049" s="1" t="s">
        <v>18166</v>
      </c>
      <c r="D5049" s="2">
        <v>35065</v>
      </c>
      <c r="E5049" s="2">
        <v>38528</v>
      </c>
      <c r="F5049" s="24" t="s">
        <v>36835</v>
      </c>
      <c r="G5049" s="23">
        <v>1</v>
      </c>
      <c r="H5049" s="5">
        <v>38528</v>
      </c>
      <c r="I5049" s="1" t="s">
        <v>36831</v>
      </c>
      <c r="J5049" s="1" t="s">
        <v>36831</v>
      </c>
      <c r="K5049" s="1" t="s">
        <v>36831</v>
      </c>
      <c r="L5049" s="21"/>
      <c r="M5049" s="1">
        <v>3.0000000000000001E-3</v>
      </c>
      <c r="N5049" s="1" t="s">
        <v>1008</v>
      </c>
      <c r="O5049" s="1" t="s">
        <v>36831</v>
      </c>
      <c r="P5049" s="4">
        <v>39.700000000000003</v>
      </c>
      <c r="Q5049" s="14">
        <v>285572.82</v>
      </c>
      <c r="R5049" s="1" t="s">
        <v>21823</v>
      </c>
      <c r="S5049" s="1" t="s">
        <v>18167</v>
      </c>
      <c r="T5049" s="1">
        <v>89610465</v>
      </c>
      <c r="U5049" s="15" t="s">
        <v>1015</v>
      </c>
      <c r="V5049" t="str">
        <f>VLOOKUP(T5049,[1]ОКТМО!$B$6:$D$553,3,0)</f>
        <v xml:space="preserve">04 Б.Березниковский район </v>
      </c>
      <c r="W5049" s="20">
        <f t="shared" si="135"/>
        <v>7193.2700251889164</v>
      </c>
    </row>
    <row r="5050" spans="1:23" hidden="1">
      <c r="A5050" s="1" t="s">
        <v>18168</v>
      </c>
      <c r="B5050" s="1" t="s">
        <v>18169</v>
      </c>
      <c r="C5050" s="1" t="s">
        <v>18170</v>
      </c>
      <c r="D5050" s="2">
        <v>35065</v>
      </c>
      <c r="E5050" s="2">
        <v>42965</v>
      </c>
      <c r="F5050" s="24" t="s">
        <v>36835</v>
      </c>
      <c r="G5050" s="23">
        <v>1</v>
      </c>
      <c r="H5050" s="5">
        <v>42965</v>
      </c>
      <c r="I5050" s="1" t="s">
        <v>36831</v>
      </c>
      <c r="J5050" s="1" t="s">
        <v>36831</v>
      </c>
      <c r="K5050" s="1" t="s">
        <v>36831</v>
      </c>
      <c r="L5050" s="21"/>
      <c r="M5050" s="1">
        <v>3.0000000000000001E-3</v>
      </c>
      <c r="N5050" s="1" t="s">
        <v>1008</v>
      </c>
      <c r="O5050" s="1" t="s">
        <v>36831</v>
      </c>
      <c r="P5050" s="4">
        <v>38.9</v>
      </c>
      <c r="Q5050" s="14">
        <v>279818.2</v>
      </c>
      <c r="R5050" s="1" t="s">
        <v>21823</v>
      </c>
      <c r="S5050" s="1" t="s">
        <v>18171</v>
      </c>
      <c r="T5050" s="1">
        <v>89610465</v>
      </c>
      <c r="U5050" s="15" t="s">
        <v>1015</v>
      </c>
      <c r="V5050" t="str">
        <f>VLOOKUP(T5050,[1]ОКТМО!$B$6:$D$553,3,0)</f>
        <v xml:space="preserve">04 Б.Березниковский район </v>
      </c>
      <c r="W5050" s="20">
        <f t="shared" si="135"/>
        <v>7193.269922879178</v>
      </c>
    </row>
    <row r="5051" spans="1:23" hidden="1">
      <c r="A5051" s="1" t="s">
        <v>18172</v>
      </c>
      <c r="B5051" s="1" t="s">
        <v>18173</v>
      </c>
      <c r="C5051" s="1" t="s">
        <v>18174</v>
      </c>
      <c r="D5051" s="2">
        <v>42822</v>
      </c>
      <c r="E5051" s="2">
        <v>42914</v>
      </c>
      <c r="F5051" s="24" t="s">
        <v>36835</v>
      </c>
      <c r="G5051" s="23">
        <v>1</v>
      </c>
      <c r="H5051" s="5">
        <v>42914</v>
      </c>
      <c r="I5051" s="1" t="s">
        <v>36836</v>
      </c>
      <c r="J5051" s="2">
        <v>41088</v>
      </c>
      <c r="K5051" s="1" t="s">
        <v>36831</v>
      </c>
      <c r="L5051" s="21"/>
      <c r="M5051" s="1">
        <v>3.0000000000000001E-3</v>
      </c>
      <c r="N5051" s="1" t="s">
        <v>1008</v>
      </c>
      <c r="O5051" s="1" t="s">
        <v>36837</v>
      </c>
      <c r="P5051" s="4">
        <v>44.6</v>
      </c>
      <c r="Q5051" s="14">
        <v>329664.90999999997</v>
      </c>
      <c r="R5051" s="1" t="s">
        <v>21823</v>
      </c>
      <c r="S5051" s="1" t="s">
        <v>18175</v>
      </c>
      <c r="T5051" s="1">
        <v>89610465</v>
      </c>
      <c r="U5051" s="15" t="s">
        <v>1015</v>
      </c>
      <c r="V5051" t="str">
        <f>VLOOKUP(T5051,[1]ОКТМО!$B$6:$D$553,3,0)</f>
        <v xml:space="preserve">04 Б.Березниковский район </v>
      </c>
      <c r="W5051" s="20">
        <f t="shared" si="135"/>
        <v>7391.5899103139009</v>
      </c>
    </row>
    <row r="5052" spans="1:23" hidden="1">
      <c r="A5052" s="1" t="s">
        <v>18176</v>
      </c>
      <c r="B5052" s="1" t="s">
        <v>18177</v>
      </c>
      <c r="C5052" s="1" t="s">
        <v>18178</v>
      </c>
      <c r="D5052" s="2">
        <v>42681</v>
      </c>
      <c r="E5052" s="2">
        <v>43071</v>
      </c>
      <c r="F5052" s="24" t="s">
        <v>36835</v>
      </c>
      <c r="G5052" s="23">
        <v>1</v>
      </c>
      <c r="H5052" s="5">
        <v>43071</v>
      </c>
      <c r="I5052" s="1" t="s">
        <v>36836</v>
      </c>
      <c r="J5052" s="2">
        <v>41088</v>
      </c>
      <c r="K5052" s="1" t="s">
        <v>36831</v>
      </c>
      <c r="L5052" s="21"/>
      <c r="M5052" s="1">
        <v>3.0000000000000001E-3</v>
      </c>
      <c r="N5052" s="1" t="s">
        <v>1008</v>
      </c>
      <c r="O5052" s="1" t="s">
        <v>36837</v>
      </c>
      <c r="P5052" s="4">
        <v>41.8</v>
      </c>
      <c r="Q5052" s="14">
        <v>300678.69</v>
      </c>
      <c r="R5052" s="1" t="s">
        <v>21823</v>
      </c>
      <c r="S5052" s="1" t="s">
        <v>18179</v>
      </c>
      <c r="T5052" s="1">
        <v>89610465</v>
      </c>
      <c r="U5052" s="15" t="s">
        <v>1015</v>
      </c>
      <c r="V5052" t="str">
        <f>VLOOKUP(T5052,[1]ОКТМО!$B$6:$D$553,3,0)</f>
        <v xml:space="preserve">04 Б.Березниковский район </v>
      </c>
      <c r="W5052" s="20">
        <f t="shared" si="135"/>
        <v>7193.2700956937806</v>
      </c>
    </row>
    <row r="5053" spans="1:23" hidden="1">
      <c r="A5053" s="1" t="s">
        <v>18180</v>
      </c>
      <c r="B5053" s="1" t="s">
        <v>18181</v>
      </c>
      <c r="C5053" s="1" t="s">
        <v>18182</v>
      </c>
      <c r="D5053" s="2">
        <v>35065</v>
      </c>
      <c r="E5053" s="2">
        <v>42523</v>
      </c>
      <c r="F5053" s="24" t="s">
        <v>36835</v>
      </c>
      <c r="G5053" s="23">
        <v>1</v>
      </c>
      <c r="H5053" s="5">
        <v>42523</v>
      </c>
      <c r="I5053" s="1" t="s">
        <v>36831</v>
      </c>
      <c r="J5053" s="1" t="s">
        <v>36831</v>
      </c>
      <c r="K5053" s="1" t="s">
        <v>36831</v>
      </c>
      <c r="L5053" s="21"/>
      <c r="M5053" s="1">
        <v>3.0000000000000001E-3</v>
      </c>
      <c r="N5053" s="1" t="s">
        <v>1008</v>
      </c>
      <c r="O5053" s="1" t="s">
        <v>36831</v>
      </c>
      <c r="P5053" s="4">
        <v>21.1</v>
      </c>
      <c r="Q5053" s="14">
        <v>138199.94</v>
      </c>
      <c r="R5053" s="1" t="s">
        <v>21824</v>
      </c>
      <c r="S5053" s="1" t="s">
        <v>18183</v>
      </c>
      <c r="T5053" s="1">
        <v>89610405</v>
      </c>
      <c r="U5053" s="15" t="s">
        <v>1015</v>
      </c>
      <c r="V5053" t="str">
        <f>VLOOKUP(T5053,[1]ОКТМО!$B$6:$D$553,3,0)</f>
        <v xml:space="preserve">04 Б.Березниковский район </v>
      </c>
      <c r="W5053" s="20">
        <f t="shared" si="135"/>
        <v>6549.7601895734597</v>
      </c>
    </row>
    <row r="5054" spans="1:23" hidden="1">
      <c r="A5054" s="1" t="s">
        <v>18184</v>
      </c>
      <c r="B5054" s="1" t="s">
        <v>18185</v>
      </c>
      <c r="C5054" s="1" t="s">
        <v>18186</v>
      </c>
      <c r="D5054" s="2">
        <v>35065</v>
      </c>
      <c r="E5054" s="2">
        <v>43976</v>
      </c>
      <c r="F5054" s="24" t="s">
        <v>36835</v>
      </c>
      <c r="G5054" s="23">
        <v>1</v>
      </c>
      <c r="H5054" s="5">
        <v>43976</v>
      </c>
      <c r="I5054" s="1" t="s">
        <v>36831</v>
      </c>
      <c r="J5054" s="1" t="s">
        <v>36831</v>
      </c>
      <c r="K5054" s="1" t="s">
        <v>36831</v>
      </c>
      <c r="L5054" s="21"/>
      <c r="M5054" s="1">
        <v>3.0000000000000001E-3</v>
      </c>
      <c r="N5054" s="1" t="s">
        <v>1008</v>
      </c>
      <c r="O5054" s="1" t="s">
        <v>36831</v>
      </c>
      <c r="P5054" s="4">
        <v>19.399999999999999</v>
      </c>
      <c r="Q5054" s="14">
        <v>127065.34</v>
      </c>
      <c r="R5054" s="1" t="s">
        <v>21824</v>
      </c>
      <c r="S5054" s="1" t="s">
        <v>18187</v>
      </c>
      <c r="T5054" s="1">
        <v>89610405</v>
      </c>
      <c r="U5054" s="15" t="s">
        <v>1015</v>
      </c>
      <c r="V5054" t="str">
        <f>VLOOKUP(T5054,[1]ОКТМО!$B$6:$D$553,3,0)</f>
        <v xml:space="preserve">04 Б.Березниковский район </v>
      </c>
      <c r="W5054" s="20">
        <f t="shared" si="135"/>
        <v>6549.7597938144336</v>
      </c>
    </row>
    <row r="5055" spans="1:23" hidden="1">
      <c r="A5055" s="1" t="s">
        <v>18188</v>
      </c>
      <c r="B5055" s="1" t="s">
        <v>18189</v>
      </c>
      <c r="C5055" s="1" t="s">
        <v>18190</v>
      </c>
      <c r="D5055" s="2">
        <v>35065</v>
      </c>
      <c r="E5055" s="2">
        <v>43723</v>
      </c>
      <c r="F5055" s="24" t="s">
        <v>36835</v>
      </c>
      <c r="G5055" s="23">
        <v>1</v>
      </c>
      <c r="H5055" s="5">
        <v>43723</v>
      </c>
      <c r="I5055" s="1" t="s">
        <v>36831</v>
      </c>
      <c r="J5055" s="1" t="s">
        <v>36831</v>
      </c>
      <c r="K5055" s="1" t="s">
        <v>36831</v>
      </c>
      <c r="L5055" s="21"/>
      <c r="M5055" s="1">
        <v>3.0000000000000001E-3</v>
      </c>
      <c r="N5055" s="1" t="s">
        <v>1008</v>
      </c>
      <c r="O5055" s="1" t="s">
        <v>36831</v>
      </c>
      <c r="P5055" s="3">
        <v>44</v>
      </c>
      <c r="Q5055" s="14">
        <v>325229.96000000002</v>
      </c>
      <c r="R5055" s="1" t="s">
        <v>21823</v>
      </c>
      <c r="S5055" s="1" t="s">
        <v>18191</v>
      </c>
      <c r="T5055" s="1">
        <v>89610465</v>
      </c>
      <c r="U5055" s="15" t="s">
        <v>1015</v>
      </c>
      <c r="V5055" t="str">
        <f>VLOOKUP(T5055,[1]ОКТМО!$B$6:$D$553,3,0)</f>
        <v xml:space="preserve">04 Б.Березниковский район </v>
      </c>
      <c r="W5055" s="20">
        <f t="shared" si="135"/>
        <v>7391.59</v>
      </c>
    </row>
    <row r="5056" spans="1:23" hidden="1">
      <c r="A5056" s="1" t="s">
        <v>18192</v>
      </c>
      <c r="B5056" s="1" t="s">
        <v>18193</v>
      </c>
      <c r="C5056" s="1" t="s">
        <v>18194</v>
      </c>
      <c r="D5056" s="2">
        <v>35065</v>
      </c>
      <c r="E5056" s="2">
        <v>43774</v>
      </c>
      <c r="F5056" s="24" t="s">
        <v>36835</v>
      </c>
      <c r="G5056" s="23">
        <v>1</v>
      </c>
      <c r="H5056" s="5">
        <v>43774</v>
      </c>
      <c r="I5056" s="1" t="s">
        <v>36831</v>
      </c>
      <c r="J5056" s="1" t="s">
        <v>36831</v>
      </c>
      <c r="K5056" s="1" t="s">
        <v>36831</v>
      </c>
      <c r="L5056" s="21"/>
      <c r="M5056" s="1">
        <v>3.0000000000000001E-3</v>
      </c>
      <c r="N5056" s="1" t="s">
        <v>1008</v>
      </c>
      <c r="O5056" s="1" t="s">
        <v>36831</v>
      </c>
      <c r="P5056" s="3">
        <v>44</v>
      </c>
      <c r="Q5056" s="14">
        <v>323344.56</v>
      </c>
      <c r="R5056" s="1" t="s">
        <v>21823</v>
      </c>
      <c r="S5056" s="1" t="s">
        <v>18195</v>
      </c>
      <c r="T5056" s="1">
        <v>89610465</v>
      </c>
      <c r="U5056" s="15" t="s">
        <v>1015</v>
      </c>
      <c r="V5056" t="str">
        <f>VLOOKUP(T5056,[1]ОКТМО!$B$6:$D$553,3,0)</f>
        <v xml:space="preserve">04 Б.Березниковский район </v>
      </c>
      <c r="W5056" s="20">
        <f t="shared" si="135"/>
        <v>7348.74</v>
      </c>
    </row>
    <row r="5057" spans="1:23" hidden="1">
      <c r="A5057" s="1" t="s">
        <v>18196</v>
      </c>
      <c r="B5057" s="1" t="s">
        <v>18197</v>
      </c>
      <c r="C5057" s="1" t="s">
        <v>18198</v>
      </c>
      <c r="D5057" s="2">
        <v>35065</v>
      </c>
      <c r="E5057" s="2">
        <v>42772</v>
      </c>
      <c r="F5057" s="24" t="s">
        <v>36835</v>
      </c>
      <c r="G5057" s="23">
        <v>1</v>
      </c>
      <c r="H5057" s="5">
        <v>42772</v>
      </c>
      <c r="I5057" s="1" t="s">
        <v>36831</v>
      </c>
      <c r="J5057" s="1" t="s">
        <v>36831</v>
      </c>
      <c r="K5057" s="1" t="s">
        <v>36831</v>
      </c>
      <c r="L5057" s="21"/>
      <c r="M5057" s="1">
        <v>3.0000000000000001E-3</v>
      </c>
      <c r="N5057" s="1" t="s">
        <v>1008</v>
      </c>
      <c r="O5057" s="1" t="s">
        <v>36831</v>
      </c>
      <c r="P5057" s="4">
        <v>43.5</v>
      </c>
      <c r="Q5057" s="14">
        <v>321534.15999999997</v>
      </c>
      <c r="R5057" s="1" t="s">
        <v>21823</v>
      </c>
      <c r="S5057" s="1" t="s">
        <v>18199</v>
      </c>
      <c r="T5057" s="1">
        <v>89610465</v>
      </c>
      <c r="U5057" s="15" t="s">
        <v>1015</v>
      </c>
      <c r="V5057" t="str">
        <f>VLOOKUP(T5057,[1]ОКТМО!$B$6:$D$553,3,0)</f>
        <v xml:space="preserve">04 Б.Березниковский район </v>
      </c>
      <c r="W5057" s="20">
        <f t="shared" si="135"/>
        <v>7391.5898850574704</v>
      </c>
    </row>
    <row r="5058" spans="1:23" hidden="1">
      <c r="A5058" s="1" t="s">
        <v>18200</v>
      </c>
      <c r="B5058" s="1" t="s">
        <v>18201</v>
      </c>
      <c r="C5058" s="1" t="s">
        <v>18202</v>
      </c>
      <c r="D5058" s="2">
        <v>35065</v>
      </c>
      <c r="E5058" s="2">
        <v>41546</v>
      </c>
      <c r="F5058" s="24" t="s">
        <v>36835</v>
      </c>
      <c r="G5058" s="23">
        <v>1</v>
      </c>
      <c r="H5058" s="5">
        <v>41546</v>
      </c>
      <c r="I5058" s="1" t="s">
        <v>36831</v>
      </c>
      <c r="J5058" s="1" t="s">
        <v>36831</v>
      </c>
      <c r="K5058" s="1" t="s">
        <v>36831</v>
      </c>
      <c r="L5058" s="21"/>
      <c r="M5058" s="1">
        <v>3.0000000000000001E-3</v>
      </c>
      <c r="N5058" s="1" t="s">
        <v>1008</v>
      </c>
      <c r="O5058" s="1" t="s">
        <v>36831</v>
      </c>
      <c r="P5058" s="4">
        <v>14.5</v>
      </c>
      <c r="Q5058" s="14">
        <v>117317.62</v>
      </c>
      <c r="R5058" s="1" t="s">
        <v>21823</v>
      </c>
      <c r="S5058" s="1" t="s">
        <v>18203</v>
      </c>
      <c r="T5058" s="1">
        <v>89610465</v>
      </c>
      <c r="U5058" s="15" t="s">
        <v>1015</v>
      </c>
      <c r="V5058" t="str">
        <f>VLOOKUP(T5058,[1]ОКТМО!$B$6:$D$553,3,0)</f>
        <v xml:space="preserve">04 Б.Березниковский район </v>
      </c>
      <c r="W5058" s="20">
        <f t="shared" si="135"/>
        <v>8090.8703448275855</v>
      </c>
    </row>
    <row r="5059" spans="1:23" hidden="1">
      <c r="A5059" s="1" t="s">
        <v>18204</v>
      </c>
      <c r="B5059" s="1" t="s">
        <v>18205</v>
      </c>
      <c r="C5059" s="1" t="s">
        <v>18206</v>
      </c>
      <c r="D5059" s="2">
        <v>35065</v>
      </c>
      <c r="E5059" s="2">
        <v>39856</v>
      </c>
      <c r="F5059" s="24" t="s">
        <v>36835</v>
      </c>
      <c r="G5059" s="23">
        <v>1</v>
      </c>
      <c r="H5059" s="5">
        <v>39856</v>
      </c>
      <c r="I5059" s="1" t="s">
        <v>36831</v>
      </c>
      <c r="J5059" s="1" t="s">
        <v>36831</v>
      </c>
      <c r="K5059" s="1" t="s">
        <v>36831</v>
      </c>
      <c r="L5059" s="21"/>
      <c r="M5059" s="1">
        <v>3.0000000000000001E-3</v>
      </c>
      <c r="N5059" s="1" t="s">
        <v>1008</v>
      </c>
      <c r="O5059" s="1" t="s">
        <v>36831</v>
      </c>
      <c r="P5059" s="4">
        <v>41.1</v>
      </c>
      <c r="Q5059" s="14">
        <v>243913.7</v>
      </c>
      <c r="R5059" s="1" t="s">
        <v>23664</v>
      </c>
      <c r="S5059" s="1" t="s">
        <v>18207</v>
      </c>
      <c r="T5059" s="1">
        <v>89610485</v>
      </c>
      <c r="U5059" s="15" t="s">
        <v>1015</v>
      </c>
      <c r="V5059" t="str">
        <f>VLOOKUP(T5059,[1]ОКТМО!$B$6:$D$553,3,0)</f>
        <v xml:space="preserve">04 Б.Березниковский район </v>
      </c>
      <c r="W5059" s="20">
        <f t="shared" si="135"/>
        <v>5934.6399026763993</v>
      </c>
    </row>
    <row r="5060" spans="1:23" hidden="1">
      <c r="A5060" s="1" t="s">
        <v>18208</v>
      </c>
      <c r="B5060" s="1" t="s">
        <v>18209</v>
      </c>
      <c r="C5060" s="1" t="s">
        <v>18210</v>
      </c>
      <c r="D5060" s="2">
        <v>35065</v>
      </c>
      <c r="E5060" s="2">
        <v>40179</v>
      </c>
      <c r="F5060" s="24" t="s">
        <v>36835</v>
      </c>
      <c r="G5060" s="23">
        <v>1</v>
      </c>
      <c r="H5060" s="5">
        <v>40179</v>
      </c>
      <c r="I5060" s="1" t="s">
        <v>36831</v>
      </c>
      <c r="J5060" s="1" t="s">
        <v>36831</v>
      </c>
      <c r="K5060" s="1" t="s">
        <v>36831</v>
      </c>
      <c r="L5060" s="21"/>
      <c r="M5060" s="1">
        <v>3.0000000000000001E-3</v>
      </c>
      <c r="N5060" s="1" t="s">
        <v>1008</v>
      </c>
      <c r="O5060" s="1" t="s">
        <v>36831</v>
      </c>
      <c r="P5060" s="4">
        <v>33.6</v>
      </c>
      <c r="Q5060" s="14">
        <v>302993.71000000002</v>
      </c>
      <c r="R5060" s="1" t="s">
        <v>23399</v>
      </c>
      <c r="S5060" s="1" t="s">
        <v>18211</v>
      </c>
      <c r="T5060" s="1">
        <v>89610425</v>
      </c>
      <c r="U5060" s="15" t="s">
        <v>1015</v>
      </c>
      <c r="V5060" t="str">
        <f>VLOOKUP(T5060,[1]ОКТМО!$B$6:$D$553,3,0)</f>
        <v xml:space="preserve">04 Б.Березниковский район </v>
      </c>
      <c r="W5060" s="20">
        <f t="shared" si="135"/>
        <v>9017.6699404761912</v>
      </c>
    </row>
    <row r="5061" spans="1:23" hidden="1">
      <c r="A5061" s="1" t="s">
        <v>18212</v>
      </c>
      <c r="B5061" s="1" t="s">
        <v>28679</v>
      </c>
      <c r="C5061" s="1" t="s">
        <v>18213</v>
      </c>
      <c r="D5061" s="2">
        <v>35065</v>
      </c>
      <c r="E5061" s="2">
        <v>41566</v>
      </c>
      <c r="F5061" s="24" t="s">
        <v>36835</v>
      </c>
      <c r="G5061" s="23">
        <v>1</v>
      </c>
      <c r="H5061" s="5">
        <v>41566</v>
      </c>
      <c r="I5061" s="1" t="s">
        <v>36831</v>
      </c>
      <c r="J5061" s="1" t="s">
        <v>36831</v>
      </c>
      <c r="K5061" s="1" t="s">
        <v>36831</v>
      </c>
      <c r="L5061" s="21"/>
      <c r="M5061" s="1">
        <v>3.0000000000000001E-3</v>
      </c>
      <c r="N5061" s="1" t="s">
        <v>1008</v>
      </c>
      <c r="O5061" s="1" t="s">
        <v>36831</v>
      </c>
      <c r="P5061" s="4">
        <v>34.6</v>
      </c>
      <c r="Q5061" s="14">
        <v>221684.28</v>
      </c>
      <c r="R5061" s="1" t="s">
        <v>23664</v>
      </c>
      <c r="S5061" s="1" t="s">
        <v>18214</v>
      </c>
      <c r="T5061" s="1">
        <v>89610485</v>
      </c>
      <c r="U5061" s="15" t="s">
        <v>1015</v>
      </c>
      <c r="V5061" t="str">
        <f>VLOOKUP(T5061,[1]ОКТМО!$B$6:$D$553,3,0)</f>
        <v xml:space="preserve">04 Б.Березниковский район </v>
      </c>
      <c r="W5061" s="20">
        <f t="shared" si="135"/>
        <v>6407.0601156069361</v>
      </c>
    </row>
    <row r="5062" spans="1:23" hidden="1">
      <c r="A5062" s="1" t="s">
        <v>18215</v>
      </c>
      <c r="B5062" s="1" t="s">
        <v>18216</v>
      </c>
      <c r="C5062" s="1" t="s">
        <v>18217</v>
      </c>
      <c r="D5062" s="2">
        <v>35065</v>
      </c>
      <c r="E5062" s="2">
        <v>43702</v>
      </c>
      <c r="F5062" s="24" t="s">
        <v>36835</v>
      </c>
      <c r="G5062" s="23">
        <v>1</v>
      </c>
      <c r="H5062" s="5">
        <v>43702</v>
      </c>
      <c r="I5062" s="1" t="s">
        <v>36831</v>
      </c>
      <c r="J5062" s="1" t="s">
        <v>36831</v>
      </c>
      <c r="K5062" s="1" t="s">
        <v>36831</v>
      </c>
      <c r="L5062" s="21"/>
      <c r="M5062" s="1">
        <v>3.0000000000000001E-3</v>
      </c>
      <c r="N5062" s="1" t="s">
        <v>1008</v>
      </c>
      <c r="O5062" s="1" t="s">
        <v>36831</v>
      </c>
      <c r="P5062" s="4">
        <v>47.1</v>
      </c>
      <c r="Q5062" s="14">
        <v>300181.02</v>
      </c>
      <c r="R5062" s="1" t="s">
        <v>21769</v>
      </c>
      <c r="S5062" s="1" t="s">
        <v>18218</v>
      </c>
      <c r="T5062" s="1">
        <v>89610460</v>
      </c>
      <c r="U5062" s="15" t="s">
        <v>1015</v>
      </c>
      <c r="V5062" t="str">
        <f>VLOOKUP(T5062,[1]ОКТМО!$B$6:$D$553,3,0)</f>
        <v xml:space="preserve">04 Б.Березниковский район </v>
      </c>
      <c r="W5062" s="20">
        <f t="shared" si="135"/>
        <v>6373.2700636942682</v>
      </c>
    </row>
    <row r="5063" spans="1:23" hidden="1">
      <c r="A5063" s="1" t="s">
        <v>18219</v>
      </c>
      <c r="B5063" s="1" t="s">
        <v>21523</v>
      </c>
      <c r="C5063" s="1" t="s">
        <v>21524</v>
      </c>
      <c r="D5063" s="2">
        <v>35065</v>
      </c>
      <c r="E5063" s="2">
        <v>43295</v>
      </c>
      <c r="F5063" s="24" t="s">
        <v>36835</v>
      </c>
      <c r="G5063" s="23">
        <v>1</v>
      </c>
      <c r="H5063" s="5">
        <v>43295</v>
      </c>
      <c r="I5063" s="1" t="s">
        <v>36836</v>
      </c>
      <c r="J5063" s="2">
        <v>41088</v>
      </c>
      <c r="K5063" s="1" t="s">
        <v>36831</v>
      </c>
      <c r="L5063" s="21"/>
      <c r="M5063" s="1">
        <v>3.0000000000000001E-3</v>
      </c>
      <c r="N5063" s="1" t="s">
        <v>1008</v>
      </c>
      <c r="O5063" s="1" t="s">
        <v>36839</v>
      </c>
      <c r="P5063" s="4">
        <v>32.799999999999997</v>
      </c>
      <c r="Q5063" s="14">
        <v>314996.44</v>
      </c>
      <c r="R5063" s="1" t="s">
        <v>23399</v>
      </c>
      <c r="S5063" s="1" t="s">
        <v>18220</v>
      </c>
      <c r="T5063" s="1">
        <v>89610425</v>
      </c>
      <c r="U5063" s="15" t="s">
        <v>1015</v>
      </c>
      <c r="V5063" t="str">
        <f>VLOOKUP(T5063,[1]ОКТМО!$B$6:$D$553,3,0)</f>
        <v xml:space="preserve">04 Б.Березниковский район </v>
      </c>
      <c r="W5063" s="20">
        <f t="shared" si="135"/>
        <v>9603.5500000000011</v>
      </c>
    </row>
    <row r="5064" spans="1:23" hidden="1">
      <c r="A5064" s="1" t="s">
        <v>18221</v>
      </c>
      <c r="B5064" s="1" t="s">
        <v>18222</v>
      </c>
      <c r="C5064" s="1" t="s">
        <v>18223</v>
      </c>
      <c r="D5064" s="2">
        <v>35065</v>
      </c>
      <c r="E5064" s="2">
        <v>43889</v>
      </c>
      <c r="F5064" s="24" t="s">
        <v>36835</v>
      </c>
      <c r="G5064" s="23">
        <v>1</v>
      </c>
      <c r="H5064" s="5">
        <v>43889</v>
      </c>
      <c r="I5064" s="1" t="s">
        <v>36831</v>
      </c>
      <c r="J5064" s="1" t="s">
        <v>36831</v>
      </c>
      <c r="K5064" s="1" t="s">
        <v>36831</v>
      </c>
      <c r="L5064" s="21">
        <f>(P5064-50)/P5064*(Q5064*M5064)*G5064</f>
        <v>234.34099006711412</v>
      </c>
      <c r="M5064" s="1">
        <v>3.0000000000000001E-3</v>
      </c>
      <c r="N5064" s="1" t="s">
        <v>1008</v>
      </c>
      <c r="O5064" s="1" t="s">
        <v>36831</v>
      </c>
      <c r="P5064" s="4">
        <v>59.6</v>
      </c>
      <c r="Q5064" s="14">
        <v>484955.66</v>
      </c>
      <c r="R5064" s="1" t="s">
        <v>21873</v>
      </c>
      <c r="S5064" s="1" t="s">
        <v>18224</v>
      </c>
      <c r="T5064" s="1">
        <v>89610415</v>
      </c>
      <c r="U5064" s="15" t="s">
        <v>1015</v>
      </c>
      <c r="V5064" t="str">
        <f>VLOOKUP(T5064,[1]ОКТМО!$B$6:$D$553,3,0)</f>
        <v xml:space="preserve">04 Б.Березниковский район </v>
      </c>
      <c r="W5064" s="20">
        <f t="shared" si="135"/>
        <v>8136.839932885905</v>
      </c>
    </row>
    <row r="5065" spans="1:23" hidden="1">
      <c r="A5065" s="1" t="s">
        <v>18225</v>
      </c>
      <c r="B5065" s="1" t="s">
        <v>18226</v>
      </c>
      <c r="C5065" s="1" t="s">
        <v>18227</v>
      </c>
      <c r="D5065" s="2">
        <v>35065</v>
      </c>
      <c r="E5065" s="2">
        <v>42418</v>
      </c>
      <c r="F5065" s="24" t="s">
        <v>36835</v>
      </c>
      <c r="G5065" s="23">
        <v>1</v>
      </c>
      <c r="H5065" s="5">
        <v>42418</v>
      </c>
      <c r="I5065" s="1" t="s">
        <v>36831</v>
      </c>
      <c r="J5065" s="2">
        <v>41088</v>
      </c>
      <c r="K5065" s="1" t="s">
        <v>36831</v>
      </c>
      <c r="L5065" s="21"/>
      <c r="M5065" s="1">
        <v>3.0000000000000001E-3</v>
      </c>
      <c r="N5065" s="1" t="s">
        <v>1008</v>
      </c>
      <c r="O5065" s="1" t="s">
        <v>36839</v>
      </c>
      <c r="P5065" s="4">
        <v>46.3</v>
      </c>
      <c r="Q5065" s="14">
        <v>274773.83</v>
      </c>
      <c r="R5065" s="1" t="s">
        <v>23664</v>
      </c>
      <c r="S5065" s="1" t="s">
        <v>18228</v>
      </c>
      <c r="T5065" s="1">
        <v>89610485</v>
      </c>
      <c r="U5065" s="15" t="s">
        <v>1015</v>
      </c>
      <c r="V5065" t="str">
        <f>VLOOKUP(T5065,[1]ОКТМО!$B$6:$D$553,3,0)</f>
        <v xml:space="preserve">04 Б.Березниковский район </v>
      </c>
      <c r="W5065" s="20">
        <f t="shared" si="135"/>
        <v>5934.6399568034567</v>
      </c>
    </row>
    <row r="5066" spans="1:23" hidden="1">
      <c r="A5066" s="1" t="s">
        <v>18229</v>
      </c>
      <c r="B5066" s="1" t="s">
        <v>20781</v>
      </c>
      <c r="C5066" s="1" t="s">
        <v>20782</v>
      </c>
      <c r="D5066" s="2">
        <v>35065</v>
      </c>
      <c r="E5066" s="2">
        <v>43701</v>
      </c>
      <c r="F5066" s="24" t="s">
        <v>36835</v>
      </c>
      <c r="G5066" s="23">
        <v>1</v>
      </c>
      <c r="H5066" s="5">
        <v>43701</v>
      </c>
      <c r="I5066" s="1" t="s">
        <v>36836</v>
      </c>
      <c r="J5066" s="1" t="s">
        <v>36831</v>
      </c>
      <c r="K5066" s="1" t="s">
        <v>36831</v>
      </c>
      <c r="L5066" s="21"/>
      <c r="M5066" s="1">
        <v>3.0000000000000001E-3</v>
      </c>
      <c r="N5066" s="1" t="s">
        <v>1008</v>
      </c>
      <c r="O5066" s="1" t="s">
        <v>36831</v>
      </c>
      <c r="P5066" s="4">
        <v>41.9</v>
      </c>
      <c r="Q5066" s="14">
        <v>279690.46000000002</v>
      </c>
      <c r="R5066" s="1" t="s">
        <v>23664</v>
      </c>
      <c r="S5066" s="1" t="s">
        <v>18230</v>
      </c>
      <c r="T5066" s="1">
        <v>89610485</v>
      </c>
      <c r="U5066" s="15" t="s">
        <v>1015</v>
      </c>
      <c r="V5066" t="str">
        <f>VLOOKUP(T5066,[1]ОКТМО!$B$6:$D$553,3,0)</f>
        <v xml:space="preserve">04 Б.Березниковский район </v>
      </c>
      <c r="W5066" s="20">
        <f t="shared" si="135"/>
        <v>6675.1899761336526</v>
      </c>
    </row>
    <row r="5067" spans="1:23" hidden="1">
      <c r="A5067" s="1" t="s">
        <v>18231</v>
      </c>
      <c r="B5067" s="1" t="s">
        <v>18232</v>
      </c>
      <c r="C5067" s="1" t="s">
        <v>18233</v>
      </c>
      <c r="D5067" s="2">
        <v>35065</v>
      </c>
      <c r="E5067" s="2">
        <v>41747</v>
      </c>
      <c r="F5067" s="24" t="s">
        <v>36835</v>
      </c>
      <c r="G5067" s="23">
        <v>1</v>
      </c>
      <c r="H5067" s="5">
        <v>41747</v>
      </c>
      <c r="I5067" s="1" t="s">
        <v>36831</v>
      </c>
      <c r="J5067" s="1" t="s">
        <v>36831</v>
      </c>
      <c r="K5067" s="1" t="s">
        <v>36831</v>
      </c>
      <c r="L5067" s="21"/>
      <c r="M5067" s="1">
        <v>3.0000000000000001E-3</v>
      </c>
      <c r="N5067" s="1" t="s">
        <v>1008</v>
      </c>
      <c r="O5067" s="1" t="s">
        <v>36831</v>
      </c>
      <c r="P5067" s="4">
        <v>40.700000000000003</v>
      </c>
      <c r="Q5067" s="14">
        <v>333100.59999999998</v>
      </c>
      <c r="R5067" s="1" t="s">
        <v>21873</v>
      </c>
      <c r="S5067" s="1" t="s">
        <v>18234</v>
      </c>
      <c r="T5067" s="1">
        <v>89610415</v>
      </c>
      <c r="U5067" s="15" t="s">
        <v>1015</v>
      </c>
      <c r="V5067" t="str">
        <f>VLOOKUP(T5067,[1]ОКТМО!$B$6:$D$553,3,0)</f>
        <v xml:space="preserve">04 Б.Березниковский район </v>
      </c>
      <c r="W5067" s="20">
        <f t="shared" si="135"/>
        <v>8184.2899262899255</v>
      </c>
    </row>
    <row r="5068" spans="1:23" hidden="1">
      <c r="A5068" s="1" t="s">
        <v>18235</v>
      </c>
      <c r="B5068" s="1" t="s">
        <v>18236</v>
      </c>
      <c r="C5068" s="1" t="s">
        <v>18237</v>
      </c>
      <c r="D5068" s="2">
        <v>35065</v>
      </c>
      <c r="E5068" s="2">
        <v>43394</v>
      </c>
      <c r="F5068" s="24" t="s">
        <v>36835</v>
      </c>
      <c r="G5068" s="23">
        <v>1</v>
      </c>
      <c r="H5068" s="5">
        <v>43394</v>
      </c>
      <c r="I5068" s="1" t="s">
        <v>36831</v>
      </c>
      <c r="J5068" s="2">
        <v>41088</v>
      </c>
      <c r="K5068" s="1" t="s">
        <v>36831</v>
      </c>
      <c r="L5068" s="21"/>
      <c r="M5068" s="1">
        <v>3.0000000000000001E-3</v>
      </c>
      <c r="N5068" s="1" t="s">
        <v>1008</v>
      </c>
      <c r="O5068" s="1" t="s">
        <v>36837</v>
      </c>
      <c r="P5068" s="4">
        <v>34.200000000000003</v>
      </c>
      <c r="Q5068" s="14">
        <v>279902.71999999997</v>
      </c>
      <c r="R5068" s="1" t="s">
        <v>21873</v>
      </c>
      <c r="S5068" s="1" t="s">
        <v>18238</v>
      </c>
      <c r="T5068" s="1">
        <v>89610415</v>
      </c>
      <c r="U5068" s="15" t="s">
        <v>1015</v>
      </c>
      <c r="V5068" t="str">
        <f>VLOOKUP(T5068,[1]ОКТМО!$B$6:$D$553,3,0)</f>
        <v xml:space="preserve">04 Б.Березниковский район </v>
      </c>
      <c r="W5068" s="20">
        <f t="shared" si="135"/>
        <v>8184.2900584795307</v>
      </c>
    </row>
    <row r="5069" spans="1:23" hidden="1">
      <c r="A5069" s="1" t="s">
        <v>18239</v>
      </c>
      <c r="B5069" s="1" t="s">
        <v>21830</v>
      </c>
      <c r="C5069" s="1" t="s">
        <v>18240</v>
      </c>
      <c r="D5069" s="2">
        <v>35065</v>
      </c>
      <c r="E5069" s="2">
        <v>43949</v>
      </c>
      <c r="F5069" s="24" t="s">
        <v>36835</v>
      </c>
      <c r="G5069" s="23">
        <v>1</v>
      </c>
      <c r="H5069" s="5">
        <v>43949</v>
      </c>
      <c r="I5069" s="1" t="s">
        <v>36836</v>
      </c>
      <c r="J5069" s="2">
        <v>41088</v>
      </c>
      <c r="K5069" s="1" t="s">
        <v>36831</v>
      </c>
      <c r="L5069" s="21">
        <f>(P5069-50)/P5069*(Q5069*M5069)*G5069</f>
        <v>173.31469050788095</v>
      </c>
      <c r="M5069" s="1">
        <v>3.0000000000000001E-3</v>
      </c>
      <c r="N5069" s="1" t="s">
        <v>1008</v>
      </c>
      <c r="O5069" s="1" t="s">
        <v>36839</v>
      </c>
      <c r="P5069" s="4">
        <v>57.1</v>
      </c>
      <c r="Q5069" s="14">
        <v>464613.56</v>
      </c>
      <c r="R5069" s="1" t="s">
        <v>21873</v>
      </c>
      <c r="S5069" s="1" t="s">
        <v>18241</v>
      </c>
      <c r="T5069" s="1">
        <v>89610415</v>
      </c>
      <c r="U5069" s="15" t="s">
        <v>1015</v>
      </c>
      <c r="V5069" t="str">
        <f>VLOOKUP(T5069,[1]ОКТМО!$B$6:$D$553,3,0)</f>
        <v xml:space="preserve">04 Б.Березниковский район </v>
      </c>
      <c r="W5069" s="20">
        <f t="shared" si="135"/>
        <v>8136.8399299474604</v>
      </c>
    </row>
    <row r="5070" spans="1:23" hidden="1">
      <c r="A5070" s="1" t="s">
        <v>18242</v>
      </c>
      <c r="B5070" s="1" t="s">
        <v>18243</v>
      </c>
      <c r="C5070" s="1" t="s">
        <v>18244</v>
      </c>
      <c r="D5070" s="2">
        <v>35065</v>
      </c>
      <c r="E5070" s="2">
        <v>43979</v>
      </c>
      <c r="F5070" s="24" t="s">
        <v>36835</v>
      </c>
      <c r="G5070" s="23">
        <v>1</v>
      </c>
      <c r="H5070" s="5">
        <v>43979</v>
      </c>
      <c r="I5070" s="1" t="s">
        <v>36831</v>
      </c>
      <c r="J5070" s="1" t="s">
        <v>36831</v>
      </c>
      <c r="K5070" s="1" t="s">
        <v>36831</v>
      </c>
      <c r="L5070" s="21">
        <f>(P5070-20)/P5070*(Q5070*M5070)*G5070</f>
        <v>190.62378000000001</v>
      </c>
      <c r="M5070" s="7">
        <v>1E-3</v>
      </c>
      <c r="N5070" s="1" t="s">
        <v>1006</v>
      </c>
      <c r="O5070" s="1" t="s">
        <v>36831</v>
      </c>
      <c r="P5070" s="4">
        <v>33.5</v>
      </c>
      <c r="Q5070" s="14">
        <v>473029.38</v>
      </c>
      <c r="R5070" s="1" t="s">
        <v>23395</v>
      </c>
      <c r="S5070" s="1" t="s">
        <v>18245</v>
      </c>
      <c r="T5070" s="1">
        <v>89607151</v>
      </c>
      <c r="U5070" t="s">
        <v>1016</v>
      </c>
      <c r="V5070" t="str">
        <f>VLOOKUP(T5070,[1]ОКТМО!$B$6:$D$553,3,0)</f>
        <v xml:space="preserve">03 Атяшевский район </v>
      </c>
      <c r="W5070" s="20">
        <f t="shared" si="135"/>
        <v>14120.28</v>
      </c>
    </row>
    <row r="5071" spans="1:23" hidden="1">
      <c r="A5071" s="1" t="s">
        <v>18246</v>
      </c>
      <c r="B5071" s="1" t="s">
        <v>18247</v>
      </c>
      <c r="C5071" s="1" t="s">
        <v>18248</v>
      </c>
      <c r="D5071" s="2">
        <v>35065</v>
      </c>
      <c r="E5071" s="2">
        <v>42192</v>
      </c>
      <c r="F5071" s="24" t="s">
        <v>36835</v>
      </c>
      <c r="G5071" s="23">
        <v>1</v>
      </c>
      <c r="H5071" s="5">
        <v>42192</v>
      </c>
      <c r="I5071" s="1" t="s">
        <v>36831</v>
      </c>
      <c r="J5071" s="1" t="s">
        <v>36831</v>
      </c>
      <c r="K5071" s="1" t="s">
        <v>36831</v>
      </c>
      <c r="L5071" s="21"/>
      <c r="M5071" s="1">
        <v>3.0000000000000001E-3</v>
      </c>
      <c r="N5071" s="1" t="s">
        <v>1008</v>
      </c>
      <c r="O5071" s="1" t="s">
        <v>36831</v>
      </c>
      <c r="P5071" s="4">
        <v>34.6</v>
      </c>
      <c r="Q5071" s="14">
        <v>390370.35</v>
      </c>
      <c r="R5071" s="1" t="s">
        <v>23395</v>
      </c>
      <c r="S5071" s="1" t="s">
        <v>18249</v>
      </c>
      <c r="T5071" s="1">
        <v>89607151</v>
      </c>
      <c r="U5071" s="15" t="s">
        <v>1015</v>
      </c>
      <c r="V5071" t="str">
        <f>VLOOKUP(T5071,[1]ОКТМО!$B$6:$D$553,3,0)</f>
        <v xml:space="preserve">03 Атяшевский район </v>
      </c>
      <c r="W5071" s="20">
        <f t="shared" si="135"/>
        <v>11282.380057803468</v>
      </c>
    </row>
    <row r="5072" spans="1:23" hidden="1">
      <c r="A5072" s="1" t="s">
        <v>18250</v>
      </c>
      <c r="B5072" s="1" t="s">
        <v>18251</v>
      </c>
      <c r="C5072" s="1" t="s">
        <v>18252</v>
      </c>
      <c r="D5072" s="2">
        <v>35065</v>
      </c>
      <c r="E5072" s="2">
        <v>41760</v>
      </c>
      <c r="F5072" s="24" t="s">
        <v>36835</v>
      </c>
      <c r="G5072" s="23">
        <v>1</v>
      </c>
      <c r="H5072" s="5">
        <v>41760</v>
      </c>
      <c r="I5072" s="1" t="s">
        <v>36836</v>
      </c>
      <c r="J5072" s="1" t="s">
        <v>36831</v>
      </c>
      <c r="K5072" s="1" t="s">
        <v>36831</v>
      </c>
      <c r="L5072" s="21"/>
      <c r="M5072" s="1">
        <v>3.0000000000000001E-3</v>
      </c>
      <c r="N5072" s="1" t="s">
        <v>1008</v>
      </c>
      <c r="O5072" s="1" t="s">
        <v>36831</v>
      </c>
      <c r="P5072" s="4">
        <v>38.200000000000003</v>
      </c>
      <c r="Q5072" s="14">
        <v>255462.12</v>
      </c>
      <c r="R5072" s="1" t="s">
        <v>21962</v>
      </c>
      <c r="S5072" s="1" t="s">
        <v>18253</v>
      </c>
      <c r="T5072" s="1">
        <v>89616432</v>
      </c>
      <c r="U5072" s="15" t="s">
        <v>1015</v>
      </c>
      <c r="V5072" t="str">
        <f>VLOOKUP(T5072,[1]ОКТМО!$B$6:$D$553,3,0)</f>
        <v xml:space="preserve">06 Дубенский район </v>
      </c>
      <c r="W5072" s="20">
        <f t="shared" si="135"/>
        <v>6687.49005235602</v>
      </c>
    </row>
    <row r="5073" spans="1:23" hidden="1">
      <c r="A5073" s="1" t="s">
        <v>18254</v>
      </c>
      <c r="B5073" s="1" t="s">
        <v>18255</v>
      </c>
      <c r="C5073" s="1" t="s">
        <v>18256</v>
      </c>
      <c r="D5073" s="2">
        <v>35796</v>
      </c>
      <c r="E5073" s="2">
        <v>42050</v>
      </c>
      <c r="F5073" s="24" t="s">
        <v>36835</v>
      </c>
      <c r="G5073" s="23">
        <v>1</v>
      </c>
      <c r="H5073" s="5">
        <v>42050</v>
      </c>
      <c r="I5073" s="1" t="s">
        <v>36831</v>
      </c>
      <c r="J5073" s="1" t="s">
        <v>36831</v>
      </c>
      <c r="K5073" s="1" t="s">
        <v>36831</v>
      </c>
      <c r="L5073" s="21"/>
      <c r="M5073" s="1">
        <v>3.0000000000000001E-3</v>
      </c>
      <c r="N5073" s="1" t="s">
        <v>1008</v>
      </c>
      <c r="O5073" s="1" t="s">
        <v>36831</v>
      </c>
      <c r="P5073" s="4">
        <v>33.4</v>
      </c>
      <c r="Q5073" s="14">
        <v>516578.43</v>
      </c>
      <c r="R5073" s="1" t="s">
        <v>23395</v>
      </c>
      <c r="S5073" s="1" t="s">
        <v>18257</v>
      </c>
      <c r="T5073" s="1">
        <v>89607151</v>
      </c>
      <c r="U5073" s="15" t="s">
        <v>1015</v>
      </c>
      <c r="V5073" t="str">
        <f>VLOOKUP(T5073,[1]ОКТМО!$B$6:$D$553,3,0)</f>
        <v xml:space="preserve">03 Атяшевский район </v>
      </c>
      <c r="W5073" s="20">
        <f t="shared" si="135"/>
        <v>15466.42005988024</v>
      </c>
    </row>
    <row r="5074" spans="1:23" hidden="1">
      <c r="A5074" s="1" t="s">
        <v>18258</v>
      </c>
      <c r="B5074" s="1" t="s">
        <v>18259</v>
      </c>
      <c r="C5074" s="1" t="s">
        <v>18260</v>
      </c>
      <c r="D5074" s="2">
        <v>35065</v>
      </c>
      <c r="E5074" s="2">
        <v>43583</v>
      </c>
      <c r="F5074" s="24" t="s">
        <v>36835</v>
      </c>
      <c r="G5074" s="23">
        <v>1</v>
      </c>
      <c r="H5074" s="5">
        <v>43583</v>
      </c>
      <c r="I5074" s="1" t="s">
        <v>36836</v>
      </c>
      <c r="J5074" s="1" t="s">
        <v>36831</v>
      </c>
      <c r="K5074" s="1" t="s">
        <v>36831</v>
      </c>
      <c r="L5074" s="21"/>
      <c r="M5074" s="1">
        <v>3.0000000000000001E-3</v>
      </c>
      <c r="N5074" s="1" t="s">
        <v>1008</v>
      </c>
      <c r="O5074" s="1" t="s">
        <v>36839</v>
      </c>
      <c r="P5074" s="4">
        <v>37.700000000000003</v>
      </c>
      <c r="Q5074" s="14">
        <v>333895.71000000002</v>
      </c>
      <c r="R5074" s="1" t="s">
        <v>23401</v>
      </c>
      <c r="S5074" s="1" t="s">
        <v>18261</v>
      </c>
      <c r="T5074" s="1">
        <v>89607412</v>
      </c>
      <c r="U5074" s="15" t="s">
        <v>1015</v>
      </c>
      <c r="V5074" t="str">
        <f>VLOOKUP(T5074,[1]ОКТМО!$B$6:$D$553,3,0)</f>
        <v xml:space="preserve">03 Атяшевский район </v>
      </c>
      <c r="W5074" s="20">
        <f t="shared" si="135"/>
        <v>8856.650132625995</v>
      </c>
    </row>
    <row r="5075" spans="1:23" hidden="1">
      <c r="A5075" s="1" t="s">
        <v>18262</v>
      </c>
      <c r="B5075" s="1" t="s">
        <v>18263</v>
      </c>
      <c r="C5075" s="1" t="s">
        <v>18264</v>
      </c>
      <c r="D5075" s="2">
        <v>35065</v>
      </c>
      <c r="E5075" s="2">
        <v>41884</v>
      </c>
      <c r="F5075" s="24" t="s">
        <v>36835</v>
      </c>
      <c r="G5075" s="23">
        <v>1</v>
      </c>
      <c r="H5075" s="5">
        <v>41884</v>
      </c>
      <c r="I5075" s="1" t="s">
        <v>36831</v>
      </c>
      <c r="J5075" s="1" t="s">
        <v>36831</v>
      </c>
      <c r="K5075" s="1" t="s">
        <v>36831</v>
      </c>
      <c r="L5075" s="21"/>
      <c r="M5075" s="1">
        <v>3.0000000000000001E-3</v>
      </c>
      <c r="N5075" s="1" t="s">
        <v>1008</v>
      </c>
      <c r="O5075" s="1" t="s">
        <v>36831</v>
      </c>
      <c r="P5075" s="4">
        <v>34.4</v>
      </c>
      <c r="Q5075" s="14">
        <v>283873.27</v>
      </c>
      <c r="R5075" s="1" t="s">
        <v>23401</v>
      </c>
      <c r="S5075" s="1" t="s">
        <v>18265</v>
      </c>
      <c r="T5075" s="1">
        <v>89607412</v>
      </c>
      <c r="U5075" s="15" t="s">
        <v>1015</v>
      </c>
      <c r="V5075" t="str">
        <f>VLOOKUP(T5075,[1]ОКТМО!$B$6:$D$553,3,0)</f>
        <v xml:space="preserve">03 Атяшевский район </v>
      </c>
      <c r="W5075" s="20">
        <f t="shared" si="135"/>
        <v>8252.1299418604667</v>
      </c>
    </row>
    <row r="5076" spans="1:23" hidden="1">
      <c r="A5076" s="1" t="s">
        <v>18266</v>
      </c>
      <c r="B5076" s="1" t="s">
        <v>18267</v>
      </c>
      <c r="C5076" s="1" t="s">
        <v>18268</v>
      </c>
      <c r="D5076" s="2">
        <v>35065</v>
      </c>
      <c r="E5076" s="2">
        <v>42395</v>
      </c>
      <c r="F5076" s="24" t="s">
        <v>36835</v>
      </c>
      <c r="G5076" s="23">
        <v>1</v>
      </c>
      <c r="H5076" s="5">
        <v>42395</v>
      </c>
      <c r="I5076" s="1" t="s">
        <v>36831</v>
      </c>
      <c r="J5076" s="1" t="s">
        <v>36831</v>
      </c>
      <c r="K5076" s="1" t="s">
        <v>36831</v>
      </c>
      <c r="L5076" s="21"/>
      <c r="M5076" s="1">
        <v>3.0000000000000001E-3</v>
      </c>
      <c r="N5076" s="1" t="s">
        <v>1008</v>
      </c>
      <c r="O5076" s="1" t="s">
        <v>36831</v>
      </c>
      <c r="P5076" s="4">
        <v>28.2</v>
      </c>
      <c r="Q5076" s="14">
        <v>245439.26</v>
      </c>
      <c r="R5076" s="1" t="s">
        <v>23409</v>
      </c>
      <c r="S5076" s="1" t="s">
        <v>18269</v>
      </c>
      <c r="T5076" s="1">
        <v>89607416</v>
      </c>
      <c r="U5076" s="15" t="s">
        <v>1015</v>
      </c>
      <c r="V5076" t="str">
        <f>VLOOKUP(T5076,[1]ОКТМО!$B$6:$D$553,3,0)</f>
        <v xml:space="preserve">03 Атяшевский район </v>
      </c>
      <c r="W5076" s="20">
        <f t="shared" si="135"/>
        <v>8703.5198581560289</v>
      </c>
    </row>
    <row r="5077" spans="1:23" hidden="1">
      <c r="A5077" s="1" t="s">
        <v>18270</v>
      </c>
      <c r="B5077" s="1" t="s">
        <v>18271</v>
      </c>
      <c r="C5077" s="1" t="s">
        <v>18272</v>
      </c>
      <c r="D5077" s="2">
        <v>35065</v>
      </c>
      <c r="E5077" s="2">
        <v>42340</v>
      </c>
      <c r="F5077" s="24" t="s">
        <v>36835</v>
      </c>
      <c r="G5077" s="23">
        <v>1</v>
      </c>
      <c r="H5077" s="5">
        <v>42340</v>
      </c>
      <c r="I5077" s="1" t="s">
        <v>36831</v>
      </c>
      <c r="J5077" s="1" t="s">
        <v>36831</v>
      </c>
      <c r="K5077" s="1" t="s">
        <v>36831</v>
      </c>
      <c r="L5077" s="21"/>
      <c r="M5077" s="1">
        <v>3.0000000000000001E-3</v>
      </c>
      <c r="N5077" s="1" t="s">
        <v>1008</v>
      </c>
      <c r="O5077" s="1" t="s">
        <v>36831</v>
      </c>
      <c r="P5077" s="3">
        <v>34</v>
      </c>
      <c r="Q5077" s="14">
        <v>282208.84000000003</v>
      </c>
      <c r="R5077" s="1" t="s">
        <v>23401</v>
      </c>
      <c r="S5077" s="1" t="s">
        <v>18273</v>
      </c>
      <c r="T5077" s="1">
        <v>89607412</v>
      </c>
      <c r="U5077" s="15" t="s">
        <v>1015</v>
      </c>
      <c r="V5077" t="str">
        <f>VLOOKUP(T5077,[1]ОКТМО!$B$6:$D$553,3,0)</f>
        <v xml:space="preserve">03 Атяшевский район </v>
      </c>
      <c r="W5077" s="20">
        <f t="shared" si="135"/>
        <v>8300.26</v>
      </c>
    </row>
    <row r="5078" spans="1:23" hidden="1">
      <c r="A5078" s="1" t="s">
        <v>18274</v>
      </c>
      <c r="B5078" s="1" t="s">
        <v>18275</v>
      </c>
      <c r="C5078" s="1" t="s">
        <v>18276</v>
      </c>
      <c r="D5078" s="2">
        <v>35065</v>
      </c>
      <c r="E5078" s="2">
        <v>42133</v>
      </c>
      <c r="F5078" s="24" t="s">
        <v>36835</v>
      </c>
      <c r="G5078" s="23">
        <v>1</v>
      </c>
      <c r="H5078" s="5">
        <v>42133</v>
      </c>
      <c r="I5078" s="1" t="s">
        <v>36831</v>
      </c>
      <c r="J5078" s="1" t="s">
        <v>36831</v>
      </c>
      <c r="K5078" s="1" t="s">
        <v>36831</v>
      </c>
      <c r="L5078" s="21"/>
      <c r="M5078" s="1">
        <v>3.0000000000000001E-3</v>
      </c>
      <c r="N5078" s="1" t="s">
        <v>1008</v>
      </c>
      <c r="O5078" s="1" t="s">
        <v>36831</v>
      </c>
      <c r="P5078" s="4">
        <v>21.9</v>
      </c>
      <c r="Q5078" s="14">
        <v>193960.63</v>
      </c>
      <c r="R5078" s="1" t="s">
        <v>23401</v>
      </c>
      <c r="S5078" s="1" t="s">
        <v>18277</v>
      </c>
      <c r="T5078" s="1">
        <v>89607412</v>
      </c>
      <c r="U5078" s="15" t="s">
        <v>1015</v>
      </c>
      <c r="V5078" t="str">
        <f>VLOOKUP(T5078,[1]ОКТМО!$B$6:$D$553,3,0)</f>
        <v xml:space="preserve">03 Атяшевский район </v>
      </c>
      <c r="W5078" s="20">
        <f t="shared" si="135"/>
        <v>8856.6497716894992</v>
      </c>
    </row>
    <row r="5079" spans="1:23" hidden="1">
      <c r="A5079" s="1" t="s">
        <v>18278</v>
      </c>
      <c r="B5079" s="1" t="s">
        <v>18279</v>
      </c>
      <c r="C5079" s="1" t="s">
        <v>18280</v>
      </c>
      <c r="D5079" s="2">
        <v>35065</v>
      </c>
      <c r="E5079" s="2">
        <v>41693</v>
      </c>
      <c r="F5079" s="24" t="s">
        <v>36835</v>
      </c>
      <c r="G5079" s="23">
        <v>1</v>
      </c>
      <c r="H5079" s="5">
        <v>41693</v>
      </c>
      <c r="I5079" s="1" t="s">
        <v>36831</v>
      </c>
      <c r="J5079" s="1" t="s">
        <v>36831</v>
      </c>
      <c r="K5079" s="1" t="s">
        <v>36831</v>
      </c>
      <c r="L5079" s="21"/>
      <c r="M5079" s="1">
        <v>3.0000000000000001E-3</v>
      </c>
      <c r="N5079" s="1" t="s">
        <v>1008</v>
      </c>
      <c r="O5079" s="1" t="s">
        <v>36831</v>
      </c>
      <c r="P5079" s="4">
        <v>24.9</v>
      </c>
      <c r="Q5079" s="14">
        <v>220530.58</v>
      </c>
      <c r="R5079" s="1" t="s">
        <v>23401</v>
      </c>
      <c r="S5079" s="1" t="s">
        <v>18281</v>
      </c>
      <c r="T5079" s="1">
        <v>89607412</v>
      </c>
      <c r="U5079" s="15" t="s">
        <v>1015</v>
      </c>
      <c r="V5079" t="str">
        <f>VLOOKUP(T5079,[1]ОКТМО!$B$6:$D$553,3,0)</f>
        <v xml:space="preserve">03 Атяшевский район </v>
      </c>
      <c r="W5079" s="20">
        <f t="shared" si="135"/>
        <v>8856.6497991967863</v>
      </c>
    </row>
    <row r="5080" spans="1:23" hidden="1">
      <c r="A5080" s="1" t="s">
        <v>18282</v>
      </c>
      <c r="B5080" s="1" t="s">
        <v>18283</v>
      </c>
      <c r="C5080" s="1" t="s">
        <v>18284</v>
      </c>
      <c r="D5080" s="2">
        <v>35796</v>
      </c>
      <c r="E5080" s="2">
        <v>43731</v>
      </c>
      <c r="F5080" s="24" t="s">
        <v>36835</v>
      </c>
      <c r="G5080" s="23">
        <v>1</v>
      </c>
      <c r="H5080" s="5">
        <v>43731</v>
      </c>
      <c r="I5080" s="1" t="s">
        <v>36836</v>
      </c>
      <c r="J5080" s="2">
        <v>41088</v>
      </c>
      <c r="K5080" s="1" t="s">
        <v>36831</v>
      </c>
      <c r="L5080" s="21"/>
      <c r="M5080" s="1">
        <v>3.0000000000000001E-3</v>
      </c>
      <c r="N5080" s="1" t="s">
        <v>1008</v>
      </c>
      <c r="O5080" s="1" t="s">
        <v>36839</v>
      </c>
      <c r="P5080" s="4">
        <v>47.4</v>
      </c>
      <c r="Q5080" s="14">
        <v>296365.18</v>
      </c>
      <c r="R5080" s="1" t="s">
        <v>22077</v>
      </c>
      <c r="S5080" s="1" t="s">
        <v>18285</v>
      </c>
      <c r="T5080" s="1">
        <v>89607468</v>
      </c>
      <c r="U5080" s="15" t="s">
        <v>1015</v>
      </c>
      <c r="V5080" t="str">
        <f>VLOOKUP(T5080,[1]ОКТМО!$B$6:$D$553,3,0)</f>
        <v xml:space="preserve">03 Атяшевский район </v>
      </c>
      <c r="W5080" s="20">
        <f t="shared" si="135"/>
        <v>6252.4299578059072</v>
      </c>
    </row>
    <row r="5081" spans="1:23" hidden="1">
      <c r="A5081" s="1" t="s">
        <v>18286</v>
      </c>
      <c r="B5081" s="1" t="s">
        <v>18287</v>
      </c>
      <c r="C5081" s="1" t="s">
        <v>18288</v>
      </c>
      <c r="D5081" s="2">
        <v>32874</v>
      </c>
      <c r="E5081" s="2">
        <v>43007</v>
      </c>
      <c r="F5081" s="24" t="s">
        <v>36835</v>
      </c>
      <c r="G5081" s="23">
        <v>1</v>
      </c>
      <c r="H5081" s="5">
        <v>43007</v>
      </c>
      <c r="I5081" s="1" t="s">
        <v>36831</v>
      </c>
      <c r="J5081" s="1" t="s">
        <v>36831</v>
      </c>
      <c r="K5081" s="1" t="s">
        <v>36831</v>
      </c>
      <c r="L5081" s="21"/>
      <c r="M5081" s="1">
        <v>3.0000000000000001E-3</v>
      </c>
      <c r="N5081" s="1" t="s">
        <v>1008</v>
      </c>
      <c r="O5081" s="1" t="s">
        <v>36831</v>
      </c>
      <c r="P5081" s="4">
        <v>34.6</v>
      </c>
      <c r="Q5081" s="14">
        <v>224672.33</v>
      </c>
      <c r="R5081" s="1" t="s">
        <v>22078</v>
      </c>
      <c r="S5081" s="1" t="s">
        <v>18289</v>
      </c>
      <c r="T5081" s="1">
        <v>89607440</v>
      </c>
      <c r="U5081" s="15" t="s">
        <v>1015</v>
      </c>
      <c r="V5081" t="str">
        <f>VLOOKUP(T5081,[1]ОКТМО!$B$6:$D$553,3,0)</f>
        <v xml:space="preserve">03 Атяшевский район </v>
      </c>
      <c r="W5081" s="20">
        <f t="shared" si="135"/>
        <v>6493.4199421965313</v>
      </c>
    </row>
    <row r="5082" spans="1:23" hidden="1">
      <c r="A5082" s="1" t="s">
        <v>18290</v>
      </c>
      <c r="B5082" s="1" t="s">
        <v>18291</v>
      </c>
      <c r="C5082" s="1" t="s">
        <v>18292</v>
      </c>
      <c r="D5082" s="2">
        <v>36161</v>
      </c>
      <c r="E5082" s="2">
        <v>43122</v>
      </c>
      <c r="F5082" s="24" t="s">
        <v>36835</v>
      </c>
      <c r="G5082" s="23">
        <v>1</v>
      </c>
      <c r="H5082" s="5">
        <v>43122</v>
      </c>
      <c r="I5082" s="1" t="s">
        <v>36836</v>
      </c>
      <c r="J5082" s="2">
        <v>41088</v>
      </c>
      <c r="K5082" s="1" t="s">
        <v>36831</v>
      </c>
      <c r="L5082" s="21"/>
      <c r="M5082" s="1">
        <v>3.0000000000000001E-3</v>
      </c>
      <c r="N5082" s="1" t="s">
        <v>1008</v>
      </c>
      <c r="O5082" s="1" t="s">
        <v>36837</v>
      </c>
      <c r="P5082" s="4">
        <v>17.600000000000001</v>
      </c>
      <c r="Q5082" s="14">
        <v>101605.33</v>
      </c>
      <c r="R5082" s="1" t="s">
        <v>22076</v>
      </c>
      <c r="S5082" s="1" t="s">
        <v>18293</v>
      </c>
      <c r="T5082" s="1">
        <v>89607444</v>
      </c>
      <c r="U5082" s="15" t="s">
        <v>1015</v>
      </c>
      <c r="V5082" t="str">
        <f>VLOOKUP(T5082,[1]ОКТМО!$B$6:$D$553,3,0)</f>
        <v xml:space="preserve">03 Атяшевский район </v>
      </c>
      <c r="W5082" s="20">
        <f t="shared" si="135"/>
        <v>5773.0301136363632</v>
      </c>
    </row>
    <row r="5083" spans="1:23" hidden="1">
      <c r="A5083" s="1" t="s">
        <v>18294</v>
      </c>
      <c r="B5083" s="1" t="s">
        <v>18295</v>
      </c>
      <c r="C5083" s="1" t="s">
        <v>18296</v>
      </c>
      <c r="D5083" s="2">
        <v>35796</v>
      </c>
      <c r="E5083" s="2">
        <v>43224</v>
      </c>
      <c r="F5083" s="24" t="s">
        <v>36835</v>
      </c>
      <c r="G5083" s="23">
        <v>1</v>
      </c>
      <c r="H5083" s="5">
        <v>43224</v>
      </c>
      <c r="I5083" s="1" t="s">
        <v>36831</v>
      </c>
      <c r="J5083" s="1" t="s">
        <v>36831</v>
      </c>
      <c r="K5083" s="1" t="s">
        <v>36831</v>
      </c>
      <c r="L5083" s="21"/>
      <c r="M5083" s="1">
        <v>3.0000000000000001E-3</v>
      </c>
      <c r="N5083" s="1" t="s">
        <v>1008</v>
      </c>
      <c r="O5083" s="1" t="s">
        <v>36831</v>
      </c>
      <c r="P5083" s="4">
        <v>38.299999999999997</v>
      </c>
      <c r="Q5083" s="14">
        <v>238707.81</v>
      </c>
      <c r="R5083" s="1" t="s">
        <v>22076</v>
      </c>
      <c r="S5083" s="1" t="s">
        <v>18297</v>
      </c>
      <c r="T5083" s="1">
        <v>89607444</v>
      </c>
      <c r="U5083" s="15" t="s">
        <v>1015</v>
      </c>
      <c r="V5083" t="str">
        <f>VLOOKUP(T5083,[1]ОКТМО!$B$6:$D$553,3,0)</f>
        <v xml:space="preserve">03 Атяшевский район </v>
      </c>
      <c r="W5083" s="20">
        <f t="shared" si="135"/>
        <v>6232.5798955613582</v>
      </c>
    </row>
    <row r="5084" spans="1:23" hidden="1">
      <c r="A5084" s="1" t="s">
        <v>18298</v>
      </c>
      <c r="B5084" s="1" t="s">
        <v>18299</v>
      </c>
      <c r="C5084" s="1" t="s">
        <v>18300</v>
      </c>
      <c r="D5084" s="2">
        <v>35796</v>
      </c>
      <c r="E5084" s="2">
        <v>43311</v>
      </c>
      <c r="F5084" s="24" t="s">
        <v>36835</v>
      </c>
      <c r="G5084" s="23">
        <v>1</v>
      </c>
      <c r="H5084" s="5">
        <v>43311</v>
      </c>
      <c r="I5084" s="1" t="s">
        <v>36831</v>
      </c>
      <c r="J5084" s="1" t="s">
        <v>36831</v>
      </c>
      <c r="K5084" s="1" t="s">
        <v>36831</v>
      </c>
      <c r="L5084" s="21"/>
      <c r="M5084" s="1">
        <v>3.0000000000000001E-3</v>
      </c>
      <c r="N5084" s="1" t="s">
        <v>1008</v>
      </c>
      <c r="O5084" s="1" t="s">
        <v>36831</v>
      </c>
      <c r="P5084" s="4">
        <v>31.2</v>
      </c>
      <c r="Q5084" s="14">
        <v>195075.82</v>
      </c>
      <c r="R5084" s="1" t="s">
        <v>22077</v>
      </c>
      <c r="S5084" s="1" t="s">
        <v>18301</v>
      </c>
      <c r="T5084" s="1">
        <v>89607468</v>
      </c>
      <c r="U5084" s="15" t="s">
        <v>1015</v>
      </c>
      <c r="V5084" t="str">
        <f>VLOOKUP(T5084,[1]ОКТМО!$B$6:$D$553,3,0)</f>
        <v xml:space="preserve">03 Атяшевский район </v>
      </c>
      <c r="W5084" s="20">
        <f t="shared" si="135"/>
        <v>6252.4301282051283</v>
      </c>
    </row>
    <row r="5085" spans="1:23" hidden="1">
      <c r="A5085" s="1" t="s">
        <v>18302</v>
      </c>
      <c r="B5085" s="1" t="s">
        <v>18303</v>
      </c>
      <c r="C5085" s="1" t="s">
        <v>18304</v>
      </c>
      <c r="D5085" s="2">
        <v>35796</v>
      </c>
      <c r="E5085" s="2">
        <v>43792</v>
      </c>
      <c r="F5085" s="24" t="s">
        <v>36835</v>
      </c>
      <c r="G5085" s="23">
        <v>1</v>
      </c>
      <c r="H5085" s="5">
        <v>43792</v>
      </c>
      <c r="I5085" s="1" t="s">
        <v>36831</v>
      </c>
      <c r="J5085" s="1" t="s">
        <v>36831</v>
      </c>
      <c r="K5085" s="1" t="s">
        <v>36831</v>
      </c>
      <c r="L5085" s="21">
        <f>(P5085-50)/P5085*(Q5085*M5085)*G5085</f>
        <v>76.666841070110735</v>
      </c>
      <c r="M5085" s="1">
        <v>3.0000000000000001E-3</v>
      </c>
      <c r="N5085" s="1" t="s">
        <v>1008</v>
      </c>
      <c r="O5085" s="1" t="s">
        <v>36831</v>
      </c>
      <c r="P5085" s="4">
        <v>54.2</v>
      </c>
      <c r="Q5085" s="14">
        <v>329789.11</v>
      </c>
      <c r="R5085" s="1" t="s">
        <v>22077</v>
      </c>
      <c r="S5085" s="1" t="s">
        <v>18305</v>
      </c>
      <c r="T5085" s="1">
        <v>89607468</v>
      </c>
      <c r="U5085" s="15" t="s">
        <v>1015</v>
      </c>
      <c r="V5085" t="str">
        <f>VLOOKUP(T5085,[1]ОКТМО!$B$6:$D$553,3,0)</f>
        <v xml:space="preserve">03 Атяшевский район </v>
      </c>
      <c r="W5085" s="20">
        <f t="shared" si="135"/>
        <v>6084.6699261992617</v>
      </c>
    </row>
    <row r="5086" spans="1:23" hidden="1">
      <c r="A5086" s="1" t="s">
        <v>18306</v>
      </c>
      <c r="B5086" s="1" t="s">
        <v>18307</v>
      </c>
      <c r="C5086" s="1" t="s">
        <v>18308</v>
      </c>
      <c r="D5086" s="2">
        <v>35570</v>
      </c>
      <c r="E5086" s="2">
        <v>42193</v>
      </c>
      <c r="F5086" s="24" t="s">
        <v>36835</v>
      </c>
      <c r="G5086" s="23">
        <v>1</v>
      </c>
      <c r="H5086" s="5">
        <v>42193</v>
      </c>
      <c r="I5086" s="1" t="s">
        <v>36831</v>
      </c>
      <c r="J5086" s="1" t="s">
        <v>36831</v>
      </c>
      <c r="K5086" s="1" t="s">
        <v>36831</v>
      </c>
      <c r="L5086" s="21">
        <f>(P5086-50)/P5086*(Q5086*M5086)*G5086</f>
        <v>382.17809162011167</v>
      </c>
      <c r="M5086" s="1">
        <v>3.0000000000000001E-3</v>
      </c>
      <c r="N5086" s="1" t="s">
        <v>1008</v>
      </c>
      <c r="O5086" s="1" t="s">
        <v>36831</v>
      </c>
      <c r="P5086" s="4">
        <v>71.599999999999994</v>
      </c>
      <c r="Q5086" s="14">
        <v>422283.2</v>
      </c>
      <c r="R5086" s="1" t="s">
        <v>22078</v>
      </c>
      <c r="S5086" s="1" t="s">
        <v>18309</v>
      </c>
      <c r="T5086" s="1">
        <v>89607440</v>
      </c>
      <c r="U5086" s="15" t="s">
        <v>1015</v>
      </c>
      <c r="V5086" t="str">
        <f>VLOOKUP(T5086,[1]ОКТМО!$B$6:$D$553,3,0)</f>
        <v xml:space="preserve">03 Атяшевский район </v>
      </c>
      <c r="W5086" s="20">
        <f t="shared" si="135"/>
        <v>5897.8100558659225</v>
      </c>
    </row>
    <row r="5087" spans="1:23" hidden="1">
      <c r="A5087" s="1" t="s">
        <v>18310</v>
      </c>
      <c r="B5087" s="1" t="s">
        <v>18311</v>
      </c>
      <c r="C5087" s="1" t="s">
        <v>18312</v>
      </c>
      <c r="D5087" s="2">
        <v>35796</v>
      </c>
      <c r="E5087" s="2">
        <v>42826</v>
      </c>
      <c r="F5087" s="24" t="s">
        <v>36835</v>
      </c>
      <c r="G5087" s="23">
        <v>1</v>
      </c>
      <c r="H5087" s="5">
        <v>42826</v>
      </c>
      <c r="I5087" s="1" t="s">
        <v>36831</v>
      </c>
      <c r="J5087" s="1" t="s">
        <v>36831</v>
      </c>
      <c r="K5087" s="1" t="s">
        <v>36831</v>
      </c>
      <c r="L5087" s="21"/>
      <c r="M5087" s="1">
        <v>3.0000000000000001E-3</v>
      </c>
      <c r="N5087" s="1" t="s">
        <v>1008</v>
      </c>
      <c r="O5087" s="1" t="s">
        <v>36831</v>
      </c>
      <c r="P5087" s="3">
        <v>42</v>
      </c>
      <c r="Q5087" s="14">
        <v>269388</v>
      </c>
      <c r="R5087" s="1" t="s">
        <v>22077</v>
      </c>
      <c r="S5087" s="1" t="s">
        <v>18313</v>
      </c>
      <c r="T5087" s="1">
        <v>89607468</v>
      </c>
      <c r="U5087" s="15" t="s">
        <v>1015</v>
      </c>
      <c r="V5087" t="str">
        <f>VLOOKUP(T5087,[1]ОКТМО!$B$6:$D$553,3,0)</f>
        <v xml:space="preserve">03 Атяшевский район </v>
      </c>
      <c r="W5087" s="20">
        <f t="shared" si="135"/>
        <v>6414</v>
      </c>
    </row>
    <row r="5088" spans="1:23" hidden="1">
      <c r="A5088" s="1" t="s">
        <v>18314</v>
      </c>
      <c r="B5088" s="1" t="s">
        <v>18315</v>
      </c>
      <c r="C5088" s="1" t="s">
        <v>18316</v>
      </c>
      <c r="D5088" s="2">
        <v>35796</v>
      </c>
      <c r="E5088" s="2">
        <v>42947</v>
      </c>
      <c r="F5088" s="24" t="s">
        <v>36835</v>
      </c>
      <c r="G5088" s="23">
        <v>1</v>
      </c>
      <c r="H5088" s="5">
        <v>42947</v>
      </c>
      <c r="I5088" s="1" t="s">
        <v>36831</v>
      </c>
      <c r="J5088" s="2">
        <v>41088</v>
      </c>
      <c r="K5088" s="1" t="s">
        <v>36831</v>
      </c>
      <c r="L5088" s="21"/>
      <c r="M5088" s="1">
        <v>3.0000000000000001E-3</v>
      </c>
      <c r="N5088" s="1" t="s">
        <v>1008</v>
      </c>
      <c r="O5088" s="1" t="s">
        <v>36837</v>
      </c>
      <c r="P5088" s="4">
        <v>40.6</v>
      </c>
      <c r="Q5088" s="14">
        <v>273727.23</v>
      </c>
      <c r="R5088" s="1" t="s">
        <v>22075</v>
      </c>
      <c r="S5088" s="1" t="s">
        <v>18317</v>
      </c>
      <c r="T5088" s="1">
        <v>89607412</v>
      </c>
      <c r="U5088" s="15" t="s">
        <v>1015</v>
      </c>
      <c r="V5088" t="str">
        <f>VLOOKUP(T5088,[1]ОКТМО!$B$6:$D$553,3,0)</f>
        <v xml:space="preserve">03 Атяшевский район </v>
      </c>
      <c r="W5088" s="20">
        <f t="shared" si="135"/>
        <v>6742.0499999999993</v>
      </c>
    </row>
    <row r="5089" spans="1:23" hidden="1">
      <c r="A5089" s="1" t="s">
        <v>18318</v>
      </c>
      <c r="B5089" s="1" t="s">
        <v>18319</v>
      </c>
      <c r="C5089" s="1" t="s">
        <v>18320</v>
      </c>
      <c r="D5089" s="2">
        <v>35796</v>
      </c>
      <c r="E5089" s="2">
        <v>42602</v>
      </c>
      <c r="F5089" s="24" t="s">
        <v>36835</v>
      </c>
      <c r="G5089" s="23">
        <v>1</v>
      </c>
      <c r="H5089" s="5">
        <v>42602</v>
      </c>
      <c r="I5089" s="1" t="s">
        <v>36831</v>
      </c>
      <c r="J5089" s="1" t="s">
        <v>36831</v>
      </c>
      <c r="K5089" s="1" t="s">
        <v>36831</v>
      </c>
      <c r="L5089" s="21"/>
      <c r="M5089" s="1">
        <v>3.0000000000000001E-3</v>
      </c>
      <c r="N5089" s="1" t="s">
        <v>1008</v>
      </c>
      <c r="O5089" s="1" t="s">
        <v>36831</v>
      </c>
      <c r="P5089" s="4">
        <v>48.4</v>
      </c>
      <c r="Q5089" s="14">
        <v>310437.59999999998</v>
      </c>
      <c r="R5089" s="1" t="s">
        <v>22077</v>
      </c>
      <c r="S5089" s="1" t="s">
        <v>18321</v>
      </c>
      <c r="T5089" s="1">
        <v>89607468</v>
      </c>
      <c r="U5089" s="15" t="s">
        <v>1015</v>
      </c>
      <c r="V5089" t="str">
        <f>VLOOKUP(T5089,[1]ОКТМО!$B$6:$D$553,3,0)</f>
        <v xml:space="preserve">03 Атяшевский район </v>
      </c>
      <c r="W5089" s="20">
        <f t="shared" si="135"/>
        <v>6414</v>
      </c>
    </row>
    <row r="5090" spans="1:23" hidden="1">
      <c r="A5090" s="1" t="s">
        <v>18322</v>
      </c>
      <c r="B5090" s="1" t="s">
        <v>18323</v>
      </c>
      <c r="C5090" s="1" t="s">
        <v>18324</v>
      </c>
      <c r="D5090" s="2">
        <v>35796</v>
      </c>
      <c r="E5090" s="2">
        <v>41521</v>
      </c>
      <c r="F5090" s="24" t="s">
        <v>36835</v>
      </c>
      <c r="G5090" s="23">
        <v>1</v>
      </c>
      <c r="H5090" s="5">
        <v>41521</v>
      </c>
      <c r="I5090" s="1" t="s">
        <v>36831</v>
      </c>
      <c r="J5090" s="1" t="s">
        <v>36831</v>
      </c>
      <c r="K5090" s="1" t="s">
        <v>36831</v>
      </c>
      <c r="L5090" s="21"/>
      <c r="M5090" s="1">
        <v>3.0000000000000001E-3</v>
      </c>
      <c r="N5090" s="1" t="s">
        <v>1008</v>
      </c>
      <c r="O5090" s="1" t="s">
        <v>36831</v>
      </c>
      <c r="P5090" s="4">
        <v>26.9</v>
      </c>
      <c r="Q5090" s="14">
        <v>168190.37</v>
      </c>
      <c r="R5090" s="1" t="s">
        <v>22077</v>
      </c>
      <c r="S5090" s="1" t="s">
        <v>18325</v>
      </c>
      <c r="T5090" s="1">
        <v>89607468</v>
      </c>
      <c r="U5090" s="15" t="s">
        <v>1015</v>
      </c>
      <c r="V5090" t="str">
        <f>VLOOKUP(T5090,[1]ОКТМО!$B$6:$D$553,3,0)</f>
        <v xml:space="preserve">03 Атяшевский район </v>
      </c>
      <c r="W5090" s="20">
        <f t="shared" si="135"/>
        <v>6252.4301115241633</v>
      </c>
    </row>
    <row r="5091" spans="1:23" hidden="1">
      <c r="A5091" s="1" t="s">
        <v>18326</v>
      </c>
      <c r="B5091" s="1" t="s">
        <v>18327</v>
      </c>
      <c r="C5091" s="1" t="s">
        <v>18328</v>
      </c>
      <c r="D5091" s="2">
        <v>35796</v>
      </c>
      <c r="E5091" s="2">
        <v>43914</v>
      </c>
      <c r="F5091" s="24" t="s">
        <v>36835</v>
      </c>
      <c r="G5091" s="23">
        <v>1</v>
      </c>
      <c r="H5091" s="5">
        <v>43914</v>
      </c>
      <c r="I5091" s="1" t="s">
        <v>36836</v>
      </c>
      <c r="J5091" s="2">
        <v>41088</v>
      </c>
      <c r="K5091" s="1" t="s">
        <v>36831</v>
      </c>
      <c r="L5091" s="21"/>
      <c r="M5091" s="1">
        <v>3.0000000000000001E-3</v>
      </c>
      <c r="N5091" s="1" t="s">
        <v>1008</v>
      </c>
      <c r="O5091" s="1" t="s">
        <v>36839</v>
      </c>
      <c r="P5091" s="4">
        <v>40.200000000000003</v>
      </c>
      <c r="Q5091" s="14">
        <v>267137.84000000003</v>
      </c>
      <c r="R5091" s="1" t="s">
        <v>22109</v>
      </c>
      <c r="S5091" s="1" t="s">
        <v>18329</v>
      </c>
      <c r="T5091" s="1">
        <v>89607468</v>
      </c>
      <c r="U5091" s="15" t="s">
        <v>1015</v>
      </c>
      <c r="V5091" t="str">
        <f>VLOOKUP(T5091,[1]ОКТМО!$B$6:$D$553,3,0)</f>
        <v xml:space="preserve">03 Атяшевский район </v>
      </c>
      <c r="W5091" s="20">
        <f t="shared" si="135"/>
        <v>6645.2199004975128</v>
      </c>
    </row>
    <row r="5092" spans="1:23" hidden="1">
      <c r="A5092" s="1" t="s">
        <v>18330</v>
      </c>
      <c r="B5092" s="1" t="s">
        <v>18331</v>
      </c>
      <c r="C5092" s="1" t="s">
        <v>18332</v>
      </c>
      <c r="D5092" s="2">
        <v>35796</v>
      </c>
      <c r="E5092" s="2">
        <v>42545</v>
      </c>
      <c r="F5092" s="24" t="s">
        <v>36835</v>
      </c>
      <c r="G5092" s="23">
        <v>1</v>
      </c>
      <c r="H5092" s="5">
        <v>42545</v>
      </c>
      <c r="I5092" s="1" t="s">
        <v>36831</v>
      </c>
      <c r="J5092" s="1" t="s">
        <v>36831</v>
      </c>
      <c r="K5092" s="1" t="s">
        <v>36831</v>
      </c>
      <c r="L5092" s="21"/>
      <c r="M5092" s="1">
        <v>3.0000000000000001E-3</v>
      </c>
      <c r="N5092" s="1" t="s">
        <v>1008</v>
      </c>
      <c r="O5092" s="1" t="s">
        <v>36831</v>
      </c>
      <c r="P5092" s="3">
        <v>23</v>
      </c>
      <c r="Q5092" s="14">
        <v>133195.53</v>
      </c>
      <c r="R5092" s="1" t="s">
        <v>23421</v>
      </c>
      <c r="S5092" s="1" t="s">
        <v>18333</v>
      </c>
      <c r="T5092" s="1">
        <v>89607468</v>
      </c>
      <c r="U5092" s="15" t="s">
        <v>1015</v>
      </c>
      <c r="V5092" t="str">
        <f>VLOOKUP(T5092,[1]ОКТМО!$B$6:$D$553,3,0)</f>
        <v xml:space="preserve">03 Атяшевский район </v>
      </c>
      <c r="W5092" s="20">
        <f t="shared" si="135"/>
        <v>5791.11</v>
      </c>
    </row>
    <row r="5093" spans="1:23" hidden="1">
      <c r="A5093" s="1" t="s">
        <v>18334</v>
      </c>
      <c r="B5093" s="1" t="s">
        <v>18335</v>
      </c>
      <c r="C5093" s="1" t="s">
        <v>18336</v>
      </c>
      <c r="D5093" s="2">
        <v>35796</v>
      </c>
      <c r="E5093" s="2">
        <v>41884</v>
      </c>
      <c r="F5093" s="24" t="s">
        <v>36835</v>
      </c>
      <c r="G5093" s="23">
        <v>1</v>
      </c>
      <c r="H5093" s="5">
        <v>41884</v>
      </c>
      <c r="I5093" s="1" t="s">
        <v>36831</v>
      </c>
      <c r="J5093" s="1" t="s">
        <v>36831</v>
      </c>
      <c r="K5093" s="1" t="s">
        <v>36831</v>
      </c>
      <c r="L5093" s="21"/>
      <c r="M5093" s="1">
        <v>3.0000000000000001E-3</v>
      </c>
      <c r="N5093" s="1" t="s">
        <v>1008</v>
      </c>
      <c r="O5093" s="1" t="s">
        <v>36831</v>
      </c>
      <c r="P5093" s="4">
        <v>23.6</v>
      </c>
      <c r="Q5093" s="14">
        <v>130539.39</v>
      </c>
      <c r="R5093" s="1" t="s">
        <v>22088</v>
      </c>
      <c r="S5093" s="1" t="s">
        <v>18337</v>
      </c>
      <c r="T5093" s="1">
        <v>89607440</v>
      </c>
      <c r="U5093" s="15" t="s">
        <v>1015</v>
      </c>
      <c r="V5093" t="str">
        <f>VLOOKUP(T5093,[1]ОКТМО!$B$6:$D$553,3,0)</f>
        <v xml:space="preserve">03 Атяшевский район </v>
      </c>
      <c r="W5093" s="20">
        <f t="shared" si="135"/>
        <v>5531.3300847457622</v>
      </c>
    </row>
    <row r="5094" spans="1:23" hidden="1">
      <c r="A5094" s="1" t="s">
        <v>18338</v>
      </c>
      <c r="B5094" s="1" t="s">
        <v>18339</v>
      </c>
      <c r="C5094" s="1" t="s">
        <v>18340</v>
      </c>
      <c r="D5094" s="2">
        <v>32874</v>
      </c>
      <c r="E5094" s="2">
        <v>42918</v>
      </c>
      <c r="F5094" s="24" t="s">
        <v>36835</v>
      </c>
      <c r="G5094" s="23">
        <v>1</v>
      </c>
      <c r="H5094" s="5">
        <v>42918</v>
      </c>
      <c r="I5094" s="1" t="s">
        <v>36831</v>
      </c>
      <c r="J5094" s="1" t="s">
        <v>36831</v>
      </c>
      <c r="K5094" s="1" t="s">
        <v>36831</v>
      </c>
      <c r="L5094" s="21"/>
      <c r="M5094" s="1">
        <v>3.0000000000000001E-3</v>
      </c>
      <c r="N5094" s="1" t="s">
        <v>1008</v>
      </c>
      <c r="O5094" s="1" t="s">
        <v>36831</v>
      </c>
      <c r="P5094" s="4">
        <v>36.299999999999997</v>
      </c>
      <c r="Q5094" s="14">
        <v>237350.82</v>
      </c>
      <c r="R5094" s="1" t="s">
        <v>23402</v>
      </c>
      <c r="S5094" s="1" t="s">
        <v>18341</v>
      </c>
      <c r="T5094" s="1">
        <v>89607444</v>
      </c>
      <c r="U5094" s="15" t="s">
        <v>1015</v>
      </c>
      <c r="V5094" t="str">
        <f>VLOOKUP(T5094,[1]ОКТМО!$B$6:$D$553,3,0)</f>
        <v xml:space="preserve">03 Атяшевский район </v>
      </c>
      <c r="W5094" s="20">
        <f t="shared" si="135"/>
        <v>6538.5900826446286</v>
      </c>
    </row>
    <row r="5095" spans="1:23" hidden="1">
      <c r="A5095" s="1" t="s">
        <v>18342</v>
      </c>
      <c r="B5095" s="1" t="s">
        <v>18343</v>
      </c>
      <c r="C5095" s="1" t="s">
        <v>18344</v>
      </c>
      <c r="D5095" s="2">
        <v>36525</v>
      </c>
      <c r="E5095" s="2">
        <v>43085</v>
      </c>
      <c r="F5095" s="24" t="s">
        <v>36835</v>
      </c>
      <c r="G5095" s="23">
        <v>1</v>
      </c>
      <c r="H5095" s="5">
        <v>43085</v>
      </c>
      <c r="I5095" s="1" t="s">
        <v>36831</v>
      </c>
      <c r="J5095" s="1" t="s">
        <v>36831</v>
      </c>
      <c r="K5095" s="1" t="s">
        <v>36831</v>
      </c>
      <c r="L5095" s="21"/>
      <c r="M5095" s="1">
        <v>3.0000000000000001E-3</v>
      </c>
      <c r="N5095" s="1" t="s">
        <v>1008</v>
      </c>
      <c r="O5095" s="1" t="s">
        <v>36831</v>
      </c>
      <c r="P5095" s="4">
        <v>42.2</v>
      </c>
      <c r="Q5095" s="14">
        <v>215409.06</v>
      </c>
      <c r="R5095" s="1" t="s">
        <v>22107</v>
      </c>
      <c r="S5095" s="1" t="s">
        <v>18345</v>
      </c>
      <c r="T5095" s="1">
        <v>89607444</v>
      </c>
      <c r="U5095" s="15" t="s">
        <v>1015</v>
      </c>
      <c r="V5095" t="str">
        <f>VLOOKUP(T5095,[1]ОКТМО!$B$6:$D$553,3,0)</f>
        <v xml:space="preserve">03 Атяшевский район </v>
      </c>
      <c r="W5095" s="20">
        <f t="shared" si="135"/>
        <v>5104.4800947867298</v>
      </c>
    </row>
    <row r="5096" spans="1:23" hidden="1">
      <c r="A5096" s="1" t="s">
        <v>18346</v>
      </c>
      <c r="B5096" s="1" t="s">
        <v>18347</v>
      </c>
      <c r="C5096" s="1" t="s">
        <v>18348</v>
      </c>
      <c r="D5096" s="2">
        <v>36525</v>
      </c>
      <c r="E5096" s="2">
        <v>41990</v>
      </c>
      <c r="F5096" s="24" t="s">
        <v>36835</v>
      </c>
      <c r="G5096" s="23">
        <v>1</v>
      </c>
      <c r="H5096" s="5">
        <v>41990</v>
      </c>
      <c r="I5096" s="1" t="s">
        <v>36831</v>
      </c>
      <c r="J5096" s="1" t="s">
        <v>36831</v>
      </c>
      <c r="K5096" s="1" t="s">
        <v>36831</v>
      </c>
      <c r="L5096" s="21"/>
      <c r="M5096" s="1">
        <v>3.0000000000000001E-3</v>
      </c>
      <c r="N5096" s="1" t="s">
        <v>1008</v>
      </c>
      <c r="O5096" s="1" t="s">
        <v>36831</v>
      </c>
      <c r="P5096" s="4">
        <v>41.6</v>
      </c>
      <c r="Q5096" s="14">
        <v>206648.83</v>
      </c>
      <c r="R5096" s="1" t="s">
        <v>22107</v>
      </c>
      <c r="S5096" s="1" t="s">
        <v>18349</v>
      </c>
      <c r="T5096" s="1">
        <v>89607444</v>
      </c>
      <c r="U5096" s="15" t="s">
        <v>1015</v>
      </c>
      <c r="V5096" t="str">
        <f>VLOOKUP(T5096,[1]ОКТМО!$B$6:$D$553,3,0)</f>
        <v xml:space="preserve">03 Атяшевский район </v>
      </c>
      <c r="W5096" s="20">
        <f t="shared" si="135"/>
        <v>4967.5199519230764</v>
      </c>
    </row>
    <row r="5097" spans="1:23" hidden="1">
      <c r="A5097" s="1" t="s">
        <v>18350</v>
      </c>
      <c r="B5097" s="1" t="s">
        <v>21425</v>
      </c>
      <c r="C5097" s="1" t="s">
        <v>21426</v>
      </c>
      <c r="D5097" s="2">
        <v>36525</v>
      </c>
      <c r="E5097" s="2">
        <v>42549</v>
      </c>
      <c r="F5097" s="24" t="s">
        <v>36835</v>
      </c>
      <c r="G5097" s="23">
        <v>1</v>
      </c>
      <c r="H5097" s="5">
        <v>42549</v>
      </c>
      <c r="I5097" s="1" t="s">
        <v>36831</v>
      </c>
      <c r="J5097" s="1" t="s">
        <v>36831</v>
      </c>
      <c r="K5097" s="1" t="s">
        <v>36831</v>
      </c>
      <c r="L5097" s="21"/>
      <c r="M5097" s="1">
        <v>3.0000000000000001E-3</v>
      </c>
      <c r="N5097" s="1" t="s">
        <v>1008</v>
      </c>
      <c r="O5097" s="1" t="s">
        <v>36831</v>
      </c>
      <c r="P5097" s="4">
        <v>29.6</v>
      </c>
      <c r="Q5097" s="14">
        <v>166817.31</v>
      </c>
      <c r="R5097" s="1" t="s">
        <v>23421</v>
      </c>
      <c r="S5097" s="1" t="s">
        <v>18351</v>
      </c>
      <c r="T5097" s="1">
        <v>89607468</v>
      </c>
      <c r="U5097" s="15" t="s">
        <v>1015</v>
      </c>
      <c r="V5097" t="str">
        <f>VLOOKUP(T5097,[1]ОКТМО!$B$6:$D$553,3,0)</f>
        <v xml:space="preserve">03 Атяшевский район </v>
      </c>
      <c r="W5097" s="20">
        <f t="shared" si="135"/>
        <v>5635.719932432432</v>
      </c>
    </row>
    <row r="5098" spans="1:23" hidden="1">
      <c r="A5098" s="1" t="s">
        <v>18352</v>
      </c>
      <c r="B5098" s="1" t="s">
        <v>18353</v>
      </c>
      <c r="C5098" s="1" t="s">
        <v>18354</v>
      </c>
      <c r="D5098" s="2">
        <v>32874</v>
      </c>
      <c r="E5098" s="2">
        <v>43892</v>
      </c>
      <c r="F5098" s="24" t="s">
        <v>36835</v>
      </c>
      <c r="G5098" s="23">
        <v>1</v>
      </c>
      <c r="H5098" s="5">
        <v>43892</v>
      </c>
      <c r="I5098" s="1" t="s">
        <v>36831</v>
      </c>
      <c r="J5098" s="1" t="s">
        <v>36831</v>
      </c>
      <c r="K5098" s="1" t="s">
        <v>36831</v>
      </c>
      <c r="L5098" s="21"/>
      <c r="M5098" s="1">
        <v>3.0000000000000001E-3</v>
      </c>
      <c r="N5098" s="1" t="s">
        <v>1008</v>
      </c>
      <c r="O5098" s="1" t="s">
        <v>36831</v>
      </c>
      <c r="P5098" s="4">
        <v>13.6</v>
      </c>
      <c r="Q5098" s="14">
        <v>99232.81</v>
      </c>
      <c r="R5098" s="1" t="s">
        <v>22085</v>
      </c>
      <c r="S5098" s="1" t="s">
        <v>18355</v>
      </c>
      <c r="T5098" s="1">
        <v>89607412</v>
      </c>
      <c r="U5098" s="15" t="s">
        <v>1015</v>
      </c>
      <c r="V5098" t="str">
        <f>VLOOKUP(T5098,[1]ОКТМО!$B$6:$D$553,3,0)</f>
        <v xml:space="preserve">03 Атяшевский район </v>
      </c>
      <c r="W5098" s="20">
        <f t="shared" si="135"/>
        <v>7296.5301470588238</v>
      </c>
    </row>
    <row r="5099" spans="1:23" hidden="1">
      <c r="A5099" s="1" t="s">
        <v>18356</v>
      </c>
      <c r="B5099" s="1" t="s">
        <v>21829</v>
      </c>
      <c r="C5099" s="1" t="s">
        <v>18357</v>
      </c>
      <c r="D5099" s="2">
        <v>35796</v>
      </c>
      <c r="E5099" s="2">
        <v>43760</v>
      </c>
      <c r="F5099" s="24" t="s">
        <v>36835</v>
      </c>
      <c r="G5099" s="23">
        <v>1</v>
      </c>
      <c r="H5099" s="5">
        <v>43760</v>
      </c>
      <c r="I5099" s="1" t="s">
        <v>36831</v>
      </c>
      <c r="J5099" s="1" t="s">
        <v>36831</v>
      </c>
      <c r="K5099" s="1" t="s">
        <v>36831</v>
      </c>
      <c r="L5099" s="21"/>
      <c r="M5099" s="1">
        <v>3.0000000000000001E-3</v>
      </c>
      <c r="N5099" s="1" t="s">
        <v>1008</v>
      </c>
      <c r="O5099" s="1" t="s">
        <v>36831</v>
      </c>
      <c r="P5099" s="4">
        <v>26.6</v>
      </c>
      <c r="Q5099" s="14">
        <v>194613.85</v>
      </c>
      <c r="R5099" s="1" t="s">
        <v>22109</v>
      </c>
      <c r="S5099" s="1" t="s">
        <v>18358</v>
      </c>
      <c r="T5099" s="1">
        <v>89607468</v>
      </c>
      <c r="U5099" s="15" t="s">
        <v>1015</v>
      </c>
      <c r="V5099" t="str">
        <f>VLOOKUP(T5099,[1]ОКТМО!$B$6:$D$553,3,0)</f>
        <v xml:space="preserve">03 Атяшевский район </v>
      </c>
      <c r="W5099" s="20">
        <f t="shared" si="135"/>
        <v>7316.3101503759399</v>
      </c>
    </row>
    <row r="5100" spans="1:23" hidden="1">
      <c r="A5100" s="1" t="s">
        <v>18359</v>
      </c>
      <c r="B5100" s="1" t="s">
        <v>18360</v>
      </c>
      <c r="C5100" s="1" t="s">
        <v>18361</v>
      </c>
      <c r="D5100" s="2">
        <v>35796</v>
      </c>
      <c r="E5100" s="2">
        <v>43160</v>
      </c>
      <c r="F5100" s="24" t="s">
        <v>36835</v>
      </c>
      <c r="G5100" s="23">
        <v>1</v>
      </c>
      <c r="H5100" s="5">
        <v>43160</v>
      </c>
      <c r="I5100" s="1" t="s">
        <v>36831</v>
      </c>
      <c r="J5100" s="1" t="s">
        <v>36831</v>
      </c>
      <c r="K5100" s="1" t="s">
        <v>36831</v>
      </c>
      <c r="L5100" s="21"/>
      <c r="M5100" s="1">
        <v>3.0000000000000001E-3</v>
      </c>
      <c r="N5100" s="1" t="s">
        <v>1008</v>
      </c>
      <c r="O5100" s="1" t="s">
        <v>36831</v>
      </c>
      <c r="P5100" s="4">
        <v>20.5</v>
      </c>
      <c r="Q5100" s="14">
        <v>133344.92000000001</v>
      </c>
      <c r="R5100" s="1" t="s">
        <v>22109</v>
      </c>
      <c r="S5100" s="1" t="s">
        <v>18362</v>
      </c>
      <c r="T5100" s="1">
        <v>89607468</v>
      </c>
      <c r="U5100" s="15" t="s">
        <v>1015</v>
      </c>
      <c r="V5100" t="str">
        <f>VLOOKUP(T5100,[1]ОКТМО!$B$6:$D$553,3,0)</f>
        <v xml:space="preserve">03 Атяшевский район </v>
      </c>
      <c r="W5100" s="20">
        <f t="shared" si="135"/>
        <v>6504.6302439024394</v>
      </c>
    </row>
    <row r="5101" spans="1:23" hidden="1">
      <c r="A5101" s="1" t="s">
        <v>18363</v>
      </c>
      <c r="B5101" s="1" t="s">
        <v>18364</v>
      </c>
      <c r="C5101" s="1" t="s">
        <v>18365</v>
      </c>
      <c r="D5101" s="2">
        <v>36525</v>
      </c>
      <c r="E5101" s="2">
        <v>43245</v>
      </c>
      <c r="F5101" s="24" t="s">
        <v>36835</v>
      </c>
      <c r="G5101" s="23">
        <v>1</v>
      </c>
      <c r="H5101" s="5">
        <v>43245</v>
      </c>
      <c r="I5101" s="1" t="s">
        <v>36831</v>
      </c>
      <c r="J5101" s="1" t="s">
        <v>36831</v>
      </c>
      <c r="K5101" s="1" t="s">
        <v>36831</v>
      </c>
      <c r="L5101" s="21">
        <f>(P5101-50)/P5101*(Q5101*M5101)*G5101</f>
        <v>70.047812742230391</v>
      </c>
      <c r="M5101" s="1">
        <v>3.0000000000000001E-3</v>
      </c>
      <c r="N5101" s="1" t="s">
        <v>1008</v>
      </c>
      <c r="O5101" s="1" t="s">
        <v>36831</v>
      </c>
      <c r="P5101" s="4">
        <v>54.7</v>
      </c>
      <c r="Q5101" s="14">
        <v>271745.77</v>
      </c>
      <c r="R5101" s="1" t="s">
        <v>23412</v>
      </c>
      <c r="S5101" s="1" t="s">
        <v>18366</v>
      </c>
      <c r="T5101" s="1">
        <v>89607444</v>
      </c>
      <c r="U5101" s="15" t="s">
        <v>1015</v>
      </c>
      <c r="V5101" t="str">
        <f>VLOOKUP(T5101,[1]ОКТМО!$B$6:$D$553,3,0)</f>
        <v xml:space="preserve">03 Атяшевский район </v>
      </c>
      <c r="W5101" s="20">
        <f t="shared" si="135"/>
        <v>4967.9299817184647</v>
      </c>
    </row>
    <row r="5102" spans="1:23" hidden="1">
      <c r="A5102" s="1" t="s">
        <v>18367</v>
      </c>
      <c r="B5102" s="1" t="s">
        <v>18368</v>
      </c>
      <c r="C5102" s="1" t="s">
        <v>18369</v>
      </c>
      <c r="D5102" s="2">
        <v>35796</v>
      </c>
      <c r="E5102" s="2">
        <v>42375</v>
      </c>
      <c r="F5102" s="24" t="s">
        <v>36835</v>
      </c>
      <c r="G5102" s="23">
        <v>1</v>
      </c>
      <c r="H5102" s="5">
        <v>42375</v>
      </c>
      <c r="I5102" s="1" t="s">
        <v>36831</v>
      </c>
      <c r="J5102" s="1" t="s">
        <v>36831</v>
      </c>
      <c r="K5102" s="1" t="s">
        <v>36831</v>
      </c>
      <c r="L5102" s="21"/>
      <c r="M5102" s="1">
        <v>3.0000000000000001E-3</v>
      </c>
      <c r="N5102" s="1" t="s">
        <v>1008</v>
      </c>
      <c r="O5102" s="1" t="s">
        <v>36831</v>
      </c>
      <c r="P5102" s="4">
        <v>40.6</v>
      </c>
      <c r="Q5102" s="14">
        <v>271369.18</v>
      </c>
      <c r="R5102" s="1" t="s">
        <v>22109</v>
      </c>
      <c r="S5102" s="1" t="s">
        <v>18370</v>
      </c>
      <c r="T5102" s="1">
        <v>89607468</v>
      </c>
      <c r="U5102" s="15" t="s">
        <v>1015</v>
      </c>
      <c r="V5102" t="str">
        <f>VLOOKUP(T5102,[1]ОКТМО!$B$6:$D$553,3,0)</f>
        <v xml:space="preserve">03 Атяшевский район </v>
      </c>
      <c r="W5102" s="20">
        <f t="shared" si="135"/>
        <v>6683.9699507389159</v>
      </c>
    </row>
    <row r="5103" spans="1:23" hidden="1">
      <c r="A5103" s="1" t="s">
        <v>18371</v>
      </c>
      <c r="B5103" s="1" t="s">
        <v>18372</v>
      </c>
      <c r="C5103" s="1" t="s">
        <v>18373</v>
      </c>
      <c r="D5103" s="2">
        <v>36525</v>
      </c>
      <c r="E5103" s="2">
        <v>42903</v>
      </c>
      <c r="F5103" s="24" t="s">
        <v>36835</v>
      </c>
      <c r="G5103" s="23">
        <v>1</v>
      </c>
      <c r="H5103" s="5">
        <v>42903</v>
      </c>
      <c r="I5103" s="1" t="s">
        <v>36831</v>
      </c>
      <c r="J5103" s="1" t="s">
        <v>36831</v>
      </c>
      <c r="K5103" s="1" t="s">
        <v>36831</v>
      </c>
      <c r="L5103" s="21"/>
      <c r="M5103" s="1">
        <v>3.0000000000000001E-3</v>
      </c>
      <c r="N5103" s="1" t="s">
        <v>1008</v>
      </c>
      <c r="O5103" s="1" t="s">
        <v>36831</v>
      </c>
      <c r="P5103" s="4">
        <v>21.4</v>
      </c>
      <c r="Q5103" s="14">
        <v>123929.75</v>
      </c>
      <c r="R5103" s="1" t="s">
        <v>23421</v>
      </c>
      <c r="S5103" s="1" t="s">
        <v>18374</v>
      </c>
      <c r="T5103" s="1">
        <v>89607468</v>
      </c>
      <c r="U5103" s="15" t="s">
        <v>1015</v>
      </c>
      <c r="V5103" t="str">
        <f>VLOOKUP(T5103,[1]ОКТМО!$B$6:$D$553,3,0)</f>
        <v xml:space="preserve">03 Атяшевский район </v>
      </c>
      <c r="W5103" s="20">
        <f t="shared" si="135"/>
        <v>5791.1098130841128</v>
      </c>
    </row>
    <row r="5104" spans="1:23" hidden="1">
      <c r="A5104" s="1" t="s">
        <v>18375</v>
      </c>
      <c r="B5104" s="1" t="s">
        <v>18376</v>
      </c>
      <c r="C5104" s="1" t="s">
        <v>18377</v>
      </c>
      <c r="D5104" s="2">
        <v>36525</v>
      </c>
      <c r="E5104" s="2">
        <v>43211</v>
      </c>
      <c r="F5104" s="24" t="s">
        <v>36835</v>
      </c>
      <c r="G5104" s="23">
        <v>1</v>
      </c>
      <c r="H5104" s="5">
        <v>43211</v>
      </c>
      <c r="I5104" s="1" t="s">
        <v>36831</v>
      </c>
      <c r="J5104" s="1" t="s">
        <v>36831</v>
      </c>
      <c r="K5104" s="1" t="s">
        <v>36831</v>
      </c>
      <c r="L5104" s="21"/>
      <c r="M5104" s="1">
        <v>3.0000000000000001E-3</v>
      </c>
      <c r="N5104" s="1" t="s">
        <v>1008</v>
      </c>
      <c r="O5104" s="1" t="s">
        <v>36831</v>
      </c>
      <c r="P5104" s="4">
        <v>43.8</v>
      </c>
      <c r="Q5104" s="14">
        <v>253650.62</v>
      </c>
      <c r="R5104" s="1" t="s">
        <v>23421</v>
      </c>
      <c r="S5104" s="1" t="s">
        <v>18378</v>
      </c>
      <c r="T5104" s="1">
        <v>89607468</v>
      </c>
      <c r="U5104" s="15" t="s">
        <v>1015</v>
      </c>
      <c r="V5104" t="str">
        <f>VLOOKUP(T5104,[1]ОКТМО!$B$6:$D$553,3,0)</f>
        <v xml:space="preserve">03 Атяшевский район </v>
      </c>
      <c r="W5104" s="20">
        <f t="shared" si="135"/>
        <v>5791.1100456621007</v>
      </c>
    </row>
    <row r="5105" spans="1:23" hidden="1">
      <c r="A5105" s="1" t="s">
        <v>18379</v>
      </c>
      <c r="B5105" s="1" t="s">
        <v>18380</v>
      </c>
      <c r="C5105" s="1" t="s">
        <v>18381</v>
      </c>
      <c r="D5105" s="2">
        <v>36525</v>
      </c>
      <c r="E5105" s="2">
        <v>38911</v>
      </c>
      <c r="F5105" s="24" t="s">
        <v>36835</v>
      </c>
      <c r="G5105" s="23">
        <v>1</v>
      </c>
      <c r="H5105" s="5">
        <v>38911</v>
      </c>
      <c r="I5105" s="1" t="s">
        <v>36831</v>
      </c>
      <c r="J5105" s="1" t="s">
        <v>36831</v>
      </c>
      <c r="K5105" s="1" t="s">
        <v>36831</v>
      </c>
      <c r="L5105" s="21"/>
      <c r="M5105" s="1">
        <v>3.0000000000000001E-3</v>
      </c>
      <c r="N5105" s="1" t="s">
        <v>1008</v>
      </c>
      <c r="O5105" s="1" t="s">
        <v>36831</v>
      </c>
      <c r="P5105" s="4">
        <v>29.4</v>
      </c>
      <c r="Q5105" s="14">
        <v>170258.63</v>
      </c>
      <c r="R5105" s="1" t="s">
        <v>23421</v>
      </c>
      <c r="S5105" s="1" t="s">
        <v>18382</v>
      </c>
      <c r="T5105" s="1">
        <v>89607468</v>
      </c>
      <c r="U5105" s="15" t="s">
        <v>1015</v>
      </c>
      <c r="V5105" t="str">
        <f>VLOOKUP(T5105,[1]ОКТМО!$B$6:$D$553,3,0)</f>
        <v xml:space="preserve">03 Атяшевский район </v>
      </c>
      <c r="W5105" s="20">
        <f t="shared" si="135"/>
        <v>5791.1098639455786</v>
      </c>
    </row>
    <row r="5106" spans="1:23" hidden="1">
      <c r="A5106" s="1" t="s">
        <v>18383</v>
      </c>
      <c r="B5106" s="1" t="s">
        <v>18384</v>
      </c>
      <c r="C5106" s="1" t="s">
        <v>18385</v>
      </c>
      <c r="D5106" s="2">
        <v>32874</v>
      </c>
      <c r="E5106" s="2">
        <v>42957</v>
      </c>
      <c r="F5106" s="24" t="s">
        <v>36835</v>
      </c>
      <c r="G5106" s="23">
        <v>1</v>
      </c>
      <c r="H5106" s="5">
        <v>42957</v>
      </c>
      <c r="I5106" s="1" t="s">
        <v>36831</v>
      </c>
      <c r="J5106" s="1" t="s">
        <v>36831</v>
      </c>
      <c r="K5106" s="1" t="s">
        <v>36831</v>
      </c>
      <c r="L5106" s="21"/>
      <c r="M5106" s="1">
        <v>3.0000000000000001E-3</v>
      </c>
      <c r="N5106" s="1" t="s">
        <v>1008</v>
      </c>
      <c r="O5106" s="1" t="s">
        <v>36831</v>
      </c>
      <c r="P5106" s="4">
        <v>42.1</v>
      </c>
      <c r="Q5106" s="14">
        <v>385859.55</v>
      </c>
      <c r="R5106" s="1" t="s">
        <v>23408</v>
      </c>
      <c r="S5106" s="1" t="s">
        <v>18386</v>
      </c>
      <c r="T5106" s="1">
        <v>89607412</v>
      </c>
      <c r="U5106" s="15" t="s">
        <v>1015</v>
      </c>
      <c r="V5106" t="str">
        <f>VLOOKUP(T5106,[1]ОКТМО!$B$6:$D$553,3,0)</f>
        <v xml:space="preserve">03 Атяшевский район </v>
      </c>
      <c r="W5106" s="20">
        <f t="shared" si="135"/>
        <v>9165.3099762470301</v>
      </c>
    </row>
    <row r="5107" spans="1:23" hidden="1">
      <c r="A5107" s="1" t="s">
        <v>18387</v>
      </c>
      <c r="B5107" s="1" t="s">
        <v>18388</v>
      </c>
      <c r="C5107" s="1" t="s">
        <v>18389</v>
      </c>
      <c r="D5107" s="2">
        <v>36525</v>
      </c>
      <c r="E5107" s="2">
        <v>43177</v>
      </c>
      <c r="F5107" s="24" t="s">
        <v>36835</v>
      </c>
      <c r="G5107" s="23">
        <v>1</v>
      </c>
      <c r="H5107" s="5">
        <v>43177</v>
      </c>
      <c r="I5107" s="1" t="s">
        <v>36831</v>
      </c>
      <c r="J5107" s="1" t="s">
        <v>36831</v>
      </c>
      <c r="K5107" s="1" t="s">
        <v>36831</v>
      </c>
      <c r="L5107" s="21">
        <f>(P5107-50)/P5107*(Q5107*M5107)*G5107</f>
        <v>111.58725530035338</v>
      </c>
      <c r="M5107" s="1">
        <v>3.0000000000000001E-3</v>
      </c>
      <c r="N5107" s="1" t="s">
        <v>1008</v>
      </c>
      <c r="O5107" s="1" t="s">
        <v>36831</v>
      </c>
      <c r="P5107" s="4">
        <v>56.6</v>
      </c>
      <c r="Q5107" s="14">
        <v>318981.75</v>
      </c>
      <c r="R5107" s="1" t="s">
        <v>23421</v>
      </c>
      <c r="S5107" s="1" t="s">
        <v>18390</v>
      </c>
      <c r="T5107" s="1">
        <v>89607468</v>
      </c>
      <c r="U5107" s="15" t="s">
        <v>1015</v>
      </c>
      <c r="V5107" t="str">
        <f>VLOOKUP(T5107,[1]ОКТМО!$B$6:$D$553,3,0)</f>
        <v xml:space="preserve">03 Атяшевский район </v>
      </c>
      <c r="W5107" s="20">
        <f t="shared" si="135"/>
        <v>5635.7199646643112</v>
      </c>
    </row>
    <row r="5108" spans="1:23" hidden="1">
      <c r="A5108" s="1" t="s">
        <v>18391</v>
      </c>
      <c r="B5108" s="1" t="s">
        <v>18392</v>
      </c>
      <c r="C5108" s="1" t="s">
        <v>18393</v>
      </c>
      <c r="D5108" s="2">
        <v>32874</v>
      </c>
      <c r="E5108" s="2">
        <v>42415</v>
      </c>
      <c r="F5108" s="24" t="s">
        <v>36835</v>
      </c>
      <c r="G5108" s="23">
        <v>1</v>
      </c>
      <c r="H5108" s="5">
        <v>42415</v>
      </c>
      <c r="I5108" s="1" t="s">
        <v>36831</v>
      </c>
      <c r="J5108" s="1" t="s">
        <v>36831</v>
      </c>
      <c r="K5108" s="1" t="s">
        <v>36831</v>
      </c>
      <c r="L5108" s="21"/>
      <c r="M5108" s="1">
        <v>3.0000000000000001E-3</v>
      </c>
      <c r="N5108" s="1" t="s">
        <v>1008</v>
      </c>
      <c r="O5108" s="1" t="s">
        <v>36831</v>
      </c>
      <c r="P5108" s="4">
        <v>36.1</v>
      </c>
      <c r="Q5108" s="14">
        <v>266660.23</v>
      </c>
      <c r="R5108" s="1" t="s">
        <v>22068</v>
      </c>
      <c r="S5108" s="1" t="s">
        <v>18394</v>
      </c>
      <c r="T5108" s="1">
        <v>89607444</v>
      </c>
      <c r="U5108" s="15" t="s">
        <v>1015</v>
      </c>
      <c r="V5108" t="str">
        <f>VLOOKUP(T5108,[1]ОКТМО!$B$6:$D$553,3,0)</f>
        <v xml:space="preserve">03 Атяшевский район </v>
      </c>
      <c r="W5108" s="20">
        <f t="shared" ref="W5108:W5171" si="136">Q5108/P5108</f>
        <v>7386.7099722991679</v>
      </c>
    </row>
    <row r="5109" spans="1:23" hidden="1">
      <c r="A5109" s="1" t="s">
        <v>18395</v>
      </c>
      <c r="B5109" s="1" t="s">
        <v>18396</v>
      </c>
      <c r="C5109" s="1" t="s">
        <v>18397</v>
      </c>
      <c r="D5109" s="2">
        <v>34700</v>
      </c>
      <c r="E5109" s="2">
        <v>43233</v>
      </c>
      <c r="F5109" s="24" t="s">
        <v>36835</v>
      </c>
      <c r="G5109" s="23">
        <v>1</v>
      </c>
      <c r="H5109" s="5">
        <v>43233</v>
      </c>
      <c r="I5109" s="1" t="s">
        <v>36831</v>
      </c>
      <c r="J5109" s="1" t="s">
        <v>36831</v>
      </c>
      <c r="K5109" s="1" t="s">
        <v>36831</v>
      </c>
      <c r="L5109" s="21">
        <f>(P5109-20)/P5109*(Q5109*M5109)*G5109</f>
        <v>299.35066</v>
      </c>
      <c r="M5109" s="7">
        <v>1E-3</v>
      </c>
      <c r="N5109" s="1" t="s">
        <v>1006</v>
      </c>
      <c r="O5109" s="1" t="s">
        <v>36831</v>
      </c>
      <c r="P5109" s="4">
        <v>43.6</v>
      </c>
      <c r="Q5109" s="14">
        <v>553037.66</v>
      </c>
      <c r="R5109" s="1" t="s">
        <v>22119</v>
      </c>
      <c r="S5109" s="1" t="s">
        <v>18398</v>
      </c>
      <c r="T5109" s="1">
        <v>89607416</v>
      </c>
      <c r="U5109" t="s">
        <v>1016</v>
      </c>
      <c r="V5109" t="str">
        <f>VLOOKUP(T5109,[1]ОКТМО!$B$6:$D$553,3,0)</f>
        <v xml:space="preserve">03 Атяшевский район </v>
      </c>
      <c r="W5109" s="20">
        <f t="shared" si="136"/>
        <v>12684.35</v>
      </c>
    </row>
    <row r="5110" spans="1:23" hidden="1">
      <c r="A5110" s="1" t="s">
        <v>18399</v>
      </c>
      <c r="B5110" s="1" t="s">
        <v>18400</v>
      </c>
      <c r="C5110" s="1" t="s">
        <v>18401</v>
      </c>
      <c r="D5110" s="2">
        <v>32874</v>
      </c>
      <c r="E5110" s="2">
        <v>43848</v>
      </c>
      <c r="F5110" s="24" t="s">
        <v>36835</v>
      </c>
      <c r="G5110" s="23">
        <v>1</v>
      </c>
      <c r="H5110" s="5">
        <v>43848</v>
      </c>
      <c r="I5110" s="1" t="s">
        <v>36831</v>
      </c>
      <c r="J5110" s="1" t="s">
        <v>36831</v>
      </c>
      <c r="K5110" s="1" t="s">
        <v>36831</v>
      </c>
      <c r="L5110" s="21"/>
      <c r="M5110" s="1">
        <v>3.0000000000000001E-3</v>
      </c>
      <c r="N5110" s="1" t="s">
        <v>1008</v>
      </c>
      <c r="O5110" s="1" t="s">
        <v>36831</v>
      </c>
      <c r="P5110" s="4">
        <v>43.7</v>
      </c>
      <c r="Q5110" s="14">
        <v>281920.94</v>
      </c>
      <c r="R5110" s="1" t="s">
        <v>23406</v>
      </c>
      <c r="S5110" s="1" t="s">
        <v>18402</v>
      </c>
      <c r="T5110" s="1">
        <v>89607444</v>
      </c>
      <c r="U5110" s="15" t="s">
        <v>1015</v>
      </c>
      <c r="V5110" t="str">
        <f>VLOOKUP(T5110,[1]ОКТМО!$B$6:$D$553,3,0)</f>
        <v xml:space="preserve">03 Атяшевский район </v>
      </c>
      <c r="W5110" s="20">
        <f t="shared" si="136"/>
        <v>6451.28009153318</v>
      </c>
    </row>
    <row r="5111" spans="1:23" hidden="1">
      <c r="A5111" s="1" t="s">
        <v>18403</v>
      </c>
      <c r="B5111" s="1" t="s">
        <v>18404</v>
      </c>
      <c r="C5111" s="1" t="s">
        <v>18405</v>
      </c>
      <c r="D5111" s="2">
        <v>32874</v>
      </c>
      <c r="E5111" s="2">
        <v>43321</v>
      </c>
      <c r="F5111" s="24" t="s">
        <v>36835</v>
      </c>
      <c r="G5111" s="23">
        <v>1</v>
      </c>
      <c r="H5111" s="5">
        <v>43321</v>
      </c>
      <c r="I5111" s="1" t="s">
        <v>36831</v>
      </c>
      <c r="J5111" s="1" t="s">
        <v>36831</v>
      </c>
      <c r="K5111" s="1" t="s">
        <v>36831</v>
      </c>
      <c r="L5111" s="21"/>
      <c r="M5111" s="1">
        <v>3.0000000000000001E-3</v>
      </c>
      <c r="N5111" s="1" t="s">
        <v>1008</v>
      </c>
      <c r="O5111" s="1" t="s">
        <v>36831</v>
      </c>
      <c r="P5111" s="4">
        <v>46.7</v>
      </c>
      <c r="Q5111" s="14">
        <v>419671.42</v>
      </c>
      <c r="R5111" s="1" t="s">
        <v>23408</v>
      </c>
      <c r="S5111" s="1" t="s">
        <v>18406</v>
      </c>
      <c r="T5111" s="1">
        <v>89607412</v>
      </c>
      <c r="U5111" s="15" t="s">
        <v>1015</v>
      </c>
      <c r="V5111" t="str">
        <f>VLOOKUP(T5111,[1]ОКТМО!$B$6:$D$553,3,0)</f>
        <v xml:space="preserve">03 Атяшевский район </v>
      </c>
      <c r="W5111" s="20">
        <f t="shared" si="136"/>
        <v>8986.5400428265511</v>
      </c>
    </row>
    <row r="5112" spans="1:23" hidden="1">
      <c r="A5112" s="1" t="s">
        <v>18407</v>
      </c>
      <c r="B5112" s="1" t="s">
        <v>18408</v>
      </c>
      <c r="C5112" s="1" t="s">
        <v>18409</v>
      </c>
      <c r="D5112" s="2">
        <v>35796</v>
      </c>
      <c r="E5112" s="2">
        <v>42237</v>
      </c>
      <c r="F5112" s="24" t="s">
        <v>36835</v>
      </c>
      <c r="G5112" s="23">
        <v>1</v>
      </c>
      <c r="H5112" s="5">
        <v>42237</v>
      </c>
      <c r="I5112" s="1" t="s">
        <v>36831</v>
      </c>
      <c r="J5112" s="1" t="s">
        <v>36831</v>
      </c>
      <c r="K5112" s="1" t="s">
        <v>36831</v>
      </c>
      <c r="L5112" s="21"/>
      <c r="M5112" s="1">
        <v>3.0000000000000001E-3</v>
      </c>
      <c r="N5112" s="1" t="s">
        <v>1008</v>
      </c>
      <c r="O5112" s="1" t="s">
        <v>36831</v>
      </c>
      <c r="P5112" s="4">
        <v>49.3</v>
      </c>
      <c r="Q5112" s="14">
        <v>325662</v>
      </c>
      <c r="R5112" s="1" t="s">
        <v>22109</v>
      </c>
      <c r="S5112" s="1" t="s">
        <v>18410</v>
      </c>
      <c r="T5112" s="1">
        <v>89607468</v>
      </c>
      <c r="U5112" s="15" t="s">
        <v>1015</v>
      </c>
      <c r="V5112" t="str">
        <f>VLOOKUP(T5112,[1]ОКТМО!$B$6:$D$553,3,0)</f>
        <v xml:space="preserve">03 Атяшевский район </v>
      </c>
      <c r="W5112" s="20">
        <f t="shared" si="136"/>
        <v>6605.7200811359035</v>
      </c>
    </row>
    <row r="5113" spans="1:23" hidden="1">
      <c r="A5113" s="1" t="s">
        <v>18411</v>
      </c>
      <c r="B5113" s="1" t="s">
        <v>18412</v>
      </c>
      <c r="C5113" s="1" t="s">
        <v>18413</v>
      </c>
      <c r="D5113" s="2">
        <v>32874</v>
      </c>
      <c r="E5113" s="2">
        <v>43275</v>
      </c>
      <c r="F5113" s="24" t="s">
        <v>36835</v>
      </c>
      <c r="G5113" s="23">
        <v>1</v>
      </c>
      <c r="H5113" s="5">
        <v>43275</v>
      </c>
      <c r="I5113" s="1" t="s">
        <v>36831</v>
      </c>
      <c r="J5113" s="1" t="s">
        <v>36831</v>
      </c>
      <c r="K5113" s="1" t="s">
        <v>36831</v>
      </c>
      <c r="L5113" s="21"/>
      <c r="M5113" s="1">
        <v>3.0000000000000001E-3</v>
      </c>
      <c r="N5113" s="1" t="s">
        <v>1008</v>
      </c>
      <c r="O5113" s="1" t="s">
        <v>36831</v>
      </c>
      <c r="P5113" s="4">
        <v>23.2</v>
      </c>
      <c r="Q5113" s="14">
        <v>392154.47</v>
      </c>
      <c r="R5113" s="1" t="s">
        <v>23408</v>
      </c>
      <c r="S5113" s="1" t="s">
        <v>18414</v>
      </c>
      <c r="T5113" s="1">
        <v>89607412</v>
      </c>
      <c r="U5113" s="15" t="s">
        <v>1015</v>
      </c>
      <c r="V5113" t="str">
        <f>VLOOKUP(T5113,[1]ОКТМО!$B$6:$D$553,3,0)</f>
        <v xml:space="preserve">03 Атяшевский район </v>
      </c>
      <c r="W5113" s="20">
        <f t="shared" si="136"/>
        <v>16903.209913793104</v>
      </c>
    </row>
    <row r="5114" spans="1:23" hidden="1">
      <c r="A5114" s="1" t="s">
        <v>18415</v>
      </c>
      <c r="B5114" s="1" t="s">
        <v>18416</v>
      </c>
      <c r="C5114" s="1" t="s">
        <v>18417</v>
      </c>
      <c r="D5114" s="2">
        <v>32874</v>
      </c>
      <c r="E5114" s="2">
        <v>41365</v>
      </c>
      <c r="F5114" s="24" t="s">
        <v>36835</v>
      </c>
      <c r="G5114" s="23">
        <v>1</v>
      </c>
      <c r="H5114" s="5">
        <v>41365</v>
      </c>
      <c r="I5114" s="1" t="s">
        <v>36831</v>
      </c>
      <c r="J5114" s="1" t="s">
        <v>36831</v>
      </c>
      <c r="K5114" s="1" t="s">
        <v>36831</v>
      </c>
      <c r="L5114" s="21"/>
      <c r="M5114" s="1">
        <v>3.0000000000000001E-3</v>
      </c>
      <c r="N5114" s="1" t="s">
        <v>1008</v>
      </c>
      <c r="O5114" s="1" t="s">
        <v>36831</v>
      </c>
      <c r="P5114" s="4">
        <v>30.2</v>
      </c>
      <c r="Q5114" s="14">
        <v>143549.66</v>
      </c>
      <c r="R5114" s="1" t="s">
        <v>22140</v>
      </c>
      <c r="S5114" s="1" t="s">
        <v>18418</v>
      </c>
      <c r="T5114" s="1">
        <v>89607404</v>
      </c>
      <c r="U5114" s="15" t="s">
        <v>1015</v>
      </c>
      <c r="V5114" t="str">
        <f>VLOOKUP(T5114,[1]ОКТМО!$B$6:$D$553,3,0)</f>
        <v xml:space="preserve">03 Атяшевский район </v>
      </c>
      <c r="W5114" s="20">
        <f t="shared" si="136"/>
        <v>4753.3</v>
      </c>
    </row>
    <row r="5115" spans="1:23" hidden="1">
      <c r="A5115" s="1" t="s">
        <v>18419</v>
      </c>
      <c r="B5115" s="1" t="s">
        <v>18420</v>
      </c>
      <c r="C5115" s="1" t="s">
        <v>18421</v>
      </c>
      <c r="D5115" s="2">
        <v>32874</v>
      </c>
      <c r="E5115" s="2">
        <v>42302</v>
      </c>
      <c r="F5115" s="24" t="s">
        <v>36835</v>
      </c>
      <c r="G5115" s="23">
        <v>1</v>
      </c>
      <c r="H5115" s="5">
        <v>42302</v>
      </c>
      <c r="I5115" s="1" t="s">
        <v>36831</v>
      </c>
      <c r="J5115" s="1" t="s">
        <v>36831</v>
      </c>
      <c r="K5115" s="1" t="s">
        <v>36831</v>
      </c>
      <c r="L5115" s="21"/>
      <c r="M5115" s="1">
        <v>3.0000000000000001E-3</v>
      </c>
      <c r="N5115" s="1" t="s">
        <v>1008</v>
      </c>
      <c r="O5115" s="1" t="s">
        <v>36831</v>
      </c>
      <c r="P5115" s="4">
        <v>30.7</v>
      </c>
      <c r="Q5115" s="14">
        <v>198054.3</v>
      </c>
      <c r="R5115" s="1" t="s">
        <v>23406</v>
      </c>
      <c r="S5115" s="1" t="s">
        <v>18422</v>
      </c>
      <c r="T5115" s="1">
        <v>89607444</v>
      </c>
      <c r="U5115" s="15" t="s">
        <v>1015</v>
      </c>
      <c r="V5115" t="str">
        <f>VLOOKUP(T5115,[1]ОКТМО!$B$6:$D$553,3,0)</f>
        <v xml:space="preserve">03 Атяшевский район </v>
      </c>
      <c r="W5115" s="20">
        <f t="shared" si="136"/>
        <v>6451.2801302931593</v>
      </c>
    </row>
    <row r="5116" spans="1:23" hidden="1">
      <c r="A5116" s="1" t="s">
        <v>18423</v>
      </c>
      <c r="B5116" s="1" t="s">
        <v>18424</v>
      </c>
      <c r="C5116" s="1" t="s">
        <v>18425</v>
      </c>
      <c r="D5116" s="2">
        <v>32874</v>
      </c>
      <c r="E5116" s="2">
        <v>40179</v>
      </c>
      <c r="F5116" s="24" t="s">
        <v>36835</v>
      </c>
      <c r="G5116" s="23">
        <v>1</v>
      </c>
      <c r="H5116" s="5">
        <v>40179</v>
      </c>
      <c r="I5116" s="1" t="s">
        <v>36831</v>
      </c>
      <c r="J5116" s="1" t="s">
        <v>36831</v>
      </c>
      <c r="K5116" s="1" t="s">
        <v>36831</v>
      </c>
      <c r="L5116" s="21"/>
      <c r="M5116" s="1">
        <v>3.0000000000000001E-3</v>
      </c>
      <c r="N5116" s="1" t="s">
        <v>1008</v>
      </c>
      <c r="O5116" s="1" t="s">
        <v>36831</v>
      </c>
      <c r="P5116" s="4">
        <v>27.3</v>
      </c>
      <c r="Q5116" s="14">
        <v>171394.31</v>
      </c>
      <c r="R5116" s="1" t="s">
        <v>23406</v>
      </c>
      <c r="S5116" s="1" t="s">
        <v>18426</v>
      </c>
      <c r="T5116" s="1">
        <v>89607444</v>
      </c>
      <c r="U5116" s="15" t="s">
        <v>1015</v>
      </c>
      <c r="V5116" t="str">
        <f>VLOOKUP(T5116,[1]ОКТМО!$B$6:$D$553,3,0)</f>
        <v xml:space="preserve">03 Атяшевский район </v>
      </c>
      <c r="W5116" s="20">
        <f t="shared" si="136"/>
        <v>6278.1798534798536</v>
      </c>
    </row>
    <row r="5117" spans="1:23" hidden="1">
      <c r="A5117" s="1" t="s">
        <v>18427</v>
      </c>
      <c r="B5117" s="1" t="s">
        <v>18428</v>
      </c>
      <c r="C5117" s="1" t="s">
        <v>18429</v>
      </c>
      <c r="D5117" s="2">
        <v>32874</v>
      </c>
      <c r="E5117" s="2">
        <v>41750</v>
      </c>
      <c r="F5117" s="24" t="s">
        <v>36835</v>
      </c>
      <c r="G5117" s="23">
        <v>1</v>
      </c>
      <c r="H5117" s="5">
        <v>41750</v>
      </c>
      <c r="I5117" s="1" t="s">
        <v>36831</v>
      </c>
      <c r="J5117" s="2">
        <v>41088</v>
      </c>
      <c r="K5117" s="1" t="s">
        <v>36831</v>
      </c>
      <c r="L5117" s="21"/>
      <c r="M5117" s="1">
        <v>3.0000000000000001E-3</v>
      </c>
      <c r="N5117" s="1" t="s">
        <v>1008</v>
      </c>
      <c r="O5117" s="1" t="s">
        <v>36837</v>
      </c>
      <c r="P5117" s="4">
        <v>34.4</v>
      </c>
      <c r="Q5117" s="14">
        <v>506051.52</v>
      </c>
      <c r="R5117" s="1" t="s">
        <v>23408</v>
      </c>
      <c r="S5117" s="1" t="s">
        <v>18430</v>
      </c>
      <c r="T5117" s="1">
        <v>89607412</v>
      </c>
      <c r="U5117" s="15" t="s">
        <v>1015</v>
      </c>
      <c r="V5117" t="str">
        <f>VLOOKUP(T5117,[1]ОКТМО!$B$6:$D$553,3,0)</f>
        <v xml:space="preserve">03 Атяшевский район </v>
      </c>
      <c r="W5117" s="20">
        <f t="shared" si="136"/>
        <v>14710.800000000001</v>
      </c>
    </row>
    <row r="5118" spans="1:23" hidden="1">
      <c r="A5118" s="1" t="s">
        <v>18431</v>
      </c>
      <c r="B5118" s="1" t="s">
        <v>18432</v>
      </c>
      <c r="C5118" s="1" t="s">
        <v>18433</v>
      </c>
      <c r="D5118" s="2">
        <v>32874</v>
      </c>
      <c r="E5118" s="2">
        <v>42829</v>
      </c>
      <c r="F5118" s="24" t="s">
        <v>36835</v>
      </c>
      <c r="G5118" s="23">
        <v>1</v>
      </c>
      <c r="H5118" s="5">
        <v>42829</v>
      </c>
      <c r="I5118" s="1" t="s">
        <v>36836</v>
      </c>
      <c r="J5118" s="2">
        <v>41088</v>
      </c>
      <c r="K5118" s="1" t="s">
        <v>36831</v>
      </c>
      <c r="L5118" s="21"/>
      <c r="M5118" s="1">
        <v>3.0000000000000001E-3</v>
      </c>
      <c r="N5118" s="1" t="s">
        <v>1008</v>
      </c>
      <c r="O5118" s="1" t="s">
        <v>36837</v>
      </c>
      <c r="P5118" s="4">
        <v>49.9</v>
      </c>
      <c r="Q5118" s="14">
        <v>615658.85</v>
      </c>
      <c r="R5118" s="1" t="s">
        <v>23408</v>
      </c>
      <c r="S5118" s="1" t="s">
        <v>18434</v>
      </c>
      <c r="T5118" s="1">
        <v>89607412</v>
      </c>
      <c r="U5118" s="15" t="s">
        <v>1015</v>
      </c>
      <c r="V5118" t="str">
        <f>VLOOKUP(T5118,[1]ОКТМО!$B$6:$D$553,3,0)</f>
        <v xml:space="preserve">03 Атяшевский район </v>
      </c>
      <c r="W5118" s="20">
        <f t="shared" si="136"/>
        <v>12337.852705410822</v>
      </c>
    </row>
    <row r="5119" spans="1:23" hidden="1">
      <c r="A5119" s="1" t="s">
        <v>18435</v>
      </c>
      <c r="B5119" s="1" t="s">
        <v>35638</v>
      </c>
      <c r="C5119" s="1" t="s">
        <v>18436</v>
      </c>
      <c r="D5119" s="2">
        <v>32874</v>
      </c>
      <c r="E5119" s="2">
        <v>43829</v>
      </c>
      <c r="F5119" s="24" t="s">
        <v>36835</v>
      </c>
      <c r="G5119" s="23">
        <v>1</v>
      </c>
      <c r="H5119" s="5">
        <v>43829</v>
      </c>
      <c r="I5119" s="1" t="s">
        <v>36831</v>
      </c>
      <c r="J5119" s="1" t="s">
        <v>36831</v>
      </c>
      <c r="K5119" s="1" t="s">
        <v>36831</v>
      </c>
      <c r="L5119" s="21"/>
      <c r="M5119" s="1">
        <v>3.0000000000000001E-3</v>
      </c>
      <c r="N5119" s="1" t="s">
        <v>1008</v>
      </c>
      <c r="O5119" s="1" t="s">
        <v>36831</v>
      </c>
      <c r="P5119" s="4">
        <v>49.2</v>
      </c>
      <c r="Q5119" s="14">
        <v>416622.16</v>
      </c>
      <c r="R5119" s="1" t="s">
        <v>23407</v>
      </c>
      <c r="S5119" s="1" t="s">
        <v>18437</v>
      </c>
      <c r="T5119" s="1">
        <v>89607412</v>
      </c>
      <c r="U5119" s="15" t="s">
        <v>1015</v>
      </c>
      <c r="V5119" t="str">
        <f>VLOOKUP(T5119,[1]ОКТМО!$B$6:$D$553,3,0)</f>
        <v xml:space="preserve">03 Атяшевский район </v>
      </c>
      <c r="W5119" s="20">
        <f t="shared" si="136"/>
        <v>8467.9300813008122</v>
      </c>
    </row>
    <row r="5120" spans="1:23" hidden="1">
      <c r="A5120" s="1" t="s">
        <v>18438</v>
      </c>
      <c r="B5120" s="1" t="s">
        <v>18439</v>
      </c>
      <c r="C5120" s="1" t="s">
        <v>18440</v>
      </c>
      <c r="D5120" s="2">
        <v>32874</v>
      </c>
      <c r="E5120" s="2">
        <v>43074</v>
      </c>
      <c r="F5120" s="24" t="s">
        <v>36835</v>
      </c>
      <c r="G5120" s="23">
        <v>1</v>
      </c>
      <c r="H5120" s="5">
        <v>43074</v>
      </c>
      <c r="I5120" s="1" t="s">
        <v>36831</v>
      </c>
      <c r="J5120" s="1" t="s">
        <v>36831</v>
      </c>
      <c r="K5120" s="1" t="s">
        <v>36831</v>
      </c>
      <c r="L5120" s="21"/>
      <c r="M5120" s="1">
        <v>3.0000000000000001E-3</v>
      </c>
      <c r="N5120" s="1" t="s">
        <v>1008</v>
      </c>
      <c r="O5120" s="1" t="s">
        <v>36831</v>
      </c>
      <c r="P5120" s="4">
        <v>41.2</v>
      </c>
      <c r="Q5120" s="14">
        <v>346855.8</v>
      </c>
      <c r="R5120" s="1" t="s">
        <v>23407</v>
      </c>
      <c r="S5120" s="1" t="s">
        <v>18441</v>
      </c>
      <c r="T5120" s="1">
        <v>89607412</v>
      </c>
      <c r="U5120" s="15" t="s">
        <v>1015</v>
      </c>
      <c r="V5120" t="str">
        <f>VLOOKUP(T5120,[1]ОКТМО!$B$6:$D$553,3,0)</f>
        <v xml:space="preserve">03 Атяшевский район </v>
      </c>
      <c r="W5120" s="20">
        <f t="shared" si="136"/>
        <v>8418.830097087377</v>
      </c>
    </row>
    <row r="5121" spans="1:23" hidden="1">
      <c r="A5121" s="1" t="s">
        <v>18442</v>
      </c>
      <c r="B5121" s="1" t="s">
        <v>18443</v>
      </c>
      <c r="C5121" s="1" t="s">
        <v>18444</v>
      </c>
      <c r="D5121" s="2">
        <v>34651</v>
      </c>
      <c r="E5121" s="2">
        <v>42069</v>
      </c>
      <c r="F5121" s="24" t="s">
        <v>36835</v>
      </c>
      <c r="G5121" s="23">
        <v>1</v>
      </c>
      <c r="H5121" s="5">
        <v>42069</v>
      </c>
      <c r="I5121" s="1" t="s">
        <v>36831</v>
      </c>
      <c r="J5121" s="1" t="s">
        <v>36831</v>
      </c>
      <c r="K5121" s="1" t="s">
        <v>36831</v>
      </c>
      <c r="L5121" s="21">
        <f>(P5121-50)/P5121*(Q5121*M5121)*G5121</f>
        <v>73.24382149338372</v>
      </c>
      <c r="M5121" s="1">
        <v>3.0000000000000001E-3</v>
      </c>
      <c r="N5121" s="1" t="s">
        <v>1008</v>
      </c>
      <c r="O5121" s="1" t="s">
        <v>36831</v>
      </c>
      <c r="P5121" s="4">
        <v>52.9</v>
      </c>
      <c r="Q5121" s="14">
        <v>445356.11</v>
      </c>
      <c r="R5121" s="1" t="s">
        <v>23407</v>
      </c>
      <c r="S5121" s="1" t="s">
        <v>18445</v>
      </c>
      <c r="T5121" s="1">
        <v>89607412</v>
      </c>
      <c r="U5121" s="15" t="s">
        <v>1015</v>
      </c>
      <c r="V5121" t="str">
        <f>VLOOKUP(T5121,[1]ОКТМО!$B$6:$D$553,3,0)</f>
        <v xml:space="preserve">03 Атяшевский район </v>
      </c>
      <c r="W5121" s="20">
        <f t="shared" si="136"/>
        <v>8418.8300567107744</v>
      </c>
    </row>
    <row r="5122" spans="1:23" hidden="1">
      <c r="A5122" s="1" t="s">
        <v>18446</v>
      </c>
      <c r="B5122" s="1" t="s">
        <v>18447</v>
      </c>
      <c r="C5122" s="1" t="s">
        <v>18448</v>
      </c>
      <c r="D5122" s="2">
        <v>32874</v>
      </c>
      <c r="E5122" s="2">
        <v>43413</v>
      </c>
      <c r="F5122" s="24" t="s">
        <v>36835</v>
      </c>
      <c r="G5122" s="23">
        <v>1</v>
      </c>
      <c r="H5122" s="5">
        <v>43413</v>
      </c>
      <c r="I5122" s="1" t="s">
        <v>36831</v>
      </c>
      <c r="J5122" s="1" t="s">
        <v>36831</v>
      </c>
      <c r="K5122" s="1" t="s">
        <v>36831</v>
      </c>
      <c r="L5122" s="21">
        <f>(P5122-50)/P5122*(Q5122*M5122)*G5122</f>
        <v>168.97414996655516</v>
      </c>
      <c r="M5122" s="1">
        <v>3.0000000000000001E-3</v>
      </c>
      <c r="N5122" s="1" t="s">
        <v>1008</v>
      </c>
      <c r="O5122" s="1" t="s">
        <v>36831</v>
      </c>
      <c r="P5122" s="4">
        <v>59.8</v>
      </c>
      <c r="Q5122" s="14">
        <v>343695.72</v>
      </c>
      <c r="R5122" s="1" t="s">
        <v>23396</v>
      </c>
      <c r="S5122" s="1" t="s">
        <v>18449</v>
      </c>
      <c r="T5122" s="1">
        <v>89607440</v>
      </c>
      <c r="U5122" s="15" t="s">
        <v>1015</v>
      </c>
      <c r="V5122" t="str">
        <f>VLOOKUP(T5122,[1]ОКТМО!$B$6:$D$553,3,0)</f>
        <v xml:space="preserve">03 Атяшевский район </v>
      </c>
      <c r="W5122" s="20">
        <f t="shared" si="136"/>
        <v>5747.4200668896319</v>
      </c>
    </row>
    <row r="5123" spans="1:23" hidden="1">
      <c r="A5123" s="1" t="s">
        <v>18450</v>
      </c>
      <c r="B5123" s="1" t="s">
        <v>18451</v>
      </c>
      <c r="C5123" s="1" t="s">
        <v>18452</v>
      </c>
      <c r="D5123" s="2">
        <v>35478</v>
      </c>
      <c r="E5123" s="2">
        <v>43926</v>
      </c>
      <c r="F5123" s="24" t="s">
        <v>36835</v>
      </c>
      <c r="G5123" s="23">
        <v>1</v>
      </c>
      <c r="H5123" s="5">
        <v>43926</v>
      </c>
      <c r="I5123" s="1" t="s">
        <v>36831</v>
      </c>
      <c r="J5123" s="1" t="s">
        <v>36831</v>
      </c>
      <c r="K5123" s="1" t="s">
        <v>36831</v>
      </c>
      <c r="L5123" s="21"/>
      <c r="M5123" s="1">
        <v>3.0000000000000001E-3</v>
      </c>
      <c r="N5123" s="1" t="s">
        <v>1008</v>
      </c>
      <c r="O5123" s="1" t="s">
        <v>36831</v>
      </c>
      <c r="P5123" s="3">
        <v>39</v>
      </c>
      <c r="Q5123" s="14">
        <v>322277.28000000003</v>
      </c>
      <c r="R5123" s="1" t="s">
        <v>23411</v>
      </c>
      <c r="S5123" s="1" t="s">
        <v>18453</v>
      </c>
      <c r="T5123" s="1">
        <v>89607484</v>
      </c>
      <c r="U5123" s="15" t="s">
        <v>1015</v>
      </c>
      <c r="V5123" t="str">
        <f>VLOOKUP(T5123,[1]ОКТМО!$B$6:$D$553,3,0)</f>
        <v xml:space="preserve">03 Атяшевский район </v>
      </c>
      <c r="W5123" s="20">
        <f t="shared" si="136"/>
        <v>8263.52</v>
      </c>
    </row>
    <row r="5124" spans="1:23" hidden="1">
      <c r="A5124" s="1" t="s">
        <v>18454</v>
      </c>
      <c r="B5124" s="1" t="s">
        <v>31229</v>
      </c>
      <c r="C5124" s="1" t="s">
        <v>18455</v>
      </c>
      <c r="D5124" s="2">
        <v>32874</v>
      </c>
      <c r="E5124" s="2">
        <v>43834</v>
      </c>
      <c r="F5124" s="24" t="s">
        <v>36835</v>
      </c>
      <c r="G5124" s="23">
        <v>1</v>
      </c>
      <c r="H5124" s="5">
        <v>43834</v>
      </c>
      <c r="I5124" s="1" t="s">
        <v>36831</v>
      </c>
      <c r="J5124" s="1" t="s">
        <v>36831</v>
      </c>
      <c r="K5124" s="1" t="s">
        <v>36831</v>
      </c>
      <c r="L5124" s="21">
        <f>(P5124-50)/P5124*(Q5124*M5124)*G5124</f>
        <v>55.56427850574719</v>
      </c>
      <c r="M5124" s="1">
        <v>3.0000000000000001E-3</v>
      </c>
      <c r="N5124" s="1" t="s">
        <v>1008</v>
      </c>
      <c r="O5124" s="1" t="s">
        <v>36831</v>
      </c>
      <c r="P5124" s="4">
        <v>52.2</v>
      </c>
      <c r="Q5124" s="14">
        <v>439462.93</v>
      </c>
      <c r="R5124" s="1" t="s">
        <v>23407</v>
      </c>
      <c r="S5124" s="1" t="s">
        <v>18456</v>
      </c>
      <c r="T5124" s="1">
        <v>89607412</v>
      </c>
      <c r="U5124" s="15" t="s">
        <v>1015</v>
      </c>
      <c r="V5124" t="str">
        <f>VLOOKUP(T5124,[1]ОКТМО!$B$6:$D$553,3,0)</f>
        <v xml:space="preserve">03 Атяшевский район </v>
      </c>
      <c r="W5124" s="20">
        <f t="shared" si="136"/>
        <v>8418.8300766283519</v>
      </c>
    </row>
    <row r="5125" spans="1:23" hidden="1">
      <c r="A5125" s="1" t="s">
        <v>18457</v>
      </c>
      <c r="B5125" s="1" t="s">
        <v>18458</v>
      </c>
      <c r="C5125" s="1" t="s">
        <v>18459</v>
      </c>
      <c r="D5125" s="2">
        <v>32874</v>
      </c>
      <c r="E5125" s="2">
        <v>42157</v>
      </c>
      <c r="F5125" s="24" t="s">
        <v>36835</v>
      </c>
      <c r="G5125" s="23">
        <v>1</v>
      </c>
      <c r="H5125" s="5">
        <v>42157</v>
      </c>
      <c r="I5125" s="1" t="s">
        <v>36831</v>
      </c>
      <c r="J5125" s="1" t="s">
        <v>36831</v>
      </c>
      <c r="K5125" s="1" t="s">
        <v>36831</v>
      </c>
      <c r="L5125" s="21"/>
      <c r="M5125" s="1">
        <v>3.0000000000000001E-3</v>
      </c>
      <c r="N5125" s="1" t="s">
        <v>1008</v>
      </c>
      <c r="O5125" s="1" t="s">
        <v>36831</v>
      </c>
      <c r="P5125" s="4">
        <v>32.6</v>
      </c>
      <c r="Q5125" s="14">
        <v>177684.02</v>
      </c>
      <c r="R5125" s="1" t="s">
        <v>23414</v>
      </c>
      <c r="S5125" s="1" t="s">
        <v>18460</v>
      </c>
      <c r="T5125" s="1">
        <v>89607404</v>
      </c>
      <c r="U5125" s="15" t="s">
        <v>1015</v>
      </c>
      <c r="V5125" t="str">
        <f>VLOOKUP(T5125,[1]ОКТМО!$B$6:$D$553,3,0)</f>
        <v xml:space="preserve">03 Атяшевский район </v>
      </c>
      <c r="W5125" s="20">
        <f t="shared" si="136"/>
        <v>5450.4300613496926</v>
      </c>
    </row>
    <row r="5126" spans="1:23" hidden="1">
      <c r="A5126" s="1" t="s">
        <v>18461</v>
      </c>
      <c r="B5126" s="1" t="s">
        <v>24302</v>
      </c>
      <c r="C5126" s="1" t="s">
        <v>18462</v>
      </c>
      <c r="D5126" s="2">
        <v>32874</v>
      </c>
      <c r="E5126" s="2">
        <v>42655</v>
      </c>
      <c r="F5126" s="24" t="s">
        <v>36835</v>
      </c>
      <c r="G5126" s="23">
        <v>1</v>
      </c>
      <c r="H5126" s="5">
        <v>42655</v>
      </c>
      <c r="I5126" s="1" t="s">
        <v>36831</v>
      </c>
      <c r="J5126" s="1" t="s">
        <v>36831</v>
      </c>
      <c r="K5126" s="1" t="s">
        <v>36831</v>
      </c>
      <c r="L5126" s="21"/>
      <c r="M5126" s="1">
        <v>3.0000000000000001E-3</v>
      </c>
      <c r="N5126" s="1" t="s">
        <v>1008</v>
      </c>
      <c r="O5126" s="1" t="s">
        <v>36831</v>
      </c>
      <c r="P5126" s="4">
        <v>19.899999999999999</v>
      </c>
      <c r="Q5126" s="14">
        <v>108463.56</v>
      </c>
      <c r="R5126" s="1" t="s">
        <v>23414</v>
      </c>
      <c r="S5126" s="1" t="s">
        <v>18463</v>
      </c>
      <c r="T5126" s="1">
        <v>89607404</v>
      </c>
      <c r="U5126" s="15" t="s">
        <v>1015</v>
      </c>
      <c r="V5126" t="str">
        <f>VLOOKUP(T5126,[1]ОКТМО!$B$6:$D$553,3,0)</f>
        <v xml:space="preserve">03 Атяшевский район </v>
      </c>
      <c r="W5126" s="20">
        <f t="shared" si="136"/>
        <v>5450.4301507537693</v>
      </c>
    </row>
    <row r="5127" spans="1:23" hidden="1">
      <c r="A5127" s="1" t="s">
        <v>18465</v>
      </c>
      <c r="B5127" s="1" t="s">
        <v>18466</v>
      </c>
      <c r="C5127" s="1" t="s">
        <v>18467</v>
      </c>
      <c r="D5127" s="2">
        <v>32874</v>
      </c>
      <c r="E5127" s="2">
        <v>41793</v>
      </c>
      <c r="F5127" s="24" t="s">
        <v>36835</v>
      </c>
      <c r="G5127" s="23">
        <v>1</v>
      </c>
      <c r="H5127" s="5">
        <v>41793</v>
      </c>
      <c r="I5127" s="1" t="s">
        <v>36831</v>
      </c>
      <c r="J5127" s="1" t="s">
        <v>36831</v>
      </c>
      <c r="K5127" s="1" t="s">
        <v>36831</v>
      </c>
      <c r="L5127" s="21"/>
      <c r="M5127" s="1">
        <v>3.0000000000000001E-3</v>
      </c>
      <c r="N5127" s="1" t="s">
        <v>1008</v>
      </c>
      <c r="O5127" s="1" t="s">
        <v>36831</v>
      </c>
      <c r="P5127" s="3">
        <v>22</v>
      </c>
      <c r="Q5127" s="14">
        <v>116692.18</v>
      </c>
      <c r="R5127" s="1" t="s">
        <v>23414</v>
      </c>
      <c r="S5127" s="1" t="s">
        <v>18468</v>
      </c>
      <c r="T5127" s="1">
        <v>89607404</v>
      </c>
      <c r="U5127" s="15" t="s">
        <v>1015</v>
      </c>
      <c r="V5127" t="str">
        <f>VLOOKUP(T5127,[1]ОКТМО!$B$6:$D$553,3,0)</f>
        <v xml:space="preserve">03 Атяшевский район </v>
      </c>
      <c r="W5127" s="20">
        <f t="shared" si="136"/>
        <v>5304.19</v>
      </c>
    </row>
    <row r="5128" spans="1:23" hidden="1">
      <c r="A5128" s="1" t="s">
        <v>18469</v>
      </c>
      <c r="B5128" s="1" t="s">
        <v>18470</v>
      </c>
      <c r="C5128" s="1" t="s">
        <v>18471</v>
      </c>
      <c r="D5128" s="2">
        <v>32874</v>
      </c>
      <c r="E5128" s="2">
        <v>43867</v>
      </c>
      <c r="F5128" s="24" t="s">
        <v>36835</v>
      </c>
      <c r="G5128" s="23">
        <v>1</v>
      </c>
      <c r="H5128" s="5">
        <v>43867</v>
      </c>
      <c r="I5128" s="1" t="s">
        <v>36831</v>
      </c>
      <c r="J5128" s="1" t="s">
        <v>36831</v>
      </c>
      <c r="K5128" s="1" t="s">
        <v>36831</v>
      </c>
      <c r="L5128" s="21"/>
      <c r="M5128" s="1">
        <v>3.0000000000000001E-3</v>
      </c>
      <c r="N5128" s="1" t="s">
        <v>1008</v>
      </c>
      <c r="O5128" s="1" t="s">
        <v>36831</v>
      </c>
      <c r="P5128" s="4">
        <v>41.5</v>
      </c>
      <c r="Q5128" s="14">
        <v>226192.85</v>
      </c>
      <c r="R5128" s="1" t="s">
        <v>23414</v>
      </c>
      <c r="S5128" s="1" t="s">
        <v>18472</v>
      </c>
      <c r="T5128" s="1">
        <v>89607404</v>
      </c>
      <c r="U5128" s="15" t="s">
        <v>1015</v>
      </c>
      <c r="V5128" t="str">
        <f>VLOOKUP(T5128,[1]ОКТМО!$B$6:$D$553,3,0)</f>
        <v xml:space="preserve">03 Атяшевский район </v>
      </c>
      <c r="W5128" s="20">
        <f t="shared" si="136"/>
        <v>5450.4301204819276</v>
      </c>
    </row>
    <row r="5129" spans="1:23" hidden="1">
      <c r="A5129" s="1" t="s">
        <v>18473</v>
      </c>
      <c r="B5129" s="1" t="s">
        <v>18474</v>
      </c>
      <c r="C5129" s="1" t="s">
        <v>18475</v>
      </c>
      <c r="D5129" s="2">
        <v>35739</v>
      </c>
      <c r="E5129" s="2">
        <v>42196</v>
      </c>
      <c r="F5129" s="24" t="s">
        <v>36835</v>
      </c>
      <c r="G5129" s="23">
        <v>1</v>
      </c>
      <c r="H5129" s="5">
        <v>42196</v>
      </c>
      <c r="I5129" s="1" t="s">
        <v>36831</v>
      </c>
      <c r="J5129" s="1" t="s">
        <v>36831</v>
      </c>
      <c r="K5129" s="1" t="s">
        <v>36831</v>
      </c>
      <c r="L5129" s="21"/>
      <c r="M5129" s="1">
        <v>3.0000000000000001E-3</v>
      </c>
      <c r="N5129" s="1" t="s">
        <v>1008</v>
      </c>
      <c r="O5129" s="1" t="s">
        <v>36831</v>
      </c>
      <c r="P5129" s="4">
        <v>32.9</v>
      </c>
      <c r="Q5129" s="14">
        <v>196283.7</v>
      </c>
      <c r="R5129" s="1" t="s">
        <v>23414</v>
      </c>
      <c r="S5129" s="1" t="s">
        <v>18476</v>
      </c>
      <c r="T5129" s="1">
        <v>89607404</v>
      </c>
      <c r="U5129" s="15" t="s">
        <v>1015</v>
      </c>
      <c r="V5129" t="str">
        <f>VLOOKUP(T5129,[1]ОКТМО!$B$6:$D$553,3,0)</f>
        <v xml:space="preserve">03 Атяшевский район </v>
      </c>
      <c r="W5129" s="20">
        <f t="shared" si="136"/>
        <v>5966.0699088145902</v>
      </c>
    </row>
    <row r="5130" spans="1:23" hidden="1">
      <c r="A5130" s="1" t="s">
        <v>18477</v>
      </c>
      <c r="B5130" s="1" t="s">
        <v>18478</v>
      </c>
      <c r="C5130" s="1" t="s">
        <v>18479</v>
      </c>
      <c r="D5130" s="2">
        <v>32874</v>
      </c>
      <c r="E5130" s="2">
        <v>42463</v>
      </c>
      <c r="F5130" s="24" t="s">
        <v>36835</v>
      </c>
      <c r="G5130" s="23">
        <v>1</v>
      </c>
      <c r="H5130" s="5">
        <v>42463</v>
      </c>
      <c r="I5130" s="1" t="s">
        <v>36831</v>
      </c>
      <c r="J5130" s="1" t="s">
        <v>36831</v>
      </c>
      <c r="K5130" s="1" t="s">
        <v>36831</v>
      </c>
      <c r="L5130" s="21"/>
      <c r="M5130" s="1">
        <v>3.0000000000000001E-3</v>
      </c>
      <c r="N5130" s="1" t="s">
        <v>1008</v>
      </c>
      <c r="O5130" s="1" t="s">
        <v>36831</v>
      </c>
      <c r="P5130" s="4">
        <v>44.2</v>
      </c>
      <c r="Q5130" s="14">
        <v>234445.2</v>
      </c>
      <c r="R5130" s="1" t="s">
        <v>23414</v>
      </c>
      <c r="S5130" s="1" t="s">
        <v>18480</v>
      </c>
      <c r="T5130" s="1">
        <v>89607404</v>
      </c>
      <c r="U5130" s="15" t="s">
        <v>1015</v>
      </c>
      <c r="V5130" t="str">
        <f>VLOOKUP(T5130,[1]ОКТМО!$B$6:$D$553,3,0)</f>
        <v xml:space="preserve">03 Атяшевский район </v>
      </c>
      <c r="W5130" s="20">
        <f t="shared" si="136"/>
        <v>5304.190045248869</v>
      </c>
    </row>
    <row r="5131" spans="1:23" hidden="1">
      <c r="A5131" s="1" t="s">
        <v>18481</v>
      </c>
      <c r="B5131" s="1" t="s">
        <v>18482</v>
      </c>
      <c r="C5131" s="1" t="s">
        <v>18483</v>
      </c>
      <c r="D5131" s="2">
        <v>32874</v>
      </c>
      <c r="E5131" s="2">
        <v>42017</v>
      </c>
      <c r="F5131" s="24" t="s">
        <v>36835</v>
      </c>
      <c r="G5131" s="23">
        <v>1</v>
      </c>
      <c r="H5131" s="5">
        <v>42017</v>
      </c>
      <c r="I5131" s="1" t="s">
        <v>36831</v>
      </c>
      <c r="J5131" s="2">
        <v>41088</v>
      </c>
      <c r="K5131" s="1" t="s">
        <v>36831</v>
      </c>
      <c r="L5131" s="21"/>
      <c r="M5131" s="1">
        <v>3.0000000000000001E-3</v>
      </c>
      <c r="N5131" s="1" t="s">
        <v>1008</v>
      </c>
      <c r="O5131" s="1" t="s">
        <v>36837</v>
      </c>
      <c r="P5131" s="4">
        <v>21.4</v>
      </c>
      <c r="Q5131" s="14">
        <v>116639.2</v>
      </c>
      <c r="R5131" s="1" t="s">
        <v>23414</v>
      </c>
      <c r="S5131" s="1" t="s">
        <v>18484</v>
      </c>
      <c r="T5131" s="1">
        <v>89607404</v>
      </c>
      <c r="U5131" s="15" t="s">
        <v>1015</v>
      </c>
      <c r="V5131" t="str">
        <f>VLOOKUP(T5131,[1]ОКТМО!$B$6:$D$553,3,0)</f>
        <v xml:space="preserve">03 Атяшевский район </v>
      </c>
      <c r="W5131" s="20">
        <f t="shared" si="136"/>
        <v>5450.4299065420564</v>
      </c>
    </row>
    <row r="5132" spans="1:23" hidden="1">
      <c r="A5132" s="1" t="s">
        <v>18485</v>
      </c>
      <c r="B5132" s="1" t="s">
        <v>18486</v>
      </c>
      <c r="C5132" s="1" t="s">
        <v>18487</v>
      </c>
      <c r="D5132" s="2">
        <v>32874</v>
      </c>
      <c r="E5132" s="2">
        <v>42316</v>
      </c>
      <c r="F5132" s="24" t="s">
        <v>36835</v>
      </c>
      <c r="G5132" s="23">
        <v>1</v>
      </c>
      <c r="H5132" s="5">
        <v>42316</v>
      </c>
      <c r="I5132" s="1" t="s">
        <v>36831</v>
      </c>
      <c r="J5132" s="1" t="s">
        <v>36831</v>
      </c>
      <c r="K5132" s="1" t="s">
        <v>36831</v>
      </c>
      <c r="L5132" s="21"/>
      <c r="M5132" s="1">
        <v>3.0000000000000001E-3</v>
      </c>
      <c r="N5132" s="1" t="s">
        <v>1008</v>
      </c>
      <c r="O5132" s="1" t="s">
        <v>36831</v>
      </c>
      <c r="P5132" s="4">
        <v>14.7</v>
      </c>
      <c r="Q5132" s="14">
        <v>77971.59</v>
      </c>
      <c r="R5132" s="1" t="s">
        <v>23414</v>
      </c>
      <c r="S5132" s="1" t="s">
        <v>18488</v>
      </c>
      <c r="T5132" s="1">
        <v>89607404</v>
      </c>
      <c r="U5132" s="15" t="s">
        <v>1015</v>
      </c>
      <c r="V5132" t="str">
        <f>VLOOKUP(T5132,[1]ОКТМО!$B$6:$D$553,3,0)</f>
        <v xml:space="preserve">03 Атяшевский район </v>
      </c>
      <c r="W5132" s="20">
        <f t="shared" si="136"/>
        <v>5304.1897959183671</v>
      </c>
    </row>
    <row r="5133" spans="1:23" hidden="1">
      <c r="A5133" s="1" t="s">
        <v>18489</v>
      </c>
      <c r="B5133" s="1" t="s">
        <v>30574</v>
      </c>
      <c r="C5133" s="1" t="s">
        <v>18490</v>
      </c>
      <c r="D5133" s="2">
        <v>32874</v>
      </c>
      <c r="E5133" s="2">
        <v>43541</v>
      </c>
      <c r="F5133" s="24" t="s">
        <v>36835</v>
      </c>
      <c r="G5133" s="23">
        <v>1</v>
      </c>
      <c r="H5133" s="5">
        <v>43541</v>
      </c>
      <c r="I5133" s="1" t="s">
        <v>36831</v>
      </c>
      <c r="J5133" s="1" t="s">
        <v>36831</v>
      </c>
      <c r="K5133" s="1" t="s">
        <v>36831</v>
      </c>
      <c r="L5133" s="21"/>
      <c r="M5133" s="1">
        <v>3.0000000000000001E-3</v>
      </c>
      <c r="N5133" s="1" t="s">
        <v>1008</v>
      </c>
      <c r="O5133" s="1" t="s">
        <v>36831</v>
      </c>
      <c r="P5133" s="4">
        <v>40.799999999999997</v>
      </c>
      <c r="Q5133" s="14">
        <v>229921.06</v>
      </c>
      <c r="R5133" s="1" t="s">
        <v>23396</v>
      </c>
      <c r="S5133" s="1" t="s">
        <v>18491</v>
      </c>
      <c r="T5133" s="1">
        <v>89607440</v>
      </c>
      <c r="U5133" s="15" t="s">
        <v>1015</v>
      </c>
      <c r="V5133" t="str">
        <f>VLOOKUP(T5133,[1]ОКТМО!$B$6:$D$553,3,0)</f>
        <v xml:space="preserve">03 Атяшевский район </v>
      </c>
      <c r="W5133" s="20">
        <f t="shared" si="136"/>
        <v>5635.3200980392157</v>
      </c>
    </row>
    <row r="5134" spans="1:23" hidden="1">
      <c r="A5134" s="1" t="s">
        <v>18492</v>
      </c>
      <c r="B5134" s="1" t="s">
        <v>18493</v>
      </c>
      <c r="C5134" s="1" t="s">
        <v>18494</v>
      </c>
      <c r="D5134" s="2">
        <v>32874</v>
      </c>
      <c r="E5134" s="2">
        <v>43762</v>
      </c>
      <c r="F5134" s="24" t="s">
        <v>36835</v>
      </c>
      <c r="G5134" s="23">
        <v>1</v>
      </c>
      <c r="H5134" s="5">
        <v>43762</v>
      </c>
      <c r="I5134" s="1" t="s">
        <v>36836</v>
      </c>
      <c r="J5134" s="2">
        <v>41088</v>
      </c>
      <c r="K5134" s="1" t="s">
        <v>36831</v>
      </c>
      <c r="L5134" s="21">
        <f>(P5134-50)/P5134*(Q5134*M5134)*G5134</f>
        <v>330.0067478662873</v>
      </c>
      <c r="M5134" s="1">
        <v>3.0000000000000001E-3</v>
      </c>
      <c r="N5134" s="1" t="s">
        <v>1008</v>
      </c>
      <c r="O5134" s="1" t="s">
        <v>36837</v>
      </c>
      <c r="P5134" s="4">
        <v>70.3</v>
      </c>
      <c r="Q5134" s="14">
        <v>380943.75</v>
      </c>
      <c r="R5134" s="1" t="s">
        <v>23414</v>
      </c>
      <c r="S5134" s="1" t="s">
        <v>18495</v>
      </c>
      <c r="T5134" s="1">
        <v>89607404</v>
      </c>
      <c r="U5134" s="15" t="s">
        <v>1015</v>
      </c>
      <c r="V5134" t="str">
        <f>VLOOKUP(T5134,[1]ОКТМО!$B$6:$D$553,3,0)</f>
        <v xml:space="preserve">03 Атяшевский район </v>
      </c>
      <c r="W5134" s="20">
        <f t="shared" si="136"/>
        <v>5418.8300142247517</v>
      </c>
    </row>
    <row r="5135" spans="1:23" hidden="1">
      <c r="A5135" s="1" t="s">
        <v>18496</v>
      </c>
      <c r="B5135" s="1" t="s">
        <v>18497</v>
      </c>
      <c r="C5135" s="1" t="s">
        <v>18498</v>
      </c>
      <c r="D5135" s="2">
        <v>32874</v>
      </c>
      <c r="E5135" s="2">
        <v>42371</v>
      </c>
      <c r="F5135" s="24" t="s">
        <v>36835</v>
      </c>
      <c r="G5135" s="23">
        <v>1</v>
      </c>
      <c r="H5135" s="5">
        <v>42371</v>
      </c>
      <c r="I5135" s="1" t="s">
        <v>36831</v>
      </c>
      <c r="J5135" s="1" t="s">
        <v>36831</v>
      </c>
      <c r="K5135" s="1" t="s">
        <v>36831</v>
      </c>
      <c r="L5135" s="21"/>
      <c r="M5135" s="1">
        <v>3.0000000000000001E-3</v>
      </c>
      <c r="N5135" s="1" t="s">
        <v>1008</v>
      </c>
      <c r="O5135" s="1" t="s">
        <v>36831</v>
      </c>
      <c r="P5135" s="4">
        <v>18.600000000000001</v>
      </c>
      <c r="Q5135" s="14">
        <v>98657.93</v>
      </c>
      <c r="R5135" s="1" t="s">
        <v>23414</v>
      </c>
      <c r="S5135" s="1" t="s">
        <v>18499</v>
      </c>
      <c r="T5135" s="1">
        <v>89607404</v>
      </c>
      <c r="U5135" s="15" t="s">
        <v>1015</v>
      </c>
      <c r="V5135" t="str">
        <f>VLOOKUP(T5135,[1]ОКТМО!$B$6:$D$553,3,0)</f>
        <v xml:space="preserve">03 Атяшевский район </v>
      </c>
      <c r="W5135" s="20">
        <f t="shared" si="136"/>
        <v>5304.1897849462357</v>
      </c>
    </row>
    <row r="5136" spans="1:23" hidden="1">
      <c r="A5136" s="1" t="s">
        <v>18500</v>
      </c>
      <c r="B5136" s="1" t="s">
        <v>18501</v>
      </c>
      <c r="C5136" s="1" t="s">
        <v>18502</v>
      </c>
      <c r="D5136" s="2">
        <v>32874</v>
      </c>
      <c r="E5136" s="2">
        <v>43120</v>
      </c>
      <c r="F5136" s="24" t="s">
        <v>36835</v>
      </c>
      <c r="G5136" s="23">
        <v>1</v>
      </c>
      <c r="H5136" s="5">
        <v>43120</v>
      </c>
      <c r="I5136" s="1" t="s">
        <v>36831</v>
      </c>
      <c r="J5136" s="2">
        <v>41088</v>
      </c>
      <c r="K5136" s="1" t="s">
        <v>36831</v>
      </c>
      <c r="L5136" s="21"/>
      <c r="M5136" s="1">
        <v>3.0000000000000001E-3</v>
      </c>
      <c r="N5136" s="1" t="s">
        <v>1008</v>
      </c>
      <c r="O5136" s="1" t="s">
        <v>36837</v>
      </c>
      <c r="P5136" s="4">
        <v>9.8000000000000007</v>
      </c>
      <c r="Q5136" s="14">
        <v>53414.21</v>
      </c>
      <c r="R5136" s="1" t="s">
        <v>23414</v>
      </c>
      <c r="S5136" s="1" t="s">
        <v>18503</v>
      </c>
      <c r="T5136" s="1">
        <v>89607404</v>
      </c>
      <c r="U5136" s="15" t="s">
        <v>1015</v>
      </c>
      <c r="V5136" t="str">
        <f>VLOOKUP(T5136,[1]ОКТМО!$B$6:$D$553,3,0)</f>
        <v xml:space="preserve">03 Атяшевский район </v>
      </c>
      <c r="W5136" s="20">
        <f t="shared" si="136"/>
        <v>5450.4295918367343</v>
      </c>
    </row>
    <row r="5137" spans="1:23" hidden="1">
      <c r="A5137" s="1" t="s">
        <v>18504</v>
      </c>
      <c r="B5137" s="1" t="s">
        <v>18505</v>
      </c>
      <c r="C5137" s="1" t="s">
        <v>18506</v>
      </c>
      <c r="D5137" s="2">
        <v>32874</v>
      </c>
      <c r="E5137" s="2">
        <v>42424</v>
      </c>
      <c r="F5137" s="24" t="s">
        <v>36835</v>
      </c>
      <c r="G5137" s="23">
        <v>1</v>
      </c>
      <c r="H5137" s="5">
        <v>42424</v>
      </c>
      <c r="I5137" s="1" t="s">
        <v>36831</v>
      </c>
      <c r="J5137" s="1" t="s">
        <v>36831</v>
      </c>
      <c r="K5137" s="1" t="s">
        <v>36831</v>
      </c>
      <c r="L5137" s="21"/>
      <c r="M5137" s="1">
        <v>3.0000000000000001E-3</v>
      </c>
      <c r="N5137" s="1" t="s">
        <v>1008</v>
      </c>
      <c r="O5137" s="1" t="s">
        <v>36831</v>
      </c>
      <c r="P5137" s="4">
        <v>17.399999999999999</v>
      </c>
      <c r="Q5137" s="14">
        <v>94837.48</v>
      </c>
      <c r="R5137" s="1" t="s">
        <v>23414</v>
      </c>
      <c r="S5137" s="1" t="s">
        <v>18507</v>
      </c>
      <c r="T5137" s="1">
        <v>89607404</v>
      </c>
      <c r="U5137" s="15" t="s">
        <v>1015</v>
      </c>
      <c r="V5137" t="str">
        <f>VLOOKUP(T5137,[1]ОКТМО!$B$6:$D$553,3,0)</f>
        <v xml:space="preserve">03 Атяшевский район </v>
      </c>
      <c r="W5137" s="20">
        <f t="shared" si="136"/>
        <v>5450.4298850574714</v>
      </c>
    </row>
    <row r="5138" spans="1:23" hidden="1">
      <c r="A5138" s="1" t="s">
        <v>18508</v>
      </c>
      <c r="B5138" s="1" t="s">
        <v>18509</v>
      </c>
      <c r="C5138" s="1" t="s">
        <v>18510</v>
      </c>
      <c r="D5138" s="2">
        <v>28062</v>
      </c>
      <c r="E5138" s="2">
        <v>41945</v>
      </c>
      <c r="F5138" s="24" t="s">
        <v>36835</v>
      </c>
      <c r="G5138" s="23">
        <v>1</v>
      </c>
      <c r="H5138" s="5">
        <v>41945</v>
      </c>
      <c r="I5138" s="1" t="s">
        <v>36831</v>
      </c>
      <c r="J5138" s="1" t="s">
        <v>36831</v>
      </c>
      <c r="K5138" s="1" t="s">
        <v>36831</v>
      </c>
      <c r="L5138" s="21"/>
      <c r="M5138" s="1">
        <v>3.0000000000000001E-3</v>
      </c>
      <c r="N5138" s="1" t="s">
        <v>1008</v>
      </c>
      <c r="O5138" s="1" t="s">
        <v>36831</v>
      </c>
      <c r="P5138" s="3">
        <v>38</v>
      </c>
      <c r="Q5138" s="14">
        <v>287535.35999999999</v>
      </c>
      <c r="R5138" s="1" t="s">
        <v>22218</v>
      </c>
      <c r="S5138" s="1" t="s">
        <v>18511</v>
      </c>
      <c r="T5138" s="1">
        <v>89603492</v>
      </c>
      <c r="U5138" s="15" t="s">
        <v>1015</v>
      </c>
      <c r="V5138" t="str">
        <f>VLOOKUP(T5138,[1]ОКТМО!$B$6:$D$553,3,0)</f>
        <v>01 Ардатовский район</v>
      </c>
      <c r="W5138" s="20">
        <f t="shared" si="136"/>
        <v>7566.7199999999993</v>
      </c>
    </row>
    <row r="5139" spans="1:23" hidden="1">
      <c r="A5139" s="1" t="s">
        <v>18512</v>
      </c>
      <c r="B5139" s="1" t="s">
        <v>18513</v>
      </c>
      <c r="C5139" s="1" t="s">
        <v>18514</v>
      </c>
      <c r="D5139" s="2">
        <v>35030</v>
      </c>
      <c r="E5139" s="2">
        <v>42551</v>
      </c>
      <c r="F5139" s="24" t="s">
        <v>36835</v>
      </c>
      <c r="G5139" s="23">
        <v>1</v>
      </c>
      <c r="H5139" s="5">
        <v>42551</v>
      </c>
      <c r="I5139" s="1" t="s">
        <v>36836</v>
      </c>
      <c r="J5139" s="1" t="s">
        <v>36831</v>
      </c>
      <c r="K5139" s="1" t="s">
        <v>36831</v>
      </c>
      <c r="L5139" s="21"/>
      <c r="M5139" s="1">
        <v>3.0000000000000001E-3</v>
      </c>
      <c r="N5139" s="1" t="s">
        <v>1008</v>
      </c>
      <c r="O5139" s="1" t="s">
        <v>36837</v>
      </c>
      <c r="P5139" s="4">
        <v>32.4</v>
      </c>
      <c r="Q5139" s="14">
        <v>176593.93</v>
      </c>
      <c r="R5139" s="1" t="s">
        <v>23414</v>
      </c>
      <c r="S5139" s="1" t="s">
        <v>18515</v>
      </c>
      <c r="T5139" s="1">
        <v>89607404</v>
      </c>
      <c r="U5139" s="15" t="s">
        <v>1015</v>
      </c>
      <c r="V5139" t="str">
        <f>VLOOKUP(T5139,[1]ОКТМО!$B$6:$D$553,3,0)</f>
        <v xml:space="preserve">03 Атяшевский район </v>
      </c>
      <c r="W5139" s="20">
        <f t="shared" si="136"/>
        <v>5450.4299382716054</v>
      </c>
    </row>
    <row r="5140" spans="1:23" hidden="1">
      <c r="A5140" s="1" t="s">
        <v>18516</v>
      </c>
      <c r="B5140" s="1" t="s">
        <v>18464</v>
      </c>
      <c r="C5140" s="1" t="s">
        <v>18517</v>
      </c>
      <c r="D5140" s="2">
        <v>32874</v>
      </c>
      <c r="E5140" s="2">
        <v>42898</v>
      </c>
      <c r="F5140" s="24" t="s">
        <v>36835</v>
      </c>
      <c r="G5140" s="23">
        <v>1</v>
      </c>
      <c r="H5140" s="5">
        <v>42898</v>
      </c>
      <c r="I5140" s="1" t="s">
        <v>36831</v>
      </c>
      <c r="J5140" s="1" t="s">
        <v>36831</v>
      </c>
      <c r="K5140" s="1" t="s">
        <v>36831</v>
      </c>
      <c r="L5140" s="21"/>
      <c r="M5140" s="1">
        <v>3.0000000000000001E-3</v>
      </c>
      <c r="N5140" s="1" t="s">
        <v>1008</v>
      </c>
      <c r="O5140" s="1" t="s">
        <v>36831</v>
      </c>
      <c r="P5140" s="4">
        <v>14.1</v>
      </c>
      <c r="Q5140" s="14">
        <v>80742.52</v>
      </c>
      <c r="R5140" s="1" t="s">
        <v>23414</v>
      </c>
      <c r="S5140" s="1" t="s">
        <v>18518</v>
      </c>
      <c r="T5140" s="1">
        <v>89607404</v>
      </c>
      <c r="U5140" s="15" t="s">
        <v>1015</v>
      </c>
      <c r="V5140" t="str">
        <f>VLOOKUP(T5140,[1]ОКТМО!$B$6:$D$553,3,0)</f>
        <v xml:space="preserve">03 Атяшевский район </v>
      </c>
      <c r="W5140" s="20">
        <f t="shared" si="136"/>
        <v>5726.4198581560286</v>
      </c>
    </row>
    <row r="5141" spans="1:23" hidden="1">
      <c r="A5141" s="1" t="s">
        <v>18519</v>
      </c>
      <c r="B5141" s="1" t="s">
        <v>18520</v>
      </c>
      <c r="C5141" s="1" t="s">
        <v>18521</v>
      </c>
      <c r="D5141" s="2">
        <v>26567</v>
      </c>
      <c r="E5141" s="2">
        <v>43674</v>
      </c>
      <c r="F5141" s="24" t="s">
        <v>36835</v>
      </c>
      <c r="G5141" s="23">
        <v>1</v>
      </c>
      <c r="H5141" s="5">
        <v>43674</v>
      </c>
      <c r="I5141" s="1" t="s">
        <v>36831</v>
      </c>
      <c r="J5141" s="1" t="s">
        <v>36831</v>
      </c>
      <c r="K5141" s="1" t="s">
        <v>36831</v>
      </c>
      <c r="L5141" s="21">
        <f>(P5141-50)/P5141*(Q5141*M5141)*G5141</f>
        <v>480.26256000000001</v>
      </c>
      <c r="M5141" s="1">
        <v>3.0000000000000001E-3</v>
      </c>
      <c r="N5141" s="1" t="s">
        <v>1008</v>
      </c>
      <c r="O5141" s="1" t="s">
        <v>36831</v>
      </c>
      <c r="P5141" s="3">
        <v>58</v>
      </c>
      <c r="Q5141" s="14">
        <v>1160634.52</v>
      </c>
      <c r="R5141" s="1" t="s">
        <v>23398</v>
      </c>
      <c r="S5141" s="1" t="s">
        <v>18522</v>
      </c>
      <c r="T5141" s="1">
        <v>89603101</v>
      </c>
      <c r="U5141" s="15" t="s">
        <v>1015</v>
      </c>
      <c r="V5141" t="str">
        <f>VLOOKUP(T5141,[1]ОКТМО!$B$6:$D$553,3,0)</f>
        <v>01 Ардатовский район</v>
      </c>
      <c r="W5141" s="20">
        <f t="shared" si="136"/>
        <v>20010.939999999999</v>
      </c>
    </row>
    <row r="5142" spans="1:23" hidden="1">
      <c r="A5142" s="1" t="s">
        <v>18523</v>
      </c>
      <c r="B5142" s="1" t="s">
        <v>18524</v>
      </c>
      <c r="C5142" s="1" t="s">
        <v>18525</v>
      </c>
      <c r="D5142" s="2">
        <v>35677</v>
      </c>
      <c r="E5142" s="2">
        <v>42488</v>
      </c>
      <c r="F5142" s="24" t="s">
        <v>36835</v>
      </c>
      <c r="G5142" s="23">
        <v>1</v>
      </c>
      <c r="H5142" s="5">
        <v>42488</v>
      </c>
      <c r="I5142" s="1" t="s">
        <v>36831</v>
      </c>
      <c r="J5142" s="1" t="s">
        <v>36831</v>
      </c>
      <c r="K5142" s="1" t="s">
        <v>36831</v>
      </c>
      <c r="L5142" s="21">
        <f>(P5142-50)/P5142*(Q5142*M5142)*G5142</f>
        <v>114.24367428571426</v>
      </c>
      <c r="M5142" s="1">
        <v>3.0000000000000001E-3</v>
      </c>
      <c r="N5142" s="1" t="s">
        <v>1008</v>
      </c>
      <c r="O5142" s="1" t="s">
        <v>36831</v>
      </c>
      <c r="P5142" s="4">
        <v>52.5</v>
      </c>
      <c r="Q5142" s="14">
        <v>799705.72</v>
      </c>
      <c r="R5142" s="1" t="s">
        <v>23398</v>
      </c>
      <c r="S5142" s="1" t="s">
        <v>18526</v>
      </c>
      <c r="T5142" s="1">
        <v>89603101</v>
      </c>
      <c r="U5142" s="15" t="s">
        <v>1015</v>
      </c>
      <c r="V5142" t="str">
        <f>VLOOKUP(T5142,[1]ОКТМО!$B$6:$D$553,3,0)</f>
        <v>01 Ардатовский район</v>
      </c>
      <c r="W5142" s="20">
        <f t="shared" si="136"/>
        <v>15232.489904761904</v>
      </c>
    </row>
    <row r="5143" spans="1:23" hidden="1">
      <c r="A5143" s="1" t="s">
        <v>18527</v>
      </c>
      <c r="B5143" s="1" t="s">
        <v>22334</v>
      </c>
      <c r="C5143" s="1" t="s">
        <v>22335</v>
      </c>
      <c r="D5143" s="2">
        <v>20600</v>
      </c>
      <c r="E5143" s="2">
        <v>43570</v>
      </c>
      <c r="F5143" s="24" t="s">
        <v>36835</v>
      </c>
      <c r="G5143" s="23">
        <v>1</v>
      </c>
      <c r="H5143" s="5">
        <v>43570</v>
      </c>
      <c r="I5143" s="1" t="s">
        <v>36831</v>
      </c>
      <c r="J5143" s="1" t="s">
        <v>36831</v>
      </c>
      <c r="K5143" s="1" t="s">
        <v>36831</v>
      </c>
      <c r="L5143" s="21"/>
      <c r="M5143" s="1">
        <v>3.0000000000000001E-3</v>
      </c>
      <c r="N5143" s="1" t="s">
        <v>1008</v>
      </c>
      <c r="O5143" s="1" t="s">
        <v>36831</v>
      </c>
      <c r="P5143" s="4">
        <v>13.2</v>
      </c>
      <c r="Q5143" s="14">
        <v>258964.07</v>
      </c>
      <c r="R5143" s="1" t="s">
        <v>23398</v>
      </c>
      <c r="S5143" s="1" t="s">
        <v>18528</v>
      </c>
      <c r="T5143" s="1">
        <v>89603101</v>
      </c>
      <c r="U5143" s="15" t="s">
        <v>1015</v>
      </c>
      <c r="V5143" t="str">
        <f>VLOOKUP(T5143,[1]ОКТМО!$B$6:$D$553,3,0)</f>
        <v>01 Ардатовский район</v>
      </c>
      <c r="W5143" s="20">
        <f t="shared" si="136"/>
        <v>19618.490151515154</v>
      </c>
    </row>
    <row r="5144" spans="1:23" hidden="1">
      <c r="A5144" s="1" t="s">
        <v>18529</v>
      </c>
      <c r="B5144" s="1" t="s">
        <v>18530</v>
      </c>
      <c r="C5144" s="1" t="s">
        <v>18531</v>
      </c>
      <c r="D5144" s="2">
        <v>28926</v>
      </c>
      <c r="E5144" s="2">
        <v>43277</v>
      </c>
      <c r="F5144" s="24" t="s">
        <v>36835</v>
      </c>
      <c r="G5144" s="23">
        <v>1</v>
      </c>
      <c r="H5144" s="5">
        <v>43277</v>
      </c>
      <c r="I5144" s="1" t="s">
        <v>36831</v>
      </c>
      <c r="J5144" s="1" t="s">
        <v>36831</v>
      </c>
      <c r="K5144" s="1" t="s">
        <v>36831</v>
      </c>
      <c r="L5144" s="21">
        <f>(P5144-50)/P5144*(Q5144*M5144)*G5144</f>
        <v>59.114495681818127</v>
      </c>
      <c r="M5144" s="1">
        <v>3.0000000000000001E-3</v>
      </c>
      <c r="N5144" s="1" t="s">
        <v>1008</v>
      </c>
      <c r="O5144" s="1" t="s">
        <v>36831</v>
      </c>
      <c r="P5144" s="4">
        <v>52.8</v>
      </c>
      <c r="Q5144" s="14">
        <v>371576.83</v>
      </c>
      <c r="R5144" s="1" t="s">
        <v>22277</v>
      </c>
      <c r="S5144" s="1" t="s">
        <v>18532</v>
      </c>
      <c r="T5144" s="1">
        <v>89603462</v>
      </c>
      <c r="U5144" s="15" t="s">
        <v>1015</v>
      </c>
      <c r="V5144" t="str">
        <f>VLOOKUP(T5144,[1]ОКТМО!$B$6:$D$553,3,0)</f>
        <v>01 Ардатовский район</v>
      </c>
      <c r="W5144" s="20">
        <f t="shared" si="136"/>
        <v>7037.4399621212124</v>
      </c>
    </row>
    <row r="5145" spans="1:23" hidden="1">
      <c r="A5145" s="1" t="s">
        <v>18533</v>
      </c>
      <c r="B5145" s="1" t="s">
        <v>18534</v>
      </c>
      <c r="C5145" s="1" t="s">
        <v>18535</v>
      </c>
      <c r="D5145" s="2">
        <v>27526</v>
      </c>
      <c r="E5145" s="2">
        <v>42575</v>
      </c>
      <c r="F5145" s="24" t="s">
        <v>36835</v>
      </c>
      <c r="G5145" s="23">
        <v>1</v>
      </c>
      <c r="H5145" s="5">
        <v>42575</v>
      </c>
      <c r="I5145" s="1" t="s">
        <v>36831</v>
      </c>
      <c r="J5145" s="1" t="s">
        <v>36831</v>
      </c>
      <c r="K5145" s="1" t="s">
        <v>36831</v>
      </c>
      <c r="L5145" s="21">
        <f>(P5145-50)/P5145*(Q5145*M5145)*G5145</f>
        <v>1662.8420400000002</v>
      </c>
      <c r="M5145" s="1">
        <v>3.0000000000000001E-3</v>
      </c>
      <c r="N5145" s="1" t="s">
        <v>1008</v>
      </c>
      <c r="O5145" s="1" t="s">
        <v>36831</v>
      </c>
      <c r="P5145" s="3">
        <v>142</v>
      </c>
      <c r="Q5145" s="14">
        <v>855520.18</v>
      </c>
      <c r="R5145" s="1" t="s">
        <v>22222</v>
      </c>
      <c r="S5145" s="1" t="s">
        <v>18536</v>
      </c>
      <c r="T5145" s="1">
        <v>89603416</v>
      </c>
      <c r="U5145" s="15" t="s">
        <v>1015</v>
      </c>
      <c r="V5145" t="str">
        <f>VLOOKUP(T5145,[1]ОКТМО!$B$6:$D$553,3,0)</f>
        <v>01 Ардатовский район</v>
      </c>
      <c r="W5145" s="20">
        <f t="shared" si="136"/>
        <v>6024.79</v>
      </c>
    </row>
    <row r="5146" spans="1:23" hidden="1">
      <c r="A5146" s="1" t="s">
        <v>18537</v>
      </c>
      <c r="B5146" s="1" t="s">
        <v>18538</v>
      </c>
      <c r="C5146" s="1" t="s">
        <v>18539</v>
      </c>
      <c r="D5146" s="2">
        <v>36161</v>
      </c>
      <c r="E5146" s="2">
        <v>42140</v>
      </c>
      <c r="F5146" s="24" t="s">
        <v>36835</v>
      </c>
      <c r="G5146" s="23">
        <v>1</v>
      </c>
      <c r="H5146" s="5">
        <v>42140</v>
      </c>
      <c r="I5146" s="1" t="s">
        <v>36831</v>
      </c>
      <c r="J5146" s="1" t="s">
        <v>36831</v>
      </c>
      <c r="K5146" s="1" t="s">
        <v>36831</v>
      </c>
      <c r="L5146" s="21"/>
      <c r="M5146" s="1">
        <v>3.0000000000000001E-3</v>
      </c>
      <c r="N5146" s="1" t="s">
        <v>1008</v>
      </c>
      <c r="O5146" s="1" t="s">
        <v>36831</v>
      </c>
      <c r="P5146" s="4">
        <v>14.2</v>
      </c>
      <c r="Q5146" s="14">
        <v>64493.7</v>
      </c>
      <c r="R5146" s="1" t="s">
        <v>22235</v>
      </c>
      <c r="S5146" s="1" t="s">
        <v>18540</v>
      </c>
      <c r="T5146" s="1">
        <v>89603428</v>
      </c>
      <c r="U5146" s="15" t="s">
        <v>1015</v>
      </c>
      <c r="V5146" t="str">
        <f>VLOOKUP(T5146,[1]ОКТМО!$B$6:$D$553,3,0)</f>
        <v>01 Ардатовский район</v>
      </c>
      <c r="W5146" s="20">
        <f t="shared" si="136"/>
        <v>4541.8098591549297</v>
      </c>
    </row>
    <row r="5147" spans="1:23" hidden="1">
      <c r="A5147" s="1" t="s">
        <v>18541</v>
      </c>
      <c r="B5147" s="1" t="s">
        <v>18542</v>
      </c>
      <c r="C5147" s="1" t="s">
        <v>18543</v>
      </c>
      <c r="D5147" s="2">
        <v>36161</v>
      </c>
      <c r="E5147" s="2">
        <v>43423</v>
      </c>
      <c r="F5147" s="24" t="s">
        <v>36835</v>
      </c>
      <c r="G5147" s="23">
        <v>1</v>
      </c>
      <c r="H5147" s="5">
        <v>43423</v>
      </c>
      <c r="I5147" s="1" t="s">
        <v>36836</v>
      </c>
      <c r="J5147" s="2">
        <v>41226</v>
      </c>
      <c r="K5147" s="1" t="s">
        <v>36831</v>
      </c>
      <c r="L5147" s="21"/>
      <c r="M5147" s="1">
        <v>3.0000000000000001E-3</v>
      </c>
      <c r="N5147" s="1" t="s">
        <v>1008</v>
      </c>
      <c r="O5147" s="1" t="s">
        <v>36839</v>
      </c>
      <c r="P5147" s="4">
        <v>46.5</v>
      </c>
      <c r="Q5147" s="14">
        <v>278407.59000000003</v>
      </c>
      <c r="R5147" s="1" t="s">
        <v>23417</v>
      </c>
      <c r="S5147" s="1" t="s">
        <v>18544</v>
      </c>
      <c r="T5147" s="1">
        <v>89603404</v>
      </c>
      <c r="U5147" s="15" t="s">
        <v>1015</v>
      </c>
      <c r="V5147" t="str">
        <f>VLOOKUP(T5147,[1]ОКТМО!$B$6:$D$553,3,0)</f>
        <v>01 Ардатовский район</v>
      </c>
      <c r="W5147" s="20">
        <f t="shared" si="136"/>
        <v>5987.26</v>
      </c>
    </row>
    <row r="5148" spans="1:23" hidden="1">
      <c r="A5148" s="1" t="s">
        <v>18545</v>
      </c>
      <c r="B5148" s="1" t="s">
        <v>18546</v>
      </c>
      <c r="C5148" s="1" t="s">
        <v>18547</v>
      </c>
      <c r="D5148" s="2">
        <v>28269</v>
      </c>
      <c r="E5148" s="2">
        <v>43977</v>
      </c>
      <c r="F5148" s="24" t="s">
        <v>36835</v>
      </c>
      <c r="G5148" s="23">
        <v>1</v>
      </c>
      <c r="H5148" s="5">
        <v>43977</v>
      </c>
      <c r="I5148" s="1" t="s">
        <v>36831</v>
      </c>
      <c r="J5148" s="1" t="s">
        <v>36831</v>
      </c>
      <c r="K5148" s="1" t="s">
        <v>36831</v>
      </c>
      <c r="L5148" s="21"/>
      <c r="M5148" s="1">
        <v>3.0000000000000001E-3</v>
      </c>
      <c r="N5148" s="1" t="s">
        <v>1008</v>
      </c>
      <c r="O5148" s="1" t="s">
        <v>36831</v>
      </c>
      <c r="P5148" s="4">
        <v>26.5</v>
      </c>
      <c r="Q5148" s="14">
        <v>170011.28</v>
      </c>
      <c r="R5148" s="1" t="s">
        <v>23394</v>
      </c>
      <c r="S5148" s="1" t="s">
        <v>18548</v>
      </c>
      <c r="T5148" s="1">
        <v>89603416</v>
      </c>
      <c r="U5148" s="15" t="s">
        <v>1015</v>
      </c>
      <c r="V5148" t="str">
        <f>VLOOKUP(T5148,[1]ОКТМО!$B$6:$D$553,3,0)</f>
        <v>01 Ардатовский район</v>
      </c>
      <c r="W5148" s="20">
        <f t="shared" si="136"/>
        <v>6415.5199999999995</v>
      </c>
    </row>
    <row r="5149" spans="1:23" hidden="1">
      <c r="A5149" s="1" t="s">
        <v>18549</v>
      </c>
      <c r="B5149" s="1" t="s">
        <v>30109</v>
      </c>
      <c r="C5149" s="1" t="s">
        <v>18550</v>
      </c>
      <c r="D5149" s="2">
        <v>36161</v>
      </c>
      <c r="E5149" s="2">
        <v>43488</v>
      </c>
      <c r="F5149" s="24" t="s">
        <v>36835</v>
      </c>
      <c r="G5149" s="23">
        <v>1</v>
      </c>
      <c r="H5149" s="5">
        <v>43488</v>
      </c>
      <c r="I5149" s="1" t="s">
        <v>36831</v>
      </c>
      <c r="J5149" s="1" t="s">
        <v>36831</v>
      </c>
      <c r="K5149" s="1" t="s">
        <v>36831</v>
      </c>
      <c r="L5149" s="21"/>
      <c r="M5149" s="1">
        <v>3.0000000000000001E-3</v>
      </c>
      <c r="N5149" s="1" t="s">
        <v>1008</v>
      </c>
      <c r="O5149" s="1" t="s">
        <v>36831</v>
      </c>
      <c r="P5149" s="4">
        <v>49.4</v>
      </c>
      <c r="Q5149" s="14">
        <v>262890.5</v>
      </c>
      <c r="R5149" s="1" t="s">
        <v>23417</v>
      </c>
      <c r="S5149" s="1" t="s">
        <v>18551</v>
      </c>
      <c r="T5149" s="1">
        <v>89603404</v>
      </c>
      <c r="U5149" s="15" t="s">
        <v>1015</v>
      </c>
      <c r="V5149" t="str">
        <f>VLOOKUP(T5149,[1]ОКТМО!$B$6:$D$553,3,0)</f>
        <v>01 Ардатовский район</v>
      </c>
      <c r="W5149" s="20">
        <f t="shared" si="136"/>
        <v>5321.6700404858302</v>
      </c>
    </row>
    <row r="5150" spans="1:23" hidden="1">
      <c r="A5150" s="1" t="s">
        <v>18552</v>
      </c>
      <c r="B5150" s="1" t="s">
        <v>18553</v>
      </c>
      <c r="C5150" s="1" t="s">
        <v>18554</v>
      </c>
      <c r="D5150" s="2">
        <v>36161</v>
      </c>
      <c r="E5150" s="2">
        <v>43337</v>
      </c>
      <c r="F5150" s="24" t="s">
        <v>36835</v>
      </c>
      <c r="G5150" s="23">
        <v>1</v>
      </c>
      <c r="H5150" s="5">
        <v>43337</v>
      </c>
      <c r="I5150" s="1" t="s">
        <v>36831</v>
      </c>
      <c r="J5150" s="1" t="s">
        <v>36831</v>
      </c>
      <c r="K5150" s="1" t="s">
        <v>36831</v>
      </c>
      <c r="L5150" s="21"/>
      <c r="M5150" s="1">
        <v>3.0000000000000001E-3</v>
      </c>
      <c r="N5150" s="1" t="s">
        <v>1008</v>
      </c>
      <c r="O5150" s="1" t="s">
        <v>36831</v>
      </c>
      <c r="P5150" s="4">
        <v>48.8</v>
      </c>
      <c r="Q5150" s="14">
        <v>223772.4</v>
      </c>
      <c r="R5150" s="1" t="s">
        <v>22428</v>
      </c>
      <c r="S5150" s="1" t="s">
        <v>18555</v>
      </c>
      <c r="T5150" s="1">
        <v>89603460</v>
      </c>
      <c r="U5150" s="15" t="s">
        <v>1015</v>
      </c>
      <c r="V5150" t="str">
        <f>VLOOKUP(T5150,[1]ОКТМО!$B$6:$D$553,3,0)</f>
        <v>01 Ардатовский район</v>
      </c>
      <c r="W5150" s="20">
        <f t="shared" si="136"/>
        <v>4585.5</v>
      </c>
    </row>
    <row r="5151" spans="1:23" hidden="1">
      <c r="A5151" s="1" t="s">
        <v>18556</v>
      </c>
      <c r="B5151" s="1" t="s">
        <v>18557</v>
      </c>
      <c r="C5151" s="1" t="s">
        <v>18558</v>
      </c>
      <c r="D5151" s="2">
        <v>36161</v>
      </c>
      <c r="E5151" s="2">
        <v>42824</v>
      </c>
      <c r="F5151" s="24" t="s">
        <v>36835</v>
      </c>
      <c r="G5151" s="23">
        <v>1</v>
      </c>
      <c r="H5151" s="5">
        <v>42824</v>
      </c>
      <c r="I5151" s="1" t="s">
        <v>36831</v>
      </c>
      <c r="J5151" s="1" t="s">
        <v>36831</v>
      </c>
      <c r="K5151" s="1" t="s">
        <v>36831</v>
      </c>
      <c r="L5151" s="21">
        <f>(P5151-50)/P5151*(Q5151*M5151)*G5151</f>
        <v>197.7775846439628</v>
      </c>
      <c r="M5151" s="1">
        <v>3.0000000000000001E-3</v>
      </c>
      <c r="N5151" s="1" t="s">
        <v>1008</v>
      </c>
      <c r="O5151" s="1" t="s">
        <v>36831</v>
      </c>
      <c r="P5151" s="4">
        <v>64.599999999999994</v>
      </c>
      <c r="Q5151" s="14">
        <v>291699.36</v>
      </c>
      <c r="R5151" s="1" t="s">
        <v>22235</v>
      </c>
      <c r="S5151" s="1" t="s">
        <v>18559</v>
      </c>
      <c r="T5151" s="1">
        <v>89603428</v>
      </c>
      <c r="U5151" s="15" t="s">
        <v>1015</v>
      </c>
      <c r="V5151" t="str">
        <f>VLOOKUP(T5151,[1]ОКТМО!$B$6:$D$553,3,0)</f>
        <v>01 Ардатовский район</v>
      </c>
      <c r="W5151" s="20">
        <f t="shared" si="136"/>
        <v>4515.4699690402476</v>
      </c>
    </row>
    <row r="5152" spans="1:23" hidden="1">
      <c r="A5152" s="1" t="s">
        <v>18560</v>
      </c>
      <c r="B5152" s="1" t="s">
        <v>18561</v>
      </c>
      <c r="C5152" s="1" t="s">
        <v>18562</v>
      </c>
      <c r="D5152" s="2">
        <v>36161</v>
      </c>
      <c r="E5152" s="2">
        <v>42022</v>
      </c>
      <c r="F5152" s="24" t="s">
        <v>36835</v>
      </c>
      <c r="G5152" s="23">
        <v>1</v>
      </c>
      <c r="H5152" s="5">
        <v>42022</v>
      </c>
      <c r="I5152" s="1" t="s">
        <v>36831</v>
      </c>
      <c r="J5152" s="1" t="s">
        <v>36831</v>
      </c>
      <c r="K5152" s="1" t="s">
        <v>36831</v>
      </c>
      <c r="L5152" s="21"/>
      <c r="M5152" s="1">
        <v>3.0000000000000001E-3</v>
      </c>
      <c r="N5152" s="1" t="s">
        <v>1008</v>
      </c>
      <c r="O5152" s="1" t="s">
        <v>36831</v>
      </c>
      <c r="P5152" s="4">
        <v>14.3</v>
      </c>
      <c r="Q5152" s="14">
        <v>73387.460000000006</v>
      </c>
      <c r="R5152" s="1" t="s">
        <v>19363</v>
      </c>
      <c r="S5152" s="1" t="s">
        <v>18563</v>
      </c>
      <c r="T5152" s="1">
        <v>89603428</v>
      </c>
      <c r="U5152" s="15" t="s">
        <v>1015</v>
      </c>
      <c r="V5152" t="str">
        <f>VLOOKUP(T5152,[1]ОКТМО!$B$6:$D$553,3,0)</f>
        <v>01 Ардатовский район</v>
      </c>
      <c r="W5152" s="20">
        <f t="shared" si="136"/>
        <v>5131.9902097902104</v>
      </c>
    </row>
    <row r="5153" spans="1:23" hidden="1">
      <c r="A5153" s="1" t="s">
        <v>18564</v>
      </c>
      <c r="B5153" s="1" t="s">
        <v>18565</v>
      </c>
      <c r="C5153" s="1" t="s">
        <v>18566</v>
      </c>
      <c r="D5153" s="2">
        <v>36161</v>
      </c>
      <c r="E5153" s="2">
        <v>42174</v>
      </c>
      <c r="F5153" s="24" t="s">
        <v>36835</v>
      </c>
      <c r="G5153" s="23">
        <v>1</v>
      </c>
      <c r="H5153" s="5">
        <v>42174</v>
      </c>
      <c r="I5153" s="1" t="s">
        <v>36831</v>
      </c>
      <c r="J5153" s="1" t="s">
        <v>36831</v>
      </c>
      <c r="K5153" s="1" t="s">
        <v>36831</v>
      </c>
      <c r="L5153" s="21"/>
      <c r="M5153" s="1">
        <v>3.0000000000000001E-3</v>
      </c>
      <c r="N5153" s="1" t="s">
        <v>1008</v>
      </c>
      <c r="O5153" s="1" t="s">
        <v>36831</v>
      </c>
      <c r="P5153" s="3">
        <v>46</v>
      </c>
      <c r="Q5153" s="14">
        <v>230765.9</v>
      </c>
      <c r="R5153" s="1" t="s">
        <v>22236</v>
      </c>
      <c r="S5153" s="1" t="s">
        <v>18567</v>
      </c>
      <c r="T5153" s="1">
        <v>89603428</v>
      </c>
      <c r="U5153" s="15" t="s">
        <v>1015</v>
      </c>
      <c r="V5153" t="str">
        <f>VLOOKUP(T5153,[1]ОКТМО!$B$6:$D$553,3,0)</f>
        <v>01 Ардатовский район</v>
      </c>
      <c r="W5153" s="20">
        <f t="shared" si="136"/>
        <v>5016.6499999999996</v>
      </c>
    </row>
    <row r="5154" spans="1:23" hidden="1">
      <c r="A5154" s="1" t="s">
        <v>18568</v>
      </c>
      <c r="B5154" s="1" t="s">
        <v>18569</v>
      </c>
      <c r="C5154" s="1" t="s">
        <v>18570</v>
      </c>
      <c r="D5154" s="2">
        <v>36161</v>
      </c>
      <c r="E5154" s="2">
        <v>42210</v>
      </c>
      <c r="F5154" s="24" t="s">
        <v>36835</v>
      </c>
      <c r="G5154" s="23">
        <v>1</v>
      </c>
      <c r="H5154" s="5">
        <v>42210</v>
      </c>
      <c r="I5154" s="1" t="s">
        <v>36831</v>
      </c>
      <c r="J5154" s="2">
        <v>41088</v>
      </c>
      <c r="K5154" s="1" t="s">
        <v>36831</v>
      </c>
      <c r="L5154" s="21"/>
      <c r="M5154" s="1">
        <v>3.0000000000000001E-3</v>
      </c>
      <c r="N5154" s="1" t="s">
        <v>1008</v>
      </c>
      <c r="O5154" s="1" t="s">
        <v>36837</v>
      </c>
      <c r="P5154" s="4">
        <v>18.8</v>
      </c>
      <c r="Q5154" s="14">
        <v>115517.16</v>
      </c>
      <c r="R5154" s="1" t="s">
        <v>22394</v>
      </c>
      <c r="S5154" s="1" t="s">
        <v>18571</v>
      </c>
      <c r="T5154" s="1">
        <v>89603468</v>
      </c>
      <c r="U5154" s="15" t="s">
        <v>1015</v>
      </c>
      <c r="V5154" t="str">
        <f>VLOOKUP(T5154,[1]ОКТМО!$B$6:$D$553,3,0)</f>
        <v>01 Ардатовский район</v>
      </c>
      <c r="W5154" s="20">
        <f t="shared" si="136"/>
        <v>6144.5297872340425</v>
      </c>
    </row>
    <row r="5155" spans="1:23" hidden="1">
      <c r="A5155" s="1" t="s">
        <v>18572</v>
      </c>
      <c r="B5155" s="1" t="s">
        <v>18573</v>
      </c>
      <c r="C5155" s="1" t="s">
        <v>18574</v>
      </c>
      <c r="D5155" s="2">
        <v>36161</v>
      </c>
      <c r="E5155" s="2">
        <v>43797</v>
      </c>
      <c r="F5155" s="24" t="s">
        <v>36835</v>
      </c>
      <c r="G5155" s="23">
        <v>1</v>
      </c>
      <c r="H5155" s="5">
        <v>43797</v>
      </c>
      <c r="I5155" s="1" t="s">
        <v>36836</v>
      </c>
      <c r="J5155" s="2">
        <v>41088</v>
      </c>
      <c r="K5155" s="1" t="s">
        <v>36831</v>
      </c>
      <c r="L5155" s="21">
        <f>(P5155-50)/P5155*(Q5155*M5155)*G5155</f>
        <v>14.452289999999977</v>
      </c>
      <c r="M5155" s="1">
        <v>3.0000000000000001E-3</v>
      </c>
      <c r="N5155" s="1" t="s">
        <v>1008</v>
      </c>
      <c r="O5155" s="1" t="s">
        <v>36839</v>
      </c>
      <c r="P5155" s="4">
        <v>50.9</v>
      </c>
      <c r="Q5155" s="14">
        <v>272452.43</v>
      </c>
      <c r="R5155" s="1" t="s">
        <v>23417</v>
      </c>
      <c r="S5155" s="1" t="s">
        <v>18575</v>
      </c>
      <c r="T5155" s="1">
        <v>89603404</v>
      </c>
      <c r="U5155" s="15" t="s">
        <v>1015</v>
      </c>
      <c r="V5155" t="str">
        <f>VLOOKUP(T5155,[1]ОКТМО!$B$6:$D$553,3,0)</f>
        <v>01 Ардатовский район</v>
      </c>
      <c r="W5155" s="20">
        <f t="shared" si="136"/>
        <v>5352.7</v>
      </c>
    </row>
    <row r="5156" spans="1:23" hidden="1">
      <c r="A5156" s="1" t="s">
        <v>18576</v>
      </c>
      <c r="B5156" s="1" t="s">
        <v>18577</v>
      </c>
      <c r="C5156" s="1" t="s">
        <v>18578</v>
      </c>
      <c r="D5156" s="2">
        <v>36161</v>
      </c>
      <c r="E5156" s="2">
        <v>43320</v>
      </c>
      <c r="F5156" s="24" t="s">
        <v>36835</v>
      </c>
      <c r="G5156" s="23">
        <v>1</v>
      </c>
      <c r="H5156" s="5">
        <v>43320</v>
      </c>
      <c r="I5156" s="1" t="s">
        <v>36831</v>
      </c>
      <c r="J5156" s="1" t="s">
        <v>36831</v>
      </c>
      <c r="K5156" s="1" t="s">
        <v>36831</v>
      </c>
      <c r="L5156" s="21"/>
      <c r="M5156" s="1">
        <v>3.0000000000000001E-3</v>
      </c>
      <c r="N5156" s="1" t="s">
        <v>1008</v>
      </c>
      <c r="O5156" s="1" t="s">
        <v>36831</v>
      </c>
      <c r="P5156" s="4">
        <v>38.9</v>
      </c>
      <c r="Q5156" s="14">
        <v>566526.37</v>
      </c>
      <c r="R5156" s="1" t="s">
        <v>23393</v>
      </c>
      <c r="S5156" s="1" t="s">
        <v>18579</v>
      </c>
      <c r="T5156" s="1">
        <v>89603155</v>
      </c>
      <c r="U5156" s="15" t="s">
        <v>1015</v>
      </c>
      <c r="V5156" t="str">
        <f>VLOOKUP(T5156,[1]ОКТМО!$B$6:$D$553,3,0)</f>
        <v>01 Ардатовский район</v>
      </c>
      <c r="W5156" s="20">
        <f t="shared" si="136"/>
        <v>14563.659897172236</v>
      </c>
    </row>
    <row r="5157" spans="1:23" hidden="1">
      <c r="A5157" s="1" t="s">
        <v>18580</v>
      </c>
      <c r="B5157" s="1" t="s">
        <v>18581</v>
      </c>
      <c r="C5157" s="1" t="s">
        <v>18582</v>
      </c>
      <c r="D5157" s="2">
        <v>29587</v>
      </c>
      <c r="E5157" s="2">
        <v>43423</v>
      </c>
      <c r="F5157" s="24" t="s">
        <v>36835</v>
      </c>
      <c r="G5157" s="23">
        <v>1</v>
      </c>
      <c r="H5157" s="5">
        <v>43423</v>
      </c>
      <c r="I5157" s="1" t="s">
        <v>36831</v>
      </c>
      <c r="J5157" s="1" t="s">
        <v>36831</v>
      </c>
      <c r="K5157" s="1" t="s">
        <v>36831</v>
      </c>
      <c r="L5157" s="21"/>
      <c r="M5157" s="1">
        <v>3.0000000000000001E-3</v>
      </c>
      <c r="N5157" s="1" t="s">
        <v>1008</v>
      </c>
      <c r="O5157" s="1" t="s">
        <v>36831</v>
      </c>
      <c r="P5157" s="4">
        <v>37.9</v>
      </c>
      <c r="Q5157" s="14">
        <v>306441.59000000003</v>
      </c>
      <c r="R5157" s="1" t="s">
        <v>22068</v>
      </c>
      <c r="S5157" s="1" t="s">
        <v>18583</v>
      </c>
      <c r="T5157" s="1">
        <v>89607444</v>
      </c>
      <c r="U5157" s="15" t="s">
        <v>1015</v>
      </c>
      <c r="V5157" t="str">
        <f>VLOOKUP(T5157,[1]ОКТМО!$B$6:$D$553,3,0)</f>
        <v xml:space="preserve">03 Атяшевский район </v>
      </c>
      <c r="W5157" s="20">
        <f t="shared" si="136"/>
        <v>8085.5300791556738</v>
      </c>
    </row>
    <row r="5158" spans="1:23" hidden="1">
      <c r="A5158" s="1" t="s">
        <v>18584</v>
      </c>
      <c r="B5158" s="1" t="s">
        <v>18585</v>
      </c>
      <c r="C5158" s="1" t="s">
        <v>18586</v>
      </c>
      <c r="D5158" s="2">
        <v>35796</v>
      </c>
      <c r="E5158" s="2">
        <v>43633</v>
      </c>
      <c r="F5158" s="24" t="s">
        <v>36835</v>
      </c>
      <c r="G5158" s="23">
        <v>1</v>
      </c>
      <c r="H5158" s="5">
        <v>43633</v>
      </c>
      <c r="I5158" s="1" t="s">
        <v>36836</v>
      </c>
      <c r="J5158" s="1" t="s">
        <v>36831</v>
      </c>
      <c r="K5158" s="1" t="s">
        <v>36831</v>
      </c>
      <c r="L5158" s="21">
        <f>(P5158-50)/P5158*(Q5158*M5158)*G5158</f>
        <v>365.2047</v>
      </c>
      <c r="M5158" s="1">
        <v>3.0000000000000001E-3</v>
      </c>
      <c r="N5158" s="1" t="s">
        <v>1008</v>
      </c>
      <c r="O5158" s="1" t="s">
        <v>36837</v>
      </c>
      <c r="P5158" s="3">
        <v>71</v>
      </c>
      <c r="Q5158" s="14">
        <v>411579.9</v>
      </c>
      <c r="R5158" s="1" t="s">
        <v>22088</v>
      </c>
      <c r="S5158" s="1" t="s">
        <v>18587</v>
      </c>
      <c r="T5158" s="1">
        <v>89607440</v>
      </c>
      <c r="U5158" s="15" t="s">
        <v>1015</v>
      </c>
      <c r="V5158" t="str">
        <f>VLOOKUP(T5158,[1]ОКТМО!$B$6:$D$553,3,0)</f>
        <v xml:space="preserve">03 Атяшевский район </v>
      </c>
      <c r="W5158" s="20">
        <f t="shared" si="136"/>
        <v>5796.9000000000005</v>
      </c>
    </row>
    <row r="5159" spans="1:23" hidden="1">
      <c r="A5159" s="1" t="s">
        <v>18588</v>
      </c>
      <c r="B5159" s="1" t="s">
        <v>18589</v>
      </c>
      <c r="C5159" s="1" t="s">
        <v>18590</v>
      </c>
      <c r="D5159" s="2">
        <v>36161</v>
      </c>
      <c r="E5159" s="2">
        <v>42793</v>
      </c>
      <c r="F5159" s="24" t="s">
        <v>36835</v>
      </c>
      <c r="G5159" s="23">
        <v>1</v>
      </c>
      <c r="H5159" s="5">
        <v>42793</v>
      </c>
      <c r="I5159" s="1" t="s">
        <v>36831</v>
      </c>
      <c r="J5159" s="1" t="s">
        <v>36831</v>
      </c>
      <c r="K5159" s="1" t="s">
        <v>36831</v>
      </c>
      <c r="L5159" s="21"/>
      <c r="M5159" s="1">
        <v>3.0000000000000001E-3</v>
      </c>
      <c r="N5159" s="1" t="s">
        <v>1008</v>
      </c>
      <c r="O5159" s="1" t="s">
        <v>36831</v>
      </c>
      <c r="P5159" s="4">
        <v>35.5</v>
      </c>
      <c r="Q5159" s="14">
        <v>194931.21</v>
      </c>
      <c r="R5159" s="1" t="s">
        <v>23417</v>
      </c>
      <c r="S5159" s="1" t="s">
        <v>18591</v>
      </c>
      <c r="T5159" s="1">
        <v>89603404</v>
      </c>
      <c r="U5159" s="15" t="s">
        <v>1015</v>
      </c>
      <c r="V5159" t="str">
        <f>VLOOKUP(T5159,[1]ОКТМО!$B$6:$D$553,3,0)</f>
        <v>01 Ардатовский район</v>
      </c>
      <c r="W5159" s="20">
        <f t="shared" si="136"/>
        <v>5491.0199999999995</v>
      </c>
    </row>
    <row r="5160" spans="1:23" hidden="1">
      <c r="A5160" s="1" t="s">
        <v>18592</v>
      </c>
      <c r="B5160" s="1" t="s">
        <v>21768</v>
      </c>
      <c r="C5160" s="1" t="s">
        <v>22645</v>
      </c>
      <c r="D5160" s="2">
        <v>35065</v>
      </c>
      <c r="E5160" s="2">
        <v>43207</v>
      </c>
      <c r="F5160" s="24" t="s">
        <v>36835</v>
      </c>
      <c r="G5160" s="23">
        <v>1</v>
      </c>
      <c r="H5160" s="5">
        <v>43207</v>
      </c>
      <c r="I5160" s="1" t="s">
        <v>36836</v>
      </c>
      <c r="J5160" s="1" t="s">
        <v>36831</v>
      </c>
      <c r="K5160" s="1" t="s">
        <v>36831</v>
      </c>
      <c r="L5160" s="21">
        <f>(P5160-50)/P5160*(Q5160*M5160)*G5160</f>
        <v>1904.7900023382695</v>
      </c>
      <c r="M5160" s="1">
        <v>3.0000000000000001E-3</v>
      </c>
      <c r="N5160" s="1" t="s">
        <v>1008</v>
      </c>
      <c r="O5160" s="1" t="s">
        <v>36831</v>
      </c>
      <c r="P5160" s="4">
        <v>128.30000000000001</v>
      </c>
      <c r="Q5160" s="14">
        <v>1040377</v>
      </c>
      <c r="R5160" s="1" t="s">
        <v>23397</v>
      </c>
      <c r="S5160" s="1" t="s">
        <v>18593</v>
      </c>
      <c r="T5160" s="1">
        <v>89610405</v>
      </c>
      <c r="U5160" s="15" t="s">
        <v>1015</v>
      </c>
      <c r="V5160" t="str">
        <f>VLOOKUP(T5160,[1]ОКТМО!$B$6:$D$553,3,0)</f>
        <v xml:space="preserve">04 Б.Березниковский район </v>
      </c>
      <c r="W5160" s="20">
        <f t="shared" si="136"/>
        <v>8108.9399844115351</v>
      </c>
    </row>
    <row r="5161" spans="1:23" hidden="1">
      <c r="A5161" s="1" t="s">
        <v>18594</v>
      </c>
      <c r="B5161" s="1" t="s">
        <v>18595</v>
      </c>
      <c r="C5161" s="1" t="s">
        <v>18596</v>
      </c>
      <c r="D5161" s="2">
        <v>32874</v>
      </c>
      <c r="E5161" s="2">
        <v>41933</v>
      </c>
      <c r="F5161" s="24" t="s">
        <v>36835</v>
      </c>
      <c r="G5161" s="23">
        <v>1</v>
      </c>
      <c r="H5161" s="5">
        <v>41933</v>
      </c>
      <c r="I5161" s="1" t="s">
        <v>36831</v>
      </c>
      <c r="J5161" s="1" t="s">
        <v>36831</v>
      </c>
      <c r="K5161" s="1" t="s">
        <v>36831</v>
      </c>
      <c r="L5161" s="21">
        <f>(P5161-50)/P5161*(Q5161*M5161)*G5161</f>
        <v>238.01966524564187</v>
      </c>
      <c r="M5161" s="1">
        <v>3.0000000000000001E-3</v>
      </c>
      <c r="N5161" s="1" t="s">
        <v>1008</v>
      </c>
      <c r="O5161" s="1" t="s">
        <v>36837</v>
      </c>
      <c r="P5161" s="4">
        <v>63.1</v>
      </c>
      <c r="Q5161" s="14">
        <v>382163.89</v>
      </c>
      <c r="R5161" s="1" t="s">
        <v>23402</v>
      </c>
      <c r="S5161" s="1" t="s">
        <v>18597</v>
      </c>
      <c r="T5161" s="1">
        <v>89607444</v>
      </c>
      <c r="U5161" s="15" t="s">
        <v>1015</v>
      </c>
      <c r="V5161" t="str">
        <f>VLOOKUP(T5161,[1]ОКТМО!$B$6:$D$553,3,0)</f>
        <v xml:space="preserve">03 Атяшевский район </v>
      </c>
      <c r="W5161" s="20">
        <f t="shared" si="136"/>
        <v>6056.4800316957208</v>
      </c>
    </row>
    <row r="5162" spans="1:23" hidden="1">
      <c r="A5162" s="1" t="s">
        <v>18598</v>
      </c>
      <c r="B5162" s="1" t="s">
        <v>27437</v>
      </c>
      <c r="C5162" s="1" t="s">
        <v>18599</v>
      </c>
      <c r="D5162" s="2">
        <v>36161</v>
      </c>
      <c r="E5162" s="2">
        <v>41834</v>
      </c>
      <c r="F5162" s="24" t="s">
        <v>36835</v>
      </c>
      <c r="G5162" s="23">
        <v>1</v>
      </c>
      <c r="H5162" s="5">
        <v>41834</v>
      </c>
      <c r="I5162" s="1" t="s">
        <v>36836</v>
      </c>
      <c r="J5162" s="1" t="s">
        <v>36831</v>
      </c>
      <c r="K5162" s="1" t="s">
        <v>36831</v>
      </c>
      <c r="L5162" s="21">
        <f>(P5162-50)/P5162*(Q5162*M5162)*G5162</f>
        <v>73.439045494505507</v>
      </c>
      <c r="M5162" s="1">
        <v>3.0000000000000001E-3</v>
      </c>
      <c r="N5162" s="1" t="s">
        <v>1008</v>
      </c>
      <c r="O5162" s="1" t="s">
        <v>36831</v>
      </c>
      <c r="P5162" s="4">
        <v>54.6</v>
      </c>
      <c r="Q5162" s="14">
        <v>290563.18</v>
      </c>
      <c r="R5162" s="1" t="s">
        <v>23417</v>
      </c>
      <c r="S5162" s="1" t="s">
        <v>18600</v>
      </c>
      <c r="T5162" s="1">
        <v>89603404</v>
      </c>
      <c r="U5162" s="15" t="s">
        <v>1015</v>
      </c>
      <c r="V5162" t="str">
        <f>VLOOKUP(T5162,[1]ОКТМО!$B$6:$D$553,3,0)</f>
        <v>01 Ардатовский район</v>
      </c>
      <c r="W5162" s="20">
        <f t="shared" si="136"/>
        <v>5321.6699633699627</v>
      </c>
    </row>
    <row r="5163" spans="1:23" hidden="1">
      <c r="A5163" s="1" t="s">
        <v>18601</v>
      </c>
      <c r="B5163" s="1" t="s">
        <v>18602</v>
      </c>
      <c r="C5163" s="1" t="s">
        <v>18603</v>
      </c>
      <c r="D5163" s="2">
        <v>35065</v>
      </c>
      <c r="E5163" s="2">
        <v>43449</v>
      </c>
      <c r="F5163" s="24" t="s">
        <v>36835</v>
      </c>
      <c r="G5163" s="23">
        <v>1</v>
      </c>
      <c r="H5163" s="5">
        <v>43449</v>
      </c>
      <c r="I5163" s="1" t="s">
        <v>36836</v>
      </c>
      <c r="J5163" s="1" t="s">
        <v>36831</v>
      </c>
      <c r="K5163" s="1" t="s">
        <v>36831</v>
      </c>
      <c r="L5163" s="21"/>
      <c r="M5163" s="1">
        <v>3.0000000000000001E-3</v>
      </c>
      <c r="N5163" s="1" t="s">
        <v>1008</v>
      </c>
      <c r="O5163" s="1" t="s">
        <v>36831</v>
      </c>
      <c r="P5163" s="4">
        <v>35.1</v>
      </c>
      <c r="Q5163" s="14">
        <v>204626.33</v>
      </c>
      <c r="R5163" s="1" t="s">
        <v>21962</v>
      </c>
      <c r="S5163" s="1" t="s">
        <v>18604</v>
      </c>
      <c r="T5163" s="1">
        <v>89616432</v>
      </c>
      <c r="U5163" s="15" t="s">
        <v>1015</v>
      </c>
      <c r="V5163" t="str">
        <f>VLOOKUP(T5163,[1]ОКТМО!$B$6:$D$553,3,0)</f>
        <v xml:space="preserve">06 Дубенский район </v>
      </c>
      <c r="W5163" s="20">
        <f t="shared" si="136"/>
        <v>5829.8099715099706</v>
      </c>
    </row>
    <row r="5164" spans="1:23" hidden="1">
      <c r="A5164" s="1" t="s">
        <v>18605</v>
      </c>
      <c r="B5164" s="1" t="s">
        <v>23433</v>
      </c>
      <c r="C5164" s="1" t="s">
        <v>23434</v>
      </c>
      <c r="D5164" s="2">
        <v>39902</v>
      </c>
      <c r="E5164" s="2">
        <v>43568</v>
      </c>
      <c r="F5164" s="24" t="s">
        <v>36835</v>
      </c>
      <c r="G5164" s="23">
        <v>1</v>
      </c>
      <c r="H5164" s="5">
        <v>43568</v>
      </c>
      <c r="I5164" s="1" t="s">
        <v>36836</v>
      </c>
      <c r="J5164" s="1" t="s">
        <v>36831</v>
      </c>
      <c r="K5164" s="1" t="s">
        <v>18606</v>
      </c>
      <c r="L5164" s="21">
        <f>(Q5164*M5164)*G5164</f>
        <v>55.393380000000001</v>
      </c>
      <c r="M5164" s="1">
        <v>3.0000000000000001E-3</v>
      </c>
      <c r="N5164" s="1" t="s">
        <v>8283</v>
      </c>
      <c r="O5164" s="1" t="s">
        <v>36831</v>
      </c>
      <c r="P5164" s="4">
        <v>8.6</v>
      </c>
      <c r="Q5164" s="14">
        <v>18464.46</v>
      </c>
      <c r="R5164" s="1" t="s">
        <v>23400</v>
      </c>
      <c r="S5164" s="1" t="s">
        <v>18607</v>
      </c>
      <c r="T5164" s="1">
        <v>89657155</v>
      </c>
      <c r="U5164" s="15" t="s">
        <v>1015</v>
      </c>
      <c r="V5164" t="str">
        <f>VLOOKUP(T5164,[1]ОКТМО!$B$6:$D$553,3,0)</f>
        <v xml:space="preserve">20 Чамзинский район </v>
      </c>
      <c r="W5164" s="20">
        <f t="shared" si="136"/>
        <v>2147.0302325581397</v>
      </c>
    </row>
    <row r="5165" spans="1:23" hidden="1">
      <c r="A5165" s="1" t="s">
        <v>18608</v>
      </c>
      <c r="B5165" s="1" t="s">
        <v>19994</v>
      </c>
      <c r="C5165" s="1" t="s">
        <v>19995</v>
      </c>
      <c r="D5165" s="2">
        <v>40731</v>
      </c>
      <c r="E5165" s="2">
        <v>42804</v>
      </c>
      <c r="F5165" s="24" t="s">
        <v>36835</v>
      </c>
      <c r="G5165" s="23">
        <v>1</v>
      </c>
      <c r="H5165" s="5">
        <v>42804</v>
      </c>
      <c r="I5165" s="1" t="s">
        <v>36836</v>
      </c>
      <c r="J5165" s="2">
        <v>41088</v>
      </c>
      <c r="K5165" s="1" t="s">
        <v>18609</v>
      </c>
      <c r="L5165" s="21"/>
      <c r="M5165" s="1">
        <v>3.0000000000000001E-3</v>
      </c>
      <c r="N5165" s="1" t="s">
        <v>1008</v>
      </c>
      <c r="O5165" s="1" t="s">
        <v>36837</v>
      </c>
      <c r="P5165" s="4">
        <v>36.4</v>
      </c>
      <c r="Q5165" s="14">
        <v>251989.19</v>
      </c>
      <c r="R5165" s="1" t="s">
        <v>23526</v>
      </c>
      <c r="S5165" s="1" t="s">
        <v>18610</v>
      </c>
      <c r="T5165" s="1">
        <v>89657453</v>
      </c>
      <c r="U5165" s="15" t="s">
        <v>1015</v>
      </c>
      <c r="V5165" t="str">
        <f>VLOOKUP(T5165,[1]ОКТМО!$B$6:$D$553,3,0)</f>
        <v xml:space="preserve">20 Чамзинский район </v>
      </c>
      <c r="W5165" s="20">
        <f t="shared" si="136"/>
        <v>6922.7799450549455</v>
      </c>
    </row>
    <row r="5166" spans="1:23" hidden="1">
      <c r="A5166" s="1" t="s">
        <v>18611</v>
      </c>
      <c r="B5166" s="1" t="s">
        <v>18612</v>
      </c>
      <c r="C5166" s="1" t="s">
        <v>18613</v>
      </c>
      <c r="D5166" s="2">
        <v>40592</v>
      </c>
      <c r="E5166" s="2">
        <v>41593</v>
      </c>
      <c r="F5166" s="24" t="s">
        <v>36832</v>
      </c>
      <c r="G5166" s="23">
        <v>0.5</v>
      </c>
      <c r="H5166" s="5">
        <v>41593</v>
      </c>
      <c r="I5166" s="1" t="s">
        <v>36833</v>
      </c>
      <c r="J5166" s="2">
        <v>41090</v>
      </c>
      <c r="K5166" s="1" t="s">
        <v>18614</v>
      </c>
      <c r="L5166" s="21">
        <f>(Q5166*M5166)*G5166</f>
        <v>93.360299999999995</v>
      </c>
      <c r="M5166" s="1">
        <v>3.0000000000000001E-3</v>
      </c>
      <c r="N5166" s="1" t="s">
        <v>8283</v>
      </c>
      <c r="O5166" s="1" t="s">
        <v>36831</v>
      </c>
      <c r="P5166" s="4">
        <v>20.399999999999999</v>
      </c>
      <c r="Q5166" s="14">
        <v>62240.2</v>
      </c>
      <c r="R5166" s="1" t="s">
        <v>23415</v>
      </c>
      <c r="S5166" s="1" t="s">
        <v>18615</v>
      </c>
      <c r="T5166" s="1">
        <v>89657151</v>
      </c>
      <c r="U5166" s="15" t="s">
        <v>1015</v>
      </c>
      <c r="V5166" t="str">
        <f>VLOOKUP(T5166,[1]ОКТМО!$B$6:$D$553,3,0)</f>
        <v xml:space="preserve">20 Чамзинский район </v>
      </c>
      <c r="W5166" s="20">
        <f t="shared" si="136"/>
        <v>3050.9901960784314</v>
      </c>
    </row>
    <row r="5167" spans="1:23" hidden="1">
      <c r="A5167" s="1" t="s">
        <v>18616</v>
      </c>
      <c r="B5167" s="1" t="s">
        <v>23619</v>
      </c>
      <c r="C5167" s="1" t="s">
        <v>23620</v>
      </c>
      <c r="D5167" s="2">
        <v>41240</v>
      </c>
      <c r="E5167" s="2">
        <v>41903</v>
      </c>
      <c r="F5167" s="24" t="s">
        <v>36835</v>
      </c>
      <c r="G5167" s="23">
        <v>1</v>
      </c>
      <c r="H5167" s="5">
        <v>41903</v>
      </c>
      <c r="I5167" s="1" t="s">
        <v>36836</v>
      </c>
      <c r="J5167" s="1" t="s">
        <v>36831</v>
      </c>
      <c r="K5167" s="1" t="s">
        <v>18617</v>
      </c>
      <c r="L5167" s="21">
        <f>(Q5167*M5167)*G5167</f>
        <v>738.75504000000001</v>
      </c>
      <c r="M5167" s="1">
        <v>3.0000000000000001E-3</v>
      </c>
      <c r="N5167" s="1" t="s">
        <v>8283</v>
      </c>
      <c r="O5167" s="1" t="s">
        <v>37581</v>
      </c>
      <c r="P5167" s="4">
        <v>34.5</v>
      </c>
      <c r="Q5167" s="14">
        <v>246251.68</v>
      </c>
      <c r="R5167" s="1" t="s">
        <v>23415</v>
      </c>
      <c r="S5167" s="1" t="s">
        <v>18618</v>
      </c>
      <c r="T5167" s="1">
        <v>89657151</v>
      </c>
      <c r="U5167" s="15" t="s">
        <v>1015</v>
      </c>
      <c r="V5167" t="str">
        <f>VLOOKUP(T5167,[1]ОКТМО!$B$6:$D$553,3,0)</f>
        <v xml:space="preserve">20 Чамзинский район </v>
      </c>
      <c r="W5167" s="20">
        <f t="shared" si="136"/>
        <v>7137.7298550724636</v>
      </c>
    </row>
    <row r="5168" spans="1:23" hidden="1">
      <c r="A5168" s="1" t="s">
        <v>18619</v>
      </c>
      <c r="B5168" s="1" t="s">
        <v>35639</v>
      </c>
      <c r="C5168" s="1" t="s">
        <v>35640</v>
      </c>
      <c r="D5168" s="2">
        <v>43419</v>
      </c>
      <c r="E5168" s="2">
        <v>43822</v>
      </c>
      <c r="F5168" s="24" t="s">
        <v>36835</v>
      </c>
      <c r="G5168" s="23">
        <v>1</v>
      </c>
      <c r="H5168" s="5">
        <v>43822</v>
      </c>
      <c r="I5168" s="1" t="s">
        <v>36836</v>
      </c>
      <c r="J5168" s="2">
        <v>41526</v>
      </c>
      <c r="K5168" s="1" t="s">
        <v>36831</v>
      </c>
      <c r="L5168" s="21">
        <f>(P5168-20)/P5168*(Q5168*M5168)*G5168</f>
        <v>460.60495999999995</v>
      </c>
      <c r="M5168" s="7">
        <v>1E-3</v>
      </c>
      <c r="N5168" s="1" t="s">
        <v>1006</v>
      </c>
      <c r="O5168" s="1" t="s">
        <v>36831</v>
      </c>
      <c r="P5168" s="4">
        <v>47.4</v>
      </c>
      <c r="Q5168" s="14">
        <v>796812.96</v>
      </c>
      <c r="R5168" s="1" t="s">
        <v>23400</v>
      </c>
      <c r="S5168" s="1" t="s">
        <v>18620</v>
      </c>
      <c r="T5168" s="1">
        <v>89657155</v>
      </c>
      <c r="U5168" t="s">
        <v>1016</v>
      </c>
      <c r="V5168" t="str">
        <f>VLOOKUP(T5168,[1]ОКТМО!$B$6:$D$553,3,0)</f>
        <v xml:space="preserve">20 Чамзинский район </v>
      </c>
      <c r="W5168" s="20">
        <f t="shared" si="136"/>
        <v>16810.400000000001</v>
      </c>
    </row>
    <row r="5169" spans="1:23" hidden="1">
      <c r="A5169" s="1" t="s">
        <v>18621</v>
      </c>
      <c r="B5169" s="1" t="s">
        <v>18623</v>
      </c>
      <c r="C5169" s="1" t="s">
        <v>18624</v>
      </c>
      <c r="D5169" s="2">
        <v>41569</v>
      </c>
      <c r="E5169" s="2">
        <v>43730</v>
      </c>
      <c r="F5169" s="24" t="s">
        <v>36835</v>
      </c>
      <c r="G5169" s="23">
        <v>1</v>
      </c>
      <c r="H5169" s="5">
        <v>43730</v>
      </c>
      <c r="I5169" s="1" t="s">
        <v>36836</v>
      </c>
      <c r="J5169" s="1" t="s">
        <v>36831</v>
      </c>
      <c r="K5169" s="1" t="s">
        <v>36831</v>
      </c>
      <c r="L5169" s="21">
        <f>(P5169-50)/P5169*(Q5169*M5169)*G5169</f>
        <v>762.22320000000002</v>
      </c>
      <c r="M5169" s="1">
        <v>3.0000000000000001E-3</v>
      </c>
      <c r="N5169" s="1" t="s">
        <v>1008</v>
      </c>
      <c r="O5169" s="1" t="s">
        <v>36831</v>
      </c>
      <c r="P5169" s="3">
        <v>90</v>
      </c>
      <c r="Q5169" s="14">
        <v>571667.4</v>
      </c>
      <c r="R5169" s="1" t="s">
        <v>21934</v>
      </c>
      <c r="S5169" s="1" t="s">
        <v>18622</v>
      </c>
      <c r="T5169" s="1">
        <v>89616463</v>
      </c>
      <c r="U5169" s="15" t="s">
        <v>1015</v>
      </c>
      <c r="V5169" t="str">
        <f>VLOOKUP(T5169,[1]ОКТМО!$B$6:$D$553,3,0)</f>
        <v xml:space="preserve">06 Дубенский район </v>
      </c>
      <c r="W5169" s="20">
        <f t="shared" si="136"/>
        <v>6351.8600000000006</v>
      </c>
    </row>
    <row r="5170" spans="1:23" hidden="1">
      <c r="A5170" s="1" t="s">
        <v>18625</v>
      </c>
      <c r="B5170" s="1" t="s">
        <v>18626</v>
      </c>
      <c r="C5170" s="1" t="s">
        <v>18627</v>
      </c>
      <c r="D5170" s="2">
        <v>35796</v>
      </c>
      <c r="E5170" s="2">
        <v>41203</v>
      </c>
      <c r="F5170" s="24" t="s">
        <v>36835</v>
      </c>
      <c r="G5170" s="23">
        <v>1</v>
      </c>
      <c r="H5170" s="5">
        <v>41203</v>
      </c>
      <c r="I5170" s="1" t="s">
        <v>36831</v>
      </c>
      <c r="J5170" s="1" t="s">
        <v>36831</v>
      </c>
      <c r="K5170" s="1" t="s">
        <v>36831</v>
      </c>
      <c r="L5170" s="21">
        <f>(P5170-50)/P5170*(Q5170*M5170)*G5170</f>
        <v>476.46227594046019</v>
      </c>
      <c r="M5170" s="1">
        <v>3.0000000000000001E-3</v>
      </c>
      <c r="N5170" s="1" t="s">
        <v>1008</v>
      </c>
      <c r="O5170" s="1" t="s">
        <v>36837</v>
      </c>
      <c r="P5170" s="4">
        <v>73.900000000000006</v>
      </c>
      <c r="Q5170" s="14">
        <v>491081.76</v>
      </c>
      <c r="R5170" s="1" t="s">
        <v>22118</v>
      </c>
      <c r="S5170" s="1" t="s">
        <v>18628</v>
      </c>
      <c r="T5170" s="1">
        <v>89607468</v>
      </c>
      <c r="U5170" s="15" t="s">
        <v>1015</v>
      </c>
      <c r="V5170" t="str">
        <f>VLOOKUP(T5170,[1]ОКТМО!$B$6:$D$553,3,0)</f>
        <v xml:space="preserve">03 Атяшевский район </v>
      </c>
      <c r="W5170" s="20">
        <f t="shared" si="136"/>
        <v>6645.2200270635994</v>
      </c>
    </row>
    <row r="5171" spans="1:23" hidden="1">
      <c r="A5171" s="1" t="s">
        <v>18625</v>
      </c>
      <c r="B5171" s="1" t="s">
        <v>21049</v>
      </c>
      <c r="C5171" s="1" t="s">
        <v>21050</v>
      </c>
      <c r="D5171" s="2">
        <v>41203</v>
      </c>
      <c r="E5171" s="2">
        <v>43829</v>
      </c>
      <c r="F5171" s="24" t="s">
        <v>36835</v>
      </c>
      <c r="G5171" s="23">
        <v>1</v>
      </c>
      <c r="H5171" s="5">
        <v>43829</v>
      </c>
      <c r="I5171" s="1" t="s">
        <v>36836</v>
      </c>
      <c r="J5171" s="1" t="s">
        <v>36831</v>
      </c>
      <c r="K5171" s="1" t="s">
        <v>36831</v>
      </c>
      <c r="L5171" s="21">
        <f>(P5171-50)/P5171*(Q5171*M5171)*G5171</f>
        <v>476.46227594046019</v>
      </c>
      <c r="M5171" s="1">
        <v>3.0000000000000001E-3</v>
      </c>
      <c r="N5171" s="1" t="s">
        <v>1008</v>
      </c>
      <c r="O5171" s="1" t="s">
        <v>36837</v>
      </c>
      <c r="P5171" s="4">
        <v>73.900000000000006</v>
      </c>
      <c r="Q5171" s="14">
        <v>491081.76</v>
      </c>
      <c r="R5171" s="1" t="s">
        <v>22118</v>
      </c>
      <c r="S5171" s="1" t="s">
        <v>18628</v>
      </c>
      <c r="T5171" s="1">
        <v>89607468</v>
      </c>
      <c r="U5171" s="15" t="s">
        <v>1015</v>
      </c>
      <c r="V5171" t="str">
        <f>VLOOKUP(T5171,[1]ОКТМО!$B$6:$D$553,3,0)</f>
        <v xml:space="preserve">03 Атяшевский район </v>
      </c>
      <c r="W5171" s="20">
        <f t="shared" si="136"/>
        <v>6645.2200270635994</v>
      </c>
    </row>
    <row r="5172" spans="1:23" hidden="1">
      <c r="A5172" s="1" t="s">
        <v>18629</v>
      </c>
      <c r="B5172" s="1" t="s">
        <v>21030</v>
      </c>
      <c r="C5172" s="1" t="s">
        <v>21031</v>
      </c>
      <c r="D5172" s="2">
        <v>36892</v>
      </c>
      <c r="E5172" s="2">
        <v>43191</v>
      </c>
      <c r="F5172" s="24" t="s">
        <v>36835</v>
      </c>
      <c r="G5172" s="23">
        <v>1</v>
      </c>
      <c r="H5172" s="5">
        <v>43191</v>
      </c>
      <c r="I5172" s="1" t="s">
        <v>36831</v>
      </c>
      <c r="J5172" s="1" t="s">
        <v>36831</v>
      </c>
      <c r="K5172" s="1" t="s">
        <v>36831</v>
      </c>
      <c r="L5172" s="21"/>
      <c r="M5172" s="1">
        <v>3.0000000000000001E-3</v>
      </c>
      <c r="N5172" s="1" t="s">
        <v>1008</v>
      </c>
      <c r="O5172" s="1" t="s">
        <v>36831</v>
      </c>
      <c r="P5172" s="4">
        <v>28.5</v>
      </c>
      <c r="Q5172" s="14">
        <v>185247.15</v>
      </c>
      <c r="R5172" s="1" t="s">
        <v>21891</v>
      </c>
      <c r="S5172" s="1" t="s">
        <v>18630</v>
      </c>
      <c r="T5172" s="1">
        <v>89616450</v>
      </c>
      <c r="U5172" s="15" t="s">
        <v>1015</v>
      </c>
      <c r="V5172" t="str">
        <f>VLOOKUP(T5172,[1]ОКТМО!$B$6:$D$553,3,0)</f>
        <v xml:space="preserve">06 Дубенский район </v>
      </c>
      <c r="W5172" s="20">
        <f t="shared" ref="W5172:W5235" si="137">Q5172/P5172</f>
        <v>6499.9</v>
      </c>
    </row>
    <row r="5173" spans="1:23" hidden="1">
      <c r="A5173" s="1" t="s">
        <v>18631</v>
      </c>
      <c r="B5173" s="1" t="s">
        <v>18632</v>
      </c>
      <c r="C5173" s="1" t="s">
        <v>18633</v>
      </c>
      <c r="D5173" s="2">
        <v>37256</v>
      </c>
      <c r="E5173" s="2">
        <v>39399</v>
      </c>
      <c r="F5173" s="24" t="s">
        <v>36835</v>
      </c>
      <c r="G5173" s="23">
        <v>1</v>
      </c>
      <c r="H5173" s="5">
        <v>39399</v>
      </c>
      <c r="I5173" s="1" t="s">
        <v>36831</v>
      </c>
      <c r="J5173" s="1" t="s">
        <v>36831</v>
      </c>
      <c r="K5173" s="1" t="s">
        <v>36831</v>
      </c>
      <c r="L5173" s="21"/>
      <c r="M5173" s="1">
        <v>3.0000000000000001E-3</v>
      </c>
      <c r="N5173" s="1" t="s">
        <v>1008</v>
      </c>
      <c r="O5173" s="1" t="s">
        <v>36831</v>
      </c>
      <c r="P5173" s="4">
        <v>22.3</v>
      </c>
      <c r="Q5173" s="14">
        <v>135059.5</v>
      </c>
      <c r="R5173" s="1" t="s">
        <v>23402</v>
      </c>
      <c r="S5173" s="1" t="s">
        <v>18634</v>
      </c>
      <c r="T5173" s="1">
        <v>89607444</v>
      </c>
      <c r="U5173" s="15" t="s">
        <v>1015</v>
      </c>
      <c r="V5173" t="str">
        <f>VLOOKUP(T5173,[1]ОКТМО!$B$6:$D$553,3,0)</f>
        <v xml:space="preserve">03 Атяшевский район </v>
      </c>
      <c r="W5173" s="20">
        <f t="shared" si="137"/>
        <v>6056.4798206278028</v>
      </c>
    </row>
    <row r="5174" spans="1:23" hidden="1">
      <c r="A5174" s="1" t="s">
        <v>18635</v>
      </c>
      <c r="B5174" s="1" t="s">
        <v>18636</v>
      </c>
      <c r="C5174" s="1" t="s">
        <v>18637</v>
      </c>
      <c r="D5174" s="2">
        <v>37132</v>
      </c>
      <c r="E5174" s="2">
        <v>41713</v>
      </c>
      <c r="F5174" s="24" t="s">
        <v>36832</v>
      </c>
      <c r="G5174" s="23">
        <v>0.5</v>
      </c>
      <c r="H5174" s="5">
        <v>41713</v>
      </c>
      <c r="I5174" s="1" t="s">
        <v>36833</v>
      </c>
      <c r="J5174" s="1" t="s">
        <v>36831</v>
      </c>
      <c r="K5174" s="1" t="s">
        <v>36831</v>
      </c>
      <c r="L5174" s="21"/>
      <c r="M5174" s="1">
        <v>3.0000000000000001E-3</v>
      </c>
      <c r="N5174" s="1" t="s">
        <v>1008</v>
      </c>
      <c r="O5174" s="1" t="s">
        <v>36839</v>
      </c>
      <c r="P5174" s="4">
        <v>38.9</v>
      </c>
      <c r="Q5174" s="14">
        <v>323719.96999999997</v>
      </c>
      <c r="R5174" s="1" t="s">
        <v>23588</v>
      </c>
      <c r="S5174" s="1" t="s">
        <v>18638</v>
      </c>
      <c r="T5174" s="1">
        <v>89657455</v>
      </c>
      <c r="U5174" s="15" t="s">
        <v>1015</v>
      </c>
      <c r="V5174" t="str">
        <f>VLOOKUP(T5174,[1]ОКТМО!$B$6:$D$553,3,0)</f>
        <v xml:space="preserve">20 Чамзинский район </v>
      </c>
      <c r="W5174" s="20">
        <f t="shared" si="137"/>
        <v>8321.8501285347047</v>
      </c>
    </row>
    <row r="5175" spans="1:23" hidden="1">
      <c r="A5175" s="1" t="s">
        <v>18635</v>
      </c>
      <c r="B5175" s="1" t="s">
        <v>26948</v>
      </c>
      <c r="C5175" s="1" t="s">
        <v>18639</v>
      </c>
      <c r="D5175" s="2">
        <v>37132</v>
      </c>
      <c r="E5175" s="2">
        <v>42618</v>
      </c>
      <c r="F5175" s="24" t="s">
        <v>36832</v>
      </c>
      <c r="G5175" s="23">
        <v>0.5</v>
      </c>
      <c r="H5175" s="5">
        <v>42618</v>
      </c>
      <c r="I5175" s="1" t="s">
        <v>36833</v>
      </c>
      <c r="J5175" s="1" t="s">
        <v>36831</v>
      </c>
      <c r="K5175" s="1" t="s">
        <v>36831</v>
      </c>
      <c r="L5175" s="21"/>
      <c r="M5175" s="1">
        <v>3.0000000000000001E-3</v>
      </c>
      <c r="N5175" s="1" t="s">
        <v>1008</v>
      </c>
      <c r="O5175" s="1" t="s">
        <v>36839</v>
      </c>
      <c r="P5175" s="4">
        <v>38.9</v>
      </c>
      <c r="Q5175" s="14">
        <v>323719.96999999997</v>
      </c>
      <c r="R5175" s="1" t="s">
        <v>23588</v>
      </c>
      <c r="S5175" s="1" t="s">
        <v>18638</v>
      </c>
      <c r="T5175" s="1">
        <v>89657455</v>
      </c>
      <c r="U5175" s="15" t="s">
        <v>1015</v>
      </c>
      <c r="V5175" t="str">
        <f>VLOOKUP(T5175,[1]ОКТМО!$B$6:$D$553,3,0)</f>
        <v xml:space="preserve">20 Чамзинский район </v>
      </c>
      <c r="W5175" s="20">
        <f t="shared" si="137"/>
        <v>8321.8501285347047</v>
      </c>
    </row>
    <row r="5176" spans="1:23" hidden="1">
      <c r="A5176" s="1" t="s">
        <v>18640</v>
      </c>
      <c r="B5176" s="1" t="s">
        <v>36897</v>
      </c>
      <c r="C5176" s="1" t="s">
        <v>18641</v>
      </c>
      <c r="D5176" s="2">
        <v>36526</v>
      </c>
      <c r="E5176" s="2">
        <v>42770</v>
      </c>
      <c r="F5176" s="24" t="s">
        <v>36835</v>
      </c>
      <c r="G5176" s="23">
        <v>1</v>
      </c>
      <c r="H5176" s="5">
        <v>42770</v>
      </c>
      <c r="I5176" s="1" t="s">
        <v>36831</v>
      </c>
      <c r="J5176" s="1" t="s">
        <v>36831</v>
      </c>
      <c r="K5176" s="1" t="s">
        <v>36831</v>
      </c>
      <c r="L5176" s="21"/>
      <c r="M5176" s="1">
        <v>3.0000000000000001E-3</v>
      </c>
      <c r="N5176" s="1" t="s">
        <v>1008</v>
      </c>
      <c r="O5176" s="1" t="s">
        <v>36831</v>
      </c>
      <c r="P5176" s="4">
        <v>43.1</v>
      </c>
      <c r="Q5176" s="14">
        <v>261162.73</v>
      </c>
      <c r="R5176" s="1" t="s">
        <v>22288</v>
      </c>
      <c r="S5176" s="1" t="s">
        <v>18642</v>
      </c>
      <c r="T5176" s="1">
        <v>89603412</v>
      </c>
      <c r="U5176" s="15" t="s">
        <v>1015</v>
      </c>
      <c r="V5176" t="str">
        <f>VLOOKUP(T5176,[1]ОКТМО!$B$6:$D$553,3,0)</f>
        <v>01 Ардатовский район</v>
      </c>
      <c r="W5176" s="20">
        <f t="shared" si="137"/>
        <v>6059.4600928074242</v>
      </c>
    </row>
    <row r="5177" spans="1:23" hidden="1">
      <c r="A5177" s="1" t="s">
        <v>18643</v>
      </c>
      <c r="B5177" s="1" t="s">
        <v>18644</v>
      </c>
      <c r="C5177" s="1" t="s">
        <v>18645</v>
      </c>
      <c r="D5177" s="2">
        <v>36892</v>
      </c>
      <c r="E5177" s="2">
        <v>43473</v>
      </c>
      <c r="F5177" s="24" t="s">
        <v>36835</v>
      </c>
      <c r="G5177" s="23">
        <v>1</v>
      </c>
      <c r="H5177" s="5">
        <v>43473</v>
      </c>
      <c r="I5177" s="1" t="s">
        <v>36831</v>
      </c>
      <c r="J5177" s="2">
        <v>41236</v>
      </c>
      <c r="K5177" s="1" t="s">
        <v>36831</v>
      </c>
      <c r="L5177" s="21"/>
      <c r="M5177" s="1">
        <v>3.0000000000000001E-3</v>
      </c>
      <c r="N5177" s="1" t="s">
        <v>1008</v>
      </c>
      <c r="O5177" s="1" t="s">
        <v>36839</v>
      </c>
      <c r="P5177" s="4">
        <v>38.5</v>
      </c>
      <c r="Q5177" s="14">
        <v>222050.68</v>
      </c>
      <c r="R5177" s="1" t="s">
        <v>21902</v>
      </c>
      <c r="S5177" s="1" t="s">
        <v>18646</v>
      </c>
      <c r="T5177" s="1">
        <v>89616420</v>
      </c>
      <c r="U5177" s="15" t="s">
        <v>1015</v>
      </c>
      <c r="V5177" t="str">
        <f>VLOOKUP(T5177,[1]ОКТМО!$B$6:$D$553,3,0)</f>
        <v xml:space="preserve">06 Дубенский район </v>
      </c>
      <c r="W5177" s="20">
        <f t="shared" si="137"/>
        <v>5767.5501298701292</v>
      </c>
    </row>
    <row r="5178" spans="1:23" hidden="1">
      <c r="A5178" s="1" t="s">
        <v>18647</v>
      </c>
      <c r="B5178" s="1" t="s">
        <v>18648</v>
      </c>
      <c r="C5178" s="1" t="s">
        <v>18649</v>
      </c>
      <c r="D5178" s="2">
        <v>36526</v>
      </c>
      <c r="E5178" s="2">
        <v>43179</v>
      </c>
      <c r="F5178" s="24" t="s">
        <v>36835</v>
      </c>
      <c r="G5178" s="23">
        <v>1</v>
      </c>
      <c r="H5178" s="5">
        <v>43179</v>
      </c>
      <c r="I5178" s="1" t="s">
        <v>36831</v>
      </c>
      <c r="J5178" s="1" t="s">
        <v>36831</v>
      </c>
      <c r="K5178" s="1" t="s">
        <v>36831</v>
      </c>
      <c r="L5178" s="21"/>
      <c r="M5178" s="1">
        <v>3.0000000000000001E-3</v>
      </c>
      <c r="N5178" s="1" t="s">
        <v>1008</v>
      </c>
      <c r="O5178" s="1" t="s">
        <v>36831</v>
      </c>
      <c r="P5178" s="4">
        <v>43.4</v>
      </c>
      <c r="Q5178" s="14">
        <v>255924.16</v>
      </c>
      <c r="R5178" s="1" t="s">
        <v>22288</v>
      </c>
      <c r="S5178" s="1" t="s">
        <v>18650</v>
      </c>
      <c r="T5178" s="1">
        <v>89603412</v>
      </c>
      <c r="U5178" s="15" t="s">
        <v>1015</v>
      </c>
      <c r="V5178" t="str">
        <f>VLOOKUP(T5178,[1]ОКТМО!$B$6:$D$553,3,0)</f>
        <v>01 Ардатовский район</v>
      </c>
      <c r="W5178" s="20">
        <f t="shared" si="137"/>
        <v>5896.8700460829496</v>
      </c>
    </row>
    <row r="5179" spans="1:23" hidden="1">
      <c r="A5179" s="1" t="s">
        <v>18651</v>
      </c>
      <c r="B5179" s="1" t="s">
        <v>18652</v>
      </c>
      <c r="C5179" s="1" t="s">
        <v>18653</v>
      </c>
      <c r="D5179" s="2">
        <v>36526</v>
      </c>
      <c r="E5179" s="2">
        <v>43884</v>
      </c>
      <c r="F5179" s="24" t="s">
        <v>36835</v>
      </c>
      <c r="G5179" s="23">
        <v>1</v>
      </c>
      <c r="H5179" s="5">
        <v>43884</v>
      </c>
      <c r="I5179" s="1" t="s">
        <v>36831</v>
      </c>
      <c r="J5179" s="1" t="s">
        <v>36831</v>
      </c>
      <c r="K5179" s="1" t="s">
        <v>36831</v>
      </c>
      <c r="L5179" s="21"/>
      <c r="M5179" s="1">
        <v>3.0000000000000001E-3</v>
      </c>
      <c r="N5179" s="1" t="s">
        <v>1008</v>
      </c>
      <c r="O5179" s="1" t="s">
        <v>36831</v>
      </c>
      <c r="P5179" s="4">
        <v>40.700000000000003</v>
      </c>
      <c r="Q5179" s="14">
        <v>246620.02</v>
      </c>
      <c r="R5179" s="1" t="s">
        <v>22288</v>
      </c>
      <c r="S5179" s="1" t="s">
        <v>18654</v>
      </c>
      <c r="T5179" s="1">
        <v>89603412</v>
      </c>
      <c r="U5179" s="15" t="s">
        <v>1015</v>
      </c>
      <c r="V5179" t="str">
        <f>VLOOKUP(T5179,[1]ОКТМО!$B$6:$D$553,3,0)</f>
        <v>01 Ардатовский район</v>
      </c>
      <c r="W5179" s="20">
        <f t="shared" si="137"/>
        <v>6059.4599508599504</v>
      </c>
    </row>
    <row r="5180" spans="1:23" hidden="1">
      <c r="A5180" s="1" t="s">
        <v>18655</v>
      </c>
      <c r="B5180" s="1" t="s">
        <v>18656</v>
      </c>
      <c r="C5180" s="1" t="s">
        <v>18657</v>
      </c>
      <c r="D5180" s="2">
        <v>36526</v>
      </c>
      <c r="E5180" s="2">
        <v>42458</v>
      </c>
      <c r="F5180" s="24" t="s">
        <v>36835</v>
      </c>
      <c r="G5180" s="23">
        <v>1</v>
      </c>
      <c r="H5180" s="5">
        <v>42458</v>
      </c>
      <c r="I5180" s="1" t="s">
        <v>36831</v>
      </c>
      <c r="J5180" s="1" t="s">
        <v>36831</v>
      </c>
      <c r="K5180" s="1" t="s">
        <v>36831</v>
      </c>
      <c r="L5180" s="21"/>
      <c r="M5180" s="1">
        <v>3.0000000000000001E-3</v>
      </c>
      <c r="N5180" s="1" t="s">
        <v>1008</v>
      </c>
      <c r="O5180" s="1" t="s">
        <v>36831</v>
      </c>
      <c r="P5180" s="4">
        <v>33.799999999999997</v>
      </c>
      <c r="Q5180" s="14">
        <v>224185.60000000001</v>
      </c>
      <c r="R5180" s="1" t="s">
        <v>22288</v>
      </c>
      <c r="S5180" s="1" t="s">
        <v>18658</v>
      </c>
      <c r="T5180" s="1">
        <v>89603412</v>
      </c>
      <c r="U5180" s="15" t="s">
        <v>1015</v>
      </c>
      <c r="V5180" t="str">
        <f>VLOOKUP(T5180,[1]ОКТМО!$B$6:$D$553,3,0)</f>
        <v>01 Ардатовский район</v>
      </c>
      <c r="W5180" s="20">
        <f t="shared" si="137"/>
        <v>6632.710059171598</v>
      </c>
    </row>
    <row r="5181" spans="1:23" hidden="1">
      <c r="A5181" s="1" t="s">
        <v>18659</v>
      </c>
      <c r="B5181" s="1" t="s">
        <v>18660</v>
      </c>
      <c r="C5181" s="1" t="s">
        <v>18661</v>
      </c>
      <c r="D5181" s="2">
        <v>37622</v>
      </c>
      <c r="E5181" s="2">
        <v>42431</v>
      </c>
      <c r="F5181" s="24" t="s">
        <v>36835</v>
      </c>
      <c r="G5181" s="23">
        <v>1</v>
      </c>
      <c r="H5181" s="5">
        <v>42431</v>
      </c>
      <c r="I5181" s="1" t="s">
        <v>36836</v>
      </c>
      <c r="J5181" s="1" t="s">
        <v>36831</v>
      </c>
      <c r="K5181" s="1" t="s">
        <v>36831</v>
      </c>
      <c r="L5181" s="21">
        <f>(P5181-50)/P5181*(Q5181*M5181)*G5181</f>
        <v>251.98488000000003</v>
      </c>
      <c r="M5181" s="1">
        <v>3.0000000000000001E-3</v>
      </c>
      <c r="N5181" s="1" t="s">
        <v>1008</v>
      </c>
      <c r="O5181" s="1" t="s">
        <v>36831</v>
      </c>
      <c r="P5181" s="3">
        <v>64</v>
      </c>
      <c r="Q5181" s="14">
        <v>383976.96000000002</v>
      </c>
      <c r="R5181" s="1" t="s">
        <v>22281</v>
      </c>
      <c r="S5181" s="1" t="s">
        <v>18662</v>
      </c>
      <c r="T5181" s="1">
        <v>89603432</v>
      </c>
      <c r="U5181" s="15" t="s">
        <v>1015</v>
      </c>
      <c r="V5181" t="str">
        <f>VLOOKUP(T5181,[1]ОКТМО!$B$6:$D$553,3,0)</f>
        <v>01 Ардатовский район</v>
      </c>
      <c r="W5181" s="20">
        <f t="shared" si="137"/>
        <v>5999.64</v>
      </c>
    </row>
    <row r="5182" spans="1:23" hidden="1">
      <c r="A5182" s="1" t="s">
        <v>18663</v>
      </c>
      <c r="B5182" s="1" t="s">
        <v>18664</v>
      </c>
      <c r="C5182" s="1" t="s">
        <v>18665</v>
      </c>
      <c r="D5182" s="2">
        <v>36892</v>
      </c>
      <c r="E5182" s="2">
        <v>43522</v>
      </c>
      <c r="F5182" s="24" t="s">
        <v>36835</v>
      </c>
      <c r="G5182" s="23">
        <v>1</v>
      </c>
      <c r="H5182" s="5">
        <v>43522</v>
      </c>
      <c r="I5182" s="1" t="s">
        <v>36831</v>
      </c>
      <c r="J5182" s="1" t="s">
        <v>36831</v>
      </c>
      <c r="K5182" s="1" t="s">
        <v>36831</v>
      </c>
      <c r="L5182" s="21">
        <f>(P5182-50)/P5182*(Q5182*M5182)*G5182</f>
        <v>547.28313813008128</v>
      </c>
      <c r="M5182" s="1">
        <v>3.0000000000000001E-3</v>
      </c>
      <c r="N5182" s="1" t="s">
        <v>1008</v>
      </c>
      <c r="O5182" s="1" t="s">
        <v>36831</v>
      </c>
      <c r="P5182" s="4">
        <v>73.8</v>
      </c>
      <c r="Q5182" s="14">
        <v>565679.21</v>
      </c>
      <c r="R5182" s="1" t="s">
        <v>23420</v>
      </c>
      <c r="S5182" s="1" t="s">
        <v>18666</v>
      </c>
      <c r="T5182" s="1">
        <v>89616410</v>
      </c>
      <c r="U5182" s="15" t="s">
        <v>1015</v>
      </c>
      <c r="V5182" t="str">
        <f>VLOOKUP(T5182,[1]ОКТМО!$B$6:$D$553,3,0)</f>
        <v xml:space="preserve">06 Дубенский район </v>
      </c>
      <c r="W5182" s="20">
        <f t="shared" si="137"/>
        <v>7665.0299457994579</v>
      </c>
    </row>
    <row r="5183" spans="1:23" hidden="1">
      <c r="A5183" s="1" t="s">
        <v>18667</v>
      </c>
      <c r="B5183" s="1" t="s">
        <v>18668</v>
      </c>
      <c r="C5183" s="1" t="s">
        <v>18669</v>
      </c>
      <c r="D5183" s="2">
        <v>36526</v>
      </c>
      <c r="E5183" s="2">
        <v>42685</v>
      </c>
      <c r="F5183" s="24" t="s">
        <v>36835</v>
      </c>
      <c r="G5183" s="23">
        <v>1</v>
      </c>
      <c r="H5183" s="5">
        <v>42685</v>
      </c>
      <c r="I5183" s="1" t="s">
        <v>36831</v>
      </c>
      <c r="J5183" s="1" t="s">
        <v>36831</v>
      </c>
      <c r="K5183" s="1" t="s">
        <v>36831</v>
      </c>
      <c r="L5183" s="21"/>
      <c r="M5183" s="1">
        <v>3.0000000000000001E-3</v>
      </c>
      <c r="N5183" s="1" t="s">
        <v>1008</v>
      </c>
      <c r="O5183" s="1" t="s">
        <v>36831</v>
      </c>
      <c r="P5183" s="4">
        <v>33.4</v>
      </c>
      <c r="Q5183" s="14">
        <v>202385.96</v>
      </c>
      <c r="R5183" s="1" t="s">
        <v>22288</v>
      </c>
      <c r="S5183" s="1" t="s">
        <v>18670</v>
      </c>
      <c r="T5183" s="1">
        <v>89603412</v>
      </c>
      <c r="U5183" s="15" t="s">
        <v>1015</v>
      </c>
      <c r="V5183" t="str">
        <f>VLOOKUP(T5183,[1]ОКТМО!$B$6:$D$553,3,0)</f>
        <v>01 Ардатовский район</v>
      </c>
      <c r="W5183" s="20">
        <f t="shared" si="137"/>
        <v>6059.4598802395212</v>
      </c>
    </row>
    <row r="5184" spans="1:23" hidden="1">
      <c r="A5184" s="1" t="s">
        <v>18671</v>
      </c>
      <c r="B5184" s="1" t="s">
        <v>22037</v>
      </c>
      <c r="C5184" s="1" t="s">
        <v>18672</v>
      </c>
      <c r="D5184" s="2">
        <v>36892</v>
      </c>
      <c r="E5184" s="2">
        <v>42937</v>
      </c>
      <c r="F5184" s="24" t="s">
        <v>36835</v>
      </c>
      <c r="G5184" s="23">
        <v>1</v>
      </c>
      <c r="H5184" s="5">
        <v>42937</v>
      </c>
      <c r="I5184" s="1" t="s">
        <v>36831</v>
      </c>
      <c r="J5184" s="2">
        <v>41290</v>
      </c>
      <c r="K5184" s="1" t="s">
        <v>36831</v>
      </c>
      <c r="L5184" s="21">
        <f>(P5184-50)/P5184*(Q5184*M5184)*G5184</f>
        <v>46.971240000000002</v>
      </c>
      <c r="M5184" s="1">
        <v>3.0000000000000001E-3</v>
      </c>
      <c r="N5184" s="1" t="s">
        <v>1008</v>
      </c>
      <c r="O5184" s="1" t="s">
        <v>36839</v>
      </c>
      <c r="P5184" s="3">
        <v>52</v>
      </c>
      <c r="Q5184" s="14">
        <v>407084.08</v>
      </c>
      <c r="R5184" s="1" t="s">
        <v>23420</v>
      </c>
      <c r="S5184" s="1" t="s">
        <v>18673</v>
      </c>
      <c r="T5184" s="1">
        <v>89616410</v>
      </c>
      <c r="U5184" s="15" t="s">
        <v>1015</v>
      </c>
      <c r="V5184" t="str">
        <f>VLOOKUP(T5184,[1]ОКТМО!$B$6:$D$553,3,0)</f>
        <v xml:space="preserve">06 Дубенский район </v>
      </c>
      <c r="W5184" s="20">
        <f t="shared" si="137"/>
        <v>7828.54</v>
      </c>
    </row>
    <row r="5185" spans="1:23" hidden="1">
      <c r="A5185" s="1" t="s">
        <v>18674</v>
      </c>
      <c r="B5185" s="1" t="s">
        <v>18675</v>
      </c>
      <c r="C5185" s="1" t="s">
        <v>18676</v>
      </c>
      <c r="D5185" s="2">
        <v>37622</v>
      </c>
      <c r="E5185" s="2">
        <v>41608</v>
      </c>
      <c r="F5185" s="24" t="s">
        <v>36835</v>
      </c>
      <c r="G5185" s="23">
        <v>1</v>
      </c>
      <c r="H5185" s="5">
        <v>41608</v>
      </c>
      <c r="I5185" s="1" t="s">
        <v>36831</v>
      </c>
      <c r="J5185" s="1" t="s">
        <v>36831</v>
      </c>
      <c r="K5185" s="1" t="s">
        <v>36831</v>
      </c>
      <c r="L5185" s="21"/>
      <c r="M5185" s="1">
        <v>3.0000000000000001E-3</v>
      </c>
      <c r="N5185" s="1" t="s">
        <v>1008</v>
      </c>
      <c r="O5185" s="1" t="s">
        <v>36831</v>
      </c>
      <c r="P5185" s="3">
        <v>38</v>
      </c>
      <c r="Q5185" s="14">
        <v>189133.22</v>
      </c>
      <c r="R5185" s="1" t="s">
        <v>22282</v>
      </c>
      <c r="S5185" s="1" t="s">
        <v>18677</v>
      </c>
      <c r="T5185" s="1">
        <v>89603436</v>
      </c>
      <c r="U5185" s="15" t="s">
        <v>1015</v>
      </c>
      <c r="V5185" t="str">
        <f>VLOOKUP(T5185,[1]ОКТМО!$B$6:$D$553,3,0)</f>
        <v>01 Ардатовский район</v>
      </c>
      <c r="W5185" s="20">
        <f t="shared" si="137"/>
        <v>4977.1899999999996</v>
      </c>
    </row>
    <row r="5186" spans="1:23" hidden="1">
      <c r="A5186" s="1" t="s">
        <v>18678</v>
      </c>
      <c r="B5186" s="1" t="s">
        <v>18679</v>
      </c>
      <c r="C5186" s="1" t="s">
        <v>18680</v>
      </c>
      <c r="D5186" s="2">
        <v>37622</v>
      </c>
      <c r="E5186" s="2">
        <v>42401</v>
      </c>
      <c r="F5186" s="24" t="s">
        <v>36835</v>
      </c>
      <c r="G5186" s="23">
        <v>1</v>
      </c>
      <c r="H5186" s="5">
        <v>42401</v>
      </c>
      <c r="I5186" s="1" t="s">
        <v>36831</v>
      </c>
      <c r="J5186" s="1" t="s">
        <v>36831</v>
      </c>
      <c r="K5186" s="1" t="s">
        <v>36831</v>
      </c>
      <c r="L5186" s="21"/>
      <c r="M5186" s="1">
        <v>3.0000000000000001E-3</v>
      </c>
      <c r="N5186" s="1" t="s">
        <v>1008</v>
      </c>
      <c r="O5186" s="1" t="s">
        <v>36831</v>
      </c>
      <c r="P5186" s="4">
        <v>36.5</v>
      </c>
      <c r="Q5186" s="14">
        <v>181667.43</v>
      </c>
      <c r="R5186" s="1" t="s">
        <v>22282</v>
      </c>
      <c r="S5186" s="1" t="s">
        <v>18681</v>
      </c>
      <c r="T5186" s="1">
        <v>89603436</v>
      </c>
      <c r="U5186" s="15" t="s">
        <v>1015</v>
      </c>
      <c r="V5186" t="str">
        <f>VLOOKUP(T5186,[1]ОКТМО!$B$6:$D$553,3,0)</f>
        <v>01 Ардатовский район</v>
      </c>
      <c r="W5186" s="20">
        <f t="shared" si="137"/>
        <v>4977.1898630136984</v>
      </c>
    </row>
    <row r="5187" spans="1:23" hidden="1">
      <c r="A5187" s="1" t="s">
        <v>18682</v>
      </c>
      <c r="B5187" s="1" t="s">
        <v>21123</v>
      </c>
      <c r="C5187" s="1" t="s">
        <v>21124</v>
      </c>
      <c r="D5187" s="2">
        <v>37622</v>
      </c>
      <c r="E5187" s="2">
        <v>41926</v>
      </c>
      <c r="F5187" s="24" t="s">
        <v>36835</v>
      </c>
      <c r="G5187" s="23">
        <v>1</v>
      </c>
      <c r="H5187" s="5">
        <v>41926</v>
      </c>
      <c r="I5187" s="1" t="s">
        <v>36831</v>
      </c>
      <c r="J5187" s="1" t="s">
        <v>36831</v>
      </c>
      <c r="K5187" s="1" t="s">
        <v>36831</v>
      </c>
      <c r="L5187" s="21"/>
      <c r="M5187" s="1">
        <v>3.0000000000000001E-3</v>
      </c>
      <c r="N5187" s="1" t="s">
        <v>1008</v>
      </c>
      <c r="O5187" s="1" t="s">
        <v>36831</v>
      </c>
      <c r="P5187" s="3">
        <v>21</v>
      </c>
      <c r="Q5187" s="14">
        <v>145913.25</v>
      </c>
      <c r="R5187" s="1" t="s">
        <v>22359</v>
      </c>
      <c r="S5187" s="1" t="s">
        <v>18683</v>
      </c>
      <c r="T5187" s="1">
        <v>89603420</v>
      </c>
      <c r="U5187" s="15" t="s">
        <v>1015</v>
      </c>
      <c r="V5187" t="str">
        <f>VLOOKUP(T5187,[1]ОКТМО!$B$6:$D$553,3,0)</f>
        <v>01 Ардатовский район</v>
      </c>
      <c r="W5187" s="20">
        <f t="shared" si="137"/>
        <v>6948.25</v>
      </c>
    </row>
    <row r="5188" spans="1:23" hidden="1">
      <c r="A5188" s="1" t="s">
        <v>18684</v>
      </c>
      <c r="B5188" s="1" t="s">
        <v>21585</v>
      </c>
      <c r="C5188" s="1" t="s">
        <v>21586</v>
      </c>
      <c r="D5188" s="2">
        <v>37622</v>
      </c>
      <c r="E5188" s="2">
        <v>42940</v>
      </c>
      <c r="F5188" s="24" t="s">
        <v>36835</v>
      </c>
      <c r="G5188" s="23">
        <v>1</v>
      </c>
      <c r="H5188" s="5">
        <v>42940</v>
      </c>
      <c r="I5188" s="1" t="s">
        <v>36831</v>
      </c>
      <c r="J5188" s="1" t="s">
        <v>36831</v>
      </c>
      <c r="K5188" s="1" t="s">
        <v>36831</v>
      </c>
      <c r="L5188" s="21"/>
      <c r="M5188" s="1">
        <v>3.0000000000000001E-3</v>
      </c>
      <c r="N5188" s="1" t="s">
        <v>1008</v>
      </c>
      <c r="O5188" s="1" t="s">
        <v>36831</v>
      </c>
      <c r="P5188" s="3">
        <v>26</v>
      </c>
      <c r="Q5188" s="14">
        <v>202855.12</v>
      </c>
      <c r="R5188" s="1" t="s">
        <v>22359</v>
      </c>
      <c r="S5188" s="1" t="s">
        <v>18685</v>
      </c>
      <c r="T5188" s="1">
        <v>89603420</v>
      </c>
      <c r="U5188" s="15" t="s">
        <v>1015</v>
      </c>
      <c r="V5188" t="str">
        <f>VLOOKUP(T5188,[1]ОКТМО!$B$6:$D$553,3,0)</f>
        <v>01 Ардатовский район</v>
      </c>
      <c r="W5188" s="20">
        <f t="shared" si="137"/>
        <v>7802.12</v>
      </c>
    </row>
    <row r="5189" spans="1:23" hidden="1">
      <c r="A5189" s="1" t="s">
        <v>18686</v>
      </c>
      <c r="B5189" s="1" t="s">
        <v>18687</v>
      </c>
      <c r="C5189" s="1" t="s">
        <v>18688</v>
      </c>
      <c r="D5189" s="2">
        <v>37622</v>
      </c>
      <c r="E5189" s="2">
        <v>43734</v>
      </c>
      <c r="F5189" s="24" t="s">
        <v>36835</v>
      </c>
      <c r="G5189" s="23">
        <v>1</v>
      </c>
      <c r="H5189" s="5">
        <v>43734</v>
      </c>
      <c r="I5189" s="1" t="s">
        <v>36831</v>
      </c>
      <c r="J5189" s="1" t="s">
        <v>36831</v>
      </c>
      <c r="K5189" s="1" t="s">
        <v>36831</v>
      </c>
      <c r="L5189" s="21"/>
      <c r="M5189" s="1">
        <v>3.0000000000000001E-3</v>
      </c>
      <c r="N5189" s="1" t="s">
        <v>1008</v>
      </c>
      <c r="O5189" s="1" t="s">
        <v>36831</v>
      </c>
      <c r="P5189" s="4">
        <v>32.799999999999997</v>
      </c>
      <c r="Q5189" s="14">
        <v>137646.84</v>
      </c>
      <c r="R5189" s="1" t="s">
        <v>22275</v>
      </c>
      <c r="S5189" s="1" t="s">
        <v>18689</v>
      </c>
      <c r="T5189" s="1">
        <v>89603472</v>
      </c>
      <c r="U5189" s="15" t="s">
        <v>1015</v>
      </c>
      <c r="V5189" t="str">
        <f>VLOOKUP(T5189,[1]ОКТМО!$B$6:$D$553,3,0)</f>
        <v>01 Ардатовский район</v>
      </c>
      <c r="W5189" s="20">
        <f t="shared" si="137"/>
        <v>4196.55</v>
      </c>
    </row>
    <row r="5190" spans="1:23" hidden="1">
      <c r="A5190" s="1" t="s">
        <v>18690</v>
      </c>
      <c r="B5190" s="1" t="s">
        <v>21106</v>
      </c>
      <c r="C5190" s="1" t="s">
        <v>21107</v>
      </c>
      <c r="D5190" s="2">
        <v>37622</v>
      </c>
      <c r="E5190" s="2">
        <v>41974</v>
      </c>
      <c r="F5190" s="24" t="s">
        <v>36835</v>
      </c>
      <c r="G5190" s="23">
        <v>1</v>
      </c>
      <c r="H5190" s="5">
        <v>41974</v>
      </c>
      <c r="I5190" s="1" t="s">
        <v>36831</v>
      </c>
      <c r="J5190" s="1" t="s">
        <v>36831</v>
      </c>
      <c r="K5190" s="1" t="s">
        <v>36831</v>
      </c>
      <c r="L5190" s="21"/>
      <c r="M5190" s="1">
        <v>3.0000000000000001E-3</v>
      </c>
      <c r="N5190" s="1" t="s">
        <v>1008</v>
      </c>
      <c r="O5190" s="1" t="s">
        <v>36831</v>
      </c>
      <c r="P5190" s="4">
        <v>28.2</v>
      </c>
      <c r="Q5190" s="14">
        <v>164650.21</v>
      </c>
      <c r="R5190" s="1" t="s">
        <v>22281</v>
      </c>
      <c r="S5190" s="1" t="s">
        <v>18691</v>
      </c>
      <c r="T5190" s="1">
        <v>89603432</v>
      </c>
      <c r="U5190" s="15" t="s">
        <v>1015</v>
      </c>
      <c r="V5190" t="str">
        <f>VLOOKUP(T5190,[1]ОКТМО!$B$6:$D$553,3,0)</f>
        <v>01 Ардатовский район</v>
      </c>
      <c r="W5190" s="20">
        <f t="shared" si="137"/>
        <v>5838.6599290780141</v>
      </c>
    </row>
    <row r="5191" spans="1:23" hidden="1">
      <c r="A5191" s="1" t="s">
        <v>18692</v>
      </c>
      <c r="B5191" s="1" t="s">
        <v>18693</v>
      </c>
      <c r="C5191" s="1" t="s">
        <v>18694</v>
      </c>
      <c r="D5191" s="2">
        <v>37622</v>
      </c>
      <c r="E5191" s="2">
        <v>42660</v>
      </c>
      <c r="F5191" s="24" t="s">
        <v>36835</v>
      </c>
      <c r="G5191" s="23">
        <v>1</v>
      </c>
      <c r="H5191" s="5">
        <v>42660</v>
      </c>
      <c r="I5191" s="1" t="s">
        <v>36831</v>
      </c>
      <c r="J5191" s="1" t="s">
        <v>36831</v>
      </c>
      <c r="K5191" s="1" t="s">
        <v>36831</v>
      </c>
      <c r="L5191" s="21"/>
      <c r="M5191" s="1">
        <v>3.0000000000000001E-3</v>
      </c>
      <c r="N5191" s="1" t="s">
        <v>1008</v>
      </c>
      <c r="O5191" s="1" t="s">
        <v>36831</v>
      </c>
      <c r="P5191" s="4">
        <v>32.5</v>
      </c>
      <c r="Q5191" s="14">
        <v>189756.45</v>
      </c>
      <c r="R5191" s="1" t="s">
        <v>22281</v>
      </c>
      <c r="S5191" s="1" t="s">
        <v>18695</v>
      </c>
      <c r="T5191" s="1">
        <v>89603432</v>
      </c>
      <c r="U5191" s="15" t="s">
        <v>1015</v>
      </c>
      <c r="V5191" t="str">
        <f>VLOOKUP(T5191,[1]ОКТМО!$B$6:$D$553,3,0)</f>
        <v>01 Ардатовский район</v>
      </c>
      <c r="W5191" s="20">
        <f t="shared" si="137"/>
        <v>5838.6600000000008</v>
      </c>
    </row>
    <row r="5192" spans="1:23" hidden="1">
      <c r="A5192" s="1" t="s">
        <v>18696</v>
      </c>
      <c r="B5192" s="1" t="s">
        <v>21093</v>
      </c>
      <c r="C5192" s="1" t="s">
        <v>21094</v>
      </c>
      <c r="D5192" s="2">
        <v>37622</v>
      </c>
      <c r="E5192" s="2">
        <v>42287</v>
      </c>
      <c r="F5192" s="24" t="s">
        <v>36835</v>
      </c>
      <c r="G5192" s="23">
        <v>1</v>
      </c>
      <c r="H5192" s="5">
        <v>42287</v>
      </c>
      <c r="I5192" s="1" t="s">
        <v>36831</v>
      </c>
      <c r="J5192" s="1" t="s">
        <v>36831</v>
      </c>
      <c r="K5192" s="1" t="s">
        <v>36831</v>
      </c>
      <c r="L5192" s="21"/>
      <c r="M5192" s="1">
        <v>3.0000000000000001E-3</v>
      </c>
      <c r="N5192" s="1" t="s">
        <v>1008</v>
      </c>
      <c r="O5192" s="1" t="s">
        <v>36831</v>
      </c>
      <c r="P5192" s="4">
        <v>35.6</v>
      </c>
      <c r="Q5192" s="14">
        <v>277755.46999999997</v>
      </c>
      <c r="R5192" s="1" t="s">
        <v>22359</v>
      </c>
      <c r="S5192" s="1" t="s">
        <v>18697</v>
      </c>
      <c r="T5192" s="1">
        <v>89603420</v>
      </c>
      <c r="U5192" s="15" t="s">
        <v>1015</v>
      </c>
      <c r="V5192" t="str">
        <f>VLOOKUP(T5192,[1]ОКТМО!$B$6:$D$553,3,0)</f>
        <v>01 Ардатовский район</v>
      </c>
      <c r="W5192" s="20">
        <f t="shared" si="137"/>
        <v>7802.1199438202239</v>
      </c>
    </row>
    <row r="5193" spans="1:23" hidden="1">
      <c r="A5193" s="1" t="s">
        <v>18698</v>
      </c>
      <c r="B5193" s="1" t="s">
        <v>18699</v>
      </c>
      <c r="C5193" s="1" t="s">
        <v>18700</v>
      </c>
      <c r="D5193" s="2">
        <v>37622</v>
      </c>
      <c r="E5193" s="2">
        <v>41791</v>
      </c>
      <c r="F5193" s="24" t="s">
        <v>36835</v>
      </c>
      <c r="G5193" s="23">
        <v>1</v>
      </c>
      <c r="H5193" s="5">
        <v>41791</v>
      </c>
      <c r="I5193" s="1" t="s">
        <v>36831</v>
      </c>
      <c r="J5193" s="2">
        <v>41088</v>
      </c>
      <c r="K5193" s="1" t="s">
        <v>36831</v>
      </c>
      <c r="L5193" s="21"/>
      <c r="M5193" s="1">
        <v>3.0000000000000001E-3</v>
      </c>
      <c r="N5193" s="1" t="s">
        <v>1008</v>
      </c>
      <c r="O5193" s="1" t="s">
        <v>36837</v>
      </c>
      <c r="P5193" s="4">
        <v>47.9</v>
      </c>
      <c r="Q5193" s="14">
        <v>320552.55</v>
      </c>
      <c r="R5193" s="1" t="s">
        <v>22281</v>
      </c>
      <c r="S5193" s="1" t="s">
        <v>18701</v>
      </c>
      <c r="T5193" s="1">
        <v>89603432</v>
      </c>
      <c r="U5193" s="15" t="s">
        <v>1015</v>
      </c>
      <c r="V5193" t="str">
        <f>VLOOKUP(T5193,[1]ОКТМО!$B$6:$D$553,3,0)</f>
        <v>01 Ардатовский район</v>
      </c>
      <c r="W5193" s="20">
        <f t="shared" si="137"/>
        <v>6692.1200417536538</v>
      </c>
    </row>
    <row r="5194" spans="1:23" hidden="1">
      <c r="A5194" s="1" t="s">
        <v>18702</v>
      </c>
      <c r="B5194" s="1" t="s">
        <v>18703</v>
      </c>
      <c r="C5194" s="1" t="s">
        <v>18704</v>
      </c>
      <c r="D5194" s="2">
        <v>37622</v>
      </c>
      <c r="E5194" s="2">
        <v>43093</v>
      </c>
      <c r="F5194" s="24" t="s">
        <v>36835</v>
      </c>
      <c r="G5194" s="23">
        <v>1</v>
      </c>
      <c r="H5194" s="5">
        <v>43093</v>
      </c>
      <c r="I5194" s="1" t="s">
        <v>36831</v>
      </c>
      <c r="J5194" s="1" t="s">
        <v>36831</v>
      </c>
      <c r="K5194" s="1" t="s">
        <v>36831</v>
      </c>
      <c r="L5194" s="21"/>
      <c r="M5194" s="1">
        <v>3.0000000000000001E-3</v>
      </c>
      <c r="N5194" s="1" t="s">
        <v>1008</v>
      </c>
      <c r="O5194" s="1" t="s">
        <v>36831</v>
      </c>
      <c r="P5194" s="3">
        <v>37</v>
      </c>
      <c r="Q5194" s="14">
        <v>242987.51</v>
      </c>
      <c r="R5194" s="1" t="s">
        <v>22281</v>
      </c>
      <c r="S5194" s="1" t="s">
        <v>18705</v>
      </c>
      <c r="T5194" s="1">
        <v>89603432</v>
      </c>
      <c r="U5194" s="15" t="s">
        <v>1015</v>
      </c>
      <c r="V5194" t="str">
        <f>VLOOKUP(T5194,[1]ОКТМО!$B$6:$D$553,3,0)</f>
        <v>01 Ардатовский район</v>
      </c>
      <c r="W5194" s="20">
        <f t="shared" si="137"/>
        <v>6567.2300000000005</v>
      </c>
    </row>
    <row r="5195" spans="1:23" hidden="1">
      <c r="A5195" s="1" t="s">
        <v>18706</v>
      </c>
      <c r="B5195" s="1" t="s">
        <v>18707</v>
      </c>
      <c r="C5195" s="1" t="s">
        <v>18708</v>
      </c>
      <c r="D5195" s="2">
        <v>37622</v>
      </c>
      <c r="E5195" s="2">
        <v>42078</v>
      </c>
      <c r="F5195" s="24" t="s">
        <v>36835</v>
      </c>
      <c r="G5195" s="23">
        <v>1</v>
      </c>
      <c r="H5195" s="5">
        <v>42078</v>
      </c>
      <c r="I5195" s="1" t="s">
        <v>36831</v>
      </c>
      <c r="J5195" s="1" t="s">
        <v>36831</v>
      </c>
      <c r="K5195" s="1" t="s">
        <v>36831</v>
      </c>
      <c r="L5195" s="21"/>
      <c r="M5195" s="1">
        <v>3.0000000000000001E-3</v>
      </c>
      <c r="N5195" s="1" t="s">
        <v>1008</v>
      </c>
      <c r="O5195" s="1" t="s">
        <v>36831</v>
      </c>
      <c r="P5195" s="4">
        <v>35.9</v>
      </c>
      <c r="Q5195" s="14">
        <v>215387.08</v>
      </c>
      <c r="R5195" s="1" t="s">
        <v>22281</v>
      </c>
      <c r="S5195" s="1" t="s">
        <v>18709</v>
      </c>
      <c r="T5195" s="1">
        <v>89603432</v>
      </c>
      <c r="U5195" s="15" t="s">
        <v>1015</v>
      </c>
      <c r="V5195" t="str">
        <f>VLOOKUP(T5195,[1]ОКТМО!$B$6:$D$553,3,0)</f>
        <v>01 Ардатовский район</v>
      </c>
      <c r="W5195" s="20">
        <f t="shared" si="137"/>
        <v>5999.6401114206128</v>
      </c>
    </row>
    <row r="5196" spans="1:23" hidden="1">
      <c r="A5196" s="1" t="s">
        <v>18710</v>
      </c>
      <c r="B5196" s="1" t="s">
        <v>18711</v>
      </c>
      <c r="C5196" s="1" t="s">
        <v>18712</v>
      </c>
      <c r="D5196" s="2">
        <v>37622</v>
      </c>
      <c r="E5196" s="2">
        <v>43180</v>
      </c>
      <c r="F5196" s="24" t="s">
        <v>36835</v>
      </c>
      <c r="G5196" s="23">
        <v>1</v>
      </c>
      <c r="H5196" s="5">
        <v>42967</v>
      </c>
      <c r="I5196" s="1" t="s">
        <v>36836</v>
      </c>
      <c r="J5196" s="2">
        <v>41088</v>
      </c>
      <c r="K5196" s="1" t="s">
        <v>36831</v>
      </c>
      <c r="L5196" s="21"/>
      <c r="M5196" s="1">
        <v>3.0000000000000001E-3</v>
      </c>
      <c r="N5196" s="1" t="s">
        <v>1008</v>
      </c>
      <c r="O5196" s="1" t="s">
        <v>36837</v>
      </c>
      <c r="P5196" s="4">
        <v>40.799999999999997</v>
      </c>
      <c r="Q5196" s="14">
        <v>244785.31</v>
      </c>
      <c r="R5196" s="1" t="s">
        <v>22281</v>
      </c>
      <c r="S5196" s="1" t="s">
        <v>18713</v>
      </c>
      <c r="T5196" s="1">
        <v>89603432</v>
      </c>
      <c r="U5196" s="15" t="s">
        <v>1015</v>
      </c>
      <c r="V5196" t="str">
        <f>VLOOKUP(T5196,[1]ОКТМО!$B$6:$D$553,3,0)</f>
        <v>01 Ардатовский район</v>
      </c>
      <c r="W5196" s="20">
        <f t="shared" si="137"/>
        <v>5999.6399509803923</v>
      </c>
    </row>
    <row r="5197" spans="1:23" hidden="1">
      <c r="A5197" s="1" t="s">
        <v>18710</v>
      </c>
      <c r="B5197" s="1" t="s">
        <v>18714</v>
      </c>
      <c r="C5197" s="1" t="s">
        <v>18715</v>
      </c>
      <c r="D5197" s="2">
        <v>42967</v>
      </c>
      <c r="E5197" s="2">
        <v>43235</v>
      </c>
      <c r="F5197" s="24" t="s">
        <v>36835</v>
      </c>
      <c r="G5197" s="23">
        <v>1</v>
      </c>
      <c r="H5197" s="5">
        <v>43235</v>
      </c>
      <c r="I5197" s="1" t="s">
        <v>36831</v>
      </c>
      <c r="J5197" s="2">
        <v>41088</v>
      </c>
      <c r="K5197" s="1" t="s">
        <v>36831</v>
      </c>
      <c r="L5197" s="21"/>
      <c r="M5197" s="1">
        <v>3.0000000000000001E-3</v>
      </c>
      <c r="N5197" s="1" t="s">
        <v>1008</v>
      </c>
      <c r="O5197" s="1" t="s">
        <v>36837</v>
      </c>
      <c r="P5197" s="4">
        <v>40.799999999999997</v>
      </c>
      <c r="Q5197" s="14">
        <v>244785.31</v>
      </c>
      <c r="R5197" s="1" t="s">
        <v>22281</v>
      </c>
      <c r="S5197" s="1" t="s">
        <v>18713</v>
      </c>
      <c r="T5197" s="1">
        <v>89603432</v>
      </c>
      <c r="U5197" s="15" t="s">
        <v>1015</v>
      </c>
      <c r="V5197" t="str">
        <f>VLOOKUP(T5197,[1]ОКТМО!$B$6:$D$553,3,0)</f>
        <v>01 Ардатовский район</v>
      </c>
      <c r="W5197" s="20">
        <f t="shared" si="137"/>
        <v>5999.6399509803923</v>
      </c>
    </row>
    <row r="5198" spans="1:23" hidden="1">
      <c r="A5198" s="1" t="s">
        <v>18716</v>
      </c>
      <c r="B5198" s="1" t="s">
        <v>18717</v>
      </c>
      <c r="C5198" s="1" t="s">
        <v>18718</v>
      </c>
      <c r="D5198" s="2">
        <v>37622</v>
      </c>
      <c r="E5198" s="2">
        <v>42724</v>
      </c>
      <c r="F5198" s="24" t="s">
        <v>36835</v>
      </c>
      <c r="G5198" s="23">
        <v>1</v>
      </c>
      <c r="H5198" s="5">
        <v>42724</v>
      </c>
      <c r="I5198" s="1" t="s">
        <v>36831</v>
      </c>
      <c r="J5198" s="1" t="s">
        <v>36831</v>
      </c>
      <c r="K5198" s="1" t="s">
        <v>36831</v>
      </c>
      <c r="L5198" s="21"/>
      <c r="M5198" s="1">
        <v>3.0000000000000001E-3</v>
      </c>
      <c r="N5198" s="1" t="s">
        <v>1008</v>
      </c>
      <c r="O5198" s="1" t="s">
        <v>36831</v>
      </c>
      <c r="P5198" s="4">
        <v>31.4</v>
      </c>
      <c r="Q5198" s="14">
        <v>142776.43</v>
      </c>
      <c r="R5198" s="1" t="s">
        <v>22282</v>
      </c>
      <c r="S5198" s="1" t="s">
        <v>18719</v>
      </c>
      <c r="T5198" s="1">
        <v>89603436</v>
      </c>
      <c r="U5198" s="15" t="s">
        <v>1015</v>
      </c>
      <c r="V5198" t="str">
        <f>VLOOKUP(T5198,[1]ОКТМО!$B$6:$D$553,3,0)</f>
        <v>01 Ардатовский район</v>
      </c>
      <c r="W5198" s="20">
        <f t="shared" si="137"/>
        <v>4547.0200636942673</v>
      </c>
    </row>
    <row r="5199" spans="1:23" hidden="1">
      <c r="A5199" s="1" t="s">
        <v>18720</v>
      </c>
      <c r="B5199" s="1" t="s">
        <v>18721</v>
      </c>
      <c r="C5199" s="1" t="s">
        <v>18722</v>
      </c>
      <c r="D5199" s="2">
        <v>37622</v>
      </c>
      <c r="E5199" s="2">
        <v>42076</v>
      </c>
      <c r="F5199" s="24" t="s">
        <v>36835</v>
      </c>
      <c r="G5199" s="23">
        <v>1</v>
      </c>
      <c r="H5199" s="5">
        <v>42076</v>
      </c>
      <c r="I5199" s="1" t="s">
        <v>36831</v>
      </c>
      <c r="J5199" s="1" t="s">
        <v>36831</v>
      </c>
      <c r="K5199" s="1" t="s">
        <v>36831</v>
      </c>
      <c r="L5199" s="21"/>
      <c r="M5199" s="1">
        <v>3.0000000000000001E-3</v>
      </c>
      <c r="N5199" s="1" t="s">
        <v>1008</v>
      </c>
      <c r="O5199" s="1" t="s">
        <v>36831</v>
      </c>
      <c r="P5199" s="3">
        <v>45</v>
      </c>
      <c r="Q5199" s="14">
        <v>243284.85</v>
      </c>
      <c r="R5199" s="1" t="s">
        <v>22285</v>
      </c>
      <c r="S5199" s="1" t="s">
        <v>18723</v>
      </c>
      <c r="T5199" s="1">
        <v>89603444</v>
      </c>
      <c r="U5199" s="15" t="s">
        <v>1015</v>
      </c>
      <c r="V5199" t="str">
        <f>VLOOKUP(T5199,[1]ОКТМО!$B$6:$D$553,3,0)</f>
        <v>01 Ардатовский район</v>
      </c>
      <c r="W5199" s="20">
        <f t="shared" si="137"/>
        <v>5406.33</v>
      </c>
    </row>
    <row r="5200" spans="1:23" hidden="1">
      <c r="A5200" s="1" t="s">
        <v>18724</v>
      </c>
      <c r="B5200" s="1" t="s">
        <v>18725</v>
      </c>
      <c r="C5200" s="1" t="s">
        <v>18726</v>
      </c>
      <c r="D5200" s="2">
        <v>37622</v>
      </c>
      <c r="E5200" s="2">
        <v>41958</v>
      </c>
      <c r="F5200" s="24" t="s">
        <v>36835</v>
      </c>
      <c r="G5200" s="23">
        <v>1</v>
      </c>
      <c r="H5200" s="5">
        <v>41958</v>
      </c>
      <c r="I5200" s="1" t="s">
        <v>36831</v>
      </c>
      <c r="J5200" s="2">
        <v>41088</v>
      </c>
      <c r="K5200" s="1" t="s">
        <v>36831</v>
      </c>
      <c r="L5200" s="21"/>
      <c r="M5200" s="1">
        <v>3.0000000000000001E-3</v>
      </c>
      <c r="N5200" s="1" t="s">
        <v>1008</v>
      </c>
      <c r="O5200" s="1" t="s">
        <v>36849</v>
      </c>
      <c r="P5200" s="4">
        <v>37.299999999999997</v>
      </c>
      <c r="Q5200" s="14">
        <v>207215.67</v>
      </c>
      <c r="R5200" s="1" t="s">
        <v>22285</v>
      </c>
      <c r="S5200" s="1" t="s">
        <v>18727</v>
      </c>
      <c r="T5200" s="1">
        <v>89603444</v>
      </c>
      <c r="U5200" s="15" t="s">
        <v>1015</v>
      </c>
      <c r="V5200" t="str">
        <f>VLOOKUP(T5200,[1]ОКТМО!$B$6:$D$553,3,0)</f>
        <v>01 Ардатовский район</v>
      </c>
      <c r="W5200" s="20">
        <f t="shared" si="137"/>
        <v>5555.3798927613952</v>
      </c>
    </row>
    <row r="5201" spans="1:23" hidden="1">
      <c r="A5201" s="1" t="s">
        <v>18728</v>
      </c>
      <c r="B5201" s="1" t="s">
        <v>18729</v>
      </c>
      <c r="C5201" s="1" t="s">
        <v>18730</v>
      </c>
      <c r="D5201" s="2">
        <v>37622</v>
      </c>
      <c r="E5201" s="2">
        <v>43344</v>
      </c>
      <c r="F5201" s="24" t="s">
        <v>36835</v>
      </c>
      <c r="G5201" s="23">
        <v>1</v>
      </c>
      <c r="H5201" s="5">
        <v>43344</v>
      </c>
      <c r="I5201" s="1" t="s">
        <v>36836</v>
      </c>
      <c r="J5201" s="2">
        <v>41088</v>
      </c>
      <c r="K5201" s="1" t="s">
        <v>36831</v>
      </c>
      <c r="L5201" s="21">
        <f>(P5201-50)/P5201*(Q5201*M5201)*G5201</f>
        <v>52.547940000000004</v>
      </c>
      <c r="M5201" s="1">
        <v>3.0000000000000001E-3</v>
      </c>
      <c r="N5201" s="1" t="s">
        <v>1008</v>
      </c>
      <c r="O5201" s="1" t="s">
        <v>36837</v>
      </c>
      <c r="P5201" s="3">
        <v>53</v>
      </c>
      <c r="Q5201" s="14">
        <v>309448.98</v>
      </c>
      <c r="R5201" s="1" t="s">
        <v>22281</v>
      </c>
      <c r="S5201" s="1" t="s">
        <v>18731</v>
      </c>
      <c r="T5201" s="1">
        <v>89603432</v>
      </c>
      <c r="U5201" s="15" t="s">
        <v>1015</v>
      </c>
      <c r="V5201" t="str">
        <f>VLOOKUP(T5201,[1]ОКТМО!$B$6:$D$553,3,0)</f>
        <v>01 Ардатовский район</v>
      </c>
      <c r="W5201" s="20">
        <f t="shared" si="137"/>
        <v>5838.66</v>
      </c>
    </row>
    <row r="5202" spans="1:23" hidden="1">
      <c r="A5202" s="1" t="s">
        <v>18732</v>
      </c>
      <c r="B5202" s="1" t="s">
        <v>18733</v>
      </c>
      <c r="C5202" s="1" t="s">
        <v>18734</v>
      </c>
      <c r="D5202" s="2">
        <v>37622</v>
      </c>
      <c r="E5202" s="2">
        <v>43954</v>
      </c>
      <c r="F5202" s="24" t="s">
        <v>36835</v>
      </c>
      <c r="G5202" s="23">
        <v>1</v>
      </c>
      <c r="H5202" s="5">
        <v>43954</v>
      </c>
      <c r="I5202" s="1" t="s">
        <v>36836</v>
      </c>
      <c r="J5202" s="2">
        <v>41088</v>
      </c>
      <c r="K5202" s="1" t="s">
        <v>36831</v>
      </c>
      <c r="L5202" s="21"/>
      <c r="M5202" s="1">
        <v>3.0000000000000001E-3</v>
      </c>
      <c r="N5202" s="1" t="s">
        <v>1008</v>
      </c>
      <c r="O5202" s="1" t="s">
        <v>36837</v>
      </c>
      <c r="P5202" s="4">
        <v>36.799999999999997</v>
      </c>
      <c r="Q5202" s="14">
        <v>214862.69</v>
      </c>
      <c r="R5202" s="1" t="s">
        <v>22281</v>
      </c>
      <c r="S5202" s="1" t="s">
        <v>18735</v>
      </c>
      <c r="T5202" s="1">
        <v>89603432</v>
      </c>
      <c r="U5202" s="15" t="s">
        <v>1015</v>
      </c>
      <c r="V5202" t="str">
        <f>VLOOKUP(T5202,[1]ОКТМО!$B$6:$D$553,3,0)</f>
        <v>01 Ардатовский район</v>
      </c>
      <c r="W5202" s="20">
        <f t="shared" si="137"/>
        <v>5838.6600543478262</v>
      </c>
    </row>
    <row r="5203" spans="1:23" hidden="1">
      <c r="A5203" s="1" t="s">
        <v>18736</v>
      </c>
      <c r="B5203" s="1" t="s">
        <v>18737</v>
      </c>
      <c r="C5203" s="1" t="s">
        <v>18738</v>
      </c>
      <c r="D5203" s="2">
        <v>37622</v>
      </c>
      <c r="E5203" s="2">
        <v>42917</v>
      </c>
      <c r="F5203" s="24" t="s">
        <v>36835</v>
      </c>
      <c r="G5203" s="23">
        <v>1</v>
      </c>
      <c r="H5203" s="5">
        <v>42917</v>
      </c>
      <c r="I5203" s="1" t="s">
        <v>36831</v>
      </c>
      <c r="J5203" s="1" t="s">
        <v>36831</v>
      </c>
      <c r="K5203" s="1" t="s">
        <v>36831</v>
      </c>
      <c r="L5203" s="21">
        <f>(P5203-50)/P5203*(Q5203*M5203)*G5203</f>
        <v>288.20396086757995</v>
      </c>
      <c r="M5203" s="1">
        <v>3.0000000000000001E-3</v>
      </c>
      <c r="N5203" s="1" t="s">
        <v>1008</v>
      </c>
      <c r="O5203" s="1" t="s">
        <v>36831</v>
      </c>
      <c r="P5203" s="4">
        <v>65.7</v>
      </c>
      <c r="Q5203" s="14">
        <v>402016.99</v>
      </c>
      <c r="R5203" s="1" t="s">
        <v>22281</v>
      </c>
      <c r="S5203" s="1" t="s">
        <v>18739</v>
      </c>
      <c r="T5203" s="1">
        <v>89603432</v>
      </c>
      <c r="U5203" s="15" t="s">
        <v>1015</v>
      </c>
      <c r="V5203" t="str">
        <f>VLOOKUP(T5203,[1]ОКТМО!$B$6:$D$553,3,0)</f>
        <v>01 Ардатовский район</v>
      </c>
      <c r="W5203" s="20">
        <f t="shared" si="137"/>
        <v>6118.9800608828</v>
      </c>
    </row>
    <row r="5204" spans="1:23" hidden="1">
      <c r="A5204" s="1" t="s">
        <v>18740</v>
      </c>
      <c r="B5204" s="1" t="s">
        <v>18741</v>
      </c>
      <c r="C5204" s="1" t="s">
        <v>18742</v>
      </c>
      <c r="D5204" s="2">
        <v>37622</v>
      </c>
      <c r="E5204" s="2">
        <v>42266</v>
      </c>
      <c r="F5204" s="24" t="s">
        <v>36835</v>
      </c>
      <c r="G5204" s="23">
        <v>1</v>
      </c>
      <c r="H5204" s="5">
        <v>42266</v>
      </c>
      <c r="I5204" s="1" t="s">
        <v>36831</v>
      </c>
      <c r="J5204" s="1" t="s">
        <v>36831</v>
      </c>
      <c r="K5204" s="1" t="s">
        <v>36831</v>
      </c>
      <c r="L5204" s="21"/>
      <c r="M5204" s="1">
        <v>3.0000000000000001E-3</v>
      </c>
      <c r="N5204" s="1" t="s">
        <v>1008</v>
      </c>
      <c r="O5204" s="1" t="s">
        <v>36831</v>
      </c>
      <c r="P5204" s="4">
        <v>27.9</v>
      </c>
      <c r="Q5204" s="14">
        <v>175865.7</v>
      </c>
      <c r="R5204" s="1" t="s">
        <v>22281</v>
      </c>
      <c r="S5204" s="1" t="s">
        <v>18743</v>
      </c>
      <c r="T5204" s="1">
        <v>89603432</v>
      </c>
      <c r="U5204" s="15" t="s">
        <v>1015</v>
      </c>
      <c r="V5204" t="str">
        <f>VLOOKUP(T5204,[1]ОКТМО!$B$6:$D$553,3,0)</f>
        <v>01 Ардатовский район</v>
      </c>
      <c r="W5204" s="20">
        <f t="shared" si="137"/>
        <v>6303.4301075268822</v>
      </c>
    </row>
    <row r="5205" spans="1:23" hidden="1">
      <c r="A5205" s="1" t="s">
        <v>18744</v>
      </c>
      <c r="B5205" s="1" t="s">
        <v>22065</v>
      </c>
      <c r="C5205" s="1" t="s">
        <v>18745</v>
      </c>
      <c r="D5205" s="2">
        <v>37622</v>
      </c>
      <c r="E5205" s="2">
        <v>43065</v>
      </c>
      <c r="F5205" s="24" t="s">
        <v>36835</v>
      </c>
      <c r="G5205" s="23">
        <v>1</v>
      </c>
      <c r="H5205" s="5">
        <v>43065</v>
      </c>
      <c r="I5205" s="1" t="s">
        <v>36831</v>
      </c>
      <c r="J5205" s="1" t="s">
        <v>36831</v>
      </c>
      <c r="K5205" s="1" t="s">
        <v>36831</v>
      </c>
      <c r="L5205" s="21">
        <f t="shared" ref="L5205:L5210" si="138">(P5205-50)/P5205*(Q5205*M5205)*G5205</f>
        <v>45.607125714285715</v>
      </c>
      <c r="M5205" s="1">
        <v>3.0000000000000001E-3</v>
      </c>
      <c r="N5205" s="1" t="s">
        <v>1008</v>
      </c>
      <c r="O5205" s="1" t="s">
        <v>36831</v>
      </c>
      <c r="P5205" s="4">
        <v>52.5</v>
      </c>
      <c r="Q5205" s="14">
        <v>319249.88</v>
      </c>
      <c r="R5205" s="1" t="s">
        <v>22285</v>
      </c>
      <c r="S5205" s="1" t="s">
        <v>18746</v>
      </c>
      <c r="T5205" s="1">
        <v>89603444</v>
      </c>
      <c r="U5205" s="15" t="s">
        <v>1015</v>
      </c>
      <c r="V5205" t="str">
        <f>VLOOKUP(T5205,[1]ОКТМО!$B$6:$D$553,3,0)</f>
        <v>01 Ардатовский район</v>
      </c>
      <c r="W5205" s="20">
        <f t="shared" si="137"/>
        <v>6080.9500952380949</v>
      </c>
    </row>
    <row r="5206" spans="1:23" hidden="1">
      <c r="A5206" s="1" t="s">
        <v>18747</v>
      </c>
      <c r="B5206" s="1" t="s">
        <v>18748</v>
      </c>
      <c r="C5206" s="1" t="s">
        <v>18749</v>
      </c>
      <c r="D5206" s="2">
        <v>37622</v>
      </c>
      <c r="E5206" s="2">
        <v>42797</v>
      </c>
      <c r="F5206" s="24" t="s">
        <v>36835</v>
      </c>
      <c r="G5206" s="23">
        <v>1</v>
      </c>
      <c r="H5206" s="5">
        <v>42797</v>
      </c>
      <c r="I5206" s="1" t="s">
        <v>36831</v>
      </c>
      <c r="J5206" s="2">
        <v>41088</v>
      </c>
      <c r="K5206" s="1" t="s">
        <v>36831</v>
      </c>
      <c r="L5206" s="21">
        <f t="shared" si="138"/>
        <v>211.16160000000002</v>
      </c>
      <c r="M5206" s="1">
        <v>3.0000000000000001E-3</v>
      </c>
      <c r="N5206" s="1" t="s">
        <v>1008</v>
      </c>
      <c r="O5206" s="1" t="s">
        <v>36837</v>
      </c>
      <c r="P5206" s="3">
        <v>63</v>
      </c>
      <c r="Q5206" s="14">
        <v>341107.20000000001</v>
      </c>
      <c r="R5206" s="1" t="s">
        <v>22274</v>
      </c>
      <c r="S5206" s="1" t="s">
        <v>18750</v>
      </c>
      <c r="T5206" s="1">
        <v>89603444</v>
      </c>
      <c r="U5206" s="15" t="s">
        <v>1015</v>
      </c>
      <c r="V5206" t="str">
        <f>VLOOKUP(T5206,[1]ОКТМО!$B$6:$D$553,3,0)</f>
        <v>01 Ардатовский район</v>
      </c>
      <c r="W5206" s="20">
        <f t="shared" si="137"/>
        <v>5414.4000000000005</v>
      </c>
    </row>
    <row r="5207" spans="1:23" hidden="1">
      <c r="A5207" s="1" t="s">
        <v>18751</v>
      </c>
      <c r="B5207" s="1" t="s">
        <v>18752</v>
      </c>
      <c r="C5207" s="1" t="s">
        <v>18753</v>
      </c>
      <c r="D5207" s="2">
        <v>37622</v>
      </c>
      <c r="E5207" s="2">
        <v>42195</v>
      </c>
      <c r="F5207" s="24" t="s">
        <v>36835</v>
      </c>
      <c r="G5207" s="23">
        <v>1</v>
      </c>
      <c r="H5207" s="5">
        <v>42195</v>
      </c>
      <c r="I5207" s="1" t="s">
        <v>36831</v>
      </c>
      <c r="J5207" s="1" t="s">
        <v>36831</v>
      </c>
      <c r="K5207" s="1" t="s">
        <v>36831</v>
      </c>
      <c r="L5207" s="21">
        <f t="shared" si="138"/>
        <v>166.91039999999998</v>
      </c>
      <c r="M5207" s="1">
        <v>3.0000000000000001E-3</v>
      </c>
      <c r="N5207" s="1" t="s">
        <v>1008</v>
      </c>
      <c r="O5207" s="1" t="s">
        <v>36831</v>
      </c>
      <c r="P5207" s="3">
        <v>60</v>
      </c>
      <c r="Q5207" s="14">
        <v>333820.79999999999</v>
      </c>
      <c r="R5207" s="1" t="s">
        <v>22274</v>
      </c>
      <c r="S5207" s="1" t="s">
        <v>18754</v>
      </c>
      <c r="T5207" s="1">
        <v>89603444</v>
      </c>
      <c r="U5207" s="15" t="s">
        <v>1015</v>
      </c>
      <c r="V5207" t="str">
        <f>VLOOKUP(T5207,[1]ОКТМО!$B$6:$D$553,3,0)</f>
        <v>01 Ардатовский район</v>
      </c>
      <c r="W5207" s="20">
        <f t="shared" si="137"/>
        <v>5563.6799999999994</v>
      </c>
    </row>
    <row r="5208" spans="1:23" hidden="1">
      <c r="A5208" s="1" t="s">
        <v>18755</v>
      </c>
      <c r="B5208" s="1" t="s">
        <v>18756</v>
      </c>
      <c r="C5208" s="1" t="s">
        <v>18757</v>
      </c>
      <c r="D5208" s="2">
        <v>37622</v>
      </c>
      <c r="E5208" s="2">
        <v>43896</v>
      </c>
      <c r="F5208" s="24" t="s">
        <v>36835</v>
      </c>
      <c r="G5208" s="23">
        <v>1</v>
      </c>
      <c r="H5208" s="5">
        <v>43896</v>
      </c>
      <c r="I5208" s="1" t="s">
        <v>36831</v>
      </c>
      <c r="J5208" s="1" t="s">
        <v>36831</v>
      </c>
      <c r="K5208" s="1" t="s">
        <v>36831</v>
      </c>
      <c r="L5208" s="21">
        <f t="shared" si="138"/>
        <v>871.1112063897765</v>
      </c>
      <c r="M5208" s="1">
        <v>3.0000000000000001E-3</v>
      </c>
      <c r="N5208" s="1" t="s">
        <v>1008</v>
      </c>
      <c r="O5208" s="1" t="s">
        <v>36831</v>
      </c>
      <c r="P5208" s="4">
        <v>93.9</v>
      </c>
      <c r="Q5208" s="14">
        <v>621088.4</v>
      </c>
      <c r="R5208" s="1" t="s">
        <v>22422</v>
      </c>
      <c r="S5208" s="1" t="s">
        <v>18758</v>
      </c>
      <c r="T5208" s="1">
        <v>89603420</v>
      </c>
      <c r="U5208" s="15" t="s">
        <v>1015</v>
      </c>
      <c r="V5208" t="str">
        <f>VLOOKUP(T5208,[1]ОКТМО!$B$6:$D$553,3,0)</f>
        <v>01 Ардатовский район</v>
      </c>
      <c r="W5208" s="20">
        <f t="shared" si="137"/>
        <v>6614.3599574014906</v>
      </c>
    </row>
    <row r="5209" spans="1:23" hidden="1">
      <c r="A5209" s="1" t="s">
        <v>18759</v>
      </c>
      <c r="B5209" s="1" t="s">
        <v>18760</v>
      </c>
      <c r="C5209" s="1" t="s">
        <v>18761</v>
      </c>
      <c r="D5209" s="2">
        <v>37622</v>
      </c>
      <c r="E5209" s="2">
        <v>43108</v>
      </c>
      <c r="F5209" s="24" t="s">
        <v>36835</v>
      </c>
      <c r="G5209" s="23">
        <v>1</v>
      </c>
      <c r="H5209" s="5">
        <v>43108</v>
      </c>
      <c r="I5209" s="1" t="s">
        <v>36831</v>
      </c>
      <c r="J5209" s="1" t="s">
        <v>36831</v>
      </c>
      <c r="K5209" s="1" t="s">
        <v>36831</v>
      </c>
      <c r="L5209" s="21">
        <f t="shared" si="138"/>
        <v>178.42720252086806</v>
      </c>
      <c r="M5209" s="1">
        <v>3.0000000000000001E-3</v>
      </c>
      <c r="N5209" s="1" t="s">
        <v>1008</v>
      </c>
      <c r="O5209" s="1" t="s">
        <v>36831</v>
      </c>
      <c r="P5209" s="4">
        <v>59.9</v>
      </c>
      <c r="Q5209" s="14">
        <v>359858.23</v>
      </c>
      <c r="R5209" s="1" t="s">
        <v>22422</v>
      </c>
      <c r="S5209" s="1" t="s">
        <v>18762</v>
      </c>
      <c r="T5209" s="1">
        <v>89603420</v>
      </c>
      <c r="U5209" s="15" t="s">
        <v>1015</v>
      </c>
      <c r="V5209" t="str">
        <f>VLOOKUP(T5209,[1]ОКТМО!$B$6:$D$553,3,0)</f>
        <v>01 Ардатовский район</v>
      </c>
      <c r="W5209" s="20">
        <f t="shared" si="137"/>
        <v>6007.6499165275454</v>
      </c>
    </row>
    <row r="5210" spans="1:23" hidden="1">
      <c r="A5210" s="1" t="s">
        <v>18763</v>
      </c>
      <c r="B5210" s="1" t="s">
        <v>18764</v>
      </c>
      <c r="C5210" s="1" t="s">
        <v>18765</v>
      </c>
      <c r="D5210" s="2">
        <v>37622</v>
      </c>
      <c r="E5210" s="2">
        <v>42148</v>
      </c>
      <c r="F5210" s="24" t="s">
        <v>36835</v>
      </c>
      <c r="G5210" s="23">
        <v>1</v>
      </c>
      <c r="H5210" s="5">
        <v>42148</v>
      </c>
      <c r="I5210" s="1" t="s">
        <v>36831</v>
      </c>
      <c r="J5210" s="1" t="s">
        <v>36831</v>
      </c>
      <c r="K5210" s="1" t="s">
        <v>36831</v>
      </c>
      <c r="L5210" s="21">
        <f t="shared" si="138"/>
        <v>18.27625825831705</v>
      </c>
      <c r="M5210" s="1">
        <v>3.0000000000000001E-3</v>
      </c>
      <c r="N5210" s="1" t="s">
        <v>1008</v>
      </c>
      <c r="O5210" s="1" t="s">
        <v>36831</v>
      </c>
      <c r="P5210" s="4">
        <v>51.1</v>
      </c>
      <c r="Q5210" s="14">
        <v>283005.09000000003</v>
      </c>
      <c r="R5210" s="1" t="s">
        <v>22219</v>
      </c>
      <c r="S5210" s="1" t="s">
        <v>18766</v>
      </c>
      <c r="T5210" s="1">
        <v>89603444</v>
      </c>
      <c r="U5210" s="15" t="s">
        <v>1015</v>
      </c>
      <c r="V5210" t="str">
        <f>VLOOKUP(T5210,[1]ОКТМО!$B$6:$D$553,3,0)</f>
        <v>01 Ардатовский район</v>
      </c>
      <c r="W5210" s="20">
        <f t="shared" si="137"/>
        <v>5538.2600782778873</v>
      </c>
    </row>
    <row r="5211" spans="1:23" hidden="1">
      <c r="A5211" s="1" t="s">
        <v>18767</v>
      </c>
      <c r="B5211" s="1" t="s">
        <v>18768</v>
      </c>
      <c r="C5211" s="1" t="s">
        <v>18769</v>
      </c>
      <c r="D5211" s="2">
        <v>36526</v>
      </c>
      <c r="E5211" s="2">
        <v>42010</v>
      </c>
      <c r="F5211" s="24" t="s">
        <v>36835</v>
      </c>
      <c r="G5211" s="23">
        <v>1</v>
      </c>
      <c r="H5211" s="5">
        <v>42010</v>
      </c>
      <c r="I5211" s="1" t="s">
        <v>36831</v>
      </c>
      <c r="J5211" s="1" t="s">
        <v>36831</v>
      </c>
      <c r="K5211" s="1" t="s">
        <v>36831</v>
      </c>
      <c r="L5211" s="21"/>
      <c r="M5211" s="1">
        <v>3.0000000000000001E-3</v>
      </c>
      <c r="N5211" s="1" t="s">
        <v>1008</v>
      </c>
      <c r="O5211" s="1" t="s">
        <v>36831</v>
      </c>
      <c r="P5211" s="4">
        <v>33.700000000000003</v>
      </c>
      <c r="Q5211" s="14">
        <v>173814.49</v>
      </c>
      <c r="R5211" s="1" t="s">
        <v>22428</v>
      </c>
      <c r="S5211" s="1" t="s">
        <v>18770</v>
      </c>
      <c r="T5211" s="1">
        <v>89603460</v>
      </c>
      <c r="U5211" s="15" t="s">
        <v>1015</v>
      </c>
      <c r="V5211" t="str">
        <f>VLOOKUP(T5211,[1]ОКТМО!$B$6:$D$553,3,0)</f>
        <v>01 Ардатовский район</v>
      </c>
      <c r="W5211" s="20">
        <f t="shared" si="137"/>
        <v>5157.6999999999989</v>
      </c>
    </row>
    <row r="5212" spans="1:23" hidden="1">
      <c r="A5212" s="1" t="s">
        <v>18771</v>
      </c>
      <c r="B5212" s="1" t="s">
        <v>18772</v>
      </c>
      <c r="C5212" s="1" t="s">
        <v>18773</v>
      </c>
      <c r="D5212" s="2">
        <v>37622</v>
      </c>
      <c r="E5212" s="2">
        <v>42618</v>
      </c>
      <c r="F5212" s="24" t="s">
        <v>36835</v>
      </c>
      <c r="G5212" s="23">
        <v>1</v>
      </c>
      <c r="H5212" s="5">
        <v>42618</v>
      </c>
      <c r="I5212" s="1" t="s">
        <v>36831</v>
      </c>
      <c r="J5212" s="1" t="s">
        <v>36831</v>
      </c>
      <c r="K5212" s="1" t="s">
        <v>36831</v>
      </c>
      <c r="L5212" s="21"/>
      <c r="M5212" s="1">
        <v>3.0000000000000001E-3</v>
      </c>
      <c r="N5212" s="1" t="s">
        <v>1008</v>
      </c>
      <c r="O5212" s="1" t="s">
        <v>36831</v>
      </c>
      <c r="P5212" s="3">
        <v>40</v>
      </c>
      <c r="Q5212" s="14">
        <v>243238</v>
      </c>
      <c r="R5212" s="1" t="s">
        <v>22285</v>
      </c>
      <c r="S5212" s="1" t="s">
        <v>18774</v>
      </c>
      <c r="T5212" s="1">
        <v>89603444</v>
      </c>
      <c r="U5212" s="15" t="s">
        <v>1015</v>
      </c>
      <c r="V5212" t="str">
        <f>VLOOKUP(T5212,[1]ОКТМО!$B$6:$D$553,3,0)</f>
        <v>01 Ардатовский район</v>
      </c>
      <c r="W5212" s="20">
        <f t="shared" si="137"/>
        <v>6080.95</v>
      </c>
    </row>
    <row r="5213" spans="1:23" hidden="1">
      <c r="A5213" s="1" t="s">
        <v>18775</v>
      </c>
      <c r="B5213" s="1" t="s">
        <v>22416</v>
      </c>
      <c r="C5213" s="1" t="s">
        <v>22417</v>
      </c>
      <c r="D5213" s="2">
        <v>37621</v>
      </c>
      <c r="E5213" s="2">
        <v>42101</v>
      </c>
      <c r="F5213" s="24" t="s">
        <v>36835</v>
      </c>
      <c r="G5213" s="23">
        <v>1</v>
      </c>
      <c r="H5213" s="5">
        <v>42101</v>
      </c>
      <c r="I5213" s="1" t="s">
        <v>36831</v>
      </c>
      <c r="J5213" s="1" t="s">
        <v>36831</v>
      </c>
      <c r="K5213" s="1" t="s">
        <v>36831</v>
      </c>
      <c r="L5213" s="21"/>
      <c r="M5213" s="1">
        <v>3.0000000000000001E-3</v>
      </c>
      <c r="N5213" s="1" t="s">
        <v>1008</v>
      </c>
      <c r="O5213" s="1" t="s">
        <v>36831</v>
      </c>
      <c r="P5213" s="3">
        <v>43</v>
      </c>
      <c r="Q5213" s="14">
        <v>586878.18999999994</v>
      </c>
      <c r="R5213" s="1" t="s">
        <v>23393</v>
      </c>
      <c r="S5213" s="1" t="s">
        <v>18776</v>
      </c>
      <c r="T5213" s="1">
        <v>89603155</v>
      </c>
      <c r="U5213" s="15" t="s">
        <v>1015</v>
      </c>
      <c r="V5213" t="str">
        <f>VLOOKUP(T5213,[1]ОКТМО!$B$6:$D$553,3,0)</f>
        <v>01 Ардатовский район</v>
      </c>
      <c r="W5213" s="20">
        <f t="shared" si="137"/>
        <v>13648.329999999998</v>
      </c>
    </row>
    <row r="5214" spans="1:23" hidden="1">
      <c r="A5214" s="1" t="s">
        <v>18777</v>
      </c>
      <c r="B5214" s="1" t="s">
        <v>18778</v>
      </c>
      <c r="C5214" s="1" t="s">
        <v>18779</v>
      </c>
      <c r="D5214" s="2">
        <v>37622</v>
      </c>
      <c r="E5214" s="2">
        <v>43617</v>
      </c>
      <c r="F5214" s="24" t="s">
        <v>36835</v>
      </c>
      <c r="G5214" s="23">
        <v>1</v>
      </c>
      <c r="H5214" s="5">
        <v>43617</v>
      </c>
      <c r="I5214" s="1" t="s">
        <v>36831</v>
      </c>
      <c r="J5214" s="1" t="s">
        <v>36831</v>
      </c>
      <c r="K5214" s="1" t="s">
        <v>36831</v>
      </c>
      <c r="L5214" s="21"/>
      <c r="M5214" s="1">
        <v>3.0000000000000001E-3</v>
      </c>
      <c r="N5214" s="1" t="s">
        <v>1008</v>
      </c>
      <c r="O5214" s="1" t="s">
        <v>36831</v>
      </c>
      <c r="P5214" s="4">
        <v>42.6</v>
      </c>
      <c r="Q5214" s="14">
        <v>183165.52</v>
      </c>
      <c r="R5214" s="1" t="s">
        <v>22228</v>
      </c>
      <c r="S5214" s="1" t="s">
        <v>18780</v>
      </c>
      <c r="T5214" s="1">
        <v>89603488</v>
      </c>
      <c r="U5214" s="15" t="s">
        <v>1015</v>
      </c>
      <c r="V5214" t="str">
        <f>VLOOKUP(T5214,[1]ОКТМО!$B$6:$D$553,3,0)</f>
        <v>01 Ардатовский район</v>
      </c>
      <c r="W5214" s="20">
        <f t="shared" si="137"/>
        <v>4299.6600938967131</v>
      </c>
    </row>
    <row r="5215" spans="1:23" hidden="1">
      <c r="A5215" s="1" t="s">
        <v>18781</v>
      </c>
      <c r="B5215" s="1" t="s">
        <v>18782</v>
      </c>
      <c r="C5215" s="1" t="s">
        <v>18783</v>
      </c>
      <c r="D5215" s="2">
        <v>37621</v>
      </c>
      <c r="E5215" s="2">
        <v>43606</v>
      </c>
      <c r="F5215" s="24" t="s">
        <v>36835</v>
      </c>
      <c r="G5215" s="23">
        <v>1</v>
      </c>
      <c r="H5215" s="5">
        <v>43606</v>
      </c>
      <c r="I5215" s="1" t="s">
        <v>36831</v>
      </c>
      <c r="J5215" s="1" t="s">
        <v>36831</v>
      </c>
      <c r="K5215" s="1" t="s">
        <v>36831</v>
      </c>
      <c r="L5215" s="21">
        <f>(P5215-50)/P5215*(Q5215*M5215)*G5215</f>
        <v>385.36399734219276</v>
      </c>
      <c r="M5215" s="1">
        <v>3.0000000000000001E-3</v>
      </c>
      <c r="N5215" s="1" t="s">
        <v>1008</v>
      </c>
      <c r="O5215" s="1" t="s">
        <v>36831</v>
      </c>
      <c r="P5215" s="4">
        <v>60.2</v>
      </c>
      <c r="Q5215" s="14">
        <v>758134.4</v>
      </c>
      <c r="R5215" s="1" t="s">
        <v>23393</v>
      </c>
      <c r="S5215" s="1" t="s">
        <v>18784</v>
      </c>
      <c r="T5215" s="1">
        <v>89603155</v>
      </c>
      <c r="U5215" s="15" t="s">
        <v>1015</v>
      </c>
      <c r="V5215" t="str">
        <f>VLOOKUP(T5215,[1]ОКТМО!$B$6:$D$553,3,0)</f>
        <v>01 Ардатовский район</v>
      </c>
      <c r="W5215" s="20">
        <f t="shared" si="137"/>
        <v>12593.594684385382</v>
      </c>
    </row>
    <row r="5216" spans="1:23" hidden="1">
      <c r="A5216" s="1" t="s">
        <v>18785</v>
      </c>
      <c r="B5216" s="1" t="s">
        <v>18786</v>
      </c>
      <c r="C5216" s="1" t="s">
        <v>18787</v>
      </c>
      <c r="D5216" s="2">
        <v>37622</v>
      </c>
      <c r="E5216" s="2">
        <v>42986</v>
      </c>
      <c r="F5216" s="24" t="s">
        <v>36835</v>
      </c>
      <c r="G5216" s="23">
        <v>1</v>
      </c>
      <c r="H5216" s="5">
        <v>42986</v>
      </c>
      <c r="I5216" s="1" t="s">
        <v>36831</v>
      </c>
      <c r="J5216" s="1" t="s">
        <v>36831</v>
      </c>
      <c r="K5216" s="1" t="s">
        <v>36831</v>
      </c>
      <c r="L5216" s="21"/>
      <c r="M5216" s="1">
        <v>3.0000000000000001E-3</v>
      </c>
      <c r="N5216" s="1" t="s">
        <v>1008</v>
      </c>
      <c r="O5216" s="1" t="s">
        <v>36831</v>
      </c>
      <c r="P5216" s="3">
        <v>33</v>
      </c>
      <c r="Q5216" s="14">
        <v>157649.57999999999</v>
      </c>
      <c r="R5216" s="1" t="s">
        <v>22282</v>
      </c>
      <c r="S5216" s="1" t="s">
        <v>18788</v>
      </c>
      <c r="T5216" s="1">
        <v>89603436</v>
      </c>
      <c r="U5216" s="15" t="s">
        <v>1015</v>
      </c>
      <c r="V5216" t="str">
        <f>VLOOKUP(T5216,[1]ОКТМО!$B$6:$D$553,3,0)</f>
        <v>01 Ардатовский район</v>
      </c>
      <c r="W5216" s="20">
        <f t="shared" si="137"/>
        <v>4777.2599999999993</v>
      </c>
    </row>
    <row r="5217" spans="1:23" hidden="1">
      <c r="A5217" s="1" t="s">
        <v>18789</v>
      </c>
      <c r="B5217" s="1" t="s">
        <v>18790</v>
      </c>
      <c r="C5217" s="1" t="s">
        <v>18791</v>
      </c>
      <c r="D5217" s="2">
        <v>37622</v>
      </c>
      <c r="E5217" s="2">
        <v>43121</v>
      </c>
      <c r="F5217" s="24" t="s">
        <v>36835</v>
      </c>
      <c r="G5217" s="23">
        <v>1</v>
      </c>
      <c r="H5217" s="5">
        <v>43121</v>
      </c>
      <c r="I5217" s="1" t="s">
        <v>36831</v>
      </c>
      <c r="J5217" s="1" t="s">
        <v>36831</v>
      </c>
      <c r="K5217" s="1" t="s">
        <v>36831</v>
      </c>
      <c r="L5217" s="21"/>
      <c r="M5217" s="1">
        <v>3.0000000000000001E-3</v>
      </c>
      <c r="N5217" s="1" t="s">
        <v>1008</v>
      </c>
      <c r="O5217" s="1" t="s">
        <v>36831</v>
      </c>
      <c r="P5217" s="4">
        <v>30.2</v>
      </c>
      <c r="Q5217" s="14">
        <v>139362.13</v>
      </c>
      <c r="R5217" s="1" t="s">
        <v>22228</v>
      </c>
      <c r="S5217" s="1" t="s">
        <v>18792</v>
      </c>
      <c r="T5217" s="1">
        <v>89603488</v>
      </c>
      <c r="U5217" s="15" t="s">
        <v>1015</v>
      </c>
      <c r="V5217" t="str">
        <f>VLOOKUP(T5217,[1]ОКТМО!$B$6:$D$553,3,0)</f>
        <v>01 Ардатовский район</v>
      </c>
      <c r="W5217" s="20">
        <f t="shared" si="137"/>
        <v>4614.6400662251663</v>
      </c>
    </row>
    <row r="5218" spans="1:23" hidden="1">
      <c r="A5218" s="1" t="s">
        <v>18793</v>
      </c>
      <c r="B5218" s="1" t="s">
        <v>18794</v>
      </c>
      <c r="C5218" s="1" t="s">
        <v>18795</v>
      </c>
      <c r="D5218" s="2">
        <v>37622</v>
      </c>
      <c r="E5218" s="2">
        <v>41991</v>
      </c>
      <c r="F5218" s="24" t="s">
        <v>36835</v>
      </c>
      <c r="G5218" s="23">
        <v>1</v>
      </c>
      <c r="H5218" s="5">
        <v>41991</v>
      </c>
      <c r="I5218" s="1" t="s">
        <v>36831</v>
      </c>
      <c r="J5218" s="1" t="s">
        <v>36831</v>
      </c>
      <c r="K5218" s="1" t="s">
        <v>36831</v>
      </c>
      <c r="L5218" s="21"/>
      <c r="M5218" s="1">
        <v>3.0000000000000001E-3</v>
      </c>
      <c r="N5218" s="1" t="s">
        <v>1008</v>
      </c>
      <c r="O5218" s="1" t="s">
        <v>36831</v>
      </c>
      <c r="P5218" s="4">
        <v>19.2</v>
      </c>
      <c r="Q5218" s="14">
        <v>80943.360000000001</v>
      </c>
      <c r="R5218" s="1" t="s">
        <v>22228</v>
      </c>
      <c r="S5218" s="1" t="s">
        <v>18796</v>
      </c>
      <c r="T5218" s="1">
        <v>89603488</v>
      </c>
      <c r="U5218" s="15" t="s">
        <v>1015</v>
      </c>
      <c r="V5218" t="str">
        <f>VLOOKUP(T5218,[1]ОКТМО!$B$6:$D$553,3,0)</f>
        <v>01 Ардатовский район</v>
      </c>
      <c r="W5218" s="20">
        <f t="shared" si="137"/>
        <v>4215.8</v>
      </c>
    </row>
    <row r="5219" spans="1:23" hidden="1">
      <c r="A5219" s="1" t="s">
        <v>18798</v>
      </c>
      <c r="B5219" s="1" t="s">
        <v>18799</v>
      </c>
      <c r="C5219" s="1" t="s">
        <v>18800</v>
      </c>
      <c r="D5219" s="2">
        <v>37257</v>
      </c>
      <c r="E5219" s="2">
        <v>42028</v>
      </c>
      <c r="F5219" s="24" t="s">
        <v>36835</v>
      </c>
      <c r="G5219" s="23">
        <v>1</v>
      </c>
      <c r="H5219" s="5">
        <v>42028</v>
      </c>
      <c r="I5219" s="1" t="s">
        <v>36831</v>
      </c>
      <c r="J5219" s="1" t="s">
        <v>36831</v>
      </c>
      <c r="K5219" s="1" t="s">
        <v>36831</v>
      </c>
      <c r="L5219" s="21">
        <f>(P5219-50)/P5219*(Q5219*M5219)*G5219</f>
        <v>2136.8077200000002</v>
      </c>
      <c r="M5219" s="1">
        <v>3.0000000000000001E-3</v>
      </c>
      <c r="N5219" s="1" t="s">
        <v>1008</v>
      </c>
      <c r="O5219" s="1" t="s">
        <v>36831</v>
      </c>
      <c r="P5219" s="3">
        <v>198</v>
      </c>
      <c r="Q5219" s="14">
        <v>952900.74</v>
      </c>
      <c r="R5219" s="1" t="s">
        <v>22428</v>
      </c>
      <c r="S5219" s="1" t="s">
        <v>18801</v>
      </c>
      <c r="T5219" s="1">
        <v>89603460</v>
      </c>
      <c r="U5219" s="15" t="s">
        <v>1015</v>
      </c>
      <c r="V5219" t="str">
        <f>VLOOKUP(T5219,[1]ОКТМО!$B$6:$D$553,3,0)</f>
        <v>01 Ардатовский район</v>
      </c>
      <c r="W5219" s="20">
        <f t="shared" si="137"/>
        <v>4812.63</v>
      </c>
    </row>
    <row r="5220" spans="1:23" hidden="1">
      <c r="A5220" s="1" t="s">
        <v>18802</v>
      </c>
      <c r="B5220" s="1" t="s">
        <v>18803</v>
      </c>
      <c r="C5220" s="1" t="s">
        <v>18804</v>
      </c>
      <c r="D5220" s="2">
        <v>37622</v>
      </c>
      <c r="E5220" s="2">
        <v>42167</v>
      </c>
      <c r="F5220" s="24" t="s">
        <v>36835</v>
      </c>
      <c r="G5220" s="23">
        <v>1</v>
      </c>
      <c r="H5220" s="5">
        <v>42167</v>
      </c>
      <c r="I5220" s="1" t="s">
        <v>36831</v>
      </c>
      <c r="J5220" s="1" t="s">
        <v>36831</v>
      </c>
      <c r="K5220" s="1" t="s">
        <v>36831</v>
      </c>
      <c r="L5220" s="21">
        <f>(P5220-50)/P5220*(Q5220*M5220)*G5220</f>
        <v>124.99605</v>
      </c>
      <c r="M5220" s="1">
        <v>3.0000000000000001E-3</v>
      </c>
      <c r="N5220" s="1" t="s">
        <v>1008</v>
      </c>
      <c r="O5220" s="1" t="s">
        <v>36831</v>
      </c>
      <c r="P5220" s="4">
        <v>57.5</v>
      </c>
      <c r="Q5220" s="14">
        <v>319434.34999999998</v>
      </c>
      <c r="R5220" s="1" t="s">
        <v>22285</v>
      </c>
      <c r="S5220" s="1" t="s">
        <v>18805</v>
      </c>
      <c r="T5220" s="1">
        <v>89603444</v>
      </c>
      <c r="U5220" s="15" t="s">
        <v>1015</v>
      </c>
      <c r="V5220" t="str">
        <f>VLOOKUP(T5220,[1]ОКТМО!$B$6:$D$553,3,0)</f>
        <v>01 Ардатовский район</v>
      </c>
      <c r="W5220" s="20">
        <f t="shared" si="137"/>
        <v>5555.3799999999992</v>
      </c>
    </row>
    <row r="5221" spans="1:23" hidden="1">
      <c r="A5221" s="1" t="s">
        <v>18806</v>
      </c>
      <c r="B5221" s="1" t="s">
        <v>18807</v>
      </c>
      <c r="C5221" s="1" t="s">
        <v>18808</v>
      </c>
      <c r="D5221" s="2">
        <v>37622</v>
      </c>
      <c r="E5221" s="2">
        <v>42267</v>
      </c>
      <c r="F5221" s="24" t="s">
        <v>36835</v>
      </c>
      <c r="G5221" s="23">
        <v>1</v>
      </c>
      <c r="H5221" s="5">
        <v>42267</v>
      </c>
      <c r="I5221" s="1" t="s">
        <v>36831</v>
      </c>
      <c r="J5221" s="1" t="s">
        <v>36831</v>
      </c>
      <c r="K5221" s="1" t="s">
        <v>36831</v>
      </c>
      <c r="L5221" s="21"/>
      <c r="M5221" s="1">
        <v>3.0000000000000001E-3</v>
      </c>
      <c r="N5221" s="1" t="s">
        <v>1008</v>
      </c>
      <c r="O5221" s="1" t="s">
        <v>36831</v>
      </c>
      <c r="P5221" s="4">
        <v>38.5</v>
      </c>
      <c r="Q5221" s="14">
        <v>208143.7</v>
      </c>
      <c r="R5221" s="1" t="s">
        <v>22285</v>
      </c>
      <c r="S5221" s="1" t="s">
        <v>18809</v>
      </c>
      <c r="T5221" s="1">
        <v>89603444</v>
      </c>
      <c r="U5221" s="15" t="s">
        <v>1015</v>
      </c>
      <c r="V5221" t="str">
        <f>VLOOKUP(T5221,[1]ОКТМО!$B$6:$D$553,3,0)</f>
        <v>01 Ардатовский район</v>
      </c>
      <c r="W5221" s="20">
        <f t="shared" si="137"/>
        <v>5406.3298701298709</v>
      </c>
    </row>
    <row r="5222" spans="1:23" hidden="1">
      <c r="A5222" s="1" t="s">
        <v>18810</v>
      </c>
      <c r="B5222" s="1" t="s">
        <v>18811</v>
      </c>
      <c r="C5222" s="1" t="s">
        <v>18812</v>
      </c>
      <c r="D5222" s="2">
        <v>37622</v>
      </c>
      <c r="E5222" s="2">
        <v>41949</v>
      </c>
      <c r="F5222" s="24" t="s">
        <v>36835</v>
      </c>
      <c r="G5222" s="23">
        <v>1</v>
      </c>
      <c r="H5222" s="5">
        <v>41949</v>
      </c>
      <c r="I5222" s="1" t="s">
        <v>36831</v>
      </c>
      <c r="J5222" s="1" t="s">
        <v>36831</v>
      </c>
      <c r="K5222" s="1" t="s">
        <v>36831</v>
      </c>
      <c r="L5222" s="21"/>
      <c r="M5222" s="1">
        <v>3.0000000000000001E-3</v>
      </c>
      <c r="N5222" s="1" t="s">
        <v>1008</v>
      </c>
      <c r="O5222" s="1" t="s">
        <v>36831</v>
      </c>
      <c r="P5222" s="4">
        <v>38.700000000000003</v>
      </c>
      <c r="Q5222" s="14">
        <v>227577.29</v>
      </c>
      <c r="R5222" s="1" t="s">
        <v>22422</v>
      </c>
      <c r="S5222" s="1" t="s">
        <v>18813</v>
      </c>
      <c r="T5222" s="1">
        <v>89603420</v>
      </c>
      <c r="U5222" s="15" t="s">
        <v>1015</v>
      </c>
      <c r="V5222" t="str">
        <f>VLOOKUP(T5222,[1]ОКТМО!$B$6:$D$553,3,0)</f>
        <v>01 Ардатовский район</v>
      </c>
      <c r="W5222" s="20">
        <f t="shared" si="137"/>
        <v>5880.5501291989658</v>
      </c>
    </row>
    <row r="5223" spans="1:23" hidden="1">
      <c r="A5223" s="1" t="s">
        <v>18814</v>
      </c>
      <c r="B5223" s="1" t="s">
        <v>18815</v>
      </c>
      <c r="C5223" s="1" t="s">
        <v>18816</v>
      </c>
      <c r="D5223" s="2">
        <v>36526</v>
      </c>
      <c r="E5223" s="2">
        <v>43946</v>
      </c>
      <c r="F5223" s="24" t="s">
        <v>36835</v>
      </c>
      <c r="G5223" s="23">
        <v>1</v>
      </c>
      <c r="H5223" s="5">
        <v>43946</v>
      </c>
      <c r="I5223" s="1" t="s">
        <v>36831</v>
      </c>
      <c r="J5223" s="1" t="s">
        <v>36831</v>
      </c>
      <c r="K5223" s="1" t="s">
        <v>36831</v>
      </c>
      <c r="L5223" s="21"/>
      <c r="M5223" s="1">
        <v>3.0000000000000001E-3</v>
      </c>
      <c r="N5223" s="1" t="s">
        <v>1008</v>
      </c>
      <c r="O5223" s="1" t="s">
        <v>36831</v>
      </c>
      <c r="P5223" s="4">
        <v>29.6</v>
      </c>
      <c r="Q5223" s="14">
        <v>127067.18</v>
      </c>
      <c r="R5223" s="1" t="s">
        <v>22283</v>
      </c>
      <c r="S5223" s="1" t="s">
        <v>18817</v>
      </c>
      <c r="T5223" s="1">
        <v>89603472</v>
      </c>
      <c r="U5223" s="15" t="s">
        <v>1015</v>
      </c>
      <c r="V5223" t="str">
        <f>VLOOKUP(T5223,[1]ОКТМО!$B$6:$D$553,3,0)</f>
        <v>01 Ардатовский район</v>
      </c>
      <c r="W5223" s="20">
        <f t="shared" si="137"/>
        <v>4292.8101351351343</v>
      </c>
    </row>
    <row r="5224" spans="1:23" hidden="1">
      <c r="A5224" s="1" t="s">
        <v>18818</v>
      </c>
      <c r="B5224" s="1" t="s">
        <v>18819</v>
      </c>
      <c r="C5224" s="1" t="s">
        <v>18820</v>
      </c>
      <c r="D5224" s="2">
        <v>37622</v>
      </c>
      <c r="E5224" s="2">
        <v>43396</v>
      </c>
      <c r="F5224" s="24" t="s">
        <v>36835</v>
      </c>
      <c r="G5224" s="23">
        <v>1</v>
      </c>
      <c r="H5224" s="5">
        <v>43396</v>
      </c>
      <c r="I5224" s="1" t="s">
        <v>36831</v>
      </c>
      <c r="J5224" s="2">
        <v>41088</v>
      </c>
      <c r="K5224" s="1" t="s">
        <v>36831</v>
      </c>
      <c r="L5224" s="21">
        <f>(P5224-50)/P5224*(Q5224*M5224)*G5224</f>
        <v>100.3356735135135</v>
      </c>
      <c r="M5224" s="1">
        <v>3.0000000000000001E-3</v>
      </c>
      <c r="N5224" s="1" t="s">
        <v>1008</v>
      </c>
      <c r="O5224" s="1" t="s">
        <v>36837</v>
      </c>
      <c r="P5224" s="4">
        <v>55.5</v>
      </c>
      <c r="Q5224" s="14">
        <v>337492.72</v>
      </c>
      <c r="R5224" s="1" t="s">
        <v>22285</v>
      </c>
      <c r="S5224" s="1" t="s">
        <v>18821</v>
      </c>
      <c r="T5224" s="1">
        <v>89603444</v>
      </c>
      <c r="U5224" s="15" t="s">
        <v>1015</v>
      </c>
      <c r="V5224" t="str">
        <f>VLOOKUP(T5224,[1]ОКТМО!$B$6:$D$553,3,0)</f>
        <v>01 Ардатовский район</v>
      </c>
      <c r="W5224" s="20">
        <f t="shared" si="137"/>
        <v>6080.9499099099094</v>
      </c>
    </row>
    <row r="5225" spans="1:23" hidden="1">
      <c r="A5225" s="1" t="s">
        <v>18822</v>
      </c>
      <c r="B5225" s="1" t="s">
        <v>18823</v>
      </c>
      <c r="C5225" s="1" t="s">
        <v>18824</v>
      </c>
      <c r="D5225" s="2">
        <v>36526</v>
      </c>
      <c r="E5225" s="2">
        <v>39044</v>
      </c>
      <c r="F5225" s="24" t="s">
        <v>36835</v>
      </c>
      <c r="G5225" s="23">
        <v>1</v>
      </c>
      <c r="H5225" s="5">
        <v>39044</v>
      </c>
      <c r="I5225" s="1" t="s">
        <v>36831</v>
      </c>
      <c r="J5225" s="1" t="s">
        <v>36831</v>
      </c>
      <c r="K5225" s="1" t="s">
        <v>36831</v>
      </c>
      <c r="L5225" s="21"/>
      <c r="M5225" s="1">
        <v>3.0000000000000001E-3</v>
      </c>
      <c r="N5225" s="1" t="s">
        <v>1008</v>
      </c>
      <c r="O5225" s="1" t="s">
        <v>36831</v>
      </c>
      <c r="P5225" s="3">
        <v>29</v>
      </c>
      <c r="Q5225" s="14">
        <v>132979.5</v>
      </c>
      <c r="R5225" s="1" t="s">
        <v>22428</v>
      </c>
      <c r="S5225" s="1" t="s">
        <v>18825</v>
      </c>
      <c r="T5225" s="1">
        <v>89603460</v>
      </c>
      <c r="U5225" s="15" t="s">
        <v>1015</v>
      </c>
      <c r="V5225" t="str">
        <f>VLOOKUP(T5225,[1]ОКТМО!$B$6:$D$553,3,0)</f>
        <v>01 Ардатовский район</v>
      </c>
      <c r="W5225" s="20">
        <f t="shared" si="137"/>
        <v>4585.5</v>
      </c>
    </row>
    <row r="5226" spans="1:23" hidden="1">
      <c r="A5226" s="1" t="s">
        <v>18826</v>
      </c>
      <c r="B5226" s="1" t="s">
        <v>18827</v>
      </c>
      <c r="C5226" s="1" t="s">
        <v>18828</v>
      </c>
      <c r="D5226" s="2">
        <v>36526</v>
      </c>
      <c r="E5226" s="2">
        <v>42309</v>
      </c>
      <c r="F5226" s="24" t="s">
        <v>36835</v>
      </c>
      <c r="G5226" s="23">
        <v>1</v>
      </c>
      <c r="H5226" s="5">
        <v>42309</v>
      </c>
      <c r="I5226" s="1" t="s">
        <v>36831</v>
      </c>
      <c r="J5226" s="1" t="s">
        <v>36831</v>
      </c>
      <c r="K5226" s="1" t="s">
        <v>36831</v>
      </c>
      <c r="L5226" s="21"/>
      <c r="M5226" s="1">
        <v>3.0000000000000001E-3</v>
      </c>
      <c r="N5226" s="1" t="s">
        <v>1008</v>
      </c>
      <c r="O5226" s="1" t="s">
        <v>36831</v>
      </c>
      <c r="P5226" s="4">
        <v>44.6</v>
      </c>
      <c r="Q5226" s="14">
        <v>190349.23</v>
      </c>
      <c r="R5226" s="1" t="s">
        <v>22283</v>
      </c>
      <c r="S5226" s="1" t="s">
        <v>18829</v>
      </c>
      <c r="T5226" s="1">
        <v>89603472</v>
      </c>
      <c r="U5226" s="15" t="s">
        <v>1015</v>
      </c>
      <c r="V5226" t="str">
        <f>VLOOKUP(T5226,[1]ОКТМО!$B$6:$D$553,3,0)</f>
        <v>01 Ардатовский район</v>
      </c>
      <c r="W5226" s="20">
        <f t="shared" si="137"/>
        <v>4267.9199551569509</v>
      </c>
    </row>
    <row r="5227" spans="1:23" hidden="1">
      <c r="A5227" s="1" t="s">
        <v>18830</v>
      </c>
      <c r="B5227" s="1" t="s">
        <v>18831</v>
      </c>
      <c r="C5227" s="1" t="s">
        <v>18832</v>
      </c>
      <c r="D5227" s="2">
        <v>36526</v>
      </c>
      <c r="E5227" s="2">
        <v>42016</v>
      </c>
      <c r="F5227" s="24" t="s">
        <v>36835</v>
      </c>
      <c r="G5227" s="23">
        <v>1</v>
      </c>
      <c r="H5227" s="5">
        <v>42016</v>
      </c>
      <c r="I5227" s="1" t="s">
        <v>36831</v>
      </c>
      <c r="J5227" s="1" t="s">
        <v>36831</v>
      </c>
      <c r="K5227" s="1" t="s">
        <v>36831</v>
      </c>
      <c r="L5227" s="21"/>
      <c r="M5227" s="1">
        <v>3.0000000000000001E-3</v>
      </c>
      <c r="N5227" s="1" t="s">
        <v>1008</v>
      </c>
      <c r="O5227" s="1" t="s">
        <v>36831</v>
      </c>
      <c r="P5227" s="4">
        <v>25.2</v>
      </c>
      <c r="Q5227" s="14">
        <v>108609.98</v>
      </c>
      <c r="R5227" s="1" t="s">
        <v>22287</v>
      </c>
      <c r="S5227" s="1" t="s">
        <v>18833</v>
      </c>
      <c r="T5227" s="1">
        <v>89603488</v>
      </c>
      <c r="U5227" s="15" t="s">
        <v>1015</v>
      </c>
      <c r="V5227" t="str">
        <f>VLOOKUP(T5227,[1]ОКТМО!$B$6:$D$553,3,0)</f>
        <v>01 Ардатовский район</v>
      </c>
      <c r="W5227" s="20">
        <f t="shared" si="137"/>
        <v>4309.9198412698415</v>
      </c>
    </row>
    <row r="5228" spans="1:23" hidden="1">
      <c r="A5228" s="1" t="s">
        <v>18834</v>
      </c>
      <c r="B5228" s="1" t="s">
        <v>18835</v>
      </c>
      <c r="C5228" s="1" t="s">
        <v>18836</v>
      </c>
      <c r="D5228" s="2">
        <v>36526</v>
      </c>
      <c r="E5228" s="2">
        <v>43527</v>
      </c>
      <c r="F5228" s="24" t="s">
        <v>36835</v>
      </c>
      <c r="G5228" s="23">
        <v>1</v>
      </c>
      <c r="H5228" s="5">
        <v>43527</v>
      </c>
      <c r="I5228" s="1" t="s">
        <v>36831</v>
      </c>
      <c r="J5228" s="1" t="s">
        <v>36831</v>
      </c>
      <c r="K5228" s="1" t="s">
        <v>36831</v>
      </c>
      <c r="L5228" s="21"/>
      <c r="M5228" s="1">
        <v>3.0000000000000001E-3</v>
      </c>
      <c r="N5228" s="1" t="s">
        <v>1008</v>
      </c>
      <c r="O5228" s="1" t="s">
        <v>36831</v>
      </c>
      <c r="P5228" s="4">
        <v>34.5</v>
      </c>
      <c r="Q5228" s="14">
        <v>155697.46</v>
      </c>
      <c r="R5228" s="1" t="s">
        <v>22287</v>
      </c>
      <c r="S5228" s="1" t="s">
        <v>18837</v>
      </c>
      <c r="T5228" s="1">
        <v>89603488</v>
      </c>
      <c r="U5228" s="15" t="s">
        <v>1015</v>
      </c>
      <c r="V5228" t="str">
        <f>VLOOKUP(T5228,[1]ОКТМО!$B$6:$D$553,3,0)</f>
        <v>01 Ардатовский район</v>
      </c>
      <c r="W5228" s="20">
        <f t="shared" si="137"/>
        <v>4512.9698550724634</v>
      </c>
    </row>
    <row r="5229" spans="1:23" hidden="1">
      <c r="A5229" s="1" t="s">
        <v>18838</v>
      </c>
      <c r="B5229" s="1" t="s">
        <v>18839</v>
      </c>
      <c r="C5229" s="1" t="s">
        <v>18840</v>
      </c>
      <c r="D5229" s="2">
        <v>36526</v>
      </c>
      <c r="E5229" s="2">
        <v>41792</v>
      </c>
      <c r="F5229" s="24" t="s">
        <v>36835</v>
      </c>
      <c r="G5229" s="23">
        <v>1</v>
      </c>
      <c r="H5229" s="5">
        <v>41792</v>
      </c>
      <c r="I5229" s="1" t="s">
        <v>36831</v>
      </c>
      <c r="J5229" s="1" t="s">
        <v>36831</v>
      </c>
      <c r="K5229" s="1" t="s">
        <v>36831</v>
      </c>
      <c r="L5229" s="21">
        <f>(P5229-50)/P5229*(Q5229*M5229)*G5229</f>
        <v>330.73571780380666</v>
      </c>
      <c r="M5229" s="1">
        <v>3.0000000000000001E-3</v>
      </c>
      <c r="N5229" s="1" t="s">
        <v>1008</v>
      </c>
      <c r="O5229" s="1" t="s">
        <v>36831</v>
      </c>
      <c r="P5229" s="4">
        <v>68.3</v>
      </c>
      <c r="Q5229" s="14">
        <v>411461.74</v>
      </c>
      <c r="R5229" s="1" t="s">
        <v>22288</v>
      </c>
      <c r="S5229" s="1" t="s">
        <v>18841</v>
      </c>
      <c r="T5229" s="1">
        <v>89603412</v>
      </c>
      <c r="U5229" s="15" t="s">
        <v>1015</v>
      </c>
      <c r="V5229" t="str">
        <f>VLOOKUP(T5229,[1]ОКТМО!$B$6:$D$553,3,0)</f>
        <v>01 Ардатовский район</v>
      </c>
      <c r="W5229" s="20">
        <f t="shared" si="137"/>
        <v>6024.3300146412885</v>
      </c>
    </row>
    <row r="5230" spans="1:23" hidden="1">
      <c r="A5230" s="1" t="s">
        <v>18842</v>
      </c>
      <c r="B5230" s="1" t="s">
        <v>18843</v>
      </c>
      <c r="C5230" s="1" t="s">
        <v>18844</v>
      </c>
      <c r="D5230" s="2">
        <v>36526</v>
      </c>
      <c r="E5230" s="2">
        <v>42435</v>
      </c>
      <c r="F5230" s="24" t="s">
        <v>36835</v>
      </c>
      <c r="G5230" s="23">
        <v>1</v>
      </c>
      <c r="H5230" s="5">
        <v>42435</v>
      </c>
      <c r="I5230" s="1" t="s">
        <v>36831</v>
      </c>
      <c r="J5230" s="1" t="s">
        <v>36831</v>
      </c>
      <c r="K5230" s="1" t="s">
        <v>36831</v>
      </c>
      <c r="L5230" s="21">
        <f>(P5230-50)/P5230*(Q5230*M5230)*G5230</f>
        <v>128.06565000000003</v>
      </c>
      <c r="M5230" s="1">
        <v>3.0000000000000001E-3</v>
      </c>
      <c r="N5230" s="1" t="s">
        <v>1008</v>
      </c>
      <c r="O5230" s="1" t="s">
        <v>36831</v>
      </c>
      <c r="P5230" s="4">
        <v>56.2</v>
      </c>
      <c r="Q5230" s="14">
        <v>386951.05</v>
      </c>
      <c r="R5230" s="1" t="s">
        <v>22429</v>
      </c>
      <c r="S5230" s="1" t="s">
        <v>18845</v>
      </c>
      <c r="T5230" s="1">
        <v>89603420</v>
      </c>
      <c r="U5230" s="15" t="s">
        <v>1015</v>
      </c>
      <c r="V5230" t="str">
        <f>VLOOKUP(T5230,[1]ОКТМО!$B$6:$D$553,3,0)</f>
        <v>01 Ардатовский район</v>
      </c>
      <c r="W5230" s="20">
        <f t="shared" si="137"/>
        <v>6885.2499999999991</v>
      </c>
    </row>
    <row r="5231" spans="1:23" hidden="1">
      <c r="A5231" s="1" t="s">
        <v>18846</v>
      </c>
      <c r="B5231" s="1" t="s">
        <v>18847</v>
      </c>
      <c r="C5231" s="1" t="s">
        <v>18848</v>
      </c>
      <c r="D5231" s="2">
        <v>36526</v>
      </c>
      <c r="E5231" s="2">
        <v>43280</v>
      </c>
      <c r="F5231" s="24" t="s">
        <v>36835</v>
      </c>
      <c r="G5231" s="23">
        <v>1</v>
      </c>
      <c r="H5231" s="5">
        <v>43280</v>
      </c>
      <c r="I5231" s="1" t="s">
        <v>36831</v>
      </c>
      <c r="J5231" s="1" t="s">
        <v>36831</v>
      </c>
      <c r="K5231" s="1" t="s">
        <v>36831</v>
      </c>
      <c r="L5231" s="21"/>
      <c r="M5231" s="1">
        <v>3.0000000000000001E-3</v>
      </c>
      <c r="N5231" s="1" t="s">
        <v>1008</v>
      </c>
      <c r="O5231" s="1" t="s">
        <v>36831</v>
      </c>
      <c r="P5231" s="4">
        <v>42.6</v>
      </c>
      <c r="Q5231" s="14">
        <v>285441.73</v>
      </c>
      <c r="R5231" s="1" t="s">
        <v>22429</v>
      </c>
      <c r="S5231" s="1" t="s">
        <v>18849</v>
      </c>
      <c r="T5231" s="1">
        <v>89603420</v>
      </c>
      <c r="U5231" s="15" t="s">
        <v>1015</v>
      </c>
      <c r="V5231" t="str">
        <f>VLOOKUP(T5231,[1]ОКТМО!$B$6:$D$553,3,0)</f>
        <v>01 Ардатовский район</v>
      </c>
      <c r="W5231" s="20">
        <f t="shared" si="137"/>
        <v>6700.5100938967125</v>
      </c>
    </row>
    <row r="5232" spans="1:23" hidden="1">
      <c r="A5232" s="1" t="s">
        <v>18850</v>
      </c>
      <c r="B5232" s="1" t="s">
        <v>18851</v>
      </c>
      <c r="C5232" s="1" t="s">
        <v>18852</v>
      </c>
      <c r="D5232" s="2">
        <v>36526</v>
      </c>
      <c r="E5232" s="2">
        <v>41999</v>
      </c>
      <c r="F5232" s="24" t="s">
        <v>36835</v>
      </c>
      <c r="G5232" s="23">
        <v>1</v>
      </c>
      <c r="H5232" s="5">
        <v>41999</v>
      </c>
      <c r="I5232" s="1" t="s">
        <v>36831</v>
      </c>
      <c r="J5232" s="1" t="s">
        <v>36831</v>
      </c>
      <c r="K5232" s="1" t="s">
        <v>36831</v>
      </c>
      <c r="L5232" s="21"/>
      <c r="M5232" s="1">
        <v>3.0000000000000001E-3</v>
      </c>
      <c r="N5232" s="1" t="s">
        <v>1008</v>
      </c>
      <c r="O5232" s="1" t="s">
        <v>36831</v>
      </c>
      <c r="P5232" s="4">
        <v>23.2</v>
      </c>
      <c r="Q5232" s="14">
        <v>104700.9</v>
      </c>
      <c r="R5232" s="1" t="s">
        <v>22287</v>
      </c>
      <c r="S5232" s="1" t="s">
        <v>18853</v>
      </c>
      <c r="T5232" s="1">
        <v>89603488</v>
      </c>
      <c r="U5232" s="15" t="s">
        <v>1015</v>
      </c>
      <c r="V5232" t="str">
        <f>VLOOKUP(T5232,[1]ОКТМО!$B$6:$D$553,3,0)</f>
        <v>01 Ардатовский район</v>
      </c>
      <c r="W5232" s="20">
        <f t="shared" si="137"/>
        <v>4512.9698275862065</v>
      </c>
    </row>
    <row r="5233" spans="1:23" hidden="1">
      <c r="A5233" s="1" t="s">
        <v>18854</v>
      </c>
      <c r="B5233" s="1" t="s">
        <v>18855</v>
      </c>
      <c r="C5233" s="1" t="s">
        <v>18856</v>
      </c>
      <c r="D5233" s="2">
        <v>36526</v>
      </c>
      <c r="E5233" s="2">
        <v>41866</v>
      </c>
      <c r="F5233" s="24" t="s">
        <v>36835</v>
      </c>
      <c r="G5233" s="23">
        <v>1</v>
      </c>
      <c r="H5233" s="5">
        <v>41866</v>
      </c>
      <c r="I5233" s="1" t="s">
        <v>36831</v>
      </c>
      <c r="J5233" s="1" t="s">
        <v>36831</v>
      </c>
      <c r="K5233" s="1" t="s">
        <v>36831</v>
      </c>
      <c r="L5233" s="21"/>
      <c r="M5233" s="1">
        <v>3.0000000000000001E-3</v>
      </c>
      <c r="N5233" s="1" t="s">
        <v>1008</v>
      </c>
      <c r="O5233" s="1" t="s">
        <v>36831</v>
      </c>
      <c r="P5233" s="4">
        <v>43.1</v>
      </c>
      <c r="Q5233" s="14">
        <v>189290.03</v>
      </c>
      <c r="R5233" s="1" t="s">
        <v>22287</v>
      </c>
      <c r="S5233" s="1" t="s">
        <v>18857</v>
      </c>
      <c r="T5233" s="1">
        <v>89603488</v>
      </c>
      <c r="U5233" s="15" t="s">
        <v>1015</v>
      </c>
      <c r="V5233" t="str">
        <f>VLOOKUP(T5233,[1]ОКТМО!$B$6:$D$553,3,0)</f>
        <v>01 Ардатовский район</v>
      </c>
      <c r="W5233" s="20">
        <f t="shared" si="137"/>
        <v>4391.8800464037122</v>
      </c>
    </row>
    <row r="5234" spans="1:23" hidden="1">
      <c r="A5234" s="1" t="s">
        <v>18858</v>
      </c>
      <c r="B5234" s="1" t="s">
        <v>18859</v>
      </c>
      <c r="C5234" s="1" t="s">
        <v>18860</v>
      </c>
      <c r="D5234" s="2">
        <v>36526</v>
      </c>
      <c r="E5234" s="2">
        <v>42582</v>
      </c>
      <c r="F5234" s="24" t="s">
        <v>36835</v>
      </c>
      <c r="G5234" s="23">
        <v>1</v>
      </c>
      <c r="H5234" s="5">
        <v>42582</v>
      </c>
      <c r="I5234" s="1" t="s">
        <v>36831</v>
      </c>
      <c r="J5234" s="1" t="s">
        <v>36831</v>
      </c>
      <c r="K5234" s="1" t="s">
        <v>36831</v>
      </c>
      <c r="L5234" s="21"/>
      <c r="M5234" s="1">
        <v>3.0000000000000001E-3</v>
      </c>
      <c r="N5234" s="1" t="s">
        <v>1008</v>
      </c>
      <c r="O5234" s="1" t="s">
        <v>36831</v>
      </c>
      <c r="P5234" s="4">
        <v>41.8</v>
      </c>
      <c r="Q5234" s="14">
        <v>180154.66</v>
      </c>
      <c r="R5234" s="1" t="s">
        <v>22287</v>
      </c>
      <c r="S5234" s="1" t="s">
        <v>18861</v>
      </c>
      <c r="T5234" s="1">
        <v>89603488</v>
      </c>
      <c r="U5234" s="15" t="s">
        <v>1015</v>
      </c>
      <c r="V5234" t="str">
        <f>VLOOKUP(T5234,[1]ОКТМО!$B$6:$D$553,3,0)</f>
        <v>01 Ардатовский район</v>
      </c>
      <c r="W5234" s="20">
        <f t="shared" si="137"/>
        <v>4309.9200956937802</v>
      </c>
    </row>
    <row r="5235" spans="1:23" hidden="1">
      <c r="A5235" s="1" t="s">
        <v>18862</v>
      </c>
      <c r="B5235" s="1" t="s">
        <v>18863</v>
      </c>
      <c r="C5235" s="1" t="s">
        <v>18864</v>
      </c>
      <c r="D5235" s="2">
        <v>36526</v>
      </c>
      <c r="E5235" s="2">
        <v>43377</v>
      </c>
      <c r="F5235" s="24" t="s">
        <v>36835</v>
      </c>
      <c r="G5235" s="23">
        <v>1</v>
      </c>
      <c r="H5235" s="5">
        <v>43377</v>
      </c>
      <c r="I5235" s="1" t="s">
        <v>36831</v>
      </c>
      <c r="J5235" s="1" t="s">
        <v>36831</v>
      </c>
      <c r="K5235" s="1" t="s">
        <v>36831</v>
      </c>
      <c r="L5235" s="21"/>
      <c r="M5235" s="1">
        <v>3.0000000000000001E-3</v>
      </c>
      <c r="N5235" s="1" t="s">
        <v>1008</v>
      </c>
      <c r="O5235" s="1" t="s">
        <v>36831</v>
      </c>
      <c r="P5235" s="3">
        <v>35</v>
      </c>
      <c r="Q5235" s="14">
        <v>157038</v>
      </c>
      <c r="R5235" s="1" t="s">
        <v>22287</v>
      </c>
      <c r="S5235" s="1" t="s">
        <v>18865</v>
      </c>
      <c r="T5235" s="1">
        <v>89603488</v>
      </c>
      <c r="U5235" s="15" t="s">
        <v>1015</v>
      </c>
      <c r="V5235" t="str">
        <f>VLOOKUP(T5235,[1]ОКТМО!$B$6:$D$553,3,0)</f>
        <v>01 Ардатовский район</v>
      </c>
      <c r="W5235" s="20">
        <f t="shared" si="137"/>
        <v>4486.8</v>
      </c>
    </row>
    <row r="5236" spans="1:23" hidden="1">
      <c r="A5236" s="1" t="s">
        <v>18866</v>
      </c>
      <c r="B5236" s="1" t="s">
        <v>18867</v>
      </c>
      <c r="C5236" s="1" t="s">
        <v>18868</v>
      </c>
      <c r="D5236" s="2">
        <v>36526</v>
      </c>
      <c r="E5236" s="2">
        <v>42476</v>
      </c>
      <c r="F5236" s="24" t="s">
        <v>36835</v>
      </c>
      <c r="G5236" s="23">
        <v>1</v>
      </c>
      <c r="H5236" s="5">
        <v>42476</v>
      </c>
      <c r="I5236" s="1" t="s">
        <v>36831</v>
      </c>
      <c r="J5236" s="1" t="s">
        <v>36831</v>
      </c>
      <c r="K5236" s="1" t="s">
        <v>36831</v>
      </c>
      <c r="L5236" s="21"/>
      <c r="M5236" s="1">
        <v>3.0000000000000001E-3</v>
      </c>
      <c r="N5236" s="1" t="s">
        <v>1008</v>
      </c>
      <c r="O5236" s="1" t="s">
        <v>36831</v>
      </c>
      <c r="P5236" s="4">
        <v>35.9</v>
      </c>
      <c r="Q5236" s="14">
        <v>217534.61</v>
      </c>
      <c r="R5236" s="1" t="s">
        <v>22288</v>
      </c>
      <c r="S5236" s="1" t="s">
        <v>18869</v>
      </c>
      <c r="T5236" s="1">
        <v>89603412</v>
      </c>
      <c r="U5236" s="15" t="s">
        <v>1015</v>
      </c>
      <c r="V5236" t="str">
        <f>VLOOKUP(T5236,[1]ОКТМО!$B$6:$D$553,3,0)</f>
        <v>01 Ардатовский район</v>
      </c>
      <c r="W5236" s="20">
        <f t="shared" ref="W5236:W5299" si="139">Q5236/P5236</f>
        <v>6059.4598885793866</v>
      </c>
    </row>
    <row r="5237" spans="1:23" hidden="1">
      <c r="A5237" s="1" t="s">
        <v>18870</v>
      </c>
      <c r="B5237" s="1" t="s">
        <v>18871</v>
      </c>
      <c r="C5237" s="1" t="s">
        <v>18872</v>
      </c>
      <c r="D5237" s="2">
        <v>36526</v>
      </c>
      <c r="E5237" s="2">
        <v>42392</v>
      </c>
      <c r="F5237" s="24" t="s">
        <v>36835</v>
      </c>
      <c r="G5237" s="23">
        <v>1</v>
      </c>
      <c r="H5237" s="5">
        <v>42392</v>
      </c>
      <c r="I5237" s="1" t="s">
        <v>36831</v>
      </c>
      <c r="J5237" s="1" t="s">
        <v>36831</v>
      </c>
      <c r="K5237" s="1" t="s">
        <v>36831</v>
      </c>
      <c r="L5237" s="21"/>
      <c r="M5237" s="1">
        <v>3.0000000000000001E-3</v>
      </c>
      <c r="N5237" s="1" t="s">
        <v>1008</v>
      </c>
      <c r="O5237" s="1" t="s">
        <v>36831</v>
      </c>
      <c r="P5237" s="4">
        <v>41.9</v>
      </c>
      <c r="Q5237" s="14">
        <v>252419.43</v>
      </c>
      <c r="R5237" s="1" t="s">
        <v>22288</v>
      </c>
      <c r="S5237" s="1" t="s">
        <v>18873</v>
      </c>
      <c r="T5237" s="1">
        <v>89603412</v>
      </c>
      <c r="U5237" s="15" t="s">
        <v>1015</v>
      </c>
      <c r="V5237" t="str">
        <f>VLOOKUP(T5237,[1]ОКТМО!$B$6:$D$553,3,0)</f>
        <v>01 Ардатовский район</v>
      </c>
      <c r="W5237" s="20">
        <f t="shared" si="139"/>
        <v>6024.3300715990454</v>
      </c>
    </row>
    <row r="5238" spans="1:23" hidden="1">
      <c r="A5238" s="1" t="s">
        <v>18874</v>
      </c>
      <c r="B5238" s="1" t="s">
        <v>18875</v>
      </c>
      <c r="C5238" s="1" t="s">
        <v>18876</v>
      </c>
      <c r="D5238" s="2">
        <v>36526</v>
      </c>
      <c r="E5238" s="2">
        <v>42825</v>
      </c>
      <c r="F5238" s="24" t="s">
        <v>36835</v>
      </c>
      <c r="G5238" s="23">
        <v>1</v>
      </c>
      <c r="H5238" s="5">
        <v>42825</v>
      </c>
      <c r="I5238" s="1" t="s">
        <v>36831</v>
      </c>
      <c r="J5238" s="2">
        <v>41088</v>
      </c>
      <c r="K5238" s="1" t="s">
        <v>36831</v>
      </c>
      <c r="L5238" s="21"/>
      <c r="M5238" s="1">
        <v>3.0000000000000001E-3</v>
      </c>
      <c r="N5238" s="1" t="s">
        <v>1008</v>
      </c>
      <c r="O5238" s="1" t="s">
        <v>36839</v>
      </c>
      <c r="P5238" s="4">
        <v>24.7</v>
      </c>
      <c r="Q5238" s="14">
        <v>170065.67</v>
      </c>
      <c r="R5238" s="1" t="s">
        <v>22429</v>
      </c>
      <c r="S5238" s="1" t="s">
        <v>18877</v>
      </c>
      <c r="T5238" s="1">
        <v>89603420</v>
      </c>
      <c r="U5238" s="15" t="s">
        <v>1015</v>
      </c>
      <c r="V5238" t="str">
        <f>VLOOKUP(T5238,[1]ОКТМО!$B$6:$D$553,3,0)</f>
        <v>01 Ардатовский район</v>
      </c>
      <c r="W5238" s="20">
        <f t="shared" si="139"/>
        <v>6885.2497975708511</v>
      </c>
    </row>
    <row r="5239" spans="1:23" hidden="1">
      <c r="A5239" s="1" t="s">
        <v>18878</v>
      </c>
      <c r="B5239" s="1" t="s">
        <v>18879</v>
      </c>
      <c r="C5239" s="1" t="s">
        <v>18880</v>
      </c>
      <c r="D5239" s="2">
        <v>36526</v>
      </c>
      <c r="E5239" s="2">
        <v>41829</v>
      </c>
      <c r="F5239" s="24" t="s">
        <v>36835</v>
      </c>
      <c r="G5239" s="23">
        <v>1</v>
      </c>
      <c r="H5239" s="5">
        <v>41829</v>
      </c>
      <c r="I5239" s="1" t="s">
        <v>36831</v>
      </c>
      <c r="J5239" s="1" t="s">
        <v>36831</v>
      </c>
      <c r="K5239" s="1" t="s">
        <v>36831</v>
      </c>
      <c r="L5239" s="21"/>
      <c r="M5239" s="1">
        <v>3.0000000000000001E-3</v>
      </c>
      <c r="N5239" s="1" t="s">
        <v>1008</v>
      </c>
      <c r="O5239" s="1" t="s">
        <v>36831</v>
      </c>
      <c r="P5239" s="4">
        <v>31.1</v>
      </c>
      <c r="Q5239" s="14">
        <v>214131.28</v>
      </c>
      <c r="R5239" s="1" t="s">
        <v>22429</v>
      </c>
      <c r="S5239" s="1" t="s">
        <v>18881</v>
      </c>
      <c r="T5239" s="1">
        <v>89603420</v>
      </c>
      <c r="U5239" s="15" t="s">
        <v>1015</v>
      </c>
      <c r="V5239" t="str">
        <f>VLOOKUP(T5239,[1]ОКТМО!$B$6:$D$553,3,0)</f>
        <v>01 Ардатовский район</v>
      </c>
      <c r="W5239" s="20">
        <f t="shared" si="139"/>
        <v>6885.250160771704</v>
      </c>
    </row>
    <row r="5240" spans="1:23" hidden="1">
      <c r="A5240" s="1" t="s">
        <v>18882</v>
      </c>
      <c r="B5240" s="1" t="s">
        <v>30240</v>
      </c>
      <c r="C5240" s="1" t="s">
        <v>18883</v>
      </c>
      <c r="D5240" s="2">
        <v>36526</v>
      </c>
      <c r="E5240" s="2">
        <v>43063</v>
      </c>
      <c r="F5240" s="24" t="s">
        <v>36835</v>
      </c>
      <c r="G5240" s="23">
        <v>1</v>
      </c>
      <c r="H5240" s="5">
        <v>43063</v>
      </c>
      <c r="I5240" s="1" t="s">
        <v>36831</v>
      </c>
      <c r="J5240" s="1" t="s">
        <v>36831</v>
      </c>
      <c r="K5240" s="1" t="s">
        <v>36831</v>
      </c>
      <c r="L5240" s="21"/>
      <c r="M5240" s="1">
        <v>3.0000000000000001E-3</v>
      </c>
      <c r="N5240" s="1" t="s">
        <v>1008</v>
      </c>
      <c r="O5240" s="1" t="s">
        <v>36831</v>
      </c>
      <c r="P5240" s="4">
        <v>21.6</v>
      </c>
      <c r="Q5240" s="14">
        <v>148721.4</v>
      </c>
      <c r="R5240" s="1" t="s">
        <v>22429</v>
      </c>
      <c r="S5240" s="1" t="s">
        <v>18884</v>
      </c>
      <c r="T5240" s="1">
        <v>89603420</v>
      </c>
      <c r="U5240" s="15" t="s">
        <v>1015</v>
      </c>
      <c r="V5240" t="str">
        <f>VLOOKUP(T5240,[1]ОКТМО!$B$6:$D$553,3,0)</f>
        <v>01 Ардатовский район</v>
      </c>
      <c r="W5240" s="20">
        <f t="shared" si="139"/>
        <v>6885.2499999999991</v>
      </c>
    </row>
    <row r="5241" spans="1:23" hidden="1">
      <c r="A5241" s="1" t="s">
        <v>18885</v>
      </c>
      <c r="B5241" s="1" t="s">
        <v>18886</v>
      </c>
      <c r="C5241" s="1" t="s">
        <v>18887</v>
      </c>
      <c r="D5241" s="2">
        <v>36526</v>
      </c>
      <c r="E5241" s="2">
        <v>42424</v>
      </c>
      <c r="F5241" s="24" t="s">
        <v>36835</v>
      </c>
      <c r="G5241" s="23">
        <v>1</v>
      </c>
      <c r="H5241" s="5">
        <v>42424</v>
      </c>
      <c r="I5241" s="1" t="s">
        <v>36831</v>
      </c>
      <c r="J5241" s="1" t="s">
        <v>36831</v>
      </c>
      <c r="K5241" s="1" t="s">
        <v>36831</v>
      </c>
      <c r="L5241" s="21"/>
      <c r="M5241" s="1">
        <v>3.0000000000000001E-3</v>
      </c>
      <c r="N5241" s="1" t="s">
        <v>1008</v>
      </c>
      <c r="O5241" s="1" t="s">
        <v>36831</v>
      </c>
      <c r="P5241" s="4">
        <v>10.8</v>
      </c>
      <c r="Q5241" s="14">
        <v>81395.5</v>
      </c>
      <c r="R5241" s="1" t="s">
        <v>22429</v>
      </c>
      <c r="S5241" s="1" t="s">
        <v>18888</v>
      </c>
      <c r="T5241" s="1">
        <v>89603420</v>
      </c>
      <c r="U5241" s="15" t="s">
        <v>1015</v>
      </c>
      <c r="V5241" t="str">
        <f>VLOOKUP(T5241,[1]ОКТМО!$B$6:$D$553,3,0)</f>
        <v>01 Ардатовский район</v>
      </c>
      <c r="W5241" s="20">
        <f t="shared" si="139"/>
        <v>7536.6203703703695</v>
      </c>
    </row>
    <row r="5242" spans="1:23" hidden="1">
      <c r="A5242" s="1" t="s">
        <v>18889</v>
      </c>
      <c r="B5242" s="1" t="s">
        <v>26910</v>
      </c>
      <c r="C5242" s="1" t="s">
        <v>18890</v>
      </c>
      <c r="D5242" s="2">
        <v>36526</v>
      </c>
      <c r="E5242" s="2">
        <v>42017</v>
      </c>
      <c r="F5242" s="24" t="s">
        <v>36835</v>
      </c>
      <c r="G5242" s="23">
        <v>1</v>
      </c>
      <c r="H5242" s="5">
        <v>42017</v>
      </c>
      <c r="I5242" s="1" t="s">
        <v>36831</v>
      </c>
      <c r="J5242" s="1" t="s">
        <v>36831</v>
      </c>
      <c r="K5242" s="1" t="s">
        <v>36831</v>
      </c>
      <c r="L5242" s="21">
        <f>(P5242-50)/P5242*(Q5242*M5242)*G5242</f>
        <v>21.228731718750051</v>
      </c>
      <c r="M5242" s="1">
        <v>3.0000000000000001E-3</v>
      </c>
      <c r="N5242" s="1" t="s">
        <v>1008</v>
      </c>
      <c r="O5242" s="1" t="s">
        <v>36831</v>
      </c>
      <c r="P5242" s="4">
        <v>51.2</v>
      </c>
      <c r="Q5242" s="14">
        <v>301919.74</v>
      </c>
      <c r="R5242" s="1" t="s">
        <v>22288</v>
      </c>
      <c r="S5242" s="1" t="s">
        <v>18891</v>
      </c>
      <c r="T5242" s="1">
        <v>89603412</v>
      </c>
      <c r="U5242" s="15" t="s">
        <v>1015</v>
      </c>
      <c r="V5242" t="str">
        <f>VLOOKUP(T5242,[1]ОКТМО!$B$6:$D$553,3,0)</f>
        <v>01 Ардатовский район</v>
      </c>
      <c r="W5242" s="20">
        <f t="shared" si="139"/>
        <v>5896.8699218749998</v>
      </c>
    </row>
    <row r="5243" spans="1:23" hidden="1">
      <c r="A5243" s="1" t="s">
        <v>18892</v>
      </c>
      <c r="B5243" s="1" t="s">
        <v>18893</v>
      </c>
      <c r="C5243" s="1" t="s">
        <v>18894</v>
      </c>
      <c r="D5243" s="2">
        <v>36526</v>
      </c>
      <c r="E5243" s="2">
        <v>42666</v>
      </c>
      <c r="F5243" s="24" t="s">
        <v>36835</v>
      </c>
      <c r="G5243" s="23">
        <v>1</v>
      </c>
      <c r="H5243" s="5">
        <v>42666</v>
      </c>
      <c r="I5243" s="1" t="s">
        <v>36831</v>
      </c>
      <c r="J5243" s="2">
        <v>41088</v>
      </c>
      <c r="K5243" s="1" t="s">
        <v>36831</v>
      </c>
      <c r="L5243" s="21"/>
      <c r="M5243" s="1">
        <v>3.0000000000000001E-3</v>
      </c>
      <c r="N5243" s="1" t="s">
        <v>1008</v>
      </c>
      <c r="O5243" s="1" t="s">
        <v>36837</v>
      </c>
      <c r="P5243" s="4">
        <v>42.1</v>
      </c>
      <c r="Q5243" s="14">
        <v>317291.7</v>
      </c>
      <c r="R5243" s="1" t="s">
        <v>22429</v>
      </c>
      <c r="S5243" s="1" t="s">
        <v>18895</v>
      </c>
      <c r="T5243" s="1">
        <v>89603420</v>
      </c>
      <c r="U5243" s="15" t="s">
        <v>1015</v>
      </c>
      <c r="V5243" t="str">
        <f>VLOOKUP(T5243,[1]ОКТМО!$B$6:$D$553,3,0)</f>
        <v>01 Ардатовский район</v>
      </c>
      <c r="W5243" s="20">
        <f t="shared" si="139"/>
        <v>7536.6199524940621</v>
      </c>
    </row>
    <row r="5244" spans="1:23" hidden="1">
      <c r="A5244" s="1" t="s">
        <v>18896</v>
      </c>
      <c r="B5244" s="1" t="s">
        <v>18897</v>
      </c>
      <c r="C5244" s="1" t="s">
        <v>18898</v>
      </c>
      <c r="D5244" s="2">
        <v>36526</v>
      </c>
      <c r="E5244" s="2">
        <v>43450</v>
      </c>
      <c r="F5244" s="24" t="s">
        <v>36835</v>
      </c>
      <c r="G5244" s="23">
        <v>1</v>
      </c>
      <c r="H5244" s="5">
        <v>43450</v>
      </c>
      <c r="I5244" s="1" t="s">
        <v>36836</v>
      </c>
      <c r="J5244" s="2">
        <v>41088</v>
      </c>
      <c r="K5244" s="1" t="s">
        <v>36831</v>
      </c>
      <c r="L5244" s="21"/>
      <c r="M5244" s="1">
        <v>3.0000000000000001E-3</v>
      </c>
      <c r="N5244" s="1" t="s">
        <v>1008</v>
      </c>
      <c r="O5244" s="1" t="s">
        <v>36839</v>
      </c>
      <c r="P5244" s="4">
        <v>37.299999999999997</v>
      </c>
      <c r="Q5244" s="14">
        <v>255330.81</v>
      </c>
      <c r="R5244" s="1" t="s">
        <v>22429</v>
      </c>
      <c r="S5244" s="1" t="s">
        <v>18899</v>
      </c>
      <c r="T5244" s="1">
        <v>89603420</v>
      </c>
      <c r="U5244" s="15" t="s">
        <v>1015</v>
      </c>
      <c r="V5244" t="str">
        <f>VLOOKUP(T5244,[1]ОКТМО!$B$6:$D$553,3,0)</f>
        <v>01 Ардатовский район</v>
      </c>
      <c r="W5244" s="20">
        <f t="shared" si="139"/>
        <v>6845.3300268096518</v>
      </c>
    </row>
    <row r="5245" spans="1:23" hidden="1">
      <c r="A5245" s="1" t="s">
        <v>18900</v>
      </c>
      <c r="B5245" s="1" t="s">
        <v>18901</v>
      </c>
      <c r="C5245" s="1" t="s">
        <v>18902</v>
      </c>
      <c r="D5245" s="2">
        <v>37622</v>
      </c>
      <c r="E5245" s="2">
        <v>42213</v>
      </c>
      <c r="F5245" s="24" t="s">
        <v>36835</v>
      </c>
      <c r="G5245" s="23">
        <v>1</v>
      </c>
      <c r="H5245" s="5">
        <v>42213</v>
      </c>
      <c r="I5245" s="1" t="s">
        <v>36831</v>
      </c>
      <c r="J5245" s="1" t="s">
        <v>36831</v>
      </c>
      <c r="K5245" s="1" t="s">
        <v>36831</v>
      </c>
      <c r="L5245" s="21"/>
      <c r="M5245" s="1">
        <v>3.0000000000000001E-3</v>
      </c>
      <c r="N5245" s="1" t="s">
        <v>1008</v>
      </c>
      <c r="O5245" s="1" t="s">
        <v>36831</v>
      </c>
      <c r="P5245" s="4">
        <v>44.1</v>
      </c>
      <c r="Q5245" s="14">
        <v>195142.94</v>
      </c>
      <c r="R5245" s="1" t="s">
        <v>22282</v>
      </c>
      <c r="S5245" s="1" t="s">
        <v>18903</v>
      </c>
      <c r="T5245" s="1">
        <v>89603436</v>
      </c>
      <c r="U5245" s="15" t="s">
        <v>1015</v>
      </c>
      <c r="V5245" t="str">
        <f>VLOOKUP(T5245,[1]ОКТМО!$B$6:$D$553,3,0)</f>
        <v>01 Ардатовский район</v>
      </c>
      <c r="W5245" s="20">
        <f t="shared" si="139"/>
        <v>4425.0099773242628</v>
      </c>
    </row>
    <row r="5246" spans="1:23" hidden="1">
      <c r="A5246" s="1" t="s">
        <v>18904</v>
      </c>
      <c r="B5246" s="1" t="s">
        <v>18905</v>
      </c>
      <c r="C5246" s="1" t="s">
        <v>18906</v>
      </c>
      <c r="D5246" s="2">
        <v>35065</v>
      </c>
      <c r="E5246" s="2">
        <v>43911</v>
      </c>
      <c r="F5246" s="24" t="s">
        <v>36835</v>
      </c>
      <c r="G5246" s="23">
        <v>1</v>
      </c>
      <c r="H5246" s="5">
        <v>43911</v>
      </c>
      <c r="I5246" s="1" t="s">
        <v>36836</v>
      </c>
      <c r="J5246" s="2">
        <v>41088</v>
      </c>
      <c r="K5246" s="1" t="s">
        <v>36831</v>
      </c>
      <c r="L5246" s="21"/>
      <c r="M5246" s="1">
        <v>3.0000000000000001E-3</v>
      </c>
      <c r="N5246" s="1" t="s">
        <v>1008</v>
      </c>
      <c r="O5246" s="1" t="s">
        <v>36837</v>
      </c>
      <c r="P5246" s="4">
        <v>35.9</v>
      </c>
      <c r="Q5246" s="14">
        <v>235136.38</v>
      </c>
      <c r="R5246" s="1" t="s">
        <v>21824</v>
      </c>
      <c r="S5246" s="1" t="s">
        <v>18907</v>
      </c>
      <c r="T5246" s="1">
        <v>89610405</v>
      </c>
      <c r="U5246" s="15" t="s">
        <v>1015</v>
      </c>
      <c r="V5246" t="str">
        <f>VLOOKUP(T5246,[1]ОКТМО!$B$6:$D$553,3,0)</f>
        <v xml:space="preserve">04 Б.Березниковский район </v>
      </c>
      <c r="W5246" s="20">
        <f t="shared" si="139"/>
        <v>6549.7598885793877</v>
      </c>
    </row>
    <row r="5247" spans="1:23" hidden="1">
      <c r="A5247" s="1" t="s">
        <v>18911</v>
      </c>
      <c r="B5247" s="1" t="s">
        <v>18912</v>
      </c>
      <c r="C5247" s="1" t="s">
        <v>18913</v>
      </c>
      <c r="D5247" s="2">
        <v>36525</v>
      </c>
      <c r="E5247" s="2">
        <v>42279</v>
      </c>
      <c r="F5247" s="24" t="s">
        <v>36835</v>
      </c>
      <c r="G5247" s="23">
        <v>1</v>
      </c>
      <c r="H5247" s="5">
        <v>42279</v>
      </c>
      <c r="I5247" s="1" t="s">
        <v>36831</v>
      </c>
      <c r="J5247" s="1" t="s">
        <v>36831</v>
      </c>
      <c r="K5247" s="1" t="s">
        <v>36831</v>
      </c>
      <c r="L5247" s="21"/>
      <c r="M5247" s="1">
        <v>3.0000000000000001E-3</v>
      </c>
      <c r="N5247" s="1" t="s">
        <v>1008</v>
      </c>
      <c r="O5247" s="1" t="s">
        <v>36831</v>
      </c>
      <c r="P5247" s="3">
        <v>23</v>
      </c>
      <c r="Q5247" s="14">
        <v>132423.19</v>
      </c>
      <c r="R5247" s="1" t="s">
        <v>23421</v>
      </c>
      <c r="S5247" s="1" t="s">
        <v>18914</v>
      </c>
      <c r="T5247" s="1">
        <v>89607468</v>
      </c>
      <c r="U5247" s="15" t="s">
        <v>1015</v>
      </c>
      <c r="V5247" t="str">
        <f>VLOOKUP(T5247,[1]ОКТМО!$B$6:$D$553,3,0)</f>
        <v xml:space="preserve">03 Атяшевский район </v>
      </c>
      <c r="W5247" s="20">
        <f t="shared" si="139"/>
        <v>5757.53</v>
      </c>
    </row>
    <row r="5248" spans="1:23" hidden="1">
      <c r="A5248" s="1" t="s">
        <v>18915</v>
      </c>
      <c r="B5248" s="1" t="s">
        <v>18916</v>
      </c>
      <c r="C5248" s="1" t="s">
        <v>18917</v>
      </c>
      <c r="D5248" s="2">
        <v>36525</v>
      </c>
      <c r="E5248" s="2">
        <v>43919</v>
      </c>
      <c r="F5248" s="24" t="s">
        <v>36835</v>
      </c>
      <c r="G5248" s="23">
        <v>1</v>
      </c>
      <c r="H5248" s="5">
        <v>43919</v>
      </c>
      <c r="I5248" s="1" t="s">
        <v>36831</v>
      </c>
      <c r="J5248" s="1" t="s">
        <v>36831</v>
      </c>
      <c r="K5248" s="1" t="s">
        <v>36831</v>
      </c>
      <c r="L5248" s="21"/>
      <c r="M5248" s="1">
        <v>3.0000000000000001E-3</v>
      </c>
      <c r="N5248" s="1" t="s">
        <v>1008</v>
      </c>
      <c r="O5248" s="1" t="s">
        <v>36831</v>
      </c>
      <c r="P5248" s="4">
        <v>37.6</v>
      </c>
      <c r="Q5248" s="14">
        <v>216483.13</v>
      </c>
      <c r="R5248" s="1" t="s">
        <v>23421</v>
      </c>
      <c r="S5248" s="1" t="s">
        <v>18918</v>
      </c>
      <c r="T5248" s="1">
        <v>89607468</v>
      </c>
      <c r="U5248" s="15" t="s">
        <v>1015</v>
      </c>
      <c r="V5248" t="str">
        <f>VLOOKUP(T5248,[1]ОКТМО!$B$6:$D$553,3,0)</f>
        <v xml:space="preserve">03 Атяшевский район </v>
      </c>
      <c r="W5248" s="20">
        <f t="shared" si="139"/>
        <v>5757.5300531914891</v>
      </c>
    </row>
    <row r="5249" spans="1:23" hidden="1">
      <c r="A5249" s="1" t="s">
        <v>18919</v>
      </c>
      <c r="B5249" s="1" t="s">
        <v>28143</v>
      </c>
      <c r="C5249" s="1" t="s">
        <v>18920</v>
      </c>
      <c r="D5249" s="2">
        <v>32874</v>
      </c>
      <c r="E5249" s="2">
        <v>41207</v>
      </c>
      <c r="F5249" s="24" t="s">
        <v>36835</v>
      </c>
      <c r="G5249" s="23">
        <v>1</v>
      </c>
      <c r="H5249" s="5">
        <v>41207</v>
      </c>
      <c r="I5249" s="1" t="s">
        <v>36831</v>
      </c>
      <c r="J5249" s="2">
        <v>41088</v>
      </c>
      <c r="K5249" s="1" t="s">
        <v>36831</v>
      </c>
      <c r="L5249" s="21"/>
      <c r="M5249" s="1">
        <v>3.0000000000000001E-3</v>
      </c>
      <c r="N5249" s="1" t="s">
        <v>1008</v>
      </c>
      <c r="O5249" s="1" t="s">
        <v>36837</v>
      </c>
      <c r="P5249" s="3">
        <v>19</v>
      </c>
      <c r="Q5249" s="14">
        <v>102957.77</v>
      </c>
      <c r="R5249" s="1" t="s">
        <v>23414</v>
      </c>
      <c r="S5249" s="1" t="s">
        <v>18921</v>
      </c>
      <c r="T5249" s="1">
        <v>89607404</v>
      </c>
      <c r="U5249" s="15" t="s">
        <v>1015</v>
      </c>
      <c r="V5249" t="str">
        <f>VLOOKUP(T5249,[1]ОКТМО!$B$6:$D$553,3,0)</f>
        <v xml:space="preserve">03 Атяшевский район </v>
      </c>
      <c r="W5249" s="20">
        <f t="shared" si="139"/>
        <v>5418.83</v>
      </c>
    </row>
    <row r="5250" spans="1:23" hidden="1">
      <c r="A5250" s="1" t="s">
        <v>18922</v>
      </c>
      <c r="B5250" s="1" t="s">
        <v>22262</v>
      </c>
      <c r="C5250" s="1" t="s">
        <v>18923</v>
      </c>
      <c r="D5250" s="2">
        <v>32874</v>
      </c>
      <c r="E5250" s="2">
        <v>41503</v>
      </c>
      <c r="F5250" s="24" t="s">
        <v>36835</v>
      </c>
      <c r="G5250" s="23">
        <v>1</v>
      </c>
      <c r="H5250" s="5">
        <v>41503</v>
      </c>
      <c r="I5250" s="1" t="s">
        <v>36831</v>
      </c>
      <c r="J5250" s="1" t="s">
        <v>36831</v>
      </c>
      <c r="K5250" s="1" t="s">
        <v>36831</v>
      </c>
      <c r="L5250" s="21"/>
      <c r="M5250" s="1">
        <v>3.0000000000000001E-3</v>
      </c>
      <c r="N5250" s="1" t="s">
        <v>1008</v>
      </c>
      <c r="O5250" s="1" t="s">
        <v>36831</v>
      </c>
      <c r="P5250" s="4">
        <v>20.2</v>
      </c>
      <c r="Q5250" s="14">
        <v>100608.12</v>
      </c>
      <c r="R5250" s="1" t="s">
        <v>23414</v>
      </c>
      <c r="S5250" s="1" t="s">
        <v>18924</v>
      </c>
      <c r="T5250" s="1">
        <v>89607404</v>
      </c>
      <c r="U5250" s="15" t="s">
        <v>1015</v>
      </c>
      <c r="V5250" t="str">
        <f>VLOOKUP(T5250,[1]ОКТМО!$B$6:$D$553,3,0)</f>
        <v xml:space="preserve">03 Атяшевский район </v>
      </c>
      <c r="W5250" s="20">
        <f t="shared" si="139"/>
        <v>4980.6000000000004</v>
      </c>
    </row>
    <row r="5251" spans="1:23" hidden="1">
      <c r="A5251" s="1" t="s">
        <v>28619</v>
      </c>
      <c r="B5251" s="1" t="s">
        <v>37109</v>
      </c>
      <c r="C5251" s="1" t="s">
        <v>28620</v>
      </c>
      <c r="D5251" s="2">
        <v>31393</v>
      </c>
      <c r="E5251" s="2">
        <v>41633</v>
      </c>
      <c r="F5251" s="24" t="s">
        <v>36835</v>
      </c>
      <c r="G5251" s="23">
        <v>1</v>
      </c>
      <c r="H5251" s="5">
        <v>41633</v>
      </c>
      <c r="I5251" s="1" t="s">
        <v>36831</v>
      </c>
      <c r="J5251" s="1" t="s">
        <v>36831</v>
      </c>
      <c r="K5251" s="1" t="s">
        <v>36831</v>
      </c>
      <c r="L5251" s="21"/>
      <c r="M5251" s="1">
        <v>3.0000000000000001E-3</v>
      </c>
      <c r="N5251" s="1" t="s">
        <v>1008</v>
      </c>
      <c r="O5251" s="1" t="s">
        <v>36831</v>
      </c>
      <c r="P5251" s="3">
        <v>22</v>
      </c>
      <c r="Q5251" s="14">
        <v>147996.85999999999</v>
      </c>
      <c r="R5251" s="1" t="s">
        <v>31563</v>
      </c>
      <c r="S5251" s="1" t="s">
        <v>28621</v>
      </c>
      <c r="T5251" s="1">
        <v>89626460</v>
      </c>
      <c r="U5251" s="15" t="s">
        <v>1015</v>
      </c>
      <c r="V5251" t="str">
        <f>VLOOKUP(T5251,[1]ОКТМО!$B$6:$D$553,3,0)</f>
        <v xml:space="preserve">10 Ичалковский район </v>
      </c>
      <c r="W5251" s="20">
        <f t="shared" si="139"/>
        <v>6727.1299999999992</v>
      </c>
    </row>
    <row r="5252" spans="1:23" hidden="1">
      <c r="A5252" s="1" t="s">
        <v>28622</v>
      </c>
      <c r="B5252" s="1" t="s">
        <v>28623</v>
      </c>
      <c r="C5252" s="1" t="s">
        <v>28624</v>
      </c>
      <c r="D5252" s="2">
        <v>20090</v>
      </c>
      <c r="E5252" s="2">
        <v>41407</v>
      </c>
      <c r="F5252" s="24" t="s">
        <v>36835</v>
      </c>
      <c r="G5252" s="23">
        <v>1</v>
      </c>
      <c r="H5252" s="5">
        <v>41407</v>
      </c>
      <c r="I5252" s="1" t="s">
        <v>36831</v>
      </c>
      <c r="J5252" s="1" t="s">
        <v>36831</v>
      </c>
      <c r="K5252" s="1" t="s">
        <v>36831</v>
      </c>
      <c r="L5252" s="21"/>
      <c r="M5252" s="1">
        <v>3.0000000000000001E-3</v>
      </c>
      <c r="N5252" s="1" t="s">
        <v>1008</v>
      </c>
      <c r="O5252" s="1" t="s">
        <v>36831</v>
      </c>
      <c r="P5252" s="4">
        <v>46.8</v>
      </c>
      <c r="Q5252" s="14">
        <v>663136.81000000006</v>
      </c>
      <c r="R5252" s="1" t="s">
        <v>31596</v>
      </c>
      <c r="S5252" s="1" t="s">
        <v>28625</v>
      </c>
      <c r="T5252" s="1">
        <v>89637455</v>
      </c>
      <c r="U5252" s="15" t="s">
        <v>1015</v>
      </c>
      <c r="V5252" t="str">
        <f>VLOOKUP(T5252,[1]ОКТМО!$B$6:$D$553,3,0)</f>
        <v xml:space="preserve">14 Лямбирский район </v>
      </c>
      <c r="W5252" s="20">
        <f t="shared" si="139"/>
        <v>14169.58995726496</v>
      </c>
    </row>
    <row r="5253" spans="1:23" hidden="1">
      <c r="A5253" s="1" t="s">
        <v>28626</v>
      </c>
      <c r="B5253" s="1" t="s">
        <v>28627</v>
      </c>
      <c r="C5253" s="1" t="s">
        <v>28628</v>
      </c>
      <c r="D5253" s="2">
        <v>17168</v>
      </c>
      <c r="E5253" s="2">
        <v>40929</v>
      </c>
      <c r="F5253" s="24" t="s">
        <v>36835</v>
      </c>
      <c r="G5253" s="23">
        <v>1</v>
      </c>
      <c r="H5253" s="5">
        <v>40929</v>
      </c>
      <c r="I5253" s="1" t="s">
        <v>36831</v>
      </c>
      <c r="J5253" s="1" t="s">
        <v>36831</v>
      </c>
      <c r="K5253" s="1" t="s">
        <v>36831</v>
      </c>
      <c r="L5253" s="21">
        <f>(P5253-50)/P5253*(Q5253*M5253)*G5253</f>
        <v>95.603784197292242</v>
      </c>
      <c r="M5253" s="1">
        <v>3.0000000000000001E-3</v>
      </c>
      <c r="N5253" s="1" t="s">
        <v>1008</v>
      </c>
      <c r="O5253" s="1" t="s">
        <v>36831</v>
      </c>
      <c r="P5253" s="4">
        <v>51.7</v>
      </c>
      <c r="Q5253" s="14">
        <v>969159.93</v>
      </c>
      <c r="R5253" s="1" t="s">
        <v>31628</v>
      </c>
      <c r="S5253" s="1" t="s">
        <v>28629</v>
      </c>
      <c r="T5253" s="1">
        <v>89637415</v>
      </c>
      <c r="U5253" s="15" t="s">
        <v>1015</v>
      </c>
      <c r="V5253" t="str">
        <f>VLOOKUP(T5253,[1]ОКТМО!$B$6:$D$553,3,0)</f>
        <v xml:space="preserve">14 Лямбирский район </v>
      </c>
      <c r="W5253" s="20">
        <f t="shared" si="139"/>
        <v>18745.840038684721</v>
      </c>
    </row>
    <row r="5254" spans="1:23" hidden="1">
      <c r="A5254" s="1" t="s">
        <v>28630</v>
      </c>
      <c r="B5254" s="1" t="s">
        <v>28631</v>
      </c>
      <c r="C5254" s="1" t="s">
        <v>28632</v>
      </c>
      <c r="D5254" s="2">
        <v>37256</v>
      </c>
      <c r="E5254" s="2">
        <v>42927</v>
      </c>
      <c r="F5254" s="24" t="s">
        <v>36835</v>
      </c>
      <c r="G5254" s="23">
        <v>1</v>
      </c>
      <c r="H5254" s="5">
        <v>42927</v>
      </c>
      <c r="I5254" s="1" t="s">
        <v>36831</v>
      </c>
      <c r="J5254" s="1" t="s">
        <v>36831</v>
      </c>
      <c r="K5254" s="1" t="s">
        <v>36831</v>
      </c>
      <c r="L5254" s="21">
        <f>(P5254-50)/P5254*(Q5254*M5254)*G5254</f>
        <v>557.53984000000003</v>
      </c>
      <c r="M5254" s="1">
        <v>3.0000000000000001E-3</v>
      </c>
      <c r="N5254" s="1" t="s">
        <v>1008</v>
      </c>
      <c r="O5254" s="1" t="s">
        <v>36831</v>
      </c>
      <c r="P5254" s="3">
        <v>90</v>
      </c>
      <c r="Q5254" s="14">
        <v>418154.88</v>
      </c>
      <c r="R5254" s="1" t="s">
        <v>31683</v>
      </c>
      <c r="S5254" s="1" t="s">
        <v>28633</v>
      </c>
      <c r="T5254" s="1">
        <v>89613415</v>
      </c>
      <c r="U5254" s="15" t="s">
        <v>1015</v>
      </c>
      <c r="V5254" t="str">
        <f>VLOOKUP(T5254,[1]ОКТМО!$B$6:$D$553,3,0)</f>
        <v xml:space="preserve">05 Б.Игнатовский район </v>
      </c>
      <c r="W5254" s="20">
        <f t="shared" si="139"/>
        <v>4646.1653333333334</v>
      </c>
    </row>
    <row r="5255" spans="1:23" hidden="1">
      <c r="A5255" s="1" t="s">
        <v>28634</v>
      </c>
      <c r="B5255" s="1" t="s">
        <v>28635</v>
      </c>
      <c r="C5255" s="1" t="s">
        <v>28636</v>
      </c>
      <c r="D5255" s="2">
        <v>37256</v>
      </c>
      <c r="E5255" s="2">
        <v>42972</v>
      </c>
      <c r="F5255" s="24" t="s">
        <v>36835</v>
      </c>
      <c r="G5255" s="23">
        <v>1</v>
      </c>
      <c r="H5255" s="5">
        <v>42972</v>
      </c>
      <c r="I5255" s="1" t="s">
        <v>36831</v>
      </c>
      <c r="J5255" s="1" t="s">
        <v>36831</v>
      </c>
      <c r="K5255" s="1" t="s">
        <v>36831</v>
      </c>
      <c r="L5255" s="21"/>
      <c r="M5255" s="1">
        <v>3.0000000000000001E-3</v>
      </c>
      <c r="N5255" s="1" t="s">
        <v>1008</v>
      </c>
      <c r="O5255" s="1" t="s">
        <v>36831</v>
      </c>
      <c r="P5255" s="3">
        <v>24</v>
      </c>
      <c r="Q5255" s="14">
        <v>116800.61</v>
      </c>
      <c r="R5255" s="1" t="s">
        <v>31626</v>
      </c>
      <c r="S5255" s="1" t="s">
        <v>28637</v>
      </c>
      <c r="T5255" s="1">
        <v>89613450</v>
      </c>
      <c r="U5255" s="15" t="s">
        <v>1015</v>
      </c>
      <c r="V5255" t="str">
        <f>VLOOKUP(T5255,[1]ОКТМО!$B$6:$D$553,3,0)</f>
        <v xml:space="preserve">05 Б.Игнатовский район </v>
      </c>
      <c r="W5255" s="20">
        <f t="shared" si="139"/>
        <v>4866.6920833333334</v>
      </c>
    </row>
    <row r="5256" spans="1:23" hidden="1">
      <c r="A5256" s="1" t="s">
        <v>28638</v>
      </c>
      <c r="B5256" s="1" t="s">
        <v>28639</v>
      </c>
      <c r="C5256" s="1" t="s">
        <v>28640</v>
      </c>
      <c r="D5256" s="2">
        <v>37256</v>
      </c>
      <c r="E5256" s="2">
        <v>42819</v>
      </c>
      <c r="F5256" s="24" t="s">
        <v>36835</v>
      </c>
      <c r="G5256" s="23">
        <v>1</v>
      </c>
      <c r="H5256" s="5">
        <v>42819</v>
      </c>
      <c r="I5256" s="1" t="s">
        <v>36831</v>
      </c>
      <c r="J5256" s="1" t="s">
        <v>36831</v>
      </c>
      <c r="K5256" s="1" t="s">
        <v>36831</v>
      </c>
      <c r="L5256" s="21">
        <f>(P5256-50)/P5256*(Q5256*M5256)*G5256</f>
        <v>400.27907645808739</v>
      </c>
      <c r="M5256" s="1">
        <v>3.0000000000000001E-3</v>
      </c>
      <c r="N5256" s="1" t="s">
        <v>1008</v>
      </c>
      <c r="O5256" s="1" t="s">
        <v>36831</v>
      </c>
      <c r="P5256" s="4">
        <v>84.7</v>
      </c>
      <c r="Q5256" s="14">
        <v>325683.36</v>
      </c>
      <c r="R5256" s="1" t="s">
        <v>31626</v>
      </c>
      <c r="S5256" s="1" t="s">
        <v>28641</v>
      </c>
      <c r="T5256" s="1">
        <v>89613450</v>
      </c>
      <c r="U5256" s="15" t="s">
        <v>1015</v>
      </c>
      <c r="V5256" t="str">
        <f>VLOOKUP(T5256,[1]ОКТМО!$B$6:$D$553,3,0)</f>
        <v xml:space="preserve">05 Б.Игнатовский район </v>
      </c>
      <c r="W5256" s="20">
        <f t="shared" si="139"/>
        <v>3845.1400236127506</v>
      </c>
    </row>
    <row r="5257" spans="1:23" hidden="1">
      <c r="A5257" s="1" t="s">
        <v>28642</v>
      </c>
      <c r="B5257" s="1" t="s">
        <v>28643</v>
      </c>
      <c r="C5257" s="1" t="s">
        <v>28644</v>
      </c>
      <c r="D5257" s="2">
        <v>37256</v>
      </c>
      <c r="E5257" s="2">
        <v>43831</v>
      </c>
      <c r="F5257" s="24" t="s">
        <v>36835</v>
      </c>
      <c r="G5257" s="23">
        <v>1</v>
      </c>
      <c r="H5257" s="5">
        <v>43831</v>
      </c>
      <c r="I5257" s="1" t="s">
        <v>36831</v>
      </c>
      <c r="J5257" s="1" t="s">
        <v>36831</v>
      </c>
      <c r="K5257" s="1" t="s">
        <v>36831</v>
      </c>
      <c r="L5257" s="21"/>
      <c r="M5257" s="1">
        <v>3.0000000000000001E-3</v>
      </c>
      <c r="N5257" s="1" t="s">
        <v>1008</v>
      </c>
      <c r="O5257" s="1" t="s">
        <v>36831</v>
      </c>
      <c r="P5257" s="4">
        <v>35.4</v>
      </c>
      <c r="Q5257" s="14">
        <v>154813.04999999999</v>
      </c>
      <c r="R5257" s="1" t="s">
        <v>31680</v>
      </c>
      <c r="S5257" s="1" t="s">
        <v>28645</v>
      </c>
      <c r="T5257" s="1">
        <v>89613455</v>
      </c>
      <c r="U5257" s="15" t="s">
        <v>1015</v>
      </c>
      <c r="V5257" t="str">
        <f>VLOOKUP(T5257,[1]ОКТМО!$B$6:$D$553,3,0)</f>
        <v xml:space="preserve">05 Б.Игнатовский район </v>
      </c>
      <c r="W5257" s="20">
        <f t="shared" si="139"/>
        <v>4373.25</v>
      </c>
    </row>
    <row r="5258" spans="1:23" hidden="1">
      <c r="A5258" s="1" t="s">
        <v>28646</v>
      </c>
      <c r="B5258" s="1" t="s">
        <v>28647</v>
      </c>
      <c r="C5258" s="1" t="s">
        <v>28648</v>
      </c>
      <c r="D5258" s="2">
        <v>37256</v>
      </c>
      <c r="E5258" s="2">
        <v>42818</v>
      </c>
      <c r="F5258" s="24" t="s">
        <v>36835</v>
      </c>
      <c r="G5258" s="23">
        <v>1</v>
      </c>
      <c r="H5258" s="5">
        <v>42818</v>
      </c>
      <c r="I5258" s="1" t="s">
        <v>36831</v>
      </c>
      <c r="J5258" s="1" t="s">
        <v>36831</v>
      </c>
      <c r="K5258" s="1" t="s">
        <v>36831</v>
      </c>
      <c r="L5258" s="21"/>
      <c r="M5258" s="1">
        <v>3.0000000000000001E-3</v>
      </c>
      <c r="N5258" s="1" t="s">
        <v>1008</v>
      </c>
      <c r="O5258" s="1" t="s">
        <v>36831</v>
      </c>
      <c r="P5258" s="3">
        <v>50</v>
      </c>
      <c r="Q5258" s="14">
        <v>150549.71</v>
      </c>
      <c r="R5258" s="1" t="s">
        <v>31690</v>
      </c>
      <c r="S5258" s="1" t="s">
        <v>28649</v>
      </c>
      <c r="T5258" s="1">
        <v>89613455</v>
      </c>
      <c r="U5258" s="15" t="s">
        <v>1015</v>
      </c>
      <c r="V5258" t="str">
        <f>VLOOKUP(T5258,[1]ОКТМО!$B$6:$D$553,3,0)</f>
        <v xml:space="preserve">05 Б.Игнатовский район </v>
      </c>
      <c r="W5258" s="20">
        <f t="shared" si="139"/>
        <v>3010.9941999999996</v>
      </c>
    </row>
    <row r="5259" spans="1:23" hidden="1">
      <c r="A5259" s="1" t="s">
        <v>28650</v>
      </c>
      <c r="B5259" s="1" t="s">
        <v>28651</v>
      </c>
      <c r="C5259" s="1" t="s">
        <v>28652</v>
      </c>
      <c r="D5259" s="2">
        <v>37256</v>
      </c>
      <c r="E5259" s="2">
        <v>43521</v>
      </c>
      <c r="F5259" s="24" t="s">
        <v>36835</v>
      </c>
      <c r="G5259" s="23">
        <v>1</v>
      </c>
      <c r="H5259" s="5">
        <v>43521</v>
      </c>
      <c r="I5259" s="1" t="s">
        <v>36831</v>
      </c>
      <c r="J5259" s="1" t="s">
        <v>36831</v>
      </c>
      <c r="K5259" s="1" t="s">
        <v>36831</v>
      </c>
      <c r="L5259" s="21"/>
      <c r="M5259" s="1">
        <v>3.0000000000000001E-3</v>
      </c>
      <c r="N5259" s="1" t="s">
        <v>1008</v>
      </c>
      <c r="O5259" s="1" t="s">
        <v>36831</v>
      </c>
      <c r="P5259" s="4">
        <v>34.200000000000003</v>
      </c>
      <c r="Q5259" s="14">
        <v>145636.25</v>
      </c>
      <c r="R5259" s="1" t="s">
        <v>31690</v>
      </c>
      <c r="S5259" s="1" t="s">
        <v>28653</v>
      </c>
      <c r="T5259" s="1">
        <v>89613455</v>
      </c>
      <c r="U5259" s="15" t="s">
        <v>1015</v>
      </c>
      <c r="V5259" t="str">
        <f>VLOOKUP(T5259,[1]ОКТМО!$B$6:$D$553,3,0)</f>
        <v xml:space="preserve">05 Б.Игнатовский район </v>
      </c>
      <c r="W5259" s="20">
        <f t="shared" si="139"/>
        <v>4258.3698830409357</v>
      </c>
    </row>
    <row r="5260" spans="1:23" hidden="1">
      <c r="A5260" s="1" t="s">
        <v>28654</v>
      </c>
      <c r="B5260" s="1" t="s">
        <v>28312</v>
      </c>
      <c r="C5260" s="1" t="s">
        <v>28655</v>
      </c>
      <c r="D5260" s="2">
        <v>37256</v>
      </c>
      <c r="E5260" s="2">
        <v>42677</v>
      </c>
      <c r="F5260" s="24" t="s">
        <v>36835</v>
      </c>
      <c r="G5260" s="23">
        <v>1</v>
      </c>
      <c r="H5260" s="5">
        <v>42677</v>
      </c>
      <c r="I5260" s="1" t="s">
        <v>36831</v>
      </c>
      <c r="J5260" s="1" t="s">
        <v>36831</v>
      </c>
      <c r="K5260" s="1" t="s">
        <v>36831</v>
      </c>
      <c r="L5260" s="21">
        <f>(P5260-50)/P5260*(Q5260*M5260)*G5260</f>
        <v>69.131609999999966</v>
      </c>
      <c r="M5260" s="1">
        <v>3.0000000000000001E-3</v>
      </c>
      <c r="N5260" s="1" t="s">
        <v>1008</v>
      </c>
      <c r="O5260" s="1" t="s">
        <v>36831</v>
      </c>
      <c r="P5260" s="4">
        <v>55.3</v>
      </c>
      <c r="Q5260" s="14">
        <v>240438.87</v>
      </c>
      <c r="R5260" s="1" t="s">
        <v>31680</v>
      </c>
      <c r="S5260" s="1" t="s">
        <v>28656</v>
      </c>
      <c r="T5260" s="1">
        <v>89613455</v>
      </c>
      <c r="U5260" s="15" t="s">
        <v>1015</v>
      </c>
      <c r="V5260" t="str">
        <f>VLOOKUP(T5260,[1]ОКТМО!$B$6:$D$553,3,0)</f>
        <v xml:space="preserve">05 Б.Игнатовский район </v>
      </c>
      <c r="W5260" s="20">
        <f t="shared" si="139"/>
        <v>4347.9000000000005</v>
      </c>
    </row>
    <row r="5261" spans="1:23" hidden="1">
      <c r="A5261" s="1" t="s">
        <v>28657</v>
      </c>
      <c r="B5261" s="1" t="s">
        <v>28658</v>
      </c>
      <c r="C5261" s="1" t="s">
        <v>28659</v>
      </c>
      <c r="D5261" s="2">
        <v>37256</v>
      </c>
      <c r="E5261" s="2">
        <v>42036</v>
      </c>
      <c r="F5261" s="24" t="s">
        <v>36835</v>
      </c>
      <c r="G5261" s="23">
        <v>1</v>
      </c>
      <c r="H5261" s="5">
        <v>42036</v>
      </c>
      <c r="I5261" s="1" t="s">
        <v>36831</v>
      </c>
      <c r="J5261" s="1" t="s">
        <v>36831</v>
      </c>
      <c r="K5261" s="1" t="s">
        <v>36831</v>
      </c>
      <c r="L5261" s="21"/>
      <c r="M5261" s="1">
        <v>3.0000000000000001E-3</v>
      </c>
      <c r="N5261" s="1" t="s">
        <v>1008</v>
      </c>
      <c r="O5261" s="1" t="s">
        <v>36831</v>
      </c>
      <c r="P5261" s="3">
        <v>50</v>
      </c>
      <c r="Q5261" s="14">
        <v>112706.61</v>
      </c>
      <c r="R5261" s="1" t="s">
        <v>31690</v>
      </c>
      <c r="S5261" s="1" t="s">
        <v>28660</v>
      </c>
      <c r="T5261" s="1">
        <v>89613455</v>
      </c>
      <c r="U5261" s="15" t="s">
        <v>1015</v>
      </c>
      <c r="V5261" t="str">
        <f>VLOOKUP(T5261,[1]ОКТМО!$B$6:$D$553,3,0)</f>
        <v xml:space="preserve">05 Б.Игнатовский район </v>
      </c>
      <c r="W5261" s="20">
        <f t="shared" si="139"/>
        <v>2254.1322</v>
      </c>
    </row>
    <row r="5262" spans="1:23" hidden="1">
      <c r="A5262" s="1" t="s">
        <v>28662</v>
      </c>
      <c r="B5262" s="1" t="s">
        <v>28663</v>
      </c>
      <c r="C5262" s="1" t="s">
        <v>28664</v>
      </c>
      <c r="D5262" s="2">
        <v>37256</v>
      </c>
      <c r="E5262" s="2">
        <v>43643</v>
      </c>
      <c r="F5262" s="24" t="s">
        <v>36835</v>
      </c>
      <c r="G5262" s="23">
        <v>1</v>
      </c>
      <c r="H5262" s="5">
        <v>43643</v>
      </c>
      <c r="I5262" s="1" t="s">
        <v>36831</v>
      </c>
      <c r="J5262" s="1" t="s">
        <v>36831</v>
      </c>
      <c r="K5262" s="1" t="s">
        <v>36831</v>
      </c>
      <c r="L5262" s="21"/>
      <c r="M5262" s="1">
        <v>3.0000000000000001E-3</v>
      </c>
      <c r="N5262" s="1" t="s">
        <v>1008</v>
      </c>
      <c r="O5262" s="1" t="s">
        <v>36831</v>
      </c>
      <c r="P5262" s="3">
        <v>50</v>
      </c>
      <c r="Q5262" s="14">
        <v>219189.31</v>
      </c>
      <c r="R5262" s="1" t="s">
        <v>29836</v>
      </c>
      <c r="S5262" s="1" t="s">
        <v>28665</v>
      </c>
      <c r="T5262" s="1">
        <v>89613450</v>
      </c>
      <c r="U5262" s="15" t="s">
        <v>1015</v>
      </c>
      <c r="V5262" t="str">
        <f>VLOOKUP(T5262,[1]ОКТМО!$B$6:$D$553,3,0)</f>
        <v xml:space="preserve">05 Б.Игнатовский район </v>
      </c>
      <c r="W5262" s="20">
        <f t="shared" si="139"/>
        <v>4383.7861999999996</v>
      </c>
    </row>
    <row r="5263" spans="1:23" hidden="1">
      <c r="A5263" s="1" t="s">
        <v>28666</v>
      </c>
      <c r="B5263" s="1" t="s">
        <v>28667</v>
      </c>
      <c r="C5263" s="1" t="s">
        <v>28668</v>
      </c>
      <c r="D5263" s="2">
        <v>37256</v>
      </c>
      <c r="E5263" s="2">
        <v>41893</v>
      </c>
      <c r="F5263" s="24" t="s">
        <v>36835</v>
      </c>
      <c r="G5263" s="23">
        <v>1</v>
      </c>
      <c r="H5263" s="5">
        <v>41893</v>
      </c>
      <c r="I5263" s="1" t="s">
        <v>36831</v>
      </c>
      <c r="J5263" s="1" t="s">
        <v>36831</v>
      </c>
      <c r="K5263" s="1" t="s">
        <v>36831</v>
      </c>
      <c r="L5263" s="21"/>
      <c r="M5263" s="1">
        <v>3.0000000000000001E-3</v>
      </c>
      <c r="N5263" s="1" t="s">
        <v>1008</v>
      </c>
      <c r="O5263" s="1" t="s">
        <v>36831</v>
      </c>
      <c r="P5263" s="3">
        <v>50</v>
      </c>
      <c r="Q5263" s="14">
        <v>106711.49</v>
      </c>
      <c r="R5263" s="1" t="s">
        <v>29842</v>
      </c>
      <c r="S5263" s="1" t="s">
        <v>28669</v>
      </c>
      <c r="T5263" s="1">
        <v>89613450</v>
      </c>
      <c r="U5263" s="15" t="s">
        <v>1015</v>
      </c>
      <c r="V5263" t="str">
        <f>VLOOKUP(T5263,[1]ОКТМО!$B$6:$D$553,3,0)</f>
        <v xml:space="preserve">05 Б.Игнатовский район </v>
      </c>
      <c r="W5263" s="20">
        <f t="shared" si="139"/>
        <v>2134.2298000000001</v>
      </c>
    </row>
    <row r="5264" spans="1:23" hidden="1">
      <c r="A5264" s="1" t="s">
        <v>28670</v>
      </c>
      <c r="B5264" s="1" t="s">
        <v>28671</v>
      </c>
      <c r="C5264" s="1" t="s">
        <v>28672</v>
      </c>
      <c r="D5264" s="2">
        <v>37256</v>
      </c>
      <c r="E5264" s="2">
        <v>42496</v>
      </c>
      <c r="F5264" s="24" t="s">
        <v>36835</v>
      </c>
      <c r="G5264" s="23">
        <v>1</v>
      </c>
      <c r="H5264" s="5">
        <v>42496</v>
      </c>
      <c r="I5264" s="1" t="s">
        <v>36831</v>
      </c>
      <c r="J5264" s="2">
        <v>41088</v>
      </c>
      <c r="K5264" s="1" t="s">
        <v>36831</v>
      </c>
      <c r="L5264" s="21"/>
      <c r="M5264" s="1">
        <v>3.0000000000000001E-3</v>
      </c>
      <c r="N5264" s="1" t="s">
        <v>1008</v>
      </c>
      <c r="O5264" s="1" t="s">
        <v>36839</v>
      </c>
      <c r="P5264" s="4">
        <v>36.6</v>
      </c>
      <c r="Q5264" s="14">
        <v>145863.07999999999</v>
      </c>
      <c r="R5264" s="1" t="s">
        <v>29837</v>
      </c>
      <c r="S5264" s="1" t="s">
        <v>28673</v>
      </c>
      <c r="T5264" s="1">
        <v>89613425</v>
      </c>
      <c r="U5264" s="15" t="s">
        <v>1015</v>
      </c>
      <c r="V5264" t="str">
        <f>VLOOKUP(T5264,[1]ОКТМО!$B$6:$D$553,3,0)</f>
        <v xml:space="preserve">05 Б.Игнатовский район </v>
      </c>
      <c r="W5264" s="20">
        <f t="shared" si="139"/>
        <v>3985.3300546448081</v>
      </c>
    </row>
    <row r="5265" spans="1:23" hidden="1">
      <c r="A5265" s="1" t="s">
        <v>28674</v>
      </c>
      <c r="B5265" s="1" t="s">
        <v>28675</v>
      </c>
      <c r="C5265" s="1" t="s">
        <v>28676</v>
      </c>
      <c r="D5265" s="2">
        <v>37256</v>
      </c>
      <c r="E5265" s="2">
        <v>41945</v>
      </c>
      <c r="F5265" s="24" t="s">
        <v>36835</v>
      </c>
      <c r="G5265" s="23">
        <v>1</v>
      </c>
      <c r="H5265" s="5">
        <v>41945</v>
      </c>
      <c r="I5265" s="1" t="s">
        <v>36831</v>
      </c>
      <c r="J5265" s="1" t="s">
        <v>36831</v>
      </c>
      <c r="K5265" s="1" t="s">
        <v>36831</v>
      </c>
      <c r="L5265" s="21"/>
      <c r="M5265" s="1">
        <v>3.0000000000000001E-3</v>
      </c>
      <c r="N5265" s="1" t="s">
        <v>1008</v>
      </c>
      <c r="O5265" s="1" t="s">
        <v>36831</v>
      </c>
      <c r="P5265" s="4">
        <v>46.4</v>
      </c>
      <c r="Q5265" s="14">
        <v>198356.75</v>
      </c>
      <c r="R5265" s="1" t="s">
        <v>31681</v>
      </c>
      <c r="S5265" s="1" t="s">
        <v>28677</v>
      </c>
      <c r="T5265" s="1">
        <v>89613452</v>
      </c>
      <c r="U5265" s="15" t="s">
        <v>1015</v>
      </c>
      <c r="V5265" t="str">
        <f>VLOOKUP(T5265,[1]ОКТМО!$B$6:$D$553,3,0)</f>
        <v xml:space="preserve">05 Б.Игнатовский район </v>
      </c>
      <c r="W5265" s="20">
        <f t="shared" si="139"/>
        <v>4274.9299568965516</v>
      </c>
    </row>
    <row r="5266" spans="1:23" hidden="1">
      <c r="A5266" s="1" t="s">
        <v>28678</v>
      </c>
      <c r="B5266" s="1" t="s">
        <v>28679</v>
      </c>
      <c r="C5266" s="1" t="s">
        <v>28680</v>
      </c>
      <c r="D5266" s="2">
        <v>37256</v>
      </c>
      <c r="E5266" s="2">
        <v>42656</v>
      </c>
      <c r="F5266" s="24" t="s">
        <v>36835</v>
      </c>
      <c r="G5266" s="23">
        <v>1</v>
      </c>
      <c r="H5266" s="5">
        <v>42656</v>
      </c>
      <c r="I5266" s="1" t="s">
        <v>36831</v>
      </c>
      <c r="J5266" s="1" t="s">
        <v>36831</v>
      </c>
      <c r="K5266" s="1" t="s">
        <v>36831</v>
      </c>
      <c r="L5266" s="21"/>
      <c r="M5266" s="1">
        <v>3.0000000000000001E-3</v>
      </c>
      <c r="N5266" s="1" t="s">
        <v>1008</v>
      </c>
      <c r="O5266" s="1" t="s">
        <v>36831</v>
      </c>
      <c r="P5266" s="3">
        <v>48</v>
      </c>
      <c r="Q5266" s="14">
        <v>209998.19</v>
      </c>
      <c r="R5266" s="1" t="s">
        <v>29837</v>
      </c>
      <c r="S5266" s="1" t="s">
        <v>28681</v>
      </c>
      <c r="T5266" s="1">
        <v>89613425</v>
      </c>
      <c r="U5266" s="15" t="s">
        <v>1015</v>
      </c>
      <c r="V5266" t="str">
        <f>VLOOKUP(T5266,[1]ОКТМО!$B$6:$D$553,3,0)</f>
        <v xml:space="preserve">05 Б.Игнатовский район </v>
      </c>
      <c r="W5266" s="20">
        <f t="shared" si="139"/>
        <v>4374.9622916666667</v>
      </c>
    </row>
    <row r="5267" spans="1:23" hidden="1">
      <c r="A5267" s="1" t="s">
        <v>28682</v>
      </c>
      <c r="B5267" s="1" t="s">
        <v>28683</v>
      </c>
      <c r="C5267" s="1" t="s">
        <v>28684</v>
      </c>
      <c r="D5267" s="2">
        <v>37256</v>
      </c>
      <c r="E5267" s="2">
        <v>42317</v>
      </c>
      <c r="F5267" s="24" t="s">
        <v>36835</v>
      </c>
      <c r="G5267" s="23">
        <v>1</v>
      </c>
      <c r="H5267" s="5">
        <v>42317</v>
      </c>
      <c r="I5267" s="1" t="s">
        <v>36831</v>
      </c>
      <c r="J5267" s="1" t="s">
        <v>36831</v>
      </c>
      <c r="K5267" s="1" t="s">
        <v>36831</v>
      </c>
      <c r="L5267" s="21"/>
      <c r="M5267" s="1">
        <v>3.0000000000000001E-3</v>
      </c>
      <c r="N5267" s="1" t="s">
        <v>1008</v>
      </c>
      <c r="O5267" s="1" t="s">
        <v>36837</v>
      </c>
      <c r="P5267" s="4">
        <v>39.200000000000003</v>
      </c>
      <c r="Q5267" s="14">
        <v>158291.95000000001</v>
      </c>
      <c r="R5267" s="1" t="s">
        <v>29845</v>
      </c>
      <c r="S5267" s="1" t="s">
        <v>28685</v>
      </c>
      <c r="T5267" s="1">
        <v>89613425</v>
      </c>
      <c r="U5267" s="15" t="s">
        <v>1015</v>
      </c>
      <c r="V5267" t="str">
        <f>VLOOKUP(T5267,[1]ОКТМО!$B$6:$D$553,3,0)</f>
        <v xml:space="preserve">05 Б.Игнатовский район </v>
      </c>
      <c r="W5267" s="20">
        <f t="shared" si="139"/>
        <v>4038.0599489795918</v>
      </c>
    </row>
    <row r="5268" spans="1:23" hidden="1">
      <c r="A5268" s="1" t="s">
        <v>28686</v>
      </c>
      <c r="B5268" s="1" t="s">
        <v>28687</v>
      </c>
      <c r="C5268" s="1" t="s">
        <v>28688</v>
      </c>
      <c r="D5268" s="2">
        <v>37256</v>
      </c>
      <c r="E5268" s="2">
        <v>41747</v>
      </c>
      <c r="F5268" s="24" t="s">
        <v>36835</v>
      </c>
      <c r="G5268" s="23">
        <v>1</v>
      </c>
      <c r="H5268" s="5">
        <v>41747</v>
      </c>
      <c r="I5268" s="1" t="s">
        <v>36831</v>
      </c>
      <c r="J5268" s="1" t="s">
        <v>36831</v>
      </c>
      <c r="K5268" s="1" t="s">
        <v>36831</v>
      </c>
      <c r="L5268" s="21"/>
      <c r="M5268" s="1">
        <v>3.0000000000000001E-3</v>
      </c>
      <c r="N5268" s="1" t="s">
        <v>1008</v>
      </c>
      <c r="O5268" s="1" t="s">
        <v>36831</v>
      </c>
      <c r="P5268" s="4">
        <v>19.600000000000001</v>
      </c>
      <c r="Q5268" s="14">
        <v>189385.01</v>
      </c>
      <c r="R5268" s="1" t="s">
        <v>29845</v>
      </c>
      <c r="S5268" s="1" t="s">
        <v>28689</v>
      </c>
      <c r="T5268" s="1">
        <v>89613425</v>
      </c>
      <c r="U5268" s="15" t="s">
        <v>1015</v>
      </c>
      <c r="V5268" t="str">
        <f>VLOOKUP(T5268,[1]ОКТМО!$B$6:$D$553,3,0)</f>
        <v xml:space="preserve">05 Б.Игнатовский район </v>
      </c>
      <c r="W5268" s="20">
        <f t="shared" si="139"/>
        <v>9662.5005102040814</v>
      </c>
    </row>
    <row r="5269" spans="1:23" hidden="1">
      <c r="A5269" s="1" t="s">
        <v>28690</v>
      </c>
      <c r="B5269" s="1" t="s">
        <v>28691</v>
      </c>
      <c r="C5269" s="1" t="s">
        <v>28692</v>
      </c>
      <c r="D5269" s="2">
        <v>37256</v>
      </c>
      <c r="E5269" s="2">
        <v>42892</v>
      </c>
      <c r="F5269" s="24" t="s">
        <v>36835</v>
      </c>
      <c r="G5269" s="23">
        <v>1</v>
      </c>
      <c r="H5269" s="5">
        <v>42892</v>
      </c>
      <c r="I5269" s="1" t="s">
        <v>36831</v>
      </c>
      <c r="J5269" s="1" t="s">
        <v>36831</v>
      </c>
      <c r="K5269" s="1" t="s">
        <v>36831</v>
      </c>
      <c r="L5269" s="21"/>
      <c r="M5269" s="1">
        <v>3.0000000000000001E-3</v>
      </c>
      <c r="N5269" s="1" t="s">
        <v>1008</v>
      </c>
      <c r="O5269" s="1" t="s">
        <v>36831</v>
      </c>
      <c r="P5269" s="4">
        <v>49.7</v>
      </c>
      <c r="Q5269" s="14">
        <v>200691.58</v>
      </c>
      <c r="R5269" s="1" t="s">
        <v>29845</v>
      </c>
      <c r="S5269" s="1" t="s">
        <v>28693</v>
      </c>
      <c r="T5269" s="1">
        <v>89613425</v>
      </c>
      <c r="U5269" s="15" t="s">
        <v>1015</v>
      </c>
      <c r="V5269" t="str">
        <f>VLOOKUP(T5269,[1]ОКТМО!$B$6:$D$553,3,0)</f>
        <v xml:space="preserve">05 Б.Игнатовский район </v>
      </c>
      <c r="W5269" s="20">
        <f t="shared" si="139"/>
        <v>4038.059959758551</v>
      </c>
    </row>
    <row r="5270" spans="1:23" hidden="1">
      <c r="A5270" s="1" t="s">
        <v>28694</v>
      </c>
      <c r="B5270" s="1" t="s">
        <v>28695</v>
      </c>
      <c r="C5270" s="1" t="s">
        <v>28696</v>
      </c>
      <c r="D5270" s="2">
        <v>37256</v>
      </c>
      <c r="E5270" s="2">
        <v>42364</v>
      </c>
      <c r="F5270" s="24" t="s">
        <v>36835</v>
      </c>
      <c r="G5270" s="23">
        <v>1</v>
      </c>
      <c r="H5270" s="5">
        <v>42364</v>
      </c>
      <c r="I5270" s="1" t="s">
        <v>36831</v>
      </c>
      <c r="J5270" s="1" t="s">
        <v>36831</v>
      </c>
      <c r="K5270" s="1" t="s">
        <v>36831</v>
      </c>
      <c r="L5270" s="21"/>
      <c r="M5270" s="1">
        <v>3.0000000000000001E-3</v>
      </c>
      <c r="N5270" s="1" t="s">
        <v>1008</v>
      </c>
      <c r="O5270" s="1" t="s">
        <v>36831</v>
      </c>
      <c r="P5270" s="4">
        <v>39.799999999999997</v>
      </c>
      <c r="Q5270" s="14">
        <v>161797.75</v>
      </c>
      <c r="R5270" s="1" t="s">
        <v>29839</v>
      </c>
      <c r="S5270" s="1" t="s">
        <v>28697</v>
      </c>
      <c r="T5270" s="1">
        <v>89613425</v>
      </c>
      <c r="U5270" s="15" t="s">
        <v>1015</v>
      </c>
      <c r="V5270" t="str">
        <f>VLOOKUP(T5270,[1]ОКТМО!$B$6:$D$553,3,0)</f>
        <v xml:space="preserve">05 Б.Игнатовский район </v>
      </c>
      <c r="W5270" s="20">
        <f t="shared" si="139"/>
        <v>4065.2701005025128</v>
      </c>
    </row>
    <row r="5271" spans="1:23" hidden="1">
      <c r="A5271" s="1" t="s">
        <v>28698</v>
      </c>
      <c r="B5271" s="1" t="s">
        <v>28699</v>
      </c>
      <c r="C5271" s="1" t="s">
        <v>28700</v>
      </c>
      <c r="D5271" s="2">
        <v>37256</v>
      </c>
      <c r="E5271" s="2">
        <v>41514</v>
      </c>
      <c r="F5271" s="24" t="s">
        <v>36835</v>
      </c>
      <c r="G5271" s="23">
        <v>1</v>
      </c>
      <c r="H5271" s="5">
        <v>41514</v>
      </c>
      <c r="I5271" s="1" t="s">
        <v>36831</v>
      </c>
      <c r="J5271" s="1" t="s">
        <v>36831</v>
      </c>
      <c r="K5271" s="1" t="s">
        <v>36831</v>
      </c>
      <c r="L5271" s="21">
        <f>(P5271-20)/P5271*(Q5271*M5271)*G5271</f>
        <v>86.239553999999984</v>
      </c>
      <c r="M5271" s="7">
        <v>1E-3</v>
      </c>
      <c r="N5271" s="1" t="s">
        <v>1006</v>
      </c>
      <c r="O5271" s="1" t="s">
        <v>36831</v>
      </c>
      <c r="P5271" s="3">
        <v>50</v>
      </c>
      <c r="Q5271" s="14">
        <v>143732.59</v>
      </c>
      <c r="R5271" s="1" t="s">
        <v>31681</v>
      </c>
      <c r="S5271" s="1" t="s">
        <v>28701</v>
      </c>
      <c r="T5271" s="1">
        <v>89613452</v>
      </c>
      <c r="U5271" t="s">
        <v>1016</v>
      </c>
      <c r="V5271" t="str">
        <f>VLOOKUP(T5271,[1]ОКТМО!$B$6:$D$553,3,0)</f>
        <v xml:space="preserve">05 Б.Игнатовский район </v>
      </c>
      <c r="W5271" s="20">
        <f t="shared" si="139"/>
        <v>2874.6518000000001</v>
      </c>
    </row>
    <row r="5272" spans="1:23" hidden="1">
      <c r="A5272" s="1" t="s">
        <v>28702</v>
      </c>
      <c r="B5272" s="1" t="s">
        <v>28703</v>
      </c>
      <c r="C5272" s="1" t="s">
        <v>28704</v>
      </c>
      <c r="D5272" s="2">
        <v>37256</v>
      </c>
      <c r="E5272" s="2">
        <v>43773</v>
      </c>
      <c r="F5272" s="24" t="s">
        <v>36835</v>
      </c>
      <c r="G5272" s="23">
        <v>1</v>
      </c>
      <c r="H5272" s="5">
        <v>43773</v>
      </c>
      <c r="I5272" s="1" t="s">
        <v>36831</v>
      </c>
      <c r="J5272" s="1" t="s">
        <v>36831</v>
      </c>
      <c r="K5272" s="1" t="s">
        <v>36831</v>
      </c>
      <c r="L5272" s="21"/>
      <c r="M5272" s="1">
        <v>3.0000000000000001E-3</v>
      </c>
      <c r="N5272" s="1" t="s">
        <v>1008</v>
      </c>
      <c r="O5272" s="1" t="s">
        <v>36831</v>
      </c>
      <c r="P5272" s="4">
        <v>37.1</v>
      </c>
      <c r="Q5272" s="14">
        <v>146642.57</v>
      </c>
      <c r="R5272" s="1" t="s">
        <v>29845</v>
      </c>
      <c r="S5272" s="1" t="s">
        <v>28705</v>
      </c>
      <c r="T5272" s="1">
        <v>89613425</v>
      </c>
      <c r="U5272" s="15" t="s">
        <v>1015</v>
      </c>
      <c r="V5272" t="str">
        <f>VLOOKUP(T5272,[1]ОКТМО!$B$6:$D$553,3,0)</f>
        <v xml:space="preserve">05 Б.Игнатовский район </v>
      </c>
      <c r="W5272" s="20">
        <f t="shared" si="139"/>
        <v>3952.6299191374665</v>
      </c>
    </row>
    <row r="5273" spans="1:23" hidden="1">
      <c r="A5273" s="1" t="s">
        <v>28706</v>
      </c>
      <c r="B5273" s="1" t="s">
        <v>28707</v>
      </c>
      <c r="C5273" s="1" t="s">
        <v>28708</v>
      </c>
      <c r="D5273" s="2">
        <v>37256</v>
      </c>
      <c r="E5273" s="2">
        <v>42454</v>
      </c>
      <c r="F5273" s="24" t="s">
        <v>36835</v>
      </c>
      <c r="G5273" s="23">
        <v>1</v>
      </c>
      <c r="H5273" s="5">
        <v>42454</v>
      </c>
      <c r="I5273" s="1" t="s">
        <v>36831</v>
      </c>
      <c r="J5273" s="1" t="s">
        <v>36831</v>
      </c>
      <c r="K5273" s="1" t="s">
        <v>36831</v>
      </c>
      <c r="L5273" s="21"/>
      <c r="M5273" s="1">
        <v>3.0000000000000001E-3</v>
      </c>
      <c r="N5273" s="1" t="s">
        <v>1008</v>
      </c>
      <c r="O5273" s="1" t="s">
        <v>36831</v>
      </c>
      <c r="P5273" s="3">
        <v>50</v>
      </c>
      <c r="Q5273" s="14">
        <v>189995.14</v>
      </c>
      <c r="R5273" s="1" t="s">
        <v>29845</v>
      </c>
      <c r="S5273" s="1" t="s">
        <v>28709</v>
      </c>
      <c r="T5273" s="1">
        <v>89613425</v>
      </c>
      <c r="U5273" s="15" t="s">
        <v>1015</v>
      </c>
      <c r="V5273" t="str">
        <f>VLOOKUP(T5273,[1]ОКТМО!$B$6:$D$553,3,0)</f>
        <v xml:space="preserve">05 Б.Игнатовский район </v>
      </c>
      <c r="W5273" s="20">
        <f t="shared" si="139"/>
        <v>3799.9028000000003</v>
      </c>
    </row>
    <row r="5274" spans="1:23" hidden="1">
      <c r="A5274" s="1" t="s">
        <v>28710</v>
      </c>
      <c r="B5274" s="1" t="s">
        <v>28711</v>
      </c>
      <c r="C5274" s="1" t="s">
        <v>28712</v>
      </c>
      <c r="D5274" s="2">
        <v>37256</v>
      </c>
      <c r="E5274" s="2">
        <v>43474</v>
      </c>
      <c r="F5274" s="24" t="s">
        <v>36835</v>
      </c>
      <c r="G5274" s="23">
        <v>1</v>
      </c>
      <c r="H5274" s="5">
        <v>43474</v>
      </c>
      <c r="I5274" s="1" t="s">
        <v>36831</v>
      </c>
      <c r="J5274" s="1" t="s">
        <v>36831</v>
      </c>
      <c r="K5274" s="1" t="s">
        <v>36831</v>
      </c>
      <c r="L5274" s="21">
        <f>(P5274-20)/P5274*(Q5274*M5274)*G5274</f>
        <v>161.55074999999999</v>
      </c>
      <c r="M5274" s="7">
        <v>1E-3</v>
      </c>
      <c r="N5274" s="1" t="s">
        <v>1006</v>
      </c>
      <c r="O5274" s="1" t="s">
        <v>36831</v>
      </c>
      <c r="P5274" s="3">
        <v>40</v>
      </c>
      <c r="Q5274" s="14">
        <v>323101.5</v>
      </c>
      <c r="R5274" s="1" t="s">
        <v>29837</v>
      </c>
      <c r="S5274" s="1" t="s">
        <v>28713</v>
      </c>
      <c r="T5274" s="1">
        <v>89613425</v>
      </c>
      <c r="U5274" t="s">
        <v>1016</v>
      </c>
      <c r="V5274" t="str">
        <f>VLOOKUP(T5274,[1]ОКТМО!$B$6:$D$553,3,0)</f>
        <v xml:space="preserve">05 Б.Игнатовский район </v>
      </c>
      <c r="W5274" s="20">
        <f t="shared" si="139"/>
        <v>8077.5375000000004</v>
      </c>
    </row>
    <row r="5275" spans="1:23" hidden="1">
      <c r="A5275" s="1" t="s">
        <v>28716</v>
      </c>
      <c r="B5275" s="1" t="s">
        <v>28717</v>
      </c>
      <c r="C5275" s="1" t="s">
        <v>28718</v>
      </c>
      <c r="D5275" s="2">
        <v>37256</v>
      </c>
      <c r="E5275" s="2">
        <v>42568</v>
      </c>
      <c r="F5275" s="24" t="s">
        <v>36835</v>
      </c>
      <c r="G5275" s="23">
        <v>1</v>
      </c>
      <c r="H5275" s="5">
        <v>42568</v>
      </c>
      <c r="I5275" s="1" t="s">
        <v>36831</v>
      </c>
      <c r="J5275" s="1" t="s">
        <v>36831</v>
      </c>
      <c r="K5275" s="1" t="s">
        <v>36831</v>
      </c>
      <c r="L5275" s="21"/>
      <c r="M5275" s="1">
        <v>3.0000000000000001E-3</v>
      </c>
      <c r="N5275" s="1" t="s">
        <v>1008</v>
      </c>
      <c r="O5275" s="1" t="s">
        <v>36831</v>
      </c>
      <c r="P5275" s="3">
        <v>15</v>
      </c>
      <c r="Q5275" s="14">
        <v>155136</v>
      </c>
      <c r="R5275" s="1" t="s">
        <v>29837</v>
      </c>
      <c r="S5275" s="1" t="s">
        <v>28719</v>
      </c>
      <c r="T5275" s="1">
        <v>89613425</v>
      </c>
      <c r="U5275" s="15" t="s">
        <v>1015</v>
      </c>
      <c r="V5275" t="str">
        <f>VLOOKUP(T5275,[1]ОКТМО!$B$6:$D$553,3,0)</f>
        <v xml:space="preserve">05 Б.Игнатовский район </v>
      </c>
      <c r="W5275" s="20">
        <f t="shared" si="139"/>
        <v>10342.4</v>
      </c>
    </row>
    <row r="5276" spans="1:23" hidden="1">
      <c r="A5276" s="1" t="s">
        <v>28720</v>
      </c>
      <c r="B5276" s="1" t="s">
        <v>28721</v>
      </c>
      <c r="C5276" s="1" t="s">
        <v>28722</v>
      </c>
      <c r="D5276" s="2">
        <v>37256</v>
      </c>
      <c r="E5276" s="2">
        <v>42987</v>
      </c>
      <c r="F5276" s="24" t="s">
        <v>36835</v>
      </c>
      <c r="G5276" s="23">
        <v>1</v>
      </c>
      <c r="H5276" s="5">
        <v>42987</v>
      </c>
      <c r="I5276" s="1" t="s">
        <v>36831</v>
      </c>
      <c r="J5276" s="1" t="s">
        <v>36831</v>
      </c>
      <c r="K5276" s="1" t="s">
        <v>36831</v>
      </c>
      <c r="L5276" s="21"/>
      <c r="M5276" s="1">
        <v>3.0000000000000001E-3</v>
      </c>
      <c r="N5276" s="1" t="s">
        <v>1008</v>
      </c>
      <c r="O5276" s="1" t="s">
        <v>36831</v>
      </c>
      <c r="P5276" s="3">
        <v>28</v>
      </c>
      <c r="Q5276" s="14">
        <v>166642.15</v>
      </c>
      <c r="R5276" s="1" t="s">
        <v>29837</v>
      </c>
      <c r="S5276" s="1" t="s">
        <v>28723</v>
      </c>
      <c r="T5276" s="1">
        <v>89613425</v>
      </c>
      <c r="U5276" s="15" t="s">
        <v>1015</v>
      </c>
      <c r="V5276" t="str">
        <f>VLOOKUP(T5276,[1]ОКТМО!$B$6:$D$553,3,0)</f>
        <v xml:space="preserve">05 Б.Игнатовский район </v>
      </c>
      <c r="W5276" s="20">
        <f t="shared" si="139"/>
        <v>5951.5053571428571</v>
      </c>
    </row>
    <row r="5277" spans="1:23" hidden="1">
      <c r="A5277" s="1" t="s">
        <v>28724</v>
      </c>
      <c r="B5277" s="1" t="s">
        <v>28725</v>
      </c>
      <c r="C5277" s="1" t="s">
        <v>28726</v>
      </c>
      <c r="D5277" s="2">
        <v>37256</v>
      </c>
      <c r="E5277" s="2">
        <v>43571</v>
      </c>
      <c r="F5277" s="24" t="s">
        <v>36835</v>
      </c>
      <c r="G5277" s="23">
        <v>1</v>
      </c>
      <c r="H5277" s="5">
        <v>43571</v>
      </c>
      <c r="I5277" s="1" t="s">
        <v>36831</v>
      </c>
      <c r="J5277" s="1" t="s">
        <v>36831</v>
      </c>
      <c r="K5277" s="1" t="s">
        <v>36831</v>
      </c>
      <c r="L5277" s="21">
        <f>(P5277-20)/P5277*(Q5277*M5277)*G5277</f>
        <v>244.88896666666668</v>
      </c>
      <c r="M5277" s="7">
        <v>1E-3</v>
      </c>
      <c r="N5277" s="1" t="s">
        <v>1006</v>
      </c>
      <c r="O5277" s="1" t="s">
        <v>36831</v>
      </c>
      <c r="P5277" s="3">
        <v>54</v>
      </c>
      <c r="Q5277" s="14">
        <v>388941.3</v>
      </c>
      <c r="R5277" s="1" t="s">
        <v>29838</v>
      </c>
      <c r="S5277" s="1" t="s">
        <v>28727</v>
      </c>
      <c r="T5277" s="1">
        <v>89613425</v>
      </c>
      <c r="U5277" t="s">
        <v>1016</v>
      </c>
      <c r="V5277" t="str">
        <f>VLOOKUP(T5277,[1]ОКТМО!$B$6:$D$553,3,0)</f>
        <v xml:space="preserve">05 Б.Игнатовский район </v>
      </c>
      <c r="W5277" s="20">
        <f t="shared" si="139"/>
        <v>7202.6166666666668</v>
      </c>
    </row>
    <row r="5278" spans="1:23" hidden="1">
      <c r="A5278" s="1" t="s">
        <v>28728</v>
      </c>
      <c r="B5278" s="1" t="s">
        <v>28729</v>
      </c>
      <c r="C5278" s="1" t="s">
        <v>28730</v>
      </c>
      <c r="D5278" s="2">
        <v>37256</v>
      </c>
      <c r="E5278" s="2">
        <v>43405</v>
      </c>
      <c r="F5278" s="24" t="s">
        <v>36835</v>
      </c>
      <c r="G5278" s="23">
        <v>1</v>
      </c>
      <c r="H5278" s="5">
        <v>43405</v>
      </c>
      <c r="I5278" s="1" t="s">
        <v>36831</v>
      </c>
      <c r="J5278" s="1" t="s">
        <v>36831</v>
      </c>
      <c r="K5278" s="1" t="s">
        <v>36831</v>
      </c>
      <c r="L5278" s="21"/>
      <c r="M5278" s="1">
        <v>3.0000000000000001E-3</v>
      </c>
      <c r="N5278" s="1" t="s">
        <v>1008</v>
      </c>
      <c r="O5278" s="1" t="s">
        <v>36831</v>
      </c>
      <c r="P5278" s="4">
        <v>40.1</v>
      </c>
      <c r="Q5278" s="14">
        <v>163017.32999999999</v>
      </c>
      <c r="R5278" s="1" t="s">
        <v>29839</v>
      </c>
      <c r="S5278" s="1" t="s">
        <v>28731</v>
      </c>
      <c r="T5278" s="1">
        <v>89613425</v>
      </c>
      <c r="U5278" s="15" t="s">
        <v>1015</v>
      </c>
      <c r="V5278" t="str">
        <f>VLOOKUP(T5278,[1]ОКТМО!$B$6:$D$553,3,0)</f>
        <v xml:space="preserve">05 Б.Игнатовский район </v>
      </c>
      <c r="W5278" s="20">
        <f t="shared" si="139"/>
        <v>4065.2700748129673</v>
      </c>
    </row>
    <row r="5279" spans="1:23" hidden="1">
      <c r="A5279" s="1" t="s">
        <v>28732</v>
      </c>
      <c r="B5279" s="1" t="s">
        <v>30643</v>
      </c>
      <c r="C5279" s="1" t="s">
        <v>30644</v>
      </c>
      <c r="D5279" s="2">
        <v>37256</v>
      </c>
      <c r="E5279" s="2">
        <v>43960</v>
      </c>
      <c r="F5279" s="24" t="s">
        <v>36835</v>
      </c>
      <c r="G5279" s="23">
        <v>1</v>
      </c>
      <c r="H5279" s="5">
        <v>43960</v>
      </c>
      <c r="I5279" s="1" t="s">
        <v>36831</v>
      </c>
      <c r="J5279" s="1" t="s">
        <v>36831</v>
      </c>
      <c r="K5279" s="1" t="s">
        <v>36831</v>
      </c>
      <c r="L5279" s="21"/>
      <c r="M5279" s="1">
        <v>3.0000000000000001E-3</v>
      </c>
      <c r="N5279" s="1" t="s">
        <v>1008</v>
      </c>
      <c r="O5279" s="1" t="s">
        <v>36831</v>
      </c>
      <c r="P5279" s="3">
        <v>50</v>
      </c>
      <c r="Q5279" s="14">
        <v>94720.79</v>
      </c>
      <c r="R5279" s="1" t="s">
        <v>29839</v>
      </c>
      <c r="S5279" s="1" t="s">
        <v>28733</v>
      </c>
      <c r="T5279" s="1">
        <v>89613425</v>
      </c>
      <c r="U5279" s="15" t="s">
        <v>1015</v>
      </c>
      <c r="V5279" t="str">
        <f>VLOOKUP(T5279,[1]ОКТМО!$B$6:$D$553,3,0)</f>
        <v xml:space="preserve">05 Б.Игнатовский район </v>
      </c>
      <c r="W5279" s="20">
        <f t="shared" si="139"/>
        <v>1894.4157999999998</v>
      </c>
    </row>
    <row r="5280" spans="1:23" hidden="1">
      <c r="A5280" s="1" t="s">
        <v>28734</v>
      </c>
      <c r="B5280" s="1" t="s">
        <v>28735</v>
      </c>
      <c r="C5280" s="1" t="s">
        <v>28736</v>
      </c>
      <c r="D5280" s="2">
        <v>37256</v>
      </c>
      <c r="E5280" s="2">
        <v>43663</v>
      </c>
      <c r="F5280" s="24" t="s">
        <v>36835</v>
      </c>
      <c r="G5280" s="23">
        <v>1</v>
      </c>
      <c r="H5280" s="5">
        <v>43663</v>
      </c>
      <c r="I5280" s="1" t="s">
        <v>36831</v>
      </c>
      <c r="J5280" s="1" t="s">
        <v>36831</v>
      </c>
      <c r="K5280" s="1" t="s">
        <v>36831</v>
      </c>
      <c r="L5280" s="21"/>
      <c r="M5280" s="1">
        <v>3.0000000000000001E-3</v>
      </c>
      <c r="N5280" s="1" t="s">
        <v>1008</v>
      </c>
      <c r="O5280" s="1" t="s">
        <v>36831</v>
      </c>
      <c r="P5280" s="4">
        <v>39.200000000000003</v>
      </c>
      <c r="Q5280" s="14">
        <v>159215.10999999999</v>
      </c>
      <c r="R5280" s="1" t="s">
        <v>29845</v>
      </c>
      <c r="S5280" s="1" t="s">
        <v>28737</v>
      </c>
      <c r="T5280" s="1">
        <v>89613425</v>
      </c>
      <c r="U5280" s="15" t="s">
        <v>1015</v>
      </c>
      <c r="V5280" t="str">
        <f>VLOOKUP(T5280,[1]ОКТМО!$B$6:$D$553,3,0)</f>
        <v xml:space="preserve">05 Б.Игнатовский район </v>
      </c>
      <c r="W5280" s="20">
        <f t="shared" si="139"/>
        <v>4061.6099489795911</v>
      </c>
    </row>
    <row r="5281" spans="1:23" hidden="1">
      <c r="A5281" s="1" t="s">
        <v>28738</v>
      </c>
      <c r="B5281" s="1" t="s">
        <v>29640</v>
      </c>
      <c r="C5281" s="1" t="s">
        <v>28739</v>
      </c>
      <c r="D5281" s="2">
        <v>37256</v>
      </c>
      <c r="E5281" s="2">
        <v>41794</v>
      </c>
      <c r="F5281" s="24" t="s">
        <v>36835</v>
      </c>
      <c r="G5281" s="23">
        <v>1</v>
      </c>
      <c r="H5281" s="5">
        <v>41794</v>
      </c>
      <c r="I5281" s="1" t="s">
        <v>36831</v>
      </c>
      <c r="J5281" s="1" t="s">
        <v>36831</v>
      </c>
      <c r="K5281" s="1" t="s">
        <v>36831</v>
      </c>
      <c r="L5281" s="21"/>
      <c r="M5281" s="1">
        <v>3.0000000000000001E-3</v>
      </c>
      <c r="N5281" s="1" t="s">
        <v>1008</v>
      </c>
      <c r="O5281" s="1" t="s">
        <v>36831</v>
      </c>
      <c r="P5281" s="4">
        <v>37.799999999999997</v>
      </c>
      <c r="Q5281" s="14">
        <v>149409.41</v>
      </c>
      <c r="R5281" s="1" t="s">
        <v>29845</v>
      </c>
      <c r="S5281" s="1" t="s">
        <v>29259</v>
      </c>
      <c r="T5281" s="1">
        <v>89613425</v>
      </c>
      <c r="U5281" s="15" t="s">
        <v>1015</v>
      </c>
      <c r="V5281" t="str">
        <f>VLOOKUP(T5281,[1]ОКТМО!$B$6:$D$553,3,0)</f>
        <v xml:space="preserve">05 Б.Игнатовский район </v>
      </c>
      <c r="W5281" s="20">
        <f t="shared" si="139"/>
        <v>3952.6298941798946</v>
      </c>
    </row>
    <row r="5282" spans="1:23" hidden="1">
      <c r="A5282" s="1" t="s">
        <v>28740</v>
      </c>
      <c r="B5282" s="1" t="s">
        <v>28741</v>
      </c>
      <c r="C5282" s="1" t="s">
        <v>28742</v>
      </c>
      <c r="D5282" s="2">
        <v>37257</v>
      </c>
      <c r="E5282" s="2">
        <v>43402</v>
      </c>
      <c r="F5282" s="24" t="s">
        <v>36835</v>
      </c>
      <c r="G5282" s="23">
        <v>1</v>
      </c>
      <c r="H5282" s="5">
        <v>43402</v>
      </c>
      <c r="I5282" s="1" t="s">
        <v>36831</v>
      </c>
      <c r="J5282" s="1" t="s">
        <v>36831</v>
      </c>
      <c r="K5282" s="1" t="s">
        <v>36831</v>
      </c>
      <c r="L5282" s="21">
        <f>(P5282-20)/P5282*(Q5282*M5282)*G5282</f>
        <v>434.84872086206894</v>
      </c>
      <c r="M5282" s="7">
        <v>1E-3</v>
      </c>
      <c r="N5282" s="1" t="s">
        <v>1006</v>
      </c>
      <c r="O5282" s="1" t="s">
        <v>36831</v>
      </c>
      <c r="P5282" s="4">
        <v>46.4</v>
      </c>
      <c r="Q5282" s="14">
        <v>764279.57</v>
      </c>
      <c r="R5282" s="1" t="s">
        <v>29896</v>
      </c>
      <c r="S5282" s="1" t="s">
        <v>28743</v>
      </c>
      <c r="T5282" s="1">
        <v>89640470</v>
      </c>
      <c r="U5282" t="s">
        <v>1016</v>
      </c>
      <c r="V5282" t="str">
        <f>VLOOKUP(T5282,[1]ОКТМО!$B$6:$D$553,3,0)</f>
        <v xml:space="preserve">15 Ромодановский район </v>
      </c>
      <c r="W5282" s="20">
        <f t="shared" si="139"/>
        <v>16471.54245689655</v>
      </c>
    </row>
    <row r="5283" spans="1:23" hidden="1">
      <c r="A5283" s="1" t="s">
        <v>28744</v>
      </c>
      <c r="B5283" s="1" t="s">
        <v>28745</v>
      </c>
      <c r="C5283" s="1" t="s">
        <v>28746</v>
      </c>
      <c r="D5283" s="2">
        <v>37256</v>
      </c>
      <c r="E5283" s="2">
        <v>42510</v>
      </c>
      <c r="F5283" s="24" t="s">
        <v>36835</v>
      </c>
      <c r="G5283" s="23">
        <v>1</v>
      </c>
      <c r="H5283" s="5">
        <v>42510</v>
      </c>
      <c r="I5283" s="1" t="s">
        <v>36831</v>
      </c>
      <c r="J5283" s="1" t="s">
        <v>36831</v>
      </c>
      <c r="K5283" s="1" t="s">
        <v>36831</v>
      </c>
      <c r="L5283" s="21"/>
      <c r="M5283" s="1">
        <v>3.0000000000000001E-3</v>
      </c>
      <c r="N5283" s="1" t="s">
        <v>1008</v>
      </c>
      <c r="O5283" s="1" t="s">
        <v>36831</v>
      </c>
      <c r="P5283" s="4">
        <v>37.4</v>
      </c>
      <c r="Q5283" s="14">
        <v>173261.48</v>
      </c>
      <c r="R5283" s="1" t="s">
        <v>29859</v>
      </c>
      <c r="S5283" s="1" t="s">
        <v>28747</v>
      </c>
      <c r="T5283" s="1">
        <v>89613410</v>
      </c>
      <c r="U5283" s="15" t="s">
        <v>1015</v>
      </c>
      <c r="V5283" t="str">
        <f>VLOOKUP(T5283,[1]ОКТМО!$B$6:$D$553,3,0)</f>
        <v xml:space="preserve">05 Б.Игнатовский район </v>
      </c>
      <c r="W5283" s="20">
        <f t="shared" si="139"/>
        <v>4632.6598930481287</v>
      </c>
    </row>
    <row r="5284" spans="1:23" hidden="1">
      <c r="A5284" s="1" t="s">
        <v>28748</v>
      </c>
      <c r="B5284" s="1" t="s">
        <v>28749</v>
      </c>
      <c r="C5284" s="1" t="s">
        <v>28750</v>
      </c>
      <c r="D5284" s="2">
        <v>37256</v>
      </c>
      <c r="E5284" s="2">
        <v>43764</v>
      </c>
      <c r="F5284" s="24" t="s">
        <v>36835</v>
      </c>
      <c r="G5284" s="23">
        <v>1</v>
      </c>
      <c r="H5284" s="5">
        <v>43764</v>
      </c>
      <c r="I5284" s="1" t="s">
        <v>36831</v>
      </c>
      <c r="J5284" s="1" t="s">
        <v>36831</v>
      </c>
      <c r="K5284" s="1" t="s">
        <v>36831</v>
      </c>
      <c r="L5284" s="21"/>
      <c r="M5284" s="1">
        <v>3.0000000000000001E-3</v>
      </c>
      <c r="N5284" s="1" t="s">
        <v>1008</v>
      </c>
      <c r="O5284" s="1" t="s">
        <v>36831</v>
      </c>
      <c r="P5284" s="3">
        <v>50</v>
      </c>
      <c r="Q5284" s="14">
        <v>152794.88</v>
      </c>
      <c r="R5284" s="1" t="s">
        <v>29836</v>
      </c>
      <c r="S5284" s="1" t="s">
        <v>28661</v>
      </c>
      <c r="T5284" s="1">
        <v>89613450</v>
      </c>
      <c r="U5284" s="15" t="s">
        <v>1015</v>
      </c>
      <c r="V5284" t="str">
        <f>VLOOKUP(T5284,[1]ОКТМО!$B$6:$D$553,3,0)</f>
        <v xml:space="preserve">05 Б.Игнатовский район </v>
      </c>
      <c r="W5284" s="20">
        <f t="shared" si="139"/>
        <v>3055.8976000000002</v>
      </c>
    </row>
    <row r="5285" spans="1:23" hidden="1">
      <c r="A5285" s="1" t="s">
        <v>28751</v>
      </c>
      <c r="B5285" s="1" t="s">
        <v>28752</v>
      </c>
      <c r="C5285" s="1" t="s">
        <v>28753</v>
      </c>
      <c r="D5285" s="2">
        <v>37256</v>
      </c>
      <c r="E5285" s="2">
        <v>43356</v>
      </c>
      <c r="F5285" s="24" t="s">
        <v>36862</v>
      </c>
      <c r="G5285" s="23">
        <v>0.33333333333333331</v>
      </c>
      <c r="H5285" s="5">
        <v>43356</v>
      </c>
      <c r="I5285" s="1" t="s">
        <v>36831</v>
      </c>
      <c r="J5285" s="1" t="s">
        <v>36831</v>
      </c>
      <c r="K5285" s="1" t="s">
        <v>36831</v>
      </c>
      <c r="L5285" s="21">
        <f>(P5285-20)/P5285*(Q5285*M5285)*G5285</f>
        <v>97.898229597585527</v>
      </c>
      <c r="M5285" s="7">
        <v>1E-3</v>
      </c>
      <c r="N5285" s="1" t="s">
        <v>1006</v>
      </c>
      <c r="O5285" s="1" t="s">
        <v>36831</v>
      </c>
      <c r="P5285" s="4">
        <v>49.7</v>
      </c>
      <c r="Q5285" s="14">
        <v>491468.89</v>
      </c>
      <c r="R5285" s="1" t="s">
        <v>29859</v>
      </c>
      <c r="S5285" s="1" t="s">
        <v>28754</v>
      </c>
      <c r="T5285" s="1">
        <v>89613410</v>
      </c>
      <c r="U5285" t="s">
        <v>1016</v>
      </c>
      <c r="V5285" t="str">
        <f>VLOOKUP(T5285,[1]ОКТМО!$B$6:$D$553,3,0)</f>
        <v xml:space="preserve">05 Б.Игнатовский район </v>
      </c>
      <c r="W5285" s="20">
        <f t="shared" si="139"/>
        <v>9888.710060362173</v>
      </c>
    </row>
    <row r="5286" spans="1:23" hidden="1">
      <c r="A5286" s="1" t="s">
        <v>28755</v>
      </c>
      <c r="B5286" s="1" t="s">
        <v>28757</v>
      </c>
      <c r="C5286" s="1" t="s">
        <v>28758</v>
      </c>
      <c r="D5286" s="2">
        <v>37256</v>
      </c>
      <c r="E5286" s="2">
        <v>42321</v>
      </c>
      <c r="F5286" s="24" t="s">
        <v>36835</v>
      </c>
      <c r="G5286" s="23">
        <v>1</v>
      </c>
      <c r="H5286" s="5">
        <v>42321</v>
      </c>
      <c r="I5286" s="1" t="s">
        <v>36831</v>
      </c>
      <c r="J5286" s="2">
        <v>41088</v>
      </c>
      <c r="K5286" s="1" t="s">
        <v>36831</v>
      </c>
      <c r="L5286" s="21"/>
      <c r="M5286" s="1">
        <v>3.0000000000000001E-3</v>
      </c>
      <c r="N5286" s="1" t="s">
        <v>1008</v>
      </c>
      <c r="O5286" s="1" t="s">
        <v>36837</v>
      </c>
      <c r="P5286" s="4">
        <v>36.299999999999997</v>
      </c>
      <c r="Q5286" s="14">
        <v>150758.62</v>
      </c>
      <c r="R5286" s="1" t="s">
        <v>29839</v>
      </c>
      <c r="S5286" s="1" t="s">
        <v>28756</v>
      </c>
      <c r="T5286" s="1">
        <v>89613425</v>
      </c>
      <c r="U5286" s="15" t="s">
        <v>1015</v>
      </c>
      <c r="V5286" t="str">
        <f>VLOOKUP(T5286,[1]ОКТМО!$B$6:$D$553,3,0)</f>
        <v xml:space="preserve">05 Б.Игнатовский район </v>
      </c>
      <c r="W5286" s="20">
        <f t="shared" si="139"/>
        <v>4153.1300275482099</v>
      </c>
    </row>
    <row r="5287" spans="1:23" hidden="1">
      <c r="A5287" s="1" t="s">
        <v>28755</v>
      </c>
      <c r="B5287" s="1" t="s">
        <v>28714</v>
      </c>
      <c r="C5287" s="1" t="s">
        <v>28715</v>
      </c>
      <c r="D5287" s="2">
        <v>35949</v>
      </c>
      <c r="E5287" s="2">
        <v>43560</v>
      </c>
      <c r="F5287" s="24" t="s">
        <v>36835</v>
      </c>
      <c r="G5287" s="23">
        <v>1</v>
      </c>
      <c r="H5287" s="5">
        <v>43560</v>
      </c>
      <c r="I5287" s="1" t="s">
        <v>36836</v>
      </c>
      <c r="J5287" s="2">
        <v>41088</v>
      </c>
      <c r="K5287" s="1" t="s">
        <v>36831</v>
      </c>
      <c r="L5287" s="21"/>
      <c r="M5287" s="1">
        <v>3.0000000000000001E-3</v>
      </c>
      <c r="N5287" s="1" t="s">
        <v>1008</v>
      </c>
      <c r="O5287" s="1" t="s">
        <v>36837</v>
      </c>
      <c r="P5287" s="4">
        <v>36.299999999999997</v>
      </c>
      <c r="Q5287" s="14">
        <v>150758.62</v>
      </c>
      <c r="R5287" s="1" t="s">
        <v>29839</v>
      </c>
      <c r="S5287" s="1" t="s">
        <v>28756</v>
      </c>
      <c r="T5287" s="1">
        <v>89613425</v>
      </c>
      <c r="U5287" s="15" t="s">
        <v>1015</v>
      </c>
      <c r="V5287" t="str">
        <f>VLOOKUP(T5287,[1]ОКТМО!$B$6:$D$553,3,0)</f>
        <v xml:space="preserve">05 Б.Игнатовский район </v>
      </c>
      <c r="W5287" s="20">
        <f t="shared" si="139"/>
        <v>4153.1300275482099</v>
      </c>
    </row>
    <row r="5288" spans="1:23" hidden="1">
      <c r="A5288" s="1" t="s">
        <v>28759</v>
      </c>
      <c r="B5288" s="1" t="s">
        <v>28760</v>
      </c>
      <c r="C5288" s="1" t="s">
        <v>28761</v>
      </c>
      <c r="D5288" s="2">
        <v>37256</v>
      </c>
      <c r="E5288" s="2">
        <v>43630</v>
      </c>
      <c r="F5288" s="24" t="s">
        <v>36835</v>
      </c>
      <c r="G5288" s="23">
        <v>1</v>
      </c>
      <c r="H5288" s="5">
        <v>43630</v>
      </c>
      <c r="I5288" s="1" t="s">
        <v>36831</v>
      </c>
      <c r="J5288" s="1" t="s">
        <v>36831</v>
      </c>
      <c r="K5288" s="1" t="s">
        <v>36831</v>
      </c>
      <c r="L5288" s="21"/>
      <c r="M5288" s="1">
        <v>3.0000000000000001E-3</v>
      </c>
      <c r="N5288" s="1" t="s">
        <v>1008</v>
      </c>
      <c r="O5288" s="1" t="s">
        <v>36831</v>
      </c>
      <c r="P5288" s="3">
        <v>50</v>
      </c>
      <c r="Q5288" s="14">
        <v>178199.78</v>
      </c>
      <c r="R5288" s="1" t="s">
        <v>29961</v>
      </c>
      <c r="S5288" s="1" t="s">
        <v>28762</v>
      </c>
      <c r="T5288" s="1">
        <v>89613445</v>
      </c>
      <c r="U5288" s="15" t="s">
        <v>1015</v>
      </c>
      <c r="V5288" t="str">
        <f>VLOOKUP(T5288,[1]ОКТМО!$B$6:$D$553,3,0)</f>
        <v xml:space="preserve">05 Б.Игнатовский район </v>
      </c>
      <c r="W5288" s="20">
        <f t="shared" si="139"/>
        <v>3563.9956000000002</v>
      </c>
    </row>
    <row r="5289" spans="1:23" hidden="1">
      <c r="A5289" s="1" t="s">
        <v>28763</v>
      </c>
      <c r="B5289" s="1" t="s">
        <v>28764</v>
      </c>
      <c r="C5289" s="1" t="s">
        <v>28765</v>
      </c>
      <c r="D5289" s="2">
        <v>37257</v>
      </c>
      <c r="E5289" s="2">
        <v>43957</v>
      </c>
      <c r="F5289" s="24" t="s">
        <v>36835</v>
      </c>
      <c r="G5289" s="23">
        <v>1</v>
      </c>
      <c r="H5289" s="5">
        <v>43957</v>
      </c>
      <c r="I5289" s="1" t="s">
        <v>36836</v>
      </c>
      <c r="J5289" s="1" t="s">
        <v>36831</v>
      </c>
      <c r="K5289" s="1" t="s">
        <v>36831</v>
      </c>
      <c r="L5289" s="21"/>
      <c r="M5289" s="1">
        <v>3.0000000000000001E-3</v>
      </c>
      <c r="N5289" s="1" t="s">
        <v>1008</v>
      </c>
      <c r="O5289" s="1" t="s">
        <v>36831</v>
      </c>
      <c r="P5289" s="4">
        <v>44.8</v>
      </c>
      <c r="Q5289" s="14">
        <v>604513.28000000003</v>
      </c>
      <c r="R5289" s="1" t="s">
        <v>29893</v>
      </c>
      <c r="S5289" s="1" t="s">
        <v>28766</v>
      </c>
      <c r="T5289" s="1">
        <v>89640405</v>
      </c>
      <c r="U5289" s="15" t="s">
        <v>1015</v>
      </c>
      <c r="V5289" t="str">
        <f>VLOOKUP(T5289,[1]ОКТМО!$B$6:$D$553,3,0)</f>
        <v xml:space="preserve">15 Ромодановский район </v>
      </c>
      <c r="W5289" s="20">
        <f t="shared" si="139"/>
        <v>13493.600000000002</v>
      </c>
    </row>
    <row r="5290" spans="1:23" hidden="1">
      <c r="A5290" s="1" t="s">
        <v>28767</v>
      </c>
      <c r="B5290" s="1" t="s">
        <v>30352</v>
      </c>
      <c r="C5290" s="1" t="s">
        <v>28768</v>
      </c>
      <c r="D5290" s="2">
        <v>37257</v>
      </c>
      <c r="E5290" s="2">
        <v>41771</v>
      </c>
      <c r="F5290" s="24" t="s">
        <v>36835</v>
      </c>
      <c r="G5290" s="23">
        <v>1</v>
      </c>
      <c r="H5290" s="5">
        <v>41771</v>
      </c>
      <c r="I5290" s="1" t="s">
        <v>36831</v>
      </c>
      <c r="J5290" s="2">
        <v>41088</v>
      </c>
      <c r="K5290" s="1" t="s">
        <v>36831</v>
      </c>
      <c r="L5290" s="21"/>
      <c r="M5290" s="1">
        <v>3.0000000000000001E-3</v>
      </c>
      <c r="N5290" s="1" t="s">
        <v>1008</v>
      </c>
      <c r="O5290" s="1" t="s">
        <v>36839</v>
      </c>
      <c r="P5290" s="4">
        <v>29.3</v>
      </c>
      <c r="Q5290" s="14">
        <v>368145.71</v>
      </c>
      <c r="R5290" s="1" t="s">
        <v>29914</v>
      </c>
      <c r="S5290" s="1" t="s">
        <v>28769</v>
      </c>
      <c r="T5290" s="1">
        <v>89640430</v>
      </c>
      <c r="U5290" s="15" t="s">
        <v>1015</v>
      </c>
      <c r="V5290" t="str">
        <f>VLOOKUP(T5290,[1]ОКТМО!$B$6:$D$553,3,0)</f>
        <v xml:space="preserve">15 Ромодановский район </v>
      </c>
      <c r="W5290" s="20">
        <f t="shared" si="139"/>
        <v>12564.7</v>
      </c>
    </row>
    <row r="5291" spans="1:23" hidden="1">
      <c r="A5291" s="1" t="s">
        <v>28770</v>
      </c>
      <c r="B5291" s="1" t="s">
        <v>28771</v>
      </c>
      <c r="C5291" s="1" t="s">
        <v>28772</v>
      </c>
      <c r="D5291" s="2">
        <v>37257</v>
      </c>
      <c r="E5291" s="2">
        <v>42222</v>
      </c>
      <c r="F5291" s="24" t="s">
        <v>36832</v>
      </c>
      <c r="G5291" s="23">
        <v>0.5</v>
      </c>
      <c r="H5291" s="5">
        <v>42222</v>
      </c>
      <c r="I5291" s="1" t="s">
        <v>36831</v>
      </c>
      <c r="J5291" s="1" t="s">
        <v>36831</v>
      </c>
      <c r="K5291" s="1" t="s">
        <v>36831</v>
      </c>
      <c r="L5291" s="21">
        <f>(P5291-50)/P5291*(Q5291*M5291)*G5291</f>
        <v>125.80252956649461</v>
      </c>
      <c r="M5291" s="1">
        <v>3.0000000000000001E-3</v>
      </c>
      <c r="N5291" s="1" t="s">
        <v>1008</v>
      </c>
      <c r="O5291" s="1" t="s">
        <v>36831</v>
      </c>
      <c r="P5291" s="4">
        <v>56.17</v>
      </c>
      <c r="Q5291" s="14">
        <v>763514.65</v>
      </c>
      <c r="R5291" s="1" t="s">
        <v>29891</v>
      </c>
      <c r="S5291" s="1" t="s">
        <v>28773</v>
      </c>
      <c r="T5291" s="1">
        <v>89640410</v>
      </c>
      <c r="U5291" s="15" t="s">
        <v>1015</v>
      </c>
      <c r="V5291" t="str">
        <f>VLOOKUP(T5291,[1]ОКТМО!$B$6:$D$553,3,0)</f>
        <v xml:space="preserve">15 Ромодановский район </v>
      </c>
      <c r="W5291" s="20">
        <f t="shared" si="139"/>
        <v>13592.925939113406</v>
      </c>
    </row>
    <row r="5292" spans="1:23" hidden="1">
      <c r="A5292" s="1" t="s">
        <v>28774</v>
      </c>
      <c r="B5292" s="1" t="s">
        <v>28775</v>
      </c>
      <c r="C5292" s="1" t="s">
        <v>28776</v>
      </c>
      <c r="D5292" s="2">
        <v>37257</v>
      </c>
      <c r="E5292" s="2">
        <v>43251</v>
      </c>
      <c r="F5292" s="24" t="s">
        <v>36835</v>
      </c>
      <c r="G5292" s="23">
        <v>1</v>
      </c>
      <c r="H5292" s="5">
        <v>43251</v>
      </c>
      <c r="I5292" s="1" t="s">
        <v>36831</v>
      </c>
      <c r="J5292" s="2">
        <v>41088</v>
      </c>
      <c r="K5292" s="1" t="s">
        <v>36831</v>
      </c>
      <c r="L5292" s="21"/>
      <c r="M5292" s="1">
        <v>3.0000000000000001E-3</v>
      </c>
      <c r="N5292" s="1" t="s">
        <v>1008</v>
      </c>
      <c r="O5292" s="1" t="s">
        <v>36837</v>
      </c>
      <c r="P5292" s="4">
        <v>22.3</v>
      </c>
      <c r="Q5292" s="14">
        <v>224855.36</v>
      </c>
      <c r="R5292" s="1" t="s">
        <v>30390</v>
      </c>
      <c r="S5292" s="1" t="s">
        <v>28777</v>
      </c>
      <c r="T5292" s="1">
        <v>89640457</v>
      </c>
      <c r="U5292" s="15" t="s">
        <v>1015</v>
      </c>
      <c r="V5292" t="str">
        <f>VLOOKUP(T5292,[1]ОКТМО!$B$6:$D$553,3,0)</f>
        <v xml:space="preserve">15 Ромодановский район </v>
      </c>
      <c r="W5292" s="20">
        <f t="shared" si="139"/>
        <v>10083.199999999999</v>
      </c>
    </row>
    <row r="5293" spans="1:23" hidden="1">
      <c r="A5293" s="1" t="s">
        <v>28778</v>
      </c>
      <c r="B5293" s="1" t="s">
        <v>28779</v>
      </c>
      <c r="C5293" s="1" t="s">
        <v>28780</v>
      </c>
      <c r="D5293" s="2">
        <v>37257</v>
      </c>
      <c r="E5293" s="2">
        <v>43606</v>
      </c>
      <c r="F5293" s="24" t="s">
        <v>36835</v>
      </c>
      <c r="G5293" s="23">
        <v>1</v>
      </c>
      <c r="H5293" s="5">
        <v>43606</v>
      </c>
      <c r="I5293" s="1" t="s">
        <v>36831</v>
      </c>
      <c r="J5293" s="2">
        <v>41088</v>
      </c>
      <c r="K5293" s="1" t="s">
        <v>36831</v>
      </c>
      <c r="L5293" s="21">
        <f>(P5293-50)/P5293*(Q5293*M5293)*G5293</f>
        <v>2364.1938899999996</v>
      </c>
      <c r="M5293" s="1">
        <v>3.0000000000000001E-3</v>
      </c>
      <c r="N5293" s="1" t="s">
        <v>1008</v>
      </c>
      <c r="O5293" s="1" t="s">
        <v>36837</v>
      </c>
      <c r="P5293" s="4">
        <v>114.1</v>
      </c>
      <c r="Q5293" s="14">
        <v>1402779.63</v>
      </c>
      <c r="R5293" s="1" t="s">
        <v>31506</v>
      </c>
      <c r="S5293" s="1" t="s">
        <v>29083</v>
      </c>
      <c r="T5293" s="1">
        <v>89626431</v>
      </c>
      <c r="U5293" s="15" t="s">
        <v>1015</v>
      </c>
      <c r="V5293" t="str">
        <f>VLOOKUP(T5293,[1]ОКТМО!$B$6:$D$553,3,0)</f>
        <v xml:space="preserve">10 Ичалковский район </v>
      </c>
      <c r="W5293" s="20">
        <f t="shared" si="139"/>
        <v>12294.3</v>
      </c>
    </row>
    <row r="5294" spans="1:23" hidden="1">
      <c r="A5294" s="1" t="s">
        <v>2191</v>
      </c>
      <c r="B5294" s="1" t="s">
        <v>2192</v>
      </c>
      <c r="C5294" s="1" t="s">
        <v>2193</v>
      </c>
      <c r="D5294" s="2">
        <v>36891</v>
      </c>
      <c r="E5294" s="2">
        <v>42591</v>
      </c>
      <c r="F5294" s="24" t="s">
        <v>36835</v>
      </c>
      <c r="G5294" s="23">
        <v>1</v>
      </c>
      <c r="H5294" s="5">
        <v>42591</v>
      </c>
      <c r="I5294" s="1" t="s">
        <v>36836</v>
      </c>
      <c r="J5294" s="1" t="s">
        <v>36831</v>
      </c>
      <c r="K5294" s="1" t="s">
        <v>36831</v>
      </c>
      <c r="L5294" s="21">
        <f>(P5294-50)/P5294*(Q5294*M5294)*G5294</f>
        <v>1369.9557300000001</v>
      </c>
      <c r="M5294" s="1">
        <v>3.0000000000000001E-3</v>
      </c>
      <c r="N5294" s="1" t="s">
        <v>1008</v>
      </c>
      <c r="O5294" s="1" t="s">
        <v>36831</v>
      </c>
      <c r="P5294" s="4">
        <v>121.5</v>
      </c>
      <c r="Q5294" s="14">
        <v>775988.91</v>
      </c>
      <c r="R5294" s="1" t="s">
        <v>3775</v>
      </c>
      <c r="S5294" s="1" t="s">
        <v>2194</v>
      </c>
      <c r="T5294" s="1">
        <v>89646465</v>
      </c>
      <c r="U5294" s="15" t="s">
        <v>1015</v>
      </c>
      <c r="V5294" t="str">
        <f>VLOOKUP(T5294,[1]ОКТМО!$B$6:$D$553,3,0)</f>
        <v xml:space="preserve">16 Старошайговский район </v>
      </c>
      <c r="W5294" s="20">
        <f t="shared" si="139"/>
        <v>6386.7400000000007</v>
      </c>
    </row>
    <row r="5295" spans="1:23" hidden="1">
      <c r="A5295" s="1" t="s">
        <v>2195</v>
      </c>
      <c r="B5295" s="1" t="s">
        <v>2196</v>
      </c>
      <c r="C5295" s="1" t="s">
        <v>2197</v>
      </c>
      <c r="D5295" s="2">
        <v>36891</v>
      </c>
      <c r="E5295" s="2">
        <v>43154</v>
      </c>
      <c r="F5295" s="24" t="s">
        <v>36835</v>
      </c>
      <c r="G5295" s="23">
        <v>1</v>
      </c>
      <c r="H5295" s="5">
        <v>43154</v>
      </c>
      <c r="I5295" s="1" t="s">
        <v>36836</v>
      </c>
      <c r="J5295" s="1" t="s">
        <v>36831</v>
      </c>
      <c r="K5295" s="1" t="s">
        <v>36831</v>
      </c>
      <c r="L5295" s="21">
        <f>(P5295-50)/P5295*(Q5295*M5295)*G5295</f>
        <v>1035.3765350962628</v>
      </c>
      <c r="M5295" s="1">
        <v>3.0000000000000001E-3</v>
      </c>
      <c r="N5295" s="1" t="s">
        <v>1008</v>
      </c>
      <c r="O5295" s="1" t="s">
        <v>36831</v>
      </c>
      <c r="P5295" s="4">
        <v>88.3</v>
      </c>
      <c r="Q5295" s="14">
        <v>795681.01</v>
      </c>
      <c r="R5295" s="1" t="s">
        <v>3240</v>
      </c>
      <c r="S5295" s="1" t="s">
        <v>2198</v>
      </c>
      <c r="T5295" s="1">
        <v>89646484</v>
      </c>
      <c r="U5295" s="15" t="s">
        <v>1015</v>
      </c>
      <c r="V5295" t="str">
        <f>VLOOKUP(T5295,[1]ОКТМО!$B$6:$D$553,3,0)</f>
        <v xml:space="preserve">16 Старошайговский район </v>
      </c>
      <c r="W5295" s="20">
        <f t="shared" si="139"/>
        <v>9011.1099660249147</v>
      </c>
    </row>
    <row r="5296" spans="1:23" hidden="1">
      <c r="A5296" s="1" t="s">
        <v>18925</v>
      </c>
      <c r="B5296" s="1" t="s">
        <v>21301</v>
      </c>
      <c r="C5296" s="1" t="s">
        <v>21302</v>
      </c>
      <c r="D5296" s="2">
        <v>36161</v>
      </c>
      <c r="E5296" s="2">
        <v>41817</v>
      </c>
      <c r="F5296" s="24" t="s">
        <v>36832</v>
      </c>
      <c r="G5296" s="23">
        <v>0.5</v>
      </c>
      <c r="H5296" s="5">
        <v>41817</v>
      </c>
      <c r="I5296" s="1" t="s">
        <v>36831</v>
      </c>
      <c r="J5296" s="1" t="s">
        <v>36831</v>
      </c>
      <c r="K5296" s="1" t="s">
        <v>36831</v>
      </c>
      <c r="L5296" s="21">
        <f>(P5296-50)/P5296*(Q5296*M5296)*G5296</f>
        <v>144.55172014579756</v>
      </c>
      <c r="M5296" s="1">
        <v>3.0000000000000001E-3</v>
      </c>
      <c r="N5296" s="1" t="s">
        <v>1008</v>
      </c>
      <c r="O5296" s="1" t="s">
        <v>36831</v>
      </c>
      <c r="P5296" s="4">
        <v>58.3</v>
      </c>
      <c r="Q5296" s="14">
        <v>676896.81</v>
      </c>
      <c r="R5296" s="1" t="s">
        <v>23395</v>
      </c>
      <c r="S5296" s="1" t="s">
        <v>18926</v>
      </c>
      <c r="T5296" s="1">
        <v>89607151</v>
      </c>
      <c r="U5296" s="15" t="s">
        <v>1015</v>
      </c>
      <c r="V5296" t="str">
        <f>VLOOKUP(T5296,[1]ОКТМО!$B$6:$D$553,3,0)</f>
        <v xml:space="preserve">03 Атяшевский район </v>
      </c>
      <c r="W5296" s="20">
        <f t="shared" si="139"/>
        <v>11610.579931389368</v>
      </c>
    </row>
    <row r="5297" spans="1:23" hidden="1">
      <c r="A5297" s="1" t="s">
        <v>18927</v>
      </c>
      <c r="B5297" s="1" t="s">
        <v>18928</v>
      </c>
      <c r="C5297" s="1" t="s">
        <v>18929</v>
      </c>
      <c r="D5297" s="2">
        <v>35065</v>
      </c>
      <c r="E5297" s="2">
        <v>42583</v>
      </c>
      <c r="F5297" s="24" t="s">
        <v>36835</v>
      </c>
      <c r="G5297" s="23">
        <v>1</v>
      </c>
      <c r="H5297" s="5">
        <v>42583</v>
      </c>
      <c r="I5297" s="1" t="s">
        <v>36831</v>
      </c>
      <c r="J5297" s="1" t="s">
        <v>36831</v>
      </c>
      <c r="K5297" s="1" t="s">
        <v>36831</v>
      </c>
      <c r="L5297" s="21"/>
      <c r="M5297" s="1">
        <v>3.0000000000000001E-3</v>
      </c>
      <c r="N5297" s="1" t="s">
        <v>1008</v>
      </c>
      <c r="O5297" s="1" t="s">
        <v>36831</v>
      </c>
      <c r="P5297" s="4">
        <v>36.9</v>
      </c>
      <c r="Q5297" s="14">
        <v>401423.29</v>
      </c>
      <c r="R5297" s="1" t="s">
        <v>23395</v>
      </c>
      <c r="S5297" s="1" t="s">
        <v>18930</v>
      </c>
      <c r="T5297" s="1">
        <v>89607151</v>
      </c>
      <c r="U5297" s="15" t="s">
        <v>1015</v>
      </c>
      <c r="V5297" t="str">
        <f>VLOOKUP(T5297,[1]ОКТМО!$B$6:$D$553,3,0)</f>
        <v xml:space="preserve">03 Атяшевский район </v>
      </c>
      <c r="W5297" s="20">
        <f t="shared" si="139"/>
        <v>10878.679945799458</v>
      </c>
    </row>
    <row r="5298" spans="1:23" hidden="1">
      <c r="A5298" s="1" t="s">
        <v>18931</v>
      </c>
      <c r="B5298" s="1" t="s">
        <v>18932</v>
      </c>
      <c r="C5298" s="1" t="s">
        <v>18933</v>
      </c>
      <c r="D5298" s="2">
        <v>41544</v>
      </c>
      <c r="E5298" s="2">
        <v>43266</v>
      </c>
      <c r="F5298" s="24" t="s">
        <v>36835</v>
      </c>
      <c r="G5298" s="23">
        <v>1</v>
      </c>
      <c r="H5298" s="5">
        <v>43266</v>
      </c>
      <c r="I5298" s="1" t="s">
        <v>36836</v>
      </c>
      <c r="J5298" s="1" t="s">
        <v>36831</v>
      </c>
      <c r="K5298" s="1" t="s">
        <v>36831</v>
      </c>
      <c r="L5298" s="21"/>
      <c r="M5298" s="1">
        <v>3.0000000000000001E-3</v>
      </c>
      <c r="N5298" s="1" t="s">
        <v>1008</v>
      </c>
      <c r="O5298" s="1" t="s">
        <v>36837</v>
      </c>
      <c r="P5298" s="4">
        <v>38.4</v>
      </c>
      <c r="Q5298" s="14">
        <v>326121.21999999997</v>
      </c>
      <c r="R5298" s="1" t="s">
        <v>21855</v>
      </c>
      <c r="S5298" s="1" t="s">
        <v>18934</v>
      </c>
      <c r="T5298" s="1">
        <v>89610470</v>
      </c>
      <c r="U5298" s="15" t="s">
        <v>1015</v>
      </c>
      <c r="V5298" t="str">
        <f>VLOOKUP(T5298,[1]ОКТМО!$B$6:$D$553,3,0)</f>
        <v xml:space="preserve">04 Б.Березниковский район </v>
      </c>
      <c r="W5298" s="20">
        <f t="shared" si="139"/>
        <v>8492.7401041666672</v>
      </c>
    </row>
    <row r="5299" spans="1:23" hidden="1">
      <c r="A5299" s="1" t="s">
        <v>35643</v>
      </c>
      <c r="B5299" s="1" t="s">
        <v>35644</v>
      </c>
      <c r="C5299" s="1" t="s">
        <v>35645</v>
      </c>
      <c r="D5299" s="2">
        <v>20654</v>
      </c>
      <c r="E5299" s="2">
        <v>42725</v>
      </c>
      <c r="F5299" s="24" t="s">
        <v>36835</v>
      </c>
      <c r="G5299" s="23">
        <v>1</v>
      </c>
      <c r="H5299" s="5">
        <v>42725</v>
      </c>
      <c r="I5299" s="1" t="s">
        <v>36836</v>
      </c>
      <c r="J5299" s="2">
        <v>41088</v>
      </c>
      <c r="K5299" s="1" t="s">
        <v>36831</v>
      </c>
      <c r="L5299" s="21"/>
      <c r="M5299" s="1">
        <v>3.0000000000000001E-3</v>
      </c>
      <c r="N5299" s="1" t="s">
        <v>1008</v>
      </c>
      <c r="O5299" s="1" t="s">
        <v>36850</v>
      </c>
      <c r="P5299" s="4">
        <v>33.299999999999997</v>
      </c>
      <c r="Q5299" s="14">
        <v>140192</v>
      </c>
      <c r="R5299" s="1" t="s">
        <v>37405</v>
      </c>
      <c r="S5299" s="1" t="s">
        <v>35646</v>
      </c>
      <c r="T5299" s="1">
        <v>89654435</v>
      </c>
      <c r="U5299" s="15" t="s">
        <v>1015</v>
      </c>
      <c r="V5299" t="str">
        <f>VLOOKUP(T5299,[1]ОКТМО!$B$6:$D$553,3,0)</f>
        <v xml:space="preserve">19 Торбеевский район </v>
      </c>
      <c r="W5299" s="20">
        <f t="shared" si="139"/>
        <v>4209.9699699699704</v>
      </c>
    </row>
    <row r="5300" spans="1:23" hidden="1">
      <c r="A5300" s="1" t="s">
        <v>25002</v>
      </c>
      <c r="B5300" s="1" t="s">
        <v>25003</v>
      </c>
      <c r="C5300" s="1" t="s">
        <v>25004</v>
      </c>
      <c r="D5300" s="2">
        <v>38446</v>
      </c>
      <c r="E5300" s="2">
        <v>42497</v>
      </c>
      <c r="F5300" s="24" t="s">
        <v>36832</v>
      </c>
      <c r="G5300" s="23">
        <v>0.5</v>
      </c>
      <c r="H5300" s="5">
        <v>42497</v>
      </c>
      <c r="I5300" s="1" t="s">
        <v>36831</v>
      </c>
      <c r="J5300" s="1" t="s">
        <v>36831</v>
      </c>
      <c r="K5300" s="1" t="s">
        <v>36831</v>
      </c>
      <c r="L5300" s="21"/>
      <c r="M5300" s="1">
        <v>3.0000000000000001E-3</v>
      </c>
      <c r="N5300" s="1" t="s">
        <v>1008</v>
      </c>
      <c r="O5300" s="1" t="s">
        <v>36831</v>
      </c>
      <c r="P5300" s="4">
        <v>35.299999999999997</v>
      </c>
      <c r="Q5300" s="14">
        <v>120702</v>
      </c>
      <c r="R5300" s="1" t="s">
        <v>26506</v>
      </c>
      <c r="S5300" s="1" t="s">
        <v>25005</v>
      </c>
      <c r="T5300" s="1">
        <v>89649468</v>
      </c>
      <c r="U5300" s="15" t="s">
        <v>1015</v>
      </c>
      <c r="V5300" t="str">
        <f>VLOOKUP(T5300,[1]ОКТМО!$B$6:$D$553,3,0)</f>
        <v xml:space="preserve">17 Темниковский район </v>
      </c>
      <c r="W5300" s="20">
        <f t="shared" ref="W5300:W5363" si="140">Q5300/P5300</f>
        <v>3419.320113314448</v>
      </c>
    </row>
    <row r="5301" spans="1:23" hidden="1">
      <c r="A5301" s="1" t="s">
        <v>25006</v>
      </c>
      <c r="B5301" s="1" t="s">
        <v>26545</v>
      </c>
      <c r="C5301" s="1" t="s">
        <v>25007</v>
      </c>
      <c r="D5301" s="2">
        <v>34700</v>
      </c>
      <c r="E5301" s="2">
        <v>41264</v>
      </c>
      <c r="F5301" s="24" t="s">
        <v>36835</v>
      </c>
      <c r="G5301" s="23">
        <v>1</v>
      </c>
      <c r="H5301" s="5">
        <v>41264</v>
      </c>
      <c r="I5301" s="1" t="s">
        <v>36836</v>
      </c>
      <c r="J5301" s="1" t="s">
        <v>36831</v>
      </c>
      <c r="K5301" s="1" t="s">
        <v>36831</v>
      </c>
      <c r="L5301" s="21">
        <f>(P5301-50)/P5301*(Q5301*M5301)*G5301</f>
        <v>1749.0916500000001</v>
      </c>
      <c r="M5301" s="1">
        <v>3.0000000000000001E-3</v>
      </c>
      <c r="N5301" s="1" t="s">
        <v>1008</v>
      </c>
      <c r="O5301" s="1" t="s">
        <v>36831</v>
      </c>
      <c r="P5301" s="3">
        <v>93</v>
      </c>
      <c r="Q5301" s="14">
        <v>1260973.05</v>
      </c>
      <c r="R5301" s="1" t="s">
        <v>26543</v>
      </c>
      <c r="S5301" s="1" t="s">
        <v>25008</v>
      </c>
      <c r="T5301" s="1">
        <v>89649101</v>
      </c>
      <c r="U5301" s="15" t="s">
        <v>1015</v>
      </c>
      <c r="V5301" t="str">
        <f>VLOOKUP(T5301,[1]ОКТМО!$B$6:$D$553,3,0)</f>
        <v xml:space="preserve">17 Темниковский район </v>
      </c>
      <c r="W5301" s="20">
        <f t="shared" si="140"/>
        <v>13558.85</v>
      </c>
    </row>
    <row r="5302" spans="1:23" hidden="1">
      <c r="A5302" s="1" t="s">
        <v>25009</v>
      </c>
      <c r="B5302" s="1" t="s">
        <v>25010</v>
      </c>
      <c r="C5302" s="1" t="s">
        <v>25011</v>
      </c>
      <c r="D5302" s="2">
        <v>37257</v>
      </c>
      <c r="E5302" s="2">
        <v>42081</v>
      </c>
      <c r="F5302" s="24" t="s">
        <v>36835</v>
      </c>
      <c r="G5302" s="23">
        <v>1</v>
      </c>
      <c r="H5302" s="5">
        <v>42081</v>
      </c>
      <c r="I5302" s="1" t="s">
        <v>36836</v>
      </c>
      <c r="J5302" s="1" t="s">
        <v>36831</v>
      </c>
      <c r="K5302" s="1" t="s">
        <v>36831</v>
      </c>
      <c r="L5302" s="21">
        <f>(P5302-50)/P5302*(Q5302*M5302)*G5302</f>
        <v>399.25676318955732</v>
      </c>
      <c r="M5302" s="1">
        <v>3.0000000000000001E-3</v>
      </c>
      <c r="N5302" s="1" t="s">
        <v>1008</v>
      </c>
      <c r="O5302" s="1" t="s">
        <v>36831</v>
      </c>
      <c r="P5302" s="4">
        <v>88.1</v>
      </c>
      <c r="Q5302" s="14">
        <v>307738.59000000003</v>
      </c>
      <c r="R5302" s="1" t="s">
        <v>26707</v>
      </c>
      <c r="S5302" s="1" t="s">
        <v>25012</v>
      </c>
      <c r="T5302" s="1">
        <v>89618405</v>
      </c>
      <c r="U5302" s="15" t="s">
        <v>1015</v>
      </c>
      <c r="V5302" t="str">
        <f>VLOOKUP(T5302,[1]ОКТМО!$B$6:$D$553,3,0)</f>
        <v xml:space="preserve">07 Ельниковский район </v>
      </c>
      <c r="W5302" s="20">
        <f t="shared" si="140"/>
        <v>3493.0600454029518</v>
      </c>
    </row>
    <row r="5303" spans="1:23" hidden="1">
      <c r="A5303" s="1" t="s">
        <v>25013</v>
      </c>
      <c r="B5303" s="1" t="s">
        <v>25014</v>
      </c>
      <c r="C5303" s="1" t="s">
        <v>25015</v>
      </c>
      <c r="D5303" s="2">
        <v>34175</v>
      </c>
      <c r="E5303" s="2">
        <v>43077</v>
      </c>
      <c r="F5303" s="24" t="s">
        <v>36835</v>
      </c>
      <c r="G5303" s="23">
        <v>1</v>
      </c>
      <c r="H5303" s="5">
        <v>43077</v>
      </c>
      <c r="I5303" s="1" t="s">
        <v>36836</v>
      </c>
      <c r="J5303" s="2">
        <v>41088</v>
      </c>
      <c r="K5303" s="1" t="s">
        <v>36831</v>
      </c>
      <c r="L5303" s="21"/>
      <c r="M5303" s="1">
        <v>3.0000000000000001E-3</v>
      </c>
      <c r="N5303" s="1" t="s">
        <v>1008</v>
      </c>
      <c r="O5303" s="1" t="s">
        <v>36837</v>
      </c>
      <c r="P5303" s="3">
        <v>45</v>
      </c>
      <c r="Q5303" s="14">
        <v>163161.9</v>
      </c>
      <c r="R5303" s="1" t="s">
        <v>26455</v>
      </c>
      <c r="S5303" s="1" t="s">
        <v>25016</v>
      </c>
      <c r="T5303" s="1">
        <v>89649404</v>
      </c>
      <c r="U5303" s="15" t="s">
        <v>1015</v>
      </c>
      <c r="V5303" t="str">
        <f>VLOOKUP(T5303,[1]ОКТМО!$B$6:$D$553,3,0)</f>
        <v xml:space="preserve">17 Темниковский район </v>
      </c>
      <c r="W5303" s="20">
        <f t="shared" si="140"/>
        <v>3625.8199999999997</v>
      </c>
    </row>
    <row r="5304" spans="1:23" hidden="1">
      <c r="A5304" s="1" t="s">
        <v>25017</v>
      </c>
      <c r="B5304" s="1" t="s">
        <v>25018</v>
      </c>
      <c r="C5304" s="1" t="s">
        <v>25019</v>
      </c>
      <c r="D5304" s="2">
        <v>37257</v>
      </c>
      <c r="E5304" s="2">
        <v>42463</v>
      </c>
      <c r="F5304" s="24" t="s">
        <v>36835</v>
      </c>
      <c r="G5304" s="23">
        <v>1</v>
      </c>
      <c r="H5304" s="5">
        <v>42463</v>
      </c>
      <c r="I5304" s="1" t="s">
        <v>36836</v>
      </c>
      <c r="J5304" s="1" t="s">
        <v>36831</v>
      </c>
      <c r="K5304" s="1" t="s">
        <v>36831</v>
      </c>
      <c r="L5304" s="21"/>
      <c r="M5304" s="1">
        <v>3.0000000000000001E-3</v>
      </c>
      <c r="N5304" s="1" t="s">
        <v>1008</v>
      </c>
      <c r="O5304" s="1" t="s">
        <v>36831</v>
      </c>
      <c r="P5304" s="4">
        <v>36.6</v>
      </c>
      <c r="Q5304" s="14">
        <v>116922.36</v>
      </c>
      <c r="R5304" s="1" t="s">
        <v>26655</v>
      </c>
      <c r="S5304" s="1" t="s">
        <v>25020</v>
      </c>
      <c r="T5304" s="1">
        <v>89618475</v>
      </c>
      <c r="U5304" s="15" t="s">
        <v>1015</v>
      </c>
      <c r="V5304" t="str">
        <f>VLOOKUP(T5304,[1]ОКТМО!$B$6:$D$553,3,0)</f>
        <v xml:space="preserve">07 Ельниковский район </v>
      </c>
      <c r="W5304" s="20">
        <f t="shared" si="140"/>
        <v>3194.6</v>
      </c>
    </row>
    <row r="5305" spans="1:23" hidden="1">
      <c r="A5305" s="1" t="s">
        <v>25021</v>
      </c>
      <c r="B5305" s="1" t="s">
        <v>26999</v>
      </c>
      <c r="C5305" s="1" t="s">
        <v>27000</v>
      </c>
      <c r="D5305" s="2">
        <v>32874</v>
      </c>
      <c r="E5305" s="2">
        <v>41598</v>
      </c>
      <c r="F5305" s="24" t="s">
        <v>36835</v>
      </c>
      <c r="G5305" s="23">
        <v>1</v>
      </c>
      <c r="H5305" s="5">
        <v>41598</v>
      </c>
      <c r="I5305" s="1" t="s">
        <v>36836</v>
      </c>
      <c r="J5305" s="1" t="s">
        <v>36831</v>
      </c>
      <c r="K5305" s="1" t="s">
        <v>36831</v>
      </c>
      <c r="L5305" s="21"/>
      <c r="M5305" s="1">
        <v>3.0000000000000001E-3</v>
      </c>
      <c r="N5305" s="1" t="s">
        <v>1008</v>
      </c>
      <c r="O5305" s="1" t="s">
        <v>36831</v>
      </c>
      <c r="P5305" s="4">
        <v>21.4</v>
      </c>
      <c r="Q5305" s="14">
        <v>446482.32</v>
      </c>
      <c r="R5305" s="1" t="s">
        <v>26543</v>
      </c>
      <c r="S5305" s="1" t="s">
        <v>25022</v>
      </c>
      <c r="T5305" s="1">
        <v>89649101</v>
      </c>
      <c r="U5305" s="15" t="s">
        <v>1015</v>
      </c>
      <c r="V5305" t="str">
        <f>VLOOKUP(T5305,[1]ОКТМО!$B$6:$D$553,3,0)</f>
        <v xml:space="preserve">17 Темниковский район </v>
      </c>
      <c r="W5305" s="20">
        <f t="shared" si="140"/>
        <v>20863.659813084112</v>
      </c>
    </row>
    <row r="5306" spans="1:23" hidden="1">
      <c r="A5306" s="1" t="s">
        <v>25023</v>
      </c>
      <c r="B5306" s="1" t="s">
        <v>25024</v>
      </c>
      <c r="C5306" s="1" t="s">
        <v>25025</v>
      </c>
      <c r="D5306" s="2">
        <v>35065</v>
      </c>
      <c r="E5306" s="2">
        <v>42942</v>
      </c>
      <c r="F5306" s="24" t="s">
        <v>36835</v>
      </c>
      <c r="G5306" s="23">
        <v>1</v>
      </c>
      <c r="H5306" s="5">
        <v>42942</v>
      </c>
      <c r="I5306" s="1" t="s">
        <v>36836</v>
      </c>
      <c r="J5306" s="1" t="s">
        <v>36831</v>
      </c>
      <c r="K5306" s="1" t="s">
        <v>36831</v>
      </c>
      <c r="L5306" s="21"/>
      <c r="M5306" s="1">
        <v>3.0000000000000001E-3</v>
      </c>
      <c r="N5306" s="1" t="s">
        <v>1008</v>
      </c>
      <c r="O5306" s="1" t="s">
        <v>36831</v>
      </c>
      <c r="P5306" s="4">
        <v>43.3</v>
      </c>
      <c r="Q5306" s="14">
        <v>149431.76</v>
      </c>
      <c r="R5306" s="1" t="s">
        <v>26455</v>
      </c>
      <c r="S5306" s="1" t="s">
        <v>25026</v>
      </c>
      <c r="T5306" s="1">
        <v>89649404</v>
      </c>
      <c r="U5306" s="15" t="s">
        <v>1015</v>
      </c>
      <c r="V5306" t="str">
        <f>VLOOKUP(T5306,[1]ОКТМО!$B$6:$D$553,3,0)</f>
        <v xml:space="preserve">17 Темниковский район </v>
      </c>
      <c r="W5306" s="20">
        <f t="shared" si="140"/>
        <v>3451.0799076212475</v>
      </c>
    </row>
    <row r="5307" spans="1:23" hidden="1">
      <c r="A5307" s="1" t="s">
        <v>25027</v>
      </c>
      <c r="B5307" s="1" t="s">
        <v>25028</v>
      </c>
      <c r="C5307" s="1" t="s">
        <v>25029</v>
      </c>
      <c r="D5307" s="2">
        <v>37257</v>
      </c>
      <c r="E5307" s="2">
        <v>42670</v>
      </c>
      <c r="F5307" s="24" t="s">
        <v>36835</v>
      </c>
      <c r="G5307" s="23">
        <v>1</v>
      </c>
      <c r="H5307" s="5">
        <v>42670</v>
      </c>
      <c r="I5307" s="1" t="s">
        <v>36836</v>
      </c>
      <c r="J5307" s="1" t="s">
        <v>36831</v>
      </c>
      <c r="K5307" s="1" t="s">
        <v>36831</v>
      </c>
      <c r="L5307" s="21">
        <f>(P5307-50)/P5307*(Q5307*M5307)*G5307</f>
        <v>43.996128970588224</v>
      </c>
      <c r="M5307" s="1">
        <v>3.0000000000000001E-3</v>
      </c>
      <c r="N5307" s="1" t="s">
        <v>1008</v>
      </c>
      <c r="O5307" s="1" t="s">
        <v>36831</v>
      </c>
      <c r="P5307" s="4">
        <v>54.4</v>
      </c>
      <c r="Q5307" s="14">
        <v>181317.38</v>
      </c>
      <c r="R5307" s="1" t="s">
        <v>26707</v>
      </c>
      <c r="S5307" s="1" t="s">
        <v>25030</v>
      </c>
      <c r="T5307" s="1">
        <v>89618405</v>
      </c>
      <c r="U5307" s="15" t="s">
        <v>1015</v>
      </c>
      <c r="V5307" t="str">
        <f>VLOOKUP(T5307,[1]ОКТМО!$B$6:$D$553,3,0)</f>
        <v xml:space="preserve">07 Ельниковский район </v>
      </c>
      <c r="W5307" s="20">
        <f t="shared" si="140"/>
        <v>3333.040073529412</v>
      </c>
    </row>
    <row r="5308" spans="1:23" hidden="1">
      <c r="A5308" s="1" t="s">
        <v>4630</v>
      </c>
      <c r="B5308" s="1" t="s">
        <v>37332</v>
      </c>
      <c r="C5308" s="1" t="s">
        <v>4631</v>
      </c>
      <c r="D5308" s="2">
        <v>41752</v>
      </c>
      <c r="E5308" s="2">
        <v>43569</v>
      </c>
      <c r="F5308" s="24" t="s">
        <v>36835</v>
      </c>
      <c r="G5308" s="23">
        <v>1</v>
      </c>
      <c r="H5308" s="5">
        <v>43569</v>
      </c>
      <c r="I5308" s="1" t="s">
        <v>36836</v>
      </c>
      <c r="J5308" s="1" t="s">
        <v>36831</v>
      </c>
      <c r="K5308" s="1" t="s">
        <v>36831</v>
      </c>
      <c r="L5308" s="21">
        <f>(P5308-20)/P5308*(Q5308*M5308)*G5308</f>
        <v>1918.820170578035</v>
      </c>
      <c r="M5308" s="7">
        <v>1E-3</v>
      </c>
      <c r="N5308" s="1" t="s">
        <v>1006</v>
      </c>
      <c r="O5308" s="1" t="s">
        <v>36831</v>
      </c>
      <c r="P5308" s="4">
        <v>69.2</v>
      </c>
      <c r="Q5308" s="14">
        <v>2698828.37</v>
      </c>
      <c r="R5308" s="1" t="s">
        <v>6254</v>
      </c>
      <c r="S5308" s="1" t="s">
        <v>4632</v>
      </c>
      <c r="T5308" s="1">
        <v>89701000</v>
      </c>
      <c r="U5308" t="s">
        <v>1016</v>
      </c>
      <c r="V5308" t="str">
        <f>VLOOKUP(T5308,[1]ОКТМО!$B$6:$D$553,3,0)</f>
        <v>23 г.Саранск (городской округ)</v>
      </c>
      <c r="W5308" s="20">
        <f t="shared" si="140"/>
        <v>39000.409971098263</v>
      </c>
    </row>
    <row r="5309" spans="1:23" hidden="1">
      <c r="A5309" s="1" t="s">
        <v>4633</v>
      </c>
      <c r="B5309" s="1" t="s">
        <v>4634</v>
      </c>
      <c r="C5309" s="1" t="s">
        <v>4635</v>
      </c>
      <c r="D5309" s="2">
        <v>41698</v>
      </c>
      <c r="E5309" s="2">
        <v>42414</v>
      </c>
      <c r="F5309" s="24" t="s">
        <v>36832</v>
      </c>
      <c r="G5309" s="23">
        <v>0.5</v>
      </c>
      <c r="H5309" s="5">
        <v>42414</v>
      </c>
      <c r="I5309" s="1" t="s">
        <v>36833</v>
      </c>
      <c r="J5309" s="2">
        <v>41088</v>
      </c>
      <c r="K5309" s="1" t="s">
        <v>4636</v>
      </c>
      <c r="L5309" s="21">
        <f>(P5309-20)/P5309*(Q5309*M5309)*G5309</f>
        <v>282.1682302710027</v>
      </c>
      <c r="M5309" s="7">
        <v>1E-3</v>
      </c>
      <c r="N5309" s="1" t="s">
        <v>1006</v>
      </c>
      <c r="O5309" s="1" t="s">
        <v>36831</v>
      </c>
      <c r="P5309" s="4">
        <v>36.9</v>
      </c>
      <c r="Q5309" s="14">
        <v>1232190.26</v>
      </c>
      <c r="R5309" s="1" t="s">
        <v>6254</v>
      </c>
      <c r="S5309" s="1" t="s">
        <v>4637</v>
      </c>
      <c r="T5309" s="1">
        <v>89701000</v>
      </c>
      <c r="U5309" t="s">
        <v>1016</v>
      </c>
      <c r="V5309" t="str">
        <f>VLOOKUP(T5309,[1]ОКТМО!$B$6:$D$553,3,0)</f>
        <v>23 г.Саранск (городской округ)</v>
      </c>
      <c r="W5309" s="20">
        <f t="shared" si="140"/>
        <v>33392.68997289973</v>
      </c>
    </row>
    <row r="5310" spans="1:23" hidden="1">
      <c r="A5310" s="1" t="s">
        <v>25031</v>
      </c>
      <c r="B5310" s="1" t="s">
        <v>25032</v>
      </c>
      <c r="C5310" s="1" t="s">
        <v>25033</v>
      </c>
      <c r="D5310" s="2">
        <v>37256</v>
      </c>
      <c r="E5310" s="2">
        <v>42072</v>
      </c>
      <c r="F5310" s="24" t="s">
        <v>36835</v>
      </c>
      <c r="G5310" s="23">
        <v>1</v>
      </c>
      <c r="H5310" s="5">
        <v>42072</v>
      </c>
      <c r="I5310" s="1" t="s">
        <v>36836</v>
      </c>
      <c r="J5310" s="1" t="s">
        <v>36831</v>
      </c>
      <c r="K5310" s="1" t="s">
        <v>36831</v>
      </c>
      <c r="L5310" s="21"/>
      <c r="M5310" s="1">
        <v>3.0000000000000001E-3</v>
      </c>
      <c r="N5310" s="1" t="s">
        <v>1008</v>
      </c>
      <c r="O5310" s="1" t="s">
        <v>36831</v>
      </c>
      <c r="P5310" s="4">
        <v>41.1</v>
      </c>
      <c r="Q5310" s="14">
        <v>82554.63</v>
      </c>
      <c r="R5310" s="1" t="s">
        <v>26219</v>
      </c>
      <c r="S5310" s="1" t="s">
        <v>25034</v>
      </c>
      <c r="T5310" s="1">
        <v>89618455</v>
      </c>
      <c r="U5310" s="15" t="s">
        <v>1015</v>
      </c>
      <c r="V5310" t="str">
        <f>VLOOKUP(T5310,[1]ОКТМО!$B$6:$D$553,3,0)</f>
        <v xml:space="preserve">07 Ельниковский район </v>
      </c>
      <c r="W5310" s="20">
        <f t="shared" si="140"/>
        <v>2008.6284671532846</v>
      </c>
    </row>
    <row r="5311" spans="1:23" hidden="1">
      <c r="A5311" s="1" t="s">
        <v>18935</v>
      </c>
      <c r="B5311" s="1" t="s">
        <v>18936</v>
      </c>
      <c r="C5311" s="1" t="s">
        <v>18937</v>
      </c>
      <c r="D5311" s="2">
        <v>35065</v>
      </c>
      <c r="E5311" s="2">
        <v>42748</v>
      </c>
      <c r="F5311" s="24" t="s">
        <v>36835</v>
      </c>
      <c r="G5311" s="23">
        <v>1</v>
      </c>
      <c r="H5311" s="5">
        <v>42748</v>
      </c>
      <c r="I5311" s="1" t="s">
        <v>36831</v>
      </c>
      <c r="J5311" s="1" t="s">
        <v>36831</v>
      </c>
      <c r="K5311" s="1" t="s">
        <v>36831</v>
      </c>
      <c r="L5311" s="21">
        <f>(P5311-50)/P5311*(Q5311*M5311)*G5311</f>
        <v>1412.0956500000002</v>
      </c>
      <c r="M5311" s="1">
        <v>3.0000000000000001E-3</v>
      </c>
      <c r="N5311" s="1" t="s">
        <v>1008</v>
      </c>
      <c r="O5311" s="1" t="s">
        <v>36831</v>
      </c>
      <c r="P5311" s="4">
        <v>73.900000000000006</v>
      </c>
      <c r="Q5311" s="14">
        <v>1455423.55</v>
      </c>
      <c r="R5311" s="1" t="s">
        <v>23395</v>
      </c>
      <c r="S5311" s="1" t="s">
        <v>18938</v>
      </c>
      <c r="T5311" s="1">
        <v>89607151</v>
      </c>
      <c r="U5311" s="15" t="s">
        <v>1015</v>
      </c>
      <c r="V5311" t="str">
        <f>VLOOKUP(T5311,[1]ОКТМО!$B$6:$D$553,3,0)</f>
        <v xml:space="preserve">03 Атяшевский район </v>
      </c>
      <c r="W5311" s="20">
        <f t="shared" si="140"/>
        <v>19694.5</v>
      </c>
    </row>
    <row r="5312" spans="1:23" hidden="1">
      <c r="A5312" s="1" t="s">
        <v>18939</v>
      </c>
      <c r="B5312" s="1" t="s">
        <v>18940</v>
      </c>
      <c r="C5312" s="1" t="s">
        <v>18941</v>
      </c>
      <c r="D5312" s="2">
        <v>35065</v>
      </c>
      <c r="E5312" s="2">
        <v>42498</v>
      </c>
      <c r="F5312" s="24" t="s">
        <v>36835</v>
      </c>
      <c r="G5312" s="23">
        <v>1</v>
      </c>
      <c r="H5312" s="5">
        <v>42498</v>
      </c>
      <c r="I5312" s="1" t="s">
        <v>36831</v>
      </c>
      <c r="J5312" s="1" t="s">
        <v>36831</v>
      </c>
      <c r="K5312" s="1" t="s">
        <v>36831</v>
      </c>
      <c r="L5312" s="21"/>
      <c r="M5312" s="1">
        <v>3.0000000000000001E-3</v>
      </c>
      <c r="N5312" s="1" t="s">
        <v>1008</v>
      </c>
      <c r="O5312" s="1" t="s">
        <v>36831</v>
      </c>
      <c r="P5312" s="4">
        <v>44.1</v>
      </c>
      <c r="Q5312" s="14">
        <v>893159.51</v>
      </c>
      <c r="R5312" s="1" t="s">
        <v>23395</v>
      </c>
      <c r="S5312" s="1" t="s">
        <v>18942</v>
      </c>
      <c r="T5312" s="1">
        <v>89607151</v>
      </c>
      <c r="U5312" s="15" t="s">
        <v>1015</v>
      </c>
      <c r="V5312" t="str">
        <f>VLOOKUP(T5312,[1]ОКТМО!$B$6:$D$553,3,0)</f>
        <v xml:space="preserve">03 Атяшевский район </v>
      </c>
      <c r="W5312" s="20">
        <f t="shared" si="140"/>
        <v>20253.050113378686</v>
      </c>
    </row>
    <row r="5313" spans="1:23" hidden="1">
      <c r="A5313" s="1" t="s">
        <v>28781</v>
      </c>
      <c r="B5313" s="1" t="s">
        <v>28782</v>
      </c>
      <c r="C5313" s="1" t="s">
        <v>28783</v>
      </c>
      <c r="D5313" s="2">
        <v>37256</v>
      </c>
      <c r="E5313" s="2">
        <v>41544</v>
      </c>
      <c r="F5313" s="24" t="s">
        <v>36835</v>
      </c>
      <c r="G5313" s="23">
        <v>1</v>
      </c>
      <c r="H5313" s="5">
        <v>41544</v>
      </c>
      <c r="I5313" s="1" t="s">
        <v>36831</v>
      </c>
      <c r="J5313" s="1" t="s">
        <v>36831</v>
      </c>
      <c r="K5313" s="1" t="s">
        <v>36831</v>
      </c>
      <c r="L5313" s="21"/>
      <c r="M5313" s="1">
        <v>3.0000000000000001E-3</v>
      </c>
      <c r="N5313" s="1" t="s">
        <v>1008</v>
      </c>
      <c r="O5313" s="1" t="s">
        <v>36831</v>
      </c>
      <c r="P5313" s="4">
        <v>35.200000000000003</v>
      </c>
      <c r="Q5313" s="14">
        <v>140974.24</v>
      </c>
      <c r="R5313" s="1" t="s">
        <v>29842</v>
      </c>
      <c r="S5313" s="1" t="s">
        <v>28784</v>
      </c>
      <c r="T5313" s="1">
        <v>89613450</v>
      </c>
      <c r="U5313" s="15" t="s">
        <v>1015</v>
      </c>
      <c r="V5313" t="str">
        <f>VLOOKUP(T5313,[1]ОКТМО!$B$6:$D$553,3,0)</f>
        <v xml:space="preserve">05 Б.Игнатовский район </v>
      </c>
      <c r="W5313" s="20">
        <f t="shared" si="140"/>
        <v>4004.9499999999994</v>
      </c>
    </row>
    <row r="5314" spans="1:23" hidden="1">
      <c r="A5314" s="1" t="s">
        <v>28785</v>
      </c>
      <c r="B5314" s="1" t="s">
        <v>28786</v>
      </c>
      <c r="C5314" s="1" t="s">
        <v>28787</v>
      </c>
      <c r="D5314" s="2">
        <v>20090</v>
      </c>
      <c r="E5314" s="2">
        <v>41559</v>
      </c>
      <c r="F5314" s="24" t="s">
        <v>36835</v>
      </c>
      <c r="G5314" s="23">
        <v>1</v>
      </c>
      <c r="H5314" s="5">
        <v>41559</v>
      </c>
      <c r="I5314" s="1" t="s">
        <v>36831</v>
      </c>
      <c r="J5314" s="1" t="s">
        <v>36831</v>
      </c>
      <c r="K5314" s="1" t="s">
        <v>36831</v>
      </c>
      <c r="L5314" s="21">
        <f>(P5314-50)/P5314*(Q5314*M5314)*G5314</f>
        <v>1246.9144161685822</v>
      </c>
      <c r="M5314" s="1">
        <v>3.0000000000000001E-3</v>
      </c>
      <c r="N5314" s="1" t="s">
        <v>1008</v>
      </c>
      <c r="O5314" s="1" t="s">
        <v>36831</v>
      </c>
      <c r="P5314" s="4">
        <v>78.3</v>
      </c>
      <c r="Q5314" s="14">
        <v>1149981.1399999999</v>
      </c>
      <c r="R5314" s="1" t="s">
        <v>31624</v>
      </c>
      <c r="S5314" s="1" t="s">
        <v>28788</v>
      </c>
      <c r="T5314" s="1">
        <v>89637440</v>
      </c>
      <c r="U5314" s="15" t="s">
        <v>1015</v>
      </c>
      <c r="V5314" t="str">
        <f>VLOOKUP(T5314,[1]ОКТМО!$B$6:$D$553,3,0)</f>
        <v xml:space="preserve">14 Лямбирский район </v>
      </c>
      <c r="W5314" s="20">
        <f t="shared" si="140"/>
        <v>14686.860025542783</v>
      </c>
    </row>
    <row r="5315" spans="1:23" hidden="1">
      <c r="A5315" s="1" t="s">
        <v>28789</v>
      </c>
      <c r="B5315" s="1" t="s">
        <v>28790</v>
      </c>
      <c r="C5315" s="1" t="s">
        <v>28791</v>
      </c>
      <c r="D5315" s="2">
        <v>37257</v>
      </c>
      <c r="E5315" s="2">
        <v>41207</v>
      </c>
      <c r="F5315" s="24" t="s">
        <v>36835</v>
      </c>
      <c r="G5315" s="23">
        <v>1</v>
      </c>
      <c r="H5315" s="5">
        <v>41207</v>
      </c>
      <c r="I5315" s="1" t="s">
        <v>36836</v>
      </c>
      <c r="J5315" s="1" t="s">
        <v>36831</v>
      </c>
      <c r="K5315" s="1" t="s">
        <v>36831</v>
      </c>
      <c r="L5315" s="21"/>
      <c r="M5315" s="1">
        <v>3.0000000000000001E-3</v>
      </c>
      <c r="N5315" s="1" t="s">
        <v>1008</v>
      </c>
      <c r="O5315" s="1" t="s">
        <v>36831</v>
      </c>
      <c r="P5315" s="4">
        <v>30.5</v>
      </c>
      <c r="Q5315" s="14">
        <v>270859.83</v>
      </c>
      <c r="R5315" s="1" t="s">
        <v>29895</v>
      </c>
      <c r="S5315" s="1" t="s">
        <v>28792</v>
      </c>
      <c r="T5315" s="1">
        <v>89640425</v>
      </c>
      <c r="U5315" s="15" t="s">
        <v>1015</v>
      </c>
      <c r="V5315" t="str">
        <f>VLOOKUP(T5315,[1]ОКТМО!$B$6:$D$553,3,0)</f>
        <v xml:space="preserve">15 Ромодановский район </v>
      </c>
      <c r="W5315" s="20">
        <f t="shared" si="140"/>
        <v>8880.650163934426</v>
      </c>
    </row>
    <row r="5316" spans="1:23" hidden="1">
      <c r="A5316" s="1" t="s">
        <v>28793</v>
      </c>
      <c r="B5316" s="1" t="s">
        <v>28794</v>
      </c>
      <c r="C5316" s="1" t="s">
        <v>28795</v>
      </c>
      <c r="D5316" s="2">
        <v>41491</v>
      </c>
      <c r="E5316" s="2">
        <v>41931</v>
      </c>
      <c r="F5316" s="24" t="s">
        <v>36835</v>
      </c>
      <c r="G5316" s="23">
        <v>1</v>
      </c>
      <c r="H5316" s="5">
        <v>41931</v>
      </c>
      <c r="I5316" s="1" t="s">
        <v>36836</v>
      </c>
      <c r="J5316" s="1" t="s">
        <v>36831</v>
      </c>
      <c r="K5316" s="1" t="s">
        <v>36831</v>
      </c>
      <c r="L5316" s="21"/>
      <c r="M5316" s="1">
        <v>3.0000000000000001E-3</v>
      </c>
      <c r="N5316" s="1" t="s">
        <v>1008</v>
      </c>
      <c r="O5316" s="1" t="s">
        <v>36831</v>
      </c>
      <c r="P5316" s="4">
        <v>38.4</v>
      </c>
      <c r="Q5316" s="14">
        <v>386695.67999999999</v>
      </c>
      <c r="R5316" s="1" t="s">
        <v>30048</v>
      </c>
      <c r="S5316" s="1" t="s">
        <v>28796</v>
      </c>
      <c r="T5316" s="1">
        <v>89640430</v>
      </c>
      <c r="U5316" s="15" t="s">
        <v>1015</v>
      </c>
      <c r="V5316" t="str">
        <f>VLOOKUP(T5316,[1]ОКТМО!$B$6:$D$553,3,0)</f>
        <v xml:space="preserve">15 Ромодановский район </v>
      </c>
      <c r="W5316" s="20">
        <f t="shared" si="140"/>
        <v>10070.200000000001</v>
      </c>
    </row>
    <row r="5317" spans="1:23" hidden="1">
      <c r="A5317" s="1" t="s">
        <v>28797</v>
      </c>
      <c r="B5317" s="1" t="s">
        <v>28230</v>
      </c>
      <c r="C5317" s="1" t="s">
        <v>28231</v>
      </c>
      <c r="D5317" s="2">
        <v>37257</v>
      </c>
      <c r="E5317" s="2">
        <v>41607</v>
      </c>
      <c r="F5317" s="24" t="s">
        <v>36835</v>
      </c>
      <c r="G5317" s="23">
        <v>1</v>
      </c>
      <c r="H5317" s="5">
        <v>41607</v>
      </c>
      <c r="I5317" s="1" t="s">
        <v>36831</v>
      </c>
      <c r="J5317" s="1" t="s">
        <v>36831</v>
      </c>
      <c r="K5317" s="1" t="s">
        <v>36831</v>
      </c>
      <c r="L5317" s="21"/>
      <c r="M5317" s="1">
        <v>3.0000000000000001E-3</v>
      </c>
      <c r="N5317" s="1" t="s">
        <v>1008</v>
      </c>
      <c r="O5317" s="1" t="s">
        <v>36831</v>
      </c>
      <c r="P5317" s="4">
        <v>45.2</v>
      </c>
      <c r="Q5317" s="14">
        <v>402018.29</v>
      </c>
      <c r="R5317" s="1" t="s">
        <v>29915</v>
      </c>
      <c r="S5317" s="1" t="s">
        <v>28798</v>
      </c>
      <c r="T5317" s="1">
        <v>89640445</v>
      </c>
      <c r="U5317" s="15" t="s">
        <v>1015</v>
      </c>
      <c r="V5317" t="str">
        <f>VLOOKUP(T5317,[1]ОКТМО!$B$6:$D$553,3,0)</f>
        <v xml:space="preserve">15 Ромодановский район </v>
      </c>
      <c r="W5317" s="20">
        <f t="shared" si="140"/>
        <v>8894.2099557522106</v>
      </c>
    </row>
    <row r="5318" spans="1:23" hidden="1">
      <c r="A5318" s="1" t="s">
        <v>2199</v>
      </c>
      <c r="B5318" s="1" t="s">
        <v>2200</v>
      </c>
      <c r="C5318" s="1" t="s">
        <v>2201</v>
      </c>
      <c r="D5318" s="2">
        <v>41757</v>
      </c>
      <c r="E5318" s="2">
        <v>43962</v>
      </c>
      <c r="F5318" s="24" t="s">
        <v>36835</v>
      </c>
      <c r="G5318" s="23">
        <v>1</v>
      </c>
      <c r="H5318" s="5">
        <v>43962</v>
      </c>
      <c r="I5318" s="1" t="s">
        <v>36836</v>
      </c>
      <c r="J5318" s="1" t="s">
        <v>36831</v>
      </c>
      <c r="K5318" s="1" t="s">
        <v>2202</v>
      </c>
      <c r="L5318" s="21">
        <f>(P5318-20)/P5318*(Q5318*M5318)*G5318</f>
        <v>967.00566151515159</v>
      </c>
      <c r="M5318" s="7">
        <v>1E-3</v>
      </c>
      <c r="N5318" s="1" t="s">
        <v>1006</v>
      </c>
      <c r="O5318" s="1" t="s">
        <v>36831</v>
      </c>
      <c r="P5318" s="4">
        <v>52.8</v>
      </c>
      <c r="Q5318" s="14">
        <v>1556643.26</v>
      </c>
      <c r="R5318" s="1" t="s">
        <v>6254</v>
      </c>
      <c r="S5318" s="1" t="s">
        <v>2203</v>
      </c>
      <c r="T5318" s="1">
        <v>89701000</v>
      </c>
      <c r="U5318" t="s">
        <v>1016</v>
      </c>
      <c r="V5318" t="str">
        <f>VLOOKUP(T5318,[1]ОКТМО!$B$6:$D$553,3,0)</f>
        <v>23 г.Саранск (городской округ)</v>
      </c>
      <c r="W5318" s="20">
        <f t="shared" si="140"/>
        <v>29481.879924242425</v>
      </c>
    </row>
    <row r="5319" spans="1:23" hidden="1">
      <c r="A5319" s="1" t="s">
        <v>25035</v>
      </c>
      <c r="B5319" s="1" t="s">
        <v>25036</v>
      </c>
      <c r="C5319" s="1" t="s">
        <v>25037</v>
      </c>
      <c r="D5319" s="2">
        <v>38353</v>
      </c>
      <c r="E5319" s="2">
        <v>42131</v>
      </c>
      <c r="F5319" s="24" t="s">
        <v>36835</v>
      </c>
      <c r="G5319" s="23">
        <v>1</v>
      </c>
      <c r="H5319" s="5">
        <v>42131</v>
      </c>
      <c r="I5319" s="1" t="s">
        <v>36836</v>
      </c>
      <c r="J5319" s="1" t="s">
        <v>36831</v>
      </c>
      <c r="K5319" s="1" t="s">
        <v>36831</v>
      </c>
      <c r="L5319" s="21"/>
      <c r="M5319" s="1">
        <v>3.0000000000000001E-3</v>
      </c>
      <c r="N5319" s="1" t="s">
        <v>1008</v>
      </c>
      <c r="O5319" s="1" t="s">
        <v>36831</v>
      </c>
      <c r="P5319" s="3">
        <v>33</v>
      </c>
      <c r="Q5319" s="14">
        <v>176195.58</v>
      </c>
      <c r="R5319" s="1" t="s">
        <v>28039</v>
      </c>
      <c r="S5319" s="1" t="s">
        <v>25038</v>
      </c>
      <c r="T5319" s="1">
        <v>89634404</v>
      </c>
      <c r="U5319" s="15" t="s">
        <v>1015</v>
      </c>
      <c r="V5319" t="str">
        <f>VLOOKUP(T5319,[1]ОКТМО!$B$6:$D$553,3,0)</f>
        <v xml:space="preserve">13 Краснослободский район </v>
      </c>
      <c r="W5319" s="20">
        <f t="shared" si="140"/>
        <v>5339.2599999999993</v>
      </c>
    </row>
    <row r="5320" spans="1:23" hidden="1">
      <c r="A5320" s="1" t="s">
        <v>28799</v>
      </c>
      <c r="B5320" s="1" t="s">
        <v>28800</v>
      </c>
      <c r="C5320" s="1" t="s">
        <v>28801</v>
      </c>
      <c r="D5320" s="2">
        <v>31393</v>
      </c>
      <c r="E5320" s="2">
        <v>41520</v>
      </c>
      <c r="F5320" s="24" t="s">
        <v>36835</v>
      </c>
      <c r="G5320" s="23">
        <v>1</v>
      </c>
      <c r="H5320" s="5">
        <v>41520</v>
      </c>
      <c r="I5320" s="1" t="s">
        <v>36831</v>
      </c>
      <c r="J5320" s="1" t="s">
        <v>36831</v>
      </c>
      <c r="K5320" s="1" t="s">
        <v>36831</v>
      </c>
      <c r="L5320" s="21"/>
      <c r="M5320" s="1">
        <v>3.0000000000000001E-3</v>
      </c>
      <c r="N5320" s="1" t="s">
        <v>1008</v>
      </c>
      <c r="O5320" s="1" t="s">
        <v>36831</v>
      </c>
      <c r="P5320" s="3">
        <v>38</v>
      </c>
      <c r="Q5320" s="14">
        <v>437181.26</v>
      </c>
      <c r="R5320" s="1" t="s">
        <v>31527</v>
      </c>
      <c r="S5320" s="1" t="s">
        <v>28802</v>
      </c>
      <c r="T5320" s="1">
        <v>89626455</v>
      </c>
      <c r="U5320" s="15" t="s">
        <v>1015</v>
      </c>
      <c r="V5320" t="str">
        <f>VLOOKUP(T5320,[1]ОКТМО!$B$6:$D$553,3,0)</f>
        <v xml:space="preserve">10 Ичалковский район </v>
      </c>
      <c r="W5320" s="20">
        <f t="shared" si="140"/>
        <v>11504.77</v>
      </c>
    </row>
    <row r="5321" spans="1:23" hidden="1">
      <c r="A5321" s="1" t="s">
        <v>28803</v>
      </c>
      <c r="B5321" s="1" t="s">
        <v>28804</v>
      </c>
      <c r="C5321" s="1" t="s">
        <v>28805</v>
      </c>
      <c r="D5321" s="2">
        <v>35431</v>
      </c>
      <c r="E5321" s="2">
        <v>41394</v>
      </c>
      <c r="F5321" s="24" t="s">
        <v>36835</v>
      </c>
      <c r="G5321" s="23">
        <v>1</v>
      </c>
      <c r="H5321" s="5">
        <v>41394</v>
      </c>
      <c r="I5321" s="1" t="s">
        <v>36831</v>
      </c>
      <c r="J5321" s="1" t="s">
        <v>36831</v>
      </c>
      <c r="K5321" s="1" t="s">
        <v>36831</v>
      </c>
      <c r="L5321" s="21"/>
      <c r="M5321" s="1">
        <v>3.0000000000000001E-3</v>
      </c>
      <c r="N5321" s="1" t="s">
        <v>1008</v>
      </c>
      <c r="O5321" s="1" t="s">
        <v>36831</v>
      </c>
      <c r="P5321" s="4">
        <v>34.700000000000003</v>
      </c>
      <c r="Q5321" s="14">
        <v>366775.88</v>
      </c>
      <c r="R5321" s="1" t="s">
        <v>31673</v>
      </c>
      <c r="S5321" s="1" t="s">
        <v>28806</v>
      </c>
      <c r="T5321" s="1">
        <v>89637430</v>
      </c>
      <c r="U5321" s="15" t="s">
        <v>1015</v>
      </c>
      <c r="V5321" t="str">
        <f>VLOOKUP(T5321,[1]ОКТМО!$B$6:$D$553,3,0)</f>
        <v xml:space="preserve">14 Лямбирский район </v>
      </c>
      <c r="W5321" s="20">
        <f t="shared" si="140"/>
        <v>10569.910086455331</v>
      </c>
    </row>
    <row r="5322" spans="1:23" hidden="1">
      <c r="A5322" s="1" t="s">
        <v>28807</v>
      </c>
      <c r="B5322" s="1" t="s">
        <v>28808</v>
      </c>
      <c r="C5322" s="1" t="s">
        <v>28809</v>
      </c>
      <c r="D5322" s="2">
        <v>27395</v>
      </c>
      <c r="E5322" s="2">
        <v>41546</v>
      </c>
      <c r="F5322" s="24" t="s">
        <v>36835</v>
      </c>
      <c r="G5322" s="23">
        <v>1</v>
      </c>
      <c r="H5322" s="5">
        <v>41546</v>
      </c>
      <c r="I5322" s="1" t="s">
        <v>36831</v>
      </c>
      <c r="J5322" s="1" t="s">
        <v>36831</v>
      </c>
      <c r="K5322" s="1" t="s">
        <v>36831</v>
      </c>
      <c r="L5322" s="21"/>
      <c r="M5322" s="1">
        <v>3.0000000000000001E-3</v>
      </c>
      <c r="N5322" s="1" t="s">
        <v>1008</v>
      </c>
      <c r="O5322" s="1" t="s">
        <v>36831</v>
      </c>
      <c r="P5322" s="3">
        <v>42</v>
      </c>
      <c r="Q5322" s="14">
        <v>560870.52</v>
      </c>
      <c r="R5322" s="1" t="s">
        <v>31628</v>
      </c>
      <c r="S5322" s="1" t="s">
        <v>28810</v>
      </c>
      <c r="T5322" s="1">
        <v>89637415</v>
      </c>
      <c r="U5322" s="15" t="s">
        <v>1015</v>
      </c>
      <c r="V5322" t="str">
        <f>VLOOKUP(T5322,[1]ОКТМО!$B$6:$D$553,3,0)</f>
        <v xml:space="preserve">14 Лямбирский район </v>
      </c>
      <c r="W5322" s="20">
        <f t="shared" si="140"/>
        <v>13354.060000000001</v>
      </c>
    </row>
    <row r="5323" spans="1:23" hidden="1">
      <c r="A5323" s="1" t="s">
        <v>28811</v>
      </c>
      <c r="B5323" s="1" t="s">
        <v>30699</v>
      </c>
      <c r="C5323" s="1" t="s">
        <v>28812</v>
      </c>
      <c r="D5323" s="2">
        <v>37256</v>
      </c>
      <c r="E5323" s="2">
        <v>41697</v>
      </c>
      <c r="F5323" s="24" t="s">
        <v>36835</v>
      </c>
      <c r="G5323" s="23">
        <v>1</v>
      </c>
      <c r="H5323" s="5">
        <v>41697</v>
      </c>
      <c r="I5323" s="1" t="s">
        <v>36831</v>
      </c>
      <c r="J5323" s="1" t="s">
        <v>36831</v>
      </c>
      <c r="K5323" s="1" t="s">
        <v>36831</v>
      </c>
      <c r="L5323" s="21"/>
      <c r="M5323" s="1">
        <v>3.0000000000000001E-3</v>
      </c>
      <c r="N5323" s="1" t="s">
        <v>1008</v>
      </c>
      <c r="O5323" s="1" t="s">
        <v>36831</v>
      </c>
      <c r="P5323" s="4">
        <v>19.2</v>
      </c>
      <c r="Q5323" s="14">
        <v>90514.18</v>
      </c>
      <c r="R5323" s="1" t="s">
        <v>29961</v>
      </c>
      <c r="S5323" s="1" t="s">
        <v>28813</v>
      </c>
      <c r="T5323" s="1">
        <v>89613445</v>
      </c>
      <c r="U5323" s="15" t="s">
        <v>1015</v>
      </c>
      <c r="V5323" t="str">
        <f>VLOOKUP(T5323,[1]ОКТМО!$B$6:$D$553,3,0)</f>
        <v xml:space="preserve">05 Б.Игнатовский район </v>
      </c>
      <c r="W5323" s="20">
        <f t="shared" si="140"/>
        <v>4714.2802083333336</v>
      </c>
    </row>
    <row r="5324" spans="1:23" hidden="1">
      <c r="A5324" s="1" t="s">
        <v>28814</v>
      </c>
      <c r="B5324" s="1" t="s">
        <v>28815</v>
      </c>
      <c r="C5324" s="1" t="s">
        <v>28816</v>
      </c>
      <c r="D5324" s="2">
        <v>37256</v>
      </c>
      <c r="E5324" s="2">
        <v>41430</v>
      </c>
      <c r="F5324" s="24" t="s">
        <v>36835</v>
      </c>
      <c r="G5324" s="23">
        <v>1</v>
      </c>
      <c r="H5324" s="5">
        <v>41430</v>
      </c>
      <c r="I5324" s="1" t="s">
        <v>36831</v>
      </c>
      <c r="J5324" s="1" t="s">
        <v>36831</v>
      </c>
      <c r="K5324" s="1" t="s">
        <v>36831</v>
      </c>
      <c r="L5324" s="21"/>
      <c r="M5324" s="1">
        <v>3.0000000000000001E-3</v>
      </c>
      <c r="N5324" s="1" t="s">
        <v>1008</v>
      </c>
      <c r="O5324" s="1" t="s">
        <v>36831</v>
      </c>
      <c r="P5324" s="4">
        <v>37.700000000000003</v>
      </c>
      <c r="Q5324" s="14">
        <v>149014.15</v>
      </c>
      <c r="R5324" s="1" t="s">
        <v>29845</v>
      </c>
      <c r="S5324" s="1" t="s">
        <v>28817</v>
      </c>
      <c r="T5324" s="1">
        <v>89613425</v>
      </c>
      <c r="U5324" s="15" t="s">
        <v>1015</v>
      </c>
      <c r="V5324" t="str">
        <f>VLOOKUP(T5324,[1]ОКТМО!$B$6:$D$553,3,0)</f>
        <v xml:space="preserve">05 Б.Игнатовский район </v>
      </c>
      <c r="W5324" s="20">
        <f t="shared" si="140"/>
        <v>3952.6299734748004</v>
      </c>
    </row>
    <row r="5325" spans="1:23" hidden="1">
      <c r="A5325" s="1" t="s">
        <v>28818</v>
      </c>
      <c r="B5325" s="1" t="s">
        <v>28819</v>
      </c>
      <c r="C5325" s="1" t="s">
        <v>28820</v>
      </c>
      <c r="D5325" s="2">
        <v>37256</v>
      </c>
      <c r="E5325" s="2">
        <v>41198</v>
      </c>
      <c r="F5325" s="24" t="s">
        <v>36835</v>
      </c>
      <c r="G5325" s="23">
        <v>1</v>
      </c>
      <c r="H5325" s="5">
        <v>41198</v>
      </c>
      <c r="I5325" s="1" t="s">
        <v>36831</v>
      </c>
      <c r="J5325" s="1" t="s">
        <v>36831</v>
      </c>
      <c r="K5325" s="1" t="s">
        <v>36831</v>
      </c>
      <c r="L5325" s="21"/>
      <c r="M5325" s="1">
        <v>3.0000000000000001E-3</v>
      </c>
      <c r="N5325" s="1" t="s">
        <v>1008</v>
      </c>
      <c r="O5325" s="1" t="s">
        <v>36831</v>
      </c>
      <c r="P5325" s="4">
        <v>33.1</v>
      </c>
      <c r="Q5325" s="14">
        <v>144754.57999999999</v>
      </c>
      <c r="R5325" s="1" t="s">
        <v>31680</v>
      </c>
      <c r="S5325" s="1" t="s">
        <v>28821</v>
      </c>
      <c r="T5325" s="1">
        <v>89613455</v>
      </c>
      <c r="U5325" s="15" t="s">
        <v>1015</v>
      </c>
      <c r="V5325" t="str">
        <f>VLOOKUP(T5325,[1]ОКТМО!$B$6:$D$553,3,0)</f>
        <v xml:space="preserve">05 Б.Игнатовский район </v>
      </c>
      <c r="W5325" s="20">
        <f t="shared" si="140"/>
        <v>4373.2501510574011</v>
      </c>
    </row>
    <row r="5326" spans="1:23" hidden="1">
      <c r="A5326" s="1" t="s">
        <v>28822</v>
      </c>
      <c r="B5326" s="1" t="s">
        <v>28823</v>
      </c>
      <c r="C5326" s="1" t="s">
        <v>28824</v>
      </c>
      <c r="D5326" s="2">
        <v>37256</v>
      </c>
      <c r="E5326" s="2">
        <v>41462</v>
      </c>
      <c r="F5326" s="24" t="s">
        <v>36835</v>
      </c>
      <c r="G5326" s="23">
        <v>1</v>
      </c>
      <c r="H5326" s="5">
        <v>41462</v>
      </c>
      <c r="I5326" s="1" t="s">
        <v>36831</v>
      </c>
      <c r="J5326" s="2">
        <v>41088</v>
      </c>
      <c r="K5326" s="1" t="s">
        <v>36831</v>
      </c>
      <c r="L5326" s="21"/>
      <c r="M5326" s="1">
        <v>3.0000000000000001E-3</v>
      </c>
      <c r="N5326" s="1" t="s">
        <v>1008</v>
      </c>
      <c r="O5326" s="1" t="s">
        <v>36839</v>
      </c>
      <c r="P5326" s="4">
        <v>41.8</v>
      </c>
      <c r="Q5326" s="14">
        <v>162117.12</v>
      </c>
      <c r="R5326" s="1" t="s">
        <v>29837</v>
      </c>
      <c r="S5326" s="1" t="s">
        <v>28825</v>
      </c>
      <c r="T5326" s="1">
        <v>89613425</v>
      </c>
      <c r="U5326" s="15" t="s">
        <v>1015</v>
      </c>
      <c r="V5326" t="str">
        <f>VLOOKUP(T5326,[1]ОКТМО!$B$6:$D$553,3,0)</f>
        <v xml:space="preserve">05 Б.Игнатовский район </v>
      </c>
      <c r="W5326" s="20">
        <f t="shared" si="140"/>
        <v>3878.4</v>
      </c>
    </row>
    <row r="5327" spans="1:23" hidden="1">
      <c r="A5327" s="1" t="s">
        <v>28826</v>
      </c>
      <c r="B5327" s="1" t="s">
        <v>28827</v>
      </c>
      <c r="C5327" s="1" t="s">
        <v>28828</v>
      </c>
      <c r="D5327" s="2">
        <v>37257</v>
      </c>
      <c r="E5327" s="2">
        <v>41536</v>
      </c>
      <c r="F5327" s="24" t="s">
        <v>36835</v>
      </c>
      <c r="G5327" s="23">
        <v>1</v>
      </c>
      <c r="H5327" s="5">
        <v>41536</v>
      </c>
      <c r="I5327" s="1" t="s">
        <v>36831</v>
      </c>
      <c r="J5327" s="1" t="s">
        <v>36831</v>
      </c>
      <c r="K5327" s="1" t="s">
        <v>36831</v>
      </c>
      <c r="L5327" s="21"/>
      <c r="M5327" s="1">
        <v>3.0000000000000001E-3</v>
      </c>
      <c r="N5327" s="1" t="s">
        <v>1008</v>
      </c>
      <c r="O5327" s="1" t="s">
        <v>36831</v>
      </c>
      <c r="P5327" s="4">
        <v>43.6</v>
      </c>
      <c r="Q5327" s="14">
        <v>518616.77</v>
      </c>
      <c r="R5327" s="1" t="s">
        <v>29890</v>
      </c>
      <c r="S5327" s="1" t="s">
        <v>28829</v>
      </c>
      <c r="T5327" s="1">
        <v>89640425</v>
      </c>
      <c r="U5327" s="15" t="s">
        <v>1015</v>
      </c>
      <c r="V5327" t="str">
        <f>VLOOKUP(T5327,[1]ОКТМО!$B$6:$D$553,3,0)</f>
        <v xml:space="preserve">15 Ромодановский район </v>
      </c>
      <c r="W5327" s="20">
        <f t="shared" si="140"/>
        <v>11894.88004587156</v>
      </c>
    </row>
    <row r="5328" spans="1:23" hidden="1">
      <c r="A5328" s="1" t="s">
        <v>28830</v>
      </c>
      <c r="B5328" s="1" t="s">
        <v>28831</v>
      </c>
      <c r="C5328" s="1" t="s">
        <v>28832</v>
      </c>
      <c r="D5328" s="2">
        <v>35431</v>
      </c>
      <c r="E5328" s="2">
        <v>41159</v>
      </c>
      <c r="F5328" s="24" t="s">
        <v>36835</v>
      </c>
      <c r="G5328" s="23">
        <v>1</v>
      </c>
      <c r="H5328" s="5">
        <v>41159</v>
      </c>
      <c r="I5328" s="1" t="s">
        <v>36831</v>
      </c>
      <c r="J5328" s="1" t="s">
        <v>36831</v>
      </c>
      <c r="K5328" s="1" t="s">
        <v>36831</v>
      </c>
      <c r="L5328" s="21">
        <f>(P5328-50)/P5328*(Q5328*M5328)*G5328</f>
        <v>1168.6573500000002</v>
      </c>
      <c r="M5328" s="1">
        <v>3.0000000000000001E-3</v>
      </c>
      <c r="N5328" s="1" t="s">
        <v>1008</v>
      </c>
      <c r="O5328" s="1" t="s">
        <v>36831</v>
      </c>
      <c r="P5328" s="4">
        <v>73.5</v>
      </c>
      <c r="Q5328" s="14">
        <v>1218387.45</v>
      </c>
      <c r="R5328" s="1" t="s">
        <v>31586</v>
      </c>
      <c r="S5328" s="1" t="s">
        <v>28833</v>
      </c>
      <c r="T5328" s="1">
        <v>89637445</v>
      </c>
      <c r="U5328" s="15" t="s">
        <v>1015</v>
      </c>
      <c r="V5328" t="str">
        <f>VLOOKUP(T5328,[1]ОКТМО!$B$6:$D$553,3,0)</f>
        <v xml:space="preserve">14 Лямбирский район </v>
      </c>
      <c r="W5328" s="20">
        <f t="shared" si="140"/>
        <v>16576.7</v>
      </c>
    </row>
    <row r="5329" spans="1:23" hidden="1">
      <c r="A5329" s="1" t="s">
        <v>2204</v>
      </c>
      <c r="B5329" s="1" t="s">
        <v>2205</v>
      </c>
      <c r="C5329" s="1" t="s">
        <v>2206</v>
      </c>
      <c r="D5329" s="2">
        <v>36891</v>
      </c>
      <c r="E5329" s="2">
        <v>43499</v>
      </c>
      <c r="F5329" s="24" t="s">
        <v>36835</v>
      </c>
      <c r="G5329" s="23">
        <v>1</v>
      </c>
      <c r="H5329" s="5">
        <v>43499</v>
      </c>
      <c r="I5329" s="1" t="s">
        <v>36836</v>
      </c>
      <c r="J5329" s="1" t="s">
        <v>36831</v>
      </c>
      <c r="K5329" s="1" t="s">
        <v>36831</v>
      </c>
      <c r="L5329" s="21"/>
      <c r="M5329" s="1">
        <v>3.0000000000000001E-3</v>
      </c>
      <c r="N5329" s="1" t="s">
        <v>1008</v>
      </c>
      <c r="O5329" s="1" t="s">
        <v>36831</v>
      </c>
      <c r="P5329" s="4">
        <v>17.5</v>
      </c>
      <c r="Q5329" s="14">
        <v>89957</v>
      </c>
      <c r="R5329" s="1" t="s">
        <v>3241</v>
      </c>
      <c r="S5329" s="1" t="s">
        <v>2207</v>
      </c>
      <c r="T5329" s="1">
        <v>89646484</v>
      </c>
      <c r="U5329" s="15" t="s">
        <v>1015</v>
      </c>
      <c r="V5329" t="str">
        <f>VLOOKUP(T5329,[1]ОКТМО!$B$6:$D$553,3,0)</f>
        <v xml:space="preserve">16 Старошайговский район </v>
      </c>
      <c r="W5329" s="20">
        <f t="shared" si="140"/>
        <v>5140.3999999999996</v>
      </c>
    </row>
    <row r="5330" spans="1:23" hidden="1">
      <c r="A5330" s="1" t="s">
        <v>7506</v>
      </c>
      <c r="B5330" s="1" t="s">
        <v>9041</v>
      </c>
      <c r="C5330" s="1" t="s">
        <v>9042</v>
      </c>
      <c r="D5330" s="2">
        <v>33970</v>
      </c>
      <c r="E5330" s="2">
        <v>40916</v>
      </c>
      <c r="F5330" s="24" t="s">
        <v>36835</v>
      </c>
      <c r="G5330" s="23">
        <v>1</v>
      </c>
      <c r="H5330" s="5">
        <v>40916</v>
      </c>
      <c r="I5330" s="1" t="s">
        <v>36836</v>
      </c>
      <c r="J5330" s="2">
        <v>41088</v>
      </c>
      <c r="K5330" s="1" t="s">
        <v>36831</v>
      </c>
      <c r="L5330" s="21">
        <f>(P5330-20)/P5330*(Q5330*M5330)*G5330</f>
        <v>163.89810295202955</v>
      </c>
      <c r="M5330" s="7">
        <v>1E-3</v>
      </c>
      <c r="N5330" s="1" t="s">
        <v>1006</v>
      </c>
      <c r="O5330" s="1" t="s">
        <v>36831</v>
      </c>
      <c r="P5330" s="4">
        <v>27.1</v>
      </c>
      <c r="Q5330" s="14">
        <v>625582.9</v>
      </c>
      <c r="R5330" s="1" t="s">
        <v>10803</v>
      </c>
      <c r="S5330" s="1" t="s">
        <v>7507</v>
      </c>
      <c r="T5330" s="1">
        <v>89643101</v>
      </c>
      <c r="U5330" t="s">
        <v>1016</v>
      </c>
      <c r="V5330" t="str">
        <f>VLOOKUP(T5330,[1]ОКТМО!$B$6:$D$553,3,0)</f>
        <v xml:space="preserve">22 МО Рузаевка </v>
      </c>
      <c r="W5330" s="20">
        <f t="shared" si="140"/>
        <v>23084.239852398525</v>
      </c>
    </row>
    <row r="5331" spans="1:23" hidden="1">
      <c r="A5331" s="1" t="s">
        <v>7508</v>
      </c>
      <c r="B5331" s="1" t="s">
        <v>7509</v>
      </c>
      <c r="C5331" s="1" t="s">
        <v>7510</v>
      </c>
      <c r="D5331" s="2">
        <v>32874</v>
      </c>
      <c r="E5331" s="2">
        <v>40986</v>
      </c>
      <c r="F5331" s="24" t="s">
        <v>36835</v>
      </c>
      <c r="G5331" s="23">
        <v>1</v>
      </c>
      <c r="H5331" s="5">
        <v>40986</v>
      </c>
      <c r="I5331" s="1" t="s">
        <v>36836</v>
      </c>
      <c r="J5331" s="1" t="s">
        <v>36831</v>
      </c>
      <c r="K5331" s="1" t="s">
        <v>36831</v>
      </c>
      <c r="L5331" s="21">
        <f t="shared" ref="L5331:L5336" si="141">(P5331-50)/P5331*(Q5331*M5331)*G5331</f>
        <v>75.85004707602323</v>
      </c>
      <c r="M5331" s="1">
        <v>3.0000000000000001E-3</v>
      </c>
      <c r="N5331" s="1" t="s">
        <v>1008</v>
      </c>
      <c r="O5331" s="1" t="s">
        <v>36831</v>
      </c>
      <c r="P5331" s="4">
        <v>51.3</v>
      </c>
      <c r="Q5331" s="14">
        <v>997719.85</v>
      </c>
      <c r="R5331" s="1" t="s">
        <v>10803</v>
      </c>
      <c r="S5331" s="1" t="s">
        <v>7511</v>
      </c>
      <c r="T5331" s="1">
        <v>89643101</v>
      </c>
      <c r="U5331" s="15" t="s">
        <v>1015</v>
      </c>
      <c r="V5331" t="str">
        <f>VLOOKUP(T5331,[1]ОКТМО!$B$6:$D$553,3,0)</f>
        <v xml:space="preserve">22 МО Рузаевка </v>
      </c>
      <c r="W5331" s="20">
        <f t="shared" si="140"/>
        <v>19448.730019493178</v>
      </c>
    </row>
    <row r="5332" spans="1:23" hidden="1">
      <c r="A5332" s="1" t="s">
        <v>7512</v>
      </c>
      <c r="B5332" s="1" t="s">
        <v>7513</v>
      </c>
      <c r="C5332" s="1" t="s">
        <v>7514</v>
      </c>
      <c r="D5332" s="2">
        <v>33970</v>
      </c>
      <c r="E5332" s="2">
        <v>41048</v>
      </c>
      <c r="F5332" s="24" t="s">
        <v>36835</v>
      </c>
      <c r="G5332" s="23">
        <v>1</v>
      </c>
      <c r="H5332" s="5">
        <v>41048</v>
      </c>
      <c r="I5332" s="1" t="s">
        <v>36836</v>
      </c>
      <c r="J5332" s="1" t="s">
        <v>36831</v>
      </c>
      <c r="K5332" s="1" t="s">
        <v>36831</v>
      </c>
      <c r="L5332" s="21">
        <f t="shared" si="141"/>
        <v>645.16434980392171</v>
      </c>
      <c r="M5332" s="1">
        <v>3.0000000000000001E-3</v>
      </c>
      <c r="N5332" s="1" t="s">
        <v>1008</v>
      </c>
      <c r="O5332" s="1" t="s">
        <v>36831</v>
      </c>
      <c r="P5332" s="4">
        <v>61.2</v>
      </c>
      <c r="Q5332" s="14">
        <v>1175120.78</v>
      </c>
      <c r="R5332" s="1" t="s">
        <v>10803</v>
      </c>
      <c r="S5332" s="1" t="s">
        <v>7515</v>
      </c>
      <c r="T5332" s="1">
        <v>89643101</v>
      </c>
      <c r="U5332" s="15" t="s">
        <v>1015</v>
      </c>
      <c r="V5332" t="str">
        <f>VLOOKUP(T5332,[1]ОКТМО!$B$6:$D$553,3,0)</f>
        <v xml:space="preserve">22 МО Рузаевка </v>
      </c>
      <c r="W5332" s="20">
        <f t="shared" si="140"/>
        <v>19201.319934640524</v>
      </c>
    </row>
    <row r="5333" spans="1:23" hidden="1">
      <c r="A5333" s="1" t="s">
        <v>7516</v>
      </c>
      <c r="B5333" s="1" t="s">
        <v>7517</v>
      </c>
      <c r="C5333" s="1" t="s">
        <v>7518</v>
      </c>
      <c r="D5333" s="2">
        <v>36892</v>
      </c>
      <c r="E5333" s="2">
        <v>41209</v>
      </c>
      <c r="F5333" s="24" t="s">
        <v>36835</v>
      </c>
      <c r="G5333" s="23">
        <v>1</v>
      </c>
      <c r="H5333" s="5">
        <v>41209</v>
      </c>
      <c r="I5333" s="1" t="s">
        <v>36836</v>
      </c>
      <c r="J5333" s="1" t="s">
        <v>36831</v>
      </c>
      <c r="K5333" s="1" t="s">
        <v>36831</v>
      </c>
      <c r="L5333" s="21">
        <f t="shared" si="141"/>
        <v>122.70031859315596</v>
      </c>
      <c r="M5333" s="1">
        <v>3.0000000000000001E-3</v>
      </c>
      <c r="N5333" s="1" t="s">
        <v>1008</v>
      </c>
      <c r="O5333" s="1" t="s">
        <v>36831</v>
      </c>
      <c r="P5333" s="4">
        <v>52.6</v>
      </c>
      <c r="Q5333" s="14">
        <v>827440.61</v>
      </c>
      <c r="R5333" s="1" t="s">
        <v>9136</v>
      </c>
      <c r="S5333" s="1" t="s">
        <v>7519</v>
      </c>
      <c r="T5333" s="1">
        <v>89643468</v>
      </c>
      <c r="U5333" s="15" t="s">
        <v>1015</v>
      </c>
      <c r="V5333" t="str">
        <f>VLOOKUP(T5333,[1]ОКТМО!$B$6:$D$553,3,0)</f>
        <v xml:space="preserve">22 МО Рузаевка </v>
      </c>
      <c r="W5333" s="20">
        <f t="shared" si="140"/>
        <v>15730.810076045627</v>
      </c>
    </row>
    <row r="5334" spans="1:23" hidden="1">
      <c r="A5334" s="1" t="s">
        <v>7520</v>
      </c>
      <c r="B5334" s="1" t="s">
        <v>7521</v>
      </c>
      <c r="C5334" s="1" t="s">
        <v>7522</v>
      </c>
      <c r="D5334" s="2">
        <v>32874</v>
      </c>
      <c r="E5334" s="2">
        <v>42054</v>
      </c>
      <c r="F5334" s="24" t="s">
        <v>36835</v>
      </c>
      <c r="G5334" s="23">
        <v>1</v>
      </c>
      <c r="H5334" s="5">
        <v>42054</v>
      </c>
      <c r="I5334" s="1" t="s">
        <v>36836</v>
      </c>
      <c r="J5334" s="1" t="s">
        <v>36831</v>
      </c>
      <c r="K5334" s="1" t="s">
        <v>7523</v>
      </c>
      <c r="L5334" s="21">
        <f t="shared" si="141"/>
        <v>1356.2051999999999</v>
      </c>
      <c r="M5334" s="1">
        <v>3.0000000000000001E-3</v>
      </c>
      <c r="N5334" s="1" t="s">
        <v>1008</v>
      </c>
      <c r="O5334" s="1" t="s">
        <v>36831</v>
      </c>
      <c r="P5334" s="3">
        <v>78</v>
      </c>
      <c r="Q5334" s="14">
        <v>1259333.3999999999</v>
      </c>
      <c r="R5334" s="1" t="s">
        <v>10803</v>
      </c>
      <c r="S5334" s="1" t="s">
        <v>7524</v>
      </c>
      <c r="T5334" s="1">
        <v>89643101</v>
      </c>
      <c r="U5334" s="15" t="s">
        <v>1015</v>
      </c>
      <c r="V5334" t="str">
        <f>VLOOKUP(T5334,[1]ОКТМО!$B$6:$D$553,3,0)</f>
        <v xml:space="preserve">22 МО Рузаевка </v>
      </c>
      <c r="W5334" s="20">
        <f t="shared" si="140"/>
        <v>16145.3</v>
      </c>
    </row>
    <row r="5335" spans="1:23" hidden="1">
      <c r="A5335" s="1" t="s">
        <v>7525</v>
      </c>
      <c r="B5335" s="1" t="s">
        <v>7526</v>
      </c>
      <c r="C5335" s="1" t="s">
        <v>7527</v>
      </c>
      <c r="D5335" s="2">
        <v>32874</v>
      </c>
      <c r="E5335" s="2">
        <v>40973</v>
      </c>
      <c r="F5335" s="24" t="s">
        <v>37241</v>
      </c>
      <c r="G5335" s="23">
        <v>0.7</v>
      </c>
      <c r="H5335" s="5">
        <v>40973</v>
      </c>
      <c r="I5335" s="1" t="s">
        <v>36836</v>
      </c>
      <c r="J5335" s="1" t="s">
        <v>36831</v>
      </c>
      <c r="K5335" s="1" t="s">
        <v>36831</v>
      </c>
      <c r="L5335" s="21">
        <f t="shared" si="141"/>
        <v>642.05957143185287</v>
      </c>
      <c r="M5335" s="1">
        <v>3.0000000000000001E-3</v>
      </c>
      <c r="N5335" s="1" t="s">
        <v>1008</v>
      </c>
      <c r="O5335" s="1" t="s">
        <v>36831</v>
      </c>
      <c r="P5335" s="4">
        <v>65.3</v>
      </c>
      <c r="Q5335" s="14">
        <v>1304901.6499999999</v>
      </c>
      <c r="R5335" s="1" t="s">
        <v>10803</v>
      </c>
      <c r="S5335" s="1" t="s">
        <v>7528</v>
      </c>
      <c r="T5335" s="1">
        <v>89643101</v>
      </c>
      <c r="U5335" s="15" t="s">
        <v>1015</v>
      </c>
      <c r="V5335" t="str">
        <f>VLOOKUP(T5335,[1]ОКТМО!$B$6:$D$553,3,0)</f>
        <v xml:space="preserve">22 МО Рузаевка </v>
      </c>
      <c r="W5335" s="20">
        <f t="shared" si="140"/>
        <v>19983.179938744255</v>
      </c>
    </row>
    <row r="5336" spans="1:23" hidden="1">
      <c r="A5336" s="1" t="s">
        <v>7529</v>
      </c>
      <c r="B5336" s="1" t="s">
        <v>7530</v>
      </c>
      <c r="C5336" s="1" t="s">
        <v>7531</v>
      </c>
      <c r="D5336" s="2">
        <v>32874</v>
      </c>
      <c r="E5336" s="2">
        <v>41622</v>
      </c>
      <c r="F5336" s="24" t="s">
        <v>36835</v>
      </c>
      <c r="G5336" s="23">
        <v>1</v>
      </c>
      <c r="H5336" s="5">
        <v>41622</v>
      </c>
      <c r="I5336" s="1" t="s">
        <v>36836</v>
      </c>
      <c r="J5336" s="2">
        <v>41088</v>
      </c>
      <c r="K5336" s="1" t="s">
        <v>36831</v>
      </c>
      <c r="L5336" s="21">
        <f t="shared" si="141"/>
        <v>939.30792227617621</v>
      </c>
      <c r="M5336" s="1">
        <v>3.0000000000000001E-3</v>
      </c>
      <c r="N5336" s="1" t="s">
        <v>1008</v>
      </c>
      <c r="O5336" s="1" t="s">
        <v>36837</v>
      </c>
      <c r="P5336" s="4">
        <v>65.900000000000006</v>
      </c>
      <c r="Q5336" s="14">
        <v>1297702.1399999999</v>
      </c>
      <c r="R5336" s="1" t="s">
        <v>10803</v>
      </c>
      <c r="S5336" s="1" t="s">
        <v>7532</v>
      </c>
      <c r="T5336" s="1">
        <v>89643101</v>
      </c>
      <c r="U5336" s="15" t="s">
        <v>1015</v>
      </c>
      <c r="V5336" t="str">
        <f>VLOOKUP(T5336,[1]ОКТМО!$B$6:$D$553,3,0)</f>
        <v xml:space="preserve">22 МО Рузаевка </v>
      </c>
      <c r="W5336" s="20">
        <f t="shared" si="140"/>
        <v>19691.98998482549</v>
      </c>
    </row>
    <row r="5337" spans="1:23" hidden="1">
      <c r="A5337" s="1" t="s">
        <v>7533</v>
      </c>
      <c r="B5337" s="1" t="s">
        <v>7534</v>
      </c>
      <c r="C5337" s="1" t="s">
        <v>7535</v>
      </c>
      <c r="D5337" s="2">
        <v>32874</v>
      </c>
      <c r="E5337" s="2">
        <v>41014</v>
      </c>
      <c r="F5337" s="24" t="s">
        <v>36835</v>
      </c>
      <c r="G5337" s="23">
        <v>1</v>
      </c>
      <c r="H5337" s="5">
        <v>41014</v>
      </c>
      <c r="I5337" s="1" t="s">
        <v>36836</v>
      </c>
      <c r="J5337" s="1" t="s">
        <v>36831</v>
      </c>
      <c r="K5337" s="1" t="s">
        <v>36831</v>
      </c>
      <c r="L5337" s="21"/>
      <c r="M5337" s="1">
        <v>3.0000000000000001E-3</v>
      </c>
      <c r="N5337" s="1" t="s">
        <v>1008</v>
      </c>
      <c r="O5337" s="1" t="s">
        <v>36831</v>
      </c>
      <c r="P5337" s="4">
        <v>39.299999999999997</v>
      </c>
      <c r="Q5337" s="14">
        <v>834793.7</v>
      </c>
      <c r="R5337" s="1" t="s">
        <v>10803</v>
      </c>
      <c r="S5337" s="1" t="s">
        <v>7536</v>
      </c>
      <c r="T5337" s="1">
        <v>89643101</v>
      </c>
      <c r="U5337" s="15" t="s">
        <v>1015</v>
      </c>
      <c r="V5337" t="str">
        <f>VLOOKUP(T5337,[1]ОКТМО!$B$6:$D$553,3,0)</f>
        <v xml:space="preserve">22 МО Рузаевка </v>
      </c>
      <c r="W5337" s="20">
        <f t="shared" si="140"/>
        <v>21241.569974554706</v>
      </c>
    </row>
    <row r="5338" spans="1:23" hidden="1">
      <c r="A5338" s="1" t="s">
        <v>7537</v>
      </c>
      <c r="B5338" s="1" t="s">
        <v>7538</v>
      </c>
      <c r="C5338" s="1" t="s">
        <v>7539</v>
      </c>
      <c r="D5338" s="2">
        <v>32874</v>
      </c>
      <c r="E5338" s="2">
        <v>40932</v>
      </c>
      <c r="F5338" s="24" t="s">
        <v>36832</v>
      </c>
      <c r="G5338" s="23">
        <v>0.5</v>
      </c>
      <c r="H5338" s="5">
        <v>40932</v>
      </c>
      <c r="I5338" s="1" t="s">
        <v>36836</v>
      </c>
      <c r="J5338" s="1" t="s">
        <v>36831</v>
      </c>
      <c r="K5338" s="1" t="s">
        <v>36831</v>
      </c>
      <c r="L5338" s="21">
        <f>(P5338-50)/P5338*(Q5338*M5338)*G5338</f>
        <v>658.85513601063838</v>
      </c>
      <c r="M5338" s="1">
        <v>3.0000000000000001E-3</v>
      </c>
      <c r="N5338" s="1" t="s">
        <v>1008</v>
      </c>
      <c r="O5338" s="1" t="s">
        <v>36831</v>
      </c>
      <c r="P5338" s="4">
        <v>75.2</v>
      </c>
      <c r="Q5338" s="14">
        <v>1310738.26</v>
      </c>
      <c r="R5338" s="1" t="s">
        <v>10803</v>
      </c>
      <c r="S5338" s="1" t="s">
        <v>7540</v>
      </c>
      <c r="T5338" s="1">
        <v>89643101</v>
      </c>
      <c r="U5338" s="15" t="s">
        <v>1015</v>
      </c>
      <c r="V5338" t="str">
        <f>VLOOKUP(T5338,[1]ОКТМО!$B$6:$D$553,3,0)</f>
        <v xml:space="preserve">22 МО Рузаевка </v>
      </c>
      <c r="W5338" s="20">
        <f t="shared" si="140"/>
        <v>17430.030053191487</v>
      </c>
    </row>
    <row r="5339" spans="1:23" hidden="1">
      <c r="A5339" s="1" t="s">
        <v>7541</v>
      </c>
      <c r="B5339" s="1" t="s">
        <v>7542</v>
      </c>
      <c r="C5339" s="1" t="s">
        <v>7543</v>
      </c>
      <c r="D5339" s="2">
        <v>32874</v>
      </c>
      <c r="E5339" s="2">
        <v>41552</v>
      </c>
      <c r="F5339" s="24" t="s">
        <v>36835</v>
      </c>
      <c r="G5339" s="23">
        <v>1</v>
      </c>
      <c r="H5339" s="5">
        <v>41552</v>
      </c>
      <c r="I5339" s="1" t="s">
        <v>36836</v>
      </c>
      <c r="J5339" s="1" t="s">
        <v>36831</v>
      </c>
      <c r="K5339" s="1" t="s">
        <v>36831</v>
      </c>
      <c r="L5339" s="21">
        <f>(P5339-50)/P5339*(Q5339*M5339)*G5339</f>
        <v>562.85415</v>
      </c>
      <c r="M5339" s="1">
        <v>3.0000000000000001E-3</v>
      </c>
      <c r="N5339" s="1" t="s">
        <v>1008</v>
      </c>
      <c r="O5339" s="1" t="s">
        <v>36831</v>
      </c>
      <c r="P5339" s="4">
        <v>62.3</v>
      </c>
      <c r="Q5339" s="14">
        <v>950293.05</v>
      </c>
      <c r="R5339" s="1" t="s">
        <v>10803</v>
      </c>
      <c r="S5339" s="1" t="s">
        <v>7544</v>
      </c>
      <c r="T5339" s="1">
        <v>89643101</v>
      </c>
      <c r="U5339" s="15" t="s">
        <v>1015</v>
      </c>
      <c r="V5339" t="str">
        <f>VLOOKUP(T5339,[1]ОКТМО!$B$6:$D$553,3,0)</f>
        <v xml:space="preserve">22 МО Рузаевка </v>
      </c>
      <c r="W5339" s="20">
        <f t="shared" si="140"/>
        <v>15253.500000000002</v>
      </c>
    </row>
    <row r="5340" spans="1:23" hidden="1">
      <c r="A5340" s="1" t="s">
        <v>7545</v>
      </c>
      <c r="B5340" s="1" t="s">
        <v>7546</v>
      </c>
      <c r="C5340" s="1" t="s">
        <v>7547</v>
      </c>
      <c r="D5340" s="2">
        <v>36892</v>
      </c>
      <c r="E5340" s="2">
        <v>41118</v>
      </c>
      <c r="F5340" s="24" t="s">
        <v>36835</v>
      </c>
      <c r="G5340" s="23">
        <v>1</v>
      </c>
      <c r="H5340" s="5">
        <v>41118</v>
      </c>
      <c r="I5340" s="1" t="s">
        <v>36836</v>
      </c>
      <c r="J5340" s="1" t="s">
        <v>36831</v>
      </c>
      <c r="K5340" s="1" t="s">
        <v>36831</v>
      </c>
      <c r="L5340" s="21"/>
      <c r="M5340" s="1">
        <v>3.0000000000000001E-3</v>
      </c>
      <c r="N5340" s="1" t="s">
        <v>1008</v>
      </c>
      <c r="O5340" s="1" t="s">
        <v>36831</v>
      </c>
      <c r="P5340" s="4">
        <v>30.3</v>
      </c>
      <c r="Q5340" s="14">
        <v>259225.59</v>
      </c>
      <c r="R5340" s="1" t="s">
        <v>9214</v>
      </c>
      <c r="S5340" s="1" t="s">
        <v>7548</v>
      </c>
      <c r="T5340" s="1">
        <v>89643444</v>
      </c>
      <c r="U5340" s="15" t="s">
        <v>1015</v>
      </c>
      <c r="V5340" t="str">
        <f>VLOOKUP(T5340,[1]ОКТМО!$B$6:$D$553,3,0)</f>
        <v xml:space="preserve">22 МО Рузаевка </v>
      </c>
      <c r="W5340" s="20">
        <f t="shared" si="140"/>
        <v>8555.2999999999993</v>
      </c>
    </row>
    <row r="5341" spans="1:23" hidden="1">
      <c r="A5341" s="1" t="s">
        <v>7549</v>
      </c>
      <c r="B5341" s="1" t="s">
        <v>7550</v>
      </c>
      <c r="C5341" s="1" t="s">
        <v>7551</v>
      </c>
      <c r="D5341" s="2">
        <v>36892</v>
      </c>
      <c r="E5341" s="2">
        <v>41127</v>
      </c>
      <c r="F5341" s="24" t="s">
        <v>36835</v>
      </c>
      <c r="G5341" s="23">
        <v>1</v>
      </c>
      <c r="H5341" s="5">
        <v>41127</v>
      </c>
      <c r="I5341" s="1" t="s">
        <v>36836</v>
      </c>
      <c r="J5341" s="1" t="s">
        <v>36831</v>
      </c>
      <c r="K5341" s="1" t="s">
        <v>36831</v>
      </c>
      <c r="L5341" s="21"/>
      <c r="M5341" s="1">
        <v>3.0000000000000001E-3</v>
      </c>
      <c r="N5341" s="1" t="s">
        <v>1008</v>
      </c>
      <c r="O5341" s="1" t="s">
        <v>36831</v>
      </c>
      <c r="P5341" s="4">
        <v>31.4</v>
      </c>
      <c r="Q5341" s="14">
        <v>262224.84999999998</v>
      </c>
      <c r="R5341" s="1" t="s">
        <v>9208</v>
      </c>
      <c r="S5341" s="1" t="s">
        <v>7552</v>
      </c>
      <c r="T5341" s="1">
        <v>89643416</v>
      </c>
      <c r="U5341" s="15" t="s">
        <v>1015</v>
      </c>
      <c r="V5341" t="str">
        <f>VLOOKUP(T5341,[1]ОКТМО!$B$6:$D$553,3,0)</f>
        <v xml:space="preserve">22 МО Рузаевка </v>
      </c>
      <c r="W5341" s="20">
        <f t="shared" si="140"/>
        <v>8351.1098726114651</v>
      </c>
    </row>
    <row r="5342" spans="1:23" hidden="1">
      <c r="A5342" s="1" t="s">
        <v>7553</v>
      </c>
      <c r="B5342" s="1" t="s">
        <v>13000</v>
      </c>
      <c r="C5342" s="1" t="s">
        <v>7554</v>
      </c>
      <c r="D5342" s="2">
        <v>36892</v>
      </c>
      <c r="E5342" s="2">
        <v>40937</v>
      </c>
      <c r="F5342" s="24" t="s">
        <v>36835</v>
      </c>
      <c r="G5342" s="23">
        <v>1</v>
      </c>
      <c r="H5342" s="5">
        <v>40937</v>
      </c>
      <c r="I5342" s="1" t="s">
        <v>36836</v>
      </c>
      <c r="J5342" s="1" t="s">
        <v>36831</v>
      </c>
      <c r="K5342" s="1" t="s">
        <v>36831</v>
      </c>
      <c r="L5342" s="21"/>
      <c r="M5342" s="1">
        <v>3.0000000000000001E-3</v>
      </c>
      <c r="N5342" s="1" t="s">
        <v>1008</v>
      </c>
      <c r="O5342" s="1" t="s">
        <v>36831</v>
      </c>
      <c r="P5342" s="4">
        <v>18.3</v>
      </c>
      <c r="Q5342" s="14">
        <v>171224.13</v>
      </c>
      <c r="R5342" s="1" t="s">
        <v>9290</v>
      </c>
      <c r="S5342" s="1" t="s">
        <v>7555</v>
      </c>
      <c r="T5342" s="1">
        <v>89643460</v>
      </c>
      <c r="U5342" s="15" t="s">
        <v>1015</v>
      </c>
      <c r="V5342" t="str">
        <f>VLOOKUP(T5342,[1]ОКТМО!$B$6:$D$553,3,0)</f>
        <v xml:space="preserve">22 МО Рузаевка </v>
      </c>
      <c r="W5342" s="20">
        <f t="shared" si="140"/>
        <v>9356.5098360655738</v>
      </c>
    </row>
    <row r="5343" spans="1:23" hidden="1">
      <c r="A5343" s="1" t="s">
        <v>7556</v>
      </c>
      <c r="B5343" s="1" t="s">
        <v>7557</v>
      </c>
      <c r="C5343" s="1" t="s">
        <v>7558</v>
      </c>
      <c r="D5343" s="2">
        <v>36892</v>
      </c>
      <c r="E5343" s="2">
        <v>41126</v>
      </c>
      <c r="F5343" s="24" t="s">
        <v>36835</v>
      </c>
      <c r="G5343" s="23">
        <v>1</v>
      </c>
      <c r="H5343" s="5">
        <v>41126</v>
      </c>
      <c r="I5343" s="1" t="s">
        <v>36836</v>
      </c>
      <c r="J5343" s="1" t="s">
        <v>36831</v>
      </c>
      <c r="K5343" s="1" t="s">
        <v>36831</v>
      </c>
      <c r="L5343" s="21">
        <f>(P5343-50)/P5343*(Q5343*M5343)*G5343</f>
        <v>41.333571159135488</v>
      </c>
      <c r="M5343" s="1">
        <v>3.0000000000000001E-3</v>
      </c>
      <c r="N5343" s="1" t="s">
        <v>1008</v>
      </c>
      <c r="O5343" s="1" t="s">
        <v>36831</v>
      </c>
      <c r="P5343" s="4">
        <v>50.9</v>
      </c>
      <c r="Q5343" s="14">
        <v>779214.36</v>
      </c>
      <c r="R5343" s="1" t="s">
        <v>9136</v>
      </c>
      <c r="S5343" s="1" t="s">
        <v>7559</v>
      </c>
      <c r="T5343" s="1">
        <v>89643468</v>
      </c>
      <c r="U5343" s="15" t="s">
        <v>1015</v>
      </c>
      <c r="V5343" t="str">
        <f>VLOOKUP(T5343,[1]ОКТМО!$B$6:$D$553,3,0)</f>
        <v xml:space="preserve">22 МО Рузаевка </v>
      </c>
      <c r="W5343" s="20">
        <f t="shared" si="140"/>
        <v>15308.730058939096</v>
      </c>
    </row>
    <row r="5344" spans="1:23" hidden="1">
      <c r="A5344" s="1" t="s">
        <v>7560</v>
      </c>
      <c r="B5344" s="1" t="s">
        <v>8186</v>
      </c>
      <c r="C5344" s="1" t="s">
        <v>8187</v>
      </c>
      <c r="D5344" s="2">
        <v>36892</v>
      </c>
      <c r="E5344" s="2">
        <v>41175</v>
      </c>
      <c r="F5344" s="24" t="s">
        <v>36835</v>
      </c>
      <c r="G5344" s="23">
        <v>1</v>
      </c>
      <c r="H5344" s="5">
        <v>41175</v>
      </c>
      <c r="I5344" s="1" t="s">
        <v>36836</v>
      </c>
      <c r="J5344" s="1" t="s">
        <v>36831</v>
      </c>
      <c r="K5344" s="1" t="s">
        <v>36831</v>
      </c>
      <c r="L5344" s="21"/>
      <c r="M5344" s="1">
        <v>3.0000000000000001E-3</v>
      </c>
      <c r="N5344" s="1" t="s">
        <v>1008</v>
      </c>
      <c r="O5344" s="1" t="s">
        <v>36831</v>
      </c>
      <c r="P5344" s="4">
        <v>42.9</v>
      </c>
      <c r="Q5344" s="14">
        <v>402968.28</v>
      </c>
      <c r="R5344" s="1" t="s">
        <v>9208</v>
      </c>
      <c r="S5344" s="1" t="s">
        <v>7561</v>
      </c>
      <c r="T5344" s="1">
        <v>89643416</v>
      </c>
      <c r="U5344" s="15" t="s">
        <v>1015</v>
      </c>
      <c r="V5344" t="str">
        <f>VLOOKUP(T5344,[1]ОКТМО!$B$6:$D$553,3,0)</f>
        <v xml:space="preserve">22 МО Рузаевка </v>
      </c>
      <c r="W5344" s="20">
        <f t="shared" si="140"/>
        <v>9393.2000000000007</v>
      </c>
    </row>
    <row r="5345" spans="1:23" hidden="1">
      <c r="A5345" s="1" t="s">
        <v>7562</v>
      </c>
      <c r="B5345" s="1" t="s">
        <v>9206</v>
      </c>
      <c r="C5345" s="1" t="s">
        <v>9207</v>
      </c>
      <c r="D5345" s="2">
        <v>36892</v>
      </c>
      <c r="E5345" s="2">
        <v>41632</v>
      </c>
      <c r="F5345" s="24" t="s">
        <v>36835</v>
      </c>
      <c r="G5345" s="23">
        <v>1</v>
      </c>
      <c r="H5345" s="5">
        <v>41632</v>
      </c>
      <c r="I5345" s="1" t="s">
        <v>36836</v>
      </c>
      <c r="J5345" s="1" t="s">
        <v>36831</v>
      </c>
      <c r="K5345" s="1" t="s">
        <v>36831</v>
      </c>
      <c r="L5345" s="21">
        <f>(P5345-50)/P5345*(Q5345*M5345)*G5345</f>
        <v>952.45163999999988</v>
      </c>
      <c r="M5345" s="1">
        <v>3.0000000000000001E-3</v>
      </c>
      <c r="N5345" s="1" t="s">
        <v>1008</v>
      </c>
      <c r="O5345" s="1" t="s">
        <v>36831</v>
      </c>
      <c r="P5345" s="4">
        <v>70.3</v>
      </c>
      <c r="Q5345" s="14">
        <v>1099463.8799999999</v>
      </c>
      <c r="R5345" s="1" t="s">
        <v>9136</v>
      </c>
      <c r="S5345" s="1" t="s">
        <v>7563</v>
      </c>
      <c r="T5345" s="1">
        <v>89643468</v>
      </c>
      <c r="U5345" s="15" t="s">
        <v>1015</v>
      </c>
      <c r="V5345" t="str">
        <f>VLOOKUP(T5345,[1]ОКТМО!$B$6:$D$553,3,0)</f>
        <v xml:space="preserve">22 МО Рузаевка </v>
      </c>
      <c r="W5345" s="20">
        <f t="shared" si="140"/>
        <v>15639.599999999999</v>
      </c>
    </row>
    <row r="5346" spans="1:23" hidden="1">
      <c r="A5346" s="1" t="s">
        <v>7564</v>
      </c>
      <c r="B5346" s="1" t="s">
        <v>7565</v>
      </c>
      <c r="C5346" s="1" t="s">
        <v>7566</v>
      </c>
      <c r="D5346" s="2">
        <v>36892</v>
      </c>
      <c r="E5346" s="2">
        <v>41351</v>
      </c>
      <c r="F5346" s="24" t="s">
        <v>36835</v>
      </c>
      <c r="G5346" s="23">
        <v>1</v>
      </c>
      <c r="H5346" s="5">
        <v>41351</v>
      </c>
      <c r="I5346" s="1" t="s">
        <v>36836</v>
      </c>
      <c r="J5346" s="1" t="s">
        <v>36831</v>
      </c>
      <c r="K5346" s="1" t="s">
        <v>36831</v>
      </c>
      <c r="L5346" s="21">
        <f>(P5346-50)/P5346*(Q5346*M5346)*G5346</f>
        <v>647.38719917431217</v>
      </c>
      <c r="M5346" s="1">
        <v>3.0000000000000001E-3</v>
      </c>
      <c r="N5346" s="1" t="s">
        <v>1008</v>
      </c>
      <c r="O5346" s="1" t="s">
        <v>36831</v>
      </c>
      <c r="P5346" s="4">
        <v>65.400000000000006</v>
      </c>
      <c r="Q5346" s="14">
        <v>916431.23</v>
      </c>
      <c r="R5346" s="1" t="s">
        <v>9136</v>
      </c>
      <c r="S5346" s="1" t="s">
        <v>7567</v>
      </c>
      <c r="T5346" s="1">
        <v>89643468</v>
      </c>
      <c r="U5346" s="15" t="s">
        <v>1015</v>
      </c>
      <c r="V5346" t="str">
        <f>VLOOKUP(T5346,[1]ОКТМО!$B$6:$D$553,3,0)</f>
        <v xml:space="preserve">22 МО Рузаевка </v>
      </c>
      <c r="W5346" s="20">
        <f t="shared" si="140"/>
        <v>14012.709938837919</v>
      </c>
    </row>
    <row r="5347" spans="1:23" hidden="1">
      <c r="A5347" s="1" t="s">
        <v>7568</v>
      </c>
      <c r="B5347" s="1" t="s">
        <v>7569</v>
      </c>
      <c r="C5347" s="1" t="s">
        <v>7570</v>
      </c>
      <c r="D5347" s="2">
        <v>36892</v>
      </c>
      <c r="E5347" s="2">
        <v>41200</v>
      </c>
      <c r="F5347" s="24" t="s">
        <v>36835</v>
      </c>
      <c r="G5347" s="23">
        <v>1</v>
      </c>
      <c r="H5347" s="5">
        <v>41200</v>
      </c>
      <c r="I5347" s="1" t="s">
        <v>36836</v>
      </c>
      <c r="J5347" s="1" t="s">
        <v>36831</v>
      </c>
      <c r="K5347" s="1" t="s">
        <v>36831</v>
      </c>
      <c r="L5347" s="21"/>
      <c r="M5347" s="1">
        <v>3.0000000000000001E-3</v>
      </c>
      <c r="N5347" s="1" t="s">
        <v>1008</v>
      </c>
      <c r="O5347" s="1" t="s">
        <v>36831</v>
      </c>
      <c r="P5347" s="4">
        <v>35.9</v>
      </c>
      <c r="Q5347" s="14">
        <v>383919.27</v>
      </c>
      <c r="R5347" s="1" t="s">
        <v>9286</v>
      </c>
      <c r="S5347" s="1" t="s">
        <v>7571</v>
      </c>
      <c r="T5347" s="1">
        <v>89643476</v>
      </c>
      <c r="U5347" s="15" t="s">
        <v>1015</v>
      </c>
      <c r="V5347" t="str">
        <f>VLOOKUP(T5347,[1]ОКТМО!$B$6:$D$553,3,0)</f>
        <v xml:space="preserve">22 МО Рузаевка </v>
      </c>
      <c r="W5347" s="20">
        <f t="shared" si="140"/>
        <v>10694.13008356546</v>
      </c>
    </row>
    <row r="5348" spans="1:23" hidden="1">
      <c r="A5348" s="1" t="s">
        <v>7572</v>
      </c>
      <c r="B5348" s="1" t="s">
        <v>7573</v>
      </c>
      <c r="C5348" s="1" t="s">
        <v>7574</v>
      </c>
      <c r="D5348" s="2">
        <v>36892</v>
      </c>
      <c r="E5348" s="2">
        <v>43359</v>
      </c>
      <c r="F5348" s="24" t="s">
        <v>36835</v>
      </c>
      <c r="G5348" s="23">
        <v>1</v>
      </c>
      <c r="H5348" s="5">
        <v>43359</v>
      </c>
      <c r="I5348" s="1" t="s">
        <v>36836</v>
      </c>
      <c r="J5348" s="1" t="s">
        <v>36831</v>
      </c>
      <c r="K5348" s="1" t="s">
        <v>36831</v>
      </c>
      <c r="L5348" s="21"/>
      <c r="M5348" s="1">
        <v>3.0000000000000001E-3</v>
      </c>
      <c r="N5348" s="1" t="s">
        <v>1008</v>
      </c>
      <c r="O5348" s="1" t="s">
        <v>36831</v>
      </c>
      <c r="P5348" s="4">
        <v>39.299999999999997</v>
      </c>
      <c r="Q5348" s="14">
        <v>337843.63</v>
      </c>
      <c r="R5348" s="1" t="s">
        <v>9395</v>
      </c>
      <c r="S5348" s="1" t="s">
        <v>7575</v>
      </c>
      <c r="T5348" s="1">
        <v>89643484</v>
      </c>
      <c r="U5348" s="15" t="s">
        <v>1015</v>
      </c>
      <c r="V5348" t="str">
        <f>VLOOKUP(T5348,[1]ОКТМО!$B$6:$D$553,3,0)</f>
        <v xml:space="preserve">22 МО Рузаевка </v>
      </c>
      <c r="W5348" s="20">
        <f t="shared" si="140"/>
        <v>8596.5300254452941</v>
      </c>
    </row>
    <row r="5349" spans="1:23" hidden="1">
      <c r="A5349" s="1" t="s">
        <v>7576</v>
      </c>
      <c r="B5349" s="1" t="s">
        <v>7577</v>
      </c>
      <c r="C5349" s="1" t="s">
        <v>7578</v>
      </c>
      <c r="D5349" s="2">
        <v>36892</v>
      </c>
      <c r="E5349" s="2">
        <v>39567</v>
      </c>
      <c r="F5349" s="24" t="s">
        <v>36835</v>
      </c>
      <c r="G5349" s="23">
        <v>1</v>
      </c>
      <c r="H5349" s="5">
        <v>39567</v>
      </c>
      <c r="I5349" s="1" t="s">
        <v>36836</v>
      </c>
      <c r="J5349" s="1" t="s">
        <v>36831</v>
      </c>
      <c r="K5349" s="1" t="s">
        <v>36831</v>
      </c>
      <c r="L5349" s="21"/>
      <c r="M5349" s="1">
        <v>3.0000000000000001E-3</v>
      </c>
      <c r="N5349" s="1" t="s">
        <v>1008</v>
      </c>
      <c r="O5349" s="1" t="s">
        <v>36831</v>
      </c>
      <c r="P5349" s="4">
        <v>32.799999999999997</v>
      </c>
      <c r="Q5349" s="14">
        <v>296243.7</v>
      </c>
      <c r="R5349" s="1" t="s">
        <v>9395</v>
      </c>
      <c r="S5349" s="1" t="s">
        <v>7579</v>
      </c>
      <c r="T5349" s="1">
        <v>89643484</v>
      </c>
      <c r="U5349" s="15" t="s">
        <v>1015</v>
      </c>
      <c r="V5349" t="str">
        <f>VLOOKUP(T5349,[1]ОКТМО!$B$6:$D$553,3,0)</f>
        <v xml:space="preserve">22 МО Рузаевка </v>
      </c>
      <c r="W5349" s="20">
        <f t="shared" si="140"/>
        <v>9031.8201219512212</v>
      </c>
    </row>
    <row r="5350" spans="1:23" hidden="1">
      <c r="A5350" s="1" t="s">
        <v>7580</v>
      </c>
      <c r="B5350" s="1" t="s">
        <v>7581</v>
      </c>
      <c r="C5350" s="1" t="s">
        <v>7582</v>
      </c>
      <c r="D5350" s="2">
        <v>36892</v>
      </c>
      <c r="E5350" s="2">
        <v>41134</v>
      </c>
      <c r="F5350" s="24" t="s">
        <v>36835</v>
      </c>
      <c r="G5350" s="23">
        <v>1</v>
      </c>
      <c r="H5350" s="5">
        <v>41134</v>
      </c>
      <c r="I5350" s="1" t="s">
        <v>36836</v>
      </c>
      <c r="J5350" s="1" t="s">
        <v>36831</v>
      </c>
      <c r="K5350" s="1" t="s">
        <v>36831</v>
      </c>
      <c r="L5350" s="21">
        <f>(P5350-50)/P5350*(Q5350*M5350)*G5350</f>
        <v>912.8529513793103</v>
      </c>
      <c r="M5350" s="1">
        <v>3.0000000000000001E-3</v>
      </c>
      <c r="N5350" s="1" t="s">
        <v>1008</v>
      </c>
      <c r="O5350" s="1" t="s">
        <v>36831</v>
      </c>
      <c r="P5350" s="4">
        <v>69.599999999999994</v>
      </c>
      <c r="Q5350" s="14">
        <v>1080519.82</v>
      </c>
      <c r="R5350" s="1" t="s">
        <v>9313</v>
      </c>
      <c r="S5350" s="1" t="s">
        <v>7583</v>
      </c>
      <c r="T5350" s="1">
        <v>89643436</v>
      </c>
      <c r="U5350" s="15" t="s">
        <v>1015</v>
      </c>
      <c r="V5350" t="str">
        <f>VLOOKUP(T5350,[1]ОКТМО!$B$6:$D$553,3,0)</f>
        <v xml:space="preserve">22 МО Рузаевка </v>
      </c>
      <c r="W5350" s="20">
        <f t="shared" si="140"/>
        <v>15524.710057471266</v>
      </c>
    </row>
    <row r="5351" spans="1:23" hidden="1">
      <c r="A5351" s="1" t="s">
        <v>7584</v>
      </c>
      <c r="B5351" s="1" t="s">
        <v>7585</v>
      </c>
      <c r="C5351" s="1" t="s">
        <v>7586</v>
      </c>
      <c r="D5351" s="2">
        <v>36892</v>
      </c>
      <c r="E5351" s="2">
        <v>40936</v>
      </c>
      <c r="F5351" s="24" t="s">
        <v>36835</v>
      </c>
      <c r="G5351" s="23">
        <v>1</v>
      </c>
      <c r="H5351" s="5">
        <v>40936</v>
      </c>
      <c r="I5351" s="1" t="s">
        <v>36836</v>
      </c>
      <c r="J5351" s="1" t="s">
        <v>36831</v>
      </c>
      <c r="K5351" s="1" t="s">
        <v>36831</v>
      </c>
      <c r="L5351" s="21">
        <f>(P5351-50)/P5351*(Q5351*M5351)*G5351</f>
        <v>431.70618505050504</v>
      </c>
      <c r="M5351" s="1">
        <v>3.0000000000000001E-3</v>
      </c>
      <c r="N5351" s="1" t="s">
        <v>1008</v>
      </c>
      <c r="O5351" s="1" t="s">
        <v>36831</v>
      </c>
      <c r="P5351" s="4">
        <v>59.4</v>
      </c>
      <c r="Q5351" s="14">
        <v>909338.56</v>
      </c>
      <c r="R5351" s="1" t="s">
        <v>9136</v>
      </c>
      <c r="S5351" s="1" t="s">
        <v>7587</v>
      </c>
      <c r="T5351" s="1">
        <v>89643468</v>
      </c>
      <c r="U5351" s="15" t="s">
        <v>1015</v>
      </c>
      <c r="V5351" t="str">
        <f>VLOOKUP(T5351,[1]ОКТМО!$B$6:$D$553,3,0)</f>
        <v xml:space="preserve">22 МО Рузаевка </v>
      </c>
      <c r="W5351" s="20">
        <f t="shared" si="140"/>
        <v>15308.729966329967</v>
      </c>
    </row>
    <row r="5352" spans="1:23" hidden="1">
      <c r="A5352" s="1" t="s">
        <v>7588</v>
      </c>
      <c r="B5352" s="1" t="s">
        <v>7589</v>
      </c>
      <c r="C5352" s="1" t="s">
        <v>7590</v>
      </c>
      <c r="D5352" s="2">
        <v>36892</v>
      </c>
      <c r="E5352" s="2">
        <v>43851</v>
      </c>
      <c r="F5352" s="24" t="s">
        <v>36835</v>
      </c>
      <c r="G5352" s="23">
        <v>1</v>
      </c>
      <c r="H5352" s="5">
        <v>43851</v>
      </c>
      <c r="I5352" s="1" t="s">
        <v>36836</v>
      </c>
      <c r="J5352" s="2">
        <v>41088</v>
      </c>
      <c r="K5352" s="1" t="s">
        <v>36831</v>
      </c>
      <c r="L5352" s="21">
        <f>(P5352-50)/P5352*(Q5352*M5352)*G5352</f>
        <v>1186.3880399999998</v>
      </c>
      <c r="M5352" s="1">
        <v>3.0000000000000001E-3</v>
      </c>
      <c r="N5352" s="1" t="s">
        <v>1008</v>
      </c>
      <c r="O5352" s="1" t="s">
        <v>36837</v>
      </c>
      <c r="P5352" s="4">
        <v>76.5</v>
      </c>
      <c r="Q5352" s="14">
        <v>1141618.68</v>
      </c>
      <c r="R5352" s="1" t="s">
        <v>9136</v>
      </c>
      <c r="S5352" s="1" t="s">
        <v>7591</v>
      </c>
      <c r="T5352" s="1">
        <v>89643468</v>
      </c>
      <c r="U5352" s="15" t="s">
        <v>1015</v>
      </c>
      <c r="V5352" t="str">
        <f>VLOOKUP(T5352,[1]ОКТМО!$B$6:$D$553,3,0)</f>
        <v xml:space="preserve">22 МО Рузаевка </v>
      </c>
      <c r="W5352" s="20">
        <f t="shared" si="140"/>
        <v>14923.119999999999</v>
      </c>
    </row>
    <row r="5353" spans="1:23" hidden="1">
      <c r="A5353" s="1" t="s">
        <v>7592</v>
      </c>
      <c r="B5353" s="1" t="s">
        <v>7593</v>
      </c>
      <c r="C5353" s="1" t="s">
        <v>7594</v>
      </c>
      <c r="D5353" s="2">
        <v>36892</v>
      </c>
      <c r="E5353" s="2">
        <v>43291</v>
      </c>
      <c r="F5353" s="24" t="s">
        <v>36835</v>
      </c>
      <c r="G5353" s="23">
        <v>1</v>
      </c>
      <c r="H5353" s="5">
        <v>43291</v>
      </c>
      <c r="I5353" s="1" t="s">
        <v>36836</v>
      </c>
      <c r="J5353" s="1" t="s">
        <v>36831</v>
      </c>
      <c r="K5353" s="1" t="s">
        <v>36831</v>
      </c>
      <c r="L5353" s="21">
        <f>(P5353-50)/P5353*(Q5353*M5353)*G5353</f>
        <v>625.65005056603775</v>
      </c>
      <c r="M5353" s="1">
        <v>3.0000000000000001E-3</v>
      </c>
      <c r="N5353" s="1" t="s">
        <v>1008</v>
      </c>
      <c r="O5353" s="1" t="s">
        <v>36831</v>
      </c>
      <c r="P5353" s="4">
        <v>63.6</v>
      </c>
      <c r="Q5353" s="14">
        <v>975278.02</v>
      </c>
      <c r="R5353" s="1" t="s">
        <v>9136</v>
      </c>
      <c r="S5353" s="1" t="s">
        <v>7595</v>
      </c>
      <c r="T5353" s="1">
        <v>89643468</v>
      </c>
      <c r="U5353" s="15" t="s">
        <v>1015</v>
      </c>
      <c r="V5353" t="str">
        <f>VLOOKUP(T5353,[1]ОКТМО!$B$6:$D$553,3,0)</f>
        <v xml:space="preserve">22 МО Рузаевка </v>
      </c>
      <c r="W5353" s="20">
        <f t="shared" si="140"/>
        <v>15334.560062893082</v>
      </c>
    </row>
    <row r="5354" spans="1:23" hidden="1">
      <c r="A5354" s="1" t="s">
        <v>7596</v>
      </c>
      <c r="B5354" s="1" t="s">
        <v>7597</v>
      </c>
      <c r="C5354" s="1" t="s">
        <v>7598</v>
      </c>
      <c r="D5354" s="2">
        <v>36892</v>
      </c>
      <c r="E5354" s="2">
        <v>41002</v>
      </c>
      <c r="F5354" s="24" t="s">
        <v>36835</v>
      </c>
      <c r="G5354" s="23">
        <v>1</v>
      </c>
      <c r="H5354" s="5">
        <v>41002</v>
      </c>
      <c r="I5354" s="1" t="s">
        <v>36836</v>
      </c>
      <c r="J5354" s="2">
        <v>41088</v>
      </c>
      <c r="K5354" s="1" t="s">
        <v>36831</v>
      </c>
      <c r="L5354" s="21"/>
      <c r="M5354" s="1">
        <v>3.0000000000000001E-3</v>
      </c>
      <c r="N5354" s="1" t="s">
        <v>1008</v>
      </c>
      <c r="O5354" s="1" t="s">
        <v>36850</v>
      </c>
      <c r="P5354" s="4">
        <v>10.9</v>
      </c>
      <c r="Q5354" s="14">
        <v>90671.54</v>
      </c>
      <c r="R5354" s="1" t="s">
        <v>9290</v>
      </c>
      <c r="S5354" s="1" t="s">
        <v>7599</v>
      </c>
      <c r="T5354" s="1">
        <v>89643460</v>
      </c>
      <c r="U5354" s="15" t="s">
        <v>1015</v>
      </c>
      <c r="V5354" t="str">
        <f>VLOOKUP(T5354,[1]ОКТМО!$B$6:$D$553,3,0)</f>
        <v xml:space="preserve">22 МО Рузаевка </v>
      </c>
      <c r="W5354" s="20">
        <f t="shared" si="140"/>
        <v>8318.4899082568791</v>
      </c>
    </row>
    <row r="5355" spans="1:23" hidden="1">
      <c r="A5355" s="1" t="s">
        <v>7600</v>
      </c>
      <c r="B5355" s="1" t="s">
        <v>7601</v>
      </c>
      <c r="C5355" s="1" t="s">
        <v>7602</v>
      </c>
      <c r="D5355" s="2">
        <v>37332</v>
      </c>
      <c r="E5355" s="2">
        <v>43424</v>
      </c>
      <c r="F5355" s="24" t="s">
        <v>36832</v>
      </c>
      <c r="G5355" s="23">
        <v>0.5</v>
      </c>
      <c r="H5355" s="5">
        <v>43424</v>
      </c>
      <c r="I5355" s="1" t="s">
        <v>36831</v>
      </c>
      <c r="J5355" s="1" t="s">
        <v>36831</v>
      </c>
      <c r="K5355" s="1" t="s">
        <v>36831</v>
      </c>
      <c r="L5355" s="21"/>
      <c r="M5355" s="1">
        <v>3.0000000000000001E-3</v>
      </c>
      <c r="N5355" s="1" t="s">
        <v>1008</v>
      </c>
      <c r="O5355" s="1" t="s">
        <v>36831</v>
      </c>
      <c r="P5355" s="4">
        <v>49.3</v>
      </c>
      <c r="Q5355" s="14">
        <v>733819.65</v>
      </c>
      <c r="R5355" s="1" t="s">
        <v>9305</v>
      </c>
      <c r="S5355" s="1" t="s">
        <v>7603</v>
      </c>
      <c r="T5355" s="1">
        <v>89643408</v>
      </c>
      <c r="U5355" s="15" t="s">
        <v>1015</v>
      </c>
      <c r="V5355" t="str">
        <f>VLOOKUP(T5355,[1]ОКТМО!$B$6:$D$553,3,0)</f>
        <v xml:space="preserve">22 МО Рузаевка </v>
      </c>
      <c r="W5355" s="20">
        <f t="shared" si="140"/>
        <v>14884.779918864098</v>
      </c>
    </row>
    <row r="5356" spans="1:23" hidden="1">
      <c r="A5356" s="1" t="s">
        <v>7604</v>
      </c>
      <c r="B5356" s="1" t="s">
        <v>7605</v>
      </c>
      <c r="C5356" s="1" t="s">
        <v>7606</v>
      </c>
      <c r="D5356" s="2">
        <v>36892</v>
      </c>
      <c r="E5356" s="2">
        <v>41584</v>
      </c>
      <c r="F5356" s="24" t="s">
        <v>36835</v>
      </c>
      <c r="G5356" s="23">
        <v>1</v>
      </c>
      <c r="H5356" s="5">
        <v>41584</v>
      </c>
      <c r="I5356" s="1" t="s">
        <v>36836</v>
      </c>
      <c r="J5356" s="1" t="s">
        <v>36831</v>
      </c>
      <c r="K5356" s="1" t="s">
        <v>36831</v>
      </c>
      <c r="L5356" s="21">
        <f>(P5356-20)/P5356*(Q5356*M5356)*G5356</f>
        <v>75.604913305785118</v>
      </c>
      <c r="M5356" s="7">
        <v>1E-3</v>
      </c>
      <c r="N5356" s="1" t="s">
        <v>1006</v>
      </c>
      <c r="O5356" s="1" t="s">
        <v>36831</v>
      </c>
      <c r="P5356" s="4">
        <v>24.2</v>
      </c>
      <c r="Q5356" s="14">
        <v>435628.31</v>
      </c>
      <c r="R5356" s="1" t="s">
        <v>9348</v>
      </c>
      <c r="S5356" s="1" t="s">
        <v>7607</v>
      </c>
      <c r="T5356" s="1">
        <v>89643464</v>
      </c>
      <c r="U5356" t="s">
        <v>1016</v>
      </c>
      <c r="V5356" t="str">
        <f>VLOOKUP(T5356,[1]ОКТМО!$B$6:$D$553,3,0)</f>
        <v xml:space="preserve">22 МО Рузаевка </v>
      </c>
      <c r="W5356" s="20">
        <f t="shared" si="140"/>
        <v>18001.169834710745</v>
      </c>
    </row>
    <row r="5357" spans="1:23" hidden="1">
      <c r="A5357" s="1" t="s">
        <v>7608</v>
      </c>
      <c r="B5357" s="1" t="s">
        <v>7609</v>
      </c>
      <c r="C5357" s="1" t="s">
        <v>7610</v>
      </c>
      <c r="D5357" s="2">
        <v>36892</v>
      </c>
      <c r="E5357" s="2">
        <v>41139</v>
      </c>
      <c r="F5357" s="24" t="s">
        <v>36835</v>
      </c>
      <c r="G5357" s="23">
        <v>1</v>
      </c>
      <c r="H5357" s="5">
        <v>41139</v>
      </c>
      <c r="I5357" s="1" t="s">
        <v>36836</v>
      </c>
      <c r="J5357" s="1" t="s">
        <v>36831</v>
      </c>
      <c r="K5357" s="1" t="s">
        <v>36831</v>
      </c>
      <c r="L5357" s="21"/>
      <c r="M5357" s="1">
        <v>3.0000000000000001E-3</v>
      </c>
      <c r="N5357" s="1" t="s">
        <v>1008</v>
      </c>
      <c r="O5357" s="1" t="s">
        <v>36831</v>
      </c>
      <c r="P5357" s="4">
        <v>39.1</v>
      </c>
      <c r="Q5357" s="14">
        <v>518962.57</v>
      </c>
      <c r="R5357" s="1" t="s">
        <v>9348</v>
      </c>
      <c r="S5357" s="1" t="s">
        <v>7611</v>
      </c>
      <c r="T5357" s="1">
        <v>89643464</v>
      </c>
      <c r="U5357" s="15" t="s">
        <v>1015</v>
      </c>
      <c r="V5357" t="str">
        <f>VLOOKUP(T5357,[1]ОКТМО!$B$6:$D$553,3,0)</f>
        <v xml:space="preserve">22 МО Рузаевка </v>
      </c>
      <c r="W5357" s="20">
        <f t="shared" si="140"/>
        <v>13272.699999999999</v>
      </c>
    </row>
    <row r="5358" spans="1:23" hidden="1">
      <c r="A5358" s="1" t="s">
        <v>7612</v>
      </c>
      <c r="B5358" s="1" t="s">
        <v>7613</v>
      </c>
      <c r="C5358" s="1" t="s">
        <v>7614</v>
      </c>
      <c r="D5358" s="2">
        <v>36892</v>
      </c>
      <c r="E5358" s="2">
        <v>41102</v>
      </c>
      <c r="F5358" s="24" t="s">
        <v>36835</v>
      </c>
      <c r="G5358" s="23">
        <v>1</v>
      </c>
      <c r="H5358" s="5">
        <v>41102</v>
      </c>
      <c r="I5358" s="1" t="s">
        <v>36836</v>
      </c>
      <c r="J5358" s="2">
        <v>41088</v>
      </c>
      <c r="K5358" s="1" t="s">
        <v>36831</v>
      </c>
      <c r="L5358" s="21">
        <f>(P5358-50)/P5358*(Q5358*M5358)*G5358</f>
        <v>241.58295000000001</v>
      </c>
      <c r="M5358" s="1">
        <v>3.0000000000000001E-3</v>
      </c>
      <c r="N5358" s="1" t="s">
        <v>1008</v>
      </c>
      <c r="O5358" s="1" t="s">
        <v>36837</v>
      </c>
      <c r="P5358" s="3">
        <v>57</v>
      </c>
      <c r="Q5358" s="14">
        <v>655725.15</v>
      </c>
      <c r="R5358" s="1" t="s">
        <v>9362</v>
      </c>
      <c r="S5358" s="1" t="s">
        <v>7615</v>
      </c>
      <c r="T5358" s="1">
        <v>89643464</v>
      </c>
      <c r="U5358" s="15" t="s">
        <v>1015</v>
      </c>
      <c r="V5358" t="str">
        <f>VLOOKUP(T5358,[1]ОКТМО!$B$6:$D$553,3,0)</f>
        <v xml:space="preserve">22 МО Рузаевка </v>
      </c>
      <c r="W5358" s="20">
        <f t="shared" si="140"/>
        <v>11503.95</v>
      </c>
    </row>
    <row r="5359" spans="1:23" hidden="1">
      <c r="A5359" s="1" t="s">
        <v>7616</v>
      </c>
      <c r="B5359" s="1" t="s">
        <v>7617</v>
      </c>
      <c r="C5359" s="1" t="s">
        <v>7618</v>
      </c>
      <c r="D5359" s="2">
        <v>36892</v>
      </c>
      <c r="E5359" s="2">
        <v>41247</v>
      </c>
      <c r="F5359" s="24" t="s">
        <v>36835</v>
      </c>
      <c r="G5359" s="23">
        <v>1</v>
      </c>
      <c r="H5359" s="5">
        <v>41247</v>
      </c>
      <c r="I5359" s="1" t="s">
        <v>36836</v>
      </c>
      <c r="J5359" s="1" t="s">
        <v>36831</v>
      </c>
      <c r="K5359" s="1" t="s">
        <v>36831</v>
      </c>
      <c r="L5359" s="21"/>
      <c r="M5359" s="1">
        <v>3.0000000000000001E-3</v>
      </c>
      <c r="N5359" s="1" t="s">
        <v>1008</v>
      </c>
      <c r="O5359" s="1" t="s">
        <v>36831</v>
      </c>
      <c r="P5359" s="4">
        <v>46.4</v>
      </c>
      <c r="Q5359" s="14">
        <v>520337.49</v>
      </c>
      <c r="R5359" s="1" t="s">
        <v>9362</v>
      </c>
      <c r="S5359" s="1" t="s">
        <v>7619</v>
      </c>
      <c r="T5359" s="1">
        <v>89643464</v>
      </c>
      <c r="U5359" s="15" t="s">
        <v>1015</v>
      </c>
      <c r="V5359" t="str">
        <f>VLOOKUP(T5359,[1]ОКТМО!$B$6:$D$553,3,0)</f>
        <v xml:space="preserve">22 МО Рузаевка </v>
      </c>
      <c r="W5359" s="20">
        <f t="shared" si="140"/>
        <v>11214.170043103448</v>
      </c>
    </row>
    <row r="5360" spans="1:23" hidden="1">
      <c r="A5360" s="1" t="s">
        <v>7620</v>
      </c>
      <c r="B5360" s="1" t="s">
        <v>7621</v>
      </c>
      <c r="C5360" s="1" t="s">
        <v>7622</v>
      </c>
      <c r="D5360" s="2">
        <v>36892</v>
      </c>
      <c r="E5360" s="2">
        <v>41317</v>
      </c>
      <c r="F5360" s="24" t="s">
        <v>36835</v>
      </c>
      <c r="G5360" s="23">
        <v>1</v>
      </c>
      <c r="H5360" s="5">
        <v>41317</v>
      </c>
      <c r="I5360" s="1" t="s">
        <v>36836</v>
      </c>
      <c r="J5360" s="1" t="s">
        <v>36831</v>
      </c>
      <c r="K5360" s="1" t="s">
        <v>36831</v>
      </c>
      <c r="L5360" s="21"/>
      <c r="M5360" s="1">
        <v>3.0000000000000001E-3</v>
      </c>
      <c r="N5360" s="1" t="s">
        <v>1008</v>
      </c>
      <c r="O5360" s="1" t="s">
        <v>36831</v>
      </c>
      <c r="P5360" s="4">
        <v>36.5</v>
      </c>
      <c r="Q5360" s="14">
        <v>778612.16</v>
      </c>
      <c r="R5360" s="1" t="s">
        <v>9313</v>
      </c>
      <c r="S5360" s="1" t="s">
        <v>7623</v>
      </c>
      <c r="T5360" s="1">
        <v>89643436</v>
      </c>
      <c r="U5360" s="15" t="s">
        <v>1015</v>
      </c>
      <c r="V5360" t="str">
        <f>VLOOKUP(T5360,[1]ОКТМО!$B$6:$D$553,3,0)</f>
        <v xml:space="preserve">22 МО Рузаевка </v>
      </c>
      <c r="W5360" s="20">
        <f t="shared" si="140"/>
        <v>21331.84</v>
      </c>
    </row>
    <row r="5361" spans="1:23" hidden="1">
      <c r="A5361" s="1" t="s">
        <v>7624</v>
      </c>
      <c r="B5361" s="1" t="s">
        <v>7625</v>
      </c>
      <c r="C5361" s="1" t="s">
        <v>7626</v>
      </c>
      <c r="D5361" s="2">
        <v>36892</v>
      </c>
      <c r="E5361" s="2">
        <v>41236</v>
      </c>
      <c r="F5361" s="24" t="s">
        <v>36835</v>
      </c>
      <c r="G5361" s="23">
        <v>1</v>
      </c>
      <c r="H5361" s="5">
        <v>41236</v>
      </c>
      <c r="I5361" s="1" t="s">
        <v>36836</v>
      </c>
      <c r="J5361" s="1" t="s">
        <v>36831</v>
      </c>
      <c r="K5361" s="1" t="s">
        <v>36831</v>
      </c>
      <c r="L5361" s="21">
        <f>(P5361-50)/P5361*(Q5361*M5361)*G5361</f>
        <v>635.84174519230771</v>
      </c>
      <c r="M5361" s="1">
        <v>3.0000000000000001E-3</v>
      </c>
      <c r="N5361" s="1" t="s">
        <v>1008</v>
      </c>
      <c r="O5361" s="1" t="s">
        <v>36831</v>
      </c>
      <c r="P5361" s="4">
        <v>62.4</v>
      </c>
      <c r="Q5361" s="14">
        <v>1066573.25</v>
      </c>
      <c r="R5361" s="1" t="s">
        <v>9313</v>
      </c>
      <c r="S5361" s="1" t="s">
        <v>7627</v>
      </c>
      <c r="T5361" s="1">
        <v>89643436</v>
      </c>
      <c r="U5361" s="15" t="s">
        <v>1015</v>
      </c>
      <c r="V5361" t="str">
        <f>VLOOKUP(T5361,[1]ОКТМО!$B$6:$D$553,3,0)</f>
        <v xml:space="preserve">22 МО Рузаевка </v>
      </c>
      <c r="W5361" s="20">
        <f t="shared" si="140"/>
        <v>17092.520032051281</v>
      </c>
    </row>
    <row r="5362" spans="1:23" hidden="1">
      <c r="A5362" s="1" t="s">
        <v>7628</v>
      </c>
      <c r="B5362" s="1" t="s">
        <v>7629</v>
      </c>
      <c r="C5362" s="1" t="s">
        <v>7630</v>
      </c>
      <c r="D5362" s="2">
        <v>36892</v>
      </c>
      <c r="E5362" s="2">
        <v>41218</v>
      </c>
      <c r="F5362" s="24" t="s">
        <v>36835</v>
      </c>
      <c r="G5362" s="23">
        <v>1</v>
      </c>
      <c r="H5362" s="5">
        <v>41218</v>
      </c>
      <c r="I5362" s="1" t="s">
        <v>36836</v>
      </c>
      <c r="J5362" s="1" t="s">
        <v>36831</v>
      </c>
      <c r="K5362" s="1" t="s">
        <v>36831</v>
      </c>
      <c r="L5362" s="21">
        <f>(P5362-50)/P5362*(Q5362*M5362)*G5362</f>
        <v>506.03579263502456</v>
      </c>
      <c r="M5362" s="1">
        <v>3.0000000000000001E-3</v>
      </c>
      <c r="N5362" s="1" t="s">
        <v>1008</v>
      </c>
      <c r="O5362" s="1" t="s">
        <v>36831</v>
      </c>
      <c r="P5362" s="4">
        <v>61.1</v>
      </c>
      <c r="Q5362" s="14">
        <v>928492.1</v>
      </c>
      <c r="R5362" s="1" t="s">
        <v>9313</v>
      </c>
      <c r="S5362" s="1" t="s">
        <v>7631</v>
      </c>
      <c r="T5362" s="1">
        <v>89643436</v>
      </c>
      <c r="U5362" s="15" t="s">
        <v>1015</v>
      </c>
      <c r="V5362" t="str">
        <f>VLOOKUP(T5362,[1]ОКТМО!$B$6:$D$553,3,0)</f>
        <v xml:space="preserve">22 МО Рузаевка </v>
      </c>
      <c r="W5362" s="20">
        <f t="shared" si="140"/>
        <v>15196.270049099836</v>
      </c>
    </row>
    <row r="5363" spans="1:23" hidden="1">
      <c r="A5363" s="1" t="s">
        <v>7632</v>
      </c>
      <c r="B5363" s="1" t="s">
        <v>7633</v>
      </c>
      <c r="C5363" s="1" t="s">
        <v>7634</v>
      </c>
      <c r="D5363" s="2">
        <v>36892</v>
      </c>
      <c r="E5363" s="2">
        <v>41567</v>
      </c>
      <c r="F5363" s="24" t="s">
        <v>36835</v>
      </c>
      <c r="G5363" s="23">
        <v>1</v>
      </c>
      <c r="H5363" s="5">
        <v>41567</v>
      </c>
      <c r="I5363" s="1" t="s">
        <v>36836</v>
      </c>
      <c r="J5363" s="1" t="s">
        <v>36831</v>
      </c>
      <c r="K5363" s="1" t="s">
        <v>36831</v>
      </c>
      <c r="L5363" s="21"/>
      <c r="M5363" s="1">
        <v>3.0000000000000001E-3</v>
      </c>
      <c r="N5363" s="1" t="s">
        <v>1008</v>
      </c>
      <c r="O5363" s="1" t="s">
        <v>36831</v>
      </c>
      <c r="P5363" s="4">
        <v>46.3</v>
      </c>
      <c r="Q5363" s="14">
        <v>395711.75</v>
      </c>
      <c r="R5363" s="1" t="s">
        <v>9395</v>
      </c>
      <c r="S5363" s="1" t="s">
        <v>7635</v>
      </c>
      <c r="T5363" s="1">
        <v>89643484</v>
      </c>
      <c r="U5363" s="15" t="s">
        <v>1015</v>
      </c>
      <c r="V5363" t="str">
        <f>VLOOKUP(T5363,[1]ОКТМО!$B$6:$D$553,3,0)</f>
        <v xml:space="preserve">22 МО Рузаевка </v>
      </c>
      <c r="W5363" s="20">
        <f t="shared" si="140"/>
        <v>8546.6900647948169</v>
      </c>
    </row>
    <row r="5364" spans="1:23" hidden="1">
      <c r="A5364" s="1" t="s">
        <v>7636</v>
      </c>
      <c r="B5364" s="1" t="s">
        <v>8643</v>
      </c>
      <c r="C5364" s="1" t="s">
        <v>8644</v>
      </c>
      <c r="D5364" s="2">
        <v>37946</v>
      </c>
      <c r="E5364" s="2">
        <v>43317</v>
      </c>
      <c r="F5364" s="24" t="s">
        <v>36835</v>
      </c>
      <c r="G5364" s="23">
        <v>1</v>
      </c>
      <c r="H5364" s="5">
        <v>43317</v>
      </c>
      <c r="I5364" s="1" t="s">
        <v>36836</v>
      </c>
      <c r="J5364" s="1" t="s">
        <v>36831</v>
      </c>
      <c r="K5364" s="1" t="s">
        <v>36831</v>
      </c>
      <c r="L5364" s="21">
        <f>(Q5364*M5364)*G5364</f>
        <v>355.8501</v>
      </c>
      <c r="M5364" s="1">
        <v>3.0000000000000001E-3</v>
      </c>
      <c r="N5364" s="1" t="s">
        <v>8283</v>
      </c>
      <c r="O5364" s="1" t="s">
        <v>36831</v>
      </c>
      <c r="P5364" s="3">
        <v>15</v>
      </c>
      <c r="Q5364" s="14">
        <v>118616.7</v>
      </c>
      <c r="R5364" s="1" t="s">
        <v>10803</v>
      </c>
      <c r="S5364" s="1" t="s">
        <v>7637</v>
      </c>
      <c r="T5364" s="1">
        <v>89643101</v>
      </c>
      <c r="U5364" s="15" t="s">
        <v>1015</v>
      </c>
      <c r="V5364" t="str">
        <f>VLOOKUP(T5364,[1]ОКТМО!$B$6:$D$553,3,0)</f>
        <v xml:space="preserve">22 МО Рузаевка </v>
      </c>
      <c r="W5364" s="20">
        <f t="shared" ref="W5364:W5427" si="142">Q5364/P5364</f>
        <v>7907.78</v>
      </c>
    </row>
    <row r="5365" spans="1:23" hidden="1">
      <c r="A5365" s="1" t="s">
        <v>7638</v>
      </c>
      <c r="B5365" s="1" t="s">
        <v>30154</v>
      </c>
      <c r="C5365" s="1" t="s">
        <v>7639</v>
      </c>
      <c r="D5365" s="2">
        <v>32874</v>
      </c>
      <c r="E5365" s="2">
        <v>42986</v>
      </c>
      <c r="F5365" s="24" t="s">
        <v>36835</v>
      </c>
      <c r="G5365" s="23">
        <v>1</v>
      </c>
      <c r="H5365" s="5">
        <v>42986</v>
      </c>
      <c r="I5365" s="1" t="s">
        <v>36836</v>
      </c>
      <c r="J5365" s="1" t="s">
        <v>36831</v>
      </c>
      <c r="K5365" s="1" t="s">
        <v>36831</v>
      </c>
      <c r="L5365" s="21">
        <f>(P5365-50)/P5365*(Q5365*M5365)*G5365</f>
        <v>81.165825714285717</v>
      </c>
      <c r="M5365" s="1">
        <v>3.0000000000000001E-3</v>
      </c>
      <c r="N5365" s="1" t="s">
        <v>1008</v>
      </c>
      <c r="O5365" s="1" t="s">
        <v>36831</v>
      </c>
      <c r="P5365" s="4">
        <v>52.5</v>
      </c>
      <c r="Q5365" s="14">
        <v>568160.78</v>
      </c>
      <c r="R5365" s="1" t="s">
        <v>9521</v>
      </c>
      <c r="S5365" s="1" t="s">
        <v>7640</v>
      </c>
      <c r="T5365" s="1">
        <v>89631420</v>
      </c>
      <c r="U5365" s="15" t="s">
        <v>1015</v>
      </c>
      <c r="V5365" t="str">
        <f>VLOOKUP(T5365,[1]ОКТМО!$B$6:$D$553,3,0)</f>
        <v xml:space="preserve">12 Кочкуровский район </v>
      </c>
      <c r="W5365" s="20">
        <f t="shared" si="142"/>
        <v>10822.110095238097</v>
      </c>
    </row>
    <row r="5366" spans="1:23" hidden="1">
      <c r="A5366" s="1" t="s">
        <v>7641</v>
      </c>
      <c r="B5366" s="1" t="s">
        <v>7642</v>
      </c>
      <c r="C5366" s="1" t="s">
        <v>7643</v>
      </c>
      <c r="D5366" s="2">
        <v>32874</v>
      </c>
      <c r="E5366" s="2">
        <v>42611</v>
      </c>
      <c r="F5366" s="24" t="s">
        <v>36835</v>
      </c>
      <c r="G5366" s="23">
        <v>1</v>
      </c>
      <c r="H5366" s="5">
        <v>42611</v>
      </c>
      <c r="I5366" s="1" t="s">
        <v>36836</v>
      </c>
      <c r="J5366" s="1" t="s">
        <v>36831</v>
      </c>
      <c r="K5366" s="1" t="s">
        <v>36831</v>
      </c>
      <c r="L5366" s="21"/>
      <c r="M5366" s="1">
        <v>3.0000000000000001E-3</v>
      </c>
      <c r="N5366" s="1" t="s">
        <v>1008</v>
      </c>
      <c r="O5366" s="1" t="s">
        <v>36831</v>
      </c>
      <c r="P5366" s="4">
        <v>39.799999999999997</v>
      </c>
      <c r="Q5366" s="14">
        <v>440432.37</v>
      </c>
      <c r="R5366" s="1" t="s">
        <v>9522</v>
      </c>
      <c r="S5366" s="1" t="s">
        <v>7644</v>
      </c>
      <c r="T5366" s="1">
        <v>89631420</v>
      </c>
      <c r="U5366" s="15" t="s">
        <v>1015</v>
      </c>
      <c r="V5366" t="str">
        <f>VLOOKUP(T5366,[1]ОКТМО!$B$6:$D$553,3,0)</f>
        <v xml:space="preserve">12 Кочкуровский район </v>
      </c>
      <c r="W5366" s="20">
        <f t="shared" si="142"/>
        <v>11066.139949748744</v>
      </c>
    </row>
    <row r="5367" spans="1:23" hidden="1">
      <c r="A5367" s="1" t="s">
        <v>7645</v>
      </c>
      <c r="B5367" s="1" t="s">
        <v>7646</v>
      </c>
      <c r="C5367" s="1" t="s">
        <v>7647</v>
      </c>
      <c r="D5367" s="2">
        <v>36892</v>
      </c>
      <c r="E5367" s="2">
        <v>41416</v>
      </c>
      <c r="F5367" s="24" t="s">
        <v>36835</v>
      </c>
      <c r="G5367" s="23">
        <v>1</v>
      </c>
      <c r="H5367" s="5">
        <v>41416</v>
      </c>
      <c r="I5367" s="1" t="s">
        <v>36836</v>
      </c>
      <c r="J5367" s="1" t="s">
        <v>36831</v>
      </c>
      <c r="K5367" s="1" t="s">
        <v>36831</v>
      </c>
      <c r="L5367" s="21"/>
      <c r="M5367" s="1">
        <v>3.0000000000000001E-3</v>
      </c>
      <c r="N5367" s="1" t="s">
        <v>1008</v>
      </c>
      <c r="O5367" s="1" t="s">
        <v>36831</v>
      </c>
      <c r="P5367" s="4">
        <v>16.3</v>
      </c>
      <c r="Q5367" s="14">
        <v>136363.68</v>
      </c>
      <c r="R5367" s="1" t="s">
        <v>9395</v>
      </c>
      <c r="S5367" s="1" t="s">
        <v>7648</v>
      </c>
      <c r="T5367" s="1">
        <v>89643484</v>
      </c>
      <c r="U5367" s="15" t="s">
        <v>1015</v>
      </c>
      <c r="V5367" t="str">
        <f>VLOOKUP(T5367,[1]ОКТМО!$B$6:$D$553,3,0)</f>
        <v xml:space="preserve">22 МО Рузаевка </v>
      </c>
      <c r="W5367" s="20">
        <f t="shared" si="142"/>
        <v>8365.8699386503067</v>
      </c>
    </row>
    <row r="5368" spans="1:23" hidden="1">
      <c r="A5368" s="1" t="s">
        <v>7649</v>
      </c>
      <c r="B5368" s="1" t="s">
        <v>7650</v>
      </c>
      <c r="C5368" s="1" t="s">
        <v>7651</v>
      </c>
      <c r="D5368" s="2">
        <v>32874</v>
      </c>
      <c r="E5368" s="2">
        <v>41598</v>
      </c>
      <c r="F5368" s="24" t="s">
        <v>36835</v>
      </c>
      <c r="G5368" s="23">
        <v>1</v>
      </c>
      <c r="H5368" s="5">
        <v>41598</v>
      </c>
      <c r="I5368" s="1" t="s">
        <v>36836</v>
      </c>
      <c r="J5368" s="1" t="s">
        <v>36831</v>
      </c>
      <c r="K5368" s="1" t="s">
        <v>36831</v>
      </c>
      <c r="L5368" s="21">
        <f>(P5368-50)/P5368*(Q5368*M5368)*G5368</f>
        <v>946.02973066856327</v>
      </c>
      <c r="M5368" s="1">
        <v>3.0000000000000001E-3</v>
      </c>
      <c r="N5368" s="1" t="s">
        <v>1008</v>
      </c>
      <c r="O5368" s="1" t="s">
        <v>36831</v>
      </c>
      <c r="P5368" s="4">
        <v>70.3</v>
      </c>
      <c r="Q5368" s="14">
        <v>1092050.74</v>
      </c>
      <c r="R5368" s="1" t="s">
        <v>9522</v>
      </c>
      <c r="S5368" s="1" t="s">
        <v>7652</v>
      </c>
      <c r="T5368" s="1">
        <v>89631420</v>
      </c>
      <c r="U5368" s="15" t="s">
        <v>1015</v>
      </c>
      <c r="V5368" t="str">
        <f>VLOOKUP(T5368,[1]ОКТМО!$B$6:$D$553,3,0)</f>
        <v xml:space="preserve">12 Кочкуровский район </v>
      </c>
      <c r="W5368" s="20">
        <f t="shared" si="142"/>
        <v>15534.149928876244</v>
      </c>
    </row>
    <row r="5369" spans="1:23" hidden="1">
      <c r="A5369" s="1" t="s">
        <v>7653</v>
      </c>
      <c r="B5369" s="1" t="s">
        <v>9984</v>
      </c>
      <c r="C5369" s="1" t="s">
        <v>9985</v>
      </c>
      <c r="D5369" s="2">
        <v>39672.465277777803</v>
      </c>
      <c r="E5369" s="2">
        <v>42781</v>
      </c>
      <c r="F5369" s="24" t="s">
        <v>36923</v>
      </c>
      <c r="G5369" s="23">
        <v>1</v>
      </c>
      <c r="H5369" s="5">
        <v>42781</v>
      </c>
      <c r="I5369" s="1" t="s">
        <v>36831</v>
      </c>
      <c r="J5369" s="1" t="s">
        <v>36831</v>
      </c>
      <c r="K5369" s="1" t="s">
        <v>36831</v>
      </c>
      <c r="L5369" s="21"/>
      <c r="M5369" s="1">
        <v>3.0000000000000001E-3</v>
      </c>
      <c r="N5369" s="1" t="s">
        <v>1008</v>
      </c>
      <c r="O5369" s="1" t="s">
        <v>36831</v>
      </c>
      <c r="P5369" s="4">
        <v>45.2</v>
      </c>
      <c r="Q5369" s="14">
        <v>361945.78</v>
      </c>
      <c r="R5369" s="1" t="s">
        <v>9528</v>
      </c>
      <c r="S5369" s="1" t="s">
        <v>7654</v>
      </c>
      <c r="T5369" s="1">
        <v>89631460</v>
      </c>
      <c r="U5369" s="15" t="s">
        <v>1015</v>
      </c>
      <c r="V5369" t="str">
        <f>VLOOKUP(T5369,[1]ОКТМО!$B$6:$D$553,3,0)</f>
        <v xml:space="preserve">12 Кочкуровский район </v>
      </c>
      <c r="W5369" s="20">
        <f t="shared" si="142"/>
        <v>8007.6500000000005</v>
      </c>
    </row>
    <row r="5370" spans="1:23" hidden="1">
      <c r="A5370" s="1" t="s">
        <v>7655</v>
      </c>
      <c r="B5370" s="1" t="s">
        <v>7656</v>
      </c>
      <c r="C5370" s="1" t="s">
        <v>7657</v>
      </c>
      <c r="D5370" s="2">
        <v>32874</v>
      </c>
      <c r="E5370" s="2">
        <v>41523</v>
      </c>
      <c r="F5370" s="24" t="s">
        <v>36835</v>
      </c>
      <c r="G5370" s="23">
        <v>1</v>
      </c>
      <c r="H5370" s="5">
        <v>41523</v>
      </c>
      <c r="I5370" s="1" t="s">
        <v>36836</v>
      </c>
      <c r="J5370" s="1" t="s">
        <v>36831</v>
      </c>
      <c r="K5370" s="1" t="s">
        <v>36831</v>
      </c>
      <c r="L5370" s="21"/>
      <c r="M5370" s="1">
        <v>3.0000000000000001E-3</v>
      </c>
      <c r="N5370" s="1" t="s">
        <v>1008</v>
      </c>
      <c r="O5370" s="1" t="s">
        <v>36831</v>
      </c>
      <c r="P5370" s="4">
        <v>16.899999999999999</v>
      </c>
      <c r="Q5370" s="14">
        <v>132466.26</v>
      </c>
      <c r="R5370" s="1" t="s">
        <v>9528</v>
      </c>
      <c r="S5370" s="1" t="s">
        <v>7658</v>
      </c>
      <c r="T5370" s="1">
        <v>89631460</v>
      </c>
      <c r="U5370" s="15" t="s">
        <v>1015</v>
      </c>
      <c r="V5370" t="str">
        <f>VLOOKUP(T5370,[1]ОКТМО!$B$6:$D$553,3,0)</f>
        <v xml:space="preserve">12 Кочкуровский район </v>
      </c>
      <c r="W5370" s="20">
        <f t="shared" si="142"/>
        <v>7838.2402366863917</v>
      </c>
    </row>
    <row r="5371" spans="1:23" hidden="1">
      <c r="A5371" s="1" t="s">
        <v>7659</v>
      </c>
      <c r="B5371" s="1" t="s">
        <v>7660</v>
      </c>
      <c r="C5371" s="1" t="s">
        <v>7661</v>
      </c>
      <c r="D5371" s="2">
        <v>36892</v>
      </c>
      <c r="E5371" s="2">
        <v>41257</v>
      </c>
      <c r="F5371" s="24" t="s">
        <v>36835</v>
      </c>
      <c r="G5371" s="23">
        <v>1</v>
      </c>
      <c r="H5371" s="5">
        <v>41257</v>
      </c>
      <c r="I5371" s="1" t="s">
        <v>36836</v>
      </c>
      <c r="J5371" s="1" t="s">
        <v>36831</v>
      </c>
      <c r="K5371" s="1" t="s">
        <v>36831</v>
      </c>
      <c r="L5371" s="21"/>
      <c r="M5371" s="1">
        <v>3.0000000000000001E-3</v>
      </c>
      <c r="N5371" s="1" t="s">
        <v>1008</v>
      </c>
      <c r="O5371" s="1" t="s">
        <v>36831</v>
      </c>
      <c r="P5371" s="3">
        <v>43</v>
      </c>
      <c r="Q5371" s="14">
        <v>598119.68000000005</v>
      </c>
      <c r="R5371" s="1" t="s">
        <v>9313</v>
      </c>
      <c r="S5371" s="1" t="s">
        <v>7662</v>
      </c>
      <c r="T5371" s="1">
        <v>89643436</v>
      </c>
      <c r="U5371" s="15" t="s">
        <v>1015</v>
      </c>
      <c r="V5371" t="str">
        <f>VLOOKUP(T5371,[1]ОКТМО!$B$6:$D$553,3,0)</f>
        <v xml:space="preserve">22 МО Рузаевка </v>
      </c>
      <c r="W5371" s="20">
        <f t="shared" si="142"/>
        <v>13909.760000000002</v>
      </c>
    </row>
    <row r="5372" spans="1:23" hidden="1">
      <c r="A5372" s="1" t="s">
        <v>7663</v>
      </c>
      <c r="B5372" s="1" t="s">
        <v>7664</v>
      </c>
      <c r="C5372" s="1" t="s">
        <v>7665</v>
      </c>
      <c r="D5372" s="2">
        <v>36161</v>
      </c>
      <c r="E5372" s="2">
        <v>41462</v>
      </c>
      <c r="F5372" s="24" t="s">
        <v>36835</v>
      </c>
      <c r="G5372" s="23">
        <v>1</v>
      </c>
      <c r="H5372" s="5">
        <v>41462</v>
      </c>
      <c r="I5372" s="1" t="s">
        <v>36836</v>
      </c>
      <c r="J5372" s="1" t="s">
        <v>36831</v>
      </c>
      <c r="K5372" s="1" t="s">
        <v>36831</v>
      </c>
      <c r="L5372" s="21"/>
      <c r="M5372" s="1">
        <v>3.0000000000000001E-3</v>
      </c>
      <c r="N5372" s="1" t="s">
        <v>1008</v>
      </c>
      <c r="O5372" s="1" t="s">
        <v>36831</v>
      </c>
      <c r="P5372" s="4">
        <v>37.4</v>
      </c>
      <c r="Q5372" s="14">
        <v>293150.18</v>
      </c>
      <c r="R5372" s="1" t="s">
        <v>9528</v>
      </c>
      <c r="S5372" s="1" t="s">
        <v>7666</v>
      </c>
      <c r="T5372" s="1">
        <v>89631460</v>
      </c>
      <c r="U5372" s="15" t="s">
        <v>1015</v>
      </c>
      <c r="V5372" t="str">
        <f>VLOOKUP(T5372,[1]ОКТМО!$B$6:$D$553,3,0)</f>
        <v xml:space="preserve">12 Кочкуровский район </v>
      </c>
      <c r="W5372" s="20">
        <f t="shared" si="142"/>
        <v>7838.2401069518719</v>
      </c>
    </row>
    <row r="5373" spans="1:23" hidden="1">
      <c r="A5373" s="1" t="s">
        <v>7667</v>
      </c>
      <c r="B5373" s="1" t="s">
        <v>7668</v>
      </c>
      <c r="C5373" s="1" t="s">
        <v>7669</v>
      </c>
      <c r="D5373" s="2">
        <v>32874</v>
      </c>
      <c r="E5373" s="2">
        <v>38725</v>
      </c>
      <c r="F5373" s="24" t="s">
        <v>36835</v>
      </c>
      <c r="G5373" s="23">
        <v>1</v>
      </c>
      <c r="H5373" s="5">
        <v>38725</v>
      </c>
      <c r="I5373" s="1" t="s">
        <v>36836</v>
      </c>
      <c r="J5373" s="1" t="s">
        <v>36831</v>
      </c>
      <c r="K5373" s="1" t="s">
        <v>36831</v>
      </c>
      <c r="L5373" s="21">
        <f>(P5373-50)/P5373*(Q5373*M5373)*G5373</f>
        <v>973.38719428208401</v>
      </c>
      <c r="M5373" s="1">
        <v>3.0000000000000001E-3</v>
      </c>
      <c r="N5373" s="1" t="s">
        <v>1008</v>
      </c>
      <c r="O5373" s="1" t="s">
        <v>36831</v>
      </c>
      <c r="P5373" s="4">
        <v>78.7</v>
      </c>
      <c r="Q5373" s="14">
        <v>889727.9</v>
      </c>
      <c r="R5373" s="1" t="s">
        <v>9522</v>
      </c>
      <c r="S5373" s="1" t="s">
        <v>7670</v>
      </c>
      <c r="T5373" s="1">
        <v>89631420</v>
      </c>
      <c r="U5373" s="15" t="s">
        <v>1015</v>
      </c>
      <c r="V5373" t="str">
        <f>VLOOKUP(T5373,[1]ОКТМО!$B$6:$D$553,3,0)</f>
        <v xml:space="preserve">12 Кочкуровский район </v>
      </c>
      <c r="W5373" s="20">
        <f t="shared" si="142"/>
        <v>11305.31003811944</v>
      </c>
    </row>
    <row r="5374" spans="1:23" hidden="1">
      <c r="A5374" s="1" t="s">
        <v>7671</v>
      </c>
      <c r="B5374" s="1" t="s">
        <v>7672</v>
      </c>
      <c r="C5374" s="1" t="s">
        <v>7673</v>
      </c>
      <c r="D5374" s="2">
        <v>37257</v>
      </c>
      <c r="E5374" s="2">
        <v>41237</v>
      </c>
      <c r="F5374" s="24" t="s">
        <v>36835</v>
      </c>
      <c r="G5374" s="23">
        <v>1</v>
      </c>
      <c r="H5374" s="5">
        <v>41237</v>
      </c>
      <c r="I5374" s="1" t="s">
        <v>36836</v>
      </c>
      <c r="J5374" s="1" t="s">
        <v>36831</v>
      </c>
      <c r="K5374" s="1" t="s">
        <v>36831</v>
      </c>
      <c r="L5374" s="21"/>
      <c r="M5374" s="1">
        <v>3.0000000000000001E-3</v>
      </c>
      <c r="N5374" s="1" t="s">
        <v>1008</v>
      </c>
      <c r="O5374" s="1" t="s">
        <v>36831</v>
      </c>
      <c r="P5374" s="4">
        <v>44.1</v>
      </c>
      <c r="Q5374" s="14">
        <v>462629.73</v>
      </c>
      <c r="R5374" s="1" t="s">
        <v>9544</v>
      </c>
      <c r="S5374" s="1" t="s">
        <v>7674</v>
      </c>
      <c r="T5374" s="1">
        <v>89631435</v>
      </c>
      <c r="U5374" s="15" t="s">
        <v>1015</v>
      </c>
      <c r="V5374" t="str">
        <f>VLOOKUP(T5374,[1]ОКТМО!$B$6:$D$553,3,0)</f>
        <v xml:space="preserve">12 Кочкуровский район </v>
      </c>
      <c r="W5374" s="20">
        <f t="shared" si="142"/>
        <v>10490.470068027211</v>
      </c>
    </row>
    <row r="5375" spans="1:23" hidden="1">
      <c r="A5375" s="1" t="s">
        <v>7677</v>
      </c>
      <c r="B5375" s="1" t="s">
        <v>7678</v>
      </c>
      <c r="C5375" s="1" t="s">
        <v>7679</v>
      </c>
      <c r="D5375" s="2">
        <v>32874</v>
      </c>
      <c r="E5375" s="2">
        <v>43448</v>
      </c>
      <c r="F5375" s="24" t="s">
        <v>36835</v>
      </c>
      <c r="G5375" s="23">
        <v>1</v>
      </c>
      <c r="H5375" s="5">
        <v>43448</v>
      </c>
      <c r="I5375" s="1" t="s">
        <v>36836</v>
      </c>
      <c r="J5375" s="1" t="s">
        <v>36831</v>
      </c>
      <c r="K5375" s="1" t="s">
        <v>36831</v>
      </c>
      <c r="L5375" s="21"/>
      <c r="M5375" s="1">
        <v>3.0000000000000001E-3</v>
      </c>
      <c r="N5375" s="1" t="s">
        <v>1008</v>
      </c>
      <c r="O5375" s="1" t="s">
        <v>36831</v>
      </c>
      <c r="P5375" s="4">
        <v>39.700000000000003</v>
      </c>
      <c r="Q5375" s="14">
        <v>443310.05</v>
      </c>
      <c r="R5375" s="1" t="s">
        <v>9594</v>
      </c>
      <c r="S5375" s="1" t="s">
        <v>7680</v>
      </c>
      <c r="T5375" s="1">
        <v>89631425</v>
      </c>
      <c r="U5375" s="15" t="s">
        <v>1015</v>
      </c>
      <c r="V5375" t="str">
        <f>VLOOKUP(T5375,[1]ОКТМО!$B$6:$D$553,3,0)</f>
        <v xml:space="preserve">12 Кочкуровский район </v>
      </c>
      <c r="W5375" s="20">
        <f t="shared" si="142"/>
        <v>11166.499999999998</v>
      </c>
    </row>
    <row r="5376" spans="1:23" hidden="1">
      <c r="A5376" s="1" t="s">
        <v>7681</v>
      </c>
      <c r="B5376" s="1" t="s">
        <v>7683</v>
      </c>
      <c r="C5376" s="1" t="s">
        <v>7684</v>
      </c>
      <c r="D5376" s="2">
        <v>41859</v>
      </c>
      <c r="E5376" s="2">
        <v>42855</v>
      </c>
      <c r="F5376" s="24" t="s">
        <v>36835</v>
      </c>
      <c r="G5376" s="23">
        <v>1</v>
      </c>
      <c r="H5376" s="5">
        <v>42855</v>
      </c>
      <c r="I5376" s="1" t="s">
        <v>36836</v>
      </c>
      <c r="J5376" s="2">
        <v>41088</v>
      </c>
      <c r="K5376" s="1" t="s">
        <v>36831</v>
      </c>
      <c r="L5376" s="21">
        <f>(P5376-50)/P5376*(Q5376*M5376)*G5376</f>
        <v>396.33282969305327</v>
      </c>
      <c r="M5376" s="1">
        <v>3.0000000000000001E-3</v>
      </c>
      <c r="N5376" s="1" t="s">
        <v>1008</v>
      </c>
      <c r="O5376" s="1" t="s">
        <v>36839</v>
      </c>
      <c r="P5376" s="4">
        <v>61.9</v>
      </c>
      <c r="Q5376" s="14">
        <v>687198.94</v>
      </c>
      <c r="R5376" s="1" t="s">
        <v>9594</v>
      </c>
      <c r="S5376" s="1" t="s">
        <v>7682</v>
      </c>
      <c r="T5376" s="1">
        <v>89631425</v>
      </c>
      <c r="U5376" s="15" t="s">
        <v>1015</v>
      </c>
      <c r="V5376" t="str">
        <f>VLOOKUP(T5376,[1]ОКТМО!$B$6:$D$553,3,0)</f>
        <v xml:space="preserve">12 Кочкуровский район </v>
      </c>
      <c r="W5376" s="20">
        <f t="shared" si="142"/>
        <v>11101.759935379643</v>
      </c>
    </row>
    <row r="5377" spans="1:23" hidden="1">
      <c r="A5377" s="1" t="s">
        <v>7685</v>
      </c>
      <c r="B5377" s="1" t="s">
        <v>7686</v>
      </c>
      <c r="C5377" s="1" t="s">
        <v>7687</v>
      </c>
      <c r="D5377" s="2">
        <v>32874</v>
      </c>
      <c r="E5377" s="2">
        <v>40596</v>
      </c>
      <c r="F5377" s="24" t="s">
        <v>36835</v>
      </c>
      <c r="G5377" s="23">
        <v>1</v>
      </c>
      <c r="H5377" s="5">
        <v>40596</v>
      </c>
      <c r="I5377" s="1" t="s">
        <v>36836</v>
      </c>
      <c r="J5377" s="1" t="s">
        <v>36831</v>
      </c>
      <c r="K5377" s="1" t="s">
        <v>36831</v>
      </c>
      <c r="L5377" s="21"/>
      <c r="M5377" s="1">
        <v>3.0000000000000001E-3</v>
      </c>
      <c r="N5377" s="1" t="s">
        <v>1008</v>
      </c>
      <c r="O5377" s="1" t="s">
        <v>36831</v>
      </c>
      <c r="P5377" s="4">
        <v>36.1</v>
      </c>
      <c r="Q5377" s="14">
        <v>449638.5</v>
      </c>
      <c r="R5377" s="1" t="s">
        <v>9594</v>
      </c>
      <c r="S5377" s="1" t="s">
        <v>7688</v>
      </c>
      <c r="T5377" s="1">
        <v>89631425</v>
      </c>
      <c r="U5377" s="15" t="s">
        <v>1015</v>
      </c>
      <c r="V5377" t="str">
        <f>VLOOKUP(T5377,[1]ОКТМО!$B$6:$D$553,3,0)</f>
        <v xml:space="preserve">12 Кочкуровский район </v>
      </c>
      <c r="W5377" s="20">
        <f t="shared" si="142"/>
        <v>12455.360110803324</v>
      </c>
    </row>
    <row r="5378" spans="1:23" hidden="1">
      <c r="A5378" s="1" t="s">
        <v>7689</v>
      </c>
      <c r="B5378" s="1" t="s">
        <v>7690</v>
      </c>
      <c r="C5378" s="1" t="s">
        <v>7691</v>
      </c>
      <c r="D5378" s="2">
        <v>37257</v>
      </c>
      <c r="E5378" s="2">
        <v>43668</v>
      </c>
      <c r="F5378" s="24" t="s">
        <v>36835</v>
      </c>
      <c r="G5378" s="23">
        <v>1</v>
      </c>
      <c r="H5378" s="5">
        <v>43668</v>
      </c>
      <c r="I5378" s="1" t="s">
        <v>36836</v>
      </c>
      <c r="J5378" s="1" t="s">
        <v>36831</v>
      </c>
      <c r="K5378" s="1" t="s">
        <v>36831</v>
      </c>
      <c r="L5378" s="21"/>
      <c r="M5378" s="1">
        <v>3.0000000000000001E-3</v>
      </c>
      <c r="N5378" s="1" t="s">
        <v>1008</v>
      </c>
      <c r="O5378" s="1" t="s">
        <v>36831</v>
      </c>
      <c r="P5378" s="4">
        <v>46.1</v>
      </c>
      <c r="Q5378" s="14">
        <v>632751.07999999996</v>
      </c>
      <c r="R5378" s="1" t="s">
        <v>9666</v>
      </c>
      <c r="S5378" s="1" t="s">
        <v>7692</v>
      </c>
      <c r="T5378" s="1">
        <v>89631465</v>
      </c>
      <c r="U5378" s="15" t="s">
        <v>1015</v>
      </c>
      <c r="V5378" t="str">
        <f>VLOOKUP(T5378,[1]ОКТМО!$B$6:$D$553,3,0)</f>
        <v xml:space="preserve">12 Кочкуровский район </v>
      </c>
      <c r="W5378" s="20">
        <f t="shared" si="142"/>
        <v>13725.61995661605</v>
      </c>
    </row>
    <row r="5379" spans="1:23" hidden="1">
      <c r="A5379" s="1" t="s">
        <v>7693</v>
      </c>
      <c r="B5379" s="1" t="s">
        <v>7694</v>
      </c>
      <c r="C5379" s="1" t="s">
        <v>7695</v>
      </c>
      <c r="D5379" s="2">
        <v>37257</v>
      </c>
      <c r="E5379" s="2">
        <v>43968</v>
      </c>
      <c r="F5379" s="24" t="s">
        <v>36835</v>
      </c>
      <c r="G5379" s="23">
        <v>1</v>
      </c>
      <c r="H5379" s="5">
        <v>43968</v>
      </c>
      <c r="I5379" s="1" t="s">
        <v>36836</v>
      </c>
      <c r="J5379" s="2">
        <v>41088</v>
      </c>
      <c r="K5379" s="1" t="s">
        <v>36831</v>
      </c>
      <c r="L5379" s="21"/>
      <c r="M5379" s="1">
        <v>3.0000000000000001E-3</v>
      </c>
      <c r="N5379" s="1" t="s">
        <v>1008</v>
      </c>
      <c r="O5379" s="1" t="s">
        <v>36837</v>
      </c>
      <c r="P5379" s="4">
        <v>38.799999999999997</v>
      </c>
      <c r="Q5379" s="14">
        <v>462664.78</v>
      </c>
      <c r="R5379" s="1" t="s">
        <v>9600</v>
      </c>
      <c r="S5379" s="1" t="s">
        <v>7696</v>
      </c>
      <c r="T5379" s="1">
        <v>89631465</v>
      </c>
      <c r="U5379" s="15" t="s">
        <v>1015</v>
      </c>
      <c r="V5379" t="str">
        <f>VLOOKUP(T5379,[1]ОКТМО!$B$6:$D$553,3,0)</f>
        <v xml:space="preserve">12 Кочкуровский район </v>
      </c>
      <c r="W5379" s="20">
        <f t="shared" si="142"/>
        <v>11924.350000000002</v>
      </c>
    </row>
    <row r="5380" spans="1:23" hidden="1">
      <c r="A5380" s="1" t="s">
        <v>7697</v>
      </c>
      <c r="B5380" s="1" t="s">
        <v>25905</v>
      </c>
      <c r="C5380" s="1" t="s">
        <v>7698</v>
      </c>
      <c r="D5380" s="2">
        <v>37257</v>
      </c>
      <c r="E5380" s="2">
        <v>42168</v>
      </c>
      <c r="F5380" s="24" t="s">
        <v>36835</v>
      </c>
      <c r="G5380" s="23">
        <v>1</v>
      </c>
      <c r="H5380" s="5">
        <v>42168</v>
      </c>
      <c r="I5380" s="1" t="s">
        <v>36836</v>
      </c>
      <c r="J5380" s="2">
        <v>41088</v>
      </c>
      <c r="K5380" s="1" t="s">
        <v>36831</v>
      </c>
      <c r="L5380" s="21">
        <f>(P5380-50)/P5380*(Q5380*M5380)*G5380</f>
        <v>1870.97442</v>
      </c>
      <c r="M5380" s="1">
        <v>3.0000000000000001E-3</v>
      </c>
      <c r="N5380" s="1" t="s">
        <v>1008</v>
      </c>
      <c r="O5380" s="1" t="s">
        <v>36839</v>
      </c>
      <c r="P5380" s="4">
        <v>106.9</v>
      </c>
      <c r="Q5380" s="14">
        <v>1171688.1399999999</v>
      </c>
      <c r="R5380" s="1" t="s">
        <v>9610</v>
      </c>
      <c r="S5380" s="1" t="s">
        <v>7699</v>
      </c>
      <c r="T5380" s="1">
        <v>89631465</v>
      </c>
      <c r="U5380" s="15" t="s">
        <v>1015</v>
      </c>
      <c r="V5380" t="str">
        <f>VLOOKUP(T5380,[1]ОКТМО!$B$6:$D$553,3,0)</f>
        <v xml:space="preserve">12 Кочкуровский район </v>
      </c>
      <c r="W5380" s="20">
        <f t="shared" si="142"/>
        <v>10960.599999999999</v>
      </c>
    </row>
    <row r="5381" spans="1:23" hidden="1">
      <c r="A5381" s="1" t="s">
        <v>7700</v>
      </c>
      <c r="B5381" s="1" t="s">
        <v>7701</v>
      </c>
      <c r="C5381" s="1" t="s">
        <v>7702</v>
      </c>
      <c r="D5381" s="2">
        <v>37257</v>
      </c>
      <c r="E5381" s="2">
        <v>42863</v>
      </c>
      <c r="F5381" s="24" t="s">
        <v>36835</v>
      </c>
      <c r="G5381" s="23">
        <v>1</v>
      </c>
      <c r="H5381" s="5">
        <v>42863</v>
      </c>
      <c r="I5381" s="1" t="s">
        <v>36836</v>
      </c>
      <c r="J5381" s="1" t="s">
        <v>36831</v>
      </c>
      <c r="K5381" s="1" t="s">
        <v>36831</v>
      </c>
      <c r="L5381" s="21">
        <f>(P5381-50)/P5381*(Q5381*M5381)*G5381</f>
        <v>3993.5944544182621</v>
      </c>
      <c r="M5381" s="1">
        <v>3.0000000000000001E-3</v>
      </c>
      <c r="N5381" s="1" t="s">
        <v>1008</v>
      </c>
      <c r="O5381" s="1" t="s">
        <v>36831</v>
      </c>
      <c r="P5381" s="4">
        <v>135.80000000000001</v>
      </c>
      <c r="Q5381" s="14">
        <v>2106954.65</v>
      </c>
      <c r="R5381" s="1" t="s">
        <v>9613</v>
      </c>
      <c r="S5381" s="1" t="s">
        <v>7703</v>
      </c>
      <c r="T5381" s="1">
        <v>89631457</v>
      </c>
      <c r="U5381" s="15" t="s">
        <v>1015</v>
      </c>
      <c r="V5381" t="str">
        <f>VLOOKUP(T5381,[1]ОКТМО!$B$6:$D$553,3,0)</f>
        <v xml:space="preserve">12 Кочкуровский район </v>
      </c>
      <c r="W5381" s="20">
        <f t="shared" si="142"/>
        <v>15515.129970544916</v>
      </c>
    </row>
    <row r="5382" spans="1:23" hidden="1">
      <c r="A5382" s="1" t="s">
        <v>7704</v>
      </c>
      <c r="B5382" s="1" t="s">
        <v>7705</v>
      </c>
      <c r="C5382" s="1" t="s">
        <v>7706</v>
      </c>
      <c r="D5382" s="2">
        <v>37257</v>
      </c>
      <c r="E5382" s="2">
        <v>42134</v>
      </c>
      <c r="F5382" s="24" t="s">
        <v>36835</v>
      </c>
      <c r="G5382" s="23">
        <v>1</v>
      </c>
      <c r="H5382" s="5">
        <v>42134</v>
      </c>
      <c r="I5382" s="1" t="s">
        <v>36836</v>
      </c>
      <c r="J5382" s="1" t="s">
        <v>36831</v>
      </c>
      <c r="K5382" s="1" t="s">
        <v>36831</v>
      </c>
      <c r="L5382" s="21">
        <f>(P5382-50)/P5382*(Q5382*M5382)*G5382</f>
        <v>69.990480000000005</v>
      </c>
      <c r="M5382" s="1">
        <v>3.0000000000000001E-3</v>
      </c>
      <c r="N5382" s="1" t="s">
        <v>1008</v>
      </c>
      <c r="O5382" s="1" t="s">
        <v>36831</v>
      </c>
      <c r="P5382" s="3">
        <v>52</v>
      </c>
      <c r="Q5382" s="14">
        <v>606584.16</v>
      </c>
      <c r="R5382" s="1" t="s">
        <v>9522</v>
      </c>
      <c r="S5382" s="1" t="s">
        <v>7707</v>
      </c>
      <c r="T5382" s="1">
        <v>89631420</v>
      </c>
      <c r="U5382" s="15" t="s">
        <v>1015</v>
      </c>
      <c r="V5382" t="str">
        <f>VLOOKUP(T5382,[1]ОКТМО!$B$6:$D$553,3,0)</f>
        <v xml:space="preserve">12 Кочкуровский район </v>
      </c>
      <c r="W5382" s="20">
        <f t="shared" si="142"/>
        <v>11665.08</v>
      </c>
    </row>
    <row r="5383" spans="1:23" hidden="1">
      <c r="A5383" s="1" t="s">
        <v>7708</v>
      </c>
      <c r="B5383" s="1" t="s">
        <v>7709</v>
      </c>
      <c r="C5383" s="1" t="s">
        <v>7710</v>
      </c>
      <c r="D5383" s="2">
        <v>39854</v>
      </c>
      <c r="E5383" s="2">
        <v>43633</v>
      </c>
      <c r="F5383" s="24" t="s">
        <v>36835</v>
      </c>
      <c r="G5383" s="23">
        <v>1</v>
      </c>
      <c r="H5383" s="5">
        <v>43633</v>
      </c>
      <c r="I5383" s="1" t="s">
        <v>36836</v>
      </c>
      <c r="J5383" s="1" t="s">
        <v>36831</v>
      </c>
      <c r="K5383" s="1" t="s">
        <v>7711</v>
      </c>
      <c r="L5383" s="21">
        <f>(P5383-50)/P5383*(Q5383*M5383)*G5383</f>
        <v>785.41326000000015</v>
      </c>
      <c r="M5383" s="1">
        <v>3.0000000000000001E-3</v>
      </c>
      <c r="N5383" s="1" t="s">
        <v>1008</v>
      </c>
      <c r="O5383" s="1" t="s">
        <v>36831</v>
      </c>
      <c r="P5383" s="3">
        <v>77</v>
      </c>
      <c r="Q5383" s="14">
        <v>746627.42</v>
      </c>
      <c r="R5383" s="1" t="s">
        <v>9550</v>
      </c>
      <c r="S5383" s="1" t="s">
        <v>7712</v>
      </c>
      <c r="T5383" s="1">
        <v>89631460</v>
      </c>
      <c r="U5383" s="15" t="s">
        <v>1015</v>
      </c>
      <c r="V5383" t="str">
        <f>VLOOKUP(T5383,[1]ОКТМО!$B$6:$D$553,3,0)</f>
        <v xml:space="preserve">12 Кочкуровский район </v>
      </c>
      <c r="W5383" s="20">
        <f t="shared" si="142"/>
        <v>9696.4600000000009</v>
      </c>
    </row>
    <row r="5384" spans="1:23" hidden="1">
      <c r="A5384" s="1" t="s">
        <v>7713</v>
      </c>
      <c r="B5384" s="1" t="s">
        <v>7714</v>
      </c>
      <c r="C5384" s="1" t="s">
        <v>7715</v>
      </c>
      <c r="D5384" s="2">
        <v>41351</v>
      </c>
      <c r="E5384" s="2">
        <v>43832</v>
      </c>
      <c r="F5384" s="24" t="s">
        <v>36835</v>
      </c>
      <c r="G5384" s="23">
        <v>1</v>
      </c>
      <c r="H5384" s="5">
        <v>43832</v>
      </c>
      <c r="I5384" s="1" t="s">
        <v>36836</v>
      </c>
      <c r="J5384" s="1" t="s">
        <v>36831</v>
      </c>
      <c r="K5384" s="1" t="s">
        <v>7716</v>
      </c>
      <c r="L5384" s="21"/>
      <c r="M5384" s="1">
        <v>3.0000000000000001E-3</v>
      </c>
      <c r="N5384" s="1" t="s">
        <v>1008</v>
      </c>
      <c r="O5384" s="1" t="s">
        <v>36831</v>
      </c>
      <c r="P5384" s="4">
        <v>31.6</v>
      </c>
      <c r="Q5384" s="14">
        <v>467686.32</v>
      </c>
      <c r="R5384" s="1" t="s">
        <v>9641</v>
      </c>
      <c r="S5384" s="1" t="s">
        <v>7717</v>
      </c>
      <c r="T5384" s="1">
        <v>89631425</v>
      </c>
      <c r="U5384" s="15" t="s">
        <v>1015</v>
      </c>
      <c r="V5384" t="str">
        <f>VLOOKUP(T5384,[1]ОКТМО!$B$6:$D$553,3,0)</f>
        <v xml:space="preserve">12 Кочкуровский район </v>
      </c>
      <c r="W5384" s="20">
        <f t="shared" si="142"/>
        <v>14800.199999999999</v>
      </c>
    </row>
    <row r="5385" spans="1:23" hidden="1">
      <c r="A5385" s="1" t="s">
        <v>12498</v>
      </c>
      <c r="B5385" s="1" t="s">
        <v>37407</v>
      </c>
      <c r="C5385" s="1" t="s">
        <v>12499</v>
      </c>
      <c r="D5385" s="2">
        <v>35668</v>
      </c>
      <c r="E5385" s="2">
        <v>42733</v>
      </c>
      <c r="F5385" s="24" t="s">
        <v>36835</v>
      </c>
      <c r="G5385" s="23">
        <v>1</v>
      </c>
      <c r="H5385" s="5">
        <v>42733</v>
      </c>
      <c r="I5385" s="1" t="s">
        <v>36836</v>
      </c>
      <c r="J5385" s="2">
        <v>41533</v>
      </c>
      <c r="K5385" s="1" t="s">
        <v>36831</v>
      </c>
      <c r="L5385" s="21"/>
      <c r="M5385" s="1">
        <v>3.0000000000000001E-3</v>
      </c>
      <c r="N5385" s="1" t="s">
        <v>1008</v>
      </c>
      <c r="O5385" s="1" t="s">
        <v>36837</v>
      </c>
      <c r="P5385" s="4">
        <v>45.7</v>
      </c>
      <c r="Q5385" s="14">
        <v>358693.36</v>
      </c>
      <c r="R5385" s="1" t="s">
        <v>15051</v>
      </c>
      <c r="S5385" s="1" t="s">
        <v>12500</v>
      </c>
      <c r="T5385" s="1">
        <v>89629463</v>
      </c>
      <c r="U5385" s="15" t="s">
        <v>1015</v>
      </c>
      <c r="V5385" t="str">
        <f>VLOOKUP(T5385,[1]ОКТМО!$B$6:$D$553,3,0)</f>
        <v xml:space="preserve">21 МО Ковылкино </v>
      </c>
      <c r="W5385" s="20">
        <f t="shared" si="142"/>
        <v>7848.8700218818376</v>
      </c>
    </row>
    <row r="5386" spans="1:23" hidden="1">
      <c r="A5386" s="1" t="s">
        <v>12501</v>
      </c>
      <c r="B5386" s="1" t="s">
        <v>27914</v>
      </c>
      <c r="C5386" s="1" t="s">
        <v>12502</v>
      </c>
      <c r="D5386" s="2">
        <v>36724</v>
      </c>
      <c r="E5386" s="2">
        <v>42487</v>
      </c>
      <c r="F5386" s="24" t="s">
        <v>36835</v>
      </c>
      <c r="G5386" s="23">
        <v>1</v>
      </c>
      <c r="H5386" s="5">
        <v>42487</v>
      </c>
      <c r="I5386" s="1" t="s">
        <v>36836</v>
      </c>
      <c r="J5386" s="1" t="s">
        <v>36831</v>
      </c>
      <c r="K5386" s="1" t="s">
        <v>12503</v>
      </c>
      <c r="L5386" s="21"/>
      <c r="M5386" s="1">
        <v>3.0000000000000001E-3</v>
      </c>
      <c r="N5386" s="1" t="s">
        <v>1008</v>
      </c>
      <c r="O5386" s="1" t="s">
        <v>36831</v>
      </c>
      <c r="P5386" s="4">
        <v>28.7</v>
      </c>
      <c r="Q5386" s="14">
        <v>155672.24</v>
      </c>
      <c r="R5386" s="1" t="s">
        <v>15384</v>
      </c>
      <c r="S5386" s="1" t="s">
        <v>12504</v>
      </c>
      <c r="T5386" s="1">
        <v>89624472</v>
      </c>
      <c r="U5386" s="15" t="s">
        <v>1015</v>
      </c>
      <c r="V5386" t="str">
        <f>VLOOKUP(T5386,[1]ОКТМО!$B$6:$D$553,3,0)</f>
        <v xml:space="preserve">09 Инсарский район </v>
      </c>
      <c r="W5386" s="20">
        <f t="shared" si="142"/>
        <v>5424.1198606271773</v>
      </c>
    </row>
    <row r="5387" spans="1:23" hidden="1">
      <c r="A5387" s="1" t="s">
        <v>25039</v>
      </c>
      <c r="B5387" s="1" t="s">
        <v>25040</v>
      </c>
      <c r="C5387" s="1" t="s">
        <v>25041</v>
      </c>
      <c r="D5387" s="2">
        <v>34700</v>
      </c>
      <c r="E5387" s="2">
        <v>41593</v>
      </c>
      <c r="F5387" s="24" t="s">
        <v>36835</v>
      </c>
      <c r="G5387" s="23">
        <v>1</v>
      </c>
      <c r="H5387" s="5">
        <v>41593</v>
      </c>
      <c r="I5387" s="1" t="s">
        <v>36836</v>
      </c>
      <c r="J5387" s="1" t="s">
        <v>36831</v>
      </c>
      <c r="K5387" s="1" t="s">
        <v>25042</v>
      </c>
      <c r="L5387" s="21">
        <f>(P5387-50)/P5387*(Q5387*M5387)*G5387</f>
        <v>34.165691257035618</v>
      </c>
      <c r="M5387" s="1">
        <v>3.0000000000000001E-3</v>
      </c>
      <c r="N5387" s="1" t="s">
        <v>1008</v>
      </c>
      <c r="O5387" s="1" t="s">
        <v>36831</v>
      </c>
      <c r="P5387" s="4">
        <v>53.3</v>
      </c>
      <c r="Q5387" s="14">
        <v>183942.56</v>
      </c>
      <c r="R5387" s="1" t="s">
        <v>26455</v>
      </c>
      <c r="S5387" s="1" t="s">
        <v>25043</v>
      </c>
      <c r="T5387" s="1">
        <v>89649404</v>
      </c>
      <c r="U5387" s="15" t="s">
        <v>1015</v>
      </c>
      <c r="V5387" t="str">
        <f>VLOOKUP(T5387,[1]ОКТМО!$B$6:$D$553,3,0)</f>
        <v xml:space="preserve">17 Темниковский район </v>
      </c>
      <c r="W5387" s="20">
        <f t="shared" si="142"/>
        <v>3451.079924953096</v>
      </c>
    </row>
    <row r="5388" spans="1:23" hidden="1">
      <c r="A5388" s="1" t="s">
        <v>25039</v>
      </c>
      <c r="B5388" s="1" t="s">
        <v>25044</v>
      </c>
      <c r="C5388" s="1" t="s">
        <v>25045</v>
      </c>
      <c r="D5388" s="2">
        <v>41593</v>
      </c>
      <c r="E5388" s="2">
        <v>43973</v>
      </c>
      <c r="F5388" s="24" t="s">
        <v>36835</v>
      </c>
      <c r="G5388" s="23">
        <v>1</v>
      </c>
      <c r="H5388" s="5">
        <v>43973</v>
      </c>
      <c r="I5388" s="1" t="s">
        <v>36836</v>
      </c>
      <c r="J5388" s="1" t="s">
        <v>36831</v>
      </c>
      <c r="K5388" s="1" t="s">
        <v>25042</v>
      </c>
      <c r="L5388" s="21">
        <f>(P5388-50)/P5388*(Q5388*M5388)*G5388</f>
        <v>34.165691257035618</v>
      </c>
      <c r="M5388" s="1">
        <v>3.0000000000000001E-3</v>
      </c>
      <c r="N5388" s="1" t="s">
        <v>1008</v>
      </c>
      <c r="O5388" s="1" t="s">
        <v>36831</v>
      </c>
      <c r="P5388" s="4">
        <v>53.3</v>
      </c>
      <c r="Q5388" s="14">
        <v>183942.56</v>
      </c>
      <c r="R5388" s="1" t="s">
        <v>26455</v>
      </c>
      <c r="S5388" s="1" t="s">
        <v>25043</v>
      </c>
      <c r="T5388" s="1">
        <v>89649404</v>
      </c>
      <c r="U5388" s="15" t="s">
        <v>1015</v>
      </c>
      <c r="V5388" t="str">
        <f>VLOOKUP(T5388,[1]ОКТМО!$B$6:$D$553,3,0)</f>
        <v xml:space="preserve">17 Темниковский район </v>
      </c>
      <c r="W5388" s="20">
        <f t="shared" si="142"/>
        <v>3451.079924953096</v>
      </c>
    </row>
    <row r="5389" spans="1:23" hidden="1">
      <c r="A5389" s="1" t="s">
        <v>18943</v>
      </c>
      <c r="B5389" s="1" t="s">
        <v>18944</v>
      </c>
      <c r="C5389" s="1" t="s">
        <v>18945</v>
      </c>
      <c r="D5389" s="2">
        <v>36891</v>
      </c>
      <c r="E5389" s="2">
        <v>38336</v>
      </c>
      <c r="F5389" s="24" t="s">
        <v>36835</v>
      </c>
      <c r="G5389" s="23">
        <v>1</v>
      </c>
      <c r="H5389" s="5">
        <v>38336</v>
      </c>
      <c r="I5389" s="1" t="s">
        <v>36831</v>
      </c>
      <c r="J5389" s="2">
        <v>41088</v>
      </c>
      <c r="K5389" s="1" t="s">
        <v>36831</v>
      </c>
      <c r="L5389" s="21">
        <f>(P5389-50)/P5389*(Q5389*M5389)*G5389</f>
        <v>13.857479999999869</v>
      </c>
      <c r="M5389" s="1">
        <v>3.0000000000000001E-3</v>
      </c>
      <c r="N5389" s="1" t="s">
        <v>1008</v>
      </c>
      <c r="O5389" s="1" t="s">
        <v>36837</v>
      </c>
      <c r="P5389" s="4">
        <v>50.3</v>
      </c>
      <c r="Q5389" s="14">
        <v>774479.16</v>
      </c>
      <c r="R5389" s="1" t="s">
        <v>23393</v>
      </c>
      <c r="S5389" s="1" t="s">
        <v>18946</v>
      </c>
      <c r="T5389" s="1">
        <v>89603155</v>
      </c>
      <c r="U5389" s="15" t="s">
        <v>1015</v>
      </c>
      <c r="V5389" t="str">
        <f>VLOOKUP(T5389,[1]ОКТМО!$B$6:$D$553,3,0)</f>
        <v>01 Ардатовский район</v>
      </c>
      <c r="W5389" s="20">
        <f t="shared" si="142"/>
        <v>15397.2</v>
      </c>
    </row>
    <row r="5390" spans="1:23" hidden="1">
      <c r="A5390" s="1" t="s">
        <v>18947</v>
      </c>
      <c r="B5390" s="1" t="s">
        <v>18948</v>
      </c>
      <c r="C5390" s="1" t="s">
        <v>18949</v>
      </c>
      <c r="D5390" s="2">
        <v>36526</v>
      </c>
      <c r="E5390" s="2">
        <v>43942</v>
      </c>
      <c r="F5390" s="24" t="s">
        <v>36832</v>
      </c>
      <c r="G5390" s="23">
        <v>0.5</v>
      </c>
      <c r="H5390" s="5">
        <v>43942</v>
      </c>
      <c r="I5390" s="1" t="s">
        <v>36831</v>
      </c>
      <c r="J5390" s="1" t="s">
        <v>36831</v>
      </c>
      <c r="K5390" s="1" t="s">
        <v>36831</v>
      </c>
      <c r="L5390" s="21">
        <f>(P5390-20)/P5390*(Q5390*M5390)*G5390</f>
        <v>190.30311913606914</v>
      </c>
      <c r="M5390" s="7">
        <v>1E-3</v>
      </c>
      <c r="N5390" s="1" t="s">
        <v>1006</v>
      </c>
      <c r="O5390" s="1" t="s">
        <v>36831</v>
      </c>
      <c r="P5390" s="4">
        <v>46.3</v>
      </c>
      <c r="Q5390" s="14">
        <v>670040.64</v>
      </c>
      <c r="R5390" s="1" t="s">
        <v>23398</v>
      </c>
      <c r="S5390" s="1" t="s">
        <v>18950</v>
      </c>
      <c r="T5390" s="1">
        <v>89603101</v>
      </c>
      <c r="U5390" t="s">
        <v>1016</v>
      </c>
      <c r="V5390" t="str">
        <f>VLOOKUP(T5390,[1]ОКТМО!$B$6:$D$553,3,0)</f>
        <v>01 Ардатовский район</v>
      </c>
      <c r="W5390" s="20">
        <f t="shared" si="142"/>
        <v>14471.72008639309</v>
      </c>
    </row>
    <row r="5391" spans="1:23" hidden="1">
      <c r="A5391" s="1" t="s">
        <v>28834</v>
      </c>
      <c r="B5391" s="1" t="s">
        <v>28835</v>
      </c>
      <c r="C5391" s="1" t="s">
        <v>28836</v>
      </c>
      <c r="D5391" s="2">
        <v>31809</v>
      </c>
      <c r="E5391" s="2">
        <v>41714</v>
      </c>
      <c r="F5391" s="24" t="s">
        <v>36835</v>
      </c>
      <c r="G5391" s="23">
        <v>1</v>
      </c>
      <c r="H5391" s="5">
        <v>41714</v>
      </c>
      <c r="I5391" s="1" t="s">
        <v>36831</v>
      </c>
      <c r="J5391" s="1" t="s">
        <v>36831</v>
      </c>
      <c r="K5391" s="1" t="s">
        <v>36831</v>
      </c>
      <c r="L5391" s="21">
        <f>(P5391-50)/P5391*(Q5391*M5391)*G5391</f>
        <v>1088.8589135629454</v>
      </c>
      <c r="M5391" s="1">
        <v>3.0000000000000001E-3</v>
      </c>
      <c r="N5391" s="1" t="s">
        <v>1008</v>
      </c>
      <c r="O5391" s="1" t="s">
        <v>36831</v>
      </c>
      <c r="P5391" s="4">
        <v>84.2</v>
      </c>
      <c r="Q5391" s="14">
        <v>893585.97</v>
      </c>
      <c r="R5391" s="1" t="s">
        <v>31510</v>
      </c>
      <c r="S5391" s="1" t="s">
        <v>28837</v>
      </c>
      <c r="T5391" s="1">
        <v>89626420</v>
      </c>
      <c r="U5391" s="15" t="s">
        <v>1015</v>
      </c>
      <c r="V5391" t="str">
        <f>VLOOKUP(T5391,[1]ОКТМО!$B$6:$D$553,3,0)</f>
        <v xml:space="preserve">10 Ичалковский район </v>
      </c>
      <c r="W5391" s="20">
        <f t="shared" si="142"/>
        <v>10612.65997624703</v>
      </c>
    </row>
    <row r="5392" spans="1:23" hidden="1">
      <c r="A5392" s="1" t="s">
        <v>28838</v>
      </c>
      <c r="B5392" s="1" t="s">
        <v>28839</v>
      </c>
      <c r="C5392" s="1" t="s">
        <v>28840</v>
      </c>
      <c r="D5392" s="2">
        <v>37315</v>
      </c>
      <c r="E5392" s="2">
        <v>41033</v>
      </c>
      <c r="F5392" s="24" t="s">
        <v>36835</v>
      </c>
      <c r="G5392" s="23">
        <v>1</v>
      </c>
      <c r="H5392" s="5">
        <v>41033</v>
      </c>
      <c r="I5392" s="1" t="s">
        <v>36831</v>
      </c>
      <c r="J5392" s="1" t="s">
        <v>36831</v>
      </c>
      <c r="K5392" s="1" t="s">
        <v>36831</v>
      </c>
      <c r="L5392" s="21">
        <f>(P5392-50)/P5392*(Q5392*M5392)*G5392</f>
        <v>1554.9215162370062</v>
      </c>
      <c r="M5392" s="1">
        <v>3.0000000000000001E-3</v>
      </c>
      <c r="N5392" s="1" t="s">
        <v>1008</v>
      </c>
      <c r="O5392" s="1" t="s">
        <v>36831</v>
      </c>
      <c r="P5392" s="4">
        <v>96.2</v>
      </c>
      <c r="Q5392" s="14">
        <v>1079245.67</v>
      </c>
      <c r="R5392" s="1" t="s">
        <v>31525</v>
      </c>
      <c r="S5392" s="1" t="s">
        <v>28841</v>
      </c>
      <c r="T5392" s="1">
        <v>89626480</v>
      </c>
      <c r="U5392" s="15" t="s">
        <v>1015</v>
      </c>
      <c r="V5392" t="str">
        <f>VLOOKUP(T5392,[1]ОКТМО!$B$6:$D$553,3,0)</f>
        <v xml:space="preserve">10 Ичалковский район </v>
      </c>
      <c r="W5392" s="20">
        <f t="shared" si="142"/>
        <v>11218.769958419958</v>
      </c>
    </row>
    <row r="5393" spans="1:23" hidden="1">
      <c r="A5393" s="1" t="s">
        <v>28842</v>
      </c>
      <c r="B5393" s="1" t="s">
        <v>28843</v>
      </c>
      <c r="C5393" s="1" t="s">
        <v>28844</v>
      </c>
      <c r="D5393" s="2">
        <v>32466</v>
      </c>
      <c r="E5393" s="2">
        <v>41021</v>
      </c>
      <c r="F5393" s="24" t="s">
        <v>36835</v>
      </c>
      <c r="G5393" s="23">
        <v>1</v>
      </c>
      <c r="H5393" s="5">
        <v>41021</v>
      </c>
      <c r="I5393" s="1" t="s">
        <v>36831</v>
      </c>
      <c r="J5393" s="1" t="s">
        <v>36831</v>
      </c>
      <c r="K5393" s="1" t="s">
        <v>36831</v>
      </c>
      <c r="L5393" s="21"/>
      <c r="M5393" s="1">
        <v>3.0000000000000001E-3</v>
      </c>
      <c r="N5393" s="1" t="s">
        <v>1008</v>
      </c>
      <c r="O5393" s="1" t="s">
        <v>36831</v>
      </c>
      <c r="P5393" s="4">
        <v>19.899999999999999</v>
      </c>
      <c r="Q5393" s="14">
        <v>226662.99</v>
      </c>
      <c r="R5393" s="1" t="s">
        <v>31510</v>
      </c>
      <c r="S5393" s="1" t="s">
        <v>28845</v>
      </c>
      <c r="T5393" s="1">
        <v>89626420</v>
      </c>
      <c r="U5393" s="15" t="s">
        <v>1015</v>
      </c>
      <c r="V5393" t="str">
        <f>VLOOKUP(T5393,[1]ОКТМО!$B$6:$D$553,3,0)</f>
        <v xml:space="preserve">10 Ичалковский район </v>
      </c>
      <c r="W5393" s="20">
        <f t="shared" si="142"/>
        <v>11390.1</v>
      </c>
    </row>
    <row r="5394" spans="1:23" hidden="1">
      <c r="A5394" s="1" t="s">
        <v>28846</v>
      </c>
      <c r="B5394" s="1" t="s">
        <v>28847</v>
      </c>
      <c r="C5394" s="1" t="s">
        <v>28848</v>
      </c>
      <c r="D5394" s="2">
        <v>35610</v>
      </c>
      <c r="E5394" s="2">
        <v>42326</v>
      </c>
      <c r="F5394" s="24" t="s">
        <v>36835</v>
      </c>
      <c r="G5394" s="23">
        <v>1</v>
      </c>
      <c r="H5394" s="5">
        <v>42326</v>
      </c>
      <c r="I5394" s="1" t="s">
        <v>36831</v>
      </c>
      <c r="J5394" s="1" t="s">
        <v>36831</v>
      </c>
      <c r="K5394" s="1" t="s">
        <v>36831</v>
      </c>
      <c r="L5394" s="21"/>
      <c r="M5394" s="1">
        <v>3.0000000000000001E-3</v>
      </c>
      <c r="N5394" s="1" t="s">
        <v>1008</v>
      </c>
      <c r="O5394" s="1" t="s">
        <v>36831</v>
      </c>
      <c r="P5394" s="4">
        <v>42.4</v>
      </c>
      <c r="Q5394" s="14">
        <v>593397.32999999996</v>
      </c>
      <c r="R5394" s="1" t="s">
        <v>31628</v>
      </c>
      <c r="S5394" s="1" t="s">
        <v>28849</v>
      </c>
      <c r="T5394" s="1">
        <v>89637415</v>
      </c>
      <c r="U5394" s="15" t="s">
        <v>1015</v>
      </c>
      <c r="V5394" t="str">
        <f>VLOOKUP(T5394,[1]ОКТМО!$B$6:$D$553,3,0)</f>
        <v xml:space="preserve">14 Лямбирский район </v>
      </c>
      <c r="W5394" s="20">
        <f t="shared" si="142"/>
        <v>13995.220047169811</v>
      </c>
    </row>
    <row r="5395" spans="1:23" hidden="1">
      <c r="A5395" s="1" t="s">
        <v>28850</v>
      </c>
      <c r="B5395" s="1" t="s">
        <v>28851</v>
      </c>
      <c r="C5395" s="1" t="s">
        <v>28852</v>
      </c>
      <c r="D5395" s="2">
        <v>21916</v>
      </c>
      <c r="E5395" s="2">
        <v>41490</v>
      </c>
      <c r="F5395" s="24" t="s">
        <v>36835</v>
      </c>
      <c r="G5395" s="23">
        <v>1</v>
      </c>
      <c r="H5395" s="5">
        <v>41490</v>
      </c>
      <c r="I5395" s="1" t="s">
        <v>36831</v>
      </c>
      <c r="J5395" s="1" t="s">
        <v>36831</v>
      </c>
      <c r="K5395" s="1" t="s">
        <v>36831</v>
      </c>
      <c r="L5395" s="21">
        <f>(P5395-50)/P5395*(Q5395*M5395)*G5395</f>
        <v>77.852285791505679</v>
      </c>
      <c r="M5395" s="1">
        <v>3.0000000000000001E-3</v>
      </c>
      <c r="N5395" s="1" t="s">
        <v>1008</v>
      </c>
      <c r="O5395" s="1" t="s">
        <v>36831</v>
      </c>
      <c r="P5395" s="4">
        <v>51.8</v>
      </c>
      <c r="Q5395" s="14">
        <v>746805.26</v>
      </c>
      <c r="R5395" s="1" t="s">
        <v>31628</v>
      </c>
      <c r="S5395" s="1" t="s">
        <v>28853</v>
      </c>
      <c r="T5395" s="1">
        <v>89637415</v>
      </c>
      <c r="U5395" s="15" t="s">
        <v>1015</v>
      </c>
      <c r="V5395" t="str">
        <f>VLOOKUP(T5395,[1]ОКТМО!$B$6:$D$553,3,0)</f>
        <v xml:space="preserve">14 Лямбирский район </v>
      </c>
      <c r="W5395" s="20">
        <f t="shared" si="142"/>
        <v>14417.089961389962</v>
      </c>
    </row>
    <row r="5396" spans="1:23" hidden="1">
      <c r="A5396" s="1" t="s">
        <v>28854</v>
      </c>
      <c r="B5396" s="1" t="s">
        <v>28855</v>
      </c>
      <c r="C5396" s="1" t="s">
        <v>28856</v>
      </c>
      <c r="D5396" s="2">
        <v>37257</v>
      </c>
      <c r="E5396" s="2">
        <v>40940</v>
      </c>
      <c r="F5396" s="24" t="s">
        <v>36835</v>
      </c>
      <c r="G5396" s="23">
        <v>1</v>
      </c>
      <c r="H5396" s="5">
        <v>40940</v>
      </c>
      <c r="I5396" s="1" t="s">
        <v>36831</v>
      </c>
      <c r="J5396" s="1" t="s">
        <v>36831</v>
      </c>
      <c r="K5396" s="1" t="s">
        <v>36831</v>
      </c>
      <c r="L5396" s="21"/>
      <c r="M5396" s="1">
        <v>3.0000000000000001E-3</v>
      </c>
      <c r="N5396" s="1" t="s">
        <v>1008</v>
      </c>
      <c r="O5396" s="1" t="s">
        <v>36831</v>
      </c>
      <c r="P5396" s="4">
        <v>35.1</v>
      </c>
      <c r="Q5396" s="14">
        <v>498384.55</v>
      </c>
      <c r="R5396" s="1" t="s">
        <v>29912</v>
      </c>
      <c r="S5396" s="1" t="s">
        <v>28857</v>
      </c>
      <c r="T5396" s="1">
        <v>89640430</v>
      </c>
      <c r="U5396" s="15" t="s">
        <v>1015</v>
      </c>
      <c r="V5396" t="str">
        <f>VLOOKUP(T5396,[1]ОКТМО!$B$6:$D$553,3,0)</f>
        <v xml:space="preserve">15 Ромодановский район </v>
      </c>
      <c r="W5396" s="20">
        <f t="shared" si="142"/>
        <v>14198.990028490027</v>
      </c>
    </row>
    <row r="5397" spans="1:23" hidden="1">
      <c r="A5397" s="1" t="s">
        <v>28858</v>
      </c>
      <c r="B5397" s="1" t="s">
        <v>28859</v>
      </c>
      <c r="C5397" s="1" t="s">
        <v>28860</v>
      </c>
      <c r="D5397" s="2">
        <v>31393</v>
      </c>
      <c r="E5397" s="2">
        <v>41578</v>
      </c>
      <c r="F5397" s="24" t="s">
        <v>36835</v>
      </c>
      <c r="G5397" s="23">
        <v>1</v>
      </c>
      <c r="H5397" s="5">
        <v>41578</v>
      </c>
      <c r="I5397" s="1" t="s">
        <v>36831</v>
      </c>
      <c r="J5397" s="1" t="s">
        <v>36831</v>
      </c>
      <c r="K5397" s="1" t="s">
        <v>36831</v>
      </c>
      <c r="L5397" s="21"/>
      <c r="M5397" s="1">
        <v>3.0000000000000001E-3</v>
      </c>
      <c r="N5397" s="1" t="s">
        <v>1008</v>
      </c>
      <c r="O5397" s="1" t="s">
        <v>36831</v>
      </c>
      <c r="P5397" s="4">
        <v>48.2</v>
      </c>
      <c r="Q5397" s="14">
        <v>529125.62</v>
      </c>
      <c r="R5397" s="1" t="s">
        <v>31527</v>
      </c>
      <c r="S5397" s="1" t="s">
        <v>28861</v>
      </c>
      <c r="T5397" s="1">
        <v>89626455</v>
      </c>
      <c r="U5397" s="15" t="s">
        <v>1015</v>
      </c>
      <c r="V5397" t="str">
        <f>VLOOKUP(T5397,[1]ОКТМО!$B$6:$D$553,3,0)</f>
        <v xml:space="preserve">10 Ичалковский район </v>
      </c>
      <c r="W5397" s="20">
        <f t="shared" si="142"/>
        <v>10977.709958506224</v>
      </c>
    </row>
    <row r="5398" spans="1:23" hidden="1">
      <c r="A5398" s="1" t="s">
        <v>28862</v>
      </c>
      <c r="B5398" s="1" t="s">
        <v>28863</v>
      </c>
      <c r="C5398" s="1" t="s">
        <v>28864</v>
      </c>
      <c r="D5398" s="2">
        <v>33026</v>
      </c>
      <c r="E5398" s="2">
        <v>41722</v>
      </c>
      <c r="F5398" s="24" t="s">
        <v>36835</v>
      </c>
      <c r="G5398" s="23">
        <v>1</v>
      </c>
      <c r="H5398" s="5">
        <v>41722</v>
      </c>
      <c r="I5398" s="1" t="s">
        <v>36831</v>
      </c>
      <c r="J5398" s="1" t="s">
        <v>36831</v>
      </c>
      <c r="K5398" s="1" t="s">
        <v>36831</v>
      </c>
      <c r="L5398" s="21"/>
      <c r="M5398" s="1">
        <v>3.0000000000000001E-3</v>
      </c>
      <c r="N5398" s="1" t="s">
        <v>1008</v>
      </c>
      <c r="O5398" s="1" t="s">
        <v>36831</v>
      </c>
      <c r="P5398" s="4">
        <v>44.3</v>
      </c>
      <c r="Q5398" s="14">
        <v>366709.64</v>
      </c>
      <c r="R5398" s="1" t="s">
        <v>31535</v>
      </c>
      <c r="S5398" s="1" t="s">
        <v>28865</v>
      </c>
      <c r="T5398" s="1">
        <v>89626440</v>
      </c>
      <c r="U5398" s="15" t="s">
        <v>1015</v>
      </c>
      <c r="V5398" t="str">
        <f>VLOOKUP(T5398,[1]ОКТМО!$B$6:$D$553,3,0)</f>
        <v xml:space="preserve">10 Ичалковский район </v>
      </c>
      <c r="W5398" s="20">
        <f t="shared" si="142"/>
        <v>8277.869977426637</v>
      </c>
    </row>
    <row r="5399" spans="1:23" hidden="1">
      <c r="A5399" s="1" t="s">
        <v>28866</v>
      </c>
      <c r="B5399" s="1" t="s">
        <v>28867</v>
      </c>
      <c r="C5399" s="1" t="s">
        <v>28868</v>
      </c>
      <c r="D5399" s="2">
        <v>37256</v>
      </c>
      <c r="E5399" s="2">
        <v>41322</v>
      </c>
      <c r="F5399" s="24" t="s">
        <v>36835</v>
      </c>
      <c r="G5399" s="23">
        <v>1</v>
      </c>
      <c r="H5399" s="5">
        <v>41322</v>
      </c>
      <c r="I5399" s="1" t="s">
        <v>36831</v>
      </c>
      <c r="J5399" s="1" t="s">
        <v>36831</v>
      </c>
      <c r="K5399" s="1" t="s">
        <v>36831</v>
      </c>
      <c r="L5399" s="21">
        <f>(P5399-50)/P5399*(Q5399*M5399)*G5399</f>
        <v>2.2489740239044145</v>
      </c>
      <c r="M5399" s="1">
        <v>3.0000000000000001E-3</v>
      </c>
      <c r="N5399" s="1" t="s">
        <v>1008</v>
      </c>
      <c r="O5399" s="1" t="s">
        <v>36831</v>
      </c>
      <c r="P5399" s="4">
        <v>50.2</v>
      </c>
      <c r="Q5399" s="14">
        <v>188164.16</v>
      </c>
      <c r="R5399" s="1" t="s">
        <v>31626</v>
      </c>
      <c r="S5399" s="1" t="s">
        <v>28869</v>
      </c>
      <c r="T5399" s="1">
        <v>89613450</v>
      </c>
      <c r="U5399" s="15" t="s">
        <v>1015</v>
      </c>
      <c r="V5399" t="str">
        <f>VLOOKUP(T5399,[1]ОКТМО!$B$6:$D$553,3,0)</f>
        <v xml:space="preserve">05 Б.Игнатовский район </v>
      </c>
      <c r="W5399" s="20">
        <f t="shared" si="142"/>
        <v>3748.2900398406373</v>
      </c>
    </row>
    <row r="5400" spans="1:23" hidden="1">
      <c r="A5400" s="1" t="s">
        <v>28871</v>
      </c>
      <c r="B5400" s="1" t="s">
        <v>28872</v>
      </c>
      <c r="C5400" s="1" t="s">
        <v>28873</v>
      </c>
      <c r="D5400" s="2">
        <v>37257</v>
      </c>
      <c r="E5400" s="2">
        <v>40966</v>
      </c>
      <c r="F5400" s="24" t="s">
        <v>36835</v>
      </c>
      <c r="G5400" s="23">
        <v>1</v>
      </c>
      <c r="H5400" s="5">
        <v>40966</v>
      </c>
      <c r="I5400" s="1" t="s">
        <v>36831</v>
      </c>
      <c r="J5400" s="1" t="s">
        <v>36831</v>
      </c>
      <c r="K5400" s="1" t="s">
        <v>36831</v>
      </c>
      <c r="L5400" s="21">
        <f>(P5400-20)/P5400*(Q5400*M5400)*G5400</f>
        <v>130.66460278745646</v>
      </c>
      <c r="M5400" s="7">
        <v>1E-3</v>
      </c>
      <c r="N5400" s="1" t="s">
        <v>1006</v>
      </c>
      <c r="O5400" s="1" t="s">
        <v>36831</v>
      </c>
      <c r="P5400" s="4">
        <v>28.7</v>
      </c>
      <c r="Q5400" s="14">
        <v>431043</v>
      </c>
      <c r="R5400" s="1" t="s">
        <v>29913</v>
      </c>
      <c r="S5400" s="1" t="s">
        <v>28874</v>
      </c>
      <c r="T5400" s="1">
        <v>89640445</v>
      </c>
      <c r="U5400" t="s">
        <v>1016</v>
      </c>
      <c r="V5400" t="str">
        <f>VLOOKUP(T5400,[1]ОКТМО!$B$6:$D$553,3,0)</f>
        <v xml:space="preserve">15 Ромодановский район </v>
      </c>
      <c r="W5400" s="20">
        <f t="shared" si="142"/>
        <v>15018.919860627178</v>
      </c>
    </row>
    <row r="5401" spans="1:23" hidden="1">
      <c r="A5401" s="1" t="s">
        <v>28875</v>
      </c>
      <c r="B5401" s="1" t="s">
        <v>28876</v>
      </c>
      <c r="C5401" s="1" t="s">
        <v>28877</v>
      </c>
      <c r="D5401" s="2">
        <v>37256</v>
      </c>
      <c r="E5401" s="2">
        <v>41303</v>
      </c>
      <c r="F5401" s="24" t="s">
        <v>36835</v>
      </c>
      <c r="G5401" s="23">
        <v>1</v>
      </c>
      <c r="H5401" s="5">
        <v>41303</v>
      </c>
      <c r="I5401" s="1" t="s">
        <v>36831</v>
      </c>
      <c r="J5401" s="1" t="s">
        <v>36831</v>
      </c>
      <c r="K5401" s="1" t="s">
        <v>36831</v>
      </c>
      <c r="L5401" s="21"/>
      <c r="M5401" s="1">
        <v>3.0000000000000001E-3</v>
      </c>
      <c r="N5401" s="1" t="s">
        <v>1008</v>
      </c>
      <c r="O5401" s="1" t="s">
        <v>36831</v>
      </c>
      <c r="P5401" s="4">
        <v>32.4</v>
      </c>
      <c r="Q5401" s="14">
        <v>133650</v>
      </c>
      <c r="R5401" s="1" t="s">
        <v>31672</v>
      </c>
      <c r="S5401" s="1" t="s">
        <v>28878</v>
      </c>
      <c r="T5401" s="1">
        <v>89613425</v>
      </c>
      <c r="U5401" s="15" t="s">
        <v>1015</v>
      </c>
      <c r="V5401" t="str">
        <f>VLOOKUP(T5401,[1]ОКТМО!$B$6:$D$553,3,0)</f>
        <v xml:space="preserve">05 Б.Игнатовский район </v>
      </c>
      <c r="W5401" s="20">
        <f t="shared" si="142"/>
        <v>4125</v>
      </c>
    </row>
    <row r="5402" spans="1:23" hidden="1">
      <c r="A5402" s="1" t="s">
        <v>28879</v>
      </c>
      <c r="B5402" s="1" t="s">
        <v>28880</v>
      </c>
      <c r="C5402" s="1" t="s">
        <v>28881</v>
      </c>
      <c r="D5402" s="2">
        <v>35796</v>
      </c>
      <c r="E5402" s="2">
        <v>41470</v>
      </c>
      <c r="F5402" s="24" t="s">
        <v>36835</v>
      </c>
      <c r="G5402" s="23">
        <v>1</v>
      </c>
      <c r="H5402" s="5">
        <v>41470</v>
      </c>
      <c r="I5402" s="1" t="s">
        <v>36831</v>
      </c>
      <c r="J5402" s="1" t="s">
        <v>36831</v>
      </c>
      <c r="K5402" s="1" t="s">
        <v>36831</v>
      </c>
      <c r="L5402" s="21">
        <f>(P5402-20)/P5402*(Q5402*M5402)*G5402</f>
        <v>633.83907999999997</v>
      </c>
      <c r="M5402" s="7">
        <v>1E-3</v>
      </c>
      <c r="N5402" s="1" t="s">
        <v>1006</v>
      </c>
      <c r="O5402" s="1" t="s">
        <v>36831</v>
      </c>
      <c r="P5402" s="4">
        <v>60.6</v>
      </c>
      <c r="Q5402" s="14">
        <v>946075.08</v>
      </c>
      <c r="R5402" s="1" t="s">
        <v>29862</v>
      </c>
      <c r="S5402" s="1" t="s">
        <v>28882</v>
      </c>
      <c r="T5402" s="1">
        <v>89640402</v>
      </c>
      <c r="U5402" t="s">
        <v>1016</v>
      </c>
      <c r="V5402" t="str">
        <f>VLOOKUP(T5402,[1]ОКТМО!$B$6:$D$553,3,0)</f>
        <v xml:space="preserve">15 Ромодановский район </v>
      </c>
      <c r="W5402" s="20">
        <f t="shared" si="142"/>
        <v>15611.8</v>
      </c>
    </row>
    <row r="5403" spans="1:23" hidden="1">
      <c r="A5403" s="1" t="s">
        <v>28883</v>
      </c>
      <c r="B5403" s="1" t="s">
        <v>28884</v>
      </c>
      <c r="C5403" s="1" t="s">
        <v>28885</v>
      </c>
      <c r="D5403" s="2">
        <v>37256</v>
      </c>
      <c r="E5403" s="2">
        <v>41001</v>
      </c>
      <c r="F5403" s="24" t="s">
        <v>36835</v>
      </c>
      <c r="G5403" s="23">
        <v>1</v>
      </c>
      <c r="H5403" s="5">
        <v>41001</v>
      </c>
      <c r="I5403" s="1" t="s">
        <v>36831</v>
      </c>
      <c r="J5403" s="1" t="s">
        <v>36831</v>
      </c>
      <c r="K5403" s="1" t="s">
        <v>36831</v>
      </c>
      <c r="L5403" s="21"/>
      <c r="M5403" s="1">
        <v>3.0000000000000001E-3</v>
      </c>
      <c r="N5403" s="1" t="s">
        <v>1008</v>
      </c>
      <c r="O5403" s="1" t="s">
        <v>36831</v>
      </c>
      <c r="P5403" s="4">
        <v>31.3</v>
      </c>
      <c r="Q5403" s="14">
        <v>127242.95</v>
      </c>
      <c r="R5403" s="1" t="s">
        <v>29839</v>
      </c>
      <c r="S5403" s="1" t="s">
        <v>28886</v>
      </c>
      <c r="T5403" s="1">
        <v>89613425</v>
      </c>
      <c r="U5403" s="15" t="s">
        <v>1015</v>
      </c>
      <c r="V5403" t="str">
        <f>VLOOKUP(T5403,[1]ОКТМО!$B$6:$D$553,3,0)</f>
        <v xml:space="preserve">05 Б.Игнатовский район </v>
      </c>
      <c r="W5403" s="20">
        <f t="shared" si="142"/>
        <v>4065.2699680511182</v>
      </c>
    </row>
    <row r="5404" spans="1:23" hidden="1">
      <c r="A5404" s="1" t="s">
        <v>2208</v>
      </c>
      <c r="B5404" s="1" t="s">
        <v>25828</v>
      </c>
      <c r="C5404" s="1" t="s">
        <v>2209</v>
      </c>
      <c r="D5404" s="2">
        <v>40602</v>
      </c>
      <c r="E5404" s="2">
        <v>41595</v>
      </c>
      <c r="F5404" s="24" t="s">
        <v>36835</v>
      </c>
      <c r="G5404" s="23">
        <v>1</v>
      </c>
      <c r="H5404" s="5">
        <v>41595</v>
      </c>
      <c r="I5404" s="1" t="s">
        <v>36836</v>
      </c>
      <c r="J5404" s="1" t="s">
        <v>36831</v>
      </c>
      <c r="K5404" s="1" t="s">
        <v>2210</v>
      </c>
      <c r="L5404" s="21">
        <f>(P5404-20)/P5404*(Q5404*M5404)*G5404</f>
        <v>302.84456682539684</v>
      </c>
      <c r="M5404" s="7">
        <v>1E-3</v>
      </c>
      <c r="N5404" s="1" t="s">
        <v>1006</v>
      </c>
      <c r="O5404" s="1" t="s">
        <v>36831</v>
      </c>
      <c r="P5404" s="4">
        <v>31.5</v>
      </c>
      <c r="Q5404" s="14">
        <v>829530.77</v>
      </c>
      <c r="R5404" s="1" t="s">
        <v>6254</v>
      </c>
      <c r="S5404" s="1" t="s">
        <v>2211</v>
      </c>
      <c r="T5404" s="1">
        <v>89701000</v>
      </c>
      <c r="U5404" t="s">
        <v>1016</v>
      </c>
      <c r="V5404" t="str">
        <f>VLOOKUP(T5404,[1]ОКТМО!$B$6:$D$553,3,0)</f>
        <v>23 г.Саранск (городской округ)</v>
      </c>
      <c r="W5404" s="20">
        <f t="shared" si="142"/>
        <v>26334.310158730161</v>
      </c>
    </row>
    <row r="5405" spans="1:23" hidden="1">
      <c r="A5405" s="1" t="s">
        <v>2212</v>
      </c>
      <c r="B5405" s="1" t="s">
        <v>28717</v>
      </c>
      <c r="C5405" s="1" t="s">
        <v>28718</v>
      </c>
      <c r="D5405" s="2">
        <v>40905</v>
      </c>
      <c r="E5405" s="2">
        <v>42568</v>
      </c>
      <c r="F5405" s="24" t="s">
        <v>36835</v>
      </c>
      <c r="G5405" s="23">
        <v>1</v>
      </c>
      <c r="H5405" s="5">
        <v>42568</v>
      </c>
      <c r="I5405" s="1" t="s">
        <v>36836</v>
      </c>
      <c r="J5405" s="2">
        <v>41088</v>
      </c>
      <c r="K5405" s="1" t="s">
        <v>2213</v>
      </c>
      <c r="L5405" s="21">
        <f>(P5405-20)/P5405*(Q5405*M5405)*G5405</f>
        <v>139.60892317460318</v>
      </c>
      <c r="M5405" s="7">
        <v>1E-3</v>
      </c>
      <c r="N5405" s="1" t="s">
        <v>1006</v>
      </c>
      <c r="O5405" s="1" t="s">
        <v>36831</v>
      </c>
      <c r="P5405" s="4">
        <v>25.2</v>
      </c>
      <c r="Q5405" s="14">
        <v>676566.32</v>
      </c>
      <c r="R5405" s="1" t="s">
        <v>6254</v>
      </c>
      <c r="S5405" s="1" t="s">
        <v>2214</v>
      </c>
      <c r="T5405" s="1">
        <v>89701000</v>
      </c>
      <c r="U5405" t="s">
        <v>1016</v>
      </c>
      <c r="V5405" t="str">
        <f>VLOOKUP(T5405,[1]ОКТМО!$B$6:$D$553,3,0)</f>
        <v>23 г.Саранск (городской округ)</v>
      </c>
      <c r="W5405" s="20">
        <f t="shared" si="142"/>
        <v>26847.86984126984</v>
      </c>
    </row>
    <row r="5406" spans="1:23" hidden="1">
      <c r="A5406" s="1" t="s">
        <v>2215</v>
      </c>
      <c r="B5406" s="1" t="s">
        <v>4826</v>
      </c>
      <c r="C5406" s="1" t="s">
        <v>4827</v>
      </c>
      <c r="D5406" s="2">
        <v>41149</v>
      </c>
      <c r="E5406" s="2">
        <v>43981</v>
      </c>
      <c r="F5406" s="24" t="s">
        <v>36835</v>
      </c>
      <c r="G5406" s="23">
        <v>1</v>
      </c>
      <c r="H5406" s="5">
        <v>43981</v>
      </c>
      <c r="I5406" s="1" t="s">
        <v>36836</v>
      </c>
      <c r="J5406" s="2">
        <v>41088</v>
      </c>
      <c r="K5406" s="1" t="s">
        <v>2216</v>
      </c>
      <c r="L5406" s="21">
        <f>(P5406-20)/P5406*(Q5406*M5406)*G5406</f>
        <v>335.6390293883793</v>
      </c>
      <c r="M5406" s="7">
        <v>1E-3</v>
      </c>
      <c r="N5406" s="1" t="s">
        <v>1006</v>
      </c>
      <c r="O5406" s="1" t="s">
        <v>36831</v>
      </c>
      <c r="P5406" s="4">
        <v>32.700000000000003</v>
      </c>
      <c r="Q5406" s="14">
        <v>864204.43</v>
      </c>
      <c r="R5406" s="1" t="s">
        <v>6254</v>
      </c>
      <c r="S5406" s="1" t="s">
        <v>2217</v>
      </c>
      <c r="T5406" s="1">
        <v>89701000</v>
      </c>
      <c r="U5406" t="s">
        <v>1016</v>
      </c>
      <c r="V5406" t="str">
        <f>VLOOKUP(T5406,[1]ОКТМО!$B$6:$D$553,3,0)</f>
        <v>23 г.Саранск (городской округ)</v>
      </c>
      <c r="W5406" s="20">
        <f t="shared" si="142"/>
        <v>26428.270030581039</v>
      </c>
    </row>
    <row r="5407" spans="1:23" hidden="1">
      <c r="A5407" s="1" t="s">
        <v>2218</v>
      </c>
      <c r="B5407" s="1" t="s">
        <v>2219</v>
      </c>
      <c r="C5407" s="1" t="s">
        <v>2220</v>
      </c>
      <c r="D5407" s="2">
        <v>40459</v>
      </c>
      <c r="E5407" s="2">
        <v>42419</v>
      </c>
      <c r="F5407" s="24" t="s">
        <v>36835</v>
      </c>
      <c r="G5407" s="23">
        <v>1</v>
      </c>
      <c r="H5407" s="5">
        <v>42419</v>
      </c>
      <c r="I5407" s="1" t="s">
        <v>36836</v>
      </c>
      <c r="J5407" s="1" t="s">
        <v>36831</v>
      </c>
      <c r="K5407" s="1" t="s">
        <v>2221</v>
      </c>
      <c r="L5407" s="21">
        <f>(P5407-10)/P5407*(Q5407*M5407)*G5407</f>
        <v>353.14715742690066</v>
      </c>
      <c r="M5407" s="7">
        <v>1E-3</v>
      </c>
      <c r="N5407" s="1" t="s">
        <v>1009</v>
      </c>
      <c r="O5407" s="1" t="s">
        <v>36831</v>
      </c>
      <c r="P5407" s="4">
        <v>17.100000000000001</v>
      </c>
      <c r="Q5407" s="14">
        <v>850537.52</v>
      </c>
      <c r="R5407" s="1" t="s">
        <v>6254</v>
      </c>
      <c r="S5407" s="1" t="s">
        <v>2222</v>
      </c>
      <c r="T5407" s="1">
        <v>89701000</v>
      </c>
      <c r="U5407" t="s">
        <v>1016</v>
      </c>
      <c r="V5407" t="str">
        <f>VLOOKUP(T5407,[1]ОКТМО!$B$6:$D$553,3,0)</f>
        <v>23 г.Саранск (городской округ)</v>
      </c>
      <c r="W5407" s="20">
        <f t="shared" si="142"/>
        <v>49739.036257309941</v>
      </c>
    </row>
    <row r="5408" spans="1:23" hidden="1">
      <c r="A5408" s="1" t="s">
        <v>2223</v>
      </c>
      <c r="B5408" s="1" t="s">
        <v>2226</v>
      </c>
      <c r="C5408" s="1" t="s">
        <v>2227</v>
      </c>
      <c r="D5408" s="2">
        <v>41026</v>
      </c>
      <c r="E5408" s="2">
        <v>43924</v>
      </c>
      <c r="F5408" s="24" t="s">
        <v>36835</v>
      </c>
      <c r="G5408" s="23">
        <v>1</v>
      </c>
      <c r="H5408" s="5">
        <v>43924</v>
      </c>
      <c r="I5408" s="1" t="s">
        <v>36836</v>
      </c>
      <c r="J5408" s="2">
        <v>41626</v>
      </c>
      <c r="K5408" s="1" t="s">
        <v>2224</v>
      </c>
      <c r="L5408" s="21">
        <f>(P5408-20)/P5408*(Q5408*M5408)*G5408</f>
        <v>91.586479999999966</v>
      </c>
      <c r="M5408" s="7">
        <v>1E-3</v>
      </c>
      <c r="N5408" s="1" t="s">
        <v>1006</v>
      </c>
      <c r="O5408" s="1" t="s">
        <v>36831</v>
      </c>
      <c r="P5408" s="4">
        <v>23.4</v>
      </c>
      <c r="Q5408" s="14">
        <v>630330.48</v>
      </c>
      <c r="R5408" s="1" t="s">
        <v>6254</v>
      </c>
      <c r="S5408" s="1" t="s">
        <v>2225</v>
      </c>
      <c r="T5408" s="1">
        <v>89701000</v>
      </c>
      <c r="U5408" t="s">
        <v>1016</v>
      </c>
      <c r="V5408" t="str">
        <f>VLOOKUP(T5408,[1]ОКТМО!$B$6:$D$553,3,0)</f>
        <v>23 г.Саранск (городской округ)</v>
      </c>
      <c r="W5408" s="20">
        <f t="shared" si="142"/>
        <v>26937.200000000001</v>
      </c>
    </row>
    <row r="5409" spans="1:23" hidden="1">
      <c r="A5409" s="1" t="s">
        <v>2228</v>
      </c>
      <c r="B5409" s="1" t="s">
        <v>2229</v>
      </c>
      <c r="C5409" s="1" t="s">
        <v>2230</v>
      </c>
      <c r="D5409" s="2">
        <v>38378</v>
      </c>
      <c r="E5409" s="2">
        <v>41008</v>
      </c>
      <c r="F5409" s="24" t="s">
        <v>36835</v>
      </c>
      <c r="G5409" s="23">
        <v>1</v>
      </c>
      <c r="H5409" s="5">
        <v>41008</v>
      </c>
      <c r="I5409" s="1" t="s">
        <v>36836</v>
      </c>
      <c r="J5409" s="2">
        <v>41088</v>
      </c>
      <c r="K5409" s="1" t="s">
        <v>2231</v>
      </c>
      <c r="L5409" s="21">
        <f>(P5409-20)/P5409*(Q5409*M5409)*G5409</f>
        <v>349.62871244648318</v>
      </c>
      <c r="M5409" s="7">
        <v>1E-3</v>
      </c>
      <c r="N5409" s="1" t="s">
        <v>1006</v>
      </c>
      <c r="O5409" s="1" t="s">
        <v>36831</v>
      </c>
      <c r="P5409" s="4">
        <v>32.700000000000003</v>
      </c>
      <c r="Q5409" s="14">
        <v>900225.11</v>
      </c>
      <c r="R5409" s="1" t="s">
        <v>6254</v>
      </c>
      <c r="S5409" s="1" t="s">
        <v>2232</v>
      </c>
      <c r="T5409" s="1">
        <v>89701000</v>
      </c>
      <c r="U5409" t="s">
        <v>1016</v>
      </c>
      <c r="V5409" t="str">
        <f>VLOOKUP(T5409,[1]ОКТМО!$B$6:$D$553,3,0)</f>
        <v>23 г.Саранск (городской округ)</v>
      </c>
      <c r="W5409" s="20">
        <f t="shared" si="142"/>
        <v>27529.81987767584</v>
      </c>
    </row>
    <row r="5410" spans="1:23" hidden="1">
      <c r="A5410" s="1" t="s">
        <v>2228</v>
      </c>
      <c r="B5410" s="1" t="s">
        <v>4716</v>
      </c>
      <c r="C5410" s="1" t="s">
        <v>4717</v>
      </c>
      <c r="D5410" s="2">
        <v>41008</v>
      </c>
      <c r="E5410" s="2">
        <v>42051</v>
      </c>
      <c r="F5410" s="24" t="s">
        <v>36835</v>
      </c>
      <c r="G5410" s="23">
        <v>1</v>
      </c>
      <c r="H5410" s="5">
        <v>42051</v>
      </c>
      <c r="I5410" s="1" t="s">
        <v>36836</v>
      </c>
      <c r="J5410" s="2">
        <v>41088</v>
      </c>
      <c r="K5410" s="1" t="s">
        <v>2231</v>
      </c>
      <c r="L5410" s="21">
        <f>(P5410-20)/P5410*(Q5410*M5410)*G5410</f>
        <v>349.62871244648318</v>
      </c>
      <c r="M5410" s="7">
        <v>1E-3</v>
      </c>
      <c r="N5410" s="1" t="s">
        <v>1006</v>
      </c>
      <c r="O5410" s="1" t="s">
        <v>36831</v>
      </c>
      <c r="P5410" s="4">
        <v>32.700000000000003</v>
      </c>
      <c r="Q5410" s="14">
        <v>900225.11</v>
      </c>
      <c r="R5410" s="1" t="s">
        <v>6254</v>
      </c>
      <c r="S5410" s="1" t="s">
        <v>2232</v>
      </c>
      <c r="T5410" s="1">
        <v>89701000</v>
      </c>
      <c r="U5410" t="s">
        <v>1016</v>
      </c>
      <c r="V5410" t="str">
        <f>VLOOKUP(T5410,[1]ОКТМО!$B$6:$D$553,3,0)</f>
        <v>23 г.Саранск (городской округ)</v>
      </c>
      <c r="W5410" s="20">
        <f t="shared" si="142"/>
        <v>27529.81987767584</v>
      </c>
    </row>
    <row r="5411" spans="1:23" hidden="1">
      <c r="A5411" s="1" t="s">
        <v>2233</v>
      </c>
      <c r="B5411" s="1" t="s">
        <v>2236</v>
      </c>
      <c r="C5411" s="1" t="s">
        <v>2237</v>
      </c>
      <c r="D5411" s="2">
        <v>41172</v>
      </c>
      <c r="E5411" s="2">
        <v>43713</v>
      </c>
      <c r="F5411" s="24" t="s">
        <v>36835</v>
      </c>
      <c r="G5411" s="23">
        <v>1</v>
      </c>
      <c r="H5411" s="5">
        <v>43713</v>
      </c>
      <c r="I5411" s="1" t="s">
        <v>36836</v>
      </c>
      <c r="J5411" s="2">
        <v>41088</v>
      </c>
      <c r="K5411" s="1" t="s">
        <v>2234</v>
      </c>
      <c r="L5411" s="21">
        <f>(P5411-10)/P5411*(Q5411*M5411)*G5411</f>
        <v>84.766848484848467</v>
      </c>
      <c r="M5411" s="7">
        <v>1E-3</v>
      </c>
      <c r="N5411" s="1" t="s">
        <v>1009</v>
      </c>
      <c r="O5411" s="1" t="s">
        <v>36831</v>
      </c>
      <c r="P5411" s="4">
        <v>13.2</v>
      </c>
      <c r="Q5411" s="14">
        <v>349663.25</v>
      </c>
      <c r="R5411" s="1" t="s">
        <v>6254</v>
      </c>
      <c r="S5411" s="1" t="s">
        <v>2235</v>
      </c>
      <c r="T5411" s="1">
        <v>89701000</v>
      </c>
      <c r="U5411" t="s">
        <v>1016</v>
      </c>
      <c r="V5411" t="str">
        <f>VLOOKUP(T5411,[1]ОКТМО!$B$6:$D$553,3,0)</f>
        <v>23 г.Саранск (городской округ)</v>
      </c>
      <c r="W5411" s="20">
        <f t="shared" si="142"/>
        <v>26489.640151515152</v>
      </c>
    </row>
    <row r="5412" spans="1:23" hidden="1">
      <c r="A5412" s="1" t="s">
        <v>2238</v>
      </c>
      <c r="B5412" s="1" t="s">
        <v>2239</v>
      </c>
      <c r="C5412" s="1" t="s">
        <v>2240</v>
      </c>
      <c r="D5412" s="2">
        <v>40484</v>
      </c>
      <c r="E5412" s="2">
        <v>43594</v>
      </c>
      <c r="F5412" s="24" t="s">
        <v>36862</v>
      </c>
      <c r="G5412" s="23">
        <v>0.33333333333333331</v>
      </c>
      <c r="H5412" s="5">
        <v>43594</v>
      </c>
      <c r="I5412" s="1" t="s">
        <v>36833</v>
      </c>
      <c r="J5412" s="2">
        <v>41088</v>
      </c>
      <c r="K5412" s="1" t="s">
        <v>2241</v>
      </c>
      <c r="L5412" s="21">
        <f>(P5412-20)/P5412*(Q5412*M5412)*G5412</f>
        <v>362.40126666666663</v>
      </c>
      <c r="M5412" s="7">
        <v>1E-3</v>
      </c>
      <c r="N5412" s="1" t="s">
        <v>1006</v>
      </c>
      <c r="O5412" s="1" t="s">
        <v>36831</v>
      </c>
      <c r="P5412" s="4">
        <v>60.9</v>
      </c>
      <c r="Q5412" s="14">
        <v>1618843.8</v>
      </c>
      <c r="R5412" s="1" t="s">
        <v>6254</v>
      </c>
      <c r="S5412" s="1" t="s">
        <v>2242</v>
      </c>
      <c r="T5412" s="1">
        <v>89701000</v>
      </c>
      <c r="U5412" t="s">
        <v>1016</v>
      </c>
      <c r="V5412" t="str">
        <f>VLOOKUP(T5412,[1]ОКТМО!$B$6:$D$553,3,0)</f>
        <v>23 г.Саранск (городской округ)</v>
      </c>
      <c r="W5412" s="20">
        <f t="shared" si="142"/>
        <v>26582</v>
      </c>
    </row>
    <row r="5413" spans="1:23" hidden="1">
      <c r="A5413" s="1" t="s">
        <v>2243</v>
      </c>
      <c r="B5413" s="1" t="s">
        <v>2244</v>
      </c>
      <c r="C5413" s="1" t="s">
        <v>2245</v>
      </c>
      <c r="D5413" s="2">
        <v>40521</v>
      </c>
      <c r="E5413" s="2">
        <v>40712</v>
      </c>
      <c r="F5413" s="24" t="s">
        <v>36835</v>
      </c>
      <c r="G5413" s="23">
        <v>1</v>
      </c>
      <c r="H5413" s="5">
        <v>40590</v>
      </c>
      <c r="I5413" s="1" t="s">
        <v>36836</v>
      </c>
      <c r="J5413" s="2">
        <v>41088</v>
      </c>
      <c r="K5413" s="1" t="s">
        <v>2246</v>
      </c>
      <c r="L5413" s="21">
        <f>(P5413-20)/P5413*(Q5413*M5413)*G5413</f>
        <v>1310.8051412232419</v>
      </c>
      <c r="M5413" s="7">
        <v>1E-3</v>
      </c>
      <c r="N5413" s="1" t="s">
        <v>1006</v>
      </c>
      <c r="O5413" s="1" t="s">
        <v>36831</v>
      </c>
      <c r="P5413" s="4">
        <v>65.400000000000006</v>
      </c>
      <c r="Q5413" s="14">
        <v>1888252.34</v>
      </c>
      <c r="R5413" s="1" t="s">
        <v>6254</v>
      </c>
      <c r="S5413" s="1" t="s">
        <v>2247</v>
      </c>
      <c r="T5413" s="1">
        <v>89701000</v>
      </c>
      <c r="U5413" t="s">
        <v>1016</v>
      </c>
      <c r="V5413" t="str">
        <f>VLOOKUP(T5413,[1]ОКТМО!$B$6:$D$553,3,0)</f>
        <v>23 г.Саранск (городской округ)</v>
      </c>
      <c r="W5413" s="20">
        <f t="shared" si="142"/>
        <v>28872.359938837919</v>
      </c>
    </row>
    <row r="5414" spans="1:23" hidden="1">
      <c r="A5414" s="1" t="s">
        <v>7718</v>
      </c>
      <c r="B5414" s="1" t="s">
        <v>7719</v>
      </c>
      <c r="C5414" s="1" t="s">
        <v>7720</v>
      </c>
      <c r="D5414" s="2">
        <v>36526</v>
      </c>
      <c r="E5414" s="2">
        <v>41281</v>
      </c>
      <c r="F5414" s="24" t="s">
        <v>36835</v>
      </c>
      <c r="G5414" s="23">
        <v>1</v>
      </c>
      <c r="H5414" s="5">
        <v>41281</v>
      </c>
      <c r="I5414" s="1" t="s">
        <v>36836</v>
      </c>
      <c r="J5414" s="1" t="s">
        <v>36831</v>
      </c>
      <c r="K5414" s="1" t="s">
        <v>36831</v>
      </c>
      <c r="L5414" s="21">
        <f>(P5414-50)/P5414*(Q5414*M5414)*G5414</f>
        <v>276.20019000000008</v>
      </c>
      <c r="M5414" s="1">
        <v>3.0000000000000001E-3</v>
      </c>
      <c r="N5414" s="1" t="s">
        <v>1008</v>
      </c>
      <c r="O5414" s="1" t="s">
        <v>36831</v>
      </c>
      <c r="P5414" s="4">
        <v>55.1</v>
      </c>
      <c r="Q5414" s="14">
        <v>994681.73</v>
      </c>
      <c r="R5414" s="1" t="s">
        <v>9148</v>
      </c>
      <c r="S5414" s="1" t="s">
        <v>7721</v>
      </c>
      <c r="T5414" s="1">
        <v>89643408</v>
      </c>
      <c r="U5414" s="15" t="s">
        <v>1015</v>
      </c>
      <c r="V5414" t="str">
        <f>VLOOKUP(T5414,[1]ОКТМО!$B$6:$D$553,3,0)</f>
        <v xml:space="preserve">22 МО Рузаевка </v>
      </c>
      <c r="W5414" s="20">
        <f t="shared" si="142"/>
        <v>18052.3</v>
      </c>
    </row>
    <row r="5415" spans="1:23" hidden="1">
      <c r="A5415" s="1" t="s">
        <v>7722</v>
      </c>
      <c r="B5415" s="1" t="s">
        <v>7723</v>
      </c>
      <c r="C5415" s="1" t="s">
        <v>7724</v>
      </c>
      <c r="D5415" s="2">
        <v>36892</v>
      </c>
      <c r="E5415" s="2">
        <v>43422</v>
      </c>
      <c r="F5415" s="24" t="s">
        <v>36835</v>
      </c>
      <c r="G5415" s="23">
        <v>1</v>
      </c>
      <c r="H5415" s="5">
        <v>43422</v>
      </c>
      <c r="I5415" s="1" t="s">
        <v>36836</v>
      </c>
      <c r="J5415" s="1" t="s">
        <v>36831</v>
      </c>
      <c r="K5415" s="1" t="s">
        <v>36831</v>
      </c>
      <c r="L5415" s="21"/>
      <c r="M5415" s="1">
        <v>3.0000000000000001E-3</v>
      </c>
      <c r="N5415" s="1" t="s">
        <v>1008</v>
      </c>
      <c r="O5415" s="1" t="s">
        <v>36831</v>
      </c>
      <c r="P5415" s="4">
        <v>37.200000000000003</v>
      </c>
      <c r="Q5415" s="14">
        <v>292224.59999999998</v>
      </c>
      <c r="R5415" s="1" t="s">
        <v>9395</v>
      </c>
      <c r="S5415" s="1" t="s">
        <v>7725</v>
      </c>
      <c r="T5415" s="1">
        <v>89643484</v>
      </c>
      <c r="U5415" s="15" t="s">
        <v>1015</v>
      </c>
      <c r="V5415" t="str">
        <f>VLOOKUP(T5415,[1]ОКТМО!$B$6:$D$553,3,0)</f>
        <v xml:space="preserve">22 МО Рузаевка </v>
      </c>
      <c r="W5415" s="20">
        <f t="shared" si="142"/>
        <v>7855.4999999999991</v>
      </c>
    </row>
    <row r="5416" spans="1:23" hidden="1">
      <c r="A5416" s="1" t="s">
        <v>7726</v>
      </c>
      <c r="B5416" s="1" t="s">
        <v>7727</v>
      </c>
      <c r="C5416" s="1" t="s">
        <v>7728</v>
      </c>
      <c r="D5416" s="2">
        <v>32874</v>
      </c>
      <c r="E5416" s="2">
        <v>43554</v>
      </c>
      <c r="F5416" s="24" t="s">
        <v>36835</v>
      </c>
      <c r="G5416" s="23">
        <v>1</v>
      </c>
      <c r="H5416" s="5">
        <v>43554</v>
      </c>
      <c r="I5416" s="1" t="s">
        <v>36836</v>
      </c>
      <c r="J5416" s="2">
        <v>41088</v>
      </c>
      <c r="K5416" s="1" t="s">
        <v>36831</v>
      </c>
      <c r="L5416" s="21"/>
      <c r="M5416" s="1">
        <v>3.0000000000000001E-3</v>
      </c>
      <c r="N5416" s="1" t="s">
        <v>1008</v>
      </c>
      <c r="O5416" s="1" t="s">
        <v>36837</v>
      </c>
      <c r="P5416" s="4">
        <v>41.7</v>
      </c>
      <c r="Q5416" s="14">
        <v>335866.4</v>
      </c>
      <c r="R5416" s="1" t="s">
        <v>9528</v>
      </c>
      <c r="S5416" s="1" t="s">
        <v>7729</v>
      </c>
      <c r="T5416" s="1">
        <v>89631460</v>
      </c>
      <c r="U5416" s="15" t="s">
        <v>1015</v>
      </c>
      <c r="V5416" t="str">
        <f>VLOOKUP(T5416,[1]ОКТМО!$B$6:$D$553,3,0)</f>
        <v xml:space="preserve">12 Кочкуровский район </v>
      </c>
      <c r="W5416" s="20">
        <f t="shared" si="142"/>
        <v>8054.3501199040766</v>
      </c>
    </row>
    <row r="5417" spans="1:23" hidden="1">
      <c r="A5417" s="1" t="s">
        <v>7730</v>
      </c>
      <c r="B5417" s="1" t="s">
        <v>7731</v>
      </c>
      <c r="C5417" s="1" t="s">
        <v>7732</v>
      </c>
      <c r="D5417" s="2">
        <v>36892</v>
      </c>
      <c r="E5417" s="2">
        <v>41534</v>
      </c>
      <c r="F5417" s="24" t="s">
        <v>36835</v>
      </c>
      <c r="G5417" s="23">
        <v>1</v>
      </c>
      <c r="H5417" s="5">
        <v>41534</v>
      </c>
      <c r="I5417" s="1" t="s">
        <v>36836</v>
      </c>
      <c r="J5417" s="1" t="s">
        <v>36831</v>
      </c>
      <c r="K5417" s="1" t="s">
        <v>36831</v>
      </c>
      <c r="L5417" s="21"/>
      <c r="M5417" s="1">
        <v>3.0000000000000001E-3</v>
      </c>
      <c r="N5417" s="1" t="s">
        <v>1008</v>
      </c>
      <c r="O5417" s="1" t="s">
        <v>36831</v>
      </c>
      <c r="P5417" s="4">
        <v>44.2</v>
      </c>
      <c r="Q5417" s="14">
        <v>415913.16</v>
      </c>
      <c r="R5417" s="1" t="s">
        <v>9395</v>
      </c>
      <c r="S5417" s="1" t="s">
        <v>7733</v>
      </c>
      <c r="T5417" s="1">
        <v>89643484</v>
      </c>
      <c r="U5417" s="15" t="s">
        <v>1015</v>
      </c>
      <c r="V5417" t="str">
        <f>VLOOKUP(T5417,[1]ОКТМО!$B$6:$D$553,3,0)</f>
        <v xml:space="preserve">22 МО Рузаевка </v>
      </c>
      <c r="W5417" s="20">
        <f t="shared" si="142"/>
        <v>9409.7999999999993</v>
      </c>
    </row>
    <row r="5418" spans="1:23" hidden="1">
      <c r="A5418" s="1" t="s">
        <v>7734</v>
      </c>
      <c r="B5418" s="1" t="s">
        <v>7735</v>
      </c>
      <c r="C5418" s="1" t="s">
        <v>7736</v>
      </c>
      <c r="D5418" s="2">
        <v>32874</v>
      </c>
      <c r="E5418" s="2">
        <v>42014</v>
      </c>
      <c r="F5418" s="24" t="s">
        <v>36835</v>
      </c>
      <c r="G5418" s="23">
        <v>1</v>
      </c>
      <c r="H5418" s="5">
        <v>42014</v>
      </c>
      <c r="I5418" s="1" t="s">
        <v>36836</v>
      </c>
      <c r="J5418" s="1" t="s">
        <v>36831</v>
      </c>
      <c r="K5418" s="1" t="s">
        <v>36831</v>
      </c>
      <c r="L5418" s="21"/>
      <c r="M5418" s="1">
        <v>3.0000000000000001E-3</v>
      </c>
      <c r="N5418" s="1" t="s">
        <v>1008</v>
      </c>
      <c r="O5418" s="1" t="s">
        <v>36831</v>
      </c>
      <c r="P5418" s="4">
        <v>41.1</v>
      </c>
      <c r="Q5418" s="14">
        <v>491023.34</v>
      </c>
      <c r="R5418" s="1" t="s">
        <v>9522</v>
      </c>
      <c r="S5418" s="1" t="s">
        <v>7737</v>
      </c>
      <c r="T5418" s="1">
        <v>89631420</v>
      </c>
      <c r="U5418" s="15" t="s">
        <v>1015</v>
      </c>
      <c r="V5418" t="str">
        <f>VLOOKUP(T5418,[1]ОКТМО!$B$6:$D$553,3,0)</f>
        <v xml:space="preserve">12 Кочкуровский район </v>
      </c>
      <c r="W5418" s="20">
        <f t="shared" si="142"/>
        <v>11947.039902676399</v>
      </c>
    </row>
    <row r="5419" spans="1:23" hidden="1">
      <c r="A5419" s="1" t="s">
        <v>7738</v>
      </c>
      <c r="B5419" s="1" t="s">
        <v>7739</v>
      </c>
      <c r="C5419" s="1" t="s">
        <v>7740</v>
      </c>
      <c r="D5419" s="2">
        <v>36892</v>
      </c>
      <c r="E5419" s="2">
        <v>41435</v>
      </c>
      <c r="F5419" s="24" t="s">
        <v>36835</v>
      </c>
      <c r="G5419" s="23">
        <v>1</v>
      </c>
      <c r="H5419" s="5">
        <v>41435</v>
      </c>
      <c r="I5419" s="1" t="s">
        <v>36836</v>
      </c>
      <c r="J5419" s="1" t="s">
        <v>36831</v>
      </c>
      <c r="K5419" s="1" t="s">
        <v>36831</v>
      </c>
      <c r="L5419" s="21"/>
      <c r="M5419" s="1">
        <v>3.0000000000000001E-3</v>
      </c>
      <c r="N5419" s="1" t="s">
        <v>1008</v>
      </c>
      <c r="O5419" s="1" t="s">
        <v>36831</v>
      </c>
      <c r="P5419" s="4">
        <v>23.2</v>
      </c>
      <c r="Q5419" s="14">
        <v>327596.3</v>
      </c>
      <c r="R5419" s="1" t="s">
        <v>9305</v>
      </c>
      <c r="S5419" s="1" t="s">
        <v>7741</v>
      </c>
      <c r="T5419" s="1">
        <v>89643408</v>
      </c>
      <c r="U5419" s="15" t="s">
        <v>1015</v>
      </c>
      <c r="V5419" t="str">
        <f>VLOOKUP(T5419,[1]ОКТМО!$B$6:$D$553,3,0)</f>
        <v xml:space="preserve">22 МО Рузаевка </v>
      </c>
      <c r="W5419" s="20">
        <f t="shared" si="142"/>
        <v>14120.530172413793</v>
      </c>
    </row>
    <row r="5420" spans="1:23" hidden="1">
      <c r="A5420" s="1" t="s">
        <v>7742</v>
      </c>
      <c r="B5420" s="1" t="s">
        <v>8712</v>
      </c>
      <c r="C5420" s="1" t="s">
        <v>8713</v>
      </c>
      <c r="D5420" s="2">
        <v>32874</v>
      </c>
      <c r="E5420" s="2">
        <v>41572</v>
      </c>
      <c r="F5420" s="24" t="s">
        <v>36835</v>
      </c>
      <c r="G5420" s="23">
        <v>1</v>
      </c>
      <c r="H5420" s="5">
        <v>41572</v>
      </c>
      <c r="I5420" s="1" t="s">
        <v>36836</v>
      </c>
      <c r="J5420" s="1" t="s">
        <v>36831</v>
      </c>
      <c r="K5420" s="1" t="s">
        <v>36831</v>
      </c>
      <c r="L5420" s="21"/>
      <c r="M5420" s="1">
        <v>3.0000000000000001E-3</v>
      </c>
      <c r="N5420" s="1" t="s">
        <v>1008</v>
      </c>
      <c r="O5420" s="1" t="s">
        <v>36831</v>
      </c>
      <c r="P5420" s="4">
        <v>35.1</v>
      </c>
      <c r="Q5420" s="14">
        <v>597650.51</v>
      </c>
      <c r="R5420" s="1" t="s">
        <v>10803</v>
      </c>
      <c r="S5420" s="1" t="s">
        <v>7743</v>
      </c>
      <c r="T5420" s="1">
        <v>89643101</v>
      </c>
      <c r="U5420" s="15" t="s">
        <v>1015</v>
      </c>
      <c r="V5420" t="str">
        <f>VLOOKUP(T5420,[1]ОКТМО!$B$6:$D$553,3,0)</f>
        <v xml:space="preserve">22 МО Рузаевка </v>
      </c>
      <c r="W5420" s="20">
        <f t="shared" si="142"/>
        <v>17027.080056980056</v>
      </c>
    </row>
    <row r="5421" spans="1:23" hidden="1">
      <c r="A5421" s="1" t="s">
        <v>7744</v>
      </c>
      <c r="B5421" s="1" t="s">
        <v>7745</v>
      </c>
      <c r="C5421" s="1" t="s">
        <v>7746</v>
      </c>
      <c r="D5421" s="2">
        <v>32874</v>
      </c>
      <c r="E5421" s="2">
        <v>43909</v>
      </c>
      <c r="F5421" s="24" t="s">
        <v>36835</v>
      </c>
      <c r="G5421" s="23">
        <v>1</v>
      </c>
      <c r="H5421" s="5">
        <v>43909</v>
      </c>
      <c r="I5421" s="1" t="s">
        <v>36836</v>
      </c>
      <c r="J5421" s="1" t="s">
        <v>36831</v>
      </c>
      <c r="K5421" s="1" t="s">
        <v>36831</v>
      </c>
      <c r="L5421" s="21">
        <f>(P5421-20)/P5421*(Q5421*M5421)*G5421</f>
        <v>590.40227829424316</v>
      </c>
      <c r="M5421" s="7">
        <v>1E-3</v>
      </c>
      <c r="N5421" s="1" t="s">
        <v>1006</v>
      </c>
      <c r="O5421" s="1" t="s">
        <v>36831</v>
      </c>
      <c r="P5421" s="4">
        <v>46.9</v>
      </c>
      <c r="Q5421" s="14">
        <v>1029363.08</v>
      </c>
      <c r="R5421" s="1" t="s">
        <v>10803</v>
      </c>
      <c r="S5421" s="1" t="s">
        <v>7747</v>
      </c>
      <c r="T5421" s="1">
        <v>89643101</v>
      </c>
      <c r="U5421" t="s">
        <v>1016</v>
      </c>
      <c r="V5421" t="str">
        <f>VLOOKUP(T5421,[1]ОКТМО!$B$6:$D$553,3,0)</f>
        <v xml:space="preserve">22 МО Рузаевка </v>
      </c>
      <c r="W5421" s="20">
        <f t="shared" si="142"/>
        <v>21948.040085287845</v>
      </c>
    </row>
    <row r="5422" spans="1:23" hidden="1">
      <c r="A5422" s="1" t="s">
        <v>7748</v>
      </c>
      <c r="B5422" s="1" t="s">
        <v>7749</v>
      </c>
      <c r="C5422" s="1" t="s">
        <v>7750</v>
      </c>
      <c r="D5422" s="2">
        <v>36892</v>
      </c>
      <c r="E5422" s="2">
        <v>41331</v>
      </c>
      <c r="F5422" s="24" t="s">
        <v>36835</v>
      </c>
      <c r="G5422" s="23">
        <v>1</v>
      </c>
      <c r="H5422" s="5">
        <v>41331</v>
      </c>
      <c r="I5422" s="1" t="s">
        <v>36836</v>
      </c>
      <c r="J5422" s="2">
        <v>41088</v>
      </c>
      <c r="K5422" s="1" t="s">
        <v>36831</v>
      </c>
      <c r="L5422" s="21">
        <f>(P5422-20)/P5422*(Q5422*M5422)*G5422</f>
        <v>275.4179005665722</v>
      </c>
      <c r="M5422" s="7">
        <v>1E-3</v>
      </c>
      <c r="N5422" s="1" t="s">
        <v>1006</v>
      </c>
      <c r="O5422" s="1" t="s">
        <v>36831</v>
      </c>
      <c r="P5422" s="4">
        <v>35.299999999999997</v>
      </c>
      <c r="Q5422" s="14">
        <v>635441.30000000005</v>
      </c>
      <c r="R5422" s="1" t="s">
        <v>9348</v>
      </c>
      <c r="S5422" s="1" t="s">
        <v>7751</v>
      </c>
      <c r="T5422" s="1">
        <v>89643464</v>
      </c>
      <c r="U5422" t="s">
        <v>1016</v>
      </c>
      <c r="V5422" t="str">
        <f>VLOOKUP(T5422,[1]ОКТМО!$B$6:$D$553,3,0)</f>
        <v xml:space="preserve">22 МО Рузаевка </v>
      </c>
      <c r="W5422" s="20">
        <f t="shared" si="142"/>
        <v>18001.169971671392</v>
      </c>
    </row>
    <row r="5423" spans="1:23" hidden="1">
      <c r="A5423" s="1" t="s">
        <v>7752</v>
      </c>
      <c r="B5423" s="1" t="s">
        <v>7753</v>
      </c>
      <c r="C5423" s="1" t="s">
        <v>7754</v>
      </c>
      <c r="D5423" s="2">
        <v>32874</v>
      </c>
      <c r="E5423" s="2">
        <v>41130</v>
      </c>
      <c r="F5423" s="24" t="s">
        <v>36835</v>
      </c>
      <c r="G5423" s="23">
        <v>1</v>
      </c>
      <c r="H5423" s="5">
        <v>41130</v>
      </c>
      <c r="I5423" s="1" t="s">
        <v>36836</v>
      </c>
      <c r="J5423" s="1" t="s">
        <v>36831</v>
      </c>
      <c r="K5423" s="1" t="s">
        <v>36831</v>
      </c>
      <c r="L5423" s="21">
        <f>(P5423-50)/P5423*(Q5423*M5423)*G5423</f>
        <v>874.3543500000003</v>
      </c>
      <c r="M5423" s="1">
        <v>3.0000000000000001E-3</v>
      </c>
      <c r="N5423" s="1" t="s">
        <v>1008</v>
      </c>
      <c r="O5423" s="1" t="s">
        <v>36831</v>
      </c>
      <c r="P5423" s="4">
        <v>64.900000000000006</v>
      </c>
      <c r="Q5423" s="14">
        <v>1269476.45</v>
      </c>
      <c r="R5423" s="1" t="s">
        <v>10803</v>
      </c>
      <c r="S5423" s="1" t="s">
        <v>7755</v>
      </c>
      <c r="T5423" s="1">
        <v>89643101</v>
      </c>
      <c r="U5423" s="15" t="s">
        <v>1015</v>
      </c>
      <c r="V5423" t="str">
        <f>VLOOKUP(T5423,[1]ОКТМО!$B$6:$D$553,3,0)</f>
        <v xml:space="preserve">22 МО Рузаевка </v>
      </c>
      <c r="W5423" s="20">
        <f t="shared" si="142"/>
        <v>19560.499999999996</v>
      </c>
    </row>
    <row r="5424" spans="1:23" hidden="1">
      <c r="A5424" s="1" t="s">
        <v>7756</v>
      </c>
      <c r="B5424" s="1" t="s">
        <v>7757</v>
      </c>
      <c r="C5424" s="1" t="s">
        <v>7758</v>
      </c>
      <c r="D5424" s="2">
        <v>32874</v>
      </c>
      <c r="E5424" s="2">
        <v>40987</v>
      </c>
      <c r="F5424" s="24" t="s">
        <v>36835</v>
      </c>
      <c r="G5424" s="23">
        <v>1</v>
      </c>
      <c r="H5424" s="5">
        <v>40987</v>
      </c>
      <c r="I5424" s="1" t="s">
        <v>36836</v>
      </c>
      <c r="J5424" s="1" t="s">
        <v>36831</v>
      </c>
      <c r="K5424" s="1" t="s">
        <v>36831</v>
      </c>
      <c r="L5424" s="21">
        <f>(P5424-50)/P5424*(Q5424*M5424)*G5424</f>
        <v>3112.0313085563043</v>
      </c>
      <c r="M5424" s="1">
        <v>3.0000000000000001E-3</v>
      </c>
      <c r="N5424" s="1" t="s">
        <v>1008</v>
      </c>
      <c r="O5424" s="1" t="s">
        <v>36831</v>
      </c>
      <c r="P5424" s="4">
        <v>103.9</v>
      </c>
      <c r="Q5424" s="14">
        <v>1999629.27</v>
      </c>
      <c r="R5424" s="1" t="s">
        <v>10803</v>
      </c>
      <c r="S5424" s="1" t="s">
        <v>7759</v>
      </c>
      <c r="T5424" s="1">
        <v>89643101</v>
      </c>
      <c r="U5424" s="15" t="s">
        <v>1015</v>
      </c>
      <c r="V5424" t="str">
        <f>VLOOKUP(T5424,[1]ОКТМО!$B$6:$D$553,3,0)</f>
        <v xml:space="preserve">22 МО Рузаевка </v>
      </c>
      <c r="W5424" s="20">
        <f t="shared" si="142"/>
        <v>19245.710009624639</v>
      </c>
    </row>
    <row r="5425" spans="1:23" hidden="1">
      <c r="A5425" s="1" t="s">
        <v>7760</v>
      </c>
      <c r="B5425" s="1" t="s">
        <v>7762</v>
      </c>
      <c r="C5425" s="1" t="s">
        <v>7763</v>
      </c>
      <c r="D5425" s="2">
        <v>36892</v>
      </c>
      <c r="E5425" s="2">
        <v>41368</v>
      </c>
      <c r="F5425" s="24" t="s">
        <v>36832</v>
      </c>
      <c r="G5425" s="23">
        <v>0.5</v>
      </c>
      <c r="H5425" s="5">
        <v>41368</v>
      </c>
      <c r="I5425" s="1" t="s">
        <v>36836</v>
      </c>
      <c r="J5425" s="1" t="s">
        <v>36831</v>
      </c>
      <c r="K5425" s="1" t="s">
        <v>36831</v>
      </c>
      <c r="L5425" s="21">
        <f>(P5425-20)/P5425*(Q5425*M5425)*G5425</f>
        <v>206.65039999999999</v>
      </c>
      <c r="M5425" s="7">
        <v>1E-3</v>
      </c>
      <c r="N5425" s="1" t="s">
        <v>1006</v>
      </c>
      <c r="O5425" s="1" t="s">
        <v>36831</v>
      </c>
      <c r="P5425" s="3">
        <v>64</v>
      </c>
      <c r="Q5425" s="14">
        <v>601164.80000000005</v>
      </c>
      <c r="R5425" s="1" t="s">
        <v>9208</v>
      </c>
      <c r="S5425" s="1" t="s">
        <v>7761</v>
      </c>
      <c r="T5425" s="1">
        <v>89643416</v>
      </c>
      <c r="U5425" t="s">
        <v>1016</v>
      </c>
      <c r="V5425" t="str">
        <f>VLOOKUP(T5425,[1]ОКТМО!$B$6:$D$553,3,0)</f>
        <v xml:space="preserve">22 МО Рузаевка </v>
      </c>
      <c r="W5425" s="20">
        <f t="shared" si="142"/>
        <v>9393.2000000000007</v>
      </c>
    </row>
    <row r="5426" spans="1:23" hidden="1">
      <c r="A5426" s="1" t="s">
        <v>7764</v>
      </c>
      <c r="B5426" s="1" t="s">
        <v>36888</v>
      </c>
      <c r="C5426" s="1" t="s">
        <v>7765</v>
      </c>
      <c r="D5426" s="2">
        <v>36892</v>
      </c>
      <c r="E5426" s="2">
        <v>43082</v>
      </c>
      <c r="F5426" s="24" t="s">
        <v>36835</v>
      </c>
      <c r="G5426" s="23">
        <v>1</v>
      </c>
      <c r="H5426" s="5">
        <v>43082</v>
      </c>
      <c r="I5426" s="1" t="s">
        <v>36836</v>
      </c>
      <c r="J5426" s="1" t="s">
        <v>36831</v>
      </c>
      <c r="K5426" s="1" t="s">
        <v>36831</v>
      </c>
      <c r="L5426" s="21">
        <f>(P5426-50)/P5426*(Q5426*M5426)*G5426</f>
        <v>7813.3927786595177</v>
      </c>
      <c r="M5426" s="1">
        <v>3.0000000000000001E-3</v>
      </c>
      <c r="N5426" s="1" t="s">
        <v>1008</v>
      </c>
      <c r="O5426" s="1" t="s">
        <v>36831</v>
      </c>
      <c r="P5426" s="4">
        <v>223.8</v>
      </c>
      <c r="Q5426" s="14">
        <v>3353734.76</v>
      </c>
      <c r="R5426" s="1" t="s">
        <v>9360</v>
      </c>
      <c r="S5426" s="1" t="s">
        <v>7766</v>
      </c>
      <c r="T5426" s="1">
        <v>89643459</v>
      </c>
      <c r="U5426" s="15" t="s">
        <v>1015</v>
      </c>
      <c r="V5426" t="str">
        <f>VLOOKUP(T5426,[1]ОКТМО!$B$6:$D$553,3,0)</f>
        <v xml:space="preserve">22 МО Рузаевка </v>
      </c>
      <c r="W5426" s="20">
        <f t="shared" si="142"/>
        <v>14985.410008936549</v>
      </c>
    </row>
    <row r="5427" spans="1:23" hidden="1">
      <c r="A5427" s="1" t="s">
        <v>7767</v>
      </c>
      <c r="B5427" s="1" t="s">
        <v>8174</v>
      </c>
      <c r="C5427" s="1" t="s">
        <v>8175</v>
      </c>
      <c r="D5427" s="2">
        <v>36892</v>
      </c>
      <c r="E5427" s="2">
        <v>41076</v>
      </c>
      <c r="F5427" s="24" t="s">
        <v>36835</v>
      </c>
      <c r="G5427" s="23">
        <v>1</v>
      </c>
      <c r="H5427" s="5">
        <v>41076</v>
      </c>
      <c r="I5427" s="1" t="s">
        <v>36836</v>
      </c>
      <c r="J5427" s="1" t="s">
        <v>36831</v>
      </c>
      <c r="K5427" s="1" t="s">
        <v>36831</v>
      </c>
      <c r="L5427" s="21"/>
      <c r="M5427" s="1">
        <v>3.0000000000000001E-3</v>
      </c>
      <c r="N5427" s="1" t="s">
        <v>1008</v>
      </c>
      <c r="O5427" s="1" t="s">
        <v>36831</v>
      </c>
      <c r="P5427" s="4">
        <v>42.8</v>
      </c>
      <c r="Q5427" s="14">
        <v>638709.54</v>
      </c>
      <c r="R5427" s="1" t="s">
        <v>9136</v>
      </c>
      <c r="S5427" s="1" t="s">
        <v>7768</v>
      </c>
      <c r="T5427" s="1">
        <v>89643468</v>
      </c>
      <c r="U5427" s="15" t="s">
        <v>1015</v>
      </c>
      <c r="V5427" t="str">
        <f>VLOOKUP(T5427,[1]ОКТМО!$B$6:$D$553,3,0)</f>
        <v xml:space="preserve">22 МО Рузаевка </v>
      </c>
      <c r="W5427" s="20">
        <f t="shared" si="142"/>
        <v>14923.120093457946</v>
      </c>
    </row>
    <row r="5428" spans="1:23" hidden="1">
      <c r="A5428" s="1" t="s">
        <v>7769</v>
      </c>
      <c r="B5428" s="1" t="s">
        <v>7770</v>
      </c>
      <c r="C5428" s="1" t="s">
        <v>7771</v>
      </c>
      <c r="D5428" s="2">
        <v>36892</v>
      </c>
      <c r="E5428" s="2">
        <v>41557</v>
      </c>
      <c r="F5428" s="24" t="s">
        <v>36835</v>
      </c>
      <c r="G5428" s="23">
        <v>1</v>
      </c>
      <c r="H5428" s="5">
        <v>41557</v>
      </c>
      <c r="I5428" s="1" t="s">
        <v>36836</v>
      </c>
      <c r="J5428" s="1" t="s">
        <v>36831</v>
      </c>
      <c r="K5428" s="1" t="s">
        <v>36831</v>
      </c>
      <c r="L5428" s="21"/>
      <c r="M5428" s="1">
        <v>3.0000000000000001E-3</v>
      </c>
      <c r="N5428" s="1" t="s">
        <v>1008</v>
      </c>
      <c r="O5428" s="1" t="s">
        <v>36831</v>
      </c>
      <c r="P5428" s="4">
        <v>35.200000000000003</v>
      </c>
      <c r="Q5428" s="14">
        <v>287331.62</v>
      </c>
      <c r="R5428" s="1" t="s">
        <v>9345</v>
      </c>
      <c r="S5428" s="1" t="s">
        <v>7772</v>
      </c>
      <c r="T5428" s="1">
        <v>89643451</v>
      </c>
      <c r="U5428" s="15" t="s">
        <v>1015</v>
      </c>
      <c r="V5428" t="str">
        <f>VLOOKUP(T5428,[1]ОКТМО!$B$6:$D$553,3,0)</f>
        <v xml:space="preserve">22 МО Рузаевка </v>
      </c>
      <c r="W5428" s="20">
        <f t="shared" ref="W5428:W5491" si="143">Q5428/P5428</f>
        <v>8162.8301136363625</v>
      </c>
    </row>
    <row r="5429" spans="1:23" hidden="1">
      <c r="A5429" s="1" t="s">
        <v>7773</v>
      </c>
      <c r="B5429" s="1" t="s">
        <v>7774</v>
      </c>
      <c r="C5429" s="1" t="s">
        <v>7775</v>
      </c>
      <c r="D5429" s="2">
        <v>25569</v>
      </c>
      <c r="E5429" s="2">
        <v>43183</v>
      </c>
      <c r="F5429" s="24" t="s">
        <v>36835</v>
      </c>
      <c r="G5429" s="23">
        <v>1</v>
      </c>
      <c r="H5429" s="5">
        <v>43183</v>
      </c>
      <c r="I5429" s="1" t="s">
        <v>36836</v>
      </c>
      <c r="J5429" s="1" t="s">
        <v>36831</v>
      </c>
      <c r="K5429" s="1" t="s">
        <v>36831</v>
      </c>
      <c r="L5429" s="21"/>
      <c r="M5429" s="1">
        <v>3.0000000000000001E-3</v>
      </c>
      <c r="N5429" s="1" t="s">
        <v>1008</v>
      </c>
      <c r="O5429" s="1" t="s">
        <v>36831</v>
      </c>
      <c r="P5429" s="4">
        <v>34.6</v>
      </c>
      <c r="Q5429" s="14">
        <v>373279.33</v>
      </c>
      <c r="R5429" s="1" t="s">
        <v>9610</v>
      </c>
      <c r="S5429" s="1" t="s">
        <v>7776</v>
      </c>
      <c r="T5429" s="1">
        <v>89631465</v>
      </c>
      <c r="U5429" s="15" t="s">
        <v>1015</v>
      </c>
      <c r="V5429" t="str">
        <f>VLOOKUP(T5429,[1]ОКТМО!$B$6:$D$553,3,0)</f>
        <v xml:space="preserve">12 Кочкуровский район </v>
      </c>
      <c r="W5429" s="20">
        <f t="shared" si="143"/>
        <v>10788.419942196531</v>
      </c>
    </row>
    <row r="5430" spans="1:23" hidden="1">
      <c r="A5430" s="1" t="s">
        <v>7777</v>
      </c>
      <c r="B5430" s="1" t="s">
        <v>7778</v>
      </c>
      <c r="C5430" s="1" t="s">
        <v>7779</v>
      </c>
      <c r="D5430" s="2">
        <v>25569</v>
      </c>
      <c r="E5430" s="2">
        <v>43082</v>
      </c>
      <c r="F5430" s="24" t="s">
        <v>36835</v>
      </c>
      <c r="G5430" s="23">
        <v>1</v>
      </c>
      <c r="H5430" s="5">
        <v>43082</v>
      </c>
      <c r="I5430" s="1" t="s">
        <v>36836</v>
      </c>
      <c r="J5430" s="1" t="s">
        <v>36831</v>
      </c>
      <c r="K5430" s="1" t="s">
        <v>36831</v>
      </c>
      <c r="L5430" s="21">
        <f>(P5430-50)/P5430*(Q5430*M5430)*G5430</f>
        <v>83.661785703422112</v>
      </c>
      <c r="M5430" s="1">
        <v>3.0000000000000001E-3</v>
      </c>
      <c r="N5430" s="1" t="s">
        <v>1008</v>
      </c>
      <c r="O5430" s="1" t="s">
        <v>36831</v>
      </c>
      <c r="P5430" s="4">
        <v>52.6</v>
      </c>
      <c r="Q5430" s="14">
        <v>564180.76</v>
      </c>
      <c r="R5430" s="1" t="s">
        <v>9610</v>
      </c>
      <c r="S5430" s="1" t="s">
        <v>7780</v>
      </c>
      <c r="T5430" s="1">
        <v>89631465</v>
      </c>
      <c r="U5430" s="15" t="s">
        <v>1015</v>
      </c>
      <c r="V5430" t="str">
        <f>VLOOKUP(T5430,[1]ОКТМО!$B$6:$D$553,3,0)</f>
        <v xml:space="preserve">12 Кочкуровский район </v>
      </c>
      <c r="W5430" s="20">
        <f t="shared" si="143"/>
        <v>10725.869961977187</v>
      </c>
    </row>
    <row r="5431" spans="1:23" hidden="1">
      <c r="A5431" s="1" t="s">
        <v>7781</v>
      </c>
      <c r="B5431" s="1" t="s">
        <v>7782</v>
      </c>
      <c r="C5431" s="1" t="s">
        <v>7783</v>
      </c>
      <c r="D5431" s="2">
        <v>32874</v>
      </c>
      <c r="E5431" s="2">
        <v>41397</v>
      </c>
      <c r="F5431" s="24" t="s">
        <v>36835</v>
      </c>
      <c r="G5431" s="23">
        <v>1</v>
      </c>
      <c r="H5431" s="5">
        <v>41397</v>
      </c>
      <c r="I5431" s="1" t="s">
        <v>36836</v>
      </c>
      <c r="J5431" s="1" t="s">
        <v>36831</v>
      </c>
      <c r="K5431" s="1" t="s">
        <v>36831</v>
      </c>
      <c r="L5431" s="21"/>
      <c r="M5431" s="1">
        <v>3.0000000000000001E-3</v>
      </c>
      <c r="N5431" s="1" t="s">
        <v>1008</v>
      </c>
      <c r="O5431" s="1" t="s">
        <v>36831</v>
      </c>
      <c r="P5431" s="4">
        <v>46.3</v>
      </c>
      <c r="Q5431" s="14">
        <v>751318.43</v>
      </c>
      <c r="R5431" s="1" t="s">
        <v>10803</v>
      </c>
      <c r="S5431" s="1" t="s">
        <v>7784</v>
      </c>
      <c r="T5431" s="1">
        <v>89643101</v>
      </c>
      <c r="U5431" s="15" t="s">
        <v>1015</v>
      </c>
      <c r="V5431" t="str">
        <f>VLOOKUP(T5431,[1]ОКТМО!$B$6:$D$553,3,0)</f>
        <v xml:space="preserve">22 МО Рузаевка </v>
      </c>
      <c r="W5431" s="20">
        <f t="shared" si="143"/>
        <v>16227.179913606913</v>
      </c>
    </row>
    <row r="5432" spans="1:23" hidden="1">
      <c r="A5432" s="1" t="s">
        <v>7785</v>
      </c>
      <c r="B5432" s="1" t="s">
        <v>7786</v>
      </c>
      <c r="C5432" s="1" t="s">
        <v>7787</v>
      </c>
      <c r="D5432" s="2">
        <v>36892</v>
      </c>
      <c r="E5432" s="2">
        <v>41241</v>
      </c>
      <c r="F5432" s="24" t="s">
        <v>36835</v>
      </c>
      <c r="G5432" s="23">
        <v>1</v>
      </c>
      <c r="H5432" s="5">
        <v>41241</v>
      </c>
      <c r="I5432" s="1" t="s">
        <v>36836</v>
      </c>
      <c r="J5432" s="1" t="s">
        <v>36831</v>
      </c>
      <c r="K5432" s="1" t="s">
        <v>36831</v>
      </c>
      <c r="L5432" s="21">
        <f>(P5432-50)/P5432*(Q5432*M5432)*G5432</f>
        <v>355.10229505050506</v>
      </c>
      <c r="M5432" s="1">
        <v>3.0000000000000001E-3</v>
      </c>
      <c r="N5432" s="1" t="s">
        <v>1008</v>
      </c>
      <c r="O5432" s="1" t="s">
        <v>36831</v>
      </c>
      <c r="P5432" s="4">
        <v>59.4</v>
      </c>
      <c r="Q5432" s="14">
        <v>747981.43</v>
      </c>
      <c r="R5432" s="1" t="s">
        <v>9362</v>
      </c>
      <c r="S5432" s="1" t="s">
        <v>7788</v>
      </c>
      <c r="T5432" s="1">
        <v>89643464</v>
      </c>
      <c r="U5432" s="15" t="s">
        <v>1015</v>
      </c>
      <c r="V5432" t="str">
        <f>VLOOKUP(T5432,[1]ОКТМО!$B$6:$D$553,3,0)</f>
        <v xml:space="preserve">22 МО Рузаевка </v>
      </c>
      <c r="W5432" s="20">
        <f t="shared" si="143"/>
        <v>12592.279966329968</v>
      </c>
    </row>
    <row r="5433" spans="1:23" hidden="1">
      <c r="A5433" s="1" t="s">
        <v>7789</v>
      </c>
      <c r="B5433" s="1" t="s">
        <v>10853</v>
      </c>
      <c r="C5433" s="1" t="s">
        <v>10854</v>
      </c>
      <c r="D5433" s="2">
        <v>29221</v>
      </c>
      <c r="E5433" s="2">
        <v>41015</v>
      </c>
      <c r="F5433" s="24" t="s">
        <v>36835</v>
      </c>
      <c r="G5433" s="23">
        <v>1</v>
      </c>
      <c r="H5433" s="5">
        <v>41015</v>
      </c>
      <c r="I5433" s="1" t="s">
        <v>36836</v>
      </c>
      <c r="J5433" s="1" t="s">
        <v>36831</v>
      </c>
      <c r="K5433" s="1" t="s">
        <v>36831</v>
      </c>
      <c r="L5433" s="21">
        <f>(P5433-50)/P5433*(Q5433*M5433)*G5433</f>
        <v>715.97136</v>
      </c>
      <c r="M5433" s="1">
        <v>3.0000000000000001E-3</v>
      </c>
      <c r="N5433" s="1" t="s">
        <v>1008</v>
      </c>
      <c r="O5433" s="1" t="s">
        <v>36831</v>
      </c>
      <c r="P5433" s="3">
        <v>66</v>
      </c>
      <c r="Q5433" s="14">
        <v>984460.62</v>
      </c>
      <c r="R5433" s="1" t="s">
        <v>10803</v>
      </c>
      <c r="S5433" s="1" t="s">
        <v>7790</v>
      </c>
      <c r="T5433" s="1">
        <v>89643101</v>
      </c>
      <c r="U5433" s="15" t="s">
        <v>1015</v>
      </c>
      <c r="V5433" t="str">
        <f>VLOOKUP(T5433,[1]ОКТМО!$B$6:$D$553,3,0)</f>
        <v xml:space="preserve">22 МО Рузаевка </v>
      </c>
      <c r="W5433" s="20">
        <f t="shared" si="143"/>
        <v>14916.07</v>
      </c>
    </row>
    <row r="5434" spans="1:23" hidden="1">
      <c r="A5434" s="1" t="s">
        <v>7791</v>
      </c>
      <c r="B5434" s="1" t="s">
        <v>8193</v>
      </c>
      <c r="C5434" s="1" t="s">
        <v>8194</v>
      </c>
      <c r="D5434" s="2">
        <v>32874</v>
      </c>
      <c r="E5434" s="2">
        <v>41544</v>
      </c>
      <c r="F5434" s="24" t="s">
        <v>36835</v>
      </c>
      <c r="G5434" s="23">
        <v>1</v>
      </c>
      <c r="H5434" s="5">
        <v>41544</v>
      </c>
      <c r="I5434" s="1" t="s">
        <v>36836</v>
      </c>
      <c r="J5434" s="1" t="s">
        <v>36831</v>
      </c>
      <c r="K5434" s="1" t="s">
        <v>36831</v>
      </c>
      <c r="L5434" s="21">
        <f>(P5434-50)/P5434*(Q5434*M5434)*G5434</f>
        <v>478.86236490662134</v>
      </c>
      <c r="M5434" s="1">
        <v>3.0000000000000001E-3</v>
      </c>
      <c r="N5434" s="1" t="s">
        <v>1008</v>
      </c>
      <c r="O5434" s="1" t="s">
        <v>36831</v>
      </c>
      <c r="P5434" s="4">
        <v>58.9</v>
      </c>
      <c r="Q5434" s="14">
        <v>1056366.79</v>
      </c>
      <c r="R5434" s="1" t="s">
        <v>10803</v>
      </c>
      <c r="S5434" s="1" t="s">
        <v>7792</v>
      </c>
      <c r="T5434" s="1">
        <v>89643101</v>
      </c>
      <c r="U5434" s="15" t="s">
        <v>1015</v>
      </c>
      <c r="V5434" t="str">
        <f>VLOOKUP(T5434,[1]ОКТМО!$B$6:$D$553,3,0)</f>
        <v xml:space="preserve">22 МО Рузаевка </v>
      </c>
      <c r="W5434" s="20">
        <f t="shared" si="143"/>
        <v>17934.920033955859</v>
      </c>
    </row>
    <row r="5435" spans="1:23" hidden="1">
      <c r="A5435" s="1" t="s">
        <v>7793</v>
      </c>
      <c r="B5435" s="1" t="s">
        <v>7794</v>
      </c>
      <c r="C5435" s="1" t="s">
        <v>7795</v>
      </c>
      <c r="D5435" s="2">
        <v>36892</v>
      </c>
      <c r="E5435" s="2">
        <v>41225</v>
      </c>
      <c r="F5435" s="24" t="s">
        <v>36835</v>
      </c>
      <c r="G5435" s="23">
        <v>1</v>
      </c>
      <c r="H5435" s="5">
        <v>41225</v>
      </c>
      <c r="I5435" s="1" t="s">
        <v>36836</v>
      </c>
      <c r="J5435" s="1" t="s">
        <v>36831</v>
      </c>
      <c r="K5435" s="1" t="s">
        <v>36831</v>
      </c>
      <c r="L5435" s="21"/>
      <c r="M5435" s="1">
        <v>3.0000000000000001E-3</v>
      </c>
      <c r="N5435" s="1" t="s">
        <v>1008</v>
      </c>
      <c r="O5435" s="1" t="s">
        <v>36831</v>
      </c>
      <c r="P5435" s="3">
        <v>33</v>
      </c>
      <c r="Q5435" s="14">
        <v>505188.09</v>
      </c>
      <c r="R5435" s="1" t="s">
        <v>9136</v>
      </c>
      <c r="S5435" s="1" t="s">
        <v>7796</v>
      </c>
      <c r="T5435" s="1">
        <v>89643468</v>
      </c>
      <c r="U5435" s="15" t="s">
        <v>1015</v>
      </c>
      <c r="V5435" t="str">
        <f>VLOOKUP(T5435,[1]ОКТМО!$B$6:$D$553,3,0)</f>
        <v xml:space="preserve">22 МО Рузаевка </v>
      </c>
      <c r="W5435" s="20">
        <f t="shared" si="143"/>
        <v>15308.730000000001</v>
      </c>
    </row>
    <row r="5436" spans="1:23" hidden="1">
      <c r="A5436" s="1" t="s">
        <v>7797</v>
      </c>
      <c r="B5436" s="1" t="s">
        <v>7798</v>
      </c>
      <c r="C5436" s="1" t="s">
        <v>7799</v>
      </c>
      <c r="D5436" s="2">
        <v>36892</v>
      </c>
      <c r="E5436" s="2">
        <v>42834</v>
      </c>
      <c r="F5436" s="24" t="s">
        <v>36835</v>
      </c>
      <c r="G5436" s="23">
        <v>1</v>
      </c>
      <c r="H5436" s="5">
        <v>42834</v>
      </c>
      <c r="I5436" s="1" t="s">
        <v>36836</v>
      </c>
      <c r="J5436" s="2">
        <v>41088</v>
      </c>
      <c r="K5436" s="1" t="s">
        <v>36831</v>
      </c>
      <c r="L5436" s="21">
        <f>(P5436-20)/P5436*(Q5436*M5436)*G5436</f>
        <v>150.68459999999999</v>
      </c>
      <c r="M5436" s="7">
        <v>1E-3</v>
      </c>
      <c r="N5436" s="1" t="s">
        <v>1006</v>
      </c>
      <c r="O5436" s="1" t="s">
        <v>36831</v>
      </c>
      <c r="P5436" s="4">
        <v>35.799999999999997</v>
      </c>
      <c r="Q5436" s="14">
        <v>341424.6</v>
      </c>
      <c r="R5436" s="1" t="s">
        <v>9244</v>
      </c>
      <c r="S5436" s="1" t="s">
        <v>7800</v>
      </c>
      <c r="T5436" s="1">
        <v>89643444</v>
      </c>
      <c r="U5436" t="s">
        <v>1016</v>
      </c>
      <c r="V5436" t="str">
        <f>VLOOKUP(T5436,[1]ОКТМО!$B$6:$D$553,3,0)</f>
        <v xml:space="preserve">22 МО Рузаевка </v>
      </c>
      <c r="W5436" s="20">
        <f t="shared" si="143"/>
        <v>9537</v>
      </c>
    </row>
    <row r="5437" spans="1:23" hidden="1">
      <c r="A5437" s="1" t="s">
        <v>7801</v>
      </c>
      <c r="B5437" s="1" t="s">
        <v>7802</v>
      </c>
      <c r="C5437" s="1" t="s">
        <v>7803</v>
      </c>
      <c r="D5437" s="2">
        <v>25569</v>
      </c>
      <c r="E5437" s="2">
        <v>41643</v>
      </c>
      <c r="F5437" s="24" t="s">
        <v>36835</v>
      </c>
      <c r="G5437" s="23">
        <v>1</v>
      </c>
      <c r="H5437" s="5">
        <v>41643</v>
      </c>
      <c r="I5437" s="1" t="s">
        <v>36836</v>
      </c>
      <c r="J5437" s="1" t="s">
        <v>36831</v>
      </c>
      <c r="K5437" s="1" t="s">
        <v>36831</v>
      </c>
      <c r="L5437" s="21">
        <f>(P5437-50)/P5437*(Q5437*M5437)*G5437</f>
        <v>119.75576149338367</v>
      </c>
      <c r="M5437" s="1">
        <v>3.0000000000000001E-3</v>
      </c>
      <c r="N5437" s="1" t="s">
        <v>1008</v>
      </c>
      <c r="O5437" s="1" t="s">
        <v>36831</v>
      </c>
      <c r="P5437" s="4">
        <v>52.9</v>
      </c>
      <c r="Q5437" s="14">
        <v>728170.09</v>
      </c>
      <c r="R5437" s="1" t="s">
        <v>9614</v>
      </c>
      <c r="S5437" s="1" t="s">
        <v>7804</v>
      </c>
      <c r="T5437" s="1">
        <v>89631430</v>
      </c>
      <c r="U5437" s="15" t="s">
        <v>1015</v>
      </c>
      <c r="V5437" t="str">
        <f>VLOOKUP(T5437,[1]ОКТМО!$B$6:$D$553,3,0)</f>
        <v xml:space="preserve">12 Кочкуровский район </v>
      </c>
      <c r="W5437" s="20">
        <f t="shared" si="143"/>
        <v>13765.030056710775</v>
      </c>
    </row>
    <row r="5438" spans="1:23" hidden="1">
      <c r="A5438" s="1" t="s">
        <v>7805</v>
      </c>
      <c r="B5438" s="1" t="s">
        <v>21727</v>
      </c>
      <c r="C5438" s="1" t="s">
        <v>7806</v>
      </c>
      <c r="D5438" s="2">
        <v>37257</v>
      </c>
      <c r="E5438" s="2">
        <v>42310</v>
      </c>
      <c r="F5438" s="24" t="s">
        <v>36835</v>
      </c>
      <c r="G5438" s="23">
        <v>1</v>
      </c>
      <c r="H5438" s="5">
        <v>42310</v>
      </c>
      <c r="I5438" s="1" t="s">
        <v>36836</v>
      </c>
      <c r="J5438" s="1" t="s">
        <v>36831</v>
      </c>
      <c r="K5438" s="1" t="s">
        <v>36831</v>
      </c>
      <c r="L5438" s="21"/>
      <c r="M5438" s="1">
        <v>3.0000000000000001E-3</v>
      </c>
      <c r="N5438" s="1" t="s">
        <v>1008</v>
      </c>
      <c r="O5438" s="1" t="s">
        <v>36831</v>
      </c>
      <c r="P5438" s="4">
        <v>35.799999999999997</v>
      </c>
      <c r="Q5438" s="14">
        <v>379235.13</v>
      </c>
      <c r="R5438" s="1" t="s">
        <v>9521</v>
      </c>
      <c r="S5438" s="1" t="s">
        <v>7807</v>
      </c>
      <c r="T5438" s="1">
        <v>89631420</v>
      </c>
      <c r="U5438" s="15" t="s">
        <v>1015</v>
      </c>
      <c r="V5438" t="str">
        <f>VLOOKUP(T5438,[1]ОКТМО!$B$6:$D$553,3,0)</f>
        <v xml:space="preserve">12 Кочкуровский район </v>
      </c>
      <c r="W5438" s="20">
        <f t="shared" si="143"/>
        <v>10593.160055865923</v>
      </c>
    </row>
    <row r="5439" spans="1:23" hidden="1">
      <c r="A5439" s="1" t="s">
        <v>7808</v>
      </c>
      <c r="B5439" s="1" t="s">
        <v>7809</v>
      </c>
      <c r="C5439" s="1" t="s">
        <v>7810</v>
      </c>
      <c r="D5439" s="2">
        <v>37257</v>
      </c>
      <c r="E5439" s="2">
        <v>40939</v>
      </c>
      <c r="F5439" s="24" t="s">
        <v>36835</v>
      </c>
      <c r="G5439" s="23">
        <v>1</v>
      </c>
      <c r="H5439" s="5">
        <v>40939</v>
      </c>
      <c r="I5439" s="1" t="s">
        <v>36836</v>
      </c>
      <c r="J5439" s="1" t="s">
        <v>36831</v>
      </c>
      <c r="K5439" s="1" t="s">
        <v>36831</v>
      </c>
      <c r="L5439" s="21"/>
      <c r="M5439" s="1">
        <v>3.0000000000000001E-3</v>
      </c>
      <c r="N5439" s="1" t="s">
        <v>1008</v>
      </c>
      <c r="O5439" s="1" t="s">
        <v>36831</v>
      </c>
      <c r="P5439" s="4">
        <v>45.4</v>
      </c>
      <c r="Q5439" s="14">
        <v>440219.28</v>
      </c>
      <c r="R5439" s="1" t="s">
        <v>9550</v>
      </c>
      <c r="S5439" s="1" t="s">
        <v>7811</v>
      </c>
      <c r="T5439" s="1">
        <v>89631460</v>
      </c>
      <c r="U5439" s="15" t="s">
        <v>1015</v>
      </c>
      <c r="V5439" t="str">
        <f>VLOOKUP(T5439,[1]ОКТМО!$B$6:$D$553,3,0)</f>
        <v xml:space="preserve">12 Кочкуровский район </v>
      </c>
      <c r="W5439" s="20">
        <f t="shared" si="143"/>
        <v>9696.4599118942733</v>
      </c>
    </row>
    <row r="5440" spans="1:23" hidden="1">
      <c r="A5440" s="1" t="s">
        <v>7812</v>
      </c>
      <c r="B5440" s="1" t="s">
        <v>9673</v>
      </c>
      <c r="C5440" s="1" t="s">
        <v>9674</v>
      </c>
      <c r="D5440" s="2">
        <v>39423</v>
      </c>
      <c r="E5440" s="2">
        <v>43978</v>
      </c>
      <c r="F5440" s="24" t="s">
        <v>36835</v>
      </c>
      <c r="G5440" s="23">
        <v>1</v>
      </c>
      <c r="H5440" s="5">
        <v>43978</v>
      </c>
      <c r="I5440" s="1" t="s">
        <v>36831</v>
      </c>
      <c r="J5440" s="1" t="s">
        <v>36831</v>
      </c>
      <c r="K5440" s="1" t="s">
        <v>36831</v>
      </c>
      <c r="L5440" s="21"/>
      <c r="M5440" s="1">
        <v>3.0000000000000001E-3</v>
      </c>
      <c r="N5440" s="1" t="s">
        <v>1008</v>
      </c>
      <c r="O5440" s="1" t="s">
        <v>36831</v>
      </c>
      <c r="P5440" s="4">
        <v>44.6</v>
      </c>
      <c r="Q5440" s="14">
        <v>615150.85</v>
      </c>
      <c r="R5440" s="1" t="s">
        <v>9641</v>
      </c>
      <c r="S5440" s="1" t="s">
        <v>7813</v>
      </c>
      <c r="T5440" s="1">
        <v>89631425</v>
      </c>
      <c r="U5440" s="15" t="s">
        <v>1015</v>
      </c>
      <c r="V5440" t="str">
        <f>VLOOKUP(T5440,[1]ОКТМО!$B$6:$D$553,3,0)</f>
        <v xml:space="preserve">12 Кочкуровский район </v>
      </c>
      <c r="W5440" s="20">
        <f t="shared" si="143"/>
        <v>13792.61995515695</v>
      </c>
    </row>
    <row r="5441" spans="1:23" hidden="1">
      <c r="A5441" s="1" t="s">
        <v>7814</v>
      </c>
      <c r="B5441" s="1" t="s">
        <v>7815</v>
      </c>
      <c r="C5441" s="1" t="s">
        <v>7816</v>
      </c>
      <c r="D5441" s="2">
        <v>37257</v>
      </c>
      <c r="E5441" s="2">
        <v>41574</v>
      </c>
      <c r="F5441" s="24" t="s">
        <v>36835</v>
      </c>
      <c r="G5441" s="23">
        <v>1</v>
      </c>
      <c r="H5441" s="5">
        <v>41574</v>
      </c>
      <c r="I5441" s="1" t="s">
        <v>36836</v>
      </c>
      <c r="J5441" s="1" t="s">
        <v>36831</v>
      </c>
      <c r="K5441" s="1" t="s">
        <v>36831</v>
      </c>
      <c r="L5441" s="21"/>
      <c r="M5441" s="1">
        <v>3.0000000000000001E-3</v>
      </c>
      <c r="N5441" s="1" t="s">
        <v>1008</v>
      </c>
      <c r="O5441" s="1" t="s">
        <v>36831</v>
      </c>
      <c r="P5441" s="4">
        <v>37.4</v>
      </c>
      <c r="Q5441" s="14">
        <v>410617.59</v>
      </c>
      <c r="R5441" s="1" t="s">
        <v>9613</v>
      </c>
      <c r="S5441" s="1" t="s">
        <v>7817</v>
      </c>
      <c r="T5441" s="1">
        <v>89631457</v>
      </c>
      <c r="U5441" s="15" t="s">
        <v>1015</v>
      </c>
      <c r="V5441" t="str">
        <f>VLOOKUP(T5441,[1]ОКТМО!$B$6:$D$553,3,0)</f>
        <v xml:space="preserve">12 Кочкуровский район </v>
      </c>
      <c r="W5441" s="20">
        <f t="shared" si="143"/>
        <v>10979.079946524065</v>
      </c>
    </row>
    <row r="5442" spans="1:23" hidden="1">
      <c r="A5442" s="1" t="s">
        <v>7818</v>
      </c>
      <c r="B5442" s="1" t="s">
        <v>7819</v>
      </c>
      <c r="C5442" s="1" t="s">
        <v>7820</v>
      </c>
      <c r="D5442" s="2">
        <v>35833</v>
      </c>
      <c r="E5442" s="2">
        <v>43100</v>
      </c>
      <c r="F5442" s="24" t="s">
        <v>36835</v>
      </c>
      <c r="G5442" s="23">
        <v>1</v>
      </c>
      <c r="H5442" s="5">
        <v>43100</v>
      </c>
      <c r="I5442" s="1" t="s">
        <v>36836</v>
      </c>
      <c r="J5442" s="1" t="s">
        <v>36831</v>
      </c>
      <c r="K5442" s="1" t="s">
        <v>36831</v>
      </c>
      <c r="L5442" s="21">
        <f>(P5442-20)/P5442*(Q5442*M5442)*G5442</f>
        <v>937.23346094191527</v>
      </c>
      <c r="M5442" s="7">
        <v>1E-3</v>
      </c>
      <c r="N5442" s="1" t="s">
        <v>1006</v>
      </c>
      <c r="O5442" s="1" t="s">
        <v>36831</v>
      </c>
      <c r="P5442" s="4">
        <v>63.7</v>
      </c>
      <c r="Q5442" s="14">
        <v>1366173.26</v>
      </c>
      <c r="R5442" s="1" t="s">
        <v>10803</v>
      </c>
      <c r="S5442" s="1" t="s">
        <v>7821</v>
      </c>
      <c r="T5442" s="1">
        <v>89643101</v>
      </c>
      <c r="U5442" t="s">
        <v>1016</v>
      </c>
      <c r="V5442" t="str">
        <f>VLOOKUP(T5442,[1]ОКТМО!$B$6:$D$553,3,0)</f>
        <v xml:space="preserve">22 МО Рузаевка </v>
      </c>
      <c r="W5442" s="20">
        <f t="shared" si="143"/>
        <v>21446.989952904238</v>
      </c>
    </row>
    <row r="5443" spans="1:23" hidden="1">
      <c r="A5443" s="1" t="s">
        <v>25046</v>
      </c>
      <c r="B5443" s="1" t="s">
        <v>26163</v>
      </c>
      <c r="C5443" s="1" t="s">
        <v>26164</v>
      </c>
      <c r="D5443" s="2">
        <v>40456</v>
      </c>
      <c r="E5443" s="2">
        <v>42940</v>
      </c>
      <c r="F5443" s="24" t="s">
        <v>36835</v>
      </c>
      <c r="G5443" s="23">
        <v>1</v>
      </c>
      <c r="H5443" s="5">
        <v>42940</v>
      </c>
      <c r="I5443" s="1" t="s">
        <v>36836</v>
      </c>
      <c r="J5443" s="2">
        <v>41088</v>
      </c>
      <c r="K5443" s="1" t="s">
        <v>25047</v>
      </c>
      <c r="L5443" s="21">
        <f>(P5443-10)/P5443*(Q5443*M5443)*G5443</f>
        <v>68.76254863013699</v>
      </c>
      <c r="M5443" s="7">
        <v>1E-3</v>
      </c>
      <c r="N5443" s="1" t="s">
        <v>1009</v>
      </c>
      <c r="O5443" s="1" t="s">
        <v>36831</v>
      </c>
      <c r="P5443" s="4">
        <v>14.6</v>
      </c>
      <c r="Q5443" s="14">
        <v>218246.35</v>
      </c>
      <c r="R5443" s="1" t="s">
        <v>26543</v>
      </c>
      <c r="S5443" s="1" t="s">
        <v>26167</v>
      </c>
      <c r="T5443" s="1">
        <v>89649101</v>
      </c>
      <c r="U5443" t="s">
        <v>1016</v>
      </c>
      <c r="V5443" t="str">
        <f>VLOOKUP(T5443,[1]ОКТМО!$B$6:$D$553,3,0)</f>
        <v xml:space="preserve">17 Темниковский район </v>
      </c>
      <c r="W5443" s="20">
        <f t="shared" si="143"/>
        <v>14948.380136986301</v>
      </c>
    </row>
    <row r="5444" spans="1:23" hidden="1">
      <c r="A5444" s="1" t="s">
        <v>28887</v>
      </c>
      <c r="B5444" s="1" t="s">
        <v>28888</v>
      </c>
      <c r="C5444" s="1" t="s">
        <v>28889</v>
      </c>
      <c r="D5444" s="2">
        <v>30713</v>
      </c>
      <c r="E5444" s="2">
        <v>41234</v>
      </c>
      <c r="F5444" s="24" t="s">
        <v>36835</v>
      </c>
      <c r="G5444" s="23">
        <v>1</v>
      </c>
      <c r="H5444" s="5">
        <v>41234</v>
      </c>
      <c r="I5444" s="1" t="s">
        <v>36831</v>
      </c>
      <c r="J5444" s="1" t="s">
        <v>36831</v>
      </c>
      <c r="K5444" s="1" t="s">
        <v>36831</v>
      </c>
      <c r="L5444" s="21"/>
      <c r="M5444" s="1">
        <v>3.0000000000000001E-3</v>
      </c>
      <c r="N5444" s="1" t="s">
        <v>1008</v>
      </c>
      <c r="O5444" s="1" t="s">
        <v>36831</v>
      </c>
      <c r="P5444" s="3">
        <v>36</v>
      </c>
      <c r="Q5444" s="14">
        <v>410513.4</v>
      </c>
      <c r="R5444" s="1" t="s">
        <v>31544</v>
      </c>
      <c r="S5444" s="1" t="s">
        <v>28384</v>
      </c>
      <c r="T5444" s="1">
        <v>89626480</v>
      </c>
      <c r="U5444" s="15" t="s">
        <v>1015</v>
      </c>
      <c r="V5444" t="str">
        <f>VLOOKUP(T5444,[1]ОКТМО!$B$6:$D$553,3,0)</f>
        <v xml:space="preserve">10 Ичалковский район </v>
      </c>
      <c r="W5444" s="20">
        <f t="shared" si="143"/>
        <v>11403.150000000001</v>
      </c>
    </row>
    <row r="5445" spans="1:23" hidden="1">
      <c r="A5445" s="1" t="s">
        <v>28890</v>
      </c>
      <c r="B5445" s="1" t="s">
        <v>28891</v>
      </c>
      <c r="C5445" s="1" t="s">
        <v>28892</v>
      </c>
      <c r="D5445" s="2">
        <v>35431</v>
      </c>
      <c r="E5445" s="2">
        <v>41284</v>
      </c>
      <c r="F5445" s="24" t="s">
        <v>36835</v>
      </c>
      <c r="G5445" s="23">
        <v>1</v>
      </c>
      <c r="H5445" s="5">
        <v>41284</v>
      </c>
      <c r="I5445" s="1" t="s">
        <v>36831</v>
      </c>
      <c r="J5445" s="1" t="s">
        <v>36831</v>
      </c>
      <c r="K5445" s="1" t="s">
        <v>36831</v>
      </c>
      <c r="L5445" s="21"/>
      <c r="M5445" s="1">
        <v>3.0000000000000001E-3</v>
      </c>
      <c r="N5445" s="1" t="s">
        <v>1008</v>
      </c>
      <c r="O5445" s="1" t="s">
        <v>36831</v>
      </c>
      <c r="P5445" s="4">
        <v>18.899999999999999</v>
      </c>
      <c r="Q5445" s="14">
        <v>233088.22</v>
      </c>
      <c r="R5445" s="1" t="s">
        <v>31601</v>
      </c>
      <c r="S5445" s="1" t="s">
        <v>28893</v>
      </c>
      <c r="T5445" s="1">
        <v>89637430</v>
      </c>
      <c r="U5445" s="15" t="s">
        <v>1015</v>
      </c>
      <c r="V5445" t="str">
        <f>VLOOKUP(T5445,[1]ОКТМО!$B$6:$D$553,3,0)</f>
        <v xml:space="preserve">14 Лямбирский район </v>
      </c>
      <c r="W5445" s="20">
        <f t="shared" si="143"/>
        <v>12332.710052910053</v>
      </c>
    </row>
    <row r="5446" spans="1:23" hidden="1">
      <c r="A5446" s="1" t="s">
        <v>28894</v>
      </c>
      <c r="B5446" s="1" t="s">
        <v>28895</v>
      </c>
      <c r="C5446" s="1" t="s">
        <v>28896</v>
      </c>
      <c r="D5446" s="2">
        <v>34700</v>
      </c>
      <c r="E5446" s="2">
        <v>41145</v>
      </c>
      <c r="F5446" s="24" t="s">
        <v>36835</v>
      </c>
      <c r="G5446" s="23">
        <v>1</v>
      </c>
      <c r="H5446" s="5">
        <v>41145</v>
      </c>
      <c r="I5446" s="1" t="s">
        <v>36831</v>
      </c>
      <c r="J5446" s="1" t="s">
        <v>36831</v>
      </c>
      <c r="K5446" s="1" t="s">
        <v>36831</v>
      </c>
      <c r="L5446" s="21"/>
      <c r="M5446" s="1">
        <v>3.0000000000000001E-3</v>
      </c>
      <c r="N5446" s="1" t="s">
        <v>1008</v>
      </c>
      <c r="O5446" s="1" t="s">
        <v>36831</v>
      </c>
      <c r="P5446" s="4">
        <v>40.4</v>
      </c>
      <c r="Q5446" s="14">
        <v>763856.94</v>
      </c>
      <c r="R5446" s="1" t="s">
        <v>31580</v>
      </c>
      <c r="S5446" s="1" t="s">
        <v>28897</v>
      </c>
      <c r="T5446" s="1">
        <v>89637432</v>
      </c>
      <c r="U5446" s="15" t="s">
        <v>1015</v>
      </c>
      <c r="V5446" t="str">
        <f>VLOOKUP(T5446,[1]ОКТМО!$B$6:$D$553,3,0)</f>
        <v xml:space="preserve">14 Лямбирский район </v>
      </c>
      <c r="W5446" s="20">
        <f t="shared" si="143"/>
        <v>18907.349999999999</v>
      </c>
    </row>
    <row r="5447" spans="1:23" hidden="1">
      <c r="A5447" s="1" t="s">
        <v>28898</v>
      </c>
      <c r="B5447" s="1" t="s">
        <v>36164</v>
      </c>
      <c r="C5447" s="1" t="s">
        <v>28899</v>
      </c>
      <c r="D5447" s="2">
        <v>20821</v>
      </c>
      <c r="E5447" s="2">
        <v>41585</v>
      </c>
      <c r="F5447" s="24" t="s">
        <v>36835</v>
      </c>
      <c r="G5447" s="23">
        <v>1</v>
      </c>
      <c r="H5447" s="5">
        <v>41585</v>
      </c>
      <c r="I5447" s="1" t="s">
        <v>36831</v>
      </c>
      <c r="J5447" s="1" t="s">
        <v>36831</v>
      </c>
      <c r="K5447" s="1" t="s">
        <v>36831</v>
      </c>
      <c r="L5447" s="21">
        <f>(P5447-50)/P5447*(Q5447*M5447)*G5447</f>
        <v>96.149231450381635</v>
      </c>
      <c r="M5447" s="1">
        <v>3.0000000000000001E-3</v>
      </c>
      <c r="N5447" s="1" t="s">
        <v>1008</v>
      </c>
      <c r="O5447" s="1" t="s">
        <v>36831</v>
      </c>
      <c r="P5447" s="4">
        <v>52.4</v>
      </c>
      <c r="Q5447" s="14">
        <v>699752.74</v>
      </c>
      <c r="R5447" s="1" t="s">
        <v>31628</v>
      </c>
      <c r="S5447" s="1" t="s">
        <v>28900</v>
      </c>
      <c r="T5447" s="1">
        <v>89637415</v>
      </c>
      <c r="U5447" s="15" t="s">
        <v>1015</v>
      </c>
      <c r="V5447" t="str">
        <f>VLOOKUP(T5447,[1]ОКТМО!$B$6:$D$553,3,0)</f>
        <v xml:space="preserve">14 Лямбирский район </v>
      </c>
      <c r="W5447" s="20">
        <f t="shared" si="143"/>
        <v>13354.059923664123</v>
      </c>
    </row>
    <row r="5448" spans="1:23" hidden="1">
      <c r="A5448" s="1" t="s">
        <v>28901</v>
      </c>
      <c r="B5448" s="1" t="s">
        <v>28902</v>
      </c>
      <c r="C5448" s="1" t="s">
        <v>28903</v>
      </c>
      <c r="D5448" s="2">
        <v>37256</v>
      </c>
      <c r="E5448" s="2">
        <v>41197</v>
      </c>
      <c r="F5448" s="24" t="s">
        <v>36835</v>
      </c>
      <c r="G5448" s="23">
        <v>1</v>
      </c>
      <c r="H5448" s="5">
        <v>41197</v>
      </c>
      <c r="I5448" s="1" t="s">
        <v>36831</v>
      </c>
      <c r="J5448" s="1" t="s">
        <v>36831</v>
      </c>
      <c r="K5448" s="1" t="s">
        <v>36831</v>
      </c>
      <c r="L5448" s="21"/>
      <c r="M5448" s="1">
        <v>3.0000000000000001E-3</v>
      </c>
      <c r="N5448" s="1" t="s">
        <v>1008</v>
      </c>
      <c r="O5448" s="1" t="s">
        <v>36831</v>
      </c>
      <c r="P5448" s="4">
        <v>37.299999999999997</v>
      </c>
      <c r="Q5448" s="14">
        <v>136853.32999999999</v>
      </c>
      <c r="R5448" s="1" t="s">
        <v>31626</v>
      </c>
      <c r="S5448" s="1" t="s">
        <v>28904</v>
      </c>
      <c r="T5448" s="1">
        <v>89613450</v>
      </c>
      <c r="U5448" s="15" t="s">
        <v>1015</v>
      </c>
      <c r="V5448" t="str">
        <f>VLOOKUP(T5448,[1]ОКТМО!$B$6:$D$553,3,0)</f>
        <v xml:space="preserve">05 Б.Игнатовский район </v>
      </c>
      <c r="W5448" s="20">
        <f t="shared" si="143"/>
        <v>3668.9900804289546</v>
      </c>
    </row>
    <row r="5449" spans="1:23" hidden="1">
      <c r="A5449" s="1" t="s">
        <v>28905</v>
      </c>
      <c r="B5449" s="1" t="s">
        <v>28906</v>
      </c>
      <c r="C5449" s="1" t="s">
        <v>28907</v>
      </c>
      <c r="D5449" s="2">
        <v>37257</v>
      </c>
      <c r="E5449" s="2">
        <v>41580</v>
      </c>
      <c r="F5449" s="24" t="s">
        <v>36835</v>
      </c>
      <c r="G5449" s="23">
        <v>1</v>
      </c>
      <c r="H5449" s="5">
        <v>41580</v>
      </c>
      <c r="I5449" s="1" t="s">
        <v>36831</v>
      </c>
      <c r="J5449" s="1" t="s">
        <v>36831</v>
      </c>
      <c r="K5449" s="1" t="s">
        <v>36831</v>
      </c>
      <c r="L5449" s="21"/>
      <c r="M5449" s="1">
        <v>3.0000000000000001E-3</v>
      </c>
      <c r="N5449" s="1" t="s">
        <v>1008</v>
      </c>
      <c r="O5449" s="1" t="s">
        <v>36831</v>
      </c>
      <c r="P5449" s="4">
        <v>38.299999999999997</v>
      </c>
      <c r="Q5449" s="14">
        <v>480231.44</v>
      </c>
      <c r="R5449" s="1" t="s">
        <v>29890</v>
      </c>
      <c r="S5449" s="1" t="s">
        <v>28908</v>
      </c>
      <c r="T5449" s="1">
        <v>89640425</v>
      </c>
      <c r="U5449" s="15" t="s">
        <v>1015</v>
      </c>
      <c r="V5449" t="str">
        <f>VLOOKUP(T5449,[1]ОКТМО!$B$6:$D$553,3,0)</f>
        <v xml:space="preserve">15 Ромодановский район </v>
      </c>
      <c r="W5449" s="20">
        <f t="shared" si="143"/>
        <v>12538.679895561359</v>
      </c>
    </row>
    <row r="5450" spans="1:23" hidden="1">
      <c r="A5450" s="1" t="s">
        <v>28909</v>
      </c>
      <c r="B5450" s="1" t="s">
        <v>28910</v>
      </c>
      <c r="C5450" s="1" t="s">
        <v>28911</v>
      </c>
      <c r="D5450" s="2">
        <v>31778</v>
      </c>
      <c r="E5450" s="2">
        <v>41675</v>
      </c>
      <c r="F5450" s="24" t="s">
        <v>36835</v>
      </c>
      <c r="G5450" s="23">
        <v>1</v>
      </c>
      <c r="H5450" s="5">
        <v>41675</v>
      </c>
      <c r="I5450" s="1" t="s">
        <v>36831</v>
      </c>
      <c r="J5450" s="1" t="s">
        <v>36831</v>
      </c>
      <c r="K5450" s="1" t="s">
        <v>36831</v>
      </c>
      <c r="L5450" s="21">
        <f>(P5450-50)/P5450*(Q5450*M5450)*G5450</f>
        <v>16.603451857707547</v>
      </c>
      <c r="M5450" s="1">
        <v>3.0000000000000001E-3</v>
      </c>
      <c r="N5450" s="1" t="s">
        <v>1008</v>
      </c>
      <c r="O5450" s="1" t="s">
        <v>36831</v>
      </c>
      <c r="P5450" s="4">
        <v>50.6</v>
      </c>
      <c r="Q5450" s="14">
        <v>466741.48</v>
      </c>
      <c r="R5450" s="1" t="s">
        <v>31539</v>
      </c>
      <c r="S5450" s="1" t="s">
        <v>28912</v>
      </c>
      <c r="T5450" s="1">
        <v>89626485</v>
      </c>
      <c r="U5450" s="15" t="s">
        <v>1015</v>
      </c>
      <c r="V5450" t="str">
        <f>VLOOKUP(T5450,[1]ОКТМО!$B$6:$D$553,3,0)</f>
        <v xml:space="preserve">10 Ичалковский район </v>
      </c>
      <c r="W5450" s="20">
        <f t="shared" si="143"/>
        <v>9224.1399209486153</v>
      </c>
    </row>
    <row r="5451" spans="1:23" hidden="1">
      <c r="A5451" s="1" t="s">
        <v>28913</v>
      </c>
      <c r="B5451" s="1" t="s">
        <v>28914</v>
      </c>
      <c r="C5451" s="1" t="s">
        <v>28915</v>
      </c>
      <c r="D5451" s="2">
        <v>25569</v>
      </c>
      <c r="E5451" s="2">
        <v>41191</v>
      </c>
      <c r="F5451" s="24" t="s">
        <v>36835</v>
      </c>
      <c r="G5451" s="23">
        <v>1</v>
      </c>
      <c r="H5451" s="5">
        <v>41191</v>
      </c>
      <c r="I5451" s="1" t="s">
        <v>36831</v>
      </c>
      <c r="J5451" s="1" t="s">
        <v>36831</v>
      </c>
      <c r="K5451" s="1" t="s">
        <v>36831</v>
      </c>
      <c r="L5451" s="21"/>
      <c r="M5451" s="1">
        <v>3.0000000000000001E-3</v>
      </c>
      <c r="N5451" s="1" t="s">
        <v>1008</v>
      </c>
      <c r="O5451" s="1" t="s">
        <v>36831</v>
      </c>
      <c r="P5451" s="4">
        <v>32.5</v>
      </c>
      <c r="Q5451" s="14">
        <v>517788.38</v>
      </c>
      <c r="R5451" s="1" t="s">
        <v>31599</v>
      </c>
      <c r="S5451" s="1" t="s">
        <v>28916</v>
      </c>
      <c r="T5451" s="1">
        <v>89637470</v>
      </c>
      <c r="U5451" s="15" t="s">
        <v>1015</v>
      </c>
      <c r="V5451" t="str">
        <f>VLOOKUP(T5451,[1]ОКТМО!$B$6:$D$553,3,0)</f>
        <v xml:space="preserve">14 Лямбирский район </v>
      </c>
      <c r="W5451" s="20">
        <f t="shared" si="143"/>
        <v>15931.950153846154</v>
      </c>
    </row>
    <row r="5452" spans="1:23" hidden="1">
      <c r="A5452" s="1" t="s">
        <v>28917</v>
      </c>
      <c r="B5452" s="1" t="s">
        <v>28918</v>
      </c>
      <c r="C5452" s="1" t="s">
        <v>28919</v>
      </c>
      <c r="D5452" s="2">
        <v>20455</v>
      </c>
      <c r="E5452" s="2">
        <v>41696</v>
      </c>
      <c r="F5452" s="24" t="s">
        <v>36835</v>
      </c>
      <c r="G5452" s="23">
        <v>1</v>
      </c>
      <c r="H5452" s="5">
        <v>41696</v>
      </c>
      <c r="I5452" s="1" t="s">
        <v>36831</v>
      </c>
      <c r="J5452" s="1" t="s">
        <v>36831</v>
      </c>
      <c r="K5452" s="1" t="s">
        <v>36831</v>
      </c>
      <c r="L5452" s="21"/>
      <c r="M5452" s="1">
        <v>3.0000000000000001E-3</v>
      </c>
      <c r="N5452" s="1" t="s">
        <v>1008</v>
      </c>
      <c r="O5452" s="1" t="s">
        <v>36831</v>
      </c>
      <c r="P5452" s="4">
        <v>30.4</v>
      </c>
      <c r="Q5452" s="14">
        <v>425089.58</v>
      </c>
      <c r="R5452" s="1" t="s">
        <v>31628</v>
      </c>
      <c r="S5452" s="1" t="s">
        <v>28920</v>
      </c>
      <c r="T5452" s="1">
        <v>89637415</v>
      </c>
      <c r="U5452" s="15" t="s">
        <v>1015</v>
      </c>
      <c r="V5452" t="str">
        <f>VLOOKUP(T5452,[1]ОКТМО!$B$6:$D$553,3,0)</f>
        <v xml:space="preserve">14 Лямбирский район </v>
      </c>
      <c r="W5452" s="20">
        <f t="shared" si="143"/>
        <v>13983.209868421054</v>
      </c>
    </row>
    <row r="5453" spans="1:23" hidden="1">
      <c r="A5453" s="1" t="s">
        <v>28921</v>
      </c>
      <c r="B5453" s="1" t="s">
        <v>28922</v>
      </c>
      <c r="C5453" s="1" t="s">
        <v>28923</v>
      </c>
      <c r="D5453" s="2">
        <v>26299</v>
      </c>
      <c r="E5453" s="2">
        <v>41098</v>
      </c>
      <c r="F5453" s="24" t="s">
        <v>36835</v>
      </c>
      <c r="G5453" s="23">
        <v>1</v>
      </c>
      <c r="H5453" s="5">
        <v>41098</v>
      </c>
      <c r="I5453" s="1" t="s">
        <v>36831</v>
      </c>
      <c r="J5453" s="2">
        <v>41088</v>
      </c>
      <c r="K5453" s="1" t="s">
        <v>36831</v>
      </c>
      <c r="L5453" s="21">
        <f>(P5453-50)/P5453*(Q5453*M5453)*G5453</f>
        <v>632.66678310872896</v>
      </c>
      <c r="M5453" s="1">
        <v>3.0000000000000001E-3</v>
      </c>
      <c r="N5453" s="1" t="s">
        <v>1008</v>
      </c>
      <c r="O5453" s="1" t="s">
        <v>36839</v>
      </c>
      <c r="P5453" s="4">
        <v>65.3</v>
      </c>
      <c r="Q5453" s="14">
        <v>900068.43</v>
      </c>
      <c r="R5453" s="1" t="s">
        <v>31600</v>
      </c>
      <c r="S5453" s="1" t="s">
        <v>28924</v>
      </c>
      <c r="T5453" s="1">
        <v>89637405</v>
      </c>
      <c r="U5453" s="15" t="s">
        <v>1015</v>
      </c>
      <c r="V5453" t="str">
        <f>VLOOKUP(T5453,[1]ОКТМО!$B$6:$D$553,3,0)</f>
        <v xml:space="preserve">14 Лямбирский район </v>
      </c>
      <c r="W5453" s="20">
        <f t="shared" si="143"/>
        <v>13783.590045941808</v>
      </c>
    </row>
    <row r="5454" spans="1:23" hidden="1">
      <c r="A5454" s="1" t="s">
        <v>28925</v>
      </c>
      <c r="B5454" s="1" t="s">
        <v>28926</v>
      </c>
      <c r="C5454" s="1" t="s">
        <v>28927</v>
      </c>
      <c r="D5454" s="2">
        <v>32562</v>
      </c>
      <c r="E5454" s="2">
        <v>41509</v>
      </c>
      <c r="F5454" s="24" t="s">
        <v>36835</v>
      </c>
      <c r="G5454" s="23">
        <v>1</v>
      </c>
      <c r="H5454" s="5">
        <v>41509</v>
      </c>
      <c r="I5454" s="1" t="s">
        <v>36831</v>
      </c>
      <c r="J5454" s="1" t="s">
        <v>36831</v>
      </c>
      <c r="K5454" s="1" t="s">
        <v>36831</v>
      </c>
      <c r="L5454" s="21"/>
      <c r="M5454" s="1">
        <v>3.0000000000000001E-3</v>
      </c>
      <c r="N5454" s="1" t="s">
        <v>1008</v>
      </c>
      <c r="O5454" s="1" t="s">
        <v>36831</v>
      </c>
      <c r="P5454" s="4">
        <v>23.1</v>
      </c>
      <c r="Q5454" s="14">
        <v>219650.74</v>
      </c>
      <c r="R5454" s="1" t="s">
        <v>31510</v>
      </c>
      <c r="S5454" s="1" t="s">
        <v>28928</v>
      </c>
      <c r="T5454" s="1">
        <v>89626420</v>
      </c>
      <c r="U5454" s="15" t="s">
        <v>1015</v>
      </c>
      <c r="V5454" t="str">
        <f>VLOOKUP(T5454,[1]ОКТМО!$B$6:$D$553,3,0)</f>
        <v xml:space="preserve">10 Ичалковский район </v>
      </c>
      <c r="W5454" s="20">
        <f t="shared" si="143"/>
        <v>9508.690043290042</v>
      </c>
    </row>
    <row r="5455" spans="1:23" hidden="1">
      <c r="A5455" s="1" t="s">
        <v>28929</v>
      </c>
      <c r="B5455" s="1" t="s">
        <v>28930</v>
      </c>
      <c r="C5455" s="1" t="s">
        <v>28931</v>
      </c>
      <c r="D5455" s="2">
        <v>37256</v>
      </c>
      <c r="E5455" s="2">
        <v>41146</v>
      </c>
      <c r="F5455" s="24" t="s">
        <v>36835</v>
      </c>
      <c r="G5455" s="23">
        <v>1</v>
      </c>
      <c r="H5455" s="5">
        <v>41146</v>
      </c>
      <c r="I5455" s="1" t="s">
        <v>36831</v>
      </c>
      <c r="J5455" s="1" t="s">
        <v>36831</v>
      </c>
      <c r="K5455" s="1" t="s">
        <v>36831</v>
      </c>
      <c r="L5455" s="21"/>
      <c r="M5455" s="1">
        <v>3.0000000000000001E-3</v>
      </c>
      <c r="N5455" s="1" t="s">
        <v>1008</v>
      </c>
      <c r="O5455" s="1" t="s">
        <v>36831</v>
      </c>
      <c r="P5455" s="4">
        <v>39.6</v>
      </c>
      <c r="Q5455" s="14">
        <v>145292</v>
      </c>
      <c r="R5455" s="1" t="s">
        <v>31626</v>
      </c>
      <c r="S5455" s="1" t="s">
        <v>28932</v>
      </c>
      <c r="T5455" s="1">
        <v>89613450</v>
      </c>
      <c r="U5455" s="15" t="s">
        <v>1015</v>
      </c>
      <c r="V5455" t="str">
        <f>VLOOKUP(T5455,[1]ОКТМО!$B$6:$D$553,3,0)</f>
        <v xml:space="preserve">05 Б.Игнатовский район </v>
      </c>
      <c r="W5455" s="20">
        <f t="shared" si="143"/>
        <v>3668.9898989898988</v>
      </c>
    </row>
    <row r="5456" spans="1:23" hidden="1">
      <c r="A5456" s="1" t="s">
        <v>28933</v>
      </c>
      <c r="B5456" s="1" t="s">
        <v>30103</v>
      </c>
      <c r="C5456" s="1" t="s">
        <v>30104</v>
      </c>
      <c r="D5456" s="2">
        <v>35431</v>
      </c>
      <c r="E5456" s="2">
        <v>41630</v>
      </c>
      <c r="F5456" s="24" t="s">
        <v>36835</v>
      </c>
      <c r="G5456" s="23">
        <v>1</v>
      </c>
      <c r="H5456" s="5">
        <v>41630</v>
      </c>
      <c r="I5456" s="1" t="s">
        <v>36831</v>
      </c>
      <c r="J5456" s="1" t="s">
        <v>36831</v>
      </c>
      <c r="K5456" s="1" t="s">
        <v>36831</v>
      </c>
      <c r="L5456" s="21"/>
      <c r="M5456" s="1">
        <v>3.0000000000000001E-3</v>
      </c>
      <c r="N5456" s="1" t="s">
        <v>1008</v>
      </c>
      <c r="O5456" s="1" t="s">
        <v>36831</v>
      </c>
      <c r="P5456" s="4">
        <v>29.5</v>
      </c>
      <c r="Q5456" s="14">
        <v>425304.16</v>
      </c>
      <c r="R5456" s="1" t="s">
        <v>31628</v>
      </c>
      <c r="S5456" s="1" t="s">
        <v>28934</v>
      </c>
      <c r="T5456" s="1">
        <v>89637415</v>
      </c>
      <c r="U5456" s="15" t="s">
        <v>1015</v>
      </c>
      <c r="V5456" t="str">
        <f>VLOOKUP(T5456,[1]ОКТМО!$B$6:$D$553,3,0)</f>
        <v xml:space="preserve">14 Лямбирский район </v>
      </c>
      <c r="W5456" s="20">
        <f t="shared" si="143"/>
        <v>14417.090169491525</v>
      </c>
    </row>
    <row r="5457" spans="1:23" hidden="1">
      <c r="A5457" s="1" t="s">
        <v>28935</v>
      </c>
      <c r="B5457" s="1" t="s">
        <v>28936</v>
      </c>
      <c r="C5457" s="1" t="s">
        <v>28937</v>
      </c>
      <c r="D5457" s="2">
        <v>37256</v>
      </c>
      <c r="E5457" s="2">
        <v>41320</v>
      </c>
      <c r="F5457" s="24" t="s">
        <v>36835</v>
      </c>
      <c r="G5457" s="23">
        <v>1</v>
      </c>
      <c r="H5457" s="5">
        <v>41320</v>
      </c>
      <c r="I5457" s="1" t="s">
        <v>36831</v>
      </c>
      <c r="J5457" s="1" t="s">
        <v>36831</v>
      </c>
      <c r="K5457" s="1" t="s">
        <v>36831</v>
      </c>
      <c r="L5457" s="21"/>
      <c r="M5457" s="1">
        <v>3.0000000000000001E-3</v>
      </c>
      <c r="N5457" s="1" t="s">
        <v>1008</v>
      </c>
      <c r="O5457" s="1" t="s">
        <v>36831</v>
      </c>
      <c r="P5457" s="4">
        <v>39.799999999999997</v>
      </c>
      <c r="Q5457" s="14">
        <v>169385.22</v>
      </c>
      <c r="R5457" s="1" t="s">
        <v>31680</v>
      </c>
      <c r="S5457" s="1" t="s">
        <v>27206</v>
      </c>
      <c r="T5457" s="1">
        <v>89613455</v>
      </c>
      <c r="U5457" s="15" t="s">
        <v>1015</v>
      </c>
      <c r="V5457" t="str">
        <f>VLOOKUP(T5457,[1]ОКТМО!$B$6:$D$553,3,0)</f>
        <v xml:space="preserve">05 Б.Игнатовский район </v>
      </c>
      <c r="W5457" s="20">
        <f t="shared" si="143"/>
        <v>4255.9100502512565</v>
      </c>
    </row>
    <row r="5458" spans="1:23" hidden="1">
      <c r="A5458" s="1" t="s">
        <v>27207</v>
      </c>
      <c r="B5458" s="1" t="s">
        <v>27208</v>
      </c>
      <c r="C5458" s="1" t="s">
        <v>27209</v>
      </c>
      <c r="D5458" s="2">
        <v>37256</v>
      </c>
      <c r="E5458" s="2">
        <v>41617</v>
      </c>
      <c r="F5458" s="24" t="s">
        <v>36835</v>
      </c>
      <c r="G5458" s="23">
        <v>1</v>
      </c>
      <c r="H5458" s="5">
        <v>41617</v>
      </c>
      <c r="I5458" s="1" t="s">
        <v>36831</v>
      </c>
      <c r="J5458" s="1" t="s">
        <v>36831</v>
      </c>
      <c r="K5458" s="1" t="s">
        <v>36831</v>
      </c>
      <c r="L5458" s="21"/>
      <c r="M5458" s="1">
        <v>3.0000000000000001E-3</v>
      </c>
      <c r="N5458" s="1" t="s">
        <v>1008</v>
      </c>
      <c r="O5458" s="1" t="s">
        <v>36831</v>
      </c>
      <c r="P5458" s="4">
        <v>42.8</v>
      </c>
      <c r="Q5458" s="14">
        <v>187175.1</v>
      </c>
      <c r="R5458" s="1" t="s">
        <v>31680</v>
      </c>
      <c r="S5458" s="1" t="s">
        <v>27210</v>
      </c>
      <c r="T5458" s="1">
        <v>89613455</v>
      </c>
      <c r="U5458" s="15" t="s">
        <v>1015</v>
      </c>
      <c r="V5458" t="str">
        <f>VLOOKUP(T5458,[1]ОКТМО!$B$6:$D$553,3,0)</f>
        <v xml:space="preserve">05 Б.Игнатовский район </v>
      </c>
      <c r="W5458" s="20">
        <f t="shared" si="143"/>
        <v>4373.25</v>
      </c>
    </row>
    <row r="5459" spans="1:23" hidden="1">
      <c r="A5459" s="1" t="s">
        <v>27211</v>
      </c>
      <c r="B5459" s="1" t="s">
        <v>27212</v>
      </c>
      <c r="C5459" s="1" t="s">
        <v>27213</v>
      </c>
      <c r="D5459" s="2">
        <v>37256</v>
      </c>
      <c r="E5459" s="2">
        <v>40982</v>
      </c>
      <c r="F5459" s="24" t="s">
        <v>36835</v>
      </c>
      <c r="G5459" s="23">
        <v>1</v>
      </c>
      <c r="H5459" s="5">
        <v>40982</v>
      </c>
      <c r="I5459" s="1" t="s">
        <v>36831</v>
      </c>
      <c r="J5459" s="1" t="s">
        <v>36831</v>
      </c>
      <c r="K5459" s="1" t="s">
        <v>36831</v>
      </c>
      <c r="L5459" s="21"/>
      <c r="M5459" s="1">
        <v>3.0000000000000001E-3</v>
      </c>
      <c r="N5459" s="1" t="s">
        <v>1008</v>
      </c>
      <c r="O5459" s="1" t="s">
        <v>36831</v>
      </c>
      <c r="P5459" s="4">
        <v>40.1</v>
      </c>
      <c r="Q5459" s="14">
        <v>159811.73000000001</v>
      </c>
      <c r="R5459" s="1" t="s">
        <v>29837</v>
      </c>
      <c r="S5459" s="1" t="s">
        <v>27214</v>
      </c>
      <c r="T5459" s="1">
        <v>89613425</v>
      </c>
      <c r="U5459" s="15" t="s">
        <v>1015</v>
      </c>
      <c r="V5459" t="str">
        <f>VLOOKUP(T5459,[1]ОКТМО!$B$6:$D$553,3,0)</f>
        <v xml:space="preserve">05 Б.Игнатовский район </v>
      </c>
      <c r="W5459" s="20">
        <f t="shared" si="143"/>
        <v>3985.3299251870326</v>
      </c>
    </row>
    <row r="5460" spans="1:23" hidden="1">
      <c r="A5460" s="1" t="s">
        <v>27215</v>
      </c>
      <c r="B5460" s="1" t="s">
        <v>27216</v>
      </c>
      <c r="C5460" s="1" t="s">
        <v>27217</v>
      </c>
      <c r="D5460" s="2">
        <v>37256</v>
      </c>
      <c r="E5460" s="2">
        <v>41159</v>
      </c>
      <c r="F5460" s="24" t="s">
        <v>36835</v>
      </c>
      <c r="G5460" s="23">
        <v>1</v>
      </c>
      <c r="H5460" s="5">
        <v>41159</v>
      </c>
      <c r="I5460" s="1" t="s">
        <v>36831</v>
      </c>
      <c r="J5460" s="1" t="s">
        <v>36831</v>
      </c>
      <c r="K5460" s="1" t="s">
        <v>36831</v>
      </c>
      <c r="L5460" s="21"/>
      <c r="M5460" s="1">
        <v>3.0000000000000001E-3</v>
      </c>
      <c r="N5460" s="1" t="s">
        <v>1008</v>
      </c>
      <c r="O5460" s="1" t="s">
        <v>36831</v>
      </c>
      <c r="P5460" s="4">
        <v>44.2</v>
      </c>
      <c r="Q5460" s="14">
        <v>176933.04</v>
      </c>
      <c r="R5460" s="1" t="s">
        <v>31690</v>
      </c>
      <c r="S5460" s="1" t="s">
        <v>27218</v>
      </c>
      <c r="T5460" s="1">
        <v>89613455</v>
      </c>
      <c r="U5460" s="15" t="s">
        <v>1015</v>
      </c>
      <c r="V5460" t="str">
        <f>VLOOKUP(T5460,[1]ОКТМО!$B$6:$D$553,3,0)</f>
        <v xml:space="preserve">05 Б.Игнатовский район </v>
      </c>
      <c r="W5460" s="20">
        <f t="shared" si="143"/>
        <v>4003.0099547511313</v>
      </c>
    </row>
    <row r="5461" spans="1:23" hidden="1">
      <c r="A5461" s="1" t="s">
        <v>27219</v>
      </c>
      <c r="B5461" s="1" t="s">
        <v>37731</v>
      </c>
      <c r="C5461" s="1" t="s">
        <v>27220</v>
      </c>
      <c r="D5461" s="2">
        <v>31809</v>
      </c>
      <c r="E5461" s="2">
        <v>41489</v>
      </c>
      <c r="F5461" s="24" t="s">
        <v>36835</v>
      </c>
      <c r="G5461" s="23">
        <v>1</v>
      </c>
      <c r="H5461" s="5">
        <v>41489</v>
      </c>
      <c r="I5461" s="1" t="s">
        <v>36831</v>
      </c>
      <c r="J5461" s="1" t="s">
        <v>36831</v>
      </c>
      <c r="K5461" s="1" t="s">
        <v>36831</v>
      </c>
      <c r="L5461" s="21"/>
      <c r="M5461" s="1">
        <v>3.0000000000000001E-3</v>
      </c>
      <c r="N5461" s="1" t="s">
        <v>1008</v>
      </c>
      <c r="O5461" s="1" t="s">
        <v>36831</v>
      </c>
      <c r="P5461" s="4">
        <v>30.4</v>
      </c>
      <c r="Q5461" s="14">
        <v>346259.04</v>
      </c>
      <c r="R5461" s="1" t="s">
        <v>31510</v>
      </c>
      <c r="S5461" s="1" t="s">
        <v>27221</v>
      </c>
      <c r="T5461" s="1">
        <v>89626420</v>
      </c>
      <c r="U5461" s="15" t="s">
        <v>1015</v>
      </c>
      <c r="V5461" t="str">
        <f>VLOOKUP(T5461,[1]ОКТМО!$B$6:$D$553,3,0)</f>
        <v xml:space="preserve">10 Ичалковский район </v>
      </c>
      <c r="W5461" s="20">
        <f t="shared" si="143"/>
        <v>11390.1</v>
      </c>
    </row>
    <row r="5462" spans="1:23" hidden="1">
      <c r="A5462" s="1" t="s">
        <v>27222</v>
      </c>
      <c r="B5462" s="1" t="s">
        <v>27223</v>
      </c>
      <c r="C5462" s="1" t="s">
        <v>27224</v>
      </c>
      <c r="D5462" s="2">
        <v>37256</v>
      </c>
      <c r="E5462" s="2">
        <v>43865</v>
      </c>
      <c r="F5462" s="24" t="s">
        <v>36835</v>
      </c>
      <c r="G5462" s="23">
        <v>1</v>
      </c>
      <c r="H5462" s="5">
        <v>43865</v>
      </c>
      <c r="I5462" s="1" t="s">
        <v>36831</v>
      </c>
      <c r="J5462" s="1" t="s">
        <v>36831</v>
      </c>
      <c r="K5462" s="1" t="s">
        <v>36831</v>
      </c>
      <c r="L5462" s="21">
        <f>(P5462-50)/P5462*(Q5462*M5462)*G5462</f>
        <v>243.34535121522691</v>
      </c>
      <c r="M5462" s="1">
        <v>3.0000000000000001E-3</v>
      </c>
      <c r="N5462" s="1" t="s">
        <v>1008</v>
      </c>
      <c r="O5462" s="1" t="s">
        <v>36839</v>
      </c>
      <c r="P5462" s="4">
        <v>68.3</v>
      </c>
      <c r="Q5462" s="14">
        <v>302741.12</v>
      </c>
      <c r="R5462" s="1" t="s">
        <v>31564</v>
      </c>
      <c r="S5462" s="1" t="s">
        <v>27225</v>
      </c>
      <c r="T5462" s="1">
        <v>89613415</v>
      </c>
      <c r="U5462" s="15" t="s">
        <v>1015</v>
      </c>
      <c r="V5462" t="str">
        <f>VLOOKUP(T5462,[1]ОКТМО!$B$6:$D$553,3,0)</f>
        <v xml:space="preserve">05 Б.Игнатовский район </v>
      </c>
      <c r="W5462" s="20">
        <f t="shared" si="143"/>
        <v>4432.5200585651537</v>
      </c>
    </row>
    <row r="5463" spans="1:23" hidden="1">
      <c r="A5463" s="1" t="s">
        <v>27226</v>
      </c>
      <c r="B5463" s="1" t="s">
        <v>27227</v>
      </c>
      <c r="C5463" s="1" t="s">
        <v>27228</v>
      </c>
      <c r="D5463" s="2">
        <v>32540</v>
      </c>
      <c r="E5463" s="2">
        <v>41644</v>
      </c>
      <c r="F5463" s="24" t="s">
        <v>36835</v>
      </c>
      <c r="G5463" s="23">
        <v>1</v>
      </c>
      <c r="H5463" s="5">
        <v>41644</v>
      </c>
      <c r="I5463" s="1" t="s">
        <v>36831</v>
      </c>
      <c r="J5463" s="2">
        <v>41088</v>
      </c>
      <c r="K5463" s="1" t="s">
        <v>36831</v>
      </c>
      <c r="L5463" s="21">
        <f>(P5463-50)/P5463*(Q5463*M5463)*G5463</f>
        <v>1349.006845531281</v>
      </c>
      <c r="M5463" s="1">
        <v>3.0000000000000001E-3</v>
      </c>
      <c r="N5463" s="1" t="s">
        <v>1008</v>
      </c>
      <c r="O5463" s="1" t="s">
        <v>36839</v>
      </c>
      <c r="P5463" s="4">
        <v>100.7</v>
      </c>
      <c r="Q5463" s="14">
        <v>893129.45</v>
      </c>
      <c r="R5463" s="1" t="s">
        <v>31506</v>
      </c>
      <c r="S5463" s="1" t="s">
        <v>27229</v>
      </c>
      <c r="T5463" s="1">
        <v>89626431</v>
      </c>
      <c r="U5463" s="15" t="s">
        <v>1015</v>
      </c>
      <c r="V5463" t="str">
        <f>VLOOKUP(T5463,[1]ОКТМО!$B$6:$D$553,3,0)</f>
        <v xml:space="preserve">10 Ичалковский район </v>
      </c>
      <c r="W5463" s="20">
        <f t="shared" si="143"/>
        <v>8869.2100297914585</v>
      </c>
    </row>
    <row r="5464" spans="1:23" hidden="1">
      <c r="A5464" s="1" t="s">
        <v>27230</v>
      </c>
      <c r="B5464" s="1" t="s">
        <v>27231</v>
      </c>
      <c r="C5464" s="1" t="s">
        <v>27232</v>
      </c>
      <c r="D5464" s="2">
        <v>36389</v>
      </c>
      <c r="E5464" s="2">
        <v>42856</v>
      </c>
      <c r="F5464" s="24" t="s">
        <v>36835</v>
      </c>
      <c r="G5464" s="23">
        <v>1</v>
      </c>
      <c r="H5464" s="5">
        <v>42856</v>
      </c>
      <c r="I5464" s="1" t="s">
        <v>36836</v>
      </c>
      <c r="J5464" s="1" t="s">
        <v>36831</v>
      </c>
      <c r="K5464" s="1" t="s">
        <v>36831</v>
      </c>
      <c r="L5464" s="21"/>
      <c r="M5464" s="1">
        <v>3.0000000000000001E-3</v>
      </c>
      <c r="N5464" s="1" t="s">
        <v>1008</v>
      </c>
      <c r="O5464" s="1" t="s">
        <v>36831</v>
      </c>
      <c r="P5464" s="4">
        <v>36.6</v>
      </c>
      <c r="Q5464" s="14">
        <v>514251.59</v>
      </c>
      <c r="R5464" s="1" t="s">
        <v>29898</v>
      </c>
      <c r="S5464" s="1" t="s">
        <v>27233</v>
      </c>
      <c r="T5464" s="1">
        <v>89640410</v>
      </c>
      <c r="U5464" s="15" t="s">
        <v>1015</v>
      </c>
      <c r="V5464" t="str">
        <f>VLOOKUP(T5464,[1]ОКТМО!$B$6:$D$553,3,0)</f>
        <v xml:space="preserve">15 Ромодановский район </v>
      </c>
      <c r="W5464" s="20">
        <f t="shared" si="143"/>
        <v>14050.589890710382</v>
      </c>
    </row>
    <row r="5465" spans="1:23" hidden="1">
      <c r="A5465" s="1" t="s">
        <v>25048</v>
      </c>
      <c r="B5465" s="1" t="s">
        <v>26159</v>
      </c>
      <c r="C5465" s="1" t="s">
        <v>26160</v>
      </c>
      <c r="D5465" s="2">
        <v>34262</v>
      </c>
      <c r="E5465" s="2">
        <v>41031</v>
      </c>
      <c r="F5465" s="24" t="s">
        <v>36923</v>
      </c>
      <c r="G5465" s="23">
        <v>1</v>
      </c>
      <c r="H5465" s="5">
        <v>41031</v>
      </c>
      <c r="I5465" s="1" t="s">
        <v>36836</v>
      </c>
      <c r="J5465" s="1" t="s">
        <v>36831</v>
      </c>
      <c r="K5465" s="1" t="s">
        <v>25049</v>
      </c>
      <c r="L5465" s="21"/>
      <c r="M5465" s="7">
        <v>1E-3</v>
      </c>
      <c r="N5465" s="1" t="s">
        <v>1006</v>
      </c>
      <c r="O5465" s="1" t="s">
        <v>36831</v>
      </c>
      <c r="P5465" s="4">
        <v>88.2</v>
      </c>
      <c r="Q5465" s="14" t="s">
        <v>36831</v>
      </c>
      <c r="R5465" s="1" t="s">
        <v>26543</v>
      </c>
      <c r="S5465" s="1" t="s">
        <v>26161</v>
      </c>
      <c r="T5465" s="1">
        <v>89649101</v>
      </c>
      <c r="U5465" s="15" t="s">
        <v>1046</v>
      </c>
      <c r="V5465" t="str">
        <f>VLOOKUP(T5465,[1]ОКТМО!$B$6:$D$553,3,0)</f>
        <v xml:space="preserve">17 Темниковский район </v>
      </c>
      <c r="W5465" s="20"/>
    </row>
    <row r="5466" spans="1:23" hidden="1">
      <c r="A5466" s="1" t="s">
        <v>25050</v>
      </c>
      <c r="B5466" s="1" t="s">
        <v>25051</v>
      </c>
      <c r="C5466" s="1" t="s">
        <v>25052</v>
      </c>
      <c r="D5466" s="2">
        <v>34700</v>
      </c>
      <c r="E5466" s="2">
        <v>42688</v>
      </c>
      <c r="F5466" s="24" t="s">
        <v>36835</v>
      </c>
      <c r="G5466" s="23">
        <v>1</v>
      </c>
      <c r="H5466" s="5">
        <v>42688</v>
      </c>
      <c r="I5466" s="1" t="s">
        <v>36836</v>
      </c>
      <c r="J5466" s="2">
        <v>41088</v>
      </c>
      <c r="K5466" s="1" t="s">
        <v>25053</v>
      </c>
      <c r="L5466" s="21">
        <f>(P5466-50)/P5466*(Q5466*M5466)*G5466</f>
        <v>143.61144000000002</v>
      </c>
      <c r="M5466" s="1">
        <v>3.0000000000000001E-3</v>
      </c>
      <c r="N5466" s="1" t="s">
        <v>1008</v>
      </c>
      <c r="O5466" s="1" t="s">
        <v>36839</v>
      </c>
      <c r="P5466" s="3">
        <v>64</v>
      </c>
      <c r="Q5466" s="14">
        <v>218836.48000000001</v>
      </c>
      <c r="R5466" s="1" t="s">
        <v>26506</v>
      </c>
      <c r="S5466" s="1" t="s">
        <v>25054</v>
      </c>
      <c r="T5466" s="1">
        <v>89649468</v>
      </c>
      <c r="U5466" s="15" t="s">
        <v>1015</v>
      </c>
      <c r="V5466" t="str">
        <f>VLOOKUP(T5466,[1]ОКТМО!$B$6:$D$553,3,0)</f>
        <v xml:space="preserve">17 Темниковский район </v>
      </c>
      <c r="W5466" s="20">
        <f t="shared" si="143"/>
        <v>3419.32</v>
      </c>
    </row>
    <row r="5467" spans="1:23" hidden="1">
      <c r="A5467" s="1" t="s">
        <v>25055</v>
      </c>
      <c r="B5467" s="1" t="s">
        <v>26558</v>
      </c>
      <c r="C5467" s="1" t="s">
        <v>26559</v>
      </c>
      <c r="D5467" s="2">
        <v>32874</v>
      </c>
      <c r="E5467" s="2">
        <v>43826</v>
      </c>
      <c r="F5467" s="24" t="s">
        <v>36835</v>
      </c>
      <c r="G5467" s="23">
        <v>1</v>
      </c>
      <c r="H5467" s="5">
        <v>43826</v>
      </c>
      <c r="I5467" s="1" t="s">
        <v>36836</v>
      </c>
      <c r="J5467" s="2">
        <v>41088</v>
      </c>
      <c r="K5467" s="1" t="s">
        <v>25056</v>
      </c>
      <c r="L5467" s="21">
        <f>(P5467-50)/P5467*(Q5467*M5467)*G5467</f>
        <v>102.51144251256285</v>
      </c>
      <c r="M5467" s="1">
        <v>3.0000000000000001E-3</v>
      </c>
      <c r="N5467" s="1" t="s">
        <v>1008</v>
      </c>
      <c r="O5467" s="1" t="s">
        <v>36839</v>
      </c>
      <c r="P5467" s="4">
        <v>59.7</v>
      </c>
      <c r="Q5467" s="14">
        <v>210306.98</v>
      </c>
      <c r="R5467" s="1" t="s">
        <v>26526</v>
      </c>
      <c r="S5467" s="1" t="s">
        <v>25057</v>
      </c>
      <c r="T5467" s="1">
        <v>89649424</v>
      </c>
      <c r="U5467" s="15" t="s">
        <v>1015</v>
      </c>
      <c r="V5467" t="str">
        <f>VLOOKUP(T5467,[1]ОКТМО!$B$6:$D$553,3,0)</f>
        <v xml:space="preserve">17 Темниковский район </v>
      </c>
      <c r="W5467" s="20">
        <f t="shared" si="143"/>
        <v>3522.7299832495814</v>
      </c>
    </row>
    <row r="5468" spans="1:23" hidden="1">
      <c r="A5468" s="1" t="s">
        <v>25058</v>
      </c>
      <c r="B5468" s="1" t="s">
        <v>25059</v>
      </c>
      <c r="C5468" s="1" t="s">
        <v>25060</v>
      </c>
      <c r="D5468" s="2">
        <v>37498</v>
      </c>
      <c r="E5468" s="2">
        <v>43718</v>
      </c>
      <c r="F5468" s="24" t="s">
        <v>36835</v>
      </c>
      <c r="G5468" s="23">
        <v>1</v>
      </c>
      <c r="H5468" s="5">
        <v>43718</v>
      </c>
      <c r="I5468" s="1" t="s">
        <v>36836</v>
      </c>
      <c r="J5468" s="1" t="s">
        <v>36831</v>
      </c>
      <c r="K5468" s="1" t="s">
        <v>25061</v>
      </c>
      <c r="L5468" s="21"/>
      <c r="M5468" s="1">
        <v>3.0000000000000001E-3</v>
      </c>
      <c r="N5468" s="1" t="s">
        <v>1008</v>
      </c>
      <c r="O5468" s="1" t="s">
        <v>36831</v>
      </c>
      <c r="P5468" s="4">
        <v>38.4</v>
      </c>
      <c r="Q5468" s="14">
        <v>111808.9</v>
      </c>
      <c r="R5468" s="1" t="s">
        <v>26530</v>
      </c>
      <c r="S5468" s="1" t="s">
        <v>25062</v>
      </c>
      <c r="T5468" s="1">
        <v>89649472</v>
      </c>
      <c r="U5468" s="15" t="s">
        <v>1015</v>
      </c>
      <c r="V5468" t="str">
        <f>VLOOKUP(T5468,[1]ОКТМО!$B$6:$D$553,3,0)</f>
        <v xml:space="preserve">17 Темниковский район </v>
      </c>
      <c r="W5468" s="20">
        <f t="shared" si="143"/>
        <v>2911.6901041666665</v>
      </c>
    </row>
    <row r="5469" spans="1:23" hidden="1">
      <c r="A5469" s="1" t="s">
        <v>25063</v>
      </c>
      <c r="B5469" s="1" t="s">
        <v>25064</v>
      </c>
      <c r="C5469" s="1" t="s">
        <v>25065</v>
      </c>
      <c r="D5469" s="2">
        <v>40196</v>
      </c>
      <c r="E5469" s="2">
        <v>42436</v>
      </c>
      <c r="F5469" s="24" t="s">
        <v>36835</v>
      </c>
      <c r="G5469" s="23">
        <v>1</v>
      </c>
      <c r="H5469" s="5">
        <v>42436</v>
      </c>
      <c r="I5469" s="1" t="s">
        <v>36836</v>
      </c>
      <c r="J5469" s="1" t="s">
        <v>36831</v>
      </c>
      <c r="K5469" s="1" t="s">
        <v>25066</v>
      </c>
      <c r="L5469" s="21">
        <f>(P5469-20)/P5469*(Q5469*M5469)*G5469</f>
        <v>32.214295555555587</v>
      </c>
      <c r="M5469" s="1">
        <v>3.0000000000000001E-3</v>
      </c>
      <c r="N5469" s="1" t="s">
        <v>36863</v>
      </c>
      <c r="O5469" s="1" t="s">
        <v>36831</v>
      </c>
      <c r="P5469" s="4">
        <v>21.6</v>
      </c>
      <c r="Q5469" s="14">
        <v>144964.32999999999</v>
      </c>
      <c r="R5469" s="1" t="s">
        <v>26280</v>
      </c>
      <c r="S5469" s="1" t="s">
        <v>25067</v>
      </c>
      <c r="T5469" s="1">
        <v>89605410</v>
      </c>
      <c r="U5469" s="15" t="s">
        <v>1015</v>
      </c>
      <c r="V5469" t="str">
        <f>VLOOKUP(T5469,[1]ОКТМО!$B$6:$D$553,3,0)</f>
        <v>02 Атюрьевский район</v>
      </c>
      <c r="W5469" s="20">
        <f t="shared" si="143"/>
        <v>6711.3115740740732</v>
      </c>
    </row>
    <row r="5470" spans="1:23" hidden="1">
      <c r="A5470" s="1" t="s">
        <v>18951</v>
      </c>
      <c r="B5470" s="1" t="s">
        <v>18952</v>
      </c>
      <c r="C5470" s="1" t="s">
        <v>18953</v>
      </c>
      <c r="D5470" s="2">
        <v>37622</v>
      </c>
      <c r="E5470" s="2">
        <v>41732</v>
      </c>
      <c r="F5470" s="24" t="s">
        <v>36835</v>
      </c>
      <c r="G5470" s="23">
        <v>1</v>
      </c>
      <c r="H5470" s="5">
        <v>41732</v>
      </c>
      <c r="I5470" s="1" t="s">
        <v>36831</v>
      </c>
      <c r="J5470" s="1" t="s">
        <v>36831</v>
      </c>
      <c r="K5470" s="1" t="s">
        <v>36831</v>
      </c>
      <c r="L5470" s="21"/>
      <c r="M5470" s="1">
        <v>3.0000000000000001E-3</v>
      </c>
      <c r="N5470" s="1" t="s">
        <v>1008</v>
      </c>
      <c r="O5470" s="1" t="s">
        <v>36831</v>
      </c>
      <c r="P5470" s="3">
        <v>45</v>
      </c>
      <c r="Q5470" s="14">
        <v>250365.6</v>
      </c>
      <c r="R5470" s="1" t="s">
        <v>22274</v>
      </c>
      <c r="S5470" s="1" t="s">
        <v>18954</v>
      </c>
      <c r="T5470" s="1">
        <v>89603444</v>
      </c>
      <c r="U5470" s="15" t="s">
        <v>1015</v>
      </c>
      <c r="V5470" t="str">
        <f>VLOOKUP(T5470,[1]ОКТМО!$B$6:$D$553,3,0)</f>
        <v>01 Ардатовский район</v>
      </c>
      <c r="W5470" s="20">
        <f t="shared" si="143"/>
        <v>5563.68</v>
      </c>
    </row>
    <row r="5471" spans="1:23" hidden="1">
      <c r="A5471" s="1" t="s">
        <v>18955</v>
      </c>
      <c r="B5471" s="1" t="s">
        <v>18956</v>
      </c>
      <c r="C5471" s="1" t="s">
        <v>18957</v>
      </c>
      <c r="D5471" s="2">
        <v>37622</v>
      </c>
      <c r="E5471" s="2">
        <v>43236</v>
      </c>
      <c r="F5471" s="24" t="s">
        <v>36835</v>
      </c>
      <c r="G5471" s="23">
        <v>1</v>
      </c>
      <c r="H5471" s="5">
        <v>43236</v>
      </c>
      <c r="I5471" s="1" t="s">
        <v>36836</v>
      </c>
      <c r="J5471" s="2">
        <v>41088</v>
      </c>
      <c r="K5471" s="1" t="s">
        <v>36831</v>
      </c>
      <c r="L5471" s="21"/>
      <c r="M5471" s="1">
        <v>3.0000000000000001E-3</v>
      </c>
      <c r="N5471" s="1" t="s">
        <v>1008</v>
      </c>
      <c r="O5471" s="1" t="s">
        <v>36837</v>
      </c>
      <c r="P5471" s="4">
        <v>43.9</v>
      </c>
      <c r="Q5471" s="14">
        <v>250866.99</v>
      </c>
      <c r="R5471" s="1" t="s">
        <v>22219</v>
      </c>
      <c r="S5471" s="1" t="s">
        <v>18958</v>
      </c>
      <c r="T5471" s="1">
        <v>89603444</v>
      </c>
      <c r="U5471" s="15" t="s">
        <v>1015</v>
      </c>
      <c r="V5471" t="str">
        <f>VLOOKUP(T5471,[1]ОКТМО!$B$6:$D$553,3,0)</f>
        <v>01 Ардатовский район</v>
      </c>
      <c r="W5471" s="20">
        <f t="shared" si="143"/>
        <v>5714.5100227790435</v>
      </c>
    </row>
    <row r="5472" spans="1:23" hidden="1">
      <c r="A5472" s="1" t="s">
        <v>18959</v>
      </c>
      <c r="B5472" s="1" t="s">
        <v>18960</v>
      </c>
      <c r="C5472" s="1" t="s">
        <v>18961</v>
      </c>
      <c r="D5472" s="2">
        <v>37622</v>
      </c>
      <c r="E5472" s="2">
        <v>41951</v>
      </c>
      <c r="F5472" s="24" t="s">
        <v>36835</v>
      </c>
      <c r="G5472" s="23">
        <v>1</v>
      </c>
      <c r="H5472" s="5">
        <v>41951</v>
      </c>
      <c r="I5472" s="1" t="s">
        <v>36831</v>
      </c>
      <c r="J5472" s="1" t="s">
        <v>36831</v>
      </c>
      <c r="K5472" s="1" t="s">
        <v>36831</v>
      </c>
      <c r="L5472" s="21">
        <f>(P5472-50)/P5472*(Q5472*M5472)*G5472</f>
        <v>400.58496000000002</v>
      </c>
      <c r="M5472" s="1">
        <v>3.0000000000000001E-3</v>
      </c>
      <c r="N5472" s="1" t="s">
        <v>1008</v>
      </c>
      <c r="O5472" s="1" t="s">
        <v>36831</v>
      </c>
      <c r="P5472" s="3">
        <v>74</v>
      </c>
      <c r="Q5472" s="14">
        <v>411712.32</v>
      </c>
      <c r="R5472" s="1" t="s">
        <v>22274</v>
      </c>
      <c r="S5472" s="1" t="s">
        <v>18962</v>
      </c>
      <c r="T5472" s="1">
        <v>89603444</v>
      </c>
      <c r="U5472" s="15" t="s">
        <v>1015</v>
      </c>
      <c r="V5472" t="str">
        <f>VLOOKUP(T5472,[1]ОКТМО!$B$6:$D$553,3,0)</f>
        <v>01 Ардатовский район</v>
      </c>
      <c r="W5472" s="20">
        <f t="shared" si="143"/>
        <v>5563.68</v>
      </c>
    </row>
    <row r="5473" spans="1:23" hidden="1">
      <c r="A5473" s="1" t="s">
        <v>18963</v>
      </c>
      <c r="B5473" s="1" t="s">
        <v>18964</v>
      </c>
      <c r="C5473" s="1" t="s">
        <v>18965</v>
      </c>
      <c r="D5473" s="2">
        <v>35796</v>
      </c>
      <c r="E5473" s="2">
        <v>43232</v>
      </c>
      <c r="F5473" s="24" t="s">
        <v>36835</v>
      </c>
      <c r="G5473" s="23">
        <v>1</v>
      </c>
      <c r="H5473" s="5">
        <v>43232</v>
      </c>
      <c r="I5473" s="1" t="s">
        <v>36836</v>
      </c>
      <c r="J5473" s="2">
        <v>41088</v>
      </c>
      <c r="K5473" s="1" t="s">
        <v>36831</v>
      </c>
      <c r="L5473" s="21">
        <f>(P5473-50)/P5473*(Q5473*M5473)*G5473</f>
        <v>2742.1276230959757</v>
      </c>
      <c r="M5473" s="1">
        <v>3.0000000000000001E-3</v>
      </c>
      <c r="N5473" s="1" t="s">
        <v>1008</v>
      </c>
      <c r="O5473" s="1" t="s">
        <v>36839</v>
      </c>
      <c r="P5473" s="4">
        <v>96.9</v>
      </c>
      <c r="Q5473" s="14">
        <v>1888501.54</v>
      </c>
      <c r="R5473" s="1" t="s">
        <v>23395</v>
      </c>
      <c r="S5473" s="1" t="s">
        <v>18966</v>
      </c>
      <c r="T5473" s="1">
        <v>89607151</v>
      </c>
      <c r="U5473" s="15" t="s">
        <v>1015</v>
      </c>
      <c r="V5473" t="str">
        <f>VLOOKUP(T5473,[1]ОКТМО!$B$6:$D$553,3,0)</f>
        <v xml:space="preserve">03 Атяшевский район </v>
      </c>
      <c r="W5473" s="20">
        <f t="shared" si="143"/>
        <v>19489.179979360164</v>
      </c>
    </row>
    <row r="5474" spans="1:23" hidden="1">
      <c r="A5474" s="1" t="s">
        <v>18967</v>
      </c>
      <c r="B5474" s="1" t="s">
        <v>18968</v>
      </c>
      <c r="C5474" s="1" t="s">
        <v>18969</v>
      </c>
      <c r="D5474" s="2">
        <v>37622</v>
      </c>
      <c r="E5474" s="2">
        <v>43078</v>
      </c>
      <c r="F5474" s="24" t="s">
        <v>36835</v>
      </c>
      <c r="G5474" s="23">
        <v>1</v>
      </c>
      <c r="H5474" s="5">
        <v>43078</v>
      </c>
      <c r="I5474" s="1" t="s">
        <v>36831</v>
      </c>
      <c r="J5474" s="1" t="s">
        <v>36831</v>
      </c>
      <c r="K5474" s="1" t="s">
        <v>36831</v>
      </c>
      <c r="L5474" s="21"/>
      <c r="M5474" s="1">
        <v>3.0000000000000001E-3</v>
      </c>
      <c r="N5474" s="1" t="s">
        <v>1008</v>
      </c>
      <c r="O5474" s="1" t="s">
        <v>36831</v>
      </c>
      <c r="P5474" s="4">
        <v>39.5</v>
      </c>
      <c r="Q5474" s="14">
        <v>219765.36</v>
      </c>
      <c r="R5474" s="1" t="s">
        <v>22274</v>
      </c>
      <c r="S5474" s="1" t="s">
        <v>18970</v>
      </c>
      <c r="T5474" s="1">
        <v>89603444</v>
      </c>
      <c r="U5474" s="15" t="s">
        <v>1015</v>
      </c>
      <c r="V5474" t="str">
        <f>VLOOKUP(T5474,[1]ОКТМО!$B$6:$D$553,3,0)</f>
        <v>01 Ардатовский район</v>
      </c>
      <c r="W5474" s="20">
        <f t="shared" si="143"/>
        <v>5563.6799999999994</v>
      </c>
    </row>
    <row r="5475" spans="1:23" hidden="1">
      <c r="A5475" s="1" t="s">
        <v>18971</v>
      </c>
      <c r="B5475" s="1" t="s">
        <v>18972</v>
      </c>
      <c r="C5475" s="1" t="s">
        <v>18973</v>
      </c>
      <c r="D5475" s="2">
        <v>37622</v>
      </c>
      <c r="E5475" s="2">
        <v>41757</v>
      </c>
      <c r="F5475" s="24" t="s">
        <v>36835</v>
      </c>
      <c r="G5475" s="23">
        <v>1</v>
      </c>
      <c r="H5475" s="5">
        <v>41757</v>
      </c>
      <c r="I5475" s="1" t="s">
        <v>36831</v>
      </c>
      <c r="J5475" s="1" t="s">
        <v>36831</v>
      </c>
      <c r="K5475" s="1" t="s">
        <v>36831</v>
      </c>
      <c r="L5475" s="21"/>
      <c r="M5475" s="1">
        <v>3.0000000000000001E-3</v>
      </c>
      <c r="N5475" s="1" t="s">
        <v>1008</v>
      </c>
      <c r="O5475" s="1" t="s">
        <v>36831</v>
      </c>
      <c r="P5475" s="4">
        <v>39.299999999999997</v>
      </c>
      <c r="Q5475" s="14">
        <v>180831.48</v>
      </c>
      <c r="R5475" s="1" t="s">
        <v>22275</v>
      </c>
      <c r="S5475" s="1" t="s">
        <v>18974</v>
      </c>
      <c r="T5475" s="1">
        <v>89603472</v>
      </c>
      <c r="U5475" s="15" t="s">
        <v>1015</v>
      </c>
      <c r="V5475" t="str">
        <f>VLOOKUP(T5475,[1]ОКТМО!$B$6:$D$553,3,0)</f>
        <v>01 Ардатовский район</v>
      </c>
      <c r="W5475" s="20">
        <f t="shared" si="143"/>
        <v>4601.3099236641228</v>
      </c>
    </row>
    <row r="5476" spans="1:23" hidden="1">
      <c r="A5476" s="1" t="s">
        <v>18975</v>
      </c>
      <c r="B5476" s="1" t="s">
        <v>18976</v>
      </c>
      <c r="C5476" s="1" t="s">
        <v>18977</v>
      </c>
      <c r="D5476" s="2">
        <v>37257</v>
      </c>
      <c r="E5476" s="2">
        <v>41471</v>
      </c>
      <c r="F5476" s="24" t="s">
        <v>36835</v>
      </c>
      <c r="G5476" s="23">
        <v>1</v>
      </c>
      <c r="H5476" s="5">
        <v>41471</v>
      </c>
      <c r="I5476" s="1" t="s">
        <v>36831</v>
      </c>
      <c r="J5476" s="1" t="s">
        <v>36831</v>
      </c>
      <c r="K5476" s="1" t="s">
        <v>36831</v>
      </c>
      <c r="L5476" s="21"/>
      <c r="M5476" s="1">
        <v>3.0000000000000001E-3</v>
      </c>
      <c r="N5476" s="1" t="s">
        <v>1008</v>
      </c>
      <c r="O5476" s="1" t="s">
        <v>36831</v>
      </c>
      <c r="P5476" s="4">
        <v>40.6</v>
      </c>
      <c r="Q5476" s="14">
        <v>209402.62</v>
      </c>
      <c r="R5476" s="1" t="s">
        <v>22428</v>
      </c>
      <c r="S5476" s="1" t="s">
        <v>18978</v>
      </c>
      <c r="T5476" s="1">
        <v>89603460</v>
      </c>
      <c r="U5476" s="15" t="s">
        <v>1015</v>
      </c>
      <c r="V5476" t="str">
        <f>VLOOKUP(T5476,[1]ОКТМО!$B$6:$D$553,3,0)</f>
        <v>01 Ардатовский район</v>
      </c>
      <c r="W5476" s="20">
        <f t="shared" si="143"/>
        <v>5157.7</v>
      </c>
    </row>
    <row r="5477" spans="1:23" hidden="1">
      <c r="A5477" s="1" t="s">
        <v>18979</v>
      </c>
      <c r="B5477" s="1" t="s">
        <v>18980</v>
      </c>
      <c r="C5477" s="1" t="s">
        <v>18981</v>
      </c>
      <c r="D5477" s="2">
        <v>36526</v>
      </c>
      <c r="E5477" s="2">
        <v>43943</v>
      </c>
      <c r="F5477" s="24" t="s">
        <v>36835</v>
      </c>
      <c r="G5477" s="23">
        <v>1</v>
      </c>
      <c r="H5477" s="5">
        <v>43943</v>
      </c>
      <c r="I5477" s="1" t="s">
        <v>36831</v>
      </c>
      <c r="J5477" s="1" t="s">
        <v>36831</v>
      </c>
      <c r="K5477" s="1" t="s">
        <v>36831</v>
      </c>
      <c r="L5477" s="21"/>
      <c r="M5477" s="1">
        <v>3.0000000000000001E-3</v>
      </c>
      <c r="N5477" s="1" t="s">
        <v>1008</v>
      </c>
      <c r="O5477" s="1" t="s">
        <v>36831</v>
      </c>
      <c r="P5477" s="4">
        <v>26.6</v>
      </c>
      <c r="Q5477" s="14">
        <v>111124.96</v>
      </c>
      <c r="R5477" s="1" t="s">
        <v>22283</v>
      </c>
      <c r="S5477" s="1" t="s">
        <v>18982</v>
      </c>
      <c r="T5477" s="1">
        <v>89603472</v>
      </c>
      <c r="U5477" s="15" t="s">
        <v>1015</v>
      </c>
      <c r="V5477" t="str">
        <f>VLOOKUP(T5477,[1]ОКТМО!$B$6:$D$553,3,0)</f>
        <v>01 Ардатовский район</v>
      </c>
      <c r="W5477" s="20">
        <f t="shared" si="143"/>
        <v>4177.6300751879699</v>
      </c>
    </row>
    <row r="5478" spans="1:23" hidden="1">
      <c r="A5478" s="1" t="s">
        <v>18983</v>
      </c>
      <c r="B5478" s="1" t="s">
        <v>30007</v>
      </c>
      <c r="C5478" s="1" t="s">
        <v>18984</v>
      </c>
      <c r="D5478" s="2">
        <v>37622</v>
      </c>
      <c r="E5478" s="2">
        <v>42907</v>
      </c>
      <c r="F5478" s="24" t="s">
        <v>36835</v>
      </c>
      <c r="G5478" s="23">
        <v>1</v>
      </c>
      <c r="H5478" s="5">
        <v>42907</v>
      </c>
      <c r="I5478" s="1" t="s">
        <v>36831</v>
      </c>
      <c r="J5478" s="1" t="s">
        <v>36831</v>
      </c>
      <c r="K5478" s="1" t="s">
        <v>36831</v>
      </c>
      <c r="L5478" s="21">
        <f>(P5478-50)/P5478*(Q5478*M5478)*G5478</f>
        <v>63.254061651205909</v>
      </c>
      <c r="M5478" s="1">
        <v>3.0000000000000001E-3</v>
      </c>
      <c r="N5478" s="1" t="s">
        <v>1008</v>
      </c>
      <c r="O5478" s="1" t="s">
        <v>36831</v>
      </c>
      <c r="P5478" s="4">
        <v>53.9</v>
      </c>
      <c r="Q5478" s="14">
        <v>291401.19</v>
      </c>
      <c r="R5478" s="1" t="s">
        <v>22285</v>
      </c>
      <c r="S5478" s="1" t="s">
        <v>18985</v>
      </c>
      <c r="T5478" s="1">
        <v>89603444</v>
      </c>
      <c r="U5478" s="15" t="s">
        <v>1015</v>
      </c>
      <c r="V5478" t="str">
        <f>VLOOKUP(T5478,[1]ОКТМО!$B$6:$D$553,3,0)</f>
        <v>01 Ардатовский район</v>
      </c>
      <c r="W5478" s="20">
        <f t="shared" si="143"/>
        <v>5406.3300556586273</v>
      </c>
    </row>
    <row r="5479" spans="1:23" hidden="1">
      <c r="A5479" s="1" t="s">
        <v>18986</v>
      </c>
      <c r="B5479" s="1" t="s">
        <v>18987</v>
      </c>
      <c r="C5479" s="1" t="s">
        <v>18988</v>
      </c>
      <c r="D5479" s="2">
        <v>37622</v>
      </c>
      <c r="E5479" s="2">
        <v>42242</v>
      </c>
      <c r="F5479" s="24" t="s">
        <v>36835</v>
      </c>
      <c r="G5479" s="23">
        <v>1</v>
      </c>
      <c r="H5479" s="5">
        <v>42242</v>
      </c>
      <c r="I5479" s="1" t="s">
        <v>36831</v>
      </c>
      <c r="J5479" s="1" t="s">
        <v>36831</v>
      </c>
      <c r="K5479" s="1" t="s">
        <v>36831</v>
      </c>
      <c r="L5479" s="21"/>
      <c r="M5479" s="1">
        <v>3.0000000000000001E-3</v>
      </c>
      <c r="N5479" s="1" t="s">
        <v>1008</v>
      </c>
      <c r="O5479" s="1" t="s">
        <v>36831</v>
      </c>
      <c r="P5479" s="3">
        <v>21</v>
      </c>
      <c r="Q5479" s="14">
        <v>113843.1</v>
      </c>
      <c r="R5479" s="1" t="s">
        <v>22219</v>
      </c>
      <c r="S5479" s="1" t="s">
        <v>18989</v>
      </c>
      <c r="T5479" s="1">
        <v>89603444</v>
      </c>
      <c r="U5479" s="15" t="s">
        <v>1015</v>
      </c>
      <c r="V5479" t="str">
        <f>VLOOKUP(T5479,[1]ОКТМО!$B$6:$D$553,3,0)</f>
        <v>01 Ардатовский район</v>
      </c>
      <c r="W5479" s="20">
        <f t="shared" si="143"/>
        <v>5421.1</v>
      </c>
    </row>
    <row r="5480" spans="1:23" hidden="1">
      <c r="A5480" s="1" t="s">
        <v>18990</v>
      </c>
      <c r="B5480" s="1" t="s">
        <v>18991</v>
      </c>
      <c r="C5480" s="1" t="s">
        <v>18992</v>
      </c>
      <c r="D5480" s="2">
        <v>37622</v>
      </c>
      <c r="E5480" s="2">
        <v>41775</v>
      </c>
      <c r="F5480" s="24" t="s">
        <v>36835</v>
      </c>
      <c r="G5480" s="23">
        <v>1</v>
      </c>
      <c r="H5480" s="5">
        <v>41775</v>
      </c>
      <c r="I5480" s="1" t="s">
        <v>36831</v>
      </c>
      <c r="J5480" s="1" t="s">
        <v>36831</v>
      </c>
      <c r="K5480" s="1" t="s">
        <v>36831</v>
      </c>
      <c r="L5480" s="21"/>
      <c r="M5480" s="1">
        <v>3.0000000000000001E-3</v>
      </c>
      <c r="N5480" s="1" t="s">
        <v>1008</v>
      </c>
      <c r="O5480" s="1" t="s">
        <v>36831</v>
      </c>
      <c r="P5480" s="4">
        <v>16.3</v>
      </c>
      <c r="Q5480" s="14">
        <v>88363.93</v>
      </c>
      <c r="R5480" s="1" t="s">
        <v>22219</v>
      </c>
      <c r="S5480" s="1" t="s">
        <v>18993</v>
      </c>
      <c r="T5480" s="1">
        <v>89603444</v>
      </c>
      <c r="U5480" s="15" t="s">
        <v>1015</v>
      </c>
      <c r="V5480" t="str">
        <f>VLOOKUP(T5480,[1]ОКТМО!$B$6:$D$553,3,0)</f>
        <v>01 Ардатовский район</v>
      </c>
      <c r="W5480" s="20">
        <f t="shared" si="143"/>
        <v>5421.0999999999995</v>
      </c>
    </row>
    <row r="5481" spans="1:23" hidden="1">
      <c r="A5481" s="1" t="s">
        <v>18994</v>
      </c>
      <c r="B5481" s="1" t="s">
        <v>18995</v>
      </c>
      <c r="C5481" s="1" t="s">
        <v>18996</v>
      </c>
      <c r="D5481" s="2">
        <v>37622</v>
      </c>
      <c r="E5481" s="2">
        <v>40962</v>
      </c>
      <c r="F5481" s="24" t="s">
        <v>36835</v>
      </c>
      <c r="G5481" s="23">
        <v>1</v>
      </c>
      <c r="H5481" s="5">
        <v>40962</v>
      </c>
      <c r="I5481" s="1" t="s">
        <v>36831</v>
      </c>
      <c r="J5481" s="1" t="s">
        <v>36831</v>
      </c>
      <c r="K5481" s="1" t="s">
        <v>36831</v>
      </c>
      <c r="L5481" s="21"/>
      <c r="M5481" s="1">
        <v>3.0000000000000001E-3</v>
      </c>
      <c r="N5481" s="1" t="s">
        <v>1008</v>
      </c>
      <c r="O5481" s="1" t="s">
        <v>36831</v>
      </c>
      <c r="P5481" s="4">
        <v>31.4</v>
      </c>
      <c r="Q5481" s="14">
        <v>170222.54</v>
      </c>
      <c r="R5481" s="1" t="s">
        <v>22219</v>
      </c>
      <c r="S5481" s="1" t="s">
        <v>18997</v>
      </c>
      <c r="T5481" s="1">
        <v>89603444</v>
      </c>
      <c r="U5481" s="15" t="s">
        <v>1015</v>
      </c>
      <c r="V5481" t="str">
        <f>VLOOKUP(T5481,[1]ОКТМО!$B$6:$D$553,3,0)</f>
        <v>01 Ардатовский район</v>
      </c>
      <c r="W5481" s="20">
        <f t="shared" si="143"/>
        <v>5421.1</v>
      </c>
    </row>
    <row r="5482" spans="1:23" hidden="1">
      <c r="A5482" s="1" t="s">
        <v>19000</v>
      </c>
      <c r="B5482" s="1" t="s">
        <v>19001</v>
      </c>
      <c r="C5482" s="1" t="s">
        <v>19002</v>
      </c>
      <c r="D5482" s="2">
        <v>36526</v>
      </c>
      <c r="E5482" s="2">
        <v>42187</v>
      </c>
      <c r="F5482" s="24" t="s">
        <v>36835</v>
      </c>
      <c r="G5482" s="23">
        <v>1</v>
      </c>
      <c r="H5482" s="5">
        <v>42187</v>
      </c>
      <c r="I5482" s="1" t="s">
        <v>36831</v>
      </c>
      <c r="J5482" s="1" t="s">
        <v>36831</v>
      </c>
      <c r="K5482" s="1" t="s">
        <v>36831</v>
      </c>
      <c r="L5482" s="21"/>
      <c r="M5482" s="1">
        <v>3.0000000000000001E-3</v>
      </c>
      <c r="N5482" s="1" t="s">
        <v>1008</v>
      </c>
      <c r="O5482" s="1" t="s">
        <v>36831</v>
      </c>
      <c r="P5482" s="4">
        <v>40.299999999999997</v>
      </c>
      <c r="Q5482" s="14">
        <v>244196.24</v>
      </c>
      <c r="R5482" s="1" t="s">
        <v>22288</v>
      </c>
      <c r="S5482" s="1" t="s">
        <v>19003</v>
      </c>
      <c r="T5482" s="1">
        <v>89603412</v>
      </c>
      <c r="U5482" s="15" t="s">
        <v>1015</v>
      </c>
      <c r="V5482" t="str">
        <f>VLOOKUP(T5482,[1]ОКТМО!$B$6:$D$553,3,0)</f>
        <v>01 Ардатовский район</v>
      </c>
      <c r="W5482" s="20">
        <f t="shared" si="143"/>
        <v>6059.4600496277917</v>
      </c>
    </row>
    <row r="5483" spans="1:23" hidden="1">
      <c r="A5483" s="1" t="s">
        <v>19004</v>
      </c>
      <c r="B5483" s="1" t="s">
        <v>19005</v>
      </c>
      <c r="C5483" s="1" t="s">
        <v>19006</v>
      </c>
      <c r="D5483" s="2">
        <v>36526</v>
      </c>
      <c r="E5483" s="2">
        <v>42903</v>
      </c>
      <c r="F5483" s="24" t="s">
        <v>36835</v>
      </c>
      <c r="G5483" s="23">
        <v>1</v>
      </c>
      <c r="H5483" s="5">
        <v>42903</v>
      </c>
      <c r="I5483" s="1" t="s">
        <v>36831</v>
      </c>
      <c r="J5483" s="1" t="s">
        <v>36831</v>
      </c>
      <c r="K5483" s="1" t="s">
        <v>36831</v>
      </c>
      <c r="L5483" s="21"/>
      <c r="M5483" s="1">
        <v>3.0000000000000001E-3</v>
      </c>
      <c r="N5483" s="1" t="s">
        <v>1008</v>
      </c>
      <c r="O5483" s="1" t="s">
        <v>36831</v>
      </c>
      <c r="P5483" s="4">
        <v>39.9</v>
      </c>
      <c r="Q5483" s="14">
        <v>274721.46999999997</v>
      </c>
      <c r="R5483" s="1" t="s">
        <v>22429</v>
      </c>
      <c r="S5483" s="1" t="s">
        <v>19007</v>
      </c>
      <c r="T5483" s="1">
        <v>89603420</v>
      </c>
      <c r="U5483" s="15" t="s">
        <v>1015</v>
      </c>
      <c r="V5483" t="str">
        <f>VLOOKUP(T5483,[1]ОКТМО!$B$6:$D$553,3,0)</f>
        <v>01 Ардатовский район</v>
      </c>
      <c r="W5483" s="20">
        <f t="shared" si="143"/>
        <v>6885.2498746867159</v>
      </c>
    </row>
    <row r="5484" spans="1:23" hidden="1">
      <c r="A5484" s="1" t="s">
        <v>19008</v>
      </c>
      <c r="B5484" s="1" t="s">
        <v>19009</v>
      </c>
      <c r="C5484" s="1" t="s">
        <v>19010</v>
      </c>
      <c r="D5484" s="2">
        <v>35065</v>
      </c>
      <c r="E5484" s="2">
        <v>43158</v>
      </c>
      <c r="F5484" s="24" t="s">
        <v>36835</v>
      </c>
      <c r="G5484" s="23">
        <v>1</v>
      </c>
      <c r="H5484" s="5">
        <v>43158</v>
      </c>
      <c r="I5484" s="1" t="s">
        <v>36831</v>
      </c>
      <c r="J5484" s="1" t="s">
        <v>36831</v>
      </c>
      <c r="K5484" s="1" t="s">
        <v>36831</v>
      </c>
      <c r="L5484" s="21">
        <f>(P5484-50)/P5484*(Q5484*M5484)*G5484</f>
        <v>46.378034734773991</v>
      </c>
      <c r="M5484" s="1">
        <v>3.0000000000000001E-3</v>
      </c>
      <c r="N5484" s="1" t="s">
        <v>1008</v>
      </c>
      <c r="O5484" s="1" t="s">
        <v>36831</v>
      </c>
      <c r="P5484" s="4">
        <v>50.9</v>
      </c>
      <c r="Q5484" s="14">
        <v>874311.84</v>
      </c>
      <c r="R5484" s="1" t="s">
        <v>23395</v>
      </c>
      <c r="S5484" s="1" t="s">
        <v>19011</v>
      </c>
      <c r="T5484" s="1">
        <v>89607151</v>
      </c>
      <c r="U5484" s="15" t="s">
        <v>1015</v>
      </c>
      <c r="V5484" t="str">
        <f>VLOOKUP(T5484,[1]ОКТМО!$B$6:$D$553,3,0)</f>
        <v xml:space="preserve">03 Атяшевский район </v>
      </c>
      <c r="W5484" s="20">
        <f t="shared" si="143"/>
        <v>17177.049901768172</v>
      </c>
    </row>
    <row r="5485" spans="1:23" hidden="1">
      <c r="A5485" s="1" t="s">
        <v>27234</v>
      </c>
      <c r="B5485" s="1" t="s">
        <v>29629</v>
      </c>
      <c r="C5485" s="1" t="s">
        <v>29630</v>
      </c>
      <c r="D5485" s="2">
        <v>42632</v>
      </c>
      <c r="E5485" s="2">
        <v>42779</v>
      </c>
      <c r="F5485" s="24" t="s">
        <v>36835</v>
      </c>
      <c r="G5485" s="23">
        <v>1</v>
      </c>
      <c r="H5485" s="5">
        <v>42779</v>
      </c>
      <c r="I5485" s="1" t="s">
        <v>36836</v>
      </c>
      <c r="J5485" s="2">
        <v>41088</v>
      </c>
      <c r="K5485" s="1" t="s">
        <v>36831</v>
      </c>
      <c r="L5485" s="21">
        <f>(P5485-20)/P5485*(Q5485*M5485)*G5485</f>
        <v>504.80007759036152</v>
      </c>
      <c r="M5485" s="7">
        <v>1E-3</v>
      </c>
      <c r="N5485" s="1" t="s">
        <v>1006</v>
      </c>
      <c r="O5485" s="1" t="s">
        <v>36831</v>
      </c>
      <c r="P5485" s="4">
        <v>33.200000000000003</v>
      </c>
      <c r="Q5485" s="14">
        <v>1269648.68</v>
      </c>
      <c r="R5485" s="1" t="s">
        <v>31586</v>
      </c>
      <c r="S5485" s="1" t="s">
        <v>27235</v>
      </c>
      <c r="T5485" s="1">
        <v>89637445</v>
      </c>
      <c r="U5485" t="s">
        <v>1016</v>
      </c>
      <c r="V5485" t="str">
        <f>VLOOKUP(T5485,[1]ОКТМО!$B$6:$D$553,3,0)</f>
        <v xml:space="preserve">14 Лямбирский район </v>
      </c>
      <c r="W5485" s="20">
        <f t="shared" si="143"/>
        <v>38242.43012048192</v>
      </c>
    </row>
    <row r="5486" spans="1:23" hidden="1">
      <c r="A5486" s="1" t="s">
        <v>12505</v>
      </c>
      <c r="B5486" s="1" t="s">
        <v>12506</v>
      </c>
      <c r="C5486" s="1" t="s">
        <v>12507</v>
      </c>
      <c r="D5486" s="2">
        <v>34701</v>
      </c>
      <c r="E5486" s="2">
        <v>41641</v>
      </c>
      <c r="F5486" s="24" t="s">
        <v>36835</v>
      </c>
      <c r="G5486" s="23">
        <v>1</v>
      </c>
      <c r="H5486" s="5">
        <v>41641</v>
      </c>
      <c r="I5486" s="1" t="s">
        <v>36836</v>
      </c>
      <c r="J5486" s="2">
        <v>41088</v>
      </c>
      <c r="K5486" s="1" t="s">
        <v>36831</v>
      </c>
      <c r="L5486" s="21">
        <f>(P5486-20)/P5486*(Q5486*M5486)*G5486</f>
        <v>305.29101189125294</v>
      </c>
      <c r="M5486" s="7">
        <v>1E-3</v>
      </c>
      <c r="N5486" s="1" t="s">
        <v>1006</v>
      </c>
      <c r="O5486" s="1" t="s">
        <v>36831</v>
      </c>
      <c r="P5486" s="4">
        <v>42.3</v>
      </c>
      <c r="Q5486" s="14">
        <v>579094.61</v>
      </c>
      <c r="R5486" s="1" t="s">
        <v>14885</v>
      </c>
      <c r="S5486" s="1" t="s">
        <v>12508</v>
      </c>
      <c r="T5486" s="1">
        <v>89629101</v>
      </c>
      <c r="U5486" t="s">
        <v>1016</v>
      </c>
      <c r="V5486" t="str">
        <f>VLOOKUP(T5486,[1]ОКТМО!$B$6:$D$553,3,0)</f>
        <v xml:space="preserve">21 МО Ковылкино </v>
      </c>
      <c r="W5486" s="20">
        <f t="shared" si="143"/>
        <v>13690.179905437353</v>
      </c>
    </row>
    <row r="5487" spans="1:23" hidden="1">
      <c r="A5487" s="1" t="s">
        <v>12509</v>
      </c>
      <c r="B5487" s="1" t="s">
        <v>12510</v>
      </c>
      <c r="C5487" s="1" t="s">
        <v>12511</v>
      </c>
      <c r="D5487" s="2">
        <v>37621</v>
      </c>
      <c r="E5487" s="2">
        <v>43926</v>
      </c>
      <c r="F5487" s="24" t="s">
        <v>36835</v>
      </c>
      <c r="G5487" s="23">
        <v>1</v>
      </c>
      <c r="H5487" s="5">
        <v>43926</v>
      </c>
      <c r="I5487" s="1" t="s">
        <v>36836</v>
      </c>
      <c r="J5487" s="1" t="s">
        <v>36831</v>
      </c>
      <c r="K5487" s="1" t="s">
        <v>36831</v>
      </c>
      <c r="L5487" s="21"/>
      <c r="M5487" s="1">
        <v>3.0000000000000001E-3</v>
      </c>
      <c r="N5487" s="1" t="s">
        <v>1008</v>
      </c>
      <c r="O5487" s="1" t="s">
        <v>36831</v>
      </c>
      <c r="P5487" s="3">
        <v>32</v>
      </c>
      <c r="Q5487" s="14">
        <v>159046.72</v>
      </c>
      <c r="R5487" s="1" t="s">
        <v>15132</v>
      </c>
      <c r="S5487" s="1" t="s">
        <v>12512</v>
      </c>
      <c r="T5487" s="1">
        <v>89629467</v>
      </c>
      <c r="U5487" s="15" t="s">
        <v>1015</v>
      </c>
      <c r="V5487" t="str">
        <f>VLOOKUP(T5487,[1]ОКТМО!$B$6:$D$553,3,0)</f>
        <v xml:space="preserve">21 МО Ковылкино </v>
      </c>
      <c r="W5487" s="20">
        <f t="shared" si="143"/>
        <v>4970.21</v>
      </c>
    </row>
    <row r="5488" spans="1:23" hidden="1">
      <c r="A5488" s="1" t="s">
        <v>12513</v>
      </c>
      <c r="B5488" s="1" t="s">
        <v>12514</v>
      </c>
      <c r="C5488" s="1" t="s">
        <v>12515</v>
      </c>
      <c r="D5488" s="2">
        <v>37621</v>
      </c>
      <c r="E5488" s="2">
        <v>43496</v>
      </c>
      <c r="F5488" s="24" t="s">
        <v>36835</v>
      </c>
      <c r="G5488" s="23">
        <v>1</v>
      </c>
      <c r="H5488" s="5">
        <v>43496</v>
      </c>
      <c r="I5488" s="1" t="s">
        <v>36836</v>
      </c>
      <c r="J5488" s="1" t="s">
        <v>36831</v>
      </c>
      <c r="K5488" s="1" t="s">
        <v>36831</v>
      </c>
      <c r="L5488" s="21"/>
      <c r="M5488" s="1">
        <v>3.0000000000000001E-3</v>
      </c>
      <c r="N5488" s="1" t="s">
        <v>1008</v>
      </c>
      <c r="O5488" s="1" t="s">
        <v>36831</v>
      </c>
      <c r="P5488" s="4">
        <v>39.6</v>
      </c>
      <c r="Q5488" s="14">
        <v>196820.32</v>
      </c>
      <c r="R5488" s="1" t="s">
        <v>15132</v>
      </c>
      <c r="S5488" s="1" t="s">
        <v>12516</v>
      </c>
      <c r="T5488" s="1">
        <v>89629467</v>
      </c>
      <c r="U5488" s="15" t="s">
        <v>1015</v>
      </c>
      <c r="V5488" t="str">
        <f>VLOOKUP(T5488,[1]ОКТМО!$B$6:$D$553,3,0)</f>
        <v xml:space="preserve">21 МО Ковылкино </v>
      </c>
      <c r="W5488" s="20">
        <f t="shared" si="143"/>
        <v>4970.2101010101014</v>
      </c>
    </row>
    <row r="5489" spans="1:23" hidden="1">
      <c r="A5489" s="1" t="s">
        <v>19012</v>
      </c>
      <c r="B5489" s="1" t="s">
        <v>19013</v>
      </c>
      <c r="C5489" s="1" t="s">
        <v>19014</v>
      </c>
      <c r="D5489" s="2">
        <v>32874</v>
      </c>
      <c r="E5489" s="2">
        <v>42561</v>
      </c>
      <c r="F5489" s="24" t="s">
        <v>36835</v>
      </c>
      <c r="G5489" s="23">
        <v>1</v>
      </c>
      <c r="H5489" s="5">
        <v>42561</v>
      </c>
      <c r="I5489" s="1" t="s">
        <v>36831</v>
      </c>
      <c r="J5489" s="2">
        <v>41088</v>
      </c>
      <c r="K5489" s="1" t="s">
        <v>36831</v>
      </c>
      <c r="L5489" s="21"/>
      <c r="M5489" s="1">
        <v>3.0000000000000001E-3</v>
      </c>
      <c r="N5489" s="1" t="s">
        <v>1008</v>
      </c>
      <c r="O5489" s="1" t="s">
        <v>36837</v>
      </c>
      <c r="P5489" s="3">
        <v>31</v>
      </c>
      <c r="Q5489" s="14">
        <v>178963.93</v>
      </c>
      <c r="R5489" s="1" t="s">
        <v>22078</v>
      </c>
      <c r="S5489" s="1" t="s">
        <v>19015</v>
      </c>
      <c r="T5489" s="1">
        <v>89607440</v>
      </c>
      <c r="U5489" s="15" t="s">
        <v>1015</v>
      </c>
      <c r="V5489" t="str">
        <f>VLOOKUP(T5489,[1]ОКТМО!$B$6:$D$553,3,0)</f>
        <v xml:space="preserve">03 Атяшевский район </v>
      </c>
      <c r="W5489" s="20">
        <f t="shared" si="143"/>
        <v>5773.03</v>
      </c>
    </row>
    <row r="5490" spans="1:23" hidden="1">
      <c r="A5490" s="1" t="s">
        <v>4638</v>
      </c>
      <c r="B5490" s="1" t="s">
        <v>4639</v>
      </c>
      <c r="C5490" s="1" t="s">
        <v>4640</v>
      </c>
      <c r="D5490" s="2">
        <v>33604</v>
      </c>
      <c r="E5490" s="2">
        <v>43543</v>
      </c>
      <c r="F5490" s="24" t="s">
        <v>36835</v>
      </c>
      <c r="G5490" s="23">
        <v>1</v>
      </c>
      <c r="H5490" s="5">
        <v>43543</v>
      </c>
      <c r="I5490" s="1" t="s">
        <v>36833</v>
      </c>
      <c r="J5490" s="1" t="s">
        <v>36831</v>
      </c>
      <c r="K5490" s="1" t="s">
        <v>36831</v>
      </c>
      <c r="L5490" s="21">
        <f>(P5490-50)/P5490*(Q5490*M5490)*G5490</f>
        <v>904.57260940438857</v>
      </c>
      <c r="M5490" s="1">
        <v>3.0000000000000001E-3</v>
      </c>
      <c r="N5490" s="1" t="s">
        <v>1008</v>
      </c>
      <c r="O5490" s="1" t="s">
        <v>36831</v>
      </c>
      <c r="P5490" s="4">
        <v>63.8</v>
      </c>
      <c r="Q5490" s="14">
        <v>1394003.2</v>
      </c>
      <c r="R5490" s="1" t="s">
        <v>6254</v>
      </c>
      <c r="S5490" s="1" t="s">
        <v>4641</v>
      </c>
      <c r="T5490" s="1">
        <v>89701000</v>
      </c>
      <c r="U5490" s="15" t="s">
        <v>1015</v>
      </c>
      <c r="V5490" t="str">
        <f>VLOOKUP(T5490,[1]ОКТМО!$B$6:$D$553,3,0)</f>
        <v>23 г.Саранск (городской округ)</v>
      </c>
      <c r="W5490" s="20">
        <f t="shared" si="143"/>
        <v>21849.579937304075</v>
      </c>
    </row>
    <row r="5491" spans="1:23" hidden="1">
      <c r="A5491" s="1" t="s">
        <v>12517</v>
      </c>
      <c r="B5491" s="1" t="s">
        <v>12518</v>
      </c>
      <c r="C5491" s="1" t="s">
        <v>12519</v>
      </c>
      <c r="D5491" s="2">
        <v>37561</v>
      </c>
      <c r="E5491" s="2">
        <v>43500</v>
      </c>
      <c r="F5491" s="24" t="s">
        <v>36835</v>
      </c>
      <c r="G5491" s="23">
        <v>1</v>
      </c>
      <c r="H5491" s="5">
        <v>43500</v>
      </c>
      <c r="I5491" s="1" t="s">
        <v>36836</v>
      </c>
      <c r="J5491" s="1" t="s">
        <v>36831</v>
      </c>
      <c r="K5491" s="1" t="s">
        <v>36831</v>
      </c>
      <c r="L5491" s="21"/>
      <c r="M5491" s="1">
        <v>3.0000000000000001E-3</v>
      </c>
      <c r="N5491" s="1" t="s">
        <v>1008</v>
      </c>
      <c r="O5491" s="1" t="s">
        <v>36831</v>
      </c>
      <c r="P5491" s="4">
        <v>41.3</v>
      </c>
      <c r="Q5491" s="14">
        <v>232789.51</v>
      </c>
      <c r="R5491" s="1" t="s">
        <v>15121</v>
      </c>
      <c r="S5491" s="1" t="s">
        <v>12520</v>
      </c>
      <c r="T5491" s="1">
        <v>89629432</v>
      </c>
      <c r="U5491" s="15" t="s">
        <v>1015</v>
      </c>
      <c r="V5491" t="str">
        <f>VLOOKUP(T5491,[1]ОКТМО!$B$6:$D$553,3,0)</f>
        <v xml:space="preserve">21 МО Ковылкино </v>
      </c>
      <c r="W5491" s="20">
        <f t="shared" si="143"/>
        <v>5636.5498789346257</v>
      </c>
    </row>
    <row r="5492" spans="1:23" hidden="1">
      <c r="A5492" s="1" t="s">
        <v>12521</v>
      </c>
      <c r="B5492" s="1" t="s">
        <v>28229</v>
      </c>
      <c r="C5492" s="1" t="s">
        <v>12522</v>
      </c>
      <c r="D5492" s="2">
        <v>37561</v>
      </c>
      <c r="E5492" s="2">
        <v>43001</v>
      </c>
      <c r="F5492" s="24" t="s">
        <v>36835</v>
      </c>
      <c r="G5492" s="23">
        <v>1</v>
      </c>
      <c r="H5492" s="5">
        <v>43001</v>
      </c>
      <c r="I5492" s="1" t="s">
        <v>36836</v>
      </c>
      <c r="J5492" s="1" t="s">
        <v>36831</v>
      </c>
      <c r="K5492" s="1" t="s">
        <v>36831</v>
      </c>
      <c r="L5492" s="21"/>
      <c r="M5492" s="1">
        <v>3.0000000000000001E-3</v>
      </c>
      <c r="N5492" s="1" t="s">
        <v>1008</v>
      </c>
      <c r="O5492" s="1" t="s">
        <v>36831</v>
      </c>
      <c r="P5492" s="4">
        <v>35.6</v>
      </c>
      <c r="Q5492" s="14">
        <v>200661.18</v>
      </c>
      <c r="R5492" s="1" t="s">
        <v>15121</v>
      </c>
      <c r="S5492" s="1" t="s">
        <v>12523</v>
      </c>
      <c r="T5492" s="1">
        <v>89629432</v>
      </c>
      <c r="U5492" s="15" t="s">
        <v>1015</v>
      </c>
      <c r="V5492" t="str">
        <f>VLOOKUP(T5492,[1]ОКТМО!$B$6:$D$553,3,0)</f>
        <v xml:space="preserve">21 МО Ковылкино </v>
      </c>
      <c r="W5492" s="20">
        <f t="shared" ref="W5492:W5555" si="144">Q5492/P5492</f>
        <v>5636.5499999999993</v>
      </c>
    </row>
    <row r="5493" spans="1:23" hidden="1">
      <c r="A5493" s="1" t="s">
        <v>12524</v>
      </c>
      <c r="B5493" s="1" t="s">
        <v>12525</v>
      </c>
      <c r="C5493" s="1" t="s">
        <v>12526</v>
      </c>
      <c r="D5493" s="2">
        <v>37561</v>
      </c>
      <c r="E5493" s="2">
        <v>42034</v>
      </c>
      <c r="F5493" s="24" t="s">
        <v>36835</v>
      </c>
      <c r="G5493" s="23">
        <v>1</v>
      </c>
      <c r="H5493" s="5">
        <v>42034</v>
      </c>
      <c r="I5493" s="1" t="s">
        <v>36836</v>
      </c>
      <c r="J5493" s="1" t="s">
        <v>36831</v>
      </c>
      <c r="K5493" s="1" t="s">
        <v>36831</v>
      </c>
      <c r="L5493" s="21"/>
      <c r="M5493" s="1">
        <v>3.0000000000000001E-3</v>
      </c>
      <c r="N5493" s="1" t="s">
        <v>1008</v>
      </c>
      <c r="O5493" s="1" t="s">
        <v>36831</v>
      </c>
      <c r="P5493" s="4">
        <v>39.799999999999997</v>
      </c>
      <c r="Q5493" s="14">
        <v>224334.69</v>
      </c>
      <c r="R5493" s="1" t="s">
        <v>15121</v>
      </c>
      <c r="S5493" s="1" t="s">
        <v>12527</v>
      </c>
      <c r="T5493" s="1">
        <v>89629432</v>
      </c>
      <c r="U5493" s="15" t="s">
        <v>1015</v>
      </c>
      <c r="V5493" t="str">
        <f>VLOOKUP(T5493,[1]ОКТМО!$B$6:$D$553,3,0)</f>
        <v xml:space="preserve">21 МО Ковылкино </v>
      </c>
      <c r="W5493" s="20">
        <f t="shared" si="144"/>
        <v>5636.55</v>
      </c>
    </row>
    <row r="5494" spans="1:23" hidden="1">
      <c r="A5494" s="1" t="s">
        <v>12528</v>
      </c>
      <c r="B5494" s="1" t="s">
        <v>12529</v>
      </c>
      <c r="C5494" s="1" t="s">
        <v>12530</v>
      </c>
      <c r="D5494" s="2">
        <v>37561</v>
      </c>
      <c r="E5494" s="2">
        <v>43259</v>
      </c>
      <c r="F5494" s="24" t="s">
        <v>36835</v>
      </c>
      <c r="G5494" s="23">
        <v>1</v>
      </c>
      <c r="H5494" s="5">
        <v>43259</v>
      </c>
      <c r="I5494" s="1" t="s">
        <v>36836</v>
      </c>
      <c r="J5494" s="1" t="s">
        <v>36831</v>
      </c>
      <c r="K5494" s="1" t="s">
        <v>36831</v>
      </c>
      <c r="L5494" s="21"/>
      <c r="M5494" s="1">
        <v>3.0000000000000001E-3</v>
      </c>
      <c r="N5494" s="1" t="s">
        <v>1008</v>
      </c>
      <c r="O5494" s="1" t="s">
        <v>36831</v>
      </c>
      <c r="P5494" s="4">
        <v>16.3</v>
      </c>
      <c r="Q5494" s="14">
        <v>91875.77</v>
      </c>
      <c r="R5494" s="1" t="s">
        <v>15121</v>
      </c>
      <c r="S5494" s="1" t="s">
        <v>12531</v>
      </c>
      <c r="T5494" s="1">
        <v>89629432</v>
      </c>
      <c r="U5494" s="15" t="s">
        <v>1015</v>
      </c>
      <c r="V5494" t="str">
        <f>VLOOKUP(T5494,[1]ОКТМО!$B$6:$D$553,3,0)</f>
        <v xml:space="preserve">21 МО Ковылкино </v>
      </c>
      <c r="W5494" s="20">
        <f t="shared" si="144"/>
        <v>5636.550306748466</v>
      </c>
    </row>
    <row r="5495" spans="1:23" hidden="1">
      <c r="A5495" s="1" t="s">
        <v>12532</v>
      </c>
      <c r="B5495" s="1" t="s">
        <v>12533</v>
      </c>
      <c r="C5495" s="1" t="s">
        <v>12534</v>
      </c>
      <c r="D5495" s="2">
        <v>37561</v>
      </c>
      <c r="E5495" s="2">
        <v>42499</v>
      </c>
      <c r="F5495" s="24" t="s">
        <v>36835</v>
      </c>
      <c r="G5495" s="23">
        <v>1</v>
      </c>
      <c r="H5495" s="5">
        <v>42499</v>
      </c>
      <c r="I5495" s="1" t="s">
        <v>36836</v>
      </c>
      <c r="J5495" s="1" t="s">
        <v>36831</v>
      </c>
      <c r="K5495" s="1" t="s">
        <v>36831</v>
      </c>
      <c r="L5495" s="21"/>
      <c r="M5495" s="1">
        <v>3.0000000000000001E-3</v>
      </c>
      <c r="N5495" s="1" t="s">
        <v>1008</v>
      </c>
      <c r="O5495" s="1" t="s">
        <v>36831</v>
      </c>
      <c r="P5495" s="4">
        <v>35.6</v>
      </c>
      <c r="Q5495" s="14">
        <v>205846.32</v>
      </c>
      <c r="R5495" s="1" t="s">
        <v>15121</v>
      </c>
      <c r="S5495" s="1" t="s">
        <v>12535</v>
      </c>
      <c r="T5495" s="1">
        <v>89629432</v>
      </c>
      <c r="U5495" s="15" t="s">
        <v>1015</v>
      </c>
      <c r="V5495" t="str">
        <f>VLOOKUP(T5495,[1]ОКТМО!$B$6:$D$553,3,0)</f>
        <v xml:space="preserve">21 МО Ковылкино </v>
      </c>
      <c r="W5495" s="20">
        <f t="shared" si="144"/>
        <v>5782.2</v>
      </c>
    </row>
    <row r="5496" spans="1:23" hidden="1">
      <c r="A5496" s="1" t="s">
        <v>12536</v>
      </c>
      <c r="B5496" s="1" t="s">
        <v>12537</v>
      </c>
      <c r="C5496" s="1" t="s">
        <v>12538</v>
      </c>
      <c r="D5496" s="2">
        <v>37561</v>
      </c>
      <c r="E5496" s="2">
        <v>42828</v>
      </c>
      <c r="F5496" s="24" t="s">
        <v>36835</v>
      </c>
      <c r="G5496" s="23">
        <v>1</v>
      </c>
      <c r="H5496" s="5">
        <v>42828</v>
      </c>
      <c r="I5496" s="1" t="s">
        <v>36836</v>
      </c>
      <c r="J5496" s="2">
        <v>41088</v>
      </c>
      <c r="K5496" s="1" t="s">
        <v>36831</v>
      </c>
      <c r="L5496" s="21"/>
      <c r="M5496" s="1">
        <v>3.0000000000000001E-3</v>
      </c>
      <c r="N5496" s="1" t="s">
        <v>1008</v>
      </c>
      <c r="O5496" s="1" t="s">
        <v>36839</v>
      </c>
      <c r="P5496" s="4">
        <v>31.7</v>
      </c>
      <c r="Q5496" s="14">
        <v>178678.64</v>
      </c>
      <c r="R5496" s="1" t="s">
        <v>15121</v>
      </c>
      <c r="S5496" s="1" t="s">
        <v>12539</v>
      </c>
      <c r="T5496" s="1">
        <v>89629432</v>
      </c>
      <c r="U5496" s="15" t="s">
        <v>1015</v>
      </c>
      <c r="V5496" t="str">
        <f>VLOOKUP(T5496,[1]ОКТМО!$B$6:$D$553,3,0)</f>
        <v xml:space="preserve">21 МО Ковылкино </v>
      </c>
      <c r="W5496" s="20">
        <f t="shared" si="144"/>
        <v>5636.5501577287068</v>
      </c>
    </row>
    <row r="5497" spans="1:23" hidden="1">
      <c r="A5497" s="1" t="s">
        <v>12540</v>
      </c>
      <c r="B5497" s="1" t="s">
        <v>12541</v>
      </c>
      <c r="C5497" s="1" t="s">
        <v>12542</v>
      </c>
      <c r="D5497" s="2">
        <v>37561</v>
      </c>
      <c r="E5497" s="2">
        <v>42195</v>
      </c>
      <c r="F5497" s="24" t="s">
        <v>36835</v>
      </c>
      <c r="G5497" s="23">
        <v>1</v>
      </c>
      <c r="H5497" s="5">
        <v>42195</v>
      </c>
      <c r="I5497" s="1" t="s">
        <v>36836</v>
      </c>
      <c r="J5497" s="1" t="s">
        <v>36831</v>
      </c>
      <c r="K5497" s="1" t="s">
        <v>36831</v>
      </c>
      <c r="L5497" s="21"/>
      <c r="M5497" s="1">
        <v>3.0000000000000001E-3</v>
      </c>
      <c r="N5497" s="1" t="s">
        <v>1008</v>
      </c>
      <c r="O5497" s="1" t="s">
        <v>36831</v>
      </c>
      <c r="P5497" s="4">
        <v>29.6</v>
      </c>
      <c r="Q5497" s="14">
        <v>165766.22</v>
      </c>
      <c r="R5497" s="1" t="s">
        <v>15124</v>
      </c>
      <c r="S5497" s="1" t="s">
        <v>12543</v>
      </c>
      <c r="T5497" s="1">
        <v>89629444</v>
      </c>
      <c r="U5497" s="15" t="s">
        <v>1015</v>
      </c>
      <c r="V5497" t="str">
        <f>VLOOKUP(T5497,[1]ОКТМО!$B$6:$D$553,3,0)</f>
        <v xml:space="preserve">21 МО Ковылкино </v>
      </c>
      <c r="W5497" s="20">
        <f t="shared" si="144"/>
        <v>5600.2101351351348</v>
      </c>
    </row>
    <row r="5498" spans="1:23" hidden="1">
      <c r="A5498" s="1" t="s">
        <v>12544</v>
      </c>
      <c r="B5498" s="1" t="s">
        <v>23322</v>
      </c>
      <c r="C5498" s="1" t="s">
        <v>12545</v>
      </c>
      <c r="D5498" s="2">
        <v>37621</v>
      </c>
      <c r="E5498" s="2">
        <v>42762</v>
      </c>
      <c r="F5498" s="24" t="s">
        <v>36835</v>
      </c>
      <c r="G5498" s="23">
        <v>1</v>
      </c>
      <c r="H5498" s="5">
        <v>42762</v>
      </c>
      <c r="I5498" s="1" t="s">
        <v>36836</v>
      </c>
      <c r="J5498" s="1" t="s">
        <v>36831</v>
      </c>
      <c r="K5498" s="1" t="s">
        <v>36831</v>
      </c>
      <c r="L5498" s="21"/>
      <c r="M5498" s="1">
        <v>3.0000000000000001E-3</v>
      </c>
      <c r="N5498" s="1" t="s">
        <v>1008</v>
      </c>
      <c r="O5498" s="1" t="s">
        <v>36831</v>
      </c>
      <c r="P5498" s="4">
        <v>39.6</v>
      </c>
      <c r="Q5498" s="14">
        <v>180871.81</v>
      </c>
      <c r="R5498" s="1" t="s">
        <v>15131</v>
      </c>
      <c r="S5498" s="1" t="s">
        <v>12546</v>
      </c>
      <c r="T5498" s="1">
        <v>89629467</v>
      </c>
      <c r="U5498" s="15" t="s">
        <v>1015</v>
      </c>
      <c r="V5498" t="str">
        <f>VLOOKUP(T5498,[1]ОКТМО!$B$6:$D$553,3,0)</f>
        <v xml:space="preserve">21 МО Ковылкино </v>
      </c>
      <c r="W5498" s="20">
        <f t="shared" si="144"/>
        <v>4567.4699494949491</v>
      </c>
    </row>
    <row r="5499" spans="1:23" hidden="1">
      <c r="A5499" s="1" t="s">
        <v>12547</v>
      </c>
      <c r="B5499" s="1" t="s">
        <v>12548</v>
      </c>
      <c r="C5499" s="1" t="s">
        <v>12549</v>
      </c>
      <c r="D5499" s="2">
        <v>37621</v>
      </c>
      <c r="E5499" s="2">
        <v>43734</v>
      </c>
      <c r="F5499" s="24" t="s">
        <v>36835</v>
      </c>
      <c r="G5499" s="23">
        <v>1</v>
      </c>
      <c r="H5499" s="5">
        <v>43734</v>
      </c>
      <c r="I5499" s="1" t="s">
        <v>36836</v>
      </c>
      <c r="J5499" s="1" t="s">
        <v>36831</v>
      </c>
      <c r="K5499" s="1" t="s">
        <v>36831</v>
      </c>
      <c r="L5499" s="21"/>
      <c r="M5499" s="1">
        <v>3.0000000000000001E-3</v>
      </c>
      <c r="N5499" s="1" t="s">
        <v>1008</v>
      </c>
      <c r="O5499" s="1" t="s">
        <v>36831</v>
      </c>
      <c r="P5499" s="4">
        <v>36.200000000000003</v>
      </c>
      <c r="Q5499" s="14">
        <v>177454.57</v>
      </c>
      <c r="R5499" s="1" t="s">
        <v>15131</v>
      </c>
      <c r="S5499" s="1" t="s">
        <v>12550</v>
      </c>
      <c r="T5499" s="1">
        <v>89629467</v>
      </c>
      <c r="U5499" s="15" t="s">
        <v>1015</v>
      </c>
      <c r="V5499" t="str">
        <f>VLOOKUP(T5499,[1]ОКТМО!$B$6:$D$553,3,0)</f>
        <v xml:space="preserve">21 МО Ковылкино </v>
      </c>
      <c r="W5499" s="20">
        <f t="shared" si="144"/>
        <v>4902.0599447513814</v>
      </c>
    </row>
    <row r="5500" spans="1:23" hidden="1">
      <c r="A5500" s="1" t="s">
        <v>12551</v>
      </c>
      <c r="B5500" s="1" t="s">
        <v>12552</v>
      </c>
      <c r="C5500" s="1" t="s">
        <v>12553</v>
      </c>
      <c r="D5500" s="2">
        <v>37621</v>
      </c>
      <c r="E5500" s="2">
        <v>42135</v>
      </c>
      <c r="F5500" s="24" t="s">
        <v>36835</v>
      </c>
      <c r="G5500" s="23">
        <v>1</v>
      </c>
      <c r="H5500" s="5">
        <v>42135</v>
      </c>
      <c r="I5500" s="1" t="s">
        <v>36836</v>
      </c>
      <c r="J5500" s="1" t="s">
        <v>36831</v>
      </c>
      <c r="K5500" s="1" t="s">
        <v>36831</v>
      </c>
      <c r="L5500" s="21"/>
      <c r="M5500" s="1">
        <v>3.0000000000000001E-3</v>
      </c>
      <c r="N5500" s="1" t="s">
        <v>1008</v>
      </c>
      <c r="O5500" s="1" t="s">
        <v>36831</v>
      </c>
      <c r="P5500" s="4">
        <v>23.5</v>
      </c>
      <c r="Q5500" s="14">
        <v>140365.26</v>
      </c>
      <c r="R5500" s="1" t="s">
        <v>15123</v>
      </c>
      <c r="S5500" s="1" t="s">
        <v>12554</v>
      </c>
      <c r="T5500" s="1">
        <v>89629483</v>
      </c>
      <c r="U5500" s="15" t="s">
        <v>1015</v>
      </c>
      <c r="V5500" t="str">
        <f>VLOOKUP(T5500,[1]ОКТМО!$B$6:$D$553,3,0)</f>
        <v xml:space="preserve">21 МО Ковылкино </v>
      </c>
      <c r="W5500" s="20">
        <f t="shared" si="144"/>
        <v>5972.9897872340425</v>
      </c>
    </row>
    <row r="5501" spans="1:23" hidden="1">
      <c r="A5501" s="1" t="s">
        <v>12555</v>
      </c>
      <c r="B5501" s="1" t="s">
        <v>12556</v>
      </c>
      <c r="C5501" s="1" t="s">
        <v>12557</v>
      </c>
      <c r="D5501" s="2">
        <v>35431</v>
      </c>
      <c r="E5501" s="2">
        <v>41454</v>
      </c>
      <c r="F5501" s="24" t="s">
        <v>36835</v>
      </c>
      <c r="G5501" s="23">
        <v>1</v>
      </c>
      <c r="H5501" s="5">
        <v>41454</v>
      </c>
      <c r="I5501" s="1" t="s">
        <v>36836</v>
      </c>
      <c r="J5501" s="1" t="s">
        <v>36831</v>
      </c>
      <c r="K5501" s="1" t="s">
        <v>36831</v>
      </c>
      <c r="L5501" s="21"/>
      <c r="M5501" s="1">
        <v>3.0000000000000001E-3</v>
      </c>
      <c r="N5501" s="1" t="s">
        <v>1008</v>
      </c>
      <c r="O5501" s="1" t="s">
        <v>36831</v>
      </c>
      <c r="P5501" s="4">
        <v>40.799999999999997</v>
      </c>
      <c r="Q5501" s="14">
        <v>443519.66</v>
      </c>
      <c r="R5501" s="1" t="s">
        <v>14885</v>
      </c>
      <c r="S5501" s="1" t="s">
        <v>12558</v>
      </c>
      <c r="T5501" s="1">
        <v>89629101</v>
      </c>
      <c r="U5501" s="15" t="s">
        <v>1015</v>
      </c>
      <c r="V5501" t="str">
        <f>VLOOKUP(T5501,[1]ОКТМО!$B$6:$D$553,3,0)</f>
        <v xml:space="preserve">21 МО Ковылкино </v>
      </c>
      <c r="W5501" s="20">
        <f t="shared" si="144"/>
        <v>10870.579901960784</v>
      </c>
    </row>
    <row r="5502" spans="1:23" hidden="1">
      <c r="A5502" s="1" t="s">
        <v>12559</v>
      </c>
      <c r="B5502" s="1" t="s">
        <v>12560</v>
      </c>
      <c r="C5502" s="1" t="s">
        <v>12561</v>
      </c>
      <c r="D5502" s="2">
        <v>35431</v>
      </c>
      <c r="E5502" s="2">
        <v>40990</v>
      </c>
      <c r="F5502" s="24" t="s">
        <v>36835</v>
      </c>
      <c r="G5502" s="23">
        <v>1</v>
      </c>
      <c r="H5502" s="5">
        <v>40990</v>
      </c>
      <c r="I5502" s="1" t="s">
        <v>36836</v>
      </c>
      <c r="J5502" s="1" t="s">
        <v>36831</v>
      </c>
      <c r="K5502" s="1" t="s">
        <v>36831</v>
      </c>
      <c r="L5502" s="21"/>
      <c r="M5502" s="1">
        <v>3.0000000000000001E-3</v>
      </c>
      <c r="N5502" s="1" t="s">
        <v>1008</v>
      </c>
      <c r="O5502" s="1" t="s">
        <v>36831</v>
      </c>
      <c r="P5502" s="4">
        <v>42.7</v>
      </c>
      <c r="Q5502" s="14">
        <v>812639.07</v>
      </c>
      <c r="R5502" s="1" t="s">
        <v>14885</v>
      </c>
      <c r="S5502" s="1" t="s">
        <v>12562</v>
      </c>
      <c r="T5502" s="1">
        <v>89629101</v>
      </c>
      <c r="U5502" s="15" t="s">
        <v>1015</v>
      </c>
      <c r="V5502" t="str">
        <f>VLOOKUP(T5502,[1]ОКТМО!$B$6:$D$553,3,0)</f>
        <v xml:space="preserve">21 МО Ковылкино </v>
      </c>
      <c r="W5502" s="20">
        <f t="shared" si="144"/>
        <v>19031.359953161591</v>
      </c>
    </row>
    <row r="5503" spans="1:23" hidden="1">
      <c r="A5503" s="1" t="s">
        <v>12563</v>
      </c>
      <c r="B5503" s="1" t="s">
        <v>12090</v>
      </c>
      <c r="C5503" s="1" t="s">
        <v>12564</v>
      </c>
      <c r="D5503" s="2">
        <v>35431</v>
      </c>
      <c r="E5503" s="2">
        <v>41547</v>
      </c>
      <c r="F5503" s="24" t="s">
        <v>36835</v>
      </c>
      <c r="G5503" s="23">
        <v>1</v>
      </c>
      <c r="H5503" s="5">
        <v>41547</v>
      </c>
      <c r="I5503" s="1" t="s">
        <v>36836</v>
      </c>
      <c r="J5503" s="1" t="s">
        <v>36831</v>
      </c>
      <c r="K5503" s="1" t="s">
        <v>36831</v>
      </c>
      <c r="L5503" s="21">
        <f>(P5503-50)/P5503*(Q5503*M5503)*G5503</f>
        <v>313.3726773262033</v>
      </c>
      <c r="M5503" s="1">
        <v>3.0000000000000001E-3</v>
      </c>
      <c r="N5503" s="1" t="s">
        <v>1008</v>
      </c>
      <c r="O5503" s="1" t="s">
        <v>36831</v>
      </c>
      <c r="P5503" s="4">
        <v>56.1</v>
      </c>
      <c r="Q5503" s="14">
        <v>960667.06</v>
      </c>
      <c r="R5503" s="1" t="s">
        <v>14885</v>
      </c>
      <c r="S5503" s="1" t="s">
        <v>12565</v>
      </c>
      <c r="T5503" s="1">
        <v>89629101</v>
      </c>
      <c r="U5503" s="15" t="s">
        <v>1015</v>
      </c>
      <c r="V5503" t="str">
        <f>VLOOKUP(T5503,[1]ОКТМО!$B$6:$D$553,3,0)</f>
        <v xml:space="preserve">21 МО Ковылкино </v>
      </c>
      <c r="W5503" s="20">
        <f t="shared" si="144"/>
        <v>17124.190017825313</v>
      </c>
    </row>
    <row r="5504" spans="1:23" hidden="1">
      <c r="A5504" s="1" t="s">
        <v>12566</v>
      </c>
      <c r="B5504" s="1" t="s">
        <v>12567</v>
      </c>
      <c r="C5504" s="1" t="s">
        <v>12568</v>
      </c>
      <c r="D5504" s="2">
        <v>35431</v>
      </c>
      <c r="E5504" s="2">
        <v>41454</v>
      </c>
      <c r="F5504" s="24" t="s">
        <v>36835</v>
      </c>
      <c r="G5504" s="23">
        <v>1</v>
      </c>
      <c r="H5504" s="5">
        <v>41454</v>
      </c>
      <c r="I5504" s="1" t="s">
        <v>36836</v>
      </c>
      <c r="J5504" s="2">
        <v>41088</v>
      </c>
      <c r="K5504" s="1" t="s">
        <v>36831</v>
      </c>
      <c r="L5504" s="21"/>
      <c r="M5504" s="1">
        <v>3.0000000000000001E-3</v>
      </c>
      <c r="N5504" s="1" t="s">
        <v>1008</v>
      </c>
      <c r="O5504" s="1" t="s">
        <v>36837</v>
      </c>
      <c r="P5504" s="4">
        <v>45.8</v>
      </c>
      <c r="Q5504" s="14">
        <v>623539.98</v>
      </c>
      <c r="R5504" s="1" t="s">
        <v>14885</v>
      </c>
      <c r="S5504" s="1" t="s">
        <v>12569</v>
      </c>
      <c r="T5504" s="1">
        <v>89629101</v>
      </c>
      <c r="U5504" s="15" t="s">
        <v>1015</v>
      </c>
      <c r="V5504" t="str">
        <f>VLOOKUP(T5504,[1]ОКТМО!$B$6:$D$553,3,0)</f>
        <v xml:space="preserve">21 МО Ковылкино </v>
      </c>
      <c r="W5504" s="20">
        <f t="shared" si="144"/>
        <v>13614.410043668122</v>
      </c>
    </row>
    <row r="5505" spans="1:23" hidden="1">
      <c r="A5505" s="1" t="s">
        <v>12570</v>
      </c>
      <c r="B5505" s="1" t="s">
        <v>12571</v>
      </c>
      <c r="C5505" s="1" t="s">
        <v>12572</v>
      </c>
      <c r="D5505" s="2">
        <v>35796</v>
      </c>
      <c r="E5505" s="2">
        <v>41544</v>
      </c>
      <c r="F5505" s="24" t="s">
        <v>36835</v>
      </c>
      <c r="G5505" s="23">
        <v>1</v>
      </c>
      <c r="H5505" s="5">
        <v>41544</v>
      </c>
      <c r="I5505" s="1" t="s">
        <v>36836</v>
      </c>
      <c r="J5505" s="1" t="s">
        <v>36831</v>
      </c>
      <c r="K5505" s="1" t="s">
        <v>36831</v>
      </c>
      <c r="L5505" s="21"/>
      <c r="M5505" s="1">
        <v>3.0000000000000001E-3</v>
      </c>
      <c r="N5505" s="1" t="s">
        <v>1008</v>
      </c>
      <c r="O5505" s="1" t="s">
        <v>36831</v>
      </c>
      <c r="P5505" s="4">
        <v>36.6</v>
      </c>
      <c r="Q5505" s="14">
        <v>589426.16</v>
      </c>
      <c r="R5505" s="1" t="s">
        <v>14885</v>
      </c>
      <c r="S5505" s="1" t="s">
        <v>12573</v>
      </c>
      <c r="T5505" s="1">
        <v>89629101</v>
      </c>
      <c r="U5505" s="15" t="s">
        <v>1015</v>
      </c>
      <c r="V5505" t="str">
        <f>VLOOKUP(T5505,[1]ОКТМО!$B$6:$D$553,3,0)</f>
        <v xml:space="preserve">21 МО Ковылкино </v>
      </c>
      <c r="W5505" s="20">
        <f t="shared" si="144"/>
        <v>16104.539890710383</v>
      </c>
    </row>
    <row r="5506" spans="1:23" hidden="1">
      <c r="A5506" s="1" t="s">
        <v>12574</v>
      </c>
      <c r="B5506" s="1" t="s">
        <v>12575</v>
      </c>
      <c r="C5506" s="1" t="s">
        <v>12576</v>
      </c>
      <c r="D5506" s="2">
        <v>34288</v>
      </c>
      <c r="E5506" s="2">
        <v>43888</v>
      </c>
      <c r="F5506" s="24" t="s">
        <v>36835</v>
      </c>
      <c r="G5506" s="23">
        <v>1</v>
      </c>
      <c r="H5506" s="5">
        <v>43888</v>
      </c>
      <c r="I5506" s="1" t="s">
        <v>36836</v>
      </c>
      <c r="J5506" s="1" t="s">
        <v>36831</v>
      </c>
      <c r="K5506" s="1" t="s">
        <v>36831</v>
      </c>
      <c r="L5506" s="21">
        <f>(P5506-20)/P5506*(Q5506*M5506)*G5506</f>
        <v>603.18072794661191</v>
      </c>
      <c r="M5506" s="7">
        <v>1E-3</v>
      </c>
      <c r="N5506" s="1" t="s">
        <v>1006</v>
      </c>
      <c r="O5506" s="1" t="s">
        <v>36831</v>
      </c>
      <c r="P5506" s="4">
        <v>48.7</v>
      </c>
      <c r="Q5506" s="14">
        <v>1023515.73</v>
      </c>
      <c r="R5506" s="1" t="s">
        <v>14885</v>
      </c>
      <c r="S5506" s="1" t="s">
        <v>12577</v>
      </c>
      <c r="T5506" s="1">
        <v>89629101</v>
      </c>
      <c r="U5506" t="s">
        <v>1016</v>
      </c>
      <c r="V5506" t="str">
        <f>VLOOKUP(T5506,[1]ОКТМО!$B$6:$D$553,3,0)</f>
        <v xml:space="preserve">21 МО Ковылкино </v>
      </c>
      <c r="W5506" s="20">
        <f t="shared" si="144"/>
        <v>21016.750102669404</v>
      </c>
    </row>
    <row r="5507" spans="1:23" hidden="1">
      <c r="A5507" s="1" t="s">
        <v>12578</v>
      </c>
      <c r="B5507" s="1" t="s">
        <v>12579</v>
      </c>
      <c r="C5507" s="1" t="s">
        <v>12580</v>
      </c>
      <c r="D5507" s="2">
        <v>37621</v>
      </c>
      <c r="E5507" s="2">
        <v>42133</v>
      </c>
      <c r="F5507" s="24" t="s">
        <v>36835</v>
      </c>
      <c r="G5507" s="23">
        <v>1</v>
      </c>
      <c r="H5507" s="5">
        <v>42133</v>
      </c>
      <c r="I5507" s="1" t="s">
        <v>36836</v>
      </c>
      <c r="J5507" s="1" t="s">
        <v>36831</v>
      </c>
      <c r="K5507" s="1" t="s">
        <v>36831</v>
      </c>
      <c r="L5507" s="21"/>
      <c r="M5507" s="1">
        <v>3.0000000000000001E-3</v>
      </c>
      <c r="N5507" s="1" t="s">
        <v>1008</v>
      </c>
      <c r="O5507" s="1" t="s">
        <v>36831</v>
      </c>
      <c r="P5507" s="4">
        <v>34.9</v>
      </c>
      <c r="Q5507" s="14">
        <v>173460.33</v>
      </c>
      <c r="R5507" s="1" t="s">
        <v>15132</v>
      </c>
      <c r="S5507" s="1" t="s">
        <v>12581</v>
      </c>
      <c r="T5507" s="1">
        <v>89629467</v>
      </c>
      <c r="U5507" s="15" t="s">
        <v>1015</v>
      </c>
      <c r="V5507" t="str">
        <f>VLOOKUP(T5507,[1]ОКТМО!$B$6:$D$553,3,0)</f>
        <v xml:space="preserve">21 МО Ковылкино </v>
      </c>
      <c r="W5507" s="20">
        <f t="shared" si="144"/>
        <v>4970.210028653295</v>
      </c>
    </row>
    <row r="5508" spans="1:23" hidden="1">
      <c r="A5508" s="1" t="s">
        <v>12582</v>
      </c>
      <c r="B5508" s="1" t="s">
        <v>12583</v>
      </c>
      <c r="C5508" s="1" t="s">
        <v>12584</v>
      </c>
      <c r="D5508" s="2">
        <v>37621</v>
      </c>
      <c r="E5508" s="2">
        <v>43487</v>
      </c>
      <c r="F5508" s="24" t="s">
        <v>36835</v>
      </c>
      <c r="G5508" s="23">
        <v>1</v>
      </c>
      <c r="H5508" s="5">
        <v>43487</v>
      </c>
      <c r="I5508" s="1" t="s">
        <v>36836</v>
      </c>
      <c r="J5508" s="1" t="s">
        <v>36831</v>
      </c>
      <c r="K5508" s="1" t="s">
        <v>36831</v>
      </c>
      <c r="L5508" s="21"/>
      <c r="M5508" s="1">
        <v>3.0000000000000001E-3</v>
      </c>
      <c r="N5508" s="1" t="s">
        <v>1008</v>
      </c>
      <c r="O5508" s="1" t="s">
        <v>36831</v>
      </c>
      <c r="P5508" s="4">
        <v>36.5</v>
      </c>
      <c r="Q5508" s="14">
        <v>178605.08</v>
      </c>
      <c r="R5508" s="1" t="s">
        <v>15149</v>
      </c>
      <c r="S5508" s="1" t="s">
        <v>12585</v>
      </c>
      <c r="T5508" s="1">
        <v>89629467</v>
      </c>
      <c r="U5508" s="15" t="s">
        <v>1015</v>
      </c>
      <c r="V5508" t="str">
        <f>VLOOKUP(T5508,[1]ОКТМО!$B$6:$D$553,3,0)</f>
        <v xml:space="preserve">21 МО Ковылкино </v>
      </c>
      <c r="W5508" s="20">
        <f t="shared" si="144"/>
        <v>4893.2898630136979</v>
      </c>
    </row>
    <row r="5509" spans="1:23" hidden="1">
      <c r="A5509" s="1" t="s">
        <v>12586</v>
      </c>
      <c r="B5509" s="1" t="s">
        <v>12587</v>
      </c>
      <c r="C5509" s="1" t="s">
        <v>12588</v>
      </c>
      <c r="D5509" s="2">
        <v>37621</v>
      </c>
      <c r="E5509" s="2">
        <v>42750</v>
      </c>
      <c r="F5509" s="24" t="s">
        <v>36835</v>
      </c>
      <c r="G5509" s="23">
        <v>1</v>
      </c>
      <c r="H5509" s="5">
        <v>42750</v>
      </c>
      <c r="I5509" s="1" t="s">
        <v>36836</v>
      </c>
      <c r="J5509" s="1" t="s">
        <v>36831</v>
      </c>
      <c r="K5509" s="1" t="s">
        <v>36831</v>
      </c>
      <c r="L5509" s="21"/>
      <c r="M5509" s="1">
        <v>3.0000000000000001E-3</v>
      </c>
      <c r="N5509" s="1" t="s">
        <v>1008</v>
      </c>
      <c r="O5509" s="1" t="s">
        <v>36831</v>
      </c>
      <c r="P5509" s="4">
        <v>9.9</v>
      </c>
      <c r="Q5509" s="14">
        <v>48443.57</v>
      </c>
      <c r="R5509" s="1" t="s">
        <v>15149</v>
      </c>
      <c r="S5509" s="1" t="s">
        <v>12589</v>
      </c>
      <c r="T5509" s="1">
        <v>89629467</v>
      </c>
      <c r="U5509" s="15" t="s">
        <v>1015</v>
      </c>
      <c r="V5509" t="str">
        <f>VLOOKUP(T5509,[1]ОКТМО!$B$6:$D$553,3,0)</f>
        <v xml:space="preserve">21 МО Ковылкино </v>
      </c>
      <c r="W5509" s="20">
        <f t="shared" si="144"/>
        <v>4893.2898989898986</v>
      </c>
    </row>
    <row r="5510" spans="1:23" hidden="1">
      <c r="A5510" s="1" t="s">
        <v>12590</v>
      </c>
      <c r="B5510" s="1" t="s">
        <v>12591</v>
      </c>
      <c r="C5510" s="1" t="s">
        <v>12592</v>
      </c>
      <c r="D5510" s="2">
        <v>37621</v>
      </c>
      <c r="E5510" s="2">
        <v>43778</v>
      </c>
      <c r="F5510" s="24" t="s">
        <v>36835</v>
      </c>
      <c r="G5510" s="23">
        <v>1</v>
      </c>
      <c r="H5510" s="5">
        <v>43778</v>
      </c>
      <c r="I5510" s="1" t="s">
        <v>36836</v>
      </c>
      <c r="J5510" s="2">
        <v>41088</v>
      </c>
      <c r="K5510" s="1" t="s">
        <v>36831</v>
      </c>
      <c r="L5510" s="21"/>
      <c r="M5510" s="1">
        <v>3.0000000000000001E-3</v>
      </c>
      <c r="N5510" s="1" t="s">
        <v>1008</v>
      </c>
      <c r="O5510" s="1" t="s">
        <v>36839</v>
      </c>
      <c r="P5510" s="4">
        <v>26.6</v>
      </c>
      <c r="Q5510" s="14">
        <v>130161.51</v>
      </c>
      <c r="R5510" s="1" t="s">
        <v>15149</v>
      </c>
      <c r="S5510" s="1" t="s">
        <v>12593</v>
      </c>
      <c r="T5510" s="1">
        <v>89629467</v>
      </c>
      <c r="U5510" s="15" t="s">
        <v>1015</v>
      </c>
      <c r="V5510" t="str">
        <f>VLOOKUP(T5510,[1]ОКТМО!$B$6:$D$553,3,0)</f>
        <v xml:space="preserve">21 МО Ковылкино </v>
      </c>
      <c r="W5510" s="20">
        <f t="shared" si="144"/>
        <v>4893.2898496240596</v>
      </c>
    </row>
    <row r="5511" spans="1:23" hidden="1">
      <c r="A5511" s="1" t="s">
        <v>12594</v>
      </c>
      <c r="B5511" s="1" t="s">
        <v>12595</v>
      </c>
      <c r="C5511" s="1" t="s">
        <v>12596</v>
      </c>
      <c r="D5511" s="2">
        <v>37621</v>
      </c>
      <c r="E5511" s="2">
        <v>43843</v>
      </c>
      <c r="F5511" s="24" t="s">
        <v>36835</v>
      </c>
      <c r="G5511" s="23">
        <v>1</v>
      </c>
      <c r="H5511" s="5">
        <v>43843</v>
      </c>
      <c r="I5511" s="1" t="s">
        <v>36836</v>
      </c>
      <c r="J5511" s="1" t="s">
        <v>36831</v>
      </c>
      <c r="K5511" s="1" t="s">
        <v>36831</v>
      </c>
      <c r="L5511" s="21"/>
      <c r="M5511" s="1">
        <v>3.0000000000000001E-3</v>
      </c>
      <c r="N5511" s="1" t="s">
        <v>1008</v>
      </c>
      <c r="O5511" s="1" t="s">
        <v>36831</v>
      </c>
      <c r="P5511" s="4">
        <v>17.100000000000001</v>
      </c>
      <c r="Q5511" s="14">
        <v>83675.259999999995</v>
      </c>
      <c r="R5511" s="1" t="s">
        <v>15149</v>
      </c>
      <c r="S5511" s="1" t="s">
        <v>12597</v>
      </c>
      <c r="T5511" s="1">
        <v>89629467</v>
      </c>
      <c r="U5511" s="15" t="s">
        <v>1015</v>
      </c>
      <c r="V5511" t="str">
        <f>VLOOKUP(T5511,[1]ОКТМО!$B$6:$D$553,3,0)</f>
        <v xml:space="preserve">21 МО Ковылкино </v>
      </c>
      <c r="W5511" s="20">
        <f t="shared" si="144"/>
        <v>4893.2900584795316</v>
      </c>
    </row>
    <row r="5512" spans="1:23" hidden="1">
      <c r="A5512" s="1" t="s">
        <v>12598</v>
      </c>
      <c r="B5512" s="1" t="s">
        <v>12599</v>
      </c>
      <c r="C5512" s="1" t="s">
        <v>12600</v>
      </c>
      <c r="D5512" s="2">
        <v>37621</v>
      </c>
      <c r="E5512" s="2">
        <v>42348</v>
      </c>
      <c r="F5512" s="24" t="s">
        <v>36835</v>
      </c>
      <c r="G5512" s="23">
        <v>1</v>
      </c>
      <c r="H5512" s="5">
        <v>42348</v>
      </c>
      <c r="I5512" s="1" t="s">
        <v>36836</v>
      </c>
      <c r="J5512" s="1" t="s">
        <v>36831</v>
      </c>
      <c r="K5512" s="1" t="s">
        <v>36831</v>
      </c>
      <c r="L5512" s="21"/>
      <c r="M5512" s="1">
        <v>3.0000000000000001E-3</v>
      </c>
      <c r="N5512" s="1" t="s">
        <v>1008</v>
      </c>
      <c r="O5512" s="1" t="s">
        <v>36831</v>
      </c>
      <c r="P5512" s="3">
        <v>16</v>
      </c>
      <c r="Q5512" s="14">
        <v>78292.639999999999</v>
      </c>
      <c r="R5512" s="1" t="s">
        <v>15149</v>
      </c>
      <c r="S5512" s="1" t="s">
        <v>12601</v>
      </c>
      <c r="T5512" s="1">
        <v>89629467</v>
      </c>
      <c r="U5512" s="15" t="s">
        <v>1015</v>
      </c>
      <c r="V5512" t="str">
        <f>VLOOKUP(T5512,[1]ОКТМО!$B$6:$D$553,3,0)</f>
        <v xml:space="preserve">21 МО Ковылкино </v>
      </c>
      <c r="W5512" s="20">
        <f t="shared" si="144"/>
        <v>4893.29</v>
      </c>
    </row>
    <row r="5513" spans="1:23" hidden="1">
      <c r="A5513" s="1" t="s">
        <v>12602</v>
      </c>
      <c r="B5513" s="1" t="s">
        <v>12603</v>
      </c>
      <c r="C5513" s="1" t="s">
        <v>12604</v>
      </c>
      <c r="D5513" s="2">
        <v>37621</v>
      </c>
      <c r="E5513" s="2">
        <v>43212</v>
      </c>
      <c r="F5513" s="24" t="s">
        <v>36835</v>
      </c>
      <c r="G5513" s="23">
        <v>1</v>
      </c>
      <c r="H5513" s="5">
        <v>43212</v>
      </c>
      <c r="I5513" s="1" t="s">
        <v>36836</v>
      </c>
      <c r="J5513" s="1" t="s">
        <v>36831</v>
      </c>
      <c r="K5513" s="1" t="s">
        <v>36831</v>
      </c>
      <c r="L5513" s="21"/>
      <c r="M5513" s="1">
        <v>3.0000000000000001E-3</v>
      </c>
      <c r="N5513" s="1" t="s">
        <v>1008</v>
      </c>
      <c r="O5513" s="1" t="s">
        <v>36831</v>
      </c>
      <c r="P5513" s="4">
        <v>32.9</v>
      </c>
      <c r="Q5513" s="14">
        <v>163519.91</v>
      </c>
      <c r="R5513" s="1" t="s">
        <v>15132</v>
      </c>
      <c r="S5513" s="1" t="s">
        <v>10896</v>
      </c>
      <c r="T5513" s="1">
        <v>89629467</v>
      </c>
      <c r="U5513" s="15" t="s">
        <v>1015</v>
      </c>
      <c r="V5513" t="str">
        <f>VLOOKUP(T5513,[1]ОКТМО!$B$6:$D$553,3,0)</f>
        <v xml:space="preserve">21 МО Ковылкино </v>
      </c>
      <c r="W5513" s="20">
        <f t="shared" si="144"/>
        <v>4970.2100303951374</v>
      </c>
    </row>
    <row r="5514" spans="1:23" hidden="1">
      <c r="A5514" s="1" t="s">
        <v>10897</v>
      </c>
      <c r="B5514" s="1" t="s">
        <v>10898</v>
      </c>
      <c r="C5514" s="1" t="s">
        <v>10899</v>
      </c>
      <c r="D5514" s="2">
        <v>37621</v>
      </c>
      <c r="E5514" s="2">
        <v>43491</v>
      </c>
      <c r="F5514" s="24" t="s">
        <v>36835</v>
      </c>
      <c r="G5514" s="23">
        <v>1</v>
      </c>
      <c r="H5514" s="5">
        <v>43491</v>
      </c>
      <c r="I5514" s="1" t="s">
        <v>36836</v>
      </c>
      <c r="J5514" s="1" t="s">
        <v>36831</v>
      </c>
      <c r="K5514" s="1" t="s">
        <v>36831</v>
      </c>
      <c r="L5514" s="21"/>
      <c r="M5514" s="1">
        <v>3.0000000000000001E-3</v>
      </c>
      <c r="N5514" s="1" t="s">
        <v>1008</v>
      </c>
      <c r="O5514" s="1" t="s">
        <v>36831</v>
      </c>
      <c r="P5514" s="4">
        <v>15.6</v>
      </c>
      <c r="Q5514" s="14">
        <v>76335.320000000007</v>
      </c>
      <c r="R5514" s="1" t="s">
        <v>15149</v>
      </c>
      <c r="S5514" s="1" t="s">
        <v>10900</v>
      </c>
      <c r="T5514" s="1">
        <v>89629467</v>
      </c>
      <c r="U5514" s="15" t="s">
        <v>1015</v>
      </c>
      <c r="V5514" t="str">
        <f>VLOOKUP(T5514,[1]ОКТМО!$B$6:$D$553,3,0)</f>
        <v xml:space="preserve">21 МО Ковылкино </v>
      </c>
      <c r="W5514" s="20">
        <f t="shared" si="144"/>
        <v>4893.2897435897439</v>
      </c>
    </row>
    <row r="5515" spans="1:23" hidden="1">
      <c r="A5515" s="1" t="s">
        <v>10901</v>
      </c>
      <c r="B5515" s="1" t="s">
        <v>28364</v>
      </c>
      <c r="C5515" s="1" t="s">
        <v>10902</v>
      </c>
      <c r="D5515" s="2">
        <v>37621</v>
      </c>
      <c r="E5515" s="2">
        <v>43866</v>
      </c>
      <c r="F5515" s="24" t="s">
        <v>36835</v>
      </c>
      <c r="G5515" s="23">
        <v>1</v>
      </c>
      <c r="H5515" s="5">
        <v>43866</v>
      </c>
      <c r="I5515" s="1" t="s">
        <v>36836</v>
      </c>
      <c r="J5515" s="1" t="s">
        <v>36831</v>
      </c>
      <c r="K5515" s="1" t="s">
        <v>36831</v>
      </c>
      <c r="L5515" s="21"/>
      <c r="M5515" s="1">
        <v>3.0000000000000001E-3</v>
      </c>
      <c r="N5515" s="1" t="s">
        <v>1008</v>
      </c>
      <c r="O5515" s="1" t="s">
        <v>36831</v>
      </c>
      <c r="P5515" s="4">
        <v>35.200000000000003</v>
      </c>
      <c r="Q5515" s="14">
        <v>172243.81</v>
      </c>
      <c r="R5515" s="1" t="s">
        <v>15149</v>
      </c>
      <c r="S5515" s="1" t="s">
        <v>10903</v>
      </c>
      <c r="T5515" s="1">
        <v>89629467</v>
      </c>
      <c r="U5515" s="15" t="s">
        <v>1015</v>
      </c>
      <c r="V5515" t="str">
        <f>VLOOKUP(T5515,[1]ОКТМО!$B$6:$D$553,3,0)</f>
        <v xml:space="preserve">21 МО Ковылкино </v>
      </c>
      <c r="W5515" s="20">
        <f t="shared" si="144"/>
        <v>4893.2900568181813</v>
      </c>
    </row>
    <row r="5516" spans="1:23" hidden="1">
      <c r="A5516" s="1" t="s">
        <v>10904</v>
      </c>
      <c r="B5516" s="1" t="s">
        <v>10905</v>
      </c>
      <c r="C5516" s="1" t="s">
        <v>10906</v>
      </c>
      <c r="D5516" s="2">
        <v>37621</v>
      </c>
      <c r="E5516" s="2">
        <v>43335</v>
      </c>
      <c r="F5516" s="24" t="s">
        <v>36835</v>
      </c>
      <c r="G5516" s="23">
        <v>1</v>
      </c>
      <c r="H5516" s="5">
        <v>43335</v>
      </c>
      <c r="I5516" s="1" t="s">
        <v>36836</v>
      </c>
      <c r="J5516" s="1" t="s">
        <v>36831</v>
      </c>
      <c r="K5516" s="1" t="s">
        <v>36831</v>
      </c>
      <c r="L5516" s="21"/>
      <c r="M5516" s="1">
        <v>3.0000000000000001E-3</v>
      </c>
      <c r="N5516" s="1" t="s">
        <v>1008</v>
      </c>
      <c r="O5516" s="1" t="s">
        <v>36831</v>
      </c>
      <c r="P5516" s="4">
        <v>18.899999999999999</v>
      </c>
      <c r="Q5516" s="14">
        <v>92483.18</v>
      </c>
      <c r="R5516" s="1" t="s">
        <v>15149</v>
      </c>
      <c r="S5516" s="1" t="s">
        <v>10907</v>
      </c>
      <c r="T5516" s="1">
        <v>89629467</v>
      </c>
      <c r="U5516" s="15" t="s">
        <v>1015</v>
      </c>
      <c r="V5516" t="str">
        <f>VLOOKUP(T5516,[1]ОКТМО!$B$6:$D$553,3,0)</f>
        <v xml:space="preserve">21 МО Ковылкино </v>
      </c>
      <c r="W5516" s="20">
        <f t="shared" si="144"/>
        <v>4893.2899470899474</v>
      </c>
    </row>
    <row r="5517" spans="1:23" hidden="1">
      <c r="A5517" s="1" t="s">
        <v>10908</v>
      </c>
      <c r="B5517" s="1" t="s">
        <v>13154</v>
      </c>
      <c r="C5517" s="1" t="s">
        <v>13155</v>
      </c>
      <c r="D5517" s="2">
        <v>37621</v>
      </c>
      <c r="E5517" s="2">
        <v>43715</v>
      </c>
      <c r="F5517" s="24" t="s">
        <v>36835</v>
      </c>
      <c r="G5517" s="23">
        <v>1</v>
      </c>
      <c r="H5517" s="5">
        <v>43715</v>
      </c>
      <c r="I5517" s="1" t="s">
        <v>36836</v>
      </c>
      <c r="J5517" s="1" t="s">
        <v>36831</v>
      </c>
      <c r="K5517" s="1" t="s">
        <v>36831</v>
      </c>
      <c r="L5517" s="21"/>
      <c r="M5517" s="1">
        <v>3.0000000000000001E-3</v>
      </c>
      <c r="N5517" s="1" t="s">
        <v>1008</v>
      </c>
      <c r="O5517" s="1" t="s">
        <v>36831</v>
      </c>
      <c r="P5517" s="4">
        <v>20.2</v>
      </c>
      <c r="Q5517" s="14">
        <v>98844.46</v>
      </c>
      <c r="R5517" s="1" t="s">
        <v>15149</v>
      </c>
      <c r="S5517" s="1" t="s">
        <v>10909</v>
      </c>
      <c r="T5517" s="1">
        <v>89629467</v>
      </c>
      <c r="U5517" s="15" t="s">
        <v>1015</v>
      </c>
      <c r="V5517" t="str">
        <f>VLOOKUP(T5517,[1]ОКТМО!$B$6:$D$553,3,0)</f>
        <v xml:space="preserve">21 МО Ковылкино </v>
      </c>
      <c r="W5517" s="20">
        <f t="shared" si="144"/>
        <v>4893.2900990099015</v>
      </c>
    </row>
    <row r="5518" spans="1:23" hidden="1">
      <c r="A5518" s="1" t="s">
        <v>10910</v>
      </c>
      <c r="B5518" s="1" t="s">
        <v>29446</v>
      </c>
      <c r="C5518" s="1" t="s">
        <v>10911</v>
      </c>
      <c r="D5518" s="2">
        <v>37621</v>
      </c>
      <c r="E5518" s="2">
        <v>43497</v>
      </c>
      <c r="F5518" s="24" t="s">
        <v>36835</v>
      </c>
      <c r="G5518" s="23">
        <v>1</v>
      </c>
      <c r="H5518" s="5">
        <v>43497</v>
      </c>
      <c r="I5518" s="1" t="s">
        <v>36836</v>
      </c>
      <c r="J5518" s="1" t="s">
        <v>36831</v>
      </c>
      <c r="K5518" s="1" t="s">
        <v>36831</v>
      </c>
      <c r="L5518" s="21"/>
      <c r="M5518" s="1">
        <v>3.0000000000000001E-3</v>
      </c>
      <c r="N5518" s="1" t="s">
        <v>1008</v>
      </c>
      <c r="O5518" s="1" t="s">
        <v>36831</v>
      </c>
      <c r="P5518" s="4">
        <v>38.5</v>
      </c>
      <c r="Q5518" s="14">
        <v>179491.62</v>
      </c>
      <c r="R5518" s="1" t="s">
        <v>13869</v>
      </c>
      <c r="S5518" s="1" t="s">
        <v>10912</v>
      </c>
      <c r="T5518" s="1">
        <v>89629467</v>
      </c>
      <c r="U5518" s="15" t="s">
        <v>1015</v>
      </c>
      <c r="V5518" t="str">
        <f>VLOOKUP(T5518,[1]ОКТМО!$B$6:$D$553,3,0)</f>
        <v xml:space="preserve">21 МО Ковылкино </v>
      </c>
      <c r="W5518" s="20">
        <f t="shared" si="144"/>
        <v>4662.12</v>
      </c>
    </row>
    <row r="5519" spans="1:23" hidden="1">
      <c r="A5519" s="1" t="s">
        <v>10913</v>
      </c>
      <c r="B5519" s="1" t="s">
        <v>10914</v>
      </c>
      <c r="C5519" s="1" t="s">
        <v>10915</v>
      </c>
      <c r="D5519" s="2">
        <v>37621</v>
      </c>
      <c r="E5519" s="2">
        <v>43830</v>
      </c>
      <c r="F5519" s="24" t="s">
        <v>36835</v>
      </c>
      <c r="G5519" s="23">
        <v>1</v>
      </c>
      <c r="H5519" s="5">
        <v>43830</v>
      </c>
      <c r="I5519" s="1" t="s">
        <v>36836</v>
      </c>
      <c r="J5519" s="2">
        <v>41088</v>
      </c>
      <c r="K5519" s="1" t="s">
        <v>36831</v>
      </c>
      <c r="L5519" s="21"/>
      <c r="M5519" s="1">
        <v>3.0000000000000001E-3</v>
      </c>
      <c r="N5519" s="1" t="s">
        <v>1008</v>
      </c>
      <c r="O5519" s="1" t="s">
        <v>36837</v>
      </c>
      <c r="P5519" s="4">
        <v>19.8</v>
      </c>
      <c r="Q5519" s="14">
        <v>92309.98</v>
      </c>
      <c r="R5519" s="1" t="s">
        <v>13869</v>
      </c>
      <c r="S5519" s="1" t="s">
        <v>10916</v>
      </c>
      <c r="T5519" s="1">
        <v>89629467</v>
      </c>
      <c r="U5519" s="15" t="s">
        <v>1015</v>
      </c>
      <c r="V5519" t="str">
        <f>VLOOKUP(T5519,[1]ОКТМО!$B$6:$D$553,3,0)</f>
        <v xml:space="preserve">21 МО Ковылкино </v>
      </c>
      <c r="W5519" s="20">
        <f t="shared" si="144"/>
        <v>4662.1202020202018</v>
      </c>
    </row>
    <row r="5520" spans="1:23" hidden="1">
      <c r="A5520" s="1" t="s">
        <v>10917</v>
      </c>
      <c r="B5520" s="1" t="s">
        <v>10918</v>
      </c>
      <c r="C5520" s="1" t="s">
        <v>10919</v>
      </c>
      <c r="D5520" s="2">
        <v>34834</v>
      </c>
      <c r="E5520" s="2">
        <v>42535</v>
      </c>
      <c r="F5520" s="24" t="s">
        <v>36835</v>
      </c>
      <c r="G5520" s="23">
        <v>1</v>
      </c>
      <c r="H5520" s="5">
        <v>42535</v>
      </c>
      <c r="I5520" s="1" t="s">
        <v>36836</v>
      </c>
      <c r="J5520" s="1" t="s">
        <v>36831</v>
      </c>
      <c r="K5520" s="1" t="s">
        <v>36831</v>
      </c>
      <c r="L5520" s="21"/>
      <c r="M5520" s="1">
        <v>3.0000000000000001E-3</v>
      </c>
      <c r="N5520" s="1" t="s">
        <v>1008</v>
      </c>
      <c r="O5520" s="1" t="s">
        <v>36831</v>
      </c>
      <c r="P5520" s="4">
        <v>33.799999999999997</v>
      </c>
      <c r="Q5520" s="14">
        <v>234501.36</v>
      </c>
      <c r="R5520" s="1" t="s">
        <v>15392</v>
      </c>
      <c r="S5520" s="1" t="s">
        <v>10920</v>
      </c>
      <c r="T5520" s="1">
        <v>89629481</v>
      </c>
      <c r="U5520" s="15" t="s">
        <v>1015</v>
      </c>
      <c r="V5520" t="str">
        <f>VLOOKUP(T5520,[1]ОКТМО!$B$6:$D$553,3,0)</f>
        <v xml:space="preserve">21 МО Ковылкино </v>
      </c>
      <c r="W5520" s="20">
        <f t="shared" si="144"/>
        <v>6937.9100591715978</v>
      </c>
    </row>
    <row r="5521" spans="1:23" hidden="1">
      <c r="A5521" s="1" t="s">
        <v>10921</v>
      </c>
      <c r="B5521" s="1" t="s">
        <v>10922</v>
      </c>
      <c r="C5521" s="1" t="s">
        <v>10923</v>
      </c>
      <c r="D5521" s="2">
        <v>34030</v>
      </c>
      <c r="E5521" s="2">
        <v>42543</v>
      </c>
      <c r="F5521" s="24" t="s">
        <v>36835</v>
      </c>
      <c r="G5521" s="23">
        <v>1</v>
      </c>
      <c r="H5521" s="5">
        <v>42543</v>
      </c>
      <c r="I5521" s="1" t="s">
        <v>36836</v>
      </c>
      <c r="J5521" s="1" t="s">
        <v>36831</v>
      </c>
      <c r="K5521" s="1" t="s">
        <v>36831</v>
      </c>
      <c r="L5521" s="21"/>
      <c r="M5521" s="1">
        <v>3.0000000000000001E-3</v>
      </c>
      <c r="N5521" s="1" t="s">
        <v>1008</v>
      </c>
      <c r="O5521" s="1" t="s">
        <v>36831</v>
      </c>
      <c r="P5521" s="4">
        <v>37.6</v>
      </c>
      <c r="Q5521" s="14">
        <v>260865.42</v>
      </c>
      <c r="R5521" s="1" t="s">
        <v>15392</v>
      </c>
      <c r="S5521" s="1" t="s">
        <v>10924</v>
      </c>
      <c r="T5521" s="1">
        <v>89629481</v>
      </c>
      <c r="U5521" s="15" t="s">
        <v>1015</v>
      </c>
      <c r="V5521" t="str">
        <f>VLOOKUP(T5521,[1]ОКТМО!$B$6:$D$553,3,0)</f>
        <v xml:space="preserve">21 МО Ковылкино </v>
      </c>
      <c r="W5521" s="20">
        <f t="shared" si="144"/>
        <v>6937.9101063829785</v>
      </c>
    </row>
    <row r="5522" spans="1:23" hidden="1">
      <c r="A5522" s="1" t="s">
        <v>10925</v>
      </c>
      <c r="B5522" s="1" t="s">
        <v>10926</v>
      </c>
      <c r="C5522" s="1" t="s">
        <v>10927</v>
      </c>
      <c r="D5522" s="2">
        <v>32874</v>
      </c>
      <c r="E5522" s="2">
        <v>41042</v>
      </c>
      <c r="F5522" s="24" t="s">
        <v>36835</v>
      </c>
      <c r="G5522" s="23">
        <v>1</v>
      </c>
      <c r="H5522" s="5">
        <v>41042</v>
      </c>
      <c r="I5522" s="1" t="s">
        <v>36836</v>
      </c>
      <c r="J5522" s="1" t="s">
        <v>36831</v>
      </c>
      <c r="K5522" s="1" t="s">
        <v>36831</v>
      </c>
      <c r="L5522" s="21"/>
      <c r="M5522" s="1">
        <v>3.0000000000000001E-3</v>
      </c>
      <c r="N5522" s="1" t="s">
        <v>1008</v>
      </c>
      <c r="O5522" s="1" t="s">
        <v>36831</v>
      </c>
      <c r="P5522" s="4">
        <v>34.5</v>
      </c>
      <c r="Q5522" s="14">
        <v>610287.06000000006</v>
      </c>
      <c r="R5522" s="1" t="s">
        <v>15258</v>
      </c>
      <c r="S5522" s="1" t="s">
        <v>10928</v>
      </c>
      <c r="T5522" s="1">
        <v>89624101</v>
      </c>
      <c r="U5522" s="15" t="s">
        <v>1015</v>
      </c>
      <c r="V5522" t="str">
        <f>VLOOKUP(T5522,[1]ОКТМО!$B$6:$D$553,3,0)</f>
        <v xml:space="preserve">09 Инсарский район </v>
      </c>
      <c r="W5522" s="20">
        <f t="shared" si="144"/>
        <v>17689.480000000003</v>
      </c>
    </row>
    <row r="5523" spans="1:23" hidden="1">
      <c r="A5523" s="1" t="s">
        <v>10931</v>
      </c>
      <c r="B5523" s="1" t="s">
        <v>10932</v>
      </c>
      <c r="C5523" s="1" t="s">
        <v>10933</v>
      </c>
      <c r="D5523" s="2">
        <v>32874</v>
      </c>
      <c r="E5523" s="2">
        <v>43453</v>
      </c>
      <c r="F5523" s="24" t="s">
        <v>36835</v>
      </c>
      <c r="G5523" s="23">
        <v>1</v>
      </c>
      <c r="H5523" s="5">
        <v>43453</v>
      </c>
      <c r="I5523" s="1" t="s">
        <v>36836</v>
      </c>
      <c r="J5523" s="2">
        <v>41088</v>
      </c>
      <c r="K5523" s="1" t="s">
        <v>36831</v>
      </c>
      <c r="L5523" s="21"/>
      <c r="M5523" s="1">
        <v>3.0000000000000001E-3</v>
      </c>
      <c r="N5523" s="1" t="s">
        <v>1008</v>
      </c>
      <c r="O5523" s="1" t="s">
        <v>36837</v>
      </c>
      <c r="P5523" s="4">
        <v>46.1</v>
      </c>
      <c r="Q5523" s="14">
        <v>820256.38</v>
      </c>
      <c r="R5523" s="1" t="s">
        <v>15258</v>
      </c>
      <c r="S5523" s="1" t="s">
        <v>10934</v>
      </c>
      <c r="T5523" s="1">
        <v>89624101</v>
      </c>
      <c r="U5523" s="15" t="s">
        <v>1015</v>
      </c>
      <c r="V5523" t="str">
        <f>VLOOKUP(T5523,[1]ОКТМО!$B$6:$D$553,3,0)</f>
        <v xml:space="preserve">09 Инсарский район </v>
      </c>
      <c r="W5523" s="20">
        <f t="shared" si="144"/>
        <v>17792.980043383948</v>
      </c>
    </row>
    <row r="5524" spans="1:23" hidden="1">
      <c r="A5524" s="1" t="s">
        <v>10935</v>
      </c>
      <c r="B5524" s="1" t="s">
        <v>10936</v>
      </c>
      <c r="C5524" s="1" t="s">
        <v>10937</v>
      </c>
      <c r="D5524" s="2">
        <v>36525</v>
      </c>
      <c r="E5524" s="2">
        <v>41126</v>
      </c>
      <c r="F5524" s="24" t="s">
        <v>36835</v>
      </c>
      <c r="G5524" s="23">
        <v>1</v>
      </c>
      <c r="H5524" s="5">
        <v>41126</v>
      </c>
      <c r="I5524" s="1" t="s">
        <v>36836</v>
      </c>
      <c r="J5524" s="1" t="s">
        <v>36831</v>
      </c>
      <c r="K5524" s="1" t="s">
        <v>36831</v>
      </c>
      <c r="L5524" s="21"/>
      <c r="M5524" s="1">
        <v>3.0000000000000001E-3</v>
      </c>
      <c r="N5524" s="1" t="s">
        <v>1008</v>
      </c>
      <c r="O5524" s="1" t="s">
        <v>36831</v>
      </c>
      <c r="P5524" s="4">
        <v>42.8</v>
      </c>
      <c r="Q5524" s="14">
        <v>774115.9</v>
      </c>
      <c r="R5524" s="1" t="s">
        <v>15258</v>
      </c>
      <c r="S5524" s="1" t="s">
        <v>10938</v>
      </c>
      <c r="T5524" s="1">
        <v>89624101</v>
      </c>
      <c r="U5524" s="15" t="s">
        <v>1015</v>
      </c>
      <c r="V5524" t="str">
        <f>VLOOKUP(T5524,[1]ОКТМО!$B$6:$D$553,3,0)</f>
        <v xml:space="preserve">09 Инсарский район </v>
      </c>
      <c r="W5524" s="20">
        <f t="shared" si="144"/>
        <v>18086.820093457947</v>
      </c>
    </row>
    <row r="5525" spans="1:23" hidden="1">
      <c r="A5525" s="1" t="s">
        <v>10939</v>
      </c>
      <c r="B5525" s="1" t="s">
        <v>10940</v>
      </c>
      <c r="C5525" s="1" t="s">
        <v>10941</v>
      </c>
      <c r="D5525" s="2">
        <v>32874</v>
      </c>
      <c r="E5525" s="2">
        <v>41198</v>
      </c>
      <c r="F5525" s="24" t="s">
        <v>36835</v>
      </c>
      <c r="G5525" s="23">
        <v>1</v>
      </c>
      <c r="H5525" s="5">
        <v>41198</v>
      </c>
      <c r="I5525" s="1" t="s">
        <v>36836</v>
      </c>
      <c r="J5525" s="1" t="s">
        <v>36831</v>
      </c>
      <c r="K5525" s="1" t="s">
        <v>36831</v>
      </c>
      <c r="L5525" s="21"/>
      <c r="M5525" s="1">
        <v>3.0000000000000001E-3</v>
      </c>
      <c r="N5525" s="1" t="s">
        <v>1008</v>
      </c>
      <c r="O5525" s="1" t="s">
        <v>36831</v>
      </c>
      <c r="P5525" s="4">
        <v>36.299999999999997</v>
      </c>
      <c r="Q5525" s="14">
        <v>530778.24</v>
      </c>
      <c r="R5525" s="1" t="s">
        <v>15258</v>
      </c>
      <c r="S5525" s="1" t="s">
        <v>10942</v>
      </c>
      <c r="T5525" s="1">
        <v>89624101</v>
      </c>
      <c r="U5525" s="15" t="s">
        <v>1015</v>
      </c>
      <c r="V5525" t="str">
        <f>VLOOKUP(T5525,[1]ОКТМО!$B$6:$D$553,3,0)</f>
        <v xml:space="preserve">09 Инсарский район </v>
      </c>
      <c r="W5525" s="20">
        <f t="shared" si="144"/>
        <v>14621.990082644628</v>
      </c>
    </row>
    <row r="5526" spans="1:23" hidden="1">
      <c r="A5526" s="1" t="s">
        <v>10943</v>
      </c>
      <c r="B5526" s="1" t="s">
        <v>10944</v>
      </c>
      <c r="C5526" s="1" t="s">
        <v>10945</v>
      </c>
      <c r="D5526" s="2">
        <v>35431</v>
      </c>
      <c r="E5526" s="2">
        <v>43521</v>
      </c>
      <c r="F5526" s="24" t="s">
        <v>36835</v>
      </c>
      <c r="G5526" s="23">
        <v>1</v>
      </c>
      <c r="H5526" s="5">
        <v>43521</v>
      </c>
      <c r="I5526" s="1" t="s">
        <v>36836</v>
      </c>
      <c r="J5526" s="1" t="s">
        <v>36831</v>
      </c>
      <c r="K5526" s="1" t="s">
        <v>36831</v>
      </c>
      <c r="L5526" s="21"/>
      <c r="M5526" s="1">
        <v>3.0000000000000001E-3</v>
      </c>
      <c r="N5526" s="1" t="s">
        <v>1008</v>
      </c>
      <c r="O5526" s="1" t="s">
        <v>36831</v>
      </c>
      <c r="P5526" s="4">
        <v>17.3</v>
      </c>
      <c r="Q5526" s="14">
        <v>74436.36</v>
      </c>
      <c r="R5526" s="1" t="s">
        <v>15426</v>
      </c>
      <c r="S5526" s="1" t="s">
        <v>10946</v>
      </c>
      <c r="T5526" s="1">
        <v>89629432</v>
      </c>
      <c r="U5526" s="15" t="s">
        <v>1015</v>
      </c>
      <c r="V5526" t="str">
        <f>VLOOKUP(T5526,[1]ОКТМО!$B$6:$D$553,3,0)</f>
        <v xml:space="preserve">21 МО Ковылкино </v>
      </c>
      <c r="W5526" s="20">
        <f t="shared" si="144"/>
        <v>4302.6797687861272</v>
      </c>
    </row>
    <row r="5527" spans="1:23" hidden="1">
      <c r="A5527" s="1" t="s">
        <v>10947</v>
      </c>
      <c r="B5527" s="1" t="s">
        <v>10948</v>
      </c>
      <c r="C5527" s="1" t="s">
        <v>10949</v>
      </c>
      <c r="D5527" s="2">
        <v>35431</v>
      </c>
      <c r="E5527" s="2">
        <v>42601</v>
      </c>
      <c r="F5527" s="24" t="s">
        <v>36835</v>
      </c>
      <c r="G5527" s="23">
        <v>1</v>
      </c>
      <c r="H5527" s="5">
        <v>42601</v>
      </c>
      <c r="I5527" s="1" t="s">
        <v>36836</v>
      </c>
      <c r="J5527" s="1" t="s">
        <v>36831</v>
      </c>
      <c r="K5527" s="1" t="s">
        <v>36831</v>
      </c>
      <c r="L5527" s="21"/>
      <c r="M5527" s="1">
        <v>3.0000000000000001E-3</v>
      </c>
      <c r="N5527" s="1" t="s">
        <v>1008</v>
      </c>
      <c r="O5527" s="1" t="s">
        <v>36831</v>
      </c>
      <c r="P5527" s="4">
        <v>36.9</v>
      </c>
      <c r="Q5527" s="14">
        <v>166281.35999999999</v>
      </c>
      <c r="R5527" s="1" t="s">
        <v>15407</v>
      </c>
      <c r="S5527" s="1" t="s">
        <v>10950</v>
      </c>
      <c r="T5527" s="1">
        <v>89629432</v>
      </c>
      <c r="U5527" s="15" t="s">
        <v>1015</v>
      </c>
      <c r="V5527" t="str">
        <f>VLOOKUP(T5527,[1]ОКТМО!$B$6:$D$553,3,0)</f>
        <v xml:space="preserve">21 МО Ковылкино </v>
      </c>
      <c r="W5527" s="20">
        <f t="shared" si="144"/>
        <v>4506.2699186991867</v>
      </c>
    </row>
    <row r="5528" spans="1:23" hidden="1">
      <c r="A5528" s="1" t="s">
        <v>10951</v>
      </c>
      <c r="B5528" s="1" t="s">
        <v>10952</v>
      </c>
      <c r="C5528" s="1" t="s">
        <v>10953</v>
      </c>
      <c r="D5528" s="2">
        <v>35431</v>
      </c>
      <c r="E5528" s="2">
        <v>42156</v>
      </c>
      <c r="F5528" s="24" t="s">
        <v>36835</v>
      </c>
      <c r="G5528" s="23">
        <v>1</v>
      </c>
      <c r="H5528" s="5">
        <v>42156</v>
      </c>
      <c r="I5528" s="1" t="s">
        <v>36836</v>
      </c>
      <c r="J5528" s="1" t="s">
        <v>36831</v>
      </c>
      <c r="K5528" s="1" t="s">
        <v>36831</v>
      </c>
      <c r="L5528" s="21"/>
      <c r="M5528" s="1">
        <v>3.0000000000000001E-3</v>
      </c>
      <c r="N5528" s="1" t="s">
        <v>1008</v>
      </c>
      <c r="O5528" s="1" t="s">
        <v>36831</v>
      </c>
      <c r="P5528" s="4">
        <v>48.2</v>
      </c>
      <c r="Q5528" s="14">
        <v>184381.39</v>
      </c>
      <c r="R5528" s="1" t="s">
        <v>15426</v>
      </c>
      <c r="S5528" s="1" t="s">
        <v>10954</v>
      </c>
      <c r="T5528" s="1">
        <v>89629432</v>
      </c>
      <c r="U5528" s="15" t="s">
        <v>1015</v>
      </c>
      <c r="V5528" t="str">
        <f>VLOOKUP(T5528,[1]ОКТМО!$B$6:$D$553,3,0)</f>
        <v xml:space="preserve">21 МО Ковылкино </v>
      </c>
      <c r="W5528" s="20">
        <f t="shared" si="144"/>
        <v>3825.340041493776</v>
      </c>
    </row>
    <row r="5529" spans="1:23" hidden="1">
      <c r="A5529" s="1" t="s">
        <v>10955</v>
      </c>
      <c r="B5529" s="1" t="s">
        <v>10956</v>
      </c>
      <c r="C5529" s="1" t="s">
        <v>10957</v>
      </c>
      <c r="D5529" s="2">
        <v>32874</v>
      </c>
      <c r="E5529" s="2">
        <v>40988</v>
      </c>
      <c r="F5529" s="24" t="s">
        <v>36835</v>
      </c>
      <c r="G5529" s="23">
        <v>1</v>
      </c>
      <c r="H5529" s="5">
        <v>40988</v>
      </c>
      <c r="I5529" s="1" t="s">
        <v>36836</v>
      </c>
      <c r="J5529" s="1" t="s">
        <v>36831</v>
      </c>
      <c r="K5529" s="1" t="s">
        <v>36831</v>
      </c>
      <c r="L5529" s="21">
        <f>(P5529-50)/P5529*(Q5529*M5529)*G5529</f>
        <v>1221.2427796265558</v>
      </c>
      <c r="M5529" s="1">
        <v>3.0000000000000001E-3</v>
      </c>
      <c r="N5529" s="1" t="s">
        <v>1008</v>
      </c>
      <c r="O5529" s="1" t="s">
        <v>36831</v>
      </c>
      <c r="P5529" s="4">
        <v>72.3</v>
      </c>
      <c r="Q5529" s="14">
        <v>1319818.43</v>
      </c>
      <c r="R5529" s="1" t="s">
        <v>15258</v>
      </c>
      <c r="S5529" s="1" t="s">
        <v>10958</v>
      </c>
      <c r="T5529" s="1">
        <v>89624101</v>
      </c>
      <c r="U5529" s="15" t="s">
        <v>1015</v>
      </c>
      <c r="V5529" t="str">
        <f>VLOOKUP(T5529,[1]ОКТМО!$B$6:$D$553,3,0)</f>
        <v xml:space="preserve">09 Инсарский район </v>
      </c>
      <c r="W5529" s="20">
        <f t="shared" si="144"/>
        <v>18254.750069156293</v>
      </c>
    </row>
    <row r="5530" spans="1:23" hidden="1">
      <c r="A5530" s="1" t="s">
        <v>10959</v>
      </c>
      <c r="B5530" s="1" t="s">
        <v>10960</v>
      </c>
      <c r="C5530" s="1" t="s">
        <v>10961</v>
      </c>
      <c r="D5530" s="2">
        <v>35431</v>
      </c>
      <c r="E5530" s="2">
        <v>41897</v>
      </c>
      <c r="F5530" s="24" t="s">
        <v>36835</v>
      </c>
      <c r="G5530" s="23">
        <v>1</v>
      </c>
      <c r="H5530" s="5">
        <v>41897</v>
      </c>
      <c r="I5530" s="1" t="s">
        <v>36836</v>
      </c>
      <c r="J5530" s="1" t="s">
        <v>36831</v>
      </c>
      <c r="K5530" s="1" t="s">
        <v>36831</v>
      </c>
      <c r="L5530" s="21"/>
      <c r="M5530" s="1">
        <v>3.0000000000000001E-3</v>
      </c>
      <c r="N5530" s="1" t="s">
        <v>1008</v>
      </c>
      <c r="O5530" s="1" t="s">
        <v>36831</v>
      </c>
      <c r="P5530" s="4">
        <v>29.2</v>
      </c>
      <c r="Q5530" s="14">
        <v>144031.63</v>
      </c>
      <c r="R5530" s="1" t="s">
        <v>15407</v>
      </c>
      <c r="S5530" s="1" t="s">
        <v>10962</v>
      </c>
      <c r="T5530" s="1">
        <v>89629432</v>
      </c>
      <c r="U5530" s="15" t="s">
        <v>1015</v>
      </c>
      <c r="V5530" t="str">
        <f>VLOOKUP(T5530,[1]ОКТМО!$B$6:$D$553,3,0)</f>
        <v xml:space="preserve">21 МО Ковылкино </v>
      </c>
      <c r="W5530" s="20">
        <f t="shared" si="144"/>
        <v>4932.5900684931512</v>
      </c>
    </row>
    <row r="5531" spans="1:23" hidden="1">
      <c r="A5531" s="1" t="s">
        <v>10963</v>
      </c>
      <c r="B5531" s="1" t="s">
        <v>10964</v>
      </c>
      <c r="C5531" s="1" t="s">
        <v>10965</v>
      </c>
      <c r="D5531" s="2">
        <v>35431</v>
      </c>
      <c r="E5531" s="2">
        <v>42383</v>
      </c>
      <c r="F5531" s="24" t="s">
        <v>36835</v>
      </c>
      <c r="G5531" s="23">
        <v>1</v>
      </c>
      <c r="H5531" s="5">
        <v>42383</v>
      </c>
      <c r="I5531" s="1" t="s">
        <v>36836</v>
      </c>
      <c r="J5531" s="1" t="s">
        <v>36831</v>
      </c>
      <c r="K5531" s="1" t="s">
        <v>36831</v>
      </c>
      <c r="L5531" s="21">
        <f>(P5531-50)/P5531*(Q5531*M5531)*G5531</f>
        <v>118.38215999999998</v>
      </c>
      <c r="M5531" s="1">
        <v>3.0000000000000001E-3</v>
      </c>
      <c r="N5531" s="1" t="s">
        <v>1008</v>
      </c>
      <c r="O5531" s="1" t="s">
        <v>36831</v>
      </c>
      <c r="P5531" s="3">
        <v>58</v>
      </c>
      <c r="Q5531" s="14">
        <v>286090.21999999997</v>
      </c>
      <c r="R5531" s="1" t="s">
        <v>15407</v>
      </c>
      <c r="S5531" s="1" t="s">
        <v>10966</v>
      </c>
      <c r="T5531" s="1">
        <v>89629432</v>
      </c>
      <c r="U5531" s="15" t="s">
        <v>1015</v>
      </c>
      <c r="V5531" t="str">
        <f>VLOOKUP(T5531,[1]ОКТМО!$B$6:$D$553,3,0)</f>
        <v xml:space="preserve">21 МО Ковылкино </v>
      </c>
      <c r="W5531" s="20">
        <f t="shared" si="144"/>
        <v>4932.5899999999992</v>
      </c>
    </row>
    <row r="5532" spans="1:23" hidden="1">
      <c r="A5532" s="1" t="s">
        <v>10967</v>
      </c>
      <c r="B5532" s="1" t="s">
        <v>12611</v>
      </c>
      <c r="C5532" s="1" t="s">
        <v>12612</v>
      </c>
      <c r="D5532" s="2">
        <v>35431</v>
      </c>
      <c r="E5532" s="2">
        <v>43514</v>
      </c>
      <c r="F5532" s="24" t="s">
        <v>36835</v>
      </c>
      <c r="G5532" s="23">
        <v>1</v>
      </c>
      <c r="H5532" s="5">
        <v>43514</v>
      </c>
      <c r="I5532" s="1" t="s">
        <v>36836</v>
      </c>
      <c r="J5532" s="1" t="s">
        <v>36831</v>
      </c>
      <c r="K5532" s="1" t="s">
        <v>36831</v>
      </c>
      <c r="L5532" s="21"/>
      <c r="M5532" s="1">
        <v>3.0000000000000001E-3</v>
      </c>
      <c r="N5532" s="1" t="s">
        <v>1008</v>
      </c>
      <c r="O5532" s="1" t="s">
        <v>36831</v>
      </c>
      <c r="P5532" s="4">
        <v>19.7</v>
      </c>
      <c r="Q5532" s="14">
        <v>84762.8</v>
      </c>
      <c r="R5532" s="1" t="s">
        <v>15426</v>
      </c>
      <c r="S5532" s="1" t="s">
        <v>10968</v>
      </c>
      <c r="T5532" s="1">
        <v>89629432</v>
      </c>
      <c r="U5532" s="15" t="s">
        <v>1015</v>
      </c>
      <c r="V5532" t="str">
        <f>VLOOKUP(T5532,[1]ОКТМО!$B$6:$D$553,3,0)</f>
        <v xml:space="preserve">21 МО Ковылкино </v>
      </c>
      <c r="W5532" s="20">
        <f t="shared" si="144"/>
        <v>4302.6802030456856</v>
      </c>
    </row>
    <row r="5533" spans="1:23" hidden="1">
      <c r="A5533" s="1" t="s">
        <v>10969</v>
      </c>
      <c r="B5533" s="1" t="s">
        <v>10970</v>
      </c>
      <c r="C5533" s="1" t="s">
        <v>10971</v>
      </c>
      <c r="D5533" s="2">
        <v>35431</v>
      </c>
      <c r="E5533" s="2">
        <v>42784</v>
      </c>
      <c r="F5533" s="24" t="s">
        <v>36835</v>
      </c>
      <c r="G5533" s="23">
        <v>1</v>
      </c>
      <c r="H5533" s="5">
        <v>42784</v>
      </c>
      <c r="I5533" s="1" t="s">
        <v>36836</v>
      </c>
      <c r="J5533" s="1" t="s">
        <v>36831</v>
      </c>
      <c r="K5533" s="1" t="s">
        <v>36831</v>
      </c>
      <c r="L5533" s="21"/>
      <c r="M5533" s="1">
        <v>3.0000000000000001E-3</v>
      </c>
      <c r="N5533" s="1" t="s">
        <v>1008</v>
      </c>
      <c r="O5533" s="1" t="s">
        <v>36831</v>
      </c>
      <c r="P5533" s="4">
        <v>30.7</v>
      </c>
      <c r="Q5533" s="14">
        <v>184477.53</v>
      </c>
      <c r="R5533" s="1" t="s">
        <v>15423</v>
      </c>
      <c r="S5533" s="1" t="s">
        <v>10972</v>
      </c>
      <c r="T5533" s="1">
        <v>89629430</v>
      </c>
      <c r="U5533" s="15" t="s">
        <v>1015</v>
      </c>
      <c r="V5533" t="str">
        <f>VLOOKUP(T5533,[1]ОКТМО!$B$6:$D$553,3,0)</f>
        <v xml:space="preserve">21 МО Ковылкино </v>
      </c>
      <c r="W5533" s="20">
        <f t="shared" si="144"/>
        <v>6009.0400651465798</v>
      </c>
    </row>
    <row r="5534" spans="1:23" hidden="1">
      <c r="A5534" s="1" t="s">
        <v>10973</v>
      </c>
      <c r="B5534" s="1" t="s">
        <v>31495</v>
      </c>
      <c r="C5534" s="1" t="s">
        <v>10974</v>
      </c>
      <c r="D5534" s="2">
        <v>35431</v>
      </c>
      <c r="E5534" s="2">
        <v>42911</v>
      </c>
      <c r="F5534" s="24" t="s">
        <v>36835</v>
      </c>
      <c r="G5534" s="23">
        <v>1</v>
      </c>
      <c r="H5534" s="5">
        <v>42911</v>
      </c>
      <c r="I5534" s="1" t="s">
        <v>36836</v>
      </c>
      <c r="J5534" s="1" t="s">
        <v>36831</v>
      </c>
      <c r="K5534" s="1" t="s">
        <v>36831</v>
      </c>
      <c r="L5534" s="21"/>
      <c r="M5534" s="1">
        <v>3.0000000000000001E-3</v>
      </c>
      <c r="N5534" s="1" t="s">
        <v>1008</v>
      </c>
      <c r="O5534" s="1" t="s">
        <v>36831</v>
      </c>
      <c r="P5534" s="4">
        <v>30.2</v>
      </c>
      <c r="Q5534" s="14">
        <v>223334.74</v>
      </c>
      <c r="R5534" s="1" t="s">
        <v>15413</v>
      </c>
      <c r="S5534" s="1" t="s">
        <v>10975</v>
      </c>
      <c r="T5534" s="1">
        <v>89629421</v>
      </c>
      <c r="U5534" s="15" t="s">
        <v>1015</v>
      </c>
      <c r="V5534" t="str">
        <f>VLOOKUP(T5534,[1]ОКТМО!$B$6:$D$553,3,0)</f>
        <v xml:space="preserve">21 МО Ковылкино </v>
      </c>
      <c r="W5534" s="20">
        <f t="shared" si="144"/>
        <v>7395.1900662251655</v>
      </c>
    </row>
    <row r="5535" spans="1:23" hidden="1">
      <c r="A5535" s="1" t="s">
        <v>10976</v>
      </c>
      <c r="B5535" s="1" t="s">
        <v>10977</v>
      </c>
      <c r="C5535" s="1" t="s">
        <v>10978</v>
      </c>
      <c r="D5535" s="2">
        <v>35431</v>
      </c>
      <c r="E5535" s="2">
        <v>43508</v>
      </c>
      <c r="F5535" s="24" t="s">
        <v>36835</v>
      </c>
      <c r="G5535" s="23">
        <v>1</v>
      </c>
      <c r="H5535" s="5">
        <v>43508</v>
      </c>
      <c r="I5535" s="1" t="s">
        <v>36836</v>
      </c>
      <c r="J5535" s="1" t="s">
        <v>36831</v>
      </c>
      <c r="K5535" s="1" t="s">
        <v>36831</v>
      </c>
      <c r="L5535" s="21"/>
      <c r="M5535" s="1">
        <v>3.0000000000000001E-3</v>
      </c>
      <c r="N5535" s="1" t="s">
        <v>1008</v>
      </c>
      <c r="O5535" s="1" t="s">
        <v>36831</v>
      </c>
      <c r="P5535" s="4">
        <v>27.4</v>
      </c>
      <c r="Q5535" s="14">
        <v>164647.70000000001</v>
      </c>
      <c r="R5535" s="1" t="s">
        <v>15423</v>
      </c>
      <c r="S5535" s="1" t="s">
        <v>10979</v>
      </c>
      <c r="T5535" s="1">
        <v>89629430</v>
      </c>
      <c r="U5535" s="15" t="s">
        <v>1015</v>
      </c>
      <c r="V5535" t="str">
        <f>VLOOKUP(T5535,[1]ОКТМО!$B$6:$D$553,3,0)</f>
        <v xml:space="preserve">21 МО Ковылкино </v>
      </c>
      <c r="W5535" s="20">
        <f t="shared" si="144"/>
        <v>6009.040145985402</v>
      </c>
    </row>
    <row r="5536" spans="1:23" hidden="1">
      <c r="A5536" s="1" t="s">
        <v>10980</v>
      </c>
      <c r="B5536" s="1" t="s">
        <v>10981</v>
      </c>
      <c r="C5536" s="1" t="s">
        <v>10982</v>
      </c>
      <c r="D5536" s="2">
        <v>35431</v>
      </c>
      <c r="E5536" s="2">
        <v>41790</v>
      </c>
      <c r="F5536" s="24" t="s">
        <v>36835</v>
      </c>
      <c r="G5536" s="23">
        <v>1</v>
      </c>
      <c r="H5536" s="5">
        <v>41790</v>
      </c>
      <c r="I5536" s="1" t="s">
        <v>36836</v>
      </c>
      <c r="J5536" s="2">
        <v>41088</v>
      </c>
      <c r="K5536" s="1" t="s">
        <v>36831</v>
      </c>
      <c r="L5536" s="21"/>
      <c r="M5536" s="1">
        <v>3.0000000000000001E-3</v>
      </c>
      <c r="N5536" s="1" t="s">
        <v>1008</v>
      </c>
      <c r="O5536" s="1" t="s">
        <v>36839</v>
      </c>
      <c r="P5536" s="3">
        <v>35</v>
      </c>
      <c r="Q5536" s="14">
        <v>227861.55</v>
      </c>
      <c r="R5536" s="1" t="s">
        <v>15413</v>
      </c>
      <c r="S5536" s="1" t="s">
        <v>10983</v>
      </c>
      <c r="T5536" s="1">
        <v>89629421</v>
      </c>
      <c r="U5536" s="15" t="s">
        <v>1015</v>
      </c>
      <c r="V5536" t="str">
        <f>VLOOKUP(T5536,[1]ОКТМО!$B$6:$D$553,3,0)</f>
        <v xml:space="preserve">21 МО Ковылкино </v>
      </c>
      <c r="W5536" s="20">
        <f t="shared" si="144"/>
        <v>6510.33</v>
      </c>
    </row>
    <row r="5537" spans="1:23" hidden="1">
      <c r="A5537" s="1" t="s">
        <v>10984</v>
      </c>
      <c r="B5537" s="1" t="s">
        <v>10985</v>
      </c>
      <c r="C5537" s="1" t="s">
        <v>10986</v>
      </c>
      <c r="D5537" s="2">
        <v>35431</v>
      </c>
      <c r="E5537" s="2">
        <v>42138</v>
      </c>
      <c r="F5537" s="24" t="s">
        <v>36835</v>
      </c>
      <c r="G5537" s="23">
        <v>1</v>
      </c>
      <c r="H5537" s="5">
        <v>42138</v>
      </c>
      <c r="I5537" s="1" t="s">
        <v>36836</v>
      </c>
      <c r="J5537" s="1" t="s">
        <v>36831</v>
      </c>
      <c r="K5537" s="1" t="s">
        <v>36831</v>
      </c>
      <c r="L5537" s="21">
        <f>(P5537-50)/P5537*(Q5537*M5537)*G5537</f>
        <v>227.35187999999999</v>
      </c>
      <c r="M5537" s="1">
        <v>3.0000000000000001E-3</v>
      </c>
      <c r="N5537" s="1" t="s">
        <v>1008</v>
      </c>
      <c r="O5537" s="1" t="s">
        <v>36831</v>
      </c>
      <c r="P5537" s="3">
        <v>62</v>
      </c>
      <c r="Q5537" s="14">
        <v>391550.46</v>
      </c>
      <c r="R5537" s="1" t="s">
        <v>15389</v>
      </c>
      <c r="S5537" s="1" t="s">
        <v>10987</v>
      </c>
      <c r="T5537" s="1">
        <v>89629447</v>
      </c>
      <c r="U5537" s="15" t="s">
        <v>1015</v>
      </c>
      <c r="V5537" t="str">
        <f>VLOOKUP(T5537,[1]ОКТМО!$B$6:$D$553,3,0)</f>
        <v xml:space="preserve">21 МО Ковылкино </v>
      </c>
      <c r="W5537" s="20">
        <f t="shared" si="144"/>
        <v>6315.33</v>
      </c>
    </row>
    <row r="5538" spans="1:23" hidden="1">
      <c r="A5538" s="1" t="s">
        <v>10988</v>
      </c>
      <c r="B5538" s="1" t="s">
        <v>10989</v>
      </c>
      <c r="C5538" s="1" t="s">
        <v>10990</v>
      </c>
      <c r="D5538" s="2">
        <v>35431</v>
      </c>
      <c r="E5538" s="2">
        <v>42621</v>
      </c>
      <c r="F5538" s="24" t="s">
        <v>36835</v>
      </c>
      <c r="G5538" s="23">
        <v>1</v>
      </c>
      <c r="H5538" s="5">
        <v>42621</v>
      </c>
      <c r="I5538" s="1" t="s">
        <v>36836</v>
      </c>
      <c r="J5538" s="1" t="s">
        <v>36831</v>
      </c>
      <c r="K5538" s="1" t="s">
        <v>36831</v>
      </c>
      <c r="L5538" s="21"/>
      <c r="M5538" s="1">
        <v>3.0000000000000001E-3</v>
      </c>
      <c r="N5538" s="1" t="s">
        <v>1008</v>
      </c>
      <c r="O5538" s="1" t="s">
        <v>36831</v>
      </c>
      <c r="P5538" s="4">
        <v>38.799999999999997</v>
      </c>
      <c r="Q5538" s="14">
        <v>234300.01</v>
      </c>
      <c r="R5538" s="1" t="s">
        <v>15415</v>
      </c>
      <c r="S5538" s="1" t="s">
        <v>10991</v>
      </c>
      <c r="T5538" s="1">
        <v>89629421</v>
      </c>
      <c r="U5538" s="15" t="s">
        <v>1015</v>
      </c>
      <c r="V5538" t="str">
        <f>VLOOKUP(T5538,[1]ОКТМО!$B$6:$D$553,3,0)</f>
        <v xml:space="preserve">21 МО Ковылкино </v>
      </c>
      <c r="W5538" s="20">
        <f t="shared" si="144"/>
        <v>6038.6600515463924</v>
      </c>
    </row>
    <row r="5539" spans="1:23" hidden="1">
      <c r="A5539" s="1" t="s">
        <v>10992</v>
      </c>
      <c r="B5539" s="1" t="s">
        <v>10993</v>
      </c>
      <c r="C5539" s="1" t="s">
        <v>10994</v>
      </c>
      <c r="D5539" s="2">
        <v>35431</v>
      </c>
      <c r="E5539" s="2">
        <v>43551</v>
      </c>
      <c r="F5539" s="24" t="s">
        <v>36835</v>
      </c>
      <c r="G5539" s="23">
        <v>1</v>
      </c>
      <c r="H5539" s="5">
        <v>43551</v>
      </c>
      <c r="I5539" s="1" t="s">
        <v>36836</v>
      </c>
      <c r="J5539" s="1" t="s">
        <v>36831</v>
      </c>
      <c r="K5539" s="1" t="s">
        <v>36831</v>
      </c>
      <c r="L5539" s="21"/>
      <c r="M5539" s="1">
        <v>3.0000000000000001E-3</v>
      </c>
      <c r="N5539" s="1" t="s">
        <v>1008</v>
      </c>
      <c r="O5539" s="1" t="s">
        <v>36831</v>
      </c>
      <c r="P5539" s="4">
        <v>16.2</v>
      </c>
      <c r="Q5539" s="14">
        <v>103672.71</v>
      </c>
      <c r="R5539" s="1" t="s">
        <v>15428</v>
      </c>
      <c r="S5539" s="1" t="s">
        <v>10995</v>
      </c>
      <c r="T5539" s="1">
        <v>89629430</v>
      </c>
      <c r="U5539" s="15" t="s">
        <v>1015</v>
      </c>
      <c r="V5539" t="str">
        <f>VLOOKUP(T5539,[1]ОКТМО!$B$6:$D$553,3,0)</f>
        <v xml:space="preserve">21 МО Ковылкино </v>
      </c>
      <c r="W5539" s="20">
        <f t="shared" si="144"/>
        <v>6399.5500000000011</v>
      </c>
    </row>
    <row r="5540" spans="1:23" hidden="1">
      <c r="A5540" s="1" t="s">
        <v>10996</v>
      </c>
      <c r="B5540" s="1" t="s">
        <v>31339</v>
      </c>
      <c r="C5540" s="1" t="s">
        <v>10997</v>
      </c>
      <c r="D5540" s="2">
        <v>35431</v>
      </c>
      <c r="E5540" s="2">
        <v>43290</v>
      </c>
      <c r="F5540" s="24" t="s">
        <v>36835</v>
      </c>
      <c r="G5540" s="23">
        <v>1</v>
      </c>
      <c r="H5540" s="5">
        <v>43290</v>
      </c>
      <c r="I5540" s="1" t="s">
        <v>36836</v>
      </c>
      <c r="J5540" s="1" t="s">
        <v>36831</v>
      </c>
      <c r="K5540" s="1" t="s">
        <v>36831</v>
      </c>
      <c r="L5540" s="21"/>
      <c r="M5540" s="1">
        <v>3.0000000000000001E-3</v>
      </c>
      <c r="N5540" s="1" t="s">
        <v>1008</v>
      </c>
      <c r="O5540" s="1" t="s">
        <v>36831</v>
      </c>
      <c r="P5540" s="4">
        <v>27.7</v>
      </c>
      <c r="Q5540" s="14">
        <v>170528.13</v>
      </c>
      <c r="R5540" s="1" t="s">
        <v>15389</v>
      </c>
      <c r="S5540" s="1" t="s">
        <v>10998</v>
      </c>
      <c r="T5540" s="1">
        <v>89629447</v>
      </c>
      <c r="U5540" s="15" t="s">
        <v>1015</v>
      </c>
      <c r="V5540" t="str">
        <f>VLOOKUP(T5540,[1]ОКТМО!$B$6:$D$553,3,0)</f>
        <v xml:space="preserve">21 МО Ковылкино </v>
      </c>
      <c r="W5540" s="20">
        <f t="shared" si="144"/>
        <v>6156.2501805054153</v>
      </c>
    </row>
    <row r="5541" spans="1:23" hidden="1">
      <c r="A5541" s="1" t="s">
        <v>10999</v>
      </c>
      <c r="B5541" s="1" t="s">
        <v>11000</v>
      </c>
      <c r="C5541" s="1" t="s">
        <v>11001</v>
      </c>
      <c r="D5541" s="2">
        <v>35431</v>
      </c>
      <c r="E5541" s="2">
        <v>43908</v>
      </c>
      <c r="F5541" s="24" t="s">
        <v>36835</v>
      </c>
      <c r="G5541" s="23">
        <v>1</v>
      </c>
      <c r="H5541" s="5">
        <v>43908</v>
      </c>
      <c r="I5541" s="1" t="s">
        <v>36836</v>
      </c>
      <c r="J5541" s="2">
        <v>41088</v>
      </c>
      <c r="K5541" s="1" t="s">
        <v>36831</v>
      </c>
      <c r="L5541" s="21"/>
      <c r="M5541" s="1">
        <v>3.0000000000000001E-3</v>
      </c>
      <c r="N5541" s="1" t="s">
        <v>1008</v>
      </c>
      <c r="O5541" s="1" t="s">
        <v>36837</v>
      </c>
      <c r="P5541" s="4">
        <v>49.4</v>
      </c>
      <c r="Q5541" s="14">
        <v>304118.75</v>
      </c>
      <c r="R5541" s="1" t="s">
        <v>15389</v>
      </c>
      <c r="S5541" s="1" t="s">
        <v>11002</v>
      </c>
      <c r="T5541" s="1">
        <v>89629447</v>
      </c>
      <c r="U5541" s="15" t="s">
        <v>1015</v>
      </c>
      <c r="V5541" t="str">
        <f>VLOOKUP(T5541,[1]ОКТМО!$B$6:$D$553,3,0)</f>
        <v xml:space="preserve">21 МО Ковылкино </v>
      </c>
      <c r="W5541" s="20">
        <f t="shared" si="144"/>
        <v>6156.25</v>
      </c>
    </row>
    <row r="5542" spans="1:23" hidden="1">
      <c r="A5542" s="1" t="s">
        <v>11003</v>
      </c>
      <c r="B5542" s="1" t="s">
        <v>11004</v>
      </c>
      <c r="C5542" s="1" t="s">
        <v>11005</v>
      </c>
      <c r="D5542" s="2">
        <v>35431</v>
      </c>
      <c r="E5542" s="2">
        <v>43117</v>
      </c>
      <c r="F5542" s="24" t="s">
        <v>36835</v>
      </c>
      <c r="G5542" s="23">
        <v>1</v>
      </c>
      <c r="H5542" s="5">
        <v>43117</v>
      </c>
      <c r="I5542" s="1" t="s">
        <v>36836</v>
      </c>
      <c r="J5542" s="1" t="s">
        <v>36831</v>
      </c>
      <c r="K5542" s="1" t="s">
        <v>36831</v>
      </c>
      <c r="L5542" s="21"/>
      <c r="M5542" s="1">
        <v>3.0000000000000001E-3</v>
      </c>
      <c r="N5542" s="1" t="s">
        <v>1008</v>
      </c>
      <c r="O5542" s="1" t="s">
        <v>36831</v>
      </c>
      <c r="P5542" s="4">
        <v>16.600000000000001</v>
      </c>
      <c r="Q5542" s="14">
        <v>106232.53</v>
      </c>
      <c r="R5542" s="1" t="s">
        <v>15428</v>
      </c>
      <c r="S5542" s="1" t="s">
        <v>11006</v>
      </c>
      <c r="T5542" s="1">
        <v>89629430</v>
      </c>
      <c r="U5542" s="15" t="s">
        <v>1015</v>
      </c>
      <c r="V5542" t="str">
        <f>VLOOKUP(T5542,[1]ОКТМО!$B$6:$D$553,3,0)</f>
        <v xml:space="preserve">21 МО Ковылкино </v>
      </c>
      <c r="W5542" s="20">
        <f t="shared" si="144"/>
        <v>6399.5499999999993</v>
      </c>
    </row>
    <row r="5543" spans="1:23" hidden="1">
      <c r="A5543" s="1" t="s">
        <v>11007</v>
      </c>
      <c r="B5543" s="1" t="s">
        <v>11008</v>
      </c>
      <c r="C5543" s="1" t="s">
        <v>11009</v>
      </c>
      <c r="D5543" s="2">
        <v>35431</v>
      </c>
      <c r="E5543" s="2">
        <v>41591</v>
      </c>
      <c r="F5543" s="24" t="s">
        <v>36835</v>
      </c>
      <c r="G5543" s="23">
        <v>1</v>
      </c>
      <c r="H5543" s="5">
        <v>41591</v>
      </c>
      <c r="I5543" s="1" t="s">
        <v>36836</v>
      </c>
      <c r="J5543" s="1" t="s">
        <v>36831</v>
      </c>
      <c r="K5543" s="1" t="s">
        <v>36831</v>
      </c>
      <c r="L5543" s="21"/>
      <c r="M5543" s="1">
        <v>3.0000000000000001E-3</v>
      </c>
      <c r="N5543" s="1" t="s">
        <v>1008</v>
      </c>
      <c r="O5543" s="1" t="s">
        <v>36831</v>
      </c>
      <c r="P5543" s="4">
        <v>26.5</v>
      </c>
      <c r="Q5543" s="14">
        <v>134522.21</v>
      </c>
      <c r="R5543" s="1" t="s">
        <v>15206</v>
      </c>
      <c r="S5543" s="1" t="s">
        <v>11010</v>
      </c>
      <c r="T5543" s="1">
        <v>89629430</v>
      </c>
      <c r="U5543" s="15" t="s">
        <v>1015</v>
      </c>
      <c r="V5543" t="str">
        <f>VLOOKUP(T5543,[1]ОКТМО!$B$6:$D$553,3,0)</f>
        <v xml:space="preserve">21 МО Ковылкино </v>
      </c>
      <c r="W5543" s="20">
        <f t="shared" si="144"/>
        <v>5076.3098113207543</v>
      </c>
    </row>
    <row r="5544" spans="1:23" hidden="1">
      <c r="A5544" s="1" t="s">
        <v>11011</v>
      </c>
      <c r="B5544" s="1" t="s">
        <v>11012</v>
      </c>
      <c r="C5544" s="1" t="s">
        <v>11013</v>
      </c>
      <c r="D5544" s="2">
        <v>35431</v>
      </c>
      <c r="E5544" s="2">
        <v>43345</v>
      </c>
      <c r="F5544" s="24" t="s">
        <v>36835</v>
      </c>
      <c r="G5544" s="23">
        <v>1</v>
      </c>
      <c r="H5544" s="5">
        <v>43345</v>
      </c>
      <c r="I5544" s="1" t="s">
        <v>36836</v>
      </c>
      <c r="J5544" s="1" t="s">
        <v>36831</v>
      </c>
      <c r="K5544" s="1" t="s">
        <v>36831</v>
      </c>
      <c r="L5544" s="21"/>
      <c r="M5544" s="1">
        <v>3.0000000000000001E-3</v>
      </c>
      <c r="N5544" s="1" t="s">
        <v>1008</v>
      </c>
      <c r="O5544" s="1" t="s">
        <v>36831</v>
      </c>
      <c r="P5544" s="4">
        <v>28.1</v>
      </c>
      <c r="Q5544" s="14">
        <v>172990.63</v>
      </c>
      <c r="R5544" s="1" t="s">
        <v>15389</v>
      </c>
      <c r="S5544" s="1" t="s">
        <v>11014</v>
      </c>
      <c r="T5544" s="1">
        <v>89629447</v>
      </c>
      <c r="U5544" s="15" t="s">
        <v>1015</v>
      </c>
      <c r="V5544" t="str">
        <f>VLOOKUP(T5544,[1]ОКТМО!$B$6:$D$553,3,0)</f>
        <v xml:space="preserve">21 МО Ковылкино </v>
      </c>
      <c r="W5544" s="20">
        <f t="shared" si="144"/>
        <v>6156.2501779359427</v>
      </c>
    </row>
    <row r="5545" spans="1:23" hidden="1">
      <c r="A5545" s="1" t="s">
        <v>11015</v>
      </c>
      <c r="B5545" s="1" t="s">
        <v>11016</v>
      </c>
      <c r="C5545" s="1" t="s">
        <v>11017</v>
      </c>
      <c r="D5545" s="2">
        <v>35431</v>
      </c>
      <c r="E5545" s="2">
        <v>42900</v>
      </c>
      <c r="F5545" s="24" t="s">
        <v>36835</v>
      </c>
      <c r="G5545" s="23">
        <v>1</v>
      </c>
      <c r="H5545" s="5">
        <v>42900</v>
      </c>
      <c r="I5545" s="1" t="s">
        <v>36836</v>
      </c>
      <c r="J5545" s="1" t="s">
        <v>36831</v>
      </c>
      <c r="K5545" s="1" t="s">
        <v>36831</v>
      </c>
      <c r="L5545" s="21"/>
      <c r="M5545" s="1">
        <v>3.0000000000000001E-3</v>
      </c>
      <c r="N5545" s="1" t="s">
        <v>1008</v>
      </c>
      <c r="O5545" s="1" t="s">
        <v>36831</v>
      </c>
      <c r="P5545" s="4">
        <v>28.5</v>
      </c>
      <c r="Q5545" s="14">
        <v>175453.13</v>
      </c>
      <c r="R5545" s="1" t="s">
        <v>15389</v>
      </c>
      <c r="S5545" s="1" t="s">
        <v>11018</v>
      </c>
      <c r="T5545" s="1">
        <v>89629447</v>
      </c>
      <c r="U5545" s="15" t="s">
        <v>1015</v>
      </c>
      <c r="V5545" t="str">
        <f>VLOOKUP(T5545,[1]ОКТМО!$B$6:$D$553,3,0)</f>
        <v xml:space="preserve">21 МО Ковылкино </v>
      </c>
      <c r="W5545" s="20">
        <f t="shared" si="144"/>
        <v>6156.2501754385967</v>
      </c>
    </row>
    <row r="5546" spans="1:23" hidden="1">
      <c r="A5546" s="1" t="s">
        <v>11019</v>
      </c>
      <c r="B5546" s="1" t="s">
        <v>11020</v>
      </c>
      <c r="C5546" s="1" t="s">
        <v>11021</v>
      </c>
      <c r="D5546" s="2">
        <v>35652</v>
      </c>
      <c r="E5546" s="2">
        <v>43745</v>
      </c>
      <c r="F5546" s="24" t="s">
        <v>36835</v>
      </c>
      <c r="G5546" s="23">
        <v>1</v>
      </c>
      <c r="H5546" s="5">
        <v>43745</v>
      </c>
      <c r="I5546" s="1" t="s">
        <v>36836</v>
      </c>
      <c r="J5546" s="1" t="s">
        <v>36831</v>
      </c>
      <c r="K5546" s="1" t="s">
        <v>36831</v>
      </c>
      <c r="L5546" s="21"/>
      <c r="M5546" s="1">
        <v>3.0000000000000001E-3</v>
      </c>
      <c r="N5546" s="1" t="s">
        <v>1008</v>
      </c>
      <c r="O5546" s="1" t="s">
        <v>36831</v>
      </c>
      <c r="P5546" s="4">
        <v>27.2</v>
      </c>
      <c r="Q5546" s="14">
        <v>164738.16</v>
      </c>
      <c r="R5546" s="1" t="s">
        <v>12667</v>
      </c>
      <c r="S5546" s="1" t="s">
        <v>11022</v>
      </c>
      <c r="T5546" s="1">
        <v>89629447</v>
      </c>
      <c r="U5546" s="15" t="s">
        <v>1015</v>
      </c>
      <c r="V5546" t="str">
        <f>VLOOKUP(T5546,[1]ОКТМО!$B$6:$D$553,3,0)</f>
        <v xml:space="preserve">21 МО Ковылкино </v>
      </c>
      <c r="W5546" s="20">
        <f t="shared" si="144"/>
        <v>6056.55</v>
      </c>
    </row>
    <row r="5547" spans="1:23" hidden="1">
      <c r="A5547" s="1" t="s">
        <v>11023</v>
      </c>
      <c r="B5547" s="1" t="s">
        <v>12873</v>
      </c>
      <c r="C5547" s="1" t="s">
        <v>12874</v>
      </c>
      <c r="D5547" s="2">
        <v>35652</v>
      </c>
      <c r="E5547" s="2">
        <v>42895</v>
      </c>
      <c r="F5547" s="24" t="s">
        <v>36835</v>
      </c>
      <c r="G5547" s="23">
        <v>1</v>
      </c>
      <c r="H5547" s="5">
        <v>42895</v>
      </c>
      <c r="I5547" s="1" t="s">
        <v>36836</v>
      </c>
      <c r="J5547" s="2">
        <v>41088</v>
      </c>
      <c r="K5547" s="1" t="s">
        <v>36831</v>
      </c>
      <c r="L5547" s="21"/>
      <c r="M5547" s="1">
        <v>3.0000000000000001E-3</v>
      </c>
      <c r="N5547" s="1" t="s">
        <v>1008</v>
      </c>
      <c r="O5547" s="1" t="s">
        <v>36837</v>
      </c>
      <c r="P5547" s="4">
        <v>21.8</v>
      </c>
      <c r="Q5547" s="14">
        <v>132032.79</v>
      </c>
      <c r="R5547" s="1" t="s">
        <v>12667</v>
      </c>
      <c r="S5547" s="1" t="s">
        <v>11024</v>
      </c>
      <c r="T5547" s="1">
        <v>89629447</v>
      </c>
      <c r="U5547" s="15" t="s">
        <v>1015</v>
      </c>
      <c r="V5547" t="str">
        <f>VLOOKUP(T5547,[1]ОКТМО!$B$6:$D$553,3,0)</f>
        <v xml:space="preserve">21 МО Ковылкино </v>
      </c>
      <c r="W5547" s="20">
        <f t="shared" si="144"/>
        <v>6056.55</v>
      </c>
    </row>
    <row r="5548" spans="1:23" hidden="1">
      <c r="A5548" s="1" t="s">
        <v>11025</v>
      </c>
      <c r="B5548" s="1" t="s">
        <v>11026</v>
      </c>
      <c r="C5548" s="1" t="s">
        <v>11027</v>
      </c>
      <c r="D5548" s="2">
        <v>35431</v>
      </c>
      <c r="E5548" s="2">
        <v>43519</v>
      </c>
      <c r="F5548" s="24" t="s">
        <v>36835</v>
      </c>
      <c r="G5548" s="23">
        <v>1</v>
      </c>
      <c r="H5548" s="5">
        <v>43519</v>
      </c>
      <c r="I5548" s="1" t="s">
        <v>36836</v>
      </c>
      <c r="J5548" s="1" t="s">
        <v>36831</v>
      </c>
      <c r="K5548" s="1" t="s">
        <v>36831</v>
      </c>
      <c r="L5548" s="21"/>
      <c r="M5548" s="1">
        <v>3.0000000000000001E-3</v>
      </c>
      <c r="N5548" s="1" t="s">
        <v>1008</v>
      </c>
      <c r="O5548" s="1" t="s">
        <v>36831</v>
      </c>
      <c r="P5548" s="4">
        <v>41.1</v>
      </c>
      <c r="Q5548" s="14">
        <v>259560.06</v>
      </c>
      <c r="R5548" s="1" t="s">
        <v>15389</v>
      </c>
      <c r="S5548" s="1" t="s">
        <v>11028</v>
      </c>
      <c r="T5548" s="1">
        <v>89629447</v>
      </c>
      <c r="U5548" s="15" t="s">
        <v>1015</v>
      </c>
      <c r="V5548" t="str">
        <f>VLOOKUP(T5548,[1]ОКТМО!$B$6:$D$553,3,0)</f>
        <v xml:space="preserve">21 МО Ковылкино </v>
      </c>
      <c r="W5548" s="20">
        <f t="shared" si="144"/>
        <v>6315.3299270072994</v>
      </c>
    </row>
    <row r="5549" spans="1:23" hidden="1">
      <c r="A5549" s="1" t="s">
        <v>11029</v>
      </c>
      <c r="B5549" s="1" t="s">
        <v>11030</v>
      </c>
      <c r="C5549" s="1" t="s">
        <v>11031</v>
      </c>
      <c r="D5549" s="2">
        <v>35431</v>
      </c>
      <c r="E5549" s="2">
        <v>42262</v>
      </c>
      <c r="F5549" s="24" t="s">
        <v>36835</v>
      </c>
      <c r="G5549" s="23">
        <v>1</v>
      </c>
      <c r="H5549" s="5">
        <v>42262</v>
      </c>
      <c r="I5549" s="1" t="s">
        <v>36836</v>
      </c>
      <c r="J5549" s="1" t="s">
        <v>36831</v>
      </c>
      <c r="K5549" s="1" t="s">
        <v>36831</v>
      </c>
      <c r="L5549" s="21"/>
      <c r="M5549" s="1">
        <v>3.0000000000000001E-3</v>
      </c>
      <c r="N5549" s="1" t="s">
        <v>1008</v>
      </c>
      <c r="O5549" s="1" t="s">
        <v>36831</v>
      </c>
      <c r="P5549" s="4">
        <v>24.6</v>
      </c>
      <c r="Q5549" s="14">
        <v>157428.93</v>
      </c>
      <c r="R5549" s="1" t="s">
        <v>15428</v>
      </c>
      <c r="S5549" s="1" t="s">
        <v>11032</v>
      </c>
      <c r="T5549" s="1">
        <v>89629430</v>
      </c>
      <c r="U5549" s="15" t="s">
        <v>1015</v>
      </c>
      <c r="V5549" t="str">
        <f>VLOOKUP(T5549,[1]ОКТМО!$B$6:$D$553,3,0)</f>
        <v xml:space="preserve">21 МО Ковылкино </v>
      </c>
      <c r="W5549" s="20">
        <f t="shared" si="144"/>
        <v>6399.5499999999993</v>
      </c>
    </row>
    <row r="5550" spans="1:23" hidden="1">
      <c r="A5550" s="1" t="s">
        <v>11033</v>
      </c>
      <c r="B5550" s="1" t="s">
        <v>11034</v>
      </c>
      <c r="C5550" s="1" t="s">
        <v>11035</v>
      </c>
      <c r="D5550" s="2">
        <v>35431</v>
      </c>
      <c r="E5550" s="2">
        <v>40937</v>
      </c>
      <c r="F5550" s="24" t="s">
        <v>36835</v>
      </c>
      <c r="G5550" s="23">
        <v>1</v>
      </c>
      <c r="H5550" s="5">
        <v>40937</v>
      </c>
      <c r="I5550" s="1" t="s">
        <v>36836</v>
      </c>
      <c r="J5550" s="2">
        <v>41088</v>
      </c>
      <c r="K5550" s="1" t="s">
        <v>36831</v>
      </c>
      <c r="L5550" s="21"/>
      <c r="M5550" s="1">
        <v>3.0000000000000001E-3</v>
      </c>
      <c r="N5550" s="1" t="s">
        <v>1008</v>
      </c>
      <c r="O5550" s="1" t="s">
        <v>36837</v>
      </c>
      <c r="P5550" s="4">
        <v>32.700000000000003</v>
      </c>
      <c r="Q5550" s="14">
        <v>172942.13</v>
      </c>
      <c r="R5550" s="1" t="s">
        <v>15206</v>
      </c>
      <c r="S5550" s="1" t="s">
        <v>11036</v>
      </c>
      <c r="T5550" s="1">
        <v>89629430</v>
      </c>
      <c r="U5550" s="15" t="s">
        <v>1015</v>
      </c>
      <c r="V5550" t="str">
        <f>VLOOKUP(T5550,[1]ОКТМО!$B$6:$D$553,3,0)</f>
        <v xml:space="preserve">21 МО Ковылкино </v>
      </c>
      <c r="W5550" s="20">
        <f t="shared" si="144"/>
        <v>5288.7501529051988</v>
      </c>
    </row>
    <row r="5551" spans="1:23" hidden="1">
      <c r="A5551" s="1" t="s">
        <v>11037</v>
      </c>
      <c r="B5551" s="1" t="s">
        <v>11038</v>
      </c>
      <c r="C5551" s="1" t="s">
        <v>11039</v>
      </c>
      <c r="D5551" s="2">
        <v>35431</v>
      </c>
      <c r="E5551" s="2">
        <v>41809</v>
      </c>
      <c r="F5551" s="24" t="s">
        <v>36835</v>
      </c>
      <c r="G5551" s="23">
        <v>1</v>
      </c>
      <c r="H5551" s="5">
        <v>41809</v>
      </c>
      <c r="I5551" s="1" t="s">
        <v>36836</v>
      </c>
      <c r="J5551" s="1" t="s">
        <v>36831</v>
      </c>
      <c r="K5551" s="1" t="s">
        <v>36831</v>
      </c>
      <c r="L5551" s="21"/>
      <c r="M5551" s="1">
        <v>3.0000000000000001E-3</v>
      </c>
      <c r="N5551" s="1" t="s">
        <v>1008</v>
      </c>
      <c r="O5551" s="1" t="s">
        <v>36831</v>
      </c>
      <c r="P5551" s="4">
        <v>30.7</v>
      </c>
      <c r="Q5551" s="14">
        <v>196466.18</v>
      </c>
      <c r="R5551" s="1" t="s">
        <v>15428</v>
      </c>
      <c r="S5551" s="1" t="s">
        <v>11040</v>
      </c>
      <c r="T5551" s="1">
        <v>89629430</v>
      </c>
      <c r="U5551" s="15" t="s">
        <v>1015</v>
      </c>
      <c r="V5551" t="str">
        <f>VLOOKUP(T5551,[1]ОКТМО!$B$6:$D$553,3,0)</f>
        <v xml:space="preserve">21 МО Ковылкино </v>
      </c>
      <c r="W5551" s="20">
        <f t="shared" si="144"/>
        <v>6399.5498371335507</v>
      </c>
    </row>
    <row r="5552" spans="1:23" hidden="1">
      <c r="A5552" s="1" t="s">
        <v>11041</v>
      </c>
      <c r="B5552" s="1" t="s">
        <v>11042</v>
      </c>
      <c r="C5552" s="1" t="s">
        <v>11043</v>
      </c>
      <c r="D5552" s="2">
        <v>34921</v>
      </c>
      <c r="E5552" s="2">
        <v>42726</v>
      </c>
      <c r="F5552" s="24" t="s">
        <v>36835</v>
      </c>
      <c r="G5552" s="23">
        <v>1</v>
      </c>
      <c r="H5552" s="5">
        <v>42726</v>
      </c>
      <c r="I5552" s="1" t="s">
        <v>36836</v>
      </c>
      <c r="J5552" s="1" t="s">
        <v>36831</v>
      </c>
      <c r="K5552" s="1" t="s">
        <v>36831</v>
      </c>
      <c r="L5552" s="21"/>
      <c r="M5552" s="1">
        <v>3.0000000000000001E-3</v>
      </c>
      <c r="N5552" s="1" t="s">
        <v>1008</v>
      </c>
      <c r="O5552" s="1" t="s">
        <v>36831</v>
      </c>
      <c r="P5552" s="4">
        <v>30.7</v>
      </c>
      <c r="Q5552" s="14">
        <v>145553</v>
      </c>
      <c r="R5552" s="1" t="s">
        <v>15448</v>
      </c>
      <c r="S5552" s="1" t="s">
        <v>11044</v>
      </c>
      <c r="T5552" s="1">
        <v>89629449</v>
      </c>
      <c r="U5552" s="15" t="s">
        <v>1015</v>
      </c>
      <c r="V5552" t="str">
        <f>VLOOKUP(T5552,[1]ОКТМО!$B$6:$D$553,3,0)</f>
        <v xml:space="preserve">21 МО Ковылкино </v>
      </c>
      <c r="W5552" s="20">
        <f t="shared" si="144"/>
        <v>4741.1400651465801</v>
      </c>
    </row>
    <row r="5553" spans="1:23" hidden="1">
      <c r="A5553" s="1" t="s">
        <v>11045</v>
      </c>
      <c r="B5553" s="1" t="s">
        <v>24634</v>
      </c>
      <c r="C5553" s="1" t="s">
        <v>11046</v>
      </c>
      <c r="D5553" s="2">
        <v>35431</v>
      </c>
      <c r="E5553" s="2">
        <v>43391</v>
      </c>
      <c r="F5553" s="24" t="s">
        <v>36835</v>
      </c>
      <c r="G5553" s="23">
        <v>1</v>
      </c>
      <c r="H5553" s="5">
        <v>43391</v>
      </c>
      <c r="I5553" s="1" t="s">
        <v>36836</v>
      </c>
      <c r="J5553" s="1" t="s">
        <v>36831</v>
      </c>
      <c r="K5553" s="1" t="s">
        <v>36831</v>
      </c>
      <c r="L5553" s="21"/>
      <c r="M5553" s="1">
        <v>3.0000000000000001E-3</v>
      </c>
      <c r="N5553" s="1" t="s">
        <v>1008</v>
      </c>
      <c r="O5553" s="1" t="s">
        <v>36831</v>
      </c>
      <c r="P5553" s="4">
        <v>19.399999999999999</v>
      </c>
      <c r="Q5553" s="14">
        <v>108358.12</v>
      </c>
      <c r="R5553" s="1" t="s">
        <v>13916</v>
      </c>
      <c r="S5553" s="1" t="s">
        <v>11047</v>
      </c>
      <c r="T5553" s="1">
        <v>89629430</v>
      </c>
      <c r="U5553" s="15" t="s">
        <v>1015</v>
      </c>
      <c r="V5553" t="str">
        <f>VLOOKUP(T5553,[1]ОКТМО!$B$6:$D$553,3,0)</f>
        <v xml:space="preserve">21 МО Ковылкино </v>
      </c>
      <c r="W5553" s="20">
        <f t="shared" si="144"/>
        <v>5585.4701030927836</v>
      </c>
    </row>
    <row r="5554" spans="1:23" hidden="1">
      <c r="A5554" s="1" t="s">
        <v>11048</v>
      </c>
      <c r="B5554" s="1" t="s">
        <v>11049</v>
      </c>
      <c r="C5554" s="1" t="s">
        <v>11050</v>
      </c>
      <c r="D5554" s="2">
        <v>35431</v>
      </c>
      <c r="E5554" s="2">
        <v>42728</v>
      </c>
      <c r="F5554" s="24" t="s">
        <v>36835</v>
      </c>
      <c r="G5554" s="23">
        <v>1</v>
      </c>
      <c r="H5554" s="5">
        <v>42728</v>
      </c>
      <c r="I5554" s="1" t="s">
        <v>36836</v>
      </c>
      <c r="J5554" s="1" t="s">
        <v>36831</v>
      </c>
      <c r="K5554" s="1" t="s">
        <v>36831</v>
      </c>
      <c r="L5554" s="21"/>
      <c r="M5554" s="1">
        <v>3.0000000000000001E-3</v>
      </c>
      <c r="N5554" s="1" t="s">
        <v>1008</v>
      </c>
      <c r="O5554" s="1" t="s">
        <v>36831</v>
      </c>
      <c r="P5554" s="4">
        <v>33.4</v>
      </c>
      <c r="Q5554" s="14">
        <v>186554.7</v>
      </c>
      <c r="R5554" s="1" t="s">
        <v>13916</v>
      </c>
      <c r="S5554" s="1" t="s">
        <v>11051</v>
      </c>
      <c r="T5554" s="1">
        <v>89629430</v>
      </c>
      <c r="U5554" s="15" t="s">
        <v>1015</v>
      </c>
      <c r="V5554" t="str">
        <f>VLOOKUP(T5554,[1]ОКТМО!$B$6:$D$553,3,0)</f>
        <v xml:space="preserve">21 МО Ковылкино </v>
      </c>
      <c r="W5554" s="20">
        <f t="shared" si="144"/>
        <v>5585.4700598802401</v>
      </c>
    </row>
    <row r="5555" spans="1:23" hidden="1">
      <c r="A5555" s="1" t="s">
        <v>11052</v>
      </c>
      <c r="B5555" s="1" t="s">
        <v>11053</v>
      </c>
      <c r="C5555" s="1" t="s">
        <v>11054</v>
      </c>
      <c r="D5555" s="2">
        <v>35431</v>
      </c>
      <c r="E5555" s="2">
        <v>42344</v>
      </c>
      <c r="F5555" s="24" t="s">
        <v>36835</v>
      </c>
      <c r="G5555" s="23">
        <v>1</v>
      </c>
      <c r="H5555" s="5">
        <v>42344</v>
      </c>
      <c r="I5555" s="1" t="s">
        <v>36836</v>
      </c>
      <c r="J5555" s="1" t="s">
        <v>36831</v>
      </c>
      <c r="K5555" s="1" t="s">
        <v>36831</v>
      </c>
      <c r="L5555" s="21"/>
      <c r="M5555" s="1">
        <v>3.0000000000000001E-3</v>
      </c>
      <c r="N5555" s="1" t="s">
        <v>1008</v>
      </c>
      <c r="O5555" s="1" t="s">
        <v>36831</v>
      </c>
      <c r="P5555" s="4">
        <v>29.8</v>
      </c>
      <c r="Q5555" s="14">
        <v>178132.48000000001</v>
      </c>
      <c r="R5555" s="1" t="s">
        <v>15445</v>
      </c>
      <c r="S5555" s="1" t="s">
        <v>11055</v>
      </c>
      <c r="T5555" s="1">
        <v>89629424</v>
      </c>
      <c r="U5555" s="15" t="s">
        <v>1015</v>
      </c>
      <c r="V5555" t="str">
        <f>VLOOKUP(T5555,[1]ОКТМО!$B$6:$D$553,3,0)</f>
        <v xml:space="preserve">21 МО Ковылкино </v>
      </c>
      <c r="W5555" s="20">
        <f t="shared" si="144"/>
        <v>5977.6</v>
      </c>
    </row>
    <row r="5556" spans="1:23" hidden="1">
      <c r="A5556" s="1" t="s">
        <v>11056</v>
      </c>
      <c r="B5556" s="1" t="s">
        <v>11057</v>
      </c>
      <c r="C5556" s="1" t="s">
        <v>11058</v>
      </c>
      <c r="D5556" s="2">
        <v>42360</v>
      </c>
      <c r="E5556" s="2">
        <v>43476</v>
      </c>
      <c r="F5556" s="24" t="s">
        <v>36835</v>
      </c>
      <c r="G5556" s="23">
        <v>1</v>
      </c>
      <c r="H5556" s="5">
        <v>43476</v>
      </c>
      <c r="I5556" s="1" t="s">
        <v>36836</v>
      </c>
      <c r="J5556" s="2">
        <v>41088</v>
      </c>
      <c r="K5556" s="1" t="s">
        <v>36831</v>
      </c>
      <c r="L5556" s="21"/>
      <c r="M5556" s="1">
        <v>3.0000000000000001E-3</v>
      </c>
      <c r="N5556" s="1" t="s">
        <v>1008</v>
      </c>
      <c r="O5556" s="1" t="s">
        <v>36837</v>
      </c>
      <c r="P5556" s="4">
        <v>26.3</v>
      </c>
      <c r="Q5556" s="14">
        <v>165465.4</v>
      </c>
      <c r="R5556" s="1" t="s">
        <v>15386</v>
      </c>
      <c r="S5556" s="1" t="s">
        <v>11059</v>
      </c>
      <c r="T5556" s="1">
        <v>89629421</v>
      </c>
      <c r="U5556" s="15" t="s">
        <v>1015</v>
      </c>
      <c r="V5556" t="str">
        <f>VLOOKUP(T5556,[1]ОКТМО!$B$6:$D$553,3,0)</f>
        <v xml:space="preserve">21 МО Ковылкино </v>
      </c>
      <c r="W5556" s="20">
        <f t="shared" ref="W5556:W5619" si="145">Q5556/P5556</f>
        <v>6291.4600760456269</v>
      </c>
    </row>
    <row r="5557" spans="1:23" hidden="1">
      <c r="A5557" s="1" t="s">
        <v>11060</v>
      </c>
      <c r="B5557" s="1" t="s">
        <v>11061</v>
      </c>
      <c r="C5557" s="1" t="s">
        <v>11062</v>
      </c>
      <c r="D5557" s="2">
        <v>35431</v>
      </c>
      <c r="E5557" s="2">
        <v>42605</v>
      </c>
      <c r="F5557" s="24" t="s">
        <v>36835</v>
      </c>
      <c r="G5557" s="23">
        <v>1</v>
      </c>
      <c r="H5557" s="5">
        <v>42605</v>
      </c>
      <c r="I5557" s="1" t="s">
        <v>36836</v>
      </c>
      <c r="J5557" s="1" t="s">
        <v>36831</v>
      </c>
      <c r="K5557" s="1" t="s">
        <v>36831</v>
      </c>
      <c r="L5557" s="21"/>
      <c r="M5557" s="1">
        <v>3.0000000000000001E-3</v>
      </c>
      <c r="N5557" s="1" t="s">
        <v>1008</v>
      </c>
      <c r="O5557" s="1" t="s">
        <v>36831</v>
      </c>
      <c r="P5557" s="4">
        <v>29.8</v>
      </c>
      <c r="Q5557" s="14">
        <v>167026.91</v>
      </c>
      <c r="R5557" s="1" t="s">
        <v>15455</v>
      </c>
      <c r="S5557" s="1" t="s">
        <v>11063</v>
      </c>
      <c r="T5557" s="1">
        <v>89629424</v>
      </c>
      <c r="U5557" s="15" t="s">
        <v>1015</v>
      </c>
      <c r="V5557" t="str">
        <f>VLOOKUP(T5557,[1]ОКТМО!$B$6:$D$553,3,0)</f>
        <v xml:space="preserve">21 МО Ковылкино </v>
      </c>
      <c r="W5557" s="20">
        <f t="shared" si="145"/>
        <v>5604.9298657718118</v>
      </c>
    </row>
    <row r="5558" spans="1:23" hidden="1">
      <c r="A5558" s="1" t="s">
        <v>11064</v>
      </c>
      <c r="B5558" s="1" t="s">
        <v>11065</v>
      </c>
      <c r="C5558" s="1" t="s">
        <v>11066</v>
      </c>
      <c r="D5558" s="2">
        <v>35431</v>
      </c>
      <c r="E5558" s="2">
        <v>41912</v>
      </c>
      <c r="F5558" s="24" t="s">
        <v>36835</v>
      </c>
      <c r="G5558" s="23">
        <v>1</v>
      </c>
      <c r="H5558" s="5">
        <v>41912</v>
      </c>
      <c r="I5558" s="1" t="s">
        <v>36836</v>
      </c>
      <c r="J5558" s="1" t="s">
        <v>36831</v>
      </c>
      <c r="K5558" s="1" t="s">
        <v>36831</v>
      </c>
      <c r="L5558" s="21">
        <f>(P5558-50)/P5558*(Q5558*M5558)*G5558</f>
        <v>606.24792591327196</v>
      </c>
      <c r="M5558" s="1">
        <v>3.0000000000000001E-3</v>
      </c>
      <c r="N5558" s="1" t="s">
        <v>1008</v>
      </c>
      <c r="O5558" s="1" t="s">
        <v>36831</v>
      </c>
      <c r="P5558" s="4">
        <v>76.099999999999994</v>
      </c>
      <c r="Q5558" s="14">
        <v>589214.14</v>
      </c>
      <c r="R5558" s="1" t="s">
        <v>15117</v>
      </c>
      <c r="S5558" s="1" t="s">
        <v>11067</v>
      </c>
      <c r="T5558" s="1">
        <v>89629435</v>
      </c>
      <c r="U5558" s="15" t="s">
        <v>1015</v>
      </c>
      <c r="V5558" t="str">
        <f>VLOOKUP(T5558,[1]ОКТМО!$B$6:$D$553,3,0)</f>
        <v xml:space="preserve">21 МО Ковылкино </v>
      </c>
      <c r="W5558" s="20">
        <f t="shared" si="145"/>
        <v>7742.6299605781869</v>
      </c>
    </row>
    <row r="5559" spans="1:23" hidden="1">
      <c r="A5559" s="1" t="s">
        <v>11068</v>
      </c>
      <c r="B5559" s="1" t="s">
        <v>11069</v>
      </c>
      <c r="C5559" s="1" t="s">
        <v>11070</v>
      </c>
      <c r="D5559" s="2">
        <v>35431</v>
      </c>
      <c r="E5559" s="2">
        <v>41947</v>
      </c>
      <c r="F5559" s="24" t="s">
        <v>36835</v>
      </c>
      <c r="G5559" s="23">
        <v>1</v>
      </c>
      <c r="H5559" s="5">
        <v>41947</v>
      </c>
      <c r="I5559" s="1" t="s">
        <v>36836</v>
      </c>
      <c r="J5559" s="1" t="s">
        <v>36831</v>
      </c>
      <c r="K5559" s="1" t="s">
        <v>36831</v>
      </c>
      <c r="L5559" s="21"/>
      <c r="M5559" s="1">
        <v>3.0000000000000001E-3</v>
      </c>
      <c r="N5559" s="1" t="s">
        <v>1008</v>
      </c>
      <c r="O5559" s="1" t="s">
        <v>36831</v>
      </c>
      <c r="P5559" s="4">
        <v>17.3</v>
      </c>
      <c r="Q5559" s="14">
        <v>111654.72</v>
      </c>
      <c r="R5559" s="1" t="s">
        <v>15386</v>
      </c>
      <c r="S5559" s="1" t="s">
        <v>11071</v>
      </c>
      <c r="T5559" s="1">
        <v>89629421</v>
      </c>
      <c r="U5559" s="15" t="s">
        <v>1015</v>
      </c>
      <c r="V5559" t="str">
        <f>VLOOKUP(T5559,[1]ОКТМО!$B$6:$D$553,3,0)</f>
        <v xml:space="preserve">21 МО Ковылкино </v>
      </c>
      <c r="W5559" s="20">
        <f t="shared" si="145"/>
        <v>6454.0300578034676</v>
      </c>
    </row>
    <row r="5560" spans="1:23" hidden="1">
      <c r="A5560" s="1" t="s">
        <v>11072</v>
      </c>
      <c r="B5560" s="1" t="s">
        <v>11073</v>
      </c>
      <c r="C5560" s="1" t="s">
        <v>11074</v>
      </c>
      <c r="D5560" s="2">
        <v>35431</v>
      </c>
      <c r="E5560" s="2">
        <v>41990</v>
      </c>
      <c r="F5560" s="24" t="s">
        <v>36835</v>
      </c>
      <c r="G5560" s="23">
        <v>1</v>
      </c>
      <c r="H5560" s="5">
        <v>41990</v>
      </c>
      <c r="I5560" s="1" t="s">
        <v>36836</v>
      </c>
      <c r="J5560" s="1" t="s">
        <v>36831</v>
      </c>
      <c r="K5560" s="1" t="s">
        <v>36831</v>
      </c>
      <c r="L5560" s="21"/>
      <c r="M5560" s="1">
        <v>3.0000000000000001E-3</v>
      </c>
      <c r="N5560" s="1" t="s">
        <v>1008</v>
      </c>
      <c r="O5560" s="1" t="s">
        <v>36831</v>
      </c>
      <c r="P5560" s="4">
        <v>35.9</v>
      </c>
      <c r="Q5560" s="14">
        <v>220140.95</v>
      </c>
      <c r="R5560" s="1" t="s">
        <v>15445</v>
      </c>
      <c r="S5560" s="1" t="s">
        <v>11075</v>
      </c>
      <c r="T5560" s="1">
        <v>89629424</v>
      </c>
      <c r="U5560" s="15" t="s">
        <v>1015</v>
      </c>
      <c r="V5560" t="str">
        <f>VLOOKUP(T5560,[1]ОКТМО!$B$6:$D$553,3,0)</f>
        <v xml:space="preserve">21 МО Ковылкино </v>
      </c>
      <c r="W5560" s="20">
        <f t="shared" si="145"/>
        <v>6132.0598885793879</v>
      </c>
    </row>
    <row r="5561" spans="1:23" hidden="1">
      <c r="A5561" s="1" t="s">
        <v>11076</v>
      </c>
      <c r="B5561" s="1" t="s">
        <v>11077</v>
      </c>
      <c r="C5561" s="1" t="s">
        <v>11078</v>
      </c>
      <c r="D5561" s="2">
        <v>35659</v>
      </c>
      <c r="E5561" s="2">
        <v>41523</v>
      </c>
      <c r="F5561" s="24" t="s">
        <v>36835</v>
      </c>
      <c r="G5561" s="23">
        <v>1</v>
      </c>
      <c r="H5561" s="5">
        <v>41523</v>
      </c>
      <c r="I5561" s="1" t="s">
        <v>36836</v>
      </c>
      <c r="J5561" s="1" t="s">
        <v>36831</v>
      </c>
      <c r="K5561" s="1" t="s">
        <v>36831</v>
      </c>
      <c r="L5561" s="21">
        <f>(P5561-50)/P5561*(Q5561*M5561)*G5561</f>
        <v>423.36995999999999</v>
      </c>
      <c r="M5561" s="1">
        <v>3.0000000000000001E-3</v>
      </c>
      <c r="N5561" s="1" t="s">
        <v>1008</v>
      </c>
      <c r="O5561" s="1" t="s">
        <v>36831</v>
      </c>
      <c r="P5561" s="3">
        <v>76</v>
      </c>
      <c r="Q5561" s="14">
        <v>412514.32</v>
      </c>
      <c r="R5561" s="1" t="s">
        <v>15385</v>
      </c>
      <c r="S5561" s="1" t="s">
        <v>11079</v>
      </c>
      <c r="T5561" s="1">
        <v>89629418</v>
      </c>
      <c r="U5561" s="15" t="s">
        <v>1015</v>
      </c>
      <c r="V5561" t="str">
        <f>VLOOKUP(T5561,[1]ОКТМО!$B$6:$D$553,3,0)</f>
        <v xml:space="preserve">21 МО Ковылкино </v>
      </c>
      <c r="W5561" s="20">
        <f t="shared" si="145"/>
        <v>5427.82</v>
      </c>
    </row>
    <row r="5562" spans="1:23" hidden="1">
      <c r="A5562" s="1" t="s">
        <v>11080</v>
      </c>
      <c r="B5562" s="1" t="s">
        <v>11081</v>
      </c>
      <c r="C5562" s="1" t="s">
        <v>11082</v>
      </c>
      <c r="D5562" s="2">
        <v>35431</v>
      </c>
      <c r="E5562" s="2">
        <v>41639</v>
      </c>
      <c r="F5562" s="24" t="s">
        <v>36835</v>
      </c>
      <c r="G5562" s="23">
        <v>1</v>
      </c>
      <c r="H5562" s="5">
        <v>41639</v>
      </c>
      <c r="I5562" s="1" t="s">
        <v>36836</v>
      </c>
      <c r="J5562" s="1" t="s">
        <v>36831</v>
      </c>
      <c r="K5562" s="1" t="s">
        <v>36831</v>
      </c>
      <c r="L5562" s="21"/>
      <c r="M5562" s="1">
        <v>3.0000000000000001E-3</v>
      </c>
      <c r="N5562" s="1" t="s">
        <v>1008</v>
      </c>
      <c r="O5562" s="1" t="s">
        <v>36831</v>
      </c>
      <c r="P5562" s="4">
        <v>31.3</v>
      </c>
      <c r="Q5562" s="14">
        <v>168602.77</v>
      </c>
      <c r="R5562" s="1" t="s">
        <v>15462</v>
      </c>
      <c r="S5562" s="1" t="s">
        <v>11083</v>
      </c>
      <c r="T5562" s="1">
        <v>89629483</v>
      </c>
      <c r="U5562" s="15" t="s">
        <v>1015</v>
      </c>
      <c r="V5562" t="str">
        <f>VLOOKUP(T5562,[1]ОКТМО!$B$6:$D$553,3,0)</f>
        <v xml:space="preserve">21 МО Ковылкино </v>
      </c>
      <c r="W5562" s="20">
        <f t="shared" si="145"/>
        <v>5386.6699680511174</v>
      </c>
    </row>
    <row r="5563" spans="1:23" hidden="1">
      <c r="A5563" s="1" t="s">
        <v>11084</v>
      </c>
      <c r="B5563" s="1" t="s">
        <v>11085</v>
      </c>
      <c r="C5563" s="1" t="s">
        <v>11086</v>
      </c>
      <c r="D5563" s="2">
        <v>35431</v>
      </c>
      <c r="E5563" s="2">
        <v>42516</v>
      </c>
      <c r="F5563" s="24" t="s">
        <v>36835</v>
      </c>
      <c r="G5563" s="23">
        <v>1</v>
      </c>
      <c r="H5563" s="5">
        <v>42516</v>
      </c>
      <c r="I5563" s="1" t="s">
        <v>36836</v>
      </c>
      <c r="J5563" s="1" t="s">
        <v>36831</v>
      </c>
      <c r="K5563" s="1" t="s">
        <v>36831</v>
      </c>
      <c r="L5563" s="21"/>
      <c r="M5563" s="1">
        <v>3.0000000000000001E-3</v>
      </c>
      <c r="N5563" s="1" t="s">
        <v>1008</v>
      </c>
      <c r="O5563" s="1" t="s">
        <v>36831</v>
      </c>
      <c r="P5563" s="4">
        <v>25.9</v>
      </c>
      <c r="Q5563" s="14">
        <v>155634.14000000001</v>
      </c>
      <c r="R5563" s="1" t="s">
        <v>15423</v>
      </c>
      <c r="S5563" s="1" t="s">
        <v>11087</v>
      </c>
      <c r="T5563" s="1">
        <v>89629430</v>
      </c>
      <c r="U5563" s="15" t="s">
        <v>1015</v>
      </c>
      <c r="V5563" t="str">
        <f>VLOOKUP(T5563,[1]ОКТМО!$B$6:$D$553,3,0)</f>
        <v xml:space="preserve">21 МО Ковылкино </v>
      </c>
      <c r="W5563" s="20">
        <f t="shared" si="145"/>
        <v>6009.0401544401557</v>
      </c>
    </row>
    <row r="5564" spans="1:23" hidden="1">
      <c r="A5564" s="1" t="s">
        <v>11088</v>
      </c>
      <c r="B5564" s="1" t="s">
        <v>11089</v>
      </c>
      <c r="C5564" s="1" t="s">
        <v>11090</v>
      </c>
      <c r="D5564" s="2">
        <v>35431</v>
      </c>
      <c r="E5564" s="2">
        <v>41489</v>
      </c>
      <c r="F5564" s="24" t="s">
        <v>36835</v>
      </c>
      <c r="G5564" s="23">
        <v>1</v>
      </c>
      <c r="H5564" s="5">
        <v>41489</v>
      </c>
      <c r="I5564" s="1" t="s">
        <v>36836</v>
      </c>
      <c r="J5564" s="1" t="s">
        <v>36831</v>
      </c>
      <c r="K5564" s="1" t="s">
        <v>36831</v>
      </c>
      <c r="L5564" s="21"/>
      <c r="M5564" s="1">
        <v>3.0000000000000001E-3</v>
      </c>
      <c r="N5564" s="1" t="s">
        <v>1008</v>
      </c>
      <c r="O5564" s="1" t="s">
        <v>36831</v>
      </c>
      <c r="P5564" s="4">
        <v>46.4</v>
      </c>
      <c r="Q5564" s="14">
        <v>256399.9</v>
      </c>
      <c r="R5564" s="1" t="s">
        <v>15462</v>
      </c>
      <c r="S5564" s="1" t="s">
        <v>11091</v>
      </c>
      <c r="T5564" s="1">
        <v>89629483</v>
      </c>
      <c r="U5564" s="15" t="s">
        <v>1015</v>
      </c>
      <c r="V5564" t="str">
        <f>VLOOKUP(T5564,[1]ОКТМО!$B$6:$D$553,3,0)</f>
        <v xml:space="preserve">21 МО Ковылкино </v>
      </c>
      <c r="W5564" s="20">
        <f t="shared" si="145"/>
        <v>5525.8599137931033</v>
      </c>
    </row>
    <row r="5565" spans="1:23" hidden="1">
      <c r="A5565" s="1" t="s">
        <v>11092</v>
      </c>
      <c r="B5565" s="1" t="s">
        <v>11093</v>
      </c>
      <c r="C5565" s="1" t="s">
        <v>11094</v>
      </c>
      <c r="D5565" s="2">
        <v>36755</v>
      </c>
      <c r="E5565" s="2">
        <v>43768</v>
      </c>
      <c r="F5565" s="24" t="s">
        <v>36835</v>
      </c>
      <c r="G5565" s="23">
        <v>1</v>
      </c>
      <c r="H5565" s="5">
        <v>43768</v>
      </c>
      <c r="I5565" s="1" t="s">
        <v>36836</v>
      </c>
      <c r="J5565" s="1" t="s">
        <v>36831</v>
      </c>
      <c r="K5565" s="1" t="s">
        <v>36831</v>
      </c>
      <c r="L5565" s="21"/>
      <c r="M5565" s="1">
        <v>3.0000000000000001E-3</v>
      </c>
      <c r="N5565" s="1" t="s">
        <v>1008</v>
      </c>
      <c r="O5565" s="1" t="s">
        <v>36831</v>
      </c>
      <c r="P5565" s="4">
        <v>26.3</v>
      </c>
      <c r="Q5565" s="14">
        <v>124691.98</v>
      </c>
      <c r="R5565" s="1" t="s">
        <v>15448</v>
      </c>
      <c r="S5565" s="1" t="s">
        <v>11095</v>
      </c>
      <c r="T5565" s="1">
        <v>89629449</v>
      </c>
      <c r="U5565" s="15" t="s">
        <v>1015</v>
      </c>
      <c r="V5565" t="str">
        <f>VLOOKUP(T5565,[1]ОКТМО!$B$6:$D$553,3,0)</f>
        <v xml:space="preserve">21 МО Ковылкино </v>
      </c>
      <c r="W5565" s="20">
        <f t="shared" si="145"/>
        <v>4741.1399239543725</v>
      </c>
    </row>
    <row r="5566" spans="1:23" hidden="1">
      <c r="A5566" s="1" t="s">
        <v>11096</v>
      </c>
      <c r="B5566" s="1" t="s">
        <v>14893</v>
      </c>
      <c r="C5566" s="1" t="s">
        <v>11097</v>
      </c>
      <c r="D5566" s="2">
        <v>35431</v>
      </c>
      <c r="E5566" s="2">
        <v>42345</v>
      </c>
      <c r="F5566" s="24" t="s">
        <v>36835</v>
      </c>
      <c r="G5566" s="23">
        <v>1</v>
      </c>
      <c r="H5566" s="5">
        <v>42345</v>
      </c>
      <c r="I5566" s="1" t="s">
        <v>36836</v>
      </c>
      <c r="J5566" s="1" t="s">
        <v>36831</v>
      </c>
      <c r="K5566" s="1" t="s">
        <v>36831</v>
      </c>
      <c r="L5566" s="21"/>
      <c r="M5566" s="1">
        <v>3.0000000000000001E-3</v>
      </c>
      <c r="N5566" s="1" t="s">
        <v>1008</v>
      </c>
      <c r="O5566" s="1" t="s">
        <v>36831</v>
      </c>
      <c r="P5566" s="3">
        <v>29</v>
      </c>
      <c r="Q5566" s="14">
        <v>173350.39999999999</v>
      </c>
      <c r="R5566" s="1" t="s">
        <v>15445</v>
      </c>
      <c r="S5566" s="1" t="s">
        <v>11098</v>
      </c>
      <c r="T5566" s="1">
        <v>89629424</v>
      </c>
      <c r="U5566" s="15" t="s">
        <v>1015</v>
      </c>
      <c r="V5566" t="str">
        <f>VLOOKUP(T5566,[1]ОКТМО!$B$6:$D$553,3,0)</f>
        <v xml:space="preserve">21 МО Ковылкино </v>
      </c>
      <c r="W5566" s="20">
        <f t="shared" si="145"/>
        <v>5977.5999999999995</v>
      </c>
    </row>
    <row r="5567" spans="1:23" hidden="1">
      <c r="A5567" s="1" t="s">
        <v>11099</v>
      </c>
      <c r="B5567" s="1" t="s">
        <v>14386</v>
      </c>
      <c r="C5567" s="1" t="s">
        <v>14387</v>
      </c>
      <c r="D5567" s="2">
        <v>35431</v>
      </c>
      <c r="E5567" s="2">
        <v>42638</v>
      </c>
      <c r="F5567" s="24" t="s">
        <v>36835</v>
      </c>
      <c r="G5567" s="23">
        <v>1</v>
      </c>
      <c r="H5567" s="5">
        <v>42638</v>
      </c>
      <c r="I5567" s="1" t="s">
        <v>36836</v>
      </c>
      <c r="J5567" s="1" t="s">
        <v>36831</v>
      </c>
      <c r="K5567" s="1" t="s">
        <v>36831</v>
      </c>
      <c r="L5567" s="21"/>
      <c r="M5567" s="1">
        <v>3.0000000000000001E-3</v>
      </c>
      <c r="N5567" s="1" t="s">
        <v>1008</v>
      </c>
      <c r="O5567" s="1" t="s">
        <v>36831</v>
      </c>
      <c r="P5567" s="4">
        <v>17.8</v>
      </c>
      <c r="Q5567" s="14">
        <v>97744.61</v>
      </c>
      <c r="R5567" s="1" t="s">
        <v>15437</v>
      </c>
      <c r="S5567" s="1" t="s">
        <v>11100</v>
      </c>
      <c r="T5567" s="1">
        <v>89629424</v>
      </c>
      <c r="U5567" s="15" t="s">
        <v>1015</v>
      </c>
      <c r="V5567" t="str">
        <f>VLOOKUP(T5567,[1]ОКТМО!$B$6:$D$553,3,0)</f>
        <v xml:space="preserve">21 МО Ковылкино </v>
      </c>
      <c r="W5567" s="20">
        <f t="shared" si="145"/>
        <v>5491.270224719101</v>
      </c>
    </row>
    <row r="5568" spans="1:23" hidden="1">
      <c r="A5568" s="1" t="s">
        <v>11101</v>
      </c>
      <c r="B5568" s="1" t="s">
        <v>11102</v>
      </c>
      <c r="C5568" s="1" t="s">
        <v>11103</v>
      </c>
      <c r="D5568" s="2">
        <v>35431</v>
      </c>
      <c r="E5568" s="2">
        <v>41978</v>
      </c>
      <c r="F5568" s="24" t="s">
        <v>36835</v>
      </c>
      <c r="G5568" s="23">
        <v>1</v>
      </c>
      <c r="H5568" s="5">
        <v>41978</v>
      </c>
      <c r="I5568" s="1" t="s">
        <v>36836</v>
      </c>
      <c r="J5568" s="1" t="s">
        <v>36831</v>
      </c>
      <c r="K5568" s="1" t="s">
        <v>36831</v>
      </c>
      <c r="L5568" s="21"/>
      <c r="M5568" s="1">
        <v>3.0000000000000001E-3</v>
      </c>
      <c r="N5568" s="1" t="s">
        <v>1008</v>
      </c>
      <c r="O5568" s="1" t="s">
        <v>36831</v>
      </c>
      <c r="P5568" s="4">
        <v>23.6</v>
      </c>
      <c r="Q5568" s="14">
        <v>141813.34</v>
      </c>
      <c r="R5568" s="1" t="s">
        <v>15423</v>
      </c>
      <c r="S5568" s="1" t="s">
        <v>11104</v>
      </c>
      <c r="T5568" s="1">
        <v>89629430</v>
      </c>
      <c r="U5568" s="15" t="s">
        <v>1015</v>
      </c>
      <c r="V5568" t="str">
        <f>VLOOKUP(T5568,[1]ОКТМО!$B$6:$D$553,3,0)</f>
        <v xml:space="preserve">21 МО Ковылкино </v>
      </c>
      <c r="W5568" s="20">
        <f t="shared" si="145"/>
        <v>6009.0398305084736</v>
      </c>
    </row>
    <row r="5569" spans="1:23" hidden="1">
      <c r="A5569" s="1" t="s">
        <v>11105</v>
      </c>
      <c r="B5569" s="1" t="s">
        <v>11106</v>
      </c>
      <c r="C5569" s="1" t="s">
        <v>11107</v>
      </c>
      <c r="D5569" s="2">
        <v>35431</v>
      </c>
      <c r="E5569" s="2">
        <v>41310</v>
      </c>
      <c r="F5569" s="24" t="s">
        <v>36835</v>
      </c>
      <c r="G5569" s="23">
        <v>1</v>
      </c>
      <c r="H5569" s="5">
        <v>41310</v>
      </c>
      <c r="I5569" s="1" t="s">
        <v>36836</v>
      </c>
      <c r="J5569" s="2">
        <v>41088</v>
      </c>
      <c r="K5569" s="1" t="s">
        <v>36831</v>
      </c>
      <c r="L5569" s="21">
        <f>(P5569-20)/P5569*(Q5569*M5569)*G5569</f>
        <v>551.35692000000006</v>
      </c>
      <c r="M5569" s="1">
        <v>3.0000000000000001E-3</v>
      </c>
      <c r="N5569" s="1" t="s">
        <v>36863</v>
      </c>
      <c r="O5569" s="1" t="s">
        <v>36831</v>
      </c>
      <c r="P5569" s="3">
        <v>54</v>
      </c>
      <c r="Q5569" s="14">
        <v>291894.84000000003</v>
      </c>
      <c r="R5569" s="1" t="s">
        <v>15204</v>
      </c>
      <c r="S5569" s="1" t="s">
        <v>14154</v>
      </c>
      <c r="T5569" s="1">
        <v>89629495</v>
      </c>
      <c r="U5569" s="15" t="s">
        <v>1015</v>
      </c>
      <c r="V5569" t="str">
        <f>VLOOKUP(T5569,[1]ОКТМО!$B$6:$D$553,3,0)</f>
        <v xml:space="preserve">21 МО Ковылкино </v>
      </c>
      <c r="W5569" s="20">
        <f t="shared" si="145"/>
        <v>5405.46</v>
      </c>
    </row>
    <row r="5570" spans="1:23" hidden="1">
      <c r="A5570" s="1" t="s">
        <v>11108</v>
      </c>
      <c r="B5570" s="1" t="s">
        <v>11109</v>
      </c>
      <c r="C5570" s="1" t="s">
        <v>11110</v>
      </c>
      <c r="D5570" s="2">
        <v>36759</v>
      </c>
      <c r="E5570" s="2">
        <v>42564</v>
      </c>
      <c r="F5570" s="24" t="s">
        <v>36835</v>
      </c>
      <c r="G5570" s="23">
        <v>1</v>
      </c>
      <c r="H5570" s="5">
        <v>42564</v>
      </c>
      <c r="I5570" s="1" t="s">
        <v>36836</v>
      </c>
      <c r="J5570" s="1" t="s">
        <v>36831</v>
      </c>
      <c r="K5570" s="1" t="s">
        <v>36831</v>
      </c>
      <c r="L5570" s="21"/>
      <c r="M5570" s="1">
        <v>3.0000000000000001E-3</v>
      </c>
      <c r="N5570" s="1" t="s">
        <v>1008</v>
      </c>
      <c r="O5570" s="1" t="s">
        <v>36831</v>
      </c>
      <c r="P5570" s="4">
        <v>32.4</v>
      </c>
      <c r="Q5570" s="14">
        <v>162928.57999999999</v>
      </c>
      <c r="R5570" s="1" t="s">
        <v>14993</v>
      </c>
      <c r="S5570" s="1" t="s">
        <v>11111</v>
      </c>
      <c r="T5570" s="1">
        <v>89629438</v>
      </c>
      <c r="U5570" s="15" t="s">
        <v>1015</v>
      </c>
      <c r="V5570" t="str">
        <f>VLOOKUP(T5570,[1]ОКТМО!$B$6:$D$553,3,0)</f>
        <v xml:space="preserve">21 МО Ковылкино </v>
      </c>
      <c r="W5570" s="20">
        <f t="shared" si="145"/>
        <v>5028.65987654321</v>
      </c>
    </row>
    <row r="5571" spans="1:23" hidden="1">
      <c r="A5571" s="1" t="s">
        <v>11112</v>
      </c>
      <c r="B5571" s="1" t="s">
        <v>27943</v>
      </c>
      <c r="C5571" s="1" t="s">
        <v>11113</v>
      </c>
      <c r="D5571" s="2">
        <v>35431</v>
      </c>
      <c r="E5571" s="2">
        <v>42140</v>
      </c>
      <c r="F5571" s="24" t="s">
        <v>36835</v>
      </c>
      <c r="G5571" s="23">
        <v>1</v>
      </c>
      <c r="H5571" s="5">
        <v>42140</v>
      </c>
      <c r="I5571" s="1" t="s">
        <v>36836</v>
      </c>
      <c r="J5571" s="1" t="s">
        <v>36831</v>
      </c>
      <c r="K5571" s="1" t="s">
        <v>36831</v>
      </c>
      <c r="L5571" s="21"/>
      <c r="M5571" s="1">
        <v>3.0000000000000001E-3</v>
      </c>
      <c r="N5571" s="1" t="s">
        <v>1008</v>
      </c>
      <c r="O5571" s="1" t="s">
        <v>36831</v>
      </c>
      <c r="P5571" s="4">
        <v>30.5</v>
      </c>
      <c r="Q5571" s="14">
        <v>164293.43</v>
      </c>
      <c r="R5571" s="1" t="s">
        <v>15462</v>
      </c>
      <c r="S5571" s="1" t="s">
        <v>11114</v>
      </c>
      <c r="T5571" s="1">
        <v>89629483</v>
      </c>
      <c r="U5571" s="15" t="s">
        <v>1015</v>
      </c>
      <c r="V5571" t="str">
        <f>VLOOKUP(T5571,[1]ОКТМО!$B$6:$D$553,3,0)</f>
        <v xml:space="preserve">21 МО Ковылкино </v>
      </c>
      <c r="W5571" s="20">
        <f t="shared" si="145"/>
        <v>5386.6698360655737</v>
      </c>
    </row>
    <row r="5572" spans="1:23" hidden="1">
      <c r="A5572" s="1" t="s">
        <v>11115</v>
      </c>
      <c r="B5572" s="1" t="s">
        <v>11116</v>
      </c>
      <c r="C5572" s="1" t="s">
        <v>11117</v>
      </c>
      <c r="D5572" s="2">
        <v>36757</v>
      </c>
      <c r="E5572" s="2">
        <v>43368</v>
      </c>
      <c r="F5572" s="24" t="s">
        <v>36835</v>
      </c>
      <c r="G5572" s="23">
        <v>1</v>
      </c>
      <c r="H5572" s="5">
        <v>43368</v>
      </c>
      <c r="I5572" s="1" t="s">
        <v>36836</v>
      </c>
      <c r="J5572" s="1" t="s">
        <v>36831</v>
      </c>
      <c r="K5572" s="1" t="s">
        <v>36831</v>
      </c>
      <c r="L5572" s="21"/>
      <c r="M5572" s="1">
        <v>3.0000000000000001E-3</v>
      </c>
      <c r="N5572" s="1" t="s">
        <v>1008</v>
      </c>
      <c r="O5572" s="1" t="s">
        <v>36831</v>
      </c>
      <c r="P5572" s="4">
        <v>40.6</v>
      </c>
      <c r="Q5572" s="14">
        <v>199020.79</v>
      </c>
      <c r="R5572" s="1" t="s">
        <v>14993</v>
      </c>
      <c r="S5572" s="1" t="s">
        <v>11118</v>
      </c>
      <c r="T5572" s="1">
        <v>89629438</v>
      </c>
      <c r="U5572" s="15" t="s">
        <v>1015</v>
      </c>
      <c r="V5572" t="str">
        <f>VLOOKUP(T5572,[1]ОКТМО!$B$6:$D$553,3,0)</f>
        <v xml:space="preserve">21 МО Ковылкино </v>
      </c>
      <c r="W5572" s="20">
        <f t="shared" si="145"/>
        <v>4901.989901477833</v>
      </c>
    </row>
    <row r="5573" spans="1:23" hidden="1">
      <c r="A5573" s="1" t="s">
        <v>11119</v>
      </c>
      <c r="B5573" s="1" t="s">
        <v>11120</v>
      </c>
      <c r="C5573" s="1" t="s">
        <v>11121</v>
      </c>
      <c r="D5573" s="2">
        <v>35431</v>
      </c>
      <c r="E5573" s="2">
        <v>42897</v>
      </c>
      <c r="F5573" s="24" t="s">
        <v>36835</v>
      </c>
      <c r="G5573" s="23">
        <v>1</v>
      </c>
      <c r="H5573" s="5">
        <v>42897</v>
      </c>
      <c r="I5573" s="1" t="s">
        <v>36836</v>
      </c>
      <c r="J5573" s="1" t="s">
        <v>36831</v>
      </c>
      <c r="K5573" s="1" t="s">
        <v>36831</v>
      </c>
      <c r="L5573" s="21"/>
      <c r="M5573" s="1">
        <v>3.0000000000000001E-3</v>
      </c>
      <c r="N5573" s="1" t="s">
        <v>1008</v>
      </c>
      <c r="O5573" s="1" t="s">
        <v>36831</v>
      </c>
      <c r="P5573" s="4">
        <v>36.5</v>
      </c>
      <c r="Q5573" s="14">
        <v>233534.3</v>
      </c>
      <c r="R5573" s="1" t="s">
        <v>15502</v>
      </c>
      <c r="S5573" s="1" t="s">
        <v>11122</v>
      </c>
      <c r="T5573" s="1">
        <v>89629465</v>
      </c>
      <c r="U5573" s="15" t="s">
        <v>1015</v>
      </c>
      <c r="V5573" t="str">
        <f>VLOOKUP(T5573,[1]ОКТМО!$B$6:$D$553,3,0)</f>
        <v xml:space="preserve">21 МО Ковылкино </v>
      </c>
      <c r="W5573" s="20">
        <f t="shared" si="145"/>
        <v>6398.2</v>
      </c>
    </row>
    <row r="5574" spans="1:23" hidden="1">
      <c r="A5574" s="1" t="s">
        <v>11123</v>
      </c>
      <c r="B5574" s="1" t="s">
        <v>11124</v>
      </c>
      <c r="C5574" s="1" t="s">
        <v>11125</v>
      </c>
      <c r="D5574" s="2">
        <v>35664</v>
      </c>
      <c r="E5574" s="2">
        <v>43790</v>
      </c>
      <c r="F5574" s="24" t="s">
        <v>36835</v>
      </c>
      <c r="G5574" s="23">
        <v>1</v>
      </c>
      <c r="H5574" s="5">
        <v>43790</v>
      </c>
      <c r="I5574" s="1" t="s">
        <v>36836</v>
      </c>
      <c r="J5574" s="1" t="s">
        <v>36831</v>
      </c>
      <c r="K5574" s="1" t="s">
        <v>36831</v>
      </c>
      <c r="L5574" s="21"/>
      <c r="M5574" s="1">
        <v>3.0000000000000001E-3</v>
      </c>
      <c r="N5574" s="1" t="s">
        <v>1008</v>
      </c>
      <c r="O5574" s="1" t="s">
        <v>36831</v>
      </c>
      <c r="P5574" s="4">
        <v>21.1</v>
      </c>
      <c r="Q5574" s="14">
        <v>119241.59</v>
      </c>
      <c r="R5574" s="1" t="s">
        <v>15185</v>
      </c>
      <c r="S5574" s="1" t="s">
        <v>11126</v>
      </c>
      <c r="T5574" s="1">
        <v>89629424</v>
      </c>
      <c r="U5574" s="15" t="s">
        <v>1015</v>
      </c>
      <c r="V5574" t="str">
        <f>VLOOKUP(T5574,[1]ОКТМО!$B$6:$D$553,3,0)</f>
        <v xml:space="preserve">21 МО Ковылкино </v>
      </c>
      <c r="W5574" s="20">
        <f t="shared" si="145"/>
        <v>5651.2601895734588</v>
      </c>
    </row>
    <row r="5575" spans="1:23" hidden="1">
      <c r="A5575" s="1" t="s">
        <v>11127</v>
      </c>
      <c r="B5575" s="1" t="s">
        <v>11128</v>
      </c>
      <c r="C5575" s="1" t="s">
        <v>11129</v>
      </c>
      <c r="D5575" s="2">
        <v>35431</v>
      </c>
      <c r="E5575" s="2">
        <v>42234</v>
      </c>
      <c r="F5575" s="24" t="s">
        <v>36835</v>
      </c>
      <c r="G5575" s="23">
        <v>1</v>
      </c>
      <c r="H5575" s="5">
        <v>42234</v>
      </c>
      <c r="I5575" s="1" t="s">
        <v>36836</v>
      </c>
      <c r="J5575" s="2">
        <v>41088</v>
      </c>
      <c r="K5575" s="1" t="s">
        <v>36831</v>
      </c>
      <c r="L5575" s="21"/>
      <c r="M5575" s="1">
        <v>3.0000000000000001E-3</v>
      </c>
      <c r="N5575" s="1" t="s">
        <v>1008</v>
      </c>
      <c r="O5575" s="1" t="s">
        <v>36837</v>
      </c>
      <c r="P5575" s="4">
        <v>29.1</v>
      </c>
      <c r="Q5575" s="14">
        <v>201809.66</v>
      </c>
      <c r="R5575" s="1" t="s">
        <v>15187</v>
      </c>
      <c r="S5575" s="1" t="s">
        <v>11130</v>
      </c>
      <c r="T5575" s="1">
        <v>89629481</v>
      </c>
      <c r="U5575" s="15" t="s">
        <v>1015</v>
      </c>
      <c r="V5575" t="str">
        <f>VLOOKUP(T5575,[1]ОКТМО!$B$6:$D$553,3,0)</f>
        <v xml:space="preserve">21 МО Ковылкино </v>
      </c>
      <c r="W5575" s="20">
        <f t="shared" si="145"/>
        <v>6935.0398625429552</v>
      </c>
    </row>
    <row r="5576" spans="1:23" hidden="1">
      <c r="A5576" s="1" t="s">
        <v>11131</v>
      </c>
      <c r="B5576" s="1" t="s">
        <v>11132</v>
      </c>
      <c r="C5576" s="1" t="s">
        <v>11133</v>
      </c>
      <c r="D5576" s="2">
        <v>35665</v>
      </c>
      <c r="E5576" s="2">
        <v>41841</v>
      </c>
      <c r="F5576" s="24" t="s">
        <v>36835</v>
      </c>
      <c r="G5576" s="23">
        <v>1</v>
      </c>
      <c r="H5576" s="5">
        <v>41841</v>
      </c>
      <c r="I5576" s="1" t="s">
        <v>36836</v>
      </c>
      <c r="J5576" s="1" t="s">
        <v>36831</v>
      </c>
      <c r="K5576" s="1" t="s">
        <v>36831</v>
      </c>
      <c r="L5576" s="21"/>
      <c r="M5576" s="1">
        <v>3.0000000000000001E-3</v>
      </c>
      <c r="N5576" s="1" t="s">
        <v>1008</v>
      </c>
      <c r="O5576" s="1" t="s">
        <v>36831</v>
      </c>
      <c r="P5576" s="4">
        <v>26.9</v>
      </c>
      <c r="Q5576" s="14">
        <v>187647.94</v>
      </c>
      <c r="R5576" s="1" t="s">
        <v>15393</v>
      </c>
      <c r="S5576" s="1" t="s">
        <v>11134</v>
      </c>
      <c r="T5576" s="1">
        <v>89629483</v>
      </c>
      <c r="U5576" s="15" t="s">
        <v>1015</v>
      </c>
      <c r="V5576" t="str">
        <f>VLOOKUP(T5576,[1]ОКТМО!$B$6:$D$553,3,0)</f>
        <v xml:space="preserve">21 МО Ковылкино </v>
      </c>
      <c r="W5576" s="20">
        <f t="shared" si="145"/>
        <v>6975.7598513011153</v>
      </c>
    </row>
    <row r="5577" spans="1:23" hidden="1">
      <c r="A5577" s="1" t="s">
        <v>11136</v>
      </c>
      <c r="B5577" s="1" t="s">
        <v>11137</v>
      </c>
      <c r="C5577" s="1" t="s">
        <v>11138</v>
      </c>
      <c r="D5577" s="2">
        <v>35665</v>
      </c>
      <c r="E5577" s="2">
        <v>42026</v>
      </c>
      <c r="F5577" s="24" t="s">
        <v>36835</v>
      </c>
      <c r="G5577" s="23">
        <v>1</v>
      </c>
      <c r="H5577" s="5">
        <v>42026</v>
      </c>
      <c r="I5577" s="1" t="s">
        <v>36836</v>
      </c>
      <c r="J5577" s="1" t="s">
        <v>36831</v>
      </c>
      <c r="K5577" s="1" t="s">
        <v>36831</v>
      </c>
      <c r="L5577" s="21">
        <f>(P5577-50)/P5577*(Q5577*M5577)*G5577</f>
        <v>7.03252809523807</v>
      </c>
      <c r="M5577" s="1">
        <v>3.0000000000000001E-3</v>
      </c>
      <c r="N5577" s="1" t="s">
        <v>1008</v>
      </c>
      <c r="O5577" s="1" t="s">
        <v>36831</v>
      </c>
      <c r="P5577" s="4">
        <v>50.4</v>
      </c>
      <c r="Q5577" s="14">
        <v>295366.18</v>
      </c>
      <c r="R5577" s="1" t="s">
        <v>15507</v>
      </c>
      <c r="S5577" s="1" t="s">
        <v>11139</v>
      </c>
      <c r="T5577" s="1">
        <v>89629430</v>
      </c>
      <c r="U5577" s="15" t="s">
        <v>1015</v>
      </c>
      <c r="V5577" t="str">
        <f>VLOOKUP(T5577,[1]ОКТМО!$B$6:$D$553,3,0)</f>
        <v xml:space="preserve">21 МО Ковылкино </v>
      </c>
      <c r="W5577" s="20">
        <f t="shared" si="145"/>
        <v>5860.4400793650793</v>
      </c>
    </row>
    <row r="5578" spans="1:23" hidden="1">
      <c r="A5578" s="1" t="s">
        <v>11140</v>
      </c>
      <c r="B5578" s="1" t="s">
        <v>11141</v>
      </c>
      <c r="C5578" s="1" t="s">
        <v>11142</v>
      </c>
      <c r="D5578" s="2">
        <v>35664</v>
      </c>
      <c r="E5578" s="2">
        <v>43336</v>
      </c>
      <c r="F5578" s="24" t="s">
        <v>36835</v>
      </c>
      <c r="G5578" s="23">
        <v>1</v>
      </c>
      <c r="H5578" s="5">
        <v>43336</v>
      </c>
      <c r="I5578" s="1" t="s">
        <v>36836</v>
      </c>
      <c r="J5578" s="1" t="s">
        <v>36831</v>
      </c>
      <c r="K5578" s="1" t="s">
        <v>36831</v>
      </c>
      <c r="L5578" s="21"/>
      <c r="M5578" s="1">
        <v>3.0000000000000001E-3</v>
      </c>
      <c r="N5578" s="1" t="s">
        <v>1008</v>
      </c>
      <c r="O5578" s="1" t="s">
        <v>36831</v>
      </c>
      <c r="P5578" s="4">
        <v>29.7</v>
      </c>
      <c r="Q5578" s="14">
        <v>138217.26999999999</v>
      </c>
      <c r="R5578" s="1" t="s">
        <v>15192</v>
      </c>
      <c r="S5578" s="1" t="s">
        <v>11143</v>
      </c>
      <c r="T5578" s="1">
        <v>89629467</v>
      </c>
      <c r="U5578" s="15" t="s">
        <v>1015</v>
      </c>
      <c r="V5578" t="str">
        <f>VLOOKUP(T5578,[1]ОКТМО!$B$6:$D$553,3,0)</f>
        <v xml:space="preserve">21 МО Ковылкино </v>
      </c>
      <c r="W5578" s="20">
        <f t="shared" si="145"/>
        <v>4653.7801346801343</v>
      </c>
    </row>
    <row r="5579" spans="1:23" hidden="1">
      <c r="A5579" s="1" t="s">
        <v>11144</v>
      </c>
      <c r="B5579" s="1" t="s">
        <v>11145</v>
      </c>
      <c r="C5579" s="1" t="s">
        <v>11146</v>
      </c>
      <c r="D5579" s="2">
        <v>35665</v>
      </c>
      <c r="E5579" s="2">
        <v>43344</v>
      </c>
      <c r="F5579" s="24" t="s">
        <v>36835</v>
      </c>
      <c r="G5579" s="23">
        <v>1</v>
      </c>
      <c r="H5579" s="5">
        <v>43344</v>
      </c>
      <c r="I5579" s="1" t="s">
        <v>36836</v>
      </c>
      <c r="J5579" s="1" t="s">
        <v>36831</v>
      </c>
      <c r="K5579" s="1" t="s">
        <v>36831</v>
      </c>
      <c r="L5579" s="21"/>
      <c r="M5579" s="1">
        <v>3.0000000000000001E-3</v>
      </c>
      <c r="N5579" s="1" t="s">
        <v>1008</v>
      </c>
      <c r="O5579" s="1" t="s">
        <v>36831</v>
      </c>
      <c r="P5579" s="4">
        <v>27.2</v>
      </c>
      <c r="Q5579" s="14">
        <v>126582.82</v>
      </c>
      <c r="R5579" s="1" t="s">
        <v>15192</v>
      </c>
      <c r="S5579" s="1" t="s">
        <v>11147</v>
      </c>
      <c r="T5579" s="1">
        <v>89629467</v>
      </c>
      <c r="U5579" s="15" t="s">
        <v>1015</v>
      </c>
      <c r="V5579" t="str">
        <f>VLOOKUP(T5579,[1]ОКТМО!$B$6:$D$553,3,0)</f>
        <v xml:space="preserve">21 МО Ковылкино </v>
      </c>
      <c r="W5579" s="20">
        <f t="shared" si="145"/>
        <v>4653.7801470588238</v>
      </c>
    </row>
    <row r="5580" spans="1:23" hidden="1">
      <c r="A5580" s="1" t="s">
        <v>11148</v>
      </c>
      <c r="B5580" s="1" t="s">
        <v>11149</v>
      </c>
      <c r="C5580" s="1" t="s">
        <v>11150</v>
      </c>
      <c r="D5580" s="2">
        <v>35664</v>
      </c>
      <c r="E5580" s="2">
        <v>43560</v>
      </c>
      <c r="F5580" s="24" t="s">
        <v>36835</v>
      </c>
      <c r="G5580" s="23">
        <v>1</v>
      </c>
      <c r="H5580" s="5">
        <v>43560</v>
      </c>
      <c r="I5580" s="1" t="s">
        <v>36836</v>
      </c>
      <c r="J5580" s="1" t="s">
        <v>36831</v>
      </c>
      <c r="K5580" s="1" t="s">
        <v>36831</v>
      </c>
      <c r="L5580" s="21"/>
      <c r="M5580" s="1">
        <v>3.0000000000000001E-3</v>
      </c>
      <c r="N5580" s="1" t="s">
        <v>1008</v>
      </c>
      <c r="O5580" s="1" t="s">
        <v>36831</v>
      </c>
      <c r="P5580" s="4">
        <v>15.9</v>
      </c>
      <c r="Q5580" s="14">
        <v>89855.03</v>
      </c>
      <c r="R5580" s="1" t="s">
        <v>15185</v>
      </c>
      <c r="S5580" s="1" t="s">
        <v>11151</v>
      </c>
      <c r="T5580" s="1">
        <v>89629424</v>
      </c>
      <c r="U5580" s="15" t="s">
        <v>1015</v>
      </c>
      <c r="V5580" t="str">
        <f>VLOOKUP(T5580,[1]ОКТМО!$B$6:$D$553,3,0)</f>
        <v xml:space="preserve">21 МО Ковылкино </v>
      </c>
      <c r="W5580" s="20">
        <f t="shared" si="145"/>
        <v>5651.259748427673</v>
      </c>
    </row>
    <row r="5581" spans="1:23" hidden="1">
      <c r="A5581" s="1" t="s">
        <v>11152</v>
      </c>
      <c r="B5581" s="1" t="s">
        <v>11153</v>
      </c>
      <c r="C5581" s="1" t="s">
        <v>11154</v>
      </c>
      <c r="D5581" s="2">
        <v>35665</v>
      </c>
      <c r="E5581" s="2">
        <v>42362</v>
      </c>
      <c r="F5581" s="24" t="s">
        <v>36835</v>
      </c>
      <c r="G5581" s="23">
        <v>1</v>
      </c>
      <c r="H5581" s="5">
        <v>42362</v>
      </c>
      <c r="I5581" s="1" t="s">
        <v>36836</v>
      </c>
      <c r="J5581" s="1" t="s">
        <v>36831</v>
      </c>
      <c r="K5581" s="1" t="s">
        <v>36831</v>
      </c>
      <c r="L5581" s="21"/>
      <c r="M5581" s="1">
        <v>3.0000000000000001E-3</v>
      </c>
      <c r="N5581" s="1" t="s">
        <v>1008</v>
      </c>
      <c r="O5581" s="1" t="s">
        <v>36831</v>
      </c>
      <c r="P5581" s="4">
        <v>30.9</v>
      </c>
      <c r="Q5581" s="14">
        <v>156202.9</v>
      </c>
      <c r="R5581" s="1" t="s">
        <v>15205</v>
      </c>
      <c r="S5581" s="1" t="s">
        <v>11155</v>
      </c>
      <c r="T5581" s="1">
        <v>89629430</v>
      </c>
      <c r="U5581" s="15" t="s">
        <v>1015</v>
      </c>
      <c r="V5581" t="str">
        <f>VLOOKUP(T5581,[1]ОКТМО!$B$6:$D$553,3,0)</f>
        <v xml:space="preserve">21 МО Ковылкино </v>
      </c>
      <c r="W5581" s="20">
        <f t="shared" si="145"/>
        <v>5055.1100323624596</v>
      </c>
    </row>
    <row r="5582" spans="1:23" hidden="1">
      <c r="A5582" s="1" t="s">
        <v>11156</v>
      </c>
      <c r="B5582" s="1" t="s">
        <v>11157</v>
      </c>
      <c r="C5582" s="1" t="s">
        <v>11158</v>
      </c>
      <c r="D5582" s="2">
        <v>35665</v>
      </c>
      <c r="E5582" s="2">
        <v>42501</v>
      </c>
      <c r="F5582" s="24" t="s">
        <v>36835</v>
      </c>
      <c r="G5582" s="23">
        <v>1</v>
      </c>
      <c r="H5582" s="5">
        <v>42501</v>
      </c>
      <c r="I5582" s="1" t="s">
        <v>36836</v>
      </c>
      <c r="J5582" s="1" t="s">
        <v>36831</v>
      </c>
      <c r="K5582" s="1" t="s">
        <v>36831</v>
      </c>
      <c r="L5582" s="21"/>
      <c r="M5582" s="1">
        <v>3.0000000000000001E-3</v>
      </c>
      <c r="N5582" s="1" t="s">
        <v>1008</v>
      </c>
      <c r="O5582" s="1" t="s">
        <v>36831</v>
      </c>
      <c r="P5582" s="4">
        <v>38.200000000000003</v>
      </c>
      <c r="Q5582" s="14">
        <v>177774.4</v>
      </c>
      <c r="R5582" s="1" t="s">
        <v>15192</v>
      </c>
      <c r="S5582" s="1" t="s">
        <v>11159</v>
      </c>
      <c r="T5582" s="1">
        <v>89629467</v>
      </c>
      <c r="U5582" s="15" t="s">
        <v>1015</v>
      </c>
      <c r="V5582" t="str">
        <f>VLOOKUP(T5582,[1]ОКТМО!$B$6:$D$553,3,0)</f>
        <v xml:space="preserve">21 МО Ковылкино </v>
      </c>
      <c r="W5582" s="20">
        <f t="shared" si="145"/>
        <v>4653.7801047120411</v>
      </c>
    </row>
    <row r="5583" spans="1:23" hidden="1">
      <c r="A5583" s="1" t="s">
        <v>11160</v>
      </c>
      <c r="B5583" s="1" t="s">
        <v>11161</v>
      </c>
      <c r="C5583" s="1" t="s">
        <v>11162</v>
      </c>
      <c r="D5583" s="2">
        <v>35431</v>
      </c>
      <c r="E5583" s="2">
        <v>42223</v>
      </c>
      <c r="F5583" s="24" t="s">
        <v>36835</v>
      </c>
      <c r="G5583" s="23">
        <v>1</v>
      </c>
      <c r="H5583" s="5">
        <v>42223</v>
      </c>
      <c r="I5583" s="1" t="s">
        <v>36836</v>
      </c>
      <c r="J5583" s="1" t="s">
        <v>36831</v>
      </c>
      <c r="K5583" s="1" t="s">
        <v>36831</v>
      </c>
      <c r="L5583" s="21"/>
      <c r="M5583" s="1">
        <v>3.0000000000000001E-3</v>
      </c>
      <c r="N5583" s="1" t="s">
        <v>1008</v>
      </c>
      <c r="O5583" s="1" t="s">
        <v>36831</v>
      </c>
      <c r="P5583" s="4">
        <v>26.5</v>
      </c>
      <c r="Q5583" s="14">
        <v>167403.41</v>
      </c>
      <c r="R5583" s="1" t="s">
        <v>15009</v>
      </c>
      <c r="S5583" s="1" t="s">
        <v>11163</v>
      </c>
      <c r="T5583" s="1">
        <v>89629444</v>
      </c>
      <c r="U5583" s="15" t="s">
        <v>1015</v>
      </c>
      <c r="V5583" t="str">
        <f>VLOOKUP(T5583,[1]ОКТМО!$B$6:$D$553,3,0)</f>
        <v xml:space="preserve">21 МО Ковылкино </v>
      </c>
      <c r="W5583" s="20">
        <f t="shared" si="145"/>
        <v>6317.1098113207545</v>
      </c>
    </row>
    <row r="5584" spans="1:23" hidden="1">
      <c r="A5584" s="1" t="s">
        <v>11164</v>
      </c>
      <c r="B5584" s="1" t="s">
        <v>11165</v>
      </c>
      <c r="C5584" s="1" t="s">
        <v>11166</v>
      </c>
      <c r="D5584" s="2">
        <v>35667</v>
      </c>
      <c r="E5584" s="2">
        <v>42748</v>
      </c>
      <c r="F5584" s="24" t="s">
        <v>36835</v>
      </c>
      <c r="G5584" s="23">
        <v>1</v>
      </c>
      <c r="H5584" s="5">
        <v>42748</v>
      </c>
      <c r="I5584" s="1" t="s">
        <v>36836</v>
      </c>
      <c r="J5584" s="1" t="s">
        <v>36831</v>
      </c>
      <c r="K5584" s="1" t="s">
        <v>36831</v>
      </c>
      <c r="L5584" s="21"/>
      <c r="M5584" s="1">
        <v>3.0000000000000001E-3</v>
      </c>
      <c r="N5584" s="1" t="s">
        <v>1008</v>
      </c>
      <c r="O5584" s="1" t="s">
        <v>36831</v>
      </c>
      <c r="P5584" s="4">
        <v>32.299999999999997</v>
      </c>
      <c r="Q5584" s="14">
        <v>145165.57</v>
      </c>
      <c r="R5584" s="1" t="s">
        <v>15205</v>
      </c>
      <c r="S5584" s="1" t="s">
        <v>11167</v>
      </c>
      <c r="T5584" s="1">
        <v>89629430</v>
      </c>
      <c r="U5584" s="15" t="s">
        <v>1015</v>
      </c>
      <c r="V5584" t="str">
        <f>VLOOKUP(T5584,[1]ОКТМО!$B$6:$D$553,3,0)</f>
        <v xml:space="preserve">21 МО Ковылкино </v>
      </c>
      <c r="W5584" s="20">
        <f t="shared" si="145"/>
        <v>4494.2900928792578</v>
      </c>
    </row>
    <row r="5585" spans="1:23" hidden="1">
      <c r="A5585" s="1" t="s">
        <v>11168</v>
      </c>
      <c r="B5585" s="1" t="s">
        <v>11169</v>
      </c>
      <c r="C5585" s="1" t="s">
        <v>11170</v>
      </c>
      <c r="D5585" s="2">
        <v>35668</v>
      </c>
      <c r="E5585" s="2">
        <v>43979</v>
      </c>
      <c r="F5585" s="24" t="s">
        <v>36835</v>
      </c>
      <c r="G5585" s="23">
        <v>1</v>
      </c>
      <c r="H5585" s="5">
        <v>43979</v>
      </c>
      <c r="I5585" s="1" t="s">
        <v>36836</v>
      </c>
      <c r="J5585" s="2">
        <v>41088</v>
      </c>
      <c r="K5585" s="1" t="s">
        <v>36831</v>
      </c>
      <c r="L5585" s="21"/>
      <c r="M5585" s="1">
        <v>3.0000000000000001E-3</v>
      </c>
      <c r="N5585" s="1" t="s">
        <v>1008</v>
      </c>
      <c r="O5585" s="1" t="s">
        <v>36837</v>
      </c>
      <c r="P5585" s="4">
        <v>47.8</v>
      </c>
      <c r="Q5585" s="14">
        <v>343030.96</v>
      </c>
      <c r="R5585" s="1" t="s">
        <v>15051</v>
      </c>
      <c r="S5585" s="1" t="s">
        <v>11171</v>
      </c>
      <c r="T5585" s="1">
        <v>89629463</v>
      </c>
      <c r="U5585" s="15" t="s">
        <v>1015</v>
      </c>
      <c r="V5585" t="str">
        <f>VLOOKUP(T5585,[1]ОКТМО!$B$6:$D$553,3,0)</f>
        <v xml:space="preserve">21 МО Ковылкино </v>
      </c>
      <c r="W5585" s="20">
        <f t="shared" si="145"/>
        <v>7176.3799163179929</v>
      </c>
    </row>
    <row r="5586" spans="1:23" hidden="1">
      <c r="A5586" s="1" t="s">
        <v>11172</v>
      </c>
      <c r="B5586" s="1" t="s">
        <v>18910</v>
      </c>
      <c r="C5586" s="1" t="s">
        <v>11173</v>
      </c>
      <c r="D5586" s="2">
        <v>36767</v>
      </c>
      <c r="E5586" s="2">
        <v>42276</v>
      </c>
      <c r="F5586" s="24" t="s">
        <v>36835</v>
      </c>
      <c r="G5586" s="23">
        <v>1</v>
      </c>
      <c r="H5586" s="5">
        <v>42276</v>
      </c>
      <c r="I5586" s="1" t="s">
        <v>36836</v>
      </c>
      <c r="J5586" s="2">
        <v>41088</v>
      </c>
      <c r="K5586" s="1" t="s">
        <v>36831</v>
      </c>
      <c r="L5586" s="21">
        <f>(P5586-50)/P5586*(Q5586*M5586)*G5586</f>
        <v>200.43039476947536</v>
      </c>
      <c r="M5586" s="1">
        <v>3.0000000000000001E-3</v>
      </c>
      <c r="N5586" s="1" t="s">
        <v>1008</v>
      </c>
      <c r="O5586" s="1" t="s">
        <v>36839</v>
      </c>
      <c r="P5586" s="4">
        <v>62.9</v>
      </c>
      <c r="Q5586" s="14">
        <v>325764.13</v>
      </c>
      <c r="R5586" s="1" t="s">
        <v>11174</v>
      </c>
      <c r="S5586" s="1" t="s">
        <v>11175</v>
      </c>
      <c r="T5586" s="1">
        <v>89629438</v>
      </c>
      <c r="U5586" s="15" t="s">
        <v>1015</v>
      </c>
      <c r="V5586" t="str">
        <f>VLOOKUP(T5586,[1]ОКТМО!$B$6:$D$553,3,0)</f>
        <v xml:space="preserve">21 МО Ковылкино </v>
      </c>
      <c r="W5586" s="20">
        <f t="shared" si="145"/>
        <v>5179.0799682034976</v>
      </c>
    </row>
    <row r="5587" spans="1:23" hidden="1">
      <c r="A5587" s="1" t="s">
        <v>11176</v>
      </c>
      <c r="B5587" s="1" t="s">
        <v>11177</v>
      </c>
      <c r="C5587" s="1" t="s">
        <v>11178</v>
      </c>
      <c r="D5587" s="2">
        <v>35671</v>
      </c>
      <c r="E5587" s="2">
        <v>43920</v>
      </c>
      <c r="F5587" s="24" t="s">
        <v>36835</v>
      </c>
      <c r="G5587" s="23">
        <v>1</v>
      </c>
      <c r="H5587" s="5">
        <v>43920</v>
      </c>
      <c r="I5587" s="1" t="s">
        <v>36836</v>
      </c>
      <c r="J5587" s="1" t="s">
        <v>36831</v>
      </c>
      <c r="K5587" s="1" t="s">
        <v>36831</v>
      </c>
      <c r="L5587" s="21"/>
      <c r="M5587" s="1">
        <v>3.0000000000000001E-3</v>
      </c>
      <c r="N5587" s="1" t="s">
        <v>1008</v>
      </c>
      <c r="O5587" s="1" t="s">
        <v>36831</v>
      </c>
      <c r="P5587" s="4">
        <v>25.7</v>
      </c>
      <c r="Q5587" s="14">
        <v>179277.03</v>
      </c>
      <c r="R5587" s="1" t="s">
        <v>15393</v>
      </c>
      <c r="S5587" s="1" t="s">
        <v>11179</v>
      </c>
      <c r="T5587" s="1">
        <v>89629483</v>
      </c>
      <c r="U5587" s="15" t="s">
        <v>1015</v>
      </c>
      <c r="V5587" t="str">
        <f>VLOOKUP(T5587,[1]ОКТМО!$B$6:$D$553,3,0)</f>
        <v xml:space="preserve">21 МО Ковылкино </v>
      </c>
      <c r="W5587" s="20">
        <f t="shared" si="145"/>
        <v>6975.7599221789887</v>
      </c>
    </row>
    <row r="5588" spans="1:23" hidden="1">
      <c r="A5588" s="1" t="s">
        <v>11180</v>
      </c>
      <c r="B5588" s="1" t="s">
        <v>11181</v>
      </c>
      <c r="C5588" s="1" t="s">
        <v>11182</v>
      </c>
      <c r="D5588" s="2">
        <v>35666</v>
      </c>
      <c r="E5588" s="2">
        <v>42967</v>
      </c>
      <c r="F5588" s="24" t="s">
        <v>36835</v>
      </c>
      <c r="G5588" s="23">
        <v>1</v>
      </c>
      <c r="H5588" s="5">
        <v>42967</v>
      </c>
      <c r="I5588" s="1" t="s">
        <v>36836</v>
      </c>
      <c r="J5588" s="1" t="s">
        <v>36831</v>
      </c>
      <c r="K5588" s="1" t="s">
        <v>36831</v>
      </c>
      <c r="L5588" s="21"/>
      <c r="M5588" s="1">
        <v>3.0000000000000001E-3</v>
      </c>
      <c r="N5588" s="1" t="s">
        <v>1008</v>
      </c>
      <c r="O5588" s="1" t="s">
        <v>36831</v>
      </c>
      <c r="P5588" s="4">
        <v>28.7</v>
      </c>
      <c r="Q5588" s="14">
        <v>145081.66</v>
      </c>
      <c r="R5588" s="1" t="s">
        <v>15205</v>
      </c>
      <c r="S5588" s="1" t="s">
        <v>11183</v>
      </c>
      <c r="T5588" s="1">
        <v>89629430</v>
      </c>
      <c r="U5588" s="15" t="s">
        <v>1015</v>
      </c>
      <c r="V5588" t="str">
        <f>VLOOKUP(T5588,[1]ОКТМО!$B$6:$D$553,3,0)</f>
        <v xml:space="preserve">21 МО Ковылкино </v>
      </c>
      <c r="W5588" s="20">
        <f t="shared" si="145"/>
        <v>5055.1101045296173</v>
      </c>
    </row>
    <row r="5589" spans="1:23" hidden="1">
      <c r="A5589" s="1" t="s">
        <v>11184</v>
      </c>
      <c r="B5589" s="1" t="s">
        <v>11185</v>
      </c>
      <c r="C5589" s="1" t="s">
        <v>11186</v>
      </c>
      <c r="D5589" s="2">
        <v>35667</v>
      </c>
      <c r="E5589" s="2">
        <v>42660</v>
      </c>
      <c r="F5589" s="24" t="s">
        <v>36835</v>
      </c>
      <c r="G5589" s="23">
        <v>1</v>
      </c>
      <c r="H5589" s="5">
        <v>42660</v>
      </c>
      <c r="I5589" s="1" t="s">
        <v>36836</v>
      </c>
      <c r="J5589" s="1" t="s">
        <v>36831</v>
      </c>
      <c r="K5589" s="1" t="s">
        <v>36831</v>
      </c>
      <c r="L5589" s="21"/>
      <c r="M5589" s="1">
        <v>3.0000000000000001E-3</v>
      </c>
      <c r="N5589" s="1" t="s">
        <v>1008</v>
      </c>
      <c r="O5589" s="1" t="s">
        <v>36831</v>
      </c>
      <c r="P5589" s="4">
        <v>14.3</v>
      </c>
      <c r="Q5589" s="14">
        <v>72288.070000000007</v>
      </c>
      <c r="R5589" s="1" t="s">
        <v>15205</v>
      </c>
      <c r="S5589" s="1" t="s">
        <v>11187</v>
      </c>
      <c r="T5589" s="1">
        <v>89629430</v>
      </c>
      <c r="U5589" s="15" t="s">
        <v>1015</v>
      </c>
      <c r="V5589" t="str">
        <f>VLOOKUP(T5589,[1]ОКТМО!$B$6:$D$553,3,0)</f>
        <v xml:space="preserve">21 МО Ковылкино </v>
      </c>
      <c r="W5589" s="20">
        <f t="shared" si="145"/>
        <v>5055.1097902097908</v>
      </c>
    </row>
    <row r="5590" spans="1:23" hidden="1">
      <c r="A5590" s="1" t="s">
        <v>11188</v>
      </c>
      <c r="B5590" s="1" t="s">
        <v>11189</v>
      </c>
      <c r="C5590" s="1" t="s">
        <v>11190</v>
      </c>
      <c r="D5590" s="2">
        <v>35431</v>
      </c>
      <c r="E5590" s="2">
        <v>43599</v>
      </c>
      <c r="F5590" s="24" t="s">
        <v>36835</v>
      </c>
      <c r="G5590" s="23">
        <v>1</v>
      </c>
      <c r="H5590" s="5">
        <v>43599</v>
      </c>
      <c r="I5590" s="1" t="s">
        <v>36836</v>
      </c>
      <c r="J5590" s="1" t="s">
        <v>36831</v>
      </c>
      <c r="K5590" s="1" t="s">
        <v>36831</v>
      </c>
      <c r="L5590" s="21"/>
      <c r="M5590" s="1">
        <v>3.0000000000000001E-3</v>
      </c>
      <c r="N5590" s="1" t="s">
        <v>1008</v>
      </c>
      <c r="O5590" s="1" t="s">
        <v>36831</v>
      </c>
      <c r="P5590" s="4">
        <v>29.7</v>
      </c>
      <c r="Q5590" s="14">
        <v>187618.17</v>
      </c>
      <c r="R5590" s="1" t="s">
        <v>15009</v>
      </c>
      <c r="S5590" s="1" t="s">
        <v>11191</v>
      </c>
      <c r="T5590" s="1">
        <v>89629444</v>
      </c>
      <c r="U5590" s="15" t="s">
        <v>1015</v>
      </c>
      <c r="V5590" t="str">
        <f>VLOOKUP(T5590,[1]ОКТМО!$B$6:$D$553,3,0)</f>
        <v xml:space="preserve">21 МО Ковылкино </v>
      </c>
      <c r="W5590" s="20">
        <f t="shared" si="145"/>
        <v>6317.110101010102</v>
      </c>
    </row>
    <row r="5591" spans="1:23" hidden="1">
      <c r="A5591" s="1" t="s">
        <v>11192</v>
      </c>
      <c r="B5591" s="1" t="s">
        <v>11193</v>
      </c>
      <c r="C5591" s="1" t="s">
        <v>11194</v>
      </c>
      <c r="D5591" s="2">
        <v>35431</v>
      </c>
      <c r="E5591" s="2">
        <v>43415</v>
      </c>
      <c r="F5591" s="24" t="s">
        <v>36835</v>
      </c>
      <c r="G5591" s="23">
        <v>1</v>
      </c>
      <c r="H5591" s="5">
        <v>43415</v>
      </c>
      <c r="I5591" s="1" t="s">
        <v>36836</v>
      </c>
      <c r="J5591" s="1" t="s">
        <v>36831</v>
      </c>
      <c r="K5591" s="1" t="s">
        <v>36831</v>
      </c>
      <c r="L5591" s="21"/>
      <c r="M5591" s="1">
        <v>3.0000000000000001E-3</v>
      </c>
      <c r="N5591" s="1" t="s">
        <v>1008</v>
      </c>
      <c r="O5591" s="1" t="s">
        <v>36831</v>
      </c>
      <c r="P5591" s="3">
        <v>46</v>
      </c>
      <c r="Q5591" s="14">
        <v>298095.64</v>
      </c>
      <c r="R5591" s="1" t="s">
        <v>15009</v>
      </c>
      <c r="S5591" s="1" t="s">
        <v>11195</v>
      </c>
      <c r="T5591" s="1">
        <v>89629444</v>
      </c>
      <c r="U5591" s="15" t="s">
        <v>1015</v>
      </c>
      <c r="V5591" t="str">
        <f>VLOOKUP(T5591,[1]ОКТМО!$B$6:$D$553,3,0)</f>
        <v xml:space="preserve">21 МО Ковылкино </v>
      </c>
      <c r="W5591" s="20">
        <f t="shared" si="145"/>
        <v>6480.34</v>
      </c>
    </row>
    <row r="5592" spans="1:23" hidden="1">
      <c r="A5592" s="1" t="s">
        <v>11196</v>
      </c>
      <c r="B5592" s="1" t="s">
        <v>11197</v>
      </c>
      <c r="C5592" s="1" t="s">
        <v>11198</v>
      </c>
      <c r="D5592" s="2">
        <v>35431</v>
      </c>
      <c r="E5592" s="2">
        <v>42936</v>
      </c>
      <c r="F5592" s="24" t="s">
        <v>36835</v>
      </c>
      <c r="G5592" s="23">
        <v>1</v>
      </c>
      <c r="H5592" s="5">
        <v>42936</v>
      </c>
      <c r="I5592" s="1" t="s">
        <v>36836</v>
      </c>
      <c r="J5592" s="1" t="s">
        <v>36831</v>
      </c>
      <c r="K5592" s="1" t="s">
        <v>36831</v>
      </c>
      <c r="L5592" s="21"/>
      <c r="M5592" s="1">
        <v>3.0000000000000001E-3</v>
      </c>
      <c r="N5592" s="1" t="s">
        <v>1008</v>
      </c>
      <c r="O5592" s="1" t="s">
        <v>36831</v>
      </c>
      <c r="P5592" s="3">
        <v>37</v>
      </c>
      <c r="Q5592" s="14">
        <v>233733.07</v>
      </c>
      <c r="R5592" s="1" t="s">
        <v>15009</v>
      </c>
      <c r="S5592" s="1" t="s">
        <v>11199</v>
      </c>
      <c r="T5592" s="1">
        <v>89629444</v>
      </c>
      <c r="U5592" s="15" t="s">
        <v>1015</v>
      </c>
      <c r="V5592" t="str">
        <f>VLOOKUP(T5592,[1]ОКТМО!$B$6:$D$553,3,0)</f>
        <v xml:space="preserve">21 МО Ковылкино </v>
      </c>
      <c r="W5592" s="20">
        <f t="shared" si="145"/>
        <v>6317.1100000000006</v>
      </c>
    </row>
    <row r="5593" spans="1:23" hidden="1">
      <c r="A5593" s="1" t="s">
        <v>11200</v>
      </c>
      <c r="B5593" s="1" t="s">
        <v>11201</v>
      </c>
      <c r="C5593" s="1" t="s">
        <v>11202</v>
      </c>
      <c r="D5593" s="2">
        <v>35431</v>
      </c>
      <c r="E5593" s="2">
        <v>43055</v>
      </c>
      <c r="F5593" s="24" t="s">
        <v>36835</v>
      </c>
      <c r="G5593" s="23">
        <v>1</v>
      </c>
      <c r="H5593" s="5">
        <v>43055</v>
      </c>
      <c r="I5593" s="1" t="s">
        <v>36836</v>
      </c>
      <c r="J5593" s="1" t="s">
        <v>36831</v>
      </c>
      <c r="K5593" s="1" t="s">
        <v>36831</v>
      </c>
      <c r="L5593" s="21"/>
      <c r="M5593" s="1">
        <v>3.0000000000000001E-3</v>
      </c>
      <c r="N5593" s="1" t="s">
        <v>1008</v>
      </c>
      <c r="O5593" s="1" t="s">
        <v>36831</v>
      </c>
      <c r="P5593" s="4">
        <v>42.1</v>
      </c>
      <c r="Q5593" s="14">
        <v>251075.14</v>
      </c>
      <c r="R5593" s="1" t="s">
        <v>13917</v>
      </c>
      <c r="S5593" s="1" t="s">
        <v>11203</v>
      </c>
      <c r="T5593" s="1">
        <v>89629444</v>
      </c>
      <c r="U5593" s="15" t="s">
        <v>1015</v>
      </c>
      <c r="V5593" t="str">
        <f>VLOOKUP(T5593,[1]ОКТМО!$B$6:$D$553,3,0)</f>
        <v xml:space="preserve">21 МО Ковылкино </v>
      </c>
      <c r="W5593" s="20">
        <f t="shared" si="145"/>
        <v>5963.7800475059385</v>
      </c>
    </row>
    <row r="5594" spans="1:23" hidden="1">
      <c r="A5594" s="1" t="s">
        <v>11204</v>
      </c>
      <c r="B5594" s="1" t="s">
        <v>11205</v>
      </c>
      <c r="C5594" s="1" t="s">
        <v>11206</v>
      </c>
      <c r="D5594" s="2">
        <v>35431</v>
      </c>
      <c r="E5594" s="2">
        <v>41640</v>
      </c>
      <c r="F5594" s="24" t="s">
        <v>36835</v>
      </c>
      <c r="G5594" s="23">
        <v>1</v>
      </c>
      <c r="H5594" s="5">
        <v>41640</v>
      </c>
      <c r="I5594" s="1" t="s">
        <v>36836</v>
      </c>
      <c r="J5594" s="1" t="s">
        <v>36831</v>
      </c>
      <c r="K5594" s="1" t="s">
        <v>36831</v>
      </c>
      <c r="L5594" s="21">
        <f>(Q5594*M5594)*G5594</f>
        <v>47723.57245</v>
      </c>
      <c r="M5594" s="1">
        <v>5.0000000000000001E-3</v>
      </c>
      <c r="N5594" s="1" t="s">
        <v>1012</v>
      </c>
      <c r="O5594" s="1" t="s">
        <v>36831</v>
      </c>
      <c r="P5594" s="4">
        <v>639.29999999999995</v>
      </c>
      <c r="Q5594" s="14">
        <v>9544714.4900000002</v>
      </c>
      <c r="R5594" s="1" t="s">
        <v>15456</v>
      </c>
      <c r="S5594" s="1" t="s">
        <v>11207</v>
      </c>
      <c r="T5594" s="1">
        <v>89629418</v>
      </c>
      <c r="U5594" s="15" t="s">
        <v>1015</v>
      </c>
      <c r="V5594" t="str">
        <f>VLOOKUP(T5594,[1]ОКТМО!$B$6:$D$553,3,0)</f>
        <v xml:space="preserve">21 МО Ковылкино </v>
      </c>
      <c r="W5594" s="20">
        <f t="shared" si="145"/>
        <v>14929.946019083374</v>
      </c>
    </row>
    <row r="5595" spans="1:23" hidden="1">
      <c r="A5595" s="1" t="s">
        <v>11208</v>
      </c>
      <c r="B5595" s="1" t="s">
        <v>11209</v>
      </c>
      <c r="C5595" s="1" t="s">
        <v>11210</v>
      </c>
      <c r="D5595" s="2">
        <v>35671</v>
      </c>
      <c r="E5595" s="2">
        <v>43701</v>
      </c>
      <c r="F5595" s="24" t="s">
        <v>36835</v>
      </c>
      <c r="G5595" s="23">
        <v>1</v>
      </c>
      <c r="H5595" s="5">
        <v>43701</v>
      </c>
      <c r="I5595" s="1" t="s">
        <v>36836</v>
      </c>
      <c r="J5595" s="1" t="s">
        <v>36831</v>
      </c>
      <c r="K5595" s="1" t="s">
        <v>36831</v>
      </c>
      <c r="L5595" s="21"/>
      <c r="M5595" s="1">
        <v>3.0000000000000001E-3</v>
      </c>
      <c r="N5595" s="1" t="s">
        <v>1008</v>
      </c>
      <c r="O5595" s="1" t="s">
        <v>36831</v>
      </c>
      <c r="P5595" s="4">
        <v>33.700000000000003</v>
      </c>
      <c r="Q5595" s="14">
        <v>235083.11</v>
      </c>
      <c r="R5595" s="1" t="s">
        <v>15393</v>
      </c>
      <c r="S5595" s="1" t="s">
        <v>11211</v>
      </c>
      <c r="T5595" s="1">
        <v>89629483</v>
      </c>
      <c r="U5595" s="15" t="s">
        <v>1015</v>
      </c>
      <c r="V5595" t="str">
        <f>VLOOKUP(T5595,[1]ОКТМО!$B$6:$D$553,3,0)</f>
        <v xml:space="preserve">21 МО Ковылкино </v>
      </c>
      <c r="W5595" s="20">
        <f t="shared" si="145"/>
        <v>6975.7599406528179</v>
      </c>
    </row>
    <row r="5596" spans="1:23" hidden="1">
      <c r="A5596" s="1" t="s">
        <v>11212</v>
      </c>
      <c r="B5596" s="1" t="s">
        <v>11213</v>
      </c>
      <c r="C5596" s="1" t="s">
        <v>11214</v>
      </c>
      <c r="D5596" s="2">
        <v>35431</v>
      </c>
      <c r="E5596" s="2">
        <v>43786</v>
      </c>
      <c r="F5596" s="24" t="s">
        <v>36835</v>
      </c>
      <c r="G5596" s="23">
        <v>1</v>
      </c>
      <c r="H5596" s="5">
        <v>43786</v>
      </c>
      <c r="I5596" s="1" t="s">
        <v>36836</v>
      </c>
      <c r="J5596" s="1" t="s">
        <v>36831</v>
      </c>
      <c r="K5596" s="1" t="s">
        <v>36831</v>
      </c>
      <c r="L5596" s="21"/>
      <c r="M5596" s="1">
        <v>3.0000000000000001E-3</v>
      </c>
      <c r="N5596" s="1" t="s">
        <v>1008</v>
      </c>
      <c r="O5596" s="1" t="s">
        <v>36831</v>
      </c>
      <c r="P5596" s="4">
        <v>30.6</v>
      </c>
      <c r="Q5596" s="14">
        <v>204431.56</v>
      </c>
      <c r="R5596" s="1" t="s">
        <v>15520</v>
      </c>
      <c r="S5596" s="1" t="s">
        <v>11215</v>
      </c>
      <c r="T5596" s="1">
        <v>89629444</v>
      </c>
      <c r="U5596" s="15" t="s">
        <v>1015</v>
      </c>
      <c r="V5596" t="str">
        <f>VLOOKUP(T5596,[1]ОКТМО!$B$6:$D$553,3,0)</f>
        <v xml:space="preserve">21 МО Ковылкино </v>
      </c>
      <c r="W5596" s="20">
        <f t="shared" si="145"/>
        <v>6680.7699346405225</v>
      </c>
    </row>
    <row r="5597" spans="1:23" hidden="1">
      <c r="A5597" s="1" t="s">
        <v>11217</v>
      </c>
      <c r="B5597" s="1" t="s">
        <v>11218</v>
      </c>
      <c r="C5597" s="1" t="s">
        <v>11219</v>
      </c>
      <c r="D5597" s="2">
        <v>35672</v>
      </c>
      <c r="E5597" s="2">
        <v>42236</v>
      </c>
      <c r="F5597" s="24" t="s">
        <v>36835</v>
      </c>
      <c r="G5597" s="23">
        <v>1</v>
      </c>
      <c r="H5597" s="5">
        <v>42236</v>
      </c>
      <c r="I5597" s="1" t="s">
        <v>36836</v>
      </c>
      <c r="J5597" s="1" t="s">
        <v>36831</v>
      </c>
      <c r="K5597" s="1" t="s">
        <v>36831</v>
      </c>
      <c r="L5597" s="21"/>
      <c r="M5597" s="1">
        <v>3.0000000000000001E-3</v>
      </c>
      <c r="N5597" s="1" t="s">
        <v>1008</v>
      </c>
      <c r="O5597" s="1" t="s">
        <v>36831</v>
      </c>
      <c r="P5597" s="4">
        <v>35.9</v>
      </c>
      <c r="Q5597" s="14">
        <v>160405.87</v>
      </c>
      <c r="R5597" s="1" t="s">
        <v>15188</v>
      </c>
      <c r="S5597" s="1" t="s">
        <v>11220</v>
      </c>
      <c r="T5597" s="1">
        <v>89629438</v>
      </c>
      <c r="U5597" s="15" t="s">
        <v>1015</v>
      </c>
      <c r="V5597" t="str">
        <f>VLOOKUP(T5597,[1]ОКТМО!$B$6:$D$553,3,0)</f>
        <v xml:space="preserve">21 МО Ковылкино </v>
      </c>
      <c r="W5597" s="20">
        <f t="shared" si="145"/>
        <v>4468.1300835654592</v>
      </c>
    </row>
    <row r="5598" spans="1:23" hidden="1">
      <c r="A5598" s="1" t="s">
        <v>11221</v>
      </c>
      <c r="B5598" s="1" t="s">
        <v>11222</v>
      </c>
      <c r="C5598" s="1" t="s">
        <v>11223</v>
      </c>
      <c r="D5598" s="2">
        <v>35431</v>
      </c>
      <c r="E5598" s="2">
        <v>42154</v>
      </c>
      <c r="F5598" s="24" t="s">
        <v>36835</v>
      </c>
      <c r="G5598" s="23">
        <v>1</v>
      </c>
      <c r="H5598" s="5">
        <v>42154</v>
      </c>
      <c r="I5598" s="1" t="s">
        <v>36836</v>
      </c>
      <c r="J5598" s="1" t="s">
        <v>36831</v>
      </c>
      <c r="K5598" s="1" t="s">
        <v>36831</v>
      </c>
      <c r="L5598" s="21"/>
      <c r="M5598" s="1">
        <v>3.0000000000000001E-3</v>
      </c>
      <c r="N5598" s="1" t="s">
        <v>1008</v>
      </c>
      <c r="O5598" s="1" t="s">
        <v>36831</v>
      </c>
      <c r="P5598" s="4">
        <v>34.799999999999997</v>
      </c>
      <c r="Q5598" s="14">
        <v>219835.43</v>
      </c>
      <c r="R5598" s="1" t="s">
        <v>15009</v>
      </c>
      <c r="S5598" s="1" t="s">
        <v>11224</v>
      </c>
      <c r="T5598" s="1">
        <v>89629444</v>
      </c>
      <c r="U5598" s="15" t="s">
        <v>1015</v>
      </c>
      <c r="V5598" t="str">
        <f>VLOOKUP(T5598,[1]ОКТМО!$B$6:$D$553,3,0)</f>
        <v xml:space="preserve">21 МО Ковылкино </v>
      </c>
      <c r="W5598" s="20">
        <f t="shared" si="145"/>
        <v>6317.1100574712646</v>
      </c>
    </row>
    <row r="5599" spans="1:23" hidden="1">
      <c r="A5599" s="1" t="s">
        <v>11225</v>
      </c>
      <c r="B5599" s="1" t="s">
        <v>11226</v>
      </c>
      <c r="C5599" s="1" t="s">
        <v>11227</v>
      </c>
      <c r="D5599" s="2">
        <v>35431</v>
      </c>
      <c r="E5599" s="2">
        <v>42821</v>
      </c>
      <c r="F5599" s="24" t="s">
        <v>36835</v>
      </c>
      <c r="G5599" s="23">
        <v>1</v>
      </c>
      <c r="H5599" s="5">
        <v>42821</v>
      </c>
      <c r="I5599" s="1" t="s">
        <v>36836</v>
      </c>
      <c r="J5599" s="1" t="s">
        <v>36831</v>
      </c>
      <c r="K5599" s="1" t="s">
        <v>36831</v>
      </c>
      <c r="L5599" s="21"/>
      <c r="M5599" s="1">
        <v>3.0000000000000001E-3</v>
      </c>
      <c r="N5599" s="1" t="s">
        <v>1008</v>
      </c>
      <c r="O5599" s="1" t="s">
        <v>36831</v>
      </c>
      <c r="P5599" s="4">
        <v>32.200000000000003</v>
      </c>
      <c r="Q5599" s="14">
        <v>191255.12</v>
      </c>
      <c r="R5599" s="1" t="s">
        <v>15520</v>
      </c>
      <c r="S5599" s="1" t="s">
        <v>11228</v>
      </c>
      <c r="T5599" s="1">
        <v>89629444</v>
      </c>
      <c r="U5599" s="15" t="s">
        <v>1015</v>
      </c>
      <c r="V5599" t="str">
        <f>VLOOKUP(T5599,[1]ОКТМО!$B$6:$D$553,3,0)</f>
        <v xml:space="preserve">21 МО Ковылкино </v>
      </c>
      <c r="W5599" s="20">
        <f t="shared" si="145"/>
        <v>5939.5999999999995</v>
      </c>
    </row>
    <row r="5600" spans="1:23" hidden="1">
      <c r="A5600" s="1" t="s">
        <v>11229</v>
      </c>
      <c r="B5600" s="1" t="s">
        <v>11230</v>
      </c>
      <c r="C5600" s="1" t="s">
        <v>11231</v>
      </c>
      <c r="D5600" s="2">
        <v>35672</v>
      </c>
      <c r="E5600" s="2">
        <v>42490</v>
      </c>
      <c r="F5600" s="24" t="s">
        <v>36835</v>
      </c>
      <c r="G5600" s="23">
        <v>1</v>
      </c>
      <c r="H5600" s="5">
        <v>42490</v>
      </c>
      <c r="I5600" s="1" t="s">
        <v>36836</v>
      </c>
      <c r="J5600" s="2">
        <v>41088</v>
      </c>
      <c r="K5600" s="1" t="s">
        <v>36831</v>
      </c>
      <c r="L5600" s="21"/>
      <c r="M5600" s="1">
        <v>3.0000000000000001E-3</v>
      </c>
      <c r="N5600" s="1" t="s">
        <v>1008</v>
      </c>
      <c r="O5600" s="1" t="s">
        <v>36837</v>
      </c>
      <c r="P5600" s="4">
        <v>33.200000000000003</v>
      </c>
      <c r="Q5600" s="14">
        <v>146806.42000000001</v>
      </c>
      <c r="R5600" s="1" t="s">
        <v>15531</v>
      </c>
      <c r="S5600" s="1" t="s">
        <v>11232</v>
      </c>
      <c r="T5600" s="1">
        <v>89629467</v>
      </c>
      <c r="U5600" s="15" t="s">
        <v>1015</v>
      </c>
      <c r="V5600" t="str">
        <f>VLOOKUP(T5600,[1]ОКТМО!$B$6:$D$553,3,0)</f>
        <v xml:space="preserve">21 МО Ковылкино </v>
      </c>
      <c r="W5600" s="20">
        <f t="shared" si="145"/>
        <v>4421.8801204819274</v>
      </c>
    </row>
    <row r="5601" spans="1:23" hidden="1">
      <c r="A5601" s="1" t="s">
        <v>11233</v>
      </c>
      <c r="B5601" s="1" t="s">
        <v>11234</v>
      </c>
      <c r="C5601" s="1" t="s">
        <v>11235</v>
      </c>
      <c r="D5601" s="2">
        <v>35672</v>
      </c>
      <c r="E5601" s="2">
        <v>42925</v>
      </c>
      <c r="F5601" s="24" t="s">
        <v>36835</v>
      </c>
      <c r="G5601" s="23">
        <v>1</v>
      </c>
      <c r="H5601" s="5">
        <v>42925</v>
      </c>
      <c r="I5601" s="1" t="s">
        <v>36836</v>
      </c>
      <c r="J5601" s="1" t="s">
        <v>36831</v>
      </c>
      <c r="K5601" s="1" t="s">
        <v>36831</v>
      </c>
      <c r="L5601" s="21"/>
      <c r="M5601" s="1">
        <v>3.0000000000000001E-3</v>
      </c>
      <c r="N5601" s="1" t="s">
        <v>1008</v>
      </c>
      <c r="O5601" s="1" t="s">
        <v>36831</v>
      </c>
      <c r="P5601" s="3">
        <v>35</v>
      </c>
      <c r="Q5601" s="14">
        <v>154765.79999999999</v>
      </c>
      <c r="R5601" s="1" t="s">
        <v>15531</v>
      </c>
      <c r="S5601" s="1" t="s">
        <v>11236</v>
      </c>
      <c r="T5601" s="1">
        <v>89629467</v>
      </c>
      <c r="U5601" s="15" t="s">
        <v>1015</v>
      </c>
      <c r="V5601" t="str">
        <f>VLOOKUP(T5601,[1]ОКТМО!$B$6:$D$553,3,0)</f>
        <v xml:space="preserve">21 МО Ковылкино </v>
      </c>
      <c r="W5601" s="20">
        <f t="shared" si="145"/>
        <v>4421.88</v>
      </c>
    </row>
    <row r="5602" spans="1:23" hidden="1">
      <c r="A5602" s="1" t="s">
        <v>11237</v>
      </c>
      <c r="B5602" s="1" t="s">
        <v>13152</v>
      </c>
      <c r="C5602" s="1" t="s">
        <v>13153</v>
      </c>
      <c r="D5602" s="2">
        <v>35671</v>
      </c>
      <c r="E5602" s="2">
        <v>42033</v>
      </c>
      <c r="F5602" s="24" t="s">
        <v>36923</v>
      </c>
      <c r="G5602" s="23">
        <v>1</v>
      </c>
      <c r="H5602" s="5">
        <v>42033</v>
      </c>
      <c r="I5602" s="1" t="s">
        <v>36836</v>
      </c>
      <c r="J5602" s="2">
        <v>41088</v>
      </c>
      <c r="K5602" s="1" t="s">
        <v>36831</v>
      </c>
      <c r="L5602" s="21"/>
      <c r="M5602" s="1">
        <v>3.0000000000000001E-3</v>
      </c>
      <c r="N5602" s="1" t="s">
        <v>1008</v>
      </c>
      <c r="O5602" s="1" t="s">
        <v>36837</v>
      </c>
      <c r="P5602" s="4">
        <v>30.7</v>
      </c>
      <c r="Q5602" s="14">
        <v>233856.94</v>
      </c>
      <c r="R5602" s="1" t="s">
        <v>15518</v>
      </c>
      <c r="S5602" s="1" t="s">
        <v>11238</v>
      </c>
      <c r="T5602" s="1">
        <v>89629463</v>
      </c>
      <c r="U5602" s="15" t="s">
        <v>1015</v>
      </c>
      <c r="V5602" t="str">
        <f>VLOOKUP(T5602,[1]ОКТМО!$B$6:$D$553,3,0)</f>
        <v xml:space="preserve">21 МО Ковылкино </v>
      </c>
      <c r="W5602" s="20">
        <f t="shared" si="145"/>
        <v>7617.489902280131</v>
      </c>
    </row>
    <row r="5603" spans="1:23" hidden="1">
      <c r="A5603" s="1" t="s">
        <v>11239</v>
      </c>
      <c r="B5603" s="1" t="s">
        <v>11240</v>
      </c>
      <c r="C5603" s="1" t="s">
        <v>11241</v>
      </c>
      <c r="D5603" s="2">
        <v>36768</v>
      </c>
      <c r="E5603" s="2">
        <v>43587</v>
      </c>
      <c r="F5603" s="24" t="s">
        <v>36835</v>
      </c>
      <c r="G5603" s="23">
        <v>1</v>
      </c>
      <c r="H5603" s="5">
        <v>43587</v>
      </c>
      <c r="I5603" s="1" t="s">
        <v>36836</v>
      </c>
      <c r="J5603" s="2">
        <v>41088</v>
      </c>
      <c r="K5603" s="1" t="s">
        <v>36831</v>
      </c>
      <c r="L5603" s="21"/>
      <c r="M5603" s="1">
        <v>3.0000000000000001E-3</v>
      </c>
      <c r="N5603" s="1" t="s">
        <v>1008</v>
      </c>
      <c r="O5603" s="1" t="s">
        <v>36837</v>
      </c>
      <c r="P5603" s="4">
        <v>18.899999999999999</v>
      </c>
      <c r="Q5603" s="14">
        <v>133755.68</v>
      </c>
      <c r="R5603" s="1" t="s">
        <v>15203</v>
      </c>
      <c r="S5603" s="1" t="s">
        <v>11242</v>
      </c>
      <c r="T5603" s="1">
        <v>89629456</v>
      </c>
      <c r="U5603" s="15" t="s">
        <v>1015</v>
      </c>
      <c r="V5603" t="str">
        <f>VLOOKUP(T5603,[1]ОКТМО!$B$6:$D$553,3,0)</f>
        <v xml:space="preserve">21 МО Ковылкино </v>
      </c>
      <c r="W5603" s="20">
        <f t="shared" si="145"/>
        <v>7077.0201058201064</v>
      </c>
    </row>
    <row r="5604" spans="1:23" hidden="1">
      <c r="A5604" s="1" t="s">
        <v>11243</v>
      </c>
      <c r="B5604" s="1" t="s">
        <v>11244</v>
      </c>
      <c r="C5604" s="1" t="s">
        <v>11245</v>
      </c>
      <c r="D5604" s="2">
        <v>35431</v>
      </c>
      <c r="E5604" s="2">
        <v>42363</v>
      </c>
      <c r="F5604" s="24" t="s">
        <v>36835</v>
      </c>
      <c r="G5604" s="23">
        <v>1</v>
      </c>
      <c r="H5604" s="5">
        <v>42363</v>
      </c>
      <c r="I5604" s="1" t="s">
        <v>36836</v>
      </c>
      <c r="J5604" s="1" t="s">
        <v>36831</v>
      </c>
      <c r="K5604" s="1" t="s">
        <v>36831</v>
      </c>
      <c r="L5604" s="21"/>
      <c r="M5604" s="1">
        <v>3.0000000000000001E-3</v>
      </c>
      <c r="N5604" s="1" t="s">
        <v>1008</v>
      </c>
      <c r="O5604" s="1" t="s">
        <v>36831</v>
      </c>
      <c r="P5604" s="4">
        <v>28.8</v>
      </c>
      <c r="Q5604" s="14">
        <v>181932.77</v>
      </c>
      <c r="R5604" s="1" t="s">
        <v>15009</v>
      </c>
      <c r="S5604" s="1" t="s">
        <v>11246</v>
      </c>
      <c r="T5604" s="1">
        <v>89629444</v>
      </c>
      <c r="U5604" s="15" t="s">
        <v>1015</v>
      </c>
      <c r="V5604" t="str">
        <f>VLOOKUP(T5604,[1]ОКТМО!$B$6:$D$553,3,0)</f>
        <v xml:space="preserve">21 МО Ковылкино </v>
      </c>
      <c r="W5604" s="20">
        <f t="shared" si="145"/>
        <v>6317.110069444444</v>
      </c>
    </row>
    <row r="5605" spans="1:23" hidden="1">
      <c r="A5605" s="1" t="s">
        <v>11247</v>
      </c>
      <c r="B5605" s="1" t="s">
        <v>11248</v>
      </c>
      <c r="C5605" s="1" t="s">
        <v>11249</v>
      </c>
      <c r="D5605" s="2">
        <v>35672</v>
      </c>
      <c r="E5605" s="2">
        <v>42279</v>
      </c>
      <c r="F5605" s="24" t="s">
        <v>36835</v>
      </c>
      <c r="G5605" s="23">
        <v>1</v>
      </c>
      <c r="H5605" s="5">
        <v>42279</v>
      </c>
      <c r="I5605" s="1" t="s">
        <v>36836</v>
      </c>
      <c r="J5605" s="1" t="s">
        <v>36831</v>
      </c>
      <c r="K5605" s="1" t="s">
        <v>36831</v>
      </c>
      <c r="L5605" s="21"/>
      <c r="M5605" s="1">
        <v>3.0000000000000001E-3</v>
      </c>
      <c r="N5605" s="1" t="s">
        <v>1008</v>
      </c>
      <c r="O5605" s="1" t="s">
        <v>36831</v>
      </c>
      <c r="P5605" s="3">
        <v>22</v>
      </c>
      <c r="Q5605" s="14">
        <v>113421.88</v>
      </c>
      <c r="R5605" s="1" t="s">
        <v>15188</v>
      </c>
      <c r="S5605" s="1" t="s">
        <v>11250</v>
      </c>
      <c r="T5605" s="1">
        <v>89629438</v>
      </c>
      <c r="U5605" s="15" t="s">
        <v>1015</v>
      </c>
      <c r="V5605" t="str">
        <f>VLOOKUP(T5605,[1]ОКТМО!$B$6:$D$553,3,0)</f>
        <v xml:space="preserve">21 МО Ковылкино </v>
      </c>
      <c r="W5605" s="20">
        <f t="shared" si="145"/>
        <v>5155.54</v>
      </c>
    </row>
    <row r="5606" spans="1:23" hidden="1">
      <c r="A5606" s="1" t="s">
        <v>11251</v>
      </c>
      <c r="B5606" s="1" t="s">
        <v>11216</v>
      </c>
      <c r="C5606" s="1" t="s">
        <v>11252</v>
      </c>
      <c r="D5606" s="2">
        <v>35431</v>
      </c>
      <c r="E5606" s="2">
        <v>43207</v>
      </c>
      <c r="F5606" s="24" t="s">
        <v>36835</v>
      </c>
      <c r="G5606" s="23">
        <v>1</v>
      </c>
      <c r="H5606" s="5">
        <v>43207</v>
      </c>
      <c r="I5606" s="1" t="s">
        <v>36836</v>
      </c>
      <c r="J5606" s="1" t="s">
        <v>36831</v>
      </c>
      <c r="K5606" s="1" t="s">
        <v>36831</v>
      </c>
      <c r="L5606" s="21"/>
      <c r="M5606" s="1">
        <v>3.0000000000000001E-3</v>
      </c>
      <c r="N5606" s="1" t="s">
        <v>1008</v>
      </c>
      <c r="O5606" s="1" t="s">
        <v>36831</v>
      </c>
      <c r="P5606" s="4">
        <v>32.299999999999997</v>
      </c>
      <c r="Q5606" s="14">
        <v>170338.89</v>
      </c>
      <c r="R5606" s="1" t="s">
        <v>15009</v>
      </c>
      <c r="S5606" s="1" t="s">
        <v>11253</v>
      </c>
      <c r="T5606" s="1">
        <v>89629444</v>
      </c>
      <c r="U5606" s="15" t="s">
        <v>1015</v>
      </c>
      <c r="V5606" t="str">
        <f>VLOOKUP(T5606,[1]ОКТМО!$B$6:$D$553,3,0)</f>
        <v xml:space="preserve">21 МО Ковылкино </v>
      </c>
      <c r="W5606" s="20">
        <f t="shared" si="145"/>
        <v>5273.6498452012393</v>
      </c>
    </row>
    <row r="5607" spans="1:23" hidden="1">
      <c r="A5607" s="1" t="s">
        <v>11254</v>
      </c>
      <c r="B5607" s="1" t="s">
        <v>11255</v>
      </c>
      <c r="C5607" s="1" t="s">
        <v>11256</v>
      </c>
      <c r="D5607" s="2">
        <v>35671</v>
      </c>
      <c r="E5607" s="2">
        <v>43137</v>
      </c>
      <c r="F5607" s="24" t="s">
        <v>36835</v>
      </c>
      <c r="G5607" s="23">
        <v>1</v>
      </c>
      <c r="H5607" s="5">
        <v>43137</v>
      </c>
      <c r="I5607" s="1" t="s">
        <v>36836</v>
      </c>
      <c r="J5607" s="2">
        <v>41088</v>
      </c>
      <c r="K5607" s="1" t="s">
        <v>36831</v>
      </c>
      <c r="L5607" s="21"/>
      <c r="M5607" s="1">
        <v>3.0000000000000001E-3</v>
      </c>
      <c r="N5607" s="1" t="s">
        <v>1008</v>
      </c>
      <c r="O5607" s="1" t="s">
        <v>36837</v>
      </c>
      <c r="P5607" s="3">
        <v>33</v>
      </c>
      <c r="Q5607" s="14">
        <v>141061.79999999999</v>
      </c>
      <c r="R5607" s="1" t="s">
        <v>15519</v>
      </c>
      <c r="S5607" s="1" t="s">
        <v>11257</v>
      </c>
      <c r="T5607" s="1">
        <v>89629406</v>
      </c>
      <c r="U5607" s="15" t="s">
        <v>1015</v>
      </c>
      <c r="V5607" t="str">
        <f>VLOOKUP(T5607,[1]ОКТМО!$B$6:$D$553,3,0)</f>
        <v xml:space="preserve">21 МО Ковылкино </v>
      </c>
      <c r="W5607" s="20">
        <f t="shared" si="145"/>
        <v>4274.5999999999995</v>
      </c>
    </row>
    <row r="5608" spans="1:23" hidden="1">
      <c r="A5608" s="1" t="s">
        <v>11258</v>
      </c>
      <c r="B5608" s="1" t="s">
        <v>11259</v>
      </c>
      <c r="C5608" s="1" t="s">
        <v>11260</v>
      </c>
      <c r="D5608" s="2">
        <v>35431</v>
      </c>
      <c r="E5608" s="2">
        <v>40940</v>
      </c>
      <c r="F5608" s="24" t="s">
        <v>36835</v>
      </c>
      <c r="G5608" s="23">
        <v>1</v>
      </c>
      <c r="H5608" s="5">
        <v>40940</v>
      </c>
      <c r="I5608" s="1" t="s">
        <v>36836</v>
      </c>
      <c r="J5608" s="1" t="s">
        <v>36831</v>
      </c>
      <c r="K5608" s="1" t="s">
        <v>36831</v>
      </c>
      <c r="L5608" s="21">
        <f>(P5608-50)/P5608*(Q5608*M5608)*G5608</f>
        <v>35.303121329479744</v>
      </c>
      <c r="M5608" s="1">
        <v>3.0000000000000001E-3</v>
      </c>
      <c r="N5608" s="1" t="s">
        <v>1008</v>
      </c>
      <c r="O5608" s="1" t="s">
        <v>36831</v>
      </c>
      <c r="P5608" s="4">
        <v>51.9</v>
      </c>
      <c r="Q5608" s="14">
        <v>321444.21000000002</v>
      </c>
      <c r="R5608" s="1" t="s">
        <v>15189</v>
      </c>
      <c r="S5608" s="1" t="s">
        <v>11261</v>
      </c>
      <c r="T5608" s="1">
        <v>89629427</v>
      </c>
      <c r="U5608" s="15" t="s">
        <v>1015</v>
      </c>
      <c r="V5608" t="str">
        <f>VLOOKUP(T5608,[1]ОКТМО!$B$6:$D$553,3,0)</f>
        <v xml:space="preserve">21 МО Ковылкино </v>
      </c>
      <c r="W5608" s="20">
        <f t="shared" si="145"/>
        <v>6193.5300578034685</v>
      </c>
    </row>
    <row r="5609" spans="1:23" hidden="1">
      <c r="A5609" s="1" t="s">
        <v>11262</v>
      </c>
      <c r="B5609" s="1" t="s">
        <v>11263</v>
      </c>
      <c r="C5609" s="1" t="s">
        <v>11264</v>
      </c>
      <c r="D5609" s="2">
        <v>35674</v>
      </c>
      <c r="E5609" s="2">
        <v>41268</v>
      </c>
      <c r="F5609" s="24" t="s">
        <v>36835</v>
      </c>
      <c r="G5609" s="23">
        <v>1</v>
      </c>
      <c r="H5609" s="5">
        <v>41268</v>
      </c>
      <c r="I5609" s="1" t="s">
        <v>36836</v>
      </c>
      <c r="J5609" s="1" t="s">
        <v>36831</v>
      </c>
      <c r="K5609" s="1" t="s">
        <v>36831</v>
      </c>
      <c r="L5609" s="21"/>
      <c r="M5609" s="1">
        <v>3.0000000000000001E-3</v>
      </c>
      <c r="N5609" s="1" t="s">
        <v>1008</v>
      </c>
      <c r="O5609" s="1" t="s">
        <v>36831</v>
      </c>
      <c r="P5609" s="4">
        <v>26.8</v>
      </c>
      <c r="Q5609" s="14">
        <v>119745.88</v>
      </c>
      <c r="R5609" s="1" t="s">
        <v>15188</v>
      </c>
      <c r="S5609" s="1" t="s">
        <v>11265</v>
      </c>
      <c r="T5609" s="1">
        <v>89629438</v>
      </c>
      <c r="U5609" s="15" t="s">
        <v>1015</v>
      </c>
      <c r="V5609" t="str">
        <f>VLOOKUP(T5609,[1]ОКТМО!$B$6:$D$553,3,0)</f>
        <v xml:space="preserve">21 МО Ковылкино </v>
      </c>
      <c r="W5609" s="20">
        <f t="shared" si="145"/>
        <v>4468.1298507462689</v>
      </c>
    </row>
    <row r="5610" spans="1:23" hidden="1">
      <c r="A5610" s="1" t="s">
        <v>11266</v>
      </c>
      <c r="B5610" s="1" t="s">
        <v>11267</v>
      </c>
      <c r="C5610" s="1" t="s">
        <v>11268</v>
      </c>
      <c r="D5610" s="2">
        <v>35672</v>
      </c>
      <c r="E5610" s="2">
        <v>42459</v>
      </c>
      <c r="F5610" s="24" t="s">
        <v>36835</v>
      </c>
      <c r="G5610" s="23">
        <v>1</v>
      </c>
      <c r="H5610" s="5">
        <v>42459</v>
      </c>
      <c r="I5610" s="1" t="s">
        <v>36836</v>
      </c>
      <c r="J5610" s="2">
        <v>41088</v>
      </c>
      <c r="K5610" s="1" t="s">
        <v>36831</v>
      </c>
      <c r="L5610" s="21"/>
      <c r="M5610" s="1">
        <v>3.0000000000000001E-3</v>
      </c>
      <c r="N5610" s="1" t="s">
        <v>1008</v>
      </c>
      <c r="O5610" s="1" t="s">
        <v>36837</v>
      </c>
      <c r="P5610" s="4">
        <v>19.600000000000001</v>
      </c>
      <c r="Q5610" s="14">
        <v>133280.98000000001</v>
      </c>
      <c r="R5610" s="1" t="s">
        <v>15393</v>
      </c>
      <c r="S5610" s="1" t="s">
        <v>11269</v>
      </c>
      <c r="T5610" s="1">
        <v>89629483</v>
      </c>
      <c r="U5610" s="15" t="s">
        <v>1015</v>
      </c>
      <c r="V5610" t="str">
        <f>VLOOKUP(T5610,[1]ОКТМО!$B$6:$D$553,3,0)</f>
        <v xml:space="preserve">21 МО Ковылкино </v>
      </c>
      <c r="W5610" s="20">
        <f t="shared" si="145"/>
        <v>6800.05</v>
      </c>
    </row>
    <row r="5611" spans="1:23" hidden="1">
      <c r="A5611" s="1" t="s">
        <v>11270</v>
      </c>
      <c r="B5611" s="1" t="s">
        <v>11271</v>
      </c>
      <c r="C5611" s="1" t="s">
        <v>11272</v>
      </c>
      <c r="D5611" s="2">
        <v>35431</v>
      </c>
      <c r="E5611" s="2">
        <v>41640</v>
      </c>
      <c r="F5611" s="24" t="s">
        <v>36835</v>
      </c>
      <c r="G5611" s="23">
        <v>1</v>
      </c>
      <c r="H5611" s="5">
        <v>41640</v>
      </c>
      <c r="I5611" s="1" t="s">
        <v>36836</v>
      </c>
      <c r="J5611" s="1" t="s">
        <v>36831</v>
      </c>
      <c r="K5611" s="1" t="s">
        <v>36831</v>
      </c>
      <c r="L5611" s="21"/>
      <c r="M5611" s="1">
        <v>3.0000000000000001E-3</v>
      </c>
      <c r="N5611" s="1" t="s">
        <v>1008</v>
      </c>
      <c r="O5611" s="1" t="s">
        <v>36831</v>
      </c>
      <c r="P5611" s="4">
        <v>25.5</v>
      </c>
      <c r="Q5611" s="14">
        <v>161086.29999999999</v>
      </c>
      <c r="R5611" s="1" t="s">
        <v>15009</v>
      </c>
      <c r="S5611" s="1" t="s">
        <v>11273</v>
      </c>
      <c r="T5611" s="1">
        <v>89629444</v>
      </c>
      <c r="U5611" s="15" t="s">
        <v>1015</v>
      </c>
      <c r="V5611" t="str">
        <f>VLOOKUP(T5611,[1]ОКТМО!$B$6:$D$553,3,0)</f>
        <v xml:space="preserve">21 МО Ковылкино </v>
      </c>
      <c r="W5611" s="20">
        <f t="shared" si="145"/>
        <v>6317.1098039215685</v>
      </c>
    </row>
    <row r="5612" spans="1:23" hidden="1">
      <c r="A5612" s="1" t="s">
        <v>11274</v>
      </c>
      <c r="B5612" s="1" t="s">
        <v>11275</v>
      </c>
      <c r="C5612" s="1" t="s">
        <v>11276</v>
      </c>
      <c r="D5612" s="2">
        <v>35673</v>
      </c>
      <c r="E5612" s="2">
        <v>41087</v>
      </c>
      <c r="F5612" s="24" t="s">
        <v>36835</v>
      </c>
      <c r="G5612" s="23">
        <v>1</v>
      </c>
      <c r="H5612" s="5">
        <v>41087</v>
      </c>
      <c r="I5612" s="1" t="s">
        <v>36836</v>
      </c>
      <c r="J5612" s="1" t="s">
        <v>36831</v>
      </c>
      <c r="K5612" s="1" t="s">
        <v>36831</v>
      </c>
      <c r="L5612" s="21"/>
      <c r="M5612" s="1">
        <v>3.0000000000000001E-3</v>
      </c>
      <c r="N5612" s="1" t="s">
        <v>1008</v>
      </c>
      <c r="O5612" s="1" t="s">
        <v>36831</v>
      </c>
      <c r="P5612" s="4">
        <v>21.8</v>
      </c>
      <c r="Q5612" s="14">
        <v>108733.6</v>
      </c>
      <c r="R5612" s="1" t="s">
        <v>15164</v>
      </c>
      <c r="S5612" s="1" t="s">
        <v>11277</v>
      </c>
      <c r="T5612" s="1">
        <v>89629406</v>
      </c>
      <c r="U5612" s="15" t="s">
        <v>1015</v>
      </c>
      <c r="V5612" t="str">
        <f>VLOOKUP(T5612,[1]ОКТМО!$B$6:$D$553,3,0)</f>
        <v xml:space="preserve">21 МО Ковылкино </v>
      </c>
      <c r="W5612" s="20">
        <f t="shared" si="145"/>
        <v>4987.7798165137619</v>
      </c>
    </row>
    <row r="5613" spans="1:23" hidden="1">
      <c r="A5613" s="1" t="s">
        <v>11278</v>
      </c>
      <c r="B5613" s="1" t="s">
        <v>11279</v>
      </c>
      <c r="C5613" s="1" t="s">
        <v>11280</v>
      </c>
      <c r="D5613" s="2">
        <v>35431</v>
      </c>
      <c r="E5613" s="2">
        <v>42087</v>
      </c>
      <c r="F5613" s="24" t="s">
        <v>36835</v>
      </c>
      <c r="G5613" s="23">
        <v>1</v>
      </c>
      <c r="H5613" s="5">
        <v>42087</v>
      </c>
      <c r="I5613" s="1" t="s">
        <v>36836</v>
      </c>
      <c r="J5613" s="1" t="s">
        <v>36831</v>
      </c>
      <c r="K5613" s="1" t="s">
        <v>36831</v>
      </c>
      <c r="L5613" s="21"/>
      <c r="M5613" s="1">
        <v>3.0000000000000001E-3</v>
      </c>
      <c r="N5613" s="1" t="s">
        <v>1008</v>
      </c>
      <c r="O5613" s="1" t="s">
        <v>36831</v>
      </c>
      <c r="P5613" s="4">
        <v>37.5</v>
      </c>
      <c r="Q5613" s="14">
        <v>216417.38</v>
      </c>
      <c r="R5613" s="1" t="s">
        <v>15009</v>
      </c>
      <c r="S5613" s="1" t="s">
        <v>11281</v>
      </c>
      <c r="T5613" s="1">
        <v>89629444</v>
      </c>
      <c r="U5613" s="15" t="s">
        <v>1015</v>
      </c>
      <c r="V5613" t="str">
        <f>VLOOKUP(T5613,[1]ОКТМО!$B$6:$D$553,3,0)</f>
        <v xml:space="preserve">21 МО Ковылкино </v>
      </c>
      <c r="W5613" s="20">
        <f t="shared" si="145"/>
        <v>5771.1301333333331</v>
      </c>
    </row>
    <row r="5614" spans="1:23" hidden="1">
      <c r="A5614" s="1" t="s">
        <v>11282</v>
      </c>
      <c r="B5614" s="1" t="s">
        <v>11283</v>
      </c>
      <c r="C5614" s="1" t="s">
        <v>11284</v>
      </c>
      <c r="D5614" s="2">
        <v>36769</v>
      </c>
      <c r="E5614" s="2">
        <v>42405</v>
      </c>
      <c r="F5614" s="24" t="s">
        <v>36835</v>
      </c>
      <c r="G5614" s="23">
        <v>1</v>
      </c>
      <c r="H5614" s="5">
        <v>42405</v>
      </c>
      <c r="I5614" s="1" t="s">
        <v>36836</v>
      </c>
      <c r="J5614" s="1" t="s">
        <v>36831</v>
      </c>
      <c r="K5614" s="1" t="s">
        <v>36831</v>
      </c>
      <c r="L5614" s="21"/>
      <c r="M5614" s="1">
        <v>3.0000000000000001E-3</v>
      </c>
      <c r="N5614" s="1" t="s">
        <v>1008</v>
      </c>
      <c r="O5614" s="1" t="s">
        <v>36831</v>
      </c>
      <c r="P5614" s="4">
        <v>42.8</v>
      </c>
      <c r="Q5614" s="14">
        <v>310723.28999999998</v>
      </c>
      <c r="R5614" s="1" t="s">
        <v>15203</v>
      </c>
      <c r="S5614" s="1" t="s">
        <v>11285</v>
      </c>
      <c r="T5614" s="1">
        <v>89629456</v>
      </c>
      <c r="U5614" s="15" t="s">
        <v>1015</v>
      </c>
      <c r="V5614" t="str">
        <f>VLOOKUP(T5614,[1]ОКТМО!$B$6:$D$553,3,0)</f>
        <v xml:space="preserve">21 МО Ковылкино </v>
      </c>
      <c r="W5614" s="20">
        <f t="shared" si="145"/>
        <v>7259.8899532710284</v>
      </c>
    </row>
    <row r="5615" spans="1:23" hidden="1">
      <c r="A5615" s="1" t="s">
        <v>11286</v>
      </c>
      <c r="B5615" s="1" t="s">
        <v>11287</v>
      </c>
      <c r="C5615" s="1" t="s">
        <v>11288</v>
      </c>
      <c r="D5615" s="2">
        <v>35431</v>
      </c>
      <c r="E5615" s="2">
        <v>43300</v>
      </c>
      <c r="F5615" s="24" t="s">
        <v>36835</v>
      </c>
      <c r="G5615" s="23">
        <v>1</v>
      </c>
      <c r="H5615" s="5">
        <v>43300</v>
      </c>
      <c r="I5615" s="1" t="s">
        <v>36836</v>
      </c>
      <c r="J5615" s="1" t="s">
        <v>36831</v>
      </c>
      <c r="K5615" s="1" t="s">
        <v>36831</v>
      </c>
      <c r="L5615" s="21"/>
      <c r="M5615" s="1">
        <v>3.0000000000000001E-3</v>
      </c>
      <c r="N5615" s="1" t="s">
        <v>1008</v>
      </c>
      <c r="O5615" s="1" t="s">
        <v>36831</v>
      </c>
      <c r="P5615" s="4">
        <v>38.200000000000003</v>
      </c>
      <c r="Q5615" s="14">
        <v>241313.6</v>
      </c>
      <c r="R5615" s="1" t="s">
        <v>15009</v>
      </c>
      <c r="S5615" s="1" t="s">
        <v>11289</v>
      </c>
      <c r="T5615" s="1">
        <v>89629444</v>
      </c>
      <c r="U5615" s="15" t="s">
        <v>1015</v>
      </c>
      <c r="V5615" t="str">
        <f>VLOOKUP(T5615,[1]ОКТМО!$B$6:$D$553,3,0)</f>
        <v xml:space="preserve">21 МО Ковылкино </v>
      </c>
      <c r="W5615" s="20">
        <f t="shared" si="145"/>
        <v>6317.1099476439786</v>
      </c>
    </row>
    <row r="5616" spans="1:23" hidden="1">
      <c r="A5616" s="1" t="s">
        <v>11290</v>
      </c>
      <c r="B5616" s="1" t="s">
        <v>11291</v>
      </c>
      <c r="C5616" s="1" t="s">
        <v>11292</v>
      </c>
      <c r="D5616" s="2">
        <v>36770</v>
      </c>
      <c r="E5616" s="2">
        <v>42098</v>
      </c>
      <c r="F5616" s="24" t="s">
        <v>36835</v>
      </c>
      <c r="G5616" s="23">
        <v>1</v>
      </c>
      <c r="H5616" s="5">
        <v>42098</v>
      </c>
      <c r="I5616" s="1" t="s">
        <v>36836</v>
      </c>
      <c r="J5616" s="2">
        <v>41088</v>
      </c>
      <c r="K5616" s="1" t="s">
        <v>36831</v>
      </c>
      <c r="L5616" s="21"/>
      <c r="M5616" s="1">
        <v>3.0000000000000001E-3</v>
      </c>
      <c r="N5616" s="1" t="s">
        <v>1008</v>
      </c>
      <c r="O5616" s="1" t="s">
        <v>36837</v>
      </c>
      <c r="P5616" s="4">
        <v>46.1</v>
      </c>
      <c r="Q5616" s="14">
        <v>334680.93</v>
      </c>
      <c r="R5616" s="1" t="s">
        <v>15203</v>
      </c>
      <c r="S5616" s="1" t="s">
        <v>11293</v>
      </c>
      <c r="T5616" s="1">
        <v>89629456</v>
      </c>
      <c r="U5616" s="15" t="s">
        <v>1015</v>
      </c>
      <c r="V5616" t="str">
        <f>VLOOKUP(T5616,[1]ОКТМО!$B$6:$D$553,3,0)</f>
        <v xml:space="preserve">21 МО Ковылкино </v>
      </c>
      <c r="W5616" s="20">
        <f t="shared" si="145"/>
        <v>7259.8900216919737</v>
      </c>
    </row>
    <row r="5617" spans="1:23" hidden="1">
      <c r="A5617" s="1" t="s">
        <v>11294</v>
      </c>
      <c r="B5617" s="1" t="s">
        <v>11295</v>
      </c>
      <c r="C5617" s="1" t="s">
        <v>11296</v>
      </c>
      <c r="D5617" s="2">
        <v>35674</v>
      </c>
      <c r="E5617" s="2">
        <v>41066</v>
      </c>
      <c r="F5617" s="24" t="s">
        <v>36835</v>
      </c>
      <c r="G5617" s="23">
        <v>1</v>
      </c>
      <c r="H5617" s="5">
        <v>41066</v>
      </c>
      <c r="I5617" s="1" t="s">
        <v>36836</v>
      </c>
      <c r="J5617" s="1" t="s">
        <v>36831</v>
      </c>
      <c r="K5617" s="1" t="s">
        <v>36831</v>
      </c>
      <c r="L5617" s="21"/>
      <c r="M5617" s="1">
        <v>3.0000000000000001E-3</v>
      </c>
      <c r="N5617" s="1" t="s">
        <v>1008</v>
      </c>
      <c r="O5617" s="1" t="s">
        <v>36831</v>
      </c>
      <c r="P5617" s="4">
        <v>32.5</v>
      </c>
      <c r="Q5617" s="14">
        <v>121516.52</v>
      </c>
      <c r="R5617" s="1" t="s">
        <v>15557</v>
      </c>
      <c r="S5617" s="1" t="s">
        <v>11297</v>
      </c>
      <c r="T5617" s="1">
        <v>89629438</v>
      </c>
      <c r="U5617" s="15" t="s">
        <v>1015</v>
      </c>
      <c r="V5617" t="str">
        <f>VLOOKUP(T5617,[1]ОКТМО!$B$6:$D$553,3,0)</f>
        <v xml:space="preserve">21 МО Ковылкино </v>
      </c>
      <c r="W5617" s="20">
        <f t="shared" si="145"/>
        <v>3738.9698461538464</v>
      </c>
    </row>
    <row r="5618" spans="1:23" hidden="1">
      <c r="A5618" s="1" t="s">
        <v>11298</v>
      </c>
      <c r="B5618" s="1" t="s">
        <v>11299</v>
      </c>
      <c r="C5618" s="1" t="s">
        <v>11300</v>
      </c>
      <c r="D5618" s="2">
        <v>35674</v>
      </c>
      <c r="E5618" s="2">
        <v>42242</v>
      </c>
      <c r="F5618" s="24" t="s">
        <v>36835</v>
      </c>
      <c r="G5618" s="23">
        <v>1</v>
      </c>
      <c r="H5618" s="5">
        <v>42242</v>
      </c>
      <c r="I5618" s="1" t="s">
        <v>36836</v>
      </c>
      <c r="J5618" s="1" t="s">
        <v>36831</v>
      </c>
      <c r="K5618" s="1" t="s">
        <v>36831</v>
      </c>
      <c r="L5618" s="21"/>
      <c r="M5618" s="1">
        <v>3.0000000000000001E-3</v>
      </c>
      <c r="N5618" s="1" t="s">
        <v>1008</v>
      </c>
      <c r="O5618" s="1" t="s">
        <v>36831</v>
      </c>
      <c r="P5618" s="4">
        <v>18.8</v>
      </c>
      <c r="Q5618" s="14">
        <v>89794.06</v>
      </c>
      <c r="R5618" s="1" t="s">
        <v>15558</v>
      </c>
      <c r="S5618" s="1" t="s">
        <v>11301</v>
      </c>
      <c r="T5618" s="1">
        <v>89629406</v>
      </c>
      <c r="U5618" s="15" t="s">
        <v>1015</v>
      </c>
      <c r="V5618" t="str">
        <f>VLOOKUP(T5618,[1]ОКТМО!$B$6:$D$553,3,0)</f>
        <v xml:space="preserve">21 МО Ковылкино </v>
      </c>
      <c r="W5618" s="20">
        <f t="shared" si="145"/>
        <v>4776.2797872340425</v>
      </c>
    </row>
    <row r="5619" spans="1:23" hidden="1">
      <c r="A5619" s="1" t="s">
        <v>11302</v>
      </c>
      <c r="B5619" s="1" t="s">
        <v>11303</v>
      </c>
      <c r="C5619" s="1" t="s">
        <v>11304</v>
      </c>
      <c r="D5619" s="2">
        <v>35431</v>
      </c>
      <c r="E5619" s="2">
        <v>41987</v>
      </c>
      <c r="F5619" s="24" t="s">
        <v>36835</v>
      </c>
      <c r="G5619" s="23">
        <v>1</v>
      </c>
      <c r="H5619" s="5">
        <v>41987</v>
      </c>
      <c r="I5619" s="1" t="s">
        <v>36836</v>
      </c>
      <c r="J5619" s="1" t="s">
        <v>36831</v>
      </c>
      <c r="K5619" s="1" t="s">
        <v>36831</v>
      </c>
      <c r="L5619" s="21"/>
      <c r="M5619" s="1">
        <v>3.0000000000000001E-3</v>
      </c>
      <c r="N5619" s="1" t="s">
        <v>1008</v>
      </c>
      <c r="O5619" s="1" t="s">
        <v>36831</v>
      </c>
      <c r="P5619" s="4">
        <v>23.3</v>
      </c>
      <c r="Q5619" s="14">
        <v>142816.88</v>
      </c>
      <c r="R5619" s="1" t="s">
        <v>15467</v>
      </c>
      <c r="S5619" s="1" t="s">
        <v>11305</v>
      </c>
      <c r="T5619" s="1">
        <v>89629495</v>
      </c>
      <c r="U5619" s="15" t="s">
        <v>1015</v>
      </c>
      <c r="V5619" t="str">
        <f>VLOOKUP(T5619,[1]ОКТМО!$B$6:$D$553,3,0)</f>
        <v xml:space="preserve">21 МО Ковылкино </v>
      </c>
      <c r="W5619" s="20">
        <f t="shared" si="145"/>
        <v>6129.4798283261807</v>
      </c>
    </row>
    <row r="5620" spans="1:23" hidden="1">
      <c r="A5620" s="1" t="s">
        <v>11306</v>
      </c>
      <c r="B5620" s="1" t="s">
        <v>11307</v>
      </c>
      <c r="C5620" s="1" t="s">
        <v>11308</v>
      </c>
      <c r="D5620" s="2">
        <v>35675</v>
      </c>
      <c r="E5620" s="2">
        <v>43208</v>
      </c>
      <c r="F5620" s="24" t="s">
        <v>36835</v>
      </c>
      <c r="G5620" s="23">
        <v>1</v>
      </c>
      <c r="H5620" s="5">
        <v>43208</v>
      </c>
      <c r="I5620" s="1" t="s">
        <v>36836</v>
      </c>
      <c r="J5620" s="1" t="s">
        <v>36831</v>
      </c>
      <c r="K5620" s="1" t="s">
        <v>36831</v>
      </c>
      <c r="L5620" s="21"/>
      <c r="M5620" s="1">
        <v>3.0000000000000001E-3</v>
      </c>
      <c r="N5620" s="1" t="s">
        <v>1008</v>
      </c>
      <c r="O5620" s="1" t="s">
        <v>36831</v>
      </c>
      <c r="P5620" s="4">
        <v>27.5</v>
      </c>
      <c r="Q5620" s="14">
        <v>102821.67</v>
      </c>
      <c r="R5620" s="1" t="s">
        <v>15557</v>
      </c>
      <c r="S5620" s="1" t="s">
        <v>11309</v>
      </c>
      <c r="T5620" s="1">
        <v>89629438</v>
      </c>
      <c r="U5620" s="15" t="s">
        <v>1015</v>
      </c>
      <c r="V5620" t="str">
        <f>VLOOKUP(T5620,[1]ОКТМО!$B$6:$D$553,3,0)</f>
        <v xml:space="preserve">21 МО Ковылкино </v>
      </c>
      <c r="W5620" s="20">
        <f t="shared" ref="W5620:W5683" si="146">Q5620/P5620</f>
        <v>3738.969818181818</v>
      </c>
    </row>
    <row r="5621" spans="1:23" hidden="1">
      <c r="A5621" s="1" t="s">
        <v>11310</v>
      </c>
      <c r="B5621" s="1" t="s">
        <v>33293</v>
      </c>
      <c r="C5621" s="1" t="s">
        <v>11311</v>
      </c>
      <c r="D5621" s="2">
        <v>35672</v>
      </c>
      <c r="E5621" s="2">
        <v>42746</v>
      </c>
      <c r="F5621" s="24" t="s">
        <v>36835</v>
      </c>
      <c r="G5621" s="23">
        <v>1</v>
      </c>
      <c r="H5621" s="5">
        <v>42746</v>
      </c>
      <c r="I5621" s="1" t="s">
        <v>36836</v>
      </c>
      <c r="J5621" s="1" t="s">
        <v>36831</v>
      </c>
      <c r="K5621" s="1" t="s">
        <v>36831</v>
      </c>
      <c r="L5621" s="21"/>
      <c r="M5621" s="1">
        <v>3.0000000000000001E-3</v>
      </c>
      <c r="N5621" s="1" t="s">
        <v>1008</v>
      </c>
      <c r="O5621" s="1" t="s">
        <v>36831</v>
      </c>
      <c r="P5621" s="4">
        <v>27.2</v>
      </c>
      <c r="Q5621" s="14">
        <v>112719.25</v>
      </c>
      <c r="R5621" s="1" t="s">
        <v>15531</v>
      </c>
      <c r="S5621" s="1" t="s">
        <v>11312</v>
      </c>
      <c r="T5621" s="1">
        <v>89629467</v>
      </c>
      <c r="U5621" s="15" t="s">
        <v>1015</v>
      </c>
      <c r="V5621" t="str">
        <f>VLOOKUP(T5621,[1]ОКТМО!$B$6:$D$553,3,0)</f>
        <v xml:space="preserve">21 МО Ковылкино </v>
      </c>
      <c r="W5621" s="20">
        <f t="shared" si="146"/>
        <v>4144.0900735294117</v>
      </c>
    </row>
    <row r="5622" spans="1:23" hidden="1">
      <c r="A5622" s="1" t="s">
        <v>11313</v>
      </c>
      <c r="B5622" s="1" t="s">
        <v>14309</v>
      </c>
      <c r="C5622" s="1" t="s">
        <v>11314</v>
      </c>
      <c r="D5622" s="2">
        <v>36770</v>
      </c>
      <c r="E5622" s="2">
        <v>42787</v>
      </c>
      <c r="F5622" s="24" t="s">
        <v>36835</v>
      </c>
      <c r="G5622" s="23">
        <v>1</v>
      </c>
      <c r="H5622" s="5">
        <v>42787</v>
      </c>
      <c r="I5622" s="1" t="s">
        <v>36836</v>
      </c>
      <c r="J5622" s="1" t="s">
        <v>36831</v>
      </c>
      <c r="K5622" s="1" t="s">
        <v>36831</v>
      </c>
      <c r="L5622" s="21"/>
      <c r="M5622" s="1">
        <v>3.0000000000000001E-3</v>
      </c>
      <c r="N5622" s="1" t="s">
        <v>1008</v>
      </c>
      <c r="O5622" s="1" t="s">
        <v>36831</v>
      </c>
      <c r="P5622" s="4">
        <v>33.200000000000003</v>
      </c>
      <c r="Q5622" s="14">
        <v>234957.06</v>
      </c>
      <c r="R5622" s="1" t="s">
        <v>15203</v>
      </c>
      <c r="S5622" s="1" t="s">
        <v>11315</v>
      </c>
      <c r="T5622" s="1">
        <v>89629456</v>
      </c>
      <c r="U5622" s="15" t="s">
        <v>1015</v>
      </c>
      <c r="V5622" t="str">
        <f>VLOOKUP(T5622,[1]ОКТМО!$B$6:$D$553,3,0)</f>
        <v xml:space="preserve">21 МО Ковылкино </v>
      </c>
      <c r="W5622" s="20">
        <f t="shared" si="146"/>
        <v>7077.0198795180713</v>
      </c>
    </row>
    <row r="5623" spans="1:23" hidden="1">
      <c r="A5623" s="1" t="s">
        <v>11316</v>
      </c>
      <c r="B5623" s="1" t="s">
        <v>11317</v>
      </c>
      <c r="C5623" s="1" t="s">
        <v>11318</v>
      </c>
      <c r="D5623" s="2">
        <v>35674</v>
      </c>
      <c r="E5623" s="2">
        <v>42931</v>
      </c>
      <c r="F5623" s="24" t="s">
        <v>36835</v>
      </c>
      <c r="G5623" s="23">
        <v>1</v>
      </c>
      <c r="H5623" s="5">
        <v>42931</v>
      </c>
      <c r="I5623" s="1" t="s">
        <v>36836</v>
      </c>
      <c r="J5623" s="1" t="s">
        <v>36831</v>
      </c>
      <c r="K5623" s="1" t="s">
        <v>36831</v>
      </c>
      <c r="L5623" s="21"/>
      <c r="M5623" s="1">
        <v>3.0000000000000001E-3</v>
      </c>
      <c r="N5623" s="1" t="s">
        <v>1008</v>
      </c>
      <c r="O5623" s="1" t="s">
        <v>36831</v>
      </c>
      <c r="P5623" s="4">
        <v>35.700000000000003</v>
      </c>
      <c r="Q5623" s="14">
        <v>170513.2</v>
      </c>
      <c r="R5623" s="1" t="s">
        <v>15558</v>
      </c>
      <c r="S5623" s="1" t="s">
        <v>11319</v>
      </c>
      <c r="T5623" s="1">
        <v>89629406</v>
      </c>
      <c r="U5623" s="15" t="s">
        <v>1015</v>
      </c>
      <c r="V5623" t="str">
        <f>VLOOKUP(T5623,[1]ОКТМО!$B$6:$D$553,3,0)</f>
        <v xml:space="preserve">21 МО Ковылкино </v>
      </c>
      <c r="W5623" s="20">
        <f t="shared" si="146"/>
        <v>4776.2801120448175</v>
      </c>
    </row>
    <row r="5624" spans="1:23" hidden="1">
      <c r="A5624" s="1" t="s">
        <v>11320</v>
      </c>
      <c r="B5624" s="1" t="s">
        <v>11321</v>
      </c>
      <c r="C5624" s="1" t="s">
        <v>11322</v>
      </c>
      <c r="D5624" s="2">
        <v>35674</v>
      </c>
      <c r="E5624" s="2">
        <v>43678</v>
      </c>
      <c r="F5624" s="24" t="s">
        <v>36835</v>
      </c>
      <c r="G5624" s="23">
        <v>1</v>
      </c>
      <c r="H5624" s="5">
        <v>43678</v>
      </c>
      <c r="I5624" s="1" t="s">
        <v>36836</v>
      </c>
      <c r="J5624" s="1" t="s">
        <v>36831</v>
      </c>
      <c r="K5624" s="1" t="s">
        <v>36831</v>
      </c>
      <c r="L5624" s="21"/>
      <c r="M5624" s="1">
        <v>3.0000000000000001E-3</v>
      </c>
      <c r="N5624" s="1" t="s">
        <v>1008</v>
      </c>
      <c r="O5624" s="1" t="s">
        <v>36831</v>
      </c>
      <c r="P5624" s="4">
        <v>29.1</v>
      </c>
      <c r="Q5624" s="14">
        <v>138989.75</v>
      </c>
      <c r="R5624" s="1" t="s">
        <v>15558</v>
      </c>
      <c r="S5624" s="1" t="s">
        <v>11323</v>
      </c>
      <c r="T5624" s="1">
        <v>89629406</v>
      </c>
      <c r="U5624" s="15" t="s">
        <v>1015</v>
      </c>
      <c r="V5624" t="str">
        <f>VLOOKUP(T5624,[1]ОКТМО!$B$6:$D$553,3,0)</f>
        <v xml:space="preserve">21 МО Ковылкино </v>
      </c>
      <c r="W5624" s="20">
        <f t="shared" si="146"/>
        <v>4776.2800687285217</v>
      </c>
    </row>
    <row r="5625" spans="1:23" hidden="1">
      <c r="A5625" s="1" t="s">
        <v>11324</v>
      </c>
      <c r="B5625" s="1" t="s">
        <v>11325</v>
      </c>
      <c r="C5625" s="1" t="s">
        <v>11326</v>
      </c>
      <c r="D5625" s="2">
        <v>35675</v>
      </c>
      <c r="E5625" s="2">
        <v>43191</v>
      </c>
      <c r="F5625" s="24" t="s">
        <v>36835</v>
      </c>
      <c r="G5625" s="23">
        <v>1</v>
      </c>
      <c r="H5625" s="5">
        <v>43191</v>
      </c>
      <c r="I5625" s="1" t="s">
        <v>36836</v>
      </c>
      <c r="J5625" s="1" t="s">
        <v>36831</v>
      </c>
      <c r="K5625" s="1" t="s">
        <v>36831</v>
      </c>
      <c r="L5625" s="21"/>
      <c r="M5625" s="1">
        <v>3.0000000000000001E-3</v>
      </c>
      <c r="N5625" s="1" t="s">
        <v>1008</v>
      </c>
      <c r="O5625" s="1" t="s">
        <v>36831</v>
      </c>
      <c r="P5625" s="4">
        <v>35.6</v>
      </c>
      <c r="Q5625" s="14">
        <v>133107.32999999999</v>
      </c>
      <c r="R5625" s="1" t="s">
        <v>15557</v>
      </c>
      <c r="S5625" s="1" t="s">
        <v>11327</v>
      </c>
      <c r="T5625" s="1">
        <v>89629438</v>
      </c>
      <c r="U5625" s="15" t="s">
        <v>1015</v>
      </c>
      <c r="V5625" t="str">
        <f>VLOOKUP(T5625,[1]ОКТМО!$B$6:$D$553,3,0)</f>
        <v xml:space="preserve">21 МО Ковылкино </v>
      </c>
      <c r="W5625" s="20">
        <f t="shared" si="146"/>
        <v>3738.9699438202242</v>
      </c>
    </row>
    <row r="5626" spans="1:23" hidden="1">
      <c r="A5626" s="1" t="s">
        <v>11328</v>
      </c>
      <c r="B5626" s="1" t="s">
        <v>11329</v>
      </c>
      <c r="C5626" s="1" t="s">
        <v>11330</v>
      </c>
      <c r="D5626" s="2">
        <v>35675</v>
      </c>
      <c r="E5626" s="2">
        <v>41432</v>
      </c>
      <c r="F5626" s="24" t="s">
        <v>36835</v>
      </c>
      <c r="G5626" s="23">
        <v>1</v>
      </c>
      <c r="H5626" s="5">
        <v>41432</v>
      </c>
      <c r="I5626" s="1" t="s">
        <v>36836</v>
      </c>
      <c r="J5626" s="1" t="s">
        <v>36831</v>
      </c>
      <c r="K5626" s="1" t="s">
        <v>36831</v>
      </c>
      <c r="L5626" s="21"/>
      <c r="M5626" s="1">
        <v>3.0000000000000001E-3</v>
      </c>
      <c r="N5626" s="1" t="s">
        <v>1008</v>
      </c>
      <c r="O5626" s="1" t="s">
        <v>36831</v>
      </c>
      <c r="P5626" s="3">
        <v>36</v>
      </c>
      <c r="Q5626" s="14">
        <v>122969.52</v>
      </c>
      <c r="R5626" s="1" t="s">
        <v>15557</v>
      </c>
      <c r="S5626" s="1" t="s">
        <v>11331</v>
      </c>
      <c r="T5626" s="1">
        <v>89629438</v>
      </c>
      <c r="U5626" s="15" t="s">
        <v>1015</v>
      </c>
      <c r="V5626" t="str">
        <f>VLOOKUP(T5626,[1]ОКТМО!$B$6:$D$553,3,0)</f>
        <v xml:space="preserve">21 МО Ковылкино </v>
      </c>
      <c r="W5626" s="20">
        <f t="shared" si="146"/>
        <v>3415.82</v>
      </c>
    </row>
    <row r="5627" spans="1:23" hidden="1">
      <c r="A5627" s="1" t="s">
        <v>11332</v>
      </c>
      <c r="B5627" s="1" t="s">
        <v>11333</v>
      </c>
      <c r="C5627" s="1" t="s">
        <v>11334</v>
      </c>
      <c r="D5627" s="2">
        <v>35431</v>
      </c>
      <c r="E5627" s="2">
        <v>40935</v>
      </c>
      <c r="F5627" s="24" t="s">
        <v>36835</v>
      </c>
      <c r="G5627" s="23">
        <v>1</v>
      </c>
      <c r="H5627" s="5">
        <v>40935</v>
      </c>
      <c r="I5627" s="1" t="s">
        <v>36836</v>
      </c>
      <c r="J5627" s="2">
        <v>41088</v>
      </c>
      <c r="K5627" s="1" t="s">
        <v>36831</v>
      </c>
      <c r="L5627" s="21">
        <f>(P5627-20)/P5627*(Q5627*M5627)*G5627</f>
        <v>211.57388037523452</v>
      </c>
      <c r="M5627" s="7">
        <v>1E-3</v>
      </c>
      <c r="N5627" s="1" t="s">
        <v>1006</v>
      </c>
      <c r="O5627" s="1" t="s">
        <v>36831</v>
      </c>
      <c r="P5627" s="4">
        <v>53.3</v>
      </c>
      <c r="Q5627" s="14">
        <v>338645.28</v>
      </c>
      <c r="R5627" s="1" t="s">
        <v>15189</v>
      </c>
      <c r="S5627" s="1" t="s">
        <v>11335</v>
      </c>
      <c r="T5627" s="1">
        <v>89629427</v>
      </c>
      <c r="U5627" t="s">
        <v>1016</v>
      </c>
      <c r="V5627" t="str">
        <f>VLOOKUP(T5627,[1]ОКТМО!$B$6:$D$553,3,0)</f>
        <v xml:space="preserve">21 МО Ковылкино </v>
      </c>
      <c r="W5627" s="20">
        <f t="shared" si="146"/>
        <v>6353.5699812382745</v>
      </c>
    </row>
    <row r="5628" spans="1:23" hidden="1">
      <c r="A5628" s="1" t="s">
        <v>11336</v>
      </c>
      <c r="B5628" s="1" t="s">
        <v>15568</v>
      </c>
      <c r="C5628" s="1" t="s">
        <v>11337</v>
      </c>
      <c r="D5628" s="2">
        <v>36773</v>
      </c>
      <c r="E5628" s="2">
        <v>42007</v>
      </c>
      <c r="F5628" s="24" t="s">
        <v>36835</v>
      </c>
      <c r="G5628" s="23">
        <v>1</v>
      </c>
      <c r="H5628" s="5">
        <v>42007</v>
      </c>
      <c r="I5628" s="1" t="s">
        <v>36836</v>
      </c>
      <c r="J5628" s="1" t="s">
        <v>36831</v>
      </c>
      <c r="K5628" s="1" t="s">
        <v>36831</v>
      </c>
      <c r="L5628" s="21"/>
      <c r="M5628" s="1">
        <v>3.0000000000000001E-3</v>
      </c>
      <c r="N5628" s="1" t="s">
        <v>1008</v>
      </c>
      <c r="O5628" s="1" t="s">
        <v>36831</v>
      </c>
      <c r="P5628" s="4">
        <v>46.6</v>
      </c>
      <c r="Q5628" s="14">
        <v>329789.13</v>
      </c>
      <c r="R5628" s="1" t="s">
        <v>15203</v>
      </c>
      <c r="S5628" s="1" t="s">
        <v>11338</v>
      </c>
      <c r="T5628" s="1">
        <v>89629456</v>
      </c>
      <c r="U5628" s="15" t="s">
        <v>1015</v>
      </c>
      <c r="V5628" t="str">
        <f>VLOOKUP(T5628,[1]ОКТМО!$B$6:$D$553,3,0)</f>
        <v xml:space="preserve">21 МО Ковылкино </v>
      </c>
      <c r="W5628" s="20">
        <f t="shared" si="146"/>
        <v>7077.0199570815448</v>
      </c>
    </row>
    <row r="5629" spans="1:23" hidden="1">
      <c r="A5629" s="1" t="s">
        <v>11339</v>
      </c>
      <c r="B5629" s="1" t="s">
        <v>11340</v>
      </c>
      <c r="C5629" s="1" t="s">
        <v>11341</v>
      </c>
      <c r="D5629" s="2">
        <v>35677</v>
      </c>
      <c r="E5629" s="2">
        <v>41513</v>
      </c>
      <c r="F5629" s="24" t="s">
        <v>36835</v>
      </c>
      <c r="G5629" s="23">
        <v>1</v>
      </c>
      <c r="H5629" s="5">
        <v>41513</v>
      </c>
      <c r="I5629" s="1" t="s">
        <v>36836</v>
      </c>
      <c r="J5629" s="1" t="s">
        <v>36831</v>
      </c>
      <c r="K5629" s="1" t="s">
        <v>36831</v>
      </c>
      <c r="L5629" s="21"/>
      <c r="M5629" s="1">
        <v>3.0000000000000001E-3</v>
      </c>
      <c r="N5629" s="1" t="s">
        <v>1008</v>
      </c>
      <c r="O5629" s="1" t="s">
        <v>36831</v>
      </c>
      <c r="P5629" s="4">
        <v>32.4</v>
      </c>
      <c r="Q5629" s="14">
        <v>154751.47</v>
      </c>
      <c r="R5629" s="1" t="s">
        <v>15558</v>
      </c>
      <c r="S5629" s="1" t="s">
        <v>11342</v>
      </c>
      <c r="T5629" s="1">
        <v>89629406</v>
      </c>
      <c r="U5629" s="15" t="s">
        <v>1015</v>
      </c>
      <c r="V5629" t="str">
        <f>VLOOKUP(T5629,[1]ОКТМО!$B$6:$D$553,3,0)</f>
        <v xml:space="preserve">21 МО Ковылкино </v>
      </c>
      <c r="W5629" s="20">
        <f t="shared" si="146"/>
        <v>4776.2799382716048</v>
      </c>
    </row>
    <row r="5630" spans="1:23" hidden="1">
      <c r="A5630" s="1" t="s">
        <v>11343</v>
      </c>
      <c r="B5630" s="1" t="s">
        <v>11344</v>
      </c>
      <c r="C5630" s="1" t="s">
        <v>11345</v>
      </c>
      <c r="D5630" s="2">
        <v>35679</v>
      </c>
      <c r="E5630" s="2">
        <v>43130</v>
      </c>
      <c r="F5630" s="24" t="s">
        <v>36835</v>
      </c>
      <c r="G5630" s="23">
        <v>1</v>
      </c>
      <c r="H5630" s="5">
        <v>43130</v>
      </c>
      <c r="I5630" s="1" t="s">
        <v>36836</v>
      </c>
      <c r="J5630" s="1" t="s">
        <v>36831</v>
      </c>
      <c r="K5630" s="1" t="s">
        <v>36831</v>
      </c>
      <c r="L5630" s="21"/>
      <c r="M5630" s="1">
        <v>3.0000000000000001E-3</v>
      </c>
      <c r="N5630" s="1" t="s">
        <v>1008</v>
      </c>
      <c r="O5630" s="1" t="s">
        <v>36831</v>
      </c>
      <c r="P5630" s="4">
        <v>34.299999999999997</v>
      </c>
      <c r="Q5630" s="14">
        <v>128246.67</v>
      </c>
      <c r="R5630" s="1" t="s">
        <v>15557</v>
      </c>
      <c r="S5630" s="1" t="s">
        <v>11346</v>
      </c>
      <c r="T5630" s="1">
        <v>89629438</v>
      </c>
      <c r="U5630" s="15" t="s">
        <v>1015</v>
      </c>
      <c r="V5630" t="str">
        <f>VLOOKUP(T5630,[1]ОКТМО!$B$6:$D$553,3,0)</f>
        <v xml:space="preserve">21 МО Ковылкино </v>
      </c>
      <c r="W5630" s="20">
        <f t="shared" si="146"/>
        <v>3738.9699708454814</v>
      </c>
    </row>
    <row r="5631" spans="1:23" hidden="1">
      <c r="A5631" s="1" t="s">
        <v>11347</v>
      </c>
      <c r="B5631" s="1" t="s">
        <v>11348</v>
      </c>
      <c r="C5631" s="1" t="s">
        <v>11349</v>
      </c>
      <c r="D5631" s="2">
        <v>35677</v>
      </c>
      <c r="E5631" s="2">
        <v>41151</v>
      </c>
      <c r="F5631" s="24" t="s">
        <v>36835</v>
      </c>
      <c r="G5631" s="23">
        <v>1</v>
      </c>
      <c r="H5631" s="5">
        <v>41151</v>
      </c>
      <c r="I5631" s="1" t="s">
        <v>36836</v>
      </c>
      <c r="J5631" s="1" t="s">
        <v>36831</v>
      </c>
      <c r="K5631" s="1" t="s">
        <v>36831</v>
      </c>
      <c r="L5631" s="21"/>
      <c r="M5631" s="1">
        <v>3.0000000000000001E-3</v>
      </c>
      <c r="N5631" s="1" t="s">
        <v>1008</v>
      </c>
      <c r="O5631" s="1" t="s">
        <v>36831</v>
      </c>
      <c r="P5631" s="4">
        <v>22.8</v>
      </c>
      <c r="Q5631" s="14">
        <v>108899.18</v>
      </c>
      <c r="R5631" s="1" t="s">
        <v>15558</v>
      </c>
      <c r="S5631" s="1" t="s">
        <v>11350</v>
      </c>
      <c r="T5631" s="1">
        <v>89629406</v>
      </c>
      <c r="U5631" s="15" t="s">
        <v>1015</v>
      </c>
      <c r="V5631" t="str">
        <f>VLOOKUP(T5631,[1]ОКТМО!$B$6:$D$553,3,0)</f>
        <v xml:space="preserve">21 МО Ковылкино </v>
      </c>
      <c r="W5631" s="20">
        <f t="shared" si="146"/>
        <v>4776.2798245614031</v>
      </c>
    </row>
    <row r="5632" spans="1:23" hidden="1">
      <c r="A5632" s="1" t="s">
        <v>11351</v>
      </c>
      <c r="B5632" s="1" t="s">
        <v>11352</v>
      </c>
      <c r="C5632" s="1" t="s">
        <v>11353</v>
      </c>
      <c r="D5632" s="2">
        <v>34616</v>
      </c>
      <c r="E5632" s="2">
        <v>41827</v>
      </c>
      <c r="F5632" s="24" t="s">
        <v>36835</v>
      </c>
      <c r="G5632" s="23">
        <v>1</v>
      </c>
      <c r="H5632" s="5">
        <v>41827</v>
      </c>
      <c r="I5632" s="1" t="s">
        <v>36836</v>
      </c>
      <c r="J5632" s="1" t="s">
        <v>36831</v>
      </c>
      <c r="K5632" s="1" t="s">
        <v>36831</v>
      </c>
      <c r="L5632" s="21"/>
      <c r="M5632" s="1">
        <v>3.0000000000000001E-3</v>
      </c>
      <c r="N5632" s="1" t="s">
        <v>1008</v>
      </c>
      <c r="O5632" s="1" t="s">
        <v>36831</v>
      </c>
      <c r="P5632" s="4">
        <v>29.8</v>
      </c>
      <c r="Q5632" s="14">
        <v>111421.31</v>
      </c>
      <c r="R5632" s="1" t="s">
        <v>15557</v>
      </c>
      <c r="S5632" s="1" t="s">
        <v>11354</v>
      </c>
      <c r="T5632" s="1">
        <v>89629438</v>
      </c>
      <c r="U5632" s="15" t="s">
        <v>1015</v>
      </c>
      <c r="V5632" t="str">
        <f>VLOOKUP(T5632,[1]ОКТМО!$B$6:$D$553,3,0)</f>
        <v xml:space="preserve">21 МО Ковылкино </v>
      </c>
      <c r="W5632" s="20">
        <f t="shared" si="146"/>
        <v>3738.9701342281878</v>
      </c>
    </row>
    <row r="5633" spans="1:23" hidden="1">
      <c r="A5633" s="1" t="s">
        <v>11355</v>
      </c>
      <c r="B5633" s="1" t="s">
        <v>11356</v>
      </c>
      <c r="C5633" s="1" t="s">
        <v>11357</v>
      </c>
      <c r="D5633" s="2">
        <v>36774</v>
      </c>
      <c r="E5633" s="2">
        <v>42590</v>
      </c>
      <c r="F5633" s="24" t="s">
        <v>36835</v>
      </c>
      <c r="G5633" s="23">
        <v>1</v>
      </c>
      <c r="H5633" s="5">
        <v>42590</v>
      </c>
      <c r="I5633" s="1" t="s">
        <v>36836</v>
      </c>
      <c r="J5633" s="1" t="s">
        <v>36831</v>
      </c>
      <c r="K5633" s="1" t="s">
        <v>36831</v>
      </c>
      <c r="L5633" s="21"/>
      <c r="M5633" s="1">
        <v>3.0000000000000001E-3</v>
      </c>
      <c r="N5633" s="1" t="s">
        <v>1008</v>
      </c>
      <c r="O5633" s="1" t="s">
        <v>36831</v>
      </c>
      <c r="P5633" s="4">
        <v>29.1</v>
      </c>
      <c r="Q5633" s="14">
        <v>183094</v>
      </c>
      <c r="R5633" s="1" t="s">
        <v>15203</v>
      </c>
      <c r="S5633" s="1" t="s">
        <v>11358</v>
      </c>
      <c r="T5633" s="1">
        <v>89629456</v>
      </c>
      <c r="U5633" s="15" t="s">
        <v>1015</v>
      </c>
      <c r="V5633" t="str">
        <f>VLOOKUP(T5633,[1]ОКТМО!$B$6:$D$553,3,0)</f>
        <v xml:space="preserve">21 МО Ковылкино </v>
      </c>
      <c r="W5633" s="20">
        <f t="shared" si="146"/>
        <v>6291.8900343642608</v>
      </c>
    </row>
    <row r="5634" spans="1:23" hidden="1">
      <c r="A5634" s="1" t="s">
        <v>11359</v>
      </c>
      <c r="B5634" s="1" t="s">
        <v>11360</v>
      </c>
      <c r="C5634" s="1" t="s">
        <v>11361</v>
      </c>
      <c r="D5634" s="2">
        <v>36771</v>
      </c>
      <c r="E5634" s="2">
        <v>43072</v>
      </c>
      <c r="F5634" s="24" t="s">
        <v>36835</v>
      </c>
      <c r="G5634" s="23">
        <v>1</v>
      </c>
      <c r="H5634" s="5">
        <v>43072</v>
      </c>
      <c r="I5634" s="1" t="s">
        <v>36836</v>
      </c>
      <c r="J5634" s="2">
        <v>41088</v>
      </c>
      <c r="K5634" s="1" t="s">
        <v>36831</v>
      </c>
      <c r="L5634" s="21"/>
      <c r="M5634" s="1">
        <v>3.0000000000000001E-3</v>
      </c>
      <c r="N5634" s="1" t="s">
        <v>1008</v>
      </c>
      <c r="O5634" s="1" t="s">
        <v>36837</v>
      </c>
      <c r="P5634" s="4">
        <v>29.5</v>
      </c>
      <c r="Q5634" s="14">
        <v>195656.68</v>
      </c>
      <c r="R5634" s="1" t="s">
        <v>15203</v>
      </c>
      <c r="S5634" s="1" t="s">
        <v>11362</v>
      </c>
      <c r="T5634" s="1">
        <v>89629456</v>
      </c>
      <c r="U5634" s="15" t="s">
        <v>1015</v>
      </c>
      <c r="V5634" t="str">
        <f>VLOOKUP(T5634,[1]ОКТМО!$B$6:$D$553,3,0)</f>
        <v xml:space="preserve">21 МО Ковылкино </v>
      </c>
      <c r="W5634" s="20">
        <f t="shared" si="146"/>
        <v>6632.429830508474</v>
      </c>
    </row>
    <row r="5635" spans="1:23" hidden="1">
      <c r="A5635" s="1" t="s">
        <v>11363</v>
      </c>
      <c r="B5635" s="1" t="s">
        <v>30687</v>
      </c>
      <c r="C5635" s="1" t="s">
        <v>11364</v>
      </c>
      <c r="D5635" s="2">
        <v>36774</v>
      </c>
      <c r="E5635" s="2">
        <v>43754</v>
      </c>
      <c r="F5635" s="24" t="s">
        <v>36835</v>
      </c>
      <c r="G5635" s="23">
        <v>1</v>
      </c>
      <c r="H5635" s="5">
        <v>43754</v>
      </c>
      <c r="I5635" s="1" t="s">
        <v>36836</v>
      </c>
      <c r="J5635" s="1" t="s">
        <v>36831</v>
      </c>
      <c r="K5635" s="1" t="s">
        <v>36831</v>
      </c>
      <c r="L5635" s="21"/>
      <c r="M5635" s="1">
        <v>3.0000000000000001E-3</v>
      </c>
      <c r="N5635" s="1" t="s">
        <v>1008</v>
      </c>
      <c r="O5635" s="1" t="s">
        <v>36831</v>
      </c>
      <c r="P5635" s="4">
        <v>30.1</v>
      </c>
      <c r="Q5635" s="14">
        <v>213018.3</v>
      </c>
      <c r="R5635" s="1" t="s">
        <v>15203</v>
      </c>
      <c r="S5635" s="1" t="s">
        <v>11365</v>
      </c>
      <c r="T5635" s="1">
        <v>89629456</v>
      </c>
      <c r="U5635" s="15" t="s">
        <v>1015</v>
      </c>
      <c r="V5635" t="str">
        <f>VLOOKUP(T5635,[1]ОКТМО!$B$6:$D$553,3,0)</f>
        <v xml:space="preserve">21 МО Ковылкино </v>
      </c>
      <c r="W5635" s="20">
        <f t="shared" si="146"/>
        <v>7077.0199335548168</v>
      </c>
    </row>
    <row r="5636" spans="1:23" hidden="1">
      <c r="A5636" s="1" t="s">
        <v>11366</v>
      </c>
      <c r="B5636" s="1" t="s">
        <v>11367</v>
      </c>
      <c r="C5636" s="1" t="s">
        <v>11368</v>
      </c>
      <c r="D5636" s="2">
        <v>36773</v>
      </c>
      <c r="E5636" s="2">
        <v>43261</v>
      </c>
      <c r="F5636" s="24" t="s">
        <v>36835</v>
      </c>
      <c r="G5636" s="23">
        <v>1</v>
      </c>
      <c r="H5636" s="5">
        <v>43261</v>
      </c>
      <c r="I5636" s="1" t="s">
        <v>36836</v>
      </c>
      <c r="J5636" s="1" t="s">
        <v>36831</v>
      </c>
      <c r="K5636" s="1" t="s">
        <v>36831</v>
      </c>
      <c r="L5636" s="21"/>
      <c r="M5636" s="1">
        <v>3.0000000000000001E-3</v>
      </c>
      <c r="N5636" s="1" t="s">
        <v>1008</v>
      </c>
      <c r="O5636" s="1" t="s">
        <v>36831</v>
      </c>
      <c r="P5636" s="4">
        <v>41.5</v>
      </c>
      <c r="Q5636" s="14">
        <v>293696.33</v>
      </c>
      <c r="R5636" s="1" t="s">
        <v>15203</v>
      </c>
      <c r="S5636" s="1" t="s">
        <v>11369</v>
      </c>
      <c r="T5636" s="1">
        <v>89629456</v>
      </c>
      <c r="U5636" s="15" t="s">
        <v>1015</v>
      </c>
      <c r="V5636" t="str">
        <f>VLOOKUP(T5636,[1]ОКТМО!$B$6:$D$553,3,0)</f>
        <v xml:space="preserve">21 МО Ковылкино </v>
      </c>
      <c r="W5636" s="20">
        <f t="shared" si="146"/>
        <v>7077.02</v>
      </c>
    </row>
    <row r="5637" spans="1:23" hidden="1">
      <c r="A5637" s="1" t="s">
        <v>11370</v>
      </c>
      <c r="B5637" s="1" t="s">
        <v>11371</v>
      </c>
      <c r="C5637" s="1" t="s">
        <v>11372</v>
      </c>
      <c r="D5637" s="2">
        <v>36775</v>
      </c>
      <c r="E5637" s="2">
        <v>43421</v>
      </c>
      <c r="F5637" s="24" t="s">
        <v>36835</v>
      </c>
      <c r="G5637" s="23">
        <v>1</v>
      </c>
      <c r="H5637" s="5">
        <v>43421</v>
      </c>
      <c r="I5637" s="1" t="s">
        <v>36836</v>
      </c>
      <c r="J5637" s="1" t="s">
        <v>36831</v>
      </c>
      <c r="K5637" s="1" t="s">
        <v>36831</v>
      </c>
      <c r="L5637" s="21"/>
      <c r="M5637" s="1">
        <v>3.0000000000000001E-3</v>
      </c>
      <c r="N5637" s="1" t="s">
        <v>1008</v>
      </c>
      <c r="O5637" s="1" t="s">
        <v>36831</v>
      </c>
      <c r="P5637" s="4">
        <v>33.299999999999997</v>
      </c>
      <c r="Q5637" s="14">
        <v>235664.77</v>
      </c>
      <c r="R5637" s="1" t="s">
        <v>15203</v>
      </c>
      <c r="S5637" s="1" t="s">
        <v>11373</v>
      </c>
      <c r="T5637" s="1">
        <v>89629456</v>
      </c>
      <c r="U5637" s="15" t="s">
        <v>1015</v>
      </c>
      <c r="V5637" t="str">
        <f>VLOOKUP(T5637,[1]ОКТМО!$B$6:$D$553,3,0)</f>
        <v xml:space="preserve">21 МО Ковылкино </v>
      </c>
      <c r="W5637" s="20">
        <f t="shared" si="146"/>
        <v>7077.0201201201207</v>
      </c>
    </row>
    <row r="5638" spans="1:23" hidden="1">
      <c r="A5638" s="1" t="s">
        <v>11374</v>
      </c>
      <c r="B5638" s="1" t="s">
        <v>11375</v>
      </c>
      <c r="C5638" s="1" t="s">
        <v>11376</v>
      </c>
      <c r="D5638" s="2">
        <v>35678</v>
      </c>
      <c r="E5638" s="2">
        <v>43134</v>
      </c>
      <c r="F5638" s="24" t="s">
        <v>36835</v>
      </c>
      <c r="G5638" s="23">
        <v>1</v>
      </c>
      <c r="H5638" s="5">
        <v>43134</v>
      </c>
      <c r="I5638" s="1" t="s">
        <v>36836</v>
      </c>
      <c r="J5638" s="1" t="s">
        <v>36831</v>
      </c>
      <c r="K5638" s="1" t="s">
        <v>36831</v>
      </c>
      <c r="L5638" s="21"/>
      <c r="M5638" s="1">
        <v>3.0000000000000001E-3</v>
      </c>
      <c r="N5638" s="1" t="s">
        <v>1008</v>
      </c>
      <c r="O5638" s="1" t="s">
        <v>36831</v>
      </c>
      <c r="P5638" s="4">
        <v>36.4</v>
      </c>
      <c r="Q5638" s="14">
        <v>136098.51</v>
      </c>
      <c r="R5638" s="1" t="s">
        <v>15557</v>
      </c>
      <c r="S5638" s="1" t="s">
        <v>11377</v>
      </c>
      <c r="T5638" s="1">
        <v>89629438</v>
      </c>
      <c r="U5638" s="15" t="s">
        <v>1015</v>
      </c>
      <c r="V5638" t="str">
        <f>VLOOKUP(T5638,[1]ОКТМО!$B$6:$D$553,3,0)</f>
        <v xml:space="preserve">21 МО Ковылкино </v>
      </c>
      <c r="W5638" s="20">
        <f t="shared" si="146"/>
        <v>3738.9700549450554</v>
      </c>
    </row>
    <row r="5639" spans="1:23" hidden="1">
      <c r="A5639" s="1" t="s">
        <v>11378</v>
      </c>
      <c r="B5639" s="1" t="s">
        <v>11379</v>
      </c>
      <c r="C5639" s="1" t="s">
        <v>11380</v>
      </c>
      <c r="D5639" s="2">
        <v>35679</v>
      </c>
      <c r="E5639" s="2">
        <v>42477</v>
      </c>
      <c r="F5639" s="24" t="s">
        <v>36835</v>
      </c>
      <c r="G5639" s="23">
        <v>1</v>
      </c>
      <c r="H5639" s="5">
        <v>42477</v>
      </c>
      <c r="I5639" s="1" t="s">
        <v>36836</v>
      </c>
      <c r="J5639" s="1" t="s">
        <v>36831</v>
      </c>
      <c r="K5639" s="1" t="s">
        <v>36831</v>
      </c>
      <c r="L5639" s="21"/>
      <c r="M5639" s="1">
        <v>3.0000000000000001E-3</v>
      </c>
      <c r="N5639" s="1" t="s">
        <v>1008</v>
      </c>
      <c r="O5639" s="1" t="s">
        <v>36831</v>
      </c>
      <c r="P5639" s="3">
        <v>42</v>
      </c>
      <c r="Q5639" s="14">
        <v>157036.74</v>
      </c>
      <c r="R5639" s="1" t="s">
        <v>15557</v>
      </c>
      <c r="S5639" s="1" t="s">
        <v>11381</v>
      </c>
      <c r="T5639" s="1">
        <v>89629438</v>
      </c>
      <c r="U5639" s="15" t="s">
        <v>1015</v>
      </c>
      <c r="V5639" t="str">
        <f>VLOOKUP(T5639,[1]ОКТМО!$B$6:$D$553,3,0)</f>
        <v xml:space="preserve">21 МО Ковылкино </v>
      </c>
      <c r="W5639" s="20">
        <f t="shared" si="146"/>
        <v>3738.97</v>
      </c>
    </row>
    <row r="5640" spans="1:23" hidden="1">
      <c r="A5640" s="1" t="s">
        <v>11382</v>
      </c>
      <c r="B5640" s="1" t="s">
        <v>11383</v>
      </c>
      <c r="C5640" s="1" t="s">
        <v>11384</v>
      </c>
      <c r="D5640" s="2">
        <v>35431</v>
      </c>
      <c r="E5640" s="2">
        <v>42790</v>
      </c>
      <c r="F5640" s="24" t="s">
        <v>36835</v>
      </c>
      <c r="G5640" s="23">
        <v>1</v>
      </c>
      <c r="H5640" s="5">
        <v>42790</v>
      </c>
      <c r="I5640" s="1" t="s">
        <v>36836</v>
      </c>
      <c r="J5640" s="1" t="s">
        <v>36831</v>
      </c>
      <c r="K5640" s="1" t="s">
        <v>36831</v>
      </c>
      <c r="L5640" s="21"/>
      <c r="M5640" s="1">
        <v>3.0000000000000001E-3</v>
      </c>
      <c r="N5640" s="1" t="s">
        <v>1008</v>
      </c>
      <c r="O5640" s="1" t="s">
        <v>36831</v>
      </c>
      <c r="P5640" s="4">
        <v>26.4</v>
      </c>
      <c r="Q5640" s="14">
        <v>163509.19</v>
      </c>
      <c r="R5640" s="1" t="s">
        <v>15189</v>
      </c>
      <c r="S5640" s="1" t="s">
        <v>11385</v>
      </c>
      <c r="T5640" s="1">
        <v>89629427</v>
      </c>
      <c r="U5640" s="15" t="s">
        <v>1015</v>
      </c>
      <c r="V5640" t="str">
        <f>VLOOKUP(T5640,[1]ОКТМО!$B$6:$D$553,3,0)</f>
        <v xml:space="preserve">21 МО Ковылкино </v>
      </c>
      <c r="W5640" s="20">
        <f t="shared" si="146"/>
        <v>6193.5299242424244</v>
      </c>
    </row>
    <row r="5641" spans="1:23" hidden="1">
      <c r="A5641" s="1" t="s">
        <v>11386</v>
      </c>
      <c r="B5641" s="1" t="s">
        <v>11387</v>
      </c>
      <c r="C5641" s="1" t="s">
        <v>11388</v>
      </c>
      <c r="D5641" s="2">
        <v>36775</v>
      </c>
      <c r="E5641" s="2">
        <v>42262</v>
      </c>
      <c r="F5641" s="24" t="s">
        <v>36835</v>
      </c>
      <c r="G5641" s="23">
        <v>1</v>
      </c>
      <c r="H5641" s="5">
        <v>42262</v>
      </c>
      <c r="I5641" s="1" t="s">
        <v>36836</v>
      </c>
      <c r="J5641" s="2">
        <v>41088</v>
      </c>
      <c r="K5641" s="1" t="s">
        <v>36831</v>
      </c>
      <c r="L5641" s="21"/>
      <c r="M5641" s="1">
        <v>3.0000000000000001E-3</v>
      </c>
      <c r="N5641" s="1" t="s">
        <v>1008</v>
      </c>
      <c r="O5641" s="1" t="s">
        <v>36839</v>
      </c>
      <c r="P5641" s="4">
        <v>29.6</v>
      </c>
      <c r="Q5641" s="14">
        <v>209479.79</v>
      </c>
      <c r="R5641" s="1" t="s">
        <v>15203</v>
      </c>
      <c r="S5641" s="1" t="s">
        <v>11389</v>
      </c>
      <c r="T5641" s="1">
        <v>89629456</v>
      </c>
      <c r="U5641" s="15" t="s">
        <v>1015</v>
      </c>
      <c r="V5641" t="str">
        <f>VLOOKUP(T5641,[1]ОКТМО!$B$6:$D$553,3,0)</f>
        <v xml:space="preserve">21 МО Ковылкино </v>
      </c>
      <c r="W5641" s="20">
        <f t="shared" si="146"/>
        <v>7077.0199324324321</v>
      </c>
    </row>
    <row r="5642" spans="1:23" hidden="1">
      <c r="A5642" s="1" t="s">
        <v>11390</v>
      </c>
      <c r="B5642" s="1" t="s">
        <v>11391</v>
      </c>
      <c r="C5642" s="1" t="s">
        <v>11392</v>
      </c>
      <c r="D5642" s="2">
        <v>36526</v>
      </c>
      <c r="E5642" s="2">
        <v>41195</v>
      </c>
      <c r="F5642" s="24" t="s">
        <v>36835</v>
      </c>
      <c r="G5642" s="23">
        <v>1</v>
      </c>
      <c r="H5642" s="5">
        <v>41195</v>
      </c>
      <c r="I5642" s="1" t="s">
        <v>36836</v>
      </c>
      <c r="J5642" s="1" t="s">
        <v>36831</v>
      </c>
      <c r="K5642" s="1" t="s">
        <v>36831</v>
      </c>
      <c r="L5642" s="21"/>
      <c r="M5642" s="1">
        <v>3.0000000000000001E-3</v>
      </c>
      <c r="N5642" s="1" t="s">
        <v>1008</v>
      </c>
      <c r="O5642" s="1" t="s">
        <v>36831</v>
      </c>
      <c r="P5642" s="3">
        <v>35</v>
      </c>
      <c r="Q5642" s="14">
        <v>252545.65</v>
      </c>
      <c r="R5642" s="1" t="s">
        <v>15373</v>
      </c>
      <c r="S5642" s="1" t="s">
        <v>11393</v>
      </c>
      <c r="T5642" s="1">
        <v>89624477</v>
      </c>
      <c r="U5642" s="15" t="s">
        <v>1015</v>
      </c>
      <c r="V5642" t="str">
        <f>VLOOKUP(T5642,[1]ОКТМО!$B$6:$D$553,3,0)</f>
        <v xml:space="preserve">09 Инсарский район </v>
      </c>
      <c r="W5642" s="20">
        <f t="shared" si="146"/>
        <v>7215.59</v>
      </c>
    </row>
    <row r="5643" spans="1:23" hidden="1">
      <c r="A5643" s="1" t="s">
        <v>11394</v>
      </c>
      <c r="B5643" s="1" t="s">
        <v>11395</v>
      </c>
      <c r="C5643" s="1" t="s">
        <v>11396</v>
      </c>
      <c r="D5643" s="2">
        <v>35685</v>
      </c>
      <c r="E5643" s="2">
        <v>40956</v>
      </c>
      <c r="F5643" s="24" t="s">
        <v>36835</v>
      </c>
      <c r="G5643" s="23">
        <v>1</v>
      </c>
      <c r="H5643" s="5">
        <v>40956</v>
      </c>
      <c r="I5643" s="1" t="s">
        <v>36836</v>
      </c>
      <c r="J5643" s="1" t="s">
        <v>36831</v>
      </c>
      <c r="K5643" s="1" t="s">
        <v>36831</v>
      </c>
      <c r="L5643" s="21"/>
      <c r="M5643" s="1">
        <v>3.0000000000000001E-3</v>
      </c>
      <c r="N5643" s="1" t="s">
        <v>1008</v>
      </c>
      <c r="O5643" s="1" t="s">
        <v>36831</v>
      </c>
      <c r="P5643" s="4">
        <v>29.8</v>
      </c>
      <c r="Q5643" s="14">
        <v>189694.88</v>
      </c>
      <c r="R5643" s="1" t="s">
        <v>15374</v>
      </c>
      <c r="S5643" s="1" t="s">
        <v>11397</v>
      </c>
      <c r="T5643" s="1">
        <v>89624472</v>
      </c>
      <c r="U5643" s="15" t="s">
        <v>1015</v>
      </c>
      <c r="V5643" t="str">
        <f>VLOOKUP(T5643,[1]ОКТМО!$B$6:$D$553,3,0)</f>
        <v xml:space="preserve">09 Инсарский район </v>
      </c>
      <c r="W5643" s="20">
        <f t="shared" si="146"/>
        <v>6365.6</v>
      </c>
    </row>
    <row r="5644" spans="1:23" hidden="1">
      <c r="A5644" s="1" t="s">
        <v>11398</v>
      </c>
      <c r="B5644" s="1" t="s">
        <v>11399</v>
      </c>
      <c r="C5644" s="1" t="s">
        <v>11400</v>
      </c>
      <c r="D5644" s="2">
        <v>36775</v>
      </c>
      <c r="E5644" s="2">
        <v>43445</v>
      </c>
      <c r="F5644" s="24" t="s">
        <v>36835</v>
      </c>
      <c r="G5644" s="23">
        <v>1</v>
      </c>
      <c r="H5644" s="5">
        <v>43445</v>
      </c>
      <c r="I5644" s="1" t="s">
        <v>36836</v>
      </c>
      <c r="J5644" s="2">
        <v>41088</v>
      </c>
      <c r="K5644" s="1" t="s">
        <v>36831</v>
      </c>
      <c r="L5644" s="21"/>
      <c r="M5644" s="1">
        <v>3.0000000000000001E-3</v>
      </c>
      <c r="N5644" s="1" t="s">
        <v>1008</v>
      </c>
      <c r="O5644" s="1" t="s">
        <v>36839</v>
      </c>
      <c r="P5644" s="4">
        <v>21.9</v>
      </c>
      <c r="Q5644" s="14">
        <v>154986.74</v>
      </c>
      <c r="R5644" s="1" t="s">
        <v>15203</v>
      </c>
      <c r="S5644" s="1" t="s">
        <v>11401</v>
      </c>
      <c r="T5644" s="1">
        <v>89629456</v>
      </c>
      <c r="U5644" s="15" t="s">
        <v>1015</v>
      </c>
      <c r="V5644" t="str">
        <f>VLOOKUP(T5644,[1]ОКТМО!$B$6:$D$553,3,0)</f>
        <v xml:space="preserve">21 МО Ковылкино </v>
      </c>
      <c r="W5644" s="20">
        <f t="shared" si="146"/>
        <v>7077.0200913242006</v>
      </c>
    </row>
    <row r="5645" spans="1:23" hidden="1">
      <c r="A5645" s="1" t="s">
        <v>11402</v>
      </c>
      <c r="B5645" s="1" t="s">
        <v>11403</v>
      </c>
      <c r="C5645" s="1" t="s">
        <v>11404</v>
      </c>
      <c r="D5645" s="2">
        <v>36776</v>
      </c>
      <c r="E5645" s="2">
        <v>41826</v>
      </c>
      <c r="F5645" s="24" t="s">
        <v>36835</v>
      </c>
      <c r="G5645" s="23">
        <v>1</v>
      </c>
      <c r="H5645" s="5">
        <v>41826</v>
      </c>
      <c r="I5645" s="1" t="s">
        <v>36836</v>
      </c>
      <c r="J5645" s="2">
        <v>41088</v>
      </c>
      <c r="K5645" s="1" t="s">
        <v>36831</v>
      </c>
      <c r="L5645" s="21"/>
      <c r="M5645" s="1">
        <v>3.0000000000000001E-3</v>
      </c>
      <c r="N5645" s="1" t="s">
        <v>1008</v>
      </c>
      <c r="O5645" s="1" t="s">
        <v>36837</v>
      </c>
      <c r="P5645" s="4">
        <v>16.2</v>
      </c>
      <c r="Q5645" s="14">
        <v>82019.3</v>
      </c>
      <c r="R5645" s="1" t="s">
        <v>15560</v>
      </c>
      <c r="S5645" s="1" t="s">
        <v>11405</v>
      </c>
      <c r="T5645" s="1">
        <v>89629438</v>
      </c>
      <c r="U5645" s="15" t="s">
        <v>1015</v>
      </c>
      <c r="V5645" t="str">
        <f>VLOOKUP(T5645,[1]ОКТМО!$B$6:$D$553,3,0)</f>
        <v xml:space="preserve">21 МО Ковылкино </v>
      </c>
      <c r="W5645" s="20">
        <f t="shared" si="146"/>
        <v>5062.9197530864203</v>
      </c>
    </row>
    <row r="5646" spans="1:23" hidden="1">
      <c r="A5646" s="1" t="s">
        <v>11406</v>
      </c>
      <c r="B5646" s="1" t="s">
        <v>11407</v>
      </c>
      <c r="C5646" s="1" t="s">
        <v>11408</v>
      </c>
      <c r="D5646" s="2">
        <v>36775</v>
      </c>
      <c r="E5646" s="2">
        <v>42633</v>
      </c>
      <c r="F5646" s="24" t="s">
        <v>36835</v>
      </c>
      <c r="G5646" s="23">
        <v>1</v>
      </c>
      <c r="H5646" s="5">
        <v>42633</v>
      </c>
      <c r="I5646" s="1" t="s">
        <v>36836</v>
      </c>
      <c r="J5646" s="1" t="s">
        <v>36831</v>
      </c>
      <c r="K5646" s="1" t="s">
        <v>36831</v>
      </c>
      <c r="L5646" s="21"/>
      <c r="M5646" s="1">
        <v>3.0000000000000001E-3</v>
      </c>
      <c r="N5646" s="1" t="s">
        <v>1008</v>
      </c>
      <c r="O5646" s="1" t="s">
        <v>36831</v>
      </c>
      <c r="P5646" s="4">
        <v>36.799999999999997</v>
      </c>
      <c r="Q5646" s="14">
        <v>267163.95</v>
      </c>
      <c r="R5646" s="1" t="s">
        <v>15203</v>
      </c>
      <c r="S5646" s="1" t="s">
        <v>11409</v>
      </c>
      <c r="T5646" s="1">
        <v>89629456</v>
      </c>
      <c r="U5646" s="15" t="s">
        <v>1015</v>
      </c>
      <c r="V5646" t="str">
        <f>VLOOKUP(T5646,[1]ОКТМО!$B$6:$D$553,3,0)</f>
        <v xml:space="preserve">21 МО Ковылкино </v>
      </c>
      <c r="W5646" s="20">
        <f t="shared" si="146"/>
        <v>7259.8899456521749</v>
      </c>
    </row>
    <row r="5647" spans="1:23" hidden="1">
      <c r="A5647" s="1" t="s">
        <v>11410</v>
      </c>
      <c r="B5647" s="1" t="s">
        <v>11411</v>
      </c>
      <c r="C5647" s="1" t="s">
        <v>11412</v>
      </c>
      <c r="D5647" s="2">
        <v>36778</v>
      </c>
      <c r="E5647" s="2">
        <v>42436</v>
      </c>
      <c r="F5647" s="24" t="s">
        <v>36835</v>
      </c>
      <c r="G5647" s="23">
        <v>1</v>
      </c>
      <c r="H5647" s="5">
        <v>42436</v>
      </c>
      <c r="I5647" s="1" t="s">
        <v>36836</v>
      </c>
      <c r="J5647" s="2">
        <v>41088</v>
      </c>
      <c r="K5647" s="1" t="s">
        <v>36831</v>
      </c>
      <c r="L5647" s="21">
        <f>(P5647-50)/P5647*(Q5647*M5647)*G5647</f>
        <v>185.12719717948721</v>
      </c>
      <c r="M5647" s="1">
        <v>3.0000000000000001E-3</v>
      </c>
      <c r="N5647" s="1" t="s">
        <v>1008</v>
      </c>
      <c r="O5647" s="1" t="s">
        <v>36839</v>
      </c>
      <c r="P5647" s="4">
        <v>58.5</v>
      </c>
      <c r="Q5647" s="14">
        <v>424703.57</v>
      </c>
      <c r="R5647" s="1" t="s">
        <v>15203</v>
      </c>
      <c r="S5647" s="1" t="s">
        <v>11413</v>
      </c>
      <c r="T5647" s="1">
        <v>89629456</v>
      </c>
      <c r="U5647" s="15" t="s">
        <v>1015</v>
      </c>
      <c r="V5647" t="str">
        <f>VLOOKUP(T5647,[1]ОКТМО!$B$6:$D$553,3,0)</f>
        <v xml:space="preserve">21 МО Ковылкино </v>
      </c>
      <c r="W5647" s="20">
        <f t="shared" si="146"/>
        <v>7259.890085470086</v>
      </c>
    </row>
    <row r="5648" spans="1:23" hidden="1">
      <c r="A5648" s="1" t="s">
        <v>11414</v>
      </c>
      <c r="B5648" s="1" t="s">
        <v>11415</v>
      </c>
      <c r="C5648" s="1" t="s">
        <v>11416</v>
      </c>
      <c r="D5648" s="2">
        <v>36778</v>
      </c>
      <c r="E5648" s="2">
        <v>43426</v>
      </c>
      <c r="F5648" s="24" t="s">
        <v>36835</v>
      </c>
      <c r="G5648" s="23">
        <v>1</v>
      </c>
      <c r="H5648" s="5">
        <v>43426</v>
      </c>
      <c r="I5648" s="1" t="s">
        <v>36836</v>
      </c>
      <c r="J5648" s="2">
        <v>41088</v>
      </c>
      <c r="K5648" s="1" t="s">
        <v>36831</v>
      </c>
      <c r="L5648" s="21">
        <f>(P5648-50)/P5648*(Q5648*M5648)*G5648</f>
        <v>363.72048674662676</v>
      </c>
      <c r="M5648" s="1">
        <v>3.0000000000000001E-3</v>
      </c>
      <c r="N5648" s="1" t="s">
        <v>1008</v>
      </c>
      <c r="O5648" s="1" t="s">
        <v>36837</v>
      </c>
      <c r="P5648" s="4">
        <v>66.7</v>
      </c>
      <c r="Q5648" s="14">
        <v>484234.66</v>
      </c>
      <c r="R5648" s="1" t="s">
        <v>15203</v>
      </c>
      <c r="S5648" s="1" t="s">
        <v>11417</v>
      </c>
      <c r="T5648" s="1">
        <v>89629456</v>
      </c>
      <c r="U5648" s="15" t="s">
        <v>1015</v>
      </c>
      <c r="V5648" t="str">
        <f>VLOOKUP(T5648,[1]ОКТМО!$B$6:$D$553,3,0)</f>
        <v xml:space="preserve">21 МО Ковылкино </v>
      </c>
      <c r="W5648" s="20">
        <f t="shared" si="146"/>
        <v>7259.8899550224878</v>
      </c>
    </row>
    <row r="5649" spans="1:23" hidden="1">
      <c r="A5649" s="1" t="s">
        <v>11418</v>
      </c>
      <c r="B5649" s="1" t="s">
        <v>11419</v>
      </c>
      <c r="C5649" s="1" t="s">
        <v>11420</v>
      </c>
      <c r="D5649" s="2">
        <v>36777</v>
      </c>
      <c r="E5649" s="2">
        <v>41784</v>
      </c>
      <c r="F5649" s="24" t="s">
        <v>36835</v>
      </c>
      <c r="G5649" s="23">
        <v>1</v>
      </c>
      <c r="H5649" s="5">
        <v>41784</v>
      </c>
      <c r="I5649" s="1" t="s">
        <v>36836</v>
      </c>
      <c r="J5649" s="1" t="s">
        <v>36831</v>
      </c>
      <c r="K5649" s="1" t="s">
        <v>36831</v>
      </c>
      <c r="L5649" s="21"/>
      <c r="M5649" s="1">
        <v>3.0000000000000001E-3</v>
      </c>
      <c r="N5649" s="1" t="s">
        <v>1008</v>
      </c>
      <c r="O5649" s="1" t="s">
        <v>36831</v>
      </c>
      <c r="P5649" s="4">
        <v>22.4</v>
      </c>
      <c r="Q5649" s="14">
        <v>150939.94</v>
      </c>
      <c r="R5649" s="1" t="s">
        <v>15561</v>
      </c>
      <c r="S5649" s="1" t="s">
        <v>11421</v>
      </c>
      <c r="T5649" s="1">
        <v>89624472</v>
      </c>
      <c r="U5649" s="15" t="s">
        <v>1015</v>
      </c>
      <c r="V5649" t="str">
        <f>VLOOKUP(T5649,[1]ОКТМО!$B$6:$D$553,3,0)</f>
        <v xml:space="preserve">09 Инсарский район </v>
      </c>
      <c r="W5649" s="20">
        <f t="shared" si="146"/>
        <v>6738.3901785714288</v>
      </c>
    </row>
    <row r="5650" spans="1:23" hidden="1">
      <c r="A5650" s="1" t="s">
        <v>11422</v>
      </c>
      <c r="B5650" s="1" t="s">
        <v>11423</v>
      </c>
      <c r="C5650" s="1" t="s">
        <v>11424</v>
      </c>
      <c r="D5650" s="2">
        <v>36778</v>
      </c>
      <c r="E5650" s="2">
        <v>43572</v>
      </c>
      <c r="F5650" s="24" t="s">
        <v>36835</v>
      </c>
      <c r="G5650" s="23">
        <v>1</v>
      </c>
      <c r="H5650" s="5">
        <v>43572</v>
      </c>
      <c r="I5650" s="1" t="s">
        <v>36836</v>
      </c>
      <c r="J5650" s="2">
        <v>41088</v>
      </c>
      <c r="K5650" s="1" t="s">
        <v>36831</v>
      </c>
      <c r="L5650" s="21">
        <f>(P5650-50)/P5650*(Q5650*M5650)*G5650</f>
        <v>150.34274479166669</v>
      </c>
      <c r="M5650" s="1">
        <v>3.0000000000000001E-3</v>
      </c>
      <c r="N5650" s="1" t="s">
        <v>1008</v>
      </c>
      <c r="O5650" s="1" t="s">
        <v>36837</v>
      </c>
      <c r="P5650" s="4">
        <v>57.6</v>
      </c>
      <c r="Q5650" s="14">
        <v>379813.25</v>
      </c>
      <c r="R5650" s="1" t="s">
        <v>15203</v>
      </c>
      <c r="S5650" s="1" t="s">
        <v>11425</v>
      </c>
      <c r="T5650" s="1">
        <v>89629456</v>
      </c>
      <c r="U5650" s="15" t="s">
        <v>1015</v>
      </c>
      <c r="V5650" t="str">
        <f>VLOOKUP(T5650,[1]ОКТМО!$B$6:$D$553,3,0)</f>
        <v xml:space="preserve">21 МО Ковылкино </v>
      </c>
      <c r="W5650" s="20">
        <f t="shared" si="146"/>
        <v>6593.9800347222217</v>
      </c>
    </row>
    <row r="5651" spans="1:23" hidden="1">
      <c r="A5651" s="1" t="s">
        <v>11426</v>
      </c>
      <c r="B5651" s="1" t="s">
        <v>11427</v>
      </c>
      <c r="C5651" s="1" t="s">
        <v>11428</v>
      </c>
      <c r="D5651" s="2">
        <v>35685</v>
      </c>
      <c r="E5651" s="2">
        <v>43399</v>
      </c>
      <c r="F5651" s="24" t="s">
        <v>36835</v>
      </c>
      <c r="G5651" s="23">
        <v>1</v>
      </c>
      <c r="H5651" s="5">
        <v>43399</v>
      </c>
      <c r="I5651" s="1" t="s">
        <v>36836</v>
      </c>
      <c r="J5651" s="1" t="s">
        <v>36831</v>
      </c>
      <c r="K5651" s="1" t="s">
        <v>36831</v>
      </c>
      <c r="L5651" s="21"/>
      <c r="M5651" s="1">
        <v>3.0000000000000001E-3</v>
      </c>
      <c r="N5651" s="1" t="s">
        <v>1008</v>
      </c>
      <c r="O5651" s="1" t="s">
        <v>36831</v>
      </c>
      <c r="P5651" s="4">
        <v>32.6</v>
      </c>
      <c r="Q5651" s="14">
        <v>155620.34</v>
      </c>
      <c r="R5651" s="1" t="s">
        <v>15567</v>
      </c>
      <c r="S5651" s="1" t="s">
        <v>11429</v>
      </c>
      <c r="T5651" s="1">
        <v>89629406</v>
      </c>
      <c r="U5651" s="15" t="s">
        <v>1015</v>
      </c>
      <c r="V5651" t="str">
        <f>VLOOKUP(T5651,[1]ОКТМО!$B$6:$D$553,3,0)</f>
        <v xml:space="preserve">21 МО Ковылкино </v>
      </c>
      <c r="W5651" s="20">
        <f t="shared" si="146"/>
        <v>4773.6300613496933</v>
      </c>
    </row>
    <row r="5652" spans="1:23" hidden="1">
      <c r="A5652" s="1" t="s">
        <v>11430</v>
      </c>
      <c r="B5652" s="1" t="s">
        <v>11431</v>
      </c>
      <c r="C5652" s="1" t="s">
        <v>11432</v>
      </c>
      <c r="D5652" s="2">
        <v>37147</v>
      </c>
      <c r="E5652" s="2">
        <v>41171</v>
      </c>
      <c r="F5652" s="24" t="s">
        <v>36835</v>
      </c>
      <c r="G5652" s="23">
        <v>1</v>
      </c>
      <c r="H5652" s="5">
        <v>41171</v>
      </c>
      <c r="I5652" s="1" t="s">
        <v>36836</v>
      </c>
      <c r="J5652" s="1" t="s">
        <v>36831</v>
      </c>
      <c r="K5652" s="1" t="s">
        <v>36831</v>
      </c>
      <c r="L5652" s="21"/>
      <c r="M5652" s="1">
        <v>3.0000000000000001E-3</v>
      </c>
      <c r="N5652" s="1" t="s">
        <v>1008</v>
      </c>
      <c r="O5652" s="1" t="s">
        <v>36831</v>
      </c>
      <c r="P5652" s="4">
        <v>33.299999999999997</v>
      </c>
      <c r="Q5652" s="14">
        <v>230402.7</v>
      </c>
      <c r="R5652" s="1" t="s">
        <v>15378</v>
      </c>
      <c r="S5652" s="1" t="s">
        <v>11433</v>
      </c>
      <c r="T5652" s="1">
        <v>89624492</v>
      </c>
      <c r="U5652" s="15" t="s">
        <v>1015</v>
      </c>
      <c r="V5652" t="str">
        <f>VLOOKUP(T5652,[1]ОКТМО!$B$6:$D$553,3,0)</f>
        <v xml:space="preserve">09 Инсарский район </v>
      </c>
      <c r="W5652" s="20">
        <f t="shared" si="146"/>
        <v>6919.0000000000009</v>
      </c>
    </row>
    <row r="5653" spans="1:23" hidden="1">
      <c r="A5653" s="1" t="s">
        <v>11434</v>
      </c>
      <c r="B5653" s="1" t="s">
        <v>23536</v>
      </c>
      <c r="C5653" s="1" t="s">
        <v>11435</v>
      </c>
      <c r="D5653" s="2">
        <v>35431</v>
      </c>
      <c r="E5653" s="2">
        <v>43964</v>
      </c>
      <c r="F5653" s="24" t="s">
        <v>36835</v>
      </c>
      <c r="G5653" s="23">
        <v>1</v>
      </c>
      <c r="H5653" s="5">
        <v>43964</v>
      </c>
      <c r="I5653" s="1" t="s">
        <v>36836</v>
      </c>
      <c r="J5653" s="2">
        <v>41088</v>
      </c>
      <c r="K5653" s="1" t="s">
        <v>36831</v>
      </c>
      <c r="L5653" s="21"/>
      <c r="M5653" s="1">
        <v>3.0000000000000001E-3</v>
      </c>
      <c r="N5653" s="1" t="s">
        <v>1008</v>
      </c>
      <c r="O5653" s="1" t="s">
        <v>36839</v>
      </c>
      <c r="P5653" s="4">
        <v>33.299999999999997</v>
      </c>
      <c r="Q5653" s="14">
        <v>240279.15</v>
      </c>
      <c r="R5653" s="1" t="s">
        <v>15373</v>
      </c>
      <c r="S5653" s="1" t="s">
        <v>11436</v>
      </c>
      <c r="T5653" s="1">
        <v>89624477</v>
      </c>
      <c r="U5653" s="15" t="s">
        <v>1015</v>
      </c>
      <c r="V5653" t="str">
        <f>VLOOKUP(T5653,[1]ОКТМО!$B$6:$D$553,3,0)</f>
        <v xml:space="preserve">09 Инсарский район </v>
      </c>
      <c r="W5653" s="20">
        <f t="shared" si="146"/>
        <v>7215.5900900900906</v>
      </c>
    </row>
    <row r="5654" spans="1:23" hidden="1">
      <c r="A5654" s="1" t="s">
        <v>11437</v>
      </c>
      <c r="B5654" s="1" t="s">
        <v>11438</v>
      </c>
      <c r="C5654" s="1" t="s">
        <v>11439</v>
      </c>
      <c r="D5654" s="2">
        <v>35431</v>
      </c>
      <c r="E5654" s="2">
        <v>41735</v>
      </c>
      <c r="F5654" s="24" t="s">
        <v>36835</v>
      </c>
      <c r="G5654" s="23">
        <v>1</v>
      </c>
      <c r="H5654" s="5">
        <v>41735</v>
      </c>
      <c r="I5654" s="1" t="s">
        <v>36836</v>
      </c>
      <c r="J5654" s="1" t="s">
        <v>36831</v>
      </c>
      <c r="K5654" s="1" t="s">
        <v>36831</v>
      </c>
      <c r="L5654" s="21"/>
      <c r="M5654" s="1">
        <v>3.0000000000000001E-3</v>
      </c>
      <c r="N5654" s="1" t="s">
        <v>1008</v>
      </c>
      <c r="O5654" s="1" t="s">
        <v>36831</v>
      </c>
      <c r="P5654" s="4">
        <v>32.200000000000003</v>
      </c>
      <c r="Q5654" s="14">
        <v>238747.87</v>
      </c>
      <c r="R5654" s="1" t="s">
        <v>15373</v>
      </c>
      <c r="S5654" s="1" t="s">
        <v>11440</v>
      </c>
      <c r="T5654" s="1">
        <v>89624477</v>
      </c>
      <c r="U5654" s="15" t="s">
        <v>1015</v>
      </c>
      <c r="V5654" t="str">
        <f>VLOOKUP(T5654,[1]ОКТМО!$B$6:$D$553,3,0)</f>
        <v xml:space="preserve">09 Инсарский район </v>
      </c>
      <c r="W5654" s="20">
        <f t="shared" si="146"/>
        <v>7414.5301242236019</v>
      </c>
    </row>
    <row r="5655" spans="1:23" hidden="1">
      <c r="A5655" s="1" t="s">
        <v>11441</v>
      </c>
      <c r="B5655" s="1" t="s">
        <v>11442</v>
      </c>
      <c r="C5655" s="1" t="s">
        <v>11443</v>
      </c>
      <c r="D5655" s="2">
        <v>36777</v>
      </c>
      <c r="E5655" s="2">
        <v>43936</v>
      </c>
      <c r="F5655" s="24" t="s">
        <v>36835</v>
      </c>
      <c r="G5655" s="23">
        <v>1</v>
      </c>
      <c r="H5655" s="5">
        <v>43936</v>
      </c>
      <c r="I5655" s="1" t="s">
        <v>36836</v>
      </c>
      <c r="J5655" s="1" t="s">
        <v>36831</v>
      </c>
      <c r="K5655" s="1" t="s">
        <v>36831</v>
      </c>
      <c r="L5655" s="21"/>
      <c r="M5655" s="1">
        <v>3.0000000000000001E-3</v>
      </c>
      <c r="N5655" s="1" t="s">
        <v>1008</v>
      </c>
      <c r="O5655" s="1" t="s">
        <v>36831</v>
      </c>
      <c r="P5655" s="4">
        <v>42.8</v>
      </c>
      <c r="Q5655" s="14">
        <v>310723.28999999998</v>
      </c>
      <c r="R5655" s="1" t="s">
        <v>15203</v>
      </c>
      <c r="S5655" s="1" t="s">
        <v>11444</v>
      </c>
      <c r="T5655" s="1">
        <v>89629456</v>
      </c>
      <c r="U5655" s="15" t="s">
        <v>1015</v>
      </c>
      <c r="V5655" t="str">
        <f>VLOOKUP(T5655,[1]ОКТМО!$B$6:$D$553,3,0)</f>
        <v xml:space="preserve">21 МО Ковылкино </v>
      </c>
      <c r="W5655" s="20">
        <f t="shared" si="146"/>
        <v>7259.8899532710284</v>
      </c>
    </row>
    <row r="5656" spans="1:23" hidden="1">
      <c r="A5656" s="1" t="s">
        <v>11445</v>
      </c>
      <c r="B5656" s="1" t="s">
        <v>11446</v>
      </c>
      <c r="C5656" s="1" t="s">
        <v>11447</v>
      </c>
      <c r="D5656" s="2">
        <v>36526</v>
      </c>
      <c r="E5656" s="2">
        <v>41699</v>
      </c>
      <c r="F5656" s="24" t="s">
        <v>36835</v>
      </c>
      <c r="G5656" s="23">
        <v>1</v>
      </c>
      <c r="H5656" s="5">
        <v>41699</v>
      </c>
      <c r="I5656" s="1" t="s">
        <v>36836</v>
      </c>
      <c r="J5656" s="1" t="s">
        <v>36831</v>
      </c>
      <c r="K5656" s="1" t="s">
        <v>36831</v>
      </c>
      <c r="L5656" s="21"/>
      <c r="M5656" s="1">
        <v>3.0000000000000001E-3</v>
      </c>
      <c r="N5656" s="1" t="s">
        <v>1008</v>
      </c>
      <c r="O5656" s="1" t="s">
        <v>36831</v>
      </c>
      <c r="P5656" s="4">
        <v>33.700000000000003</v>
      </c>
      <c r="Q5656" s="14">
        <v>258790.73</v>
      </c>
      <c r="R5656" s="1" t="s">
        <v>13570</v>
      </c>
      <c r="S5656" s="1" t="s">
        <v>11448</v>
      </c>
      <c r="T5656" s="1">
        <v>89624477</v>
      </c>
      <c r="U5656" s="15" t="s">
        <v>1015</v>
      </c>
      <c r="V5656" t="str">
        <f>VLOOKUP(T5656,[1]ОКТМО!$B$6:$D$553,3,0)</f>
        <v xml:space="preserve">09 Инсарский район </v>
      </c>
      <c r="W5656" s="20">
        <f t="shared" si="146"/>
        <v>7679.2501483679525</v>
      </c>
    </row>
    <row r="5657" spans="1:23" hidden="1">
      <c r="A5657" s="1" t="s">
        <v>11449</v>
      </c>
      <c r="B5657" s="1" t="s">
        <v>14367</v>
      </c>
      <c r="C5657" s="1" t="s">
        <v>14368</v>
      </c>
      <c r="D5657" s="2">
        <v>35681</v>
      </c>
      <c r="E5657" s="2">
        <v>42360</v>
      </c>
      <c r="F5657" s="24" t="s">
        <v>36835</v>
      </c>
      <c r="G5657" s="23">
        <v>1</v>
      </c>
      <c r="H5657" s="5">
        <v>42360</v>
      </c>
      <c r="I5657" s="1" t="s">
        <v>36836</v>
      </c>
      <c r="J5657" s="1" t="s">
        <v>36831</v>
      </c>
      <c r="K5657" s="1" t="s">
        <v>36831</v>
      </c>
      <c r="L5657" s="21"/>
      <c r="M5657" s="1">
        <v>3.0000000000000001E-3</v>
      </c>
      <c r="N5657" s="1" t="s">
        <v>1008</v>
      </c>
      <c r="O5657" s="1" t="s">
        <v>36831</v>
      </c>
      <c r="P5657" s="4">
        <v>30.9</v>
      </c>
      <c r="Q5657" s="14">
        <v>162590.24</v>
      </c>
      <c r="R5657" s="1" t="s">
        <v>15580</v>
      </c>
      <c r="S5657" s="1" t="s">
        <v>11450</v>
      </c>
      <c r="T5657" s="1">
        <v>89629427</v>
      </c>
      <c r="U5657" s="15" t="s">
        <v>1015</v>
      </c>
      <c r="V5657" t="str">
        <f>VLOOKUP(T5657,[1]ОКТМО!$B$6:$D$553,3,0)</f>
        <v xml:space="preserve">21 МО Ковылкино </v>
      </c>
      <c r="W5657" s="20">
        <f t="shared" si="146"/>
        <v>5261.8200647249187</v>
      </c>
    </row>
    <row r="5658" spans="1:23" hidden="1">
      <c r="A5658" s="1" t="s">
        <v>11451</v>
      </c>
      <c r="B5658" s="1" t="s">
        <v>11452</v>
      </c>
      <c r="C5658" s="1" t="s">
        <v>11453</v>
      </c>
      <c r="D5658" s="2">
        <v>36781</v>
      </c>
      <c r="E5658" s="2">
        <v>41895</v>
      </c>
      <c r="F5658" s="24" t="s">
        <v>36835</v>
      </c>
      <c r="G5658" s="23">
        <v>1</v>
      </c>
      <c r="H5658" s="5">
        <v>41895</v>
      </c>
      <c r="I5658" s="1" t="s">
        <v>36836</v>
      </c>
      <c r="J5658" s="1" t="s">
        <v>36831</v>
      </c>
      <c r="K5658" s="1" t="s">
        <v>36831</v>
      </c>
      <c r="L5658" s="21"/>
      <c r="M5658" s="1">
        <v>3.0000000000000001E-3</v>
      </c>
      <c r="N5658" s="1" t="s">
        <v>1008</v>
      </c>
      <c r="O5658" s="1" t="s">
        <v>36831</v>
      </c>
      <c r="P5658" s="3">
        <v>32</v>
      </c>
      <c r="Q5658" s="14">
        <v>199729.28</v>
      </c>
      <c r="R5658" s="1" t="s">
        <v>15561</v>
      </c>
      <c r="S5658" s="1" t="s">
        <v>11454</v>
      </c>
      <c r="T5658" s="1">
        <v>89624472</v>
      </c>
      <c r="U5658" s="15" t="s">
        <v>1015</v>
      </c>
      <c r="V5658" t="str">
        <f>VLOOKUP(T5658,[1]ОКТМО!$B$6:$D$553,3,0)</f>
        <v xml:space="preserve">09 Инсарский район </v>
      </c>
      <c r="W5658" s="20">
        <f t="shared" si="146"/>
        <v>6241.54</v>
      </c>
    </row>
    <row r="5659" spans="1:23" hidden="1">
      <c r="A5659" s="1" t="s">
        <v>11455</v>
      </c>
      <c r="B5659" s="1" t="s">
        <v>11456</v>
      </c>
      <c r="C5659" s="1" t="s">
        <v>11457</v>
      </c>
      <c r="D5659" s="2">
        <v>36526</v>
      </c>
      <c r="E5659" s="2">
        <v>42695</v>
      </c>
      <c r="F5659" s="24" t="s">
        <v>36835</v>
      </c>
      <c r="G5659" s="23">
        <v>1</v>
      </c>
      <c r="H5659" s="5">
        <v>42695</v>
      </c>
      <c r="I5659" s="1" t="s">
        <v>36836</v>
      </c>
      <c r="J5659" s="1" t="s">
        <v>36831</v>
      </c>
      <c r="K5659" s="1" t="s">
        <v>36831</v>
      </c>
      <c r="L5659" s="21"/>
      <c r="M5659" s="1">
        <v>3.0000000000000001E-3</v>
      </c>
      <c r="N5659" s="1" t="s">
        <v>1008</v>
      </c>
      <c r="O5659" s="1" t="s">
        <v>36831</v>
      </c>
      <c r="P5659" s="4">
        <v>44.2</v>
      </c>
      <c r="Q5659" s="14">
        <v>358726.32</v>
      </c>
      <c r="R5659" s="1" t="s">
        <v>15373</v>
      </c>
      <c r="S5659" s="1" t="s">
        <v>11458</v>
      </c>
      <c r="T5659" s="1">
        <v>89624477</v>
      </c>
      <c r="U5659" s="15" t="s">
        <v>1015</v>
      </c>
      <c r="V5659" t="str">
        <f>VLOOKUP(T5659,[1]ОКТМО!$B$6:$D$553,3,0)</f>
        <v xml:space="preserve">09 Инсарский район </v>
      </c>
      <c r="W5659" s="20">
        <f t="shared" si="146"/>
        <v>8115.9800904977374</v>
      </c>
    </row>
    <row r="5660" spans="1:23" hidden="1">
      <c r="A5660" s="1" t="s">
        <v>11459</v>
      </c>
      <c r="B5660" s="1" t="s">
        <v>11460</v>
      </c>
      <c r="C5660" s="1" t="s">
        <v>11461</v>
      </c>
      <c r="D5660" s="2">
        <v>36526</v>
      </c>
      <c r="E5660" s="2">
        <v>41240</v>
      </c>
      <c r="F5660" s="24" t="s">
        <v>36835</v>
      </c>
      <c r="G5660" s="23">
        <v>1</v>
      </c>
      <c r="H5660" s="5">
        <v>41240</v>
      </c>
      <c r="I5660" s="1" t="s">
        <v>36836</v>
      </c>
      <c r="J5660" s="1" t="s">
        <v>36831</v>
      </c>
      <c r="K5660" s="1" t="s">
        <v>36831</v>
      </c>
      <c r="L5660" s="21"/>
      <c r="M5660" s="1">
        <v>3.0000000000000001E-3</v>
      </c>
      <c r="N5660" s="1" t="s">
        <v>1008</v>
      </c>
      <c r="O5660" s="1" t="s">
        <v>36831</v>
      </c>
      <c r="P5660" s="4">
        <v>35.4</v>
      </c>
      <c r="Q5660" s="14">
        <v>260925.61</v>
      </c>
      <c r="R5660" s="1" t="s">
        <v>13570</v>
      </c>
      <c r="S5660" s="1" t="s">
        <v>11462</v>
      </c>
      <c r="T5660" s="1">
        <v>89624477</v>
      </c>
      <c r="U5660" s="15" t="s">
        <v>1015</v>
      </c>
      <c r="V5660" t="str">
        <f>VLOOKUP(T5660,[1]ОКТМО!$B$6:$D$553,3,0)</f>
        <v xml:space="preserve">09 Инсарский район </v>
      </c>
      <c r="W5660" s="20">
        <f t="shared" si="146"/>
        <v>7370.7799435028246</v>
      </c>
    </row>
    <row r="5661" spans="1:23" hidden="1">
      <c r="A5661" s="1" t="s">
        <v>11463</v>
      </c>
      <c r="B5661" s="1" t="s">
        <v>11464</v>
      </c>
      <c r="C5661" s="1" t="s">
        <v>11465</v>
      </c>
      <c r="D5661" s="2">
        <v>35431</v>
      </c>
      <c r="E5661" s="2">
        <v>41911</v>
      </c>
      <c r="F5661" s="24" t="s">
        <v>36835</v>
      </c>
      <c r="G5661" s="23">
        <v>1</v>
      </c>
      <c r="H5661" s="5">
        <v>41911</v>
      </c>
      <c r="I5661" s="1" t="s">
        <v>36836</v>
      </c>
      <c r="J5661" s="1" t="s">
        <v>36831</v>
      </c>
      <c r="K5661" s="1" t="s">
        <v>36831</v>
      </c>
      <c r="L5661" s="21"/>
      <c r="M5661" s="1">
        <v>3.0000000000000001E-3</v>
      </c>
      <c r="N5661" s="1" t="s">
        <v>1008</v>
      </c>
      <c r="O5661" s="1" t="s">
        <v>36831</v>
      </c>
      <c r="P5661" s="4">
        <v>30.7</v>
      </c>
      <c r="Q5661" s="14">
        <v>181376.83</v>
      </c>
      <c r="R5661" s="1" t="s">
        <v>15203</v>
      </c>
      <c r="S5661" s="1" t="s">
        <v>11466</v>
      </c>
      <c r="T5661" s="1">
        <v>89629456</v>
      </c>
      <c r="U5661" s="15" t="s">
        <v>1015</v>
      </c>
      <c r="V5661" t="str">
        <f>VLOOKUP(T5661,[1]ОКТМО!$B$6:$D$553,3,0)</f>
        <v xml:space="preserve">21 МО Ковылкино </v>
      </c>
      <c r="W5661" s="20">
        <f t="shared" si="146"/>
        <v>5908.0400651465798</v>
      </c>
    </row>
    <row r="5662" spans="1:23" hidden="1">
      <c r="A5662" s="1" t="s">
        <v>11467</v>
      </c>
      <c r="B5662" s="1" t="s">
        <v>11468</v>
      </c>
      <c r="C5662" s="1" t="s">
        <v>11469</v>
      </c>
      <c r="D5662" s="2">
        <v>35431</v>
      </c>
      <c r="E5662" s="2">
        <v>43752</v>
      </c>
      <c r="F5662" s="24" t="s">
        <v>36835</v>
      </c>
      <c r="G5662" s="23">
        <v>1</v>
      </c>
      <c r="H5662" s="5">
        <v>43752</v>
      </c>
      <c r="I5662" s="1" t="s">
        <v>36836</v>
      </c>
      <c r="J5662" s="2">
        <v>41088</v>
      </c>
      <c r="K5662" s="1" t="s">
        <v>36831</v>
      </c>
      <c r="L5662" s="21"/>
      <c r="M5662" s="1">
        <v>3.0000000000000001E-3</v>
      </c>
      <c r="N5662" s="1" t="s">
        <v>1008</v>
      </c>
      <c r="O5662" s="1" t="s">
        <v>36839</v>
      </c>
      <c r="P5662" s="4">
        <v>31.2</v>
      </c>
      <c r="Q5662" s="14">
        <v>177116.78</v>
      </c>
      <c r="R5662" s="1" t="s">
        <v>15393</v>
      </c>
      <c r="S5662" s="1" t="s">
        <v>11470</v>
      </c>
      <c r="T5662" s="1">
        <v>89629483</v>
      </c>
      <c r="U5662" s="15" t="s">
        <v>1015</v>
      </c>
      <c r="V5662" t="str">
        <f>VLOOKUP(T5662,[1]ОКТМО!$B$6:$D$553,3,0)</f>
        <v xml:space="preserve">21 МО Ковылкино </v>
      </c>
      <c r="W5662" s="20">
        <f t="shared" si="146"/>
        <v>5676.8198717948717</v>
      </c>
    </row>
    <row r="5663" spans="1:23" hidden="1">
      <c r="A5663" s="1" t="s">
        <v>11471</v>
      </c>
      <c r="B5663" s="1" t="s">
        <v>11472</v>
      </c>
      <c r="C5663" s="1" t="s">
        <v>11473</v>
      </c>
      <c r="D5663" s="2">
        <v>40483</v>
      </c>
      <c r="E5663" s="2">
        <v>43494</v>
      </c>
      <c r="F5663" s="24" t="s">
        <v>36835</v>
      </c>
      <c r="G5663" s="23">
        <v>1</v>
      </c>
      <c r="H5663" s="5">
        <v>43494</v>
      </c>
      <c r="I5663" s="1" t="s">
        <v>36836</v>
      </c>
      <c r="J5663" s="1" t="s">
        <v>36831</v>
      </c>
      <c r="K5663" s="1" t="s">
        <v>36831</v>
      </c>
      <c r="L5663" s="21"/>
      <c r="M5663" s="1">
        <v>3.0000000000000001E-3</v>
      </c>
      <c r="N5663" s="1" t="s">
        <v>1008</v>
      </c>
      <c r="O5663" s="1" t="s">
        <v>36831</v>
      </c>
      <c r="P5663" s="4">
        <v>39.299999999999997</v>
      </c>
      <c r="Q5663" s="14">
        <v>318958.01</v>
      </c>
      <c r="R5663" s="1" t="s">
        <v>15373</v>
      </c>
      <c r="S5663" s="1" t="s">
        <v>11474</v>
      </c>
      <c r="T5663" s="1">
        <v>89624477</v>
      </c>
      <c r="U5663" s="15" t="s">
        <v>1015</v>
      </c>
      <c r="V5663" t="str">
        <f>VLOOKUP(T5663,[1]ОКТМО!$B$6:$D$553,3,0)</f>
        <v xml:space="preserve">09 Инсарский район </v>
      </c>
      <c r="W5663" s="20">
        <f t="shared" si="146"/>
        <v>8115.9798982188304</v>
      </c>
    </row>
    <row r="5664" spans="1:23" hidden="1">
      <c r="A5664" s="1" t="s">
        <v>11475</v>
      </c>
      <c r="B5664" s="1" t="s">
        <v>36336</v>
      </c>
      <c r="C5664" s="1" t="s">
        <v>11476</v>
      </c>
      <c r="D5664" s="2">
        <v>36776</v>
      </c>
      <c r="E5664" s="2">
        <v>41634</v>
      </c>
      <c r="F5664" s="24" t="s">
        <v>36835</v>
      </c>
      <c r="G5664" s="23">
        <v>1</v>
      </c>
      <c r="H5664" s="5">
        <v>41634</v>
      </c>
      <c r="I5664" s="1" t="s">
        <v>36836</v>
      </c>
      <c r="J5664" s="1" t="s">
        <v>36831</v>
      </c>
      <c r="K5664" s="1" t="s">
        <v>36831</v>
      </c>
      <c r="L5664" s="21"/>
      <c r="M5664" s="1">
        <v>3.0000000000000001E-3</v>
      </c>
      <c r="N5664" s="1" t="s">
        <v>1008</v>
      </c>
      <c r="O5664" s="1" t="s">
        <v>36831</v>
      </c>
      <c r="P5664" s="4">
        <v>30.3</v>
      </c>
      <c r="Q5664" s="14">
        <v>153406.48000000001</v>
      </c>
      <c r="R5664" s="1" t="s">
        <v>15560</v>
      </c>
      <c r="S5664" s="1" t="s">
        <v>11477</v>
      </c>
      <c r="T5664" s="1">
        <v>89629438</v>
      </c>
      <c r="U5664" s="15" t="s">
        <v>1015</v>
      </c>
      <c r="V5664" t="str">
        <f>VLOOKUP(T5664,[1]ОКТМО!$B$6:$D$553,3,0)</f>
        <v xml:space="preserve">21 МО Ковылкино </v>
      </c>
      <c r="W5664" s="20">
        <f t="shared" si="146"/>
        <v>5062.9201320132015</v>
      </c>
    </row>
    <row r="5665" spans="1:23" hidden="1">
      <c r="A5665" s="1" t="s">
        <v>11478</v>
      </c>
      <c r="B5665" s="1" t="s">
        <v>11479</v>
      </c>
      <c r="C5665" s="1" t="s">
        <v>11480</v>
      </c>
      <c r="D5665" s="2">
        <v>36777</v>
      </c>
      <c r="E5665" s="2">
        <v>42242</v>
      </c>
      <c r="F5665" s="24" t="s">
        <v>36835</v>
      </c>
      <c r="G5665" s="23">
        <v>1</v>
      </c>
      <c r="H5665" s="5">
        <v>42241</v>
      </c>
      <c r="I5665" s="1" t="s">
        <v>36836</v>
      </c>
      <c r="J5665" s="1" t="s">
        <v>36831</v>
      </c>
      <c r="K5665" s="1" t="s">
        <v>36831</v>
      </c>
      <c r="L5665" s="21"/>
      <c r="M5665" s="1">
        <v>3.0000000000000001E-3</v>
      </c>
      <c r="N5665" s="1" t="s">
        <v>1008</v>
      </c>
      <c r="O5665" s="1" t="s">
        <v>36831</v>
      </c>
      <c r="P5665" s="4">
        <v>31.7</v>
      </c>
      <c r="Q5665" s="14">
        <v>160494.56</v>
      </c>
      <c r="R5665" s="1" t="s">
        <v>15560</v>
      </c>
      <c r="S5665" s="1" t="s">
        <v>11481</v>
      </c>
      <c r="T5665" s="1">
        <v>89629438</v>
      </c>
      <c r="U5665" s="15" t="s">
        <v>1015</v>
      </c>
      <c r="V5665" t="str">
        <f>VLOOKUP(T5665,[1]ОКТМО!$B$6:$D$553,3,0)</f>
        <v xml:space="preserve">21 МО Ковылкино </v>
      </c>
      <c r="W5665" s="20">
        <f t="shared" si="146"/>
        <v>5062.9198738170344</v>
      </c>
    </row>
    <row r="5666" spans="1:23" hidden="1">
      <c r="A5666" s="1" t="s">
        <v>11482</v>
      </c>
      <c r="B5666" s="1" t="s">
        <v>11483</v>
      </c>
      <c r="C5666" s="1" t="s">
        <v>11484</v>
      </c>
      <c r="D5666" s="2">
        <v>36782</v>
      </c>
      <c r="E5666" s="2">
        <v>42947</v>
      </c>
      <c r="F5666" s="24" t="s">
        <v>36835</v>
      </c>
      <c r="G5666" s="23">
        <v>1</v>
      </c>
      <c r="H5666" s="5">
        <v>42947</v>
      </c>
      <c r="I5666" s="1" t="s">
        <v>36836</v>
      </c>
      <c r="J5666" s="1" t="s">
        <v>36831</v>
      </c>
      <c r="K5666" s="1" t="s">
        <v>36831</v>
      </c>
      <c r="L5666" s="21"/>
      <c r="M5666" s="1">
        <v>3.0000000000000001E-3</v>
      </c>
      <c r="N5666" s="1" t="s">
        <v>1008</v>
      </c>
      <c r="O5666" s="1" t="s">
        <v>36831</v>
      </c>
      <c r="P5666" s="4">
        <v>19.8</v>
      </c>
      <c r="Q5666" s="14">
        <v>141315.17000000001</v>
      </c>
      <c r="R5666" s="1" t="s">
        <v>15388</v>
      </c>
      <c r="S5666" s="1" t="s">
        <v>11485</v>
      </c>
      <c r="T5666" s="1">
        <v>89624464</v>
      </c>
      <c r="U5666" s="15" t="s">
        <v>1015</v>
      </c>
      <c r="V5666" t="str">
        <f>VLOOKUP(T5666,[1]ОКТМО!$B$6:$D$553,3,0)</f>
        <v xml:space="preserve">09 Инсарский район </v>
      </c>
      <c r="W5666" s="20">
        <f t="shared" si="146"/>
        <v>7137.1297979797982</v>
      </c>
    </row>
    <row r="5667" spans="1:23" hidden="1">
      <c r="A5667" s="1" t="s">
        <v>11486</v>
      </c>
      <c r="B5667" s="1" t="s">
        <v>11487</v>
      </c>
      <c r="C5667" s="1" t="s">
        <v>11488</v>
      </c>
      <c r="D5667" s="2">
        <v>35431</v>
      </c>
      <c r="E5667" s="2">
        <v>41891</v>
      </c>
      <c r="F5667" s="24" t="s">
        <v>36835</v>
      </c>
      <c r="G5667" s="23">
        <v>1</v>
      </c>
      <c r="H5667" s="5">
        <v>41891</v>
      </c>
      <c r="I5667" s="1" t="s">
        <v>36836</v>
      </c>
      <c r="J5667" s="1" t="s">
        <v>36831</v>
      </c>
      <c r="K5667" s="1" t="s">
        <v>36831</v>
      </c>
      <c r="L5667" s="21"/>
      <c r="M5667" s="1">
        <v>3.0000000000000001E-3</v>
      </c>
      <c r="N5667" s="1" t="s">
        <v>1008</v>
      </c>
      <c r="O5667" s="1" t="s">
        <v>36831</v>
      </c>
      <c r="P5667" s="4">
        <v>28.7</v>
      </c>
      <c r="Q5667" s="14">
        <v>184036.17</v>
      </c>
      <c r="R5667" s="1" t="s">
        <v>15520</v>
      </c>
      <c r="S5667" s="1" t="s">
        <v>11489</v>
      </c>
      <c r="T5667" s="1">
        <v>89629444</v>
      </c>
      <c r="U5667" s="15" t="s">
        <v>1015</v>
      </c>
      <c r="V5667" t="str">
        <f>VLOOKUP(T5667,[1]ОКТМО!$B$6:$D$553,3,0)</f>
        <v xml:space="preserve">21 МО Ковылкино </v>
      </c>
      <c r="W5667" s="20">
        <f t="shared" si="146"/>
        <v>6412.4101045296175</v>
      </c>
    </row>
    <row r="5668" spans="1:23" hidden="1">
      <c r="A5668" s="1" t="s">
        <v>11490</v>
      </c>
      <c r="B5668" s="1" t="s">
        <v>11491</v>
      </c>
      <c r="C5668" s="1" t="s">
        <v>11492</v>
      </c>
      <c r="D5668" s="2">
        <v>35688</v>
      </c>
      <c r="E5668" s="2">
        <v>43763</v>
      </c>
      <c r="F5668" s="24" t="s">
        <v>36835</v>
      </c>
      <c r="G5668" s="23">
        <v>1</v>
      </c>
      <c r="H5668" s="5">
        <v>43763</v>
      </c>
      <c r="I5668" s="1" t="s">
        <v>36836</v>
      </c>
      <c r="J5668" s="2">
        <v>41088</v>
      </c>
      <c r="K5668" s="1" t="s">
        <v>36831</v>
      </c>
      <c r="L5668" s="21"/>
      <c r="M5668" s="1">
        <v>3.0000000000000001E-3</v>
      </c>
      <c r="N5668" s="1" t="s">
        <v>1008</v>
      </c>
      <c r="O5668" s="1" t="s">
        <v>36837</v>
      </c>
      <c r="P5668" s="4">
        <v>37.6</v>
      </c>
      <c r="Q5668" s="14">
        <v>229396.1</v>
      </c>
      <c r="R5668" s="1" t="s">
        <v>15384</v>
      </c>
      <c r="S5668" s="1" t="s">
        <v>11493</v>
      </c>
      <c r="T5668" s="1">
        <v>89624472</v>
      </c>
      <c r="U5668" s="15" t="s">
        <v>1015</v>
      </c>
      <c r="V5668" t="str">
        <f>VLOOKUP(T5668,[1]ОКТМО!$B$6:$D$553,3,0)</f>
        <v xml:space="preserve">09 Инсарский район </v>
      </c>
      <c r="W5668" s="20">
        <f t="shared" si="146"/>
        <v>6100.9601063829787</v>
      </c>
    </row>
    <row r="5669" spans="1:23" hidden="1">
      <c r="A5669" s="1" t="s">
        <v>11494</v>
      </c>
      <c r="B5669" s="1" t="s">
        <v>11495</v>
      </c>
      <c r="C5669" s="1" t="s">
        <v>11496</v>
      </c>
      <c r="D5669" s="2">
        <v>35688</v>
      </c>
      <c r="E5669" s="2">
        <v>42446</v>
      </c>
      <c r="F5669" s="24" t="s">
        <v>36835</v>
      </c>
      <c r="G5669" s="23">
        <v>1</v>
      </c>
      <c r="H5669" s="5">
        <v>42446</v>
      </c>
      <c r="I5669" s="1" t="s">
        <v>36836</v>
      </c>
      <c r="J5669" s="1" t="s">
        <v>36831</v>
      </c>
      <c r="K5669" s="1" t="s">
        <v>36831</v>
      </c>
      <c r="L5669" s="21"/>
      <c r="M5669" s="1">
        <v>3.0000000000000001E-3</v>
      </c>
      <c r="N5669" s="1" t="s">
        <v>1008</v>
      </c>
      <c r="O5669" s="1" t="s">
        <v>36831</v>
      </c>
      <c r="P5669" s="4">
        <v>29.8</v>
      </c>
      <c r="Q5669" s="14">
        <v>181808.61</v>
      </c>
      <c r="R5669" s="1" t="s">
        <v>15384</v>
      </c>
      <c r="S5669" s="1" t="s">
        <v>11497</v>
      </c>
      <c r="T5669" s="1">
        <v>89624472</v>
      </c>
      <c r="U5669" s="15" t="s">
        <v>1015</v>
      </c>
      <c r="V5669" t="str">
        <f>VLOOKUP(T5669,[1]ОКТМО!$B$6:$D$553,3,0)</f>
        <v xml:space="preserve">09 Инсарский район </v>
      </c>
      <c r="W5669" s="20">
        <f t="shared" si="146"/>
        <v>6100.9600671140934</v>
      </c>
    </row>
    <row r="5670" spans="1:23" hidden="1">
      <c r="A5670" s="1" t="s">
        <v>11498</v>
      </c>
      <c r="B5670" s="1" t="s">
        <v>14352</v>
      </c>
      <c r="C5670" s="1" t="s">
        <v>14353</v>
      </c>
      <c r="D5670" s="2">
        <v>36892</v>
      </c>
      <c r="E5670" s="2">
        <v>43561</v>
      </c>
      <c r="F5670" s="24" t="s">
        <v>36835</v>
      </c>
      <c r="G5670" s="23">
        <v>1</v>
      </c>
      <c r="H5670" s="5">
        <v>43561</v>
      </c>
      <c r="I5670" s="1" t="s">
        <v>36836</v>
      </c>
      <c r="J5670" s="1" t="s">
        <v>36831</v>
      </c>
      <c r="K5670" s="1" t="s">
        <v>36831</v>
      </c>
      <c r="L5670" s="21"/>
      <c r="M5670" s="1">
        <v>3.0000000000000001E-3</v>
      </c>
      <c r="N5670" s="1" t="s">
        <v>1008</v>
      </c>
      <c r="O5670" s="1" t="s">
        <v>36831</v>
      </c>
      <c r="P5670" s="4">
        <v>18.8</v>
      </c>
      <c r="Q5670" s="14">
        <v>102542.72</v>
      </c>
      <c r="R5670" s="1" t="s">
        <v>14174</v>
      </c>
      <c r="S5670" s="1" t="s">
        <v>11499</v>
      </c>
      <c r="T5670" s="1">
        <v>89624412</v>
      </c>
      <c r="U5670" s="15" t="s">
        <v>1015</v>
      </c>
      <c r="V5670" t="str">
        <f>VLOOKUP(T5670,[1]ОКТМО!$B$6:$D$553,3,0)</f>
        <v xml:space="preserve">09 Инсарский район </v>
      </c>
      <c r="W5670" s="20">
        <f t="shared" si="146"/>
        <v>5454.4</v>
      </c>
    </row>
    <row r="5671" spans="1:23" hidden="1">
      <c r="A5671" s="1" t="s">
        <v>11500</v>
      </c>
      <c r="B5671" s="1" t="s">
        <v>11501</v>
      </c>
      <c r="C5671" s="1" t="s">
        <v>11502</v>
      </c>
      <c r="D5671" s="2">
        <v>37149</v>
      </c>
      <c r="E5671" s="2">
        <v>43220</v>
      </c>
      <c r="F5671" s="24" t="s">
        <v>36835</v>
      </c>
      <c r="G5671" s="23">
        <v>1</v>
      </c>
      <c r="H5671" s="5">
        <v>43220</v>
      </c>
      <c r="I5671" s="1" t="s">
        <v>36836</v>
      </c>
      <c r="J5671" s="1" t="s">
        <v>36831</v>
      </c>
      <c r="K5671" s="1" t="s">
        <v>36831</v>
      </c>
      <c r="L5671" s="21">
        <f>(P5671-50)/P5671*(Q5671*M5671)*G5671</f>
        <v>2.09956502994015</v>
      </c>
      <c r="M5671" s="1">
        <v>3.0000000000000001E-3</v>
      </c>
      <c r="N5671" s="1" t="s">
        <v>1008</v>
      </c>
      <c r="O5671" s="1" t="s">
        <v>36831</v>
      </c>
      <c r="P5671" s="4">
        <v>50.1</v>
      </c>
      <c r="Q5671" s="14">
        <v>350627.36</v>
      </c>
      <c r="R5671" s="1" t="s">
        <v>14093</v>
      </c>
      <c r="S5671" s="1" t="s">
        <v>11503</v>
      </c>
      <c r="T5671" s="1">
        <v>89624477</v>
      </c>
      <c r="U5671" s="15" t="s">
        <v>1015</v>
      </c>
      <c r="V5671" t="str">
        <f>VLOOKUP(T5671,[1]ОКТМО!$B$6:$D$553,3,0)</f>
        <v xml:space="preserve">09 Инсарский район </v>
      </c>
      <c r="W5671" s="20">
        <f t="shared" si="146"/>
        <v>6998.550099800399</v>
      </c>
    </row>
    <row r="5672" spans="1:23" hidden="1">
      <c r="A5672" s="1" t="s">
        <v>11504</v>
      </c>
      <c r="B5672" s="1" t="s">
        <v>11505</v>
      </c>
      <c r="C5672" s="1" t="s">
        <v>11506</v>
      </c>
      <c r="D5672" s="2">
        <v>37150</v>
      </c>
      <c r="E5672" s="2">
        <v>42963</v>
      </c>
      <c r="F5672" s="24" t="s">
        <v>36835</v>
      </c>
      <c r="G5672" s="23">
        <v>1</v>
      </c>
      <c r="H5672" s="5">
        <v>42963</v>
      </c>
      <c r="I5672" s="1" t="s">
        <v>36836</v>
      </c>
      <c r="J5672" s="1" t="s">
        <v>36831</v>
      </c>
      <c r="K5672" s="1" t="s">
        <v>36831</v>
      </c>
      <c r="L5672" s="21"/>
      <c r="M5672" s="1">
        <v>3.0000000000000001E-3</v>
      </c>
      <c r="N5672" s="1" t="s">
        <v>1008</v>
      </c>
      <c r="O5672" s="1" t="s">
        <v>36831</v>
      </c>
      <c r="P5672" s="4">
        <v>46.5</v>
      </c>
      <c r="Q5672" s="14">
        <v>233400.24</v>
      </c>
      <c r="R5672" s="1" t="s">
        <v>13621</v>
      </c>
      <c r="S5672" s="1" t="s">
        <v>11507</v>
      </c>
      <c r="T5672" s="1">
        <v>89624477</v>
      </c>
      <c r="U5672" s="15" t="s">
        <v>1015</v>
      </c>
      <c r="V5672" t="str">
        <f>VLOOKUP(T5672,[1]ОКТМО!$B$6:$D$553,3,0)</f>
        <v xml:space="preserve">09 Инсарский район </v>
      </c>
      <c r="W5672" s="20">
        <f t="shared" si="146"/>
        <v>5019.3599999999997</v>
      </c>
    </row>
    <row r="5673" spans="1:23" hidden="1">
      <c r="A5673" s="1" t="s">
        <v>11508</v>
      </c>
      <c r="B5673" s="1" t="s">
        <v>11509</v>
      </c>
      <c r="C5673" s="1" t="s">
        <v>11510</v>
      </c>
      <c r="D5673" s="2">
        <v>35691</v>
      </c>
      <c r="E5673" s="2">
        <v>42468</v>
      </c>
      <c r="F5673" s="24" t="s">
        <v>36835</v>
      </c>
      <c r="G5673" s="23">
        <v>1</v>
      </c>
      <c r="H5673" s="5">
        <v>42468</v>
      </c>
      <c r="I5673" s="1" t="s">
        <v>36836</v>
      </c>
      <c r="J5673" s="1" t="s">
        <v>36831</v>
      </c>
      <c r="K5673" s="1" t="s">
        <v>36831</v>
      </c>
      <c r="L5673" s="21"/>
      <c r="M5673" s="1">
        <v>3.0000000000000001E-3</v>
      </c>
      <c r="N5673" s="1" t="s">
        <v>1008</v>
      </c>
      <c r="O5673" s="1" t="s">
        <v>36831</v>
      </c>
      <c r="P5673" s="4">
        <v>31.6</v>
      </c>
      <c r="Q5673" s="14">
        <v>175077.59</v>
      </c>
      <c r="R5673" s="1" t="s">
        <v>14022</v>
      </c>
      <c r="S5673" s="1" t="s">
        <v>11511</v>
      </c>
      <c r="T5673" s="1">
        <v>89624480</v>
      </c>
      <c r="U5673" s="15" t="s">
        <v>1015</v>
      </c>
      <c r="V5673" t="str">
        <f>VLOOKUP(T5673,[1]ОКТМО!$B$6:$D$553,3,0)</f>
        <v xml:space="preserve">09 Инсарский район </v>
      </c>
      <c r="W5673" s="20">
        <f t="shared" si="146"/>
        <v>5540.430063291139</v>
      </c>
    </row>
    <row r="5674" spans="1:23" hidden="1">
      <c r="A5674" s="1" t="s">
        <v>11512</v>
      </c>
      <c r="B5674" s="1" t="s">
        <v>11513</v>
      </c>
      <c r="C5674" s="1" t="s">
        <v>11514</v>
      </c>
      <c r="D5674" s="2">
        <v>35431</v>
      </c>
      <c r="E5674" s="2">
        <v>43088</v>
      </c>
      <c r="F5674" s="24" t="s">
        <v>36835</v>
      </c>
      <c r="G5674" s="23">
        <v>1</v>
      </c>
      <c r="H5674" s="5">
        <v>43088</v>
      </c>
      <c r="I5674" s="1" t="s">
        <v>36836</v>
      </c>
      <c r="J5674" s="2">
        <v>41088</v>
      </c>
      <c r="K5674" s="1" t="s">
        <v>36831</v>
      </c>
      <c r="L5674" s="21"/>
      <c r="M5674" s="1">
        <v>3.0000000000000001E-3</v>
      </c>
      <c r="N5674" s="1" t="s">
        <v>1008</v>
      </c>
      <c r="O5674" s="1" t="s">
        <v>36837</v>
      </c>
      <c r="P5674" s="4">
        <v>46.8</v>
      </c>
      <c r="Q5674" s="14">
        <v>313974.18</v>
      </c>
      <c r="R5674" s="1" t="s">
        <v>15517</v>
      </c>
      <c r="S5674" s="1" t="s">
        <v>11515</v>
      </c>
      <c r="T5674" s="1">
        <v>89629444</v>
      </c>
      <c r="U5674" s="15" t="s">
        <v>1015</v>
      </c>
      <c r="V5674" t="str">
        <f>VLOOKUP(T5674,[1]ОКТМО!$B$6:$D$553,3,0)</f>
        <v xml:space="preserve">21 МО Ковылкино </v>
      </c>
      <c r="W5674" s="20">
        <f t="shared" si="146"/>
        <v>6708.85</v>
      </c>
    </row>
    <row r="5675" spans="1:23" hidden="1">
      <c r="A5675" s="1" t="s">
        <v>11516</v>
      </c>
      <c r="B5675" s="1" t="s">
        <v>11517</v>
      </c>
      <c r="C5675" s="1" t="s">
        <v>11518</v>
      </c>
      <c r="D5675" s="2">
        <v>36784</v>
      </c>
      <c r="E5675" s="2">
        <v>43068</v>
      </c>
      <c r="F5675" s="24" t="s">
        <v>36835</v>
      </c>
      <c r="G5675" s="23">
        <v>1</v>
      </c>
      <c r="H5675" s="5">
        <v>43068</v>
      </c>
      <c r="I5675" s="1" t="s">
        <v>36836</v>
      </c>
      <c r="J5675" s="1" t="s">
        <v>36831</v>
      </c>
      <c r="K5675" s="1" t="s">
        <v>36831</v>
      </c>
      <c r="L5675" s="21">
        <f>(P5675-50)/P5675*(Q5675*M5675)*G5675</f>
        <v>814.12947306435149</v>
      </c>
      <c r="M5675" s="1">
        <v>3.0000000000000001E-3</v>
      </c>
      <c r="N5675" s="1" t="s">
        <v>1008</v>
      </c>
      <c r="O5675" s="1" t="s">
        <v>36831</v>
      </c>
      <c r="P5675" s="4">
        <v>97.9</v>
      </c>
      <c r="Q5675" s="14">
        <v>554650.49</v>
      </c>
      <c r="R5675" s="1" t="s">
        <v>15443</v>
      </c>
      <c r="S5675" s="1" t="s">
        <v>11519</v>
      </c>
      <c r="T5675" s="1">
        <v>89624424</v>
      </c>
      <c r="U5675" s="15" t="s">
        <v>1015</v>
      </c>
      <c r="V5675" t="str">
        <f>VLOOKUP(T5675,[1]ОКТМО!$B$6:$D$553,3,0)</f>
        <v xml:space="preserve">09 Инсарский район </v>
      </c>
      <c r="W5675" s="20">
        <f t="shared" si="146"/>
        <v>5665.4799795709905</v>
      </c>
    </row>
    <row r="5676" spans="1:23" hidden="1">
      <c r="A5676" s="1" t="s">
        <v>11520</v>
      </c>
      <c r="B5676" s="1" t="s">
        <v>30493</v>
      </c>
      <c r="C5676" s="1" t="s">
        <v>14263</v>
      </c>
      <c r="D5676" s="2">
        <v>35687</v>
      </c>
      <c r="E5676" s="2">
        <v>43183</v>
      </c>
      <c r="F5676" s="24" t="s">
        <v>36835</v>
      </c>
      <c r="G5676" s="23">
        <v>1</v>
      </c>
      <c r="H5676" s="5">
        <v>43183</v>
      </c>
      <c r="I5676" s="1" t="s">
        <v>36836</v>
      </c>
      <c r="J5676" s="1" t="s">
        <v>36831</v>
      </c>
      <c r="K5676" s="1" t="s">
        <v>36831</v>
      </c>
      <c r="L5676" s="21"/>
      <c r="M5676" s="1">
        <v>3.0000000000000001E-3</v>
      </c>
      <c r="N5676" s="1" t="s">
        <v>1008</v>
      </c>
      <c r="O5676" s="1" t="s">
        <v>36831</v>
      </c>
      <c r="P5676" s="4">
        <v>33.200000000000003</v>
      </c>
      <c r="Q5676" s="14">
        <v>196766.77</v>
      </c>
      <c r="R5676" s="1" t="s">
        <v>13586</v>
      </c>
      <c r="S5676" s="1" t="s">
        <v>11521</v>
      </c>
      <c r="T5676" s="1">
        <v>89624472</v>
      </c>
      <c r="U5676" s="15" t="s">
        <v>1015</v>
      </c>
      <c r="V5676" t="str">
        <f>VLOOKUP(T5676,[1]ОКТМО!$B$6:$D$553,3,0)</f>
        <v xml:space="preserve">09 Инсарский район </v>
      </c>
      <c r="W5676" s="20">
        <f t="shared" si="146"/>
        <v>5926.7099397590355</v>
      </c>
    </row>
    <row r="5677" spans="1:23" hidden="1">
      <c r="A5677" s="1" t="s">
        <v>11522</v>
      </c>
      <c r="B5677" s="1" t="s">
        <v>11523</v>
      </c>
      <c r="C5677" s="1" t="s">
        <v>11524</v>
      </c>
      <c r="D5677" s="2">
        <v>36892</v>
      </c>
      <c r="E5677" s="2">
        <v>42110</v>
      </c>
      <c r="F5677" s="24" t="s">
        <v>36835</v>
      </c>
      <c r="G5677" s="23">
        <v>1</v>
      </c>
      <c r="H5677" s="5">
        <v>42110</v>
      </c>
      <c r="I5677" s="1" t="s">
        <v>36836</v>
      </c>
      <c r="J5677" s="1" t="s">
        <v>36831</v>
      </c>
      <c r="K5677" s="1" t="s">
        <v>36831</v>
      </c>
      <c r="L5677" s="21"/>
      <c r="M5677" s="1">
        <v>3.0000000000000001E-3</v>
      </c>
      <c r="N5677" s="1" t="s">
        <v>1008</v>
      </c>
      <c r="O5677" s="1" t="s">
        <v>36831</v>
      </c>
      <c r="P5677" s="4">
        <v>20.6</v>
      </c>
      <c r="Q5677" s="14">
        <v>132120.78</v>
      </c>
      <c r="R5677" s="1" t="s">
        <v>15561</v>
      </c>
      <c r="S5677" s="1" t="s">
        <v>11525</v>
      </c>
      <c r="T5677" s="1">
        <v>89624472</v>
      </c>
      <c r="U5677" s="15" t="s">
        <v>1015</v>
      </c>
      <c r="V5677" t="str">
        <f>VLOOKUP(T5677,[1]ОКТМО!$B$6:$D$553,3,0)</f>
        <v xml:space="preserve">09 Инсарский район </v>
      </c>
      <c r="W5677" s="20">
        <f t="shared" si="146"/>
        <v>6413.6300970873781</v>
      </c>
    </row>
    <row r="5678" spans="1:23" hidden="1">
      <c r="A5678" s="1" t="s">
        <v>11526</v>
      </c>
      <c r="B5678" s="1" t="s">
        <v>11527</v>
      </c>
      <c r="C5678" s="1" t="s">
        <v>11528</v>
      </c>
      <c r="D5678" s="2">
        <v>35689</v>
      </c>
      <c r="E5678" s="2">
        <v>42214</v>
      </c>
      <c r="F5678" s="24" t="s">
        <v>36835</v>
      </c>
      <c r="G5678" s="23">
        <v>1</v>
      </c>
      <c r="H5678" s="5">
        <v>42214</v>
      </c>
      <c r="I5678" s="1" t="s">
        <v>36836</v>
      </c>
      <c r="J5678" s="1" t="s">
        <v>36831</v>
      </c>
      <c r="K5678" s="1" t="s">
        <v>36831</v>
      </c>
      <c r="L5678" s="21">
        <f>(P5678-50)/P5678*(Q5678*M5678)*G5678</f>
        <v>13.499850000000054</v>
      </c>
      <c r="M5678" s="1">
        <v>3.0000000000000001E-3</v>
      </c>
      <c r="N5678" s="1" t="s">
        <v>1008</v>
      </c>
      <c r="O5678" s="1" t="s">
        <v>36831</v>
      </c>
      <c r="P5678" s="4">
        <v>50.7</v>
      </c>
      <c r="Q5678" s="14">
        <v>325924.95</v>
      </c>
      <c r="R5678" s="1" t="s">
        <v>13604</v>
      </c>
      <c r="S5678" s="1" t="s">
        <v>11529</v>
      </c>
      <c r="T5678" s="1">
        <v>89624480</v>
      </c>
      <c r="U5678" s="15" t="s">
        <v>1015</v>
      </c>
      <c r="V5678" t="str">
        <f>VLOOKUP(T5678,[1]ОКТМО!$B$6:$D$553,3,0)</f>
        <v xml:space="preserve">09 Инсарский район </v>
      </c>
      <c r="W5678" s="20">
        <f t="shared" si="146"/>
        <v>6428.5</v>
      </c>
    </row>
    <row r="5679" spans="1:23" hidden="1">
      <c r="A5679" s="1" t="s">
        <v>11530</v>
      </c>
      <c r="B5679" s="1" t="s">
        <v>11531</v>
      </c>
      <c r="C5679" s="1" t="s">
        <v>11532</v>
      </c>
      <c r="D5679" s="2">
        <v>35691</v>
      </c>
      <c r="E5679" s="2">
        <v>41786</v>
      </c>
      <c r="F5679" s="24" t="s">
        <v>36835</v>
      </c>
      <c r="G5679" s="23">
        <v>1</v>
      </c>
      <c r="H5679" s="5">
        <v>41786</v>
      </c>
      <c r="I5679" s="1" t="s">
        <v>36836</v>
      </c>
      <c r="J5679" s="2">
        <v>41088</v>
      </c>
      <c r="K5679" s="1" t="s">
        <v>36831</v>
      </c>
      <c r="L5679" s="21"/>
      <c r="M5679" s="1">
        <v>3.0000000000000001E-3</v>
      </c>
      <c r="N5679" s="1" t="s">
        <v>1008</v>
      </c>
      <c r="O5679" s="1" t="s">
        <v>36837</v>
      </c>
      <c r="P5679" s="4">
        <v>46.1</v>
      </c>
      <c r="Q5679" s="14">
        <v>281254.26</v>
      </c>
      <c r="R5679" s="1" t="s">
        <v>15384</v>
      </c>
      <c r="S5679" s="1" t="s">
        <v>11533</v>
      </c>
      <c r="T5679" s="1">
        <v>89624472</v>
      </c>
      <c r="U5679" s="15" t="s">
        <v>1015</v>
      </c>
      <c r="V5679" t="str">
        <f>VLOOKUP(T5679,[1]ОКТМО!$B$6:$D$553,3,0)</f>
        <v xml:space="preserve">09 Инсарский район </v>
      </c>
      <c r="W5679" s="20">
        <f t="shared" si="146"/>
        <v>6100.9600867678955</v>
      </c>
    </row>
    <row r="5680" spans="1:23" hidden="1">
      <c r="A5680" s="1" t="s">
        <v>11530</v>
      </c>
      <c r="B5680" s="1" t="s">
        <v>15559</v>
      </c>
      <c r="C5680" s="1" t="s">
        <v>11534</v>
      </c>
      <c r="D5680" s="2">
        <v>43458</v>
      </c>
      <c r="E5680" s="2">
        <v>43644</v>
      </c>
      <c r="F5680" s="24" t="s">
        <v>36861</v>
      </c>
      <c r="G5680" s="23">
        <v>0.66666666666666663</v>
      </c>
      <c r="H5680" s="5">
        <v>43644</v>
      </c>
      <c r="I5680" s="1" t="s">
        <v>36833</v>
      </c>
      <c r="J5680" s="2">
        <v>41088</v>
      </c>
      <c r="K5680" s="1" t="s">
        <v>36831</v>
      </c>
      <c r="L5680" s="21"/>
      <c r="M5680" s="1">
        <v>3.0000000000000001E-3</v>
      </c>
      <c r="N5680" s="1" t="s">
        <v>1008</v>
      </c>
      <c r="O5680" s="1" t="s">
        <v>36837</v>
      </c>
      <c r="P5680" s="4">
        <v>46.1</v>
      </c>
      <c r="Q5680" s="14">
        <v>281254.26</v>
      </c>
      <c r="R5680" s="1" t="s">
        <v>15384</v>
      </c>
      <c r="S5680" s="1" t="s">
        <v>11533</v>
      </c>
      <c r="T5680" s="1">
        <v>89624472</v>
      </c>
      <c r="U5680" s="15" t="s">
        <v>1015</v>
      </c>
      <c r="V5680" t="str">
        <f>VLOOKUP(T5680,[1]ОКТМО!$B$6:$D$553,3,0)</f>
        <v xml:space="preserve">09 Инсарский район </v>
      </c>
      <c r="W5680" s="20">
        <f t="shared" si="146"/>
        <v>6100.9600867678955</v>
      </c>
    </row>
    <row r="5681" spans="1:23" hidden="1">
      <c r="A5681" s="1" t="s">
        <v>11535</v>
      </c>
      <c r="B5681" s="1" t="s">
        <v>11536</v>
      </c>
      <c r="C5681" s="1" t="s">
        <v>11537</v>
      </c>
      <c r="D5681" s="2">
        <v>36892</v>
      </c>
      <c r="E5681" s="2">
        <v>43167</v>
      </c>
      <c r="F5681" s="24" t="s">
        <v>36835</v>
      </c>
      <c r="G5681" s="23">
        <v>1</v>
      </c>
      <c r="H5681" s="5">
        <v>43167</v>
      </c>
      <c r="I5681" s="1" t="s">
        <v>36836</v>
      </c>
      <c r="J5681" s="1" t="s">
        <v>36831</v>
      </c>
      <c r="K5681" s="1" t="s">
        <v>36831</v>
      </c>
      <c r="L5681" s="21">
        <f>(P5681-50)/P5681*(Q5681*M5681)*G5681</f>
        <v>287.4249254819278</v>
      </c>
      <c r="M5681" s="1">
        <v>3.0000000000000001E-3</v>
      </c>
      <c r="N5681" s="1" t="s">
        <v>1008</v>
      </c>
      <c r="O5681" s="1" t="s">
        <v>36831</v>
      </c>
      <c r="P5681" s="4">
        <v>66.400000000000006</v>
      </c>
      <c r="Q5681" s="14">
        <v>387906.81</v>
      </c>
      <c r="R5681" s="1" t="s">
        <v>13605</v>
      </c>
      <c r="S5681" s="1" t="s">
        <v>11538</v>
      </c>
      <c r="T5681" s="1">
        <v>89624436</v>
      </c>
      <c r="U5681" s="15" t="s">
        <v>1015</v>
      </c>
      <c r="V5681" t="str">
        <f>VLOOKUP(T5681,[1]ОКТМО!$B$6:$D$553,3,0)</f>
        <v xml:space="preserve">09 Инсарский район </v>
      </c>
      <c r="W5681" s="20">
        <f t="shared" si="146"/>
        <v>5841.9700301204812</v>
      </c>
    </row>
    <row r="5682" spans="1:23" hidden="1">
      <c r="A5682" s="1" t="s">
        <v>11539</v>
      </c>
      <c r="B5682" s="1" t="s">
        <v>11540</v>
      </c>
      <c r="C5682" s="1" t="s">
        <v>11541</v>
      </c>
      <c r="D5682" s="2">
        <v>35691</v>
      </c>
      <c r="E5682" s="2">
        <v>43952</v>
      </c>
      <c r="F5682" s="24" t="s">
        <v>36835</v>
      </c>
      <c r="G5682" s="23">
        <v>1</v>
      </c>
      <c r="H5682" s="5">
        <v>43952</v>
      </c>
      <c r="I5682" s="1" t="s">
        <v>36836</v>
      </c>
      <c r="J5682" s="1" t="s">
        <v>36831</v>
      </c>
      <c r="K5682" s="1" t="s">
        <v>36831</v>
      </c>
      <c r="L5682" s="21"/>
      <c r="M5682" s="1">
        <v>3.0000000000000001E-3</v>
      </c>
      <c r="N5682" s="1" t="s">
        <v>1008</v>
      </c>
      <c r="O5682" s="1" t="s">
        <v>36831</v>
      </c>
      <c r="P5682" s="4">
        <v>33.299999999999997</v>
      </c>
      <c r="Q5682" s="14">
        <v>214069.05</v>
      </c>
      <c r="R5682" s="1" t="s">
        <v>13604</v>
      </c>
      <c r="S5682" s="1" t="s">
        <v>11542</v>
      </c>
      <c r="T5682" s="1">
        <v>89624480</v>
      </c>
      <c r="U5682" s="15" t="s">
        <v>1015</v>
      </c>
      <c r="V5682" t="str">
        <f>VLOOKUP(T5682,[1]ОКТМО!$B$6:$D$553,3,0)</f>
        <v xml:space="preserve">09 Инсарский район </v>
      </c>
      <c r="W5682" s="20">
        <f t="shared" si="146"/>
        <v>6428.5</v>
      </c>
    </row>
    <row r="5683" spans="1:23" hidden="1">
      <c r="A5683" s="1" t="s">
        <v>11543</v>
      </c>
      <c r="B5683" s="1" t="s">
        <v>11544</v>
      </c>
      <c r="C5683" s="1" t="s">
        <v>11545</v>
      </c>
      <c r="D5683" s="2">
        <v>35691</v>
      </c>
      <c r="E5683" s="2">
        <v>42682</v>
      </c>
      <c r="F5683" s="24" t="s">
        <v>36835</v>
      </c>
      <c r="G5683" s="23">
        <v>1</v>
      </c>
      <c r="H5683" s="5">
        <v>42682</v>
      </c>
      <c r="I5683" s="1" t="s">
        <v>36836</v>
      </c>
      <c r="J5683" s="1" t="s">
        <v>36831</v>
      </c>
      <c r="K5683" s="1" t="s">
        <v>36831</v>
      </c>
      <c r="L5683" s="21"/>
      <c r="M5683" s="1">
        <v>3.0000000000000001E-3</v>
      </c>
      <c r="N5683" s="1" t="s">
        <v>1008</v>
      </c>
      <c r="O5683" s="1" t="s">
        <v>36831</v>
      </c>
      <c r="P5683" s="4">
        <v>31.5</v>
      </c>
      <c r="Q5683" s="14">
        <v>168857.33</v>
      </c>
      <c r="R5683" s="1" t="s">
        <v>13638</v>
      </c>
      <c r="S5683" s="1" t="s">
        <v>11546</v>
      </c>
      <c r="T5683" s="1">
        <v>89624432</v>
      </c>
      <c r="U5683" s="15" t="s">
        <v>1015</v>
      </c>
      <c r="V5683" t="str">
        <f>VLOOKUP(T5683,[1]ОКТМО!$B$6:$D$553,3,0)</f>
        <v xml:space="preserve">09 Инсарский район </v>
      </c>
      <c r="W5683" s="20">
        <f t="shared" si="146"/>
        <v>5360.5501587301587</v>
      </c>
    </row>
    <row r="5684" spans="1:23" hidden="1">
      <c r="A5684" s="1" t="s">
        <v>11547</v>
      </c>
      <c r="B5684" s="1" t="s">
        <v>11548</v>
      </c>
      <c r="C5684" s="1" t="s">
        <v>11549</v>
      </c>
      <c r="D5684" s="2">
        <v>35691</v>
      </c>
      <c r="E5684" s="2">
        <v>41462</v>
      </c>
      <c r="F5684" s="24" t="s">
        <v>36835</v>
      </c>
      <c r="G5684" s="23">
        <v>1</v>
      </c>
      <c r="H5684" s="5">
        <v>41462</v>
      </c>
      <c r="I5684" s="1" t="s">
        <v>36836</v>
      </c>
      <c r="J5684" s="1" t="s">
        <v>36831</v>
      </c>
      <c r="K5684" s="1" t="s">
        <v>36831</v>
      </c>
      <c r="L5684" s="21"/>
      <c r="M5684" s="1">
        <v>3.0000000000000001E-3</v>
      </c>
      <c r="N5684" s="1" t="s">
        <v>1008</v>
      </c>
      <c r="O5684" s="1" t="s">
        <v>36831</v>
      </c>
      <c r="P5684" s="4">
        <v>24.3</v>
      </c>
      <c r="Q5684" s="14">
        <v>138784.82999999999</v>
      </c>
      <c r="R5684" s="1" t="s">
        <v>14293</v>
      </c>
      <c r="S5684" s="1" t="s">
        <v>11550</v>
      </c>
      <c r="T5684" s="1">
        <v>89624472</v>
      </c>
      <c r="U5684" s="15" t="s">
        <v>1015</v>
      </c>
      <c r="V5684" t="str">
        <f>VLOOKUP(T5684,[1]ОКТМО!$B$6:$D$553,3,0)</f>
        <v xml:space="preserve">09 Инсарский район </v>
      </c>
      <c r="W5684" s="20">
        <f t="shared" ref="W5684:W5747" si="147">Q5684/P5684</f>
        <v>5711.3098765432096</v>
      </c>
    </row>
    <row r="5685" spans="1:23" hidden="1">
      <c r="A5685" s="1" t="s">
        <v>11551</v>
      </c>
      <c r="B5685" s="1" t="s">
        <v>11552</v>
      </c>
      <c r="C5685" s="1" t="s">
        <v>11553</v>
      </c>
      <c r="D5685" s="2">
        <v>37153</v>
      </c>
      <c r="E5685" s="2">
        <v>43493</v>
      </c>
      <c r="F5685" s="24" t="s">
        <v>36835</v>
      </c>
      <c r="G5685" s="23">
        <v>1</v>
      </c>
      <c r="H5685" s="5">
        <v>43493</v>
      </c>
      <c r="I5685" s="1" t="s">
        <v>36836</v>
      </c>
      <c r="J5685" s="2">
        <v>41088</v>
      </c>
      <c r="K5685" s="1" t="s">
        <v>36831</v>
      </c>
      <c r="L5685" s="21"/>
      <c r="M5685" s="1">
        <v>3.0000000000000001E-3</v>
      </c>
      <c r="N5685" s="1" t="s">
        <v>1008</v>
      </c>
      <c r="O5685" s="1" t="s">
        <v>36837</v>
      </c>
      <c r="P5685" s="4">
        <v>33.6</v>
      </c>
      <c r="Q5685" s="14">
        <v>178263.46</v>
      </c>
      <c r="R5685" s="1" t="s">
        <v>15379</v>
      </c>
      <c r="S5685" s="1" t="s">
        <v>11554</v>
      </c>
      <c r="T5685" s="1">
        <v>89624472</v>
      </c>
      <c r="U5685" s="15" t="s">
        <v>1015</v>
      </c>
      <c r="V5685" t="str">
        <f>VLOOKUP(T5685,[1]ОКТМО!$B$6:$D$553,3,0)</f>
        <v xml:space="preserve">09 Инсарский район </v>
      </c>
      <c r="W5685" s="20">
        <f t="shared" si="147"/>
        <v>5305.4601190476187</v>
      </c>
    </row>
    <row r="5686" spans="1:23" hidden="1">
      <c r="A5686" s="1" t="s">
        <v>11555</v>
      </c>
      <c r="B5686" s="1" t="s">
        <v>11556</v>
      </c>
      <c r="C5686" s="1" t="s">
        <v>11557</v>
      </c>
      <c r="D5686" s="2">
        <v>37153</v>
      </c>
      <c r="E5686" s="2">
        <v>42829</v>
      </c>
      <c r="F5686" s="24" t="s">
        <v>36835</v>
      </c>
      <c r="G5686" s="23">
        <v>1</v>
      </c>
      <c r="H5686" s="5">
        <v>42829</v>
      </c>
      <c r="I5686" s="1" t="s">
        <v>36836</v>
      </c>
      <c r="J5686" s="1" t="s">
        <v>36831</v>
      </c>
      <c r="K5686" s="1" t="s">
        <v>36831</v>
      </c>
      <c r="L5686" s="21"/>
      <c r="M5686" s="1">
        <v>3.0000000000000001E-3</v>
      </c>
      <c r="N5686" s="1" t="s">
        <v>1008</v>
      </c>
      <c r="O5686" s="1" t="s">
        <v>36831</v>
      </c>
      <c r="P5686" s="4">
        <v>34.5</v>
      </c>
      <c r="Q5686" s="14">
        <v>183038.37</v>
      </c>
      <c r="R5686" s="1" t="s">
        <v>15379</v>
      </c>
      <c r="S5686" s="1" t="s">
        <v>11558</v>
      </c>
      <c r="T5686" s="1">
        <v>89624472</v>
      </c>
      <c r="U5686" s="15" t="s">
        <v>1015</v>
      </c>
      <c r="V5686" t="str">
        <f>VLOOKUP(T5686,[1]ОКТМО!$B$6:$D$553,3,0)</f>
        <v xml:space="preserve">09 Инсарский район </v>
      </c>
      <c r="W5686" s="20">
        <f t="shared" si="147"/>
        <v>5305.46</v>
      </c>
    </row>
    <row r="5687" spans="1:23" hidden="1">
      <c r="A5687" s="1" t="s">
        <v>11559</v>
      </c>
      <c r="B5687" s="1" t="s">
        <v>11560</v>
      </c>
      <c r="C5687" s="1" t="s">
        <v>11561</v>
      </c>
      <c r="D5687" s="2">
        <v>36789</v>
      </c>
      <c r="E5687" s="2">
        <v>41936</v>
      </c>
      <c r="F5687" s="24" t="s">
        <v>36835</v>
      </c>
      <c r="G5687" s="23">
        <v>1</v>
      </c>
      <c r="H5687" s="5">
        <v>41936</v>
      </c>
      <c r="I5687" s="1" t="s">
        <v>36836</v>
      </c>
      <c r="J5687" s="1" t="s">
        <v>36831</v>
      </c>
      <c r="K5687" s="1" t="s">
        <v>36831</v>
      </c>
      <c r="L5687" s="21"/>
      <c r="M5687" s="1">
        <v>3.0000000000000001E-3</v>
      </c>
      <c r="N5687" s="1" t="s">
        <v>1008</v>
      </c>
      <c r="O5687" s="1" t="s">
        <v>36831</v>
      </c>
      <c r="P5687" s="4">
        <v>29.3</v>
      </c>
      <c r="Q5687" s="14">
        <v>147067.25</v>
      </c>
      <c r="R5687" s="1" t="s">
        <v>13621</v>
      </c>
      <c r="S5687" s="1" t="s">
        <v>11562</v>
      </c>
      <c r="T5687" s="1">
        <v>89624477</v>
      </c>
      <c r="U5687" s="15" t="s">
        <v>1015</v>
      </c>
      <c r="V5687" t="str">
        <f>VLOOKUP(T5687,[1]ОКТМО!$B$6:$D$553,3,0)</f>
        <v xml:space="preserve">09 Инсарский район </v>
      </c>
      <c r="W5687" s="20">
        <f t="shared" si="147"/>
        <v>5019.3600682593851</v>
      </c>
    </row>
    <row r="5688" spans="1:23" hidden="1">
      <c r="A5688" s="1" t="s">
        <v>11563</v>
      </c>
      <c r="B5688" s="1" t="s">
        <v>11564</v>
      </c>
      <c r="C5688" s="1" t="s">
        <v>11565</v>
      </c>
      <c r="D5688" s="2">
        <v>35694</v>
      </c>
      <c r="E5688" s="2">
        <v>42048</v>
      </c>
      <c r="F5688" s="24" t="s">
        <v>36835</v>
      </c>
      <c r="G5688" s="23">
        <v>1</v>
      </c>
      <c r="H5688" s="5">
        <v>42048</v>
      </c>
      <c r="I5688" s="1" t="s">
        <v>36836</v>
      </c>
      <c r="J5688" s="1" t="s">
        <v>36831</v>
      </c>
      <c r="K5688" s="1" t="s">
        <v>36831</v>
      </c>
      <c r="L5688" s="21"/>
      <c r="M5688" s="1">
        <v>3.0000000000000001E-3</v>
      </c>
      <c r="N5688" s="1" t="s">
        <v>1008</v>
      </c>
      <c r="O5688" s="1" t="s">
        <v>36831</v>
      </c>
      <c r="P5688" s="4">
        <v>16.2</v>
      </c>
      <c r="Q5688" s="14">
        <v>86840.91</v>
      </c>
      <c r="R5688" s="1" t="s">
        <v>13638</v>
      </c>
      <c r="S5688" s="1" t="s">
        <v>11566</v>
      </c>
      <c r="T5688" s="1">
        <v>89624432</v>
      </c>
      <c r="U5688" s="15" t="s">
        <v>1015</v>
      </c>
      <c r="V5688" t="str">
        <f>VLOOKUP(T5688,[1]ОКТМО!$B$6:$D$553,3,0)</f>
        <v xml:space="preserve">09 Инсарский район </v>
      </c>
      <c r="W5688" s="20">
        <f t="shared" si="147"/>
        <v>5360.55</v>
      </c>
    </row>
    <row r="5689" spans="1:23" hidden="1">
      <c r="A5689" s="1" t="s">
        <v>11567</v>
      </c>
      <c r="B5689" s="1" t="s">
        <v>11568</v>
      </c>
      <c r="C5689" s="1" t="s">
        <v>11569</v>
      </c>
      <c r="D5689" s="2">
        <v>36789</v>
      </c>
      <c r="E5689" s="2">
        <v>42242</v>
      </c>
      <c r="F5689" s="24" t="s">
        <v>36835</v>
      </c>
      <c r="G5689" s="23">
        <v>1</v>
      </c>
      <c r="H5689" s="5">
        <v>42242</v>
      </c>
      <c r="I5689" s="1" t="s">
        <v>36836</v>
      </c>
      <c r="J5689" s="1" t="s">
        <v>36831</v>
      </c>
      <c r="K5689" s="1" t="s">
        <v>36831</v>
      </c>
      <c r="L5689" s="21"/>
      <c r="M5689" s="1">
        <v>3.0000000000000001E-3</v>
      </c>
      <c r="N5689" s="1" t="s">
        <v>1008</v>
      </c>
      <c r="O5689" s="1" t="s">
        <v>36831</v>
      </c>
      <c r="P5689" s="4">
        <v>26.1</v>
      </c>
      <c r="Q5689" s="14">
        <v>177060.83</v>
      </c>
      <c r="R5689" s="1" t="s">
        <v>15390</v>
      </c>
      <c r="S5689" s="1" t="s">
        <v>11570</v>
      </c>
      <c r="T5689" s="1">
        <v>89624464</v>
      </c>
      <c r="U5689" s="15" t="s">
        <v>1015</v>
      </c>
      <c r="V5689" t="str">
        <f>VLOOKUP(T5689,[1]ОКТМО!$B$6:$D$553,3,0)</f>
        <v xml:space="preserve">09 Инсарский район </v>
      </c>
      <c r="W5689" s="20">
        <f t="shared" si="147"/>
        <v>6783.9398467432939</v>
      </c>
    </row>
    <row r="5690" spans="1:23" hidden="1">
      <c r="A5690" s="1" t="s">
        <v>11571</v>
      </c>
      <c r="B5690" s="1" t="s">
        <v>11572</v>
      </c>
      <c r="C5690" s="1" t="s">
        <v>11573</v>
      </c>
      <c r="D5690" s="2">
        <v>35693</v>
      </c>
      <c r="E5690" s="2">
        <v>41909</v>
      </c>
      <c r="F5690" s="24" t="s">
        <v>36835</v>
      </c>
      <c r="G5690" s="23">
        <v>1</v>
      </c>
      <c r="H5690" s="5">
        <v>41909</v>
      </c>
      <c r="I5690" s="1" t="s">
        <v>36836</v>
      </c>
      <c r="J5690" s="1" t="s">
        <v>36831</v>
      </c>
      <c r="K5690" s="1" t="s">
        <v>36831</v>
      </c>
      <c r="L5690" s="21"/>
      <c r="M5690" s="1">
        <v>3.0000000000000001E-3</v>
      </c>
      <c r="N5690" s="1" t="s">
        <v>1008</v>
      </c>
      <c r="O5690" s="1" t="s">
        <v>36831</v>
      </c>
      <c r="P5690" s="4">
        <v>33.200000000000003</v>
      </c>
      <c r="Q5690" s="14">
        <v>177970.26</v>
      </c>
      <c r="R5690" s="1" t="s">
        <v>13638</v>
      </c>
      <c r="S5690" s="1" t="s">
        <v>11574</v>
      </c>
      <c r="T5690" s="1">
        <v>89624432</v>
      </c>
      <c r="U5690" s="15" t="s">
        <v>1015</v>
      </c>
      <c r="V5690" t="str">
        <f>VLOOKUP(T5690,[1]ОКТМО!$B$6:$D$553,3,0)</f>
        <v xml:space="preserve">09 Инсарский район </v>
      </c>
      <c r="W5690" s="20">
        <f t="shared" si="147"/>
        <v>5360.55</v>
      </c>
    </row>
    <row r="5691" spans="1:23" hidden="1">
      <c r="A5691" s="1" t="s">
        <v>11575</v>
      </c>
      <c r="B5691" s="1" t="s">
        <v>11576</v>
      </c>
      <c r="C5691" s="1" t="s">
        <v>11577</v>
      </c>
      <c r="D5691" s="2">
        <v>36788</v>
      </c>
      <c r="E5691" s="2">
        <v>43869</v>
      </c>
      <c r="F5691" s="24" t="s">
        <v>36835</v>
      </c>
      <c r="G5691" s="23">
        <v>1</v>
      </c>
      <c r="H5691" s="5">
        <v>43869</v>
      </c>
      <c r="I5691" s="1" t="s">
        <v>36836</v>
      </c>
      <c r="J5691" s="1" t="s">
        <v>36831</v>
      </c>
      <c r="K5691" s="1" t="s">
        <v>36831</v>
      </c>
      <c r="L5691" s="21"/>
      <c r="M5691" s="1">
        <v>3.0000000000000001E-3</v>
      </c>
      <c r="N5691" s="1" t="s">
        <v>1008</v>
      </c>
      <c r="O5691" s="1" t="s">
        <v>36831</v>
      </c>
      <c r="P5691" s="4">
        <v>42.7</v>
      </c>
      <c r="Q5691" s="14">
        <v>264802.34000000003</v>
      </c>
      <c r="R5691" s="1" t="s">
        <v>15443</v>
      </c>
      <c r="S5691" s="1" t="s">
        <v>11578</v>
      </c>
      <c r="T5691" s="1">
        <v>89624424</v>
      </c>
      <c r="U5691" s="15" t="s">
        <v>1015</v>
      </c>
      <c r="V5691" t="str">
        <f>VLOOKUP(T5691,[1]ОКТМО!$B$6:$D$553,3,0)</f>
        <v xml:space="preserve">09 Инсарский район </v>
      </c>
      <c r="W5691" s="20">
        <f t="shared" si="147"/>
        <v>6201.4599531615922</v>
      </c>
    </row>
    <row r="5692" spans="1:23" hidden="1">
      <c r="A5692" s="1" t="s">
        <v>11579</v>
      </c>
      <c r="B5692" s="1" t="s">
        <v>11580</v>
      </c>
      <c r="C5692" s="1" t="s">
        <v>11581</v>
      </c>
      <c r="D5692" s="2">
        <v>35692</v>
      </c>
      <c r="E5692" s="2">
        <v>43559</v>
      </c>
      <c r="F5692" s="24" t="s">
        <v>36835</v>
      </c>
      <c r="G5692" s="23">
        <v>1</v>
      </c>
      <c r="H5692" s="5">
        <v>43559</v>
      </c>
      <c r="I5692" s="1" t="s">
        <v>36836</v>
      </c>
      <c r="J5692" s="1" t="s">
        <v>36831</v>
      </c>
      <c r="K5692" s="1" t="s">
        <v>36831</v>
      </c>
      <c r="L5692" s="21"/>
      <c r="M5692" s="1">
        <v>3.0000000000000001E-3</v>
      </c>
      <c r="N5692" s="1" t="s">
        <v>1008</v>
      </c>
      <c r="O5692" s="1" t="s">
        <v>36831</v>
      </c>
      <c r="P5692" s="4">
        <v>30.3</v>
      </c>
      <c r="Q5692" s="14">
        <v>162424.67000000001</v>
      </c>
      <c r="R5692" s="1" t="s">
        <v>13638</v>
      </c>
      <c r="S5692" s="1" t="s">
        <v>11582</v>
      </c>
      <c r="T5692" s="1">
        <v>89624432</v>
      </c>
      <c r="U5692" s="15" t="s">
        <v>1015</v>
      </c>
      <c r="V5692" t="str">
        <f>VLOOKUP(T5692,[1]ОКТМО!$B$6:$D$553,3,0)</f>
        <v xml:space="preserve">09 Инсарский район </v>
      </c>
      <c r="W5692" s="20">
        <f t="shared" si="147"/>
        <v>5360.5501650165015</v>
      </c>
    </row>
    <row r="5693" spans="1:23" hidden="1">
      <c r="A5693" s="1" t="s">
        <v>11583</v>
      </c>
      <c r="B5693" s="1" t="s">
        <v>11584</v>
      </c>
      <c r="C5693" s="1" t="s">
        <v>11585</v>
      </c>
      <c r="D5693" s="2">
        <v>36788</v>
      </c>
      <c r="E5693" s="2">
        <v>43810</v>
      </c>
      <c r="F5693" s="24" t="s">
        <v>36835</v>
      </c>
      <c r="G5693" s="23">
        <v>1</v>
      </c>
      <c r="H5693" s="5">
        <v>43810</v>
      </c>
      <c r="I5693" s="1" t="s">
        <v>36836</v>
      </c>
      <c r="J5693" s="1" t="s">
        <v>36831</v>
      </c>
      <c r="K5693" s="1" t="s">
        <v>36831</v>
      </c>
      <c r="L5693" s="21"/>
      <c r="M5693" s="1">
        <v>3.0000000000000001E-3</v>
      </c>
      <c r="N5693" s="1" t="s">
        <v>1008</v>
      </c>
      <c r="O5693" s="1" t="s">
        <v>36831</v>
      </c>
      <c r="P5693" s="4">
        <v>46.4</v>
      </c>
      <c r="Q5693" s="14">
        <v>287747.74</v>
      </c>
      <c r="R5693" s="1" t="s">
        <v>15443</v>
      </c>
      <c r="S5693" s="1" t="s">
        <v>11586</v>
      </c>
      <c r="T5693" s="1">
        <v>89624424</v>
      </c>
      <c r="U5693" s="15" t="s">
        <v>1015</v>
      </c>
      <c r="V5693" t="str">
        <f>VLOOKUP(T5693,[1]ОКТМО!$B$6:$D$553,3,0)</f>
        <v xml:space="preserve">09 Инсарский район </v>
      </c>
      <c r="W5693" s="20">
        <f t="shared" si="147"/>
        <v>6201.4599137931036</v>
      </c>
    </row>
    <row r="5694" spans="1:23" hidden="1">
      <c r="A5694" s="1" t="s">
        <v>11587</v>
      </c>
      <c r="B5694" s="1" t="s">
        <v>12875</v>
      </c>
      <c r="C5694" s="1" t="s">
        <v>11588</v>
      </c>
      <c r="D5694" s="2">
        <v>36892</v>
      </c>
      <c r="E5694" s="2">
        <v>43127</v>
      </c>
      <c r="F5694" s="24" t="s">
        <v>36835</v>
      </c>
      <c r="G5694" s="23">
        <v>1</v>
      </c>
      <c r="H5694" s="5">
        <v>43127</v>
      </c>
      <c r="I5694" s="1" t="s">
        <v>36836</v>
      </c>
      <c r="J5694" s="1" t="s">
        <v>36831</v>
      </c>
      <c r="K5694" s="1" t="s">
        <v>36831</v>
      </c>
      <c r="L5694" s="21"/>
      <c r="M5694" s="1">
        <v>3.0000000000000001E-3</v>
      </c>
      <c r="N5694" s="1" t="s">
        <v>1008</v>
      </c>
      <c r="O5694" s="1" t="s">
        <v>36831</v>
      </c>
      <c r="P5694" s="4">
        <v>34.1</v>
      </c>
      <c r="Q5694" s="14">
        <v>211469.79</v>
      </c>
      <c r="R5694" s="1" t="s">
        <v>15443</v>
      </c>
      <c r="S5694" s="1" t="s">
        <v>11589</v>
      </c>
      <c r="T5694" s="1">
        <v>89624424</v>
      </c>
      <c r="U5694" s="15" t="s">
        <v>1015</v>
      </c>
      <c r="V5694" t="str">
        <f>VLOOKUP(T5694,[1]ОКТМО!$B$6:$D$553,3,0)</f>
        <v xml:space="preserve">09 Инсарский район </v>
      </c>
      <c r="W5694" s="20">
        <f t="shared" si="147"/>
        <v>6201.4601173020528</v>
      </c>
    </row>
    <row r="5695" spans="1:23" hidden="1">
      <c r="A5695" s="1" t="s">
        <v>11590</v>
      </c>
      <c r="B5695" s="1" t="s">
        <v>11591</v>
      </c>
      <c r="C5695" s="1" t="s">
        <v>11592</v>
      </c>
      <c r="D5695" s="2">
        <v>35693</v>
      </c>
      <c r="E5695" s="2">
        <v>43840</v>
      </c>
      <c r="F5695" s="24" t="s">
        <v>36835</v>
      </c>
      <c r="G5695" s="23">
        <v>1</v>
      </c>
      <c r="H5695" s="5">
        <v>43840</v>
      </c>
      <c r="I5695" s="1" t="s">
        <v>36836</v>
      </c>
      <c r="J5695" s="1" t="s">
        <v>36831</v>
      </c>
      <c r="K5695" s="1" t="s">
        <v>36831</v>
      </c>
      <c r="L5695" s="21"/>
      <c r="M5695" s="1">
        <v>3.0000000000000001E-3</v>
      </c>
      <c r="N5695" s="1" t="s">
        <v>1008</v>
      </c>
      <c r="O5695" s="1" t="s">
        <v>36831</v>
      </c>
      <c r="P5695" s="4">
        <v>32.799999999999997</v>
      </c>
      <c r="Q5695" s="14">
        <v>175826.04</v>
      </c>
      <c r="R5695" s="1" t="s">
        <v>13638</v>
      </c>
      <c r="S5695" s="1" t="s">
        <v>11593</v>
      </c>
      <c r="T5695" s="1">
        <v>89624432</v>
      </c>
      <c r="U5695" s="15" t="s">
        <v>1015</v>
      </c>
      <c r="V5695" t="str">
        <f>VLOOKUP(T5695,[1]ОКТМО!$B$6:$D$553,3,0)</f>
        <v xml:space="preserve">09 Инсарский район </v>
      </c>
      <c r="W5695" s="20">
        <f t="shared" si="147"/>
        <v>5360.5500000000011</v>
      </c>
    </row>
    <row r="5696" spans="1:23" hidden="1">
      <c r="A5696" s="1" t="s">
        <v>11594</v>
      </c>
      <c r="B5696" s="1" t="s">
        <v>11595</v>
      </c>
      <c r="C5696" s="1" t="s">
        <v>11596</v>
      </c>
      <c r="D5696" s="2">
        <v>36892</v>
      </c>
      <c r="E5696" s="2">
        <v>43353</v>
      </c>
      <c r="F5696" s="24" t="s">
        <v>36835</v>
      </c>
      <c r="G5696" s="23">
        <v>1</v>
      </c>
      <c r="H5696" s="5">
        <v>43353</v>
      </c>
      <c r="I5696" s="1" t="s">
        <v>36836</v>
      </c>
      <c r="J5696" s="2">
        <v>41088</v>
      </c>
      <c r="K5696" s="1" t="s">
        <v>36831</v>
      </c>
      <c r="L5696" s="21">
        <f>(P5696-50)/P5696*(Q5696*M5696)*G5696</f>
        <v>219.53168514563103</v>
      </c>
      <c r="M5696" s="1">
        <v>3.0000000000000001E-3</v>
      </c>
      <c r="N5696" s="1" t="s">
        <v>1008</v>
      </c>
      <c r="O5696" s="1" t="s">
        <v>36839</v>
      </c>
      <c r="P5696" s="4">
        <v>61.8</v>
      </c>
      <c r="Q5696" s="14">
        <v>383250.23</v>
      </c>
      <c r="R5696" s="1" t="s">
        <v>15443</v>
      </c>
      <c r="S5696" s="1" t="s">
        <v>11597</v>
      </c>
      <c r="T5696" s="1">
        <v>89624424</v>
      </c>
      <c r="U5696" s="15" t="s">
        <v>1015</v>
      </c>
      <c r="V5696" t="str">
        <f>VLOOKUP(T5696,[1]ОКТМО!$B$6:$D$553,3,0)</f>
        <v xml:space="preserve">09 Инсарский район </v>
      </c>
      <c r="W5696" s="20">
        <f t="shared" si="147"/>
        <v>6201.46003236246</v>
      </c>
    </row>
    <row r="5697" spans="1:23" hidden="1">
      <c r="A5697" s="1" t="s">
        <v>11598</v>
      </c>
      <c r="B5697" s="1" t="s">
        <v>11599</v>
      </c>
      <c r="C5697" s="1" t="s">
        <v>11600</v>
      </c>
      <c r="D5697" s="2">
        <v>36892</v>
      </c>
      <c r="E5697" s="2">
        <v>43674</v>
      </c>
      <c r="F5697" s="24" t="s">
        <v>36835</v>
      </c>
      <c r="G5697" s="23">
        <v>1</v>
      </c>
      <c r="H5697" s="5">
        <v>43674</v>
      </c>
      <c r="I5697" s="1" t="s">
        <v>36836</v>
      </c>
      <c r="J5697" s="2">
        <v>41088</v>
      </c>
      <c r="K5697" s="1" t="s">
        <v>36831</v>
      </c>
      <c r="L5697" s="21">
        <f>(P5697-50)/P5697*(Q5697*M5697)*G5697</f>
        <v>117.27543527240771</v>
      </c>
      <c r="M5697" s="1">
        <v>3.0000000000000001E-3</v>
      </c>
      <c r="N5697" s="1" t="s">
        <v>1008</v>
      </c>
      <c r="O5697" s="1" t="s">
        <v>36839</v>
      </c>
      <c r="P5697" s="4">
        <v>56.9</v>
      </c>
      <c r="Q5697" s="14">
        <v>322365.81</v>
      </c>
      <c r="R5697" s="1" t="s">
        <v>15443</v>
      </c>
      <c r="S5697" s="1" t="s">
        <v>11601</v>
      </c>
      <c r="T5697" s="1">
        <v>89624424</v>
      </c>
      <c r="U5697" s="15" t="s">
        <v>1015</v>
      </c>
      <c r="V5697" t="str">
        <f>VLOOKUP(T5697,[1]ОКТМО!$B$6:$D$553,3,0)</f>
        <v xml:space="preserve">09 Инсарский район </v>
      </c>
      <c r="W5697" s="20">
        <f t="shared" si="147"/>
        <v>5665.479964850615</v>
      </c>
    </row>
    <row r="5698" spans="1:23" hidden="1">
      <c r="A5698" s="1" t="s">
        <v>11602</v>
      </c>
      <c r="B5698" s="1" t="s">
        <v>11603</v>
      </c>
      <c r="C5698" s="1" t="s">
        <v>11604</v>
      </c>
      <c r="D5698" s="2">
        <v>35692</v>
      </c>
      <c r="E5698" s="2">
        <v>42429</v>
      </c>
      <c r="F5698" s="24" t="s">
        <v>36835</v>
      </c>
      <c r="G5698" s="23">
        <v>1</v>
      </c>
      <c r="H5698" s="5">
        <v>42429</v>
      </c>
      <c r="I5698" s="1" t="s">
        <v>36836</v>
      </c>
      <c r="J5698" s="1" t="s">
        <v>36831</v>
      </c>
      <c r="K5698" s="1" t="s">
        <v>36831</v>
      </c>
      <c r="L5698" s="21"/>
      <c r="M5698" s="1">
        <v>3.0000000000000001E-3</v>
      </c>
      <c r="N5698" s="1" t="s">
        <v>1008</v>
      </c>
      <c r="O5698" s="1" t="s">
        <v>36831</v>
      </c>
      <c r="P5698" s="4">
        <v>43.1</v>
      </c>
      <c r="Q5698" s="14">
        <v>231039.71</v>
      </c>
      <c r="R5698" s="1" t="s">
        <v>13638</v>
      </c>
      <c r="S5698" s="1" t="s">
        <v>11605</v>
      </c>
      <c r="T5698" s="1">
        <v>89624432</v>
      </c>
      <c r="U5698" s="15" t="s">
        <v>1015</v>
      </c>
      <c r="V5698" t="str">
        <f>VLOOKUP(T5698,[1]ОКТМО!$B$6:$D$553,3,0)</f>
        <v xml:space="preserve">09 Инсарский район </v>
      </c>
      <c r="W5698" s="20">
        <f t="shared" si="147"/>
        <v>5360.5501160092808</v>
      </c>
    </row>
    <row r="5699" spans="1:23" hidden="1">
      <c r="A5699" s="1" t="s">
        <v>11606</v>
      </c>
      <c r="B5699" s="1" t="s">
        <v>11607</v>
      </c>
      <c r="C5699" s="1" t="s">
        <v>11608</v>
      </c>
      <c r="D5699" s="2">
        <v>35693</v>
      </c>
      <c r="E5699" s="2">
        <v>41939</v>
      </c>
      <c r="F5699" s="24" t="s">
        <v>36835</v>
      </c>
      <c r="G5699" s="23">
        <v>1</v>
      </c>
      <c r="H5699" s="5">
        <v>41939</v>
      </c>
      <c r="I5699" s="1" t="s">
        <v>36836</v>
      </c>
      <c r="J5699" s="1" t="s">
        <v>36831</v>
      </c>
      <c r="K5699" s="1" t="s">
        <v>36831</v>
      </c>
      <c r="L5699" s="21"/>
      <c r="M5699" s="1">
        <v>3.0000000000000001E-3</v>
      </c>
      <c r="N5699" s="1" t="s">
        <v>1008</v>
      </c>
      <c r="O5699" s="1" t="s">
        <v>36831</v>
      </c>
      <c r="P5699" s="4">
        <v>30.5</v>
      </c>
      <c r="Q5699" s="14">
        <v>163496.76999999999</v>
      </c>
      <c r="R5699" s="1" t="s">
        <v>13638</v>
      </c>
      <c r="S5699" s="1" t="s">
        <v>11609</v>
      </c>
      <c r="T5699" s="1">
        <v>89624432</v>
      </c>
      <c r="U5699" s="15" t="s">
        <v>1015</v>
      </c>
      <c r="V5699" t="str">
        <f>VLOOKUP(T5699,[1]ОКТМО!$B$6:$D$553,3,0)</f>
        <v xml:space="preserve">09 Инсарский район </v>
      </c>
      <c r="W5699" s="20">
        <f t="shared" si="147"/>
        <v>5360.5498360655738</v>
      </c>
    </row>
    <row r="5700" spans="1:23" hidden="1">
      <c r="A5700" s="1" t="s">
        <v>11610</v>
      </c>
      <c r="B5700" s="1" t="s">
        <v>11611</v>
      </c>
      <c r="C5700" s="1" t="s">
        <v>11612</v>
      </c>
      <c r="D5700" s="2">
        <v>35694</v>
      </c>
      <c r="E5700" s="2">
        <v>42809</v>
      </c>
      <c r="F5700" s="24" t="s">
        <v>36835</v>
      </c>
      <c r="G5700" s="23">
        <v>1</v>
      </c>
      <c r="H5700" s="5">
        <v>42809</v>
      </c>
      <c r="I5700" s="1" t="s">
        <v>36836</v>
      </c>
      <c r="J5700" s="1" t="s">
        <v>36831</v>
      </c>
      <c r="K5700" s="1" t="s">
        <v>36831</v>
      </c>
      <c r="L5700" s="21"/>
      <c r="M5700" s="1">
        <v>3.0000000000000001E-3</v>
      </c>
      <c r="N5700" s="1" t="s">
        <v>1008</v>
      </c>
      <c r="O5700" s="1" t="s">
        <v>36831</v>
      </c>
      <c r="P5700" s="4">
        <v>45.8</v>
      </c>
      <c r="Q5700" s="14">
        <v>245513.19</v>
      </c>
      <c r="R5700" s="1" t="s">
        <v>13638</v>
      </c>
      <c r="S5700" s="1" t="s">
        <v>11613</v>
      </c>
      <c r="T5700" s="1">
        <v>89624432</v>
      </c>
      <c r="U5700" s="15" t="s">
        <v>1015</v>
      </c>
      <c r="V5700" t="str">
        <f>VLOOKUP(T5700,[1]ОКТМО!$B$6:$D$553,3,0)</f>
        <v xml:space="preserve">09 Инсарский район </v>
      </c>
      <c r="W5700" s="20">
        <f t="shared" si="147"/>
        <v>5360.55</v>
      </c>
    </row>
    <row r="5701" spans="1:23" hidden="1">
      <c r="A5701" s="1" t="s">
        <v>11614</v>
      </c>
      <c r="B5701" s="1" t="s">
        <v>11615</v>
      </c>
      <c r="C5701" s="1" t="s">
        <v>11616</v>
      </c>
      <c r="D5701" s="2">
        <v>36789</v>
      </c>
      <c r="E5701" s="2">
        <v>43380</v>
      </c>
      <c r="F5701" s="24" t="s">
        <v>36835</v>
      </c>
      <c r="G5701" s="23">
        <v>1</v>
      </c>
      <c r="H5701" s="5">
        <v>43380</v>
      </c>
      <c r="I5701" s="1" t="s">
        <v>36836</v>
      </c>
      <c r="J5701" s="1" t="s">
        <v>36831</v>
      </c>
      <c r="K5701" s="1" t="s">
        <v>36831</v>
      </c>
      <c r="L5701" s="21"/>
      <c r="M5701" s="1">
        <v>3.0000000000000001E-3</v>
      </c>
      <c r="N5701" s="1" t="s">
        <v>1008</v>
      </c>
      <c r="O5701" s="1" t="s">
        <v>36831</v>
      </c>
      <c r="P5701" s="4">
        <v>30.4</v>
      </c>
      <c r="Q5701" s="14">
        <v>224926.26</v>
      </c>
      <c r="R5701" s="1" t="s">
        <v>13669</v>
      </c>
      <c r="S5701" s="1" t="s">
        <v>11617</v>
      </c>
      <c r="T5701" s="1">
        <v>89628440</v>
      </c>
      <c r="U5701" s="15" t="s">
        <v>1015</v>
      </c>
      <c r="V5701" t="str">
        <f>VLOOKUP(T5701,[1]ОКТМО!$B$6:$D$553,3,0)</f>
        <v xml:space="preserve">11 Кадошкинский район </v>
      </c>
      <c r="W5701" s="20">
        <f t="shared" si="147"/>
        <v>7398.8901315789481</v>
      </c>
    </row>
    <row r="5702" spans="1:23" hidden="1">
      <c r="A5702" s="1" t="s">
        <v>11618</v>
      </c>
      <c r="B5702" s="1" t="s">
        <v>11619</v>
      </c>
      <c r="C5702" s="1" t="s">
        <v>11620</v>
      </c>
      <c r="D5702" s="2">
        <v>36892</v>
      </c>
      <c r="E5702" s="2">
        <v>43927</v>
      </c>
      <c r="F5702" s="24" t="s">
        <v>36835</v>
      </c>
      <c r="G5702" s="23">
        <v>1</v>
      </c>
      <c r="H5702" s="5">
        <v>43927</v>
      </c>
      <c r="I5702" s="1" t="s">
        <v>36836</v>
      </c>
      <c r="J5702" s="2">
        <v>41088</v>
      </c>
      <c r="K5702" s="1" t="s">
        <v>36831</v>
      </c>
      <c r="L5702" s="21">
        <f>(P5702-50)/P5702*(Q5702*M5702)*G5702</f>
        <v>598.18530351288052</v>
      </c>
      <c r="M5702" s="1">
        <v>3.0000000000000001E-3</v>
      </c>
      <c r="N5702" s="1" t="s">
        <v>1008</v>
      </c>
      <c r="O5702" s="1" t="s">
        <v>36837</v>
      </c>
      <c r="P5702" s="4">
        <v>85.4</v>
      </c>
      <c r="Q5702" s="14">
        <v>481026.6</v>
      </c>
      <c r="R5702" s="1" t="s">
        <v>15443</v>
      </c>
      <c r="S5702" s="1" t="s">
        <v>11621</v>
      </c>
      <c r="T5702" s="1">
        <v>89624424</v>
      </c>
      <c r="U5702" s="15" t="s">
        <v>1015</v>
      </c>
      <c r="V5702" t="str">
        <f>VLOOKUP(T5702,[1]ОКТМО!$B$6:$D$553,3,0)</f>
        <v xml:space="preserve">09 Инсарский район </v>
      </c>
      <c r="W5702" s="20">
        <f t="shared" si="147"/>
        <v>5632.6299765807953</v>
      </c>
    </row>
    <row r="5703" spans="1:23" hidden="1">
      <c r="A5703" s="1" t="s">
        <v>11622</v>
      </c>
      <c r="B5703" s="1" t="s">
        <v>11623</v>
      </c>
      <c r="C5703" s="1" t="s">
        <v>11624</v>
      </c>
      <c r="D5703" s="2">
        <v>35693</v>
      </c>
      <c r="E5703" s="2">
        <v>43738</v>
      </c>
      <c r="F5703" s="24" t="s">
        <v>36835</v>
      </c>
      <c r="G5703" s="23">
        <v>1</v>
      </c>
      <c r="H5703" s="5">
        <v>43738</v>
      </c>
      <c r="I5703" s="1" t="s">
        <v>36836</v>
      </c>
      <c r="J5703" s="1" t="s">
        <v>36831</v>
      </c>
      <c r="K5703" s="1" t="s">
        <v>36831</v>
      </c>
      <c r="L5703" s="21"/>
      <c r="M5703" s="1">
        <v>3.0000000000000001E-3</v>
      </c>
      <c r="N5703" s="1" t="s">
        <v>1008</v>
      </c>
      <c r="O5703" s="1" t="s">
        <v>36831</v>
      </c>
      <c r="P5703" s="4">
        <v>32.4</v>
      </c>
      <c r="Q5703" s="14">
        <v>173681.82</v>
      </c>
      <c r="R5703" s="1" t="s">
        <v>13638</v>
      </c>
      <c r="S5703" s="1" t="s">
        <v>11625</v>
      </c>
      <c r="T5703" s="1">
        <v>89624432</v>
      </c>
      <c r="U5703" s="15" t="s">
        <v>1015</v>
      </c>
      <c r="V5703" t="str">
        <f>VLOOKUP(T5703,[1]ОКТМО!$B$6:$D$553,3,0)</f>
        <v xml:space="preserve">09 Инсарский район </v>
      </c>
      <c r="W5703" s="20">
        <f t="shared" si="147"/>
        <v>5360.55</v>
      </c>
    </row>
    <row r="5704" spans="1:23" hidden="1">
      <c r="A5704" s="1" t="s">
        <v>11626</v>
      </c>
      <c r="B5704" s="1" t="s">
        <v>11627</v>
      </c>
      <c r="C5704" s="1" t="s">
        <v>11628</v>
      </c>
      <c r="D5704" s="2">
        <v>37155</v>
      </c>
      <c r="E5704" s="2">
        <v>43879</v>
      </c>
      <c r="F5704" s="24" t="s">
        <v>36835</v>
      </c>
      <c r="G5704" s="23">
        <v>1</v>
      </c>
      <c r="H5704" s="5">
        <v>43879</v>
      </c>
      <c r="I5704" s="1" t="s">
        <v>36836</v>
      </c>
      <c r="J5704" s="1" t="s">
        <v>36831</v>
      </c>
      <c r="K5704" s="1" t="s">
        <v>36831</v>
      </c>
      <c r="L5704" s="21"/>
      <c r="M5704" s="1">
        <v>3.0000000000000001E-3</v>
      </c>
      <c r="N5704" s="1" t="s">
        <v>1008</v>
      </c>
      <c r="O5704" s="1" t="s">
        <v>36831</v>
      </c>
      <c r="P5704" s="4">
        <v>27.1</v>
      </c>
      <c r="Q5704" s="14">
        <v>143777.97</v>
      </c>
      <c r="R5704" s="1" t="s">
        <v>15379</v>
      </c>
      <c r="S5704" s="1" t="s">
        <v>11629</v>
      </c>
      <c r="T5704" s="1">
        <v>89624472</v>
      </c>
      <c r="U5704" s="15" t="s">
        <v>1015</v>
      </c>
      <c r="V5704" t="str">
        <f>VLOOKUP(T5704,[1]ОКТМО!$B$6:$D$553,3,0)</f>
        <v xml:space="preserve">09 Инсарский район </v>
      </c>
      <c r="W5704" s="20">
        <f t="shared" si="147"/>
        <v>5305.4601476014759</v>
      </c>
    </row>
    <row r="5705" spans="1:23" hidden="1">
      <c r="A5705" s="1" t="s">
        <v>11630</v>
      </c>
      <c r="B5705" s="1" t="s">
        <v>11631</v>
      </c>
      <c r="C5705" s="1" t="s">
        <v>11632</v>
      </c>
      <c r="D5705" s="2">
        <v>37155</v>
      </c>
      <c r="E5705" s="2">
        <v>43778</v>
      </c>
      <c r="F5705" s="24" t="s">
        <v>36835</v>
      </c>
      <c r="G5705" s="23">
        <v>1</v>
      </c>
      <c r="H5705" s="5">
        <v>43778</v>
      </c>
      <c r="I5705" s="1" t="s">
        <v>36836</v>
      </c>
      <c r="J5705" s="1" t="s">
        <v>36831</v>
      </c>
      <c r="K5705" s="1" t="s">
        <v>36831</v>
      </c>
      <c r="L5705" s="21"/>
      <c r="M5705" s="1">
        <v>3.0000000000000001E-3</v>
      </c>
      <c r="N5705" s="1" t="s">
        <v>1008</v>
      </c>
      <c r="O5705" s="1" t="s">
        <v>36831</v>
      </c>
      <c r="P5705" s="4">
        <v>36.4</v>
      </c>
      <c r="Q5705" s="14">
        <v>193118.74</v>
      </c>
      <c r="R5705" s="1" t="s">
        <v>15379</v>
      </c>
      <c r="S5705" s="1" t="s">
        <v>11633</v>
      </c>
      <c r="T5705" s="1">
        <v>89624472</v>
      </c>
      <c r="U5705" s="15" t="s">
        <v>1015</v>
      </c>
      <c r="V5705" t="str">
        <f>VLOOKUP(T5705,[1]ОКТМО!$B$6:$D$553,3,0)</f>
        <v xml:space="preserve">09 Инсарский район </v>
      </c>
      <c r="W5705" s="20">
        <f t="shared" si="147"/>
        <v>5305.4598901098898</v>
      </c>
    </row>
    <row r="5706" spans="1:23" hidden="1">
      <c r="A5706" s="1" t="s">
        <v>11634</v>
      </c>
      <c r="B5706" s="1" t="s">
        <v>11635</v>
      </c>
      <c r="C5706" s="1" t="s">
        <v>11636</v>
      </c>
      <c r="D5706" s="2">
        <v>37155</v>
      </c>
      <c r="E5706" s="2">
        <v>43675</v>
      </c>
      <c r="F5706" s="24" t="s">
        <v>36835</v>
      </c>
      <c r="G5706" s="23">
        <v>1</v>
      </c>
      <c r="H5706" s="5">
        <v>43675</v>
      </c>
      <c r="I5706" s="1" t="s">
        <v>36836</v>
      </c>
      <c r="J5706" s="1" t="s">
        <v>36831</v>
      </c>
      <c r="K5706" s="1" t="s">
        <v>36831</v>
      </c>
      <c r="L5706" s="21"/>
      <c r="M5706" s="1">
        <v>3.0000000000000001E-3</v>
      </c>
      <c r="N5706" s="1" t="s">
        <v>1008</v>
      </c>
      <c r="O5706" s="1" t="s">
        <v>36831</v>
      </c>
      <c r="P5706" s="4">
        <v>30.4</v>
      </c>
      <c r="Q5706" s="14">
        <v>161285.98000000001</v>
      </c>
      <c r="R5706" s="1" t="s">
        <v>15379</v>
      </c>
      <c r="S5706" s="1" t="s">
        <v>11637</v>
      </c>
      <c r="T5706" s="1">
        <v>89624472</v>
      </c>
      <c r="U5706" s="15" t="s">
        <v>1015</v>
      </c>
      <c r="V5706" t="str">
        <f>VLOOKUP(T5706,[1]ОКТМО!$B$6:$D$553,3,0)</f>
        <v xml:space="preserve">09 Инсарский район </v>
      </c>
      <c r="W5706" s="20">
        <f t="shared" si="147"/>
        <v>5305.4598684210532</v>
      </c>
    </row>
    <row r="5707" spans="1:23" hidden="1">
      <c r="A5707" s="1" t="s">
        <v>11638</v>
      </c>
      <c r="B5707" s="1" t="s">
        <v>11639</v>
      </c>
      <c r="C5707" s="1" t="s">
        <v>11640</v>
      </c>
      <c r="D5707" s="2">
        <v>36788</v>
      </c>
      <c r="E5707" s="2">
        <v>42155</v>
      </c>
      <c r="F5707" s="24" t="s">
        <v>36835</v>
      </c>
      <c r="G5707" s="23">
        <v>1</v>
      </c>
      <c r="H5707" s="5">
        <v>42155</v>
      </c>
      <c r="I5707" s="1" t="s">
        <v>36836</v>
      </c>
      <c r="J5707" s="1" t="s">
        <v>36831</v>
      </c>
      <c r="K5707" s="1" t="s">
        <v>36831</v>
      </c>
      <c r="L5707" s="21"/>
      <c r="M5707" s="1">
        <v>3.0000000000000001E-3</v>
      </c>
      <c r="N5707" s="1" t="s">
        <v>1008</v>
      </c>
      <c r="O5707" s="1" t="s">
        <v>36831</v>
      </c>
      <c r="P5707" s="4">
        <v>31.7</v>
      </c>
      <c r="Q5707" s="14">
        <v>196586.28</v>
      </c>
      <c r="R5707" s="1" t="s">
        <v>15443</v>
      </c>
      <c r="S5707" s="1" t="s">
        <v>11641</v>
      </c>
      <c r="T5707" s="1">
        <v>89624424</v>
      </c>
      <c r="U5707" s="15" t="s">
        <v>1015</v>
      </c>
      <c r="V5707" t="str">
        <f>VLOOKUP(T5707,[1]ОКТМО!$B$6:$D$553,3,0)</f>
        <v xml:space="preserve">09 Инсарский район </v>
      </c>
      <c r="W5707" s="20">
        <f t="shared" si="147"/>
        <v>6201.4599369085172</v>
      </c>
    </row>
    <row r="5708" spans="1:23" hidden="1">
      <c r="A5708" s="1" t="s">
        <v>11642</v>
      </c>
      <c r="B5708" s="1" t="s">
        <v>10929</v>
      </c>
      <c r="C5708" s="1" t="s">
        <v>10930</v>
      </c>
      <c r="D5708" s="2">
        <v>36789</v>
      </c>
      <c r="E5708" s="2">
        <v>41335</v>
      </c>
      <c r="F5708" s="24" t="s">
        <v>36835</v>
      </c>
      <c r="G5708" s="23">
        <v>1</v>
      </c>
      <c r="H5708" s="5">
        <v>41335</v>
      </c>
      <c r="I5708" s="1" t="s">
        <v>36836</v>
      </c>
      <c r="J5708" s="1" t="s">
        <v>36831</v>
      </c>
      <c r="K5708" s="1" t="s">
        <v>36831</v>
      </c>
      <c r="L5708" s="21"/>
      <c r="M5708" s="1">
        <v>3.0000000000000001E-3</v>
      </c>
      <c r="N5708" s="1" t="s">
        <v>1008</v>
      </c>
      <c r="O5708" s="1" t="s">
        <v>36831</v>
      </c>
      <c r="P5708" s="4">
        <v>31.6</v>
      </c>
      <c r="Q5708" s="14">
        <v>214372.5</v>
      </c>
      <c r="R5708" s="1" t="s">
        <v>15390</v>
      </c>
      <c r="S5708" s="1" t="s">
        <v>11643</v>
      </c>
      <c r="T5708" s="1">
        <v>89624464</v>
      </c>
      <c r="U5708" s="15" t="s">
        <v>1015</v>
      </c>
      <c r="V5708" t="str">
        <f>VLOOKUP(T5708,[1]ОКТМО!$B$6:$D$553,3,0)</f>
        <v xml:space="preserve">09 Инсарский район </v>
      </c>
      <c r="W5708" s="20">
        <f t="shared" si="147"/>
        <v>6783.9398734177212</v>
      </c>
    </row>
    <row r="5709" spans="1:23" hidden="1">
      <c r="A5709" s="1" t="s">
        <v>11644</v>
      </c>
      <c r="B5709" s="1" t="s">
        <v>11645</v>
      </c>
      <c r="C5709" s="1" t="s">
        <v>11646</v>
      </c>
      <c r="D5709" s="2">
        <v>36789</v>
      </c>
      <c r="E5709" s="2">
        <v>41902</v>
      </c>
      <c r="F5709" s="24" t="s">
        <v>36835</v>
      </c>
      <c r="G5709" s="23">
        <v>1</v>
      </c>
      <c r="H5709" s="5">
        <v>41902</v>
      </c>
      <c r="I5709" s="1" t="s">
        <v>36836</v>
      </c>
      <c r="J5709" s="1" t="s">
        <v>36831</v>
      </c>
      <c r="K5709" s="1" t="s">
        <v>36831</v>
      </c>
      <c r="L5709" s="21"/>
      <c r="M5709" s="1">
        <v>3.0000000000000001E-3</v>
      </c>
      <c r="N5709" s="1" t="s">
        <v>1008</v>
      </c>
      <c r="O5709" s="1" t="s">
        <v>36831</v>
      </c>
      <c r="P5709" s="4">
        <v>30.4</v>
      </c>
      <c r="Q5709" s="14">
        <v>234258.45</v>
      </c>
      <c r="R5709" s="1" t="s">
        <v>11647</v>
      </c>
      <c r="S5709" s="1" t="s">
        <v>11648</v>
      </c>
      <c r="T5709" s="1">
        <v>89624477</v>
      </c>
      <c r="U5709" s="15" t="s">
        <v>1015</v>
      </c>
      <c r="V5709" t="str">
        <f>VLOOKUP(T5709,[1]ОКТМО!$B$6:$D$553,3,0)</f>
        <v xml:space="preserve">09 Инсарский район </v>
      </c>
      <c r="W5709" s="20">
        <f t="shared" si="147"/>
        <v>7705.8700657894742</v>
      </c>
    </row>
    <row r="5710" spans="1:23" hidden="1">
      <c r="A5710" s="1" t="s">
        <v>11649</v>
      </c>
      <c r="B5710" s="1" t="s">
        <v>15329</v>
      </c>
      <c r="C5710" s="1" t="s">
        <v>15330</v>
      </c>
      <c r="D5710" s="2">
        <v>36892</v>
      </c>
      <c r="E5710" s="2">
        <v>42101</v>
      </c>
      <c r="F5710" s="24" t="s">
        <v>36835</v>
      </c>
      <c r="G5710" s="23">
        <v>1</v>
      </c>
      <c r="H5710" s="5">
        <v>42101</v>
      </c>
      <c r="I5710" s="1" t="s">
        <v>36836</v>
      </c>
      <c r="J5710" s="1" t="s">
        <v>36831</v>
      </c>
      <c r="K5710" s="1" t="s">
        <v>36831</v>
      </c>
      <c r="L5710" s="21"/>
      <c r="M5710" s="1">
        <v>3.0000000000000001E-3</v>
      </c>
      <c r="N5710" s="1" t="s">
        <v>1008</v>
      </c>
      <c r="O5710" s="1" t="s">
        <v>36831</v>
      </c>
      <c r="P5710" s="4">
        <v>29.1</v>
      </c>
      <c r="Q5710" s="14">
        <v>154388.89000000001</v>
      </c>
      <c r="R5710" s="1" t="s">
        <v>15379</v>
      </c>
      <c r="S5710" s="1" t="s">
        <v>11650</v>
      </c>
      <c r="T5710" s="1">
        <v>89624472</v>
      </c>
      <c r="U5710" s="15" t="s">
        <v>1015</v>
      </c>
      <c r="V5710" t="str">
        <f>VLOOKUP(T5710,[1]ОКТМО!$B$6:$D$553,3,0)</f>
        <v xml:space="preserve">09 Инсарский район </v>
      </c>
      <c r="W5710" s="20">
        <f t="shared" si="147"/>
        <v>5305.4601374570448</v>
      </c>
    </row>
    <row r="5711" spans="1:23" hidden="1">
      <c r="A5711" s="1" t="s">
        <v>11651</v>
      </c>
      <c r="B5711" s="1" t="s">
        <v>11652</v>
      </c>
      <c r="C5711" s="1" t="s">
        <v>11653</v>
      </c>
      <c r="D5711" s="2">
        <v>35699</v>
      </c>
      <c r="E5711" s="2">
        <v>42644</v>
      </c>
      <c r="F5711" s="24" t="s">
        <v>36835</v>
      </c>
      <c r="G5711" s="23">
        <v>1</v>
      </c>
      <c r="H5711" s="5">
        <v>42644</v>
      </c>
      <c r="I5711" s="1" t="s">
        <v>36836</v>
      </c>
      <c r="J5711" s="1" t="s">
        <v>36831</v>
      </c>
      <c r="K5711" s="1" t="s">
        <v>36831</v>
      </c>
      <c r="L5711" s="21"/>
      <c r="M5711" s="1">
        <v>3.0000000000000001E-3</v>
      </c>
      <c r="N5711" s="1" t="s">
        <v>1008</v>
      </c>
      <c r="O5711" s="1" t="s">
        <v>36831</v>
      </c>
      <c r="P5711" s="4">
        <v>37.9</v>
      </c>
      <c r="Q5711" s="14">
        <v>279880.51</v>
      </c>
      <c r="R5711" s="1" t="s">
        <v>15234</v>
      </c>
      <c r="S5711" s="1" t="s">
        <v>11654</v>
      </c>
      <c r="T5711" s="1">
        <v>89628440</v>
      </c>
      <c r="U5711" s="15" t="s">
        <v>1015</v>
      </c>
      <c r="V5711" t="str">
        <f>VLOOKUP(T5711,[1]ОКТМО!$B$6:$D$553,3,0)</f>
        <v xml:space="preserve">11 Кадошкинский район </v>
      </c>
      <c r="W5711" s="20">
        <f t="shared" si="147"/>
        <v>7384.7100263852244</v>
      </c>
    </row>
    <row r="5712" spans="1:23" hidden="1">
      <c r="A5712" s="1" t="s">
        <v>11655</v>
      </c>
      <c r="B5712" s="1" t="s">
        <v>11656</v>
      </c>
      <c r="C5712" s="1" t="s">
        <v>11657</v>
      </c>
      <c r="D5712" s="2">
        <v>35699</v>
      </c>
      <c r="E5712" s="2">
        <v>42375</v>
      </c>
      <c r="F5712" s="24" t="s">
        <v>36835</v>
      </c>
      <c r="G5712" s="23">
        <v>1</v>
      </c>
      <c r="H5712" s="5">
        <v>42375</v>
      </c>
      <c r="I5712" s="1" t="s">
        <v>36836</v>
      </c>
      <c r="J5712" s="1" t="s">
        <v>36831</v>
      </c>
      <c r="K5712" s="1" t="s">
        <v>36831</v>
      </c>
      <c r="L5712" s="21"/>
      <c r="M5712" s="1">
        <v>3.0000000000000001E-3</v>
      </c>
      <c r="N5712" s="1" t="s">
        <v>1008</v>
      </c>
      <c r="O5712" s="1" t="s">
        <v>36831</v>
      </c>
      <c r="P5712" s="4">
        <v>13.1</v>
      </c>
      <c r="Q5712" s="14">
        <v>105891.75</v>
      </c>
      <c r="R5712" s="1" t="s">
        <v>15234</v>
      </c>
      <c r="S5712" s="1" t="s">
        <v>11658</v>
      </c>
      <c r="T5712" s="1">
        <v>89628440</v>
      </c>
      <c r="U5712" s="15" t="s">
        <v>1015</v>
      </c>
      <c r="V5712" t="str">
        <f>VLOOKUP(T5712,[1]ОКТМО!$B$6:$D$553,3,0)</f>
        <v xml:space="preserve">11 Кадошкинский район </v>
      </c>
      <c r="W5712" s="20">
        <f t="shared" si="147"/>
        <v>8083.339694656489</v>
      </c>
    </row>
    <row r="5713" spans="1:23" hidden="1">
      <c r="A5713" s="1" t="s">
        <v>11659</v>
      </c>
      <c r="B5713" s="1" t="s">
        <v>11660</v>
      </c>
      <c r="C5713" s="1" t="s">
        <v>11661</v>
      </c>
      <c r="D5713" s="2">
        <v>36892</v>
      </c>
      <c r="E5713" s="2">
        <v>42937</v>
      </c>
      <c r="F5713" s="24" t="s">
        <v>36835</v>
      </c>
      <c r="G5713" s="23">
        <v>1</v>
      </c>
      <c r="H5713" s="5">
        <v>42937</v>
      </c>
      <c r="I5713" s="1" t="s">
        <v>36836</v>
      </c>
      <c r="J5713" s="1" t="s">
        <v>36831</v>
      </c>
      <c r="K5713" s="1" t="s">
        <v>36831</v>
      </c>
      <c r="L5713" s="21"/>
      <c r="M5713" s="1">
        <v>3.0000000000000001E-3</v>
      </c>
      <c r="N5713" s="1" t="s">
        <v>1008</v>
      </c>
      <c r="O5713" s="1" t="s">
        <v>36831</v>
      </c>
      <c r="P5713" s="4">
        <v>35.799999999999997</v>
      </c>
      <c r="Q5713" s="14">
        <v>217917.82</v>
      </c>
      <c r="R5713" s="1" t="s">
        <v>13674</v>
      </c>
      <c r="S5713" s="1" t="s">
        <v>11662</v>
      </c>
      <c r="T5713" s="1">
        <v>89628435</v>
      </c>
      <c r="U5713" s="15" t="s">
        <v>1015</v>
      </c>
      <c r="V5713" t="str">
        <f>VLOOKUP(T5713,[1]ОКТМО!$B$6:$D$553,3,0)</f>
        <v xml:space="preserve">11 Кадошкинский район </v>
      </c>
      <c r="W5713" s="20">
        <f t="shared" si="147"/>
        <v>6087.0899441340789</v>
      </c>
    </row>
    <row r="5714" spans="1:23" hidden="1">
      <c r="A5714" s="1" t="s">
        <v>11663</v>
      </c>
      <c r="B5714" s="1" t="s">
        <v>11664</v>
      </c>
      <c r="C5714" s="1" t="s">
        <v>11665</v>
      </c>
      <c r="D5714" s="2">
        <v>36792</v>
      </c>
      <c r="E5714" s="2">
        <v>43083</v>
      </c>
      <c r="F5714" s="24" t="s">
        <v>36835</v>
      </c>
      <c r="G5714" s="23">
        <v>1</v>
      </c>
      <c r="H5714" s="5">
        <v>43083</v>
      </c>
      <c r="I5714" s="1" t="s">
        <v>36836</v>
      </c>
      <c r="J5714" s="1" t="s">
        <v>36831</v>
      </c>
      <c r="K5714" s="1" t="s">
        <v>36831</v>
      </c>
      <c r="L5714" s="21"/>
      <c r="M5714" s="1">
        <v>3.0000000000000001E-3</v>
      </c>
      <c r="N5714" s="1" t="s">
        <v>1008</v>
      </c>
      <c r="O5714" s="1" t="s">
        <v>36831</v>
      </c>
      <c r="P5714" s="3">
        <v>27</v>
      </c>
      <c r="Q5714" s="14">
        <v>221715.9</v>
      </c>
      <c r="R5714" s="1" t="s">
        <v>15403</v>
      </c>
      <c r="S5714" s="1" t="s">
        <v>11666</v>
      </c>
      <c r="T5714" s="1">
        <v>89628435</v>
      </c>
      <c r="U5714" s="15" t="s">
        <v>1015</v>
      </c>
      <c r="V5714" t="str">
        <f>VLOOKUP(T5714,[1]ОКТМО!$B$6:$D$553,3,0)</f>
        <v xml:space="preserve">11 Кадошкинский район </v>
      </c>
      <c r="W5714" s="20">
        <f t="shared" si="147"/>
        <v>8211.6999999999989</v>
      </c>
    </row>
    <row r="5715" spans="1:23" hidden="1">
      <c r="A5715" s="1" t="s">
        <v>11667</v>
      </c>
      <c r="B5715" s="1" t="s">
        <v>11668</v>
      </c>
      <c r="C5715" s="1" t="s">
        <v>11669</v>
      </c>
      <c r="D5715" s="2">
        <v>36792</v>
      </c>
      <c r="E5715" s="2">
        <v>41779</v>
      </c>
      <c r="F5715" s="24" t="s">
        <v>36835</v>
      </c>
      <c r="G5715" s="23">
        <v>1</v>
      </c>
      <c r="H5715" s="5">
        <v>41779</v>
      </c>
      <c r="I5715" s="1" t="s">
        <v>36836</v>
      </c>
      <c r="J5715" s="1" t="s">
        <v>36831</v>
      </c>
      <c r="K5715" s="1" t="s">
        <v>36831</v>
      </c>
      <c r="L5715" s="21"/>
      <c r="M5715" s="1">
        <v>3.0000000000000001E-3</v>
      </c>
      <c r="N5715" s="1" t="s">
        <v>1008</v>
      </c>
      <c r="O5715" s="1" t="s">
        <v>36831</v>
      </c>
      <c r="P5715" s="4">
        <v>32.5</v>
      </c>
      <c r="Q5715" s="14">
        <v>313963</v>
      </c>
      <c r="R5715" s="1" t="s">
        <v>15256</v>
      </c>
      <c r="S5715" s="1" t="s">
        <v>11670</v>
      </c>
      <c r="T5715" s="1">
        <v>89628420</v>
      </c>
      <c r="U5715" s="15" t="s">
        <v>1015</v>
      </c>
      <c r="V5715" t="str">
        <f>VLOOKUP(T5715,[1]ОКТМО!$B$6:$D$553,3,0)</f>
        <v xml:space="preserve">11 Кадошкинский район </v>
      </c>
      <c r="W5715" s="20">
        <f t="shared" si="147"/>
        <v>9660.4</v>
      </c>
    </row>
    <row r="5716" spans="1:23" hidden="1">
      <c r="A5716" s="1" t="s">
        <v>11671</v>
      </c>
      <c r="B5716" s="1" t="s">
        <v>11672</v>
      </c>
      <c r="C5716" s="1" t="s">
        <v>11673</v>
      </c>
      <c r="D5716" s="2">
        <v>36892</v>
      </c>
      <c r="E5716" s="2">
        <v>41081</v>
      </c>
      <c r="F5716" s="24" t="s">
        <v>36835</v>
      </c>
      <c r="G5716" s="23">
        <v>1</v>
      </c>
      <c r="H5716" s="5">
        <v>41081</v>
      </c>
      <c r="I5716" s="1" t="s">
        <v>36836</v>
      </c>
      <c r="J5716" s="2">
        <v>41088</v>
      </c>
      <c r="K5716" s="1" t="s">
        <v>36831</v>
      </c>
      <c r="L5716" s="21"/>
      <c r="M5716" s="1">
        <v>3.0000000000000001E-3</v>
      </c>
      <c r="N5716" s="1" t="s">
        <v>1008</v>
      </c>
      <c r="O5716" s="1" t="s">
        <v>36837</v>
      </c>
      <c r="P5716" s="4">
        <v>30.4</v>
      </c>
      <c r="Q5716" s="14">
        <v>210337.6</v>
      </c>
      <c r="R5716" s="1" t="s">
        <v>15378</v>
      </c>
      <c r="S5716" s="1" t="s">
        <v>11674</v>
      </c>
      <c r="T5716" s="1">
        <v>89624492</v>
      </c>
      <c r="U5716" s="15" t="s">
        <v>1015</v>
      </c>
      <c r="V5716" t="str">
        <f>VLOOKUP(T5716,[1]ОКТМО!$B$6:$D$553,3,0)</f>
        <v xml:space="preserve">09 Инсарский район </v>
      </c>
      <c r="W5716" s="20">
        <f t="shared" si="147"/>
        <v>6919.0000000000009</v>
      </c>
    </row>
    <row r="5717" spans="1:23" hidden="1">
      <c r="A5717" s="1" t="s">
        <v>11675</v>
      </c>
      <c r="B5717" s="1" t="s">
        <v>11676</v>
      </c>
      <c r="C5717" s="1" t="s">
        <v>11677</v>
      </c>
      <c r="D5717" s="2">
        <v>36792</v>
      </c>
      <c r="E5717" s="2">
        <v>42197</v>
      </c>
      <c r="F5717" s="24" t="s">
        <v>36835</v>
      </c>
      <c r="G5717" s="23">
        <v>1</v>
      </c>
      <c r="H5717" s="5">
        <v>42197</v>
      </c>
      <c r="I5717" s="1" t="s">
        <v>36836</v>
      </c>
      <c r="J5717" s="1" t="s">
        <v>36831</v>
      </c>
      <c r="K5717" s="1" t="s">
        <v>36831</v>
      </c>
      <c r="L5717" s="21"/>
      <c r="M5717" s="1">
        <v>3.0000000000000001E-3</v>
      </c>
      <c r="N5717" s="1" t="s">
        <v>1008</v>
      </c>
      <c r="O5717" s="1" t="s">
        <v>36831</v>
      </c>
      <c r="P5717" s="4">
        <v>30.2</v>
      </c>
      <c r="Q5717" s="14">
        <v>291744.08</v>
      </c>
      <c r="R5717" s="1" t="s">
        <v>15256</v>
      </c>
      <c r="S5717" s="1" t="s">
        <v>11678</v>
      </c>
      <c r="T5717" s="1">
        <v>89628420</v>
      </c>
      <c r="U5717" s="15" t="s">
        <v>1015</v>
      </c>
      <c r="V5717" t="str">
        <f>VLOOKUP(T5717,[1]ОКТМО!$B$6:$D$553,3,0)</f>
        <v xml:space="preserve">11 Кадошкинский район </v>
      </c>
      <c r="W5717" s="20">
        <f t="shared" si="147"/>
        <v>9660.4000000000015</v>
      </c>
    </row>
    <row r="5718" spans="1:23" hidden="1">
      <c r="A5718" s="1" t="s">
        <v>11679</v>
      </c>
      <c r="B5718" s="1" t="s">
        <v>11680</v>
      </c>
      <c r="C5718" s="1" t="s">
        <v>11681</v>
      </c>
      <c r="D5718" s="2">
        <v>37156</v>
      </c>
      <c r="E5718" s="2">
        <v>41685</v>
      </c>
      <c r="F5718" s="24" t="s">
        <v>36835</v>
      </c>
      <c r="G5718" s="23">
        <v>1</v>
      </c>
      <c r="H5718" s="5">
        <v>41685</v>
      </c>
      <c r="I5718" s="1" t="s">
        <v>36836</v>
      </c>
      <c r="J5718" s="1" t="s">
        <v>36831</v>
      </c>
      <c r="K5718" s="1" t="s">
        <v>36831</v>
      </c>
      <c r="L5718" s="21"/>
      <c r="M5718" s="1">
        <v>3.0000000000000001E-3</v>
      </c>
      <c r="N5718" s="1" t="s">
        <v>1008</v>
      </c>
      <c r="O5718" s="1" t="s">
        <v>36831</v>
      </c>
      <c r="P5718" s="4">
        <v>31.2</v>
      </c>
      <c r="Q5718" s="14">
        <v>301287.17</v>
      </c>
      <c r="R5718" s="1" t="s">
        <v>15257</v>
      </c>
      <c r="S5718" s="1" t="s">
        <v>11682</v>
      </c>
      <c r="T5718" s="1">
        <v>89628410</v>
      </c>
      <c r="U5718" s="15" t="s">
        <v>1015</v>
      </c>
      <c r="V5718" t="str">
        <f>VLOOKUP(T5718,[1]ОКТМО!$B$6:$D$553,3,0)</f>
        <v xml:space="preserve">11 Кадошкинский район </v>
      </c>
      <c r="W5718" s="20">
        <f t="shared" si="147"/>
        <v>9656.640064102563</v>
      </c>
    </row>
    <row r="5719" spans="1:23" hidden="1">
      <c r="A5719" s="1" t="s">
        <v>11683</v>
      </c>
      <c r="B5719" s="1" t="s">
        <v>15237</v>
      </c>
      <c r="C5719" s="1" t="s">
        <v>15238</v>
      </c>
      <c r="D5719" s="2">
        <v>36792</v>
      </c>
      <c r="E5719" s="2">
        <v>43248</v>
      </c>
      <c r="F5719" s="24" t="s">
        <v>36835</v>
      </c>
      <c r="G5719" s="23">
        <v>1</v>
      </c>
      <c r="H5719" s="5">
        <v>43248</v>
      </c>
      <c r="I5719" s="1" t="s">
        <v>36836</v>
      </c>
      <c r="J5719" s="1" t="s">
        <v>36831</v>
      </c>
      <c r="K5719" s="1" t="s">
        <v>36831</v>
      </c>
      <c r="L5719" s="21"/>
      <c r="M5719" s="1">
        <v>3.0000000000000001E-3</v>
      </c>
      <c r="N5719" s="1" t="s">
        <v>1008</v>
      </c>
      <c r="O5719" s="1" t="s">
        <v>36831</v>
      </c>
      <c r="P5719" s="4">
        <v>36.700000000000003</v>
      </c>
      <c r="Q5719" s="14">
        <v>380624.88</v>
      </c>
      <c r="R5719" s="1" t="s">
        <v>13836</v>
      </c>
      <c r="S5719" s="1" t="s">
        <v>11684</v>
      </c>
      <c r="T5719" s="1">
        <v>89628420</v>
      </c>
      <c r="U5719" s="15" t="s">
        <v>1015</v>
      </c>
      <c r="V5719" t="str">
        <f>VLOOKUP(T5719,[1]ОКТМО!$B$6:$D$553,3,0)</f>
        <v xml:space="preserve">11 Кадошкинский район </v>
      </c>
      <c r="W5719" s="20">
        <f t="shared" si="147"/>
        <v>10371.250136239782</v>
      </c>
    </row>
    <row r="5720" spans="1:23" hidden="1">
      <c r="A5720" s="1" t="s">
        <v>11685</v>
      </c>
      <c r="B5720" s="1" t="s">
        <v>11686</v>
      </c>
      <c r="C5720" s="1" t="s">
        <v>11687</v>
      </c>
      <c r="D5720" s="2">
        <v>36892</v>
      </c>
      <c r="E5720" s="2">
        <v>41260</v>
      </c>
      <c r="F5720" s="24" t="s">
        <v>36835</v>
      </c>
      <c r="G5720" s="23">
        <v>1</v>
      </c>
      <c r="H5720" s="5">
        <v>41260</v>
      </c>
      <c r="I5720" s="1" t="s">
        <v>36836</v>
      </c>
      <c r="J5720" s="1" t="s">
        <v>36831</v>
      </c>
      <c r="K5720" s="1" t="s">
        <v>36831</v>
      </c>
      <c r="L5720" s="21"/>
      <c r="M5720" s="1">
        <v>3.0000000000000001E-3</v>
      </c>
      <c r="N5720" s="1" t="s">
        <v>1008</v>
      </c>
      <c r="O5720" s="1" t="s">
        <v>36831</v>
      </c>
      <c r="P5720" s="4">
        <v>30.9</v>
      </c>
      <c r="Q5720" s="14">
        <v>176274.92</v>
      </c>
      <c r="R5720" s="1" t="s">
        <v>13674</v>
      </c>
      <c r="S5720" s="1" t="s">
        <v>11688</v>
      </c>
      <c r="T5720" s="1">
        <v>89628435</v>
      </c>
      <c r="U5720" s="15" t="s">
        <v>1015</v>
      </c>
      <c r="V5720" t="str">
        <f>VLOOKUP(T5720,[1]ОКТМО!$B$6:$D$553,3,0)</f>
        <v xml:space="preserve">11 Кадошкинский район </v>
      </c>
      <c r="W5720" s="20">
        <f t="shared" si="147"/>
        <v>5704.6899676375415</v>
      </c>
    </row>
    <row r="5721" spans="1:23" hidden="1">
      <c r="A5721" s="1" t="s">
        <v>11689</v>
      </c>
      <c r="B5721" s="1" t="s">
        <v>11690</v>
      </c>
      <c r="C5721" s="1" t="s">
        <v>11691</v>
      </c>
      <c r="D5721" s="2">
        <v>36892</v>
      </c>
      <c r="E5721" s="2">
        <v>43004</v>
      </c>
      <c r="F5721" s="24" t="s">
        <v>36835</v>
      </c>
      <c r="G5721" s="23">
        <v>1</v>
      </c>
      <c r="H5721" s="5">
        <v>43004</v>
      </c>
      <c r="I5721" s="1" t="s">
        <v>36836</v>
      </c>
      <c r="J5721" s="1" t="s">
        <v>36831</v>
      </c>
      <c r="K5721" s="1" t="s">
        <v>36831</v>
      </c>
      <c r="L5721" s="21"/>
      <c r="M5721" s="1">
        <v>3.0000000000000001E-3</v>
      </c>
      <c r="N5721" s="1" t="s">
        <v>1008</v>
      </c>
      <c r="O5721" s="1" t="s">
        <v>36831</v>
      </c>
      <c r="P5721" s="4">
        <v>33.5</v>
      </c>
      <c r="Q5721" s="14">
        <v>203917.52</v>
      </c>
      <c r="R5721" s="1" t="s">
        <v>13674</v>
      </c>
      <c r="S5721" s="1" t="s">
        <v>11692</v>
      </c>
      <c r="T5721" s="1">
        <v>89628435</v>
      </c>
      <c r="U5721" s="15" t="s">
        <v>1015</v>
      </c>
      <c r="V5721" t="str">
        <f>VLOOKUP(T5721,[1]ОКТМО!$B$6:$D$553,3,0)</f>
        <v xml:space="preserve">11 Кадошкинский район </v>
      </c>
      <c r="W5721" s="20">
        <f t="shared" si="147"/>
        <v>6087.0901492537314</v>
      </c>
    </row>
    <row r="5722" spans="1:23" hidden="1">
      <c r="A5722" s="1" t="s">
        <v>11693</v>
      </c>
      <c r="B5722" s="1" t="s">
        <v>11694</v>
      </c>
      <c r="C5722" s="1" t="s">
        <v>11695</v>
      </c>
      <c r="D5722" s="2">
        <v>36892</v>
      </c>
      <c r="E5722" s="2">
        <v>41620</v>
      </c>
      <c r="F5722" s="24" t="s">
        <v>36835</v>
      </c>
      <c r="G5722" s="23">
        <v>1</v>
      </c>
      <c r="H5722" s="5">
        <v>41620</v>
      </c>
      <c r="I5722" s="1" t="s">
        <v>36836</v>
      </c>
      <c r="J5722" s="1" t="s">
        <v>36831</v>
      </c>
      <c r="K5722" s="1" t="s">
        <v>36831</v>
      </c>
      <c r="L5722" s="21"/>
      <c r="M5722" s="1">
        <v>3.0000000000000001E-3</v>
      </c>
      <c r="N5722" s="1" t="s">
        <v>1008</v>
      </c>
      <c r="O5722" s="1" t="s">
        <v>36831</v>
      </c>
      <c r="P5722" s="4">
        <v>32.1</v>
      </c>
      <c r="Q5722" s="14">
        <v>170305.27</v>
      </c>
      <c r="R5722" s="1" t="s">
        <v>15379</v>
      </c>
      <c r="S5722" s="1" t="s">
        <v>11696</v>
      </c>
      <c r="T5722" s="1">
        <v>89624472</v>
      </c>
      <c r="U5722" s="15" t="s">
        <v>1015</v>
      </c>
      <c r="V5722" t="str">
        <f>VLOOKUP(T5722,[1]ОКТМО!$B$6:$D$553,3,0)</f>
        <v xml:space="preserve">09 Инсарский район </v>
      </c>
      <c r="W5722" s="20">
        <f t="shared" si="147"/>
        <v>5305.4601246105913</v>
      </c>
    </row>
    <row r="5723" spans="1:23" hidden="1">
      <c r="A5723" s="1" t="s">
        <v>11697</v>
      </c>
      <c r="B5723" s="1" t="s">
        <v>11698</v>
      </c>
      <c r="C5723" s="1" t="s">
        <v>11699</v>
      </c>
      <c r="D5723" s="2">
        <v>36892</v>
      </c>
      <c r="E5723" s="2">
        <v>42559</v>
      </c>
      <c r="F5723" s="24" t="s">
        <v>36835</v>
      </c>
      <c r="G5723" s="23">
        <v>1</v>
      </c>
      <c r="H5723" s="5">
        <v>42559</v>
      </c>
      <c r="I5723" s="1" t="s">
        <v>36836</v>
      </c>
      <c r="J5723" s="1" t="s">
        <v>36831</v>
      </c>
      <c r="K5723" s="1" t="s">
        <v>36831</v>
      </c>
      <c r="L5723" s="21"/>
      <c r="M5723" s="1">
        <v>3.0000000000000001E-3</v>
      </c>
      <c r="N5723" s="1" t="s">
        <v>1008</v>
      </c>
      <c r="O5723" s="1" t="s">
        <v>36831</v>
      </c>
      <c r="P5723" s="4">
        <v>34.700000000000003</v>
      </c>
      <c r="Q5723" s="14">
        <v>192966.7</v>
      </c>
      <c r="R5723" s="1" t="s">
        <v>13674</v>
      </c>
      <c r="S5723" s="1" t="s">
        <v>11700</v>
      </c>
      <c r="T5723" s="1">
        <v>89628435</v>
      </c>
      <c r="U5723" s="15" t="s">
        <v>1015</v>
      </c>
      <c r="V5723" t="str">
        <f>VLOOKUP(T5723,[1]ОКТМО!$B$6:$D$553,3,0)</f>
        <v xml:space="preserve">11 Кадошкинский район </v>
      </c>
      <c r="W5723" s="20">
        <f t="shared" si="147"/>
        <v>5561</v>
      </c>
    </row>
    <row r="5724" spans="1:23" hidden="1">
      <c r="A5724" s="1" t="s">
        <v>11701</v>
      </c>
      <c r="B5724" s="1" t="s">
        <v>11702</v>
      </c>
      <c r="C5724" s="1" t="s">
        <v>11703</v>
      </c>
      <c r="D5724" s="2">
        <v>35431</v>
      </c>
      <c r="E5724" s="2">
        <v>42073</v>
      </c>
      <c r="F5724" s="24" t="s">
        <v>36835</v>
      </c>
      <c r="G5724" s="23">
        <v>1</v>
      </c>
      <c r="H5724" s="5">
        <v>42073</v>
      </c>
      <c r="I5724" s="1" t="s">
        <v>36836</v>
      </c>
      <c r="J5724" s="1" t="s">
        <v>36831</v>
      </c>
      <c r="K5724" s="1" t="s">
        <v>36831</v>
      </c>
      <c r="L5724" s="21"/>
      <c r="M5724" s="1">
        <v>3.0000000000000001E-3</v>
      </c>
      <c r="N5724" s="1" t="s">
        <v>1008</v>
      </c>
      <c r="O5724" s="1" t="s">
        <v>36831</v>
      </c>
      <c r="P5724" s="4">
        <v>29.9</v>
      </c>
      <c r="Q5724" s="14">
        <v>174674.9</v>
      </c>
      <c r="R5724" s="1" t="s">
        <v>13605</v>
      </c>
      <c r="S5724" s="1" t="s">
        <v>11704</v>
      </c>
      <c r="T5724" s="1">
        <v>89624436</v>
      </c>
      <c r="U5724" s="15" t="s">
        <v>1015</v>
      </c>
      <c r="V5724" t="str">
        <f>VLOOKUP(T5724,[1]ОКТМО!$B$6:$D$553,3,0)</f>
        <v xml:space="preserve">09 Инсарский район </v>
      </c>
      <c r="W5724" s="20">
        <f t="shared" si="147"/>
        <v>5841.9698996655516</v>
      </c>
    </row>
    <row r="5725" spans="1:23" hidden="1">
      <c r="A5725" s="1" t="s">
        <v>11705</v>
      </c>
      <c r="B5725" s="1" t="s">
        <v>11706</v>
      </c>
      <c r="C5725" s="1" t="s">
        <v>11707</v>
      </c>
      <c r="D5725" s="2">
        <v>37157</v>
      </c>
      <c r="E5725" s="2">
        <v>43863</v>
      </c>
      <c r="F5725" s="24" t="s">
        <v>36835</v>
      </c>
      <c r="G5725" s="23">
        <v>1</v>
      </c>
      <c r="H5725" s="5">
        <v>43863</v>
      </c>
      <c r="I5725" s="1" t="s">
        <v>36836</v>
      </c>
      <c r="J5725" s="1" t="s">
        <v>36831</v>
      </c>
      <c r="K5725" s="1" t="s">
        <v>36831</v>
      </c>
      <c r="L5725" s="21"/>
      <c r="M5725" s="1">
        <v>3.0000000000000001E-3</v>
      </c>
      <c r="N5725" s="1" t="s">
        <v>1008</v>
      </c>
      <c r="O5725" s="1" t="s">
        <v>36831</v>
      </c>
      <c r="P5725" s="4">
        <v>37.6</v>
      </c>
      <c r="Q5725" s="14">
        <v>333207.44</v>
      </c>
      <c r="R5725" s="1" t="s">
        <v>15404</v>
      </c>
      <c r="S5725" s="1" t="s">
        <v>11708</v>
      </c>
      <c r="T5725" s="1">
        <v>89628410</v>
      </c>
      <c r="U5725" s="15" t="s">
        <v>1015</v>
      </c>
      <c r="V5725" t="str">
        <f>VLOOKUP(T5725,[1]ОКТМО!$B$6:$D$553,3,0)</f>
        <v xml:space="preserve">11 Кадошкинский район </v>
      </c>
      <c r="W5725" s="20">
        <f t="shared" si="147"/>
        <v>8861.9</v>
      </c>
    </row>
    <row r="5726" spans="1:23" hidden="1">
      <c r="A5726" s="1" t="s">
        <v>11709</v>
      </c>
      <c r="B5726" s="1" t="s">
        <v>11710</v>
      </c>
      <c r="C5726" s="1" t="s">
        <v>11711</v>
      </c>
      <c r="D5726" s="2">
        <v>36892</v>
      </c>
      <c r="E5726" s="2">
        <v>43509</v>
      </c>
      <c r="F5726" s="24" t="s">
        <v>36835</v>
      </c>
      <c r="G5726" s="23">
        <v>1</v>
      </c>
      <c r="H5726" s="5">
        <v>43509</v>
      </c>
      <c r="I5726" s="1" t="s">
        <v>36836</v>
      </c>
      <c r="J5726" s="1" t="s">
        <v>36831</v>
      </c>
      <c r="K5726" s="1" t="s">
        <v>36831</v>
      </c>
      <c r="L5726" s="21"/>
      <c r="M5726" s="1">
        <v>3.0000000000000001E-3</v>
      </c>
      <c r="N5726" s="1" t="s">
        <v>1008</v>
      </c>
      <c r="O5726" s="1" t="s">
        <v>36831</v>
      </c>
      <c r="P5726" s="4">
        <v>30.9</v>
      </c>
      <c r="Q5726" s="14">
        <v>188091.08</v>
      </c>
      <c r="R5726" s="1" t="s">
        <v>13674</v>
      </c>
      <c r="S5726" s="1" t="s">
        <v>11712</v>
      </c>
      <c r="T5726" s="1">
        <v>89628435</v>
      </c>
      <c r="U5726" s="15" t="s">
        <v>1015</v>
      </c>
      <c r="V5726" t="str">
        <f>VLOOKUP(T5726,[1]ОКТМО!$B$6:$D$553,3,0)</f>
        <v xml:space="preserve">11 Кадошкинский район </v>
      </c>
      <c r="W5726" s="20">
        <f t="shared" si="147"/>
        <v>6087.0899676375402</v>
      </c>
    </row>
    <row r="5727" spans="1:23" hidden="1">
      <c r="A5727" s="1" t="s">
        <v>11713</v>
      </c>
      <c r="B5727" s="1" t="s">
        <v>11714</v>
      </c>
      <c r="C5727" s="1" t="s">
        <v>11715</v>
      </c>
      <c r="D5727" s="2">
        <v>36792</v>
      </c>
      <c r="E5727" s="2">
        <v>42966</v>
      </c>
      <c r="F5727" s="24" t="s">
        <v>36835</v>
      </c>
      <c r="G5727" s="23">
        <v>1</v>
      </c>
      <c r="H5727" s="5">
        <v>42966</v>
      </c>
      <c r="I5727" s="1" t="s">
        <v>36836</v>
      </c>
      <c r="J5727" s="1" t="s">
        <v>36831</v>
      </c>
      <c r="K5727" s="1" t="s">
        <v>36831</v>
      </c>
      <c r="L5727" s="21">
        <f>(P5727-50)/P5727*(Q5727*M5727)*G5727</f>
        <v>11.239884071146271</v>
      </c>
      <c r="M5727" s="1">
        <v>3.0000000000000001E-3</v>
      </c>
      <c r="N5727" s="1" t="s">
        <v>1008</v>
      </c>
      <c r="O5727" s="1" t="s">
        <v>36831</v>
      </c>
      <c r="P5727" s="4">
        <v>50.6</v>
      </c>
      <c r="Q5727" s="14">
        <v>315965.63</v>
      </c>
      <c r="R5727" s="1" t="s">
        <v>13674</v>
      </c>
      <c r="S5727" s="1" t="s">
        <v>11716</v>
      </c>
      <c r="T5727" s="1">
        <v>89628435</v>
      </c>
      <c r="U5727" s="15" t="s">
        <v>1015</v>
      </c>
      <c r="V5727" t="str">
        <f>VLOOKUP(T5727,[1]ОКТМО!$B$6:$D$553,3,0)</f>
        <v xml:space="preserve">11 Кадошкинский район </v>
      </c>
      <c r="W5727" s="20">
        <f t="shared" si="147"/>
        <v>6244.3800395256912</v>
      </c>
    </row>
    <row r="5728" spans="1:23" hidden="1">
      <c r="A5728" s="1" t="s">
        <v>11717</v>
      </c>
      <c r="B5728" s="1" t="s">
        <v>11718</v>
      </c>
      <c r="C5728" s="1" t="s">
        <v>11719</v>
      </c>
      <c r="D5728" s="2">
        <v>36892</v>
      </c>
      <c r="E5728" s="2">
        <v>41927</v>
      </c>
      <c r="F5728" s="24" t="s">
        <v>36835</v>
      </c>
      <c r="G5728" s="23">
        <v>1</v>
      </c>
      <c r="H5728" s="5">
        <v>41927</v>
      </c>
      <c r="I5728" s="1" t="s">
        <v>36836</v>
      </c>
      <c r="J5728" s="2">
        <v>41088</v>
      </c>
      <c r="K5728" s="1" t="s">
        <v>36831</v>
      </c>
      <c r="L5728" s="21"/>
      <c r="M5728" s="1">
        <v>3.0000000000000001E-3</v>
      </c>
      <c r="N5728" s="1" t="s">
        <v>1008</v>
      </c>
      <c r="O5728" s="1" t="s">
        <v>36839</v>
      </c>
      <c r="P5728" s="4">
        <v>31.4</v>
      </c>
      <c r="Q5728" s="14">
        <v>169930.21</v>
      </c>
      <c r="R5728" s="1" t="s">
        <v>13674</v>
      </c>
      <c r="S5728" s="1" t="s">
        <v>11720</v>
      </c>
      <c r="T5728" s="1">
        <v>89628435</v>
      </c>
      <c r="U5728" s="15" t="s">
        <v>1015</v>
      </c>
      <c r="V5728" t="str">
        <f>VLOOKUP(T5728,[1]ОКТМО!$B$6:$D$553,3,0)</f>
        <v xml:space="preserve">11 Кадошкинский район </v>
      </c>
      <c r="W5728" s="20">
        <f t="shared" si="147"/>
        <v>5411.7901273885354</v>
      </c>
    </row>
    <row r="5729" spans="1:23" hidden="1">
      <c r="A5729" s="1" t="s">
        <v>11721</v>
      </c>
      <c r="B5729" s="1" t="s">
        <v>11722</v>
      </c>
      <c r="C5729" s="1" t="s">
        <v>11723</v>
      </c>
      <c r="D5729" s="2">
        <v>37162</v>
      </c>
      <c r="E5729" s="2">
        <v>42104</v>
      </c>
      <c r="F5729" s="24" t="s">
        <v>36835</v>
      </c>
      <c r="G5729" s="23">
        <v>1</v>
      </c>
      <c r="H5729" s="5">
        <v>42104</v>
      </c>
      <c r="I5729" s="1" t="s">
        <v>36836</v>
      </c>
      <c r="J5729" s="2">
        <v>41088</v>
      </c>
      <c r="K5729" s="1" t="s">
        <v>36831</v>
      </c>
      <c r="L5729" s="21"/>
      <c r="M5729" s="1">
        <v>3.0000000000000001E-3</v>
      </c>
      <c r="N5729" s="1" t="s">
        <v>1008</v>
      </c>
      <c r="O5729" s="1" t="s">
        <v>36837</v>
      </c>
      <c r="P5729" s="4">
        <v>11.9</v>
      </c>
      <c r="Q5729" s="14">
        <v>124646.31</v>
      </c>
      <c r="R5729" s="1" t="s">
        <v>15259</v>
      </c>
      <c r="S5729" s="1" t="s">
        <v>11724</v>
      </c>
      <c r="T5729" s="1">
        <v>89628420</v>
      </c>
      <c r="U5729" s="15" t="s">
        <v>1015</v>
      </c>
      <c r="V5729" t="str">
        <f>VLOOKUP(T5729,[1]ОКТМО!$B$6:$D$553,3,0)</f>
        <v xml:space="preserve">11 Кадошкинский район </v>
      </c>
      <c r="W5729" s="20">
        <f t="shared" si="147"/>
        <v>10474.479831932773</v>
      </c>
    </row>
    <row r="5730" spans="1:23" hidden="1">
      <c r="A5730" s="1" t="s">
        <v>11725</v>
      </c>
      <c r="B5730" s="1" t="s">
        <v>11726</v>
      </c>
      <c r="C5730" s="1" t="s">
        <v>11727</v>
      </c>
      <c r="D5730" s="2">
        <v>35700</v>
      </c>
      <c r="E5730" s="2">
        <v>43118</v>
      </c>
      <c r="F5730" s="24" t="s">
        <v>36835</v>
      </c>
      <c r="G5730" s="23">
        <v>1</v>
      </c>
      <c r="H5730" s="5">
        <v>43118</v>
      </c>
      <c r="I5730" s="1" t="s">
        <v>36836</v>
      </c>
      <c r="J5730" s="1" t="s">
        <v>36831</v>
      </c>
      <c r="K5730" s="1" t="s">
        <v>36831</v>
      </c>
      <c r="L5730" s="21"/>
      <c r="M5730" s="1">
        <v>3.0000000000000001E-3</v>
      </c>
      <c r="N5730" s="1" t="s">
        <v>1008</v>
      </c>
      <c r="O5730" s="1" t="s">
        <v>36831</v>
      </c>
      <c r="P5730" s="4">
        <v>27.2</v>
      </c>
      <c r="Q5730" s="14">
        <v>195474.7</v>
      </c>
      <c r="R5730" s="1" t="s">
        <v>15234</v>
      </c>
      <c r="S5730" s="1" t="s">
        <v>11728</v>
      </c>
      <c r="T5730" s="1">
        <v>89628440</v>
      </c>
      <c r="U5730" s="15" t="s">
        <v>1015</v>
      </c>
      <c r="V5730" t="str">
        <f>VLOOKUP(T5730,[1]ОКТМО!$B$6:$D$553,3,0)</f>
        <v xml:space="preserve">11 Кадошкинский район </v>
      </c>
      <c r="W5730" s="20">
        <f t="shared" si="147"/>
        <v>7186.5698529411775</v>
      </c>
    </row>
    <row r="5731" spans="1:23" hidden="1">
      <c r="A5731" s="1" t="s">
        <v>11729</v>
      </c>
      <c r="B5731" s="1" t="s">
        <v>11730</v>
      </c>
      <c r="C5731" s="1" t="s">
        <v>11731</v>
      </c>
      <c r="D5731" s="2">
        <v>37161</v>
      </c>
      <c r="E5731" s="2">
        <v>43445</v>
      </c>
      <c r="F5731" s="24" t="s">
        <v>36835</v>
      </c>
      <c r="G5731" s="23">
        <v>1</v>
      </c>
      <c r="H5731" s="5">
        <v>43445</v>
      </c>
      <c r="I5731" s="1" t="s">
        <v>36836</v>
      </c>
      <c r="J5731" s="1" t="s">
        <v>36831</v>
      </c>
      <c r="K5731" s="1" t="s">
        <v>36831</v>
      </c>
      <c r="L5731" s="21"/>
      <c r="M5731" s="1">
        <v>3.0000000000000001E-3</v>
      </c>
      <c r="N5731" s="1" t="s">
        <v>1008</v>
      </c>
      <c r="O5731" s="1" t="s">
        <v>36831</v>
      </c>
      <c r="P5731" s="3">
        <v>29</v>
      </c>
      <c r="Q5731" s="14">
        <v>222223.52</v>
      </c>
      <c r="R5731" s="1" t="s">
        <v>15249</v>
      </c>
      <c r="S5731" s="1" t="s">
        <v>11732</v>
      </c>
      <c r="T5731" s="1">
        <v>89628440</v>
      </c>
      <c r="U5731" s="15" t="s">
        <v>1015</v>
      </c>
      <c r="V5731" t="str">
        <f>VLOOKUP(T5731,[1]ОКТМО!$B$6:$D$553,3,0)</f>
        <v xml:space="preserve">11 Кадошкинский район </v>
      </c>
      <c r="W5731" s="20">
        <f t="shared" si="147"/>
        <v>7662.8799999999992</v>
      </c>
    </row>
    <row r="5732" spans="1:23" hidden="1">
      <c r="A5732" s="1" t="s">
        <v>11733</v>
      </c>
      <c r="B5732" s="1" t="s">
        <v>11734</v>
      </c>
      <c r="C5732" s="1" t="s">
        <v>11735</v>
      </c>
      <c r="D5732" s="2">
        <v>37156</v>
      </c>
      <c r="E5732" s="2">
        <v>42122</v>
      </c>
      <c r="F5732" s="24" t="s">
        <v>36835</v>
      </c>
      <c r="G5732" s="23">
        <v>1</v>
      </c>
      <c r="H5732" s="5">
        <v>42122</v>
      </c>
      <c r="I5732" s="1" t="s">
        <v>36836</v>
      </c>
      <c r="J5732" s="1" t="s">
        <v>36831</v>
      </c>
      <c r="K5732" s="1" t="s">
        <v>36831</v>
      </c>
      <c r="L5732" s="21"/>
      <c r="M5732" s="1">
        <v>3.0000000000000001E-3</v>
      </c>
      <c r="N5732" s="1" t="s">
        <v>1008</v>
      </c>
      <c r="O5732" s="1" t="s">
        <v>36831</v>
      </c>
      <c r="P5732" s="3">
        <v>26</v>
      </c>
      <c r="Q5732" s="14">
        <v>177131.5</v>
      </c>
      <c r="R5732" s="1" t="s">
        <v>15249</v>
      </c>
      <c r="S5732" s="1" t="s">
        <v>11736</v>
      </c>
      <c r="T5732" s="1">
        <v>89628440</v>
      </c>
      <c r="U5732" s="15" t="s">
        <v>1015</v>
      </c>
      <c r="V5732" t="str">
        <f>VLOOKUP(T5732,[1]ОКТМО!$B$6:$D$553,3,0)</f>
        <v xml:space="preserve">11 Кадошкинский район </v>
      </c>
      <c r="W5732" s="20">
        <f t="shared" si="147"/>
        <v>6812.75</v>
      </c>
    </row>
    <row r="5733" spans="1:23" hidden="1">
      <c r="A5733" s="1" t="s">
        <v>11737</v>
      </c>
      <c r="B5733" s="1" t="s">
        <v>11738</v>
      </c>
      <c r="C5733" s="1" t="s">
        <v>11739</v>
      </c>
      <c r="D5733" s="2">
        <v>36792</v>
      </c>
      <c r="E5733" s="2">
        <v>43309</v>
      </c>
      <c r="F5733" s="24" t="s">
        <v>36835</v>
      </c>
      <c r="G5733" s="23">
        <v>1</v>
      </c>
      <c r="H5733" s="5">
        <v>43309</v>
      </c>
      <c r="I5733" s="1" t="s">
        <v>36836</v>
      </c>
      <c r="J5733" s="1" t="s">
        <v>36831</v>
      </c>
      <c r="K5733" s="1" t="s">
        <v>36831</v>
      </c>
      <c r="L5733" s="21"/>
      <c r="M5733" s="1">
        <v>3.0000000000000001E-3</v>
      </c>
      <c r="N5733" s="1" t="s">
        <v>1008</v>
      </c>
      <c r="O5733" s="1" t="s">
        <v>36831</v>
      </c>
      <c r="P5733" s="4">
        <v>31.4</v>
      </c>
      <c r="Q5733" s="14">
        <v>303336.56</v>
      </c>
      <c r="R5733" s="1" t="s">
        <v>15256</v>
      </c>
      <c r="S5733" s="1" t="s">
        <v>11740</v>
      </c>
      <c r="T5733" s="1">
        <v>89628420</v>
      </c>
      <c r="U5733" s="15" t="s">
        <v>1015</v>
      </c>
      <c r="V5733" t="str">
        <f>VLOOKUP(T5733,[1]ОКТМО!$B$6:$D$553,3,0)</f>
        <v xml:space="preserve">11 Кадошкинский район </v>
      </c>
      <c r="W5733" s="20">
        <f t="shared" si="147"/>
        <v>9660.4</v>
      </c>
    </row>
    <row r="5734" spans="1:23" hidden="1">
      <c r="A5734" s="1" t="s">
        <v>11741</v>
      </c>
      <c r="B5734" s="1" t="s">
        <v>10011</v>
      </c>
      <c r="C5734" s="1" t="s">
        <v>10012</v>
      </c>
      <c r="D5734" s="2">
        <v>36892</v>
      </c>
      <c r="E5734" s="2">
        <v>42200</v>
      </c>
      <c r="F5734" s="24" t="s">
        <v>36835</v>
      </c>
      <c r="G5734" s="23">
        <v>1</v>
      </c>
      <c r="H5734" s="5">
        <v>42200</v>
      </c>
      <c r="I5734" s="1" t="s">
        <v>36836</v>
      </c>
      <c r="J5734" s="1" t="s">
        <v>36831</v>
      </c>
      <c r="K5734" s="1" t="s">
        <v>36831</v>
      </c>
      <c r="L5734" s="21"/>
      <c r="M5734" s="1">
        <v>3.0000000000000001E-3</v>
      </c>
      <c r="N5734" s="1" t="s">
        <v>1008</v>
      </c>
      <c r="O5734" s="1" t="s">
        <v>36839</v>
      </c>
      <c r="P5734" s="4">
        <v>24.8</v>
      </c>
      <c r="Q5734" s="14">
        <v>150959.82999999999</v>
      </c>
      <c r="R5734" s="1" t="s">
        <v>13674</v>
      </c>
      <c r="S5734" s="1" t="s">
        <v>10013</v>
      </c>
      <c r="T5734" s="1">
        <v>89628435</v>
      </c>
      <c r="U5734" s="15" t="s">
        <v>1015</v>
      </c>
      <c r="V5734" t="str">
        <f>VLOOKUP(T5734,[1]ОКТМО!$B$6:$D$553,3,0)</f>
        <v xml:space="preserve">11 Кадошкинский район </v>
      </c>
      <c r="W5734" s="20">
        <f t="shared" si="147"/>
        <v>6087.0899193548385</v>
      </c>
    </row>
    <row r="5735" spans="1:23" hidden="1">
      <c r="A5735" s="1" t="s">
        <v>10014</v>
      </c>
      <c r="B5735" s="1" t="s">
        <v>10015</v>
      </c>
      <c r="C5735" s="1" t="s">
        <v>10016</v>
      </c>
      <c r="D5735" s="2">
        <v>36791</v>
      </c>
      <c r="E5735" s="2">
        <v>43790</v>
      </c>
      <c r="F5735" s="24" t="s">
        <v>36835</v>
      </c>
      <c r="G5735" s="23">
        <v>1</v>
      </c>
      <c r="H5735" s="5">
        <v>43790</v>
      </c>
      <c r="I5735" s="1" t="s">
        <v>36836</v>
      </c>
      <c r="J5735" s="2">
        <v>41088</v>
      </c>
      <c r="K5735" s="1" t="s">
        <v>36831</v>
      </c>
      <c r="L5735" s="21"/>
      <c r="M5735" s="1">
        <v>3.0000000000000001E-3</v>
      </c>
      <c r="N5735" s="1" t="s">
        <v>1008</v>
      </c>
      <c r="O5735" s="1" t="s">
        <v>36839</v>
      </c>
      <c r="P5735" s="4">
        <v>40.799999999999997</v>
      </c>
      <c r="Q5735" s="14">
        <v>343694.71</v>
      </c>
      <c r="R5735" s="1" t="s">
        <v>15403</v>
      </c>
      <c r="S5735" s="1" t="s">
        <v>10017</v>
      </c>
      <c r="T5735" s="1">
        <v>89628435</v>
      </c>
      <c r="U5735" s="15" t="s">
        <v>1015</v>
      </c>
      <c r="V5735" t="str">
        <f>VLOOKUP(T5735,[1]ОКТМО!$B$6:$D$553,3,0)</f>
        <v xml:space="preserve">11 Кадошкинский район </v>
      </c>
      <c r="W5735" s="20">
        <f t="shared" si="147"/>
        <v>8423.8899509803941</v>
      </c>
    </row>
    <row r="5736" spans="1:23" hidden="1">
      <c r="A5736" s="1" t="s">
        <v>10018</v>
      </c>
      <c r="B5736" s="1" t="s">
        <v>10019</v>
      </c>
      <c r="C5736" s="1" t="s">
        <v>10020</v>
      </c>
      <c r="D5736" s="2">
        <v>36792</v>
      </c>
      <c r="E5736" s="2">
        <v>41721</v>
      </c>
      <c r="F5736" s="24" t="s">
        <v>36835</v>
      </c>
      <c r="G5736" s="23">
        <v>1</v>
      </c>
      <c r="H5736" s="5">
        <v>41721</v>
      </c>
      <c r="I5736" s="1" t="s">
        <v>36836</v>
      </c>
      <c r="J5736" s="1" t="s">
        <v>36831</v>
      </c>
      <c r="K5736" s="1" t="s">
        <v>36831</v>
      </c>
      <c r="L5736" s="21"/>
      <c r="M5736" s="1">
        <v>3.0000000000000001E-3</v>
      </c>
      <c r="N5736" s="1" t="s">
        <v>1008</v>
      </c>
      <c r="O5736" s="1" t="s">
        <v>36831</v>
      </c>
      <c r="P5736" s="4">
        <v>22.7</v>
      </c>
      <c r="Q5736" s="14">
        <v>188006.85</v>
      </c>
      <c r="R5736" s="1" t="s">
        <v>10021</v>
      </c>
      <c r="S5736" s="1" t="s">
        <v>10022</v>
      </c>
      <c r="T5736" s="1">
        <v>89628151</v>
      </c>
      <c r="U5736" s="15" t="s">
        <v>1015</v>
      </c>
      <c r="V5736" t="str">
        <f>VLOOKUP(T5736,[1]ОКТМО!$B$6:$D$553,3,0)</f>
        <v xml:space="preserve">11 Кадошкинский район </v>
      </c>
      <c r="W5736" s="20">
        <f t="shared" si="147"/>
        <v>8282.2400881057274</v>
      </c>
    </row>
    <row r="5737" spans="1:23" hidden="1">
      <c r="A5737" s="1" t="s">
        <v>10023</v>
      </c>
      <c r="B5737" s="1" t="s">
        <v>30124</v>
      </c>
      <c r="C5737" s="1" t="s">
        <v>10024</v>
      </c>
      <c r="D5737" s="2">
        <v>35694</v>
      </c>
      <c r="E5737" s="2">
        <v>42331</v>
      </c>
      <c r="F5737" s="24" t="s">
        <v>36835</v>
      </c>
      <c r="G5737" s="23">
        <v>1</v>
      </c>
      <c r="H5737" s="5">
        <v>42331</v>
      </c>
      <c r="I5737" s="1" t="s">
        <v>36836</v>
      </c>
      <c r="J5737" s="2">
        <v>41088</v>
      </c>
      <c r="K5737" s="1" t="s">
        <v>36831</v>
      </c>
      <c r="L5737" s="21"/>
      <c r="M5737" s="1">
        <v>3.0000000000000001E-3</v>
      </c>
      <c r="N5737" s="1" t="s">
        <v>1008</v>
      </c>
      <c r="O5737" s="1" t="s">
        <v>36837</v>
      </c>
      <c r="P5737" s="4">
        <v>31.7</v>
      </c>
      <c r="Q5737" s="14">
        <v>169929.43</v>
      </c>
      <c r="R5737" s="1" t="s">
        <v>13638</v>
      </c>
      <c r="S5737" s="1" t="s">
        <v>10025</v>
      </c>
      <c r="T5737" s="1">
        <v>89624432</v>
      </c>
      <c r="U5737" s="15" t="s">
        <v>1015</v>
      </c>
      <c r="V5737" t="str">
        <f>VLOOKUP(T5737,[1]ОКТМО!$B$6:$D$553,3,0)</f>
        <v xml:space="preserve">09 Инсарский район </v>
      </c>
      <c r="W5737" s="20">
        <f t="shared" si="147"/>
        <v>5360.5498422712935</v>
      </c>
    </row>
    <row r="5738" spans="1:23" hidden="1">
      <c r="A5738" s="1" t="s">
        <v>10026</v>
      </c>
      <c r="B5738" s="1" t="s">
        <v>10027</v>
      </c>
      <c r="C5738" s="1" t="s">
        <v>10028</v>
      </c>
      <c r="D5738" s="2">
        <v>36792</v>
      </c>
      <c r="E5738" s="2">
        <v>41921</v>
      </c>
      <c r="F5738" s="24" t="s">
        <v>36835</v>
      </c>
      <c r="G5738" s="23">
        <v>1</v>
      </c>
      <c r="H5738" s="5">
        <v>41921</v>
      </c>
      <c r="I5738" s="1" t="s">
        <v>36836</v>
      </c>
      <c r="J5738" s="1" t="s">
        <v>36831</v>
      </c>
      <c r="K5738" s="1" t="s">
        <v>36831</v>
      </c>
      <c r="L5738" s="21"/>
      <c r="M5738" s="1">
        <v>3.0000000000000001E-3</v>
      </c>
      <c r="N5738" s="1" t="s">
        <v>1008</v>
      </c>
      <c r="O5738" s="1" t="s">
        <v>36831</v>
      </c>
      <c r="P5738" s="4">
        <v>37.799999999999997</v>
      </c>
      <c r="Q5738" s="14">
        <v>326170.90999999997</v>
      </c>
      <c r="R5738" s="1" t="s">
        <v>10021</v>
      </c>
      <c r="S5738" s="1" t="s">
        <v>10029</v>
      </c>
      <c r="T5738" s="1">
        <v>89628151</v>
      </c>
      <c r="U5738" s="15" t="s">
        <v>1015</v>
      </c>
      <c r="V5738" t="str">
        <f>VLOOKUP(T5738,[1]ОКТМО!$B$6:$D$553,3,0)</f>
        <v xml:space="preserve">11 Кадошкинский район </v>
      </c>
      <c r="W5738" s="20">
        <f t="shared" si="147"/>
        <v>8628.8600529100531</v>
      </c>
    </row>
    <row r="5739" spans="1:23" hidden="1">
      <c r="A5739" s="1" t="s">
        <v>10030</v>
      </c>
      <c r="B5739" s="1" t="s">
        <v>10031</v>
      </c>
      <c r="C5739" s="1" t="s">
        <v>10032</v>
      </c>
      <c r="D5739" s="2">
        <v>37164</v>
      </c>
      <c r="E5739" s="2">
        <v>42875</v>
      </c>
      <c r="F5739" s="24" t="s">
        <v>36835</v>
      </c>
      <c r="G5739" s="23">
        <v>1</v>
      </c>
      <c r="H5739" s="5">
        <v>42875</v>
      </c>
      <c r="I5739" s="1" t="s">
        <v>36836</v>
      </c>
      <c r="J5739" s="1" t="s">
        <v>36831</v>
      </c>
      <c r="K5739" s="1" t="s">
        <v>36831</v>
      </c>
      <c r="L5739" s="21"/>
      <c r="M5739" s="1">
        <v>3.0000000000000001E-3</v>
      </c>
      <c r="N5739" s="1" t="s">
        <v>1008</v>
      </c>
      <c r="O5739" s="1" t="s">
        <v>36831</v>
      </c>
      <c r="P5739" s="4">
        <v>37.799999999999997</v>
      </c>
      <c r="Q5739" s="14">
        <v>352010.23</v>
      </c>
      <c r="R5739" s="1" t="s">
        <v>15259</v>
      </c>
      <c r="S5739" s="1" t="s">
        <v>10033</v>
      </c>
      <c r="T5739" s="1">
        <v>89628420</v>
      </c>
      <c r="U5739" s="15" t="s">
        <v>1015</v>
      </c>
      <c r="V5739" t="str">
        <f>VLOOKUP(T5739,[1]ОКТМО!$B$6:$D$553,3,0)</f>
        <v xml:space="preserve">11 Кадошкинский район </v>
      </c>
      <c r="W5739" s="20">
        <f t="shared" si="147"/>
        <v>9312.439947089948</v>
      </c>
    </row>
    <row r="5740" spans="1:23" hidden="1">
      <c r="A5740" s="1" t="s">
        <v>10034</v>
      </c>
      <c r="B5740" s="1" t="s">
        <v>10035</v>
      </c>
      <c r="C5740" s="1" t="s">
        <v>10036</v>
      </c>
      <c r="D5740" s="2">
        <v>37163</v>
      </c>
      <c r="E5740" s="2">
        <v>41893</v>
      </c>
      <c r="F5740" s="24" t="s">
        <v>36835</v>
      </c>
      <c r="G5740" s="23">
        <v>1</v>
      </c>
      <c r="H5740" s="5">
        <v>41893</v>
      </c>
      <c r="I5740" s="1" t="s">
        <v>36836</v>
      </c>
      <c r="J5740" s="1" t="s">
        <v>36831</v>
      </c>
      <c r="K5740" s="1" t="s">
        <v>36831</v>
      </c>
      <c r="L5740" s="21">
        <f>(P5740-50)/P5740*(Q5740*M5740)*G5740</f>
        <v>89.39942436090233</v>
      </c>
      <c r="M5740" s="1">
        <v>3.0000000000000001E-3</v>
      </c>
      <c r="N5740" s="1" t="s">
        <v>1008</v>
      </c>
      <c r="O5740" s="1" t="s">
        <v>36831</v>
      </c>
      <c r="P5740" s="4">
        <v>53.2</v>
      </c>
      <c r="Q5740" s="14">
        <v>495421.81</v>
      </c>
      <c r="R5740" s="1" t="s">
        <v>15259</v>
      </c>
      <c r="S5740" s="1" t="s">
        <v>10037</v>
      </c>
      <c r="T5740" s="1">
        <v>89628420</v>
      </c>
      <c r="U5740" s="15" t="s">
        <v>1015</v>
      </c>
      <c r="V5740" t="str">
        <f>VLOOKUP(T5740,[1]ОКТМО!$B$6:$D$553,3,0)</f>
        <v xml:space="preserve">11 Кадошкинский район </v>
      </c>
      <c r="W5740" s="20">
        <f t="shared" si="147"/>
        <v>9312.440037593984</v>
      </c>
    </row>
    <row r="5741" spans="1:23" hidden="1">
      <c r="A5741" s="1" t="s">
        <v>10038</v>
      </c>
      <c r="B5741" s="1" t="s">
        <v>10039</v>
      </c>
      <c r="C5741" s="1" t="s">
        <v>10040</v>
      </c>
      <c r="D5741" s="2">
        <v>35431</v>
      </c>
      <c r="E5741" s="2">
        <v>41123</v>
      </c>
      <c r="F5741" s="24" t="s">
        <v>36835</v>
      </c>
      <c r="G5741" s="23">
        <v>1</v>
      </c>
      <c r="H5741" s="5">
        <v>41123</v>
      </c>
      <c r="I5741" s="1" t="s">
        <v>36836</v>
      </c>
      <c r="J5741" s="1" t="s">
        <v>36831</v>
      </c>
      <c r="K5741" s="1" t="s">
        <v>36831</v>
      </c>
      <c r="L5741" s="21"/>
      <c r="M5741" s="1">
        <v>3.0000000000000001E-3</v>
      </c>
      <c r="N5741" s="1" t="s">
        <v>1008</v>
      </c>
      <c r="O5741" s="1" t="s">
        <v>36831</v>
      </c>
      <c r="P5741" s="4">
        <v>36.299999999999997</v>
      </c>
      <c r="Q5741" s="14">
        <v>251121.95</v>
      </c>
      <c r="R5741" s="1" t="s">
        <v>15383</v>
      </c>
      <c r="S5741" s="1" t="s">
        <v>10041</v>
      </c>
      <c r="T5741" s="1">
        <v>89624420</v>
      </c>
      <c r="U5741" s="15" t="s">
        <v>1015</v>
      </c>
      <c r="V5741" t="str">
        <f>VLOOKUP(T5741,[1]ОКТМО!$B$6:$D$553,3,0)</f>
        <v xml:space="preserve">09 Инсарский район </v>
      </c>
      <c r="W5741" s="20">
        <f t="shared" si="147"/>
        <v>6917.9600550964196</v>
      </c>
    </row>
    <row r="5742" spans="1:23" hidden="1">
      <c r="A5742" s="1" t="s">
        <v>10042</v>
      </c>
      <c r="B5742" s="1" t="s">
        <v>10043</v>
      </c>
      <c r="C5742" s="1" t="s">
        <v>10044</v>
      </c>
      <c r="D5742" s="2">
        <v>32874</v>
      </c>
      <c r="E5742" s="2">
        <v>41339</v>
      </c>
      <c r="F5742" s="24" t="s">
        <v>36835</v>
      </c>
      <c r="G5742" s="23">
        <v>1</v>
      </c>
      <c r="H5742" s="5">
        <v>41339</v>
      </c>
      <c r="I5742" s="1" t="s">
        <v>36836</v>
      </c>
      <c r="J5742" s="1" t="s">
        <v>36831</v>
      </c>
      <c r="K5742" s="1" t="s">
        <v>36831</v>
      </c>
      <c r="L5742" s="21"/>
      <c r="M5742" s="1">
        <v>3.0000000000000001E-3</v>
      </c>
      <c r="N5742" s="1" t="s">
        <v>1008</v>
      </c>
      <c r="O5742" s="1" t="s">
        <v>36831</v>
      </c>
      <c r="P5742" s="4">
        <v>42.8</v>
      </c>
      <c r="Q5742" s="14">
        <v>779873.78</v>
      </c>
      <c r="R5742" s="1" t="s">
        <v>15258</v>
      </c>
      <c r="S5742" s="1" t="s">
        <v>10045</v>
      </c>
      <c r="T5742" s="1">
        <v>89624101</v>
      </c>
      <c r="U5742" s="15" t="s">
        <v>1015</v>
      </c>
      <c r="V5742" t="str">
        <f>VLOOKUP(T5742,[1]ОКТМО!$B$6:$D$553,3,0)</f>
        <v xml:space="preserve">09 Инсарский район </v>
      </c>
      <c r="W5742" s="20">
        <f t="shared" si="147"/>
        <v>18221.350000000002</v>
      </c>
    </row>
    <row r="5743" spans="1:23" hidden="1">
      <c r="A5743" s="1" t="s">
        <v>10046</v>
      </c>
      <c r="B5743" s="1" t="s">
        <v>22326</v>
      </c>
      <c r="C5743" s="1" t="s">
        <v>10047</v>
      </c>
      <c r="D5743" s="2">
        <v>35691</v>
      </c>
      <c r="E5743" s="2">
        <v>41352</v>
      </c>
      <c r="F5743" s="24" t="s">
        <v>36835</v>
      </c>
      <c r="G5743" s="23">
        <v>1</v>
      </c>
      <c r="H5743" s="5">
        <v>41352</v>
      </c>
      <c r="I5743" s="1" t="s">
        <v>36836</v>
      </c>
      <c r="J5743" s="1" t="s">
        <v>36831</v>
      </c>
      <c r="K5743" s="1" t="s">
        <v>36831</v>
      </c>
      <c r="L5743" s="21"/>
      <c r="M5743" s="1">
        <v>3.0000000000000001E-3</v>
      </c>
      <c r="N5743" s="1" t="s">
        <v>1008</v>
      </c>
      <c r="O5743" s="1" t="s">
        <v>36831</v>
      </c>
      <c r="P5743" s="4">
        <v>38.5</v>
      </c>
      <c r="Q5743" s="14">
        <v>219885.44</v>
      </c>
      <c r="R5743" s="1" t="s">
        <v>14293</v>
      </c>
      <c r="S5743" s="1" t="s">
        <v>10048</v>
      </c>
      <c r="T5743" s="1">
        <v>89624472</v>
      </c>
      <c r="U5743" s="15" t="s">
        <v>1015</v>
      </c>
      <c r="V5743" t="str">
        <f>VLOOKUP(T5743,[1]ОКТМО!$B$6:$D$553,3,0)</f>
        <v xml:space="preserve">09 Инсарский район </v>
      </c>
      <c r="W5743" s="20">
        <f t="shared" si="147"/>
        <v>5711.3101298701304</v>
      </c>
    </row>
    <row r="5744" spans="1:23" hidden="1">
      <c r="A5744" s="1" t="s">
        <v>10049</v>
      </c>
      <c r="B5744" s="1" t="s">
        <v>10050</v>
      </c>
      <c r="C5744" s="1" t="s">
        <v>10051</v>
      </c>
      <c r="D5744" s="2">
        <v>36789</v>
      </c>
      <c r="E5744" s="2">
        <v>40941</v>
      </c>
      <c r="F5744" s="24" t="s">
        <v>36835</v>
      </c>
      <c r="G5744" s="23">
        <v>1</v>
      </c>
      <c r="H5744" s="5">
        <v>40941</v>
      </c>
      <c r="I5744" s="1" t="s">
        <v>36836</v>
      </c>
      <c r="J5744" s="1" t="s">
        <v>36831</v>
      </c>
      <c r="K5744" s="1" t="s">
        <v>36831</v>
      </c>
      <c r="L5744" s="21"/>
      <c r="M5744" s="1">
        <v>3.0000000000000001E-3</v>
      </c>
      <c r="N5744" s="1" t="s">
        <v>1008</v>
      </c>
      <c r="O5744" s="1" t="s">
        <v>36831</v>
      </c>
      <c r="P5744" s="4">
        <v>35.200000000000003</v>
      </c>
      <c r="Q5744" s="14">
        <v>171871.04</v>
      </c>
      <c r="R5744" s="1" t="s">
        <v>13626</v>
      </c>
      <c r="S5744" s="1" t="s">
        <v>10052</v>
      </c>
      <c r="T5744" s="1">
        <v>89624464</v>
      </c>
      <c r="U5744" s="15" t="s">
        <v>1015</v>
      </c>
      <c r="V5744" t="str">
        <f>VLOOKUP(T5744,[1]ОКТМО!$B$6:$D$553,3,0)</f>
        <v xml:space="preserve">09 Инсарский район </v>
      </c>
      <c r="W5744" s="20">
        <f t="shared" si="147"/>
        <v>4882.7</v>
      </c>
    </row>
    <row r="5745" spans="1:23" hidden="1">
      <c r="A5745" s="1" t="s">
        <v>10053</v>
      </c>
      <c r="B5745" s="1" t="s">
        <v>10054</v>
      </c>
      <c r="C5745" s="1" t="s">
        <v>10055</v>
      </c>
      <c r="D5745" s="2">
        <v>41779</v>
      </c>
      <c r="E5745" s="2">
        <v>43686</v>
      </c>
      <c r="F5745" s="24" t="s">
        <v>36835</v>
      </c>
      <c r="G5745" s="23">
        <v>1</v>
      </c>
      <c r="H5745" s="5">
        <v>43686</v>
      </c>
      <c r="I5745" s="1" t="s">
        <v>36836</v>
      </c>
      <c r="J5745" s="1" t="s">
        <v>36831</v>
      </c>
      <c r="K5745" s="1" t="s">
        <v>10056</v>
      </c>
      <c r="L5745" s="21">
        <f>(P5745-20)/P5745*(Q5745*M5745)*G5745</f>
        <v>92.753939999999986</v>
      </c>
      <c r="M5745" s="7">
        <v>1E-3</v>
      </c>
      <c r="N5745" s="1" t="s">
        <v>1006</v>
      </c>
      <c r="O5745" s="1" t="s">
        <v>36831</v>
      </c>
      <c r="P5745" s="4">
        <v>26.9</v>
      </c>
      <c r="Q5745" s="14">
        <v>361605.94</v>
      </c>
      <c r="R5745" s="1" t="s">
        <v>14885</v>
      </c>
      <c r="S5745" s="1" t="s">
        <v>10057</v>
      </c>
      <c r="T5745" s="1">
        <v>89629101</v>
      </c>
      <c r="U5745" t="s">
        <v>1016</v>
      </c>
      <c r="V5745" t="str">
        <f>VLOOKUP(T5745,[1]ОКТМО!$B$6:$D$553,3,0)</f>
        <v xml:space="preserve">21 МО Ковылкино </v>
      </c>
      <c r="W5745" s="20">
        <f t="shared" si="147"/>
        <v>13442.6</v>
      </c>
    </row>
    <row r="5746" spans="1:23" hidden="1">
      <c r="A5746" s="1" t="s">
        <v>10058</v>
      </c>
      <c r="B5746" s="1" t="s">
        <v>10059</v>
      </c>
      <c r="C5746" s="1" t="s">
        <v>10060</v>
      </c>
      <c r="D5746" s="2">
        <v>41639</v>
      </c>
      <c r="E5746" s="2">
        <v>43000</v>
      </c>
      <c r="F5746" s="24" t="s">
        <v>36835</v>
      </c>
      <c r="G5746" s="23">
        <v>1</v>
      </c>
      <c r="H5746" s="5">
        <v>43000</v>
      </c>
      <c r="I5746" s="1" t="s">
        <v>36836</v>
      </c>
      <c r="J5746" s="1" t="s">
        <v>36831</v>
      </c>
      <c r="K5746" s="1" t="s">
        <v>10061</v>
      </c>
      <c r="L5746" s="21">
        <f>(P5746-20)/P5746*(Q5746*M5746)*G5746</f>
        <v>786.28697901800319</v>
      </c>
      <c r="M5746" s="7">
        <v>1E-3</v>
      </c>
      <c r="N5746" s="1" t="s">
        <v>1006</v>
      </c>
      <c r="O5746" s="1" t="s">
        <v>36831</v>
      </c>
      <c r="P5746" s="4">
        <v>61.1</v>
      </c>
      <c r="Q5746" s="14">
        <v>1168908.3799999999</v>
      </c>
      <c r="R5746" s="1" t="s">
        <v>15258</v>
      </c>
      <c r="S5746" s="1" t="s">
        <v>10062</v>
      </c>
      <c r="T5746" s="1">
        <v>89624101</v>
      </c>
      <c r="U5746" t="s">
        <v>1016</v>
      </c>
      <c r="V5746" t="str">
        <f>VLOOKUP(T5746,[1]ОКТМО!$B$6:$D$553,3,0)</f>
        <v xml:space="preserve">09 Инсарский район </v>
      </c>
      <c r="W5746" s="20">
        <f t="shared" si="147"/>
        <v>19131.070049099835</v>
      </c>
    </row>
    <row r="5747" spans="1:23" hidden="1">
      <c r="A5747" s="1" t="s">
        <v>10065</v>
      </c>
      <c r="B5747" s="1" t="s">
        <v>14410</v>
      </c>
      <c r="C5747" s="1" t="s">
        <v>14411</v>
      </c>
      <c r="D5747" s="2">
        <v>35431</v>
      </c>
      <c r="E5747" s="2">
        <v>41661</v>
      </c>
      <c r="F5747" s="24" t="s">
        <v>36835</v>
      </c>
      <c r="G5747" s="23">
        <v>1</v>
      </c>
      <c r="H5747" s="5">
        <v>41661</v>
      </c>
      <c r="I5747" s="1" t="s">
        <v>36836</v>
      </c>
      <c r="J5747" s="1" t="s">
        <v>36831</v>
      </c>
      <c r="K5747" s="1" t="s">
        <v>36831</v>
      </c>
      <c r="L5747" s="21"/>
      <c r="M5747" s="1">
        <v>3.0000000000000001E-3</v>
      </c>
      <c r="N5747" s="1" t="s">
        <v>1008</v>
      </c>
      <c r="O5747" s="1" t="s">
        <v>36831</v>
      </c>
      <c r="P5747" s="4">
        <v>19.8</v>
      </c>
      <c r="Q5747" s="14">
        <v>131798.10999999999</v>
      </c>
      <c r="R5747" s="1" t="s">
        <v>15187</v>
      </c>
      <c r="S5747" s="1" t="s">
        <v>10066</v>
      </c>
      <c r="T5747" s="1">
        <v>89629481</v>
      </c>
      <c r="U5747" s="15" t="s">
        <v>1015</v>
      </c>
      <c r="V5747" t="str">
        <f>VLOOKUP(T5747,[1]ОКТМО!$B$6:$D$553,3,0)</f>
        <v xml:space="preserve">21 МО Ковылкино </v>
      </c>
      <c r="W5747" s="20">
        <f t="shared" si="147"/>
        <v>6656.4702020202012</v>
      </c>
    </row>
    <row r="5748" spans="1:23" hidden="1">
      <c r="A5748" s="1" t="s">
        <v>10067</v>
      </c>
      <c r="B5748" s="1" t="s">
        <v>10068</v>
      </c>
      <c r="C5748" s="1" t="s">
        <v>10069</v>
      </c>
      <c r="D5748" s="2">
        <v>35431</v>
      </c>
      <c r="E5748" s="2">
        <v>41522</v>
      </c>
      <c r="F5748" s="24" t="s">
        <v>36835</v>
      </c>
      <c r="G5748" s="23">
        <v>1</v>
      </c>
      <c r="H5748" s="5">
        <v>41522</v>
      </c>
      <c r="I5748" s="1" t="s">
        <v>36836</v>
      </c>
      <c r="J5748" s="1" t="s">
        <v>36831</v>
      </c>
      <c r="K5748" s="1" t="s">
        <v>36831</v>
      </c>
      <c r="L5748" s="21"/>
      <c r="M5748" s="1">
        <v>3.0000000000000001E-3</v>
      </c>
      <c r="N5748" s="1" t="s">
        <v>1008</v>
      </c>
      <c r="O5748" s="1" t="s">
        <v>36831</v>
      </c>
      <c r="P5748" s="4">
        <v>17.100000000000001</v>
      </c>
      <c r="Q5748" s="14">
        <v>109409.22</v>
      </c>
      <c r="R5748" s="1" t="s">
        <v>15502</v>
      </c>
      <c r="S5748" s="1" t="s">
        <v>10070</v>
      </c>
      <c r="T5748" s="1">
        <v>89629465</v>
      </c>
      <c r="U5748" s="15" t="s">
        <v>1015</v>
      </c>
      <c r="V5748" t="str">
        <f>VLOOKUP(T5748,[1]ОКТМО!$B$6:$D$553,3,0)</f>
        <v xml:space="preserve">21 МО Ковылкино </v>
      </c>
      <c r="W5748" s="20">
        <f t="shared" ref="W5748:W5811" si="148">Q5748/P5748</f>
        <v>6398.2</v>
      </c>
    </row>
    <row r="5749" spans="1:23" hidden="1">
      <c r="A5749" s="1" t="s">
        <v>10071</v>
      </c>
      <c r="B5749" s="1" t="s">
        <v>11135</v>
      </c>
      <c r="C5749" s="1" t="s">
        <v>10072</v>
      </c>
      <c r="D5749" s="2">
        <v>35431</v>
      </c>
      <c r="E5749" s="2">
        <v>41258</v>
      </c>
      <c r="F5749" s="24" t="s">
        <v>36835</v>
      </c>
      <c r="G5749" s="23">
        <v>1</v>
      </c>
      <c r="H5749" s="5">
        <v>41258</v>
      </c>
      <c r="I5749" s="1" t="s">
        <v>36836</v>
      </c>
      <c r="J5749" s="1" t="s">
        <v>36831</v>
      </c>
      <c r="K5749" s="1" t="s">
        <v>36831</v>
      </c>
      <c r="L5749" s="21"/>
      <c r="M5749" s="1">
        <v>3.0000000000000001E-3</v>
      </c>
      <c r="N5749" s="1" t="s">
        <v>1008</v>
      </c>
      <c r="O5749" s="1" t="s">
        <v>36831</v>
      </c>
      <c r="P5749" s="4">
        <v>29.8</v>
      </c>
      <c r="Q5749" s="14">
        <v>206664.19</v>
      </c>
      <c r="R5749" s="1" t="s">
        <v>15187</v>
      </c>
      <c r="S5749" s="1" t="s">
        <v>10073</v>
      </c>
      <c r="T5749" s="1">
        <v>89629481</v>
      </c>
      <c r="U5749" s="15" t="s">
        <v>1015</v>
      </c>
      <c r="V5749" t="str">
        <f>VLOOKUP(T5749,[1]ОКТМО!$B$6:$D$553,3,0)</f>
        <v xml:space="preserve">21 МО Ковылкино </v>
      </c>
      <c r="W5749" s="20">
        <f t="shared" si="148"/>
        <v>6935.0399328859057</v>
      </c>
    </row>
    <row r="5750" spans="1:23" hidden="1">
      <c r="A5750" s="1" t="s">
        <v>10074</v>
      </c>
      <c r="B5750" s="1" t="s">
        <v>10075</v>
      </c>
      <c r="C5750" s="1" t="s">
        <v>10076</v>
      </c>
      <c r="D5750" s="2">
        <v>35666</v>
      </c>
      <c r="E5750" s="2">
        <v>41039</v>
      </c>
      <c r="F5750" s="24" t="s">
        <v>36835</v>
      </c>
      <c r="G5750" s="23">
        <v>1</v>
      </c>
      <c r="H5750" s="5">
        <v>41039</v>
      </c>
      <c r="I5750" s="1" t="s">
        <v>36836</v>
      </c>
      <c r="J5750" s="1" t="s">
        <v>36831</v>
      </c>
      <c r="K5750" s="1" t="s">
        <v>36831</v>
      </c>
      <c r="L5750" s="21"/>
      <c r="M5750" s="1">
        <v>3.0000000000000001E-3</v>
      </c>
      <c r="N5750" s="1" t="s">
        <v>1008</v>
      </c>
      <c r="O5750" s="1" t="s">
        <v>36831</v>
      </c>
      <c r="P5750" s="4">
        <v>31.2</v>
      </c>
      <c r="Q5750" s="14">
        <v>157719.43</v>
      </c>
      <c r="R5750" s="1" t="s">
        <v>15205</v>
      </c>
      <c r="S5750" s="1" t="s">
        <v>10077</v>
      </c>
      <c r="T5750" s="1">
        <v>89629430</v>
      </c>
      <c r="U5750" s="15" t="s">
        <v>1015</v>
      </c>
      <c r="V5750" t="str">
        <f>VLOOKUP(T5750,[1]ОКТМО!$B$6:$D$553,3,0)</f>
        <v xml:space="preserve">21 МО Ковылкино </v>
      </c>
      <c r="W5750" s="20">
        <f t="shared" si="148"/>
        <v>5055.1099358974361</v>
      </c>
    </row>
    <row r="5751" spans="1:23" hidden="1">
      <c r="A5751" s="1" t="s">
        <v>10078</v>
      </c>
      <c r="B5751" s="1" t="s">
        <v>10079</v>
      </c>
      <c r="C5751" s="1" t="s">
        <v>10080</v>
      </c>
      <c r="D5751" s="2">
        <v>35665</v>
      </c>
      <c r="E5751" s="2">
        <v>41473</v>
      </c>
      <c r="F5751" s="24" t="s">
        <v>36835</v>
      </c>
      <c r="G5751" s="23">
        <v>1</v>
      </c>
      <c r="H5751" s="5">
        <v>41473</v>
      </c>
      <c r="I5751" s="1" t="s">
        <v>36836</v>
      </c>
      <c r="J5751" s="1" t="s">
        <v>36831</v>
      </c>
      <c r="K5751" s="1" t="s">
        <v>36831</v>
      </c>
      <c r="L5751" s="21"/>
      <c r="M5751" s="1">
        <v>3.0000000000000001E-3</v>
      </c>
      <c r="N5751" s="1" t="s">
        <v>1008</v>
      </c>
      <c r="O5751" s="1" t="s">
        <v>36831</v>
      </c>
      <c r="P5751" s="4">
        <v>31.9</v>
      </c>
      <c r="Q5751" s="14">
        <v>148455.57999999999</v>
      </c>
      <c r="R5751" s="1" t="s">
        <v>15192</v>
      </c>
      <c r="S5751" s="1" t="s">
        <v>10081</v>
      </c>
      <c r="T5751" s="1">
        <v>89629467</v>
      </c>
      <c r="U5751" s="15" t="s">
        <v>1015</v>
      </c>
      <c r="V5751" t="str">
        <f>VLOOKUP(T5751,[1]ОКТМО!$B$6:$D$553,3,0)</f>
        <v xml:space="preserve">21 МО Ковылкино </v>
      </c>
      <c r="W5751" s="20">
        <f t="shared" si="148"/>
        <v>4653.7799373040752</v>
      </c>
    </row>
    <row r="5752" spans="1:23" hidden="1">
      <c r="A5752" s="1" t="s">
        <v>10082</v>
      </c>
      <c r="B5752" s="1" t="s">
        <v>10083</v>
      </c>
      <c r="C5752" s="1" t="s">
        <v>10084</v>
      </c>
      <c r="D5752" s="2">
        <v>35431</v>
      </c>
      <c r="E5752" s="2">
        <v>40926</v>
      </c>
      <c r="F5752" s="24" t="s">
        <v>36835</v>
      </c>
      <c r="G5752" s="23">
        <v>1</v>
      </c>
      <c r="H5752" s="5">
        <v>40926</v>
      </c>
      <c r="I5752" s="1" t="s">
        <v>36836</v>
      </c>
      <c r="J5752" s="1" t="s">
        <v>36831</v>
      </c>
      <c r="K5752" s="1" t="s">
        <v>36831</v>
      </c>
      <c r="L5752" s="21"/>
      <c r="M5752" s="1">
        <v>3.0000000000000001E-3</v>
      </c>
      <c r="N5752" s="1" t="s">
        <v>1008</v>
      </c>
      <c r="O5752" s="1" t="s">
        <v>36831</v>
      </c>
      <c r="P5752" s="3">
        <v>24</v>
      </c>
      <c r="Q5752" s="14">
        <v>134790.72</v>
      </c>
      <c r="R5752" s="1" t="s">
        <v>15009</v>
      </c>
      <c r="S5752" s="1" t="s">
        <v>10085</v>
      </c>
      <c r="T5752" s="1">
        <v>89629444</v>
      </c>
      <c r="U5752" s="15" t="s">
        <v>1015</v>
      </c>
      <c r="V5752" t="str">
        <f>VLOOKUP(T5752,[1]ОКТМО!$B$6:$D$553,3,0)</f>
        <v xml:space="preserve">21 МО Ковылкино </v>
      </c>
      <c r="W5752" s="20">
        <f t="shared" si="148"/>
        <v>5616.28</v>
      </c>
    </row>
    <row r="5753" spans="1:23" hidden="1">
      <c r="A5753" s="1" t="s">
        <v>10086</v>
      </c>
      <c r="B5753" s="1" t="s">
        <v>10087</v>
      </c>
      <c r="C5753" s="1" t="s">
        <v>10088</v>
      </c>
      <c r="D5753" s="2">
        <v>35431</v>
      </c>
      <c r="E5753" s="2">
        <v>40937</v>
      </c>
      <c r="F5753" s="24" t="s">
        <v>36835</v>
      </c>
      <c r="G5753" s="23">
        <v>1</v>
      </c>
      <c r="H5753" s="5">
        <v>40937</v>
      </c>
      <c r="I5753" s="1" t="s">
        <v>36836</v>
      </c>
      <c r="J5753" s="2">
        <v>41088</v>
      </c>
      <c r="K5753" s="1" t="s">
        <v>36831</v>
      </c>
      <c r="L5753" s="21"/>
      <c r="M5753" s="1">
        <v>3.0000000000000001E-3</v>
      </c>
      <c r="N5753" s="1" t="s">
        <v>1008</v>
      </c>
      <c r="O5753" s="1" t="s">
        <v>36837</v>
      </c>
      <c r="P5753" s="4">
        <v>30.2</v>
      </c>
      <c r="Q5753" s="14">
        <v>183113.47</v>
      </c>
      <c r="R5753" s="1" t="s">
        <v>15009</v>
      </c>
      <c r="S5753" s="1" t="s">
        <v>10089</v>
      </c>
      <c r="T5753" s="1">
        <v>89629444</v>
      </c>
      <c r="U5753" s="15" t="s">
        <v>1015</v>
      </c>
      <c r="V5753" t="str">
        <f>VLOOKUP(T5753,[1]ОКТМО!$B$6:$D$553,3,0)</f>
        <v xml:space="preserve">21 МО Ковылкино </v>
      </c>
      <c r="W5753" s="20">
        <f t="shared" si="148"/>
        <v>6063.3599337748346</v>
      </c>
    </row>
    <row r="5754" spans="1:23" hidden="1">
      <c r="A5754" s="1" t="s">
        <v>10090</v>
      </c>
      <c r="B5754" s="1" t="s">
        <v>10091</v>
      </c>
      <c r="C5754" s="1" t="s">
        <v>10092</v>
      </c>
      <c r="D5754" s="2">
        <v>35667</v>
      </c>
      <c r="E5754" s="2">
        <v>41195</v>
      </c>
      <c r="F5754" s="24" t="s">
        <v>36835</v>
      </c>
      <c r="G5754" s="23">
        <v>1</v>
      </c>
      <c r="H5754" s="5">
        <v>41195</v>
      </c>
      <c r="I5754" s="1" t="s">
        <v>36836</v>
      </c>
      <c r="J5754" s="1" t="s">
        <v>36831</v>
      </c>
      <c r="K5754" s="1" t="s">
        <v>36831</v>
      </c>
      <c r="L5754" s="21"/>
      <c r="M5754" s="1">
        <v>3.0000000000000001E-3</v>
      </c>
      <c r="N5754" s="1" t="s">
        <v>1008</v>
      </c>
      <c r="O5754" s="1" t="s">
        <v>36831</v>
      </c>
      <c r="P5754" s="3">
        <v>30</v>
      </c>
      <c r="Q5754" s="14">
        <v>139613.4</v>
      </c>
      <c r="R5754" s="1" t="s">
        <v>15192</v>
      </c>
      <c r="S5754" s="1" t="s">
        <v>10093</v>
      </c>
      <c r="T5754" s="1">
        <v>89629467</v>
      </c>
      <c r="U5754" s="15" t="s">
        <v>1015</v>
      </c>
      <c r="V5754" t="str">
        <f>VLOOKUP(T5754,[1]ОКТМО!$B$6:$D$553,3,0)</f>
        <v xml:space="preserve">21 МО Ковылкино </v>
      </c>
      <c r="W5754" s="20">
        <f t="shared" si="148"/>
        <v>4653.78</v>
      </c>
    </row>
    <row r="5755" spans="1:23" hidden="1">
      <c r="A5755" s="1" t="s">
        <v>10094</v>
      </c>
      <c r="B5755" s="1" t="s">
        <v>10095</v>
      </c>
      <c r="C5755" s="1" t="s">
        <v>10096</v>
      </c>
      <c r="D5755" s="2">
        <v>35431</v>
      </c>
      <c r="E5755" s="2">
        <v>41234</v>
      </c>
      <c r="F5755" s="24" t="s">
        <v>36835</v>
      </c>
      <c r="G5755" s="23">
        <v>1</v>
      </c>
      <c r="H5755" s="5">
        <v>41234</v>
      </c>
      <c r="I5755" s="1" t="s">
        <v>36836</v>
      </c>
      <c r="J5755" s="1" t="s">
        <v>36831</v>
      </c>
      <c r="K5755" s="1" t="s">
        <v>36831</v>
      </c>
      <c r="L5755" s="21"/>
      <c r="M5755" s="1">
        <v>3.0000000000000001E-3</v>
      </c>
      <c r="N5755" s="1" t="s">
        <v>1008</v>
      </c>
      <c r="O5755" s="1" t="s">
        <v>36831</v>
      </c>
      <c r="P5755" s="4">
        <v>27.5</v>
      </c>
      <c r="Q5755" s="14">
        <v>130381.35</v>
      </c>
      <c r="R5755" s="1" t="s">
        <v>15448</v>
      </c>
      <c r="S5755" s="1" t="s">
        <v>10097</v>
      </c>
      <c r="T5755" s="1">
        <v>89629449</v>
      </c>
      <c r="U5755" s="15" t="s">
        <v>1015</v>
      </c>
      <c r="V5755" t="str">
        <f>VLOOKUP(T5755,[1]ОКТМО!$B$6:$D$553,3,0)</f>
        <v xml:space="preserve">21 МО Ковылкино </v>
      </c>
      <c r="W5755" s="20">
        <f t="shared" si="148"/>
        <v>4741.1400000000003</v>
      </c>
    </row>
    <row r="5756" spans="1:23" hidden="1">
      <c r="A5756" s="1" t="s">
        <v>10098</v>
      </c>
      <c r="B5756" s="1" t="s">
        <v>10099</v>
      </c>
      <c r="C5756" s="1" t="s">
        <v>10100</v>
      </c>
      <c r="D5756" s="2">
        <v>35431</v>
      </c>
      <c r="E5756" s="2">
        <v>41680</v>
      </c>
      <c r="F5756" s="24" t="s">
        <v>36835</v>
      </c>
      <c r="G5756" s="23">
        <v>1</v>
      </c>
      <c r="H5756" s="5">
        <v>41680</v>
      </c>
      <c r="I5756" s="1" t="s">
        <v>36836</v>
      </c>
      <c r="J5756" s="1" t="s">
        <v>36831</v>
      </c>
      <c r="K5756" s="1" t="s">
        <v>36831</v>
      </c>
      <c r="L5756" s="21"/>
      <c r="M5756" s="1">
        <v>3.0000000000000001E-3</v>
      </c>
      <c r="N5756" s="1" t="s">
        <v>1008</v>
      </c>
      <c r="O5756" s="1" t="s">
        <v>36831</v>
      </c>
      <c r="P5756" s="4">
        <v>30.5</v>
      </c>
      <c r="Q5756" s="14">
        <v>192671.85</v>
      </c>
      <c r="R5756" s="1" t="s">
        <v>15009</v>
      </c>
      <c r="S5756" s="1" t="s">
        <v>10101</v>
      </c>
      <c r="T5756" s="1">
        <v>89629444</v>
      </c>
      <c r="U5756" s="15" t="s">
        <v>1015</v>
      </c>
      <c r="V5756" t="str">
        <f>VLOOKUP(T5756,[1]ОКТМО!$B$6:$D$553,3,0)</f>
        <v xml:space="preserve">21 МО Ковылкино </v>
      </c>
      <c r="W5756" s="20">
        <f t="shared" si="148"/>
        <v>6317.1098360655742</v>
      </c>
    </row>
    <row r="5757" spans="1:23" hidden="1">
      <c r="A5757" s="1" t="s">
        <v>10102</v>
      </c>
      <c r="B5757" s="1" t="s">
        <v>14344</v>
      </c>
      <c r="C5757" s="1" t="s">
        <v>14345</v>
      </c>
      <c r="D5757" s="2">
        <v>35431</v>
      </c>
      <c r="E5757" s="2">
        <v>41448</v>
      </c>
      <c r="F5757" s="24" t="s">
        <v>36835</v>
      </c>
      <c r="G5757" s="23">
        <v>1</v>
      </c>
      <c r="H5757" s="5">
        <v>41448</v>
      </c>
      <c r="I5757" s="1" t="s">
        <v>36836</v>
      </c>
      <c r="J5757" s="1" t="s">
        <v>36831</v>
      </c>
      <c r="K5757" s="1" t="s">
        <v>36831</v>
      </c>
      <c r="L5757" s="21"/>
      <c r="M5757" s="1">
        <v>3.0000000000000001E-3</v>
      </c>
      <c r="N5757" s="1" t="s">
        <v>1008</v>
      </c>
      <c r="O5757" s="1" t="s">
        <v>36831</v>
      </c>
      <c r="P5757" s="4">
        <v>39.299999999999997</v>
      </c>
      <c r="Q5757" s="14">
        <v>251475.20000000001</v>
      </c>
      <c r="R5757" s="1" t="s">
        <v>15009</v>
      </c>
      <c r="S5757" s="1" t="s">
        <v>10103</v>
      </c>
      <c r="T5757" s="1">
        <v>89629444</v>
      </c>
      <c r="U5757" s="15" t="s">
        <v>1015</v>
      </c>
      <c r="V5757" t="str">
        <f>VLOOKUP(T5757,[1]ОКТМО!$B$6:$D$553,3,0)</f>
        <v xml:space="preserve">21 МО Ковылкино </v>
      </c>
      <c r="W5757" s="20">
        <f t="shared" si="148"/>
        <v>6398.8600508905856</v>
      </c>
    </row>
    <row r="5758" spans="1:23" hidden="1">
      <c r="A5758" s="1" t="s">
        <v>10104</v>
      </c>
      <c r="B5758" s="1" t="s">
        <v>10105</v>
      </c>
      <c r="C5758" s="1" t="s">
        <v>10106</v>
      </c>
      <c r="D5758" s="2">
        <v>36768</v>
      </c>
      <c r="E5758" s="2">
        <v>41662</v>
      </c>
      <c r="F5758" s="24" t="s">
        <v>36835</v>
      </c>
      <c r="G5758" s="23">
        <v>1</v>
      </c>
      <c r="H5758" s="5">
        <v>41662</v>
      </c>
      <c r="I5758" s="1" t="s">
        <v>36836</v>
      </c>
      <c r="J5758" s="1" t="s">
        <v>36831</v>
      </c>
      <c r="K5758" s="1" t="s">
        <v>36831</v>
      </c>
      <c r="L5758" s="21"/>
      <c r="M5758" s="1">
        <v>3.0000000000000001E-3</v>
      </c>
      <c r="N5758" s="1" t="s">
        <v>1008</v>
      </c>
      <c r="O5758" s="1" t="s">
        <v>36831</v>
      </c>
      <c r="P5758" s="4">
        <v>34.1</v>
      </c>
      <c r="Q5758" s="14">
        <v>247562.25</v>
      </c>
      <c r="R5758" s="1" t="s">
        <v>15203</v>
      </c>
      <c r="S5758" s="1" t="s">
        <v>10107</v>
      </c>
      <c r="T5758" s="1">
        <v>89629456</v>
      </c>
      <c r="U5758" s="15" t="s">
        <v>1015</v>
      </c>
      <c r="V5758" t="str">
        <f>VLOOKUP(T5758,[1]ОКТМО!$B$6:$D$553,3,0)</f>
        <v xml:space="preserve">21 МО Ковылкино </v>
      </c>
      <c r="W5758" s="20">
        <f t="shared" si="148"/>
        <v>7259.8900293255128</v>
      </c>
    </row>
    <row r="5759" spans="1:23" hidden="1">
      <c r="A5759" s="1" t="s">
        <v>10108</v>
      </c>
      <c r="B5759" s="1" t="s">
        <v>10109</v>
      </c>
      <c r="C5759" s="1" t="s">
        <v>10110</v>
      </c>
      <c r="D5759" s="2">
        <v>35672</v>
      </c>
      <c r="E5759" s="2">
        <v>41055</v>
      </c>
      <c r="F5759" s="24" t="s">
        <v>36835</v>
      </c>
      <c r="G5759" s="23">
        <v>1</v>
      </c>
      <c r="H5759" s="5">
        <v>41055</v>
      </c>
      <c r="I5759" s="1" t="s">
        <v>36836</v>
      </c>
      <c r="J5759" s="1" t="s">
        <v>36831</v>
      </c>
      <c r="K5759" s="1" t="s">
        <v>36831</v>
      </c>
      <c r="L5759" s="21"/>
      <c r="M5759" s="1">
        <v>3.0000000000000001E-3</v>
      </c>
      <c r="N5759" s="1" t="s">
        <v>1008</v>
      </c>
      <c r="O5759" s="1" t="s">
        <v>36831</v>
      </c>
      <c r="P5759" s="4">
        <v>20.399999999999999</v>
      </c>
      <c r="Q5759" s="14">
        <v>87201.84</v>
      </c>
      <c r="R5759" s="1" t="s">
        <v>15519</v>
      </c>
      <c r="S5759" s="1" t="s">
        <v>10111</v>
      </c>
      <c r="T5759" s="1">
        <v>89629406</v>
      </c>
      <c r="U5759" s="15" t="s">
        <v>1015</v>
      </c>
      <c r="V5759" t="str">
        <f>VLOOKUP(T5759,[1]ОКТМО!$B$6:$D$553,3,0)</f>
        <v xml:space="preserve">21 МО Ковылкино </v>
      </c>
      <c r="W5759" s="20">
        <f t="shared" si="148"/>
        <v>4274.6000000000004</v>
      </c>
    </row>
    <row r="5760" spans="1:23" hidden="1">
      <c r="A5760" s="1" t="s">
        <v>10112</v>
      </c>
      <c r="B5760" s="1" t="s">
        <v>10113</v>
      </c>
      <c r="C5760" s="1" t="s">
        <v>10114</v>
      </c>
      <c r="D5760" s="2">
        <v>35431</v>
      </c>
      <c r="E5760" s="2">
        <v>41498</v>
      </c>
      <c r="F5760" s="24" t="s">
        <v>36835</v>
      </c>
      <c r="G5760" s="23">
        <v>1</v>
      </c>
      <c r="H5760" s="5">
        <v>41498</v>
      </c>
      <c r="I5760" s="1" t="s">
        <v>36836</v>
      </c>
      <c r="J5760" s="1" t="s">
        <v>36831</v>
      </c>
      <c r="K5760" s="1" t="s">
        <v>36831</v>
      </c>
      <c r="L5760" s="21"/>
      <c r="M5760" s="1">
        <v>3.0000000000000001E-3</v>
      </c>
      <c r="N5760" s="1" t="s">
        <v>1008</v>
      </c>
      <c r="O5760" s="1" t="s">
        <v>36831</v>
      </c>
      <c r="P5760" s="3">
        <v>32</v>
      </c>
      <c r="Q5760" s="14">
        <v>190840.95999999999</v>
      </c>
      <c r="R5760" s="1" t="s">
        <v>13917</v>
      </c>
      <c r="S5760" s="1" t="s">
        <v>10115</v>
      </c>
      <c r="T5760" s="1">
        <v>89629444</v>
      </c>
      <c r="U5760" s="15" t="s">
        <v>1015</v>
      </c>
      <c r="V5760" t="str">
        <f>VLOOKUP(T5760,[1]ОКТМО!$B$6:$D$553,3,0)</f>
        <v xml:space="preserve">21 МО Ковылкино </v>
      </c>
      <c r="W5760" s="20">
        <f t="shared" si="148"/>
        <v>5963.78</v>
      </c>
    </row>
    <row r="5761" spans="1:23" hidden="1">
      <c r="A5761" s="1" t="s">
        <v>10116</v>
      </c>
      <c r="B5761" s="1" t="s">
        <v>14427</v>
      </c>
      <c r="C5761" s="1" t="s">
        <v>14428</v>
      </c>
      <c r="D5761" s="2">
        <v>35431</v>
      </c>
      <c r="E5761" s="2">
        <v>41125</v>
      </c>
      <c r="F5761" s="24" t="s">
        <v>36835</v>
      </c>
      <c r="G5761" s="23">
        <v>1</v>
      </c>
      <c r="H5761" s="5">
        <v>41125</v>
      </c>
      <c r="I5761" s="1" t="s">
        <v>36836</v>
      </c>
      <c r="J5761" s="1" t="s">
        <v>36831</v>
      </c>
      <c r="K5761" s="1" t="s">
        <v>36831</v>
      </c>
      <c r="L5761" s="21"/>
      <c r="M5761" s="1">
        <v>3.0000000000000001E-3</v>
      </c>
      <c r="N5761" s="1" t="s">
        <v>1008</v>
      </c>
      <c r="O5761" s="1" t="s">
        <v>36831</v>
      </c>
      <c r="P5761" s="4">
        <v>30.6</v>
      </c>
      <c r="Q5761" s="14">
        <v>181751.76</v>
      </c>
      <c r="R5761" s="1" t="s">
        <v>15520</v>
      </c>
      <c r="S5761" s="1" t="s">
        <v>10117</v>
      </c>
      <c r="T5761" s="1">
        <v>89629444</v>
      </c>
      <c r="U5761" s="15" t="s">
        <v>1015</v>
      </c>
      <c r="V5761" t="str">
        <f>VLOOKUP(T5761,[1]ОКТМО!$B$6:$D$553,3,0)</f>
        <v xml:space="preserve">21 МО Ковылкино </v>
      </c>
      <c r="W5761" s="20">
        <f t="shared" si="148"/>
        <v>5939.6</v>
      </c>
    </row>
    <row r="5762" spans="1:23" hidden="1">
      <c r="A5762" s="1" t="s">
        <v>10118</v>
      </c>
      <c r="B5762" s="1" t="s">
        <v>13810</v>
      </c>
      <c r="C5762" s="1" t="s">
        <v>13811</v>
      </c>
      <c r="D5762" s="2">
        <v>35672</v>
      </c>
      <c r="E5762" s="2">
        <v>41652</v>
      </c>
      <c r="F5762" s="24" t="s">
        <v>36835</v>
      </c>
      <c r="G5762" s="23">
        <v>1</v>
      </c>
      <c r="H5762" s="5">
        <v>41652</v>
      </c>
      <c r="I5762" s="1" t="s">
        <v>36836</v>
      </c>
      <c r="J5762" s="1" t="s">
        <v>36831</v>
      </c>
      <c r="K5762" s="1" t="s">
        <v>36831</v>
      </c>
      <c r="L5762" s="21"/>
      <c r="M5762" s="1">
        <v>3.0000000000000001E-3</v>
      </c>
      <c r="N5762" s="1" t="s">
        <v>1008</v>
      </c>
      <c r="O5762" s="1" t="s">
        <v>36831</v>
      </c>
      <c r="P5762" s="4">
        <v>39.299999999999997</v>
      </c>
      <c r="Q5762" s="14">
        <v>149354.54</v>
      </c>
      <c r="R5762" s="1" t="s">
        <v>15519</v>
      </c>
      <c r="S5762" s="1" t="s">
        <v>10119</v>
      </c>
      <c r="T5762" s="1">
        <v>89629406</v>
      </c>
      <c r="U5762" s="15" t="s">
        <v>1015</v>
      </c>
      <c r="V5762" t="str">
        <f>VLOOKUP(T5762,[1]ОКТМО!$B$6:$D$553,3,0)</f>
        <v xml:space="preserve">21 МО Ковылкино </v>
      </c>
      <c r="W5762" s="20">
        <f t="shared" si="148"/>
        <v>3800.3699745547078</v>
      </c>
    </row>
    <row r="5763" spans="1:23" hidden="1">
      <c r="A5763" s="1" t="s">
        <v>10120</v>
      </c>
      <c r="B5763" s="1" t="s">
        <v>10121</v>
      </c>
      <c r="C5763" s="1" t="s">
        <v>10122</v>
      </c>
      <c r="D5763" s="2">
        <v>35431</v>
      </c>
      <c r="E5763" s="2">
        <v>40964</v>
      </c>
      <c r="F5763" s="24" t="s">
        <v>36835</v>
      </c>
      <c r="G5763" s="23">
        <v>1</v>
      </c>
      <c r="H5763" s="5">
        <v>40964</v>
      </c>
      <c r="I5763" s="1" t="s">
        <v>36836</v>
      </c>
      <c r="J5763" s="1" t="s">
        <v>36831</v>
      </c>
      <c r="K5763" s="1" t="s">
        <v>36831</v>
      </c>
      <c r="L5763" s="21"/>
      <c r="M5763" s="1">
        <v>3.0000000000000001E-3</v>
      </c>
      <c r="N5763" s="1" t="s">
        <v>1008</v>
      </c>
      <c r="O5763" s="1" t="s">
        <v>36831</v>
      </c>
      <c r="P5763" s="4">
        <v>31.3</v>
      </c>
      <c r="Q5763" s="14">
        <v>209108.1</v>
      </c>
      <c r="R5763" s="1" t="s">
        <v>15520</v>
      </c>
      <c r="S5763" s="1" t="s">
        <v>10123</v>
      </c>
      <c r="T5763" s="1">
        <v>89629444</v>
      </c>
      <c r="U5763" s="15" t="s">
        <v>1015</v>
      </c>
      <c r="V5763" t="str">
        <f>VLOOKUP(T5763,[1]ОКТМО!$B$6:$D$553,3,0)</f>
        <v xml:space="preserve">21 МО Ковылкино </v>
      </c>
      <c r="W5763" s="20">
        <f t="shared" si="148"/>
        <v>6680.7699680511187</v>
      </c>
    </row>
    <row r="5764" spans="1:23" hidden="1">
      <c r="A5764" s="1" t="s">
        <v>10124</v>
      </c>
      <c r="B5764" s="1" t="s">
        <v>10125</v>
      </c>
      <c r="C5764" s="1" t="s">
        <v>10126</v>
      </c>
      <c r="D5764" s="2">
        <v>35671</v>
      </c>
      <c r="E5764" s="2">
        <v>42156</v>
      </c>
      <c r="F5764" s="24" t="s">
        <v>36835</v>
      </c>
      <c r="G5764" s="23">
        <v>1</v>
      </c>
      <c r="H5764" s="5">
        <v>42156</v>
      </c>
      <c r="I5764" s="1" t="s">
        <v>36836</v>
      </c>
      <c r="J5764" s="1" t="s">
        <v>36831</v>
      </c>
      <c r="K5764" s="1" t="s">
        <v>36831</v>
      </c>
      <c r="L5764" s="21"/>
      <c r="M5764" s="1">
        <v>3.0000000000000001E-3</v>
      </c>
      <c r="N5764" s="1" t="s">
        <v>1008</v>
      </c>
      <c r="O5764" s="1" t="s">
        <v>36831</v>
      </c>
      <c r="P5764" s="4">
        <v>20.3</v>
      </c>
      <c r="Q5764" s="14">
        <v>118217.25</v>
      </c>
      <c r="R5764" s="1" t="s">
        <v>15393</v>
      </c>
      <c r="S5764" s="1" t="s">
        <v>10127</v>
      </c>
      <c r="T5764" s="1">
        <v>89629483</v>
      </c>
      <c r="U5764" s="15" t="s">
        <v>1015</v>
      </c>
      <c r="V5764" t="str">
        <f>VLOOKUP(T5764,[1]ОКТМО!$B$6:$D$553,3,0)</f>
        <v xml:space="preserve">21 МО Ковылкино </v>
      </c>
      <c r="W5764" s="20">
        <f t="shared" si="148"/>
        <v>5823.5098522167482</v>
      </c>
    </row>
    <row r="5765" spans="1:23" hidden="1">
      <c r="A5765" s="1" t="s">
        <v>10128</v>
      </c>
      <c r="B5765" s="1" t="s">
        <v>10129</v>
      </c>
      <c r="C5765" s="1" t="s">
        <v>10130</v>
      </c>
      <c r="D5765" s="2">
        <v>35673</v>
      </c>
      <c r="E5765" s="2">
        <v>41520</v>
      </c>
      <c r="F5765" s="24" t="s">
        <v>36835</v>
      </c>
      <c r="G5765" s="23">
        <v>1</v>
      </c>
      <c r="H5765" s="5">
        <v>41520</v>
      </c>
      <c r="I5765" s="1" t="s">
        <v>36836</v>
      </c>
      <c r="J5765" s="1" t="s">
        <v>36831</v>
      </c>
      <c r="K5765" s="1" t="s">
        <v>36831</v>
      </c>
      <c r="L5765" s="21"/>
      <c r="M5765" s="1">
        <v>3.0000000000000001E-3</v>
      </c>
      <c r="N5765" s="1" t="s">
        <v>1008</v>
      </c>
      <c r="O5765" s="1" t="s">
        <v>36831</v>
      </c>
      <c r="P5765" s="4">
        <v>32.6</v>
      </c>
      <c r="Q5765" s="14">
        <v>144153.29</v>
      </c>
      <c r="R5765" s="1" t="s">
        <v>15531</v>
      </c>
      <c r="S5765" s="1" t="s">
        <v>10131</v>
      </c>
      <c r="T5765" s="1">
        <v>89629467</v>
      </c>
      <c r="U5765" s="15" t="s">
        <v>1015</v>
      </c>
      <c r="V5765" t="str">
        <f>VLOOKUP(T5765,[1]ОКТМО!$B$6:$D$553,3,0)</f>
        <v xml:space="preserve">21 МО Ковылкино </v>
      </c>
      <c r="W5765" s="20">
        <f t="shared" si="148"/>
        <v>4421.8800613496933</v>
      </c>
    </row>
    <row r="5766" spans="1:23" hidden="1">
      <c r="A5766" s="1" t="s">
        <v>10132</v>
      </c>
      <c r="B5766" s="1" t="s">
        <v>10133</v>
      </c>
      <c r="C5766" s="1" t="s">
        <v>10134</v>
      </c>
      <c r="D5766" s="2">
        <v>35687</v>
      </c>
      <c r="E5766" s="2">
        <v>41119</v>
      </c>
      <c r="F5766" s="24" t="s">
        <v>36835</v>
      </c>
      <c r="G5766" s="23">
        <v>1</v>
      </c>
      <c r="H5766" s="5">
        <v>41119</v>
      </c>
      <c r="I5766" s="1" t="s">
        <v>36836</v>
      </c>
      <c r="J5766" s="1" t="s">
        <v>36831</v>
      </c>
      <c r="K5766" s="1" t="s">
        <v>36831</v>
      </c>
      <c r="L5766" s="21"/>
      <c r="M5766" s="1">
        <v>3.0000000000000001E-3</v>
      </c>
      <c r="N5766" s="1" t="s">
        <v>1008</v>
      </c>
      <c r="O5766" s="1" t="s">
        <v>36831</v>
      </c>
      <c r="P5766" s="4">
        <v>43.1</v>
      </c>
      <c r="Q5766" s="14">
        <v>255441.2</v>
      </c>
      <c r="R5766" s="1" t="s">
        <v>13586</v>
      </c>
      <c r="S5766" s="1" t="s">
        <v>10135</v>
      </c>
      <c r="T5766" s="1">
        <v>89624472</v>
      </c>
      <c r="U5766" s="15" t="s">
        <v>1015</v>
      </c>
      <c r="V5766" t="str">
        <f>VLOOKUP(T5766,[1]ОКТМО!$B$6:$D$553,3,0)</f>
        <v xml:space="preserve">09 Инсарский район </v>
      </c>
      <c r="W5766" s="20">
        <f t="shared" si="148"/>
        <v>5926.7099767981435</v>
      </c>
    </row>
    <row r="5767" spans="1:23" hidden="1">
      <c r="A5767" s="1" t="s">
        <v>10136</v>
      </c>
      <c r="B5767" s="1" t="s">
        <v>10137</v>
      </c>
      <c r="C5767" s="1" t="s">
        <v>10138</v>
      </c>
      <c r="D5767" s="2">
        <v>35661</v>
      </c>
      <c r="E5767" s="2">
        <v>41601</v>
      </c>
      <c r="F5767" s="24" t="s">
        <v>36835</v>
      </c>
      <c r="G5767" s="23">
        <v>1</v>
      </c>
      <c r="H5767" s="5">
        <v>41601</v>
      </c>
      <c r="I5767" s="1" t="s">
        <v>36836</v>
      </c>
      <c r="J5767" s="1" t="s">
        <v>36831</v>
      </c>
      <c r="K5767" s="1" t="s">
        <v>36831</v>
      </c>
      <c r="L5767" s="21"/>
      <c r="M5767" s="1">
        <v>3.0000000000000001E-3</v>
      </c>
      <c r="N5767" s="1" t="s">
        <v>1008</v>
      </c>
      <c r="O5767" s="1" t="s">
        <v>36831</v>
      </c>
      <c r="P5767" s="4">
        <v>15.4</v>
      </c>
      <c r="Q5767" s="14">
        <v>84887.88</v>
      </c>
      <c r="R5767" s="1" t="s">
        <v>15032</v>
      </c>
      <c r="S5767" s="1" t="s">
        <v>10139</v>
      </c>
      <c r="T5767" s="1">
        <v>89629418</v>
      </c>
      <c r="U5767" s="15" t="s">
        <v>1015</v>
      </c>
      <c r="V5767" t="str">
        <f>VLOOKUP(T5767,[1]ОКТМО!$B$6:$D$553,3,0)</f>
        <v xml:space="preserve">21 МО Ковылкино </v>
      </c>
      <c r="W5767" s="20">
        <f t="shared" si="148"/>
        <v>5512.2</v>
      </c>
    </row>
    <row r="5768" spans="1:23" hidden="1">
      <c r="A5768" s="1" t="s">
        <v>10140</v>
      </c>
      <c r="B5768" s="1" t="s">
        <v>10141</v>
      </c>
      <c r="C5768" s="1" t="s">
        <v>10142</v>
      </c>
      <c r="D5768" s="2">
        <v>35431</v>
      </c>
      <c r="E5768" s="2">
        <v>41500</v>
      </c>
      <c r="F5768" s="24" t="s">
        <v>36835</v>
      </c>
      <c r="G5768" s="23">
        <v>1</v>
      </c>
      <c r="H5768" s="5">
        <v>41500</v>
      </c>
      <c r="I5768" s="1" t="s">
        <v>36836</v>
      </c>
      <c r="J5768" s="1" t="s">
        <v>36831</v>
      </c>
      <c r="K5768" s="1" t="s">
        <v>36831</v>
      </c>
      <c r="L5768" s="21"/>
      <c r="M5768" s="1">
        <v>3.0000000000000001E-3</v>
      </c>
      <c r="N5768" s="1" t="s">
        <v>1008</v>
      </c>
      <c r="O5768" s="1" t="s">
        <v>36831</v>
      </c>
      <c r="P5768" s="4">
        <v>21.5</v>
      </c>
      <c r="Q5768" s="14">
        <v>101934.51</v>
      </c>
      <c r="R5768" s="1" t="s">
        <v>15448</v>
      </c>
      <c r="S5768" s="1" t="s">
        <v>10143</v>
      </c>
      <c r="T5768" s="1">
        <v>89629449</v>
      </c>
      <c r="U5768" s="15" t="s">
        <v>1015</v>
      </c>
      <c r="V5768" t="str">
        <f>VLOOKUP(T5768,[1]ОКТМО!$B$6:$D$553,3,0)</f>
        <v xml:space="preserve">21 МО Ковылкино </v>
      </c>
      <c r="W5768" s="20">
        <f t="shared" si="148"/>
        <v>4741.1399999999994</v>
      </c>
    </row>
    <row r="5769" spans="1:23" hidden="1">
      <c r="A5769" s="1" t="s">
        <v>7822</v>
      </c>
      <c r="B5769" s="1" t="s">
        <v>7823</v>
      </c>
      <c r="C5769" s="1" t="s">
        <v>7824</v>
      </c>
      <c r="D5769" s="2">
        <v>41737</v>
      </c>
      <c r="E5769" s="2">
        <v>42517</v>
      </c>
      <c r="F5769" s="24" t="s">
        <v>36835</v>
      </c>
      <c r="G5769" s="23">
        <v>1</v>
      </c>
      <c r="H5769" s="5">
        <v>42517</v>
      </c>
      <c r="I5769" s="1" t="s">
        <v>36836</v>
      </c>
      <c r="J5769" s="2">
        <v>41088</v>
      </c>
      <c r="K5769" s="1" t="s">
        <v>36831</v>
      </c>
      <c r="L5769" s="21"/>
      <c r="M5769" s="1">
        <v>3.0000000000000001E-3</v>
      </c>
      <c r="N5769" s="1" t="s">
        <v>1008</v>
      </c>
      <c r="O5769" s="1" t="s">
        <v>36839</v>
      </c>
      <c r="P5769" s="4">
        <v>36.4</v>
      </c>
      <c r="Q5769" s="14">
        <v>312913.69</v>
      </c>
      <c r="R5769" s="1" t="s">
        <v>9395</v>
      </c>
      <c r="S5769" s="1" t="s">
        <v>7825</v>
      </c>
      <c r="T5769" s="1">
        <v>89643484</v>
      </c>
      <c r="U5769" s="15" t="s">
        <v>1015</v>
      </c>
      <c r="V5769" t="str">
        <f>VLOOKUP(T5769,[1]ОКТМО!$B$6:$D$553,3,0)</f>
        <v xml:space="preserve">22 МО Рузаевка </v>
      </c>
      <c r="W5769" s="20">
        <f t="shared" si="148"/>
        <v>8596.5299450549446</v>
      </c>
    </row>
    <row r="5770" spans="1:23" hidden="1">
      <c r="A5770" s="1" t="s">
        <v>7826</v>
      </c>
      <c r="B5770" s="1" t="s">
        <v>7827</v>
      </c>
      <c r="C5770" s="1" t="s">
        <v>7828</v>
      </c>
      <c r="D5770" s="2">
        <v>41375</v>
      </c>
      <c r="E5770" s="2">
        <v>43792</v>
      </c>
      <c r="F5770" s="24" t="s">
        <v>36835</v>
      </c>
      <c r="G5770" s="23">
        <v>1</v>
      </c>
      <c r="H5770" s="5">
        <v>43792</v>
      </c>
      <c r="I5770" s="1" t="s">
        <v>36836</v>
      </c>
      <c r="J5770" s="2">
        <v>41088</v>
      </c>
      <c r="K5770" s="1" t="s">
        <v>36831</v>
      </c>
      <c r="L5770" s="21">
        <f>(P5770-20)/P5770*(Q5770*M5770)*G5770</f>
        <v>717.85764000000006</v>
      </c>
      <c r="M5770" s="7">
        <v>1E-3</v>
      </c>
      <c r="N5770" s="1" t="s">
        <v>1006</v>
      </c>
      <c r="O5770" s="1" t="s">
        <v>36831</v>
      </c>
      <c r="P5770" s="4">
        <v>65.900000000000006</v>
      </c>
      <c r="Q5770" s="14">
        <v>1030649.64</v>
      </c>
      <c r="R5770" s="1" t="s">
        <v>9136</v>
      </c>
      <c r="S5770" s="1" t="s">
        <v>7829</v>
      </c>
      <c r="T5770" s="1">
        <v>89643468</v>
      </c>
      <c r="U5770" t="s">
        <v>1016</v>
      </c>
      <c r="V5770" t="str">
        <f>VLOOKUP(T5770,[1]ОКТМО!$B$6:$D$553,3,0)</f>
        <v xml:space="preserve">22 МО Рузаевка </v>
      </c>
      <c r="W5770" s="20">
        <f t="shared" si="148"/>
        <v>15639.599999999999</v>
      </c>
    </row>
    <row r="5771" spans="1:23" hidden="1">
      <c r="A5771" s="1" t="s">
        <v>10144</v>
      </c>
      <c r="B5771" s="1" t="s">
        <v>10145</v>
      </c>
      <c r="C5771" s="1" t="s">
        <v>10146</v>
      </c>
      <c r="D5771" s="2">
        <v>35686</v>
      </c>
      <c r="E5771" s="2">
        <v>41626</v>
      </c>
      <c r="F5771" s="24" t="s">
        <v>36835</v>
      </c>
      <c r="G5771" s="23">
        <v>1</v>
      </c>
      <c r="H5771" s="5">
        <v>41626</v>
      </c>
      <c r="I5771" s="1" t="s">
        <v>36836</v>
      </c>
      <c r="J5771" s="1" t="s">
        <v>36831</v>
      </c>
      <c r="K5771" s="1" t="s">
        <v>36831</v>
      </c>
      <c r="L5771" s="21"/>
      <c r="M5771" s="1">
        <v>3.0000000000000001E-3</v>
      </c>
      <c r="N5771" s="1" t="s">
        <v>1008</v>
      </c>
      <c r="O5771" s="1" t="s">
        <v>36831</v>
      </c>
      <c r="P5771" s="4">
        <v>41.3</v>
      </c>
      <c r="Q5771" s="14">
        <v>262899.28000000003</v>
      </c>
      <c r="R5771" s="1" t="s">
        <v>15374</v>
      </c>
      <c r="S5771" s="1" t="s">
        <v>10147</v>
      </c>
      <c r="T5771" s="1">
        <v>89624472</v>
      </c>
      <c r="U5771" s="15" t="s">
        <v>1015</v>
      </c>
      <c r="V5771" t="str">
        <f>VLOOKUP(T5771,[1]ОКТМО!$B$6:$D$553,3,0)</f>
        <v xml:space="preserve">09 Инсарский район </v>
      </c>
      <c r="W5771" s="20">
        <f t="shared" si="148"/>
        <v>6365.6000000000013</v>
      </c>
    </row>
    <row r="5772" spans="1:23" hidden="1">
      <c r="A5772" s="1" t="s">
        <v>4642</v>
      </c>
      <c r="B5772" s="1" t="s">
        <v>27731</v>
      </c>
      <c r="C5772" s="1" t="s">
        <v>27732</v>
      </c>
      <c r="D5772" s="2">
        <v>41578</v>
      </c>
      <c r="E5772" s="2">
        <v>43887</v>
      </c>
      <c r="F5772" s="24" t="s">
        <v>36835</v>
      </c>
      <c r="G5772" s="23">
        <v>1</v>
      </c>
      <c r="H5772" s="5">
        <v>43887</v>
      </c>
      <c r="I5772" s="1" t="s">
        <v>36836</v>
      </c>
      <c r="J5772" s="1" t="s">
        <v>36831</v>
      </c>
      <c r="K5772" s="1" t="s">
        <v>36831</v>
      </c>
      <c r="L5772" s="21">
        <f>(P5772-20)/P5772*(Q5772*M5772)*G5772</f>
        <v>8734.5893976989446</v>
      </c>
      <c r="M5772" s="1">
        <v>3.0000000000000001E-3</v>
      </c>
      <c r="N5772" s="1" t="s">
        <v>36863</v>
      </c>
      <c r="O5772" s="1" t="s">
        <v>36831</v>
      </c>
      <c r="P5772" s="4">
        <v>104.3</v>
      </c>
      <c r="Q5772" s="14">
        <v>3602284.2</v>
      </c>
      <c r="R5772" s="1" t="s">
        <v>6254</v>
      </c>
      <c r="S5772" s="1" t="s">
        <v>4643</v>
      </c>
      <c r="T5772" s="1">
        <v>89701000</v>
      </c>
      <c r="U5772" s="15" t="s">
        <v>1015</v>
      </c>
      <c r="V5772" t="str">
        <f>VLOOKUP(T5772,[1]ОКТМО!$B$6:$D$553,3,0)</f>
        <v>23 г.Саранск (городской округ)</v>
      </c>
      <c r="W5772" s="20">
        <f t="shared" si="148"/>
        <v>34537.720038350912</v>
      </c>
    </row>
    <row r="5773" spans="1:23" hidden="1">
      <c r="A5773" s="1" t="s">
        <v>25070</v>
      </c>
      <c r="B5773" s="1" t="s">
        <v>25071</v>
      </c>
      <c r="C5773" s="1" t="s">
        <v>25072</v>
      </c>
      <c r="D5773" s="2">
        <v>41753</v>
      </c>
      <c r="E5773" s="2">
        <v>43269</v>
      </c>
      <c r="F5773" s="24" t="s">
        <v>36835</v>
      </c>
      <c r="G5773" s="23">
        <v>1</v>
      </c>
      <c r="H5773" s="5">
        <v>43269</v>
      </c>
      <c r="I5773" s="1" t="s">
        <v>36836</v>
      </c>
      <c r="J5773" s="2">
        <v>41088</v>
      </c>
      <c r="K5773" s="1" t="s">
        <v>36831</v>
      </c>
      <c r="L5773" s="21">
        <f>(P5773-50)/P5773*(Q5773*M5773)*G5773</f>
        <v>3114.0041431645573</v>
      </c>
      <c r="M5773" s="1">
        <v>3.0000000000000001E-3</v>
      </c>
      <c r="N5773" s="1" t="s">
        <v>1008</v>
      </c>
      <c r="O5773" s="1" t="s">
        <v>36839</v>
      </c>
      <c r="P5773" s="4">
        <v>189.6</v>
      </c>
      <c r="Q5773" s="14">
        <v>1409778.38</v>
      </c>
      <c r="R5773" s="1" t="s">
        <v>28038</v>
      </c>
      <c r="S5773" s="1" t="s">
        <v>25073</v>
      </c>
      <c r="T5773" s="1">
        <v>89634476</v>
      </c>
      <c r="U5773" s="15" t="s">
        <v>1015</v>
      </c>
      <c r="V5773" t="str">
        <f>VLOOKUP(T5773,[1]ОКТМО!$B$6:$D$553,3,0)</f>
        <v xml:space="preserve">13 Краснослободский район </v>
      </c>
      <c r="W5773" s="20">
        <f t="shared" si="148"/>
        <v>7435.5399789029534</v>
      </c>
    </row>
    <row r="5774" spans="1:23" hidden="1">
      <c r="A5774" s="1" t="s">
        <v>10148</v>
      </c>
      <c r="B5774" s="1" t="s">
        <v>10149</v>
      </c>
      <c r="C5774" s="1" t="s">
        <v>10150</v>
      </c>
      <c r="D5774" s="2">
        <v>35681</v>
      </c>
      <c r="E5774" s="2">
        <v>41177</v>
      </c>
      <c r="F5774" s="24" t="s">
        <v>36835</v>
      </c>
      <c r="G5774" s="23">
        <v>1</v>
      </c>
      <c r="H5774" s="5">
        <v>41177</v>
      </c>
      <c r="I5774" s="1" t="s">
        <v>36836</v>
      </c>
      <c r="J5774" s="1" t="s">
        <v>36831</v>
      </c>
      <c r="K5774" s="1" t="s">
        <v>36831</v>
      </c>
      <c r="L5774" s="21"/>
      <c r="M5774" s="1">
        <v>3.0000000000000001E-3</v>
      </c>
      <c r="N5774" s="1" t="s">
        <v>1008</v>
      </c>
      <c r="O5774" s="1" t="s">
        <v>36831</v>
      </c>
      <c r="P5774" s="4">
        <v>37.5</v>
      </c>
      <c r="Q5774" s="14">
        <v>185745</v>
      </c>
      <c r="R5774" s="1" t="s">
        <v>15569</v>
      </c>
      <c r="S5774" s="1" t="s">
        <v>10151</v>
      </c>
      <c r="T5774" s="1">
        <v>89629406</v>
      </c>
      <c r="U5774" s="15" t="s">
        <v>1015</v>
      </c>
      <c r="V5774" t="str">
        <f>VLOOKUP(T5774,[1]ОКТМО!$B$6:$D$553,3,0)</f>
        <v xml:space="preserve">21 МО Ковылкино </v>
      </c>
      <c r="W5774" s="20">
        <f t="shared" si="148"/>
        <v>4953.2</v>
      </c>
    </row>
    <row r="5775" spans="1:23" hidden="1">
      <c r="A5775" s="1" t="s">
        <v>10152</v>
      </c>
      <c r="B5775" s="1" t="s">
        <v>10153</v>
      </c>
      <c r="C5775" s="1" t="s">
        <v>10154</v>
      </c>
      <c r="D5775" s="2">
        <v>35681</v>
      </c>
      <c r="E5775" s="2">
        <v>41104</v>
      </c>
      <c r="F5775" s="24" t="s">
        <v>36835</v>
      </c>
      <c r="G5775" s="23">
        <v>1</v>
      </c>
      <c r="H5775" s="5">
        <v>41104</v>
      </c>
      <c r="I5775" s="1" t="s">
        <v>36836</v>
      </c>
      <c r="J5775" s="1" t="s">
        <v>36831</v>
      </c>
      <c r="K5775" s="1" t="s">
        <v>36831</v>
      </c>
      <c r="L5775" s="21"/>
      <c r="M5775" s="1">
        <v>3.0000000000000001E-3</v>
      </c>
      <c r="N5775" s="1" t="s">
        <v>1008</v>
      </c>
      <c r="O5775" s="1" t="s">
        <v>36831</v>
      </c>
      <c r="P5775" s="4">
        <v>37.799999999999997</v>
      </c>
      <c r="Q5775" s="14">
        <v>182514.65</v>
      </c>
      <c r="R5775" s="1" t="s">
        <v>15569</v>
      </c>
      <c r="S5775" s="1" t="s">
        <v>10155</v>
      </c>
      <c r="T5775" s="1">
        <v>89629406</v>
      </c>
      <c r="U5775" s="15" t="s">
        <v>1015</v>
      </c>
      <c r="V5775" t="str">
        <f>VLOOKUP(T5775,[1]ОКТМО!$B$6:$D$553,3,0)</f>
        <v xml:space="preserve">21 МО Ковылкино </v>
      </c>
      <c r="W5775" s="20">
        <f t="shared" si="148"/>
        <v>4828.4298941798943</v>
      </c>
    </row>
    <row r="5776" spans="1:23" hidden="1">
      <c r="A5776" s="1" t="s">
        <v>2248</v>
      </c>
      <c r="B5776" s="1" t="s">
        <v>2249</v>
      </c>
      <c r="C5776" s="1" t="s">
        <v>2250</v>
      </c>
      <c r="D5776" s="2">
        <v>41374</v>
      </c>
      <c r="E5776" s="2">
        <v>42608</v>
      </c>
      <c r="F5776" s="24" t="s">
        <v>36835</v>
      </c>
      <c r="G5776" s="23">
        <v>1</v>
      </c>
      <c r="H5776" s="5">
        <v>42608</v>
      </c>
      <c r="I5776" s="1" t="s">
        <v>36836</v>
      </c>
      <c r="J5776" s="1" t="s">
        <v>36831</v>
      </c>
      <c r="K5776" s="1" t="s">
        <v>36831</v>
      </c>
      <c r="L5776" s="21">
        <f>(P5776-20)/P5776*(Q5776*M5776)*G5776</f>
        <v>332.53972061162079</v>
      </c>
      <c r="M5776" s="7">
        <v>1E-3</v>
      </c>
      <c r="N5776" s="1" t="s">
        <v>1006</v>
      </c>
      <c r="O5776" s="1" t="s">
        <v>36831</v>
      </c>
      <c r="P5776" s="4">
        <v>32.700000000000003</v>
      </c>
      <c r="Q5776" s="14">
        <v>856224.32</v>
      </c>
      <c r="R5776" s="1" t="s">
        <v>6254</v>
      </c>
      <c r="S5776" s="1" t="s">
        <v>2251</v>
      </c>
      <c r="T5776" s="1">
        <v>89701000</v>
      </c>
      <c r="U5776" t="s">
        <v>1016</v>
      </c>
      <c r="V5776" t="str">
        <f>VLOOKUP(T5776,[1]ОКТМО!$B$6:$D$553,3,0)</f>
        <v>23 г.Саранск (городской округ)</v>
      </c>
      <c r="W5776" s="20">
        <f t="shared" si="148"/>
        <v>26184.229969418957</v>
      </c>
    </row>
    <row r="5777" spans="1:23" hidden="1">
      <c r="A5777" s="1" t="s">
        <v>7830</v>
      </c>
      <c r="B5777" s="1" t="s">
        <v>10857</v>
      </c>
      <c r="C5777" s="1" t="s">
        <v>10858</v>
      </c>
      <c r="D5777" s="2">
        <v>40012</v>
      </c>
      <c r="E5777" s="2">
        <v>43400</v>
      </c>
      <c r="F5777" s="24" t="s">
        <v>36835</v>
      </c>
      <c r="G5777" s="23">
        <v>1</v>
      </c>
      <c r="H5777" s="5">
        <v>43400</v>
      </c>
      <c r="I5777" s="1" t="s">
        <v>36836</v>
      </c>
      <c r="J5777" s="2">
        <v>41090</v>
      </c>
      <c r="K5777" s="1" t="s">
        <v>7831</v>
      </c>
      <c r="L5777" s="21">
        <f>(Q5777*M5777)*G5777</f>
        <v>554.19135000000006</v>
      </c>
      <c r="M5777" s="1">
        <v>3.0000000000000001E-3</v>
      </c>
      <c r="N5777" s="1" t="s">
        <v>8283</v>
      </c>
      <c r="O5777" s="1" t="s">
        <v>36831</v>
      </c>
      <c r="P5777" s="4">
        <v>25.9</v>
      </c>
      <c r="Q5777" s="14">
        <v>184730.45</v>
      </c>
      <c r="R5777" s="1" t="s">
        <v>10803</v>
      </c>
      <c r="S5777" s="1" t="s">
        <v>7832</v>
      </c>
      <c r="T5777" s="1">
        <v>89643101</v>
      </c>
      <c r="U5777" s="15" t="s">
        <v>1015</v>
      </c>
      <c r="V5777" t="str">
        <f>VLOOKUP(T5777,[1]ОКТМО!$B$6:$D$553,3,0)</f>
        <v xml:space="preserve">22 МО Рузаевка </v>
      </c>
      <c r="W5777" s="20">
        <f t="shared" si="148"/>
        <v>7132.4498069498077</v>
      </c>
    </row>
    <row r="5778" spans="1:23" hidden="1">
      <c r="A5778" s="1" t="s">
        <v>25074</v>
      </c>
      <c r="B5778" s="1" t="s">
        <v>25075</v>
      </c>
      <c r="C5778" s="1" t="s">
        <v>25076</v>
      </c>
      <c r="D5778" s="2">
        <v>37257</v>
      </c>
      <c r="E5778" s="2">
        <v>42828</v>
      </c>
      <c r="F5778" s="24" t="s">
        <v>36835</v>
      </c>
      <c r="G5778" s="23">
        <v>1</v>
      </c>
      <c r="H5778" s="5">
        <v>42828</v>
      </c>
      <c r="I5778" s="1" t="s">
        <v>36836</v>
      </c>
      <c r="J5778" s="1" t="s">
        <v>36831</v>
      </c>
      <c r="K5778" s="1" t="s">
        <v>36831</v>
      </c>
      <c r="L5778" s="21"/>
      <c r="M5778" s="1">
        <v>3.0000000000000001E-3</v>
      </c>
      <c r="N5778" s="1" t="s">
        <v>1008</v>
      </c>
      <c r="O5778" s="1" t="s">
        <v>36831</v>
      </c>
      <c r="P5778" s="4">
        <v>22.5</v>
      </c>
      <c r="Q5778" s="14">
        <v>717660.16000000003</v>
      </c>
      <c r="R5778" s="1" t="s">
        <v>28006</v>
      </c>
      <c r="S5778" s="1" t="s">
        <v>25077</v>
      </c>
      <c r="T5778" s="1">
        <v>89634456</v>
      </c>
      <c r="U5778" s="15" t="s">
        <v>1015</v>
      </c>
      <c r="V5778" t="str">
        <f>VLOOKUP(T5778,[1]ОКТМО!$B$6:$D$553,3,0)</f>
        <v xml:space="preserve">13 Краснослободский район </v>
      </c>
      <c r="W5778" s="20">
        <f t="shared" si="148"/>
        <v>31896.007111111114</v>
      </c>
    </row>
    <row r="5779" spans="1:23" hidden="1">
      <c r="A5779" s="1" t="s">
        <v>25078</v>
      </c>
      <c r="B5779" s="1" t="s">
        <v>25079</v>
      </c>
      <c r="C5779" s="1" t="s">
        <v>25080</v>
      </c>
      <c r="D5779" s="2">
        <v>37257</v>
      </c>
      <c r="E5779" s="2">
        <v>42584</v>
      </c>
      <c r="F5779" s="24" t="s">
        <v>36835</v>
      </c>
      <c r="G5779" s="23">
        <v>1</v>
      </c>
      <c r="H5779" s="5">
        <v>42584</v>
      </c>
      <c r="I5779" s="1" t="s">
        <v>36836</v>
      </c>
      <c r="J5779" s="2">
        <v>41088</v>
      </c>
      <c r="K5779" s="1" t="s">
        <v>36831</v>
      </c>
      <c r="L5779" s="21"/>
      <c r="M5779" s="1">
        <v>3.0000000000000001E-3</v>
      </c>
      <c r="N5779" s="1" t="s">
        <v>1008</v>
      </c>
      <c r="O5779" s="1" t="s">
        <v>36837</v>
      </c>
      <c r="P5779" s="4">
        <v>38.1</v>
      </c>
      <c r="Q5779" s="14">
        <v>239576.61</v>
      </c>
      <c r="R5779" s="1" t="s">
        <v>28006</v>
      </c>
      <c r="S5779" s="1" t="s">
        <v>25081</v>
      </c>
      <c r="T5779" s="1">
        <v>89634456</v>
      </c>
      <c r="U5779" s="15" t="s">
        <v>1015</v>
      </c>
      <c r="V5779" t="str">
        <f>VLOOKUP(T5779,[1]ОКТМО!$B$6:$D$553,3,0)</f>
        <v xml:space="preserve">13 Краснослободский район </v>
      </c>
      <c r="W5779" s="20">
        <f t="shared" si="148"/>
        <v>6288.0999999999995</v>
      </c>
    </row>
    <row r="5780" spans="1:23" hidden="1">
      <c r="A5780" s="1" t="s">
        <v>25082</v>
      </c>
      <c r="B5780" s="1" t="s">
        <v>25083</v>
      </c>
      <c r="C5780" s="1" t="s">
        <v>25084</v>
      </c>
      <c r="D5780" s="2">
        <v>37257</v>
      </c>
      <c r="E5780" s="2">
        <v>41037</v>
      </c>
      <c r="F5780" s="24" t="s">
        <v>36835</v>
      </c>
      <c r="G5780" s="23">
        <v>1</v>
      </c>
      <c r="H5780" s="5">
        <v>41037</v>
      </c>
      <c r="I5780" s="1" t="s">
        <v>36836</v>
      </c>
      <c r="J5780" s="1" t="s">
        <v>36831</v>
      </c>
      <c r="K5780" s="1" t="s">
        <v>36831</v>
      </c>
      <c r="L5780" s="21"/>
      <c r="M5780" s="1">
        <v>3.0000000000000001E-3</v>
      </c>
      <c r="N5780" s="1" t="s">
        <v>1008</v>
      </c>
      <c r="O5780" s="1" t="s">
        <v>36831</v>
      </c>
      <c r="P5780" s="3">
        <v>42</v>
      </c>
      <c r="Q5780" s="14">
        <v>264100.2</v>
      </c>
      <c r="R5780" s="1" t="s">
        <v>28006</v>
      </c>
      <c r="S5780" s="1" t="s">
        <v>25085</v>
      </c>
      <c r="T5780" s="1">
        <v>89634456</v>
      </c>
      <c r="U5780" s="15" t="s">
        <v>1015</v>
      </c>
      <c r="V5780" t="str">
        <f>VLOOKUP(T5780,[1]ОКТМО!$B$6:$D$553,3,0)</f>
        <v xml:space="preserve">13 Краснослободский район </v>
      </c>
      <c r="W5780" s="20">
        <f t="shared" si="148"/>
        <v>6288.1</v>
      </c>
    </row>
    <row r="5781" spans="1:23" hidden="1">
      <c r="A5781" s="1" t="s">
        <v>25086</v>
      </c>
      <c r="B5781" s="1" t="s">
        <v>25087</v>
      </c>
      <c r="C5781" s="1" t="s">
        <v>25088</v>
      </c>
      <c r="D5781" s="2">
        <v>37257</v>
      </c>
      <c r="E5781" s="2">
        <v>39752</v>
      </c>
      <c r="F5781" s="24" t="s">
        <v>36835</v>
      </c>
      <c r="G5781" s="23">
        <v>1</v>
      </c>
      <c r="H5781" s="5">
        <v>39752</v>
      </c>
      <c r="I5781" s="1" t="s">
        <v>36836</v>
      </c>
      <c r="J5781" s="1" t="s">
        <v>36831</v>
      </c>
      <c r="K5781" s="1" t="s">
        <v>36831</v>
      </c>
      <c r="L5781" s="21"/>
      <c r="M5781" s="1">
        <v>3.0000000000000001E-3</v>
      </c>
      <c r="N5781" s="1" t="s">
        <v>1008</v>
      </c>
      <c r="O5781" s="1" t="s">
        <v>36831</v>
      </c>
      <c r="P5781" s="4">
        <v>34.200000000000003</v>
      </c>
      <c r="Q5781" s="14">
        <v>215053.02</v>
      </c>
      <c r="R5781" s="1" t="s">
        <v>28006</v>
      </c>
      <c r="S5781" s="1" t="s">
        <v>25089</v>
      </c>
      <c r="T5781" s="1">
        <v>89634456</v>
      </c>
      <c r="U5781" s="15" t="s">
        <v>1015</v>
      </c>
      <c r="V5781" t="str">
        <f>VLOOKUP(T5781,[1]ОКТМО!$B$6:$D$553,3,0)</f>
        <v xml:space="preserve">13 Краснослободский район </v>
      </c>
      <c r="W5781" s="20">
        <f t="shared" si="148"/>
        <v>6288.0999999999995</v>
      </c>
    </row>
    <row r="5782" spans="1:23" hidden="1">
      <c r="A5782" s="1" t="s">
        <v>25090</v>
      </c>
      <c r="B5782" s="1" t="s">
        <v>25350</v>
      </c>
      <c r="C5782" s="1" t="s">
        <v>25091</v>
      </c>
      <c r="D5782" s="2">
        <v>37257</v>
      </c>
      <c r="E5782" s="2">
        <v>42425</v>
      </c>
      <c r="F5782" s="24" t="s">
        <v>36835</v>
      </c>
      <c r="G5782" s="23">
        <v>1</v>
      </c>
      <c r="H5782" s="5">
        <v>42425</v>
      </c>
      <c r="I5782" s="1" t="s">
        <v>36836</v>
      </c>
      <c r="J5782" s="1" t="s">
        <v>36831</v>
      </c>
      <c r="K5782" s="1" t="s">
        <v>36831</v>
      </c>
      <c r="L5782" s="21"/>
      <c r="M5782" s="1">
        <v>3.0000000000000001E-3</v>
      </c>
      <c r="N5782" s="1" t="s">
        <v>1008</v>
      </c>
      <c r="O5782" s="1" t="s">
        <v>36831</v>
      </c>
      <c r="P5782" s="4">
        <v>38.6</v>
      </c>
      <c r="Q5782" s="14">
        <v>155870.79999999999</v>
      </c>
      <c r="R5782" s="1" t="s">
        <v>28089</v>
      </c>
      <c r="S5782" s="1" t="s">
        <v>25092</v>
      </c>
      <c r="T5782" s="1">
        <v>89634432</v>
      </c>
      <c r="U5782" s="15" t="s">
        <v>1015</v>
      </c>
      <c r="V5782" t="str">
        <f>VLOOKUP(T5782,[1]ОКТМО!$B$6:$D$553,3,0)</f>
        <v xml:space="preserve">13 Краснослободский район </v>
      </c>
      <c r="W5782" s="20">
        <f t="shared" si="148"/>
        <v>4038.1036269430047</v>
      </c>
    </row>
    <row r="5783" spans="1:23" hidden="1">
      <c r="A5783" s="1" t="s">
        <v>25093</v>
      </c>
      <c r="B5783" s="1" t="s">
        <v>25094</v>
      </c>
      <c r="C5783" s="1" t="s">
        <v>25095</v>
      </c>
      <c r="D5783" s="2">
        <v>37257</v>
      </c>
      <c r="E5783" s="2">
        <v>42721</v>
      </c>
      <c r="F5783" s="24" t="s">
        <v>36835</v>
      </c>
      <c r="G5783" s="23">
        <v>1</v>
      </c>
      <c r="H5783" s="5">
        <v>42721</v>
      </c>
      <c r="I5783" s="1" t="s">
        <v>36836</v>
      </c>
      <c r="J5783" s="1" t="s">
        <v>36831</v>
      </c>
      <c r="K5783" s="1" t="s">
        <v>36831</v>
      </c>
      <c r="L5783" s="21"/>
      <c r="M5783" s="1">
        <v>3.0000000000000001E-3</v>
      </c>
      <c r="N5783" s="1" t="s">
        <v>1008</v>
      </c>
      <c r="O5783" s="1" t="s">
        <v>36831</v>
      </c>
      <c r="P5783" s="4">
        <v>44.6</v>
      </c>
      <c r="Q5783" s="14">
        <v>220835.56</v>
      </c>
      <c r="R5783" s="1" t="s">
        <v>26099</v>
      </c>
      <c r="S5783" s="1" t="s">
        <v>25096</v>
      </c>
      <c r="T5783" s="1">
        <v>89634432</v>
      </c>
      <c r="U5783" s="15" t="s">
        <v>1015</v>
      </c>
      <c r="V5783" t="str">
        <f>VLOOKUP(T5783,[1]ОКТМО!$B$6:$D$553,3,0)</f>
        <v xml:space="preserve">13 Краснослободский район </v>
      </c>
      <c r="W5783" s="20">
        <f t="shared" si="148"/>
        <v>4951.4699551569502</v>
      </c>
    </row>
    <row r="5784" spans="1:23" hidden="1">
      <c r="A5784" s="1" t="s">
        <v>25097</v>
      </c>
      <c r="B5784" s="1" t="s">
        <v>25098</v>
      </c>
      <c r="C5784" s="1" t="s">
        <v>25099</v>
      </c>
      <c r="D5784" s="2">
        <v>37257</v>
      </c>
      <c r="E5784" s="2">
        <v>42354</v>
      </c>
      <c r="F5784" s="24" t="s">
        <v>36835</v>
      </c>
      <c r="G5784" s="23">
        <v>1</v>
      </c>
      <c r="H5784" s="5">
        <v>42354</v>
      </c>
      <c r="I5784" s="1" t="s">
        <v>36836</v>
      </c>
      <c r="J5784" s="1" t="s">
        <v>36831</v>
      </c>
      <c r="K5784" s="1" t="s">
        <v>36831</v>
      </c>
      <c r="L5784" s="21"/>
      <c r="M5784" s="1">
        <v>3.0000000000000001E-3</v>
      </c>
      <c r="N5784" s="1" t="s">
        <v>1008</v>
      </c>
      <c r="O5784" s="1" t="s">
        <v>36831</v>
      </c>
      <c r="P5784" s="4">
        <v>39.1</v>
      </c>
      <c r="Q5784" s="14">
        <v>175640.72</v>
      </c>
      <c r="R5784" s="1" t="s">
        <v>28089</v>
      </c>
      <c r="S5784" s="1" t="s">
        <v>25100</v>
      </c>
      <c r="T5784" s="1">
        <v>89634432</v>
      </c>
      <c r="U5784" s="15" t="s">
        <v>1015</v>
      </c>
      <c r="V5784" t="str">
        <f>VLOOKUP(T5784,[1]ОКТМО!$B$6:$D$553,3,0)</f>
        <v xml:space="preserve">13 Краснослободский район </v>
      </c>
      <c r="W5784" s="20">
        <f t="shared" si="148"/>
        <v>4492.0900255754477</v>
      </c>
    </row>
    <row r="5785" spans="1:23" hidden="1">
      <c r="A5785" s="1" t="s">
        <v>25101</v>
      </c>
      <c r="B5785" s="1" t="s">
        <v>25102</v>
      </c>
      <c r="C5785" s="1" t="s">
        <v>25103</v>
      </c>
      <c r="D5785" s="2">
        <v>37257</v>
      </c>
      <c r="E5785" s="2">
        <v>42934</v>
      </c>
      <c r="F5785" s="24" t="s">
        <v>36835</v>
      </c>
      <c r="G5785" s="23">
        <v>1</v>
      </c>
      <c r="H5785" s="5">
        <v>42934</v>
      </c>
      <c r="I5785" s="1" t="s">
        <v>36836</v>
      </c>
      <c r="J5785" s="1" t="s">
        <v>36831</v>
      </c>
      <c r="K5785" s="1" t="s">
        <v>36831</v>
      </c>
      <c r="L5785" s="21"/>
      <c r="M5785" s="1">
        <v>3.0000000000000001E-3</v>
      </c>
      <c r="N5785" s="1" t="s">
        <v>1008</v>
      </c>
      <c r="O5785" s="1" t="s">
        <v>36831</v>
      </c>
      <c r="P5785" s="4">
        <v>32.299999999999997</v>
      </c>
      <c r="Q5785" s="14">
        <v>159537.13</v>
      </c>
      <c r="R5785" s="1" t="s">
        <v>27108</v>
      </c>
      <c r="S5785" s="1" t="s">
        <v>25104</v>
      </c>
      <c r="T5785" s="1">
        <v>89634448</v>
      </c>
      <c r="U5785" s="15" t="s">
        <v>1015</v>
      </c>
      <c r="V5785" t="str">
        <f>VLOOKUP(T5785,[1]ОКТМО!$B$6:$D$553,3,0)</f>
        <v xml:space="preserve">13 Краснослободский район </v>
      </c>
      <c r="W5785" s="20">
        <f t="shared" si="148"/>
        <v>4939.2300309597531</v>
      </c>
    </row>
    <row r="5786" spans="1:23" hidden="1">
      <c r="A5786" s="1" t="s">
        <v>25105</v>
      </c>
      <c r="B5786" s="1" t="s">
        <v>25106</v>
      </c>
      <c r="C5786" s="1" t="s">
        <v>25107</v>
      </c>
      <c r="D5786" s="2">
        <v>37257</v>
      </c>
      <c r="E5786" s="2">
        <v>43821</v>
      </c>
      <c r="F5786" s="24" t="s">
        <v>36835</v>
      </c>
      <c r="G5786" s="23">
        <v>1</v>
      </c>
      <c r="H5786" s="5">
        <v>43821</v>
      </c>
      <c r="I5786" s="1" t="s">
        <v>36836</v>
      </c>
      <c r="J5786" s="1" t="s">
        <v>36831</v>
      </c>
      <c r="K5786" s="1" t="s">
        <v>36831</v>
      </c>
      <c r="L5786" s="21">
        <f>(P5786-50)/P5786*(Q5786*M5786)*G5786</f>
        <v>268.6100077711738</v>
      </c>
      <c r="M5786" s="1">
        <v>3.0000000000000001E-3</v>
      </c>
      <c r="N5786" s="1" t="s">
        <v>1008</v>
      </c>
      <c r="O5786" s="1" t="s">
        <v>36831</v>
      </c>
      <c r="P5786" s="4">
        <v>67.3</v>
      </c>
      <c r="Q5786" s="14">
        <v>348313.17</v>
      </c>
      <c r="R5786" s="1" t="s">
        <v>27991</v>
      </c>
      <c r="S5786" s="1" t="s">
        <v>25108</v>
      </c>
      <c r="T5786" s="1">
        <v>89634432</v>
      </c>
      <c r="U5786" s="15" t="s">
        <v>1015</v>
      </c>
      <c r="V5786" t="str">
        <f>VLOOKUP(T5786,[1]ОКТМО!$B$6:$D$553,3,0)</f>
        <v xml:space="preserve">13 Краснослободский район </v>
      </c>
      <c r="W5786" s="20">
        <f t="shared" si="148"/>
        <v>5175.5300148588412</v>
      </c>
    </row>
    <row r="5787" spans="1:23" hidden="1">
      <c r="A5787" s="1" t="s">
        <v>25109</v>
      </c>
      <c r="B5787" s="1" t="s">
        <v>25110</v>
      </c>
      <c r="C5787" s="1" t="s">
        <v>25111</v>
      </c>
      <c r="D5787" s="2">
        <v>37257</v>
      </c>
      <c r="E5787" s="2">
        <v>42197</v>
      </c>
      <c r="F5787" s="24" t="s">
        <v>36835</v>
      </c>
      <c r="G5787" s="23">
        <v>1</v>
      </c>
      <c r="H5787" s="5">
        <v>42197</v>
      </c>
      <c r="I5787" s="1" t="s">
        <v>36836</v>
      </c>
      <c r="J5787" s="1" t="s">
        <v>36831</v>
      </c>
      <c r="K5787" s="1" t="s">
        <v>36831</v>
      </c>
      <c r="L5787" s="21"/>
      <c r="M5787" s="1">
        <v>3.0000000000000001E-3</v>
      </c>
      <c r="N5787" s="1" t="s">
        <v>1008</v>
      </c>
      <c r="O5787" s="1" t="s">
        <v>36831</v>
      </c>
      <c r="P5787" s="4">
        <v>35.299999999999997</v>
      </c>
      <c r="Q5787" s="14">
        <v>168450.89</v>
      </c>
      <c r="R5787" s="1" t="s">
        <v>28051</v>
      </c>
      <c r="S5787" s="1" t="s">
        <v>25112</v>
      </c>
      <c r="T5787" s="1">
        <v>89634432</v>
      </c>
      <c r="U5787" s="15" t="s">
        <v>1015</v>
      </c>
      <c r="V5787" t="str">
        <f>VLOOKUP(T5787,[1]ОКТМО!$B$6:$D$553,3,0)</f>
        <v xml:space="preserve">13 Краснослободский район </v>
      </c>
      <c r="W5787" s="20">
        <f t="shared" si="148"/>
        <v>4771.9798866855535</v>
      </c>
    </row>
    <row r="5788" spans="1:23" hidden="1">
      <c r="A5788" s="1" t="s">
        <v>25113</v>
      </c>
      <c r="B5788" s="1" t="s">
        <v>25114</v>
      </c>
      <c r="C5788" s="1" t="s">
        <v>25115</v>
      </c>
      <c r="D5788" s="2">
        <v>37257</v>
      </c>
      <c r="E5788" s="2">
        <v>42177</v>
      </c>
      <c r="F5788" s="24" t="s">
        <v>36835</v>
      </c>
      <c r="G5788" s="23">
        <v>1</v>
      </c>
      <c r="H5788" s="5">
        <v>42177</v>
      </c>
      <c r="I5788" s="1" t="s">
        <v>36836</v>
      </c>
      <c r="J5788" s="1" t="s">
        <v>36831</v>
      </c>
      <c r="K5788" s="1" t="s">
        <v>36831</v>
      </c>
      <c r="L5788" s="21"/>
      <c r="M5788" s="1">
        <v>3.0000000000000001E-3</v>
      </c>
      <c r="N5788" s="1" t="s">
        <v>1008</v>
      </c>
      <c r="O5788" s="1" t="s">
        <v>36831</v>
      </c>
      <c r="P5788" s="4">
        <v>49.1</v>
      </c>
      <c r="Q5788" s="14">
        <v>81686.710000000006</v>
      </c>
      <c r="R5788" s="1" t="s">
        <v>28089</v>
      </c>
      <c r="S5788" s="1" t="s">
        <v>25116</v>
      </c>
      <c r="T5788" s="1">
        <v>89634432</v>
      </c>
      <c r="U5788" s="15" t="s">
        <v>1015</v>
      </c>
      <c r="V5788" t="str">
        <f>VLOOKUP(T5788,[1]ОКТМО!$B$6:$D$553,3,0)</f>
        <v xml:space="preserve">13 Краснослободский район </v>
      </c>
      <c r="W5788" s="20">
        <f t="shared" si="148"/>
        <v>1663.6804480651731</v>
      </c>
    </row>
    <row r="5789" spans="1:23" hidden="1">
      <c r="A5789" s="1" t="s">
        <v>25117</v>
      </c>
      <c r="B5789" s="1" t="s">
        <v>25118</v>
      </c>
      <c r="C5789" s="1" t="s">
        <v>25119</v>
      </c>
      <c r="D5789" s="2">
        <v>37257</v>
      </c>
      <c r="E5789" s="2">
        <v>42384</v>
      </c>
      <c r="F5789" s="24" t="s">
        <v>36835</v>
      </c>
      <c r="G5789" s="23">
        <v>1</v>
      </c>
      <c r="H5789" s="5">
        <v>42384</v>
      </c>
      <c r="I5789" s="1" t="s">
        <v>36836</v>
      </c>
      <c r="J5789" s="1" t="s">
        <v>36831</v>
      </c>
      <c r="K5789" s="1" t="s">
        <v>36831</v>
      </c>
      <c r="L5789" s="21"/>
      <c r="M5789" s="1">
        <v>3.0000000000000001E-3</v>
      </c>
      <c r="N5789" s="1" t="s">
        <v>1008</v>
      </c>
      <c r="O5789" s="1" t="s">
        <v>36831</v>
      </c>
      <c r="P5789" s="4">
        <v>16.8</v>
      </c>
      <c r="Q5789" s="14">
        <v>88519.37</v>
      </c>
      <c r="R5789" s="1" t="s">
        <v>27108</v>
      </c>
      <c r="S5789" s="1" t="s">
        <v>25120</v>
      </c>
      <c r="T5789" s="1">
        <v>89634448</v>
      </c>
      <c r="U5789" s="15" t="s">
        <v>1015</v>
      </c>
      <c r="V5789" t="str">
        <f>VLOOKUP(T5789,[1]ОКТМО!$B$6:$D$553,3,0)</f>
        <v xml:space="preserve">13 Краснослободский район </v>
      </c>
      <c r="W5789" s="20">
        <f t="shared" si="148"/>
        <v>5269.0101190476189</v>
      </c>
    </row>
    <row r="5790" spans="1:23" hidden="1">
      <c r="A5790" s="1" t="s">
        <v>25121</v>
      </c>
      <c r="B5790" s="1" t="s">
        <v>25122</v>
      </c>
      <c r="C5790" s="1" t="s">
        <v>25123</v>
      </c>
      <c r="D5790" s="2">
        <v>37257</v>
      </c>
      <c r="E5790" s="2">
        <v>42346</v>
      </c>
      <c r="F5790" s="24" t="s">
        <v>36835</v>
      </c>
      <c r="G5790" s="23">
        <v>1</v>
      </c>
      <c r="H5790" s="5">
        <v>42346</v>
      </c>
      <c r="I5790" s="1" t="s">
        <v>36836</v>
      </c>
      <c r="J5790" s="1" t="s">
        <v>36831</v>
      </c>
      <c r="K5790" s="1" t="s">
        <v>36831</v>
      </c>
      <c r="L5790" s="21"/>
      <c r="M5790" s="1">
        <v>3.0000000000000001E-3</v>
      </c>
      <c r="N5790" s="1" t="s">
        <v>1008</v>
      </c>
      <c r="O5790" s="1" t="s">
        <v>36831</v>
      </c>
      <c r="P5790" s="4">
        <v>23.3</v>
      </c>
      <c r="Q5790" s="14">
        <v>112185.31</v>
      </c>
      <c r="R5790" s="1" t="s">
        <v>27108</v>
      </c>
      <c r="S5790" s="1" t="s">
        <v>25124</v>
      </c>
      <c r="T5790" s="1">
        <v>89634448</v>
      </c>
      <c r="U5790" s="15" t="s">
        <v>1015</v>
      </c>
      <c r="V5790" t="str">
        <f>VLOOKUP(T5790,[1]ОКТМО!$B$6:$D$553,3,0)</f>
        <v xml:space="preserve">13 Краснослободский район </v>
      </c>
      <c r="W5790" s="20">
        <f t="shared" si="148"/>
        <v>4814.8201716738195</v>
      </c>
    </row>
    <row r="5791" spans="1:23" hidden="1">
      <c r="A5791" s="1" t="s">
        <v>25125</v>
      </c>
      <c r="B5791" s="1" t="s">
        <v>25126</v>
      </c>
      <c r="C5791" s="1" t="s">
        <v>25127</v>
      </c>
      <c r="D5791" s="2">
        <v>37257</v>
      </c>
      <c r="E5791" s="2">
        <v>43345</v>
      </c>
      <c r="F5791" s="24" t="s">
        <v>36835</v>
      </c>
      <c r="G5791" s="23">
        <v>1</v>
      </c>
      <c r="H5791" s="5">
        <v>43345</v>
      </c>
      <c r="I5791" s="1" t="s">
        <v>36836</v>
      </c>
      <c r="J5791" s="2">
        <v>41088</v>
      </c>
      <c r="K5791" s="1" t="s">
        <v>36831</v>
      </c>
      <c r="L5791" s="21"/>
      <c r="M5791" s="1">
        <v>3.0000000000000001E-3</v>
      </c>
      <c r="N5791" s="1" t="s">
        <v>1008</v>
      </c>
      <c r="O5791" s="1" t="s">
        <v>36837</v>
      </c>
      <c r="P5791" s="4">
        <v>31.5</v>
      </c>
      <c r="Q5791" s="14">
        <v>198075.15</v>
      </c>
      <c r="R5791" s="1" t="s">
        <v>28006</v>
      </c>
      <c r="S5791" s="1" t="s">
        <v>25128</v>
      </c>
      <c r="T5791" s="1">
        <v>89634456</v>
      </c>
      <c r="U5791" s="15" t="s">
        <v>1015</v>
      </c>
      <c r="V5791" t="str">
        <f>VLOOKUP(T5791,[1]ОКТМО!$B$6:$D$553,3,0)</f>
        <v xml:space="preserve">13 Краснослободский район </v>
      </c>
      <c r="W5791" s="20">
        <f t="shared" si="148"/>
        <v>6288.0999999999995</v>
      </c>
    </row>
    <row r="5792" spans="1:23" hidden="1">
      <c r="A5792" s="1" t="s">
        <v>25129</v>
      </c>
      <c r="B5792" s="1" t="s">
        <v>25130</v>
      </c>
      <c r="C5792" s="1" t="s">
        <v>25131</v>
      </c>
      <c r="D5792" s="2">
        <v>37257</v>
      </c>
      <c r="E5792" s="2">
        <v>43185</v>
      </c>
      <c r="F5792" s="24" t="s">
        <v>36835</v>
      </c>
      <c r="G5792" s="23">
        <v>1</v>
      </c>
      <c r="H5792" s="5">
        <v>43185</v>
      </c>
      <c r="I5792" s="1" t="s">
        <v>36836</v>
      </c>
      <c r="J5792" s="1" t="s">
        <v>36831</v>
      </c>
      <c r="K5792" s="1" t="s">
        <v>36831</v>
      </c>
      <c r="L5792" s="21"/>
      <c r="M5792" s="1">
        <v>3.0000000000000001E-3</v>
      </c>
      <c r="N5792" s="1" t="s">
        <v>1008</v>
      </c>
      <c r="O5792" s="1" t="s">
        <v>36831</v>
      </c>
      <c r="P5792" s="3">
        <v>14</v>
      </c>
      <c r="Q5792" s="14">
        <v>60322.5</v>
      </c>
      <c r="R5792" s="1" t="s">
        <v>28105</v>
      </c>
      <c r="S5792" s="1" t="s">
        <v>25132</v>
      </c>
      <c r="T5792" s="1">
        <v>89634432</v>
      </c>
      <c r="U5792" s="15" t="s">
        <v>1015</v>
      </c>
      <c r="V5792" t="str">
        <f>VLOOKUP(T5792,[1]ОКТМО!$B$6:$D$553,3,0)</f>
        <v xml:space="preserve">13 Краснослободский район </v>
      </c>
      <c r="W5792" s="20">
        <f t="shared" si="148"/>
        <v>4308.75</v>
      </c>
    </row>
    <row r="5793" spans="1:23" hidden="1">
      <c r="A5793" s="1" t="s">
        <v>25133</v>
      </c>
      <c r="B5793" s="1" t="s">
        <v>25134</v>
      </c>
      <c r="C5793" s="1" t="s">
        <v>25135</v>
      </c>
      <c r="D5793" s="2">
        <v>37257</v>
      </c>
      <c r="E5793" s="2">
        <v>42408</v>
      </c>
      <c r="F5793" s="24" t="s">
        <v>36835</v>
      </c>
      <c r="G5793" s="23">
        <v>1</v>
      </c>
      <c r="H5793" s="5">
        <v>42408</v>
      </c>
      <c r="I5793" s="1" t="s">
        <v>36836</v>
      </c>
      <c r="J5793" s="1" t="s">
        <v>36831</v>
      </c>
      <c r="K5793" s="1" t="s">
        <v>36831</v>
      </c>
      <c r="L5793" s="21"/>
      <c r="M5793" s="1">
        <v>3.0000000000000001E-3</v>
      </c>
      <c r="N5793" s="1" t="s">
        <v>1008</v>
      </c>
      <c r="O5793" s="1" t="s">
        <v>36831</v>
      </c>
      <c r="P5793" s="4">
        <v>31.7</v>
      </c>
      <c r="Q5793" s="14">
        <v>170564.39</v>
      </c>
      <c r="R5793" s="1" t="s">
        <v>26260</v>
      </c>
      <c r="S5793" s="1" t="s">
        <v>25136</v>
      </c>
      <c r="T5793" s="1">
        <v>89634448</v>
      </c>
      <c r="U5793" s="15" t="s">
        <v>1015</v>
      </c>
      <c r="V5793" t="str">
        <f>VLOOKUP(T5793,[1]ОКТМО!$B$6:$D$553,3,0)</f>
        <v xml:space="preserve">13 Краснослободский район </v>
      </c>
      <c r="W5793" s="20">
        <f t="shared" si="148"/>
        <v>5380.5801261829656</v>
      </c>
    </row>
    <row r="5794" spans="1:23" hidden="1">
      <c r="A5794" s="1" t="s">
        <v>25137</v>
      </c>
      <c r="B5794" s="1" t="s">
        <v>25138</v>
      </c>
      <c r="C5794" s="1" t="s">
        <v>25139</v>
      </c>
      <c r="D5794" s="2">
        <v>37257</v>
      </c>
      <c r="E5794" s="2">
        <v>41781</v>
      </c>
      <c r="F5794" s="24" t="s">
        <v>36835</v>
      </c>
      <c r="G5794" s="23">
        <v>1</v>
      </c>
      <c r="H5794" s="5">
        <v>41781</v>
      </c>
      <c r="I5794" s="1" t="s">
        <v>36836</v>
      </c>
      <c r="J5794" s="1" t="s">
        <v>36831</v>
      </c>
      <c r="K5794" s="1" t="s">
        <v>36831</v>
      </c>
      <c r="L5794" s="21"/>
      <c r="M5794" s="1">
        <v>3.0000000000000001E-3</v>
      </c>
      <c r="N5794" s="1" t="s">
        <v>1008</v>
      </c>
      <c r="O5794" s="1" t="s">
        <v>36831</v>
      </c>
      <c r="P5794" s="3">
        <v>36</v>
      </c>
      <c r="Q5794" s="14">
        <v>192578.04</v>
      </c>
      <c r="R5794" s="1" t="s">
        <v>26260</v>
      </c>
      <c r="S5794" s="1" t="s">
        <v>25140</v>
      </c>
      <c r="T5794" s="1">
        <v>89634448</v>
      </c>
      <c r="U5794" s="15" t="s">
        <v>1015</v>
      </c>
      <c r="V5794" t="str">
        <f>VLOOKUP(T5794,[1]ОКТМО!$B$6:$D$553,3,0)</f>
        <v xml:space="preserve">13 Краснослободский район </v>
      </c>
      <c r="W5794" s="20">
        <f t="shared" si="148"/>
        <v>5349.39</v>
      </c>
    </row>
    <row r="5795" spans="1:23" hidden="1">
      <c r="A5795" s="1" t="s">
        <v>25141</v>
      </c>
      <c r="B5795" s="1" t="s">
        <v>25142</v>
      </c>
      <c r="C5795" s="1" t="s">
        <v>25143</v>
      </c>
      <c r="D5795" s="2">
        <v>37257</v>
      </c>
      <c r="E5795" s="2">
        <v>41695</v>
      </c>
      <c r="F5795" s="24" t="s">
        <v>36835</v>
      </c>
      <c r="G5795" s="23">
        <v>1</v>
      </c>
      <c r="H5795" s="5">
        <v>41695</v>
      </c>
      <c r="I5795" s="1" t="s">
        <v>36836</v>
      </c>
      <c r="J5795" s="1" t="s">
        <v>36831</v>
      </c>
      <c r="K5795" s="1" t="s">
        <v>36831</v>
      </c>
      <c r="L5795" s="21"/>
      <c r="M5795" s="1">
        <v>3.0000000000000001E-3</v>
      </c>
      <c r="N5795" s="1" t="s">
        <v>1008</v>
      </c>
      <c r="O5795" s="1" t="s">
        <v>36831</v>
      </c>
      <c r="P5795" s="3">
        <v>46</v>
      </c>
      <c r="Q5795" s="14">
        <v>220903.04000000001</v>
      </c>
      <c r="R5795" s="1" t="s">
        <v>26233</v>
      </c>
      <c r="S5795" s="1" t="s">
        <v>25144</v>
      </c>
      <c r="T5795" s="1">
        <v>89634412</v>
      </c>
      <c r="U5795" s="15" t="s">
        <v>1015</v>
      </c>
      <c r="V5795" t="str">
        <f>VLOOKUP(T5795,[1]ОКТМО!$B$6:$D$553,3,0)</f>
        <v xml:space="preserve">13 Краснослободский район </v>
      </c>
      <c r="W5795" s="20">
        <f t="shared" si="148"/>
        <v>4802.24</v>
      </c>
    </row>
    <row r="5796" spans="1:23" hidden="1">
      <c r="A5796" s="1" t="s">
        <v>25145</v>
      </c>
      <c r="B5796" s="1" t="s">
        <v>25146</v>
      </c>
      <c r="C5796" s="1" t="s">
        <v>25147</v>
      </c>
      <c r="D5796" s="2">
        <v>37601</v>
      </c>
      <c r="E5796" s="2">
        <v>42346</v>
      </c>
      <c r="F5796" s="24" t="s">
        <v>36835</v>
      </c>
      <c r="G5796" s="23">
        <v>1</v>
      </c>
      <c r="H5796" s="5">
        <v>42346</v>
      </c>
      <c r="I5796" s="1" t="s">
        <v>36836</v>
      </c>
      <c r="J5796" s="2">
        <v>41088</v>
      </c>
      <c r="K5796" s="1" t="s">
        <v>36831</v>
      </c>
      <c r="L5796" s="21">
        <f>(P5796-50)/P5796*(Q5796*M5796)*G5796</f>
        <v>9.9134459288537773</v>
      </c>
      <c r="M5796" s="1">
        <v>3.0000000000000001E-3</v>
      </c>
      <c r="N5796" s="1" t="s">
        <v>1008</v>
      </c>
      <c r="O5796" s="1" t="s">
        <v>36837</v>
      </c>
      <c r="P5796" s="4">
        <v>50.6</v>
      </c>
      <c r="Q5796" s="14">
        <v>278677.98</v>
      </c>
      <c r="R5796" s="1" t="s">
        <v>28024</v>
      </c>
      <c r="S5796" s="1" t="s">
        <v>25148</v>
      </c>
      <c r="T5796" s="1">
        <v>89634420</v>
      </c>
      <c r="U5796" s="15" t="s">
        <v>1015</v>
      </c>
      <c r="V5796" t="str">
        <f>VLOOKUP(T5796,[1]ОКТМО!$B$6:$D$553,3,0)</f>
        <v xml:space="preserve">13 Краснослободский район </v>
      </c>
      <c r="W5796" s="20">
        <f t="shared" si="148"/>
        <v>5507.4699604743082</v>
      </c>
    </row>
    <row r="5797" spans="1:23" hidden="1">
      <c r="A5797" s="1" t="s">
        <v>25150</v>
      </c>
      <c r="B5797" s="1" t="s">
        <v>25711</v>
      </c>
      <c r="C5797" s="1" t="s">
        <v>25712</v>
      </c>
      <c r="D5797" s="2">
        <v>34700</v>
      </c>
      <c r="E5797" s="2">
        <v>42330</v>
      </c>
      <c r="F5797" s="24" t="s">
        <v>36835</v>
      </c>
      <c r="G5797" s="23">
        <v>1</v>
      </c>
      <c r="H5797" s="5">
        <v>42330</v>
      </c>
      <c r="I5797" s="1" t="s">
        <v>36836</v>
      </c>
      <c r="J5797" s="1" t="s">
        <v>36831</v>
      </c>
      <c r="K5797" s="1" t="s">
        <v>36831</v>
      </c>
      <c r="L5797" s="21"/>
      <c r="M5797" s="1">
        <v>3.0000000000000001E-3</v>
      </c>
      <c r="N5797" s="1" t="s">
        <v>1008</v>
      </c>
      <c r="O5797" s="1" t="s">
        <v>36831</v>
      </c>
      <c r="P5797" s="4">
        <v>25.9</v>
      </c>
      <c r="Q5797" s="14">
        <v>86752.05</v>
      </c>
      <c r="R5797" s="1" t="s">
        <v>25151</v>
      </c>
      <c r="S5797" s="1" t="s">
        <v>25152</v>
      </c>
      <c r="T5797" s="1">
        <v>89649432</v>
      </c>
      <c r="U5797" s="15" t="s">
        <v>1015</v>
      </c>
      <c r="V5797" t="str">
        <f>VLOOKUP(T5797,[1]ОКТМО!$B$6:$D$553,3,0)</f>
        <v xml:space="preserve">17 Темниковский район </v>
      </c>
      <c r="W5797" s="20">
        <f t="shared" si="148"/>
        <v>3349.5000000000005</v>
      </c>
    </row>
    <row r="5798" spans="1:23" hidden="1">
      <c r="A5798" s="1" t="s">
        <v>25153</v>
      </c>
      <c r="B5798" s="1" t="s">
        <v>25154</v>
      </c>
      <c r="C5798" s="1" t="s">
        <v>25155</v>
      </c>
      <c r="D5798" s="2">
        <v>22540</v>
      </c>
      <c r="E5798" s="2">
        <v>41182</v>
      </c>
      <c r="F5798" s="24" t="s">
        <v>36835</v>
      </c>
      <c r="G5798" s="23">
        <v>1</v>
      </c>
      <c r="H5798" s="5">
        <v>41182</v>
      </c>
      <c r="I5798" s="1" t="s">
        <v>36836</v>
      </c>
      <c r="J5798" s="2">
        <v>41088</v>
      </c>
      <c r="K5798" s="1" t="s">
        <v>36831</v>
      </c>
      <c r="L5798" s="21">
        <f>(P5798-50)/P5798*(Q5798*M5798)*G5798</f>
        <v>2661.5541826652679</v>
      </c>
      <c r="M5798" s="1">
        <v>3.0000000000000001E-3</v>
      </c>
      <c r="N5798" s="1" t="s">
        <v>1008</v>
      </c>
      <c r="O5798" s="1" t="s">
        <v>36839</v>
      </c>
      <c r="P5798" s="4">
        <v>381.2</v>
      </c>
      <c r="Q5798" s="14">
        <v>1021119.62</v>
      </c>
      <c r="R5798" s="1" t="s">
        <v>26271</v>
      </c>
      <c r="S5798" s="1" t="s">
        <v>25156</v>
      </c>
      <c r="T5798" s="1">
        <v>89605410</v>
      </c>
      <c r="U5798" s="15" t="s">
        <v>1015</v>
      </c>
      <c r="V5798" t="str">
        <f>VLOOKUP(T5798,[1]ОКТМО!$B$6:$D$553,3,0)</f>
        <v>02 Атюрьевский район</v>
      </c>
      <c r="W5798" s="20">
        <f t="shared" si="148"/>
        <v>2678.6978488982163</v>
      </c>
    </row>
    <row r="5799" spans="1:23" hidden="1">
      <c r="A5799" s="1" t="s">
        <v>25157</v>
      </c>
      <c r="B5799" s="1" t="s">
        <v>25158</v>
      </c>
      <c r="C5799" s="1" t="s">
        <v>25159</v>
      </c>
      <c r="D5799" s="2">
        <v>34700</v>
      </c>
      <c r="E5799" s="2">
        <v>42812</v>
      </c>
      <c r="F5799" s="24" t="s">
        <v>36835</v>
      </c>
      <c r="G5799" s="23">
        <v>1</v>
      </c>
      <c r="H5799" s="5">
        <v>42812</v>
      </c>
      <c r="I5799" s="1" t="s">
        <v>36836</v>
      </c>
      <c r="J5799" s="1" t="s">
        <v>36831</v>
      </c>
      <c r="K5799" s="1" t="s">
        <v>36831</v>
      </c>
      <c r="L5799" s="21"/>
      <c r="M5799" s="1">
        <v>3.0000000000000001E-3</v>
      </c>
      <c r="N5799" s="1" t="s">
        <v>1008</v>
      </c>
      <c r="O5799" s="1" t="s">
        <v>36831</v>
      </c>
      <c r="P5799" s="4">
        <v>27.7</v>
      </c>
      <c r="Q5799" s="14">
        <v>108955.18</v>
      </c>
      <c r="R5799" s="1" t="s">
        <v>26470</v>
      </c>
      <c r="S5799" s="1" t="s">
        <v>25160</v>
      </c>
      <c r="T5799" s="1">
        <v>89649456</v>
      </c>
      <c r="U5799" s="15" t="s">
        <v>1015</v>
      </c>
      <c r="V5799" t="str">
        <f>VLOOKUP(T5799,[1]ОКТМО!$B$6:$D$553,3,0)</f>
        <v xml:space="preserve">17 Темниковский район </v>
      </c>
      <c r="W5799" s="20">
        <f t="shared" si="148"/>
        <v>3933.3999999999996</v>
      </c>
    </row>
    <row r="5800" spans="1:23" hidden="1">
      <c r="A5800" s="1" t="s">
        <v>25161</v>
      </c>
      <c r="B5800" s="1" t="s">
        <v>25523</v>
      </c>
      <c r="C5800" s="1" t="s">
        <v>25524</v>
      </c>
      <c r="D5800" s="2">
        <v>34700</v>
      </c>
      <c r="E5800" s="2">
        <v>43887</v>
      </c>
      <c r="F5800" s="24" t="s">
        <v>36835</v>
      </c>
      <c r="G5800" s="23">
        <v>1</v>
      </c>
      <c r="H5800" s="5">
        <v>43887</v>
      </c>
      <c r="I5800" s="1" t="s">
        <v>36836</v>
      </c>
      <c r="J5800" s="1" t="s">
        <v>36831</v>
      </c>
      <c r="K5800" s="1" t="s">
        <v>36831</v>
      </c>
      <c r="L5800" s="21"/>
      <c r="M5800" s="1">
        <v>3.0000000000000001E-3</v>
      </c>
      <c r="N5800" s="1" t="s">
        <v>1008</v>
      </c>
      <c r="O5800" s="1" t="s">
        <v>36831</v>
      </c>
      <c r="P5800" s="4">
        <v>44.1</v>
      </c>
      <c r="Q5800" s="14">
        <v>163446.51</v>
      </c>
      <c r="R5800" s="1" t="s">
        <v>25526</v>
      </c>
      <c r="S5800" s="1" t="s">
        <v>25162</v>
      </c>
      <c r="T5800" s="1">
        <v>89649436</v>
      </c>
      <c r="U5800" s="15" t="s">
        <v>1015</v>
      </c>
      <c r="V5800" t="str">
        <f>VLOOKUP(T5800,[1]ОКТМО!$B$6:$D$553,3,0)</f>
        <v xml:space="preserve">17 Темниковский район </v>
      </c>
      <c r="W5800" s="20">
        <f t="shared" si="148"/>
        <v>3706.270068027211</v>
      </c>
    </row>
    <row r="5801" spans="1:23" hidden="1">
      <c r="A5801" s="1" t="s">
        <v>25163</v>
      </c>
      <c r="B5801" s="1" t="s">
        <v>25164</v>
      </c>
      <c r="C5801" s="1" t="s">
        <v>25165</v>
      </c>
      <c r="D5801" s="2">
        <v>34700</v>
      </c>
      <c r="E5801" s="2">
        <v>42917</v>
      </c>
      <c r="F5801" s="24" t="s">
        <v>36835</v>
      </c>
      <c r="G5801" s="23">
        <v>1</v>
      </c>
      <c r="H5801" s="5">
        <v>42917</v>
      </c>
      <c r="I5801" s="1" t="s">
        <v>36836</v>
      </c>
      <c r="J5801" s="1" t="s">
        <v>36831</v>
      </c>
      <c r="K5801" s="1" t="s">
        <v>36831</v>
      </c>
      <c r="L5801" s="21"/>
      <c r="M5801" s="1">
        <v>3.0000000000000001E-3</v>
      </c>
      <c r="N5801" s="1" t="s">
        <v>1008</v>
      </c>
      <c r="O5801" s="1" t="s">
        <v>36831</v>
      </c>
      <c r="P5801" s="4">
        <v>24.5</v>
      </c>
      <c r="Q5801" s="14">
        <v>81373.320000000007</v>
      </c>
      <c r="R5801" s="1" t="s">
        <v>25640</v>
      </c>
      <c r="S5801" s="1" t="s">
        <v>25166</v>
      </c>
      <c r="T5801" s="1">
        <v>89649436</v>
      </c>
      <c r="U5801" s="15" t="s">
        <v>1015</v>
      </c>
      <c r="V5801" t="str">
        <f>VLOOKUP(T5801,[1]ОКТМО!$B$6:$D$553,3,0)</f>
        <v xml:space="preserve">17 Темниковский район </v>
      </c>
      <c r="W5801" s="20">
        <f t="shared" si="148"/>
        <v>3321.36</v>
      </c>
    </row>
    <row r="5802" spans="1:23" hidden="1">
      <c r="A5802" s="1" t="s">
        <v>25167</v>
      </c>
      <c r="B5802" s="1" t="s">
        <v>25168</v>
      </c>
      <c r="C5802" s="1" t="s">
        <v>25169</v>
      </c>
      <c r="D5802" s="2">
        <v>34700</v>
      </c>
      <c r="E5802" s="2">
        <v>42507</v>
      </c>
      <c r="F5802" s="24" t="s">
        <v>36835</v>
      </c>
      <c r="G5802" s="23">
        <v>1</v>
      </c>
      <c r="H5802" s="5">
        <v>42507</v>
      </c>
      <c r="I5802" s="1" t="s">
        <v>36836</v>
      </c>
      <c r="J5802" s="1" t="s">
        <v>36831</v>
      </c>
      <c r="K5802" s="1" t="s">
        <v>36831</v>
      </c>
      <c r="L5802" s="21"/>
      <c r="M5802" s="1">
        <v>3.0000000000000001E-3</v>
      </c>
      <c r="N5802" s="1" t="s">
        <v>1008</v>
      </c>
      <c r="O5802" s="1" t="s">
        <v>36831</v>
      </c>
      <c r="P5802" s="4">
        <v>40.799999999999997</v>
      </c>
      <c r="Q5802" s="14">
        <v>152421.04999999999</v>
      </c>
      <c r="R5802" s="1" t="s">
        <v>25640</v>
      </c>
      <c r="S5802" s="1" t="s">
        <v>25170</v>
      </c>
      <c r="T5802" s="1">
        <v>89649436</v>
      </c>
      <c r="U5802" s="15" t="s">
        <v>1015</v>
      </c>
      <c r="V5802" t="str">
        <f>VLOOKUP(T5802,[1]ОКТМО!$B$6:$D$553,3,0)</f>
        <v xml:space="preserve">17 Темниковский район </v>
      </c>
      <c r="W5802" s="20">
        <f t="shared" si="148"/>
        <v>3735.810049019608</v>
      </c>
    </row>
    <row r="5803" spans="1:23" hidden="1">
      <c r="A5803" s="1" t="s">
        <v>25171</v>
      </c>
      <c r="B5803" s="1" t="s">
        <v>25172</v>
      </c>
      <c r="C5803" s="1" t="s">
        <v>25173</v>
      </c>
      <c r="D5803" s="2">
        <v>34700</v>
      </c>
      <c r="E5803" s="2">
        <v>42930</v>
      </c>
      <c r="F5803" s="24" t="s">
        <v>36835</v>
      </c>
      <c r="G5803" s="23">
        <v>1</v>
      </c>
      <c r="H5803" s="5">
        <v>42930</v>
      </c>
      <c r="I5803" s="1" t="s">
        <v>36836</v>
      </c>
      <c r="J5803" s="1" t="s">
        <v>36831</v>
      </c>
      <c r="K5803" s="1" t="s">
        <v>36831</v>
      </c>
      <c r="L5803" s="21"/>
      <c r="M5803" s="1">
        <v>3.0000000000000001E-3</v>
      </c>
      <c r="N5803" s="1" t="s">
        <v>1008</v>
      </c>
      <c r="O5803" s="1" t="s">
        <v>36831</v>
      </c>
      <c r="P5803" s="4">
        <v>21.2</v>
      </c>
      <c r="Q5803" s="14">
        <v>81546.009999999995</v>
      </c>
      <c r="R5803" s="1" t="s">
        <v>26472</v>
      </c>
      <c r="S5803" s="1" t="s">
        <v>25174</v>
      </c>
      <c r="T5803" s="1">
        <v>89649436</v>
      </c>
      <c r="U5803" s="15" t="s">
        <v>1015</v>
      </c>
      <c r="V5803" t="str">
        <f>VLOOKUP(T5803,[1]ОКТМО!$B$6:$D$553,3,0)</f>
        <v xml:space="preserve">17 Темниковский район </v>
      </c>
      <c r="W5803" s="20">
        <f t="shared" si="148"/>
        <v>3846.5099056603772</v>
      </c>
    </row>
    <row r="5804" spans="1:23" hidden="1">
      <c r="A5804" s="1" t="s">
        <v>25175</v>
      </c>
      <c r="B5804" s="1" t="s">
        <v>25176</v>
      </c>
      <c r="C5804" s="1" t="s">
        <v>25177</v>
      </c>
      <c r="D5804" s="2">
        <v>34700</v>
      </c>
      <c r="E5804" s="2">
        <v>42145</v>
      </c>
      <c r="F5804" s="24" t="s">
        <v>36835</v>
      </c>
      <c r="G5804" s="23">
        <v>1</v>
      </c>
      <c r="H5804" s="5">
        <v>42145</v>
      </c>
      <c r="I5804" s="1" t="s">
        <v>36836</v>
      </c>
      <c r="J5804" s="1" t="s">
        <v>36831</v>
      </c>
      <c r="K5804" s="1" t="s">
        <v>36831</v>
      </c>
      <c r="L5804" s="21"/>
      <c r="M5804" s="1">
        <v>3.0000000000000001E-3</v>
      </c>
      <c r="N5804" s="1" t="s">
        <v>1008</v>
      </c>
      <c r="O5804" s="1" t="s">
        <v>36831</v>
      </c>
      <c r="P5804" s="4">
        <v>47.9</v>
      </c>
      <c r="Q5804" s="14">
        <v>192646.14</v>
      </c>
      <c r="R5804" s="1" t="s">
        <v>26491</v>
      </c>
      <c r="S5804" s="1" t="s">
        <v>30039</v>
      </c>
      <c r="T5804" s="1">
        <v>89649404</v>
      </c>
      <c r="U5804" s="15" t="s">
        <v>1015</v>
      </c>
      <c r="V5804" t="str">
        <f>VLOOKUP(T5804,[1]ОКТМО!$B$6:$D$553,3,0)</f>
        <v xml:space="preserve">17 Темниковский район </v>
      </c>
      <c r="W5804" s="20">
        <f t="shared" si="148"/>
        <v>4021.8400835073071</v>
      </c>
    </row>
    <row r="5805" spans="1:23" hidden="1">
      <c r="A5805" s="1" t="s">
        <v>25178</v>
      </c>
      <c r="B5805" s="1" t="s">
        <v>25179</v>
      </c>
      <c r="C5805" s="1" t="s">
        <v>25180</v>
      </c>
      <c r="D5805" s="2">
        <v>34700</v>
      </c>
      <c r="E5805" s="2">
        <v>39112</v>
      </c>
      <c r="F5805" s="24" t="s">
        <v>36835</v>
      </c>
      <c r="G5805" s="23">
        <v>1</v>
      </c>
      <c r="H5805" s="5">
        <v>39112</v>
      </c>
      <c r="I5805" s="1" t="s">
        <v>36836</v>
      </c>
      <c r="J5805" s="1" t="s">
        <v>36831</v>
      </c>
      <c r="K5805" s="1" t="s">
        <v>36831</v>
      </c>
      <c r="L5805" s="21"/>
      <c r="M5805" s="1">
        <v>3.0000000000000001E-3</v>
      </c>
      <c r="N5805" s="1" t="s">
        <v>1008</v>
      </c>
      <c r="O5805" s="1" t="s">
        <v>36831</v>
      </c>
      <c r="P5805" s="4">
        <v>41.2</v>
      </c>
      <c r="Q5805" s="14">
        <v>135494.03</v>
      </c>
      <c r="R5805" s="1" t="s">
        <v>25978</v>
      </c>
      <c r="S5805" s="1" t="s">
        <v>25181</v>
      </c>
      <c r="T5805" s="1">
        <v>89649404</v>
      </c>
      <c r="U5805" s="15" t="s">
        <v>1015</v>
      </c>
      <c r="V5805" t="str">
        <f>VLOOKUP(T5805,[1]ОКТМО!$B$6:$D$553,3,0)</f>
        <v xml:space="preserve">17 Темниковский район </v>
      </c>
      <c r="W5805" s="20">
        <f t="shared" si="148"/>
        <v>3288.690048543689</v>
      </c>
    </row>
    <row r="5806" spans="1:23" hidden="1">
      <c r="A5806" s="1" t="s">
        <v>25182</v>
      </c>
      <c r="B5806" s="1" t="s">
        <v>25183</v>
      </c>
      <c r="C5806" s="1" t="s">
        <v>25184</v>
      </c>
      <c r="D5806" s="2">
        <v>32874</v>
      </c>
      <c r="E5806" s="2">
        <v>42110</v>
      </c>
      <c r="F5806" s="24" t="s">
        <v>36835</v>
      </c>
      <c r="G5806" s="23">
        <v>1</v>
      </c>
      <c r="H5806" s="5">
        <v>42110</v>
      </c>
      <c r="I5806" s="1" t="s">
        <v>36836</v>
      </c>
      <c r="J5806" s="2">
        <v>41088</v>
      </c>
      <c r="K5806" s="1" t="s">
        <v>36831</v>
      </c>
      <c r="L5806" s="21">
        <f>(P5806-50)/P5806*(Q5806*M5806)*G5806</f>
        <v>71.723574809688543</v>
      </c>
      <c r="M5806" s="1">
        <v>3.0000000000000001E-3</v>
      </c>
      <c r="N5806" s="1" t="s">
        <v>1008</v>
      </c>
      <c r="O5806" s="1" t="s">
        <v>36837</v>
      </c>
      <c r="P5806" s="4">
        <v>57.8</v>
      </c>
      <c r="Q5806" s="14">
        <v>177163.36</v>
      </c>
      <c r="R5806" s="1" t="s">
        <v>26486</v>
      </c>
      <c r="S5806" s="1" t="s">
        <v>25185</v>
      </c>
      <c r="T5806" s="1">
        <v>89649452</v>
      </c>
      <c r="U5806" s="15" t="s">
        <v>1015</v>
      </c>
      <c r="V5806" t="str">
        <f>VLOOKUP(T5806,[1]ОКТМО!$B$6:$D$553,3,0)</f>
        <v xml:space="preserve">17 Темниковский район </v>
      </c>
      <c r="W5806" s="20">
        <f t="shared" si="148"/>
        <v>3065.1100346020762</v>
      </c>
    </row>
    <row r="5807" spans="1:23" hidden="1">
      <c r="A5807" s="1" t="s">
        <v>25186</v>
      </c>
      <c r="B5807" s="1" t="s">
        <v>25187</v>
      </c>
      <c r="C5807" s="1" t="s">
        <v>25188</v>
      </c>
      <c r="D5807" s="2">
        <v>34700</v>
      </c>
      <c r="E5807" s="2">
        <v>35552</v>
      </c>
      <c r="F5807" s="24" t="s">
        <v>36835</v>
      </c>
      <c r="G5807" s="23">
        <v>1</v>
      </c>
      <c r="H5807" s="5">
        <v>35552</v>
      </c>
      <c r="I5807" s="1" t="s">
        <v>36836</v>
      </c>
      <c r="J5807" s="1" t="s">
        <v>36831</v>
      </c>
      <c r="K5807" s="1" t="s">
        <v>36831</v>
      </c>
      <c r="L5807" s="21"/>
      <c r="M5807" s="1">
        <v>3.0000000000000001E-3</v>
      </c>
      <c r="N5807" s="1" t="s">
        <v>1008</v>
      </c>
      <c r="O5807" s="1" t="s">
        <v>36831</v>
      </c>
      <c r="P5807" s="4">
        <v>21.8</v>
      </c>
      <c r="Q5807" s="14">
        <v>75784.87</v>
      </c>
      <c r="R5807" s="1" t="s">
        <v>25978</v>
      </c>
      <c r="S5807" s="1" t="s">
        <v>25189</v>
      </c>
      <c r="T5807" s="1">
        <v>89649404</v>
      </c>
      <c r="U5807" s="15" t="s">
        <v>1015</v>
      </c>
      <c r="V5807" t="str">
        <f>VLOOKUP(T5807,[1]ОКТМО!$B$6:$D$553,3,0)</f>
        <v xml:space="preserve">17 Темниковский район </v>
      </c>
      <c r="W5807" s="20">
        <f t="shared" si="148"/>
        <v>3476.3701834862381</v>
      </c>
    </row>
    <row r="5808" spans="1:23" hidden="1">
      <c r="A5808" s="1" t="s">
        <v>25190</v>
      </c>
      <c r="B5808" s="1" t="s">
        <v>25191</v>
      </c>
      <c r="C5808" s="1" t="s">
        <v>25192</v>
      </c>
      <c r="D5808" s="2">
        <v>32874</v>
      </c>
      <c r="E5808" s="2">
        <v>42090</v>
      </c>
      <c r="F5808" s="24" t="s">
        <v>36835</v>
      </c>
      <c r="G5808" s="23">
        <v>1</v>
      </c>
      <c r="H5808" s="5">
        <v>42090</v>
      </c>
      <c r="I5808" s="1" t="s">
        <v>36836</v>
      </c>
      <c r="J5808" s="1" t="s">
        <v>36831</v>
      </c>
      <c r="K5808" s="1" t="s">
        <v>36831</v>
      </c>
      <c r="L5808" s="21"/>
      <c r="M5808" s="1">
        <v>3.0000000000000001E-3</v>
      </c>
      <c r="N5808" s="1" t="s">
        <v>1008</v>
      </c>
      <c r="O5808" s="1" t="s">
        <v>36831</v>
      </c>
      <c r="P5808" s="4">
        <v>40.4</v>
      </c>
      <c r="Q5808" s="14">
        <v>120227.17</v>
      </c>
      <c r="R5808" s="1" t="s">
        <v>26490</v>
      </c>
      <c r="S5808" s="1" t="s">
        <v>25193</v>
      </c>
      <c r="T5808" s="1">
        <v>89649452</v>
      </c>
      <c r="U5808" s="15" t="s">
        <v>1015</v>
      </c>
      <c r="V5808" t="str">
        <f>VLOOKUP(T5808,[1]ОКТМО!$B$6:$D$553,3,0)</f>
        <v xml:space="preserve">17 Темниковский район </v>
      </c>
      <c r="W5808" s="20">
        <f t="shared" si="148"/>
        <v>2975.9200495049504</v>
      </c>
    </row>
    <row r="5809" spans="1:23" hidden="1">
      <c r="A5809" s="1" t="s">
        <v>25194</v>
      </c>
      <c r="B5809" s="1" t="s">
        <v>25195</v>
      </c>
      <c r="C5809" s="1" t="s">
        <v>25196</v>
      </c>
      <c r="D5809" s="2">
        <v>32874</v>
      </c>
      <c r="E5809" s="2">
        <v>43092</v>
      </c>
      <c r="F5809" s="24" t="s">
        <v>36835</v>
      </c>
      <c r="G5809" s="23">
        <v>1</v>
      </c>
      <c r="H5809" s="5">
        <v>43092</v>
      </c>
      <c r="I5809" s="1" t="s">
        <v>36836</v>
      </c>
      <c r="J5809" s="1" t="s">
        <v>36831</v>
      </c>
      <c r="K5809" s="1" t="s">
        <v>36831</v>
      </c>
      <c r="L5809" s="21"/>
      <c r="M5809" s="1">
        <v>3.0000000000000001E-3</v>
      </c>
      <c r="N5809" s="1" t="s">
        <v>1008</v>
      </c>
      <c r="O5809" s="1" t="s">
        <v>36831</v>
      </c>
      <c r="P5809" s="4">
        <v>44.8</v>
      </c>
      <c r="Q5809" s="14">
        <v>132548.42000000001</v>
      </c>
      <c r="R5809" s="1" t="s">
        <v>26490</v>
      </c>
      <c r="S5809" s="1" t="s">
        <v>25197</v>
      </c>
      <c r="T5809" s="1">
        <v>89649452</v>
      </c>
      <c r="U5809" s="15" t="s">
        <v>1015</v>
      </c>
      <c r="V5809" t="str">
        <f>VLOOKUP(T5809,[1]ОКТМО!$B$6:$D$553,3,0)</f>
        <v xml:space="preserve">17 Темниковский район </v>
      </c>
      <c r="W5809" s="20">
        <f t="shared" si="148"/>
        <v>2958.6700892857148</v>
      </c>
    </row>
    <row r="5810" spans="1:23" hidden="1">
      <c r="A5810" s="1" t="s">
        <v>25198</v>
      </c>
      <c r="B5810" s="1" t="s">
        <v>25199</v>
      </c>
      <c r="C5810" s="1" t="s">
        <v>25200</v>
      </c>
      <c r="D5810" s="2">
        <v>32874</v>
      </c>
      <c r="E5810" s="2">
        <v>41335</v>
      </c>
      <c r="F5810" s="24" t="s">
        <v>36835</v>
      </c>
      <c r="G5810" s="23">
        <v>1</v>
      </c>
      <c r="H5810" s="5">
        <v>41335</v>
      </c>
      <c r="I5810" s="1" t="s">
        <v>36836</v>
      </c>
      <c r="J5810" s="1" t="s">
        <v>36831</v>
      </c>
      <c r="K5810" s="1" t="s">
        <v>36831</v>
      </c>
      <c r="L5810" s="21"/>
      <c r="M5810" s="1">
        <v>3.0000000000000001E-3</v>
      </c>
      <c r="N5810" s="1" t="s">
        <v>1008</v>
      </c>
      <c r="O5810" s="1" t="s">
        <v>36831</v>
      </c>
      <c r="P5810" s="4">
        <v>49.8</v>
      </c>
      <c r="Q5810" s="14">
        <v>162221.51</v>
      </c>
      <c r="R5810" s="1" t="s">
        <v>26490</v>
      </c>
      <c r="S5810" s="1" t="s">
        <v>25201</v>
      </c>
      <c r="T5810" s="1">
        <v>89649452</v>
      </c>
      <c r="U5810" s="15" t="s">
        <v>1015</v>
      </c>
      <c r="V5810" t="str">
        <f>VLOOKUP(T5810,[1]ОКТМО!$B$6:$D$553,3,0)</f>
        <v xml:space="preserve">17 Темниковский район </v>
      </c>
      <c r="W5810" s="20">
        <f t="shared" si="148"/>
        <v>3257.4600401606431</v>
      </c>
    </row>
    <row r="5811" spans="1:23" hidden="1">
      <c r="A5811" s="1" t="s">
        <v>25202</v>
      </c>
      <c r="B5811" s="1" t="s">
        <v>25203</v>
      </c>
      <c r="C5811" s="1" t="s">
        <v>25204</v>
      </c>
      <c r="D5811" s="2">
        <v>32874</v>
      </c>
      <c r="E5811" s="2">
        <v>34731</v>
      </c>
      <c r="F5811" s="24" t="s">
        <v>36835</v>
      </c>
      <c r="G5811" s="23">
        <v>1</v>
      </c>
      <c r="H5811" s="5">
        <v>34731</v>
      </c>
      <c r="I5811" s="1" t="s">
        <v>36836</v>
      </c>
      <c r="J5811" s="1" t="s">
        <v>36831</v>
      </c>
      <c r="K5811" s="1" t="s">
        <v>36831</v>
      </c>
      <c r="L5811" s="21"/>
      <c r="M5811" s="1">
        <v>3.0000000000000001E-3</v>
      </c>
      <c r="N5811" s="1" t="s">
        <v>1008</v>
      </c>
      <c r="O5811" s="1" t="s">
        <v>36831</v>
      </c>
      <c r="P5811" s="4">
        <v>37.200000000000003</v>
      </c>
      <c r="Q5811" s="14">
        <v>105924.77</v>
      </c>
      <c r="R5811" s="1" t="s">
        <v>26485</v>
      </c>
      <c r="S5811" s="1" t="s">
        <v>25205</v>
      </c>
      <c r="T5811" s="1">
        <v>89649452</v>
      </c>
      <c r="U5811" s="15" t="s">
        <v>1015</v>
      </c>
      <c r="V5811" t="str">
        <f>VLOOKUP(T5811,[1]ОКТМО!$B$6:$D$553,3,0)</f>
        <v xml:space="preserve">17 Темниковский район </v>
      </c>
      <c r="W5811" s="20">
        <f t="shared" si="148"/>
        <v>2847.4400537634406</v>
      </c>
    </row>
    <row r="5812" spans="1:23" hidden="1">
      <c r="A5812" s="1" t="s">
        <v>25206</v>
      </c>
      <c r="B5812" s="1" t="s">
        <v>25207</v>
      </c>
      <c r="C5812" s="1" t="s">
        <v>25208</v>
      </c>
      <c r="D5812" s="2">
        <v>32874</v>
      </c>
      <c r="E5812" s="2">
        <v>43788</v>
      </c>
      <c r="F5812" s="24" t="s">
        <v>36835</v>
      </c>
      <c r="G5812" s="23">
        <v>1</v>
      </c>
      <c r="H5812" s="5">
        <v>43788</v>
      </c>
      <c r="I5812" s="1" t="s">
        <v>36836</v>
      </c>
      <c r="J5812" s="1" t="s">
        <v>36831</v>
      </c>
      <c r="K5812" s="1" t="s">
        <v>36831</v>
      </c>
      <c r="L5812" s="21"/>
      <c r="M5812" s="1">
        <v>3.0000000000000001E-3</v>
      </c>
      <c r="N5812" s="1" t="s">
        <v>1008</v>
      </c>
      <c r="O5812" s="1" t="s">
        <v>36831</v>
      </c>
      <c r="P5812" s="4">
        <v>37.9</v>
      </c>
      <c r="Q5812" s="14">
        <v>123457.73</v>
      </c>
      <c r="R5812" s="1" t="s">
        <v>26490</v>
      </c>
      <c r="S5812" s="1" t="s">
        <v>25209</v>
      </c>
      <c r="T5812" s="1">
        <v>89649452</v>
      </c>
      <c r="U5812" s="15" t="s">
        <v>1015</v>
      </c>
      <c r="V5812" t="str">
        <f>VLOOKUP(T5812,[1]ОКТМО!$B$6:$D$553,3,0)</f>
        <v xml:space="preserve">17 Темниковский район </v>
      </c>
      <c r="W5812" s="20">
        <f t="shared" ref="W5812:W5875" si="149">Q5812/P5812</f>
        <v>3257.459894459103</v>
      </c>
    </row>
    <row r="5813" spans="1:23" hidden="1">
      <c r="A5813" s="1" t="s">
        <v>25210</v>
      </c>
      <c r="B5813" s="1" t="s">
        <v>26942</v>
      </c>
      <c r="C5813" s="1" t="s">
        <v>25211</v>
      </c>
      <c r="D5813" s="2">
        <v>34700</v>
      </c>
      <c r="E5813" s="2">
        <v>43812</v>
      </c>
      <c r="F5813" s="24" t="s">
        <v>36835</v>
      </c>
      <c r="G5813" s="23">
        <v>1</v>
      </c>
      <c r="H5813" s="5">
        <v>43812</v>
      </c>
      <c r="I5813" s="1" t="s">
        <v>36836</v>
      </c>
      <c r="J5813" s="1" t="s">
        <v>36831</v>
      </c>
      <c r="K5813" s="1" t="s">
        <v>36831</v>
      </c>
      <c r="L5813" s="21"/>
      <c r="M5813" s="1">
        <v>3.0000000000000001E-3</v>
      </c>
      <c r="N5813" s="1" t="s">
        <v>1008</v>
      </c>
      <c r="O5813" s="1" t="s">
        <v>36831</v>
      </c>
      <c r="P5813" s="4">
        <v>46.6</v>
      </c>
      <c r="Q5813" s="14">
        <v>174109.72</v>
      </c>
      <c r="R5813" s="1" t="s">
        <v>26487</v>
      </c>
      <c r="S5813" s="1" t="s">
        <v>25212</v>
      </c>
      <c r="T5813" s="1">
        <v>89649456</v>
      </c>
      <c r="U5813" s="15" t="s">
        <v>1015</v>
      </c>
      <c r="V5813" t="str">
        <f>VLOOKUP(T5813,[1]ОКТМО!$B$6:$D$553,3,0)</f>
        <v xml:space="preserve">17 Темниковский район </v>
      </c>
      <c r="W5813" s="20">
        <f t="shared" si="149"/>
        <v>3736.2600858369096</v>
      </c>
    </row>
    <row r="5814" spans="1:23" hidden="1">
      <c r="A5814" s="1" t="s">
        <v>25213</v>
      </c>
      <c r="B5814" s="1" t="s">
        <v>25214</v>
      </c>
      <c r="C5814" s="1" t="s">
        <v>25215</v>
      </c>
      <c r="D5814" s="2">
        <v>32874</v>
      </c>
      <c r="E5814" s="2">
        <v>41872</v>
      </c>
      <c r="F5814" s="24" t="s">
        <v>36835</v>
      </c>
      <c r="G5814" s="23">
        <v>1</v>
      </c>
      <c r="H5814" s="5">
        <v>41872</v>
      </c>
      <c r="I5814" s="1" t="s">
        <v>36836</v>
      </c>
      <c r="J5814" s="1" t="s">
        <v>36831</v>
      </c>
      <c r="K5814" s="1" t="s">
        <v>36831</v>
      </c>
      <c r="L5814" s="21">
        <f>(P5814-50)/P5814*(Q5814*M5814)*G5814</f>
        <v>284.13569814585912</v>
      </c>
      <c r="M5814" s="1">
        <v>3.0000000000000001E-3</v>
      </c>
      <c r="N5814" s="1" t="s">
        <v>1008</v>
      </c>
      <c r="O5814" s="1" t="s">
        <v>36831</v>
      </c>
      <c r="P5814" s="4">
        <v>80.900000000000006</v>
      </c>
      <c r="Q5814" s="14">
        <v>247967.4</v>
      </c>
      <c r="R5814" s="1" t="s">
        <v>26486</v>
      </c>
      <c r="S5814" s="1" t="s">
        <v>25216</v>
      </c>
      <c r="T5814" s="1">
        <v>89649452</v>
      </c>
      <c r="U5814" s="15" t="s">
        <v>1015</v>
      </c>
      <c r="V5814" t="str">
        <f>VLOOKUP(T5814,[1]ОКТМО!$B$6:$D$553,3,0)</f>
        <v xml:space="preserve">17 Темниковский район </v>
      </c>
      <c r="W5814" s="20">
        <f t="shared" si="149"/>
        <v>3065.110012360939</v>
      </c>
    </row>
    <row r="5815" spans="1:23" hidden="1">
      <c r="A5815" s="1" t="s">
        <v>25217</v>
      </c>
      <c r="B5815" s="1" t="s">
        <v>25218</v>
      </c>
      <c r="C5815" s="1" t="s">
        <v>25219</v>
      </c>
      <c r="D5815" s="2">
        <v>34700</v>
      </c>
      <c r="E5815" s="2">
        <v>43184</v>
      </c>
      <c r="F5815" s="24" t="s">
        <v>36835</v>
      </c>
      <c r="G5815" s="23">
        <v>1</v>
      </c>
      <c r="H5815" s="5">
        <v>43184</v>
      </c>
      <c r="I5815" s="1" t="s">
        <v>36836</v>
      </c>
      <c r="J5815" s="1" t="s">
        <v>36831</v>
      </c>
      <c r="K5815" s="1" t="s">
        <v>36831</v>
      </c>
      <c r="L5815" s="21">
        <f>(P5815-50)/P5815*(Q5815*M5815)*G5815</f>
        <v>20.079872901354001</v>
      </c>
      <c r="M5815" s="1">
        <v>3.0000000000000001E-3</v>
      </c>
      <c r="N5815" s="1" t="s">
        <v>1008</v>
      </c>
      <c r="O5815" s="1" t="s">
        <v>36831</v>
      </c>
      <c r="P5815" s="4">
        <v>51.7</v>
      </c>
      <c r="Q5815" s="14">
        <v>203554.79</v>
      </c>
      <c r="R5815" s="1" t="s">
        <v>26502</v>
      </c>
      <c r="S5815" s="1" t="s">
        <v>25220</v>
      </c>
      <c r="T5815" s="1">
        <v>89649456</v>
      </c>
      <c r="U5815" s="15" t="s">
        <v>1015</v>
      </c>
      <c r="V5815" t="str">
        <f>VLOOKUP(T5815,[1]ОКТМО!$B$6:$D$553,3,0)</f>
        <v xml:space="preserve">17 Темниковский район </v>
      </c>
      <c r="W5815" s="20">
        <f t="shared" si="149"/>
        <v>3937.2299806576402</v>
      </c>
    </row>
    <row r="5816" spans="1:23" hidden="1">
      <c r="A5816" s="1" t="s">
        <v>25221</v>
      </c>
      <c r="B5816" s="1" t="s">
        <v>25222</v>
      </c>
      <c r="C5816" s="1" t="s">
        <v>25223</v>
      </c>
      <c r="D5816" s="2">
        <v>34700</v>
      </c>
      <c r="E5816" s="2">
        <v>43138</v>
      </c>
      <c r="F5816" s="24" t="s">
        <v>36835</v>
      </c>
      <c r="G5816" s="23">
        <v>1</v>
      </c>
      <c r="H5816" s="5">
        <v>43138</v>
      </c>
      <c r="I5816" s="1" t="s">
        <v>36836</v>
      </c>
      <c r="J5816" s="1" t="s">
        <v>36831</v>
      </c>
      <c r="K5816" s="1" t="s">
        <v>36831</v>
      </c>
      <c r="L5816" s="21"/>
      <c r="M5816" s="1">
        <v>3.0000000000000001E-3</v>
      </c>
      <c r="N5816" s="1" t="s">
        <v>1008</v>
      </c>
      <c r="O5816" s="1" t="s">
        <v>36831</v>
      </c>
      <c r="P5816" s="4">
        <v>26.4</v>
      </c>
      <c r="Q5816" s="14">
        <v>94753.56</v>
      </c>
      <c r="R5816" s="1" t="s">
        <v>26629</v>
      </c>
      <c r="S5816" s="1" t="s">
        <v>25224</v>
      </c>
      <c r="T5816" s="1">
        <v>89649456</v>
      </c>
      <c r="U5816" s="15" t="s">
        <v>1015</v>
      </c>
      <c r="V5816" t="str">
        <f>VLOOKUP(T5816,[1]ОКТМО!$B$6:$D$553,3,0)</f>
        <v xml:space="preserve">17 Темниковский район </v>
      </c>
      <c r="W5816" s="20">
        <f t="shared" si="149"/>
        <v>3589.15</v>
      </c>
    </row>
    <row r="5817" spans="1:23" hidden="1">
      <c r="A5817" s="1" t="s">
        <v>25225</v>
      </c>
      <c r="B5817" s="1" t="s">
        <v>25226</v>
      </c>
      <c r="C5817" s="1" t="s">
        <v>25227</v>
      </c>
      <c r="D5817" s="2">
        <v>34700</v>
      </c>
      <c r="E5817" s="2">
        <v>43675</v>
      </c>
      <c r="F5817" s="24" t="s">
        <v>36835</v>
      </c>
      <c r="G5817" s="23">
        <v>1</v>
      </c>
      <c r="H5817" s="5">
        <v>43675</v>
      </c>
      <c r="I5817" s="1" t="s">
        <v>36836</v>
      </c>
      <c r="J5817" s="2">
        <v>41088</v>
      </c>
      <c r="K5817" s="1" t="s">
        <v>36831</v>
      </c>
      <c r="L5817" s="21"/>
      <c r="M5817" s="1">
        <v>3.0000000000000001E-3</v>
      </c>
      <c r="N5817" s="1" t="s">
        <v>1008</v>
      </c>
      <c r="O5817" s="1" t="s">
        <v>36839</v>
      </c>
      <c r="P5817" s="4">
        <v>39.799999999999997</v>
      </c>
      <c r="Q5817" s="14">
        <v>146108.59</v>
      </c>
      <c r="R5817" s="1" t="s">
        <v>26503</v>
      </c>
      <c r="S5817" s="1" t="s">
        <v>25228</v>
      </c>
      <c r="T5817" s="1">
        <v>89649436</v>
      </c>
      <c r="U5817" s="15" t="s">
        <v>1015</v>
      </c>
      <c r="V5817" t="str">
        <f>VLOOKUP(T5817,[1]ОКТМО!$B$6:$D$553,3,0)</f>
        <v xml:space="preserve">17 Темниковский район </v>
      </c>
      <c r="W5817" s="20">
        <f t="shared" si="149"/>
        <v>3671.0701005025126</v>
      </c>
    </row>
    <row r="5818" spans="1:23" hidden="1">
      <c r="A5818" s="1" t="s">
        <v>25229</v>
      </c>
      <c r="B5818" s="1" t="s">
        <v>25230</v>
      </c>
      <c r="C5818" s="1" t="s">
        <v>25231</v>
      </c>
      <c r="D5818" s="2">
        <v>34700</v>
      </c>
      <c r="E5818" s="2">
        <v>43804</v>
      </c>
      <c r="F5818" s="24" t="s">
        <v>36835</v>
      </c>
      <c r="G5818" s="23">
        <v>1</v>
      </c>
      <c r="H5818" s="5">
        <v>43804</v>
      </c>
      <c r="I5818" s="1" t="s">
        <v>36836</v>
      </c>
      <c r="J5818" s="1" t="s">
        <v>36831</v>
      </c>
      <c r="K5818" s="1" t="s">
        <v>36831</v>
      </c>
      <c r="L5818" s="21"/>
      <c r="M5818" s="1">
        <v>3.0000000000000001E-3</v>
      </c>
      <c r="N5818" s="1" t="s">
        <v>1008</v>
      </c>
      <c r="O5818" s="1" t="s">
        <v>36831</v>
      </c>
      <c r="P5818" s="4">
        <v>17.8</v>
      </c>
      <c r="Q5818" s="14">
        <v>58911.95</v>
      </c>
      <c r="R5818" s="1" t="s">
        <v>26525</v>
      </c>
      <c r="S5818" s="1" t="s">
        <v>25232</v>
      </c>
      <c r="T5818" s="1">
        <v>89649472</v>
      </c>
      <c r="U5818" s="15" t="s">
        <v>1015</v>
      </c>
      <c r="V5818" t="str">
        <f>VLOOKUP(T5818,[1]ОКТМО!$B$6:$D$553,3,0)</f>
        <v xml:space="preserve">17 Темниковский район </v>
      </c>
      <c r="W5818" s="20">
        <f t="shared" si="149"/>
        <v>3309.6601123595501</v>
      </c>
    </row>
    <row r="5819" spans="1:23" hidden="1">
      <c r="A5819" s="1" t="s">
        <v>25233</v>
      </c>
      <c r="B5819" s="1" t="s">
        <v>25234</v>
      </c>
      <c r="C5819" s="1" t="s">
        <v>25235</v>
      </c>
      <c r="D5819" s="2">
        <v>34700</v>
      </c>
      <c r="E5819" s="2">
        <v>39101</v>
      </c>
      <c r="F5819" s="24" t="s">
        <v>36835</v>
      </c>
      <c r="G5819" s="23">
        <v>1</v>
      </c>
      <c r="H5819" s="5">
        <v>39101</v>
      </c>
      <c r="I5819" s="1" t="s">
        <v>36836</v>
      </c>
      <c r="J5819" s="1" t="s">
        <v>36831</v>
      </c>
      <c r="K5819" s="1" t="s">
        <v>36831</v>
      </c>
      <c r="L5819" s="21"/>
      <c r="M5819" s="1">
        <v>3.0000000000000001E-3</v>
      </c>
      <c r="N5819" s="1" t="s">
        <v>1008</v>
      </c>
      <c r="O5819" s="1" t="s">
        <v>36831</v>
      </c>
      <c r="P5819" s="4">
        <v>45.9</v>
      </c>
      <c r="Q5819" s="14">
        <v>133646.57</v>
      </c>
      <c r="R5819" s="1" t="s">
        <v>26530</v>
      </c>
      <c r="S5819" s="1" t="s">
        <v>25236</v>
      </c>
      <c r="T5819" s="1">
        <v>89649472</v>
      </c>
      <c r="U5819" s="15" t="s">
        <v>1015</v>
      </c>
      <c r="V5819" t="str">
        <f>VLOOKUP(T5819,[1]ОКТМО!$B$6:$D$553,3,0)</f>
        <v xml:space="preserve">17 Темниковский район </v>
      </c>
      <c r="W5819" s="20">
        <f t="shared" si="149"/>
        <v>2911.6899782135079</v>
      </c>
    </row>
    <row r="5820" spans="1:23" hidden="1">
      <c r="A5820" s="1" t="s">
        <v>25237</v>
      </c>
      <c r="B5820" s="1" t="s">
        <v>25238</v>
      </c>
      <c r="C5820" s="1" t="s">
        <v>25239</v>
      </c>
      <c r="D5820" s="2">
        <v>32874</v>
      </c>
      <c r="E5820" s="2">
        <v>43888</v>
      </c>
      <c r="F5820" s="24" t="s">
        <v>36835</v>
      </c>
      <c r="G5820" s="23">
        <v>1</v>
      </c>
      <c r="H5820" s="5">
        <v>43888</v>
      </c>
      <c r="I5820" s="1" t="s">
        <v>36836</v>
      </c>
      <c r="J5820" s="1" t="s">
        <v>36831</v>
      </c>
      <c r="K5820" s="1" t="s">
        <v>36831</v>
      </c>
      <c r="L5820" s="21"/>
      <c r="M5820" s="1">
        <v>3.0000000000000001E-3</v>
      </c>
      <c r="N5820" s="1" t="s">
        <v>1008</v>
      </c>
      <c r="O5820" s="1" t="s">
        <v>36831</v>
      </c>
      <c r="P5820" s="4">
        <v>39.799999999999997</v>
      </c>
      <c r="Q5820" s="14">
        <v>136306.64000000001</v>
      </c>
      <c r="R5820" s="1" t="s">
        <v>26528</v>
      </c>
      <c r="S5820" s="1" t="s">
        <v>25240</v>
      </c>
      <c r="T5820" s="1">
        <v>89649424</v>
      </c>
      <c r="U5820" s="15" t="s">
        <v>1015</v>
      </c>
      <c r="V5820" t="str">
        <f>VLOOKUP(T5820,[1]ОКТМО!$B$6:$D$553,3,0)</f>
        <v xml:space="preserve">17 Темниковский район </v>
      </c>
      <c r="W5820" s="20">
        <f t="shared" si="149"/>
        <v>3424.7899497487442</v>
      </c>
    </row>
    <row r="5821" spans="1:23" hidden="1">
      <c r="A5821" s="1" t="s">
        <v>25241</v>
      </c>
      <c r="B5821" s="1" t="s">
        <v>25242</v>
      </c>
      <c r="C5821" s="1" t="s">
        <v>25243</v>
      </c>
      <c r="D5821" s="2">
        <v>32874</v>
      </c>
      <c r="E5821" s="2">
        <v>42168</v>
      </c>
      <c r="F5821" s="24" t="s">
        <v>36835</v>
      </c>
      <c r="G5821" s="23">
        <v>1</v>
      </c>
      <c r="H5821" s="5">
        <v>42168</v>
      </c>
      <c r="I5821" s="1" t="s">
        <v>36836</v>
      </c>
      <c r="J5821" s="2">
        <v>41088</v>
      </c>
      <c r="K5821" s="1" t="s">
        <v>36831</v>
      </c>
      <c r="L5821" s="21"/>
      <c r="M5821" s="1">
        <v>3.0000000000000001E-3</v>
      </c>
      <c r="N5821" s="1" t="s">
        <v>1008</v>
      </c>
      <c r="O5821" s="1" t="s">
        <v>36837</v>
      </c>
      <c r="P5821" s="4">
        <v>47.1</v>
      </c>
      <c r="Q5821" s="14">
        <v>161741.4</v>
      </c>
      <c r="R5821" s="1" t="s">
        <v>26526</v>
      </c>
      <c r="S5821" s="1" t="s">
        <v>25244</v>
      </c>
      <c r="T5821" s="1">
        <v>89649424</v>
      </c>
      <c r="U5821" s="15" t="s">
        <v>1015</v>
      </c>
      <c r="V5821" t="str">
        <f>VLOOKUP(T5821,[1]ОКТМО!$B$6:$D$553,3,0)</f>
        <v xml:space="preserve">17 Темниковский район </v>
      </c>
      <c r="W5821" s="20">
        <f t="shared" si="149"/>
        <v>3434</v>
      </c>
    </row>
    <row r="5822" spans="1:23" hidden="1">
      <c r="A5822" s="1" t="s">
        <v>25245</v>
      </c>
      <c r="B5822" s="1" t="s">
        <v>25246</v>
      </c>
      <c r="C5822" s="1" t="s">
        <v>25247</v>
      </c>
      <c r="D5822" s="2">
        <v>32874</v>
      </c>
      <c r="E5822" s="2">
        <v>43396</v>
      </c>
      <c r="F5822" s="24" t="s">
        <v>36835</v>
      </c>
      <c r="G5822" s="23">
        <v>1</v>
      </c>
      <c r="H5822" s="5">
        <v>43396</v>
      </c>
      <c r="I5822" s="1" t="s">
        <v>36836</v>
      </c>
      <c r="J5822" s="1" t="s">
        <v>36831</v>
      </c>
      <c r="K5822" s="1" t="s">
        <v>36831</v>
      </c>
      <c r="L5822" s="21"/>
      <c r="M5822" s="1">
        <v>3.0000000000000001E-3</v>
      </c>
      <c r="N5822" s="1" t="s">
        <v>1008</v>
      </c>
      <c r="O5822" s="1" t="s">
        <v>36831</v>
      </c>
      <c r="P5822" s="4">
        <v>27.9</v>
      </c>
      <c r="Q5822" s="14">
        <v>95808.6</v>
      </c>
      <c r="R5822" s="1" t="s">
        <v>26526</v>
      </c>
      <c r="S5822" s="1" t="s">
        <v>25248</v>
      </c>
      <c r="T5822" s="1">
        <v>89649424</v>
      </c>
      <c r="U5822" s="15" t="s">
        <v>1015</v>
      </c>
      <c r="V5822" t="str">
        <f>VLOOKUP(T5822,[1]ОКТМО!$B$6:$D$553,3,0)</f>
        <v xml:space="preserve">17 Темниковский район </v>
      </c>
      <c r="W5822" s="20">
        <f t="shared" si="149"/>
        <v>3434.0000000000005</v>
      </c>
    </row>
    <row r="5823" spans="1:23" hidden="1">
      <c r="A5823" s="1" t="s">
        <v>25249</v>
      </c>
      <c r="B5823" s="1" t="s">
        <v>25250</v>
      </c>
      <c r="C5823" s="1" t="s">
        <v>25251</v>
      </c>
      <c r="D5823" s="2">
        <v>34700</v>
      </c>
      <c r="E5823" s="2">
        <v>43094</v>
      </c>
      <c r="F5823" s="24" t="s">
        <v>36835</v>
      </c>
      <c r="G5823" s="23">
        <v>1</v>
      </c>
      <c r="H5823" s="5">
        <v>43094</v>
      </c>
      <c r="I5823" s="1" t="s">
        <v>36836</v>
      </c>
      <c r="J5823" s="1" t="s">
        <v>36831</v>
      </c>
      <c r="K5823" s="1" t="s">
        <v>36831</v>
      </c>
      <c r="L5823" s="21"/>
      <c r="M5823" s="1">
        <v>3.0000000000000001E-3</v>
      </c>
      <c r="N5823" s="1" t="s">
        <v>1008</v>
      </c>
      <c r="O5823" s="1" t="s">
        <v>36831</v>
      </c>
      <c r="P5823" s="4">
        <v>29.5</v>
      </c>
      <c r="Q5823" s="14">
        <v>100157.81</v>
      </c>
      <c r="R5823" s="1" t="s">
        <v>26525</v>
      </c>
      <c r="S5823" s="1" t="s">
        <v>25252</v>
      </c>
      <c r="T5823" s="1">
        <v>89649472</v>
      </c>
      <c r="U5823" s="15" t="s">
        <v>1015</v>
      </c>
      <c r="V5823" t="str">
        <f>VLOOKUP(T5823,[1]ОКТМО!$B$6:$D$553,3,0)</f>
        <v xml:space="preserve">17 Темниковский район </v>
      </c>
      <c r="W5823" s="20">
        <f t="shared" si="149"/>
        <v>3395.18</v>
      </c>
    </row>
    <row r="5824" spans="1:23" hidden="1">
      <c r="A5824" s="1" t="s">
        <v>25253</v>
      </c>
      <c r="B5824" s="1" t="s">
        <v>25254</v>
      </c>
      <c r="C5824" s="1" t="s">
        <v>25255</v>
      </c>
      <c r="D5824" s="2">
        <v>32874</v>
      </c>
      <c r="E5824" s="2">
        <v>41902</v>
      </c>
      <c r="F5824" s="24" t="s">
        <v>36835</v>
      </c>
      <c r="G5824" s="23">
        <v>1</v>
      </c>
      <c r="H5824" s="5">
        <v>41902</v>
      </c>
      <c r="I5824" s="1" t="s">
        <v>36836</v>
      </c>
      <c r="J5824" s="1" t="s">
        <v>36831</v>
      </c>
      <c r="K5824" s="1" t="s">
        <v>36831</v>
      </c>
      <c r="L5824" s="21"/>
      <c r="M5824" s="1">
        <v>3.0000000000000001E-3</v>
      </c>
      <c r="N5824" s="1" t="s">
        <v>1008</v>
      </c>
      <c r="O5824" s="1" t="s">
        <v>36831</v>
      </c>
      <c r="P5824" s="4">
        <v>42.9</v>
      </c>
      <c r="Q5824" s="14">
        <v>124045.35</v>
      </c>
      <c r="R5824" s="1" t="s">
        <v>26529</v>
      </c>
      <c r="S5824" s="1" t="s">
        <v>25256</v>
      </c>
      <c r="T5824" s="1">
        <v>89649480</v>
      </c>
      <c r="U5824" s="15" t="s">
        <v>1015</v>
      </c>
      <c r="V5824" t="str">
        <f>VLOOKUP(T5824,[1]ОКТМО!$B$6:$D$553,3,0)</f>
        <v xml:space="preserve">17 Темниковский район </v>
      </c>
      <c r="W5824" s="20">
        <f t="shared" si="149"/>
        <v>2891.5000000000005</v>
      </c>
    </row>
    <row r="5825" spans="1:23" hidden="1">
      <c r="A5825" s="1" t="s">
        <v>25257</v>
      </c>
      <c r="B5825" s="1" t="s">
        <v>25258</v>
      </c>
      <c r="C5825" s="1" t="s">
        <v>25259</v>
      </c>
      <c r="D5825" s="2">
        <v>32874</v>
      </c>
      <c r="E5825" s="2">
        <v>38756</v>
      </c>
      <c r="F5825" s="24" t="s">
        <v>36835</v>
      </c>
      <c r="G5825" s="23">
        <v>1</v>
      </c>
      <c r="H5825" s="5">
        <v>38756</v>
      </c>
      <c r="I5825" s="1" t="s">
        <v>36836</v>
      </c>
      <c r="J5825" s="1" t="s">
        <v>36831</v>
      </c>
      <c r="K5825" s="1" t="s">
        <v>36831</v>
      </c>
      <c r="L5825" s="21"/>
      <c r="M5825" s="1">
        <v>3.0000000000000001E-3</v>
      </c>
      <c r="N5825" s="1" t="s">
        <v>1008</v>
      </c>
      <c r="O5825" s="1" t="s">
        <v>36831</v>
      </c>
      <c r="P5825" s="4">
        <v>21.1</v>
      </c>
      <c r="Q5825" s="14">
        <v>68623.740000000005</v>
      </c>
      <c r="R5825" s="1" t="s">
        <v>26529</v>
      </c>
      <c r="S5825" s="1" t="s">
        <v>25260</v>
      </c>
      <c r="T5825" s="1">
        <v>89649480</v>
      </c>
      <c r="U5825" s="15" t="s">
        <v>1015</v>
      </c>
      <c r="V5825" t="str">
        <f>VLOOKUP(T5825,[1]ОКТМО!$B$6:$D$553,3,0)</f>
        <v xml:space="preserve">17 Темниковский район </v>
      </c>
      <c r="W5825" s="20">
        <f t="shared" si="149"/>
        <v>3252.3099526066353</v>
      </c>
    </row>
    <row r="5826" spans="1:23" hidden="1">
      <c r="A5826" s="1" t="s">
        <v>25261</v>
      </c>
      <c r="B5826" s="1" t="s">
        <v>25262</v>
      </c>
      <c r="C5826" s="1" t="s">
        <v>25263</v>
      </c>
      <c r="D5826" s="2">
        <v>34700</v>
      </c>
      <c r="E5826" s="2">
        <v>43439</v>
      </c>
      <c r="F5826" s="24" t="s">
        <v>36835</v>
      </c>
      <c r="G5826" s="23">
        <v>1</v>
      </c>
      <c r="H5826" s="5">
        <v>43433</v>
      </c>
      <c r="I5826" s="1" t="s">
        <v>36836</v>
      </c>
      <c r="J5826" s="1" t="s">
        <v>36831</v>
      </c>
      <c r="K5826" s="1" t="s">
        <v>36831</v>
      </c>
      <c r="L5826" s="21"/>
      <c r="M5826" s="1">
        <v>3.0000000000000001E-3</v>
      </c>
      <c r="N5826" s="1" t="s">
        <v>1008</v>
      </c>
      <c r="O5826" s="1" t="s">
        <v>36831</v>
      </c>
      <c r="P5826" s="4">
        <v>32.200000000000003</v>
      </c>
      <c r="Q5826" s="14">
        <v>92066.880000000005</v>
      </c>
      <c r="R5826" s="1" t="s">
        <v>26544</v>
      </c>
      <c r="S5826" s="1" t="s">
        <v>25264</v>
      </c>
      <c r="T5826" s="1">
        <v>89649492</v>
      </c>
      <c r="U5826" s="15" t="s">
        <v>1015</v>
      </c>
      <c r="V5826" t="str">
        <f>VLOOKUP(T5826,[1]ОКТМО!$B$6:$D$553,3,0)</f>
        <v xml:space="preserve">17 Темниковский район </v>
      </c>
      <c r="W5826" s="20">
        <f t="shared" si="149"/>
        <v>2859.2198757763972</v>
      </c>
    </row>
    <row r="5827" spans="1:23" hidden="1">
      <c r="A5827" s="1" t="s">
        <v>25266</v>
      </c>
      <c r="B5827" s="1" t="s">
        <v>25267</v>
      </c>
      <c r="C5827" s="1" t="s">
        <v>25268</v>
      </c>
      <c r="D5827" s="2">
        <v>35065</v>
      </c>
      <c r="E5827" s="2">
        <v>43203</v>
      </c>
      <c r="F5827" s="24" t="s">
        <v>36835</v>
      </c>
      <c r="G5827" s="23">
        <v>1</v>
      </c>
      <c r="H5827" s="5">
        <v>43203</v>
      </c>
      <c r="I5827" s="1" t="s">
        <v>36836</v>
      </c>
      <c r="J5827" s="1" t="s">
        <v>36831</v>
      </c>
      <c r="K5827" s="1" t="s">
        <v>36831</v>
      </c>
      <c r="L5827" s="21"/>
      <c r="M5827" s="1">
        <v>3.0000000000000001E-3</v>
      </c>
      <c r="N5827" s="1" t="s">
        <v>1008</v>
      </c>
      <c r="O5827" s="1" t="s">
        <v>36831</v>
      </c>
      <c r="P5827" s="4">
        <v>41.9</v>
      </c>
      <c r="Q5827" s="14">
        <v>133047.57999999999</v>
      </c>
      <c r="R5827" s="1" t="s">
        <v>26596</v>
      </c>
      <c r="S5827" s="1" t="s">
        <v>25269</v>
      </c>
      <c r="T5827" s="1">
        <v>89649404</v>
      </c>
      <c r="U5827" s="15" t="s">
        <v>1015</v>
      </c>
      <c r="V5827" t="str">
        <f>VLOOKUP(T5827,[1]ОКТМО!$B$6:$D$553,3,0)</f>
        <v xml:space="preserve">17 Темниковский район </v>
      </c>
      <c r="W5827" s="20">
        <f t="shared" si="149"/>
        <v>3175.3599045346059</v>
      </c>
    </row>
    <row r="5828" spans="1:23" hidden="1">
      <c r="A5828" s="1" t="s">
        <v>25270</v>
      </c>
      <c r="B5828" s="1" t="s">
        <v>25271</v>
      </c>
      <c r="C5828" s="1" t="s">
        <v>25272</v>
      </c>
      <c r="D5828" s="2">
        <v>35065</v>
      </c>
      <c r="E5828" s="2">
        <v>42455</v>
      </c>
      <c r="F5828" s="24" t="s">
        <v>36835</v>
      </c>
      <c r="G5828" s="23">
        <v>1</v>
      </c>
      <c r="H5828" s="5">
        <v>42455</v>
      </c>
      <c r="I5828" s="1" t="s">
        <v>36836</v>
      </c>
      <c r="J5828" s="1" t="s">
        <v>36831</v>
      </c>
      <c r="K5828" s="1" t="s">
        <v>36831</v>
      </c>
      <c r="L5828" s="21"/>
      <c r="M5828" s="1">
        <v>3.0000000000000001E-3</v>
      </c>
      <c r="N5828" s="1" t="s">
        <v>1008</v>
      </c>
      <c r="O5828" s="1" t="s">
        <v>36831</v>
      </c>
      <c r="P5828" s="4">
        <v>43.1</v>
      </c>
      <c r="Q5828" s="14">
        <v>154172.57999999999</v>
      </c>
      <c r="R5828" s="1" t="s">
        <v>26595</v>
      </c>
      <c r="S5828" s="1" t="s">
        <v>25273</v>
      </c>
      <c r="T5828" s="1">
        <v>89649404</v>
      </c>
      <c r="U5828" s="15" t="s">
        <v>1015</v>
      </c>
      <c r="V5828" t="str">
        <f>VLOOKUP(T5828,[1]ОКТМО!$B$6:$D$553,3,0)</f>
        <v xml:space="preserve">17 Темниковский район </v>
      </c>
      <c r="W5828" s="20">
        <f t="shared" si="149"/>
        <v>3577.0900232018557</v>
      </c>
    </row>
    <row r="5829" spans="1:23" hidden="1">
      <c r="A5829" s="1" t="s">
        <v>25274</v>
      </c>
      <c r="B5829" s="1" t="s">
        <v>25275</v>
      </c>
      <c r="C5829" s="1" t="s">
        <v>25276</v>
      </c>
      <c r="D5829" s="2">
        <v>35065</v>
      </c>
      <c r="E5829" s="2">
        <v>43916</v>
      </c>
      <c r="F5829" s="24" t="s">
        <v>36835</v>
      </c>
      <c r="G5829" s="23">
        <v>1</v>
      </c>
      <c r="H5829" s="5">
        <v>43916</v>
      </c>
      <c r="I5829" s="1" t="s">
        <v>36836</v>
      </c>
      <c r="J5829" s="1" t="s">
        <v>36831</v>
      </c>
      <c r="K5829" s="1" t="s">
        <v>36831</v>
      </c>
      <c r="L5829" s="21">
        <f>(P5829-50)/P5829*(Q5829*M5829)*G5829</f>
        <v>26.786999999999999</v>
      </c>
      <c r="M5829" s="1">
        <v>3.0000000000000001E-3</v>
      </c>
      <c r="N5829" s="1" t="s">
        <v>1008</v>
      </c>
      <c r="O5829" s="1" t="s">
        <v>36831</v>
      </c>
      <c r="P5829" s="4">
        <v>52.5</v>
      </c>
      <c r="Q5829" s="14">
        <v>187509</v>
      </c>
      <c r="R5829" s="1" t="s">
        <v>26596</v>
      </c>
      <c r="S5829" s="1" t="s">
        <v>25277</v>
      </c>
      <c r="T5829" s="1">
        <v>89649404</v>
      </c>
      <c r="U5829" s="15" t="s">
        <v>1015</v>
      </c>
      <c r="V5829" t="str">
        <f>VLOOKUP(T5829,[1]ОКТМО!$B$6:$D$553,3,0)</f>
        <v xml:space="preserve">17 Темниковский район </v>
      </c>
      <c r="W5829" s="20">
        <f t="shared" si="149"/>
        <v>3571.6</v>
      </c>
    </row>
    <row r="5830" spans="1:23" hidden="1">
      <c r="A5830" s="1" t="s">
        <v>25278</v>
      </c>
      <c r="B5830" s="1" t="s">
        <v>25279</v>
      </c>
      <c r="C5830" s="1" t="s">
        <v>25280</v>
      </c>
      <c r="D5830" s="2">
        <v>35065</v>
      </c>
      <c r="E5830" s="2">
        <v>42526</v>
      </c>
      <c r="F5830" s="24" t="s">
        <v>36835</v>
      </c>
      <c r="G5830" s="23">
        <v>1</v>
      </c>
      <c r="H5830" s="5">
        <v>42526</v>
      </c>
      <c r="I5830" s="1" t="s">
        <v>36836</v>
      </c>
      <c r="J5830" s="1" t="s">
        <v>36831</v>
      </c>
      <c r="K5830" s="1" t="s">
        <v>36831</v>
      </c>
      <c r="L5830" s="21"/>
      <c r="M5830" s="1">
        <v>3.0000000000000001E-3</v>
      </c>
      <c r="N5830" s="1" t="s">
        <v>1008</v>
      </c>
      <c r="O5830" s="1" t="s">
        <v>36831</v>
      </c>
      <c r="P5830" s="4">
        <v>43.6</v>
      </c>
      <c r="Q5830" s="14">
        <v>123741.6</v>
      </c>
      <c r="R5830" s="1" t="s">
        <v>26604</v>
      </c>
      <c r="S5830" s="1" t="s">
        <v>25281</v>
      </c>
      <c r="T5830" s="1">
        <v>89649408</v>
      </c>
      <c r="U5830" s="15" t="s">
        <v>1015</v>
      </c>
      <c r="V5830" t="str">
        <f>VLOOKUP(T5830,[1]ОКТМО!$B$6:$D$553,3,0)</f>
        <v xml:space="preserve">17 Темниковский район </v>
      </c>
      <c r="W5830" s="20">
        <f t="shared" si="149"/>
        <v>2838.1100917431195</v>
      </c>
    </row>
    <row r="5831" spans="1:23" hidden="1">
      <c r="A5831" s="1" t="s">
        <v>25282</v>
      </c>
      <c r="B5831" s="1" t="s">
        <v>25283</v>
      </c>
      <c r="C5831" s="1" t="s">
        <v>25284</v>
      </c>
      <c r="D5831" s="2">
        <v>35065</v>
      </c>
      <c r="E5831" s="2">
        <v>42530</v>
      </c>
      <c r="F5831" s="24" t="s">
        <v>36835</v>
      </c>
      <c r="G5831" s="23">
        <v>1</v>
      </c>
      <c r="H5831" s="5">
        <v>42530</v>
      </c>
      <c r="I5831" s="1" t="s">
        <v>36836</v>
      </c>
      <c r="J5831" s="1" t="s">
        <v>36831</v>
      </c>
      <c r="K5831" s="1" t="s">
        <v>36831</v>
      </c>
      <c r="L5831" s="21"/>
      <c r="M5831" s="1">
        <v>3.0000000000000001E-3</v>
      </c>
      <c r="N5831" s="1" t="s">
        <v>1008</v>
      </c>
      <c r="O5831" s="1" t="s">
        <v>36831</v>
      </c>
      <c r="P5831" s="4">
        <v>26.5</v>
      </c>
      <c r="Q5831" s="14">
        <v>80946.899999999994</v>
      </c>
      <c r="R5831" s="1" t="s">
        <v>26605</v>
      </c>
      <c r="S5831" s="1" t="s">
        <v>25285</v>
      </c>
      <c r="T5831" s="1">
        <v>89649408</v>
      </c>
      <c r="U5831" s="15" t="s">
        <v>1015</v>
      </c>
      <c r="V5831" t="str">
        <f>VLOOKUP(T5831,[1]ОКТМО!$B$6:$D$553,3,0)</f>
        <v xml:space="preserve">17 Темниковский район </v>
      </c>
      <c r="W5831" s="20">
        <f t="shared" si="149"/>
        <v>3054.6</v>
      </c>
    </row>
    <row r="5832" spans="1:23" hidden="1">
      <c r="A5832" s="1" t="s">
        <v>25286</v>
      </c>
      <c r="B5832" s="1" t="s">
        <v>25287</v>
      </c>
      <c r="C5832" s="1" t="s">
        <v>25288</v>
      </c>
      <c r="D5832" s="2">
        <v>35065</v>
      </c>
      <c r="E5832" s="2">
        <v>42020</v>
      </c>
      <c r="F5832" s="24" t="s">
        <v>36832</v>
      </c>
      <c r="G5832" s="23">
        <v>0.5</v>
      </c>
      <c r="H5832" s="5">
        <v>42020</v>
      </c>
      <c r="I5832" s="1" t="s">
        <v>36833</v>
      </c>
      <c r="J5832" s="1" t="s">
        <v>36831</v>
      </c>
      <c r="K5832" s="1" t="s">
        <v>36831</v>
      </c>
      <c r="L5832" s="21"/>
      <c r="M5832" s="1">
        <v>3.0000000000000001E-3</v>
      </c>
      <c r="N5832" s="1" t="s">
        <v>1008</v>
      </c>
      <c r="O5832" s="1" t="s">
        <v>36831</v>
      </c>
      <c r="P5832" s="3">
        <v>43</v>
      </c>
      <c r="Q5832" s="14">
        <v>128437.99</v>
      </c>
      <c r="R5832" s="1" t="s">
        <v>26530</v>
      </c>
      <c r="S5832" s="1" t="s">
        <v>25289</v>
      </c>
      <c r="T5832" s="1">
        <v>89649472</v>
      </c>
      <c r="U5832" s="15" t="s">
        <v>1015</v>
      </c>
      <c r="V5832" t="str">
        <f>VLOOKUP(T5832,[1]ОКТМО!$B$6:$D$553,3,0)</f>
        <v xml:space="preserve">17 Темниковский район </v>
      </c>
      <c r="W5832" s="20">
        <f t="shared" si="149"/>
        <v>2986.9300000000003</v>
      </c>
    </row>
    <row r="5833" spans="1:23" hidden="1">
      <c r="A5833" s="1" t="s">
        <v>25290</v>
      </c>
      <c r="B5833" s="1" t="s">
        <v>25291</v>
      </c>
      <c r="C5833" s="1" t="s">
        <v>25292</v>
      </c>
      <c r="D5833" s="2">
        <v>35065</v>
      </c>
      <c r="E5833" s="2">
        <v>35544</v>
      </c>
      <c r="F5833" s="24" t="s">
        <v>36835</v>
      </c>
      <c r="G5833" s="23">
        <v>1</v>
      </c>
      <c r="H5833" s="5">
        <v>35544</v>
      </c>
      <c r="I5833" s="1" t="s">
        <v>36836</v>
      </c>
      <c r="J5833" s="1" t="s">
        <v>36831</v>
      </c>
      <c r="K5833" s="1" t="s">
        <v>36831</v>
      </c>
      <c r="L5833" s="21"/>
      <c r="M5833" s="1">
        <v>3.0000000000000001E-3</v>
      </c>
      <c r="N5833" s="1" t="s">
        <v>1008</v>
      </c>
      <c r="O5833" s="1" t="s">
        <v>36831</v>
      </c>
      <c r="P5833" s="4">
        <v>19.100000000000001</v>
      </c>
      <c r="Q5833" s="14">
        <v>60831.78</v>
      </c>
      <c r="R5833" s="1" t="s">
        <v>26456</v>
      </c>
      <c r="S5833" s="1" t="s">
        <v>25293</v>
      </c>
      <c r="T5833" s="1">
        <v>89649468</v>
      </c>
      <c r="U5833" s="15" t="s">
        <v>1015</v>
      </c>
      <c r="V5833" t="str">
        <f>VLOOKUP(T5833,[1]ОКТМО!$B$6:$D$553,3,0)</f>
        <v xml:space="preserve">17 Темниковский район </v>
      </c>
      <c r="W5833" s="20">
        <f t="shared" si="149"/>
        <v>3184.9099476439787</v>
      </c>
    </row>
    <row r="5834" spans="1:23" hidden="1">
      <c r="A5834" s="1" t="s">
        <v>25294</v>
      </c>
      <c r="B5834" s="1" t="s">
        <v>25295</v>
      </c>
      <c r="C5834" s="1" t="s">
        <v>25296</v>
      </c>
      <c r="D5834" s="2">
        <v>35065</v>
      </c>
      <c r="E5834" s="2">
        <v>43621</v>
      </c>
      <c r="F5834" s="24" t="s">
        <v>36835</v>
      </c>
      <c r="G5834" s="23">
        <v>1</v>
      </c>
      <c r="H5834" s="5">
        <v>43621</v>
      </c>
      <c r="I5834" s="1" t="s">
        <v>36836</v>
      </c>
      <c r="J5834" s="1" t="s">
        <v>36831</v>
      </c>
      <c r="K5834" s="1" t="s">
        <v>36831</v>
      </c>
      <c r="L5834" s="21"/>
      <c r="M5834" s="1">
        <v>3.0000000000000001E-3</v>
      </c>
      <c r="N5834" s="1" t="s">
        <v>1008</v>
      </c>
      <c r="O5834" s="1" t="s">
        <v>36831</v>
      </c>
      <c r="P5834" s="4">
        <v>40.4</v>
      </c>
      <c r="Q5834" s="14">
        <v>144536.66</v>
      </c>
      <c r="R5834" s="1" t="s">
        <v>25994</v>
      </c>
      <c r="S5834" s="1" t="s">
        <v>25297</v>
      </c>
      <c r="T5834" s="1">
        <v>89649488</v>
      </c>
      <c r="U5834" s="15" t="s">
        <v>1015</v>
      </c>
      <c r="V5834" t="str">
        <f>VLOOKUP(T5834,[1]ОКТМО!$B$6:$D$553,3,0)</f>
        <v xml:space="preserve">17 Темниковский район </v>
      </c>
      <c r="W5834" s="20">
        <f t="shared" si="149"/>
        <v>3577.6400990099014</v>
      </c>
    </row>
    <row r="5835" spans="1:23" hidden="1">
      <c r="A5835" s="1" t="s">
        <v>25298</v>
      </c>
      <c r="B5835" s="1" t="s">
        <v>25299</v>
      </c>
      <c r="C5835" s="1" t="s">
        <v>25300</v>
      </c>
      <c r="D5835" s="2">
        <v>34700</v>
      </c>
      <c r="E5835" s="2">
        <v>41576</v>
      </c>
      <c r="F5835" s="24" t="s">
        <v>36835</v>
      </c>
      <c r="G5835" s="23">
        <v>1</v>
      </c>
      <c r="H5835" s="5">
        <v>41576</v>
      </c>
      <c r="I5835" s="1" t="s">
        <v>36836</v>
      </c>
      <c r="J5835" s="1" t="s">
        <v>36831</v>
      </c>
      <c r="K5835" s="1" t="s">
        <v>36831</v>
      </c>
      <c r="L5835" s="21">
        <f>(P5835-50)/P5835*(Q5835*M5835)*G5835</f>
        <v>39.507750000000001</v>
      </c>
      <c r="M5835" s="1">
        <v>3.0000000000000001E-3</v>
      </c>
      <c r="N5835" s="1" t="s">
        <v>1008</v>
      </c>
      <c r="O5835" s="1" t="s">
        <v>36831</v>
      </c>
      <c r="P5835" s="4">
        <v>54.5</v>
      </c>
      <c r="Q5835" s="14">
        <v>159494.25</v>
      </c>
      <c r="R5835" s="1" t="s">
        <v>26635</v>
      </c>
      <c r="S5835" s="1" t="s">
        <v>25301</v>
      </c>
      <c r="T5835" s="1">
        <v>89649472</v>
      </c>
      <c r="U5835" s="15" t="s">
        <v>1015</v>
      </c>
      <c r="V5835" t="str">
        <f>VLOOKUP(T5835,[1]ОКТМО!$B$6:$D$553,3,0)</f>
        <v xml:space="preserve">17 Темниковский район </v>
      </c>
      <c r="W5835" s="20">
        <f t="shared" si="149"/>
        <v>2926.5</v>
      </c>
    </row>
    <row r="5836" spans="1:23" hidden="1">
      <c r="A5836" s="1" t="s">
        <v>25302</v>
      </c>
      <c r="B5836" s="1" t="s">
        <v>25303</v>
      </c>
      <c r="C5836" s="1" t="s">
        <v>25304</v>
      </c>
      <c r="D5836" s="2">
        <v>35065</v>
      </c>
      <c r="E5836" s="2">
        <v>42236</v>
      </c>
      <c r="F5836" s="24" t="s">
        <v>36835</v>
      </c>
      <c r="G5836" s="23">
        <v>1</v>
      </c>
      <c r="H5836" s="5">
        <v>42236</v>
      </c>
      <c r="I5836" s="1" t="s">
        <v>36836</v>
      </c>
      <c r="J5836" s="1" t="s">
        <v>36831</v>
      </c>
      <c r="K5836" s="1" t="s">
        <v>36831</v>
      </c>
      <c r="L5836" s="21"/>
      <c r="M5836" s="1">
        <v>3.0000000000000001E-3</v>
      </c>
      <c r="N5836" s="1" t="s">
        <v>1008</v>
      </c>
      <c r="O5836" s="1" t="s">
        <v>36831</v>
      </c>
      <c r="P5836" s="4">
        <v>37.299999999999997</v>
      </c>
      <c r="Q5836" s="14">
        <v>135057.32999999999</v>
      </c>
      <c r="R5836" s="1" t="s">
        <v>26990</v>
      </c>
      <c r="S5836" s="1" t="s">
        <v>25305</v>
      </c>
      <c r="T5836" s="1">
        <v>89649488</v>
      </c>
      <c r="U5836" s="15" t="s">
        <v>1015</v>
      </c>
      <c r="V5836" t="str">
        <f>VLOOKUP(T5836,[1]ОКТМО!$B$6:$D$553,3,0)</f>
        <v xml:space="preserve">17 Темниковский район </v>
      </c>
      <c r="W5836" s="20">
        <f t="shared" si="149"/>
        <v>3620.8399463806968</v>
      </c>
    </row>
    <row r="5837" spans="1:23" hidden="1">
      <c r="A5837" s="1" t="s">
        <v>25306</v>
      </c>
      <c r="B5837" s="1" t="s">
        <v>25307</v>
      </c>
      <c r="C5837" s="1" t="s">
        <v>25308</v>
      </c>
      <c r="D5837" s="2">
        <v>35065</v>
      </c>
      <c r="E5837" s="2">
        <v>43636</v>
      </c>
      <c r="F5837" s="24" t="s">
        <v>36835</v>
      </c>
      <c r="G5837" s="23">
        <v>1</v>
      </c>
      <c r="H5837" s="5">
        <v>43636</v>
      </c>
      <c r="I5837" s="1" t="s">
        <v>36836</v>
      </c>
      <c r="J5837" s="1" t="s">
        <v>36831</v>
      </c>
      <c r="K5837" s="1" t="s">
        <v>36831</v>
      </c>
      <c r="L5837" s="21">
        <f>(P5837-50)/P5837*(Q5837*M5837)*G5837</f>
        <v>954.72743420849417</v>
      </c>
      <c r="M5837" s="1">
        <v>3.0000000000000001E-3</v>
      </c>
      <c r="N5837" s="1" t="s">
        <v>1008</v>
      </c>
      <c r="O5837" s="1" t="s">
        <v>36831</v>
      </c>
      <c r="P5837" s="4">
        <v>129.5</v>
      </c>
      <c r="Q5837" s="14">
        <v>518394.98</v>
      </c>
      <c r="R5837" s="1" t="s">
        <v>26454</v>
      </c>
      <c r="S5837" s="1" t="s">
        <v>25309</v>
      </c>
      <c r="T5837" s="1">
        <v>89649412</v>
      </c>
      <c r="U5837" s="15" t="s">
        <v>1015</v>
      </c>
      <c r="V5837" t="str">
        <f>VLOOKUP(T5837,[1]ОКТМО!$B$6:$D$553,3,0)</f>
        <v xml:space="preserve">17 Темниковский район </v>
      </c>
      <c r="W5837" s="20">
        <f t="shared" si="149"/>
        <v>4003.0500386100384</v>
      </c>
    </row>
    <row r="5838" spans="1:23" hidden="1">
      <c r="A5838" s="1" t="s">
        <v>25310</v>
      </c>
      <c r="B5838" s="1" t="s">
        <v>25311</v>
      </c>
      <c r="C5838" s="1" t="s">
        <v>25312</v>
      </c>
      <c r="D5838" s="2">
        <v>34700</v>
      </c>
      <c r="E5838" s="2">
        <v>38440</v>
      </c>
      <c r="F5838" s="24" t="s">
        <v>36835</v>
      </c>
      <c r="G5838" s="23">
        <v>1</v>
      </c>
      <c r="H5838" s="5">
        <v>38440</v>
      </c>
      <c r="I5838" s="1" t="s">
        <v>36836</v>
      </c>
      <c r="J5838" s="1" t="s">
        <v>36831</v>
      </c>
      <c r="K5838" s="1" t="s">
        <v>36831</v>
      </c>
      <c r="L5838" s="21"/>
      <c r="M5838" s="1">
        <v>3.0000000000000001E-3</v>
      </c>
      <c r="N5838" s="1" t="s">
        <v>1008</v>
      </c>
      <c r="O5838" s="1" t="s">
        <v>36831</v>
      </c>
      <c r="P5838" s="4">
        <v>39.9</v>
      </c>
      <c r="Q5838" s="14">
        <v>118462.7</v>
      </c>
      <c r="R5838" s="1" t="s">
        <v>25702</v>
      </c>
      <c r="S5838" s="1" t="s">
        <v>25313</v>
      </c>
      <c r="T5838" s="1">
        <v>89649416</v>
      </c>
      <c r="U5838" s="15" t="s">
        <v>1015</v>
      </c>
      <c r="V5838" t="str">
        <f>VLOOKUP(T5838,[1]ОКТМО!$B$6:$D$553,3,0)</f>
        <v xml:space="preserve">17 Темниковский район </v>
      </c>
      <c r="W5838" s="20">
        <f t="shared" si="149"/>
        <v>2968.9899749373435</v>
      </c>
    </row>
    <row r="5839" spans="1:23" hidden="1">
      <c r="A5839" s="1" t="s">
        <v>25314</v>
      </c>
      <c r="B5839" s="1" t="s">
        <v>25315</v>
      </c>
      <c r="C5839" s="1" t="s">
        <v>25316</v>
      </c>
      <c r="D5839" s="2">
        <v>35431</v>
      </c>
      <c r="E5839" s="2">
        <v>43973</v>
      </c>
      <c r="F5839" s="24" t="s">
        <v>36835</v>
      </c>
      <c r="G5839" s="23">
        <v>1</v>
      </c>
      <c r="H5839" s="5">
        <v>43973</v>
      </c>
      <c r="I5839" s="1" t="s">
        <v>36836</v>
      </c>
      <c r="J5839" s="1" t="s">
        <v>36831</v>
      </c>
      <c r="K5839" s="1" t="s">
        <v>36831</v>
      </c>
      <c r="L5839" s="21"/>
      <c r="M5839" s="1">
        <v>3.0000000000000001E-3</v>
      </c>
      <c r="N5839" s="1" t="s">
        <v>1008</v>
      </c>
      <c r="O5839" s="1" t="s">
        <v>36831</v>
      </c>
      <c r="P5839" s="4">
        <v>26.6</v>
      </c>
      <c r="Q5839" s="14">
        <v>84909.06</v>
      </c>
      <c r="R5839" s="1" t="s">
        <v>26657</v>
      </c>
      <c r="S5839" s="1" t="s">
        <v>25317</v>
      </c>
      <c r="T5839" s="1">
        <v>89618410</v>
      </c>
      <c r="U5839" s="15" t="s">
        <v>1015</v>
      </c>
      <c r="V5839" t="str">
        <f>VLOOKUP(T5839,[1]ОКТМО!$B$6:$D$553,3,0)</f>
        <v xml:space="preserve">07 Ельниковский район </v>
      </c>
      <c r="W5839" s="20">
        <f t="shared" si="149"/>
        <v>3192.06992481203</v>
      </c>
    </row>
    <row r="5840" spans="1:23" hidden="1">
      <c r="A5840" s="1" t="s">
        <v>25318</v>
      </c>
      <c r="B5840" s="1" t="s">
        <v>25319</v>
      </c>
      <c r="C5840" s="1" t="s">
        <v>25320</v>
      </c>
      <c r="D5840" s="2">
        <v>37257</v>
      </c>
      <c r="E5840" s="2">
        <v>43900</v>
      </c>
      <c r="F5840" s="24" t="s">
        <v>36835</v>
      </c>
      <c r="G5840" s="23">
        <v>1</v>
      </c>
      <c r="H5840" s="5">
        <v>43900</v>
      </c>
      <c r="I5840" s="1" t="s">
        <v>36836</v>
      </c>
      <c r="J5840" s="1" t="s">
        <v>36831</v>
      </c>
      <c r="K5840" s="1" t="s">
        <v>36831</v>
      </c>
      <c r="L5840" s="21"/>
      <c r="M5840" s="1">
        <v>3.0000000000000001E-3</v>
      </c>
      <c r="N5840" s="1" t="s">
        <v>1008</v>
      </c>
      <c r="O5840" s="1" t="s">
        <v>36831</v>
      </c>
      <c r="P5840" s="4">
        <v>41.2</v>
      </c>
      <c r="Q5840" s="14">
        <v>131617.51999999999</v>
      </c>
      <c r="R5840" s="1" t="s">
        <v>26655</v>
      </c>
      <c r="S5840" s="1" t="s">
        <v>25321</v>
      </c>
      <c r="T5840" s="1">
        <v>89618475</v>
      </c>
      <c r="U5840" s="15" t="s">
        <v>1015</v>
      </c>
      <c r="V5840" t="str">
        <f>VLOOKUP(T5840,[1]ОКТМО!$B$6:$D$553,3,0)</f>
        <v xml:space="preserve">07 Ельниковский район </v>
      </c>
      <c r="W5840" s="20">
        <f t="shared" si="149"/>
        <v>3194.5999999999995</v>
      </c>
    </row>
    <row r="5841" spans="1:23" hidden="1">
      <c r="A5841" s="1" t="s">
        <v>25322</v>
      </c>
      <c r="B5841" s="1" t="s">
        <v>25323</v>
      </c>
      <c r="C5841" s="1" t="s">
        <v>25324</v>
      </c>
      <c r="D5841" s="2">
        <v>37257</v>
      </c>
      <c r="E5841" s="2">
        <v>41410</v>
      </c>
      <c r="F5841" s="24" t="s">
        <v>36835</v>
      </c>
      <c r="G5841" s="23">
        <v>1</v>
      </c>
      <c r="H5841" s="5">
        <v>41410</v>
      </c>
      <c r="I5841" s="1" t="s">
        <v>36836</v>
      </c>
      <c r="J5841" s="1" t="s">
        <v>36831</v>
      </c>
      <c r="K5841" s="1" t="s">
        <v>36831</v>
      </c>
      <c r="L5841" s="21">
        <f>(P5841-50)/P5841*(Q5841*M5841)*G5841</f>
        <v>138.05239170046795</v>
      </c>
      <c r="M5841" s="1">
        <v>3.0000000000000001E-3</v>
      </c>
      <c r="N5841" s="1" t="s">
        <v>1008</v>
      </c>
      <c r="O5841" s="1" t="s">
        <v>36831</v>
      </c>
      <c r="P5841" s="4">
        <v>64.099999999999994</v>
      </c>
      <c r="Q5841" s="14">
        <v>209199.96</v>
      </c>
      <c r="R5841" s="1" t="s">
        <v>26655</v>
      </c>
      <c r="S5841" s="1" t="s">
        <v>25325</v>
      </c>
      <c r="T5841" s="1">
        <v>89618475</v>
      </c>
      <c r="U5841" s="15" t="s">
        <v>1015</v>
      </c>
      <c r="V5841" t="str">
        <f>VLOOKUP(T5841,[1]ОКТМО!$B$6:$D$553,3,0)</f>
        <v xml:space="preserve">07 Ельниковский район </v>
      </c>
      <c r="W5841" s="20">
        <f t="shared" si="149"/>
        <v>3263.64992199688</v>
      </c>
    </row>
    <row r="5842" spans="1:23" hidden="1">
      <c r="A5842" s="1" t="s">
        <v>25326</v>
      </c>
      <c r="B5842" s="1" t="s">
        <v>25327</v>
      </c>
      <c r="C5842" s="1" t="s">
        <v>25328</v>
      </c>
      <c r="D5842" s="2">
        <v>37257</v>
      </c>
      <c r="E5842" s="2">
        <v>43236</v>
      </c>
      <c r="F5842" s="24" t="s">
        <v>36835</v>
      </c>
      <c r="G5842" s="23">
        <v>1</v>
      </c>
      <c r="H5842" s="5">
        <v>43236</v>
      </c>
      <c r="I5842" s="1" t="s">
        <v>36836</v>
      </c>
      <c r="J5842" s="2">
        <v>41088</v>
      </c>
      <c r="K5842" s="1" t="s">
        <v>36831</v>
      </c>
      <c r="L5842" s="21">
        <f>(P5842-20)/P5842*(Q5842*M5842)*G5842</f>
        <v>28.14143144927537</v>
      </c>
      <c r="M5842" s="7">
        <v>1E-3</v>
      </c>
      <c r="N5842" s="1" t="s">
        <v>1006</v>
      </c>
      <c r="O5842" s="1" t="s">
        <v>36831</v>
      </c>
      <c r="P5842" s="4">
        <v>27.6</v>
      </c>
      <c r="Q5842" s="14">
        <v>102197.83</v>
      </c>
      <c r="R5842" s="1" t="s">
        <v>26664</v>
      </c>
      <c r="S5842" s="1" t="s">
        <v>25329</v>
      </c>
      <c r="T5842" s="1">
        <v>89618425</v>
      </c>
      <c r="U5842" t="s">
        <v>1016</v>
      </c>
      <c r="V5842" t="str">
        <f>VLOOKUP(T5842,[1]ОКТМО!$B$6:$D$553,3,0)</f>
        <v xml:space="preserve">07 Ельниковский район </v>
      </c>
      <c r="W5842" s="20">
        <f t="shared" si="149"/>
        <v>3702.8199275362317</v>
      </c>
    </row>
    <row r="5843" spans="1:23" hidden="1">
      <c r="A5843" s="1" t="s">
        <v>25330</v>
      </c>
      <c r="B5843" s="1" t="s">
        <v>25331</v>
      </c>
      <c r="C5843" s="1" t="s">
        <v>25332</v>
      </c>
      <c r="D5843" s="2">
        <v>37257</v>
      </c>
      <c r="E5843" s="2">
        <v>43134</v>
      </c>
      <c r="F5843" s="24" t="s">
        <v>36835</v>
      </c>
      <c r="G5843" s="23">
        <v>1</v>
      </c>
      <c r="H5843" s="5">
        <v>43134</v>
      </c>
      <c r="I5843" s="1" t="s">
        <v>36836</v>
      </c>
      <c r="J5843" s="1" t="s">
        <v>36831</v>
      </c>
      <c r="K5843" s="1" t="s">
        <v>36831</v>
      </c>
      <c r="L5843" s="21"/>
      <c r="M5843" s="1">
        <v>3.0000000000000001E-3</v>
      </c>
      <c r="N5843" s="1" t="s">
        <v>1008</v>
      </c>
      <c r="O5843" s="1" t="s">
        <v>36831</v>
      </c>
      <c r="P5843" s="4">
        <v>27.4</v>
      </c>
      <c r="Q5843" s="14">
        <v>198670.79</v>
      </c>
      <c r="R5843" s="1" t="s">
        <v>26664</v>
      </c>
      <c r="S5843" s="1" t="s">
        <v>25333</v>
      </c>
      <c r="T5843" s="1">
        <v>89618425</v>
      </c>
      <c r="U5843" s="15" t="s">
        <v>1015</v>
      </c>
      <c r="V5843" t="str">
        <f>VLOOKUP(T5843,[1]ОКТМО!$B$6:$D$553,3,0)</f>
        <v xml:space="preserve">07 Ельниковский район </v>
      </c>
      <c r="W5843" s="20">
        <f t="shared" si="149"/>
        <v>7250.7587591240881</v>
      </c>
    </row>
    <row r="5844" spans="1:23" hidden="1">
      <c r="A5844" s="1" t="s">
        <v>25334</v>
      </c>
      <c r="B5844" s="1" t="s">
        <v>25335</v>
      </c>
      <c r="C5844" s="1" t="s">
        <v>25336</v>
      </c>
      <c r="D5844" s="2">
        <v>37256</v>
      </c>
      <c r="E5844" s="2">
        <v>42343</v>
      </c>
      <c r="F5844" s="24" t="s">
        <v>36835</v>
      </c>
      <c r="G5844" s="23">
        <v>1</v>
      </c>
      <c r="H5844" s="5">
        <v>42343</v>
      </c>
      <c r="I5844" s="1" t="s">
        <v>36836</v>
      </c>
      <c r="J5844" s="1" t="s">
        <v>36831</v>
      </c>
      <c r="K5844" s="1" t="s">
        <v>36831</v>
      </c>
      <c r="L5844" s="21"/>
      <c r="M5844" s="1">
        <v>3.0000000000000001E-3</v>
      </c>
      <c r="N5844" s="1" t="s">
        <v>1008</v>
      </c>
      <c r="O5844" s="1" t="s">
        <v>36831</v>
      </c>
      <c r="P5844" s="4">
        <v>41.1</v>
      </c>
      <c r="Q5844" s="14">
        <v>131517.95000000001</v>
      </c>
      <c r="R5844" s="1" t="s">
        <v>26674</v>
      </c>
      <c r="S5844" s="1" t="s">
        <v>25337</v>
      </c>
      <c r="T5844" s="1">
        <v>89618455</v>
      </c>
      <c r="U5844" s="15" t="s">
        <v>1015</v>
      </c>
      <c r="V5844" t="str">
        <f>VLOOKUP(T5844,[1]ОКТМО!$B$6:$D$553,3,0)</f>
        <v xml:space="preserve">07 Ельниковский район </v>
      </c>
      <c r="W5844" s="20">
        <f t="shared" si="149"/>
        <v>3199.9501216545013</v>
      </c>
    </row>
    <row r="5845" spans="1:23" hidden="1">
      <c r="A5845" s="1" t="s">
        <v>25338</v>
      </c>
      <c r="B5845" s="1" t="s">
        <v>25339</v>
      </c>
      <c r="C5845" s="1" t="s">
        <v>25340</v>
      </c>
      <c r="D5845" s="2">
        <v>37257</v>
      </c>
      <c r="E5845" s="2">
        <v>43452</v>
      </c>
      <c r="F5845" s="24" t="s">
        <v>36835</v>
      </c>
      <c r="G5845" s="23">
        <v>1</v>
      </c>
      <c r="H5845" s="5">
        <v>43452</v>
      </c>
      <c r="I5845" s="1" t="s">
        <v>36836</v>
      </c>
      <c r="J5845" s="1" t="s">
        <v>36831</v>
      </c>
      <c r="K5845" s="1" t="s">
        <v>36831</v>
      </c>
      <c r="L5845" s="21"/>
      <c r="M5845" s="1">
        <v>3.0000000000000001E-3</v>
      </c>
      <c r="N5845" s="1" t="s">
        <v>1008</v>
      </c>
      <c r="O5845" s="1" t="s">
        <v>36831</v>
      </c>
      <c r="P5845" s="3">
        <v>37</v>
      </c>
      <c r="Q5845" s="14">
        <v>130951.14</v>
      </c>
      <c r="R5845" s="1" t="s">
        <v>26673</v>
      </c>
      <c r="S5845" s="1" t="s">
        <v>25341</v>
      </c>
      <c r="T5845" s="1">
        <v>89618410</v>
      </c>
      <c r="U5845" s="15" t="s">
        <v>1015</v>
      </c>
      <c r="V5845" t="str">
        <f>VLOOKUP(T5845,[1]ОКТМО!$B$6:$D$553,3,0)</f>
        <v xml:space="preserve">07 Ельниковский район </v>
      </c>
      <c r="W5845" s="20">
        <f t="shared" si="149"/>
        <v>3539.22</v>
      </c>
    </row>
    <row r="5846" spans="1:23" hidden="1">
      <c r="A5846" s="1" t="s">
        <v>25342</v>
      </c>
      <c r="B5846" s="1" t="s">
        <v>25343</v>
      </c>
      <c r="C5846" s="1" t="s">
        <v>25344</v>
      </c>
      <c r="D5846" s="2">
        <v>37257</v>
      </c>
      <c r="E5846" s="2">
        <v>41838</v>
      </c>
      <c r="F5846" s="24" t="s">
        <v>36835</v>
      </c>
      <c r="G5846" s="23">
        <v>1</v>
      </c>
      <c r="H5846" s="5">
        <v>41824</v>
      </c>
      <c r="I5846" s="1" t="s">
        <v>36836</v>
      </c>
      <c r="J5846" s="1" t="s">
        <v>36831</v>
      </c>
      <c r="K5846" s="1" t="s">
        <v>36831</v>
      </c>
      <c r="L5846" s="21"/>
      <c r="M5846" s="1">
        <v>3.0000000000000001E-3</v>
      </c>
      <c r="N5846" s="1" t="s">
        <v>1008</v>
      </c>
      <c r="O5846" s="1" t="s">
        <v>36831</v>
      </c>
      <c r="P5846" s="4">
        <v>30.7</v>
      </c>
      <c r="Q5846" s="14">
        <v>94060.19</v>
      </c>
      <c r="R5846" s="1" t="s">
        <v>26684</v>
      </c>
      <c r="S5846" s="1" t="s">
        <v>25345</v>
      </c>
      <c r="T5846" s="1">
        <v>89618450</v>
      </c>
      <c r="U5846" s="15" t="s">
        <v>1015</v>
      </c>
      <c r="V5846" t="str">
        <f>VLOOKUP(T5846,[1]ОКТМО!$B$6:$D$553,3,0)</f>
        <v xml:space="preserve">07 Ельниковский район </v>
      </c>
      <c r="W5846" s="20">
        <f t="shared" si="149"/>
        <v>3063.8498371335504</v>
      </c>
    </row>
    <row r="5847" spans="1:23" hidden="1">
      <c r="A5847" s="1" t="s">
        <v>25346</v>
      </c>
      <c r="B5847" s="1" t="s">
        <v>25347</v>
      </c>
      <c r="C5847" s="1" t="s">
        <v>23679</v>
      </c>
      <c r="D5847" s="2">
        <v>37257</v>
      </c>
      <c r="E5847" s="2">
        <v>42972</v>
      </c>
      <c r="F5847" s="24" t="s">
        <v>36835</v>
      </c>
      <c r="G5847" s="23">
        <v>1</v>
      </c>
      <c r="H5847" s="5">
        <v>42972</v>
      </c>
      <c r="I5847" s="1" t="s">
        <v>36836</v>
      </c>
      <c r="J5847" s="1" t="s">
        <v>36831</v>
      </c>
      <c r="K5847" s="1" t="s">
        <v>36831</v>
      </c>
      <c r="L5847" s="21">
        <f>(P5847-50)/P5847*(Q5847*M5847)*G5847</f>
        <v>1171.1650799999998</v>
      </c>
      <c r="M5847" s="1">
        <v>3.0000000000000001E-3</v>
      </c>
      <c r="N5847" s="1" t="s">
        <v>1008</v>
      </c>
      <c r="O5847" s="1" t="s">
        <v>36839</v>
      </c>
      <c r="P5847" s="4">
        <v>150.6</v>
      </c>
      <c r="Q5847" s="14">
        <v>584418.36</v>
      </c>
      <c r="R5847" s="1" t="s">
        <v>26664</v>
      </c>
      <c r="S5847" s="1" t="s">
        <v>23680</v>
      </c>
      <c r="T5847" s="1">
        <v>89618425</v>
      </c>
      <c r="U5847" s="15" t="s">
        <v>1015</v>
      </c>
      <c r="V5847" t="str">
        <f>VLOOKUP(T5847,[1]ОКТМО!$B$6:$D$553,3,0)</f>
        <v xml:space="preserve">07 Ельниковский район </v>
      </c>
      <c r="W5847" s="20">
        <f t="shared" si="149"/>
        <v>3880.6</v>
      </c>
    </row>
    <row r="5848" spans="1:23" hidden="1">
      <c r="A5848" s="1" t="s">
        <v>23681</v>
      </c>
      <c r="B5848" s="1" t="s">
        <v>23682</v>
      </c>
      <c r="C5848" s="1" t="s">
        <v>23683</v>
      </c>
      <c r="D5848" s="2">
        <v>37257</v>
      </c>
      <c r="E5848" s="2">
        <v>43300</v>
      </c>
      <c r="F5848" s="24" t="s">
        <v>36835</v>
      </c>
      <c r="G5848" s="23">
        <v>1</v>
      </c>
      <c r="H5848" s="5">
        <v>43300</v>
      </c>
      <c r="I5848" s="1" t="s">
        <v>36836</v>
      </c>
      <c r="J5848" s="1" t="s">
        <v>36831</v>
      </c>
      <c r="K5848" s="1" t="s">
        <v>36831</v>
      </c>
      <c r="L5848" s="21"/>
      <c r="M5848" s="1">
        <v>3.0000000000000001E-3</v>
      </c>
      <c r="N5848" s="1" t="s">
        <v>1008</v>
      </c>
      <c r="O5848" s="1" t="s">
        <v>36831</v>
      </c>
      <c r="P5848" s="4">
        <v>31.1</v>
      </c>
      <c r="Q5848" s="14">
        <v>93721.41</v>
      </c>
      <c r="R5848" s="1" t="s">
        <v>26677</v>
      </c>
      <c r="S5848" s="1" t="s">
        <v>23684</v>
      </c>
      <c r="T5848" s="1">
        <v>89618450</v>
      </c>
      <c r="U5848" s="15" t="s">
        <v>1015</v>
      </c>
      <c r="V5848" t="str">
        <f>VLOOKUP(T5848,[1]ОКТМО!$B$6:$D$553,3,0)</f>
        <v xml:space="preserve">07 Ельниковский район </v>
      </c>
      <c r="W5848" s="20">
        <f t="shared" si="149"/>
        <v>3013.5501607717042</v>
      </c>
    </row>
    <row r="5849" spans="1:23" hidden="1">
      <c r="A5849" s="1" t="s">
        <v>23685</v>
      </c>
      <c r="B5849" s="1" t="s">
        <v>23686</v>
      </c>
      <c r="C5849" s="1" t="s">
        <v>23687</v>
      </c>
      <c r="D5849" s="2">
        <v>37257</v>
      </c>
      <c r="E5849" s="2">
        <v>41883</v>
      </c>
      <c r="F5849" s="24" t="s">
        <v>36835</v>
      </c>
      <c r="G5849" s="23">
        <v>1</v>
      </c>
      <c r="H5849" s="5">
        <v>41883</v>
      </c>
      <c r="I5849" s="1" t="s">
        <v>36836</v>
      </c>
      <c r="J5849" s="1" t="s">
        <v>36831</v>
      </c>
      <c r="K5849" s="1" t="s">
        <v>36831</v>
      </c>
      <c r="L5849" s="21"/>
      <c r="M5849" s="1">
        <v>3.0000000000000001E-3</v>
      </c>
      <c r="N5849" s="1" t="s">
        <v>1008</v>
      </c>
      <c r="O5849" s="1" t="s">
        <v>36831</v>
      </c>
      <c r="P5849" s="4">
        <v>20.100000000000001</v>
      </c>
      <c r="Q5849" s="14">
        <v>70038.649999999994</v>
      </c>
      <c r="R5849" s="1" t="s">
        <v>26686</v>
      </c>
      <c r="S5849" s="1" t="s">
        <v>23688</v>
      </c>
      <c r="T5849" s="1">
        <v>89618450</v>
      </c>
      <c r="U5849" s="15" t="s">
        <v>1015</v>
      </c>
      <c r="V5849" t="str">
        <f>VLOOKUP(T5849,[1]ОКТМО!$B$6:$D$553,3,0)</f>
        <v xml:space="preserve">07 Ельниковский район </v>
      </c>
      <c r="W5849" s="20">
        <f t="shared" si="149"/>
        <v>3484.5099502487556</v>
      </c>
    </row>
    <row r="5850" spans="1:23" hidden="1">
      <c r="A5850" s="1" t="s">
        <v>23689</v>
      </c>
      <c r="B5850" s="1" t="s">
        <v>23690</v>
      </c>
      <c r="C5850" s="1" t="s">
        <v>23691</v>
      </c>
      <c r="D5850" s="2">
        <v>37257</v>
      </c>
      <c r="E5850" s="2">
        <v>41503</v>
      </c>
      <c r="F5850" s="24" t="s">
        <v>36835</v>
      </c>
      <c r="G5850" s="23">
        <v>1</v>
      </c>
      <c r="H5850" s="5">
        <v>41503</v>
      </c>
      <c r="I5850" s="1" t="s">
        <v>36836</v>
      </c>
      <c r="J5850" s="1" t="s">
        <v>36831</v>
      </c>
      <c r="K5850" s="1" t="s">
        <v>36831</v>
      </c>
      <c r="L5850" s="21"/>
      <c r="M5850" s="1">
        <v>3.0000000000000001E-3</v>
      </c>
      <c r="N5850" s="1" t="s">
        <v>1008</v>
      </c>
      <c r="O5850" s="1" t="s">
        <v>36831</v>
      </c>
      <c r="P5850" s="4">
        <v>45.2</v>
      </c>
      <c r="Q5850" s="14">
        <v>139090.34</v>
      </c>
      <c r="R5850" s="1" t="s">
        <v>26655</v>
      </c>
      <c r="S5850" s="1" t="s">
        <v>23692</v>
      </c>
      <c r="T5850" s="1">
        <v>89618475</v>
      </c>
      <c r="U5850" s="15" t="s">
        <v>1015</v>
      </c>
      <c r="V5850" t="str">
        <f>VLOOKUP(T5850,[1]ОКТМО!$B$6:$D$553,3,0)</f>
        <v xml:space="preserve">07 Ельниковский район </v>
      </c>
      <c r="W5850" s="20">
        <f t="shared" si="149"/>
        <v>3077.2199115044245</v>
      </c>
    </row>
    <row r="5851" spans="1:23" hidden="1">
      <c r="A5851" s="1" t="s">
        <v>23693</v>
      </c>
      <c r="B5851" s="1" t="s">
        <v>23694</v>
      </c>
      <c r="C5851" s="1" t="s">
        <v>23695</v>
      </c>
      <c r="D5851" s="2">
        <v>37256</v>
      </c>
      <c r="E5851" s="2">
        <v>42574</v>
      </c>
      <c r="F5851" s="24" t="s">
        <v>36835</v>
      </c>
      <c r="G5851" s="23">
        <v>1</v>
      </c>
      <c r="H5851" s="5">
        <v>42574</v>
      </c>
      <c r="I5851" s="1" t="s">
        <v>36836</v>
      </c>
      <c r="J5851" s="1" t="s">
        <v>36831</v>
      </c>
      <c r="K5851" s="1" t="s">
        <v>36831</v>
      </c>
      <c r="L5851" s="21"/>
      <c r="M5851" s="1">
        <v>3.0000000000000001E-3</v>
      </c>
      <c r="N5851" s="1" t="s">
        <v>1008</v>
      </c>
      <c r="O5851" s="1" t="s">
        <v>36831</v>
      </c>
      <c r="P5851" s="4">
        <v>24.1</v>
      </c>
      <c r="Q5851" s="14">
        <v>85767.8</v>
      </c>
      <c r="R5851" s="1" t="s">
        <v>26685</v>
      </c>
      <c r="S5851" s="1" t="s">
        <v>23696</v>
      </c>
      <c r="T5851" s="1">
        <v>89618425</v>
      </c>
      <c r="U5851" s="15" t="s">
        <v>1015</v>
      </c>
      <c r="V5851" t="str">
        <f>VLOOKUP(T5851,[1]ОКТМО!$B$6:$D$553,3,0)</f>
        <v xml:space="preserve">07 Ельниковский район </v>
      </c>
      <c r="W5851" s="20">
        <f t="shared" si="149"/>
        <v>3558.829875518672</v>
      </c>
    </row>
    <row r="5852" spans="1:23" hidden="1">
      <c r="A5852" s="1" t="s">
        <v>23698</v>
      </c>
      <c r="B5852" s="1" t="s">
        <v>23699</v>
      </c>
      <c r="C5852" s="1" t="s">
        <v>23700</v>
      </c>
      <c r="D5852" s="2">
        <v>37257</v>
      </c>
      <c r="E5852" s="2">
        <v>42422</v>
      </c>
      <c r="F5852" s="24" t="s">
        <v>36835</v>
      </c>
      <c r="G5852" s="23">
        <v>1</v>
      </c>
      <c r="H5852" s="5">
        <v>42422</v>
      </c>
      <c r="I5852" s="1" t="s">
        <v>36836</v>
      </c>
      <c r="J5852" s="1" t="s">
        <v>36831</v>
      </c>
      <c r="K5852" s="1" t="s">
        <v>36831</v>
      </c>
      <c r="L5852" s="21"/>
      <c r="M5852" s="1">
        <v>3.0000000000000001E-3</v>
      </c>
      <c r="N5852" s="1" t="s">
        <v>1008</v>
      </c>
      <c r="O5852" s="1" t="s">
        <v>36831</v>
      </c>
      <c r="P5852" s="4">
        <v>32.200000000000003</v>
      </c>
      <c r="Q5852" s="14">
        <v>107062.1</v>
      </c>
      <c r="R5852" s="1" t="s">
        <v>23697</v>
      </c>
      <c r="S5852" s="1" t="s">
        <v>23701</v>
      </c>
      <c r="T5852" s="1">
        <v>89618425</v>
      </c>
      <c r="U5852" s="15" t="s">
        <v>1015</v>
      </c>
      <c r="V5852" t="str">
        <f>VLOOKUP(T5852,[1]ОКТМО!$B$6:$D$553,3,0)</f>
        <v xml:space="preserve">07 Ельниковский район </v>
      </c>
      <c r="W5852" s="20">
        <f t="shared" si="149"/>
        <v>3324.9099378881988</v>
      </c>
    </row>
    <row r="5853" spans="1:23" hidden="1">
      <c r="A5853" s="1" t="s">
        <v>23702</v>
      </c>
      <c r="B5853" s="1" t="s">
        <v>23703</v>
      </c>
      <c r="C5853" s="1" t="s">
        <v>23704</v>
      </c>
      <c r="D5853" s="2">
        <v>37257</v>
      </c>
      <c r="E5853" s="2">
        <v>42325</v>
      </c>
      <c r="F5853" s="24" t="s">
        <v>36835</v>
      </c>
      <c r="G5853" s="23">
        <v>1</v>
      </c>
      <c r="H5853" s="5">
        <v>42325</v>
      </c>
      <c r="I5853" s="1" t="s">
        <v>36836</v>
      </c>
      <c r="J5853" s="1" t="s">
        <v>36831</v>
      </c>
      <c r="K5853" s="1" t="s">
        <v>36831</v>
      </c>
      <c r="L5853" s="21"/>
      <c r="M5853" s="1">
        <v>3.0000000000000001E-3</v>
      </c>
      <c r="N5853" s="1" t="s">
        <v>1008</v>
      </c>
      <c r="O5853" s="1" t="s">
        <v>36831</v>
      </c>
      <c r="P5853" s="4">
        <v>23.5</v>
      </c>
      <c r="Q5853" s="14">
        <v>90264.91</v>
      </c>
      <c r="R5853" s="1" t="s">
        <v>26687</v>
      </c>
      <c r="S5853" s="1" t="s">
        <v>23705</v>
      </c>
      <c r="T5853" s="1">
        <v>89618405</v>
      </c>
      <c r="U5853" s="15" t="s">
        <v>1015</v>
      </c>
      <c r="V5853" t="str">
        <f>VLOOKUP(T5853,[1]ОКТМО!$B$6:$D$553,3,0)</f>
        <v xml:space="preserve">07 Ельниковский район </v>
      </c>
      <c r="W5853" s="20">
        <f t="shared" si="149"/>
        <v>3841.06</v>
      </c>
    </row>
    <row r="5854" spans="1:23" hidden="1">
      <c r="A5854" s="1" t="s">
        <v>23706</v>
      </c>
      <c r="B5854" s="1" t="s">
        <v>23707</v>
      </c>
      <c r="C5854" s="1" t="s">
        <v>23708</v>
      </c>
      <c r="D5854" s="2">
        <v>37257</v>
      </c>
      <c r="E5854" s="2">
        <v>42773</v>
      </c>
      <c r="F5854" s="24" t="s">
        <v>36835</v>
      </c>
      <c r="G5854" s="23">
        <v>1</v>
      </c>
      <c r="H5854" s="5">
        <v>42773</v>
      </c>
      <c r="I5854" s="1" t="s">
        <v>36836</v>
      </c>
      <c r="J5854" s="1" t="s">
        <v>36831</v>
      </c>
      <c r="K5854" s="1" t="s">
        <v>36831</v>
      </c>
      <c r="L5854" s="21"/>
      <c r="M5854" s="1">
        <v>3.0000000000000001E-3</v>
      </c>
      <c r="N5854" s="1" t="s">
        <v>1008</v>
      </c>
      <c r="O5854" s="1" t="s">
        <v>36831</v>
      </c>
      <c r="P5854" s="4">
        <v>34.799999999999997</v>
      </c>
      <c r="Q5854" s="14">
        <v>115989.79</v>
      </c>
      <c r="R5854" s="1" t="s">
        <v>26707</v>
      </c>
      <c r="S5854" s="1" t="s">
        <v>23709</v>
      </c>
      <c r="T5854" s="1">
        <v>89618405</v>
      </c>
      <c r="U5854" s="15" t="s">
        <v>1015</v>
      </c>
      <c r="V5854" t="str">
        <f>VLOOKUP(T5854,[1]ОКТМО!$B$6:$D$553,3,0)</f>
        <v xml:space="preserve">07 Ельниковский район </v>
      </c>
      <c r="W5854" s="20">
        <f t="shared" si="149"/>
        <v>3333.0399425287355</v>
      </c>
    </row>
    <row r="5855" spans="1:23" hidden="1">
      <c r="A5855" s="1" t="s">
        <v>23710</v>
      </c>
      <c r="B5855" s="1" t="s">
        <v>23711</v>
      </c>
      <c r="C5855" s="1" t="s">
        <v>23712</v>
      </c>
      <c r="D5855" s="2">
        <v>37256</v>
      </c>
      <c r="E5855" s="2">
        <v>43271</v>
      </c>
      <c r="F5855" s="24" t="s">
        <v>36835</v>
      </c>
      <c r="G5855" s="23">
        <v>1</v>
      </c>
      <c r="H5855" s="5">
        <v>43271</v>
      </c>
      <c r="I5855" s="1" t="s">
        <v>36836</v>
      </c>
      <c r="J5855" s="1" t="s">
        <v>36831</v>
      </c>
      <c r="K5855" s="1" t="s">
        <v>36831</v>
      </c>
      <c r="L5855" s="21"/>
      <c r="M5855" s="1">
        <v>3.0000000000000001E-3</v>
      </c>
      <c r="N5855" s="1" t="s">
        <v>1008</v>
      </c>
      <c r="O5855" s="1" t="s">
        <v>36831</v>
      </c>
      <c r="P5855" s="4">
        <v>40.9</v>
      </c>
      <c r="Q5855" s="14">
        <v>130858.32</v>
      </c>
      <c r="R5855" s="1" t="s">
        <v>26691</v>
      </c>
      <c r="S5855" s="1" t="s">
        <v>23713</v>
      </c>
      <c r="T5855" s="1">
        <v>89618480</v>
      </c>
      <c r="U5855" s="15" t="s">
        <v>1015</v>
      </c>
      <c r="V5855" t="str">
        <f>VLOOKUP(T5855,[1]ОКТМО!$B$6:$D$553,3,0)</f>
        <v xml:space="preserve">07 Ельниковский район </v>
      </c>
      <c r="W5855" s="20">
        <f t="shared" si="149"/>
        <v>3199.4699266503671</v>
      </c>
    </row>
    <row r="5856" spans="1:23" hidden="1">
      <c r="A5856" s="1" t="s">
        <v>23714</v>
      </c>
      <c r="B5856" s="1" t="s">
        <v>23715</v>
      </c>
      <c r="C5856" s="1" t="s">
        <v>23716</v>
      </c>
      <c r="D5856" s="2">
        <v>37257</v>
      </c>
      <c r="E5856" s="2">
        <v>42110</v>
      </c>
      <c r="F5856" s="24" t="s">
        <v>36835</v>
      </c>
      <c r="G5856" s="23">
        <v>1</v>
      </c>
      <c r="H5856" s="5">
        <v>42110</v>
      </c>
      <c r="I5856" s="1" t="s">
        <v>36836</v>
      </c>
      <c r="J5856" s="1" t="s">
        <v>36831</v>
      </c>
      <c r="K5856" s="1" t="s">
        <v>36831</v>
      </c>
      <c r="L5856" s="21"/>
      <c r="M5856" s="1">
        <v>3.0000000000000001E-3</v>
      </c>
      <c r="N5856" s="1" t="s">
        <v>1008</v>
      </c>
      <c r="O5856" s="1" t="s">
        <v>36831</v>
      </c>
      <c r="P5856" s="4">
        <v>20.6</v>
      </c>
      <c r="Q5856" s="14">
        <v>68477.490000000005</v>
      </c>
      <c r="R5856" s="1" t="s">
        <v>26689</v>
      </c>
      <c r="S5856" s="1" t="s">
        <v>23717</v>
      </c>
      <c r="T5856" s="1">
        <v>89618480</v>
      </c>
      <c r="U5856" s="15" t="s">
        <v>1015</v>
      </c>
      <c r="V5856" t="str">
        <f>VLOOKUP(T5856,[1]ОКТМО!$B$6:$D$553,3,0)</f>
        <v xml:space="preserve">07 Ельниковский район </v>
      </c>
      <c r="W5856" s="20">
        <f t="shared" si="149"/>
        <v>3324.15</v>
      </c>
    </row>
    <row r="5857" spans="1:23" hidden="1">
      <c r="A5857" s="1" t="s">
        <v>23718</v>
      </c>
      <c r="B5857" s="1" t="s">
        <v>23719</v>
      </c>
      <c r="C5857" s="1" t="s">
        <v>23720</v>
      </c>
      <c r="D5857" s="2">
        <v>37257</v>
      </c>
      <c r="E5857" s="2">
        <v>43846</v>
      </c>
      <c r="F5857" s="24" t="s">
        <v>36835</v>
      </c>
      <c r="G5857" s="23">
        <v>1</v>
      </c>
      <c r="H5857" s="5">
        <v>43846</v>
      </c>
      <c r="I5857" s="1" t="s">
        <v>36836</v>
      </c>
      <c r="J5857" s="1" t="s">
        <v>36831</v>
      </c>
      <c r="K5857" s="1" t="s">
        <v>36831</v>
      </c>
      <c r="L5857" s="21"/>
      <c r="M5857" s="1">
        <v>3.0000000000000001E-3</v>
      </c>
      <c r="N5857" s="1" t="s">
        <v>1008</v>
      </c>
      <c r="O5857" s="1" t="s">
        <v>36831</v>
      </c>
      <c r="P5857" s="3">
        <v>16</v>
      </c>
      <c r="Q5857" s="14">
        <v>53186.400000000001</v>
      </c>
      <c r="R5857" s="1" t="s">
        <v>26689</v>
      </c>
      <c r="S5857" s="1" t="s">
        <v>23721</v>
      </c>
      <c r="T5857" s="1">
        <v>89618480</v>
      </c>
      <c r="U5857" s="15" t="s">
        <v>1015</v>
      </c>
      <c r="V5857" t="str">
        <f>VLOOKUP(T5857,[1]ОКТМО!$B$6:$D$553,3,0)</f>
        <v xml:space="preserve">07 Ельниковский район </v>
      </c>
      <c r="W5857" s="20">
        <f t="shared" si="149"/>
        <v>3324.15</v>
      </c>
    </row>
    <row r="5858" spans="1:23" hidden="1">
      <c r="A5858" s="1" t="s">
        <v>23722</v>
      </c>
      <c r="B5858" s="1" t="s">
        <v>23723</v>
      </c>
      <c r="C5858" s="1" t="s">
        <v>23724</v>
      </c>
      <c r="D5858" s="2">
        <v>37257</v>
      </c>
      <c r="E5858" s="2">
        <v>42342</v>
      </c>
      <c r="F5858" s="24" t="s">
        <v>36835</v>
      </c>
      <c r="G5858" s="23">
        <v>1</v>
      </c>
      <c r="H5858" s="5">
        <v>42342</v>
      </c>
      <c r="I5858" s="1" t="s">
        <v>36836</v>
      </c>
      <c r="J5858" s="1" t="s">
        <v>36831</v>
      </c>
      <c r="K5858" s="1" t="s">
        <v>36831</v>
      </c>
      <c r="L5858" s="21"/>
      <c r="M5858" s="1">
        <v>3.0000000000000001E-3</v>
      </c>
      <c r="N5858" s="1" t="s">
        <v>1008</v>
      </c>
      <c r="O5858" s="1" t="s">
        <v>36831</v>
      </c>
      <c r="P5858" s="4">
        <v>39.6</v>
      </c>
      <c r="Q5858" s="14">
        <v>130054.32</v>
      </c>
      <c r="R5858" s="1" t="s">
        <v>26697</v>
      </c>
      <c r="S5858" s="1" t="s">
        <v>23725</v>
      </c>
      <c r="T5858" s="1">
        <v>89618480</v>
      </c>
      <c r="U5858" s="15" t="s">
        <v>1015</v>
      </c>
      <c r="V5858" t="str">
        <f>VLOOKUP(T5858,[1]ОКТМО!$B$6:$D$553,3,0)</f>
        <v xml:space="preserve">07 Ельниковский район </v>
      </c>
      <c r="W5858" s="20">
        <f t="shared" si="149"/>
        <v>3284.2000000000003</v>
      </c>
    </row>
    <row r="5859" spans="1:23" hidden="1">
      <c r="A5859" s="1" t="s">
        <v>23726</v>
      </c>
      <c r="B5859" s="1" t="s">
        <v>23727</v>
      </c>
      <c r="C5859" s="1" t="s">
        <v>23728</v>
      </c>
      <c r="D5859" s="2">
        <v>37257</v>
      </c>
      <c r="E5859" s="2">
        <v>42030</v>
      </c>
      <c r="F5859" s="24" t="s">
        <v>36835</v>
      </c>
      <c r="G5859" s="23">
        <v>1</v>
      </c>
      <c r="H5859" s="5">
        <v>42030</v>
      </c>
      <c r="I5859" s="1" t="s">
        <v>36836</v>
      </c>
      <c r="J5859" s="1" t="s">
        <v>36831</v>
      </c>
      <c r="K5859" s="1" t="s">
        <v>36831</v>
      </c>
      <c r="L5859" s="21"/>
      <c r="M5859" s="1">
        <v>3.0000000000000001E-3</v>
      </c>
      <c r="N5859" s="1" t="s">
        <v>1008</v>
      </c>
      <c r="O5859" s="1" t="s">
        <v>36831</v>
      </c>
      <c r="P5859" s="4">
        <v>43.9</v>
      </c>
      <c r="Q5859" s="14">
        <v>157816.10999999999</v>
      </c>
      <c r="R5859" s="1" t="s">
        <v>26697</v>
      </c>
      <c r="S5859" s="1" t="s">
        <v>23729</v>
      </c>
      <c r="T5859" s="1">
        <v>89618480</v>
      </c>
      <c r="U5859" s="15" t="s">
        <v>1015</v>
      </c>
      <c r="V5859" t="str">
        <f>VLOOKUP(T5859,[1]ОКТМО!$B$6:$D$553,3,0)</f>
        <v xml:space="preserve">07 Ельниковский район </v>
      </c>
      <c r="W5859" s="20">
        <f t="shared" si="149"/>
        <v>3594.8999999999996</v>
      </c>
    </row>
    <row r="5860" spans="1:23" hidden="1">
      <c r="A5860" s="1" t="s">
        <v>23730</v>
      </c>
      <c r="B5860" s="1" t="s">
        <v>23731</v>
      </c>
      <c r="C5860" s="1" t="s">
        <v>23732</v>
      </c>
      <c r="D5860" s="2">
        <v>37257</v>
      </c>
      <c r="E5860" s="2">
        <v>43798</v>
      </c>
      <c r="F5860" s="24" t="s">
        <v>36835</v>
      </c>
      <c r="G5860" s="23">
        <v>1</v>
      </c>
      <c r="H5860" s="5">
        <v>43798</v>
      </c>
      <c r="I5860" s="1" t="s">
        <v>36836</v>
      </c>
      <c r="J5860" s="1" t="s">
        <v>36831</v>
      </c>
      <c r="K5860" s="1" t="s">
        <v>36831</v>
      </c>
      <c r="L5860" s="21"/>
      <c r="M5860" s="1">
        <v>3.0000000000000001E-3</v>
      </c>
      <c r="N5860" s="1" t="s">
        <v>1008</v>
      </c>
      <c r="O5860" s="1" t="s">
        <v>36831</v>
      </c>
      <c r="P5860" s="4">
        <v>20.9</v>
      </c>
      <c r="Q5860" s="14">
        <v>66798.070000000007</v>
      </c>
      <c r="R5860" s="1" t="s">
        <v>26697</v>
      </c>
      <c r="S5860" s="1" t="s">
        <v>23733</v>
      </c>
      <c r="T5860" s="1">
        <v>89618480</v>
      </c>
      <c r="U5860" s="15" t="s">
        <v>1015</v>
      </c>
      <c r="V5860" t="str">
        <f>VLOOKUP(T5860,[1]ОКТМО!$B$6:$D$553,3,0)</f>
        <v xml:space="preserve">07 Ельниковский район </v>
      </c>
      <c r="W5860" s="20">
        <f t="shared" si="149"/>
        <v>3196.0799043062207</v>
      </c>
    </row>
    <row r="5861" spans="1:23" hidden="1">
      <c r="A5861" s="1" t="s">
        <v>23734</v>
      </c>
      <c r="B5861" s="1" t="s">
        <v>23735</v>
      </c>
      <c r="C5861" s="1" t="s">
        <v>23736</v>
      </c>
      <c r="D5861" s="2">
        <v>37257</v>
      </c>
      <c r="E5861" s="2">
        <v>41965</v>
      </c>
      <c r="F5861" s="24" t="s">
        <v>36835</v>
      </c>
      <c r="G5861" s="23">
        <v>1</v>
      </c>
      <c r="H5861" s="5">
        <v>41965</v>
      </c>
      <c r="I5861" s="1" t="s">
        <v>36836</v>
      </c>
      <c r="J5861" s="1" t="s">
        <v>36831</v>
      </c>
      <c r="K5861" s="1" t="s">
        <v>36831</v>
      </c>
      <c r="L5861" s="21"/>
      <c r="M5861" s="1">
        <v>3.0000000000000001E-3</v>
      </c>
      <c r="N5861" s="1" t="s">
        <v>1008</v>
      </c>
      <c r="O5861" s="1" t="s">
        <v>36831</v>
      </c>
      <c r="P5861" s="4">
        <v>23.2</v>
      </c>
      <c r="Q5861" s="14">
        <v>83401.679999999993</v>
      </c>
      <c r="R5861" s="1" t="s">
        <v>26697</v>
      </c>
      <c r="S5861" s="1" t="s">
        <v>23737</v>
      </c>
      <c r="T5861" s="1">
        <v>89618480</v>
      </c>
      <c r="U5861" s="15" t="s">
        <v>1015</v>
      </c>
      <c r="V5861" t="str">
        <f>VLOOKUP(T5861,[1]ОКТМО!$B$6:$D$553,3,0)</f>
        <v xml:space="preserve">07 Ельниковский район </v>
      </c>
      <c r="W5861" s="20">
        <f t="shared" si="149"/>
        <v>3594.8999999999996</v>
      </c>
    </row>
    <row r="5862" spans="1:23" hidden="1">
      <c r="A5862" s="1" t="s">
        <v>23738</v>
      </c>
      <c r="B5862" s="1" t="s">
        <v>23739</v>
      </c>
      <c r="C5862" s="1" t="s">
        <v>23740</v>
      </c>
      <c r="D5862" s="2">
        <v>37257</v>
      </c>
      <c r="E5862" s="2">
        <v>42125</v>
      </c>
      <c r="F5862" s="24" t="s">
        <v>36835</v>
      </c>
      <c r="G5862" s="23">
        <v>1</v>
      </c>
      <c r="H5862" s="5">
        <v>42125</v>
      </c>
      <c r="I5862" s="1" t="s">
        <v>36836</v>
      </c>
      <c r="J5862" s="1" t="s">
        <v>36831</v>
      </c>
      <c r="K5862" s="1" t="s">
        <v>36831</v>
      </c>
      <c r="L5862" s="21"/>
      <c r="M5862" s="1">
        <v>3.0000000000000001E-3</v>
      </c>
      <c r="N5862" s="1" t="s">
        <v>1008</v>
      </c>
      <c r="O5862" s="1" t="s">
        <v>36831</v>
      </c>
      <c r="P5862" s="4">
        <v>49.7</v>
      </c>
      <c r="Q5862" s="14">
        <v>178666.53</v>
      </c>
      <c r="R5862" s="1" t="s">
        <v>26697</v>
      </c>
      <c r="S5862" s="1" t="s">
        <v>23741</v>
      </c>
      <c r="T5862" s="1">
        <v>89618480</v>
      </c>
      <c r="U5862" s="15" t="s">
        <v>1015</v>
      </c>
      <c r="V5862" t="str">
        <f>VLOOKUP(T5862,[1]ОКТМО!$B$6:$D$553,3,0)</f>
        <v xml:space="preserve">07 Ельниковский район </v>
      </c>
      <c r="W5862" s="20">
        <f t="shared" si="149"/>
        <v>3594.8999999999996</v>
      </c>
    </row>
    <row r="5863" spans="1:23" hidden="1">
      <c r="A5863" s="1" t="s">
        <v>23742</v>
      </c>
      <c r="B5863" s="1" t="s">
        <v>23743</v>
      </c>
      <c r="C5863" s="1" t="s">
        <v>23744</v>
      </c>
      <c r="D5863" s="2">
        <v>37256</v>
      </c>
      <c r="E5863" s="2">
        <v>43301</v>
      </c>
      <c r="F5863" s="24" t="s">
        <v>36835</v>
      </c>
      <c r="G5863" s="23">
        <v>1</v>
      </c>
      <c r="H5863" s="5">
        <v>43301</v>
      </c>
      <c r="I5863" s="1" t="s">
        <v>36836</v>
      </c>
      <c r="J5863" s="1" t="s">
        <v>36831</v>
      </c>
      <c r="K5863" s="1" t="s">
        <v>36831</v>
      </c>
      <c r="L5863" s="21"/>
      <c r="M5863" s="1">
        <v>3.0000000000000001E-3</v>
      </c>
      <c r="N5863" s="1" t="s">
        <v>1008</v>
      </c>
      <c r="O5863" s="1" t="s">
        <v>36831</v>
      </c>
      <c r="P5863" s="4">
        <v>37.299999999999997</v>
      </c>
      <c r="Q5863" s="14">
        <v>119340.23</v>
      </c>
      <c r="R5863" s="1" t="s">
        <v>26691</v>
      </c>
      <c r="S5863" s="1" t="s">
        <v>23745</v>
      </c>
      <c r="T5863" s="1">
        <v>89618480</v>
      </c>
      <c r="U5863" s="15" t="s">
        <v>1015</v>
      </c>
      <c r="V5863" t="str">
        <f>VLOOKUP(T5863,[1]ОКТМО!$B$6:$D$553,3,0)</f>
        <v xml:space="preserve">07 Ельниковский район </v>
      </c>
      <c r="W5863" s="20">
        <f t="shared" si="149"/>
        <v>3199.4699731903488</v>
      </c>
    </row>
    <row r="5864" spans="1:23" hidden="1">
      <c r="A5864" s="1" t="s">
        <v>23746</v>
      </c>
      <c r="B5864" s="1" t="s">
        <v>23747</v>
      </c>
      <c r="C5864" s="1" t="s">
        <v>23748</v>
      </c>
      <c r="D5864" s="2">
        <v>37257</v>
      </c>
      <c r="E5864" s="2">
        <v>43111</v>
      </c>
      <c r="F5864" s="24" t="s">
        <v>36835</v>
      </c>
      <c r="G5864" s="23">
        <v>1</v>
      </c>
      <c r="H5864" s="5">
        <v>43111</v>
      </c>
      <c r="I5864" s="1" t="s">
        <v>36836</v>
      </c>
      <c r="J5864" s="1" t="s">
        <v>36831</v>
      </c>
      <c r="K5864" s="1" t="s">
        <v>36831</v>
      </c>
      <c r="L5864" s="21"/>
      <c r="M5864" s="1">
        <v>3.0000000000000001E-3</v>
      </c>
      <c r="N5864" s="1" t="s">
        <v>1008</v>
      </c>
      <c r="O5864" s="1" t="s">
        <v>36831</v>
      </c>
      <c r="P5864" s="4">
        <v>46.9</v>
      </c>
      <c r="Q5864" s="14">
        <v>155828.06</v>
      </c>
      <c r="R5864" s="1" t="s">
        <v>26722</v>
      </c>
      <c r="S5864" s="1" t="s">
        <v>23749</v>
      </c>
      <c r="T5864" s="1">
        <v>89618410</v>
      </c>
      <c r="U5864" s="15" t="s">
        <v>1015</v>
      </c>
      <c r="V5864" t="str">
        <f>VLOOKUP(T5864,[1]ОКТМО!$B$6:$D$553,3,0)</f>
        <v xml:space="preserve">07 Ельниковский район </v>
      </c>
      <c r="W5864" s="20">
        <f t="shared" si="149"/>
        <v>3322.5599147121534</v>
      </c>
    </row>
    <row r="5865" spans="1:23" hidden="1">
      <c r="A5865" s="1" t="s">
        <v>23750</v>
      </c>
      <c r="B5865" s="1" t="s">
        <v>23751</v>
      </c>
      <c r="C5865" s="1" t="s">
        <v>23752</v>
      </c>
      <c r="D5865" s="2">
        <v>35431</v>
      </c>
      <c r="E5865" s="2">
        <v>41997</v>
      </c>
      <c r="F5865" s="24" t="s">
        <v>36835</v>
      </c>
      <c r="G5865" s="23">
        <v>1</v>
      </c>
      <c r="H5865" s="5">
        <v>41997</v>
      </c>
      <c r="I5865" s="1" t="s">
        <v>36836</v>
      </c>
      <c r="J5865" s="1" t="s">
        <v>36831</v>
      </c>
      <c r="K5865" s="1" t="s">
        <v>36831</v>
      </c>
      <c r="L5865" s="21">
        <f>(P5865-50)/P5865*(Q5865*M5865)*G5865</f>
        <v>105.665055</v>
      </c>
      <c r="M5865" s="1">
        <v>3.0000000000000001E-3</v>
      </c>
      <c r="N5865" s="1" t="s">
        <v>1008</v>
      </c>
      <c r="O5865" s="1" t="s">
        <v>36831</v>
      </c>
      <c r="P5865" s="3">
        <v>60</v>
      </c>
      <c r="Q5865" s="14">
        <v>211330.11</v>
      </c>
      <c r="R5865" s="1" t="s">
        <v>26751</v>
      </c>
      <c r="S5865" s="1" t="s">
        <v>23753</v>
      </c>
      <c r="T5865" s="1">
        <v>89651460</v>
      </c>
      <c r="U5865" s="15" t="s">
        <v>1015</v>
      </c>
      <c r="V5865" t="str">
        <f>VLOOKUP(T5865,[1]ОКТМО!$B$6:$D$553,3,0)</f>
        <v xml:space="preserve">18 Теньгушевский район </v>
      </c>
      <c r="W5865" s="20">
        <f t="shared" si="149"/>
        <v>3522.1684999999998</v>
      </c>
    </row>
    <row r="5866" spans="1:23" hidden="1">
      <c r="A5866" s="1" t="s">
        <v>23754</v>
      </c>
      <c r="B5866" s="1" t="s">
        <v>23755</v>
      </c>
      <c r="C5866" s="1" t="s">
        <v>23756</v>
      </c>
      <c r="D5866" s="2">
        <v>36160</v>
      </c>
      <c r="E5866" s="2">
        <v>42190</v>
      </c>
      <c r="F5866" s="24" t="s">
        <v>36835</v>
      </c>
      <c r="G5866" s="23">
        <v>1</v>
      </c>
      <c r="H5866" s="5">
        <v>42190</v>
      </c>
      <c r="I5866" s="1" t="s">
        <v>36836</v>
      </c>
      <c r="J5866" s="1" t="s">
        <v>36831</v>
      </c>
      <c r="K5866" s="1" t="s">
        <v>36831</v>
      </c>
      <c r="L5866" s="21"/>
      <c r="M5866" s="1">
        <v>3.0000000000000001E-3</v>
      </c>
      <c r="N5866" s="1" t="s">
        <v>1008</v>
      </c>
      <c r="O5866" s="1" t="s">
        <v>36831</v>
      </c>
      <c r="P5866" s="4">
        <v>49.8</v>
      </c>
      <c r="Q5866" s="14">
        <v>132698.07999999999</v>
      </c>
      <c r="R5866" s="1" t="s">
        <v>26725</v>
      </c>
      <c r="S5866" s="1" t="s">
        <v>23757</v>
      </c>
      <c r="T5866" s="1">
        <v>89651425</v>
      </c>
      <c r="U5866" s="15" t="s">
        <v>1015</v>
      </c>
      <c r="V5866" t="str">
        <f>VLOOKUP(T5866,[1]ОКТМО!$B$6:$D$553,3,0)</f>
        <v xml:space="preserve">18 Теньгушевский район </v>
      </c>
      <c r="W5866" s="20">
        <f t="shared" si="149"/>
        <v>2664.6200803212851</v>
      </c>
    </row>
    <row r="5867" spans="1:23" hidden="1">
      <c r="A5867" s="1" t="s">
        <v>23758</v>
      </c>
      <c r="B5867" s="1" t="s">
        <v>23759</v>
      </c>
      <c r="C5867" s="1" t="s">
        <v>23760</v>
      </c>
      <c r="D5867" s="2">
        <v>35795</v>
      </c>
      <c r="E5867" s="2">
        <v>42331</v>
      </c>
      <c r="F5867" s="24" t="s">
        <v>36835</v>
      </c>
      <c r="G5867" s="23">
        <v>1</v>
      </c>
      <c r="H5867" s="5">
        <v>42331</v>
      </c>
      <c r="I5867" s="1" t="s">
        <v>36836</v>
      </c>
      <c r="J5867" s="1" t="s">
        <v>36831</v>
      </c>
      <c r="K5867" s="1" t="s">
        <v>36831</v>
      </c>
      <c r="L5867" s="21"/>
      <c r="M5867" s="1">
        <v>3.0000000000000001E-3</v>
      </c>
      <c r="N5867" s="1" t="s">
        <v>1008</v>
      </c>
      <c r="O5867" s="1" t="s">
        <v>36831</v>
      </c>
      <c r="P5867" s="4">
        <v>30.1</v>
      </c>
      <c r="Q5867" s="14">
        <v>78053.210000000006</v>
      </c>
      <c r="R5867" s="1" t="s">
        <v>26725</v>
      </c>
      <c r="S5867" s="1" t="s">
        <v>23761</v>
      </c>
      <c r="T5867" s="1">
        <v>89651425</v>
      </c>
      <c r="U5867" s="15" t="s">
        <v>1015</v>
      </c>
      <c r="V5867" t="str">
        <f>VLOOKUP(T5867,[1]ОКТМО!$B$6:$D$553,3,0)</f>
        <v xml:space="preserve">18 Теньгушевский район </v>
      </c>
      <c r="W5867" s="20">
        <f t="shared" si="149"/>
        <v>2593.129900332226</v>
      </c>
    </row>
    <row r="5868" spans="1:23" hidden="1">
      <c r="A5868" s="1" t="s">
        <v>23762</v>
      </c>
      <c r="B5868" s="1" t="s">
        <v>23763</v>
      </c>
      <c r="C5868" s="1" t="s">
        <v>23764</v>
      </c>
      <c r="D5868" s="2">
        <v>35431</v>
      </c>
      <c r="E5868" s="2">
        <v>42552</v>
      </c>
      <c r="F5868" s="24" t="s">
        <v>36835</v>
      </c>
      <c r="G5868" s="23">
        <v>1</v>
      </c>
      <c r="H5868" s="5">
        <v>42552</v>
      </c>
      <c r="I5868" s="1" t="s">
        <v>36836</v>
      </c>
      <c r="J5868" s="1" t="s">
        <v>36831</v>
      </c>
      <c r="K5868" s="1" t="s">
        <v>36831</v>
      </c>
      <c r="L5868" s="21">
        <f>(P5868-50)/P5868*(Q5868*M5868)*G5868</f>
        <v>4.7242199999999999</v>
      </c>
      <c r="M5868" s="1">
        <v>3.0000000000000001E-3</v>
      </c>
      <c r="N5868" s="1" t="s">
        <v>1008</v>
      </c>
      <c r="O5868" s="1" t="s">
        <v>36831</v>
      </c>
      <c r="P5868" s="4">
        <v>50.5</v>
      </c>
      <c r="Q5868" s="14">
        <v>159048.74</v>
      </c>
      <c r="R5868" s="1" t="s">
        <v>26751</v>
      </c>
      <c r="S5868" s="1" t="s">
        <v>23765</v>
      </c>
      <c r="T5868" s="1">
        <v>89651460</v>
      </c>
      <c r="U5868" s="15" t="s">
        <v>1015</v>
      </c>
      <c r="V5868" t="str">
        <f>VLOOKUP(T5868,[1]ОКТМО!$B$6:$D$553,3,0)</f>
        <v xml:space="preserve">18 Теньгушевский район </v>
      </c>
      <c r="W5868" s="20">
        <f t="shared" si="149"/>
        <v>3149.48</v>
      </c>
    </row>
    <row r="5869" spans="1:23" hidden="1">
      <c r="A5869" s="1" t="s">
        <v>23766</v>
      </c>
      <c r="B5869" s="1" t="s">
        <v>23767</v>
      </c>
      <c r="C5869" s="1" t="s">
        <v>23768</v>
      </c>
      <c r="D5869" s="2">
        <v>25569</v>
      </c>
      <c r="E5869" s="2">
        <v>43942</v>
      </c>
      <c r="F5869" s="24" t="s">
        <v>36835</v>
      </c>
      <c r="G5869" s="23">
        <v>1</v>
      </c>
      <c r="H5869" s="5">
        <v>43942</v>
      </c>
      <c r="I5869" s="1" t="s">
        <v>36836</v>
      </c>
      <c r="J5869" s="1" t="s">
        <v>36831</v>
      </c>
      <c r="K5869" s="1" t="s">
        <v>36831</v>
      </c>
      <c r="L5869" s="21">
        <f>(P5869-50)/P5869*(Q5869*M5869)*G5869</f>
        <v>6.6139081656804999</v>
      </c>
      <c r="M5869" s="1">
        <v>3.0000000000000001E-3</v>
      </c>
      <c r="N5869" s="1" t="s">
        <v>1008</v>
      </c>
      <c r="O5869" s="1" t="s">
        <v>36831</v>
      </c>
      <c r="P5869" s="4">
        <v>50.7</v>
      </c>
      <c r="Q5869" s="14">
        <v>159678.64000000001</v>
      </c>
      <c r="R5869" s="1" t="s">
        <v>26751</v>
      </c>
      <c r="S5869" s="1" t="s">
        <v>23769</v>
      </c>
      <c r="T5869" s="1">
        <v>89651460</v>
      </c>
      <c r="U5869" s="15" t="s">
        <v>1015</v>
      </c>
      <c r="V5869" t="str">
        <f>VLOOKUP(T5869,[1]ОКТМО!$B$6:$D$553,3,0)</f>
        <v xml:space="preserve">18 Теньгушевский район </v>
      </c>
      <c r="W5869" s="20">
        <f t="shared" si="149"/>
        <v>3149.4800788954635</v>
      </c>
    </row>
    <row r="5870" spans="1:23" hidden="1">
      <c r="A5870" s="1" t="s">
        <v>23770</v>
      </c>
      <c r="B5870" s="1" t="s">
        <v>23771</v>
      </c>
      <c r="C5870" s="1" t="s">
        <v>23772</v>
      </c>
      <c r="D5870" s="2">
        <v>26299</v>
      </c>
      <c r="E5870" s="2">
        <v>42936</v>
      </c>
      <c r="F5870" s="24" t="s">
        <v>36835</v>
      </c>
      <c r="G5870" s="23">
        <v>1</v>
      </c>
      <c r="H5870" s="5">
        <v>42936</v>
      </c>
      <c r="I5870" s="1" t="s">
        <v>36836</v>
      </c>
      <c r="J5870" s="1" t="s">
        <v>36831</v>
      </c>
      <c r="K5870" s="1" t="s">
        <v>36831</v>
      </c>
      <c r="L5870" s="21"/>
      <c r="M5870" s="1">
        <v>3.0000000000000001E-3</v>
      </c>
      <c r="N5870" s="1" t="s">
        <v>1008</v>
      </c>
      <c r="O5870" s="1" t="s">
        <v>36831</v>
      </c>
      <c r="P5870" s="4">
        <v>37.9</v>
      </c>
      <c r="Q5870" s="14">
        <v>90200.1</v>
      </c>
      <c r="R5870" s="1" t="s">
        <v>26750</v>
      </c>
      <c r="S5870" s="1" t="s">
        <v>23773</v>
      </c>
      <c r="T5870" s="1">
        <v>89651460</v>
      </c>
      <c r="U5870" s="15" t="s">
        <v>1015</v>
      </c>
      <c r="V5870" t="str">
        <f>VLOOKUP(T5870,[1]ОКТМО!$B$6:$D$553,3,0)</f>
        <v xml:space="preserve">18 Теньгушевский район </v>
      </c>
      <c r="W5870" s="20">
        <f t="shared" si="149"/>
        <v>2379.9498680738789</v>
      </c>
    </row>
    <row r="5871" spans="1:23" hidden="1">
      <c r="A5871" s="1" t="s">
        <v>23774</v>
      </c>
      <c r="B5871" s="1" t="s">
        <v>23775</v>
      </c>
      <c r="C5871" s="1" t="s">
        <v>23776</v>
      </c>
      <c r="D5871" s="2">
        <v>36891</v>
      </c>
      <c r="E5871" s="2">
        <v>43158</v>
      </c>
      <c r="F5871" s="24" t="s">
        <v>36835</v>
      </c>
      <c r="G5871" s="23">
        <v>1</v>
      </c>
      <c r="H5871" s="5">
        <v>43158</v>
      </c>
      <c r="I5871" s="1" t="s">
        <v>36836</v>
      </c>
      <c r="J5871" s="1" t="s">
        <v>36831</v>
      </c>
      <c r="K5871" s="1" t="s">
        <v>36831</v>
      </c>
      <c r="L5871" s="21"/>
      <c r="M5871" s="1">
        <v>3.0000000000000001E-3</v>
      </c>
      <c r="N5871" s="1" t="s">
        <v>1008</v>
      </c>
      <c r="O5871" s="1" t="s">
        <v>36831</v>
      </c>
      <c r="P5871" s="4">
        <v>48.6</v>
      </c>
      <c r="Q5871" s="14">
        <v>118854.7</v>
      </c>
      <c r="R5871" s="1" t="s">
        <v>26750</v>
      </c>
      <c r="S5871" s="1" t="s">
        <v>23777</v>
      </c>
      <c r="T5871" s="1">
        <v>89651460</v>
      </c>
      <c r="U5871" s="15" t="s">
        <v>1015</v>
      </c>
      <c r="V5871" t="str">
        <f>VLOOKUP(T5871,[1]ОКТМО!$B$6:$D$553,3,0)</f>
        <v xml:space="preserve">18 Теньгушевский район </v>
      </c>
      <c r="W5871" s="20">
        <f t="shared" si="149"/>
        <v>2445.5699588477364</v>
      </c>
    </row>
    <row r="5872" spans="1:23" hidden="1">
      <c r="A5872" s="1" t="s">
        <v>23778</v>
      </c>
      <c r="B5872" s="1" t="s">
        <v>37679</v>
      </c>
      <c r="C5872" s="1" t="s">
        <v>23779</v>
      </c>
      <c r="D5872" s="2">
        <v>36160</v>
      </c>
      <c r="E5872" s="2">
        <v>43932</v>
      </c>
      <c r="F5872" s="24" t="s">
        <v>36835</v>
      </c>
      <c r="G5872" s="23">
        <v>1</v>
      </c>
      <c r="H5872" s="5">
        <v>43932</v>
      </c>
      <c r="I5872" s="1" t="s">
        <v>36836</v>
      </c>
      <c r="J5872" s="2">
        <v>41088</v>
      </c>
      <c r="K5872" s="1" t="s">
        <v>36831</v>
      </c>
      <c r="L5872" s="21">
        <f>(P5872-50)/P5872*(Q5872*M5872)*G5872</f>
        <v>233.31666753768843</v>
      </c>
      <c r="M5872" s="1">
        <v>3.0000000000000001E-3</v>
      </c>
      <c r="N5872" s="1" t="s">
        <v>1008</v>
      </c>
      <c r="O5872" s="1" t="s">
        <v>36837</v>
      </c>
      <c r="P5872" s="4">
        <v>79.599999999999994</v>
      </c>
      <c r="Q5872" s="14">
        <v>209144.22</v>
      </c>
      <c r="R5872" s="1" t="s">
        <v>26758</v>
      </c>
      <c r="S5872" s="1" t="s">
        <v>23780</v>
      </c>
      <c r="T5872" s="1">
        <v>89651465</v>
      </c>
      <c r="U5872" s="15" t="s">
        <v>1015</v>
      </c>
      <c r="V5872" t="str">
        <f>VLOOKUP(T5872,[1]ОКТМО!$B$6:$D$553,3,0)</f>
        <v xml:space="preserve">18 Теньгушевский район </v>
      </c>
      <c r="W5872" s="20">
        <f t="shared" si="149"/>
        <v>2627.4399497487439</v>
      </c>
    </row>
    <row r="5873" spans="1:23" hidden="1">
      <c r="A5873" s="1" t="s">
        <v>23781</v>
      </c>
      <c r="B5873" s="1" t="s">
        <v>23782</v>
      </c>
      <c r="C5873" s="1" t="s">
        <v>23783</v>
      </c>
      <c r="D5873" s="2">
        <v>24473</v>
      </c>
      <c r="E5873" s="2">
        <v>42080</v>
      </c>
      <c r="F5873" s="24" t="s">
        <v>36835</v>
      </c>
      <c r="G5873" s="23">
        <v>1</v>
      </c>
      <c r="H5873" s="5">
        <v>42080</v>
      </c>
      <c r="I5873" s="1" t="s">
        <v>36836</v>
      </c>
      <c r="J5873" s="1" t="s">
        <v>36831</v>
      </c>
      <c r="K5873" s="1" t="s">
        <v>36831</v>
      </c>
      <c r="L5873" s="21">
        <f>(P5873-50)/P5873*(Q5873*M5873)*G5873</f>
        <v>97.49839272727273</v>
      </c>
      <c r="M5873" s="1">
        <v>3.0000000000000001E-3</v>
      </c>
      <c r="N5873" s="1" t="s">
        <v>1008</v>
      </c>
      <c r="O5873" s="1" t="s">
        <v>36831</v>
      </c>
      <c r="P5873" s="3">
        <v>66</v>
      </c>
      <c r="Q5873" s="14">
        <v>134060.29</v>
      </c>
      <c r="R5873" s="1" t="s">
        <v>26724</v>
      </c>
      <c r="S5873" s="1" t="s">
        <v>23784</v>
      </c>
      <c r="T5873" s="1">
        <v>89651460</v>
      </c>
      <c r="U5873" s="15" t="s">
        <v>1015</v>
      </c>
      <c r="V5873" t="str">
        <f>VLOOKUP(T5873,[1]ОКТМО!$B$6:$D$553,3,0)</f>
        <v xml:space="preserve">18 Теньгушевский район </v>
      </c>
      <c r="W5873" s="20">
        <f t="shared" si="149"/>
        <v>2031.2165151515153</v>
      </c>
    </row>
    <row r="5874" spans="1:23" hidden="1">
      <c r="A5874" s="1" t="s">
        <v>23785</v>
      </c>
      <c r="B5874" s="1" t="s">
        <v>23786</v>
      </c>
      <c r="C5874" s="1" t="s">
        <v>23787</v>
      </c>
      <c r="D5874" s="2">
        <v>38353</v>
      </c>
      <c r="E5874" s="2">
        <v>43656</v>
      </c>
      <c r="F5874" s="24" t="s">
        <v>36835</v>
      </c>
      <c r="G5874" s="23">
        <v>1</v>
      </c>
      <c r="H5874" s="5">
        <v>43656</v>
      </c>
      <c r="I5874" s="1" t="s">
        <v>36836</v>
      </c>
      <c r="J5874" s="2">
        <v>41088</v>
      </c>
      <c r="K5874" s="1" t="s">
        <v>36831</v>
      </c>
      <c r="L5874" s="21"/>
      <c r="M5874" s="1">
        <v>3.0000000000000001E-3</v>
      </c>
      <c r="N5874" s="1" t="s">
        <v>1008</v>
      </c>
      <c r="O5874" s="1" t="s">
        <v>36837</v>
      </c>
      <c r="P5874" s="4">
        <v>36.4</v>
      </c>
      <c r="Q5874" s="14">
        <v>183094.91</v>
      </c>
      <c r="R5874" s="1" t="s">
        <v>28020</v>
      </c>
      <c r="S5874" s="1" t="s">
        <v>27964</v>
      </c>
      <c r="T5874" s="1">
        <v>89634468</v>
      </c>
      <c r="U5874" s="15" t="s">
        <v>1015</v>
      </c>
      <c r="V5874" t="str">
        <f>VLOOKUP(T5874,[1]ОКТМО!$B$6:$D$553,3,0)</f>
        <v xml:space="preserve">13 Краснослободский район </v>
      </c>
      <c r="W5874" s="20">
        <f t="shared" si="149"/>
        <v>5030.0799450549457</v>
      </c>
    </row>
    <row r="5875" spans="1:23" hidden="1">
      <c r="A5875" s="1" t="s">
        <v>23788</v>
      </c>
      <c r="B5875" s="1" t="s">
        <v>23789</v>
      </c>
      <c r="C5875" s="1" t="s">
        <v>23790</v>
      </c>
      <c r="D5875" s="2">
        <v>36891</v>
      </c>
      <c r="E5875" s="2">
        <v>42589</v>
      </c>
      <c r="F5875" s="24" t="s">
        <v>36835</v>
      </c>
      <c r="G5875" s="23">
        <v>1</v>
      </c>
      <c r="H5875" s="5">
        <v>42589</v>
      </c>
      <c r="I5875" s="1" t="s">
        <v>36836</v>
      </c>
      <c r="J5875" s="1" t="s">
        <v>36831</v>
      </c>
      <c r="K5875" s="1" t="s">
        <v>36831</v>
      </c>
      <c r="L5875" s="21"/>
      <c r="M5875" s="1">
        <v>3.0000000000000001E-3</v>
      </c>
      <c r="N5875" s="1" t="s">
        <v>1008</v>
      </c>
      <c r="O5875" s="1" t="s">
        <v>36831</v>
      </c>
      <c r="P5875" s="4">
        <v>47.3</v>
      </c>
      <c r="Q5875" s="14">
        <v>128056.24</v>
      </c>
      <c r="R5875" s="1" t="s">
        <v>26773</v>
      </c>
      <c r="S5875" s="1" t="s">
        <v>23791</v>
      </c>
      <c r="T5875" s="1">
        <v>89651425</v>
      </c>
      <c r="U5875" s="15" t="s">
        <v>1015</v>
      </c>
      <c r="V5875" t="str">
        <f>VLOOKUP(T5875,[1]ОКТМО!$B$6:$D$553,3,0)</f>
        <v xml:space="preserve">18 Теньгушевский район </v>
      </c>
      <c r="W5875" s="20">
        <f t="shared" si="149"/>
        <v>2707.3200845665965</v>
      </c>
    </row>
    <row r="5876" spans="1:23" hidden="1">
      <c r="A5876" s="1" t="s">
        <v>23792</v>
      </c>
      <c r="B5876" s="1" t="s">
        <v>26911</v>
      </c>
      <c r="C5876" s="1" t="s">
        <v>25883</v>
      </c>
      <c r="D5876" s="2">
        <v>22646</v>
      </c>
      <c r="E5876" s="2">
        <v>41226</v>
      </c>
      <c r="F5876" s="24" t="s">
        <v>36835</v>
      </c>
      <c r="G5876" s="23">
        <v>1</v>
      </c>
      <c r="H5876" s="5">
        <v>41226</v>
      </c>
      <c r="I5876" s="1" t="s">
        <v>36836</v>
      </c>
      <c r="J5876" s="1" t="s">
        <v>36831</v>
      </c>
      <c r="K5876" s="1" t="s">
        <v>36831</v>
      </c>
      <c r="L5876" s="21"/>
      <c r="M5876" s="1">
        <v>3.0000000000000001E-3</v>
      </c>
      <c r="N5876" s="1" t="s">
        <v>1008</v>
      </c>
      <c r="O5876" s="1" t="s">
        <v>36831</v>
      </c>
      <c r="P5876" s="4">
        <v>39.200000000000003</v>
      </c>
      <c r="Q5876" s="14">
        <v>114550.24</v>
      </c>
      <c r="R5876" s="1" t="s">
        <v>26752</v>
      </c>
      <c r="S5876" s="1" t="s">
        <v>23793</v>
      </c>
      <c r="T5876" s="1">
        <v>89651465</v>
      </c>
      <c r="U5876" s="15" t="s">
        <v>1015</v>
      </c>
      <c r="V5876" t="str">
        <f>VLOOKUP(T5876,[1]ОКТМО!$B$6:$D$553,3,0)</f>
        <v xml:space="preserve">18 Теньгушевский район </v>
      </c>
      <c r="W5876" s="20">
        <f t="shared" ref="W5876:W5939" si="150">Q5876/P5876</f>
        <v>2922.2</v>
      </c>
    </row>
    <row r="5877" spans="1:23" hidden="1">
      <c r="A5877" s="1" t="s">
        <v>23794</v>
      </c>
      <c r="B5877" s="1" t="s">
        <v>26802</v>
      </c>
      <c r="C5877" s="1" t="s">
        <v>26803</v>
      </c>
      <c r="D5877" s="2">
        <v>25569</v>
      </c>
      <c r="E5877" s="2">
        <v>41699</v>
      </c>
      <c r="F5877" s="24" t="s">
        <v>36835</v>
      </c>
      <c r="G5877" s="23">
        <v>1</v>
      </c>
      <c r="H5877" s="5">
        <v>41699</v>
      </c>
      <c r="I5877" s="1" t="s">
        <v>36836</v>
      </c>
      <c r="J5877" s="1" t="s">
        <v>36831</v>
      </c>
      <c r="K5877" s="1" t="s">
        <v>36831</v>
      </c>
      <c r="L5877" s="21"/>
      <c r="M5877" s="1">
        <v>3.0000000000000001E-3</v>
      </c>
      <c r="N5877" s="1" t="s">
        <v>1008</v>
      </c>
      <c r="O5877" s="1" t="s">
        <v>36831</v>
      </c>
      <c r="P5877" s="4">
        <v>39.299999999999997</v>
      </c>
      <c r="Q5877" s="14">
        <v>114842.46</v>
      </c>
      <c r="R5877" s="1" t="s">
        <v>26752</v>
      </c>
      <c r="S5877" s="1" t="s">
        <v>26804</v>
      </c>
      <c r="T5877" s="1">
        <v>89651465</v>
      </c>
      <c r="U5877" s="15" t="s">
        <v>1015</v>
      </c>
      <c r="V5877" t="str">
        <f>VLOOKUP(T5877,[1]ОКТМО!$B$6:$D$553,3,0)</f>
        <v xml:space="preserve">18 Теньгушевский район </v>
      </c>
      <c r="W5877" s="20">
        <f t="shared" si="150"/>
        <v>2922.2000000000003</v>
      </c>
    </row>
    <row r="5878" spans="1:23" hidden="1">
      <c r="A5878" s="1" t="s">
        <v>23795</v>
      </c>
      <c r="B5878" s="1" t="s">
        <v>23796</v>
      </c>
      <c r="C5878" s="1" t="s">
        <v>23797</v>
      </c>
      <c r="D5878" s="2">
        <v>27394</v>
      </c>
      <c r="E5878" s="2">
        <v>43486</v>
      </c>
      <c r="F5878" s="24" t="s">
        <v>36835</v>
      </c>
      <c r="G5878" s="23">
        <v>1</v>
      </c>
      <c r="H5878" s="5">
        <v>43486</v>
      </c>
      <c r="I5878" s="1" t="s">
        <v>36836</v>
      </c>
      <c r="J5878" s="1" t="s">
        <v>36831</v>
      </c>
      <c r="K5878" s="1" t="s">
        <v>36831</v>
      </c>
      <c r="L5878" s="21">
        <f>(P5878-50)/P5878*(Q5878*M5878)*G5878</f>
        <v>56.959609492119107</v>
      </c>
      <c r="M5878" s="1">
        <v>3.0000000000000001E-3</v>
      </c>
      <c r="N5878" s="1" t="s">
        <v>1008</v>
      </c>
      <c r="O5878" s="1" t="s">
        <v>36831</v>
      </c>
      <c r="P5878" s="4">
        <v>57.1</v>
      </c>
      <c r="Q5878" s="14">
        <v>152694.54</v>
      </c>
      <c r="R5878" s="1" t="s">
        <v>26775</v>
      </c>
      <c r="S5878" s="1" t="s">
        <v>23798</v>
      </c>
      <c r="T5878" s="1">
        <v>89651425</v>
      </c>
      <c r="U5878" s="15" t="s">
        <v>1015</v>
      </c>
      <c r="V5878" t="str">
        <f>VLOOKUP(T5878,[1]ОКТМО!$B$6:$D$553,3,0)</f>
        <v xml:space="preserve">18 Теньгушевский район </v>
      </c>
      <c r="W5878" s="20">
        <f t="shared" si="150"/>
        <v>2674.1600700525396</v>
      </c>
    </row>
    <row r="5879" spans="1:23" hidden="1">
      <c r="A5879" s="1" t="s">
        <v>23799</v>
      </c>
      <c r="B5879" s="1" t="s">
        <v>23800</v>
      </c>
      <c r="C5879" s="1" t="s">
        <v>23801</v>
      </c>
      <c r="D5879" s="2">
        <v>35795</v>
      </c>
      <c r="E5879" s="2">
        <v>43352</v>
      </c>
      <c r="F5879" s="24" t="s">
        <v>36832</v>
      </c>
      <c r="G5879" s="23">
        <v>0.5</v>
      </c>
      <c r="H5879" s="5">
        <v>43352</v>
      </c>
      <c r="I5879" s="1" t="s">
        <v>36833</v>
      </c>
      <c r="J5879" s="1" t="s">
        <v>36831</v>
      </c>
      <c r="K5879" s="1" t="s">
        <v>36831</v>
      </c>
      <c r="L5879" s="21">
        <f>(P5879-50)/P5879*(Q5879*M5879)*G5879</f>
        <v>15.554137035647269</v>
      </c>
      <c r="M5879" s="1">
        <v>3.0000000000000001E-3</v>
      </c>
      <c r="N5879" s="1" t="s">
        <v>1008</v>
      </c>
      <c r="O5879" s="1" t="s">
        <v>36831</v>
      </c>
      <c r="P5879" s="4">
        <v>53.3</v>
      </c>
      <c r="Q5879" s="14">
        <v>167481.92000000001</v>
      </c>
      <c r="R5879" s="1" t="s">
        <v>26724</v>
      </c>
      <c r="S5879" s="1" t="s">
        <v>23802</v>
      </c>
      <c r="T5879" s="1">
        <v>89651460</v>
      </c>
      <c r="U5879" s="15" t="s">
        <v>1015</v>
      </c>
      <c r="V5879" t="str">
        <f>VLOOKUP(T5879,[1]ОКТМО!$B$6:$D$553,3,0)</f>
        <v xml:space="preserve">18 Теньгушевский район </v>
      </c>
      <c r="W5879" s="20">
        <f t="shared" si="150"/>
        <v>3142.24990619137</v>
      </c>
    </row>
    <row r="5880" spans="1:23" hidden="1">
      <c r="A5880" s="1" t="s">
        <v>23803</v>
      </c>
      <c r="B5880" s="1" t="s">
        <v>23804</v>
      </c>
      <c r="C5880" s="1" t="s">
        <v>23805</v>
      </c>
      <c r="D5880" s="2">
        <v>34699</v>
      </c>
      <c r="E5880" s="2">
        <v>42532</v>
      </c>
      <c r="F5880" s="24" t="s">
        <v>36835</v>
      </c>
      <c r="G5880" s="23">
        <v>1</v>
      </c>
      <c r="H5880" s="5">
        <v>42532</v>
      </c>
      <c r="I5880" s="1" t="s">
        <v>36836</v>
      </c>
      <c r="J5880" s="1" t="s">
        <v>36831</v>
      </c>
      <c r="K5880" s="1" t="s">
        <v>36831</v>
      </c>
      <c r="L5880" s="21"/>
      <c r="M5880" s="1">
        <v>3.0000000000000001E-3</v>
      </c>
      <c r="N5880" s="1" t="s">
        <v>1008</v>
      </c>
      <c r="O5880" s="1" t="s">
        <v>36831</v>
      </c>
      <c r="P5880" s="4">
        <v>48.5</v>
      </c>
      <c r="Q5880" s="14">
        <v>129696.76</v>
      </c>
      <c r="R5880" s="1" t="s">
        <v>26775</v>
      </c>
      <c r="S5880" s="1" t="s">
        <v>23806</v>
      </c>
      <c r="T5880" s="1">
        <v>89651425</v>
      </c>
      <c r="U5880" s="15" t="s">
        <v>1015</v>
      </c>
      <c r="V5880" t="str">
        <f>VLOOKUP(T5880,[1]ОКТМО!$B$6:$D$553,3,0)</f>
        <v xml:space="preserve">18 Теньгушевский район </v>
      </c>
      <c r="W5880" s="20">
        <f t="shared" si="150"/>
        <v>2674.16</v>
      </c>
    </row>
    <row r="5881" spans="1:23" hidden="1">
      <c r="A5881" s="1" t="s">
        <v>23807</v>
      </c>
      <c r="B5881" s="1" t="s">
        <v>23808</v>
      </c>
      <c r="C5881" s="1" t="s">
        <v>23809</v>
      </c>
      <c r="D5881" s="2">
        <v>24838</v>
      </c>
      <c r="E5881" s="2">
        <v>42331</v>
      </c>
      <c r="F5881" s="24" t="s">
        <v>36835</v>
      </c>
      <c r="G5881" s="23">
        <v>1</v>
      </c>
      <c r="H5881" s="5">
        <v>42331</v>
      </c>
      <c r="I5881" s="1" t="s">
        <v>36836</v>
      </c>
      <c r="J5881" s="1" t="s">
        <v>36831</v>
      </c>
      <c r="K5881" s="1" t="s">
        <v>36831</v>
      </c>
      <c r="L5881" s="21">
        <f>(P5881-50)/P5881*(Q5881*M5881)*G5881</f>
        <v>24.896321385199265</v>
      </c>
      <c r="M5881" s="1">
        <v>3.0000000000000001E-3</v>
      </c>
      <c r="N5881" s="1" t="s">
        <v>1008</v>
      </c>
      <c r="O5881" s="1" t="s">
        <v>36831</v>
      </c>
      <c r="P5881" s="4">
        <v>52.7</v>
      </c>
      <c r="Q5881" s="14">
        <v>161979.76999999999</v>
      </c>
      <c r="R5881" s="1" t="s">
        <v>26764</v>
      </c>
      <c r="S5881" s="1" t="s">
        <v>23810</v>
      </c>
      <c r="T5881" s="1">
        <v>89651405</v>
      </c>
      <c r="U5881" s="15" t="s">
        <v>1015</v>
      </c>
      <c r="V5881" t="str">
        <f>VLOOKUP(T5881,[1]ОКТМО!$B$6:$D$553,3,0)</f>
        <v xml:space="preserve">18 Теньгушевский район </v>
      </c>
      <c r="W5881" s="20">
        <f t="shared" si="150"/>
        <v>3073.6199240986712</v>
      </c>
    </row>
    <row r="5882" spans="1:23" hidden="1">
      <c r="A5882" s="1" t="s">
        <v>23811</v>
      </c>
      <c r="B5882" s="1" t="s">
        <v>27663</v>
      </c>
      <c r="C5882" s="1" t="s">
        <v>23812</v>
      </c>
      <c r="D5882" s="2">
        <v>36526</v>
      </c>
      <c r="E5882" s="2">
        <v>43623</v>
      </c>
      <c r="F5882" s="24" t="s">
        <v>36835</v>
      </c>
      <c r="G5882" s="23">
        <v>1</v>
      </c>
      <c r="H5882" s="5">
        <v>43623</v>
      </c>
      <c r="I5882" s="1" t="s">
        <v>36836</v>
      </c>
      <c r="J5882" s="2">
        <v>41088</v>
      </c>
      <c r="K5882" s="1" t="s">
        <v>36831</v>
      </c>
      <c r="L5882" s="21"/>
      <c r="M5882" s="1">
        <v>3.0000000000000001E-3</v>
      </c>
      <c r="N5882" s="1" t="s">
        <v>1008</v>
      </c>
      <c r="O5882" s="1" t="s">
        <v>36839</v>
      </c>
      <c r="P5882" s="4">
        <v>47.6</v>
      </c>
      <c r="Q5882" s="14">
        <v>127074.86</v>
      </c>
      <c r="R5882" s="1" t="s">
        <v>26752</v>
      </c>
      <c r="S5882" s="1" t="s">
        <v>23813</v>
      </c>
      <c r="T5882" s="1">
        <v>89651465</v>
      </c>
      <c r="U5882" s="15" t="s">
        <v>1015</v>
      </c>
      <c r="V5882" t="str">
        <f>VLOOKUP(T5882,[1]ОКТМО!$B$6:$D$553,3,0)</f>
        <v xml:space="preserve">18 Теньгушевский район </v>
      </c>
      <c r="W5882" s="20">
        <f t="shared" si="150"/>
        <v>2669.6399159663865</v>
      </c>
    </row>
    <row r="5883" spans="1:23" hidden="1">
      <c r="A5883" s="1" t="s">
        <v>23814</v>
      </c>
      <c r="B5883" s="1" t="s">
        <v>23815</v>
      </c>
      <c r="C5883" s="1" t="s">
        <v>23816</v>
      </c>
      <c r="D5883" s="2">
        <v>34983</v>
      </c>
      <c r="E5883" s="2">
        <v>42436</v>
      </c>
      <c r="F5883" s="24" t="s">
        <v>36835</v>
      </c>
      <c r="G5883" s="23">
        <v>1</v>
      </c>
      <c r="H5883" s="5">
        <v>42436</v>
      </c>
      <c r="I5883" s="1" t="s">
        <v>36836</v>
      </c>
      <c r="J5883" s="2">
        <v>41088</v>
      </c>
      <c r="K5883" s="1" t="s">
        <v>36831</v>
      </c>
      <c r="L5883" s="21">
        <f>(P5883-20)/P5883*(Q5883*M5883)*G5883</f>
        <v>197.99085754601231</v>
      </c>
      <c r="M5883" s="7">
        <v>1E-3</v>
      </c>
      <c r="N5883" s="1" t="s">
        <v>1006</v>
      </c>
      <c r="O5883" s="1" t="s">
        <v>36831</v>
      </c>
      <c r="P5883" s="4">
        <v>32.6</v>
      </c>
      <c r="Q5883" s="14">
        <v>512262.06</v>
      </c>
      <c r="R5883" s="1" t="s">
        <v>26543</v>
      </c>
      <c r="S5883" s="1" t="s">
        <v>25826</v>
      </c>
      <c r="T5883" s="1">
        <v>89649101</v>
      </c>
      <c r="U5883" t="s">
        <v>1016</v>
      </c>
      <c r="V5883" t="str">
        <f>VLOOKUP(T5883,[1]ОКТМО!$B$6:$D$553,3,0)</f>
        <v xml:space="preserve">17 Темниковский район </v>
      </c>
      <c r="W5883" s="20">
        <f t="shared" si="150"/>
        <v>15713.560122699386</v>
      </c>
    </row>
    <row r="5884" spans="1:23" hidden="1">
      <c r="A5884" s="1" t="s">
        <v>23819</v>
      </c>
      <c r="B5884" s="1" t="s">
        <v>23820</v>
      </c>
      <c r="C5884" s="1" t="s">
        <v>23821</v>
      </c>
      <c r="D5884" s="2">
        <v>35065</v>
      </c>
      <c r="E5884" s="2">
        <v>42131</v>
      </c>
      <c r="F5884" s="24" t="s">
        <v>36835</v>
      </c>
      <c r="G5884" s="23">
        <v>1</v>
      </c>
      <c r="H5884" s="5">
        <v>42131</v>
      </c>
      <c r="I5884" s="1" t="s">
        <v>36836</v>
      </c>
      <c r="J5884" s="1" t="s">
        <v>36831</v>
      </c>
      <c r="K5884" s="1" t="s">
        <v>36831</v>
      </c>
      <c r="L5884" s="21"/>
      <c r="M5884" s="1">
        <v>3.0000000000000001E-3</v>
      </c>
      <c r="N5884" s="1" t="s">
        <v>1008</v>
      </c>
      <c r="O5884" s="1" t="s">
        <v>36831</v>
      </c>
      <c r="P5884" s="4">
        <v>24.3</v>
      </c>
      <c r="Q5884" s="14">
        <v>163517.45000000001</v>
      </c>
      <c r="R5884" s="1" t="s">
        <v>26674</v>
      </c>
      <c r="S5884" s="1" t="s">
        <v>23822</v>
      </c>
      <c r="T5884" s="1">
        <v>89618455</v>
      </c>
      <c r="U5884" s="15" t="s">
        <v>1015</v>
      </c>
      <c r="V5884" t="str">
        <f>VLOOKUP(T5884,[1]ОКТМО!$B$6:$D$553,3,0)</f>
        <v xml:space="preserve">07 Ельниковский район </v>
      </c>
      <c r="W5884" s="20">
        <f t="shared" si="150"/>
        <v>6729.1131687242805</v>
      </c>
    </row>
    <row r="5885" spans="1:23" hidden="1">
      <c r="A5885" s="1" t="s">
        <v>23823</v>
      </c>
      <c r="B5885" s="1" t="s">
        <v>23824</v>
      </c>
      <c r="C5885" s="1" t="s">
        <v>23825</v>
      </c>
      <c r="D5885" s="2">
        <v>36007</v>
      </c>
      <c r="E5885" s="2">
        <v>43974</v>
      </c>
      <c r="F5885" s="24" t="s">
        <v>36835</v>
      </c>
      <c r="G5885" s="23">
        <v>1</v>
      </c>
      <c r="H5885" s="5">
        <v>43974</v>
      </c>
      <c r="I5885" s="1" t="s">
        <v>36836</v>
      </c>
      <c r="J5885" s="1" t="s">
        <v>36831</v>
      </c>
      <c r="K5885" s="1" t="s">
        <v>36831</v>
      </c>
      <c r="L5885" s="21"/>
      <c r="M5885" s="1">
        <v>3.0000000000000001E-3</v>
      </c>
      <c r="N5885" s="1" t="s">
        <v>1008</v>
      </c>
      <c r="O5885" s="1" t="s">
        <v>36831</v>
      </c>
      <c r="P5885" s="4">
        <v>37.1</v>
      </c>
      <c r="Q5885" s="14">
        <v>124599.61</v>
      </c>
      <c r="R5885" s="1" t="s">
        <v>26455</v>
      </c>
      <c r="S5885" s="1" t="s">
        <v>23826</v>
      </c>
      <c r="T5885" s="1">
        <v>89649404</v>
      </c>
      <c r="U5885" s="15" t="s">
        <v>1015</v>
      </c>
      <c r="V5885" t="str">
        <f>VLOOKUP(T5885,[1]ОКТМО!$B$6:$D$553,3,0)</f>
        <v xml:space="preserve">17 Темниковский район </v>
      </c>
      <c r="W5885" s="20">
        <f t="shared" si="150"/>
        <v>3358.4800539083558</v>
      </c>
    </row>
    <row r="5886" spans="1:23" hidden="1">
      <c r="A5886" s="1" t="s">
        <v>23827</v>
      </c>
      <c r="B5886" s="1" t="s">
        <v>23828</v>
      </c>
      <c r="C5886" s="1" t="s">
        <v>23829</v>
      </c>
      <c r="D5886" s="2">
        <v>35065</v>
      </c>
      <c r="E5886" s="2">
        <v>41852</v>
      </c>
      <c r="F5886" s="24" t="s">
        <v>36835</v>
      </c>
      <c r="G5886" s="23">
        <v>1</v>
      </c>
      <c r="H5886" s="5">
        <v>41852</v>
      </c>
      <c r="I5886" s="1" t="s">
        <v>36836</v>
      </c>
      <c r="J5886" s="1" t="s">
        <v>36831</v>
      </c>
      <c r="K5886" s="1" t="s">
        <v>36831</v>
      </c>
      <c r="L5886" s="21">
        <f>(P5886-50)/P5886*(Q5886*M5886)*G5886</f>
        <v>47.597381070110735</v>
      </c>
      <c r="M5886" s="1">
        <v>3.0000000000000001E-3</v>
      </c>
      <c r="N5886" s="1" t="s">
        <v>1008</v>
      </c>
      <c r="O5886" s="1" t="s">
        <v>36831</v>
      </c>
      <c r="P5886" s="4">
        <v>54.2</v>
      </c>
      <c r="Q5886" s="14">
        <v>204744.29</v>
      </c>
      <c r="R5886" s="1" t="s">
        <v>26455</v>
      </c>
      <c r="S5886" s="1" t="s">
        <v>23830</v>
      </c>
      <c r="T5886" s="1">
        <v>89649404</v>
      </c>
      <c r="U5886" s="15" t="s">
        <v>1015</v>
      </c>
      <c r="V5886" t="str">
        <f>VLOOKUP(T5886,[1]ОКТМО!$B$6:$D$553,3,0)</f>
        <v xml:space="preserve">17 Темниковский район </v>
      </c>
      <c r="W5886" s="20">
        <f t="shared" si="150"/>
        <v>3777.5699261992618</v>
      </c>
    </row>
    <row r="5887" spans="1:23" hidden="1">
      <c r="A5887" s="1" t="s">
        <v>23831</v>
      </c>
      <c r="B5887" s="1" t="s">
        <v>25876</v>
      </c>
      <c r="C5887" s="1" t="s">
        <v>25877</v>
      </c>
      <c r="D5887" s="2">
        <v>35065</v>
      </c>
      <c r="E5887" s="2">
        <v>42474</v>
      </c>
      <c r="F5887" s="24" t="s">
        <v>36835</v>
      </c>
      <c r="G5887" s="23">
        <v>1</v>
      </c>
      <c r="H5887" s="5">
        <v>42474</v>
      </c>
      <c r="I5887" s="1" t="s">
        <v>36836</v>
      </c>
      <c r="J5887" s="1" t="s">
        <v>36831</v>
      </c>
      <c r="K5887" s="1" t="s">
        <v>36831</v>
      </c>
      <c r="L5887" s="21"/>
      <c r="M5887" s="1">
        <v>3.0000000000000001E-3</v>
      </c>
      <c r="N5887" s="1" t="s">
        <v>1008</v>
      </c>
      <c r="O5887" s="1" t="s">
        <v>36831</v>
      </c>
      <c r="P5887" s="4">
        <v>47.9</v>
      </c>
      <c r="Q5887" s="14">
        <v>180945.6</v>
      </c>
      <c r="R5887" s="1" t="s">
        <v>26455</v>
      </c>
      <c r="S5887" s="1" t="s">
        <v>23832</v>
      </c>
      <c r="T5887" s="1">
        <v>89649404</v>
      </c>
      <c r="U5887" s="15" t="s">
        <v>1015</v>
      </c>
      <c r="V5887" t="str">
        <f>VLOOKUP(T5887,[1]ОКТМО!$B$6:$D$553,3,0)</f>
        <v xml:space="preserve">17 Темниковский район </v>
      </c>
      <c r="W5887" s="20">
        <f t="shared" si="150"/>
        <v>3777.5699373695202</v>
      </c>
    </row>
    <row r="5888" spans="1:23" hidden="1">
      <c r="A5888" s="1" t="s">
        <v>23833</v>
      </c>
      <c r="B5888" s="1" t="s">
        <v>23834</v>
      </c>
      <c r="C5888" s="1" t="s">
        <v>23835</v>
      </c>
      <c r="D5888" s="2">
        <v>35065</v>
      </c>
      <c r="E5888" s="2">
        <v>43618</v>
      </c>
      <c r="F5888" s="24" t="s">
        <v>36835</v>
      </c>
      <c r="G5888" s="23">
        <v>1</v>
      </c>
      <c r="H5888" s="5">
        <v>43618</v>
      </c>
      <c r="I5888" s="1" t="s">
        <v>36836</v>
      </c>
      <c r="J5888" s="1" t="s">
        <v>36831</v>
      </c>
      <c r="K5888" s="1" t="s">
        <v>36831</v>
      </c>
      <c r="L5888" s="21"/>
      <c r="M5888" s="1">
        <v>3.0000000000000001E-3</v>
      </c>
      <c r="N5888" s="1" t="s">
        <v>1008</v>
      </c>
      <c r="O5888" s="1" t="s">
        <v>36831</v>
      </c>
      <c r="P5888" s="4">
        <v>40.6</v>
      </c>
      <c r="Q5888" s="14">
        <v>153369.34</v>
      </c>
      <c r="R5888" s="1" t="s">
        <v>26455</v>
      </c>
      <c r="S5888" s="1" t="s">
        <v>23836</v>
      </c>
      <c r="T5888" s="1">
        <v>89649404</v>
      </c>
      <c r="U5888" s="15" t="s">
        <v>1015</v>
      </c>
      <c r="V5888" t="str">
        <f>VLOOKUP(T5888,[1]ОКТМО!$B$6:$D$553,3,0)</f>
        <v xml:space="preserve">17 Темниковский район </v>
      </c>
      <c r="W5888" s="20">
        <f t="shared" si="150"/>
        <v>3777.5699507389158</v>
      </c>
    </row>
    <row r="5889" spans="1:23" hidden="1">
      <c r="A5889" s="1" t="s">
        <v>10156</v>
      </c>
      <c r="B5889" s="1" t="s">
        <v>10157</v>
      </c>
      <c r="C5889" s="1" t="s">
        <v>10158</v>
      </c>
      <c r="D5889" s="2">
        <v>35685</v>
      </c>
      <c r="E5889" s="2">
        <v>43758</v>
      </c>
      <c r="F5889" s="24" t="s">
        <v>36835</v>
      </c>
      <c r="G5889" s="23">
        <v>1</v>
      </c>
      <c r="H5889" s="5">
        <v>43758</v>
      </c>
      <c r="I5889" s="1" t="s">
        <v>36836</v>
      </c>
      <c r="J5889" s="2">
        <v>41088</v>
      </c>
      <c r="K5889" s="1" t="s">
        <v>36831</v>
      </c>
      <c r="L5889" s="21"/>
      <c r="M5889" s="1">
        <v>3.0000000000000001E-3</v>
      </c>
      <c r="N5889" s="1" t="s">
        <v>1008</v>
      </c>
      <c r="O5889" s="1" t="s">
        <v>36839</v>
      </c>
      <c r="P5889" s="4">
        <v>36.9</v>
      </c>
      <c r="Q5889" s="14">
        <v>234890.64</v>
      </c>
      <c r="R5889" s="1" t="s">
        <v>15374</v>
      </c>
      <c r="S5889" s="1" t="s">
        <v>10159</v>
      </c>
      <c r="T5889" s="1">
        <v>89624472</v>
      </c>
      <c r="U5889" s="15" t="s">
        <v>1015</v>
      </c>
      <c r="V5889" t="str">
        <f>VLOOKUP(T5889,[1]ОКТМО!$B$6:$D$553,3,0)</f>
        <v xml:space="preserve">09 Инсарский район </v>
      </c>
      <c r="W5889" s="20">
        <f t="shared" si="150"/>
        <v>6365.6</v>
      </c>
    </row>
    <row r="5890" spans="1:23" hidden="1">
      <c r="A5890" s="1" t="s">
        <v>10160</v>
      </c>
      <c r="B5890" s="1" t="s">
        <v>10161</v>
      </c>
      <c r="C5890" s="1" t="s">
        <v>10162</v>
      </c>
      <c r="D5890" s="2">
        <v>35673</v>
      </c>
      <c r="E5890" s="2">
        <v>41893</v>
      </c>
      <c r="F5890" s="24" t="s">
        <v>36835</v>
      </c>
      <c r="G5890" s="23">
        <v>1</v>
      </c>
      <c r="H5890" s="5">
        <v>41893</v>
      </c>
      <c r="I5890" s="1" t="s">
        <v>36836</v>
      </c>
      <c r="J5890" s="1" t="s">
        <v>36831</v>
      </c>
      <c r="K5890" s="1" t="s">
        <v>36831</v>
      </c>
      <c r="L5890" s="21"/>
      <c r="M5890" s="1">
        <v>3.0000000000000001E-3</v>
      </c>
      <c r="N5890" s="1" t="s">
        <v>1008</v>
      </c>
      <c r="O5890" s="1" t="s">
        <v>36831</v>
      </c>
      <c r="P5890" s="4">
        <v>34.1</v>
      </c>
      <c r="Q5890" s="14">
        <v>170083.3</v>
      </c>
      <c r="R5890" s="1" t="s">
        <v>15164</v>
      </c>
      <c r="S5890" s="1" t="s">
        <v>10163</v>
      </c>
      <c r="T5890" s="1">
        <v>89629406</v>
      </c>
      <c r="U5890" s="15" t="s">
        <v>1015</v>
      </c>
      <c r="V5890" t="str">
        <f>VLOOKUP(T5890,[1]ОКТМО!$B$6:$D$553,3,0)</f>
        <v xml:space="preserve">21 МО Ковылкино </v>
      </c>
      <c r="W5890" s="20">
        <f t="shared" si="150"/>
        <v>4987.7800586510257</v>
      </c>
    </row>
    <row r="5891" spans="1:23" hidden="1">
      <c r="A5891" s="1" t="s">
        <v>23837</v>
      </c>
      <c r="B5891" s="1" t="s">
        <v>26029</v>
      </c>
      <c r="C5891" s="1" t="s">
        <v>26030</v>
      </c>
      <c r="D5891" s="2">
        <v>35065</v>
      </c>
      <c r="E5891" s="2">
        <v>41545</v>
      </c>
      <c r="F5891" s="24" t="s">
        <v>36835</v>
      </c>
      <c r="G5891" s="23">
        <v>1</v>
      </c>
      <c r="H5891" s="5">
        <v>41545</v>
      </c>
      <c r="I5891" s="1" t="s">
        <v>36836</v>
      </c>
      <c r="J5891" s="1" t="s">
        <v>36831</v>
      </c>
      <c r="K5891" s="1" t="s">
        <v>36831</v>
      </c>
      <c r="L5891" s="21"/>
      <c r="M5891" s="1">
        <v>3.0000000000000001E-3</v>
      </c>
      <c r="N5891" s="1" t="s">
        <v>1008</v>
      </c>
      <c r="O5891" s="1" t="s">
        <v>36831</v>
      </c>
      <c r="P5891" s="4">
        <v>40.6</v>
      </c>
      <c r="Q5891" s="14">
        <v>618764.30000000005</v>
      </c>
      <c r="R5891" s="1" t="s">
        <v>27953</v>
      </c>
      <c r="S5891" s="1" t="s">
        <v>23838</v>
      </c>
      <c r="T5891" s="1">
        <v>89634101</v>
      </c>
      <c r="U5891" s="15" t="s">
        <v>1015</v>
      </c>
      <c r="V5891" t="str">
        <f>VLOOKUP(T5891,[1]ОКТМО!$B$6:$D$553,3,0)</f>
        <v xml:space="preserve">13 Краснослободский район </v>
      </c>
      <c r="W5891" s="20">
        <f t="shared" si="150"/>
        <v>15240.5</v>
      </c>
    </row>
    <row r="5892" spans="1:23" hidden="1">
      <c r="A5892" s="1" t="s">
        <v>23839</v>
      </c>
      <c r="B5892" s="1" t="s">
        <v>23840</v>
      </c>
      <c r="C5892" s="1" t="s">
        <v>23841</v>
      </c>
      <c r="D5892" s="2">
        <v>35065</v>
      </c>
      <c r="E5892" s="2">
        <v>41305</v>
      </c>
      <c r="F5892" s="24" t="s">
        <v>36835</v>
      </c>
      <c r="G5892" s="23">
        <v>1</v>
      </c>
      <c r="H5892" s="5">
        <v>41305</v>
      </c>
      <c r="I5892" s="1" t="s">
        <v>36836</v>
      </c>
      <c r="J5892" s="1" t="s">
        <v>36831</v>
      </c>
      <c r="K5892" s="1" t="s">
        <v>36831</v>
      </c>
      <c r="L5892" s="21"/>
      <c r="M5892" s="1">
        <v>3.0000000000000001E-3</v>
      </c>
      <c r="N5892" s="1" t="s">
        <v>1008</v>
      </c>
      <c r="O5892" s="1" t="s">
        <v>36831</v>
      </c>
      <c r="P5892" s="3">
        <v>40</v>
      </c>
      <c r="Q5892" s="14">
        <v>595416.80000000005</v>
      </c>
      <c r="R5892" s="1" t="s">
        <v>27953</v>
      </c>
      <c r="S5892" s="1" t="s">
        <v>23842</v>
      </c>
      <c r="T5892" s="1">
        <v>89634101</v>
      </c>
      <c r="U5892" s="15" t="s">
        <v>1015</v>
      </c>
      <c r="V5892" t="str">
        <f>VLOOKUP(T5892,[1]ОКТМО!$B$6:$D$553,3,0)</f>
        <v xml:space="preserve">13 Краснослободский район </v>
      </c>
      <c r="W5892" s="20">
        <f t="shared" si="150"/>
        <v>14885.420000000002</v>
      </c>
    </row>
    <row r="5893" spans="1:23" hidden="1">
      <c r="A5893" s="1" t="s">
        <v>23843</v>
      </c>
      <c r="B5893" s="1" t="s">
        <v>26905</v>
      </c>
      <c r="C5893" s="1" t="s">
        <v>26906</v>
      </c>
      <c r="D5893" s="2">
        <v>35065</v>
      </c>
      <c r="E5893" s="2">
        <v>41418</v>
      </c>
      <c r="F5893" s="24" t="s">
        <v>36835</v>
      </c>
      <c r="G5893" s="23">
        <v>1</v>
      </c>
      <c r="H5893" s="5">
        <v>41418</v>
      </c>
      <c r="I5893" s="1" t="s">
        <v>36836</v>
      </c>
      <c r="J5893" s="1" t="s">
        <v>36831</v>
      </c>
      <c r="K5893" s="1" t="s">
        <v>36831</v>
      </c>
      <c r="L5893" s="21">
        <f>(P5893-50)/P5893*(Q5893*M5893)*G5893</f>
        <v>95.398841494252991</v>
      </c>
      <c r="M5893" s="1">
        <v>3.0000000000000001E-3</v>
      </c>
      <c r="N5893" s="1" t="s">
        <v>1008</v>
      </c>
      <c r="O5893" s="1" t="s">
        <v>36831</v>
      </c>
      <c r="P5893" s="4">
        <v>52.2</v>
      </c>
      <c r="Q5893" s="14">
        <v>754518.11</v>
      </c>
      <c r="R5893" s="1" t="s">
        <v>27953</v>
      </c>
      <c r="S5893" s="1" t="s">
        <v>23844</v>
      </c>
      <c r="T5893" s="1">
        <v>89634101</v>
      </c>
      <c r="U5893" s="15" t="s">
        <v>1015</v>
      </c>
      <c r="V5893" t="str">
        <f>VLOOKUP(T5893,[1]ОКТМО!$B$6:$D$553,3,0)</f>
        <v xml:space="preserve">13 Краснослободский район </v>
      </c>
      <c r="W5893" s="20">
        <f t="shared" si="150"/>
        <v>14454.369923371647</v>
      </c>
    </row>
    <row r="5894" spans="1:23" hidden="1">
      <c r="A5894" s="1" t="s">
        <v>23845</v>
      </c>
      <c r="B5894" s="1" t="s">
        <v>23846</v>
      </c>
      <c r="C5894" s="1" t="s">
        <v>23847</v>
      </c>
      <c r="D5894" s="2">
        <v>35065</v>
      </c>
      <c r="E5894" s="2">
        <v>40957</v>
      </c>
      <c r="F5894" s="24" t="s">
        <v>36835</v>
      </c>
      <c r="G5894" s="23">
        <v>1</v>
      </c>
      <c r="H5894" s="5">
        <v>40957</v>
      </c>
      <c r="I5894" s="1" t="s">
        <v>36836</v>
      </c>
      <c r="J5894" s="1" t="s">
        <v>36831</v>
      </c>
      <c r="K5894" s="1" t="s">
        <v>36831</v>
      </c>
      <c r="L5894" s="21"/>
      <c r="M5894" s="1">
        <v>3.0000000000000001E-3</v>
      </c>
      <c r="N5894" s="1" t="s">
        <v>1008</v>
      </c>
      <c r="O5894" s="1" t="s">
        <v>36831</v>
      </c>
      <c r="P5894" s="4">
        <v>44.5</v>
      </c>
      <c r="Q5894" s="14">
        <v>621792.72</v>
      </c>
      <c r="R5894" s="1" t="s">
        <v>27953</v>
      </c>
      <c r="S5894" s="1" t="s">
        <v>23848</v>
      </c>
      <c r="T5894" s="1">
        <v>89634101</v>
      </c>
      <c r="U5894" s="15" t="s">
        <v>1015</v>
      </c>
      <c r="V5894" t="str">
        <f>VLOOKUP(T5894,[1]ОКТМО!$B$6:$D$553,3,0)</f>
        <v xml:space="preserve">13 Краснослободский район </v>
      </c>
      <c r="W5894" s="20">
        <f t="shared" si="150"/>
        <v>13972.870112359549</v>
      </c>
    </row>
    <row r="5895" spans="1:23" hidden="1">
      <c r="A5895" s="1" t="s">
        <v>23849</v>
      </c>
      <c r="B5895" s="1" t="s">
        <v>23850</v>
      </c>
      <c r="C5895" s="1" t="s">
        <v>23851</v>
      </c>
      <c r="D5895" s="2">
        <v>35065</v>
      </c>
      <c r="E5895" s="2">
        <v>43045</v>
      </c>
      <c r="F5895" s="24" t="s">
        <v>36835</v>
      </c>
      <c r="G5895" s="23">
        <v>1</v>
      </c>
      <c r="H5895" s="5">
        <v>43045</v>
      </c>
      <c r="I5895" s="1" t="s">
        <v>36836</v>
      </c>
      <c r="J5895" s="2">
        <v>41088</v>
      </c>
      <c r="K5895" s="1" t="s">
        <v>36831</v>
      </c>
      <c r="L5895" s="21">
        <f>(P5895-50)/P5895*(Q5895*M5895)*G5895</f>
        <v>22491.992880000002</v>
      </c>
      <c r="M5895" s="1">
        <v>3.0000000000000001E-3</v>
      </c>
      <c r="N5895" s="1" t="s">
        <v>1008</v>
      </c>
      <c r="O5895" s="1" t="s">
        <v>37426</v>
      </c>
      <c r="P5895" s="3">
        <v>426</v>
      </c>
      <c r="Q5895" s="14">
        <v>8494316.4600000009</v>
      </c>
      <c r="R5895" s="1" t="s">
        <v>27953</v>
      </c>
      <c r="S5895" s="1" t="s">
        <v>23852</v>
      </c>
      <c r="T5895" s="1">
        <v>89634101</v>
      </c>
      <c r="U5895" s="15" t="s">
        <v>1015</v>
      </c>
      <c r="V5895" t="str">
        <f>VLOOKUP(T5895,[1]ОКТМО!$B$6:$D$553,3,0)</f>
        <v xml:space="preserve">13 Краснослободский район </v>
      </c>
      <c r="W5895" s="20">
        <f t="shared" si="150"/>
        <v>19939.710000000003</v>
      </c>
    </row>
    <row r="5896" spans="1:23" hidden="1">
      <c r="A5896" s="1" t="s">
        <v>23853</v>
      </c>
      <c r="B5896" s="1" t="s">
        <v>23854</v>
      </c>
      <c r="C5896" s="1" t="s">
        <v>23855</v>
      </c>
      <c r="D5896" s="2">
        <v>35065</v>
      </c>
      <c r="E5896" s="2">
        <v>40912</v>
      </c>
      <c r="F5896" s="24" t="s">
        <v>36835</v>
      </c>
      <c r="G5896" s="23">
        <v>1</v>
      </c>
      <c r="H5896" s="5">
        <v>40912</v>
      </c>
      <c r="I5896" s="1" t="s">
        <v>36836</v>
      </c>
      <c r="J5896" s="1" t="s">
        <v>36831</v>
      </c>
      <c r="K5896" s="1" t="s">
        <v>36831</v>
      </c>
      <c r="L5896" s="21">
        <f>(P5896-50)/P5896*(Q5896*M5896)*G5896</f>
        <v>1119.6798960240963</v>
      </c>
      <c r="M5896" s="1">
        <v>3.0000000000000001E-3</v>
      </c>
      <c r="N5896" s="1" t="s">
        <v>1008</v>
      </c>
      <c r="O5896" s="1" t="s">
        <v>36831</v>
      </c>
      <c r="P5896" s="4">
        <v>74.7</v>
      </c>
      <c r="Q5896" s="14">
        <v>1128746.1299999999</v>
      </c>
      <c r="R5896" s="1" t="s">
        <v>27953</v>
      </c>
      <c r="S5896" s="1" t="s">
        <v>23856</v>
      </c>
      <c r="T5896" s="1">
        <v>89634101</v>
      </c>
      <c r="U5896" s="15" t="s">
        <v>1015</v>
      </c>
      <c r="V5896" t="str">
        <f>VLOOKUP(T5896,[1]ОКТМО!$B$6:$D$553,3,0)</f>
        <v xml:space="preserve">13 Краснослободский район </v>
      </c>
      <c r="W5896" s="20">
        <f t="shared" si="150"/>
        <v>15110.389959839355</v>
      </c>
    </row>
    <row r="5897" spans="1:23" hidden="1">
      <c r="A5897" s="1" t="s">
        <v>23857</v>
      </c>
      <c r="B5897" s="1" t="s">
        <v>23858</v>
      </c>
      <c r="C5897" s="1" t="s">
        <v>23859</v>
      </c>
      <c r="D5897" s="2">
        <v>35065</v>
      </c>
      <c r="E5897" s="2">
        <v>43618</v>
      </c>
      <c r="F5897" s="24" t="s">
        <v>36835</v>
      </c>
      <c r="G5897" s="23">
        <v>1</v>
      </c>
      <c r="H5897" s="5">
        <v>43618</v>
      </c>
      <c r="I5897" s="1" t="s">
        <v>36836</v>
      </c>
      <c r="J5897" s="1" t="s">
        <v>36831</v>
      </c>
      <c r="K5897" s="1" t="s">
        <v>36831</v>
      </c>
      <c r="L5897" s="21">
        <f>(P5897-50)/P5897*(Q5897*M5897)*G5897</f>
        <v>220.72844007561426</v>
      </c>
      <c r="M5897" s="1">
        <v>3.0000000000000001E-3</v>
      </c>
      <c r="N5897" s="1" t="s">
        <v>1008</v>
      </c>
      <c r="O5897" s="1" t="s">
        <v>36831</v>
      </c>
      <c r="P5897" s="4">
        <v>52.9</v>
      </c>
      <c r="Q5897" s="14">
        <v>1342130.3999999999</v>
      </c>
      <c r="R5897" s="1" t="s">
        <v>27953</v>
      </c>
      <c r="S5897" s="1" t="s">
        <v>23860</v>
      </c>
      <c r="T5897" s="1">
        <v>89634101</v>
      </c>
      <c r="U5897" s="15" t="s">
        <v>1015</v>
      </c>
      <c r="V5897" t="str">
        <f>VLOOKUP(T5897,[1]ОКТМО!$B$6:$D$553,3,0)</f>
        <v xml:space="preserve">13 Краснослободский район </v>
      </c>
      <c r="W5897" s="20">
        <f t="shared" si="150"/>
        <v>25371.08506616257</v>
      </c>
    </row>
    <row r="5898" spans="1:23" hidden="1">
      <c r="A5898" s="1" t="s">
        <v>23861</v>
      </c>
      <c r="B5898" s="1" t="s">
        <v>24690</v>
      </c>
      <c r="C5898" s="1" t="s">
        <v>23862</v>
      </c>
      <c r="D5898" s="2">
        <v>35065</v>
      </c>
      <c r="E5898" s="2">
        <v>42624</v>
      </c>
      <c r="F5898" s="24" t="s">
        <v>36835</v>
      </c>
      <c r="G5898" s="23">
        <v>1</v>
      </c>
      <c r="H5898" s="5">
        <v>42624</v>
      </c>
      <c r="I5898" s="1" t="s">
        <v>36836</v>
      </c>
      <c r="J5898" s="1" t="s">
        <v>36831</v>
      </c>
      <c r="K5898" s="1" t="s">
        <v>36831</v>
      </c>
      <c r="L5898" s="21">
        <f>(P5898-50)/P5898*(Q5898*M5898)*G5898</f>
        <v>30545.064135200511</v>
      </c>
      <c r="M5898" s="1">
        <v>3.0000000000000001E-3</v>
      </c>
      <c r="N5898" s="1" t="s">
        <v>1008</v>
      </c>
      <c r="O5898" s="1" t="s">
        <v>36831</v>
      </c>
      <c r="P5898" s="4">
        <v>628.4</v>
      </c>
      <c r="Q5898" s="14">
        <v>11061847.800000001</v>
      </c>
      <c r="R5898" s="1" t="s">
        <v>27953</v>
      </c>
      <c r="S5898" s="1" t="s">
        <v>23863</v>
      </c>
      <c r="T5898" s="1">
        <v>89634101</v>
      </c>
      <c r="U5898" s="15" t="s">
        <v>1015</v>
      </c>
      <c r="V5898" t="str">
        <f>VLOOKUP(T5898,[1]ОКТМО!$B$6:$D$553,3,0)</f>
        <v xml:space="preserve">13 Краснослободский район </v>
      </c>
      <c r="W5898" s="20">
        <f t="shared" si="150"/>
        <v>17603.195098663273</v>
      </c>
    </row>
    <row r="5899" spans="1:23" hidden="1">
      <c r="A5899" s="1" t="s">
        <v>23864</v>
      </c>
      <c r="B5899" s="1" t="s">
        <v>25511</v>
      </c>
      <c r="C5899" s="1" t="s">
        <v>25512</v>
      </c>
      <c r="D5899" s="2">
        <v>35065</v>
      </c>
      <c r="E5899" s="2">
        <v>41481</v>
      </c>
      <c r="F5899" s="24" t="s">
        <v>36835</v>
      </c>
      <c r="G5899" s="23">
        <v>1</v>
      </c>
      <c r="H5899" s="5">
        <v>41481</v>
      </c>
      <c r="I5899" s="1" t="s">
        <v>36836</v>
      </c>
      <c r="J5899" s="1" t="s">
        <v>36831</v>
      </c>
      <c r="K5899" s="1" t="s">
        <v>36831</v>
      </c>
      <c r="L5899" s="21"/>
      <c r="M5899" s="1">
        <v>3.0000000000000001E-3</v>
      </c>
      <c r="N5899" s="1" t="s">
        <v>1008</v>
      </c>
      <c r="O5899" s="1" t="s">
        <v>36831</v>
      </c>
      <c r="P5899" s="4">
        <v>37.799999999999997</v>
      </c>
      <c r="Q5899" s="14">
        <v>563574.18999999994</v>
      </c>
      <c r="R5899" s="1" t="s">
        <v>27953</v>
      </c>
      <c r="S5899" s="1" t="s">
        <v>23865</v>
      </c>
      <c r="T5899" s="1">
        <v>89634101</v>
      </c>
      <c r="U5899" s="15" t="s">
        <v>1015</v>
      </c>
      <c r="V5899" t="str">
        <f>VLOOKUP(T5899,[1]ОКТМО!$B$6:$D$553,3,0)</f>
        <v xml:space="preserve">13 Краснослободский район </v>
      </c>
      <c r="W5899" s="20">
        <f t="shared" si="150"/>
        <v>14909.370105820106</v>
      </c>
    </row>
    <row r="5900" spans="1:23" hidden="1">
      <c r="A5900" s="1" t="s">
        <v>23866</v>
      </c>
      <c r="B5900" s="1" t="s">
        <v>23867</v>
      </c>
      <c r="C5900" s="1" t="s">
        <v>23868</v>
      </c>
      <c r="D5900" s="2">
        <v>37257</v>
      </c>
      <c r="E5900" s="2">
        <v>41592</v>
      </c>
      <c r="F5900" s="24" t="s">
        <v>36835</v>
      </c>
      <c r="G5900" s="23">
        <v>1</v>
      </c>
      <c r="H5900" s="5">
        <v>41592</v>
      </c>
      <c r="I5900" s="1" t="s">
        <v>36836</v>
      </c>
      <c r="J5900" s="1" t="s">
        <v>36831</v>
      </c>
      <c r="K5900" s="1" t="s">
        <v>36831</v>
      </c>
      <c r="L5900" s="21"/>
      <c r="M5900" s="1">
        <v>3.0000000000000001E-3</v>
      </c>
      <c r="N5900" s="1" t="s">
        <v>1008</v>
      </c>
      <c r="O5900" s="1" t="s">
        <v>36831</v>
      </c>
      <c r="P5900" s="3">
        <v>17</v>
      </c>
      <c r="Q5900" s="14">
        <v>106897.7</v>
      </c>
      <c r="R5900" s="1" t="s">
        <v>28006</v>
      </c>
      <c r="S5900" s="1" t="s">
        <v>23869</v>
      </c>
      <c r="T5900" s="1">
        <v>89634456</v>
      </c>
      <c r="U5900" s="15" t="s">
        <v>1015</v>
      </c>
      <c r="V5900" t="str">
        <f>VLOOKUP(T5900,[1]ОКТМО!$B$6:$D$553,3,0)</f>
        <v xml:space="preserve">13 Краснослободский район </v>
      </c>
      <c r="W5900" s="20">
        <f t="shared" si="150"/>
        <v>6288.0999999999995</v>
      </c>
    </row>
    <row r="5901" spans="1:23" hidden="1">
      <c r="A5901" s="1" t="s">
        <v>23870</v>
      </c>
      <c r="B5901" s="1" t="s">
        <v>23871</v>
      </c>
      <c r="C5901" s="1" t="s">
        <v>23872</v>
      </c>
      <c r="D5901" s="2">
        <v>37257</v>
      </c>
      <c r="E5901" s="2">
        <v>41446</v>
      </c>
      <c r="F5901" s="24" t="s">
        <v>36835</v>
      </c>
      <c r="G5901" s="23">
        <v>1</v>
      </c>
      <c r="H5901" s="5">
        <v>41446</v>
      </c>
      <c r="I5901" s="1" t="s">
        <v>36836</v>
      </c>
      <c r="J5901" s="1" t="s">
        <v>36831</v>
      </c>
      <c r="K5901" s="1" t="s">
        <v>36831</v>
      </c>
      <c r="L5901" s="21"/>
      <c r="M5901" s="1">
        <v>3.0000000000000001E-3</v>
      </c>
      <c r="N5901" s="1" t="s">
        <v>1008</v>
      </c>
      <c r="O5901" s="1" t="s">
        <v>36831</v>
      </c>
      <c r="P5901" s="3">
        <v>34</v>
      </c>
      <c r="Q5901" s="14">
        <v>167994.68</v>
      </c>
      <c r="R5901" s="1" t="s">
        <v>28017</v>
      </c>
      <c r="S5901" s="1" t="s">
        <v>23873</v>
      </c>
      <c r="T5901" s="1">
        <v>89634448</v>
      </c>
      <c r="U5901" s="15" t="s">
        <v>1015</v>
      </c>
      <c r="V5901" t="str">
        <f>VLOOKUP(T5901,[1]ОКТМО!$B$6:$D$553,3,0)</f>
        <v xml:space="preserve">13 Краснослободский район </v>
      </c>
      <c r="W5901" s="20">
        <f t="shared" si="150"/>
        <v>4941.0199999999995</v>
      </c>
    </row>
    <row r="5902" spans="1:23" hidden="1">
      <c r="A5902" s="1" t="s">
        <v>23874</v>
      </c>
      <c r="B5902" s="1" t="s">
        <v>26230</v>
      </c>
      <c r="C5902" s="1" t="s">
        <v>26231</v>
      </c>
      <c r="D5902" s="2">
        <v>37257</v>
      </c>
      <c r="E5902" s="2">
        <v>42783</v>
      </c>
      <c r="F5902" s="24" t="s">
        <v>36835</v>
      </c>
      <c r="G5902" s="23">
        <v>1</v>
      </c>
      <c r="H5902" s="5">
        <v>42783</v>
      </c>
      <c r="I5902" s="1" t="s">
        <v>36836</v>
      </c>
      <c r="J5902" s="1" t="s">
        <v>36831</v>
      </c>
      <c r="K5902" s="1" t="s">
        <v>36831</v>
      </c>
      <c r="L5902" s="21"/>
      <c r="M5902" s="1">
        <v>3.0000000000000001E-3</v>
      </c>
      <c r="N5902" s="1" t="s">
        <v>1008</v>
      </c>
      <c r="O5902" s="1" t="s">
        <v>36831</v>
      </c>
      <c r="P5902" s="4">
        <v>33.9</v>
      </c>
      <c r="Q5902" s="14">
        <v>106705.54</v>
      </c>
      <c r="R5902" s="1" t="s">
        <v>28017</v>
      </c>
      <c r="S5902" s="1" t="s">
        <v>26232</v>
      </c>
      <c r="T5902" s="1">
        <v>89634448</v>
      </c>
      <c r="U5902" s="15" t="s">
        <v>1015</v>
      </c>
      <c r="V5902" t="str">
        <f>VLOOKUP(T5902,[1]ОКТМО!$B$6:$D$553,3,0)</f>
        <v xml:space="preserve">13 Краснослободский район </v>
      </c>
      <c r="W5902" s="20">
        <f t="shared" si="150"/>
        <v>3147.65604719764</v>
      </c>
    </row>
    <row r="5903" spans="1:23" hidden="1">
      <c r="A5903" s="1" t="s">
        <v>23875</v>
      </c>
      <c r="B5903" s="1" t="s">
        <v>23876</v>
      </c>
      <c r="C5903" s="1" t="s">
        <v>23877</v>
      </c>
      <c r="D5903" s="2">
        <v>38064</v>
      </c>
      <c r="E5903" s="2">
        <v>43823</v>
      </c>
      <c r="F5903" s="24" t="s">
        <v>36835</v>
      </c>
      <c r="G5903" s="23">
        <v>1</v>
      </c>
      <c r="H5903" s="5">
        <v>43823</v>
      </c>
      <c r="I5903" s="1" t="s">
        <v>36836</v>
      </c>
      <c r="J5903" s="1" t="s">
        <v>36831</v>
      </c>
      <c r="K5903" s="1" t="s">
        <v>23878</v>
      </c>
      <c r="L5903" s="21">
        <f>(P5903-20)/P5903*(Q5903*M5903)*G5903</f>
        <v>140.15733797979794</v>
      </c>
      <c r="M5903" s="7">
        <v>1E-3</v>
      </c>
      <c r="N5903" s="1" t="s">
        <v>1006</v>
      </c>
      <c r="O5903" s="1" t="s">
        <v>36831</v>
      </c>
      <c r="P5903" s="4">
        <v>29.7</v>
      </c>
      <c r="Q5903" s="14">
        <v>429141.54</v>
      </c>
      <c r="R5903" s="1" t="s">
        <v>27953</v>
      </c>
      <c r="S5903" s="1" t="s">
        <v>23879</v>
      </c>
      <c r="T5903" s="1">
        <v>89634101</v>
      </c>
      <c r="U5903" t="s">
        <v>1016</v>
      </c>
      <c r="V5903" t="str">
        <f>VLOOKUP(T5903,[1]ОКТМО!$B$6:$D$553,3,0)</f>
        <v xml:space="preserve">13 Краснослободский район </v>
      </c>
      <c r="W5903" s="20">
        <f t="shared" si="150"/>
        <v>14449.210101010101</v>
      </c>
    </row>
    <row r="5904" spans="1:23" hidden="1">
      <c r="A5904" s="1" t="s">
        <v>23880</v>
      </c>
      <c r="B5904" s="1" t="s">
        <v>23881</v>
      </c>
      <c r="C5904" s="1" t="s">
        <v>23882</v>
      </c>
      <c r="D5904" s="2">
        <v>37257</v>
      </c>
      <c r="E5904" s="2">
        <v>41617</v>
      </c>
      <c r="F5904" s="24" t="s">
        <v>36835</v>
      </c>
      <c r="G5904" s="23">
        <v>1</v>
      </c>
      <c r="H5904" s="5">
        <v>41617</v>
      </c>
      <c r="I5904" s="1" t="s">
        <v>36836</v>
      </c>
      <c r="J5904" s="2">
        <v>41088</v>
      </c>
      <c r="K5904" s="1" t="s">
        <v>36831</v>
      </c>
      <c r="L5904" s="21"/>
      <c r="M5904" s="1">
        <v>3.0000000000000001E-3</v>
      </c>
      <c r="N5904" s="1" t="s">
        <v>1008</v>
      </c>
      <c r="O5904" s="1" t="s">
        <v>36837</v>
      </c>
      <c r="P5904" s="4">
        <v>46.5</v>
      </c>
      <c r="Q5904" s="14">
        <v>236092.13</v>
      </c>
      <c r="R5904" s="1" t="s">
        <v>28017</v>
      </c>
      <c r="S5904" s="1" t="s">
        <v>23883</v>
      </c>
      <c r="T5904" s="1">
        <v>89634448</v>
      </c>
      <c r="U5904" s="15" t="s">
        <v>1015</v>
      </c>
      <c r="V5904" t="str">
        <f>VLOOKUP(T5904,[1]ОКТМО!$B$6:$D$553,3,0)</f>
        <v xml:space="preserve">13 Краснослободский район </v>
      </c>
      <c r="W5904" s="20">
        <f t="shared" si="150"/>
        <v>5077.2501075268819</v>
      </c>
    </row>
    <row r="5905" spans="1:23" hidden="1">
      <c r="A5905" s="1" t="s">
        <v>23884</v>
      </c>
      <c r="B5905" s="1" t="s">
        <v>23885</v>
      </c>
      <c r="C5905" s="1" t="s">
        <v>23886</v>
      </c>
      <c r="D5905" s="2">
        <v>37257</v>
      </c>
      <c r="E5905" s="2">
        <v>41771</v>
      </c>
      <c r="F5905" s="24" t="s">
        <v>36835</v>
      </c>
      <c r="G5905" s="23">
        <v>1</v>
      </c>
      <c r="H5905" s="5">
        <v>41771</v>
      </c>
      <c r="I5905" s="1" t="s">
        <v>36836</v>
      </c>
      <c r="J5905" s="1" t="s">
        <v>36831</v>
      </c>
      <c r="K5905" s="1" t="s">
        <v>36831</v>
      </c>
      <c r="L5905" s="21"/>
      <c r="M5905" s="1">
        <v>3.0000000000000001E-3</v>
      </c>
      <c r="N5905" s="1" t="s">
        <v>1008</v>
      </c>
      <c r="O5905" s="1" t="s">
        <v>36831</v>
      </c>
      <c r="P5905" s="4">
        <v>18.3</v>
      </c>
      <c r="Q5905" s="14">
        <v>92913.68</v>
      </c>
      <c r="R5905" s="1" t="s">
        <v>28017</v>
      </c>
      <c r="S5905" s="1" t="s">
        <v>23887</v>
      </c>
      <c r="T5905" s="1">
        <v>89634448</v>
      </c>
      <c r="U5905" s="15" t="s">
        <v>1015</v>
      </c>
      <c r="V5905" t="str">
        <f>VLOOKUP(T5905,[1]ОКТМО!$B$6:$D$553,3,0)</f>
        <v xml:space="preserve">13 Краснослободский район </v>
      </c>
      <c r="W5905" s="20">
        <f t="shared" si="150"/>
        <v>5077.2502732240428</v>
      </c>
    </row>
    <row r="5906" spans="1:23" hidden="1">
      <c r="A5906" s="1" t="s">
        <v>23888</v>
      </c>
      <c r="B5906" s="1" t="s">
        <v>23889</v>
      </c>
      <c r="C5906" s="1" t="s">
        <v>23890</v>
      </c>
      <c r="D5906" s="2">
        <v>37257</v>
      </c>
      <c r="E5906" s="2">
        <v>41292</v>
      </c>
      <c r="F5906" s="24" t="s">
        <v>36835</v>
      </c>
      <c r="G5906" s="23">
        <v>1</v>
      </c>
      <c r="H5906" s="5">
        <v>41292</v>
      </c>
      <c r="I5906" s="1" t="s">
        <v>36836</v>
      </c>
      <c r="J5906" s="1" t="s">
        <v>36831</v>
      </c>
      <c r="K5906" s="1" t="s">
        <v>36831</v>
      </c>
      <c r="L5906" s="21"/>
      <c r="M5906" s="1">
        <v>3.0000000000000001E-3</v>
      </c>
      <c r="N5906" s="1" t="s">
        <v>1008</v>
      </c>
      <c r="O5906" s="1" t="s">
        <v>36831</v>
      </c>
      <c r="P5906" s="3">
        <v>37</v>
      </c>
      <c r="Q5906" s="14">
        <v>187858.25</v>
      </c>
      <c r="R5906" s="1" t="s">
        <v>28017</v>
      </c>
      <c r="S5906" s="1" t="s">
        <v>23891</v>
      </c>
      <c r="T5906" s="1">
        <v>89634448</v>
      </c>
      <c r="U5906" s="15" t="s">
        <v>1015</v>
      </c>
      <c r="V5906" t="str">
        <f>VLOOKUP(T5906,[1]ОКТМО!$B$6:$D$553,3,0)</f>
        <v xml:space="preserve">13 Краснослободский район </v>
      </c>
      <c r="W5906" s="20">
        <f t="shared" si="150"/>
        <v>5077.25</v>
      </c>
    </row>
    <row r="5907" spans="1:23" hidden="1">
      <c r="A5907" s="1" t="s">
        <v>23892</v>
      </c>
      <c r="B5907" s="1" t="s">
        <v>23893</v>
      </c>
      <c r="C5907" s="1" t="s">
        <v>23894</v>
      </c>
      <c r="D5907" s="2">
        <v>37257</v>
      </c>
      <c r="E5907" s="2">
        <v>40981</v>
      </c>
      <c r="F5907" s="24" t="s">
        <v>36835</v>
      </c>
      <c r="G5907" s="23">
        <v>1</v>
      </c>
      <c r="H5907" s="5">
        <v>40981</v>
      </c>
      <c r="I5907" s="1" t="s">
        <v>36836</v>
      </c>
      <c r="J5907" s="1" t="s">
        <v>36831</v>
      </c>
      <c r="K5907" s="1" t="s">
        <v>36831</v>
      </c>
      <c r="L5907" s="21"/>
      <c r="M5907" s="1">
        <v>3.0000000000000001E-3</v>
      </c>
      <c r="N5907" s="1" t="s">
        <v>1008</v>
      </c>
      <c r="O5907" s="1" t="s">
        <v>36831</v>
      </c>
      <c r="P5907" s="4">
        <v>39.299999999999997</v>
      </c>
      <c r="Q5907" s="14">
        <v>199535.92</v>
      </c>
      <c r="R5907" s="1" t="s">
        <v>28017</v>
      </c>
      <c r="S5907" s="1" t="s">
        <v>23895</v>
      </c>
      <c r="T5907" s="1">
        <v>89634448</v>
      </c>
      <c r="U5907" s="15" t="s">
        <v>1015</v>
      </c>
      <c r="V5907" t="str">
        <f>VLOOKUP(T5907,[1]ОКТМО!$B$6:$D$553,3,0)</f>
        <v xml:space="preserve">13 Краснослободский район </v>
      </c>
      <c r="W5907" s="20">
        <f t="shared" si="150"/>
        <v>5077.2498727735374</v>
      </c>
    </row>
    <row r="5908" spans="1:23" hidden="1">
      <c r="A5908" s="1" t="s">
        <v>23896</v>
      </c>
      <c r="B5908" s="1" t="s">
        <v>23897</v>
      </c>
      <c r="C5908" s="1" t="s">
        <v>23898</v>
      </c>
      <c r="D5908" s="2">
        <v>37257</v>
      </c>
      <c r="E5908" s="2">
        <v>41629</v>
      </c>
      <c r="F5908" s="24" t="s">
        <v>36835</v>
      </c>
      <c r="G5908" s="23">
        <v>1</v>
      </c>
      <c r="H5908" s="5">
        <v>41629</v>
      </c>
      <c r="I5908" s="1" t="s">
        <v>36836</v>
      </c>
      <c r="J5908" s="1" t="s">
        <v>36831</v>
      </c>
      <c r="K5908" s="1" t="s">
        <v>36831</v>
      </c>
      <c r="L5908" s="21"/>
      <c r="M5908" s="1">
        <v>3.0000000000000001E-3</v>
      </c>
      <c r="N5908" s="1" t="s">
        <v>1008</v>
      </c>
      <c r="O5908" s="1" t="s">
        <v>36831</v>
      </c>
      <c r="P5908" s="4">
        <v>40.4</v>
      </c>
      <c r="Q5908" s="14">
        <v>232083.05</v>
      </c>
      <c r="R5908" s="1" t="s">
        <v>28006</v>
      </c>
      <c r="S5908" s="1" t="s">
        <v>23899</v>
      </c>
      <c r="T5908" s="1">
        <v>89634456</v>
      </c>
      <c r="U5908" s="15" t="s">
        <v>1015</v>
      </c>
      <c r="V5908" t="str">
        <f>VLOOKUP(T5908,[1]ОКТМО!$B$6:$D$553,3,0)</f>
        <v xml:space="preserve">13 Краснослободский район </v>
      </c>
      <c r="W5908" s="20">
        <f t="shared" si="150"/>
        <v>5744.6299504950493</v>
      </c>
    </row>
    <row r="5909" spans="1:23" hidden="1">
      <c r="A5909" s="1" t="s">
        <v>23900</v>
      </c>
      <c r="B5909" s="1" t="s">
        <v>23901</v>
      </c>
      <c r="C5909" s="1" t="s">
        <v>23902</v>
      </c>
      <c r="D5909" s="2">
        <v>37440</v>
      </c>
      <c r="E5909" s="2">
        <v>43929</v>
      </c>
      <c r="F5909" s="24" t="s">
        <v>36835</v>
      </c>
      <c r="G5909" s="23">
        <v>1</v>
      </c>
      <c r="H5909" s="5">
        <v>43929</v>
      </c>
      <c r="I5909" s="1" t="s">
        <v>36836</v>
      </c>
      <c r="J5909" s="2">
        <v>41088</v>
      </c>
      <c r="K5909" s="1" t="s">
        <v>23903</v>
      </c>
      <c r="L5909" s="21">
        <f>(P5909-20)/P5909*(Q5909*M5909)*G5909</f>
        <v>758.61150000000009</v>
      </c>
      <c r="M5909" s="7">
        <v>1E-3</v>
      </c>
      <c r="N5909" s="1" t="s">
        <v>1006</v>
      </c>
      <c r="O5909" s="1" t="s">
        <v>36831</v>
      </c>
      <c r="P5909" s="4">
        <v>57.5</v>
      </c>
      <c r="Q5909" s="14">
        <v>1163204.3</v>
      </c>
      <c r="R5909" s="1" t="s">
        <v>27953</v>
      </c>
      <c r="S5909" s="1" t="s">
        <v>23904</v>
      </c>
      <c r="T5909" s="1">
        <v>89634101</v>
      </c>
      <c r="U5909" t="s">
        <v>1016</v>
      </c>
      <c r="V5909" t="str">
        <f>VLOOKUP(T5909,[1]ОКТМО!$B$6:$D$553,3,0)</f>
        <v xml:space="preserve">13 Краснослободский район </v>
      </c>
      <c r="W5909" s="20">
        <f t="shared" si="150"/>
        <v>20229.64</v>
      </c>
    </row>
    <row r="5910" spans="1:23" hidden="1">
      <c r="A5910" s="1" t="s">
        <v>23905</v>
      </c>
      <c r="B5910" s="1" t="s">
        <v>23906</v>
      </c>
      <c r="C5910" s="1" t="s">
        <v>23907</v>
      </c>
      <c r="D5910" s="2">
        <v>37257</v>
      </c>
      <c r="E5910" s="2">
        <v>42660</v>
      </c>
      <c r="F5910" s="24" t="s">
        <v>36835</v>
      </c>
      <c r="G5910" s="23">
        <v>1</v>
      </c>
      <c r="H5910" s="5">
        <v>42660</v>
      </c>
      <c r="I5910" s="1" t="s">
        <v>36836</v>
      </c>
      <c r="J5910" s="1" t="s">
        <v>36831</v>
      </c>
      <c r="K5910" s="1" t="s">
        <v>36831</v>
      </c>
      <c r="L5910" s="21"/>
      <c r="M5910" s="1">
        <v>3.0000000000000001E-3</v>
      </c>
      <c r="N5910" s="1" t="s">
        <v>1008</v>
      </c>
      <c r="O5910" s="1" t="s">
        <v>36831</v>
      </c>
      <c r="P5910" s="4">
        <v>24.6</v>
      </c>
      <c r="Q5910" s="14">
        <v>202869.6</v>
      </c>
      <c r="R5910" s="1" t="s">
        <v>28009</v>
      </c>
      <c r="S5910" s="1" t="s">
        <v>23908</v>
      </c>
      <c r="T5910" s="1">
        <v>89634432</v>
      </c>
      <c r="U5910" s="15" t="s">
        <v>1015</v>
      </c>
      <c r="V5910" t="str">
        <f>VLOOKUP(T5910,[1]ОКТМО!$B$6:$D$553,3,0)</f>
        <v xml:space="preserve">13 Краснослободский район </v>
      </c>
      <c r="W5910" s="20">
        <f t="shared" si="150"/>
        <v>8246.7317073170725</v>
      </c>
    </row>
    <row r="5911" spans="1:23" hidden="1">
      <c r="A5911" s="1" t="s">
        <v>23909</v>
      </c>
      <c r="B5911" s="1" t="s">
        <v>23910</v>
      </c>
      <c r="C5911" s="1" t="s">
        <v>23911</v>
      </c>
      <c r="D5911" s="2">
        <v>38353</v>
      </c>
      <c r="E5911" s="2">
        <v>41579</v>
      </c>
      <c r="F5911" s="24" t="s">
        <v>36835</v>
      </c>
      <c r="G5911" s="23">
        <v>1</v>
      </c>
      <c r="H5911" s="5">
        <v>41579</v>
      </c>
      <c r="I5911" s="1" t="s">
        <v>36836</v>
      </c>
      <c r="J5911" s="1" t="s">
        <v>36831</v>
      </c>
      <c r="K5911" s="1" t="s">
        <v>36831</v>
      </c>
      <c r="L5911" s="21"/>
      <c r="M5911" s="1">
        <v>3.0000000000000001E-3</v>
      </c>
      <c r="N5911" s="1" t="s">
        <v>1008</v>
      </c>
      <c r="O5911" s="1" t="s">
        <v>36831</v>
      </c>
      <c r="P5911" s="4">
        <v>29.3</v>
      </c>
      <c r="Q5911" s="14">
        <v>174565.3</v>
      </c>
      <c r="R5911" s="1" t="s">
        <v>28038</v>
      </c>
      <c r="S5911" s="1" t="s">
        <v>23912</v>
      </c>
      <c r="T5911" s="1">
        <v>89634476</v>
      </c>
      <c r="U5911" s="15" t="s">
        <v>1015</v>
      </c>
      <c r="V5911" t="str">
        <f>VLOOKUP(T5911,[1]ОКТМО!$B$6:$D$553,3,0)</f>
        <v xml:space="preserve">13 Краснослободский район </v>
      </c>
      <c r="W5911" s="20">
        <f t="shared" si="150"/>
        <v>5957.8600682593851</v>
      </c>
    </row>
    <row r="5912" spans="1:23" hidden="1">
      <c r="A5912" s="1" t="s">
        <v>23913</v>
      </c>
      <c r="B5912" s="1" t="s">
        <v>23914</v>
      </c>
      <c r="C5912" s="1" t="s">
        <v>23915</v>
      </c>
      <c r="D5912" s="2">
        <v>38398</v>
      </c>
      <c r="E5912" s="2">
        <v>43782</v>
      </c>
      <c r="F5912" s="24" t="s">
        <v>36835</v>
      </c>
      <c r="G5912" s="23">
        <v>1</v>
      </c>
      <c r="H5912" s="5">
        <v>43782</v>
      </c>
      <c r="I5912" s="1" t="s">
        <v>36836</v>
      </c>
      <c r="J5912" s="1" t="s">
        <v>36831</v>
      </c>
      <c r="K5912" s="1" t="s">
        <v>36831</v>
      </c>
      <c r="L5912" s="21">
        <f>(P5912-20)/P5912*(Q5912*M5912)*G5912</f>
        <v>32.454202898550733</v>
      </c>
      <c r="M5912" s="7">
        <v>1E-3</v>
      </c>
      <c r="N5912" s="1" t="s">
        <v>1006</v>
      </c>
      <c r="O5912" s="1" t="s">
        <v>36831</v>
      </c>
      <c r="P5912" s="4">
        <v>27.6</v>
      </c>
      <c r="Q5912" s="14">
        <v>117860</v>
      </c>
      <c r="R5912" s="1" t="s">
        <v>26612</v>
      </c>
      <c r="S5912" s="1" t="s">
        <v>23916</v>
      </c>
      <c r="T5912" s="1">
        <v>89649488</v>
      </c>
      <c r="U5912" t="s">
        <v>1016</v>
      </c>
      <c r="V5912" t="str">
        <f>VLOOKUP(T5912,[1]ОКТМО!$B$6:$D$553,3,0)</f>
        <v xml:space="preserve">17 Темниковский район </v>
      </c>
      <c r="W5912" s="20">
        <f t="shared" si="150"/>
        <v>4270.289855072464</v>
      </c>
    </row>
    <row r="5913" spans="1:23" hidden="1">
      <c r="A5913" s="1" t="s">
        <v>23917</v>
      </c>
      <c r="B5913" s="1" t="s">
        <v>23918</v>
      </c>
      <c r="C5913" s="1" t="s">
        <v>23919</v>
      </c>
      <c r="D5913" s="2">
        <v>35065</v>
      </c>
      <c r="E5913" s="2">
        <v>41605</v>
      </c>
      <c r="F5913" s="24" t="s">
        <v>36835</v>
      </c>
      <c r="G5913" s="23">
        <v>1</v>
      </c>
      <c r="H5913" s="5">
        <v>41605</v>
      </c>
      <c r="I5913" s="1" t="s">
        <v>36836</v>
      </c>
      <c r="J5913" s="1" t="s">
        <v>36831</v>
      </c>
      <c r="K5913" s="1" t="s">
        <v>36831</v>
      </c>
      <c r="L5913" s="21"/>
      <c r="M5913" s="1">
        <v>3.0000000000000001E-3</v>
      </c>
      <c r="N5913" s="1" t="s">
        <v>1008</v>
      </c>
      <c r="O5913" s="1" t="s">
        <v>36831</v>
      </c>
      <c r="P5913" s="4">
        <v>20.3</v>
      </c>
      <c r="Q5913" s="14">
        <v>105961.33</v>
      </c>
      <c r="R5913" s="1" t="s">
        <v>26271</v>
      </c>
      <c r="S5913" s="1" t="s">
        <v>26888</v>
      </c>
      <c r="T5913" s="1">
        <v>89605410</v>
      </c>
      <c r="U5913" s="15" t="s">
        <v>1015</v>
      </c>
      <c r="V5913" t="str">
        <f>VLOOKUP(T5913,[1]ОКТМО!$B$6:$D$553,3,0)</f>
        <v>02 Атюрьевский район</v>
      </c>
      <c r="W5913" s="20">
        <f t="shared" si="150"/>
        <v>5219.7699507389161</v>
      </c>
    </row>
    <row r="5914" spans="1:23" hidden="1">
      <c r="A5914" s="1" t="s">
        <v>23920</v>
      </c>
      <c r="B5914" s="1" t="s">
        <v>23921</v>
      </c>
      <c r="C5914" s="1" t="s">
        <v>23922</v>
      </c>
      <c r="D5914" s="2">
        <v>28048</v>
      </c>
      <c r="E5914" s="2">
        <v>41396</v>
      </c>
      <c r="F5914" s="24" t="s">
        <v>36835</v>
      </c>
      <c r="G5914" s="23">
        <v>1</v>
      </c>
      <c r="H5914" s="5">
        <v>41396</v>
      </c>
      <c r="I5914" s="1" t="s">
        <v>36836</v>
      </c>
      <c r="J5914" s="1" t="s">
        <v>36831</v>
      </c>
      <c r="K5914" s="1" t="s">
        <v>36831</v>
      </c>
      <c r="L5914" s="21"/>
      <c r="M5914" s="1">
        <v>3.0000000000000001E-3</v>
      </c>
      <c r="N5914" s="1" t="s">
        <v>1008</v>
      </c>
      <c r="O5914" s="1" t="s">
        <v>36831</v>
      </c>
      <c r="P5914" s="4">
        <v>35.700000000000003</v>
      </c>
      <c r="Q5914" s="14">
        <v>186345.79</v>
      </c>
      <c r="R5914" s="1" t="s">
        <v>26271</v>
      </c>
      <c r="S5914" s="1" t="s">
        <v>23923</v>
      </c>
      <c r="T5914" s="1">
        <v>89605410</v>
      </c>
      <c r="U5914" s="15" t="s">
        <v>1015</v>
      </c>
      <c r="V5914" t="str">
        <f>VLOOKUP(T5914,[1]ОКТМО!$B$6:$D$553,3,0)</f>
        <v>02 Атюрьевский район</v>
      </c>
      <c r="W5914" s="20">
        <f t="shared" si="150"/>
        <v>5219.770028011204</v>
      </c>
    </row>
    <row r="5915" spans="1:23" hidden="1">
      <c r="A5915" s="1" t="s">
        <v>23924</v>
      </c>
      <c r="B5915" s="1" t="s">
        <v>25394</v>
      </c>
      <c r="C5915" s="1" t="s">
        <v>23925</v>
      </c>
      <c r="D5915" s="2">
        <v>28776</v>
      </c>
      <c r="E5915" s="2">
        <v>41493</v>
      </c>
      <c r="F5915" s="24" t="s">
        <v>36835</v>
      </c>
      <c r="G5915" s="23">
        <v>1</v>
      </c>
      <c r="H5915" s="5">
        <v>41493</v>
      </c>
      <c r="I5915" s="1" t="s">
        <v>36836</v>
      </c>
      <c r="J5915" s="1" t="s">
        <v>36831</v>
      </c>
      <c r="K5915" s="1" t="s">
        <v>36831</v>
      </c>
      <c r="L5915" s="21"/>
      <c r="M5915" s="1">
        <v>3.0000000000000001E-3</v>
      </c>
      <c r="N5915" s="1" t="s">
        <v>1008</v>
      </c>
      <c r="O5915" s="1" t="s">
        <v>36831</v>
      </c>
      <c r="P5915" s="3">
        <v>44</v>
      </c>
      <c r="Q5915" s="14">
        <v>229669.88</v>
      </c>
      <c r="R5915" s="1" t="s">
        <v>26271</v>
      </c>
      <c r="S5915" s="1" t="s">
        <v>23926</v>
      </c>
      <c r="T5915" s="1">
        <v>89605410</v>
      </c>
      <c r="U5915" s="15" t="s">
        <v>1015</v>
      </c>
      <c r="V5915" t="str">
        <f>VLOOKUP(T5915,[1]ОКТМО!$B$6:$D$553,3,0)</f>
        <v>02 Атюрьевский район</v>
      </c>
      <c r="W5915" s="20">
        <f t="shared" si="150"/>
        <v>5219.7700000000004</v>
      </c>
    </row>
    <row r="5916" spans="1:23" hidden="1">
      <c r="A5916" s="1" t="s">
        <v>23927</v>
      </c>
      <c r="B5916" s="1" t="s">
        <v>23928</v>
      </c>
      <c r="C5916" s="1" t="s">
        <v>23929</v>
      </c>
      <c r="D5916" s="2">
        <v>24276</v>
      </c>
      <c r="E5916" s="2">
        <v>41579</v>
      </c>
      <c r="F5916" s="24" t="s">
        <v>36835</v>
      </c>
      <c r="G5916" s="23">
        <v>1</v>
      </c>
      <c r="H5916" s="5">
        <v>41579</v>
      </c>
      <c r="I5916" s="1" t="s">
        <v>36836</v>
      </c>
      <c r="J5916" s="1" t="s">
        <v>36831</v>
      </c>
      <c r="K5916" s="1" t="s">
        <v>36831</v>
      </c>
      <c r="L5916" s="21">
        <f>(P5916-50)/P5916*(Q5916*M5916)*G5916</f>
        <v>415.82925</v>
      </c>
      <c r="M5916" s="1">
        <v>3.0000000000000001E-3</v>
      </c>
      <c r="N5916" s="1" t="s">
        <v>1008</v>
      </c>
      <c r="O5916" s="1" t="s">
        <v>36831</v>
      </c>
      <c r="P5916" s="4">
        <v>78.5</v>
      </c>
      <c r="Q5916" s="14">
        <v>381784.75</v>
      </c>
      <c r="R5916" s="1" t="s">
        <v>26271</v>
      </c>
      <c r="S5916" s="1" t="s">
        <v>23930</v>
      </c>
      <c r="T5916" s="1">
        <v>89605410</v>
      </c>
      <c r="U5916" s="15" t="s">
        <v>1015</v>
      </c>
      <c r="V5916" t="str">
        <f>VLOOKUP(T5916,[1]ОКТМО!$B$6:$D$553,3,0)</f>
        <v>02 Атюрьевский район</v>
      </c>
      <c r="W5916" s="20">
        <f t="shared" si="150"/>
        <v>4863.5</v>
      </c>
    </row>
    <row r="5917" spans="1:23" hidden="1">
      <c r="A5917" s="1" t="s">
        <v>23931</v>
      </c>
      <c r="B5917" s="1" t="s">
        <v>23932</v>
      </c>
      <c r="C5917" s="1" t="s">
        <v>23933</v>
      </c>
      <c r="D5917" s="2">
        <v>36258</v>
      </c>
      <c r="E5917" s="2">
        <v>41724</v>
      </c>
      <c r="F5917" s="24" t="s">
        <v>36835</v>
      </c>
      <c r="G5917" s="23">
        <v>1</v>
      </c>
      <c r="H5917" s="5">
        <v>41724</v>
      </c>
      <c r="I5917" s="1" t="s">
        <v>36836</v>
      </c>
      <c r="J5917" s="1" t="s">
        <v>36831</v>
      </c>
      <c r="K5917" s="1" t="s">
        <v>36831</v>
      </c>
      <c r="L5917" s="21">
        <f>(P5917-50)/P5917*(Q5917*M5917)*G5917</f>
        <v>612.90423741350912</v>
      </c>
      <c r="M5917" s="1">
        <v>3.0000000000000001E-3</v>
      </c>
      <c r="N5917" s="1" t="s">
        <v>1008</v>
      </c>
      <c r="O5917" s="1" t="s">
        <v>36831</v>
      </c>
      <c r="P5917" s="4">
        <v>60.7</v>
      </c>
      <c r="Q5917" s="14">
        <v>1158980.9099999999</v>
      </c>
      <c r="R5917" s="1" t="s">
        <v>26543</v>
      </c>
      <c r="S5917" s="1" t="s">
        <v>23934</v>
      </c>
      <c r="T5917" s="1">
        <v>89649101</v>
      </c>
      <c r="U5917" s="15" t="s">
        <v>1015</v>
      </c>
      <c r="V5917" t="str">
        <f>VLOOKUP(T5917,[1]ОКТМО!$B$6:$D$553,3,0)</f>
        <v xml:space="preserve">17 Темниковский район </v>
      </c>
      <c r="W5917" s="20">
        <f t="shared" si="150"/>
        <v>19093.589950576603</v>
      </c>
    </row>
    <row r="5918" spans="1:23" hidden="1">
      <c r="A5918" s="1" t="s">
        <v>23935</v>
      </c>
      <c r="B5918" s="1" t="s">
        <v>25628</v>
      </c>
      <c r="C5918" s="1" t="s">
        <v>25629</v>
      </c>
      <c r="D5918" s="2">
        <v>35065</v>
      </c>
      <c r="E5918" s="2">
        <v>41112</v>
      </c>
      <c r="F5918" s="24" t="s">
        <v>36835</v>
      </c>
      <c r="G5918" s="23">
        <v>1</v>
      </c>
      <c r="H5918" s="5">
        <v>41112</v>
      </c>
      <c r="I5918" s="1" t="s">
        <v>36836</v>
      </c>
      <c r="J5918" s="1" t="s">
        <v>36831</v>
      </c>
      <c r="K5918" s="1" t="s">
        <v>36831</v>
      </c>
      <c r="L5918" s="21"/>
      <c r="M5918" s="1">
        <v>3.0000000000000001E-3</v>
      </c>
      <c r="N5918" s="1" t="s">
        <v>1008</v>
      </c>
      <c r="O5918" s="1" t="s">
        <v>36831</v>
      </c>
      <c r="P5918" s="4">
        <v>14.8</v>
      </c>
      <c r="Q5918" s="14">
        <v>70575.87</v>
      </c>
      <c r="R5918" s="1" t="s">
        <v>26271</v>
      </c>
      <c r="S5918" s="1" t="s">
        <v>23936</v>
      </c>
      <c r="T5918" s="1">
        <v>89605410</v>
      </c>
      <c r="U5918" s="15" t="s">
        <v>1015</v>
      </c>
      <c r="V5918" t="str">
        <f>VLOOKUP(T5918,[1]ОКТМО!$B$6:$D$553,3,0)</f>
        <v>02 Атюрьевский район</v>
      </c>
      <c r="W5918" s="20">
        <f t="shared" si="150"/>
        <v>4768.6398648648646</v>
      </c>
    </row>
    <row r="5919" spans="1:23" hidden="1">
      <c r="A5919" s="1" t="s">
        <v>23937</v>
      </c>
      <c r="B5919" s="1" t="s">
        <v>23938</v>
      </c>
      <c r="C5919" s="1" t="s">
        <v>23939</v>
      </c>
      <c r="D5919" s="2">
        <v>34700</v>
      </c>
      <c r="E5919" s="2">
        <v>41185</v>
      </c>
      <c r="F5919" s="24" t="s">
        <v>36835</v>
      </c>
      <c r="G5919" s="23">
        <v>1</v>
      </c>
      <c r="H5919" s="5">
        <v>41185</v>
      </c>
      <c r="I5919" s="1" t="s">
        <v>36836</v>
      </c>
      <c r="J5919" s="1" t="s">
        <v>36831</v>
      </c>
      <c r="K5919" s="1" t="s">
        <v>36831</v>
      </c>
      <c r="L5919" s="21"/>
      <c r="M5919" s="1">
        <v>3.0000000000000001E-3</v>
      </c>
      <c r="N5919" s="1" t="s">
        <v>1008</v>
      </c>
      <c r="O5919" s="1" t="s">
        <v>36831</v>
      </c>
      <c r="P5919" s="4">
        <v>41.8</v>
      </c>
      <c r="Q5919" s="14">
        <v>539431.09</v>
      </c>
      <c r="R5919" s="1" t="s">
        <v>26543</v>
      </c>
      <c r="S5919" s="1" t="s">
        <v>23940</v>
      </c>
      <c r="T5919" s="1">
        <v>89649101</v>
      </c>
      <c r="U5919" s="15" t="s">
        <v>1015</v>
      </c>
      <c r="V5919" t="str">
        <f>VLOOKUP(T5919,[1]ОКТМО!$B$6:$D$553,3,0)</f>
        <v xml:space="preserve">17 Темниковский район </v>
      </c>
      <c r="W5919" s="20">
        <f t="shared" si="150"/>
        <v>12905.05</v>
      </c>
    </row>
    <row r="5920" spans="1:23" hidden="1">
      <c r="A5920" s="1" t="s">
        <v>23941</v>
      </c>
      <c r="B5920" s="1" t="s">
        <v>23942</v>
      </c>
      <c r="C5920" s="1" t="s">
        <v>23943</v>
      </c>
      <c r="D5920" s="2">
        <v>38673</v>
      </c>
      <c r="E5920" s="2">
        <v>43762</v>
      </c>
      <c r="F5920" s="24" t="s">
        <v>36835</v>
      </c>
      <c r="G5920" s="23">
        <v>1</v>
      </c>
      <c r="H5920" s="5">
        <v>43762</v>
      </c>
      <c r="I5920" s="1" t="s">
        <v>36831</v>
      </c>
      <c r="J5920" s="1" t="s">
        <v>36831</v>
      </c>
      <c r="K5920" s="1" t="s">
        <v>36831</v>
      </c>
      <c r="L5920" s="21"/>
      <c r="M5920" s="1">
        <v>3.0000000000000001E-3</v>
      </c>
      <c r="N5920" s="1" t="s">
        <v>1008</v>
      </c>
      <c r="O5920" s="1" t="s">
        <v>36831</v>
      </c>
      <c r="P5920" s="3">
        <v>33</v>
      </c>
      <c r="Q5920" s="14">
        <v>109810.14</v>
      </c>
      <c r="R5920" s="1" t="s">
        <v>26506</v>
      </c>
      <c r="S5920" s="1" t="s">
        <v>23944</v>
      </c>
      <c r="T5920" s="1">
        <v>89649468</v>
      </c>
      <c r="U5920" s="15" t="s">
        <v>1015</v>
      </c>
      <c r="V5920" t="str">
        <f>VLOOKUP(T5920,[1]ОКТМО!$B$6:$D$553,3,0)</f>
        <v xml:space="preserve">17 Темниковский район </v>
      </c>
      <c r="W5920" s="20">
        <f t="shared" si="150"/>
        <v>3327.58</v>
      </c>
    </row>
    <row r="5921" spans="1:23" hidden="1">
      <c r="A5921" s="1" t="s">
        <v>23945</v>
      </c>
      <c r="B5921" s="1" t="s">
        <v>23946</v>
      </c>
      <c r="C5921" s="1" t="s">
        <v>23947</v>
      </c>
      <c r="D5921" s="2">
        <v>34700</v>
      </c>
      <c r="E5921" s="2">
        <v>41697</v>
      </c>
      <c r="F5921" s="24" t="s">
        <v>36835</v>
      </c>
      <c r="G5921" s="23">
        <v>1</v>
      </c>
      <c r="H5921" s="5">
        <v>41697</v>
      </c>
      <c r="I5921" s="1" t="s">
        <v>36836</v>
      </c>
      <c r="J5921" s="1" t="s">
        <v>36831</v>
      </c>
      <c r="K5921" s="1" t="s">
        <v>36831</v>
      </c>
      <c r="L5921" s="21"/>
      <c r="M5921" s="1">
        <v>3.0000000000000001E-3</v>
      </c>
      <c r="N5921" s="1" t="s">
        <v>1008</v>
      </c>
      <c r="O5921" s="1" t="s">
        <v>36831</v>
      </c>
      <c r="P5921" s="4">
        <v>47.7</v>
      </c>
      <c r="Q5921" s="14">
        <v>831172.5</v>
      </c>
      <c r="R5921" s="1" t="s">
        <v>26543</v>
      </c>
      <c r="S5921" s="1" t="s">
        <v>23948</v>
      </c>
      <c r="T5921" s="1">
        <v>89649101</v>
      </c>
      <c r="U5921" s="15" t="s">
        <v>1015</v>
      </c>
      <c r="V5921" t="str">
        <f>VLOOKUP(T5921,[1]ОКТМО!$B$6:$D$553,3,0)</f>
        <v xml:space="preserve">17 Темниковский район </v>
      </c>
      <c r="W5921" s="20">
        <f t="shared" si="150"/>
        <v>17425</v>
      </c>
    </row>
    <row r="5922" spans="1:23" hidden="1">
      <c r="A5922" s="1" t="s">
        <v>23949</v>
      </c>
      <c r="B5922" s="1" t="s">
        <v>23950</v>
      </c>
      <c r="C5922" s="1" t="s">
        <v>23951</v>
      </c>
      <c r="D5922" s="2">
        <v>37257</v>
      </c>
      <c r="E5922" s="2">
        <v>42024</v>
      </c>
      <c r="F5922" s="24" t="s">
        <v>36835</v>
      </c>
      <c r="G5922" s="23">
        <v>1</v>
      </c>
      <c r="H5922" s="5">
        <v>42024</v>
      </c>
      <c r="I5922" s="1" t="s">
        <v>36836</v>
      </c>
      <c r="J5922" s="1" t="s">
        <v>36831</v>
      </c>
      <c r="K5922" s="1" t="s">
        <v>36831</v>
      </c>
      <c r="L5922" s="21">
        <f>(P5922-50)/P5922*(Q5922*M5922)*G5922</f>
        <v>349.53534000000008</v>
      </c>
      <c r="M5922" s="1">
        <v>3.0000000000000001E-3</v>
      </c>
      <c r="N5922" s="1" t="s">
        <v>1008</v>
      </c>
      <c r="O5922" s="1" t="s">
        <v>36831</v>
      </c>
      <c r="P5922" s="4">
        <v>80.8</v>
      </c>
      <c r="Q5922" s="14">
        <v>305654.28000000003</v>
      </c>
      <c r="R5922" s="1" t="s">
        <v>26664</v>
      </c>
      <c r="S5922" s="1" t="s">
        <v>23952</v>
      </c>
      <c r="T5922" s="1">
        <v>89618425</v>
      </c>
      <c r="U5922" s="15" t="s">
        <v>1015</v>
      </c>
      <c r="V5922" t="str">
        <f>VLOOKUP(T5922,[1]ОКТМО!$B$6:$D$553,3,0)</f>
        <v xml:space="preserve">07 Ельниковский район </v>
      </c>
      <c r="W5922" s="20">
        <f t="shared" si="150"/>
        <v>3782.8500000000004</v>
      </c>
    </row>
    <row r="5923" spans="1:23" hidden="1">
      <c r="A5923" s="1" t="s">
        <v>23953</v>
      </c>
      <c r="B5923" s="1" t="s">
        <v>23954</v>
      </c>
      <c r="C5923" s="1" t="s">
        <v>23955</v>
      </c>
      <c r="D5923" s="2">
        <v>23376</v>
      </c>
      <c r="E5923" s="2">
        <v>41549</v>
      </c>
      <c r="F5923" s="24" t="s">
        <v>36835</v>
      </c>
      <c r="G5923" s="23">
        <v>1</v>
      </c>
      <c r="H5923" s="5">
        <v>41549</v>
      </c>
      <c r="I5923" s="1" t="s">
        <v>36836</v>
      </c>
      <c r="J5923" s="1" t="s">
        <v>36831</v>
      </c>
      <c r="K5923" s="1" t="s">
        <v>36831</v>
      </c>
      <c r="L5923" s="21"/>
      <c r="M5923" s="1">
        <v>3.0000000000000001E-3</v>
      </c>
      <c r="N5923" s="1" t="s">
        <v>1008</v>
      </c>
      <c r="O5923" s="1" t="s">
        <v>36831</v>
      </c>
      <c r="P5923" s="3">
        <v>30</v>
      </c>
      <c r="Q5923" s="14">
        <v>81219.600000000006</v>
      </c>
      <c r="R5923" s="1" t="s">
        <v>26773</v>
      </c>
      <c r="S5923" s="1" t="s">
        <v>23956</v>
      </c>
      <c r="T5923" s="1">
        <v>89651425</v>
      </c>
      <c r="U5923" s="15" t="s">
        <v>1015</v>
      </c>
      <c r="V5923" t="str">
        <f>VLOOKUP(T5923,[1]ОКТМО!$B$6:$D$553,3,0)</f>
        <v xml:space="preserve">18 Теньгушевский район </v>
      </c>
      <c r="W5923" s="20">
        <f t="shared" si="150"/>
        <v>2707.32</v>
      </c>
    </row>
    <row r="5924" spans="1:23" hidden="1">
      <c r="A5924" s="1" t="s">
        <v>23957</v>
      </c>
      <c r="B5924" s="1" t="s">
        <v>23958</v>
      </c>
      <c r="C5924" s="1" t="s">
        <v>23959</v>
      </c>
      <c r="D5924" s="2">
        <v>38353</v>
      </c>
      <c r="E5924" s="2">
        <v>41036</v>
      </c>
      <c r="F5924" s="24" t="s">
        <v>36835</v>
      </c>
      <c r="G5924" s="23">
        <v>1</v>
      </c>
      <c r="H5924" s="5">
        <v>41036</v>
      </c>
      <c r="I5924" s="1" t="s">
        <v>36836</v>
      </c>
      <c r="J5924" s="1" t="s">
        <v>36831</v>
      </c>
      <c r="K5924" s="1" t="s">
        <v>36831</v>
      </c>
      <c r="L5924" s="21"/>
      <c r="M5924" s="1">
        <v>3.0000000000000001E-3</v>
      </c>
      <c r="N5924" s="1" t="s">
        <v>1008</v>
      </c>
      <c r="O5924" s="1" t="s">
        <v>36831</v>
      </c>
      <c r="P5924" s="4">
        <v>33.1</v>
      </c>
      <c r="Q5924" s="14">
        <v>129477.27</v>
      </c>
      <c r="R5924" s="1" t="s">
        <v>26675</v>
      </c>
      <c r="S5924" s="1" t="s">
        <v>23960</v>
      </c>
      <c r="T5924" s="1">
        <v>89618485</v>
      </c>
      <c r="U5924" s="15" t="s">
        <v>1015</v>
      </c>
      <c r="V5924" t="str">
        <f>VLOOKUP(T5924,[1]ОКТМО!$B$6:$D$553,3,0)</f>
        <v xml:space="preserve">07 Ельниковский район </v>
      </c>
      <c r="W5924" s="20">
        <f t="shared" si="150"/>
        <v>3911.7</v>
      </c>
    </row>
    <row r="5925" spans="1:23" hidden="1">
      <c r="A5925" s="1" t="s">
        <v>27236</v>
      </c>
      <c r="B5925" s="1" t="s">
        <v>29651</v>
      </c>
      <c r="C5925" s="1" t="s">
        <v>29652</v>
      </c>
      <c r="D5925" s="2">
        <v>40519</v>
      </c>
      <c r="E5925" s="2">
        <v>42585</v>
      </c>
      <c r="F5925" s="24" t="s">
        <v>36835</v>
      </c>
      <c r="G5925" s="23">
        <v>1</v>
      </c>
      <c r="H5925" s="5">
        <v>42585</v>
      </c>
      <c r="I5925" s="1" t="s">
        <v>36836</v>
      </c>
      <c r="J5925" s="2">
        <v>41088</v>
      </c>
      <c r="K5925" s="1" t="s">
        <v>27237</v>
      </c>
      <c r="L5925" s="21">
        <f>(P5925-20)/P5925*(Q5925*M5925)*G5925</f>
        <v>183.63996884393063</v>
      </c>
      <c r="M5925" s="7">
        <v>1E-3</v>
      </c>
      <c r="N5925" s="1" t="s">
        <v>1006</v>
      </c>
      <c r="O5925" s="1" t="s">
        <v>36831</v>
      </c>
      <c r="P5925" s="4">
        <v>34.6</v>
      </c>
      <c r="Q5925" s="14">
        <v>435201.57</v>
      </c>
      <c r="R5925" s="1" t="s">
        <v>31506</v>
      </c>
      <c r="S5925" s="1" t="s">
        <v>27238</v>
      </c>
      <c r="T5925" s="1">
        <v>89626431</v>
      </c>
      <c r="U5925" t="s">
        <v>1016</v>
      </c>
      <c r="V5925" t="str">
        <f>VLOOKUP(T5925,[1]ОКТМО!$B$6:$D$553,3,0)</f>
        <v xml:space="preserve">10 Ичалковский район </v>
      </c>
      <c r="W5925" s="20">
        <f t="shared" si="150"/>
        <v>12578.080057803469</v>
      </c>
    </row>
    <row r="5926" spans="1:23" hidden="1">
      <c r="A5926" s="1" t="s">
        <v>23961</v>
      </c>
      <c r="B5926" s="1" t="s">
        <v>23962</v>
      </c>
      <c r="C5926" s="1" t="s">
        <v>23963</v>
      </c>
      <c r="D5926" s="2">
        <v>35431</v>
      </c>
      <c r="E5926" s="2">
        <v>42652</v>
      </c>
      <c r="F5926" s="24" t="s">
        <v>36835</v>
      </c>
      <c r="G5926" s="23">
        <v>1</v>
      </c>
      <c r="H5926" s="5">
        <v>42652</v>
      </c>
      <c r="I5926" s="1" t="s">
        <v>36836</v>
      </c>
      <c r="J5926" s="1" t="s">
        <v>36831</v>
      </c>
      <c r="K5926" s="1" t="s">
        <v>36831</v>
      </c>
      <c r="L5926" s="21"/>
      <c r="M5926" s="1">
        <v>3.0000000000000001E-3</v>
      </c>
      <c r="N5926" s="1" t="s">
        <v>1008</v>
      </c>
      <c r="O5926" s="1" t="s">
        <v>36831</v>
      </c>
      <c r="P5926" s="4">
        <v>28.3</v>
      </c>
      <c r="Q5926" s="14">
        <v>67352.58</v>
      </c>
      <c r="R5926" s="1" t="s">
        <v>26750</v>
      </c>
      <c r="S5926" s="1" t="s">
        <v>23964</v>
      </c>
      <c r="T5926" s="1">
        <v>89651460</v>
      </c>
      <c r="U5926" s="15" t="s">
        <v>1015</v>
      </c>
      <c r="V5926" t="str">
        <f>VLOOKUP(T5926,[1]ОКТМО!$B$6:$D$553,3,0)</f>
        <v xml:space="preserve">18 Теньгушевский район </v>
      </c>
      <c r="W5926" s="20">
        <f t="shared" si="150"/>
        <v>2379.949823321555</v>
      </c>
    </row>
    <row r="5927" spans="1:23" hidden="1">
      <c r="A5927" s="1" t="s">
        <v>23965</v>
      </c>
      <c r="B5927" s="1" t="s">
        <v>23966</v>
      </c>
      <c r="C5927" s="1" t="s">
        <v>23967</v>
      </c>
      <c r="D5927" s="2">
        <v>26247</v>
      </c>
      <c r="E5927" s="2">
        <v>41784</v>
      </c>
      <c r="F5927" s="24" t="s">
        <v>36835</v>
      </c>
      <c r="G5927" s="23">
        <v>1</v>
      </c>
      <c r="H5927" s="5">
        <v>41784</v>
      </c>
      <c r="I5927" s="1" t="s">
        <v>36836</v>
      </c>
      <c r="J5927" s="1" t="s">
        <v>36831</v>
      </c>
      <c r="K5927" s="1" t="s">
        <v>36831</v>
      </c>
      <c r="L5927" s="21"/>
      <c r="M5927" s="1">
        <v>3.0000000000000001E-3</v>
      </c>
      <c r="N5927" s="1" t="s">
        <v>1008</v>
      </c>
      <c r="O5927" s="1" t="s">
        <v>36831</v>
      </c>
      <c r="P5927" s="3">
        <v>43</v>
      </c>
      <c r="Q5927" s="14">
        <v>166429.35</v>
      </c>
      <c r="R5927" s="1" t="s">
        <v>26297</v>
      </c>
      <c r="S5927" s="1" t="s">
        <v>23968</v>
      </c>
      <c r="T5927" s="1">
        <v>89605430</v>
      </c>
      <c r="U5927" s="15" t="s">
        <v>1015</v>
      </c>
      <c r="V5927" t="str">
        <f>VLOOKUP(T5927,[1]ОКТМО!$B$6:$D$553,3,0)</f>
        <v>02 Атюрьевский район</v>
      </c>
      <c r="W5927" s="20">
        <f t="shared" si="150"/>
        <v>3870.4500000000003</v>
      </c>
    </row>
    <row r="5928" spans="1:23" hidden="1">
      <c r="A5928" s="1" t="s">
        <v>23969</v>
      </c>
      <c r="B5928" s="1" t="s">
        <v>26173</v>
      </c>
      <c r="C5928" s="1" t="s">
        <v>26174</v>
      </c>
      <c r="D5928" s="2">
        <v>36160</v>
      </c>
      <c r="E5928" s="2">
        <v>41317</v>
      </c>
      <c r="F5928" s="24" t="s">
        <v>36835</v>
      </c>
      <c r="G5928" s="23">
        <v>1</v>
      </c>
      <c r="H5928" s="5">
        <v>41317</v>
      </c>
      <c r="I5928" s="1" t="s">
        <v>36836</v>
      </c>
      <c r="J5928" s="1" t="s">
        <v>36831</v>
      </c>
      <c r="K5928" s="1" t="s">
        <v>36831</v>
      </c>
      <c r="L5928" s="21">
        <f>(P5928-50)/P5928*(Q5928*M5928)*G5928</f>
        <v>11.582129999999989</v>
      </c>
      <c r="M5928" s="1">
        <v>3.0000000000000001E-3</v>
      </c>
      <c r="N5928" s="1" t="s">
        <v>1008</v>
      </c>
      <c r="O5928" s="1" t="s">
        <v>36831</v>
      </c>
      <c r="P5928" s="4">
        <v>51.4</v>
      </c>
      <c r="Q5928" s="14">
        <v>141743.21</v>
      </c>
      <c r="R5928" s="1" t="s">
        <v>26728</v>
      </c>
      <c r="S5928" s="1" t="s">
        <v>23970</v>
      </c>
      <c r="T5928" s="1">
        <v>89651415</v>
      </c>
      <c r="U5928" s="15" t="s">
        <v>1015</v>
      </c>
      <c r="V5928" t="str">
        <f>VLOOKUP(T5928,[1]ОКТМО!$B$6:$D$553,3,0)</f>
        <v xml:space="preserve">18 Теньгушевский район </v>
      </c>
      <c r="W5928" s="20">
        <f t="shared" si="150"/>
        <v>2757.65</v>
      </c>
    </row>
    <row r="5929" spans="1:23" hidden="1">
      <c r="A5929" s="1" t="s">
        <v>23971</v>
      </c>
      <c r="B5929" s="1" t="s">
        <v>23972</v>
      </c>
      <c r="C5929" s="1" t="s">
        <v>23973</v>
      </c>
      <c r="D5929" s="2">
        <v>25697</v>
      </c>
      <c r="E5929" s="2">
        <v>42164</v>
      </c>
      <c r="F5929" s="24" t="s">
        <v>36835</v>
      </c>
      <c r="G5929" s="23">
        <v>1</v>
      </c>
      <c r="H5929" s="5">
        <v>42164</v>
      </c>
      <c r="I5929" s="1" t="s">
        <v>36836</v>
      </c>
      <c r="J5929" s="1" t="s">
        <v>36831</v>
      </c>
      <c r="K5929" s="1" t="s">
        <v>36831</v>
      </c>
      <c r="L5929" s="21"/>
      <c r="M5929" s="1">
        <v>3.0000000000000001E-3</v>
      </c>
      <c r="N5929" s="1" t="s">
        <v>1008</v>
      </c>
      <c r="O5929" s="1" t="s">
        <v>36831</v>
      </c>
      <c r="P5929" s="4">
        <v>44.6</v>
      </c>
      <c r="Q5929" s="14">
        <v>252842.31</v>
      </c>
      <c r="R5929" s="1" t="s">
        <v>26278</v>
      </c>
      <c r="S5929" s="1" t="s">
        <v>23974</v>
      </c>
      <c r="T5929" s="1">
        <v>89605450</v>
      </c>
      <c r="U5929" s="15" t="s">
        <v>1015</v>
      </c>
      <c r="V5929" t="str">
        <f>VLOOKUP(T5929,[1]ОКТМО!$B$6:$D$553,3,0)</f>
        <v>02 Атюрьевский район</v>
      </c>
      <c r="W5929" s="20">
        <f t="shared" si="150"/>
        <v>5669.110089686098</v>
      </c>
    </row>
    <row r="5930" spans="1:23" hidden="1">
      <c r="A5930" s="1" t="s">
        <v>4644</v>
      </c>
      <c r="B5930" s="1" t="s">
        <v>4645</v>
      </c>
      <c r="C5930" s="1" t="s">
        <v>4646</v>
      </c>
      <c r="D5930" s="2">
        <v>41564</v>
      </c>
      <c r="E5930" s="2">
        <v>43193</v>
      </c>
      <c r="F5930" s="24" t="s">
        <v>36835</v>
      </c>
      <c r="G5930" s="23">
        <v>1</v>
      </c>
      <c r="H5930" s="5">
        <v>43193</v>
      </c>
      <c r="I5930" s="1" t="s">
        <v>36836</v>
      </c>
      <c r="J5930" s="1" t="s">
        <v>36831</v>
      </c>
      <c r="K5930" s="1" t="s">
        <v>36831</v>
      </c>
      <c r="L5930" s="21">
        <f>(Q5930*M5930)*G5930</f>
        <v>825.39150000000006</v>
      </c>
      <c r="M5930" s="1">
        <v>3.0000000000000001E-3</v>
      </c>
      <c r="N5930" s="1" t="s">
        <v>8283</v>
      </c>
      <c r="O5930" s="1" t="s">
        <v>36831</v>
      </c>
      <c r="P5930" s="4">
        <v>20.5</v>
      </c>
      <c r="Q5930" s="14">
        <v>275130.5</v>
      </c>
      <c r="R5930" s="1" t="s">
        <v>6254</v>
      </c>
      <c r="S5930" s="1" t="s">
        <v>4647</v>
      </c>
      <c r="T5930" s="1">
        <v>89701000</v>
      </c>
      <c r="U5930" s="15" t="s">
        <v>1015</v>
      </c>
      <c r="V5930" t="str">
        <f>VLOOKUP(T5930,[1]ОКТМО!$B$6:$D$553,3,0)</f>
        <v>23 г.Саранск (городской округ)</v>
      </c>
      <c r="W5930" s="20">
        <f t="shared" si="150"/>
        <v>13421</v>
      </c>
    </row>
    <row r="5931" spans="1:23" hidden="1">
      <c r="A5931" s="1" t="s">
        <v>23975</v>
      </c>
      <c r="B5931" s="1" t="s">
        <v>23976</v>
      </c>
      <c r="C5931" s="1" t="s">
        <v>23977</v>
      </c>
      <c r="D5931" s="2">
        <v>24838</v>
      </c>
      <c r="E5931" s="2">
        <v>43340</v>
      </c>
      <c r="F5931" s="24" t="s">
        <v>36835</v>
      </c>
      <c r="G5931" s="23">
        <v>1</v>
      </c>
      <c r="H5931" s="5">
        <v>43340</v>
      </c>
      <c r="I5931" s="1" t="s">
        <v>36836</v>
      </c>
      <c r="J5931" s="1" t="s">
        <v>36831</v>
      </c>
      <c r="K5931" s="1" t="s">
        <v>36831</v>
      </c>
      <c r="L5931" s="21"/>
      <c r="M5931" s="1">
        <v>3.0000000000000001E-3</v>
      </c>
      <c r="N5931" s="1" t="s">
        <v>1008</v>
      </c>
      <c r="O5931" s="1" t="s">
        <v>36831</v>
      </c>
      <c r="P5931" s="4">
        <v>49.2</v>
      </c>
      <c r="Q5931" s="14">
        <v>151222.1</v>
      </c>
      <c r="R5931" s="1" t="s">
        <v>26764</v>
      </c>
      <c r="S5931" s="1" t="s">
        <v>23978</v>
      </c>
      <c r="T5931" s="1">
        <v>89651405</v>
      </c>
      <c r="U5931" s="15" t="s">
        <v>1015</v>
      </c>
      <c r="V5931" t="str">
        <f>VLOOKUP(T5931,[1]ОКТМО!$B$6:$D$553,3,0)</f>
        <v xml:space="preserve">18 Теньгушевский район </v>
      </c>
      <c r="W5931" s="20">
        <f t="shared" si="150"/>
        <v>3073.6199186991871</v>
      </c>
    </row>
    <row r="5932" spans="1:23" hidden="1">
      <c r="A5932" s="1" t="s">
        <v>23979</v>
      </c>
      <c r="B5932" s="1" t="s">
        <v>23980</v>
      </c>
      <c r="C5932" s="1" t="s">
        <v>23981</v>
      </c>
      <c r="D5932" s="2">
        <v>34700</v>
      </c>
      <c r="E5932" s="2">
        <v>42018</v>
      </c>
      <c r="F5932" s="24" t="s">
        <v>36835</v>
      </c>
      <c r="G5932" s="23">
        <v>1</v>
      </c>
      <c r="H5932" s="5">
        <v>42018</v>
      </c>
      <c r="I5932" s="1" t="s">
        <v>36836</v>
      </c>
      <c r="J5932" s="1" t="s">
        <v>36831</v>
      </c>
      <c r="K5932" s="1" t="s">
        <v>36831</v>
      </c>
      <c r="L5932" s="21"/>
      <c r="M5932" s="1">
        <v>3.0000000000000001E-3</v>
      </c>
      <c r="N5932" s="1" t="s">
        <v>1008</v>
      </c>
      <c r="O5932" s="1" t="s">
        <v>36831</v>
      </c>
      <c r="P5932" s="4">
        <v>37.5</v>
      </c>
      <c r="Q5932" s="14">
        <v>140355.38</v>
      </c>
      <c r="R5932" s="1" t="s">
        <v>26506</v>
      </c>
      <c r="S5932" s="1" t="s">
        <v>23982</v>
      </c>
      <c r="T5932" s="1">
        <v>89649468</v>
      </c>
      <c r="U5932" s="15" t="s">
        <v>1015</v>
      </c>
      <c r="V5932" t="str">
        <f>VLOOKUP(T5932,[1]ОКТМО!$B$6:$D$553,3,0)</f>
        <v xml:space="preserve">17 Темниковский район </v>
      </c>
      <c r="W5932" s="20">
        <f t="shared" si="150"/>
        <v>3742.8101333333334</v>
      </c>
    </row>
    <row r="5933" spans="1:23" hidden="1">
      <c r="A5933" s="1" t="s">
        <v>23983</v>
      </c>
      <c r="B5933" s="1" t="s">
        <v>23984</v>
      </c>
      <c r="C5933" s="1" t="s">
        <v>23985</v>
      </c>
      <c r="D5933" s="2">
        <v>34700</v>
      </c>
      <c r="E5933" s="2">
        <v>43965</v>
      </c>
      <c r="F5933" s="24" t="s">
        <v>36835</v>
      </c>
      <c r="G5933" s="23">
        <v>1</v>
      </c>
      <c r="H5933" s="5">
        <v>43965</v>
      </c>
      <c r="I5933" s="1" t="s">
        <v>36836</v>
      </c>
      <c r="J5933" s="2">
        <v>41088</v>
      </c>
      <c r="K5933" s="1" t="s">
        <v>36831</v>
      </c>
      <c r="L5933" s="21"/>
      <c r="M5933" s="1">
        <v>3.0000000000000001E-3</v>
      </c>
      <c r="N5933" s="1" t="s">
        <v>1008</v>
      </c>
      <c r="O5933" s="1" t="s">
        <v>36864</v>
      </c>
      <c r="P5933" s="4">
        <v>18.5</v>
      </c>
      <c r="Q5933" s="14">
        <v>69241.990000000005</v>
      </c>
      <c r="R5933" s="1" t="s">
        <v>26506</v>
      </c>
      <c r="S5933" s="1" t="s">
        <v>23986</v>
      </c>
      <c r="T5933" s="1">
        <v>89649468</v>
      </c>
      <c r="U5933" s="15" t="s">
        <v>1015</v>
      </c>
      <c r="V5933" t="str">
        <f>VLOOKUP(T5933,[1]ОКТМО!$B$6:$D$553,3,0)</f>
        <v xml:space="preserve">17 Темниковский район </v>
      </c>
      <c r="W5933" s="20">
        <f t="shared" si="150"/>
        <v>3742.8102702702704</v>
      </c>
    </row>
    <row r="5934" spans="1:23" hidden="1">
      <c r="A5934" s="1" t="s">
        <v>23987</v>
      </c>
      <c r="B5934" s="1" t="s">
        <v>23988</v>
      </c>
      <c r="C5934" s="1" t="s">
        <v>23989</v>
      </c>
      <c r="D5934" s="2">
        <v>34700</v>
      </c>
      <c r="E5934" s="2">
        <v>42062</v>
      </c>
      <c r="F5934" s="24" t="s">
        <v>36835</v>
      </c>
      <c r="G5934" s="23">
        <v>1</v>
      </c>
      <c r="H5934" s="5">
        <v>42062</v>
      </c>
      <c r="I5934" s="1" t="s">
        <v>36836</v>
      </c>
      <c r="J5934" s="1" t="s">
        <v>36831</v>
      </c>
      <c r="K5934" s="1" t="s">
        <v>36831</v>
      </c>
      <c r="L5934" s="21">
        <f>(P5934-50)/P5934*(Q5934*M5934)*G5934</f>
        <v>387.09474000000006</v>
      </c>
      <c r="M5934" s="1">
        <v>3.0000000000000001E-3</v>
      </c>
      <c r="N5934" s="1" t="s">
        <v>1008</v>
      </c>
      <c r="O5934" s="1" t="s">
        <v>36831</v>
      </c>
      <c r="P5934" s="3">
        <v>87</v>
      </c>
      <c r="Q5934" s="14">
        <v>303398.58</v>
      </c>
      <c r="R5934" s="1" t="s">
        <v>26506</v>
      </c>
      <c r="S5934" s="1" t="s">
        <v>26511</v>
      </c>
      <c r="T5934" s="1">
        <v>89649468</v>
      </c>
      <c r="U5934" s="15" t="s">
        <v>1015</v>
      </c>
      <c r="V5934" t="str">
        <f>VLOOKUP(T5934,[1]ОКТМО!$B$6:$D$553,3,0)</f>
        <v xml:space="preserve">17 Темниковский район </v>
      </c>
      <c r="W5934" s="20">
        <f t="shared" si="150"/>
        <v>3487.34</v>
      </c>
    </row>
    <row r="5935" spans="1:23" hidden="1">
      <c r="A5935" s="1" t="s">
        <v>23990</v>
      </c>
      <c r="B5935" s="1" t="s">
        <v>23991</v>
      </c>
      <c r="C5935" s="1" t="s">
        <v>23992</v>
      </c>
      <c r="D5935" s="2">
        <v>32874</v>
      </c>
      <c r="E5935" s="2">
        <v>42767</v>
      </c>
      <c r="F5935" s="24" t="s">
        <v>36835</v>
      </c>
      <c r="G5935" s="23">
        <v>1</v>
      </c>
      <c r="H5935" s="5">
        <v>42767</v>
      </c>
      <c r="I5935" s="1" t="s">
        <v>36836</v>
      </c>
      <c r="J5935" s="1" t="s">
        <v>36831</v>
      </c>
      <c r="K5935" s="1" t="s">
        <v>36831</v>
      </c>
      <c r="L5935" s="21">
        <f>(P5935-50)/P5935*(Q5935*M5935)*G5935</f>
        <v>48.594959999999972</v>
      </c>
      <c r="M5935" s="1">
        <v>3.0000000000000001E-3</v>
      </c>
      <c r="N5935" s="1" t="s">
        <v>1008</v>
      </c>
      <c r="O5935" s="1" t="s">
        <v>36831</v>
      </c>
      <c r="P5935" s="4">
        <v>54.8</v>
      </c>
      <c r="Q5935" s="14">
        <v>184930.82</v>
      </c>
      <c r="R5935" s="1" t="s">
        <v>26486</v>
      </c>
      <c r="S5935" s="1" t="s">
        <v>23993</v>
      </c>
      <c r="T5935" s="1">
        <v>89649452</v>
      </c>
      <c r="U5935" s="15" t="s">
        <v>1015</v>
      </c>
      <c r="V5935" t="str">
        <f>VLOOKUP(T5935,[1]ОКТМО!$B$6:$D$553,3,0)</f>
        <v xml:space="preserve">17 Темниковский район </v>
      </c>
      <c r="W5935" s="20">
        <f t="shared" si="150"/>
        <v>3374.65</v>
      </c>
    </row>
    <row r="5936" spans="1:23" hidden="1">
      <c r="A5936" s="1" t="s">
        <v>23994</v>
      </c>
      <c r="B5936" s="1" t="s">
        <v>23995</v>
      </c>
      <c r="C5936" s="1" t="s">
        <v>23996</v>
      </c>
      <c r="D5936" s="2">
        <v>34700</v>
      </c>
      <c r="E5936" s="2">
        <v>42449</v>
      </c>
      <c r="F5936" s="24" t="s">
        <v>36835</v>
      </c>
      <c r="G5936" s="23">
        <v>1</v>
      </c>
      <c r="H5936" s="5">
        <v>42449</v>
      </c>
      <c r="I5936" s="1" t="s">
        <v>36836</v>
      </c>
      <c r="J5936" s="1" t="s">
        <v>36831</v>
      </c>
      <c r="K5936" s="1" t="s">
        <v>36831</v>
      </c>
      <c r="L5936" s="21">
        <f>(P5936-50)/P5936*(Q5936*M5936)*G5936</f>
        <v>6.552479999999977</v>
      </c>
      <c r="M5936" s="1">
        <v>3.0000000000000001E-3</v>
      </c>
      <c r="N5936" s="1" t="s">
        <v>1008</v>
      </c>
      <c r="O5936" s="1" t="s">
        <v>36831</v>
      </c>
      <c r="P5936" s="4">
        <v>50.8</v>
      </c>
      <c r="Q5936" s="14">
        <v>138694.16</v>
      </c>
      <c r="R5936" s="1" t="s">
        <v>25265</v>
      </c>
      <c r="S5936" s="1" t="s">
        <v>23997</v>
      </c>
      <c r="T5936" s="1">
        <v>89649492</v>
      </c>
      <c r="U5936" s="15" t="s">
        <v>1015</v>
      </c>
      <c r="V5936" t="str">
        <f>VLOOKUP(T5936,[1]ОКТМО!$B$6:$D$553,3,0)</f>
        <v xml:space="preserve">17 Темниковский район </v>
      </c>
      <c r="W5936" s="20">
        <f t="shared" si="150"/>
        <v>2730.2000000000003</v>
      </c>
    </row>
    <row r="5937" spans="1:23" hidden="1">
      <c r="A5937" s="1" t="s">
        <v>23998</v>
      </c>
      <c r="B5937" s="1" t="s">
        <v>23999</v>
      </c>
      <c r="C5937" s="1" t="s">
        <v>24000</v>
      </c>
      <c r="D5937" s="2">
        <v>37257</v>
      </c>
      <c r="E5937" s="2">
        <v>43547</v>
      </c>
      <c r="F5937" s="24" t="s">
        <v>36835</v>
      </c>
      <c r="G5937" s="23">
        <v>1</v>
      </c>
      <c r="H5937" s="5">
        <v>43547</v>
      </c>
      <c r="I5937" s="1" t="s">
        <v>36836</v>
      </c>
      <c r="J5937" s="1" t="s">
        <v>36831</v>
      </c>
      <c r="K5937" s="1" t="s">
        <v>36831</v>
      </c>
      <c r="L5937" s="21"/>
      <c r="M5937" s="1">
        <v>3.0000000000000001E-3</v>
      </c>
      <c r="N5937" s="1" t="s">
        <v>1008</v>
      </c>
      <c r="O5937" s="1" t="s">
        <v>36831</v>
      </c>
      <c r="P5937" s="4">
        <v>29.1</v>
      </c>
      <c r="Q5937" s="14">
        <v>101399.24</v>
      </c>
      <c r="R5937" s="1" t="s">
        <v>26686</v>
      </c>
      <c r="S5937" s="1" t="s">
        <v>24001</v>
      </c>
      <c r="T5937" s="1">
        <v>89618450</v>
      </c>
      <c r="U5937" s="15" t="s">
        <v>1015</v>
      </c>
      <c r="V5937" t="str">
        <f>VLOOKUP(T5937,[1]ОКТМО!$B$6:$D$553,3,0)</f>
        <v xml:space="preserve">07 Ельниковский район </v>
      </c>
      <c r="W5937" s="20">
        <f t="shared" si="150"/>
        <v>3484.5099656357388</v>
      </c>
    </row>
    <row r="5938" spans="1:23" hidden="1">
      <c r="A5938" s="1" t="s">
        <v>24002</v>
      </c>
      <c r="B5938" s="1" t="s">
        <v>24003</v>
      </c>
      <c r="C5938" s="1" t="s">
        <v>24004</v>
      </c>
      <c r="D5938" s="2">
        <v>34700</v>
      </c>
      <c r="E5938" s="2">
        <v>43818</v>
      </c>
      <c r="F5938" s="24" t="s">
        <v>36835</v>
      </c>
      <c r="G5938" s="23">
        <v>1</v>
      </c>
      <c r="H5938" s="5">
        <v>43818</v>
      </c>
      <c r="I5938" s="1" t="s">
        <v>36836</v>
      </c>
      <c r="J5938" s="1" t="s">
        <v>36831</v>
      </c>
      <c r="K5938" s="1" t="s">
        <v>36831</v>
      </c>
      <c r="L5938" s="21"/>
      <c r="M5938" s="1">
        <v>3.0000000000000001E-3</v>
      </c>
      <c r="N5938" s="1" t="s">
        <v>1008</v>
      </c>
      <c r="O5938" s="1" t="s">
        <v>36831</v>
      </c>
      <c r="P5938" s="4">
        <v>45.7</v>
      </c>
      <c r="Q5938" s="14">
        <v>135767.39000000001</v>
      </c>
      <c r="R5938" s="1" t="s">
        <v>26504</v>
      </c>
      <c r="S5938" s="1" t="s">
        <v>25985</v>
      </c>
      <c r="T5938" s="1">
        <v>89649436</v>
      </c>
      <c r="U5938" s="15" t="s">
        <v>1015</v>
      </c>
      <c r="V5938" t="str">
        <f>VLOOKUP(T5938,[1]ОКТМО!$B$6:$D$553,3,0)</f>
        <v xml:space="preserve">17 Темниковский район </v>
      </c>
      <c r="W5938" s="20">
        <f t="shared" si="150"/>
        <v>2970.8400437636765</v>
      </c>
    </row>
    <row r="5939" spans="1:23" hidden="1">
      <c r="A5939" s="1" t="s">
        <v>24005</v>
      </c>
      <c r="B5939" s="1" t="s">
        <v>24006</v>
      </c>
      <c r="C5939" s="1" t="s">
        <v>24007</v>
      </c>
      <c r="D5939" s="2">
        <v>34700</v>
      </c>
      <c r="E5939" s="2">
        <v>41672</v>
      </c>
      <c r="F5939" s="24" t="s">
        <v>36835</v>
      </c>
      <c r="G5939" s="23">
        <v>1</v>
      </c>
      <c r="H5939" s="5">
        <v>41672</v>
      </c>
      <c r="I5939" s="1" t="s">
        <v>36836</v>
      </c>
      <c r="J5939" s="1" t="s">
        <v>36831</v>
      </c>
      <c r="K5939" s="1" t="s">
        <v>36831</v>
      </c>
      <c r="L5939" s="21">
        <f>(P5939-50)/P5939*(Q5939*M5939)*G5939</f>
        <v>4.3815300000000006</v>
      </c>
      <c r="M5939" s="1">
        <v>3.0000000000000001E-3</v>
      </c>
      <c r="N5939" s="1" t="s">
        <v>1008</v>
      </c>
      <c r="O5939" s="1" t="s">
        <v>36831</v>
      </c>
      <c r="P5939" s="4">
        <v>50.5</v>
      </c>
      <c r="Q5939" s="14">
        <v>147511.51</v>
      </c>
      <c r="R5939" s="1" t="s">
        <v>26544</v>
      </c>
      <c r="S5939" s="1" t="s">
        <v>24008</v>
      </c>
      <c r="T5939" s="1">
        <v>89649492</v>
      </c>
      <c r="U5939" s="15" t="s">
        <v>1015</v>
      </c>
      <c r="V5939" t="str">
        <f>VLOOKUP(T5939,[1]ОКТМО!$B$6:$D$553,3,0)</f>
        <v xml:space="preserve">17 Темниковский район </v>
      </c>
      <c r="W5939" s="20">
        <f t="shared" si="150"/>
        <v>2921.02</v>
      </c>
    </row>
    <row r="5940" spans="1:23" hidden="1">
      <c r="A5940" s="1" t="s">
        <v>24009</v>
      </c>
      <c r="B5940" s="1" t="s">
        <v>25799</v>
      </c>
      <c r="C5940" s="1" t="s">
        <v>25800</v>
      </c>
      <c r="D5940" s="2">
        <v>32874</v>
      </c>
      <c r="E5940" s="2">
        <v>42465</v>
      </c>
      <c r="F5940" s="24" t="s">
        <v>36835</v>
      </c>
      <c r="G5940" s="23">
        <v>1</v>
      </c>
      <c r="H5940" s="5">
        <v>42465</v>
      </c>
      <c r="I5940" s="1" t="s">
        <v>36836</v>
      </c>
      <c r="J5940" s="1" t="s">
        <v>36831</v>
      </c>
      <c r="K5940" s="1" t="s">
        <v>36831</v>
      </c>
      <c r="L5940" s="21"/>
      <c r="M5940" s="1">
        <v>3.0000000000000001E-3</v>
      </c>
      <c r="N5940" s="1" t="s">
        <v>1008</v>
      </c>
      <c r="O5940" s="1" t="s">
        <v>36831</v>
      </c>
      <c r="P5940" s="3">
        <v>41</v>
      </c>
      <c r="Q5940" s="14">
        <v>125676.89</v>
      </c>
      <c r="R5940" s="1" t="s">
        <v>27012</v>
      </c>
      <c r="S5940" s="1" t="s">
        <v>24010</v>
      </c>
      <c r="T5940" s="1">
        <v>89649424</v>
      </c>
      <c r="U5940" s="15" t="s">
        <v>1015</v>
      </c>
      <c r="V5940" t="str">
        <f>VLOOKUP(T5940,[1]ОКТМО!$B$6:$D$553,3,0)</f>
        <v xml:space="preserve">17 Темниковский район </v>
      </c>
      <c r="W5940" s="20">
        <f t="shared" ref="W5940:W6003" si="151">Q5940/P5940</f>
        <v>3065.29</v>
      </c>
    </row>
    <row r="5941" spans="1:23" hidden="1">
      <c r="A5941" s="1" t="s">
        <v>24011</v>
      </c>
      <c r="B5941" s="1" t="s">
        <v>24012</v>
      </c>
      <c r="C5941" s="1" t="s">
        <v>24013</v>
      </c>
      <c r="D5941" s="2">
        <v>34700</v>
      </c>
      <c r="E5941" s="2">
        <v>42383</v>
      </c>
      <c r="F5941" s="24" t="s">
        <v>36835</v>
      </c>
      <c r="G5941" s="23">
        <v>1</v>
      </c>
      <c r="H5941" s="5">
        <v>42383</v>
      </c>
      <c r="I5941" s="1" t="s">
        <v>36836</v>
      </c>
      <c r="J5941" s="2">
        <v>41088</v>
      </c>
      <c r="K5941" s="1" t="s">
        <v>36831</v>
      </c>
      <c r="L5941" s="21"/>
      <c r="M5941" s="1">
        <v>3.0000000000000001E-3</v>
      </c>
      <c r="N5941" s="1" t="s">
        <v>1008</v>
      </c>
      <c r="O5941" s="1" t="s">
        <v>36837</v>
      </c>
      <c r="P5941" s="4">
        <v>40.6</v>
      </c>
      <c r="Q5941" s="14">
        <v>135989.70000000001</v>
      </c>
      <c r="R5941" s="1" t="s">
        <v>27107</v>
      </c>
      <c r="S5941" s="1" t="s">
        <v>24014</v>
      </c>
      <c r="T5941" s="1">
        <v>89649456</v>
      </c>
      <c r="U5941" s="15" t="s">
        <v>1015</v>
      </c>
      <c r="V5941" t="str">
        <f>VLOOKUP(T5941,[1]ОКТМО!$B$6:$D$553,3,0)</f>
        <v xml:space="preserve">17 Темниковский район </v>
      </c>
      <c r="W5941" s="20">
        <f t="shared" si="151"/>
        <v>3349.5</v>
      </c>
    </row>
    <row r="5942" spans="1:23" hidden="1">
      <c r="A5942" s="1" t="s">
        <v>24015</v>
      </c>
      <c r="B5942" s="1" t="s">
        <v>24016</v>
      </c>
      <c r="C5942" s="1" t="s">
        <v>24017</v>
      </c>
      <c r="D5942" s="2">
        <v>32874</v>
      </c>
      <c r="E5942" s="2">
        <v>42480</v>
      </c>
      <c r="F5942" s="24" t="s">
        <v>36835</v>
      </c>
      <c r="G5942" s="23">
        <v>1</v>
      </c>
      <c r="H5942" s="5">
        <v>42480</v>
      </c>
      <c r="I5942" s="1" t="s">
        <v>36836</v>
      </c>
      <c r="J5942" s="1" t="s">
        <v>36831</v>
      </c>
      <c r="K5942" s="1" t="s">
        <v>36831</v>
      </c>
      <c r="L5942" s="21"/>
      <c r="M5942" s="1">
        <v>3.0000000000000001E-3</v>
      </c>
      <c r="N5942" s="1" t="s">
        <v>1008</v>
      </c>
      <c r="O5942" s="1" t="s">
        <v>36831</v>
      </c>
      <c r="P5942" s="4">
        <v>36.6</v>
      </c>
      <c r="Q5942" s="14">
        <v>119034.55</v>
      </c>
      <c r="R5942" s="1" t="s">
        <v>26529</v>
      </c>
      <c r="S5942" s="1" t="s">
        <v>24018</v>
      </c>
      <c r="T5942" s="1">
        <v>89649480</v>
      </c>
      <c r="U5942" s="15" t="s">
        <v>1015</v>
      </c>
      <c r="V5942" t="str">
        <f>VLOOKUP(T5942,[1]ОКТМО!$B$6:$D$553,3,0)</f>
        <v xml:space="preserve">17 Темниковский район </v>
      </c>
      <c r="W5942" s="20">
        <f t="shared" si="151"/>
        <v>3252.3101092896172</v>
      </c>
    </row>
    <row r="5943" spans="1:23" hidden="1">
      <c r="A5943" s="1" t="s">
        <v>24019</v>
      </c>
      <c r="B5943" s="1" t="s">
        <v>24020</v>
      </c>
      <c r="C5943" s="1" t="s">
        <v>24021</v>
      </c>
      <c r="D5943" s="2">
        <v>34700</v>
      </c>
      <c r="E5943" s="2">
        <v>42856</v>
      </c>
      <c r="F5943" s="24" t="s">
        <v>36835</v>
      </c>
      <c r="G5943" s="23">
        <v>1</v>
      </c>
      <c r="H5943" s="5">
        <v>42856</v>
      </c>
      <c r="I5943" s="1" t="s">
        <v>36836</v>
      </c>
      <c r="J5943" s="1" t="s">
        <v>36831</v>
      </c>
      <c r="K5943" s="1" t="s">
        <v>36831</v>
      </c>
      <c r="L5943" s="21"/>
      <c r="M5943" s="1">
        <v>3.0000000000000001E-3</v>
      </c>
      <c r="N5943" s="1" t="s">
        <v>1008</v>
      </c>
      <c r="O5943" s="1" t="s">
        <v>36831</v>
      </c>
      <c r="P5943" s="4">
        <v>47.5</v>
      </c>
      <c r="Q5943" s="14">
        <v>169983.5</v>
      </c>
      <c r="R5943" s="1" t="s">
        <v>26503</v>
      </c>
      <c r="S5943" s="1" t="s">
        <v>24022</v>
      </c>
      <c r="T5943" s="1">
        <v>89649436</v>
      </c>
      <c r="U5943" s="15" t="s">
        <v>1015</v>
      </c>
      <c r="V5943" t="str">
        <f>VLOOKUP(T5943,[1]ОКТМО!$B$6:$D$553,3,0)</f>
        <v xml:space="preserve">17 Темниковский район </v>
      </c>
      <c r="W5943" s="20">
        <f t="shared" si="151"/>
        <v>3578.6</v>
      </c>
    </row>
    <row r="5944" spans="1:23" hidden="1">
      <c r="A5944" s="1" t="s">
        <v>24023</v>
      </c>
      <c r="B5944" s="1" t="s">
        <v>24024</v>
      </c>
      <c r="C5944" s="1" t="s">
        <v>24025</v>
      </c>
      <c r="D5944" s="2">
        <v>34700</v>
      </c>
      <c r="E5944" s="2">
        <v>42507</v>
      </c>
      <c r="F5944" s="24" t="s">
        <v>36835</v>
      </c>
      <c r="G5944" s="23">
        <v>1</v>
      </c>
      <c r="H5944" s="5">
        <v>42507</v>
      </c>
      <c r="I5944" s="1" t="s">
        <v>36836</v>
      </c>
      <c r="J5944" s="1" t="s">
        <v>36831</v>
      </c>
      <c r="K5944" s="1" t="s">
        <v>36831</v>
      </c>
      <c r="L5944" s="21"/>
      <c r="M5944" s="1">
        <v>3.0000000000000001E-3</v>
      </c>
      <c r="N5944" s="1" t="s">
        <v>1008</v>
      </c>
      <c r="O5944" s="1" t="s">
        <v>36831</v>
      </c>
      <c r="P5944" s="4">
        <v>39.4</v>
      </c>
      <c r="Q5944" s="14">
        <v>137178.59</v>
      </c>
      <c r="R5944" s="1" t="s">
        <v>25443</v>
      </c>
      <c r="S5944" s="1" t="s">
        <v>24026</v>
      </c>
      <c r="T5944" s="1">
        <v>89649456</v>
      </c>
      <c r="U5944" s="15" t="s">
        <v>1015</v>
      </c>
      <c r="V5944" t="str">
        <f>VLOOKUP(T5944,[1]ОКТМО!$B$6:$D$553,3,0)</f>
        <v xml:space="preserve">17 Темниковский район </v>
      </c>
      <c r="W5944" s="20">
        <f t="shared" si="151"/>
        <v>3481.6901015228427</v>
      </c>
    </row>
    <row r="5945" spans="1:23" hidden="1">
      <c r="A5945" s="1" t="s">
        <v>24027</v>
      </c>
      <c r="B5945" s="1" t="s">
        <v>24028</v>
      </c>
      <c r="C5945" s="1" t="s">
        <v>24029</v>
      </c>
      <c r="D5945" s="2">
        <v>35065</v>
      </c>
      <c r="E5945" s="2">
        <v>43644</v>
      </c>
      <c r="F5945" s="24" t="s">
        <v>36835</v>
      </c>
      <c r="G5945" s="23">
        <v>1</v>
      </c>
      <c r="H5945" s="5">
        <v>43644</v>
      </c>
      <c r="I5945" s="1" t="s">
        <v>36836</v>
      </c>
      <c r="J5945" s="2">
        <v>41088</v>
      </c>
      <c r="K5945" s="1" t="s">
        <v>36831</v>
      </c>
      <c r="L5945" s="21"/>
      <c r="M5945" s="1">
        <v>3.0000000000000001E-3</v>
      </c>
      <c r="N5945" s="1" t="s">
        <v>1008</v>
      </c>
      <c r="O5945" s="1" t="s">
        <v>36837</v>
      </c>
      <c r="P5945" s="4">
        <v>30.4</v>
      </c>
      <c r="Q5945" s="14">
        <v>99345.07</v>
      </c>
      <c r="R5945" s="1" t="s">
        <v>26595</v>
      </c>
      <c r="S5945" s="1" t="s">
        <v>24030</v>
      </c>
      <c r="T5945" s="1">
        <v>89649404</v>
      </c>
      <c r="U5945" s="15" t="s">
        <v>1015</v>
      </c>
      <c r="V5945" t="str">
        <f>VLOOKUP(T5945,[1]ОКТМО!$B$6:$D$553,3,0)</f>
        <v xml:space="preserve">17 Темниковский район </v>
      </c>
      <c r="W5945" s="20">
        <f t="shared" si="151"/>
        <v>3267.9299342105269</v>
      </c>
    </row>
    <row r="5946" spans="1:23" hidden="1">
      <c r="A5946" s="1" t="s">
        <v>24031</v>
      </c>
      <c r="B5946" s="1" t="s">
        <v>24032</v>
      </c>
      <c r="C5946" s="1" t="s">
        <v>24033</v>
      </c>
      <c r="D5946" s="2">
        <v>34700</v>
      </c>
      <c r="E5946" s="2">
        <v>41970</v>
      </c>
      <c r="F5946" s="24" t="s">
        <v>36835</v>
      </c>
      <c r="G5946" s="23">
        <v>1</v>
      </c>
      <c r="H5946" s="5">
        <v>41970</v>
      </c>
      <c r="I5946" s="1" t="s">
        <v>36836</v>
      </c>
      <c r="J5946" s="1" t="s">
        <v>36831</v>
      </c>
      <c r="K5946" s="1" t="s">
        <v>36831</v>
      </c>
      <c r="L5946" s="21">
        <f>(P5946-50)/P5946*(Q5946*M5946)*G5946</f>
        <v>11.391978304093543</v>
      </c>
      <c r="M5946" s="1">
        <v>3.0000000000000001E-3</v>
      </c>
      <c r="N5946" s="1" t="s">
        <v>1008</v>
      </c>
      <c r="O5946" s="1" t="s">
        <v>36831</v>
      </c>
      <c r="P5946" s="4">
        <v>51.3</v>
      </c>
      <c r="Q5946" s="14">
        <v>149848.32999999999</v>
      </c>
      <c r="R5946" s="1" t="s">
        <v>26544</v>
      </c>
      <c r="S5946" s="1" t="s">
        <v>24034</v>
      </c>
      <c r="T5946" s="1">
        <v>89649492</v>
      </c>
      <c r="U5946" s="15" t="s">
        <v>1015</v>
      </c>
      <c r="V5946" t="str">
        <f>VLOOKUP(T5946,[1]ОКТМО!$B$6:$D$553,3,0)</f>
        <v xml:space="preserve">17 Темниковский район </v>
      </c>
      <c r="W5946" s="20">
        <f t="shared" si="151"/>
        <v>2921.0200779727093</v>
      </c>
    </row>
    <row r="5947" spans="1:23" hidden="1">
      <c r="A5947" s="1" t="s">
        <v>24035</v>
      </c>
      <c r="B5947" s="1" t="s">
        <v>24575</v>
      </c>
      <c r="C5947" s="1" t="s">
        <v>24576</v>
      </c>
      <c r="D5947" s="2">
        <v>34700</v>
      </c>
      <c r="E5947" s="2">
        <v>42180</v>
      </c>
      <c r="F5947" s="24" t="s">
        <v>36835</v>
      </c>
      <c r="G5947" s="23">
        <v>1</v>
      </c>
      <c r="H5947" s="5">
        <v>42180</v>
      </c>
      <c r="I5947" s="1" t="s">
        <v>36836</v>
      </c>
      <c r="J5947" s="1" t="s">
        <v>36831</v>
      </c>
      <c r="K5947" s="1" t="s">
        <v>36831</v>
      </c>
      <c r="L5947" s="21"/>
      <c r="M5947" s="1">
        <v>3.0000000000000001E-3</v>
      </c>
      <c r="N5947" s="1" t="s">
        <v>1008</v>
      </c>
      <c r="O5947" s="1" t="s">
        <v>36831</v>
      </c>
      <c r="P5947" s="4">
        <v>41.3</v>
      </c>
      <c r="Q5947" s="14">
        <v>151421.49</v>
      </c>
      <c r="R5947" s="1" t="s">
        <v>25151</v>
      </c>
      <c r="S5947" s="1" t="s">
        <v>24036</v>
      </c>
      <c r="T5947" s="1">
        <v>89649432</v>
      </c>
      <c r="U5947" s="15" t="s">
        <v>1015</v>
      </c>
      <c r="V5947" t="str">
        <f>VLOOKUP(T5947,[1]ОКТМО!$B$6:$D$553,3,0)</f>
        <v xml:space="preserve">17 Темниковский район </v>
      </c>
      <c r="W5947" s="20">
        <f t="shared" si="151"/>
        <v>3666.3799031476997</v>
      </c>
    </row>
    <row r="5948" spans="1:23" hidden="1">
      <c r="A5948" s="1" t="s">
        <v>24037</v>
      </c>
      <c r="B5948" s="1" t="s">
        <v>24038</v>
      </c>
      <c r="C5948" s="1" t="s">
        <v>24039</v>
      </c>
      <c r="D5948" s="2">
        <v>35740</v>
      </c>
      <c r="E5948" s="2">
        <v>43863</v>
      </c>
      <c r="F5948" s="24" t="s">
        <v>36835</v>
      </c>
      <c r="G5948" s="23">
        <v>1</v>
      </c>
      <c r="H5948" s="5">
        <v>43863</v>
      </c>
      <c r="I5948" s="1" t="s">
        <v>36836</v>
      </c>
      <c r="J5948" s="1" t="s">
        <v>36831</v>
      </c>
      <c r="K5948" s="1" t="s">
        <v>36831</v>
      </c>
      <c r="L5948" s="21"/>
      <c r="M5948" s="1">
        <v>3.0000000000000001E-3</v>
      </c>
      <c r="N5948" s="1" t="s">
        <v>1008</v>
      </c>
      <c r="O5948" s="1" t="s">
        <v>36831</v>
      </c>
      <c r="P5948" s="4">
        <v>42.7</v>
      </c>
      <c r="Q5948" s="14">
        <v>135611.35999999999</v>
      </c>
      <c r="R5948" s="1" t="s">
        <v>25978</v>
      </c>
      <c r="S5948" s="1" t="s">
        <v>24040</v>
      </c>
      <c r="T5948" s="1">
        <v>89649404</v>
      </c>
      <c r="U5948" s="15" t="s">
        <v>1015</v>
      </c>
      <c r="V5948" t="str">
        <f>VLOOKUP(T5948,[1]ОКТМО!$B$6:$D$553,3,0)</f>
        <v xml:space="preserve">17 Темниковский район </v>
      </c>
      <c r="W5948" s="20">
        <f t="shared" si="151"/>
        <v>3175.9100702576106</v>
      </c>
    </row>
    <row r="5949" spans="1:23" hidden="1">
      <c r="A5949" s="1" t="s">
        <v>24041</v>
      </c>
      <c r="B5949" s="1" t="s">
        <v>24042</v>
      </c>
      <c r="C5949" s="1" t="s">
        <v>24043</v>
      </c>
      <c r="D5949" s="2">
        <v>34700</v>
      </c>
      <c r="E5949" s="2">
        <v>43048</v>
      </c>
      <c r="F5949" s="24" t="s">
        <v>36835</v>
      </c>
      <c r="G5949" s="23">
        <v>1</v>
      </c>
      <c r="H5949" s="5">
        <v>43048</v>
      </c>
      <c r="I5949" s="1" t="s">
        <v>36836</v>
      </c>
      <c r="J5949" s="1" t="s">
        <v>36831</v>
      </c>
      <c r="K5949" s="1" t="s">
        <v>36831</v>
      </c>
      <c r="L5949" s="21"/>
      <c r="M5949" s="1">
        <v>3.0000000000000001E-3</v>
      </c>
      <c r="N5949" s="1" t="s">
        <v>1008</v>
      </c>
      <c r="O5949" s="1" t="s">
        <v>36831</v>
      </c>
      <c r="P5949" s="4">
        <v>48.9</v>
      </c>
      <c r="Q5949" s="14">
        <v>188094.34</v>
      </c>
      <c r="R5949" s="1" t="s">
        <v>26472</v>
      </c>
      <c r="S5949" s="1" t="s">
        <v>24044</v>
      </c>
      <c r="T5949" s="1">
        <v>89649436</v>
      </c>
      <c r="U5949" s="15" t="s">
        <v>1015</v>
      </c>
      <c r="V5949" t="str">
        <f>VLOOKUP(T5949,[1]ОКТМО!$B$6:$D$553,3,0)</f>
        <v xml:space="preserve">17 Темниковский район </v>
      </c>
      <c r="W5949" s="20">
        <f t="shared" si="151"/>
        <v>3846.5100204498976</v>
      </c>
    </row>
    <row r="5950" spans="1:23" hidden="1">
      <c r="A5950" s="1" t="s">
        <v>24045</v>
      </c>
      <c r="B5950" s="1" t="s">
        <v>24046</v>
      </c>
      <c r="C5950" s="1" t="s">
        <v>24047</v>
      </c>
      <c r="D5950" s="2">
        <v>34700</v>
      </c>
      <c r="E5950" s="2">
        <v>37299</v>
      </c>
      <c r="F5950" s="24" t="s">
        <v>36835</v>
      </c>
      <c r="G5950" s="23">
        <v>1</v>
      </c>
      <c r="H5950" s="5">
        <v>37299</v>
      </c>
      <c r="I5950" s="1" t="s">
        <v>36836</v>
      </c>
      <c r="J5950" s="1" t="s">
        <v>36831</v>
      </c>
      <c r="K5950" s="1" t="s">
        <v>36831</v>
      </c>
      <c r="L5950" s="21"/>
      <c r="M5950" s="1">
        <v>3.0000000000000001E-3</v>
      </c>
      <c r="N5950" s="1" t="s">
        <v>1008</v>
      </c>
      <c r="O5950" s="1" t="s">
        <v>36831</v>
      </c>
      <c r="P5950" s="4">
        <v>25.2</v>
      </c>
      <c r="Q5950" s="14">
        <v>88125.16</v>
      </c>
      <c r="R5950" s="1" t="s">
        <v>26470</v>
      </c>
      <c r="S5950" s="1" t="s">
        <v>24048</v>
      </c>
      <c r="T5950" s="1">
        <v>89649456</v>
      </c>
      <c r="U5950" s="15" t="s">
        <v>1015</v>
      </c>
      <c r="V5950" t="str">
        <f>VLOOKUP(T5950,[1]ОКТМО!$B$6:$D$553,3,0)</f>
        <v xml:space="preserve">17 Темниковский район </v>
      </c>
      <c r="W5950" s="20">
        <f t="shared" si="151"/>
        <v>3497.0301587301587</v>
      </c>
    </row>
    <row r="5951" spans="1:23" hidden="1">
      <c r="A5951" s="1" t="s">
        <v>27239</v>
      </c>
      <c r="B5951" s="1" t="s">
        <v>27240</v>
      </c>
      <c r="C5951" s="1" t="s">
        <v>27241</v>
      </c>
      <c r="D5951" s="2">
        <v>37256</v>
      </c>
      <c r="E5951" s="2">
        <v>41054</v>
      </c>
      <c r="F5951" s="24" t="s">
        <v>36835</v>
      </c>
      <c r="G5951" s="23">
        <v>1</v>
      </c>
      <c r="H5951" s="5">
        <v>41054</v>
      </c>
      <c r="I5951" s="1" t="s">
        <v>36831</v>
      </c>
      <c r="J5951" s="1" t="s">
        <v>36831</v>
      </c>
      <c r="K5951" s="1" t="s">
        <v>36831</v>
      </c>
      <c r="L5951" s="21"/>
      <c r="M5951" s="1">
        <v>3.0000000000000001E-3</v>
      </c>
      <c r="N5951" s="1" t="s">
        <v>1008</v>
      </c>
      <c r="O5951" s="1" t="s">
        <v>36831</v>
      </c>
      <c r="P5951" s="4">
        <v>33.799999999999997</v>
      </c>
      <c r="Q5951" s="14">
        <v>163024.16</v>
      </c>
      <c r="R5951" s="1" t="s">
        <v>29841</v>
      </c>
      <c r="S5951" s="1" t="s">
        <v>27242</v>
      </c>
      <c r="T5951" s="1">
        <v>89613410</v>
      </c>
      <c r="U5951" s="15" t="s">
        <v>1015</v>
      </c>
      <c r="V5951" t="str">
        <f>VLOOKUP(T5951,[1]ОКТМО!$B$6:$D$553,3,0)</f>
        <v xml:space="preserve">05 Б.Игнатовский район </v>
      </c>
      <c r="W5951" s="20">
        <f t="shared" si="151"/>
        <v>4823.2000000000007</v>
      </c>
    </row>
    <row r="5952" spans="1:23" hidden="1">
      <c r="A5952" s="1" t="s">
        <v>7833</v>
      </c>
      <c r="B5952" s="1" t="s">
        <v>21009</v>
      </c>
      <c r="C5952" s="1" t="s">
        <v>7834</v>
      </c>
      <c r="D5952" s="2">
        <v>33891</v>
      </c>
      <c r="E5952" s="2">
        <v>40953</v>
      </c>
      <c r="F5952" s="24" t="s">
        <v>36835</v>
      </c>
      <c r="G5952" s="23">
        <v>1</v>
      </c>
      <c r="H5952" s="5">
        <v>40953</v>
      </c>
      <c r="I5952" s="1" t="s">
        <v>36831</v>
      </c>
      <c r="J5952" s="2">
        <v>41088</v>
      </c>
      <c r="K5952" s="1" t="s">
        <v>36831</v>
      </c>
      <c r="L5952" s="21">
        <f>(P5952-20)/P5952*(Q5952*M5952)*G5952</f>
        <v>484.44742789473685</v>
      </c>
      <c r="M5952" s="7">
        <v>1E-3</v>
      </c>
      <c r="N5952" s="1" t="s">
        <v>1006</v>
      </c>
      <c r="O5952" s="1" t="s">
        <v>36831</v>
      </c>
      <c r="P5952" s="4">
        <v>47.5</v>
      </c>
      <c r="Q5952" s="14">
        <v>836772.83</v>
      </c>
      <c r="R5952" s="1" t="s">
        <v>10803</v>
      </c>
      <c r="S5952" s="1" t="s">
        <v>7835</v>
      </c>
      <c r="T5952" s="1">
        <v>89643101</v>
      </c>
      <c r="U5952" t="s">
        <v>1016</v>
      </c>
      <c r="V5952" t="str">
        <f>VLOOKUP(T5952,[1]ОКТМО!$B$6:$D$553,3,0)</f>
        <v xml:space="preserve">22 МО Рузаевка </v>
      </c>
      <c r="W5952" s="20">
        <f t="shared" si="151"/>
        <v>17616.270105263156</v>
      </c>
    </row>
    <row r="5953" spans="1:23" hidden="1">
      <c r="A5953" s="1" t="s">
        <v>7836</v>
      </c>
      <c r="B5953" s="1" t="s">
        <v>7837</v>
      </c>
      <c r="C5953" s="1" t="s">
        <v>7838</v>
      </c>
      <c r="D5953" s="2">
        <v>39170</v>
      </c>
      <c r="E5953" s="2">
        <v>41862</v>
      </c>
      <c r="F5953" s="24" t="s">
        <v>36835</v>
      </c>
      <c r="G5953" s="23">
        <v>1</v>
      </c>
      <c r="H5953" s="5">
        <v>41862</v>
      </c>
      <c r="I5953" s="1" t="s">
        <v>36836</v>
      </c>
      <c r="J5953" s="2">
        <v>41090</v>
      </c>
      <c r="K5953" s="1" t="s">
        <v>7839</v>
      </c>
      <c r="L5953" s="21">
        <f>(Q5953*M5953)*G5953</f>
        <v>542.58119999999997</v>
      </c>
      <c r="M5953" s="1">
        <v>3.0000000000000001E-3</v>
      </c>
      <c r="N5953" s="1" t="s">
        <v>8283</v>
      </c>
      <c r="O5953" s="1" t="s">
        <v>36831</v>
      </c>
      <c r="P5953" s="4">
        <v>25.2</v>
      </c>
      <c r="Q5953" s="14">
        <v>180860.4</v>
      </c>
      <c r="R5953" s="1" t="s">
        <v>10803</v>
      </c>
      <c r="S5953" s="1" t="s">
        <v>7840</v>
      </c>
      <c r="T5953" s="1">
        <v>89643101</v>
      </c>
      <c r="U5953" s="15" t="s">
        <v>1015</v>
      </c>
      <c r="V5953" t="str">
        <f>VLOOKUP(T5953,[1]ОКТМО!$B$6:$D$553,3,0)</f>
        <v xml:space="preserve">22 МО Рузаевка </v>
      </c>
      <c r="W5953" s="20">
        <f t="shared" si="151"/>
        <v>7177</v>
      </c>
    </row>
    <row r="5954" spans="1:23" hidden="1">
      <c r="A5954" s="1" t="s">
        <v>7841</v>
      </c>
      <c r="B5954" s="1" t="s">
        <v>7842</v>
      </c>
      <c r="C5954" s="1" t="s">
        <v>7843</v>
      </c>
      <c r="D5954" s="2">
        <v>36544</v>
      </c>
      <c r="E5954" s="2">
        <v>43209</v>
      </c>
      <c r="F5954" s="24" t="s">
        <v>36835</v>
      </c>
      <c r="G5954" s="23">
        <v>1</v>
      </c>
      <c r="H5954" s="5">
        <v>43209</v>
      </c>
      <c r="I5954" s="1" t="s">
        <v>36836</v>
      </c>
      <c r="J5954" s="2">
        <v>41088</v>
      </c>
      <c r="K5954" s="1" t="s">
        <v>7844</v>
      </c>
      <c r="L5954" s="21">
        <f t="shared" ref="L5954:L5959" si="152">(P5954-50)/P5954*(Q5954*M5954)*G5954</f>
        <v>246.65895000000006</v>
      </c>
      <c r="M5954" s="1">
        <v>3.0000000000000001E-3</v>
      </c>
      <c r="N5954" s="1" t="s">
        <v>1008</v>
      </c>
      <c r="O5954" s="1" t="s">
        <v>36839</v>
      </c>
      <c r="P5954" s="4">
        <v>55.1</v>
      </c>
      <c r="Q5954" s="14">
        <v>888294.65</v>
      </c>
      <c r="R5954" s="1" t="s">
        <v>10803</v>
      </c>
      <c r="S5954" s="1" t="s">
        <v>7845</v>
      </c>
      <c r="T5954" s="1">
        <v>89643101</v>
      </c>
      <c r="U5954" s="15" t="s">
        <v>1015</v>
      </c>
      <c r="V5954" t="str">
        <f>VLOOKUP(T5954,[1]ОКТМО!$B$6:$D$553,3,0)</f>
        <v xml:space="preserve">22 МО Рузаевка </v>
      </c>
      <c r="W5954" s="20">
        <f t="shared" si="151"/>
        <v>16121.5</v>
      </c>
    </row>
    <row r="5955" spans="1:23" hidden="1">
      <c r="A5955" s="1" t="s">
        <v>7846</v>
      </c>
      <c r="B5955" s="1" t="s">
        <v>30547</v>
      </c>
      <c r="C5955" s="1" t="s">
        <v>9478</v>
      </c>
      <c r="D5955" s="2">
        <v>42289</v>
      </c>
      <c r="E5955" s="2">
        <v>43959</v>
      </c>
      <c r="F5955" s="24" t="s">
        <v>36835</v>
      </c>
      <c r="G5955" s="23">
        <v>1</v>
      </c>
      <c r="H5955" s="5">
        <v>43959</v>
      </c>
      <c r="I5955" s="1" t="s">
        <v>36836</v>
      </c>
      <c r="J5955" s="2">
        <v>41467</v>
      </c>
      <c r="K5955" s="1" t="s">
        <v>7847</v>
      </c>
      <c r="L5955" s="21">
        <f>(Q5955*M5955)*G5955</f>
        <v>3171.6603999999998</v>
      </c>
      <c r="M5955" s="1">
        <v>5.0000000000000001E-3</v>
      </c>
      <c r="N5955" s="1" t="s">
        <v>1012</v>
      </c>
      <c r="O5955" s="1" t="s">
        <v>36831</v>
      </c>
      <c r="P5955" s="4">
        <v>63.2</v>
      </c>
      <c r="Q5955" s="14">
        <v>634332.07999999996</v>
      </c>
      <c r="R5955" s="1" t="s">
        <v>10803</v>
      </c>
      <c r="S5955" s="1" t="s">
        <v>7848</v>
      </c>
      <c r="T5955" s="1">
        <v>89643101</v>
      </c>
      <c r="U5955" s="15" t="s">
        <v>1015</v>
      </c>
      <c r="V5955" t="str">
        <f>VLOOKUP(T5955,[1]ОКТМО!$B$6:$D$553,3,0)</f>
        <v xml:space="preserve">22 МО Рузаевка </v>
      </c>
      <c r="W5955" s="20">
        <f t="shared" si="151"/>
        <v>10036.9</v>
      </c>
    </row>
    <row r="5956" spans="1:23" hidden="1">
      <c r="A5956" s="1" t="s">
        <v>24049</v>
      </c>
      <c r="B5956" s="1" t="s">
        <v>24050</v>
      </c>
      <c r="C5956" s="1" t="s">
        <v>24051</v>
      </c>
      <c r="D5956" s="2">
        <v>37257</v>
      </c>
      <c r="E5956" s="2">
        <v>42308</v>
      </c>
      <c r="F5956" s="24" t="s">
        <v>36835</v>
      </c>
      <c r="G5956" s="23">
        <v>1</v>
      </c>
      <c r="H5956" s="5">
        <v>42308</v>
      </c>
      <c r="I5956" s="1" t="s">
        <v>36836</v>
      </c>
      <c r="J5956" s="1" t="s">
        <v>36831</v>
      </c>
      <c r="K5956" s="1" t="s">
        <v>36831</v>
      </c>
      <c r="L5956" s="21"/>
      <c r="M5956" s="1">
        <v>3.0000000000000001E-3</v>
      </c>
      <c r="N5956" s="1" t="s">
        <v>1008</v>
      </c>
      <c r="O5956" s="1" t="s">
        <v>36837</v>
      </c>
      <c r="P5956" s="4">
        <v>19.100000000000001</v>
      </c>
      <c r="Q5956" s="14">
        <v>84424.48</v>
      </c>
      <c r="R5956" s="1" t="s">
        <v>28051</v>
      </c>
      <c r="S5956" s="1" t="s">
        <v>24052</v>
      </c>
      <c r="T5956" s="1">
        <v>89634432</v>
      </c>
      <c r="U5956" s="15" t="s">
        <v>1015</v>
      </c>
      <c r="V5956" t="str">
        <f>VLOOKUP(T5956,[1]ОКТМО!$B$6:$D$553,3,0)</f>
        <v xml:space="preserve">13 Краснослободский район </v>
      </c>
      <c r="W5956" s="20">
        <f t="shared" si="151"/>
        <v>4420.1298429319368</v>
      </c>
    </row>
    <row r="5957" spans="1:23" hidden="1">
      <c r="A5957" s="1" t="s">
        <v>24053</v>
      </c>
      <c r="B5957" s="1" t="s">
        <v>24054</v>
      </c>
      <c r="C5957" s="1" t="s">
        <v>24055</v>
      </c>
      <c r="D5957" s="2">
        <v>37257</v>
      </c>
      <c r="E5957" s="2">
        <v>42082</v>
      </c>
      <c r="F5957" s="24" t="s">
        <v>36835</v>
      </c>
      <c r="G5957" s="23">
        <v>1</v>
      </c>
      <c r="H5957" s="5">
        <v>42082</v>
      </c>
      <c r="I5957" s="1" t="s">
        <v>36836</v>
      </c>
      <c r="J5957" s="1" t="s">
        <v>36831</v>
      </c>
      <c r="K5957" s="1" t="s">
        <v>36831</v>
      </c>
      <c r="L5957" s="21">
        <f t="shared" si="152"/>
        <v>424.78755185414099</v>
      </c>
      <c r="M5957" s="1">
        <v>3.0000000000000001E-3</v>
      </c>
      <c r="N5957" s="1" t="s">
        <v>1008</v>
      </c>
      <c r="O5957" s="1" t="s">
        <v>36831</v>
      </c>
      <c r="P5957" s="4">
        <v>80.900000000000006</v>
      </c>
      <c r="Q5957" s="14">
        <v>370715.35</v>
      </c>
      <c r="R5957" s="1" t="s">
        <v>27991</v>
      </c>
      <c r="S5957" s="1" t="s">
        <v>24056</v>
      </c>
      <c r="T5957" s="1">
        <v>89634432</v>
      </c>
      <c r="U5957" s="15" t="s">
        <v>1015</v>
      </c>
      <c r="V5957" t="str">
        <f>VLOOKUP(T5957,[1]ОКТМО!$B$6:$D$553,3,0)</f>
        <v xml:space="preserve">13 Краснослободский район </v>
      </c>
      <c r="W5957" s="20">
        <f t="shared" si="151"/>
        <v>4582.3899876390597</v>
      </c>
    </row>
    <row r="5958" spans="1:23" hidden="1">
      <c r="A5958" s="1" t="s">
        <v>24057</v>
      </c>
      <c r="B5958" s="1" t="s">
        <v>24058</v>
      </c>
      <c r="C5958" s="1" t="s">
        <v>24059</v>
      </c>
      <c r="D5958" s="2">
        <v>35065</v>
      </c>
      <c r="E5958" s="2">
        <v>42484</v>
      </c>
      <c r="F5958" s="24" t="s">
        <v>36835</v>
      </c>
      <c r="G5958" s="23">
        <v>1</v>
      </c>
      <c r="H5958" s="5">
        <v>42484</v>
      </c>
      <c r="I5958" s="1" t="s">
        <v>36836</v>
      </c>
      <c r="J5958" s="1" t="s">
        <v>36831</v>
      </c>
      <c r="K5958" s="1" t="s">
        <v>36831</v>
      </c>
      <c r="L5958" s="21"/>
      <c r="M5958" s="1">
        <v>3.0000000000000001E-3</v>
      </c>
      <c r="N5958" s="1" t="s">
        <v>1008</v>
      </c>
      <c r="O5958" s="1" t="s">
        <v>36831</v>
      </c>
      <c r="P5958" s="4">
        <v>33.700000000000003</v>
      </c>
      <c r="Q5958" s="14">
        <v>125805.47</v>
      </c>
      <c r="R5958" s="1" t="s">
        <v>26597</v>
      </c>
      <c r="S5958" s="1" t="s">
        <v>24060</v>
      </c>
      <c r="T5958" s="1">
        <v>89649404</v>
      </c>
      <c r="U5958" s="15" t="s">
        <v>1015</v>
      </c>
      <c r="V5958" t="str">
        <f>VLOOKUP(T5958,[1]ОКТМО!$B$6:$D$553,3,0)</f>
        <v xml:space="preserve">17 Темниковский район </v>
      </c>
      <c r="W5958" s="20">
        <f t="shared" si="151"/>
        <v>3733.1</v>
      </c>
    </row>
    <row r="5959" spans="1:23" hidden="1">
      <c r="A5959" s="1" t="s">
        <v>24061</v>
      </c>
      <c r="B5959" s="1" t="s">
        <v>25690</v>
      </c>
      <c r="C5959" s="1" t="s">
        <v>25691</v>
      </c>
      <c r="D5959" s="2">
        <v>37257</v>
      </c>
      <c r="E5959" s="2">
        <v>41980</v>
      </c>
      <c r="F5959" s="24" t="s">
        <v>36835</v>
      </c>
      <c r="G5959" s="23">
        <v>1</v>
      </c>
      <c r="H5959" s="5">
        <v>41980</v>
      </c>
      <c r="I5959" s="1" t="s">
        <v>36836</v>
      </c>
      <c r="J5959" s="1" t="s">
        <v>36831</v>
      </c>
      <c r="K5959" s="1" t="s">
        <v>36831</v>
      </c>
      <c r="L5959" s="21">
        <f t="shared" si="152"/>
        <v>95.037395000000004</v>
      </c>
      <c r="M5959" s="1">
        <v>3.0000000000000001E-3</v>
      </c>
      <c r="N5959" s="1" t="s">
        <v>1008</v>
      </c>
      <c r="O5959" s="1" t="s">
        <v>36831</v>
      </c>
      <c r="P5959" s="3">
        <v>60</v>
      </c>
      <c r="Q5959" s="14">
        <v>190074.79</v>
      </c>
      <c r="R5959" s="1" t="s">
        <v>26260</v>
      </c>
      <c r="S5959" s="1" t="s">
        <v>25692</v>
      </c>
      <c r="T5959" s="1">
        <v>89634448</v>
      </c>
      <c r="U5959" s="15" t="s">
        <v>1015</v>
      </c>
      <c r="V5959" t="str">
        <f>VLOOKUP(T5959,[1]ОКТМО!$B$6:$D$553,3,0)</f>
        <v xml:space="preserve">13 Краснослободский район </v>
      </c>
      <c r="W5959" s="20">
        <f t="shared" si="151"/>
        <v>3167.9131666666667</v>
      </c>
    </row>
    <row r="5960" spans="1:23" hidden="1">
      <c r="A5960" s="1" t="s">
        <v>24062</v>
      </c>
      <c r="B5960" s="1" t="s">
        <v>24063</v>
      </c>
      <c r="C5960" s="1" t="s">
        <v>24064</v>
      </c>
      <c r="D5960" s="2">
        <v>37256</v>
      </c>
      <c r="E5960" s="2">
        <v>43966</v>
      </c>
      <c r="F5960" s="24" t="s">
        <v>36835</v>
      </c>
      <c r="G5960" s="23">
        <v>1</v>
      </c>
      <c r="H5960" s="5">
        <v>43966</v>
      </c>
      <c r="I5960" s="1" t="s">
        <v>36836</v>
      </c>
      <c r="J5960" s="1" t="s">
        <v>36831</v>
      </c>
      <c r="K5960" s="1" t="s">
        <v>36831</v>
      </c>
      <c r="L5960" s="21"/>
      <c r="M5960" s="1">
        <v>3.0000000000000001E-3</v>
      </c>
      <c r="N5960" s="1" t="s">
        <v>1008</v>
      </c>
      <c r="O5960" s="1" t="s">
        <v>36831</v>
      </c>
      <c r="P5960" s="4">
        <v>33.6</v>
      </c>
      <c r="Q5960" s="14">
        <v>107502.19</v>
      </c>
      <c r="R5960" s="1" t="s">
        <v>26691</v>
      </c>
      <c r="S5960" s="1" t="s">
        <v>24065</v>
      </c>
      <c r="T5960" s="1">
        <v>89618480</v>
      </c>
      <c r="U5960" s="15" t="s">
        <v>1015</v>
      </c>
      <c r="V5960" t="str">
        <f>VLOOKUP(T5960,[1]ОКТМО!$B$6:$D$553,3,0)</f>
        <v xml:space="preserve">07 Ельниковский район </v>
      </c>
      <c r="W5960" s="20">
        <f t="shared" si="151"/>
        <v>3199.4699404761905</v>
      </c>
    </row>
    <row r="5961" spans="1:23" hidden="1">
      <c r="A5961" s="1" t="s">
        <v>24066</v>
      </c>
      <c r="B5961" s="1" t="s">
        <v>24067</v>
      </c>
      <c r="C5961" s="1" t="s">
        <v>24068</v>
      </c>
      <c r="D5961" s="2">
        <v>37256</v>
      </c>
      <c r="E5961" s="2">
        <v>41743</v>
      </c>
      <c r="F5961" s="24" t="s">
        <v>36835</v>
      </c>
      <c r="G5961" s="23">
        <v>1</v>
      </c>
      <c r="H5961" s="5">
        <v>41743</v>
      </c>
      <c r="I5961" s="1" t="s">
        <v>36836</v>
      </c>
      <c r="J5961" s="1" t="s">
        <v>36831</v>
      </c>
      <c r="K5961" s="1" t="s">
        <v>36831</v>
      </c>
      <c r="L5961" s="21"/>
      <c r="M5961" s="1">
        <v>3.0000000000000001E-3</v>
      </c>
      <c r="N5961" s="1" t="s">
        <v>1008</v>
      </c>
      <c r="O5961" s="1" t="s">
        <v>36831</v>
      </c>
      <c r="P5961" s="4">
        <v>35.200000000000003</v>
      </c>
      <c r="Q5961" s="14">
        <v>112621.34</v>
      </c>
      <c r="R5961" s="1" t="s">
        <v>26691</v>
      </c>
      <c r="S5961" s="1" t="s">
        <v>24069</v>
      </c>
      <c r="T5961" s="1">
        <v>89618480</v>
      </c>
      <c r="U5961" s="15" t="s">
        <v>1015</v>
      </c>
      <c r="V5961" t="str">
        <f>VLOOKUP(T5961,[1]ОКТМО!$B$6:$D$553,3,0)</f>
        <v xml:space="preserve">07 Ельниковский район </v>
      </c>
      <c r="W5961" s="20">
        <f t="shared" si="151"/>
        <v>3199.4698863636359</v>
      </c>
    </row>
    <row r="5962" spans="1:23" hidden="1">
      <c r="A5962" s="1" t="s">
        <v>24070</v>
      </c>
      <c r="B5962" s="1" t="s">
        <v>26541</v>
      </c>
      <c r="C5962" s="1" t="s">
        <v>24071</v>
      </c>
      <c r="D5962" s="2">
        <v>34700</v>
      </c>
      <c r="E5962" s="2">
        <v>42631</v>
      </c>
      <c r="F5962" s="24" t="s">
        <v>36835</v>
      </c>
      <c r="G5962" s="23">
        <v>1</v>
      </c>
      <c r="H5962" s="5">
        <v>42631</v>
      </c>
      <c r="I5962" s="1" t="s">
        <v>36836</v>
      </c>
      <c r="J5962" s="1" t="s">
        <v>36831</v>
      </c>
      <c r="K5962" s="1" t="s">
        <v>36831</v>
      </c>
      <c r="L5962" s="21"/>
      <c r="M5962" s="1">
        <v>3.0000000000000001E-3</v>
      </c>
      <c r="N5962" s="1" t="s">
        <v>1008</v>
      </c>
      <c r="O5962" s="1" t="s">
        <v>36831</v>
      </c>
      <c r="P5962" s="4">
        <v>25.4</v>
      </c>
      <c r="Q5962" s="14">
        <v>99908.36</v>
      </c>
      <c r="R5962" s="1" t="s">
        <v>26470</v>
      </c>
      <c r="S5962" s="1" t="s">
        <v>24072</v>
      </c>
      <c r="T5962" s="1">
        <v>89649456</v>
      </c>
      <c r="U5962" s="15" t="s">
        <v>1015</v>
      </c>
      <c r="V5962" t="str">
        <f>VLOOKUP(T5962,[1]ОКТМО!$B$6:$D$553,3,0)</f>
        <v xml:space="preserve">17 Темниковский район </v>
      </c>
      <c r="W5962" s="20">
        <f t="shared" si="151"/>
        <v>3933.4</v>
      </c>
    </row>
    <row r="5963" spans="1:23" hidden="1">
      <c r="A5963" s="1" t="s">
        <v>24073</v>
      </c>
      <c r="B5963" s="1" t="s">
        <v>24074</v>
      </c>
      <c r="C5963" s="1" t="s">
        <v>24075</v>
      </c>
      <c r="D5963" s="2">
        <v>35431</v>
      </c>
      <c r="E5963" s="2">
        <v>42896</v>
      </c>
      <c r="F5963" s="24" t="s">
        <v>36835</v>
      </c>
      <c r="G5963" s="23">
        <v>1</v>
      </c>
      <c r="H5963" s="5">
        <v>42896</v>
      </c>
      <c r="I5963" s="1" t="s">
        <v>36836</v>
      </c>
      <c r="J5963" s="1" t="s">
        <v>36831</v>
      </c>
      <c r="K5963" s="1" t="s">
        <v>36831</v>
      </c>
      <c r="L5963" s="21"/>
      <c r="M5963" s="1">
        <v>3.0000000000000001E-3</v>
      </c>
      <c r="N5963" s="1" t="s">
        <v>1008</v>
      </c>
      <c r="O5963" s="1" t="s">
        <v>36831</v>
      </c>
      <c r="P5963" s="4">
        <v>38.299999999999997</v>
      </c>
      <c r="Q5963" s="14">
        <v>132092.87</v>
      </c>
      <c r="R5963" s="1" t="s">
        <v>26655</v>
      </c>
      <c r="S5963" s="1" t="s">
        <v>24076</v>
      </c>
      <c r="T5963" s="1">
        <v>89618475</v>
      </c>
      <c r="U5963" s="15" t="s">
        <v>1015</v>
      </c>
      <c r="V5963" t="str">
        <f>VLOOKUP(T5963,[1]ОКТМО!$B$6:$D$553,3,0)</f>
        <v xml:space="preserve">07 Ельниковский район </v>
      </c>
      <c r="W5963" s="20">
        <f t="shared" si="151"/>
        <v>3448.9</v>
      </c>
    </row>
    <row r="5964" spans="1:23" hidden="1">
      <c r="A5964" s="1" t="s">
        <v>24077</v>
      </c>
      <c r="B5964" s="1" t="s">
        <v>24078</v>
      </c>
      <c r="C5964" s="1" t="s">
        <v>24079</v>
      </c>
      <c r="D5964" s="2">
        <v>37256</v>
      </c>
      <c r="E5964" s="2">
        <v>43149</v>
      </c>
      <c r="F5964" s="24" t="s">
        <v>36835</v>
      </c>
      <c r="G5964" s="23">
        <v>1</v>
      </c>
      <c r="H5964" s="5">
        <v>43149</v>
      </c>
      <c r="I5964" s="1" t="s">
        <v>36836</v>
      </c>
      <c r="J5964" s="1" t="s">
        <v>36831</v>
      </c>
      <c r="K5964" s="1" t="s">
        <v>36831</v>
      </c>
      <c r="L5964" s="21"/>
      <c r="M5964" s="1">
        <v>3.0000000000000001E-3</v>
      </c>
      <c r="N5964" s="1" t="s">
        <v>1008</v>
      </c>
      <c r="O5964" s="1" t="s">
        <v>36831</v>
      </c>
      <c r="P5964" s="3">
        <v>30</v>
      </c>
      <c r="Q5964" s="14">
        <v>95984.1</v>
      </c>
      <c r="R5964" s="1" t="s">
        <v>26691</v>
      </c>
      <c r="S5964" s="1" t="s">
        <v>24080</v>
      </c>
      <c r="T5964" s="1">
        <v>89618480</v>
      </c>
      <c r="U5964" s="15" t="s">
        <v>1015</v>
      </c>
      <c r="V5964" t="str">
        <f>VLOOKUP(T5964,[1]ОКТМО!$B$6:$D$553,3,0)</f>
        <v xml:space="preserve">07 Ельниковский район </v>
      </c>
      <c r="W5964" s="20">
        <f t="shared" si="151"/>
        <v>3199.4700000000003</v>
      </c>
    </row>
    <row r="5965" spans="1:23" hidden="1">
      <c r="A5965" s="1" t="s">
        <v>24081</v>
      </c>
      <c r="B5965" s="1" t="s">
        <v>24082</v>
      </c>
      <c r="C5965" s="1" t="s">
        <v>24083</v>
      </c>
      <c r="D5965" s="2">
        <v>37257</v>
      </c>
      <c r="E5965" s="2">
        <v>43412</v>
      </c>
      <c r="F5965" s="24" t="s">
        <v>36835</v>
      </c>
      <c r="G5965" s="23">
        <v>1</v>
      </c>
      <c r="H5965" s="5">
        <v>43412</v>
      </c>
      <c r="I5965" s="1" t="s">
        <v>36836</v>
      </c>
      <c r="J5965" s="1" t="s">
        <v>36831</v>
      </c>
      <c r="K5965" s="1" t="s">
        <v>36831</v>
      </c>
      <c r="L5965" s="21"/>
      <c r="M5965" s="1">
        <v>3.0000000000000001E-3</v>
      </c>
      <c r="N5965" s="1" t="s">
        <v>1008</v>
      </c>
      <c r="O5965" s="1" t="s">
        <v>36831</v>
      </c>
      <c r="P5965" s="4">
        <v>32.9</v>
      </c>
      <c r="Q5965" s="14">
        <v>98736.19</v>
      </c>
      <c r="R5965" s="1" t="s">
        <v>26697</v>
      </c>
      <c r="S5965" s="1" t="s">
        <v>24084</v>
      </c>
      <c r="T5965" s="1">
        <v>89618480</v>
      </c>
      <c r="U5965" s="15" t="s">
        <v>1015</v>
      </c>
      <c r="V5965" t="str">
        <f>VLOOKUP(T5965,[1]ОКТМО!$B$6:$D$553,3,0)</f>
        <v xml:space="preserve">07 Ельниковский район </v>
      </c>
      <c r="W5965" s="20">
        <f t="shared" si="151"/>
        <v>3001.1000000000004</v>
      </c>
    </row>
    <row r="5966" spans="1:23" hidden="1">
      <c r="A5966" s="1" t="s">
        <v>24085</v>
      </c>
      <c r="B5966" s="1" t="s">
        <v>24086</v>
      </c>
      <c r="C5966" s="1" t="s">
        <v>24087</v>
      </c>
      <c r="D5966" s="2">
        <v>37257</v>
      </c>
      <c r="E5966" s="2">
        <v>42380</v>
      </c>
      <c r="F5966" s="24" t="s">
        <v>36835</v>
      </c>
      <c r="G5966" s="23">
        <v>1</v>
      </c>
      <c r="H5966" s="5">
        <v>42380</v>
      </c>
      <c r="I5966" s="1" t="s">
        <v>36836</v>
      </c>
      <c r="J5966" s="1" t="s">
        <v>36831</v>
      </c>
      <c r="K5966" s="1" t="s">
        <v>36831</v>
      </c>
      <c r="L5966" s="21"/>
      <c r="M5966" s="1">
        <v>3.0000000000000001E-3</v>
      </c>
      <c r="N5966" s="1" t="s">
        <v>1008</v>
      </c>
      <c r="O5966" s="1" t="s">
        <v>36831</v>
      </c>
      <c r="P5966" s="4">
        <v>17.100000000000001</v>
      </c>
      <c r="Q5966" s="14">
        <v>61472.79</v>
      </c>
      <c r="R5966" s="1" t="s">
        <v>26697</v>
      </c>
      <c r="S5966" s="1" t="s">
        <v>24088</v>
      </c>
      <c r="T5966" s="1">
        <v>89618480</v>
      </c>
      <c r="U5966" s="15" t="s">
        <v>1015</v>
      </c>
      <c r="V5966" t="str">
        <f>VLOOKUP(T5966,[1]ОКТМО!$B$6:$D$553,3,0)</f>
        <v xml:space="preserve">07 Ельниковский район </v>
      </c>
      <c r="W5966" s="20">
        <f t="shared" si="151"/>
        <v>3594.8999999999996</v>
      </c>
    </row>
    <row r="5967" spans="1:23" hidden="1">
      <c r="A5967" s="1" t="s">
        <v>27243</v>
      </c>
      <c r="B5967" s="1" t="s">
        <v>27244</v>
      </c>
      <c r="C5967" s="1" t="s">
        <v>27245</v>
      </c>
      <c r="D5967" s="2">
        <v>39295</v>
      </c>
      <c r="E5967" s="2">
        <v>43173</v>
      </c>
      <c r="F5967" s="24" t="s">
        <v>36835</v>
      </c>
      <c r="G5967" s="23">
        <v>1</v>
      </c>
      <c r="H5967" s="5">
        <v>43173</v>
      </c>
      <c r="I5967" s="1" t="s">
        <v>36836</v>
      </c>
      <c r="J5967" s="1" t="s">
        <v>36831</v>
      </c>
      <c r="K5967" s="1" t="s">
        <v>27246</v>
      </c>
      <c r="L5967" s="21">
        <f>(P5967-20)/P5967*(Q5967*M5967)*G5967</f>
        <v>747.31056148698883</v>
      </c>
      <c r="M5967" s="7">
        <v>1E-3</v>
      </c>
      <c r="N5967" s="1" t="s">
        <v>1006</v>
      </c>
      <c r="O5967" s="1" t="s">
        <v>36831</v>
      </c>
      <c r="P5967" s="4">
        <v>53.8</v>
      </c>
      <c r="Q5967" s="14">
        <v>1189506.1599999999</v>
      </c>
      <c r="R5967" s="1" t="s">
        <v>29862</v>
      </c>
      <c r="S5967" s="1" t="s">
        <v>27247</v>
      </c>
      <c r="T5967" s="1">
        <v>89640402</v>
      </c>
      <c r="U5967" t="s">
        <v>1016</v>
      </c>
      <c r="V5967" t="str">
        <f>VLOOKUP(T5967,[1]ОКТМО!$B$6:$D$553,3,0)</f>
        <v xml:space="preserve">15 Ромодановский район </v>
      </c>
      <c r="W5967" s="20">
        <f t="shared" si="151"/>
        <v>22109.779925650557</v>
      </c>
    </row>
    <row r="5968" spans="1:23" hidden="1">
      <c r="A5968" s="1" t="s">
        <v>7849</v>
      </c>
      <c r="B5968" s="1" t="s">
        <v>8351</v>
      </c>
      <c r="C5968" s="1" t="s">
        <v>8352</v>
      </c>
      <c r="D5968" s="2">
        <v>37946</v>
      </c>
      <c r="E5968" s="2">
        <v>41781</v>
      </c>
      <c r="F5968" s="24" t="s">
        <v>36835</v>
      </c>
      <c r="G5968" s="23">
        <v>1</v>
      </c>
      <c r="H5968" s="5">
        <v>41781</v>
      </c>
      <c r="I5968" s="1" t="s">
        <v>36836</v>
      </c>
      <c r="J5968" s="1" t="s">
        <v>36831</v>
      </c>
      <c r="K5968" s="1" t="s">
        <v>7850</v>
      </c>
      <c r="L5968" s="21">
        <f>(Q5968*M5968)*G5968</f>
        <v>448.09341000000001</v>
      </c>
      <c r="M5968" s="1">
        <v>3.0000000000000001E-3</v>
      </c>
      <c r="N5968" s="1" t="s">
        <v>8283</v>
      </c>
      <c r="O5968" s="1" t="s">
        <v>36831</v>
      </c>
      <c r="P5968" s="4">
        <v>19.8</v>
      </c>
      <c r="Q5968" s="14">
        <v>149364.47</v>
      </c>
      <c r="R5968" s="1" t="s">
        <v>10803</v>
      </c>
      <c r="S5968" s="1" t="s">
        <v>7851</v>
      </c>
      <c r="T5968" s="1">
        <v>89643101</v>
      </c>
      <c r="U5968" s="15" t="s">
        <v>1015</v>
      </c>
      <c r="V5968" t="str">
        <f>VLOOKUP(T5968,[1]ОКТМО!$B$6:$D$553,3,0)</f>
        <v xml:space="preserve">22 МО Рузаевка </v>
      </c>
      <c r="W5968" s="20">
        <f t="shared" si="151"/>
        <v>7543.6601010101012</v>
      </c>
    </row>
    <row r="5969" spans="1:23" hidden="1">
      <c r="A5969" s="1" t="s">
        <v>7852</v>
      </c>
      <c r="B5969" s="1" t="s">
        <v>9853</v>
      </c>
      <c r="C5969" s="1" t="s">
        <v>9854</v>
      </c>
      <c r="D5969" s="2">
        <v>40744</v>
      </c>
      <c r="E5969" s="2">
        <v>43908</v>
      </c>
      <c r="F5969" s="24" t="s">
        <v>36835</v>
      </c>
      <c r="G5969" s="23">
        <v>1</v>
      </c>
      <c r="H5969" s="5">
        <v>43908</v>
      </c>
      <c r="I5969" s="1" t="s">
        <v>36836</v>
      </c>
      <c r="J5969" s="1" t="s">
        <v>36831</v>
      </c>
      <c r="K5969" s="1" t="s">
        <v>7853</v>
      </c>
      <c r="L5969" s="21">
        <f>(Q5969*M5969)*G5969</f>
        <v>491.20698000000004</v>
      </c>
      <c r="M5969" s="1">
        <v>3.0000000000000001E-3</v>
      </c>
      <c r="N5969" s="1" t="s">
        <v>8283</v>
      </c>
      <c r="O5969" s="1" t="s">
        <v>36831</v>
      </c>
      <c r="P5969" s="4">
        <v>22.2</v>
      </c>
      <c r="Q5969" s="14">
        <v>163735.66</v>
      </c>
      <c r="R5969" s="1" t="s">
        <v>10803</v>
      </c>
      <c r="S5969" s="1" t="s">
        <v>7854</v>
      </c>
      <c r="T5969" s="1">
        <v>89643101</v>
      </c>
      <c r="U5969" s="15" t="s">
        <v>1015</v>
      </c>
      <c r="V5969" t="str">
        <f>VLOOKUP(T5969,[1]ОКТМО!$B$6:$D$553,3,0)</f>
        <v xml:space="preserve">22 МО Рузаевка </v>
      </c>
      <c r="W5969" s="20">
        <f t="shared" si="151"/>
        <v>7375.4801801801805</v>
      </c>
    </row>
    <row r="5970" spans="1:23" hidden="1">
      <c r="A5970" s="1" t="s">
        <v>7855</v>
      </c>
      <c r="B5970" s="1" t="s">
        <v>7856</v>
      </c>
      <c r="C5970" s="1" t="s">
        <v>7857</v>
      </c>
      <c r="D5970" s="2">
        <v>36978</v>
      </c>
      <c r="E5970" s="2">
        <v>43864</v>
      </c>
      <c r="F5970" s="24" t="s">
        <v>36835</v>
      </c>
      <c r="G5970" s="23">
        <v>1</v>
      </c>
      <c r="H5970" s="5">
        <v>43864</v>
      </c>
      <c r="I5970" s="1" t="s">
        <v>36836</v>
      </c>
      <c r="J5970" s="2">
        <v>41677</v>
      </c>
      <c r="K5970" s="1" t="s">
        <v>7858</v>
      </c>
      <c r="L5970" s="21"/>
      <c r="M5970" s="1">
        <v>3.0000000000000001E-3</v>
      </c>
      <c r="N5970" s="1" t="s">
        <v>1008</v>
      </c>
      <c r="O5970" s="1" t="s">
        <v>36839</v>
      </c>
      <c r="P5970" s="3">
        <v>35</v>
      </c>
      <c r="Q5970" s="14">
        <v>509467</v>
      </c>
      <c r="R5970" s="1" t="s">
        <v>9666</v>
      </c>
      <c r="S5970" s="1" t="s">
        <v>7859</v>
      </c>
      <c r="T5970" s="1">
        <v>89631465</v>
      </c>
      <c r="U5970" s="15" t="s">
        <v>1015</v>
      </c>
      <c r="V5970" t="str">
        <f>VLOOKUP(T5970,[1]ОКТМО!$B$6:$D$553,3,0)</f>
        <v xml:space="preserve">12 Кочкуровский район </v>
      </c>
      <c r="W5970" s="20">
        <f t="shared" si="151"/>
        <v>14556.2</v>
      </c>
    </row>
    <row r="5971" spans="1:23" hidden="1">
      <c r="A5971" s="1" t="s">
        <v>7860</v>
      </c>
      <c r="B5971" s="1" t="s">
        <v>7861</v>
      </c>
      <c r="C5971" s="1" t="s">
        <v>7862</v>
      </c>
      <c r="D5971" s="2">
        <v>36455</v>
      </c>
      <c r="E5971" s="2">
        <v>41516</v>
      </c>
      <c r="F5971" s="24" t="s">
        <v>36835</v>
      </c>
      <c r="G5971" s="23">
        <v>1</v>
      </c>
      <c r="H5971" s="5">
        <v>41516</v>
      </c>
      <c r="I5971" s="1" t="s">
        <v>36836</v>
      </c>
      <c r="J5971" s="1" t="s">
        <v>36831</v>
      </c>
      <c r="K5971" s="1" t="s">
        <v>7863</v>
      </c>
      <c r="L5971" s="21">
        <f>(P5971-20)/P5971*(Q5971*M5971)*G5971</f>
        <v>938.4773600000002</v>
      </c>
      <c r="M5971" s="7">
        <v>1E-3</v>
      </c>
      <c r="N5971" s="1" t="s">
        <v>1006</v>
      </c>
      <c r="O5971" s="1" t="s">
        <v>36831</v>
      </c>
      <c r="P5971" s="4">
        <v>62.4</v>
      </c>
      <c r="Q5971" s="14">
        <v>1381155.36</v>
      </c>
      <c r="R5971" s="1" t="s">
        <v>10803</v>
      </c>
      <c r="S5971" s="1" t="s">
        <v>9458</v>
      </c>
      <c r="T5971" s="1">
        <v>89643101</v>
      </c>
      <c r="U5971" t="s">
        <v>1016</v>
      </c>
      <c r="V5971" t="str">
        <f>VLOOKUP(T5971,[1]ОКТМО!$B$6:$D$553,3,0)</f>
        <v xml:space="preserve">22 МО Рузаевка </v>
      </c>
      <c r="W5971" s="20">
        <f t="shared" si="151"/>
        <v>22133.9</v>
      </c>
    </row>
    <row r="5972" spans="1:23" hidden="1">
      <c r="A5972" s="1" t="s">
        <v>7864</v>
      </c>
      <c r="B5972" s="1" t="s">
        <v>7867</v>
      </c>
      <c r="C5972" s="1" t="s">
        <v>7868</v>
      </c>
      <c r="D5972" s="2">
        <v>41346</v>
      </c>
      <c r="E5972" s="2">
        <v>41457</v>
      </c>
      <c r="F5972" s="24" t="s">
        <v>36835</v>
      </c>
      <c r="G5972" s="23">
        <v>1</v>
      </c>
      <c r="H5972" s="5">
        <v>41457</v>
      </c>
      <c r="I5972" s="1" t="s">
        <v>36836</v>
      </c>
      <c r="J5972" s="2">
        <v>41088</v>
      </c>
      <c r="K5972" s="1" t="s">
        <v>7865</v>
      </c>
      <c r="L5972" s="21"/>
      <c r="M5972" s="1">
        <v>3.0000000000000001E-3</v>
      </c>
      <c r="N5972" s="1" t="s">
        <v>1008</v>
      </c>
      <c r="O5972" s="1" t="s">
        <v>36837</v>
      </c>
      <c r="P5972" s="3">
        <v>41</v>
      </c>
      <c r="Q5972" s="14">
        <v>352457.73</v>
      </c>
      <c r="R5972" s="1" t="s">
        <v>9395</v>
      </c>
      <c r="S5972" s="1" t="s">
        <v>7866</v>
      </c>
      <c r="T5972" s="1">
        <v>89643484</v>
      </c>
      <c r="U5972" s="15" t="s">
        <v>1015</v>
      </c>
      <c r="V5972" t="str">
        <f>VLOOKUP(T5972,[1]ОКТМО!$B$6:$D$553,3,0)</f>
        <v xml:space="preserve">22 МО Рузаевка </v>
      </c>
      <c r="W5972" s="20">
        <f t="shared" si="151"/>
        <v>8596.5299999999988</v>
      </c>
    </row>
    <row r="5973" spans="1:23" hidden="1">
      <c r="A5973" s="1" t="s">
        <v>7869</v>
      </c>
      <c r="B5973" s="1" t="s">
        <v>8422</v>
      </c>
      <c r="C5973" s="1" t="s">
        <v>8423</v>
      </c>
      <c r="D5973" s="2">
        <v>37606</v>
      </c>
      <c r="E5973" s="2">
        <v>43930</v>
      </c>
      <c r="F5973" s="24" t="s">
        <v>36835</v>
      </c>
      <c r="G5973" s="23">
        <v>1</v>
      </c>
      <c r="H5973" s="5">
        <v>43930</v>
      </c>
      <c r="I5973" s="1" t="s">
        <v>36836</v>
      </c>
      <c r="J5973" s="1" t="s">
        <v>36831</v>
      </c>
      <c r="K5973" s="1" t="s">
        <v>7870</v>
      </c>
      <c r="L5973" s="21">
        <f>(Q5973*M5973)*G5973</f>
        <v>62.989350000000002</v>
      </c>
      <c r="M5973" s="1">
        <v>3.0000000000000001E-3</v>
      </c>
      <c r="N5973" s="1" t="s">
        <v>8283</v>
      </c>
      <c r="O5973" s="1" t="s">
        <v>36831</v>
      </c>
      <c r="P5973" s="4">
        <v>5.9</v>
      </c>
      <c r="Q5973" s="14">
        <v>20996.45</v>
      </c>
      <c r="R5973" s="1" t="s">
        <v>10803</v>
      </c>
      <c r="S5973" s="1" t="s">
        <v>7871</v>
      </c>
      <c r="T5973" s="1">
        <v>89643101</v>
      </c>
      <c r="U5973" s="15" t="s">
        <v>1015</v>
      </c>
      <c r="V5973" t="str">
        <f>VLOOKUP(T5973,[1]ОКТМО!$B$6:$D$553,3,0)</f>
        <v xml:space="preserve">22 МО Рузаевка </v>
      </c>
      <c r="W5973" s="20">
        <f t="shared" si="151"/>
        <v>3558.7203389830506</v>
      </c>
    </row>
    <row r="5974" spans="1:23" hidden="1">
      <c r="A5974" s="1" t="s">
        <v>24089</v>
      </c>
      <c r="B5974" s="1" t="s">
        <v>24091</v>
      </c>
      <c r="C5974" s="1" t="s">
        <v>24092</v>
      </c>
      <c r="D5974" s="2">
        <v>41739</v>
      </c>
      <c r="E5974" s="2">
        <v>43224</v>
      </c>
      <c r="F5974" s="24" t="s">
        <v>36835</v>
      </c>
      <c r="G5974" s="23">
        <v>1</v>
      </c>
      <c r="H5974" s="5">
        <v>43224</v>
      </c>
      <c r="I5974" s="1" t="s">
        <v>36836</v>
      </c>
      <c r="J5974" s="2">
        <v>41654</v>
      </c>
      <c r="K5974" s="1" t="s">
        <v>36831</v>
      </c>
      <c r="L5974" s="21"/>
      <c r="M5974" s="1">
        <v>3.0000000000000001E-3</v>
      </c>
      <c r="N5974" s="1" t="s">
        <v>1008</v>
      </c>
      <c r="O5974" s="1" t="s">
        <v>36839</v>
      </c>
      <c r="P5974" s="4">
        <v>49.4</v>
      </c>
      <c r="Q5974" s="14">
        <v>246915.53</v>
      </c>
      <c r="R5974" s="1" t="s">
        <v>26287</v>
      </c>
      <c r="S5974" s="1" t="s">
        <v>24090</v>
      </c>
      <c r="T5974" s="1">
        <v>89605410</v>
      </c>
      <c r="U5974" s="15" t="s">
        <v>1015</v>
      </c>
      <c r="V5974" t="str">
        <f>VLOOKUP(T5974,[1]ОКТМО!$B$6:$D$553,3,0)</f>
        <v>02 Атюрьевский район</v>
      </c>
      <c r="W5974" s="20">
        <f t="shared" si="151"/>
        <v>4998.2900809716602</v>
      </c>
    </row>
    <row r="5975" spans="1:23" hidden="1">
      <c r="A5975" s="1" t="s">
        <v>24093</v>
      </c>
      <c r="B5975" s="1" t="s">
        <v>24094</v>
      </c>
      <c r="C5975" s="1" t="s">
        <v>24095</v>
      </c>
      <c r="D5975" s="2">
        <v>32874</v>
      </c>
      <c r="E5975" s="2">
        <v>42922</v>
      </c>
      <c r="F5975" s="24" t="s">
        <v>36835</v>
      </c>
      <c r="G5975" s="23">
        <v>1</v>
      </c>
      <c r="H5975" s="5">
        <v>42922</v>
      </c>
      <c r="I5975" s="1" t="s">
        <v>36836</v>
      </c>
      <c r="J5975" s="2">
        <v>41088</v>
      </c>
      <c r="K5975" s="1" t="s">
        <v>36831</v>
      </c>
      <c r="L5975" s="21"/>
      <c r="M5975" s="1">
        <v>3.0000000000000001E-3</v>
      </c>
      <c r="N5975" s="1" t="s">
        <v>1008</v>
      </c>
      <c r="O5975" s="1" t="s">
        <v>36837</v>
      </c>
      <c r="P5975" s="4">
        <v>26.5</v>
      </c>
      <c r="Q5975" s="14">
        <v>95017.87</v>
      </c>
      <c r="R5975" s="1" t="s">
        <v>26480</v>
      </c>
      <c r="S5975" s="1" t="s">
        <v>24096</v>
      </c>
      <c r="T5975" s="1">
        <v>89649488</v>
      </c>
      <c r="U5975" s="15" t="s">
        <v>1015</v>
      </c>
      <c r="V5975" t="str">
        <f>VLOOKUP(T5975,[1]ОКТМО!$B$6:$D$553,3,0)</f>
        <v xml:space="preserve">17 Темниковский район </v>
      </c>
      <c r="W5975" s="20">
        <f t="shared" si="151"/>
        <v>3585.58</v>
      </c>
    </row>
    <row r="5976" spans="1:23" hidden="1">
      <c r="A5976" s="1" t="s">
        <v>24097</v>
      </c>
      <c r="B5976" s="1" t="s">
        <v>25068</v>
      </c>
      <c r="C5976" s="1" t="s">
        <v>25069</v>
      </c>
      <c r="D5976" s="2">
        <v>32874</v>
      </c>
      <c r="E5976" s="2">
        <v>42776</v>
      </c>
      <c r="F5976" s="24" t="s">
        <v>36835</v>
      </c>
      <c r="G5976" s="23">
        <v>1</v>
      </c>
      <c r="H5976" s="5">
        <v>42776</v>
      </c>
      <c r="I5976" s="1" t="s">
        <v>36836</v>
      </c>
      <c r="J5976" s="1" t="s">
        <v>36831</v>
      </c>
      <c r="K5976" s="1" t="s">
        <v>36831</v>
      </c>
      <c r="L5976" s="21"/>
      <c r="M5976" s="1">
        <v>3.0000000000000001E-3</v>
      </c>
      <c r="N5976" s="1" t="s">
        <v>1008</v>
      </c>
      <c r="O5976" s="1" t="s">
        <v>36831</v>
      </c>
      <c r="P5976" s="4">
        <v>43.7</v>
      </c>
      <c r="Q5976" s="14">
        <v>148575.19</v>
      </c>
      <c r="R5976" s="1" t="s">
        <v>24098</v>
      </c>
      <c r="S5976" s="1" t="s">
        <v>24099</v>
      </c>
      <c r="T5976" s="1">
        <v>89649488</v>
      </c>
      <c r="U5976" s="15" t="s">
        <v>1015</v>
      </c>
      <c r="V5976" t="str">
        <f>VLOOKUP(T5976,[1]ОКТМО!$B$6:$D$553,3,0)</f>
        <v xml:space="preserve">17 Темниковский район </v>
      </c>
      <c r="W5976" s="20">
        <f t="shared" si="151"/>
        <v>3399.8899313501142</v>
      </c>
    </row>
    <row r="5977" spans="1:23" hidden="1">
      <c r="A5977" s="1" t="s">
        <v>24100</v>
      </c>
      <c r="B5977" s="1" t="s">
        <v>24101</v>
      </c>
      <c r="C5977" s="1" t="s">
        <v>24102</v>
      </c>
      <c r="D5977" s="2">
        <v>34700</v>
      </c>
      <c r="E5977" s="2">
        <v>42578</v>
      </c>
      <c r="F5977" s="24" t="s">
        <v>36835</v>
      </c>
      <c r="G5977" s="23">
        <v>1</v>
      </c>
      <c r="H5977" s="5">
        <v>42578</v>
      </c>
      <c r="I5977" s="1" t="s">
        <v>36836</v>
      </c>
      <c r="J5977" s="1" t="s">
        <v>36831</v>
      </c>
      <c r="K5977" s="1" t="s">
        <v>36831</v>
      </c>
      <c r="L5977" s="21"/>
      <c r="M5977" s="1">
        <v>3.0000000000000001E-3</v>
      </c>
      <c r="N5977" s="1" t="s">
        <v>1008</v>
      </c>
      <c r="O5977" s="1" t="s">
        <v>36831</v>
      </c>
      <c r="P5977" s="4">
        <v>20.3</v>
      </c>
      <c r="Q5977" s="14">
        <v>70426.990000000005</v>
      </c>
      <c r="R5977" s="1" t="s">
        <v>26454</v>
      </c>
      <c r="S5977" s="1" t="s">
        <v>24103</v>
      </c>
      <c r="T5977" s="1">
        <v>89649412</v>
      </c>
      <c r="U5977" s="15" t="s">
        <v>1015</v>
      </c>
      <c r="V5977" t="str">
        <f>VLOOKUP(T5977,[1]ОКТМО!$B$6:$D$553,3,0)</f>
        <v xml:space="preserve">17 Темниковский район </v>
      </c>
      <c r="W5977" s="20">
        <f t="shared" si="151"/>
        <v>3469.3098522167488</v>
      </c>
    </row>
    <row r="5978" spans="1:23" hidden="1">
      <c r="A5978" s="1" t="s">
        <v>24104</v>
      </c>
      <c r="B5978" s="1" t="s">
        <v>24105</v>
      </c>
      <c r="C5978" s="1" t="s">
        <v>24106</v>
      </c>
      <c r="D5978" s="2">
        <v>34700</v>
      </c>
      <c r="E5978" s="2">
        <v>40909</v>
      </c>
      <c r="F5978" s="24" t="s">
        <v>36835</v>
      </c>
      <c r="G5978" s="23">
        <v>1</v>
      </c>
      <c r="H5978" s="5">
        <v>40909</v>
      </c>
      <c r="I5978" s="1" t="s">
        <v>36836</v>
      </c>
      <c r="J5978" s="1" t="s">
        <v>36831</v>
      </c>
      <c r="K5978" s="1" t="s">
        <v>36831</v>
      </c>
      <c r="L5978" s="21"/>
      <c r="M5978" s="1">
        <v>3.0000000000000001E-3</v>
      </c>
      <c r="N5978" s="1" t="s">
        <v>1008</v>
      </c>
      <c r="O5978" s="1" t="s">
        <v>36831</v>
      </c>
      <c r="P5978" s="4">
        <v>22.6</v>
      </c>
      <c r="Q5978" s="14">
        <v>59654.96</v>
      </c>
      <c r="R5978" s="1" t="s">
        <v>25702</v>
      </c>
      <c r="S5978" s="1" t="s">
        <v>24107</v>
      </c>
      <c r="T5978" s="1">
        <v>89649416</v>
      </c>
      <c r="U5978" s="15" t="s">
        <v>1015</v>
      </c>
      <c r="V5978" t="str">
        <f>VLOOKUP(T5978,[1]ОКТМО!$B$6:$D$553,3,0)</f>
        <v xml:space="preserve">17 Темниковский район </v>
      </c>
      <c r="W5978" s="20">
        <f t="shared" si="151"/>
        <v>2639.6</v>
      </c>
    </row>
    <row r="5979" spans="1:23" hidden="1">
      <c r="A5979" s="1" t="s">
        <v>24108</v>
      </c>
      <c r="B5979" s="1" t="s">
        <v>24109</v>
      </c>
      <c r="C5979" s="1" t="s">
        <v>24110</v>
      </c>
      <c r="D5979" s="2">
        <v>34700</v>
      </c>
      <c r="E5979" s="2">
        <v>42017</v>
      </c>
      <c r="F5979" s="24" t="s">
        <v>36835</v>
      </c>
      <c r="G5979" s="23">
        <v>1</v>
      </c>
      <c r="H5979" s="5">
        <v>42017</v>
      </c>
      <c r="I5979" s="1" t="s">
        <v>36836</v>
      </c>
      <c r="J5979" s="1" t="s">
        <v>36831</v>
      </c>
      <c r="K5979" s="1" t="s">
        <v>36831</v>
      </c>
      <c r="L5979" s="21"/>
      <c r="M5979" s="1">
        <v>3.0000000000000001E-3</v>
      </c>
      <c r="N5979" s="1" t="s">
        <v>1008</v>
      </c>
      <c r="O5979" s="1" t="s">
        <v>36831</v>
      </c>
      <c r="P5979" s="4">
        <v>27.8</v>
      </c>
      <c r="Q5979" s="14">
        <v>91234.32</v>
      </c>
      <c r="R5979" s="1" t="s">
        <v>26451</v>
      </c>
      <c r="S5979" s="1" t="s">
        <v>24111</v>
      </c>
      <c r="T5979" s="1">
        <v>89649412</v>
      </c>
      <c r="U5979" s="15" t="s">
        <v>1015</v>
      </c>
      <c r="V5979" t="str">
        <f>VLOOKUP(T5979,[1]ОКТМО!$B$6:$D$553,3,0)</f>
        <v xml:space="preserve">17 Темниковский район </v>
      </c>
      <c r="W5979" s="20">
        <f t="shared" si="151"/>
        <v>3281.810071942446</v>
      </c>
    </row>
    <row r="5980" spans="1:23" hidden="1">
      <c r="A5980" s="1" t="s">
        <v>24112</v>
      </c>
      <c r="B5980" s="1" t="s">
        <v>24113</v>
      </c>
      <c r="C5980" s="1" t="s">
        <v>24114</v>
      </c>
      <c r="D5980" s="2">
        <v>32874</v>
      </c>
      <c r="E5980" s="2">
        <v>42262</v>
      </c>
      <c r="F5980" s="24" t="s">
        <v>36835</v>
      </c>
      <c r="G5980" s="23">
        <v>1</v>
      </c>
      <c r="H5980" s="5">
        <v>42262</v>
      </c>
      <c r="I5980" s="1" t="s">
        <v>36836</v>
      </c>
      <c r="J5980" s="1" t="s">
        <v>36831</v>
      </c>
      <c r="K5980" s="1" t="s">
        <v>36831</v>
      </c>
      <c r="L5980" s="21"/>
      <c r="M5980" s="1">
        <v>3.0000000000000001E-3</v>
      </c>
      <c r="N5980" s="1" t="s">
        <v>1008</v>
      </c>
      <c r="O5980" s="1" t="s">
        <v>36831</v>
      </c>
      <c r="P5980" s="4">
        <v>41.2</v>
      </c>
      <c r="Q5980" s="14">
        <v>133651.56</v>
      </c>
      <c r="R5980" s="1" t="s">
        <v>26469</v>
      </c>
      <c r="S5980" s="1" t="s">
        <v>24115</v>
      </c>
      <c r="T5980" s="1">
        <v>89649468</v>
      </c>
      <c r="U5980" s="15" t="s">
        <v>1015</v>
      </c>
      <c r="V5980" t="str">
        <f>VLOOKUP(T5980,[1]ОКТМО!$B$6:$D$553,3,0)</f>
        <v xml:space="preserve">17 Темниковский район </v>
      </c>
      <c r="W5980" s="20">
        <f t="shared" si="151"/>
        <v>3243.9699029126209</v>
      </c>
    </row>
    <row r="5981" spans="1:23" hidden="1">
      <c r="A5981" s="1" t="s">
        <v>24116</v>
      </c>
      <c r="B5981" s="1" t="s">
        <v>24117</v>
      </c>
      <c r="C5981" s="1" t="s">
        <v>24118</v>
      </c>
      <c r="D5981" s="2">
        <v>32874</v>
      </c>
      <c r="E5981" s="2">
        <v>43558</v>
      </c>
      <c r="F5981" s="24" t="s">
        <v>36835</v>
      </c>
      <c r="G5981" s="23">
        <v>1</v>
      </c>
      <c r="H5981" s="5">
        <v>43558</v>
      </c>
      <c r="I5981" s="1" t="s">
        <v>36836</v>
      </c>
      <c r="J5981" s="1" t="s">
        <v>36831</v>
      </c>
      <c r="K5981" s="1" t="s">
        <v>36831</v>
      </c>
      <c r="L5981" s="21"/>
      <c r="M5981" s="1">
        <v>3.0000000000000001E-3</v>
      </c>
      <c r="N5981" s="1" t="s">
        <v>1008</v>
      </c>
      <c r="O5981" s="1" t="s">
        <v>36831</v>
      </c>
      <c r="P5981" s="3">
        <v>26</v>
      </c>
      <c r="Q5981" s="14">
        <v>82807.66</v>
      </c>
      <c r="R5981" s="1" t="s">
        <v>26456</v>
      </c>
      <c r="S5981" s="1" t="s">
        <v>24119</v>
      </c>
      <c r="T5981" s="1">
        <v>89649468</v>
      </c>
      <c r="U5981" s="15" t="s">
        <v>1015</v>
      </c>
      <c r="V5981" t="str">
        <f>VLOOKUP(T5981,[1]ОКТМО!$B$6:$D$553,3,0)</f>
        <v xml:space="preserve">17 Темниковский район </v>
      </c>
      <c r="W5981" s="20">
        <f t="shared" si="151"/>
        <v>3184.9100000000003</v>
      </c>
    </row>
    <row r="5982" spans="1:23" hidden="1">
      <c r="A5982" s="1" t="s">
        <v>24120</v>
      </c>
      <c r="B5982" s="1" t="s">
        <v>29488</v>
      </c>
      <c r="C5982" s="1" t="s">
        <v>24121</v>
      </c>
      <c r="D5982" s="2">
        <v>32874</v>
      </c>
      <c r="E5982" s="2">
        <v>42892</v>
      </c>
      <c r="F5982" s="24" t="s">
        <v>36835</v>
      </c>
      <c r="G5982" s="23">
        <v>1</v>
      </c>
      <c r="H5982" s="5">
        <v>42892</v>
      </c>
      <c r="I5982" s="1" t="s">
        <v>36836</v>
      </c>
      <c r="J5982" s="1" t="s">
        <v>36831</v>
      </c>
      <c r="K5982" s="1" t="s">
        <v>36831</v>
      </c>
      <c r="L5982" s="21"/>
      <c r="M5982" s="1">
        <v>3.0000000000000001E-3</v>
      </c>
      <c r="N5982" s="1" t="s">
        <v>1008</v>
      </c>
      <c r="O5982" s="1" t="s">
        <v>36831</v>
      </c>
      <c r="P5982" s="4">
        <v>39.1</v>
      </c>
      <c r="Q5982" s="14">
        <v>131576.97</v>
      </c>
      <c r="R5982" s="1" t="s">
        <v>25149</v>
      </c>
      <c r="S5982" s="1" t="s">
        <v>24122</v>
      </c>
      <c r="T5982" s="1">
        <v>89649488</v>
      </c>
      <c r="U5982" s="15" t="s">
        <v>1015</v>
      </c>
      <c r="V5982" t="str">
        <f>VLOOKUP(T5982,[1]ОКТМО!$B$6:$D$553,3,0)</f>
        <v xml:space="preserve">17 Темниковский район </v>
      </c>
      <c r="W5982" s="20">
        <f t="shared" si="151"/>
        <v>3365.1398976982096</v>
      </c>
    </row>
    <row r="5983" spans="1:23" hidden="1">
      <c r="A5983" s="1" t="s">
        <v>2252</v>
      </c>
      <c r="B5983" s="1" t="s">
        <v>28405</v>
      </c>
      <c r="C5983" s="1" t="s">
        <v>28406</v>
      </c>
      <c r="D5983" s="2">
        <v>41400</v>
      </c>
      <c r="E5983" s="2">
        <v>42713</v>
      </c>
      <c r="F5983" s="24" t="s">
        <v>36832</v>
      </c>
      <c r="G5983" s="23">
        <v>0.5</v>
      </c>
      <c r="H5983" s="5">
        <v>42713</v>
      </c>
      <c r="I5983" s="1" t="s">
        <v>36833</v>
      </c>
      <c r="J5983" s="2">
        <v>41088</v>
      </c>
      <c r="K5983" s="1" t="s">
        <v>36831</v>
      </c>
      <c r="L5983" s="21">
        <f>(P5983-20)/P5983*(Q5983*M5983)*G5983</f>
        <v>602.90305937304083</v>
      </c>
      <c r="M5983" s="7">
        <v>1E-3</v>
      </c>
      <c r="N5983" s="1" t="s">
        <v>1006</v>
      </c>
      <c r="O5983" s="1" t="s">
        <v>36831</v>
      </c>
      <c r="P5983" s="4">
        <v>63.8</v>
      </c>
      <c r="Q5983" s="14">
        <v>1756402.52</v>
      </c>
      <c r="R5983" s="1" t="s">
        <v>6254</v>
      </c>
      <c r="S5983" s="1" t="s">
        <v>2253</v>
      </c>
      <c r="T5983" s="1">
        <v>89701000</v>
      </c>
      <c r="U5983" t="s">
        <v>1016</v>
      </c>
      <c r="V5983" t="str">
        <f>VLOOKUP(T5983,[1]ОКТМО!$B$6:$D$553,3,0)</f>
        <v>23 г.Саранск (городской округ)</v>
      </c>
      <c r="W5983" s="20">
        <f t="shared" si="151"/>
        <v>27529.820062695926</v>
      </c>
    </row>
    <row r="5984" spans="1:23" hidden="1">
      <c r="A5984" s="1" t="s">
        <v>7872</v>
      </c>
      <c r="B5984" s="1" t="s">
        <v>7873</v>
      </c>
      <c r="C5984" s="1" t="s">
        <v>7874</v>
      </c>
      <c r="D5984" s="2">
        <v>36886</v>
      </c>
      <c r="E5984" s="2">
        <v>43903</v>
      </c>
      <c r="F5984" s="24" t="s">
        <v>36832</v>
      </c>
      <c r="G5984" s="23">
        <v>0.5</v>
      </c>
      <c r="H5984" s="5">
        <v>43903</v>
      </c>
      <c r="I5984" s="1" t="s">
        <v>36836</v>
      </c>
      <c r="J5984" s="1" t="s">
        <v>36831</v>
      </c>
      <c r="K5984" s="1" t="s">
        <v>7875</v>
      </c>
      <c r="L5984" s="21">
        <f>(P5984-20)/P5984*(Q5984*M5984)*G5984</f>
        <v>440.36863999999997</v>
      </c>
      <c r="M5984" s="7">
        <v>1E-3</v>
      </c>
      <c r="N5984" s="1" t="s">
        <v>1006</v>
      </c>
      <c r="O5984" s="1" t="s">
        <v>36831</v>
      </c>
      <c r="P5984" s="4">
        <v>45.6</v>
      </c>
      <c r="Q5984" s="14">
        <v>1568813.28</v>
      </c>
      <c r="R5984" s="1" t="s">
        <v>10803</v>
      </c>
      <c r="S5984" s="1" t="s">
        <v>7876</v>
      </c>
      <c r="T5984" s="1">
        <v>89643101</v>
      </c>
      <c r="U5984" t="s">
        <v>1016</v>
      </c>
      <c r="V5984" t="str">
        <f>VLOOKUP(T5984,[1]ОКТМО!$B$6:$D$553,3,0)</f>
        <v xml:space="preserve">22 МО Рузаевка </v>
      </c>
      <c r="W5984" s="20">
        <f t="shared" si="151"/>
        <v>34403.800000000003</v>
      </c>
    </row>
    <row r="5985" spans="1:23" hidden="1">
      <c r="A5985" s="1" t="s">
        <v>10164</v>
      </c>
      <c r="B5985" s="1" t="s">
        <v>10165</v>
      </c>
      <c r="C5985" s="1" t="s">
        <v>10166</v>
      </c>
      <c r="D5985" s="2">
        <v>37621</v>
      </c>
      <c r="E5985" s="2">
        <v>41100</v>
      </c>
      <c r="F5985" s="24" t="s">
        <v>36835</v>
      </c>
      <c r="G5985" s="23">
        <v>1</v>
      </c>
      <c r="H5985" s="5">
        <v>41082</v>
      </c>
      <c r="I5985" s="1" t="s">
        <v>36836</v>
      </c>
      <c r="J5985" s="2">
        <v>41088</v>
      </c>
      <c r="K5985" s="1" t="s">
        <v>36831</v>
      </c>
      <c r="L5985" s="21"/>
      <c r="M5985" s="1">
        <v>3.0000000000000001E-3</v>
      </c>
      <c r="N5985" s="1" t="s">
        <v>1008</v>
      </c>
      <c r="O5985" s="1" t="s">
        <v>36837</v>
      </c>
      <c r="P5985" s="3">
        <v>38</v>
      </c>
      <c r="Q5985" s="14">
        <v>156482.48000000001</v>
      </c>
      <c r="R5985" s="1" t="s">
        <v>15144</v>
      </c>
      <c r="S5985" s="1" t="s">
        <v>10167</v>
      </c>
      <c r="T5985" s="1">
        <v>89629406</v>
      </c>
      <c r="U5985" s="15" t="s">
        <v>1015</v>
      </c>
      <c r="V5985" t="str">
        <f>VLOOKUP(T5985,[1]ОКТМО!$B$6:$D$553,3,0)</f>
        <v xml:space="preserve">21 МО Ковылкино </v>
      </c>
      <c r="W5985" s="20">
        <f t="shared" si="151"/>
        <v>4117.96</v>
      </c>
    </row>
    <row r="5986" spans="1:23" hidden="1">
      <c r="A5986" s="1" t="s">
        <v>10168</v>
      </c>
      <c r="B5986" s="1" t="s">
        <v>10169</v>
      </c>
      <c r="C5986" s="1" t="s">
        <v>10170</v>
      </c>
      <c r="D5986" s="2">
        <v>37621</v>
      </c>
      <c r="E5986" s="2">
        <v>41265</v>
      </c>
      <c r="F5986" s="24" t="s">
        <v>36835</v>
      </c>
      <c r="G5986" s="23">
        <v>1</v>
      </c>
      <c r="H5986" s="5">
        <v>41265</v>
      </c>
      <c r="I5986" s="1" t="s">
        <v>36836</v>
      </c>
      <c r="J5986" s="1" t="s">
        <v>36831</v>
      </c>
      <c r="K5986" s="1" t="s">
        <v>36831</v>
      </c>
      <c r="L5986" s="21"/>
      <c r="M5986" s="1">
        <v>3.0000000000000001E-3</v>
      </c>
      <c r="N5986" s="1" t="s">
        <v>1008</v>
      </c>
      <c r="O5986" s="1" t="s">
        <v>36831</v>
      </c>
      <c r="P5986" s="3">
        <v>33</v>
      </c>
      <c r="Q5986" s="14">
        <v>135892.68</v>
      </c>
      <c r="R5986" s="1" t="s">
        <v>15144</v>
      </c>
      <c r="S5986" s="1" t="s">
        <v>10171</v>
      </c>
      <c r="T5986" s="1">
        <v>89629406</v>
      </c>
      <c r="U5986" s="15" t="s">
        <v>1015</v>
      </c>
      <c r="V5986" t="str">
        <f>VLOOKUP(T5986,[1]ОКТМО!$B$6:$D$553,3,0)</f>
        <v xml:space="preserve">21 МО Ковылкино </v>
      </c>
      <c r="W5986" s="20">
        <f t="shared" si="151"/>
        <v>4117.96</v>
      </c>
    </row>
    <row r="5987" spans="1:23" hidden="1">
      <c r="A5987" s="1" t="s">
        <v>10172</v>
      </c>
      <c r="B5987" s="1" t="s">
        <v>10173</v>
      </c>
      <c r="C5987" s="1" t="s">
        <v>10174</v>
      </c>
      <c r="D5987" s="2">
        <v>37621</v>
      </c>
      <c r="E5987" s="2">
        <v>41094</v>
      </c>
      <c r="F5987" s="24" t="s">
        <v>36835</v>
      </c>
      <c r="G5987" s="23">
        <v>1</v>
      </c>
      <c r="H5987" s="5">
        <v>41094</v>
      </c>
      <c r="I5987" s="1" t="s">
        <v>36836</v>
      </c>
      <c r="J5987" s="1" t="s">
        <v>36831</v>
      </c>
      <c r="K5987" s="1" t="s">
        <v>36831</v>
      </c>
      <c r="L5987" s="21"/>
      <c r="M5987" s="1">
        <v>3.0000000000000001E-3</v>
      </c>
      <c r="N5987" s="1" t="s">
        <v>1008</v>
      </c>
      <c r="O5987" s="1" t="s">
        <v>36831</v>
      </c>
      <c r="P5987" s="4">
        <v>43.3</v>
      </c>
      <c r="Q5987" s="14">
        <v>178307.67</v>
      </c>
      <c r="R5987" s="1" t="s">
        <v>15144</v>
      </c>
      <c r="S5987" s="1" t="s">
        <v>10175</v>
      </c>
      <c r="T5987" s="1">
        <v>89629406</v>
      </c>
      <c r="U5987" s="15" t="s">
        <v>1015</v>
      </c>
      <c r="V5987" t="str">
        <f>VLOOKUP(T5987,[1]ОКТМО!$B$6:$D$553,3,0)</f>
        <v xml:space="preserve">21 МО Ковылкино </v>
      </c>
      <c r="W5987" s="20">
        <f t="shared" si="151"/>
        <v>4117.960046189377</v>
      </c>
    </row>
    <row r="5988" spans="1:23" hidden="1">
      <c r="A5988" s="1" t="s">
        <v>10176</v>
      </c>
      <c r="B5988" s="1" t="s">
        <v>10177</v>
      </c>
      <c r="C5988" s="1" t="s">
        <v>10178</v>
      </c>
      <c r="D5988" s="2">
        <v>37621</v>
      </c>
      <c r="E5988" s="2">
        <v>41508</v>
      </c>
      <c r="F5988" s="24" t="s">
        <v>36835</v>
      </c>
      <c r="G5988" s="23">
        <v>1</v>
      </c>
      <c r="H5988" s="5">
        <v>41508</v>
      </c>
      <c r="I5988" s="1" t="s">
        <v>36836</v>
      </c>
      <c r="J5988" s="2">
        <v>41088</v>
      </c>
      <c r="K5988" s="1" t="s">
        <v>36831</v>
      </c>
      <c r="L5988" s="21"/>
      <c r="M5988" s="1">
        <v>3.0000000000000001E-3</v>
      </c>
      <c r="N5988" s="1" t="s">
        <v>1008</v>
      </c>
      <c r="O5988" s="1" t="s">
        <v>36839</v>
      </c>
      <c r="P5988" s="4">
        <v>33.9</v>
      </c>
      <c r="Q5988" s="14">
        <v>139598.84</v>
      </c>
      <c r="R5988" s="1" t="s">
        <v>15144</v>
      </c>
      <c r="S5988" s="1" t="s">
        <v>10179</v>
      </c>
      <c r="T5988" s="1">
        <v>89629406</v>
      </c>
      <c r="U5988" s="15" t="s">
        <v>1015</v>
      </c>
      <c r="V5988" t="str">
        <f>VLOOKUP(T5988,[1]ОКТМО!$B$6:$D$553,3,0)</f>
        <v xml:space="preserve">21 МО Ковылкино </v>
      </c>
      <c r="W5988" s="20">
        <f t="shared" si="151"/>
        <v>4117.9598820059</v>
      </c>
    </row>
    <row r="5989" spans="1:23" hidden="1">
      <c r="A5989" s="1" t="s">
        <v>10180</v>
      </c>
      <c r="B5989" s="1" t="s">
        <v>10181</v>
      </c>
      <c r="C5989" s="1" t="s">
        <v>10182</v>
      </c>
      <c r="D5989" s="2">
        <v>37621</v>
      </c>
      <c r="E5989" s="2">
        <v>41488</v>
      </c>
      <c r="F5989" s="24" t="s">
        <v>36835</v>
      </c>
      <c r="G5989" s="23">
        <v>1</v>
      </c>
      <c r="H5989" s="5">
        <v>41488</v>
      </c>
      <c r="I5989" s="1" t="s">
        <v>36836</v>
      </c>
      <c r="J5989" s="1" t="s">
        <v>36831</v>
      </c>
      <c r="K5989" s="1" t="s">
        <v>36831</v>
      </c>
      <c r="L5989" s="21"/>
      <c r="M5989" s="1">
        <v>3.0000000000000001E-3</v>
      </c>
      <c r="N5989" s="1" t="s">
        <v>1008</v>
      </c>
      <c r="O5989" s="1" t="s">
        <v>36831</v>
      </c>
      <c r="P5989" s="3">
        <v>33</v>
      </c>
      <c r="Q5989" s="14">
        <v>139404.21</v>
      </c>
      <c r="R5989" s="1" t="s">
        <v>15144</v>
      </c>
      <c r="S5989" s="1" t="s">
        <v>10183</v>
      </c>
      <c r="T5989" s="1">
        <v>89629406</v>
      </c>
      <c r="U5989" s="15" t="s">
        <v>1015</v>
      </c>
      <c r="V5989" t="str">
        <f>VLOOKUP(T5989,[1]ОКТМО!$B$6:$D$553,3,0)</f>
        <v xml:space="preserve">21 МО Ковылкино </v>
      </c>
      <c r="W5989" s="20">
        <f t="shared" si="151"/>
        <v>4224.37</v>
      </c>
    </row>
    <row r="5990" spans="1:23" hidden="1">
      <c r="A5990" s="1" t="s">
        <v>10184</v>
      </c>
      <c r="B5990" s="1" t="s">
        <v>10185</v>
      </c>
      <c r="C5990" s="1" t="s">
        <v>10186</v>
      </c>
      <c r="D5990" s="2">
        <v>37621</v>
      </c>
      <c r="E5990" s="2">
        <v>41409</v>
      </c>
      <c r="F5990" s="24" t="s">
        <v>36835</v>
      </c>
      <c r="G5990" s="23">
        <v>1</v>
      </c>
      <c r="H5990" s="5">
        <v>41409</v>
      </c>
      <c r="I5990" s="1" t="s">
        <v>36836</v>
      </c>
      <c r="J5990" s="1" t="s">
        <v>36831</v>
      </c>
      <c r="K5990" s="1" t="s">
        <v>36831</v>
      </c>
      <c r="L5990" s="21"/>
      <c r="M5990" s="1">
        <v>3.0000000000000001E-3</v>
      </c>
      <c r="N5990" s="1" t="s">
        <v>1008</v>
      </c>
      <c r="O5990" s="1" t="s">
        <v>36831</v>
      </c>
      <c r="P5990" s="4">
        <v>15.2</v>
      </c>
      <c r="Q5990" s="14">
        <v>90789.45</v>
      </c>
      <c r="R5990" s="1" t="s">
        <v>15123</v>
      </c>
      <c r="S5990" s="1" t="s">
        <v>10187</v>
      </c>
      <c r="T5990" s="1">
        <v>89629483</v>
      </c>
      <c r="U5990" s="15" t="s">
        <v>1015</v>
      </c>
      <c r="V5990" t="str">
        <f>VLOOKUP(T5990,[1]ОКТМО!$B$6:$D$553,3,0)</f>
        <v xml:space="preserve">21 МО Ковылкино </v>
      </c>
      <c r="W5990" s="20">
        <f t="shared" si="151"/>
        <v>5972.9901315789475</v>
      </c>
    </row>
    <row r="5991" spans="1:23" hidden="1">
      <c r="A5991" s="1" t="s">
        <v>10188</v>
      </c>
      <c r="B5991" s="1" t="s">
        <v>10189</v>
      </c>
      <c r="C5991" s="1" t="s">
        <v>10190</v>
      </c>
      <c r="D5991" s="2">
        <v>37155</v>
      </c>
      <c r="E5991" s="2">
        <v>40937</v>
      </c>
      <c r="F5991" s="24" t="s">
        <v>36835</v>
      </c>
      <c r="G5991" s="23">
        <v>1</v>
      </c>
      <c r="H5991" s="5">
        <v>40937</v>
      </c>
      <c r="I5991" s="1" t="s">
        <v>36836</v>
      </c>
      <c r="J5991" s="1" t="s">
        <v>36831</v>
      </c>
      <c r="K5991" s="1" t="s">
        <v>36831</v>
      </c>
      <c r="L5991" s="21"/>
      <c r="M5991" s="1">
        <v>3.0000000000000001E-3</v>
      </c>
      <c r="N5991" s="1" t="s">
        <v>1008</v>
      </c>
      <c r="O5991" s="1" t="s">
        <v>36831</v>
      </c>
      <c r="P5991" s="4">
        <v>33.200000000000003</v>
      </c>
      <c r="Q5991" s="14">
        <v>176141.27</v>
      </c>
      <c r="R5991" s="1" t="s">
        <v>15379</v>
      </c>
      <c r="S5991" s="1" t="s">
        <v>10191</v>
      </c>
      <c r="T5991" s="1">
        <v>89624472</v>
      </c>
      <c r="U5991" s="15" t="s">
        <v>1015</v>
      </c>
      <c r="V5991" t="str">
        <f>VLOOKUP(T5991,[1]ОКТМО!$B$6:$D$553,3,0)</f>
        <v xml:space="preserve">09 Инсарский район </v>
      </c>
      <c r="W5991" s="20">
        <f t="shared" si="151"/>
        <v>5305.4599397590355</v>
      </c>
    </row>
    <row r="5992" spans="1:23" hidden="1">
      <c r="A5992" s="1" t="s">
        <v>10192</v>
      </c>
      <c r="B5992" s="1" t="s">
        <v>10193</v>
      </c>
      <c r="C5992" s="1" t="s">
        <v>10194</v>
      </c>
      <c r="D5992" s="2">
        <v>37154</v>
      </c>
      <c r="E5992" s="2">
        <v>41285</v>
      </c>
      <c r="F5992" s="24" t="s">
        <v>36835</v>
      </c>
      <c r="G5992" s="23">
        <v>1</v>
      </c>
      <c r="H5992" s="5">
        <v>41285</v>
      </c>
      <c r="I5992" s="1" t="s">
        <v>36836</v>
      </c>
      <c r="J5992" s="1" t="s">
        <v>36831</v>
      </c>
      <c r="K5992" s="1" t="s">
        <v>36831</v>
      </c>
      <c r="L5992" s="21"/>
      <c r="M5992" s="1">
        <v>3.0000000000000001E-3</v>
      </c>
      <c r="N5992" s="1" t="s">
        <v>1008</v>
      </c>
      <c r="O5992" s="1" t="s">
        <v>36831</v>
      </c>
      <c r="P5992" s="4">
        <v>32.1</v>
      </c>
      <c r="Q5992" s="14">
        <v>170305.27</v>
      </c>
      <c r="R5992" s="1" t="s">
        <v>15379</v>
      </c>
      <c r="S5992" s="1" t="s">
        <v>10195</v>
      </c>
      <c r="T5992" s="1">
        <v>89624472</v>
      </c>
      <c r="U5992" s="15" t="s">
        <v>1015</v>
      </c>
      <c r="V5992" t="str">
        <f>VLOOKUP(T5992,[1]ОКТМО!$B$6:$D$553,3,0)</f>
        <v xml:space="preserve">09 Инсарский район </v>
      </c>
      <c r="W5992" s="20">
        <f t="shared" si="151"/>
        <v>5305.4601246105913</v>
      </c>
    </row>
    <row r="5993" spans="1:23" hidden="1">
      <c r="A5993" s="1" t="s">
        <v>10196</v>
      </c>
      <c r="B5993" s="1" t="s">
        <v>10197</v>
      </c>
      <c r="C5993" s="1" t="s">
        <v>10198</v>
      </c>
      <c r="D5993" s="2">
        <v>35673</v>
      </c>
      <c r="E5993" s="2">
        <v>40996</v>
      </c>
      <c r="F5993" s="24" t="s">
        <v>36835</v>
      </c>
      <c r="G5993" s="23">
        <v>1</v>
      </c>
      <c r="H5993" s="5">
        <v>40996</v>
      </c>
      <c r="I5993" s="1" t="s">
        <v>36836</v>
      </c>
      <c r="J5993" s="1" t="s">
        <v>36831</v>
      </c>
      <c r="K5993" s="1" t="s">
        <v>36831</v>
      </c>
      <c r="L5993" s="21"/>
      <c r="M5993" s="1">
        <v>3.0000000000000001E-3</v>
      </c>
      <c r="N5993" s="1" t="s">
        <v>1008</v>
      </c>
      <c r="O5993" s="1" t="s">
        <v>36831</v>
      </c>
      <c r="P5993" s="3">
        <v>24</v>
      </c>
      <c r="Q5993" s="14">
        <v>119706.72</v>
      </c>
      <c r="R5993" s="1" t="s">
        <v>15164</v>
      </c>
      <c r="S5993" s="1" t="s">
        <v>10199</v>
      </c>
      <c r="T5993" s="1">
        <v>89629406</v>
      </c>
      <c r="U5993" s="15" t="s">
        <v>1015</v>
      </c>
      <c r="V5993" t="str">
        <f>VLOOKUP(T5993,[1]ОКТМО!$B$6:$D$553,3,0)</f>
        <v xml:space="preserve">21 МО Ковылкино </v>
      </c>
      <c r="W5993" s="20">
        <f t="shared" si="151"/>
        <v>4987.78</v>
      </c>
    </row>
    <row r="5994" spans="1:23" hidden="1">
      <c r="A5994" s="1" t="s">
        <v>10200</v>
      </c>
      <c r="B5994" s="1" t="s">
        <v>10201</v>
      </c>
      <c r="C5994" s="1" t="s">
        <v>10202</v>
      </c>
      <c r="D5994" s="2">
        <v>35668</v>
      </c>
      <c r="E5994" s="2">
        <v>41257</v>
      </c>
      <c r="F5994" s="24" t="s">
        <v>36835</v>
      </c>
      <c r="G5994" s="23">
        <v>1</v>
      </c>
      <c r="H5994" s="5">
        <v>41257</v>
      </c>
      <c r="I5994" s="1" t="s">
        <v>36836</v>
      </c>
      <c r="J5994" s="1" t="s">
        <v>36831</v>
      </c>
      <c r="K5994" s="1" t="s">
        <v>36831</v>
      </c>
      <c r="L5994" s="21"/>
      <c r="M5994" s="1">
        <v>3.0000000000000001E-3</v>
      </c>
      <c r="N5994" s="1" t="s">
        <v>1008</v>
      </c>
      <c r="O5994" s="1" t="s">
        <v>36831</v>
      </c>
      <c r="P5994" s="4">
        <v>29.7</v>
      </c>
      <c r="Q5994" s="14">
        <v>201961.48</v>
      </c>
      <c r="R5994" s="1" t="s">
        <v>15393</v>
      </c>
      <c r="S5994" s="1" t="s">
        <v>10203</v>
      </c>
      <c r="T5994" s="1">
        <v>89629483</v>
      </c>
      <c r="U5994" s="15" t="s">
        <v>1015</v>
      </c>
      <c r="V5994" t="str">
        <f>VLOOKUP(T5994,[1]ОКТМО!$B$6:$D$553,3,0)</f>
        <v xml:space="preserve">21 МО Ковылкино </v>
      </c>
      <c r="W5994" s="20">
        <f t="shared" si="151"/>
        <v>6800.0498316498324</v>
      </c>
    </row>
    <row r="5995" spans="1:23" hidden="1">
      <c r="A5995" s="1" t="s">
        <v>10204</v>
      </c>
      <c r="B5995" s="1" t="s">
        <v>10205</v>
      </c>
      <c r="C5995" s="1" t="s">
        <v>10206</v>
      </c>
      <c r="D5995" s="2">
        <v>35685</v>
      </c>
      <c r="E5995" s="2">
        <v>41430</v>
      </c>
      <c r="F5995" s="24" t="s">
        <v>36835</v>
      </c>
      <c r="G5995" s="23">
        <v>1</v>
      </c>
      <c r="H5995" s="5">
        <v>41430</v>
      </c>
      <c r="I5995" s="1" t="s">
        <v>36836</v>
      </c>
      <c r="J5995" s="1" t="s">
        <v>36831</v>
      </c>
      <c r="K5995" s="1" t="s">
        <v>36831</v>
      </c>
      <c r="L5995" s="21"/>
      <c r="M5995" s="1">
        <v>3.0000000000000001E-3</v>
      </c>
      <c r="N5995" s="1" t="s">
        <v>1008</v>
      </c>
      <c r="O5995" s="1" t="s">
        <v>36831</v>
      </c>
      <c r="P5995" s="3">
        <v>36</v>
      </c>
      <c r="Q5995" s="14">
        <v>176085.36</v>
      </c>
      <c r="R5995" s="1" t="s">
        <v>12923</v>
      </c>
      <c r="S5995" s="1" t="s">
        <v>10207</v>
      </c>
      <c r="T5995" s="1">
        <v>89629406</v>
      </c>
      <c r="U5995" s="15" t="s">
        <v>1015</v>
      </c>
      <c r="V5995" t="str">
        <f>VLOOKUP(T5995,[1]ОКТМО!$B$6:$D$553,3,0)</f>
        <v xml:space="preserve">21 МО Ковылкино </v>
      </c>
      <c r="W5995" s="20">
        <f t="shared" si="151"/>
        <v>4891.2599999999993</v>
      </c>
    </row>
    <row r="5996" spans="1:23" hidden="1">
      <c r="A5996" s="1" t="s">
        <v>10208</v>
      </c>
      <c r="B5996" s="1" t="s">
        <v>10209</v>
      </c>
      <c r="C5996" s="1" t="s">
        <v>10210</v>
      </c>
      <c r="D5996" s="2">
        <v>37621</v>
      </c>
      <c r="E5996" s="2">
        <v>41427</v>
      </c>
      <c r="F5996" s="24" t="s">
        <v>36835</v>
      </c>
      <c r="G5996" s="23">
        <v>1</v>
      </c>
      <c r="H5996" s="5">
        <v>41427</v>
      </c>
      <c r="I5996" s="1" t="s">
        <v>36836</v>
      </c>
      <c r="J5996" s="1" t="s">
        <v>36831</v>
      </c>
      <c r="K5996" s="1" t="s">
        <v>36831</v>
      </c>
      <c r="L5996" s="21"/>
      <c r="M5996" s="1">
        <v>3.0000000000000001E-3</v>
      </c>
      <c r="N5996" s="1" t="s">
        <v>1008</v>
      </c>
      <c r="O5996" s="1" t="s">
        <v>36831</v>
      </c>
      <c r="P5996" s="4">
        <v>28.8</v>
      </c>
      <c r="Q5996" s="14">
        <v>162303.26</v>
      </c>
      <c r="R5996" s="1" t="s">
        <v>15138</v>
      </c>
      <c r="S5996" s="1" t="s">
        <v>10211</v>
      </c>
      <c r="T5996" s="1">
        <v>89629483</v>
      </c>
      <c r="U5996" s="15" t="s">
        <v>1015</v>
      </c>
      <c r="V5996" t="str">
        <f>VLOOKUP(T5996,[1]ОКТМО!$B$6:$D$553,3,0)</f>
        <v xml:space="preserve">21 МО Ковылкино </v>
      </c>
      <c r="W5996" s="20">
        <f t="shared" si="151"/>
        <v>5635.5298611111111</v>
      </c>
    </row>
    <row r="5997" spans="1:23" hidden="1">
      <c r="A5997" s="1" t="s">
        <v>10212</v>
      </c>
      <c r="B5997" s="1" t="s">
        <v>10213</v>
      </c>
      <c r="C5997" s="1" t="s">
        <v>10214</v>
      </c>
      <c r="D5997" s="2">
        <v>35663</v>
      </c>
      <c r="E5997" s="2">
        <v>41408</v>
      </c>
      <c r="F5997" s="24" t="s">
        <v>36835</v>
      </c>
      <c r="G5997" s="23">
        <v>1</v>
      </c>
      <c r="H5997" s="5">
        <v>41408</v>
      </c>
      <c r="I5997" s="1" t="s">
        <v>36836</v>
      </c>
      <c r="J5997" s="1" t="s">
        <v>36831</v>
      </c>
      <c r="K5997" s="1" t="s">
        <v>36831</v>
      </c>
      <c r="L5997" s="21"/>
      <c r="M5997" s="1">
        <v>3.0000000000000001E-3</v>
      </c>
      <c r="N5997" s="1" t="s">
        <v>1008</v>
      </c>
      <c r="O5997" s="1" t="s">
        <v>36831</v>
      </c>
      <c r="P5997" s="4">
        <v>31.9</v>
      </c>
      <c r="Q5997" s="14">
        <v>170843.32</v>
      </c>
      <c r="R5997" s="1" t="s">
        <v>15475</v>
      </c>
      <c r="S5997" s="1" t="s">
        <v>10215</v>
      </c>
      <c r="T5997" s="1">
        <v>89629418</v>
      </c>
      <c r="U5997" s="15" t="s">
        <v>1015</v>
      </c>
      <c r="V5997" t="str">
        <f>VLOOKUP(T5997,[1]ОКТМО!$B$6:$D$553,3,0)</f>
        <v xml:space="preserve">21 МО Ковылкино </v>
      </c>
      <c r="W5997" s="20">
        <f t="shared" si="151"/>
        <v>5355.5899686520379</v>
      </c>
    </row>
    <row r="5998" spans="1:23" hidden="1">
      <c r="A5998" s="1" t="s">
        <v>10216</v>
      </c>
      <c r="B5998" s="1" t="s">
        <v>10217</v>
      </c>
      <c r="C5998" s="1" t="s">
        <v>10218</v>
      </c>
      <c r="D5998" s="2">
        <v>37621</v>
      </c>
      <c r="E5998" s="2">
        <v>40961</v>
      </c>
      <c r="F5998" s="24" t="s">
        <v>36835</v>
      </c>
      <c r="G5998" s="23">
        <v>1</v>
      </c>
      <c r="H5998" s="5">
        <v>40961</v>
      </c>
      <c r="I5998" s="1" t="s">
        <v>36836</v>
      </c>
      <c r="J5998" s="1" t="s">
        <v>36831</v>
      </c>
      <c r="K5998" s="1" t="s">
        <v>36831</v>
      </c>
      <c r="L5998" s="21"/>
      <c r="M5998" s="1">
        <v>3.0000000000000001E-3</v>
      </c>
      <c r="N5998" s="1" t="s">
        <v>1008</v>
      </c>
      <c r="O5998" s="1" t="s">
        <v>36831</v>
      </c>
      <c r="P5998" s="4">
        <v>36.9</v>
      </c>
      <c r="Q5998" s="14">
        <v>207600.88</v>
      </c>
      <c r="R5998" s="1" t="s">
        <v>15138</v>
      </c>
      <c r="S5998" s="1" t="s">
        <v>10219</v>
      </c>
      <c r="T5998" s="1">
        <v>89629483</v>
      </c>
      <c r="U5998" s="15" t="s">
        <v>1015</v>
      </c>
      <c r="V5998" t="str">
        <f>VLOOKUP(T5998,[1]ОКТМО!$B$6:$D$553,3,0)</f>
        <v xml:space="preserve">21 МО Ковылкино </v>
      </c>
      <c r="W5998" s="20">
        <f t="shared" si="151"/>
        <v>5626.0401084010846</v>
      </c>
    </row>
    <row r="5999" spans="1:23" hidden="1">
      <c r="A5999" s="1" t="s">
        <v>10220</v>
      </c>
      <c r="B5999" s="1" t="s">
        <v>10221</v>
      </c>
      <c r="C5999" s="1" t="s">
        <v>10222</v>
      </c>
      <c r="D5999" s="2">
        <v>37153</v>
      </c>
      <c r="E5999" s="2">
        <v>40920</v>
      </c>
      <c r="F5999" s="24" t="s">
        <v>36835</v>
      </c>
      <c r="G5999" s="23">
        <v>1</v>
      </c>
      <c r="H5999" s="5">
        <v>40920</v>
      </c>
      <c r="I5999" s="1" t="s">
        <v>36836</v>
      </c>
      <c r="J5999" s="1" t="s">
        <v>36831</v>
      </c>
      <c r="K5999" s="1" t="s">
        <v>36831</v>
      </c>
      <c r="L5999" s="21"/>
      <c r="M5999" s="1">
        <v>3.0000000000000001E-3</v>
      </c>
      <c r="N5999" s="1" t="s">
        <v>1008</v>
      </c>
      <c r="O5999" s="1" t="s">
        <v>36831</v>
      </c>
      <c r="P5999" s="3">
        <v>28</v>
      </c>
      <c r="Q5999" s="14">
        <v>148552.88</v>
      </c>
      <c r="R5999" s="1" t="s">
        <v>15379</v>
      </c>
      <c r="S5999" s="1" t="s">
        <v>10223</v>
      </c>
      <c r="T5999" s="1">
        <v>89624472</v>
      </c>
      <c r="U5999" s="15" t="s">
        <v>1015</v>
      </c>
      <c r="V5999" t="str">
        <f>VLOOKUP(T5999,[1]ОКТМО!$B$6:$D$553,3,0)</f>
        <v xml:space="preserve">09 Инсарский район </v>
      </c>
      <c r="W5999" s="20">
        <f t="shared" si="151"/>
        <v>5305.46</v>
      </c>
    </row>
    <row r="6000" spans="1:23" hidden="1">
      <c r="A6000" s="1" t="s">
        <v>10224</v>
      </c>
      <c r="B6000" s="1" t="s">
        <v>10225</v>
      </c>
      <c r="C6000" s="1" t="s">
        <v>10226</v>
      </c>
      <c r="D6000" s="2">
        <v>35663</v>
      </c>
      <c r="E6000" s="2">
        <v>41341</v>
      </c>
      <c r="F6000" s="24" t="s">
        <v>36835</v>
      </c>
      <c r="G6000" s="23">
        <v>1</v>
      </c>
      <c r="H6000" s="5">
        <v>41341</v>
      </c>
      <c r="I6000" s="1" t="s">
        <v>36836</v>
      </c>
      <c r="J6000" s="1" t="s">
        <v>36831</v>
      </c>
      <c r="K6000" s="1" t="s">
        <v>36831</v>
      </c>
      <c r="L6000" s="21"/>
      <c r="M6000" s="1">
        <v>3.0000000000000001E-3</v>
      </c>
      <c r="N6000" s="1" t="s">
        <v>1008</v>
      </c>
      <c r="O6000" s="1" t="s">
        <v>36831</v>
      </c>
      <c r="P6000" s="4">
        <v>28.1</v>
      </c>
      <c r="Q6000" s="14">
        <v>154380.84</v>
      </c>
      <c r="R6000" s="1" t="s">
        <v>15475</v>
      </c>
      <c r="S6000" s="1" t="s">
        <v>10227</v>
      </c>
      <c r="T6000" s="1">
        <v>89629418</v>
      </c>
      <c r="U6000" s="15" t="s">
        <v>1015</v>
      </c>
      <c r="V6000" t="str">
        <f>VLOOKUP(T6000,[1]ОКТМО!$B$6:$D$553,3,0)</f>
        <v xml:space="preserve">21 МО Ковылкино </v>
      </c>
      <c r="W6000" s="20">
        <f t="shared" si="151"/>
        <v>5493.9800711743765</v>
      </c>
    </row>
    <row r="6001" spans="1:23" hidden="1">
      <c r="A6001" s="1" t="s">
        <v>10228</v>
      </c>
      <c r="B6001" s="1" t="s">
        <v>10229</v>
      </c>
      <c r="C6001" s="1" t="s">
        <v>10230</v>
      </c>
      <c r="D6001" s="2">
        <v>37617</v>
      </c>
      <c r="E6001" s="2">
        <v>41737</v>
      </c>
      <c r="F6001" s="24" t="s">
        <v>36835</v>
      </c>
      <c r="G6001" s="23">
        <v>1</v>
      </c>
      <c r="H6001" s="5">
        <v>41737</v>
      </c>
      <c r="I6001" s="1" t="s">
        <v>36836</v>
      </c>
      <c r="J6001" s="1" t="s">
        <v>36831</v>
      </c>
      <c r="K6001" s="1" t="s">
        <v>36831</v>
      </c>
      <c r="L6001" s="21"/>
      <c r="M6001" s="1">
        <v>3.0000000000000001E-3</v>
      </c>
      <c r="N6001" s="1" t="s">
        <v>1008</v>
      </c>
      <c r="O6001" s="1" t="s">
        <v>36831</v>
      </c>
      <c r="P6001" s="4">
        <v>28.4</v>
      </c>
      <c r="Q6001" s="14">
        <v>169632.92</v>
      </c>
      <c r="R6001" s="1" t="s">
        <v>15123</v>
      </c>
      <c r="S6001" s="1" t="s">
        <v>10231</v>
      </c>
      <c r="T6001" s="1">
        <v>89629483</v>
      </c>
      <c r="U6001" s="15" t="s">
        <v>1015</v>
      </c>
      <c r="V6001" t="str">
        <f>VLOOKUP(T6001,[1]ОКТМО!$B$6:$D$553,3,0)</f>
        <v xml:space="preserve">21 МО Ковылкино </v>
      </c>
      <c r="W6001" s="20">
        <f t="shared" si="151"/>
        <v>5972.9901408450714</v>
      </c>
    </row>
    <row r="6002" spans="1:23" hidden="1">
      <c r="A6002" s="1" t="s">
        <v>10232</v>
      </c>
      <c r="B6002" s="1" t="s">
        <v>10233</v>
      </c>
      <c r="C6002" s="1" t="s">
        <v>10234</v>
      </c>
      <c r="D6002" s="2">
        <v>37153</v>
      </c>
      <c r="E6002" s="2">
        <v>41307</v>
      </c>
      <c r="F6002" s="24" t="s">
        <v>36835</v>
      </c>
      <c r="G6002" s="23">
        <v>1</v>
      </c>
      <c r="H6002" s="5">
        <v>41307</v>
      </c>
      <c r="I6002" s="1" t="s">
        <v>36836</v>
      </c>
      <c r="J6002" s="1" t="s">
        <v>36831</v>
      </c>
      <c r="K6002" s="1" t="s">
        <v>36831</v>
      </c>
      <c r="L6002" s="21"/>
      <c r="M6002" s="1">
        <v>3.0000000000000001E-3</v>
      </c>
      <c r="N6002" s="1" t="s">
        <v>1008</v>
      </c>
      <c r="O6002" s="1" t="s">
        <v>36831</v>
      </c>
      <c r="P6002" s="4">
        <v>31.2</v>
      </c>
      <c r="Q6002" s="14">
        <v>165530.35</v>
      </c>
      <c r="R6002" s="1" t="s">
        <v>15379</v>
      </c>
      <c r="S6002" s="1" t="s">
        <v>10235</v>
      </c>
      <c r="T6002" s="1">
        <v>89624472</v>
      </c>
      <c r="U6002" s="15" t="s">
        <v>1015</v>
      </c>
      <c r="V6002" t="str">
        <f>VLOOKUP(T6002,[1]ОКТМО!$B$6:$D$553,3,0)</f>
        <v xml:space="preserve">09 Инсарский район </v>
      </c>
      <c r="W6002" s="20">
        <f t="shared" si="151"/>
        <v>5305.4599358974365</v>
      </c>
    </row>
    <row r="6003" spans="1:23" hidden="1">
      <c r="A6003" s="1" t="s">
        <v>10236</v>
      </c>
      <c r="B6003" s="1" t="s">
        <v>10237</v>
      </c>
      <c r="C6003" s="1" t="s">
        <v>10238</v>
      </c>
      <c r="D6003" s="2">
        <v>37616</v>
      </c>
      <c r="E6003" s="2">
        <v>41651</v>
      </c>
      <c r="F6003" s="24" t="s">
        <v>36835</v>
      </c>
      <c r="G6003" s="23">
        <v>1</v>
      </c>
      <c r="H6003" s="5">
        <v>41651</v>
      </c>
      <c r="I6003" s="1" t="s">
        <v>36836</v>
      </c>
      <c r="J6003" s="1" t="s">
        <v>36831</v>
      </c>
      <c r="K6003" s="1" t="s">
        <v>36831</v>
      </c>
      <c r="L6003" s="21"/>
      <c r="M6003" s="1">
        <v>3.0000000000000001E-3</v>
      </c>
      <c r="N6003" s="1" t="s">
        <v>1008</v>
      </c>
      <c r="O6003" s="1" t="s">
        <v>36831</v>
      </c>
      <c r="P6003" s="4">
        <v>16.399999999999999</v>
      </c>
      <c r="Q6003" s="14">
        <v>97957.04</v>
      </c>
      <c r="R6003" s="1" t="s">
        <v>15123</v>
      </c>
      <c r="S6003" s="1" t="s">
        <v>10239</v>
      </c>
      <c r="T6003" s="1">
        <v>89629483</v>
      </c>
      <c r="U6003" s="15" t="s">
        <v>1015</v>
      </c>
      <c r="V6003" t="str">
        <f>VLOOKUP(T6003,[1]ОКТМО!$B$6:$D$553,3,0)</f>
        <v xml:space="preserve">21 МО Ковылкино </v>
      </c>
      <c r="W6003" s="20">
        <f t="shared" si="151"/>
        <v>5972.990243902439</v>
      </c>
    </row>
    <row r="6004" spans="1:23" hidden="1">
      <c r="A6004" s="1" t="s">
        <v>24123</v>
      </c>
      <c r="B6004" s="1" t="s">
        <v>24124</v>
      </c>
      <c r="C6004" s="1" t="s">
        <v>24125</v>
      </c>
      <c r="D6004" s="2">
        <v>41702</v>
      </c>
      <c r="E6004" s="2">
        <v>43895</v>
      </c>
      <c r="F6004" s="24" t="s">
        <v>36832</v>
      </c>
      <c r="G6004" s="23">
        <v>0.5</v>
      </c>
      <c r="H6004" s="5">
        <v>43895</v>
      </c>
      <c r="I6004" s="1" t="s">
        <v>36833</v>
      </c>
      <c r="J6004" s="2">
        <v>41088</v>
      </c>
      <c r="K6004" s="1" t="s">
        <v>36831</v>
      </c>
      <c r="L6004" s="21"/>
      <c r="M6004" s="1">
        <v>3.0000000000000001E-3</v>
      </c>
      <c r="N6004" s="1" t="s">
        <v>1008</v>
      </c>
      <c r="O6004" s="1" t="s">
        <v>36837</v>
      </c>
      <c r="P6004" s="4">
        <v>48.6</v>
      </c>
      <c r="Q6004" s="14">
        <v>184607.1</v>
      </c>
      <c r="R6004" s="1" t="s">
        <v>26664</v>
      </c>
      <c r="S6004" s="1" t="s">
        <v>24126</v>
      </c>
      <c r="T6004" s="1">
        <v>89618425</v>
      </c>
      <c r="U6004" s="15" t="s">
        <v>1015</v>
      </c>
      <c r="V6004" t="str">
        <f>VLOOKUP(T6004,[1]ОКТМО!$B$6:$D$553,3,0)</f>
        <v xml:space="preserve">07 Ельниковский район </v>
      </c>
      <c r="W6004" s="20">
        <f t="shared" ref="W6004:W6067" si="153">Q6004/P6004</f>
        <v>3798.5</v>
      </c>
    </row>
    <row r="6005" spans="1:23" hidden="1">
      <c r="A6005" s="1" t="s">
        <v>7877</v>
      </c>
      <c r="B6005" s="1" t="s">
        <v>8301</v>
      </c>
      <c r="C6005" s="1" t="s">
        <v>8302</v>
      </c>
      <c r="D6005" s="2">
        <v>39142</v>
      </c>
      <c r="E6005" s="2">
        <v>41747</v>
      </c>
      <c r="F6005" s="24" t="s">
        <v>36835</v>
      </c>
      <c r="G6005" s="23">
        <v>1</v>
      </c>
      <c r="H6005" s="5">
        <v>41747</v>
      </c>
      <c r="I6005" s="1" t="s">
        <v>36836</v>
      </c>
      <c r="J6005" s="1" t="s">
        <v>36831</v>
      </c>
      <c r="K6005" s="1" t="s">
        <v>36831</v>
      </c>
      <c r="L6005" s="21"/>
      <c r="M6005" s="1">
        <v>3.0000000000000001E-3</v>
      </c>
      <c r="N6005" s="1" t="s">
        <v>8283</v>
      </c>
      <c r="O6005" s="1" t="s">
        <v>36831</v>
      </c>
      <c r="P6005" s="4">
        <v>18.5</v>
      </c>
      <c r="Q6005" s="14" t="s">
        <v>36831</v>
      </c>
      <c r="R6005" s="1" t="s">
        <v>10803</v>
      </c>
      <c r="S6005" s="1" t="s">
        <v>7878</v>
      </c>
      <c r="T6005" s="1">
        <v>89643101</v>
      </c>
      <c r="U6005" s="15" t="s">
        <v>1046</v>
      </c>
      <c r="V6005" t="str">
        <f>VLOOKUP(T6005,[1]ОКТМО!$B$6:$D$553,3,0)</f>
        <v xml:space="preserve">22 МО Рузаевка </v>
      </c>
      <c r="W6005" s="20"/>
    </row>
    <row r="6006" spans="1:23" hidden="1">
      <c r="A6006" s="1" t="s">
        <v>7879</v>
      </c>
      <c r="B6006" s="1" t="s">
        <v>8106</v>
      </c>
      <c r="C6006" s="1" t="s">
        <v>8107</v>
      </c>
      <c r="D6006" s="2">
        <v>39046</v>
      </c>
      <c r="E6006" s="2">
        <v>41619</v>
      </c>
      <c r="F6006" s="24" t="s">
        <v>36835</v>
      </c>
      <c r="G6006" s="23">
        <v>1</v>
      </c>
      <c r="H6006" s="5">
        <v>41619</v>
      </c>
      <c r="I6006" s="1" t="s">
        <v>36836</v>
      </c>
      <c r="J6006" s="1" t="s">
        <v>36831</v>
      </c>
      <c r="K6006" s="1" t="s">
        <v>36831</v>
      </c>
      <c r="L6006" s="21">
        <f>(Q6006*M6006)*G6006</f>
        <v>412.58568000000002</v>
      </c>
      <c r="M6006" s="1">
        <v>3.0000000000000001E-3</v>
      </c>
      <c r="N6006" s="1" t="s">
        <v>8283</v>
      </c>
      <c r="O6006" s="1" t="s">
        <v>36831</v>
      </c>
      <c r="P6006" s="3">
        <v>0</v>
      </c>
      <c r="Q6006" s="14">
        <v>137528.56</v>
      </c>
      <c r="R6006" s="1" t="s">
        <v>10803</v>
      </c>
      <c r="S6006" s="1" t="s">
        <v>7880</v>
      </c>
      <c r="T6006" s="1">
        <v>89643101</v>
      </c>
      <c r="U6006" s="15" t="s">
        <v>1015</v>
      </c>
      <c r="V6006" t="str">
        <f>VLOOKUP(T6006,[1]ОКТМО!$B$6:$D$553,3,0)</f>
        <v xml:space="preserve">22 МО Рузаевка </v>
      </c>
      <c r="W6006" s="20"/>
    </row>
    <row r="6007" spans="1:23" hidden="1">
      <c r="A6007" s="1" t="s">
        <v>7881</v>
      </c>
      <c r="B6007" s="1" t="s">
        <v>10888</v>
      </c>
      <c r="C6007" s="1" t="s">
        <v>10889</v>
      </c>
      <c r="D6007" s="2">
        <v>39031</v>
      </c>
      <c r="E6007" s="2">
        <v>43549</v>
      </c>
      <c r="F6007" s="24" t="s">
        <v>36835</v>
      </c>
      <c r="G6007" s="23">
        <v>1</v>
      </c>
      <c r="H6007" s="5">
        <v>43549</v>
      </c>
      <c r="I6007" s="1" t="s">
        <v>36836</v>
      </c>
      <c r="J6007" s="1" t="s">
        <v>36831</v>
      </c>
      <c r="K6007" s="1" t="s">
        <v>7882</v>
      </c>
      <c r="L6007" s="21">
        <f>(P6007-20)/P6007*(Q6007*M6007)*G6007</f>
        <v>683.70718910913149</v>
      </c>
      <c r="M6007" s="7">
        <v>1E-3</v>
      </c>
      <c r="N6007" s="1" t="s">
        <v>1006</v>
      </c>
      <c r="O6007" s="1" t="s">
        <v>36831</v>
      </c>
      <c r="P6007" s="4">
        <v>44.9</v>
      </c>
      <c r="Q6007" s="14">
        <v>1232869.5900000001</v>
      </c>
      <c r="R6007" s="1" t="s">
        <v>10803</v>
      </c>
      <c r="S6007" s="1" t="s">
        <v>13837</v>
      </c>
      <c r="T6007" s="1">
        <v>89643101</v>
      </c>
      <c r="U6007" t="s">
        <v>1016</v>
      </c>
      <c r="V6007" t="str">
        <f>VLOOKUP(T6007,[1]ОКТМО!$B$6:$D$553,3,0)</f>
        <v xml:space="preserve">22 МО Рузаевка </v>
      </c>
      <c r="W6007" s="20">
        <f t="shared" si="153"/>
        <v>27458.120044543433</v>
      </c>
    </row>
    <row r="6008" spans="1:23" hidden="1">
      <c r="A6008" s="1" t="s">
        <v>7883</v>
      </c>
      <c r="B6008" s="1" t="s">
        <v>28158</v>
      </c>
      <c r="C6008" s="1" t="s">
        <v>7884</v>
      </c>
      <c r="D6008" s="2">
        <v>39028</v>
      </c>
      <c r="E6008" s="2">
        <v>41386</v>
      </c>
      <c r="F6008" s="24" t="s">
        <v>36835</v>
      </c>
      <c r="G6008" s="23">
        <v>1</v>
      </c>
      <c r="H6008" s="5">
        <v>41386</v>
      </c>
      <c r="I6008" s="1" t="s">
        <v>36836</v>
      </c>
      <c r="J6008" s="2">
        <v>41088</v>
      </c>
      <c r="K6008" s="1" t="s">
        <v>7885</v>
      </c>
      <c r="L6008" s="21">
        <f>(P6008-20)/P6008*(Q6008*M6008)*G6008</f>
        <v>196.57670191387558</v>
      </c>
      <c r="M6008" s="7">
        <v>1E-3</v>
      </c>
      <c r="N6008" s="1" t="s">
        <v>1006</v>
      </c>
      <c r="O6008" s="1" t="s">
        <v>36831</v>
      </c>
      <c r="P6008" s="4">
        <v>41.8</v>
      </c>
      <c r="Q6008" s="14">
        <v>376922.3</v>
      </c>
      <c r="R6008" s="1" t="s">
        <v>10803</v>
      </c>
      <c r="S6008" s="1" t="s">
        <v>7886</v>
      </c>
      <c r="T6008" s="1">
        <v>89643101</v>
      </c>
      <c r="U6008" t="s">
        <v>1016</v>
      </c>
      <c r="V6008" t="str">
        <f>VLOOKUP(T6008,[1]ОКТМО!$B$6:$D$553,3,0)</f>
        <v xml:space="preserve">22 МО Рузаевка </v>
      </c>
      <c r="W6008" s="20">
        <f t="shared" si="153"/>
        <v>9017.2799043062205</v>
      </c>
    </row>
    <row r="6009" spans="1:23" hidden="1">
      <c r="A6009" s="1" t="s">
        <v>10836</v>
      </c>
      <c r="B6009" s="1" t="s">
        <v>10834</v>
      </c>
      <c r="C6009" s="1" t="s">
        <v>10835</v>
      </c>
      <c r="D6009" s="2">
        <v>39118</v>
      </c>
      <c r="E6009" s="2">
        <v>42661</v>
      </c>
      <c r="F6009" s="24" t="s">
        <v>36835</v>
      </c>
      <c r="G6009" s="23">
        <v>1</v>
      </c>
      <c r="H6009" s="5">
        <v>42661</v>
      </c>
      <c r="I6009" s="1" t="s">
        <v>36836</v>
      </c>
      <c r="J6009" s="1" t="s">
        <v>36831</v>
      </c>
      <c r="K6009" s="1" t="s">
        <v>36831</v>
      </c>
      <c r="L6009" s="21">
        <f>(P6009-20)/P6009*(Q6009*M6009)*G6009</f>
        <v>576.11135169133183</v>
      </c>
      <c r="M6009" s="7">
        <v>1E-3</v>
      </c>
      <c r="N6009" s="1" t="s">
        <v>1006</v>
      </c>
      <c r="O6009" s="1" t="s">
        <v>36831</v>
      </c>
      <c r="P6009" s="4">
        <v>47.3</v>
      </c>
      <c r="Q6009" s="14">
        <v>998170.95</v>
      </c>
      <c r="R6009" s="1" t="s">
        <v>10803</v>
      </c>
      <c r="S6009" s="1" t="s">
        <v>7887</v>
      </c>
      <c r="T6009" s="1">
        <v>89643101</v>
      </c>
      <c r="U6009" t="s">
        <v>1016</v>
      </c>
      <c r="V6009" t="str">
        <f>VLOOKUP(T6009,[1]ОКТМО!$B$6:$D$553,3,0)</f>
        <v xml:space="preserve">22 МО Рузаевка </v>
      </c>
      <c r="W6009" s="20">
        <f t="shared" si="153"/>
        <v>21102.979915433403</v>
      </c>
    </row>
    <row r="6010" spans="1:23" hidden="1">
      <c r="A6010" s="1" t="s">
        <v>9861</v>
      </c>
      <c r="B6010" s="1" t="s">
        <v>19686</v>
      </c>
      <c r="C6010" s="1" t="s">
        <v>9860</v>
      </c>
      <c r="D6010" s="2">
        <v>39199</v>
      </c>
      <c r="E6010" s="2">
        <v>41931</v>
      </c>
      <c r="F6010" s="24" t="s">
        <v>36832</v>
      </c>
      <c r="G6010" s="23">
        <v>0.5</v>
      </c>
      <c r="H6010" s="5">
        <v>41931</v>
      </c>
      <c r="I6010" s="1" t="s">
        <v>36833</v>
      </c>
      <c r="J6010" s="1" t="s">
        <v>36831</v>
      </c>
      <c r="K6010" s="1" t="s">
        <v>36831</v>
      </c>
      <c r="L6010" s="21">
        <f>(P6010-20)/P6010*(Q6010*M6010)*G6010</f>
        <v>131.27000365319864</v>
      </c>
      <c r="M6010" s="7">
        <v>1E-3</v>
      </c>
      <c r="N6010" s="1" t="s">
        <v>1006</v>
      </c>
      <c r="O6010" s="1" t="s">
        <v>36831</v>
      </c>
      <c r="P6010" s="4">
        <v>29.7</v>
      </c>
      <c r="Q6010" s="14">
        <v>803859.61</v>
      </c>
      <c r="R6010" s="1" t="s">
        <v>10803</v>
      </c>
      <c r="S6010" s="1" t="s">
        <v>7888</v>
      </c>
      <c r="T6010" s="1">
        <v>89643101</v>
      </c>
      <c r="U6010" t="s">
        <v>1016</v>
      </c>
      <c r="V6010" t="str">
        <f>VLOOKUP(T6010,[1]ОКТМО!$B$6:$D$553,3,0)</f>
        <v xml:space="preserve">22 МО Рузаевка </v>
      </c>
      <c r="W6010" s="20">
        <f t="shared" si="153"/>
        <v>27065.980134680136</v>
      </c>
    </row>
    <row r="6011" spans="1:23" hidden="1">
      <c r="A6011" s="1" t="s">
        <v>7889</v>
      </c>
      <c r="B6011" s="1" t="s">
        <v>9034</v>
      </c>
      <c r="C6011" s="1" t="s">
        <v>9035</v>
      </c>
      <c r="D6011" s="2">
        <v>39346</v>
      </c>
      <c r="E6011" s="2">
        <v>41187</v>
      </c>
      <c r="F6011" s="24" t="s">
        <v>36835</v>
      </c>
      <c r="G6011" s="23">
        <v>1</v>
      </c>
      <c r="H6011" s="5">
        <v>41187</v>
      </c>
      <c r="I6011" s="1" t="s">
        <v>36836</v>
      </c>
      <c r="J6011" s="1" t="s">
        <v>36831</v>
      </c>
      <c r="K6011" s="1" t="s">
        <v>36831</v>
      </c>
      <c r="L6011" s="21">
        <f>(Q6011*M6011)*G6011</f>
        <v>431.43087000000003</v>
      </c>
      <c r="M6011" s="1">
        <v>3.0000000000000001E-3</v>
      </c>
      <c r="N6011" s="1" t="s">
        <v>8283</v>
      </c>
      <c r="O6011" s="1" t="s">
        <v>36831</v>
      </c>
      <c r="P6011" s="4">
        <v>18.899999999999999</v>
      </c>
      <c r="Q6011" s="14">
        <v>143810.29</v>
      </c>
      <c r="R6011" s="1" t="s">
        <v>10803</v>
      </c>
      <c r="S6011" s="1" t="s">
        <v>7890</v>
      </c>
      <c r="T6011" s="1">
        <v>89643101</v>
      </c>
      <c r="U6011" s="15" t="s">
        <v>1015</v>
      </c>
      <c r="V6011" t="str">
        <f>VLOOKUP(T6011,[1]ОКТМО!$B$6:$D$553,3,0)</f>
        <v xml:space="preserve">22 МО Рузаевка </v>
      </c>
      <c r="W6011" s="20">
        <f t="shared" si="153"/>
        <v>7609.0100529100537</v>
      </c>
    </row>
    <row r="6012" spans="1:23" hidden="1">
      <c r="A6012" s="1" t="s">
        <v>7891</v>
      </c>
      <c r="B6012" s="1" t="s">
        <v>7892</v>
      </c>
      <c r="C6012" s="1" t="s">
        <v>7893</v>
      </c>
      <c r="D6012" s="2">
        <v>39345</v>
      </c>
      <c r="E6012" s="2">
        <v>42275</v>
      </c>
      <c r="F6012" s="24" t="s">
        <v>36835</v>
      </c>
      <c r="G6012" s="23">
        <v>1</v>
      </c>
      <c r="H6012" s="5">
        <v>42275</v>
      </c>
      <c r="I6012" s="1" t="s">
        <v>36836</v>
      </c>
      <c r="J6012" s="1" t="s">
        <v>36831</v>
      </c>
      <c r="K6012" s="1" t="s">
        <v>36831</v>
      </c>
      <c r="L6012" s="21">
        <f>(P6012-20)/P6012*(Q6012*M6012)*G6012</f>
        <v>341.63350000000003</v>
      </c>
      <c r="M6012" s="7">
        <v>1E-3</v>
      </c>
      <c r="N6012" s="1" t="s">
        <v>1006</v>
      </c>
      <c r="O6012" s="1" t="s">
        <v>36831</v>
      </c>
      <c r="P6012" s="3">
        <v>33</v>
      </c>
      <c r="Q6012" s="14">
        <v>867223.5</v>
      </c>
      <c r="R6012" s="1" t="s">
        <v>10803</v>
      </c>
      <c r="S6012" s="1" t="s">
        <v>7894</v>
      </c>
      <c r="T6012" s="1">
        <v>89643101</v>
      </c>
      <c r="U6012" t="s">
        <v>1016</v>
      </c>
      <c r="V6012" t="str">
        <f>VLOOKUP(T6012,[1]ОКТМО!$B$6:$D$553,3,0)</f>
        <v xml:space="preserve">22 МО Рузаевка </v>
      </c>
      <c r="W6012" s="20">
        <f t="shared" si="153"/>
        <v>26279.5</v>
      </c>
    </row>
    <row r="6013" spans="1:23" hidden="1">
      <c r="A6013" s="1" t="s">
        <v>7895</v>
      </c>
      <c r="B6013" s="1" t="s">
        <v>7896</v>
      </c>
      <c r="C6013" s="1" t="s">
        <v>7897</v>
      </c>
      <c r="D6013" s="2">
        <v>39346</v>
      </c>
      <c r="E6013" s="2">
        <v>42361</v>
      </c>
      <c r="F6013" s="24" t="s">
        <v>36835</v>
      </c>
      <c r="G6013" s="23">
        <v>1</v>
      </c>
      <c r="H6013" s="5">
        <v>42361</v>
      </c>
      <c r="I6013" s="1" t="s">
        <v>36836</v>
      </c>
      <c r="J6013" s="1" t="s">
        <v>36831</v>
      </c>
      <c r="K6013" s="1" t="s">
        <v>7898</v>
      </c>
      <c r="L6013" s="21">
        <f>(Q6013*M6013)*G6013</f>
        <v>3392.2249999999999</v>
      </c>
      <c r="M6013" s="1">
        <v>5.0000000000000001E-3</v>
      </c>
      <c r="N6013" s="1" t="s">
        <v>1012</v>
      </c>
      <c r="O6013" s="1" t="s">
        <v>36831</v>
      </c>
      <c r="P6013" s="4">
        <v>163.30000000000001</v>
      </c>
      <c r="Q6013" s="14">
        <v>678445</v>
      </c>
      <c r="R6013" s="1" t="s">
        <v>9615</v>
      </c>
      <c r="S6013" s="1" t="s">
        <v>7899</v>
      </c>
      <c r="T6013" s="1">
        <v>89631405</v>
      </c>
      <c r="U6013" s="15" t="s">
        <v>1015</v>
      </c>
      <c r="V6013" t="str">
        <f>VLOOKUP(T6013,[1]ОКТМО!$B$6:$D$553,3,0)</f>
        <v xml:space="preserve">12 Кочкуровский район </v>
      </c>
      <c r="W6013" s="20">
        <f t="shared" si="153"/>
        <v>4154.5927740355173</v>
      </c>
    </row>
    <row r="6014" spans="1:23" hidden="1">
      <c r="A6014" s="1" t="s">
        <v>7900</v>
      </c>
      <c r="B6014" s="1" t="s">
        <v>8641</v>
      </c>
      <c r="C6014" s="1" t="s">
        <v>8642</v>
      </c>
      <c r="D6014" s="2">
        <v>39473</v>
      </c>
      <c r="E6014" s="2">
        <v>42863</v>
      </c>
      <c r="F6014" s="24" t="s">
        <v>36835</v>
      </c>
      <c r="G6014" s="23">
        <v>1</v>
      </c>
      <c r="H6014" s="5">
        <v>42863</v>
      </c>
      <c r="I6014" s="1" t="s">
        <v>36836</v>
      </c>
      <c r="J6014" s="1" t="s">
        <v>36831</v>
      </c>
      <c r="K6014" s="1" t="s">
        <v>36831</v>
      </c>
      <c r="L6014" s="21">
        <f>(Q6014*M6014)*G6014</f>
        <v>616.46753999999999</v>
      </c>
      <c r="M6014" s="1">
        <v>3.0000000000000001E-3</v>
      </c>
      <c r="N6014" s="1" t="s">
        <v>8283</v>
      </c>
      <c r="O6014" s="1" t="s">
        <v>36831</v>
      </c>
      <c r="P6014" s="4">
        <v>29.8</v>
      </c>
      <c r="Q6014" s="14">
        <v>205489.18</v>
      </c>
      <c r="R6014" s="1" t="s">
        <v>10803</v>
      </c>
      <c r="S6014" s="1" t="s">
        <v>7901</v>
      </c>
      <c r="T6014" s="1">
        <v>89643101</v>
      </c>
      <c r="U6014" s="15" t="s">
        <v>1015</v>
      </c>
      <c r="V6014" t="str">
        <f>VLOOKUP(T6014,[1]ОКТМО!$B$6:$D$553,3,0)</f>
        <v xml:space="preserve">22 МО Рузаевка </v>
      </c>
      <c r="W6014" s="20">
        <f t="shared" si="153"/>
        <v>6895.6100671140939</v>
      </c>
    </row>
    <row r="6015" spans="1:23" hidden="1">
      <c r="A6015" s="1" t="s">
        <v>7902</v>
      </c>
      <c r="B6015" s="1" t="s">
        <v>9820</v>
      </c>
      <c r="C6015" s="1" t="s">
        <v>9821</v>
      </c>
      <c r="D6015" s="2">
        <v>39473</v>
      </c>
      <c r="E6015" s="2">
        <v>43267</v>
      </c>
      <c r="F6015" s="24" t="s">
        <v>36835</v>
      </c>
      <c r="G6015" s="23">
        <v>1</v>
      </c>
      <c r="H6015" s="5">
        <v>43267</v>
      </c>
      <c r="I6015" s="1" t="s">
        <v>36836</v>
      </c>
      <c r="J6015" s="1" t="s">
        <v>36831</v>
      </c>
      <c r="K6015" s="1" t="s">
        <v>36831</v>
      </c>
      <c r="L6015" s="21">
        <f>(Q6015*M6015)*G6015</f>
        <v>608.70222000000001</v>
      </c>
      <c r="M6015" s="1">
        <v>3.0000000000000001E-3</v>
      </c>
      <c r="N6015" s="1" t="s">
        <v>8283</v>
      </c>
      <c r="O6015" s="1" t="s">
        <v>36831</v>
      </c>
      <c r="P6015" s="4">
        <v>29.3</v>
      </c>
      <c r="Q6015" s="14">
        <v>202900.74</v>
      </c>
      <c r="R6015" s="1" t="s">
        <v>10803</v>
      </c>
      <c r="S6015" s="1" t="s">
        <v>7903</v>
      </c>
      <c r="T6015" s="1">
        <v>89643101</v>
      </c>
      <c r="U6015" s="15" t="s">
        <v>1015</v>
      </c>
      <c r="V6015" t="str">
        <f>VLOOKUP(T6015,[1]ОКТМО!$B$6:$D$553,3,0)</f>
        <v xml:space="preserve">22 МО Рузаевка </v>
      </c>
      <c r="W6015" s="20">
        <f t="shared" si="153"/>
        <v>6924.9399317406142</v>
      </c>
    </row>
    <row r="6016" spans="1:23" hidden="1">
      <c r="A6016" s="1" t="s">
        <v>7904</v>
      </c>
      <c r="B6016" s="1" t="s">
        <v>9608</v>
      </c>
      <c r="C6016" s="1" t="s">
        <v>9609</v>
      </c>
      <c r="D6016" s="2">
        <v>39587</v>
      </c>
      <c r="E6016" s="2">
        <v>42564</v>
      </c>
      <c r="F6016" s="24" t="s">
        <v>36835</v>
      </c>
      <c r="G6016" s="23">
        <v>1</v>
      </c>
      <c r="H6016" s="5">
        <v>42564</v>
      </c>
      <c r="I6016" s="1" t="s">
        <v>36836</v>
      </c>
      <c r="J6016" s="1" t="s">
        <v>36831</v>
      </c>
      <c r="K6016" s="1" t="s">
        <v>36831</v>
      </c>
      <c r="L6016" s="21">
        <f>(P6016-50)/P6016*(Q6016*M6016)*G6016</f>
        <v>874.0182529797188</v>
      </c>
      <c r="M6016" s="1">
        <v>3.0000000000000001E-3</v>
      </c>
      <c r="N6016" s="1" t="s">
        <v>1008</v>
      </c>
      <c r="O6016" s="1" t="s">
        <v>36831</v>
      </c>
      <c r="P6016" s="4">
        <v>64.099999999999994</v>
      </c>
      <c r="Q6016" s="14">
        <v>1324457.92</v>
      </c>
      <c r="R6016" s="1" t="s">
        <v>9615</v>
      </c>
      <c r="S6016" s="1" t="s">
        <v>7905</v>
      </c>
      <c r="T6016" s="1">
        <v>89631405</v>
      </c>
      <c r="U6016" s="15" t="s">
        <v>1015</v>
      </c>
      <c r="V6016" t="str">
        <f>VLOOKUP(T6016,[1]ОКТМО!$B$6:$D$553,3,0)</f>
        <v xml:space="preserve">12 Кочкуровский район </v>
      </c>
      <c r="W6016" s="20">
        <f t="shared" si="153"/>
        <v>20662.370046801872</v>
      </c>
    </row>
    <row r="6017" spans="1:23" hidden="1">
      <c r="A6017" s="1" t="s">
        <v>7906</v>
      </c>
      <c r="B6017" s="1" t="s">
        <v>9918</v>
      </c>
      <c r="C6017" s="1" t="s">
        <v>9919</v>
      </c>
      <c r="D6017" s="2">
        <v>39597</v>
      </c>
      <c r="E6017" s="2">
        <v>42869</v>
      </c>
      <c r="F6017" s="24" t="s">
        <v>36871</v>
      </c>
      <c r="G6017" s="23">
        <v>0.875</v>
      </c>
      <c r="H6017" s="5">
        <v>42869</v>
      </c>
      <c r="I6017" s="1" t="s">
        <v>36833</v>
      </c>
      <c r="J6017" s="1" t="s">
        <v>36831</v>
      </c>
      <c r="K6017" s="1" t="s">
        <v>36831</v>
      </c>
      <c r="L6017" s="21">
        <f>(Q6017*M6017)*G6017</f>
        <v>284.55850500000003</v>
      </c>
      <c r="M6017" s="1">
        <v>3.0000000000000001E-3</v>
      </c>
      <c r="N6017" s="1" t="s">
        <v>8283</v>
      </c>
      <c r="O6017" s="1" t="s">
        <v>36831</v>
      </c>
      <c r="P6017" s="4">
        <v>13.5</v>
      </c>
      <c r="Q6017" s="14">
        <v>108403.24</v>
      </c>
      <c r="R6017" s="1" t="s">
        <v>10803</v>
      </c>
      <c r="S6017" s="1" t="s">
        <v>7907</v>
      </c>
      <c r="T6017" s="1">
        <v>89643101</v>
      </c>
      <c r="U6017" s="15" t="s">
        <v>1015</v>
      </c>
      <c r="V6017" t="str">
        <f>VLOOKUP(T6017,[1]ОКТМО!$B$6:$D$553,3,0)</f>
        <v xml:space="preserve">22 МО Рузаевка </v>
      </c>
      <c r="W6017" s="20">
        <f t="shared" si="153"/>
        <v>8029.8696296296303</v>
      </c>
    </row>
    <row r="6018" spans="1:23" hidden="1">
      <c r="A6018" s="1" t="s">
        <v>7908</v>
      </c>
      <c r="B6018" s="1" t="s">
        <v>9882</v>
      </c>
      <c r="C6018" s="1" t="s">
        <v>9883</v>
      </c>
      <c r="D6018" s="2">
        <v>39543</v>
      </c>
      <c r="E6018" s="2">
        <v>43088</v>
      </c>
      <c r="F6018" s="24" t="s">
        <v>36835</v>
      </c>
      <c r="G6018" s="23">
        <v>1</v>
      </c>
      <c r="H6018" s="5">
        <v>43088</v>
      </c>
      <c r="I6018" s="1" t="s">
        <v>36836</v>
      </c>
      <c r="J6018" s="1" t="s">
        <v>36831</v>
      </c>
      <c r="K6018" s="1" t="s">
        <v>36831</v>
      </c>
      <c r="L6018" s="21">
        <f>(Q6018*M6018)*G6018</f>
        <v>515.51531999999997</v>
      </c>
      <c r="M6018" s="1">
        <v>3.0000000000000001E-3</v>
      </c>
      <c r="N6018" s="1" t="s">
        <v>8283</v>
      </c>
      <c r="O6018" s="1" t="s">
        <v>36831</v>
      </c>
      <c r="P6018" s="4">
        <v>23.6</v>
      </c>
      <c r="Q6018" s="14">
        <v>171838.44</v>
      </c>
      <c r="R6018" s="1" t="s">
        <v>10803</v>
      </c>
      <c r="S6018" s="1" t="s">
        <v>7909</v>
      </c>
      <c r="T6018" s="1">
        <v>89643101</v>
      </c>
      <c r="U6018" s="15" t="s">
        <v>1015</v>
      </c>
      <c r="V6018" t="str">
        <f>VLOOKUP(T6018,[1]ОКТМО!$B$6:$D$553,3,0)</f>
        <v xml:space="preserve">22 МО Рузаевка </v>
      </c>
      <c r="W6018" s="20">
        <f t="shared" si="153"/>
        <v>7281.2898305084746</v>
      </c>
    </row>
    <row r="6019" spans="1:23" hidden="1">
      <c r="A6019" s="1" t="s">
        <v>7910</v>
      </c>
      <c r="B6019" s="1" t="s">
        <v>10809</v>
      </c>
      <c r="C6019" s="1" t="s">
        <v>10810</v>
      </c>
      <c r="D6019" s="2">
        <v>39514</v>
      </c>
      <c r="E6019" s="2">
        <v>42008</v>
      </c>
      <c r="F6019" s="24" t="s">
        <v>36835</v>
      </c>
      <c r="G6019" s="23">
        <v>1</v>
      </c>
      <c r="H6019" s="5">
        <v>42008</v>
      </c>
      <c r="I6019" s="1" t="s">
        <v>36836</v>
      </c>
      <c r="J6019" s="1" t="s">
        <v>36831</v>
      </c>
      <c r="K6019" s="1" t="s">
        <v>36831</v>
      </c>
      <c r="L6019" s="21">
        <f>(Q6019*M6019)*G6019</f>
        <v>109.37007000000001</v>
      </c>
      <c r="M6019" s="1">
        <v>3.0000000000000001E-3</v>
      </c>
      <c r="N6019" s="1" t="s">
        <v>8283</v>
      </c>
      <c r="O6019" s="1" t="s">
        <v>36831</v>
      </c>
      <c r="P6019" s="4">
        <v>17.100000000000001</v>
      </c>
      <c r="Q6019" s="14">
        <v>36456.69</v>
      </c>
      <c r="R6019" s="1" t="s">
        <v>10803</v>
      </c>
      <c r="S6019" s="1" t="s">
        <v>7911</v>
      </c>
      <c r="T6019" s="1">
        <v>89643101</v>
      </c>
      <c r="U6019" s="15" t="s">
        <v>1015</v>
      </c>
      <c r="V6019" t="str">
        <f>VLOOKUP(T6019,[1]ОКТМО!$B$6:$D$553,3,0)</f>
        <v xml:space="preserve">22 МО Рузаевка </v>
      </c>
      <c r="W6019" s="20">
        <f t="shared" si="153"/>
        <v>2131.9701754385965</v>
      </c>
    </row>
    <row r="6020" spans="1:23" hidden="1">
      <c r="A6020" s="1" t="s">
        <v>7912</v>
      </c>
      <c r="B6020" s="1" t="s">
        <v>30425</v>
      </c>
      <c r="C6020" s="1" t="s">
        <v>30426</v>
      </c>
      <c r="D6020" s="2">
        <v>39510</v>
      </c>
      <c r="E6020" s="2">
        <v>43417</v>
      </c>
      <c r="F6020" s="24" t="s">
        <v>36835</v>
      </c>
      <c r="G6020" s="23">
        <v>1</v>
      </c>
      <c r="H6020" s="5">
        <v>43417</v>
      </c>
      <c r="I6020" s="1" t="s">
        <v>36836</v>
      </c>
      <c r="J6020" s="1" t="s">
        <v>36831</v>
      </c>
      <c r="K6020" s="1" t="s">
        <v>36831</v>
      </c>
      <c r="L6020" s="21">
        <f>(Q6020*M6020)*G6020</f>
        <v>73.978710000000007</v>
      </c>
      <c r="M6020" s="1">
        <v>3.0000000000000001E-3</v>
      </c>
      <c r="N6020" s="1" t="s">
        <v>8283</v>
      </c>
      <c r="O6020" s="1" t="s">
        <v>36831</v>
      </c>
      <c r="P6020" s="4">
        <v>17.100000000000001</v>
      </c>
      <c r="Q6020" s="14">
        <v>24659.57</v>
      </c>
      <c r="R6020" s="1" t="s">
        <v>10803</v>
      </c>
      <c r="S6020" s="1" t="s">
        <v>7913</v>
      </c>
      <c r="T6020" s="1">
        <v>89643101</v>
      </c>
      <c r="U6020" s="15" t="s">
        <v>1015</v>
      </c>
      <c r="V6020" t="str">
        <f>VLOOKUP(T6020,[1]ОКТМО!$B$6:$D$553,3,0)</f>
        <v xml:space="preserve">22 МО Рузаевка </v>
      </c>
      <c r="W6020" s="20">
        <f t="shared" si="153"/>
        <v>1442.0801169590643</v>
      </c>
    </row>
    <row r="6021" spans="1:23" hidden="1">
      <c r="A6021" s="1" t="s">
        <v>10240</v>
      </c>
      <c r="B6021" s="1" t="s">
        <v>10241</v>
      </c>
      <c r="C6021" s="1" t="s">
        <v>10242</v>
      </c>
      <c r="D6021" s="2">
        <v>35667</v>
      </c>
      <c r="E6021" s="2">
        <v>41551</v>
      </c>
      <c r="F6021" s="24" t="s">
        <v>36835</v>
      </c>
      <c r="G6021" s="23">
        <v>1</v>
      </c>
      <c r="H6021" s="5">
        <v>41551</v>
      </c>
      <c r="I6021" s="1" t="s">
        <v>36836</v>
      </c>
      <c r="J6021" s="1" t="s">
        <v>36831</v>
      </c>
      <c r="K6021" s="1" t="s">
        <v>36831</v>
      </c>
      <c r="L6021" s="21"/>
      <c r="M6021" s="1">
        <v>3.0000000000000001E-3</v>
      </c>
      <c r="N6021" s="1" t="s">
        <v>1008</v>
      </c>
      <c r="O6021" s="1" t="s">
        <v>36831</v>
      </c>
      <c r="P6021" s="4">
        <v>25.3</v>
      </c>
      <c r="Q6021" s="14">
        <v>172041.27</v>
      </c>
      <c r="R6021" s="1" t="s">
        <v>15393</v>
      </c>
      <c r="S6021" s="1" t="s">
        <v>10243</v>
      </c>
      <c r="T6021" s="1">
        <v>89629483</v>
      </c>
      <c r="U6021" s="15" t="s">
        <v>1015</v>
      </c>
      <c r="V6021" t="str">
        <f>VLOOKUP(T6021,[1]ОКТМО!$B$6:$D$553,3,0)</f>
        <v xml:space="preserve">21 МО Ковылкино </v>
      </c>
      <c r="W6021" s="20">
        <f t="shared" si="153"/>
        <v>6800.0501976284577</v>
      </c>
    </row>
    <row r="6022" spans="1:23" hidden="1">
      <c r="A6022" s="1" t="s">
        <v>10244</v>
      </c>
      <c r="B6022" s="1" t="s">
        <v>14350</v>
      </c>
      <c r="C6022" s="1" t="s">
        <v>14351</v>
      </c>
      <c r="D6022" s="2">
        <v>35431</v>
      </c>
      <c r="E6022" s="2">
        <v>41565</v>
      </c>
      <c r="F6022" s="24" t="s">
        <v>36835</v>
      </c>
      <c r="G6022" s="23">
        <v>1</v>
      </c>
      <c r="H6022" s="5">
        <v>41565</v>
      </c>
      <c r="I6022" s="1" t="s">
        <v>36836</v>
      </c>
      <c r="J6022" s="2">
        <v>41088</v>
      </c>
      <c r="K6022" s="1" t="s">
        <v>36831</v>
      </c>
      <c r="L6022" s="21"/>
      <c r="M6022" s="1">
        <v>3.0000000000000001E-3</v>
      </c>
      <c r="N6022" s="1" t="s">
        <v>1008</v>
      </c>
      <c r="O6022" s="1" t="s">
        <v>36837</v>
      </c>
      <c r="P6022" s="4">
        <v>31.6</v>
      </c>
      <c r="Q6022" s="14">
        <v>198452.42</v>
      </c>
      <c r="R6022" s="1" t="s">
        <v>15402</v>
      </c>
      <c r="S6022" s="1" t="s">
        <v>10245</v>
      </c>
      <c r="T6022" s="1">
        <v>89629421</v>
      </c>
      <c r="U6022" s="15" t="s">
        <v>1015</v>
      </c>
      <c r="V6022" t="str">
        <f>VLOOKUP(T6022,[1]ОКТМО!$B$6:$D$553,3,0)</f>
        <v xml:space="preserve">21 МО Ковылкино </v>
      </c>
      <c r="W6022" s="20">
        <f t="shared" si="153"/>
        <v>6280.1398734177219</v>
      </c>
    </row>
    <row r="6023" spans="1:23" hidden="1">
      <c r="A6023" s="1" t="s">
        <v>10246</v>
      </c>
      <c r="B6023" s="1" t="s">
        <v>10247</v>
      </c>
      <c r="C6023" s="1" t="s">
        <v>10248</v>
      </c>
      <c r="D6023" s="2">
        <v>37621</v>
      </c>
      <c r="E6023" s="2">
        <v>42258</v>
      </c>
      <c r="F6023" s="24" t="s">
        <v>36835</v>
      </c>
      <c r="G6023" s="23">
        <v>1</v>
      </c>
      <c r="H6023" s="5">
        <v>42258</v>
      </c>
      <c r="I6023" s="1" t="s">
        <v>36836</v>
      </c>
      <c r="J6023" s="1" t="s">
        <v>36831</v>
      </c>
      <c r="K6023" s="1" t="s">
        <v>36831</v>
      </c>
      <c r="L6023" s="21"/>
      <c r="M6023" s="1">
        <v>3.0000000000000001E-3</v>
      </c>
      <c r="N6023" s="1" t="s">
        <v>1008</v>
      </c>
      <c r="O6023" s="1" t="s">
        <v>36831</v>
      </c>
      <c r="P6023" s="4">
        <v>26.2</v>
      </c>
      <c r="Q6023" s="14">
        <v>156492.34</v>
      </c>
      <c r="R6023" s="1" t="s">
        <v>15123</v>
      </c>
      <c r="S6023" s="1" t="s">
        <v>10249</v>
      </c>
      <c r="T6023" s="1">
        <v>89629483</v>
      </c>
      <c r="U6023" s="15" t="s">
        <v>1015</v>
      </c>
      <c r="V6023" t="str">
        <f>VLOOKUP(T6023,[1]ОКТМО!$B$6:$D$553,3,0)</f>
        <v xml:space="preserve">21 МО Ковылкино </v>
      </c>
      <c r="W6023" s="20">
        <f t="shared" si="153"/>
        <v>5972.9900763358783</v>
      </c>
    </row>
    <row r="6024" spans="1:23" hidden="1">
      <c r="A6024" s="1" t="s">
        <v>10250</v>
      </c>
      <c r="B6024" s="1" t="s">
        <v>10251</v>
      </c>
      <c r="C6024" s="1" t="s">
        <v>10252</v>
      </c>
      <c r="D6024" s="2">
        <v>37621</v>
      </c>
      <c r="E6024" s="2">
        <v>41406</v>
      </c>
      <c r="F6024" s="24" t="s">
        <v>36835</v>
      </c>
      <c r="G6024" s="23">
        <v>1</v>
      </c>
      <c r="H6024" s="5">
        <v>39454</v>
      </c>
      <c r="I6024" s="1" t="s">
        <v>36836</v>
      </c>
      <c r="J6024" s="1" t="s">
        <v>36831</v>
      </c>
      <c r="K6024" s="1" t="s">
        <v>36831</v>
      </c>
      <c r="L6024" s="21"/>
      <c r="M6024" s="1">
        <v>3.0000000000000001E-3</v>
      </c>
      <c r="N6024" s="1" t="s">
        <v>1008</v>
      </c>
      <c r="O6024" s="1" t="s">
        <v>36831</v>
      </c>
      <c r="P6024" s="4">
        <v>6.4</v>
      </c>
      <c r="Q6024" s="14">
        <v>38227.14</v>
      </c>
      <c r="R6024" s="1" t="s">
        <v>15123</v>
      </c>
      <c r="S6024" s="1" t="s">
        <v>10253</v>
      </c>
      <c r="T6024" s="1">
        <v>89629483</v>
      </c>
      <c r="U6024" s="15" t="s">
        <v>1015</v>
      </c>
      <c r="V6024" t="str">
        <f>VLOOKUP(T6024,[1]ОКТМО!$B$6:$D$553,3,0)</f>
        <v xml:space="preserve">21 МО Ковылкино </v>
      </c>
      <c r="W6024" s="20">
        <f t="shared" si="153"/>
        <v>5972.9906249999995</v>
      </c>
    </row>
    <row r="6025" spans="1:23" hidden="1">
      <c r="A6025" s="1" t="s">
        <v>24127</v>
      </c>
      <c r="B6025" s="1" t="s">
        <v>24128</v>
      </c>
      <c r="C6025" s="1" t="s">
        <v>24129</v>
      </c>
      <c r="D6025" s="2">
        <v>35431</v>
      </c>
      <c r="E6025" s="2">
        <v>43673</v>
      </c>
      <c r="F6025" s="24" t="s">
        <v>36835</v>
      </c>
      <c r="G6025" s="23">
        <v>1</v>
      </c>
      <c r="H6025" s="5">
        <v>43673</v>
      </c>
      <c r="I6025" s="1" t="s">
        <v>36836</v>
      </c>
      <c r="J6025" s="1" t="s">
        <v>36831</v>
      </c>
      <c r="K6025" s="1" t="s">
        <v>36831</v>
      </c>
      <c r="L6025" s="21"/>
      <c r="M6025" s="1">
        <v>3.0000000000000001E-3</v>
      </c>
      <c r="N6025" s="1" t="s">
        <v>1008</v>
      </c>
      <c r="O6025" s="1" t="s">
        <v>36831</v>
      </c>
      <c r="P6025" s="4">
        <v>42.9</v>
      </c>
      <c r="Q6025" s="14">
        <v>125311.76</v>
      </c>
      <c r="R6025" s="1" t="s">
        <v>26544</v>
      </c>
      <c r="S6025" s="1" t="s">
        <v>24130</v>
      </c>
      <c r="T6025" s="1">
        <v>89649492</v>
      </c>
      <c r="U6025" s="15" t="s">
        <v>1015</v>
      </c>
      <c r="V6025" t="str">
        <f>VLOOKUP(T6025,[1]ОКТМО!$B$6:$D$553,3,0)</f>
        <v xml:space="preserve">17 Темниковский район </v>
      </c>
      <c r="W6025" s="20">
        <f t="shared" si="153"/>
        <v>2921.0200466200467</v>
      </c>
    </row>
    <row r="6026" spans="1:23" hidden="1">
      <c r="A6026" s="1" t="s">
        <v>27248</v>
      </c>
      <c r="B6026" s="1" t="s">
        <v>27249</v>
      </c>
      <c r="C6026" s="1" t="s">
        <v>27250</v>
      </c>
      <c r="D6026" s="2">
        <v>37256</v>
      </c>
      <c r="E6026" s="2">
        <v>41197</v>
      </c>
      <c r="F6026" s="24" t="s">
        <v>36835</v>
      </c>
      <c r="G6026" s="23">
        <v>1</v>
      </c>
      <c r="H6026" s="5">
        <v>41197</v>
      </c>
      <c r="I6026" s="1" t="s">
        <v>36831</v>
      </c>
      <c r="J6026" s="1" t="s">
        <v>36831</v>
      </c>
      <c r="K6026" s="1" t="s">
        <v>36831</v>
      </c>
      <c r="L6026" s="21"/>
      <c r="M6026" s="1">
        <v>3.0000000000000001E-3</v>
      </c>
      <c r="N6026" s="1" t="s">
        <v>1008</v>
      </c>
      <c r="O6026" s="1" t="s">
        <v>36831</v>
      </c>
      <c r="P6026" s="4">
        <v>34.4</v>
      </c>
      <c r="Q6026" s="14">
        <v>165386.26</v>
      </c>
      <c r="R6026" s="1" t="s">
        <v>31679</v>
      </c>
      <c r="S6026" s="1" t="s">
        <v>27251</v>
      </c>
      <c r="T6026" s="1">
        <v>89613405</v>
      </c>
      <c r="U6026" s="15" t="s">
        <v>1015</v>
      </c>
      <c r="V6026" t="str">
        <f>VLOOKUP(T6026,[1]ОКТМО!$B$6:$D$553,3,0)</f>
        <v xml:space="preserve">05 Б.Игнатовский район </v>
      </c>
      <c r="W6026" s="20">
        <f t="shared" si="153"/>
        <v>4807.7401162790702</v>
      </c>
    </row>
    <row r="6027" spans="1:23" hidden="1">
      <c r="A6027" s="1" t="s">
        <v>2254</v>
      </c>
      <c r="B6027" s="1" t="s">
        <v>2255</v>
      </c>
      <c r="C6027" s="1" t="s">
        <v>2256</v>
      </c>
      <c r="D6027" s="2">
        <v>36891</v>
      </c>
      <c r="E6027" s="2">
        <v>42300</v>
      </c>
      <c r="F6027" s="24" t="s">
        <v>36835</v>
      </c>
      <c r="G6027" s="23">
        <v>1</v>
      </c>
      <c r="H6027" s="5">
        <v>42300</v>
      </c>
      <c r="I6027" s="1" t="s">
        <v>36836</v>
      </c>
      <c r="J6027" s="1" t="s">
        <v>36831</v>
      </c>
      <c r="K6027" s="1" t="s">
        <v>36831</v>
      </c>
      <c r="L6027" s="21">
        <f>(P6027-50)/P6027*(Q6027*M6027)*G6027</f>
        <v>86.05100456521744</v>
      </c>
      <c r="M6027" s="1">
        <v>3.0000000000000001E-3</v>
      </c>
      <c r="N6027" s="1" t="s">
        <v>1008</v>
      </c>
      <c r="O6027" s="1" t="s">
        <v>36831</v>
      </c>
      <c r="P6027" s="4">
        <v>55.2</v>
      </c>
      <c r="Q6027" s="14">
        <v>304488.17</v>
      </c>
      <c r="R6027" s="1" t="s">
        <v>3271</v>
      </c>
      <c r="S6027" s="1" t="s">
        <v>2257</v>
      </c>
      <c r="T6027" s="1">
        <v>89646481</v>
      </c>
      <c r="U6027" s="15" t="s">
        <v>1015</v>
      </c>
      <c r="V6027" t="str">
        <f>VLOOKUP(T6027,[1]ОКТМО!$B$6:$D$553,3,0)</f>
        <v xml:space="preserve">16 Старошайговский район </v>
      </c>
      <c r="W6027" s="20">
        <f t="shared" si="153"/>
        <v>5516.0900362318835</v>
      </c>
    </row>
    <row r="6028" spans="1:23" hidden="1">
      <c r="A6028" s="1" t="s">
        <v>2258</v>
      </c>
      <c r="B6028" s="1" t="s">
        <v>2259</v>
      </c>
      <c r="C6028" s="1" t="s">
        <v>2260</v>
      </c>
      <c r="D6028" s="2">
        <v>36891</v>
      </c>
      <c r="E6028" s="2">
        <v>42868</v>
      </c>
      <c r="F6028" s="24" t="s">
        <v>36835</v>
      </c>
      <c r="G6028" s="23">
        <v>1</v>
      </c>
      <c r="H6028" s="5">
        <v>42868</v>
      </c>
      <c r="I6028" s="1" t="s">
        <v>36836</v>
      </c>
      <c r="J6028" s="1" t="s">
        <v>36831</v>
      </c>
      <c r="K6028" s="1" t="s">
        <v>36831</v>
      </c>
      <c r="L6028" s="21"/>
      <c r="M6028" s="1">
        <v>3.0000000000000001E-3</v>
      </c>
      <c r="N6028" s="1" t="s">
        <v>1008</v>
      </c>
      <c r="O6028" s="1" t="s">
        <v>36831</v>
      </c>
      <c r="P6028" s="4">
        <v>22.5</v>
      </c>
      <c r="Q6028" s="14">
        <v>151903.79999999999</v>
      </c>
      <c r="R6028" s="1" t="s">
        <v>3243</v>
      </c>
      <c r="S6028" s="1" t="s">
        <v>2261</v>
      </c>
      <c r="T6028" s="1">
        <v>89646446</v>
      </c>
      <c r="U6028" s="15" t="s">
        <v>1015</v>
      </c>
      <c r="V6028" t="str">
        <f>VLOOKUP(T6028,[1]ОКТМО!$B$6:$D$553,3,0)</f>
        <v xml:space="preserve">16 Старошайговский район </v>
      </c>
      <c r="W6028" s="20">
        <f t="shared" si="153"/>
        <v>6751.28</v>
      </c>
    </row>
    <row r="6029" spans="1:23" hidden="1">
      <c r="A6029" s="1" t="s">
        <v>27252</v>
      </c>
      <c r="B6029" s="1" t="s">
        <v>27253</v>
      </c>
      <c r="C6029" s="1" t="s">
        <v>27254</v>
      </c>
      <c r="D6029" s="2">
        <v>36161</v>
      </c>
      <c r="E6029" s="2">
        <v>41910</v>
      </c>
      <c r="F6029" s="24" t="s">
        <v>36835</v>
      </c>
      <c r="G6029" s="23">
        <v>1</v>
      </c>
      <c r="H6029" s="5">
        <v>41910</v>
      </c>
      <c r="I6029" s="1" t="s">
        <v>36831</v>
      </c>
      <c r="J6029" s="1" t="s">
        <v>36831</v>
      </c>
      <c r="K6029" s="1" t="s">
        <v>36831</v>
      </c>
      <c r="L6029" s="21">
        <f>(P6029-50)/P6029*(Q6029*M6029)*G6029</f>
        <v>263.10349976109217</v>
      </c>
      <c r="M6029" s="1">
        <v>3.0000000000000001E-3</v>
      </c>
      <c r="N6029" s="1" t="s">
        <v>1008</v>
      </c>
      <c r="O6029" s="1" t="s">
        <v>36831</v>
      </c>
      <c r="P6029" s="4">
        <v>58.6</v>
      </c>
      <c r="Q6029" s="14">
        <v>597591.67000000004</v>
      </c>
      <c r="R6029" s="1" t="s">
        <v>31593</v>
      </c>
      <c r="S6029" s="1" t="s">
        <v>27255</v>
      </c>
      <c r="T6029" s="1">
        <v>89637460</v>
      </c>
      <c r="U6029" s="15" t="s">
        <v>1015</v>
      </c>
      <c r="V6029" t="str">
        <f>VLOOKUP(T6029,[1]ОКТМО!$B$6:$D$553,3,0)</f>
        <v xml:space="preserve">14 Лямбирский район </v>
      </c>
      <c r="W6029" s="20">
        <f t="shared" si="153"/>
        <v>10197.810068259387</v>
      </c>
    </row>
    <row r="6030" spans="1:23" hidden="1">
      <c r="A6030" s="1" t="s">
        <v>27256</v>
      </c>
      <c r="B6030" s="1" t="s">
        <v>27257</v>
      </c>
      <c r="C6030" s="1" t="s">
        <v>27258</v>
      </c>
      <c r="D6030" s="2">
        <v>22647</v>
      </c>
      <c r="E6030" s="2">
        <v>42248</v>
      </c>
      <c r="F6030" s="24" t="s">
        <v>36835</v>
      </c>
      <c r="G6030" s="23">
        <v>1</v>
      </c>
      <c r="H6030" s="5">
        <v>42248</v>
      </c>
      <c r="I6030" s="1" t="s">
        <v>36831</v>
      </c>
      <c r="J6030" s="2">
        <v>41088</v>
      </c>
      <c r="K6030" s="1" t="s">
        <v>36831</v>
      </c>
      <c r="L6030" s="21"/>
      <c r="M6030" s="1">
        <v>3.0000000000000001E-3</v>
      </c>
      <c r="N6030" s="1" t="s">
        <v>1008</v>
      </c>
      <c r="O6030" s="1" t="s">
        <v>36837</v>
      </c>
      <c r="P6030" s="3">
        <v>36</v>
      </c>
      <c r="Q6030" s="14">
        <v>560980.43999999994</v>
      </c>
      <c r="R6030" s="1" t="s">
        <v>31599</v>
      </c>
      <c r="S6030" s="1" t="s">
        <v>27259</v>
      </c>
      <c r="T6030" s="1">
        <v>89637470</v>
      </c>
      <c r="U6030" s="15" t="s">
        <v>1015</v>
      </c>
      <c r="V6030" t="str">
        <f>VLOOKUP(T6030,[1]ОКТМО!$B$6:$D$553,3,0)</f>
        <v xml:space="preserve">14 Лямбирский район </v>
      </c>
      <c r="W6030" s="20">
        <f t="shared" si="153"/>
        <v>15582.789999999999</v>
      </c>
    </row>
    <row r="6031" spans="1:23" hidden="1">
      <c r="A6031" s="1" t="s">
        <v>27260</v>
      </c>
      <c r="B6031" s="1" t="s">
        <v>27261</v>
      </c>
      <c r="C6031" s="1" t="s">
        <v>27262</v>
      </c>
      <c r="D6031" s="2">
        <v>35783</v>
      </c>
      <c r="E6031" s="2">
        <v>42411</v>
      </c>
      <c r="F6031" s="24" t="s">
        <v>36832</v>
      </c>
      <c r="G6031" s="23">
        <v>0.5</v>
      </c>
      <c r="H6031" s="5">
        <v>42411</v>
      </c>
      <c r="I6031" s="1" t="s">
        <v>36831</v>
      </c>
      <c r="J6031" s="2">
        <v>41088</v>
      </c>
      <c r="K6031" s="1" t="s">
        <v>36831</v>
      </c>
      <c r="L6031" s="21">
        <f>(P6031-50)/P6031*(Q6031*M6031)*G6031</f>
        <v>42.353570703422072</v>
      </c>
      <c r="M6031" s="1">
        <v>3.0000000000000001E-3</v>
      </c>
      <c r="N6031" s="1" t="s">
        <v>1008</v>
      </c>
      <c r="O6031" s="1" t="s">
        <v>36837</v>
      </c>
      <c r="P6031" s="4">
        <v>52.6</v>
      </c>
      <c r="Q6031" s="14">
        <v>571230.21</v>
      </c>
      <c r="R6031" s="1" t="s">
        <v>31592</v>
      </c>
      <c r="S6031" s="1" t="s">
        <v>27263</v>
      </c>
      <c r="T6031" s="1">
        <v>89637450</v>
      </c>
      <c r="U6031" s="15" t="s">
        <v>1015</v>
      </c>
      <c r="V6031" t="str">
        <f>VLOOKUP(T6031,[1]ОКТМО!$B$6:$D$553,3,0)</f>
        <v xml:space="preserve">14 Лямбирский район </v>
      </c>
      <c r="W6031" s="20">
        <f t="shared" si="153"/>
        <v>10859.889923954372</v>
      </c>
    </row>
    <row r="6032" spans="1:23" hidden="1">
      <c r="A6032" s="1" t="s">
        <v>27260</v>
      </c>
      <c r="B6032" s="1" t="s">
        <v>27264</v>
      </c>
      <c r="C6032" s="1" t="s">
        <v>27265</v>
      </c>
      <c r="D6032" s="2">
        <v>42411</v>
      </c>
      <c r="E6032" s="2">
        <v>43278</v>
      </c>
      <c r="F6032" s="24" t="s">
        <v>36835</v>
      </c>
      <c r="G6032" s="23">
        <v>1</v>
      </c>
      <c r="H6032" s="5">
        <v>43278</v>
      </c>
      <c r="I6032" s="1" t="s">
        <v>36836</v>
      </c>
      <c r="J6032" s="2">
        <v>41088</v>
      </c>
      <c r="K6032" s="1" t="s">
        <v>36831</v>
      </c>
      <c r="L6032" s="21">
        <f>(P6032-50)/P6032*(Q6032*M6032)*G6032</f>
        <v>84.707141406844144</v>
      </c>
      <c r="M6032" s="1">
        <v>3.0000000000000001E-3</v>
      </c>
      <c r="N6032" s="1" t="s">
        <v>1008</v>
      </c>
      <c r="O6032" s="1" t="s">
        <v>36837</v>
      </c>
      <c r="P6032" s="4">
        <v>52.6</v>
      </c>
      <c r="Q6032" s="14">
        <v>571230.21</v>
      </c>
      <c r="R6032" s="1" t="s">
        <v>31592</v>
      </c>
      <c r="S6032" s="1" t="s">
        <v>27263</v>
      </c>
      <c r="T6032" s="1">
        <v>89637450</v>
      </c>
      <c r="U6032" s="15" t="s">
        <v>1015</v>
      </c>
      <c r="V6032" t="str">
        <f>VLOOKUP(T6032,[1]ОКТМО!$B$6:$D$553,3,0)</f>
        <v xml:space="preserve">14 Лямбирский район </v>
      </c>
      <c r="W6032" s="20">
        <f t="shared" si="153"/>
        <v>10859.889923954372</v>
      </c>
    </row>
    <row r="6033" spans="1:23" hidden="1">
      <c r="A6033" s="1" t="s">
        <v>27266</v>
      </c>
      <c r="B6033" s="1" t="s">
        <v>27267</v>
      </c>
      <c r="C6033" s="1" t="s">
        <v>27268</v>
      </c>
      <c r="D6033" s="2">
        <v>36161</v>
      </c>
      <c r="E6033" s="2">
        <v>43500</v>
      </c>
      <c r="F6033" s="24" t="s">
        <v>36835</v>
      </c>
      <c r="G6033" s="23">
        <v>1</v>
      </c>
      <c r="H6033" s="5">
        <v>43500</v>
      </c>
      <c r="I6033" s="1" t="s">
        <v>36831</v>
      </c>
      <c r="J6033" s="1" t="s">
        <v>36831</v>
      </c>
      <c r="K6033" s="1" t="s">
        <v>36831</v>
      </c>
      <c r="L6033" s="21">
        <f>(P6033-50)/P6033*(Q6033*M6033)*G6033</f>
        <v>3397.3993017391308</v>
      </c>
      <c r="M6033" s="1">
        <v>3.0000000000000001E-3</v>
      </c>
      <c r="N6033" s="1" t="s">
        <v>1008</v>
      </c>
      <c r="O6033" s="1" t="s">
        <v>36831</v>
      </c>
      <c r="P6033" s="4">
        <v>140.30000000000001</v>
      </c>
      <c r="Q6033" s="14">
        <v>1759524.26</v>
      </c>
      <c r="R6033" s="1" t="s">
        <v>31586</v>
      </c>
      <c r="S6033" s="1" t="s">
        <v>27269</v>
      </c>
      <c r="T6033" s="1">
        <v>89637445</v>
      </c>
      <c r="U6033" s="15" t="s">
        <v>1015</v>
      </c>
      <c r="V6033" t="str">
        <f>VLOOKUP(T6033,[1]ОКТМО!$B$6:$D$553,3,0)</f>
        <v xml:space="preserve">14 Лямбирский район </v>
      </c>
      <c r="W6033" s="20">
        <f t="shared" si="153"/>
        <v>12541.156521739129</v>
      </c>
    </row>
    <row r="6034" spans="1:23" hidden="1">
      <c r="A6034" s="1" t="s">
        <v>27270</v>
      </c>
      <c r="B6034" s="1" t="s">
        <v>27271</v>
      </c>
      <c r="C6034" s="1" t="s">
        <v>27272</v>
      </c>
      <c r="D6034" s="2">
        <v>35431</v>
      </c>
      <c r="E6034" s="2">
        <v>43114</v>
      </c>
      <c r="F6034" s="24" t="s">
        <v>36835</v>
      </c>
      <c r="G6034" s="23">
        <v>1</v>
      </c>
      <c r="H6034" s="5">
        <v>43114</v>
      </c>
      <c r="I6034" s="1" t="s">
        <v>36831</v>
      </c>
      <c r="J6034" s="1" t="s">
        <v>36831</v>
      </c>
      <c r="K6034" s="1" t="s">
        <v>36831</v>
      </c>
      <c r="L6034" s="21">
        <f>(P6034-50)/P6034*(Q6034*M6034)*G6034</f>
        <v>1262.9060718820576</v>
      </c>
      <c r="M6034" s="1">
        <v>3.0000000000000001E-3</v>
      </c>
      <c r="N6034" s="1" t="s">
        <v>1008</v>
      </c>
      <c r="O6034" s="1" t="s">
        <v>36831</v>
      </c>
      <c r="P6034" s="4">
        <v>79.7</v>
      </c>
      <c r="Q6034" s="14">
        <v>1129670.19</v>
      </c>
      <c r="R6034" s="1" t="s">
        <v>31645</v>
      </c>
      <c r="S6034" s="1" t="s">
        <v>27273</v>
      </c>
      <c r="T6034" s="1">
        <v>89637445</v>
      </c>
      <c r="U6034" s="15" t="s">
        <v>1015</v>
      </c>
      <c r="V6034" t="str">
        <f>VLOOKUP(T6034,[1]ОКТМО!$B$6:$D$553,3,0)</f>
        <v xml:space="preserve">14 Лямбирский район </v>
      </c>
      <c r="W6034" s="20">
        <f t="shared" si="153"/>
        <v>14174.029987452946</v>
      </c>
    </row>
    <row r="6035" spans="1:23" hidden="1">
      <c r="A6035" s="1" t="s">
        <v>19016</v>
      </c>
      <c r="B6035" s="1" t="s">
        <v>19017</v>
      </c>
      <c r="C6035" s="1" t="s">
        <v>19018</v>
      </c>
      <c r="D6035" s="2">
        <v>35065</v>
      </c>
      <c r="E6035" s="2">
        <v>43082</v>
      </c>
      <c r="F6035" s="24" t="s">
        <v>36835</v>
      </c>
      <c r="G6035" s="23">
        <v>1</v>
      </c>
      <c r="H6035" s="5">
        <v>43082</v>
      </c>
      <c r="I6035" s="1" t="s">
        <v>36836</v>
      </c>
      <c r="J6035" s="2">
        <v>41757</v>
      </c>
      <c r="K6035" s="1" t="s">
        <v>36831</v>
      </c>
      <c r="L6035" s="21">
        <f>(P6035-50)/P6035*(Q6035*M6035)*G6035</f>
        <v>164.7956323857868</v>
      </c>
      <c r="M6035" s="1">
        <v>3.0000000000000001E-3</v>
      </c>
      <c r="N6035" s="1" t="s">
        <v>1008</v>
      </c>
      <c r="O6035" s="1" t="s">
        <v>36839</v>
      </c>
      <c r="P6035" s="4">
        <v>59.1</v>
      </c>
      <c r="Q6035" s="14">
        <v>356755.38</v>
      </c>
      <c r="R6035" s="1" t="s">
        <v>21831</v>
      </c>
      <c r="S6035" s="1" t="s">
        <v>19019</v>
      </c>
      <c r="T6035" s="1">
        <v>89610440</v>
      </c>
      <c r="U6035" s="15" t="s">
        <v>1015</v>
      </c>
      <c r="V6035" t="str">
        <f>VLOOKUP(T6035,[1]ОКТМО!$B$6:$D$553,3,0)</f>
        <v xml:space="preserve">04 Б.Березниковский район </v>
      </c>
      <c r="W6035" s="20">
        <f t="shared" si="153"/>
        <v>6036.4700507614216</v>
      </c>
    </row>
    <row r="6036" spans="1:23" hidden="1">
      <c r="A6036" s="1" t="s">
        <v>24131</v>
      </c>
      <c r="B6036" s="1" t="s">
        <v>24132</v>
      </c>
      <c r="C6036" s="1" t="s">
        <v>24133</v>
      </c>
      <c r="D6036" s="2">
        <v>41731</v>
      </c>
      <c r="E6036" s="2">
        <v>43599</v>
      </c>
      <c r="F6036" s="24" t="s">
        <v>36835</v>
      </c>
      <c r="G6036" s="23">
        <v>1</v>
      </c>
      <c r="H6036" s="5">
        <v>43599</v>
      </c>
      <c r="I6036" s="1" t="s">
        <v>36836</v>
      </c>
      <c r="J6036" s="1" t="s">
        <v>36831</v>
      </c>
      <c r="K6036" s="1" t="s">
        <v>36831</v>
      </c>
      <c r="L6036" s="21"/>
      <c r="M6036" s="1">
        <v>3.0000000000000001E-3</v>
      </c>
      <c r="N6036" s="1" t="s">
        <v>1008</v>
      </c>
      <c r="O6036" s="1" t="s">
        <v>36831</v>
      </c>
      <c r="P6036" s="4">
        <v>47.7</v>
      </c>
      <c r="Q6036" s="14">
        <v>216986.35</v>
      </c>
      <c r="R6036" s="1" t="s">
        <v>26675</v>
      </c>
      <c r="S6036" s="1" t="s">
        <v>24134</v>
      </c>
      <c r="T6036" s="1">
        <v>89618485</v>
      </c>
      <c r="U6036" s="15" t="s">
        <v>1015</v>
      </c>
      <c r="V6036" t="str">
        <f>VLOOKUP(T6036,[1]ОКТМО!$B$6:$D$553,3,0)</f>
        <v xml:space="preserve">07 Ельниковский район </v>
      </c>
      <c r="W6036" s="20">
        <f t="shared" si="153"/>
        <v>4548.980083857442</v>
      </c>
    </row>
    <row r="6037" spans="1:23" hidden="1">
      <c r="A6037" s="1" t="s">
        <v>24135</v>
      </c>
      <c r="B6037" s="1" t="s">
        <v>24136</v>
      </c>
      <c r="C6037" s="1" t="s">
        <v>24137</v>
      </c>
      <c r="D6037" s="2">
        <v>41732</v>
      </c>
      <c r="E6037" s="2">
        <v>43704</v>
      </c>
      <c r="F6037" s="24" t="s">
        <v>36835</v>
      </c>
      <c r="G6037" s="23">
        <v>1</v>
      </c>
      <c r="H6037" s="5">
        <v>43704</v>
      </c>
      <c r="I6037" s="1" t="s">
        <v>36836</v>
      </c>
      <c r="J6037" s="2">
        <v>41718</v>
      </c>
      <c r="K6037" s="1" t="s">
        <v>36831</v>
      </c>
      <c r="L6037" s="21"/>
      <c r="M6037" s="1">
        <v>3.0000000000000001E-3</v>
      </c>
      <c r="N6037" s="1" t="s">
        <v>1008</v>
      </c>
      <c r="O6037" s="1" t="s">
        <v>36839</v>
      </c>
      <c r="P6037" s="4">
        <v>35.299999999999997</v>
      </c>
      <c r="Q6037" s="14">
        <v>160578.99</v>
      </c>
      <c r="R6037" s="1" t="s">
        <v>26675</v>
      </c>
      <c r="S6037" s="1" t="s">
        <v>24138</v>
      </c>
      <c r="T6037" s="1">
        <v>89618485</v>
      </c>
      <c r="U6037" s="15" t="s">
        <v>1015</v>
      </c>
      <c r="V6037" t="str">
        <f>VLOOKUP(T6037,[1]ОКТМО!$B$6:$D$553,3,0)</f>
        <v xml:space="preserve">07 Ельниковский район </v>
      </c>
      <c r="W6037" s="20">
        <f t="shared" si="153"/>
        <v>4548.9798866855526</v>
      </c>
    </row>
    <row r="6038" spans="1:23" hidden="1">
      <c r="A6038" s="1" t="s">
        <v>19020</v>
      </c>
      <c r="B6038" s="1" t="s">
        <v>19021</v>
      </c>
      <c r="C6038" s="1" t="s">
        <v>19022</v>
      </c>
      <c r="D6038" s="2">
        <v>37622</v>
      </c>
      <c r="E6038" s="2">
        <v>43810</v>
      </c>
      <c r="F6038" s="24" t="s">
        <v>36835</v>
      </c>
      <c r="G6038" s="23">
        <v>1</v>
      </c>
      <c r="H6038" s="5">
        <v>43810</v>
      </c>
      <c r="I6038" s="1" t="s">
        <v>36831</v>
      </c>
      <c r="J6038" s="1" t="s">
        <v>36831</v>
      </c>
      <c r="K6038" s="1" t="s">
        <v>36831</v>
      </c>
      <c r="L6038" s="21"/>
      <c r="M6038" s="1">
        <v>3.0000000000000001E-3</v>
      </c>
      <c r="N6038" s="1" t="s">
        <v>1008</v>
      </c>
      <c r="O6038" s="1" t="s">
        <v>36831</v>
      </c>
      <c r="P6038" s="4">
        <v>42.2</v>
      </c>
      <c r="Q6038" s="14">
        <v>194737.81</v>
      </c>
      <c r="R6038" s="1" t="s">
        <v>22228</v>
      </c>
      <c r="S6038" s="1" t="s">
        <v>19023</v>
      </c>
      <c r="T6038" s="1">
        <v>89603488</v>
      </c>
      <c r="U6038" s="15" t="s">
        <v>1015</v>
      </c>
      <c r="V6038" t="str">
        <f>VLOOKUP(T6038,[1]ОКТМО!$B$6:$D$553,3,0)</f>
        <v>01 Ардатовский район</v>
      </c>
      <c r="W6038" s="20">
        <f t="shared" si="153"/>
        <v>4614.6400473933645</v>
      </c>
    </row>
    <row r="6039" spans="1:23" hidden="1">
      <c r="A6039" s="1" t="s">
        <v>17305</v>
      </c>
      <c r="B6039" s="1" t="s">
        <v>17306</v>
      </c>
      <c r="C6039" s="1" t="s">
        <v>17307</v>
      </c>
      <c r="D6039" s="2">
        <v>37622</v>
      </c>
      <c r="E6039" s="2">
        <v>43683</v>
      </c>
      <c r="F6039" s="24" t="s">
        <v>36835</v>
      </c>
      <c r="G6039" s="23">
        <v>1</v>
      </c>
      <c r="H6039" s="5">
        <v>43683</v>
      </c>
      <c r="I6039" s="1" t="s">
        <v>36831</v>
      </c>
      <c r="J6039" s="1" t="s">
        <v>36831</v>
      </c>
      <c r="K6039" s="1" t="s">
        <v>36831</v>
      </c>
      <c r="L6039" s="21"/>
      <c r="M6039" s="1">
        <v>3.0000000000000001E-3</v>
      </c>
      <c r="N6039" s="1" t="s">
        <v>1008</v>
      </c>
      <c r="O6039" s="1" t="s">
        <v>36831</v>
      </c>
      <c r="P6039" s="4">
        <v>31.9</v>
      </c>
      <c r="Q6039" s="14">
        <v>292426.34000000003</v>
      </c>
      <c r="R6039" s="1" t="s">
        <v>22228</v>
      </c>
      <c r="S6039" s="1" t="s">
        <v>17308</v>
      </c>
      <c r="T6039" s="1">
        <v>89603488</v>
      </c>
      <c r="U6039" s="15" t="s">
        <v>1015</v>
      </c>
      <c r="V6039" t="str">
        <f>VLOOKUP(T6039,[1]ОКТМО!$B$6:$D$553,3,0)</f>
        <v>01 Ардатовский район</v>
      </c>
      <c r="W6039" s="20">
        <f t="shared" si="153"/>
        <v>9166.9699059561135</v>
      </c>
    </row>
    <row r="6040" spans="1:23" hidden="1">
      <c r="A6040" s="1" t="s">
        <v>17309</v>
      </c>
      <c r="B6040" s="1" t="s">
        <v>17310</v>
      </c>
      <c r="C6040" s="1" t="s">
        <v>17311</v>
      </c>
      <c r="D6040" s="2">
        <v>37622</v>
      </c>
      <c r="E6040" s="2">
        <v>42947</v>
      </c>
      <c r="F6040" s="24" t="s">
        <v>36835</v>
      </c>
      <c r="G6040" s="23">
        <v>1</v>
      </c>
      <c r="H6040" s="5">
        <v>42947</v>
      </c>
      <c r="I6040" s="1" t="s">
        <v>36831</v>
      </c>
      <c r="J6040" s="1" t="s">
        <v>36831</v>
      </c>
      <c r="K6040" s="1" t="s">
        <v>36831</v>
      </c>
      <c r="L6040" s="21"/>
      <c r="M6040" s="1">
        <v>3.0000000000000001E-3</v>
      </c>
      <c r="N6040" s="1" t="s">
        <v>1008</v>
      </c>
      <c r="O6040" s="1" t="s">
        <v>36831</v>
      </c>
      <c r="P6040" s="4">
        <v>39.799999999999997</v>
      </c>
      <c r="Q6040" s="14">
        <v>167788.84</v>
      </c>
      <c r="R6040" s="1" t="s">
        <v>22228</v>
      </c>
      <c r="S6040" s="1" t="s">
        <v>17312</v>
      </c>
      <c r="T6040" s="1">
        <v>89603488</v>
      </c>
      <c r="U6040" s="15" t="s">
        <v>1015</v>
      </c>
      <c r="V6040" t="str">
        <f>VLOOKUP(T6040,[1]ОКТМО!$B$6:$D$553,3,0)</f>
        <v>01 Ардатовский район</v>
      </c>
      <c r="W6040" s="20">
        <f t="shared" si="153"/>
        <v>4215.8</v>
      </c>
    </row>
    <row r="6041" spans="1:23" hidden="1">
      <c r="A6041" s="1" t="s">
        <v>17313</v>
      </c>
      <c r="B6041" s="1" t="s">
        <v>17314</v>
      </c>
      <c r="C6041" s="1" t="s">
        <v>17315</v>
      </c>
      <c r="D6041" s="2">
        <v>37622</v>
      </c>
      <c r="E6041" s="2">
        <v>43389</v>
      </c>
      <c r="F6041" s="24" t="s">
        <v>36835</v>
      </c>
      <c r="G6041" s="23">
        <v>1</v>
      </c>
      <c r="H6041" s="5">
        <v>43389</v>
      </c>
      <c r="I6041" s="1" t="s">
        <v>36831</v>
      </c>
      <c r="J6041" s="1" t="s">
        <v>36831</v>
      </c>
      <c r="K6041" s="1" t="s">
        <v>36831</v>
      </c>
      <c r="L6041" s="21"/>
      <c r="M6041" s="1">
        <v>3.0000000000000001E-3</v>
      </c>
      <c r="N6041" s="1" t="s">
        <v>1008</v>
      </c>
      <c r="O6041" s="1" t="s">
        <v>36831</v>
      </c>
      <c r="P6041" s="4">
        <v>17.600000000000001</v>
      </c>
      <c r="Q6041" s="14">
        <v>74198.080000000002</v>
      </c>
      <c r="R6041" s="1" t="s">
        <v>22228</v>
      </c>
      <c r="S6041" s="1" t="s">
        <v>17316</v>
      </c>
      <c r="T6041" s="1">
        <v>89603488</v>
      </c>
      <c r="U6041" s="15" t="s">
        <v>1015</v>
      </c>
      <c r="V6041" t="str">
        <f>VLOOKUP(T6041,[1]ОКТМО!$B$6:$D$553,3,0)</f>
        <v>01 Ардатовский район</v>
      </c>
      <c r="W6041" s="20">
        <f t="shared" si="153"/>
        <v>4215.8</v>
      </c>
    </row>
    <row r="6042" spans="1:23" hidden="1">
      <c r="A6042" s="1" t="s">
        <v>17317</v>
      </c>
      <c r="B6042" s="1" t="s">
        <v>17318</v>
      </c>
      <c r="C6042" s="1" t="s">
        <v>17319</v>
      </c>
      <c r="D6042" s="2">
        <v>41781</v>
      </c>
      <c r="E6042" s="2">
        <v>43908</v>
      </c>
      <c r="F6042" s="24" t="s">
        <v>36835</v>
      </c>
      <c r="G6042" s="23">
        <v>1</v>
      </c>
      <c r="H6042" s="5">
        <v>43908</v>
      </c>
      <c r="I6042" s="1" t="s">
        <v>36836</v>
      </c>
      <c r="J6042" s="2">
        <v>41750</v>
      </c>
      <c r="K6042" s="1" t="s">
        <v>36831</v>
      </c>
      <c r="L6042" s="21"/>
      <c r="M6042" s="1">
        <v>3.0000000000000001E-3</v>
      </c>
      <c r="N6042" s="1" t="s">
        <v>1008</v>
      </c>
      <c r="O6042" s="1" t="s">
        <v>36839</v>
      </c>
      <c r="P6042" s="4">
        <v>35.9</v>
      </c>
      <c r="Q6042" s="14">
        <v>249417.4</v>
      </c>
      <c r="R6042" s="1" t="s">
        <v>20914</v>
      </c>
      <c r="S6042" s="1" t="s">
        <v>17320</v>
      </c>
      <c r="T6042" s="1">
        <v>89610485</v>
      </c>
      <c r="U6042" s="15" t="s">
        <v>1015</v>
      </c>
      <c r="V6042" t="str">
        <f>VLOOKUP(T6042,[1]ОКТМО!$B$6:$D$553,3,0)</f>
        <v xml:space="preserve">04 Б.Березниковский район </v>
      </c>
      <c r="W6042" s="20">
        <f t="shared" si="153"/>
        <v>6947.559888579387</v>
      </c>
    </row>
    <row r="6043" spans="1:23" hidden="1">
      <c r="A6043" s="1" t="s">
        <v>24139</v>
      </c>
      <c r="B6043" s="1" t="s">
        <v>24140</v>
      </c>
      <c r="C6043" s="1" t="s">
        <v>24141</v>
      </c>
      <c r="D6043" s="2">
        <v>37257</v>
      </c>
      <c r="E6043" s="2">
        <v>41921</v>
      </c>
      <c r="F6043" s="24" t="s">
        <v>36835</v>
      </c>
      <c r="G6043" s="23">
        <v>1</v>
      </c>
      <c r="H6043" s="5">
        <v>41921</v>
      </c>
      <c r="I6043" s="1" t="s">
        <v>36836</v>
      </c>
      <c r="J6043" s="1" t="s">
        <v>36831</v>
      </c>
      <c r="K6043" s="1" t="s">
        <v>36831</v>
      </c>
      <c r="L6043" s="21">
        <f>(P6043-50)/P6043*(Q6043*M6043)*G6043</f>
        <v>21.816480000000002</v>
      </c>
      <c r="M6043" s="1">
        <v>3.0000000000000001E-3</v>
      </c>
      <c r="N6043" s="1" t="s">
        <v>1008</v>
      </c>
      <c r="O6043" s="1" t="s">
        <v>36831</v>
      </c>
      <c r="P6043" s="3">
        <v>52</v>
      </c>
      <c r="Q6043" s="14">
        <v>189076.16</v>
      </c>
      <c r="R6043" s="1" t="s">
        <v>25894</v>
      </c>
      <c r="S6043" s="1" t="s">
        <v>24142</v>
      </c>
      <c r="T6043" s="1">
        <v>89618460</v>
      </c>
      <c r="U6043" s="15" t="s">
        <v>1015</v>
      </c>
      <c r="V6043" t="str">
        <f>VLOOKUP(T6043,[1]ОКТМО!$B$6:$D$553,3,0)</f>
        <v xml:space="preserve">07 Ельниковский район </v>
      </c>
      <c r="W6043" s="20">
        <f t="shared" si="153"/>
        <v>3636.08</v>
      </c>
    </row>
    <row r="6044" spans="1:23" hidden="1">
      <c r="A6044" s="1" t="s">
        <v>27276</v>
      </c>
      <c r="B6044" s="1" t="s">
        <v>29400</v>
      </c>
      <c r="C6044" s="1" t="s">
        <v>29401</v>
      </c>
      <c r="D6044" s="2">
        <v>41824</v>
      </c>
      <c r="E6044" s="2">
        <v>43924</v>
      </c>
      <c r="F6044" s="24" t="s">
        <v>36835</v>
      </c>
      <c r="G6044" s="23">
        <v>1</v>
      </c>
      <c r="H6044" s="5">
        <v>43924</v>
      </c>
      <c r="I6044" s="1" t="s">
        <v>36836</v>
      </c>
      <c r="J6044" s="2">
        <v>41710</v>
      </c>
      <c r="K6044" s="1" t="s">
        <v>36831</v>
      </c>
      <c r="L6044" s="21">
        <f>(P6044-20)/P6044*(Q6044*M6044)*G6044</f>
        <v>1161.87825</v>
      </c>
      <c r="M6044" s="7">
        <v>1E-3</v>
      </c>
      <c r="N6044" s="1" t="s">
        <v>1006</v>
      </c>
      <c r="O6044" s="1" t="s">
        <v>36831</v>
      </c>
      <c r="P6044" s="4">
        <v>52.5</v>
      </c>
      <c r="Q6044" s="14">
        <v>1876880.25</v>
      </c>
      <c r="R6044" s="1" t="s">
        <v>31586</v>
      </c>
      <c r="S6044" s="1" t="s">
        <v>27277</v>
      </c>
      <c r="T6044" s="1">
        <v>89637445</v>
      </c>
      <c r="U6044" t="s">
        <v>1016</v>
      </c>
      <c r="V6044" t="str">
        <f>VLOOKUP(T6044,[1]ОКТМО!$B$6:$D$553,3,0)</f>
        <v xml:space="preserve">14 Лямбирский район </v>
      </c>
      <c r="W6044" s="20">
        <f t="shared" si="153"/>
        <v>35750.1</v>
      </c>
    </row>
    <row r="6045" spans="1:23" hidden="1">
      <c r="A6045" s="1" t="s">
        <v>27278</v>
      </c>
      <c r="B6045" s="1" t="s">
        <v>27279</v>
      </c>
      <c r="C6045" s="1" t="s">
        <v>27280</v>
      </c>
      <c r="D6045" s="2">
        <v>41834</v>
      </c>
      <c r="E6045" s="2">
        <v>43804</v>
      </c>
      <c r="F6045" s="24" t="s">
        <v>36835</v>
      </c>
      <c r="G6045" s="23">
        <v>1</v>
      </c>
      <c r="H6045" s="5">
        <v>43804</v>
      </c>
      <c r="I6045" s="1" t="s">
        <v>36836</v>
      </c>
      <c r="J6045" s="2">
        <v>41710</v>
      </c>
      <c r="K6045" s="1" t="s">
        <v>36831</v>
      </c>
      <c r="L6045" s="21">
        <f>(P6045-20)/P6045*(Q6045*M6045)*G6045</f>
        <v>657.80183999999997</v>
      </c>
      <c r="M6045" s="7">
        <v>1E-3</v>
      </c>
      <c r="N6045" s="1" t="s">
        <v>1006</v>
      </c>
      <c r="O6045" s="1" t="s">
        <v>36831</v>
      </c>
      <c r="P6045" s="4">
        <v>38.4</v>
      </c>
      <c r="Q6045" s="14">
        <v>1372803.84</v>
      </c>
      <c r="R6045" s="1" t="s">
        <v>31586</v>
      </c>
      <c r="S6045" s="1" t="s">
        <v>27281</v>
      </c>
      <c r="T6045" s="1">
        <v>89637445</v>
      </c>
      <c r="U6045" t="s">
        <v>1016</v>
      </c>
      <c r="V6045" t="str">
        <f>VLOOKUP(T6045,[1]ОКТМО!$B$6:$D$553,3,0)</f>
        <v xml:space="preserve">14 Лямбирский район </v>
      </c>
      <c r="W6045" s="20">
        <f t="shared" si="153"/>
        <v>35750.100000000006</v>
      </c>
    </row>
    <row r="6046" spans="1:23" hidden="1">
      <c r="A6046" s="1" t="s">
        <v>27284</v>
      </c>
      <c r="B6046" s="1" t="s">
        <v>27285</v>
      </c>
      <c r="C6046" s="1" t="s">
        <v>27286</v>
      </c>
      <c r="D6046" s="2">
        <v>41009</v>
      </c>
      <c r="E6046" s="2">
        <v>43934</v>
      </c>
      <c r="F6046" s="24" t="s">
        <v>36835</v>
      </c>
      <c r="G6046" s="23">
        <v>1</v>
      </c>
      <c r="H6046" s="5">
        <v>43934</v>
      </c>
      <c r="I6046" s="1" t="s">
        <v>36836</v>
      </c>
      <c r="J6046" s="1" t="s">
        <v>36831</v>
      </c>
      <c r="K6046" s="1" t="s">
        <v>27287</v>
      </c>
      <c r="L6046" s="21">
        <f>(P6046-20)/P6046*(Q6046*M6046)*G6046</f>
        <v>400.52760000000001</v>
      </c>
      <c r="M6046" s="7">
        <v>1E-3</v>
      </c>
      <c r="N6046" s="1" t="s">
        <v>1006</v>
      </c>
      <c r="O6046" s="1" t="s">
        <v>36831</v>
      </c>
      <c r="P6046" s="3">
        <v>42</v>
      </c>
      <c r="Q6046" s="14">
        <v>764643.6</v>
      </c>
      <c r="R6046" s="1" t="s">
        <v>31506</v>
      </c>
      <c r="S6046" s="1" t="s">
        <v>27288</v>
      </c>
      <c r="T6046" s="1">
        <v>89626431</v>
      </c>
      <c r="U6046" t="s">
        <v>1016</v>
      </c>
      <c r="V6046" t="str">
        <f>VLOOKUP(T6046,[1]ОКТМО!$B$6:$D$553,3,0)</f>
        <v xml:space="preserve">10 Ичалковский район </v>
      </c>
      <c r="W6046" s="20">
        <f t="shared" si="153"/>
        <v>18205.8</v>
      </c>
    </row>
    <row r="6047" spans="1:23" hidden="1">
      <c r="A6047" s="1" t="s">
        <v>10254</v>
      </c>
      <c r="B6047" s="1" t="s">
        <v>10255</v>
      </c>
      <c r="C6047" s="1" t="s">
        <v>10256</v>
      </c>
      <c r="D6047" s="2">
        <v>37162</v>
      </c>
      <c r="E6047" s="2">
        <v>43768</v>
      </c>
      <c r="F6047" s="24" t="s">
        <v>36835</v>
      </c>
      <c r="G6047" s="23">
        <v>1</v>
      </c>
      <c r="H6047" s="5">
        <v>43768</v>
      </c>
      <c r="I6047" s="1" t="s">
        <v>36836</v>
      </c>
      <c r="J6047" s="1" t="s">
        <v>36831</v>
      </c>
      <c r="K6047" s="1" t="s">
        <v>36831</v>
      </c>
      <c r="L6047" s="21"/>
      <c r="M6047" s="1">
        <v>3.0000000000000001E-3</v>
      </c>
      <c r="N6047" s="1" t="s">
        <v>1008</v>
      </c>
      <c r="O6047" s="1" t="s">
        <v>36831</v>
      </c>
      <c r="P6047" s="4">
        <v>35.799999999999997</v>
      </c>
      <c r="Q6047" s="14">
        <v>374986.38</v>
      </c>
      <c r="R6047" s="1" t="s">
        <v>15259</v>
      </c>
      <c r="S6047" s="1" t="s">
        <v>10257</v>
      </c>
      <c r="T6047" s="1">
        <v>89628420</v>
      </c>
      <c r="U6047" s="15" t="s">
        <v>1015</v>
      </c>
      <c r="V6047" t="str">
        <f>VLOOKUP(T6047,[1]ОКТМО!$B$6:$D$553,3,0)</f>
        <v xml:space="preserve">11 Кадошкинский район </v>
      </c>
      <c r="W6047" s="20">
        <f t="shared" si="153"/>
        <v>10474.479888268157</v>
      </c>
    </row>
    <row r="6048" spans="1:23" hidden="1">
      <c r="A6048" s="1" t="s">
        <v>10258</v>
      </c>
      <c r="B6048" s="1" t="s">
        <v>10259</v>
      </c>
      <c r="C6048" s="1" t="s">
        <v>10260</v>
      </c>
      <c r="D6048" s="2">
        <v>37150</v>
      </c>
      <c r="E6048" s="2">
        <v>43695</v>
      </c>
      <c r="F6048" s="24" t="s">
        <v>36835</v>
      </c>
      <c r="G6048" s="23">
        <v>1</v>
      </c>
      <c r="H6048" s="5">
        <v>43695</v>
      </c>
      <c r="I6048" s="1" t="s">
        <v>36836</v>
      </c>
      <c r="J6048" s="2">
        <v>41738</v>
      </c>
      <c r="K6048" s="1" t="s">
        <v>36831</v>
      </c>
      <c r="L6048" s="21"/>
      <c r="M6048" s="1">
        <v>3.0000000000000001E-3</v>
      </c>
      <c r="N6048" s="1" t="s">
        <v>1008</v>
      </c>
      <c r="O6048" s="1" t="s">
        <v>36839</v>
      </c>
      <c r="P6048" s="4">
        <v>34.200000000000003</v>
      </c>
      <c r="Q6048" s="14">
        <v>165815.62</v>
      </c>
      <c r="R6048" s="1" t="s">
        <v>13621</v>
      </c>
      <c r="S6048" s="1" t="s">
        <v>10261</v>
      </c>
      <c r="T6048" s="1">
        <v>89624477</v>
      </c>
      <c r="U6048" s="15" t="s">
        <v>1015</v>
      </c>
      <c r="V6048" t="str">
        <f>VLOOKUP(T6048,[1]ОКТМО!$B$6:$D$553,3,0)</f>
        <v xml:space="preserve">09 Инсарский район </v>
      </c>
      <c r="W6048" s="20">
        <f t="shared" si="153"/>
        <v>4848.4099415204673</v>
      </c>
    </row>
    <row r="6049" spans="1:23" hidden="1">
      <c r="A6049" s="1" t="s">
        <v>759</v>
      </c>
      <c r="B6049" s="1" t="s">
        <v>760</v>
      </c>
      <c r="C6049" s="1" t="s">
        <v>761</v>
      </c>
      <c r="D6049" s="2">
        <v>36161</v>
      </c>
      <c r="E6049" s="2">
        <v>43879</v>
      </c>
      <c r="F6049" s="24" t="s">
        <v>36835</v>
      </c>
      <c r="G6049" s="23">
        <v>1</v>
      </c>
      <c r="H6049" s="5">
        <v>43879</v>
      </c>
      <c r="I6049" s="1" t="s">
        <v>36836</v>
      </c>
      <c r="J6049" s="2">
        <v>41634</v>
      </c>
      <c r="K6049" s="1" t="s">
        <v>762</v>
      </c>
      <c r="L6049" s="21">
        <f>(Q6049*M6049)*G6049</f>
        <v>556.79273999999998</v>
      </c>
      <c r="M6049" s="1">
        <v>3.0000000000000001E-3</v>
      </c>
      <c r="N6049" s="1" t="s">
        <v>8283</v>
      </c>
      <c r="O6049" s="1" t="s">
        <v>36831</v>
      </c>
      <c r="P6049" s="4">
        <v>16.100000000000001</v>
      </c>
      <c r="Q6049" s="14">
        <v>185597.58</v>
      </c>
      <c r="R6049" s="1" t="s">
        <v>6254</v>
      </c>
      <c r="S6049" s="1" t="s">
        <v>763</v>
      </c>
      <c r="T6049" s="1">
        <v>89701000</v>
      </c>
      <c r="U6049" s="15" t="s">
        <v>1015</v>
      </c>
      <c r="V6049" t="str">
        <f>VLOOKUP(T6049,[1]ОКТМО!$B$6:$D$553,3,0)</f>
        <v>23 г.Саранск (городской округ)</v>
      </c>
      <c r="W6049" s="20">
        <f t="shared" si="153"/>
        <v>11527.799999999997</v>
      </c>
    </row>
    <row r="6050" spans="1:23" hidden="1">
      <c r="A6050" s="1" t="s">
        <v>27290</v>
      </c>
      <c r="B6050" s="1" t="s">
        <v>29207</v>
      </c>
      <c r="C6050" s="1" t="s">
        <v>29208</v>
      </c>
      <c r="D6050" s="2">
        <v>40450</v>
      </c>
      <c r="E6050" s="2">
        <v>43270</v>
      </c>
      <c r="F6050" s="24" t="s">
        <v>36835</v>
      </c>
      <c r="G6050" s="23">
        <v>1</v>
      </c>
      <c r="H6050" s="5">
        <v>43270</v>
      </c>
      <c r="I6050" s="1" t="s">
        <v>36836</v>
      </c>
      <c r="J6050" s="2">
        <v>41634</v>
      </c>
      <c r="K6050" s="1" t="s">
        <v>27291</v>
      </c>
      <c r="L6050" s="21">
        <f>(Q6050*M6050)*G6050</f>
        <v>610.55180000000007</v>
      </c>
      <c r="M6050" s="1">
        <v>5.0000000000000001E-3</v>
      </c>
      <c r="N6050" s="1" t="s">
        <v>1012</v>
      </c>
      <c r="O6050" s="1" t="s">
        <v>36831</v>
      </c>
      <c r="P6050" s="4">
        <v>22.9</v>
      </c>
      <c r="Q6050" s="14">
        <v>122110.36</v>
      </c>
      <c r="R6050" s="1" t="s">
        <v>29249</v>
      </c>
      <c r="S6050" s="1" t="s">
        <v>27292</v>
      </c>
      <c r="T6050" s="1">
        <v>89626445</v>
      </c>
      <c r="U6050" s="15" t="s">
        <v>1015</v>
      </c>
      <c r="V6050" t="str">
        <f>VLOOKUP(T6050,[1]ОКТМО!$B$6:$D$553,3,0)</f>
        <v xml:space="preserve">10 Ичалковский район </v>
      </c>
      <c r="W6050" s="20">
        <f t="shared" si="153"/>
        <v>5332.3301310043671</v>
      </c>
    </row>
    <row r="6051" spans="1:23" hidden="1">
      <c r="A6051" s="1" t="s">
        <v>10262</v>
      </c>
      <c r="B6051" s="1" t="s">
        <v>14245</v>
      </c>
      <c r="C6051" s="1" t="s">
        <v>14246</v>
      </c>
      <c r="D6051" s="2">
        <v>35114</v>
      </c>
      <c r="E6051" s="2">
        <v>42877</v>
      </c>
      <c r="F6051" s="24" t="s">
        <v>36835</v>
      </c>
      <c r="G6051" s="23">
        <v>1</v>
      </c>
      <c r="H6051" s="5">
        <v>42877</v>
      </c>
      <c r="I6051" s="1" t="s">
        <v>36836</v>
      </c>
      <c r="J6051" s="2">
        <v>41773</v>
      </c>
      <c r="K6051" s="1" t="s">
        <v>10263</v>
      </c>
      <c r="L6051" s="21">
        <f>(Q6051*M6051)*G6051</f>
        <v>220.87272000000002</v>
      </c>
      <c r="M6051" s="1">
        <v>3.0000000000000001E-3</v>
      </c>
      <c r="N6051" s="1" t="s">
        <v>8283</v>
      </c>
      <c r="O6051" s="1" t="s">
        <v>36831</v>
      </c>
      <c r="P6051" s="3">
        <v>19</v>
      </c>
      <c r="Q6051" s="14">
        <v>73624.240000000005</v>
      </c>
      <c r="R6051" s="1" t="s">
        <v>14885</v>
      </c>
      <c r="S6051" s="1" t="s">
        <v>10264</v>
      </c>
      <c r="T6051" s="1">
        <v>89629101</v>
      </c>
      <c r="U6051" s="15" t="s">
        <v>1015</v>
      </c>
      <c r="V6051" t="str">
        <f>VLOOKUP(T6051,[1]ОКТМО!$B$6:$D$553,3,0)</f>
        <v xml:space="preserve">21 МО Ковылкино </v>
      </c>
      <c r="W6051" s="20">
        <f t="shared" si="153"/>
        <v>3874.9600000000005</v>
      </c>
    </row>
    <row r="6052" spans="1:23" hidden="1">
      <c r="A6052" s="1" t="s">
        <v>17323</v>
      </c>
      <c r="B6052" s="1" t="s">
        <v>17324</v>
      </c>
      <c r="C6052" s="1" t="s">
        <v>17325</v>
      </c>
      <c r="D6052" s="2">
        <v>40070</v>
      </c>
      <c r="E6052" s="2">
        <v>42818</v>
      </c>
      <c r="F6052" s="24" t="s">
        <v>36835</v>
      </c>
      <c r="G6052" s="23">
        <v>1</v>
      </c>
      <c r="H6052" s="5">
        <v>42818</v>
      </c>
      <c r="I6052" s="1" t="s">
        <v>36836</v>
      </c>
      <c r="J6052" s="1" t="s">
        <v>36831</v>
      </c>
      <c r="K6052" s="1" t="s">
        <v>36831</v>
      </c>
      <c r="L6052" s="21">
        <f>(P6052-50)/P6052*(Q6052*M6052)*G6052</f>
        <v>43.895544318181777</v>
      </c>
      <c r="M6052" s="1">
        <v>3.0000000000000001E-3</v>
      </c>
      <c r="N6052" s="1" t="s">
        <v>1008</v>
      </c>
      <c r="O6052" s="1" t="s">
        <v>36839</v>
      </c>
      <c r="P6052" s="4">
        <v>52.8</v>
      </c>
      <c r="Q6052" s="14">
        <v>275914.84999999998</v>
      </c>
      <c r="R6052" s="1" t="s">
        <v>21982</v>
      </c>
      <c r="S6052" s="1" t="s">
        <v>17326</v>
      </c>
      <c r="T6052" s="1">
        <v>89616440</v>
      </c>
      <c r="U6052" s="15" t="s">
        <v>1015</v>
      </c>
      <c r="V6052" t="str">
        <f>VLOOKUP(T6052,[1]ОКТМО!$B$6:$D$553,3,0)</f>
        <v xml:space="preserve">06 Дубенский район </v>
      </c>
      <c r="W6052" s="20">
        <f t="shared" si="153"/>
        <v>5225.660037878788</v>
      </c>
    </row>
    <row r="6053" spans="1:23" hidden="1">
      <c r="A6053" s="1" t="s">
        <v>17327</v>
      </c>
      <c r="B6053" s="1" t="s">
        <v>17328</v>
      </c>
      <c r="C6053" s="1" t="s">
        <v>17329</v>
      </c>
      <c r="D6053" s="2">
        <v>37256</v>
      </c>
      <c r="E6053" s="2">
        <v>43921</v>
      </c>
      <c r="F6053" s="24" t="s">
        <v>36835</v>
      </c>
      <c r="G6053" s="23">
        <v>1</v>
      </c>
      <c r="H6053" s="5">
        <v>43921</v>
      </c>
      <c r="I6053" s="1" t="s">
        <v>36836</v>
      </c>
      <c r="J6053" s="2">
        <v>41792</v>
      </c>
      <c r="K6053" s="1" t="s">
        <v>36831</v>
      </c>
      <c r="L6053" s="21">
        <f>(P6053-50)/P6053*(Q6053*M6053)*G6053</f>
        <v>57.143580000000028</v>
      </c>
      <c r="M6053" s="1">
        <v>3.0000000000000001E-3</v>
      </c>
      <c r="N6053" s="1" t="s">
        <v>1008</v>
      </c>
      <c r="O6053" s="1" t="s">
        <v>36839</v>
      </c>
      <c r="P6053" s="4">
        <v>52.6</v>
      </c>
      <c r="Q6053" s="14">
        <v>385352.86</v>
      </c>
      <c r="R6053" s="1" t="s">
        <v>22002</v>
      </c>
      <c r="S6053" s="1" t="s">
        <v>17330</v>
      </c>
      <c r="T6053" s="1">
        <v>89616430</v>
      </c>
      <c r="U6053" s="15" t="s">
        <v>1015</v>
      </c>
      <c r="V6053" t="str">
        <f>VLOOKUP(T6053,[1]ОКТМО!$B$6:$D$553,3,0)</f>
        <v xml:space="preserve">06 Дубенский район </v>
      </c>
      <c r="W6053" s="20">
        <f t="shared" si="153"/>
        <v>7326.0999999999995</v>
      </c>
    </row>
    <row r="6054" spans="1:23" hidden="1">
      <c r="A6054" s="1" t="s">
        <v>17331</v>
      </c>
      <c r="B6054" s="1" t="s">
        <v>17332</v>
      </c>
      <c r="C6054" s="1" t="s">
        <v>17333</v>
      </c>
      <c r="D6054" s="2">
        <v>37256</v>
      </c>
      <c r="E6054" s="2">
        <v>41332</v>
      </c>
      <c r="F6054" s="24" t="s">
        <v>36835</v>
      </c>
      <c r="G6054" s="23">
        <v>1</v>
      </c>
      <c r="H6054" s="5">
        <v>41332</v>
      </c>
      <c r="I6054" s="1" t="s">
        <v>36831</v>
      </c>
      <c r="J6054" s="2">
        <v>41722</v>
      </c>
      <c r="K6054" s="1" t="s">
        <v>36831</v>
      </c>
      <c r="L6054" s="21"/>
      <c r="M6054" s="1">
        <v>3.0000000000000001E-3</v>
      </c>
      <c r="N6054" s="1" t="s">
        <v>1008</v>
      </c>
      <c r="O6054" s="1" t="s">
        <v>36839</v>
      </c>
      <c r="P6054" s="4">
        <v>46.8</v>
      </c>
      <c r="Q6054" s="14">
        <v>244560.89</v>
      </c>
      <c r="R6054" s="1" t="s">
        <v>21982</v>
      </c>
      <c r="S6054" s="1" t="s">
        <v>17334</v>
      </c>
      <c r="T6054" s="1">
        <v>89616440</v>
      </c>
      <c r="U6054" s="15" t="s">
        <v>1015</v>
      </c>
      <c r="V6054" t="str">
        <f>VLOOKUP(T6054,[1]ОКТМО!$B$6:$D$553,3,0)</f>
        <v xml:space="preserve">06 Дубенский район </v>
      </c>
      <c r="W6054" s="20">
        <f t="shared" si="153"/>
        <v>5225.6600427350431</v>
      </c>
    </row>
    <row r="6055" spans="1:23" hidden="1">
      <c r="A6055" s="1" t="s">
        <v>17331</v>
      </c>
      <c r="B6055" s="1" t="s">
        <v>17335</v>
      </c>
      <c r="C6055" s="1" t="s">
        <v>17336</v>
      </c>
      <c r="D6055" s="2">
        <v>41863</v>
      </c>
      <c r="E6055" s="2">
        <v>43834</v>
      </c>
      <c r="F6055" s="24" t="s">
        <v>36835</v>
      </c>
      <c r="G6055" s="23">
        <v>1</v>
      </c>
      <c r="H6055" s="5">
        <v>43834</v>
      </c>
      <c r="I6055" s="1" t="s">
        <v>36836</v>
      </c>
      <c r="J6055" s="2">
        <v>41722</v>
      </c>
      <c r="K6055" s="1" t="s">
        <v>36831</v>
      </c>
      <c r="L6055" s="21"/>
      <c r="M6055" s="1">
        <v>3.0000000000000001E-3</v>
      </c>
      <c r="N6055" s="1" t="s">
        <v>1008</v>
      </c>
      <c r="O6055" s="1" t="s">
        <v>36839</v>
      </c>
      <c r="P6055" s="4">
        <v>46.8</v>
      </c>
      <c r="Q6055" s="14">
        <v>244560.89</v>
      </c>
      <c r="R6055" s="1" t="s">
        <v>21982</v>
      </c>
      <c r="S6055" s="1" t="s">
        <v>17334</v>
      </c>
      <c r="T6055" s="1">
        <v>89616440</v>
      </c>
      <c r="U6055" s="15" t="s">
        <v>1015</v>
      </c>
      <c r="V6055" t="str">
        <f>VLOOKUP(T6055,[1]ОКТМО!$B$6:$D$553,3,0)</f>
        <v xml:space="preserve">06 Дубенский район </v>
      </c>
      <c r="W6055" s="20">
        <f t="shared" si="153"/>
        <v>5225.6600427350431</v>
      </c>
    </row>
    <row r="6056" spans="1:23" hidden="1">
      <c r="A6056" s="1" t="s">
        <v>17337</v>
      </c>
      <c r="B6056" s="1" t="s">
        <v>17338</v>
      </c>
      <c r="C6056" s="1" t="s">
        <v>17339</v>
      </c>
      <c r="D6056" s="2">
        <v>37622</v>
      </c>
      <c r="E6056" s="2">
        <v>43804</v>
      </c>
      <c r="F6056" s="24" t="s">
        <v>36835</v>
      </c>
      <c r="G6056" s="23">
        <v>1</v>
      </c>
      <c r="H6056" s="5">
        <v>43804</v>
      </c>
      <c r="I6056" s="1" t="s">
        <v>36831</v>
      </c>
      <c r="J6056" s="1" t="s">
        <v>36831</v>
      </c>
      <c r="K6056" s="1" t="s">
        <v>36831</v>
      </c>
      <c r="L6056" s="21"/>
      <c r="M6056" s="1">
        <v>3.0000000000000001E-3</v>
      </c>
      <c r="N6056" s="1" t="s">
        <v>1008</v>
      </c>
      <c r="O6056" s="1" t="s">
        <v>36831</v>
      </c>
      <c r="P6056" s="4">
        <v>49.6</v>
      </c>
      <c r="Q6056" s="14">
        <v>207891.46</v>
      </c>
      <c r="R6056" s="1" t="s">
        <v>22228</v>
      </c>
      <c r="S6056" s="1" t="s">
        <v>17340</v>
      </c>
      <c r="T6056" s="1">
        <v>89603488</v>
      </c>
      <c r="U6056" s="15" t="s">
        <v>1015</v>
      </c>
      <c r="V6056" t="str">
        <f>VLOOKUP(T6056,[1]ОКТМО!$B$6:$D$553,3,0)</f>
        <v>01 Ардатовский район</v>
      </c>
      <c r="W6056" s="20">
        <f t="shared" si="153"/>
        <v>4191.3600806451614</v>
      </c>
    </row>
    <row r="6057" spans="1:23" hidden="1">
      <c r="A6057" s="1" t="s">
        <v>17341</v>
      </c>
      <c r="B6057" s="1" t="s">
        <v>17342</v>
      </c>
      <c r="C6057" s="1" t="s">
        <v>17343</v>
      </c>
      <c r="D6057" s="2">
        <v>35796</v>
      </c>
      <c r="E6057" s="2">
        <v>42792</v>
      </c>
      <c r="F6057" s="24" t="s">
        <v>36835</v>
      </c>
      <c r="G6057" s="23">
        <v>1</v>
      </c>
      <c r="H6057" s="5">
        <v>42792</v>
      </c>
      <c r="I6057" s="1" t="s">
        <v>36831</v>
      </c>
      <c r="J6057" s="1" t="s">
        <v>36831</v>
      </c>
      <c r="K6057" s="1" t="s">
        <v>36831</v>
      </c>
      <c r="L6057" s="21"/>
      <c r="M6057" s="1">
        <v>3.0000000000000001E-3</v>
      </c>
      <c r="N6057" s="1" t="s">
        <v>1008</v>
      </c>
      <c r="O6057" s="1" t="s">
        <v>36831</v>
      </c>
      <c r="P6057" s="4">
        <v>35.299999999999997</v>
      </c>
      <c r="Q6057" s="14">
        <v>273632.89</v>
      </c>
      <c r="R6057" s="1" t="s">
        <v>22075</v>
      </c>
      <c r="S6057" s="1" t="s">
        <v>17344</v>
      </c>
      <c r="T6057" s="1">
        <v>89607412</v>
      </c>
      <c r="U6057" s="15" t="s">
        <v>1015</v>
      </c>
      <c r="V6057" t="str">
        <f>VLOOKUP(T6057,[1]ОКТМО!$B$6:$D$553,3,0)</f>
        <v xml:space="preserve">03 Атяшевский район </v>
      </c>
      <c r="W6057" s="20">
        <f t="shared" si="153"/>
        <v>7751.6399433427769</v>
      </c>
    </row>
    <row r="6058" spans="1:23" hidden="1">
      <c r="A6058" s="1" t="s">
        <v>17345</v>
      </c>
      <c r="B6058" s="1" t="s">
        <v>17346</v>
      </c>
      <c r="C6058" s="1" t="s">
        <v>17347</v>
      </c>
      <c r="D6058" s="2">
        <v>37622</v>
      </c>
      <c r="E6058" s="2">
        <v>43282</v>
      </c>
      <c r="F6058" s="24" t="s">
        <v>36835</v>
      </c>
      <c r="G6058" s="23">
        <v>1</v>
      </c>
      <c r="H6058" s="5">
        <v>43282</v>
      </c>
      <c r="I6058" s="1" t="s">
        <v>36831</v>
      </c>
      <c r="J6058" s="1" t="s">
        <v>36831</v>
      </c>
      <c r="K6058" s="1" t="s">
        <v>36831</v>
      </c>
      <c r="L6058" s="21"/>
      <c r="M6058" s="1">
        <v>3.0000000000000001E-3</v>
      </c>
      <c r="N6058" s="1" t="s">
        <v>1008</v>
      </c>
      <c r="O6058" s="1" t="s">
        <v>36831</v>
      </c>
      <c r="P6058" s="4">
        <v>39.799999999999997</v>
      </c>
      <c r="Q6058" s="14">
        <v>166816.13</v>
      </c>
      <c r="R6058" s="1" t="s">
        <v>22228</v>
      </c>
      <c r="S6058" s="1" t="s">
        <v>17348</v>
      </c>
      <c r="T6058" s="1">
        <v>89603488</v>
      </c>
      <c r="U6058" s="15" t="s">
        <v>1015</v>
      </c>
      <c r="V6058" t="str">
        <f>VLOOKUP(T6058,[1]ОКТМО!$B$6:$D$553,3,0)</f>
        <v>01 Ардатовский район</v>
      </c>
      <c r="W6058" s="20">
        <f t="shared" si="153"/>
        <v>4191.3600502512563</v>
      </c>
    </row>
    <row r="6059" spans="1:23" hidden="1">
      <c r="A6059" s="1" t="s">
        <v>17349</v>
      </c>
      <c r="B6059" s="1" t="s">
        <v>17350</v>
      </c>
      <c r="C6059" s="1" t="s">
        <v>17351</v>
      </c>
      <c r="D6059" s="2">
        <v>37622</v>
      </c>
      <c r="E6059" s="2">
        <v>42418</v>
      </c>
      <c r="F6059" s="24" t="s">
        <v>36835</v>
      </c>
      <c r="G6059" s="23">
        <v>1</v>
      </c>
      <c r="H6059" s="5">
        <v>42418</v>
      </c>
      <c r="I6059" s="1" t="s">
        <v>36831</v>
      </c>
      <c r="J6059" s="1" t="s">
        <v>36831</v>
      </c>
      <c r="K6059" s="1" t="s">
        <v>36831</v>
      </c>
      <c r="L6059" s="21"/>
      <c r="M6059" s="1">
        <v>3.0000000000000001E-3</v>
      </c>
      <c r="N6059" s="1" t="s">
        <v>1008</v>
      </c>
      <c r="O6059" s="1" t="s">
        <v>36831</v>
      </c>
      <c r="P6059" s="4">
        <v>14.7</v>
      </c>
      <c r="Q6059" s="14">
        <v>67835.210000000006</v>
      </c>
      <c r="R6059" s="1" t="s">
        <v>22228</v>
      </c>
      <c r="S6059" s="1" t="s">
        <v>17352</v>
      </c>
      <c r="T6059" s="1">
        <v>89603488</v>
      </c>
      <c r="U6059" s="15" t="s">
        <v>1015</v>
      </c>
      <c r="V6059" t="str">
        <f>VLOOKUP(T6059,[1]ОКТМО!$B$6:$D$553,3,0)</f>
        <v>01 Ардатовский район</v>
      </c>
      <c r="W6059" s="20">
        <f t="shared" si="153"/>
        <v>4614.6401360544223</v>
      </c>
    </row>
    <row r="6060" spans="1:23" hidden="1">
      <c r="A6060" s="1" t="s">
        <v>17353</v>
      </c>
      <c r="B6060" s="1" t="s">
        <v>17354</v>
      </c>
      <c r="C6060" s="1" t="s">
        <v>17355</v>
      </c>
      <c r="D6060" s="2">
        <v>37622</v>
      </c>
      <c r="E6060" s="2">
        <v>43530</v>
      </c>
      <c r="F6060" s="24" t="s">
        <v>36835</v>
      </c>
      <c r="G6060" s="23">
        <v>1</v>
      </c>
      <c r="H6060" s="5">
        <v>43530</v>
      </c>
      <c r="I6060" s="1" t="s">
        <v>36831</v>
      </c>
      <c r="J6060" s="1" t="s">
        <v>36831</v>
      </c>
      <c r="K6060" s="1" t="s">
        <v>36831</v>
      </c>
      <c r="L6060" s="21"/>
      <c r="M6060" s="1">
        <v>3.0000000000000001E-3</v>
      </c>
      <c r="N6060" s="1" t="s">
        <v>1008</v>
      </c>
      <c r="O6060" s="1" t="s">
        <v>36831</v>
      </c>
      <c r="P6060" s="4">
        <v>22.9</v>
      </c>
      <c r="Q6060" s="14">
        <v>96541.82</v>
      </c>
      <c r="R6060" s="1" t="s">
        <v>22228</v>
      </c>
      <c r="S6060" s="1" t="s">
        <v>17356</v>
      </c>
      <c r="T6060" s="1">
        <v>89603488</v>
      </c>
      <c r="U6060" s="15" t="s">
        <v>1015</v>
      </c>
      <c r="V6060" t="str">
        <f>VLOOKUP(T6060,[1]ОКТМО!$B$6:$D$553,3,0)</f>
        <v>01 Ардатовский район</v>
      </c>
      <c r="W6060" s="20">
        <f t="shared" si="153"/>
        <v>4215.8</v>
      </c>
    </row>
    <row r="6061" spans="1:23" hidden="1">
      <c r="A6061" s="1" t="s">
        <v>35648</v>
      </c>
      <c r="B6061" s="1" t="s">
        <v>37205</v>
      </c>
      <c r="C6061" s="1" t="s">
        <v>37206</v>
      </c>
      <c r="D6061" s="2">
        <v>42172</v>
      </c>
      <c r="E6061" s="2">
        <v>43214</v>
      </c>
      <c r="F6061" s="24" t="s">
        <v>36835</v>
      </c>
      <c r="G6061" s="23">
        <v>1</v>
      </c>
      <c r="H6061" s="5">
        <v>43214</v>
      </c>
      <c r="I6061" s="1" t="s">
        <v>36836</v>
      </c>
      <c r="J6061" s="2">
        <v>41612</v>
      </c>
      <c r="K6061" s="1" t="s">
        <v>35649</v>
      </c>
      <c r="L6061" s="21">
        <f>(P6061-20)/P6061*(Q6061*M6061)*G6061</f>
        <v>162.64109999999999</v>
      </c>
      <c r="M6061" s="7">
        <v>1E-3</v>
      </c>
      <c r="N6061" s="1" t="s">
        <v>1006</v>
      </c>
      <c r="O6061" s="1" t="s">
        <v>36831</v>
      </c>
      <c r="P6061" s="4">
        <v>35.9</v>
      </c>
      <c r="Q6061" s="14">
        <v>367221.1</v>
      </c>
      <c r="R6061" s="1" t="s">
        <v>36841</v>
      </c>
      <c r="S6061" s="1" t="s">
        <v>35650</v>
      </c>
      <c r="T6061" s="1">
        <v>89621151</v>
      </c>
      <c r="U6061" t="s">
        <v>1016</v>
      </c>
      <c r="V6061" t="str">
        <f>VLOOKUP(T6061,[1]ОКТМО!$B$6:$D$553,3,0)</f>
        <v xml:space="preserve">08 Зубово-Полянский район </v>
      </c>
      <c r="W6061" s="20">
        <f t="shared" si="153"/>
        <v>10229</v>
      </c>
    </row>
    <row r="6062" spans="1:23" hidden="1">
      <c r="A6062" s="1" t="s">
        <v>24143</v>
      </c>
      <c r="B6062" s="1" t="s">
        <v>24144</v>
      </c>
      <c r="C6062" s="1" t="s">
        <v>24145</v>
      </c>
      <c r="D6062" s="2">
        <v>37047</v>
      </c>
      <c r="E6062" s="2">
        <v>42759</v>
      </c>
      <c r="F6062" s="24" t="s">
        <v>36835</v>
      </c>
      <c r="G6062" s="23">
        <v>1</v>
      </c>
      <c r="H6062" s="5">
        <v>42759</v>
      </c>
      <c r="I6062" s="1" t="s">
        <v>36836</v>
      </c>
      <c r="J6062" s="1" t="s">
        <v>36831</v>
      </c>
      <c r="K6062" s="1" t="s">
        <v>36831</v>
      </c>
      <c r="L6062" s="21">
        <f>(P6062-50)/P6062*(Q6062*M6062)*G6062</f>
        <v>31.053180000000005</v>
      </c>
      <c r="M6062" s="1">
        <v>3.0000000000000001E-3</v>
      </c>
      <c r="N6062" s="1" t="s">
        <v>1008</v>
      </c>
      <c r="O6062" s="1" t="s">
        <v>36831</v>
      </c>
      <c r="P6062" s="3">
        <v>52</v>
      </c>
      <c r="Q6062" s="14">
        <v>269127.56</v>
      </c>
      <c r="R6062" s="1" t="s">
        <v>27991</v>
      </c>
      <c r="S6062" s="1" t="s">
        <v>24146</v>
      </c>
      <c r="T6062" s="1">
        <v>89634432</v>
      </c>
      <c r="U6062" s="15" t="s">
        <v>1015</v>
      </c>
      <c r="V6062" t="str">
        <f>VLOOKUP(T6062,[1]ОКТМО!$B$6:$D$553,3,0)</f>
        <v xml:space="preserve">13 Краснослободский район </v>
      </c>
      <c r="W6062" s="20">
        <f t="shared" si="153"/>
        <v>5175.53</v>
      </c>
    </row>
    <row r="6063" spans="1:23" hidden="1">
      <c r="A6063" s="1" t="s">
        <v>24147</v>
      </c>
      <c r="B6063" s="1" t="s">
        <v>24148</v>
      </c>
      <c r="C6063" s="1" t="s">
        <v>24149</v>
      </c>
      <c r="D6063" s="2">
        <v>32874</v>
      </c>
      <c r="E6063" s="2">
        <v>41502</v>
      </c>
      <c r="F6063" s="24" t="s">
        <v>36832</v>
      </c>
      <c r="G6063" s="23">
        <v>0.5</v>
      </c>
      <c r="H6063" s="5">
        <v>41502</v>
      </c>
      <c r="I6063" s="1" t="s">
        <v>36833</v>
      </c>
      <c r="J6063" s="2">
        <v>41088</v>
      </c>
      <c r="K6063" s="1" t="s">
        <v>24150</v>
      </c>
      <c r="L6063" s="21"/>
      <c r="M6063" s="1">
        <v>3.0000000000000001E-3</v>
      </c>
      <c r="N6063" s="1" t="s">
        <v>1008</v>
      </c>
      <c r="O6063" s="1" t="s">
        <v>36837</v>
      </c>
      <c r="P6063" s="4">
        <v>38.799999999999997</v>
      </c>
      <c r="Q6063" s="14">
        <v>705170.6</v>
      </c>
      <c r="R6063" s="1" t="s">
        <v>26543</v>
      </c>
      <c r="S6063" s="1" t="s">
        <v>24151</v>
      </c>
      <c r="T6063" s="1">
        <v>89649101</v>
      </c>
      <c r="U6063" s="15" t="s">
        <v>1015</v>
      </c>
      <c r="V6063" t="str">
        <f>VLOOKUP(T6063,[1]ОКТМО!$B$6:$D$553,3,0)</f>
        <v xml:space="preserve">17 Темниковский район </v>
      </c>
      <c r="W6063" s="20">
        <f t="shared" si="153"/>
        <v>18174.5</v>
      </c>
    </row>
    <row r="6064" spans="1:23" hidden="1">
      <c r="A6064" s="1" t="s">
        <v>24152</v>
      </c>
      <c r="B6064" s="1" t="s">
        <v>26512</v>
      </c>
      <c r="C6064" s="1" t="s">
        <v>26513</v>
      </c>
      <c r="D6064" s="2">
        <v>41711</v>
      </c>
      <c r="E6064" s="2">
        <v>43439</v>
      </c>
      <c r="F6064" s="24" t="s">
        <v>36835</v>
      </c>
      <c r="G6064" s="23">
        <v>1</v>
      </c>
      <c r="H6064" s="5">
        <v>43439</v>
      </c>
      <c r="I6064" s="1" t="s">
        <v>36836</v>
      </c>
      <c r="J6064" s="2">
        <v>41710</v>
      </c>
      <c r="K6064" s="1" t="s">
        <v>24153</v>
      </c>
      <c r="L6064" s="21">
        <f>(P6064-50)/P6064*(Q6064*M6064)*G6064</f>
        <v>71.819015281690113</v>
      </c>
      <c r="M6064" s="1">
        <v>3.0000000000000001E-3</v>
      </c>
      <c r="N6064" s="1" t="s">
        <v>1008</v>
      </c>
      <c r="O6064" s="1" t="s">
        <v>36839</v>
      </c>
      <c r="P6064" s="4">
        <v>56.8</v>
      </c>
      <c r="Q6064" s="14">
        <v>199966.67</v>
      </c>
      <c r="R6064" s="1" t="s">
        <v>26506</v>
      </c>
      <c r="S6064" s="1" t="s">
        <v>24154</v>
      </c>
      <c r="T6064" s="1">
        <v>89649468</v>
      </c>
      <c r="U6064" s="15" t="s">
        <v>1015</v>
      </c>
      <c r="V6064" t="str">
        <f>VLOOKUP(T6064,[1]ОКТМО!$B$6:$D$553,3,0)</f>
        <v xml:space="preserve">17 Темниковский район </v>
      </c>
      <c r="W6064" s="20">
        <f t="shared" si="153"/>
        <v>3520.539964788733</v>
      </c>
    </row>
    <row r="6065" spans="1:23" hidden="1">
      <c r="A6065" s="1" t="s">
        <v>24155</v>
      </c>
      <c r="B6065" s="1" t="s">
        <v>24156</v>
      </c>
      <c r="C6065" s="1" t="s">
        <v>24157</v>
      </c>
      <c r="D6065" s="2">
        <v>41628</v>
      </c>
      <c r="E6065" s="2">
        <v>43937</v>
      </c>
      <c r="F6065" s="24" t="s">
        <v>36835</v>
      </c>
      <c r="G6065" s="23">
        <v>1</v>
      </c>
      <c r="H6065" s="5">
        <v>43937</v>
      </c>
      <c r="I6065" s="1" t="s">
        <v>36836</v>
      </c>
      <c r="J6065" s="1" t="s">
        <v>36831</v>
      </c>
      <c r="K6065" s="1" t="s">
        <v>36831</v>
      </c>
      <c r="L6065" s="21">
        <f>(P6065-50)/P6065*(Q6065*M6065)*G6065</f>
        <v>134.14260519031137</v>
      </c>
      <c r="M6065" s="1">
        <v>3.0000000000000001E-3</v>
      </c>
      <c r="N6065" s="1" t="s">
        <v>1008</v>
      </c>
      <c r="O6065" s="1" t="s">
        <v>36831</v>
      </c>
      <c r="P6065" s="4">
        <v>57.8</v>
      </c>
      <c r="Q6065" s="14">
        <v>331343.7</v>
      </c>
      <c r="R6065" s="1" t="s">
        <v>28030</v>
      </c>
      <c r="S6065" s="1" t="s">
        <v>24158</v>
      </c>
      <c r="T6065" s="1">
        <v>89634468</v>
      </c>
      <c r="U6065" s="15" t="s">
        <v>1015</v>
      </c>
      <c r="V6065" t="str">
        <f>VLOOKUP(T6065,[1]ОКТМО!$B$6:$D$553,3,0)</f>
        <v xml:space="preserve">13 Краснослободский район </v>
      </c>
      <c r="W6065" s="20">
        <f t="shared" si="153"/>
        <v>5732.5899653979241</v>
      </c>
    </row>
    <row r="6066" spans="1:23" hidden="1">
      <c r="A6066" s="1" t="s">
        <v>17357</v>
      </c>
      <c r="B6066" s="1" t="s">
        <v>17358</v>
      </c>
      <c r="C6066" s="1" t="s">
        <v>17359</v>
      </c>
      <c r="D6066" s="2">
        <v>35796</v>
      </c>
      <c r="E6066" s="2">
        <v>43523</v>
      </c>
      <c r="F6066" s="24" t="s">
        <v>36835</v>
      </c>
      <c r="G6066" s="23">
        <v>1</v>
      </c>
      <c r="H6066" s="5">
        <v>43523</v>
      </c>
      <c r="I6066" s="1" t="s">
        <v>36831</v>
      </c>
      <c r="J6066" s="2">
        <v>41088</v>
      </c>
      <c r="K6066" s="1" t="s">
        <v>36831</v>
      </c>
      <c r="L6066" s="21"/>
      <c r="M6066" s="1">
        <v>3.0000000000000001E-3</v>
      </c>
      <c r="N6066" s="1" t="s">
        <v>1008</v>
      </c>
      <c r="O6066" s="1" t="s">
        <v>36837</v>
      </c>
      <c r="P6066" s="3">
        <v>29</v>
      </c>
      <c r="Q6066" s="14">
        <v>167417.87</v>
      </c>
      <c r="R6066" s="1" t="s">
        <v>22076</v>
      </c>
      <c r="S6066" s="1" t="s">
        <v>17360</v>
      </c>
      <c r="T6066" s="1">
        <v>89607444</v>
      </c>
      <c r="U6066" s="15" t="s">
        <v>1015</v>
      </c>
      <c r="V6066" t="str">
        <f>VLOOKUP(T6066,[1]ОКТМО!$B$6:$D$553,3,0)</f>
        <v xml:space="preserve">03 Атяшевский район </v>
      </c>
      <c r="W6066" s="20">
        <f t="shared" si="153"/>
        <v>5773.03</v>
      </c>
    </row>
    <row r="6067" spans="1:23" hidden="1">
      <c r="A6067" s="1" t="s">
        <v>17361</v>
      </c>
      <c r="B6067" s="1" t="s">
        <v>17362</v>
      </c>
      <c r="C6067" s="1" t="s">
        <v>17363</v>
      </c>
      <c r="D6067" s="2">
        <v>35796</v>
      </c>
      <c r="E6067" s="2">
        <v>41062</v>
      </c>
      <c r="F6067" s="24" t="s">
        <v>36835</v>
      </c>
      <c r="G6067" s="23">
        <v>1</v>
      </c>
      <c r="H6067" s="5">
        <v>41062</v>
      </c>
      <c r="I6067" s="1" t="s">
        <v>36831</v>
      </c>
      <c r="J6067" s="1" t="s">
        <v>36831</v>
      </c>
      <c r="K6067" s="1" t="s">
        <v>36831</v>
      </c>
      <c r="L6067" s="21"/>
      <c r="M6067" s="1">
        <v>3.0000000000000001E-3</v>
      </c>
      <c r="N6067" s="1" t="s">
        <v>1008</v>
      </c>
      <c r="O6067" s="1" t="s">
        <v>36831</v>
      </c>
      <c r="P6067" s="4">
        <v>18.600000000000001</v>
      </c>
      <c r="Q6067" s="14">
        <v>107378.36</v>
      </c>
      <c r="R6067" s="1" t="s">
        <v>22076</v>
      </c>
      <c r="S6067" s="1" t="s">
        <v>17364</v>
      </c>
      <c r="T6067" s="1">
        <v>89607444</v>
      </c>
      <c r="U6067" s="15" t="s">
        <v>1015</v>
      </c>
      <c r="V6067" t="str">
        <f>VLOOKUP(T6067,[1]ОКТМО!$B$6:$D$553,3,0)</f>
        <v xml:space="preserve">03 Атяшевский район </v>
      </c>
      <c r="W6067" s="20">
        <f t="shared" si="153"/>
        <v>5773.0301075268817</v>
      </c>
    </row>
    <row r="6068" spans="1:23" hidden="1">
      <c r="A6068" s="1" t="s">
        <v>17365</v>
      </c>
      <c r="B6068" s="1" t="s">
        <v>17366</v>
      </c>
      <c r="C6068" s="1" t="s">
        <v>17367</v>
      </c>
      <c r="D6068" s="2">
        <v>35796</v>
      </c>
      <c r="E6068" s="2">
        <v>41127</v>
      </c>
      <c r="F6068" s="24" t="s">
        <v>36835</v>
      </c>
      <c r="G6068" s="23">
        <v>1</v>
      </c>
      <c r="H6068" s="5">
        <v>41127</v>
      </c>
      <c r="I6068" s="1" t="s">
        <v>36831</v>
      </c>
      <c r="J6068" s="1" t="s">
        <v>36831</v>
      </c>
      <c r="K6068" s="1" t="s">
        <v>36831</v>
      </c>
      <c r="L6068" s="21"/>
      <c r="M6068" s="1">
        <v>3.0000000000000001E-3</v>
      </c>
      <c r="N6068" s="1" t="s">
        <v>1008</v>
      </c>
      <c r="O6068" s="1" t="s">
        <v>36831</v>
      </c>
      <c r="P6068" s="4">
        <v>24.5</v>
      </c>
      <c r="Q6068" s="14">
        <v>144402.76</v>
      </c>
      <c r="R6068" s="1" t="s">
        <v>22118</v>
      </c>
      <c r="S6068" s="1" t="s">
        <v>17368</v>
      </c>
      <c r="T6068" s="1">
        <v>89607468</v>
      </c>
      <c r="U6068" s="15" t="s">
        <v>1015</v>
      </c>
      <c r="V6068" t="str">
        <f>VLOOKUP(T6068,[1]ОКТМО!$B$6:$D$553,3,0)</f>
        <v xml:space="preserve">03 Атяшевский район </v>
      </c>
      <c r="W6068" s="20">
        <f t="shared" ref="W6068:W6131" si="154">Q6068/P6068</f>
        <v>5893.9902040816332</v>
      </c>
    </row>
    <row r="6069" spans="1:23" hidden="1">
      <c r="A6069" s="1" t="s">
        <v>17370</v>
      </c>
      <c r="B6069" s="1" t="s">
        <v>17371</v>
      </c>
      <c r="C6069" s="1" t="s">
        <v>17372</v>
      </c>
      <c r="D6069" s="2">
        <v>41806</v>
      </c>
      <c r="E6069" s="2">
        <v>43787</v>
      </c>
      <c r="F6069" s="24" t="s">
        <v>36835</v>
      </c>
      <c r="G6069" s="23">
        <v>1</v>
      </c>
      <c r="H6069" s="5">
        <v>43787</v>
      </c>
      <c r="I6069" s="1" t="s">
        <v>36836</v>
      </c>
      <c r="J6069" s="2">
        <v>41730</v>
      </c>
      <c r="K6069" s="1" t="s">
        <v>36831</v>
      </c>
      <c r="L6069" s="21"/>
      <c r="M6069" s="1">
        <v>3.0000000000000001E-3</v>
      </c>
      <c r="N6069" s="1" t="s">
        <v>1008</v>
      </c>
      <c r="O6069" s="1" t="s">
        <v>36839</v>
      </c>
      <c r="P6069" s="4">
        <v>17.3</v>
      </c>
      <c r="Q6069" s="14">
        <v>153064.51999999999</v>
      </c>
      <c r="R6069" s="1" t="s">
        <v>23535</v>
      </c>
      <c r="S6069" s="1" t="s">
        <v>17373</v>
      </c>
      <c r="T6069" s="1">
        <v>89657440</v>
      </c>
      <c r="U6069" s="15" t="s">
        <v>1015</v>
      </c>
      <c r="V6069" t="str">
        <f>VLOOKUP(T6069,[1]ОКТМО!$B$6:$D$553,3,0)</f>
        <v xml:space="preserve">20 Чамзинский район </v>
      </c>
      <c r="W6069" s="20">
        <f t="shared" si="154"/>
        <v>8847.6601156069355</v>
      </c>
    </row>
    <row r="6070" spans="1:23" hidden="1">
      <c r="A6070" s="1" t="s">
        <v>17374</v>
      </c>
      <c r="B6070" s="1" t="s">
        <v>17375</v>
      </c>
      <c r="C6070" s="1" t="s">
        <v>17376</v>
      </c>
      <c r="D6070" s="2">
        <v>36526</v>
      </c>
      <c r="E6070" s="2">
        <v>42254</v>
      </c>
      <c r="F6070" s="24" t="s">
        <v>36835</v>
      </c>
      <c r="G6070" s="23">
        <v>1</v>
      </c>
      <c r="H6070" s="5">
        <v>42254</v>
      </c>
      <c r="I6070" s="1" t="s">
        <v>36831</v>
      </c>
      <c r="J6070" s="1" t="s">
        <v>36831</v>
      </c>
      <c r="K6070" s="1" t="s">
        <v>36831</v>
      </c>
      <c r="L6070" s="21">
        <f>(P6070-50)/P6070*(Q6070*M6070)*G6070</f>
        <v>254.06572203852323</v>
      </c>
      <c r="M6070" s="1">
        <v>3.0000000000000001E-3</v>
      </c>
      <c r="N6070" s="1" t="s">
        <v>1008</v>
      </c>
      <c r="O6070" s="1" t="s">
        <v>36831</v>
      </c>
      <c r="P6070" s="4">
        <v>62.3</v>
      </c>
      <c r="Q6070" s="14">
        <v>428951.07</v>
      </c>
      <c r="R6070" s="1" t="s">
        <v>22429</v>
      </c>
      <c r="S6070" s="1" t="s">
        <v>17377</v>
      </c>
      <c r="T6070" s="1">
        <v>89603420</v>
      </c>
      <c r="U6070" s="15" t="s">
        <v>1015</v>
      </c>
      <c r="V6070" t="str">
        <f>VLOOKUP(T6070,[1]ОКТМО!$B$6:$D$553,3,0)</f>
        <v>01 Ардатовский район</v>
      </c>
      <c r="W6070" s="20">
        <f t="shared" si="154"/>
        <v>6885.2499197431789</v>
      </c>
    </row>
    <row r="6071" spans="1:23" hidden="1">
      <c r="A6071" s="1" t="s">
        <v>17378</v>
      </c>
      <c r="B6071" s="1" t="s">
        <v>28141</v>
      </c>
      <c r="C6071" s="1" t="s">
        <v>17379</v>
      </c>
      <c r="D6071" s="2">
        <v>35065</v>
      </c>
      <c r="E6071" s="2">
        <v>41667</v>
      </c>
      <c r="F6071" s="24" t="s">
        <v>36835</v>
      </c>
      <c r="G6071" s="23">
        <v>1</v>
      </c>
      <c r="H6071" s="5">
        <v>41667</v>
      </c>
      <c r="I6071" s="1" t="s">
        <v>36831</v>
      </c>
      <c r="J6071" s="1" t="s">
        <v>36831</v>
      </c>
      <c r="K6071" s="1" t="s">
        <v>36831</v>
      </c>
      <c r="L6071" s="21"/>
      <c r="M6071" s="1">
        <v>3.0000000000000001E-3</v>
      </c>
      <c r="N6071" s="1" t="s">
        <v>1008</v>
      </c>
      <c r="O6071" s="1" t="s">
        <v>36831</v>
      </c>
      <c r="P6071" s="4">
        <v>40.5</v>
      </c>
      <c r="Q6071" s="14">
        <v>245547.85</v>
      </c>
      <c r="R6071" s="1" t="s">
        <v>23664</v>
      </c>
      <c r="S6071" s="1" t="s">
        <v>17380</v>
      </c>
      <c r="T6071" s="1">
        <v>89610485</v>
      </c>
      <c r="U6071" s="15" t="s">
        <v>1015</v>
      </c>
      <c r="V6071" t="str">
        <f>VLOOKUP(T6071,[1]ОКТМО!$B$6:$D$553,3,0)</f>
        <v xml:space="preserve">04 Б.Березниковский район </v>
      </c>
      <c r="W6071" s="20">
        <f t="shared" si="154"/>
        <v>6062.90987654321</v>
      </c>
    </row>
    <row r="6072" spans="1:23" hidden="1">
      <c r="A6072" s="1" t="s">
        <v>17381</v>
      </c>
      <c r="B6072" s="1" t="s">
        <v>36865</v>
      </c>
      <c r="C6072" s="1" t="s">
        <v>17382</v>
      </c>
      <c r="D6072" s="2">
        <v>35065</v>
      </c>
      <c r="E6072" s="2">
        <v>41139</v>
      </c>
      <c r="F6072" s="24" t="s">
        <v>36835</v>
      </c>
      <c r="G6072" s="23">
        <v>1</v>
      </c>
      <c r="H6072" s="5">
        <v>41139</v>
      </c>
      <c r="I6072" s="1" t="s">
        <v>36831</v>
      </c>
      <c r="J6072" s="1" t="s">
        <v>36831</v>
      </c>
      <c r="K6072" s="1" t="s">
        <v>36831</v>
      </c>
      <c r="L6072" s="21"/>
      <c r="M6072" s="1">
        <v>3.0000000000000001E-3</v>
      </c>
      <c r="N6072" s="1" t="s">
        <v>1008</v>
      </c>
      <c r="O6072" s="1" t="s">
        <v>36831</v>
      </c>
      <c r="P6072" s="4">
        <v>40.9</v>
      </c>
      <c r="Q6072" s="14">
        <v>273015.27</v>
      </c>
      <c r="R6072" s="1" t="s">
        <v>23664</v>
      </c>
      <c r="S6072" s="1" t="s">
        <v>17383</v>
      </c>
      <c r="T6072" s="1">
        <v>89610485</v>
      </c>
      <c r="U6072" s="15" t="s">
        <v>1015</v>
      </c>
      <c r="V6072" t="str">
        <f>VLOOKUP(T6072,[1]ОКТМО!$B$6:$D$553,3,0)</f>
        <v xml:space="preserve">04 Б.Березниковский район </v>
      </c>
      <c r="W6072" s="20">
        <f t="shared" si="154"/>
        <v>6675.1899755501227</v>
      </c>
    </row>
    <row r="6073" spans="1:23" hidden="1">
      <c r="A6073" s="1" t="s">
        <v>17384</v>
      </c>
      <c r="B6073" s="1" t="s">
        <v>22695</v>
      </c>
      <c r="C6073" s="1" t="s">
        <v>22696</v>
      </c>
      <c r="D6073" s="2">
        <v>36525</v>
      </c>
      <c r="E6073" s="2">
        <v>41084</v>
      </c>
      <c r="F6073" s="24" t="s">
        <v>36835</v>
      </c>
      <c r="G6073" s="23">
        <v>1</v>
      </c>
      <c r="H6073" s="5">
        <v>41084</v>
      </c>
      <c r="I6073" s="1" t="s">
        <v>36831</v>
      </c>
      <c r="J6073" s="1" t="s">
        <v>36831</v>
      </c>
      <c r="K6073" s="1" t="s">
        <v>36831</v>
      </c>
      <c r="L6073" s="21"/>
      <c r="M6073" s="1">
        <v>3.0000000000000001E-3</v>
      </c>
      <c r="N6073" s="1" t="s">
        <v>1008</v>
      </c>
      <c r="O6073" s="1" t="s">
        <v>36831</v>
      </c>
      <c r="P6073" s="3">
        <v>21</v>
      </c>
      <c r="Q6073" s="14">
        <v>107194.08</v>
      </c>
      <c r="R6073" s="1" t="s">
        <v>22107</v>
      </c>
      <c r="S6073" s="1" t="s">
        <v>17385</v>
      </c>
      <c r="T6073" s="1">
        <v>89607444</v>
      </c>
      <c r="U6073" s="15" t="s">
        <v>1015</v>
      </c>
      <c r="V6073" t="str">
        <f>VLOOKUP(T6073,[1]ОКТМО!$B$6:$D$553,3,0)</f>
        <v xml:space="preserve">03 Атяшевский район </v>
      </c>
      <c r="W6073" s="20">
        <f t="shared" si="154"/>
        <v>5104.4800000000005</v>
      </c>
    </row>
    <row r="6074" spans="1:23" hidden="1">
      <c r="A6074" s="1" t="s">
        <v>17386</v>
      </c>
      <c r="B6074" s="1" t="s">
        <v>17387</v>
      </c>
      <c r="C6074" s="1" t="s">
        <v>17388</v>
      </c>
      <c r="D6074" s="2">
        <v>36525</v>
      </c>
      <c r="E6074" s="2">
        <v>42950</v>
      </c>
      <c r="F6074" s="24" t="s">
        <v>36835</v>
      </c>
      <c r="G6074" s="23">
        <v>1</v>
      </c>
      <c r="H6074" s="5">
        <v>42950</v>
      </c>
      <c r="I6074" s="1" t="s">
        <v>36831</v>
      </c>
      <c r="J6074" s="1" t="s">
        <v>36831</v>
      </c>
      <c r="K6074" s="1" t="s">
        <v>36831</v>
      </c>
      <c r="L6074" s="21"/>
      <c r="M6074" s="1">
        <v>3.0000000000000001E-3</v>
      </c>
      <c r="N6074" s="1" t="s">
        <v>1008</v>
      </c>
      <c r="O6074" s="1" t="s">
        <v>36831</v>
      </c>
      <c r="P6074" s="4">
        <v>46.4</v>
      </c>
      <c r="Q6074" s="14">
        <v>236847.87</v>
      </c>
      <c r="R6074" s="1" t="s">
        <v>22107</v>
      </c>
      <c r="S6074" s="1" t="s">
        <v>17389</v>
      </c>
      <c r="T6074" s="1">
        <v>89607444</v>
      </c>
      <c r="U6074" s="15" t="s">
        <v>1015</v>
      </c>
      <c r="V6074" t="str">
        <f>VLOOKUP(T6074,[1]ОКТМО!$B$6:$D$553,3,0)</f>
        <v xml:space="preserve">03 Атяшевский район </v>
      </c>
      <c r="W6074" s="20">
        <f t="shared" si="154"/>
        <v>5104.4799568965518</v>
      </c>
    </row>
    <row r="6075" spans="1:23" hidden="1">
      <c r="A6075" s="1" t="s">
        <v>17390</v>
      </c>
      <c r="B6075" s="1" t="s">
        <v>17391</v>
      </c>
      <c r="C6075" s="1" t="s">
        <v>17392</v>
      </c>
      <c r="D6075" s="2">
        <v>37622</v>
      </c>
      <c r="E6075" s="2">
        <v>43931</v>
      </c>
      <c r="F6075" s="24" t="s">
        <v>36835</v>
      </c>
      <c r="G6075" s="23">
        <v>1</v>
      </c>
      <c r="H6075" s="5">
        <v>43931</v>
      </c>
      <c r="I6075" s="1" t="s">
        <v>36831</v>
      </c>
      <c r="J6075" s="1" t="s">
        <v>36831</v>
      </c>
      <c r="K6075" s="1" t="s">
        <v>36831</v>
      </c>
      <c r="L6075" s="21"/>
      <c r="M6075" s="1">
        <v>3.0000000000000001E-3</v>
      </c>
      <c r="N6075" s="1" t="s">
        <v>1008</v>
      </c>
      <c r="O6075" s="1" t="s">
        <v>36831</v>
      </c>
      <c r="P6075" s="4">
        <v>35.299999999999997</v>
      </c>
      <c r="Q6075" s="14">
        <v>215243.87</v>
      </c>
      <c r="R6075" s="1" t="s">
        <v>22219</v>
      </c>
      <c r="S6075" s="1" t="s">
        <v>17393</v>
      </c>
      <c r="T6075" s="1">
        <v>89603444</v>
      </c>
      <c r="U6075" s="15" t="s">
        <v>1015</v>
      </c>
      <c r="V6075" t="str">
        <f>VLOOKUP(T6075,[1]ОКТМО!$B$6:$D$553,3,0)</f>
        <v>01 Ардатовский район</v>
      </c>
      <c r="W6075" s="20">
        <f t="shared" si="154"/>
        <v>6097.5600566572239</v>
      </c>
    </row>
    <row r="6076" spans="1:23" hidden="1">
      <c r="A6076" s="1" t="s">
        <v>17394</v>
      </c>
      <c r="B6076" s="1" t="s">
        <v>17395</v>
      </c>
      <c r="C6076" s="1" t="s">
        <v>17396</v>
      </c>
      <c r="D6076" s="2">
        <v>36526</v>
      </c>
      <c r="E6076" s="2">
        <v>43560</v>
      </c>
      <c r="F6076" s="24" t="s">
        <v>36835</v>
      </c>
      <c r="G6076" s="23">
        <v>1</v>
      </c>
      <c r="H6076" s="5">
        <v>43560</v>
      </c>
      <c r="I6076" s="1" t="s">
        <v>36831</v>
      </c>
      <c r="J6076" s="1" t="s">
        <v>36831</v>
      </c>
      <c r="K6076" s="1" t="s">
        <v>36831</v>
      </c>
      <c r="L6076" s="21"/>
      <c r="M6076" s="1">
        <v>3.0000000000000001E-3</v>
      </c>
      <c r="N6076" s="1" t="s">
        <v>1008</v>
      </c>
      <c r="O6076" s="1" t="s">
        <v>36831</v>
      </c>
      <c r="P6076" s="4">
        <v>27.3</v>
      </c>
      <c r="Q6076" s="14">
        <v>125184.15</v>
      </c>
      <c r="R6076" s="1" t="s">
        <v>22428</v>
      </c>
      <c r="S6076" s="1" t="s">
        <v>17397</v>
      </c>
      <c r="T6076" s="1">
        <v>89603460</v>
      </c>
      <c r="U6076" s="15" t="s">
        <v>1015</v>
      </c>
      <c r="V6076" t="str">
        <f>VLOOKUP(T6076,[1]ОКТМО!$B$6:$D$553,3,0)</f>
        <v>01 Ардатовский район</v>
      </c>
      <c r="W6076" s="20">
        <f t="shared" si="154"/>
        <v>4585.5</v>
      </c>
    </row>
    <row r="6077" spans="1:23" hidden="1">
      <c r="A6077" s="1" t="s">
        <v>17398</v>
      </c>
      <c r="B6077" s="1" t="s">
        <v>17399</v>
      </c>
      <c r="C6077" s="1" t="s">
        <v>17400</v>
      </c>
      <c r="D6077" s="2">
        <v>35065</v>
      </c>
      <c r="E6077" s="2">
        <v>42384</v>
      </c>
      <c r="F6077" s="24" t="s">
        <v>36835</v>
      </c>
      <c r="G6077" s="23">
        <v>1</v>
      </c>
      <c r="H6077" s="5">
        <v>42384</v>
      </c>
      <c r="I6077" s="1" t="s">
        <v>36831</v>
      </c>
      <c r="J6077" s="1" t="s">
        <v>36831</v>
      </c>
      <c r="K6077" s="1" t="s">
        <v>36831</v>
      </c>
      <c r="L6077" s="21"/>
      <c r="M6077" s="1">
        <v>3.0000000000000001E-3</v>
      </c>
      <c r="N6077" s="1" t="s">
        <v>1008</v>
      </c>
      <c r="O6077" s="1" t="s">
        <v>36831</v>
      </c>
      <c r="P6077" s="4">
        <v>16.2</v>
      </c>
      <c r="Q6077" s="14">
        <v>96141.17</v>
      </c>
      <c r="R6077" s="1" t="s">
        <v>23664</v>
      </c>
      <c r="S6077" s="1" t="s">
        <v>17401</v>
      </c>
      <c r="T6077" s="1">
        <v>89610485</v>
      </c>
      <c r="U6077" s="15" t="s">
        <v>1015</v>
      </c>
      <c r="V6077" t="str">
        <f>VLOOKUP(T6077,[1]ОКТМО!$B$6:$D$553,3,0)</f>
        <v xml:space="preserve">04 Б.Березниковский район </v>
      </c>
      <c r="W6077" s="20">
        <f t="shared" si="154"/>
        <v>5934.6401234567902</v>
      </c>
    </row>
    <row r="6078" spans="1:23" hidden="1">
      <c r="A6078" s="1" t="s">
        <v>17402</v>
      </c>
      <c r="B6078" s="1" t="s">
        <v>17403</v>
      </c>
      <c r="C6078" s="1" t="s">
        <v>17404</v>
      </c>
      <c r="D6078" s="2">
        <v>35065</v>
      </c>
      <c r="E6078" s="2">
        <v>41367</v>
      </c>
      <c r="F6078" s="24" t="s">
        <v>36835</v>
      </c>
      <c r="G6078" s="23">
        <v>1</v>
      </c>
      <c r="H6078" s="5">
        <v>41367</v>
      </c>
      <c r="I6078" s="1" t="s">
        <v>36831</v>
      </c>
      <c r="J6078" s="1" t="s">
        <v>36831</v>
      </c>
      <c r="K6078" s="1" t="s">
        <v>36831</v>
      </c>
      <c r="L6078" s="21"/>
      <c r="M6078" s="1">
        <v>3.0000000000000001E-3</v>
      </c>
      <c r="N6078" s="1" t="s">
        <v>1008</v>
      </c>
      <c r="O6078" s="1" t="s">
        <v>36831</v>
      </c>
      <c r="P6078" s="4">
        <v>39.799999999999997</v>
      </c>
      <c r="Q6078" s="14">
        <v>242711.15</v>
      </c>
      <c r="R6078" s="1" t="s">
        <v>23664</v>
      </c>
      <c r="S6078" s="1" t="s">
        <v>17405</v>
      </c>
      <c r="T6078" s="1">
        <v>89610485</v>
      </c>
      <c r="U6078" s="15" t="s">
        <v>1015</v>
      </c>
      <c r="V6078" t="str">
        <f>VLOOKUP(T6078,[1]ОКТМО!$B$6:$D$553,3,0)</f>
        <v xml:space="preserve">04 Б.Березниковский район </v>
      </c>
      <c r="W6078" s="20">
        <f t="shared" si="154"/>
        <v>6098.2701005025128</v>
      </c>
    </row>
    <row r="6079" spans="1:23" hidden="1">
      <c r="A6079" s="1" t="s">
        <v>17406</v>
      </c>
      <c r="B6079" s="1" t="s">
        <v>17407</v>
      </c>
      <c r="C6079" s="1" t="s">
        <v>17408</v>
      </c>
      <c r="D6079" s="2">
        <v>35065</v>
      </c>
      <c r="E6079" s="2">
        <v>42639</v>
      </c>
      <c r="F6079" s="24" t="s">
        <v>36835</v>
      </c>
      <c r="G6079" s="23">
        <v>1</v>
      </c>
      <c r="H6079" s="5">
        <v>42639</v>
      </c>
      <c r="I6079" s="1" t="s">
        <v>36831</v>
      </c>
      <c r="J6079" s="1" t="s">
        <v>36831</v>
      </c>
      <c r="K6079" s="1" t="s">
        <v>36831</v>
      </c>
      <c r="L6079" s="21"/>
      <c r="M6079" s="1">
        <v>3.0000000000000001E-3</v>
      </c>
      <c r="N6079" s="1" t="s">
        <v>1008</v>
      </c>
      <c r="O6079" s="1" t="s">
        <v>36831</v>
      </c>
      <c r="P6079" s="4">
        <v>41.7</v>
      </c>
      <c r="Q6079" s="14">
        <v>252823.35</v>
      </c>
      <c r="R6079" s="1" t="s">
        <v>23664</v>
      </c>
      <c r="S6079" s="1" t="s">
        <v>17409</v>
      </c>
      <c r="T6079" s="1">
        <v>89610485</v>
      </c>
      <c r="U6079" s="15" t="s">
        <v>1015</v>
      </c>
      <c r="V6079" t="str">
        <f>VLOOKUP(T6079,[1]ОКТМО!$B$6:$D$553,3,0)</f>
        <v xml:space="preserve">04 Б.Березниковский район </v>
      </c>
      <c r="W6079" s="20">
        <f t="shared" si="154"/>
        <v>6062.9100719424459</v>
      </c>
    </row>
    <row r="6080" spans="1:23" hidden="1">
      <c r="A6080" s="1" t="s">
        <v>17410</v>
      </c>
      <c r="B6080" s="1" t="s">
        <v>17411</v>
      </c>
      <c r="C6080" s="1" t="s">
        <v>17412</v>
      </c>
      <c r="D6080" s="2">
        <v>35065</v>
      </c>
      <c r="E6080" s="2">
        <v>42031</v>
      </c>
      <c r="F6080" s="24" t="s">
        <v>36835</v>
      </c>
      <c r="G6080" s="23">
        <v>1</v>
      </c>
      <c r="H6080" s="5">
        <v>42031</v>
      </c>
      <c r="I6080" s="1" t="s">
        <v>36831</v>
      </c>
      <c r="J6080" s="1" t="s">
        <v>36831</v>
      </c>
      <c r="K6080" s="1" t="s">
        <v>36831</v>
      </c>
      <c r="L6080" s="21"/>
      <c r="M6080" s="1">
        <v>3.0000000000000001E-3</v>
      </c>
      <c r="N6080" s="1" t="s">
        <v>1008</v>
      </c>
      <c r="O6080" s="1" t="s">
        <v>36831</v>
      </c>
      <c r="P6080" s="4">
        <v>43.7</v>
      </c>
      <c r="Q6080" s="14">
        <v>291705.8</v>
      </c>
      <c r="R6080" s="1" t="s">
        <v>23664</v>
      </c>
      <c r="S6080" s="1" t="s">
        <v>17413</v>
      </c>
      <c r="T6080" s="1">
        <v>89610485</v>
      </c>
      <c r="U6080" s="15" t="s">
        <v>1015</v>
      </c>
      <c r="V6080" t="str">
        <f>VLOOKUP(T6080,[1]ОКТМО!$B$6:$D$553,3,0)</f>
        <v xml:space="preserve">04 Б.Березниковский район </v>
      </c>
      <c r="W6080" s="20">
        <f t="shared" si="154"/>
        <v>6675.1899313501135</v>
      </c>
    </row>
    <row r="6081" spans="1:23" hidden="1">
      <c r="A6081" s="1" t="s">
        <v>17414</v>
      </c>
      <c r="B6081" s="1" t="s">
        <v>17321</v>
      </c>
      <c r="C6081" s="1" t="s">
        <v>17322</v>
      </c>
      <c r="D6081" s="2">
        <v>35065</v>
      </c>
      <c r="E6081" s="2">
        <v>42056</v>
      </c>
      <c r="F6081" s="24" t="s">
        <v>36835</v>
      </c>
      <c r="G6081" s="23">
        <v>1</v>
      </c>
      <c r="H6081" s="5">
        <v>42056</v>
      </c>
      <c r="I6081" s="1" t="s">
        <v>36836</v>
      </c>
      <c r="J6081" s="1" t="s">
        <v>36831</v>
      </c>
      <c r="K6081" s="1" t="s">
        <v>36831</v>
      </c>
      <c r="L6081" s="21"/>
      <c r="M6081" s="1">
        <v>3.0000000000000001E-3</v>
      </c>
      <c r="N6081" s="1" t="s">
        <v>1008</v>
      </c>
      <c r="O6081" s="1" t="s">
        <v>36831</v>
      </c>
      <c r="P6081" s="4">
        <v>39.700000000000003</v>
      </c>
      <c r="Q6081" s="14">
        <v>242101.32</v>
      </c>
      <c r="R6081" s="1" t="s">
        <v>23664</v>
      </c>
      <c r="S6081" s="1" t="s">
        <v>17415</v>
      </c>
      <c r="T6081" s="1">
        <v>89610485</v>
      </c>
      <c r="U6081" s="15" t="s">
        <v>1015</v>
      </c>
      <c r="V6081" t="str">
        <f>VLOOKUP(T6081,[1]ОКТМО!$B$6:$D$553,3,0)</f>
        <v xml:space="preserve">04 Б.Березниковский район </v>
      </c>
      <c r="W6081" s="20">
        <f t="shared" si="154"/>
        <v>6098.2700251889164</v>
      </c>
    </row>
    <row r="6082" spans="1:23" hidden="1">
      <c r="A6082" s="1" t="s">
        <v>17416</v>
      </c>
      <c r="B6082" s="1" t="s">
        <v>17417</v>
      </c>
      <c r="C6082" s="1" t="s">
        <v>17418</v>
      </c>
      <c r="D6082" s="2">
        <v>35065</v>
      </c>
      <c r="E6082" s="2">
        <v>41282</v>
      </c>
      <c r="F6082" s="24" t="s">
        <v>36835</v>
      </c>
      <c r="G6082" s="23">
        <v>1</v>
      </c>
      <c r="H6082" s="5">
        <v>41282</v>
      </c>
      <c r="I6082" s="1" t="s">
        <v>36831</v>
      </c>
      <c r="J6082" s="1" t="s">
        <v>36831</v>
      </c>
      <c r="K6082" s="1" t="s">
        <v>36831</v>
      </c>
      <c r="L6082" s="21">
        <f>(P6082-50)/P6082*(Q6082*M6082)*G6082</f>
        <v>102.45093539568347</v>
      </c>
      <c r="M6082" s="1">
        <v>3.0000000000000001E-3</v>
      </c>
      <c r="N6082" s="1" t="s">
        <v>1008</v>
      </c>
      <c r="O6082" s="1" t="s">
        <v>36831</v>
      </c>
      <c r="P6082" s="4">
        <v>55.6</v>
      </c>
      <c r="Q6082" s="14">
        <v>339063.81</v>
      </c>
      <c r="R6082" s="1" t="s">
        <v>23664</v>
      </c>
      <c r="S6082" s="1" t="s">
        <v>17419</v>
      </c>
      <c r="T6082" s="1">
        <v>89610485</v>
      </c>
      <c r="U6082" s="15" t="s">
        <v>1015</v>
      </c>
      <c r="V6082" t="str">
        <f>VLOOKUP(T6082,[1]ОКТМО!$B$6:$D$553,3,0)</f>
        <v xml:space="preserve">04 Б.Березниковский район </v>
      </c>
      <c r="W6082" s="20">
        <f t="shared" si="154"/>
        <v>6098.2699640287765</v>
      </c>
    </row>
    <row r="6083" spans="1:23" hidden="1">
      <c r="A6083" s="1" t="s">
        <v>17420</v>
      </c>
      <c r="B6083" s="1" t="s">
        <v>17421</v>
      </c>
      <c r="C6083" s="1" t="s">
        <v>17422</v>
      </c>
      <c r="D6083" s="2">
        <v>35065</v>
      </c>
      <c r="E6083" s="2">
        <v>42650</v>
      </c>
      <c r="F6083" s="24" t="s">
        <v>36835</v>
      </c>
      <c r="G6083" s="23">
        <v>1</v>
      </c>
      <c r="H6083" s="5">
        <v>42650</v>
      </c>
      <c r="I6083" s="1" t="s">
        <v>36836</v>
      </c>
      <c r="J6083" s="2">
        <v>41088</v>
      </c>
      <c r="K6083" s="1" t="s">
        <v>36831</v>
      </c>
      <c r="L6083" s="21"/>
      <c r="M6083" s="1">
        <v>3.0000000000000001E-3</v>
      </c>
      <c r="N6083" s="1" t="s">
        <v>1008</v>
      </c>
      <c r="O6083" s="1" t="s">
        <v>36839</v>
      </c>
      <c r="P6083" s="4">
        <v>47.5</v>
      </c>
      <c r="Q6083" s="14">
        <v>317071.52</v>
      </c>
      <c r="R6083" s="1" t="s">
        <v>23664</v>
      </c>
      <c r="S6083" s="1" t="s">
        <v>17423</v>
      </c>
      <c r="T6083" s="1">
        <v>89610485</v>
      </c>
      <c r="U6083" s="15" t="s">
        <v>1015</v>
      </c>
      <c r="V6083" t="str">
        <f>VLOOKUP(T6083,[1]ОКТМО!$B$6:$D$553,3,0)</f>
        <v xml:space="preserve">04 Б.Березниковский район </v>
      </c>
      <c r="W6083" s="20">
        <f t="shared" si="154"/>
        <v>6675.1898947368427</v>
      </c>
    </row>
    <row r="6084" spans="1:23" hidden="1">
      <c r="A6084" s="1" t="s">
        <v>17424</v>
      </c>
      <c r="B6084" s="1" t="s">
        <v>17425</v>
      </c>
      <c r="C6084" s="1" t="s">
        <v>17426</v>
      </c>
      <c r="D6084" s="2">
        <v>35065</v>
      </c>
      <c r="E6084" s="2">
        <v>41709</v>
      </c>
      <c r="F6084" s="24" t="s">
        <v>36835</v>
      </c>
      <c r="G6084" s="23">
        <v>1</v>
      </c>
      <c r="H6084" s="5">
        <v>41709</v>
      </c>
      <c r="I6084" s="1" t="s">
        <v>36831</v>
      </c>
      <c r="J6084" s="2">
        <v>41088</v>
      </c>
      <c r="K6084" s="1" t="s">
        <v>36831</v>
      </c>
      <c r="L6084" s="21"/>
      <c r="M6084" s="1">
        <v>3.0000000000000001E-3</v>
      </c>
      <c r="N6084" s="1" t="s">
        <v>1008</v>
      </c>
      <c r="O6084" s="1" t="s">
        <v>36839</v>
      </c>
      <c r="P6084" s="4">
        <v>35.200000000000003</v>
      </c>
      <c r="Q6084" s="14">
        <v>311754.08</v>
      </c>
      <c r="R6084" s="1" t="s">
        <v>23401</v>
      </c>
      <c r="S6084" s="1" t="s">
        <v>17427</v>
      </c>
      <c r="T6084" s="1">
        <v>89607412</v>
      </c>
      <c r="U6084" s="15" t="s">
        <v>1015</v>
      </c>
      <c r="V6084" t="str">
        <f>VLOOKUP(T6084,[1]ОКТМО!$B$6:$D$553,3,0)</f>
        <v xml:space="preserve">03 Атяшевский район </v>
      </c>
      <c r="W6084" s="20">
        <f t="shared" si="154"/>
        <v>8856.65</v>
      </c>
    </row>
    <row r="6085" spans="1:23" hidden="1">
      <c r="A6085" s="1" t="s">
        <v>17428</v>
      </c>
      <c r="B6085" s="1" t="s">
        <v>17429</v>
      </c>
      <c r="C6085" s="1" t="s">
        <v>17430</v>
      </c>
      <c r="D6085" s="2">
        <v>35065</v>
      </c>
      <c r="E6085" s="2">
        <v>41064</v>
      </c>
      <c r="F6085" s="24" t="s">
        <v>36835</v>
      </c>
      <c r="G6085" s="23">
        <v>1</v>
      </c>
      <c r="H6085" s="5">
        <v>41064</v>
      </c>
      <c r="I6085" s="1" t="s">
        <v>36831</v>
      </c>
      <c r="J6085" s="1" t="s">
        <v>36831</v>
      </c>
      <c r="K6085" s="1" t="s">
        <v>36831</v>
      </c>
      <c r="L6085" s="21">
        <f>(P6085-50)/P6085*(Q6085*M6085)*G6085</f>
        <v>1084.2608131282589</v>
      </c>
      <c r="M6085" s="1">
        <v>3.0000000000000001E-3</v>
      </c>
      <c r="N6085" s="1" t="s">
        <v>1008</v>
      </c>
      <c r="O6085" s="1" t="s">
        <v>36831</v>
      </c>
      <c r="P6085" s="4">
        <v>95.9</v>
      </c>
      <c r="Q6085" s="14">
        <v>755124.27</v>
      </c>
      <c r="R6085" s="1" t="s">
        <v>23401</v>
      </c>
      <c r="S6085" s="1" t="s">
        <v>17431</v>
      </c>
      <c r="T6085" s="1">
        <v>89607412</v>
      </c>
      <c r="U6085" s="15" t="s">
        <v>1015</v>
      </c>
      <c r="V6085" t="str">
        <f>VLOOKUP(T6085,[1]ОКТМО!$B$6:$D$553,3,0)</f>
        <v xml:space="preserve">03 Атяшевский район </v>
      </c>
      <c r="W6085" s="20">
        <f t="shared" si="154"/>
        <v>7874.0799791449426</v>
      </c>
    </row>
    <row r="6086" spans="1:23" hidden="1">
      <c r="A6086" s="1" t="s">
        <v>10265</v>
      </c>
      <c r="B6086" s="1" t="s">
        <v>24254</v>
      </c>
      <c r="C6086" s="1" t="s">
        <v>10267</v>
      </c>
      <c r="D6086" s="2">
        <v>42026</v>
      </c>
      <c r="E6086" s="2">
        <v>42589</v>
      </c>
      <c r="F6086" s="24" t="s">
        <v>36835</v>
      </c>
      <c r="G6086" s="23">
        <v>1</v>
      </c>
      <c r="H6086" s="5">
        <v>42589</v>
      </c>
      <c r="I6086" s="1" t="s">
        <v>36836</v>
      </c>
      <c r="J6086" s="2">
        <v>41090</v>
      </c>
      <c r="K6086" s="1" t="s">
        <v>36831</v>
      </c>
      <c r="L6086" s="21">
        <f>(Q6086*M6086)*G6086</f>
        <v>308.30727000000002</v>
      </c>
      <c r="M6086" s="1">
        <v>3.0000000000000001E-3</v>
      </c>
      <c r="N6086" s="1" t="s">
        <v>8283</v>
      </c>
      <c r="O6086" s="1" t="s">
        <v>36831</v>
      </c>
      <c r="P6086" s="4">
        <v>27.9</v>
      </c>
      <c r="Q6086" s="14">
        <v>102769.09</v>
      </c>
      <c r="R6086" s="1" t="s">
        <v>14885</v>
      </c>
      <c r="S6086" s="1" t="s">
        <v>10266</v>
      </c>
      <c r="T6086" s="1">
        <v>89629101</v>
      </c>
      <c r="U6086" s="15" t="s">
        <v>1015</v>
      </c>
      <c r="V6086" t="str">
        <f>VLOOKUP(T6086,[1]ОКТМО!$B$6:$D$553,3,0)</f>
        <v xml:space="preserve">21 МО Ковылкино </v>
      </c>
      <c r="W6086" s="20">
        <f t="shared" si="154"/>
        <v>3683.4799283154121</v>
      </c>
    </row>
    <row r="6087" spans="1:23" hidden="1">
      <c r="A6087" s="1" t="s">
        <v>17432</v>
      </c>
      <c r="B6087" s="1" t="s">
        <v>17433</v>
      </c>
      <c r="C6087" s="1" t="s">
        <v>17434</v>
      </c>
      <c r="D6087" s="2">
        <v>32874</v>
      </c>
      <c r="E6087" s="2">
        <v>40951</v>
      </c>
      <c r="F6087" s="24" t="s">
        <v>36835</v>
      </c>
      <c r="G6087" s="23">
        <v>1</v>
      </c>
      <c r="H6087" s="5">
        <v>40951</v>
      </c>
      <c r="I6087" s="1" t="s">
        <v>36831</v>
      </c>
      <c r="J6087" s="1" t="s">
        <v>36831</v>
      </c>
      <c r="K6087" s="1" t="s">
        <v>36831</v>
      </c>
      <c r="L6087" s="21">
        <f>(P6087-50)/P6087*(Q6087*M6087)*G6087</f>
        <v>436.74584546827799</v>
      </c>
      <c r="M6087" s="1">
        <v>3.0000000000000001E-3</v>
      </c>
      <c r="N6087" s="1" t="s">
        <v>1008</v>
      </c>
      <c r="O6087" s="1" t="s">
        <v>36831</v>
      </c>
      <c r="P6087" s="4">
        <v>66.2</v>
      </c>
      <c r="Q6087" s="14">
        <v>594908.94999999995</v>
      </c>
      <c r="R6087" s="1" t="s">
        <v>23408</v>
      </c>
      <c r="S6087" s="1" t="s">
        <v>17435</v>
      </c>
      <c r="T6087" s="1">
        <v>89607412</v>
      </c>
      <c r="U6087" s="15" t="s">
        <v>1015</v>
      </c>
      <c r="V6087" t="str">
        <f>VLOOKUP(T6087,[1]ОКТМО!$B$6:$D$553,3,0)</f>
        <v xml:space="preserve">03 Атяшевский район </v>
      </c>
      <c r="W6087" s="20">
        <f t="shared" si="154"/>
        <v>8986.5400302114795</v>
      </c>
    </row>
    <row r="6088" spans="1:23" hidden="1">
      <c r="A6088" s="1" t="s">
        <v>17436</v>
      </c>
      <c r="B6088" s="1" t="s">
        <v>17437</v>
      </c>
      <c r="C6088" s="1" t="s">
        <v>17438</v>
      </c>
      <c r="D6088" s="2">
        <v>32874</v>
      </c>
      <c r="E6088" s="2">
        <v>43597</v>
      </c>
      <c r="F6088" s="24" t="s">
        <v>36835</v>
      </c>
      <c r="G6088" s="23">
        <v>1</v>
      </c>
      <c r="H6088" s="5">
        <v>43597</v>
      </c>
      <c r="I6088" s="1" t="s">
        <v>36831</v>
      </c>
      <c r="J6088" s="1" t="s">
        <v>36831</v>
      </c>
      <c r="K6088" s="1" t="s">
        <v>36831</v>
      </c>
      <c r="L6088" s="21"/>
      <c r="M6088" s="1">
        <v>3.0000000000000001E-3</v>
      </c>
      <c r="N6088" s="1" t="s">
        <v>1008</v>
      </c>
      <c r="O6088" s="1" t="s">
        <v>36831</v>
      </c>
      <c r="P6088" s="4">
        <v>37.9</v>
      </c>
      <c r="Q6088" s="14">
        <v>338615.28</v>
      </c>
      <c r="R6088" s="1" t="s">
        <v>23408</v>
      </c>
      <c r="S6088" s="1" t="s">
        <v>17439</v>
      </c>
      <c r="T6088" s="1">
        <v>89607412</v>
      </c>
      <c r="U6088" s="15" t="s">
        <v>1015</v>
      </c>
      <c r="V6088" t="str">
        <f>VLOOKUP(T6088,[1]ОКТМО!$B$6:$D$553,3,0)</f>
        <v xml:space="preserve">03 Атяшевский район </v>
      </c>
      <c r="W6088" s="20">
        <f t="shared" si="154"/>
        <v>8934.440105540898</v>
      </c>
    </row>
    <row r="6089" spans="1:23" hidden="1">
      <c r="A6089" s="1" t="s">
        <v>17440</v>
      </c>
      <c r="B6089" s="1" t="s">
        <v>17441</v>
      </c>
      <c r="C6089" s="1" t="s">
        <v>17442</v>
      </c>
      <c r="D6089" s="2">
        <v>36161</v>
      </c>
      <c r="E6089" s="2">
        <v>43681</v>
      </c>
      <c r="F6089" s="24" t="s">
        <v>36835</v>
      </c>
      <c r="G6089" s="23">
        <v>1</v>
      </c>
      <c r="H6089" s="5">
        <v>43681</v>
      </c>
      <c r="I6089" s="1" t="s">
        <v>36831</v>
      </c>
      <c r="J6089" s="1" t="s">
        <v>36831</v>
      </c>
      <c r="K6089" s="1" t="s">
        <v>36831</v>
      </c>
      <c r="L6089" s="21">
        <f>(P6089-20)/P6089*(Q6089*M6089)*G6089</f>
        <v>46.437196825396825</v>
      </c>
      <c r="M6089" s="7">
        <v>1E-3</v>
      </c>
      <c r="N6089" s="1" t="s">
        <v>1006</v>
      </c>
      <c r="O6089" s="1" t="s">
        <v>36831</v>
      </c>
      <c r="P6089" s="4">
        <v>25.2</v>
      </c>
      <c r="Q6089" s="14">
        <v>225041.8</v>
      </c>
      <c r="R6089" s="1" t="s">
        <v>22286</v>
      </c>
      <c r="S6089" s="1" t="s">
        <v>17443</v>
      </c>
      <c r="T6089" s="1">
        <v>89603468</v>
      </c>
      <c r="U6089" t="s">
        <v>1016</v>
      </c>
      <c r="V6089" t="str">
        <f>VLOOKUP(T6089,[1]ОКТМО!$B$6:$D$553,3,0)</f>
        <v>01 Ардатовский район</v>
      </c>
      <c r="W6089" s="20">
        <f t="shared" si="154"/>
        <v>8930.230158730159</v>
      </c>
    </row>
    <row r="6090" spans="1:23" hidden="1">
      <c r="A6090" s="1" t="s">
        <v>764</v>
      </c>
      <c r="B6090" s="1" t="s">
        <v>765</v>
      </c>
      <c r="C6090" s="1" t="s">
        <v>766</v>
      </c>
      <c r="D6090" s="2">
        <v>39993</v>
      </c>
      <c r="E6090" s="2">
        <v>41641</v>
      </c>
      <c r="F6090" s="24" t="s">
        <v>36835</v>
      </c>
      <c r="G6090" s="23">
        <v>1</v>
      </c>
      <c r="H6090" s="5">
        <v>41641</v>
      </c>
      <c r="I6090" s="1" t="s">
        <v>36836</v>
      </c>
      <c r="J6090" s="2">
        <v>41088</v>
      </c>
      <c r="K6090" s="1" t="s">
        <v>767</v>
      </c>
      <c r="L6090" s="21">
        <f>(P6090-10)/P6090*(Q6090*M6090)*G6090</f>
        <v>1275.376195466238</v>
      </c>
      <c r="M6090" s="7">
        <v>1E-3</v>
      </c>
      <c r="N6090" s="1" t="s">
        <v>1009</v>
      </c>
      <c r="O6090" s="1" t="s">
        <v>36831</v>
      </c>
      <c r="P6090" s="4">
        <v>31.1</v>
      </c>
      <c r="Q6090" s="14">
        <v>1879819.89</v>
      </c>
      <c r="R6090" s="1" t="s">
        <v>6254</v>
      </c>
      <c r="S6090" s="1" t="s">
        <v>768</v>
      </c>
      <c r="T6090" s="1">
        <v>89701000</v>
      </c>
      <c r="U6090" t="s">
        <v>1016</v>
      </c>
      <c r="V6090" t="str">
        <f>VLOOKUP(T6090,[1]ОКТМО!$B$6:$D$553,3,0)</f>
        <v>23 г.Саранск (городской округ)</v>
      </c>
      <c r="W6090" s="20">
        <f t="shared" si="154"/>
        <v>60444.369453376203</v>
      </c>
    </row>
    <row r="6091" spans="1:23" hidden="1">
      <c r="A6091" s="1" t="s">
        <v>17444</v>
      </c>
      <c r="B6091" s="1" t="s">
        <v>17445</v>
      </c>
      <c r="C6091" s="1" t="s">
        <v>17446</v>
      </c>
      <c r="D6091" s="2">
        <v>36161</v>
      </c>
      <c r="E6091" s="2">
        <v>43109</v>
      </c>
      <c r="F6091" s="24" t="s">
        <v>36835</v>
      </c>
      <c r="G6091" s="23">
        <v>1</v>
      </c>
      <c r="H6091" s="5">
        <v>43109</v>
      </c>
      <c r="I6091" s="1" t="s">
        <v>36831</v>
      </c>
      <c r="J6091" s="1" t="s">
        <v>36831</v>
      </c>
      <c r="K6091" s="1" t="s">
        <v>36831</v>
      </c>
      <c r="L6091" s="21">
        <f>(P6091-20)/P6091*(Q6091*M6091)*G6091</f>
        <v>77.302471149425273</v>
      </c>
      <c r="M6091" s="7">
        <v>1E-3</v>
      </c>
      <c r="N6091" s="1" t="s">
        <v>1006</v>
      </c>
      <c r="O6091" s="1" t="s">
        <v>36831</v>
      </c>
      <c r="P6091" s="4">
        <v>34.799999999999997</v>
      </c>
      <c r="Q6091" s="14">
        <v>181765.27</v>
      </c>
      <c r="R6091" s="1" t="s">
        <v>22286</v>
      </c>
      <c r="S6091" s="1" t="s">
        <v>17447</v>
      </c>
      <c r="T6091" s="1">
        <v>89603468</v>
      </c>
      <c r="U6091" t="s">
        <v>1016</v>
      </c>
      <c r="V6091" t="str">
        <f>VLOOKUP(T6091,[1]ОКТМО!$B$6:$D$553,3,0)</f>
        <v>01 Ардатовский район</v>
      </c>
      <c r="W6091" s="20">
        <f t="shared" si="154"/>
        <v>5223.1399425287354</v>
      </c>
    </row>
    <row r="6092" spans="1:23" hidden="1">
      <c r="A6092" s="1" t="s">
        <v>17448</v>
      </c>
      <c r="B6092" s="1" t="s">
        <v>17449</v>
      </c>
      <c r="C6092" s="1" t="s">
        <v>17450</v>
      </c>
      <c r="D6092" s="2">
        <v>35065</v>
      </c>
      <c r="E6092" s="2">
        <v>41146</v>
      </c>
      <c r="F6092" s="24" t="s">
        <v>36835</v>
      </c>
      <c r="G6092" s="23">
        <v>1</v>
      </c>
      <c r="H6092" s="5">
        <v>41146</v>
      </c>
      <c r="I6092" s="1" t="s">
        <v>36831</v>
      </c>
      <c r="J6092" s="1" t="s">
        <v>36831</v>
      </c>
      <c r="K6092" s="1" t="s">
        <v>36831</v>
      </c>
      <c r="L6092" s="21"/>
      <c r="M6092" s="1">
        <v>3.0000000000000001E-3</v>
      </c>
      <c r="N6092" s="1" t="s">
        <v>1008</v>
      </c>
      <c r="O6092" s="1" t="s">
        <v>36831</v>
      </c>
      <c r="P6092" s="4">
        <v>22.1</v>
      </c>
      <c r="Q6092" s="14">
        <v>193346.71</v>
      </c>
      <c r="R6092" s="1" t="s">
        <v>23524</v>
      </c>
      <c r="S6092" s="1" t="s">
        <v>17451</v>
      </c>
      <c r="T6092" s="1">
        <v>89657440</v>
      </c>
      <c r="U6092" s="15" t="s">
        <v>1015</v>
      </c>
      <c r="V6092" t="str">
        <f>VLOOKUP(T6092,[1]ОКТМО!$B$6:$D$553,3,0)</f>
        <v xml:space="preserve">20 Чамзинский район </v>
      </c>
      <c r="W6092" s="20">
        <f t="shared" si="154"/>
        <v>8748.7199095022606</v>
      </c>
    </row>
    <row r="6093" spans="1:23" hidden="1">
      <c r="A6093" s="1" t="s">
        <v>17452</v>
      </c>
      <c r="B6093" s="1" t="s">
        <v>17453</v>
      </c>
      <c r="C6093" s="1" t="s">
        <v>17454</v>
      </c>
      <c r="D6093" s="2">
        <v>35065</v>
      </c>
      <c r="E6093" s="2">
        <v>41234</v>
      </c>
      <c r="F6093" s="24" t="s">
        <v>36835</v>
      </c>
      <c r="G6093" s="23">
        <v>1</v>
      </c>
      <c r="H6093" s="5">
        <v>41234</v>
      </c>
      <c r="I6093" s="1" t="s">
        <v>36831</v>
      </c>
      <c r="J6093" s="2">
        <v>41088</v>
      </c>
      <c r="K6093" s="1" t="s">
        <v>36831</v>
      </c>
      <c r="L6093" s="21"/>
      <c r="M6093" s="1">
        <v>3.0000000000000001E-3</v>
      </c>
      <c r="N6093" s="1" t="s">
        <v>1008</v>
      </c>
      <c r="O6093" s="1" t="s">
        <v>36837</v>
      </c>
      <c r="P6093" s="4">
        <v>38.299999999999997</v>
      </c>
      <c r="Q6093" s="14">
        <v>319999.95</v>
      </c>
      <c r="R6093" s="1" t="s">
        <v>23524</v>
      </c>
      <c r="S6093" s="1" t="s">
        <v>17455</v>
      </c>
      <c r="T6093" s="1">
        <v>89657440</v>
      </c>
      <c r="U6093" s="15" t="s">
        <v>1015</v>
      </c>
      <c r="V6093" t="str">
        <f>VLOOKUP(T6093,[1]ОКТМО!$B$6:$D$553,3,0)</f>
        <v xml:space="preserve">20 Чамзинский район </v>
      </c>
      <c r="W6093" s="20">
        <f t="shared" si="154"/>
        <v>8355.0900783289835</v>
      </c>
    </row>
    <row r="6094" spans="1:23" hidden="1">
      <c r="A6094" s="1" t="s">
        <v>17456</v>
      </c>
      <c r="B6094" s="1" t="s">
        <v>22498</v>
      </c>
      <c r="C6094" s="1" t="s">
        <v>17457</v>
      </c>
      <c r="D6094" s="2">
        <v>35065</v>
      </c>
      <c r="E6094" s="2">
        <v>41100</v>
      </c>
      <c r="F6094" s="24" t="s">
        <v>36835</v>
      </c>
      <c r="G6094" s="23">
        <v>1</v>
      </c>
      <c r="H6094" s="5">
        <v>41100</v>
      </c>
      <c r="I6094" s="1" t="s">
        <v>36831</v>
      </c>
      <c r="J6094" s="1" t="s">
        <v>36831</v>
      </c>
      <c r="K6094" s="1" t="s">
        <v>36831</v>
      </c>
      <c r="L6094" s="21"/>
      <c r="M6094" s="1">
        <v>3.0000000000000001E-3</v>
      </c>
      <c r="N6094" s="1" t="s">
        <v>1008</v>
      </c>
      <c r="O6094" s="1" t="s">
        <v>36831</v>
      </c>
      <c r="P6094" s="4">
        <v>36.700000000000003</v>
      </c>
      <c r="Q6094" s="14">
        <v>344894.86</v>
      </c>
      <c r="R6094" s="1" t="s">
        <v>23524</v>
      </c>
      <c r="S6094" s="1" t="s">
        <v>17458</v>
      </c>
      <c r="T6094" s="1">
        <v>89657440</v>
      </c>
      <c r="U6094" s="15" t="s">
        <v>1015</v>
      </c>
      <c r="V6094" t="str">
        <f>VLOOKUP(T6094,[1]ОКТМО!$B$6:$D$553,3,0)</f>
        <v xml:space="preserve">20 Чамзинский район </v>
      </c>
      <c r="W6094" s="20">
        <f t="shared" si="154"/>
        <v>9397.6801089918245</v>
      </c>
    </row>
    <row r="6095" spans="1:23" hidden="1">
      <c r="A6095" s="1" t="s">
        <v>17459</v>
      </c>
      <c r="B6095" s="1" t="s">
        <v>17460</v>
      </c>
      <c r="C6095" s="1" t="s">
        <v>17461</v>
      </c>
      <c r="D6095" s="2">
        <v>35065</v>
      </c>
      <c r="E6095" s="2">
        <v>42654</v>
      </c>
      <c r="F6095" s="24" t="s">
        <v>36835</v>
      </c>
      <c r="G6095" s="23">
        <v>1</v>
      </c>
      <c r="H6095" s="5">
        <v>42654</v>
      </c>
      <c r="I6095" s="1" t="s">
        <v>36831</v>
      </c>
      <c r="J6095" s="2">
        <v>41088</v>
      </c>
      <c r="K6095" s="1" t="s">
        <v>36831</v>
      </c>
      <c r="L6095" s="21"/>
      <c r="M6095" s="1">
        <v>3.0000000000000001E-3</v>
      </c>
      <c r="N6095" s="1" t="s">
        <v>1008</v>
      </c>
      <c r="O6095" s="1" t="s">
        <v>36839</v>
      </c>
      <c r="P6095" s="4">
        <v>41.2</v>
      </c>
      <c r="Q6095" s="14">
        <v>251248.72</v>
      </c>
      <c r="R6095" s="1" t="s">
        <v>23664</v>
      </c>
      <c r="S6095" s="1" t="s">
        <v>17462</v>
      </c>
      <c r="T6095" s="1">
        <v>89610485</v>
      </c>
      <c r="U6095" s="15" t="s">
        <v>1015</v>
      </c>
      <c r="V6095" t="str">
        <f>VLOOKUP(T6095,[1]ОКТМО!$B$6:$D$553,3,0)</f>
        <v xml:space="preserve">04 Б.Березниковский район </v>
      </c>
      <c r="W6095" s="20">
        <f t="shared" si="154"/>
        <v>6098.2699029126206</v>
      </c>
    </row>
    <row r="6096" spans="1:23" hidden="1">
      <c r="A6096" s="1" t="s">
        <v>17463</v>
      </c>
      <c r="B6096" s="1" t="s">
        <v>17464</v>
      </c>
      <c r="C6096" s="1" t="s">
        <v>17465</v>
      </c>
      <c r="D6096" s="2">
        <v>35065</v>
      </c>
      <c r="E6096" s="2">
        <v>43562</v>
      </c>
      <c r="F6096" s="24" t="s">
        <v>36835</v>
      </c>
      <c r="G6096" s="23">
        <v>1</v>
      </c>
      <c r="H6096" s="5">
        <v>43562</v>
      </c>
      <c r="I6096" s="1" t="s">
        <v>36831</v>
      </c>
      <c r="J6096" s="1" t="s">
        <v>36831</v>
      </c>
      <c r="K6096" s="1" t="s">
        <v>36831</v>
      </c>
      <c r="L6096" s="21"/>
      <c r="M6096" s="1">
        <v>3.0000000000000001E-3</v>
      </c>
      <c r="N6096" s="1" t="s">
        <v>1008</v>
      </c>
      <c r="O6096" s="1" t="s">
        <v>36831</v>
      </c>
      <c r="P6096" s="4">
        <v>38.6</v>
      </c>
      <c r="Q6096" s="14">
        <v>229077.1</v>
      </c>
      <c r="R6096" s="1" t="s">
        <v>23664</v>
      </c>
      <c r="S6096" s="1" t="s">
        <v>17466</v>
      </c>
      <c r="T6096" s="1">
        <v>89610485</v>
      </c>
      <c r="U6096" s="15" t="s">
        <v>1015</v>
      </c>
      <c r="V6096" t="str">
        <f>VLOOKUP(T6096,[1]ОКТМО!$B$6:$D$553,3,0)</f>
        <v xml:space="preserve">04 Б.Березниковский район </v>
      </c>
      <c r="W6096" s="20">
        <f t="shared" si="154"/>
        <v>5934.6398963730571</v>
      </c>
    </row>
    <row r="6097" spans="1:23" hidden="1">
      <c r="A6097" s="1" t="s">
        <v>17467</v>
      </c>
      <c r="B6097" s="1" t="s">
        <v>17468</v>
      </c>
      <c r="C6097" s="1" t="s">
        <v>17469</v>
      </c>
      <c r="D6097" s="2">
        <v>35065</v>
      </c>
      <c r="E6097" s="2">
        <v>43628</v>
      </c>
      <c r="F6097" s="24" t="s">
        <v>36835</v>
      </c>
      <c r="G6097" s="23">
        <v>1</v>
      </c>
      <c r="H6097" s="5">
        <v>43628</v>
      </c>
      <c r="I6097" s="1" t="s">
        <v>36831</v>
      </c>
      <c r="J6097" s="1" t="s">
        <v>36831</v>
      </c>
      <c r="K6097" s="1" t="s">
        <v>36831</v>
      </c>
      <c r="L6097" s="21"/>
      <c r="M6097" s="1">
        <v>3.0000000000000001E-3</v>
      </c>
      <c r="N6097" s="1" t="s">
        <v>1008</v>
      </c>
      <c r="O6097" s="1" t="s">
        <v>36831</v>
      </c>
      <c r="P6097" s="3">
        <v>42</v>
      </c>
      <c r="Q6097" s="14">
        <v>256127.34</v>
      </c>
      <c r="R6097" s="1" t="s">
        <v>23664</v>
      </c>
      <c r="S6097" s="1" t="s">
        <v>17470</v>
      </c>
      <c r="T6097" s="1">
        <v>89610485</v>
      </c>
      <c r="U6097" s="15" t="s">
        <v>1015</v>
      </c>
      <c r="V6097" t="str">
        <f>VLOOKUP(T6097,[1]ОКТМО!$B$6:$D$553,3,0)</f>
        <v xml:space="preserve">04 Б.Березниковский район </v>
      </c>
      <c r="W6097" s="20">
        <f t="shared" si="154"/>
        <v>6098.2699999999995</v>
      </c>
    </row>
    <row r="6098" spans="1:23" hidden="1">
      <c r="A6098" s="1" t="s">
        <v>17471</v>
      </c>
      <c r="B6098" s="1" t="s">
        <v>21890</v>
      </c>
      <c r="C6098" s="1" t="s">
        <v>17472</v>
      </c>
      <c r="D6098" s="2">
        <v>35065</v>
      </c>
      <c r="E6098" s="2">
        <v>42794</v>
      </c>
      <c r="F6098" s="24" t="s">
        <v>36835</v>
      </c>
      <c r="G6098" s="23">
        <v>1</v>
      </c>
      <c r="H6098" s="5">
        <v>42794</v>
      </c>
      <c r="I6098" s="1" t="s">
        <v>36836</v>
      </c>
      <c r="J6098" s="1" t="s">
        <v>36831</v>
      </c>
      <c r="K6098" s="1" t="s">
        <v>36831</v>
      </c>
      <c r="L6098" s="21"/>
      <c r="M6098" s="1">
        <v>3.0000000000000001E-3</v>
      </c>
      <c r="N6098" s="1" t="s">
        <v>1008</v>
      </c>
      <c r="O6098" s="1" t="s">
        <v>36831</v>
      </c>
      <c r="P6098" s="4">
        <v>24.5</v>
      </c>
      <c r="Q6098" s="14">
        <v>148541.29</v>
      </c>
      <c r="R6098" s="1" t="s">
        <v>23664</v>
      </c>
      <c r="S6098" s="1" t="s">
        <v>17473</v>
      </c>
      <c r="T6098" s="1">
        <v>89610485</v>
      </c>
      <c r="U6098" s="15" t="s">
        <v>1015</v>
      </c>
      <c r="V6098" t="str">
        <f>VLOOKUP(T6098,[1]ОКТМО!$B$6:$D$553,3,0)</f>
        <v xml:space="preserve">04 Б.Березниковский район </v>
      </c>
      <c r="W6098" s="20">
        <f t="shared" si="154"/>
        <v>6062.9097959183673</v>
      </c>
    </row>
    <row r="6099" spans="1:23" hidden="1">
      <c r="A6099" s="1" t="s">
        <v>17474</v>
      </c>
      <c r="B6099" s="1" t="s">
        <v>17475</v>
      </c>
      <c r="C6099" s="1" t="s">
        <v>17476</v>
      </c>
      <c r="D6099" s="2">
        <v>36161</v>
      </c>
      <c r="E6099" s="2">
        <v>42994</v>
      </c>
      <c r="F6099" s="24" t="s">
        <v>36835</v>
      </c>
      <c r="G6099" s="23">
        <v>1</v>
      </c>
      <c r="H6099" s="5">
        <v>42994</v>
      </c>
      <c r="I6099" s="1" t="s">
        <v>36831</v>
      </c>
      <c r="J6099" s="1" t="s">
        <v>36831</v>
      </c>
      <c r="K6099" s="1" t="s">
        <v>36831</v>
      </c>
      <c r="L6099" s="21"/>
      <c r="M6099" s="1">
        <v>3.0000000000000001E-3</v>
      </c>
      <c r="N6099" s="1" t="s">
        <v>1008</v>
      </c>
      <c r="O6099" s="1" t="s">
        <v>36831</v>
      </c>
      <c r="P6099" s="4">
        <v>27.8</v>
      </c>
      <c r="Q6099" s="14">
        <v>146061.48000000001</v>
      </c>
      <c r="R6099" s="1" t="s">
        <v>21162</v>
      </c>
      <c r="S6099" s="1" t="s">
        <v>17477</v>
      </c>
      <c r="T6099" s="1">
        <v>89603468</v>
      </c>
      <c r="U6099" s="15" t="s">
        <v>1015</v>
      </c>
      <c r="V6099" t="str">
        <f>VLOOKUP(T6099,[1]ОКТМО!$B$6:$D$553,3,0)</f>
        <v>01 Ардатовский район</v>
      </c>
      <c r="W6099" s="20">
        <f t="shared" si="154"/>
        <v>5254.0100719424463</v>
      </c>
    </row>
    <row r="6100" spans="1:23" hidden="1">
      <c r="A6100" s="1" t="s">
        <v>17478</v>
      </c>
      <c r="B6100" s="1" t="s">
        <v>17479</v>
      </c>
      <c r="C6100" s="1" t="s">
        <v>17480</v>
      </c>
      <c r="D6100" s="2">
        <v>36161</v>
      </c>
      <c r="E6100" s="2">
        <v>42508</v>
      </c>
      <c r="F6100" s="24" t="s">
        <v>36835</v>
      </c>
      <c r="G6100" s="23">
        <v>1</v>
      </c>
      <c r="H6100" s="5">
        <v>42508</v>
      </c>
      <c r="I6100" s="1" t="s">
        <v>36831</v>
      </c>
      <c r="J6100" s="1" t="s">
        <v>36831</v>
      </c>
      <c r="K6100" s="1" t="s">
        <v>36831</v>
      </c>
      <c r="L6100" s="21">
        <f>(P6100-50)/P6100*(Q6100*M6100)*G6100</f>
        <v>23.643045436893207</v>
      </c>
      <c r="M6100" s="1">
        <v>3.0000000000000001E-3</v>
      </c>
      <c r="N6100" s="1" t="s">
        <v>1008</v>
      </c>
      <c r="O6100" s="1" t="s">
        <v>36831</v>
      </c>
      <c r="P6100" s="4">
        <v>51.5</v>
      </c>
      <c r="Q6100" s="14">
        <v>270581.52</v>
      </c>
      <c r="R6100" s="1" t="s">
        <v>21162</v>
      </c>
      <c r="S6100" s="1" t="s">
        <v>17481</v>
      </c>
      <c r="T6100" s="1">
        <v>89603468</v>
      </c>
      <c r="U6100" s="15" t="s">
        <v>1015</v>
      </c>
      <c r="V6100" t="str">
        <f>VLOOKUP(T6100,[1]ОКТМО!$B$6:$D$553,3,0)</f>
        <v>01 Ардатовский район</v>
      </c>
      <c r="W6100" s="20">
        <f t="shared" si="154"/>
        <v>5254.0100970873791</v>
      </c>
    </row>
    <row r="6101" spans="1:23" hidden="1">
      <c r="A6101" s="1" t="s">
        <v>17482</v>
      </c>
      <c r="B6101" s="1" t="s">
        <v>21815</v>
      </c>
      <c r="C6101" s="1" t="s">
        <v>17483</v>
      </c>
      <c r="D6101" s="2">
        <v>36161</v>
      </c>
      <c r="E6101" s="2">
        <v>43669</v>
      </c>
      <c r="F6101" s="24" t="s">
        <v>36835</v>
      </c>
      <c r="G6101" s="23">
        <v>1</v>
      </c>
      <c r="H6101" s="5">
        <v>43669</v>
      </c>
      <c r="I6101" s="1" t="s">
        <v>36831</v>
      </c>
      <c r="J6101" s="1" t="s">
        <v>36831</v>
      </c>
      <c r="K6101" s="1" t="s">
        <v>36831</v>
      </c>
      <c r="L6101" s="21"/>
      <c r="M6101" s="1">
        <v>3.0000000000000001E-3</v>
      </c>
      <c r="N6101" s="1" t="s">
        <v>1008</v>
      </c>
      <c r="O6101" s="1" t="s">
        <v>36831</v>
      </c>
      <c r="P6101" s="4">
        <v>32.9</v>
      </c>
      <c r="Q6101" s="14">
        <v>176468.36</v>
      </c>
      <c r="R6101" s="1" t="s">
        <v>22400</v>
      </c>
      <c r="S6101" s="1" t="s">
        <v>17484</v>
      </c>
      <c r="T6101" s="1">
        <v>89603468</v>
      </c>
      <c r="U6101" s="15" t="s">
        <v>1015</v>
      </c>
      <c r="V6101" t="str">
        <f>VLOOKUP(T6101,[1]ОКТМО!$B$6:$D$553,3,0)</f>
        <v>01 Ардатовский район</v>
      </c>
      <c r="W6101" s="20">
        <f t="shared" si="154"/>
        <v>5363.7799392097259</v>
      </c>
    </row>
    <row r="6102" spans="1:23" hidden="1">
      <c r="A6102" s="1" t="s">
        <v>17485</v>
      </c>
      <c r="B6102" s="1" t="s">
        <v>17486</v>
      </c>
      <c r="C6102" s="1" t="s">
        <v>17487</v>
      </c>
      <c r="D6102" s="2">
        <v>36161</v>
      </c>
      <c r="E6102" s="2">
        <v>42466</v>
      </c>
      <c r="F6102" s="24" t="s">
        <v>36835</v>
      </c>
      <c r="G6102" s="23">
        <v>1</v>
      </c>
      <c r="H6102" s="5">
        <v>42466</v>
      </c>
      <c r="I6102" s="1" t="s">
        <v>36831</v>
      </c>
      <c r="J6102" s="1" t="s">
        <v>36831</v>
      </c>
      <c r="K6102" s="1" t="s">
        <v>36831</v>
      </c>
      <c r="L6102" s="21"/>
      <c r="M6102" s="1">
        <v>3.0000000000000001E-3</v>
      </c>
      <c r="N6102" s="1" t="s">
        <v>1008</v>
      </c>
      <c r="O6102" s="1" t="s">
        <v>36831</v>
      </c>
      <c r="P6102" s="4">
        <v>25.4</v>
      </c>
      <c r="Q6102" s="14">
        <v>145372.57999999999</v>
      </c>
      <c r="R6102" s="1" t="s">
        <v>22400</v>
      </c>
      <c r="S6102" s="1" t="s">
        <v>17488</v>
      </c>
      <c r="T6102" s="1">
        <v>89603468</v>
      </c>
      <c r="U6102" s="15" t="s">
        <v>1015</v>
      </c>
      <c r="V6102" t="str">
        <f>VLOOKUP(T6102,[1]ОКТМО!$B$6:$D$553,3,0)</f>
        <v>01 Ардатовский район</v>
      </c>
      <c r="W6102" s="20">
        <f t="shared" si="154"/>
        <v>5723.3299212598422</v>
      </c>
    </row>
    <row r="6103" spans="1:23" hidden="1">
      <c r="A6103" s="1" t="s">
        <v>17489</v>
      </c>
      <c r="B6103" s="1" t="s">
        <v>17490</v>
      </c>
      <c r="C6103" s="1" t="s">
        <v>17491</v>
      </c>
      <c r="D6103" s="2">
        <v>35065</v>
      </c>
      <c r="E6103" s="2">
        <v>43184</v>
      </c>
      <c r="F6103" s="24" t="s">
        <v>36835</v>
      </c>
      <c r="G6103" s="23">
        <v>1</v>
      </c>
      <c r="H6103" s="5">
        <v>43184</v>
      </c>
      <c r="I6103" s="1" t="s">
        <v>36831</v>
      </c>
      <c r="J6103" s="1" t="s">
        <v>36831</v>
      </c>
      <c r="K6103" s="1" t="s">
        <v>36831</v>
      </c>
      <c r="L6103" s="21">
        <f>(P6103-50)/P6103*(Q6103*M6103)*G6103</f>
        <v>29.853984186046539</v>
      </c>
      <c r="M6103" s="1">
        <v>3.0000000000000001E-3</v>
      </c>
      <c r="N6103" s="1" t="s">
        <v>1008</v>
      </c>
      <c r="O6103" s="1" t="s">
        <v>36831</v>
      </c>
      <c r="P6103" s="4">
        <v>51.6</v>
      </c>
      <c r="Q6103" s="14">
        <v>320930.33</v>
      </c>
      <c r="R6103" s="1" t="s">
        <v>23664</v>
      </c>
      <c r="S6103" s="1" t="s">
        <v>17492</v>
      </c>
      <c r="T6103" s="1">
        <v>89610485</v>
      </c>
      <c r="U6103" s="15" t="s">
        <v>1015</v>
      </c>
      <c r="V6103" t="str">
        <f>VLOOKUP(T6103,[1]ОКТМО!$B$6:$D$553,3,0)</f>
        <v xml:space="preserve">04 Б.Березниковский район </v>
      </c>
      <c r="W6103" s="20">
        <f t="shared" si="154"/>
        <v>6219.5800387596901</v>
      </c>
    </row>
    <row r="6104" spans="1:23" hidden="1">
      <c r="A6104" s="1" t="s">
        <v>17493</v>
      </c>
      <c r="B6104" s="1" t="s">
        <v>17494</v>
      </c>
      <c r="C6104" s="1" t="s">
        <v>17495</v>
      </c>
      <c r="D6104" s="2">
        <v>32874</v>
      </c>
      <c r="E6104" s="2">
        <v>42897</v>
      </c>
      <c r="F6104" s="24" t="s">
        <v>36835</v>
      </c>
      <c r="G6104" s="23">
        <v>1</v>
      </c>
      <c r="H6104" s="5">
        <v>42897</v>
      </c>
      <c r="I6104" s="1" t="s">
        <v>36831</v>
      </c>
      <c r="J6104" s="1" t="s">
        <v>36831</v>
      </c>
      <c r="K6104" s="1" t="s">
        <v>36831</v>
      </c>
      <c r="L6104" s="21"/>
      <c r="M6104" s="1">
        <v>3.0000000000000001E-3</v>
      </c>
      <c r="N6104" s="1" t="s">
        <v>1008</v>
      </c>
      <c r="O6104" s="1" t="s">
        <v>36831</v>
      </c>
      <c r="P6104" s="3">
        <v>43</v>
      </c>
      <c r="Q6104" s="14">
        <v>398568.72</v>
      </c>
      <c r="R6104" s="1" t="s">
        <v>23407</v>
      </c>
      <c r="S6104" s="1" t="s">
        <v>17496</v>
      </c>
      <c r="T6104" s="1">
        <v>89607412</v>
      </c>
      <c r="U6104" s="15" t="s">
        <v>1015</v>
      </c>
      <c r="V6104" t="str">
        <f>VLOOKUP(T6104,[1]ОКТМО!$B$6:$D$553,3,0)</f>
        <v xml:space="preserve">03 Атяшевский район </v>
      </c>
      <c r="W6104" s="20">
        <f t="shared" si="154"/>
        <v>9269.0399999999991</v>
      </c>
    </row>
    <row r="6105" spans="1:23" hidden="1">
      <c r="A6105" s="1" t="s">
        <v>769</v>
      </c>
      <c r="B6105" s="1" t="s">
        <v>1392</v>
      </c>
      <c r="C6105" s="1" t="s">
        <v>770</v>
      </c>
      <c r="D6105" s="2">
        <v>41631</v>
      </c>
      <c r="E6105" s="2">
        <v>41977</v>
      </c>
      <c r="F6105" s="24" t="s">
        <v>36832</v>
      </c>
      <c r="G6105" s="23">
        <v>0.5</v>
      </c>
      <c r="H6105" s="5">
        <v>41977</v>
      </c>
      <c r="I6105" s="1" t="s">
        <v>36833</v>
      </c>
      <c r="J6105" s="2">
        <v>41088</v>
      </c>
      <c r="K6105" s="1" t="s">
        <v>36831</v>
      </c>
      <c r="L6105" s="21">
        <f>(P6105-20)/P6105*(Q6105*M6105)*G6105</f>
        <v>313.44528551679588</v>
      </c>
      <c r="M6105" s="7">
        <v>1E-3</v>
      </c>
      <c r="N6105" s="1" t="s">
        <v>1006</v>
      </c>
      <c r="O6105" s="1" t="s">
        <v>36831</v>
      </c>
      <c r="P6105" s="4">
        <v>38.700000000000003</v>
      </c>
      <c r="Q6105" s="14">
        <v>1297361.77</v>
      </c>
      <c r="R6105" s="1" t="s">
        <v>6254</v>
      </c>
      <c r="S6105" s="1" t="s">
        <v>771</v>
      </c>
      <c r="T6105" s="1">
        <v>89701000</v>
      </c>
      <c r="U6105" t="s">
        <v>1016</v>
      </c>
      <c r="V6105" t="str">
        <f>VLOOKUP(T6105,[1]ОКТМО!$B$6:$D$553,3,0)</f>
        <v>23 г.Саранск (городской округ)</v>
      </c>
      <c r="W6105" s="20">
        <f t="shared" si="154"/>
        <v>33523.559948320413</v>
      </c>
    </row>
    <row r="6106" spans="1:23" hidden="1">
      <c r="A6106" s="1" t="s">
        <v>769</v>
      </c>
      <c r="B6106" s="1" t="s">
        <v>772</v>
      </c>
      <c r="C6106" s="1" t="s">
        <v>773</v>
      </c>
      <c r="D6106" s="2">
        <v>41631</v>
      </c>
      <c r="E6106" s="2">
        <v>43099</v>
      </c>
      <c r="F6106" s="24" t="s">
        <v>36832</v>
      </c>
      <c r="G6106" s="23">
        <v>0.5</v>
      </c>
      <c r="H6106" s="5">
        <v>43099</v>
      </c>
      <c r="I6106" s="1" t="s">
        <v>36833</v>
      </c>
      <c r="J6106" s="2">
        <v>41088</v>
      </c>
      <c r="K6106" s="1" t="s">
        <v>36831</v>
      </c>
      <c r="L6106" s="21">
        <f>(P6106-20)/P6106*(Q6106*M6106)*G6106</f>
        <v>313.44528551679588</v>
      </c>
      <c r="M6106" s="7">
        <v>1E-3</v>
      </c>
      <c r="N6106" s="1" t="s">
        <v>1006</v>
      </c>
      <c r="O6106" s="1" t="s">
        <v>36831</v>
      </c>
      <c r="P6106" s="4">
        <v>38.700000000000003</v>
      </c>
      <c r="Q6106" s="14">
        <v>1297361.77</v>
      </c>
      <c r="R6106" s="1" t="s">
        <v>6254</v>
      </c>
      <c r="S6106" s="1" t="s">
        <v>771</v>
      </c>
      <c r="T6106" s="1">
        <v>89701000</v>
      </c>
      <c r="U6106" t="s">
        <v>1016</v>
      </c>
      <c r="V6106" t="str">
        <f>VLOOKUP(T6106,[1]ОКТМО!$B$6:$D$553,3,0)</f>
        <v>23 г.Саранск (городской округ)</v>
      </c>
      <c r="W6106" s="20">
        <f t="shared" si="154"/>
        <v>33523.559948320413</v>
      </c>
    </row>
    <row r="6107" spans="1:23" hidden="1">
      <c r="A6107" s="1" t="s">
        <v>17497</v>
      </c>
      <c r="B6107" s="1" t="s">
        <v>17498</v>
      </c>
      <c r="C6107" s="1" t="s">
        <v>17499</v>
      </c>
      <c r="D6107" s="2">
        <v>34700</v>
      </c>
      <c r="E6107" s="2">
        <v>42401</v>
      </c>
      <c r="F6107" s="24" t="s">
        <v>36835</v>
      </c>
      <c r="G6107" s="23">
        <v>1</v>
      </c>
      <c r="H6107" s="5">
        <v>42401</v>
      </c>
      <c r="I6107" s="1" t="s">
        <v>36831</v>
      </c>
      <c r="J6107" s="1" t="s">
        <v>36831</v>
      </c>
      <c r="K6107" s="1" t="s">
        <v>36831</v>
      </c>
      <c r="L6107" s="21"/>
      <c r="M6107" s="1">
        <v>3.0000000000000001E-3</v>
      </c>
      <c r="N6107" s="1" t="s">
        <v>1008</v>
      </c>
      <c r="O6107" s="1" t="s">
        <v>36831</v>
      </c>
      <c r="P6107" s="4">
        <v>34.700000000000003</v>
      </c>
      <c r="Q6107" s="14">
        <v>299347.88</v>
      </c>
      <c r="R6107" s="1" t="s">
        <v>23534</v>
      </c>
      <c r="S6107" s="1" t="s">
        <v>17500</v>
      </c>
      <c r="T6107" s="1">
        <v>89657440</v>
      </c>
      <c r="U6107" s="15" t="s">
        <v>1015</v>
      </c>
      <c r="V6107" t="str">
        <f>VLOOKUP(T6107,[1]ОКТМО!$B$6:$D$553,3,0)</f>
        <v xml:space="preserve">20 Чамзинский район </v>
      </c>
      <c r="W6107" s="20">
        <f t="shared" si="154"/>
        <v>8626.7400576368873</v>
      </c>
    </row>
    <row r="6108" spans="1:23" hidden="1">
      <c r="A6108" s="1" t="s">
        <v>17501</v>
      </c>
      <c r="B6108" s="1" t="s">
        <v>17502</v>
      </c>
      <c r="C6108" s="1" t="s">
        <v>17503</v>
      </c>
      <c r="D6108" s="2">
        <v>32874</v>
      </c>
      <c r="E6108" s="2">
        <v>41040</v>
      </c>
      <c r="F6108" s="24" t="s">
        <v>36835</v>
      </c>
      <c r="G6108" s="23">
        <v>1</v>
      </c>
      <c r="H6108" s="5">
        <v>41040</v>
      </c>
      <c r="I6108" s="1" t="s">
        <v>36831</v>
      </c>
      <c r="J6108" s="1" t="s">
        <v>36831</v>
      </c>
      <c r="K6108" s="1" t="s">
        <v>36831</v>
      </c>
      <c r="L6108" s="21"/>
      <c r="M6108" s="1">
        <v>3.0000000000000001E-3</v>
      </c>
      <c r="N6108" s="1" t="s">
        <v>1008</v>
      </c>
      <c r="O6108" s="1" t="s">
        <v>36831</v>
      </c>
      <c r="P6108" s="4">
        <v>42.4</v>
      </c>
      <c r="Q6108" s="14">
        <v>349406.53</v>
      </c>
      <c r="R6108" s="1" t="s">
        <v>23407</v>
      </c>
      <c r="S6108" s="1" t="s">
        <v>17504</v>
      </c>
      <c r="T6108" s="1">
        <v>89607412</v>
      </c>
      <c r="U6108" s="15" t="s">
        <v>1015</v>
      </c>
      <c r="V6108" t="str">
        <f>VLOOKUP(T6108,[1]ОКТМО!$B$6:$D$553,3,0)</f>
        <v xml:space="preserve">03 Атяшевский район </v>
      </c>
      <c r="W6108" s="20">
        <f t="shared" si="154"/>
        <v>8240.7200471698125</v>
      </c>
    </row>
    <row r="6109" spans="1:23" hidden="1">
      <c r="A6109" s="1" t="s">
        <v>17505</v>
      </c>
      <c r="B6109" s="1" t="s">
        <v>17506</v>
      </c>
      <c r="C6109" s="1" t="s">
        <v>17507</v>
      </c>
      <c r="D6109" s="2">
        <v>35065</v>
      </c>
      <c r="E6109" s="2">
        <v>41748</v>
      </c>
      <c r="F6109" s="24" t="s">
        <v>36835</v>
      </c>
      <c r="G6109" s="23">
        <v>1</v>
      </c>
      <c r="H6109" s="5">
        <v>41748</v>
      </c>
      <c r="I6109" s="1" t="s">
        <v>36831</v>
      </c>
      <c r="J6109" s="1" t="s">
        <v>36831</v>
      </c>
      <c r="K6109" s="1" t="s">
        <v>36831</v>
      </c>
      <c r="L6109" s="21"/>
      <c r="M6109" s="1">
        <v>3.0000000000000001E-3</v>
      </c>
      <c r="N6109" s="1" t="s">
        <v>1008</v>
      </c>
      <c r="O6109" s="1" t="s">
        <v>36831</v>
      </c>
      <c r="P6109" s="4">
        <v>39.299999999999997</v>
      </c>
      <c r="Q6109" s="14">
        <v>239662.01</v>
      </c>
      <c r="R6109" s="1" t="s">
        <v>23664</v>
      </c>
      <c r="S6109" s="1" t="s">
        <v>17508</v>
      </c>
      <c r="T6109" s="1">
        <v>89610485</v>
      </c>
      <c r="U6109" s="15" t="s">
        <v>1015</v>
      </c>
      <c r="V6109" t="str">
        <f>VLOOKUP(T6109,[1]ОКТМО!$B$6:$D$553,3,0)</f>
        <v xml:space="preserve">04 Б.Березниковский район </v>
      </c>
      <c r="W6109" s="20">
        <f t="shared" si="154"/>
        <v>6098.2699745547079</v>
      </c>
    </row>
    <row r="6110" spans="1:23" hidden="1">
      <c r="A6110" s="1" t="s">
        <v>17509</v>
      </c>
      <c r="B6110" s="1" t="s">
        <v>17510</v>
      </c>
      <c r="C6110" s="1" t="s">
        <v>17511</v>
      </c>
      <c r="D6110" s="2">
        <v>37622</v>
      </c>
      <c r="E6110" s="2">
        <v>42553</v>
      </c>
      <c r="F6110" s="24" t="s">
        <v>36835</v>
      </c>
      <c r="G6110" s="23">
        <v>1</v>
      </c>
      <c r="H6110" s="5">
        <v>42553</v>
      </c>
      <c r="I6110" s="1" t="s">
        <v>36831</v>
      </c>
      <c r="J6110" s="1" t="s">
        <v>36831</v>
      </c>
      <c r="K6110" s="1" t="s">
        <v>36831</v>
      </c>
      <c r="L6110" s="21">
        <f>(P6110-50)/P6110*(Q6110*M6110)*G6110</f>
        <v>198.16704000000004</v>
      </c>
      <c r="M6110" s="1">
        <v>3.0000000000000001E-3</v>
      </c>
      <c r="N6110" s="1" t="s">
        <v>1008</v>
      </c>
      <c r="O6110" s="1" t="s">
        <v>36831</v>
      </c>
      <c r="P6110" s="4">
        <v>62.2</v>
      </c>
      <c r="Q6110" s="14">
        <v>336775.67999999999</v>
      </c>
      <c r="R6110" s="1" t="s">
        <v>22274</v>
      </c>
      <c r="S6110" s="1" t="s">
        <v>17512</v>
      </c>
      <c r="T6110" s="1">
        <v>89603444</v>
      </c>
      <c r="U6110" s="15" t="s">
        <v>1015</v>
      </c>
      <c r="V6110" t="str">
        <f>VLOOKUP(T6110,[1]ОКТМО!$B$6:$D$553,3,0)</f>
        <v>01 Ардатовский район</v>
      </c>
      <c r="W6110" s="20">
        <f t="shared" si="154"/>
        <v>5414.4</v>
      </c>
    </row>
    <row r="6111" spans="1:23" hidden="1">
      <c r="A6111" s="1" t="s">
        <v>17513</v>
      </c>
      <c r="B6111" s="1" t="s">
        <v>17514</v>
      </c>
      <c r="C6111" s="1" t="s">
        <v>17515</v>
      </c>
      <c r="D6111" s="2">
        <v>32874</v>
      </c>
      <c r="E6111" s="2">
        <v>43770</v>
      </c>
      <c r="F6111" s="24" t="s">
        <v>36835</v>
      </c>
      <c r="G6111" s="23">
        <v>1</v>
      </c>
      <c r="H6111" s="5">
        <v>43770</v>
      </c>
      <c r="I6111" s="1" t="s">
        <v>36831</v>
      </c>
      <c r="J6111" s="1" t="s">
        <v>36831</v>
      </c>
      <c r="K6111" s="1" t="s">
        <v>36831</v>
      </c>
      <c r="L6111" s="21">
        <f>(P6111-50)/P6111*(Q6111*M6111)*G6111</f>
        <v>1694.5890330737705</v>
      </c>
      <c r="M6111" s="1">
        <v>3.0000000000000001E-3</v>
      </c>
      <c r="N6111" s="1" t="s">
        <v>1008</v>
      </c>
      <c r="O6111" s="1" t="s">
        <v>36831</v>
      </c>
      <c r="P6111" s="4">
        <v>97.6</v>
      </c>
      <c r="Q6111" s="14">
        <v>1158206.51</v>
      </c>
      <c r="R6111" s="1" t="s">
        <v>23407</v>
      </c>
      <c r="S6111" s="1" t="s">
        <v>17516</v>
      </c>
      <c r="T6111" s="1">
        <v>89607412</v>
      </c>
      <c r="U6111" s="15" t="s">
        <v>1015</v>
      </c>
      <c r="V6111" t="str">
        <f>VLOOKUP(T6111,[1]ОКТМО!$B$6:$D$553,3,0)</f>
        <v xml:space="preserve">03 Атяшевский район </v>
      </c>
      <c r="W6111" s="20">
        <f t="shared" si="154"/>
        <v>11866.869979508198</v>
      </c>
    </row>
    <row r="6112" spans="1:23" hidden="1">
      <c r="A6112" s="1" t="s">
        <v>17517</v>
      </c>
      <c r="B6112" s="1" t="s">
        <v>29084</v>
      </c>
      <c r="C6112" s="1" t="s">
        <v>29085</v>
      </c>
      <c r="D6112" s="2">
        <v>37622</v>
      </c>
      <c r="E6112" s="2">
        <v>42750</v>
      </c>
      <c r="F6112" s="24" t="s">
        <v>36835</v>
      </c>
      <c r="G6112" s="23">
        <v>1</v>
      </c>
      <c r="H6112" s="5">
        <v>42750</v>
      </c>
      <c r="I6112" s="1" t="s">
        <v>36831</v>
      </c>
      <c r="J6112" s="1" t="s">
        <v>36831</v>
      </c>
      <c r="K6112" s="1" t="s">
        <v>36831</v>
      </c>
      <c r="L6112" s="21"/>
      <c r="M6112" s="1">
        <v>3.0000000000000001E-3</v>
      </c>
      <c r="N6112" s="1" t="s">
        <v>1008</v>
      </c>
      <c r="O6112" s="1" t="s">
        <v>36831</v>
      </c>
      <c r="P6112" s="3">
        <v>41</v>
      </c>
      <c r="Q6112" s="14">
        <v>228110.88</v>
      </c>
      <c r="R6112" s="1" t="s">
        <v>22274</v>
      </c>
      <c r="S6112" s="1" t="s">
        <v>17518</v>
      </c>
      <c r="T6112" s="1">
        <v>89603444</v>
      </c>
      <c r="U6112" s="15" t="s">
        <v>1015</v>
      </c>
      <c r="V6112" t="str">
        <f>VLOOKUP(T6112,[1]ОКТМО!$B$6:$D$553,3,0)</f>
        <v>01 Ардатовский район</v>
      </c>
      <c r="W6112" s="20">
        <f t="shared" si="154"/>
        <v>5563.68</v>
      </c>
    </row>
    <row r="6113" spans="1:23" hidden="1">
      <c r="A6113" s="1" t="s">
        <v>7914</v>
      </c>
      <c r="B6113" s="1" t="s">
        <v>9121</v>
      </c>
      <c r="C6113" s="1" t="s">
        <v>9122</v>
      </c>
      <c r="D6113" s="2">
        <v>40162</v>
      </c>
      <c r="E6113" s="2">
        <v>43185</v>
      </c>
      <c r="F6113" s="24" t="s">
        <v>36835</v>
      </c>
      <c r="G6113" s="23">
        <v>1</v>
      </c>
      <c r="H6113" s="5">
        <v>43185</v>
      </c>
      <c r="I6113" s="1" t="s">
        <v>36836</v>
      </c>
      <c r="J6113" s="2">
        <v>41668</v>
      </c>
      <c r="K6113" s="1" t="s">
        <v>7915</v>
      </c>
      <c r="L6113" s="21">
        <f t="shared" ref="L6113:L6122" si="155">(Q6113*M6113)*G6113</f>
        <v>92.913759999999996</v>
      </c>
      <c r="M6113" s="1">
        <v>1E-3</v>
      </c>
      <c r="N6113" s="1" t="s">
        <v>1011</v>
      </c>
      <c r="O6113" s="1" t="s">
        <v>7916</v>
      </c>
      <c r="P6113" s="3">
        <v>16</v>
      </c>
      <c r="Q6113" s="14">
        <v>92913.76</v>
      </c>
      <c r="R6113" s="1" t="s">
        <v>10803</v>
      </c>
      <c r="S6113" s="1" t="s">
        <v>7917</v>
      </c>
      <c r="T6113" s="1">
        <v>89643101</v>
      </c>
      <c r="U6113" t="s">
        <v>1016</v>
      </c>
      <c r="V6113" t="str">
        <f>VLOOKUP(T6113,[1]ОКТМО!$B$6:$D$553,3,0)</f>
        <v xml:space="preserve">22 МО Рузаевка </v>
      </c>
      <c r="W6113" s="20">
        <f t="shared" si="154"/>
        <v>5807.11</v>
      </c>
    </row>
    <row r="6114" spans="1:23" hidden="1">
      <c r="A6114" s="1" t="s">
        <v>7918</v>
      </c>
      <c r="B6114" s="1" t="s">
        <v>7919</v>
      </c>
      <c r="C6114" s="1" t="s">
        <v>7920</v>
      </c>
      <c r="D6114" s="2">
        <v>39394</v>
      </c>
      <c r="E6114" s="2">
        <v>43445</v>
      </c>
      <c r="F6114" s="24" t="s">
        <v>36835</v>
      </c>
      <c r="G6114" s="23">
        <v>1</v>
      </c>
      <c r="H6114" s="5">
        <v>43445</v>
      </c>
      <c r="I6114" s="1" t="s">
        <v>36836</v>
      </c>
      <c r="J6114" s="1" t="s">
        <v>36831</v>
      </c>
      <c r="K6114" s="1" t="s">
        <v>36831</v>
      </c>
      <c r="L6114" s="21">
        <f t="shared" si="155"/>
        <v>550.88798999999995</v>
      </c>
      <c r="M6114" s="1">
        <v>3.0000000000000001E-3</v>
      </c>
      <c r="N6114" s="1" t="s">
        <v>8283</v>
      </c>
      <c r="O6114" s="1" t="s">
        <v>36831</v>
      </c>
      <c r="P6114" s="4">
        <v>25.7</v>
      </c>
      <c r="Q6114" s="14">
        <v>183629.33</v>
      </c>
      <c r="R6114" s="1" t="s">
        <v>10803</v>
      </c>
      <c r="S6114" s="1" t="s">
        <v>7921</v>
      </c>
      <c r="T6114" s="1">
        <v>89643101</v>
      </c>
      <c r="U6114" s="15" t="s">
        <v>1015</v>
      </c>
      <c r="V6114" t="str">
        <f>VLOOKUP(T6114,[1]ОКТМО!$B$6:$D$553,3,0)</f>
        <v xml:space="preserve">22 МО Рузаевка </v>
      </c>
      <c r="W6114" s="20">
        <f t="shared" si="154"/>
        <v>7145.1101167315173</v>
      </c>
    </row>
    <row r="6115" spans="1:23" hidden="1">
      <c r="A6115" s="1" t="s">
        <v>7922</v>
      </c>
      <c r="B6115" s="1" t="s">
        <v>9015</v>
      </c>
      <c r="C6115" s="1" t="s">
        <v>9016</v>
      </c>
      <c r="D6115" s="2">
        <v>39610</v>
      </c>
      <c r="E6115" s="2">
        <v>41682</v>
      </c>
      <c r="F6115" s="24" t="s">
        <v>36835</v>
      </c>
      <c r="G6115" s="23">
        <v>1</v>
      </c>
      <c r="H6115" s="5">
        <v>41682</v>
      </c>
      <c r="I6115" s="1" t="s">
        <v>36836</v>
      </c>
      <c r="J6115" s="1" t="s">
        <v>36831</v>
      </c>
      <c r="K6115" s="1" t="s">
        <v>36831</v>
      </c>
      <c r="L6115" s="21">
        <f t="shared" si="155"/>
        <v>589.80831000000001</v>
      </c>
      <c r="M6115" s="1">
        <v>3.0000000000000001E-3</v>
      </c>
      <c r="N6115" s="1" t="s">
        <v>8283</v>
      </c>
      <c r="O6115" s="1" t="s">
        <v>36831</v>
      </c>
      <c r="P6115" s="4">
        <v>28.1</v>
      </c>
      <c r="Q6115" s="14">
        <v>196602.77</v>
      </c>
      <c r="R6115" s="1" t="s">
        <v>10803</v>
      </c>
      <c r="S6115" s="1" t="s">
        <v>7923</v>
      </c>
      <c r="T6115" s="1">
        <v>89643101</v>
      </c>
      <c r="U6115" s="15" t="s">
        <v>1015</v>
      </c>
      <c r="V6115" t="str">
        <f>VLOOKUP(T6115,[1]ОКТМО!$B$6:$D$553,3,0)</f>
        <v xml:space="preserve">22 МО Рузаевка </v>
      </c>
      <c r="W6115" s="20">
        <f t="shared" si="154"/>
        <v>6996.5398576512453</v>
      </c>
    </row>
    <row r="6116" spans="1:23" hidden="1">
      <c r="A6116" s="1" t="s">
        <v>7924</v>
      </c>
      <c r="B6116" s="1" t="s">
        <v>9435</v>
      </c>
      <c r="C6116" s="1" t="s">
        <v>9436</v>
      </c>
      <c r="D6116" s="2">
        <v>38387</v>
      </c>
      <c r="E6116" s="2">
        <v>42975</v>
      </c>
      <c r="F6116" s="24" t="s">
        <v>36835</v>
      </c>
      <c r="G6116" s="23">
        <v>1</v>
      </c>
      <c r="H6116" s="5">
        <v>42975</v>
      </c>
      <c r="I6116" s="1" t="s">
        <v>36836</v>
      </c>
      <c r="J6116" s="1" t="s">
        <v>36831</v>
      </c>
      <c r="K6116" s="1" t="s">
        <v>7925</v>
      </c>
      <c r="L6116" s="21">
        <f t="shared" si="155"/>
        <v>263.34530000000001</v>
      </c>
      <c r="M6116" s="1">
        <v>5.0000000000000001E-3</v>
      </c>
      <c r="N6116" s="1" t="s">
        <v>1012</v>
      </c>
      <c r="O6116" s="1" t="s">
        <v>36831</v>
      </c>
      <c r="P6116" s="4">
        <v>14.8</v>
      </c>
      <c r="Q6116" s="14">
        <v>52669.06</v>
      </c>
      <c r="R6116" s="1" t="s">
        <v>10803</v>
      </c>
      <c r="S6116" s="1" t="s">
        <v>8406</v>
      </c>
      <c r="T6116" s="1">
        <v>89643101</v>
      </c>
      <c r="U6116" s="15" t="s">
        <v>1015</v>
      </c>
      <c r="V6116" t="str">
        <f>VLOOKUP(T6116,[1]ОКТМО!$B$6:$D$553,3,0)</f>
        <v xml:space="preserve">22 МО Рузаевка </v>
      </c>
      <c r="W6116" s="20">
        <f t="shared" si="154"/>
        <v>3558.7202702702698</v>
      </c>
    </row>
    <row r="6117" spans="1:23" hidden="1">
      <c r="A6117" s="1" t="s">
        <v>7926</v>
      </c>
      <c r="B6117" s="1" t="s">
        <v>7927</v>
      </c>
      <c r="C6117" s="1" t="s">
        <v>7928</v>
      </c>
      <c r="D6117" s="2">
        <v>40361</v>
      </c>
      <c r="E6117" s="2">
        <v>41911</v>
      </c>
      <c r="F6117" s="24" t="s">
        <v>36835</v>
      </c>
      <c r="G6117" s="23">
        <v>1</v>
      </c>
      <c r="H6117" s="5">
        <v>41911</v>
      </c>
      <c r="I6117" s="1" t="s">
        <v>36836</v>
      </c>
      <c r="J6117" s="1" t="s">
        <v>36831</v>
      </c>
      <c r="K6117" s="1" t="s">
        <v>7929</v>
      </c>
      <c r="L6117" s="21">
        <f t="shared" si="155"/>
        <v>640.90854000000002</v>
      </c>
      <c r="M6117" s="1">
        <v>3.0000000000000001E-3</v>
      </c>
      <c r="N6117" s="1" t="s">
        <v>8283</v>
      </c>
      <c r="O6117" s="1" t="s">
        <v>36831</v>
      </c>
      <c r="P6117" s="4">
        <v>31.4</v>
      </c>
      <c r="Q6117" s="14">
        <v>213636.18</v>
      </c>
      <c r="R6117" s="1" t="s">
        <v>10803</v>
      </c>
      <c r="S6117" s="1" t="s">
        <v>7930</v>
      </c>
      <c r="T6117" s="1">
        <v>89643101</v>
      </c>
      <c r="U6117" s="15" t="s">
        <v>1015</v>
      </c>
      <c r="V6117" t="str">
        <f>VLOOKUP(T6117,[1]ОКТМО!$B$6:$D$553,3,0)</f>
        <v xml:space="preserve">22 МО Рузаевка </v>
      </c>
      <c r="W6117" s="20">
        <f t="shared" si="154"/>
        <v>6803.7</v>
      </c>
    </row>
    <row r="6118" spans="1:23" hidden="1">
      <c r="A6118" s="1" t="s">
        <v>7931</v>
      </c>
      <c r="B6118" s="1" t="s">
        <v>7357</v>
      </c>
      <c r="C6118" s="1" t="s">
        <v>7358</v>
      </c>
      <c r="D6118" s="2">
        <v>39473</v>
      </c>
      <c r="E6118" s="2">
        <v>43880</v>
      </c>
      <c r="F6118" s="24" t="s">
        <v>36835</v>
      </c>
      <c r="G6118" s="23">
        <v>1</v>
      </c>
      <c r="H6118" s="5">
        <v>43880</v>
      </c>
      <c r="I6118" s="1" t="s">
        <v>36836</v>
      </c>
      <c r="J6118" s="1" t="s">
        <v>36831</v>
      </c>
      <c r="K6118" s="1" t="s">
        <v>7932</v>
      </c>
      <c r="L6118" s="21">
        <f t="shared" si="155"/>
        <v>455.41019999999997</v>
      </c>
      <c r="M6118" s="1">
        <v>3.0000000000000001E-3</v>
      </c>
      <c r="N6118" s="1" t="s">
        <v>8283</v>
      </c>
      <c r="O6118" s="1" t="s">
        <v>36831</v>
      </c>
      <c r="P6118" s="4">
        <v>20.2</v>
      </c>
      <c r="Q6118" s="14">
        <v>151803.4</v>
      </c>
      <c r="R6118" s="1" t="s">
        <v>10803</v>
      </c>
      <c r="S6118" s="1" t="s">
        <v>7933</v>
      </c>
      <c r="T6118" s="1">
        <v>89643101</v>
      </c>
      <c r="U6118" s="15" t="s">
        <v>1015</v>
      </c>
      <c r="V6118" t="str">
        <f>VLOOKUP(T6118,[1]ОКТМО!$B$6:$D$553,3,0)</f>
        <v xml:space="preserve">22 МО Рузаевка </v>
      </c>
      <c r="W6118" s="20">
        <f t="shared" si="154"/>
        <v>7515.0198019801983</v>
      </c>
    </row>
    <row r="6119" spans="1:23" hidden="1">
      <c r="A6119" s="1" t="s">
        <v>7934</v>
      </c>
      <c r="B6119" s="1" t="s">
        <v>7935</v>
      </c>
      <c r="C6119" s="1" t="s">
        <v>7936</v>
      </c>
      <c r="D6119" s="2">
        <v>38637</v>
      </c>
      <c r="E6119" s="2">
        <v>41700</v>
      </c>
      <c r="F6119" s="24" t="s">
        <v>36835</v>
      </c>
      <c r="G6119" s="23">
        <v>1</v>
      </c>
      <c r="H6119" s="5">
        <v>41700</v>
      </c>
      <c r="I6119" s="1" t="s">
        <v>36836</v>
      </c>
      <c r="J6119" s="1" t="s">
        <v>36831</v>
      </c>
      <c r="K6119" s="1" t="s">
        <v>7937</v>
      </c>
      <c r="L6119" s="21">
        <f t="shared" si="155"/>
        <v>416.38326000000006</v>
      </c>
      <c r="M6119" s="1">
        <v>3.0000000000000001E-3</v>
      </c>
      <c r="N6119" s="1" t="s">
        <v>8283</v>
      </c>
      <c r="O6119" s="1" t="s">
        <v>36831</v>
      </c>
      <c r="P6119" s="4">
        <v>18.100000000000001</v>
      </c>
      <c r="Q6119" s="14">
        <v>138794.42000000001</v>
      </c>
      <c r="R6119" s="1" t="s">
        <v>10803</v>
      </c>
      <c r="S6119" s="1" t="s">
        <v>7938</v>
      </c>
      <c r="T6119" s="1">
        <v>89643101</v>
      </c>
      <c r="U6119" s="15" t="s">
        <v>1015</v>
      </c>
      <c r="V6119" t="str">
        <f>VLOOKUP(T6119,[1]ОКТМО!$B$6:$D$553,3,0)</f>
        <v xml:space="preserve">22 МО Рузаевка </v>
      </c>
      <c r="W6119" s="20">
        <f t="shared" si="154"/>
        <v>7668.2</v>
      </c>
    </row>
    <row r="6120" spans="1:23" hidden="1">
      <c r="A6120" s="1" t="s">
        <v>7939</v>
      </c>
      <c r="B6120" s="1" t="s">
        <v>8301</v>
      </c>
      <c r="C6120" s="1" t="s">
        <v>8302</v>
      </c>
      <c r="D6120" s="2">
        <v>39142</v>
      </c>
      <c r="E6120" s="2">
        <v>41747</v>
      </c>
      <c r="F6120" s="24" t="s">
        <v>36835</v>
      </c>
      <c r="G6120" s="23">
        <v>1</v>
      </c>
      <c r="H6120" s="5">
        <v>41747</v>
      </c>
      <c r="I6120" s="1" t="s">
        <v>36836</v>
      </c>
      <c r="J6120" s="1" t="s">
        <v>36831</v>
      </c>
      <c r="K6120" s="1" t="s">
        <v>7877</v>
      </c>
      <c r="L6120" s="21">
        <f t="shared" si="155"/>
        <v>423.93564000000003</v>
      </c>
      <c r="M6120" s="1">
        <v>3.0000000000000001E-3</v>
      </c>
      <c r="N6120" s="1" t="s">
        <v>8283</v>
      </c>
      <c r="O6120" s="1" t="s">
        <v>36831</v>
      </c>
      <c r="P6120" s="4">
        <v>18.5</v>
      </c>
      <c r="Q6120" s="14">
        <v>141311.88</v>
      </c>
      <c r="R6120" s="1" t="s">
        <v>10803</v>
      </c>
      <c r="S6120" s="1" t="s">
        <v>7940</v>
      </c>
      <c r="T6120" s="1">
        <v>89643101</v>
      </c>
      <c r="U6120" s="15" t="s">
        <v>1015</v>
      </c>
      <c r="V6120" t="str">
        <f>VLOOKUP(T6120,[1]ОКТМО!$B$6:$D$553,3,0)</f>
        <v xml:space="preserve">22 МО Рузаевка </v>
      </c>
      <c r="W6120" s="20">
        <f t="shared" si="154"/>
        <v>7638.4800000000005</v>
      </c>
    </row>
    <row r="6121" spans="1:23" hidden="1">
      <c r="A6121" s="1" t="s">
        <v>7941</v>
      </c>
      <c r="B6121" s="1" t="s">
        <v>9487</v>
      </c>
      <c r="C6121" s="1" t="s">
        <v>9488</v>
      </c>
      <c r="D6121" s="2">
        <v>38352</v>
      </c>
      <c r="E6121" s="2">
        <v>43234</v>
      </c>
      <c r="F6121" s="24" t="s">
        <v>36835</v>
      </c>
      <c r="G6121" s="23">
        <v>1</v>
      </c>
      <c r="H6121" s="5">
        <v>43234</v>
      </c>
      <c r="I6121" s="1" t="s">
        <v>36836</v>
      </c>
      <c r="J6121" s="2">
        <v>41090</v>
      </c>
      <c r="K6121" s="1" t="s">
        <v>7942</v>
      </c>
      <c r="L6121" s="21">
        <f t="shared" si="155"/>
        <v>599.30076000000008</v>
      </c>
      <c r="M6121" s="1">
        <v>3.0000000000000001E-3</v>
      </c>
      <c r="N6121" s="1" t="s">
        <v>8283</v>
      </c>
      <c r="O6121" s="1" t="s">
        <v>36831</v>
      </c>
      <c r="P6121" s="4">
        <v>28.7</v>
      </c>
      <c r="Q6121" s="14">
        <v>199766.92</v>
      </c>
      <c r="R6121" s="1" t="s">
        <v>10803</v>
      </c>
      <c r="S6121" s="1" t="s">
        <v>7943</v>
      </c>
      <c r="T6121" s="1">
        <v>89643101</v>
      </c>
      <c r="U6121" s="15" t="s">
        <v>1015</v>
      </c>
      <c r="V6121" t="str">
        <f>VLOOKUP(T6121,[1]ОКТМО!$B$6:$D$553,3,0)</f>
        <v xml:space="preserve">22 МО Рузаевка </v>
      </c>
      <c r="W6121" s="20">
        <f t="shared" si="154"/>
        <v>6960.5198606271779</v>
      </c>
    </row>
    <row r="6122" spans="1:23" hidden="1">
      <c r="A6122" s="1" t="s">
        <v>7944</v>
      </c>
      <c r="B6122" s="1" t="s">
        <v>7945</v>
      </c>
      <c r="C6122" s="1" t="s">
        <v>7946</v>
      </c>
      <c r="D6122" s="2">
        <v>40514</v>
      </c>
      <c r="E6122" s="2">
        <v>43433</v>
      </c>
      <c r="F6122" s="24" t="s">
        <v>36835</v>
      </c>
      <c r="G6122" s="23">
        <v>1</v>
      </c>
      <c r="H6122" s="5">
        <v>43433</v>
      </c>
      <c r="I6122" s="1" t="s">
        <v>36836</v>
      </c>
      <c r="J6122" s="2">
        <v>41090</v>
      </c>
      <c r="K6122" s="1" t="s">
        <v>7947</v>
      </c>
      <c r="L6122" s="21">
        <f t="shared" si="155"/>
        <v>671.07623999999998</v>
      </c>
      <c r="M6122" s="1">
        <v>3.0000000000000001E-3</v>
      </c>
      <c r="N6122" s="1" t="s">
        <v>8283</v>
      </c>
      <c r="O6122" s="1" t="s">
        <v>36831</v>
      </c>
      <c r="P6122" s="4">
        <v>30.8</v>
      </c>
      <c r="Q6122" s="14">
        <v>223692.08</v>
      </c>
      <c r="R6122" s="1" t="s">
        <v>10803</v>
      </c>
      <c r="S6122" s="1" t="s">
        <v>7948</v>
      </c>
      <c r="T6122" s="1">
        <v>89643101</v>
      </c>
      <c r="U6122" s="15" t="s">
        <v>1015</v>
      </c>
      <c r="V6122" t="str">
        <f>VLOOKUP(T6122,[1]ОКТМО!$B$6:$D$553,3,0)</f>
        <v xml:space="preserve">22 МО Рузаевка </v>
      </c>
      <c r="W6122" s="20">
        <f t="shared" si="154"/>
        <v>7262.7298701298696</v>
      </c>
    </row>
    <row r="6123" spans="1:23" hidden="1">
      <c r="A6123" s="1" t="s">
        <v>17519</v>
      </c>
      <c r="B6123" s="1" t="s">
        <v>17520</v>
      </c>
      <c r="C6123" s="1" t="s">
        <v>17521</v>
      </c>
      <c r="D6123" s="2">
        <v>34700</v>
      </c>
      <c r="E6123" s="2">
        <v>43576</v>
      </c>
      <c r="F6123" s="24" t="s">
        <v>36835</v>
      </c>
      <c r="G6123" s="23">
        <v>1</v>
      </c>
      <c r="H6123" s="5">
        <v>43576</v>
      </c>
      <c r="I6123" s="1" t="s">
        <v>36831</v>
      </c>
      <c r="J6123" s="1" t="s">
        <v>36831</v>
      </c>
      <c r="K6123" s="1" t="s">
        <v>36831</v>
      </c>
      <c r="L6123" s="21"/>
      <c r="M6123" s="1">
        <v>3.0000000000000001E-3</v>
      </c>
      <c r="N6123" s="1" t="s">
        <v>1008</v>
      </c>
      <c r="O6123" s="1" t="s">
        <v>36831</v>
      </c>
      <c r="P6123" s="4">
        <v>35.1</v>
      </c>
      <c r="Q6123" s="14">
        <v>297147.83</v>
      </c>
      <c r="R6123" s="1" t="s">
        <v>23534</v>
      </c>
      <c r="S6123" s="1" t="s">
        <v>17522</v>
      </c>
      <c r="T6123" s="1">
        <v>89657440</v>
      </c>
      <c r="U6123" s="15" t="s">
        <v>1015</v>
      </c>
      <c r="V6123" t="str">
        <f>VLOOKUP(T6123,[1]ОКТМО!$B$6:$D$553,3,0)</f>
        <v xml:space="preserve">20 Чамзинский район </v>
      </c>
      <c r="W6123" s="20">
        <f t="shared" si="154"/>
        <v>8465.7501424501424</v>
      </c>
    </row>
    <row r="6124" spans="1:23" hidden="1">
      <c r="A6124" s="1" t="s">
        <v>17523</v>
      </c>
      <c r="B6124" s="1" t="s">
        <v>17524</v>
      </c>
      <c r="C6124" s="1" t="s">
        <v>17525</v>
      </c>
      <c r="D6124" s="2">
        <v>34700</v>
      </c>
      <c r="E6124" s="2">
        <v>43296</v>
      </c>
      <c r="F6124" s="24" t="s">
        <v>36835</v>
      </c>
      <c r="G6124" s="23">
        <v>1</v>
      </c>
      <c r="H6124" s="5">
        <v>43296</v>
      </c>
      <c r="I6124" s="1" t="s">
        <v>36831</v>
      </c>
      <c r="J6124" s="1" t="s">
        <v>36831</v>
      </c>
      <c r="K6124" s="1" t="s">
        <v>36831</v>
      </c>
      <c r="L6124" s="21"/>
      <c r="M6124" s="1">
        <v>3.0000000000000001E-3</v>
      </c>
      <c r="N6124" s="1" t="s">
        <v>1008</v>
      </c>
      <c r="O6124" s="1" t="s">
        <v>36831</v>
      </c>
      <c r="P6124" s="4">
        <v>34.6</v>
      </c>
      <c r="Q6124" s="14">
        <v>296301.25</v>
      </c>
      <c r="R6124" s="1" t="s">
        <v>23534</v>
      </c>
      <c r="S6124" s="1" t="s">
        <v>17526</v>
      </c>
      <c r="T6124" s="1">
        <v>89657440</v>
      </c>
      <c r="U6124" s="15" t="s">
        <v>1015</v>
      </c>
      <c r="V6124" t="str">
        <f>VLOOKUP(T6124,[1]ОКТМО!$B$6:$D$553,3,0)</f>
        <v xml:space="preserve">20 Чамзинский район </v>
      </c>
      <c r="W6124" s="20">
        <f t="shared" si="154"/>
        <v>8563.6199421965321</v>
      </c>
    </row>
    <row r="6125" spans="1:23" hidden="1">
      <c r="A6125" s="1" t="s">
        <v>35651</v>
      </c>
      <c r="B6125" s="1" t="s">
        <v>35652</v>
      </c>
      <c r="C6125" s="1" t="s">
        <v>35653</v>
      </c>
      <c r="D6125" s="2">
        <v>20713</v>
      </c>
      <c r="E6125" s="2">
        <v>42827</v>
      </c>
      <c r="F6125" s="24" t="s">
        <v>36835</v>
      </c>
      <c r="G6125" s="23">
        <v>1</v>
      </c>
      <c r="H6125" s="5">
        <v>42827</v>
      </c>
      <c r="I6125" s="1" t="s">
        <v>36836</v>
      </c>
      <c r="J6125" s="1" t="s">
        <v>36831</v>
      </c>
      <c r="K6125" s="1" t="s">
        <v>36831</v>
      </c>
      <c r="L6125" s="21"/>
      <c r="M6125" s="1">
        <v>3.0000000000000001E-3</v>
      </c>
      <c r="N6125" s="1" t="s">
        <v>1008</v>
      </c>
      <c r="O6125" s="1" t="s">
        <v>36831</v>
      </c>
      <c r="P6125" s="4">
        <v>41.9</v>
      </c>
      <c r="Q6125" s="14">
        <v>195245.2</v>
      </c>
      <c r="R6125" s="1" t="s">
        <v>37263</v>
      </c>
      <c r="S6125" s="1" t="s">
        <v>35654</v>
      </c>
      <c r="T6125" s="1">
        <v>89654485</v>
      </c>
      <c r="U6125" s="15" t="s">
        <v>1015</v>
      </c>
      <c r="V6125" t="str">
        <f>VLOOKUP(T6125,[1]ОКТМО!$B$6:$D$553,3,0)</f>
        <v xml:space="preserve">19 Торбеевский район </v>
      </c>
      <c r="W6125" s="20">
        <f t="shared" si="154"/>
        <v>4659.7899761336521</v>
      </c>
    </row>
    <row r="6126" spans="1:23" hidden="1">
      <c r="A6126" s="1" t="s">
        <v>774</v>
      </c>
      <c r="B6126" s="1" t="s">
        <v>776</v>
      </c>
      <c r="C6126" s="1" t="s">
        <v>777</v>
      </c>
      <c r="D6126" s="2">
        <v>41809</v>
      </c>
      <c r="E6126" s="2">
        <v>42331</v>
      </c>
      <c r="F6126" s="24" t="s">
        <v>36835</v>
      </c>
      <c r="G6126" s="23">
        <v>1</v>
      </c>
      <c r="H6126" s="5">
        <v>42331</v>
      </c>
      <c r="I6126" s="1" t="s">
        <v>36836</v>
      </c>
      <c r="J6126" s="2">
        <v>41382</v>
      </c>
      <c r="K6126" s="1" t="s">
        <v>36831</v>
      </c>
      <c r="L6126" s="21">
        <f>(P6126-20)/P6126*(Q6126*M6126)*G6126</f>
        <v>412.55785999999995</v>
      </c>
      <c r="M6126" s="7">
        <v>1E-3</v>
      </c>
      <c r="N6126" s="1" t="s">
        <v>1006</v>
      </c>
      <c r="O6126" s="1" t="s">
        <v>36831</v>
      </c>
      <c r="P6126" s="4">
        <v>33.4</v>
      </c>
      <c r="Q6126" s="14">
        <v>1028315.86</v>
      </c>
      <c r="R6126" s="1" t="s">
        <v>6254</v>
      </c>
      <c r="S6126" s="1" t="s">
        <v>775</v>
      </c>
      <c r="T6126" s="1">
        <v>89701000</v>
      </c>
      <c r="U6126" t="s">
        <v>1016</v>
      </c>
      <c r="V6126" t="str">
        <f>VLOOKUP(T6126,[1]ОКТМО!$B$6:$D$553,3,0)</f>
        <v>23 г.Саранск (городской округ)</v>
      </c>
      <c r="W6126" s="20">
        <f t="shared" si="154"/>
        <v>30787.9</v>
      </c>
    </row>
    <row r="6127" spans="1:23" hidden="1">
      <c r="A6127" s="1" t="s">
        <v>778</v>
      </c>
      <c r="B6127" s="1" t="s">
        <v>779</v>
      </c>
      <c r="C6127" s="1" t="s">
        <v>780</v>
      </c>
      <c r="D6127" s="2">
        <v>41767</v>
      </c>
      <c r="E6127" s="2">
        <v>43444</v>
      </c>
      <c r="F6127" s="24" t="s">
        <v>36835</v>
      </c>
      <c r="G6127" s="23">
        <v>1</v>
      </c>
      <c r="H6127" s="5">
        <v>43444</v>
      </c>
      <c r="I6127" s="1" t="s">
        <v>36836</v>
      </c>
      <c r="J6127" s="2">
        <v>41704</v>
      </c>
      <c r="K6127" s="1" t="s">
        <v>36831</v>
      </c>
      <c r="L6127" s="21">
        <f>(P6127-20)/P6127*(Q6127*M6127)*G6127</f>
        <v>421.79423000000003</v>
      </c>
      <c r="M6127" s="7">
        <v>1E-3</v>
      </c>
      <c r="N6127" s="1" t="s">
        <v>1006</v>
      </c>
      <c r="O6127" s="1" t="s">
        <v>36831</v>
      </c>
      <c r="P6127" s="4">
        <v>33.700000000000003</v>
      </c>
      <c r="Q6127" s="14">
        <v>1037552.23</v>
      </c>
      <c r="R6127" s="1" t="s">
        <v>6254</v>
      </c>
      <c r="S6127" s="1" t="s">
        <v>781</v>
      </c>
      <c r="T6127" s="1">
        <v>89701000</v>
      </c>
      <c r="U6127" t="s">
        <v>1016</v>
      </c>
      <c r="V6127" t="str">
        <f>VLOOKUP(T6127,[1]ОКТМО!$B$6:$D$553,3,0)</f>
        <v>23 г.Саранск (городской округ)</v>
      </c>
      <c r="W6127" s="20">
        <f t="shared" si="154"/>
        <v>30787.899999999998</v>
      </c>
    </row>
    <row r="6128" spans="1:23" hidden="1">
      <c r="A6128" s="1" t="s">
        <v>10268</v>
      </c>
      <c r="B6128" s="1" t="s">
        <v>10269</v>
      </c>
      <c r="C6128" s="1" t="s">
        <v>10270</v>
      </c>
      <c r="D6128" s="2">
        <v>41836</v>
      </c>
      <c r="E6128" s="2">
        <v>42855</v>
      </c>
      <c r="F6128" s="24" t="s">
        <v>36835</v>
      </c>
      <c r="G6128" s="23">
        <v>1</v>
      </c>
      <c r="H6128" s="5">
        <v>42855</v>
      </c>
      <c r="I6128" s="1" t="s">
        <v>36836</v>
      </c>
      <c r="J6128" s="1" t="s">
        <v>36831</v>
      </c>
      <c r="K6128" s="1" t="s">
        <v>10271</v>
      </c>
      <c r="L6128" s="21">
        <f>(P6128-50)/P6128*(Q6128*M6128)*G6128</f>
        <v>160.98371999999998</v>
      </c>
      <c r="M6128" s="1">
        <v>3.0000000000000001E-3</v>
      </c>
      <c r="N6128" s="1" t="s">
        <v>1008</v>
      </c>
      <c r="O6128" s="1" t="s">
        <v>36831</v>
      </c>
      <c r="P6128" s="3">
        <v>56</v>
      </c>
      <c r="Q6128" s="14">
        <v>500838.24</v>
      </c>
      <c r="R6128" s="1" t="s">
        <v>15186</v>
      </c>
      <c r="S6128" s="1" t="s">
        <v>10272</v>
      </c>
      <c r="T6128" s="1">
        <v>89629463</v>
      </c>
      <c r="U6128" s="15" t="s">
        <v>1015</v>
      </c>
      <c r="V6128" t="str">
        <f>VLOOKUP(T6128,[1]ОКТМО!$B$6:$D$553,3,0)</f>
        <v xml:space="preserve">21 МО Ковылкино </v>
      </c>
      <c r="W6128" s="20">
        <f t="shared" si="154"/>
        <v>8943.5399999999991</v>
      </c>
    </row>
    <row r="6129" spans="1:23" hidden="1">
      <c r="A6129" s="1" t="s">
        <v>4648</v>
      </c>
      <c r="B6129" s="1" t="s">
        <v>4649</v>
      </c>
      <c r="C6129" s="1" t="s">
        <v>4650</v>
      </c>
      <c r="D6129" s="2">
        <v>33604</v>
      </c>
      <c r="E6129" s="2">
        <v>41233</v>
      </c>
      <c r="F6129" s="24" t="s">
        <v>36946</v>
      </c>
      <c r="G6129" s="23">
        <v>0.22222222222222221</v>
      </c>
      <c r="H6129" s="5">
        <v>41233</v>
      </c>
      <c r="I6129" s="1" t="s">
        <v>36833</v>
      </c>
      <c r="J6129" s="2">
        <v>41088</v>
      </c>
      <c r="K6129" s="1" t="s">
        <v>36831</v>
      </c>
      <c r="L6129" s="21">
        <f>(P6129-50)/P6129*(Q6129*M6129)*G6129</f>
        <v>1585.6391866666663</v>
      </c>
      <c r="M6129" s="1">
        <v>3.0000000000000001E-3</v>
      </c>
      <c r="N6129" s="1" t="s">
        <v>1008</v>
      </c>
      <c r="O6129" s="1" t="s">
        <v>36839</v>
      </c>
      <c r="P6129" s="4">
        <v>154.19999999999999</v>
      </c>
      <c r="Q6129" s="14">
        <v>3519753.78</v>
      </c>
      <c r="R6129" s="1" t="s">
        <v>6254</v>
      </c>
      <c r="S6129" s="1" t="s">
        <v>4651</v>
      </c>
      <c r="T6129" s="1">
        <v>89701000</v>
      </c>
      <c r="U6129" s="15" t="s">
        <v>1015</v>
      </c>
      <c r="V6129" t="str">
        <f>VLOOKUP(T6129,[1]ОКТМО!$B$6:$D$553,3,0)</f>
        <v>23 г.Саранск (городской округ)</v>
      </c>
      <c r="W6129" s="20">
        <f t="shared" si="154"/>
        <v>22825.9</v>
      </c>
    </row>
    <row r="6130" spans="1:23" hidden="1">
      <c r="A6130" s="1" t="s">
        <v>782</v>
      </c>
      <c r="B6130" s="1" t="s">
        <v>1235</v>
      </c>
      <c r="C6130" s="1" t="s">
        <v>1236</v>
      </c>
      <c r="D6130" s="2">
        <v>41852</v>
      </c>
      <c r="E6130" s="2">
        <v>43936</v>
      </c>
      <c r="F6130" s="24" t="s">
        <v>36835</v>
      </c>
      <c r="G6130" s="23">
        <v>1</v>
      </c>
      <c r="H6130" s="5">
        <v>43936</v>
      </c>
      <c r="I6130" s="1" t="s">
        <v>36836</v>
      </c>
      <c r="J6130" s="1" t="s">
        <v>36831</v>
      </c>
      <c r="K6130" s="1" t="s">
        <v>36831</v>
      </c>
      <c r="L6130" s="21">
        <f>(P6130-20)/P6130*(Q6130*M6130)*G6130</f>
        <v>1767.2254599999999</v>
      </c>
      <c r="M6130" s="7">
        <v>1E-3</v>
      </c>
      <c r="N6130" s="1" t="s">
        <v>1006</v>
      </c>
      <c r="O6130" s="1" t="s">
        <v>36831</v>
      </c>
      <c r="P6130" s="4">
        <v>77.400000000000006</v>
      </c>
      <c r="Q6130" s="14">
        <v>2382983.46</v>
      </c>
      <c r="R6130" s="1" t="s">
        <v>6254</v>
      </c>
      <c r="S6130" s="1" t="s">
        <v>783</v>
      </c>
      <c r="T6130" s="1">
        <v>89701000</v>
      </c>
      <c r="U6130" t="s">
        <v>1016</v>
      </c>
      <c r="V6130" t="str">
        <f>VLOOKUP(T6130,[1]ОКТМО!$B$6:$D$553,3,0)</f>
        <v>23 г.Саранск (городской округ)</v>
      </c>
      <c r="W6130" s="20">
        <f t="shared" si="154"/>
        <v>30787.899999999998</v>
      </c>
    </row>
    <row r="6131" spans="1:23" hidden="1">
      <c r="A6131" s="1" t="s">
        <v>17527</v>
      </c>
      <c r="B6131" s="1" t="s">
        <v>17528</v>
      </c>
      <c r="C6131" s="1" t="s">
        <v>17529</v>
      </c>
      <c r="D6131" s="2">
        <v>35065</v>
      </c>
      <c r="E6131" s="2">
        <v>43333</v>
      </c>
      <c r="F6131" s="24" t="s">
        <v>36835</v>
      </c>
      <c r="G6131" s="23">
        <v>1</v>
      </c>
      <c r="H6131" s="5">
        <v>43333</v>
      </c>
      <c r="I6131" s="1" t="s">
        <v>36836</v>
      </c>
      <c r="J6131" s="2">
        <v>41088</v>
      </c>
      <c r="K6131" s="1" t="s">
        <v>36831</v>
      </c>
      <c r="L6131" s="21">
        <f>(P6131-50)/P6131*(Q6131*M6131)*G6131</f>
        <v>328.49630297971908</v>
      </c>
      <c r="M6131" s="1">
        <v>3.0000000000000001E-3</v>
      </c>
      <c r="N6131" s="1" t="s">
        <v>1008</v>
      </c>
      <c r="O6131" s="1" t="s">
        <v>36837</v>
      </c>
      <c r="P6131" s="4">
        <v>64.099999999999994</v>
      </c>
      <c r="Q6131" s="14">
        <v>497792.27</v>
      </c>
      <c r="R6131" s="1" t="s">
        <v>21823</v>
      </c>
      <c r="S6131" s="1" t="s">
        <v>17530</v>
      </c>
      <c r="T6131" s="1">
        <v>89610465</v>
      </c>
      <c r="U6131" s="15" t="s">
        <v>1015</v>
      </c>
      <c r="V6131" t="str">
        <f>VLOOKUP(T6131,[1]ОКТМО!$B$6:$D$553,3,0)</f>
        <v xml:space="preserve">04 Б.Березниковский район </v>
      </c>
      <c r="W6131" s="20">
        <f t="shared" si="154"/>
        <v>7765.8700468018733</v>
      </c>
    </row>
    <row r="6132" spans="1:23" hidden="1">
      <c r="A6132" s="1" t="s">
        <v>17531</v>
      </c>
      <c r="B6132" s="1" t="s">
        <v>17532</v>
      </c>
      <c r="C6132" s="1" t="s">
        <v>17533</v>
      </c>
      <c r="D6132" s="2">
        <v>35065</v>
      </c>
      <c r="E6132" s="2">
        <v>41934</v>
      </c>
      <c r="F6132" s="24" t="s">
        <v>36835</v>
      </c>
      <c r="G6132" s="23">
        <v>1</v>
      </c>
      <c r="H6132" s="5">
        <v>41934</v>
      </c>
      <c r="I6132" s="1" t="s">
        <v>36831</v>
      </c>
      <c r="J6132" s="1" t="s">
        <v>36831</v>
      </c>
      <c r="K6132" s="1" t="s">
        <v>36831</v>
      </c>
      <c r="L6132" s="21"/>
      <c r="M6132" s="1">
        <v>3.0000000000000001E-3</v>
      </c>
      <c r="N6132" s="1" t="s">
        <v>1008</v>
      </c>
      <c r="O6132" s="1" t="s">
        <v>36831</v>
      </c>
      <c r="P6132" s="4">
        <v>48.7</v>
      </c>
      <c r="Q6132" s="14">
        <v>367131.28</v>
      </c>
      <c r="R6132" s="1" t="s">
        <v>21823</v>
      </c>
      <c r="S6132" s="1" t="s">
        <v>17534</v>
      </c>
      <c r="T6132" s="1">
        <v>89610465</v>
      </c>
      <c r="U6132" s="15" t="s">
        <v>1015</v>
      </c>
      <c r="V6132" t="str">
        <f>VLOOKUP(T6132,[1]ОКТМО!$B$6:$D$553,3,0)</f>
        <v xml:space="preserve">04 Б.Березниковский район </v>
      </c>
      <c r="W6132" s="20">
        <f t="shared" ref="W6132:W6195" si="156">Q6132/P6132</f>
        <v>7538.629979466119</v>
      </c>
    </row>
    <row r="6133" spans="1:23" hidden="1">
      <c r="A6133" s="1" t="s">
        <v>17535</v>
      </c>
      <c r="B6133" s="1" t="s">
        <v>17536</v>
      </c>
      <c r="C6133" s="1" t="s">
        <v>17537</v>
      </c>
      <c r="D6133" s="2">
        <v>32874</v>
      </c>
      <c r="E6133" s="2">
        <v>43738</v>
      </c>
      <c r="F6133" s="24" t="s">
        <v>36835</v>
      </c>
      <c r="G6133" s="23">
        <v>1</v>
      </c>
      <c r="H6133" s="5">
        <v>43738</v>
      </c>
      <c r="I6133" s="1" t="s">
        <v>36831</v>
      </c>
      <c r="J6133" s="1" t="s">
        <v>36831</v>
      </c>
      <c r="K6133" s="1" t="s">
        <v>36831</v>
      </c>
      <c r="L6133" s="21"/>
      <c r="M6133" s="1">
        <v>3.0000000000000001E-3</v>
      </c>
      <c r="N6133" s="1" t="s">
        <v>1008</v>
      </c>
      <c r="O6133" s="1" t="s">
        <v>36831</v>
      </c>
      <c r="P6133" s="4">
        <v>20.6</v>
      </c>
      <c r="Q6133" s="14">
        <v>133956.03</v>
      </c>
      <c r="R6133" s="1" t="s">
        <v>22087</v>
      </c>
      <c r="S6133" s="1" t="s">
        <v>17538</v>
      </c>
      <c r="T6133" s="1">
        <v>89607412</v>
      </c>
      <c r="U6133" s="15" t="s">
        <v>1015</v>
      </c>
      <c r="V6133" t="str">
        <f>VLOOKUP(T6133,[1]ОКТМО!$B$6:$D$553,3,0)</f>
        <v xml:space="preserve">03 Атяшевский район </v>
      </c>
      <c r="W6133" s="20">
        <f t="shared" si="156"/>
        <v>6502.7199029126205</v>
      </c>
    </row>
    <row r="6134" spans="1:23" hidden="1">
      <c r="A6134" s="1" t="s">
        <v>17539</v>
      </c>
      <c r="B6134" s="1" t="s">
        <v>17540</v>
      </c>
      <c r="C6134" s="1" t="s">
        <v>17541</v>
      </c>
      <c r="D6134" s="2">
        <v>36161</v>
      </c>
      <c r="E6134" s="2">
        <v>41019</v>
      </c>
      <c r="F6134" s="24" t="s">
        <v>36835</v>
      </c>
      <c r="G6134" s="23">
        <v>1</v>
      </c>
      <c r="H6134" s="5">
        <v>41019</v>
      </c>
      <c r="I6134" s="1" t="s">
        <v>36831</v>
      </c>
      <c r="J6134" s="1" t="s">
        <v>36831</v>
      </c>
      <c r="K6134" s="1" t="s">
        <v>36831</v>
      </c>
      <c r="L6134" s="21">
        <f>(P6134-50)/P6134*(Q6134*M6134)*G6134</f>
        <v>89.740922772643302</v>
      </c>
      <c r="M6134" s="1">
        <v>3.0000000000000001E-3</v>
      </c>
      <c r="N6134" s="1" t="s">
        <v>1008</v>
      </c>
      <c r="O6134" s="1" t="s">
        <v>36831</v>
      </c>
      <c r="P6134" s="4">
        <v>54.1</v>
      </c>
      <c r="Q6134" s="14">
        <v>394714.14</v>
      </c>
      <c r="R6134" s="1" t="s">
        <v>22280</v>
      </c>
      <c r="S6134" s="1" t="s">
        <v>17542</v>
      </c>
      <c r="T6134" s="1">
        <v>89603492</v>
      </c>
      <c r="U6134" s="15" t="s">
        <v>1015</v>
      </c>
      <c r="V6134" t="str">
        <f>VLOOKUP(T6134,[1]ОКТМО!$B$6:$D$553,3,0)</f>
        <v>01 Ардатовский район</v>
      </c>
      <c r="W6134" s="20">
        <f t="shared" si="156"/>
        <v>7296.0099815157118</v>
      </c>
    </row>
    <row r="6135" spans="1:23" hidden="1">
      <c r="A6135" s="1" t="s">
        <v>17543</v>
      </c>
      <c r="B6135" s="1" t="s">
        <v>17544</v>
      </c>
      <c r="C6135" s="1" t="s">
        <v>17545</v>
      </c>
      <c r="D6135" s="2">
        <v>37622</v>
      </c>
      <c r="E6135" s="2">
        <v>41391</v>
      </c>
      <c r="F6135" s="24" t="s">
        <v>36835</v>
      </c>
      <c r="G6135" s="23">
        <v>1</v>
      </c>
      <c r="H6135" s="5">
        <v>41391</v>
      </c>
      <c r="I6135" s="1" t="s">
        <v>36831</v>
      </c>
      <c r="J6135" s="1" t="s">
        <v>36831</v>
      </c>
      <c r="K6135" s="1" t="s">
        <v>36831</v>
      </c>
      <c r="L6135" s="21"/>
      <c r="M6135" s="1">
        <v>3.0000000000000001E-3</v>
      </c>
      <c r="N6135" s="1" t="s">
        <v>1008</v>
      </c>
      <c r="O6135" s="1" t="s">
        <v>36831</v>
      </c>
      <c r="P6135" s="4">
        <v>42.9</v>
      </c>
      <c r="Q6135" s="14">
        <v>312998.83</v>
      </c>
      <c r="R6135" s="1" t="s">
        <v>22280</v>
      </c>
      <c r="S6135" s="1" t="s">
        <v>17546</v>
      </c>
      <c r="T6135" s="1">
        <v>89603492</v>
      </c>
      <c r="U6135" s="15" t="s">
        <v>1015</v>
      </c>
      <c r="V6135" t="str">
        <f>VLOOKUP(T6135,[1]ОКТМО!$B$6:$D$553,3,0)</f>
        <v>01 Ардатовский район</v>
      </c>
      <c r="W6135" s="20">
        <f t="shared" si="156"/>
        <v>7296.0100233100238</v>
      </c>
    </row>
    <row r="6136" spans="1:23" hidden="1">
      <c r="A6136" s="1" t="s">
        <v>17547</v>
      </c>
      <c r="B6136" s="1" t="s">
        <v>17548</v>
      </c>
      <c r="C6136" s="1" t="s">
        <v>17549</v>
      </c>
      <c r="D6136" s="2">
        <v>36161</v>
      </c>
      <c r="E6136" s="2">
        <v>41376</v>
      </c>
      <c r="F6136" s="24" t="s">
        <v>36835</v>
      </c>
      <c r="G6136" s="23">
        <v>1</v>
      </c>
      <c r="H6136" s="5">
        <v>41376</v>
      </c>
      <c r="I6136" s="1" t="s">
        <v>36831</v>
      </c>
      <c r="J6136" s="1" t="s">
        <v>36831</v>
      </c>
      <c r="K6136" s="1" t="s">
        <v>36831</v>
      </c>
      <c r="L6136" s="21"/>
      <c r="M6136" s="1">
        <v>3.0000000000000001E-3</v>
      </c>
      <c r="N6136" s="1" t="s">
        <v>1008</v>
      </c>
      <c r="O6136" s="1" t="s">
        <v>36831</v>
      </c>
      <c r="P6136" s="4">
        <v>18.100000000000001</v>
      </c>
      <c r="Q6136" s="14">
        <v>132057.78</v>
      </c>
      <c r="R6136" s="1" t="s">
        <v>22280</v>
      </c>
      <c r="S6136" s="1" t="s">
        <v>17550</v>
      </c>
      <c r="T6136" s="1">
        <v>89603492</v>
      </c>
      <c r="U6136" s="15" t="s">
        <v>1015</v>
      </c>
      <c r="V6136" t="str">
        <f>VLOOKUP(T6136,[1]ОКТМО!$B$6:$D$553,3,0)</f>
        <v>01 Ардатовский район</v>
      </c>
      <c r="W6136" s="20">
        <f t="shared" si="156"/>
        <v>7296.0099447513803</v>
      </c>
    </row>
    <row r="6137" spans="1:23" hidden="1">
      <c r="A6137" s="1" t="s">
        <v>17551</v>
      </c>
      <c r="B6137" s="1" t="s">
        <v>17552</v>
      </c>
      <c r="C6137" s="1" t="s">
        <v>17553</v>
      </c>
      <c r="D6137" s="2">
        <v>36161</v>
      </c>
      <c r="E6137" s="2">
        <v>41497</v>
      </c>
      <c r="F6137" s="24" t="s">
        <v>36835</v>
      </c>
      <c r="G6137" s="23">
        <v>1</v>
      </c>
      <c r="H6137" s="5">
        <v>41497</v>
      </c>
      <c r="I6137" s="1" t="s">
        <v>36831</v>
      </c>
      <c r="J6137" s="1" t="s">
        <v>36831</v>
      </c>
      <c r="K6137" s="1" t="s">
        <v>36831</v>
      </c>
      <c r="L6137" s="21">
        <f>(P6137-50)/P6137*(Q6137*M6137)*G6137</f>
        <v>1082.68587</v>
      </c>
      <c r="M6137" s="1">
        <v>3.0000000000000001E-3</v>
      </c>
      <c r="N6137" s="1" t="s">
        <v>1008</v>
      </c>
      <c r="O6137" s="1" t="s">
        <v>36831</v>
      </c>
      <c r="P6137" s="4">
        <v>98.5</v>
      </c>
      <c r="Q6137" s="14">
        <v>732952.29</v>
      </c>
      <c r="R6137" s="1" t="s">
        <v>22280</v>
      </c>
      <c r="S6137" s="1" t="s">
        <v>17554</v>
      </c>
      <c r="T6137" s="1">
        <v>89603492</v>
      </c>
      <c r="U6137" s="15" t="s">
        <v>1015</v>
      </c>
      <c r="V6137" t="str">
        <f>VLOOKUP(T6137,[1]ОКТМО!$B$6:$D$553,3,0)</f>
        <v>01 Ардатовский район</v>
      </c>
      <c r="W6137" s="20">
        <f t="shared" si="156"/>
        <v>7441.14</v>
      </c>
    </row>
    <row r="6138" spans="1:23" hidden="1">
      <c r="A6138" s="1" t="s">
        <v>17555</v>
      </c>
      <c r="B6138" s="1" t="s">
        <v>17556</v>
      </c>
      <c r="C6138" s="1" t="s">
        <v>17557</v>
      </c>
      <c r="D6138" s="2">
        <v>32874</v>
      </c>
      <c r="E6138" s="2">
        <v>41587</v>
      </c>
      <c r="F6138" s="24" t="s">
        <v>36835</v>
      </c>
      <c r="G6138" s="23">
        <v>1</v>
      </c>
      <c r="H6138" s="5">
        <v>41587</v>
      </c>
      <c r="I6138" s="1" t="s">
        <v>36831</v>
      </c>
      <c r="J6138" s="1" t="s">
        <v>36831</v>
      </c>
      <c r="K6138" s="1" t="s">
        <v>36831</v>
      </c>
      <c r="L6138" s="21"/>
      <c r="M6138" s="1">
        <v>3.0000000000000001E-3</v>
      </c>
      <c r="N6138" s="1" t="s">
        <v>1008</v>
      </c>
      <c r="O6138" s="1" t="s">
        <v>36831</v>
      </c>
      <c r="P6138" s="4">
        <v>17.5</v>
      </c>
      <c r="Q6138" s="14">
        <v>113797.6</v>
      </c>
      <c r="R6138" s="1" t="s">
        <v>22087</v>
      </c>
      <c r="S6138" s="1" t="s">
        <v>17558</v>
      </c>
      <c r="T6138" s="1">
        <v>89607412</v>
      </c>
      <c r="U6138" s="15" t="s">
        <v>1015</v>
      </c>
      <c r="V6138" t="str">
        <f>VLOOKUP(T6138,[1]ОКТМО!$B$6:$D$553,3,0)</f>
        <v xml:space="preserve">03 Атяшевский район </v>
      </c>
      <c r="W6138" s="20">
        <f t="shared" si="156"/>
        <v>6502.72</v>
      </c>
    </row>
    <row r="6139" spans="1:23" hidden="1">
      <c r="A6139" s="1" t="s">
        <v>17559</v>
      </c>
      <c r="B6139" s="1" t="s">
        <v>17560</v>
      </c>
      <c r="C6139" s="1" t="s">
        <v>17561</v>
      </c>
      <c r="D6139" s="2">
        <v>36161</v>
      </c>
      <c r="E6139" s="2">
        <v>41246</v>
      </c>
      <c r="F6139" s="24" t="s">
        <v>36835</v>
      </c>
      <c r="G6139" s="23">
        <v>1</v>
      </c>
      <c r="H6139" s="5">
        <v>41246</v>
      </c>
      <c r="I6139" s="1" t="s">
        <v>36831</v>
      </c>
      <c r="J6139" s="1" t="s">
        <v>36831</v>
      </c>
      <c r="K6139" s="1" t="s">
        <v>36831</v>
      </c>
      <c r="L6139" s="21"/>
      <c r="M6139" s="1">
        <v>3.0000000000000001E-3</v>
      </c>
      <c r="N6139" s="1" t="s">
        <v>1008</v>
      </c>
      <c r="O6139" s="1" t="s">
        <v>36831</v>
      </c>
      <c r="P6139" s="4">
        <v>31.5</v>
      </c>
      <c r="Q6139" s="14">
        <v>229824.32</v>
      </c>
      <c r="R6139" s="1" t="s">
        <v>22280</v>
      </c>
      <c r="S6139" s="1" t="s">
        <v>17562</v>
      </c>
      <c r="T6139" s="1">
        <v>89603492</v>
      </c>
      <c r="U6139" s="15" t="s">
        <v>1015</v>
      </c>
      <c r="V6139" t="str">
        <f>VLOOKUP(T6139,[1]ОКТМО!$B$6:$D$553,3,0)</f>
        <v>01 Ардатовский район</v>
      </c>
      <c r="W6139" s="20">
        <f t="shared" si="156"/>
        <v>7296.0101587301588</v>
      </c>
    </row>
    <row r="6140" spans="1:23" hidden="1">
      <c r="A6140" s="1" t="s">
        <v>17563</v>
      </c>
      <c r="B6140" s="1" t="s">
        <v>22526</v>
      </c>
      <c r="C6140" s="1" t="s">
        <v>17564</v>
      </c>
      <c r="D6140" s="2">
        <v>36161</v>
      </c>
      <c r="E6140" s="2">
        <v>42064</v>
      </c>
      <c r="F6140" s="24" t="s">
        <v>36835</v>
      </c>
      <c r="G6140" s="23">
        <v>1</v>
      </c>
      <c r="H6140" s="5">
        <v>42064</v>
      </c>
      <c r="I6140" s="1" t="s">
        <v>36831</v>
      </c>
      <c r="J6140" s="1" t="s">
        <v>36831</v>
      </c>
      <c r="K6140" s="1" t="s">
        <v>36831</v>
      </c>
      <c r="L6140" s="21"/>
      <c r="M6140" s="1">
        <v>3.0000000000000001E-3</v>
      </c>
      <c r="N6140" s="1" t="s">
        <v>1008</v>
      </c>
      <c r="O6140" s="1" t="s">
        <v>36831</v>
      </c>
      <c r="P6140" s="4">
        <v>23.5</v>
      </c>
      <c r="Q6140" s="14">
        <v>166855.88</v>
      </c>
      <c r="R6140" s="1" t="s">
        <v>22280</v>
      </c>
      <c r="S6140" s="1" t="s">
        <v>17565</v>
      </c>
      <c r="T6140" s="1">
        <v>89603492</v>
      </c>
      <c r="U6140" s="15" t="s">
        <v>1015</v>
      </c>
      <c r="V6140" t="str">
        <f>VLOOKUP(T6140,[1]ОКТМО!$B$6:$D$553,3,0)</f>
        <v>01 Ардатовский район</v>
      </c>
      <c r="W6140" s="20">
        <f t="shared" si="156"/>
        <v>7100.2502127659573</v>
      </c>
    </row>
    <row r="6141" spans="1:23" hidden="1">
      <c r="A6141" s="1" t="s">
        <v>17566</v>
      </c>
      <c r="B6141" s="1" t="s">
        <v>17567</v>
      </c>
      <c r="C6141" s="1" t="s">
        <v>17568</v>
      </c>
      <c r="D6141" s="2">
        <v>36161</v>
      </c>
      <c r="E6141" s="2">
        <v>41096</v>
      </c>
      <c r="F6141" s="24" t="s">
        <v>36835</v>
      </c>
      <c r="G6141" s="23">
        <v>1</v>
      </c>
      <c r="H6141" s="5">
        <v>41096</v>
      </c>
      <c r="I6141" s="1" t="s">
        <v>36831</v>
      </c>
      <c r="J6141" s="1" t="s">
        <v>36831</v>
      </c>
      <c r="K6141" s="1" t="s">
        <v>36831</v>
      </c>
      <c r="L6141" s="21"/>
      <c r="M6141" s="1">
        <v>3.0000000000000001E-3</v>
      </c>
      <c r="N6141" s="1" t="s">
        <v>1008</v>
      </c>
      <c r="O6141" s="1" t="s">
        <v>36831</v>
      </c>
      <c r="P6141" s="4">
        <v>22.6</v>
      </c>
      <c r="Q6141" s="14">
        <v>160465.65</v>
      </c>
      <c r="R6141" s="1" t="s">
        <v>22280</v>
      </c>
      <c r="S6141" s="1" t="s">
        <v>17569</v>
      </c>
      <c r="T6141" s="1">
        <v>89603492</v>
      </c>
      <c r="U6141" s="15" t="s">
        <v>1015</v>
      </c>
      <c r="V6141" t="str">
        <f>VLOOKUP(T6141,[1]ОКТМО!$B$6:$D$553,3,0)</f>
        <v>01 Ардатовский район</v>
      </c>
      <c r="W6141" s="20">
        <f t="shared" si="156"/>
        <v>7100.2499999999991</v>
      </c>
    </row>
    <row r="6142" spans="1:23" hidden="1">
      <c r="A6142" s="1" t="s">
        <v>17570</v>
      </c>
      <c r="B6142" s="1" t="s">
        <v>17571</v>
      </c>
      <c r="C6142" s="1" t="s">
        <v>17572</v>
      </c>
      <c r="D6142" s="2">
        <v>36161</v>
      </c>
      <c r="E6142" s="2">
        <v>43481</v>
      </c>
      <c r="F6142" s="24" t="s">
        <v>36835</v>
      </c>
      <c r="G6142" s="23">
        <v>1</v>
      </c>
      <c r="H6142" s="5">
        <v>43481</v>
      </c>
      <c r="I6142" s="1" t="s">
        <v>36831</v>
      </c>
      <c r="J6142" s="1" t="s">
        <v>36831</v>
      </c>
      <c r="K6142" s="1" t="s">
        <v>36831</v>
      </c>
      <c r="L6142" s="21">
        <f>(P6142-50)/P6142*(Q6142*M6142)*G6142</f>
        <v>509.21043817438709</v>
      </c>
      <c r="M6142" s="1">
        <v>3.0000000000000001E-3</v>
      </c>
      <c r="N6142" s="1" t="s">
        <v>1008</v>
      </c>
      <c r="O6142" s="1" t="s">
        <v>36831</v>
      </c>
      <c r="P6142" s="4">
        <v>73.400000000000006</v>
      </c>
      <c r="Q6142" s="14">
        <v>532422.31000000006</v>
      </c>
      <c r="R6142" s="1" t="s">
        <v>22280</v>
      </c>
      <c r="S6142" s="1" t="s">
        <v>17573</v>
      </c>
      <c r="T6142" s="1">
        <v>89603492</v>
      </c>
      <c r="U6142" s="15" t="s">
        <v>1015</v>
      </c>
      <c r="V6142" t="str">
        <f>VLOOKUP(T6142,[1]ОКТМО!$B$6:$D$553,3,0)</f>
        <v>01 Ардатовский район</v>
      </c>
      <c r="W6142" s="20">
        <f t="shared" si="156"/>
        <v>7253.709945504087</v>
      </c>
    </row>
    <row r="6143" spans="1:23" hidden="1">
      <c r="A6143" s="1" t="s">
        <v>17574</v>
      </c>
      <c r="B6143" s="1" t="s">
        <v>17575</v>
      </c>
      <c r="C6143" s="1" t="s">
        <v>17576</v>
      </c>
      <c r="D6143" s="2">
        <v>36161</v>
      </c>
      <c r="E6143" s="2">
        <v>42036</v>
      </c>
      <c r="F6143" s="24" t="s">
        <v>36835</v>
      </c>
      <c r="G6143" s="23">
        <v>1</v>
      </c>
      <c r="H6143" s="5">
        <v>42036</v>
      </c>
      <c r="I6143" s="1" t="s">
        <v>36831</v>
      </c>
      <c r="J6143" s="1" t="s">
        <v>36831</v>
      </c>
      <c r="K6143" s="1" t="s">
        <v>36831</v>
      </c>
      <c r="L6143" s="21"/>
      <c r="M6143" s="1">
        <v>3.0000000000000001E-3</v>
      </c>
      <c r="N6143" s="1" t="s">
        <v>1008</v>
      </c>
      <c r="O6143" s="1" t="s">
        <v>36831</v>
      </c>
      <c r="P6143" s="4">
        <v>44.6</v>
      </c>
      <c r="Q6143" s="14">
        <v>325402.05</v>
      </c>
      <c r="R6143" s="1" t="s">
        <v>22280</v>
      </c>
      <c r="S6143" s="1" t="s">
        <v>17577</v>
      </c>
      <c r="T6143" s="1">
        <v>89603492</v>
      </c>
      <c r="U6143" s="15" t="s">
        <v>1015</v>
      </c>
      <c r="V6143" t="str">
        <f>VLOOKUP(T6143,[1]ОКТМО!$B$6:$D$553,3,0)</f>
        <v>01 Ардатовский район</v>
      </c>
      <c r="W6143" s="20">
        <f t="shared" si="156"/>
        <v>7296.0100896860986</v>
      </c>
    </row>
    <row r="6144" spans="1:23" hidden="1">
      <c r="A6144" s="1" t="s">
        <v>17578</v>
      </c>
      <c r="B6144" s="1" t="s">
        <v>17579</v>
      </c>
      <c r="C6144" s="1" t="s">
        <v>17580</v>
      </c>
      <c r="D6144" s="2">
        <v>36161</v>
      </c>
      <c r="E6144" s="2">
        <v>41249</v>
      </c>
      <c r="F6144" s="24" t="s">
        <v>36835</v>
      </c>
      <c r="G6144" s="23">
        <v>1</v>
      </c>
      <c r="H6144" s="5">
        <v>41249</v>
      </c>
      <c r="I6144" s="1" t="s">
        <v>36831</v>
      </c>
      <c r="J6144" s="1" t="s">
        <v>36831</v>
      </c>
      <c r="K6144" s="1" t="s">
        <v>36831</v>
      </c>
      <c r="L6144" s="21"/>
      <c r="M6144" s="1">
        <v>3.0000000000000001E-3</v>
      </c>
      <c r="N6144" s="1" t="s">
        <v>1008</v>
      </c>
      <c r="O6144" s="1" t="s">
        <v>36831</v>
      </c>
      <c r="P6144" s="4">
        <v>41.7</v>
      </c>
      <c r="Q6144" s="14">
        <v>304243.62</v>
      </c>
      <c r="R6144" s="1" t="s">
        <v>22280</v>
      </c>
      <c r="S6144" s="1" t="s">
        <v>17581</v>
      </c>
      <c r="T6144" s="1">
        <v>89603492</v>
      </c>
      <c r="U6144" s="15" t="s">
        <v>1015</v>
      </c>
      <c r="V6144" t="str">
        <f>VLOOKUP(T6144,[1]ОКТМО!$B$6:$D$553,3,0)</f>
        <v>01 Ардатовский район</v>
      </c>
      <c r="W6144" s="20">
        <f t="shared" si="156"/>
        <v>7296.0100719424454</v>
      </c>
    </row>
    <row r="6145" spans="1:23" hidden="1">
      <c r="A6145" s="1" t="s">
        <v>17582</v>
      </c>
      <c r="B6145" s="1" t="s">
        <v>17583</v>
      </c>
      <c r="C6145" s="1" t="s">
        <v>17584</v>
      </c>
      <c r="D6145" s="2">
        <v>36161</v>
      </c>
      <c r="E6145" s="2">
        <v>43282</v>
      </c>
      <c r="F6145" s="24" t="s">
        <v>36835</v>
      </c>
      <c r="G6145" s="23">
        <v>1</v>
      </c>
      <c r="H6145" s="5">
        <v>43282</v>
      </c>
      <c r="I6145" s="1" t="s">
        <v>36831</v>
      </c>
      <c r="J6145" s="1" t="s">
        <v>36831</v>
      </c>
      <c r="K6145" s="1" t="s">
        <v>36831</v>
      </c>
      <c r="L6145" s="21"/>
      <c r="M6145" s="1">
        <v>3.0000000000000001E-3</v>
      </c>
      <c r="N6145" s="1" t="s">
        <v>1008</v>
      </c>
      <c r="O6145" s="1" t="s">
        <v>36831</v>
      </c>
      <c r="P6145" s="3">
        <v>48</v>
      </c>
      <c r="Q6145" s="14">
        <v>340812</v>
      </c>
      <c r="R6145" s="1" t="s">
        <v>22280</v>
      </c>
      <c r="S6145" s="1" t="s">
        <v>17585</v>
      </c>
      <c r="T6145" s="1">
        <v>89603492</v>
      </c>
      <c r="U6145" s="15" t="s">
        <v>1015</v>
      </c>
      <c r="V6145" t="str">
        <f>VLOOKUP(T6145,[1]ОКТМО!$B$6:$D$553,3,0)</f>
        <v>01 Ардатовский район</v>
      </c>
      <c r="W6145" s="20">
        <f t="shared" si="156"/>
        <v>7100.25</v>
      </c>
    </row>
    <row r="6146" spans="1:23" hidden="1">
      <c r="A6146" s="1" t="s">
        <v>17586</v>
      </c>
      <c r="B6146" s="1" t="s">
        <v>17587</v>
      </c>
      <c r="C6146" s="1" t="s">
        <v>17588</v>
      </c>
      <c r="D6146" s="2">
        <v>36161</v>
      </c>
      <c r="E6146" s="2">
        <v>42305</v>
      </c>
      <c r="F6146" s="24" t="s">
        <v>36835</v>
      </c>
      <c r="G6146" s="23">
        <v>1</v>
      </c>
      <c r="H6146" s="5">
        <v>42305</v>
      </c>
      <c r="I6146" s="1" t="s">
        <v>36831</v>
      </c>
      <c r="J6146" s="1" t="s">
        <v>36831</v>
      </c>
      <c r="K6146" s="1" t="s">
        <v>36831</v>
      </c>
      <c r="L6146" s="21"/>
      <c r="M6146" s="1">
        <v>3.0000000000000001E-3</v>
      </c>
      <c r="N6146" s="1" t="s">
        <v>1008</v>
      </c>
      <c r="O6146" s="1" t="s">
        <v>36831</v>
      </c>
      <c r="P6146" s="4">
        <v>35.700000000000003</v>
      </c>
      <c r="Q6146" s="14">
        <v>253478.93</v>
      </c>
      <c r="R6146" s="1" t="s">
        <v>22280</v>
      </c>
      <c r="S6146" s="1" t="s">
        <v>17589</v>
      </c>
      <c r="T6146" s="1">
        <v>89603492</v>
      </c>
      <c r="U6146" s="15" t="s">
        <v>1015</v>
      </c>
      <c r="V6146" t="str">
        <f>VLOOKUP(T6146,[1]ОКТМО!$B$6:$D$553,3,0)</f>
        <v>01 Ардатовский район</v>
      </c>
      <c r="W6146" s="20">
        <f t="shared" si="156"/>
        <v>7100.2501400560213</v>
      </c>
    </row>
    <row r="6147" spans="1:23" hidden="1">
      <c r="A6147" s="1" t="s">
        <v>17590</v>
      </c>
      <c r="B6147" s="1" t="s">
        <v>17591</v>
      </c>
      <c r="C6147" s="1" t="s">
        <v>17592</v>
      </c>
      <c r="D6147" s="2">
        <v>36161</v>
      </c>
      <c r="E6147" s="2">
        <v>43738</v>
      </c>
      <c r="F6147" s="24" t="s">
        <v>36835</v>
      </c>
      <c r="G6147" s="23">
        <v>1</v>
      </c>
      <c r="H6147" s="5">
        <v>43738</v>
      </c>
      <c r="I6147" s="1" t="s">
        <v>36831</v>
      </c>
      <c r="J6147" s="1" t="s">
        <v>36831</v>
      </c>
      <c r="K6147" s="1" t="s">
        <v>36831</v>
      </c>
      <c r="L6147" s="21"/>
      <c r="M6147" s="1">
        <v>3.0000000000000001E-3</v>
      </c>
      <c r="N6147" s="1" t="s">
        <v>1008</v>
      </c>
      <c r="O6147" s="1" t="s">
        <v>36831</v>
      </c>
      <c r="P6147" s="4">
        <v>47.5</v>
      </c>
      <c r="Q6147" s="14">
        <v>337261.88</v>
      </c>
      <c r="R6147" s="1" t="s">
        <v>22280</v>
      </c>
      <c r="S6147" s="1" t="s">
        <v>17593</v>
      </c>
      <c r="T6147" s="1">
        <v>89603492</v>
      </c>
      <c r="U6147" s="15" t="s">
        <v>1015</v>
      </c>
      <c r="V6147" t="str">
        <f>VLOOKUP(T6147,[1]ОКТМО!$B$6:$D$553,3,0)</f>
        <v>01 Ардатовский район</v>
      </c>
      <c r="W6147" s="20">
        <f t="shared" si="156"/>
        <v>7100.2501052631578</v>
      </c>
    </row>
    <row r="6148" spans="1:23" hidden="1">
      <c r="A6148" s="1" t="s">
        <v>17594</v>
      </c>
      <c r="B6148" s="1" t="s">
        <v>17595</v>
      </c>
      <c r="C6148" s="1" t="s">
        <v>17596</v>
      </c>
      <c r="D6148" s="2">
        <v>36161</v>
      </c>
      <c r="E6148" s="2">
        <v>42854</v>
      </c>
      <c r="F6148" s="24" t="s">
        <v>36835</v>
      </c>
      <c r="G6148" s="23">
        <v>1</v>
      </c>
      <c r="H6148" s="5">
        <v>42854</v>
      </c>
      <c r="I6148" s="1" t="s">
        <v>36831</v>
      </c>
      <c r="J6148" s="2">
        <v>41088</v>
      </c>
      <c r="K6148" s="1" t="s">
        <v>36831</v>
      </c>
      <c r="L6148" s="21">
        <f>(P6148-50)/P6148*(Q6148*M6148)*G6148</f>
        <v>309.00804467289726</v>
      </c>
      <c r="M6148" s="1">
        <v>3.0000000000000001E-3</v>
      </c>
      <c r="N6148" s="1" t="s">
        <v>1008</v>
      </c>
      <c r="O6148" s="1" t="s">
        <v>36837</v>
      </c>
      <c r="P6148" s="4">
        <v>64.2</v>
      </c>
      <c r="Q6148" s="14">
        <v>465688.18</v>
      </c>
      <c r="R6148" s="1" t="s">
        <v>22280</v>
      </c>
      <c r="S6148" s="1" t="s">
        <v>17597</v>
      </c>
      <c r="T6148" s="1">
        <v>89603492</v>
      </c>
      <c r="U6148" s="15" t="s">
        <v>1015</v>
      </c>
      <c r="V6148" t="str">
        <f>VLOOKUP(T6148,[1]ОКТМО!$B$6:$D$553,3,0)</f>
        <v>01 Ардатовский район</v>
      </c>
      <c r="W6148" s="20">
        <f t="shared" si="156"/>
        <v>7253.7099688473518</v>
      </c>
    </row>
    <row r="6149" spans="1:23" hidden="1">
      <c r="A6149" s="1" t="s">
        <v>17598</v>
      </c>
      <c r="B6149" s="1" t="s">
        <v>17599</v>
      </c>
      <c r="C6149" s="1" t="s">
        <v>17600</v>
      </c>
      <c r="D6149" s="2">
        <v>36892</v>
      </c>
      <c r="E6149" s="2">
        <v>43112</v>
      </c>
      <c r="F6149" s="24" t="s">
        <v>36835</v>
      </c>
      <c r="G6149" s="23">
        <v>1</v>
      </c>
      <c r="H6149" s="5">
        <v>43112</v>
      </c>
      <c r="I6149" s="1" t="s">
        <v>36831</v>
      </c>
      <c r="J6149" s="1" t="s">
        <v>36831</v>
      </c>
      <c r="K6149" s="1" t="s">
        <v>36831</v>
      </c>
      <c r="L6149" s="21"/>
      <c r="M6149" s="1">
        <v>3.0000000000000001E-3</v>
      </c>
      <c r="N6149" s="1" t="s">
        <v>1008</v>
      </c>
      <c r="O6149" s="1" t="s">
        <v>36831</v>
      </c>
      <c r="P6149" s="4">
        <v>37.200000000000003</v>
      </c>
      <c r="Q6149" s="14">
        <v>194036.69</v>
      </c>
      <c r="R6149" s="1" t="s">
        <v>21902</v>
      </c>
      <c r="S6149" s="1" t="s">
        <v>17601</v>
      </c>
      <c r="T6149" s="1">
        <v>89616420</v>
      </c>
      <c r="U6149" s="15" t="s">
        <v>1015</v>
      </c>
      <c r="V6149" t="str">
        <f>VLOOKUP(T6149,[1]ОКТМО!$B$6:$D$553,3,0)</f>
        <v xml:space="preserve">06 Дубенский район </v>
      </c>
      <c r="W6149" s="20">
        <f t="shared" si="156"/>
        <v>5216.0400537634405</v>
      </c>
    </row>
    <row r="6150" spans="1:23" hidden="1">
      <c r="A6150" s="1" t="s">
        <v>17602</v>
      </c>
      <c r="B6150" s="1" t="s">
        <v>17603</v>
      </c>
      <c r="C6150" s="1" t="s">
        <v>17604</v>
      </c>
      <c r="D6150" s="2">
        <v>32874</v>
      </c>
      <c r="E6150" s="2">
        <v>42505</v>
      </c>
      <c r="F6150" s="24" t="s">
        <v>36835</v>
      </c>
      <c r="G6150" s="23">
        <v>1</v>
      </c>
      <c r="H6150" s="5">
        <v>42505</v>
      </c>
      <c r="I6150" s="1" t="s">
        <v>36836</v>
      </c>
      <c r="J6150" s="2">
        <v>42181</v>
      </c>
      <c r="K6150" s="1" t="s">
        <v>36831</v>
      </c>
      <c r="L6150" s="21">
        <f>(P6150-50)/P6150*(Q6150*M6150)*G6150</f>
        <v>494.68455407608684</v>
      </c>
      <c r="M6150" s="1">
        <v>3.0000000000000001E-3</v>
      </c>
      <c r="N6150" s="1" t="s">
        <v>1008</v>
      </c>
      <c r="O6150" s="1" t="s">
        <v>36831</v>
      </c>
      <c r="P6150" s="4">
        <v>73.599999999999994</v>
      </c>
      <c r="Q6150" s="14">
        <v>514248.35</v>
      </c>
      <c r="R6150" s="1" t="s">
        <v>23406</v>
      </c>
      <c r="S6150" s="1" t="s">
        <v>17605</v>
      </c>
      <c r="T6150" s="1">
        <v>89607444</v>
      </c>
      <c r="U6150" s="15" t="s">
        <v>1015</v>
      </c>
      <c r="V6150" t="str">
        <f>VLOOKUP(T6150,[1]ОКТМО!$B$6:$D$553,3,0)</f>
        <v xml:space="preserve">03 Атяшевский район </v>
      </c>
      <c r="W6150" s="20">
        <f t="shared" si="156"/>
        <v>6987.069972826087</v>
      </c>
    </row>
    <row r="6151" spans="1:23" hidden="1">
      <c r="A6151" s="1" t="s">
        <v>17606</v>
      </c>
      <c r="B6151" s="1" t="s">
        <v>17607</v>
      </c>
      <c r="C6151" s="1" t="s">
        <v>17608</v>
      </c>
      <c r="D6151" s="2">
        <v>36161</v>
      </c>
      <c r="E6151" s="2">
        <v>42769</v>
      </c>
      <c r="F6151" s="24" t="s">
        <v>36835</v>
      </c>
      <c r="G6151" s="23">
        <v>1</v>
      </c>
      <c r="H6151" s="5">
        <v>42769</v>
      </c>
      <c r="I6151" s="1" t="s">
        <v>36831</v>
      </c>
      <c r="J6151" s="1" t="s">
        <v>36831</v>
      </c>
      <c r="K6151" s="1" t="s">
        <v>36831</v>
      </c>
      <c r="L6151" s="21">
        <f>(P6151-50)/P6151*(Q6151*M6151)*G6151</f>
        <v>21.761130000000001</v>
      </c>
      <c r="M6151" s="1">
        <v>3.0000000000000001E-3</v>
      </c>
      <c r="N6151" s="1" t="s">
        <v>1008</v>
      </c>
      <c r="O6151" s="1" t="s">
        <v>36831</v>
      </c>
      <c r="P6151" s="3">
        <v>51</v>
      </c>
      <c r="Q6151" s="14">
        <v>369939.21</v>
      </c>
      <c r="R6151" s="1" t="s">
        <v>22280</v>
      </c>
      <c r="S6151" s="1" t="s">
        <v>17609</v>
      </c>
      <c r="T6151" s="1">
        <v>89603492</v>
      </c>
      <c r="U6151" s="15" t="s">
        <v>1015</v>
      </c>
      <c r="V6151" t="str">
        <f>VLOOKUP(T6151,[1]ОКТМО!$B$6:$D$553,3,0)</f>
        <v>01 Ардатовский район</v>
      </c>
      <c r="W6151" s="20">
        <f t="shared" si="156"/>
        <v>7253.71</v>
      </c>
    </row>
    <row r="6152" spans="1:23" hidden="1">
      <c r="A6152" s="1" t="s">
        <v>17610</v>
      </c>
      <c r="B6152" s="1" t="s">
        <v>17611</v>
      </c>
      <c r="C6152" s="1" t="s">
        <v>17612</v>
      </c>
      <c r="D6152" s="2">
        <v>37622</v>
      </c>
      <c r="E6152" s="2">
        <v>41217</v>
      </c>
      <c r="F6152" s="24" t="s">
        <v>36835</v>
      </c>
      <c r="G6152" s="23">
        <v>1</v>
      </c>
      <c r="H6152" s="5">
        <v>41217</v>
      </c>
      <c r="I6152" s="1" t="s">
        <v>36831</v>
      </c>
      <c r="J6152" s="1" t="s">
        <v>36831</v>
      </c>
      <c r="K6152" s="1" t="s">
        <v>36831</v>
      </c>
      <c r="L6152" s="21"/>
      <c r="M6152" s="1">
        <v>3.0000000000000001E-3</v>
      </c>
      <c r="N6152" s="1" t="s">
        <v>1008</v>
      </c>
      <c r="O6152" s="1" t="s">
        <v>36831</v>
      </c>
      <c r="P6152" s="4">
        <v>37.4</v>
      </c>
      <c r="Q6152" s="14">
        <v>245614.4</v>
      </c>
      <c r="R6152" s="1" t="s">
        <v>22281</v>
      </c>
      <c r="S6152" s="1" t="s">
        <v>17613</v>
      </c>
      <c r="T6152" s="1">
        <v>89603432</v>
      </c>
      <c r="U6152" s="15" t="s">
        <v>1015</v>
      </c>
      <c r="V6152" t="str">
        <f>VLOOKUP(T6152,[1]ОКТМО!$B$6:$D$553,3,0)</f>
        <v>01 Ардатовский район</v>
      </c>
      <c r="W6152" s="20">
        <f t="shared" si="156"/>
        <v>6567.229946524064</v>
      </c>
    </row>
    <row r="6153" spans="1:23" hidden="1">
      <c r="A6153" s="1" t="s">
        <v>17614</v>
      </c>
      <c r="B6153" s="1" t="s">
        <v>17615</v>
      </c>
      <c r="C6153" s="1" t="s">
        <v>17616</v>
      </c>
      <c r="D6153" s="2">
        <v>37622</v>
      </c>
      <c r="E6153" s="2">
        <v>42044</v>
      </c>
      <c r="F6153" s="24" t="s">
        <v>36835</v>
      </c>
      <c r="G6153" s="23">
        <v>1</v>
      </c>
      <c r="H6153" s="5">
        <v>42044</v>
      </c>
      <c r="I6153" s="1" t="s">
        <v>36831</v>
      </c>
      <c r="J6153" s="1" t="s">
        <v>36831</v>
      </c>
      <c r="K6153" s="1" t="s">
        <v>36831</v>
      </c>
      <c r="L6153" s="21">
        <f>(P6153-50)/P6153*(Q6153*M6153)*G6153</f>
        <v>61.196328764044928</v>
      </c>
      <c r="M6153" s="1">
        <v>3.0000000000000001E-3</v>
      </c>
      <c r="N6153" s="1" t="s">
        <v>1008</v>
      </c>
      <c r="O6153" s="1" t="s">
        <v>36831</v>
      </c>
      <c r="P6153" s="4">
        <v>53.4</v>
      </c>
      <c r="Q6153" s="14">
        <v>320380.78000000003</v>
      </c>
      <c r="R6153" s="1" t="s">
        <v>22281</v>
      </c>
      <c r="S6153" s="1" t="s">
        <v>17617</v>
      </c>
      <c r="T6153" s="1">
        <v>89603432</v>
      </c>
      <c r="U6153" s="15" t="s">
        <v>1015</v>
      </c>
      <c r="V6153" t="str">
        <f>VLOOKUP(T6153,[1]ОКТМО!$B$6:$D$553,3,0)</f>
        <v>01 Ардатовский район</v>
      </c>
      <c r="W6153" s="20">
        <f t="shared" si="156"/>
        <v>5999.6400749063678</v>
      </c>
    </row>
    <row r="6154" spans="1:23" hidden="1">
      <c r="A6154" s="1" t="s">
        <v>17618</v>
      </c>
      <c r="B6154" s="1" t="s">
        <v>17619</v>
      </c>
      <c r="C6154" s="1" t="s">
        <v>17620</v>
      </c>
      <c r="D6154" s="2">
        <v>37622</v>
      </c>
      <c r="E6154" s="2">
        <v>41232</v>
      </c>
      <c r="F6154" s="24" t="s">
        <v>36835</v>
      </c>
      <c r="G6154" s="23">
        <v>1</v>
      </c>
      <c r="H6154" s="5">
        <v>41232</v>
      </c>
      <c r="I6154" s="1" t="s">
        <v>36836</v>
      </c>
      <c r="J6154" s="1" t="s">
        <v>36831</v>
      </c>
      <c r="K6154" s="1" t="s">
        <v>36831</v>
      </c>
      <c r="L6154" s="21"/>
      <c r="M6154" s="1">
        <v>3.0000000000000001E-3</v>
      </c>
      <c r="N6154" s="1" t="s">
        <v>1008</v>
      </c>
      <c r="O6154" s="1" t="s">
        <v>36831</v>
      </c>
      <c r="P6154" s="4">
        <v>36.299999999999997</v>
      </c>
      <c r="Q6154" s="14">
        <v>217786.93</v>
      </c>
      <c r="R6154" s="1" t="s">
        <v>22281</v>
      </c>
      <c r="S6154" s="1" t="s">
        <v>17621</v>
      </c>
      <c r="T6154" s="1">
        <v>89603432</v>
      </c>
      <c r="U6154" s="15" t="s">
        <v>1015</v>
      </c>
      <c r="V6154" t="str">
        <f>VLOOKUP(T6154,[1]ОКТМО!$B$6:$D$553,3,0)</f>
        <v>01 Ардатовский район</v>
      </c>
      <c r="W6154" s="20">
        <f t="shared" si="156"/>
        <v>5999.6399449035816</v>
      </c>
    </row>
    <row r="6155" spans="1:23" hidden="1">
      <c r="A6155" s="1" t="s">
        <v>17622</v>
      </c>
      <c r="B6155" s="1" t="s">
        <v>17623</v>
      </c>
      <c r="C6155" s="1" t="s">
        <v>17624</v>
      </c>
      <c r="D6155" s="2">
        <v>36161</v>
      </c>
      <c r="E6155" s="2">
        <v>43947</v>
      </c>
      <c r="F6155" s="24" t="s">
        <v>36835</v>
      </c>
      <c r="G6155" s="23">
        <v>1</v>
      </c>
      <c r="H6155" s="5">
        <v>43947</v>
      </c>
      <c r="I6155" s="1" t="s">
        <v>36831</v>
      </c>
      <c r="J6155" s="1" t="s">
        <v>36831</v>
      </c>
      <c r="K6155" s="1" t="s">
        <v>36831</v>
      </c>
      <c r="L6155" s="21"/>
      <c r="M6155" s="1">
        <v>3.0000000000000001E-3</v>
      </c>
      <c r="N6155" s="1" t="s">
        <v>1008</v>
      </c>
      <c r="O6155" s="1" t="s">
        <v>36831</v>
      </c>
      <c r="P6155" s="4">
        <v>22.8</v>
      </c>
      <c r="Q6155" s="14">
        <v>166349.03</v>
      </c>
      <c r="R6155" s="1" t="s">
        <v>22280</v>
      </c>
      <c r="S6155" s="1" t="s">
        <v>17625</v>
      </c>
      <c r="T6155" s="1">
        <v>89603492</v>
      </c>
      <c r="U6155" s="15" t="s">
        <v>1015</v>
      </c>
      <c r="V6155" t="str">
        <f>VLOOKUP(T6155,[1]ОКТМО!$B$6:$D$553,3,0)</f>
        <v>01 Ардатовский район</v>
      </c>
      <c r="W6155" s="20">
        <f t="shared" si="156"/>
        <v>7296.0100877192981</v>
      </c>
    </row>
    <row r="6156" spans="1:23" hidden="1">
      <c r="A6156" s="1" t="s">
        <v>17626</v>
      </c>
      <c r="B6156" s="1" t="s">
        <v>17627</v>
      </c>
      <c r="C6156" s="1" t="s">
        <v>17628</v>
      </c>
      <c r="D6156" s="2">
        <v>32874</v>
      </c>
      <c r="E6156" s="2">
        <v>41347</v>
      </c>
      <c r="F6156" s="24" t="s">
        <v>36835</v>
      </c>
      <c r="G6156" s="23">
        <v>1</v>
      </c>
      <c r="H6156" s="5">
        <v>41347</v>
      </c>
      <c r="I6156" s="1" t="s">
        <v>36831</v>
      </c>
      <c r="J6156" s="1" t="s">
        <v>36831</v>
      </c>
      <c r="K6156" s="1" t="s">
        <v>36831</v>
      </c>
      <c r="L6156" s="21"/>
      <c r="M6156" s="1">
        <v>3.0000000000000001E-3</v>
      </c>
      <c r="N6156" s="1" t="s">
        <v>1008</v>
      </c>
      <c r="O6156" s="1" t="s">
        <v>36831</v>
      </c>
      <c r="P6156" s="4">
        <v>29.7</v>
      </c>
      <c r="Q6156" s="14">
        <v>161337.53</v>
      </c>
      <c r="R6156" s="1" t="s">
        <v>20539</v>
      </c>
      <c r="S6156" s="1" t="s">
        <v>17629</v>
      </c>
      <c r="T6156" s="1">
        <v>89607444</v>
      </c>
      <c r="U6156" s="15" t="s">
        <v>1015</v>
      </c>
      <c r="V6156" t="str">
        <f>VLOOKUP(T6156,[1]ОКТМО!$B$6:$D$553,3,0)</f>
        <v xml:space="preserve">03 Атяшевский район </v>
      </c>
      <c r="W6156" s="20">
        <f t="shared" si="156"/>
        <v>5432.2400673400671</v>
      </c>
    </row>
    <row r="6157" spans="1:23" hidden="1">
      <c r="A6157" s="1" t="s">
        <v>17630</v>
      </c>
      <c r="B6157" s="1" t="s">
        <v>17631</v>
      </c>
      <c r="C6157" s="1" t="s">
        <v>17632</v>
      </c>
      <c r="D6157" s="2">
        <v>32874</v>
      </c>
      <c r="E6157" s="2">
        <v>42979</v>
      </c>
      <c r="F6157" s="24" t="s">
        <v>36835</v>
      </c>
      <c r="G6157" s="23">
        <v>1</v>
      </c>
      <c r="H6157" s="5">
        <v>42979</v>
      </c>
      <c r="I6157" s="1" t="s">
        <v>36831</v>
      </c>
      <c r="J6157" s="1" t="s">
        <v>36831</v>
      </c>
      <c r="K6157" s="1" t="s">
        <v>36831</v>
      </c>
      <c r="L6157" s="21"/>
      <c r="M6157" s="1">
        <v>3.0000000000000001E-3</v>
      </c>
      <c r="N6157" s="1" t="s">
        <v>1008</v>
      </c>
      <c r="O6157" s="1" t="s">
        <v>36831</v>
      </c>
      <c r="P6157" s="4">
        <v>42.5</v>
      </c>
      <c r="Q6157" s="14">
        <v>243365.63</v>
      </c>
      <c r="R6157" s="1" t="s">
        <v>20539</v>
      </c>
      <c r="S6157" s="1" t="s">
        <v>17633</v>
      </c>
      <c r="T6157" s="1">
        <v>89607444</v>
      </c>
      <c r="U6157" s="15" t="s">
        <v>1015</v>
      </c>
      <c r="V6157" t="str">
        <f>VLOOKUP(T6157,[1]ОКТМО!$B$6:$D$553,3,0)</f>
        <v xml:space="preserve">03 Атяшевский район </v>
      </c>
      <c r="W6157" s="20">
        <f t="shared" si="156"/>
        <v>5726.2501176470587</v>
      </c>
    </row>
    <row r="6158" spans="1:23" hidden="1">
      <c r="A6158" s="1" t="s">
        <v>17634</v>
      </c>
      <c r="B6158" s="1" t="s">
        <v>17635</v>
      </c>
      <c r="C6158" s="1" t="s">
        <v>17636</v>
      </c>
      <c r="D6158" s="2">
        <v>32874</v>
      </c>
      <c r="E6158" s="2">
        <v>41267</v>
      </c>
      <c r="F6158" s="24" t="s">
        <v>36835</v>
      </c>
      <c r="G6158" s="23">
        <v>1</v>
      </c>
      <c r="H6158" s="5">
        <v>41267</v>
      </c>
      <c r="I6158" s="1" t="s">
        <v>36831</v>
      </c>
      <c r="J6158" s="1" t="s">
        <v>36831</v>
      </c>
      <c r="K6158" s="1" t="s">
        <v>36831</v>
      </c>
      <c r="L6158" s="21"/>
      <c r="M6158" s="1">
        <v>3.0000000000000001E-3</v>
      </c>
      <c r="N6158" s="1" t="s">
        <v>1008</v>
      </c>
      <c r="O6158" s="1" t="s">
        <v>36831</v>
      </c>
      <c r="P6158" s="4">
        <v>47.1</v>
      </c>
      <c r="Q6158" s="14">
        <v>262912.67</v>
      </c>
      <c r="R6158" s="1" t="s">
        <v>20539</v>
      </c>
      <c r="S6158" s="1" t="s">
        <v>17637</v>
      </c>
      <c r="T6158" s="1">
        <v>89607444</v>
      </c>
      <c r="U6158" s="15" t="s">
        <v>1015</v>
      </c>
      <c r="V6158" t="str">
        <f>VLOOKUP(T6158,[1]ОКТМО!$B$6:$D$553,3,0)</f>
        <v xml:space="preserve">03 Атяшевский район </v>
      </c>
      <c r="W6158" s="20">
        <f t="shared" si="156"/>
        <v>5582.0099787685767</v>
      </c>
    </row>
    <row r="6159" spans="1:23" hidden="1">
      <c r="A6159" s="1" t="s">
        <v>17638</v>
      </c>
      <c r="B6159" s="1" t="s">
        <v>21320</v>
      </c>
      <c r="C6159" s="1" t="s">
        <v>17639</v>
      </c>
      <c r="D6159" s="2">
        <v>37622</v>
      </c>
      <c r="E6159" s="2">
        <v>42726</v>
      </c>
      <c r="F6159" s="24" t="s">
        <v>36835</v>
      </c>
      <c r="G6159" s="23">
        <v>1</v>
      </c>
      <c r="H6159" s="5">
        <v>42726</v>
      </c>
      <c r="I6159" s="1" t="s">
        <v>36831</v>
      </c>
      <c r="J6159" s="1" t="s">
        <v>36831</v>
      </c>
      <c r="K6159" s="1" t="s">
        <v>36831</v>
      </c>
      <c r="L6159" s="21">
        <f>(P6159-50)/P6159*(Q6159*M6159)*G6159</f>
        <v>61.196328764044928</v>
      </c>
      <c r="M6159" s="1">
        <v>3.0000000000000001E-3</v>
      </c>
      <c r="N6159" s="1" t="s">
        <v>1008</v>
      </c>
      <c r="O6159" s="1" t="s">
        <v>36831</v>
      </c>
      <c r="P6159" s="4">
        <v>53.4</v>
      </c>
      <c r="Q6159" s="14">
        <v>320380.78000000003</v>
      </c>
      <c r="R6159" s="1" t="s">
        <v>22281</v>
      </c>
      <c r="S6159" s="1" t="s">
        <v>17640</v>
      </c>
      <c r="T6159" s="1">
        <v>89603432</v>
      </c>
      <c r="U6159" s="15" t="s">
        <v>1015</v>
      </c>
      <c r="V6159" t="str">
        <f>VLOOKUP(T6159,[1]ОКТМО!$B$6:$D$553,3,0)</f>
        <v>01 Ардатовский район</v>
      </c>
      <c r="W6159" s="20">
        <f t="shared" si="156"/>
        <v>5999.6400749063678</v>
      </c>
    </row>
    <row r="6160" spans="1:23" hidden="1">
      <c r="A6160" s="1" t="s">
        <v>17641</v>
      </c>
      <c r="B6160" s="1" t="s">
        <v>17642</v>
      </c>
      <c r="C6160" s="1" t="s">
        <v>17643</v>
      </c>
      <c r="D6160" s="2">
        <v>36161</v>
      </c>
      <c r="E6160" s="2">
        <v>42168</v>
      </c>
      <c r="F6160" s="24" t="s">
        <v>36835</v>
      </c>
      <c r="G6160" s="23">
        <v>1</v>
      </c>
      <c r="H6160" s="5">
        <v>42168</v>
      </c>
      <c r="I6160" s="1" t="s">
        <v>36831</v>
      </c>
      <c r="J6160" s="1" t="s">
        <v>36831</v>
      </c>
      <c r="K6160" s="1" t="s">
        <v>36831</v>
      </c>
      <c r="L6160" s="21"/>
      <c r="M6160" s="1">
        <v>3.0000000000000001E-3</v>
      </c>
      <c r="N6160" s="1" t="s">
        <v>1008</v>
      </c>
      <c r="O6160" s="1" t="s">
        <v>36831</v>
      </c>
      <c r="P6160" s="4">
        <v>46.9</v>
      </c>
      <c r="Q6160" s="14">
        <v>249586.32</v>
      </c>
      <c r="R6160" s="1" t="s">
        <v>23417</v>
      </c>
      <c r="S6160" s="1" t="s">
        <v>17644</v>
      </c>
      <c r="T6160" s="1">
        <v>89603404</v>
      </c>
      <c r="U6160" s="15" t="s">
        <v>1015</v>
      </c>
      <c r="V6160" t="str">
        <f>VLOOKUP(T6160,[1]ОКТМО!$B$6:$D$553,3,0)</f>
        <v>01 Ардатовский район</v>
      </c>
      <c r="W6160" s="20">
        <f t="shared" si="156"/>
        <v>5321.6699360341154</v>
      </c>
    </row>
    <row r="6161" spans="1:23" hidden="1">
      <c r="A6161" s="1" t="s">
        <v>17645</v>
      </c>
      <c r="B6161" s="1" t="s">
        <v>17646</v>
      </c>
      <c r="C6161" s="1" t="s">
        <v>17647</v>
      </c>
      <c r="D6161" s="2">
        <v>36161</v>
      </c>
      <c r="E6161" s="2">
        <v>43579</v>
      </c>
      <c r="F6161" s="24" t="s">
        <v>36835</v>
      </c>
      <c r="G6161" s="23">
        <v>1</v>
      </c>
      <c r="H6161" s="5">
        <v>43579</v>
      </c>
      <c r="I6161" s="1" t="s">
        <v>36831</v>
      </c>
      <c r="J6161" s="1" t="s">
        <v>36831</v>
      </c>
      <c r="K6161" s="1" t="s">
        <v>36831</v>
      </c>
      <c r="L6161" s="21"/>
      <c r="M6161" s="1">
        <v>3.0000000000000001E-3</v>
      </c>
      <c r="N6161" s="1" t="s">
        <v>1008</v>
      </c>
      <c r="O6161" s="1" t="s">
        <v>36831</v>
      </c>
      <c r="P6161" s="4">
        <v>24.5</v>
      </c>
      <c r="Q6161" s="14">
        <v>143547.95000000001</v>
      </c>
      <c r="R6161" s="1" t="s">
        <v>23417</v>
      </c>
      <c r="S6161" s="1" t="s">
        <v>17648</v>
      </c>
      <c r="T6161" s="1">
        <v>89603404</v>
      </c>
      <c r="U6161" s="15" t="s">
        <v>1015</v>
      </c>
      <c r="V6161" t="str">
        <f>VLOOKUP(T6161,[1]ОКТМО!$B$6:$D$553,3,0)</f>
        <v>01 Ардатовский район</v>
      </c>
      <c r="W6161" s="20">
        <f t="shared" si="156"/>
        <v>5859.1</v>
      </c>
    </row>
    <row r="6162" spans="1:23" hidden="1">
      <c r="A6162" s="1" t="s">
        <v>17649</v>
      </c>
      <c r="B6162" s="1" t="s">
        <v>17650</v>
      </c>
      <c r="C6162" s="1" t="s">
        <v>17651</v>
      </c>
      <c r="D6162" s="2">
        <v>32682</v>
      </c>
      <c r="E6162" s="2">
        <v>42381</v>
      </c>
      <c r="F6162" s="24" t="s">
        <v>36835</v>
      </c>
      <c r="G6162" s="23">
        <v>1</v>
      </c>
      <c r="H6162" s="5">
        <v>42381</v>
      </c>
      <c r="I6162" s="1" t="s">
        <v>36831</v>
      </c>
      <c r="J6162" s="1" t="s">
        <v>36831</v>
      </c>
      <c r="K6162" s="1" t="s">
        <v>36831</v>
      </c>
      <c r="L6162" s="21"/>
      <c r="M6162" s="1">
        <v>3.0000000000000001E-3</v>
      </c>
      <c r="N6162" s="1" t="s">
        <v>1008</v>
      </c>
      <c r="O6162" s="1" t="s">
        <v>36831</v>
      </c>
      <c r="P6162" s="4">
        <v>42.9</v>
      </c>
      <c r="Q6162" s="14">
        <v>274762.06</v>
      </c>
      <c r="R6162" s="1" t="s">
        <v>23394</v>
      </c>
      <c r="S6162" s="1" t="s">
        <v>17652</v>
      </c>
      <c r="T6162" s="1">
        <v>89603416</v>
      </c>
      <c r="U6162" s="15" t="s">
        <v>1015</v>
      </c>
      <c r="V6162" t="str">
        <f>VLOOKUP(T6162,[1]ОКТМО!$B$6:$D$553,3,0)</f>
        <v>01 Ардатовский район</v>
      </c>
      <c r="W6162" s="20">
        <f t="shared" si="156"/>
        <v>6404.7100233100236</v>
      </c>
    </row>
    <row r="6163" spans="1:23" hidden="1">
      <c r="A6163" s="1" t="s">
        <v>17653</v>
      </c>
      <c r="B6163" s="1" t="s">
        <v>17654</v>
      </c>
      <c r="C6163" s="1" t="s">
        <v>17655</v>
      </c>
      <c r="D6163" s="2">
        <v>27526</v>
      </c>
      <c r="E6163" s="2">
        <v>40977</v>
      </c>
      <c r="F6163" s="24" t="s">
        <v>36835</v>
      </c>
      <c r="G6163" s="23">
        <v>1</v>
      </c>
      <c r="H6163" s="5">
        <v>40977</v>
      </c>
      <c r="I6163" s="1" t="s">
        <v>36831</v>
      </c>
      <c r="J6163" s="1" t="s">
        <v>36831</v>
      </c>
      <c r="K6163" s="1" t="s">
        <v>36831</v>
      </c>
      <c r="L6163" s="21"/>
      <c r="M6163" s="1">
        <v>3.0000000000000001E-3</v>
      </c>
      <c r="N6163" s="1" t="s">
        <v>1008</v>
      </c>
      <c r="O6163" s="1" t="s">
        <v>36831</v>
      </c>
      <c r="P6163" s="3">
        <v>26</v>
      </c>
      <c r="Q6163" s="14">
        <v>166803.51999999999</v>
      </c>
      <c r="R6163" s="1" t="s">
        <v>23394</v>
      </c>
      <c r="S6163" s="1" t="s">
        <v>17656</v>
      </c>
      <c r="T6163" s="1">
        <v>89603416</v>
      </c>
      <c r="U6163" s="15" t="s">
        <v>1015</v>
      </c>
      <c r="V6163" t="str">
        <f>VLOOKUP(T6163,[1]ОКТМО!$B$6:$D$553,3,0)</f>
        <v>01 Ардатовский район</v>
      </c>
      <c r="W6163" s="20">
        <f t="shared" si="156"/>
        <v>6415.5199999999995</v>
      </c>
    </row>
    <row r="6164" spans="1:23" hidden="1">
      <c r="A6164" s="1" t="s">
        <v>17657</v>
      </c>
      <c r="B6164" s="1" t="s">
        <v>17658</v>
      </c>
      <c r="C6164" s="1" t="s">
        <v>17659</v>
      </c>
      <c r="D6164" s="2">
        <v>37622</v>
      </c>
      <c r="E6164" s="2">
        <v>42363</v>
      </c>
      <c r="F6164" s="24" t="s">
        <v>36835</v>
      </c>
      <c r="G6164" s="23">
        <v>1</v>
      </c>
      <c r="H6164" s="5">
        <v>42363</v>
      </c>
      <c r="I6164" s="1" t="s">
        <v>36831</v>
      </c>
      <c r="J6164" s="1" t="s">
        <v>36831</v>
      </c>
      <c r="K6164" s="1" t="s">
        <v>36831</v>
      </c>
      <c r="L6164" s="21">
        <f>(P6164-50)/P6164*(Q6164*M6164)*G6164</f>
        <v>656.729991349481</v>
      </c>
      <c r="M6164" s="1">
        <v>3.0000000000000001E-3</v>
      </c>
      <c r="N6164" s="1" t="s">
        <v>1008</v>
      </c>
      <c r="O6164" s="1" t="s">
        <v>36831</v>
      </c>
      <c r="P6164" s="4">
        <v>86.7</v>
      </c>
      <c r="Q6164" s="14">
        <v>517152.5</v>
      </c>
      <c r="R6164" s="1" t="s">
        <v>22281</v>
      </c>
      <c r="S6164" s="1" t="s">
        <v>17660</v>
      </c>
      <c r="T6164" s="1">
        <v>89603432</v>
      </c>
      <c r="U6164" s="15" t="s">
        <v>1015</v>
      </c>
      <c r="V6164" t="str">
        <f>VLOOKUP(T6164,[1]ОКТМО!$B$6:$D$553,3,0)</f>
        <v>01 Ардатовский район</v>
      </c>
      <c r="W6164" s="20">
        <f t="shared" si="156"/>
        <v>5964.8500576701263</v>
      </c>
    </row>
    <row r="6165" spans="1:23" hidden="1">
      <c r="A6165" s="1" t="s">
        <v>17661</v>
      </c>
      <c r="B6165" s="1" t="s">
        <v>17662</v>
      </c>
      <c r="C6165" s="1" t="s">
        <v>17663</v>
      </c>
      <c r="D6165" s="2">
        <v>37622</v>
      </c>
      <c r="E6165" s="2">
        <v>42068</v>
      </c>
      <c r="F6165" s="24" t="s">
        <v>36835</v>
      </c>
      <c r="G6165" s="23">
        <v>1</v>
      </c>
      <c r="H6165" s="5">
        <v>42068</v>
      </c>
      <c r="I6165" s="1" t="s">
        <v>36831</v>
      </c>
      <c r="J6165" s="1" t="s">
        <v>36831</v>
      </c>
      <c r="K6165" s="1" t="s">
        <v>36831</v>
      </c>
      <c r="L6165" s="21"/>
      <c r="M6165" s="1">
        <v>3.0000000000000001E-3</v>
      </c>
      <c r="N6165" s="1" t="s">
        <v>1008</v>
      </c>
      <c r="O6165" s="1" t="s">
        <v>36831</v>
      </c>
      <c r="P6165" s="4">
        <v>31.4</v>
      </c>
      <c r="Q6165" s="14">
        <v>183333.92</v>
      </c>
      <c r="R6165" s="1" t="s">
        <v>22281</v>
      </c>
      <c r="S6165" s="1" t="s">
        <v>17664</v>
      </c>
      <c r="T6165" s="1">
        <v>89603432</v>
      </c>
      <c r="U6165" s="15" t="s">
        <v>1015</v>
      </c>
      <c r="V6165" t="str">
        <f>VLOOKUP(T6165,[1]ОКТМО!$B$6:$D$553,3,0)</f>
        <v>01 Ардатовский район</v>
      </c>
      <c r="W6165" s="20">
        <f t="shared" si="156"/>
        <v>5838.6598726114653</v>
      </c>
    </row>
    <row r="6166" spans="1:23" hidden="1">
      <c r="A6166" s="1" t="s">
        <v>17665</v>
      </c>
      <c r="B6166" s="1" t="s">
        <v>17666</v>
      </c>
      <c r="C6166" s="1" t="s">
        <v>17667</v>
      </c>
      <c r="D6166" s="2">
        <v>36161</v>
      </c>
      <c r="E6166" s="2">
        <v>43628</v>
      </c>
      <c r="F6166" s="24" t="s">
        <v>36835</v>
      </c>
      <c r="G6166" s="23">
        <v>1</v>
      </c>
      <c r="H6166" s="5">
        <v>43628</v>
      </c>
      <c r="I6166" s="1" t="s">
        <v>36831</v>
      </c>
      <c r="J6166" s="1" t="s">
        <v>36831</v>
      </c>
      <c r="K6166" s="1" t="s">
        <v>36831</v>
      </c>
      <c r="L6166" s="21"/>
      <c r="M6166" s="1">
        <v>3.0000000000000001E-3</v>
      </c>
      <c r="N6166" s="1" t="s">
        <v>1008</v>
      </c>
      <c r="O6166" s="1" t="s">
        <v>36831</v>
      </c>
      <c r="P6166" s="4">
        <v>23.6</v>
      </c>
      <c r="Q6166" s="14">
        <v>172185.84</v>
      </c>
      <c r="R6166" s="1" t="s">
        <v>22280</v>
      </c>
      <c r="S6166" s="1" t="s">
        <v>17668</v>
      </c>
      <c r="T6166" s="1">
        <v>89603492</v>
      </c>
      <c r="U6166" s="15" t="s">
        <v>1015</v>
      </c>
      <c r="V6166" t="str">
        <f>VLOOKUP(T6166,[1]ОКТМО!$B$6:$D$553,3,0)</f>
        <v>01 Ардатовский район</v>
      </c>
      <c r="W6166" s="20">
        <f t="shared" si="156"/>
        <v>7296.0101694915247</v>
      </c>
    </row>
    <row r="6167" spans="1:23" hidden="1">
      <c r="A6167" s="1" t="s">
        <v>17669</v>
      </c>
      <c r="B6167" s="1" t="s">
        <v>17670</v>
      </c>
      <c r="C6167" s="1" t="s">
        <v>17671</v>
      </c>
      <c r="D6167" s="2">
        <v>36161</v>
      </c>
      <c r="E6167" s="2">
        <v>43372</v>
      </c>
      <c r="F6167" s="24" t="s">
        <v>36835</v>
      </c>
      <c r="G6167" s="23">
        <v>1</v>
      </c>
      <c r="H6167" s="5">
        <v>43372</v>
      </c>
      <c r="I6167" s="1" t="s">
        <v>36831</v>
      </c>
      <c r="J6167" s="1" t="s">
        <v>36831</v>
      </c>
      <c r="K6167" s="1" t="s">
        <v>36831</v>
      </c>
      <c r="L6167" s="21"/>
      <c r="M6167" s="1">
        <v>3.0000000000000001E-3</v>
      </c>
      <c r="N6167" s="1" t="s">
        <v>1008</v>
      </c>
      <c r="O6167" s="1" t="s">
        <v>36831</v>
      </c>
      <c r="P6167" s="4">
        <v>45.6</v>
      </c>
      <c r="Q6167" s="14">
        <v>242668.15</v>
      </c>
      <c r="R6167" s="1" t="s">
        <v>23417</v>
      </c>
      <c r="S6167" s="1" t="s">
        <v>17672</v>
      </c>
      <c r="T6167" s="1">
        <v>89603404</v>
      </c>
      <c r="U6167" s="15" t="s">
        <v>1015</v>
      </c>
      <c r="V6167" t="str">
        <f>VLOOKUP(T6167,[1]ОКТМО!$B$6:$D$553,3,0)</f>
        <v>01 Ардатовский район</v>
      </c>
      <c r="W6167" s="20">
        <f t="shared" si="156"/>
        <v>5321.6699561403502</v>
      </c>
    </row>
    <row r="6168" spans="1:23" hidden="1">
      <c r="A6168" s="1" t="s">
        <v>17673</v>
      </c>
      <c r="B6168" s="1" t="s">
        <v>17674</v>
      </c>
      <c r="C6168" s="1" t="s">
        <v>17675</v>
      </c>
      <c r="D6168" s="2">
        <v>32874</v>
      </c>
      <c r="E6168" s="2">
        <v>41321</v>
      </c>
      <c r="F6168" s="24" t="s">
        <v>36835</v>
      </c>
      <c r="G6168" s="23">
        <v>1</v>
      </c>
      <c r="H6168" s="5">
        <v>41321</v>
      </c>
      <c r="I6168" s="1" t="s">
        <v>36831</v>
      </c>
      <c r="J6168" s="1" t="s">
        <v>36831</v>
      </c>
      <c r="K6168" s="1" t="s">
        <v>36831</v>
      </c>
      <c r="L6168" s="21">
        <f>(P6168-50)/P6168*(Q6168*M6168)*G6168</f>
        <v>119.54403000000008</v>
      </c>
      <c r="M6168" s="1">
        <v>3.0000000000000001E-3</v>
      </c>
      <c r="N6168" s="1" t="s">
        <v>1008</v>
      </c>
      <c r="O6168" s="1" t="s">
        <v>36831</v>
      </c>
      <c r="P6168" s="4">
        <v>54.7</v>
      </c>
      <c r="Q6168" s="14">
        <v>463763.01</v>
      </c>
      <c r="R6168" s="1" t="s">
        <v>23411</v>
      </c>
      <c r="S6168" s="1" t="s">
        <v>17676</v>
      </c>
      <c r="T6168" s="1">
        <v>89607484</v>
      </c>
      <c r="U6168" s="15" t="s">
        <v>1015</v>
      </c>
      <c r="V6168" t="str">
        <f>VLOOKUP(T6168,[1]ОКТМО!$B$6:$D$553,3,0)</f>
        <v xml:space="preserve">03 Атяшевский район </v>
      </c>
      <c r="W6168" s="20">
        <f t="shared" si="156"/>
        <v>8478.2999999999993</v>
      </c>
    </row>
    <row r="6169" spans="1:23" hidden="1">
      <c r="A6169" s="1" t="s">
        <v>17677</v>
      </c>
      <c r="B6169" s="1" t="s">
        <v>17678</v>
      </c>
      <c r="C6169" s="1" t="s">
        <v>17679</v>
      </c>
      <c r="D6169" s="2">
        <v>36161</v>
      </c>
      <c r="E6169" s="2">
        <v>42403</v>
      </c>
      <c r="F6169" s="24" t="s">
        <v>36835</v>
      </c>
      <c r="G6169" s="23">
        <v>1</v>
      </c>
      <c r="H6169" s="5">
        <v>42403</v>
      </c>
      <c r="I6169" s="1" t="s">
        <v>36831</v>
      </c>
      <c r="J6169" s="2">
        <v>41088</v>
      </c>
      <c r="K6169" s="1" t="s">
        <v>36831</v>
      </c>
      <c r="L6169" s="21"/>
      <c r="M6169" s="1">
        <v>3.0000000000000001E-3</v>
      </c>
      <c r="N6169" s="1" t="s">
        <v>1008</v>
      </c>
      <c r="O6169" s="1" t="s">
        <v>36850</v>
      </c>
      <c r="P6169" s="4">
        <v>36.6</v>
      </c>
      <c r="Q6169" s="14">
        <v>195908.82</v>
      </c>
      <c r="R6169" s="1" t="s">
        <v>23417</v>
      </c>
      <c r="S6169" s="1" t="s">
        <v>17680</v>
      </c>
      <c r="T6169" s="1">
        <v>89603404</v>
      </c>
      <c r="U6169" s="15" t="s">
        <v>1015</v>
      </c>
      <c r="V6169" t="str">
        <f>VLOOKUP(T6169,[1]ОКТМО!$B$6:$D$553,3,0)</f>
        <v>01 Ардатовский район</v>
      </c>
      <c r="W6169" s="20">
        <f t="shared" si="156"/>
        <v>5352.7</v>
      </c>
    </row>
    <row r="6170" spans="1:23" hidden="1">
      <c r="A6170" s="1" t="s">
        <v>17681</v>
      </c>
      <c r="B6170" s="1" t="s">
        <v>17682</v>
      </c>
      <c r="C6170" s="1" t="s">
        <v>17683</v>
      </c>
      <c r="D6170" s="2">
        <v>29901</v>
      </c>
      <c r="E6170" s="2">
        <v>43853</v>
      </c>
      <c r="F6170" s="24" t="s">
        <v>36835</v>
      </c>
      <c r="G6170" s="23">
        <v>1</v>
      </c>
      <c r="H6170" s="5">
        <v>43853</v>
      </c>
      <c r="I6170" s="1" t="s">
        <v>36836</v>
      </c>
      <c r="J6170" s="2">
        <v>41088</v>
      </c>
      <c r="K6170" s="1" t="s">
        <v>36831</v>
      </c>
      <c r="L6170" s="21">
        <f>(P6170-50)/P6170*(Q6170*M6170)*G6170</f>
        <v>594.71523000000002</v>
      </c>
      <c r="M6170" s="1">
        <v>3.0000000000000001E-3</v>
      </c>
      <c r="N6170" s="1" t="s">
        <v>1008</v>
      </c>
      <c r="O6170" s="1" t="s">
        <v>36839</v>
      </c>
      <c r="P6170" s="4">
        <v>80.5</v>
      </c>
      <c r="Q6170" s="14">
        <v>523219.41</v>
      </c>
      <c r="R6170" s="1" t="s">
        <v>23394</v>
      </c>
      <c r="S6170" s="1" t="s">
        <v>17684</v>
      </c>
      <c r="T6170" s="1">
        <v>89603416</v>
      </c>
      <c r="U6170" s="15" t="s">
        <v>1015</v>
      </c>
      <c r="V6170" t="str">
        <f>VLOOKUP(T6170,[1]ОКТМО!$B$6:$D$553,3,0)</f>
        <v>01 Ардатовский район</v>
      </c>
      <c r="W6170" s="20">
        <f t="shared" si="156"/>
        <v>6499.62</v>
      </c>
    </row>
    <row r="6171" spans="1:23" hidden="1">
      <c r="A6171" s="1" t="s">
        <v>17685</v>
      </c>
      <c r="B6171" s="1" t="s">
        <v>17686</v>
      </c>
      <c r="C6171" s="1" t="s">
        <v>17687</v>
      </c>
      <c r="D6171" s="2">
        <v>31639</v>
      </c>
      <c r="E6171" s="2">
        <v>43842</v>
      </c>
      <c r="F6171" s="24" t="s">
        <v>36835</v>
      </c>
      <c r="G6171" s="23">
        <v>1</v>
      </c>
      <c r="H6171" s="5">
        <v>43842</v>
      </c>
      <c r="I6171" s="1" t="s">
        <v>36831</v>
      </c>
      <c r="J6171" s="1" t="s">
        <v>36831</v>
      </c>
      <c r="K6171" s="1" t="s">
        <v>36831</v>
      </c>
      <c r="L6171" s="21"/>
      <c r="M6171" s="1">
        <v>3.0000000000000001E-3</v>
      </c>
      <c r="N6171" s="1" t="s">
        <v>1008</v>
      </c>
      <c r="O6171" s="1" t="s">
        <v>36831</v>
      </c>
      <c r="P6171" s="4">
        <v>37.1</v>
      </c>
      <c r="Q6171" s="14">
        <v>237614.74</v>
      </c>
      <c r="R6171" s="1" t="s">
        <v>23394</v>
      </c>
      <c r="S6171" s="1" t="s">
        <v>17688</v>
      </c>
      <c r="T6171" s="1">
        <v>89603416</v>
      </c>
      <c r="U6171" s="15" t="s">
        <v>1015</v>
      </c>
      <c r="V6171" t="str">
        <f>VLOOKUP(T6171,[1]ОКТМО!$B$6:$D$553,3,0)</f>
        <v>01 Ардатовский район</v>
      </c>
      <c r="W6171" s="20">
        <f t="shared" si="156"/>
        <v>6404.7099730458212</v>
      </c>
    </row>
    <row r="6172" spans="1:23" hidden="1">
      <c r="A6172" s="1" t="s">
        <v>17689</v>
      </c>
      <c r="B6172" s="1" t="s">
        <v>17690</v>
      </c>
      <c r="C6172" s="1" t="s">
        <v>17691</v>
      </c>
      <c r="D6172" s="2">
        <v>32874</v>
      </c>
      <c r="E6172" s="2">
        <v>41799</v>
      </c>
      <c r="F6172" s="24" t="s">
        <v>36835</v>
      </c>
      <c r="G6172" s="23">
        <v>1</v>
      </c>
      <c r="H6172" s="5">
        <v>41799</v>
      </c>
      <c r="I6172" s="1" t="s">
        <v>36831</v>
      </c>
      <c r="J6172" s="1" t="s">
        <v>36831</v>
      </c>
      <c r="K6172" s="1" t="s">
        <v>36831</v>
      </c>
      <c r="L6172" s="21"/>
      <c r="M6172" s="1">
        <v>3.0000000000000001E-3</v>
      </c>
      <c r="N6172" s="1" t="s">
        <v>1008</v>
      </c>
      <c r="O6172" s="1" t="s">
        <v>36831</v>
      </c>
      <c r="P6172" s="4">
        <v>34.5</v>
      </c>
      <c r="Q6172" s="14">
        <v>311145.84000000003</v>
      </c>
      <c r="R6172" s="1" t="s">
        <v>22108</v>
      </c>
      <c r="S6172" s="1" t="s">
        <v>17692</v>
      </c>
      <c r="T6172" s="1">
        <v>89607416</v>
      </c>
      <c r="U6172" s="15" t="s">
        <v>1015</v>
      </c>
      <c r="V6172" t="str">
        <f>VLOOKUP(T6172,[1]ОКТМО!$B$6:$D$553,3,0)</f>
        <v xml:space="preserve">03 Атяшевский район </v>
      </c>
      <c r="W6172" s="20">
        <f t="shared" si="156"/>
        <v>9018.7200000000012</v>
      </c>
    </row>
    <row r="6173" spans="1:23" hidden="1">
      <c r="A6173" s="1" t="s">
        <v>17693</v>
      </c>
      <c r="B6173" s="1" t="s">
        <v>22121</v>
      </c>
      <c r="C6173" s="1" t="s">
        <v>22122</v>
      </c>
      <c r="D6173" s="2">
        <v>32874</v>
      </c>
      <c r="E6173" s="2">
        <v>41994</v>
      </c>
      <c r="F6173" s="24" t="s">
        <v>36835</v>
      </c>
      <c r="G6173" s="23">
        <v>1</v>
      </c>
      <c r="H6173" s="5">
        <v>41994</v>
      </c>
      <c r="I6173" s="1" t="s">
        <v>36831</v>
      </c>
      <c r="J6173" s="1" t="s">
        <v>36831</v>
      </c>
      <c r="K6173" s="1" t="s">
        <v>36831</v>
      </c>
      <c r="L6173" s="21"/>
      <c r="M6173" s="1">
        <v>3.0000000000000001E-3</v>
      </c>
      <c r="N6173" s="1" t="s">
        <v>1008</v>
      </c>
      <c r="O6173" s="1" t="s">
        <v>36831</v>
      </c>
      <c r="P6173" s="4">
        <v>41.9</v>
      </c>
      <c r="Q6173" s="14">
        <v>390902.7</v>
      </c>
      <c r="R6173" s="1" t="s">
        <v>22108</v>
      </c>
      <c r="S6173" s="1" t="s">
        <v>17694</v>
      </c>
      <c r="T6173" s="1">
        <v>89607416</v>
      </c>
      <c r="U6173" s="15" t="s">
        <v>1015</v>
      </c>
      <c r="V6173" t="str">
        <f>VLOOKUP(T6173,[1]ОКТМО!$B$6:$D$553,3,0)</f>
        <v xml:space="preserve">03 Атяшевский район </v>
      </c>
      <c r="W6173" s="20">
        <f t="shared" si="156"/>
        <v>9329.4200477326976</v>
      </c>
    </row>
    <row r="6174" spans="1:23" hidden="1">
      <c r="A6174" s="1" t="s">
        <v>17695</v>
      </c>
      <c r="B6174" s="1" t="s">
        <v>17696</v>
      </c>
      <c r="C6174" s="1" t="s">
        <v>17697</v>
      </c>
      <c r="D6174" s="2">
        <v>36161</v>
      </c>
      <c r="E6174" s="2">
        <v>43344</v>
      </c>
      <c r="F6174" s="24" t="s">
        <v>36835</v>
      </c>
      <c r="G6174" s="23">
        <v>1</v>
      </c>
      <c r="H6174" s="5">
        <v>43344</v>
      </c>
      <c r="I6174" s="1" t="s">
        <v>36831</v>
      </c>
      <c r="J6174" s="2">
        <v>41088</v>
      </c>
      <c r="K6174" s="1" t="s">
        <v>36831</v>
      </c>
      <c r="L6174" s="21"/>
      <c r="M6174" s="1">
        <v>3.0000000000000001E-3</v>
      </c>
      <c r="N6174" s="1" t="s">
        <v>1008</v>
      </c>
      <c r="O6174" s="1" t="s">
        <v>36837</v>
      </c>
      <c r="P6174" s="4">
        <v>27.6</v>
      </c>
      <c r="Q6174" s="14">
        <v>134744.57999999999</v>
      </c>
      <c r="R6174" s="1" t="s">
        <v>22236</v>
      </c>
      <c r="S6174" s="1" t="s">
        <v>17698</v>
      </c>
      <c r="T6174" s="1">
        <v>89603428</v>
      </c>
      <c r="U6174" s="15" t="s">
        <v>1015</v>
      </c>
      <c r="V6174" t="str">
        <f>VLOOKUP(T6174,[1]ОКТМО!$B$6:$D$553,3,0)</f>
        <v>01 Ардатовский район</v>
      </c>
      <c r="W6174" s="20">
        <f t="shared" si="156"/>
        <v>4882.0499999999993</v>
      </c>
    </row>
    <row r="6175" spans="1:23" hidden="1">
      <c r="A6175" s="1" t="s">
        <v>17699</v>
      </c>
      <c r="B6175" s="1" t="s">
        <v>17700</v>
      </c>
      <c r="C6175" s="1" t="s">
        <v>17701</v>
      </c>
      <c r="D6175" s="2">
        <v>36161</v>
      </c>
      <c r="E6175" s="2">
        <v>42198</v>
      </c>
      <c r="F6175" s="24" t="s">
        <v>36835</v>
      </c>
      <c r="G6175" s="23">
        <v>1</v>
      </c>
      <c r="H6175" s="5">
        <v>42198</v>
      </c>
      <c r="I6175" s="1" t="s">
        <v>36831</v>
      </c>
      <c r="J6175" s="1" t="s">
        <v>36831</v>
      </c>
      <c r="K6175" s="1" t="s">
        <v>36831</v>
      </c>
      <c r="L6175" s="21"/>
      <c r="M6175" s="1">
        <v>3.0000000000000001E-3</v>
      </c>
      <c r="N6175" s="1" t="s">
        <v>1008</v>
      </c>
      <c r="O6175" s="1" t="s">
        <v>36831</v>
      </c>
      <c r="P6175" s="4">
        <v>24.4</v>
      </c>
      <c r="Q6175" s="14">
        <v>119122.02</v>
      </c>
      <c r="R6175" s="1" t="s">
        <v>22236</v>
      </c>
      <c r="S6175" s="1" t="s">
        <v>17702</v>
      </c>
      <c r="T6175" s="1">
        <v>89603428</v>
      </c>
      <c r="U6175" s="15" t="s">
        <v>1015</v>
      </c>
      <c r="V6175" t="str">
        <f>VLOOKUP(T6175,[1]ОКТМО!$B$6:$D$553,3,0)</f>
        <v>01 Ардатовский район</v>
      </c>
      <c r="W6175" s="20">
        <f t="shared" si="156"/>
        <v>4882.05</v>
      </c>
    </row>
    <row r="6176" spans="1:23" hidden="1">
      <c r="A6176" s="1" t="s">
        <v>17703</v>
      </c>
      <c r="B6176" s="1" t="s">
        <v>17704</v>
      </c>
      <c r="C6176" s="1" t="s">
        <v>17705</v>
      </c>
      <c r="D6176" s="2">
        <v>26221</v>
      </c>
      <c r="E6176" s="2">
        <v>42080</v>
      </c>
      <c r="F6176" s="24" t="s">
        <v>36835</v>
      </c>
      <c r="G6176" s="23">
        <v>1</v>
      </c>
      <c r="H6176" s="5">
        <v>42080</v>
      </c>
      <c r="I6176" s="1" t="s">
        <v>36831</v>
      </c>
      <c r="J6176" s="1" t="s">
        <v>36831</v>
      </c>
      <c r="K6176" s="1" t="s">
        <v>36831</v>
      </c>
      <c r="L6176" s="21"/>
      <c r="M6176" s="1">
        <v>3.0000000000000001E-3</v>
      </c>
      <c r="N6176" s="1" t="s">
        <v>1008</v>
      </c>
      <c r="O6176" s="1" t="s">
        <v>36831</v>
      </c>
      <c r="P6176" s="4">
        <v>33.299999999999997</v>
      </c>
      <c r="Q6176" s="14">
        <v>251971.78</v>
      </c>
      <c r="R6176" s="1" t="s">
        <v>22218</v>
      </c>
      <c r="S6176" s="1" t="s">
        <v>17706</v>
      </c>
      <c r="T6176" s="1">
        <v>89603492</v>
      </c>
      <c r="U6176" s="15" t="s">
        <v>1015</v>
      </c>
      <c r="V6176" t="str">
        <f>VLOOKUP(T6176,[1]ОКТМО!$B$6:$D$553,3,0)</f>
        <v>01 Ардатовский район</v>
      </c>
      <c r="W6176" s="20">
        <f t="shared" si="156"/>
        <v>7566.7201201201206</v>
      </c>
    </row>
    <row r="6177" spans="1:23" hidden="1">
      <c r="A6177" s="1" t="s">
        <v>17707</v>
      </c>
      <c r="B6177" s="1" t="s">
        <v>17708</v>
      </c>
      <c r="C6177" s="1" t="s">
        <v>17709</v>
      </c>
      <c r="D6177" s="2">
        <v>35411</v>
      </c>
      <c r="E6177" s="2">
        <v>42287</v>
      </c>
      <c r="F6177" s="24" t="s">
        <v>36835</v>
      </c>
      <c r="G6177" s="23">
        <v>1</v>
      </c>
      <c r="H6177" s="5">
        <v>42287</v>
      </c>
      <c r="I6177" s="1" t="s">
        <v>36831</v>
      </c>
      <c r="J6177" s="1" t="s">
        <v>36831</v>
      </c>
      <c r="K6177" s="1" t="s">
        <v>36831</v>
      </c>
      <c r="L6177" s="21"/>
      <c r="M6177" s="1">
        <v>3.0000000000000001E-3</v>
      </c>
      <c r="N6177" s="1" t="s">
        <v>1008</v>
      </c>
      <c r="O6177" s="1" t="s">
        <v>36831</v>
      </c>
      <c r="P6177" s="4">
        <v>21.6</v>
      </c>
      <c r="Q6177" s="14">
        <v>163441.15</v>
      </c>
      <c r="R6177" s="1" t="s">
        <v>22218</v>
      </c>
      <c r="S6177" s="1" t="s">
        <v>17710</v>
      </c>
      <c r="T6177" s="1">
        <v>89603492</v>
      </c>
      <c r="U6177" s="15" t="s">
        <v>1015</v>
      </c>
      <c r="V6177" t="str">
        <f>VLOOKUP(T6177,[1]ОКТМО!$B$6:$D$553,3,0)</f>
        <v>01 Ардатовский район</v>
      </c>
      <c r="W6177" s="20">
        <f t="shared" si="156"/>
        <v>7566.7199074074069</v>
      </c>
    </row>
    <row r="6178" spans="1:23" hidden="1">
      <c r="A6178" s="1" t="s">
        <v>17711</v>
      </c>
      <c r="B6178" s="1" t="s">
        <v>21108</v>
      </c>
      <c r="C6178" s="1" t="s">
        <v>21109</v>
      </c>
      <c r="D6178" s="2">
        <v>35473</v>
      </c>
      <c r="E6178" s="2">
        <v>42170</v>
      </c>
      <c r="F6178" s="24" t="s">
        <v>36835</v>
      </c>
      <c r="G6178" s="23">
        <v>1</v>
      </c>
      <c r="H6178" s="5">
        <v>42170</v>
      </c>
      <c r="I6178" s="1" t="s">
        <v>36831</v>
      </c>
      <c r="J6178" s="1" t="s">
        <v>36831</v>
      </c>
      <c r="K6178" s="1" t="s">
        <v>36831</v>
      </c>
      <c r="L6178" s="21"/>
      <c r="M6178" s="1">
        <v>3.0000000000000001E-3</v>
      </c>
      <c r="N6178" s="1" t="s">
        <v>1008</v>
      </c>
      <c r="O6178" s="1" t="s">
        <v>36831</v>
      </c>
      <c r="P6178" s="3">
        <v>33</v>
      </c>
      <c r="Q6178" s="14">
        <v>243002.1</v>
      </c>
      <c r="R6178" s="1" t="s">
        <v>22218</v>
      </c>
      <c r="S6178" s="1" t="s">
        <v>17712</v>
      </c>
      <c r="T6178" s="1">
        <v>89603492</v>
      </c>
      <c r="U6178" s="15" t="s">
        <v>1015</v>
      </c>
      <c r="V6178" t="str">
        <f>VLOOKUP(T6178,[1]ОКТМО!$B$6:$D$553,3,0)</f>
        <v>01 Ардатовский район</v>
      </c>
      <c r="W6178" s="20">
        <f t="shared" si="156"/>
        <v>7363.7</v>
      </c>
    </row>
    <row r="6179" spans="1:23" hidden="1">
      <c r="A6179" s="1" t="s">
        <v>17713</v>
      </c>
      <c r="B6179" s="1" t="s">
        <v>17714</v>
      </c>
      <c r="C6179" s="1" t="s">
        <v>17715</v>
      </c>
      <c r="D6179" s="2">
        <v>36161</v>
      </c>
      <c r="E6179" s="2">
        <v>42276</v>
      </c>
      <c r="F6179" s="24" t="s">
        <v>36835</v>
      </c>
      <c r="G6179" s="23">
        <v>1</v>
      </c>
      <c r="H6179" s="5">
        <v>42276</v>
      </c>
      <c r="I6179" s="1" t="s">
        <v>36831</v>
      </c>
      <c r="J6179" s="1" t="s">
        <v>36831</v>
      </c>
      <c r="K6179" s="1" t="s">
        <v>36831</v>
      </c>
      <c r="L6179" s="21"/>
      <c r="M6179" s="1">
        <v>3.0000000000000001E-3</v>
      </c>
      <c r="N6179" s="1" t="s">
        <v>1008</v>
      </c>
      <c r="O6179" s="1" t="s">
        <v>36831</v>
      </c>
      <c r="P6179" s="4">
        <v>37.6</v>
      </c>
      <c r="Q6179" s="14">
        <v>183565.08</v>
      </c>
      <c r="R6179" s="1" t="s">
        <v>22236</v>
      </c>
      <c r="S6179" s="1" t="s">
        <v>17716</v>
      </c>
      <c r="T6179" s="1">
        <v>89603428</v>
      </c>
      <c r="U6179" s="15" t="s">
        <v>1015</v>
      </c>
      <c r="V6179" t="str">
        <f>VLOOKUP(T6179,[1]ОКТМО!$B$6:$D$553,3,0)</f>
        <v>01 Ардатовский район</v>
      </c>
      <c r="W6179" s="20">
        <f t="shared" si="156"/>
        <v>4882.0499999999993</v>
      </c>
    </row>
    <row r="6180" spans="1:23" hidden="1">
      <c r="A6180" s="1" t="s">
        <v>17717</v>
      </c>
      <c r="B6180" s="1" t="s">
        <v>17718</v>
      </c>
      <c r="C6180" s="1" t="s">
        <v>17719</v>
      </c>
      <c r="D6180" s="2">
        <v>36161</v>
      </c>
      <c r="E6180" s="2">
        <v>41950</v>
      </c>
      <c r="F6180" s="24" t="s">
        <v>36835</v>
      </c>
      <c r="G6180" s="23">
        <v>1</v>
      </c>
      <c r="H6180" s="5">
        <v>41950</v>
      </c>
      <c r="I6180" s="1" t="s">
        <v>36831</v>
      </c>
      <c r="J6180" s="1" t="s">
        <v>36831</v>
      </c>
      <c r="K6180" s="1" t="s">
        <v>36831</v>
      </c>
      <c r="L6180" s="21"/>
      <c r="M6180" s="1">
        <v>3.0000000000000001E-3</v>
      </c>
      <c r="N6180" s="1" t="s">
        <v>1008</v>
      </c>
      <c r="O6180" s="1" t="s">
        <v>36831</v>
      </c>
      <c r="P6180" s="4">
        <v>35.200000000000003</v>
      </c>
      <c r="Q6180" s="14">
        <v>171848.16</v>
      </c>
      <c r="R6180" s="1" t="s">
        <v>22236</v>
      </c>
      <c r="S6180" s="1" t="s">
        <v>17720</v>
      </c>
      <c r="T6180" s="1">
        <v>89603428</v>
      </c>
      <c r="U6180" s="15" t="s">
        <v>1015</v>
      </c>
      <c r="V6180" t="str">
        <f>VLOOKUP(T6180,[1]ОКТМО!$B$6:$D$553,3,0)</f>
        <v>01 Ардатовский район</v>
      </c>
      <c r="W6180" s="20">
        <f t="shared" si="156"/>
        <v>4882.0499999999993</v>
      </c>
    </row>
    <row r="6181" spans="1:23" hidden="1">
      <c r="A6181" s="1" t="s">
        <v>17721</v>
      </c>
      <c r="B6181" s="1" t="s">
        <v>17722</v>
      </c>
      <c r="C6181" s="1" t="s">
        <v>17723</v>
      </c>
      <c r="D6181" s="2">
        <v>36161</v>
      </c>
      <c r="E6181" s="2">
        <v>43317</v>
      </c>
      <c r="F6181" s="24" t="s">
        <v>36835</v>
      </c>
      <c r="G6181" s="23">
        <v>1</v>
      </c>
      <c r="H6181" s="5">
        <v>43317</v>
      </c>
      <c r="I6181" s="1" t="s">
        <v>36831</v>
      </c>
      <c r="J6181" s="1" t="s">
        <v>36831</v>
      </c>
      <c r="K6181" s="1" t="s">
        <v>36831</v>
      </c>
      <c r="L6181" s="21"/>
      <c r="M6181" s="1">
        <v>3.0000000000000001E-3</v>
      </c>
      <c r="N6181" s="1" t="s">
        <v>1008</v>
      </c>
      <c r="O6181" s="1" t="s">
        <v>36831</v>
      </c>
      <c r="P6181" s="4">
        <v>33.6</v>
      </c>
      <c r="Q6181" s="14">
        <v>167582.01999999999</v>
      </c>
      <c r="R6181" s="1" t="s">
        <v>22236</v>
      </c>
      <c r="S6181" s="1" t="s">
        <v>17724</v>
      </c>
      <c r="T6181" s="1">
        <v>89603428</v>
      </c>
      <c r="U6181" s="15" t="s">
        <v>1015</v>
      </c>
      <c r="V6181" t="str">
        <f>VLOOKUP(T6181,[1]ОКТМО!$B$6:$D$553,3,0)</f>
        <v>01 Ардатовский район</v>
      </c>
      <c r="W6181" s="20">
        <f t="shared" si="156"/>
        <v>4987.5601190476182</v>
      </c>
    </row>
    <row r="6182" spans="1:23" hidden="1">
      <c r="A6182" s="1" t="s">
        <v>17725</v>
      </c>
      <c r="B6182" s="1" t="s">
        <v>17726</v>
      </c>
      <c r="C6182" s="1" t="s">
        <v>17727</v>
      </c>
      <c r="D6182" s="2">
        <v>36161</v>
      </c>
      <c r="E6182" s="2">
        <v>43708</v>
      </c>
      <c r="F6182" s="24" t="s">
        <v>36835</v>
      </c>
      <c r="G6182" s="23">
        <v>1</v>
      </c>
      <c r="H6182" s="5">
        <v>43708</v>
      </c>
      <c r="I6182" s="1" t="s">
        <v>36831</v>
      </c>
      <c r="J6182" s="1" t="s">
        <v>36831</v>
      </c>
      <c r="K6182" s="1" t="s">
        <v>36831</v>
      </c>
      <c r="L6182" s="21"/>
      <c r="M6182" s="1">
        <v>3.0000000000000001E-3</v>
      </c>
      <c r="N6182" s="1" t="s">
        <v>1008</v>
      </c>
      <c r="O6182" s="1" t="s">
        <v>36831</v>
      </c>
      <c r="P6182" s="4">
        <v>28.6</v>
      </c>
      <c r="Q6182" s="14">
        <v>139626.63</v>
      </c>
      <c r="R6182" s="1" t="s">
        <v>22236</v>
      </c>
      <c r="S6182" s="1" t="s">
        <v>17728</v>
      </c>
      <c r="T6182" s="1">
        <v>89603428</v>
      </c>
      <c r="U6182" s="15" t="s">
        <v>1015</v>
      </c>
      <c r="V6182" t="str">
        <f>VLOOKUP(T6182,[1]ОКТМО!$B$6:$D$553,3,0)</f>
        <v>01 Ардатовский район</v>
      </c>
      <c r="W6182" s="20">
        <f t="shared" si="156"/>
        <v>4882.05</v>
      </c>
    </row>
    <row r="6183" spans="1:23" hidden="1">
      <c r="A6183" s="1" t="s">
        <v>17729</v>
      </c>
      <c r="B6183" s="1" t="s">
        <v>17730</v>
      </c>
      <c r="C6183" s="1" t="s">
        <v>17731</v>
      </c>
      <c r="D6183" s="2">
        <v>37622</v>
      </c>
      <c r="E6183" s="2">
        <v>42666</v>
      </c>
      <c r="F6183" s="24" t="s">
        <v>36835</v>
      </c>
      <c r="G6183" s="23">
        <v>1</v>
      </c>
      <c r="H6183" s="5">
        <v>42666</v>
      </c>
      <c r="I6183" s="1" t="s">
        <v>36831</v>
      </c>
      <c r="J6183" s="1" t="s">
        <v>36831</v>
      </c>
      <c r="K6183" s="1" t="s">
        <v>36831</v>
      </c>
      <c r="L6183" s="21"/>
      <c r="M6183" s="1">
        <v>3.0000000000000001E-3</v>
      </c>
      <c r="N6183" s="1" t="s">
        <v>1008</v>
      </c>
      <c r="O6183" s="1" t="s">
        <v>36831</v>
      </c>
      <c r="P6183" s="4">
        <v>16.100000000000001</v>
      </c>
      <c r="Q6183" s="14">
        <v>66053.31</v>
      </c>
      <c r="R6183" s="1" t="s">
        <v>22228</v>
      </c>
      <c r="S6183" s="1" t="s">
        <v>17732</v>
      </c>
      <c r="T6183" s="1">
        <v>89603488</v>
      </c>
      <c r="U6183" s="15" t="s">
        <v>1015</v>
      </c>
      <c r="V6183" t="str">
        <f>VLOOKUP(T6183,[1]ОКТМО!$B$6:$D$553,3,0)</f>
        <v>01 Ардатовский район</v>
      </c>
      <c r="W6183" s="20">
        <f t="shared" si="156"/>
        <v>4102.6900621118011</v>
      </c>
    </row>
    <row r="6184" spans="1:23" hidden="1">
      <c r="A6184" s="1" t="s">
        <v>17733</v>
      </c>
      <c r="B6184" s="1" t="s">
        <v>17734</v>
      </c>
      <c r="C6184" s="1" t="s">
        <v>17735</v>
      </c>
      <c r="D6184" s="2">
        <v>37622</v>
      </c>
      <c r="E6184" s="2">
        <v>43676</v>
      </c>
      <c r="F6184" s="24" t="s">
        <v>36835</v>
      </c>
      <c r="G6184" s="23">
        <v>1</v>
      </c>
      <c r="H6184" s="5">
        <v>43676</v>
      </c>
      <c r="I6184" s="1" t="s">
        <v>36831</v>
      </c>
      <c r="J6184" s="1" t="s">
        <v>36831</v>
      </c>
      <c r="K6184" s="1" t="s">
        <v>36831</v>
      </c>
      <c r="L6184" s="21"/>
      <c r="M6184" s="1">
        <v>3.0000000000000001E-3</v>
      </c>
      <c r="N6184" s="1" t="s">
        <v>1008</v>
      </c>
      <c r="O6184" s="1" t="s">
        <v>36831</v>
      </c>
      <c r="P6184" s="4">
        <v>25.1</v>
      </c>
      <c r="Q6184" s="14">
        <v>105816.58</v>
      </c>
      <c r="R6184" s="1" t="s">
        <v>22228</v>
      </c>
      <c r="S6184" s="1" t="s">
        <v>17736</v>
      </c>
      <c r="T6184" s="1">
        <v>89603488</v>
      </c>
      <c r="U6184" s="15" t="s">
        <v>1015</v>
      </c>
      <c r="V6184" t="str">
        <f>VLOOKUP(T6184,[1]ОКТМО!$B$6:$D$553,3,0)</f>
        <v>01 Ардатовский район</v>
      </c>
      <c r="W6184" s="20">
        <f t="shared" si="156"/>
        <v>4215.8</v>
      </c>
    </row>
    <row r="6185" spans="1:23" hidden="1">
      <c r="A6185" s="1" t="s">
        <v>17737</v>
      </c>
      <c r="B6185" s="1" t="s">
        <v>17738</v>
      </c>
      <c r="C6185" s="1" t="s">
        <v>17739</v>
      </c>
      <c r="D6185" s="2">
        <v>37622</v>
      </c>
      <c r="E6185" s="2">
        <v>42013</v>
      </c>
      <c r="F6185" s="24" t="s">
        <v>36835</v>
      </c>
      <c r="G6185" s="23">
        <v>1</v>
      </c>
      <c r="H6185" s="5">
        <v>42013</v>
      </c>
      <c r="I6185" s="1" t="s">
        <v>36831</v>
      </c>
      <c r="J6185" s="1" t="s">
        <v>36831</v>
      </c>
      <c r="K6185" s="1" t="s">
        <v>36831</v>
      </c>
      <c r="L6185" s="21"/>
      <c r="M6185" s="1">
        <v>3.0000000000000001E-3</v>
      </c>
      <c r="N6185" s="1" t="s">
        <v>1008</v>
      </c>
      <c r="O6185" s="1" t="s">
        <v>36831</v>
      </c>
      <c r="P6185" s="4">
        <v>20.5</v>
      </c>
      <c r="Q6185" s="14">
        <v>102032.39</v>
      </c>
      <c r="R6185" s="1" t="s">
        <v>22282</v>
      </c>
      <c r="S6185" s="1" t="s">
        <v>17740</v>
      </c>
      <c r="T6185" s="1">
        <v>89603436</v>
      </c>
      <c r="U6185" s="15" t="s">
        <v>1015</v>
      </c>
      <c r="V6185" t="str">
        <f>VLOOKUP(T6185,[1]ОКТМО!$B$6:$D$553,3,0)</f>
        <v>01 Ардатовский район</v>
      </c>
      <c r="W6185" s="20">
        <f t="shared" si="156"/>
        <v>4977.1897560975613</v>
      </c>
    </row>
    <row r="6186" spans="1:23" hidden="1">
      <c r="A6186" s="1" t="s">
        <v>17741</v>
      </c>
      <c r="B6186" s="1" t="s">
        <v>17742</v>
      </c>
      <c r="C6186" s="1" t="s">
        <v>17743</v>
      </c>
      <c r="D6186" s="2">
        <v>36161</v>
      </c>
      <c r="E6186" s="2">
        <v>41610</v>
      </c>
      <c r="F6186" s="24" t="s">
        <v>36835</v>
      </c>
      <c r="G6186" s="23">
        <v>1</v>
      </c>
      <c r="H6186" s="5">
        <v>41610</v>
      </c>
      <c r="I6186" s="1" t="s">
        <v>36831</v>
      </c>
      <c r="J6186" s="1" t="s">
        <v>36831</v>
      </c>
      <c r="K6186" s="1" t="s">
        <v>36831</v>
      </c>
      <c r="L6186" s="21"/>
      <c r="M6186" s="1">
        <v>3.0000000000000001E-3</v>
      </c>
      <c r="N6186" s="1" t="s">
        <v>1008</v>
      </c>
      <c r="O6186" s="1" t="s">
        <v>36831</v>
      </c>
      <c r="P6186" s="4">
        <v>16.2</v>
      </c>
      <c r="Q6186" s="14">
        <v>79089.210000000006</v>
      </c>
      <c r="R6186" s="1" t="s">
        <v>22236</v>
      </c>
      <c r="S6186" s="1" t="s">
        <v>17744</v>
      </c>
      <c r="T6186" s="1">
        <v>89603428</v>
      </c>
      <c r="U6186" s="15" t="s">
        <v>1015</v>
      </c>
      <c r="V6186" t="str">
        <f>VLOOKUP(T6186,[1]ОКТМО!$B$6:$D$553,3,0)</f>
        <v>01 Ардатовский район</v>
      </c>
      <c r="W6186" s="20">
        <f t="shared" si="156"/>
        <v>4882.05</v>
      </c>
    </row>
    <row r="6187" spans="1:23" hidden="1">
      <c r="A6187" s="1" t="s">
        <v>17745</v>
      </c>
      <c r="B6187" s="1" t="s">
        <v>17746</v>
      </c>
      <c r="C6187" s="1" t="s">
        <v>17747</v>
      </c>
      <c r="D6187" s="2">
        <v>37622</v>
      </c>
      <c r="E6187" s="2">
        <v>42024</v>
      </c>
      <c r="F6187" s="24" t="s">
        <v>36835</v>
      </c>
      <c r="G6187" s="23">
        <v>1</v>
      </c>
      <c r="H6187" s="5">
        <v>42024</v>
      </c>
      <c r="I6187" s="1" t="s">
        <v>36831</v>
      </c>
      <c r="J6187" s="1" t="s">
        <v>36831</v>
      </c>
      <c r="K6187" s="1" t="s">
        <v>36831</v>
      </c>
      <c r="L6187" s="21"/>
      <c r="M6187" s="1">
        <v>3.0000000000000001E-3</v>
      </c>
      <c r="N6187" s="1" t="s">
        <v>1008</v>
      </c>
      <c r="O6187" s="1" t="s">
        <v>36831</v>
      </c>
      <c r="P6187" s="4">
        <v>23.2</v>
      </c>
      <c r="Q6187" s="14">
        <v>102660.23</v>
      </c>
      <c r="R6187" s="1" t="s">
        <v>22282</v>
      </c>
      <c r="S6187" s="1" t="s">
        <v>17748</v>
      </c>
      <c r="T6187" s="1">
        <v>89603436</v>
      </c>
      <c r="U6187" s="15" t="s">
        <v>1015</v>
      </c>
      <c r="V6187" t="str">
        <f>VLOOKUP(T6187,[1]ОКТМО!$B$6:$D$553,3,0)</f>
        <v>01 Ардатовский район</v>
      </c>
      <c r="W6187" s="20">
        <f t="shared" si="156"/>
        <v>4425.0099137931038</v>
      </c>
    </row>
    <row r="6188" spans="1:23" hidden="1">
      <c r="A6188" s="1" t="s">
        <v>17749</v>
      </c>
      <c r="B6188" s="1" t="s">
        <v>17750</v>
      </c>
      <c r="C6188" s="1" t="s">
        <v>17751</v>
      </c>
      <c r="D6188" s="2">
        <v>37622</v>
      </c>
      <c r="E6188" s="2">
        <v>42593</v>
      </c>
      <c r="F6188" s="24" t="s">
        <v>36835</v>
      </c>
      <c r="G6188" s="23">
        <v>1</v>
      </c>
      <c r="H6188" s="5">
        <v>42593</v>
      </c>
      <c r="I6188" s="1" t="s">
        <v>36831</v>
      </c>
      <c r="J6188" s="1" t="s">
        <v>36831</v>
      </c>
      <c r="K6188" s="1" t="s">
        <v>36831</v>
      </c>
      <c r="L6188" s="21"/>
      <c r="M6188" s="1">
        <v>3.0000000000000001E-3</v>
      </c>
      <c r="N6188" s="1" t="s">
        <v>1008</v>
      </c>
      <c r="O6188" s="1" t="s">
        <v>36831</v>
      </c>
      <c r="P6188" s="4">
        <v>19.600000000000001</v>
      </c>
      <c r="Q6188" s="14">
        <v>97552.92</v>
      </c>
      <c r="R6188" s="1" t="s">
        <v>22282</v>
      </c>
      <c r="S6188" s="1" t="s">
        <v>17752</v>
      </c>
      <c r="T6188" s="1">
        <v>89603436</v>
      </c>
      <c r="U6188" s="15" t="s">
        <v>1015</v>
      </c>
      <c r="V6188" t="str">
        <f>VLOOKUP(T6188,[1]ОКТМО!$B$6:$D$553,3,0)</f>
        <v>01 Ардатовский район</v>
      </c>
      <c r="W6188" s="20">
        <f t="shared" si="156"/>
        <v>4977.1897959183671</v>
      </c>
    </row>
    <row r="6189" spans="1:23" hidden="1">
      <c r="A6189" s="1" t="s">
        <v>17753</v>
      </c>
      <c r="B6189" s="1" t="s">
        <v>17754</v>
      </c>
      <c r="C6189" s="1" t="s">
        <v>17755</v>
      </c>
      <c r="D6189" s="2">
        <v>36526</v>
      </c>
      <c r="E6189" s="2">
        <v>41711</v>
      </c>
      <c r="F6189" s="24" t="s">
        <v>36835</v>
      </c>
      <c r="G6189" s="23">
        <v>1</v>
      </c>
      <c r="H6189" s="5">
        <v>41711</v>
      </c>
      <c r="I6189" s="1" t="s">
        <v>36831</v>
      </c>
      <c r="J6189" s="1" t="s">
        <v>36831</v>
      </c>
      <c r="K6189" s="1" t="s">
        <v>36831</v>
      </c>
      <c r="L6189" s="21"/>
      <c r="M6189" s="1">
        <v>3.0000000000000001E-3</v>
      </c>
      <c r="N6189" s="1" t="s">
        <v>1008</v>
      </c>
      <c r="O6189" s="1" t="s">
        <v>36831</v>
      </c>
      <c r="P6189" s="4">
        <v>49.8</v>
      </c>
      <c r="Q6189" s="14">
        <v>293664.13</v>
      </c>
      <c r="R6189" s="1" t="s">
        <v>22288</v>
      </c>
      <c r="S6189" s="1" t="s">
        <v>17756</v>
      </c>
      <c r="T6189" s="1">
        <v>89603412</v>
      </c>
      <c r="U6189" s="15" t="s">
        <v>1015</v>
      </c>
      <c r="V6189" t="str">
        <f>VLOOKUP(T6189,[1]ОКТМО!$B$6:$D$553,3,0)</f>
        <v>01 Ардатовский район</v>
      </c>
      <c r="W6189" s="20">
        <f t="shared" si="156"/>
        <v>5896.870080321286</v>
      </c>
    </row>
    <row r="6190" spans="1:23" hidden="1">
      <c r="A6190" s="1" t="s">
        <v>17757</v>
      </c>
      <c r="B6190" s="1" t="s">
        <v>17758</v>
      </c>
      <c r="C6190" s="1" t="s">
        <v>17759</v>
      </c>
      <c r="D6190" s="2">
        <v>36526</v>
      </c>
      <c r="E6190" s="2">
        <v>42841</v>
      </c>
      <c r="F6190" s="24" t="s">
        <v>36835</v>
      </c>
      <c r="G6190" s="23">
        <v>1</v>
      </c>
      <c r="H6190" s="5">
        <v>42841</v>
      </c>
      <c r="I6190" s="1" t="s">
        <v>36831</v>
      </c>
      <c r="J6190" s="1" t="s">
        <v>36831</v>
      </c>
      <c r="K6190" s="1" t="s">
        <v>36831</v>
      </c>
      <c r="L6190" s="21"/>
      <c r="M6190" s="1">
        <v>3.0000000000000001E-3</v>
      </c>
      <c r="N6190" s="1" t="s">
        <v>1008</v>
      </c>
      <c r="O6190" s="1" t="s">
        <v>36831</v>
      </c>
      <c r="P6190" s="4">
        <v>41.2</v>
      </c>
      <c r="Q6190" s="14">
        <v>249649.75</v>
      </c>
      <c r="R6190" s="1" t="s">
        <v>22288</v>
      </c>
      <c r="S6190" s="1" t="s">
        <v>17760</v>
      </c>
      <c r="T6190" s="1">
        <v>89603412</v>
      </c>
      <c r="U6190" s="15" t="s">
        <v>1015</v>
      </c>
      <c r="V6190" t="str">
        <f>VLOOKUP(T6190,[1]ОКТМО!$B$6:$D$553,3,0)</f>
        <v>01 Ардатовский район</v>
      </c>
      <c r="W6190" s="20">
        <f t="shared" si="156"/>
        <v>6059.4599514563106</v>
      </c>
    </row>
    <row r="6191" spans="1:23" hidden="1">
      <c r="A6191" s="1" t="s">
        <v>17761</v>
      </c>
      <c r="B6191" s="1" t="s">
        <v>17762</v>
      </c>
      <c r="C6191" s="1" t="s">
        <v>17763</v>
      </c>
      <c r="D6191" s="2">
        <v>36526</v>
      </c>
      <c r="E6191" s="2">
        <v>43931</v>
      </c>
      <c r="F6191" s="24" t="s">
        <v>36835</v>
      </c>
      <c r="G6191" s="23">
        <v>1</v>
      </c>
      <c r="H6191" s="5">
        <v>43931</v>
      </c>
      <c r="I6191" s="1" t="s">
        <v>36831</v>
      </c>
      <c r="J6191" s="1" t="s">
        <v>36831</v>
      </c>
      <c r="K6191" s="1" t="s">
        <v>36831</v>
      </c>
      <c r="L6191" s="21"/>
      <c r="M6191" s="1">
        <v>3.0000000000000001E-3</v>
      </c>
      <c r="N6191" s="1" t="s">
        <v>1008</v>
      </c>
      <c r="O6191" s="1" t="s">
        <v>36831</v>
      </c>
      <c r="P6191" s="4">
        <v>18.600000000000001</v>
      </c>
      <c r="Q6191" s="14">
        <v>118412.81</v>
      </c>
      <c r="R6191" s="1" t="s">
        <v>22288</v>
      </c>
      <c r="S6191" s="1" t="s">
        <v>17764</v>
      </c>
      <c r="T6191" s="1">
        <v>89603412</v>
      </c>
      <c r="U6191" s="15" t="s">
        <v>1015</v>
      </c>
      <c r="V6191" t="str">
        <f>VLOOKUP(T6191,[1]ОКТМО!$B$6:$D$553,3,0)</f>
        <v>01 Ардатовский район</v>
      </c>
      <c r="W6191" s="20">
        <f t="shared" si="156"/>
        <v>6366.2801075268808</v>
      </c>
    </row>
    <row r="6192" spans="1:23" hidden="1">
      <c r="A6192" s="1" t="s">
        <v>17765</v>
      </c>
      <c r="B6192" s="1" t="s">
        <v>17766</v>
      </c>
      <c r="C6192" s="1" t="s">
        <v>17767</v>
      </c>
      <c r="D6192" s="2">
        <v>37622</v>
      </c>
      <c r="E6192" s="2">
        <v>42076</v>
      </c>
      <c r="F6192" s="24" t="s">
        <v>36835</v>
      </c>
      <c r="G6192" s="23">
        <v>1</v>
      </c>
      <c r="H6192" s="5">
        <v>42076</v>
      </c>
      <c r="I6192" s="1" t="s">
        <v>36831</v>
      </c>
      <c r="J6192" s="1" t="s">
        <v>36831</v>
      </c>
      <c r="K6192" s="1" t="s">
        <v>36831</v>
      </c>
      <c r="L6192" s="21">
        <f>(P6192-50)/P6192*(Q6192*M6192)*G6192</f>
        <v>256.51122852272738</v>
      </c>
      <c r="M6192" s="1">
        <v>3.0000000000000001E-3</v>
      </c>
      <c r="N6192" s="1" t="s">
        <v>1008</v>
      </c>
      <c r="O6192" s="1" t="s">
        <v>36831</v>
      </c>
      <c r="P6192" s="4">
        <v>70.400000000000006</v>
      </c>
      <c r="Q6192" s="14">
        <v>295071.74</v>
      </c>
      <c r="R6192" s="1" t="s">
        <v>22228</v>
      </c>
      <c r="S6192" s="1" t="s">
        <v>17768</v>
      </c>
      <c r="T6192" s="1">
        <v>89603488</v>
      </c>
      <c r="U6192" s="15" t="s">
        <v>1015</v>
      </c>
      <c r="V6192" t="str">
        <f>VLOOKUP(T6192,[1]ОКТМО!$B$6:$D$553,3,0)</f>
        <v>01 Ардатовский район</v>
      </c>
      <c r="W6192" s="20">
        <f t="shared" si="156"/>
        <v>4191.3599431818175</v>
      </c>
    </row>
    <row r="6193" spans="1:23" hidden="1">
      <c r="A6193" s="1" t="s">
        <v>17769</v>
      </c>
      <c r="B6193" s="1" t="s">
        <v>17770</v>
      </c>
      <c r="C6193" s="1" t="s">
        <v>17771</v>
      </c>
      <c r="D6193" s="2">
        <v>36526</v>
      </c>
      <c r="E6193" s="2">
        <v>42902</v>
      </c>
      <c r="F6193" s="24" t="s">
        <v>36835</v>
      </c>
      <c r="G6193" s="23">
        <v>1</v>
      </c>
      <c r="H6193" s="5">
        <v>42902</v>
      </c>
      <c r="I6193" s="1" t="s">
        <v>36831</v>
      </c>
      <c r="J6193" s="1" t="s">
        <v>36831</v>
      </c>
      <c r="K6193" s="1" t="s">
        <v>36831</v>
      </c>
      <c r="L6193" s="21"/>
      <c r="M6193" s="1">
        <v>3.0000000000000001E-3</v>
      </c>
      <c r="N6193" s="1" t="s">
        <v>1008</v>
      </c>
      <c r="O6193" s="1" t="s">
        <v>36831</v>
      </c>
      <c r="P6193" s="4">
        <v>28.3</v>
      </c>
      <c r="Q6193" s="14">
        <v>193722.84</v>
      </c>
      <c r="R6193" s="1" t="s">
        <v>22429</v>
      </c>
      <c r="S6193" s="1" t="s">
        <v>17772</v>
      </c>
      <c r="T6193" s="1">
        <v>89603420</v>
      </c>
      <c r="U6193" s="15" t="s">
        <v>1015</v>
      </c>
      <c r="V6193" t="str">
        <f>VLOOKUP(T6193,[1]ОКТМО!$B$6:$D$553,3,0)</f>
        <v>01 Ардатовский район</v>
      </c>
      <c r="W6193" s="20">
        <f t="shared" si="156"/>
        <v>6845.330035335689</v>
      </c>
    </row>
    <row r="6194" spans="1:23" hidden="1">
      <c r="A6194" s="1" t="s">
        <v>17773</v>
      </c>
      <c r="B6194" s="1" t="s">
        <v>17774</v>
      </c>
      <c r="C6194" s="1" t="s">
        <v>17775</v>
      </c>
      <c r="D6194" s="2">
        <v>36526</v>
      </c>
      <c r="E6194" s="2">
        <v>41779</v>
      </c>
      <c r="F6194" s="24" t="s">
        <v>36835</v>
      </c>
      <c r="G6194" s="23">
        <v>1</v>
      </c>
      <c r="H6194" s="5">
        <v>41779</v>
      </c>
      <c r="I6194" s="1" t="s">
        <v>36831</v>
      </c>
      <c r="J6194" s="1" t="s">
        <v>36831</v>
      </c>
      <c r="K6194" s="1" t="s">
        <v>36831</v>
      </c>
      <c r="L6194" s="21"/>
      <c r="M6194" s="1">
        <v>3.0000000000000001E-3</v>
      </c>
      <c r="N6194" s="1" t="s">
        <v>1008</v>
      </c>
      <c r="O6194" s="1" t="s">
        <v>36831</v>
      </c>
      <c r="P6194" s="4">
        <v>40.1</v>
      </c>
      <c r="Q6194" s="14">
        <v>281590.62</v>
      </c>
      <c r="R6194" s="1" t="s">
        <v>22429</v>
      </c>
      <c r="S6194" s="1" t="s">
        <v>17776</v>
      </c>
      <c r="T6194" s="1">
        <v>89603420</v>
      </c>
      <c r="U6194" s="15" t="s">
        <v>1015</v>
      </c>
      <c r="V6194" t="str">
        <f>VLOOKUP(T6194,[1]ОКТМО!$B$6:$D$553,3,0)</f>
        <v>01 Ардатовский район</v>
      </c>
      <c r="W6194" s="20">
        <f t="shared" si="156"/>
        <v>7022.2099750623438</v>
      </c>
    </row>
    <row r="6195" spans="1:23" hidden="1">
      <c r="A6195" s="1" t="s">
        <v>17777</v>
      </c>
      <c r="B6195" s="1" t="s">
        <v>17778</v>
      </c>
      <c r="C6195" s="1" t="s">
        <v>17779</v>
      </c>
      <c r="D6195" s="2">
        <v>36161</v>
      </c>
      <c r="E6195" s="2">
        <v>43265</v>
      </c>
      <c r="F6195" s="24" t="s">
        <v>36835</v>
      </c>
      <c r="G6195" s="23">
        <v>1</v>
      </c>
      <c r="H6195" s="5">
        <v>43265</v>
      </c>
      <c r="I6195" s="1" t="s">
        <v>36831</v>
      </c>
      <c r="J6195" s="1" t="s">
        <v>36831</v>
      </c>
      <c r="K6195" s="1" t="s">
        <v>36831</v>
      </c>
      <c r="L6195" s="21">
        <f>(P6195-50)/P6195*(Q6195*M6195)*G6195</f>
        <v>255.17400000000004</v>
      </c>
      <c r="M6195" s="1">
        <v>3.0000000000000001E-3</v>
      </c>
      <c r="N6195" s="1" t="s">
        <v>1008</v>
      </c>
      <c r="O6195" s="1" t="s">
        <v>36831</v>
      </c>
      <c r="P6195" s="4">
        <v>62.5</v>
      </c>
      <c r="Q6195" s="14">
        <v>425290</v>
      </c>
      <c r="R6195" s="1" t="s">
        <v>22429</v>
      </c>
      <c r="S6195" s="1" t="s">
        <v>17780</v>
      </c>
      <c r="T6195" s="1">
        <v>89603420</v>
      </c>
      <c r="U6195" s="15" t="s">
        <v>1015</v>
      </c>
      <c r="V6195" t="str">
        <f>VLOOKUP(T6195,[1]ОКТМО!$B$6:$D$553,3,0)</f>
        <v>01 Ардатовский район</v>
      </c>
      <c r="W6195" s="20">
        <f t="shared" si="156"/>
        <v>6804.64</v>
      </c>
    </row>
    <row r="6196" spans="1:23" hidden="1">
      <c r="A6196" s="1" t="s">
        <v>17781</v>
      </c>
      <c r="B6196" s="1" t="s">
        <v>17782</v>
      </c>
      <c r="C6196" s="1" t="s">
        <v>17783</v>
      </c>
      <c r="D6196" s="2">
        <v>36526</v>
      </c>
      <c r="E6196" s="2">
        <v>42502</v>
      </c>
      <c r="F6196" s="24" t="s">
        <v>36835</v>
      </c>
      <c r="G6196" s="23">
        <v>1</v>
      </c>
      <c r="H6196" s="5">
        <v>42502</v>
      </c>
      <c r="I6196" s="1" t="s">
        <v>36831</v>
      </c>
      <c r="J6196" s="1" t="s">
        <v>36831</v>
      </c>
      <c r="K6196" s="1" t="s">
        <v>36831</v>
      </c>
      <c r="L6196" s="21"/>
      <c r="M6196" s="1">
        <v>3.0000000000000001E-3</v>
      </c>
      <c r="N6196" s="1" t="s">
        <v>1008</v>
      </c>
      <c r="O6196" s="1" t="s">
        <v>36831</v>
      </c>
      <c r="P6196" s="3">
        <v>20</v>
      </c>
      <c r="Q6196" s="14">
        <v>127325.6</v>
      </c>
      <c r="R6196" s="1" t="s">
        <v>22288</v>
      </c>
      <c r="S6196" s="1" t="s">
        <v>17784</v>
      </c>
      <c r="T6196" s="1">
        <v>89603412</v>
      </c>
      <c r="U6196" s="15" t="s">
        <v>1015</v>
      </c>
      <c r="V6196" t="str">
        <f>VLOOKUP(T6196,[1]ОКТМО!$B$6:$D$553,3,0)</f>
        <v>01 Ардатовский район</v>
      </c>
      <c r="W6196" s="20">
        <f t="shared" ref="W6196:W6259" si="157">Q6196/P6196</f>
        <v>6366.2800000000007</v>
      </c>
    </row>
    <row r="6197" spans="1:23" hidden="1">
      <c r="A6197" s="1" t="s">
        <v>17785</v>
      </c>
      <c r="B6197" s="1" t="s">
        <v>17786</v>
      </c>
      <c r="C6197" s="1" t="s">
        <v>17787</v>
      </c>
      <c r="D6197" s="2">
        <v>36526</v>
      </c>
      <c r="E6197" s="2">
        <v>43177</v>
      </c>
      <c r="F6197" s="24" t="s">
        <v>36835</v>
      </c>
      <c r="G6197" s="23">
        <v>1</v>
      </c>
      <c r="H6197" s="5">
        <v>43177</v>
      </c>
      <c r="I6197" s="1" t="s">
        <v>36831</v>
      </c>
      <c r="J6197" s="1" t="s">
        <v>36831</v>
      </c>
      <c r="K6197" s="1" t="s">
        <v>36831</v>
      </c>
      <c r="L6197" s="21"/>
      <c r="M6197" s="1">
        <v>3.0000000000000001E-3</v>
      </c>
      <c r="N6197" s="1" t="s">
        <v>1008</v>
      </c>
      <c r="O6197" s="1" t="s">
        <v>36831</v>
      </c>
      <c r="P6197" s="4">
        <v>40.1</v>
      </c>
      <c r="Q6197" s="14">
        <v>243267.05</v>
      </c>
      <c r="R6197" s="1" t="s">
        <v>22288</v>
      </c>
      <c r="S6197" s="1" t="s">
        <v>17788</v>
      </c>
      <c r="T6197" s="1">
        <v>89603412</v>
      </c>
      <c r="U6197" s="15" t="s">
        <v>1015</v>
      </c>
      <c r="V6197" t="str">
        <f>VLOOKUP(T6197,[1]ОКТМО!$B$6:$D$553,3,0)</f>
        <v>01 Ардатовский район</v>
      </c>
      <c r="W6197" s="20">
        <f t="shared" si="157"/>
        <v>6066.509975062344</v>
      </c>
    </row>
    <row r="6198" spans="1:23" hidden="1">
      <c r="A6198" s="1" t="s">
        <v>17789</v>
      </c>
      <c r="B6198" s="1" t="s">
        <v>17790</v>
      </c>
      <c r="C6198" s="1" t="s">
        <v>17791</v>
      </c>
      <c r="D6198" s="2">
        <v>36526</v>
      </c>
      <c r="E6198" s="2">
        <v>41947</v>
      </c>
      <c r="F6198" s="24" t="s">
        <v>36835</v>
      </c>
      <c r="G6198" s="23">
        <v>1</v>
      </c>
      <c r="H6198" s="5">
        <v>41947</v>
      </c>
      <c r="I6198" s="1" t="s">
        <v>36831</v>
      </c>
      <c r="J6198" s="1" t="s">
        <v>36831</v>
      </c>
      <c r="K6198" s="1" t="s">
        <v>36831</v>
      </c>
      <c r="L6198" s="21"/>
      <c r="M6198" s="1">
        <v>3.0000000000000001E-3</v>
      </c>
      <c r="N6198" s="1" t="s">
        <v>1008</v>
      </c>
      <c r="O6198" s="1" t="s">
        <v>36831</v>
      </c>
      <c r="P6198" s="4">
        <v>36.6</v>
      </c>
      <c r="Q6198" s="14">
        <v>252000.15</v>
      </c>
      <c r="R6198" s="1" t="s">
        <v>22429</v>
      </c>
      <c r="S6198" s="1" t="s">
        <v>17792</v>
      </c>
      <c r="T6198" s="1">
        <v>89603420</v>
      </c>
      <c r="U6198" s="15" t="s">
        <v>1015</v>
      </c>
      <c r="V6198" t="str">
        <f>VLOOKUP(T6198,[1]ОКТМО!$B$6:$D$553,3,0)</f>
        <v>01 Ардатовский район</v>
      </c>
      <c r="W6198" s="20">
        <f t="shared" si="157"/>
        <v>6885.25</v>
      </c>
    </row>
    <row r="6199" spans="1:23" hidden="1">
      <c r="A6199" s="1" t="s">
        <v>17793</v>
      </c>
      <c r="B6199" s="1" t="s">
        <v>27869</v>
      </c>
      <c r="C6199" s="1" t="s">
        <v>17794</v>
      </c>
      <c r="D6199" s="2">
        <v>36526</v>
      </c>
      <c r="E6199" s="2">
        <v>43593</v>
      </c>
      <c r="F6199" s="24" t="s">
        <v>36835</v>
      </c>
      <c r="G6199" s="23">
        <v>1</v>
      </c>
      <c r="H6199" s="5">
        <v>43593</v>
      </c>
      <c r="I6199" s="1" t="s">
        <v>36831</v>
      </c>
      <c r="J6199" s="1" t="s">
        <v>36831</v>
      </c>
      <c r="K6199" s="1" t="s">
        <v>36831</v>
      </c>
      <c r="L6199" s="21"/>
      <c r="M6199" s="1">
        <v>3.0000000000000001E-3</v>
      </c>
      <c r="N6199" s="1" t="s">
        <v>1008</v>
      </c>
      <c r="O6199" s="1" t="s">
        <v>36831</v>
      </c>
      <c r="P6199" s="4">
        <v>45.8</v>
      </c>
      <c r="Q6199" s="14">
        <v>315344.45</v>
      </c>
      <c r="R6199" s="1" t="s">
        <v>22429</v>
      </c>
      <c r="S6199" s="1" t="s">
        <v>17795</v>
      </c>
      <c r="T6199" s="1">
        <v>89603420</v>
      </c>
      <c r="U6199" s="15" t="s">
        <v>1015</v>
      </c>
      <c r="V6199" t="str">
        <f>VLOOKUP(T6199,[1]ОКТМО!$B$6:$D$553,3,0)</f>
        <v>01 Ардатовский район</v>
      </c>
      <c r="W6199" s="20">
        <f t="shared" si="157"/>
        <v>6885.2500000000009</v>
      </c>
    </row>
    <row r="6200" spans="1:23" hidden="1">
      <c r="A6200" s="1" t="s">
        <v>17796</v>
      </c>
      <c r="B6200" s="1" t="s">
        <v>17797</v>
      </c>
      <c r="C6200" s="1" t="s">
        <v>17798</v>
      </c>
      <c r="D6200" s="2">
        <v>36526</v>
      </c>
      <c r="E6200" s="2">
        <v>43500</v>
      </c>
      <c r="F6200" s="24" t="s">
        <v>36835</v>
      </c>
      <c r="G6200" s="23">
        <v>1</v>
      </c>
      <c r="H6200" s="5">
        <v>43500</v>
      </c>
      <c r="I6200" s="1" t="s">
        <v>36831</v>
      </c>
      <c r="J6200" s="1" t="s">
        <v>36831</v>
      </c>
      <c r="K6200" s="1" t="s">
        <v>36831</v>
      </c>
      <c r="L6200" s="21"/>
      <c r="M6200" s="1">
        <v>3.0000000000000001E-3</v>
      </c>
      <c r="N6200" s="1" t="s">
        <v>1008</v>
      </c>
      <c r="O6200" s="1" t="s">
        <v>36831</v>
      </c>
      <c r="P6200" s="4">
        <v>27.5</v>
      </c>
      <c r="Q6200" s="14">
        <v>207257.05</v>
      </c>
      <c r="R6200" s="1" t="s">
        <v>22429</v>
      </c>
      <c r="S6200" s="1" t="s">
        <v>17799</v>
      </c>
      <c r="T6200" s="1">
        <v>89603420</v>
      </c>
      <c r="U6200" s="15" t="s">
        <v>1015</v>
      </c>
      <c r="V6200" t="str">
        <f>VLOOKUP(T6200,[1]ОКТМО!$B$6:$D$553,3,0)</f>
        <v>01 Ардатовский район</v>
      </c>
      <c r="W6200" s="20">
        <f t="shared" si="157"/>
        <v>7536.62</v>
      </c>
    </row>
    <row r="6201" spans="1:23" hidden="1">
      <c r="A6201" s="1" t="s">
        <v>17800</v>
      </c>
      <c r="B6201" s="1" t="s">
        <v>17801</v>
      </c>
      <c r="C6201" s="1" t="s">
        <v>17802</v>
      </c>
      <c r="D6201" s="2">
        <v>36526</v>
      </c>
      <c r="E6201" s="2">
        <v>42015</v>
      </c>
      <c r="F6201" s="24" t="s">
        <v>36835</v>
      </c>
      <c r="G6201" s="23">
        <v>1</v>
      </c>
      <c r="H6201" s="5">
        <v>42015</v>
      </c>
      <c r="I6201" s="1" t="s">
        <v>36831</v>
      </c>
      <c r="J6201" s="1" t="s">
        <v>36831</v>
      </c>
      <c r="K6201" s="1" t="s">
        <v>36831</v>
      </c>
      <c r="L6201" s="21"/>
      <c r="M6201" s="1">
        <v>3.0000000000000001E-3</v>
      </c>
      <c r="N6201" s="1" t="s">
        <v>1008</v>
      </c>
      <c r="O6201" s="1" t="s">
        <v>36831</v>
      </c>
      <c r="P6201" s="4">
        <v>9.9</v>
      </c>
      <c r="Q6201" s="14">
        <v>74612.539999999994</v>
      </c>
      <c r="R6201" s="1" t="s">
        <v>22429</v>
      </c>
      <c r="S6201" s="1" t="s">
        <v>17803</v>
      </c>
      <c r="T6201" s="1">
        <v>89603420</v>
      </c>
      <c r="U6201" s="15" t="s">
        <v>1015</v>
      </c>
      <c r="V6201" t="str">
        <f>VLOOKUP(T6201,[1]ОКТМО!$B$6:$D$553,3,0)</f>
        <v>01 Ардатовский район</v>
      </c>
      <c r="W6201" s="20">
        <f t="shared" si="157"/>
        <v>7536.6202020202008</v>
      </c>
    </row>
    <row r="6202" spans="1:23" hidden="1">
      <c r="A6202" s="1" t="s">
        <v>17804</v>
      </c>
      <c r="B6202" s="1" t="s">
        <v>17805</v>
      </c>
      <c r="C6202" s="1" t="s">
        <v>17806</v>
      </c>
      <c r="D6202" s="2">
        <v>36161</v>
      </c>
      <c r="E6202" s="2">
        <v>42813</v>
      </c>
      <c r="F6202" s="24" t="s">
        <v>36835</v>
      </c>
      <c r="G6202" s="23">
        <v>1</v>
      </c>
      <c r="H6202" s="5">
        <v>42813</v>
      </c>
      <c r="I6202" s="1" t="s">
        <v>36831</v>
      </c>
      <c r="J6202" s="1" t="s">
        <v>36831</v>
      </c>
      <c r="K6202" s="1" t="s">
        <v>36831</v>
      </c>
      <c r="L6202" s="21">
        <f>(P6202-50)/P6202*(Q6202*M6202)*G6202</f>
        <v>152.85254999999995</v>
      </c>
      <c r="M6202" s="1">
        <v>3.0000000000000001E-3</v>
      </c>
      <c r="N6202" s="1" t="s">
        <v>1008</v>
      </c>
      <c r="O6202" s="1" t="s">
        <v>36831</v>
      </c>
      <c r="P6202" s="4">
        <v>57.4</v>
      </c>
      <c r="Q6202" s="14">
        <v>395213.35</v>
      </c>
      <c r="R6202" s="1" t="s">
        <v>22429</v>
      </c>
      <c r="S6202" s="1" t="s">
        <v>17807</v>
      </c>
      <c r="T6202" s="1">
        <v>89603420</v>
      </c>
      <c r="U6202" s="15" t="s">
        <v>1015</v>
      </c>
      <c r="V6202" t="str">
        <f>VLOOKUP(T6202,[1]ОКТМО!$B$6:$D$553,3,0)</f>
        <v>01 Ардатовский район</v>
      </c>
      <c r="W6202" s="20">
        <f t="shared" si="157"/>
        <v>6885.25</v>
      </c>
    </row>
    <row r="6203" spans="1:23" hidden="1">
      <c r="A6203" s="1" t="s">
        <v>17808</v>
      </c>
      <c r="B6203" s="1" t="s">
        <v>17809</v>
      </c>
      <c r="C6203" s="1" t="s">
        <v>17810</v>
      </c>
      <c r="D6203" s="2">
        <v>36161</v>
      </c>
      <c r="E6203" s="2">
        <v>41018</v>
      </c>
      <c r="F6203" s="24" t="s">
        <v>36835</v>
      </c>
      <c r="G6203" s="23">
        <v>1</v>
      </c>
      <c r="H6203" s="5">
        <v>41018</v>
      </c>
      <c r="I6203" s="1" t="s">
        <v>36831</v>
      </c>
      <c r="J6203" s="1" t="s">
        <v>36831</v>
      </c>
      <c r="K6203" s="1" t="s">
        <v>36831</v>
      </c>
      <c r="L6203" s="21"/>
      <c r="M6203" s="1">
        <v>3.0000000000000001E-3</v>
      </c>
      <c r="N6203" s="1" t="s">
        <v>1008</v>
      </c>
      <c r="O6203" s="1" t="s">
        <v>36831</v>
      </c>
      <c r="P6203" s="4">
        <v>47.2</v>
      </c>
      <c r="Q6203" s="14">
        <v>355728.46</v>
      </c>
      <c r="R6203" s="1" t="s">
        <v>22429</v>
      </c>
      <c r="S6203" s="1" t="s">
        <v>17811</v>
      </c>
      <c r="T6203" s="1">
        <v>89603420</v>
      </c>
      <c r="U6203" s="15" t="s">
        <v>1015</v>
      </c>
      <c r="V6203" t="str">
        <f>VLOOKUP(T6203,[1]ОКТМО!$B$6:$D$553,3,0)</f>
        <v>01 Ардатовский район</v>
      </c>
      <c r="W6203" s="20">
        <f t="shared" si="157"/>
        <v>7536.6199152542376</v>
      </c>
    </row>
    <row r="6204" spans="1:23" hidden="1">
      <c r="A6204" s="1" t="s">
        <v>17812</v>
      </c>
      <c r="B6204" s="1" t="s">
        <v>17813</v>
      </c>
      <c r="C6204" s="1" t="s">
        <v>17814</v>
      </c>
      <c r="D6204" s="2">
        <v>36161</v>
      </c>
      <c r="E6204" s="2">
        <v>43765</v>
      </c>
      <c r="F6204" s="24" t="s">
        <v>36835</v>
      </c>
      <c r="G6204" s="23">
        <v>1</v>
      </c>
      <c r="H6204" s="5">
        <v>43765</v>
      </c>
      <c r="I6204" s="1" t="s">
        <v>36831</v>
      </c>
      <c r="J6204" s="1" t="s">
        <v>36831</v>
      </c>
      <c r="K6204" s="1" t="s">
        <v>36831</v>
      </c>
      <c r="L6204" s="21"/>
      <c r="M6204" s="1">
        <v>3.0000000000000001E-3</v>
      </c>
      <c r="N6204" s="1" t="s">
        <v>1008</v>
      </c>
      <c r="O6204" s="1" t="s">
        <v>36831</v>
      </c>
      <c r="P6204" s="4">
        <v>36.5</v>
      </c>
      <c r="Q6204" s="14">
        <v>244568.62</v>
      </c>
      <c r="R6204" s="1" t="s">
        <v>22429</v>
      </c>
      <c r="S6204" s="1" t="s">
        <v>17815</v>
      </c>
      <c r="T6204" s="1">
        <v>89603420</v>
      </c>
      <c r="U6204" s="15" t="s">
        <v>1015</v>
      </c>
      <c r="V6204" t="str">
        <f>VLOOKUP(T6204,[1]ОКТМО!$B$6:$D$553,3,0)</f>
        <v>01 Ардатовский район</v>
      </c>
      <c r="W6204" s="20">
        <f t="shared" si="157"/>
        <v>6700.5101369863014</v>
      </c>
    </row>
    <row r="6205" spans="1:23" hidden="1">
      <c r="A6205" s="1" t="s">
        <v>17816</v>
      </c>
      <c r="B6205" s="1" t="s">
        <v>17817</v>
      </c>
      <c r="C6205" s="1" t="s">
        <v>17818</v>
      </c>
      <c r="D6205" s="2">
        <v>36161</v>
      </c>
      <c r="E6205" s="2">
        <v>42053</v>
      </c>
      <c r="F6205" s="24" t="s">
        <v>36835</v>
      </c>
      <c r="G6205" s="23">
        <v>1</v>
      </c>
      <c r="H6205" s="5">
        <v>42053</v>
      </c>
      <c r="I6205" s="1" t="s">
        <v>36831</v>
      </c>
      <c r="J6205" s="1" t="s">
        <v>36831</v>
      </c>
      <c r="K6205" s="1" t="s">
        <v>36831</v>
      </c>
      <c r="L6205" s="21"/>
      <c r="M6205" s="1">
        <v>3.0000000000000001E-3</v>
      </c>
      <c r="N6205" s="1" t="s">
        <v>1008</v>
      </c>
      <c r="O6205" s="1" t="s">
        <v>36831</v>
      </c>
      <c r="P6205" s="4">
        <v>41.7</v>
      </c>
      <c r="Q6205" s="14">
        <v>287114.93</v>
      </c>
      <c r="R6205" s="1" t="s">
        <v>22429</v>
      </c>
      <c r="S6205" s="1" t="s">
        <v>17819</v>
      </c>
      <c r="T6205" s="1">
        <v>89603420</v>
      </c>
      <c r="U6205" s="15" t="s">
        <v>1015</v>
      </c>
      <c r="V6205" t="str">
        <f>VLOOKUP(T6205,[1]ОКТМО!$B$6:$D$553,3,0)</f>
        <v>01 Ардатовский район</v>
      </c>
      <c r="W6205" s="20">
        <f t="shared" si="157"/>
        <v>6885.2501199040762</v>
      </c>
    </row>
    <row r="6206" spans="1:23" hidden="1">
      <c r="A6206" s="1" t="s">
        <v>17820</v>
      </c>
      <c r="B6206" s="1" t="s">
        <v>17821</v>
      </c>
      <c r="C6206" s="1" t="s">
        <v>17822</v>
      </c>
      <c r="D6206" s="2">
        <v>36161</v>
      </c>
      <c r="E6206" s="2">
        <v>43686</v>
      </c>
      <c r="F6206" s="24" t="s">
        <v>36835</v>
      </c>
      <c r="G6206" s="23">
        <v>1</v>
      </c>
      <c r="H6206" s="5">
        <v>43686</v>
      </c>
      <c r="I6206" s="1" t="s">
        <v>36831</v>
      </c>
      <c r="J6206" s="1" t="s">
        <v>36831</v>
      </c>
      <c r="K6206" s="1" t="s">
        <v>36831</v>
      </c>
      <c r="L6206" s="21"/>
      <c r="M6206" s="1">
        <v>3.0000000000000001E-3</v>
      </c>
      <c r="N6206" s="1" t="s">
        <v>1008</v>
      </c>
      <c r="O6206" s="1" t="s">
        <v>36831</v>
      </c>
      <c r="P6206" s="3">
        <v>43</v>
      </c>
      <c r="Q6206" s="14">
        <v>296065.75</v>
      </c>
      <c r="R6206" s="1" t="s">
        <v>22429</v>
      </c>
      <c r="S6206" s="1" t="s">
        <v>17823</v>
      </c>
      <c r="T6206" s="1">
        <v>89603420</v>
      </c>
      <c r="U6206" s="15" t="s">
        <v>1015</v>
      </c>
      <c r="V6206" t="str">
        <f>VLOOKUP(T6206,[1]ОКТМО!$B$6:$D$553,3,0)</f>
        <v>01 Ардатовский район</v>
      </c>
      <c r="W6206" s="20">
        <f t="shared" si="157"/>
        <v>6885.25</v>
      </c>
    </row>
    <row r="6207" spans="1:23" hidden="1">
      <c r="A6207" s="1" t="s">
        <v>17824</v>
      </c>
      <c r="B6207" s="1" t="s">
        <v>17825</v>
      </c>
      <c r="C6207" s="1" t="s">
        <v>17826</v>
      </c>
      <c r="D6207" s="2">
        <v>36161</v>
      </c>
      <c r="E6207" s="2">
        <v>42747</v>
      </c>
      <c r="F6207" s="24" t="s">
        <v>36835</v>
      </c>
      <c r="G6207" s="23">
        <v>1</v>
      </c>
      <c r="H6207" s="5">
        <v>42747</v>
      </c>
      <c r="I6207" s="1" t="s">
        <v>36831</v>
      </c>
      <c r="J6207" s="1" t="s">
        <v>36831</v>
      </c>
      <c r="K6207" s="1" t="s">
        <v>36831</v>
      </c>
      <c r="L6207" s="21"/>
      <c r="M6207" s="1">
        <v>3.0000000000000001E-3</v>
      </c>
      <c r="N6207" s="1" t="s">
        <v>1008</v>
      </c>
      <c r="O6207" s="1" t="s">
        <v>36831</v>
      </c>
      <c r="P6207" s="4">
        <v>42.3</v>
      </c>
      <c r="Q6207" s="14">
        <v>283431.57</v>
      </c>
      <c r="R6207" s="1" t="s">
        <v>22429</v>
      </c>
      <c r="S6207" s="1" t="s">
        <v>17827</v>
      </c>
      <c r="T6207" s="1">
        <v>89603420</v>
      </c>
      <c r="U6207" s="15" t="s">
        <v>1015</v>
      </c>
      <c r="V6207" t="str">
        <f>VLOOKUP(T6207,[1]ОКТМО!$B$6:$D$553,3,0)</f>
        <v>01 Ардатовский район</v>
      </c>
      <c r="W6207" s="20">
        <f t="shared" si="157"/>
        <v>6700.5099290780145</v>
      </c>
    </row>
    <row r="6208" spans="1:23" hidden="1">
      <c r="A6208" s="1" t="s">
        <v>17828</v>
      </c>
      <c r="B6208" s="1" t="s">
        <v>17829</v>
      </c>
      <c r="C6208" s="1" t="s">
        <v>17830</v>
      </c>
      <c r="D6208" s="2">
        <v>36161</v>
      </c>
      <c r="E6208" s="2">
        <v>41905</v>
      </c>
      <c r="F6208" s="24" t="s">
        <v>36835</v>
      </c>
      <c r="G6208" s="23">
        <v>1</v>
      </c>
      <c r="H6208" s="5">
        <v>41905</v>
      </c>
      <c r="I6208" s="1" t="s">
        <v>36831</v>
      </c>
      <c r="J6208" s="1" t="s">
        <v>36831</v>
      </c>
      <c r="K6208" s="1" t="s">
        <v>36831</v>
      </c>
      <c r="L6208" s="21"/>
      <c r="M6208" s="1">
        <v>3.0000000000000001E-3</v>
      </c>
      <c r="N6208" s="1" t="s">
        <v>1008</v>
      </c>
      <c r="O6208" s="1" t="s">
        <v>36831</v>
      </c>
      <c r="P6208" s="3">
        <v>40</v>
      </c>
      <c r="Q6208" s="14">
        <v>273813.2</v>
      </c>
      <c r="R6208" s="1" t="s">
        <v>22429</v>
      </c>
      <c r="S6208" s="1" t="s">
        <v>17831</v>
      </c>
      <c r="T6208" s="1">
        <v>89603420</v>
      </c>
      <c r="U6208" s="15" t="s">
        <v>1015</v>
      </c>
      <c r="V6208" t="str">
        <f>VLOOKUP(T6208,[1]ОКТМО!$B$6:$D$553,3,0)</f>
        <v>01 Ардатовский район</v>
      </c>
      <c r="W6208" s="20">
        <f t="shared" si="157"/>
        <v>6845.33</v>
      </c>
    </row>
    <row r="6209" spans="1:23" hidden="1">
      <c r="A6209" s="1" t="s">
        <v>17832</v>
      </c>
      <c r="B6209" s="1" t="s">
        <v>17833</v>
      </c>
      <c r="C6209" s="1" t="s">
        <v>17834</v>
      </c>
      <c r="D6209" s="2">
        <v>36161</v>
      </c>
      <c r="E6209" s="2">
        <v>42984</v>
      </c>
      <c r="F6209" s="24" t="s">
        <v>36835</v>
      </c>
      <c r="G6209" s="23">
        <v>1</v>
      </c>
      <c r="H6209" s="5">
        <v>42984</v>
      </c>
      <c r="I6209" s="1" t="s">
        <v>36831</v>
      </c>
      <c r="J6209" s="1" t="s">
        <v>36831</v>
      </c>
      <c r="K6209" s="1" t="s">
        <v>36831</v>
      </c>
      <c r="L6209" s="21"/>
      <c r="M6209" s="1">
        <v>3.0000000000000001E-3</v>
      </c>
      <c r="N6209" s="1" t="s">
        <v>1008</v>
      </c>
      <c r="O6209" s="1" t="s">
        <v>36831</v>
      </c>
      <c r="P6209" s="4">
        <v>45.7</v>
      </c>
      <c r="Q6209" s="14">
        <v>306213.31</v>
      </c>
      <c r="R6209" s="1" t="s">
        <v>22429</v>
      </c>
      <c r="S6209" s="1" t="s">
        <v>17835</v>
      </c>
      <c r="T6209" s="1">
        <v>89603420</v>
      </c>
      <c r="U6209" s="15" t="s">
        <v>1015</v>
      </c>
      <c r="V6209" t="str">
        <f>VLOOKUP(T6209,[1]ОКТМО!$B$6:$D$553,3,0)</f>
        <v>01 Ардатовский район</v>
      </c>
      <c r="W6209" s="20">
        <f t="shared" si="157"/>
        <v>6700.5100656455134</v>
      </c>
    </row>
    <row r="6210" spans="1:23" hidden="1">
      <c r="A6210" s="1" t="s">
        <v>17836</v>
      </c>
      <c r="B6210" s="1" t="s">
        <v>17837</v>
      </c>
      <c r="C6210" s="1" t="s">
        <v>17838</v>
      </c>
      <c r="D6210" s="2">
        <v>36161</v>
      </c>
      <c r="E6210" s="2">
        <v>42768</v>
      </c>
      <c r="F6210" s="24" t="s">
        <v>36835</v>
      </c>
      <c r="G6210" s="23">
        <v>1</v>
      </c>
      <c r="H6210" s="5">
        <v>42768</v>
      </c>
      <c r="I6210" s="1" t="s">
        <v>36831</v>
      </c>
      <c r="J6210" s="1" t="s">
        <v>36831</v>
      </c>
      <c r="K6210" s="1" t="s">
        <v>36831</v>
      </c>
      <c r="L6210" s="21">
        <f>(P6210-50)/P6210*(Q6210*M6210)*G6210</f>
        <v>335.81569152073723</v>
      </c>
      <c r="M6210" s="1">
        <v>3.0000000000000001E-3</v>
      </c>
      <c r="N6210" s="1" t="s">
        <v>1008</v>
      </c>
      <c r="O6210" s="1" t="s">
        <v>36831</v>
      </c>
      <c r="P6210" s="4">
        <v>65.099999999999994</v>
      </c>
      <c r="Q6210" s="14">
        <v>482596.06</v>
      </c>
      <c r="R6210" s="1" t="s">
        <v>22429</v>
      </c>
      <c r="S6210" s="1" t="s">
        <v>17839</v>
      </c>
      <c r="T6210" s="1">
        <v>89603420</v>
      </c>
      <c r="U6210" s="15" t="s">
        <v>1015</v>
      </c>
      <c r="V6210" t="str">
        <f>VLOOKUP(T6210,[1]ОКТМО!$B$6:$D$553,3,0)</f>
        <v>01 Ардатовский район</v>
      </c>
      <c r="W6210" s="20">
        <f t="shared" si="157"/>
        <v>7413.1499231950847</v>
      </c>
    </row>
    <row r="6211" spans="1:23" hidden="1">
      <c r="A6211" s="1" t="s">
        <v>17840</v>
      </c>
      <c r="B6211" s="1" t="s">
        <v>17841</v>
      </c>
      <c r="C6211" s="1" t="s">
        <v>17842</v>
      </c>
      <c r="D6211" s="2">
        <v>35065</v>
      </c>
      <c r="E6211" s="2">
        <v>41653</v>
      </c>
      <c r="F6211" s="24" t="s">
        <v>36835</v>
      </c>
      <c r="G6211" s="23">
        <v>1</v>
      </c>
      <c r="H6211" s="5">
        <v>41653</v>
      </c>
      <c r="I6211" s="1" t="s">
        <v>36831</v>
      </c>
      <c r="J6211" s="1" t="s">
        <v>36831</v>
      </c>
      <c r="K6211" s="1" t="s">
        <v>36831</v>
      </c>
      <c r="L6211" s="21">
        <f>(P6211-50)/P6211*(Q6211*M6211)*G6211</f>
        <v>1031.5441566079294</v>
      </c>
      <c r="M6211" s="1">
        <v>3.0000000000000001E-3</v>
      </c>
      <c r="N6211" s="1" t="s">
        <v>1008</v>
      </c>
      <c r="O6211" s="1" t="s">
        <v>36831</v>
      </c>
      <c r="P6211" s="4">
        <v>68.099999999999994</v>
      </c>
      <c r="Q6211" s="14">
        <v>1293704.55</v>
      </c>
      <c r="R6211" s="1" t="s">
        <v>23400</v>
      </c>
      <c r="S6211" s="1" t="s">
        <v>17843</v>
      </c>
      <c r="T6211" s="1">
        <v>89657155</v>
      </c>
      <c r="U6211" s="15" t="s">
        <v>1015</v>
      </c>
      <c r="V6211" t="str">
        <f>VLOOKUP(T6211,[1]ОКТМО!$B$6:$D$553,3,0)</f>
        <v xml:space="preserve">20 Чамзинский район </v>
      </c>
      <c r="W6211" s="20">
        <f t="shared" si="157"/>
        <v>18997.129955947137</v>
      </c>
    </row>
    <row r="6212" spans="1:23" hidden="1">
      <c r="A6212" s="1" t="s">
        <v>17844</v>
      </c>
      <c r="B6212" s="1" t="s">
        <v>17845</v>
      </c>
      <c r="C6212" s="1" t="s">
        <v>17846</v>
      </c>
      <c r="D6212" s="2">
        <v>35065</v>
      </c>
      <c r="E6212" s="2">
        <v>40990</v>
      </c>
      <c r="F6212" s="24" t="s">
        <v>36835</v>
      </c>
      <c r="G6212" s="23">
        <v>1</v>
      </c>
      <c r="H6212" s="5">
        <v>40990</v>
      </c>
      <c r="I6212" s="1" t="s">
        <v>36831</v>
      </c>
      <c r="J6212" s="1" t="s">
        <v>36831</v>
      </c>
      <c r="K6212" s="1" t="s">
        <v>36831</v>
      </c>
      <c r="L6212" s="21">
        <f>(P6212-20)/P6212*(Q6212*M6212)*G6212</f>
        <v>138.84228699248123</v>
      </c>
      <c r="M6212" s="7">
        <v>1E-3</v>
      </c>
      <c r="N6212" s="1" t="s">
        <v>1006</v>
      </c>
      <c r="O6212" s="1" t="s">
        <v>36831</v>
      </c>
      <c r="P6212" s="4">
        <v>26.6</v>
      </c>
      <c r="Q6212" s="14">
        <v>559576.49</v>
      </c>
      <c r="R6212" s="1" t="s">
        <v>23415</v>
      </c>
      <c r="S6212" s="1" t="s">
        <v>17847</v>
      </c>
      <c r="T6212" s="1">
        <v>89657151</v>
      </c>
      <c r="U6212" t="s">
        <v>1016</v>
      </c>
      <c r="V6212" t="str">
        <f>VLOOKUP(T6212,[1]ОКТМО!$B$6:$D$553,3,0)</f>
        <v xml:space="preserve">20 Чамзинский район </v>
      </c>
      <c r="W6212" s="20">
        <f t="shared" si="157"/>
        <v>21036.710150375937</v>
      </c>
    </row>
    <row r="6213" spans="1:23" hidden="1">
      <c r="A6213" s="1" t="s">
        <v>17848</v>
      </c>
      <c r="B6213" s="1" t="s">
        <v>17849</v>
      </c>
      <c r="C6213" s="1" t="s">
        <v>17850</v>
      </c>
      <c r="D6213" s="2">
        <v>35065</v>
      </c>
      <c r="E6213" s="2">
        <v>41628</v>
      </c>
      <c r="F6213" s="24" t="s">
        <v>36835</v>
      </c>
      <c r="G6213" s="23">
        <v>1</v>
      </c>
      <c r="H6213" s="5">
        <v>41628</v>
      </c>
      <c r="I6213" s="1" t="s">
        <v>36831</v>
      </c>
      <c r="J6213" s="1" t="s">
        <v>36831</v>
      </c>
      <c r="K6213" s="1" t="s">
        <v>36831</v>
      </c>
      <c r="L6213" s="21"/>
      <c r="M6213" s="1">
        <v>3.0000000000000001E-3</v>
      </c>
      <c r="N6213" s="1" t="s">
        <v>1008</v>
      </c>
      <c r="O6213" s="1" t="s">
        <v>36831</v>
      </c>
      <c r="P6213" s="4">
        <v>40.799999999999997</v>
      </c>
      <c r="Q6213" s="14">
        <v>810358.99</v>
      </c>
      <c r="R6213" s="1" t="s">
        <v>23415</v>
      </c>
      <c r="S6213" s="1" t="s">
        <v>17851</v>
      </c>
      <c r="T6213" s="1">
        <v>89657151</v>
      </c>
      <c r="U6213" s="15" t="s">
        <v>1015</v>
      </c>
      <c r="V6213" t="str">
        <f>VLOOKUP(T6213,[1]ОКТМО!$B$6:$D$553,3,0)</f>
        <v xml:space="preserve">20 Чамзинский район </v>
      </c>
      <c r="W6213" s="20">
        <f t="shared" si="157"/>
        <v>19861.739950980394</v>
      </c>
    </row>
    <row r="6214" spans="1:23" hidden="1">
      <c r="A6214" s="1" t="s">
        <v>17852</v>
      </c>
      <c r="B6214" s="1" t="s">
        <v>17853</v>
      </c>
      <c r="C6214" s="1" t="s">
        <v>17854</v>
      </c>
      <c r="D6214" s="2">
        <v>35065</v>
      </c>
      <c r="E6214" s="2">
        <v>41176</v>
      </c>
      <c r="F6214" s="24" t="s">
        <v>36835</v>
      </c>
      <c r="G6214" s="23">
        <v>1</v>
      </c>
      <c r="H6214" s="5">
        <v>41176</v>
      </c>
      <c r="I6214" s="1" t="s">
        <v>36831</v>
      </c>
      <c r="J6214" s="2">
        <v>41088</v>
      </c>
      <c r="K6214" s="1" t="s">
        <v>36831</v>
      </c>
      <c r="L6214" s="21">
        <f>(P6214-20)/P6214*(Q6214*M6214)*G6214</f>
        <v>543.94458000000009</v>
      </c>
      <c r="M6214" s="7">
        <v>1E-3</v>
      </c>
      <c r="N6214" s="1" t="s">
        <v>1006</v>
      </c>
      <c r="O6214" s="1" t="s">
        <v>36831</v>
      </c>
      <c r="P6214" s="4">
        <v>45.5</v>
      </c>
      <c r="Q6214" s="14">
        <v>970567.78</v>
      </c>
      <c r="R6214" s="1" t="s">
        <v>23415</v>
      </c>
      <c r="S6214" s="1" t="s">
        <v>17855</v>
      </c>
      <c r="T6214" s="1">
        <v>89657151</v>
      </c>
      <c r="U6214" t="s">
        <v>1016</v>
      </c>
      <c r="V6214" t="str">
        <f>VLOOKUP(T6214,[1]ОКТМО!$B$6:$D$553,3,0)</f>
        <v xml:space="preserve">20 Чамзинский район </v>
      </c>
      <c r="W6214" s="20">
        <f t="shared" si="157"/>
        <v>21331.16</v>
      </c>
    </row>
    <row r="6215" spans="1:23" hidden="1">
      <c r="A6215" s="1" t="s">
        <v>17856</v>
      </c>
      <c r="B6215" s="1" t="s">
        <v>21691</v>
      </c>
      <c r="C6215" s="1" t="s">
        <v>21692</v>
      </c>
      <c r="D6215" s="2">
        <v>35065</v>
      </c>
      <c r="E6215" s="2">
        <v>42866</v>
      </c>
      <c r="F6215" s="24" t="s">
        <v>36835</v>
      </c>
      <c r="G6215" s="23">
        <v>1</v>
      </c>
      <c r="H6215" s="5">
        <v>42866</v>
      </c>
      <c r="I6215" s="1" t="s">
        <v>36831</v>
      </c>
      <c r="J6215" s="1" t="s">
        <v>36831</v>
      </c>
      <c r="K6215" s="1" t="s">
        <v>36831</v>
      </c>
      <c r="L6215" s="21">
        <f>(P6215-50)/P6215*(Q6215*M6215)*G6215</f>
        <v>312.10124531981268</v>
      </c>
      <c r="M6215" s="1">
        <v>3.0000000000000001E-3</v>
      </c>
      <c r="N6215" s="1" t="s">
        <v>1008</v>
      </c>
      <c r="O6215" s="1" t="s">
        <v>36831</v>
      </c>
      <c r="P6215" s="4">
        <v>64.099999999999994</v>
      </c>
      <c r="Q6215" s="14">
        <v>472947.75</v>
      </c>
      <c r="R6215" s="1" t="s">
        <v>23495</v>
      </c>
      <c r="S6215" s="1" t="s">
        <v>17857</v>
      </c>
      <c r="T6215" s="1">
        <v>89657410</v>
      </c>
      <c r="U6215" s="15" t="s">
        <v>1015</v>
      </c>
      <c r="V6215" t="str">
        <f>VLOOKUP(T6215,[1]ОКТМО!$B$6:$D$553,3,0)</f>
        <v xml:space="preserve">20 Чамзинский район </v>
      </c>
      <c r="W6215" s="20">
        <f t="shared" si="157"/>
        <v>7378.2800312012487</v>
      </c>
    </row>
    <row r="6216" spans="1:23" hidden="1">
      <c r="A6216" s="1" t="s">
        <v>17858</v>
      </c>
      <c r="B6216" s="1" t="s">
        <v>36053</v>
      </c>
      <c r="C6216" s="1" t="s">
        <v>21264</v>
      </c>
      <c r="D6216" s="2">
        <v>34700</v>
      </c>
      <c r="E6216" s="2">
        <v>42262</v>
      </c>
      <c r="F6216" s="24" t="s">
        <v>36835</v>
      </c>
      <c r="G6216" s="23">
        <v>1</v>
      </c>
      <c r="H6216" s="5">
        <v>42262</v>
      </c>
      <c r="I6216" s="1" t="s">
        <v>36831</v>
      </c>
      <c r="J6216" s="1" t="s">
        <v>36831</v>
      </c>
      <c r="K6216" s="1" t="s">
        <v>36831</v>
      </c>
      <c r="L6216" s="21"/>
      <c r="M6216" s="1">
        <v>3.0000000000000001E-3</v>
      </c>
      <c r="N6216" s="1" t="s">
        <v>1008</v>
      </c>
      <c r="O6216" s="1" t="s">
        <v>36831</v>
      </c>
      <c r="P6216" s="4">
        <v>26.1</v>
      </c>
      <c r="Q6216" s="14">
        <v>214126.75</v>
      </c>
      <c r="R6216" s="1" t="s">
        <v>20092</v>
      </c>
      <c r="S6216" s="1" t="s">
        <v>17859</v>
      </c>
      <c r="T6216" s="1">
        <v>89657410</v>
      </c>
      <c r="U6216" s="15" t="s">
        <v>1015</v>
      </c>
      <c r="V6216" t="str">
        <f>VLOOKUP(T6216,[1]ОКТМО!$B$6:$D$553,3,0)</f>
        <v xml:space="preserve">20 Чамзинский район </v>
      </c>
      <c r="W6216" s="20">
        <f t="shared" si="157"/>
        <v>8204.0900383141761</v>
      </c>
    </row>
    <row r="6217" spans="1:23" hidden="1">
      <c r="A6217" s="1" t="s">
        <v>17860</v>
      </c>
      <c r="B6217" s="1" t="s">
        <v>17861</v>
      </c>
      <c r="C6217" s="1" t="s">
        <v>17862</v>
      </c>
      <c r="D6217" s="2">
        <v>34700</v>
      </c>
      <c r="E6217" s="2">
        <v>42201</v>
      </c>
      <c r="F6217" s="24" t="s">
        <v>36835</v>
      </c>
      <c r="G6217" s="23">
        <v>1</v>
      </c>
      <c r="H6217" s="5">
        <v>42201</v>
      </c>
      <c r="I6217" s="1" t="s">
        <v>36831</v>
      </c>
      <c r="J6217" s="1" t="s">
        <v>36831</v>
      </c>
      <c r="K6217" s="1" t="s">
        <v>36831</v>
      </c>
      <c r="L6217" s="21"/>
      <c r="M6217" s="1">
        <v>3.0000000000000001E-3</v>
      </c>
      <c r="N6217" s="1" t="s">
        <v>1008</v>
      </c>
      <c r="O6217" s="1" t="s">
        <v>36831</v>
      </c>
      <c r="P6217" s="4">
        <v>19.899999999999999</v>
      </c>
      <c r="Q6217" s="14">
        <v>131634.32</v>
      </c>
      <c r="R6217" s="1" t="s">
        <v>23511</v>
      </c>
      <c r="S6217" s="1" t="s">
        <v>17863</v>
      </c>
      <c r="T6217" s="1">
        <v>89657445</v>
      </c>
      <c r="U6217" s="15" t="s">
        <v>1015</v>
      </c>
      <c r="V6217" t="str">
        <f>VLOOKUP(T6217,[1]ОКТМО!$B$6:$D$553,3,0)</f>
        <v xml:space="preserve">20 Чамзинский район </v>
      </c>
      <c r="W6217" s="20">
        <f t="shared" si="157"/>
        <v>6614.7899497487442</v>
      </c>
    </row>
    <row r="6218" spans="1:23" hidden="1">
      <c r="A6218" s="1" t="s">
        <v>17864</v>
      </c>
      <c r="B6218" s="1" t="s">
        <v>17865</v>
      </c>
      <c r="C6218" s="1" t="s">
        <v>17866</v>
      </c>
      <c r="D6218" s="2">
        <v>35065</v>
      </c>
      <c r="E6218" s="2">
        <v>42432</v>
      </c>
      <c r="F6218" s="24" t="s">
        <v>36835</v>
      </c>
      <c r="G6218" s="23">
        <v>1</v>
      </c>
      <c r="H6218" s="5">
        <v>42432</v>
      </c>
      <c r="I6218" s="1" t="s">
        <v>36831</v>
      </c>
      <c r="J6218" s="1" t="s">
        <v>36831</v>
      </c>
      <c r="K6218" s="1" t="s">
        <v>36831</v>
      </c>
      <c r="L6218" s="21"/>
      <c r="M6218" s="1">
        <v>3.0000000000000001E-3</v>
      </c>
      <c r="N6218" s="1" t="s">
        <v>1008</v>
      </c>
      <c r="O6218" s="1" t="s">
        <v>36831</v>
      </c>
      <c r="P6218" s="4">
        <v>20.399999999999999</v>
      </c>
      <c r="Q6218" s="14">
        <v>139754.69</v>
      </c>
      <c r="R6218" s="1" t="s">
        <v>23510</v>
      </c>
      <c r="S6218" s="1" t="s">
        <v>17867</v>
      </c>
      <c r="T6218" s="1">
        <v>89657445</v>
      </c>
      <c r="U6218" s="15" t="s">
        <v>1015</v>
      </c>
      <c r="V6218" t="str">
        <f>VLOOKUP(T6218,[1]ОКТМО!$B$6:$D$553,3,0)</f>
        <v xml:space="preserve">20 Чамзинский район </v>
      </c>
      <c r="W6218" s="20">
        <f t="shared" si="157"/>
        <v>6850.7200980392163</v>
      </c>
    </row>
    <row r="6219" spans="1:23" hidden="1">
      <c r="A6219" s="1" t="s">
        <v>17868</v>
      </c>
      <c r="B6219" s="1" t="s">
        <v>17869</v>
      </c>
      <c r="C6219" s="1" t="s">
        <v>17870</v>
      </c>
      <c r="D6219" s="2">
        <v>34700</v>
      </c>
      <c r="E6219" s="2">
        <v>42394</v>
      </c>
      <c r="F6219" s="24" t="s">
        <v>36835</v>
      </c>
      <c r="G6219" s="23">
        <v>1</v>
      </c>
      <c r="H6219" s="5">
        <v>42394</v>
      </c>
      <c r="I6219" s="1" t="s">
        <v>36831</v>
      </c>
      <c r="J6219" s="1" t="s">
        <v>36831</v>
      </c>
      <c r="K6219" s="1" t="s">
        <v>36831</v>
      </c>
      <c r="L6219" s="21"/>
      <c r="M6219" s="1">
        <v>3.0000000000000001E-3</v>
      </c>
      <c r="N6219" s="1" t="s">
        <v>1008</v>
      </c>
      <c r="O6219" s="1" t="s">
        <v>36831</v>
      </c>
      <c r="P6219" s="4">
        <v>29.9</v>
      </c>
      <c r="Q6219" s="14">
        <v>227399.07</v>
      </c>
      <c r="R6219" s="1" t="s">
        <v>23511</v>
      </c>
      <c r="S6219" s="1" t="s">
        <v>17871</v>
      </c>
      <c r="T6219" s="1">
        <v>89657445</v>
      </c>
      <c r="U6219" s="15" t="s">
        <v>1015</v>
      </c>
      <c r="V6219" t="str">
        <f>VLOOKUP(T6219,[1]ОКТМО!$B$6:$D$553,3,0)</f>
        <v xml:space="preserve">20 Чамзинский район </v>
      </c>
      <c r="W6219" s="20">
        <f t="shared" si="157"/>
        <v>7605.3200668896325</v>
      </c>
    </row>
    <row r="6220" spans="1:23" hidden="1">
      <c r="A6220" s="1" t="s">
        <v>17872</v>
      </c>
      <c r="B6220" s="1" t="s">
        <v>17873</v>
      </c>
      <c r="C6220" s="1" t="s">
        <v>17874</v>
      </c>
      <c r="D6220" s="2">
        <v>34700</v>
      </c>
      <c r="E6220" s="2">
        <v>40944</v>
      </c>
      <c r="F6220" s="24" t="s">
        <v>36835</v>
      </c>
      <c r="G6220" s="23">
        <v>1</v>
      </c>
      <c r="H6220" s="5">
        <v>40944</v>
      </c>
      <c r="I6220" s="1" t="s">
        <v>36831</v>
      </c>
      <c r="J6220" s="1" t="s">
        <v>36831</v>
      </c>
      <c r="K6220" s="1" t="s">
        <v>36831</v>
      </c>
      <c r="L6220" s="21"/>
      <c r="M6220" s="1">
        <v>3.0000000000000001E-3</v>
      </c>
      <c r="N6220" s="1" t="s">
        <v>1008</v>
      </c>
      <c r="O6220" s="1" t="s">
        <v>36831</v>
      </c>
      <c r="P6220" s="4">
        <v>28.2</v>
      </c>
      <c r="Q6220" s="14">
        <v>247409.32</v>
      </c>
      <c r="R6220" s="1" t="s">
        <v>23419</v>
      </c>
      <c r="S6220" s="1" t="s">
        <v>17875</v>
      </c>
      <c r="T6220" s="1">
        <v>89657410</v>
      </c>
      <c r="U6220" s="15" t="s">
        <v>1015</v>
      </c>
      <c r="V6220" t="str">
        <f>VLOOKUP(T6220,[1]ОКТМО!$B$6:$D$553,3,0)</f>
        <v xml:space="preserve">20 Чамзинский район </v>
      </c>
      <c r="W6220" s="20">
        <f t="shared" si="157"/>
        <v>8773.3801418439725</v>
      </c>
    </row>
    <row r="6221" spans="1:23" hidden="1">
      <c r="A6221" s="1" t="s">
        <v>17876</v>
      </c>
      <c r="B6221" s="1" t="s">
        <v>17877</v>
      </c>
      <c r="C6221" s="1" t="s">
        <v>17878</v>
      </c>
      <c r="D6221" s="2">
        <v>34700</v>
      </c>
      <c r="E6221" s="2">
        <v>43732</v>
      </c>
      <c r="F6221" s="24" t="s">
        <v>36835</v>
      </c>
      <c r="G6221" s="23">
        <v>1</v>
      </c>
      <c r="H6221" s="5">
        <v>43732</v>
      </c>
      <c r="I6221" s="1" t="s">
        <v>36831</v>
      </c>
      <c r="J6221" s="1" t="s">
        <v>36831</v>
      </c>
      <c r="K6221" s="1" t="s">
        <v>36831</v>
      </c>
      <c r="L6221" s="21"/>
      <c r="M6221" s="1">
        <v>3.0000000000000001E-3</v>
      </c>
      <c r="N6221" s="1" t="s">
        <v>1008</v>
      </c>
      <c r="O6221" s="1" t="s">
        <v>36831</v>
      </c>
      <c r="P6221" s="4">
        <v>35.799999999999997</v>
      </c>
      <c r="Q6221" s="14">
        <v>339089.01</v>
      </c>
      <c r="R6221" s="1" t="s">
        <v>23419</v>
      </c>
      <c r="S6221" s="1" t="s">
        <v>17879</v>
      </c>
      <c r="T6221" s="1">
        <v>89657410</v>
      </c>
      <c r="U6221" s="15" t="s">
        <v>1015</v>
      </c>
      <c r="V6221" t="str">
        <f>VLOOKUP(T6221,[1]ОКТМО!$B$6:$D$553,3,0)</f>
        <v xml:space="preserve">20 Чамзинский район </v>
      </c>
      <c r="W6221" s="20">
        <f t="shared" si="157"/>
        <v>9471.7600558659233</v>
      </c>
    </row>
    <row r="6222" spans="1:23" hidden="1">
      <c r="A6222" s="1" t="s">
        <v>17880</v>
      </c>
      <c r="B6222" s="1" t="s">
        <v>17881</v>
      </c>
      <c r="C6222" s="1" t="s">
        <v>17882</v>
      </c>
      <c r="D6222" s="2">
        <v>34700</v>
      </c>
      <c r="E6222" s="2">
        <v>40971</v>
      </c>
      <c r="F6222" s="24" t="s">
        <v>36835</v>
      </c>
      <c r="G6222" s="23">
        <v>1</v>
      </c>
      <c r="H6222" s="5">
        <v>40971</v>
      </c>
      <c r="I6222" s="1" t="s">
        <v>36831</v>
      </c>
      <c r="J6222" s="1" t="s">
        <v>36831</v>
      </c>
      <c r="K6222" s="1" t="s">
        <v>36831</v>
      </c>
      <c r="L6222" s="21"/>
      <c r="M6222" s="1">
        <v>3.0000000000000001E-3</v>
      </c>
      <c r="N6222" s="1" t="s">
        <v>1008</v>
      </c>
      <c r="O6222" s="1" t="s">
        <v>36831</v>
      </c>
      <c r="P6222" s="4">
        <v>35.200000000000003</v>
      </c>
      <c r="Q6222" s="14">
        <v>259715.46</v>
      </c>
      <c r="R6222" s="1" t="s">
        <v>23495</v>
      </c>
      <c r="S6222" s="1" t="s">
        <v>17883</v>
      </c>
      <c r="T6222" s="1">
        <v>89657410</v>
      </c>
      <c r="U6222" s="15" t="s">
        <v>1015</v>
      </c>
      <c r="V6222" t="str">
        <f>VLOOKUP(T6222,[1]ОКТМО!$B$6:$D$553,3,0)</f>
        <v xml:space="preserve">20 Чамзинский район </v>
      </c>
      <c r="W6222" s="20">
        <f t="shared" si="157"/>
        <v>7378.2801136363632</v>
      </c>
    </row>
    <row r="6223" spans="1:23" hidden="1">
      <c r="A6223" s="1" t="s">
        <v>17884</v>
      </c>
      <c r="B6223" s="1" t="s">
        <v>22548</v>
      </c>
      <c r="C6223" s="1" t="s">
        <v>22549</v>
      </c>
      <c r="D6223" s="2">
        <v>34700</v>
      </c>
      <c r="E6223" s="2">
        <v>43031</v>
      </c>
      <c r="F6223" s="24" t="s">
        <v>36835</v>
      </c>
      <c r="G6223" s="23">
        <v>1</v>
      </c>
      <c r="H6223" s="5">
        <v>43031</v>
      </c>
      <c r="I6223" s="1" t="s">
        <v>36831</v>
      </c>
      <c r="J6223" s="1" t="s">
        <v>36831</v>
      </c>
      <c r="K6223" s="1" t="s">
        <v>36831</v>
      </c>
      <c r="L6223" s="21"/>
      <c r="M6223" s="1">
        <v>3.0000000000000001E-3</v>
      </c>
      <c r="N6223" s="1" t="s">
        <v>1008</v>
      </c>
      <c r="O6223" s="1" t="s">
        <v>36831</v>
      </c>
      <c r="P6223" s="4">
        <v>34.700000000000003</v>
      </c>
      <c r="Q6223" s="14">
        <v>311614.33</v>
      </c>
      <c r="R6223" s="1" t="s">
        <v>20092</v>
      </c>
      <c r="S6223" s="1" t="s">
        <v>17885</v>
      </c>
      <c r="T6223" s="1">
        <v>89657410</v>
      </c>
      <c r="U6223" s="15" t="s">
        <v>1015</v>
      </c>
      <c r="V6223" t="str">
        <f>VLOOKUP(T6223,[1]ОКТМО!$B$6:$D$553,3,0)</f>
        <v xml:space="preserve">20 Чамзинский район </v>
      </c>
      <c r="W6223" s="20">
        <f t="shared" si="157"/>
        <v>8980.2400576368873</v>
      </c>
    </row>
    <row r="6224" spans="1:23" hidden="1">
      <c r="A6224" s="1" t="s">
        <v>17886</v>
      </c>
      <c r="B6224" s="1" t="s">
        <v>17887</v>
      </c>
      <c r="C6224" s="1" t="s">
        <v>17888</v>
      </c>
      <c r="D6224" s="2">
        <v>34700</v>
      </c>
      <c r="E6224" s="2">
        <v>42249</v>
      </c>
      <c r="F6224" s="24" t="s">
        <v>36835</v>
      </c>
      <c r="G6224" s="23">
        <v>1</v>
      </c>
      <c r="H6224" s="5">
        <v>42249</v>
      </c>
      <c r="I6224" s="1" t="s">
        <v>36831</v>
      </c>
      <c r="J6224" s="1" t="s">
        <v>36831</v>
      </c>
      <c r="K6224" s="1" t="s">
        <v>36831</v>
      </c>
      <c r="L6224" s="21"/>
      <c r="M6224" s="1">
        <v>3.0000000000000001E-3</v>
      </c>
      <c r="N6224" s="1" t="s">
        <v>1008</v>
      </c>
      <c r="O6224" s="1" t="s">
        <v>36831</v>
      </c>
      <c r="P6224" s="4">
        <v>18.7</v>
      </c>
      <c r="Q6224" s="14">
        <v>172306.85</v>
      </c>
      <c r="R6224" s="1" t="s">
        <v>23535</v>
      </c>
      <c r="S6224" s="1" t="s">
        <v>17889</v>
      </c>
      <c r="T6224" s="1">
        <v>89657440</v>
      </c>
      <c r="U6224" s="15" t="s">
        <v>1015</v>
      </c>
      <c r="V6224" t="str">
        <f>VLOOKUP(T6224,[1]ОКТМО!$B$6:$D$553,3,0)</f>
        <v xml:space="preserve">20 Чамзинский район </v>
      </c>
      <c r="W6224" s="20">
        <f t="shared" si="157"/>
        <v>9214.2700534759369</v>
      </c>
    </row>
    <row r="6225" spans="1:23" hidden="1">
      <c r="A6225" s="1" t="s">
        <v>17890</v>
      </c>
      <c r="B6225" s="1" t="s">
        <v>17891</v>
      </c>
      <c r="C6225" s="1" t="s">
        <v>17892</v>
      </c>
      <c r="D6225" s="2">
        <v>34700</v>
      </c>
      <c r="E6225" s="2">
        <v>41315</v>
      </c>
      <c r="F6225" s="24" t="s">
        <v>36835</v>
      </c>
      <c r="G6225" s="23">
        <v>1</v>
      </c>
      <c r="H6225" s="5">
        <v>41315</v>
      </c>
      <c r="I6225" s="1" t="s">
        <v>36831</v>
      </c>
      <c r="J6225" s="1" t="s">
        <v>36831</v>
      </c>
      <c r="K6225" s="1" t="s">
        <v>36831</v>
      </c>
      <c r="L6225" s="21"/>
      <c r="M6225" s="1">
        <v>3.0000000000000001E-3</v>
      </c>
      <c r="N6225" s="1" t="s">
        <v>1008</v>
      </c>
      <c r="O6225" s="1" t="s">
        <v>36831</v>
      </c>
      <c r="P6225" s="3">
        <v>26</v>
      </c>
      <c r="Q6225" s="14">
        <v>228024.94</v>
      </c>
      <c r="R6225" s="1" t="s">
        <v>23535</v>
      </c>
      <c r="S6225" s="1" t="s">
        <v>17893</v>
      </c>
      <c r="T6225" s="1">
        <v>89657440</v>
      </c>
      <c r="U6225" s="15" t="s">
        <v>1015</v>
      </c>
      <c r="V6225" t="str">
        <f>VLOOKUP(T6225,[1]ОКТМО!$B$6:$D$553,3,0)</f>
        <v xml:space="preserve">20 Чамзинский район </v>
      </c>
      <c r="W6225" s="20">
        <f t="shared" si="157"/>
        <v>8770.19</v>
      </c>
    </row>
    <row r="6226" spans="1:23" hidden="1">
      <c r="A6226" s="1" t="s">
        <v>17894</v>
      </c>
      <c r="B6226" s="1" t="s">
        <v>17895</v>
      </c>
      <c r="C6226" s="1" t="s">
        <v>17896</v>
      </c>
      <c r="D6226" s="2">
        <v>34700</v>
      </c>
      <c r="E6226" s="2">
        <v>41652</v>
      </c>
      <c r="F6226" s="24" t="s">
        <v>36835</v>
      </c>
      <c r="G6226" s="23">
        <v>1</v>
      </c>
      <c r="H6226" s="5">
        <v>41652</v>
      </c>
      <c r="I6226" s="1" t="s">
        <v>36831</v>
      </c>
      <c r="J6226" s="2">
        <v>41088</v>
      </c>
      <c r="K6226" s="1" t="s">
        <v>36831</v>
      </c>
      <c r="L6226" s="21"/>
      <c r="M6226" s="1">
        <v>3.0000000000000001E-3</v>
      </c>
      <c r="N6226" s="1" t="s">
        <v>1008</v>
      </c>
      <c r="O6226" s="1" t="s">
        <v>36839</v>
      </c>
      <c r="P6226" s="4">
        <v>27.4</v>
      </c>
      <c r="Q6226" s="14">
        <v>405256.41</v>
      </c>
      <c r="R6226" s="1" t="s">
        <v>23558</v>
      </c>
      <c r="S6226" s="1" t="s">
        <v>17897</v>
      </c>
      <c r="T6226" s="1">
        <v>89657420</v>
      </c>
      <c r="U6226" s="15" t="s">
        <v>1015</v>
      </c>
      <c r="V6226" t="str">
        <f>VLOOKUP(T6226,[1]ОКТМО!$B$6:$D$553,3,0)</f>
        <v xml:space="preserve">20 Чамзинский район </v>
      </c>
      <c r="W6226" s="20">
        <f t="shared" si="157"/>
        <v>14790.3799270073</v>
      </c>
    </row>
    <row r="6227" spans="1:23" hidden="1">
      <c r="A6227" s="1" t="s">
        <v>17898</v>
      </c>
      <c r="B6227" s="1" t="s">
        <v>17899</v>
      </c>
      <c r="C6227" s="1" t="s">
        <v>17900</v>
      </c>
      <c r="D6227" s="2">
        <v>36864</v>
      </c>
      <c r="E6227" s="2">
        <v>42980</v>
      </c>
      <c r="F6227" s="24" t="s">
        <v>36835</v>
      </c>
      <c r="G6227" s="23">
        <v>1</v>
      </c>
      <c r="H6227" s="5">
        <v>42980</v>
      </c>
      <c r="I6227" s="1" t="s">
        <v>36831</v>
      </c>
      <c r="J6227" s="1" t="s">
        <v>36831</v>
      </c>
      <c r="K6227" s="1" t="s">
        <v>36831</v>
      </c>
      <c r="L6227" s="21">
        <f>(P6227-50)/P6227*(Q6227*M6227)*G6227</f>
        <v>560.32266847457618</v>
      </c>
      <c r="M6227" s="1">
        <v>3.0000000000000001E-3</v>
      </c>
      <c r="N6227" s="1" t="s">
        <v>1008</v>
      </c>
      <c r="O6227" s="1" t="s">
        <v>36831</v>
      </c>
      <c r="P6227" s="4">
        <v>70.8</v>
      </c>
      <c r="Q6227" s="14">
        <v>635750.72</v>
      </c>
      <c r="R6227" s="1" t="s">
        <v>23503</v>
      </c>
      <c r="S6227" s="1" t="s">
        <v>17901</v>
      </c>
      <c r="T6227" s="1">
        <v>89657410</v>
      </c>
      <c r="U6227" s="15" t="s">
        <v>1015</v>
      </c>
      <c r="V6227" t="str">
        <f>VLOOKUP(T6227,[1]ОКТМО!$B$6:$D$553,3,0)</f>
        <v xml:space="preserve">20 Чамзинский район </v>
      </c>
      <c r="W6227" s="20">
        <f t="shared" si="157"/>
        <v>8979.5299435028246</v>
      </c>
    </row>
    <row r="6228" spans="1:23" hidden="1">
      <c r="A6228" s="1" t="s">
        <v>17902</v>
      </c>
      <c r="B6228" s="1" t="s">
        <v>17903</v>
      </c>
      <c r="C6228" s="1" t="s">
        <v>17904</v>
      </c>
      <c r="D6228" s="2">
        <v>34700</v>
      </c>
      <c r="E6228" s="2">
        <v>42939</v>
      </c>
      <c r="F6228" s="24" t="s">
        <v>36835</v>
      </c>
      <c r="G6228" s="23">
        <v>1</v>
      </c>
      <c r="H6228" s="5">
        <v>42939</v>
      </c>
      <c r="I6228" s="1" t="s">
        <v>36831</v>
      </c>
      <c r="J6228" s="1" t="s">
        <v>36831</v>
      </c>
      <c r="K6228" s="1" t="s">
        <v>36831</v>
      </c>
      <c r="L6228" s="21"/>
      <c r="M6228" s="1">
        <v>3.0000000000000001E-3</v>
      </c>
      <c r="N6228" s="1" t="s">
        <v>1008</v>
      </c>
      <c r="O6228" s="1" t="s">
        <v>36831</v>
      </c>
      <c r="P6228" s="4">
        <v>25.4</v>
      </c>
      <c r="Q6228" s="14">
        <v>169569.38</v>
      </c>
      <c r="R6228" s="1" t="s">
        <v>20856</v>
      </c>
      <c r="S6228" s="1" t="s">
        <v>17905</v>
      </c>
      <c r="T6228" s="1">
        <v>89657445</v>
      </c>
      <c r="U6228" s="15" t="s">
        <v>1015</v>
      </c>
      <c r="V6228" t="str">
        <f>VLOOKUP(T6228,[1]ОКТМО!$B$6:$D$553,3,0)</f>
        <v xml:space="preserve">20 Чамзинский район </v>
      </c>
      <c r="W6228" s="20">
        <f t="shared" si="157"/>
        <v>6675.9598425196855</v>
      </c>
    </row>
    <row r="6229" spans="1:23" hidden="1">
      <c r="A6229" s="1" t="s">
        <v>17906</v>
      </c>
      <c r="B6229" s="1" t="s">
        <v>17907</v>
      </c>
      <c r="C6229" s="1" t="s">
        <v>17908</v>
      </c>
      <c r="D6229" s="2">
        <v>35065</v>
      </c>
      <c r="E6229" s="2">
        <v>42494</v>
      </c>
      <c r="F6229" s="24" t="s">
        <v>36835</v>
      </c>
      <c r="G6229" s="23">
        <v>1</v>
      </c>
      <c r="H6229" s="5">
        <v>42494</v>
      </c>
      <c r="I6229" s="1" t="s">
        <v>36831</v>
      </c>
      <c r="J6229" s="1" t="s">
        <v>36831</v>
      </c>
      <c r="K6229" s="1" t="s">
        <v>36831</v>
      </c>
      <c r="L6229" s="21"/>
      <c r="M6229" s="1">
        <v>3.0000000000000001E-3</v>
      </c>
      <c r="N6229" s="1" t="s">
        <v>1008</v>
      </c>
      <c r="O6229" s="1" t="s">
        <v>36831</v>
      </c>
      <c r="P6229" s="4">
        <v>15.7</v>
      </c>
      <c r="Q6229" s="14">
        <v>104670.33</v>
      </c>
      <c r="R6229" s="1" t="s">
        <v>23510</v>
      </c>
      <c r="S6229" s="1" t="s">
        <v>17909</v>
      </c>
      <c r="T6229" s="1">
        <v>89657445</v>
      </c>
      <c r="U6229" s="15" t="s">
        <v>1015</v>
      </c>
      <c r="V6229" t="str">
        <f>VLOOKUP(T6229,[1]ОКТМО!$B$6:$D$553,3,0)</f>
        <v xml:space="preserve">20 Чамзинский район </v>
      </c>
      <c r="W6229" s="20">
        <f t="shared" si="157"/>
        <v>6666.9000000000005</v>
      </c>
    </row>
    <row r="6230" spans="1:23" hidden="1">
      <c r="A6230" s="1" t="s">
        <v>17910</v>
      </c>
      <c r="B6230" s="1" t="s">
        <v>17911</v>
      </c>
      <c r="C6230" s="1" t="s">
        <v>17912</v>
      </c>
      <c r="D6230" s="2">
        <v>34700</v>
      </c>
      <c r="E6230" s="2">
        <v>42909</v>
      </c>
      <c r="F6230" s="24" t="s">
        <v>36835</v>
      </c>
      <c r="G6230" s="23">
        <v>1</v>
      </c>
      <c r="H6230" s="5">
        <v>42909</v>
      </c>
      <c r="I6230" s="1" t="s">
        <v>36831</v>
      </c>
      <c r="J6230" s="1" t="s">
        <v>36831</v>
      </c>
      <c r="K6230" s="1" t="s">
        <v>36831</v>
      </c>
      <c r="L6230" s="21"/>
      <c r="M6230" s="1">
        <v>3.0000000000000001E-3</v>
      </c>
      <c r="N6230" s="1" t="s">
        <v>1008</v>
      </c>
      <c r="O6230" s="1" t="s">
        <v>36831</v>
      </c>
      <c r="P6230" s="4">
        <v>17.100000000000001</v>
      </c>
      <c r="Q6230" s="14">
        <v>204279.85</v>
      </c>
      <c r="R6230" s="1" t="s">
        <v>23512</v>
      </c>
      <c r="S6230" s="1" t="s">
        <v>17913</v>
      </c>
      <c r="T6230" s="1">
        <v>89657453</v>
      </c>
      <c r="U6230" s="15" t="s">
        <v>1015</v>
      </c>
      <c r="V6230" t="str">
        <f>VLOOKUP(T6230,[1]ОКТМО!$B$6:$D$553,3,0)</f>
        <v xml:space="preserve">20 Чамзинский район </v>
      </c>
      <c r="W6230" s="20">
        <f t="shared" si="157"/>
        <v>11946.190058479531</v>
      </c>
    </row>
    <row r="6231" spans="1:23" hidden="1">
      <c r="A6231" s="1" t="s">
        <v>17914</v>
      </c>
      <c r="B6231" s="1" t="s">
        <v>17915</v>
      </c>
      <c r="C6231" s="1" t="s">
        <v>17916</v>
      </c>
      <c r="D6231" s="2">
        <v>35065</v>
      </c>
      <c r="E6231" s="2">
        <v>36792</v>
      </c>
      <c r="F6231" s="24" t="s">
        <v>36835</v>
      </c>
      <c r="G6231" s="23">
        <v>1</v>
      </c>
      <c r="H6231" s="5">
        <v>36792</v>
      </c>
      <c r="I6231" s="1" t="s">
        <v>36831</v>
      </c>
      <c r="J6231" s="1" t="s">
        <v>36831</v>
      </c>
      <c r="K6231" s="1" t="s">
        <v>36831</v>
      </c>
      <c r="L6231" s="21"/>
      <c r="M6231" s="1">
        <v>3.0000000000000001E-3</v>
      </c>
      <c r="N6231" s="1" t="s">
        <v>1008</v>
      </c>
      <c r="O6231" s="1" t="s">
        <v>36831</v>
      </c>
      <c r="P6231" s="4">
        <v>39.700000000000003</v>
      </c>
      <c r="Q6231" s="14">
        <v>271973.58</v>
      </c>
      <c r="R6231" s="1" t="s">
        <v>23510</v>
      </c>
      <c r="S6231" s="1" t="s">
        <v>17917</v>
      </c>
      <c r="T6231" s="1">
        <v>89657445</v>
      </c>
      <c r="U6231" s="15" t="s">
        <v>1015</v>
      </c>
      <c r="V6231" t="str">
        <f>VLOOKUP(T6231,[1]ОКТМО!$B$6:$D$553,3,0)</f>
        <v xml:space="preserve">20 Чамзинский район </v>
      </c>
      <c r="W6231" s="20">
        <f t="shared" si="157"/>
        <v>6850.7198992443327</v>
      </c>
    </row>
    <row r="6232" spans="1:23" hidden="1">
      <c r="A6232" s="1" t="s">
        <v>17918</v>
      </c>
      <c r="B6232" s="1" t="s">
        <v>17919</v>
      </c>
      <c r="C6232" s="1" t="s">
        <v>17920</v>
      </c>
      <c r="D6232" s="2">
        <v>34700</v>
      </c>
      <c r="E6232" s="2">
        <v>42708</v>
      </c>
      <c r="F6232" s="24" t="s">
        <v>36835</v>
      </c>
      <c r="G6232" s="23">
        <v>1</v>
      </c>
      <c r="H6232" s="5">
        <v>42708</v>
      </c>
      <c r="I6232" s="1" t="s">
        <v>36831</v>
      </c>
      <c r="J6232" s="1" t="s">
        <v>36831</v>
      </c>
      <c r="K6232" s="1" t="s">
        <v>36831</v>
      </c>
      <c r="L6232" s="21"/>
      <c r="M6232" s="1">
        <v>3.0000000000000001E-3</v>
      </c>
      <c r="N6232" s="1" t="s">
        <v>1008</v>
      </c>
      <c r="O6232" s="1" t="s">
        <v>36831</v>
      </c>
      <c r="P6232" s="4">
        <v>20.8</v>
      </c>
      <c r="Q6232" s="14">
        <v>225166.66</v>
      </c>
      <c r="R6232" s="1" t="s">
        <v>23574</v>
      </c>
      <c r="S6232" s="1" t="s">
        <v>17921</v>
      </c>
      <c r="T6232" s="1">
        <v>89657155</v>
      </c>
      <c r="U6232" s="15" t="s">
        <v>1015</v>
      </c>
      <c r="V6232" t="str">
        <f>VLOOKUP(T6232,[1]ОКТМО!$B$6:$D$553,3,0)</f>
        <v xml:space="preserve">20 Чамзинский район </v>
      </c>
      <c r="W6232" s="20">
        <f t="shared" si="157"/>
        <v>10825.320192307692</v>
      </c>
    </row>
    <row r="6233" spans="1:23" hidden="1">
      <c r="A6233" s="1" t="s">
        <v>17922</v>
      </c>
      <c r="B6233" s="1" t="s">
        <v>17923</v>
      </c>
      <c r="C6233" s="1" t="s">
        <v>17924</v>
      </c>
      <c r="D6233" s="2">
        <v>34700</v>
      </c>
      <c r="E6233" s="2">
        <v>41475</v>
      </c>
      <c r="F6233" s="24" t="s">
        <v>36835</v>
      </c>
      <c r="G6233" s="23">
        <v>1</v>
      </c>
      <c r="H6233" s="5">
        <v>41475</v>
      </c>
      <c r="I6233" s="1" t="s">
        <v>36831</v>
      </c>
      <c r="J6233" s="1" t="s">
        <v>36831</v>
      </c>
      <c r="K6233" s="1" t="s">
        <v>36831</v>
      </c>
      <c r="L6233" s="21"/>
      <c r="M6233" s="1">
        <v>3.0000000000000001E-3</v>
      </c>
      <c r="N6233" s="1" t="s">
        <v>1008</v>
      </c>
      <c r="O6233" s="1" t="s">
        <v>36831</v>
      </c>
      <c r="P6233" s="4">
        <v>32.4</v>
      </c>
      <c r="Q6233" s="14">
        <v>336071.59</v>
      </c>
      <c r="R6233" s="1" t="s">
        <v>23574</v>
      </c>
      <c r="S6233" s="1" t="s">
        <v>17925</v>
      </c>
      <c r="T6233" s="1">
        <v>89657155</v>
      </c>
      <c r="U6233" s="15" t="s">
        <v>1015</v>
      </c>
      <c r="V6233" t="str">
        <f>VLOOKUP(T6233,[1]ОКТМО!$B$6:$D$553,3,0)</f>
        <v xml:space="preserve">20 Чамзинский район </v>
      </c>
      <c r="W6233" s="20">
        <f t="shared" si="157"/>
        <v>10372.579938271607</v>
      </c>
    </row>
    <row r="6234" spans="1:23" hidden="1">
      <c r="A6234" s="1" t="s">
        <v>17926</v>
      </c>
      <c r="B6234" s="1" t="s">
        <v>17927</v>
      </c>
      <c r="C6234" s="1" t="s">
        <v>17928</v>
      </c>
      <c r="D6234" s="2">
        <v>34700</v>
      </c>
      <c r="E6234" s="2">
        <v>41423</v>
      </c>
      <c r="F6234" s="24" t="s">
        <v>36835</v>
      </c>
      <c r="G6234" s="23">
        <v>1</v>
      </c>
      <c r="H6234" s="5">
        <v>41423</v>
      </c>
      <c r="I6234" s="1" t="s">
        <v>36831</v>
      </c>
      <c r="J6234" s="1" t="s">
        <v>36831</v>
      </c>
      <c r="K6234" s="1" t="s">
        <v>36831</v>
      </c>
      <c r="L6234" s="21"/>
      <c r="M6234" s="1">
        <v>3.0000000000000001E-3</v>
      </c>
      <c r="N6234" s="1" t="s">
        <v>1008</v>
      </c>
      <c r="O6234" s="1" t="s">
        <v>36831</v>
      </c>
      <c r="P6234" s="4">
        <v>13.9</v>
      </c>
      <c r="Q6234" s="14">
        <v>225035.72</v>
      </c>
      <c r="R6234" s="1" t="s">
        <v>23558</v>
      </c>
      <c r="S6234" s="1" t="s">
        <v>17929</v>
      </c>
      <c r="T6234" s="1">
        <v>89657420</v>
      </c>
      <c r="U6234" s="15" t="s">
        <v>1015</v>
      </c>
      <c r="V6234" t="str">
        <f>VLOOKUP(T6234,[1]ОКТМО!$B$6:$D$553,3,0)</f>
        <v xml:space="preserve">20 Чамзинский район </v>
      </c>
      <c r="W6234" s="20">
        <f t="shared" si="157"/>
        <v>16189.620143884891</v>
      </c>
    </row>
    <row r="6235" spans="1:23" hidden="1">
      <c r="A6235" s="1" t="s">
        <v>17930</v>
      </c>
      <c r="B6235" s="1" t="s">
        <v>17931</v>
      </c>
      <c r="C6235" s="1" t="s">
        <v>17932</v>
      </c>
      <c r="D6235" s="2">
        <v>34700</v>
      </c>
      <c r="E6235" s="2">
        <v>40973</v>
      </c>
      <c r="F6235" s="24" t="s">
        <v>36835</v>
      </c>
      <c r="G6235" s="23">
        <v>1</v>
      </c>
      <c r="H6235" s="5">
        <v>40973</v>
      </c>
      <c r="I6235" s="1" t="s">
        <v>36831</v>
      </c>
      <c r="J6235" s="1" t="s">
        <v>36831</v>
      </c>
      <c r="K6235" s="1" t="s">
        <v>36831</v>
      </c>
      <c r="L6235" s="21"/>
      <c r="M6235" s="1">
        <v>3.0000000000000001E-3</v>
      </c>
      <c r="N6235" s="1" t="s">
        <v>1008</v>
      </c>
      <c r="O6235" s="1" t="s">
        <v>36831</v>
      </c>
      <c r="P6235" s="4">
        <v>22.5</v>
      </c>
      <c r="Q6235" s="14">
        <v>163431.9</v>
      </c>
      <c r="R6235" s="1" t="s">
        <v>23575</v>
      </c>
      <c r="S6235" s="1" t="s">
        <v>17933</v>
      </c>
      <c r="T6235" s="1">
        <v>89657415</v>
      </c>
      <c r="U6235" s="15" t="s">
        <v>1015</v>
      </c>
      <c r="V6235" t="str">
        <f>VLOOKUP(T6235,[1]ОКТМО!$B$6:$D$553,3,0)</f>
        <v xml:space="preserve">20 Чамзинский район </v>
      </c>
      <c r="W6235" s="20">
        <f t="shared" si="157"/>
        <v>7263.6399999999994</v>
      </c>
    </row>
    <row r="6236" spans="1:23" hidden="1">
      <c r="A6236" s="1" t="s">
        <v>17934</v>
      </c>
      <c r="B6236" s="1" t="s">
        <v>21194</v>
      </c>
      <c r="C6236" s="1" t="s">
        <v>21195</v>
      </c>
      <c r="D6236" s="2">
        <v>34700</v>
      </c>
      <c r="E6236" s="2">
        <v>43283</v>
      </c>
      <c r="F6236" s="24" t="s">
        <v>36835</v>
      </c>
      <c r="G6236" s="23">
        <v>1</v>
      </c>
      <c r="H6236" s="5">
        <v>43283</v>
      </c>
      <c r="I6236" s="1" t="s">
        <v>36831</v>
      </c>
      <c r="J6236" s="1" t="s">
        <v>36831</v>
      </c>
      <c r="K6236" s="1" t="s">
        <v>36831</v>
      </c>
      <c r="L6236" s="21"/>
      <c r="M6236" s="1">
        <v>3.0000000000000001E-3</v>
      </c>
      <c r="N6236" s="1" t="s">
        <v>1008</v>
      </c>
      <c r="O6236" s="1" t="s">
        <v>36831</v>
      </c>
      <c r="P6236" s="4">
        <v>26.6</v>
      </c>
      <c r="Q6236" s="14">
        <v>203332</v>
      </c>
      <c r="R6236" s="1" t="s">
        <v>23576</v>
      </c>
      <c r="S6236" s="1" t="s">
        <v>17935</v>
      </c>
      <c r="T6236" s="1">
        <v>89657415</v>
      </c>
      <c r="U6236" s="15" t="s">
        <v>1015</v>
      </c>
      <c r="V6236" t="str">
        <f>VLOOKUP(T6236,[1]ОКТМО!$B$6:$D$553,3,0)</f>
        <v xml:space="preserve">20 Чамзинский район </v>
      </c>
      <c r="W6236" s="20">
        <f t="shared" si="157"/>
        <v>7644.0601503759399</v>
      </c>
    </row>
    <row r="6237" spans="1:23" hidden="1">
      <c r="A6237" s="1" t="s">
        <v>17936</v>
      </c>
      <c r="B6237" s="1" t="s">
        <v>17937</v>
      </c>
      <c r="C6237" s="1" t="s">
        <v>17938</v>
      </c>
      <c r="D6237" s="2">
        <v>34700</v>
      </c>
      <c r="E6237" s="2">
        <v>43697</v>
      </c>
      <c r="F6237" s="24" t="s">
        <v>36835</v>
      </c>
      <c r="G6237" s="23">
        <v>1</v>
      </c>
      <c r="H6237" s="5">
        <v>43697</v>
      </c>
      <c r="I6237" s="1" t="s">
        <v>36831</v>
      </c>
      <c r="J6237" s="2">
        <v>41088</v>
      </c>
      <c r="K6237" s="1" t="s">
        <v>36831</v>
      </c>
      <c r="L6237" s="21"/>
      <c r="M6237" s="1">
        <v>3.0000000000000001E-3</v>
      </c>
      <c r="N6237" s="1" t="s">
        <v>1008</v>
      </c>
      <c r="O6237" s="1" t="s">
        <v>36864</v>
      </c>
      <c r="P6237" s="4">
        <v>39.200000000000003</v>
      </c>
      <c r="Q6237" s="14">
        <v>352098.32</v>
      </c>
      <c r="R6237" s="1" t="s">
        <v>23588</v>
      </c>
      <c r="S6237" s="1" t="s">
        <v>19888</v>
      </c>
      <c r="T6237" s="1">
        <v>89657455</v>
      </c>
      <c r="U6237" s="15" t="s">
        <v>1015</v>
      </c>
      <c r="V6237" t="str">
        <f>VLOOKUP(T6237,[1]ОКТМО!$B$6:$D$553,3,0)</f>
        <v xml:space="preserve">20 Чамзинский район </v>
      </c>
      <c r="W6237" s="20">
        <f t="shared" si="157"/>
        <v>8982.1</v>
      </c>
    </row>
    <row r="6238" spans="1:23" hidden="1">
      <c r="A6238" s="1" t="s">
        <v>17939</v>
      </c>
      <c r="B6238" s="1" t="s">
        <v>17940</v>
      </c>
      <c r="C6238" s="1" t="s">
        <v>17941</v>
      </c>
      <c r="D6238" s="2">
        <v>35065</v>
      </c>
      <c r="E6238" s="2">
        <v>43707</v>
      </c>
      <c r="F6238" s="24" t="s">
        <v>36835</v>
      </c>
      <c r="G6238" s="23">
        <v>1</v>
      </c>
      <c r="H6238" s="5">
        <v>43707</v>
      </c>
      <c r="I6238" s="1" t="s">
        <v>36831</v>
      </c>
      <c r="J6238" s="1" t="s">
        <v>36831</v>
      </c>
      <c r="K6238" s="1" t="s">
        <v>36831</v>
      </c>
      <c r="L6238" s="21">
        <f>(P6238-50)/P6238*(Q6238*M6238)*G6238</f>
        <v>486.1995</v>
      </c>
      <c r="M6238" s="1">
        <v>3.0000000000000001E-3</v>
      </c>
      <c r="N6238" s="1" t="s">
        <v>1008</v>
      </c>
      <c r="O6238" s="1" t="s">
        <v>36831</v>
      </c>
      <c r="P6238" s="4">
        <v>64.5</v>
      </c>
      <c r="Q6238" s="14">
        <v>720916.5</v>
      </c>
      <c r="R6238" s="1" t="s">
        <v>23513</v>
      </c>
      <c r="S6238" s="1" t="s">
        <v>17942</v>
      </c>
      <c r="T6238" s="1">
        <v>89657453</v>
      </c>
      <c r="U6238" s="15" t="s">
        <v>1015</v>
      </c>
      <c r="V6238" t="str">
        <f>VLOOKUP(T6238,[1]ОКТМО!$B$6:$D$553,3,0)</f>
        <v xml:space="preserve">20 Чамзинский район </v>
      </c>
      <c r="W6238" s="20">
        <f t="shared" si="157"/>
        <v>11177</v>
      </c>
    </row>
    <row r="6239" spans="1:23" hidden="1">
      <c r="A6239" s="1" t="s">
        <v>17943</v>
      </c>
      <c r="B6239" s="1" t="s">
        <v>17944</v>
      </c>
      <c r="C6239" s="1" t="s">
        <v>17945</v>
      </c>
      <c r="D6239" s="2">
        <v>34700</v>
      </c>
      <c r="E6239" s="2">
        <v>40179</v>
      </c>
      <c r="F6239" s="24" t="s">
        <v>36835</v>
      </c>
      <c r="G6239" s="23">
        <v>1</v>
      </c>
      <c r="H6239" s="5">
        <v>40179</v>
      </c>
      <c r="I6239" s="1" t="s">
        <v>36831</v>
      </c>
      <c r="J6239" s="1" t="s">
        <v>36831</v>
      </c>
      <c r="K6239" s="1" t="s">
        <v>36831</v>
      </c>
      <c r="L6239" s="21"/>
      <c r="M6239" s="1">
        <v>3.0000000000000001E-3</v>
      </c>
      <c r="N6239" s="1" t="s">
        <v>1008</v>
      </c>
      <c r="O6239" s="1" t="s">
        <v>36831</v>
      </c>
      <c r="P6239" s="4">
        <v>29.7</v>
      </c>
      <c r="Q6239" s="14">
        <v>205606.57</v>
      </c>
      <c r="R6239" s="1" t="s">
        <v>23526</v>
      </c>
      <c r="S6239" s="1" t="s">
        <v>17946</v>
      </c>
      <c r="T6239" s="1">
        <v>89657453</v>
      </c>
      <c r="U6239" s="15" t="s">
        <v>1015</v>
      </c>
      <c r="V6239" t="str">
        <f>VLOOKUP(T6239,[1]ОКТМО!$B$6:$D$553,3,0)</f>
        <v xml:space="preserve">20 Чамзинский район </v>
      </c>
      <c r="W6239" s="20">
        <f t="shared" si="157"/>
        <v>6922.7801346801352</v>
      </c>
    </row>
    <row r="6240" spans="1:23" hidden="1">
      <c r="A6240" s="1" t="s">
        <v>17947</v>
      </c>
      <c r="B6240" s="1" t="s">
        <v>17948</v>
      </c>
      <c r="C6240" s="1" t="s">
        <v>17949</v>
      </c>
      <c r="D6240" s="2">
        <v>34700</v>
      </c>
      <c r="E6240" s="2">
        <v>43129</v>
      </c>
      <c r="F6240" s="24" t="s">
        <v>36835</v>
      </c>
      <c r="G6240" s="23">
        <v>1</v>
      </c>
      <c r="H6240" s="5">
        <v>43129</v>
      </c>
      <c r="I6240" s="1" t="s">
        <v>36831</v>
      </c>
      <c r="J6240" s="1" t="s">
        <v>36831</v>
      </c>
      <c r="K6240" s="1" t="s">
        <v>36831</v>
      </c>
      <c r="L6240" s="21"/>
      <c r="M6240" s="1">
        <v>3.0000000000000001E-3</v>
      </c>
      <c r="N6240" s="1" t="s">
        <v>1008</v>
      </c>
      <c r="O6240" s="1" t="s">
        <v>36831</v>
      </c>
      <c r="P6240" s="4">
        <v>36.4</v>
      </c>
      <c r="Q6240" s="14">
        <v>523924.49</v>
      </c>
      <c r="R6240" s="1" t="s">
        <v>23558</v>
      </c>
      <c r="S6240" s="1" t="s">
        <v>17950</v>
      </c>
      <c r="T6240" s="1">
        <v>89657420</v>
      </c>
      <c r="U6240" s="15" t="s">
        <v>1015</v>
      </c>
      <c r="V6240" t="str">
        <f>VLOOKUP(T6240,[1]ОКТМО!$B$6:$D$553,3,0)</f>
        <v xml:space="preserve">20 Чамзинский район </v>
      </c>
      <c r="W6240" s="20">
        <f t="shared" si="157"/>
        <v>14393.529945054945</v>
      </c>
    </row>
    <row r="6241" spans="1:23" hidden="1">
      <c r="A6241" s="1" t="s">
        <v>17951</v>
      </c>
      <c r="B6241" s="1" t="s">
        <v>17952</v>
      </c>
      <c r="C6241" s="1" t="s">
        <v>17953</v>
      </c>
      <c r="D6241" s="2">
        <v>34700</v>
      </c>
      <c r="E6241" s="2">
        <v>42069</v>
      </c>
      <c r="F6241" s="24" t="s">
        <v>36835</v>
      </c>
      <c r="G6241" s="23">
        <v>1</v>
      </c>
      <c r="H6241" s="5">
        <v>42069</v>
      </c>
      <c r="I6241" s="1" t="s">
        <v>36831</v>
      </c>
      <c r="J6241" s="1" t="s">
        <v>36831</v>
      </c>
      <c r="K6241" s="1" t="s">
        <v>36831</v>
      </c>
      <c r="L6241" s="21"/>
      <c r="M6241" s="1">
        <v>3.0000000000000001E-3</v>
      </c>
      <c r="N6241" s="1" t="s">
        <v>1008</v>
      </c>
      <c r="O6241" s="1" t="s">
        <v>36831</v>
      </c>
      <c r="P6241" s="4">
        <v>38.5</v>
      </c>
      <c r="Q6241" s="14">
        <v>252609.28</v>
      </c>
      <c r="R6241" s="1" t="s">
        <v>23591</v>
      </c>
      <c r="S6241" s="1" t="s">
        <v>17954</v>
      </c>
      <c r="T6241" s="1">
        <v>89657455</v>
      </c>
      <c r="U6241" s="15" t="s">
        <v>1015</v>
      </c>
      <c r="V6241" t="str">
        <f>VLOOKUP(T6241,[1]ОКТМО!$B$6:$D$553,3,0)</f>
        <v xml:space="preserve">20 Чамзинский район </v>
      </c>
      <c r="W6241" s="20">
        <f t="shared" si="157"/>
        <v>6561.28</v>
      </c>
    </row>
    <row r="6242" spans="1:23" hidden="1">
      <c r="A6242" s="1" t="s">
        <v>17955</v>
      </c>
      <c r="B6242" s="1" t="s">
        <v>17956</v>
      </c>
      <c r="C6242" s="1" t="s">
        <v>17957</v>
      </c>
      <c r="D6242" s="2">
        <v>35065</v>
      </c>
      <c r="E6242" s="2">
        <v>41684</v>
      </c>
      <c r="F6242" s="24" t="s">
        <v>36835</v>
      </c>
      <c r="G6242" s="23">
        <v>1</v>
      </c>
      <c r="H6242" s="5">
        <v>41684</v>
      </c>
      <c r="I6242" s="1" t="s">
        <v>36831</v>
      </c>
      <c r="J6242" s="1" t="s">
        <v>36831</v>
      </c>
      <c r="K6242" s="1" t="s">
        <v>36831</v>
      </c>
      <c r="L6242" s="21"/>
      <c r="M6242" s="1">
        <v>3.0000000000000001E-3</v>
      </c>
      <c r="N6242" s="1" t="s">
        <v>1008</v>
      </c>
      <c r="O6242" s="1" t="s">
        <v>36831</v>
      </c>
      <c r="P6242" s="4">
        <v>38.200000000000003</v>
      </c>
      <c r="Q6242" s="14">
        <v>295570.59000000003</v>
      </c>
      <c r="R6242" s="1" t="s">
        <v>23397</v>
      </c>
      <c r="S6242" s="1" t="s">
        <v>17958</v>
      </c>
      <c r="T6242" s="1">
        <v>89610405</v>
      </c>
      <c r="U6242" s="15" t="s">
        <v>1015</v>
      </c>
      <c r="V6242" t="str">
        <f>VLOOKUP(T6242,[1]ОКТМО!$B$6:$D$553,3,0)</f>
        <v xml:space="preserve">04 Б.Березниковский район </v>
      </c>
      <c r="W6242" s="20">
        <f t="shared" si="157"/>
        <v>7737.45</v>
      </c>
    </row>
    <row r="6243" spans="1:23" hidden="1">
      <c r="A6243" s="1" t="s">
        <v>17959</v>
      </c>
      <c r="B6243" s="1" t="s">
        <v>17960</v>
      </c>
      <c r="C6243" s="1" t="s">
        <v>17961</v>
      </c>
      <c r="D6243" s="2">
        <v>34700</v>
      </c>
      <c r="E6243" s="2">
        <v>42180</v>
      </c>
      <c r="F6243" s="24" t="s">
        <v>36835</v>
      </c>
      <c r="G6243" s="23">
        <v>1</v>
      </c>
      <c r="H6243" s="5">
        <v>42180</v>
      </c>
      <c r="I6243" s="1" t="s">
        <v>36831</v>
      </c>
      <c r="J6243" s="1" t="s">
        <v>36831</v>
      </c>
      <c r="K6243" s="1" t="s">
        <v>36831</v>
      </c>
      <c r="L6243" s="21">
        <f>(P6243-50)/P6243*(Q6243*M6243)*G6243</f>
        <v>56.764805836575817</v>
      </c>
      <c r="M6243" s="1">
        <v>3.0000000000000001E-3</v>
      </c>
      <c r="N6243" s="1" t="s">
        <v>1008</v>
      </c>
      <c r="O6243" s="1" t="s">
        <v>36831</v>
      </c>
      <c r="P6243" s="4">
        <v>51.4</v>
      </c>
      <c r="Q6243" s="14">
        <v>694693.1</v>
      </c>
      <c r="R6243" s="1" t="s">
        <v>23558</v>
      </c>
      <c r="S6243" s="1" t="s">
        <v>17962</v>
      </c>
      <c r="T6243" s="1">
        <v>89657420</v>
      </c>
      <c r="U6243" s="15" t="s">
        <v>1015</v>
      </c>
      <c r="V6243" t="str">
        <f>VLOOKUP(T6243,[1]ОКТМО!$B$6:$D$553,3,0)</f>
        <v xml:space="preserve">20 Чамзинский район </v>
      </c>
      <c r="W6243" s="20">
        <f t="shared" si="157"/>
        <v>13515.429961089494</v>
      </c>
    </row>
    <row r="6244" spans="1:23" hidden="1">
      <c r="A6244" s="1" t="s">
        <v>17963</v>
      </c>
      <c r="B6244" s="1" t="s">
        <v>17964</v>
      </c>
      <c r="C6244" s="1" t="s">
        <v>17965</v>
      </c>
      <c r="D6244" s="2">
        <v>34700</v>
      </c>
      <c r="E6244" s="2">
        <v>41012</v>
      </c>
      <c r="F6244" s="24" t="s">
        <v>36835</v>
      </c>
      <c r="G6244" s="23">
        <v>1</v>
      </c>
      <c r="H6244" s="5">
        <v>41012</v>
      </c>
      <c r="I6244" s="1" t="s">
        <v>36831</v>
      </c>
      <c r="J6244" s="1" t="s">
        <v>36831</v>
      </c>
      <c r="K6244" s="1" t="s">
        <v>36831</v>
      </c>
      <c r="L6244" s="21"/>
      <c r="M6244" s="1">
        <v>3.0000000000000001E-3</v>
      </c>
      <c r="N6244" s="1" t="s">
        <v>1008</v>
      </c>
      <c r="O6244" s="1" t="s">
        <v>36831</v>
      </c>
      <c r="P6244" s="4">
        <v>45.6</v>
      </c>
      <c r="Q6244" s="14">
        <v>349590.12</v>
      </c>
      <c r="R6244" s="1" t="s">
        <v>23588</v>
      </c>
      <c r="S6244" s="1" t="s">
        <v>17966</v>
      </c>
      <c r="T6244" s="1">
        <v>89657455</v>
      </c>
      <c r="U6244" s="15" t="s">
        <v>1015</v>
      </c>
      <c r="V6244" t="str">
        <f>VLOOKUP(T6244,[1]ОКТМО!$B$6:$D$553,3,0)</f>
        <v xml:space="preserve">20 Чамзинский район </v>
      </c>
      <c r="W6244" s="20">
        <f t="shared" si="157"/>
        <v>7666.45</v>
      </c>
    </row>
    <row r="6245" spans="1:23" hidden="1">
      <c r="A6245" s="1" t="s">
        <v>17967</v>
      </c>
      <c r="B6245" s="1" t="s">
        <v>17968</v>
      </c>
      <c r="C6245" s="1" t="s">
        <v>17969</v>
      </c>
      <c r="D6245" s="2">
        <v>34700</v>
      </c>
      <c r="E6245" s="2">
        <v>41935</v>
      </c>
      <c r="F6245" s="24" t="s">
        <v>36835</v>
      </c>
      <c r="G6245" s="23">
        <v>1</v>
      </c>
      <c r="H6245" s="5">
        <v>41935</v>
      </c>
      <c r="I6245" s="1" t="s">
        <v>36831</v>
      </c>
      <c r="J6245" s="1" t="s">
        <v>36831</v>
      </c>
      <c r="K6245" s="1" t="s">
        <v>36831</v>
      </c>
      <c r="L6245" s="21"/>
      <c r="M6245" s="1">
        <v>3.0000000000000001E-3</v>
      </c>
      <c r="N6245" s="1" t="s">
        <v>1008</v>
      </c>
      <c r="O6245" s="1" t="s">
        <v>36831</v>
      </c>
      <c r="P6245" s="4">
        <v>16.8</v>
      </c>
      <c r="Q6245" s="14">
        <v>161557.87</v>
      </c>
      <c r="R6245" s="1" t="s">
        <v>23590</v>
      </c>
      <c r="S6245" s="1" t="s">
        <v>17970</v>
      </c>
      <c r="T6245" s="1">
        <v>89657455</v>
      </c>
      <c r="U6245" s="15" t="s">
        <v>1015</v>
      </c>
      <c r="V6245" t="str">
        <f>VLOOKUP(T6245,[1]ОКТМО!$B$6:$D$553,3,0)</f>
        <v xml:space="preserve">20 Чамзинский район </v>
      </c>
      <c r="W6245" s="20">
        <f t="shared" si="157"/>
        <v>9616.5398809523795</v>
      </c>
    </row>
    <row r="6246" spans="1:23" hidden="1">
      <c r="A6246" s="1" t="s">
        <v>17971</v>
      </c>
      <c r="B6246" s="1" t="s">
        <v>17972</v>
      </c>
      <c r="C6246" s="1" t="s">
        <v>17973</v>
      </c>
      <c r="D6246" s="2">
        <v>35065</v>
      </c>
      <c r="E6246" s="2">
        <v>43825</v>
      </c>
      <c r="F6246" s="24" t="s">
        <v>36835</v>
      </c>
      <c r="G6246" s="23">
        <v>1</v>
      </c>
      <c r="H6246" s="5">
        <v>43825</v>
      </c>
      <c r="I6246" s="1" t="s">
        <v>36831</v>
      </c>
      <c r="J6246" s="1" t="s">
        <v>36831</v>
      </c>
      <c r="K6246" s="1" t="s">
        <v>36831</v>
      </c>
      <c r="L6246" s="21"/>
      <c r="M6246" s="1">
        <v>3.0000000000000001E-3</v>
      </c>
      <c r="N6246" s="1" t="s">
        <v>1008</v>
      </c>
      <c r="O6246" s="1" t="s">
        <v>36831</v>
      </c>
      <c r="P6246" s="4">
        <v>33.799999999999997</v>
      </c>
      <c r="Q6246" s="14">
        <v>199655.92</v>
      </c>
      <c r="R6246" s="1" t="s">
        <v>23666</v>
      </c>
      <c r="S6246" s="1" t="s">
        <v>17974</v>
      </c>
      <c r="T6246" s="1">
        <v>89610475</v>
      </c>
      <c r="U6246" s="15" t="s">
        <v>1015</v>
      </c>
      <c r="V6246" t="str">
        <f>VLOOKUP(T6246,[1]ОКТМО!$B$6:$D$553,3,0)</f>
        <v xml:space="preserve">04 Б.Березниковский район </v>
      </c>
      <c r="W6246" s="20">
        <f t="shared" si="157"/>
        <v>5906.9798816568054</v>
      </c>
    </row>
    <row r="6247" spans="1:23" hidden="1">
      <c r="A6247" s="1" t="s">
        <v>17975</v>
      </c>
      <c r="B6247" s="1" t="s">
        <v>17976</v>
      </c>
      <c r="C6247" s="1" t="s">
        <v>17977</v>
      </c>
      <c r="D6247" s="2">
        <v>35065</v>
      </c>
      <c r="E6247" s="2">
        <v>43691</v>
      </c>
      <c r="F6247" s="24" t="s">
        <v>36835</v>
      </c>
      <c r="G6247" s="23">
        <v>1</v>
      </c>
      <c r="H6247" s="5">
        <v>43691</v>
      </c>
      <c r="I6247" s="1" t="s">
        <v>36836</v>
      </c>
      <c r="J6247" s="2">
        <v>41088</v>
      </c>
      <c r="K6247" s="1" t="s">
        <v>36831</v>
      </c>
      <c r="L6247" s="21"/>
      <c r="M6247" s="1">
        <v>3.0000000000000001E-3</v>
      </c>
      <c r="N6247" s="1" t="s">
        <v>1008</v>
      </c>
      <c r="O6247" s="1" t="s">
        <v>36839</v>
      </c>
      <c r="P6247" s="4">
        <v>26.6</v>
      </c>
      <c r="Q6247" s="14">
        <v>203756.53</v>
      </c>
      <c r="R6247" s="1" t="s">
        <v>21749</v>
      </c>
      <c r="S6247" s="1" t="s">
        <v>17978</v>
      </c>
      <c r="T6247" s="1">
        <v>89610450</v>
      </c>
      <c r="U6247" s="15" t="s">
        <v>1015</v>
      </c>
      <c r="V6247" t="str">
        <f>VLOOKUP(T6247,[1]ОКТМО!$B$6:$D$553,3,0)</f>
        <v xml:space="preserve">04 Б.Березниковский район </v>
      </c>
      <c r="W6247" s="20">
        <f t="shared" si="157"/>
        <v>7660.0199248120298</v>
      </c>
    </row>
    <row r="6248" spans="1:23" hidden="1">
      <c r="A6248" s="1" t="s">
        <v>17979</v>
      </c>
      <c r="B6248" s="1" t="s">
        <v>17980</v>
      </c>
      <c r="C6248" s="1" t="s">
        <v>17981</v>
      </c>
      <c r="D6248" s="2">
        <v>35065</v>
      </c>
      <c r="E6248" s="2">
        <v>39054</v>
      </c>
      <c r="F6248" s="24" t="s">
        <v>36835</v>
      </c>
      <c r="G6248" s="23">
        <v>1</v>
      </c>
      <c r="H6248" s="5">
        <v>39054</v>
      </c>
      <c r="I6248" s="1" t="s">
        <v>36831</v>
      </c>
      <c r="J6248" s="1" t="s">
        <v>36831</v>
      </c>
      <c r="K6248" s="1" t="s">
        <v>36831</v>
      </c>
      <c r="L6248" s="21"/>
      <c r="M6248" s="1">
        <v>3.0000000000000001E-3</v>
      </c>
      <c r="N6248" s="1" t="s">
        <v>1008</v>
      </c>
      <c r="O6248" s="1" t="s">
        <v>36831</v>
      </c>
      <c r="P6248" s="4">
        <v>25.2</v>
      </c>
      <c r="Q6248" s="14">
        <v>134077.60999999999</v>
      </c>
      <c r="R6248" s="1" t="s">
        <v>21769</v>
      </c>
      <c r="S6248" s="1" t="s">
        <v>17982</v>
      </c>
      <c r="T6248" s="1">
        <v>89610460</v>
      </c>
      <c r="U6248" s="15" t="s">
        <v>1015</v>
      </c>
      <c r="V6248" t="str">
        <f>VLOOKUP(T6248,[1]ОКТМО!$B$6:$D$553,3,0)</f>
        <v xml:space="preserve">04 Б.Березниковский район </v>
      </c>
      <c r="W6248" s="20">
        <f t="shared" si="157"/>
        <v>5320.5400793650788</v>
      </c>
    </row>
    <row r="6249" spans="1:23" hidden="1">
      <c r="A6249" s="1" t="s">
        <v>17983</v>
      </c>
      <c r="B6249" s="1" t="s">
        <v>17984</v>
      </c>
      <c r="C6249" s="1" t="s">
        <v>17985</v>
      </c>
      <c r="D6249" s="2">
        <v>35065</v>
      </c>
      <c r="E6249" s="2">
        <v>42757</v>
      </c>
      <c r="F6249" s="24" t="s">
        <v>36835</v>
      </c>
      <c r="G6249" s="23">
        <v>1</v>
      </c>
      <c r="H6249" s="5">
        <v>42757</v>
      </c>
      <c r="I6249" s="1" t="s">
        <v>36831</v>
      </c>
      <c r="J6249" s="1" t="s">
        <v>36831</v>
      </c>
      <c r="K6249" s="1" t="s">
        <v>36831</v>
      </c>
      <c r="L6249" s="21"/>
      <c r="M6249" s="1">
        <v>3.0000000000000001E-3</v>
      </c>
      <c r="N6249" s="1" t="s">
        <v>1008</v>
      </c>
      <c r="O6249" s="1" t="s">
        <v>36831</v>
      </c>
      <c r="P6249" s="4">
        <v>16.5</v>
      </c>
      <c r="Q6249" s="14">
        <v>111089.71</v>
      </c>
      <c r="R6249" s="1" t="s">
        <v>23667</v>
      </c>
      <c r="S6249" s="1" t="s">
        <v>17986</v>
      </c>
      <c r="T6249" s="1">
        <v>89610450</v>
      </c>
      <c r="U6249" s="15" t="s">
        <v>1015</v>
      </c>
      <c r="V6249" t="str">
        <f>VLOOKUP(T6249,[1]ОКТМО!$B$6:$D$553,3,0)</f>
        <v xml:space="preserve">04 Б.Березниковский район </v>
      </c>
      <c r="W6249" s="20">
        <f t="shared" si="157"/>
        <v>6732.7096969696977</v>
      </c>
    </row>
    <row r="6250" spans="1:23" hidden="1">
      <c r="A6250" s="1" t="s">
        <v>17987</v>
      </c>
      <c r="B6250" s="1" t="s">
        <v>17988</v>
      </c>
      <c r="C6250" s="1" t="s">
        <v>17989</v>
      </c>
      <c r="D6250" s="2">
        <v>35065</v>
      </c>
      <c r="E6250" s="2">
        <v>42427</v>
      </c>
      <c r="F6250" s="24" t="s">
        <v>36835</v>
      </c>
      <c r="G6250" s="23">
        <v>1</v>
      </c>
      <c r="H6250" s="5">
        <v>42427</v>
      </c>
      <c r="I6250" s="1" t="s">
        <v>36831</v>
      </c>
      <c r="J6250" s="1" t="s">
        <v>36831</v>
      </c>
      <c r="K6250" s="1" t="s">
        <v>36831</v>
      </c>
      <c r="L6250" s="21"/>
      <c r="M6250" s="1">
        <v>3.0000000000000001E-3</v>
      </c>
      <c r="N6250" s="1" t="s">
        <v>1008</v>
      </c>
      <c r="O6250" s="1" t="s">
        <v>36831</v>
      </c>
      <c r="P6250" s="4">
        <v>26.2</v>
      </c>
      <c r="Q6250" s="14">
        <v>154570.57</v>
      </c>
      <c r="R6250" s="1" t="s">
        <v>23666</v>
      </c>
      <c r="S6250" s="1" t="s">
        <v>17990</v>
      </c>
      <c r="T6250" s="1">
        <v>89610475</v>
      </c>
      <c r="U6250" s="15" t="s">
        <v>1015</v>
      </c>
      <c r="V6250" t="str">
        <f>VLOOKUP(T6250,[1]ОКТМО!$B$6:$D$553,3,0)</f>
        <v xml:space="preserve">04 Б.Березниковский район </v>
      </c>
      <c r="W6250" s="20">
        <f t="shared" si="157"/>
        <v>5899.6400763358779</v>
      </c>
    </row>
    <row r="6251" spans="1:23" hidden="1">
      <c r="A6251" s="1" t="s">
        <v>17991</v>
      </c>
      <c r="B6251" s="1" t="s">
        <v>17992</v>
      </c>
      <c r="C6251" s="1" t="s">
        <v>17993</v>
      </c>
      <c r="D6251" s="2">
        <v>35065</v>
      </c>
      <c r="E6251" s="2">
        <v>42086</v>
      </c>
      <c r="F6251" s="24" t="s">
        <v>36835</v>
      </c>
      <c r="G6251" s="23">
        <v>1</v>
      </c>
      <c r="H6251" s="5">
        <v>42086</v>
      </c>
      <c r="I6251" s="1" t="s">
        <v>36831</v>
      </c>
      <c r="J6251" s="1" t="s">
        <v>36831</v>
      </c>
      <c r="K6251" s="1" t="s">
        <v>36831</v>
      </c>
      <c r="L6251" s="21"/>
      <c r="M6251" s="1">
        <v>3.0000000000000001E-3</v>
      </c>
      <c r="N6251" s="1" t="s">
        <v>1008</v>
      </c>
      <c r="O6251" s="1" t="s">
        <v>36831</v>
      </c>
      <c r="P6251" s="4">
        <v>47.1</v>
      </c>
      <c r="Q6251" s="14">
        <v>271210.28000000003</v>
      </c>
      <c r="R6251" s="1" t="s">
        <v>23666</v>
      </c>
      <c r="S6251" s="1" t="s">
        <v>17994</v>
      </c>
      <c r="T6251" s="1">
        <v>89610475</v>
      </c>
      <c r="U6251" s="15" t="s">
        <v>1015</v>
      </c>
      <c r="V6251" t="str">
        <f>VLOOKUP(T6251,[1]ОКТМО!$B$6:$D$553,3,0)</f>
        <v xml:space="preserve">04 Б.Березниковский район </v>
      </c>
      <c r="W6251" s="20">
        <f t="shared" si="157"/>
        <v>5758.1800424628454</v>
      </c>
    </row>
    <row r="6252" spans="1:23" hidden="1">
      <c r="A6252" s="1" t="s">
        <v>17995</v>
      </c>
      <c r="B6252" s="1" t="s">
        <v>17996</v>
      </c>
      <c r="C6252" s="1" t="s">
        <v>17997</v>
      </c>
      <c r="D6252" s="2">
        <v>35065</v>
      </c>
      <c r="E6252" s="2">
        <v>43494</v>
      </c>
      <c r="F6252" s="24" t="s">
        <v>36835</v>
      </c>
      <c r="G6252" s="23">
        <v>1</v>
      </c>
      <c r="H6252" s="5">
        <v>43494</v>
      </c>
      <c r="I6252" s="1" t="s">
        <v>36831</v>
      </c>
      <c r="J6252" s="1" t="s">
        <v>36831</v>
      </c>
      <c r="K6252" s="1" t="s">
        <v>36831</v>
      </c>
      <c r="L6252" s="21"/>
      <c r="M6252" s="1">
        <v>3.0000000000000001E-3</v>
      </c>
      <c r="N6252" s="1" t="s">
        <v>1008</v>
      </c>
      <c r="O6252" s="1" t="s">
        <v>36831</v>
      </c>
      <c r="P6252" s="4">
        <v>18.399999999999999</v>
      </c>
      <c r="Q6252" s="14">
        <v>96817.49</v>
      </c>
      <c r="R6252" s="1" t="s">
        <v>23666</v>
      </c>
      <c r="S6252" s="1" t="s">
        <v>17998</v>
      </c>
      <c r="T6252" s="1">
        <v>89610475</v>
      </c>
      <c r="U6252" s="15" t="s">
        <v>1015</v>
      </c>
      <c r="V6252" t="str">
        <f>VLOOKUP(T6252,[1]ОКТМО!$B$6:$D$553,3,0)</f>
        <v xml:space="preserve">04 Б.Березниковский район </v>
      </c>
      <c r="W6252" s="20">
        <f t="shared" si="157"/>
        <v>5261.8201086956533</v>
      </c>
    </row>
    <row r="6253" spans="1:23" hidden="1">
      <c r="A6253" s="1" t="s">
        <v>17999</v>
      </c>
      <c r="B6253" s="1" t="s">
        <v>18000</v>
      </c>
      <c r="C6253" s="1" t="s">
        <v>18001</v>
      </c>
      <c r="D6253" s="2">
        <v>35065</v>
      </c>
      <c r="E6253" s="2">
        <v>42432</v>
      </c>
      <c r="F6253" s="24" t="s">
        <v>36835</v>
      </c>
      <c r="G6253" s="23">
        <v>1</v>
      </c>
      <c r="H6253" s="5">
        <v>42432</v>
      </c>
      <c r="I6253" s="1" t="s">
        <v>36831</v>
      </c>
      <c r="J6253" s="1" t="s">
        <v>36831</v>
      </c>
      <c r="K6253" s="1" t="s">
        <v>36831</v>
      </c>
      <c r="L6253" s="21"/>
      <c r="M6253" s="1">
        <v>3.0000000000000001E-3</v>
      </c>
      <c r="N6253" s="1" t="s">
        <v>1008</v>
      </c>
      <c r="O6253" s="1" t="s">
        <v>36831</v>
      </c>
      <c r="P6253" s="4">
        <v>12.5</v>
      </c>
      <c r="Q6253" s="14">
        <v>78786.75</v>
      </c>
      <c r="R6253" s="1" t="s">
        <v>23666</v>
      </c>
      <c r="S6253" s="1" t="s">
        <v>18002</v>
      </c>
      <c r="T6253" s="1">
        <v>89610475</v>
      </c>
      <c r="U6253" s="15" t="s">
        <v>1015</v>
      </c>
      <c r="V6253" t="str">
        <f>VLOOKUP(T6253,[1]ОКТМО!$B$6:$D$553,3,0)</f>
        <v xml:space="preserve">04 Б.Березниковский район </v>
      </c>
      <c r="W6253" s="20">
        <f t="shared" si="157"/>
        <v>6302.94</v>
      </c>
    </row>
    <row r="6254" spans="1:23" hidden="1">
      <c r="A6254" s="1" t="s">
        <v>18003</v>
      </c>
      <c r="B6254" s="1" t="s">
        <v>18004</v>
      </c>
      <c r="C6254" s="1" t="s">
        <v>18005</v>
      </c>
      <c r="D6254" s="2">
        <v>35065</v>
      </c>
      <c r="E6254" s="2">
        <v>41709</v>
      </c>
      <c r="F6254" s="24" t="s">
        <v>36835</v>
      </c>
      <c r="G6254" s="23">
        <v>1</v>
      </c>
      <c r="H6254" s="5">
        <v>41709</v>
      </c>
      <c r="I6254" s="1" t="s">
        <v>36836</v>
      </c>
      <c r="J6254" s="1" t="s">
        <v>36831</v>
      </c>
      <c r="K6254" s="1" t="s">
        <v>36831</v>
      </c>
      <c r="L6254" s="21"/>
      <c r="M6254" s="1">
        <v>3.0000000000000001E-3</v>
      </c>
      <c r="N6254" s="1" t="s">
        <v>1008</v>
      </c>
      <c r="O6254" s="1" t="s">
        <v>36831</v>
      </c>
      <c r="P6254" s="4">
        <v>45.3</v>
      </c>
      <c r="Q6254" s="14">
        <v>256679.77</v>
      </c>
      <c r="R6254" s="1" t="s">
        <v>21769</v>
      </c>
      <c r="S6254" s="1" t="s">
        <v>18006</v>
      </c>
      <c r="T6254" s="1">
        <v>89610460</v>
      </c>
      <c r="U6254" s="15" t="s">
        <v>1015</v>
      </c>
      <c r="V6254" t="str">
        <f>VLOOKUP(T6254,[1]ОКТМО!$B$6:$D$553,3,0)</f>
        <v xml:space="preserve">04 Б.Березниковский район </v>
      </c>
      <c r="W6254" s="20">
        <f t="shared" si="157"/>
        <v>5666.2200883002206</v>
      </c>
    </row>
    <row r="6255" spans="1:23" hidden="1">
      <c r="A6255" s="1" t="s">
        <v>18007</v>
      </c>
      <c r="B6255" s="1" t="s">
        <v>18008</v>
      </c>
      <c r="C6255" s="1" t="s">
        <v>18009</v>
      </c>
      <c r="D6255" s="2">
        <v>35065</v>
      </c>
      <c r="E6255" s="2">
        <v>43807</v>
      </c>
      <c r="F6255" s="24" t="s">
        <v>36835</v>
      </c>
      <c r="G6255" s="23">
        <v>1</v>
      </c>
      <c r="H6255" s="5">
        <v>43807</v>
      </c>
      <c r="I6255" s="1" t="s">
        <v>36831</v>
      </c>
      <c r="J6255" s="1" t="s">
        <v>36831</v>
      </c>
      <c r="K6255" s="1" t="s">
        <v>36831</v>
      </c>
      <c r="L6255" s="21"/>
      <c r="M6255" s="1">
        <v>3.0000000000000001E-3</v>
      </c>
      <c r="N6255" s="1" t="s">
        <v>1008</v>
      </c>
      <c r="O6255" s="1" t="s">
        <v>36831</v>
      </c>
      <c r="P6255" s="3">
        <v>22</v>
      </c>
      <c r="Q6255" s="14">
        <v>128093.68</v>
      </c>
      <c r="R6255" s="1" t="s">
        <v>21769</v>
      </c>
      <c r="S6255" s="1" t="s">
        <v>18010</v>
      </c>
      <c r="T6255" s="1">
        <v>89610460</v>
      </c>
      <c r="U6255" s="15" t="s">
        <v>1015</v>
      </c>
      <c r="V6255" t="str">
        <f>VLOOKUP(T6255,[1]ОКТМО!$B$6:$D$553,3,0)</f>
        <v xml:space="preserve">04 Б.Березниковский район </v>
      </c>
      <c r="W6255" s="20">
        <f t="shared" si="157"/>
        <v>5822.44</v>
      </c>
    </row>
    <row r="6256" spans="1:23" hidden="1">
      <c r="A6256" s="1" t="s">
        <v>18011</v>
      </c>
      <c r="B6256" s="1" t="s">
        <v>18012</v>
      </c>
      <c r="C6256" s="1" t="s">
        <v>18013</v>
      </c>
      <c r="D6256" s="2">
        <v>35065</v>
      </c>
      <c r="E6256" s="2">
        <v>43513</v>
      </c>
      <c r="F6256" s="24" t="s">
        <v>36835</v>
      </c>
      <c r="G6256" s="23">
        <v>1</v>
      </c>
      <c r="H6256" s="5">
        <v>43513</v>
      </c>
      <c r="I6256" s="1" t="s">
        <v>36831</v>
      </c>
      <c r="J6256" s="1" t="s">
        <v>36831</v>
      </c>
      <c r="K6256" s="1" t="s">
        <v>36831</v>
      </c>
      <c r="L6256" s="21"/>
      <c r="M6256" s="1">
        <v>3.0000000000000001E-3</v>
      </c>
      <c r="N6256" s="1" t="s">
        <v>1008</v>
      </c>
      <c r="O6256" s="1" t="s">
        <v>36831</v>
      </c>
      <c r="P6256" s="4">
        <v>49.6</v>
      </c>
      <c r="Q6256" s="14">
        <v>331889.96999999997</v>
      </c>
      <c r="R6256" s="1" t="s">
        <v>21824</v>
      </c>
      <c r="S6256" s="1" t="s">
        <v>18014</v>
      </c>
      <c r="T6256" s="1">
        <v>89610405</v>
      </c>
      <c r="U6256" s="15" t="s">
        <v>1015</v>
      </c>
      <c r="V6256" t="str">
        <f>VLOOKUP(T6256,[1]ОКТМО!$B$6:$D$553,3,0)</f>
        <v xml:space="preserve">04 Б.Березниковский район </v>
      </c>
      <c r="W6256" s="20">
        <f t="shared" si="157"/>
        <v>6691.3300403225803</v>
      </c>
    </row>
    <row r="6257" spans="1:23" hidden="1">
      <c r="A6257" s="1" t="s">
        <v>18015</v>
      </c>
      <c r="B6257" s="1" t="s">
        <v>18016</v>
      </c>
      <c r="C6257" s="1" t="s">
        <v>18017</v>
      </c>
      <c r="D6257" s="2">
        <v>35065</v>
      </c>
      <c r="E6257" s="2">
        <v>43900</v>
      </c>
      <c r="F6257" s="24" t="s">
        <v>36835</v>
      </c>
      <c r="G6257" s="23">
        <v>1</v>
      </c>
      <c r="H6257" s="5">
        <v>43900</v>
      </c>
      <c r="I6257" s="1" t="s">
        <v>36831</v>
      </c>
      <c r="J6257" s="1" t="s">
        <v>36831</v>
      </c>
      <c r="K6257" s="1" t="s">
        <v>36831</v>
      </c>
      <c r="L6257" s="21"/>
      <c r="M6257" s="1">
        <v>3.0000000000000001E-3</v>
      </c>
      <c r="N6257" s="1" t="s">
        <v>1008</v>
      </c>
      <c r="O6257" s="1" t="s">
        <v>36831</v>
      </c>
      <c r="P6257" s="4">
        <v>26.5</v>
      </c>
      <c r="Q6257" s="14">
        <v>140994.31</v>
      </c>
      <c r="R6257" s="1" t="s">
        <v>21769</v>
      </c>
      <c r="S6257" s="1" t="s">
        <v>18018</v>
      </c>
      <c r="T6257" s="1">
        <v>89610460</v>
      </c>
      <c r="U6257" s="15" t="s">
        <v>1015</v>
      </c>
      <c r="V6257" t="str">
        <f>VLOOKUP(T6257,[1]ОКТМО!$B$6:$D$553,3,0)</f>
        <v xml:space="preserve">04 Б.Березниковский район </v>
      </c>
      <c r="W6257" s="20">
        <f t="shared" si="157"/>
        <v>5320.54</v>
      </c>
    </row>
    <row r="6258" spans="1:23" hidden="1">
      <c r="A6258" s="1" t="s">
        <v>18022</v>
      </c>
      <c r="B6258" s="1" t="s">
        <v>18023</v>
      </c>
      <c r="C6258" s="1" t="s">
        <v>18024</v>
      </c>
      <c r="D6258" s="2">
        <v>35065</v>
      </c>
      <c r="E6258" s="2">
        <v>40179</v>
      </c>
      <c r="F6258" s="24" t="s">
        <v>36835</v>
      </c>
      <c r="G6258" s="23">
        <v>1</v>
      </c>
      <c r="H6258" s="5">
        <v>40179</v>
      </c>
      <c r="I6258" s="1" t="s">
        <v>36831</v>
      </c>
      <c r="J6258" s="1" t="s">
        <v>36831</v>
      </c>
      <c r="K6258" s="1" t="s">
        <v>36831</v>
      </c>
      <c r="L6258" s="21"/>
      <c r="M6258" s="1">
        <v>3.0000000000000001E-3</v>
      </c>
      <c r="N6258" s="1" t="s">
        <v>1008</v>
      </c>
      <c r="O6258" s="1" t="s">
        <v>36831</v>
      </c>
      <c r="P6258" s="4">
        <v>45.1</v>
      </c>
      <c r="Q6258" s="14">
        <v>261069.47</v>
      </c>
      <c r="R6258" s="1" t="s">
        <v>21769</v>
      </c>
      <c r="S6258" s="1" t="s">
        <v>18025</v>
      </c>
      <c r="T6258" s="1">
        <v>89610460</v>
      </c>
      <c r="U6258" s="15" t="s">
        <v>1015</v>
      </c>
      <c r="V6258" t="str">
        <f>VLOOKUP(T6258,[1]ОКТМО!$B$6:$D$553,3,0)</f>
        <v xml:space="preserve">04 Б.Березниковский район </v>
      </c>
      <c r="W6258" s="20">
        <f t="shared" si="157"/>
        <v>5788.6800443458978</v>
      </c>
    </row>
    <row r="6259" spans="1:23" hidden="1">
      <c r="A6259" s="1" t="s">
        <v>18026</v>
      </c>
      <c r="B6259" s="1" t="s">
        <v>18027</v>
      </c>
      <c r="C6259" s="1" t="s">
        <v>18028</v>
      </c>
      <c r="D6259" s="2">
        <v>35065</v>
      </c>
      <c r="E6259" s="2">
        <v>42841</v>
      </c>
      <c r="F6259" s="24" t="s">
        <v>36835</v>
      </c>
      <c r="G6259" s="23">
        <v>1</v>
      </c>
      <c r="H6259" s="5">
        <v>42841</v>
      </c>
      <c r="I6259" s="1" t="s">
        <v>36831</v>
      </c>
      <c r="J6259" s="1" t="s">
        <v>36831</v>
      </c>
      <c r="K6259" s="1" t="s">
        <v>36831</v>
      </c>
      <c r="L6259" s="21"/>
      <c r="M6259" s="1">
        <v>3.0000000000000001E-3</v>
      </c>
      <c r="N6259" s="1" t="s">
        <v>1008</v>
      </c>
      <c r="O6259" s="1" t="s">
        <v>36831</v>
      </c>
      <c r="P6259" s="3">
        <v>26</v>
      </c>
      <c r="Q6259" s="14">
        <v>196894.1</v>
      </c>
      <c r="R6259" s="1" t="s">
        <v>23667</v>
      </c>
      <c r="S6259" s="1" t="s">
        <v>18029</v>
      </c>
      <c r="T6259" s="1">
        <v>89610450</v>
      </c>
      <c r="U6259" s="15" t="s">
        <v>1015</v>
      </c>
      <c r="V6259" t="str">
        <f>VLOOKUP(T6259,[1]ОКТМО!$B$6:$D$553,3,0)</f>
        <v xml:space="preserve">04 Б.Березниковский район </v>
      </c>
      <c r="W6259" s="20">
        <f t="shared" si="157"/>
        <v>7572.85</v>
      </c>
    </row>
    <row r="6260" spans="1:23" hidden="1">
      <c r="A6260" s="1" t="s">
        <v>18030</v>
      </c>
      <c r="B6260" s="1" t="s">
        <v>18031</v>
      </c>
      <c r="C6260" s="1" t="s">
        <v>18032</v>
      </c>
      <c r="D6260" s="2">
        <v>35065</v>
      </c>
      <c r="E6260" s="2">
        <v>43552</v>
      </c>
      <c r="F6260" s="24" t="s">
        <v>36835</v>
      </c>
      <c r="G6260" s="23">
        <v>1</v>
      </c>
      <c r="H6260" s="5">
        <v>43552</v>
      </c>
      <c r="I6260" s="1" t="s">
        <v>36831</v>
      </c>
      <c r="J6260" s="1" t="s">
        <v>36831</v>
      </c>
      <c r="K6260" s="1" t="s">
        <v>36831</v>
      </c>
      <c r="L6260" s="21"/>
      <c r="M6260" s="1">
        <v>3.0000000000000001E-3</v>
      </c>
      <c r="N6260" s="1" t="s">
        <v>1008</v>
      </c>
      <c r="O6260" s="1" t="s">
        <v>36831</v>
      </c>
      <c r="P6260" s="4">
        <v>38.799999999999997</v>
      </c>
      <c r="Q6260" s="14">
        <v>261137.58</v>
      </c>
      <c r="R6260" s="1" t="s">
        <v>21824</v>
      </c>
      <c r="S6260" s="1" t="s">
        <v>18033</v>
      </c>
      <c r="T6260" s="1">
        <v>89610405</v>
      </c>
      <c r="U6260" s="15" t="s">
        <v>1015</v>
      </c>
      <c r="V6260" t="str">
        <f>VLOOKUP(T6260,[1]ОКТМО!$B$6:$D$553,3,0)</f>
        <v xml:space="preserve">04 Б.Березниковский район </v>
      </c>
      <c r="W6260" s="20">
        <f t="shared" ref="W6260:W6323" si="158">Q6260/P6260</f>
        <v>6730.35</v>
      </c>
    </row>
    <row r="6261" spans="1:23" hidden="1">
      <c r="A6261" s="1" t="s">
        <v>18034</v>
      </c>
      <c r="B6261" s="1" t="s">
        <v>18035</v>
      </c>
      <c r="C6261" s="1" t="s">
        <v>18036</v>
      </c>
      <c r="D6261" s="2">
        <v>35065</v>
      </c>
      <c r="E6261" s="2">
        <v>40965</v>
      </c>
      <c r="F6261" s="24" t="s">
        <v>36835</v>
      </c>
      <c r="G6261" s="23">
        <v>1</v>
      </c>
      <c r="H6261" s="5">
        <v>40965</v>
      </c>
      <c r="I6261" s="1" t="s">
        <v>36836</v>
      </c>
      <c r="J6261" s="1" t="s">
        <v>36831</v>
      </c>
      <c r="K6261" s="1" t="s">
        <v>36831</v>
      </c>
      <c r="L6261" s="21"/>
      <c r="M6261" s="1">
        <v>3.0000000000000001E-3</v>
      </c>
      <c r="N6261" s="1" t="s">
        <v>1008</v>
      </c>
      <c r="O6261" s="1" t="s">
        <v>36831</v>
      </c>
      <c r="P6261" s="4">
        <v>30.9</v>
      </c>
      <c r="Q6261" s="14">
        <v>161124.1</v>
      </c>
      <c r="R6261" s="1" t="s">
        <v>21824</v>
      </c>
      <c r="S6261" s="1" t="s">
        <v>18037</v>
      </c>
      <c r="T6261" s="1">
        <v>89610405</v>
      </c>
      <c r="U6261" s="15" t="s">
        <v>1015</v>
      </c>
      <c r="V6261" t="str">
        <f>VLOOKUP(T6261,[1]ОКТМО!$B$6:$D$553,3,0)</f>
        <v xml:space="preserve">04 Б.Березниковский район </v>
      </c>
      <c r="W6261" s="20">
        <f t="shared" si="158"/>
        <v>5214.37216828479</v>
      </c>
    </row>
    <row r="6262" spans="1:23" hidden="1">
      <c r="A6262" s="1" t="s">
        <v>18038</v>
      </c>
      <c r="B6262" s="1" t="s">
        <v>18039</v>
      </c>
      <c r="C6262" s="1" t="s">
        <v>18040</v>
      </c>
      <c r="D6262" s="2">
        <v>35065</v>
      </c>
      <c r="E6262" s="2">
        <v>43286</v>
      </c>
      <c r="F6262" s="24" t="s">
        <v>36835</v>
      </c>
      <c r="G6262" s="23">
        <v>1</v>
      </c>
      <c r="H6262" s="5">
        <v>43286</v>
      </c>
      <c r="I6262" s="1" t="s">
        <v>36836</v>
      </c>
      <c r="J6262" s="1" t="s">
        <v>36831</v>
      </c>
      <c r="K6262" s="1" t="s">
        <v>36831</v>
      </c>
      <c r="L6262" s="21"/>
      <c r="M6262" s="1">
        <v>3.0000000000000001E-3</v>
      </c>
      <c r="N6262" s="1" t="s">
        <v>1008</v>
      </c>
      <c r="O6262" s="1" t="s">
        <v>36837</v>
      </c>
      <c r="P6262" s="4">
        <v>41.2</v>
      </c>
      <c r="Q6262" s="14">
        <v>309431.78000000003</v>
      </c>
      <c r="R6262" s="1" t="s">
        <v>21800</v>
      </c>
      <c r="S6262" s="1" t="s">
        <v>18041</v>
      </c>
      <c r="T6262" s="1">
        <v>89610450</v>
      </c>
      <c r="U6262" s="15" t="s">
        <v>1015</v>
      </c>
      <c r="V6262" t="str">
        <f>VLOOKUP(T6262,[1]ОКТМО!$B$6:$D$553,3,0)</f>
        <v xml:space="preserve">04 Б.Березниковский район </v>
      </c>
      <c r="W6262" s="20">
        <f t="shared" si="158"/>
        <v>7510.4800970873785</v>
      </c>
    </row>
    <row r="6263" spans="1:23" hidden="1">
      <c r="A6263" s="1" t="s">
        <v>18042</v>
      </c>
      <c r="B6263" s="1" t="s">
        <v>18043</v>
      </c>
      <c r="C6263" s="1" t="s">
        <v>18044</v>
      </c>
      <c r="D6263" s="2">
        <v>35065</v>
      </c>
      <c r="E6263" s="2">
        <v>43863</v>
      </c>
      <c r="F6263" s="24" t="s">
        <v>36835</v>
      </c>
      <c r="G6263" s="23">
        <v>1</v>
      </c>
      <c r="H6263" s="5">
        <v>43863</v>
      </c>
      <c r="I6263" s="1" t="s">
        <v>36831</v>
      </c>
      <c r="J6263" s="1" t="s">
        <v>36831</v>
      </c>
      <c r="K6263" s="1" t="s">
        <v>36831</v>
      </c>
      <c r="L6263" s="21"/>
      <c r="M6263" s="1">
        <v>3.0000000000000001E-3</v>
      </c>
      <c r="N6263" s="1" t="s">
        <v>1008</v>
      </c>
      <c r="O6263" s="1" t="s">
        <v>36831</v>
      </c>
      <c r="P6263" s="4">
        <v>27.6</v>
      </c>
      <c r="Q6263" s="14">
        <v>184680.71</v>
      </c>
      <c r="R6263" s="1" t="s">
        <v>21824</v>
      </c>
      <c r="S6263" s="1" t="s">
        <v>18045</v>
      </c>
      <c r="T6263" s="1">
        <v>89610405</v>
      </c>
      <c r="U6263" s="15" t="s">
        <v>1015</v>
      </c>
      <c r="V6263" t="str">
        <f>VLOOKUP(T6263,[1]ОКТМО!$B$6:$D$553,3,0)</f>
        <v xml:space="preserve">04 Б.Березниковский район </v>
      </c>
      <c r="W6263" s="20">
        <f t="shared" si="158"/>
        <v>6691.3300724637675</v>
      </c>
    </row>
    <row r="6264" spans="1:23" hidden="1">
      <c r="A6264" s="1" t="s">
        <v>18046</v>
      </c>
      <c r="B6264" s="1" t="s">
        <v>18047</v>
      </c>
      <c r="C6264" s="1" t="s">
        <v>18048</v>
      </c>
      <c r="D6264" s="2">
        <v>35065</v>
      </c>
      <c r="E6264" s="2">
        <v>42273</v>
      </c>
      <c r="F6264" s="24" t="s">
        <v>36835</v>
      </c>
      <c r="G6264" s="23">
        <v>1</v>
      </c>
      <c r="H6264" s="5">
        <v>42273</v>
      </c>
      <c r="I6264" s="1" t="s">
        <v>36831</v>
      </c>
      <c r="J6264" s="1" t="s">
        <v>36831</v>
      </c>
      <c r="K6264" s="1" t="s">
        <v>36831</v>
      </c>
      <c r="L6264" s="21"/>
      <c r="M6264" s="1">
        <v>3.0000000000000001E-3</v>
      </c>
      <c r="N6264" s="1" t="s">
        <v>1008</v>
      </c>
      <c r="O6264" s="1" t="s">
        <v>36831</v>
      </c>
      <c r="P6264" s="4">
        <v>35.4</v>
      </c>
      <c r="Q6264" s="14">
        <v>257310.56</v>
      </c>
      <c r="R6264" s="1" t="s">
        <v>23667</v>
      </c>
      <c r="S6264" s="1" t="s">
        <v>18049</v>
      </c>
      <c r="T6264" s="1">
        <v>89610450</v>
      </c>
      <c r="U6264" s="15" t="s">
        <v>1015</v>
      </c>
      <c r="V6264" t="str">
        <f>VLOOKUP(T6264,[1]ОКТМО!$B$6:$D$553,3,0)</f>
        <v xml:space="preserve">04 Б.Березниковский район </v>
      </c>
      <c r="W6264" s="20">
        <f t="shared" si="158"/>
        <v>7268.6598870056496</v>
      </c>
    </row>
    <row r="6265" spans="1:23" hidden="1">
      <c r="A6265" s="1" t="s">
        <v>18050</v>
      </c>
      <c r="B6265" s="1" t="s">
        <v>18051</v>
      </c>
      <c r="C6265" s="1" t="s">
        <v>18052</v>
      </c>
      <c r="D6265" s="2">
        <v>35065</v>
      </c>
      <c r="E6265" s="2">
        <v>42593</v>
      </c>
      <c r="F6265" s="24" t="s">
        <v>36835</v>
      </c>
      <c r="G6265" s="23">
        <v>1</v>
      </c>
      <c r="H6265" s="5">
        <v>42593</v>
      </c>
      <c r="I6265" s="1" t="s">
        <v>36831</v>
      </c>
      <c r="J6265" s="1" t="s">
        <v>36831</v>
      </c>
      <c r="K6265" s="1" t="s">
        <v>36831</v>
      </c>
      <c r="L6265" s="21"/>
      <c r="M6265" s="1">
        <v>3.0000000000000001E-3</v>
      </c>
      <c r="N6265" s="1" t="s">
        <v>1008</v>
      </c>
      <c r="O6265" s="1" t="s">
        <v>36831</v>
      </c>
      <c r="P6265" s="4">
        <v>35.5</v>
      </c>
      <c r="Q6265" s="14">
        <v>268836.17</v>
      </c>
      <c r="R6265" s="1" t="s">
        <v>23667</v>
      </c>
      <c r="S6265" s="1" t="s">
        <v>18053</v>
      </c>
      <c r="T6265" s="1">
        <v>89610450</v>
      </c>
      <c r="U6265" s="15" t="s">
        <v>1015</v>
      </c>
      <c r="V6265" t="str">
        <f>VLOOKUP(T6265,[1]ОКТМО!$B$6:$D$553,3,0)</f>
        <v xml:space="preserve">04 Б.Березниковский район </v>
      </c>
      <c r="W6265" s="20">
        <f t="shared" si="158"/>
        <v>7572.8498591549287</v>
      </c>
    </row>
    <row r="6266" spans="1:23" hidden="1">
      <c r="A6266" s="1" t="s">
        <v>18054</v>
      </c>
      <c r="B6266" s="1" t="s">
        <v>18055</v>
      </c>
      <c r="C6266" s="1" t="s">
        <v>18056</v>
      </c>
      <c r="D6266" s="2">
        <v>35065</v>
      </c>
      <c r="E6266" s="2">
        <v>41146</v>
      </c>
      <c r="F6266" s="24" t="s">
        <v>36835</v>
      </c>
      <c r="G6266" s="23">
        <v>1</v>
      </c>
      <c r="H6266" s="5">
        <v>41146</v>
      </c>
      <c r="I6266" s="1" t="s">
        <v>36831</v>
      </c>
      <c r="J6266" s="1" t="s">
        <v>36831</v>
      </c>
      <c r="K6266" s="1" t="s">
        <v>36831</v>
      </c>
      <c r="L6266" s="21"/>
      <c r="M6266" s="1">
        <v>3.0000000000000001E-3</v>
      </c>
      <c r="N6266" s="1" t="s">
        <v>1008</v>
      </c>
      <c r="O6266" s="1" t="s">
        <v>36831</v>
      </c>
      <c r="P6266" s="4">
        <v>15.3</v>
      </c>
      <c r="Q6266" s="14">
        <v>108188.44</v>
      </c>
      <c r="R6266" s="1" t="s">
        <v>21824</v>
      </c>
      <c r="S6266" s="1" t="s">
        <v>18057</v>
      </c>
      <c r="T6266" s="1">
        <v>89610405</v>
      </c>
      <c r="U6266" s="15" t="s">
        <v>1015</v>
      </c>
      <c r="V6266" t="str">
        <f>VLOOKUP(T6266,[1]ОКТМО!$B$6:$D$553,3,0)</f>
        <v xml:space="preserve">04 Б.Березниковский район </v>
      </c>
      <c r="W6266" s="20">
        <f t="shared" si="158"/>
        <v>7071.1398692810453</v>
      </c>
    </row>
    <row r="6267" spans="1:23" hidden="1">
      <c r="A6267" s="1" t="s">
        <v>18058</v>
      </c>
      <c r="B6267" s="1" t="s">
        <v>18059</v>
      </c>
      <c r="C6267" s="1" t="s">
        <v>18060</v>
      </c>
      <c r="D6267" s="2">
        <v>35065</v>
      </c>
      <c r="E6267" s="2">
        <v>42464</v>
      </c>
      <c r="F6267" s="24" t="s">
        <v>36835</v>
      </c>
      <c r="G6267" s="23">
        <v>1</v>
      </c>
      <c r="H6267" s="5">
        <v>42464</v>
      </c>
      <c r="I6267" s="1" t="s">
        <v>36831</v>
      </c>
      <c r="J6267" s="2">
        <v>41088</v>
      </c>
      <c r="K6267" s="1" t="s">
        <v>36831</v>
      </c>
      <c r="L6267" s="21"/>
      <c r="M6267" s="1">
        <v>3.0000000000000001E-3</v>
      </c>
      <c r="N6267" s="1" t="s">
        <v>1008</v>
      </c>
      <c r="O6267" s="1" t="s">
        <v>36837</v>
      </c>
      <c r="P6267" s="4">
        <v>44.8</v>
      </c>
      <c r="Q6267" s="14">
        <v>301519.68</v>
      </c>
      <c r="R6267" s="1" t="s">
        <v>21824</v>
      </c>
      <c r="S6267" s="1" t="s">
        <v>18061</v>
      </c>
      <c r="T6267" s="1">
        <v>89610405</v>
      </c>
      <c r="U6267" s="15" t="s">
        <v>1015</v>
      </c>
      <c r="V6267" t="str">
        <f>VLOOKUP(T6267,[1]ОКТМО!$B$6:$D$553,3,0)</f>
        <v xml:space="preserve">04 Б.Березниковский район </v>
      </c>
      <c r="W6267" s="20">
        <f t="shared" si="158"/>
        <v>6730.35</v>
      </c>
    </row>
    <row r="6268" spans="1:23" hidden="1">
      <c r="A6268" s="1" t="s">
        <v>18062</v>
      </c>
      <c r="B6268" s="1" t="s">
        <v>18063</v>
      </c>
      <c r="C6268" s="1" t="s">
        <v>18064</v>
      </c>
      <c r="D6268" s="2">
        <v>35065</v>
      </c>
      <c r="E6268" s="2">
        <v>40950</v>
      </c>
      <c r="F6268" s="24" t="s">
        <v>36835</v>
      </c>
      <c r="G6268" s="23">
        <v>1</v>
      </c>
      <c r="H6268" s="5">
        <v>40950</v>
      </c>
      <c r="I6268" s="1" t="s">
        <v>36836</v>
      </c>
      <c r="J6268" s="1" t="s">
        <v>36831</v>
      </c>
      <c r="K6268" s="1" t="s">
        <v>36831</v>
      </c>
      <c r="L6268" s="21"/>
      <c r="M6268" s="1">
        <v>3.0000000000000001E-3</v>
      </c>
      <c r="N6268" s="1" t="s">
        <v>1008</v>
      </c>
      <c r="O6268" s="1" t="s">
        <v>36831</v>
      </c>
      <c r="P6268" s="4">
        <v>29.8</v>
      </c>
      <c r="Q6268" s="14">
        <v>225006.39</v>
      </c>
      <c r="R6268" s="1" t="s">
        <v>21855</v>
      </c>
      <c r="S6268" s="1" t="s">
        <v>18065</v>
      </c>
      <c r="T6268" s="1">
        <v>89610470</v>
      </c>
      <c r="U6268" s="15" t="s">
        <v>1015</v>
      </c>
      <c r="V6268" t="str">
        <f>VLOOKUP(T6268,[1]ОКТМО!$B$6:$D$553,3,0)</f>
        <v xml:space="preserve">04 Б.Березниковский район </v>
      </c>
      <c r="W6268" s="20">
        <f t="shared" si="158"/>
        <v>7550.55</v>
      </c>
    </row>
    <row r="6269" spans="1:23" hidden="1">
      <c r="A6269" s="1" t="s">
        <v>18066</v>
      </c>
      <c r="B6269" s="1" t="s">
        <v>18067</v>
      </c>
      <c r="C6269" s="1" t="s">
        <v>18068</v>
      </c>
      <c r="D6269" s="2">
        <v>35065</v>
      </c>
      <c r="E6269" s="2">
        <v>43705</v>
      </c>
      <c r="F6269" s="24" t="s">
        <v>36835</v>
      </c>
      <c r="G6269" s="23">
        <v>1</v>
      </c>
      <c r="H6269" s="5">
        <v>43705</v>
      </c>
      <c r="I6269" s="1" t="s">
        <v>36836</v>
      </c>
      <c r="J6269" s="2">
        <v>41088</v>
      </c>
      <c r="K6269" s="1" t="s">
        <v>36831</v>
      </c>
      <c r="L6269" s="21"/>
      <c r="M6269" s="1">
        <v>3.0000000000000001E-3</v>
      </c>
      <c r="N6269" s="1" t="s">
        <v>1008</v>
      </c>
      <c r="O6269" s="1" t="s">
        <v>36839</v>
      </c>
      <c r="P6269" s="4">
        <v>40.700000000000003</v>
      </c>
      <c r="Q6269" s="14">
        <v>231365.26</v>
      </c>
      <c r="R6269" s="1" t="s">
        <v>21856</v>
      </c>
      <c r="S6269" s="1" t="s">
        <v>18069</v>
      </c>
      <c r="T6269" s="1">
        <v>89610440</v>
      </c>
      <c r="U6269" s="15" t="s">
        <v>1015</v>
      </c>
      <c r="V6269" t="str">
        <f>VLOOKUP(T6269,[1]ОКТМО!$B$6:$D$553,3,0)</f>
        <v xml:space="preserve">04 Б.Березниковский район </v>
      </c>
      <c r="W6269" s="20">
        <f t="shared" si="158"/>
        <v>5684.6501228501229</v>
      </c>
    </row>
    <row r="6270" spans="1:23" hidden="1">
      <c r="A6270" s="1" t="s">
        <v>18070</v>
      </c>
      <c r="B6270" s="1" t="s">
        <v>18071</v>
      </c>
      <c r="C6270" s="1" t="s">
        <v>18072</v>
      </c>
      <c r="D6270" s="2">
        <v>35065</v>
      </c>
      <c r="E6270" s="2">
        <v>42357</v>
      </c>
      <c r="F6270" s="24" t="s">
        <v>36835</v>
      </c>
      <c r="G6270" s="23">
        <v>1</v>
      </c>
      <c r="H6270" s="5">
        <v>42357</v>
      </c>
      <c r="I6270" s="1" t="s">
        <v>36831</v>
      </c>
      <c r="J6270" s="1" t="s">
        <v>36831</v>
      </c>
      <c r="K6270" s="1" t="s">
        <v>36831</v>
      </c>
      <c r="L6270" s="21"/>
      <c r="M6270" s="1">
        <v>3.0000000000000001E-3</v>
      </c>
      <c r="N6270" s="1" t="s">
        <v>1008</v>
      </c>
      <c r="O6270" s="1" t="s">
        <v>36831</v>
      </c>
      <c r="P6270" s="4">
        <v>21.3</v>
      </c>
      <c r="Q6270" s="14">
        <v>112155.15</v>
      </c>
      <c r="R6270" s="1" t="s">
        <v>21856</v>
      </c>
      <c r="S6270" s="1" t="s">
        <v>18073</v>
      </c>
      <c r="T6270" s="1">
        <v>89610440</v>
      </c>
      <c r="U6270" s="15" t="s">
        <v>1015</v>
      </c>
      <c r="V6270" t="str">
        <f>VLOOKUP(T6270,[1]ОКТМО!$B$6:$D$553,3,0)</f>
        <v xml:space="preserve">04 Б.Березниковский район </v>
      </c>
      <c r="W6270" s="20">
        <f t="shared" si="158"/>
        <v>5265.5</v>
      </c>
    </row>
    <row r="6271" spans="1:23" hidden="1">
      <c r="A6271" s="1" t="s">
        <v>18074</v>
      </c>
      <c r="B6271" s="1" t="s">
        <v>18075</v>
      </c>
      <c r="C6271" s="1" t="s">
        <v>18076</v>
      </c>
      <c r="D6271" s="2">
        <v>35065</v>
      </c>
      <c r="E6271" s="2">
        <v>42788</v>
      </c>
      <c r="F6271" s="24" t="s">
        <v>36835</v>
      </c>
      <c r="G6271" s="23">
        <v>1</v>
      </c>
      <c r="H6271" s="5">
        <v>42788</v>
      </c>
      <c r="I6271" s="1" t="s">
        <v>36831</v>
      </c>
      <c r="J6271" s="1" t="s">
        <v>36831</v>
      </c>
      <c r="K6271" s="1" t="s">
        <v>36831</v>
      </c>
      <c r="L6271" s="21"/>
      <c r="M6271" s="1">
        <v>3.0000000000000001E-3</v>
      </c>
      <c r="N6271" s="1" t="s">
        <v>1008</v>
      </c>
      <c r="O6271" s="1" t="s">
        <v>36831</v>
      </c>
      <c r="P6271" s="4">
        <v>42.6</v>
      </c>
      <c r="Q6271" s="14">
        <v>224330.75</v>
      </c>
      <c r="R6271" s="1" t="s">
        <v>21862</v>
      </c>
      <c r="S6271" s="1" t="s">
        <v>18077</v>
      </c>
      <c r="T6271" s="1">
        <v>89610440</v>
      </c>
      <c r="U6271" s="15" t="s">
        <v>1015</v>
      </c>
      <c r="V6271" t="str">
        <f>VLOOKUP(T6271,[1]ОКТМО!$B$6:$D$553,3,0)</f>
        <v xml:space="preserve">04 Б.Березниковский район </v>
      </c>
      <c r="W6271" s="20">
        <f t="shared" si="158"/>
        <v>5265.9800469483571</v>
      </c>
    </row>
    <row r="6272" spans="1:23" hidden="1">
      <c r="A6272" s="1" t="s">
        <v>18078</v>
      </c>
      <c r="B6272" s="1" t="s">
        <v>18079</v>
      </c>
      <c r="C6272" s="1" t="s">
        <v>18080</v>
      </c>
      <c r="D6272" s="2">
        <v>36892</v>
      </c>
      <c r="E6272" s="2">
        <v>43172</v>
      </c>
      <c r="F6272" s="24" t="s">
        <v>36835</v>
      </c>
      <c r="G6272" s="23">
        <v>1</v>
      </c>
      <c r="H6272" s="5">
        <v>43172</v>
      </c>
      <c r="I6272" s="1" t="s">
        <v>36831</v>
      </c>
      <c r="J6272" s="1" t="s">
        <v>36831</v>
      </c>
      <c r="K6272" s="1" t="s">
        <v>36831</v>
      </c>
      <c r="L6272" s="21"/>
      <c r="M6272" s="1">
        <v>3.0000000000000001E-3</v>
      </c>
      <c r="N6272" s="1" t="s">
        <v>1008</v>
      </c>
      <c r="O6272" s="1" t="s">
        <v>36831</v>
      </c>
      <c r="P6272" s="4">
        <v>43.1</v>
      </c>
      <c r="Q6272" s="14">
        <v>302446.06</v>
      </c>
      <c r="R6272" s="1" t="s">
        <v>21891</v>
      </c>
      <c r="S6272" s="1" t="s">
        <v>18081</v>
      </c>
      <c r="T6272" s="1">
        <v>89616450</v>
      </c>
      <c r="U6272" s="15" t="s">
        <v>1015</v>
      </c>
      <c r="V6272" t="str">
        <f>VLOOKUP(T6272,[1]ОКТМО!$B$6:$D$553,3,0)</f>
        <v xml:space="preserve">06 Дубенский район </v>
      </c>
      <c r="W6272" s="20">
        <f t="shared" si="158"/>
        <v>7017.3099767981439</v>
      </c>
    </row>
    <row r="6273" spans="1:23" hidden="1">
      <c r="A6273" s="1" t="s">
        <v>18082</v>
      </c>
      <c r="B6273" s="1" t="s">
        <v>18083</v>
      </c>
      <c r="C6273" s="1" t="s">
        <v>18084</v>
      </c>
      <c r="D6273" s="2">
        <v>35065</v>
      </c>
      <c r="E6273" s="2">
        <v>42123</v>
      </c>
      <c r="F6273" s="24" t="s">
        <v>36835</v>
      </c>
      <c r="G6273" s="23">
        <v>1</v>
      </c>
      <c r="H6273" s="5">
        <v>42123</v>
      </c>
      <c r="I6273" s="1" t="s">
        <v>36836</v>
      </c>
      <c r="J6273" s="1" t="s">
        <v>36831</v>
      </c>
      <c r="K6273" s="1" t="s">
        <v>36831</v>
      </c>
      <c r="L6273" s="21">
        <f>(Q6273*M6273)*G6273</f>
        <v>1718.4428500000001</v>
      </c>
      <c r="M6273" s="1">
        <v>5.0000000000000001E-3</v>
      </c>
      <c r="N6273" s="1" t="s">
        <v>1012</v>
      </c>
      <c r="O6273" s="1" t="s">
        <v>36831</v>
      </c>
      <c r="P6273" s="3">
        <v>59</v>
      </c>
      <c r="Q6273" s="14">
        <v>343688.57</v>
      </c>
      <c r="R6273" s="1" t="s">
        <v>21935</v>
      </c>
      <c r="S6273" s="1" t="s">
        <v>18085</v>
      </c>
      <c r="T6273" s="1">
        <v>89616405</v>
      </c>
      <c r="U6273" s="15" t="s">
        <v>1015</v>
      </c>
      <c r="V6273" t="str">
        <f>VLOOKUP(T6273,[1]ОКТМО!$B$6:$D$553,3,0)</f>
        <v xml:space="preserve">06 Дубенский район </v>
      </c>
      <c r="W6273" s="20">
        <f t="shared" si="158"/>
        <v>5825.2300000000005</v>
      </c>
    </row>
    <row r="6274" spans="1:23" hidden="1">
      <c r="A6274" s="1" t="s">
        <v>18086</v>
      </c>
      <c r="B6274" s="1" t="s">
        <v>18087</v>
      </c>
      <c r="C6274" s="1" t="s">
        <v>18088</v>
      </c>
      <c r="D6274" s="2">
        <v>36892</v>
      </c>
      <c r="E6274" s="2">
        <v>42767</v>
      </c>
      <c r="F6274" s="24" t="s">
        <v>36835</v>
      </c>
      <c r="G6274" s="23">
        <v>1</v>
      </c>
      <c r="H6274" s="5">
        <v>42767</v>
      </c>
      <c r="I6274" s="1" t="s">
        <v>36836</v>
      </c>
      <c r="J6274" s="2">
        <v>41088</v>
      </c>
      <c r="K6274" s="1" t="s">
        <v>36831</v>
      </c>
      <c r="L6274" s="21"/>
      <c r="M6274" s="1">
        <v>3.0000000000000001E-3</v>
      </c>
      <c r="N6274" s="1" t="s">
        <v>1008</v>
      </c>
      <c r="O6274" s="1" t="s">
        <v>36837</v>
      </c>
      <c r="P6274" s="3">
        <v>16</v>
      </c>
      <c r="Q6274" s="14">
        <v>101243.36</v>
      </c>
      <c r="R6274" s="1" t="s">
        <v>21934</v>
      </c>
      <c r="S6274" s="1" t="s">
        <v>18089</v>
      </c>
      <c r="T6274" s="1">
        <v>89616463</v>
      </c>
      <c r="U6274" s="15" t="s">
        <v>1015</v>
      </c>
      <c r="V6274" t="str">
        <f>VLOOKUP(T6274,[1]ОКТМО!$B$6:$D$553,3,0)</f>
        <v xml:space="preserve">06 Дубенский район </v>
      </c>
      <c r="W6274" s="20">
        <f t="shared" si="158"/>
        <v>6327.71</v>
      </c>
    </row>
    <row r="6275" spans="1:23" hidden="1">
      <c r="A6275" s="1" t="s">
        <v>18090</v>
      </c>
      <c r="B6275" s="1" t="s">
        <v>21044</v>
      </c>
      <c r="C6275" s="1" t="s">
        <v>21045</v>
      </c>
      <c r="D6275" s="2">
        <v>36890</v>
      </c>
      <c r="E6275" s="2">
        <v>42371</v>
      </c>
      <c r="F6275" s="24" t="s">
        <v>36835</v>
      </c>
      <c r="G6275" s="23">
        <v>1</v>
      </c>
      <c r="H6275" s="5">
        <v>42371</v>
      </c>
      <c r="I6275" s="1" t="s">
        <v>36831</v>
      </c>
      <c r="J6275" s="1" t="s">
        <v>36831</v>
      </c>
      <c r="K6275" s="1" t="s">
        <v>36831</v>
      </c>
      <c r="L6275" s="21">
        <f>(P6275-50)/P6275*(Q6275*M6275)*G6275</f>
        <v>159.16569724637682</v>
      </c>
      <c r="M6275" s="1">
        <v>3.0000000000000001E-3</v>
      </c>
      <c r="N6275" s="1" t="s">
        <v>1008</v>
      </c>
      <c r="O6275" s="1" t="s">
        <v>36831</v>
      </c>
      <c r="P6275" s="4">
        <v>62.1</v>
      </c>
      <c r="Q6275" s="14">
        <v>272291.73</v>
      </c>
      <c r="R6275" s="1" t="s">
        <v>21981</v>
      </c>
      <c r="S6275" s="1" t="s">
        <v>18091</v>
      </c>
      <c r="T6275" s="1">
        <v>89616455</v>
      </c>
      <c r="U6275" s="15" t="s">
        <v>1015</v>
      </c>
      <c r="V6275" t="str">
        <f>VLOOKUP(T6275,[1]ОКТМО!$B$6:$D$553,3,0)</f>
        <v xml:space="preserve">06 Дубенский район </v>
      </c>
      <c r="W6275" s="20">
        <f t="shared" si="158"/>
        <v>4384.7299516908206</v>
      </c>
    </row>
    <row r="6276" spans="1:23" hidden="1">
      <c r="A6276" s="1" t="s">
        <v>18092</v>
      </c>
      <c r="B6276" s="1" t="s">
        <v>18093</v>
      </c>
      <c r="C6276" s="1" t="s">
        <v>18094</v>
      </c>
      <c r="D6276" s="2">
        <v>37256</v>
      </c>
      <c r="E6276" s="2">
        <v>43355</v>
      </c>
      <c r="F6276" s="24" t="s">
        <v>36832</v>
      </c>
      <c r="G6276" s="23">
        <v>0.5</v>
      </c>
      <c r="H6276" s="5">
        <v>43355</v>
      </c>
      <c r="I6276" s="1" t="s">
        <v>36833</v>
      </c>
      <c r="J6276" s="2">
        <v>41088</v>
      </c>
      <c r="K6276" s="1" t="s">
        <v>36831</v>
      </c>
      <c r="L6276" s="21">
        <f>(P6276-20)/P6276*(Q6276*M6276)*G6276</f>
        <v>95.123410601202409</v>
      </c>
      <c r="M6276" s="7">
        <v>1E-3</v>
      </c>
      <c r="N6276" s="1" t="s">
        <v>1006</v>
      </c>
      <c r="O6276" s="1" t="s">
        <v>36831</v>
      </c>
      <c r="P6276" s="4">
        <v>49.9</v>
      </c>
      <c r="Q6276" s="14">
        <v>317502.21999999997</v>
      </c>
      <c r="R6276" s="1" t="s">
        <v>22006</v>
      </c>
      <c r="S6276" s="1" t="s">
        <v>18095</v>
      </c>
      <c r="T6276" s="1">
        <v>89616410</v>
      </c>
      <c r="U6276" t="s">
        <v>1016</v>
      </c>
      <c r="V6276" t="str">
        <f>VLOOKUP(T6276,[1]ОКТМО!$B$6:$D$553,3,0)</f>
        <v xml:space="preserve">06 Дубенский район </v>
      </c>
      <c r="W6276" s="20">
        <f t="shared" si="158"/>
        <v>6362.7699398797595</v>
      </c>
    </row>
    <row r="6277" spans="1:23" hidden="1">
      <c r="A6277" s="1" t="s">
        <v>18096</v>
      </c>
      <c r="B6277" s="1" t="s">
        <v>18097</v>
      </c>
      <c r="C6277" s="1" t="s">
        <v>18098</v>
      </c>
      <c r="D6277" s="2">
        <v>35065</v>
      </c>
      <c r="E6277" s="2">
        <v>42095</v>
      </c>
      <c r="F6277" s="24" t="s">
        <v>36835</v>
      </c>
      <c r="G6277" s="23">
        <v>1</v>
      </c>
      <c r="H6277" s="5">
        <v>42095</v>
      </c>
      <c r="I6277" s="1" t="s">
        <v>36831</v>
      </c>
      <c r="J6277" s="1" t="s">
        <v>36831</v>
      </c>
      <c r="K6277" s="1" t="s">
        <v>36831</v>
      </c>
      <c r="L6277" s="21"/>
      <c r="M6277" s="1">
        <v>3.0000000000000001E-3</v>
      </c>
      <c r="N6277" s="1" t="s">
        <v>1008</v>
      </c>
      <c r="O6277" s="1" t="s">
        <v>36831</v>
      </c>
      <c r="P6277" s="4">
        <v>40.9</v>
      </c>
      <c r="Q6277" s="14">
        <v>260666.74</v>
      </c>
      <c r="R6277" s="1" t="s">
        <v>21769</v>
      </c>
      <c r="S6277" s="1" t="s">
        <v>18099</v>
      </c>
      <c r="T6277" s="1">
        <v>89610460</v>
      </c>
      <c r="U6277" s="15" t="s">
        <v>1015</v>
      </c>
      <c r="V6277" t="str">
        <f>VLOOKUP(T6277,[1]ОКТМО!$B$6:$D$553,3,0)</f>
        <v xml:space="preserve">04 Б.Березниковский район </v>
      </c>
      <c r="W6277" s="20">
        <f t="shared" si="158"/>
        <v>6373.2699266503669</v>
      </c>
    </row>
    <row r="6278" spans="1:23" hidden="1">
      <c r="A6278" s="1" t="s">
        <v>18100</v>
      </c>
      <c r="B6278" s="1" t="s">
        <v>18101</v>
      </c>
      <c r="C6278" s="1" t="s">
        <v>18102</v>
      </c>
      <c r="D6278" s="2">
        <v>35065</v>
      </c>
      <c r="E6278" s="2">
        <v>38673</v>
      </c>
      <c r="F6278" s="24" t="s">
        <v>36835</v>
      </c>
      <c r="G6278" s="23">
        <v>1</v>
      </c>
      <c r="H6278" s="5">
        <v>38673</v>
      </c>
      <c r="I6278" s="1" t="s">
        <v>36831</v>
      </c>
      <c r="J6278" s="1" t="s">
        <v>36831</v>
      </c>
      <c r="K6278" s="1" t="s">
        <v>36831</v>
      </c>
      <c r="L6278" s="21"/>
      <c r="M6278" s="1">
        <v>3.0000000000000001E-3</v>
      </c>
      <c r="N6278" s="1" t="s">
        <v>1008</v>
      </c>
      <c r="O6278" s="1" t="s">
        <v>36831</v>
      </c>
      <c r="P6278" s="4">
        <v>40.1</v>
      </c>
      <c r="Q6278" s="14">
        <v>255568.13</v>
      </c>
      <c r="R6278" s="1" t="s">
        <v>21769</v>
      </c>
      <c r="S6278" s="1" t="s">
        <v>18103</v>
      </c>
      <c r="T6278" s="1">
        <v>89610460</v>
      </c>
      <c r="U6278" s="15" t="s">
        <v>1015</v>
      </c>
      <c r="V6278" t="str">
        <f>VLOOKUP(T6278,[1]ОКТМО!$B$6:$D$553,3,0)</f>
        <v xml:space="preserve">04 Б.Березниковский район </v>
      </c>
      <c r="W6278" s="20">
        <f t="shared" si="158"/>
        <v>6373.2700748129673</v>
      </c>
    </row>
    <row r="6279" spans="1:23" hidden="1">
      <c r="A6279" s="1" t="s">
        <v>18104</v>
      </c>
      <c r="B6279" s="1" t="s">
        <v>29163</v>
      </c>
      <c r="C6279" s="1" t="s">
        <v>18105</v>
      </c>
      <c r="D6279" s="2">
        <v>35065</v>
      </c>
      <c r="E6279" s="2">
        <v>43848</v>
      </c>
      <c r="F6279" s="24" t="s">
        <v>36835</v>
      </c>
      <c r="G6279" s="23">
        <v>1</v>
      </c>
      <c r="H6279" s="5">
        <v>43848</v>
      </c>
      <c r="I6279" s="1" t="s">
        <v>36831</v>
      </c>
      <c r="J6279" s="1" t="s">
        <v>36831</v>
      </c>
      <c r="K6279" s="1" t="s">
        <v>36831</v>
      </c>
      <c r="L6279" s="21"/>
      <c r="M6279" s="1">
        <v>3.0000000000000001E-3</v>
      </c>
      <c r="N6279" s="1" t="s">
        <v>1008</v>
      </c>
      <c r="O6279" s="1" t="s">
        <v>36831</v>
      </c>
      <c r="P6279" s="4">
        <v>21.6</v>
      </c>
      <c r="Q6279" s="14">
        <v>114923.66</v>
      </c>
      <c r="R6279" s="1" t="s">
        <v>21769</v>
      </c>
      <c r="S6279" s="1" t="s">
        <v>18106</v>
      </c>
      <c r="T6279" s="1">
        <v>89610460</v>
      </c>
      <c r="U6279" s="15" t="s">
        <v>1015</v>
      </c>
      <c r="V6279" t="str">
        <f>VLOOKUP(T6279,[1]ОКТМО!$B$6:$D$553,3,0)</f>
        <v xml:space="preserve">04 Б.Березниковский район </v>
      </c>
      <c r="W6279" s="20">
        <f t="shared" si="158"/>
        <v>5320.5398148148142</v>
      </c>
    </row>
    <row r="6280" spans="1:23" hidden="1">
      <c r="A6280" s="1" t="s">
        <v>18107</v>
      </c>
      <c r="B6280" s="1" t="s">
        <v>21287</v>
      </c>
      <c r="C6280" s="1" t="s">
        <v>21288</v>
      </c>
      <c r="D6280" s="2">
        <v>35065</v>
      </c>
      <c r="E6280" s="2">
        <v>43071</v>
      </c>
      <c r="F6280" s="24" t="s">
        <v>36835</v>
      </c>
      <c r="G6280" s="23">
        <v>1</v>
      </c>
      <c r="H6280" s="5">
        <v>43071</v>
      </c>
      <c r="I6280" s="1" t="s">
        <v>36831</v>
      </c>
      <c r="J6280" s="1" t="s">
        <v>36831</v>
      </c>
      <c r="K6280" s="1" t="s">
        <v>36831</v>
      </c>
      <c r="L6280" s="21"/>
      <c r="M6280" s="1">
        <v>3.0000000000000001E-3</v>
      </c>
      <c r="N6280" s="1" t="s">
        <v>1008</v>
      </c>
      <c r="O6280" s="1" t="s">
        <v>36831</v>
      </c>
      <c r="P6280" s="4">
        <v>37.200000000000003</v>
      </c>
      <c r="Q6280" s="14">
        <v>237085.64</v>
      </c>
      <c r="R6280" s="1" t="s">
        <v>21769</v>
      </c>
      <c r="S6280" s="1" t="s">
        <v>18108</v>
      </c>
      <c r="T6280" s="1">
        <v>89610460</v>
      </c>
      <c r="U6280" s="15" t="s">
        <v>1015</v>
      </c>
      <c r="V6280" t="str">
        <f>VLOOKUP(T6280,[1]ОКТМО!$B$6:$D$553,3,0)</f>
        <v xml:space="preserve">04 Б.Березниковский район </v>
      </c>
      <c r="W6280" s="20">
        <f t="shared" si="158"/>
        <v>6373.2698924731185</v>
      </c>
    </row>
    <row r="6281" spans="1:23" hidden="1">
      <c r="A6281" s="1" t="s">
        <v>18109</v>
      </c>
      <c r="B6281" s="1" t="s">
        <v>18110</v>
      </c>
      <c r="C6281" s="1" t="s">
        <v>18111</v>
      </c>
      <c r="D6281" s="2">
        <v>35065</v>
      </c>
      <c r="E6281" s="2">
        <v>41295</v>
      </c>
      <c r="F6281" s="24" t="s">
        <v>36835</v>
      </c>
      <c r="G6281" s="23">
        <v>1</v>
      </c>
      <c r="H6281" s="5">
        <v>41295</v>
      </c>
      <c r="I6281" s="1" t="s">
        <v>36836</v>
      </c>
      <c r="J6281" s="1" t="s">
        <v>36831</v>
      </c>
      <c r="K6281" s="1" t="s">
        <v>36831</v>
      </c>
      <c r="L6281" s="21"/>
      <c r="M6281" s="1">
        <v>3.0000000000000001E-3</v>
      </c>
      <c r="N6281" s="1" t="s">
        <v>1008</v>
      </c>
      <c r="O6281" s="1" t="s">
        <v>36831</v>
      </c>
      <c r="P6281" s="4">
        <v>32.4</v>
      </c>
      <c r="Q6281" s="14">
        <v>335923.85</v>
      </c>
      <c r="R6281" s="1" t="s">
        <v>23399</v>
      </c>
      <c r="S6281" s="1" t="s">
        <v>18112</v>
      </c>
      <c r="T6281" s="1">
        <v>89610425</v>
      </c>
      <c r="U6281" s="15" t="s">
        <v>1015</v>
      </c>
      <c r="V6281" t="str">
        <f>VLOOKUP(T6281,[1]ОКТМО!$B$6:$D$553,3,0)</f>
        <v xml:space="preserve">04 Б.Березниковский район </v>
      </c>
      <c r="W6281" s="20">
        <f t="shared" si="158"/>
        <v>10368.020061728395</v>
      </c>
    </row>
    <row r="6282" spans="1:23" hidden="1">
      <c r="A6282" s="1" t="s">
        <v>18113</v>
      </c>
      <c r="B6282" s="1" t="s">
        <v>18114</v>
      </c>
      <c r="C6282" s="1" t="s">
        <v>18115</v>
      </c>
      <c r="D6282" s="2">
        <v>36892</v>
      </c>
      <c r="E6282" s="2">
        <v>42501</v>
      </c>
      <c r="F6282" s="24" t="s">
        <v>36835</v>
      </c>
      <c r="G6282" s="23">
        <v>1</v>
      </c>
      <c r="H6282" s="5">
        <v>42501</v>
      </c>
      <c r="I6282" s="1" t="s">
        <v>36831</v>
      </c>
      <c r="J6282" s="1" t="s">
        <v>36831</v>
      </c>
      <c r="K6282" s="1" t="s">
        <v>36831</v>
      </c>
      <c r="L6282" s="21"/>
      <c r="M6282" s="1">
        <v>3.0000000000000001E-3</v>
      </c>
      <c r="N6282" s="1" t="s">
        <v>1008</v>
      </c>
      <c r="O6282" s="1" t="s">
        <v>36831</v>
      </c>
      <c r="P6282" s="4">
        <v>40.5</v>
      </c>
      <c r="Q6282" s="14">
        <v>388943.77</v>
      </c>
      <c r="R6282" s="1" t="s">
        <v>23399</v>
      </c>
      <c r="S6282" s="1" t="s">
        <v>18116</v>
      </c>
      <c r="T6282" s="1">
        <v>89610425</v>
      </c>
      <c r="U6282" s="15" t="s">
        <v>1015</v>
      </c>
      <c r="V6282" t="str">
        <f>VLOOKUP(T6282,[1]ОКТМО!$B$6:$D$553,3,0)</f>
        <v xml:space="preserve">04 Б.Березниковский район </v>
      </c>
      <c r="W6282" s="20">
        <f t="shared" si="158"/>
        <v>9603.5498765432112</v>
      </c>
    </row>
    <row r="6283" spans="1:23" hidden="1">
      <c r="A6283" s="1" t="s">
        <v>18117</v>
      </c>
      <c r="B6283" s="1" t="s">
        <v>18118</v>
      </c>
      <c r="C6283" s="1" t="s">
        <v>18119</v>
      </c>
      <c r="D6283" s="2">
        <v>37256</v>
      </c>
      <c r="E6283" s="2">
        <v>43023</v>
      </c>
      <c r="F6283" s="24" t="s">
        <v>36835</v>
      </c>
      <c r="G6283" s="23">
        <v>1</v>
      </c>
      <c r="H6283" s="5">
        <v>43023</v>
      </c>
      <c r="I6283" s="1" t="s">
        <v>36831</v>
      </c>
      <c r="J6283" s="1" t="s">
        <v>36831</v>
      </c>
      <c r="K6283" s="1" t="s">
        <v>36831</v>
      </c>
      <c r="L6283" s="21">
        <f>(P6283-50)/P6283*(Q6283*M6283)*G6283</f>
        <v>258.52896241545898</v>
      </c>
      <c r="M6283" s="1">
        <v>3.0000000000000001E-3</v>
      </c>
      <c r="N6283" s="1" t="s">
        <v>1008</v>
      </c>
      <c r="O6283" s="1" t="s">
        <v>36831</v>
      </c>
      <c r="P6283" s="4">
        <v>62.1</v>
      </c>
      <c r="Q6283" s="14">
        <v>442276.82</v>
      </c>
      <c r="R6283" s="1" t="s">
        <v>22006</v>
      </c>
      <c r="S6283" s="1" t="s">
        <v>18120</v>
      </c>
      <c r="T6283" s="1">
        <v>89616410</v>
      </c>
      <c r="U6283" s="15" t="s">
        <v>1015</v>
      </c>
      <c r="V6283" t="str">
        <f>VLOOKUP(T6283,[1]ОКТМО!$B$6:$D$553,3,0)</f>
        <v xml:space="preserve">06 Дубенский район </v>
      </c>
      <c r="W6283" s="20">
        <f t="shared" si="158"/>
        <v>7122.00998389694</v>
      </c>
    </row>
    <row r="6284" spans="1:23" hidden="1">
      <c r="A6284" s="1" t="s">
        <v>18121</v>
      </c>
      <c r="B6284" s="1" t="s">
        <v>18122</v>
      </c>
      <c r="C6284" s="1" t="s">
        <v>18123</v>
      </c>
      <c r="D6284" s="2">
        <v>37256</v>
      </c>
      <c r="E6284" s="2">
        <v>42638</v>
      </c>
      <c r="F6284" s="24" t="s">
        <v>36835</v>
      </c>
      <c r="G6284" s="23">
        <v>1</v>
      </c>
      <c r="H6284" s="5">
        <v>42638</v>
      </c>
      <c r="I6284" s="1" t="s">
        <v>36831</v>
      </c>
      <c r="J6284" s="2">
        <v>41088</v>
      </c>
      <c r="K6284" s="1" t="s">
        <v>36831</v>
      </c>
      <c r="L6284" s="21"/>
      <c r="M6284" s="1">
        <v>3.0000000000000001E-3</v>
      </c>
      <c r="N6284" s="1" t="s">
        <v>1008</v>
      </c>
      <c r="O6284" s="1" t="s">
        <v>36839</v>
      </c>
      <c r="P6284" s="4">
        <v>35.299999999999997</v>
      </c>
      <c r="Q6284" s="14">
        <v>161163.56</v>
      </c>
      <c r="R6284" s="1" t="s">
        <v>21972</v>
      </c>
      <c r="S6284" s="1" t="s">
        <v>18124</v>
      </c>
      <c r="T6284" s="1">
        <v>89616432</v>
      </c>
      <c r="U6284" s="15" t="s">
        <v>1015</v>
      </c>
      <c r="V6284" t="str">
        <f>VLOOKUP(T6284,[1]ОКТМО!$B$6:$D$553,3,0)</f>
        <v xml:space="preserve">06 Дубенский район </v>
      </c>
      <c r="W6284" s="20">
        <f t="shared" si="158"/>
        <v>4565.5399433427765</v>
      </c>
    </row>
    <row r="6285" spans="1:23" hidden="1">
      <c r="A6285" s="1" t="s">
        <v>18125</v>
      </c>
      <c r="B6285" s="1" t="s">
        <v>18126</v>
      </c>
      <c r="C6285" s="1" t="s">
        <v>18127</v>
      </c>
      <c r="D6285" s="2">
        <v>32874</v>
      </c>
      <c r="E6285" s="2">
        <v>41492</v>
      </c>
      <c r="F6285" s="24" t="s">
        <v>36835</v>
      </c>
      <c r="G6285" s="23">
        <v>1</v>
      </c>
      <c r="H6285" s="5">
        <v>41492</v>
      </c>
      <c r="I6285" s="1" t="s">
        <v>36831</v>
      </c>
      <c r="J6285" s="1" t="s">
        <v>36831</v>
      </c>
      <c r="K6285" s="1" t="s">
        <v>36831</v>
      </c>
      <c r="L6285" s="21">
        <f>(P6285-50)/P6285*(Q6285*M6285)*G6285</f>
        <v>120.99954522648081</v>
      </c>
      <c r="M6285" s="1">
        <v>3.0000000000000001E-3</v>
      </c>
      <c r="N6285" s="1" t="s">
        <v>1008</v>
      </c>
      <c r="O6285" s="1" t="s">
        <v>36831</v>
      </c>
      <c r="P6285" s="4">
        <v>57.4</v>
      </c>
      <c r="Q6285" s="14">
        <v>312854.68</v>
      </c>
      <c r="R6285" s="1" t="s">
        <v>23414</v>
      </c>
      <c r="S6285" s="1" t="s">
        <v>18128</v>
      </c>
      <c r="T6285" s="1">
        <v>89607404</v>
      </c>
      <c r="U6285" s="15" t="s">
        <v>1015</v>
      </c>
      <c r="V6285" t="str">
        <f>VLOOKUP(T6285,[1]ОКТМО!$B$6:$D$553,3,0)</f>
        <v xml:space="preserve">03 Атяшевский район </v>
      </c>
      <c r="W6285" s="20">
        <f t="shared" si="158"/>
        <v>5450.4299651567944</v>
      </c>
    </row>
    <row r="6286" spans="1:23" hidden="1">
      <c r="A6286" s="1" t="s">
        <v>18129</v>
      </c>
      <c r="B6286" s="1" t="s">
        <v>18130</v>
      </c>
      <c r="C6286" s="1" t="s">
        <v>18131</v>
      </c>
      <c r="D6286" s="2">
        <v>32874</v>
      </c>
      <c r="E6286" s="2">
        <v>41079</v>
      </c>
      <c r="F6286" s="24" t="s">
        <v>36835</v>
      </c>
      <c r="G6286" s="23">
        <v>1</v>
      </c>
      <c r="H6286" s="5">
        <v>41079</v>
      </c>
      <c r="I6286" s="1" t="s">
        <v>36831</v>
      </c>
      <c r="J6286" s="1" t="s">
        <v>36831</v>
      </c>
      <c r="K6286" s="1" t="s">
        <v>36831</v>
      </c>
      <c r="L6286" s="21"/>
      <c r="M6286" s="1">
        <v>3.0000000000000001E-3</v>
      </c>
      <c r="N6286" s="1" t="s">
        <v>1008</v>
      </c>
      <c r="O6286" s="1" t="s">
        <v>36831</v>
      </c>
      <c r="P6286" s="4">
        <v>22.2</v>
      </c>
      <c r="Q6286" s="14">
        <v>120298.03</v>
      </c>
      <c r="R6286" s="1" t="s">
        <v>23414</v>
      </c>
      <c r="S6286" s="1" t="s">
        <v>18132</v>
      </c>
      <c r="T6286" s="1">
        <v>89607404</v>
      </c>
      <c r="U6286" s="15" t="s">
        <v>1015</v>
      </c>
      <c r="V6286" t="str">
        <f>VLOOKUP(T6286,[1]ОКТМО!$B$6:$D$553,3,0)</f>
        <v xml:space="preserve">03 Атяшевский район </v>
      </c>
      <c r="W6286" s="20">
        <f t="shared" si="158"/>
        <v>5418.8301801801799</v>
      </c>
    </row>
    <row r="6287" spans="1:23" hidden="1">
      <c r="A6287" s="1" t="s">
        <v>18133</v>
      </c>
      <c r="B6287" s="1" t="s">
        <v>18134</v>
      </c>
      <c r="C6287" s="1" t="s">
        <v>18135</v>
      </c>
      <c r="D6287" s="2">
        <v>36526</v>
      </c>
      <c r="E6287" s="2">
        <v>43658</v>
      </c>
      <c r="F6287" s="24" t="s">
        <v>36835</v>
      </c>
      <c r="G6287" s="23">
        <v>1</v>
      </c>
      <c r="H6287" s="5">
        <v>43658</v>
      </c>
      <c r="I6287" s="1" t="s">
        <v>36831</v>
      </c>
      <c r="J6287" s="1" t="s">
        <v>36831</v>
      </c>
      <c r="K6287" s="1" t="s">
        <v>36831</v>
      </c>
      <c r="L6287" s="21"/>
      <c r="M6287" s="1">
        <v>3.0000000000000001E-3</v>
      </c>
      <c r="N6287" s="1" t="s">
        <v>1008</v>
      </c>
      <c r="O6287" s="1" t="s">
        <v>36831</v>
      </c>
      <c r="P6287" s="4">
        <v>30.8</v>
      </c>
      <c r="Q6287" s="14">
        <v>131451.94</v>
      </c>
      <c r="R6287" s="1" t="s">
        <v>22283</v>
      </c>
      <c r="S6287" s="1" t="s">
        <v>18136</v>
      </c>
      <c r="T6287" s="1">
        <v>89603472</v>
      </c>
      <c r="U6287" s="15" t="s">
        <v>1015</v>
      </c>
      <c r="V6287" t="str">
        <f>VLOOKUP(T6287,[1]ОКТМО!$B$6:$D$553,3,0)</f>
        <v>01 Ардатовский район</v>
      </c>
      <c r="W6287" s="20">
        <f t="shared" si="158"/>
        <v>4267.92012987013</v>
      </c>
    </row>
    <row r="6288" spans="1:23" hidden="1">
      <c r="A6288" s="1" t="s">
        <v>18137</v>
      </c>
      <c r="B6288" s="1" t="s">
        <v>18138</v>
      </c>
      <c r="C6288" s="1" t="s">
        <v>18139</v>
      </c>
      <c r="D6288" s="2">
        <v>36892</v>
      </c>
      <c r="E6288" s="2">
        <v>40913</v>
      </c>
      <c r="F6288" s="24" t="s">
        <v>36835</v>
      </c>
      <c r="G6288" s="23">
        <v>1</v>
      </c>
      <c r="H6288" s="5">
        <v>40913</v>
      </c>
      <c r="I6288" s="1" t="s">
        <v>36831</v>
      </c>
      <c r="J6288" s="1" t="s">
        <v>36831</v>
      </c>
      <c r="K6288" s="1" t="s">
        <v>36831</v>
      </c>
      <c r="L6288" s="21">
        <f>(P6288-50)/P6288*(Q6288*M6288)*G6288</f>
        <v>376.15832999999998</v>
      </c>
      <c r="M6288" s="1">
        <v>3.0000000000000001E-3</v>
      </c>
      <c r="N6288" s="1" t="s">
        <v>1008</v>
      </c>
      <c r="O6288" s="1" t="s">
        <v>36831</v>
      </c>
      <c r="P6288" s="4">
        <v>68.3</v>
      </c>
      <c r="Q6288" s="14">
        <v>467971.11</v>
      </c>
      <c r="R6288" s="1" t="s">
        <v>21891</v>
      </c>
      <c r="S6288" s="1" t="s">
        <v>18140</v>
      </c>
      <c r="T6288" s="1">
        <v>89616450</v>
      </c>
      <c r="U6288" s="15" t="s">
        <v>1015</v>
      </c>
      <c r="V6288" t="str">
        <f>VLOOKUP(T6288,[1]ОКТМО!$B$6:$D$553,3,0)</f>
        <v xml:space="preserve">06 Дубенский район </v>
      </c>
      <c r="W6288" s="20">
        <f t="shared" si="158"/>
        <v>6851.7</v>
      </c>
    </row>
    <row r="6289" spans="1:23" hidden="1">
      <c r="A6289" s="1" t="s">
        <v>18141</v>
      </c>
      <c r="B6289" s="1" t="s">
        <v>18142</v>
      </c>
      <c r="C6289" s="1" t="s">
        <v>18143</v>
      </c>
      <c r="D6289" s="2">
        <v>36892</v>
      </c>
      <c r="E6289" s="2">
        <v>41664</v>
      </c>
      <c r="F6289" s="24" t="s">
        <v>36835</v>
      </c>
      <c r="G6289" s="23">
        <v>1</v>
      </c>
      <c r="H6289" s="5">
        <v>41664</v>
      </c>
      <c r="I6289" s="1" t="s">
        <v>36831</v>
      </c>
      <c r="J6289" s="1" t="s">
        <v>36831</v>
      </c>
      <c r="K6289" s="1" t="s">
        <v>36831</v>
      </c>
      <c r="L6289" s="21"/>
      <c r="M6289" s="1">
        <v>3.0000000000000001E-3</v>
      </c>
      <c r="N6289" s="1" t="s">
        <v>1008</v>
      </c>
      <c r="O6289" s="1" t="s">
        <v>36831</v>
      </c>
      <c r="P6289" s="4">
        <v>30.4</v>
      </c>
      <c r="Q6289" s="14">
        <v>178178.66</v>
      </c>
      <c r="R6289" s="1" t="s">
        <v>21934</v>
      </c>
      <c r="S6289" s="1" t="s">
        <v>18144</v>
      </c>
      <c r="T6289" s="1">
        <v>89616463</v>
      </c>
      <c r="U6289" s="15" t="s">
        <v>1015</v>
      </c>
      <c r="V6289" t="str">
        <f>VLOOKUP(T6289,[1]ОКТМО!$B$6:$D$553,3,0)</f>
        <v xml:space="preserve">06 Дубенский район </v>
      </c>
      <c r="W6289" s="20">
        <f t="shared" si="158"/>
        <v>5861.1401315789481</v>
      </c>
    </row>
    <row r="6290" spans="1:23" hidden="1">
      <c r="A6290" s="1" t="s">
        <v>18145</v>
      </c>
      <c r="B6290" s="1" t="s">
        <v>18146</v>
      </c>
      <c r="C6290" s="1" t="s">
        <v>18147</v>
      </c>
      <c r="D6290" s="2">
        <v>36892</v>
      </c>
      <c r="E6290" s="2">
        <v>42049</v>
      </c>
      <c r="F6290" s="24" t="s">
        <v>36835</v>
      </c>
      <c r="G6290" s="23">
        <v>1</v>
      </c>
      <c r="H6290" s="5">
        <v>42049</v>
      </c>
      <c r="I6290" s="1" t="s">
        <v>36836</v>
      </c>
      <c r="J6290" s="1" t="s">
        <v>36831</v>
      </c>
      <c r="K6290" s="1" t="s">
        <v>36831</v>
      </c>
      <c r="L6290" s="21"/>
      <c r="M6290" s="1">
        <v>3.0000000000000001E-3</v>
      </c>
      <c r="N6290" s="1" t="s">
        <v>1008</v>
      </c>
      <c r="O6290" s="1" t="s">
        <v>36831</v>
      </c>
      <c r="P6290" s="4">
        <v>49.7</v>
      </c>
      <c r="Q6290" s="14">
        <v>255504.72</v>
      </c>
      <c r="R6290" s="1" t="s">
        <v>21910</v>
      </c>
      <c r="S6290" s="1" t="s">
        <v>18148</v>
      </c>
      <c r="T6290" s="1">
        <v>89616420</v>
      </c>
      <c r="U6290" s="15" t="s">
        <v>1015</v>
      </c>
      <c r="V6290" t="str">
        <f>VLOOKUP(T6290,[1]ОКТМО!$B$6:$D$553,3,0)</f>
        <v xml:space="preserve">06 Дубенский район </v>
      </c>
      <c r="W6290" s="20">
        <f t="shared" si="158"/>
        <v>5140.9400402414485</v>
      </c>
    </row>
    <row r="6291" spans="1:23" hidden="1">
      <c r="A6291" s="1" t="s">
        <v>18149</v>
      </c>
      <c r="B6291" s="1" t="s">
        <v>18150</v>
      </c>
      <c r="C6291" s="1" t="s">
        <v>18151</v>
      </c>
      <c r="D6291" s="2">
        <v>36892</v>
      </c>
      <c r="E6291" s="2">
        <v>42994</v>
      </c>
      <c r="F6291" s="24" t="s">
        <v>36835</v>
      </c>
      <c r="G6291" s="23">
        <v>1</v>
      </c>
      <c r="H6291" s="5">
        <v>42994</v>
      </c>
      <c r="I6291" s="1" t="s">
        <v>36836</v>
      </c>
      <c r="J6291" s="1" t="s">
        <v>36831</v>
      </c>
      <c r="K6291" s="1" t="s">
        <v>36831</v>
      </c>
      <c r="L6291" s="21"/>
      <c r="M6291" s="1">
        <v>3.0000000000000001E-3</v>
      </c>
      <c r="N6291" s="1" t="s">
        <v>1008</v>
      </c>
      <c r="O6291" s="1" t="s">
        <v>36831</v>
      </c>
      <c r="P6291" s="4">
        <v>24.1</v>
      </c>
      <c r="Q6291" s="14">
        <v>114761.31</v>
      </c>
      <c r="R6291" s="1" t="s">
        <v>21910</v>
      </c>
      <c r="S6291" s="1" t="s">
        <v>18152</v>
      </c>
      <c r="T6291" s="1">
        <v>89616420</v>
      </c>
      <c r="U6291" s="15" t="s">
        <v>1015</v>
      </c>
      <c r="V6291" t="str">
        <f>VLOOKUP(T6291,[1]ОКТМО!$B$6:$D$553,3,0)</f>
        <v xml:space="preserve">06 Дубенский район </v>
      </c>
      <c r="W6291" s="20">
        <f t="shared" si="158"/>
        <v>4761.8800829875518</v>
      </c>
    </row>
    <row r="6292" spans="1:23" hidden="1">
      <c r="A6292" s="1" t="s">
        <v>18153</v>
      </c>
      <c r="B6292" s="1" t="s">
        <v>18154</v>
      </c>
      <c r="C6292" s="1" t="s">
        <v>18155</v>
      </c>
      <c r="D6292" s="2">
        <v>37256</v>
      </c>
      <c r="E6292" s="2">
        <v>42583</v>
      </c>
      <c r="F6292" s="24" t="s">
        <v>36835</v>
      </c>
      <c r="G6292" s="23">
        <v>1</v>
      </c>
      <c r="H6292" s="5">
        <v>42583</v>
      </c>
      <c r="I6292" s="1" t="s">
        <v>36831</v>
      </c>
      <c r="J6292" s="1" t="s">
        <v>36831</v>
      </c>
      <c r="K6292" s="1" t="s">
        <v>36831</v>
      </c>
      <c r="L6292" s="21"/>
      <c r="M6292" s="1">
        <v>3.0000000000000001E-3</v>
      </c>
      <c r="N6292" s="1" t="s">
        <v>1008</v>
      </c>
      <c r="O6292" s="1" t="s">
        <v>36831</v>
      </c>
      <c r="P6292" s="4">
        <v>32.700000000000003</v>
      </c>
      <c r="Q6292" s="14">
        <v>178682.28</v>
      </c>
      <c r="R6292" s="1" t="s">
        <v>21962</v>
      </c>
      <c r="S6292" s="1" t="s">
        <v>18156</v>
      </c>
      <c r="T6292" s="1">
        <v>89616432</v>
      </c>
      <c r="U6292" s="15" t="s">
        <v>1015</v>
      </c>
      <c r="V6292" t="str">
        <f>VLOOKUP(T6292,[1]ОКТМО!$B$6:$D$553,3,0)</f>
        <v xml:space="preserve">06 Дубенский район </v>
      </c>
      <c r="W6292" s="20">
        <f t="shared" si="158"/>
        <v>5464.2899082568802</v>
      </c>
    </row>
    <row r="6293" spans="1:23" hidden="1">
      <c r="A6293" s="1" t="s">
        <v>18157</v>
      </c>
      <c r="B6293" s="1" t="s">
        <v>18158</v>
      </c>
      <c r="C6293" s="1" t="s">
        <v>18159</v>
      </c>
      <c r="D6293" s="2">
        <v>37256</v>
      </c>
      <c r="E6293" s="2">
        <v>42725</v>
      </c>
      <c r="F6293" s="24" t="s">
        <v>36835</v>
      </c>
      <c r="G6293" s="23">
        <v>1</v>
      </c>
      <c r="H6293" s="5">
        <v>42725</v>
      </c>
      <c r="I6293" s="1" t="s">
        <v>36831</v>
      </c>
      <c r="J6293" s="1" t="s">
        <v>36831</v>
      </c>
      <c r="K6293" s="1" t="s">
        <v>36831</v>
      </c>
      <c r="L6293" s="21"/>
      <c r="M6293" s="1">
        <v>3.0000000000000001E-3</v>
      </c>
      <c r="N6293" s="1" t="s">
        <v>1008</v>
      </c>
      <c r="O6293" s="1" t="s">
        <v>36831</v>
      </c>
      <c r="P6293" s="4">
        <v>46.9</v>
      </c>
      <c r="Q6293" s="14">
        <v>263811.09000000003</v>
      </c>
      <c r="R6293" s="1" t="s">
        <v>21982</v>
      </c>
      <c r="S6293" s="1" t="s">
        <v>18160</v>
      </c>
      <c r="T6293" s="1">
        <v>89616440</v>
      </c>
      <c r="U6293" s="15" t="s">
        <v>1015</v>
      </c>
      <c r="V6293" t="str">
        <f>VLOOKUP(T6293,[1]ОКТМО!$B$6:$D$553,3,0)</f>
        <v xml:space="preserve">06 Дубенский район </v>
      </c>
      <c r="W6293" s="20">
        <f t="shared" si="158"/>
        <v>5624.9699360341156</v>
      </c>
    </row>
    <row r="6294" spans="1:23" hidden="1">
      <c r="A6294" s="1" t="s">
        <v>16451</v>
      </c>
      <c r="B6294" s="1" t="s">
        <v>19894</v>
      </c>
      <c r="C6294" s="1" t="s">
        <v>19895</v>
      </c>
      <c r="D6294" s="2">
        <v>37256</v>
      </c>
      <c r="E6294" s="2">
        <v>41881</v>
      </c>
      <c r="F6294" s="24" t="s">
        <v>36835</v>
      </c>
      <c r="G6294" s="23">
        <v>1</v>
      </c>
      <c r="H6294" s="5">
        <v>41881</v>
      </c>
      <c r="I6294" s="1" t="s">
        <v>36831</v>
      </c>
      <c r="J6294" s="1" t="s">
        <v>36831</v>
      </c>
      <c r="K6294" s="1" t="s">
        <v>36831</v>
      </c>
      <c r="L6294" s="21"/>
      <c r="M6294" s="1">
        <v>3.0000000000000001E-3</v>
      </c>
      <c r="N6294" s="1" t="s">
        <v>1008</v>
      </c>
      <c r="O6294" s="1" t="s">
        <v>36831</v>
      </c>
      <c r="P6294" s="4">
        <v>45.2</v>
      </c>
      <c r="Q6294" s="14">
        <v>258948.09</v>
      </c>
      <c r="R6294" s="1" t="s">
        <v>22007</v>
      </c>
      <c r="S6294" s="1" t="s">
        <v>16452</v>
      </c>
      <c r="T6294" s="1">
        <v>89616447</v>
      </c>
      <c r="U6294" s="15" t="s">
        <v>1015</v>
      </c>
      <c r="V6294" t="str">
        <f>VLOOKUP(T6294,[1]ОКТМО!$B$6:$D$553,3,0)</f>
        <v xml:space="preserve">06 Дубенский район </v>
      </c>
      <c r="W6294" s="20">
        <f t="shared" si="158"/>
        <v>5728.9400442477872</v>
      </c>
    </row>
    <row r="6295" spans="1:23" hidden="1">
      <c r="A6295" s="1" t="s">
        <v>16453</v>
      </c>
      <c r="B6295" s="1" t="s">
        <v>16454</v>
      </c>
      <c r="C6295" s="1" t="s">
        <v>16455</v>
      </c>
      <c r="D6295" s="2">
        <v>35796</v>
      </c>
      <c r="E6295" s="2">
        <v>41160</v>
      </c>
      <c r="F6295" s="24" t="s">
        <v>36835</v>
      </c>
      <c r="G6295" s="23">
        <v>1</v>
      </c>
      <c r="H6295" s="5">
        <v>41160</v>
      </c>
      <c r="I6295" s="1" t="s">
        <v>36831</v>
      </c>
      <c r="J6295" s="1" t="s">
        <v>36831</v>
      </c>
      <c r="K6295" s="1" t="s">
        <v>36831</v>
      </c>
      <c r="L6295" s="21"/>
      <c r="M6295" s="1">
        <v>3.0000000000000001E-3</v>
      </c>
      <c r="N6295" s="1" t="s">
        <v>1008</v>
      </c>
      <c r="O6295" s="1" t="s">
        <v>36831</v>
      </c>
      <c r="P6295" s="4">
        <v>30.4</v>
      </c>
      <c r="Q6295" s="14">
        <v>222415.82</v>
      </c>
      <c r="R6295" s="1" t="s">
        <v>22109</v>
      </c>
      <c r="S6295" s="1" t="s">
        <v>16456</v>
      </c>
      <c r="T6295" s="1">
        <v>89607468</v>
      </c>
      <c r="U6295" s="15" t="s">
        <v>1015</v>
      </c>
      <c r="V6295" t="str">
        <f>VLOOKUP(T6295,[1]ОКТМО!$B$6:$D$553,3,0)</f>
        <v xml:space="preserve">03 Атяшевский район </v>
      </c>
      <c r="W6295" s="20">
        <f t="shared" si="158"/>
        <v>7316.3098684210536</v>
      </c>
    </row>
    <row r="6296" spans="1:23" hidden="1">
      <c r="A6296" s="1" t="s">
        <v>16457</v>
      </c>
      <c r="B6296" s="1" t="s">
        <v>21755</v>
      </c>
      <c r="C6296" s="1" t="s">
        <v>16458</v>
      </c>
      <c r="D6296" s="2">
        <v>35796</v>
      </c>
      <c r="E6296" s="2">
        <v>41247</v>
      </c>
      <c r="F6296" s="24" t="s">
        <v>36835</v>
      </c>
      <c r="G6296" s="23">
        <v>1</v>
      </c>
      <c r="H6296" s="5">
        <v>41247</v>
      </c>
      <c r="I6296" s="1" t="s">
        <v>36831</v>
      </c>
      <c r="J6296" s="1" t="s">
        <v>36831</v>
      </c>
      <c r="K6296" s="1" t="s">
        <v>36831</v>
      </c>
      <c r="L6296" s="21"/>
      <c r="M6296" s="1">
        <v>3.0000000000000001E-3</v>
      </c>
      <c r="N6296" s="1" t="s">
        <v>1008</v>
      </c>
      <c r="O6296" s="1" t="s">
        <v>36831</v>
      </c>
      <c r="P6296" s="4">
        <v>39.700000000000003</v>
      </c>
      <c r="Q6296" s="14">
        <v>265353.61</v>
      </c>
      <c r="R6296" s="1" t="s">
        <v>22109</v>
      </c>
      <c r="S6296" s="1" t="s">
        <v>16459</v>
      </c>
      <c r="T6296" s="1">
        <v>89607468</v>
      </c>
      <c r="U6296" s="15" t="s">
        <v>1015</v>
      </c>
      <c r="V6296" t="str">
        <f>VLOOKUP(T6296,[1]ОКТМО!$B$6:$D$553,3,0)</f>
        <v xml:space="preserve">03 Атяшевский район </v>
      </c>
      <c r="W6296" s="20">
        <f t="shared" si="158"/>
        <v>6683.9700251889162</v>
      </c>
    </row>
    <row r="6297" spans="1:23" hidden="1">
      <c r="A6297" s="1" t="s">
        <v>16460</v>
      </c>
      <c r="B6297" s="1" t="s">
        <v>16461</v>
      </c>
      <c r="C6297" s="1" t="s">
        <v>16462</v>
      </c>
      <c r="D6297" s="2">
        <v>35796</v>
      </c>
      <c r="E6297" s="2">
        <v>41288</v>
      </c>
      <c r="F6297" s="24" t="s">
        <v>36835</v>
      </c>
      <c r="G6297" s="23">
        <v>1</v>
      </c>
      <c r="H6297" s="5">
        <v>41288</v>
      </c>
      <c r="I6297" s="1" t="s">
        <v>36831</v>
      </c>
      <c r="J6297" s="1" t="s">
        <v>36831</v>
      </c>
      <c r="K6297" s="1" t="s">
        <v>36831</v>
      </c>
      <c r="L6297" s="21"/>
      <c r="M6297" s="1">
        <v>3.0000000000000001E-3</v>
      </c>
      <c r="N6297" s="1" t="s">
        <v>1008</v>
      </c>
      <c r="O6297" s="1" t="s">
        <v>36831</v>
      </c>
      <c r="P6297" s="3">
        <v>32</v>
      </c>
      <c r="Q6297" s="14">
        <v>213887.04</v>
      </c>
      <c r="R6297" s="1" t="s">
        <v>22109</v>
      </c>
      <c r="S6297" s="1" t="s">
        <v>16463</v>
      </c>
      <c r="T6297" s="1">
        <v>89607468</v>
      </c>
      <c r="U6297" s="15" t="s">
        <v>1015</v>
      </c>
      <c r="V6297" t="str">
        <f>VLOOKUP(T6297,[1]ОКТМО!$B$6:$D$553,3,0)</f>
        <v xml:space="preserve">03 Атяшевский район </v>
      </c>
      <c r="W6297" s="20">
        <f t="shared" si="158"/>
        <v>6683.97</v>
      </c>
    </row>
    <row r="6298" spans="1:23" hidden="1">
      <c r="A6298" s="1" t="s">
        <v>16464</v>
      </c>
      <c r="B6298" s="1" t="s">
        <v>16465</v>
      </c>
      <c r="C6298" s="1" t="s">
        <v>16466</v>
      </c>
      <c r="D6298" s="2">
        <v>32874</v>
      </c>
      <c r="E6298" s="2">
        <v>41060</v>
      </c>
      <c r="F6298" s="24" t="s">
        <v>36835</v>
      </c>
      <c r="G6298" s="23">
        <v>1</v>
      </c>
      <c r="H6298" s="5">
        <v>41060</v>
      </c>
      <c r="I6298" s="1" t="s">
        <v>36831</v>
      </c>
      <c r="J6298" s="1" t="s">
        <v>36831</v>
      </c>
      <c r="K6298" s="1" t="s">
        <v>36831</v>
      </c>
      <c r="L6298" s="21"/>
      <c r="M6298" s="1">
        <v>3.0000000000000001E-3</v>
      </c>
      <c r="N6298" s="1" t="s">
        <v>1008</v>
      </c>
      <c r="O6298" s="1" t="s">
        <v>36831</v>
      </c>
      <c r="P6298" s="4">
        <v>32.6</v>
      </c>
      <c r="Q6298" s="14">
        <v>177684.02</v>
      </c>
      <c r="R6298" s="1" t="s">
        <v>23414</v>
      </c>
      <c r="S6298" s="1" t="s">
        <v>16467</v>
      </c>
      <c r="T6298" s="1">
        <v>89607404</v>
      </c>
      <c r="U6298" s="15" t="s">
        <v>1015</v>
      </c>
      <c r="V6298" t="str">
        <f>VLOOKUP(T6298,[1]ОКТМО!$B$6:$D$553,3,0)</f>
        <v xml:space="preserve">03 Атяшевский район </v>
      </c>
      <c r="W6298" s="20">
        <f t="shared" si="158"/>
        <v>5450.4300613496926</v>
      </c>
    </row>
    <row r="6299" spans="1:23" hidden="1">
      <c r="A6299" s="1" t="s">
        <v>16468</v>
      </c>
      <c r="B6299" s="1" t="s">
        <v>16469</v>
      </c>
      <c r="C6299" s="1" t="s">
        <v>16470</v>
      </c>
      <c r="D6299" s="2">
        <v>36526</v>
      </c>
      <c r="E6299" s="2">
        <v>42383</v>
      </c>
      <c r="F6299" s="24" t="s">
        <v>36835</v>
      </c>
      <c r="G6299" s="23">
        <v>1</v>
      </c>
      <c r="H6299" s="5">
        <v>42383</v>
      </c>
      <c r="I6299" s="1" t="s">
        <v>36836</v>
      </c>
      <c r="J6299" s="2">
        <v>41088</v>
      </c>
      <c r="K6299" s="1" t="s">
        <v>36831</v>
      </c>
      <c r="L6299" s="21"/>
      <c r="M6299" s="1">
        <v>3.0000000000000001E-3</v>
      </c>
      <c r="N6299" s="1" t="s">
        <v>1008</v>
      </c>
      <c r="O6299" s="1" t="s">
        <v>36837</v>
      </c>
      <c r="P6299" s="4">
        <v>36.299999999999997</v>
      </c>
      <c r="Q6299" s="14">
        <v>170571.16</v>
      </c>
      <c r="R6299" s="1" t="s">
        <v>22283</v>
      </c>
      <c r="S6299" s="1" t="s">
        <v>16471</v>
      </c>
      <c r="T6299" s="1">
        <v>89603472</v>
      </c>
      <c r="U6299" s="15" t="s">
        <v>1015</v>
      </c>
      <c r="V6299" t="str">
        <f>VLOOKUP(T6299,[1]ОКТМО!$B$6:$D$553,3,0)</f>
        <v>01 Ардатовский район</v>
      </c>
      <c r="W6299" s="20">
        <f t="shared" si="158"/>
        <v>4698.9300275482101</v>
      </c>
    </row>
    <row r="6300" spans="1:23" hidden="1">
      <c r="A6300" s="1" t="s">
        <v>16472</v>
      </c>
      <c r="B6300" s="1" t="s">
        <v>16473</v>
      </c>
      <c r="C6300" s="1" t="s">
        <v>16474</v>
      </c>
      <c r="D6300" s="2">
        <v>30368</v>
      </c>
      <c r="E6300" s="2">
        <v>42585</v>
      </c>
      <c r="F6300" s="24" t="s">
        <v>36835</v>
      </c>
      <c r="G6300" s="23">
        <v>1</v>
      </c>
      <c r="H6300" s="5">
        <v>42585</v>
      </c>
      <c r="I6300" s="1" t="s">
        <v>36831</v>
      </c>
      <c r="J6300" s="1" t="s">
        <v>36831</v>
      </c>
      <c r="K6300" s="1" t="s">
        <v>36831</v>
      </c>
      <c r="L6300" s="21"/>
      <c r="M6300" s="1">
        <v>3.0000000000000001E-3</v>
      </c>
      <c r="N6300" s="1" t="s">
        <v>1008</v>
      </c>
      <c r="O6300" s="1" t="s">
        <v>36831</v>
      </c>
      <c r="P6300" s="4">
        <v>38.4</v>
      </c>
      <c r="Q6300" s="14">
        <v>213335.42</v>
      </c>
      <c r="R6300" s="1" t="s">
        <v>22221</v>
      </c>
      <c r="S6300" s="1" t="s">
        <v>16475</v>
      </c>
      <c r="T6300" s="1">
        <v>89603460</v>
      </c>
      <c r="U6300" s="15" t="s">
        <v>1015</v>
      </c>
      <c r="V6300" t="str">
        <f>VLOOKUP(T6300,[1]ОКТМО!$B$6:$D$553,3,0)</f>
        <v>01 Ардатовский район</v>
      </c>
      <c r="W6300" s="20">
        <f t="shared" si="158"/>
        <v>5555.6098958333341</v>
      </c>
    </row>
    <row r="6301" spans="1:23" hidden="1">
      <c r="A6301" s="1" t="s">
        <v>16476</v>
      </c>
      <c r="B6301" s="1" t="s">
        <v>16477</v>
      </c>
      <c r="C6301" s="1" t="s">
        <v>16478</v>
      </c>
      <c r="D6301" s="2">
        <v>29420</v>
      </c>
      <c r="E6301" s="2">
        <v>42989</v>
      </c>
      <c r="F6301" s="24" t="s">
        <v>36835</v>
      </c>
      <c r="G6301" s="23">
        <v>1</v>
      </c>
      <c r="H6301" s="5">
        <v>42989</v>
      </c>
      <c r="I6301" s="1" t="s">
        <v>36831</v>
      </c>
      <c r="J6301" s="1" t="s">
        <v>36831</v>
      </c>
      <c r="K6301" s="1" t="s">
        <v>36831</v>
      </c>
      <c r="L6301" s="21"/>
      <c r="M6301" s="1">
        <v>3.0000000000000001E-3</v>
      </c>
      <c r="N6301" s="1" t="s">
        <v>1008</v>
      </c>
      <c r="O6301" s="1" t="s">
        <v>36831</v>
      </c>
      <c r="P6301" s="4">
        <v>32.5</v>
      </c>
      <c r="Q6301" s="14">
        <v>203087.95</v>
      </c>
      <c r="R6301" s="1" t="s">
        <v>22221</v>
      </c>
      <c r="S6301" s="1" t="s">
        <v>16479</v>
      </c>
      <c r="T6301" s="1">
        <v>89603460</v>
      </c>
      <c r="U6301" s="15" t="s">
        <v>1015</v>
      </c>
      <c r="V6301" t="str">
        <f>VLOOKUP(T6301,[1]ОКТМО!$B$6:$D$553,3,0)</f>
        <v>01 Ардатовский район</v>
      </c>
      <c r="W6301" s="20">
        <f t="shared" si="158"/>
        <v>6248.8600000000006</v>
      </c>
    </row>
    <row r="6302" spans="1:23" hidden="1">
      <c r="A6302" s="1" t="s">
        <v>16480</v>
      </c>
      <c r="B6302" s="1" t="s">
        <v>16481</v>
      </c>
      <c r="C6302" s="1" t="s">
        <v>16482</v>
      </c>
      <c r="D6302" s="2">
        <v>29266</v>
      </c>
      <c r="E6302" s="2">
        <v>42975</v>
      </c>
      <c r="F6302" s="24" t="s">
        <v>36835</v>
      </c>
      <c r="G6302" s="23">
        <v>1</v>
      </c>
      <c r="H6302" s="5">
        <v>42975</v>
      </c>
      <c r="I6302" s="1" t="s">
        <v>36831</v>
      </c>
      <c r="J6302" s="2">
        <v>41088</v>
      </c>
      <c r="K6302" s="1" t="s">
        <v>36831</v>
      </c>
      <c r="L6302" s="21"/>
      <c r="M6302" s="1">
        <v>3.0000000000000001E-3</v>
      </c>
      <c r="N6302" s="1" t="s">
        <v>1008</v>
      </c>
      <c r="O6302" s="1" t="s">
        <v>36839</v>
      </c>
      <c r="P6302" s="4">
        <v>34.5</v>
      </c>
      <c r="Q6302" s="14">
        <v>191668.54</v>
      </c>
      <c r="R6302" s="1" t="s">
        <v>22221</v>
      </c>
      <c r="S6302" s="1" t="s">
        <v>16483</v>
      </c>
      <c r="T6302" s="1">
        <v>89603460</v>
      </c>
      <c r="U6302" s="15" t="s">
        <v>1015</v>
      </c>
      <c r="V6302" t="str">
        <f>VLOOKUP(T6302,[1]ОКТМО!$B$6:$D$553,3,0)</f>
        <v>01 Ардатовский район</v>
      </c>
      <c r="W6302" s="20">
        <f t="shared" si="158"/>
        <v>5555.6098550724637</v>
      </c>
    </row>
    <row r="6303" spans="1:23" hidden="1">
      <c r="A6303" s="1" t="s">
        <v>16484</v>
      </c>
      <c r="B6303" s="1" t="s">
        <v>16488</v>
      </c>
      <c r="C6303" s="1" t="s">
        <v>16489</v>
      </c>
      <c r="D6303" s="2">
        <v>30816</v>
      </c>
      <c r="E6303" s="2">
        <v>41024</v>
      </c>
      <c r="F6303" s="24" t="s">
        <v>36840</v>
      </c>
      <c r="G6303" s="23">
        <v>0.25</v>
      </c>
      <c r="H6303" s="5">
        <v>41024</v>
      </c>
      <c r="I6303" s="1" t="s">
        <v>36831</v>
      </c>
      <c r="J6303" s="1" t="s">
        <v>36831</v>
      </c>
      <c r="K6303" s="1" t="s">
        <v>36831</v>
      </c>
      <c r="L6303" s="21"/>
      <c r="M6303" s="1">
        <v>3.0000000000000001E-3</v>
      </c>
      <c r="N6303" s="1" t="s">
        <v>1008</v>
      </c>
      <c r="O6303" s="1" t="s">
        <v>36831</v>
      </c>
      <c r="P6303" s="4">
        <v>42.6</v>
      </c>
      <c r="Q6303" s="14">
        <v>803033.43</v>
      </c>
      <c r="R6303" s="1" t="s">
        <v>23398</v>
      </c>
      <c r="S6303" s="1" t="s">
        <v>16487</v>
      </c>
      <c r="T6303" s="1">
        <v>89603101</v>
      </c>
      <c r="U6303" s="15" t="s">
        <v>1015</v>
      </c>
      <c r="V6303" t="str">
        <f>VLOOKUP(T6303,[1]ОКТМО!$B$6:$D$553,3,0)</f>
        <v>01 Ардатовский район</v>
      </c>
      <c r="W6303" s="20">
        <f t="shared" si="158"/>
        <v>18850.55</v>
      </c>
    </row>
    <row r="6304" spans="1:23" hidden="1">
      <c r="A6304" s="1" t="s">
        <v>16484</v>
      </c>
      <c r="B6304" s="1" t="s">
        <v>16485</v>
      </c>
      <c r="C6304" s="1" t="s">
        <v>16486</v>
      </c>
      <c r="D6304" s="2">
        <v>28624</v>
      </c>
      <c r="E6304" s="2">
        <v>42125</v>
      </c>
      <c r="F6304" s="24" t="s">
        <v>36832</v>
      </c>
      <c r="G6304" s="23">
        <v>0.5</v>
      </c>
      <c r="H6304" s="5">
        <v>42125</v>
      </c>
      <c r="I6304" s="1" t="s">
        <v>36831</v>
      </c>
      <c r="J6304" s="1" t="s">
        <v>36831</v>
      </c>
      <c r="K6304" s="1" t="s">
        <v>36831</v>
      </c>
      <c r="L6304" s="21"/>
      <c r="M6304" s="1">
        <v>3.0000000000000001E-3</v>
      </c>
      <c r="N6304" s="1" t="s">
        <v>1008</v>
      </c>
      <c r="O6304" s="1" t="s">
        <v>36831</v>
      </c>
      <c r="P6304" s="4">
        <v>42.6</v>
      </c>
      <c r="Q6304" s="14">
        <v>803033.43</v>
      </c>
      <c r="R6304" s="1" t="s">
        <v>23398</v>
      </c>
      <c r="S6304" s="1" t="s">
        <v>16487</v>
      </c>
      <c r="T6304" s="1">
        <v>89603101</v>
      </c>
      <c r="U6304" s="15" t="s">
        <v>1015</v>
      </c>
      <c r="V6304" t="str">
        <f>VLOOKUP(T6304,[1]ОКТМО!$B$6:$D$553,3,0)</f>
        <v>01 Ардатовский район</v>
      </c>
      <c r="W6304" s="20">
        <f t="shared" si="158"/>
        <v>18850.55</v>
      </c>
    </row>
    <row r="6305" spans="1:23" hidden="1">
      <c r="A6305" s="1" t="s">
        <v>16490</v>
      </c>
      <c r="B6305" s="1" t="s">
        <v>16491</v>
      </c>
      <c r="C6305" s="1" t="s">
        <v>16492</v>
      </c>
      <c r="D6305" s="2">
        <v>28987</v>
      </c>
      <c r="E6305" s="2">
        <v>42057</v>
      </c>
      <c r="F6305" s="24" t="s">
        <v>36835</v>
      </c>
      <c r="G6305" s="23">
        <v>1</v>
      </c>
      <c r="H6305" s="5">
        <v>42057</v>
      </c>
      <c r="I6305" s="1" t="s">
        <v>36831</v>
      </c>
      <c r="J6305" s="1" t="s">
        <v>36831</v>
      </c>
      <c r="K6305" s="1" t="s">
        <v>36831</v>
      </c>
      <c r="L6305" s="21"/>
      <c r="M6305" s="1">
        <v>3.0000000000000001E-3</v>
      </c>
      <c r="N6305" s="1" t="s">
        <v>1008</v>
      </c>
      <c r="O6305" s="1" t="s">
        <v>36831</v>
      </c>
      <c r="P6305" s="4">
        <v>33.4</v>
      </c>
      <c r="Q6305" s="14">
        <v>213917.31</v>
      </c>
      <c r="R6305" s="1" t="s">
        <v>23394</v>
      </c>
      <c r="S6305" s="1" t="s">
        <v>16493</v>
      </c>
      <c r="T6305" s="1">
        <v>89603416</v>
      </c>
      <c r="U6305" s="15" t="s">
        <v>1015</v>
      </c>
      <c r="V6305" t="str">
        <f>VLOOKUP(T6305,[1]ОКТМО!$B$6:$D$553,3,0)</f>
        <v>01 Ардатовский район</v>
      </c>
      <c r="W6305" s="20">
        <f t="shared" si="158"/>
        <v>6404.7098802395212</v>
      </c>
    </row>
    <row r="6306" spans="1:23" hidden="1">
      <c r="A6306" s="1" t="s">
        <v>16494</v>
      </c>
      <c r="B6306" s="1" t="s">
        <v>16495</v>
      </c>
      <c r="C6306" s="1" t="s">
        <v>16496</v>
      </c>
      <c r="D6306" s="2">
        <v>31920</v>
      </c>
      <c r="E6306" s="2">
        <v>41821</v>
      </c>
      <c r="F6306" s="24" t="s">
        <v>36835</v>
      </c>
      <c r="G6306" s="23">
        <v>1</v>
      </c>
      <c r="H6306" s="5">
        <v>41821</v>
      </c>
      <c r="I6306" s="1" t="s">
        <v>36831</v>
      </c>
      <c r="J6306" s="1" t="s">
        <v>36831</v>
      </c>
      <c r="K6306" s="1" t="s">
        <v>36831</v>
      </c>
      <c r="L6306" s="21"/>
      <c r="M6306" s="1">
        <v>3.0000000000000001E-3</v>
      </c>
      <c r="N6306" s="1" t="s">
        <v>1008</v>
      </c>
      <c r="O6306" s="1" t="s">
        <v>36831</v>
      </c>
      <c r="P6306" s="4">
        <v>34.4</v>
      </c>
      <c r="Q6306" s="14">
        <v>226396.72</v>
      </c>
      <c r="R6306" s="1" t="s">
        <v>23394</v>
      </c>
      <c r="S6306" s="1" t="s">
        <v>16497</v>
      </c>
      <c r="T6306" s="1">
        <v>89603416</v>
      </c>
      <c r="U6306" s="15" t="s">
        <v>1015</v>
      </c>
      <c r="V6306" t="str">
        <f>VLOOKUP(T6306,[1]ОКТМО!$B$6:$D$553,3,0)</f>
        <v>01 Ардатовский район</v>
      </c>
      <c r="W6306" s="20">
        <f t="shared" si="158"/>
        <v>6581.3</v>
      </c>
    </row>
    <row r="6307" spans="1:23" hidden="1">
      <c r="A6307" s="1" t="s">
        <v>16498</v>
      </c>
      <c r="B6307" s="1" t="s">
        <v>16499</v>
      </c>
      <c r="C6307" s="1" t="s">
        <v>16500</v>
      </c>
      <c r="D6307" s="2">
        <v>32277</v>
      </c>
      <c r="E6307" s="2">
        <v>42073</v>
      </c>
      <c r="F6307" s="24" t="s">
        <v>36835</v>
      </c>
      <c r="G6307" s="23">
        <v>1</v>
      </c>
      <c r="H6307" s="5">
        <v>42073</v>
      </c>
      <c r="I6307" s="1" t="s">
        <v>36831</v>
      </c>
      <c r="J6307" s="2">
        <v>41088</v>
      </c>
      <c r="K6307" s="1" t="s">
        <v>36831</v>
      </c>
      <c r="L6307" s="21">
        <f>(P6307-50)/P6307*(Q6307*M6307)*G6307</f>
        <v>120.31316999999994</v>
      </c>
      <c r="M6307" s="1">
        <v>3.0000000000000001E-3</v>
      </c>
      <c r="N6307" s="1" t="s">
        <v>1008</v>
      </c>
      <c r="O6307" s="1" t="s">
        <v>36837</v>
      </c>
      <c r="P6307" s="4">
        <v>55.8</v>
      </c>
      <c r="Q6307" s="14">
        <v>385831.89</v>
      </c>
      <c r="R6307" s="1" t="s">
        <v>23394</v>
      </c>
      <c r="S6307" s="1" t="s">
        <v>16501</v>
      </c>
      <c r="T6307" s="1">
        <v>89603416</v>
      </c>
      <c r="U6307" s="15" t="s">
        <v>1015</v>
      </c>
      <c r="V6307" t="str">
        <f>VLOOKUP(T6307,[1]ОКТМО!$B$6:$D$553,3,0)</f>
        <v>01 Ардатовский район</v>
      </c>
      <c r="W6307" s="20">
        <f t="shared" si="158"/>
        <v>6914.55</v>
      </c>
    </row>
    <row r="6308" spans="1:23" hidden="1">
      <c r="A6308" s="1" t="s">
        <v>16502</v>
      </c>
      <c r="B6308" s="1" t="s">
        <v>16503</v>
      </c>
      <c r="C6308" s="1" t="s">
        <v>16504</v>
      </c>
      <c r="D6308" s="2">
        <v>31918</v>
      </c>
      <c r="E6308" s="2">
        <v>40179</v>
      </c>
      <c r="F6308" s="24" t="s">
        <v>36835</v>
      </c>
      <c r="G6308" s="23">
        <v>1</v>
      </c>
      <c r="H6308" s="5">
        <v>40179</v>
      </c>
      <c r="I6308" s="1" t="s">
        <v>36831</v>
      </c>
      <c r="J6308" s="1" t="s">
        <v>36831</v>
      </c>
      <c r="K6308" s="1" t="s">
        <v>36831</v>
      </c>
      <c r="L6308" s="21"/>
      <c r="M6308" s="1">
        <v>3.0000000000000001E-3</v>
      </c>
      <c r="N6308" s="1" t="s">
        <v>1008</v>
      </c>
      <c r="O6308" s="1" t="s">
        <v>36831</v>
      </c>
      <c r="P6308" s="4">
        <v>35.6</v>
      </c>
      <c r="Q6308" s="14">
        <v>234294.28</v>
      </c>
      <c r="R6308" s="1" t="s">
        <v>23394</v>
      </c>
      <c r="S6308" s="1" t="s">
        <v>16505</v>
      </c>
      <c r="T6308" s="1">
        <v>89603416</v>
      </c>
      <c r="U6308" s="15" t="s">
        <v>1015</v>
      </c>
      <c r="V6308" t="str">
        <f>VLOOKUP(T6308,[1]ОКТМО!$B$6:$D$553,3,0)</f>
        <v>01 Ардатовский район</v>
      </c>
      <c r="W6308" s="20">
        <f t="shared" si="158"/>
        <v>6581.2999999999993</v>
      </c>
    </row>
    <row r="6309" spans="1:23" hidden="1">
      <c r="A6309" s="1" t="s">
        <v>16506</v>
      </c>
      <c r="B6309" s="1" t="s">
        <v>16507</v>
      </c>
      <c r="C6309" s="1" t="s">
        <v>16508</v>
      </c>
      <c r="D6309" s="2">
        <v>28966</v>
      </c>
      <c r="E6309" s="2">
        <v>42545</v>
      </c>
      <c r="F6309" s="24" t="s">
        <v>36835</v>
      </c>
      <c r="G6309" s="23">
        <v>1</v>
      </c>
      <c r="H6309" s="5">
        <v>42545</v>
      </c>
      <c r="I6309" s="1" t="s">
        <v>36831</v>
      </c>
      <c r="J6309" s="1" t="s">
        <v>36831</v>
      </c>
      <c r="K6309" s="1" t="s">
        <v>36831</v>
      </c>
      <c r="L6309" s="21"/>
      <c r="M6309" s="1">
        <v>3.0000000000000001E-3</v>
      </c>
      <c r="N6309" s="1" t="s">
        <v>1008</v>
      </c>
      <c r="O6309" s="1" t="s">
        <v>36831</v>
      </c>
      <c r="P6309" s="4">
        <v>24.4</v>
      </c>
      <c r="Q6309" s="14">
        <v>167106.32999999999</v>
      </c>
      <c r="R6309" s="1" t="s">
        <v>22277</v>
      </c>
      <c r="S6309" s="1" t="s">
        <v>16509</v>
      </c>
      <c r="T6309" s="1">
        <v>89603462</v>
      </c>
      <c r="U6309" s="15" t="s">
        <v>1015</v>
      </c>
      <c r="V6309" t="str">
        <f>VLOOKUP(T6309,[1]ОКТМО!$B$6:$D$553,3,0)</f>
        <v>01 Ардатовский район</v>
      </c>
      <c r="W6309" s="20">
        <f t="shared" si="158"/>
        <v>6848.6200819672131</v>
      </c>
    </row>
    <row r="6310" spans="1:23" hidden="1">
      <c r="A6310" s="1" t="s">
        <v>16510</v>
      </c>
      <c r="B6310" s="1" t="s">
        <v>16511</v>
      </c>
      <c r="C6310" s="1" t="s">
        <v>16512</v>
      </c>
      <c r="D6310" s="2">
        <v>31188</v>
      </c>
      <c r="E6310" s="2">
        <v>43909</v>
      </c>
      <c r="F6310" s="24" t="s">
        <v>36835</v>
      </c>
      <c r="G6310" s="23">
        <v>1</v>
      </c>
      <c r="H6310" s="5">
        <v>43909</v>
      </c>
      <c r="I6310" s="1" t="s">
        <v>36831</v>
      </c>
      <c r="J6310" s="1" t="s">
        <v>36831</v>
      </c>
      <c r="K6310" s="1" t="s">
        <v>36831</v>
      </c>
      <c r="L6310" s="21"/>
      <c r="M6310" s="1">
        <v>3.0000000000000001E-3</v>
      </c>
      <c r="N6310" s="1" t="s">
        <v>1008</v>
      </c>
      <c r="O6310" s="1" t="s">
        <v>36831</v>
      </c>
      <c r="P6310" s="4">
        <v>27.3</v>
      </c>
      <c r="Q6310" s="14">
        <v>179669.49</v>
      </c>
      <c r="R6310" s="1" t="s">
        <v>23394</v>
      </c>
      <c r="S6310" s="1" t="s">
        <v>16513</v>
      </c>
      <c r="T6310" s="1">
        <v>89603416</v>
      </c>
      <c r="U6310" s="15" t="s">
        <v>1015</v>
      </c>
      <c r="V6310" t="str">
        <f>VLOOKUP(T6310,[1]ОКТМО!$B$6:$D$553,3,0)</f>
        <v>01 Ардатовский район</v>
      </c>
      <c r="W6310" s="20">
        <f t="shared" si="158"/>
        <v>6581.2999999999993</v>
      </c>
    </row>
    <row r="6311" spans="1:23" hidden="1">
      <c r="A6311" s="1" t="s">
        <v>16514</v>
      </c>
      <c r="B6311" s="1" t="s">
        <v>16515</v>
      </c>
      <c r="C6311" s="1" t="s">
        <v>16516</v>
      </c>
      <c r="D6311" s="2">
        <v>32684</v>
      </c>
      <c r="E6311" s="2">
        <v>40179</v>
      </c>
      <c r="F6311" s="24" t="s">
        <v>36835</v>
      </c>
      <c r="G6311" s="23">
        <v>1</v>
      </c>
      <c r="H6311" s="5">
        <v>40179</v>
      </c>
      <c r="I6311" s="1" t="s">
        <v>36831</v>
      </c>
      <c r="J6311" s="1" t="s">
        <v>36831</v>
      </c>
      <c r="K6311" s="1" t="s">
        <v>36831</v>
      </c>
      <c r="L6311" s="21"/>
      <c r="M6311" s="1">
        <v>3.0000000000000001E-3</v>
      </c>
      <c r="N6311" s="1" t="s">
        <v>1008</v>
      </c>
      <c r="O6311" s="1" t="s">
        <v>36831</v>
      </c>
      <c r="P6311" s="4">
        <v>16.5</v>
      </c>
      <c r="Q6311" s="14">
        <v>103015.77</v>
      </c>
      <c r="R6311" s="1" t="s">
        <v>23394</v>
      </c>
      <c r="S6311" s="1" t="s">
        <v>16517</v>
      </c>
      <c r="T6311" s="1">
        <v>89603416</v>
      </c>
      <c r="U6311" s="15" t="s">
        <v>1015</v>
      </c>
      <c r="V6311" t="str">
        <f>VLOOKUP(T6311,[1]ОКТМО!$B$6:$D$553,3,0)</f>
        <v>01 Ардатовский район</v>
      </c>
      <c r="W6311" s="20">
        <f t="shared" si="158"/>
        <v>6243.38</v>
      </c>
    </row>
    <row r="6312" spans="1:23" hidden="1">
      <c r="A6312" s="1" t="s">
        <v>16518</v>
      </c>
      <c r="B6312" s="1" t="s">
        <v>16519</v>
      </c>
      <c r="C6312" s="1" t="s">
        <v>16520</v>
      </c>
      <c r="D6312" s="2">
        <v>30030</v>
      </c>
      <c r="E6312" s="2">
        <v>43643</v>
      </c>
      <c r="F6312" s="24" t="s">
        <v>36835</v>
      </c>
      <c r="G6312" s="23">
        <v>1</v>
      </c>
      <c r="H6312" s="5">
        <v>43643</v>
      </c>
      <c r="I6312" s="1" t="s">
        <v>36831</v>
      </c>
      <c r="J6312" s="1" t="s">
        <v>36831</v>
      </c>
      <c r="K6312" s="1" t="s">
        <v>36831</v>
      </c>
      <c r="L6312" s="21"/>
      <c r="M6312" s="1">
        <v>3.0000000000000001E-3</v>
      </c>
      <c r="N6312" s="1" t="s">
        <v>1008</v>
      </c>
      <c r="O6312" s="1" t="s">
        <v>36831</v>
      </c>
      <c r="P6312" s="4">
        <v>24.7</v>
      </c>
      <c r="Q6312" s="14">
        <v>154211.49</v>
      </c>
      <c r="R6312" s="1" t="s">
        <v>23394</v>
      </c>
      <c r="S6312" s="1" t="s">
        <v>16521</v>
      </c>
      <c r="T6312" s="1">
        <v>89603416</v>
      </c>
      <c r="U6312" s="15" t="s">
        <v>1015</v>
      </c>
      <c r="V6312" t="str">
        <f>VLOOKUP(T6312,[1]ОКТМО!$B$6:$D$553,3,0)</f>
        <v>01 Ардатовский район</v>
      </c>
      <c r="W6312" s="20">
        <f t="shared" si="158"/>
        <v>6243.3801619433198</v>
      </c>
    </row>
    <row r="6313" spans="1:23" hidden="1">
      <c r="A6313" s="1" t="s">
        <v>16522</v>
      </c>
      <c r="B6313" s="1" t="s">
        <v>22573</v>
      </c>
      <c r="C6313" s="1" t="s">
        <v>22574</v>
      </c>
      <c r="D6313" s="2">
        <v>36161</v>
      </c>
      <c r="E6313" s="2">
        <v>43586</v>
      </c>
      <c r="F6313" s="24" t="s">
        <v>36835</v>
      </c>
      <c r="G6313" s="23">
        <v>1</v>
      </c>
      <c r="H6313" s="5">
        <v>43586</v>
      </c>
      <c r="I6313" s="1" t="s">
        <v>36831</v>
      </c>
      <c r="J6313" s="1" t="s">
        <v>36831</v>
      </c>
      <c r="K6313" s="1" t="s">
        <v>36831</v>
      </c>
      <c r="L6313" s="21"/>
      <c r="M6313" s="1">
        <v>3.0000000000000001E-3</v>
      </c>
      <c r="N6313" s="1" t="s">
        <v>1008</v>
      </c>
      <c r="O6313" s="1" t="s">
        <v>36831</v>
      </c>
      <c r="P6313" s="3">
        <v>42</v>
      </c>
      <c r="Q6313" s="14">
        <v>288461.03999999998</v>
      </c>
      <c r="R6313" s="1" t="s">
        <v>22279</v>
      </c>
      <c r="S6313" s="1" t="s">
        <v>16523</v>
      </c>
      <c r="T6313" s="1">
        <v>89603468</v>
      </c>
      <c r="U6313" s="15" t="s">
        <v>1015</v>
      </c>
      <c r="V6313" t="str">
        <f>VLOOKUP(T6313,[1]ОКТМО!$B$6:$D$553,3,0)</f>
        <v>01 Ардатовский район</v>
      </c>
      <c r="W6313" s="20">
        <f t="shared" si="158"/>
        <v>6868.12</v>
      </c>
    </row>
    <row r="6314" spans="1:23" hidden="1">
      <c r="A6314" s="1" t="s">
        <v>16524</v>
      </c>
      <c r="B6314" s="1" t="s">
        <v>16525</v>
      </c>
      <c r="C6314" s="1" t="s">
        <v>16526</v>
      </c>
      <c r="D6314" s="2">
        <v>28747</v>
      </c>
      <c r="E6314" s="2">
        <v>43889</v>
      </c>
      <c r="F6314" s="24" t="s">
        <v>36835</v>
      </c>
      <c r="G6314" s="23">
        <v>1</v>
      </c>
      <c r="H6314" s="5">
        <v>43889</v>
      </c>
      <c r="I6314" s="1" t="s">
        <v>36831</v>
      </c>
      <c r="J6314" s="1" t="s">
        <v>36831</v>
      </c>
      <c r="K6314" s="1" t="s">
        <v>36831</v>
      </c>
      <c r="L6314" s="21">
        <f>(P6314-50)/P6314*(Q6314*M6314)*G6314</f>
        <v>123.27516</v>
      </c>
      <c r="M6314" s="1">
        <v>3.0000000000000001E-3</v>
      </c>
      <c r="N6314" s="1" t="s">
        <v>1008</v>
      </c>
      <c r="O6314" s="1" t="s">
        <v>36831</v>
      </c>
      <c r="P6314" s="3">
        <v>56</v>
      </c>
      <c r="Q6314" s="14">
        <v>383522.72</v>
      </c>
      <c r="R6314" s="1" t="s">
        <v>22277</v>
      </c>
      <c r="S6314" s="1" t="s">
        <v>16527</v>
      </c>
      <c r="T6314" s="1">
        <v>89603462</v>
      </c>
      <c r="U6314" s="15" t="s">
        <v>1015</v>
      </c>
      <c r="V6314" t="str">
        <f>VLOOKUP(T6314,[1]ОКТМО!$B$6:$D$553,3,0)</f>
        <v>01 Ардатовский район</v>
      </c>
      <c r="W6314" s="20">
        <f t="shared" si="158"/>
        <v>6848.62</v>
      </c>
    </row>
    <row r="6315" spans="1:23" hidden="1">
      <c r="A6315" s="1" t="s">
        <v>16528</v>
      </c>
      <c r="B6315" s="1" t="s">
        <v>16529</v>
      </c>
      <c r="C6315" s="1" t="s">
        <v>16530</v>
      </c>
      <c r="D6315" s="2">
        <v>28987</v>
      </c>
      <c r="E6315" s="2">
        <v>42602</v>
      </c>
      <c r="F6315" s="24" t="s">
        <v>36835</v>
      </c>
      <c r="G6315" s="23">
        <v>1</v>
      </c>
      <c r="H6315" s="5">
        <v>42602</v>
      </c>
      <c r="I6315" s="1" t="s">
        <v>36831</v>
      </c>
      <c r="J6315" s="1" t="s">
        <v>36831</v>
      </c>
      <c r="K6315" s="1" t="s">
        <v>36831</v>
      </c>
      <c r="L6315" s="21"/>
      <c r="M6315" s="1">
        <v>3.0000000000000001E-3</v>
      </c>
      <c r="N6315" s="1" t="s">
        <v>1008</v>
      </c>
      <c r="O6315" s="1" t="s">
        <v>36831</v>
      </c>
      <c r="P6315" s="4">
        <v>43.8</v>
      </c>
      <c r="Q6315" s="14">
        <v>314102.06</v>
      </c>
      <c r="R6315" s="1" t="s">
        <v>22277</v>
      </c>
      <c r="S6315" s="1" t="s">
        <v>16531</v>
      </c>
      <c r="T6315" s="1">
        <v>89603462</v>
      </c>
      <c r="U6315" s="15" t="s">
        <v>1015</v>
      </c>
      <c r="V6315" t="str">
        <f>VLOOKUP(T6315,[1]ОКТМО!$B$6:$D$553,3,0)</f>
        <v>01 Ардатовский район</v>
      </c>
      <c r="W6315" s="20">
        <f t="shared" si="158"/>
        <v>7171.2799086757996</v>
      </c>
    </row>
    <row r="6316" spans="1:23" hidden="1">
      <c r="A6316" s="1" t="s">
        <v>16533</v>
      </c>
      <c r="B6316" s="1" t="s">
        <v>16534</v>
      </c>
      <c r="C6316" s="1" t="s">
        <v>16535</v>
      </c>
      <c r="D6316" s="2">
        <v>36161</v>
      </c>
      <c r="E6316" s="2">
        <v>42530</v>
      </c>
      <c r="F6316" s="24" t="s">
        <v>36835</v>
      </c>
      <c r="G6316" s="23">
        <v>1</v>
      </c>
      <c r="H6316" s="5">
        <v>42530</v>
      </c>
      <c r="I6316" s="1" t="s">
        <v>36831</v>
      </c>
      <c r="J6316" s="1" t="s">
        <v>36831</v>
      </c>
      <c r="K6316" s="1" t="s">
        <v>36831</v>
      </c>
      <c r="L6316" s="21"/>
      <c r="M6316" s="1">
        <v>3.0000000000000001E-3</v>
      </c>
      <c r="N6316" s="1" t="s">
        <v>1008</v>
      </c>
      <c r="O6316" s="1" t="s">
        <v>36831</v>
      </c>
      <c r="P6316" s="4">
        <v>34.5</v>
      </c>
      <c r="Q6316" s="14">
        <v>241384.08</v>
      </c>
      <c r="R6316" s="1" t="s">
        <v>22277</v>
      </c>
      <c r="S6316" s="1" t="s">
        <v>16536</v>
      </c>
      <c r="T6316" s="1">
        <v>89603462</v>
      </c>
      <c r="U6316" s="15" t="s">
        <v>1015</v>
      </c>
      <c r="V6316" t="str">
        <f>VLOOKUP(T6316,[1]ОКТМО!$B$6:$D$553,3,0)</f>
        <v>01 Ардатовский район</v>
      </c>
      <c r="W6316" s="20">
        <f t="shared" si="158"/>
        <v>6996.6399999999994</v>
      </c>
    </row>
    <row r="6317" spans="1:23" hidden="1">
      <c r="A6317" s="1" t="s">
        <v>16537</v>
      </c>
      <c r="B6317" s="1" t="s">
        <v>30368</v>
      </c>
      <c r="C6317" s="1" t="s">
        <v>16538</v>
      </c>
      <c r="D6317" s="2">
        <v>27172</v>
      </c>
      <c r="E6317" s="2">
        <v>43244</v>
      </c>
      <c r="F6317" s="24" t="s">
        <v>36835</v>
      </c>
      <c r="G6317" s="23">
        <v>1</v>
      </c>
      <c r="H6317" s="5">
        <v>43244</v>
      </c>
      <c r="I6317" s="1" t="s">
        <v>36831</v>
      </c>
      <c r="J6317" s="1" t="s">
        <v>36831</v>
      </c>
      <c r="K6317" s="1" t="s">
        <v>36831</v>
      </c>
      <c r="L6317" s="21"/>
      <c r="M6317" s="1">
        <v>3.0000000000000001E-3</v>
      </c>
      <c r="N6317" s="1" t="s">
        <v>1008</v>
      </c>
      <c r="O6317" s="1" t="s">
        <v>36831</v>
      </c>
      <c r="P6317" s="4">
        <v>32.4</v>
      </c>
      <c r="Q6317" s="14">
        <v>221895.29</v>
      </c>
      <c r="R6317" s="1" t="s">
        <v>22277</v>
      </c>
      <c r="S6317" s="1" t="s">
        <v>16539</v>
      </c>
      <c r="T6317" s="1">
        <v>89603462</v>
      </c>
      <c r="U6317" s="15" t="s">
        <v>1015</v>
      </c>
      <c r="V6317" t="str">
        <f>VLOOKUP(T6317,[1]ОКТМО!$B$6:$D$553,3,0)</f>
        <v>01 Ардатовский район</v>
      </c>
      <c r="W6317" s="20">
        <f t="shared" si="158"/>
        <v>6848.6200617283957</v>
      </c>
    </row>
    <row r="6318" spans="1:23" hidden="1">
      <c r="A6318" s="1" t="s">
        <v>16540</v>
      </c>
      <c r="B6318" s="1" t="s">
        <v>19804</v>
      </c>
      <c r="C6318" s="1" t="s">
        <v>16541</v>
      </c>
      <c r="D6318" s="2">
        <v>37622</v>
      </c>
      <c r="E6318" s="2">
        <v>42841</v>
      </c>
      <c r="F6318" s="24" t="s">
        <v>36835</v>
      </c>
      <c r="G6318" s="23">
        <v>1</v>
      </c>
      <c r="H6318" s="5">
        <v>42841</v>
      </c>
      <c r="I6318" s="1" t="s">
        <v>36831</v>
      </c>
      <c r="J6318" s="1" t="s">
        <v>36831</v>
      </c>
      <c r="K6318" s="1" t="s">
        <v>36831</v>
      </c>
      <c r="L6318" s="21"/>
      <c r="M6318" s="1">
        <v>3.0000000000000001E-3</v>
      </c>
      <c r="N6318" s="1" t="s">
        <v>1008</v>
      </c>
      <c r="O6318" s="1" t="s">
        <v>36831</v>
      </c>
      <c r="P6318" s="4">
        <v>30.4</v>
      </c>
      <c r="Q6318" s="14">
        <v>122377.63</v>
      </c>
      <c r="R6318" s="1" t="s">
        <v>22360</v>
      </c>
      <c r="S6318" s="1" t="s">
        <v>16542</v>
      </c>
      <c r="T6318" s="1">
        <v>89603472</v>
      </c>
      <c r="U6318" s="15" t="s">
        <v>1015</v>
      </c>
      <c r="V6318" t="str">
        <f>VLOOKUP(T6318,[1]ОКТМО!$B$6:$D$553,3,0)</f>
        <v>01 Ардатовский район</v>
      </c>
      <c r="W6318" s="20">
        <f t="shared" si="158"/>
        <v>4025.5799342105265</v>
      </c>
    </row>
    <row r="6319" spans="1:23" hidden="1">
      <c r="A6319" s="1" t="s">
        <v>16543</v>
      </c>
      <c r="B6319" s="1" t="s">
        <v>16544</v>
      </c>
      <c r="C6319" s="1" t="s">
        <v>16545</v>
      </c>
      <c r="D6319" s="2">
        <v>36161</v>
      </c>
      <c r="E6319" s="2">
        <v>43678</v>
      </c>
      <c r="F6319" s="24" t="s">
        <v>36835</v>
      </c>
      <c r="G6319" s="23">
        <v>1</v>
      </c>
      <c r="H6319" s="5">
        <v>43678</v>
      </c>
      <c r="I6319" s="1" t="s">
        <v>36831</v>
      </c>
      <c r="J6319" s="1" t="s">
        <v>36831</v>
      </c>
      <c r="K6319" s="1" t="s">
        <v>36831</v>
      </c>
      <c r="L6319" s="21"/>
      <c r="M6319" s="1">
        <v>3.0000000000000001E-3</v>
      </c>
      <c r="N6319" s="1" t="s">
        <v>1008</v>
      </c>
      <c r="O6319" s="1" t="s">
        <v>36831</v>
      </c>
      <c r="P6319" s="3">
        <v>37</v>
      </c>
      <c r="Q6319" s="14">
        <v>355710.23</v>
      </c>
      <c r="R6319" s="1" t="s">
        <v>22277</v>
      </c>
      <c r="S6319" s="1" t="s">
        <v>16546</v>
      </c>
      <c r="T6319" s="1">
        <v>89603462</v>
      </c>
      <c r="U6319" s="15" t="s">
        <v>1015</v>
      </c>
      <c r="V6319" t="str">
        <f>VLOOKUP(T6319,[1]ОКТМО!$B$6:$D$553,3,0)</f>
        <v>01 Ардатовский район</v>
      </c>
      <c r="W6319" s="20">
        <f t="shared" si="158"/>
        <v>9613.7899999999991</v>
      </c>
    </row>
    <row r="6320" spans="1:23" hidden="1">
      <c r="A6320" s="1" t="s">
        <v>16547</v>
      </c>
      <c r="B6320" s="1" t="s">
        <v>16548</v>
      </c>
      <c r="C6320" s="1" t="s">
        <v>16549</v>
      </c>
      <c r="D6320" s="2">
        <v>36161</v>
      </c>
      <c r="E6320" s="2">
        <v>42371</v>
      </c>
      <c r="F6320" s="24" t="s">
        <v>36835</v>
      </c>
      <c r="G6320" s="23">
        <v>1</v>
      </c>
      <c r="H6320" s="5">
        <v>42371</v>
      </c>
      <c r="I6320" s="1" t="s">
        <v>36831</v>
      </c>
      <c r="J6320" s="1" t="s">
        <v>36831</v>
      </c>
      <c r="K6320" s="1" t="s">
        <v>36831</v>
      </c>
      <c r="L6320" s="21"/>
      <c r="M6320" s="1">
        <v>3.0000000000000001E-3</v>
      </c>
      <c r="N6320" s="1" t="s">
        <v>1008</v>
      </c>
      <c r="O6320" s="1" t="s">
        <v>36831</v>
      </c>
      <c r="P6320" s="4">
        <v>33.5</v>
      </c>
      <c r="Q6320" s="14">
        <v>235754.23999999999</v>
      </c>
      <c r="R6320" s="1" t="s">
        <v>22277</v>
      </c>
      <c r="S6320" s="1" t="s">
        <v>16550</v>
      </c>
      <c r="T6320" s="1">
        <v>89603462</v>
      </c>
      <c r="U6320" s="15" t="s">
        <v>1015</v>
      </c>
      <c r="V6320" t="str">
        <f>VLOOKUP(T6320,[1]ОКТМО!$B$6:$D$553,3,0)</f>
        <v>01 Ардатовский район</v>
      </c>
      <c r="W6320" s="20">
        <f t="shared" si="158"/>
        <v>7037.44</v>
      </c>
    </row>
    <row r="6321" spans="1:23" hidden="1">
      <c r="A6321" s="1" t="s">
        <v>16551</v>
      </c>
      <c r="B6321" s="1" t="s">
        <v>31669</v>
      </c>
      <c r="C6321" s="1" t="s">
        <v>16552</v>
      </c>
      <c r="D6321" s="2">
        <v>36161</v>
      </c>
      <c r="E6321" s="2">
        <v>41990</v>
      </c>
      <c r="F6321" s="24" t="s">
        <v>36835</v>
      </c>
      <c r="G6321" s="23">
        <v>1</v>
      </c>
      <c r="H6321" s="5">
        <v>41990</v>
      </c>
      <c r="I6321" s="1" t="s">
        <v>36831</v>
      </c>
      <c r="J6321" s="1" t="s">
        <v>36831</v>
      </c>
      <c r="K6321" s="1" t="s">
        <v>36831</v>
      </c>
      <c r="L6321" s="21">
        <f>(P6321-50)/P6321*(Q6321*M6321)*G6321</f>
        <v>146.41977528169011</v>
      </c>
      <c r="M6321" s="1">
        <v>3.0000000000000001E-3</v>
      </c>
      <c r="N6321" s="1" t="s">
        <v>1008</v>
      </c>
      <c r="O6321" s="1" t="s">
        <v>36831</v>
      </c>
      <c r="P6321" s="4">
        <v>56.8</v>
      </c>
      <c r="Q6321" s="14">
        <v>407678.59</v>
      </c>
      <c r="R6321" s="1" t="s">
        <v>22277</v>
      </c>
      <c r="S6321" s="1" t="s">
        <v>16553</v>
      </c>
      <c r="T6321" s="1">
        <v>89603462</v>
      </c>
      <c r="U6321" s="15" t="s">
        <v>1015</v>
      </c>
      <c r="V6321" t="str">
        <f>VLOOKUP(T6321,[1]ОКТМО!$B$6:$D$553,3,0)</f>
        <v>01 Ардатовский район</v>
      </c>
      <c r="W6321" s="20">
        <f t="shared" si="158"/>
        <v>7177.4399647887331</v>
      </c>
    </row>
    <row r="6322" spans="1:23" hidden="1">
      <c r="A6322" s="1" t="s">
        <v>16554</v>
      </c>
      <c r="B6322" s="1" t="s">
        <v>16555</v>
      </c>
      <c r="C6322" s="1" t="s">
        <v>16556</v>
      </c>
      <c r="D6322" s="2">
        <v>36161</v>
      </c>
      <c r="E6322" s="2">
        <v>42282</v>
      </c>
      <c r="F6322" s="24" t="s">
        <v>36835</v>
      </c>
      <c r="G6322" s="23">
        <v>1</v>
      </c>
      <c r="H6322" s="5">
        <v>42282</v>
      </c>
      <c r="I6322" s="1" t="s">
        <v>36831</v>
      </c>
      <c r="J6322" s="1" t="s">
        <v>36831</v>
      </c>
      <c r="K6322" s="1" t="s">
        <v>36831</v>
      </c>
      <c r="L6322" s="21"/>
      <c r="M6322" s="1">
        <v>3.0000000000000001E-3</v>
      </c>
      <c r="N6322" s="1" t="s">
        <v>1008</v>
      </c>
      <c r="O6322" s="1" t="s">
        <v>36831</v>
      </c>
      <c r="P6322" s="4">
        <v>49.5</v>
      </c>
      <c r="Q6322" s="14">
        <v>346333.68</v>
      </c>
      <c r="R6322" s="1" t="s">
        <v>22277</v>
      </c>
      <c r="S6322" s="1" t="s">
        <v>16557</v>
      </c>
      <c r="T6322" s="1">
        <v>89603462</v>
      </c>
      <c r="U6322" s="15" t="s">
        <v>1015</v>
      </c>
      <c r="V6322" t="str">
        <f>VLOOKUP(T6322,[1]ОКТМО!$B$6:$D$553,3,0)</f>
        <v>01 Ардатовский район</v>
      </c>
      <c r="W6322" s="20">
        <f t="shared" si="158"/>
        <v>6996.6399999999994</v>
      </c>
    </row>
    <row r="6323" spans="1:23" hidden="1">
      <c r="A6323" s="1" t="s">
        <v>16558</v>
      </c>
      <c r="B6323" s="1" t="s">
        <v>16559</v>
      </c>
      <c r="C6323" s="1" t="s">
        <v>16560</v>
      </c>
      <c r="D6323" s="2">
        <v>36161</v>
      </c>
      <c r="E6323" s="2">
        <v>43728</v>
      </c>
      <c r="F6323" s="24" t="s">
        <v>36835</v>
      </c>
      <c r="G6323" s="23">
        <v>1</v>
      </c>
      <c r="H6323" s="5">
        <v>43728</v>
      </c>
      <c r="I6323" s="1" t="s">
        <v>36831</v>
      </c>
      <c r="J6323" s="1" t="s">
        <v>36831</v>
      </c>
      <c r="K6323" s="1" t="s">
        <v>36831</v>
      </c>
      <c r="L6323" s="21"/>
      <c r="M6323" s="1">
        <v>3.0000000000000001E-3</v>
      </c>
      <c r="N6323" s="1" t="s">
        <v>1008</v>
      </c>
      <c r="O6323" s="1" t="s">
        <v>36831</v>
      </c>
      <c r="P6323" s="3">
        <v>50</v>
      </c>
      <c r="Q6323" s="14">
        <v>349832</v>
      </c>
      <c r="R6323" s="1" t="s">
        <v>22277</v>
      </c>
      <c r="S6323" s="1" t="s">
        <v>16561</v>
      </c>
      <c r="T6323" s="1">
        <v>89603462</v>
      </c>
      <c r="U6323" s="15" t="s">
        <v>1015</v>
      </c>
      <c r="V6323" t="str">
        <f>VLOOKUP(T6323,[1]ОКТМО!$B$6:$D$553,3,0)</f>
        <v>01 Ардатовский район</v>
      </c>
      <c r="W6323" s="20">
        <f t="shared" si="158"/>
        <v>6996.64</v>
      </c>
    </row>
    <row r="6324" spans="1:23" hidden="1">
      <c r="A6324" s="1" t="s">
        <v>16562</v>
      </c>
      <c r="B6324" s="1" t="s">
        <v>16563</v>
      </c>
      <c r="C6324" s="1" t="s">
        <v>16564</v>
      </c>
      <c r="D6324" s="2">
        <v>36161</v>
      </c>
      <c r="E6324" s="2">
        <v>42241</v>
      </c>
      <c r="F6324" s="24" t="s">
        <v>36835</v>
      </c>
      <c r="G6324" s="23">
        <v>1</v>
      </c>
      <c r="H6324" s="5">
        <v>42241</v>
      </c>
      <c r="I6324" s="1" t="s">
        <v>36831</v>
      </c>
      <c r="J6324" s="1" t="s">
        <v>36831</v>
      </c>
      <c r="K6324" s="1" t="s">
        <v>36831</v>
      </c>
      <c r="L6324" s="21">
        <f>(P6324-50)/P6324*(Q6324*M6324)*G6324</f>
        <v>98.287434535519097</v>
      </c>
      <c r="M6324" s="1">
        <v>3.0000000000000001E-3</v>
      </c>
      <c r="N6324" s="1" t="s">
        <v>1008</v>
      </c>
      <c r="O6324" s="1" t="s">
        <v>36831</v>
      </c>
      <c r="P6324" s="4">
        <v>54.9</v>
      </c>
      <c r="Q6324" s="14">
        <v>367073.48</v>
      </c>
      <c r="R6324" s="1" t="s">
        <v>22278</v>
      </c>
      <c r="S6324" s="1" t="s">
        <v>16565</v>
      </c>
      <c r="T6324" s="1">
        <v>89603468</v>
      </c>
      <c r="U6324" s="15" t="s">
        <v>1015</v>
      </c>
      <c r="V6324" t="str">
        <f>VLOOKUP(T6324,[1]ОКТМО!$B$6:$D$553,3,0)</f>
        <v>01 Ардатовский район</v>
      </c>
      <c r="W6324" s="20">
        <f t="shared" ref="W6324:W6387" si="159">Q6324/P6324</f>
        <v>6686.2200364298724</v>
      </c>
    </row>
    <row r="6325" spans="1:23" hidden="1">
      <c r="A6325" s="1" t="s">
        <v>16566</v>
      </c>
      <c r="B6325" s="1" t="s">
        <v>35438</v>
      </c>
      <c r="C6325" s="1" t="s">
        <v>16567</v>
      </c>
      <c r="D6325" s="2">
        <v>36161</v>
      </c>
      <c r="E6325" s="2">
        <v>43423</v>
      </c>
      <c r="F6325" s="24" t="s">
        <v>36835</v>
      </c>
      <c r="G6325" s="23">
        <v>1</v>
      </c>
      <c r="H6325" s="5">
        <v>43423</v>
      </c>
      <c r="I6325" s="1" t="s">
        <v>36831</v>
      </c>
      <c r="J6325" s="1" t="s">
        <v>36831</v>
      </c>
      <c r="K6325" s="1" t="s">
        <v>36831</v>
      </c>
      <c r="L6325" s="21">
        <f>(P6325-50)/P6325*(Q6325*M6325)*G6325</f>
        <v>2306.0092819569472</v>
      </c>
      <c r="M6325" s="1">
        <v>3.0000000000000001E-3</v>
      </c>
      <c r="N6325" s="1" t="s">
        <v>1008</v>
      </c>
      <c r="O6325" s="1" t="s">
        <v>36831</v>
      </c>
      <c r="P6325" s="4">
        <v>153.30000000000001</v>
      </c>
      <c r="Q6325" s="14">
        <v>1140726.76</v>
      </c>
      <c r="R6325" s="1" t="s">
        <v>22280</v>
      </c>
      <c r="S6325" s="1" t="s">
        <v>16568</v>
      </c>
      <c r="T6325" s="1">
        <v>89603492</v>
      </c>
      <c r="U6325" s="15" t="s">
        <v>1015</v>
      </c>
      <c r="V6325" t="str">
        <f>VLOOKUP(T6325,[1]ОКТМО!$B$6:$D$553,3,0)</f>
        <v>01 Ардатовский район</v>
      </c>
      <c r="W6325" s="20">
        <f t="shared" si="159"/>
        <v>7441.1399869536854</v>
      </c>
    </row>
    <row r="6326" spans="1:23" hidden="1">
      <c r="A6326" s="1" t="s">
        <v>16569</v>
      </c>
      <c r="B6326" s="1" t="s">
        <v>16570</v>
      </c>
      <c r="C6326" s="1" t="s">
        <v>16571</v>
      </c>
      <c r="D6326" s="2">
        <v>36161</v>
      </c>
      <c r="E6326" s="2">
        <v>43657</v>
      </c>
      <c r="F6326" s="24" t="s">
        <v>36835</v>
      </c>
      <c r="G6326" s="23">
        <v>1</v>
      </c>
      <c r="H6326" s="5">
        <v>43657</v>
      </c>
      <c r="I6326" s="1" t="s">
        <v>36831</v>
      </c>
      <c r="J6326" s="1" t="s">
        <v>36831</v>
      </c>
      <c r="K6326" s="1" t="s">
        <v>36831</v>
      </c>
      <c r="L6326" s="21"/>
      <c r="M6326" s="1">
        <v>3.0000000000000001E-3</v>
      </c>
      <c r="N6326" s="1" t="s">
        <v>1008</v>
      </c>
      <c r="O6326" s="1" t="s">
        <v>36831</v>
      </c>
      <c r="P6326" s="4">
        <v>41.8</v>
      </c>
      <c r="Q6326" s="14">
        <v>280312.05</v>
      </c>
      <c r="R6326" s="1" t="s">
        <v>22279</v>
      </c>
      <c r="S6326" s="1" t="s">
        <v>16572</v>
      </c>
      <c r="T6326" s="1">
        <v>89603468</v>
      </c>
      <c r="U6326" s="15" t="s">
        <v>1015</v>
      </c>
      <c r="V6326" t="str">
        <f>VLOOKUP(T6326,[1]ОКТМО!$B$6:$D$553,3,0)</f>
        <v>01 Ардатовский район</v>
      </c>
      <c r="W6326" s="20">
        <f t="shared" si="159"/>
        <v>6706.0299043062205</v>
      </c>
    </row>
    <row r="6327" spans="1:23" hidden="1">
      <c r="A6327" s="1" t="s">
        <v>16573</v>
      </c>
      <c r="B6327" s="1" t="s">
        <v>22550</v>
      </c>
      <c r="C6327" s="1" t="s">
        <v>16574</v>
      </c>
      <c r="D6327" s="2">
        <v>36161</v>
      </c>
      <c r="E6327" s="2">
        <v>43198</v>
      </c>
      <c r="F6327" s="24" t="s">
        <v>36835</v>
      </c>
      <c r="G6327" s="23">
        <v>1</v>
      </c>
      <c r="H6327" s="5">
        <v>43198</v>
      </c>
      <c r="I6327" s="1" t="s">
        <v>36831</v>
      </c>
      <c r="J6327" s="1" t="s">
        <v>36831</v>
      </c>
      <c r="K6327" s="1" t="s">
        <v>36831</v>
      </c>
      <c r="L6327" s="21"/>
      <c r="M6327" s="1">
        <v>3.0000000000000001E-3</v>
      </c>
      <c r="N6327" s="1" t="s">
        <v>1008</v>
      </c>
      <c r="O6327" s="1" t="s">
        <v>36831</v>
      </c>
      <c r="P6327" s="4">
        <v>26.6</v>
      </c>
      <c r="Q6327" s="14">
        <v>169221.49</v>
      </c>
      <c r="R6327" s="1" t="s">
        <v>22279</v>
      </c>
      <c r="S6327" s="1" t="s">
        <v>16575</v>
      </c>
      <c r="T6327" s="1">
        <v>89603468</v>
      </c>
      <c r="U6327" s="15" t="s">
        <v>1015</v>
      </c>
      <c r="V6327" t="str">
        <f>VLOOKUP(T6327,[1]ОКТМО!$B$6:$D$553,3,0)</f>
        <v>01 Ардатовский район</v>
      </c>
      <c r="W6327" s="20">
        <f t="shared" si="159"/>
        <v>6361.7101503759395</v>
      </c>
    </row>
    <row r="6328" spans="1:23" hidden="1">
      <c r="A6328" s="1" t="s">
        <v>16576</v>
      </c>
      <c r="B6328" s="1" t="s">
        <v>16577</v>
      </c>
      <c r="C6328" s="1" t="s">
        <v>16578</v>
      </c>
      <c r="D6328" s="2">
        <v>36161</v>
      </c>
      <c r="E6328" s="2">
        <v>43592</v>
      </c>
      <c r="F6328" s="24" t="s">
        <v>36835</v>
      </c>
      <c r="G6328" s="23">
        <v>1</v>
      </c>
      <c r="H6328" s="5">
        <v>43592</v>
      </c>
      <c r="I6328" s="1" t="s">
        <v>36831</v>
      </c>
      <c r="J6328" s="2">
        <v>41088</v>
      </c>
      <c r="K6328" s="1" t="s">
        <v>36831</v>
      </c>
      <c r="L6328" s="21"/>
      <c r="M6328" s="1">
        <v>3.0000000000000001E-3</v>
      </c>
      <c r="N6328" s="1" t="s">
        <v>1008</v>
      </c>
      <c r="O6328" s="1" t="s">
        <v>36839</v>
      </c>
      <c r="P6328" s="3">
        <v>24</v>
      </c>
      <c r="Q6328" s="14">
        <v>98212.08</v>
      </c>
      <c r="R6328" s="1" t="s">
        <v>22215</v>
      </c>
      <c r="S6328" s="1" t="s">
        <v>16579</v>
      </c>
      <c r="T6328" s="1">
        <v>89603428</v>
      </c>
      <c r="U6328" s="15" t="s">
        <v>1015</v>
      </c>
      <c r="V6328" t="str">
        <f>VLOOKUP(T6328,[1]ОКТМО!$B$6:$D$553,3,0)</f>
        <v>01 Ардатовский район</v>
      </c>
      <c r="W6328" s="20">
        <f t="shared" si="159"/>
        <v>4092.17</v>
      </c>
    </row>
    <row r="6329" spans="1:23" hidden="1">
      <c r="A6329" s="1" t="s">
        <v>16580</v>
      </c>
      <c r="B6329" s="1" t="s">
        <v>16581</v>
      </c>
      <c r="C6329" s="1" t="s">
        <v>16582</v>
      </c>
      <c r="D6329" s="2">
        <v>36161</v>
      </c>
      <c r="E6329" s="2">
        <v>42964</v>
      </c>
      <c r="F6329" s="24" t="s">
        <v>36835</v>
      </c>
      <c r="G6329" s="23">
        <v>1</v>
      </c>
      <c r="H6329" s="5">
        <v>42964</v>
      </c>
      <c r="I6329" s="1" t="s">
        <v>36831</v>
      </c>
      <c r="J6329" s="1" t="s">
        <v>36831</v>
      </c>
      <c r="K6329" s="1" t="s">
        <v>36831</v>
      </c>
      <c r="L6329" s="21"/>
      <c r="M6329" s="1">
        <v>3.0000000000000001E-3</v>
      </c>
      <c r="N6329" s="1" t="s">
        <v>1008</v>
      </c>
      <c r="O6329" s="1" t="s">
        <v>36831</v>
      </c>
      <c r="P6329" s="4">
        <v>42.3</v>
      </c>
      <c r="Q6329" s="14">
        <v>334370.08</v>
      </c>
      <c r="R6329" s="1" t="s">
        <v>22220</v>
      </c>
      <c r="S6329" s="1" t="s">
        <v>16583</v>
      </c>
      <c r="T6329" s="1">
        <v>89603452</v>
      </c>
      <c r="U6329" s="15" t="s">
        <v>1015</v>
      </c>
      <c r="V6329" t="str">
        <f>VLOOKUP(T6329,[1]ОКТМО!$B$6:$D$553,3,0)</f>
        <v>01 Ардатовский район</v>
      </c>
      <c r="W6329" s="20">
        <f t="shared" si="159"/>
        <v>7904.7300236406627</v>
      </c>
    </row>
    <row r="6330" spans="1:23" hidden="1">
      <c r="A6330" s="1" t="s">
        <v>16584</v>
      </c>
      <c r="B6330" s="1" t="s">
        <v>16585</v>
      </c>
      <c r="C6330" s="1" t="s">
        <v>16586</v>
      </c>
      <c r="D6330" s="2">
        <v>36161</v>
      </c>
      <c r="E6330" s="2">
        <v>41218</v>
      </c>
      <c r="F6330" s="24" t="s">
        <v>36835</v>
      </c>
      <c r="G6330" s="23">
        <v>1</v>
      </c>
      <c r="H6330" s="5">
        <v>41218</v>
      </c>
      <c r="I6330" s="1" t="s">
        <v>36831</v>
      </c>
      <c r="J6330" s="1" t="s">
        <v>36831</v>
      </c>
      <c r="K6330" s="1" t="s">
        <v>36831</v>
      </c>
      <c r="L6330" s="21"/>
      <c r="M6330" s="1">
        <v>3.0000000000000001E-3</v>
      </c>
      <c r="N6330" s="1" t="s">
        <v>1008</v>
      </c>
      <c r="O6330" s="1" t="s">
        <v>36831</v>
      </c>
      <c r="P6330" s="4">
        <v>18.3</v>
      </c>
      <c r="Q6330" s="14">
        <v>144656.56</v>
      </c>
      <c r="R6330" s="1" t="s">
        <v>22220</v>
      </c>
      <c r="S6330" s="1" t="s">
        <v>16587</v>
      </c>
      <c r="T6330" s="1">
        <v>89603452</v>
      </c>
      <c r="U6330" s="15" t="s">
        <v>1015</v>
      </c>
      <c r="V6330" t="str">
        <f>VLOOKUP(T6330,[1]ОКТМО!$B$6:$D$553,3,0)</f>
        <v>01 Ардатовский район</v>
      </c>
      <c r="W6330" s="20">
        <f t="shared" si="159"/>
        <v>7904.7300546448087</v>
      </c>
    </row>
    <row r="6331" spans="1:23" hidden="1">
      <c r="A6331" s="1" t="s">
        <v>16588</v>
      </c>
      <c r="B6331" s="1" t="s">
        <v>16589</v>
      </c>
      <c r="C6331" s="1" t="s">
        <v>16590</v>
      </c>
      <c r="D6331" s="2">
        <v>36161</v>
      </c>
      <c r="E6331" s="2">
        <v>42899</v>
      </c>
      <c r="F6331" s="24" t="s">
        <v>36835</v>
      </c>
      <c r="G6331" s="23">
        <v>1</v>
      </c>
      <c r="H6331" s="5">
        <v>42899</v>
      </c>
      <c r="I6331" s="1" t="s">
        <v>36831</v>
      </c>
      <c r="J6331" s="1" t="s">
        <v>36831</v>
      </c>
      <c r="K6331" s="1" t="s">
        <v>36831</v>
      </c>
      <c r="L6331" s="21"/>
      <c r="M6331" s="1">
        <v>3.0000000000000001E-3</v>
      </c>
      <c r="N6331" s="1" t="s">
        <v>1008</v>
      </c>
      <c r="O6331" s="1" t="s">
        <v>36831</v>
      </c>
      <c r="P6331" s="4">
        <v>22.5</v>
      </c>
      <c r="Q6331" s="14">
        <v>94612.27</v>
      </c>
      <c r="R6331" s="1" t="s">
        <v>22215</v>
      </c>
      <c r="S6331" s="1" t="s">
        <v>16591</v>
      </c>
      <c r="T6331" s="1">
        <v>89603428</v>
      </c>
      <c r="U6331" s="15" t="s">
        <v>1015</v>
      </c>
      <c r="V6331" t="str">
        <f>VLOOKUP(T6331,[1]ОКТМО!$B$6:$D$553,3,0)</f>
        <v>01 Ардатовский район</v>
      </c>
      <c r="W6331" s="20">
        <f t="shared" si="159"/>
        <v>4204.9897777777778</v>
      </c>
    </row>
    <row r="6332" spans="1:23" hidden="1">
      <c r="A6332" s="1" t="s">
        <v>16592</v>
      </c>
      <c r="B6332" s="1" t="s">
        <v>16593</v>
      </c>
      <c r="C6332" s="1" t="s">
        <v>16594</v>
      </c>
      <c r="D6332" s="2">
        <v>36161</v>
      </c>
      <c r="E6332" s="2">
        <v>42509</v>
      </c>
      <c r="F6332" s="24" t="s">
        <v>36835</v>
      </c>
      <c r="G6332" s="23">
        <v>1</v>
      </c>
      <c r="H6332" s="5">
        <v>42509</v>
      </c>
      <c r="I6332" s="1" t="s">
        <v>36831</v>
      </c>
      <c r="J6332" s="1" t="s">
        <v>36831</v>
      </c>
      <c r="K6332" s="1" t="s">
        <v>36831</v>
      </c>
      <c r="L6332" s="21"/>
      <c r="M6332" s="1">
        <v>3.0000000000000001E-3</v>
      </c>
      <c r="N6332" s="1" t="s">
        <v>1008</v>
      </c>
      <c r="O6332" s="1" t="s">
        <v>36831</v>
      </c>
      <c r="P6332" s="4">
        <v>30.8</v>
      </c>
      <c r="Q6332" s="14">
        <v>126038.84</v>
      </c>
      <c r="R6332" s="1" t="s">
        <v>22215</v>
      </c>
      <c r="S6332" s="1" t="s">
        <v>16595</v>
      </c>
      <c r="T6332" s="1">
        <v>89603428</v>
      </c>
      <c r="U6332" s="15" t="s">
        <v>1015</v>
      </c>
      <c r="V6332" t="str">
        <f>VLOOKUP(T6332,[1]ОКТМО!$B$6:$D$553,3,0)</f>
        <v>01 Ардатовский район</v>
      </c>
      <c r="W6332" s="20">
        <f t="shared" si="159"/>
        <v>4092.1701298701296</v>
      </c>
    </row>
    <row r="6333" spans="1:23" hidden="1">
      <c r="A6333" s="1" t="s">
        <v>16596</v>
      </c>
      <c r="B6333" s="1" t="s">
        <v>16597</v>
      </c>
      <c r="C6333" s="1" t="s">
        <v>16598</v>
      </c>
      <c r="D6333" s="2">
        <v>36161</v>
      </c>
      <c r="E6333" s="2">
        <v>42120</v>
      </c>
      <c r="F6333" s="24" t="s">
        <v>36835</v>
      </c>
      <c r="G6333" s="23">
        <v>1</v>
      </c>
      <c r="H6333" s="5">
        <v>42120</v>
      </c>
      <c r="I6333" s="1" t="s">
        <v>36831</v>
      </c>
      <c r="J6333" s="1" t="s">
        <v>36831</v>
      </c>
      <c r="K6333" s="1" t="s">
        <v>36831</v>
      </c>
      <c r="L6333" s="21"/>
      <c r="M6333" s="1">
        <v>3.0000000000000001E-3</v>
      </c>
      <c r="N6333" s="1" t="s">
        <v>1008</v>
      </c>
      <c r="O6333" s="1" t="s">
        <v>36831</v>
      </c>
      <c r="P6333" s="4">
        <v>24.9</v>
      </c>
      <c r="Q6333" s="14">
        <v>101895.03</v>
      </c>
      <c r="R6333" s="1" t="s">
        <v>22215</v>
      </c>
      <c r="S6333" s="1" t="s">
        <v>16599</v>
      </c>
      <c r="T6333" s="1">
        <v>89603428</v>
      </c>
      <c r="U6333" s="15" t="s">
        <v>1015</v>
      </c>
      <c r="V6333" t="str">
        <f>VLOOKUP(T6333,[1]ОКТМО!$B$6:$D$553,3,0)</f>
        <v>01 Ардатовский район</v>
      </c>
      <c r="W6333" s="20">
        <f t="shared" si="159"/>
        <v>4092.1698795180723</v>
      </c>
    </row>
    <row r="6334" spans="1:23" hidden="1">
      <c r="A6334" s="1" t="s">
        <v>16600</v>
      </c>
      <c r="B6334" s="1" t="s">
        <v>16601</v>
      </c>
      <c r="C6334" s="1" t="s">
        <v>16602</v>
      </c>
      <c r="D6334" s="2">
        <v>36161</v>
      </c>
      <c r="E6334" s="2">
        <v>41842</v>
      </c>
      <c r="F6334" s="24" t="s">
        <v>36835</v>
      </c>
      <c r="G6334" s="23">
        <v>1</v>
      </c>
      <c r="H6334" s="5">
        <v>41842</v>
      </c>
      <c r="I6334" s="1" t="s">
        <v>36831</v>
      </c>
      <c r="J6334" s="1" t="s">
        <v>36831</v>
      </c>
      <c r="K6334" s="1" t="s">
        <v>36831</v>
      </c>
      <c r="L6334" s="21"/>
      <c r="M6334" s="1">
        <v>3.0000000000000001E-3</v>
      </c>
      <c r="N6334" s="1" t="s">
        <v>1008</v>
      </c>
      <c r="O6334" s="1" t="s">
        <v>36831</v>
      </c>
      <c r="P6334" s="4">
        <v>42.7</v>
      </c>
      <c r="Q6334" s="14">
        <v>351657.98</v>
      </c>
      <c r="R6334" s="1" t="s">
        <v>22220</v>
      </c>
      <c r="S6334" s="1" t="s">
        <v>16603</v>
      </c>
      <c r="T6334" s="1">
        <v>89603452</v>
      </c>
      <c r="U6334" s="15" t="s">
        <v>1015</v>
      </c>
      <c r="V6334" t="str">
        <f>VLOOKUP(T6334,[1]ОКТМО!$B$6:$D$553,3,0)</f>
        <v>01 Ардатовский район</v>
      </c>
      <c r="W6334" s="20">
        <f t="shared" si="159"/>
        <v>8235.5498829039807</v>
      </c>
    </row>
    <row r="6335" spans="1:23" hidden="1">
      <c r="A6335" s="1" t="s">
        <v>16604</v>
      </c>
      <c r="B6335" s="1" t="s">
        <v>16605</v>
      </c>
      <c r="C6335" s="1" t="s">
        <v>16606</v>
      </c>
      <c r="D6335" s="2">
        <v>37622</v>
      </c>
      <c r="E6335" s="2">
        <v>42964</v>
      </c>
      <c r="F6335" s="24" t="s">
        <v>36835</v>
      </c>
      <c r="G6335" s="23">
        <v>1</v>
      </c>
      <c r="H6335" s="5">
        <v>42964</v>
      </c>
      <c r="I6335" s="1" t="s">
        <v>36831</v>
      </c>
      <c r="J6335" s="1" t="s">
        <v>36831</v>
      </c>
      <c r="K6335" s="1" t="s">
        <v>36831</v>
      </c>
      <c r="L6335" s="21"/>
      <c r="M6335" s="1">
        <v>3.0000000000000001E-3</v>
      </c>
      <c r="N6335" s="1" t="s">
        <v>1008</v>
      </c>
      <c r="O6335" s="1" t="s">
        <v>36831</v>
      </c>
      <c r="P6335" s="4">
        <v>28.4</v>
      </c>
      <c r="Q6335" s="14">
        <v>141352.20000000001</v>
      </c>
      <c r="R6335" s="1" t="s">
        <v>22282</v>
      </c>
      <c r="S6335" s="1" t="s">
        <v>16607</v>
      </c>
      <c r="T6335" s="1">
        <v>89603436</v>
      </c>
      <c r="U6335" s="15" t="s">
        <v>1015</v>
      </c>
      <c r="V6335" t="str">
        <f>VLOOKUP(T6335,[1]ОКТМО!$B$6:$D$553,3,0)</f>
        <v>01 Ардатовский район</v>
      </c>
      <c r="W6335" s="20">
        <f t="shared" si="159"/>
        <v>4977.1901408450713</v>
      </c>
    </row>
    <row r="6336" spans="1:23" hidden="1">
      <c r="A6336" s="1" t="s">
        <v>16608</v>
      </c>
      <c r="B6336" s="1" t="s">
        <v>16609</v>
      </c>
      <c r="C6336" s="1" t="s">
        <v>16610</v>
      </c>
      <c r="D6336" s="2">
        <v>36161</v>
      </c>
      <c r="E6336" s="2">
        <v>43847</v>
      </c>
      <c r="F6336" s="24" t="s">
        <v>36835</v>
      </c>
      <c r="G6336" s="23">
        <v>1</v>
      </c>
      <c r="H6336" s="5">
        <v>43847</v>
      </c>
      <c r="I6336" s="1" t="s">
        <v>36831</v>
      </c>
      <c r="J6336" s="1" t="s">
        <v>36831</v>
      </c>
      <c r="K6336" s="1" t="s">
        <v>36831</v>
      </c>
      <c r="L6336" s="21"/>
      <c r="M6336" s="1">
        <v>3.0000000000000001E-3</v>
      </c>
      <c r="N6336" s="1" t="s">
        <v>1008</v>
      </c>
      <c r="O6336" s="1" t="s">
        <v>36831</v>
      </c>
      <c r="P6336" s="4">
        <v>33.4</v>
      </c>
      <c r="Q6336" s="14">
        <v>140446.67000000001</v>
      </c>
      <c r="R6336" s="1" t="s">
        <v>22215</v>
      </c>
      <c r="S6336" s="1" t="s">
        <v>16611</v>
      </c>
      <c r="T6336" s="1">
        <v>89603428</v>
      </c>
      <c r="U6336" s="15" t="s">
        <v>1015</v>
      </c>
      <c r="V6336" t="str">
        <f>VLOOKUP(T6336,[1]ОКТМО!$B$6:$D$553,3,0)</f>
        <v>01 Ардатовский район</v>
      </c>
      <c r="W6336" s="20">
        <f t="shared" si="159"/>
        <v>4204.9901197604795</v>
      </c>
    </row>
    <row r="6337" spans="1:23" hidden="1">
      <c r="A6337" s="1" t="s">
        <v>16612</v>
      </c>
      <c r="B6337" s="1" t="s">
        <v>16613</v>
      </c>
      <c r="C6337" s="1" t="s">
        <v>16614</v>
      </c>
      <c r="D6337" s="2">
        <v>36161</v>
      </c>
      <c r="E6337" s="2">
        <v>42442</v>
      </c>
      <c r="F6337" s="24" t="s">
        <v>36835</v>
      </c>
      <c r="G6337" s="23">
        <v>1</v>
      </c>
      <c r="H6337" s="5">
        <v>42442</v>
      </c>
      <c r="I6337" s="1" t="s">
        <v>36831</v>
      </c>
      <c r="J6337" s="1" t="s">
        <v>36831</v>
      </c>
      <c r="K6337" s="1" t="s">
        <v>36831</v>
      </c>
      <c r="L6337" s="21"/>
      <c r="M6337" s="1">
        <v>3.0000000000000001E-3</v>
      </c>
      <c r="N6337" s="1" t="s">
        <v>1008</v>
      </c>
      <c r="O6337" s="1" t="s">
        <v>36831</v>
      </c>
      <c r="P6337" s="4">
        <v>19.600000000000001</v>
      </c>
      <c r="Q6337" s="14">
        <v>143509.04</v>
      </c>
      <c r="R6337" s="1" t="s">
        <v>22220</v>
      </c>
      <c r="S6337" s="1" t="s">
        <v>16615</v>
      </c>
      <c r="T6337" s="1">
        <v>89603452</v>
      </c>
      <c r="U6337" s="15" t="s">
        <v>1015</v>
      </c>
      <c r="V6337" t="str">
        <f>VLOOKUP(T6337,[1]ОКТМО!$B$6:$D$553,3,0)</f>
        <v>01 Ардатовский район</v>
      </c>
      <c r="W6337" s="20">
        <f t="shared" si="159"/>
        <v>7321.8897959183669</v>
      </c>
    </row>
    <row r="6338" spans="1:23" hidden="1">
      <c r="A6338" s="1" t="s">
        <v>16616</v>
      </c>
      <c r="B6338" s="1" t="s">
        <v>16617</v>
      </c>
      <c r="C6338" s="1" t="s">
        <v>16618</v>
      </c>
      <c r="D6338" s="2">
        <v>37621</v>
      </c>
      <c r="E6338" s="2">
        <v>43215</v>
      </c>
      <c r="F6338" s="24" t="s">
        <v>36835</v>
      </c>
      <c r="G6338" s="23">
        <v>1</v>
      </c>
      <c r="H6338" s="5">
        <v>43215</v>
      </c>
      <c r="I6338" s="1" t="s">
        <v>36831</v>
      </c>
      <c r="J6338" s="1" t="s">
        <v>36831</v>
      </c>
      <c r="K6338" s="1" t="s">
        <v>36831</v>
      </c>
      <c r="L6338" s="21"/>
      <c r="M6338" s="1">
        <v>3.0000000000000001E-3</v>
      </c>
      <c r="N6338" s="1" t="s">
        <v>1008</v>
      </c>
      <c r="O6338" s="1" t="s">
        <v>36831</v>
      </c>
      <c r="P6338" s="4">
        <v>32.799999999999997</v>
      </c>
      <c r="Q6338" s="14">
        <v>562920.81999999995</v>
      </c>
      <c r="R6338" s="1" t="s">
        <v>23393</v>
      </c>
      <c r="S6338" s="1" t="s">
        <v>16619</v>
      </c>
      <c r="T6338" s="1">
        <v>89603155</v>
      </c>
      <c r="U6338" s="15" t="s">
        <v>1015</v>
      </c>
      <c r="V6338" t="str">
        <f>VLOOKUP(T6338,[1]ОКТМО!$B$6:$D$553,3,0)</f>
        <v>01 Ардатовский район</v>
      </c>
      <c r="W6338" s="20">
        <f t="shared" si="159"/>
        <v>17162.220121951221</v>
      </c>
    </row>
    <row r="6339" spans="1:23" hidden="1">
      <c r="A6339" s="1" t="s">
        <v>16620</v>
      </c>
      <c r="B6339" s="1" t="s">
        <v>16621</v>
      </c>
      <c r="C6339" s="1" t="s">
        <v>16622</v>
      </c>
      <c r="D6339" s="2">
        <v>36161</v>
      </c>
      <c r="E6339" s="2">
        <v>42686</v>
      </c>
      <c r="F6339" s="24" t="s">
        <v>36835</v>
      </c>
      <c r="G6339" s="23">
        <v>1</v>
      </c>
      <c r="H6339" s="5">
        <v>42686</v>
      </c>
      <c r="I6339" s="1" t="s">
        <v>36831</v>
      </c>
      <c r="J6339" s="1" t="s">
        <v>36831</v>
      </c>
      <c r="K6339" s="1" t="s">
        <v>36831</v>
      </c>
      <c r="L6339" s="21"/>
      <c r="M6339" s="1">
        <v>3.0000000000000001E-3</v>
      </c>
      <c r="N6339" s="1" t="s">
        <v>1008</v>
      </c>
      <c r="O6339" s="1" t="s">
        <v>36831</v>
      </c>
      <c r="P6339" s="4">
        <v>27.5</v>
      </c>
      <c r="Q6339" s="14">
        <v>206903.4</v>
      </c>
      <c r="R6339" s="1" t="s">
        <v>22220</v>
      </c>
      <c r="S6339" s="1" t="s">
        <v>16623</v>
      </c>
      <c r="T6339" s="1">
        <v>89603452</v>
      </c>
      <c r="U6339" s="15" t="s">
        <v>1015</v>
      </c>
      <c r="V6339" t="str">
        <f>VLOOKUP(T6339,[1]ОКТМО!$B$6:$D$553,3,0)</f>
        <v>01 Ардатовский район</v>
      </c>
      <c r="W6339" s="20">
        <f t="shared" si="159"/>
        <v>7523.76</v>
      </c>
    </row>
    <row r="6340" spans="1:23" hidden="1">
      <c r="A6340" s="1" t="s">
        <v>16624</v>
      </c>
      <c r="B6340" s="1" t="s">
        <v>16625</v>
      </c>
      <c r="C6340" s="1" t="s">
        <v>16626</v>
      </c>
      <c r="D6340" s="2">
        <v>36161</v>
      </c>
      <c r="E6340" s="2">
        <v>42126</v>
      </c>
      <c r="F6340" s="24" t="s">
        <v>36835</v>
      </c>
      <c r="G6340" s="23">
        <v>1</v>
      </c>
      <c r="H6340" s="5">
        <v>42126</v>
      </c>
      <c r="I6340" s="1" t="s">
        <v>36831</v>
      </c>
      <c r="J6340" s="1" t="s">
        <v>36831</v>
      </c>
      <c r="K6340" s="1" t="s">
        <v>36831</v>
      </c>
      <c r="L6340" s="21"/>
      <c r="M6340" s="1">
        <v>3.0000000000000001E-3</v>
      </c>
      <c r="N6340" s="1" t="s">
        <v>1008</v>
      </c>
      <c r="O6340" s="1" t="s">
        <v>36831</v>
      </c>
      <c r="P6340" s="4">
        <v>47.2</v>
      </c>
      <c r="Q6340" s="14">
        <v>353062.61</v>
      </c>
      <c r="R6340" s="1" t="s">
        <v>22220</v>
      </c>
      <c r="S6340" s="1" t="s">
        <v>16627</v>
      </c>
      <c r="T6340" s="1">
        <v>89603452</v>
      </c>
      <c r="U6340" s="15" t="s">
        <v>1015</v>
      </c>
      <c r="V6340" t="str">
        <f>VLOOKUP(T6340,[1]ОКТМО!$B$6:$D$553,3,0)</f>
        <v>01 Ардатовский район</v>
      </c>
      <c r="W6340" s="20">
        <f t="shared" si="159"/>
        <v>7480.140042372881</v>
      </c>
    </row>
    <row r="6341" spans="1:23" hidden="1">
      <c r="A6341" s="1" t="s">
        <v>16628</v>
      </c>
      <c r="B6341" s="1" t="s">
        <v>16629</v>
      </c>
      <c r="C6341" s="1" t="s">
        <v>16630</v>
      </c>
      <c r="D6341" s="2">
        <v>36161</v>
      </c>
      <c r="E6341" s="2">
        <v>42659</v>
      </c>
      <c r="F6341" s="24" t="s">
        <v>36835</v>
      </c>
      <c r="G6341" s="23">
        <v>1</v>
      </c>
      <c r="H6341" s="5">
        <v>42659</v>
      </c>
      <c r="I6341" s="1" t="s">
        <v>36831</v>
      </c>
      <c r="J6341" s="1" t="s">
        <v>36831</v>
      </c>
      <c r="K6341" s="1" t="s">
        <v>36831</v>
      </c>
      <c r="L6341" s="21"/>
      <c r="M6341" s="1">
        <v>3.0000000000000001E-3</v>
      </c>
      <c r="N6341" s="1" t="s">
        <v>1008</v>
      </c>
      <c r="O6341" s="1" t="s">
        <v>36831</v>
      </c>
      <c r="P6341" s="4">
        <v>35.200000000000003</v>
      </c>
      <c r="Q6341" s="14">
        <v>289891.36</v>
      </c>
      <c r="R6341" s="1" t="s">
        <v>22220</v>
      </c>
      <c r="S6341" s="1" t="s">
        <v>16631</v>
      </c>
      <c r="T6341" s="1">
        <v>89603452</v>
      </c>
      <c r="U6341" s="15" t="s">
        <v>1015</v>
      </c>
      <c r="V6341" t="str">
        <f>VLOOKUP(T6341,[1]ОКТМО!$B$6:$D$553,3,0)</f>
        <v>01 Ардатовский район</v>
      </c>
      <c r="W6341" s="20">
        <f t="shared" si="159"/>
        <v>8235.5499999999993</v>
      </c>
    </row>
    <row r="6342" spans="1:23" hidden="1">
      <c r="A6342" s="1" t="s">
        <v>16632</v>
      </c>
      <c r="B6342" s="1" t="s">
        <v>16633</v>
      </c>
      <c r="C6342" s="1" t="s">
        <v>16634</v>
      </c>
      <c r="D6342" s="2">
        <v>36161</v>
      </c>
      <c r="E6342" s="2">
        <v>43431</v>
      </c>
      <c r="F6342" s="24" t="s">
        <v>36835</v>
      </c>
      <c r="G6342" s="23">
        <v>1</v>
      </c>
      <c r="H6342" s="5">
        <v>43431</v>
      </c>
      <c r="I6342" s="1" t="s">
        <v>36831</v>
      </c>
      <c r="J6342" s="1" t="s">
        <v>36831</v>
      </c>
      <c r="K6342" s="1" t="s">
        <v>36831</v>
      </c>
      <c r="L6342" s="21"/>
      <c r="M6342" s="1">
        <v>3.0000000000000001E-3</v>
      </c>
      <c r="N6342" s="1" t="s">
        <v>1008</v>
      </c>
      <c r="O6342" s="1" t="s">
        <v>36831</v>
      </c>
      <c r="P6342" s="4">
        <v>40.1</v>
      </c>
      <c r="Q6342" s="14">
        <v>213758.66</v>
      </c>
      <c r="R6342" s="1" t="s">
        <v>22387</v>
      </c>
      <c r="S6342" s="1" t="s">
        <v>16635</v>
      </c>
      <c r="T6342" s="1">
        <v>89603460</v>
      </c>
      <c r="U6342" s="15" t="s">
        <v>1015</v>
      </c>
      <c r="V6342" t="str">
        <f>VLOOKUP(T6342,[1]ОКТМО!$B$6:$D$553,3,0)</f>
        <v>01 Ардатовский район</v>
      </c>
      <c r="W6342" s="20">
        <f t="shared" si="159"/>
        <v>5330.6399002493763</v>
      </c>
    </row>
    <row r="6343" spans="1:23" hidden="1">
      <c r="A6343" s="1" t="s">
        <v>16636</v>
      </c>
      <c r="B6343" s="1" t="s">
        <v>16637</v>
      </c>
      <c r="C6343" s="1" t="s">
        <v>16638</v>
      </c>
      <c r="D6343" s="2">
        <v>36161</v>
      </c>
      <c r="E6343" s="2">
        <v>42093</v>
      </c>
      <c r="F6343" s="24" t="s">
        <v>36835</v>
      </c>
      <c r="G6343" s="23">
        <v>1</v>
      </c>
      <c r="H6343" s="5">
        <v>42093</v>
      </c>
      <c r="I6343" s="1" t="s">
        <v>36831</v>
      </c>
      <c r="J6343" s="1" t="s">
        <v>36831</v>
      </c>
      <c r="K6343" s="1" t="s">
        <v>36831</v>
      </c>
      <c r="L6343" s="21"/>
      <c r="M6343" s="1">
        <v>3.0000000000000001E-3</v>
      </c>
      <c r="N6343" s="1" t="s">
        <v>1008</v>
      </c>
      <c r="O6343" s="1" t="s">
        <v>36831</v>
      </c>
      <c r="P6343" s="4">
        <v>33.799999999999997</v>
      </c>
      <c r="Q6343" s="14">
        <v>212823.73</v>
      </c>
      <c r="R6343" s="1" t="s">
        <v>22227</v>
      </c>
      <c r="S6343" s="1" t="s">
        <v>16639</v>
      </c>
      <c r="T6343" s="1">
        <v>89603468</v>
      </c>
      <c r="U6343" s="15" t="s">
        <v>1015</v>
      </c>
      <c r="V6343" t="str">
        <f>VLOOKUP(T6343,[1]ОКТМО!$B$6:$D$553,3,0)</f>
        <v>01 Ардатовский район</v>
      </c>
      <c r="W6343" s="20">
        <f t="shared" si="159"/>
        <v>6296.5600591715984</v>
      </c>
    </row>
    <row r="6344" spans="1:23" hidden="1">
      <c r="A6344" s="1" t="s">
        <v>16640</v>
      </c>
      <c r="B6344" s="1" t="s">
        <v>16641</v>
      </c>
      <c r="C6344" s="1" t="s">
        <v>16642</v>
      </c>
      <c r="D6344" s="2">
        <v>36161</v>
      </c>
      <c r="E6344" s="2">
        <v>41832</v>
      </c>
      <c r="F6344" s="24" t="s">
        <v>36835</v>
      </c>
      <c r="G6344" s="23">
        <v>1</v>
      </c>
      <c r="H6344" s="5">
        <v>41832</v>
      </c>
      <c r="I6344" s="1" t="s">
        <v>36831</v>
      </c>
      <c r="J6344" s="1" t="s">
        <v>36831</v>
      </c>
      <c r="K6344" s="1" t="s">
        <v>36831</v>
      </c>
      <c r="L6344" s="21"/>
      <c r="M6344" s="1">
        <v>3.0000000000000001E-3</v>
      </c>
      <c r="N6344" s="1" t="s">
        <v>1008</v>
      </c>
      <c r="O6344" s="1" t="s">
        <v>36831</v>
      </c>
      <c r="P6344" s="4">
        <v>39.299999999999997</v>
      </c>
      <c r="Q6344" s="14">
        <v>247454.81</v>
      </c>
      <c r="R6344" s="1" t="s">
        <v>22227</v>
      </c>
      <c r="S6344" s="1" t="s">
        <v>16643</v>
      </c>
      <c r="T6344" s="1">
        <v>89603468</v>
      </c>
      <c r="U6344" s="15" t="s">
        <v>1015</v>
      </c>
      <c r="V6344" t="str">
        <f>VLOOKUP(T6344,[1]ОКТМО!$B$6:$D$553,3,0)</f>
        <v>01 Ардатовский район</v>
      </c>
      <c r="W6344" s="20">
        <f t="shared" si="159"/>
        <v>6296.5600508905854</v>
      </c>
    </row>
    <row r="6345" spans="1:23" hidden="1">
      <c r="A6345" s="1" t="s">
        <v>16644</v>
      </c>
      <c r="B6345" s="1" t="s">
        <v>22395</v>
      </c>
      <c r="C6345" s="1" t="s">
        <v>22396</v>
      </c>
      <c r="D6345" s="2">
        <v>36161</v>
      </c>
      <c r="E6345" s="2">
        <v>42580</v>
      </c>
      <c r="F6345" s="24" t="s">
        <v>36835</v>
      </c>
      <c r="G6345" s="23">
        <v>1</v>
      </c>
      <c r="H6345" s="5">
        <v>42580</v>
      </c>
      <c r="I6345" s="1" t="s">
        <v>36831</v>
      </c>
      <c r="J6345" s="1" t="s">
        <v>36831</v>
      </c>
      <c r="K6345" s="1" t="s">
        <v>36831</v>
      </c>
      <c r="L6345" s="21"/>
      <c r="M6345" s="1">
        <v>3.0000000000000001E-3</v>
      </c>
      <c r="N6345" s="1" t="s">
        <v>1008</v>
      </c>
      <c r="O6345" s="1" t="s">
        <v>36831</v>
      </c>
      <c r="P6345" s="4">
        <v>26.4</v>
      </c>
      <c r="Q6345" s="14">
        <v>179461.39</v>
      </c>
      <c r="R6345" s="1" t="s">
        <v>22227</v>
      </c>
      <c r="S6345" s="1" t="s">
        <v>16645</v>
      </c>
      <c r="T6345" s="1">
        <v>89603468</v>
      </c>
      <c r="U6345" s="15" t="s">
        <v>1015</v>
      </c>
      <c r="V6345" t="str">
        <f>VLOOKUP(T6345,[1]ОКТМО!$B$6:$D$553,3,0)</f>
        <v>01 Ардатовский район</v>
      </c>
      <c r="W6345" s="20">
        <f t="shared" si="159"/>
        <v>6797.7799242424253</v>
      </c>
    </row>
    <row r="6346" spans="1:23" hidden="1">
      <c r="A6346" s="1" t="s">
        <v>16646</v>
      </c>
      <c r="B6346" s="1" t="s">
        <v>16647</v>
      </c>
      <c r="C6346" s="1" t="s">
        <v>16648</v>
      </c>
      <c r="D6346" s="2">
        <v>36161</v>
      </c>
      <c r="E6346" s="2">
        <v>42420</v>
      </c>
      <c r="F6346" s="24" t="s">
        <v>36835</v>
      </c>
      <c r="G6346" s="23">
        <v>1</v>
      </c>
      <c r="H6346" s="5">
        <v>42420</v>
      </c>
      <c r="I6346" s="1" t="s">
        <v>36831</v>
      </c>
      <c r="J6346" s="1" t="s">
        <v>36831</v>
      </c>
      <c r="K6346" s="1" t="s">
        <v>36831</v>
      </c>
      <c r="L6346" s="21"/>
      <c r="M6346" s="1">
        <v>3.0000000000000001E-3</v>
      </c>
      <c r="N6346" s="1" t="s">
        <v>1008</v>
      </c>
      <c r="O6346" s="1" t="s">
        <v>36831</v>
      </c>
      <c r="P6346" s="4">
        <v>20.100000000000001</v>
      </c>
      <c r="Q6346" s="14">
        <v>130050.22</v>
      </c>
      <c r="R6346" s="1" t="s">
        <v>22227</v>
      </c>
      <c r="S6346" s="1" t="s">
        <v>16649</v>
      </c>
      <c r="T6346" s="1">
        <v>89603468</v>
      </c>
      <c r="U6346" s="15" t="s">
        <v>1015</v>
      </c>
      <c r="V6346" t="str">
        <f>VLOOKUP(T6346,[1]ОКТМО!$B$6:$D$553,3,0)</f>
        <v>01 Ардатовский район</v>
      </c>
      <c r="W6346" s="20">
        <f t="shared" si="159"/>
        <v>6470.1601990049749</v>
      </c>
    </row>
    <row r="6347" spans="1:23" hidden="1">
      <c r="A6347" s="1" t="s">
        <v>16650</v>
      </c>
      <c r="B6347" s="1" t="s">
        <v>29881</v>
      </c>
      <c r="C6347" s="1" t="s">
        <v>16651</v>
      </c>
      <c r="D6347" s="2">
        <v>36161</v>
      </c>
      <c r="E6347" s="2">
        <v>42098</v>
      </c>
      <c r="F6347" s="24" t="s">
        <v>36835</v>
      </c>
      <c r="G6347" s="23">
        <v>1</v>
      </c>
      <c r="H6347" s="5">
        <v>42098</v>
      </c>
      <c r="I6347" s="1" t="s">
        <v>36831</v>
      </c>
      <c r="J6347" s="1" t="s">
        <v>36831</v>
      </c>
      <c r="K6347" s="1" t="s">
        <v>36831</v>
      </c>
      <c r="L6347" s="21"/>
      <c r="M6347" s="1">
        <v>3.0000000000000001E-3</v>
      </c>
      <c r="N6347" s="1" t="s">
        <v>1008</v>
      </c>
      <c r="O6347" s="1" t="s">
        <v>36831</v>
      </c>
      <c r="P6347" s="3">
        <v>21</v>
      </c>
      <c r="Q6347" s="14">
        <v>85930.95</v>
      </c>
      <c r="R6347" s="1" t="s">
        <v>22388</v>
      </c>
      <c r="S6347" s="1" t="s">
        <v>16652</v>
      </c>
      <c r="T6347" s="1">
        <v>89603472</v>
      </c>
      <c r="U6347" s="15" t="s">
        <v>1015</v>
      </c>
      <c r="V6347" t="str">
        <f>VLOOKUP(T6347,[1]ОКТМО!$B$6:$D$553,3,0)</f>
        <v>01 Ардатовский район</v>
      </c>
      <c r="W6347" s="20">
        <f t="shared" si="159"/>
        <v>4091.95</v>
      </c>
    </row>
    <row r="6348" spans="1:23" hidden="1">
      <c r="A6348" s="1" t="s">
        <v>16653</v>
      </c>
      <c r="B6348" s="1" t="s">
        <v>16654</v>
      </c>
      <c r="C6348" s="1" t="s">
        <v>16655</v>
      </c>
      <c r="D6348" s="2">
        <v>36161</v>
      </c>
      <c r="E6348" s="2">
        <v>43823</v>
      </c>
      <c r="F6348" s="24" t="s">
        <v>36835</v>
      </c>
      <c r="G6348" s="23">
        <v>1</v>
      </c>
      <c r="H6348" s="5">
        <v>43823</v>
      </c>
      <c r="I6348" s="1" t="s">
        <v>36831</v>
      </c>
      <c r="J6348" s="1" t="s">
        <v>36831</v>
      </c>
      <c r="K6348" s="1" t="s">
        <v>36831</v>
      </c>
      <c r="L6348" s="21"/>
      <c r="M6348" s="1">
        <v>3.0000000000000001E-3</v>
      </c>
      <c r="N6348" s="1" t="s">
        <v>1008</v>
      </c>
      <c r="O6348" s="1" t="s">
        <v>36831</v>
      </c>
      <c r="P6348" s="4">
        <v>25.7</v>
      </c>
      <c r="Q6348" s="14">
        <v>105163.11</v>
      </c>
      <c r="R6348" s="1" t="s">
        <v>22388</v>
      </c>
      <c r="S6348" s="1" t="s">
        <v>16656</v>
      </c>
      <c r="T6348" s="1">
        <v>89603472</v>
      </c>
      <c r="U6348" s="15" t="s">
        <v>1015</v>
      </c>
      <c r="V6348" t="str">
        <f>VLOOKUP(T6348,[1]ОКТМО!$B$6:$D$553,3,0)</f>
        <v>01 Ардатовский район</v>
      </c>
      <c r="W6348" s="20">
        <f t="shared" si="159"/>
        <v>4091.9498054474711</v>
      </c>
    </row>
    <row r="6349" spans="1:23" hidden="1">
      <c r="A6349" s="1" t="s">
        <v>16657</v>
      </c>
      <c r="B6349" s="1" t="s">
        <v>16658</v>
      </c>
      <c r="C6349" s="1" t="s">
        <v>16659</v>
      </c>
      <c r="D6349" s="2">
        <v>36161</v>
      </c>
      <c r="E6349" s="2">
        <v>41972</v>
      </c>
      <c r="F6349" s="24" t="s">
        <v>36835</v>
      </c>
      <c r="G6349" s="23">
        <v>1</v>
      </c>
      <c r="H6349" s="5">
        <v>41972</v>
      </c>
      <c r="I6349" s="1" t="s">
        <v>36831</v>
      </c>
      <c r="J6349" s="1" t="s">
        <v>36831</v>
      </c>
      <c r="K6349" s="1" t="s">
        <v>36831</v>
      </c>
      <c r="L6349" s="21"/>
      <c r="M6349" s="1">
        <v>3.0000000000000001E-3</v>
      </c>
      <c r="N6349" s="1" t="s">
        <v>1008</v>
      </c>
      <c r="O6349" s="1" t="s">
        <v>36831</v>
      </c>
      <c r="P6349" s="4">
        <v>33.4</v>
      </c>
      <c r="Q6349" s="14">
        <v>136671.13</v>
      </c>
      <c r="R6349" s="1" t="s">
        <v>22388</v>
      </c>
      <c r="S6349" s="1" t="s">
        <v>16660</v>
      </c>
      <c r="T6349" s="1">
        <v>89603472</v>
      </c>
      <c r="U6349" s="15" t="s">
        <v>1015</v>
      </c>
      <c r="V6349" t="str">
        <f>VLOOKUP(T6349,[1]ОКТМО!$B$6:$D$553,3,0)</f>
        <v>01 Ардатовский район</v>
      </c>
      <c r="W6349" s="20">
        <f t="shared" si="159"/>
        <v>4091.9500000000003</v>
      </c>
    </row>
    <row r="6350" spans="1:23" hidden="1">
      <c r="A6350" s="1" t="s">
        <v>16661</v>
      </c>
      <c r="B6350" s="1" t="s">
        <v>16662</v>
      </c>
      <c r="C6350" s="1" t="s">
        <v>16663</v>
      </c>
      <c r="D6350" s="2">
        <v>36161</v>
      </c>
      <c r="E6350" s="2">
        <v>40960</v>
      </c>
      <c r="F6350" s="24" t="s">
        <v>36835</v>
      </c>
      <c r="G6350" s="23">
        <v>1</v>
      </c>
      <c r="H6350" s="5">
        <v>40960</v>
      </c>
      <c r="I6350" s="1" t="s">
        <v>36831</v>
      </c>
      <c r="J6350" s="1" t="s">
        <v>36831</v>
      </c>
      <c r="K6350" s="1" t="s">
        <v>36831</v>
      </c>
      <c r="L6350" s="21"/>
      <c r="M6350" s="1">
        <v>3.0000000000000001E-3</v>
      </c>
      <c r="N6350" s="1" t="s">
        <v>1008</v>
      </c>
      <c r="O6350" s="1" t="s">
        <v>36831</v>
      </c>
      <c r="P6350" s="3">
        <v>31</v>
      </c>
      <c r="Q6350" s="14">
        <v>200574.96</v>
      </c>
      <c r="R6350" s="1" t="s">
        <v>22227</v>
      </c>
      <c r="S6350" s="1" t="s">
        <v>16664</v>
      </c>
      <c r="T6350" s="1">
        <v>89603468</v>
      </c>
      <c r="U6350" s="15" t="s">
        <v>1015</v>
      </c>
      <c r="V6350" t="str">
        <f>VLOOKUP(T6350,[1]ОКТМО!$B$6:$D$553,3,0)</f>
        <v>01 Ардатовский район</v>
      </c>
      <c r="W6350" s="20">
        <f t="shared" si="159"/>
        <v>6470.16</v>
      </c>
    </row>
    <row r="6351" spans="1:23" hidden="1">
      <c r="A6351" s="1" t="s">
        <v>16665</v>
      </c>
      <c r="B6351" s="1" t="s">
        <v>16666</v>
      </c>
      <c r="C6351" s="1" t="s">
        <v>16667</v>
      </c>
      <c r="D6351" s="2">
        <v>36161</v>
      </c>
      <c r="E6351" s="2">
        <v>42893</v>
      </c>
      <c r="F6351" s="24" t="s">
        <v>36835</v>
      </c>
      <c r="G6351" s="23">
        <v>1</v>
      </c>
      <c r="H6351" s="5">
        <v>42893</v>
      </c>
      <c r="I6351" s="1" t="s">
        <v>36831</v>
      </c>
      <c r="J6351" s="1" t="s">
        <v>36831</v>
      </c>
      <c r="K6351" s="1" t="s">
        <v>36831</v>
      </c>
      <c r="L6351" s="21"/>
      <c r="M6351" s="1">
        <v>3.0000000000000001E-3</v>
      </c>
      <c r="N6351" s="1" t="s">
        <v>1008</v>
      </c>
      <c r="O6351" s="1" t="s">
        <v>36831</v>
      </c>
      <c r="P6351" s="4">
        <v>26.2</v>
      </c>
      <c r="Q6351" s="14">
        <v>164969.87</v>
      </c>
      <c r="R6351" s="1" t="s">
        <v>22227</v>
      </c>
      <c r="S6351" s="1" t="s">
        <v>16668</v>
      </c>
      <c r="T6351" s="1">
        <v>89603468</v>
      </c>
      <c r="U6351" s="15" t="s">
        <v>1015</v>
      </c>
      <c r="V6351" t="str">
        <f>VLOOKUP(T6351,[1]ОКТМО!$B$6:$D$553,3,0)</f>
        <v>01 Ардатовский район</v>
      </c>
      <c r="W6351" s="20">
        <f t="shared" si="159"/>
        <v>6296.5599236641219</v>
      </c>
    </row>
    <row r="6352" spans="1:23" hidden="1">
      <c r="A6352" s="1" t="s">
        <v>16669</v>
      </c>
      <c r="B6352" s="1" t="s">
        <v>16670</v>
      </c>
      <c r="C6352" s="1" t="s">
        <v>16671</v>
      </c>
      <c r="D6352" s="2">
        <v>36161</v>
      </c>
      <c r="E6352" s="2">
        <v>42047</v>
      </c>
      <c r="F6352" s="24" t="s">
        <v>36832</v>
      </c>
      <c r="G6352" s="23">
        <v>0.5</v>
      </c>
      <c r="H6352" s="5">
        <v>42047</v>
      </c>
      <c r="I6352" s="1" t="s">
        <v>36831</v>
      </c>
      <c r="J6352" s="1" t="s">
        <v>36831</v>
      </c>
      <c r="K6352" s="1" t="s">
        <v>36831</v>
      </c>
      <c r="L6352" s="21"/>
      <c r="M6352" s="1">
        <v>3.0000000000000001E-3</v>
      </c>
      <c r="N6352" s="1" t="s">
        <v>1008</v>
      </c>
      <c r="O6352" s="1" t="s">
        <v>36837</v>
      </c>
      <c r="P6352" s="4">
        <v>33.9</v>
      </c>
      <c r="Q6352" s="14">
        <v>213453.38</v>
      </c>
      <c r="R6352" s="1" t="s">
        <v>22227</v>
      </c>
      <c r="S6352" s="1" t="s">
        <v>16672</v>
      </c>
      <c r="T6352" s="1">
        <v>89603468</v>
      </c>
      <c r="U6352" s="15" t="s">
        <v>1015</v>
      </c>
      <c r="V6352" t="str">
        <f>VLOOKUP(T6352,[1]ОКТМО!$B$6:$D$553,3,0)</f>
        <v>01 Ардатовский район</v>
      </c>
      <c r="W6352" s="20">
        <f t="shared" si="159"/>
        <v>6296.5598820059004</v>
      </c>
    </row>
    <row r="6353" spans="1:23" hidden="1">
      <c r="A6353" s="1" t="s">
        <v>16673</v>
      </c>
      <c r="B6353" s="1" t="s">
        <v>16674</v>
      </c>
      <c r="C6353" s="1" t="s">
        <v>16675</v>
      </c>
      <c r="D6353" s="2">
        <v>37621</v>
      </c>
      <c r="E6353" s="2">
        <v>41038</v>
      </c>
      <c r="F6353" s="24" t="s">
        <v>36835</v>
      </c>
      <c r="G6353" s="23">
        <v>1</v>
      </c>
      <c r="H6353" s="5">
        <v>41038</v>
      </c>
      <c r="I6353" s="1" t="s">
        <v>36831</v>
      </c>
      <c r="J6353" s="1" t="s">
        <v>36831</v>
      </c>
      <c r="K6353" s="1" t="s">
        <v>36831</v>
      </c>
      <c r="L6353" s="21"/>
      <c r="M6353" s="1">
        <v>3.0000000000000001E-3</v>
      </c>
      <c r="N6353" s="1" t="s">
        <v>1008</v>
      </c>
      <c r="O6353" s="1" t="s">
        <v>36831</v>
      </c>
      <c r="P6353" s="3">
        <v>24</v>
      </c>
      <c r="Q6353" s="14">
        <v>301580.15999999997</v>
      </c>
      <c r="R6353" s="1" t="s">
        <v>23393</v>
      </c>
      <c r="S6353" s="1" t="s">
        <v>16676</v>
      </c>
      <c r="T6353" s="1">
        <v>89603155</v>
      </c>
      <c r="U6353" s="15" t="s">
        <v>1015</v>
      </c>
      <c r="V6353" t="str">
        <f>VLOOKUP(T6353,[1]ОКТМО!$B$6:$D$553,3,0)</f>
        <v>01 Ардатовский район</v>
      </c>
      <c r="W6353" s="20">
        <f t="shared" si="159"/>
        <v>12565.839999999998</v>
      </c>
    </row>
    <row r="6354" spans="1:23" hidden="1">
      <c r="A6354" s="1" t="s">
        <v>16677</v>
      </c>
      <c r="B6354" s="1" t="s">
        <v>16678</v>
      </c>
      <c r="C6354" s="1" t="s">
        <v>16679</v>
      </c>
      <c r="D6354" s="2">
        <v>36161</v>
      </c>
      <c r="E6354" s="2">
        <v>42131</v>
      </c>
      <c r="F6354" s="24" t="s">
        <v>36835</v>
      </c>
      <c r="G6354" s="23">
        <v>1</v>
      </c>
      <c r="H6354" s="5">
        <v>42131</v>
      </c>
      <c r="I6354" s="1" t="s">
        <v>36831</v>
      </c>
      <c r="J6354" s="1" t="s">
        <v>36831</v>
      </c>
      <c r="K6354" s="1" t="s">
        <v>36831</v>
      </c>
      <c r="L6354" s="21"/>
      <c r="M6354" s="1">
        <v>3.0000000000000001E-3</v>
      </c>
      <c r="N6354" s="1" t="s">
        <v>1008</v>
      </c>
      <c r="O6354" s="1" t="s">
        <v>36831</v>
      </c>
      <c r="P6354" s="4">
        <v>30.1</v>
      </c>
      <c r="Q6354" s="14">
        <v>115653.53</v>
      </c>
      <c r="R6354" s="1" t="s">
        <v>22388</v>
      </c>
      <c r="S6354" s="1" t="s">
        <v>16680</v>
      </c>
      <c r="T6354" s="1">
        <v>89603472</v>
      </c>
      <c r="U6354" s="15" t="s">
        <v>1015</v>
      </c>
      <c r="V6354" t="str">
        <f>VLOOKUP(T6354,[1]ОКТМО!$B$6:$D$553,3,0)</f>
        <v>01 Ардатовский район</v>
      </c>
      <c r="W6354" s="20">
        <f t="shared" si="159"/>
        <v>3842.3099667774086</v>
      </c>
    </row>
    <row r="6355" spans="1:23" hidden="1">
      <c r="A6355" s="1" t="s">
        <v>16681</v>
      </c>
      <c r="B6355" s="1" t="s">
        <v>16682</v>
      </c>
      <c r="C6355" s="1" t="s">
        <v>16683</v>
      </c>
      <c r="D6355" s="2">
        <v>36161</v>
      </c>
      <c r="E6355" s="2">
        <v>41953</v>
      </c>
      <c r="F6355" s="24" t="s">
        <v>36835</v>
      </c>
      <c r="G6355" s="23">
        <v>1</v>
      </c>
      <c r="H6355" s="5">
        <v>41953</v>
      </c>
      <c r="I6355" s="1" t="s">
        <v>36831</v>
      </c>
      <c r="J6355" s="1" t="s">
        <v>36831</v>
      </c>
      <c r="K6355" s="1" t="s">
        <v>36831</v>
      </c>
      <c r="L6355" s="21"/>
      <c r="M6355" s="1">
        <v>3.0000000000000001E-3</v>
      </c>
      <c r="N6355" s="1" t="s">
        <v>1008</v>
      </c>
      <c r="O6355" s="1" t="s">
        <v>36831</v>
      </c>
      <c r="P6355" s="4">
        <v>41.5</v>
      </c>
      <c r="Q6355" s="14">
        <v>174497.96</v>
      </c>
      <c r="R6355" s="1" t="s">
        <v>22388</v>
      </c>
      <c r="S6355" s="1" t="s">
        <v>16684</v>
      </c>
      <c r="T6355" s="1">
        <v>89603472</v>
      </c>
      <c r="U6355" s="15" t="s">
        <v>1015</v>
      </c>
      <c r="V6355" t="str">
        <f>VLOOKUP(T6355,[1]ОКТМО!$B$6:$D$553,3,0)</f>
        <v>01 Ардатовский район</v>
      </c>
      <c r="W6355" s="20">
        <f t="shared" si="159"/>
        <v>4204.7701204819277</v>
      </c>
    </row>
    <row r="6356" spans="1:23" hidden="1">
      <c r="A6356" s="1" t="s">
        <v>16685</v>
      </c>
      <c r="B6356" s="1" t="s">
        <v>16686</v>
      </c>
      <c r="C6356" s="1" t="s">
        <v>16687</v>
      </c>
      <c r="D6356" s="2">
        <v>36161</v>
      </c>
      <c r="E6356" s="2">
        <v>42095</v>
      </c>
      <c r="F6356" s="24" t="s">
        <v>36835</v>
      </c>
      <c r="G6356" s="23">
        <v>1</v>
      </c>
      <c r="H6356" s="5">
        <v>42095</v>
      </c>
      <c r="I6356" s="1" t="s">
        <v>36831</v>
      </c>
      <c r="J6356" s="1" t="s">
        <v>36831</v>
      </c>
      <c r="K6356" s="1" t="s">
        <v>36831</v>
      </c>
      <c r="L6356" s="21"/>
      <c r="M6356" s="1">
        <v>3.0000000000000001E-3</v>
      </c>
      <c r="N6356" s="1" t="s">
        <v>1008</v>
      </c>
      <c r="O6356" s="1" t="s">
        <v>36831</v>
      </c>
      <c r="P6356" s="4">
        <v>38.1</v>
      </c>
      <c r="Q6356" s="14">
        <v>208485.87</v>
      </c>
      <c r="R6356" s="1" t="s">
        <v>22394</v>
      </c>
      <c r="S6356" s="1" t="s">
        <v>16688</v>
      </c>
      <c r="T6356" s="1">
        <v>89603468</v>
      </c>
      <c r="U6356" s="15" t="s">
        <v>1015</v>
      </c>
      <c r="V6356" t="str">
        <f>VLOOKUP(T6356,[1]ОКТМО!$B$6:$D$553,3,0)</f>
        <v>01 Ардатовский район</v>
      </c>
      <c r="W6356" s="20">
        <f t="shared" si="159"/>
        <v>5472.0700787401574</v>
      </c>
    </row>
    <row r="6357" spans="1:23" hidden="1">
      <c r="A6357" s="1" t="s">
        <v>16689</v>
      </c>
      <c r="B6357" s="1" t="s">
        <v>16690</v>
      </c>
      <c r="C6357" s="1" t="s">
        <v>16691</v>
      </c>
      <c r="D6357" s="2">
        <v>36161</v>
      </c>
      <c r="E6357" s="2">
        <v>42174</v>
      </c>
      <c r="F6357" s="24" t="s">
        <v>36835</v>
      </c>
      <c r="G6357" s="23">
        <v>1</v>
      </c>
      <c r="H6357" s="5">
        <v>42174</v>
      </c>
      <c r="I6357" s="1" t="s">
        <v>36831</v>
      </c>
      <c r="J6357" s="1" t="s">
        <v>36831</v>
      </c>
      <c r="K6357" s="1" t="s">
        <v>36831</v>
      </c>
      <c r="L6357" s="21"/>
      <c r="M6357" s="1">
        <v>3.0000000000000001E-3</v>
      </c>
      <c r="N6357" s="1" t="s">
        <v>1008</v>
      </c>
      <c r="O6357" s="1" t="s">
        <v>36831</v>
      </c>
      <c r="P6357" s="4">
        <v>33.299999999999997</v>
      </c>
      <c r="Q6357" s="14">
        <v>136261.93</v>
      </c>
      <c r="R6357" s="1" t="s">
        <v>22388</v>
      </c>
      <c r="S6357" s="1" t="s">
        <v>16692</v>
      </c>
      <c r="T6357" s="1">
        <v>89603472</v>
      </c>
      <c r="U6357" s="15" t="s">
        <v>1015</v>
      </c>
      <c r="V6357" t="str">
        <f>VLOOKUP(T6357,[1]ОКТМО!$B$6:$D$553,3,0)</f>
        <v>01 Ардатовский район</v>
      </c>
      <c r="W6357" s="20">
        <f t="shared" si="159"/>
        <v>4091.9498498498501</v>
      </c>
    </row>
    <row r="6358" spans="1:23" hidden="1">
      <c r="A6358" s="1" t="s">
        <v>16693</v>
      </c>
      <c r="B6358" s="1" t="s">
        <v>30499</v>
      </c>
      <c r="C6358" s="1" t="s">
        <v>16694</v>
      </c>
      <c r="D6358" s="2">
        <v>36161</v>
      </c>
      <c r="E6358" s="2">
        <v>43503</v>
      </c>
      <c r="F6358" s="24" t="s">
        <v>36835</v>
      </c>
      <c r="G6358" s="23">
        <v>1</v>
      </c>
      <c r="H6358" s="5">
        <v>43503</v>
      </c>
      <c r="I6358" s="1" t="s">
        <v>36831</v>
      </c>
      <c r="J6358" s="1" t="s">
        <v>36831</v>
      </c>
      <c r="K6358" s="1" t="s">
        <v>36831</v>
      </c>
      <c r="L6358" s="21"/>
      <c r="M6358" s="1">
        <v>3.0000000000000001E-3</v>
      </c>
      <c r="N6358" s="1" t="s">
        <v>1008</v>
      </c>
      <c r="O6358" s="1" t="s">
        <v>36831</v>
      </c>
      <c r="P6358" s="4">
        <v>40.1</v>
      </c>
      <c r="Q6358" s="14">
        <v>168611.28</v>
      </c>
      <c r="R6358" s="1" t="s">
        <v>22388</v>
      </c>
      <c r="S6358" s="1" t="s">
        <v>16695</v>
      </c>
      <c r="T6358" s="1">
        <v>89603472</v>
      </c>
      <c r="U6358" s="15" t="s">
        <v>1015</v>
      </c>
      <c r="V6358" t="str">
        <f>VLOOKUP(T6358,[1]ОКТМО!$B$6:$D$553,3,0)</f>
        <v>01 Ардатовский район</v>
      </c>
      <c r="W6358" s="20">
        <f t="shared" si="159"/>
        <v>4204.7700748129673</v>
      </c>
    </row>
    <row r="6359" spans="1:23" hidden="1">
      <c r="A6359" s="1" t="s">
        <v>16696</v>
      </c>
      <c r="B6359" s="1" t="s">
        <v>16697</v>
      </c>
      <c r="C6359" s="1" t="s">
        <v>16698</v>
      </c>
      <c r="D6359" s="2">
        <v>36161</v>
      </c>
      <c r="E6359" s="2">
        <v>43763</v>
      </c>
      <c r="F6359" s="24" t="s">
        <v>36835</v>
      </c>
      <c r="G6359" s="23">
        <v>1</v>
      </c>
      <c r="H6359" s="5">
        <v>43763</v>
      </c>
      <c r="I6359" s="1" t="s">
        <v>36831</v>
      </c>
      <c r="J6359" s="1" t="s">
        <v>36831</v>
      </c>
      <c r="K6359" s="1" t="s">
        <v>36831</v>
      </c>
      <c r="L6359" s="21"/>
      <c r="M6359" s="1">
        <v>3.0000000000000001E-3</v>
      </c>
      <c r="N6359" s="1" t="s">
        <v>1008</v>
      </c>
      <c r="O6359" s="1" t="s">
        <v>36831</v>
      </c>
      <c r="P6359" s="4">
        <v>44.1</v>
      </c>
      <c r="Q6359" s="14">
        <v>236054.07</v>
      </c>
      <c r="R6359" s="1" t="s">
        <v>23417</v>
      </c>
      <c r="S6359" s="1" t="s">
        <v>16699</v>
      </c>
      <c r="T6359" s="1">
        <v>89603404</v>
      </c>
      <c r="U6359" s="15" t="s">
        <v>1015</v>
      </c>
      <c r="V6359" t="str">
        <f>VLOOKUP(T6359,[1]ОКТМО!$B$6:$D$553,3,0)</f>
        <v>01 Ардатовский район</v>
      </c>
      <c r="W6359" s="20">
        <f t="shared" si="159"/>
        <v>5352.7</v>
      </c>
    </row>
    <row r="6360" spans="1:23" hidden="1">
      <c r="A6360" s="1" t="s">
        <v>16700</v>
      </c>
      <c r="B6360" s="1" t="s">
        <v>22216</v>
      </c>
      <c r="C6360" s="1" t="s">
        <v>22217</v>
      </c>
      <c r="D6360" s="2">
        <v>37621</v>
      </c>
      <c r="E6360" s="2">
        <v>43056</v>
      </c>
      <c r="F6360" s="24" t="s">
        <v>36835</v>
      </c>
      <c r="G6360" s="23">
        <v>1</v>
      </c>
      <c r="H6360" s="5">
        <v>43056</v>
      </c>
      <c r="I6360" s="1" t="s">
        <v>36831</v>
      </c>
      <c r="J6360" s="1" t="s">
        <v>36831</v>
      </c>
      <c r="K6360" s="1" t="s">
        <v>36831</v>
      </c>
      <c r="L6360" s="21">
        <f>(P6360-50)/P6360*(Q6360*M6360)*G6360</f>
        <v>133.86382870056502</v>
      </c>
      <c r="M6360" s="1">
        <v>3.0000000000000001E-3</v>
      </c>
      <c r="N6360" s="1" t="s">
        <v>1008</v>
      </c>
      <c r="O6360" s="1" t="s">
        <v>36831</v>
      </c>
      <c r="P6360" s="4">
        <v>53.1</v>
      </c>
      <c r="Q6360" s="14">
        <v>764319.28</v>
      </c>
      <c r="R6360" s="1" t="s">
        <v>23393</v>
      </c>
      <c r="S6360" s="1" t="s">
        <v>16701</v>
      </c>
      <c r="T6360" s="1">
        <v>89603155</v>
      </c>
      <c r="U6360" s="15" t="s">
        <v>1015</v>
      </c>
      <c r="V6360" t="str">
        <f>VLOOKUP(T6360,[1]ОКТМО!$B$6:$D$553,3,0)</f>
        <v>01 Ардатовский район</v>
      </c>
      <c r="W6360" s="20">
        <f t="shared" si="159"/>
        <v>14393.960075329567</v>
      </c>
    </row>
    <row r="6361" spans="1:23" hidden="1">
      <c r="A6361" s="1" t="s">
        <v>16702</v>
      </c>
      <c r="B6361" s="1" t="s">
        <v>16703</v>
      </c>
      <c r="C6361" s="1" t="s">
        <v>16704</v>
      </c>
      <c r="D6361" s="2">
        <v>37621</v>
      </c>
      <c r="E6361" s="2">
        <v>41011</v>
      </c>
      <c r="F6361" s="24" t="s">
        <v>36835</v>
      </c>
      <c r="G6361" s="23">
        <v>1</v>
      </c>
      <c r="H6361" s="5">
        <v>41011</v>
      </c>
      <c r="I6361" s="1" t="s">
        <v>36831</v>
      </c>
      <c r="J6361" s="1" t="s">
        <v>36831</v>
      </c>
      <c r="K6361" s="1" t="s">
        <v>36831</v>
      </c>
      <c r="L6361" s="21"/>
      <c r="M6361" s="1">
        <v>3.0000000000000001E-3</v>
      </c>
      <c r="N6361" s="1" t="s">
        <v>1008</v>
      </c>
      <c r="O6361" s="1" t="s">
        <v>36831</v>
      </c>
      <c r="P6361" s="4">
        <v>41.3</v>
      </c>
      <c r="Q6361" s="14">
        <v>799289.64</v>
      </c>
      <c r="R6361" s="1" t="s">
        <v>23393</v>
      </c>
      <c r="S6361" s="1" t="s">
        <v>16705</v>
      </c>
      <c r="T6361" s="1">
        <v>89603155</v>
      </c>
      <c r="U6361" s="15" t="s">
        <v>1015</v>
      </c>
      <c r="V6361" t="str">
        <f>VLOOKUP(T6361,[1]ОКТМО!$B$6:$D$553,3,0)</f>
        <v>01 Ардатовский район</v>
      </c>
      <c r="W6361" s="20">
        <f t="shared" si="159"/>
        <v>19353.260048426153</v>
      </c>
    </row>
    <row r="6362" spans="1:23" hidden="1">
      <c r="A6362" s="1" t="s">
        <v>16706</v>
      </c>
      <c r="B6362" s="1" t="s">
        <v>16707</v>
      </c>
      <c r="C6362" s="1" t="s">
        <v>16708</v>
      </c>
      <c r="D6362" s="2">
        <v>37622</v>
      </c>
      <c r="E6362" s="2">
        <v>43795</v>
      </c>
      <c r="F6362" s="24" t="s">
        <v>36835</v>
      </c>
      <c r="G6362" s="23">
        <v>1</v>
      </c>
      <c r="H6362" s="5">
        <v>43795</v>
      </c>
      <c r="I6362" s="1" t="s">
        <v>36831</v>
      </c>
      <c r="J6362" s="1" t="s">
        <v>36831</v>
      </c>
      <c r="K6362" s="1" t="s">
        <v>36831</v>
      </c>
      <c r="L6362" s="21"/>
      <c r="M6362" s="1">
        <v>3.0000000000000001E-3</v>
      </c>
      <c r="N6362" s="1" t="s">
        <v>1008</v>
      </c>
      <c r="O6362" s="1" t="s">
        <v>36831</v>
      </c>
      <c r="P6362" s="4">
        <v>49.1</v>
      </c>
      <c r="Q6362" s="14">
        <v>271187.65000000002</v>
      </c>
      <c r="R6362" s="1" t="s">
        <v>22285</v>
      </c>
      <c r="S6362" s="1" t="s">
        <v>16709</v>
      </c>
      <c r="T6362" s="1">
        <v>89603444</v>
      </c>
      <c r="U6362" s="15" t="s">
        <v>1015</v>
      </c>
      <c r="V6362" t="str">
        <f>VLOOKUP(T6362,[1]ОКТМО!$B$6:$D$553,3,0)</f>
        <v>01 Ардатовский район</v>
      </c>
      <c r="W6362" s="20">
        <f t="shared" si="159"/>
        <v>5523.1700610997968</v>
      </c>
    </row>
    <row r="6363" spans="1:23" hidden="1">
      <c r="A6363" s="1" t="s">
        <v>16710</v>
      </c>
      <c r="B6363" s="1" t="s">
        <v>16711</v>
      </c>
      <c r="C6363" s="1" t="s">
        <v>16712</v>
      </c>
      <c r="D6363" s="2">
        <v>37622</v>
      </c>
      <c r="E6363" s="2">
        <v>43140</v>
      </c>
      <c r="F6363" s="24" t="s">
        <v>36835</v>
      </c>
      <c r="G6363" s="23">
        <v>1</v>
      </c>
      <c r="H6363" s="5">
        <v>43140</v>
      </c>
      <c r="I6363" s="1" t="s">
        <v>36831</v>
      </c>
      <c r="J6363" s="1" t="s">
        <v>36831</v>
      </c>
      <c r="K6363" s="1" t="s">
        <v>36831</v>
      </c>
      <c r="L6363" s="21"/>
      <c r="M6363" s="1">
        <v>3.0000000000000001E-3</v>
      </c>
      <c r="N6363" s="1" t="s">
        <v>1008</v>
      </c>
      <c r="O6363" s="1" t="s">
        <v>36831</v>
      </c>
      <c r="P6363" s="4">
        <v>36.5</v>
      </c>
      <c r="Q6363" s="14">
        <v>197331.04</v>
      </c>
      <c r="R6363" s="1" t="s">
        <v>22285</v>
      </c>
      <c r="S6363" s="1" t="s">
        <v>16713</v>
      </c>
      <c r="T6363" s="1">
        <v>89603444</v>
      </c>
      <c r="U6363" s="15" t="s">
        <v>1015</v>
      </c>
      <c r="V6363" t="str">
        <f>VLOOKUP(T6363,[1]ОКТМО!$B$6:$D$553,3,0)</f>
        <v>01 Ардатовский район</v>
      </c>
      <c r="W6363" s="20">
        <f t="shared" si="159"/>
        <v>5406.3298630136987</v>
      </c>
    </row>
    <row r="6364" spans="1:23" hidden="1">
      <c r="A6364" s="1" t="s">
        <v>16714</v>
      </c>
      <c r="B6364" s="1" t="s">
        <v>16715</v>
      </c>
      <c r="C6364" s="1" t="s">
        <v>16716</v>
      </c>
      <c r="D6364" s="2">
        <v>36161</v>
      </c>
      <c r="E6364" s="2">
        <v>43723</v>
      </c>
      <c r="F6364" s="24" t="s">
        <v>36835</v>
      </c>
      <c r="G6364" s="23">
        <v>1</v>
      </c>
      <c r="H6364" s="5">
        <v>43723</v>
      </c>
      <c r="I6364" s="1" t="s">
        <v>36831</v>
      </c>
      <c r="J6364" s="1" t="s">
        <v>36831</v>
      </c>
      <c r="K6364" s="1" t="s">
        <v>36831</v>
      </c>
      <c r="L6364" s="21">
        <f>(P6364-50)/P6364*(Q6364*M6364)*G6364</f>
        <v>507.79515376411541</v>
      </c>
      <c r="M6364" s="1">
        <v>3.0000000000000001E-3</v>
      </c>
      <c r="N6364" s="1" t="s">
        <v>1008</v>
      </c>
      <c r="O6364" s="1" t="s">
        <v>36831</v>
      </c>
      <c r="P6364" s="4">
        <v>79.7</v>
      </c>
      <c r="Q6364" s="14">
        <v>454223.05</v>
      </c>
      <c r="R6364" s="1" t="s">
        <v>22221</v>
      </c>
      <c r="S6364" s="1" t="s">
        <v>16717</v>
      </c>
      <c r="T6364" s="1">
        <v>89603460</v>
      </c>
      <c r="U6364" s="15" t="s">
        <v>1015</v>
      </c>
      <c r="V6364" t="str">
        <f>VLOOKUP(T6364,[1]ОКТМО!$B$6:$D$553,3,0)</f>
        <v>01 Ардатовский район</v>
      </c>
      <c r="W6364" s="20">
        <f t="shared" si="159"/>
        <v>5699.1599749058969</v>
      </c>
    </row>
    <row r="6365" spans="1:23" hidden="1">
      <c r="A6365" s="1" t="s">
        <v>16718</v>
      </c>
      <c r="B6365" s="1" t="s">
        <v>16719</v>
      </c>
      <c r="C6365" s="1" t="s">
        <v>16720</v>
      </c>
      <c r="D6365" s="2">
        <v>37622</v>
      </c>
      <c r="E6365" s="2">
        <v>42966</v>
      </c>
      <c r="F6365" s="24" t="s">
        <v>36835</v>
      </c>
      <c r="G6365" s="23">
        <v>1</v>
      </c>
      <c r="H6365" s="5">
        <v>42966</v>
      </c>
      <c r="I6365" s="1" t="s">
        <v>36831</v>
      </c>
      <c r="J6365" s="1" t="s">
        <v>36831</v>
      </c>
      <c r="K6365" s="1" t="s">
        <v>36831</v>
      </c>
      <c r="L6365" s="21"/>
      <c r="M6365" s="1">
        <v>3.0000000000000001E-3</v>
      </c>
      <c r="N6365" s="1" t="s">
        <v>1008</v>
      </c>
      <c r="O6365" s="1" t="s">
        <v>36831</v>
      </c>
      <c r="P6365" s="3">
        <v>50</v>
      </c>
      <c r="Q6365" s="14">
        <v>276913</v>
      </c>
      <c r="R6365" s="1" t="s">
        <v>22219</v>
      </c>
      <c r="S6365" s="1" t="s">
        <v>16721</v>
      </c>
      <c r="T6365" s="1">
        <v>89603444</v>
      </c>
      <c r="U6365" s="15" t="s">
        <v>1015</v>
      </c>
      <c r="V6365" t="str">
        <f>VLOOKUP(T6365,[1]ОКТМО!$B$6:$D$553,3,0)</f>
        <v>01 Ардатовский район</v>
      </c>
      <c r="W6365" s="20">
        <f t="shared" si="159"/>
        <v>5538.26</v>
      </c>
    </row>
    <row r="6366" spans="1:23" hidden="1">
      <c r="A6366" s="1" t="s">
        <v>16722</v>
      </c>
      <c r="B6366" s="1" t="s">
        <v>16723</v>
      </c>
      <c r="C6366" s="1" t="s">
        <v>16724</v>
      </c>
      <c r="D6366" s="2">
        <v>36161</v>
      </c>
      <c r="E6366" s="2">
        <v>41816</v>
      </c>
      <c r="F6366" s="24" t="s">
        <v>36835</v>
      </c>
      <c r="G6366" s="23">
        <v>1</v>
      </c>
      <c r="H6366" s="5">
        <v>41816</v>
      </c>
      <c r="I6366" s="1" t="s">
        <v>36831</v>
      </c>
      <c r="J6366" s="1" t="s">
        <v>36831</v>
      </c>
      <c r="K6366" s="1" t="s">
        <v>36831</v>
      </c>
      <c r="L6366" s="21">
        <f>(P6366-50)/P6366*(Q6366*M6366)*G6366</f>
        <v>125.00143672566372</v>
      </c>
      <c r="M6366" s="1">
        <v>3.0000000000000001E-3</v>
      </c>
      <c r="N6366" s="1" t="s">
        <v>1008</v>
      </c>
      <c r="O6366" s="1" t="s">
        <v>36831</v>
      </c>
      <c r="P6366" s="4">
        <v>56.5</v>
      </c>
      <c r="Q6366" s="14">
        <v>362183.65</v>
      </c>
      <c r="R6366" s="1" t="s">
        <v>22221</v>
      </c>
      <c r="S6366" s="1" t="s">
        <v>16725</v>
      </c>
      <c r="T6366" s="1">
        <v>89603460</v>
      </c>
      <c r="U6366" s="15" t="s">
        <v>1015</v>
      </c>
      <c r="V6366" t="str">
        <f>VLOOKUP(T6366,[1]ОКТМО!$B$6:$D$553,3,0)</f>
        <v>01 Ардатовский район</v>
      </c>
      <c r="W6366" s="20">
        <f t="shared" si="159"/>
        <v>6410.3300884955752</v>
      </c>
    </row>
    <row r="6367" spans="1:23" hidden="1">
      <c r="A6367" s="1" t="s">
        <v>16726</v>
      </c>
      <c r="B6367" s="1" t="s">
        <v>16727</v>
      </c>
      <c r="C6367" s="1" t="s">
        <v>16728</v>
      </c>
      <c r="D6367" s="2">
        <v>37622</v>
      </c>
      <c r="E6367" s="2">
        <v>43101</v>
      </c>
      <c r="F6367" s="24" t="s">
        <v>36835</v>
      </c>
      <c r="G6367" s="23">
        <v>1</v>
      </c>
      <c r="H6367" s="5">
        <v>43101</v>
      </c>
      <c r="I6367" s="1" t="s">
        <v>36831</v>
      </c>
      <c r="J6367" s="1" t="s">
        <v>36831</v>
      </c>
      <c r="K6367" s="1" t="s">
        <v>36831</v>
      </c>
      <c r="L6367" s="21"/>
      <c r="M6367" s="1">
        <v>3.0000000000000001E-3</v>
      </c>
      <c r="N6367" s="1" t="s">
        <v>1008</v>
      </c>
      <c r="O6367" s="1" t="s">
        <v>36831</v>
      </c>
      <c r="P6367" s="4">
        <v>33.4</v>
      </c>
      <c r="Q6367" s="14">
        <v>196410.37</v>
      </c>
      <c r="R6367" s="1" t="s">
        <v>22422</v>
      </c>
      <c r="S6367" s="1" t="s">
        <v>16729</v>
      </c>
      <c r="T6367" s="1">
        <v>89603420</v>
      </c>
      <c r="U6367" s="15" t="s">
        <v>1015</v>
      </c>
      <c r="V6367" t="str">
        <f>VLOOKUP(T6367,[1]ОКТМО!$B$6:$D$553,3,0)</f>
        <v>01 Ардатовский район</v>
      </c>
      <c r="W6367" s="20">
        <f t="shared" si="159"/>
        <v>5880.55</v>
      </c>
    </row>
    <row r="6368" spans="1:23" hidden="1">
      <c r="A6368" s="1" t="s">
        <v>16730</v>
      </c>
      <c r="B6368" s="1" t="s">
        <v>16731</v>
      </c>
      <c r="C6368" s="1" t="s">
        <v>16732</v>
      </c>
      <c r="D6368" s="2">
        <v>37257</v>
      </c>
      <c r="E6368" s="2">
        <v>42537</v>
      </c>
      <c r="F6368" s="24" t="s">
        <v>36835</v>
      </c>
      <c r="G6368" s="23">
        <v>1</v>
      </c>
      <c r="H6368" s="5">
        <v>42535</v>
      </c>
      <c r="I6368" s="1" t="s">
        <v>36831</v>
      </c>
      <c r="J6368" s="1" t="s">
        <v>36831</v>
      </c>
      <c r="K6368" s="1" t="s">
        <v>36831</v>
      </c>
      <c r="L6368" s="21"/>
      <c r="M6368" s="1">
        <v>3.0000000000000001E-3</v>
      </c>
      <c r="N6368" s="1" t="s">
        <v>1008</v>
      </c>
      <c r="O6368" s="1" t="s">
        <v>36831</v>
      </c>
      <c r="P6368" s="4">
        <v>46.5</v>
      </c>
      <c r="Q6368" s="14">
        <v>259031.04000000001</v>
      </c>
      <c r="R6368" s="1" t="s">
        <v>22219</v>
      </c>
      <c r="S6368" s="1" t="s">
        <v>16733</v>
      </c>
      <c r="T6368" s="1">
        <v>89603444</v>
      </c>
      <c r="U6368" s="15" t="s">
        <v>1015</v>
      </c>
      <c r="V6368" t="str">
        <f>VLOOKUP(T6368,[1]ОКТМО!$B$6:$D$553,3,0)</f>
        <v>01 Ардатовский район</v>
      </c>
      <c r="W6368" s="20">
        <f t="shared" si="159"/>
        <v>5570.56</v>
      </c>
    </row>
    <row r="6369" spans="1:23" hidden="1">
      <c r="A6369" s="1" t="s">
        <v>16734</v>
      </c>
      <c r="B6369" s="1" t="s">
        <v>16735</v>
      </c>
      <c r="C6369" s="1" t="s">
        <v>16736</v>
      </c>
      <c r="D6369" s="2">
        <v>36526</v>
      </c>
      <c r="E6369" s="2">
        <v>41555</v>
      </c>
      <c r="F6369" s="24" t="s">
        <v>36835</v>
      </c>
      <c r="G6369" s="23">
        <v>1</v>
      </c>
      <c r="H6369" s="5">
        <v>41555</v>
      </c>
      <c r="I6369" s="1" t="s">
        <v>36831</v>
      </c>
      <c r="J6369" s="1" t="s">
        <v>36831</v>
      </c>
      <c r="K6369" s="1" t="s">
        <v>36831</v>
      </c>
      <c r="L6369" s="21"/>
      <c r="M6369" s="1">
        <v>3.0000000000000001E-3</v>
      </c>
      <c r="N6369" s="1" t="s">
        <v>1008</v>
      </c>
      <c r="O6369" s="1" t="s">
        <v>36831</v>
      </c>
      <c r="P6369" s="4">
        <v>39.6</v>
      </c>
      <c r="Q6369" s="14">
        <v>204244.92</v>
      </c>
      <c r="R6369" s="1" t="s">
        <v>22428</v>
      </c>
      <c r="S6369" s="1" t="s">
        <v>16737</v>
      </c>
      <c r="T6369" s="1">
        <v>89603460</v>
      </c>
      <c r="U6369" s="15" t="s">
        <v>1015</v>
      </c>
      <c r="V6369" t="str">
        <f>VLOOKUP(T6369,[1]ОКТМО!$B$6:$D$553,3,0)</f>
        <v>01 Ардатовский район</v>
      </c>
      <c r="W6369" s="20">
        <f t="shared" si="159"/>
        <v>5157.7</v>
      </c>
    </row>
    <row r="6370" spans="1:23" hidden="1">
      <c r="A6370" s="1" t="s">
        <v>16738</v>
      </c>
      <c r="B6370" s="1" t="s">
        <v>16739</v>
      </c>
      <c r="C6370" s="1" t="s">
        <v>16740</v>
      </c>
      <c r="D6370" s="2">
        <v>36526</v>
      </c>
      <c r="E6370" s="2">
        <v>43095</v>
      </c>
      <c r="F6370" s="24" t="s">
        <v>36835</v>
      </c>
      <c r="G6370" s="23">
        <v>1</v>
      </c>
      <c r="H6370" s="5">
        <v>43095</v>
      </c>
      <c r="I6370" s="1" t="s">
        <v>36831</v>
      </c>
      <c r="J6370" s="1" t="s">
        <v>36831</v>
      </c>
      <c r="K6370" s="1" t="s">
        <v>36831</v>
      </c>
      <c r="L6370" s="21"/>
      <c r="M6370" s="1">
        <v>3.0000000000000001E-3</v>
      </c>
      <c r="N6370" s="1" t="s">
        <v>1008</v>
      </c>
      <c r="O6370" s="1" t="s">
        <v>36831</v>
      </c>
      <c r="P6370" s="4">
        <v>38.299999999999997</v>
      </c>
      <c r="Q6370" s="14">
        <v>153009.26999999999</v>
      </c>
      <c r="R6370" s="1" t="s">
        <v>18797</v>
      </c>
      <c r="S6370" s="1" t="s">
        <v>16741</v>
      </c>
      <c r="T6370" s="1">
        <v>89603472</v>
      </c>
      <c r="U6370" s="15" t="s">
        <v>1015</v>
      </c>
      <c r="V6370" t="str">
        <f>VLOOKUP(T6370,[1]ОКТМО!$B$6:$D$553,3,0)</f>
        <v>01 Ардатовский район</v>
      </c>
      <c r="W6370" s="20">
        <f t="shared" si="159"/>
        <v>3995.0201044386422</v>
      </c>
    </row>
    <row r="6371" spans="1:23" hidden="1">
      <c r="A6371" s="1" t="s">
        <v>16742</v>
      </c>
      <c r="B6371" s="1" t="s">
        <v>16743</v>
      </c>
      <c r="C6371" s="1" t="s">
        <v>16744</v>
      </c>
      <c r="D6371" s="2">
        <v>36526</v>
      </c>
      <c r="E6371" s="2">
        <v>41800</v>
      </c>
      <c r="F6371" s="24" t="s">
        <v>36835</v>
      </c>
      <c r="G6371" s="23">
        <v>1</v>
      </c>
      <c r="H6371" s="5">
        <v>41800</v>
      </c>
      <c r="I6371" s="1" t="s">
        <v>36831</v>
      </c>
      <c r="J6371" s="1" t="s">
        <v>36831</v>
      </c>
      <c r="K6371" s="1" t="s">
        <v>36831</v>
      </c>
      <c r="L6371" s="21"/>
      <c r="M6371" s="1">
        <v>3.0000000000000001E-3</v>
      </c>
      <c r="N6371" s="1" t="s">
        <v>1008</v>
      </c>
      <c r="O6371" s="1" t="s">
        <v>36831</v>
      </c>
      <c r="P6371" s="4">
        <v>27.9</v>
      </c>
      <c r="Q6371" s="14">
        <v>114534.24</v>
      </c>
      <c r="R6371" s="1" t="s">
        <v>18797</v>
      </c>
      <c r="S6371" s="1" t="s">
        <v>16745</v>
      </c>
      <c r="T6371" s="1">
        <v>89603472</v>
      </c>
      <c r="U6371" s="15" t="s">
        <v>1015</v>
      </c>
      <c r="V6371" t="str">
        <f>VLOOKUP(T6371,[1]ОКТМО!$B$6:$D$553,3,0)</f>
        <v>01 Ардатовский район</v>
      </c>
      <c r="W6371" s="20">
        <f t="shared" si="159"/>
        <v>4105.169892473119</v>
      </c>
    </row>
    <row r="6372" spans="1:23" hidden="1">
      <c r="A6372" s="1" t="s">
        <v>16746</v>
      </c>
      <c r="B6372" s="1" t="s">
        <v>16747</v>
      </c>
      <c r="C6372" s="1" t="s">
        <v>16748</v>
      </c>
      <c r="D6372" s="2">
        <v>36526</v>
      </c>
      <c r="E6372" s="2">
        <v>43376</v>
      </c>
      <c r="F6372" s="24" t="s">
        <v>36835</v>
      </c>
      <c r="G6372" s="23">
        <v>1</v>
      </c>
      <c r="H6372" s="5">
        <v>43376</v>
      </c>
      <c r="I6372" s="1" t="s">
        <v>36831</v>
      </c>
      <c r="J6372" s="1" t="s">
        <v>36831</v>
      </c>
      <c r="K6372" s="1" t="s">
        <v>36831</v>
      </c>
      <c r="L6372" s="21"/>
      <c r="M6372" s="1">
        <v>3.0000000000000001E-3</v>
      </c>
      <c r="N6372" s="1" t="s">
        <v>1008</v>
      </c>
      <c r="O6372" s="1" t="s">
        <v>36831</v>
      </c>
      <c r="P6372" s="4">
        <v>37.4</v>
      </c>
      <c r="Q6372" s="14">
        <v>154205.81</v>
      </c>
      <c r="R6372" s="1" t="s">
        <v>21355</v>
      </c>
      <c r="S6372" s="1" t="s">
        <v>16749</v>
      </c>
      <c r="T6372" s="1">
        <v>89603472</v>
      </c>
      <c r="U6372" s="15" t="s">
        <v>1015</v>
      </c>
      <c r="V6372" t="str">
        <f>VLOOKUP(T6372,[1]ОКТМО!$B$6:$D$553,3,0)</f>
        <v>01 Ардатовский район</v>
      </c>
      <c r="W6372" s="20">
        <f t="shared" si="159"/>
        <v>4123.1500000000005</v>
      </c>
    </row>
    <row r="6373" spans="1:23" hidden="1">
      <c r="A6373" s="1" t="s">
        <v>16750</v>
      </c>
      <c r="B6373" s="1" t="s">
        <v>16751</v>
      </c>
      <c r="C6373" s="1" t="s">
        <v>16752</v>
      </c>
      <c r="D6373" s="2">
        <v>36526</v>
      </c>
      <c r="E6373" s="2">
        <v>42821</v>
      </c>
      <c r="F6373" s="24" t="s">
        <v>36835</v>
      </c>
      <c r="G6373" s="23">
        <v>1</v>
      </c>
      <c r="H6373" s="5">
        <v>42821</v>
      </c>
      <c r="I6373" s="1" t="s">
        <v>36831</v>
      </c>
      <c r="J6373" s="1" t="s">
        <v>36831</v>
      </c>
      <c r="K6373" s="1" t="s">
        <v>36831</v>
      </c>
      <c r="L6373" s="21"/>
      <c r="M6373" s="1">
        <v>3.0000000000000001E-3</v>
      </c>
      <c r="N6373" s="1" t="s">
        <v>1008</v>
      </c>
      <c r="O6373" s="1" t="s">
        <v>36831</v>
      </c>
      <c r="P6373" s="4">
        <v>27.8</v>
      </c>
      <c r="Q6373" s="14">
        <v>111061.56</v>
      </c>
      <c r="R6373" s="1" t="s">
        <v>18797</v>
      </c>
      <c r="S6373" s="1" t="s">
        <v>16753</v>
      </c>
      <c r="T6373" s="1">
        <v>89603472</v>
      </c>
      <c r="U6373" s="15" t="s">
        <v>1015</v>
      </c>
      <c r="V6373" t="str">
        <f>VLOOKUP(T6373,[1]ОКТМО!$B$6:$D$553,3,0)</f>
        <v>01 Ардатовский район</v>
      </c>
      <c r="W6373" s="20">
        <f t="shared" si="159"/>
        <v>3995.0201438848917</v>
      </c>
    </row>
    <row r="6374" spans="1:23" hidden="1">
      <c r="A6374" s="1" t="s">
        <v>16754</v>
      </c>
      <c r="B6374" s="1" t="s">
        <v>27428</v>
      </c>
      <c r="C6374" s="1" t="s">
        <v>16755</v>
      </c>
      <c r="D6374" s="2">
        <v>36526</v>
      </c>
      <c r="E6374" s="2">
        <v>43675</v>
      </c>
      <c r="F6374" s="24" t="s">
        <v>36835</v>
      </c>
      <c r="G6374" s="23">
        <v>1</v>
      </c>
      <c r="H6374" s="5">
        <v>43675</v>
      </c>
      <c r="I6374" s="1" t="s">
        <v>36836</v>
      </c>
      <c r="J6374" s="2">
        <v>41088</v>
      </c>
      <c r="K6374" s="1" t="s">
        <v>36831</v>
      </c>
      <c r="L6374" s="21"/>
      <c r="M6374" s="1">
        <v>3.0000000000000001E-3</v>
      </c>
      <c r="N6374" s="1" t="s">
        <v>1008</v>
      </c>
      <c r="O6374" s="1" t="s">
        <v>36839</v>
      </c>
      <c r="P6374" s="4">
        <v>33.700000000000003</v>
      </c>
      <c r="Q6374" s="14">
        <v>152982.5</v>
      </c>
      <c r="R6374" s="1" t="s">
        <v>21355</v>
      </c>
      <c r="S6374" s="1" t="s">
        <v>16756</v>
      </c>
      <c r="T6374" s="1">
        <v>89603472</v>
      </c>
      <c r="U6374" s="15" t="s">
        <v>1015</v>
      </c>
      <c r="V6374" t="str">
        <f>VLOOKUP(T6374,[1]ОКТМО!$B$6:$D$553,3,0)</f>
        <v>01 Ардатовский район</v>
      </c>
      <c r="W6374" s="20">
        <f t="shared" si="159"/>
        <v>4539.5400593471804</v>
      </c>
    </row>
    <row r="6375" spans="1:23" hidden="1">
      <c r="A6375" s="1" t="s">
        <v>16757</v>
      </c>
      <c r="B6375" s="1" t="s">
        <v>16758</v>
      </c>
      <c r="C6375" s="1" t="s">
        <v>16759</v>
      </c>
      <c r="D6375" s="2">
        <v>37622</v>
      </c>
      <c r="E6375" s="2">
        <v>42655</v>
      </c>
      <c r="F6375" s="24" t="s">
        <v>36835</v>
      </c>
      <c r="G6375" s="23">
        <v>1</v>
      </c>
      <c r="H6375" s="5">
        <v>42655</v>
      </c>
      <c r="I6375" s="1" t="s">
        <v>36831</v>
      </c>
      <c r="J6375" s="1" t="s">
        <v>36831</v>
      </c>
      <c r="K6375" s="1" t="s">
        <v>36831</v>
      </c>
      <c r="L6375" s="21"/>
      <c r="M6375" s="1">
        <v>3.0000000000000001E-3</v>
      </c>
      <c r="N6375" s="1" t="s">
        <v>1008</v>
      </c>
      <c r="O6375" s="1" t="s">
        <v>36831</v>
      </c>
      <c r="P6375" s="4">
        <v>24.2</v>
      </c>
      <c r="Q6375" s="14">
        <v>142309.31</v>
      </c>
      <c r="R6375" s="1" t="s">
        <v>22422</v>
      </c>
      <c r="S6375" s="1" t="s">
        <v>16760</v>
      </c>
      <c r="T6375" s="1">
        <v>89603420</v>
      </c>
      <c r="U6375" s="15" t="s">
        <v>1015</v>
      </c>
      <c r="V6375" t="str">
        <f>VLOOKUP(T6375,[1]ОКТМО!$B$6:$D$553,3,0)</f>
        <v>01 Ардатовский район</v>
      </c>
      <c r="W6375" s="20">
        <f t="shared" si="159"/>
        <v>5880.55</v>
      </c>
    </row>
    <row r="6376" spans="1:23" hidden="1">
      <c r="A6376" s="1" t="s">
        <v>16761</v>
      </c>
      <c r="B6376" s="1" t="s">
        <v>16762</v>
      </c>
      <c r="C6376" s="1" t="s">
        <v>16763</v>
      </c>
      <c r="D6376" s="2">
        <v>37622</v>
      </c>
      <c r="E6376" s="2">
        <v>41286</v>
      </c>
      <c r="F6376" s="24" t="s">
        <v>36835</v>
      </c>
      <c r="G6376" s="23">
        <v>1</v>
      </c>
      <c r="H6376" s="5">
        <v>41286</v>
      </c>
      <c r="I6376" s="1" t="s">
        <v>36831</v>
      </c>
      <c r="J6376" s="1" t="s">
        <v>36831</v>
      </c>
      <c r="K6376" s="1" t="s">
        <v>36831</v>
      </c>
      <c r="L6376" s="21"/>
      <c r="M6376" s="1">
        <v>3.0000000000000001E-3</v>
      </c>
      <c r="N6376" s="1" t="s">
        <v>1008</v>
      </c>
      <c r="O6376" s="1" t="s">
        <v>36831</v>
      </c>
      <c r="P6376" s="4">
        <v>39.299999999999997</v>
      </c>
      <c r="Q6376" s="14">
        <v>213049.23</v>
      </c>
      <c r="R6376" s="1" t="s">
        <v>22219</v>
      </c>
      <c r="S6376" s="1" t="s">
        <v>16764</v>
      </c>
      <c r="T6376" s="1">
        <v>89603444</v>
      </c>
      <c r="U6376" s="15" t="s">
        <v>1015</v>
      </c>
      <c r="V6376" t="str">
        <f>VLOOKUP(T6376,[1]ОКТМО!$B$6:$D$553,3,0)</f>
        <v>01 Ардатовский район</v>
      </c>
      <c r="W6376" s="20">
        <f t="shared" si="159"/>
        <v>5421.1</v>
      </c>
    </row>
    <row r="6377" spans="1:23" hidden="1">
      <c r="A6377" s="1" t="s">
        <v>16765</v>
      </c>
      <c r="B6377" s="1" t="s">
        <v>16766</v>
      </c>
      <c r="C6377" s="1" t="s">
        <v>16767</v>
      </c>
      <c r="D6377" s="2">
        <v>37622</v>
      </c>
      <c r="E6377" s="2">
        <v>43391</v>
      </c>
      <c r="F6377" s="24" t="s">
        <v>36835</v>
      </c>
      <c r="G6377" s="23">
        <v>1</v>
      </c>
      <c r="H6377" s="5">
        <v>43391</v>
      </c>
      <c r="I6377" s="1" t="s">
        <v>36831</v>
      </c>
      <c r="J6377" s="1" t="s">
        <v>36831</v>
      </c>
      <c r="K6377" s="1" t="s">
        <v>36831</v>
      </c>
      <c r="L6377" s="21"/>
      <c r="M6377" s="1">
        <v>3.0000000000000001E-3</v>
      </c>
      <c r="N6377" s="1" t="s">
        <v>1008</v>
      </c>
      <c r="O6377" s="1" t="s">
        <v>36831</v>
      </c>
      <c r="P6377" s="4">
        <v>32.6</v>
      </c>
      <c r="Q6377" s="14">
        <v>176727.86</v>
      </c>
      <c r="R6377" s="1" t="s">
        <v>22219</v>
      </c>
      <c r="S6377" s="1" t="s">
        <v>16768</v>
      </c>
      <c r="T6377" s="1">
        <v>89603444</v>
      </c>
      <c r="U6377" s="15" t="s">
        <v>1015</v>
      </c>
      <c r="V6377" t="str">
        <f>VLOOKUP(T6377,[1]ОКТМО!$B$6:$D$553,3,0)</f>
        <v>01 Ардатовский район</v>
      </c>
      <c r="W6377" s="20">
        <f t="shared" si="159"/>
        <v>5421.0999999999995</v>
      </c>
    </row>
    <row r="6378" spans="1:23" hidden="1">
      <c r="A6378" s="1" t="s">
        <v>16769</v>
      </c>
      <c r="B6378" s="1" t="s">
        <v>16770</v>
      </c>
      <c r="C6378" s="1" t="s">
        <v>16771</v>
      </c>
      <c r="D6378" s="2">
        <v>36161</v>
      </c>
      <c r="E6378" s="2">
        <v>42589</v>
      </c>
      <c r="F6378" s="24" t="s">
        <v>36835</v>
      </c>
      <c r="G6378" s="23">
        <v>1</v>
      </c>
      <c r="H6378" s="5">
        <v>42589</v>
      </c>
      <c r="I6378" s="1" t="s">
        <v>36831</v>
      </c>
      <c r="J6378" s="1" t="s">
        <v>36831</v>
      </c>
      <c r="K6378" s="1" t="s">
        <v>36831</v>
      </c>
      <c r="L6378" s="21"/>
      <c r="M6378" s="1">
        <v>3.0000000000000001E-3</v>
      </c>
      <c r="N6378" s="1" t="s">
        <v>1008</v>
      </c>
      <c r="O6378" s="1" t="s">
        <v>36831</v>
      </c>
      <c r="P6378" s="4">
        <v>38.700000000000003</v>
      </c>
      <c r="Q6378" s="14">
        <v>199602.99</v>
      </c>
      <c r="R6378" s="1" t="s">
        <v>22428</v>
      </c>
      <c r="S6378" s="1" t="s">
        <v>16772</v>
      </c>
      <c r="T6378" s="1">
        <v>89603460</v>
      </c>
      <c r="U6378" s="15" t="s">
        <v>1015</v>
      </c>
      <c r="V6378" t="str">
        <f>VLOOKUP(T6378,[1]ОКТМО!$B$6:$D$553,3,0)</f>
        <v>01 Ардатовский район</v>
      </c>
      <c r="W6378" s="20">
        <f t="shared" si="159"/>
        <v>5157.7</v>
      </c>
    </row>
    <row r="6379" spans="1:23" hidden="1">
      <c r="A6379" s="1" t="s">
        <v>16773</v>
      </c>
      <c r="B6379" s="1" t="s">
        <v>16774</v>
      </c>
      <c r="C6379" s="1" t="s">
        <v>16775</v>
      </c>
      <c r="D6379" s="2">
        <v>36526</v>
      </c>
      <c r="E6379" s="2">
        <v>42169</v>
      </c>
      <c r="F6379" s="24" t="s">
        <v>36835</v>
      </c>
      <c r="G6379" s="23">
        <v>1</v>
      </c>
      <c r="H6379" s="5">
        <v>42169</v>
      </c>
      <c r="I6379" s="1" t="s">
        <v>36831</v>
      </c>
      <c r="J6379" s="1" t="s">
        <v>36831</v>
      </c>
      <c r="K6379" s="1" t="s">
        <v>36831</v>
      </c>
      <c r="L6379" s="21"/>
      <c r="M6379" s="1">
        <v>3.0000000000000001E-3</v>
      </c>
      <c r="N6379" s="1" t="s">
        <v>1008</v>
      </c>
      <c r="O6379" s="1" t="s">
        <v>36831</v>
      </c>
      <c r="P6379" s="4">
        <v>37.799999999999997</v>
      </c>
      <c r="Q6379" s="14">
        <v>166013.06</v>
      </c>
      <c r="R6379" s="1" t="s">
        <v>22287</v>
      </c>
      <c r="S6379" s="1" t="s">
        <v>16776</v>
      </c>
      <c r="T6379" s="1">
        <v>89603488</v>
      </c>
      <c r="U6379" s="15" t="s">
        <v>1015</v>
      </c>
      <c r="V6379" t="str">
        <f>VLOOKUP(T6379,[1]ОКТМО!$B$6:$D$553,3,0)</f>
        <v>01 Ардатовский район</v>
      </c>
      <c r="W6379" s="20">
        <f t="shared" si="159"/>
        <v>4391.8798941798941</v>
      </c>
    </row>
    <row r="6380" spans="1:23" hidden="1">
      <c r="A6380" s="1" t="s">
        <v>16777</v>
      </c>
      <c r="B6380" s="1" t="s">
        <v>16778</v>
      </c>
      <c r="C6380" s="1" t="s">
        <v>16779</v>
      </c>
      <c r="D6380" s="2">
        <v>36526</v>
      </c>
      <c r="E6380" s="2">
        <v>43211</v>
      </c>
      <c r="F6380" s="24" t="s">
        <v>36835</v>
      </c>
      <c r="G6380" s="23">
        <v>1</v>
      </c>
      <c r="H6380" s="5">
        <v>43211</v>
      </c>
      <c r="I6380" s="1" t="s">
        <v>36831</v>
      </c>
      <c r="J6380" s="1" t="s">
        <v>36831</v>
      </c>
      <c r="K6380" s="1" t="s">
        <v>36831</v>
      </c>
      <c r="L6380" s="21">
        <f>(P6380-50)/P6380*(Q6380*M6380)*G6380</f>
        <v>11.957625265225916</v>
      </c>
      <c r="M6380" s="1">
        <v>3.0000000000000001E-3</v>
      </c>
      <c r="N6380" s="1" t="s">
        <v>1008</v>
      </c>
      <c r="O6380" s="1" t="s">
        <v>36831</v>
      </c>
      <c r="P6380" s="4">
        <v>50.9</v>
      </c>
      <c r="Q6380" s="14">
        <v>225423.38</v>
      </c>
      <c r="R6380" s="1" t="s">
        <v>22287</v>
      </c>
      <c r="S6380" s="1" t="s">
        <v>16780</v>
      </c>
      <c r="T6380" s="1">
        <v>89603488</v>
      </c>
      <c r="U6380" s="15" t="s">
        <v>1015</v>
      </c>
      <c r="V6380" t="str">
        <f>VLOOKUP(T6380,[1]ОКТМО!$B$6:$D$553,3,0)</f>
        <v>01 Ардатовский район</v>
      </c>
      <c r="W6380" s="20">
        <f t="shared" si="159"/>
        <v>4428.750098231827</v>
      </c>
    </row>
    <row r="6381" spans="1:23" hidden="1">
      <c r="A6381" s="1" t="s">
        <v>16781</v>
      </c>
      <c r="B6381" s="1" t="s">
        <v>16782</v>
      </c>
      <c r="C6381" s="1" t="s">
        <v>16783</v>
      </c>
      <c r="D6381" s="2">
        <v>36526</v>
      </c>
      <c r="E6381" s="2">
        <v>43082</v>
      </c>
      <c r="F6381" s="24" t="s">
        <v>36835</v>
      </c>
      <c r="G6381" s="23">
        <v>1</v>
      </c>
      <c r="H6381" s="5">
        <v>43082</v>
      </c>
      <c r="I6381" s="1" t="s">
        <v>36831</v>
      </c>
      <c r="J6381" s="1" t="s">
        <v>36831</v>
      </c>
      <c r="K6381" s="1" t="s">
        <v>36831</v>
      </c>
      <c r="L6381" s="21"/>
      <c r="M6381" s="1">
        <v>3.0000000000000001E-3</v>
      </c>
      <c r="N6381" s="1" t="s">
        <v>1008</v>
      </c>
      <c r="O6381" s="1" t="s">
        <v>36831</v>
      </c>
      <c r="P6381" s="4">
        <v>43.9</v>
      </c>
      <c r="Q6381" s="14">
        <v>189205.49</v>
      </c>
      <c r="R6381" s="1" t="s">
        <v>22287</v>
      </c>
      <c r="S6381" s="1" t="s">
        <v>16784</v>
      </c>
      <c r="T6381" s="1">
        <v>89603488</v>
      </c>
      <c r="U6381" s="15" t="s">
        <v>1015</v>
      </c>
      <c r="V6381" t="str">
        <f>VLOOKUP(T6381,[1]ОКТМО!$B$6:$D$553,3,0)</f>
        <v>01 Ардатовский район</v>
      </c>
      <c r="W6381" s="20">
        <f t="shared" si="159"/>
        <v>4309.9200455580867</v>
      </c>
    </row>
    <row r="6382" spans="1:23" hidden="1">
      <c r="A6382" s="1" t="s">
        <v>16785</v>
      </c>
      <c r="B6382" s="1" t="s">
        <v>16786</v>
      </c>
      <c r="C6382" s="1" t="s">
        <v>16787</v>
      </c>
      <c r="D6382" s="2">
        <v>37257</v>
      </c>
      <c r="E6382" s="2">
        <v>42547</v>
      </c>
      <c r="F6382" s="24" t="s">
        <v>36835</v>
      </c>
      <c r="G6382" s="23">
        <v>1</v>
      </c>
      <c r="H6382" s="5">
        <v>42547</v>
      </c>
      <c r="I6382" s="1" t="s">
        <v>36831</v>
      </c>
      <c r="J6382" s="1" t="s">
        <v>36831</v>
      </c>
      <c r="K6382" s="1" t="s">
        <v>36831</v>
      </c>
      <c r="L6382" s="21"/>
      <c r="M6382" s="1">
        <v>3.0000000000000001E-3</v>
      </c>
      <c r="N6382" s="1" t="s">
        <v>1008</v>
      </c>
      <c r="O6382" s="1" t="s">
        <v>36831</v>
      </c>
      <c r="P6382" s="4">
        <v>9.9</v>
      </c>
      <c r="Q6382" s="14">
        <v>57941.04</v>
      </c>
      <c r="R6382" s="1" t="s">
        <v>22219</v>
      </c>
      <c r="S6382" s="1" t="s">
        <v>16788</v>
      </c>
      <c r="T6382" s="1">
        <v>89603444</v>
      </c>
      <c r="U6382" s="15" t="s">
        <v>1015</v>
      </c>
      <c r="V6382" t="str">
        <f>VLOOKUP(T6382,[1]ОКТМО!$B$6:$D$553,3,0)</f>
        <v>01 Ардатовский район</v>
      </c>
      <c r="W6382" s="20">
        <f t="shared" si="159"/>
        <v>5852.6303030303025</v>
      </c>
    </row>
    <row r="6383" spans="1:23" hidden="1">
      <c r="A6383" s="1" t="s">
        <v>16789</v>
      </c>
      <c r="B6383" s="1" t="s">
        <v>16790</v>
      </c>
      <c r="C6383" s="1" t="s">
        <v>16791</v>
      </c>
      <c r="D6383" s="2">
        <v>37622</v>
      </c>
      <c r="E6383" s="2">
        <v>42121</v>
      </c>
      <c r="F6383" s="24" t="s">
        <v>36835</v>
      </c>
      <c r="G6383" s="23">
        <v>1</v>
      </c>
      <c r="H6383" s="5">
        <v>42121</v>
      </c>
      <c r="I6383" s="1" t="s">
        <v>36831</v>
      </c>
      <c r="J6383" s="2">
        <v>41088</v>
      </c>
      <c r="K6383" s="1" t="s">
        <v>36831</v>
      </c>
      <c r="L6383" s="21"/>
      <c r="M6383" s="1">
        <v>3.0000000000000001E-3</v>
      </c>
      <c r="N6383" s="1" t="s">
        <v>1008</v>
      </c>
      <c r="O6383" s="1" t="s">
        <v>36839</v>
      </c>
      <c r="P6383" s="4">
        <v>24.4</v>
      </c>
      <c r="Q6383" s="14">
        <v>135921.66</v>
      </c>
      <c r="R6383" s="1" t="s">
        <v>22219</v>
      </c>
      <c r="S6383" s="1" t="s">
        <v>16792</v>
      </c>
      <c r="T6383" s="1">
        <v>89603444</v>
      </c>
      <c r="U6383" s="15" t="s">
        <v>1015</v>
      </c>
      <c r="V6383" t="str">
        <f>VLOOKUP(T6383,[1]ОКТМО!$B$6:$D$553,3,0)</f>
        <v>01 Ардатовский район</v>
      </c>
      <c r="W6383" s="20">
        <f t="shared" si="159"/>
        <v>5570.559836065574</v>
      </c>
    </row>
    <row r="6384" spans="1:23" hidden="1">
      <c r="A6384" s="1" t="s">
        <v>16793</v>
      </c>
      <c r="B6384" s="1" t="s">
        <v>22313</v>
      </c>
      <c r="C6384" s="1" t="s">
        <v>22314</v>
      </c>
      <c r="D6384" s="2">
        <v>36526</v>
      </c>
      <c r="E6384" s="2">
        <v>43116</v>
      </c>
      <c r="F6384" s="24" t="s">
        <v>36835</v>
      </c>
      <c r="G6384" s="23">
        <v>1</v>
      </c>
      <c r="H6384" s="5">
        <v>43116</v>
      </c>
      <c r="I6384" s="1" t="s">
        <v>36831</v>
      </c>
      <c r="J6384" s="1" t="s">
        <v>36831</v>
      </c>
      <c r="K6384" s="1" t="s">
        <v>36831</v>
      </c>
      <c r="L6384" s="21"/>
      <c r="M6384" s="1">
        <v>3.0000000000000001E-3</v>
      </c>
      <c r="N6384" s="1" t="s">
        <v>1008</v>
      </c>
      <c r="O6384" s="1" t="s">
        <v>36831</v>
      </c>
      <c r="P6384" s="4">
        <v>31.8</v>
      </c>
      <c r="Q6384" s="14">
        <v>135719.85999999999</v>
      </c>
      <c r="R6384" s="1" t="s">
        <v>22283</v>
      </c>
      <c r="S6384" s="1" t="s">
        <v>16794</v>
      </c>
      <c r="T6384" s="1">
        <v>89603472</v>
      </c>
      <c r="U6384" s="15" t="s">
        <v>1015</v>
      </c>
      <c r="V6384" t="str">
        <f>VLOOKUP(T6384,[1]ОКТМО!$B$6:$D$553,3,0)</f>
        <v>01 Ардатовский район</v>
      </c>
      <c r="W6384" s="20">
        <f t="shared" si="159"/>
        <v>4267.9201257861632</v>
      </c>
    </row>
    <row r="6385" spans="1:23" hidden="1">
      <c r="A6385" s="1" t="s">
        <v>16795</v>
      </c>
      <c r="B6385" s="1" t="s">
        <v>29880</v>
      </c>
      <c r="C6385" s="1" t="s">
        <v>16796</v>
      </c>
      <c r="D6385" s="2">
        <v>36526</v>
      </c>
      <c r="E6385" s="2">
        <v>43395</v>
      </c>
      <c r="F6385" s="24" t="s">
        <v>36835</v>
      </c>
      <c r="G6385" s="23">
        <v>1</v>
      </c>
      <c r="H6385" s="5">
        <v>43395</v>
      </c>
      <c r="I6385" s="1" t="s">
        <v>36831</v>
      </c>
      <c r="J6385" s="1" t="s">
        <v>36831</v>
      </c>
      <c r="K6385" s="1" t="s">
        <v>36831</v>
      </c>
      <c r="L6385" s="21"/>
      <c r="M6385" s="1">
        <v>3.0000000000000001E-3</v>
      </c>
      <c r="N6385" s="1" t="s">
        <v>1008</v>
      </c>
      <c r="O6385" s="1" t="s">
        <v>36831</v>
      </c>
      <c r="P6385" s="4">
        <v>37.9</v>
      </c>
      <c r="Q6385" s="14">
        <v>161754.17000000001</v>
      </c>
      <c r="R6385" s="1" t="s">
        <v>22283</v>
      </c>
      <c r="S6385" s="1" t="s">
        <v>16797</v>
      </c>
      <c r="T6385" s="1">
        <v>89603472</v>
      </c>
      <c r="U6385" s="15" t="s">
        <v>1015</v>
      </c>
      <c r="V6385" t="str">
        <f>VLOOKUP(T6385,[1]ОКТМО!$B$6:$D$553,3,0)</f>
        <v>01 Ардатовский район</v>
      </c>
      <c r="W6385" s="20">
        <f t="shared" si="159"/>
        <v>4267.9200527704488</v>
      </c>
    </row>
    <row r="6386" spans="1:23" hidden="1">
      <c r="A6386" s="1" t="s">
        <v>16798</v>
      </c>
      <c r="B6386" s="1" t="s">
        <v>16799</v>
      </c>
      <c r="C6386" s="1" t="s">
        <v>16800</v>
      </c>
      <c r="D6386" s="2">
        <v>36526</v>
      </c>
      <c r="E6386" s="2">
        <v>41845</v>
      </c>
      <c r="F6386" s="24" t="s">
        <v>36835</v>
      </c>
      <c r="G6386" s="23">
        <v>1</v>
      </c>
      <c r="H6386" s="5">
        <v>41845</v>
      </c>
      <c r="I6386" s="1" t="s">
        <v>36831</v>
      </c>
      <c r="J6386" s="1" t="s">
        <v>36831</v>
      </c>
      <c r="K6386" s="1" t="s">
        <v>36831</v>
      </c>
      <c r="L6386" s="21"/>
      <c r="M6386" s="1">
        <v>3.0000000000000001E-3</v>
      </c>
      <c r="N6386" s="1" t="s">
        <v>1008</v>
      </c>
      <c r="O6386" s="1" t="s">
        <v>36831</v>
      </c>
      <c r="P6386" s="4">
        <v>19.3</v>
      </c>
      <c r="Q6386" s="14">
        <v>79229.78</v>
      </c>
      <c r="R6386" s="1" t="s">
        <v>18797</v>
      </c>
      <c r="S6386" s="1" t="s">
        <v>16801</v>
      </c>
      <c r="T6386" s="1">
        <v>89603472</v>
      </c>
      <c r="U6386" s="15" t="s">
        <v>1015</v>
      </c>
      <c r="V6386" t="str">
        <f>VLOOKUP(T6386,[1]ОКТМО!$B$6:$D$553,3,0)</f>
        <v>01 Ардатовский район</v>
      </c>
      <c r="W6386" s="20">
        <f t="shared" si="159"/>
        <v>4105.169948186528</v>
      </c>
    </row>
    <row r="6387" spans="1:23" hidden="1">
      <c r="A6387" s="1" t="s">
        <v>16802</v>
      </c>
      <c r="B6387" s="1" t="s">
        <v>16803</v>
      </c>
      <c r="C6387" s="1" t="s">
        <v>16804</v>
      </c>
      <c r="D6387" s="2">
        <v>35065</v>
      </c>
      <c r="E6387" s="2">
        <v>42664</v>
      </c>
      <c r="F6387" s="24" t="s">
        <v>36835</v>
      </c>
      <c r="G6387" s="23">
        <v>1</v>
      </c>
      <c r="H6387" s="5">
        <v>42664</v>
      </c>
      <c r="I6387" s="1" t="s">
        <v>36836</v>
      </c>
      <c r="J6387" s="1" t="s">
        <v>36831</v>
      </c>
      <c r="K6387" s="1" t="s">
        <v>36831</v>
      </c>
      <c r="L6387" s="21"/>
      <c r="M6387" s="1">
        <v>3.0000000000000001E-3</v>
      </c>
      <c r="N6387" s="1" t="s">
        <v>1008</v>
      </c>
      <c r="O6387" s="1" t="s">
        <v>36831</v>
      </c>
      <c r="P6387" s="4">
        <v>36.5</v>
      </c>
      <c r="Q6387" s="14">
        <v>178600.71</v>
      </c>
      <c r="R6387" s="1" t="s">
        <v>21910</v>
      </c>
      <c r="S6387" s="1" t="s">
        <v>16805</v>
      </c>
      <c r="T6387" s="1">
        <v>89616420</v>
      </c>
      <c r="U6387" s="15" t="s">
        <v>1015</v>
      </c>
      <c r="V6387" t="str">
        <f>VLOOKUP(T6387,[1]ОКТМО!$B$6:$D$553,3,0)</f>
        <v xml:space="preserve">06 Дубенский район </v>
      </c>
      <c r="W6387" s="20">
        <f t="shared" si="159"/>
        <v>4893.1701369863013</v>
      </c>
    </row>
    <row r="6388" spans="1:23" hidden="1">
      <c r="A6388" s="1" t="s">
        <v>16806</v>
      </c>
      <c r="B6388" s="1" t="s">
        <v>16807</v>
      </c>
      <c r="C6388" s="1" t="s">
        <v>16808</v>
      </c>
      <c r="D6388" s="2">
        <v>33604</v>
      </c>
      <c r="E6388" s="2">
        <v>41937</v>
      </c>
      <c r="F6388" s="24" t="s">
        <v>36835</v>
      </c>
      <c r="G6388" s="23">
        <v>1</v>
      </c>
      <c r="H6388" s="5">
        <v>41937</v>
      </c>
      <c r="I6388" s="1" t="s">
        <v>36836</v>
      </c>
      <c r="J6388" s="1" t="s">
        <v>36831</v>
      </c>
      <c r="K6388" s="1" t="s">
        <v>36831</v>
      </c>
      <c r="L6388" s="21"/>
      <c r="M6388" s="1">
        <v>3.0000000000000001E-3</v>
      </c>
      <c r="N6388" s="1" t="s">
        <v>1008</v>
      </c>
      <c r="O6388" s="1" t="s">
        <v>36831</v>
      </c>
      <c r="P6388" s="3">
        <v>19</v>
      </c>
      <c r="Q6388" s="14">
        <v>203204.43</v>
      </c>
      <c r="R6388" s="1" t="s">
        <v>23589</v>
      </c>
      <c r="S6388" s="1" t="s">
        <v>16809</v>
      </c>
      <c r="T6388" s="1">
        <v>89657415</v>
      </c>
      <c r="U6388" s="15" t="s">
        <v>1015</v>
      </c>
      <c r="V6388" t="str">
        <f>VLOOKUP(T6388,[1]ОКТМО!$B$6:$D$553,3,0)</f>
        <v xml:space="preserve">20 Чамзинский район </v>
      </c>
      <c r="W6388" s="20">
        <f t="shared" ref="W6388:W6451" si="160">Q6388/P6388</f>
        <v>10694.97</v>
      </c>
    </row>
    <row r="6389" spans="1:23" hidden="1">
      <c r="A6389" s="1" t="s">
        <v>16810</v>
      </c>
      <c r="B6389" s="1" t="s">
        <v>16532</v>
      </c>
      <c r="C6389" s="1" t="s">
        <v>16811</v>
      </c>
      <c r="D6389" s="2">
        <v>33239</v>
      </c>
      <c r="E6389" s="2">
        <v>43525</v>
      </c>
      <c r="F6389" s="24" t="s">
        <v>36835</v>
      </c>
      <c r="G6389" s="23">
        <v>1</v>
      </c>
      <c r="H6389" s="5">
        <v>43525</v>
      </c>
      <c r="I6389" s="1" t="s">
        <v>36831</v>
      </c>
      <c r="J6389" s="1" t="s">
        <v>36831</v>
      </c>
      <c r="K6389" s="1" t="s">
        <v>36831</v>
      </c>
      <c r="L6389" s="21">
        <f>(P6389-50)/P6389*(Q6389*M6389)*G6389</f>
        <v>133.54809</v>
      </c>
      <c r="M6389" s="1">
        <v>3.0000000000000001E-3</v>
      </c>
      <c r="N6389" s="1" t="s">
        <v>1008</v>
      </c>
      <c r="O6389" s="1" t="s">
        <v>36831</v>
      </c>
      <c r="P6389" s="4">
        <v>56.5</v>
      </c>
      <c r="Q6389" s="14">
        <v>386947.03</v>
      </c>
      <c r="R6389" s="1" t="s">
        <v>22277</v>
      </c>
      <c r="S6389" s="1" t="s">
        <v>16812</v>
      </c>
      <c r="T6389" s="1">
        <v>89603462</v>
      </c>
      <c r="U6389" s="15" t="s">
        <v>1015</v>
      </c>
      <c r="V6389" t="str">
        <f>VLOOKUP(T6389,[1]ОКТМО!$B$6:$D$553,3,0)</f>
        <v>01 Ардатовский район</v>
      </c>
      <c r="W6389" s="20">
        <f t="shared" si="160"/>
        <v>6848.6200000000008</v>
      </c>
    </row>
    <row r="6390" spans="1:23" hidden="1">
      <c r="A6390" s="1" t="s">
        <v>16813</v>
      </c>
      <c r="B6390" s="1" t="s">
        <v>22336</v>
      </c>
      <c r="C6390" s="1" t="s">
        <v>19955</v>
      </c>
      <c r="D6390" s="2">
        <v>34700</v>
      </c>
      <c r="E6390" s="2">
        <v>43502</v>
      </c>
      <c r="F6390" s="24" t="s">
        <v>36835</v>
      </c>
      <c r="G6390" s="23">
        <v>1</v>
      </c>
      <c r="H6390" s="5">
        <v>43502</v>
      </c>
      <c r="I6390" s="1" t="s">
        <v>36831</v>
      </c>
      <c r="J6390" s="1" t="s">
        <v>36831</v>
      </c>
      <c r="K6390" s="1" t="s">
        <v>36831</v>
      </c>
      <c r="L6390" s="21">
        <f>(P6390-50)/P6390*(Q6390*M6390)*G6390</f>
        <v>900.27600758533481</v>
      </c>
      <c r="M6390" s="1">
        <v>3.0000000000000001E-3</v>
      </c>
      <c r="N6390" s="1" t="s">
        <v>1008</v>
      </c>
      <c r="O6390" s="1" t="s">
        <v>36831</v>
      </c>
      <c r="P6390" s="4">
        <v>79.099999999999994</v>
      </c>
      <c r="Q6390" s="14">
        <v>815714</v>
      </c>
      <c r="R6390" s="1" t="s">
        <v>23574</v>
      </c>
      <c r="S6390" s="1" t="s">
        <v>16814</v>
      </c>
      <c r="T6390" s="1">
        <v>89657155</v>
      </c>
      <c r="U6390" s="15" t="s">
        <v>1015</v>
      </c>
      <c r="V6390" t="str">
        <f>VLOOKUP(T6390,[1]ОКТМО!$B$6:$D$553,3,0)</f>
        <v xml:space="preserve">20 Чамзинский район </v>
      </c>
      <c r="W6390" s="20">
        <f t="shared" si="160"/>
        <v>10312.4399494311</v>
      </c>
    </row>
    <row r="6391" spans="1:23" hidden="1">
      <c r="A6391" s="1" t="s">
        <v>16815</v>
      </c>
      <c r="B6391" s="1" t="s">
        <v>16816</v>
      </c>
      <c r="C6391" s="1" t="s">
        <v>16817</v>
      </c>
      <c r="D6391" s="2">
        <v>36526</v>
      </c>
      <c r="E6391" s="2">
        <v>43252</v>
      </c>
      <c r="F6391" s="24" t="s">
        <v>36835</v>
      </c>
      <c r="G6391" s="23">
        <v>1</v>
      </c>
      <c r="H6391" s="5">
        <v>43252</v>
      </c>
      <c r="I6391" s="1" t="s">
        <v>36831</v>
      </c>
      <c r="J6391" s="1" t="s">
        <v>36831</v>
      </c>
      <c r="K6391" s="1" t="s">
        <v>36831</v>
      </c>
      <c r="L6391" s="21"/>
      <c r="M6391" s="1">
        <v>3.0000000000000001E-3</v>
      </c>
      <c r="N6391" s="1" t="s">
        <v>1008</v>
      </c>
      <c r="O6391" s="1" t="s">
        <v>36831</v>
      </c>
      <c r="P6391" s="4">
        <v>34.4</v>
      </c>
      <c r="Q6391" s="14">
        <v>148261.25</v>
      </c>
      <c r="R6391" s="1" t="s">
        <v>22287</v>
      </c>
      <c r="S6391" s="1" t="s">
        <v>16818</v>
      </c>
      <c r="T6391" s="1">
        <v>89603488</v>
      </c>
      <c r="U6391" s="15" t="s">
        <v>1015</v>
      </c>
      <c r="V6391" t="str">
        <f>VLOOKUP(T6391,[1]ОКТМО!$B$6:$D$553,3,0)</f>
        <v>01 Ардатовский район</v>
      </c>
      <c r="W6391" s="20">
        <f t="shared" si="160"/>
        <v>4309.9200581395353</v>
      </c>
    </row>
    <row r="6392" spans="1:23" hidden="1">
      <c r="A6392" s="1" t="s">
        <v>16819</v>
      </c>
      <c r="B6392" s="1" t="s">
        <v>16820</v>
      </c>
      <c r="C6392" s="1" t="s">
        <v>16821</v>
      </c>
      <c r="D6392" s="2">
        <v>35065</v>
      </c>
      <c r="E6392" s="2">
        <v>40949</v>
      </c>
      <c r="F6392" s="24" t="s">
        <v>36835</v>
      </c>
      <c r="G6392" s="23">
        <v>1</v>
      </c>
      <c r="H6392" s="5">
        <v>40949</v>
      </c>
      <c r="I6392" s="1" t="s">
        <v>36836</v>
      </c>
      <c r="J6392" s="1" t="s">
        <v>36831</v>
      </c>
      <c r="K6392" s="1" t="s">
        <v>36831</v>
      </c>
      <c r="L6392" s="21"/>
      <c r="M6392" s="1">
        <v>3.0000000000000001E-3</v>
      </c>
      <c r="N6392" s="1" t="s">
        <v>1008</v>
      </c>
      <c r="O6392" s="1" t="s">
        <v>36831</v>
      </c>
      <c r="P6392" s="4">
        <v>44.2</v>
      </c>
      <c r="Q6392" s="14">
        <v>297431.96999999997</v>
      </c>
      <c r="R6392" s="1" t="s">
        <v>21972</v>
      </c>
      <c r="S6392" s="1" t="s">
        <v>16822</v>
      </c>
      <c r="T6392" s="1">
        <v>89616432</v>
      </c>
      <c r="U6392" s="15" t="s">
        <v>1015</v>
      </c>
      <c r="V6392" t="str">
        <f>VLOOKUP(T6392,[1]ОКТМО!$B$6:$D$553,3,0)</f>
        <v xml:space="preserve">06 Дубенский район </v>
      </c>
      <c r="W6392" s="20">
        <f t="shared" si="160"/>
        <v>6729.2300904977365</v>
      </c>
    </row>
    <row r="6393" spans="1:23" hidden="1">
      <c r="A6393" s="1" t="s">
        <v>16823</v>
      </c>
      <c r="B6393" s="1" t="s">
        <v>16824</v>
      </c>
      <c r="C6393" s="1" t="s">
        <v>16825</v>
      </c>
      <c r="D6393" s="2">
        <v>35796</v>
      </c>
      <c r="E6393" s="2">
        <v>41007</v>
      </c>
      <c r="F6393" s="24" t="s">
        <v>36835</v>
      </c>
      <c r="G6393" s="23">
        <v>1</v>
      </c>
      <c r="H6393" s="5">
        <v>41007</v>
      </c>
      <c r="I6393" s="1" t="s">
        <v>36831</v>
      </c>
      <c r="J6393" s="1" t="s">
        <v>36831</v>
      </c>
      <c r="K6393" s="1" t="s">
        <v>36831</v>
      </c>
      <c r="L6393" s="21"/>
      <c r="M6393" s="1">
        <v>3.0000000000000001E-3</v>
      </c>
      <c r="N6393" s="1" t="s">
        <v>1008</v>
      </c>
      <c r="O6393" s="1" t="s">
        <v>36831</v>
      </c>
      <c r="P6393" s="4">
        <v>48.6</v>
      </c>
      <c r="Q6393" s="14">
        <v>316125.02</v>
      </c>
      <c r="R6393" s="1" t="s">
        <v>22109</v>
      </c>
      <c r="S6393" s="1" t="s">
        <v>16826</v>
      </c>
      <c r="T6393" s="1">
        <v>89607468</v>
      </c>
      <c r="U6393" s="15" t="s">
        <v>1015</v>
      </c>
      <c r="V6393" t="str">
        <f>VLOOKUP(T6393,[1]ОКТМО!$B$6:$D$553,3,0)</f>
        <v xml:space="preserve">03 Атяшевский район </v>
      </c>
      <c r="W6393" s="20">
        <f t="shared" si="160"/>
        <v>6504.6300411522634</v>
      </c>
    </row>
    <row r="6394" spans="1:23" hidden="1">
      <c r="A6394" s="1" t="s">
        <v>16827</v>
      </c>
      <c r="B6394" s="1" t="s">
        <v>26562</v>
      </c>
      <c r="C6394" s="1" t="s">
        <v>16828</v>
      </c>
      <c r="D6394" s="2">
        <v>36161</v>
      </c>
      <c r="E6394" s="2">
        <v>43455</v>
      </c>
      <c r="F6394" s="24" t="s">
        <v>36835</v>
      </c>
      <c r="G6394" s="23">
        <v>1</v>
      </c>
      <c r="H6394" s="5">
        <v>43455</v>
      </c>
      <c r="I6394" s="1" t="s">
        <v>36831</v>
      </c>
      <c r="J6394" s="1" t="s">
        <v>36831</v>
      </c>
      <c r="K6394" s="1" t="s">
        <v>36831</v>
      </c>
      <c r="L6394" s="21"/>
      <c r="M6394" s="1">
        <v>3.0000000000000001E-3</v>
      </c>
      <c r="N6394" s="1" t="s">
        <v>1008</v>
      </c>
      <c r="O6394" s="1" t="s">
        <v>36831</v>
      </c>
      <c r="P6394" s="4">
        <v>27.5</v>
      </c>
      <c r="Q6394" s="14">
        <v>137957.88</v>
      </c>
      <c r="R6394" s="1" t="s">
        <v>22236</v>
      </c>
      <c r="S6394" s="1" t="s">
        <v>16829</v>
      </c>
      <c r="T6394" s="1">
        <v>89603428</v>
      </c>
      <c r="U6394" s="15" t="s">
        <v>1015</v>
      </c>
      <c r="V6394" t="str">
        <f>VLOOKUP(T6394,[1]ОКТМО!$B$6:$D$553,3,0)</f>
        <v>01 Ардатовский район</v>
      </c>
      <c r="W6394" s="20">
        <f t="shared" si="160"/>
        <v>5016.6501818181823</v>
      </c>
    </row>
    <row r="6395" spans="1:23" hidden="1">
      <c r="A6395" s="1" t="s">
        <v>16830</v>
      </c>
      <c r="B6395" s="1" t="s">
        <v>16831</v>
      </c>
      <c r="C6395" s="1" t="s">
        <v>16832</v>
      </c>
      <c r="D6395" s="2">
        <v>35065</v>
      </c>
      <c r="E6395" s="2">
        <v>41385</v>
      </c>
      <c r="F6395" s="24" t="s">
        <v>36835</v>
      </c>
      <c r="G6395" s="23">
        <v>1</v>
      </c>
      <c r="H6395" s="5">
        <v>41385</v>
      </c>
      <c r="I6395" s="1" t="s">
        <v>36831</v>
      </c>
      <c r="J6395" s="1" t="s">
        <v>36831</v>
      </c>
      <c r="K6395" s="1" t="s">
        <v>36831</v>
      </c>
      <c r="L6395" s="21"/>
      <c r="M6395" s="1">
        <v>3.0000000000000001E-3</v>
      </c>
      <c r="N6395" s="1" t="s">
        <v>1008</v>
      </c>
      <c r="O6395" s="1" t="s">
        <v>36831</v>
      </c>
      <c r="P6395" s="4">
        <v>30.7</v>
      </c>
      <c r="Q6395" s="14">
        <v>201077.63</v>
      </c>
      <c r="R6395" s="1" t="s">
        <v>21824</v>
      </c>
      <c r="S6395" s="1" t="s">
        <v>16833</v>
      </c>
      <c r="T6395" s="1">
        <v>89610405</v>
      </c>
      <c r="U6395" s="15" t="s">
        <v>1015</v>
      </c>
      <c r="V6395" t="str">
        <f>VLOOKUP(T6395,[1]ОКТМО!$B$6:$D$553,3,0)</f>
        <v xml:space="preserve">04 Б.Березниковский район </v>
      </c>
      <c r="W6395" s="20">
        <f t="shared" si="160"/>
        <v>6549.7599348534204</v>
      </c>
    </row>
    <row r="6396" spans="1:23" hidden="1">
      <c r="A6396" s="1" t="s">
        <v>16834</v>
      </c>
      <c r="B6396" s="1" t="s">
        <v>27456</v>
      </c>
      <c r="C6396" s="1" t="s">
        <v>16835</v>
      </c>
      <c r="D6396" s="2">
        <v>34335</v>
      </c>
      <c r="E6396" s="2">
        <v>41348</v>
      </c>
      <c r="F6396" s="24" t="s">
        <v>36835</v>
      </c>
      <c r="G6396" s="23">
        <v>1</v>
      </c>
      <c r="H6396" s="5">
        <v>41348</v>
      </c>
      <c r="I6396" s="1" t="s">
        <v>36831</v>
      </c>
      <c r="J6396" s="1" t="s">
        <v>36831</v>
      </c>
      <c r="K6396" s="1" t="s">
        <v>36831</v>
      </c>
      <c r="L6396" s="21">
        <f>(P6396-50)/P6396*(Q6396*M6396)*G6396</f>
        <v>554.27837598393569</v>
      </c>
      <c r="M6396" s="1">
        <v>3.0000000000000001E-3</v>
      </c>
      <c r="N6396" s="1" t="s">
        <v>1008</v>
      </c>
      <c r="O6396" s="1" t="s">
        <v>36831</v>
      </c>
      <c r="P6396" s="4">
        <v>74.7</v>
      </c>
      <c r="Q6396" s="14">
        <v>558766.46</v>
      </c>
      <c r="R6396" s="1" t="s">
        <v>22220</v>
      </c>
      <c r="S6396" s="1" t="s">
        <v>16836</v>
      </c>
      <c r="T6396" s="1">
        <v>89603452</v>
      </c>
      <c r="U6396" s="15" t="s">
        <v>1015</v>
      </c>
      <c r="V6396" t="str">
        <f>VLOOKUP(T6396,[1]ОКТМО!$B$6:$D$553,3,0)</f>
        <v>01 Ардатовский район</v>
      </c>
      <c r="W6396" s="20">
        <f t="shared" si="160"/>
        <v>7480.1400267737608</v>
      </c>
    </row>
    <row r="6397" spans="1:23" hidden="1">
      <c r="A6397" s="1" t="s">
        <v>16837</v>
      </c>
      <c r="B6397" s="1" t="s">
        <v>16838</v>
      </c>
      <c r="C6397" s="1" t="s">
        <v>16839</v>
      </c>
      <c r="D6397" s="2">
        <v>35065</v>
      </c>
      <c r="E6397" s="2">
        <v>42541</v>
      </c>
      <c r="F6397" s="24" t="s">
        <v>36835</v>
      </c>
      <c r="G6397" s="23">
        <v>1</v>
      </c>
      <c r="H6397" s="5">
        <v>42541</v>
      </c>
      <c r="I6397" s="1" t="s">
        <v>36831</v>
      </c>
      <c r="J6397" s="2">
        <v>41088</v>
      </c>
      <c r="K6397" s="1" t="s">
        <v>36831</v>
      </c>
      <c r="L6397" s="21"/>
      <c r="M6397" s="1">
        <v>3.0000000000000001E-3</v>
      </c>
      <c r="N6397" s="1" t="s">
        <v>1008</v>
      </c>
      <c r="O6397" s="1" t="s">
        <v>36837</v>
      </c>
      <c r="P6397" s="4">
        <v>36.6</v>
      </c>
      <c r="Q6397" s="14">
        <v>239721.22</v>
      </c>
      <c r="R6397" s="1" t="s">
        <v>21824</v>
      </c>
      <c r="S6397" s="1" t="s">
        <v>16840</v>
      </c>
      <c r="T6397" s="1">
        <v>89610405</v>
      </c>
      <c r="U6397" s="15" t="s">
        <v>1015</v>
      </c>
      <c r="V6397" t="str">
        <f>VLOOKUP(T6397,[1]ОКТМО!$B$6:$D$553,3,0)</f>
        <v xml:space="preserve">04 Б.Березниковский район </v>
      </c>
      <c r="W6397" s="20">
        <f t="shared" si="160"/>
        <v>6549.7601092896175</v>
      </c>
    </row>
    <row r="6398" spans="1:23" hidden="1">
      <c r="A6398" s="1" t="s">
        <v>16841</v>
      </c>
      <c r="B6398" s="1" t="s">
        <v>16842</v>
      </c>
      <c r="C6398" s="1" t="s">
        <v>16843</v>
      </c>
      <c r="D6398" s="2">
        <v>34340</v>
      </c>
      <c r="E6398" s="2">
        <v>41890</v>
      </c>
      <c r="F6398" s="24" t="s">
        <v>36832</v>
      </c>
      <c r="G6398" s="23">
        <v>0.5</v>
      </c>
      <c r="H6398" s="5">
        <v>41890</v>
      </c>
      <c r="I6398" s="1" t="s">
        <v>36831</v>
      </c>
      <c r="J6398" s="1" t="s">
        <v>36831</v>
      </c>
      <c r="K6398" s="1" t="s">
        <v>36831</v>
      </c>
      <c r="L6398" s="21"/>
      <c r="M6398" s="1">
        <v>3.0000000000000001E-3</v>
      </c>
      <c r="N6398" s="1" t="s">
        <v>1008</v>
      </c>
      <c r="O6398" s="1" t="s">
        <v>36831</v>
      </c>
      <c r="P6398" s="4">
        <v>42.7</v>
      </c>
      <c r="Q6398" s="14">
        <v>313791.2</v>
      </c>
      <c r="R6398" s="1" t="s">
        <v>21823</v>
      </c>
      <c r="S6398" s="1" t="s">
        <v>16844</v>
      </c>
      <c r="T6398" s="1">
        <v>89610465</v>
      </c>
      <c r="U6398" s="15" t="s">
        <v>1015</v>
      </c>
      <c r="V6398" t="str">
        <f>VLOOKUP(T6398,[1]ОКТМО!$B$6:$D$553,3,0)</f>
        <v xml:space="preserve">04 Б.Березниковский район </v>
      </c>
      <c r="W6398" s="20">
        <f t="shared" si="160"/>
        <v>7348.7400468384076</v>
      </c>
    </row>
    <row r="6399" spans="1:23" hidden="1">
      <c r="A6399" s="1" t="s">
        <v>16845</v>
      </c>
      <c r="B6399" s="1" t="s">
        <v>23486</v>
      </c>
      <c r="C6399" s="1" t="s">
        <v>23487</v>
      </c>
      <c r="D6399" s="2">
        <v>35796</v>
      </c>
      <c r="E6399" s="2">
        <v>42034</v>
      </c>
      <c r="F6399" s="24" t="s">
        <v>36835</v>
      </c>
      <c r="G6399" s="23">
        <v>1</v>
      </c>
      <c r="H6399" s="5">
        <v>42034</v>
      </c>
      <c r="I6399" s="1" t="s">
        <v>36831</v>
      </c>
      <c r="J6399" s="2">
        <v>41088</v>
      </c>
      <c r="K6399" s="1" t="s">
        <v>36831</v>
      </c>
      <c r="L6399" s="21"/>
      <c r="M6399" s="1">
        <v>3.0000000000000001E-3</v>
      </c>
      <c r="N6399" s="1" t="s">
        <v>1008</v>
      </c>
      <c r="O6399" s="1" t="s">
        <v>36837</v>
      </c>
      <c r="P6399" s="4">
        <v>12.5</v>
      </c>
      <c r="Q6399" s="14">
        <v>132791.25</v>
      </c>
      <c r="R6399" s="1" t="s">
        <v>23574</v>
      </c>
      <c r="S6399" s="1" t="s">
        <v>16846</v>
      </c>
      <c r="T6399" s="1">
        <v>89657155</v>
      </c>
      <c r="U6399" s="15" t="s">
        <v>1015</v>
      </c>
      <c r="V6399" t="str">
        <f>VLOOKUP(T6399,[1]ОКТМО!$B$6:$D$553,3,0)</f>
        <v xml:space="preserve">20 Чамзинский район </v>
      </c>
      <c r="W6399" s="20">
        <f t="shared" si="160"/>
        <v>10623.3</v>
      </c>
    </row>
    <row r="6400" spans="1:23" hidden="1">
      <c r="A6400" s="1" t="s">
        <v>16847</v>
      </c>
      <c r="B6400" s="1" t="s">
        <v>16848</v>
      </c>
      <c r="C6400" s="1" t="s">
        <v>16849</v>
      </c>
      <c r="D6400" s="2">
        <v>35065</v>
      </c>
      <c r="E6400" s="2">
        <v>41156</v>
      </c>
      <c r="F6400" s="24" t="s">
        <v>36835</v>
      </c>
      <c r="G6400" s="23">
        <v>1</v>
      </c>
      <c r="H6400" s="5">
        <v>41156</v>
      </c>
      <c r="I6400" s="1" t="s">
        <v>36831</v>
      </c>
      <c r="J6400" s="1" t="s">
        <v>36831</v>
      </c>
      <c r="K6400" s="1" t="s">
        <v>36831</v>
      </c>
      <c r="L6400" s="21"/>
      <c r="M6400" s="1">
        <v>3.0000000000000001E-3</v>
      </c>
      <c r="N6400" s="1" t="s">
        <v>1008</v>
      </c>
      <c r="O6400" s="1" t="s">
        <v>36831</v>
      </c>
      <c r="P6400" s="3">
        <v>36</v>
      </c>
      <c r="Q6400" s="14">
        <v>235791.35999999999</v>
      </c>
      <c r="R6400" s="1" t="s">
        <v>21824</v>
      </c>
      <c r="S6400" s="1" t="s">
        <v>16850</v>
      </c>
      <c r="T6400" s="1">
        <v>89610405</v>
      </c>
      <c r="U6400" s="15" t="s">
        <v>1015</v>
      </c>
      <c r="V6400" t="str">
        <f>VLOOKUP(T6400,[1]ОКТМО!$B$6:$D$553,3,0)</f>
        <v xml:space="preserve">04 Б.Березниковский район </v>
      </c>
      <c r="W6400" s="20">
        <f t="shared" si="160"/>
        <v>6549.7599999999993</v>
      </c>
    </row>
    <row r="6401" spans="1:23" hidden="1">
      <c r="A6401" s="1" t="s">
        <v>16853</v>
      </c>
      <c r="B6401" s="1" t="s">
        <v>16854</v>
      </c>
      <c r="C6401" s="1" t="s">
        <v>16855</v>
      </c>
      <c r="D6401" s="2">
        <v>32874</v>
      </c>
      <c r="E6401" s="2">
        <v>42018</v>
      </c>
      <c r="F6401" s="24" t="s">
        <v>36835</v>
      </c>
      <c r="G6401" s="23">
        <v>1</v>
      </c>
      <c r="H6401" s="5">
        <v>42018</v>
      </c>
      <c r="I6401" s="1" t="s">
        <v>36831</v>
      </c>
      <c r="J6401" s="1" t="s">
        <v>36831</v>
      </c>
      <c r="K6401" s="1" t="s">
        <v>36831</v>
      </c>
      <c r="L6401" s="21"/>
      <c r="M6401" s="1">
        <v>3.0000000000000001E-3</v>
      </c>
      <c r="N6401" s="1" t="s">
        <v>1008</v>
      </c>
      <c r="O6401" s="1" t="s">
        <v>36831</v>
      </c>
      <c r="P6401" s="4">
        <v>34.4</v>
      </c>
      <c r="Q6401" s="14">
        <v>187494.79</v>
      </c>
      <c r="R6401" s="1" t="s">
        <v>23414</v>
      </c>
      <c r="S6401" s="1" t="s">
        <v>16856</v>
      </c>
      <c r="T6401" s="1">
        <v>89607404</v>
      </c>
      <c r="U6401" s="15" t="s">
        <v>1015</v>
      </c>
      <c r="V6401" t="str">
        <f>VLOOKUP(T6401,[1]ОКТМО!$B$6:$D$553,3,0)</f>
        <v xml:space="preserve">03 Атяшевский район </v>
      </c>
      <c r="W6401" s="20">
        <f t="shared" si="160"/>
        <v>5450.429941860466</v>
      </c>
    </row>
    <row r="6402" spans="1:23" hidden="1">
      <c r="A6402" s="1" t="s">
        <v>16857</v>
      </c>
      <c r="B6402" s="1" t="s">
        <v>16858</v>
      </c>
      <c r="C6402" s="1" t="s">
        <v>16859</v>
      </c>
      <c r="D6402" s="2">
        <v>32874</v>
      </c>
      <c r="E6402" s="2">
        <v>43377</v>
      </c>
      <c r="F6402" s="24" t="s">
        <v>36835</v>
      </c>
      <c r="G6402" s="23">
        <v>1</v>
      </c>
      <c r="H6402" s="5">
        <v>43377</v>
      </c>
      <c r="I6402" s="1" t="s">
        <v>36831</v>
      </c>
      <c r="J6402" s="1" t="s">
        <v>36831</v>
      </c>
      <c r="K6402" s="1" t="s">
        <v>36831</v>
      </c>
      <c r="L6402" s="21">
        <f>(P6402-20)/P6402*(Q6402*M6402)*G6402</f>
        <v>185.49921779614323</v>
      </c>
      <c r="M6402" s="7">
        <v>1E-3</v>
      </c>
      <c r="N6402" s="1" t="s">
        <v>1006</v>
      </c>
      <c r="O6402" s="1" t="s">
        <v>36831</v>
      </c>
      <c r="P6402" s="4">
        <v>36.299999999999997</v>
      </c>
      <c r="Q6402" s="14">
        <v>413105.62</v>
      </c>
      <c r="R6402" s="1" t="s">
        <v>23414</v>
      </c>
      <c r="S6402" s="1" t="s">
        <v>16860</v>
      </c>
      <c r="T6402" s="1">
        <v>89607404</v>
      </c>
      <c r="U6402" t="s">
        <v>1016</v>
      </c>
      <c r="V6402" t="str">
        <f>VLOOKUP(T6402,[1]ОКТМО!$B$6:$D$553,3,0)</f>
        <v xml:space="preserve">03 Атяшевский район </v>
      </c>
      <c r="W6402" s="20">
        <f t="shared" si="160"/>
        <v>11380.320110192839</v>
      </c>
    </row>
    <row r="6403" spans="1:23" hidden="1">
      <c r="A6403" s="1" t="s">
        <v>16861</v>
      </c>
      <c r="B6403" s="1" t="s">
        <v>22230</v>
      </c>
      <c r="C6403" s="1" t="s">
        <v>22231</v>
      </c>
      <c r="D6403" s="2">
        <v>32874</v>
      </c>
      <c r="E6403" s="2">
        <v>43214</v>
      </c>
      <c r="F6403" s="24" t="s">
        <v>36835</v>
      </c>
      <c r="G6403" s="23">
        <v>1</v>
      </c>
      <c r="H6403" s="5">
        <v>43214</v>
      </c>
      <c r="I6403" s="1" t="s">
        <v>36836</v>
      </c>
      <c r="J6403" s="2">
        <v>41088</v>
      </c>
      <c r="K6403" s="1" t="s">
        <v>36831</v>
      </c>
      <c r="L6403" s="21">
        <f>(P6403-50)/P6403*(Q6403*M6403)*G6403</f>
        <v>554.34630535077281</v>
      </c>
      <c r="M6403" s="1">
        <v>3.0000000000000001E-3</v>
      </c>
      <c r="N6403" s="1" t="s">
        <v>1008</v>
      </c>
      <c r="O6403" s="1" t="s">
        <v>36035</v>
      </c>
      <c r="P6403" s="4">
        <v>84.1</v>
      </c>
      <c r="Q6403" s="14">
        <v>455723.6</v>
      </c>
      <c r="R6403" s="1" t="s">
        <v>23414</v>
      </c>
      <c r="S6403" s="1" t="s">
        <v>16862</v>
      </c>
      <c r="T6403" s="1">
        <v>89607404</v>
      </c>
      <c r="U6403" s="15" t="s">
        <v>1015</v>
      </c>
      <c r="V6403" t="str">
        <f>VLOOKUP(T6403,[1]ОКТМО!$B$6:$D$553,3,0)</f>
        <v xml:space="preserve">03 Атяшевский район </v>
      </c>
      <c r="W6403" s="20">
        <f t="shared" si="160"/>
        <v>5418.8299643281807</v>
      </c>
    </row>
    <row r="6404" spans="1:23" hidden="1">
      <c r="A6404" s="1" t="s">
        <v>16863</v>
      </c>
      <c r="B6404" s="1" t="s">
        <v>16864</v>
      </c>
      <c r="C6404" s="1" t="s">
        <v>16865</v>
      </c>
      <c r="D6404" s="2">
        <v>36892</v>
      </c>
      <c r="E6404" s="2">
        <v>43179</v>
      </c>
      <c r="F6404" s="24" t="s">
        <v>36835</v>
      </c>
      <c r="G6404" s="23">
        <v>1</v>
      </c>
      <c r="H6404" s="5">
        <v>43179</v>
      </c>
      <c r="I6404" s="1" t="s">
        <v>36831</v>
      </c>
      <c r="J6404" s="1" t="s">
        <v>36831</v>
      </c>
      <c r="K6404" s="1" t="s">
        <v>36831</v>
      </c>
      <c r="L6404" s="21"/>
      <c r="M6404" s="1">
        <v>3.0000000000000001E-3</v>
      </c>
      <c r="N6404" s="1" t="s">
        <v>1008</v>
      </c>
      <c r="O6404" s="1" t="s">
        <v>36831</v>
      </c>
      <c r="P6404" s="4">
        <v>33.799999999999997</v>
      </c>
      <c r="Q6404" s="14">
        <v>198894.75</v>
      </c>
      <c r="R6404" s="1" t="s">
        <v>21935</v>
      </c>
      <c r="S6404" s="1" t="s">
        <v>16866</v>
      </c>
      <c r="T6404" s="1">
        <v>89616405</v>
      </c>
      <c r="U6404" s="15" t="s">
        <v>1015</v>
      </c>
      <c r="V6404" t="str">
        <f>VLOOKUP(T6404,[1]ОКТМО!$B$6:$D$553,3,0)</f>
        <v xml:space="preserve">06 Дубенский район </v>
      </c>
      <c r="W6404" s="20">
        <f t="shared" si="160"/>
        <v>5884.460059171598</v>
      </c>
    </row>
    <row r="6405" spans="1:23" hidden="1">
      <c r="A6405" s="1" t="s">
        <v>16867</v>
      </c>
      <c r="B6405" s="1" t="s">
        <v>16868</v>
      </c>
      <c r="C6405" s="1" t="s">
        <v>16869</v>
      </c>
      <c r="D6405" s="2">
        <v>35796</v>
      </c>
      <c r="E6405" s="2">
        <v>43545</v>
      </c>
      <c r="F6405" s="24" t="s">
        <v>36835</v>
      </c>
      <c r="G6405" s="23">
        <v>1</v>
      </c>
      <c r="H6405" s="5">
        <v>43545</v>
      </c>
      <c r="I6405" s="1" t="s">
        <v>36831</v>
      </c>
      <c r="J6405" s="1" t="s">
        <v>36831</v>
      </c>
      <c r="K6405" s="1" t="s">
        <v>36831</v>
      </c>
      <c r="L6405" s="21"/>
      <c r="M6405" s="1">
        <v>3.0000000000000001E-3</v>
      </c>
      <c r="N6405" s="1" t="s">
        <v>1008</v>
      </c>
      <c r="O6405" s="1" t="s">
        <v>36831</v>
      </c>
      <c r="P6405" s="4">
        <v>40.700000000000003</v>
      </c>
      <c r="Q6405" s="14">
        <v>253217.09</v>
      </c>
      <c r="R6405" s="1" t="s">
        <v>22088</v>
      </c>
      <c r="S6405" s="1" t="s">
        <v>16870</v>
      </c>
      <c r="T6405" s="1">
        <v>89607440</v>
      </c>
      <c r="U6405" s="15" t="s">
        <v>1015</v>
      </c>
      <c r="V6405" t="str">
        <f>VLOOKUP(T6405,[1]ОКТМО!$B$6:$D$553,3,0)</f>
        <v xml:space="preserve">03 Атяшевский район </v>
      </c>
      <c r="W6405" s="20">
        <f t="shared" si="160"/>
        <v>6221.5501228501225</v>
      </c>
    </row>
    <row r="6406" spans="1:23" hidden="1">
      <c r="A6406" s="1" t="s">
        <v>16871</v>
      </c>
      <c r="B6406" s="1" t="s">
        <v>16872</v>
      </c>
      <c r="C6406" s="1" t="s">
        <v>16873</v>
      </c>
      <c r="D6406" s="2">
        <v>32874</v>
      </c>
      <c r="E6406" s="2">
        <v>43944</v>
      </c>
      <c r="F6406" s="24" t="s">
        <v>36835</v>
      </c>
      <c r="G6406" s="23">
        <v>1</v>
      </c>
      <c r="H6406" s="5">
        <v>43944</v>
      </c>
      <c r="I6406" s="1" t="s">
        <v>36831</v>
      </c>
      <c r="J6406" s="1" t="s">
        <v>36831</v>
      </c>
      <c r="K6406" s="1" t="s">
        <v>36831</v>
      </c>
      <c r="L6406" s="21">
        <f>(P6406-20)/P6406*(Q6406*M6406)*G6406</f>
        <v>422.20987070052547</v>
      </c>
      <c r="M6406" s="7">
        <v>1E-3</v>
      </c>
      <c r="N6406" s="1" t="s">
        <v>1006</v>
      </c>
      <c r="O6406" s="1" t="s">
        <v>36831</v>
      </c>
      <c r="P6406" s="4">
        <v>57.1</v>
      </c>
      <c r="Q6406" s="14">
        <v>649816.27</v>
      </c>
      <c r="R6406" s="1" t="s">
        <v>23414</v>
      </c>
      <c r="S6406" s="1" t="s">
        <v>16874</v>
      </c>
      <c r="T6406" s="1">
        <v>89607404</v>
      </c>
      <c r="U6406" t="s">
        <v>1016</v>
      </c>
      <c r="V6406" t="str">
        <f>VLOOKUP(T6406,[1]ОКТМО!$B$6:$D$553,3,0)</f>
        <v xml:space="preserve">03 Атяшевский район </v>
      </c>
      <c r="W6406" s="20">
        <f t="shared" si="160"/>
        <v>11380.319964973731</v>
      </c>
    </row>
    <row r="6407" spans="1:23" hidden="1">
      <c r="A6407" s="1" t="s">
        <v>16875</v>
      </c>
      <c r="B6407" s="1" t="s">
        <v>16876</v>
      </c>
      <c r="C6407" s="1" t="s">
        <v>16877</v>
      </c>
      <c r="D6407" s="2">
        <v>36892</v>
      </c>
      <c r="E6407" s="2">
        <v>43751</v>
      </c>
      <c r="F6407" s="24" t="s">
        <v>36835</v>
      </c>
      <c r="G6407" s="23">
        <v>1</v>
      </c>
      <c r="H6407" s="5">
        <v>43751</v>
      </c>
      <c r="I6407" s="1" t="s">
        <v>36836</v>
      </c>
      <c r="J6407" s="2">
        <v>41265</v>
      </c>
      <c r="K6407" s="1" t="s">
        <v>36831</v>
      </c>
      <c r="L6407" s="21"/>
      <c r="M6407" s="1">
        <v>3.0000000000000001E-3</v>
      </c>
      <c r="N6407" s="1" t="s">
        <v>1008</v>
      </c>
      <c r="O6407" s="1" t="s">
        <v>36839</v>
      </c>
      <c r="P6407" s="4">
        <v>40.1</v>
      </c>
      <c r="Q6407" s="14">
        <v>233591.72</v>
      </c>
      <c r="R6407" s="1" t="s">
        <v>21935</v>
      </c>
      <c r="S6407" s="1" t="s">
        <v>16878</v>
      </c>
      <c r="T6407" s="1">
        <v>89616405</v>
      </c>
      <c r="U6407" s="15" t="s">
        <v>1015</v>
      </c>
      <c r="V6407" t="str">
        <f>VLOOKUP(T6407,[1]ОКТМО!$B$6:$D$553,3,0)</f>
        <v xml:space="preserve">06 Дубенский район </v>
      </c>
      <c r="W6407" s="20">
        <f t="shared" si="160"/>
        <v>5825.2299251870327</v>
      </c>
    </row>
    <row r="6408" spans="1:23" hidden="1">
      <c r="A6408" s="1" t="s">
        <v>16879</v>
      </c>
      <c r="B6408" s="1" t="s">
        <v>16881</v>
      </c>
      <c r="C6408" s="1" t="s">
        <v>16882</v>
      </c>
      <c r="D6408" s="2">
        <v>41863</v>
      </c>
      <c r="E6408" s="2">
        <v>42249</v>
      </c>
      <c r="F6408" s="24" t="s">
        <v>36835</v>
      </c>
      <c r="G6408" s="23">
        <v>1</v>
      </c>
      <c r="H6408" s="5">
        <v>42249</v>
      </c>
      <c r="I6408" s="1" t="s">
        <v>36836</v>
      </c>
      <c r="J6408" s="2">
        <v>41814</v>
      </c>
      <c r="K6408" s="1" t="s">
        <v>36831</v>
      </c>
      <c r="L6408" s="21"/>
      <c r="M6408" s="1">
        <v>3.0000000000000001E-3</v>
      </c>
      <c r="N6408" s="1" t="s">
        <v>1008</v>
      </c>
      <c r="O6408" s="1" t="s">
        <v>36831</v>
      </c>
      <c r="P6408" s="4">
        <v>37.5</v>
      </c>
      <c r="Q6408" s="14">
        <v>189348.38</v>
      </c>
      <c r="R6408" s="1" t="s">
        <v>21903</v>
      </c>
      <c r="S6408" s="1" t="s">
        <v>16880</v>
      </c>
      <c r="T6408" s="1">
        <v>89616415</v>
      </c>
      <c r="U6408" s="15" t="s">
        <v>1015</v>
      </c>
      <c r="V6408" t="str">
        <f>VLOOKUP(T6408,[1]ОКТМО!$B$6:$D$553,3,0)</f>
        <v xml:space="preserve">06 Дубенский район </v>
      </c>
      <c r="W6408" s="20">
        <f t="shared" si="160"/>
        <v>5049.2901333333339</v>
      </c>
    </row>
    <row r="6409" spans="1:23" hidden="1">
      <c r="A6409" s="1" t="s">
        <v>16883</v>
      </c>
      <c r="B6409" s="1" t="s">
        <v>16884</v>
      </c>
      <c r="C6409" s="1" t="s">
        <v>16885</v>
      </c>
      <c r="D6409" s="2">
        <v>35065</v>
      </c>
      <c r="E6409" s="2">
        <v>41250</v>
      </c>
      <c r="F6409" s="24" t="s">
        <v>36835</v>
      </c>
      <c r="G6409" s="23">
        <v>1</v>
      </c>
      <c r="H6409" s="5">
        <v>41250</v>
      </c>
      <c r="I6409" s="1" t="s">
        <v>36831</v>
      </c>
      <c r="J6409" s="1" t="s">
        <v>36831</v>
      </c>
      <c r="K6409" s="1" t="s">
        <v>36831</v>
      </c>
      <c r="L6409" s="21"/>
      <c r="M6409" s="1">
        <v>3.0000000000000001E-3</v>
      </c>
      <c r="N6409" s="1" t="s">
        <v>1008</v>
      </c>
      <c r="O6409" s="1" t="s">
        <v>36831</v>
      </c>
      <c r="P6409" s="4">
        <v>43.5</v>
      </c>
      <c r="Q6409" s="14">
        <v>257631.35999999999</v>
      </c>
      <c r="R6409" s="1" t="s">
        <v>21856</v>
      </c>
      <c r="S6409" s="1" t="s">
        <v>16886</v>
      </c>
      <c r="T6409" s="1">
        <v>89610440</v>
      </c>
      <c r="U6409" s="15" t="s">
        <v>1015</v>
      </c>
      <c r="V6409" t="str">
        <f>VLOOKUP(T6409,[1]ОКТМО!$B$6:$D$553,3,0)</f>
        <v xml:space="preserve">04 Б.Березниковский район </v>
      </c>
      <c r="W6409" s="20">
        <f t="shared" si="160"/>
        <v>5922.5599999999995</v>
      </c>
    </row>
    <row r="6410" spans="1:23" hidden="1">
      <c r="A6410" s="1" t="s">
        <v>16887</v>
      </c>
      <c r="B6410" s="1" t="s">
        <v>16888</v>
      </c>
      <c r="C6410" s="1" t="s">
        <v>16889</v>
      </c>
      <c r="D6410" s="2">
        <v>36161</v>
      </c>
      <c r="E6410" s="2">
        <v>43156</v>
      </c>
      <c r="F6410" s="24" t="s">
        <v>36835</v>
      </c>
      <c r="G6410" s="23">
        <v>1</v>
      </c>
      <c r="H6410" s="5">
        <v>43156</v>
      </c>
      <c r="I6410" s="1" t="s">
        <v>36831</v>
      </c>
      <c r="J6410" s="2">
        <v>41088</v>
      </c>
      <c r="K6410" s="1" t="s">
        <v>36831</v>
      </c>
      <c r="L6410" s="21"/>
      <c r="M6410" s="1">
        <v>3.0000000000000001E-3</v>
      </c>
      <c r="N6410" s="1" t="s">
        <v>1008</v>
      </c>
      <c r="O6410" s="1" t="s">
        <v>36839</v>
      </c>
      <c r="P6410" s="4">
        <v>22.3</v>
      </c>
      <c r="Q6410" s="14">
        <v>183652.76</v>
      </c>
      <c r="R6410" s="1" t="s">
        <v>22220</v>
      </c>
      <c r="S6410" s="1" t="s">
        <v>16890</v>
      </c>
      <c r="T6410" s="1">
        <v>89603452</v>
      </c>
      <c r="U6410" s="15" t="s">
        <v>1015</v>
      </c>
      <c r="V6410" t="str">
        <f>VLOOKUP(T6410,[1]ОКТМО!$B$6:$D$553,3,0)</f>
        <v>01 Ардатовский район</v>
      </c>
      <c r="W6410" s="20">
        <f t="shared" si="160"/>
        <v>8235.5497757847534</v>
      </c>
    </row>
    <row r="6411" spans="1:23" hidden="1">
      <c r="A6411" s="1" t="s">
        <v>16891</v>
      </c>
      <c r="B6411" s="1" t="s">
        <v>22223</v>
      </c>
      <c r="C6411" s="1" t="s">
        <v>16892</v>
      </c>
      <c r="D6411" s="2">
        <v>36161</v>
      </c>
      <c r="E6411" s="2">
        <v>41075</v>
      </c>
      <c r="F6411" s="24" t="s">
        <v>36835</v>
      </c>
      <c r="G6411" s="23">
        <v>1</v>
      </c>
      <c r="H6411" s="5">
        <v>41075</v>
      </c>
      <c r="I6411" s="1" t="s">
        <v>36831</v>
      </c>
      <c r="J6411" s="1" t="s">
        <v>36831</v>
      </c>
      <c r="K6411" s="1" t="s">
        <v>36831</v>
      </c>
      <c r="L6411" s="21"/>
      <c r="M6411" s="1">
        <v>3.0000000000000001E-3</v>
      </c>
      <c r="N6411" s="1" t="s">
        <v>1008</v>
      </c>
      <c r="O6411" s="1" t="s">
        <v>36831</v>
      </c>
      <c r="P6411" s="4">
        <v>41.1</v>
      </c>
      <c r="Q6411" s="14">
        <v>317216.78999999998</v>
      </c>
      <c r="R6411" s="1" t="s">
        <v>22220</v>
      </c>
      <c r="S6411" s="1" t="s">
        <v>16893</v>
      </c>
      <c r="T6411" s="1">
        <v>89603452</v>
      </c>
      <c r="U6411" s="15" t="s">
        <v>1015</v>
      </c>
      <c r="V6411" t="str">
        <f>VLOOKUP(T6411,[1]ОКТМО!$B$6:$D$553,3,0)</f>
        <v>01 Ардатовский район</v>
      </c>
      <c r="W6411" s="20">
        <f t="shared" si="160"/>
        <v>7718.1700729926997</v>
      </c>
    </row>
    <row r="6412" spans="1:23" hidden="1">
      <c r="A6412" s="1" t="s">
        <v>16894</v>
      </c>
      <c r="B6412" s="1" t="s">
        <v>16895</v>
      </c>
      <c r="C6412" s="1" t="s">
        <v>16896</v>
      </c>
      <c r="D6412" s="2">
        <v>35065</v>
      </c>
      <c r="E6412" s="2">
        <v>42190</v>
      </c>
      <c r="F6412" s="24" t="s">
        <v>36835</v>
      </c>
      <c r="G6412" s="23">
        <v>1</v>
      </c>
      <c r="H6412" s="5">
        <v>42190</v>
      </c>
      <c r="I6412" s="1" t="s">
        <v>36831</v>
      </c>
      <c r="J6412" s="1" t="s">
        <v>36831</v>
      </c>
      <c r="K6412" s="1" t="s">
        <v>36831</v>
      </c>
      <c r="L6412" s="21"/>
      <c r="M6412" s="1">
        <v>3.0000000000000001E-3</v>
      </c>
      <c r="N6412" s="1" t="s">
        <v>1008</v>
      </c>
      <c r="O6412" s="1" t="s">
        <v>36831</v>
      </c>
      <c r="P6412" s="4">
        <v>27.8</v>
      </c>
      <c r="Q6412" s="14">
        <v>146380.9</v>
      </c>
      <c r="R6412" s="1" t="s">
        <v>21856</v>
      </c>
      <c r="S6412" s="1" t="s">
        <v>16897</v>
      </c>
      <c r="T6412" s="1">
        <v>89610440</v>
      </c>
      <c r="U6412" s="15" t="s">
        <v>1015</v>
      </c>
      <c r="V6412" t="str">
        <f>VLOOKUP(T6412,[1]ОКТМО!$B$6:$D$553,3,0)</f>
        <v xml:space="preserve">04 Б.Березниковский район </v>
      </c>
      <c r="W6412" s="20">
        <f t="shared" si="160"/>
        <v>5265.5</v>
      </c>
    </row>
    <row r="6413" spans="1:23" hidden="1">
      <c r="A6413" s="1" t="s">
        <v>16898</v>
      </c>
      <c r="B6413" s="1" t="s">
        <v>16899</v>
      </c>
      <c r="C6413" s="1" t="s">
        <v>16900</v>
      </c>
      <c r="D6413" s="2">
        <v>36161</v>
      </c>
      <c r="E6413" s="2">
        <v>40924</v>
      </c>
      <c r="F6413" s="24" t="s">
        <v>36835</v>
      </c>
      <c r="G6413" s="23">
        <v>1</v>
      </c>
      <c r="H6413" s="5">
        <v>40924</v>
      </c>
      <c r="I6413" s="1" t="s">
        <v>36831</v>
      </c>
      <c r="J6413" s="1" t="s">
        <v>36831</v>
      </c>
      <c r="K6413" s="1" t="s">
        <v>36831</v>
      </c>
      <c r="L6413" s="21"/>
      <c r="M6413" s="1">
        <v>3.0000000000000001E-3</v>
      </c>
      <c r="N6413" s="1" t="s">
        <v>1008</v>
      </c>
      <c r="O6413" s="1" t="s">
        <v>36831</v>
      </c>
      <c r="P6413" s="4">
        <v>38.299999999999997</v>
      </c>
      <c r="Q6413" s="14">
        <v>280428.39</v>
      </c>
      <c r="R6413" s="1" t="s">
        <v>22220</v>
      </c>
      <c r="S6413" s="1" t="s">
        <v>16901</v>
      </c>
      <c r="T6413" s="1">
        <v>89603452</v>
      </c>
      <c r="U6413" s="15" t="s">
        <v>1015</v>
      </c>
      <c r="V6413" t="str">
        <f>VLOOKUP(T6413,[1]ОКТМО!$B$6:$D$553,3,0)</f>
        <v>01 Ардатовский район</v>
      </c>
      <c r="W6413" s="20">
        <f t="shared" si="160"/>
        <v>7321.8900783289828</v>
      </c>
    </row>
    <row r="6414" spans="1:23" hidden="1">
      <c r="A6414" s="1" t="s">
        <v>16902</v>
      </c>
      <c r="B6414" s="1" t="s">
        <v>16903</v>
      </c>
      <c r="C6414" s="1" t="s">
        <v>16904</v>
      </c>
      <c r="D6414" s="2">
        <v>43265</v>
      </c>
      <c r="E6414" s="2">
        <v>43770</v>
      </c>
      <c r="F6414" s="24" t="s">
        <v>36835</v>
      </c>
      <c r="G6414" s="23">
        <v>1</v>
      </c>
      <c r="H6414" s="5">
        <v>43770</v>
      </c>
      <c r="I6414" s="1" t="s">
        <v>36836</v>
      </c>
      <c r="J6414" s="2">
        <v>41088</v>
      </c>
      <c r="K6414" s="1" t="s">
        <v>36831</v>
      </c>
      <c r="L6414" s="21"/>
      <c r="M6414" s="1">
        <v>3.0000000000000001E-3</v>
      </c>
      <c r="N6414" s="1" t="s">
        <v>1008</v>
      </c>
      <c r="O6414" s="1" t="s">
        <v>36839</v>
      </c>
      <c r="P6414" s="4">
        <v>38.5</v>
      </c>
      <c r="Q6414" s="14">
        <v>260215.73</v>
      </c>
      <c r="R6414" s="1" t="s">
        <v>22288</v>
      </c>
      <c r="S6414" s="1" t="s">
        <v>16905</v>
      </c>
      <c r="T6414" s="1">
        <v>89603412</v>
      </c>
      <c r="U6414" s="15" t="s">
        <v>1015</v>
      </c>
      <c r="V6414" t="str">
        <f>VLOOKUP(T6414,[1]ОКТМО!$B$6:$D$553,3,0)</f>
        <v>01 Ардатовский район</v>
      </c>
      <c r="W6414" s="20">
        <f t="shared" si="160"/>
        <v>6758.8501298701303</v>
      </c>
    </row>
    <row r="6415" spans="1:23" hidden="1">
      <c r="A6415" s="1" t="s">
        <v>16906</v>
      </c>
      <c r="B6415" s="1" t="s">
        <v>16907</v>
      </c>
      <c r="C6415" s="1" t="s">
        <v>16908</v>
      </c>
      <c r="D6415" s="2">
        <v>36892</v>
      </c>
      <c r="E6415" s="2">
        <v>41914</v>
      </c>
      <c r="F6415" s="24" t="s">
        <v>36835</v>
      </c>
      <c r="G6415" s="23">
        <v>1</v>
      </c>
      <c r="H6415" s="5">
        <v>41914</v>
      </c>
      <c r="I6415" s="1" t="s">
        <v>36831</v>
      </c>
      <c r="J6415" s="2">
        <v>41633</v>
      </c>
      <c r="K6415" s="1" t="s">
        <v>36831</v>
      </c>
      <c r="L6415" s="21"/>
      <c r="M6415" s="1">
        <v>3.0000000000000001E-3</v>
      </c>
      <c r="N6415" s="1" t="s">
        <v>1008</v>
      </c>
      <c r="O6415" s="1" t="s">
        <v>36831</v>
      </c>
      <c r="P6415" s="4">
        <v>31.2</v>
      </c>
      <c r="Q6415" s="14">
        <v>162316.44</v>
      </c>
      <c r="R6415" s="1" t="s">
        <v>21904</v>
      </c>
      <c r="S6415" s="1" t="s">
        <v>16909</v>
      </c>
      <c r="T6415" s="1">
        <v>89616420</v>
      </c>
      <c r="U6415" s="15" t="s">
        <v>1015</v>
      </c>
      <c r="V6415" t="str">
        <f>VLOOKUP(T6415,[1]ОКТМО!$B$6:$D$553,3,0)</f>
        <v xml:space="preserve">06 Дубенский район </v>
      </c>
      <c r="W6415" s="20">
        <f t="shared" si="160"/>
        <v>5202.45</v>
      </c>
    </row>
    <row r="6416" spans="1:23" hidden="1">
      <c r="A6416" s="1" t="s">
        <v>16910</v>
      </c>
      <c r="B6416" s="1" t="s">
        <v>16911</v>
      </c>
      <c r="C6416" s="1" t="s">
        <v>16912</v>
      </c>
      <c r="D6416" s="2">
        <v>36892</v>
      </c>
      <c r="E6416" s="2">
        <v>43699</v>
      </c>
      <c r="F6416" s="24" t="s">
        <v>36835</v>
      </c>
      <c r="G6416" s="23">
        <v>1</v>
      </c>
      <c r="H6416" s="5">
        <v>43699</v>
      </c>
      <c r="I6416" s="1" t="s">
        <v>36831</v>
      </c>
      <c r="J6416" s="1" t="s">
        <v>36831</v>
      </c>
      <c r="K6416" s="1" t="s">
        <v>36831</v>
      </c>
      <c r="L6416" s="21"/>
      <c r="M6416" s="1">
        <v>3.0000000000000001E-3</v>
      </c>
      <c r="N6416" s="1" t="s">
        <v>1008</v>
      </c>
      <c r="O6416" s="1" t="s">
        <v>36831</v>
      </c>
      <c r="P6416" s="4">
        <v>22.3</v>
      </c>
      <c r="Q6416" s="14">
        <v>99488.55</v>
      </c>
      <c r="R6416" s="1" t="s">
        <v>21904</v>
      </c>
      <c r="S6416" s="1" t="s">
        <v>16913</v>
      </c>
      <c r="T6416" s="1">
        <v>89616420</v>
      </c>
      <c r="U6416" s="15" t="s">
        <v>1015</v>
      </c>
      <c r="V6416" t="str">
        <f>VLOOKUP(T6416,[1]ОКТМО!$B$6:$D$553,3,0)</f>
        <v xml:space="preserve">06 Дубенский район </v>
      </c>
      <c r="W6416" s="20">
        <f t="shared" si="160"/>
        <v>4461.3699551569507</v>
      </c>
    </row>
    <row r="6417" spans="1:23" hidden="1">
      <c r="A6417" s="1" t="s">
        <v>16914</v>
      </c>
      <c r="B6417" s="1" t="s">
        <v>22166</v>
      </c>
      <c r="C6417" s="1" t="s">
        <v>16915</v>
      </c>
      <c r="D6417" s="2">
        <v>36526</v>
      </c>
      <c r="E6417" s="2">
        <v>43948</v>
      </c>
      <c r="F6417" s="24" t="s">
        <v>36835</v>
      </c>
      <c r="G6417" s="23">
        <v>1</v>
      </c>
      <c r="H6417" s="5">
        <v>43948</v>
      </c>
      <c r="I6417" s="1" t="s">
        <v>36831</v>
      </c>
      <c r="J6417" s="1" t="s">
        <v>36831</v>
      </c>
      <c r="K6417" s="1" t="s">
        <v>36831</v>
      </c>
      <c r="L6417" s="21">
        <f>(P6417-50)/P6417*(Q6417*M6417)*G6417</f>
        <v>272.90214691244233</v>
      </c>
      <c r="M6417" s="1">
        <v>3.0000000000000001E-3</v>
      </c>
      <c r="N6417" s="1" t="s">
        <v>1008</v>
      </c>
      <c r="O6417" s="1" t="s">
        <v>36831</v>
      </c>
      <c r="P6417" s="4">
        <v>65.099999999999994</v>
      </c>
      <c r="Q6417" s="14">
        <v>392183.88</v>
      </c>
      <c r="R6417" s="1" t="s">
        <v>22288</v>
      </c>
      <c r="S6417" s="1" t="s">
        <v>16916</v>
      </c>
      <c r="T6417" s="1">
        <v>89603412</v>
      </c>
      <c r="U6417" s="15" t="s">
        <v>1015</v>
      </c>
      <c r="V6417" t="str">
        <f>VLOOKUP(T6417,[1]ОКТМО!$B$6:$D$553,3,0)</f>
        <v>01 Ардатовский район</v>
      </c>
      <c r="W6417" s="20">
        <f t="shared" si="160"/>
        <v>6024.3299539170512</v>
      </c>
    </row>
    <row r="6418" spans="1:23" hidden="1">
      <c r="A6418" s="1" t="s">
        <v>16917</v>
      </c>
      <c r="B6418" s="1" t="s">
        <v>16918</v>
      </c>
      <c r="C6418" s="1" t="s">
        <v>16919</v>
      </c>
      <c r="D6418" s="2">
        <v>35065</v>
      </c>
      <c r="E6418" s="2">
        <v>41928</v>
      </c>
      <c r="F6418" s="24" t="s">
        <v>36835</v>
      </c>
      <c r="G6418" s="23">
        <v>1</v>
      </c>
      <c r="H6418" s="5">
        <v>41928</v>
      </c>
      <c r="I6418" s="1" t="s">
        <v>36831</v>
      </c>
      <c r="J6418" s="1" t="s">
        <v>36831</v>
      </c>
      <c r="K6418" s="1" t="s">
        <v>36831</v>
      </c>
      <c r="L6418" s="21"/>
      <c r="M6418" s="1">
        <v>3.0000000000000001E-3</v>
      </c>
      <c r="N6418" s="1" t="s">
        <v>1008</v>
      </c>
      <c r="O6418" s="1" t="s">
        <v>36831</v>
      </c>
      <c r="P6418" s="3">
        <v>22</v>
      </c>
      <c r="Q6418" s="14">
        <v>169271.08</v>
      </c>
      <c r="R6418" s="1" t="s">
        <v>21855</v>
      </c>
      <c r="S6418" s="1" t="s">
        <v>16920</v>
      </c>
      <c r="T6418" s="1">
        <v>89610470</v>
      </c>
      <c r="U6418" s="15" t="s">
        <v>1015</v>
      </c>
      <c r="V6418" t="str">
        <f>VLOOKUP(T6418,[1]ОКТМО!$B$6:$D$553,3,0)</f>
        <v xml:space="preserve">04 Б.Березниковский район </v>
      </c>
      <c r="W6418" s="20">
        <f t="shared" si="160"/>
        <v>7694.1399999999994</v>
      </c>
    </row>
    <row r="6419" spans="1:23" hidden="1">
      <c r="A6419" s="1" t="s">
        <v>16921</v>
      </c>
      <c r="B6419" s="1" t="s">
        <v>16922</v>
      </c>
      <c r="C6419" s="1" t="s">
        <v>16923</v>
      </c>
      <c r="D6419" s="2">
        <v>35065</v>
      </c>
      <c r="E6419" s="2">
        <v>43219</v>
      </c>
      <c r="F6419" s="24" t="s">
        <v>36835</v>
      </c>
      <c r="G6419" s="23">
        <v>1</v>
      </c>
      <c r="H6419" s="5">
        <v>43219</v>
      </c>
      <c r="I6419" s="1" t="s">
        <v>36831</v>
      </c>
      <c r="J6419" s="1" t="s">
        <v>36831</v>
      </c>
      <c r="K6419" s="1" t="s">
        <v>36831</v>
      </c>
      <c r="L6419" s="21"/>
      <c r="M6419" s="1">
        <v>3.0000000000000001E-3</v>
      </c>
      <c r="N6419" s="1" t="s">
        <v>1008</v>
      </c>
      <c r="O6419" s="1" t="s">
        <v>36831</v>
      </c>
      <c r="P6419" s="4">
        <v>41.3</v>
      </c>
      <c r="Q6419" s="14">
        <v>326529.36</v>
      </c>
      <c r="R6419" s="1" t="s">
        <v>21855</v>
      </c>
      <c r="S6419" s="1" t="s">
        <v>16924</v>
      </c>
      <c r="T6419" s="1">
        <v>89610470</v>
      </c>
      <c r="U6419" s="15" t="s">
        <v>1015</v>
      </c>
      <c r="V6419" t="str">
        <f>VLOOKUP(T6419,[1]ОКТМО!$B$6:$D$553,3,0)</f>
        <v xml:space="preserve">04 Б.Березниковский район </v>
      </c>
      <c r="W6419" s="20">
        <f t="shared" si="160"/>
        <v>7906.2799031476998</v>
      </c>
    </row>
    <row r="6420" spans="1:23" hidden="1">
      <c r="A6420" s="1" t="s">
        <v>2262</v>
      </c>
      <c r="B6420" s="1" t="s">
        <v>2263</v>
      </c>
      <c r="C6420" s="1" t="s">
        <v>2264</v>
      </c>
      <c r="D6420" s="2">
        <v>41822</v>
      </c>
      <c r="E6420" s="2">
        <v>43608</v>
      </c>
      <c r="F6420" s="24" t="s">
        <v>36835</v>
      </c>
      <c r="G6420" s="23">
        <v>1</v>
      </c>
      <c r="H6420" s="5">
        <v>43608</v>
      </c>
      <c r="I6420" s="1" t="s">
        <v>36836</v>
      </c>
      <c r="J6420" s="1" t="s">
        <v>36831</v>
      </c>
      <c r="K6420" s="1" t="s">
        <v>36831</v>
      </c>
      <c r="L6420" s="21">
        <f>(P6420-20)/P6420*(Q6420*M6420)*G6420</f>
        <v>45.576959261992634</v>
      </c>
      <c r="M6420" s="7">
        <v>1E-3</v>
      </c>
      <c r="N6420" s="1" t="s">
        <v>1006</v>
      </c>
      <c r="O6420" s="1" t="s">
        <v>36831</v>
      </c>
      <c r="P6420" s="4">
        <v>27.1</v>
      </c>
      <c r="Q6420" s="14">
        <v>173962.76</v>
      </c>
      <c r="R6420" s="1" t="s">
        <v>3240</v>
      </c>
      <c r="S6420" s="1" t="s">
        <v>2265</v>
      </c>
      <c r="T6420" s="1">
        <v>89646484</v>
      </c>
      <c r="U6420" t="s">
        <v>1016</v>
      </c>
      <c r="V6420" t="str">
        <f>VLOOKUP(T6420,[1]ОКТМО!$B$6:$D$553,3,0)</f>
        <v xml:space="preserve">16 Старошайговский район </v>
      </c>
      <c r="W6420" s="20">
        <f t="shared" si="160"/>
        <v>6419.2900369003692</v>
      </c>
    </row>
    <row r="6421" spans="1:23" hidden="1">
      <c r="A6421" s="1" t="s">
        <v>16925</v>
      </c>
      <c r="B6421" s="1" t="s">
        <v>16926</v>
      </c>
      <c r="C6421" s="1" t="s">
        <v>16927</v>
      </c>
      <c r="D6421" s="2">
        <v>29029</v>
      </c>
      <c r="E6421" s="2">
        <v>41481</v>
      </c>
      <c r="F6421" s="24" t="s">
        <v>36835</v>
      </c>
      <c r="G6421" s="23">
        <v>1</v>
      </c>
      <c r="H6421" s="5">
        <v>41481</v>
      </c>
      <c r="I6421" s="1" t="s">
        <v>36831</v>
      </c>
      <c r="J6421" s="1" t="s">
        <v>36831</v>
      </c>
      <c r="K6421" s="1" t="s">
        <v>36831</v>
      </c>
      <c r="L6421" s="21"/>
      <c r="M6421" s="1">
        <v>3.0000000000000001E-3</v>
      </c>
      <c r="N6421" s="1" t="s">
        <v>1008</v>
      </c>
      <c r="O6421" s="1" t="s">
        <v>36831</v>
      </c>
      <c r="P6421" s="4">
        <v>36.4</v>
      </c>
      <c r="Q6421" s="14">
        <v>262782.15999999997</v>
      </c>
      <c r="R6421" s="1" t="s">
        <v>22277</v>
      </c>
      <c r="S6421" s="1" t="s">
        <v>16928</v>
      </c>
      <c r="T6421" s="1">
        <v>89603462</v>
      </c>
      <c r="U6421" s="15" t="s">
        <v>1015</v>
      </c>
      <c r="V6421" t="str">
        <f>VLOOKUP(T6421,[1]ОКТМО!$B$6:$D$553,3,0)</f>
        <v>01 Ардатовский район</v>
      </c>
      <c r="W6421" s="20">
        <f t="shared" si="160"/>
        <v>7219.2901098901093</v>
      </c>
    </row>
    <row r="6422" spans="1:23" hidden="1">
      <c r="A6422" s="1" t="s">
        <v>16929</v>
      </c>
      <c r="B6422" s="1" t="s">
        <v>16930</v>
      </c>
      <c r="C6422" s="1" t="s">
        <v>16931</v>
      </c>
      <c r="D6422" s="2">
        <v>31310</v>
      </c>
      <c r="E6422" s="2">
        <v>41450</v>
      </c>
      <c r="F6422" s="24" t="s">
        <v>36835</v>
      </c>
      <c r="G6422" s="23">
        <v>1</v>
      </c>
      <c r="H6422" s="5">
        <v>41450</v>
      </c>
      <c r="I6422" s="1" t="s">
        <v>36831</v>
      </c>
      <c r="J6422" s="1" t="s">
        <v>36831</v>
      </c>
      <c r="K6422" s="1" t="s">
        <v>36831</v>
      </c>
      <c r="L6422" s="21"/>
      <c r="M6422" s="1">
        <v>3.0000000000000001E-3</v>
      </c>
      <c r="N6422" s="1" t="s">
        <v>1008</v>
      </c>
      <c r="O6422" s="1" t="s">
        <v>36831</v>
      </c>
      <c r="P6422" s="4">
        <v>28.9</v>
      </c>
      <c r="Q6422" s="14">
        <v>208637.48</v>
      </c>
      <c r="R6422" s="1" t="s">
        <v>22277</v>
      </c>
      <c r="S6422" s="1" t="s">
        <v>16932</v>
      </c>
      <c r="T6422" s="1">
        <v>89603462</v>
      </c>
      <c r="U6422" s="15" t="s">
        <v>1015</v>
      </c>
      <c r="V6422" t="str">
        <f>VLOOKUP(T6422,[1]ОКТМО!$B$6:$D$553,3,0)</f>
        <v>01 Ардатовский район</v>
      </c>
      <c r="W6422" s="20">
        <f t="shared" si="160"/>
        <v>7219.2899653979248</v>
      </c>
    </row>
    <row r="6423" spans="1:23" hidden="1">
      <c r="A6423" s="1" t="s">
        <v>16933</v>
      </c>
      <c r="B6423" s="1" t="s">
        <v>16934</v>
      </c>
      <c r="C6423" s="1" t="s">
        <v>16935</v>
      </c>
      <c r="D6423" s="2">
        <v>28950</v>
      </c>
      <c r="E6423" s="2">
        <v>41322</v>
      </c>
      <c r="F6423" s="24" t="s">
        <v>36835</v>
      </c>
      <c r="G6423" s="23">
        <v>1</v>
      </c>
      <c r="H6423" s="5">
        <v>41322</v>
      </c>
      <c r="I6423" s="1" t="s">
        <v>36831</v>
      </c>
      <c r="J6423" s="1" t="s">
        <v>36831</v>
      </c>
      <c r="K6423" s="1" t="s">
        <v>36831</v>
      </c>
      <c r="L6423" s="21"/>
      <c r="M6423" s="1">
        <v>3.0000000000000001E-3</v>
      </c>
      <c r="N6423" s="1" t="s">
        <v>1008</v>
      </c>
      <c r="O6423" s="1" t="s">
        <v>36831</v>
      </c>
      <c r="P6423" s="4">
        <v>36.299999999999997</v>
      </c>
      <c r="Q6423" s="14">
        <v>253978.03</v>
      </c>
      <c r="R6423" s="1" t="s">
        <v>22277</v>
      </c>
      <c r="S6423" s="1" t="s">
        <v>16936</v>
      </c>
      <c r="T6423" s="1">
        <v>89603462</v>
      </c>
      <c r="U6423" s="15" t="s">
        <v>1015</v>
      </c>
      <c r="V6423" t="str">
        <f>VLOOKUP(T6423,[1]ОКТМО!$B$6:$D$553,3,0)</f>
        <v>01 Ардатовский район</v>
      </c>
      <c r="W6423" s="20">
        <f t="shared" si="160"/>
        <v>6996.6399449035816</v>
      </c>
    </row>
    <row r="6424" spans="1:23" hidden="1">
      <c r="A6424" s="1" t="s">
        <v>16937</v>
      </c>
      <c r="B6424" s="1" t="s">
        <v>16938</v>
      </c>
      <c r="C6424" s="1" t="s">
        <v>16939</v>
      </c>
      <c r="D6424" s="2">
        <v>30836</v>
      </c>
      <c r="E6424" s="2">
        <v>40944</v>
      </c>
      <c r="F6424" s="24" t="s">
        <v>36835</v>
      </c>
      <c r="G6424" s="23">
        <v>1</v>
      </c>
      <c r="H6424" s="5">
        <v>40944</v>
      </c>
      <c r="I6424" s="1" t="s">
        <v>36831</v>
      </c>
      <c r="J6424" s="1" t="s">
        <v>36831</v>
      </c>
      <c r="K6424" s="1" t="s">
        <v>36831</v>
      </c>
      <c r="L6424" s="21"/>
      <c r="M6424" s="1">
        <v>3.0000000000000001E-3</v>
      </c>
      <c r="N6424" s="1" t="s">
        <v>1008</v>
      </c>
      <c r="O6424" s="1" t="s">
        <v>36831</v>
      </c>
      <c r="P6424" s="4">
        <v>27.3</v>
      </c>
      <c r="Q6424" s="14">
        <v>197086.62</v>
      </c>
      <c r="R6424" s="1" t="s">
        <v>22277</v>
      </c>
      <c r="S6424" s="1" t="s">
        <v>16940</v>
      </c>
      <c r="T6424" s="1">
        <v>89603462</v>
      </c>
      <c r="U6424" s="15" t="s">
        <v>1015</v>
      </c>
      <c r="V6424" t="str">
        <f>VLOOKUP(T6424,[1]ОКТМО!$B$6:$D$553,3,0)</f>
        <v>01 Ардатовский район</v>
      </c>
      <c r="W6424" s="20">
        <f t="shared" si="160"/>
        <v>7219.2901098901093</v>
      </c>
    </row>
    <row r="6425" spans="1:23" hidden="1">
      <c r="A6425" s="1" t="s">
        <v>16941</v>
      </c>
      <c r="B6425" s="1" t="s">
        <v>16942</v>
      </c>
      <c r="C6425" s="1" t="s">
        <v>16943</v>
      </c>
      <c r="D6425" s="2">
        <v>35065</v>
      </c>
      <c r="E6425" s="2">
        <v>43164</v>
      </c>
      <c r="F6425" s="24" t="s">
        <v>36835</v>
      </c>
      <c r="G6425" s="23">
        <v>1</v>
      </c>
      <c r="H6425" s="5">
        <v>43164</v>
      </c>
      <c r="I6425" s="1" t="s">
        <v>36831</v>
      </c>
      <c r="J6425" s="2">
        <v>41088</v>
      </c>
      <c r="K6425" s="1" t="s">
        <v>36831</v>
      </c>
      <c r="L6425" s="21"/>
      <c r="M6425" s="1">
        <v>3.0000000000000001E-3</v>
      </c>
      <c r="N6425" s="1" t="s">
        <v>1008</v>
      </c>
      <c r="O6425" s="1" t="s">
        <v>36837</v>
      </c>
      <c r="P6425" s="4">
        <v>20.9</v>
      </c>
      <c r="Q6425" s="14">
        <v>162157.46</v>
      </c>
      <c r="R6425" s="1" t="s">
        <v>21855</v>
      </c>
      <c r="S6425" s="1" t="s">
        <v>16944</v>
      </c>
      <c r="T6425" s="1">
        <v>89610470</v>
      </c>
      <c r="U6425" s="15" t="s">
        <v>1015</v>
      </c>
      <c r="V6425" t="str">
        <f>VLOOKUP(T6425,[1]ОКТМО!$B$6:$D$553,3,0)</f>
        <v xml:space="preserve">04 Б.Березниковский район </v>
      </c>
      <c r="W6425" s="20">
        <f t="shared" si="160"/>
        <v>7758.7301435406698</v>
      </c>
    </row>
    <row r="6426" spans="1:23" hidden="1">
      <c r="A6426" s="1" t="s">
        <v>16945</v>
      </c>
      <c r="B6426" s="1" t="s">
        <v>16946</v>
      </c>
      <c r="C6426" s="1" t="s">
        <v>16947</v>
      </c>
      <c r="D6426" s="2">
        <v>36161</v>
      </c>
      <c r="E6426" s="2">
        <v>41308</v>
      </c>
      <c r="F6426" s="24" t="s">
        <v>36835</v>
      </c>
      <c r="G6426" s="23">
        <v>1</v>
      </c>
      <c r="H6426" s="5">
        <v>41308</v>
      </c>
      <c r="I6426" s="1" t="s">
        <v>36831</v>
      </c>
      <c r="J6426" s="1" t="s">
        <v>36831</v>
      </c>
      <c r="K6426" s="1" t="s">
        <v>36831</v>
      </c>
      <c r="L6426" s="21"/>
      <c r="M6426" s="1">
        <v>3.0000000000000001E-3</v>
      </c>
      <c r="N6426" s="1" t="s">
        <v>1008</v>
      </c>
      <c r="O6426" s="1" t="s">
        <v>36831</v>
      </c>
      <c r="P6426" s="4">
        <v>40.9</v>
      </c>
      <c r="Q6426" s="14">
        <v>286162.58</v>
      </c>
      <c r="R6426" s="1" t="s">
        <v>22277</v>
      </c>
      <c r="S6426" s="1" t="s">
        <v>16948</v>
      </c>
      <c r="T6426" s="1">
        <v>89603462</v>
      </c>
      <c r="U6426" s="15" t="s">
        <v>1015</v>
      </c>
      <c r="V6426" t="str">
        <f>VLOOKUP(T6426,[1]ОКТМО!$B$6:$D$553,3,0)</f>
        <v>01 Ардатовский район</v>
      </c>
      <c r="W6426" s="20">
        <f t="shared" si="160"/>
        <v>6996.6400977995118</v>
      </c>
    </row>
    <row r="6427" spans="1:23" hidden="1">
      <c r="A6427" s="1" t="s">
        <v>16949</v>
      </c>
      <c r="B6427" s="1" t="s">
        <v>16950</v>
      </c>
      <c r="C6427" s="1" t="s">
        <v>16951</v>
      </c>
      <c r="D6427" s="2">
        <v>36161</v>
      </c>
      <c r="E6427" s="2">
        <v>41513</v>
      </c>
      <c r="F6427" s="24" t="s">
        <v>36835</v>
      </c>
      <c r="G6427" s="23">
        <v>1</v>
      </c>
      <c r="H6427" s="5">
        <v>41513</v>
      </c>
      <c r="I6427" s="1" t="s">
        <v>36831</v>
      </c>
      <c r="J6427" s="1" t="s">
        <v>36831</v>
      </c>
      <c r="K6427" s="1" t="s">
        <v>36831</v>
      </c>
      <c r="L6427" s="21"/>
      <c r="M6427" s="1">
        <v>3.0000000000000001E-3</v>
      </c>
      <c r="N6427" s="1" t="s">
        <v>1008</v>
      </c>
      <c r="O6427" s="1" t="s">
        <v>36831</v>
      </c>
      <c r="P6427" s="4">
        <v>31.2</v>
      </c>
      <c r="Q6427" s="14">
        <v>219568.13</v>
      </c>
      <c r="R6427" s="1" t="s">
        <v>22277</v>
      </c>
      <c r="S6427" s="1" t="s">
        <v>16952</v>
      </c>
      <c r="T6427" s="1">
        <v>89603462</v>
      </c>
      <c r="U6427" s="15" t="s">
        <v>1015</v>
      </c>
      <c r="V6427" t="str">
        <f>VLOOKUP(T6427,[1]ОКТМО!$B$6:$D$553,3,0)</f>
        <v>01 Ардатовский район</v>
      </c>
      <c r="W6427" s="20">
        <f t="shared" si="160"/>
        <v>7037.4400641025641</v>
      </c>
    </row>
    <row r="6428" spans="1:23" hidden="1">
      <c r="A6428" s="1" t="s">
        <v>16953</v>
      </c>
      <c r="B6428" s="1" t="s">
        <v>16954</v>
      </c>
      <c r="C6428" s="1" t="s">
        <v>16955</v>
      </c>
      <c r="D6428" s="2">
        <v>36892</v>
      </c>
      <c r="E6428" s="2">
        <v>41033</v>
      </c>
      <c r="F6428" s="24" t="s">
        <v>36835</v>
      </c>
      <c r="G6428" s="23">
        <v>1</v>
      </c>
      <c r="H6428" s="5">
        <v>41033</v>
      </c>
      <c r="I6428" s="1" t="s">
        <v>36836</v>
      </c>
      <c r="J6428" s="1" t="s">
        <v>36831</v>
      </c>
      <c r="K6428" s="1" t="s">
        <v>36831</v>
      </c>
      <c r="L6428" s="21"/>
      <c r="M6428" s="1">
        <v>3.0000000000000001E-3</v>
      </c>
      <c r="N6428" s="1" t="s">
        <v>1008</v>
      </c>
      <c r="O6428" s="1" t="s">
        <v>36831</v>
      </c>
      <c r="P6428" s="3">
        <v>43</v>
      </c>
      <c r="Q6428" s="14">
        <v>204760.84</v>
      </c>
      <c r="R6428" s="1" t="s">
        <v>21910</v>
      </c>
      <c r="S6428" s="1" t="s">
        <v>16956</v>
      </c>
      <c r="T6428" s="1">
        <v>89616420</v>
      </c>
      <c r="U6428" s="15" t="s">
        <v>1015</v>
      </c>
      <c r="V6428" t="str">
        <f>VLOOKUP(T6428,[1]ОКТМО!$B$6:$D$553,3,0)</f>
        <v xml:space="preserve">06 Дубенский район </v>
      </c>
      <c r="W6428" s="20">
        <f t="shared" si="160"/>
        <v>4761.88</v>
      </c>
    </row>
    <row r="6429" spans="1:23" hidden="1">
      <c r="A6429" s="1" t="s">
        <v>784</v>
      </c>
      <c r="B6429" s="1" t="s">
        <v>785</v>
      </c>
      <c r="C6429" s="1" t="s">
        <v>786</v>
      </c>
      <c r="D6429" s="2">
        <v>36526</v>
      </c>
      <c r="E6429" s="2">
        <v>43907</v>
      </c>
      <c r="F6429" s="24" t="s">
        <v>36835</v>
      </c>
      <c r="G6429" s="23">
        <v>1</v>
      </c>
      <c r="H6429" s="5">
        <v>43907</v>
      </c>
      <c r="I6429" s="1" t="s">
        <v>36836</v>
      </c>
      <c r="J6429" s="1" t="s">
        <v>36831</v>
      </c>
      <c r="K6429" s="1" t="s">
        <v>787</v>
      </c>
      <c r="L6429" s="21"/>
      <c r="M6429" s="1">
        <v>3.0000000000000001E-3</v>
      </c>
      <c r="N6429" s="1" t="s">
        <v>1008</v>
      </c>
      <c r="O6429" s="1" t="s">
        <v>36831</v>
      </c>
      <c r="P6429" s="4">
        <v>31.7</v>
      </c>
      <c r="Q6429" s="14">
        <v>582259.26</v>
      </c>
      <c r="R6429" s="1" t="s">
        <v>6254</v>
      </c>
      <c r="S6429" s="1" t="s">
        <v>788</v>
      </c>
      <c r="T6429" s="1">
        <v>89701000</v>
      </c>
      <c r="U6429" s="15" t="s">
        <v>1015</v>
      </c>
      <c r="V6429" t="str">
        <f>VLOOKUP(T6429,[1]ОКТМО!$B$6:$D$553,3,0)</f>
        <v>23 г.Саранск (городской округ)</v>
      </c>
      <c r="W6429" s="20">
        <f t="shared" si="160"/>
        <v>18367.8</v>
      </c>
    </row>
    <row r="6430" spans="1:23" hidden="1">
      <c r="A6430" s="1" t="s">
        <v>27294</v>
      </c>
      <c r="B6430" s="1" t="s">
        <v>27295</v>
      </c>
      <c r="C6430" s="1" t="s">
        <v>27296</v>
      </c>
      <c r="D6430" s="2">
        <v>30713</v>
      </c>
      <c r="E6430" s="2">
        <v>43795</v>
      </c>
      <c r="F6430" s="24" t="s">
        <v>36835</v>
      </c>
      <c r="G6430" s="23">
        <v>1</v>
      </c>
      <c r="H6430" s="5">
        <v>43795</v>
      </c>
      <c r="I6430" s="1" t="s">
        <v>36836</v>
      </c>
      <c r="J6430" s="2">
        <v>41088</v>
      </c>
      <c r="K6430" s="1" t="s">
        <v>36831</v>
      </c>
      <c r="L6430" s="21">
        <f>(P6430-50)/P6430*(Q6430*M6430)*G6430</f>
        <v>71.423288637236141</v>
      </c>
      <c r="M6430" s="1">
        <v>3.0000000000000001E-3</v>
      </c>
      <c r="N6430" s="1" t="s">
        <v>1008</v>
      </c>
      <c r="O6430" s="1" t="s">
        <v>36839</v>
      </c>
      <c r="P6430" s="4">
        <v>52.1</v>
      </c>
      <c r="Q6430" s="14">
        <v>590659.26</v>
      </c>
      <c r="R6430" s="1" t="s">
        <v>31544</v>
      </c>
      <c r="S6430" s="1" t="s">
        <v>27297</v>
      </c>
      <c r="T6430" s="1">
        <v>89626480</v>
      </c>
      <c r="U6430" s="15" t="s">
        <v>1015</v>
      </c>
      <c r="V6430" t="str">
        <f>VLOOKUP(T6430,[1]ОКТМО!$B$6:$D$553,3,0)</f>
        <v xml:space="preserve">10 Ичалковский район </v>
      </c>
      <c r="W6430" s="20">
        <f t="shared" si="160"/>
        <v>11337.029942418427</v>
      </c>
    </row>
    <row r="6431" spans="1:23" hidden="1">
      <c r="A6431" s="1" t="s">
        <v>16957</v>
      </c>
      <c r="B6431" s="1" t="s">
        <v>22607</v>
      </c>
      <c r="C6431" s="1" t="s">
        <v>16958</v>
      </c>
      <c r="D6431" s="2">
        <v>35065</v>
      </c>
      <c r="E6431" s="2">
        <v>40926</v>
      </c>
      <c r="F6431" s="24" t="s">
        <v>36835</v>
      </c>
      <c r="G6431" s="23">
        <v>1</v>
      </c>
      <c r="H6431" s="5">
        <v>40926</v>
      </c>
      <c r="I6431" s="1" t="s">
        <v>36831</v>
      </c>
      <c r="J6431" s="1" t="s">
        <v>36831</v>
      </c>
      <c r="K6431" s="1" t="s">
        <v>36831</v>
      </c>
      <c r="L6431" s="21"/>
      <c r="M6431" s="1">
        <v>3.0000000000000001E-3</v>
      </c>
      <c r="N6431" s="1" t="s">
        <v>1008</v>
      </c>
      <c r="O6431" s="1" t="s">
        <v>36831</v>
      </c>
      <c r="P6431" s="4">
        <v>27.1</v>
      </c>
      <c r="Q6431" s="14">
        <v>149799.04000000001</v>
      </c>
      <c r="R6431" s="1" t="s">
        <v>23650</v>
      </c>
      <c r="S6431" s="1" t="s">
        <v>16959</v>
      </c>
      <c r="T6431" s="1">
        <v>89610430</v>
      </c>
      <c r="U6431" s="15" t="s">
        <v>1015</v>
      </c>
      <c r="V6431" t="str">
        <f>VLOOKUP(T6431,[1]ОКТМО!$B$6:$D$553,3,0)</f>
        <v xml:space="preserve">04 Б.Березниковский район </v>
      </c>
      <c r="W6431" s="20">
        <f t="shared" si="160"/>
        <v>5527.6398523985235</v>
      </c>
    </row>
    <row r="6432" spans="1:23" hidden="1">
      <c r="A6432" s="1" t="s">
        <v>16960</v>
      </c>
      <c r="B6432" s="1" t="s">
        <v>16961</v>
      </c>
      <c r="C6432" s="1" t="s">
        <v>16962</v>
      </c>
      <c r="D6432" s="2">
        <v>35065</v>
      </c>
      <c r="E6432" s="2">
        <v>41551</v>
      </c>
      <c r="F6432" s="24" t="s">
        <v>36835</v>
      </c>
      <c r="G6432" s="23">
        <v>1</v>
      </c>
      <c r="H6432" s="5">
        <v>41551</v>
      </c>
      <c r="I6432" s="1" t="s">
        <v>36831</v>
      </c>
      <c r="J6432" s="1" t="s">
        <v>36831</v>
      </c>
      <c r="K6432" s="1" t="s">
        <v>36831</v>
      </c>
      <c r="L6432" s="21"/>
      <c r="M6432" s="1">
        <v>3.0000000000000001E-3</v>
      </c>
      <c r="N6432" s="1" t="s">
        <v>1008</v>
      </c>
      <c r="O6432" s="1" t="s">
        <v>36831</v>
      </c>
      <c r="P6432" s="4">
        <v>43.6</v>
      </c>
      <c r="Q6432" s="14">
        <v>301639.62</v>
      </c>
      <c r="R6432" s="1" t="s">
        <v>23667</v>
      </c>
      <c r="S6432" s="1" t="s">
        <v>16963</v>
      </c>
      <c r="T6432" s="1">
        <v>89610450</v>
      </c>
      <c r="U6432" s="15" t="s">
        <v>1015</v>
      </c>
      <c r="V6432" t="str">
        <f>VLOOKUP(T6432,[1]ОКТМО!$B$6:$D$553,3,0)</f>
        <v xml:space="preserve">04 Б.Березниковский район </v>
      </c>
      <c r="W6432" s="20">
        <f t="shared" si="160"/>
        <v>6918.3399082568803</v>
      </c>
    </row>
    <row r="6433" spans="1:23" hidden="1">
      <c r="A6433" s="1" t="s">
        <v>16964</v>
      </c>
      <c r="B6433" s="1" t="s">
        <v>16965</v>
      </c>
      <c r="C6433" s="1" t="s">
        <v>16966</v>
      </c>
      <c r="D6433" s="2">
        <v>35065</v>
      </c>
      <c r="E6433" s="2">
        <v>41434</v>
      </c>
      <c r="F6433" s="24" t="s">
        <v>36835</v>
      </c>
      <c r="G6433" s="23">
        <v>1</v>
      </c>
      <c r="H6433" s="5">
        <v>41434</v>
      </c>
      <c r="I6433" s="1" t="s">
        <v>36831</v>
      </c>
      <c r="J6433" s="1" t="s">
        <v>36831</v>
      </c>
      <c r="K6433" s="1" t="s">
        <v>36831</v>
      </c>
      <c r="L6433" s="21"/>
      <c r="M6433" s="1">
        <v>3.0000000000000001E-3</v>
      </c>
      <c r="N6433" s="1" t="s">
        <v>1008</v>
      </c>
      <c r="O6433" s="1" t="s">
        <v>36831</v>
      </c>
      <c r="P6433" s="4">
        <v>17.5</v>
      </c>
      <c r="Q6433" s="14">
        <v>117822.43</v>
      </c>
      <c r="R6433" s="1" t="s">
        <v>23667</v>
      </c>
      <c r="S6433" s="1" t="s">
        <v>16967</v>
      </c>
      <c r="T6433" s="1">
        <v>89610450</v>
      </c>
      <c r="U6433" s="15" t="s">
        <v>1015</v>
      </c>
      <c r="V6433" t="str">
        <f>VLOOKUP(T6433,[1]ОКТМО!$B$6:$D$553,3,0)</f>
        <v xml:space="preserve">04 Б.Березниковский район </v>
      </c>
      <c r="W6433" s="20">
        <f t="shared" si="160"/>
        <v>6732.7102857142854</v>
      </c>
    </row>
    <row r="6434" spans="1:23" hidden="1">
      <c r="A6434" s="1" t="s">
        <v>16968</v>
      </c>
      <c r="B6434" s="1" t="s">
        <v>16969</v>
      </c>
      <c r="C6434" s="1" t="s">
        <v>16970</v>
      </c>
      <c r="D6434" s="2">
        <v>35065</v>
      </c>
      <c r="E6434" s="2">
        <v>43252</v>
      </c>
      <c r="F6434" s="24" t="s">
        <v>36835</v>
      </c>
      <c r="G6434" s="23">
        <v>1</v>
      </c>
      <c r="H6434" s="5">
        <v>43252</v>
      </c>
      <c r="I6434" s="1" t="s">
        <v>36831</v>
      </c>
      <c r="J6434" s="1" t="s">
        <v>36831</v>
      </c>
      <c r="K6434" s="1" t="s">
        <v>36831</v>
      </c>
      <c r="L6434" s="21"/>
      <c r="M6434" s="1">
        <v>3.0000000000000001E-3</v>
      </c>
      <c r="N6434" s="1" t="s">
        <v>1008</v>
      </c>
      <c r="O6434" s="1" t="s">
        <v>36831</v>
      </c>
      <c r="P6434" s="4">
        <v>19.100000000000001</v>
      </c>
      <c r="Q6434" s="14">
        <v>198029.18</v>
      </c>
      <c r="R6434" s="1" t="s">
        <v>23399</v>
      </c>
      <c r="S6434" s="1" t="s">
        <v>16971</v>
      </c>
      <c r="T6434" s="1">
        <v>89610425</v>
      </c>
      <c r="U6434" s="15" t="s">
        <v>1015</v>
      </c>
      <c r="V6434" t="str">
        <f>VLOOKUP(T6434,[1]ОКТМО!$B$6:$D$553,3,0)</f>
        <v xml:space="preserve">04 Б.Березниковский район </v>
      </c>
      <c r="W6434" s="20">
        <f t="shared" si="160"/>
        <v>10368.019895287956</v>
      </c>
    </row>
    <row r="6435" spans="1:23" hidden="1">
      <c r="A6435" s="1" t="s">
        <v>16972</v>
      </c>
      <c r="B6435" s="1" t="s">
        <v>16973</v>
      </c>
      <c r="C6435" s="1" t="s">
        <v>16974</v>
      </c>
      <c r="D6435" s="2">
        <v>35065</v>
      </c>
      <c r="E6435" s="2">
        <v>41361</v>
      </c>
      <c r="F6435" s="24" t="s">
        <v>36835</v>
      </c>
      <c r="G6435" s="23">
        <v>1</v>
      </c>
      <c r="H6435" s="5">
        <v>41361</v>
      </c>
      <c r="I6435" s="1" t="s">
        <v>36831</v>
      </c>
      <c r="J6435" s="1" t="s">
        <v>36831</v>
      </c>
      <c r="K6435" s="1" t="s">
        <v>36831</v>
      </c>
      <c r="L6435" s="21"/>
      <c r="M6435" s="1">
        <v>3.0000000000000001E-3</v>
      </c>
      <c r="N6435" s="1" t="s">
        <v>1008</v>
      </c>
      <c r="O6435" s="1" t="s">
        <v>36831</v>
      </c>
      <c r="P6435" s="3">
        <v>37</v>
      </c>
      <c r="Q6435" s="14">
        <v>365128.21</v>
      </c>
      <c r="R6435" s="1" t="s">
        <v>23399</v>
      </c>
      <c r="S6435" s="1" t="s">
        <v>16975</v>
      </c>
      <c r="T6435" s="1">
        <v>89610425</v>
      </c>
      <c r="U6435" s="15" t="s">
        <v>1015</v>
      </c>
      <c r="V6435" t="str">
        <f>VLOOKUP(T6435,[1]ОКТМО!$B$6:$D$553,3,0)</f>
        <v xml:space="preserve">04 Б.Березниковский район </v>
      </c>
      <c r="W6435" s="20">
        <f t="shared" si="160"/>
        <v>9868.33</v>
      </c>
    </row>
    <row r="6436" spans="1:23" hidden="1">
      <c r="A6436" s="1" t="s">
        <v>16977</v>
      </c>
      <c r="B6436" s="1" t="s">
        <v>16978</v>
      </c>
      <c r="C6436" s="1" t="s">
        <v>16979</v>
      </c>
      <c r="D6436" s="2">
        <v>35065</v>
      </c>
      <c r="E6436" s="2">
        <v>41611</v>
      </c>
      <c r="F6436" s="24" t="s">
        <v>36835</v>
      </c>
      <c r="G6436" s="23">
        <v>1</v>
      </c>
      <c r="H6436" s="5">
        <v>41611</v>
      </c>
      <c r="I6436" s="1" t="s">
        <v>36831</v>
      </c>
      <c r="J6436" s="1" t="s">
        <v>36831</v>
      </c>
      <c r="K6436" s="1" t="s">
        <v>36831</v>
      </c>
      <c r="L6436" s="21"/>
      <c r="M6436" s="1">
        <v>3.0000000000000001E-3</v>
      </c>
      <c r="N6436" s="1" t="s">
        <v>1008</v>
      </c>
      <c r="O6436" s="1" t="s">
        <v>36831</v>
      </c>
      <c r="P6436" s="4">
        <v>43.7</v>
      </c>
      <c r="Q6436" s="14">
        <v>302331.46000000002</v>
      </c>
      <c r="R6436" s="1" t="s">
        <v>23667</v>
      </c>
      <c r="S6436" s="1" t="s">
        <v>16980</v>
      </c>
      <c r="T6436" s="1">
        <v>89610450</v>
      </c>
      <c r="U6436" s="15" t="s">
        <v>1015</v>
      </c>
      <c r="V6436" t="str">
        <f>VLOOKUP(T6436,[1]ОКТМО!$B$6:$D$553,3,0)</f>
        <v xml:space="preserve">04 Б.Березниковский район </v>
      </c>
      <c r="W6436" s="20">
        <f t="shared" si="160"/>
        <v>6918.3400457665903</v>
      </c>
    </row>
    <row r="6437" spans="1:23" hidden="1">
      <c r="A6437" s="1" t="s">
        <v>35655</v>
      </c>
      <c r="B6437" s="1" t="s">
        <v>35657</v>
      </c>
      <c r="C6437" s="1" t="s">
        <v>35658</v>
      </c>
      <c r="D6437" s="2">
        <v>41771</v>
      </c>
      <c r="E6437" s="2">
        <v>42498</v>
      </c>
      <c r="F6437" s="24" t="s">
        <v>36835</v>
      </c>
      <c r="G6437" s="23">
        <v>1</v>
      </c>
      <c r="H6437" s="5">
        <v>42498</v>
      </c>
      <c r="I6437" s="1" t="s">
        <v>36836</v>
      </c>
      <c r="J6437" s="1" t="s">
        <v>36831</v>
      </c>
      <c r="K6437" s="1" t="s">
        <v>36831</v>
      </c>
      <c r="L6437" s="21"/>
      <c r="M6437" s="1">
        <v>3.0000000000000001E-3</v>
      </c>
      <c r="N6437" s="1" t="s">
        <v>1008</v>
      </c>
      <c r="O6437" s="1" t="s">
        <v>36839</v>
      </c>
      <c r="P6437" s="4">
        <v>42.5</v>
      </c>
      <c r="Q6437" s="14">
        <v>204515.1</v>
      </c>
      <c r="R6437" s="1" t="s">
        <v>36972</v>
      </c>
      <c r="S6437" s="1" t="s">
        <v>35656</v>
      </c>
      <c r="T6437" s="1">
        <v>89621480</v>
      </c>
      <c r="U6437" s="15" t="s">
        <v>1015</v>
      </c>
      <c r="V6437" t="str">
        <f>VLOOKUP(T6437,[1]ОКТМО!$B$6:$D$553,3,0)</f>
        <v xml:space="preserve">08 Зубово-Полянский район </v>
      </c>
      <c r="W6437" s="20">
        <f t="shared" si="160"/>
        <v>4812.12</v>
      </c>
    </row>
    <row r="6438" spans="1:23" hidden="1">
      <c r="A6438" s="1" t="s">
        <v>24159</v>
      </c>
      <c r="B6438" s="1" t="s">
        <v>24160</v>
      </c>
      <c r="C6438" s="1" t="s">
        <v>24161</v>
      </c>
      <c r="D6438" s="2">
        <v>34700</v>
      </c>
      <c r="E6438" s="2">
        <v>41979</v>
      </c>
      <c r="F6438" s="24" t="s">
        <v>36835</v>
      </c>
      <c r="G6438" s="23">
        <v>1</v>
      </c>
      <c r="H6438" s="5">
        <v>41979</v>
      </c>
      <c r="I6438" s="1" t="s">
        <v>36836</v>
      </c>
      <c r="J6438" s="2">
        <v>41088</v>
      </c>
      <c r="K6438" s="1" t="s">
        <v>36831</v>
      </c>
      <c r="L6438" s="21"/>
      <c r="M6438" s="1">
        <v>3.0000000000000001E-3</v>
      </c>
      <c r="N6438" s="1" t="s">
        <v>1008</v>
      </c>
      <c r="O6438" s="1" t="s">
        <v>36837</v>
      </c>
      <c r="P6438" s="4">
        <v>40.9</v>
      </c>
      <c r="Q6438" s="14">
        <v>159600.79999999999</v>
      </c>
      <c r="R6438" s="1" t="s">
        <v>26454</v>
      </c>
      <c r="S6438" s="1" t="s">
        <v>24162</v>
      </c>
      <c r="T6438" s="1">
        <v>89649412</v>
      </c>
      <c r="U6438" s="15" t="s">
        <v>1015</v>
      </c>
      <c r="V6438" t="str">
        <f>VLOOKUP(T6438,[1]ОКТМО!$B$6:$D$553,3,0)</f>
        <v xml:space="preserve">17 Темниковский район </v>
      </c>
      <c r="W6438" s="20">
        <f t="shared" si="160"/>
        <v>3902.2200488997555</v>
      </c>
    </row>
    <row r="6439" spans="1:23" hidden="1">
      <c r="A6439" s="1" t="s">
        <v>16981</v>
      </c>
      <c r="B6439" s="1" t="s">
        <v>16982</v>
      </c>
      <c r="C6439" s="1" t="s">
        <v>16983</v>
      </c>
      <c r="D6439" s="2">
        <v>35065</v>
      </c>
      <c r="E6439" s="2">
        <v>41343</v>
      </c>
      <c r="F6439" s="24" t="s">
        <v>36835</v>
      </c>
      <c r="G6439" s="23">
        <v>1</v>
      </c>
      <c r="H6439" s="5">
        <v>41343</v>
      </c>
      <c r="I6439" s="1" t="s">
        <v>36831</v>
      </c>
      <c r="J6439" s="1" t="s">
        <v>36831</v>
      </c>
      <c r="K6439" s="1" t="s">
        <v>36831</v>
      </c>
      <c r="L6439" s="21"/>
      <c r="M6439" s="1">
        <v>3.0000000000000001E-3</v>
      </c>
      <c r="N6439" s="1" t="s">
        <v>1008</v>
      </c>
      <c r="O6439" s="1" t="s">
        <v>36831</v>
      </c>
      <c r="P6439" s="4">
        <v>33.700000000000003</v>
      </c>
      <c r="Q6439" s="14">
        <v>259249.38</v>
      </c>
      <c r="R6439" s="1" t="s">
        <v>23650</v>
      </c>
      <c r="S6439" s="1" t="s">
        <v>16984</v>
      </c>
      <c r="T6439" s="1">
        <v>89610430</v>
      </c>
      <c r="U6439" s="15" t="s">
        <v>1015</v>
      </c>
      <c r="V6439" t="str">
        <f>VLOOKUP(T6439,[1]ОКТМО!$B$6:$D$553,3,0)</f>
        <v xml:space="preserve">04 Б.Березниковский район </v>
      </c>
      <c r="W6439" s="20">
        <f t="shared" si="160"/>
        <v>7692.8599406528183</v>
      </c>
    </row>
    <row r="6440" spans="1:23" hidden="1">
      <c r="A6440" s="1" t="s">
        <v>16985</v>
      </c>
      <c r="B6440" s="1" t="s">
        <v>16986</v>
      </c>
      <c r="C6440" s="1" t="s">
        <v>16987</v>
      </c>
      <c r="D6440" s="2">
        <v>39195</v>
      </c>
      <c r="E6440" s="2">
        <v>43455</v>
      </c>
      <c r="F6440" s="24" t="s">
        <v>36835</v>
      </c>
      <c r="G6440" s="23">
        <v>1</v>
      </c>
      <c r="H6440" s="5">
        <v>43455</v>
      </c>
      <c r="I6440" s="1" t="s">
        <v>36836</v>
      </c>
      <c r="J6440" s="1" t="s">
        <v>36831</v>
      </c>
      <c r="K6440" s="1" t="s">
        <v>16988</v>
      </c>
      <c r="L6440" s="21"/>
      <c r="M6440" s="1">
        <v>3.0000000000000001E-3</v>
      </c>
      <c r="N6440" s="1" t="s">
        <v>1008</v>
      </c>
      <c r="O6440" s="1" t="s">
        <v>36839</v>
      </c>
      <c r="P6440" s="4">
        <v>29.6</v>
      </c>
      <c r="Q6440" s="14">
        <v>149458.98000000001</v>
      </c>
      <c r="R6440" s="1" t="s">
        <v>21903</v>
      </c>
      <c r="S6440" s="1" t="s">
        <v>16989</v>
      </c>
      <c r="T6440" s="1">
        <v>89616415</v>
      </c>
      <c r="U6440" s="15" t="s">
        <v>1015</v>
      </c>
      <c r="V6440" t="str">
        <f>VLOOKUP(T6440,[1]ОКТМО!$B$6:$D$553,3,0)</f>
        <v xml:space="preserve">06 Дубенский район </v>
      </c>
      <c r="W6440" s="20">
        <f t="shared" si="160"/>
        <v>5049.2898648648652</v>
      </c>
    </row>
    <row r="6441" spans="1:23" hidden="1">
      <c r="A6441" s="1" t="s">
        <v>16990</v>
      </c>
      <c r="B6441" s="1" t="s">
        <v>23637</v>
      </c>
      <c r="C6441" s="1" t="s">
        <v>23638</v>
      </c>
      <c r="D6441" s="2">
        <v>37980</v>
      </c>
      <c r="E6441" s="2">
        <v>43381</v>
      </c>
      <c r="F6441" s="24" t="s">
        <v>36835</v>
      </c>
      <c r="G6441" s="23">
        <v>1</v>
      </c>
      <c r="H6441" s="5">
        <v>43381</v>
      </c>
      <c r="I6441" s="1" t="s">
        <v>36836</v>
      </c>
      <c r="J6441" s="1" t="s">
        <v>36831</v>
      </c>
      <c r="K6441" s="1" t="s">
        <v>16991</v>
      </c>
      <c r="L6441" s="21">
        <f>(Q6441*M6441)*G6441</f>
        <v>1129.8</v>
      </c>
      <c r="M6441" s="1">
        <v>5.0000000000000001E-3</v>
      </c>
      <c r="N6441" s="1" t="s">
        <v>1012</v>
      </c>
      <c r="O6441" s="1" t="s">
        <v>16992</v>
      </c>
      <c r="P6441" s="4">
        <v>55.8</v>
      </c>
      <c r="Q6441" s="14">
        <v>225960</v>
      </c>
      <c r="R6441" s="1" t="s">
        <v>23415</v>
      </c>
      <c r="S6441" s="1" t="s">
        <v>16993</v>
      </c>
      <c r="T6441" s="1">
        <v>89657151</v>
      </c>
      <c r="U6441" s="15" t="s">
        <v>1015</v>
      </c>
      <c r="V6441" t="str">
        <f>VLOOKUP(T6441,[1]ОКТМО!$B$6:$D$553,3,0)</f>
        <v xml:space="preserve">20 Чамзинский район </v>
      </c>
      <c r="W6441" s="20">
        <f t="shared" si="160"/>
        <v>4049.4623655913979</v>
      </c>
    </row>
    <row r="6442" spans="1:23" hidden="1">
      <c r="A6442" s="1" t="s">
        <v>16994</v>
      </c>
      <c r="B6442" s="1" t="s">
        <v>16995</v>
      </c>
      <c r="C6442" s="1" t="s">
        <v>16996</v>
      </c>
      <c r="D6442" s="2">
        <v>36492</v>
      </c>
      <c r="E6442" s="2">
        <v>42864</v>
      </c>
      <c r="F6442" s="24" t="s">
        <v>36832</v>
      </c>
      <c r="G6442" s="23">
        <v>0.5</v>
      </c>
      <c r="H6442" s="5">
        <v>42864</v>
      </c>
      <c r="I6442" s="1" t="s">
        <v>36853</v>
      </c>
      <c r="J6442" s="1" t="s">
        <v>36831</v>
      </c>
      <c r="K6442" s="1" t="s">
        <v>16997</v>
      </c>
      <c r="L6442" s="21">
        <f>(P6442-50)/P6442*(Q6442*M6442)*G6442</f>
        <v>189.04924094046012</v>
      </c>
      <c r="M6442" s="1">
        <v>3.0000000000000001E-3</v>
      </c>
      <c r="N6442" s="1" t="s">
        <v>1008</v>
      </c>
      <c r="O6442" s="1" t="s">
        <v>36852</v>
      </c>
      <c r="P6442" s="4">
        <v>73.900000000000006</v>
      </c>
      <c r="Q6442" s="14">
        <v>389699.83</v>
      </c>
      <c r="R6442" s="1" t="s">
        <v>22735</v>
      </c>
      <c r="S6442" s="1" t="s">
        <v>16998</v>
      </c>
      <c r="T6442" s="1">
        <v>89616432</v>
      </c>
      <c r="U6442" s="15" t="s">
        <v>1015</v>
      </c>
      <c r="V6442" t="str">
        <f>VLOOKUP(T6442,[1]ОКТМО!$B$6:$D$553,3,0)</f>
        <v xml:space="preserve">06 Дубенский район </v>
      </c>
      <c r="W6442" s="20">
        <f t="shared" si="160"/>
        <v>5273.3400541271985</v>
      </c>
    </row>
    <row r="6443" spans="1:23" hidden="1">
      <c r="A6443" s="1" t="s">
        <v>16999</v>
      </c>
      <c r="B6443" s="1" t="s">
        <v>29268</v>
      </c>
      <c r="C6443" s="1" t="s">
        <v>22050</v>
      </c>
      <c r="D6443" s="2">
        <v>41877</v>
      </c>
      <c r="E6443" s="2">
        <v>43041</v>
      </c>
      <c r="F6443" s="24" t="s">
        <v>36835</v>
      </c>
      <c r="G6443" s="23">
        <v>1</v>
      </c>
      <c r="H6443" s="5">
        <v>43041</v>
      </c>
      <c r="I6443" s="1" t="s">
        <v>36836</v>
      </c>
      <c r="J6443" s="2">
        <v>41624</v>
      </c>
      <c r="K6443" s="1" t="s">
        <v>17000</v>
      </c>
      <c r="L6443" s="21">
        <f>(P6443-20)/P6443*(Q6443*M6443)*G6443</f>
        <v>255.40514999999999</v>
      </c>
      <c r="M6443" s="7">
        <v>1E-3</v>
      </c>
      <c r="N6443" s="1" t="s">
        <v>1006</v>
      </c>
      <c r="O6443" s="1" t="s">
        <v>36831</v>
      </c>
      <c r="P6443" s="4">
        <v>51.5</v>
      </c>
      <c r="Q6443" s="14">
        <v>417567.15</v>
      </c>
      <c r="R6443" s="1" t="s">
        <v>22735</v>
      </c>
      <c r="S6443" s="1" t="s">
        <v>17001</v>
      </c>
      <c r="T6443" s="1">
        <v>89616432</v>
      </c>
      <c r="U6443" t="s">
        <v>1016</v>
      </c>
      <c r="V6443" t="str">
        <f>VLOOKUP(T6443,[1]ОКТМО!$B$6:$D$553,3,0)</f>
        <v xml:space="preserve">06 Дубенский район </v>
      </c>
      <c r="W6443" s="20">
        <f t="shared" si="160"/>
        <v>8108.1</v>
      </c>
    </row>
    <row r="6444" spans="1:23" hidden="1">
      <c r="A6444" s="1" t="s">
        <v>17002</v>
      </c>
      <c r="B6444" s="1" t="s">
        <v>17003</v>
      </c>
      <c r="C6444" s="1" t="s">
        <v>17004</v>
      </c>
      <c r="D6444" s="2">
        <v>36804</v>
      </c>
      <c r="E6444" s="2">
        <v>43949</v>
      </c>
      <c r="F6444" s="24" t="s">
        <v>36835</v>
      </c>
      <c r="G6444" s="23">
        <v>1</v>
      </c>
      <c r="H6444" s="5">
        <v>43949</v>
      </c>
      <c r="I6444" s="1" t="s">
        <v>36836</v>
      </c>
      <c r="J6444" s="1" t="s">
        <v>36831</v>
      </c>
      <c r="K6444" s="1" t="s">
        <v>17005</v>
      </c>
      <c r="L6444" s="21"/>
      <c r="M6444" s="1">
        <v>3.0000000000000001E-3</v>
      </c>
      <c r="N6444" s="1" t="s">
        <v>1008</v>
      </c>
      <c r="O6444" s="1" t="s">
        <v>36839</v>
      </c>
      <c r="P6444" s="4">
        <v>20.8</v>
      </c>
      <c r="Q6444" s="14">
        <v>144617.41</v>
      </c>
      <c r="R6444" s="1" t="s">
        <v>23510</v>
      </c>
      <c r="S6444" s="1" t="s">
        <v>17006</v>
      </c>
      <c r="T6444" s="1">
        <v>89657445</v>
      </c>
      <c r="U6444" s="15" t="s">
        <v>1015</v>
      </c>
      <c r="V6444" t="str">
        <f>VLOOKUP(T6444,[1]ОКТМО!$B$6:$D$553,3,0)</f>
        <v xml:space="preserve">20 Чамзинский район </v>
      </c>
      <c r="W6444" s="20">
        <f t="shared" si="160"/>
        <v>6952.7600961538465</v>
      </c>
    </row>
    <row r="6445" spans="1:23" hidden="1">
      <c r="A6445" s="1" t="s">
        <v>17007</v>
      </c>
      <c r="B6445" s="1" t="s">
        <v>21784</v>
      </c>
      <c r="C6445" s="1" t="s">
        <v>21785</v>
      </c>
      <c r="D6445" s="2">
        <v>40514</v>
      </c>
      <c r="E6445" s="2">
        <v>43908</v>
      </c>
      <c r="F6445" s="24" t="s">
        <v>36835</v>
      </c>
      <c r="G6445" s="23">
        <v>1</v>
      </c>
      <c r="H6445" s="5">
        <v>43908</v>
      </c>
      <c r="I6445" s="1" t="s">
        <v>36836</v>
      </c>
      <c r="J6445" s="2">
        <v>41088</v>
      </c>
      <c r="K6445" s="1" t="s">
        <v>17008</v>
      </c>
      <c r="L6445" s="21">
        <f>(Q6445*M6445)*G6445</f>
        <v>9005.7350000000006</v>
      </c>
      <c r="M6445" s="1">
        <v>5.0000000000000001E-3</v>
      </c>
      <c r="N6445" s="1" t="s">
        <v>1012</v>
      </c>
      <c r="O6445" s="1" t="s">
        <v>37193</v>
      </c>
      <c r="P6445" s="4">
        <v>224.8</v>
      </c>
      <c r="Q6445" s="14">
        <v>1801147</v>
      </c>
      <c r="R6445" s="1" t="s">
        <v>21824</v>
      </c>
      <c r="S6445" s="1" t="s">
        <v>17009</v>
      </c>
      <c r="T6445" s="1">
        <v>89610405</v>
      </c>
      <c r="U6445" s="15" t="s">
        <v>1015</v>
      </c>
      <c r="V6445" t="str">
        <f>VLOOKUP(T6445,[1]ОКТМО!$B$6:$D$553,3,0)</f>
        <v xml:space="preserve">04 Б.Березниковский район </v>
      </c>
      <c r="W6445" s="20">
        <f t="shared" si="160"/>
        <v>8012.2197508896797</v>
      </c>
    </row>
    <row r="6446" spans="1:23" hidden="1">
      <c r="A6446" s="1" t="s">
        <v>17010</v>
      </c>
      <c r="B6446" s="1" t="s">
        <v>17011</v>
      </c>
      <c r="C6446" s="1" t="s">
        <v>17012</v>
      </c>
      <c r="D6446" s="2">
        <v>36161</v>
      </c>
      <c r="E6446" s="2">
        <v>41966</v>
      </c>
      <c r="F6446" s="24" t="s">
        <v>36835</v>
      </c>
      <c r="G6446" s="23">
        <v>1</v>
      </c>
      <c r="H6446" s="5">
        <v>41966</v>
      </c>
      <c r="I6446" s="1" t="s">
        <v>36831</v>
      </c>
      <c r="J6446" s="1" t="s">
        <v>36831</v>
      </c>
      <c r="K6446" s="1" t="s">
        <v>36831</v>
      </c>
      <c r="L6446" s="21"/>
      <c r="M6446" s="1">
        <v>3.0000000000000001E-3</v>
      </c>
      <c r="N6446" s="1" t="s">
        <v>1008</v>
      </c>
      <c r="O6446" s="1" t="s">
        <v>36831</v>
      </c>
      <c r="P6446" s="4">
        <v>26.4</v>
      </c>
      <c r="Q6446" s="14">
        <v>120453.96</v>
      </c>
      <c r="R6446" s="1" t="s">
        <v>19363</v>
      </c>
      <c r="S6446" s="1" t="s">
        <v>17013</v>
      </c>
      <c r="T6446" s="1">
        <v>89603428</v>
      </c>
      <c r="U6446" s="15" t="s">
        <v>1015</v>
      </c>
      <c r="V6446" t="str">
        <f>VLOOKUP(T6446,[1]ОКТМО!$B$6:$D$553,3,0)</f>
        <v>01 Ардатовский район</v>
      </c>
      <c r="W6446" s="20">
        <f t="shared" si="160"/>
        <v>4562.6500000000005</v>
      </c>
    </row>
    <row r="6447" spans="1:23" hidden="1">
      <c r="A6447" s="1" t="s">
        <v>17014</v>
      </c>
      <c r="B6447" s="1" t="s">
        <v>24662</v>
      </c>
      <c r="C6447" s="1" t="s">
        <v>17015</v>
      </c>
      <c r="D6447" s="2">
        <v>36161</v>
      </c>
      <c r="E6447" s="2">
        <v>42351</v>
      </c>
      <c r="F6447" s="24" t="s">
        <v>36835</v>
      </c>
      <c r="G6447" s="23">
        <v>1</v>
      </c>
      <c r="H6447" s="5">
        <v>42351</v>
      </c>
      <c r="I6447" s="1" t="s">
        <v>36831</v>
      </c>
      <c r="J6447" s="1" t="s">
        <v>36831</v>
      </c>
      <c r="K6447" s="1" t="s">
        <v>36831</v>
      </c>
      <c r="L6447" s="21"/>
      <c r="M6447" s="1">
        <v>3.0000000000000001E-3</v>
      </c>
      <c r="N6447" s="1" t="s">
        <v>1008</v>
      </c>
      <c r="O6447" s="1" t="s">
        <v>36831</v>
      </c>
      <c r="P6447" s="4">
        <v>22.2</v>
      </c>
      <c r="Q6447" s="14">
        <v>113930.18</v>
      </c>
      <c r="R6447" s="1" t="s">
        <v>19363</v>
      </c>
      <c r="S6447" s="1" t="s">
        <v>17016</v>
      </c>
      <c r="T6447" s="1">
        <v>89603428</v>
      </c>
      <c r="U6447" s="15" t="s">
        <v>1015</v>
      </c>
      <c r="V6447" t="str">
        <f>VLOOKUP(T6447,[1]ОКТМО!$B$6:$D$553,3,0)</f>
        <v>01 Ардатовский район</v>
      </c>
      <c r="W6447" s="20">
        <f t="shared" si="160"/>
        <v>5131.9900900900902</v>
      </c>
    </row>
    <row r="6448" spans="1:23" hidden="1">
      <c r="A6448" s="1" t="s">
        <v>17017</v>
      </c>
      <c r="B6448" s="1" t="s">
        <v>17018</v>
      </c>
      <c r="C6448" s="1" t="s">
        <v>17019</v>
      </c>
      <c r="D6448" s="2">
        <v>35065</v>
      </c>
      <c r="E6448" s="2">
        <v>41091</v>
      </c>
      <c r="F6448" s="24" t="s">
        <v>36835</v>
      </c>
      <c r="G6448" s="23">
        <v>1</v>
      </c>
      <c r="H6448" s="5">
        <v>41091</v>
      </c>
      <c r="I6448" s="1" t="s">
        <v>36831</v>
      </c>
      <c r="J6448" s="1" t="s">
        <v>36831</v>
      </c>
      <c r="K6448" s="1" t="s">
        <v>36831</v>
      </c>
      <c r="L6448" s="21">
        <f>(P6448-50)/P6448*(Q6448*M6448)*G6448</f>
        <v>907.39038343642596</v>
      </c>
      <c r="M6448" s="1">
        <v>3.0000000000000001E-3</v>
      </c>
      <c r="N6448" s="1" t="s">
        <v>1008</v>
      </c>
      <c r="O6448" s="1" t="s">
        <v>36831</v>
      </c>
      <c r="P6448" s="4">
        <v>87.3</v>
      </c>
      <c r="Q6448" s="14">
        <v>707910.46</v>
      </c>
      <c r="R6448" s="1" t="s">
        <v>23397</v>
      </c>
      <c r="S6448" s="1" t="s">
        <v>17020</v>
      </c>
      <c r="T6448" s="1">
        <v>89610405</v>
      </c>
      <c r="U6448" s="15" t="s">
        <v>1015</v>
      </c>
      <c r="V6448" t="str">
        <f>VLOOKUP(T6448,[1]ОКТМО!$B$6:$D$553,3,0)</f>
        <v xml:space="preserve">04 Б.Березниковский район </v>
      </c>
      <c r="W6448" s="20">
        <f t="shared" si="160"/>
        <v>8108.939977090492</v>
      </c>
    </row>
    <row r="6449" spans="1:23" hidden="1">
      <c r="A6449" s="1" t="s">
        <v>17021</v>
      </c>
      <c r="B6449" s="1" t="s">
        <v>17022</v>
      </c>
      <c r="C6449" s="1" t="s">
        <v>17023</v>
      </c>
      <c r="D6449" s="2">
        <v>35065</v>
      </c>
      <c r="E6449" s="2">
        <v>40941</v>
      </c>
      <c r="F6449" s="24" t="s">
        <v>36835</v>
      </c>
      <c r="G6449" s="23">
        <v>1</v>
      </c>
      <c r="H6449" s="5">
        <v>40941</v>
      </c>
      <c r="I6449" s="1" t="s">
        <v>36831</v>
      </c>
      <c r="J6449" s="1" t="s">
        <v>36831</v>
      </c>
      <c r="K6449" s="1" t="s">
        <v>36831</v>
      </c>
      <c r="L6449" s="21">
        <f>(P6449-20)/P6449*(Q6449*M6449)*G6449</f>
        <v>743.69791839679363</v>
      </c>
      <c r="M6449" s="7">
        <v>1E-3</v>
      </c>
      <c r="N6449" s="1" t="s">
        <v>1006</v>
      </c>
      <c r="O6449" s="1" t="s">
        <v>36831</v>
      </c>
      <c r="P6449" s="4">
        <v>49.9</v>
      </c>
      <c r="Q6449" s="14">
        <v>1241154.72</v>
      </c>
      <c r="R6449" s="1" t="s">
        <v>23397</v>
      </c>
      <c r="S6449" s="1" t="s">
        <v>17024</v>
      </c>
      <c r="T6449" s="1">
        <v>89610405</v>
      </c>
      <c r="U6449" t="s">
        <v>1016</v>
      </c>
      <c r="V6449" t="str">
        <f>VLOOKUP(T6449,[1]ОКТМО!$B$6:$D$553,3,0)</f>
        <v xml:space="preserve">04 Б.Березниковский район </v>
      </c>
      <c r="W6449" s="20">
        <f t="shared" si="160"/>
        <v>24872.84008016032</v>
      </c>
    </row>
    <row r="6450" spans="1:23" hidden="1">
      <c r="A6450" s="1" t="s">
        <v>17025</v>
      </c>
      <c r="B6450" s="1" t="s">
        <v>17026</v>
      </c>
      <c r="C6450" s="1" t="s">
        <v>17027</v>
      </c>
      <c r="D6450" s="2">
        <v>35065</v>
      </c>
      <c r="E6450" s="2">
        <v>42414</v>
      </c>
      <c r="F6450" s="24" t="s">
        <v>36835</v>
      </c>
      <c r="G6450" s="23">
        <v>1</v>
      </c>
      <c r="H6450" s="5">
        <v>42414</v>
      </c>
      <c r="I6450" s="1" t="s">
        <v>36831</v>
      </c>
      <c r="J6450" s="1" t="s">
        <v>36831</v>
      </c>
      <c r="K6450" s="1" t="s">
        <v>36831</v>
      </c>
      <c r="L6450" s="21">
        <f>(P6450-50)/P6450*(Q6450*M6450)*G6450</f>
        <v>120.10098549450552</v>
      </c>
      <c r="M6450" s="1">
        <v>3.0000000000000001E-3</v>
      </c>
      <c r="N6450" s="1" t="s">
        <v>1008</v>
      </c>
      <c r="O6450" s="1" t="s">
        <v>36831</v>
      </c>
      <c r="P6450" s="4">
        <v>54.6</v>
      </c>
      <c r="Q6450" s="14">
        <v>475182.16</v>
      </c>
      <c r="R6450" s="1" t="s">
        <v>23397</v>
      </c>
      <c r="S6450" s="1" t="s">
        <v>17028</v>
      </c>
      <c r="T6450" s="1">
        <v>89610405</v>
      </c>
      <c r="U6450" s="15" t="s">
        <v>1015</v>
      </c>
      <c r="V6450" t="str">
        <f>VLOOKUP(T6450,[1]ОКТМО!$B$6:$D$553,3,0)</f>
        <v xml:space="preserve">04 Б.Березниковский район </v>
      </c>
      <c r="W6450" s="20">
        <f t="shared" si="160"/>
        <v>8702.969963369962</v>
      </c>
    </row>
    <row r="6451" spans="1:23" hidden="1">
      <c r="A6451" s="1" t="s">
        <v>7949</v>
      </c>
      <c r="B6451" s="1" t="s">
        <v>7951</v>
      </c>
      <c r="C6451" s="1" t="s">
        <v>7952</v>
      </c>
      <c r="D6451" s="2">
        <v>41873</v>
      </c>
      <c r="E6451" s="2">
        <v>43932</v>
      </c>
      <c r="F6451" s="24" t="s">
        <v>36835</v>
      </c>
      <c r="G6451" s="23">
        <v>1</v>
      </c>
      <c r="H6451" s="5">
        <v>43932</v>
      </c>
      <c r="I6451" s="1" t="s">
        <v>36836</v>
      </c>
      <c r="J6451" s="1" t="s">
        <v>36831</v>
      </c>
      <c r="K6451" s="1" t="s">
        <v>36831</v>
      </c>
      <c r="L6451" s="21"/>
      <c r="M6451" s="1">
        <v>3.0000000000000001E-3</v>
      </c>
      <c r="N6451" s="1" t="s">
        <v>1008</v>
      </c>
      <c r="O6451" s="1" t="s">
        <v>36831</v>
      </c>
      <c r="P6451" s="4">
        <v>29.7</v>
      </c>
      <c r="Q6451" s="14">
        <v>349209.63</v>
      </c>
      <c r="R6451" s="1" t="s">
        <v>9594</v>
      </c>
      <c r="S6451" s="1" t="s">
        <v>7950</v>
      </c>
      <c r="T6451" s="1">
        <v>89631425</v>
      </c>
      <c r="U6451" s="15" t="s">
        <v>1015</v>
      </c>
      <c r="V6451" t="str">
        <f>VLOOKUP(T6451,[1]ОКТМО!$B$6:$D$553,3,0)</f>
        <v xml:space="preserve">12 Кочкуровский район </v>
      </c>
      <c r="W6451" s="20">
        <f t="shared" si="160"/>
        <v>11757.9</v>
      </c>
    </row>
    <row r="6452" spans="1:23" hidden="1">
      <c r="A6452" s="1" t="s">
        <v>17029</v>
      </c>
      <c r="B6452" s="1" t="s">
        <v>21265</v>
      </c>
      <c r="C6452" s="1" t="s">
        <v>21266</v>
      </c>
      <c r="D6452" s="2">
        <v>36161</v>
      </c>
      <c r="E6452" s="2">
        <v>43422</v>
      </c>
      <c r="F6452" s="24" t="s">
        <v>36835</v>
      </c>
      <c r="G6452" s="23">
        <v>1</v>
      </c>
      <c r="H6452" s="5">
        <v>43422</v>
      </c>
      <c r="I6452" s="1" t="s">
        <v>36831</v>
      </c>
      <c r="J6452" s="1" t="s">
        <v>36831</v>
      </c>
      <c r="K6452" s="1" t="s">
        <v>36831</v>
      </c>
      <c r="L6452" s="21">
        <f>(P6452-20)/P6452*(Q6452*M6452)*G6452</f>
        <v>1402.8281789528799</v>
      </c>
      <c r="M6452" s="7">
        <v>1E-3</v>
      </c>
      <c r="N6452" s="1" t="s">
        <v>1006</v>
      </c>
      <c r="O6452" s="1" t="s">
        <v>36831</v>
      </c>
      <c r="P6452" s="4">
        <v>76.400000000000006</v>
      </c>
      <c r="Q6452" s="14">
        <v>1900284.98</v>
      </c>
      <c r="R6452" s="1" t="s">
        <v>23397</v>
      </c>
      <c r="S6452" s="1" t="s">
        <v>17030</v>
      </c>
      <c r="T6452" s="1">
        <v>89610405</v>
      </c>
      <c r="U6452" t="s">
        <v>1016</v>
      </c>
      <c r="V6452" t="str">
        <f>VLOOKUP(T6452,[1]ОКТМО!$B$6:$D$553,3,0)</f>
        <v xml:space="preserve">04 Б.Березниковский район </v>
      </c>
      <c r="W6452" s="20">
        <f t="shared" ref="W6452:W6515" si="161">Q6452/P6452</f>
        <v>24872.840052356019</v>
      </c>
    </row>
    <row r="6453" spans="1:23" hidden="1">
      <c r="A6453" s="1" t="s">
        <v>17031</v>
      </c>
      <c r="B6453" s="1" t="s">
        <v>17032</v>
      </c>
      <c r="C6453" s="1" t="s">
        <v>17033</v>
      </c>
      <c r="D6453" s="2">
        <v>37622</v>
      </c>
      <c r="E6453" s="2">
        <v>41182</v>
      </c>
      <c r="F6453" s="24" t="s">
        <v>36835</v>
      </c>
      <c r="G6453" s="23">
        <v>1</v>
      </c>
      <c r="H6453" s="5">
        <v>41182</v>
      </c>
      <c r="I6453" s="1" t="s">
        <v>36831</v>
      </c>
      <c r="J6453" s="1" t="s">
        <v>36831</v>
      </c>
      <c r="K6453" s="1" t="s">
        <v>36831</v>
      </c>
      <c r="L6453" s="21"/>
      <c r="M6453" s="1">
        <v>3.0000000000000001E-3</v>
      </c>
      <c r="N6453" s="1" t="s">
        <v>1008</v>
      </c>
      <c r="O6453" s="1" t="s">
        <v>36831</v>
      </c>
      <c r="P6453" s="4">
        <v>32.9</v>
      </c>
      <c r="Q6453" s="14">
        <v>197388.16</v>
      </c>
      <c r="R6453" s="1" t="s">
        <v>22281</v>
      </c>
      <c r="S6453" s="1" t="s">
        <v>17034</v>
      </c>
      <c r="T6453" s="1">
        <v>89603432</v>
      </c>
      <c r="U6453" s="15" t="s">
        <v>1015</v>
      </c>
      <c r="V6453" t="str">
        <f>VLOOKUP(T6453,[1]ОКТМО!$B$6:$D$553,3,0)</f>
        <v>01 Ардатовский район</v>
      </c>
      <c r="W6453" s="20">
        <f t="shared" si="161"/>
        <v>5999.6401215805472</v>
      </c>
    </row>
    <row r="6454" spans="1:23" hidden="1">
      <c r="A6454" s="1" t="s">
        <v>17035</v>
      </c>
      <c r="B6454" s="1" t="s">
        <v>17036</v>
      </c>
      <c r="C6454" s="1" t="s">
        <v>17037</v>
      </c>
      <c r="D6454" s="2">
        <v>37622</v>
      </c>
      <c r="E6454" s="2">
        <v>41189</v>
      </c>
      <c r="F6454" s="24" t="s">
        <v>36835</v>
      </c>
      <c r="G6454" s="23">
        <v>1</v>
      </c>
      <c r="H6454" s="5">
        <v>41189</v>
      </c>
      <c r="I6454" s="1" t="s">
        <v>36831</v>
      </c>
      <c r="J6454" s="1" t="s">
        <v>36831</v>
      </c>
      <c r="K6454" s="1" t="s">
        <v>36831</v>
      </c>
      <c r="L6454" s="21"/>
      <c r="M6454" s="1">
        <v>3.0000000000000001E-3</v>
      </c>
      <c r="N6454" s="1" t="s">
        <v>1008</v>
      </c>
      <c r="O6454" s="1" t="s">
        <v>36831</v>
      </c>
      <c r="P6454" s="4">
        <v>45.3</v>
      </c>
      <c r="Q6454" s="14">
        <v>270207.71000000002</v>
      </c>
      <c r="R6454" s="1" t="s">
        <v>22281</v>
      </c>
      <c r="S6454" s="1" t="s">
        <v>17038</v>
      </c>
      <c r="T6454" s="1">
        <v>89603432</v>
      </c>
      <c r="U6454" s="15" t="s">
        <v>1015</v>
      </c>
      <c r="V6454" t="str">
        <f>VLOOKUP(T6454,[1]ОКТМО!$B$6:$D$553,3,0)</f>
        <v>01 Ардатовский район</v>
      </c>
      <c r="W6454" s="20">
        <f t="shared" si="161"/>
        <v>5964.8501103752769</v>
      </c>
    </row>
    <row r="6455" spans="1:23" hidden="1">
      <c r="A6455" s="1" t="s">
        <v>17039</v>
      </c>
      <c r="B6455" s="1" t="s">
        <v>17040</v>
      </c>
      <c r="C6455" s="1" t="s">
        <v>17041</v>
      </c>
      <c r="D6455" s="2">
        <v>37622</v>
      </c>
      <c r="E6455" s="2">
        <v>41508</v>
      </c>
      <c r="F6455" s="24" t="s">
        <v>36835</v>
      </c>
      <c r="G6455" s="23">
        <v>1</v>
      </c>
      <c r="H6455" s="5">
        <v>41508</v>
      </c>
      <c r="I6455" s="1" t="s">
        <v>36831</v>
      </c>
      <c r="J6455" s="1" t="s">
        <v>36831</v>
      </c>
      <c r="K6455" s="1" t="s">
        <v>36831</v>
      </c>
      <c r="L6455" s="21">
        <f>(P6455-50)/P6455*(Q6455*M6455)*G6455</f>
        <v>3.5031959760956672</v>
      </c>
      <c r="M6455" s="1">
        <v>3.0000000000000001E-3</v>
      </c>
      <c r="N6455" s="1" t="s">
        <v>1008</v>
      </c>
      <c r="O6455" s="1" t="s">
        <v>36831</v>
      </c>
      <c r="P6455" s="4">
        <v>50.2</v>
      </c>
      <c r="Q6455" s="14">
        <v>293100.73</v>
      </c>
      <c r="R6455" s="1" t="s">
        <v>22281</v>
      </c>
      <c r="S6455" s="1" t="s">
        <v>17042</v>
      </c>
      <c r="T6455" s="1">
        <v>89603432</v>
      </c>
      <c r="U6455" s="15" t="s">
        <v>1015</v>
      </c>
      <c r="V6455" t="str">
        <f>VLOOKUP(T6455,[1]ОКТМО!$B$6:$D$553,3,0)</f>
        <v>01 Ардатовский район</v>
      </c>
      <c r="W6455" s="20">
        <f t="shared" si="161"/>
        <v>5838.6599601593616</v>
      </c>
    </row>
    <row r="6456" spans="1:23" hidden="1">
      <c r="A6456" s="1" t="s">
        <v>17043</v>
      </c>
      <c r="B6456" s="1" t="s">
        <v>17044</v>
      </c>
      <c r="C6456" s="1" t="s">
        <v>17045</v>
      </c>
      <c r="D6456" s="2">
        <v>37621</v>
      </c>
      <c r="E6456" s="2">
        <v>42690</v>
      </c>
      <c r="F6456" s="24" t="s">
        <v>36835</v>
      </c>
      <c r="G6456" s="23">
        <v>1</v>
      </c>
      <c r="H6456" s="5">
        <v>42690</v>
      </c>
      <c r="I6456" s="1" t="s">
        <v>36831</v>
      </c>
      <c r="J6456" s="1" t="s">
        <v>36831</v>
      </c>
      <c r="K6456" s="1" t="s">
        <v>36831</v>
      </c>
      <c r="L6456" s="21"/>
      <c r="M6456" s="1">
        <v>3.0000000000000001E-3</v>
      </c>
      <c r="N6456" s="1" t="s">
        <v>1008</v>
      </c>
      <c r="O6456" s="1" t="s">
        <v>36831</v>
      </c>
      <c r="P6456" s="4">
        <v>33.6</v>
      </c>
      <c r="Q6456" s="14">
        <v>443184.34</v>
      </c>
      <c r="R6456" s="1" t="s">
        <v>23393</v>
      </c>
      <c r="S6456" s="1" t="s">
        <v>17046</v>
      </c>
      <c r="T6456" s="1">
        <v>89603155</v>
      </c>
      <c r="U6456" s="15" t="s">
        <v>1015</v>
      </c>
      <c r="V6456" t="str">
        <f>VLOOKUP(T6456,[1]ОКТМО!$B$6:$D$553,3,0)</f>
        <v>01 Ардатовский район</v>
      </c>
      <c r="W6456" s="20">
        <f t="shared" si="161"/>
        <v>13190.01011904762</v>
      </c>
    </row>
    <row r="6457" spans="1:23" hidden="1">
      <c r="A6457" s="1" t="s">
        <v>17047</v>
      </c>
      <c r="B6457" s="1" t="s">
        <v>21151</v>
      </c>
      <c r="C6457" s="1" t="s">
        <v>21152</v>
      </c>
      <c r="D6457" s="2">
        <v>35065</v>
      </c>
      <c r="E6457" s="2">
        <v>43565</v>
      </c>
      <c r="F6457" s="24" t="s">
        <v>36835</v>
      </c>
      <c r="G6457" s="23">
        <v>1</v>
      </c>
      <c r="H6457" s="5">
        <v>43565</v>
      </c>
      <c r="I6457" s="1" t="s">
        <v>36831</v>
      </c>
      <c r="J6457" s="1" t="s">
        <v>36831</v>
      </c>
      <c r="K6457" s="1" t="s">
        <v>36831</v>
      </c>
      <c r="L6457" s="21"/>
      <c r="M6457" s="1">
        <v>3.0000000000000001E-3</v>
      </c>
      <c r="N6457" s="1" t="s">
        <v>1008</v>
      </c>
      <c r="O6457" s="1" t="s">
        <v>36831</v>
      </c>
      <c r="P6457" s="4">
        <v>42.8</v>
      </c>
      <c r="Q6457" s="14">
        <v>357524.66</v>
      </c>
      <c r="R6457" s="1" t="s">
        <v>23397</v>
      </c>
      <c r="S6457" s="1" t="s">
        <v>17048</v>
      </c>
      <c r="T6457" s="1">
        <v>89610405</v>
      </c>
      <c r="U6457" s="15" t="s">
        <v>1015</v>
      </c>
      <c r="V6457" t="str">
        <f>VLOOKUP(T6457,[1]ОКТМО!$B$6:$D$553,3,0)</f>
        <v xml:space="preserve">04 Б.Березниковский район </v>
      </c>
      <c r="W6457" s="20">
        <f t="shared" si="161"/>
        <v>8353.3799065420553</v>
      </c>
    </row>
    <row r="6458" spans="1:23" hidden="1">
      <c r="A6458" s="1" t="s">
        <v>17049</v>
      </c>
      <c r="B6458" s="1" t="s">
        <v>17050</v>
      </c>
      <c r="C6458" s="1" t="s">
        <v>17051</v>
      </c>
      <c r="D6458" s="2">
        <v>36161</v>
      </c>
      <c r="E6458" s="2">
        <v>41408</v>
      </c>
      <c r="F6458" s="24" t="s">
        <v>36835</v>
      </c>
      <c r="G6458" s="23">
        <v>1</v>
      </c>
      <c r="H6458" s="5">
        <v>41408</v>
      </c>
      <c r="I6458" s="1" t="s">
        <v>36831</v>
      </c>
      <c r="J6458" s="1" t="s">
        <v>36831</v>
      </c>
      <c r="K6458" s="1" t="s">
        <v>36831</v>
      </c>
      <c r="L6458" s="21">
        <f>(P6458-50)/P6458*(Q6458*M6458)*G6458</f>
        <v>434.20320000000004</v>
      </c>
      <c r="M6458" s="1">
        <v>3.0000000000000001E-3</v>
      </c>
      <c r="N6458" s="1" t="s">
        <v>1008</v>
      </c>
      <c r="O6458" s="1" t="s">
        <v>36831</v>
      </c>
      <c r="P6458" s="4">
        <v>72.5</v>
      </c>
      <c r="Q6458" s="14">
        <v>466366.4</v>
      </c>
      <c r="R6458" s="1" t="s">
        <v>22227</v>
      </c>
      <c r="S6458" s="1" t="s">
        <v>17052</v>
      </c>
      <c r="T6458" s="1">
        <v>89603468</v>
      </c>
      <c r="U6458" s="15" t="s">
        <v>1015</v>
      </c>
      <c r="V6458" t="str">
        <f>VLOOKUP(T6458,[1]ОКТМО!$B$6:$D$553,3,0)</f>
        <v>01 Ардатовский район</v>
      </c>
      <c r="W6458" s="20">
        <f t="shared" si="161"/>
        <v>6432.64</v>
      </c>
    </row>
    <row r="6459" spans="1:23" hidden="1">
      <c r="A6459" s="1" t="s">
        <v>17053</v>
      </c>
      <c r="B6459" s="1" t="s">
        <v>17054</v>
      </c>
      <c r="C6459" s="1" t="s">
        <v>17055</v>
      </c>
      <c r="D6459" s="2">
        <v>36161</v>
      </c>
      <c r="E6459" s="2">
        <v>42196</v>
      </c>
      <c r="F6459" s="24" t="s">
        <v>36835</v>
      </c>
      <c r="G6459" s="23">
        <v>1</v>
      </c>
      <c r="H6459" s="5">
        <v>42196</v>
      </c>
      <c r="I6459" s="1" t="s">
        <v>36831</v>
      </c>
      <c r="J6459" s="1" t="s">
        <v>36831</v>
      </c>
      <c r="K6459" s="1" t="s">
        <v>36831</v>
      </c>
      <c r="L6459" s="21">
        <f>(P6459-20)/P6459*(Q6459*M6459)*G6459</f>
        <v>339.92822190476193</v>
      </c>
      <c r="M6459" s="7">
        <v>1E-3</v>
      </c>
      <c r="N6459" s="1" t="s">
        <v>1006</v>
      </c>
      <c r="O6459" s="1" t="s">
        <v>36831</v>
      </c>
      <c r="P6459" s="4">
        <v>52.5</v>
      </c>
      <c r="Q6459" s="14">
        <v>549114.81999999995</v>
      </c>
      <c r="R6459" s="1" t="s">
        <v>22221</v>
      </c>
      <c r="S6459" s="1" t="s">
        <v>17056</v>
      </c>
      <c r="T6459" s="1">
        <v>89603460</v>
      </c>
      <c r="U6459" t="s">
        <v>1016</v>
      </c>
      <c r="V6459" t="str">
        <f>VLOOKUP(T6459,[1]ОКТМО!$B$6:$D$553,3,0)</f>
        <v>01 Ардатовский район</v>
      </c>
      <c r="W6459" s="20">
        <f t="shared" si="161"/>
        <v>10459.329904761904</v>
      </c>
    </row>
    <row r="6460" spans="1:23" hidden="1">
      <c r="A6460" s="1" t="s">
        <v>17057</v>
      </c>
      <c r="B6460" s="1" t="s">
        <v>17058</v>
      </c>
      <c r="C6460" s="1" t="s">
        <v>17059</v>
      </c>
      <c r="D6460" s="2">
        <v>36161</v>
      </c>
      <c r="E6460" s="2">
        <v>43348</v>
      </c>
      <c r="F6460" s="24" t="s">
        <v>36835</v>
      </c>
      <c r="G6460" s="23">
        <v>1</v>
      </c>
      <c r="H6460" s="5">
        <v>43348</v>
      </c>
      <c r="I6460" s="1" t="s">
        <v>36831</v>
      </c>
      <c r="J6460" s="1" t="s">
        <v>36831</v>
      </c>
      <c r="K6460" s="1" t="s">
        <v>36831</v>
      </c>
      <c r="L6460" s="21">
        <f>(P6460-20)/P6460*(Q6460*M6460)*G6460</f>
        <v>177.64878155945419</v>
      </c>
      <c r="M6460" s="7">
        <v>1E-3</v>
      </c>
      <c r="N6460" s="1" t="s">
        <v>1006</v>
      </c>
      <c r="O6460" s="1" t="s">
        <v>36831</v>
      </c>
      <c r="P6460" s="4">
        <v>51.3</v>
      </c>
      <c r="Q6460" s="14">
        <v>291162.38</v>
      </c>
      <c r="R6460" s="1" t="s">
        <v>22221</v>
      </c>
      <c r="S6460" s="1" t="s">
        <v>17060</v>
      </c>
      <c r="T6460" s="1">
        <v>89603460</v>
      </c>
      <c r="U6460" t="s">
        <v>1016</v>
      </c>
      <c r="V6460" t="str">
        <f>VLOOKUP(T6460,[1]ОКТМО!$B$6:$D$553,3,0)</f>
        <v>01 Ардатовский район</v>
      </c>
      <c r="W6460" s="20">
        <f t="shared" si="161"/>
        <v>5675.6799220272906</v>
      </c>
    </row>
    <row r="6461" spans="1:23" hidden="1">
      <c r="A6461" s="1" t="s">
        <v>17061</v>
      </c>
      <c r="B6461" s="1" t="s">
        <v>17062</v>
      </c>
      <c r="C6461" s="1" t="s">
        <v>17063</v>
      </c>
      <c r="D6461" s="2">
        <v>37622</v>
      </c>
      <c r="E6461" s="2">
        <v>41194</v>
      </c>
      <c r="F6461" s="24" t="s">
        <v>36835</v>
      </c>
      <c r="G6461" s="23">
        <v>1</v>
      </c>
      <c r="H6461" s="5">
        <v>41194</v>
      </c>
      <c r="I6461" s="1" t="s">
        <v>36831</v>
      </c>
      <c r="J6461" s="1" t="s">
        <v>36831</v>
      </c>
      <c r="K6461" s="1" t="s">
        <v>36831</v>
      </c>
      <c r="L6461" s="21"/>
      <c r="M6461" s="1">
        <v>3.0000000000000001E-3</v>
      </c>
      <c r="N6461" s="1" t="s">
        <v>1008</v>
      </c>
      <c r="O6461" s="1" t="s">
        <v>36831</v>
      </c>
      <c r="P6461" s="4">
        <v>38.700000000000003</v>
      </c>
      <c r="Q6461" s="14">
        <v>214993.21</v>
      </c>
      <c r="R6461" s="1" t="s">
        <v>22285</v>
      </c>
      <c r="S6461" s="1" t="s">
        <v>17064</v>
      </c>
      <c r="T6461" s="1">
        <v>89603444</v>
      </c>
      <c r="U6461" s="15" t="s">
        <v>1015</v>
      </c>
      <c r="V6461" t="str">
        <f>VLOOKUP(T6461,[1]ОКТМО!$B$6:$D$553,3,0)</f>
        <v>01 Ардатовский район</v>
      </c>
      <c r="W6461" s="20">
        <f t="shared" si="161"/>
        <v>5555.3801033591726</v>
      </c>
    </row>
    <row r="6462" spans="1:23" hidden="1">
      <c r="A6462" s="1" t="s">
        <v>17065</v>
      </c>
      <c r="B6462" s="1" t="s">
        <v>17066</v>
      </c>
      <c r="C6462" s="1" t="s">
        <v>17067</v>
      </c>
      <c r="D6462" s="2">
        <v>36161</v>
      </c>
      <c r="E6462" s="2">
        <v>41619</v>
      </c>
      <c r="F6462" s="24" t="s">
        <v>36835</v>
      </c>
      <c r="G6462" s="23">
        <v>1</v>
      </c>
      <c r="H6462" s="5">
        <v>41619</v>
      </c>
      <c r="I6462" s="1" t="s">
        <v>36831</v>
      </c>
      <c r="J6462" s="1" t="s">
        <v>36831</v>
      </c>
      <c r="K6462" s="1" t="s">
        <v>36831</v>
      </c>
      <c r="L6462" s="21"/>
      <c r="M6462" s="1">
        <v>3.0000000000000001E-3</v>
      </c>
      <c r="N6462" s="1" t="s">
        <v>1008</v>
      </c>
      <c r="O6462" s="1" t="s">
        <v>36831</v>
      </c>
      <c r="P6462" s="4">
        <v>15.7</v>
      </c>
      <c r="Q6462" s="14">
        <v>87223.08</v>
      </c>
      <c r="R6462" s="1" t="s">
        <v>22221</v>
      </c>
      <c r="S6462" s="1" t="s">
        <v>17068</v>
      </c>
      <c r="T6462" s="1">
        <v>89603460</v>
      </c>
      <c r="U6462" s="15" t="s">
        <v>1015</v>
      </c>
      <c r="V6462" t="str">
        <f>VLOOKUP(T6462,[1]ОКТМО!$B$6:$D$553,3,0)</f>
        <v>01 Ардатовский район</v>
      </c>
      <c r="W6462" s="20">
        <f t="shared" si="161"/>
        <v>5555.6101910828029</v>
      </c>
    </row>
    <row r="6463" spans="1:23" hidden="1">
      <c r="A6463" s="1" t="s">
        <v>17069</v>
      </c>
      <c r="B6463" s="1" t="s">
        <v>17070</v>
      </c>
      <c r="C6463" s="1" t="s">
        <v>17071</v>
      </c>
      <c r="D6463" s="2">
        <v>36161</v>
      </c>
      <c r="E6463" s="2">
        <v>43025</v>
      </c>
      <c r="F6463" s="24" t="s">
        <v>36835</v>
      </c>
      <c r="G6463" s="23">
        <v>1</v>
      </c>
      <c r="H6463" s="5">
        <v>43025</v>
      </c>
      <c r="I6463" s="1" t="s">
        <v>36831</v>
      </c>
      <c r="J6463" s="1" t="s">
        <v>36831</v>
      </c>
      <c r="K6463" s="1" t="s">
        <v>36831</v>
      </c>
      <c r="L6463" s="21">
        <f>(P6463-50)/P6463*(Q6463*M6463)*G6463</f>
        <v>28.846484563106799</v>
      </c>
      <c r="M6463" s="1">
        <v>3.0000000000000001E-3</v>
      </c>
      <c r="N6463" s="1" t="s">
        <v>1008</v>
      </c>
      <c r="O6463" s="1" t="s">
        <v>36831</v>
      </c>
      <c r="P6463" s="4">
        <v>51.5</v>
      </c>
      <c r="Q6463" s="14">
        <v>330131.99</v>
      </c>
      <c r="R6463" s="1" t="s">
        <v>22221</v>
      </c>
      <c r="S6463" s="1" t="s">
        <v>17072</v>
      </c>
      <c r="T6463" s="1">
        <v>89603460</v>
      </c>
      <c r="U6463" s="15" t="s">
        <v>1015</v>
      </c>
      <c r="V6463" t="str">
        <f>VLOOKUP(T6463,[1]ОКТМО!$B$6:$D$553,3,0)</f>
        <v>01 Ардатовский район</v>
      </c>
      <c r="W6463" s="20">
        <f t="shared" si="161"/>
        <v>6410.329902912621</v>
      </c>
    </row>
    <row r="6464" spans="1:23" hidden="1">
      <c r="A6464" s="1" t="s">
        <v>17073</v>
      </c>
      <c r="B6464" s="1" t="s">
        <v>17074</v>
      </c>
      <c r="C6464" s="1" t="s">
        <v>17075</v>
      </c>
      <c r="D6464" s="2">
        <v>37622</v>
      </c>
      <c r="E6464" s="2">
        <v>41943</v>
      </c>
      <c r="F6464" s="24" t="s">
        <v>36835</v>
      </c>
      <c r="G6464" s="23">
        <v>1</v>
      </c>
      <c r="H6464" s="5">
        <v>41943</v>
      </c>
      <c r="I6464" s="1" t="s">
        <v>36831</v>
      </c>
      <c r="J6464" s="1" t="s">
        <v>36831</v>
      </c>
      <c r="K6464" s="1" t="s">
        <v>36831</v>
      </c>
      <c r="L6464" s="21"/>
      <c r="M6464" s="1">
        <v>3.0000000000000001E-3</v>
      </c>
      <c r="N6464" s="1" t="s">
        <v>1008</v>
      </c>
      <c r="O6464" s="1" t="s">
        <v>36831</v>
      </c>
      <c r="P6464" s="4">
        <v>47.9</v>
      </c>
      <c r="Q6464" s="14">
        <v>265282.65000000002</v>
      </c>
      <c r="R6464" s="1" t="s">
        <v>22219</v>
      </c>
      <c r="S6464" s="1" t="s">
        <v>17076</v>
      </c>
      <c r="T6464" s="1">
        <v>89603444</v>
      </c>
      <c r="U6464" s="15" t="s">
        <v>1015</v>
      </c>
      <c r="V6464" t="str">
        <f>VLOOKUP(T6464,[1]ОКТМО!$B$6:$D$553,3,0)</f>
        <v>01 Ардатовский район</v>
      </c>
      <c r="W6464" s="20">
        <f t="shared" si="161"/>
        <v>5538.2599164926942</v>
      </c>
    </row>
    <row r="6465" spans="1:23" hidden="1">
      <c r="A6465" s="1" t="s">
        <v>17077</v>
      </c>
      <c r="B6465" s="1" t="s">
        <v>20013</v>
      </c>
      <c r="C6465" s="1" t="s">
        <v>17078</v>
      </c>
      <c r="D6465" s="2">
        <v>37622</v>
      </c>
      <c r="E6465" s="2">
        <v>42119</v>
      </c>
      <c r="F6465" s="24" t="s">
        <v>36835</v>
      </c>
      <c r="G6465" s="23">
        <v>1</v>
      </c>
      <c r="H6465" s="5">
        <v>42119</v>
      </c>
      <c r="I6465" s="1" t="s">
        <v>36831</v>
      </c>
      <c r="J6465" s="1" t="s">
        <v>36831</v>
      </c>
      <c r="K6465" s="1" t="s">
        <v>36831</v>
      </c>
      <c r="L6465" s="21"/>
      <c r="M6465" s="1">
        <v>3.0000000000000001E-3</v>
      </c>
      <c r="N6465" s="1" t="s">
        <v>1008</v>
      </c>
      <c r="O6465" s="1" t="s">
        <v>36831</v>
      </c>
      <c r="P6465" s="4">
        <v>33.200000000000003</v>
      </c>
      <c r="Q6465" s="14">
        <v>259030.38</v>
      </c>
      <c r="R6465" s="1" t="s">
        <v>22359</v>
      </c>
      <c r="S6465" s="1" t="s">
        <v>17079</v>
      </c>
      <c r="T6465" s="1">
        <v>89603420</v>
      </c>
      <c r="U6465" s="15" t="s">
        <v>1015</v>
      </c>
      <c r="V6465" t="str">
        <f>VLOOKUP(T6465,[1]ОКТМО!$B$6:$D$553,3,0)</f>
        <v>01 Ардатовский район</v>
      </c>
      <c r="W6465" s="20">
        <f t="shared" si="161"/>
        <v>7802.1198795180717</v>
      </c>
    </row>
    <row r="6466" spans="1:23" hidden="1">
      <c r="A6466" s="1" t="s">
        <v>17080</v>
      </c>
      <c r="B6466" s="1" t="s">
        <v>17081</v>
      </c>
      <c r="C6466" s="1" t="s">
        <v>17082</v>
      </c>
      <c r="D6466" s="2">
        <v>36161</v>
      </c>
      <c r="E6466" s="2">
        <v>41646</v>
      </c>
      <c r="F6466" s="24" t="s">
        <v>36835</v>
      </c>
      <c r="G6466" s="23">
        <v>1</v>
      </c>
      <c r="H6466" s="5">
        <v>41646</v>
      </c>
      <c r="I6466" s="1" t="s">
        <v>36831</v>
      </c>
      <c r="J6466" s="1" t="s">
        <v>36831</v>
      </c>
      <c r="K6466" s="1" t="s">
        <v>36831</v>
      </c>
      <c r="L6466" s="21"/>
      <c r="M6466" s="1">
        <v>3.0000000000000001E-3</v>
      </c>
      <c r="N6466" s="1" t="s">
        <v>1008</v>
      </c>
      <c r="O6466" s="1" t="s">
        <v>36831</v>
      </c>
      <c r="P6466" s="4">
        <v>40.6</v>
      </c>
      <c r="Q6466" s="14">
        <v>272040.71000000002</v>
      </c>
      <c r="R6466" s="1" t="s">
        <v>22429</v>
      </c>
      <c r="S6466" s="1" t="s">
        <v>17083</v>
      </c>
      <c r="T6466" s="1">
        <v>89603420</v>
      </c>
      <c r="U6466" s="15" t="s">
        <v>1015</v>
      </c>
      <c r="V6466" t="str">
        <f>VLOOKUP(T6466,[1]ОКТМО!$B$6:$D$553,3,0)</f>
        <v>01 Ардатовский район</v>
      </c>
      <c r="W6466" s="20">
        <f t="shared" si="161"/>
        <v>6700.5100985221679</v>
      </c>
    </row>
    <row r="6467" spans="1:23" hidden="1">
      <c r="A6467" s="1" t="s">
        <v>17084</v>
      </c>
      <c r="B6467" s="1" t="s">
        <v>17085</v>
      </c>
      <c r="C6467" s="1" t="s">
        <v>17086</v>
      </c>
      <c r="D6467" s="2">
        <v>36161</v>
      </c>
      <c r="E6467" s="2">
        <v>41239</v>
      </c>
      <c r="F6467" s="24" t="s">
        <v>36835</v>
      </c>
      <c r="G6467" s="23">
        <v>1</v>
      </c>
      <c r="H6467" s="5">
        <v>41239</v>
      </c>
      <c r="I6467" s="1" t="s">
        <v>36831</v>
      </c>
      <c r="J6467" s="1" t="s">
        <v>36831</v>
      </c>
      <c r="K6467" s="1" t="s">
        <v>36831</v>
      </c>
      <c r="L6467" s="21"/>
      <c r="M6467" s="1">
        <v>3.0000000000000001E-3</v>
      </c>
      <c r="N6467" s="1" t="s">
        <v>1008</v>
      </c>
      <c r="O6467" s="1" t="s">
        <v>36831</v>
      </c>
      <c r="P6467" s="4">
        <v>31.2</v>
      </c>
      <c r="Q6467" s="14">
        <v>235142.54</v>
      </c>
      <c r="R6467" s="1" t="s">
        <v>22429</v>
      </c>
      <c r="S6467" s="1" t="s">
        <v>17087</v>
      </c>
      <c r="T6467" s="1">
        <v>89603420</v>
      </c>
      <c r="U6467" s="15" t="s">
        <v>1015</v>
      </c>
      <c r="V6467" t="str">
        <f>VLOOKUP(T6467,[1]ОКТМО!$B$6:$D$553,3,0)</f>
        <v>01 Ардатовский район</v>
      </c>
      <c r="W6467" s="20">
        <f t="shared" si="161"/>
        <v>7536.6198717948719</v>
      </c>
    </row>
    <row r="6468" spans="1:23" hidden="1">
      <c r="A6468" s="1" t="s">
        <v>17088</v>
      </c>
      <c r="B6468" s="1" t="s">
        <v>17089</v>
      </c>
      <c r="C6468" s="1" t="s">
        <v>17090</v>
      </c>
      <c r="D6468" s="2">
        <v>35065</v>
      </c>
      <c r="E6468" s="2">
        <v>43869</v>
      </c>
      <c r="F6468" s="24" t="s">
        <v>36835</v>
      </c>
      <c r="G6468" s="23">
        <v>1</v>
      </c>
      <c r="H6468" s="5">
        <v>43869</v>
      </c>
      <c r="I6468" s="1" t="s">
        <v>36831</v>
      </c>
      <c r="J6468" s="1" t="s">
        <v>36831</v>
      </c>
      <c r="K6468" s="1" t="s">
        <v>36831</v>
      </c>
      <c r="L6468" s="21">
        <f>(P6468-50)/P6468*(Q6468*M6468)*G6468</f>
        <v>145.54085740034668</v>
      </c>
      <c r="M6468" s="1">
        <v>3.0000000000000001E-3</v>
      </c>
      <c r="N6468" s="1" t="s">
        <v>1008</v>
      </c>
      <c r="O6468" s="1" t="s">
        <v>36831</v>
      </c>
      <c r="P6468" s="4">
        <v>57.7</v>
      </c>
      <c r="Q6468" s="14">
        <v>363537.12</v>
      </c>
      <c r="R6468" s="1" t="s">
        <v>21770</v>
      </c>
      <c r="S6468" s="1" t="s">
        <v>17091</v>
      </c>
      <c r="T6468" s="1">
        <v>89610405</v>
      </c>
      <c r="U6468" s="15" t="s">
        <v>1015</v>
      </c>
      <c r="V6468" t="str">
        <f>VLOOKUP(T6468,[1]ОКТМО!$B$6:$D$553,3,0)</f>
        <v xml:space="preserve">04 Б.Березниковский район </v>
      </c>
      <c r="W6468" s="20">
        <f t="shared" si="161"/>
        <v>6300.4700173310221</v>
      </c>
    </row>
    <row r="6469" spans="1:23" hidden="1">
      <c r="A6469" s="1" t="s">
        <v>17092</v>
      </c>
      <c r="B6469" s="1" t="s">
        <v>17093</v>
      </c>
      <c r="C6469" s="1" t="s">
        <v>17094</v>
      </c>
      <c r="D6469" s="2">
        <v>35065</v>
      </c>
      <c r="E6469" s="2">
        <v>42312</v>
      </c>
      <c r="F6469" s="24" t="s">
        <v>36835</v>
      </c>
      <c r="G6469" s="23">
        <v>1</v>
      </c>
      <c r="H6469" s="5">
        <v>42312</v>
      </c>
      <c r="I6469" s="1" t="s">
        <v>36831</v>
      </c>
      <c r="J6469" s="1" t="s">
        <v>36831</v>
      </c>
      <c r="K6469" s="1" t="s">
        <v>36831</v>
      </c>
      <c r="L6469" s="21"/>
      <c r="M6469" s="1">
        <v>3.0000000000000001E-3</v>
      </c>
      <c r="N6469" s="1" t="s">
        <v>1008</v>
      </c>
      <c r="O6469" s="1" t="s">
        <v>36831</v>
      </c>
      <c r="P6469" s="3">
        <v>22</v>
      </c>
      <c r="Q6469" s="14">
        <v>145027.96</v>
      </c>
      <c r="R6469" s="1" t="s">
        <v>21820</v>
      </c>
      <c r="S6469" s="1" t="s">
        <v>17095</v>
      </c>
      <c r="T6469" s="1">
        <v>89610405</v>
      </c>
      <c r="U6469" s="15" t="s">
        <v>1015</v>
      </c>
      <c r="V6469" t="str">
        <f>VLOOKUP(T6469,[1]ОКТМО!$B$6:$D$553,3,0)</f>
        <v xml:space="preserve">04 Б.Березниковский район </v>
      </c>
      <c r="W6469" s="20">
        <f t="shared" si="161"/>
        <v>6592.1799999999994</v>
      </c>
    </row>
    <row r="6470" spans="1:23" hidden="1">
      <c r="A6470" s="1" t="s">
        <v>17096</v>
      </c>
      <c r="B6470" s="1" t="s">
        <v>37623</v>
      </c>
      <c r="C6470" s="1" t="s">
        <v>17097</v>
      </c>
      <c r="D6470" s="2">
        <v>37256</v>
      </c>
      <c r="E6470" s="2">
        <v>42080</v>
      </c>
      <c r="F6470" s="24" t="s">
        <v>36835</v>
      </c>
      <c r="G6470" s="23">
        <v>1</v>
      </c>
      <c r="H6470" s="5">
        <v>42080</v>
      </c>
      <c r="I6470" s="1" t="s">
        <v>36831</v>
      </c>
      <c r="J6470" s="1" t="s">
        <v>36831</v>
      </c>
      <c r="K6470" s="1" t="s">
        <v>36831</v>
      </c>
      <c r="L6470" s="21"/>
      <c r="M6470" s="1">
        <v>3.0000000000000001E-3</v>
      </c>
      <c r="N6470" s="1" t="s">
        <v>1008</v>
      </c>
      <c r="O6470" s="1" t="s">
        <v>36831</v>
      </c>
      <c r="P6470" s="4">
        <v>22.9</v>
      </c>
      <c r="Q6470" s="14">
        <v>125355.52</v>
      </c>
      <c r="R6470" s="1" t="s">
        <v>21982</v>
      </c>
      <c r="S6470" s="1" t="s">
        <v>17098</v>
      </c>
      <c r="T6470" s="1">
        <v>89616440</v>
      </c>
      <c r="U6470" s="15" t="s">
        <v>1015</v>
      </c>
      <c r="V6470" t="str">
        <f>VLOOKUP(T6470,[1]ОКТМО!$B$6:$D$553,3,0)</f>
        <v xml:space="preserve">06 Дубенский район </v>
      </c>
      <c r="W6470" s="20">
        <f t="shared" si="161"/>
        <v>5474.0401746724892</v>
      </c>
    </row>
    <row r="6471" spans="1:23" hidden="1">
      <c r="A6471" s="1" t="s">
        <v>17099</v>
      </c>
      <c r="B6471" s="1" t="s">
        <v>17100</v>
      </c>
      <c r="C6471" s="1" t="s">
        <v>17101</v>
      </c>
      <c r="D6471" s="2">
        <v>29115</v>
      </c>
      <c r="E6471" s="2">
        <v>43390</v>
      </c>
      <c r="F6471" s="24" t="s">
        <v>36835</v>
      </c>
      <c r="G6471" s="23">
        <v>1</v>
      </c>
      <c r="H6471" s="5">
        <v>43390</v>
      </c>
      <c r="I6471" s="1" t="s">
        <v>36831</v>
      </c>
      <c r="J6471" s="2">
        <v>41088</v>
      </c>
      <c r="K6471" s="1" t="s">
        <v>36831</v>
      </c>
      <c r="L6471" s="21"/>
      <c r="M6471" s="1">
        <v>3.0000000000000001E-3</v>
      </c>
      <c r="N6471" s="1" t="s">
        <v>1008</v>
      </c>
      <c r="O6471" s="1" t="s">
        <v>37518</v>
      </c>
      <c r="P6471" s="4">
        <v>37.799999999999997</v>
      </c>
      <c r="Q6471" s="14">
        <v>218171.02</v>
      </c>
      <c r="R6471" s="1" t="s">
        <v>22222</v>
      </c>
      <c r="S6471" s="1" t="s">
        <v>17102</v>
      </c>
      <c r="T6471" s="1">
        <v>89603416</v>
      </c>
      <c r="U6471" s="15" t="s">
        <v>1015</v>
      </c>
      <c r="V6471" t="str">
        <f>VLOOKUP(T6471,[1]ОКТМО!$B$6:$D$553,3,0)</f>
        <v>01 Ардатовский район</v>
      </c>
      <c r="W6471" s="20">
        <f t="shared" si="161"/>
        <v>5771.7201058201063</v>
      </c>
    </row>
    <row r="6472" spans="1:23" hidden="1">
      <c r="A6472" s="1" t="s">
        <v>17103</v>
      </c>
      <c r="B6472" s="1" t="s">
        <v>17104</v>
      </c>
      <c r="C6472" s="1" t="s">
        <v>17105</v>
      </c>
      <c r="D6472" s="2">
        <v>37622</v>
      </c>
      <c r="E6472" s="2">
        <v>42814</v>
      </c>
      <c r="F6472" s="24" t="s">
        <v>36835</v>
      </c>
      <c r="G6472" s="23">
        <v>1</v>
      </c>
      <c r="H6472" s="5">
        <v>42814</v>
      </c>
      <c r="I6472" s="1" t="s">
        <v>36831</v>
      </c>
      <c r="J6472" s="1" t="s">
        <v>36831</v>
      </c>
      <c r="K6472" s="1" t="s">
        <v>36831</v>
      </c>
      <c r="L6472" s="21"/>
      <c r="M6472" s="1">
        <v>3.0000000000000001E-3</v>
      </c>
      <c r="N6472" s="1" t="s">
        <v>1008</v>
      </c>
      <c r="O6472" s="1" t="s">
        <v>36831</v>
      </c>
      <c r="P6472" s="4">
        <v>30.8</v>
      </c>
      <c r="Q6472" s="14">
        <v>171105.7</v>
      </c>
      <c r="R6472" s="1" t="s">
        <v>22285</v>
      </c>
      <c r="S6472" s="1" t="s">
        <v>17106</v>
      </c>
      <c r="T6472" s="1">
        <v>89603444</v>
      </c>
      <c r="U6472" s="15" t="s">
        <v>1015</v>
      </c>
      <c r="V6472" t="str">
        <f>VLOOKUP(T6472,[1]ОКТМО!$B$6:$D$553,3,0)</f>
        <v>01 Ардатовский район</v>
      </c>
      <c r="W6472" s="20">
        <f t="shared" si="161"/>
        <v>5555.3798701298701</v>
      </c>
    </row>
    <row r="6473" spans="1:23" hidden="1">
      <c r="A6473" s="1" t="s">
        <v>17107</v>
      </c>
      <c r="B6473" s="1" t="s">
        <v>17108</v>
      </c>
      <c r="C6473" s="1" t="s">
        <v>17109</v>
      </c>
      <c r="D6473" s="2">
        <v>37622</v>
      </c>
      <c r="E6473" s="2">
        <v>42467</v>
      </c>
      <c r="F6473" s="24" t="s">
        <v>36835</v>
      </c>
      <c r="G6473" s="23">
        <v>1</v>
      </c>
      <c r="H6473" s="5">
        <v>42467</v>
      </c>
      <c r="I6473" s="1" t="s">
        <v>36831</v>
      </c>
      <c r="J6473" s="1" t="s">
        <v>36831</v>
      </c>
      <c r="K6473" s="1" t="s">
        <v>36831</v>
      </c>
      <c r="L6473" s="21"/>
      <c r="M6473" s="1">
        <v>3.0000000000000001E-3</v>
      </c>
      <c r="N6473" s="1" t="s">
        <v>1008</v>
      </c>
      <c r="O6473" s="1" t="s">
        <v>36831</v>
      </c>
      <c r="P6473" s="4">
        <v>47.5</v>
      </c>
      <c r="Q6473" s="14">
        <v>262350.58</v>
      </c>
      <c r="R6473" s="1" t="s">
        <v>22285</v>
      </c>
      <c r="S6473" s="1" t="s">
        <v>17110</v>
      </c>
      <c r="T6473" s="1">
        <v>89603444</v>
      </c>
      <c r="U6473" s="15" t="s">
        <v>1015</v>
      </c>
      <c r="V6473" t="str">
        <f>VLOOKUP(T6473,[1]ОКТМО!$B$6:$D$553,3,0)</f>
        <v>01 Ардатовский район</v>
      </c>
      <c r="W6473" s="20">
        <f t="shared" si="161"/>
        <v>5523.1701052631579</v>
      </c>
    </row>
    <row r="6474" spans="1:23" hidden="1">
      <c r="A6474" s="1" t="s">
        <v>17111</v>
      </c>
      <c r="B6474" s="1" t="s">
        <v>17112</v>
      </c>
      <c r="C6474" s="1" t="s">
        <v>17113</v>
      </c>
      <c r="D6474" s="2">
        <v>37622</v>
      </c>
      <c r="E6474" s="2">
        <v>42964</v>
      </c>
      <c r="F6474" s="24" t="s">
        <v>36835</v>
      </c>
      <c r="G6474" s="23">
        <v>1</v>
      </c>
      <c r="H6474" s="5">
        <v>42964</v>
      </c>
      <c r="I6474" s="1" t="s">
        <v>36831</v>
      </c>
      <c r="J6474" s="1" t="s">
        <v>36831</v>
      </c>
      <c r="K6474" s="1" t="s">
        <v>36831</v>
      </c>
      <c r="L6474" s="21"/>
      <c r="M6474" s="1">
        <v>3.0000000000000001E-3</v>
      </c>
      <c r="N6474" s="1" t="s">
        <v>1008</v>
      </c>
      <c r="O6474" s="1" t="s">
        <v>36831</v>
      </c>
      <c r="P6474" s="4">
        <v>45.2</v>
      </c>
      <c r="Q6474" s="14">
        <v>244366.12</v>
      </c>
      <c r="R6474" s="1" t="s">
        <v>22285</v>
      </c>
      <c r="S6474" s="1" t="s">
        <v>17114</v>
      </c>
      <c r="T6474" s="1">
        <v>89603444</v>
      </c>
      <c r="U6474" s="15" t="s">
        <v>1015</v>
      </c>
      <c r="V6474" t="str">
        <f>VLOOKUP(T6474,[1]ОКТМО!$B$6:$D$553,3,0)</f>
        <v>01 Ардатовский район</v>
      </c>
      <c r="W6474" s="20">
        <f t="shared" si="161"/>
        <v>5406.3300884955752</v>
      </c>
    </row>
    <row r="6475" spans="1:23" hidden="1">
      <c r="A6475" s="1" t="s">
        <v>17115</v>
      </c>
      <c r="B6475" s="1" t="s">
        <v>17116</v>
      </c>
      <c r="C6475" s="1" t="s">
        <v>17117</v>
      </c>
      <c r="D6475" s="2">
        <v>37622</v>
      </c>
      <c r="E6475" s="2">
        <v>42324</v>
      </c>
      <c r="F6475" s="24" t="s">
        <v>36835</v>
      </c>
      <c r="G6475" s="23">
        <v>1</v>
      </c>
      <c r="H6475" s="5">
        <v>42324</v>
      </c>
      <c r="I6475" s="1" t="s">
        <v>36831</v>
      </c>
      <c r="J6475" s="1" t="s">
        <v>36831</v>
      </c>
      <c r="K6475" s="1" t="s">
        <v>36831</v>
      </c>
      <c r="L6475" s="21">
        <f>(P6475-50)/P6475*(Q6475*M6475)*G6475</f>
        <v>3941.2145700000001</v>
      </c>
      <c r="M6475" s="1">
        <v>3.0000000000000001E-3</v>
      </c>
      <c r="N6475" s="1" t="s">
        <v>1008</v>
      </c>
      <c r="O6475" s="1" t="s">
        <v>36831</v>
      </c>
      <c r="P6475" s="3">
        <v>293</v>
      </c>
      <c r="Q6475" s="14">
        <v>1584054.69</v>
      </c>
      <c r="R6475" s="1" t="s">
        <v>22285</v>
      </c>
      <c r="S6475" s="1" t="s">
        <v>17118</v>
      </c>
      <c r="T6475" s="1">
        <v>89603444</v>
      </c>
      <c r="U6475" s="15" t="s">
        <v>1015</v>
      </c>
      <c r="V6475" t="str">
        <f>VLOOKUP(T6475,[1]ОКТМО!$B$6:$D$553,3,0)</f>
        <v>01 Ардатовский район</v>
      </c>
      <c r="W6475" s="20">
        <f t="shared" si="161"/>
        <v>5406.33</v>
      </c>
    </row>
    <row r="6476" spans="1:23" hidden="1">
      <c r="A6476" s="1" t="s">
        <v>17119</v>
      </c>
      <c r="B6476" s="1" t="s">
        <v>17120</v>
      </c>
      <c r="C6476" s="1" t="s">
        <v>17121</v>
      </c>
      <c r="D6476" s="2">
        <v>36892</v>
      </c>
      <c r="E6476" s="2">
        <v>41502</v>
      </c>
      <c r="F6476" s="24" t="s">
        <v>36835</v>
      </c>
      <c r="G6476" s="23">
        <v>1</v>
      </c>
      <c r="H6476" s="5">
        <v>41502</v>
      </c>
      <c r="I6476" s="1" t="s">
        <v>36831</v>
      </c>
      <c r="J6476" s="1" t="s">
        <v>36831</v>
      </c>
      <c r="K6476" s="1" t="s">
        <v>36831</v>
      </c>
      <c r="L6476" s="21"/>
      <c r="M6476" s="1">
        <v>3.0000000000000001E-3</v>
      </c>
      <c r="N6476" s="1" t="s">
        <v>1008</v>
      </c>
      <c r="O6476" s="1" t="s">
        <v>36831</v>
      </c>
      <c r="P6476" s="4">
        <v>35.5</v>
      </c>
      <c r="Q6476" s="14">
        <v>230825.97</v>
      </c>
      <c r="R6476" s="1" t="s">
        <v>21901</v>
      </c>
      <c r="S6476" s="1" t="s">
        <v>17122</v>
      </c>
      <c r="T6476" s="1">
        <v>89616450</v>
      </c>
      <c r="U6476" s="15" t="s">
        <v>1015</v>
      </c>
      <c r="V6476" t="str">
        <f>VLOOKUP(T6476,[1]ОКТМО!$B$6:$D$553,3,0)</f>
        <v xml:space="preserve">06 Дубенский район </v>
      </c>
      <c r="W6476" s="20">
        <f t="shared" si="161"/>
        <v>6502.14</v>
      </c>
    </row>
    <row r="6477" spans="1:23" hidden="1">
      <c r="A6477" s="1" t="s">
        <v>17123</v>
      </c>
      <c r="B6477" s="1" t="s">
        <v>17124</v>
      </c>
      <c r="C6477" s="1" t="s">
        <v>17125</v>
      </c>
      <c r="D6477" s="2">
        <v>36892</v>
      </c>
      <c r="E6477" s="2">
        <v>41472</v>
      </c>
      <c r="F6477" s="24" t="s">
        <v>36835</v>
      </c>
      <c r="G6477" s="23">
        <v>1</v>
      </c>
      <c r="H6477" s="5">
        <v>41472</v>
      </c>
      <c r="I6477" s="1" t="s">
        <v>36831</v>
      </c>
      <c r="J6477" s="1" t="s">
        <v>36831</v>
      </c>
      <c r="K6477" s="1" t="s">
        <v>36831</v>
      </c>
      <c r="L6477" s="21"/>
      <c r="M6477" s="1">
        <v>3.0000000000000001E-3</v>
      </c>
      <c r="N6477" s="1" t="s">
        <v>1008</v>
      </c>
      <c r="O6477" s="1" t="s">
        <v>36831</v>
      </c>
      <c r="P6477" s="4">
        <v>34.9</v>
      </c>
      <c r="Q6477" s="14">
        <v>231160.5</v>
      </c>
      <c r="R6477" s="1" t="s">
        <v>21891</v>
      </c>
      <c r="S6477" s="1" t="s">
        <v>17126</v>
      </c>
      <c r="T6477" s="1">
        <v>89616450</v>
      </c>
      <c r="U6477" s="15" t="s">
        <v>1015</v>
      </c>
      <c r="V6477" t="str">
        <f>VLOOKUP(T6477,[1]ОКТМО!$B$6:$D$553,3,0)</f>
        <v xml:space="preserve">06 Дубенский район </v>
      </c>
      <c r="W6477" s="20">
        <f t="shared" si="161"/>
        <v>6623.5100286532952</v>
      </c>
    </row>
    <row r="6478" spans="1:23" hidden="1">
      <c r="A6478" s="1" t="s">
        <v>17127</v>
      </c>
      <c r="B6478" s="1" t="s">
        <v>17128</v>
      </c>
      <c r="C6478" s="1" t="s">
        <v>17129</v>
      </c>
      <c r="D6478" s="2">
        <v>37256</v>
      </c>
      <c r="E6478" s="2">
        <v>38650</v>
      </c>
      <c r="F6478" s="24" t="s">
        <v>36835</v>
      </c>
      <c r="G6478" s="23">
        <v>1</v>
      </c>
      <c r="H6478" s="5">
        <v>38650</v>
      </c>
      <c r="I6478" s="1" t="s">
        <v>36831</v>
      </c>
      <c r="J6478" s="1" t="s">
        <v>36831</v>
      </c>
      <c r="K6478" s="1" t="s">
        <v>36831</v>
      </c>
      <c r="L6478" s="21"/>
      <c r="M6478" s="1">
        <v>3.0000000000000001E-3</v>
      </c>
      <c r="N6478" s="1" t="s">
        <v>1008</v>
      </c>
      <c r="O6478" s="1" t="s">
        <v>36831</v>
      </c>
      <c r="P6478" s="4">
        <v>49.9</v>
      </c>
      <c r="Q6478" s="14">
        <v>317502.21999999997</v>
      </c>
      <c r="R6478" s="1" t="s">
        <v>22006</v>
      </c>
      <c r="S6478" s="1" t="s">
        <v>17130</v>
      </c>
      <c r="T6478" s="1">
        <v>89616410</v>
      </c>
      <c r="U6478" s="15" t="s">
        <v>1015</v>
      </c>
      <c r="V6478" t="str">
        <f>VLOOKUP(T6478,[1]ОКТМО!$B$6:$D$553,3,0)</f>
        <v xml:space="preserve">06 Дубенский район </v>
      </c>
      <c r="W6478" s="20">
        <f t="shared" si="161"/>
        <v>6362.7699398797595</v>
      </c>
    </row>
    <row r="6479" spans="1:23" hidden="1">
      <c r="A6479" s="1" t="s">
        <v>17131</v>
      </c>
      <c r="B6479" s="1" t="s">
        <v>17132</v>
      </c>
      <c r="C6479" s="1" t="s">
        <v>17133</v>
      </c>
      <c r="D6479" s="2">
        <v>34700</v>
      </c>
      <c r="E6479" s="2">
        <v>41299</v>
      </c>
      <c r="F6479" s="24" t="s">
        <v>36835</v>
      </c>
      <c r="G6479" s="23">
        <v>1</v>
      </c>
      <c r="H6479" s="5">
        <v>41299</v>
      </c>
      <c r="I6479" s="1" t="s">
        <v>36831</v>
      </c>
      <c r="J6479" s="1" t="s">
        <v>36831</v>
      </c>
      <c r="K6479" s="1" t="s">
        <v>36831</v>
      </c>
      <c r="L6479" s="21"/>
      <c r="M6479" s="1">
        <v>3.0000000000000001E-3</v>
      </c>
      <c r="N6479" s="1" t="s">
        <v>1008</v>
      </c>
      <c r="O6479" s="1" t="s">
        <v>36831</v>
      </c>
      <c r="P6479" s="4">
        <v>20.2</v>
      </c>
      <c r="Q6479" s="14">
        <v>165822.41</v>
      </c>
      <c r="R6479" s="1" t="s">
        <v>23576</v>
      </c>
      <c r="S6479" s="1" t="s">
        <v>17134</v>
      </c>
      <c r="T6479" s="1">
        <v>89657415</v>
      </c>
      <c r="U6479" s="15" t="s">
        <v>1015</v>
      </c>
      <c r="V6479" t="str">
        <f>VLOOKUP(T6479,[1]ОКТМО!$B$6:$D$553,3,0)</f>
        <v xml:space="preserve">20 Чамзинский район </v>
      </c>
      <c r="W6479" s="20">
        <f t="shared" si="161"/>
        <v>8209.0301980198019</v>
      </c>
    </row>
    <row r="6480" spans="1:23" hidden="1">
      <c r="A6480" s="1" t="s">
        <v>17135</v>
      </c>
      <c r="B6480" s="1" t="s">
        <v>17136</v>
      </c>
      <c r="C6480" s="1" t="s">
        <v>17137</v>
      </c>
      <c r="D6480" s="2">
        <v>37256</v>
      </c>
      <c r="E6480" s="2">
        <v>43346</v>
      </c>
      <c r="F6480" s="24" t="s">
        <v>36835</v>
      </c>
      <c r="G6480" s="23">
        <v>1</v>
      </c>
      <c r="H6480" s="5">
        <v>43346</v>
      </c>
      <c r="I6480" s="1" t="s">
        <v>36831</v>
      </c>
      <c r="J6480" s="1" t="s">
        <v>36831</v>
      </c>
      <c r="K6480" s="1" t="s">
        <v>36831</v>
      </c>
      <c r="L6480" s="21"/>
      <c r="M6480" s="1">
        <v>3.0000000000000001E-3</v>
      </c>
      <c r="N6480" s="1" t="s">
        <v>1008</v>
      </c>
      <c r="O6480" s="1" t="s">
        <v>36831</v>
      </c>
      <c r="P6480" s="4">
        <v>41.6</v>
      </c>
      <c r="Q6480" s="14">
        <v>232051.04</v>
      </c>
      <c r="R6480" s="1" t="s">
        <v>21982</v>
      </c>
      <c r="S6480" s="1" t="s">
        <v>17138</v>
      </c>
      <c r="T6480" s="1">
        <v>89616440</v>
      </c>
      <c r="U6480" s="15" t="s">
        <v>1015</v>
      </c>
      <c r="V6480" t="str">
        <f>VLOOKUP(T6480,[1]ОКТМО!$B$6:$D$553,3,0)</f>
        <v xml:space="preserve">06 Дубенский район </v>
      </c>
      <c r="W6480" s="20">
        <f t="shared" si="161"/>
        <v>5578.15</v>
      </c>
    </row>
    <row r="6481" spans="1:23" hidden="1">
      <c r="A6481" s="1" t="s">
        <v>24163</v>
      </c>
      <c r="B6481" s="1" t="s">
        <v>24164</v>
      </c>
      <c r="C6481" s="1" t="s">
        <v>24165</v>
      </c>
      <c r="D6481" s="2">
        <v>35065</v>
      </c>
      <c r="E6481" s="2">
        <v>43628</v>
      </c>
      <c r="F6481" s="24" t="s">
        <v>36835</v>
      </c>
      <c r="G6481" s="23">
        <v>1</v>
      </c>
      <c r="H6481" s="5">
        <v>43628</v>
      </c>
      <c r="I6481" s="1" t="s">
        <v>36836</v>
      </c>
      <c r="J6481" s="1" t="s">
        <v>36831</v>
      </c>
      <c r="K6481" s="1" t="s">
        <v>36831</v>
      </c>
      <c r="L6481" s="21"/>
      <c r="M6481" s="1">
        <v>3.0000000000000001E-3</v>
      </c>
      <c r="N6481" s="1" t="s">
        <v>1008</v>
      </c>
      <c r="O6481" s="1" t="s">
        <v>36831</v>
      </c>
      <c r="P6481" s="4">
        <v>45.5</v>
      </c>
      <c r="Q6481" s="14">
        <v>134304.63</v>
      </c>
      <c r="R6481" s="1" t="s">
        <v>26603</v>
      </c>
      <c r="S6481" s="1" t="s">
        <v>24166</v>
      </c>
      <c r="T6481" s="1">
        <v>89649408</v>
      </c>
      <c r="U6481" s="15" t="s">
        <v>1015</v>
      </c>
      <c r="V6481" t="str">
        <f>VLOOKUP(T6481,[1]ОКТМО!$B$6:$D$553,3,0)</f>
        <v xml:space="preserve">17 Темниковский район </v>
      </c>
      <c r="W6481" s="20">
        <f t="shared" si="161"/>
        <v>2951.7501098901098</v>
      </c>
    </row>
    <row r="6482" spans="1:23" hidden="1">
      <c r="A6482" s="1" t="s">
        <v>24167</v>
      </c>
      <c r="B6482" s="1" t="s">
        <v>24168</v>
      </c>
      <c r="C6482" s="1" t="s">
        <v>24169</v>
      </c>
      <c r="D6482" s="2">
        <v>32874</v>
      </c>
      <c r="E6482" s="2">
        <v>34916</v>
      </c>
      <c r="F6482" s="24" t="s">
        <v>36835</v>
      </c>
      <c r="G6482" s="23">
        <v>1</v>
      </c>
      <c r="H6482" s="5">
        <v>34916</v>
      </c>
      <c r="I6482" s="1" t="s">
        <v>36836</v>
      </c>
      <c r="J6482" s="1" t="s">
        <v>36831</v>
      </c>
      <c r="K6482" s="1" t="s">
        <v>36831</v>
      </c>
      <c r="L6482" s="21"/>
      <c r="M6482" s="1">
        <v>3.0000000000000001E-3</v>
      </c>
      <c r="N6482" s="1" t="s">
        <v>1008</v>
      </c>
      <c r="O6482" s="1" t="s">
        <v>36831</v>
      </c>
      <c r="P6482" s="4">
        <v>35.799999999999997</v>
      </c>
      <c r="Q6482" s="14">
        <v>124919.8</v>
      </c>
      <c r="R6482" s="1" t="s">
        <v>26480</v>
      </c>
      <c r="S6482" s="1" t="s">
        <v>24170</v>
      </c>
      <c r="T6482" s="1">
        <v>89649488</v>
      </c>
      <c r="U6482" s="15" t="s">
        <v>1015</v>
      </c>
      <c r="V6482" t="str">
        <f>VLOOKUP(T6482,[1]ОКТМО!$B$6:$D$553,3,0)</f>
        <v xml:space="preserve">17 Темниковский район </v>
      </c>
      <c r="W6482" s="20">
        <f t="shared" si="161"/>
        <v>3489.3798882681567</v>
      </c>
    </row>
    <row r="6483" spans="1:23" hidden="1">
      <c r="A6483" s="1" t="s">
        <v>24171</v>
      </c>
      <c r="B6483" s="1" t="s">
        <v>24172</v>
      </c>
      <c r="C6483" s="1" t="s">
        <v>24173</v>
      </c>
      <c r="D6483" s="2">
        <v>34700</v>
      </c>
      <c r="E6483" s="2">
        <v>42562</v>
      </c>
      <c r="F6483" s="24" t="s">
        <v>36835</v>
      </c>
      <c r="G6483" s="23">
        <v>1</v>
      </c>
      <c r="H6483" s="5">
        <v>42562</v>
      </c>
      <c r="I6483" s="1" t="s">
        <v>36836</v>
      </c>
      <c r="J6483" s="1" t="s">
        <v>36831</v>
      </c>
      <c r="K6483" s="1" t="s">
        <v>36831</v>
      </c>
      <c r="L6483" s="21"/>
      <c r="M6483" s="1">
        <v>3.0000000000000001E-3</v>
      </c>
      <c r="N6483" s="1" t="s">
        <v>1008</v>
      </c>
      <c r="O6483" s="1" t="s">
        <v>36831</v>
      </c>
      <c r="P6483" s="4">
        <v>15.8</v>
      </c>
      <c r="Q6483" s="14">
        <v>59136.4</v>
      </c>
      <c r="R6483" s="1" t="s">
        <v>26506</v>
      </c>
      <c r="S6483" s="1" t="s">
        <v>24174</v>
      </c>
      <c r="T6483" s="1">
        <v>89649468</v>
      </c>
      <c r="U6483" s="15" t="s">
        <v>1015</v>
      </c>
      <c r="V6483" t="str">
        <f>VLOOKUP(T6483,[1]ОКТМО!$B$6:$D$553,3,0)</f>
        <v xml:space="preserve">17 Темниковский район </v>
      </c>
      <c r="W6483" s="20">
        <f t="shared" si="161"/>
        <v>3742.8101265822784</v>
      </c>
    </row>
    <row r="6484" spans="1:23" hidden="1">
      <c r="A6484" s="1" t="s">
        <v>24177</v>
      </c>
      <c r="B6484" s="1" t="s">
        <v>24178</v>
      </c>
      <c r="C6484" s="1" t="s">
        <v>24179</v>
      </c>
      <c r="D6484" s="2">
        <v>34700</v>
      </c>
      <c r="E6484" s="2">
        <v>41738</v>
      </c>
      <c r="F6484" s="24" t="s">
        <v>36835</v>
      </c>
      <c r="G6484" s="23">
        <v>1</v>
      </c>
      <c r="H6484" s="5">
        <v>41738</v>
      </c>
      <c r="I6484" s="1" t="s">
        <v>36836</v>
      </c>
      <c r="J6484" s="1" t="s">
        <v>36831</v>
      </c>
      <c r="K6484" s="1" t="s">
        <v>36831</v>
      </c>
      <c r="L6484" s="21"/>
      <c r="M6484" s="1">
        <v>3.0000000000000001E-3</v>
      </c>
      <c r="N6484" s="1" t="s">
        <v>1008</v>
      </c>
      <c r="O6484" s="1" t="s">
        <v>36831</v>
      </c>
      <c r="P6484" s="4">
        <v>49.3</v>
      </c>
      <c r="Q6484" s="14">
        <v>198276.71</v>
      </c>
      <c r="R6484" s="1" t="s">
        <v>26491</v>
      </c>
      <c r="S6484" s="1" t="s">
        <v>24180</v>
      </c>
      <c r="T6484" s="1">
        <v>89649404</v>
      </c>
      <c r="U6484" s="15" t="s">
        <v>1015</v>
      </c>
      <c r="V6484" t="str">
        <f>VLOOKUP(T6484,[1]ОКТМО!$B$6:$D$553,3,0)</f>
        <v xml:space="preserve">17 Темниковский район </v>
      </c>
      <c r="W6484" s="20">
        <f t="shared" si="161"/>
        <v>4021.8399594320485</v>
      </c>
    </row>
    <row r="6485" spans="1:23" hidden="1">
      <c r="A6485" s="1" t="s">
        <v>24182</v>
      </c>
      <c r="B6485" s="1" t="s">
        <v>25974</v>
      </c>
      <c r="C6485" s="1" t="s">
        <v>25975</v>
      </c>
      <c r="D6485" s="2">
        <v>35065</v>
      </c>
      <c r="E6485" s="2">
        <v>42914</v>
      </c>
      <c r="F6485" s="24" t="s">
        <v>36835</v>
      </c>
      <c r="G6485" s="23">
        <v>1</v>
      </c>
      <c r="H6485" s="5">
        <v>42914</v>
      </c>
      <c r="I6485" s="1" t="s">
        <v>36836</v>
      </c>
      <c r="J6485" s="1" t="s">
        <v>36831</v>
      </c>
      <c r="K6485" s="1" t="s">
        <v>36831</v>
      </c>
      <c r="L6485" s="21"/>
      <c r="M6485" s="1">
        <v>3.0000000000000001E-3</v>
      </c>
      <c r="N6485" s="1" t="s">
        <v>1008</v>
      </c>
      <c r="O6485" s="1" t="s">
        <v>36831</v>
      </c>
      <c r="P6485" s="4">
        <v>38.1</v>
      </c>
      <c r="Q6485" s="14">
        <v>105601.01</v>
      </c>
      <c r="R6485" s="1" t="s">
        <v>26603</v>
      </c>
      <c r="S6485" s="1" t="s">
        <v>24183</v>
      </c>
      <c r="T6485" s="1">
        <v>89649408</v>
      </c>
      <c r="U6485" s="15" t="s">
        <v>1015</v>
      </c>
      <c r="V6485" t="str">
        <f>VLOOKUP(T6485,[1]ОКТМО!$B$6:$D$553,3,0)</f>
        <v xml:space="preserve">17 Темниковский район </v>
      </c>
      <c r="W6485" s="20">
        <f t="shared" si="161"/>
        <v>2771.6800524934379</v>
      </c>
    </row>
    <row r="6486" spans="1:23" hidden="1">
      <c r="A6486" s="1" t="s">
        <v>24184</v>
      </c>
      <c r="B6486" s="1" t="s">
        <v>24185</v>
      </c>
      <c r="C6486" s="1" t="s">
        <v>24186</v>
      </c>
      <c r="D6486" s="2">
        <v>34700</v>
      </c>
      <c r="E6486" s="2">
        <v>42286</v>
      </c>
      <c r="F6486" s="24" t="s">
        <v>36835</v>
      </c>
      <c r="G6486" s="23">
        <v>1</v>
      </c>
      <c r="H6486" s="5">
        <v>42286</v>
      </c>
      <c r="I6486" s="1" t="s">
        <v>36836</v>
      </c>
      <c r="J6486" s="1" t="s">
        <v>36831</v>
      </c>
      <c r="K6486" s="1" t="s">
        <v>36831</v>
      </c>
      <c r="L6486" s="21"/>
      <c r="M6486" s="1">
        <v>3.0000000000000001E-3</v>
      </c>
      <c r="N6486" s="1" t="s">
        <v>1008</v>
      </c>
      <c r="O6486" s="1" t="s">
        <v>36831</v>
      </c>
      <c r="P6486" s="4">
        <v>44.5</v>
      </c>
      <c r="Q6486" s="14">
        <v>166673.41</v>
      </c>
      <c r="R6486" s="1" t="s">
        <v>26454</v>
      </c>
      <c r="S6486" s="1" t="s">
        <v>24187</v>
      </c>
      <c r="T6486" s="1">
        <v>89649412</v>
      </c>
      <c r="U6486" s="15" t="s">
        <v>1015</v>
      </c>
      <c r="V6486" t="str">
        <f>VLOOKUP(T6486,[1]ОКТМО!$B$6:$D$553,3,0)</f>
        <v xml:space="preserve">17 Темниковский район </v>
      </c>
      <c r="W6486" s="20">
        <f t="shared" si="161"/>
        <v>3745.4698876404495</v>
      </c>
    </row>
    <row r="6487" spans="1:23" hidden="1">
      <c r="A6487" s="1" t="s">
        <v>24188</v>
      </c>
      <c r="B6487" s="1" t="s">
        <v>24189</v>
      </c>
      <c r="C6487" s="1" t="s">
        <v>24190</v>
      </c>
      <c r="D6487" s="2">
        <v>34700</v>
      </c>
      <c r="E6487" s="2">
        <v>42793</v>
      </c>
      <c r="F6487" s="24" t="s">
        <v>36835</v>
      </c>
      <c r="G6487" s="23">
        <v>1</v>
      </c>
      <c r="H6487" s="5">
        <v>42793</v>
      </c>
      <c r="I6487" s="1" t="s">
        <v>36836</v>
      </c>
      <c r="J6487" s="1" t="s">
        <v>36831</v>
      </c>
      <c r="K6487" s="1" t="s">
        <v>36831</v>
      </c>
      <c r="L6487" s="21"/>
      <c r="M6487" s="1">
        <v>3.0000000000000001E-3</v>
      </c>
      <c r="N6487" s="1" t="s">
        <v>1008</v>
      </c>
      <c r="O6487" s="1" t="s">
        <v>36831</v>
      </c>
      <c r="P6487" s="4">
        <v>44.7</v>
      </c>
      <c r="Q6487" s="14">
        <v>151957.65</v>
      </c>
      <c r="R6487" s="1" t="s">
        <v>26506</v>
      </c>
      <c r="S6487" s="1" t="s">
        <v>24191</v>
      </c>
      <c r="T6487" s="1">
        <v>89649468</v>
      </c>
      <c r="U6487" s="15" t="s">
        <v>1015</v>
      </c>
      <c r="V6487" t="str">
        <f>VLOOKUP(T6487,[1]ОКТМО!$B$6:$D$553,3,0)</f>
        <v xml:space="preserve">17 Темниковский район </v>
      </c>
      <c r="W6487" s="20">
        <f t="shared" si="161"/>
        <v>3399.4999999999995</v>
      </c>
    </row>
    <row r="6488" spans="1:23" hidden="1">
      <c r="A6488" s="1" t="s">
        <v>17139</v>
      </c>
      <c r="B6488" s="1" t="s">
        <v>23607</v>
      </c>
      <c r="C6488" s="1" t="s">
        <v>17140</v>
      </c>
      <c r="D6488" s="2">
        <v>37256</v>
      </c>
      <c r="E6488" s="2">
        <v>41721</v>
      </c>
      <c r="F6488" s="24" t="s">
        <v>36835</v>
      </c>
      <c r="G6488" s="23">
        <v>1</v>
      </c>
      <c r="H6488" s="5">
        <v>41721</v>
      </c>
      <c r="I6488" s="1" t="s">
        <v>36831</v>
      </c>
      <c r="J6488" s="1" t="s">
        <v>36831</v>
      </c>
      <c r="K6488" s="1" t="s">
        <v>36831</v>
      </c>
      <c r="L6488" s="21"/>
      <c r="M6488" s="1">
        <v>3.0000000000000001E-3</v>
      </c>
      <c r="N6488" s="1" t="s">
        <v>1008</v>
      </c>
      <c r="O6488" s="1" t="s">
        <v>36831</v>
      </c>
      <c r="P6488" s="4">
        <v>18.600000000000001</v>
      </c>
      <c r="Q6488" s="14">
        <v>97197.28</v>
      </c>
      <c r="R6488" s="1" t="s">
        <v>21982</v>
      </c>
      <c r="S6488" s="1" t="s">
        <v>17141</v>
      </c>
      <c r="T6488" s="1">
        <v>89616440</v>
      </c>
      <c r="U6488" s="15" t="s">
        <v>1015</v>
      </c>
      <c r="V6488" t="str">
        <f>VLOOKUP(T6488,[1]ОКТМО!$B$6:$D$553,3,0)</f>
        <v xml:space="preserve">06 Дубенский район </v>
      </c>
      <c r="W6488" s="20">
        <f t="shared" si="161"/>
        <v>5225.6602150537628</v>
      </c>
    </row>
    <row r="6489" spans="1:23" hidden="1">
      <c r="A6489" s="1" t="s">
        <v>24194</v>
      </c>
      <c r="B6489" s="1" t="s">
        <v>24199</v>
      </c>
      <c r="C6489" s="1" t="s">
        <v>24200</v>
      </c>
      <c r="D6489" s="2">
        <v>37257</v>
      </c>
      <c r="E6489" s="2">
        <v>42213</v>
      </c>
      <c r="F6489" s="24" t="s">
        <v>36835</v>
      </c>
      <c r="G6489" s="23">
        <v>1</v>
      </c>
      <c r="H6489" s="5">
        <v>42213</v>
      </c>
      <c r="I6489" s="1" t="s">
        <v>36836</v>
      </c>
      <c r="J6489" s="1" t="s">
        <v>36831</v>
      </c>
      <c r="K6489" s="1" t="s">
        <v>24197</v>
      </c>
      <c r="L6489" s="21">
        <f>(P6489-50)/P6489*(Q6489*M6489)*G6489</f>
        <v>46.909124671532823</v>
      </c>
      <c r="M6489" s="1">
        <v>3.0000000000000001E-3</v>
      </c>
      <c r="N6489" s="1" t="s">
        <v>1008</v>
      </c>
      <c r="O6489" s="1" t="s">
        <v>36831</v>
      </c>
      <c r="P6489" s="4">
        <v>54.8</v>
      </c>
      <c r="Q6489" s="14">
        <v>178515.28</v>
      </c>
      <c r="R6489" s="1" t="s">
        <v>26690</v>
      </c>
      <c r="S6489" s="1" t="s">
        <v>24198</v>
      </c>
      <c r="T6489" s="1">
        <v>89618405</v>
      </c>
      <c r="U6489" s="15" t="s">
        <v>1015</v>
      </c>
      <c r="V6489" t="str">
        <f>VLOOKUP(T6489,[1]ОКТМО!$B$6:$D$553,3,0)</f>
        <v xml:space="preserve">07 Ельниковский район </v>
      </c>
      <c r="W6489" s="20">
        <f t="shared" si="161"/>
        <v>3257.578102189781</v>
      </c>
    </row>
    <row r="6490" spans="1:23" hidden="1">
      <c r="A6490" s="1" t="s">
        <v>24194</v>
      </c>
      <c r="B6490" s="1" t="s">
        <v>24195</v>
      </c>
      <c r="C6490" s="1" t="s">
        <v>24196</v>
      </c>
      <c r="D6490" s="2">
        <v>36846</v>
      </c>
      <c r="E6490" s="2">
        <v>42648</v>
      </c>
      <c r="F6490" s="24" t="s">
        <v>36835</v>
      </c>
      <c r="G6490" s="23">
        <v>1</v>
      </c>
      <c r="H6490" s="5">
        <v>42648</v>
      </c>
      <c r="I6490" s="1" t="s">
        <v>36836</v>
      </c>
      <c r="J6490" s="1" t="s">
        <v>36831</v>
      </c>
      <c r="K6490" s="1" t="s">
        <v>24197</v>
      </c>
      <c r="L6490" s="21">
        <f>(P6490-50)/P6490*(Q6490*M6490)*G6490</f>
        <v>46.909124671532823</v>
      </c>
      <c r="M6490" s="1">
        <v>3.0000000000000001E-3</v>
      </c>
      <c r="N6490" s="1" t="s">
        <v>1008</v>
      </c>
      <c r="O6490" s="1" t="s">
        <v>36831</v>
      </c>
      <c r="P6490" s="4">
        <v>54.8</v>
      </c>
      <c r="Q6490" s="14">
        <v>178515.28</v>
      </c>
      <c r="R6490" s="1" t="s">
        <v>26690</v>
      </c>
      <c r="S6490" s="1" t="s">
        <v>24198</v>
      </c>
      <c r="T6490" s="1">
        <v>89618405</v>
      </c>
      <c r="U6490" s="15" t="s">
        <v>1015</v>
      </c>
      <c r="V6490" t="str">
        <f>VLOOKUP(T6490,[1]ОКТМО!$B$6:$D$553,3,0)</f>
        <v xml:space="preserve">07 Ельниковский район </v>
      </c>
      <c r="W6490" s="20">
        <f t="shared" si="161"/>
        <v>3257.578102189781</v>
      </c>
    </row>
    <row r="6491" spans="1:23" hidden="1">
      <c r="A6491" s="1" t="s">
        <v>24201</v>
      </c>
      <c r="B6491" s="1" t="s">
        <v>30123</v>
      </c>
      <c r="C6491" s="1" t="s">
        <v>24202</v>
      </c>
      <c r="D6491" s="2">
        <v>19642</v>
      </c>
      <c r="E6491" s="2">
        <v>43398</v>
      </c>
      <c r="F6491" s="24" t="s">
        <v>36835</v>
      </c>
      <c r="G6491" s="23">
        <v>1</v>
      </c>
      <c r="H6491" s="5">
        <v>43398</v>
      </c>
      <c r="I6491" s="1" t="s">
        <v>36831</v>
      </c>
      <c r="J6491" s="1" t="s">
        <v>36831</v>
      </c>
      <c r="K6491" s="1" t="s">
        <v>36831</v>
      </c>
      <c r="L6491" s="21"/>
      <c r="M6491" s="1">
        <v>3.0000000000000001E-3</v>
      </c>
      <c r="N6491" s="1" t="s">
        <v>1008</v>
      </c>
      <c r="O6491" s="1" t="s">
        <v>36831</v>
      </c>
      <c r="P6491" s="4">
        <v>26.3</v>
      </c>
      <c r="Q6491" s="14">
        <v>98920.88</v>
      </c>
      <c r="R6491" s="1" t="s">
        <v>26278</v>
      </c>
      <c r="S6491" s="1" t="s">
        <v>24203</v>
      </c>
      <c r="T6491" s="1">
        <v>89605450</v>
      </c>
      <c r="U6491" s="15" t="s">
        <v>1015</v>
      </c>
      <c r="V6491" t="str">
        <f>VLOOKUP(T6491,[1]ОКТМО!$B$6:$D$553,3,0)</f>
        <v>02 Атюрьевский район</v>
      </c>
      <c r="W6491" s="20">
        <f t="shared" si="161"/>
        <v>3761.2501901140686</v>
      </c>
    </row>
    <row r="6492" spans="1:23" hidden="1">
      <c r="A6492" s="1" t="s">
        <v>24204</v>
      </c>
      <c r="B6492" s="1" t="s">
        <v>24205</v>
      </c>
      <c r="C6492" s="1" t="s">
        <v>24206</v>
      </c>
      <c r="D6492" s="2">
        <v>24669</v>
      </c>
      <c r="E6492" s="2">
        <v>42678</v>
      </c>
      <c r="F6492" s="24" t="s">
        <v>36835</v>
      </c>
      <c r="G6492" s="23">
        <v>1</v>
      </c>
      <c r="H6492" s="5">
        <v>42678</v>
      </c>
      <c r="I6492" s="1" t="s">
        <v>36836</v>
      </c>
      <c r="J6492" s="1" t="s">
        <v>36831</v>
      </c>
      <c r="K6492" s="1" t="s">
        <v>36831</v>
      </c>
      <c r="L6492" s="21"/>
      <c r="M6492" s="1">
        <v>3.0000000000000001E-3</v>
      </c>
      <c r="N6492" s="1" t="s">
        <v>1008</v>
      </c>
      <c r="O6492" s="1" t="s">
        <v>36831</v>
      </c>
      <c r="P6492" s="4">
        <v>45.5</v>
      </c>
      <c r="Q6492" s="14">
        <v>181073.62</v>
      </c>
      <c r="R6492" s="1" t="s">
        <v>26328</v>
      </c>
      <c r="S6492" s="1" t="s">
        <v>24207</v>
      </c>
      <c r="T6492" s="1">
        <v>89605455</v>
      </c>
      <c r="U6492" s="15" t="s">
        <v>1015</v>
      </c>
      <c r="V6492" t="str">
        <f>VLOOKUP(T6492,[1]ОКТМО!$B$6:$D$553,3,0)</f>
        <v>02 Атюрьевский район</v>
      </c>
      <c r="W6492" s="20">
        <f t="shared" si="161"/>
        <v>3979.64</v>
      </c>
    </row>
    <row r="6493" spans="1:23" hidden="1">
      <c r="A6493" s="1" t="s">
        <v>24208</v>
      </c>
      <c r="B6493" s="1" t="s">
        <v>24209</v>
      </c>
      <c r="C6493" s="1" t="s">
        <v>24210</v>
      </c>
      <c r="D6493" s="2">
        <v>36160</v>
      </c>
      <c r="E6493" s="2">
        <v>42001</v>
      </c>
      <c r="F6493" s="24" t="s">
        <v>36835</v>
      </c>
      <c r="G6493" s="23">
        <v>1</v>
      </c>
      <c r="H6493" s="5">
        <v>42001</v>
      </c>
      <c r="I6493" s="1" t="s">
        <v>36836</v>
      </c>
      <c r="J6493" s="1" t="s">
        <v>36831</v>
      </c>
      <c r="K6493" s="1" t="s">
        <v>36831</v>
      </c>
      <c r="L6493" s="21">
        <f>(P6493-50)/P6493*(Q6493*M6493)*G6493</f>
        <v>90.640892546689301</v>
      </c>
      <c r="M6493" s="1">
        <v>3.0000000000000001E-3</v>
      </c>
      <c r="N6493" s="1" t="s">
        <v>1008</v>
      </c>
      <c r="O6493" s="1" t="s">
        <v>36831</v>
      </c>
      <c r="P6493" s="4">
        <v>58.9</v>
      </c>
      <c r="Q6493" s="14">
        <v>199953.13</v>
      </c>
      <c r="R6493" s="1" t="s">
        <v>26766</v>
      </c>
      <c r="S6493" s="1" t="s">
        <v>24211</v>
      </c>
      <c r="T6493" s="1">
        <v>89651405</v>
      </c>
      <c r="U6493" s="15" t="s">
        <v>1015</v>
      </c>
      <c r="V6493" t="str">
        <f>VLOOKUP(T6493,[1]ОКТМО!$B$6:$D$553,3,0)</f>
        <v xml:space="preserve">18 Теньгушевский район </v>
      </c>
      <c r="W6493" s="20">
        <f t="shared" si="161"/>
        <v>3394.7899830220713</v>
      </c>
    </row>
    <row r="6494" spans="1:23" hidden="1">
      <c r="A6494" s="1" t="s">
        <v>24212</v>
      </c>
      <c r="B6494" s="1" t="s">
        <v>27105</v>
      </c>
      <c r="C6494" s="1" t="s">
        <v>27106</v>
      </c>
      <c r="D6494" s="2">
        <v>37256</v>
      </c>
      <c r="E6494" s="2">
        <v>43217</v>
      </c>
      <c r="F6494" s="24" t="s">
        <v>36835</v>
      </c>
      <c r="G6494" s="23">
        <v>1</v>
      </c>
      <c r="H6494" s="5">
        <v>43217</v>
      </c>
      <c r="I6494" s="1" t="s">
        <v>36836</v>
      </c>
      <c r="J6494" s="1" t="s">
        <v>36831</v>
      </c>
      <c r="K6494" s="1" t="s">
        <v>36831</v>
      </c>
      <c r="L6494" s="21"/>
      <c r="M6494" s="1">
        <v>3.0000000000000001E-3</v>
      </c>
      <c r="N6494" s="1" t="s">
        <v>1008</v>
      </c>
      <c r="O6494" s="1" t="s">
        <v>36831</v>
      </c>
      <c r="P6494" s="4">
        <v>30.6</v>
      </c>
      <c r="Q6494" s="14">
        <v>131578.16</v>
      </c>
      <c r="R6494" s="1" t="s">
        <v>26678</v>
      </c>
      <c r="S6494" s="1" t="s">
        <v>24213</v>
      </c>
      <c r="T6494" s="1">
        <v>89618455</v>
      </c>
      <c r="U6494" s="15" t="s">
        <v>1015</v>
      </c>
      <c r="V6494" t="str">
        <f>VLOOKUP(T6494,[1]ОКТМО!$B$6:$D$553,3,0)</f>
        <v xml:space="preserve">07 Ельниковский район </v>
      </c>
      <c r="W6494" s="20">
        <f t="shared" si="161"/>
        <v>4299.9398692810455</v>
      </c>
    </row>
    <row r="6495" spans="1:23" hidden="1">
      <c r="A6495" s="1" t="s">
        <v>24214</v>
      </c>
      <c r="B6495" s="1" t="s">
        <v>24215</v>
      </c>
      <c r="C6495" s="1" t="s">
        <v>24216</v>
      </c>
      <c r="D6495" s="2">
        <v>37257</v>
      </c>
      <c r="E6495" s="2">
        <v>43491</v>
      </c>
      <c r="F6495" s="24" t="s">
        <v>36835</v>
      </c>
      <c r="G6495" s="23">
        <v>1</v>
      </c>
      <c r="H6495" s="5">
        <v>43491</v>
      </c>
      <c r="I6495" s="1" t="s">
        <v>36836</v>
      </c>
      <c r="J6495" s="1" t="s">
        <v>36831</v>
      </c>
      <c r="K6495" s="1" t="s">
        <v>36831</v>
      </c>
      <c r="L6495" s="21"/>
      <c r="M6495" s="1">
        <v>3.0000000000000001E-3</v>
      </c>
      <c r="N6495" s="1" t="s">
        <v>1008</v>
      </c>
      <c r="O6495" s="1" t="s">
        <v>36831</v>
      </c>
      <c r="P6495" s="4">
        <v>18.7</v>
      </c>
      <c r="Q6495" s="14">
        <v>69918.55</v>
      </c>
      <c r="R6495" s="1" t="s">
        <v>26689</v>
      </c>
      <c r="S6495" s="1" t="s">
        <v>24217</v>
      </c>
      <c r="T6495" s="1">
        <v>89618480</v>
      </c>
      <c r="U6495" s="15" t="s">
        <v>1015</v>
      </c>
      <c r="V6495" t="str">
        <f>VLOOKUP(T6495,[1]ОКТМО!$B$6:$D$553,3,0)</f>
        <v xml:space="preserve">07 Ельниковский район </v>
      </c>
      <c r="W6495" s="20">
        <f t="shared" si="161"/>
        <v>3738.9598930481288</v>
      </c>
    </row>
    <row r="6496" spans="1:23" hidden="1">
      <c r="A6496" s="1" t="s">
        <v>24218</v>
      </c>
      <c r="B6496" s="1" t="s">
        <v>24221</v>
      </c>
      <c r="C6496" s="1" t="s">
        <v>24222</v>
      </c>
      <c r="D6496" s="2">
        <v>42338</v>
      </c>
      <c r="E6496" s="2">
        <v>43108</v>
      </c>
      <c r="F6496" s="24" t="s">
        <v>36835</v>
      </c>
      <c r="G6496" s="23">
        <v>1</v>
      </c>
      <c r="H6496" s="5">
        <v>43108</v>
      </c>
      <c r="I6496" s="1" t="s">
        <v>36836</v>
      </c>
      <c r="J6496" s="2">
        <v>41088</v>
      </c>
      <c r="K6496" s="1" t="s">
        <v>24219</v>
      </c>
      <c r="L6496" s="21"/>
      <c r="M6496" s="1">
        <v>3.0000000000000001E-3</v>
      </c>
      <c r="N6496" s="1" t="s">
        <v>1008</v>
      </c>
      <c r="O6496" s="1" t="s">
        <v>36839</v>
      </c>
      <c r="P6496" s="4">
        <v>48.4</v>
      </c>
      <c r="Q6496" s="14">
        <v>139260.35</v>
      </c>
      <c r="R6496" s="1" t="s">
        <v>26751</v>
      </c>
      <c r="S6496" s="1" t="s">
        <v>24220</v>
      </c>
      <c r="T6496" s="1">
        <v>89651460</v>
      </c>
      <c r="U6496" s="15" t="s">
        <v>1015</v>
      </c>
      <c r="V6496" t="str">
        <f>VLOOKUP(T6496,[1]ОКТМО!$B$6:$D$553,3,0)</f>
        <v xml:space="preserve">18 Теньгушевский район </v>
      </c>
      <c r="W6496" s="20">
        <f t="shared" si="161"/>
        <v>2877.279958677686</v>
      </c>
    </row>
    <row r="6497" spans="1:23" hidden="1">
      <c r="A6497" s="1" t="s">
        <v>24223</v>
      </c>
      <c r="B6497" s="1" t="s">
        <v>24224</v>
      </c>
      <c r="C6497" s="1" t="s">
        <v>24225</v>
      </c>
      <c r="D6497" s="2">
        <v>22647</v>
      </c>
      <c r="E6497" s="2">
        <v>37600</v>
      </c>
      <c r="F6497" s="24" t="s">
        <v>36835</v>
      </c>
      <c r="G6497" s="23">
        <v>1</v>
      </c>
      <c r="H6497" s="5">
        <v>37600</v>
      </c>
      <c r="I6497" s="1" t="s">
        <v>36836</v>
      </c>
      <c r="J6497" s="1" t="s">
        <v>36831</v>
      </c>
      <c r="K6497" s="1" t="s">
        <v>36831</v>
      </c>
      <c r="L6497" s="21">
        <f>(P6497-50)/P6497*(Q6497*M6497)*G6497</f>
        <v>364.81211999999999</v>
      </c>
      <c r="M6497" s="1">
        <v>3.0000000000000001E-3</v>
      </c>
      <c r="N6497" s="1" t="s">
        <v>1008</v>
      </c>
      <c r="O6497" s="1" t="s">
        <v>36831</v>
      </c>
      <c r="P6497" s="3">
        <v>86</v>
      </c>
      <c r="Q6497" s="14">
        <v>290498.53999999998</v>
      </c>
      <c r="R6497" s="1" t="s">
        <v>26726</v>
      </c>
      <c r="S6497" s="1" t="s">
        <v>24226</v>
      </c>
      <c r="T6497" s="1">
        <v>89651480</v>
      </c>
      <c r="U6497" s="15" t="s">
        <v>1015</v>
      </c>
      <c r="V6497" t="str">
        <f>VLOOKUP(T6497,[1]ОКТМО!$B$6:$D$553,3,0)</f>
        <v xml:space="preserve">18 Теньгушевский район </v>
      </c>
      <c r="W6497" s="20">
        <f t="shared" si="161"/>
        <v>3377.89</v>
      </c>
    </row>
    <row r="6498" spans="1:23" hidden="1">
      <c r="A6498" s="1" t="s">
        <v>17142</v>
      </c>
      <c r="B6498" s="1" t="s">
        <v>17143</v>
      </c>
      <c r="C6498" s="1" t="s">
        <v>17144</v>
      </c>
      <c r="D6498" s="2">
        <v>36890</v>
      </c>
      <c r="E6498" s="2">
        <v>41064</v>
      </c>
      <c r="F6498" s="24" t="s">
        <v>36835</v>
      </c>
      <c r="G6498" s="23">
        <v>1</v>
      </c>
      <c r="H6498" s="5">
        <v>41064</v>
      </c>
      <c r="I6498" s="1" t="s">
        <v>36831</v>
      </c>
      <c r="J6498" s="2">
        <v>41088</v>
      </c>
      <c r="K6498" s="1" t="s">
        <v>36831</v>
      </c>
      <c r="L6498" s="21">
        <f>(P6498-50)/P6498*(Q6498*M6498)*G6498</f>
        <v>12.434414792899458</v>
      </c>
      <c r="M6498" s="1">
        <v>3.0000000000000001E-3</v>
      </c>
      <c r="N6498" s="1" t="s">
        <v>1008</v>
      </c>
      <c r="O6498" s="1" t="s">
        <v>36837</v>
      </c>
      <c r="P6498" s="4">
        <v>50.7</v>
      </c>
      <c r="Q6498" s="14">
        <v>300202.3</v>
      </c>
      <c r="R6498" s="1" t="s">
        <v>21973</v>
      </c>
      <c r="S6498" s="1" t="s">
        <v>17145</v>
      </c>
      <c r="T6498" s="1">
        <v>89616435</v>
      </c>
      <c r="U6498" s="15" t="s">
        <v>1015</v>
      </c>
      <c r="V6498" t="str">
        <f>VLOOKUP(T6498,[1]ОКТМО!$B$6:$D$553,3,0)</f>
        <v xml:space="preserve">06 Дубенский район </v>
      </c>
      <c r="W6498" s="20">
        <f t="shared" si="161"/>
        <v>5921.1499013806697</v>
      </c>
    </row>
    <row r="6499" spans="1:23" hidden="1">
      <c r="A6499" s="1" t="s">
        <v>789</v>
      </c>
      <c r="B6499" s="1" t="s">
        <v>2405</v>
      </c>
      <c r="C6499" s="1" t="s">
        <v>2406</v>
      </c>
      <c r="D6499" s="2">
        <v>41834</v>
      </c>
      <c r="E6499" s="2">
        <v>43923</v>
      </c>
      <c r="F6499" s="24" t="s">
        <v>36835</v>
      </c>
      <c r="G6499" s="23">
        <v>1</v>
      </c>
      <c r="H6499" s="5">
        <v>43923</v>
      </c>
      <c r="I6499" s="1" t="s">
        <v>36836</v>
      </c>
      <c r="J6499" s="2">
        <v>41780</v>
      </c>
      <c r="K6499" s="1" t="s">
        <v>36831</v>
      </c>
      <c r="L6499" s="21">
        <f>(P6499-20)/P6499*(Q6499*M6499)*G6499</f>
        <v>632.18384000000003</v>
      </c>
      <c r="M6499" s="7">
        <v>1E-3</v>
      </c>
      <c r="N6499" s="1" t="s">
        <v>1006</v>
      </c>
      <c r="O6499" s="1" t="s">
        <v>36831</v>
      </c>
      <c r="P6499" s="4">
        <v>57.6</v>
      </c>
      <c r="Q6499" s="14">
        <v>968451.84</v>
      </c>
      <c r="R6499" s="1" t="s">
        <v>6254</v>
      </c>
      <c r="S6499" s="1" t="s">
        <v>790</v>
      </c>
      <c r="T6499" s="1">
        <v>89701000</v>
      </c>
      <c r="U6499" t="s">
        <v>1016</v>
      </c>
      <c r="V6499" t="str">
        <f>VLOOKUP(T6499,[1]ОКТМО!$B$6:$D$553,3,0)</f>
        <v>23 г.Саранск (городской округ)</v>
      </c>
      <c r="W6499" s="20">
        <f t="shared" si="161"/>
        <v>16813.399999999998</v>
      </c>
    </row>
    <row r="6500" spans="1:23" hidden="1">
      <c r="A6500" s="1" t="s">
        <v>791</v>
      </c>
      <c r="B6500" s="1" t="s">
        <v>2343</v>
      </c>
      <c r="C6500" s="1" t="s">
        <v>2344</v>
      </c>
      <c r="D6500" s="2">
        <v>41849</v>
      </c>
      <c r="E6500" s="2">
        <v>43682</v>
      </c>
      <c r="F6500" s="24" t="s">
        <v>36835</v>
      </c>
      <c r="G6500" s="23">
        <v>1</v>
      </c>
      <c r="H6500" s="5">
        <v>43682</v>
      </c>
      <c r="I6500" s="1" t="s">
        <v>36836</v>
      </c>
      <c r="J6500" s="2">
        <v>41823</v>
      </c>
      <c r="K6500" s="1" t="s">
        <v>36831</v>
      </c>
      <c r="L6500" s="21">
        <f>(Q6500*M6500)*G6500</f>
        <v>651.98069999999996</v>
      </c>
      <c r="M6500" s="1">
        <v>3.0000000000000001E-3</v>
      </c>
      <c r="N6500" s="1" t="s">
        <v>8283</v>
      </c>
      <c r="O6500" s="1" t="s">
        <v>36831</v>
      </c>
      <c r="P6500" s="3">
        <v>21</v>
      </c>
      <c r="Q6500" s="14">
        <v>217326.9</v>
      </c>
      <c r="R6500" s="1" t="s">
        <v>6254</v>
      </c>
      <c r="S6500" s="1" t="s">
        <v>792</v>
      </c>
      <c r="T6500" s="1">
        <v>89701000</v>
      </c>
      <c r="U6500" s="15" t="s">
        <v>1015</v>
      </c>
      <c r="V6500" t="str">
        <f>VLOOKUP(T6500,[1]ОКТМО!$B$6:$D$553,3,0)</f>
        <v>23 г.Саранск (городской округ)</v>
      </c>
      <c r="W6500" s="20">
        <f t="shared" si="161"/>
        <v>10348.9</v>
      </c>
    </row>
    <row r="6501" spans="1:23" hidden="1">
      <c r="A6501" s="1" t="s">
        <v>35659</v>
      </c>
      <c r="B6501" s="1" t="s">
        <v>37550</v>
      </c>
      <c r="C6501" s="1" t="s">
        <v>37551</v>
      </c>
      <c r="D6501" s="2">
        <v>33604</v>
      </c>
      <c r="E6501" s="2">
        <v>40969</v>
      </c>
      <c r="F6501" s="24" t="s">
        <v>36835</v>
      </c>
      <c r="G6501" s="23">
        <v>1</v>
      </c>
      <c r="H6501" s="5">
        <v>40969</v>
      </c>
      <c r="I6501" s="1" t="s">
        <v>36836</v>
      </c>
      <c r="J6501" s="1" t="s">
        <v>36831</v>
      </c>
      <c r="K6501" s="1" t="s">
        <v>36831</v>
      </c>
      <c r="L6501" s="21"/>
      <c r="M6501" s="1">
        <v>3.0000000000000001E-3</v>
      </c>
      <c r="N6501" s="1" t="s">
        <v>1008</v>
      </c>
      <c r="O6501" s="1" t="s">
        <v>36831</v>
      </c>
      <c r="P6501" s="4">
        <v>45.8</v>
      </c>
      <c r="Q6501" s="14">
        <v>679182.4</v>
      </c>
      <c r="R6501" s="1" t="s">
        <v>36841</v>
      </c>
      <c r="S6501" s="1" t="s">
        <v>37214</v>
      </c>
      <c r="T6501" s="1">
        <v>89621151</v>
      </c>
      <c r="U6501" s="15" t="s">
        <v>1015</v>
      </c>
      <c r="V6501" t="str">
        <f>VLOOKUP(T6501,[1]ОКТМО!$B$6:$D$553,3,0)</f>
        <v xml:space="preserve">08 Зубово-Полянский район </v>
      </c>
      <c r="W6501" s="20">
        <f t="shared" si="161"/>
        <v>14829.310043668123</v>
      </c>
    </row>
    <row r="6502" spans="1:23" hidden="1">
      <c r="A6502" s="1" t="s">
        <v>35660</v>
      </c>
      <c r="B6502" s="1" t="s">
        <v>35661</v>
      </c>
      <c r="C6502" s="1" t="s">
        <v>35662</v>
      </c>
      <c r="D6502" s="2">
        <v>33604</v>
      </c>
      <c r="E6502" s="2">
        <v>41608</v>
      </c>
      <c r="F6502" s="24" t="s">
        <v>36835</v>
      </c>
      <c r="G6502" s="23">
        <v>1</v>
      </c>
      <c r="H6502" s="5">
        <v>41608</v>
      </c>
      <c r="I6502" s="1" t="s">
        <v>36836</v>
      </c>
      <c r="J6502" s="1" t="s">
        <v>36831</v>
      </c>
      <c r="K6502" s="1" t="s">
        <v>36831</v>
      </c>
      <c r="L6502" s="21"/>
      <c r="M6502" s="1">
        <v>3.0000000000000001E-3</v>
      </c>
      <c r="N6502" s="1" t="s">
        <v>1008</v>
      </c>
      <c r="O6502" s="1" t="s">
        <v>36831</v>
      </c>
      <c r="P6502" s="4">
        <v>32.5</v>
      </c>
      <c r="Q6502" s="14">
        <v>99650.85</v>
      </c>
      <c r="R6502" s="1" t="s">
        <v>36834</v>
      </c>
      <c r="S6502" s="1" t="s">
        <v>35663</v>
      </c>
      <c r="T6502" s="1">
        <v>89621498</v>
      </c>
      <c r="U6502" s="15" t="s">
        <v>1015</v>
      </c>
      <c r="V6502" t="str">
        <f>VLOOKUP(T6502,[1]ОКТМО!$B$6:$D$553,3,0)</f>
        <v xml:space="preserve">08 Зубово-Полянский район </v>
      </c>
      <c r="W6502" s="20">
        <f t="shared" si="161"/>
        <v>3066.1800000000003</v>
      </c>
    </row>
    <row r="6503" spans="1:23" hidden="1">
      <c r="A6503" s="1" t="s">
        <v>35664</v>
      </c>
      <c r="B6503" s="1" t="s">
        <v>35665</v>
      </c>
      <c r="C6503" s="1" t="s">
        <v>35666</v>
      </c>
      <c r="D6503" s="2">
        <v>33604</v>
      </c>
      <c r="E6503" s="2">
        <v>40480</v>
      </c>
      <c r="F6503" s="24" t="s">
        <v>36835</v>
      </c>
      <c r="G6503" s="23">
        <v>1</v>
      </c>
      <c r="H6503" s="5">
        <v>40480</v>
      </c>
      <c r="I6503" s="1" t="s">
        <v>36836</v>
      </c>
      <c r="J6503" s="2">
        <v>41088</v>
      </c>
      <c r="K6503" s="1" t="s">
        <v>36831</v>
      </c>
      <c r="L6503" s="21"/>
      <c r="M6503" s="1">
        <v>3.0000000000000001E-3</v>
      </c>
      <c r="N6503" s="1" t="s">
        <v>1008</v>
      </c>
      <c r="O6503" s="1" t="s">
        <v>36839</v>
      </c>
      <c r="P6503" s="4">
        <v>38.5</v>
      </c>
      <c r="Q6503" s="14">
        <v>115550.43</v>
      </c>
      <c r="R6503" s="1" t="s">
        <v>36834</v>
      </c>
      <c r="S6503" s="1" t="s">
        <v>35667</v>
      </c>
      <c r="T6503" s="1">
        <v>89621498</v>
      </c>
      <c r="U6503" s="15" t="s">
        <v>1015</v>
      </c>
      <c r="V6503" t="str">
        <f>VLOOKUP(T6503,[1]ОКТМО!$B$6:$D$553,3,0)</f>
        <v xml:space="preserve">08 Зубово-Полянский район </v>
      </c>
      <c r="W6503" s="20">
        <f t="shared" si="161"/>
        <v>3001.30987012987</v>
      </c>
    </row>
    <row r="6504" spans="1:23" hidden="1">
      <c r="A6504" s="1" t="s">
        <v>35668</v>
      </c>
      <c r="B6504" s="1" t="s">
        <v>35669</v>
      </c>
      <c r="C6504" s="1" t="s">
        <v>35670</v>
      </c>
      <c r="D6504" s="2">
        <v>33604</v>
      </c>
      <c r="E6504" s="2">
        <v>41135</v>
      </c>
      <c r="F6504" s="24" t="s">
        <v>36835</v>
      </c>
      <c r="G6504" s="23">
        <v>1</v>
      </c>
      <c r="H6504" s="5">
        <v>41135</v>
      </c>
      <c r="I6504" s="1" t="s">
        <v>36836</v>
      </c>
      <c r="J6504" s="1" t="s">
        <v>36831</v>
      </c>
      <c r="K6504" s="1" t="s">
        <v>36831</v>
      </c>
      <c r="L6504" s="21">
        <f>(P6504-50)/P6504*(Q6504*M6504)*G6504</f>
        <v>127.52568000000001</v>
      </c>
      <c r="M6504" s="1">
        <v>3.0000000000000001E-3</v>
      </c>
      <c r="N6504" s="1" t="s">
        <v>1008</v>
      </c>
      <c r="O6504" s="1" t="s">
        <v>36831</v>
      </c>
      <c r="P6504" s="3">
        <v>53</v>
      </c>
      <c r="Q6504" s="14">
        <v>750984.56</v>
      </c>
      <c r="R6504" s="1" t="s">
        <v>36841</v>
      </c>
      <c r="S6504" s="1" t="s">
        <v>35671</v>
      </c>
      <c r="T6504" s="1">
        <v>89621151</v>
      </c>
      <c r="U6504" s="15" t="s">
        <v>1015</v>
      </c>
      <c r="V6504" t="str">
        <f>VLOOKUP(T6504,[1]ОКТМО!$B$6:$D$553,3,0)</f>
        <v xml:space="preserve">08 Зубово-Полянский район </v>
      </c>
      <c r="W6504" s="20">
        <f t="shared" si="161"/>
        <v>14169.52</v>
      </c>
    </row>
    <row r="6505" spans="1:23" hidden="1">
      <c r="A6505" s="1" t="s">
        <v>35672</v>
      </c>
      <c r="B6505" s="1" t="s">
        <v>35673</v>
      </c>
      <c r="C6505" s="1" t="s">
        <v>35674</v>
      </c>
      <c r="D6505" s="2">
        <v>33604</v>
      </c>
      <c r="E6505" s="2">
        <v>41448</v>
      </c>
      <c r="F6505" s="24" t="s">
        <v>36835</v>
      </c>
      <c r="G6505" s="23">
        <v>1</v>
      </c>
      <c r="H6505" s="5">
        <v>41448</v>
      </c>
      <c r="I6505" s="1" t="s">
        <v>36836</v>
      </c>
      <c r="J6505" s="1" t="s">
        <v>36831</v>
      </c>
      <c r="K6505" s="1" t="s">
        <v>36831</v>
      </c>
      <c r="L6505" s="21"/>
      <c r="M6505" s="1">
        <v>3.0000000000000001E-3</v>
      </c>
      <c r="N6505" s="1" t="s">
        <v>1008</v>
      </c>
      <c r="O6505" s="1" t="s">
        <v>36831</v>
      </c>
      <c r="P6505" s="4">
        <v>40.9</v>
      </c>
      <c r="Q6505" s="14">
        <v>774987.92</v>
      </c>
      <c r="R6505" s="1" t="s">
        <v>36841</v>
      </c>
      <c r="S6505" s="1" t="s">
        <v>35675</v>
      </c>
      <c r="T6505" s="1">
        <v>89621151</v>
      </c>
      <c r="U6505" s="15" t="s">
        <v>1015</v>
      </c>
      <c r="V6505" t="str">
        <f>VLOOKUP(T6505,[1]ОКТМО!$B$6:$D$553,3,0)</f>
        <v xml:space="preserve">08 Зубово-Полянский район </v>
      </c>
      <c r="W6505" s="20">
        <f t="shared" si="161"/>
        <v>18948.359902200489</v>
      </c>
    </row>
    <row r="6506" spans="1:23" hidden="1">
      <c r="A6506" s="1" t="s">
        <v>35676</v>
      </c>
      <c r="B6506" s="1" t="s">
        <v>35677</v>
      </c>
      <c r="C6506" s="1" t="s">
        <v>35678</v>
      </c>
      <c r="D6506" s="2">
        <v>33604</v>
      </c>
      <c r="E6506" s="2">
        <v>41408</v>
      </c>
      <c r="F6506" s="24" t="s">
        <v>36835</v>
      </c>
      <c r="G6506" s="23">
        <v>1</v>
      </c>
      <c r="H6506" s="5">
        <v>41408</v>
      </c>
      <c r="I6506" s="1" t="s">
        <v>36836</v>
      </c>
      <c r="J6506" s="1" t="s">
        <v>36831</v>
      </c>
      <c r="K6506" s="1" t="s">
        <v>36831</v>
      </c>
      <c r="L6506" s="21">
        <f>(P6506-50)/P6506*(Q6506*M6506)*G6506</f>
        <v>1179.2900358391121</v>
      </c>
      <c r="M6506" s="1">
        <v>3.0000000000000001E-3</v>
      </c>
      <c r="N6506" s="1" t="s">
        <v>1008</v>
      </c>
      <c r="O6506" s="1" t="s">
        <v>36831</v>
      </c>
      <c r="P6506" s="4">
        <v>72.099999999999994</v>
      </c>
      <c r="Q6506" s="14">
        <v>1282455.68</v>
      </c>
      <c r="R6506" s="1" t="s">
        <v>36841</v>
      </c>
      <c r="S6506" s="1" t="s">
        <v>35679</v>
      </c>
      <c r="T6506" s="1">
        <v>89621151</v>
      </c>
      <c r="U6506" s="15" t="s">
        <v>1015</v>
      </c>
      <c r="V6506" t="str">
        <f>VLOOKUP(T6506,[1]ОКТМО!$B$6:$D$553,3,0)</f>
        <v xml:space="preserve">08 Зубово-Полянский район </v>
      </c>
      <c r="W6506" s="20">
        <f t="shared" si="161"/>
        <v>17787.18002773925</v>
      </c>
    </row>
    <row r="6507" spans="1:23" hidden="1">
      <c r="A6507" s="1" t="s">
        <v>35680</v>
      </c>
      <c r="B6507" s="1" t="s">
        <v>35681</v>
      </c>
      <c r="C6507" s="1" t="s">
        <v>35682</v>
      </c>
      <c r="D6507" s="2">
        <v>33604</v>
      </c>
      <c r="E6507" s="2">
        <v>42121</v>
      </c>
      <c r="F6507" s="24" t="s">
        <v>36835</v>
      </c>
      <c r="G6507" s="23">
        <v>1</v>
      </c>
      <c r="H6507" s="5">
        <v>42121</v>
      </c>
      <c r="I6507" s="1" t="s">
        <v>36836</v>
      </c>
      <c r="J6507" s="1" t="s">
        <v>36831</v>
      </c>
      <c r="K6507" s="1" t="s">
        <v>36831</v>
      </c>
      <c r="L6507" s="21"/>
      <c r="M6507" s="1">
        <v>3.0000000000000001E-3</v>
      </c>
      <c r="N6507" s="1" t="s">
        <v>1008</v>
      </c>
      <c r="O6507" s="1" t="s">
        <v>36831</v>
      </c>
      <c r="P6507" s="4">
        <v>31.4</v>
      </c>
      <c r="Q6507" s="14">
        <v>134018.03</v>
      </c>
      <c r="R6507" s="1" t="s">
        <v>36838</v>
      </c>
      <c r="S6507" s="1" t="s">
        <v>35683</v>
      </c>
      <c r="T6507" s="1">
        <v>89621418</v>
      </c>
      <c r="U6507" s="15" t="s">
        <v>1015</v>
      </c>
      <c r="V6507" t="str">
        <f>VLOOKUP(T6507,[1]ОКТМО!$B$6:$D$553,3,0)</f>
        <v xml:space="preserve">08 Зубово-Полянский район </v>
      </c>
      <c r="W6507" s="20">
        <f t="shared" si="161"/>
        <v>4268.0901273885356</v>
      </c>
    </row>
    <row r="6508" spans="1:23" hidden="1">
      <c r="A6508" s="1" t="s">
        <v>35684</v>
      </c>
      <c r="B6508" s="1" t="s">
        <v>35685</v>
      </c>
      <c r="C6508" s="1" t="s">
        <v>35686</v>
      </c>
      <c r="D6508" s="2">
        <v>35019</v>
      </c>
      <c r="E6508" s="2">
        <v>41462</v>
      </c>
      <c r="F6508" s="24" t="s">
        <v>36835</v>
      </c>
      <c r="G6508" s="23">
        <v>1</v>
      </c>
      <c r="H6508" s="5">
        <v>41462</v>
      </c>
      <c r="I6508" s="1" t="s">
        <v>36836</v>
      </c>
      <c r="J6508" s="1" t="s">
        <v>36831</v>
      </c>
      <c r="K6508" s="1" t="s">
        <v>36831</v>
      </c>
      <c r="L6508" s="21">
        <f>(P6508-20)/P6508*(Q6508*M6508)*G6508</f>
        <v>53.677190000000003</v>
      </c>
      <c r="M6508" s="7">
        <v>1E-3</v>
      </c>
      <c r="N6508" s="1" t="s">
        <v>1006</v>
      </c>
      <c r="O6508" s="1" t="s">
        <v>36831</v>
      </c>
      <c r="P6508" s="4">
        <v>23.5</v>
      </c>
      <c r="Q6508" s="14">
        <v>360403.99</v>
      </c>
      <c r="R6508" s="1" t="s">
        <v>36841</v>
      </c>
      <c r="S6508" s="1" t="s">
        <v>35687</v>
      </c>
      <c r="T6508" s="1">
        <v>89621151</v>
      </c>
      <c r="U6508" t="s">
        <v>1016</v>
      </c>
      <c r="V6508" t="str">
        <f>VLOOKUP(T6508,[1]ОКТМО!$B$6:$D$553,3,0)</f>
        <v xml:space="preserve">08 Зубово-Полянский район </v>
      </c>
      <c r="W6508" s="20">
        <f t="shared" si="161"/>
        <v>15336.34</v>
      </c>
    </row>
    <row r="6509" spans="1:23" hidden="1">
      <c r="A6509" s="1" t="s">
        <v>35688</v>
      </c>
      <c r="B6509" s="1" t="s">
        <v>35689</v>
      </c>
      <c r="C6509" s="1" t="s">
        <v>35690</v>
      </c>
      <c r="D6509" s="2">
        <v>33604</v>
      </c>
      <c r="E6509" s="2">
        <v>41674</v>
      </c>
      <c r="F6509" s="24" t="s">
        <v>36835</v>
      </c>
      <c r="G6509" s="23">
        <v>1</v>
      </c>
      <c r="H6509" s="5">
        <v>41674</v>
      </c>
      <c r="I6509" s="1" t="s">
        <v>36836</v>
      </c>
      <c r="J6509" s="1" t="s">
        <v>36831</v>
      </c>
      <c r="K6509" s="1" t="s">
        <v>36831</v>
      </c>
      <c r="L6509" s="21"/>
      <c r="M6509" s="1">
        <v>3.0000000000000001E-3</v>
      </c>
      <c r="N6509" s="1" t="s">
        <v>1008</v>
      </c>
      <c r="O6509" s="1" t="s">
        <v>36831</v>
      </c>
      <c r="P6509" s="4">
        <v>30.5</v>
      </c>
      <c r="Q6509" s="14">
        <v>590256.74</v>
      </c>
      <c r="R6509" s="1" t="s">
        <v>36930</v>
      </c>
      <c r="S6509" s="1" t="s">
        <v>35691</v>
      </c>
      <c r="T6509" s="1">
        <v>89621163</v>
      </c>
      <c r="U6509" s="15" t="s">
        <v>1015</v>
      </c>
      <c r="V6509" t="str">
        <f>VLOOKUP(T6509,[1]ОКТМО!$B$6:$D$553,3,0)</f>
        <v xml:space="preserve">08 Зубово-Полянский район </v>
      </c>
      <c r="W6509" s="20">
        <f t="shared" si="161"/>
        <v>19352.68</v>
      </c>
    </row>
    <row r="6510" spans="1:23" hidden="1">
      <c r="A6510" s="1" t="s">
        <v>35692</v>
      </c>
      <c r="B6510" s="1" t="s">
        <v>35693</v>
      </c>
      <c r="C6510" s="1" t="s">
        <v>35694</v>
      </c>
      <c r="D6510" s="2">
        <v>33604</v>
      </c>
      <c r="E6510" s="2">
        <v>42773</v>
      </c>
      <c r="F6510" s="24" t="s">
        <v>36835</v>
      </c>
      <c r="G6510" s="23">
        <v>1</v>
      </c>
      <c r="H6510" s="5">
        <v>42773</v>
      </c>
      <c r="I6510" s="1" t="s">
        <v>36836</v>
      </c>
      <c r="J6510" s="2">
        <v>41088</v>
      </c>
      <c r="K6510" s="1" t="s">
        <v>36831</v>
      </c>
      <c r="L6510" s="21"/>
      <c r="M6510" s="1">
        <v>3.0000000000000001E-3</v>
      </c>
      <c r="N6510" s="1" t="s">
        <v>1008</v>
      </c>
      <c r="O6510" s="1" t="s">
        <v>36839</v>
      </c>
      <c r="P6510" s="4">
        <v>34.299999999999997</v>
      </c>
      <c r="Q6510" s="14">
        <v>143298.54</v>
      </c>
      <c r="R6510" s="1" t="s">
        <v>36838</v>
      </c>
      <c r="S6510" s="1" t="s">
        <v>35695</v>
      </c>
      <c r="T6510" s="1">
        <v>89621418</v>
      </c>
      <c r="U6510" s="15" t="s">
        <v>1015</v>
      </c>
      <c r="V6510" t="str">
        <f>VLOOKUP(T6510,[1]ОКТМО!$B$6:$D$553,3,0)</f>
        <v xml:space="preserve">08 Зубово-Полянский район </v>
      </c>
      <c r="W6510" s="20">
        <f t="shared" si="161"/>
        <v>4177.8</v>
      </c>
    </row>
    <row r="6511" spans="1:23" hidden="1">
      <c r="A6511" s="1" t="s">
        <v>35696</v>
      </c>
      <c r="B6511" s="1" t="s">
        <v>35697</v>
      </c>
      <c r="C6511" s="1" t="s">
        <v>35698</v>
      </c>
      <c r="D6511" s="2">
        <v>33604</v>
      </c>
      <c r="E6511" s="2">
        <v>41345</v>
      </c>
      <c r="F6511" s="24" t="s">
        <v>36835</v>
      </c>
      <c r="G6511" s="23">
        <v>1</v>
      </c>
      <c r="H6511" s="5">
        <v>41345</v>
      </c>
      <c r="I6511" s="1" t="s">
        <v>36836</v>
      </c>
      <c r="J6511" s="2">
        <v>41088</v>
      </c>
      <c r="K6511" s="1" t="s">
        <v>36831</v>
      </c>
      <c r="L6511" s="21"/>
      <c r="M6511" s="1">
        <v>3.0000000000000001E-3</v>
      </c>
      <c r="N6511" s="1" t="s">
        <v>1008</v>
      </c>
      <c r="O6511" s="1" t="s">
        <v>36837</v>
      </c>
      <c r="P6511" s="4">
        <v>28.5</v>
      </c>
      <c r="Q6511" s="14">
        <v>119067.3</v>
      </c>
      <c r="R6511" s="1" t="s">
        <v>36838</v>
      </c>
      <c r="S6511" s="1" t="s">
        <v>35699</v>
      </c>
      <c r="T6511" s="1">
        <v>89621418</v>
      </c>
      <c r="U6511" s="15" t="s">
        <v>1015</v>
      </c>
      <c r="V6511" t="str">
        <f>VLOOKUP(T6511,[1]ОКТМО!$B$6:$D$553,3,0)</f>
        <v xml:space="preserve">08 Зубово-Полянский район </v>
      </c>
      <c r="W6511" s="20">
        <f t="shared" si="161"/>
        <v>4177.8</v>
      </c>
    </row>
    <row r="6512" spans="1:23" hidden="1">
      <c r="A6512" s="1" t="s">
        <v>35700</v>
      </c>
      <c r="B6512" s="1" t="s">
        <v>35701</v>
      </c>
      <c r="C6512" s="1" t="s">
        <v>35702</v>
      </c>
      <c r="D6512" s="2">
        <v>33604</v>
      </c>
      <c r="E6512" s="2">
        <v>40924</v>
      </c>
      <c r="F6512" s="24" t="s">
        <v>36835</v>
      </c>
      <c r="G6512" s="23">
        <v>1</v>
      </c>
      <c r="H6512" s="5">
        <v>40924</v>
      </c>
      <c r="I6512" s="1" t="s">
        <v>36836</v>
      </c>
      <c r="J6512" s="1" t="s">
        <v>36831</v>
      </c>
      <c r="K6512" s="1" t="s">
        <v>36831</v>
      </c>
      <c r="L6512" s="21">
        <f>(P6512-50)/P6512*(Q6512*M6512)*G6512</f>
        <v>201.78043107011084</v>
      </c>
      <c r="M6512" s="1">
        <v>3.0000000000000001E-3</v>
      </c>
      <c r="N6512" s="1" t="s">
        <v>1008</v>
      </c>
      <c r="O6512" s="1" t="s">
        <v>36831</v>
      </c>
      <c r="P6512" s="4">
        <v>54.2</v>
      </c>
      <c r="Q6512" s="14">
        <v>867976.14</v>
      </c>
      <c r="R6512" s="1" t="s">
        <v>36851</v>
      </c>
      <c r="S6512" s="1" t="s">
        <v>35703</v>
      </c>
      <c r="T6512" s="1">
        <v>89621168</v>
      </c>
      <c r="U6512" s="15" t="s">
        <v>1015</v>
      </c>
      <c r="V6512" t="str">
        <f>VLOOKUP(T6512,[1]ОКТМО!$B$6:$D$553,3,0)</f>
        <v xml:space="preserve">08 Зубово-Полянский район </v>
      </c>
      <c r="W6512" s="20">
        <f t="shared" si="161"/>
        <v>16014.319926199261</v>
      </c>
    </row>
    <row r="6513" spans="1:23" hidden="1">
      <c r="A6513" s="1" t="s">
        <v>35704</v>
      </c>
      <c r="B6513" s="1" t="s">
        <v>35705</v>
      </c>
      <c r="C6513" s="1" t="s">
        <v>35706</v>
      </c>
      <c r="D6513" s="2">
        <v>34774</v>
      </c>
      <c r="E6513" s="2">
        <v>41657</v>
      </c>
      <c r="F6513" s="24" t="s">
        <v>36835</v>
      </c>
      <c r="G6513" s="23">
        <v>1</v>
      </c>
      <c r="H6513" s="5">
        <v>41657</v>
      </c>
      <c r="I6513" s="1" t="s">
        <v>36836</v>
      </c>
      <c r="J6513" s="2">
        <v>41088</v>
      </c>
      <c r="K6513" s="1" t="s">
        <v>36831</v>
      </c>
      <c r="L6513" s="21">
        <f>(P6513-20)/P6513*(Q6513*M6513)*G6513</f>
        <v>301.51578185185195</v>
      </c>
      <c r="M6513" s="7">
        <v>1E-3</v>
      </c>
      <c r="N6513" s="1" t="s">
        <v>1006</v>
      </c>
      <c r="O6513" s="1" t="s">
        <v>36831</v>
      </c>
      <c r="P6513" s="4">
        <v>43.2</v>
      </c>
      <c r="Q6513" s="14">
        <v>561443.18000000005</v>
      </c>
      <c r="R6513" s="1" t="s">
        <v>36841</v>
      </c>
      <c r="S6513" s="1" t="s">
        <v>35707</v>
      </c>
      <c r="T6513" s="1">
        <v>89621151</v>
      </c>
      <c r="U6513" t="s">
        <v>1016</v>
      </c>
      <c r="V6513" t="str">
        <f>VLOOKUP(T6513,[1]ОКТМО!$B$6:$D$553,3,0)</f>
        <v xml:space="preserve">08 Зубово-Полянский район </v>
      </c>
      <c r="W6513" s="20">
        <f t="shared" si="161"/>
        <v>12996.369907407408</v>
      </c>
    </row>
    <row r="6514" spans="1:23" hidden="1">
      <c r="A6514" s="1" t="s">
        <v>35708</v>
      </c>
      <c r="B6514" s="1" t="s">
        <v>35709</v>
      </c>
      <c r="C6514" s="1" t="s">
        <v>35710</v>
      </c>
      <c r="D6514" s="2">
        <v>33604</v>
      </c>
      <c r="E6514" s="2">
        <v>41589</v>
      </c>
      <c r="F6514" s="24" t="s">
        <v>36835</v>
      </c>
      <c r="G6514" s="23">
        <v>1</v>
      </c>
      <c r="H6514" s="5">
        <v>41589</v>
      </c>
      <c r="I6514" s="1" t="s">
        <v>36836</v>
      </c>
      <c r="J6514" s="1" t="s">
        <v>36831</v>
      </c>
      <c r="K6514" s="1" t="s">
        <v>36831</v>
      </c>
      <c r="L6514" s="21">
        <f>(P6514-50)/P6514*(Q6514*M6514)*G6514</f>
        <v>94.751599547038296</v>
      </c>
      <c r="M6514" s="1">
        <v>3.0000000000000001E-3</v>
      </c>
      <c r="N6514" s="1" t="s">
        <v>1008</v>
      </c>
      <c r="O6514" s="1" t="s">
        <v>36831</v>
      </c>
      <c r="P6514" s="4">
        <v>57.4</v>
      </c>
      <c r="Q6514" s="14">
        <v>244988.37</v>
      </c>
      <c r="R6514" s="1" t="s">
        <v>36838</v>
      </c>
      <c r="S6514" s="1" t="s">
        <v>35711</v>
      </c>
      <c r="T6514" s="1">
        <v>89621418</v>
      </c>
      <c r="U6514" s="15" t="s">
        <v>1015</v>
      </c>
      <c r="V6514" t="str">
        <f>VLOOKUP(T6514,[1]ОКТМО!$B$6:$D$553,3,0)</f>
        <v xml:space="preserve">08 Зубово-Полянский район </v>
      </c>
      <c r="W6514" s="20">
        <f t="shared" si="161"/>
        <v>4268.090069686411</v>
      </c>
    </row>
    <row r="6515" spans="1:23" hidden="1">
      <c r="A6515" s="1" t="s">
        <v>35712</v>
      </c>
      <c r="B6515" s="1" t="s">
        <v>36334</v>
      </c>
      <c r="C6515" s="1" t="s">
        <v>36335</v>
      </c>
      <c r="D6515" s="2">
        <v>33604</v>
      </c>
      <c r="E6515" s="2">
        <v>43401</v>
      </c>
      <c r="F6515" s="24" t="s">
        <v>36835</v>
      </c>
      <c r="G6515" s="23">
        <v>1</v>
      </c>
      <c r="H6515" s="5">
        <v>43401</v>
      </c>
      <c r="I6515" s="1" t="s">
        <v>36836</v>
      </c>
      <c r="J6515" s="1" t="s">
        <v>36831</v>
      </c>
      <c r="K6515" s="1" t="s">
        <v>36831</v>
      </c>
      <c r="L6515" s="21"/>
      <c r="M6515" s="1">
        <v>3.0000000000000001E-3</v>
      </c>
      <c r="N6515" s="1" t="s">
        <v>1008</v>
      </c>
      <c r="O6515" s="1" t="s">
        <v>36831</v>
      </c>
      <c r="P6515" s="4">
        <v>37.299999999999997</v>
      </c>
      <c r="Q6515" s="14">
        <v>111948.86</v>
      </c>
      <c r="R6515" s="1" t="s">
        <v>36834</v>
      </c>
      <c r="S6515" s="1" t="s">
        <v>35713</v>
      </c>
      <c r="T6515" s="1">
        <v>89621498</v>
      </c>
      <c r="U6515" s="15" t="s">
        <v>1015</v>
      </c>
      <c r="V6515" t="str">
        <f>VLOOKUP(T6515,[1]ОКТМО!$B$6:$D$553,3,0)</f>
        <v xml:space="preserve">08 Зубово-Полянский район </v>
      </c>
      <c r="W6515" s="20">
        <f t="shared" si="161"/>
        <v>3001.3099195710456</v>
      </c>
    </row>
    <row r="6516" spans="1:23" hidden="1">
      <c r="A6516" s="1" t="s">
        <v>35714</v>
      </c>
      <c r="B6516" s="1" t="s">
        <v>35715</v>
      </c>
      <c r="C6516" s="1" t="s">
        <v>35716</v>
      </c>
      <c r="D6516" s="2">
        <v>33604</v>
      </c>
      <c r="E6516" s="2">
        <v>43838</v>
      </c>
      <c r="F6516" s="24" t="s">
        <v>36835</v>
      </c>
      <c r="G6516" s="23">
        <v>1</v>
      </c>
      <c r="H6516" s="5">
        <v>43838</v>
      </c>
      <c r="I6516" s="1" t="s">
        <v>36836</v>
      </c>
      <c r="J6516" s="1" t="s">
        <v>36831</v>
      </c>
      <c r="K6516" s="1" t="s">
        <v>36831</v>
      </c>
      <c r="L6516" s="21"/>
      <c r="M6516" s="1">
        <v>3.0000000000000001E-3</v>
      </c>
      <c r="N6516" s="1" t="s">
        <v>1008</v>
      </c>
      <c r="O6516" s="1" t="s">
        <v>36831</v>
      </c>
      <c r="P6516" s="4">
        <v>40.6</v>
      </c>
      <c r="Q6516" s="14">
        <v>919616.8</v>
      </c>
      <c r="R6516" s="1" t="s">
        <v>36851</v>
      </c>
      <c r="S6516" s="1" t="s">
        <v>35717</v>
      </c>
      <c r="T6516" s="1">
        <v>89621168</v>
      </c>
      <c r="U6516" s="15" t="s">
        <v>1015</v>
      </c>
      <c r="V6516" t="str">
        <f>VLOOKUP(T6516,[1]ОКТМО!$B$6:$D$553,3,0)</f>
        <v xml:space="preserve">08 Зубово-Полянский район </v>
      </c>
      <c r="W6516" s="20">
        <f t="shared" ref="W6516:W6579" si="162">Q6516/P6516</f>
        <v>22650.660098522167</v>
      </c>
    </row>
    <row r="6517" spans="1:23" hidden="1">
      <c r="A6517" s="1" t="s">
        <v>35718</v>
      </c>
      <c r="B6517" s="1" t="s">
        <v>35719</v>
      </c>
      <c r="C6517" s="1" t="s">
        <v>35720</v>
      </c>
      <c r="D6517" s="2">
        <v>33604</v>
      </c>
      <c r="E6517" s="2">
        <v>41014</v>
      </c>
      <c r="F6517" s="24" t="s">
        <v>36835</v>
      </c>
      <c r="G6517" s="23">
        <v>1</v>
      </c>
      <c r="H6517" s="5">
        <v>41014</v>
      </c>
      <c r="I6517" s="1" t="s">
        <v>36836</v>
      </c>
      <c r="J6517" s="1" t="s">
        <v>36831</v>
      </c>
      <c r="K6517" s="1" t="s">
        <v>36831</v>
      </c>
      <c r="L6517" s="21"/>
      <c r="M6517" s="1">
        <v>3.0000000000000001E-3</v>
      </c>
      <c r="N6517" s="1" t="s">
        <v>1008</v>
      </c>
      <c r="O6517" s="1" t="s">
        <v>36831</v>
      </c>
      <c r="P6517" s="4">
        <v>35.799999999999997</v>
      </c>
      <c r="Q6517" s="14">
        <v>810893.63</v>
      </c>
      <c r="R6517" s="1" t="s">
        <v>36851</v>
      </c>
      <c r="S6517" s="1" t="s">
        <v>35721</v>
      </c>
      <c r="T6517" s="1">
        <v>89621168</v>
      </c>
      <c r="U6517" s="15" t="s">
        <v>1015</v>
      </c>
      <c r="V6517" t="str">
        <f>VLOOKUP(T6517,[1]ОКТМО!$B$6:$D$553,3,0)</f>
        <v xml:space="preserve">08 Зубово-Полянский район </v>
      </c>
      <c r="W6517" s="20">
        <f t="shared" si="162"/>
        <v>22650.660055865923</v>
      </c>
    </row>
    <row r="6518" spans="1:23" hidden="1">
      <c r="A6518" s="1" t="s">
        <v>35722</v>
      </c>
      <c r="B6518" s="1" t="s">
        <v>35723</v>
      </c>
      <c r="C6518" s="1" t="s">
        <v>35724</v>
      </c>
      <c r="D6518" s="2">
        <v>33604</v>
      </c>
      <c r="E6518" s="2">
        <v>40355</v>
      </c>
      <c r="F6518" s="24" t="s">
        <v>36835</v>
      </c>
      <c r="G6518" s="23">
        <v>1</v>
      </c>
      <c r="H6518" s="5">
        <v>40355</v>
      </c>
      <c r="I6518" s="1" t="s">
        <v>36836</v>
      </c>
      <c r="J6518" s="1" t="s">
        <v>36831</v>
      </c>
      <c r="K6518" s="1" t="s">
        <v>36831</v>
      </c>
      <c r="L6518" s="21"/>
      <c r="M6518" s="1">
        <v>3.0000000000000001E-3</v>
      </c>
      <c r="N6518" s="1" t="s">
        <v>1008</v>
      </c>
      <c r="O6518" s="1" t="s">
        <v>36831</v>
      </c>
      <c r="P6518" s="4">
        <v>38.700000000000003</v>
      </c>
      <c r="Q6518" s="14">
        <v>133129.16</v>
      </c>
      <c r="R6518" s="1" t="s">
        <v>36834</v>
      </c>
      <c r="S6518" s="1" t="s">
        <v>35725</v>
      </c>
      <c r="T6518" s="1">
        <v>89621498</v>
      </c>
      <c r="U6518" s="15" t="s">
        <v>1015</v>
      </c>
      <c r="V6518" t="str">
        <f>VLOOKUP(T6518,[1]ОКТМО!$B$6:$D$553,3,0)</f>
        <v xml:space="preserve">08 Зубово-Полянский район </v>
      </c>
      <c r="W6518" s="20">
        <f t="shared" si="162"/>
        <v>3440.0299741602066</v>
      </c>
    </row>
    <row r="6519" spans="1:23" hidden="1">
      <c r="A6519" s="1" t="s">
        <v>35726</v>
      </c>
      <c r="B6519" s="1" t="s">
        <v>35727</v>
      </c>
      <c r="C6519" s="1" t="s">
        <v>35728</v>
      </c>
      <c r="D6519" s="2">
        <v>33604</v>
      </c>
      <c r="E6519" s="2">
        <v>41504</v>
      </c>
      <c r="F6519" s="24" t="s">
        <v>36835</v>
      </c>
      <c r="G6519" s="23">
        <v>1</v>
      </c>
      <c r="H6519" s="5">
        <v>41504</v>
      </c>
      <c r="I6519" s="1" t="s">
        <v>36836</v>
      </c>
      <c r="J6519" s="1" t="s">
        <v>36831</v>
      </c>
      <c r="K6519" s="1" t="s">
        <v>36831</v>
      </c>
      <c r="L6519" s="21"/>
      <c r="M6519" s="1">
        <v>3.0000000000000001E-3</v>
      </c>
      <c r="N6519" s="1" t="s">
        <v>1008</v>
      </c>
      <c r="O6519" s="1" t="s">
        <v>36831</v>
      </c>
      <c r="P6519" s="4">
        <v>34.799999999999997</v>
      </c>
      <c r="Q6519" s="14">
        <v>104445.59</v>
      </c>
      <c r="R6519" s="1" t="s">
        <v>36834</v>
      </c>
      <c r="S6519" s="1" t="s">
        <v>35729</v>
      </c>
      <c r="T6519" s="1">
        <v>89621498</v>
      </c>
      <c r="U6519" s="15" t="s">
        <v>1015</v>
      </c>
      <c r="V6519" t="str">
        <f>VLOOKUP(T6519,[1]ОКТМО!$B$6:$D$553,3,0)</f>
        <v xml:space="preserve">08 Зубово-Полянский район </v>
      </c>
      <c r="W6519" s="20">
        <f t="shared" si="162"/>
        <v>3001.3100574712644</v>
      </c>
    </row>
    <row r="6520" spans="1:23" hidden="1">
      <c r="A6520" s="1" t="s">
        <v>35730</v>
      </c>
      <c r="B6520" s="1" t="s">
        <v>35731</v>
      </c>
      <c r="C6520" s="1" t="s">
        <v>35732</v>
      </c>
      <c r="D6520" s="2">
        <v>33604</v>
      </c>
      <c r="E6520" s="2">
        <v>43105</v>
      </c>
      <c r="F6520" s="24" t="s">
        <v>36835</v>
      </c>
      <c r="G6520" s="23">
        <v>1</v>
      </c>
      <c r="H6520" s="5">
        <v>43105</v>
      </c>
      <c r="I6520" s="1" t="s">
        <v>36836</v>
      </c>
      <c r="J6520" s="1" t="s">
        <v>36831</v>
      </c>
      <c r="K6520" s="1" t="s">
        <v>36831</v>
      </c>
      <c r="L6520" s="21"/>
      <c r="M6520" s="1">
        <v>3.0000000000000001E-3</v>
      </c>
      <c r="N6520" s="1" t="s">
        <v>1008</v>
      </c>
      <c r="O6520" s="1" t="s">
        <v>36831</v>
      </c>
      <c r="P6520" s="4">
        <v>31.3</v>
      </c>
      <c r="Q6520" s="14">
        <v>95971.43</v>
      </c>
      <c r="R6520" s="1" t="s">
        <v>36834</v>
      </c>
      <c r="S6520" s="1" t="s">
        <v>35733</v>
      </c>
      <c r="T6520" s="1">
        <v>89621498</v>
      </c>
      <c r="U6520" s="15" t="s">
        <v>1015</v>
      </c>
      <c r="V6520" t="str">
        <f>VLOOKUP(T6520,[1]ОКТМО!$B$6:$D$553,3,0)</f>
        <v xml:space="preserve">08 Зубово-Полянский район </v>
      </c>
      <c r="W6520" s="20">
        <f t="shared" si="162"/>
        <v>3066.1798722044728</v>
      </c>
    </row>
    <row r="6521" spans="1:23" hidden="1">
      <c r="A6521" s="1" t="s">
        <v>35734</v>
      </c>
      <c r="B6521" s="1" t="s">
        <v>35735</v>
      </c>
      <c r="C6521" s="1" t="s">
        <v>35736</v>
      </c>
      <c r="D6521" s="2">
        <v>33604</v>
      </c>
      <c r="E6521" s="2">
        <v>41686</v>
      </c>
      <c r="F6521" s="24" t="s">
        <v>36835</v>
      </c>
      <c r="G6521" s="23">
        <v>1</v>
      </c>
      <c r="H6521" s="5">
        <v>41686</v>
      </c>
      <c r="I6521" s="1" t="s">
        <v>36836</v>
      </c>
      <c r="J6521" s="1" t="s">
        <v>36831</v>
      </c>
      <c r="K6521" s="1" t="s">
        <v>36831</v>
      </c>
      <c r="L6521" s="21"/>
      <c r="M6521" s="1">
        <v>3.0000000000000001E-3</v>
      </c>
      <c r="N6521" s="1" t="s">
        <v>1008</v>
      </c>
      <c r="O6521" s="1" t="s">
        <v>36831</v>
      </c>
      <c r="P6521" s="4">
        <v>38.5</v>
      </c>
      <c r="Q6521" s="14">
        <v>108501.09</v>
      </c>
      <c r="R6521" s="1" t="s">
        <v>36834</v>
      </c>
      <c r="S6521" s="1" t="s">
        <v>35737</v>
      </c>
      <c r="T6521" s="1">
        <v>89621498</v>
      </c>
      <c r="U6521" s="15" t="s">
        <v>1015</v>
      </c>
      <c r="V6521" t="str">
        <f>VLOOKUP(T6521,[1]ОКТМО!$B$6:$D$553,3,0)</f>
        <v xml:space="preserve">08 Зубово-Полянский район </v>
      </c>
      <c r="W6521" s="20">
        <f t="shared" si="162"/>
        <v>2818.21012987013</v>
      </c>
    </row>
    <row r="6522" spans="1:23" hidden="1">
      <c r="A6522" s="1" t="s">
        <v>35738</v>
      </c>
      <c r="B6522" s="1" t="s">
        <v>36170</v>
      </c>
      <c r="C6522" s="1" t="s">
        <v>36171</v>
      </c>
      <c r="D6522" s="2">
        <v>33604</v>
      </c>
      <c r="E6522" s="2">
        <v>41538</v>
      </c>
      <c r="F6522" s="24" t="s">
        <v>36835</v>
      </c>
      <c r="G6522" s="23">
        <v>1</v>
      </c>
      <c r="H6522" s="5">
        <v>41538</v>
      </c>
      <c r="I6522" s="1" t="s">
        <v>36836</v>
      </c>
      <c r="J6522" s="1" t="s">
        <v>36831</v>
      </c>
      <c r="K6522" s="1" t="s">
        <v>36831</v>
      </c>
      <c r="L6522" s="21"/>
      <c r="M6522" s="1">
        <v>3.0000000000000001E-3</v>
      </c>
      <c r="N6522" s="1" t="s">
        <v>1008</v>
      </c>
      <c r="O6522" s="1" t="s">
        <v>36831</v>
      </c>
      <c r="P6522" s="4">
        <v>45.4</v>
      </c>
      <c r="Q6522" s="14">
        <v>658845.71</v>
      </c>
      <c r="R6522" s="1" t="s">
        <v>36854</v>
      </c>
      <c r="S6522" s="1" t="s">
        <v>36962</v>
      </c>
      <c r="T6522" s="1">
        <v>89621180</v>
      </c>
      <c r="U6522" s="15" t="s">
        <v>1015</v>
      </c>
      <c r="V6522" t="str">
        <f>VLOOKUP(T6522,[1]ОКТМО!$B$6:$D$553,3,0)</f>
        <v xml:space="preserve">08 Зубово-Полянский район </v>
      </c>
      <c r="W6522" s="20">
        <f t="shared" si="162"/>
        <v>14512.020044052862</v>
      </c>
    </row>
    <row r="6523" spans="1:23" hidden="1">
      <c r="A6523" s="1" t="s">
        <v>35739</v>
      </c>
      <c r="B6523" s="1" t="s">
        <v>35740</v>
      </c>
      <c r="C6523" s="1" t="s">
        <v>35741</v>
      </c>
      <c r="D6523" s="2">
        <v>34722</v>
      </c>
      <c r="E6523" s="2">
        <v>41450</v>
      </c>
      <c r="F6523" s="24" t="s">
        <v>36835</v>
      </c>
      <c r="G6523" s="23">
        <v>1</v>
      </c>
      <c r="H6523" s="5">
        <v>41450</v>
      </c>
      <c r="I6523" s="1" t="s">
        <v>36836</v>
      </c>
      <c r="J6523" s="1" t="s">
        <v>36831</v>
      </c>
      <c r="K6523" s="1" t="s">
        <v>36831</v>
      </c>
      <c r="L6523" s="21"/>
      <c r="M6523" s="1">
        <v>3.0000000000000001E-3</v>
      </c>
      <c r="N6523" s="1" t="s">
        <v>1008</v>
      </c>
      <c r="O6523" s="1" t="s">
        <v>36831</v>
      </c>
      <c r="P6523" s="3">
        <v>30</v>
      </c>
      <c r="Q6523" s="14">
        <v>97206.6</v>
      </c>
      <c r="R6523" s="1" t="s">
        <v>36834</v>
      </c>
      <c r="S6523" s="1" t="s">
        <v>35742</v>
      </c>
      <c r="T6523" s="1">
        <v>89621498</v>
      </c>
      <c r="U6523" s="15" t="s">
        <v>1015</v>
      </c>
      <c r="V6523" t="str">
        <f>VLOOKUP(T6523,[1]ОКТМО!$B$6:$D$553,3,0)</f>
        <v xml:space="preserve">08 Зубово-Полянский район </v>
      </c>
      <c r="W6523" s="20">
        <f t="shared" si="162"/>
        <v>3240.2200000000003</v>
      </c>
    </row>
    <row r="6524" spans="1:23" hidden="1">
      <c r="A6524" s="1" t="s">
        <v>35743</v>
      </c>
      <c r="B6524" s="1" t="s">
        <v>35744</v>
      </c>
      <c r="C6524" s="1" t="s">
        <v>35745</v>
      </c>
      <c r="D6524" s="2">
        <v>33998</v>
      </c>
      <c r="E6524" s="2">
        <v>41638</v>
      </c>
      <c r="F6524" s="24" t="s">
        <v>36835</v>
      </c>
      <c r="G6524" s="23">
        <v>1</v>
      </c>
      <c r="H6524" s="5">
        <v>41638</v>
      </c>
      <c r="I6524" s="1" t="s">
        <v>36836</v>
      </c>
      <c r="J6524" s="1" t="s">
        <v>36831</v>
      </c>
      <c r="K6524" s="1" t="s">
        <v>36831</v>
      </c>
      <c r="L6524" s="21">
        <f>(P6524-20)/P6524*(Q6524*M6524)*G6524</f>
        <v>51.409368214285692</v>
      </c>
      <c r="M6524" s="7">
        <v>1E-3</v>
      </c>
      <c r="N6524" s="1" t="s">
        <v>1006</v>
      </c>
      <c r="O6524" s="1" t="s">
        <v>36831</v>
      </c>
      <c r="P6524" s="4">
        <v>22.4</v>
      </c>
      <c r="Q6524" s="14">
        <v>479820.77</v>
      </c>
      <c r="R6524" s="1" t="s">
        <v>36851</v>
      </c>
      <c r="S6524" s="1" t="s">
        <v>35746</v>
      </c>
      <c r="T6524" s="1">
        <v>89621168</v>
      </c>
      <c r="U6524" t="s">
        <v>1016</v>
      </c>
      <c r="V6524" t="str">
        <f>VLOOKUP(T6524,[1]ОКТМО!$B$6:$D$553,3,0)</f>
        <v xml:space="preserve">08 Зубово-Полянский район </v>
      </c>
      <c r="W6524" s="20">
        <f t="shared" si="162"/>
        <v>21420.570089285717</v>
      </c>
    </row>
    <row r="6525" spans="1:23" hidden="1">
      <c r="A6525" s="1" t="s">
        <v>35747</v>
      </c>
      <c r="B6525" s="1" t="s">
        <v>35748</v>
      </c>
      <c r="C6525" s="1" t="s">
        <v>35749</v>
      </c>
      <c r="D6525" s="2">
        <v>34674</v>
      </c>
      <c r="E6525" s="2">
        <v>41343</v>
      </c>
      <c r="F6525" s="24" t="s">
        <v>36835</v>
      </c>
      <c r="G6525" s="23">
        <v>1</v>
      </c>
      <c r="H6525" s="5">
        <v>41343</v>
      </c>
      <c r="I6525" s="1" t="s">
        <v>36836</v>
      </c>
      <c r="J6525" s="1" t="s">
        <v>36831</v>
      </c>
      <c r="K6525" s="1" t="s">
        <v>36831</v>
      </c>
      <c r="L6525" s="21">
        <f>(P6525-20)/P6525*(Q6525*M6525)*G6525</f>
        <v>949.84003134589511</v>
      </c>
      <c r="M6525" s="7">
        <v>1E-3</v>
      </c>
      <c r="N6525" s="1" t="s">
        <v>1006</v>
      </c>
      <c r="O6525" s="1" t="s">
        <v>36831</v>
      </c>
      <c r="P6525" s="4">
        <v>74.3</v>
      </c>
      <c r="Q6525" s="14">
        <v>1299689.03</v>
      </c>
      <c r="R6525" s="1" t="s">
        <v>36851</v>
      </c>
      <c r="S6525" s="1" t="s">
        <v>35750</v>
      </c>
      <c r="T6525" s="1">
        <v>89621168</v>
      </c>
      <c r="U6525" t="s">
        <v>1016</v>
      </c>
      <c r="V6525" t="str">
        <f>VLOOKUP(T6525,[1]ОКТМО!$B$6:$D$553,3,0)</f>
        <v xml:space="preserve">08 Зубово-Полянский район </v>
      </c>
      <c r="W6525" s="20">
        <f t="shared" si="162"/>
        <v>17492.449932705251</v>
      </c>
    </row>
    <row r="6526" spans="1:23" hidden="1">
      <c r="A6526" s="1" t="s">
        <v>35751</v>
      </c>
      <c r="B6526" s="1" t="s">
        <v>35752</v>
      </c>
      <c r="C6526" s="1" t="s">
        <v>35753</v>
      </c>
      <c r="D6526" s="2">
        <v>33604</v>
      </c>
      <c r="E6526" s="2">
        <v>41529</v>
      </c>
      <c r="F6526" s="24" t="s">
        <v>36835</v>
      </c>
      <c r="G6526" s="23">
        <v>1</v>
      </c>
      <c r="H6526" s="5">
        <v>41529</v>
      </c>
      <c r="I6526" s="1" t="s">
        <v>36836</v>
      </c>
      <c r="J6526" s="2">
        <v>41088</v>
      </c>
      <c r="K6526" s="1" t="s">
        <v>36831</v>
      </c>
      <c r="L6526" s="21"/>
      <c r="M6526" s="1">
        <v>3.0000000000000001E-3</v>
      </c>
      <c r="N6526" s="1" t="s">
        <v>1008</v>
      </c>
      <c r="O6526" s="1" t="s">
        <v>36837</v>
      </c>
      <c r="P6526" s="4">
        <v>25.4</v>
      </c>
      <c r="Q6526" s="14">
        <v>78335.12</v>
      </c>
      <c r="R6526" s="1" t="s">
        <v>36834</v>
      </c>
      <c r="S6526" s="1" t="s">
        <v>35754</v>
      </c>
      <c r="T6526" s="1">
        <v>89621498</v>
      </c>
      <c r="U6526" s="15" t="s">
        <v>1015</v>
      </c>
      <c r="V6526" t="str">
        <f>VLOOKUP(T6526,[1]ОКТМО!$B$6:$D$553,3,0)</f>
        <v xml:space="preserve">08 Зубово-Полянский район </v>
      </c>
      <c r="W6526" s="20">
        <f t="shared" si="162"/>
        <v>3084.0598425196849</v>
      </c>
    </row>
    <row r="6527" spans="1:23" hidden="1">
      <c r="A6527" s="1" t="s">
        <v>35755</v>
      </c>
      <c r="B6527" s="1" t="s">
        <v>36964</v>
      </c>
      <c r="C6527" s="1" t="s">
        <v>36965</v>
      </c>
      <c r="D6527" s="2">
        <v>33604</v>
      </c>
      <c r="E6527" s="2">
        <v>41231</v>
      </c>
      <c r="F6527" s="24" t="s">
        <v>36835</v>
      </c>
      <c r="G6527" s="23">
        <v>1</v>
      </c>
      <c r="H6527" s="5">
        <v>41231</v>
      </c>
      <c r="I6527" s="1" t="s">
        <v>36836</v>
      </c>
      <c r="J6527" s="1" t="s">
        <v>36831</v>
      </c>
      <c r="K6527" s="1" t="s">
        <v>36831</v>
      </c>
      <c r="L6527" s="21">
        <f>(P6527-50)/P6527*(Q6527*M6527)*G6527</f>
        <v>4521.832768866213</v>
      </c>
      <c r="M6527" s="1">
        <v>3.0000000000000001E-3</v>
      </c>
      <c r="N6527" s="1" t="s">
        <v>1008</v>
      </c>
      <c r="O6527" s="1" t="s">
        <v>36831</v>
      </c>
      <c r="P6527" s="4">
        <v>132.30000000000001</v>
      </c>
      <c r="Q6527" s="14">
        <v>2422999.09</v>
      </c>
      <c r="R6527" s="1" t="s">
        <v>36930</v>
      </c>
      <c r="S6527" s="1" t="s">
        <v>35756</v>
      </c>
      <c r="T6527" s="1">
        <v>89621163</v>
      </c>
      <c r="U6527" s="15" t="s">
        <v>1015</v>
      </c>
      <c r="V6527" t="str">
        <f>VLOOKUP(T6527,[1]ОКТМО!$B$6:$D$553,3,0)</f>
        <v xml:space="preserve">08 Зубово-Полянский район </v>
      </c>
      <c r="W6527" s="20">
        <f t="shared" si="162"/>
        <v>18314.430007558578</v>
      </c>
    </row>
    <row r="6528" spans="1:23" hidden="1">
      <c r="A6528" s="1" t="s">
        <v>35757</v>
      </c>
      <c r="B6528" s="1" t="s">
        <v>35758</v>
      </c>
      <c r="C6528" s="1" t="s">
        <v>35759</v>
      </c>
      <c r="D6528" s="2">
        <v>33604</v>
      </c>
      <c r="E6528" s="2">
        <v>41384</v>
      </c>
      <c r="F6528" s="24" t="s">
        <v>36835</v>
      </c>
      <c r="G6528" s="23">
        <v>1</v>
      </c>
      <c r="H6528" s="5">
        <v>41384</v>
      </c>
      <c r="I6528" s="1" t="s">
        <v>36836</v>
      </c>
      <c r="J6528" s="1" t="s">
        <v>36831</v>
      </c>
      <c r="K6528" s="1" t="s">
        <v>36831</v>
      </c>
      <c r="L6528" s="21"/>
      <c r="M6528" s="1">
        <v>3.0000000000000001E-3</v>
      </c>
      <c r="N6528" s="1" t="s">
        <v>1008</v>
      </c>
      <c r="O6528" s="1" t="s">
        <v>36831</v>
      </c>
      <c r="P6528" s="4">
        <v>36.4</v>
      </c>
      <c r="Q6528" s="14">
        <v>109247.67999999999</v>
      </c>
      <c r="R6528" s="1" t="s">
        <v>36834</v>
      </c>
      <c r="S6528" s="1" t="s">
        <v>35760</v>
      </c>
      <c r="T6528" s="1">
        <v>89621498</v>
      </c>
      <c r="U6528" s="15" t="s">
        <v>1015</v>
      </c>
      <c r="V6528" t="str">
        <f>VLOOKUP(T6528,[1]ОКТМО!$B$6:$D$553,3,0)</f>
        <v xml:space="preserve">08 Зубово-Полянский район </v>
      </c>
      <c r="W6528" s="20">
        <f t="shared" si="162"/>
        <v>3001.3098901098901</v>
      </c>
    </row>
    <row r="6529" spans="1:23" hidden="1">
      <c r="A6529" s="1" t="s">
        <v>35761</v>
      </c>
      <c r="B6529" s="1" t="s">
        <v>35762</v>
      </c>
      <c r="C6529" s="1" t="s">
        <v>35763</v>
      </c>
      <c r="D6529" s="2">
        <v>34775</v>
      </c>
      <c r="E6529" s="2">
        <v>41477</v>
      </c>
      <c r="F6529" s="24" t="s">
        <v>36835</v>
      </c>
      <c r="G6529" s="23">
        <v>1</v>
      </c>
      <c r="H6529" s="5">
        <v>41477</v>
      </c>
      <c r="I6529" s="1" t="s">
        <v>36836</v>
      </c>
      <c r="J6529" s="1" t="s">
        <v>36831</v>
      </c>
      <c r="K6529" s="1" t="s">
        <v>36831</v>
      </c>
      <c r="L6529" s="21">
        <f>(P6529-20)/P6529*(Q6529*M6529)*G6529</f>
        <v>7.7139300000000013</v>
      </c>
      <c r="M6529" s="7">
        <v>1E-3</v>
      </c>
      <c r="N6529" s="1" t="s">
        <v>1006</v>
      </c>
      <c r="O6529" s="1" t="s">
        <v>36831</v>
      </c>
      <c r="P6529" s="4">
        <v>20.5</v>
      </c>
      <c r="Q6529" s="14">
        <v>316271.13</v>
      </c>
      <c r="R6529" s="1" t="s">
        <v>36854</v>
      </c>
      <c r="S6529" s="1" t="s">
        <v>35764</v>
      </c>
      <c r="T6529" s="1">
        <v>89621180</v>
      </c>
      <c r="U6529" t="s">
        <v>1016</v>
      </c>
      <c r="V6529" t="str">
        <f>VLOOKUP(T6529,[1]ОКТМО!$B$6:$D$553,3,0)</f>
        <v xml:space="preserve">08 Зубово-Полянский район </v>
      </c>
      <c r="W6529" s="20">
        <f t="shared" si="162"/>
        <v>15427.86</v>
      </c>
    </row>
    <row r="6530" spans="1:23" hidden="1">
      <c r="A6530" s="1" t="s">
        <v>35765</v>
      </c>
      <c r="B6530" s="1" t="s">
        <v>35766</v>
      </c>
      <c r="C6530" s="1" t="s">
        <v>35767</v>
      </c>
      <c r="D6530" s="2">
        <v>33604</v>
      </c>
      <c r="E6530" s="2">
        <v>41075</v>
      </c>
      <c r="F6530" s="24" t="s">
        <v>36835</v>
      </c>
      <c r="G6530" s="23">
        <v>1</v>
      </c>
      <c r="H6530" s="5">
        <v>41075</v>
      </c>
      <c r="I6530" s="1" t="s">
        <v>36836</v>
      </c>
      <c r="J6530" s="1" t="s">
        <v>36831</v>
      </c>
      <c r="K6530" s="1" t="s">
        <v>36831</v>
      </c>
      <c r="L6530" s="21"/>
      <c r="M6530" s="1">
        <v>3.0000000000000001E-3</v>
      </c>
      <c r="N6530" s="1" t="s">
        <v>1008</v>
      </c>
      <c r="O6530" s="1" t="s">
        <v>36831</v>
      </c>
      <c r="P6530" s="3">
        <v>16</v>
      </c>
      <c r="Q6530" s="14">
        <v>48020.959999999999</v>
      </c>
      <c r="R6530" s="1" t="s">
        <v>36834</v>
      </c>
      <c r="S6530" s="1" t="s">
        <v>35768</v>
      </c>
      <c r="T6530" s="1">
        <v>89621498</v>
      </c>
      <c r="U6530" s="15" t="s">
        <v>1015</v>
      </c>
      <c r="V6530" t="str">
        <f>VLOOKUP(T6530,[1]ОКТМО!$B$6:$D$553,3,0)</f>
        <v xml:space="preserve">08 Зубово-Полянский район </v>
      </c>
      <c r="W6530" s="20">
        <f t="shared" si="162"/>
        <v>3001.31</v>
      </c>
    </row>
    <row r="6531" spans="1:23" hidden="1">
      <c r="A6531" s="1" t="s">
        <v>35769</v>
      </c>
      <c r="B6531" s="1" t="s">
        <v>35770</v>
      </c>
      <c r="C6531" s="1" t="s">
        <v>35771</v>
      </c>
      <c r="D6531" s="2">
        <v>33962</v>
      </c>
      <c r="E6531" s="2">
        <v>41650</v>
      </c>
      <c r="F6531" s="24" t="s">
        <v>36832</v>
      </c>
      <c r="G6531" s="23">
        <v>0.5</v>
      </c>
      <c r="H6531" s="5">
        <v>41650</v>
      </c>
      <c r="I6531" s="1" t="s">
        <v>36833</v>
      </c>
      <c r="J6531" s="1" t="s">
        <v>36831</v>
      </c>
      <c r="K6531" s="1" t="s">
        <v>36831</v>
      </c>
      <c r="L6531" s="21"/>
      <c r="M6531" s="1">
        <v>3.0000000000000001E-3</v>
      </c>
      <c r="N6531" s="1" t="s">
        <v>1008</v>
      </c>
      <c r="O6531" s="1" t="s">
        <v>36831</v>
      </c>
      <c r="P6531" s="4">
        <v>19.5</v>
      </c>
      <c r="Q6531" s="14">
        <v>87952.02</v>
      </c>
      <c r="R6531" s="1" t="s">
        <v>36838</v>
      </c>
      <c r="S6531" s="1" t="s">
        <v>35772</v>
      </c>
      <c r="T6531" s="1">
        <v>89621418</v>
      </c>
      <c r="U6531" s="15" t="s">
        <v>1015</v>
      </c>
      <c r="V6531" t="str">
        <f>VLOOKUP(T6531,[1]ОКТМО!$B$6:$D$553,3,0)</f>
        <v xml:space="preserve">08 Зубово-Полянский район </v>
      </c>
      <c r="W6531" s="20">
        <f t="shared" si="162"/>
        <v>4510.3600000000006</v>
      </c>
    </row>
    <row r="6532" spans="1:23" hidden="1">
      <c r="A6532" s="1" t="s">
        <v>35773</v>
      </c>
      <c r="B6532" s="1" t="s">
        <v>35774</v>
      </c>
      <c r="C6532" s="1" t="s">
        <v>35775</v>
      </c>
      <c r="D6532" s="2">
        <v>33604</v>
      </c>
      <c r="E6532" s="2">
        <v>41371</v>
      </c>
      <c r="F6532" s="24" t="s">
        <v>36835</v>
      </c>
      <c r="G6532" s="23">
        <v>1</v>
      </c>
      <c r="H6532" s="5">
        <v>41371</v>
      </c>
      <c r="I6532" s="1" t="s">
        <v>36836</v>
      </c>
      <c r="J6532" s="1" t="s">
        <v>36831</v>
      </c>
      <c r="K6532" s="1" t="s">
        <v>36831</v>
      </c>
      <c r="L6532" s="21"/>
      <c r="M6532" s="1">
        <v>3.0000000000000001E-3</v>
      </c>
      <c r="N6532" s="1" t="s">
        <v>1008</v>
      </c>
      <c r="O6532" s="1" t="s">
        <v>36831</v>
      </c>
      <c r="P6532" s="4">
        <v>31.6</v>
      </c>
      <c r="Q6532" s="14">
        <v>134794.54</v>
      </c>
      <c r="R6532" s="1" t="s">
        <v>36975</v>
      </c>
      <c r="S6532" s="1" t="s">
        <v>35776</v>
      </c>
      <c r="T6532" s="1">
        <v>89621488</v>
      </c>
      <c r="U6532" s="15" t="s">
        <v>1015</v>
      </c>
      <c r="V6532" t="str">
        <f>VLOOKUP(T6532,[1]ОКТМО!$B$6:$D$553,3,0)</f>
        <v xml:space="preserve">08 Зубово-Полянский район </v>
      </c>
      <c r="W6532" s="20">
        <f t="shared" si="162"/>
        <v>4265.6499999999996</v>
      </c>
    </row>
    <row r="6533" spans="1:23" hidden="1">
      <c r="A6533" s="1" t="s">
        <v>35777</v>
      </c>
      <c r="B6533" s="1" t="s">
        <v>35778</v>
      </c>
      <c r="C6533" s="1" t="s">
        <v>35779</v>
      </c>
      <c r="D6533" s="2">
        <v>33604</v>
      </c>
      <c r="E6533" s="2">
        <v>43318</v>
      </c>
      <c r="F6533" s="24" t="s">
        <v>36835</v>
      </c>
      <c r="G6533" s="23">
        <v>1</v>
      </c>
      <c r="H6533" s="5">
        <v>43318</v>
      </c>
      <c r="I6533" s="1" t="s">
        <v>36836</v>
      </c>
      <c r="J6533" s="1" t="s">
        <v>36831</v>
      </c>
      <c r="K6533" s="1" t="s">
        <v>36831</v>
      </c>
      <c r="L6533" s="21"/>
      <c r="M6533" s="1">
        <v>3.0000000000000001E-3</v>
      </c>
      <c r="N6533" s="1" t="s">
        <v>1008</v>
      </c>
      <c r="O6533" s="1" t="s">
        <v>36831</v>
      </c>
      <c r="P6533" s="4">
        <v>44.1</v>
      </c>
      <c r="Q6533" s="14">
        <v>157656.18</v>
      </c>
      <c r="R6533" s="1" t="s">
        <v>36983</v>
      </c>
      <c r="S6533" s="1" t="s">
        <v>35780</v>
      </c>
      <c r="T6533" s="1">
        <v>89621448</v>
      </c>
      <c r="U6533" s="15" t="s">
        <v>1015</v>
      </c>
      <c r="V6533" t="str">
        <f>VLOOKUP(T6533,[1]ОКТМО!$B$6:$D$553,3,0)</f>
        <v xml:space="preserve">08 Зубово-Полянский район </v>
      </c>
      <c r="W6533" s="20">
        <f t="shared" si="162"/>
        <v>3574.9700680272108</v>
      </c>
    </row>
    <row r="6534" spans="1:23" hidden="1">
      <c r="A6534" s="1" t="s">
        <v>35781</v>
      </c>
      <c r="B6534" s="1" t="s">
        <v>35782</v>
      </c>
      <c r="C6534" s="1" t="s">
        <v>35783</v>
      </c>
      <c r="D6534" s="2">
        <v>33604</v>
      </c>
      <c r="E6534" s="2">
        <v>41052</v>
      </c>
      <c r="F6534" s="24" t="s">
        <v>36835</v>
      </c>
      <c r="G6534" s="23">
        <v>1</v>
      </c>
      <c r="H6534" s="5">
        <v>41052</v>
      </c>
      <c r="I6534" s="1" t="s">
        <v>36836</v>
      </c>
      <c r="J6534" s="1" t="s">
        <v>36831</v>
      </c>
      <c r="K6534" s="1" t="s">
        <v>36831</v>
      </c>
      <c r="L6534" s="21"/>
      <c r="M6534" s="1">
        <v>3.0000000000000001E-3</v>
      </c>
      <c r="N6534" s="1" t="s">
        <v>1008</v>
      </c>
      <c r="O6534" s="1" t="s">
        <v>36831</v>
      </c>
      <c r="P6534" s="4">
        <v>43.5</v>
      </c>
      <c r="Q6534" s="14">
        <v>525577.88</v>
      </c>
      <c r="R6534" s="1" t="s">
        <v>36854</v>
      </c>
      <c r="S6534" s="1" t="s">
        <v>35784</v>
      </c>
      <c r="T6534" s="1">
        <v>89621180</v>
      </c>
      <c r="U6534" s="15" t="s">
        <v>1015</v>
      </c>
      <c r="V6534" t="str">
        <f>VLOOKUP(T6534,[1]ОКТМО!$B$6:$D$553,3,0)</f>
        <v xml:space="preserve">08 Зубово-Полянский район </v>
      </c>
      <c r="W6534" s="20">
        <f t="shared" si="162"/>
        <v>12082.250114942528</v>
      </c>
    </row>
    <row r="6535" spans="1:23" hidden="1">
      <c r="A6535" s="1" t="s">
        <v>35785</v>
      </c>
      <c r="B6535" s="1" t="s">
        <v>37543</v>
      </c>
      <c r="C6535" s="1" t="s">
        <v>37544</v>
      </c>
      <c r="D6535" s="2">
        <v>35547</v>
      </c>
      <c r="E6535" s="2">
        <v>41478</v>
      </c>
      <c r="F6535" s="24" t="s">
        <v>36835</v>
      </c>
      <c r="G6535" s="23">
        <v>1</v>
      </c>
      <c r="H6535" s="5">
        <v>41478</v>
      </c>
      <c r="I6535" s="1" t="s">
        <v>36836</v>
      </c>
      <c r="J6535" s="1" t="s">
        <v>36831</v>
      </c>
      <c r="K6535" s="1" t="s">
        <v>36831</v>
      </c>
      <c r="L6535" s="21">
        <f>(P6535-50)/P6535*(Q6535*M6535)*G6535</f>
        <v>384.83862000000022</v>
      </c>
      <c r="M6535" s="1">
        <v>3.0000000000000001E-3</v>
      </c>
      <c r="N6535" s="1" t="s">
        <v>1008</v>
      </c>
      <c r="O6535" s="1" t="s">
        <v>36831</v>
      </c>
      <c r="P6535" s="4">
        <v>56.7</v>
      </c>
      <c r="Q6535" s="14">
        <v>1085589.54</v>
      </c>
      <c r="R6535" s="1" t="s">
        <v>36930</v>
      </c>
      <c r="S6535" s="1" t="s">
        <v>35786</v>
      </c>
      <c r="T6535" s="1">
        <v>89621163</v>
      </c>
      <c r="U6535" s="15" t="s">
        <v>1015</v>
      </c>
      <c r="V6535" t="str">
        <f>VLOOKUP(T6535,[1]ОКТМО!$B$6:$D$553,3,0)</f>
        <v xml:space="preserve">08 Зубово-Полянский район </v>
      </c>
      <c r="W6535" s="20">
        <f t="shared" si="162"/>
        <v>19146.2</v>
      </c>
    </row>
    <row r="6536" spans="1:23" hidden="1">
      <c r="A6536" s="1" t="s">
        <v>35787</v>
      </c>
      <c r="B6536" s="1" t="s">
        <v>35788</v>
      </c>
      <c r="C6536" s="1" t="s">
        <v>35789</v>
      </c>
      <c r="D6536" s="2">
        <v>34704</v>
      </c>
      <c r="E6536" s="2">
        <v>41485</v>
      </c>
      <c r="F6536" s="24" t="s">
        <v>36835</v>
      </c>
      <c r="G6536" s="23">
        <v>1</v>
      </c>
      <c r="H6536" s="5">
        <v>41485</v>
      </c>
      <c r="I6536" s="1" t="s">
        <v>36836</v>
      </c>
      <c r="J6536" s="1" t="s">
        <v>36831</v>
      </c>
      <c r="K6536" s="1" t="s">
        <v>36831</v>
      </c>
      <c r="L6536" s="21">
        <f>(P6536-50)/P6536*(Q6536*M6536)*G6536</f>
        <v>612.67804211631665</v>
      </c>
      <c r="M6536" s="1">
        <v>3.0000000000000001E-3</v>
      </c>
      <c r="N6536" s="1" t="s">
        <v>1008</v>
      </c>
      <c r="O6536" s="1" t="s">
        <v>36831</v>
      </c>
      <c r="P6536" s="4">
        <v>61.9</v>
      </c>
      <c r="Q6536" s="14">
        <v>1062318.51</v>
      </c>
      <c r="R6536" s="1" t="s">
        <v>36930</v>
      </c>
      <c r="S6536" s="1" t="s">
        <v>35790</v>
      </c>
      <c r="T6536" s="1">
        <v>89621163</v>
      </c>
      <c r="U6536" s="15" t="s">
        <v>1015</v>
      </c>
      <c r="V6536" t="str">
        <f>VLOOKUP(T6536,[1]ОКТМО!$B$6:$D$553,3,0)</f>
        <v xml:space="preserve">08 Зубово-Полянский район </v>
      </c>
      <c r="W6536" s="20">
        <f t="shared" si="162"/>
        <v>17161.849919224554</v>
      </c>
    </row>
    <row r="6537" spans="1:23" hidden="1">
      <c r="A6537" s="1" t="s">
        <v>35791</v>
      </c>
      <c r="B6537" s="1" t="s">
        <v>35792</v>
      </c>
      <c r="C6537" s="1" t="s">
        <v>35793</v>
      </c>
      <c r="D6537" s="2">
        <v>33604</v>
      </c>
      <c r="E6537" s="2">
        <v>41019</v>
      </c>
      <c r="F6537" s="24" t="s">
        <v>36835</v>
      </c>
      <c r="G6537" s="23">
        <v>1</v>
      </c>
      <c r="H6537" s="5">
        <v>41019</v>
      </c>
      <c r="I6537" s="1" t="s">
        <v>36836</v>
      </c>
      <c r="J6537" s="2">
        <v>41088</v>
      </c>
      <c r="K6537" s="1" t="s">
        <v>36831</v>
      </c>
      <c r="L6537" s="21">
        <f>(P6537-50)/P6537*(Q6537*M6537)*G6537</f>
        <v>136.90245470957618</v>
      </c>
      <c r="M6537" s="1">
        <v>3.0000000000000001E-3</v>
      </c>
      <c r="N6537" s="1" t="s">
        <v>1008</v>
      </c>
      <c r="O6537" s="1" t="s">
        <v>36837</v>
      </c>
      <c r="P6537" s="4">
        <v>63.7</v>
      </c>
      <c r="Q6537" s="14">
        <v>212182.15</v>
      </c>
      <c r="R6537" s="1" t="s">
        <v>36983</v>
      </c>
      <c r="S6537" s="1" t="s">
        <v>35794</v>
      </c>
      <c r="T6537" s="1">
        <v>89621448</v>
      </c>
      <c r="U6537" s="15" t="s">
        <v>1015</v>
      </c>
      <c r="V6537" t="str">
        <f>VLOOKUP(T6537,[1]ОКТМО!$B$6:$D$553,3,0)</f>
        <v xml:space="preserve">08 Зубово-Полянский район </v>
      </c>
      <c r="W6537" s="20">
        <f t="shared" si="162"/>
        <v>3330.9599686028255</v>
      </c>
    </row>
    <row r="6538" spans="1:23" hidden="1">
      <c r="A6538" s="1" t="s">
        <v>35795</v>
      </c>
      <c r="B6538" s="1" t="s">
        <v>35796</v>
      </c>
      <c r="C6538" s="1" t="s">
        <v>35797</v>
      </c>
      <c r="D6538" s="2">
        <v>33604</v>
      </c>
      <c r="E6538" s="2">
        <v>41037</v>
      </c>
      <c r="F6538" s="24" t="s">
        <v>36835</v>
      </c>
      <c r="G6538" s="23">
        <v>1</v>
      </c>
      <c r="H6538" s="5">
        <v>41037</v>
      </c>
      <c r="I6538" s="1" t="s">
        <v>36836</v>
      </c>
      <c r="J6538" s="1" t="s">
        <v>36831</v>
      </c>
      <c r="K6538" s="1" t="s">
        <v>36831</v>
      </c>
      <c r="L6538" s="21"/>
      <c r="M6538" s="1">
        <v>3.0000000000000001E-3</v>
      </c>
      <c r="N6538" s="1" t="s">
        <v>1008</v>
      </c>
      <c r="O6538" s="1" t="s">
        <v>36831</v>
      </c>
      <c r="P6538" s="4">
        <v>32.4</v>
      </c>
      <c r="Q6538" s="14">
        <v>138207.06</v>
      </c>
      <c r="R6538" s="1" t="s">
        <v>36975</v>
      </c>
      <c r="S6538" s="1" t="s">
        <v>35798</v>
      </c>
      <c r="T6538" s="1">
        <v>89621488</v>
      </c>
      <c r="U6538" s="15" t="s">
        <v>1015</v>
      </c>
      <c r="V6538" t="str">
        <f>VLOOKUP(T6538,[1]ОКТМО!$B$6:$D$553,3,0)</f>
        <v xml:space="preserve">08 Зубово-Полянский район </v>
      </c>
      <c r="W6538" s="20">
        <f t="shared" si="162"/>
        <v>4265.6500000000005</v>
      </c>
    </row>
    <row r="6539" spans="1:23" hidden="1">
      <c r="A6539" s="1" t="s">
        <v>35799</v>
      </c>
      <c r="B6539" s="1" t="s">
        <v>35800</v>
      </c>
      <c r="C6539" s="1" t="s">
        <v>35801</v>
      </c>
      <c r="D6539" s="2">
        <v>35096</v>
      </c>
      <c r="E6539" s="2">
        <v>42729</v>
      </c>
      <c r="F6539" s="24" t="s">
        <v>36835</v>
      </c>
      <c r="G6539" s="23">
        <v>1</v>
      </c>
      <c r="H6539" s="5">
        <v>42729</v>
      </c>
      <c r="I6539" s="1" t="s">
        <v>36836</v>
      </c>
      <c r="J6539" s="1" t="s">
        <v>36831</v>
      </c>
      <c r="K6539" s="1" t="s">
        <v>36831</v>
      </c>
      <c r="L6539" s="21"/>
      <c r="M6539" s="1">
        <v>3.0000000000000001E-3</v>
      </c>
      <c r="N6539" s="1" t="s">
        <v>1008</v>
      </c>
      <c r="O6539" s="1" t="s">
        <v>36831</v>
      </c>
      <c r="P6539" s="4">
        <v>39.9</v>
      </c>
      <c r="Q6539" s="14">
        <v>155489.5</v>
      </c>
      <c r="R6539" s="1" t="s">
        <v>36975</v>
      </c>
      <c r="S6539" s="1" t="s">
        <v>35802</v>
      </c>
      <c r="T6539" s="1">
        <v>89621488</v>
      </c>
      <c r="U6539" s="15" t="s">
        <v>1015</v>
      </c>
      <c r="V6539" t="str">
        <f>VLOOKUP(T6539,[1]ОКТМО!$B$6:$D$553,3,0)</f>
        <v xml:space="preserve">08 Зубово-Полянский район </v>
      </c>
      <c r="W6539" s="20">
        <f t="shared" si="162"/>
        <v>3896.979949874687</v>
      </c>
    </row>
    <row r="6540" spans="1:23" hidden="1">
      <c r="A6540" s="1" t="s">
        <v>35803</v>
      </c>
      <c r="B6540" s="1" t="s">
        <v>35804</v>
      </c>
      <c r="C6540" s="1" t="s">
        <v>35805</v>
      </c>
      <c r="D6540" s="2">
        <v>33604</v>
      </c>
      <c r="E6540" s="2">
        <v>41255</v>
      </c>
      <c r="F6540" s="24" t="s">
        <v>36835</v>
      </c>
      <c r="G6540" s="23">
        <v>1</v>
      </c>
      <c r="H6540" s="5">
        <v>41255</v>
      </c>
      <c r="I6540" s="1" t="s">
        <v>36836</v>
      </c>
      <c r="J6540" s="1" t="s">
        <v>36831</v>
      </c>
      <c r="K6540" s="1" t="s">
        <v>36831</v>
      </c>
      <c r="L6540" s="21"/>
      <c r="M6540" s="1">
        <v>3.0000000000000001E-3</v>
      </c>
      <c r="N6540" s="1" t="s">
        <v>1008</v>
      </c>
      <c r="O6540" s="1" t="s">
        <v>36831</v>
      </c>
      <c r="P6540" s="4">
        <v>29.6</v>
      </c>
      <c r="Q6540" s="14">
        <v>136034.5</v>
      </c>
      <c r="R6540" s="1" t="s">
        <v>36982</v>
      </c>
      <c r="S6540" s="1" t="s">
        <v>35806</v>
      </c>
      <c r="T6540" s="1">
        <v>89621418</v>
      </c>
      <c r="U6540" s="15" t="s">
        <v>1015</v>
      </c>
      <c r="V6540" t="str">
        <f>VLOOKUP(T6540,[1]ОКТМО!$B$6:$D$553,3,0)</f>
        <v xml:space="preserve">08 Зубово-Полянский район </v>
      </c>
      <c r="W6540" s="20">
        <f t="shared" si="162"/>
        <v>4595.760135135135</v>
      </c>
    </row>
    <row r="6541" spans="1:23" hidden="1">
      <c r="A6541" s="1" t="s">
        <v>35807</v>
      </c>
      <c r="B6541" s="1" t="s">
        <v>35808</v>
      </c>
      <c r="C6541" s="1" t="s">
        <v>35809</v>
      </c>
      <c r="D6541" s="2">
        <v>33604</v>
      </c>
      <c r="E6541" s="2">
        <v>42169</v>
      </c>
      <c r="F6541" s="24" t="s">
        <v>36835</v>
      </c>
      <c r="G6541" s="23">
        <v>1</v>
      </c>
      <c r="H6541" s="5">
        <v>42169</v>
      </c>
      <c r="I6541" s="1" t="s">
        <v>36836</v>
      </c>
      <c r="J6541" s="1" t="s">
        <v>36831</v>
      </c>
      <c r="K6541" s="1" t="s">
        <v>36831</v>
      </c>
      <c r="L6541" s="21"/>
      <c r="M6541" s="1">
        <v>3.0000000000000001E-3</v>
      </c>
      <c r="N6541" s="1" t="s">
        <v>1008</v>
      </c>
      <c r="O6541" s="1" t="s">
        <v>36831</v>
      </c>
      <c r="P6541" s="4">
        <v>38.6</v>
      </c>
      <c r="Q6541" s="14">
        <v>177396.34</v>
      </c>
      <c r="R6541" s="1" t="s">
        <v>36982</v>
      </c>
      <c r="S6541" s="1" t="s">
        <v>35810</v>
      </c>
      <c r="T6541" s="1">
        <v>89621418</v>
      </c>
      <c r="U6541" s="15" t="s">
        <v>1015</v>
      </c>
      <c r="V6541" t="str">
        <f>VLOOKUP(T6541,[1]ОКТМО!$B$6:$D$553,3,0)</f>
        <v xml:space="preserve">08 Зубово-Полянский район </v>
      </c>
      <c r="W6541" s="20">
        <f t="shared" si="162"/>
        <v>4595.7601036269425</v>
      </c>
    </row>
    <row r="6542" spans="1:23" hidden="1">
      <c r="A6542" s="1" t="s">
        <v>35811</v>
      </c>
      <c r="B6542" s="1" t="s">
        <v>35812</v>
      </c>
      <c r="C6542" s="1" t="s">
        <v>35813</v>
      </c>
      <c r="D6542" s="2">
        <v>33604</v>
      </c>
      <c r="E6542" s="2">
        <v>42866</v>
      </c>
      <c r="F6542" s="24" t="s">
        <v>36835</v>
      </c>
      <c r="G6542" s="23">
        <v>1</v>
      </c>
      <c r="H6542" s="5">
        <v>42866</v>
      </c>
      <c r="I6542" s="1" t="s">
        <v>36836</v>
      </c>
      <c r="J6542" s="1" t="s">
        <v>36831</v>
      </c>
      <c r="K6542" s="1" t="s">
        <v>36831</v>
      </c>
      <c r="L6542" s="21"/>
      <c r="M6542" s="1">
        <v>3.0000000000000001E-3</v>
      </c>
      <c r="N6542" s="1" t="s">
        <v>1008</v>
      </c>
      <c r="O6542" s="1" t="s">
        <v>36831</v>
      </c>
      <c r="P6542" s="3">
        <v>49</v>
      </c>
      <c r="Q6542" s="14">
        <v>225192.24</v>
      </c>
      <c r="R6542" s="1" t="s">
        <v>36982</v>
      </c>
      <c r="S6542" s="1" t="s">
        <v>35814</v>
      </c>
      <c r="T6542" s="1">
        <v>89621418</v>
      </c>
      <c r="U6542" s="15" t="s">
        <v>1015</v>
      </c>
      <c r="V6542" t="str">
        <f>VLOOKUP(T6542,[1]ОКТМО!$B$6:$D$553,3,0)</f>
        <v xml:space="preserve">08 Зубово-Полянский район </v>
      </c>
      <c r="W6542" s="20">
        <f t="shared" si="162"/>
        <v>4595.76</v>
      </c>
    </row>
    <row r="6543" spans="1:23" hidden="1">
      <c r="A6543" s="1" t="s">
        <v>35815</v>
      </c>
      <c r="B6543" s="1" t="s">
        <v>36179</v>
      </c>
      <c r="C6543" s="1" t="s">
        <v>36180</v>
      </c>
      <c r="D6543" s="2">
        <v>33604</v>
      </c>
      <c r="E6543" s="2">
        <v>41108</v>
      </c>
      <c r="F6543" s="24" t="s">
        <v>36835</v>
      </c>
      <c r="G6543" s="23">
        <v>1</v>
      </c>
      <c r="H6543" s="5">
        <v>41108</v>
      </c>
      <c r="I6543" s="1" t="s">
        <v>36836</v>
      </c>
      <c r="J6543" s="1" t="s">
        <v>36831</v>
      </c>
      <c r="K6543" s="1" t="s">
        <v>36831</v>
      </c>
      <c r="L6543" s="21"/>
      <c r="M6543" s="1">
        <v>3.0000000000000001E-3</v>
      </c>
      <c r="N6543" s="1" t="s">
        <v>1008</v>
      </c>
      <c r="O6543" s="1" t="s">
        <v>36831</v>
      </c>
      <c r="P6543" s="4">
        <v>41.1</v>
      </c>
      <c r="Q6543" s="14">
        <v>125575.71</v>
      </c>
      <c r="R6543" s="1" t="s">
        <v>36987</v>
      </c>
      <c r="S6543" s="1" t="s">
        <v>35816</v>
      </c>
      <c r="T6543" s="1">
        <v>89621448</v>
      </c>
      <c r="U6543" s="15" t="s">
        <v>1015</v>
      </c>
      <c r="V6543" t="str">
        <f>VLOOKUP(T6543,[1]ОКТМО!$B$6:$D$553,3,0)</f>
        <v xml:space="preserve">08 Зубово-Полянский район </v>
      </c>
      <c r="W6543" s="20">
        <f t="shared" si="162"/>
        <v>3055.3700729927009</v>
      </c>
    </row>
    <row r="6544" spans="1:23" hidden="1">
      <c r="A6544" s="1" t="s">
        <v>35817</v>
      </c>
      <c r="B6544" s="1" t="s">
        <v>35818</v>
      </c>
      <c r="C6544" s="1" t="s">
        <v>35819</v>
      </c>
      <c r="D6544" s="2">
        <v>33604</v>
      </c>
      <c r="E6544" s="2">
        <v>42613</v>
      </c>
      <c r="F6544" s="24" t="s">
        <v>36835</v>
      </c>
      <c r="G6544" s="23">
        <v>1</v>
      </c>
      <c r="H6544" s="5">
        <v>42613</v>
      </c>
      <c r="I6544" s="1" t="s">
        <v>36836</v>
      </c>
      <c r="J6544" s="1" t="s">
        <v>36831</v>
      </c>
      <c r="K6544" s="1" t="s">
        <v>36831</v>
      </c>
      <c r="L6544" s="21"/>
      <c r="M6544" s="1">
        <v>3.0000000000000001E-3</v>
      </c>
      <c r="N6544" s="1" t="s">
        <v>1008</v>
      </c>
      <c r="O6544" s="1" t="s">
        <v>36831</v>
      </c>
      <c r="P6544" s="4">
        <v>33.700000000000003</v>
      </c>
      <c r="Q6544" s="14">
        <v>112678.98</v>
      </c>
      <c r="R6544" s="1" t="s">
        <v>36987</v>
      </c>
      <c r="S6544" s="1" t="s">
        <v>35820</v>
      </c>
      <c r="T6544" s="1">
        <v>89621448</v>
      </c>
      <c r="U6544" s="15" t="s">
        <v>1015</v>
      </c>
      <c r="V6544" t="str">
        <f>VLOOKUP(T6544,[1]ОКТМО!$B$6:$D$553,3,0)</f>
        <v xml:space="preserve">08 Зубово-Полянский район </v>
      </c>
      <c r="W6544" s="20">
        <f t="shared" si="162"/>
        <v>3343.5899109792281</v>
      </c>
    </row>
    <row r="6545" spans="1:23" hidden="1">
      <c r="A6545" s="1" t="s">
        <v>35821</v>
      </c>
      <c r="B6545" s="1" t="s">
        <v>35822</v>
      </c>
      <c r="C6545" s="1" t="s">
        <v>35823</v>
      </c>
      <c r="D6545" s="2">
        <v>33604</v>
      </c>
      <c r="E6545" s="2">
        <v>43367</v>
      </c>
      <c r="F6545" s="24" t="s">
        <v>36835</v>
      </c>
      <c r="G6545" s="23">
        <v>1</v>
      </c>
      <c r="H6545" s="5">
        <v>43367</v>
      </c>
      <c r="I6545" s="1" t="s">
        <v>36836</v>
      </c>
      <c r="J6545" s="1" t="s">
        <v>36831</v>
      </c>
      <c r="K6545" s="1" t="s">
        <v>36831</v>
      </c>
      <c r="L6545" s="21"/>
      <c r="M6545" s="1">
        <v>3.0000000000000001E-3</v>
      </c>
      <c r="N6545" s="1" t="s">
        <v>1008</v>
      </c>
      <c r="O6545" s="1" t="s">
        <v>36831</v>
      </c>
      <c r="P6545" s="3">
        <v>28</v>
      </c>
      <c r="Q6545" s="14">
        <v>120108.8</v>
      </c>
      <c r="R6545" s="1" t="s">
        <v>36989</v>
      </c>
      <c r="S6545" s="1" t="s">
        <v>35824</v>
      </c>
      <c r="T6545" s="1">
        <v>89621448</v>
      </c>
      <c r="U6545" s="15" t="s">
        <v>1015</v>
      </c>
      <c r="V6545" t="str">
        <f>VLOOKUP(T6545,[1]ОКТМО!$B$6:$D$553,3,0)</f>
        <v xml:space="preserve">08 Зубово-Полянский район </v>
      </c>
      <c r="W6545" s="20">
        <f t="shared" si="162"/>
        <v>4289.6000000000004</v>
      </c>
    </row>
    <row r="6546" spans="1:23" hidden="1">
      <c r="A6546" s="1" t="s">
        <v>35825</v>
      </c>
      <c r="B6546" s="1" t="s">
        <v>36390</v>
      </c>
      <c r="C6546" s="1" t="s">
        <v>36391</v>
      </c>
      <c r="D6546" s="2">
        <v>35193</v>
      </c>
      <c r="E6546" s="2">
        <v>42423</v>
      </c>
      <c r="F6546" s="24" t="s">
        <v>36835</v>
      </c>
      <c r="G6546" s="23">
        <v>1</v>
      </c>
      <c r="H6546" s="5">
        <v>42423</v>
      </c>
      <c r="I6546" s="1" t="s">
        <v>36836</v>
      </c>
      <c r="J6546" s="1" t="s">
        <v>36831</v>
      </c>
      <c r="K6546" s="1" t="s">
        <v>36831</v>
      </c>
      <c r="L6546" s="21">
        <f>(P6546-50)/P6546*(Q6546*M6546)*G6546</f>
        <v>24.092855791505755</v>
      </c>
      <c r="M6546" s="1">
        <v>3.0000000000000001E-3</v>
      </c>
      <c r="N6546" s="1" t="s">
        <v>1008</v>
      </c>
      <c r="O6546" s="1" t="s">
        <v>36831</v>
      </c>
      <c r="P6546" s="4">
        <v>51.8</v>
      </c>
      <c r="Q6546" s="14">
        <v>231112.95</v>
      </c>
      <c r="R6546" s="1" t="s">
        <v>36983</v>
      </c>
      <c r="S6546" s="1" t="s">
        <v>35826</v>
      </c>
      <c r="T6546" s="1">
        <v>89621448</v>
      </c>
      <c r="U6546" s="15" t="s">
        <v>1015</v>
      </c>
      <c r="V6546" t="str">
        <f>VLOOKUP(T6546,[1]ОКТМО!$B$6:$D$553,3,0)</f>
        <v xml:space="preserve">08 Зубово-Полянский район </v>
      </c>
      <c r="W6546" s="20">
        <f t="shared" si="162"/>
        <v>4461.6399613899621</v>
      </c>
    </row>
    <row r="6547" spans="1:23" hidden="1">
      <c r="A6547" s="1" t="s">
        <v>35827</v>
      </c>
      <c r="B6547" s="1" t="s">
        <v>35828</v>
      </c>
      <c r="C6547" s="1" t="s">
        <v>35829</v>
      </c>
      <c r="D6547" s="2">
        <v>33604</v>
      </c>
      <c r="E6547" s="2">
        <v>41216</v>
      </c>
      <c r="F6547" s="24" t="s">
        <v>36835</v>
      </c>
      <c r="G6547" s="23">
        <v>1</v>
      </c>
      <c r="H6547" s="5">
        <v>41216</v>
      </c>
      <c r="I6547" s="1" t="s">
        <v>36836</v>
      </c>
      <c r="J6547" s="1" t="s">
        <v>36831</v>
      </c>
      <c r="K6547" s="1" t="s">
        <v>36831</v>
      </c>
      <c r="L6547" s="21"/>
      <c r="M6547" s="1">
        <v>3.0000000000000001E-3</v>
      </c>
      <c r="N6547" s="1" t="s">
        <v>1008</v>
      </c>
      <c r="O6547" s="1" t="s">
        <v>36831</v>
      </c>
      <c r="P6547" s="3">
        <v>43</v>
      </c>
      <c r="Q6547" s="14">
        <v>195452.2</v>
      </c>
      <c r="R6547" s="1" t="s">
        <v>36984</v>
      </c>
      <c r="S6547" s="1" t="s">
        <v>35830</v>
      </c>
      <c r="T6547" s="1">
        <v>89621492</v>
      </c>
      <c r="U6547" s="15" t="s">
        <v>1015</v>
      </c>
      <c r="V6547" t="str">
        <f>VLOOKUP(T6547,[1]ОКТМО!$B$6:$D$553,3,0)</f>
        <v xml:space="preserve">08 Зубово-Полянский район </v>
      </c>
      <c r="W6547" s="20">
        <f t="shared" si="162"/>
        <v>4545.4000000000005</v>
      </c>
    </row>
    <row r="6548" spans="1:23" hidden="1">
      <c r="A6548" s="1" t="s">
        <v>35831</v>
      </c>
      <c r="B6548" s="1" t="s">
        <v>35832</v>
      </c>
      <c r="C6548" s="1" t="s">
        <v>35833</v>
      </c>
      <c r="D6548" s="2">
        <v>33604</v>
      </c>
      <c r="E6548" s="2">
        <v>41307</v>
      </c>
      <c r="F6548" s="24" t="s">
        <v>36835</v>
      </c>
      <c r="G6548" s="23">
        <v>1</v>
      </c>
      <c r="H6548" s="5">
        <v>41307</v>
      </c>
      <c r="I6548" s="1" t="s">
        <v>36836</v>
      </c>
      <c r="J6548" s="1" t="s">
        <v>36831</v>
      </c>
      <c r="K6548" s="1" t="s">
        <v>36831</v>
      </c>
      <c r="L6548" s="21"/>
      <c r="M6548" s="1">
        <v>3.0000000000000001E-3</v>
      </c>
      <c r="N6548" s="1" t="s">
        <v>1008</v>
      </c>
      <c r="O6548" s="1" t="s">
        <v>36831</v>
      </c>
      <c r="P6548" s="4">
        <v>44.1</v>
      </c>
      <c r="Q6548" s="14">
        <v>140165.68</v>
      </c>
      <c r="R6548" s="1" t="s">
        <v>36983</v>
      </c>
      <c r="S6548" s="1" t="s">
        <v>35834</v>
      </c>
      <c r="T6548" s="1">
        <v>89621448</v>
      </c>
      <c r="U6548" s="15" t="s">
        <v>1015</v>
      </c>
      <c r="V6548" t="str">
        <f>VLOOKUP(T6548,[1]ОКТМО!$B$6:$D$553,3,0)</f>
        <v xml:space="preserve">08 Зубово-Полянский район </v>
      </c>
      <c r="W6548" s="20">
        <f t="shared" si="162"/>
        <v>3178.3600907029477</v>
      </c>
    </row>
    <row r="6549" spans="1:23" hidden="1">
      <c r="A6549" s="1" t="s">
        <v>35835</v>
      </c>
      <c r="B6549" s="1" t="s">
        <v>35836</v>
      </c>
      <c r="C6549" s="1" t="s">
        <v>35837</v>
      </c>
      <c r="D6549" s="2">
        <v>33604</v>
      </c>
      <c r="E6549" s="2">
        <v>41734</v>
      </c>
      <c r="F6549" s="24" t="s">
        <v>36835</v>
      </c>
      <c r="G6549" s="23">
        <v>1</v>
      </c>
      <c r="H6549" s="5">
        <v>41734</v>
      </c>
      <c r="I6549" s="1" t="s">
        <v>36836</v>
      </c>
      <c r="J6549" s="1" t="s">
        <v>36831</v>
      </c>
      <c r="K6549" s="1" t="s">
        <v>36831</v>
      </c>
      <c r="L6549" s="21"/>
      <c r="M6549" s="1">
        <v>3.0000000000000001E-3</v>
      </c>
      <c r="N6549" s="1" t="s">
        <v>1008</v>
      </c>
      <c r="O6549" s="1" t="s">
        <v>36831</v>
      </c>
      <c r="P6549" s="4">
        <v>24.6</v>
      </c>
      <c r="Q6549" s="14">
        <v>79877.429999999993</v>
      </c>
      <c r="R6549" s="1" t="s">
        <v>36983</v>
      </c>
      <c r="S6549" s="1" t="s">
        <v>35838</v>
      </c>
      <c r="T6549" s="1">
        <v>89621448</v>
      </c>
      <c r="U6549" s="15" t="s">
        <v>1015</v>
      </c>
      <c r="V6549" t="str">
        <f>VLOOKUP(T6549,[1]ОКТМО!$B$6:$D$553,3,0)</f>
        <v xml:space="preserve">08 Зубово-Полянский район </v>
      </c>
      <c r="W6549" s="20">
        <f t="shared" si="162"/>
        <v>3247.0499999999997</v>
      </c>
    </row>
    <row r="6550" spans="1:23" hidden="1">
      <c r="A6550" s="1" t="s">
        <v>35839</v>
      </c>
      <c r="B6550" s="1" t="s">
        <v>35840</v>
      </c>
      <c r="C6550" s="1" t="s">
        <v>35841</v>
      </c>
      <c r="D6550" s="2">
        <v>33604</v>
      </c>
      <c r="E6550" s="2">
        <v>43132</v>
      </c>
      <c r="F6550" s="24" t="s">
        <v>36835</v>
      </c>
      <c r="G6550" s="23">
        <v>1</v>
      </c>
      <c r="H6550" s="5">
        <v>43132</v>
      </c>
      <c r="I6550" s="1" t="s">
        <v>36836</v>
      </c>
      <c r="J6550" s="1" t="s">
        <v>36831</v>
      </c>
      <c r="K6550" s="1" t="s">
        <v>36831</v>
      </c>
      <c r="L6550" s="21"/>
      <c r="M6550" s="1">
        <v>3.0000000000000001E-3</v>
      </c>
      <c r="N6550" s="1" t="s">
        <v>1008</v>
      </c>
      <c r="O6550" s="1" t="s">
        <v>36831</v>
      </c>
      <c r="P6550" s="4">
        <v>44.2</v>
      </c>
      <c r="Q6550" s="14">
        <v>203132.59</v>
      </c>
      <c r="R6550" s="1" t="s">
        <v>36982</v>
      </c>
      <c r="S6550" s="1" t="s">
        <v>35842</v>
      </c>
      <c r="T6550" s="1">
        <v>89621418</v>
      </c>
      <c r="U6550" s="15" t="s">
        <v>1015</v>
      </c>
      <c r="V6550" t="str">
        <f>VLOOKUP(T6550,[1]ОКТМО!$B$6:$D$553,3,0)</f>
        <v xml:space="preserve">08 Зубово-Полянский район </v>
      </c>
      <c r="W6550" s="20">
        <f t="shared" si="162"/>
        <v>4595.7599547511309</v>
      </c>
    </row>
    <row r="6551" spans="1:23" hidden="1">
      <c r="A6551" s="1" t="s">
        <v>35843</v>
      </c>
      <c r="B6551" s="1" t="s">
        <v>35844</v>
      </c>
      <c r="C6551" s="1" t="s">
        <v>35845</v>
      </c>
      <c r="D6551" s="2">
        <v>33604</v>
      </c>
      <c r="E6551" s="2">
        <v>42766</v>
      </c>
      <c r="F6551" s="24" t="s">
        <v>36835</v>
      </c>
      <c r="G6551" s="23">
        <v>1</v>
      </c>
      <c r="H6551" s="5">
        <v>42766</v>
      </c>
      <c r="I6551" s="1" t="s">
        <v>36836</v>
      </c>
      <c r="J6551" s="1" t="s">
        <v>36831</v>
      </c>
      <c r="K6551" s="1" t="s">
        <v>36831</v>
      </c>
      <c r="L6551" s="21"/>
      <c r="M6551" s="1">
        <v>3.0000000000000001E-3</v>
      </c>
      <c r="N6551" s="1" t="s">
        <v>1008</v>
      </c>
      <c r="O6551" s="1" t="s">
        <v>36831</v>
      </c>
      <c r="P6551" s="4">
        <v>41.8</v>
      </c>
      <c r="Q6551" s="14">
        <v>136518.38</v>
      </c>
      <c r="R6551" s="1" t="s">
        <v>36983</v>
      </c>
      <c r="S6551" s="1" t="s">
        <v>35846</v>
      </c>
      <c r="T6551" s="1">
        <v>89621448</v>
      </c>
      <c r="U6551" s="15" t="s">
        <v>1015</v>
      </c>
      <c r="V6551" t="str">
        <f>VLOOKUP(T6551,[1]ОКТМО!$B$6:$D$553,3,0)</f>
        <v xml:space="preserve">08 Зубово-Полянский район </v>
      </c>
      <c r="W6551" s="20">
        <f t="shared" si="162"/>
        <v>3265.9899521531106</v>
      </c>
    </row>
    <row r="6552" spans="1:23" hidden="1">
      <c r="A6552" s="1" t="s">
        <v>35847</v>
      </c>
      <c r="B6552" s="1" t="s">
        <v>35848</v>
      </c>
      <c r="C6552" s="1" t="s">
        <v>35849</v>
      </c>
      <c r="D6552" s="2">
        <v>33604</v>
      </c>
      <c r="E6552" s="2">
        <v>43786</v>
      </c>
      <c r="F6552" s="24" t="s">
        <v>36835</v>
      </c>
      <c r="G6552" s="23">
        <v>1</v>
      </c>
      <c r="H6552" s="5">
        <v>43786</v>
      </c>
      <c r="I6552" s="1" t="s">
        <v>36836</v>
      </c>
      <c r="J6552" s="1" t="s">
        <v>36831</v>
      </c>
      <c r="K6552" s="1" t="s">
        <v>36831</v>
      </c>
      <c r="L6552" s="21">
        <f>(P6552-50)/P6552*(Q6552*M6552)*G6552</f>
        <v>60.664031029411746</v>
      </c>
      <c r="M6552" s="1">
        <v>3.0000000000000001E-3</v>
      </c>
      <c r="N6552" s="1" t="s">
        <v>1008</v>
      </c>
      <c r="O6552" s="1" t="s">
        <v>36831</v>
      </c>
      <c r="P6552" s="4">
        <v>54.4</v>
      </c>
      <c r="Q6552" s="14">
        <v>250009.34</v>
      </c>
      <c r="R6552" s="1" t="s">
        <v>36982</v>
      </c>
      <c r="S6552" s="1" t="s">
        <v>35850</v>
      </c>
      <c r="T6552" s="1">
        <v>89621418</v>
      </c>
      <c r="U6552" s="15" t="s">
        <v>1015</v>
      </c>
      <c r="V6552" t="str">
        <f>VLOOKUP(T6552,[1]ОКТМО!$B$6:$D$553,3,0)</f>
        <v xml:space="preserve">08 Зубово-Полянский район </v>
      </c>
      <c r="W6552" s="20">
        <f t="shared" si="162"/>
        <v>4595.7599264705887</v>
      </c>
    </row>
    <row r="6553" spans="1:23" hidden="1">
      <c r="A6553" s="1" t="s">
        <v>35851</v>
      </c>
      <c r="B6553" s="1" t="s">
        <v>35852</v>
      </c>
      <c r="C6553" s="1" t="s">
        <v>35853</v>
      </c>
      <c r="D6553" s="2">
        <v>33604</v>
      </c>
      <c r="E6553" s="2">
        <v>40932</v>
      </c>
      <c r="F6553" s="24" t="s">
        <v>36835</v>
      </c>
      <c r="G6553" s="23">
        <v>1</v>
      </c>
      <c r="H6553" s="5">
        <v>40932</v>
      </c>
      <c r="I6553" s="1" t="s">
        <v>36836</v>
      </c>
      <c r="J6553" s="1" t="s">
        <v>36831</v>
      </c>
      <c r="K6553" s="1" t="s">
        <v>36831</v>
      </c>
      <c r="L6553" s="21"/>
      <c r="M6553" s="1">
        <v>3.0000000000000001E-3</v>
      </c>
      <c r="N6553" s="1" t="s">
        <v>1008</v>
      </c>
      <c r="O6553" s="1" t="s">
        <v>36831</v>
      </c>
      <c r="P6553" s="4">
        <v>10.3</v>
      </c>
      <c r="Q6553" s="14">
        <v>44182.879999999997</v>
      </c>
      <c r="R6553" s="1" t="s">
        <v>36989</v>
      </c>
      <c r="S6553" s="1" t="s">
        <v>35854</v>
      </c>
      <c r="T6553" s="1">
        <v>89621448</v>
      </c>
      <c r="U6553" s="15" t="s">
        <v>1015</v>
      </c>
      <c r="V6553" t="str">
        <f>VLOOKUP(T6553,[1]ОКТМО!$B$6:$D$553,3,0)</f>
        <v xml:space="preserve">08 Зубово-Полянский район </v>
      </c>
      <c r="W6553" s="20">
        <f t="shared" si="162"/>
        <v>4289.5999999999995</v>
      </c>
    </row>
    <row r="6554" spans="1:23" hidden="1">
      <c r="A6554" s="1" t="s">
        <v>35855</v>
      </c>
      <c r="B6554" s="1" t="s">
        <v>35856</v>
      </c>
      <c r="C6554" s="1" t="s">
        <v>35857</v>
      </c>
      <c r="D6554" s="2">
        <v>33604</v>
      </c>
      <c r="E6554" s="2">
        <v>41111</v>
      </c>
      <c r="F6554" s="24" t="s">
        <v>36835</v>
      </c>
      <c r="G6554" s="23">
        <v>1</v>
      </c>
      <c r="H6554" s="5">
        <v>41111</v>
      </c>
      <c r="I6554" s="1" t="s">
        <v>36836</v>
      </c>
      <c r="J6554" s="2">
        <v>41088</v>
      </c>
      <c r="K6554" s="1" t="s">
        <v>36831</v>
      </c>
      <c r="L6554" s="21"/>
      <c r="M6554" s="1">
        <v>3.0000000000000001E-3</v>
      </c>
      <c r="N6554" s="1" t="s">
        <v>1008</v>
      </c>
      <c r="O6554" s="1" t="s">
        <v>36837</v>
      </c>
      <c r="P6554" s="4">
        <v>39.5</v>
      </c>
      <c r="Q6554" s="14">
        <v>169439.2</v>
      </c>
      <c r="R6554" s="1" t="s">
        <v>36989</v>
      </c>
      <c r="S6554" s="1" t="s">
        <v>35858</v>
      </c>
      <c r="T6554" s="1">
        <v>89621448</v>
      </c>
      <c r="U6554" s="15" t="s">
        <v>1015</v>
      </c>
      <c r="V6554" t="str">
        <f>VLOOKUP(T6554,[1]ОКТМО!$B$6:$D$553,3,0)</f>
        <v xml:space="preserve">08 Зубово-Полянский район </v>
      </c>
      <c r="W6554" s="20">
        <f t="shared" si="162"/>
        <v>4289.6000000000004</v>
      </c>
    </row>
    <row r="6555" spans="1:23" hidden="1">
      <c r="A6555" s="1" t="s">
        <v>35861</v>
      </c>
      <c r="B6555" s="1" t="s">
        <v>35862</v>
      </c>
      <c r="C6555" s="1" t="s">
        <v>35863</v>
      </c>
      <c r="D6555" s="2">
        <v>33604</v>
      </c>
      <c r="E6555" s="2">
        <v>43711</v>
      </c>
      <c r="F6555" s="24" t="s">
        <v>36835</v>
      </c>
      <c r="G6555" s="23">
        <v>1</v>
      </c>
      <c r="H6555" s="5">
        <v>43711</v>
      </c>
      <c r="I6555" s="1" t="s">
        <v>36836</v>
      </c>
      <c r="J6555" s="2">
        <v>41088</v>
      </c>
      <c r="K6555" s="1" t="s">
        <v>36831</v>
      </c>
      <c r="L6555" s="21">
        <f>(P6555-50)/P6555*(Q6555*M6555)*G6555</f>
        <v>227.06270553571434</v>
      </c>
      <c r="M6555" s="1">
        <v>3.0000000000000001E-3</v>
      </c>
      <c r="N6555" s="1" t="s">
        <v>1008</v>
      </c>
      <c r="O6555" s="1" t="s">
        <v>36839</v>
      </c>
      <c r="P6555" s="4">
        <v>67.2</v>
      </c>
      <c r="Q6555" s="14">
        <v>295709.57</v>
      </c>
      <c r="R6555" s="1" t="s">
        <v>36989</v>
      </c>
      <c r="S6555" s="1" t="s">
        <v>35864</v>
      </c>
      <c r="T6555" s="1">
        <v>89621448</v>
      </c>
      <c r="U6555" s="15" t="s">
        <v>1015</v>
      </c>
      <c r="V6555" t="str">
        <f>VLOOKUP(T6555,[1]ОКТМО!$B$6:$D$553,3,0)</f>
        <v xml:space="preserve">08 Зубово-Полянский район </v>
      </c>
      <c r="W6555" s="20">
        <f t="shared" si="162"/>
        <v>4400.440029761905</v>
      </c>
    </row>
    <row r="6556" spans="1:23" hidden="1">
      <c r="A6556" s="1" t="s">
        <v>35866</v>
      </c>
      <c r="B6556" s="1" t="s">
        <v>36261</v>
      </c>
      <c r="C6556" s="1" t="s">
        <v>36262</v>
      </c>
      <c r="D6556" s="2">
        <v>33604</v>
      </c>
      <c r="E6556" s="2">
        <v>43832</v>
      </c>
      <c r="F6556" s="24" t="s">
        <v>36835</v>
      </c>
      <c r="G6556" s="23">
        <v>1</v>
      </c>
      <c r="H6556" s="5">
        <v>43832</v>
      </c>
      <c r="I6556" s="1" t="s">
        <v>36836</v>
      </c>
      <c r="J6556" s="1" t="s">
        <v>36831</v>
      </c>
      <c r="K6556" s="1" t="s">
        <v>36831</v>
      </c>
      <c r="L6556" s="21"/>
      <c r="M6556" s="1">
        <v>3.0000000000000001E-3</v>
      </c>
      <c r="N6556" s="1" t="s">
        <v>1008</v>
      </c>
      <c r="O6556" s="1" t="s">
        <v>36831</v>
      </c>
      <c r="P6556" s="4">
        <v>40.299999999999997</v>
      </c>
      <c r="Q6556" s="14">
        <v>157929.65</v>
      </c>
      <c r="R6556" s="1" t="s">
        <v>36989</v>
      </c>
      <c r="S6556" s="1" t="s">
        <v>35867</v>
      </c>
      <c r="T6556" s="1">
        <v>89621448</v>
      </c>
      <c r="U6556" s="15" t="s">
        <v>1015</v>
      </c>
      <c r="V6556" t="str">
        <f>VLOOKUP(T6556,[1]ОКТМО!$B$6:$D$553,3,0)</f>
        <v xml:space="preserve">08 Зубово-Полянский район </v>
      </c>
      <c r="W6556" s="20">
        <f t="shared" si="162"/>
        <v>3918.8498759305212</v>
      </c>
    </row>
    <row r="6557" spans="1:23" hidden="1">
      <c r="A6557" s="1" t="s">
        <v>35868</v>
      </c>
      <c r="B6557" s="1" t="s">
        <v>35869</v>
      </c>
      <c r="C6557" s="1" t="s">
        <v>35870</v>
      </c>
      <c r="D6557" s="2">
        <v>34700</v>
      </c>
      <c r="E6557" s="2">
        <v>42460</v>
      </c>
      <c r="F6557" s="24" t="s">
        <v>36835</v>
      </c>
      <c r="G6557" s="23">
        <v>1</v>
      </c>
      <c r="H6557" s="5">
        <v>42460</v>
      </c>
      <c r="I6557" s="1" t="s">
        <v>36836</v>
      </c>
      <c r="J6557" s="1" t="s">
        <v>36831</v>
      </c>
      <c r="K6557" s="1" t="s">
        <v>36831</v>
      </c>
      <c r="L6557" s="21"/>
      <c r="M6557" s="1">
        <v>3.0000000000000001E-3</v>
      </c>
      <c r="N6557" s="1" t="s">
        <v>1008</v>
      </c>
      <c r="O6557" s="1" t="s">
        <v>36831</v>
      </c>
      <c r="P6557" s="4">
        <v>39.1</v>
      </c>
      <c r="Q6557" s="14">
        <v>152338.68</v>
      </c>
      <c r="R6557" s="1" t="s">
        <v>36989</v>
      </c>
      <c r="S6557" s="1" t="s">
        <v>35871</v>
      </c>
      <c r="T6557" s="1">
        <v>89621448</v>
      </c>
      <c r="U6557" s="15" t="s">
        <v>1015</v>
      </c>
      <c r="V6557" t="str">
        <f>VLOOKUP(T6557,[1]ОКТМО!$B$6:$D$553,3,0)</f>
        <v xml:space="preserve">08 Зубово-Полянский район </v>
      </c>
      <c r="W6557" s="20">
        <f t="shared" si="162"/>
        <v>3896.1299232736569</v>
      </c>
    </row>
    <row r="6558" spans="1:23" hidden="1">
      <c r="A6558" s="1" t="s">
        <v>35872</v>
      </c>
      <c r="B6558" s="1" t="s">
        <v>35874</v>
      </c>
      <c r="C6558" s="1" t="s">
        <v>35875</v>
      </c>
      <c r="D6558" s="2">
        <v>42543</v>
      </c>
      <c r="E6558" s="2">
        <v>42803</v>
      </c>
      <c r="F6558" s="24" t="s">
        <v>36835</v>
      </c>
      <c r="G6558" s="23">
        <v>1</v>
      </c>
      <c r="H6558" s="5">
        <v>42803</v>
      </c>
      <c r="I6558" s="1" t="s">
        <v>36836</v>
      </c>
      <c r="J6558" s="2">
        <v>41088</v>
      </c>
      <c r="K6558" s="1" t="s">
        <v>36831</v>
      </c>
      <c r="L6558" s="21"/>
      <c r="M6558" s="1">
        <v>3.0000000000000001E-3</v>
      </c>
      <c r="N6558" s="1" t="s">
        <v>1008</v>
      </c>
      <c r="O6558" s="1" t="s">
        <v>36837</v>
      </c>
      <c r="P6558" s="4">
        <v>47.7</v>
      </c>
      <c r="Q6558" s="14">
        <v>186929.15</v>
      </c>
      <c r="R6558" s="1" t="s">
        <v>36989</v>
      </c>
      <c r="S6558" s="1" t="s">
        <v>35873</v>
      </c>
      <c r="T6558" s="1">
        <v>89621448</v>
      </c>
      <c r="U6558" s="15" t="s">
        <v>1015</v>
      </c>
      <c r="V6558" t="str">
        <f>VLOOKUP(T6558,[1]ОКТМО!$B$6:$D$553,3,0)</f>
        <v xml:space="preserve">08 Зубово-Полянский район </v>
      </c>
      <c r="W6558" s="20">
        <f t="shared" si="162"/>
        <v>3918.8501048218027</v>
      </c>
    </row>
    <row r="6559" spans="1:23" hidden="1">
      <c r="A6559" s="1" t="s">
        <v>35876</v>
      </c>
      <c r="B6559" s="1" t="s">
        <v>35877</v>
      </c>
      <c r="C6559" s="1" t="s">
        <v>35878</v>
      </c>
      <c r="D6559" s="2">
        <v>33604</v>
      </c>
      <c r="E6559" s="2">
        <v>41284</v>
      </c>
      <c r="F6559" s="24" t="s">
        <v>36835</v>
      </c>
      <c r="G6559" s="23">
        <v>1</v>
      </c>
      <c r="H6559" s="5">
        <v>41284</v>
      </c>
      <c r="I6559" s="1" t="s">
        <v>36836</v>
      </c>
      <c r="J6559" s="1" t="s">
        <v>36831</v>
      </c>
      <c r="K6559" s="1" t="s">
        <v>36831</v>
      </c>
      <c r="L6559" s="21"/>
      <c r="M6559" s="1">
        <v>3.0000000000000001E-3</v>
      </c>
      <c r="N6559" s="1" t="s">
        <v>1008</v>
      </c>
      <c r="O6559" s="1" t="s">
        <v>36831</v>
      </c>
      <c r="P6559" s="4">
        <v>27.3</v>
      </c>
      <c r="Q6559" s="14">
        <v>95550</v>
      </c>
      <c r="R6559" s="1" t="s">
        <v>36985</v>
      </c>
      <c r="S6559" s="1" t="s">
        <v>35879</v>
      </c>
      <c r="T6559" s="1">
        <v>89621408</v>
      </c>
      <c r="U6559" s="15" t="s">
        <v>1015</v>
      </c>
      <c r="V6559" t="str">
        <f>VLOOKUP(T6559,[1]ОКТМО!$B$6:$D$553,3,0)</f>
        <v xml:space="preserve">08 Зубово-Полянский район </v>
      </c>
      <c r="W6559" s="20">
        <f t="shared" si="162"/>
        <v>3500</v>
      </c>
    </row>
    <row r="6560" spans="1:23" hidden="1">
      <c r="A6560" s="1" t="s">
        <v>35880</v>
      </c>
      <c r="B6560" s="1" t="s">
        <v>35881</v>
      </c>
      <c r="C6560" s="1" t="s">
        <v>35882</v>
      </c>
      <c r="D6560" s="2">
        <v>33604</v>
      </c>
      <c r="E6560" s="2">
        <v>42343</v>
      </c>
      <c r="F6560" s="24" t="s">
        <v>36835</v>
      </c>
      <c r="G6560" s="23">
        <v>1</v>
      </c>
      <c r="H6560" s="5">
        <v>42343</v>
      </c>
      <c r="I6560" s="1" t="s">
        <v>36836</v>
      </c>
      <c r="J6560" s="1" t="s">
        <v>36831</v>
      </c>
      <c r="K6560" s="1" t="s">
        <v>36831</v>
      </c>
      <c r="L6560" s="21"/>
      <c r="M6560" s="1">
        <v>3.0000000000000001E-3</v>
      </c>
      <c r="N6560" s="1" t="s">
        <v>1008</v>
      </c>
      <c r="O6560" s="1" t="s">
        <v>36831</v>
      </c>
      <c r="P6560" s="3">
        <v>20</v>
      </c>
      <c r="Q6560" s="14">
        <v>60712.4</v>
      </c>
      <c r="R6560" s="1" t="s">
        <v>36991</v>
      </c>
      <c r="S6560" s="1" t="s">
        <v>34201</v>
      </c>
      <c r="T6560" s="1">
        <v>89621420</v>
      </c>
      <c r="U6560" s="15" t="s">
        <v>1015</v>
      </c>
      <c r="V6560" t="str">
        <f>VLOOKUP(T6560,[1]ОКТМО!$B$6:$D$553,3,0)</f>
        <v xml:space="preserve">08 Зубово-Полянский район </v>
      </c>
      <c r="W6560" s="20">
        <f t="shared" si="162"/>
        <v>3035.62</v>
      </c>
    </row>
    <row r="6561" spans="1:23" hidden="1">
      <c r="A6561" s="1" t="s">
        <v>34202</v>
      </c>
      <c r="B6561" s="1" t="s">
        <v>34203</v>
      </c>
      <c r="C6561" s="1" t="s">
        <v>34204</v>
      </c>
      <c r="D6561" s="2">
        <v>33604</v>
      </c>
      <c r="E6561" s="2">
        <v>42855</v>
      </c>
      <c r="F6561" s="24" t="s">
        <v>36835</v>
      </c>
      <c r="G6561" s="23">
        <v>1</v>
      </c>
      <c r="H6561" s="5">
        <v>42855</v>
      </c>
      <c r="I6561" s="1" t="s">
        <v>36836</v>
      </c>
      <c r="J6561" s="2">
        <v>41088</v>
      </c>
      <c r="K6561" s="1" t="s">
        <v>36831</v>
      </c>
      <c r="L6561" s="21"/>
      <c r="M6561" s="1">
        <v>3.0000000000000001E-3</v>
      </c>
      <c r="N6561" s="1" t="s">
        <v>1008</v>
      </c>
      <c r="O6561" s="1" t="s">
        <v>36837</v>
      </c>
      <c r="P6561" s="4">
        <v>31.8</v>
      </c>
      <c r="Q6561" s="14">
        <v>124619.43</v>
      </c>
      <c r="R6561" s="1" t="s">
        <v>36989</v>
      </c>
      <c r="S6561" s="1" t="s">
        <v>34205</v>
      </c>
      <c r="T6561" s="1">
        <v>89621448</v>
      </c>
      <c r="U6561" s="15" t="s">
        <v>1015</v>
      </c>
      <c r="V6561" t="str">
        <f>VLOOKUP(T6561,[1]ОКТМО!$B$6:$D$553,3,0)</f>
        <v xml:space="preserve">08 Зубово-Полянский район </v>
      </c>
      <c r="W6561" s="20">
        <f t="shared" si="162"/>
        <v>3918.85</v>
      </c>
    </row>
    <row r="6562" spans="1:23" hidden="1">
      <c r="A6562" s="1" t="s">
        <v>34206</v>
      </c>
      <c r="B6562" s="1" t="s">
        <v>36316</v>
      </c>
      <c r="C6562" s="1" t="s">
        <v>36317</v>
      </c>
      <c r="D6562" s="2">
        <v>33604</v>
      </c>
      <c r="E6562" s="2">
        <v>42964</v>
      </c>
      <c r="F6562" s="24" t="s">
        <v>36835</v>
      </c>
      <c r="G6562" s="23">
        <v>1</v>
      </c>
      <c r="H6562" s="5">
        <v>42964</v>
      </c>
      <c r="I6562" s="1" t="s">
        <v>36836</v>
      </c>
      <c r="J6562" s="2">
        <v>41088</v>
      </c>
      <c r="K6562" s="1" t="s">
        <v>36831</v>
      </c>
      <c r="L6562" s="21"/>
      <c r="M6562" s="1">
        <v>3.0000000000000001E-3</v>
      </c>
      <c r="N6562" s="1" t="s">
        <v>1008</v>
      </c>
      <c r="O6562" s="1" t="s">
        <v>36839</v>
      </c>
      <c r="P6562" s="4">
        <v>31.9</v>
      </c>
      <c r="Q6562" s="14">
        <v>121330.37</v>
      </c>
      <c r="R6562" s="1" t="s">
        <v>37582</v>
      </c>
      <c r="S6562" s="1" t="s">
        <v>34207</v>
      </c>
      <c r="T6562" s="1">
        <v>89621448</v>
      </c>
      <c r="U6562" s="15" t="s">
        <v>1015</v>
      </c>
      <c r="V6562" t="str">
        <f>VLOOKUP(T6562,[1]ОКТМО!$B$6:$D$553,3,0)</f>
        <v xml:space="preserve">08 Зубово-Полянский район </v>
      </c>
      <c r="W6562" s="20">
        <f t="shared" si="162"/>
        <v>3803.4598746081506</v>
      </c>
    </row>
    <row r="6563" spans="1:23" hidden="1">
      <c r="A6563" s="1" t="s">
        <v>34208</v>
      </c>
      <c r="B6563" s="1" t="s">
        <v>34209</v>
      </c>
      <c r="C6563" s="1" t="s">
        <v>34210</v>
      </c>
      <c r="D6563" s="2">
        <v>33604</v>
      </c>
      <c r="E6563" s="2">
        <v>40919</v>
      </c>
      <c r="F6563" s="24" t="s">
        <v>36835</v>
      </c>
      <c r="G6563" s="23">
        <v>1</v>
      </c>
      <c r="H6563" s="5">
        <v>40919</v>
      </c>
      <c r="I6563" s="1" t="s">
        <v>36836</v>
      </c>
      <c r="J6563" s="1" t="s">
        <v>36831</v>
      </c>
      <c r="K6563" s="1" t="s">
        <v>36831</v>
      </c>
      <c r="L6563" s="21"/>
      <c r="M6563" s="1">
        <v>3.0000000000000001E-3</v>
      </c>
      <c r="N6563" s="1" t="s">
        <v>1008</v>
      </c>
      <c r="O6563" s="1" t="s">
        <v>36831</v>
      </c>
      <c r="P6563" s="4">
        <v>42.5</v>
      </c>
      <c r="Q6563" s="14">
        <v>145602.88</v>
      </c>
      <c r="R6563" s="1" t="s">
        <v>36985</v>
      </c>
      <c r="S6563" s="1" t="s">
        <v>34211</v>
      </c>
      <c r="T6563" s="1">
        <v>89621408</v>
      </c>
      <c r="U6563" s="15" t="s">
        <v>1015</v>
      </c>
      <c r="V6563" t="str">
        <f>VLOOKUP(T6563,[1]ОКТМО!$B$6:$D$553,3,0)</f>
        <v xml:space="preserve">08 Зубово-Полянский район </v>
      </c>
      <c r="W6563" s="20">
        <f t="shared" si="162"/>
        <v>3425.950117647059</v>
      </c>
    </row>
    <row r="6564" spans="1:23" hidden="1">
      <c r="A6564" s="1" t="s">
        <v>34212</v>
      </c>
      <c r="B6564" s="1" t="s">
        <v>34213</v>
      </c>
      <c r="C6564" s="1" t="s">
        <v>34214</v>
      </c>
      <c r="D6564" s="2">
        <v>33604</v>
      </c>
      <c r="E6564" s="2">
        <v>41758</v>
      </c>
      <c r="F6564" s="24" t="s">
        <v>36835</v>
      </c>
      <c r="G6564" s="23">
        <v>1</v>
      </c>
      <c r="H6564" s="5">
        <v>41758</v>
      </c>
      <c r="I6564" s="1" t="s">
        <v>36836</v>
      </c>
      <c r="J6564" s="1" t="s">
        <v>36831</v>
      </c>
      <c r="K6564" s="1" t="s">
        <v>36831</v>
      </c>
      <c r="L6564" s="21"/>
      <c r="M6564" s="1">
        <v>3.0000000000000001E-3</v>
      </c>
      <c r="N6564" s="1" t="s">
        <v>1008</v>
      </c>
      <c r="O6564" s="1" t="s">
        <v>36831</v>
      </c>
      <c r="P6564" s="3">
        <v>44</v>
      </c>
      <c r="Q6564" s="14">
        <v>137250.07999999999</v>
      </c>
      <c r="R6564" s="1" t="s">
        <v>36991</v>
      </c>
      <c r="S6564" s="1" t="s">
        <v>34215</v>
      </c>
      <c r="T6564" s="1">
        <v>89621420</v>
      </c>
      <c r="U6564" s="15" t="s">
        <v>1015</v>
      </c>
      <c r="V6564" t="str">
        <f>VLOOKUP(T6564,[1]ОКТМО!$B$6:$D$553,3,0)</f>
        <v xml:space="preserve">08 Зубово-Полянский район </v>
      </c>
      <c r="W6564" s="20">
        <f t="shared" si="162"/>
        <v>3119.3199999999997</v>
      </c>
    </row>
    <row r="6565" spans="1:23" hidden="1">
      <c r="A6565" s="1" t="s">
        <v>34216</v>
      </c>
      <c r="B6565" s="1" t="s">
        <v>37166</v>
      </c>
      <c r="C6565" s="1" t="s">
        <v>37167</v>
      </c>
      <c r="D6565" s="2">
        <v>36620</v>
      </c>
      <c r="E6565" s="2">
        <v>42270</v>
      </c>
      <c r="F6565" s="24" t="s">
        <v>36835</v>
      </c>
      <c r="G6565" s="23">
        <v>1</v>
      </c>
      <c r="H6565" s="5">
        <v>42270</v>
      </c>
      <c r="I6565" s="1" t="s">
        <v>36836</v>
      </c>
      <c r="J6565" s="1" t="s">
        <v>36831</v>
      </c>
      <c r="K6565" s="1" t="s">
        <v>36831</v>
      </c>
      <c r="L6565" s="21"/>
      <c r="M6565" s="1">
        <v>3.0000000000000001E-3</v>
      </c>
      <c r="N6565" s="1" t="s">
        <v>1008</v>
      </c>
      <c r="O6565" s="1" t="s">
        <v>36831</v>
      </c>
      <c r="P6565" s="4">
        <v>44.9</v>
      </c>
      <c r="Q6565" s="14">
        <v>173020.35</v>
      </c>
      <c r="R6565" s="1" t="s">
        <v>36985</v>
      </c>
      <c r="S6565" s="1" t="s">
        <v>34217</v>
      </c>
      <c r="T6565" s="1">
        <v>89621408</v>
      </c>
      <c r="U6565" s="15" t="s">
        <v>1015</v>
      </c>
      <c r="V6565" t="str">
        <f>VLOOKUP(T6565,[1]ОКТМО!$B$6:$D$553,3,0)</f>
        <v xml:space="preserve">08 Зубово-Полянский район </v>
      </c>
      <c r="W6565" s="20">
        <f t="shared" si="162"/>
        <v>3853.4599109131404</v>
      </c>
    </row>
    <row r="6566" spans="1:23" hidden="1">
      <c r="A6566" s="1" t="s">
        <v>34218</v>
      </c>
      <c r="B6566" s="1" t="s">
        <v>34219</v>
      </c>
      <c r="C6566" s="1" t="s">
        <v>34220</v>
      </c>
      <c r="D6566" s="2">
        <v>33604</v>
      </c>
      <c r="E6566" s="2">
        <v>43866</v>
      </c>
      <c r="F6566" s="24" t="s">
        <v>36835</v>
      </c>
      <c r="G6566" s="23">
        <v>1</v>
      </c>
      <c r="H6566" s="5">
        <v>43866</v>
      </c>
      <c r="I6566" s="1" t="s">
        <v>36836</v>
      </c>
      <c r="J6566" s="1" t="s">
        <v>36831</v>
      </c>
      <c r="K6566" s="1" t="s">
        <v>36831</v>
      </c>
      <c r="L6566" s="21"/>
      <c r="M6566" s="1">
        <v>3.0000000000000001E-3</v>
      </c>
      <c r="N6566" s="1" t="s">
        <v>1008</v>
      </c>
      <c r="O6566" s="1" t="s">
        <v>36831</v>
      </c>
      <c r="P6566" s="3">
        <v>41</v>
      </c>
      <c r="Q6566" s="14">
        <v>156361.70000000001</v>
      </c>
      <c r="R6566" s="1" t="s">
        <v>36989</v>
      </c>
      <c r="S6566" s="1" t="s">
        <v>34221</v>
      </c>
      <c r="T6566" s="1">
        <v>89621448</v>
      </c>
      <c r="U6566" s="15" t="s">
        <v>1015</v>
      </c>
      <c r="V6566" t="str">
        <f>VLOOKUP(T6566,[1]ОКТМО!$B$6:$D$553,3,0)</f>
        <v xml:space="preserve">08 Зубово-Полянский район </v>
      </c>
      <c r="W6566" s="20">
        <f t="shared" si="162"/>
        <v>3813.7000000000003</v>
      </c>
    </row>
    <row r="6567" spans="1:23" hidden="1">
      <c r="A6567" s="1" t="s">
        <v>34222</v>
      </c>
      <c r="B6567" s="1" t="s">
        <v>34223</v>
      </c>
      <c r="C6567" s="1" t="s">
        <v>34224</v>
      </c>
      <c r="D6567" s="2">
        <v>33604</v>
      </c>
      <c r="E6567" s="2">
        <v>41486</v>
      </c>
      <c r="F6567" s="24" t="s">
        <v>36835</v>
      </c>
      <c r="G6567" s="23">
        <v>1</v>
      </c>
      <c r="H6567" s="5">
        <v>41486</v>
      </c>
      <c r="I6567" s="1" t="s">
        <v>36836</v>
      </c>
      <c r="J6567" s="1" t="s">
        <v>36831</v>
      </c>
      <c r="K6567" s="1" t="s">
        <v>34225</v>
      </c>
      <c r="L6567" s="21">
        <f>(P6567-50)/P6567*(Q6567*M6567)*G6567</f>
        <v>16.459169999999986</v>
      </c>
      <c r="M6567" s="1">
        <v>3.0000000000000001E-3</v>
      </c>
      <c r="N6567" s="1" t="s">
        <v>1008</v>
      </c>
      <c r="O6567" s="1" t="s">
        <v>36831</v>
      </c>
      <c r="P6567" s="4">
        <v>51.4</v>
      </c>
      <c r="Q6567" s="14">
        <v>201428.89</v>
      </c>
      <c r="R6567" s="1" t="s">
        <v>36989</v>
      </c>
      <c r="S6567" s="1" t="s">
        <v>34226</v>
      </c>
      <c r="T6567" s="1">
        <v>89621448</v>
      </c>
      <c r="U6567" s="15" t="s">
        <v>1015</v>
      </c>
      <c r="V6567" t="str">
        <f>VLOOKUP(T6567,[1]ОКТМО!$B$6:$D$553,3,0)</f>
        <v xml:space="preserve">08 Зубово-Полянский район </v>
      </c>
      <c r="W6567" s="20">
        <f t="shared" si="162"/>
        <v>3918.8500000000004</v>
      </c>
    </row>
    <row r="6568" spans="1:23" hidden="1">
      <c r="A6568" s="1" t="s">
        <v>34227</v>
      </c>
      <c r="B6568" s="1" t="s">
        <v>34228</v>
      </c>
      <c r="C6568" s="1" t="s">
        <v>34229</v>
      </c>
      <c r="D6568" s="2">
        <v>33604</v>
      </c>
      <c r="E6568" s="2">
        <v>43900</v>
      </c>
      <c r="F6568" s="24" t="s">
        <v>36835</v>
      </c>
      <c r="G6568" s="23">
        <v>1</v>
      </c>
      <c r="H6568" s="5">
        <v>43900</v>
      </c>
      <c r="I6568" s="1" t="s">
        <v>36836</v>
      </c>
      <c r="J6568" s="1" t="s">
        <v>36831</v>
      </c>
      <c r="K6568" s="1" t="s">
        <v>36831</v>
      </c>
      <c r="L6568" s="21">
        <f>(P6568-50)/P6568*(Q6568*M6568)*G6568</f>
        <v>341.30853544135431</v>
      </c>
      <c r="M6568" s="1">
        <v>3.0000000000000001E-3</v>
      </c>
      <c r="N6568" s="1" t="s">
        <v>1008</v>
      </c>
      <c r="O6568" s="1" t="s">
        <v>36831</v>
      </c>
      <c r="P6568" s="4">
        <v>82.7</v>
      </c>
      <c r="Q6568" s="14">
        <v>287729.01</v>
      </c>
      <c r="R6568" s="1" t="s">
        <v>36985</v>
      </c>
      <c r="S6568" s="1" t="s">
        <v>34230</v>
      </c>
      <c r="T6568" s="1">
        <v>89621408</v>
      </c>
      <c r="U6568" s="15" t="s">
        <v>1015</v>
      </c>
      <c r="V6568" t="str">
        <f>VLOOKUP(T6568,[1]ОКТМО!$B$6:$D$553,3,0)</f>
        <v xml:space="preserve">08 Зубово-Полянский район </v>
      </c>
      <c r="W6568" s="20">
        <f t="shared" si="162"/>
        <v>3479.1899637243046</v>
      </c>
    </row>
    <row r="6569" spans="1:23" hidden="1">
      <c r="A6569" s="1" t="s">
        <v>34231</v>
      </c>
      <c r="B6569" s="1" t="s">
        <v>36288</v>
      </c>
      <c r="C6569" s="1" t="s">
        <v>36289</v>
      </c>
      <c r="D6569" s="2">
        <v>33604</v>
      </c>
      <c r="E6569" s="2">
        <v>42124</v>
      </c>
      <c r="F6569" s="24" t="s">
        <v>36835</v>
      </c>
      <c r="G6569" s="23">
        <v>1</v>
      </c>
      <c r="H6569" s="5">
        <v>42124</v>
      </c>
      <c r="I6569" s="1" t="s">
        <v>36836</v>
      </c>
      <c r="J6569" s="1" t="s">
        <v>36831</v>
      </c>
      <c r="K6569" s="1" t="s">
        <v>36831</v>
      </c>
      <c r="L6569" s="21"/>
      <c r="M6569" s="1">
        <v>3.0000000000000001E-3</v>
      </c>
      <c r="N6569" s="1" t="s">
        <v>1008</v>
      </c>
      <c r="O6569" s="1" t="s">
        <v>36831</v>
      </c>
      <c r="P6569" s="4">
        <v>27.3</v>
      </c>
      <c r="Q6569" s="14">
        <v>93213.67</v>
      </c>
      <c r="R6569" s="1" t="s">
        <v>36991</v>
      </c>
      <c r="S6569" s="1" t="s">
        <v>34232</v>
      </c>
      <c r="T6569" s="1">
        <v>89621420</v>
      </c>
      <c r="U6569" s="15" t="s">
        <v>1015</v>
      </c>
      <c r="V6569" t="str">
        <f>VLOOKUP(T6569,[1]ОКТМО!$B$6:$D$553,3,0)</f>
        <v xml:space="preserve">08 Зубово-Полянский район </v>
      </c>
      <c r="W6569" s="20">
        <f t="shared" si="162"/>
        <v>3414.4201465201463</v>
      </c>
    </row>
    <row r="6570" spans="1:23" hidden="1">
      <c r="A6570" s="1" t="s">
        <v>34233</v>
      </c>
      <c r="B6570" s="1" t="s">
        <v>37779</v>
      </c>
      <c r="C6570" s="1" t="s">
        <v>34234</v>
      </c>
      <c r="D6570" s="2">
        <v>33758</v>
      </c>
      <c r="E6570" s="2">
        <v>41100</v>
      </c>
      <c r="F6570" s="24" t="s">
        <v>36835</v>
      </c>
      <c r="G6570" s="23">
        <v>1</v>
      </c>
      <c r="H6570" s="5">
        <v>41100</v>
      </c>
      <c r="I6570" s="1" t="s">
        <v>36836</v>
      </c>
      <c r="J6570" s="1" t="s">
        <v>36831</v>
      </c>
      <c r="K6570" s="1" t="s">
        <v>36831</v>
      </c>
      <c r="L6570" s="21">
        <f>(P6570-50)/P6570*(Q6570*M6570)*G6570</f>
        <v>318.94428346020766</v>
      </c>
      <c r="M6570" s="1">
        <v>3.0000000000000001E-3</v>
      </c>
      <c r="N6570" s="1" t="s">
        <v>1008</v>
      </c>
      <c r="O6570" s="1" t="s">
        <v>36831</v>
      </c>
      <c r="P6570" s="4">
        <v>86.7</v>
      </c>
      <c r="Q6570" s="14">
        <v>251157.76000000001</v>
      </c>
      <c r="R6570" s="1" t="s">
        <v>36972</v>
      </c>
      <c r="S6570" s="1" t="s">
        <v>34235</v>
      </c>
      <c r="T6570" s="1">
        <v>89621480</v>
      </c>
      <c r="U6570" s="15" t="s">
        <v>1015</v>
      </c>
      <c r="V6570" t="str">
        <f>VLOOKUP(T6570,[1]ОКТМО!$B$6:$D$553,3,0)</f>
        <v xml:space="preserve">08 Зубово-Полянский район </v>
      </c>
      <c r="W6570" s="20">
        <f t="shared" si="162"/>
        <v>2896.8599769319494</v>
      </c>
    </row>
    <row r="6571" spans="1:23" hidden="1">
      <c r="A6571" s="1" t="s">
        <v>34236</v>
      </c>
      <c r="B6571" s="1" t="s">
        <v>34237</v>
      </c>
      <c r="C6571" s="1" t="s">
        <v>34238</v>
      </c>
      <c r="D6571" s="2">
        <v>35065</v>
      </c>
      <c r="E6571" s="2">
        <v>43195</v>
      </c>
      <c r="F6571" s="24" t="s">
        <v>36835</v>
      </c>
      <c r="G6571" s="23">
        <v>1</v>
      </c>
      <c r="H6571" s="5">
        <v>43195</v>
      </c>
      <c r="I6571" s="1" t="s">
        <v>36836</v>
      </c>
      <c r="J6571" s="1" t="s">
        <v>36831</v>
      </c>
      <c r="K6571" s="1" t="s">
        <v>36831</v>
      </c>
      <c r="L6571" s="21"/>
      <c r="M6571" s="1">
        <v>3.0000000000000001E-3</v>
      </c>
      <c r="N6571" s="1" t="s">
        <v>1008</v>
      </c>
      <c r="O6571" s="1" t="s">
        <v>36831</v>
      </c>
      <c r="P6571" s="4">
        <v>40.1</v>
      </c>
      <c r="Q6571" s="14">
        <v>116164.09</v>
      </c>
      <c r="R6571" s="1" t="s">
        <v>36972</v>
      </c>
      <c r="S6571" s="1" t="s">
        <v>34239</v>
      </c>
      <c r="T6571" s="1">
        <v>89621480</v>
      </c>
      <c r="U6571" s="15" t="s">
        <v>1015</v>
      </c>
      <c r="V6571" t="str">
        <f>VLOOKUP(T6571,[1]ОКТМО!$B$6:$D$553,3,0)</f>
        <v xml:space="preserve">08 Зубово-Полянский район </v>
      </c>
      <c r="W6571" s="20">
        <f t="shared" si="162"/>
        <v>2896.8600997506232</v>
      </c>
    </row>
    <row r="6572" spans="1:23" hidden="1">
      <c r="A6572" s="1" t="s">
        <v>34240</v>
      </c>
      <c r="B6572" s="1" t="s">
        <v>34241</v>
      </c>
      <c r="C6572" s="1" t="s">
        <v>34242</v>
      </c>
      <c r="D6572" s="2">
        <v>33604</v>
      </c>
      <c r="E6572" s="2">
        <v>41032</v>
      </c>
      <c r="F6572" s="24" t="s">
        <v>36835</v>
      </c>
      <c r="G6572" s="23">
        <v>1</v>
      </c>
      <c r="H6572" s="5">
        <v>41032</v>
      </c>
      <c r="I6572" s="1" t="s">
        <v>36836</v>
      </c>
      <c r="J6572" s="1" t="s">
        <v>36831</v>
      </c>
      <c r="K6572" s="1" t="s">
        <v>36831</v>
      </c>
      <c r="L6572" s="21"/>
      <c r="M6572" s="1">
        <v>3.0000000000000001E-3</v>
      </c>
      <c r="N6572" s="1" t="s">
        <v>1008</v>
      </c>
      <c r="O6572" s="1" t="s">
        <v>36831</v>
      </c>
      <c r="P6572" s="4">
        <v>38.799999999999997</v>
      </c>
      <c r="Q6572" s="14">
        <v>113053.5</v>
      </c>
      <c r="R6572" s="1" t="s">
        <v>36972</v>
      </c>
      <c r="S6572" s="1" t="s">
        <v>34243</v>
      </c>
      <c r="T6572" s="1">
        <v>89621480</v>
      </c>
      <c r="U6572" s="15" t="s">
        <v>1015</v>
      </c>
      <c r="V6572" t="str">
        <f>VLOOKUP(T6572,[1]ОКТМО!$B$6:$D$553,3,0)</f>
        <v xml:space="preserve">08 Зубово-Полянский район </v>
      </c>
      <c r="W6572" s="20">
        <f t="shared" si="162"/>
        <v>2913.75</v>
      </c>
    </row>
    <row r="6573" spans="1:23" hidden="1">
      <c r="A6573" s="1" t="s">
        <v>34240</v>
      </c>
      <c r="B6573" s="1" t="s">
        <v>34244</v>
      </c>
      <c r="C6573" s="1" t="s">
        <v>34245</v>
      </c>
      <c r="D6573" s="2">
        <v>33604</v>
      </c>
      <c r="E6573" s="2">
        <v>42306</v>
      </c>
      <c r="F6573" s="24" t="s">
        <v>36835</v>
      </c>
      <c r="G6573" s="23">
        <v>1</v>
      </c>
      <c r="H6573" s="5">
        <v>42306</v>
      </c>
      <c r="I6573" s="1" t="s">
        <v>36836</v>
      </c>
      <c r="J6573" s="1" t="s">
        <v>36831</v>
      </c>
      <c r="K6573" s="1" t="s">
        <v>36831</v>
      </c>
      <c r="L6573" s="21"/>
      <c r="M6573" s="1">
        <v>3.0000000000000001E-3</v>
      </c>
      <c r="N6573" s="1" t="s">
        <v>1008</v>
      </c>
      <c r="O6573" s="1" t="s">
        <v>36831</v>
      </c>
      <c r="P6573" s="4">
        <v>38.799999999999997</v>
      </c>
      <c r="Q6573" s="14">
        <v>113053.5</v>
      </c>
      <c r="R6573" s="1" t="s">
        <v>36972</v>
      </c>
      <c r="S6573" s="1" t="s">
        <v>34243</v>
      </c>
      <c r="T6573" s="1">
        <v>89621480</v>
      </c>
      <c r="U6573" s="15" t="s">
        <v>1015</v>
      </c>
      <c r="V6573" t="str">
        <f>VLOOKUP(T6573,[1]ОКТМО!$B$6:$D$553,3,0)</f>
        <v xml:space="preserve">08 Зубово-Полянский район </v>
      </c>
      <c r="W6573" s="20">
        <f t="shared" si="162"/>
        <v>2913.75</v>
      </c>
    </row>
    <row r="6574" spans="1:23" hidden="1">
      <c r="A6574" s="1" t="s">
        <v>34246</v>
      </c>
      <c r="B6574" s="1" t="s">
        <v>34247</v>
      </c>
      <c r="C6574" s="1" t="s">
        <v>34248</v>
      </c>
      <c r="D6574" s="2">
        <v>33604</v>
      </c>
      <c r="E6574" s="2">
        <v>42137</v>
      </c>
      <c r="F6574" s="24" t="s">
        <v>36835</v>
      </c>
      <c r="G6574" s="23">
        <v>1</v>
      </c>
      <c r="H6574" s="5">
        <v>42137</v>
      </c>
      <c r="I6574" s="1" t="s">
        <v>36836</v>
      </c>
      <c r="J6574" s="1" t="s">
        <v>36831</v>
      </c>
      <c r="K6574" s="1" t="s">
        <v>36831</v>
      </c>
      <c r="L6574" s="21"/>
      <c r="M6574" s="1">
        <v>3.0000000000000001E-3</v>
      </c>
      <c r="N6574" s="1" t="s">
        <v>1008</v>
      </c>
      <c r="O6574" s="1" t="s">
        <v>36831</v>
      </c>
      <c r="P6574" s="3">
        <v>40</v>
      </c>
      <c r="Q6574" s="14">
        <v>116550</v>
      </c>
      <c r="R6574" s="1" t="s">
        <v>36972</v>
      </c>
      <c r="S6574" s="1" t="s">
        <v>34249</v>
      </c>
      <c r="T6574" s="1">
        <v>89621480</v>
      </c>
      <c r="U6574" s="15" t="s">
        <v>1015</v>
      </c>
      <c r="V6574" t="str">
        <f>VLOOKUP(T6574,[1]ОКТМО!$B$6:$D$553,3,0)</f>
        <v xml:space="preserve">08 Зубово-Полянский район </v>
      </c>
      <c r="W6574" s="20">
        <f t="shared" si="162"/>
        <v>2913.75</v>
      </c>
    </row>
    <row r="6575" spans="1:23" hidden="1">
      <c r="A6575" s="1" t="s">
        <v>34250</v>
      </c>
      <c r="B6575" s="1" t="s">
        <v>34251</v>
      </c>
      <c r="C6575" s="1" t="s">
        <v>34252</v>
      </c>
      <c r="D6575" s="2">
        <v>33604</v>
      </c>
      <c r="E6575" s="2">
        <v>41997</v>
      </c>
      <c r="F6575" s="24" t="s">
        <v>36835</v>
      </c>
      <c r="G6575" s="23">
        <v>1</v>
      </c>
      <c r="H6575" s="5">
        <v>41997</v>
      </c>
      <c r="I6575" s="1" t="s">
        <v>36836</v>
      </c>
      <c r="J6575" s="1" t="s">
        <v>36831</v>
      </c>
      <c r="K6575" s="1" t="s">
        <v>36831</v>
      </c>
      <c r="L6575" s="21"/>
      <c r="M6575" s="1">
        <v>3.0000000000000001E-3</v>
      </c>
      <c r="N6575" s="1" t="s">
        <v>1008</v>
      </c>
      <c r="O6575" s="1" t="s">
        <v>36831</v>
      </c>
      <c r="P6575" s="4">
        <v>32.799999999999997</v>
      </c>
      <c r="Q6575" s="14">
        <v>95571</v>
      </c>
      <c r="R6575" s="1" t="s">
        <v>36972</v>
      </c>
      <c r="S6575" s="1" t="s">
        <v>34253</v>
      </c>
      <c r="T6575" s="1">
        <v>89621480</v>
      </c>
      <c r="U6575" s="15" t="s">
        <v>1015</v>
      </c>
      <c r="V6575" t="str">
        <f>VLOOKUP(T6575,[1]ОКТМО!$B$6:$D$553,3,0)</f>
        <v xml:space="preserve">08 Зубово-Полянский район </v>
      </c>
      <c r="W6575" s="20">
        <f t="shared" si="162"/>
        <v>2913.7500000000005</v>
      </c>
    </row>
    <row r="6576" spans="1:23" hidden="1">
      <c r="A6576" s="1" t="s">
        <v>34254</v>
      </c>
      <c r="B6576" s="1" t="s">
        <v>37005</v>
      </c>
      <c r="C6576" s="1" t="s">
        <v>34255</v>
      </c>
      <c r="D6576" s="2">
        <v>33604</v>
      </c>
      <c r="E6576" s="2">
        <v>41072</v>
      </c>
      <c r="F6576" s="24" t="s">
        <v>36835</v>
      </c>
      <c r="G6576" s="23">
        <v>1</v>
      </c>
      <c r="H6576" s="5">
        <v>41072</v>
      </c>
      <c r="I6576" s="1" t="s">
        <v>36836</v>
      </c>
      <c r="J6576" s="1" t="s">
        <v>36831</v>
      </c>
      <c r="K6576" s="1" t="s">
        <v>36831</v>
      </c>
      <c r="L6576" s="21"/>
      <c r="M6576" s="1">
        <v>3.0000000000000001E-3</v>
      </c>
      <c r="N6576" s="1" t="s">
        <v>1008</v>
      </c>
      <c r="O6576" s="1" t="s">
        <v>36831</v>
      </c>
      <c r="P6576" s="4">
        <v>30.4</v>
      </c>
      <c r="Q6576" s="14">
        <v>88064.54</v>
      </c>
      <c r="R6576" s="1" t="s">
        <v>36972</v>
      </c>
      <c r="S6576" s="1" t="s">
        <v>34256</v>
      </c>
      <c r="T6576" s="1">
        <v>89621480</v>
      </c>
      <c r="U6576" s="15" t="s">
        <v>1015</v>
      </c>
      <c r="V6576" t="str">
        <f>VLOOKUP(T6576,[1]ОКТМО!$B$6:$D$553,3,0)</f>
        <v xml:space="preserve">08 Зубово-Полянский район </v>
      </c>
      <c r="W6576" s="20">
        <f t="shared" si="162"/>
        <v>2896.8598684210524</v>
      </c>
    </row>
    <row r="6577" spans="1:23" hidden="1">
      <c r="A6577" s="1" t="s">
        <v>34257</v>
      </c>
      <c r="B6577" s="1" t="s">
        <v>34258</v>
      </c>
      <c r="C6577" s="1" t="s">
        <v>34259</v>
      </c>
      <c r="D6577" s="2">
        <v>33604</v>
      </c>
      <c r="E6577" s="2">
        <v>43039</v>
      </c>
      <c r="F6577" s="24" t="s">
        <v>36835</v>
      </c>
      <c r="G6577" s="23">
        <v>1</v>
      </c>
      <c r="H6577" s="5">
        <v>43039</v>
      </c>
      <c r="I6577" s="1" t="s">
        <v>36836</v>
      </c>
      <c r="J6577" s="1" t="s">
        <v>36831</v>
      </c>
      <c r="K6577" s="1" t="s">
        <v>36831</v>
      </c>
      <c r="L6577" s="21"/>
      <c r="M6577" s="1">
        <v>3.0000000000000001E-3</v>
      </c>
      <c r="N6577" s="1" t="s">
        <v>1008</v>
      </c>
      <c r="O6577" s="1" t="s">
        <v>36831</v>
      </c>
      <c r="P6577" s="4">
        <v>44.2</v>
      </c>
      <c r="Q6577" s="14">
        <v>167082.63</v>
      </c>
      <c r="R6577" s="1" t="s">
        <v>35986</v>
      </c>
      <c r="S6577" s="1" t="s">
        <v>34260</v>
      </c>
      <c r="T6577" s="1">
        <v>89621448</v>
      </c>
      <c r="U6577" s="15" t="s">
        <v>1015</v>
      </c>
      <c r="V6577" t="str">
        <f>VLOOKUP(T6577,[1]ОКТМО!$B$6:$D$553,3,0)</f>
        <v xml:space="preserve">08 Зубово-Полянский район </v>
      </c>
      <c r="W6577" s="20">
        <f t="shared" si="162"/>
        <v>3780.1499999999996</v>
      </c>
    </row>
    <row r="6578" spans="1:23" hidden="1">
      <c r="A6578" s="1" t="s">
        <v>34261</v>
      </c>
      <c r="B6578" s="1" t="s">
        <v>34262</v>
      </c>
      <c r="C6578" s="1" t="s">
        <v>34263</v>
      </c>
      <c r="D6578" s="2">
        <v>33604</v>
      </c>
      <c r="E6578" s="2">
        <v>42574</v>
      </c>
      <c r="F6578" s="24" t="s">
        <v>36835</v>
      </c>
      <c r="G6578" s="23">
        <v>1</v>
      </c>
      <c r="H6578" s="5">
        <v>42574</v>
      </c>
      <c r="I6578" s="1" t="s">
        <v>36836</v>
      </c>
      <c r="J6578" s="1" t="s">
        <v>36831</v>
      </c>
      <c r="K6578" s="1" t="s">
        <v>36831</v>
      </c>
      <c r="L6578" s="21"/>
      <c r="M6578" s="1">
        <v>3.0000000000000001E-3</v>
      </c>
      <c r="N6578" s="1" t="s">
        <v>1008</v>
      </c>
      <c r="O6578" s="1" t="s">
        <v>36831</v>
      </c>
      <c r="P6578" s="4">
        <v>44.4</v>
      </c>
      <c r="Q6578" s="14">
        <v>138497.81</v>
      </c>
      <c r="R6578" s="1" t="s">
        <v>36991</v>
      </c>
      <c r="S6578" s="1" t="s">
        <v>34264</v>
      </c>
      <c r="T6578" s="1">
        <v>89621420</v>
      </c>
      <c r="U6578" s="15" t="s">
        <v>1015</v>
      </c>
      <c r="V6578" t="str">
        <f>VLOOKUP(T6578,[1]ОКТМО!$B$6:$D$553,3,0)</f>
        <v xml:space="preserve">08 Зубово-Полянский район </v>
      </c>
      <c r="W6578" s="20">
        <f t="shared" si="162"/>
        <v>3119.3200450450449</v>
      </c>
    </row>
    <row r="6579" spans="1:23" hidden="1">
      <c r="A6579" s="1" t="s">
        <v>34265</v>
      </c>
      <c r="B6579" s="1" t="s">
        <v>34266</v>
      </c>
      <c r="C6579" s="1" t="s">
        <v>34267</v>
      </c>
      <c r="D6579" s="2">
        <v>33604</v>
      </c>
      <c r="E6579" s="2">
        <v>40994</v>
      </c>
      <c r="F6579" s="24" t="s">
        <v>36835</v>
      </c>
      <c r="G6579" s="23">
        <v>1</v>
      </c>
      <c r="H6579" s="5">
        <v>40994</v>
      </c>
      <c r="I6579" s="1" t="s">
        <v>36836</v>
      </c>
      <c r="J6579" s="1" t="s">
        <v>36831</v>
      </c>
      <c r="K6579" s="1" t="s">
        <v>36831</v>
      </c>
      <c r="L6579" s="21"/>
      <c r="M6579" s="1">
        <v>3.0000000000000001E-3</v>
      </c>
      <c r="N6579" s="1" t="s">
        <v>1008</v>
      </c>
      <c r="O6579" s="1" t="s">
        <v>36831</v>
      </c>
      <c r="P6579" s="4">
        <v>38.6</v>
      </c>
      <c r="Q6579" s="14">
        <v>112470.75</v>
      </c>
      <c r="R6579" s="1" t="s">
        <v>36972</v>
      </c>
      <c r="S6579" s="1" t="s">
        <v>34268</v>
      </c>
      <c r="T6579" s="1">
        <v>89621480</v>
      </c>
      <c r="U6579" s="15" t="s">
        <v>1015</v>
      </c>
      <c r="V6579" t="str">
        <f>VLOOKUP(T6579,[1]ОКТМО!$B$6:$D$553,3,0)</f>
        <v xml:space="preserve">08 Зубово-Полянский район </v>
      </c>
      <c r="W6579" s="20">
        <f t="shared" si="162"/>
        <v>2913.75</v>
      </c>
    </row>
    <row r="6580" spans="1:23" hidden="1">
      <c r="A6580" s="1" t="s">
        <v>34269</v>
      </c>
      <c r="B6580" s="1" t="s">
        <v>34270</v>
      </c>
      <c r="C6580" s="1" t="s">
        <v>34271</v>
      </c>
      <c r="D6580" s="2">
        <v>33604</v>
      </c>
      <c r="E6580" s="2">
        <v>41369</v>
      </c>
      <c r="F6580" s="24" t="s">
        <v>36835</v>
      </c>
      <c r="G6580" s="23">
        <v>1</v>
      </c>
      <c r="H6580" s="5">
        <v>41369</v>
      </c>
      <c r="I6580" s="1" t="s">
        <v>36836</v>
      </c>
      <c r="J6580" s="1" t="s">
        <v>36831</v>
      </c>
      <c r="K6580" s="1" t="s">
        <v>36831</v>
      </c>
      <c r="L6580" s="21"/>
      <c r="M6580" s="1">
        <v>3.0000000000000001E-3</v>
      </c>
      <c r="N6580" s="1" t="s">
        <v>1008</v>
      </c>
      <c r="O6580" s="1" t="s">
        <v>36831</v>
      </c>
      <c r="P6580" s="4">
        <v>33.799999999999997</v>
      </c>
      <c r="Q6580" s="14">
        <v>97913.87</v>
      </c>
      <c r="R6580" s="1" t="s">
        <v>36972</v>
      </c>
      <c r="S6580" s="1" t="s">
        <v>34272</v>
      </c>
      <c r="T6580" s="1">
        <v>89621480</v>
      </c>
      <c r="U6580" s="15" t="s">
        <v>1015</v>
      </c>
      <c r="V6580" t="str">
        <f>VLOOKUP(T6580,[1]ОКТМО!$B$6:$D$553,3,0)</f>
        <v xml:space="preserve">08 Зубово-Полянский район </v>
      </c>
      <c r="W6580" s="20">
        <f t="shared" ref="W6580:W6643" si="163">Q6580/P6580</f>
        <v>2896.8600591715976</v>
      </c>
    </row>
    <row r="6581" spans="1:23" hidden="1">
      <c r="A6581" s="1" t="s">
        <v>34273</v>
      </c>
      <c r="B6581" s="1" t="s">
        <v>34274</v>
      </c>
      <c r="C6581" s="1" t="s">
        <v>34275</v>
      </c>
      <c r="D6581" s="2">
        <v>33604</v>
      </c>
      <c r="E6581" s="2">
        <v>42371</v>
      </c>
      <c r="F6581" s="24" t="s">
        <v>36835</v>
      </c>
      <c r="G6581" s="23">
        <v>1</v>
      </c>
      <c r="H6581" s="5">
        <v>42371</v>
      </c>
      <c r="I6581" s="1" t="s">
        <v>36836</v>
      </c>
      <c r="J6581" s="1" t="s">
        <v>36831</v>
      </c>
      <c r="K6581" s="1" t="s">
        <v>36831</v>
      </c>
      <c r="L6581" s="21">
        <f>(P6581-50)/P6581*(Q6581*M6581)*G6581</f>
        <v>241.70976427350428</v>
      </c>
      <c r="M6581" s="1">
        <v>3.0000000000000001E-3</v>
      </c>
      <c r="N6581" s="1" t="s">
        <v>1008</v>
      </c>
      <c r="O6581" s="1" t="s">
        <v>36831</v>
      </c>
      <c r="P6581" s="4">
        <v>70.2</v>
      </c>
      <c r="Q6581" s="14">
        <v>280000.42</v>
      </c>
      <c r="R6581" s="1" t="s">
        <v>37003</v>
      </c>
      <c r="S6581" s="1" t="s">
        <v>34276</v>
      </c>
      <c r="T6581" s="1">
        <v>89621492</v>
      </c>
      <c r="U6581" s="15" t="s">
        <v>1015</v>
      </c>
      <c r="V6581" t="str">
        <f>VLOOKUP(T6581,[1]ОКТМО!$B$6:$D$553,3,0)</f>
        <v xml:space="preserve">08 Зубово-Полянский район </v>
      </c>
      <c r="W6581" s="20">
        <f t="shared" si="163"/>
        <v>3988.6099715099713</v>
      </c>
    </row>
    <row r="6582" spans="1:23" hidden="1">
      <c r="A6582" s="1" t="s">
        <v>34277</v>
      </c>
      <c r="B6582" s="1" t="s">
        <v>34278</v>
      </c>
      <c r="C6582" s="1" t="s">
        <v>34279</v>
      </c>
      <c r="D6582" s="2">
        <v>33604</v>
      </c>
      <c r="E6582" s="2">
        <v>43110</v>
      </c>
      <c r="F6582" s="24" t="s">
        <v>36835</v>
      </c>
      <c r="G6582" s="23">
        <v>1</v>
      </c>
      <c r="H6582" s="5">
        <v>43110</v>
      </c>
      <c r="I6582" s="1" t="s">
        <v>36836</v>
      </c>
      <c r="J6582" s="1" t="s">
        <v>36831</v>
      </c>
      <c r="K6582" s="1" t="s">
        <v>36831</v>
      </c>
      <c r="L6582" s="21"/>
      <c r="M6582" s="1">
        <v>3.0000000000000001E-3</v>
      </c>
      <c r="N6582" s="1" t="s">
        <v>1008</v>
      </c>
      <c r="O6582" s="1" t="s">
        <v>36831</v>
      </c>
      <c r="P6582" s="4">
        <v>47.2</v>
      </c>
      <c r="Q6582" s="14">
        <v>181883.31</v>
      </c>
      <c r="R6582" s="1" t="s">
        <v>36985</v>
      </c>
      <c r="S6582" s="1" t="s">
        <v>34280</v>
      </c>
      <c r="T6582" s="1">
        <v>89621408</v>
      </c>
      <c r="U6582" s="15" t="s">
        <v>1015</v>
      </c>
      <c r="V6582" t="str">
        <f>VLOOKUP(T6582,[1]ОКТМО!$B$6:$D$553,3,0)</f>
        <v xml:space="preserve">08 Зубово-Полянский район </v>
      </c>
      <c r="W6582" s="20">
        <f t="shared" si="163"/>
        <v>3853.4599576271185</v>
      </c>
    </row>
    <row r="6583" spans="1:23" hidden="1">
      <c r="A6583" s="1" t="s">
        <v>34281</v>
      </c>
      <c r="B6583" s="1" t="s">
        <v>34282</v>
      </c>
      <c r="C6583" s="1" t="s">
        <v>34283</v>
      </c>
      <c r="D6583" s="2">
        <v>33604</v>
      </c>
      <c r="E6583" s="2">
        <v>43821</v>
      </c>
      <c r="F6583" s="24" t="s">
        <v>36835</v>
      </c>
      <c r="G6583" s="23">
        <v>1</v>
      </c>
      <c r="H6583" s="5">
        <v>43821</v>
      </c>
      <c r="I6583" s="1" t="s">
        <v>36836</v>
      </c>
      <c r="J6583" s="1" t="s">
        <v>36831</v>
      </c>
      <c r="K6583" s="1" t="s">
        <v>36831</v>
      </c>
      <c r="L6583" s="21"/>
      <c r="M6583" s="1">
        <v>3.0000000000000001E-3</v>
      </c>
      <c r="N6583" s="1" t="s">
        <v>1008</v>
      </c>
      <c r="O6583" s="1" t="s">
        <v>36831</v>
      </c>
      <c r="P6583" s="4">
        <v>41.6</v>
      </c>
      <c r="Q6583" s="14">
        <v>121212</v>
      </c>
      <c r="R6583" s="1" t="s">
        <v>36972</v>
      </c>
      <c r="S6583" s="1" t="s">
        <v>34284</v>
      </c>
      <c r="T6583" s="1">
        <v>89621480</v>
      </c>
      <c r="U6583" s="15" t="s">
        <v>1015</v>
      </c>
      <c r="V6583" t="str">
        <f>VLOOKUP(T6583,[1]ОКТМО!$B$6:$D$553,3,0)</f>
        <v xml:space="preserve">08 Зубово-Полянский район </v>
      </c>
      <c r="W6583" s="20">
        <f t="shared" si="163"/>
        <v>2913.75</v>
      </c>
    </row>
    <row r="6584" spans="1:23" hidden="1">
      <c r="A6584" s="1" t="s">
        <v>34285</v>
      </c>
      <c r="B6584" s="1" t="s">
        <v>34286</v>
      </c>
      <c r="C6584" s="1" t="s">
        <v>34287</v>
      </c>
      <c r="D6584" s="2">
        <v>33604</v>
      </c>
      <c r="E6584" s="2">
        <v>43825</v>
      </c>
      <c r="F6584" s="24" t="s">
        <v>36835</v>
      </c>
      <c r="G6584" s="23">
        <v>1</v>
      </c>
      <c r="H6584" s="5">
        <v>43825</v>
      </c>
      <c r="I6584" s="1" t="s">
        <v>36836</v>
      </c>
      <c r="J6584" s="1" t="s">
        <v>36831</v>
      </c>
      <c r="K6584" s="1" t="s">
        <v>36831</v>
      </c>
      <c r="L6584" s="21"/>
      <c r="M6584" s="1">
        <v>3.0000000000000001E-3</v>
      </c>
      <c r="N6584" s="1" t="s">
        <v>1008</v>
      </c>
      <c r="O6584" s="1" t="s">
        <v>36831</v>
      </c>
      <c r="P6584" s="4">
        <v>39.4</v>
      </c>
      <c r="Q6584" s="14">
        <v>114801.75</v>
      </c>
      <c r="R6584" s="1" t="s">
        <v>36972</v>
      </c>
      <c r="S6584" s="1" t="s">
        <v>34288</v>
      </c>
      <c r="T6584" s="1">
        <v>89621480</v>
      </c>
      <c r="U6584" s="15" t="s">
        <v>1015</v>
      </c>
      <c r="V6584" t="str">
        <f>VLOOKUP(T6584,[1]ОКТМО!$B$6:$D$553,3,0)</f>
        <v xml:space="preserve">08 Зубово-Полянский район </v>
      </c>
      <c r="W6584" s="20">
        <f t="shared" si="163"/>
        <v>2913.75</v>
      </c>
    </row>
    <row r="6585" spans="1:23" hidden="1">
      <c r="A6585" s="1" t="s">
        <v>34289</v>
      </c>
      <c r="B6585" s="1" t="s">
        <v>34290</v>
      </c>
      <c r="C6585" s="1" t="s">
        <v>34291</v>
      </c>
      <c r="D6585" s="2">
        <v>33604</v>
      </c>
      <c r="E6585" s="2">
        <v>41376</v>
      </c>
      <c r="F6585" s="24" t="s">
        <v>36835</v>
      </c>
      <c r="G6585" s="23">
        <v>1</v>
      </c>
      <c r="H6585" s="5">
        <v>41376</v>
      </c>
      <c r="I6585" s="1" t="s">
        <v>36836</v>
      </c>
      <c r="J6585" s="1" t="s">
        <v>36831</v>
      </c>
      <c r="K6585" s="1" t="s">
        <v>36831</v>
      </c>
      <c r="L6585" s="21"/>
      <c r="M6585" s="1">
        <v>3.0000000000000001E-3</v>
      </c>
      <c r="N6585" s="1" t="s">
        <v>1008</v>
      </c>
      <c r="O6585" s="1" t="s">
        <v>36831</v>
      </c>
      <c r="P6585" s="4">
        <v>47.3</v>
      </c>
      <c r="Q6585" s="14">
        <v>153727.84</v>
      </c>
      <c r="R6585" s="1" t="s">
        <v>36972</v>
      </c>
      <c r="S6585" s="1" t="s">
        <v>34292</v>
      </c>
      <c r="T6585" s="1">
        <v>89621480</v>
      </c>
      <c r="U6585" s="15" t="s">
        <v>1015</v>
      </c>
      <c r="V6585" t="str">
        <f>VLOOKUP(T6585,[1]ОКТМО!$B$6:$D$553,3,0)</f>
        <v xml:space="preserve">08 Зубово-Полянский район </v>
      </c>
      <c r="W6585" s="20">
        <f t="shared" si="163"/>
        <v>3250.0600422832981</v>
      </c>
    </row>
    <row r="6586" spans="1:23" hidden="1">
      <c r="A6586" s="1" t="s">
        <v>34293</v>
      </c>
      <c r="B6586" s="1" t="s">
        <v>34294</v>
      </c>
      <c r="C6586" s="1" t="s">
        <v>34295</v>
      </c>
      <c r="D6586" s="2">
        <v>33604</v>
      </c>
      <c r="E6586" s="2">
        <v>43138</v>
      </c>
      <c r="F6586" s="24" t="s">
        <v>36835</v>
      </c>
      <c r="G6586" s="23">
        <v>1</v>
      </c>
      <c r="H6586" s="5">
        <v>43138</v>
      </c>
      <c r="I6586" s="1" t="s">
        <v>36836</v>
      </c>
      <c r="J6586" s="1" t="s">
        <v>36831</v>
      </c>
      <c r="K6586" s="1" t="s">
        <v>36831</v>
      </c>
      <c r="L6586" s="21"/>
      <c r="M6586" s="1">
        <v>3.0000000000000001E-3</v>
      </c>
      <c r="N6586" s="1" t="s">
        <v>1008</v>
      </c>
      <c r="O6586" s="1" t="s">
        <v>36831</v>
      </c>
      <c r="P6586" s="4">
        <v>38.4</v>
      </c>
      <c r="Q6586" s="14">
        <v>111888</v>
      </c>
      <c r="R6586" s="1" t="s">
        <v>36972</v>
      </c>
      <c r="S6586" s="1" t="s">
        <v>34296</v>
      </c>
      <c r="T6586" s="1">
        <v>89621480</v>
      </c>
      <c r="U6586" s="15" t="s">
        <v>1015</v>
      </c>
      <c r="V6586" t="str">
        <f>VLOOKUP(T6586,[1]ОКТМО!$B$6:$D$553,3,0)</f>
        <v xml:space="preserve">08 Зубово-Полянский район </v>
      </c>
      <c r="W6586" s="20">
        <f t="shared" si="163"/>
        <v>2913.75</v>
      </c>
    </row>
    <row r="6587" spans="1:23" hidden="1">
      <c r="A6587" s="1" t="s">
        <v>34297</v>
      </c>
      <c r="B6587" s="1" t="s">
        <v>34298</v>
      </c>
      <c r="C6587" s="1" t="s">
        <v>34299</v>
      </c>
      <c r="D6587" s="2">
        <v>33604</v>
      </c>
      <c r="E6587" s="2">
        <v>41312</v>
      </c>
      <c r="F6587" s="24" t="s">
        <v>36835</v>
      </c>
      <c r="G6587" s="23">
        <v>1</v>
      </c>
      <c r="H6587" s="5">
        <v>41312</v>
      </c>
      <c r="I6587" s="1" t="s">
        <v>36836</v>
      </c>
      <c r="J6587" s="2">
        <v>41088</v>
      </c>
      <c r="K6587" s="1" t="s">
        <v>36831</v>
      </c>
      <c r="L6587" s="21"/>
      <c r="M6587" s="1">
        <v>3.0000000000000001E-3</v>
      </c>
      <c r="N6587" s="1" t="s">
        <v>1008</v>
      </c>
      <c r="O6587" s="1" t="s">
        <v>36837</v>
      </c>
      <c r="P6587" s="4">
        <v>33.6</v>
      </c>
      <c r="Q6587" s="14">
        <v>109336.08</v>
      </c>
      <c r="R6587" s="1" t="s">
        <v>37773</v>
      </c>
      <c r="S6587" s="1" t="s">
        <v>34300</v>
      </c>
      <c r="T6587" s="1">
        <v>89621480</v>
      </c>
      <c r="U6587" s="15" t="s">
        <v>1015</v>
      </c>
      <c r="V6587" t="str">
        <f>VLOOKUP(T6587,[1]ОКТМО!$B$6:$D$553,3,0)</f>
        <v xml:space="preserve">08 Зубово-Полянский район </v>
      </c>
      <c r="W6587" s="20">
        <f t="shared" si="163"/>
        <v>3254.0499999999997</v>
      </c>
    </row>
    <row r="6588" spans="1:23" hidden="1">
      <c r="A6588" s="1" t="s">
        <v>34301</v>
      </c>
      <c r="B6588" s="1" t="s">
        <v>34302</v>
      </c>
      <c r="C6588" s="1" t="s">
        <v>34303</v>
      </c>
      <c r="D6588" s="2">
        <v>33604</v>
      </c>
      <c r="E6588" s="2">
        <v>41441</v>
      </c>
      <c r="F6588" s="24" t="s">
        <v>36835</v>
      </c>
      <c r="G6588" s="23">
        <v>1</v>
      </c>
      <c r="H6588" s="5">
        <v>41441</v>
      </c>
      <c r="I6588" s="1" t="s">
        <v>36836</v>
      </c>
      <c r="J6588" s="1" t="s">
        <v>36831</v>
      </c>
      <c r="K6588" s="1" t="s">
        <v>36831</v>
      </c>
      <c r="L6588" s="21"/>
      <c r="M6588" s="1">
        <v>3.0000000000000001E-3</v>
      </c>
      <c r="N6588" s="1" t="s">
        <v>1008</v>
      </c>
      <c r="O6588" s="1" t="s">
        <v>36831</v>
      </c>
      <c r="P6588" s="4">
        <v>38.5</v>
      </c>
      <c r="Q6588" s="14">
        <v>150312.85999999999</v>
      </c>
      <c r="R6588" s="1" t="s">
        <v>37003</v>
      </c>
      <c r="S6588" s="1" t="s">
        <v>34304</v>
      </c>
      <c r="T6588" s="1">
        <v>89621492</v>
      </c>
      <c r="U6588" s="15" t="s">
        <v>1015</v>
      </c>
      <c r="V6588" t="str">
        <f>VLOOKUP(T6588,[1]ОКТМО!$B$6:$D$553,3,0)</f>
        <v xml:space="preserve">08 Зубово-Полянский район </v>
      </c>
      <c r="W6588" s="20">
        <f t="shared" si="163"/>
        <v>3904.2301298701295</v>
      </c>
    </row>
    <row r="6589" spans="1:23" hidden="1">
      <c r="A6589" s="1" t="s">
        <v>34305</v>
      </c>
      <c r="B6589" s="1" t="s">
        <v>34306</v>
      </c>
      <c r="C6589" s="1" t="s">
        <v>34307</v>
      </c>
      <c r="D6589" s="2">
        <v>33604</v>
      </c>
      <c r="E6589" s="2">
        <v>40358</v>
      </c>
      <c r="F6589" s="24" t="s">
        <v>36835</v>
      </c>
      <c r="G6589" s="23">
        <v>1</v>
      </c>
      <c r="H6589" s="5">
        <v>40358</v>
      </c>
      <c r="I6589" s="1" t="s">
        <v>36836</v>
      </c>
      <c r="J6589" s="1" t="s">
        <v>36831</v>
      </c>
      <c r="K6589" s="1" t="s">
        <v>36831</v>
      </c>
      <c r="L6589" s="21"/>
      <c r="M6589" s="1">
        <v>3.0000000000000001E-3</v>
      </c>
      <c r="N6589" s="1" t="s">
        <v>1008</v>
      </c>
      <c r="O6589" s="1" t="s">
        <v>36831</v>
      </c>
      <c r="P6589" s="4">
        <v>34.700000000000003</v>
      </c>
      <c r="Q6589" s="14">
        <v>116414.68</v>
      </c>
      <c r="R6589" s="1" t="s">
        <v>37008</v>
      </c>
      <c r="S6589" s="1" t="s">
        <v>34308</v>
      </c>
      <c r="T6589" s="1">
        <v>89621420</v>
      </c>
      <c r="U6589" s="15" t="s">
        <v>1015</v>
      </c>
      <c r="V6589" t="str">
        <f>VLOOKUP(T6589,[1]ОКТМО!$B$6:$D$553,3,0)</f>
        <v xml:space="preserve">08 Зубово-Полянский район </v>
      </c>
      <c r="W6589" s="20">
        <f t="shared" si="163"/>
        <v>3354.8899135446682</v>
      </c>
    </row>
    <row r="6590" spans="1:23" hidden="1">
      <c r="A6590" s="1" t="s">
        <v>34309</v>
      </c>
      <c r="B6590" s="1" t="s">
        <v>34310</v>
      </c>
      <c r="C6590" s="1" t="s">
        <v>34311</v>
      </c>
      <c r="D6590" s="2">
        <v>33604</v>
      </c>
      <c r="E6590" s="2">
        <v>41281</v>
      </c>
      <c r="F6590" s="24" t="s">
        <v>36835</v>
      </c>
      <c r="G6590" s="23">
        <v>1</v>
      </c>
      <c r="H6590" s="5">
        <v>41281</v>
      </c>
      <c r="I6590" s="1" t="s">
        <v>36836</v>
      </c>
      <c r="J6590" s="1" t="s">
        <v>36831</v>
      </c>
      <c r="K6590" s="1" t="s">
        <v>36831</v>
      </c>
      <c r="L6590" s="21"/>
      <c r="M6590" s="1">
        <v>3.0000000000000001E-3</v>
      </c>
      <c r="N6590" s="1" t="s">
        <v>1008</v>
      </c>
      <c r="O6590" s="1" t="s">
        <v>36831</v>
      </c>
      <c r="P6590" s="4">
        <v>24.5</v>
      </c>
      <c r="Q6590" s="14">
        <v>76873.399999999994</v>
      </c>
      <c r="R6590" s="1" t="s">
        <v>37007</v>
      </c>
      <c r="S6590" s="1" t="s">
        <v>34312</v>
      </c>
      <c r="T6590" s="1">
        <v>89621444</v>
      </c>
      <c r="U6590" s="15" t="s">
        <v>1015</v>
      </c>
      <c r="V6590" t="str">
        <f>VLOOKUP(T6590,[1]ОКТМО!$B$6:$D$553,3,0)</f>
        <v xml:space="preserve">08 Зубово-Полянский район </v>
      </c>
      <c r="W6590" s="20">
        <f t="shared" si="163"/>
        <v>3137.6897959183671</v>
      </c>
    </row>
    <row r="6591" spans="1:23" hidden="1">
      <c r="A6591" s="1" t="s">
        <v>34313</v>
      </c>
      <c r="B6591" s="1" t="s">
        <v>34314</v>
      </c>
      <c r="C6591" s="1" t="s">
        <v>34315</v>
      </c>
      <c r="D6591" s="2">
        <v>33604</v>
      </c>
      <c r="E6591" s="2">
        <v>43082</v>
      </c>
      <c r="F6591" s="24" t="s">
        <v>36835</v>
      </c>
      <c r="G6591" s="23">
        <v>1</v>
      </c>
      <c r="H6591" s="5">
        <v>43082</v>
      </c>
      <c r="I6591" s="1" t="s">
        <v>36836</v>
      </c>
      <c r="J6591" s="1" t="s">
        <v>36831</v>
      </c>
      <c r="K6591" s="1" t="s">
        <v>36831</v>
      </c>
      <c r="L6591" s="21"/>
      <c r="M6591" s="1">
        <v>3.0000000000000001E-3</v>
      </c>
      <c r="N6591" s="1" t="s">
        <v>1008</v>
      </c>
      <c r="O6591" s="1" t="s">
        <v>36831</v>
      </c>
      <c r="P6591" s="4">
        <v>40.6</v>
      </c>
      <c r="Q6591" s="14">
        <v>123095.95</v>
      </c>
      <c r="R6591" s="1" t="s">
        <v>37015</v>
      </c>
      <c r="S6591" s="1" t="s">
        <v>34316</v>
      </c>
      <c r="T6591" s="1">
        <v>89621420</v>
      </c>
      <c r="U6591" s="15" t="s">
        <v>1015</v>
      </c>
      <c r="V6591" t="str">
        <f>VLOOKUP(T6591,[1]ОКТМО!$B$6:$D$553,3,0)</f>
        <v xml:space="preserve">08 Зубово-Полянский район </v>
      </c>
      <c r="W6591" s="20">
        <f t="shared" si="163"/>
        <v>3031.9199507389162</v>
      </c>
    </row>
    <row r="6592" spans="1:23" hidden="1">
      <c r="A6592" s="1" t="s">
        <v>34317</v>
      </c>
      <c r="B6592" s="1" t="s">
        <v>34318</v>
      </c>
      <c r="C6592" s="1" t="s">
        <v>34319</v>
      </c>
      <c r="D6592" s="2">
        <v>33604</v>
      </c>
      <c r="E6592" s="2">
        <v>42440</v>
      </c>
      <c r="F6592" s="24" t="s">
        <v>36835</v>
      </c>
      <c r="G6592" s="23">
        <v>1</v>
      </c>
      <c r="H6592" s="5">
        <v>42440</v>
      </c>
      <c r="I6592" s="1" t="s">
        <v>36836</v>
      </c>
      <c r="J6592" s="1" t="s">
        <v>36831</v>
      </c>
      <c r="K6592" s="1" t="s">
        <v>36831</v>
      </c>
      <c r="L6592" s="21"/>
      <c r="M6592" s="1">
        <v>3.0000000000000001E-3</v>
      </c>
      <c r="N6592" s="1" t="s">
        <v>1008</v>
      </c>
      <c r="O6592" s="1" t="s">
        <v>36831</v>
      </c>
      <c r="P6592" s="4">
        <v>34.5</v>
      </c>
      <c r="Q6592" s="14">
        <v>100524.38</v>
      </c>
      <c r="R6592" s="1" t="s">
        <v>36972</v>
      </c>
      <c r="S6592" s="1" t="s">
        <v>34320</v>
      </c>
      <c r="T6592" s="1">
        <v>89621480</v>
      </c>
      <c r="U6592" s="15" t="s">
        <v>1015</v>
      </c>
      <c r="V6592" t="str">
        <f>VLOOKUP(T6592,[1]ОКТМО!$B$6:$D$553,3,0)</f>
        <v xml:space="preserve">08 Зубово-Полянский район </v>
      </c>
      <c r="W6592" s="20">
        <f t="shared" si="163"/>
        <v>2913.7501449275364</v>
      </c>
    </row>
    <row r="6593" spans="1:23" hidden="1">
      <c r="A6593" s="1" t="s">
        <v>34321</v>
      </c>
      <c r="B6593" s="1" t="s">
        <v>34322</v>
      </c>
      <c r="C6593" s="1" t="s">
        <v>34323</v>
      </c>
      <c r="D6593" s="2">
        <v>33604</v>
      </c>
      <c r="E6593" s="2">
        <v>41694</v>
      </c>
      <c r="F6593" s="24" t="s">
        <v>36835</v>
      </c>
      <c r="G6593" s="23">
        <v>1</v>
      </c>
      <c r="H6593" s="5">
        <v>41694</v>
      </c>
      <c r="I6593" s="1" t="s">
        <v>36836</v>
      </c>
      <c r="J6593" s="1" t="s">
        <v>36831</v>
      </c>
      <c r="K6593" s="1" t="s">
        <v>36831</v>
      </c>
      <c r="L6593" s="21"/>
      <c r="M6593" s="1">
        <v>3.0000000000000001E-3</v>
      </c>
      <c r="N6593" s="1" t="s">
        <v>1008</v>
      </c>
      <c r="O6593" s="1" t="s">
        <v>36831</v>
      </c>
      <c r="P6593" s="4">
        <v>38.5</v>
      </c>
      <c r="Q6593" s="14">
        <v>112179.38</v>
      </c>
      <c r="R6593" s="1" t="s">
        <v>36972</v>
      </c>
      <c r="S6593" s="1" t="s">
        <v>34324</v>
      </c>
      <c r="T6593" s="1">
        <v>89621480</v>
      </c>
      <c r="U6593" s="15" t="s">
        <v>1015</v>
      </c>
      <c r="V6593" t="str">
        <f>VLOOKUP(T6593,[1]ОКТМО!$B$6:$D$553,3,0)</f>
        <v xml:space="preserve">08 Зубово-Полянский район </v>
      </c>
      <c r="W6593" s="20">
        <f t="shared" si="163"/>
        <v>2913.75012987013</v>
      </c>
    </row>
    <row r="6594" spans="1:23" hidden="1">
      <c r="A6594" s="1" t="s">
        <v>34325</v>
      </c>
      <c r="B6594" s="1" t="s">
        <v>34326</v>
      </c>
      <c r="C6594" s="1" t="s">
        <v>34327</v>
      </c>
      <c r="D6594" s="2">
        <v>35429</v>
      </c>
      <c r="E6594" s="2">
        <v>40995</v>
      </c>
      <c r="F6594" s="24" t="s">
        <v>36835</v>
      </c>
      <c r="G6594" s="23">
        <v>1</v>
      </c>
      <c r="H6594" s="5">
        <v>40995</v>
      </c>
      <c r="I6594" s="1" t="s">
        <v>36836</v>
      </c>
      <c r="J6594" s="2">
        <v>41088</v>
      </c>
      <c r="K6594" s="1" t="s">
        <v>36831</v>
      </c>
      <c r="L6594" s="21"/>
      <c r="M6594" s="1">
        <v>3.0000000000000001E-3</v>
      </c>
      <c r="N6594" s="1" t="s">
        <v>1008</v>
      </c>
      <c r="O6594" s="1" t="s">
        <v>36837</v>
      </c>
      <c r="P6594" s="4">
        <v>18.100000000000001</v>
      </c>
      <c r="Q6594" s="14">
        <v>52738.879999999997</v>
      </c>
      <c r="R6594" s="1" t="s">
        <v>36972</v>
      </c>
      <c r="S6594" s="1" t="s">
        <v>34328</v>
      </c>
      <c r="T6594" s="1">
        <v>89621480</v>
      </c>
      <c r="U6594" s="15" t="s">
        <v>1015</v>
      </c>
      <c r="V6594" t="str">
        <f>VLOOKUP(T6594,[1]ОКТМО!$B$6:$D$553,3,0)</f>
        <v xml:space="preserve">08 Зубово-Полянский район </v>
      </c>
      <c r="W6594" s="20">
        <f t="shared" si="163"/>
        <v>2913.7502762430936</v>
      </c>
    </row>
    <row r="6595" spans="1:23" hidden="1">
      <c r="A6595" s="1" t="s">
        <v>34329</v>
      </c>
      <c r="B6595" s="1" t="s">
        <v>34330</v>
      </c>
      <c r="C6595" s="1" t="s">
        <v>34331</v>
      </c>
      <c r="D6595" s="2">
        <v>33604</v>
      </c>
      <c r="E6595" s="2">
        <v>41008</v>
      </c>
      <c r="F6595" s="24" t="s">
        <v>36835</v>
      </c>
      <c r="G6595" s="23">
        <v>1</v>
      </c>
      <c r="H6595" s="5">
        <v>41008</v>
      </c>
      <c r="I6595" s="1" t="s">
        <v>36836</v>
      </c>
      <c r="J6595" s="1" t="s">
        <v>36831</v>
      </c>
      <c r="K6595" s="1" t="s">
        <v>36831</v>
      </c>
      <c r="L6595" s="21"/>
      <c r="M6595" s="1">
        <v>3.0000000000000001E-3</v>
      </c>
      <c r="N6595" s="1" t="s">
        <v>1008</v>
      </c>
      <c r="O6595" s="1" t="s">
        <v>36831</v>
      </c>
      <c r="P6595" s="4">
        <v>42.4</v>
      </c>
      <c r="Q6595" s="14">
        <v>120228.17</v>
      </c>
      <c r="R6595" s="1" t="s">
        <v>36972</v>
      </c>
      <c r="S6595" s="1" t="s">
        <v>34332</v>
      </c>
      <c r="T6595" s="1">
        <v>89621480</v>
      </c>
      <c r="U6595" s="15" t="s">
        <v>1015</v>
      </c>
      <c r="V6595" t="str">
        <f>VLOOKUP(T6595,[1]ОКТМО!$B$6:$D$553,3,0)</f>
        <v xml:space="preserve">08 Зубово-Полянский район </v>
      </c>
      <c r="W6595" s="20">
        <f t="shared" si="163"/>
        <v>2835.5700471698115</v>
      </c>
    </row>
    <row r="6596" spans="1:23" hidden="1">
      <c r="A6596" s="1" t="s">
        <v>34333</v>
      </c>
      <c r="B6596" s="1" t="s">
        <v>34334</v>
      </c>
      <c r="C6596" s="1" t="s">
        <v>34335</v>
      </c>
      <c r="D6596" s="2">
        <v>33604</v>
      </c>
      <c r="E6596" s="2">
        <v>43946</v>
      </c>
      <c r="F6596" s="24" t="s">
        <v>36835</v>
      </c>
      <c r="G6596" s="23">
        <v>1</v>
      </c>
      <c r="H6596" s="5">
        <v>43946</v>
      </c>
      <c r="I6596" s="1" t="s">
        <v>36836</v>
      </c>
      <c r="J6596" s="2">
        <v>41088</v>
      </c>
      <c r="K6596" s="1" t="s">
        <v>36831</v>
      </c>
      <c r="L6596" s="21"/>
      <c r="M6596" s="1">
        <v>3.0000000000000001E-3</v>
      </c>
      <c r="N6596" s="1" t="s">
        <v>1008</v>
      </c>
      <c r="O6596" s="1" t="s">
        <v>36839</v>
      </c>
      <c r="P6596" s="4">
        <v>43.4</v>
      </c>
      <c r="Q6596" s="14">
        <v>125723.72</v>
      </c>
      <c r="R6596" s="1" t="s">
        <v>36972</v>
      </c>
      <c r="S6596" s="1" t="s">
        <v>34336</v>
      </c>
      <c r="T6596" s="1">
        <v>89621480</v>
      </c>
      <c r="U6596" s="15" t="s">
        <v>1015</v>
      </c>
      <c r="V6596" t="str">
        <f>VLOOKUP(T6596,[1]ОКТМО!$B$6:$D$553,3,0)</f>
        <v xml:space="preserve">08 Зубово-Полянский район </v>
      </c>
      <c r="W6596" s="20">
        <f t="shared" si="163"/>
        <v>2896.8599078341017</v>
      </c>
    </row>
    <row r="6597" spans="1:23" hidden="1">
      <c r="A6597" s="1" t="s">
        <v>34337</v>
      </c>
      <c r="B6597" s="1" t="s">
        <v>34338</v>
      </c>
      <c r="C6597" s="1" t="s">
        <v>34339</v>
      </c>
      <c r="D6597" s="2">
        <v>33604</v>
      </c>
      <c r="E6597" s="2">
        <v>42661</v>
      </c>
      <c r="F6597" s="24" t="s">
        <v>36835</v>
      </c>
      <c r="G6597" s="23">
        <v>1</v>
      </c>
      <c r="H6597" s="5">
        <v>42661</v>
      </c>
      <c r="I6597" s="1" t="s">
        <v>36836</v>
      </c>
      <c r="J6597" s="1" t="s">
        <v>36831</v>
      </c>
      <c r="K6597" s="1" t="s">
        <v>36831</v>
      </c>
      <c r="L6597" s="21">
        <f>(P6597-50)/P6597*(Q6597*M6597)*G6597</f>
        <v>60.622884718309834</v>
      </c>
      <c r="M6597" s="1">
        <v>3.0000000000000001E-3</v>
      </c>
      <c r="N6597" s="1" t="s">
        <v>1008</v>
      </c>
      <c r="O6597" s="1" t="s">
        <v>36831</v>
      </c>
      <c r="P6597" s="4">
        <v>56.8</v>
      </c>
      <c r="Q6597" s="14">
        <v>168793.13</v>
      </c>
      <c r="R6597" s="1" t="s">
        <v>36972</v>
      </c>
      <c r="S6597" s="1" t="s">
        <v>34340</v>
      </c>
      <c r="T6597" s="1">
        <v>89621480</v>
      </c>
      <c r="U6597" s="15" t="s">
        <v>1015</v>
      </c>
      <c r="V6597" t="str">
        <f>VLOOKUP(T6597,[1]ОКТМО!$B$6:$D$553,3,0)</f>
        <v xml:space="preserve">08 Зубово-Полянский район </v>
      </c>
      <c r="W6597" s="20">
        <f t="shared" si="163"/>
        <v>2971.710035211268</v>
      </c>
    </row>
    <row r="6598" spans="1:23" hidden="1">
      <c r="A6598" s="1" t="s">
        <v>34341</v>
      </c>
      <c r="B6598" s="1" t="s">
        <v>34342</v>
      </c>
      <c r="C6598" s="1" t="s">
        <v>34343</v>
      </c>
      <c r="D6598" s="2">
        <v>33604</v>
      </c>
      <c r="E6598" s="2">
        <v>41078</v>
      </c>
      <c r="F6598" s="24" t="s">
        <v>36835</v>
      </c>
      <c r="G6598" s="23">
        <v>1</v>
      </c>
      <c r="H6598" s="5">
        <v>41078</v>
      </c>
      <c r="I6598" s="1" t="s">
        <v>36836</v>
      </c>
      <c r="J6598" s="1" t="s">
        <v>36831</v>
      </c>
      <c r="K6598" s="1" t="s">
        <v>36831</v>
      </c>
      <c r="L6598" s="21"/>
      <c r="M6598" s="1">
        <v>3.0000000000000001E-3</v>
      </c>
      <c r="N6598" s="1" t="s">
        <v>1008</v>
      </c>
      <c r="O6598" s="1" t="s">
        <v>36831</v>
      </c>
      <c r="P6598" s="4">
        <v>36.700000000000003</v>
      </c>
      <c r="Q6598" s="14">
        <v>106934.63</v>
      </c>
      <c r="R6598" s="1" t="s">
        <v>36972</v>
      </c>
      <c r="S6598" s="1" t="s">
        <v>34344</v>
      </c>
      <c r="T6598" s="1">
        <v>89621480</v>
      </c>
      <c r="U6598" s="15" t="s">
        <v>1015</v>
      </c>
      <c r="V6598" t="str">
        <f>VLOOKUP(T6598,[1]ОКТМО!$B$6:$D$553,3,0)</f>
        <v xml:space="preserve">08 Зубово-Полянский район </v>
      </c>
      <c r="W6598" s="20">
        <f t="shared" si="163"/>
        <v>2913.750136239782</v>
      </c>
    </row>
    <row r="6599" spans="1:23" hidden="1">
      <c r="A6599" s="1" t="s">
        <v>34345</v>
      </c>
      <c r="B6599" s="1" t="s">
        <v>34346</v>
      </c>
      <c r="C6599" s="1" t="s">
        <v>34347</v>
      </c>
      <c r="D6599" s="2">
        <v>33604</v>
      </c>
      <c r="E6599" s="2">
        <v>43724</v>
      </c>
      <c r="F6599" s="24" t="s">
        <v>36835</v>
      </c>
      <c r="G6599" s="23">
        <v>1</v>
      </c>
      <c r="H6599" s="5">
        <v>43724</v>
      </c>
      <c r="I6599" s="1" t="s">
        <v>36836</v>
      </c>
      <c r="J6599" s="1" t="s">
        <v>36831</v>
      </c>
      <c r="K6599" s="1" t="s">
        <v>36831</v>
      </c>
      <c r="L6599" s="21"/>
      <c r="M6599" s="1">
        <v>3.0000000000000001E-3</v>
      </c>
      <c r="N6599" s="1" t="s">
        <v>1008</v>
      </c>
      <c r="O6599" s="1" t="s">
        <v>36831</v>
      </c>
      <c r="P6599" s="4">
        <v>39.1</v>
      </c>
      <c r="Q6599" s="14">
        <v>110870.79</v>
      </c>
      <c r="R6599" s="1" t="s">
        <v>36972</v>
      </c>
      <c r="S6599" s="1" t="s">
        <v>34348</v>
      </c>
      <c r="T6599" s="1">
        <v>89621480</v>
      </c>
      <c r="U6599" s="15" t="s">
        <v>1015</v>
      </c>
      <c r="V6599" t="str">
        <f>VLOOKUP(T6599,[1]ОКТМО!$B$6:$D$553,3,0)</f>
        <v xml:space="preserve">08 Зубово-Полянский район </v>
      </c>
      <c r="W6599" s="20">
        <f t="shared" si="163"/>
        <v>2835.5700767263424</v>
      </c>
    </row>
    <row r="6600" spans="1:23" hidden="1">
      <c r="A6600" s="1" t="s">
        <v>34349</v>
      </c>
      <c r="B6600" s="1" t="s">
        <v>37608</v>
      </c>
      <c r="C6600" s="1" t="s">
        <v>37609</v>
      </c>
      <c r="D6600" s="2">
        <v>33604</v>
      </c>
      <c r="E6600" s="2">
        <v>40984</v>
      </c>
      <c r="F6600" s="24" t="s">
        <v>36835</v>
      </c>
      <c r="G6600" s="23">
        <v>1</v>
      </c>
      <c r="H6600" s="5">
        <v>40984</v>
      </c>
      <c r="I6600" s="1" t="s">
        <v>36836</v>
      </c>
      <c r="J6600" s="1" t="s">
        <v>36831</v>
      </c>
      <c r="K6600" s="1" t="s">
        <v>36831</v>
      </c>
      <c r="L6600" s="21"/>
      <c r="M6600" s="1">
        <v>3.0000000000000001E-3</v>
      </c>
      <c r="N6600" s="1" t="s">
        <v>1008</v>
      </c>
      <c r="O6600" s="1" t="s">
        <v>36831</v>
      </c>
      <c r="P6600" s="4">
        <v>40.299999999999997</v>
      </c>
      <c r="Q6600" s="14">
        <v>120202.81</v>
      </c>
      <c r="R6600" s="1" t="s">
        <v>37008</v>
      </c>
      <c r="S6600" s="1" t="s">
        <v>34350</v>
      </c>
      <c r="T6600" s="1">
        <v>89621420</v>
      </c>
      <c r="U6600" s="15" t="s">
        <v>1015</v>
      </c>
      <c r="V6600" t="str">
        <f>VLOOKUP(T6600,[1]ОКТМО!$B$6:$D$553,3,0)</f>
        <v xml:space="preserve">08 Зубово-Полянский район </v>
      </c>
      <c r="W6600" s="20">
        <f t="shared" si="163"/>
        <v>2982.7000000000003</v>
      </c>
    </row>
    <row r="6601" spans="1:23" hidden="1">
      <c r="A6601" s="1" t="s">
        <v>34351</v>
      </c>
      <c r="B6601" s="1" t="s">
        <v>34352</v>
      </c>
      <c r="C6601" s="1" t="s">
        <v>34353</v>
      </c>
      <c r="D6601" s="2">
        <v>33604</v>
      </c>
      <c r="E6601" s="2">
        <v>43461</v>
      </c>
      <c r="F6601" s="24" t="s">
        <v>36835</v>
      </c>
      <c r="G6601" s="23">
        <v>1</v>
      </c>
      <c r="H6601" s="5">
        <v>43461</v>
      </c>
      <c r="I6601" s="1" t="s">
        <v>36836</v>
      </c>
      <c r="J6601" s="2">
        <v>41088</v>
      </c>
      <c r="K6601" s="1" t="s">
        <v>36831</v>
      </c>
      <c r="L6601" s="21"/>
      <c r="M6601" s="1">
        <v>3.0000000000000001E-3</v>
      </c>
      <c r="N6601" s="1" t="s">
        <v>1008</v>
      </c>
      <c r="O6601" s="1" t="s">
        <v>36839</v>
      </c>
      <c r="P6601" s="3">
        <v>49</v>
      </c>
      <c r="Q6601" s="14">
        <v>207438.07</v>
      </c>
      <c r="R6601" s="1" t="s">
        <v>37017</v>
      </c>
      <c r="S6601" s="1" t="s">
        <v>34354</v>
      </c>
      <c r="T6601" s="1">
        <v>89621424</v>
      </c>
      <c r="U6601" s="15" t="s">
        <v>1015</v>
      </c>
      <c r="V6601" t="str">
        <f>VLOOKUP(T6601,[1]ОКТМО!$B$6:$D$553,3,0)</f>
        <v xml:space="preserve">08 Зубово-Полянский район </v>
      </c>
      <c r="W6601" s="20">
        <f t="shared" si="163"/>
        <v>4233.43</v>
      </c>
    </row>
    <row r="6602" spans="1:23" hidden="1">
      <c r="A6602" s="1" t="s">
        <v>34355</v>
      </c>
      <c r="B6602" s="1" t="s">
        <v>34356</v>
      </c>
      <c r="C6602" s="1" t="s">
        <v>34357</v>
      </c>
      <c r="D6602" s="2">
        <v>33604</v>
      </c>
      <c r="E6602" s="2">
        <v>41587</v>
      </c>
      <c r="F6602" s="24" t="s">
        <v>36835</v>
      </c>
      <c r="G6602" s="23">
        <v>1</v>
      </c>
      <c r="H6602" s="5">
        <v>41587</v>
      </c>
      <c r="I6602" s="1" t="s">
        <v>36836</v>
      </c>
      <c r="J6602" s="1" t="s">
        <v>36831</v>
      </c>
      <c r="K6602" s="1" t="s">
        <v>36831</v>
      </c>
      <c r="L6602" s="21"/>
      <c r="M6602" s="1">
        <v>3.0000000000000001E-3</v>
      </c>
      <c r="N6602" s="1" t="s">
        <v>1008</v>
      </c>
      <c r="O6602" s="1" t="s">
        <v>36831</v>
      </c>
      <c r="P6602" s="4">
        <v>27.1</v>
      </c>
      <c r="Q6602" s="14">
        <v>119319.13</v>
      </c>
      <c r="R6602" s="1" t="s">
        <v>37022</v>
      </c>
      <c r="S6602" s="1" t="s">
        <v>34358</v>
      </c>
      <c r="T6602" s="1">
        <v>89621456</v>
      </c>
      <c r="U6602" s="15" t="s">
        <v>1015</v>
      </c>
      <c r="V6602" t="str">
        <f>VLOOKUP(T6602,[1]ОКТМО!$B$6:$D$553,3,0)</f>
        <v xml:space="preserve">08 Зубово-Полянский район </v>
      </c>
      <c r="W6602" s="20">
        <f t="shared" si="163"/>
        <v>4402.9199261992617</v>
      </c>
    </row>
    <row r="6603" spans="1:23" hidden="1">
      <c r="A6603" s="1" t="s">
        <v>34359</v>
      </c>
      <c r="B6603" s="1" t="s">
        <v>34360</v>
      </c>
      <c r="C6603" s="1" t="s">
        <v>34361</v>
      </c>
      <c r="D6603" s="2">
        <v>33604</v>
      </c>
      <c r="E6603" s="2">
        <v>43710</v>
      </c>
      <c r="F6603" s="24" t="s">
        <v>36835</v>
      </c>
      <c r="G6603" s="23">
        <v>1</v>
      </c>
      <c r="H6603" s="5">
        <v>43710</v>
      </c>
      <c r="I6603" s="1" t="s">
        <v>36836</v>
      </c>
      <c r="J6603" s="1" t="s">
        <v>36831</v>
      </c>
      <c r="K6603" s="1" t="s">
        <v>36831</v>
      </c>
      <c r="L6603" s="21"/>
      <c r="M6603" s="1">
        <v>3.0000000000000001E-3</v>
      </c>
      <c r="N6603" s="1" t="s">
        <v>1008</v>
      </c>
      <c r="O6603" s="1" t="s">
        <v>36831</v>
      </c>
      <c r="P6603" s="4">
        <v>48.8</v>
      </c>
      <c r="Q6603" s="14">
        <v>242386.18</v>
      </c>
      <c r="R6603" s="1" t="s">
        <v>37029</v>
      </c>
      <c r="S6603" s="1" t="s">
        <v>34362</v>
      </c>
      <c r="T6603" s="1">
        <v>89621424</v>
      </c>
      <c r="U6603" s="15" t="s">
        <v>1015</v>
      </c>
      <c r="V6603" t="str">
        <f>VLOOKUP(T6603,[1]ОКТМО!$B$6:$D$553,3,0)</f>
        <v xml:space="preserve">08 Зубово-Полянский район </v>
      </c>
      <c r="W6603" s="20">
        <f t="shared" si="163"/>
        <v>4966.9299180327871</v>
      </c>
    </row>
    <row r="6604" spans="1:23" hidden="1">
      <c r="A6604" s="1" t="s">
        <v>34363</v>
      </c>
      <c r="B6604" s="1" t="s">
        <v>36298</v>
      </c>
      <c r="C6604" s="1" t="s">
        <v>34364</v>
      </c>
      <c r="D6604" s="2">
        <v>33604</v>
      </c>
      <c r="E6604" s="2">
        <v>41451</v>
      </c>
      <c r="F6604" s="24" t="s">
        <v>36835</v>
      </c>
      <c r="G6604" s="23">
        <v>1</v>
      </c>
      <c r="H6604" s="5">
        <v>41451</v>
      </c>
      <c r="I6604" s="1" t="s">
        <v>36836</v>
      </c>
      <c r="J6604" s="1" t="s">
        <v>36831</v>
      </c>
      <c r="K6604" s="1" t="s">
        <v>36831</v>
      </c>
      <c r="L6604" s="21">
        <f>(P6604-50)/P6604*(Q6604*M6604)*G6604</f>
        <v>446.23857330396476</v>
      </c>
      <c r="M6604" s="1">
        <v>3.0000000000000001E-3</v>
      </c>
      <c r="N6604" s="1" t="s">
        <v>1008</v>
      </c>
      <c r="O6604" s="1" t="s">
        <v>36831</v>
      </c>
      <c r="P6604" s="4">
        <v>90.8</v>
      </c>
      <c r="Q6604" s="14">
        <v>331033.19</v>
      </c>
      <c r="R6604" s="1" t="s">
        <v>37023</v>
      </c>
      <c r="S6604" s="1" t="s">
        <v>34365</v>
      </c>
      <c r="T6604" s="1">
        <v>89621464</v>
      </c>
      <c r="U6604" s="15" t="s">
        <v>1015</v>
      </c>
      <c r="V6604" t="str">
        <f>VLOOKUP(T6604,[1]ОКТМО!$B$6:$D$553,3,0)</f>
        <v xml:space="preserve">08 Зубово-Полянский район </v>
      </c>
      <c r="W6604" s="20">
        <f t="shared" si="163"/>
        <v>3645.7399779735683</v>
      </c>
    </row>
    <row r="6605" spans="1:23" hidden="1">
      <c r="A6605" s="1" t="s">
        <v>34366</v>
      </c>
      <c r="B6605" s="1" t="s">
        <v>34367</v>
      </c>
      <c r="C6605" s="1" t="s">
        <v>34368</v>
      </c>
      <c r="D6605" s="2">
        <v>33604</v>
      </c>
      <c r="E6605" s="2">
        <v>41253</v>
      </c>
      <c r="F6605" s="24" t="s">
        <v>36835</v>
      </c>
      <c r="G6605" s="23">
        <v>1</v>
      </c>
      <c r="H6605" s="5">
        <v>41253</v>
      </c>
      <c r="I6605" s="1" t="s">
        <v>36836</v>
      </c>
      <c r="J6605" s="1" t="s">
        <v>36831</v>
      </c>
      <c r="K6605" s="1" t="s">
        <v>36831</v>
      </c>
      <c r="L6605" s="21"/>
      <c r="M6605" s="1">
        <v>3.0000000000000001E-3</v>
      </c>
      <c r="N6605" s="1" t="s">
        <v>1008</v>
      </c>
      <c r="O6605" s="1" t="s">
        <v>36831</v>
      </c>
      <c r="P6605" s="4">
        <v>25.9</v>
      </c>
      <c r="Q6605" s="14">
        <v>117881.52</v>
      </c>
      <c r="R6605" s="1" t="s">
        <v>37021</v>
      </c>
      <c r="S6605" s="1" t="s">
        <v>34369</v>
      </c>
      <c r="T6605" s="1">
        <v>89621432</v>
      </c>
      <c r="U6605" s="15" t="s">
        <v>1015</v>
      </c>
      <c r="V6605" t="str">
        <f>VLOOKUP(T6605,[1]ОКТМО!$B$6:$D$553,3,0)</f>
        <v xml:space="preserve">08 Зубово-Полянский район </v>
      </c>
      <c r="W6605" s="20">
        <f t="shared" si="163"/>
        <v>4551.410038610039</v>
      </c>
    </row>
    <row r="6606" spans="1:23" hidden="1">
      <c r="A6606" s="1" t="s">
        <v>34370</v>
      </c>
      <c r="B6606" s="1" t="s">
        <v>34371</v>
      </c>
      <c r="C6606" s="1" t="s">
        <v>34372</v>
      </c>
      <c r="D6606" s="2">
        <v>33604</v>
      </c>
      <c r="E6606" s="2">
        <v>42953</v>
      </c>
      <c r="F6606" s="24" t="s">
        <v>36835</v>
      </c>
      <c r="G6606" s="23">
        <v>1</v>
      </c>
      <c r="H6606" s="5">
        <v>42953</v>
      </c>
      <c r="I6606" s="1" t="s">
        <v>36836</v>
      </c>
      <c r="J6606" s="1" t="s">
        <v>36831</v>
      </c>
      <c r="K6606" s="1" t="s">
        <v>36831</v>
      </c>
      <c r="L6606" s="21"/>
      <c r="M6606" s="1">
        <v>3.0000000000000001E-3</v>
      </c>
      <c r="N6606" s="1" t="s">
        <v>1008</v>
      </c>
      <c r="O6606" s="1" t="s">
        <v>36831</v>
      </c>
      <c r="P6606" s="4">
        <v>23.5</v>
      </c>
      <c r="Q6606" s="14">
        <v>108897.59</v>
      </c>
      <c r="R6606" s="1" t="s">
        <v>37017</v>
      </c>
      <c r="S6606" s="1" t="s">
        <v>34373</v>
      </c>
      <c r="T6606" s="1">
        <v>89621424</v>
      </c>
      <c r="U6606" s="15" t="s">
        <v>1015</v>
      </c>
      <c r="V6606" t="str">
        <f>VLOOKUP(T6606,[1]ОКТМО!$B$6:$D$553,3,0)</f>
        <v xml:space="preserve">08 Зубово-Полянский район </v>
      </c>
      <c r="W6606" s="20">
        <f t="shared" si="163"/>
        <v>4633.9399999999996</v>
      </c>
    </row>
    <row r="6607" spans="1:23" hidden="1">
      <c r="A6607" s="1" t="s">
        <v>34374</v>
      </c>
      <c r="B6607" s="1" t="s">
        <v>34375</v>
      </c>
      <c r="C6607" s="1" t="s">
        <v>34376</v>
      </c>
      <c r="D6607" s="2">
        <v>33604</v>
      </c>
      <c r="E6607" s="2">
        <v>42508</v>
      </c>
      <c r="F6607" s="24" t="s">
        <v>36835</v>
      </c>
      <c r="G6607" s="23">
        <v>1</v>
      </c>
      <c r="H6607" s="5">
        <v>42508</v>
      </c>
      <c r="I6607" s="1" t="s">
        <v>36836</v>
      </c>
      <c r="J6607" s="2">
        <v>41088</v>
      </c>
      <c r="K6607" s="1" t="s">
        <v>36831</v>
      </c>
      <c r="L6607" s="21"/>
      <c r="M6607" s="1">
        <v>3.0000000000000001E-3</v>
      </c>
      <c r="N6607" s="1" t="s">
        <v>1008</v>
      </c>
      <c r="O6607" s="1" t="s">
        <v>36837</v>
      </c>
      <c r="P6607" s="4">
        <v>32.799999999999997</v>
      </c>
      <c r="Q6607" s="14">
        <v>135131.07999999999</v>
      </c>
      <c r="R6607" s="1" t="s">
        <v>37017</v>
      </c>
      <c r="S6607" s="1" t="s">
        <v>34377</v>
      </c>
      <c r="T6607" s="1">
        <v>89621424</v>
      </c>
      <c r="U6607" s="15" t="s">
        <v>1015</v>
      </c>
      <c r="V6607" t="str">
        <f>VLOOKUP(T6607,[1]ОКТМО!$B$6:$D$553,3,0)</f>
        <v xml:space="preserve">08 Зубово-Полянский район </v>
      </c>
      <c r="W6607" s="20">
        <f t="shared" si="163"/>
        <v>4119.8500000000004</v>
      </c>
    </row>
    <row r="6608" spans="1:23" hidden="1">
      <c r="A6608" s="1" t="s">
        <v>34378</v>
      </c>
      <c r="B6608" s="1" t="s">
        <v>34379</v>
      </c>
      <c r="C6608" s="1" t="s">
        <v>34380</v>
      </c>
      <c r="D6608" s="2">
        <v>33604</v>
      </c>
      <c r="E6608" s="2">
        <v>40928</v>
      </c>
      <c r="F6608" s="24" t="s">
        <v>36835</v>
      </c>
      <c r="G6608" s="23">
        <v>1</v>
      </c>
      <c r="H6608" s="5">
        <v>40928</v>
      </c>
      <c r="I6608" s="1" t="s">
        <v>36836</v>
      </c>
      <c r="J6608" s="1" t="s">
        <v>36831</v>
      </c>
      <c r="K6608" s="1" t="s">
        <v>36831</v>
      </c>
      <c r="L6608" s="21"/>
      <c r="M6608" s="1">
        <v>3.0000000000000001E-3</v>
      </c>
      <c r="N6608" s="1" t="s">
        <v>1008</v>
      </c>
      <c r="O6608" s="1" t="s">
        <v>36831</v>
      </c>
      <c r="P6608" s="4">
        <v>29.5</v>
      </c>
      <c r="Q6608" s="14">
        <v>136701.23000000001</v>
      </c>
      <c r="R6608" s="1" t="s">
        <v>37017</v>
      </c>
      <c r="S6608" s="1" t="s">
        <v>34381</v>
      </c>
      <c r="T6608" s="1">
        <v>89621424</v>
      </c>
      <c r="U6608" s="15" t="s">
        <v>1015</v>
      </c>
      <c r="V6608" t="str">
        <f>VLOOKUP(T6608,[1]ОКТМО!$B$6:$D$553,3,0)</f>
        <v xml:space="preserve">08 Зубово-Полянский район </v>
      </c>
      <c r="W6608" s="20">
        <f t="shared" si="163"/>
        <v>4633.9400000000005</v>
      </c>
    </row>
    <row r="6609" spans="1:23">
      <c r="A6609" s="1" t="s">
        <v>34382</v>
      </c>
      <c r="B6609" s="1" t="s">
        <v>34383</v>
      </c>
      <c r="C6609" s="1" t="s">
        <v>34384</v>
      </c>
      <c r="D6609" s="2">
        <v>33604</v>
      </c>
      <c r="E6609" s="2">
        <v>41344</v>
      </c>
      <c r="F6609" s="24" t="s">
        <v>36835</v>
      </c>
      <c r="G6609" s="23">
        <v>1</v>
      </c>
      <c r="H6609" s="5">
        <v>41344</v>
      </c>
      <c r="I6609" s="1" t="s">
        <v>36836</v>
      </c>
      <c r="J6609" s="1" t="s">
        <v>36831</v>
      </c>
      <c r="K6609" s="1" t="s">
        <v>36831</v>
      </c>
      <c r="L6609" s="21">
        <f>(P6609-50)/P6609*(Q6609*M6609)*G6609</f>
        <v>13.670864619883014</v>
      </c>
      <c r="M6609" s="1">
        <v>3.0000000000000001E-3</v>
      </c>
      <c r="N6609" s="1" t="s">
        <v>1008</v>
      </c>
      <c r="O6609" s="1" t="s">
        <v>36831</v>
      </c>
      <c r="P6609" s="4">
        <v>51.3</v>
      </c>
      <c r="Q6609" s="14">
        <v>179824.45</v>
      </c>
      <c r="R6609" s="1" t="s">
        <v>37040</v>
      </c>
      <c r="S6609" s="1" t="s">
        <v>34385</v>
      </c>
      <c r="T6609" s="1">
        <v>89621404</v>
      </c>
      <c r="U6609" s="15" t="s">
        <v>1015</v>
      </c>
      <c r="V6609" t="str">
        <f>VLOOKUP(T6609,[1]ОКТМО!$B$6:$D$553,3,0)</f>
        <v xml:space="preserve">08 Зубово-Полянский район </v>
      </c>
      <c r="W6609" s="20">
        <f t="shared" si="163"/>
        <v>3505.3499025341134</v>
      </c>
    </row>
    <row r="6610" spans="1:23" hidden="1">
      <c r="A6610" s="1" t="s">
        <v>34386</v>
      </c>
      <c r="B6610" s="1" t="s">
        <v>34387</v>
      </c>
      <c r="C6610" s="1" t="s">
        <v>34388</v>
      </c>
      <c r="D6610" s="2">
        <v>33604</v>
      </c>
      <c r="E6610" s="2">
        <v>41405</v>
      </c>
      <c r="F6610" s="24" t="s">
        <v>36835</v>
      </c>
      <c r="G6610" s="23">
        <v>1</v>
      </c>
      <c r="H6610" s="5">
        <v>41405</v>
      </c>
      <c r="I6610" s="1" t="s">
        <v>36836</v>
      </c>
      <c r="J6610" s="1" t="s">
        <v>36831</v>
      </c>
      <c r="K6610" s="1" t="s">
        <v>36831</v>
      </c>
      <c r="L6610" s="21"/>
      <c r="M6610" s="1">
        <v>3.0000000000000001E-3</v>
      </c>
      <c r="N6610" s="1" t="s">
        <v>1008</v>
      </c>
      <c r="O6610" s="1" t="s">
        <v>36831</v>
      </c>
      <c r="P6610" s="4">
        <v>46.2</v>
      </c>
      <c r="Q6610" s="14">
        <v>159600.67000000001</v>
      </c>
      <c r="R6610" s="1" t="s">
        <v>37007</v>
      </c>
      <c r="S6610" s="1" t="s">
        <v>34389</v>
      </c>
      <c r="T6610" s="1">
        <v>89621444</v>
      </c>
      <c r="U6610" s="15" t="s">
        <v>1015</v>
      </c>
      <c r="V6610" t="str">
        <f>VLOOKUP(T6610,[1]ОКТМО!$B$6:$D$553,3,0)</f>
        <v xml:space="preserve">08 Зубово-Полянский район </v>
      </c>
      <c r="W6610" s="20">
        <f t="shared" si="163"/>
        <v>3454.5599567099566</v>
      </c>
    </row>
    <row r="6611" spans="1:23" hidden="1">
      <c r="A6611" s="1" t="s">
        <v>34390</v>
      </c>
      <c r="B6611" s="1" t="s">
        <v>34391</v>
      </c>
      <c r="C6611" s="1" t="s">
        <v>34392</v>
      </c>
      <c r="D6611" s="2">
        <v>33604</v>
      </c>
      <c r="E6611" s="2">
        <v>41651</v>
      </c>
      <c r="F6611" s="24" t="s">
        <v>36835</v>
      </c>
      <c r="G6611" s="23">
        <v>1</v>
      </c>
      <c r="H6611" s="5">
        <v>41651</v>
      </c>
      <c r="I6611" s="1" t="s">
        <v>36836</v>
      </c>
      <c r="J6611" s="1" t="s">
        <v>36831</v>
      </c>
      <c r="K6611" s="1" t="s">
        <v>36831</v>
      </c>
      <c r="L6611" s="21"/>
      <c r="M6611" s="1">
        <v>3.0000000000000001E-3</v>
      </c>
      <c r="N6611" s="1" t="s">
        <v>1008</v>
      </c>
      <c r="O6611" s="1" t="s">
        <v>36831</v>
      </c>
      <c r="P6611" s="4">
        <v>22.2</v>
      </c>
      <c r="Q6611" s="14">
        <v>68183.08</v>
      </c>
      <c r="R6611" s="1" t="s">
        <v>37007</v>
      </c>
      <c r="S6611" s="1" t="s">
        <v>34393</v>
      </c>
      <c r="T6611" s="1">
        <v>89621444</v>
      </c>
      <c r="U6611" s="15" t="s">
        <v>1015</v>
      </c>
      <c r="V6611" t="str">
        <f>VLOOKUP(T6611,[1]ОКТМО!$B$6:$D$553,3,0)</f>
        <v xml:space="preserve">08 Зубово-Полянский район </v>
      </c>
      <c r="W6611" s="20">
        <f t="shared" si="163"/>
        <v>3071.3099099099099</v>
      </c>
    </row>
    <row r="6612" spans="1:23" hidden="1">
      <c r="A6612" s="1" t="s">
        <v>34394</v>
      </c>
      <c r="B6612" s="1" t="s">
        <v>34395</v>
      </c>
      <c r="C6612" s="1" t="s">
        <v>34396</v>
      </c>
      <c r="D6612" s="2">
        <v>33604</v>
      </c>
      <c r="E6612" s="2">
        <v>40920</v>
      </c>
      <c r="F6612" s="24" t="s">
        <v>36835</v>
      </c>
      <c r="G6612" s="23">
        <v>1</v>
      </c>
      <c r="H6612" s="5">
        <v>40920</v>
      </c>
      <c r="I6612" s="1" t="s">
        <v>36836</v>
      </c>
      <c r="J6612" s="1" t="s">
        <v>36831</v>
      </c>
      <c r="K6612" s="1" t="s">
        <v>36831</v>
      </c>
      <c r="L6612" s="21"/>
      <c r="M6612" s="1">
        <v>3.0000000000000001E-3</v>
      </c>
      <c r="N6612" s="1" t="s">
        <v>1008</v>
      </c>
      <c r="O6612" s="1" t="s">
        <v>36831</v>
      </c>
      <c r="P6612" s="4">
        <v>31.5</v>
      </c>
      <c r="Q6612" s="14">
        <v>99413.68</v>
      </c>
      <c r="R6612" s="1" t="s">
        <v>37007</v>
      </c>
      <c r="S6612" s="1" t="s">
        <v>34397</v>
      </c>
      <c r="T6612" s="1">
        <v>89621444</v>
      </c>
      <c r="U6612" s="15" t="s">
        <v>1015</v>
      </c>
      <c r="V6612" t="str">
        <f>VLOOKUP(T6612,[1]ОКТМО!$B$6:$D$553,3,0)</f>
        <v xml:space="preserve">08 Зубово-Полянский район </v>
      </c>
      <c r="W6612" s="20">
        <f t="shared" si="163"/>
        <v>3155.9898412698412</v>
      </c>
    </row>
    <row r="6613" spans="1:23">
      <c r="A6613" s="1" t="s">
        <v>34399</v>
      </c>
      <c r="B6613" s="1" t="s">
        <v>34400</v>
      </c>
      <c r="C6613" s="1" t="s">
        <v>34401</v>
      </c>
      <c r="D6613" s="2">
        <v>33604</v>
      </c>
      <c r="E6613" s="2">
        <v>41008</v>
      </c>
      <c r="F6613" s="24" t="s">
        <v>36835</v>
      </c>
      <c r="G6613" s="23">
        <v>1</v>
      </c>
      <c r="H6613" s="5">
        <v>41008</v>
      </c>
      <c r="I6613" s="1" t="s">
        <v>36836</v>
      </c>
      <c r="J6613" s="1" t="s">
        <v>36831</v>
      </c>
      <c r="K6613" s="1" t="s">
        <v>36831</v>
      </c>
      <c r="L6613" s="21"/>
      <c r="M6613" s="1">
        <v>3.0000000000000001E-3</v>
      </c>
      <c r="N6613" s="1" t="s">
        <v>1008</v>
      </c>
      <c r="O6613" s="1" t="s">
        <v>36831</v>
      </c>
      <c r="P6613" s="4">
        <v>44.8</v>
      </c>
      <c r="Q6613" s="14">
        <v>181199.87</v>
      </c>
      <c r="R6613" s="1" t="s">
        <v>37040</v>
      </c>
      <c r="S6613" s="1" t="s">
        <v>34402</v>
      </c>
      <c r="T6613" s="1">
        <v>89621404</v>
      </c>
      <c r="U6613" s="15" t="s">
        <v>1015</v>
      </c>
      <c r="V6613" t="str">
        <f>VLOOKUP(T6613,[1]ОКТМО!$B$6:$D$553,3,0)</f>
        <v xml:space="preserve">08 Зубово-Полянский район </v>
      </c>
      <c r="W6613" s="20">
        <f t="shared" si="163"/>
        <v>4044.6399553571432</v>
      </c>
    </row>
    <row r="6614" spans="1:23" hidden="1">
      <c r="A6614" s="1" t="s">
        <v>34403</v>
      </c>
      <c r="B6614" s="1" t="s">
        <v>34404</v>
      </c>
      <c r="C6614" s="1" t="s">
        <v>34405</v>
      </c>
      <c r="D6614" s="2">
        <v>35065</v>
      </c>
      <c r="E6614" s="2">
        <v>41249</v>
      </c>
      <c r="F6614" s="24" t="s">
        <v>36835</v>
      </c>
      <c r="G6614" s="23">
        <v>1</v>
      </c>
      <c r="H6614" s="5">
        <v>41249</v>
      </c>
      <c r="I6614" s="1" t="s">
        <v>36836</v>
      </c>
      <c r="J6614" s="1" t="s">
        <v>36831</v>
      </c>
      <c r="K6614" s="1" t="s">
        <v>36831</v>
      </c>
      <c r="L6614" s="21"/>
      <c r="M6614" s="1">
        <v>3.0000000000000001E-3</v>
      </c>
      <c r="N6614" s="1" t="s">
        <v>1008</v>
      </c>
      <c r="O6614" s="1" t="s">
        <v>36831</v>
      </c>
      <c r="P6614" s="4">
        <v>23.8</v>
      </c>
      <c r="Q6614" s="14">
        <v>74677.02</v>
      </c>
      <c r="R6614" s="1" t="s">
        <v>37007</v>
      </c>
      <c r="S6614" s="1" t="s">
        <v>34406</v>
      </c>
      <c r="T6614" s="1">
        <v>89621444</v>
      </c>
      <c r="U6614" s="15" t="s">
        <v>1015</v>
      </c>
      <c r="V6614" t="str">
        <f>VLOOKUP(T6614,[1]ОКТМО!$B$6:$D$553,3,0)</f>
        <v xml:space="preserve">08 Зубово-Полянский район </v>
      </c>
      <c r="W6614" s="20">
        <f t="shared" si="163"/>
        <v>3137.6899159663867</v>
      </c>
    </row>
    <row r="6615" spans="1:23">
      <c r="A6615" s="1" t="s">
        <v>34407</v>
      </c>
      <c r="B6615" s="1" t="s">
        <v>34408</v>
      </c>
      <c r="C6615" s="1" t="s">
        <v>34409</v>
      </c>
      <c r="D6615" s="2">
        <v>33604</v>
      </c>
      <c r="E6615" s="2">
        <v>43484</v>
      </c>
      <c r="F6615" s="24" t="s">
        <v>36835</v>
      </c>
      <c r="G6615" s="23">
        <v>1</v>
      </c>
      <c r="H6615" s="5">
        <v>43484</v>
      </c>
      <c r="I6615" s="1" t="s">
        <v>36836</v>
      </c>
      <c r="J6615" s="1" t="s">
        <v>36831</v>
      </c>
      <c r="K6615" s="1" t="s">
        <v>36831</v>
      </c>
      <c r="L6615" s="21"/>
      <c r="M6615" s="1">
        <v>3.0000000000000001E-3</v>
      </c>
      <c r="N6615" s="1" t="s">
        <v>1008</v>
      </c>
      <c r="O6615" s="1" t="s">
        <v>36831</v>
      </c>
      <c r="P6615" s="4">
        <v>45.4</v>
      </c>
      <c r="Q6615" s="14">
        <v>171810.85</v>
      </c>
      <c r="R6615" s="1" t="s">
        <v>37040</v>
      </c>
      <c r="S6615" s="1" t="s">
        <v>34410</v>
      </c>
      <c r="T6615" s="1">
        <v>89621404</v>
      </c>
      <c r="U6615" s="15" t="s">
        <v>1015</v>
      </c>
      <c r="V6615" t="str">
        <f>VLOOKUP(T6615,[1]ОКТМО!$B$6:$D$553,3,0)</f>
        <v xml:space="preserve">08 Зубово-Полянский район </v>
      </c>
      <c r="W6615" s="20">
        <f t="shared" si="163"/>
        <v>3784.3799559471368</v>
      </c>
    </row>
    <row r="6616" spans="1:23">
      <c r="A6616" s="1" t="s">
        <v>34411</v>
      </c>
      <c r="B6616" s="1" t="s">
        <v>34412</v>
      </c>
      <c r="C6616" s="1" t="s">
        <v>34413</v>
      </c>
      <c r="D6616" s="2">
        <v>33604</v>
      </c>
      <c r="E6616" s="2">
        <v>43935</v>
      </c>
      <c r="F6616" s="24" t="s">
        <v>36835</v>
      </c>
      <c r="G6616" s="23">
        <v>1</v>
      </c>
      <c r="H6616" s="5">
        <v>43935</v>
      </c>
      <c r="I6616" s="1" t="s">
        <v>36836</v>
      </c>
      <c r="J6616" s="1" t="s">
        <v>36831</v>
      </c>
      <c r="K6616" s="1" t="s">
        <v>36831</v>
      </c>
      <c r="L6616" s="21">
        <f>(P6616-50)/P6616*(Q6616*M6616)*G6616</f>
        <v>826.56899999999996</v>
      </c>
      <c r="M6616" s="1">
        <v>3.0000000000000001E-3</v>
      </c>
      <c r="N6616" s="1" t="s">
        <v>1008</v>
      </c>
      <c r="O6616" s="1" t="s">
        <v>36831</v>
      </c>
      <c r="P6616" s="3">
        <v>125</v>
      </c>
      <c r="Q6616" s="14">
        <v>459205</v>
      </c>
      <c r="R6616" s="1" t="s">
        <v>37040</v>
      </c>
      <c r="S6616" s="1" t="s">
        <v>34414</v>
      </c>
      <c r="T6616" s="1">
        <v>89621404</v>
      </c>
      <c r="U6616" s="15" t="s">
        <v>1015</v>
      </c>
      <c r="V6616" t="str">
        <f>VLOOKUP(T6616,[1]ОКТМО!$B$6:$D$553,3,0)</f>
        <v xml:space="preserve">08 Зубово-Полянский район </v>
      </c>
      <c r="W6616" s="20">
        <f t="shared" si="163"/>
        <v>3673.64</v>
      </c>
    </row>
    <row r="6617" spans="1:23" hidden="1">
      <c r="A6617" s="1" t="s">
        <v>34415</v>
      </c>
      <c r="B6617" s="1" t="s">
        <v>34416</v>
      </c>
      <c r="C6617" s="1" t="s">
        <v>34417</v>
      </c>
      <c r="D6617" s="2">
        <v>33604</v>
      </c>
      <c r="E6617" s="2">
        <v>41038</v>
      </c>
      <c r="F6617" s="24" t="s">
        <v>36835</v>
      </c>
      <c r="G6617" s="23">
        <v>1</v>
      </c>
      <c r="H6617" s="5">
        <v>41038</v>
      </c>
      <c r="I6617" s="1" t="s">
        <v>36836</v>
      </c>
      <c r="J6617" s="1" t="s">
        <v>36831</v>
      </c>
      <c r="K6617" s="1" t="s">
        <v>36831</v>
      </c>
      <c r="L6617" s="21"/>
      <c r="M6617" s="1">
        <v>3.0000000000000001E-3</v>
      </c>
      <c r="N6617" s="1" t="s">
        <v>1008</v>
      </c>
      <c r="O6617" s="1" t="s">
        <v>36831</v>
      </c>
      <c r="P6617" s="4">
        <v>39.6</v>
      </c>
      <c r="Q6617" s="14">
        <v>124977.2</v>
      </c>
      <c r="R6617" s="1" t="s">
        <v>37007</v>
      </c>
      <c r="S6617" s="1" t="s">
        <v>34418</v>
      </c>
      <c r="T6617" s="1">
        <v>89621444</v>
      </c>
      <c r="U6617" s="15" t="s">
        <v>1015</v>
      </c>
      <c r="V6617" t="str">
        <f>VLOOKUP(T6617,[1]ОКТМО!$B$6:$D$553,3,0)</f>
        <v xml:space="preserve">08 Зубово-Полянский район </v>
      </c>
      <c r="W6617" s="20">
        <f t="shared" si="163"/>
        <v>3155.9898989898988</v>
      </c>
    </row>
    <row r="6618" spans="1:23" hidden="1">
      <c r="A6618" s="1" t="s">
        <v>34419</v>
      </c>
      <c r="B6618" s="1" t="s">
        <v>34420</v>
      </c>
      <c r="C6618" s="1" t="s">
        <v>34421</v>
      </c>
      <c r="D6618" s="2">
        <v>33604</v>
      </c>
      <c r="E6618" s="2">
        <v>42814</v>
      </c>
      <c r="F6618" s="24" t="s">
        <v>36835</v>
      </c>
      <c r="G6618" s="23">
        <v>1</v>
      </c>
      <c r="H6618" s="5">
        <v>42814</v>
      </c>
      <c r="I6618" s="1" t="s">
        <v>36836</v>
      </c>
      <c r="J6618" s="1" t="s">
        <v>36831</v>
      </c>
      <c r="K6618" s="1" t="s">
        <v>36831</v>
      </c>
      <c r="L6618" s="21"/>
      <c r="M6618" s="1">
        <v>3.0000000000000001E-3</v>
      </c>
      <c r="N6618" s="1" t="s">
        <v>1008</v>
      </c>
      <c r="O6618" s="1" t="s">
        <v>36831</v>
      </c>
      <c r="P6618" s="4">
        <v>46.8</v>
      </c>
      <c r="Q6618" s="14">
        <v>171283.79</v>
      </c>
      <c r="R6618" s="1" t="s">
        <v>36987</v>
      </c>
      <c r="S6618" s="1" t="s">
        <v>34422</v>
      </c>
      <c r="T6618" s="1">
        <v>89621448</v>
      </c>
      <c r="U6618" s="15" t="s">
        <v>1015</v>
      </c>
      <c r="V6618" t="str">
        <f>VLOOKUP(T6618,[1]ОКТМО!$B$6:$D$553,3,0)</f>
        <v xml:space="preserve">08 Зубово-Полянский район </v>
      </c>
      <c r="W6618" s="20">
        <f t="shared" si="163"/>
        <v>3659.9100427350431</v>
      </c>
    </row>
    <row r="6619" spans="1:23" hidden="1">
      <c r="A6619" s="1" t="s">
        <v>34423</v>
      </c>
      <c r="B6619" s="1" t="s">
        <v>36132</v>
      </c>
      <c r="C6619" s="1" t="s">
        <v>36133</v>
      </c>
      <c r="D6619" s="2">
        <v>33604</v>
      </c>
      <c r="E6619" s="2">
        <v>41773</v>
      </c>
      <c r="F6619" s="24" t="s">
        <v>36835</v>
      </c>
      <c r="G6619" s="23">
        <v>1</v>
      </c>
      <c r="H6619" s="5">
        <v>41773</v>
      </c>
      <c r="I6619" s="1" t="s">
        <v>36836</v>
      </c>
      <c r="J6619" s="1" t="s">
        <v>36831</v>
      </c>
      <c r="K6619" s="1" t="s">
        <v>36831</v>
      </c>
      <c r="L6619" s="21"/>
      <c r="M6619" s="1">
        <v>3.0000000000000001E-3</v>
      </c>
      <c r="N6619" s="1" t="s">
        <v>1008</v>
      </c>
      <c r="O6619" s="1" t="s">
        <v>36831</v>
      </c>
      <c r="P6619" s="3">
        <v>34</v>
      </c>
      <c r="Q6619" s="14">
        <v>104424.54</v>
      </c>
      <c r="R6619" s="1" t="s">
        <v>37007</v>
      </c>
      <c r="S6619" s="1" t="s">
        <v>34424</v>
      </c>
      <c r="T6619" s="1">
        <v>89621444</v>
      </c>
      <c r="U6619" s="15" t="s">
        <v>1015</v>
      </c>
      <c r="V6619" t="str">
        <f>VLOOKUP(T6619,[1]ОКТМО!$B$6:$D$553,3,0)</f>
        <v xml:space="preserve">08 Зубово-Полянский район </v>
      </c>
      <c r="W6619" s="20">
        <f t="shared" si="163"/>
        <v>3071.31</v>
      </c>
    </row>
    <row r="6620" spans="1:23">
      <c r="A6620" s="1" t="s">
        <v>34425</v>
      </c>
      <c r="B6620" s="1" t="s">
        <v>34426</v>
      </c>
      <c r="C6620" s="1" t="s">
        <v>34427</v>
      </c>
      <c r="D6620" s="2">
        <v>33604</v>
      </c>
      <c r="E6620" s="2">
        <v>42406</v>
      </c>
      <c r="F6620" s="24" t="s">
        <v>36835</v>
      </c>
      <c r="G6620" s="23">
        <v>1</v>
      </c>
      <c r="H6620" s="5">
        <v>42406</v>
      </c>
      <c r="I6620" s="1" t="s">
        <v>36836</v>
      </c>
      <c r="J6620" s="1" t="s">
        <v>36831</v>
      </c>
      <c r="K6620" s="1" t="s">
        <v>36831</v>
      </c>
      <c r="L6620" s="21"/>
      <c r="M6620" s="1">
        <v>3.0000000000000001E-3</v>
      </c>
      <c r="N6620" s="1" t="s">
        <v>1008</v>
      </c>
      <c r="O6620" s="1" t="s">
        <v>36831</v>
      </c>
      <c r="P6620" s="4">
        <v>49.5</v>
      </c>
      <c r="Q6620" s="14">
        <v>174354.35</v>
      </c>
      <c r="R6620" s="1" t="s">
        <v>36448</v>
      </c>
      <c r="S6620" s="1" t="s">
        <v>34428</v>
      </c>
      <c r="T6620" s="1">
        <v>89621404</v>
      </c>
      <c r="U6620" s="15" t="s">
        <v>1015</v>
      </c>
      <c r="V6620" t="str">
        <f>VLOOKUP(T6620,[1]ОКТМО!$B$6:$D$553,3,0)</f>
        <v xml:space="preserve">08 Зубово-Полянский район </v>
      </c>
      <c r="W6620" s="20">
        <f t="shared" si="163"/>
        <v>3522.3101010101013</v>
      </c>
    </row>
    <row r="6621" spans="1:23" hidden="1">
      <c r="A6621" s="1" t="s">
        <v>34429</v>
      </c>
      <c r="B6621" s="1" t="s">
        <v>34430</v>
      </c>
      <c r="C6621" s="1" t="s">
        <v>34431</v>
      </c>
      <c r="D6621" s="2">
        <v>33604</v>
      </c>
      <c r="E6621" s="2">
        <v>41667</v>
      </c>
      <c r="F6621" s="24" t="s">
        <v>36835</v>
      </c>
      <c r="G6621" s="23">
        <v>1</v>
      </c>
      <c r="H6621" s="5">
        <v>41667</v>
      </c>
      <c r="I6621" s="1" t="s">
        <v>36836</v>
      </c>
      <c r="J6621" s="1" t="s">
        <v>36831</v>
      </c>
      <c r="K6621" s="1" t="s">
        <v>36831</v>
      </c>
      <c r="L6621" s="21"/>
      <c r="M6621" s="1">
        <v>3.0000000000000001E-3</v>
      </c>
      <c r="N6621" s="1" t="s">
        <v>1008</v>
      </c>
      <c r="O6621" s="1" t="s">
        <v>36831</v>
      </c>
      <c r="P6621" s="4">
        <v>32.200000000000003</v>
      </c>
      <c r="Q6621" s="14">
        <v>101622.88</v>
      </c>
      <c r="R6621" s="1" t="s">
        <v>37007</v>
      </c>
      <c r="S6621" s="1" t="s">
        <v>34432</v>
      </c>
      <c r="T6621" s="1">
        <v>89621444</v>
      </c>
      <c r="U6621" s="15" t="s">
        <v>1015</v>
      </c>
      <c r="V6621" t="str">
        <f>VLOOKUP(T6621,[1]ОКТМО!$B$6:$D$553,3,0)</f>
        <v xml:space="preserve">08 Зубово-Полянский район </v>
      </c>
      <c r="W6621" s="20">
        <f t="shared" si="163"/>
        <v>3155.9900621118013</v>
      </c>
    </row>
    <row r="6622" spans="1:23" hidden="1">
      <c r="A6622" s="1" t="s">
        <v>34433</v>
      </c>
      <c r="B6622" s="1" t="s">
        <v>34434</v>
      </c>
      <c r="C6622" s="1" t="s">
        <v>34435</v>
      </c>
      <c r="D6622" s="2">
        <v>33604</v>
      </c>
      <c r="E6622" s="2">
        <v>43126</v>
      </c>
      <c r="F6622" s="24" t="s">
        <v>36835</v>
      </c>
      <c r="G6622" s="23">
        <v>1</v>
      </c>
      <c r="H6622" s="5">
        <v>43126</v>
      </c>
      <c r="I6622" s="1" t="s">
        <v>36836</v>
      </c>
      <c r="J6622" s="1" t="s">
        <v>36831</v>
      </c>
      <c r="K6622" s="1" t="s">
        <v>36831</v>
      </c>
      <c r="L6622" s="21"/>
      <c r="M6622" s="1">
        <v>3.0000000000000001E-3</v>
      </c>
      <c r="N6622" s="1" t="s">
        <v>1008</v>
      </c>
      <c r="O6622" s="1" t="s">
        <v>36831</v>
      </c>
      <c r="P6622" s="4">
        <v>47.5</v>
      </c>
      <c r="Q6622" s="14">
        <v>228538.17</v>
      </c>
      <c r="R6622" s="1" t="s">
        <v>37014</v>
      </c>
      <c r="S6622" s="1" t="s">
        <v>34436</v>
      </c>
      <c r="T6622" s="1">
        <v>89621424</v>
      </c>
      <c r="U6622" s="15" t="s">
        <v>1015</v>
      </c>
      <c r="V6622" t="str">
        <f>VLOOKUP(T6622,[1]ОКТМО!$B$6:$D$553,3,0)</f>
        <v xml:space="preserve">08 Зубово-Полянский район </v>
      </c>
      <c r="W6622" s="20">
        <f t="shared" si="163"/>
        <v>4811.3298947368421</v>
      </c>
    </row>
    <row r="6623" spans="1:23">
      <c r="A6623" s="1" t="s">
        <v>34438</v>
      </c>
      <c r="B6623" s="1" t="s">
        <v>34439</v>
      </c>
      <c r="C6623" s="1" t="s">
        <v>34440</v>
      </c>
      <c r="D6623" s="2">
        <v>34335</v>
      </c>
      <c r="E6623" s="2">
        <v>41401</v>
      </c>
      <c r="F6623" s="24" t="s">
        <v>36835</v>
      </c>
      <c r="G6623" s="23">
        <v>1</v>
      </c>
      <c r="H6623" s="5">
        <v>41401</v>
      </c>
      <c r="I6623" s="1" t="s">
        <v>36836</v>
      </c>
      <c r="J6623" s="1" t="s">
        <v>36831</v>
      </c>
      <c r="K6623" s="1" t="s">
        <v>36831</v>
      </c>
      <c r="L6623" s="21"/>
      <c r="M6623" s="1">
        <v>3.0000000000000001E-3</v>
      </c>
      <c r="N6623" s="1" t="s">
        <v>1008</v>
      </c>
      <c r="O6623" s="1" t="s">
        <v>36831</v>
      </c>
      <c r="P6623" s="3">
        <v>32</v>
      </c>
      <c r="Q6623" s="14">
        <v>132631.04000000001</v>
      </c>
      <c r="R6623" s="1" t="s">
        <v>36200</v>
      </c>
      <c r="S6623" s="1" t="s">
        <v>34441</v>
      </c>
      <c r="T6623" s="1">
        <v>89621404</v>
      </c>
      <c r="U6623" s="15" t="s">
        <v>1015</v>
      </c>
      <c r="V6623" t="str">
        <f>VLOOKUP(T6623,[1]ОКТМО!$B$6:$D$553,3,0)</f>
        <v xml:space="preserve">08 Зубово-Полянский район </v>
      </c>
      <c r="W6623" s="20">
        <f t="shared" si="163"/>
        <v>4144.72</v>
      </c>
    </row>
    <row r="6624" spans="1:23">
      <c r="A6624" s="1" t="s">
        <v>34442</v>
      </c>
      <c r="B6624" s="1" t="s">
        <v>34443</v>
      </c>
      <c r="C6624" s="1" t="s">
        <v>34444</v>
      </c>
      <c r="D6624" s="2">
        <v>33604</v>
      </c>
      <c r="E6624" s="2">
        <v>41343</v>
      </c>
      <c r="F6624" s="24" t="s">
        <v>36835</v>
      </c>
      <c r="G6624" s="23">
        <v>1</v>
      </c>
      <c r="H6624" s="5">
        <v>41343</v>
      </c>
      <c r="I6624" s="1" t="s">
        <v>36836</v>
      </c>
      <c r="J6624" s="1" t="s">
        <v>36831</v>
      </c>
      <c r="K6624" s="1" t="s">
        <v>36831</v>
      </c>
      <c r="L6624" s="21"/>
      <c r="M6624" s="1">
        <v>3.0000000000000001E-3</v>
      </c>
      <c r="N6624" s="1" t="s">
        <v>1008</v>
      </c>
      <c r="O6624" s="1" t="s">
        <v>36831</v>
      </c>
      <c r="P6624" s="4">
        <v>22.6</v>
      </c>
      <c r="Q6624" s="14">
        <v>91688.88</v>
      </c>
      <c r="R6624" s="1" t="s">
        <v>36200</v>
      </c>
      <c r="S6624" s="1" t="s">
        <v>34445</v>
      </c>
      <c r="T6624" s="1">
        <v>89621404</v>
      </c>
      <c r="U6624" s="15" t="s">
        <v>1015</v>
      </c>
      <c r="V6624" t="str">
        <f>VLOOKUP(T6624,[1]ОКТМО!$B$6:$D$553,3,0)</f>
        <v xml:space="preserve">08 Зубово-Полянский район </v>
      </c>
      <c r="W6624" s="20">
        <f t="shared" si="163"/>
        <v>4057.030088495575</v>
      </c>
    </row>
    <row r="6625" spans="1:23">
      <c r="A6625" s="1" t="s">
        <v>34446</v>
      </c>
      <c r="B6625" s="1" t="s">
        <v>34447</v>
      </c>
      <c r="C6625" s="1" t="s">
        <v>34448</v>
      </c>
      <c r="D6625" s="2">
        <v>33604</v>
      </c>
      <c r="E6625" s="2">
        <v>41488</v>
      </c>
      <c r="F6625" s="24" t="s">
        <v>36835</v>
      </c>
      <c r="G6625" s="23">
        <v>1</v>
      </c>
      <c r="H6625" s="5">
        <v>41488</v>
      </c>
      <c r="I6625" s="1" t="s">
        <v>36836</v>
      </c>
      <c r="J6625" s="1" t="s">
        <v>36831</v>
      </c>
      <c r="K6625" s="1" t="s">
        <v>36831</v>
      </c>
      <c r="L6625" s="21"/>
      <c r="M6625" s="1">
        <v>3.0000000000000001E-3</v>
      </c>
      <c r="N6625" s="1" t="s">
        <v>1008</v>
      </c>
      <c r="O6625" s="1" t="s">
        <v>36831</v>
      </c>
      <c r="P6625" s="3">
        <v>17</v>
      </c>
      <c r="Q6625" s="14">
        <v>70460.240000000005</v>
      </c>
      <c r="R6625" s="1" t="s">
        <v>36200</v>
      </c>
      <c r="S6625" s="1" t="s">
        <v>34449</v>
      </c>
      <c r="T6625" s="1">
        <v>89621404</v>
      </c>
      <c r="U6625" s="15" t="s">
        <v>1015</v>
      </c>
      <c r="V6625" t="str">
        <f>VLOOKUP(T6625,[1]ОКТМО!$B$6:$D$553,3,0)</f>
        <v xml:space="preserve">08 Зубово-Полянский район </v>
      </c>
      <c r="W6625" s="20">
        <f t="shared" si="163"/>
        <v>4144.72</v>
      </c>
    </row>
    <row r="6626" spans="1:23" hidden="1">
      <c r="A6626" s="1" t="s">
        <v>34450</v>
      </c>
      <c r="B6626" s="1" t="s">
        <v>34451</v>
      </c>
      <c r="C6626" s="1" t="s">
        <v>34452</v>
      </c>
      <c r="D6626" s="2">
        <v>35213</v>
      </c>
      <c r="E6626" s="2">
        <v>42930</v>
      </c>
      <c r="F6626" s="24" t="s">
        <v>36835</v>
      </c>
      <c r="G6626" s="23">
        <v>1</v>
      </c>
      <c r="H6626" s="5">
        <v>42930</v>
      </c>
      <c r="I6626" s="1" t="s">
        <v>36836</v>
      </c>
      <c r="J6626" s="1" t="s">
        <v>36831</v>
      </c>
      <c r="K6626" s="1" t="s">
        <v>36831</v>
      </c>
      <c r="L6626" s="21">
        <f>(P6626-50)/P6626*(Q6626*M6626)*G6626</f>
        <v>84.439170000000004</v>
      </c>
      <c r="M6626" s="1">
        <v>3.0000000000000001E-3</v>
      </c>
      <c r="N6626" s="1" t="s">
        <v>1008</v>
      </c>
      <c r="O6626" s="1" t="s">
        <v>36831</v>
      </c>
      <c r="P6626" s="4">
        <v>58.5</v>
      </c>
      <c r="Q6626" s="14">
        <v>193713.39</v>
      </c>
      <c r="R6626" s="1" t="s">
        <v>37023</v>
      </c>
      <c r="S6626" s="1" t="s">
        <v>34453</v>
      </c>
      <c r="T6626" s="1">
        <v>89621464</v>
      </c>
      <c r="U6626" s="15" t="s">
        <v>1015</v>
      </c>
      <c r="V6626" t="str">
        <f>VLOOKUP(T6626,[1]ОКТМО!$B$6:$D$553,3,0)</f>
        <v xml:space="preserve">08 Зубово-Полянский район </v>
      </c>
      <c r="W6626" s="20">
        <f t="shared" si="163"/>
        <v>3311.34</v>
      </c>
    </row>
    <row r="6627" spans="1:23">
      <c r="A6627" s="1" t="s">
        <v>34454</v>
      </c>
      <c r="B6627" s="1" t="s">
        <v>34455</v>
      </c>
      <c r="C6627" s="1" t="s">
        <v>34456</v>
      </c>
      <c r="D6627" s="2">
        <v>33604</v>
      </c>
      <c r="E6627" s="2">
        <v>41384</v>
      </c>
      <c r="F6627" s="24" t="s">
        <v>36835</v>
      </c>
      <c r="G6627" s="23">
        <v>1</v>
      </c>
      <c r="H6627" s="5">
        <v>41384</v>
      </c>
      <c r="I6627" s="1" t="s">
        <v>36836</v>
      </c>
      <c r="J6627" s="1" t="s">
        <v>36831</v>
      </c>
      <c r="K6627" s="1" t="s">
        <v>36831</v>
      </c>
      <c r="L6627" s="21"/>
      <c r="M6627" s="1">
        <v>3.0000000000000001E-3</v>
      </c>
      <c r="N6627" s="1" t="s">
        <v>1008</v>
      </c>
      <c r="O6627" s="1" t="s">
        <v>36831</v>
      </c>
      <c r="P6627" s="4">
        <v>34.700000000000003</v>
      </c>
      <c r="Q6627" s="14">
        <v>156017.45000000001</v>
      </c>
      <c r="R6627" s="1" t="s">
        <v>37060</v>
      </c>
      <c r="S6627" s="1" t="s">
        <v>34457</v>
      </c>
      <c r="T6627" s="1">
        <v>89621404</v>
      </c>
      <c r="U6627" s="15" t="s">
        <v>1015</v>
      </c>
      <c r="V6627" t="str">
        <f>VLOOKUP(T6627,[1]ОКТМО!$B$6:$D$553,3,0)</f>
        <v xml:space="preserve">08 Зубово-Полянский район </v>
      </c>
      <c r="W6627" s="20">
        <f t="shared" si="163"/>
        <v>4496.1801152737753</v>
      </c>
    </row>
    <row r="6628" spans="1:23" hidden="1">
      <c r="A6628" s="1" t="s">
        <v>34458</v>
      </c>
      <c r="B6628" s="1" t="s">
        <v>34459</v>
      </c>
      <c r="C6628" s="1" t="s">
        <v>34460</v>
      </c>
      <c r="D6628" s="2">
        <v>33604</v>
      </c>
      <c r="E6628" s="2">
        <v>42390</v>
      </c>
      <c r="F6628" s="24" t="s">
        <v>36835</v>
      </c>
      <c r="G6628" s="23">
        <v>1</v>
      </c>
      <c r="H6628" s="5">
        <v>42390</v>
      </c>
      <c r="I6628" s="1" t="s">
        <v>36836</v>
      </c>
      <c r="J6628" s="1" t="s">
        <v>36831</v>
      </c>
      <c r="K6628" s="1" t="s">
        <v>36831</v>
      </c>
      <c r="L6628" s="21"/>
      <c r="M6628" s="1">
        <v>3.0000000000000001E-3</v>
      </c>
      <c r="N6628" s="1" t="s">
        <v>1008</v>
      </c>
      <c r="O6628" s="1" t="s">
        <v>36831</v>
      </c>
      <c r="P6628" s="4">
        <v>35.200000000000003</v>
      </c>
      <c r="Q6628" s="14">
        <v>114093.06</v>
      </c>
      <c r="R6628" s="1" t="s">
        <v>37023</v>
      </c>
      <c r="S6628" s="1" t="s">
        <v>34461</v>
      </c>
      <c r="T6628" s="1">
        <v>89621464</v>
      </c>
      <c r="U6628" s="15" t="s">
        <v>1015</v>
      </c>
      <c r="V6628" t="str">
        <f>VLOOKUP(T6628,[1]ОКТМО!$B$6:$D$553,3,0)</f>
        <v xml:space="preserve">08 Зубово-Полянский район </v>
      </c>
      <c r="W6628" s="20">
        <f t="shared" si="163"/>
        <v>3241.2801136363632</v>
      </c>
    </row>
    <row r="6629" spans="1:23" hidden="1">
      <c r="A6629" s="1" t="s">
        <v>34462</v>
      </c>
      <c r="B6629" s="1" t="s">
        <v>34463</v>
      </c>
      <c r="C6629" s="1" t="s">
        <v>34464</v>
      </c>
      <c r="D6629" s="2">
        <v>33604</v>
      </c>
      <c r="E6629" s="2">
        <v>42174</v>
      </c>
      <c r="F6629" s="24" t="s">
        <v>36835</v>
      </c>
      <c r="G6629" s="23">
        <v>1</v>
      </c>
      <c r="H6629" s="5">
        <v>42174</v>
      </c>
      <c r="I6629" s="1" t="s">
        <v>36836</v>
      </c>
      <c r="J6629" s="1" t="s">
        <v>36831</v>
      </c>
      <c r="K6629" s="1" t="s">
        <v>36831</v>
      </c>
      <c r="L6629" s="21"/>
      <c r="M6629" s="1">
        <v>3.0000000000000001E-3</v>
      </c>
      <c r="N6629" s="1" t="s">
        <v>1008</v>
      </c>
      <c r="O6629" s="1" t="s">
        <v>36831</v>
      </c>
      <c r="P6629" s="3">
        <v>40</v>
      </c>
      <c r="Q6629" s="14">
        <v>133226</v>
      </c>
      <c r="R6629" s="1" t="s">
        <v>37023</v>
      </c>
      <c r="S6629" s="1" t="s">
        <v>34465</v>
      </c>
      <c r="T6629" s="1">
        <v>89621464</v>
      </c>
      <c r="U6629" s="15" t="s">
        <v>1015</v>
      </c>
      <c r="V6629" t="str">
        <f>VLOOKUP(T6629,[1]ОКТМО!$B$6:$D$553,3,0)</f>
        <v xml:space="preserve">08 Зубово-Полянский район </v>
      </c>
      <c r="W6629" s="20">
        <f t="shared" si="163"/>
        <v>3330.65</v>
      </c>
    </row>
    <row r="6630" spans="1:23" hidden="1">
      <c r="A6630" s="1" t="s">
        <v>34466</v>
      </c>
      <c r="B6630" s="1" t="s">
        <v>34467</v>
      </c>
      <c r="C6630" s="1" t="s">
        <v>34468</v>
      </c>
      <c r="D6630" s="2">
        <v>33939</v>
      </c>
      <c r="E6630" s="2">
        <v>41338</v>
      </c>
      <c r="F6630" s="24" t="s">
        <v>36835</v>
      </c>
      <c r="G6630" s="23">
        <v>1</v>
      </c>
      <c r="H6630" s="5">
        <v>41338</v>
      </c>
      <c r="I6630" s="1" t="s">
        <v>36836</v>
      </c>
      <c r="J6630" s="1" t="s">
        <v>36831</v>
      </c>
      <c r="K6630" s="1" t="s">
        <v>36831</v>
      </c>
      <c r="L6630" s="21"/>
      <c r="M6630" s="1">
        <v>3.0000000000000001E-3</v>
      </c>
      <c r="N6630" s="1" t="s">
        <v>1008</v>
      </c>
      <c r="O6630" s="1" t="s">
        <v>36831</v>
      </c>
      <c r="P6630" s="4">
        <v>40.200000000000003</v>
      </c>
      <c r="Q6630" s="14">
        <v>154909.09</v>
      </c>
      <c r="R6630" s="1" t="s">
        <v>36985</v>
      </c>
      <c r="S6630" s="1" t="s">
        <v>34469</v>
      </c>
      <c r="T6630" s="1">
        <v>89621408</v>
      </c>
      <c r="U6630" s="15" t="s">
        <v>1015</v>
      </c>
      <c r="V6630" t="str">
        <f>VLOOKUP(T6630,[1]ОКТМО!$B$6:$D$553,3,0)</f>
        <v xml:space="preserve">08 Зубово-Полянский район </v>
      </c>
      <c r="W6630" s="20">
        <f t="shared" si="163"/>
        <v>3853.4599502487558</v>
      </c>
    </row>
    <row r="6631" spans="1:23" hidden="1">
      <c r="A6631" s="1" t="s">
        <v>34470</v>
      </c>
      <c r="B6631" s="1" t="s">
        <v>34471</v>
      </c>
      <c r="C6631" s="1" t="s">
        <v>34472</v>
      </c>
      <c r="D6631" s="2">
        <v>33604</v>
      </c>
      <c r="E6631" s="2">
        <v>41064</v>
      </c>
      <c r="F6631" s="24" t="s">
        <v>36835</v>
      </c>
      <c r="G6631" s="23">
        <v>1</v>
      </c>
      <c r="H6631" s="5">
        <v>41064</v>
      </c>
      <c r="I6631" s="1" t="s">
        <v>36836</v>
      </c>
      <c r="J6631" s="1" t="s">
        <v>36831</v>
      </c>
      <c r="K6631" s="1" t="s">
        <v>36831</v>
      </c>
      <c r="L6631" s="21">
        <f>(P6631-50)/P6631*(Q6631*M6631)*G6631</f>
        <v>73.605450000000005</v>
      </c>
      <c r="M6631" s="1">
        <v>3.0000000000000001E-3</v>
      </c>
      <c r="N6631" s="1" t="s">
        <v>1008</v>
      </c>
      <c r="O6631" s="1" t="s">
        <v>36831</v>
      </c>
      <c r="P6631" s="3">
        <v>55</v>
      </c>
      <c r="Q6631" s="14">
        <v>269886.65000000002</v>
      </c>
      <c r="R6631" s="1" t="s">
        <v>37014</v>
      </c>
      <c r="S6631" s="1" t="s">
        <v>34473</v>
      </c>
      <c r="T6631" s="1">
        <v>89621424</v>
      </c>
      <c r="U6631" s="15" t="s">
        <v>1015</v>
      </c>
      <c r="V6631" t="str">
        <f>VLOOKUP(T6631,[1]ОКТМО!$B$6:$D$553,3,0)</f>
        <v xml:space="preserve">08 Зубово-Полянский район </v>
      </c>
      <c r="W6631" s="20">
        <f t="shared" si="163"/>
        <v>4907.0300000000007</v>
      </c>
    </row>
    <row r="6632" spans="1:23" hidden="1">
      <c r="A6632" s="1" t="s">
        <v>34474</v>
      </c>
      <c r="B6632" s="1" t="s">
        <v>34475</v>
      </c>
      <c r="C6632" s="1" t="s">
        <v>34476</v>
      </c>
      <c r="D6632" s="2">
        <v>33604</v>
      </c>
      <c r="E6632" s="2">
        <v>40923</v>
      </c>
      <c r="F6632" s="24" t="s">
        <v>36835</v>
      </c>
      <c r="G6632" s="23">
        <v>1</v>
      </c>
      <c r="H6632" s="5">
        <v>40923</v>
      </c>
      <c r="I6632" s="1" t="s">
        <v>36836</v>
      </c>
      <c r="J6632" s="1" t="s">
        <v>36831</v>
      </c>
      <c r="K6632" s="1" t="s">
        <v>36831</v>
      </c>
      <c r="L6632" s="21">
        <f>(P6632-50)/P6632*(Q6632*M6632)*G6632</f>
        <v>39.381984423791792</v>
      </c>
      <c r="M6632" s="1">
        <v>3.0000000000000001E-3</v>
      </c>
      <c r="N6632" s="1" t="s">
        <v>1008</v>
      </c>
      <c r="O6632" s="1" t="s">
        <v>36831</v>
      </c>
      <c r="P6632" s="4">
        <v>53.8</v>
      </c>
      <c r="Q6632" s="14">
        <v>185855.33</v>
      </c>
      <c r="R6632" s="1" t="s">
        <v>37007</v>
      </c>
      <c r="S6632" s="1" t="s">
        <v>34477</v>
      </c>
      <c r="T6632" s="1">
        <v>89621444</v>
      </c>
      <c r="U6632" s="15" t="s">
        <v>1015</v>
      </c>
      <c r="V6632" t="str">
        <f>VLOOKUP(T6632,[1]ОКТМО!$B$6:$D$553,3,0)</f>
        <v xml:space="preserve">08 Зубово-Полянский район </v>
      </c>
      <c r="W6632" s="20">
        <f t="shared" si="163"/>
        <v>3454.5600371747209</v>
      </c>
    </row>
    <row r="6633" spans="1:23" hidden="1">
      <c r="A6633" s="1" t="s">
        <v>34478</v>
      </c>
      <c r="B6633" s="1" t="s">
        <v>34479</v>
      </c>
      <c r="C6633" s="1" t="s">
        <v>34480</v>
      </c>
      <c r="D6633" s="2">
        <v>33604</v>
      </c>
      <c r="E6633" s="2">
        <v>41326</v>
      </c>
      <c r="F6633" s="24" t="s">
        <v>36835</v>
      </c>
      <c r="G6633" s="23">
        <v>1</v>
      </c>
      <c r="H6633" s="5">
        <v>41326</v>
      </c>
      <c r="I6633" s="1" t="s">
        <v>36836</v>
      </c>
      <c r="J6633" s="1" t="s">
        <v>36831</v>
      </c>
      <c r="K6633" s="1" t="s">
        <v>36831</v>
      </c>
      <c r="L6633" s="21"/>
      <c r="M6633" s="1">
        <v>3.0000000000000001E-3</v>
      </c>
      <c r="N6633" s="1" t="s">
        <v>1008</v>
      </c>
      <c r="O6633" s="1" t="s">
        <v>36831</v>
      </c>
      <c r="P6633" s="4">
        <v>21.6</v>
      </c>
      <c r="Q6633" s="14">
        <v>65854.73</v>
      </c>
      <c r="R6633" s="1" t="s">
        <v>37048</v>
      </c>
      <c r="S6633" s="1" t="s">
        <v>34481</v>
      </c>
      <c r="T6633" s="1">
        <v>89621480</v>
      </c>
      <c r="U6633" s="15" t="s">
        <v>1015</v>
      </c>
      <c r="V6633" t="str">
        <f>VLOOKUP(T6633,[1]ОКТМО!$B$6:$D$553,3,0)</f>
        <v xml:space="preserve">08 Зубово-Полянский район </v>
      </c>
      <c r="W6633" s="20">
        <f t="shared" si="163"/>
        <v>3048.8300925925923</v>
      </c>
    </row>
    <row r="6634" spans="1:23">
      <c r="A6634" s="1" t="s">
        <v>34482</v>
      </c>
      <c r="B6634" s="1" t="s">
        <v>34483</v>
      </c>
      <c r="C6634" s="1" t="s">
        <v>34484</v>
      </c>
      <c r="D6634" s="2">
        <v>33604</v>
      </c>
      <c r="E6634" s="2">
        <v>41035</v>
      </c>
      <c r="F6634" s="24" t="s">
        <v>36835</v>
      </c>
      <c r="G6634" s="23">
        <v>1</v>
      </c>
      <c r="H6634" s="5">
        <v>41035</v>
      </c>
      <c r="I6634" s="1" t="s">
        <v>36836</v>
      </c>
      <c r="J6634" s="1" t="s">
        <v>36831</v>
      </c>
      <c r="K6634" s="1" t="s">
        <v>36831</v>
      </c>
      <c r="L6634" s="21">
        <f>(P6634-50)/P6634*(Q6634*M6634)*G6634</f>
        <v>223.81488000000002</v>
      </c>
      <c r="M6634" s="1">
        <v>3.0000000000000001E-3</v>
      </c>
      <c r="N6634" s="1" t="s">
        <v>1008</v>
      </c>
      <c r="O6634" s="1" t="s">
        <v>36831</v>
      </c>
      <c r="P6634" s="3">
        <v>68</v>
      </c>
      <c r="Q6634" s="14">
        <v>281840.96000000002</v>
      </c>
      <c r="R6634" s="1" t="s">
        <v>36200</v>
      </c>
      <c r="S6634" s="1" t="s">
        <v>34485</v>
      </c>
      <c r="T6634" s="1">
        <v>89621404</v>
      </c>
      <c r="U6634" s="15" t="s">
        <v>1015</v>
      </c>
      <c r="V6634" t="str">
        <f>VLOOKUP(T6634,[1]ОКТМО!$B$6:$D$553,3,0)</f>
        <v xml:space="preserve">08 Зубово-Полянский район </v>
      </c>
      <c r="W6634" s="20">
        <f t="shared" si="163"/>
        <v>4144.72</v>
      </c>
    </row>
    <row r="6635" spans="1:23" hidden="1">
      <c r="A6635" s="1" t="s">
        <v>34486</v>
      </c>
      <c r="B6635" s="1" t="s">
        <v>34487</v>
      </c>
      <c r="C6635" s="1" t="s">
        <v>34488</v>
      </c>
      <c r="D6635" s="2">
        <v>33604</v>
      </c>
      <c r="E6635" s="2">
        <v>43255</v>
      </c>
      <c r="F6635" s="24" t="s">
        <v>36835</v>
      </c>
      <c r="G6635" s="23">
        <v>1</v>
      </c>
      <c r="H6635" s="5">
        <v>43255</v>
      </c>
      <c r="I6635" s="1" t="s">
        <v>36836</v>
      </c>
      <c r="J6635" s="1" t="s">
        <v>36831</v>
      </c>
      <c r="K6635" s="1" t="s">
        <v>36831</v>
      </c>
      <c r="L6635" s="21"/>
      <c r="M6635" s="1">
        <v>3.0000000000000001E-3</v>
      </c>
      <c r="N6635" s="1" t="s">
        <v>1008</v>
      </c>
      <c r="O6635" s="1" t="s">
        <v>36831</v>
      </c>
      <c r="P6635" s="4">
        <v>41.2</v>
      </c>
      <c r="Q6635" s="14">
        <v>136427.21</v>
      </c>
      <c r="R6635" s="1" t="s">
        <v>37023</v>
      </c>
      <c r="S6635" s="1" t="s">
        <v>34489</v>
      </c>
      <c r="T6635" s="1">
        <v>89621464</v>
      </c>
      <c r="U6635" s="15" t="s">
        <v>1015</v>
      </c>
      <c r="V6635" t="str">
        <f>VLOOKUP(T6635,[1]ОКТМО!$B$6:$D$553,3,0)</f>
        <v xml:space="preserve">08 Зубово-Полянский район </v>
      </c>
      <c r="W6635" s="20">
        <f t="shared" si="163"/>
        <v>3311.3400485436887</v>
      </c>
    </row>
    <row r="6636" spans="1:23">
      <c r="A6636" s="1" t="s">
        <v>34490</v>
      </c>
      <c r="B6636" s="1" t="s">
        <v>34491</v>
      </c>
      <c r="C6636" s="1" t="s">
        <v>34492</v>
      </c>
      <c r="D6636" s="2">
        <v>33604</v>
      </c>
      <c r="E6636" s="2">
        <v>41599</v>
      </c>
      <c r="F6636" s="24" t="s">
        <v>36835</v>
      </c>
      <c r="G6636" s="23">
        <v>1</v>
      </c>
      <c r="H6636" s="5">
        <v>41599</v>
      </c>
      <c r="I6636" s="1" t="s">
        <v>36836</v>
      </c>
      <c r="J6636" s="1" t="s">
        <v>36831</v>
      </c>
      <c r="K6636" s="1" t="s">
        <v>36831</v>
      </c>
      <c r="L6636" s="21"/>
      <c r="M6636" s="1">
        <v>3.0000000000000001E-3</v>
      </c>
      <c r="N6636" s="1" t="s">
        <v>1008</v>
      </c>
      <c r="O6636" s="1" t="s">
        <v>36831</v>
      </c>
      <c r="P6636" s="4">
        <v>40.200000000000003</v>
      </c>
      <c r="Q6636" s="14">
        <v>160194.99</v>
      </c>
      <c r="R6636" s="1" t="s">
        <v>37060</v>
      </c>
      <c r="S6636" s="1" t="s">
        <v>34493</v>
      </c>
      <c r="T6636" s="1">
        <v>89621404</v>
      </c>
      <c r="U6636" s="15" t="s">
        <v>1015</v>
      </c>
      <c r="V6636" t="str">
        <f>VLOOKUP(T6636,[1]ОКТМО!$B$6:$D$553,3,0)</f>
        <v xml:space="preserve">08 Зубово-Полянский район </v>
      </c>
      <c r="W6636" s="20">
        <f t="shared" si="163"/>
        <v>3984.9499999999994</v>
      </c>
    </row>
    <row r="6637" spans="1:23" hidden="1">
      <c r="A6637" s="1" t="s">
        <v>34494</v>
      </c>
      <c r="B6637" s="1" t="s">
        <v>34495</v>
      </c>
      <c r="C6637" s="1" t="s">
        <v>34496</v>
      </c>
      <c r="D6637" s="2">
        <v>33604</v>
      </c>
      <c r="E6637" s="2">
        <v>41653</v>
      </c>
      <c r="F6637" s="24" t="s">
        <v>36835</v>
      </c>
      <c r="G6637" s="23">
        <v>1</v>
      </c>
      <c r="H6637" s="5">
        <v>41653</v>
      </c>
      <c r="I6637" s="1" t="s">
        <v>36836</v>
      </c>
      <c r="J6637" s="1" t="s">
        <v>36831</v>
      </c>
      <c r="K6637" s="1" t="s">
        <v>36831</v>
      </c>
      <c r="L6637" s="21"/>
      <c r="M6637" s="1">
        <v>3.0000000000000001E-3</v>
      </c>
      <c r="N6637" s="1" t="s">
        <v>1008</v>
      </c>
      <c r="O6637" s="1" t="s">
        <v>36831</v>
      </c>
      <c r="P6637" s="3">
        <v>42</v>
      </c>
      <c r="Q6637" s="14">
        <v>167450.64000000001</v>
      </c>
      <c r="R6637" s="1" t="s">
        <v>37068</v>
      </c>
      <c r="S6637" s="1" t="s">
        <v>36215</v>
      </c>
      <c r="T6637" s="1">
        <v>89621408</v>
      </c>
      <c r="U6637" s="15" t="s">
        <v>1015</v>
      </c>
      <c r="V6637" t="str">
        <f>VLOOKUP(T6637,[1]ОКТМО!$B$6:$D$553,3,0)</f>
        <v xml:space="preserve">08 Зубово-Полянский район </v>
      </c>
      <c r="W6637" s="20">
        <f t="shared" si="163"/>
        <v>3986.9200000000005</v>
      </c>
    </row>
    <row r="6638" spans="1:23" hidden="1">
      <c r="A6638" s="1" t="s">
        <v>34497</v>
      </c>
      <c r="B6638" s="1" t="s">
        <v>34498</v>
      </c>
      <c r="C6638" s="1" t="s">
        <v>34499</v>
      </c>
      <c r="D6638" s="2">
        <v>33604</v>
      </c>
      <c r="E6638" s="2">
        <v>43012</v>
      </c>
      <c r="F6638" s="24" t="s">
        <v>36835</v>
      </c>
      <c r="G6638" s="23">
        <v>1</v>
      </c>
      <c r="H6638" s="5">
        <v>43012</v>
      </c>
      <c r="I6638" s="1" t="s">
        <v>36836</v>
      </c>
      <c r="J6638" s="1" t="s">
        <v>36831</v>
      </c>
      <c r="K6638" s="1" t="s">
        <v>36831</v>
      </c>
      <c r="L6638" s="21"/>
      <c r="M6638" s="1">
        <v>3.0000000000000001E-3</v>
      </c>
      <c r="N6638" s="1" t="s">
        <v>1008</v>
      </c>
      <c r="O6638" s="1" t="s">
        <v>36831</v>
      </c>
      <c r="P6638" s="4">
        <v>36.9</v>
      </c>
      <c r="Q6638" s="14">
        <v>142192.67000000001</v>
      </c>
      <c r="R6638" s="1" t="s">
        <v>36985</v>
      </c>
      <c r="S6638" s="1" t="s">
        <v>34500</v>
      </c>
      <c r="T6638" s="1">
        <v>89621408</v>
      </c>
      <c r="U6638" s="15" t="s">
        <v>1015</v>
      </c>
      <c r="V6638" t="str">
        <f>VLOOKUP(T6638,[1]ОКТМО!$B$6:$D$553,3,0)</f>
        <v xml:space="preserve">08 Зубово-Полянский район </v>
      </c>
      <c r="W6638" s="20">
        <f t="shared" si="163"/>
        <v>3853.4598915989163</v>
      </c>
    </row>
    <row r="6639" spans="1:23" hidden="1">
      <c r="A6639" s="1" t="s">
        <v>34501</v>
      </c>
      <c r="B6639" s="1" t="s">
        <v>34502</v>
      </c>
      <c r="C6639" s="1" t="s">
        <v>34503</v>
      </c>
      <c r="D6639" s="2">
        <v>33604</v>
      </c>
      <c r="E6639" s="2">
        <v>41583</v>
      </c>
      <c r="F6639" s="24" t="s">
        <v>36835</v>
      </c>
      <c r="G6639" s="23">
        <v>1</v>
      </c>
      <c r="H6639" s="5">
        <v>41583</v>
      </c>
      <c r="I6639" s="1" t="s">
        <v>36836</v>
      </c>
      <c r="J6639" s="2">
        <v>41088</v>
      </c>
      <c r="K6639" s="1" t="s">
        <v>36831</v>
      </c>
      <c r="L6639" s="21"/>
      <c r="M6639" s="1">
        <v>3.0000000000000001E-3</v>
      </c>
      <c r="N6639" s="1" t="s">
        <v>1008</v>
      </c>
      <c r="O6639" s="1" t="s">
        <v>36837</v>
      </c>
      <c r="P6639" s="4">
        <v>22.6</v>
      </c>
      <c r="Q6639" s="14">
        <v>89118.35</v>
      </c>
      <c r="R6639" s="1" t="s">
        <v>37056</v>
      </c>
      <c r="S6639" s="1" t="s">
        <v>36232</v>
      </c>
      <c r="T6639" s="1">
        <v>89621432</v>
      </c>
      <c r="U6639" s="15" t="s">
        <v>1015</v>
      </c>
      <c r="V6639" t="str">
        <f>VLOOKUP(T6639,[1]ОКТМО!$B$6:$D$553,3,0)</f>
        <v xml:space="preserve">08 Зубово-Полянский район </v>
      </c>
      <c r="W6639" s="20">
        <f t="shared" si="163"/>
        <v>3943.2898230088495</v>
      </c>
    </row>
    <row r="6640" spans="1:23" hidden="1">
      <c r="A6640" s="1" t="s">
        <v>34504</v>
      </c>
      <c r="B6640" s="1" t="s">
        <v>34505</v>
      </c>
      <c r="C6640" s="1" t="s">
        <v>34506</v>
      </c>
      <c r="D6640" s="2">
        <v>33941</v>
      </c>
      <c r="E6640" s="2">
        <v>41686</v>
      </c>
      <c r="F6640" s="24" t="s">
        <v>36835</v>
      </c>
      <c r="G6640" s="23">
        <v>1</v>
      </c>
      <c r="H6640" s="5">
        <v>41686</v>
      </c>
      <c r="I6640" s="1" t="s">
        <v>36836</v>
      </c>
      <c r="J6640" s="1" t="s">
        <v>36831</v>
      </c>
      <c r="K6640" s="1" t="s">
        <v>36831</v>
      </c>
      <c r="L6640" s="21">
        <f>(P6640-50)/P6640*(Q6640*M6640)*G6640</f>
        <v>79.871779342806363</v>
      </c>
      <c r="M6640" s="1">
        <v>3.0000000000000001E-3</v>
      </c>
      <c r="N6640" s="1" t="s">
        <v>1008</v>
      </c>
      <c r="O6640" s="1" t="s">
        <v>36831</v>
      </c>
      <c r="P6640" s="4">
        <v>56.3</v>
      </c>
      <c r="Q6640" s="14">
        <v>237924.93</v>
      </c>
      <c r="R6640" s="1" t="s">
        <v>37033</v>
      </c>
      <c r="S6640" s="1" t="s">
        <v>34507</v>
      </c>
      <c r="T6640" s="1">
        <v>89621456</v>
      </c>
      <c r="U6640" s="15" t="s">
        <v>1015</v>
      </c>
      <c r="V6640" t="str">
        <f>VLOOKUP(T6640,[1]ОКТМО!$B$6:$D$553,3,0)</f>
        <v xml:space="preserve">08 Зубово-Полянский район </v>
      </c>
      <c r="W6640" s="20">
        <f t="shared" si="163"/>
        <v>4226.0200710479576</v>
      </c>
    </row>
    <row r="6641" spans="1:23" hidden="1">
      <c r="A6641" s="1" t="s">
        <v>34508</v>
      </c>
      <c r="B6641" s="1" t="s">
        <v>34509</v>
      </c>
      <c r="C6641" s="1" t="s">
        <v>34510</v>
      </c>
      <c r="D6641" s="2">
        <v>33604</v>
      </c>
      <c r="E6641" s="2">
        <v>42930</v>
      </c>
      <c r="F6641" s="24" t="s">
        <v>36835</v>
      </c>
      <c r="G6641" s="23">
        <v>1</v>
      </c>
      <c r="H6641" s="5">
        <v>42930</v>
      </c>
      <c r="I6641" s="1" t="s">
        <v>36836</v>
      </c>
      <c r="J6641" s="2">
        <v>41088</v>
      </c>
      <c r="K6641" s="1" t="s">
        <v>36831</v>
      </c>
      <c r="L6641" s="21"/>
      <c r="M6641" s="1">
        <v>3.0000000000000001E-3</v>
      </c>
      <c r="N6641" s="1" t="s">
        <v>1008</v>
      </c>
      <c r="O6641" s="1" t="s">
        <v>36839</v>
      </c>
      <c r="P6641" s="4">
        <v>40.700000000000003</v>
      </c>
      <c r="Q6641" s="14">
        <v>156835.82</v>
      </c>
      <c r="R6641" s="1" t="s">
        <v>36985</v>
      </c>
      <c r="S6641" s="1" t="s">
        <v>34511</v>
      </c>
      <c r="T6641" s="1">
        <v>89621408</v>
      </c>
      <c r="U6641" s="15" t="s">
        <v>1015</v>
      </c>
      <c r="V6641" t="str">
        <f>VLOOKUP(T6641,[1]ОКТМО!$B$6:$D$553,3,0)</f>
        <v xml:space="preserve">08 Зубово-Полянский район </v>
      </c>
      <c r="W6641" s="20">
        <f t="shared" si="163"/>
        <v>3853.4599508599508</v>
      </c>
    </row>
    <row r="6642" spans="1:23" hidden="1">
      <c r="A6642" s="1" t="s">
        <v>34512</v>
      </c>
      <c r="B6642" s="1" t="s">
        <v>34513</v>
      </c>
      <c r="C6642" s="1" t="s">
        <v>34514</v>
      </c>
      <c r="D6642" s="2">
        <v>33604</v>
      </c>
      <c r="E6642" s="2">
        <v>42802</v>
      </c>
      <c r="F6642" s="24" t="s">
        <v>36835</v>
      </c>
      <c r="G6642" s="23">
        <v>1</v>
      </c>
      <c r="H6642" s="5">
        <v>42802</v>
      </c>
      <c r="I6642" s="1" t="s">
        <v>36836</v>
      </c>
      <c r="J6642" s="1" t="s">
        <v>36831</v>
      </c>
      <c r="K6642" s="1" t="s">
        <v>36831</v>
      </c>
      <c r="L6642" s="21"/>
      <c r="M6642" s="1">
        <v>3.0000000000000001E-3</v>
      </c>
      <c r="N6642" s="1" t="s">
        <v>1008</v>
      </c>
      <c r="O6642" s="1" t="s">
        <v>36831</v>
      </c>
      <c r="P6642" s="4">
        <v>48.2</v>
      </c>
      <c r="Q6642" s="14">
        <v>185736.77</v>
      </c>
      <c r="R6642" s="1" t="s">
        <v>36985</v>
      </c>
      <c r="S6642" s="1" t="s">
        <v>34515</v>
      </c>
      <c r="T6642" s="1">
        <v>89621408</v>
      </c>
      <c r="U6642" s="15" t="s">
        <v>1015</v>
      </c>
      <c r="V6642" t="str">
        <f>VLOOKUP(T6642,[1]ОКТМО!$B$6:$D$553,3,0)</f>
        <v xml:space="preserve">08 Зубово-Полянский район </v>
      </c>
      <c r="W6642" s="20">
        <f t="shared" si="163"/>
        <v>3853.4599585062238</v>
      </c>
    </row>
    <row r="6643" spans="1:23" hidden="1">
      <c r="A6643" s="1" t="s">
        <v>34516</v>
      </c>
      <c r="B6643" s="1" t="s">
        <v>34517</v>
      </c>
      <c r="C6643" s="1" t="s">
        <v>34518</v>
      </c>
      <c r="D6643" s="2">
        <v>33604</v>
      </c>
      <c r="E6643" s="2">
        <v>42065</v>
      </c>
      <c r="F6643" s="24" t="s">
        <v>36835</v>
      </c>
      <c r="G6643" s="23">
        <v>1</v>
      </c>
      <c r="H6643" s="5">
        <v>42065</v>
      </c>
      <c r="I6643" s="1" t="s">
        <v>36836</v>
      </c>
      <c r="J6643" s="1" t="s">
        <v>36831</v>
      </c>
      <c r="K6643" s="1" t="s">
        <v>36831</v>
      </c>
      <c r="L6643" s="21"/>
      <c r="M6643" s="1">
        <v>3.0000000000000001E-3</v>
      </c>
      <c r="N6643" s="1" t="s">
        <v>1008</v>
      </c>
      <c r="O6643" s="1" t="s">
        <v>36831</v>
      </c>
      <c r="P6643" s="4">
        <v>30.5</v>
      </c>
      <c r="Q6643" s="14">
        <v>107372.5</v>
      </c>
      <c r="R6643" s="1" t="s">
        <v>36985</v>
      </c>
      <c r="S6643" s="1" t="s">
        <v>34519</v>
      </c>
      <c r="T6643" s="1">
        <v>89621408</v>
      </c>
      <c r="U6643" s="15" t="s">
        <v>1015</v>
      </c>
      <c r="V6643" t="str">
        <f>VLOOKUP(T6643,[1]ОКТМО!$B$6:$D$553,3,0)</f>
        <v xml:space="preserve">08 Зубово-Полянский район </v>
      </c>
      <c r="W6643" s="20">
        <f t="shared" si="163"/>
        <v>3520.4098360655739</v>
      </c>
    </row>
    <row r="6644" spans="1:23" hidden="1">
      <c r="A6644" s="1" t="s">
        <v>34520</v>
      </c>
      <c r="B6644" s="1" t="s">
        <v>34521</v>
      </c>
      <c r="C6644" s="1" t="s">
        <v>34522</v>
      </c>
      <c r="D6644" s="2">
        <v>33604</v>
      </c>
      <c r="E6644" s="2">
        <v>43920</v>
      </c>
      <c r="F6644" s="24" t="s">
        <v>36835</v>
      </c>
      <c r="G6644" s="23">
        <v>1</v>
      </c>
      <c r="H6644" s="5">
        <v>43920</v>
      </c>
      <c r="I6644" s="1" t="s">
        <v>36836</v>
      </c>
      <c r="J6644" s="1" t="s">
        <v>36831</v>
      </c>
      <c r="K6644" s="1" t="s">
        <v>36831</v>
      </c>
      <c r="L6644" s="21"/>
      <c r="M6644" s="1">
        <v>3.0000000000000001E-3</v>
      </c>
      <c r="N6644" s="1" t="s">
        <v>1008</v>
      </c>
      <c r="O6644" s="1" t="s">
        <v>36831</v>
      </c>
      <c r="P6644" s="4">
        <v>39.9</v>
      </c>
      <c r="Q6644" s="14">
        <v>153753.04999999999</v>
      </c>
      <c r="R6644" s="1" t="s">
        <v>36985</v>
      </c>
      <c r="S6644" s="1" t="s">
        <v>34523</v>
      </c>
      <c r="T6644" s="1">
        <v>89621408</v>
      </c>
      <c r="U6644" s="15" t="s">
        <v>1015</v>
      </c>
      <c r="V6644" t="str">
        <f>VLOOKUP(T6644,[1]ОКТМО!$B$6:$D$553,3,0)</f>
        <v xml:space="preserve">08 Зубово-Полянский район </v>
      </c>
      <c r="W6644" s="20">
        <f t="shared" ref="W6644:W6707" si="164">Q6644/P6644</f>
        <v>3853.4598997493731</v>
      </c>
    </row>
    <row r="6645" spans="1:23" hidden="1">
      <c r="A6645" s="1" t="s">
        <v>34524</v>
      </c>
      <c r="B6645" s="1" t="s">
        <v>34525</v>
      </c>
      <c r="C6645" s="1" t="s">
        <v>34526</v>
      </c>
      <c r="D6645" s="2">
        <v>33604</v>
      </c>
      <c r="E6645" s="2">
        <v>40958</v>
      </c>
      <c r="F6645" s="24" t="s">
        <v>36835</v>
      </c>
      <c r="G6645" s="23">
        <v>1</v>
      </c>
      <c r="H6645" s="5">
        <v>40958</v>
      </c>
      <c r="I6645" s="1" t="s">
        <v>36836</v>
      </c>
      <c r="J6645" s="1" t="s">
        <v>36831</v>
      </c>
      <c r="K6645" s="1" t="s">
        <v>36831</v>
      </c>
      <c r="L6645" s="21"/>
      <c r="M6645" s="1">
        <v>3.0000000000000001E-3</v>
      </c>
      <c r="N6645" s="1" t="s">
        <v>1008</v>
      </c>
      <c r="O6645" s="1" t="s">
        <v>36831</v>
      </c>
      <c r="P6645" s="4">
        <v>19.3</v>
      </c>
      <c r="Q6645" s="14">
        <v>76105.5</v>
      </c>
      <c r="R6645" s="1" t="s">
        <v>37056</v>
      </c>
      <c r="S6645" s="1" t="s">
        <v>34527</v>
      </c>
      <c r="T6645" s="1">
        <v>89621432</v>
      </c>
      <c r="U6645" s="15" t="s">
        <v>1015</v>
      </c>
      <c r="V6645" t="str">
        <f>VLOOKUP(T6645,[1]ОКТМО!$B$6:$D$553,3,0)</f>
        <v xml:space="preserve">08 Зубово-Полянский район </v>
      </c>
      <c r="W6645" s="20">
        <f t="shared" si="164"/>
        <v>3943.2901554404143</v>
      </c>
    </row>
    <row r="6646" spans="1:23" hidden="1">
      <c r="A6646" s="1" t="s">
        <v>34528</v>
      </c>
      <c r="B6646" s="1" t="s">
        <v>34529</v>
      </c>
      <c r="C6646" s="1" t="s">
        <v>34530</v>
      </c>
      <c r="D6646" s="2">
        <v>33604</v>
      </c>
      <c r="E6646" s="2">
        <v>41508</v>
      </c>
      <c r="F6646" s="24" t="s">
        <v>36835</v>
      </c>
      <c r="G6646" s="23">
        <v>1</v>
      </c>
      <c r="H6646" s="5">
        <v>41508</v>
      </c>
      <c r="I6646" s="1" t="s">
        <v>36836</v>
      </c>
      <c r="J6646" s="1" t="s">
        <v>36831</v>
      </c>
      <c r="K6646" s="1" t="s">
        <v>36831</v>
      </c>
      <c r="L6646" s="21"/>
      <c r="M6646" s="1">
        <v>3.0000000000000001E-3</v>
      </c>
      <c r="N6646" s="1" t="s">
        <v>1008</v>
      </c>
      <c r="O6646" s="1" t="s">
        <v>36831</v>
      </c>
      <c r="P6646" s="4">
        <v>31.7</v>
      </c>
      <c r="Q6646" s="14">
        <v>126274.73</v>
      </c>
      <c r="R6646" s="1" t="s">
        <v>37057</v>
      </c>
      <c r="S6646" s="1" t="s">
        <v>34531</v>
      </c>
      <c r="T6646" s="1">
        <v>89621432</v>
      </c>
      <c r="U6646" s="15" t="s">
        <v>1015</v>
      </c>
      <c r="V6646" t="str">
        <f>VLOOKUP(T6646,[1]ОКТМО!$B$6:$D$553,3,0)</f>
        <v xml:space="preserve">08 Зубово-Полянский район </v>
      </c>
      <c r="W6646" s="20">
        <f t="shared" si="164"/>
        <v>3983.4299684542584</v>
      </c>
    </row>
    <row r="6647" spans="1:23" hidden="1">
      <c r="A6647" s="1" t="s">
        <v>34532</v>
      </c>
      <c r="B6647" s="1" t="s">
        <v>34533</v>
      </c>
      <c r="C6647" s="1" t="s">
        <v>34534</v>
      </c>
      <c r="D6647" s="2">
        <v>33604</v>
      </c>
      <c r="E6647" s="2">
        <v>43825</v>
      </c>
      <c r="F6647" s="24" t="s">
        <v>36835</v>
      </c>
      <c r="G6647" s="23">
        <v>1</v>
      </c>
      <c r="H6647" s="5">
        <v>43825</v>
      </c>
      <c r="I6647" s="1" t="s">
        <v>36836</v>
      </c>
      <c r="J6647" s="2">
        <v>41088</v>
      </c>
      <c r="K6647" s="1" t="s">
        <v>36831</v>
      </c>
      <c r="L6647" s="21"/>
      <c r="M6647" s="1">
        <v>3.0000000000000001E-3</v>
      </c>
      <c r="N6647" s="1" t="s">
        <v>1008</v>
      </c>
      <c r="O6647" s="1" t="s">
        <v>36837</v>
      </c>
      <c r="P6647" s="4">
        <v>43.2</v>
      </c>
      <c r="Q6647" s="14">
        <v>152081.71</v>
      </c>
      <c r="R6647" s="1" t="s">
        <v>36985</v>
      </c>
      <c r="S6647" s="1" t="s">
        <v>34535</v>
      </c>
      <c r="T6647" s="1">
        <v>89621408</v>
      </c>
      <c r="U6647" s="15" t="s">
        <v>1015</v>
      </c>
      <c r="V6647" t="str">
        <f>VLOOKUP(T6647,[1]ОКТМО!$B$6:$D$553,3,0)</f>
        <v xml:space="preserve">08 Зубово-Полянский район </v>
      </c>
      <c r="W6647" s="20">
        <f t="shared" si="164"/>
        <v>3520.4099537037032</v>
      </c>
    </row>
    <row r="6648" spans="1:23" hidden="1">
      <c r="A6648" s="1" t="s">
        <v>34536</v>
      </c>
      <c r="B6648" s="1" t="s">
        <v>34537</v>
      </c>
      <c r="C6648" s="1" t="s">
        <v>34538</v>
      </c>
      <c r="D6648" s="2">
        <v>33604</v>
      </c>
      <c r="E6648" s="2">
        <v>41793</v>
      </c>
      <c r="F6648" s="24" t="s">
        <v>36835</v>
      </c>
      <c r="G6648" s="23">
        <v>1</v>
      </c>
      <c r="H6648" s="5">
        <v>41793</v>
      </c>
      <c r="I6648" s="1" t="s">
        <v>36836</v>
      </c>
      <c r="J6648" s="1" t="s">
        <v>36831</v>
      </c>
      <c r="K6648" s="1" t="s">
        <v>36831</v>
      </c>
      <c r="L6648" s="21"/>
      <c r="M6648" s="1">
        <v>3.0000000000000001E-3</v>
      </c>
      <c r="N6648" s="1" t="s">
        <v>1008</v>
      </c>
      <c r="O6648" s="1" t="s">
        <v>36831</v>
      </c>
      <c r="P6648" s="4">
        <v>21.2</v>
      </c>
      <c r="Q6648" s="14">
        <v>77687.19</v>
      </c>
      <c r="R6648" s="1" t="s">
        <v>37068</v>
      </c>
      <c r="S6648" s="1" t="s">
        <v>34539</v>
      </c>
      <c r="T6648" s="1">
        <v>89621408</v>
      </c>
      <c r="U6648" s="15" t="s">
        <v>1015</v>
      </c>
      <c r="V6648" t="str">
        <f>VLOOKUP(T6648,[1]ОКТМО!$B$6:$D$553,3,0)</f>
        <v xml:space="preserve">08 Зубово-Полянский район </v>
      </c>
      <c r="W6648" s="20">
        <f t="shared" si="164"/>
        <v>3664.4900943396228</v>
      </c>
    </row>
    <row r="6649" spans="1:23" hidden="1">
      <c r="A6649" s="1" t="s">
        <v>34540</v>
      </c>
      <c r="B6649" s="1" t="s">
        <v>34541</v>
      </c>
      <c r="C6649" s="1" t="s">
        <v>34542</v>
      </c>
      <c r="D6649" s="2">
        <v>33604</v>
      </c>
      <c r="E6649" s="2">
        <v>41277</v>
      </c>
      <c r="F6649" s="24" t="s">
        <v>36835</v>
      </c>
      <c r="G6649" s="23">
        <v>1</v>
      </c>
      <c r="H6649" s="5">
        <v>41277</v>
      </c>
      <c r="I6649" s="1" t="s">
        <v>36836</v>
      </c>
      <c r="J6649" s="1" t="s">
        <v>36831</v>
      </c>
      <c r="K6649" s="1" t="s">
        <v>36831</v>
      </c>
      <c r="L6649" s="21"/>
      <c r="M6649" s="1">
        <v>3.0000000000000001E-3</v>
      </c>
      <c r="N6649" s="1" t="s">
        <v>1008</v>
      </c>
      <c r="O6649" s="1" t="s">
        <v>36831</v>
      </c>
      <c r="P6649" s="4">
        <v>31.7</v>
      </c>
      <c r="Q6649" s="14">
        <v>99464.77</v>
      </c>
      <c r="R6649" s="1" t="s">
        <v>37007</v>
      </c>
      <c r="S6649" s="1" t="s">
        <v>34543</v>
      </c>
      <c r="T6649" s="1">
        <v>89621444</v>
      </c>
      <c r="U6649" s="15" t="s">
        <v>1015</v>
      </c>
      <c r="V6649" t="str">
        <f>VLOOKUP(T6649,[1]ОКТМО!$B$6:$D$553,3,0)</f>
        <v xml:space="preserve">08 Зубово-Полянский район </v>
      </c>
      <c r="W6649" s="20">
        <f t="shared" si="164"/>
        <v>3137.6899053627762</v>
      </c>
    </row>
    <row r="6650" spans="1:23" hidden="1">
      <c r="A6650" s="1" t="s">
        <v>34544</v>
      </c>
      <c r="B6650" s="1" t="s">
        <v>34545</v>
      </c>
      <c r="C6650" s="1" t="s">
        <v>34546</v>
      </c>
      <c r="D6650" s="2">
        <v>33604</v>
      </c>
      <c r="E6650" s="2">
        <v>41088</v>
      </c>
      <c r="F6650" s="24" t="s">
        <v>36835</v>
      </c>
      <c r="G6650" s="23">
        <v>1</v>
      </c>
      <c r="H6650" s="5">
        <v>41088</v>
      </c>
      <c r="I6650" s="1" t="s">
        <v>36836</v>
      </c>
      <c r="J6650" s="1" t="s">
        <v>36831</v>
      </c>
      <c r="K6650" s="1" t="s">
        <v>36831</v>
      </c>
      <c r="L6650" s="21">
        <f>(P6650-50)/P6650*(Q6650*M6650)*G6650</f>
        <v>25.527662879078715</v>
      </c>
      <c r="M6650" s="1">
        <v>3.0000000000000001E-3</v>
      </c>
      <c r="N6650" s="1" t="s">
        <v>1008</v>
      </c>
      <c r="O6650" s="1" t="s">
        <v>36831</v>
      </c>
      <c r="P6650" s="4">
        <v>52.1</v>
      </c>
      <c r="Q6650" s="14">
        <v>211109.72</v>
      </c>
      <c r="R6650" s="1" t="s">
        <v>37056</v>
      </c>
      <c r="S6650" s="1" t="s">
        <v>34547</v>
      </c>
      <c r="T6650" s="1">
        <v>89621432</v>
      </c>
      <c r="U6650" s="15" t="s">
        <v>1015</v>
      </c>
      <c r="V6650" t="str">
        <f>VLOOKUP(T6650,[1]ОКТМО!$B$6:$D$553,3,0)</f>
        <v xml:space="preserve">08 Зубово-Полянский район </v>
      </c>
      <c r="W6650" s="20">
        <f t="shared" si="164"/>
        <v>4052.0099808061418</v>
      </c>
    </row>
    <row r="6651" spans="1:23" hidden="1">
      <c r="A6651" s="1" t="s">
        <v>34548</v>
      </c>
      <c r="B6651" s="1" t="s">
        <v>34549</v>
      </c>
      <c r="C6651" s="1" t="s">
        <v>34550</v>
      </c>
      <c r="D6651" s="2">
        <v>30838</v>
      </c>
      <c r="E6651" s="2">
        <v>42989</v>
      </c>
      <c r="F6651" s="24" t="s">
        <v>36835</v>
      </c>
      <c r="G6651" s="23">
        <v>1</v>
      </c>
      <c r="H6651" s="5">
        <v>42989</v>
      </c>
      <c r="I6651" s="1" t="s">
        <v>36836</v>
      </c>
      <c r="J6651" s="2">
        <v>41088</v>
      </c>
      <c r="K6651" s="1" t="s">
        <v>36831</v>
      </c>
      <c r="L6651" s="21"/>
      <c r="M6651" s="1">
        <v>3.0000000000000001E-3</v>
      </c>
      <c r="N6651" s="1" t="s">
        <v>1008</v>
      </c>
      <c r="O6651" s="1" t="s">
        <v>36839</v>
      </c>
      <c r="P6651" s="4">
        <v>47.6</v>
      </c>
      <c r="Q6651" s="14">
        <v>251229.94</v>
      </c>
      <c r="R6651" s="1" t="s">
        <v>37227</v>
      </c>
      <c r="S6651" s="1" t="s">
        <v>34551</v>
      </c>
      <c r="T6651" s="1">
        <v>89654475</v>
      </c>
      <c r="U6651" s="15" t="s">
        <v>1015</v>
      </c>
      <c r="V6651" t="str">
        <f>VLOOKUP(T6651,[1]ОКТМО!$B$6:$D$553,3,0)</f>
        <v xml:space="preserve">19 Торбеевский район </v>
      </c>
      <c r="W6651" s="20">
        <f t="shared" si="164"/>
        <v>5277.9399159663863</v>
      </c>
    </row>
    <row r="6652" spans="1:23" hidden="1">
      <c r="A6652" s="1" t="s">
        <v>34552</v>
      </c>
      <c r="B6652" s="1" t="s">
        <v>34553</v>
      </c>
      <c r="C6652" s="1" t="s">
        <v>34554</v>
      </c>
      <c r="D6652" s="2">
        <v>20539</v>
      </c>
      <c r="E6652" s="2">
        <v>43195</v>
      </c>
      <c r="F6652" s="24" t="s">
        <v>36835</v>
      </c>
      <c r="G6652" s="23">
        <v>1</v>
      </c>
      <c r="H6652" s="5">
        <v>43195</v>
      </c>
      <c r="I6652" s="1" t="s">
        <v>36836</v>
      </c>
      <c r="J6652" s="1" t="s">
        <v>36831</v>
      </c>
      <c r="K6652" s="1" t="s">
        <v>36831</v>
      </c>
      <c r="L6652" s="21"/>
      <c r="M6652" s="1">
        <v>3.0000000000000001E-3</v>
      </c>
      <c r="N6652" s="1" t="s">
        <v>1008</v>
      </c>
      <c r="O6652" s="1" t="s">
        <v>36831</v>
      </c>
      <c r="P6652" s="4">
        <v>21.7</v>
      </c>
      <c r="Q6652" s="14">
        <v>83232.740000000005</v>
      </c>
      <c r="R6652" s="1" t="s">
        <v>37234</v>
      </c>
      <c r="S6652" s="1" t="s">
        <v>34555</v>
      </c>
      <c r="T6652" s="1">
        <v>89654430</v>
      </c>
      <c r="U6652" s="15" t="s">
        <v>1015</v>
      </c>
      <c r="V6652" t="str">
        <f>VLOOKUP(T6652,[1]ОКТМО!$B$6:$D$553,3,0)</f>
        <v xml:space="preserve">19 Торбеевский район </v>
      </c>
      <c r="W6652" s="20">
        <f t="shared" si="164"/>
        <v>3835.6101382488482</v>
      </c>
    </row>
    <row r="6653" spans="1:23">
      <c r="A6653" s="1" t="s">
        <v>34556</v>
      </c>
      <c r="B6653" s="1" t="s">
        <v>34557</v>
      </c>
      <c r="C6653" s="1" t="s">
        <v>34558</v>
      </c>
      <c r="D6653" s="2">
        <v>35282</v>
      </c>
      <c r="E6653" s="2">
        <v>41195</v>
      </c>
      <c r="F6653" s="24" t="s">
        <v>36835</v>
      </c>
      <c r="G6653" s="23">
        <v>1</v>
      </c>
      <c r="H6653" s="5">
        <v>41195</v>
      </c>
      <c r="I6653" s="1" t="s">
        <v>36836</v>
      </c>
      <c r="J6653" s="1" t="s">
        <v>36831</v>
      </c>
      <c r="K6653" s="1" t="s">
        <v>36831</v>
      </c>
      <c r="L6653" s="21">
        <f>(P6653-50)/P6653*(Q6653*M6653)*G6653</f>
        <v>462.25565582947166</v>
      </c>
      <c r="M6653" s="1">
        <v>3.0000000000000001E-3</v>
      </c>
      <c r="N6653" s="1" t="s">
        <v>1008</v>
      </c>
      <c r="O6653" s="1" t="s">
        <v>36831</v>
      </c>
      <c r="P6653" s="4">
        <v>107.9</v>
      </c>
      <c r="Q6653" s="14">
        <v>287146.71999999997</v>
      </c>
      <c r="R6653" s="1" t="s">
        <v>36980</v>
      </c>
      <c r="S6653" s="1" t="s">
        <v>34559</v>
      </c>
      <c r="T6653" s="1">
        <v>89621404</v>
      </c>
      <c r="U6653" s="15" t="s">
        <v>1015</v>
      </c>
      <c r="V6653" t="str">
        <f>VLOOKUP(T6653,[1]ОКТМО!$B$6:$D$553,3,0)</f>
        <v xml:space="preserve">08 Зубово-Полянский район </v>
      </c>
      <c r="W6653" s="20">
        <f t="shared" si="164"/>
        <v>2661.2300278035214</v>
      </c>
    </row>
    <row r="6654" spans="1:23" hidden="1">
      <c r="A6654" s="1" t="s">
        <v>34560</v>
      </c>
      <c r="B6654" s="1" t="s">
        <v>34561</v>
      </c>
      <c r="C6654" s="1" t="s">
        <v>34562</v>
      </c>
      <c r="D6654" s="2">
        <v>33604</v>
      </c>
      <c r="E6654" s="2">
        <v>42636</v>
      </c>
      <c r="F6654" s="24" t="s">
        <v>36835</v>
      </c>
      <c r="G6654" s="23">
        <v>1</v>
      </c>
      <c r="H6654" s="5">
        <v>42636</v>
      </c>
      <c r="I6654" s="1" t="s">
        <v>36836</v>
      </c>
      <c r="J6654" s="1" t="s">
        <v>36831</v>
      </c>
      <c r="K6654" s="1" t="s">
        <v>36831</v>
      </c>
      <c r="L6654" s="21">
        <f>(P6654-50)/P6654*(Q6654*M6654)*G6654</f>
        <v>181.10967551470586</v>
      </c>
      <c r="M6654" s="1">
        <v>3.0000000000000001E-3</v>
      </c>
      <c r="N6654" s="1" t="s">
        <v>1008</v>
      </c>
      <c r="O6654" s="1" t="s">
        <v>36831</v>
      </c>
      <c r="P6654" s="4">
        <v>54.4</v>
      </c>
      <c r="Q6654" s="14">
        <v>746391.39</v>
      </c>
      <c r="R6654" s="1" t="s">
        <v>36854</v>
      </c>
      <c r="S6654" s="1" t="s">
        <v>34563</v>
      </c>
      <c r="T6654" s="1">
        <v>89621180</v>
      </c>
      <c r="U6654" s="15" t="s">
        <v>1015</v>
      </c>
      <c r="V6654" t="str">
        <f>VLOOKUP(T6654,[1]ОКТМО!$B$6:$D$553,3,0)</f>
        <v xml:space="preserve">08 Зубово-Полянский район </v>
      </c>
      <c r="W6654" s="20">
        <f t="shared" si="164"/>
        <v>13720.429963235294</v>
      </c>
    </row>
    <row r="6655" spans="1:23" hidden="1">
      <c r="A6655" s="1" t="s">
        <v>34564</v>
      </c>
      <c r="B6655" s="1" t="s">
        <v>37020</v>
      </c>
      <c r="C6655" s="1" t="s">
        <v>34565</v>
      </c>
      <c r="D6655" s="2">
        <v>35803</v>
      </c>
      <c r="E6655" s="2">
        <v>41592</v>
      </c>
      <c r="F6655" s="24" t="s">
        <v>36835</v>
      </c>
      <c r="G6655" s="23">
        <v>1</v>
      </c>
      <c r="H6655" s="5">
        <v>41592</v>
      </c>
      <c r="I6655" s="1" t="s">
        <v>36836</v>
      </c>
      <c r="J6655" s="1" t="s">
        <v>36831</v>
      </c>
      <c r="K6655" s="1" t="s">
        <v>36831</v>
      </c>
      <c r="L6655" s="21">
        <f>(P6655-20)/P6655*(Q6655*M6655)*G6655</f>
        <v>370.42511999999999</v>
      </c>
      <c r="M6655" s="7">
        <v>1E-3</v>
      </c>
      <c r="N6655" s="1" t="s">
        <v>1006</v>
      </c>
      <c r="O6655" s="1" t="s">
        <v>36831</v>
      </c>
      <c r="P6655" s="4">
        <v>39.5</v>
      </c>
      <c r="Q6655" s="14">
        <v>750348.32</v>
      </c>
      <c r="R6655" s="1" t="s">
        <v>36841</v>
      </c>
      <c r="S6655" s="1" t="s">
        <v>34566</v>
      </c>
      <c r="T6655" s="1">
        <v>89621151</v>
      </c>
      <c r="U6655" t="s">
        <v>1016</v>
      </c>
      <c r="V6655" t="str">
        <f>VLOOKUP(T6655,[1]ОКТМО!$B$6:$D$553,3,0)</f>
        <v xml:space="preserve">08 Зубово-Полянский район </v>
      </c>
      <c r="W6655" s="20">
        <f t="shared" si="164"/>
        <v>18996.16</v>
      </c>
    </row>
    <row r="6656" spans="1:23" hidden="1">
      <c r="A6656" s="1" t="s">
        <v>34567</v>
      </c>
      <c r="B6656" s="1" t="s">
        <v>34568</v>
      </c>
      <c r="C6656" s="1" t="s">
        <v>34569</v>
      </c>
      <c r="D6656" s="2">
        <v>21995</v>
      </c>
      <c r="E6656" s="2">
        <v>42899</v>
      </c>
      <c r="F6656" s="24" t="s">
        <v>36835</v>
      </c>
      <c r="G6656" s="23">
        <v>1</v>
      </c>
      <c r="H6656" s="5">
        <v>42899</v>
      </c>
      <c r="I6656" s="1" t="s">
        <v>36836</v>
      </c>
      <c r="J6656" s="1" t="s">
        <v>36831</v>
      </c>
      <c r="K6656" s="1" t="s">
        <v>36831</v>
      </c>
      <c r="L6656" s="21"/>
      <c r="M6656" s="1">
        <v>3.0000000000000001E-3</v>
      </c>
      <c r="N6656" s="1" t="s">
        <v>1008</v>
      </c>
      <c r="O6656" s="1" t="s">
        <v>36831</v>
      </c>
      <c r="P6656" s="3">
        <v>47</v>
      </c>
      <c r="Q6656" s="14">
        <v>220915.04</v>
      </c>
      <c r="R6656" s="1" t="s">
        <v>37227</v>
      </c>
      <c r="S6656" s="1" t="s">
        <v>34570</v>
      </c>
      <c r="T6656" s="1">
        <v>89654475</v>
      </c>
      <c r="U6656" s="15" t="s">
        <v>1015</v>
      </c>
      <c r="V6656" t="str">
        <f>VLOOKUP(T6656,[1]ОКТМО!$B$6:$D$553,3,0)</f>
        <v xml:space="preserve">19 Торбеевский район </v>
      </c>
      <c r="W6656" s="20">
        <f t="shared" si="164"/>
        <v>4700.3200000000006</v>
      </c>
    </row>
    <row r="6657" spans="1:23" hidden="1">
      <c r="A6657" s="1" t="s">
        <v>34571</v>
      </c>
      <c r="B6657" s="1" t="s">
        <v>34572</v>
      </c>
      <c r="C6657" s="1" t="s">
        <v>34573</v>
      </c>
      <c r="D6657" s="2">
        <v>21685</v>
      </c>
      <c r="E6657" s="2">
        <v>43146</v>
      </c>
      <c r="F6657" s="24" t="s">
        <v>36835</v>
      </c>
      <c r="G6657" s="23">
        <v>1</v>
      </c>
      <c r="H6657" s="5">
        <v>43146</v>
      </c>
      <c r="I6657" s="1" t="s">
        <v>36836</v>
      </c>
      <c r="J6657" s="1" t="s">
        <v>36831</v>
      </c>
      <c r="K6657" s="1" t="s">
        <v>36831</v>
      </c>
      <c r="L6657" s="21"/>
      <c r="M6657" s="1">
        <v>3.0000000000000001E-3</v>
      </c>
      <c r="N6657" s="1" t="s">
        <v>1008</v>
      </c>
      <c r="O6657" s="1" t="s">
        <v>36831</v>
      </c>
      <c r="P6657" s="4">
        <v>45.2</v>
      </c>
      <c r="Q6657" s="14">
        <v>194467.58</v>
      </c>
      <c r="R6657" s="1" t="s">
        <v>37225</v>
      </c>
      <c r="S6657" s="1" t="s">
        <v>34574</v>
      </c>
      <c r="T6657" s="1">
        <v>89654480</v>
      </c>
      <c r="U6657" s="15" t="s">
        <v>1015</v>
      </c>
      <c r="V6657" t="str">
        <f>VLOOKUP(T6657,[1]ОКТМО!$B$6:$D$553,3,0)</f>
        <v xml:space="preserve">19 Торбеевский район </v>
      </c>
      <c r="W6657" s="20">
        <f t="shared" si="164"/>
        <v>4302.3800884955745</v>
      </c>
    </row>
    <row r="6658" spans="1:23" hidden="1">
      <c r="A6658" s="1" t="s">
        <v>34575</v>
      </c>
      <c r="B6658" s="1" t="s">
        <v>34576</v>
      </c>
      <c r="C6658" s="1" t="s">
        <v>34577</v>
      </c>
      <c r="D6658" s="2">
        <v>28760</v>
      </c>
      <c r="E6658" s="2">
        <v>43897</v>
      </c>
      <c r="F6658" s="24" t="s">
        <v>36835</v>
      </c>
      <c r="G6658" s="23">
        <v>1</v>
      </c>
      <c r="H6658" s="5">
        <v>43897</v>
      </c>
      <c r="I6658" s="1" t="s">
        <v>36836</v>
      </c>
      <c r="J6658" s="1" t="s">
        <v>36831</v>
      </c>
      <c r="K6658" s="1" t="s">
        <v>36831</v>
      </c>
      <c r="L6658" s="21">
        <f>(P6658-50)/P6658*(Q6658*M6658)*G6658</f>
        <v>69.996630000000039</v>
      </c>
      <c r="M6658" s="1">
        <v>3.0000000000000001E-3</v>
      </c>
      <c r="N6658" s="1" t="s">
        <v>1008</v>
      </c>
      <c r="O6658" s="1" t="s">
        <v>36831</v>
      </c>
      <c r="P6658" s="4">
        <v>54.7</v>
      </c>
      <c r="Q6658" s="14">
        <v>271547.21000000002</v>
      </c>
      <c r="R6658" s="1" t="s">
        <v>37225</v>
      </c>
      <c r="S6658" s="1" t="s">
        <v>34578</v>
      </c>
      <c r="T6658" s="1">
        <v>89654480</v>
      </c>
      <c r="U6658" s="15" t="s">
        <v>1015</v>
      </c>
      <c r="V6658" t="str">
        <f>VLOOKUP(T6658,[1]ОКТМО!$B$6:$D$553,3,0)</f>
        <v xml:space="preserve">19 Торбеевский район </v>
      </c>
      <c r="W6658" s="20">
        <f t="shared" si="164"/>
        <v>4964.3</v>
      </c>
    </row>
    <row r="6659" spans="1:23" hidden="1">
      <c r="A6659" s="1" t="s">
        <v>34579</v>
      </c>
      <c r="B6659" s="1" t="s">
        <v>34580</v>
      </c>
      <c r="C6659" s="1" t="s">
        <v>34581</v>
      </c>
      <c r="D6659" s="2">
        <v>19133</v>
      </c>
      <c r="E6659" s="2">
        <v>43129</v>
      </c>
      <c r="F6659" s="24" t="s">
        <v>36835</v>
      </c>
      <c r="G6659" s="23">
        <v>1</v>
      </c>
      <c r="H6659" s="5">
        <v>43129</v>
      </c>
      <c r="I6659" s="1" t="s">
        <v>36836</v>
      </c>
      <c r="J6659" s="1" t="s">
        <v>36831</v>
      </c>
      <c r="K6659" s="1" t="s">
        <v>36831</v>
      </c>
      <c r="L6659" s="21"/>
      <c r="M6659" s="1">
        <v>3.0000000000000001E-3</v>
      </c>
      <c r="N6659" s="1" t="s">
        <v>1008</v>
      </c>
      <c r="O6659" s="1" t="s">
        <v>36831</v>
      </c>
      <c r="P6659" s="4">
        <v>24.4</v>
      </c>
      <c r="Q6659" s="14">
        <v>118077.7</v>
      </c>
      <c r="R6659" s="1" t="s">
        <v>37225</v>
      </c>
      <c r="S6659" s="1" t="s">
        <v>34582</v>
      </c>
      <c r="T6659" s="1">
        <v>89654480</v>
      </c>
      <c r="U6659" s="15" t="s">
        <v>1015</v>
      </c>
      <c r="V6659" t="str">
        <f>VLOOKUP(T6659,[1]ОКТМО!$B$6:$D$553,3,0)</f>
        <v xml:space="preserve">19 Торбеевский район </v>
      </c>
      <c r="W6659" s="20">
        <f t="shared" si="164"/>
        <v>4839.25</v>
      </c>
    </row>
    <row r="6660" spans="1:23" hidden="1">
      <c r="A6660" s="1" t="s">
        <v>34583</v>
      </c>
      <c r="B6660" s="1" t="s">
        <v>34584</v>
      </c>
      <c r="C6660" s="1" t="s">
        <v>34585</v>
      </c>
      <c r="D6660" s="2">
        <v>23238</v>
      </c>
      <c r="E6660" s="2">
        <v>42168</v>
      </c>
      <c r="F6660" s="24" t="s">
        <v>36835</v>
      </c>
      <c r="G6660" s="23">
        <v>1</v>
      </c>
      <c r="H6660" s="5">
        <v>42168</v>
      </c>
      <c r="I6660" s="1" t="s">
        <v>36836</v>
      </c>
      <c r="J6660" s="2">
        <v>41088</v>
      </c>
      <c r="K6660" s="1" t="s">
        <v>36831</v>
      </c>
      <c r="L6660" s="21"/>
      <c r="M6660" s="1">
        <v>3.0000000000000001E-3</v>
      </c>
      <c r="N6660" s="1" t="s">
        <v>1008</v>
      </c>
      <c r="O6660" s="1" t="s">
        <v>36837</v>
      </c>
      <c r="P6660" s="3">
        <v>43</v>
      </c>
      <c r="Q6660" s="14">
        <v>202567.84</v>
      </c>
      <c r="R6660" s="1" t="s">
        <v>37256</v>
      </c>
      <c r="S6660" s="1" t="s">
        <v>34586</v>
      </c>
      <c r="T6660" s="1">
        <v>89654450</v>
      </c>
      <c r="U6660" s="15" t="s">
        <v>1015</v>
      </c>
      <c r="V6660" t="str">
        <f>VLOOKUP(T6660,[1]ОКТМО!$B$6:$D$553,3,0)</f>
        <v xml:space="preserve">19 Торбеевский район </v>
      </c>
      <c r="W6660" s="20">
        <f t="shared" si="164"/>
        <v>4710.88</v>
      </c>
    </row>
    <row r="6661" spans="1:23" hidden="1">
      <c r="A6661" s="1" t="s">
        <v>34587</v>
      </c>
      <c r="B6661" s="1" t="s">
        <v>34588</v>
      </c>
      <c r="C6661" s="1" t="s">
        <v>34589</v>
      </c>
      <c r="D6661" s="2">
        <v>17768</v>
      </c>
      <c r="E6661" s="2">
        <v>41951</v>
      </c>
      <c r="F6661" s="24" t="s">
        <v>36835</v>
      </c>
      <c r="G6661" s="23">
        <v>1</v>
      </c>
      <c r="H6661" s="5">
        <v>41951</v>
      </c>
      <c r="I6661" s="1" t="s">
        <v>36836</v>
      </c>
      <c r="J6661" s="1" t="s">
        <v>36831</v>
      </c>
      <c r="K6661" s="1" t="s">
        <v>36831</v>
      </c>
      <c r="L6661" s="21">
        <f>(P6661-50)/P6661*(Q6661*M6661)*G6661</f>
        <v>66.314999999999998</v>
      </c>
      <c r="M6661" s="1">
        <v>3.0000000000000001E-3</v>
      </c>
      <c r="N6661" s="1" t="s">
        <v>1008</v>
      </c>
      <c r="O6661" s="1" t="s">
        <v>36831</v>
      </c>
      <c r="P6661" s="3">
        <v>55</v>
      </c>
      <c r="Q6661" s="14">
        <v>243155</v>
      </c>
      <c r="R6661" s="1" t="s">
        <v>37225</v>
      </c>
      <c r="S6661" s="1" t="s">
        <v>34590</v>
      </c>
      <c r="T6661" s="1">
        <v>89654480</v>
      </c>
      <c r="U6661" s="15" t="s">
        <v>1015</v>
      </c>
      <c r="V6661" t="str">
        <f>VLOOKUP(T6661,[1]ОКТМО!$B$6:$D$553,3,0)</f>
        <v xml:space="preserve">19 Торбеевский район </v>
      </c>
      <c r="W6661" s="20">
        <f t="shared" si="164"/>
        <v>4421</v>
      </c>
    </row>
    <row r="6662" spans="1:23" hidden="1">
      <c r="A6662" s="1" t="s">
        <v>34591</v>
      </c>
      <c r="B6662" s="1" t="s">
        <v>37439</v>
      </c>
      <c r="C6662" s="1" t="s">
        <v>37440</v>
      </c>
      <c r="D6662" s="2">
        <v>18100</v>
      </c>
      <c r="E6662" s="2">
        <v>42816</v>
      </c>
      <c r="F6662" s="24" t="s">
        <v>36835</v>
      </c>
      <c r="G6662" s="23">
        <v>1</v>
      </c>
      <c r="H6662" s="5">
        <v>42816</v>
      </c>
      <c r="I6662" s="1" t="s">
        <v>36836</v>
      </c>
      <c r="J6662" s="1" t="s">
        <v>36831</v>
      </c>
      <c r="K6662" s="1" t="s">
        <v>36831</v>
      </c>
      <c r="L6662" s="21">
        <f>(P6662-50)/P6662*(Q6662*M6662)*G6662</f>
        <v>275.83724999999998</v>
      </c>
      <c r="M6662" s="1">
        <v>3.0000000000000001E-3</v>
      </c>
      <c r="N6662" s="1" t="s">
        <v>1008</v>
      </c>
      <c r="O6662" s="1" t="s">
        <v>36831</v>
      </c>
      <c r="P6662" s="3">
        <v>69</v>
      </c>
      <c r="Q6662" s="14">
        <v>333908.25</v>
      </c>
      <c r="R6662" s="1" t="s">
        <v>37225</v>
      </c>
      <c r="S6662" s="1" t="s">
        <v>34592</v>
      </c>
      <c r="T6662" s="1">
        <v>89654480</v>
      </c>
      <c r="U6662" s="15" t="s">
        <v>1015</v>
      </c>
      <c r="V6662" t="str">
        <f>VLOOKUP(T6662,[1]ОКТМО!$B$6:$D$553,3,0)</f>
        <v xml:space="preserve">19 Торбеевский район </v>
      </c>
      <c r="W6662" s="20">
        <f t="shared" si="164"/>
        <v>4839.25</v>
      </c>
    </row>
    <row r="6663" spans="1:23" hidden="1">
      <c r="A6663" s="1" t="s">
        <v>34593</v>
      </c>
      <c r="B6663" s="1" t="s">
        <v>34594</v>
      </c>
      <c r="C6663" s="1" t="s">
        <v>34595</v>
      </c>
      <c r="D6663" s="2">
        <v>22205</v>
      </c>
      <c r="E6663" s="2">
        <v>41468</v>
      </c>
      <c r="F6663" s="24" t="s">
        <v>36835</v>
      </c>
      <c r="G6663" s="23">
        <v>1</v>
      </c>
      <c r="H6663" s="5">
        <v>41468</v>
      </c>
      <c r="I6663" s="1" t="s">
        <v>36836</v>
      </c>
      <c r="J6663" s="1" t="s">
        <v>36831</v>
      </c>
      <c r="K6663" s="1" t="s">
        <v>36831</v>
      </c>
      <c r="L6663" s="21"/>
      <c r="M6663" s="1">
        <v>3.0000000000000001E-3</v>
      </c>
      <c r="N6663" s="1" t="s">
        <v>1008</v>
      </c>
      <c r="O6663" s="1" t="s">
        <v>36831</v>
      </c>
      <c r="P6663" s="4">
        <v>36.299999999999997</v>
      </c>
      <c r="Q6663" s="14">
        <v>192343.9</v>
      </c>
      <c r="R6663" s="1" t="s">
        <v>37256</v>
      </c>
      <c r="S6663" s="1" t="s">
        <v>34596</v>
      </c>
      <c r="T6663" s="1">
        <v>89654450</v>
      </c>
      <c r="U6663" s="15" t="s">
        <v>1015</v>
      </c>
      <c r="V6663" t="str">
        <f>VLOOKUP(T6663,[1]ОКТМО!$B$6:$D$553,3,0)</f>
        <v xml:space="preserve">19 Торбеевский район </v>
      </c>
      <c r="W6663" s="20">
        <f t="shared" si="164"/>
        <v>5298.7300275482094</v>
      </c>
    </row>
    <row r="6664" spans="1:23" hidden="1">
      <c r="A6664" s="1" t="s">
        <v>34597</v>
      </c>
      <c r="B6664" s="1" t="s">
        <v>34598</v>
      </c>
      <c r="C6664" s="1" t="s">
        <v>34599</v>
      </c>
      <c r="D6664" s="2">
        <v>23629</v>
      </c>
      <c r="E6664" s="2">
        <v>42125</v>
      </c>
      <c r="F6664" s="24" t="s">
        <v>36835</v>
      </c>
      <c r="G6664" s="23">
        <v>1</v>
      </c>
      <c r="H6664" s="5">
        <v>42125</v>
      </c>
      <c r="I6664" s="1" t="s">
        <v>36836</v>
      </c>
      <c r="J6664" s="1" t="s">
        <v>36831</v>
      </c>
      <c r="K6664" s="1" t="s">
        <v>36831</v>
      </c>
      <c r="L6664" s="21"/>
      <c r="M6664" s="1">
        <v>3.0000000000000001E-3</v>
      </c>
      <c r="N6664" s="1" t="s">
        <v>1008</v>
      </c>
      <c r="O6664" s="1" t="s">
        <v>36831</v>
      </c>
      <c r="P6664" s="4">
        <v>49.1</v>
      </c>
      <c r="Q6664" s="14">
        <v>215812.67</v>
      </c>
      <c r="R6664" s="1" t="s">
        <v>37225</v>
      </c>
      <c r="S6664" s="1" t="s">
        <v>34600</v>
      </c>
      <c r="T6664" s="1">
        <v>89654480</v>
      </c>
      <c r="U6664" s="15" t="s">
        <v>1015</v>
      </c>
      <c r="V6664" t="str">
        <f>VLOOKUP(T6664,[1]ОКТМО!$B$6:$D$553,3,0)</f>
        <v xml:space="preserve">19 Торбеевский район </v>
      </c>
      <c r="W6664" s="20">
        <f t="shared" si="164"/>
        <v>4395.3700610997967</v>
      </c>
    </row>
    <row r="6665" spans="1:23" hidden="1">
      <c r="A6665" s="1" t="s">
        <v>34601</v>
      </c>
      <c r="B6665" s="1" t="s">
        <v>34602</v>
      </c>
      <c r="C6665" s="1" t="s">
        <v>34603</v>
      </c>
      <c r="D6665" s="2">
        <v>27071</v>
      </c>
      <c r="E6665" s="2">
        <v>43980</v>
      </c>
      <c r="F6665" s="24" t="s">
        <v>36835</v>
      </c>
      <c r="G6665" s="23">
        <v>1</v>
      </c>
      <c r="H6665" s="5">
        <v>43980</v>
      </c>
      <c r="I6665" s="1" t="s">
        <v>36836</v>
      </c>
      <c r="J6665" s="1" t="s">
        <v>36831</v>
      </c>
      <c r="K6665" s="1" t="s">
        <v>36831</v>
      </c>
      <c r="L6665" s="21"/>
      <c r="M6665" s="1">
        <v>3.0000000000000001E-3</v>
      </c>
      <c r="N6665" s="1" t="s">
        <v>1008</v>
      </c>
      <c r="O6665" s="1" t="s">
        <v>36831</v>
      </c>
      <c r="P6665" s="4">
        <v>29.3</v>
      </c>
      <c r="Q6665" s="14">
        <v>138790.57999999999</v>
      </c>
      <c r="R6665" s="1" t="s">
        <v>37258</v>
      </c>
      <c r="S6665" s="1" t="s">
        <v>34604</v>
      </c>
      <c r="T6665" s="1">
        <v>89654475</v>
      </c>
      <c r="U6665" s="15" t="s">
        <v>1015</v>
      </c>
      <c r="V6665" t="str">
        <f>VLOOKUP(T6665,[1]ОКТМО!$B$6:$D$553,3,0)</f>
        <v xml:space="preserve">19 Торбеевский район </v>
      </c>
      <c r="W6665" s="20">
        <f t="shared" si="164"/>
        <v>4736.8798634812283</v>
      </c>
    </row>
    <row r="6666" spans="1:23" hidden="1">
      <c r="A6666" s="1" t="s">
        <v>34605</v>
      </c>
      <c r="B6666" s="1" t="s">
        <v>34606</v>
      </c>
      <c r="C6666" s="1" t="s">
        <v>34607</v>
      </c>
      <c r="D6666" s="2">
        <v>22093</v>
      </c>
      <c r="E6666" s="2">
        <v>42796</v>
      </c>
      <c r="F6666" s="24" t="s">
        <v>36835</v>
      </c>
      <c r="G6666" s="23">
        <v>1</v>
      </c>
      <c r="H6666" s="5">
        <v>42796</v>
      </c>
      <c r="I6666" s="1" t="s">
        <v>36836</v>
      </c>
      <c r="J6666" s="1" t="s">
        <v>36831</v>
      </c>
      <c r="K6666" s="1" t="s">
        <v>36831</v>
      </c>
      <c r="L6666" s="21"/>
      <c r="M6666" s="1">
        <v>3.0000000000000001E-3</v>
      </c>
      <c r="N6666" s="1" t="s">
        <v>1008</v>
      </c>
      <c r="O6666" s="1" t="s">
        <v>36831</v>
      </c>
      <c r="P6666" s="4">
        <v>29.2</v>
      </c>
      <c r="Q6666" s="14">
        <v>154722.92000000001</v>
      </c>
      <c r="R6666" s="1" t="s">
        <v>37256</v>
      </c>
      <c r="S6666" s="1" t="s">
        <v>34608</v>
      </c>
      <c r="T6666" s="1">
        <v>89654450</v>
      </c>
      <c r="U6666" s="15" t="s">
        <v>1015</v>
      </c>
      <c r="V6666" t="str">
        <f>VLOOKUP(T6666,[1]ОКТМО!$B$6:$D$553,3,0)</f>
        <v xml:space="preserve">19 Торбеевский район </v>
      </c>
      <c r="W6666" s="20">
        <f t="shared" si="164"/>
        <v>5298.7301369863017</v>
      </c>
    </row>
    <row r="6667" spans="1:23" hidden="1">
      <c r="A6667" s="1" t="s">
        <v>34609</v>
      </c>
      <c r="B6667" s="1" t="s">
        <v>34610</v>
      </c>
      <c r="C6667" s="1" t="s">
        <v>34611</v>
      </c>
      <c r="D6667" s="2">
        <v>17283</v>
      </c>
      <c r="E6667" s="2">
        <v>42225</v>
      </c>
      <c r="F6667" s="24" t="s">
        <v>36835</v>
      </c>
      <c r="G6667" s="23">
        <v>1</v>
      </c>
      <c r="H6667" s="5">
        <v>42225</v>
      </c>
      <c r="I6667" s="1" t="s">
        <v>36836</v>
      </c>
      <c r="J6667" s="1" t="s">
        <v>36831</v>
      </c>
      <c r="K6667" s="1" t="s">
        <v>36831</v>
      </c>
      <c r="L6667" s="21"/>
      <c r="M6667" s="1">
        <v>3.0000000000000001E-3</v>
      </c>
      <c r="N6667" s="1" t="s">
        <v>1008</v>
      </c>
      <c r="O6667" s="1" t="s">
        <v>36831</v>
      </c>
      <c r="P6667" s="4">
        <v>16.8</v>
      </c>
      <c r="Q6667" s="14">
        <v>78033.649999999994</v>
      </c>
      <c r="R6667" s="1" t="s">
        <v>37225</v>
      </c>
      <c r="S6667" s="1" t="s">
        <v>34612</v>
      </c>
      <c r="T6667" s="1">
        <v>89654480</v>
      </c>
      <c r="U6667" s="15" t="s">
        <v>1015</v>
      </c>
      <c r="V6667" t="str">
        <f>VLOOKUP(T6667,[1]ОКТМО!$B$6:$D$553,3,0)</f>
        <v xml:space="preserve">19 Торбеевский район </v>
      </c>
      <c r="W6667" s="20">
        <f t="shared" si="164"/>
        <v>4644.8601190476184</v>
      </c>
    </row>
    <row r="6668" spans="1:23" hidden="1">
      <c r="A6668" s="1" t="s">
        <v>34615</v>
      </c>
      <c r="B6668" s="1" t="s">
        <v>34616</v>
      </c>
      <c r="C6668" s="1" t="s">
        <v>34617</v>
      </c>
      <c r="D6668" s="2">
        <v>22205</v>
      </c>
      <c r="E6668" s="2">
        <v>41336</v>
      </c>
      <c r="F6668" s="24" t="s">
        <v>36835</v>
      </c>
      <c r="G6668" s="23">
        <v>1</v>
      </c>
      <c r="H6668" s="5">
        <v>41336</v>
      </c>
      <c r="I6668" s="1" t="s">
        <v>36836</v>
      </c>
      <c r="J6668" s="1" t="s">
        <v>36831</v>
      </c>
      <c r="K6668" s="1" t="s">
        <v>36831</v>
      </c>
      <c r="L6668" s="21"/>
      <c r="M6668" s="1">
        <v>3.0000000000000001E-3</v>
      </c>
      <c r="N6668" s="1" t="s">
        <v>1008</v>
      </c>
      <c r="O6668" s="1" t="s">
        <v>36831</v>
      </c>
      <c r="P6668" s="4">
        <v>39.299999999999997</v>
      </c>
      <c r="Q6668" s="14">
        <v>185137.58</v>
      </c>
      <c r="R6668" s="1" t="s">
        <v>37256</v>
      </c>
      <c r="S6668" s="1" t="s">
        <v>34618</v>
      </c>
      <c r="T6668" s="1">
        <v>89654450</v>
      </c>
      <c r="U6668" s="15" t="s">
        <v>1015</v>
      </c>
      <c r="V6668" t="str">
        <f>VLOOKUP(T6668,[1]ОКТМО!$B$6:$D$553,3,0)</f>
        <v xml:space="preserve">19 Торбеевский район </v>
      </c>
      <c r="W6668" s="20">
        <f t="shared" si="164"/>
        <v>4710.8798982188291</v>
      </c>
    </row>
    <row r="6669" spans="1:23" hidden="1">
      <c r="A6669" s="1" t="s">
        <v>34619</v>
      </c>
      <c r="B6669" s="1" t="s">
        <v>34620</v>
      </c>
      <c r="C6669" s="1" t="s">
        <v>34621</v>
      </c>
      <c r="D6669" s="2">
        <v>24248</v>
      </c>
      <c r="E6669" s="2">
        <v>43794</v>
      </c>
      <c r="F6669" s="24" t="s">
        <v>36835</v>
      </c>
      <c r="G6669" s="23">
        <v>1</v>
      </c>
      <c r="H6669" s="5">
        <v>43794</v>
      </c>
      <c r="I6669" s="1" t="s">
        <v>36836</v>
      </c>
      <c r="J6669" s="2">
        <v>41088</v>
      </c>
      <c r="K6669" s="1" t="s">
        <v>36831</v>
      </c>
      <c r="L6669" s="21"/>
      <c r="M6669" s="1">
        <v>3.0000000000000001E-3</v>
      </c>
      <c r="N6669" s="1" t="s">
        <v>1008</v>
      </c>
      <c r="O6669" s="1" t="s">
        <v>36837</v>
      </c>
      <c r="P6669" s="4">
        <v>36.4</v>
      </c>
      <c r="Q6669" s="14">
        <v>157520.26999999999</v>
      </c>
      <c r="R6669" s="1" t="s">
        <v>37258</v>
      </c>
      <c r="S6669" s="1" t="s">
        <v>34622</v>
      </c>
      <c r="T6669" s="1">
        <v>89654475</v>
      </c>
      <c r="U6669" s="15" t="s">
        <v>1015</v>
      </c>
      <c r="V6669" t="str">
        <f>VLOOKUP(T6669,[1]ОКТМО!$B$6:$D$553,3,0)</f>
        <v xml:space="preserve">19 Торбеевский район </v>
      </c>
      <c r="W6669" s="20">
        <f t="shared" si="164"/>
        <v>4327.4799450549453</v>
      </c>
    </row>
    <row r="6670" spans="1:23" hidden="1">
      <c r="A6670" s="1" t="s">
        <v>34623</v>
      </c>
      <c r="B6670" s="1" t="s">
        <v>34624</v>
      </c>
      <c r="C6670" s="1" t="s">
        <v>34625</v>
      </c>
      <c r="D6670" s="2">
        <v>17574</v>
      </c>
      <c r="E6670" s="2">
        <v>41504</v>
      </c>
      <c r="F6670" s="24" t="s">
        <v>36835</v>
      </c>
      <c r="G6670" s="23">
        <v>1</v>
      </c>
      <c r="H6670" s="5">
        <v>41504</v>
      </c>
      <c r="I6670" s="1" t="s">
        <v>36836</v>
      </c>
      <c r="J6670" s="1" t="s">
        <v>36831</v>
      </c>
      <c r="K6670" s="1" t="s">
        <v>36831</v>
      </c>
      <c r="L6670" s="21"/>
      <c r="M6670" s="1">
        <v>3.0000000000000001E-3</v>
      </c>
      <c r="N6670" s="1" t="s">
        <v>1008</v>
      </c>
      <c r="O6670" s="1" t="s">
        <v>36831</v>
      </c>
      <c r="P6670" s="4">
        <v>13.2</v>
      </c>
      <c r="Q6670" s="14">
        <v>52198.74</v>
      </c>
      <c r="R6670" s="1" t="s">
        <v>37258</v>
      </c>
      <c r="S6670" s="1" t="s">
        <v>34626</v>
      </c>
      <c r="T6670" s="1">
        <v>89654475</v>
      </c>
      <c r="U6670" s="15" t="s">
        <v>1015</v>
      </c>
      <c r="V6670" t="str">
        <f>VLOOKUP(T6670,[1]ОКТМО!$B$6:$D$553,3,0)</f>
        <v xml:space="preserve">19 Торбеевский район </v>
      </c>
      <c r="W6670" s="20">
        <f t="shared" si="164"/>
        <v>3954.4500000000003</v>
      </c>
    </row>
    <row r="6671" spans="1:23" hidden="1">
      <c r="A6671" s="1" t="s">
        <v>34627</v>
      </c>
      <c r="B6671" s="1" t="s">
        <v>34628</v>
      </c>
      <c r="C6671" s="1" t="s">
        <v>34629</v>
      </c>
      <c r="D6671" s="2">
        <v>32284</v>
      </c>
      <c r="E6671" s="2">
        <v>41220</v>
      </c>
      <c r="F6671" s="24" t="s">
        <v>36835</v>
      </c>
      <c r="G6671" s="23">
        <v>1</v>
      </c>
      <c r="H6671" s="5">
        <v>41220</v>
      </c>
      <c r="I6671" s="1" t="s">
        <v>36836</v>
      </c>
      <c r="J6671" s="1" t="s">
        <v>36831</v>
      </c>
      <c r="K6671" s="1" t="s">
        <v>36831</v>
      </c>
      <c r="L6671" s="21"/>
      <c r="M6671" s="1">
        <v>3.0000000000000001E-3</v>
      </c>
      <c r="N6671" s="1" t="s">
        <v>1008</v>
      </c>
      <c r="O6671" s="1" t="s">
        <v>36831</v>
      </c>
      <c r="P6671" s="3">
        <v>13</v>
      </c>
      <c r="Q6671" s="14">
        <v>48118.2</v>
      </c>
      <c r="R6671" s="1" t="s">
        <v>37582</v>
      </c>
      <c r="S6671" s="1" t="s">
        <v>34630</v>
      </c>
      <c r="T6671" s="1">
        <v>89621448</v>
      </c>
      <c r="U6671" s="15" t="s">
        <v>1015</v>
      </c>
      <c r="V6671" t="str">
        <f>VLOOKUP(T6671,[1]ОКТМО!$B$6:$D$553,3,0)</f>
        <v xml:space="preserve">08 Зубово-Полянский район </v>
      </c>
      <c r="W6671" s="20">
        <f t="shared" si="164"/>
        <v>3701.3999999999996</v>
      </c>
    </row>
    <row r="6672" spans="1:23" hidden="1">
      <c r="A6672" s="1" t="s">
        <v>34631</v>
      </c>
      <c r="B6672" s="1" t="s">
        <v>34632</v>
      </c>
      <c r="C6672" s="1" t="s">
        <v>34633</v>
      </c>
      <c r="D6672" s="2">
        <v>27564</v>
      </c>
      <c r="E6672" s="2">
        <v>41985</v>
      </c>
      <c r="F6672" s="24" t="s">
        <v>36835</v>
      </c>
      <c r="G6672" s="23">
        <v>1</v>
      </c>
      <c r="H6672" s="5">
        <v>41985</v>
      </c>
      <c r="I6672" s="1" t="s">
        <v>36836</v>
      </c>
      <c r="J6672" s="1" t="s">
        <v>36831</v>
      </c>
      <c r="K6672" s="1" t="s">
        <v>36831</v>
      </c>
      <c r="L6672" s="21"/>
      <c r="M6672" s="1">
        <v>3.0000000000000001E-3</v>
      </c>
      <c r="N6672" s="1" t="s">
        <v>1008</v>
      </c>
      <c r="O6672" s="1" t="s">
        <v>36831</v>
      </c>
      <c r="P6672" s="4">
        <v>17.8</v>
      </c>
      <c r="Q6672" s="14">
        <v>84316.46</v>
      </c>
      <c r="R6672" s="1" t="s">
        <v>37258</v>
      </c>
      <c r="S6672" s="1" t="s">
        <v>34634</v>
      </c>
      <c r="T6672" s="1">
        <v>89654475</v>
      </c>
      <c r="U6672" s="15" t="s">
        <v>1015</v>
      </c>
      <c r="V6672" t="str">
        <f>VLOOKUP(T6672,[1]ОКТМО!$B$6:$D$553,3,0)</f>
        <v xml:space="preserve">19 Торбеевский район </v>
      </c>
      <c r="W6672" s="20">
        <f t="shared" si="164"/>
        <v>4736.8797752808987</v>
      </c>
    </row>
    <row r="6673" spans="1:23" hidden="1">
      <c r="A6673" s="1" t="s">
        <v>34635</v>
      </c>
      <c r="B6673" s="1" t="s">
        <v>34636</v>
      </c>
      <c r="C6673" s="1" t="s">
        <v>34637</v>
      </c>
      <c r="D6673" s="2">
        <v>23841</v>
      </c>
      <c r="E6673" s="2">
        <v>43624</v>
      </c>
      <c r="F6673" s="24" t="s">
        <v>36835</v>
      </c>
      <c r="G6673" s="23">
        <v>1</v>
      </c>
      <c r="H6673" s="5">
        <v>43624</v>
      </c>
      <c r="I6673" s="1" t="s">
        <v>36836</v>
      </c>
      <c r="J6673" s="1" t="s">
        <v>36831</v>
      </c>
      <c r="K6673" s="1" t="s">
        <v>36831</v>
      </c>
      <c r="L6673" s="21"/>
      <c r="M6673" s="1">
        <v>3.0000000000000001E-3</v>
      </c>
      <c r="N6673" s="1" t="s">
        <v>1008</v>
      </c>
      <c r="O6673" s="1" t="s">
        <v>36831</v>
      </c>
      <c r="P6673" s="3">
        <v>37</v>
      </c>
      <c r="Q6673" s="14">
        <v>179108.49</v>
      </c>
      <c r="R6673" s="1" t="s">
        <v>37256</v>
      </c>
      <c r="S6673" s="1" t="s">
        <v>34638</v>
      </c>
      <c r="T6673" s="1">
        <v>89654450</v>
      </c>
      <c r="U6673" s="15" t="s">
        <v>1015</v>
      </c>
      <c r="V6673" t="str">
        <f>VLOOKUP(T6673,[1]ОКТМО!$B$6:$D$553,3,0)</f>
        <v xml:space="preserve">19 Торбеевский район </v>
      </c>
      <c r="W6673" s="20">
        <f t="shared" si="164"/>
        <v>4840.7699999999995</v>
      </c>
    </row>
    <row r="6674" spans="1:23" hidden="1">
      <c r="A6674" s="1" t="s">
        <v>34639</v>
      </c>
      <c r="B6674" s="1" t="s">
        <v>34640</v>
      </c>
      <c r="C6674" s="1" t="s">
        <v>34641</v>
      </c>
      <c r="D6674" s="2">
        <v>25665</v>
      </c>
      <c r="E6674" s="2">
        <v>42329</v>
      </c>
      <c r="F6674" s="24" t="s">
        <v>36835</v>
      </c>
      <c r="G6674" s="23">
        <v>1</v>
      </c>
      <c r="H6674" s="5">
        <v>42329</v>
      </c>
      <c r="I6674" s="1" t="s">
        <v>36836</v>
      </c>
      <c r="J6674" s="1" t="s">
        <v>36831</v>
      </c>
      <c r="K6674" s="1" t="s">
        <v>36831</v>
      </c>
      <c r="L6674" s="21"/>
      <c r="M6674" s="1">
        <v>3.0000000000000001E-3</v>
      </c>
      <c r="N6674" s="1" t="s">
        <v>1008</v>
      </c>
      <c r="O6674" s="1" t="s">
        <v>36831</v>
      </c>
      <c r="P6674" s="4">
        <v>23.5</v>
      </c>
      <c r="Q6674" s="14">
        <v>110705.68</v>
      </c>
      <c r="R6674" s="1" t="s">
        <v>37256</v>
      </c>
      <c r="S6674" s="1" t="s">
        <v>34642</v>
      </c>
      <c r="T6674" s="1">
        <v>89654450</v>
      </c>
      <c r="U6674" s="15" t="s">
        <v>1015</v>
      </c>
      <c r="V6674" t="str">
        <f>VLOOKUP(T6674,[1]ОКТМО!$B$6:$D$553,3,0)</f>
        <v xml:space="preserve">19 Торбеевский район </v>
      </c>
      <c r="W6674" s="20">
        <f t="shared" si="164"/>
        <v>4710.88</v>
      </c>
    </row>
    <row r="6675" spans="1:23" hidden="1">
      <c r="A6675" s="1" t="s">
        <v>34643</v>
      </c>
      <c r="B6675" s="1" t="s">
        <v>34644</v>
      </c>
      <c r="C6675" s="1" t="s">
        <v>34645</v>
      </c>
      <c r="D6675" s="2">
        <v>25376</v>
      </c>
      <c r="E6675" s="2">
        <v>43572</v>
      </c>
      <c r="F6675" s="24" t="s">
        <v>36835</v>
      </c>
      <c r="G6675" s="23">
        <v>1</v>
      </c>
      <c r="H6675" s="5">
        <v>43572</v>
      </c>
      <c r="I6675" s="1" t="s">
        <v>36836</v>
      </c>
      <c r="J6675" s="1" t="s">
        <v>36831</v>
      </c>
      <c r="K6675" s="1" t="s">
        <v>36831</v>
      </c>
      <c r="L6675" s="21"/>
      <c r="M6675" s="1">
        <v>3.0000000000000001E-3</v>
      </c>
      <c r="N6675" s="1" t="s">
        <v>1008</v>
      </c>
      <c r="O6675" s="1" t="s">
        <v>36831</v>
      </c>
      <c r="P6675" s="4">
        <v>42.4</v>
      </c>
      <c r="Q6675" s="14">
        <v>183485.15</v>
      </c>
      <c r="R6675" s="1" t="s">
        <v>37258</v>
      </c>
      <c r="S6675" s="1" t="s">
        <v>34646</v>
      </c>
      <c r="T6675" s="1">
        <v>89654475</v>
      </c>
      <c r="U6675" s="15" t="s">
        <v>1015</v>
      </c>
      <c r="V6675" t="str">
        <f>VLOOKUP(T6675,[1]ОКТМО!$B$6:$D$553,3,0)</f>
        <v xml:space="preserve">19 Торбеевский район </v>
      </c>
      <c r="W6675" s="20">
        <f t="shared" si="164"/>
        <v>4327.4799528301883</v>
      </c>
    </row>
    <row r="6676" spans="1:23" hidden="1">
      <c r="A6676" s="1" t="s">
        <v>34647</v>
      </c>
      <c r="B6676" s="1" t="s">
        <v>34648</v>
      </c>
      <c r="C6676" s="1" t="s">
        <v>34649</v>
      </c>
      <c r="D6676" s="2">
        <v>31482</v>
      </c>
      <c r="E6676" s="2">
        <v>42110</v>
      </c>
      <c r="F6676" s="24" t="s">
        <v>36835</v>
      </c>
      <c r="G6676" s="23">
        <v>1</v>
      </c>
      <c r="H6676" s="5">
        <v>42110</v>
      </c>
      <c r="I6676" s="1" t="s">
        <v>36836</v>
      </c>
      <c r="J6676" s="1" t="s">
        <v>36831</v>
      </c>
      <c r="K6676" s="1" t="s">
        <v>36831</v>
      </c>
      <c r="L6676" s="21"/>
      <c r="M6676" s="1">
        <v>3.0000000000000001E-3</v>
      </c>
      <c r="N6676" s="1" t="s">
        <v>1008</v>
      </c>
      <c r="O6676" s="1" t="s">
        <v>36831</v>
      </c>
      <c r="P6676" s="4">
        <v>19.2</v>
      </c>
      <c r="Q6676" s="14">
        <v>87294.91</v>
      </c>
      <c r="R6676" s="1" t="s">
        <v>37258</v>
      </c>
      <c r="S6676" s="1" t="s">
        <v>34650</v>
      </c>
      <c r="T6676" s="1">
        <v>89654475</v>
      </c>
      <c r="U6676" s="15" t="s">
        <v>1015</v>
      </c>
      <c r="V6676" t="str">
        <f>VLOOKUP(T6676,[1]ОКТМО!$B$6:$D$553,3,0)</f>
        <v xml:space="preserve">19 Торбеевский район </v>
      </c>
      <c r="W6676" s="20">
        <f t="shared" si="164"/>
        <v>4546.6098958333341</v>
      </c>
    </row>
    <row r="6677" spans="1:23" hidden="1">
      <c r="A6677" s="1" t="s">
        <v>34651</v>
      </c>
      <c r="B6677" s="1" t="s">
        <v>34652</v>
      </c>
      <c r="C6677" s="1" t="s">
        <v>34653</v>
      </c>
      <c r="D6677" s="2">
        <v>22820</v>
      </c>
      <c r="E6677" s="2">
        <v>43750</v>
      </c>
      <c r="F6677" s="24" t="s">
        <v>36835</v>
      </c>
      <c r="G6677" s="23">
        <v>1</v>
      </c>
      <c r="H6677" s="5">
        <v>43750</v>
      </c>
      <c r="I6677" s="1" t="s">
        <v>36836</v>
      </c>
      <c r="J6677" s="1" t="s">
        <v>36831</v>
      </c>
      <c r="K6677" s="1" t="s">
        <v>36831</v>
      </c>
      <c r="L6677" s="21"/>
      <c r="M6677" s="1">
        <v>3.0000000000000001E-3</v>
      </c>
      <c r="N6677" s="1" t="s">
        <v>1008</v>
      </c>
      <c r="O6677" s="1" t="s">
        <v>36831</v>
      </c>
      <c r="P6677" s="4">
        <v>24.4</v>
      </c>
      <c r="Q6677" s="14">
        <v>114945.47</v>
      </c>
      <c r="R6677" s="1" t="s">
        <v>37256</v>
      </c>
      <c r="S6677" s="1" t="s">
        <v>34654</v>
      </c>
      <c r="T6677" s="1">
        <v>89654450</v>
      </c>
      <c r="U6677" s="15" t="s">
        <v>1015</v>
      </c>
      <c r="V6677" t="str">
        <f>VLOOKUP(T6677,[1]ОКТМО!$B$6:$D$553,3,0)</f>
        <v xml:space="preserve">19 Торбеевский район </v>
      </c>
      <c r="W6677" s="20">
        <f t="shared" si="164"/>
        <v>4710.8799180327869</v>
      </c>
    </row>
    <row r="6678" spans="1:23" hidden="1">
      <c r="A6678" s="1" t="s">
        <v>34655</v>
      </c>
      <c r="B6678" s="1" t="s">
        <v>34656</v>
      </c>
      <c r="C6678" s="1" t="s">
        <v>34657</v>
      </c>
      <c r="D6678" s="2">
        <v>22056</v>
      </c>
      <c r="E6678" s="2">
        <v>42121</v>
      </c>
      <c r="F6678" s="24" t="s">
        <v>36835</v>
      </c>
      <c r="G6678" s="23">
        <v>1</v>
      </c>
      <c r="H6678" s="5">
        <v>42121</v>
      </c>
      <c r="I6678" s="1" t="s">
        <v>36836</v>
      </c>
      <c r="J6678" s="1" t="s">
        <v>36831</v>
      </c>
      <c r="K6678" s="1" t="s">
        <v>36831</v>
      </c>
      <c r="L6678" s="21"/>
      <c r="M6678" s="1">
        <v>3.0000000000000001E-3</v>
      </c>
      <c r="N6678" s="1" t="s">
        <v>1008</v>
      </c>
      <c r="O6678" s="1" t="s">
        <v>36831</v>
      </c>
      <c r="P6678" s="4">
        <v>17.399999999999999</v>
      </c>
      <c r="Q6678" s="14">
        <v>88494.31</v>
      </c>
      <c r="R6678" s="1" t="s">
        <v>37256</v>
      </c>
      <c r="S6678" s="1" t="s">
        <v>34658</v>
      </c>
      <c r="T6678" s="1">
        <v>89654450</v>
      </c>
      <c r="U6678" s="15" t="s">
        <v>1015</v>
      </c>
      <c r="V6678" t="str">
        <f>VLOOKUP(T6678,[1]ОКТМО!$B$6:$D$553,3,0)</f>
        <v xml:space="preserve">19 Торбеевский район </v>
      </c>
      <c r="W6678" s="20">
        <f t="shared" si="164"/>
        <v>5085.8798850574713</v>
      </c>
    </row>
    <row r="6679" spans="1:23" hidden="1">
      <c r="A6679" s="1" t="s">
        <v>34659</v>
      </c>
      <c r="B6679" s="1" t="s">
        <v>34660</v>
      </c>
      <c r="C6679" s="1" t="s">
        <v>34661</v>
      </c>
      <c r="D6679" s="2">
        <v>30027</v>
      </c>
      <c r="E6679" s="2">
        <v>42755</v>
      </c>
      <c r="F6679" s="24" t="s">
        <v>36835</v>
      </c>
      <c r="G6679" s="23">
        <v>1</v>
      </c>
      <c r="H6679" s="5">
        <v>42755</v>
      </c>
      <c r="I6679" s="1" t="s">
        <v>36836</v>
      </c>
      <c r="J6679" s="1" t="s">
        <v>36831</v>
      </c>
      <c r="K6679" s="1" t="s">
        <v>36831</v>
      </c>
      <c r="L6679" s="21"/>
      <c r="M6679" s="1">
        <v>3.0000000000000001E-3</v>
      </c>
      <c r="N6679" s="1" t="s">
        <v>1008</v>
      </c>
      <c r="O6679" s="1" t="s">
        <v>36831</v>
      </c>
      <c r="P6679" s="4">
        <v>40.799999999999997</v>
      </c>
      <c r="Q6679" s="14">
        <v>169027.46</v>
      </c>
      <c r="R6679" s="1" t="s">
        <v>37263</v>
      </c>
      <c r="S6679" s="1" t="s">
        <v>34662</v>
      </c>
      <c r="T6679" s="1">
        <v>89654485</v>
      </c>
      <c r="U6679" s="15" t="s">
        <v>1015</v>
      </c>
      <c r="V6679" t="str">
        <f>VLOOKUP(T6679,[1]ОКТМО!$B$6:$D$553,3,0)</f>
        <v xml:space="preserve">19 Торбеевский район </v>
      </c>
      <c r="W6679" s="20">
        <f t="shared" si="164"/>
        <v>4142.8299019607848</v>
      </c>
    </row>
    <row r="6680" spans="1:23" hidden="1">
      <c r="A6680" s="1" t="s">
        <v>34663</v>
      </c>
      <c r="B6680" s="1" t="s">
        <v>34664</v>
      </c>
      <c r="C6680" s="1" t="s">
        <v>34665</v>
      </c>
      <c r="D6680" s="2">
        <v>26472</v>
      </c>
      <c r="E6680" s="2">
        <v>43642</v>
      </c>
      <c r="F6680" s="24" t="s">
        <v>36835</v>
      </c>
      <c r="G6680" s="23">
        <v>1</v>
      </c>
      <c r="H6680" s="5">
        <v>43642</v>
      </c>
      <c r="I6680" s="1" t="s">
        <v>36836</v>
      </c>
      <c r="J6680" s="1" t="s">
        <v>36831</v>
      </c>
      <c r="K6680" s="1" t="s">
        <v>36831</v>
      </c>
      <c r="L6680" s="21"/>
      <c r="M6680" s="1">
        <v>3.0000000000000001E-3</v>
      </c>
      <c r="N6680" s="1" t="s">
        <v>1008</v>
      </c>
      <c r="O6680" s="1" t="s">
        <v>36831</v>
      </c>
      <c r="P6680" s="4">
        <v>25.9</v>
      </c>
      <c r="Q6680" s="14">
        <v>109074.48</v>
      </c>
      <c r="R6680" s="1" t="s">
        <v>37258</v>
      </c>
      <c r="S6680" s="1" t="s">
        <v>34666</v>
      </c>
      <c r="T6680" s="1">
        <v>89654475</v>
      </c>
      <c r="U6680" s="15" t="s">
        <v>1015</v>
      </c>
      <c r="V6680" t="str">
        <f>VLOOKUP(T6680,[1]ОКТМО!$B$6:$D$553,3,0)</f>
        <v xml:space="preserve">19 Торбеевский район </v>
      </c>
      <c r="W6680" s="20">
        <f t="shared" si="164"/>
        <v>4211.3698841698842</v>
      </c>
    </row>
    <row r="6681" spans="1:23" hidden="1">
      <c r="A6681" s="1" t="s">
        <v>34667</v>
      </c>
      <c r="B6681" s="1" t="s">
        <v>34668</v>
      </c>
      <c r="C6681" s="1" t="s">
        <v>34669</v>
      </c>
      <c r="D6681" s="2">
        <v>21075</v>
      </c>
      <c r="E6681" s="2">
        <v>42959</v>
      </c>
      <c r="F6681" s="24" t="s">
        <v>36835</v>
      </c>
      <c r="G6681" s="23">
        <v>1</v>
      </c>
      <c r="H6681" s="5">
        <v>42959</v>
      </c>
      <c r="I6681" s="1" t="s">
        <v>36836</v>
      </c>
      <c r="J6681" s="1" t="s">
        <v>36831</v>
      </c>
      <c r="K6681" s="1" t="s">
        <v>36831</v>
      </c>
      <c r="L6681" s="21"/>
      <c r="M6681" s="1">
        <v>3.0000000000000001E-3</v>
      </c>
      <c r="N6681" s="1" t="s">
        <v>1008</v>
      </c>
      <c r="O6681" s="1" t="s">
        <v>36831</v>
      </c>
      <c r="P6681" s="4">
        <v>15.8</v>
      </c>
      <c r="Q6681" s="14">
        <v>73624.679999999993</v>
      </c>
      <c r="R6681" s="1" t="s">
        <v>37263</v>
      </c>
      <c r="S6681" s="1" t="s">
        <v>34670</v>
      </c>
      <c r="T6681" s="1">
        <v>89654485</v>
      </c>
      <c r="U6681" s="15" t="s">
        <v>1015</v>
      </c>
      <c r="V6681" t="str">
        <f>VLOOKUP(T6681,[1]ОКТМО!$B$6:$D$553,3,0)</f>
        <v xml:space="preserve">19 Торбеевский район </v>
      </c>
      <c r="W6681" s="20">
        <f t="shared" si="164"/>
        <v>4659.7898734177206</v>
      </c>
    </row>
    <row r="6682" spans="1:23" hidden="1">
      <c r="A6682" s="1" t="s">
        <v>34671</v>
      </c>
      <c r="B6682" s="1" t="s">
        <v>34672</v>
      </c>
      <c r="C6682" s="1" t="s">
        <v>34673</v>
      </c>
      <c r="D6682" s="2">
        <v>24878</v>
      </c>
      <c r="E6682" s="2">
        <v>43202</v>
      </c>
      <c r="F6682" s="24" t="s">
        <v>36835</v>
      </c>
      <c r="G6682" s="23">
        <v>1</v>
      </c>
      <c r="H6682" s="5">
        <v>43202</v>
      </c>
      <c r="I6682" s="1" t="s">
        <v>36836</v>
      </c>
      <c r="J6682" s="1" t="s">
        <v>36831</v>
      </c>
      <c r="K6682" s="1" t="s">
        <v>36831</v>
      </c>
      <c r="L6682" s="21"/>
      <c r="M6682" s="1">
        <v>3.0000000000000001E-3</v>
      </c>
      <c r="N6682" s="1" t="s">
        <v>1008</v>
      </c>
      <c r="O6682" s="1" t="s">
        <v>36831</v>
      </c>
      <c r="P6682" s="4">
        <v>22.6</v>
      </c>
      <c r="Q6682" s="14">
        <v>97801.05</v>
      </c>
      <c r="R6682" s="1" t="s">
        <v>37258</v>
      </c>
      <c r="S6682" s="1" t="s">
        <v>34674</v>
      </c>
      <c r="T6682" s="1">
        <v>89654475</v>
      </c>
      <c r="U6682" s="15" t="s">
        <v>1015</v>
      </c>
      <c r="V6682" t="str">
        <f>VLOOKUP(T6682,[1]ОКТМО!$B$6:$D$553,3,0)</f>
        <v xml:space="preserve">19 Торбеевский район </v>
      </c>
      <c r="W6682" s="20">
        <f t="shared" si="164"/>
        <v>4327.4800884955748</v>
      </c>
    </row>
    <row r="6683" spans="1:23" hidden="1">
      <c r="A6683" s="1" t="s">
        <v>34675</v>
      </c>
      <c r="B6683" s="1" t="s">
        <v>34676</v>
      </c>
      <c r="C6683" s="1" t="s">
        <v>34677</v>
      </c>
      <c r="D6683" s="2">
        <v>29240</v>
      </c>
      <c r="E6683" s="2">
        <v>41127</v>
      </c>
      <c r="F6683" s="24" t="s">
        <v>36835</v>
      </c>
      <c r="G6683" s="23">
        <v>1</v>
      </c>
      <c r="H6683" s="5">
        <v>41127</v>
      </c>
      <c r="I6683" s="1" t="s">
        <v>36836</v>
      </c>
      <c r="J6683" s="1" t="s">
        <v>36831</v>
      </c>
      <c r="K6683" s="1" t="s">
        <v>36831</v>
      </c>
      <c r="L6683" s="21"/>
      <c r="M6683" s="1">
        <v>3.0000000000000001E-3</v>
      </c>
      <c r="N6683" s="1" t="s">
        <v>1008</v>
      </c>
      <c r="O6683" s="1" t="s">
        <v>36831</v>
      </c>
      <c r="P6683" s="4">
        <v>41.4</v>
      </c>
      <c r="Q6683" s="14">
        <v>204737.9</v>
      </c>
      <c r="R6683" s="1" t="s">
        <v>37283</v>
      </c>
      <c r="S6683" s="1" t="s">
        <v>34678</v>
      </c>
      <c r="T6683" s="1">
        <v>89654450</v>
      </c>
      <c r="U6683" s="15" t="s">
        <v>1015</v>
      </c>
      <c r="V6683" t="str">
        <f>VLOOKUP(T6683,[1]ОКТМО!$B$6:$D$553,3,0)</f>
        <v xml:space="preserve">19 Торбеевский район </v>
      </c>
      <c r="W6683" s="20">
        <f t="shared" si="164"/>
        <v>4945.3599033816427</v>
      </c>
    </row>
    <row r="6684" spans="1:23" hidden="1">
      <c r="A6684" s="1" t="s">
        <v>34679</v>
      </c>
      <c r="B6684" s="1" t="s">
        <v>34680</v>
      </c>
      <c r="C6684" s="1" t="s">
        <v>34681</v>
      </c>
      <c r="D6684" s="2">
        <v>25375</v>
      </c>
      <c r="E6684" s="2">
        <v>43519</v>
      </c>
      <c r="F6684" s="24" t="s">
        <v>36835</v>
      </c>
      <c r="G6684" s="23">
        <v>1</v>
      </c>
      <c r="H6684" s="5">
        <v>43519</v>
      </c>
      <c r="I6684" s="1" t="s">
        <v>36836</v>
      </c>
      <c r="J6684" s="1" t="s">
        <v>36831</v>
      </c>
      <c r="K6684" s="1" t="s">
        <v>36831</v>
      </c>
      <c r="L6684" s="21"/>
      <c r="M6684" s="1">
        <v>3.0000000000000001E-3</v>
      </c>
      <c r="N6684" s="1" t="s">
        <v>1008</v>
      </c>
      <c r="O6684" s="1" t="s">
        <v>36831</v>
      </c>
      <c r="P6684" s="4">
        <v>15.4</v>
      </c>
      <c r="Q6684" s="14">
        <v>72757.759999999995</v>
      </c>
      <c r="R6684" s="1" t="s">
        <v>37282</v>
      </c>
      <c r="S6684" s="1" t="s">
        <v>34682</v>
      </c>
      <c r="T6684" s="1">
        <v>89654475</v>
      </c>
      <c r="U6684" s="15" t="s">
        <v>1015</v>
      </c>
      <c r="V6684" t="str">
        <f>VLOOKUP(T6684,[1]ОКТМО!$B$6:$D$553,3,0)</f>
        <v xml:space="preserve">19 Торбеевский район </v>
      </c>
      <c r="W6684" s="20">
        <f t="shared" si="164"/>
        <v>4724.5298701298698</v>
      </c>
    </row>
    <row r="6685" spans="1:23" hidden="1">
      <c r="A6685" s="1" t="s">
        <v>34683</v>
      </c>
      <c r="B6685" s="1" t="s">
        <v>34684</v>
      </c>
      <c r="C6685" s="1" t="s">
        <v>34685</v>
      </c>
      <c r="D6685" s="2">
        <v>20867</v>
      </c>
      <c r="E6685" s="2">
        <v>41268</v>
      </c>
      <c r="F6685" s="24" t="s">
        <v>36835</v>
      </c>
      <c r="G6685" s="23">
        <v>1</v>
      </c>
      <c r="H6685" s="5">
        <v>41268</v>
      </c>
      <c r="I6685" s="1" t="s">
        <v>36836</v>
      </c>
      <c r="J6685" s="1" t="s">
        <v>36831</v>
      </c>
      <c r="K6685" s="1" t="s">
        <v>36831</v>
      </c>
      <c r="L6685" s="21"/>
      <c r="M6685" s="1">
        <v>3.0000000000000001E-3</v>
      </c>
      <c r="N6685" s="1" t="s">
        <v>1008</v>
      </c>
      <c r="O6685" s="1" t="s">
        <v>36831</v>
      </c>
      <c r="P6685" s="4">
        <v>49.8</v>
      </c>
      <c r="Q6685" s="14">
        <v>215508.5</v>
      </c>
      <c r="R6685" s="1" t="s">
        <v>37258</v>
      </c>
      <c r="S6685" s="1" t="s">
        <v>34686</v>
      </c>
      <c r="T6685" s="1">
        <v>89654475</v>
      </c>
      <c r="U6685" s="15" t="s">
        <v>1015</v>
      </c>
      <c r="V6685" t="str">
        <f>VLOOKUP(T6685,[1]ОКТМО!$B$6:$D$553,3,0)</f>
        <v xml:space="preserve">19 Торбеевский район </v>
      </c>
      <c r="W6685" s="20">
        <f t="shared" si="164"/>
        <v>4327.4799196787153</v>
      </c>
    </row>
    <row r="6686" spans="1:23" hidden="1">
      <c r="A6686" s="1" t="s">
        <v>34687</v>
      </c>
      <c r="B6686" s="1" t="s">
        <v>34688</v>
      </c>
      <c r="C6686" s="1" t="s">
        <v>34689</v>
      </c>
      <c r="D6686" s="2">
        <v>21778</v>
      </c>
      <c r="E6686" s="2">
        <v>41760</v>
      </c>
      <c r="F6686" s="24" t="s">
        <v>36835</v>
      </c>
      <c r="G6686" s="23">
        <v>1</v>
      </c>
      <c r="H6686" s="5">
        <v>41760</v>
      </c>
      <c r="I6686" s="1" t="s">
        <v>36836</v>
      </c>
      <c r="J6686" s="1" t="s">
        <v>36831</v>
      </c>
      <c r="K6686" s="1" t="s">
        <v>36831</v>
      </c>
      <c r="L6686" s="21"/>
      <c r="M6686" s="1">
        <v>3.0000000000000001E-3</v>
      </c>
      <c r="N6686" s="1" t="s">
        <v>1008</v>
      </c>
      <c r="O6686" s="1" t="s">
        <v>36831</v>
      </c>
      <c r="P6686" s="4">
        <v>21.3</v>
      </c>
      <c r="Q6686" s="14">
        <v>100895.54</v>
      </c>
      <c r="R6686" s="1" t="s">
        <v>37258</v>
      </c>
      <c r="S6686" s="1" t="s">
        <v>34690</v>
      </c>
      <c r="T6686" s="1">
        <v>89654475</v>
      </c>
      <c r="U6686" s="15" t="s">
        <v>1015</v>
      </c>
      <c r="V6686" t="str">
        <f>VLOOKUP(T6686,[1]ОКТМО!$B$6:$D$553,3,0)</f>
        <v xml:space="preserve">19 Торбеевский район </v>
      </c>
      <c r="W6686" s="20">
        <f t="shared" si="164"/>
        <v>4736.8798122065728</v>
      </c>
    </row>
    <row r="6687" spans="1:23" hidden="1">
      <c r="A6687" s="1" t="s">
        <v>34691</v>
      </c>
      <c r="B6687" s="1" t="s">
        <v>34692</v>
      </c>
      <c r="C6687" s="1" t="s">
        <v>34693</v>
      </c>
      <c r="D6687" s="2">
        <v>20596</v>
      </c>
      <c r="E6687" s="2">
        <v>41424</v>
      </c>
      <c r="F6687" s="24" t="s">
        <v>36835</v>
      </c>
      <c r="G6687" s="23">
        <v>1</v>
      </c>
      <c r="H6687" s="5">
        <v>41424</v>
      </c>
      <c r="I6687" s="1" t="s">
        <v>36836</v>
      </c>
      <c r="J6687" s="1" t="s">
        <v>36831</v>
      </c>
      <c r="K6687" s="1" t="s">
        <v>36831</v>
      </c>
      <c r="L6687" s="21"/>
      <c r="M6687" s="1">
        <v>3.0000000000000001E-3</v>
      </c>
      <c r="N6687" s="1" t="s">
        <v>1008</v>
      </c>
      <c r="O6687" s="1" t="s">
        <v>36831</v>
      </c>
      <c r="P6687" s="4">
        <v>36.6</v>
      </c>
      <c r="Q6687" s="14">
        <v>173369.81</v>
      </c>
      <c r="R6687" s="1" t="s">
        <v>37258</v>
      </c>
      <c r="S6687" s="1" t="s">
        <v>34694</v>
      </c>
      <c r="T6687" s="1">
        <v>89654475</v>
      </c>
      <c r="U6687" s="15" t="s">
        <v>1015</v>
      </c>
      <c r="V6687" t="str">
        <f>VLOOKUP(T6687,[1]ОКТМО!$B$6:$D$553,3,0)</f>
        <v xml:space="preserve">19 Торбеевский район </v>
      </c>
      <c r="W6687" s="20">
        <f t="shared" si="164"/>
        <v>4736.8800546448083</v>
      </c>
    </row>
    <row r="6688" spans="1:23" hidden="1">
      <c r="A6688" s="1" t="s">
        <v>34695</v>
      </c>
      <c r="B6688" s="1" t="s">
        <v>34696</v>
      </c>
      <c r="C6688" s="1" t="s">
        <v>34697</v>
      </c>
      <c r="D6688" s="2">
        <v>21195</v>
      </c>
      <c r="E6688" s="2">
        <v>42708</v>
      </c>
      <c r="F6688" s="24" t="s">
        <v>36835</v>
      </c>
      <c r="G6688" s="23">
        <v>1</v>
      </c>
      <c r="H6688" s="5">
        <v>42708</v>
      </c>
      <c r="I6688" s="1" t="s">
        <v>36836</v>
      </c>
      <c r="J6688" s="1" t="s">
        <v>36831</v>
      </c>
      <c r="K6688" s="1" t="s">
        <v>36831</v>
      </c>
      <c r="L6688" s="21"/>
      <c r="M6688" s="1">
        <v>3.0000000000000001E-3</v>
      </c>
      <c r="N6688" s="1" t="s">
        <v>1008</v>
      </c>
      <c r="O6688" s="1" t="s">
        <v>36831</v>
      </c>
      <c r="P6688" s="4">
        <v>35.299999999999997</v>
      </c>
      <c r="Q6688" s="14">
        <v>181877.25</v>
      </c>
      <c r="R6688" s="1" t="s">
        <v>37283</v>
      </c>
      <c r="S6688" s="1" t="s">
        <v>34698</v>
      </c>
      <c r="T6688" s="1">
        <v>89654450</v>
      </c>
      <c r="U6688" s="15" t="s">
        <v>1015</v>
      </c>
      <c r="V6688" t="str">
        <f>VLOOKUP(T6688,[1]ОКТМО!$B$6:$D$553,3,0)</f>
        <v xml:space="preserve">19 Торбеевский район </v>
      </c>
      <c r="W6688" s="20">
        <f t="shared" si="164"/>
        <v>5152.3300283286126</v>
      </c>
    </row>
    <row r="6689" spans="1:23" hidden="1">
      <c r="A6689" s="1" t="s">
        <v>34699</v>
      </c>
      <c r="B6689" s="1" t="s">
        <v>34700</v>
      </c>
      <c r="C6689" s="1" t="s">
        <v>34701</v>
      </c>
      <c r="D6689" s="2">
        <v>23539</v>
      </c>
      <c r="E6689" s="2">
        <v>42870</v>
      </c>
      <c r="F6689" s="24" t="s">
        <v>36835</v>
      </c>
      <c r="G6689" s="23">
        <v>1</v>
      </c>
      <c r="H6689" s="5">
        <v>42870</v>
      </c>
      <c r="I6689" s="1" t="s">
        <v>36836</v>
      </c>
      <c r="J6689" s="1" t="s">
        <v>36831</v>
      </c>
      <c r="K6689" s="1" t="s">
        <v>36831</v>
      </c>
      <c r="L6689" s="21"/>
      <c r="M6689" s="1">
        <v>3.0000000000000001E-3</v>
      </c>
      <c r="N6689" s="1" t="s">
        <v>1008</v>
      </c>
      <c r="O6689" s="1" t="s">
        <v>36831</v>
      </c>
      <c r="P6689" s="4">
        <v>22.9</v>
      </c>
      <c r="Q6689" s="14">
        <v>108474.55</v>
      </c>
      <c r="R6689" s="1" t="s">
        <v>37258</v>
      </c>
      <c r="S6689" s="1" t="s">
        <v>34702</v>
      </c>
      <c r="T6689" s="1">
        <v>89654475</v>
      </c>
      <c r="U6689" s="15" t="s">
        <v>1015</v>
      </c>
      <c r="V6689" t="str">
        <f>VLOOKUP(T6689,[1]ОКТМО!$B$6:$D$553,3,0)</f>
        <v xml:space="preserve">19 Торбеевский район </v>
      </c>
      <c r="W6689" s="20">
        <f t="shared" si="164"/>
        <v>4736.8799126637559</v>
      </c>
    </row>
    <row r="6690" spans="1:23" hidden="1">
      <c r="A6690" s="1" t="s">
        <v>34703</v>
      </c>
      <c r="B6690" s="1" t="s">
        <v>34704</v>
      </c>
      <c r="C6690" s="1" t="s">
        <v>34705</v>
      </c>
      <c r="D6690" s="2">
        <v>18489</v>
      </c>
      <c r="E6690" s="2">
        <v>43470</v>
      </c>
      <c r="F6690" s="24" t="s">
        <v>36835</v>
      </c>
      <c r="G6690" s="23">
        <v>1</v>
      </c>
      <c r="H6690" s="5">
        <v>43470</v>
      </c>
      <c r="I6690" s="1" t="s">
        <v>36836</v>
      </c>
      <c r="J6690" s="1" t="s">
        <v>36831</v>
      </c>
      <c r="K6690" s="1" t="s">
        <v>36831</v>
      </c>
      <c r="L6690" s="21"/>
      <c r="M6690" s="1">
        <v>3.0000000000000001E-3</v>
      </c>
      <c r="N6690" s="1" t="s">
        <v>1008</v>
      </c>
      <c r="O6690" s="1" t="s">
        <v>36831</v>
      </c>
      <c r="P6690" s="4">
        <v>47.1</v>
      </c>
      <c r="Q6690" s="14">
        <v>233624.48</v>
      </c>
      <c r="R6690" s="1" t="s">
        <v>37276</v>
      </c>
      <c r="S6690" s="1" t="s">
        <v>34706</v>
      </c>
      <c r="T6690" s="1">
        <v>89654430</v>
      </c>
      <c r="U6690" s="15" t="s">
        <v>1015</v>
      </c>
      <c r="V6690" t="str">
        <f>VLOOKUP(T6690,[1]ОКТМО!$B$6:$D$553,3,0)</f>
        <v xml:space="preserve">19 Торбеевский район </v>
      </c>
      <c r="W6690" s="20">
        <f t="shared" si="164"/>
        <v>4960.1800424628454</v>
      </c>
    </row>
    <row r="6691" spans="1:23" hidden="1">
      <c r="A6691" s="1" t="s">
        <v>34707</v>
      </c>
      <c r="B6691" s="1" t="s">
        <v>37525</v>
      </c>
      <c r="C6691" s="1" t="s">
        <v>34708</v>
      </c>
      <c r="D6691" s="2">
        <v>22050</v>
      </c>
      <c r="E6691" s="2">
        <v>41729</v>
      </c>
      <c r="F6691" s="24" t="s">
        <v>36835</v>
      </c>
      <c r="G6691" s="23">
        <v>1</v>
      </c>
      <c r="H6691" s="5">
        <v>41729</v>
      </c>
      <c r="I6691" s="1" t="s">
        <v>36836</v>
      </c>
      <c r="J6691" s="1" t="s">
        <v>36831</v>
      </c>
      <c r="K6691" s="1" t="s">
        <v>36831</v>
      </c>
      <c r="L6691" s="21"/>
      <c r="M6691" s="1">
        <v>3.0000000000000001E-3</v>
      </c>
      <c r="N6691" s="1" t="s">
        <v>1008</v>
      </c>
      <c r="O6691" s="1" t="s">
        <v>36831</v>
      </c>
      <c r="P6691" s="4">
        <v>41.8</v>
      </c>
      <c r="Q6691" s="14">
        <v>184333.4</v>
      </c>
      <c r="R6691" s="1" t="s">
        <v>37276</v>
      </c>
      <c r="S6691" s="1" t="s">
        <v>34709</v>
      </c>
      <c r="T6691" s="1">
        <v>89654430</v>
      </c>
      <c r="U6691" s="15" t="s">
        <v>1015</v>
      </c>
      <c r="V6691" t="str">
        <f>VLOOKUP(T6691,[1]ОКТМО!$B$6:$D$553,3,0)</f>
        <v xml:space="preserve">19 Торбеевский район </v>
      </c>
      <c r="W6691" s="20">
        <f t="shared" si="164"/>
        <v>4409.8899521531102</v>
      </c>
    </row>
    <row r="6692" spans="1:23" hidden="1">
      <c r="A6692" s="1" t="s">
        <v>34710</v>
      </c>
      <c r="B6692" s="1" t="s">
        <v>34711</v>
      </c>
      <c r="C6692" s="1" t="s">
        <v>34712</v>
      </c>
      <c r="D6692" s="2">
        <v>19734</v>
      </c>
      <c r="E6692" s="2">
        <v>40852</v>
      </c>
      <c r="F6692" s="24" t="s">
        <v>36835</v>
      </c>
      <c r="G6692" s="23">
        <v>1</v>
      </c>
      <c r="H6692" s="5">
        <v>40852</v>
      </c>
      <c r="I6692" s="1" t="s">
        <v>36836</v>
      </c>
      <c r="J6692" s="1" t="s">
        <v>36831</v>
      </c>
      <c r="K6692" s="1" t="s">
        <v>36831</v>
      </c>
      <c r="L6692" s="21"/>
      <c r="M6692" s="1">
        <v>3.0000000000000001E-3</v>
      </c>
      <c r="N6692" s="1" t="s">
        <v>1008</v>
      </c>
      <c r="O6692" s="1" t="s">
        <v>36831</v>
      </c>
      <c r="P6692" s="3">
        <v>29</v>
      </c>
      <c r="Q6692" s="14">
        <v>127886.81</v>
      </c>
      <c r="R6692" s="1" t="s">
        <v>37276</v>
      </c>
      <c r="S6692" s="1" t="s">
        <v>34713</v>
      </c>
      <c r="T6692" s="1">
        <v>89654430</v>
      </c>
      <c r="U6692" s="15" t="s">
        <v>1015</v>
      </c>
      <c r="V6692" t="str">
        <f>VLOOKUP(T6692,[1]ОКТМО!$B$6:$D$553,3,0)</f>
        <v xml:space="preserve">19 Торбеевский район </v>
      </c>
      <c r="W6692" s="20">
        <f t="shared" si="164"/>
        <v>4409.8900000000003</v>
      </c>
    </row>
    <row r="6693" spans="1:23" hidden="1">
      <c r="A6693" s="1" t="s">
        <v>34714</v>
      </c>
      <c r="B6693" s="1" t="s">
        <v>34715</v>
      </c>
      <c r="C6693" s="1" t="s">
        <v>34716</v>
      </c>
      <c r="D6693" s="2">
        <v>20648</v>
      </c>
      <c r="E6693" s="2">
        <v>43163</v>
      </c>
      <c r="F6693" s="24" t="s">
        <v>36835</v>
      </c>
      <c r="G6693" s="23">
        <v>1</v>
      </c>
      <c r="H6693" s="5">
        <v>43163</v>
      </c>
      <c r="I6693" s="1" t="s">
        <v>36836</v>
      </c>
      <c r="J6693" s="1" t="s">
        <v>36831</v>
      </c>
      <c r="K6693" s="1" t="s">
        <v>36831</v>
      </c>
      <c r="L6693" s="21"/>
      <c r="M6693" s="1">
        <v>3.0000000000000001E-3</v>
      </c>
      <c r="N6693" s="1" t="s">
        <v>1008</v>
      </c>
      <c r="O6693" s="1" t="s">
        <v>36831</v>
      </c>
      <c r="P6693" s="4">
        <v>33.5</v>
      </c>
      <c r="Q6693" s="14">
        <v>147731.32</v>
      </c>
      <c r="R6693" s="1" t="s">
        <v>37276</v>
      </c>
      <c r="S6693" s="1" t="s">
        <v>34717</v>
      </c>
      <c r="T6693" s="1">
        <v>89654430</v>
      </c>
      <c r="U6693" s="15" t="s">
        <v>1015</v>
      </c>
      <c r="V6693" t="str">
        <f>VLOOKUP(T6693,[1]ОКТМО!$B$6:$D$553,3,0)</f>
        <v xml:space="preserve">19 Торбеевский район </v>
      </c>
      <c r="W6693" s="20">
        <f t="shared" si="164"/>
        <v>4409.8901492537316</v>
      </c>
    </row>
    <row r="6694" spans="1:23" hidden="1">
      <c r="A6694" s="1" t="s">
        <v>34718</v>
      </c>
      <c r="B6694" s="1" t="s">
        <v>34719</v>
      </c>
      <c r="C6694" s="1" t="s">
        <v>34720</v>
      </c>
      <c r="D6694" s="2">
        <v>22738</v>
      </c>
      <c r="E6694" s="2">
        <v>42739</v>
      </c>
      <c r="F6694" s="24" t="s">
        <v>36835</v>
      </c>
      <c r="G6694" s="23">
        <v>1</v>
      </c>
      <c r="H6694" s="5">
        <v>42739</v>
      </c>
      <c r="I6694" s="1" t="s">
        <v>36836</v>
      </c>
      <c r="J6694" s="1" t="s">
        <v>36831</v>
      </c>
      <c r="K6694" s="1" t="s">
        <v>36831</v>
      </c>
      <c r="L6694" s="21"/>
      <c r="M6694" s="1">
        <v>3.0000000000000001E-3</v>
      </c>
      <c r="N6694" s="1" t="s">
        <v>1008</v>
      </c>
      <c r="O6694" s="1" t="s">
        <v>36831</v>
      </c>
      <c r="P6694" s="4">
        <v>27.8</v>
      </c>
      <c r="Q6694" s="14">
        <v>137893</v>
      </c>
      <c r="R6694" s="1" t="s">
        <v>37276</v>
      </c>
      <c r="S6694" s="1" t="s">
        <v>34721</v>
      </c>
      <c r="T6694" s="1">
        <v>89654430</v>
      </c>
      <c r="U6694" s="15" t="s">
        <v>1015</v>
      </c>
      <c r="V6694" t="str">
        <f>VLOOKUP(T6694,[1]ОКТМО!$B$6:$D$553,3,0)</f>
        <v xml:space="preserve">19 Торбеевский район </v>
      </c>
      <c r="W6694" s="20">
        <f t="shared" si="164"/>
        <v>4960.1798561151081</v>
      </c>
    </row>
    <row r="6695" spans="1:23" hidden="1">
      <c r="A6695" s="1" t="s">
        <v>34722</v>
      </c>
      <c r="B6695" s="1" t="s">
        <v>34723</v>
      </c>
      <c r="C6695" s="1" t="s">
        <v>34724</v>
      </c>
      <c r="D6695" s="2">
        <v>20568</v>
      </c>
      <c r="E6695" s="2">
        <v>42965</v>
      </c>
      <c r="F6695" s="24" t="s">
        <v>36835</v>
      </c>
      <c r="G6695" s="23">
        <v>1</v>
      </c>
      <c r="H6695" s="5">
        <v>42965</v>
      </c>
      <c r="I6695" s="1" t="s">
        <v>36836</v>
      </c>
      <c r="J6695" s="1" t="s">
        <v>36831</v>
      </c>
      <c r="K6695" s="1" t="s">
        <v>36831</v>
      </c>
      <c r="L6695" s="21"/>
      <c r="M6695" s="1">
        <v>3.0000000000000001E-3</v>
      </c>
      <c r="N6695" s="1" t="s">
        <v>1008</v>
      </c>
      <c r="O6695" s="1" t="s">
        <v>36831</v>
      </c>
      <c r="P6695" s="4">
        <v>33.9</v>
      </c>
      <c r="Q6695" s="14">
        <v>150174.97</v>
      </c>
      <c r="R6695" s="1" t="s">
        <v>37292</v>
      </c>
      <c r="S6695" s="1" t="s">
        <v>34725</v>
      </c>
      <c r="T6695" s="1">
        <v>89654475</v>
      </c>
      <c r="U6695" s="15" t="s">
        <v>1015</v>
      </c>
      <c r="V6695" t="str">
        <f>VLOOKUP(T6695,[1]ОКТМО!$B$6:$D$553,3,0)</f>
        <v xml:space="preserve">19 Торбеевский район </v>
      </c>
      <c r="W6695" s="20">
        <f t="shared" si="164"/>
        <v>4429.9401179941005</v>
      </c>
    </row>
    <row r="6696" spans="1:23" hidden="1">
      <c r="A6696" s="1" t="s">
        <v>34726</v>
      </c>
      <c r="B6696" s="1" t="s">
        <v>34727</v>
      </c>
      <c r="C6696" s="1" t="s">
        <v>34728</v>
      </c>
      <c r="D6696" s="2">
        <v>21326</v>
      </c>
      <c r="E6696" s="2">
        <v>42049</v>
      </c>
      <c r="F6696" s="24" t="s">
        <v>36835</v>
      </c>
      <c r="G6696" s="23">
        <v>1</v>
      </c>
      <c r="H6696" s="5">
        <v>42049</v>
      </c>
      <c r="I6696" s="1" t="s">
        <v>36836</v>
      </c>
      <c r="J6696" s="1" t="s">
        <v>36831</v>
      </c>
      <c r="K6696" s="1" t="s">
        <v>36831</v>
      </c>
      <c r="L6696" s="21"/>
      <c r="M6696" s="1">
        <v>3.0000000000000001E-3</v>
      </c>
      <c r="N6696" s="1" t="s">
        <v>1008</v>
      </c>
      <c r="O6696" s="1" t="s">
        <v>36831</v>
      </c>
      <c r="P6696" s="4">
        <v>34.700000000000003</v>
      </c>
      <c r="Q6696" s="14">
        <v>153718.92000000001</v>
      </c>
      <c r="R6696" s="1" t="s">
        <v>37292</v>
      </c>
      <c r="S6696" s="1" t="s">
        <v>34729</v>
      </c>
      <c r="T6696" s="1">
        <v>89654475</v>
      </c>
      <c r="U6696" s="15" t="s">
        <v>1015</v>
      </c>
      <c r="V6696" t="str">
        <f>VLOOKUP(T6696,[1]ОКТМО!$B$6:$D$553,3,0)</f>
        <v xml:space="preserve">19 Торбеевский район </v>
      </c>
      <c r="W6696" s="20">
        <f t="shared" si="164"/>
        <v>4429.940057636888</v>
      </c>
    </row>
    <row r="6697" spans="1:23" hidden="1">
      <c r="A6697" s="1" t="s">
        <v>34730</v>
      </c>
      <c r="B6697" s="1" t="s">
        <v>34731</v>
      </c>
      <c r="C6697" s="1" t="s">
        <v>34732</v>
      </c>
      <c r="D6697" s="2">
        <v>24247</v>
      </c>
      <c r="E6697" s="2">
        <v>42123</v>
      </c>
      <c r="F6697" s="24" t="s">
        <v>36835</v>
      </c>
      <c r="G6697" s="23">
        <v>1</v>
      </c>
      <c r="H6697" s="5">
        <v>42123</v>
      </c>
      <c r="I6697" s="1" t="s">
        <v>36836</v>
      </c>
      <c r="J6697" s="1" t="s">
        <v>36831</v>
      </c>
      <c r="K6697" s="1" t="s">
        <v>36831</v>
      </c>
      <c r="L6697" s="21"/>
      <c r="M6697" s="1">
        <v>3.0000000000000001E-3</v>
      </c>
      <c r="N6697" s="1" t="s">
        <v>1008</v>
      </c>
      <c r="O6697" s="1" t="s">
        <v>36831</v>
      </c>
      <c r="P6697" s="4">
        <v>45.1</v>
      </c>
      <c r="Q6697" s="14">
        <v>223704.12</v>
      </c>
      <c r="R6697" s="1" t="s">
        <v>37276</v>
      </c>
      <c r="S6697" s="1" t="s">
        <v>34733</v>
      </c>
      <c r="T6697" s="1">
        <v>89654430</v>
      </c>
      <c r="U6697" s="15" t="s">
        <v>1015</v>
      </c>
      <c r="V6697" t="str">
        <f>VLOOKUP(T6697,[1]ОКТМО!$B$6:$D$553,3,0)</f>
        <v xml:space="preserve">19 Торбеевский район </v>
      </c>
      <c r="W6697" s="20">
        <f t="shared" si="164"/>
        <v>4960.1800443458978</v>
      </c>
    </row>
    <row r="6698" spans="1:23" hidden="1">
      <c r="A6698" s="1" t="s">
        <v>34734</v>
      </c>
      <c r="B6698" s="1" t="s">
        <v>34735</v>
      </c>
      <c r="C6698" s="1" t="s">
        <v>34736</v>
      </c>
      <c r="D6698" s="2">
        <v>23812</v>
      </c>
      <c r="E6698" s="2">
        <v>42706</v>
      </c>
      <c r="F6698" s="24" t="s">
        <v>36835</v>
      </c>
      <c r="G6698" s="23">
        <v>1</v>
      </c>
      <c r="H6698" s="5">
        <v>42706</v>
      </c>
      <c r="I6698" s="1" t="s">
        <v>36836</v>
      </c>
      <c r="J6698" s="1" t="s">
        <v>36831</v>
      </c>
      <c r="K6698" s="1" t="s">
        <v>36831</v>
      </c>
      <c r="L6698" s="21"/>
      <c r="M6698" s="1">
        <v>3.0000000000000001E-3</v>
      </c>
      <c r="N6698" s="1" t="s">
        <v>1008</v>
      </c>
      <c r="O6698" s="1" t="s">
        <v>36831</v>
      </c>
      <c r="P6698" s="4">
        <v>36.799999999999997</v>
      </c>
      <c r="Q6698" s="14">
        <v>158671.29999999999</v>
      </c>
      <c r="R6698" s="1" t="s">
        <v>37284</v>
      </c>
      <c r="S6698" s="1" t="s">
        <v>34737</v>
      </c>
      <c r="T6698" s="1">
        <v>89654475</v>
      </c>
      <c r="U6698" s="15" t="s">
        <v>1015</v>
      </c>
      <c r="V6698" t="str">
        <f>VLOOKUP(T6698,[1]ОКТМО!$B$6:$D$553,3,0)</f>
        <v xml:space="preserve">19 Торбеевский район </v>
      </c>
      <c r="W6698" s="20">
        <f t="shared" si="164"/>
        <v>4311.720108695652</v>
      </c>
    </row>
    <row r="6699" spans="1:23" hidden="1">
      <c r="A6699" s="1" t="s">
        <v>34738</v>
      </c>
      <c r="B6699" s="1" t="s">
        <v>35404</v>
      </c>
      <c r="C6699" s="1" t="s">
        <v>35405</v>
      </c>
      <c r="D6699" s="2">
        <v>31048</v>
      </c>
      <c r="E6699" s="2">
        <v>42441</v>
      </c>
      <c r="F6699" s="24" t="s">
        <v>36835</v>
      </c>
      <c r="G6699" s="23">
        <v>1</v>
      </c>
      <c r="H6699" s="5">
        <v>42441</v>
      </c>
      <c r="I6699" s="1" t="s">
        <v>36836</v>
      </c>
      <c r="J6699" s="2">
        <v>41088</v>
      </c>
      <c r="K6699" s="1" t="s">
        <v>36831</v>
      </c>
      <c r="L6699" s="21"/>
      <c r="M6699" s="1">
        <v>3.0000000000000001E-3</v>
      </c>
      <c r="N6699" s="1" t="s">
        <v>1008</v>
      </c>
      <c r="O6699" s="1" t="s">
        <v>36837</v>
      </c>
      <c r="P6699" s="4">
        <v>42.4</v>
      </c>
      <c r="Q6699" s="14">
        <v>714548.54</v>
      </c>
      <c r="R6699" s="1" t="s">
        <v>37224</v>
      </c>
      <c r="S6699" s="1" t="s">
        <v>34739</v>
      </c>
      <c r="T6699" s="1">
        <v>89654151</v>
      </c>
      <c r="U6699" s="15" t="s">
        <v>1015</v>
      </c>
      <c r="V6699" t="str">
        <f>VLOOKUP(T6699,[1]ОКТМО!$B$6:$D$553,3,0)</f>
        <v xml:space="preserve">19 Торбеевский район </v>
      </c>
      <c r="W6699" s="20">
        <f t="shared" si="164"/>
        <v>16852.559905660379</v>
      </c>
    </row>
    <row r="6700" spans="1:23" hidden="1">
      <c r="A6700" s="1" t="s">
        <v>34740</v>
      </c>
      <c r="B6700" s="1" t="s">
        <v>34741</v>
      </c>
      <c r="C6700" s="1" t="s">
        <v>34742</v>
      </c>
      <c r="D6700" s="2">
        <v>21317</v>
      </c>
      <c r="E6700" s="2">
        <v>41878</v>
      </c>
      <c r="F6700" s="24" t="s">
        <v>36835</v>
      </c>
      <c r="G6700" s="23">
        <v>1</v>
      </c>
      <c r="H6700" s="5">
        <v>41878</v>
      </c>
      <c r="I6700" s="1" t="s">
        <v>36836</v>
      </c>
      <c r="J6700" s="1" t="s">
        <v>36831</v>
      </c>
      <c r="K6700" s="1" t="s">
        <v>36831</v>
      </c>
      <c r="L6700" s="21"/>
      <c r="M6700" s="1">
        <v>3.0000000000000001E-3</v>
      </c>
      <c r="N6700" s="1" t="s">
        <v>1008</v>
      </c>
      <c r="O6700" s="1" t="s">
        <v>36831</v>
      </c>
      <c r="P6700" s="4">
        <v>39.200000000000003</v>
      </c>
      <c r="Q6700" s="14">
        <v>172867.69</v>
      </c>
      <c r="R6700" s="1" t="s">
        <v>37276</v>
      </c>
      <c r="S6700" s="1" t="s">
        <v>34743</v>
      </c>
      <c r="T6700" s="1">
        <v>89654430</v>
      </c>
      <c r="U6700" s="15" t="s">
        <v>1015</v>
      </c>
      <c r="V6700" t="str">
        <f>VLOOKUP(T6700,[1]ОКТМО!$B$6:$D$553,3,0)</f>
        <v xml:space="preserve">19 Торбеевский район </v>
      </c>
      <c r="W6700" s="20">
        <f t="shared" si="164"/>
        <v>4409.8900510204076</v>
      </c>
    </row>
    <row r="6701" spans="1:23" hidden="1">
      <c r="A6701" s="1" t="s">
        <v>34745</v>
      </c>
      <c r="B6701" s="1" t="s">
        <v>34746</v>
      </c>
      <c r="C6701" s="1" t="s">
        <v>34747</v>
      </c>
      <c r="D6701" s="2">
        <v>20652</v>
      </c>
      <c r="E6701" s="2">
        <v>41156</v>
      </c>
      <c r="F6701" s="24" t="s">
        <v>36835</v>
      </c>
      <c r="G6701" s="23">
        <v>1</v>
      </c>
      <c r="H6701" s="5">
        <v>41156</v>
      </c>
      <c r="I6701" s="1" t="s">
        <v>36836</v>
      </c>
      <c r="J6701" s="1" t="s">
        <v>36831</v>
      </c>
      <c r="K6701" s="1" t="s">
        <v>36831</v>
      </c>
      <c r="L6701" s="21"/>
      <c r="M6701" s="1">
        <v>3.0000000000000001E-3</v>
      </c>
      <c r="N6701" s="1" t="s">
        <v>1008</v>
      </c>
      <c r="O6701" s="1" t="s">
        <v>36831</v>
      </c>
      <c r="P6701" s="3">
        <v>28</v>
      </c>
      <c r="Q6701" s="14">
        <v>124038.32</v>
      </c>
      <c r="R6701" s="1" t="s">
        <v>37292</v>
      </c>
      <c r="S6701" s="1" t="s">
        <v>34748</v>
      </c>
      <c r="T6701" s="1">
        <v>89654475</v>
      </c>
      <c r="U6701" s="15" t="s">
        <v>1015</v>
      </c>
      <c r="V6701" t="str">
        <f>VLOOKUP(T6701,[1]ОКТМО!$B$6:$D$553,3,0)</f>
        <v xml:space="preserve">19 Торбеевский район </v>
      </c>
      <c r="W6701" s="20">
        <f t="shared" si="164"/>
        <v>4429.9400000000005</v>
      </c>
    </row>
    <row r="6702" spans="1:23" hidden="1">
      <c r="A6702" s="1" t="s">
        <v>34749</v>
      </c>
      <c r="B6702" s="1" t="s">
        <v>34750</v>
      </c>
      <c r="C6702" s="1" t="s">
        <v>34751</v>
      </c>
      <c r="D6702" s="2">
        <v>19656</v>
      </c>
      <c r="E6702" s="2">
        <v>42096</v>
      </c>
      <c r="F6702" s="24" t="s">
        <v>36835</v>
      </c>
      <c r="G6702" s="23">
        <v>1</v>
      </c>
      <c r="H6702" s="5">
        <v>42096</v>
      </c>
      <c r="I6702" s="1" t="s">
        <v>36836</v>
      </c>
      <c r="J6702" s="1" t="s">
        <v>36831</v>
      </c>
      <c r="K6702" s="1" t="s">
        <v>36831</v>
      </c>
      <c r="L6702" s="21"/>
      <c r="M6702" s="1">
        <v>3.0000000000000001E-3</v>
      </c>
      <c r="N6702" s="1" t="s">
        <v>1008</v>
      </c>
      <c r="O6702" s="1" t="s">
        <v>36831</v>
      </c>
      <c r="P6702" s="4">
        <v>18.5</v>
      </c>
      <c r="Q6702" s="14">
        <v>78755.429999999993</v>
      </c>
      <c r="R6702" s="1" t="s">
        <v>37263</v>
      </c>
      <c r="S6702" s="1" t="s">
        <v>34752</v>
      </c>
      <c r="T6702" s="1">
        <v>89654485</v>
      </c>
      <c r="U6702" s="15" t="s">
        <v>1015</v>
      </c>
      <c r="V6702" t="str">
        <f>VLOOKUP(T6702,[1]ОКТМО!$B$6:$D$553,3,0)</f>
        <v xml:space="preserve">19 Торбеевский район </v>
      </c>
      <c r="W6702" s="20">
        <f t="shared" si="164"/>
        <v>4257.0502702702697</v>
      </c>
    </row>
    <row r="6703" spans="1:23" hidden="1">
      <c r="A6703" s="1" t="s">
        <v>34753</v>
      </c>
      <c r="B6703" s="1" t="s">
        <v>34754</v>
      </c>
      <c r="C6703" s="1" t="s">
        <v>34755</v>
      </c>
      <c r="D6703" s="2">
        <v>9515</v>
      </c>
      <c r="E6703" s="2">
        <v>42494</v>
      </c>
      <c r="F6703" s="24" t="s">
        <v>36835</v>
      </c>
      <c r="G6703" s="23">
        <v>1</v>
      </c>
      <c r="H6703" s="5">
        <v>42494</v>
      </c>
      <c r="I6703" s="1" t="s">
        <v>36836</v>
      </c>
      <c r="J6703" s="1" t="s">
        <v>36831</v>
      </c>
      <c r="K6703" s="1" t="s">
        <v>36831</v>
      </c>
      <c r="L6703" s="21"/>
      <c r="M6703" s="1">
        <v>3.0000000000000001E-3</v>
      </c>
      <c r="N6703" s="1" t="s">
        <v>1008</v>
      </c>
      <c r="O6703" s="1" t="s">
        <v>36831</v>
      </c>
      <c r="P6703" s="4">
        <v>32.5</v>
      </c>
      <c r="Q6703" s="14">
        <v>138354.13</v>
      </c>
      <c r="R6703" s="1" t="s">
        <v>37263</v>
      </c>
      <c r="S6703" s="1" t="s">
        <v>34756</v>
      </c>
      <c r="T6703" s="1">
        <v>89654485</v>
      </c>
      <c r="U6703" s="15" t="s">
        <v>1015</v>
      </c>
      <c r="V6703" t="str">
        <f>VLOOKUP(T6703,[1]ОКТМО!$B$6:$D$553,3,0)</f>
        <v xml:space="preserve">19 Торбеевский район </v>
      </c>
      <c r="W6703" s="20">
        <f t="shared" si="164"/>
        <v>4257.050153846154</v>
      </c>
    </row>
    <row r="6704" spans="1:23" hidden="1">
      <c r="A6704" s="1" t="s">
        <v>34757</v>
      </c>
      <c r="B6704" s="1" t="s">
        <v>34758</v>
      </c>
      <c r="C6704" s="1" t="s">
        <v>34759</v>
      </c>
      <c r="D6704" s="2">
        <v>21023</v>
      </c>
      <c r="E6704" s="2">
        <v>42023</v>
      </c>
      <c r="F6704" s="24" t="s">
        <v>36835</v>
      </c>
      <c r="G6704" s="23">
        <v>1</v>
      </c>
      <c r="H6704" s="5">
        <v>42023</v>
      </c>
      <c r="I6704" s="1" t="s">
        <v>36836</v>
      </c>
      <c r="J6704" s="1" t="s">
        <v>36831</v>
      </c>
      <c r="K6704" s="1" t="s">
        <v>36831</v>
      </c>
      <c r="L6704" s="21"/>
      <c r="M6704" s="1">
        <v>3.0000000000000001E-3</v>
      </c>
      <c r="N6704" s="1" t="s">
        <v>1008</v>
      </c>
      <c r="O6704" s="1" t="s">
        <v>36831</v>
      </c>
      <c r="P6704" s="4">
        <v>38.4</v>
      </c>
      <c r="Q6704" s="14">
        <v>178935.94</v>
      </c>
      <c r="R6704" s="1" t="s">
        <v>37263</v>
      </c>
      <c r="S6704" s="1" t="s">
        <v>34760</v>
      </c>
      <c r="T6704" s="1">
        <v>89654485</v>
      </c>
      <c r="U6704" s="15" t="s">
        <v>1015</v>
      </c>
      <c r="V6704" t="str">
        <f>VLOOKUP(T6704,[1]ОКТМО!$B$6:$D$553,3,0)</f>
        <v xml:space="preserve">19 Торбеевский район </v>
      </c>
      <c r="W6704" s="20">
        <f t="shared" si="164"/>
        <v>4659.7901041666673</v>
      </c>
    </row>
    <row r="6705" spans="1:23" hidden="1">
      <c r="A6705" s="1" t="s">
        <v>34761</v>
      </c>
      <c r="B6705" s="1" t="s">
        <v>34762</v>
      </c>
      <c r="C6705" s="1" t="s">
        <v>34763</v>
      </c>
      <c r="D6705" s="2">
        <v>17788</v>
      </c>
      <c r="E6705" s="2">
        <v>42649</v>
      </c>
      <c r="F6705" s="24" t="s">
        <v>36835</v>
      </c>
      <c r="G6705" s="23">
        <v>1</v>
      </c>
      <c r="H6705" s="5">
        <v>42649</v>
      </c>
      <c r="I6705" s="1" t="s">
        <v>36836</v>
      </c>
      <c r="J6705" s="1" t="s">
        <v>36831</v>
      </c>
      <c r="K6705" s="1" t="s">
        <v>36831</v>
      </c>
      <c r="L6705" s="21"/>
      <c r="M6705" s="1">
        <v>3.0000000000000001E-3</v>
      </c>
      <c r="N6705" s="1" t="s">
        <v>1008</v>
      </c>
      <c r="O6705" s="1" t="s">
        <v>36831</v>
      </c>
      <c r="P6705" s="4">
        <v>37.6</v>
      </c>
      <c r="Q6705" s="14">
        <v>152169.82999999999</v>
      </c>
      <c r="R6705" s="1" t="s">
        <v>37292</v>
      </c>
      <c r="S6705" s="1" t="s">
        <v>34764</v>
      </c>
      <c r="T6705" s="1">
        <v>89654475</v>
      </c>
      <c r="U6705" s="15" t="s">
        <v>1015</v>
      </c>
      <c r="V6705" t="str">
        <f>VLOOKUP(T6705,[1]ОКТМО!$B$6:$D$553,3,0)</f>
        <v xml:space="preserve">19 Торбеевский район </v>
      </c>
      <c r="W6705" s="20">
        <f t="shared" si="164"/>
        <v>4047.0699468085099</v>
      </c>
    </row>
    <row r="6706" spans="1:23" hidden="1">
      <c r="A6706" s="1" t="s">
        <v>34765</v>
      </c>
      <c r="B6706" s="1" t="s">
        <v>34766</v>
      </c>
      <c r="C6706" s="1" t="s">
        <v>34767</v>
      </c>
      <c r="D6706" s="2">
        <v>23278</v>
      </c>
      <c r="E6706" s="2">
        <v>41730</v>
      </c>
      <c r="F6706" s="24" t="s">
        <v>36835</v>
      </c>
      <c r="G6706" s="23">
        <v>1</v>
      </c>
      <c r="H6706" s="5">
        <v>41730</v>
      </c>
      <c r="I6706" s="1" t="s">
        <v>36836</v>
      </c>
      <c r="J6706" s="1" t="s">
        <v>36831</v>
      </c>
      <c r="K6706" s="1" t="s">
        <v>36831</v>
      </c>
      <c r="L6706" s="21"/>
      <c r="M6706" s="1">
        <v>3.0000000000000001E-3</v>
      </c>
      <c r="N6706" s="1" t="s">
        <v>1008</v>
      </c>
      <c r="O6706" s="1" t="s">
        <v>36831</v>
      </c>
      <c r="P6706" s="4">
        <v>25.6</v>
      </c>
      <c r="Q6706" s="14">
        <v>108348.67</v>
      </c>
      <c r="R6706" s="1" t="s">
        <v>37263</v>
      </c>
      <c r="S6706" s="1" t="s">
        <v>34768</v>
      </c>
      <c r="T6706" s="1">
        <v>89654485</v>
      </c>
      <c r="U6706" s="15" t="s">
        <v>1015</v>
      </c>
      <c r="V6706" t="str">
        <f>VLOOKUP(T6706,[1]ОКТМО!$B$6:$D$553,3,0)</f>
        <v xml:space="preserve">19 Торбеевский район </v>
      </c>
      <c r="W6706" s="20">
        <f t="shared" si="164"/>
        <v>4232.3699218749998</v>
      </c>
    </row>
    <row r="6707" spans="1:23" hidden="1">
      <c r="A6707" s="1" t="s">
        <v>34769</v>
      </c>
      <c r="B6707" s="1" t="s">
        <v>34770</v>
      </c>
      <c r="C6707" s="1" t="s">
        <v>34771</v>
      </c>
      <c r="D6707" s="2">
        <v>31048</v>
      </c>
      <c r="E6707" s="2">
        <v>41586</v>
      </c>
      <c r="F6707" s="24" t="s">
        <v>36835</v>
      </c>
      <c r="G6707" s="23">
        <v>1</v>
      </c>
      <c r="H6707" s="5">
        <v>41586</v>
      </c>
      <c r="I6707" s="1" t="s">
        <v>36836</v>
      </c>
      <c r="J6707" s="1" t="s">
        <v>36831</v>
      </c>
      <c r="K6707" s="1" t="s">
        <v>36831</v>
      </c>
      <c r="L6707" s="21"/>
      <c r="M6707" s="1">
        <v>3.0000000000000001E-3</v>
      </c>
      <c r="N6707" s="1" t="s">
        <v>1008</v>
      </c>
      <c r="O6707" s="1" t="s">
        <v>36831</v>
      </c>
      <c r="P6707" s="4">
        <v>38.299999999999997</v>
      </c>
      <c r="Q6707" s="14">
        <v>169666.7</v>
      </c>
      <c r="R6707" s="1" t="s">
        <v>37292</v>
      </c>
      <c r="S6707" s="1" t="s">
        <v>34772</v>
      </c>
      <c r="T6707" s="1">
        <v>89654475</v>
      </c>
      <c r="U6707" s="15" t="s">
        <v>1015</v>
      </c>
      <c r="V6707" t="str">
        <f>VLOOKUP(T6707,[1]ОКТМО!$B$6:$D$553,3,0)</f>
        <v xml:space="preserve">19 Торбеевский район </v>
      </c>
      <c r="W6707" s="20">
        <f t="shared" si="164"/>
        <v>4429.9399477806792</v>
      </c>
    </row>
    <row r="6708" spans="1:23" hidden="1">
      <c r="A6708" s="1" t="s">
        <v>34773</v>
      </c>
      <c r="B6708" s="1" t="s">
        <v>34744</v>
      </c>
      <c r="C6708" s="1" t="s">
        <v>34774</v>
      </c>
      <c r="D6708" s="2">
        <v>21658</v>
      </c>
      <c r="E6708" s="2">
        <v>43590</v>
      </c>
      <c r="F6708" s="24" t="s">
        <v>36835</v>
      </c>
      <c r="G6708" s="23">
        <v>1</v>
      </c>
      <c r="H6708" s="5">
        <v>43590</v>
      </c>
      <c r="I6708" s="1" t="s">
        <v>36836</v>
      </c>
      <c r="J6708" s="1" t="s">
        <v>36831</v>
      </c>
      <c r="K6708" s="1" t="s">
        <v>36831</v>
      </c>
      <c r="L6708" s="21"/>
      <c r="M6708" s="1">
        <v>3.0000000000000001E-3</v>
      </c>
      <c r="N6708" s="1" t="s">
        <v>1008</v>
      </c>
      <c r="O6708" s="1" t="s">
        <v>36831</v>
      </c>
      <c r="P6708" s="4">
        <v>20.5</v>
      </c>
      <c r="Q6708" s="14">
        <v>90813.77</v>
      </c>
      <c r="R6708" s="1" t="s">
        <v>37292</v>
      </c>
      <c r="S6708" s="1" t="s">
        <v>34775</v>
      </c>
      <c r="T6708" s="1">
        <v>89654475</v>
      </c>
      <c r="U6708" s="15" t="s">
        <v>1015</v>
      </c>
      <c r="V6708" t="str">
        <f>VLOOKUP(T6708,[1]ОКТМО!$B$6:$D$553,3,0)</f>
        <v xml:space="preserve">19 Торбеевский район </v>
      </c>
      <c r="W6708" s="20">
        <f t="shared" ref="W6708:W6771" si="165">Q6708/P6708</f>
        <v>4429.9400000000005</v>
      </c>
    </row>
    <row r="6709" spans="1:23" hidden="1">
      <c r="A6709" s="1" t="s">
        <v>34776</v>
      </c>
      <c r="B6709" s="1" t="s">
        <v>34777</v>
      </c>
      <c r="C6709" s="1" t="s">
        <v>34778</v>
      </c>
      <c r="D6709" s="2">
        <v>29091</v>
      </c>
      <c r="E6709" s="2">
        <v>41334</v>
      </c>
      <c r="F6709" s="24" t="s">
        <v>36835</v>
      </c>
      <c r="G6709" s="23">
        <v>1</v>
      </c>
      <c r="H6709" s="5">
        <v>41334</v>
      </c>
      <c r="I6709" s="1" t="s">
        <v>36836</v>
      </c>
      <c r="J6709" s="1" t="s">
        <v>36831</v>
      </c>
      <c r="K6709" s="1" t="s">
        <v>36831</v>
      </c>
      <c r="L6709" s="21"/>
      <c r="M6709" s="1">
        <v>3.0000000000000001E-3</v>
      </c>
      <c r="N6709" s="1" t="s">
        <v>1008</v>
      </c>
      <c r="O6709" s="1" t="s">
        <v>36831</v>
      </c>
      <c r="P6709" s="4">
        <v>29.6</v>
      </c>
      <c r="Q6709" s="14">
        <v>119098.86</v>
      </c>
      <c r="R6709" s="1" t="s">
        <v>37292</v>
      </c>
      <c r="S6709" s="1" t="s">
        <v>34779</v>
      </c>
      <c r="T6709" s="1">
        <v>89654475</v>
      </c>
      <c r="U6709" s="15" t="s">
        <v>1015</v>
      </c>
      <c r="V6709" t="str">
        <f>VLOOKUP(T6709,[1]ОКТМО!$B$6:$D$553,3,0)</f>
        <v xml:space="preserve">19 Торбеевский район </v>
      </c>
      <c r="W6709" s="20">
        <f t="shared" si="165"/>
        <v>4023.6101351351349</v>
      </c>
    </row>
    <row r="6710" spans="1:23" hidden="1">
      <c r="A6710" s="1" t="s">
        <v>34780</v>
      </c>
      <c r="B6710" s="1" t="s">
        <v>34781</v>
      </c>
      <c r="C6710" s="1" t="s">
        <v>34782</v>
      </c>
      <c r="D6710" s="2">
        <v>21790</v>
      </c>
      <c r="E6710" s="2">
        <v>41319</v>
      </c>
      <c r="F6710" s="24" t="s">
        <v>36835</v>
      </c>
      <c r="G6710" s="23">
        <v>1</v>
      </c>
      <c r="H6710" s="5">
        <v>41319</v>
      </c>
      <c r="I6710" s="1" t="s">
        <v>36836</v>
      </c>
      <c r="J6710" s="1" t="s">
        <v>36831</v>
      </c>
      <c r="K6710" s="1" t="s">
        <v>36831</v>
      </c>
      <c r="L6710" s="21"/>
      <c r="M6710" s="1">
        <v>3.0000000000000001E-3</v>
      </c>
      <c r="N6710" s="1" t="s">
        <v>1008</v>
      </c>
      <c r="O6710" s="1" t="s">
        <v>36831</v>
      </c>
      <c r="P6710" s="3">
        <v>34</v>
      </c>
      <c r="Q6710" s="14">
        <v>158432.85999999999</v>
      </c>
      <c r="R6710" s="1" t="s">
        <v>37263</v>
      </c>
      <c r="S6710" s="1" t="s">
        <v>34783</v>
      </c>
      <c r="T6710" s="1">
        <v>89654485</v>
      </c>
      <c r="U6710" s="15" t="s">
        <v>1015</v>
      </c>
      <c r="V6710" t="str">
        <f>VLOOKUP(T6710,[1]ОКТМО!$B$6:$D$553,3,0)</f>
        <v xml:space="preserve">19 Торбеевский район </v>
      </c>
      <c r="W6710" s="20">
        <f t="shared" si="165"/>
        <v>4659.79</v>
      </c>
    </row>
    <row r="6711" spans="1:23" hidden="1">
      <c r="A6711" s="1" t="s">
        <v>34784</v>
      </c>
      <c r="B6711" s="1" t="s">
        <v>34785</v>
      </c>
      <c r="C6711" s="1" t="s">
        <v>34786</v>
      </c>
      <c r="D6711" s="2">
        <v>27395</v>
      </c>
      <c r="E6711" s="2">
        <v>41561</v>
      </c>
      <c r="F6711" s="24" t="s">
        <v>36835</v>
      </c>
      <c r="G6711" s="23">
        <v>1</v>
      </c>
      <c r="H6711" s="5">
        <v>41561</v>
      </c>
      <c r="I6711" s="1" t="s">
        <v>36836</v>
      </c>
      <c r="J6711" s="1" t="s">
        <v>36831</v>
      </c>
      <c r="K6711" s="1" t="s">
        <v>36831</v>
      </c>
      <c r="L6711" s="21">
        <f>(P6711-50)/P6711*(Q6711*M6711)*G6711</f>
        <v>133.6635</v>
      </c>
      <c r="M6711" s="1">
        <v>3.0000000000000001E-3</v>
      </c>
      <c r="N6711" s="1" t="s">
        <v>1008</v>
      </c>
      <c r="O6711" s="1" t="s">
        <v>36831</v>
      </c>
      <c r="P6711" s="3">
        <v>53</v>
      </c>
      <c r="Q6711" s="14">
        <v>787129.5</v>
      </c>
      <c r="R6711" s="1" t="s">
        <v>37224</v>
      </c>
      <c r="S6711" s="1" t="s">
        <v>34787</v>
      </c>
      <c r="T6711" s="1">
        <v>89654151</v>
      </c>
      <c r="U6711" s="15" t="s">
        <v>1015</v>
      </c>
      <c r="V6711" t="str">
        <f>VLOOKUP(T6711,[1]ОКТМО!$B$6:$D$553,3,0)</f>
        <v xml:space="preserve">19 Торбеевский район </v>
      </c>
      <c r="W6711" s="20">
        <f t="shared" si="165"/>
        <v>14851.5</v>
      </c>
    </row>
    <row r="6712" spans="1:23" hidden="1">
      <c r="A6712" s="1" t="s">
        <v>34788</v>
      </c>
      <c r="B6712" s="1" t="s">
        <v>34789</v>
      </c>
      <c r="C6712" s="1" t="s">
        <v>34790</v>
      </c>
      <c r="D6712" s="2">
        <v>24117</v>
      </c>
      <c r="E6712" s="2">
        <v>43505</v>
      </c>
      <c r="F6712" s="24" t="s">
        <v>36835</v>
      </c>
      <c r="G6712" s="23">
        <v>1</v>
      </c>
      <c r="H6712" s="5">
        <v>43505</v>
      </c>
      <c r="I6712" s="1" t="s">
        <v>36836</v>
      </c>
      <c r="J6712" s="1" t="s">
        <v>36831</v>
      </c>
      <c r="K6712" s="1" t="s">
        <v>36831</v>
      </c>
      <c r="L6712" s="21"/>
      <c r="M6712" s="1">
        <v>3.0000000000000001E-3</v>
      </c>
      <c r="N6712" s="1" t="s">
        <v>1008</v>
      </c>
      <c r="O6712" s="1" t="s">
        <v>36831</v>
      </c>
      <c r="P6712" s="4">
        <v>21.8</v>
      </c>
      <c r="Q6712" s="14">
        <v>97745.53</v>
      </c>
      <c r="R6712" s="1" t="s">
        <v>37226</v>
      </c>
      <c r="S6712" s="1" t="s">
        <v>34791</v>
      </c>
      <c r="T6712" s="1">
        <v>89654465</v>
      </c>
      <c r="U6712" s="15" t="s">
        <v>1015</v>
      </c>
      <c r="V6712" t="str">
        <f>VLOOKUP(T6712,[1]ОКТМО!$B$6:$D$553,3,0)</f>
        <v xml:space="preserve">19 Торбеевский район </v>
      </c>
      <c r="W6712" s="20">
        <f t="shared" si="165"/>
        <v>4483.7399082568809</v>
      </c>
    </row>
    <row r="6713" spans="1:23" hidden="1">
      <c r="A6713" s="1" t="s">
        <v>34792</v>
      </c>
      <c r="B6713" s="1" t="s">
        <v>34793</v>
      </c>
      <c r="C6713" s="1" t="s">
        <v>34794</v>
      </c>
      <c r="D6713" s="2">
        <v>27395</v>
      </c>
      <c r="E6713" s="2">
        <v>42896</v>
      </c>
      <c r="F6713" s="24" t="s">
        <v>36835</v>
      </c>
      <c r="G6713" s="23">
        <v>1</v>
      </c>
      <c r="H6713" s="5">
        <v>42896</v>
      </c>
      <c r="I6713" s="1" t="s">
        <v>36836</v>
      </c>
      <c r="J6713" s="2">
        <v>41088</v>
      </c>
      <c r="K6713" s="1" t="s">
        <v>36831</v>
      </c>
      <c r="L6713" s="21"/>
      <c r="M6713" s="1">
        <v>3.0000000000000001E-3</v>
      </c>
      <c r="N6713" s="1" t="s">
        <v>1008</v>
      </c>
      <c r="O6713" s="1" t="s">
        <v>36837</v>
      </c>
      <c r="P6713" s="4">
        <v>48.6</v>
      </c>
      <c r="Q6713" s="14">
        <v>2735337.15</v>
      </c>
      <c r="R6713" s="1" t="s">
        <v>37224</v>
      </c>
      <c r="S6713" s="1" t="s">
        <v>34795</v>
      </c>
      <c r="T6713" s="1">
        <v>89654151</v>
      </c>
      <c r="U6713" s="15" t="s">
        <v>1015</v>
      </c>
      <c r="V6713" t="str">
        <f>VLOOKUP(T6713,[1]ОКТМО!$B$6:$D$553,3,0)</f>
        <v xml:space="preserve">19 Торбеевский район </v>
      </c>
      <c r="W6713" s="20">
        <f t="shared" si="165"/>
        <v>56282.657407407401</v>
      </c>
    </row>
    <row r="6714" spans="1:23" hidden="1">
      <c r="A6714" s="1" t="s">
        <v>34796</v>
      </c>
      <c r="B6714" s="1" t="s">
        <v>34797</v>
      </c>
      <c r="C6714" s="1" t="s">
        <v>34798</v>
      </c>
      <c r="D6714" s="2">
        <v>26747</v>
      </c>
      <c r="E6714" s="2">
        <v>43271</v>
      </c>
      <c r="F6714" s="24" t="s">
        <v>36835</v>
      </c>
      <c r="G6714" s="23">
        <v>1</v>
      </c>
      <c r="H6714" s="5">
        <v>43271</v>
      </c>
      <c r="I6714" s="1" t="s">
        <v>36836</v>
      </c>
      <c r="J6714" s="1" t="s">
        <v>36831</v>
      </c>
      <c r="K6714" s="1" t="s">
        <v>36831</v>
      </c>
      <c r="L6714" s="21"/>
      <c r="M6714" s="1">
        <v>3.0000000000000001E-3</v>
      </c>
      <c r="N6714" s="1" t="s">
        <v>1008</v>
      </c>
      <c r="O6714" s="1" t="s">
        <v>36831</v>
      </c>
      <c r="P6714" s="3">
        <v>33</v>
      </c>
      <c r="Q6714" s="14">
        <v>143779.35</v>
      </c>
      <c r="R6714" s="1" t="s">
        <v>37315</v>
      </c>
      <c r="S6714" s="1" t="s">
        <v>34799</v>
      </c>
      <c r="T6714" s="1">
        <v>89654485</v>
      </c>
      <c r="U6714" s="15" t="s">
        <v>1015</v>
      </c>
      <c r="V6714" t="str">
        <f>VLOOKUP(T6714,[1]ОКТМО!$B$6:$D$553,3,0)</f>
        <v xml:space="preserve">19 Торбеевский район </v>
      </c>
      <c r="W6714" s="20">
        <f t="shared" si="165"/>
        <v>4356.95</v>
      </c>
    </row>
    <row r="6715" spans="1:23" hidden="1">
      <c r="A6715" s="1" t="s">
        <v>34800</v>
      </c>
      <c r="B6715" s="1" t="s">
        <v>34801</v>
      </c>
      <c r="C6715" s="1" t="s">
        <v>34802</v>
      </c>
      <c r="D6715" s="2">
        <v>22888</v>
      </c>
      <c r="E6715" s="2">
        <v>43709</v>
      </c>
      <c r="F6715" s="24" t="s">
        <v>36835</v>
      </c>
      <c r="G6715" s="23">
        <v>1</v>
      </c>
      <c r="H6715" s="5">
        <v>43709</v>
      </c>
      <c r="I6715" s="1" t="s">
        <v>36836</v>
      </c>
      <c r="J6715" s="1" t="s">
        <v>36831</v>
      </c>
      <c r="K6715" s="1" t="s">
        <v>36831</v>
      </c>
      <c r="L6715" s="21"/>
      <c r="M6715" s="1">
        <v>3.0000000000000001E-3</v>
      </c>
      <c r="N6715" s="1" t="s">
        <v>1008</v>
      </c>
      <c r="O6715" s="1" t="s">
        <v>36831</v>
      </c>
      <c r="P6715" s="4">
        <v>18.600000000000001</v>
      </c>
      <c r="Q6715" s="14">
        <v>81039.27</v>
      </c>
      <c r="R6715" s="1" t="s">
        <v>37315</v>
      </c>
      <c r="S6715" s="1" t="s">
        <v>34803</v>
      </c>
      <c r="T6715" s="1">
        <v>89654485</v>
      </c>
      <c r="U6715" s="15" t="s">
        <v>1015</v>
      </c>
      <c r="V6715" t="str">
        <f>VLOOKUP(T6715,[1]ОКТМО!$B$6:$D$553,3,0)</f>
        <v xml:space="preserve">19 Торбеевский район </v>
      </c>
      <c r="W6715" s="20">
        <f t="shared" si="165"/>
        <v>4356.95</v>
      </c>
    </row>
    <row r="6716" spans="1:23" hidden="1">
      <c r="A6716" s="1" t="s">
        <v>34804</v>
      </c>
      <c r="B6716" s="1" t="s">
        <v>36223</v>
      </c>
      <c r="C6716" s="1" t="s">
        <v>36224</v>
      </c>
      <c r="D6716" s="2">
        <v>18403</v>
      </c>
      <c r="E6716" s="2">
        <v>42218</v>
      </c>
      <c r="F6716" s="24" t="s">
        <v>36835</v>
      </c>
      <c r="G6716" s="23">
        <v>1</v>
      </c>
      <c r="H6716" s="5">
        <v>42218</v>
      </c>
      <c r="I6716" s="1" t="s">
        <v>36836</v>
      </c>
      <c r="J6716" s="1" t="s">
        <v>36831</v>
      </c>
      <c r="K6716" s="1" t="s">
        <v>36831</v>
      </c>
      <c r="L6716" s="21"/>
      <c r="M6716" s="1">
        <v>3.0000000000000001E-3</v>
      </c>
      <c r="N6716" s="1" t="s">
        <v>1008</v>
      </c>
      <c r="O6716" s="1" t="s">
        <v>36831</v>
      </c>
      <c r="P6716" s="4">
        <v>36.4</v>
      </c>
      <c r="Q6716" s="14">
        <v>149825.31</v>
      </c>
      <c r="R6716" s="1" t="s">
        <v>37317</v>
      </c>
      <c r="S6716" s="1" t="s">
        <v>34805</v>
      </c>
      <c r="T6716" s="1">
        <v>89654405</v>
      </c>
      <c r="U6716" s="15" t="s">
        <v>1015</v>
      </c>
      <c r="V6716" t="str">
        <f>VLOOKUP(T6716,[1]ОКТМО!$B$6:$D$553,3,0)</f>
        <v xml:space="preserve">19 Торбеевский район </v>
      </c>
      <c r="W6716" s="20">
        <f t="shared" si="165"/>
        <v>4116.0799450549448</v>
      </c>
    </row>
    <row r="6717" spans="1:23" hidden="1">
      <c r="A6717" s="1" t="s">
        <v>34806</v>
      </c>
      <c r="B6717" s="1" t="s">
        <v>34807</v>
      </c>
      <c r="C6717" s="1" t="s">
        <v>34808</v>
      </c>
      <c r="D6717" s="2">
        <v>22852</v>
      </c>
      <c r="E6717" s="2">
        <v>41594</v>
      </c>
      <c r="F6717" s="24" t="s">
        <v>36835</v>
      </c>
      <c r="G6717" s="23">
        <v>1</v>
      </c>
      <c r="H6717" s="5">
        <v>41594</v>
      </c>
      <c r="I6717" s="1" t="s">
        <v>36836</v>
      </c>
      <c r="J6717" s="1" t="s">
        <v>36831</v>
      </c>
      <c r="K6717" s="1" t="s">
        <v>36831</v>
      </c>
      <c r="L6717" s="21"/>
      <c r="M6717" s="1">
        <v>3.0000000000000001E-3</v>
      </c>
      <c r="N6717" s="1" t="s">
        <v>1008</v>
      </c>
      <c r="O6717" s="1" t="s">
        <v>36831</v>
      </c>
      <c r="P6717" s="4">
        <v>36.299999999999997</v>
      </c>
      <c r="Q6717" s="14">
        <v>148547.22</v>
      </c>
      <c r="R6717" s="1" t="s">
        <v>37317</v>
      </c>
      <c r="S6717" s="1" t="s">
        <v>34809</v>
      </c>
      <c r="T6717" s="1">
        <v>89654405</v>
      </c>
      <c r="U6717" s="15" t="s">
        <v>1015</v>
      </c>
      <c r="V6717" t="str">
        <f>VLOOKUP(T6717,[1]ОКТМО!$B$6:$D$553,3,0)</f>
        <v xml:space="preserve">19 Торбеевский район </v>
      </c>
      <c r="W6717" s="20">
        <f t="shared" si="165"/>
        <v>4092.2099173553725</v>
      </c>
    </row>
    <row r="6718" spans="1:23" hidden="1">
      <c r="A6718" s="1" t="s">
        <v>34810</v>
      </c>
      <c r="B6718" s="1" t="s">
        <v>34811</v>
      </c>
      <c r="C6718" s="1" t="s">
        <v>34812</v>
      </c>
      <c r="D6718" s="2">
        <v>27544</v>
      </c>
      <c r="E6718" s="2">
        <v>39374</v>
      </c>
      <c r="F6718" s="24" t="s">
        <v>36835</v>
      </c>
      <c r="G6718" s="23">
        <v>1</v>
      </c>
      <c r="H6718" s="5">
        <v>39374</v>
      </c>
      <c r="I6718" s="1" t="s">
        <v>36836</v>
      </c>
      <c r="J6718" s="1" t="s">
        <v>36831</v>
      </c>
      <c r="K6718" s="1" t="s">
        <v>36831</v>
      </c>
      <c r="L6718" s="21"/>
      <c r="M6718" s="1">
        <v>3.0000000000000001E-3</v>
      </c>
      <c r="N6718" s="1" t="s">
        <v>1008</v>
      </c>
      <c r="O6718" s="1" t="s">
        <v>36839</v>
      </c>
      <c r="P6718" s="4">
        <v>19.5</v>
      </c>
      <c r="Q6718" s="14">
        <v>84960.52</v>
      </c>
      <c r="R6718" s="1" t="s">
        <v>37315</v>
      </c>
      <c r="S6718" s="1" t="s">
        <v>34813</v>
      </c>
      <c r="T6718" s="1">
        <v>89654485</v>
      </c>
      <c r="U6718" s="15" t="s">
        <v>1015</v>
      </c>
      <c r="V6718" t="str">
        <f>VLOOKUP(T6718,[1]ОКТМО!$B$6:$D$553,3,0)</f>
        <v xml:space="preserve">19 Торбеевский район </v>
      </c>
      <c r="W6718" s="20">
        <f t="shared" si="165"/>
        <v>4356.9497435897438</v>
      </c>
    </row>
    <row r="6719" spans="1:23" hidden="1">
      <c r="A6719" s="1" t="s">
        <v>34814</v>
      </c>
      <c r="B6719" s="1" t="s">
        <v>34815</v>
      </c>
      <c r="C6719" s="1" t="s">
        <v>34816</v>
      </c>
      <c r="D6719" s="2">
        <v>24584</v>
      </c>
      <c r="E6719" s="2">
        <v>42731</v>
      </c>
      <c r="F6719" s="24" t="s">
        <v>36835</v>
      </c>
      <c r="G6719" s="23">
        <v>1</v>
      </c>
      <c r="H6719" s="5">
        <v>42731</v>
      </c>
      <c r="I6719" s="1" t="s">
        <v>36836</v>
      </c>
      <c r="J6719" s="2">
        <v>41088</v>
      </c>
      <c r="K6719" s="1" t="s">
        <v>36831</v>
      </c>
      <c r="L6719" s="21"/>
      <c r="M6719" s="1">
        <v>3.0000000000000001E-3</v>
      </c>
      <c r="N6719" s="1" t="s">
        <v>1008</v>
      </c>
      <c r="O6719" s="1" t="s">
        <v>36839</v>
      </c>
      <c r="P6719" s="4">
        <v>37.4</v>
      </c>
      <c r="Q6719" s="14">
        <v>162949.93</v>
      </c>
      <c r="R6719" s="1" t="s">
        <v>37315</v>
      </c>
      <c r="S6719" s="1" t="s">
        <v>34817</v>
      </c>
      <c r="T6719" s="1">
        <v>89654485</v>
      </c>
      <c r="U6719" s="15" t="s">
        <v>1015</v>
      </c>
      <c r="V6719" t="str">
        <f>VLOOKUP(T6719,[1]ОКТМО!$B$6:$D$553,3,0)</f>
        <v xml:space="preserve">19 Торбеевский район </v>
      </c>
      <c r="W6719" s="20">
        <f t="shared" si="165"/>
        <v>4356.95</v>
      </c>
    </row>
    <row r="6720" spans="1:23" hidden="1">
      <c r="A6720" s="1" t="s">
        <v>34818</v>
      </c>
      <c r="B6720" s="1" t="s">
        <v>34819</v>
      </c>
      <c r="C6720" s="1" t="s">
        <v>34820</v>
      </c>
      <c r="D6720" s="2">
        <v>22060</v>
      </c>
      <c r="E6720" s="2">
        <v>41913</v>
      </c>
      <c r="F6720" s="24" t="s">
        <v>36835</v>
      </c>
      <c r="G6720" s="23">
        <v>1</v>
      </c>
      <c r="H6720" s="5">
        <v>41913</v>
      </c>
      <c r="I6720" s="1" t="s">
        <v>36836</v>
      </c>
      <c r="J6720" s="1" t="s">
        <v>36831</v>
      </c>
      <c r="K6720" s="1" t="s">
        <v>36831</v>
      </c>
      <c r="L6720" s="21"/>
      <c r="M6720" s="1">
        <v>3.0000000000000001E-3</v>
      </c>
      <c r="N6720" s="1" t="s">
        <v>1008</v>
      </c>
      <c r="O6720" s="1" t="s">
        <v>36831</v>
      </c>
      <c r="P6720" s="4">
        <v>35.6</v>
      </c>
      <c r="Q6720" s="14">
        <v>137899.45000000001</v>
      </c>
      <c r="R6720" s="1" t="s">
        <v>37315</v>
      </c>
      <c r="S6720" s="1" t="s">
        <v>34821</v>
      </c>
      <c r="T6720" s="1">
        <v>89654485</v>
      </c>
      <c r="U6720" s="15" t="s">
        <v>1015</v>
      </c>
      <c r="V6720" t="str">
        <f>VLOOKUP(T6720,[1]ОКТМО!$B$6:$D$553,3,0)</f>
        <v xml:space="preserve">19 Торбеевский район </v>
      </c>
      <c r="W6720" s="20">
        <f t="shared" si="165"/>
        <v>3873.5800561797755</v>
      </c>
    </row>
    <row r="6721" spans="1:23" hidden="1">
      <c r="A6721" s="1" t="s">
        <v>34822</v>
      </c>
      <c r="B6721" s="1" t="s">
        <v>34823</v>
      </c>
      <c r="C6721" s="1" t="s">
        <v>34824</v>
      </c>
      <c r="D6721" s="2">
        <v>24647</v>
      </c>
      <c r="E6721" s="2">
        <v>42611</v>
      </c>
      <c r="F6721" s="24" t="s">
        <v>36835</v>
      </c>
      <c r="G6721" s="23">
        <v>1</v>
      </c>
      <c r="H6721" s="5">
        <v>42611</v>
      </c>
      <c r="I6721" s="1" t="s">
        <v>36836</v>
      </c>
      <c r="J6721" s="1" t="s">
        <v>36831</v>
      </c>
      <c r="K6721" s="1" t="s">
        <v>36831</v>
      </c>
      <c r="L6721" s="21"/>
      <c r="M6721" s="1">
        <v>3.0000000000000001E-3</v>
      </c>
      <c r="N6721" s="1" t="s">
        <v>1008</v>
      </c>
      <c r="O6721" s="1" t="s">
        <v>36831</v>
      </c>
      <c r="P6721" s="4">
        <v>38.4</v>
      </c>
      <c r="Q6721" s="14">
        <v>167306.88</v>
      </c>
      <c r="R6721" s="1" t="s">
        <v>37315</v>
      </c>
      <c r="S6721" s="1" t="s">
        <v>34825</v>
      </c>
      <c r="T6721" s="1">
        <v>89654485</v>
      </c>
      <c r="U6721" s="15" t="s">
        <v>1015</v>
      </c>
      <c r="V6721" t="str">
        <f>VLOOKUP(T6721,[1]ОКТМО!$B$6:$D$553,3,0)</f>
        <v xml:space="preserve">19 Торбеевский район </v>
      </c>
      <c r="W6721" s="20">
        <f t="shared" si="165"/>
        <v>4356.9500000000007</v>
      </c>
    </row>
    <row r="6722" spans="1:23" hidden="1">
      <c r="A6722" s="1" t="s">
        <v>34826</v>
      </c>
      <c r="B6722" s="1" t="s">
        <v>34827</v>
      </c>
      <c r="C6722" s="1" t="s">
        <v>34828</v>
      </c>
      <c r="D6722" s="2">
        <v>29094</v>
      </c>
      <c r="E6722" s="2">
        <v>43024</v>
      </c>
      <c r="F6722" s="24" t="s">
        <v>36835</v>
      </c>
      <c r="G6722" s="23">
        <v>1</v>
      </c>
      <c r="H6722" s="5">
        <v>43024</v>
      </c>
      <c r="I6722" s="1" t="s">
        <v>36836</v>
      </c>
      <c r="J6722" s="1" t="s">
        <v>36831</v>
      </c>
      <c r="K6722" s="1" t="s">
        <v>36831</v>
      </c>
      <c r="L6722" s="21">
        <f>(P6722-50)/P6722*(Q6722*M6722)*G6722</f>
        <v>91.415945376344041</v>
      </c>
      <c r="M6722" s="1">
        <v>3.0000000000000001E-3</v>
      </c>
      <c r="N6722" s="1" t="s">
        <v>1008</v>
      </c>
      <c r="O6722" s="1" t="s">
        <v>36831</v>
      </c>
      <c r="P6722" s="4">
        <v>55.8</v>
      </c>
      <c r="Q6722" s="14">
        <v>293161.48</v>
      </c>
      <c r="R6722" s="1" t="s">
        <v>37269</v>
      </c>
      <c r="S6722" s="1" t="s">
        <v>34829</v>
      </c>
      <c r="T6722" s="1">
        <v>89654420</v>
      </c>
      <c r="U6722" s="15" t="s">
        <v>1015</v>
      </c>
      <c r="V6722" t="str">
        <f>VLOOKUP(T6722,[1]ОКТМО!$B$6:$D$553,3,0)</f>
        <v xml:space="preserve">19 Торбеевский район </v>
      </c>
      <c r="W6722" s="20">
        <f t="shared" si="165"/>
        <v>5253.789964157706</v>
      </c>
    </row>
    <row r="6723" spans="1:23" hidden="1">
      <c r="A6723" s="1" t="s">
        <v>34830</v>
      </c>
      <c r="B6723" s="1" t="s">
        <v>34831</v>
      </c>
      <c r="C6723" s="1" t="s">
        <v>34832</v>
      </c>
      <c r="D6723" s="2">
        <v>23853</v>
      </c>
      <c r="E6723" s="2">
        <v>42513</v>
      </c>
      <c r="F6723" s="24" t="s">
        <v>36835</v>
      </c>
      <c r="G6723" s="23">
        <v>1</v>
      </c>
      <c r="H6723" s="5">
        <v>42513</v>
      </c>
      <c r="I6723" s="1" t="s">
        <v>36836</v>
      </c>
      <c r="J6723" s="1" t="s">
        <v>36831</v>
      </c>
      <c r="K6723" s="1" t="s">
        <v>36831</v>
      </c>
      <c r="L6723" s="21"/>
      <c r="M6723" s="1">
        <v>3.0000000000000001E-3</v>
      </c>
      <c r="N6723" s="1" t="s">
        <v>1008</v>
      </c>
      <c r="O6723" s="1" t="s">
        <v>36831</v>
      </c>
      <c r="P6723" s="4">
        <v>31.5</v>
      </c>
      <c r="Q6723" s="14">
        <v>129656.52</v>
      </c>
      <c r="R6723" s="1" t="s">
        <v>37317</v>
      </c>
      <c r="S6723" s="1" t="s">
        <v>34833</v>
      </c>
      <c r="T6723" s="1">
        <v>89654405</v>
      </c>
      <c r="U6723" s="15" t="s">
        <v>1015</v>
      </c>
      <c r="V6723" t="str">
        <f>VLOOKUP(T6723,[1]ОКТМО!$B$6:$D$553,3,0)</f>
        <v xml:space="preserve">19 Торбеевский район </v>
      </c>
      <c r="W6723" s="20">
        <f t="shared" si="165"/>
        <v>4116.08</v>
      </c>
    </row>
    <row r="6724" spans="1:23" hidden="1">
      <c r="A6724" s="1" t="s">
        <v>34834</v>
      </c>
      <c r="B6724" s="1" t="s">
        <v>34835</v>
      </c>
      <c r="C6724" s="1" t="s">
        <v>34836</v>
      </c>
      <c r="D6724" s="2">
        <v>27395</v>
      </c>
      <c r="E6724" s="2">
        <v>41351</v>
      </c>
      <c r="F6724" s="24" t="s">
        <v>36835</v>
      </c>
      <c r="G6724" s="23">
        <v>1</v>
      </c>
      <c r="H6724" s="5">
        <v>41351</v>
      </c>
      <c r="I6724" s="1" t="s">
        <v>36836</v>
      </c>
      <c r="J6724" s="2">
        <v>41088</v>
      </c>
      <c r="K6724" s="1" t="s">
        <v>36831</v>
      </c>
      <c r="L6724" s="21"/>
      <c r="M6724" s="1">
        <v>3.0000000000000001E-3</v>
      </c>
      <c r="N6724" s="1" t="s">
        <v>1008</v>
      </c>
      <c r="O6724" s="1" t="s">
        <v>36837</v>
      </c>
      <c r="P6724" s="4">
        <v>27.1</v>
      </c>
      <c r="Q6724" s="14">
        <v>427438.82</v>
      </c>
      <c r="R6724" s="1" t="s">
        <v>37224</v>
      </c>
      <c r="S6724" s="1" t="s">
        <v>34837</v>
      </c>
      <c r="T6724" s="1">
        <v>89654151</v>
      </c>
      <c r="U6724" s="15" t="s">
        <v>1015</v>
      </c>
      <c r="V6724" t="str">
        <f>VLOOKUP(T6724,[1]ОКТМО!$B$6:$D$553,3,0)</f>
        <v xml:space="preserve">19 Торбеевский район </v>
      </c>
      <c r="W6724" s="20">
        <f t="shared" si="165"/>
        <v>15772.650184501845</v>
      </c>
    </row>
    <row r="6725" spans="1:23" hidden="1">
      <c r="A6725" s="1" t="s">
        <v>34838</v>
      </c>
      <c r="B6725" s="1" t="s">
        <v>34839</v>
      </c>
      <c r="C6725" s="1" t="s">
        <v>34840</v>
      </c>
      <c r="D6725" s="2">
        <v>24583</v>
      </c>
      <c r="E6725" s="2">
        <v>40702</v>
      </c>
      <c r="F6725" s="24" t="s">
        <v>36835</v>
      </c>
      <c r="G6725" s="23">
        <v>1</v>
      </c>
      <c r="H6725" s="5">
        <v>40702</v>
      </c>
      <c r="I6725" s="1" t="s">
        <v>36836</v>
      </c>
      <c r="J6725" s="1" t="s">
        <v>36831</v>
      </c>
      <c r="K6725" s="1" t="s">
        <v>36831</v>
      </c>
      <c r="L6725" s="21"/>
      <c r="M6725" s="1">
        <v>3.0000000000000001E-3</v>
      </c>
      <c r="N6725" s="1" t="s">
        <v>1008</v>
      </c>
      <c r="O6725" s="1" t="s">
        <v>36831</v>
      </c>
      <c r="P6725" s="4">
        <v>36.5</v>
      </c>
      <c r="Q6725" s="14">
        <v>164450.01999999999</v>
      </c>
      <c r="R6725" s="1" t="s">
        <v>37317</v>
      </c>
      <c r="S6725" s="1" t="s">
        <v>34841</v>
      </c>
      <c r="T6725" s="1">
        <v>89654405</v>
      </c>
      <c r="U6725" s="15" t="s">
        <v>1015</v>
      </c>
      <c r="V6725" t="str">
        <f>VLOOKUP(T6725,[1]ОКТМО!$B$6:$D$553,3,0)</f>
        <v xml:space="preserve">19 Торбеевский район </v>
      </c>
      <c r="W6725" s="20">
        <f t="shared" si="165"/>
        <v>4505.4799999999996</v>
      </c>
    </row>
    <row r="6726" spans="1:23" hidden="1">
      <c r="A6726" s="1" t="s">
        <v>34842</v>
      </c>
      <c r="B6726" s="1" t="s">
        <v>34843</v>
      </c>
      <c r="C6726" s="1" t="s">
        <v>34844</v>
      </c>
      <c r="D6726" s="2">
        <v>20204</v>
      </c>
      <c r="E6726" s="2">
        <v>43742</v>
      </c>
      <c r="F6726" s="24" t="s">
        <v>36835</v>
      </c>
      <c r="G6726" s="23">
        <v>1</v>
      </c>
      <c r="H6726" s="5">
        <v>43742</v>
      </c>
      <c r="I6726" s="1" t="s">
        <v>36836</v>
      </c>
      <c r="J6726" s="1" t="s">
        <v>36831</v>
      </c>
      <c r="K6726" s="1" t="s">
        <v>36831</v>
      </c>
      <c r="L6726" s="21"/>
      <c r="M6726" s="1">
        <v>3.0000000000000001E-3</v>
      </c>
      <c r="N6726" s="1" t="s">
        <v>1008</v>
      </c>
      <c r="O6726" s="1" t="s">
        <v>36831</v>
      </c>
      <c r="P6726" s="4">
        <v>32.4</v>
      </c>
      <c r="Q6726" s="14">
        <v>133360.99</v>
      </c>
      <c r="R6726" s="1" t="s">
        <v>37317</v>
      </c>
      <c r="S6726" s="1" t="s">
        <v>34845</v>
      </c>
      <c r="T6726" s="1">
        <v>89654405</v>
      </c>
      <c r="U6726" s="15" t="s">
        <v>1015</v>
      </c>
      <c r="V6726" t="str">
        <f>VLOOKUP(T6726,[1]ОКТМО!$B$6:$D$553,3,0)</f>
        <v xml:space="preserve">19 Торбеевский район </v>
      </c>
      <c r="W6726" s="20">
        <f t="shared" si="165"/>
        <v>4116.079938271605</v>
      </c>
    </row>
    <row r="6727" spans="1:23" hidden="1">
      <c r="A6727" s="1" t="s">
        <v>34846</v>
      </c>
      <c r="B6727" s="1" t="s">
        <v>34847</v>
      </c>
      <c r="C6727" s="1" t="s">
        <v>34848</v>
      </c>
      <c r="D6727" s="2">
        <v>27891</v>
      </c>
      <c r="E6727" s="2">
        <v>41922</v>
      </c>
      <c r="F6727" s="24" t="s">
        <v>36835</v>
      </c>
      <c r="G6727" s="23">
        <v>1</v>
      </c>
      <c r="H6727" s="5">
        <v>41922</v>
      </c>
      <c r="I6727" s="1" t="s">
        <v>36836</v>
      </c>
      <c r="J6727" s="1" t="s">
        <v>36831</v>
      </c>
      <c r="K6727" s="1" t="s">
        <v>36831</v>
      </c>
      <c r="L6727" s="21">
        <f>(P6727-50)/P6727*(Q6727*M6727)*G6727</f>
        <v>501.21156366748164</v>
      </c>
      <c r="M6727" s="1">
        <v>3.0000000000000001E-3</v>
      </c>
      <c r="N6727" s="1" t="s">
        <v>1008</v>
      </c>
      <c r="O6727" s="1" t="s">
        <v>36831</v>
      </c>
      <c r="P6727" s="4">
        <v>81.8</v>
      </c>
      <c r="Q6727" s="14">
        <v>429760.02</v>
      </c>
      <c r="R6727" s="1" t="s">
        <v>37269</v>
      </c>
      <c r="S6727" s="1" t="s">
        <v>34849</v>
      </c>
      <c r="T6727" s="1">
        <v>89654420</v>
      </c>
      <c r="U6727" s="15" t="s">
        <v>1015</v>
      </c>
      <c r="V6727" t="str">
        <f>VLOOKUP(T6727,[1]ОКТМО!$B$6:$D$553,3,0)</f>
        <v xml:space="preserve">19 Торбеевский район </v>
      </c>
      <c r="W6727" s="20">
        <f t="shared" si="165"/>
        <v>5253.789975550123</v>
      </c>
    </row>
    <row r="6728" spans="1:23" hidden="1">
      <c r="A6728" s="1" t="s">
        <v>34850</v>
      </c>
      <c r="B6728" s="1" t="s">
        <v>34851</v>
      </c>
      <c r="C6728" s="1" t="s">
        <v>34852</v>
      </c>
      <c r="D6728" s="2">
        <v>28265</v>
      </c>
      <c r="E6728" s="2">
        <v>43333</v>
      </c>
      <c r="F6728" s="24" t="s">
        <v>36835</v>
      </c>
      <c r="G6728" s="23">
        <v>1</v>
      </c>
      <c r="H6728" s="5">
        <v>43333</v>
      </c>
      <c r="I6728" s="1" t="s">
        <v>36836</v>
      </c>
      <c r="J6728" s="1" t="s">
        <v>36831</v>
      </c>
      <c r="K6728" s="1" t="s">
        <v>36831</v>
      </c>
      <c r="L6728" s="21"/>
      <c r="M6728" s="1">
        <v>3.0000000000000001E-3</v>
      </c>
      <c r="N6728" s="1" t="s">
        <v>1008</v>
      </c>
      <c r="O6728" s="1" t="s">
        <v>36831</v>
      </c>
      <c r="P6728" s="4">
        <v>21.3</v>
      </c>
      <c r="Q6728" s="14">
        <v>87672.5</v>
      </c>
      <c r="R6728" s="1" t="s">
        <v>37317</v>
      </c>
      <c r="S6728" s="1" t="s">
        <v>34853</v>
      </c>
      <c r="T6728" s="1">
        <v>89654405</v>
      </c>
      <c r="U6728" s="15" t="s">
        <v>1015</v>
      </c>
      <c r="V6728" t="str">
        <f>VLOOKUP(T6728,[1]ОКТМО!$B$6:$D$553,3,0)</f>
        <v xml:space="preserve">19 Торбеевский район </v>
      </c>
      <c r="W6728" s="20">
        <f t="shared" si="165"/>
        <v>4116.0798122065726</v>
      </c>
    </row>
    <row r="6729" spans="1:23" hidden="1">
      <c r="A6729" s="1" t="s">
        <v>34854</v>
      </c>
      <c r="B6729" s="1" t="s">
        <v>34855</v>
      </c>
      <c r="C6729" s="1" t="s">
        <v>34856</v>
      </c>
      <c r="D6729" s="2">
        <v>21998</v>
      </c>
      <c r="E6729" s="2">
        <v>41752</v>
      </c>
      <c r="F6729" s="24" t="s">
        <v>36835</v>
      </c>
      <c r="G6729" s="23">
        <v>1</v>
      </c>
      <c r="H6729" s="5">
        <v>41752</v>
      </c>
      <c r="I6729" s="1" t="s">
        <v>36836</v>
      </c>
      <c r="J6729" s="1" t="s">
        <v>36831</v>
      </c>
      <c r="K6729" s="1" t="s">
        <v>36831</v>
      </c>
      <c r="L6729" s="21"/>
      <c r="M6729" s="1">
        <v>3.0000000000000001E-3</v>
      </c>
      <c r="N6729" s="1" t="s">
        <v>1008</v>
      </c>
      <c r="O6729" s="1" t="s">
        <v>36831</v>
      </c>
      <c r="P6729" s="4">
        <v>31.4</v>
      </c>
      <c r="Q6729" s="14">
        <v>141472.07</v>
      </c>
      <c r="R6729" s="1" t="s">
        <v>37317</v>
      </c>
      <c r="S6729" s="1" t="s">
        <v>34857</v>
      </c>
      <c r="T6729" s="1">
        <v>89654405</v>
      </c>
      <c r="U6729" s="15" t="s">
        <v>1015</v>
      </c>
      <c r="V6729" t="str">
        <f>VLOOKUP(T6729,[1]ОКТМО!$B$6:$D$553,3,0)</f>
        <v xml:space="preserve">19 Торбеевский район </v>
      </c>
      <c r="W6729" s="20">
        <f t="shared" si="165"/>
        <v>4505.4799363057327</v>
      </c>
    </row>
    <row r="6730" spans="1:23" hidden="1">
      <c r="A6730" s="1" t="s">
        <v>34858</v>
      </c>
      <c r="B6730" s="1" t="s">
        <v>34859</v>
      </c>
      <c r="C6730" s="1" t="s">
        <v>34860</v>
      </c>
      <c r="D6730" s="2">
        <v>22909</v>
      </c>
      <c r="E6730" s="2">
        <v>41958</v>
      </c>
      <c r="F6730" s="24" t="s">
        <v>36835</v>
      </c>
      <c r="G6730" s="23">
        <v>1</v>
      </c>
      <c r="H6730" s="5">
        <v>41958</v>
      </c>
      <c r="I6730" s="1" t="s">
        <v>36836</v>
      </c>
      <c r="J6730" s="1" t="s">
        <v>36831</v>
      </c>
      <c r="K6730" s="1" t="s">
        <v>36831</v>
      </c>
      <c r="L6730" s="21"/>
      <c r="M6730" s="1">
        <v>3.0000000000000001E-3</v>
      </c>
      <c r="N6730" s="1" t="s">
        <v>1008</v>
      </c>
      <c r="O6730" s="1" t="s">
        <v>36831</v>
      </c>
      <c r="P6730" s="3">
        <v>37</v>
      </c>
      <c r="Q6730" s="14">
        <v>151411.76999999999</v>
      </c>
      <c r="R6730" s="1" t="s">
        <v>37317</v>
      </c>
      <c r="S6730" s="1" t="s">
        <v>34861</v>
      </c>
      <c r="T6730" s="1">
        <v>89654405</v>
      </c>
      <c r="U6730" s="15" t="s">
        <v>1015</v>
      </c>
      <c r="V6730" t="str">
        <f>VLOOKUP(T6730,[1]ОКТМО!$B$6:$D$553,3,0)</f>
        <v xml:space="preserve">19 Торбеевский район </v>
      </c>
      <c r="W6730" s="20">
        <f t="shared" si="165"/>
        <v>4092.2099999999996</v>
      </c>
    </row>
    <row r="6731" spans="1:23" hidden="1">
      <c r="A6731" s="1" t="s">
        <v>34862</v>
      </c>
      <c r="B6731" s="1" t="s">
        <v>34863</v>
      </c>
      <c r="C6731" s="1" t="s">
        <v>34864</v>
      </c>
      <c r="D6731" s="2">
        <v>26531</v>
      </c>
      <c r="E6731" s="2">
        <v>43122</v>
      </c>
      <c r="F6731" s="24" t="s">
        <v>36835</v>
      </c>
      <c r="G6731" s="23">
        <v>1</v>
      </c>
      <c r="H6731" s="5">
        <v>43122</v>
      </c>
      <c r="I6731" s="1" t="s">
        <v>36836</v>
      </c>
      <c r="J6731" s="1" t="s">
        <v>36831</v>
      </c>
      <c r="K6731" s="1" t="s">
        <v>36831</v>
      </c>
      <c r="L6731" s="21"/>
      <c r="M6731" s="1">
        <v>3.0000000000000001E-3</v>
      </c>
      <c r="N6731" s="1" t="s">
        <v>1008</v>
      </c>
      <c r="O6731" s="1" t="s">
        <v>36831</v>
      </c>
      <c r="P6731" s="4">
        <v>18.899999999999999</v>
      </c>
      <c r="Q6731" s="14">
        <v>77793.91</v>
      </c>
      <c r="R6731" s="1" t="s">
        <v>37317</v>
      </c>
      <c r="S6731" s="1" t="s">
        <v>34865</v>
      </c>
      <c r="T6731" s="1">
        <v>89654405</v>
      </c>
      <c r="U6731" s="15" t="s">
        <v>1015</v>
      </c>
      <c r="V6731" t="str">
        <f>VLOOKUP(T6731,[1]ОКТМО!$B$6:$D$553,3,0)</f>
        <v xml:space="preserve">19 Торбеевский район </v>
      </c>
      <c r="W6731" s="20">
        <f t="shared" si="165"/>
        <v>4116.0798941798948</v>
      </c>
    </row>
    <row r="6732" spans="1:23" hidden="1">
      <c r="A6732" s="1" t="s">
        <v>34866</v>
      </c>
      <c r="B6732" s="1" t="s">
        <v>34867</v>
      </c>
      <c r="C6732" s="1" t="s">
        <v>34868</v>
      </c>
      <c r="D6732" s="2">
        <v>24207</v>
      </c>
      <c r="E6732" s="2">
        <v>42772</v>
      </c>
      <c r="F6732" s="24" t="s">
        <v>36835</v>
      </c>
      <c r="G6732" s="23">
        <v>1</v>
      </c>
      <c r="H6732" s="5">
        <v>42772</v>
      </c>
      <c r="I6732" s="1" t="s">
        <v>36836</v>
      </c>
      <c r="J6732" s="1" t="s">
        <v>36831</v>
      </c>
      <c r="K6732" s="1" t="s">
        <v>36831</v>
      </c>
      <c r="L6732" s="21"/>
      <c r="M6732" s="1">
        <v>3.0000000000000001E-3</v>
      </c>
      <c r="N6732" s="1" t="s">
        <v>1008</v>
      </c>
      <c r="O6732" s="1" t="s">
        <v>36831</v>
      </c>
      <c r="P6732" s="4">
        <v>13.6</v>
      </c>
      <c r="Q6732" s="14">
        <v>54476.7</v>
      </c>
      <c r="R6732" s="1" t="s">
        <v>37317</v>
      </c>
      <c r="S6732" s="1" t="s">
        <v>34869</v>
      </c>
      <c r="T6732" s="1">
        <v>89654405</v>
      </c>
      <c r="U6732" s="15" t="s">
        <v>1015</v>
      </c>
      <c r="V6732" t="str">
        <f>VLOOKUP(T6732,[1]ОКТМО!$B$6:$D$553,3,0)</f>
        <v xml:space="preserve">19 Торбеевский район </v>
      </c>
      <c r="W6732" s="20">
        <f t="shared" si="165"/>
        <v>4005.6397058823527</v>
      </c>
    </row>
    <row r="6733" spans="1:23" hidden="1">
      <c r="A6733" s="1" t="s">
        <v>34870</v>
      </c>
      <c r="B6733" s="1" t="s">
        <v>34871</v>
      </c>
      <c r="C6733" s="1" t="s">
        <v>34872</v>
      </c>
      <c r="D6733" s="2">
        <v>25394</v>
      </c>
      <c r="E6733" s="2">
        <v>42103</v>
      </c>
      <c r="F6733" s="24" t="s">
        <v>36835</v>
      </c>
      <c r="G6733" s="23">
        <v>1</v>
      </c>
      <c r="H6733" s="5">
        <v>42103</v>
      </c>
      <c r="I6733" s="1" t="s">
        <v>36836</v>
      </c>
      <c r="J6733" s="1" t="s">
        <v>36831</v>
      </c>
      <c r="K6733" s="1" t="s">
        <v>36831</v>
      </c>
      <c r="L6733" s="21">
        <f>(P6733-50)/P6733*(Q6733*M6733)*G6733</f>
        <v>5.5335900000000002</v>
      </c>
      <c r="M6733" s="1">
        <v>3.0000000000000001E-3</v>
      </c>
      <c r="N6733" s="1" t="s">
        <v>1008</v>
      </c>
      <c r="O6733" s="1" t="s">
        <v>36831</v>
      </c>
      <c r="P6733" s="4">
        <v>50.5</v>
      </c>
      <c r="Q6733" s="14">
        <v>186297.53</v>
      </c>
      <c r="R6733" s="1" t="s">
        <v>37329</v>
      </c>
      <c r="S6733" s="1" t="s">
        <v>34873</v>
      </c>
      <c r="T6733" s="1">
        <v>89654405</v>
      </c>
      <c r="U6733" s="15" t="s">
        <v>1015</v>
      </c>
      <c r="V6733" t="str">
        <f>VLOOKUP(T6733,[1]ОКТМО!$B$6:$D$553,3,0)</f>
        <v xml:space="preserve">19 Торбеевский район </v>
      </c>
      <c r="W6733" s="20">
        <f t="shared" si="165"/>
        <v>3689.06</v>
      </c>
    </row>
    <row r="6734" spans="1:23" hidden="1">
      <c r="A6734" s="1" t="s">
        <v>34874</v>
      </c>
      <c r="B6734" s="1" t="s">
        <v>34875</v>
      </c>
      <c r="C6734" s="1" t="s">
        <v>34876</v>
      </c>
      <c r="D6734" s="2">
        <v>33907</v>
      </c>
      <c r="E6734" s="2">
        <v>43712</v>
      </c>
      <c r="F6734" s="24" t="s">
        <v>36835</v>
      </c>
      <c r="G6734" s="23">
        <v>1</v>
      </c>
      <c r="H6734" s="5">
        <v>43712</v>
      </c>
      <c r="I6734" s="1" t="s">
        <v>36836</v>
      </c>
      <c r="J6734" s="1" t="s">
        <v>36831</v>
      </c>
      <c r="K6734" s="1" t="s">
        <v>36831</v>
      </c>
      <c r="L6734" s="21">
        <f>(P6734-50)/P6734*(Q6734*M6734)*G6734</f>
        <v>206.02445052132697</v>
      </c>
      <c r="M6734" s="1">
        <v>3.0000000000000001E-3</v>
      </c>
      <c r="N6734" s="1" t="s">
        <v>1008</v>
      </c>
      <c r="O6734" s="1" t="s">
        <v>36831</v>
      </c>
      <c r="P6734" s="4">
        <v>63.3</v>
      </c>
      <c r="Q6734" s="14">
        <v>326850.82</v>
      </c>
      <c r="R6734" s="1" t="s">
        <v>37323</v>
      </c>
      <c r="S6734" s="1" t="s">
        <v>34877</v>
      </c>
      <c r="T6734" s="1">
        <v>89654415</v>
      </c>
      <c r="U6734" s="15" t="s">
        <v>1015</v>
      </c>
      <c r="V6734" t="str">
        <f>VLOOKUP(T6734,[1]ОКТМО!$B$6:$D$553,3,0)</f>
        <v xml:space="preserve">19 Торбеевский район </v>
      </c>
      <c r="W6734" s="20">
        <f t="shared" si="165"/>
        <v>5163.5200631911539</v>
      </c>
    </row>
    <row r="6735" spans="1:23" hidden="1">
      <c r="A6735" s="1" t="s">
        <v>34878</v>
      </c>
      <c r="B6735" s="1" t="s">
        <v>34879</v>
      </c>
      <c r="C6735" s="1" t="s">
        <v>34880</v>
      </c>
      <c r="D6735" s="2">
        <v>34973</v>
      </c>
      <c r="E6735" s="2">
        <v>42495</v>
      </c>
      <c r="F6735" s="24" t="s">
        <v>36835</v>
      </c>
      <c r="G6735" s="23">
        <v>1</v>
      </c>
      <c r="H6735" s="5">
        <v>42495</v>
      </c>
      <c r="I6735" s="1" t="s">
        <v>36836</v>
      </c>
      <c r="J6735" s="1" t="s">
        <v>36831</v>
      </c>
      <c r="K6735" s="1" t="s">
        <v>36831</v>
      </c>
      <c r="L6735" s="21"/>
      <c r="M6735" s="1">
        <v>3.0000000000000001E-3</v>
      </c>
      <c r="N6735" s="1" t="s">
        <v>1008</v>
      </c>
      <c r="O6735" s="1" t="s">
        <v>36831</v>
      </c>
      <c r="P6735" s="3">
        <v>25</v>
      </c>
      <c r="Q6735" s="14">
        <v>108863.25</v>
      </c>
      <c r="R6735" s="1" t="s">
        <v>35971</v>
      </c>
      <c r="S6735" s="1" t="s">
        <v>34881</v>
      </c>
      <c r="T6735" s="1">
        <v>89654405</v>
      </c>
      <c r="U6735" s="15" t="s">
        <v>1015</v>
      </c>
      <c r="V6735" t="str">
        <f>VLOOKUP(T6735,[1]ОКТМО!$B$6:$D$553,3,0)</f>
        <v xml:space="preserve">19 Торбеевский район </v>
      </c>
      <c r="W6735" s="20">
        <f t="shared" si="165"/>
        <v>4354.53</v>
      </c>
    </row>
    <row r="6736" spans="1:23" hidden="1">
      <c r="A6736" s="1" t="s">
        <v>34882</v>
      </c>
      <c r="B6736" s="1" t="s">
        <v>34883</v>
      </c>
      <c r="C6736" s="1" t="s">
        <v>34884</v>
      </c>
      <c r="D6736" s="2">
        <v>27524</v>
      </c>
      <c r="E6736" s="2">
        <v>43182</v>
      </c>
      <c r="F6736" s="24" t="s">
        <v>36835</v>
      </c>
      <c r="G6736" s="23">
        <v>1</v>
      </c>
      <c r="H6736" s="5">
        <v>43182</v>
      </c>
      <c r="I6736" s="1" t="s">
        <v>36836</v>
      </c>
      <c r="J6736" s="1" t="s">
        <v>36831</v>
      </c>
      <c r="K6736" s="1" t="s">
        <v>36831</v>
      </c>
      <c r="L6736" s="21"/>
      <c r="M6736" s="1">
        <v>3.0000000000000001E-3</v>
      </c>
      <c r="N6736" s="1" t="s">
        <v>1008</v>
      </c>
      <c r="O6736" s="1" t="s">
        <v>36831</v>
      </c>
      <c r="P6736" s="4">
        <v>21.5</v>
      </c>
      <c r="Q6736" s="14">
        <v>93622.39</v>
      </c>
      <c r="R6736" s="1" t="s">
        <v>35971</v>
      </c>
      <c r="S6736" s="1" t="s">
        <v>34885</v>
      </c>
      <c r="T6736" s="1">
        <v>89654405</v>
      </c>
      <c r="U6736" s="15" t="s">
        <v>1015</v>
      </c>
      <c r="V6736" t="str">
        <f>VLOOKUP(T6736,[1]ОКТМО!$B$6:$D$553,3,0)</f>
        <v xml:space="preserve">19 Торбеевский район </v>
      </c>
      <c r="W6736" s="20">
        <f t="shared" si="165"/>
        <v>4354.5297674418607</v>
      </c>
    </row>
    <row r="6737" spans="1:23" hidden="1">
      <c r="A6737" s="1" t="s">
        <v>34886</v>
      </c>
      <c r="B6737" s="1" t="s">
        <v>34887</v>
      </c>
      <c r="C6737" s="1" t="s">
        <v>34888</v>
      </c>
      <c r="D6737" s="2">
        <v>24951</v>
      </c>
      <c r="E6737" s="2">
        <v>42844</v>
      </c>
      <c r="F6737" s="24" t="s">
        <v>36835</v>
      </c>
      <c r="G6737" s="23">
        <v>1</v>
      </c>
      <c r="H6737" s="5">
        <v>42844</v>
      </c>
      <c r="I6737" s="1" t="s">
        <v>36836</v>
      </c>
      <c r="J6737" s="1" t="s">
        <v>36831</v>
      </c>
      <c r="K6737" s="1" t="s">
        <v>36831</v>
      </c>
      <c r="L6737" s="21"/>
      <c r="M6737" s="1">
        <v>3.0000000000000001E-3</v>
      </c>
      <c r="N6737" s="1" t="s">
        <v>1008</v>
      </c>
      <c r="O6737" s="1" t="s">
        <v>36831</v>
      </c>
      <c r="P6737" s="3">
        <v>43</v>
      </c>
      <c r="Q6737" s="14">
        <v>189664.4</v>
      </c>
      <c r="R6737" s="1" t="s">
        <v>35904</v>
      </c>
      <c r="S6737" s="1" t="s">
        <v>34889</v>
      </c>
      <c r="T6737" s="1">
        <v>89654405</v>
      </c>
      <c r="U6737" s="15" t="s">
        <v>1015</v>
      </c>
      <c r="V6737" t="str">
        <f>VLOOKUP(T6737,[1]ОКТМО!$B$6:$D$553,3,0)</f>
        <v xml:space="preserve">19 Торбеевский район </v>
      </c>
      <c r="W6737" s="20">
        <f t="shared" si="165"/>
        <v>4410.8</v>
      </c>
    </row>
    <row r="6738" spans="1:23" hidden="1">
      <c r="A6738" s="1" t="s">
        <v>34890</v>
      </c>
      <c r="B6738" s="1" t="s">
        <v>34891</v>
      </c>
      <c r="C6738" s="1" t="s">
        <v>34892</v>
      </c>
      <c r="D6738" s="2">
        <v>23955</v>
      </c>
      <c r="E6738" s="2">
        <v>42199</v>
      </c>
      <c r="F6738" s="24" t="s">
        <v>36835</v>
      </c>
      <c r="G6738" s="23">
        <v>1</v>
      </c>
      <c r="H6738" s="5">
        <v>42199</v>
      </c>
      <c r="I6738" s="1" t="s">
        <v>36836</v>
      </c>
      <c r="J6738" s="1" t="s">
        <v>36831</v>
      </c>
      <c r="K6738" s="1" t="s">
        <v>36831</v>
      </c>
      <c r="L6738" s="21"/>
      <c r="M6738" s="1">
        <v>3.0000000000000001E-3</v>
      </c>
      <c r="N6738" s="1" t="s">
        <v>1008</v>
      </c>
      <c r="O6738" s="1" t="s">
        <v>36831</v>
      </c>
      <c r="P6738" s="4">
        <v>38.299999999999997</v>
      </c>
      <c r="Q6738" s="14">
        <v>166778.5</v>
      </c>
      <c r="R6738" s="1" t="s">
        <v>35971</v>
      </c>
      <c r="S6738" s="1" t="s">
        <v>34893</v>
      </c>
      <c r="T6738" s="1">
        <v>89654405</v>
      </c>
      <c r="U6738" s="15" t="s">
        <v>1015</v>
      </c>
      <c r="V6738" t="str">
        <f>VLOOKUP(T6738,[1]ОКТМО!$B$6:$D$553,3,0)</f>
        <v xml:space="preserve">19 Торбеевский район </v>
      </c>
      <c r="W6738" s="20">
        <f t="shared" si="165"/>
        <v>4354.5300261096609</v>
      </c>
    </row>
    <row r="6739" spans="1:23" hidden="1">
      <c r="A6739" s="1" t="s">
        <v>34894</v>
      </c>
      <c r="B6739" s="1" t="s">
        <v>37742</v>
      </c>
      <c r="C6739" s="1" t="s">
        <v>34895</v>
      </c>
      <c r="D6739" s="2">
        <v>25104</v>
      </c>
      <c r="E6739" s="2">
        <v>42310</v>
      </c>
      <c r="F6739" s="24" t="s">
        <v>36835</v>
      </c>
      <c r="G6739" s="23">
        <v>1</v>
      </c>
      <c r="H6739" s="5">
        <v>42310</v>
      </c>
      <c r="I6739" s="1" t="s">
        <v>36836</v>
      </c>
      <c r="J6739" s="1" t="s">
        <v>36831</v>
      </c>
      <c r="K6739" s="1" t="s">
        <v>36831</v>
      </c>
      <c r="L6739" s="21"/>
      <c r="M6739" s="1">
        <v>3.0000000000000001E-3</v>
      </c>
      <c r="N6739" s="1" t="s">
        <v>1008</v>
      </c>
      <c r="O6739" s="1" t="s">
        <v>36831</v>
      </c>
      <c r="P6739" s="4">
        <v>19.100000000000001</v>
      </c>
      <c r="Q6739" s="14">
        <v>77576.75</v>
      </c>
      <c r="R6739" s="1" t="s">
        <v>37329</v>
      </c>
      <c r="S6739" s="1" t="s">
        <v>34896</v>
      </c>
      <c r="T6739" s="1">
        <v>89654405</v>
      </c>
      <c r="U6739" s="15" t="s">
        <v>1015</v>
      </c>
      <c r="V6739" t="str">
        <f>VLOOKUP(T6739,[1]ОКТМО!$B$6:$D$553,3,0)</f>
        <v xml:space="preserve">19 Торбеевский район </v>
      </c>
      <c r="W6739" s="20">
        <f t="shared" si="165"/>
        <v>4061.6099476439786</v>
      </c>
    </row>
    <row r="6740" spans="1:23" hidden="1">
      <c r="A6740" s="1" t="s">
        <v>34897</v>
      </c>
      <c r="B6740" s="1" t="s">
        <v>34898</v>
      </c>
      <c r="C6740" s="1" t="s">
        <v>34899</v>
      </c>
      <c r="D6740" s="2">
        <v>34832</v>
      </c>
      <c r="E6740" s="2">
        <v>41770</v>
      </c>
      <c r="F6740" s="24" t="s">
        <v>36835</v>
      </c>
      <c r="G6740" s="23">
        <v>1</v>
      </c>
      <c r="H6740" s="5">
        <v>41770</v>
      </c>
      <c r="I6740" s="1" t="s">
        <v>36836</v>
      </c>
      <c r="J6740" s="1" t="s">
        <v>36831</v>
      </c>
      <c r="K6740" s="1" t="s">
        <v>36831</v>
      </c>
      <c r="L6740" s="21"/>
      <c r="M6740" s="1">
        <v>3.0000000000000001E-3</v>
      </c>
      <c r="N6740" s="1" t="s">
        <v>1008</v>
      </c>
      <c r="O6740" s="1" t="s">
        <v>36831</v>
      </c>
      <c r="P6740" s="4">
        <v>19.8</v>
      </c>
      <c r="Q6740" s="14">
        <v>80355.13</v>
      </c>
      <c r="R6740" s="1" t="s">
        <v>37331</v>
      </c>
      <c r="S6740" s="1" t="s">
        <v>34900</v>
      </c>
      <c r="T6740" s="1">
        <v>89654405</v>
      </c>
      <c r="U6740" s="15" t="s">
        <v>1015</v>
      </c>
      <c r="V6740" t="str">
        <f>VLOOKUP(T6740,[1]ОКТМО!$B$6:$D$553,3,0)</f>
        <v xml:space="preserve">19 Торбеевский район </v>
      </c>
      <c r="W6740" s="20">
        <f t="shared" si="165"/>
        <v>4058.3398989898992</v>
      </c>
    </row>
    <row r="6741" spans="1:23" hidden="1">
      <c r="A6741" s="1" t="s">
        <v>34901</v>
      </c>
      <c r="B6741" s="1" t="s">
        <v>34902</v>
      </c>
      <c r="C6741" s="1" t="s">
        <v>34903</v>
      </c>
      <c r="D6741" s="2">
        <v>22046</v>
      </c>
      <c r="E6741" s="2">
        <v>42556</v>
      </c>
      <c r="F6741" s="24" t="s">
        <v>36835</v>
      </c>
      <c r="G6741" s="23">
        <v>1</v>
      </c>
      <c r="H6741" s="5">
        <v>42556</v>
      </c>
      <c r="I6741" s="1" t="s">
        <v>36836</v>
      </c>
      <c r="J6741" s="1" t="s">
        <v>36831</v>
      </c>
      <c r="K6741" s="1" t="s">
        <v>36831</v>
      </c>
      <c r="L6741" s="21"/>
      <c r="M6741" s="1">
        <v>3.0000000000000001E-3</v>
      </c>
      <c r="N6741" s="1" t="s">
        <v>1008</v>
      </c>
      <c r="O6741" s="1" t="s">
        <v>36831</v>
      </c>
      <c r="P6741" s="4">
        <v>16.8</v>
      </c>
      <c r="Q6741" s="14">
        <v>68180.11</v>
      </c>
      <c r="R6741" s="1" t="s">
        <v>37331</v>
      </c>
      <c r="S6741" s="1" t="s">
        <v>34904</v>
      </c>
      <c r="T6741" s="1">
        <v>89654405</v>
      </c>
      <c r="U6741" s="15" t="s">
        <v>1015</v>
      </c>
      <c r="V6741" t="str">
        <f>VLOOKUP(T6741,[1]ОКТМО!$B$6:$D$553,3,0)</f>
        <v xml:space="preserve">19 Торбеевский район </v>
      </c>
      <c r="W6741" s="20">
        <f t="shared" si="165"/>
        <v>4058.339880952381</v>
      </c>
    </row>
    <row r="6742" spans="1:23" hidden="1">
      <c r="A6742" s="1" t="s">
        <v>34905</v>
      </c>
      <c r="B6742" s="1" t="s">
        <v>34906</v>
      </c>
      <c r="C6742" s="1" t="s">
        <v>34907</v>
      </c>
      <c r="D6742" s="2">
        <v>24099</v>
      </c>
      <c r="E6742" s="2">
        <v>41984</v>
      </c>
      <c r="F6742" s="24" t="s">
        <v>36835</v>
      </c>
      <c r="G6742" s="23">
        <v>1</v>
      </c>
      <c r="H6742" s="5">
        <v>41984</v>
      </c>
      <c r="I6742" s="1" t="s">
        <v>36836</v>
      </c>
      <c r="J6742" s="1" t="s">
        <v>36831</v>
      </c>
      <c r="K6742" s="1" t="s">
        <v>36831</v>
      </c>
      <c r="L6742" s="21"/>
      <c r="M6742" s="1">
        <v>3.0000000000000001E-3</v>
      </c>
      <c r="N6742" s="1" t="s">
        <v>1008</v>
      </c>
      <c r="O6742" s="1" t="s">
        <v>36831</v>
      </c>
      <c r="P6742" s="4">
        <v>20.7</v>
      </c>
      <c r="Q6742" s="14">
        <v>84007.64</v>
      </c>
      <c r="R6742" s="1" t="s">
        <v>37331</v>
      </c>
      <c r="S6742" s="1" t="s">
        <v>34908</v>
      </c>
      <c r="T6742" s="1">
        <v>89654405</v>
      </c>
      <c r="U6742" s="15" t="s">
        <v>1015</v>
      </c>
      <c r="V6742" t="str">
        <f>VLOOKUP(T6742,[1]ОКТМО!$B$6:$D$553,3,0)</f>
        <v xml:space="preserve">19 Торбеевский район </v>
      </c>
      <c r="W6742" s="20">
        <f t="shared" si="165"/>
        <v>4058.3400966183576</v>
      </c>
    </row>
    <row r="6743" spans="1:23" hidden="1">
      <c r="A6743" s="1" t="s">
        <v>34909</v>
      </c>
      <c r="B6743" s="1" t="s">
        <v>34910</v>
      </c>
      <c r="C6743" s="1" t="s">
        <v>34911</v>
      </c>
      <c r="D6743" s="2">
        <v>24588</v>
      </c>
      <c r="E6743" s="2">
        <v>42516</v>
      </c>
      <c r="F6743" s="24" t="s">
        <v>36835</v>
      </c>
      <c r="G6743" s="23">
        <v>1</v>
      </c>
      <c r="H6743" s="5">
        <v>42516</v>
      </c>
      <c r="I6743" s="1" t="s">
        <v>36836</v>
      </c>
      <c r="J6743" s="1" t="s">
        <v>36831</v>
      </c>
      <c r="K6743" s="1" t="s">
        <v>36831</v>
      </c>
      <c r="L6743" s="21"/>
      <c r="M6743" s="1">
        <v>3.0000000000000001E-3</v>
      </c>
      <c r="N6743" s="1" t="s">
        <v>1008</v>
      </c>
      <c r="O6743" s="1" t="s">
        <v>36831</v>
      </c>
      <c r="P6743" s="4">
        <v>37.4</v>
      </c>
      <c r="Q6743" s="14">
        <v>138663.49</v>
      </c>
      <c r="R6743" s="1" t="s">
        <v>37331</v>
      </c>
      <c r="S6743" s="1" t="s">
        <v>34912</v>
      </c>
      <c r="T6743" s="1">
        <v>89654405</v>
      </c>
      <c r="U6743" s="15" t="s">
        <v>1015</v>
      </c>
      <c r="V6743" t="str">
        <f>VLOOKUP(T6743,[1]ОКТМО!$B$6:$D$553,3,0)</f>
        <v xml:space="preserve">19 Торбеевский район </v>
      </c>
      <c r="W6743" s="20">
        <f t="shared" si="165"/>
        <v>3707.5799465240639</v>
      </c>
    </row>
    <row r="6744" spans="1:23" hidden="1">
      <c r="A6744" s="1" t="s">
        <v>34913</v>
      </c>
      <c r="B6744" s="1" t="s">
        <v>34914</v>
      </c>
      <c r="C6744" s="1" t="s">
        <v>34915</v>
      </c>
      <c r="D6744" s="2">
        <v>21925</v>
      </c>
      <c r="E6744" s="2">
        <v>43089</v>
      </c>
      <c r="F6744" s="24" t="s">
        <v>36835</v>
      </c>
      <c r="G6744" s="23">
        <v>1</v>
      </c>
      <c r="H6744" s="5">
        <v>43089</v>
      </c>
      <c r="I6744" s="1" t="s">
        <v>36836</v>
      </c>
      <c r="J6744" s="1" t="s">
        <v>36831</v>
      </c>
      <c r="K6744" s="1" t="s">
        <v>36831</v>
      </c>
      <c r="L6744" s="21"/>
      <c r="M6744" s="1">
        <v>3.0000000000000001E-3</v>
      </c>
      <c r="N6744" s="1" t="s">
        <v>1008</v>
      </c>
      <c r="O6744" s="1" t="s">
        <v>36831</v>
      </c>
      <c r="P6744" s="3">
        <v>39</v>
      </c>
      <c r="Q6744" s="14">
        <v>178393.8</v>
      </c>
      <c r="R6744" s="1" t="s">
        <v>37227</v>
      </c>
      <c r="S6744" s="1" t="s">
        <v>34916</v>
      </c>
      <c r="T6744" s="1">
        <v>89654475</v>
      </c>
      <c r="U6744" s="15" t="s">
        <v>1015</v>
      </c>
      <c r="V6744" t="str">
        <f>VLOOKUP(T6744,[1]ОКТМО!$B$6:$D$553,3,0)</f>
        <v xml:space="preserve">19 Торбеевский район </v>
      </c>
      <c r="W6744" s="20">
        <f t="shared" si="165"/>
        <v>4574.2</v>
      </c>
    </row>
    <row r="6745" spans="1:23" hidden="1">
      <c r="A6745" s="1" t="s">
        <v>34917</v>
      </c>
      <c r="B6745" s="1" t="s">
        <v>34918</v>
      </c>
      <c r="C6745" s="1" t="s">
        <v>34919</v>
      </c>
      <c r="D6745" s="2">
        <v>32404</v>
      </c>
      <c r="E6745" s="2">
        <v>42701</v>
      </c>
      <c r="F6745" s="24" t="s">
        <v>36835</v>
      </c>
      <c r="G6745" s="23">
        <v>1</v>
      </c>
      <c r="H6745" s="5">
        <v>42701</v>
      </c>
      <c r="I6745" s="1" t="s">
        <v>36836</v>
      </c>
      <c r="J6745" s="2">
        <v>41088</v>
      </c>
      <c r="K6745" s="1" t="s">
        <v>36831</v>
      </c>
      <c r="L6745" s="21"/>
      <c r="M6745" s="1">
        <v>3.0000000000000001E-3</v>
      </c>
      <c r="N6745" s="1" t="s">
        <v>1008</v>
      </c>
      <c r="O6745" s="1" t="s">
        <v>36837</v>
      </c>
      <c r="P6745" s="4">
        <v>25.2</v>
      </c>
      <c r="Q6745" s="14">
        <v>93431.02</v>
      </c>
      <c r="R6745" s="1" t="s">
        <v>37331</v>
      </c>
      <c r="S6745" s="1" t="s">
        <v>34920</v>
      </c>
      <c r="T6745" s="1">
        <v>89654405</v>
      </c>
      <c r="U6745" s="15" t="s">
        <v>1015</v>
      </c>
      <c r="V6745" t="str">
        <f>VLOOKUP(T6745,[1]ОКТМО!$B$6:$D$553,3,0)</f>
        <v xml:space="preserve">19 Торбеевский район </v>
      </c>
      <c r="W6745" s="20">
        <f t="shared" si="165"/>
        <v>3707.5801587301589</v>
      </c>
    </row>
    <row r="6746" spans="1:23" hidden="1">
      <c r="A6746" s="1" t="s">
        <v>34921</v>
      </c>
      <c r="B6746" s="1" t="s">
        <v>34922</v>
      </c>
      <c r="C6746" s="1" t="s">
        <v>34923</v>
      </c>
      <c r="D6746" s="2">
        <v>20160</v>
      </c>
      <c r="E6746" s="2">
        <v>42292</v>
      </c>
      <c r="F6746" s="24" t="s">
        <v>36835</v>
      </c>
      <c r="G6746" s="23">
        <v>1</v>
      </c>
      <c r="H6746" s="5">
        <v>42292</v>
      </c>
      <c r="I6746" s="1" t="s">
        <v>36836</v>
      </c>
      <c r="J6746" s="1" t="s">
        <v>36831</v>
      </c>
      <c r="K6746" s="1" t="s">
        <v>36831</v>
      </c>
      <c r="L6746" s="21"/>
      <c r="M6746" s="1">
        <v>3.0000000000000001E-3</v>
      </c>
      <c r="N6746" s="1" t="s">
        <v>1008</v>
      </c>
      <c r="O6746" s="1" t="s">
        <v>36831</v>
      </c>
      <c r="P6746" s="4">
        <v>41.6</v>
      </c>
      <c r="Q6746" s="14">
        <v>200300.26</v>
      </c>
      <c r="R6746" s="1" t="s">
        <v>37343</v>
      </c>
      <c r="S6746" s="1" t="s">
        <v>34924</v>
      </c>
      <c r="T6746" s="1">
        <v>89654425</v>
      </c>
      <c r="U6746" s="15" t="s">
        <v>1015</v>
      </c>
      <c r="V6746" t="str">
        <f>VLOOKUP(T6746,[1]ОКТМО!$B$6:$D$553,3,0)</f>
        <v xml:space="preserve">19 Торбеевский район </v>
      </c>
      <c r="W6746" s="20">
        <f t="shared" si="165"/>
        <v>4814.9100961538461</v>
      </c>
    </row>
    <row r="6747" spans="1:23" hidden="1">
      <c r="A6747" s="1" t="s">
        <v>34925</v>
      </c>
      <c r="B6747" s="1" t="s">
        <v>37459</v>
      </c>
      <c r="C6747" s="1" t="s">
        <v>37460</v>
      </c>
      <c r="D6747" s="2">
        <v>16569</v>
      </c>
      <c r="E6747" s="2">
        <v>42879</v>
      </c>
      <c r="F6747" s="24" t="s">
        <v>36835</v>
      </c>
      <c r="G6747" s="23">
        <v>1</v>
      </c>
      <c r="H6747" s="5">
        <v>42879</v>
      </c>
      <c r="I6747" s="1" t="s">
        <v>36836</v>
      </c>
      <c r="J6747" s="1" t="s">
        <v>36831</v>
      </c>
      <c r="K6747" s="1" t="s">
        <v>36831</v>
      </c>
      <c r="L6747" s="21"/>
      <c r="M6747" s="1">
        <v>3.0000000000000001E-3</v>
      </c>
      <c r="N6747" s="1" t="s">
        <v>1008</v>
      </c>
      <c r="O6747" s="1" t="s">
        <v>36831</v>
      </c>
      <c r="P6747" s="4">
        <v>21.6</v>
      </c>
      <c r="Q6747" s="14">
        <v>104002.06</v>
      </c>
      <c r="R6747" s="1" t="s">
        <v>37343</v>
      </c>
      <c r="S6747" s="1" t="s">
        <v>34926</v>
      </c>
      <c r="T6747" s="1">
        <v>89654425</v>
      </c>
      <c r="U6747" s="15" t="s">
        <v>1015</v>
      </c>
      <c r="V6747" t="str">
        <f>VLOOKUP(T6747,[1]ОКТМО!$B$6:$D$553,3,0)</f>
        <v xml:space="preserve">19 Торбеевский район </v>
      </c>
      <c r="W6747" s="20">
        <f t="shared" si="165"/>
        <v>4814.9101851851847</v>
      </c>
    </row>
    <row r="6748" spans="1:23" hidden="1">
      <c r="A6748" s="1" t="s">
        <v>34927</v>
      </c>
      <c r="B6748" s="1" t="s">
        <v>34928</v>
      </c>
      <c r="C6748" s="1" t="s">
        <v>34929</v>
      </c>
      <c r="D6748" s="2">
        <v>26381</v>
      </c>
      <c r="E6748" s="2">
        <v>42038</v>
      </c>
      <c r="F6748" s="24" t="s">
        <v>36835</v>
      </c>
      <c r="G6748" s="23">
        <v>1</v>
      </c>
      <c r="H6748" s="5">
        <v>42038</v>
      </c>
      <c r="I6748" s="1" t="s">
        <v>36836</v>
      </c>
      <c r="J6748" s="1" t="s">
        <v>36831</v>
      </c>
      <c r="K6748" s="1" t="s">
        <v>36831</v>
      </c>
      <c r="L6748" s="21"/>
      <c r="M6748" s="1">
        <v>3.0000000000000001E-3</v>
      </c>
      <c r="N6748" s="1" t="s">
        <v>1008</v>
      </c>
      <c r="O6748" s="1" t="s">
        <v>36831</v>
      </c>
      <c r="P6748" s="4">
        <v>43.2</v>
      </c>
      <c r="Q6748" s="14">
        <v>175320.29</v>
      </c>
      <c r="R6748" s="1" t="s">
        <v>37331</v>
      </c>
      <c r="S6748" s="1" t="s">
        <v>34930</v>
      </c>
      <c r="T6748" s="1">
        <v>89654405</v>
      </c>
      <c r="U6748" s="15" t="s">
        <v>1015</v>
      </c>
      <c r="V6748" t="str">
        <f>VLOOKUP(T6748,[1]ОКТМО!$B$6:$D$553,3,0)</f>
        <v xml:space="preserve">19 Торбеевский район </v>
      </c>
      <c r="W6748" s="20">
        <f t="shared" si="165"/>
        <v>4058.3400462962964</v>
      </c>
    </row>
    <row r="6749" spans="1:23" hidden="1">
      <c r="A6749" s="1" t="s">
        <v>34931</v>
      </c>
      <c r="B6749" s="1" t="s">
        <v>34932</v>
      </c>
      <c r="C6749" s="1" t="s">
        <v>34933</v>
      </c>
      <c r="D6749" s="2">
        <v>21330</v>
      </c>
      <c r="E6749" s="2">
        <v>42224</v>
      </c>
      <c r="F6749" s="24" t="s">
        <v>36835</v>
      </c>
      <c r="G6749" s="23">
        <v>1</v>
      </c>
      <c r="H6749" s="5">
        <v>42224</v>
      </c>
      <c r="I6749" s="1" t="s">
        <v>36836</v>
      </c>
      <c r="J6749" s="1" t="s">
        <v>36831</v>
      </c>
      <c r="K6749" s="1" t="s">
        <v>36831</v>
      </c>
      <c r="L6749" s="21"/>
      <c r="M6749" s="1">
        <v>3.0000000000000001E-3</v>
      </c>
      <c r="N6749" s="1" t="s">
        <v>1008</v>
      </c>
      <c r="O6749" s="1" t="s">
        <v>36831</v>
      </c>
      <c r="P6749" s="3">
        <v>23</v>
      </c>
      <c r="Q6749" s="14">
        <v>82986.53</v>
      </c>
      <c r="R6749" s="1" t="s">
        <v>37331</v>
      </c>
      <c r="S6749" s="1" t="s">
        <v>34934</v>
      </c>
      <c r="T6749" s="1">
        <v>89654405</v>
      </c>
      <c r="U6749" s="15" t="s">
        <v>1015</v>
      </c>
      <c r="V6749" t="str">
        <f>VLOOKUP(T6749,[1]ОКТМО!$B$6:$D$553,3,0)</f>
        <v xml:space="preserve">19 Торбеевский район </v>
      </c>
      <c r="W6749" s="20">
        <f t="shared" si="165"/>
        <v>3608.11</v>
      </c>
    </row>
    <row r="6750" spans="1:23" hidden="1">
      <c r="A6750" s="1" t="s">
        <v>34935</v>
      </c>
      <c r="B6750" s="1" t="s">
        <v>34936</v>
      </c>
      <c r="C6750" s="1" t="s">
        <v>34937</v>
      </c>
      <c r="D6750" s="2">
        <v>31945</v>
      </c>
      <c r="E6750" s="2">
        <v>41308</v>
      </c>
      <c r="F6750" s="24" t="s">
        <v>36835</v>
      </c>
      <c r="G6750" s="23">
        <v>1</v>
      </c>
      <c r="H6750" s="5">
        <v>41308</v>
      </c>
      <c r="I6750" s="1" t="s">
        <v>36836</v>
      </c>
      <c r="J6750" s="1" t="s">
        <v>36831</v>
      </c>
      <c r="K6750" s="1" t="s">
        <v>36831</v>
      </c>
      <c r="L6750" s="21"/>
      <c r="M6750" s="1">
        <v>3.0000000000000001E-3</v>
      </c>
      <c r="N6750" s="1" t="s">
        <v>1008</v>
      </c>
      <c r="O6750" s="1" t="s">
        <v>36831</v>
      </c>
      <c r="P6750" s="4">
        <v>46.9</v>
      </c>
      <c r="Q6750" s="14">
        <v>1014635.07</v>
      </c>
      <c r="R6750" s="1" t="s">
        <v>37224</v>
      </c>
      <c r="S6750" s="1" t="s">
        <v>34938</v>
      </c>
      <c r="T6750" s="1">
        <v>89654151</v>
      </c>
      <c r="U6750" s="15" t="s">
        <v>1015</v>
      </c>
      <c r="V6750" t="str">
        <f>VLOOKUP(T6750,[1]ОКТМО!$B$6:$D$553,3,0)</f>
        <v xml:space="preserve">19 Торбеевский район </v>
      </c>
      <c r="W6750" s="20">
        <f t="shared" si="165"/>
        <v>21634.010021321963</v>
      </c>
    </row>
    <row r="6751" spans="1:23" hidden="1">
      <c r="A6751" s="1" t="s">
        <v>34939</v>
      </c>
      <c r="B6751" s="1" t="s">
        <v>34940</v>
      </c>
      <c r="C6751" s="1" t="s">
        <v>34941</v>
      </c>
      <c r="D6751" s="2">
        <v>31831</v>
      </c>
      <c r="E6751" s="2">
        <v>42445</v>
      </c>
      <c r="F6751" s="24" t="s">
        <v>36835</v>
      </c>
      <c r="G6751" s="23">
        <v>1</v>
      </c>
      <c r="H6751" s="5">
        <v>42445</v>
      </c>
      <c r="I6751" s="1" t="s">
        <v>36836</v>
      </c>
      <c r="J6751" s="1" t="s">
        <v>36831</v>
      </c>
      <c r="K6751" s="1" t="s">
        <v>36831</v>
      </c>
      <c r="L6751" s="21"/>
      <c r="M6751" s="1">
        <v>3.0000000000000001E-3</v>
      </c>
      <c r="N6751" s="1" t="s">
        <v>1008</v>
      </c>
      <c r="O6751" s="1" t="s">
        <v>36831</v>
      </c>
      <c r="P6751" s="4">
        <v>19.3</v>
      </c>
      <c r="Q6751" s="14">
        <v>84042.43</v>
      </c>
      <c r="R6751" s="1" t="s">
        <v>35971</v>
      </c>
      <c r="S6751" s="1" t="s">
        <v>34942</v>
      </c>
      <c r="T6751" s="1">
        <v>89654405</v>
      </c>
      <c r="U6751" s="15" t="s">
        <v>1015</v>
      </c>
      <c r="V6751" t="str">
        <f>VLOOKUP(T6751,[1]ОКТМО!$B$6:$D$553,3,0)</f>
        <v xml:space="preserve">19 Торбеевский район </v>
      </c>
      <c r="W6751" s="20">
        <f t="shared" si="165"/>
        <v>4354.5300518134709</v>
      </c>
    </row>
    <row r="6752" spans="1:23" hidden="1">
      <c r="A6752" s="1" t="s">
        <v>34943</v>
      </c>
      <c r="B6752" s="1" t="s">
        <v>35884</v>
      </c>
      <c r="C6752" s="1" t="s">
        <v>35885</v>
      </c>
      <c r="D6752" s="2">
        <v>37317</v>
      </c>
      <c r="E6752" s="2">
        <v>43189</v>
      </c>
      <c r="F6752" s="24" t="s">
        <v>36835</v>
      </c>
      <c r="G6752" s="23">
        <v>1</v>
      </c>
      <c r="H6752" s="5">
        <v>43189</v>
      </c>
      <c r="I6752" s="1" t="s">
        <v>36836</v>
      </c>
      <c r="J6752" s="2">
        <v>41088</v>
      </c>
      <c r="K6752" s="1" t="s">
        <v>36831</v>
      </c>
      <c r="L6752" s="21"/>
      <c r="M6752" s="1">
        <v>3.0000000000000001E-3</v>
      </c>
      <c r="N6752" s="1" t="s">
        <v>1008</v>
      </c>
      <c r="O6752" s="1" t="s">
        <v>36839</v>
      </c>
      <c r="P6752" s="4">
        <v>22.9</v>
      </c>
      <c r="Q6752" s="14">
        <v>115743.01</v>
      </c>
      <c r="R6752" s="1" t="s">
        <v>37323</v>
      </c>
      <c r="S6752" s="1" t="s">
        <v>34944</v>
      </c>
      <c r="T6752" s="1">
        <v>89654415</v>
      </c>
      <c r="U6752" s="15" t="s">
        <v>1015</v>
      </c>
      <c r="V6752" t="str">
        <f>VLOOKUP(T6752,[1]ОКТМО!$B$6:$D$553,3,0)</f>
        <v xml:space="preserve">19 Торбеевский район </v>
      </c>
      <c r="W6752" s="20">
        <f t="shared" si="165"/>
        <v>5054.2799126637556</v>
      </c>
    </row>
    <row r="6753" spans="1:23" hidden="1">
      <c r="A6753" s="1" t="s">
        <v>34945</v>
      </c>
      <c r="B6753" s="1" t="s">
        <v>35905</v>
      </c>
      <c r="C6753" s="1" t="s">
        <v>35906</v>
      </c>
      <c r="D6753" s="2">
        <v>29221</v>
      </c>
      <c r="E6753" s="2">
        <v>43425</v>
      </c>
      <c r="F6753" s="24" t="s">
        <v>36835</v>
      </c>
      <c r="G6753" s="23">
        <v>1</v>
      </c>
      <c r="H6753" s="5">
        <v>43425</v>
      </c>
      <c r="I6753" s="1" t="s">
        <v>36836</v>
      </c>
      <c r="J6753" s="2">
        <v>41088</v>
      </c>
      <c r="K6753" s="1" t="s">
        <v>36831</v>
      </c>
      <c r="L6753" s="21">
        <f>(P6753-50)/P6753*(Q6753*M6753)*G6753</f>
        <v>274.13920920863313</v>
      </c>
      <c r="M6753" s="1">
        <v>3.0000000000000001E-3</v>
      </c>
      <c r="N6753" s="1" t="s">
        <v>1008</v>
      </c>
      <c r="O6753" s="1" t="s">
        <v>36839</v>
      </c>
      <c r="P6753" s="4">
        <v>55.6</v>
      </c>
      <c r="Q6753" s="14">
        <v>907270.24</v>
      </c>
      <c r="R6753" s="1" t="s">
        <v>37224</v>
      </c>
      <c r="S6753" s="1" t="s">
        <v>34946</v>
      </c>
      <c r="T6753" s="1">
        <v>89654151</v>
      </c>
      <c r="U6753" s="15" t="s">
        <v>1015</v>
      </c>
      <c r="V6753" t="str">
        <f>VLOOKUP(T6753,[1]ОКТМО!$B$6:$D$553,3,0)</f>
        <v xml:space="preserve">19 Торбеевский район </v>
      </c>
      <c r="W6753" s="20">
        <f t="shared" si="165"/>
        <v>16317.810071942446</v>
      </c>
    </row>
    <row r="6754" spans="1:23" hidden="1">
      <c r="A6754" s="1" t="s">
        <v>34947</v>
      </c>
      <c r="B6754" s="1" t="s">
        <v>34948</v>
      </c>
      <c r="C6754" s="1" t="s">
        <v>34949</v>
      </c>
      <c r="D6754" s="2">
        <v>28420</v>
      </c>
      <c r="E6754" s="2">
        <v>42025</v>
      </c>
      <c r="F6754" s="24" t="s">
        <v>36835</v>
      </c>
      <c r="G6754" s="23">
        <v>1</v>
      </c>
      <c r="H6754" s="5">
        <v>42025</v>
      </c>
      <c r="I6754" s="1" t="s">
        <v>36836</v>
      </c>
      <c r="J6754" s="1" t="s">
        <v>36831</v>
      </c>
      <c r="K6754" s="1" t="s">
        <v>36831</v>
      </c>
      <c r="L6754" s="21"/>
      <c r="M6754" s="1">
        <v>3.0000000000000001E-3</v>
      </c>
      <c r="N6754" s="1" t="s">
        <v>1008</v>
      </c>
      <c r="O6754" s="1" t="s">
        <v>36831</v>
      </c>
      <c r="P6754" s="4">
        <v>35.9</v>
      </c>
      <c r="Q6754" s="14">
        <v>181448.65</v>
      </c>
      <c r="R6754" s="1" t="s">
        <v>37323</v>
      </c>
      <c r="S6754" s="1" t="s">
        <v>34950</v>
      </c>
      <c r="T6754" s="1">
        <v>89654415</v>
      </c>
      <c r="U6754" s="15" t="s">
        <v>1015</v>
      </c>
      <c r="V6754" t="str">
        <f>VLOOKUP(T6754,[1]ОКТМО!$B$6:$D$553,3,0)</f>
        <v xml:space="preserve">19 Торбеевский район </v>
      </c>
      <c r="W6754" s="20">
        <f t="shared" si="165"/>
        <v>5054.279944289694</v>
      </c>
    </row>
    <row r="6755" spans="1:23" hidden="1">
      <c r="A6755" s="1" t="s">
        <v>34951</v>
      </c>
      <c r="B6755" s="1" t="s">
        <v>34952</v>
      </c>
      <c r="C6755" s="1" t="s">
        <v>34953</v>
      </c>
      <c r="D6755" s="2">
        <v>23491</v>
      </c>
      <c r="E6755" s="2">
        <v>42345</v>
      </c>
      <c r="F6755" s="24" t="s">
        <v>36835</v>
      </c>
      <c r="G6755" s="23">
        <v>1</v>
      </c>
      <c r="H6755" s="5">
        <v>42345</v>
      </c>
      <c r="I6755" s="1" t="s">
        <v>36836</v>
      </c>
      <c r="J6755" s="1" t="s">
        <v>36831</v>
      </c>
      <c r="K6755" s="1" t="s">
        <v>36831</v>
      </c>
      <c r="L6755" s="21"/>
      <c r="M6755" s="1">
        <v>3.0000000000000001E-3</v>
      </c>
      <c r="N6755" s="1" t="s">
        <v>1008</v>
      </c>
      <c r="O6755" s="1" t="s">
        <v>36831</v>
      </c>
      <c r="P6755" s="4">
        <v>41.5</v>
      </c>
      <c r="Q6755" s="14">
        <v>209752.62</v>
      </c>
      <c r="R6755" s="1" t="s">
        <v>37323</v>
      </c>
      <c r="S6755" s="1" t="s">
        <v>34954</v>
      </c>
      <c r="T6755" s="1">
        <v>89654415</v>
      </c>
      <c r="U6755" s="15" t="s">
        <v>1015</v>
      </c>
      <c r="V6755" t="str">
        <f>VLOOKUP(T6755,[1]ОКТМО!$B$6:$D$553,3,0)</f>
        <v xml:space="preserve">19 Торбеевский район </v>
      </c>
      <c r="W6755" s="20">
        <f t="shared" si="165"/>
        <v>5054.28</v>
      </c>
    </row>
    <row r="6756" spans="1:23" hidden="1">
      <c r="A6756" s="1" t="s">
        <v>34955</v>
      </c>
      <c r="B6756" s="1" t="s">
        <v>34956</v>
      </c>
      <c r="C6756" s="1" t="s">
        <v>34957</v>
      </c>
      <c r="D6756" s="2">
        <v>28988</v>
      </c>
      <c r="E6756" s="2">
        <v>42922</v>
      </c>
      <c r="F6756" s="24" t="s">
        <v>36835</v>
      </c>
      <c r="G6756" s="23">
        <v>1</v>
      </c>
      <c r="H6756" s="5">
        <v>42922</v>
      </c>
      <c r="I6756" s="1" t="s">
        <v>36836</v>
      </c>
      <c r="J6756" s="2">
        <v>41088</v>
      </c>
      <c r="K6756" s="1" t="s">
        <v>36831</v>
      </c>
      <c r="L6756" s="21"/>
      <c r="M6756" s="1">
        <v>3.0000000000000001E-3</v>
      </c>
      <c r="N6756" s="1" t="s">
        <v>1008</v>
      </c>
      <c r="O6756" s="1" t="s">
        <v>36837</v>
      </c>
      <c r="P6756" s="3">
        <v>48</v>
      </c>
      <c r="Q6756" s="14">
        <v>231115.68</v>
      </c>
      <c r="R6756" s="1" t="s">
        <v>37343</v>
      </c>
      <c r="S6756" s="1" t="s">
        <v>34958</v>
      </c>
      <c r="T6756" s="1">
        <v>89654425</v>
      </c>
      <c r="U6756" s="15" t="s">
        <v>1015</v>
      </c>
      <c r="V6756" t="str">
        <f>VLOOKUP(T6756,[1]ОКТМО!$B$6:$D$553,3,0)</f>
        <v xml:space="preserve">19 Торбеевский район </v>
      </c>
      <c r="W6756" s="20">
        <f t="shared" si="165"/>
        <v>4814.91</v>
      </c>
    </row>
    <row r="6757" spans="1:23" hidden="1">
      <c r="A6757" s="1" t="s">
        <v>34959</v>
      </c>
      <c r="B6757" s="1" t="s">
        <v>34960</v>
      </c>
      <c r="C6757" s="1" t="s">
        <v>34961</v>
      </c>
      <c r="D6757" s="2">
        <v>20575</v>
      </c>
      <c r="E6757" s="2">
        <v>41676</v>
      </c>
      <c r="F6757" s="24" t="s">
        <v>36835</v>
      </c>
      <c r="G6757" s="23">
        <v>1</v>
      </c>
      <c r="H6757" s="5">
        <v>41676</v>
      </c>
      <c r="I6757" s="1" t="s">
        <v>36836</v>
      </c>
      <c r="J6757" s="1" t="s">
        <v>36831</v>
      </c>
      <c r="K6757" s="1" t="s">
        <v>36831</v>
      </c>
      <c r="L6757" s="21"/>
      <c r="M6757" s="1">
        <v>3.0000000000000001E-3</v>
      </c>
      <c r="N6757" s="1" t="s">
        <v>1008</v>
      </c>
      <c r="O6757" s="1" t="s">
        <v>36831</v>
      </c>
      <c r="P6757" s="4">
        <v>29.6</v>
      </c>
      <c r="Q6757" s="14">
        <v>153731.45000000001</v>
      </c>
      <c r="R6757" s="1" t="s">
        <v>37323</v>
      </c>
      <c r="S6757" s="1" t="s">
        <v>34962</v>
      </c>
      <c r="T6757" s="1">
        <v>89654415</v>
      </c>
      <c r="U6757" s="15" t="s">
        <v>1015</v>
      </c>
      <c r="V6757" t="str">
        <f>VLOOKUP(T6757,[1]ОКТМО!$B$6:$D$553,3,0)</f>
        <v xml:space="preserve">19 Торбеевский район </v>
      </c>
      <c r="W6757" s="20">
        <f t="shared" si="165"/>
        <v>5193.6300675675675</v>
      </c>
    </row>
    <row r="6758" spans="1:23" hidden="1">
      <c r="A6758" s="1" t="s">
        <v>34963</v>
      </c>
      <c r="B6758" s="1" t="s">
        <v>34964</v>
      </c>
      <c r="C6758" s="1" t="s">
        <v>34965</v>
      </c>
      <c r="D6758" s="2">
        <v>23141</v>
      </c>
      <c r="E6758" s="2">
        <v>43304</v>
      </c>
      <c r="F6758" s="24" t="s">
        <v>36835</v>
      </c>
      <c r="G6758" s="23">
        <v>1</v>
      </c>
      <c r="H6758" s="5">
        <v>43304</v>
      </c>
      <c r="I6758" s="1" t="s">
        <v>36836</v>
      </c>
      <c r="J6758" s="2">
        <v>41088</v>
      </c>
      <c r="K6758" s="1" t="s">
        <v>36831</v>
      </c>
      <c r="L6758" s="21"/>
      <c r="M6758" s="1">
        <v>3.0000000000000001E-3</v>
      </c>
      <c r="N6758" s="1" t="s">
        <v>1008</v>
      </c>
      <c r="O6758" s="1" t="s">
        <v>36837</v>
      </c>
      <c r="P6758" s="4">
        <v>29.1</v>
      </c>
      <c r="Q6758" s="14">
        <v>136354.45000000001</v>
      </c>
      <c r="R6758" s="1" t="s">
        <v>37343</v>
      </c>
      <c r="S6758" s="1" t="s">
        <v>34966</v>
      </c>
      <c r="T6758" s="1">
        <v>89654425</v>
      </c>
      <c r="U6758" s="15" t="s">
        <v>1015</v>
      </c>
      <c r="V6758" t="str">
        <f>VLOOKUP(T6758,[1]ОКТМО!$B$6:$D$553,3,0)</f>
        <v xml:space="preserve">19 Торбеевский район </v>
      </c>
      <c r="W6758" s="20">
        <f t="shared" si="165"/>
        <v>4685.7199312714774</v>
      </c>
    </row>
    <row r="6759" spans="1:23" hidden="1">
      <c r="A6759" s="1" t="s">
        <v>34967</v>
      </c>
      <c r="B6759" s="1" t="s">
        <v>34968</v>
      </c>
      <c r="C6759" s="1" t="s">
        <v>34969</v>
      </c>
      <c r="D6759" s="2">
        <v>21681</v>
      </c>
      <c r="E6759" s="2">
        <v>42345</v>
      </c>
      <c r="F6759" s="24" t="s">
        <v>36835</v>
      </c>
      <c r="G6759" s="23">
        <v>1</v>
      </c>
      <c r="H6759" s="5">
        <v>42345</v>
      </c>
      <c r="I6759" s="1" t="s">
        <v>36836</v>
      </c>
      <c r="J6759" s="1" t="s">
        <v>36831</v>
      </c>
      <c r="K6759" s="1" t="s">
        <v>36831</v>
      </c>
      <c r="L6759" s="21"/>
      <c r="M6759" s="1">
        <v>3.0000000000000001E-3</v>
      </c>
      <c r="N6759" s="1" t="s">
        <v>1008</v>
      </c>
      <c r="O6759" s="1" t="s">
        <v>36831</v>
      </c>
      <c r="P6759" s="4">
        <v>39.4</v>
      </c>
      <c r="Q6759" s="14">
        <v>188607.41</v>
      </c>
      <c r="R6759" s="1" t="s">
        <v>37343</v>
      </c>
      <c r="S6759" s="1" t="s">
        <v>34970</v>
      </c>
      <c r="T6759" s="1">
        <v>89654425</v>
      </c>
      <c r="U6759" s="15" t="s">
        <v>1015</v>
      </c>
      <c r="V6759" t="str">
        <f>VLOOKUP(T6759,[1]ОКТМО!$B$6:$D$553,3,0)</f>
        <v xml:space="preserve">19 Торбеевский район </v>
      </c>
      <c r="W6759" s="20">
        <f t="shared" si="165"/>
        <v>4786.9901015228425</v>
      </c>
    </row>
    <row r="6760" spans="1:23" hidden="1">
      <c r="A6760" s="1" t="s">
        <v>34971</v>
      </c>
      <c r="B6760" s="1" t="s">
        <v>34972</v>
      </c>
      <c r="C6760" s="1" t="s">
        <v>34973</v>
      </c>
      <c r="D6760" s="2">
        <v>27893</v>
      </c>
      <c r="E6760" s="2">
        <v>43874</v>
      </c>
      <c r="F6760" s="24" t="s">
        <v>36835</v>
      </c>
      <c r="G6760" s="23">
        <v>1</v>
      </c>
      <c r="H6760" s="5">
        <v>43874</v>
      </c>
      <c r="I6760" s="1" t="s">
        <v>36836</v>
      </c>
      <c r="J6760" s="1" t="s">
        <v>36831</v>
      </c>
      <c r="K6760" s="1" t="s">
        <v>36831</v>
      </c>
      <c r="L6760" s="21"/>
      <c r="M6760" s="1">
        <v>3.0000000000000001E-3</v>
      </c>
      <c r="N6760" s="1" t="s">
        <v>1008</v>
      </c>
      <c r="O6760" s="1" t="s">
        <v>36831</v>
      </c>
      <c r="P6760" s="4">
        <v>19.2</v>
      </c>
      <c r="Q6760" s="14">
        <v>97127.42</v>
      </c>
      <c r="R6760" s="1" t="s">
        <v>37343</v>
      </c>
      <c r="S6760" s="1" t="s">
        <v>34974</v>
      </c>
      <c r="T6760" s="1">
        <v>89654425</v>
      </c>
      <c r="U6760" s="15" t="s">
        <v>1015</v>
      </c>
      <c r="V6760" t="str">
        <f>VLOOKUP(T6760,[1]ОКТМО!$B$6:$D$553,3,0)</f>
        <v xml:space="preserve">19 Торбеевский район </v>
      </c>
      <c r="W6760" s="20">
        <f t="shared" si="165"/>
        <v>5058.7197916666664</v>
      </c>
    </row>
    <row r="6761" spans="1:23" hidden="1">
      <c r="A6761" s="1" t="s">
        <v>34976</v>
      </c>
      <c r="B6761" s="1" t="s">
        <v>34977</v>
      </c>
      <c r="C6761" s="1" t="s">
        <v>34978</v>
      </c>
      <c r="D6761" s="2">
        <v>20200</v>
      </c>
      <c r="E6761" s="2">
        <v>42633</v>
      </c>
      <c r="F6761" s="24" t="s">
        <v>36835</v>
      </c>
      <c r="G6761" s="23">
        <v>1</v>
      </c>
      <c r="H6761" s="5">
        <v>42633</v>
      </c>
      <c r="I6761" s="1" t="s">
        <v>36836</v>
      </c>
      <c r="J6761" s="1" t="s">
        <v>36831</v>
      </c>
      <c r="K6761" s="1" t="s">
        <v>36831</v>
      </c>
      <c r="L6761" s="21"/>
      <c r="M6761" s="1">
        <v>3.0000000000000001E-3</v>
      </c>
      <c r="N6761" s="1" t="s">
        <v>1008</v>
      </c>
      <c r="O6761" s="1" t="s">
        <v>36831</v>
      </c>
      <c r="P6761" s="4">
        <v>41.2</v>
      </c>
      <c r="Q6761" s="14">
        <v>213977.56</v>
      </c>
      <c r="R6761" s="1" t="s">
        <v>37323</v>
      </c>
      <c r="S6761" s="1" t="s">
        <v>34979</v>
      </c>
      <c r="T6761" s="1">
        <v>89654415</v>
      </c>
      <c r="U6761" s="15" t="s">
        <v>1015</v>
      </c>
      <c r="V6761" t="str">
        <f>VLOOKUP(T6761,[1]ОКТМО!$B$6:$D$553,3,0)</f>
        <v xml:space="preserve">19 Торбеевский район </v>
      </c>
      <c r="W6761" s="20">
        <f t="shared" si="165"/>
        <v>5193.6300970873781</v>
      </c>
    </row>
    <row r="6762" spans="1:23" hidden="1">
      <c r="A6762" s="1" t="s">
        <v>34980</v>
      </c>
      <c r="B6762" s="1" t="s">
        <v>34981</v>
      </c>
      <c r="C6762" s="1" t="s">
        <v>34982</v>
      </c>
      <c r="D6762" s="2">
        <v>25367</v>
      </c>
      <c r="E6762" s="2">
        <v>42389</v>
      </c>
      <c r="F6762" s="24" t="s">
        <v>36835</v>
      </c>
      <c r="G6762" s="23">
        <v>1</v>
      </c>
      <c r="H6762" s="5">
        <v>42389</v>
      </c>
      <c r="I6762" s="1" t="s">
        <v>36836</v>
      </c>
      <c r="J6762" s="1" t="s">
        <v>36831</v>
      </c>
      <c r="K6762" s="1" t="s">
        <v>36831</v>
      </c>
      <c r="L6762" s="21"/>
      <c r="M6762" s="1">
        <v>3.0000000000000001E-3</v>
      </c>
      <c r="N6762" s="1" t="s">
        <v>1008</v>
      </c>
      <c r="O6762" s="1" t="s">
        <v>36831</v>
      </c>
      <c r="P6762" s="4">
        <v>23.5</v>
      </c>
      <c r="Q6762" s="14">
        <v>133597.03</v>
      </c>
      <c r="R6762" s="1" t="s">
        <v>37323</v>
      </c>
      <c r="S6762" s="1" t="s">
        <v>34983</v>
      </c>
      <c r="T6762" s="1">
        <v>89654415</v>
      </c>
      <c r="U6762" s="15" t="s">
        <v>1015</v>
      </c>
      <c r="V6762" t="str">
        <f>VLOOKUP(T6762,[1]ОКТМО!$B$6:$D$553,3,0)</f>
        <v xml:space="preserve">19 Торбеевский район </v>
      </c>
      <c r="W6762" s="20">
        <f t="shared" si="165"/>
        <v>5684.98</v>
      </c>
    </row>
    <row r="6763" spans="1:23" hidden="1">
      <c r="A6763" s="1" t="s">
        <v>34984</v>
      </c>
      <c r="B6763" s="1" t="s">
        <v>34985</v>
      </c>
      <c r="C6763" s="1" t="s">
        <v>34986</v>
      </c>
      <c r="D6763" s="2">
        <v>21254</v>
      </c>
      <c r="E6763" s="2">
        <v>43802</v>
      </c>
      <c r="F6763" s="24" t="s">
        <v>36835</v>
      </c>
      <c r="G6763" s="23">
        <v>1</v>
      </c>
      <c r="H6763" s="5">
        <v>43802</v>
      </c>
      <c r="I6763" s="1" t="s">
        <v>36836</v>
      </c>
      <c r="J6763" s="1" t="s">
        <v>36831</v>
      </c>
      <c r="K6763" s="1" t="s">
        <v>36831</v>
      </c>
      <c r="L6763" s="21"/>
      <c r="M6763" s="1">
        <v>3.0000000000000001E-3</v>
      </c>
      <c r="N6763" s="1" t="s">
        <v>1008</v>
      </c>
      <c r="O6763" s="1" t="s">
        <v>36831</v>
      </c>
      <c r="P6763" s="4">
        <v>43.9</v>
      </c>
      <c r="Q6763" s="14">
        <v>193196</v>
      </c>
      <c r="R6763" s="1" t="s">
        <v>37387</v>
      </c>
      <c r="S6763" s="1" t="s">
        <v>34987</v>
      </c>
      <c r="T6763" s="1">
        <v>89654435</v>
      </c>
      <c r="U6763" s="15" t="s">
        <v>1015</v>
      </c>
      <c r="V6763" t="str">
        <f>VLOOKUP(T6763,[1]ОКТМО!$B$6:$D$553,3,0)</f>
        <v xml:space="preserve">19 Торбеевский район </v>
      </c>
      <c r="W6763" s="20">
        <f t="shared" si="165"/>
        <v>4400.8200455580863</v>
      </c>
    </row>
    <row r="6764" spans="1:23" hidden="1">
      <c r="A6764" s="1" t="s">
        <v>34988</v>
      </c>
      <c r="B6764" s="1" t="s">
        <v>34989</v>
      </c>
      <c r="C6764" s="1" t="s">
        <v>34990</v>
      </c>
      <c r="D6764" s="2">
        <v>21744</v>
      </c>
      <c r="E6764" s="2">
        <v>42369</v>
      </c>
      <c r="F6764" s="24" t="s">
        <v>36835</v>
      </c>
      <c r="G6764" s="23">
        <v>1</v>
      </c>
      <c r="H6764" s="5">
        <v>42369</v>
      </c>
      <c r="I6764" s="1" t="s">
        <v>36836</v>
      </c>
      <c r="J6764" s="2">
        <v>41088</v>
      </c>
      <c r="K6764" s="1" t="s">
        <v>36831</v>
      </c>
      <c r="L6764" s="21"/>
      <c r="M6764" s="1">
        <v>3.0000000000000001E-3</v>
      </c>
      <c r="N6764" s="1" t="s">
        <v>1008</v>
      </c>
      <c r="O6764" s="1" t="s">
        <v>36837</v>
      </c>
      <c r="P6764" s="3">
        <v>30</v>
      </c>
      <c r="Q6764" s="14">
        <v>154905.60000000001</v>
      </c>
      <c r="R6764" s="1" t="s">
        <v>37323</v>
      </c>
      <c r="S6764" s="1" t="s">
        <v>34991</v>
      </c>
      <c r="T6764" s="1">
        <v>89654415</v>
      </c>
      <c r="U6764" s="15" t="s">
        <v>1015</v>
      </c>
      <c r="V6764" t="str">
        <f>VLOOKUP(T6764,[1]ОКТМО!$B$6:$D$553,3,0)</f>
        <v xml:space="preserve">19 Торбеевский район </v>
      </c>
      <c r="W6764" s="20">
        <f t="shared" si="165"/>
        <v>5163.5200000000004</v>
      </c>
    </row>
    <row r="6765" spans="1:23" hidden="1">
      <c r="A6765" s="1" t="s">
        <v>34992</v>
      </c>
      <c r="B6765" s="1" t="s">
        <v>34993</v>
      </c>
      <c r="C6765" s="1" t="s">
        <v>34994</v>
      </c>
      <c r="D6765" s="2">
        <v>21660</v>
      </c>
      <c r="E6765" s="2">
        <v>42390</v>
      </c>
      <c r="F6765" s="24" t="s">
        <v>36835</v>
      </c>
      <c r="G6765" s="23">
        <v>1</v>
      </c>
      <c r="H6765" s="5">
        <v>42390</v>
      </c>
      <c r="I6765" s="1" t="s">
        <v>36836</v>
      </c>
      <c r="J6765" s="2">
        <v>41088</v>
      </c>
      <c r="K6765" s="1" t="s">
        <v>36831</v>
      </c>
      <c r="L6765" s="21"/>
      <c r="M6765" s="1">
        <v>3.0000000000000001E-3</v>
      </c>
      <c r="N6765" s="1" t="s">
        <v>1008</v>
      </c>
      <c r="O6765" s="1" t="s">
        <v>36839</v>
      </c>
      <c r="P6765" s="4">
        <v>28.9</v>
      </c>
      <c r="Q6765" s="14">
        <v>164295.92000000001</v>
      </c>
      <c r="R6765" s="1" t="s">
        <v>37323</v>
      </c>
      <c r="S6765" s="1" t="s">
        <v>34995</v>
      </c>
      <c r="T6765" s="1">
        <v>89654415</v>
      </c>
      <c r="U6765" s="15" t="s">
        <v>1015</v>
      </c>
      <c r="V6765" t="str">
        <f>VLOOKUP(T6765,[1]ОКТМО!$B$6:$D$553,3,0)</f>
        <v xml:space="preserve">19 Торбеевский район </v>
      </c>
      <c r="W6765" s="20">
        <f t="shared" si="165"/>
        <v>5684.9799307958483</v>
      </c>
    </row>
    <row r="6766" spans="1:23" hidden="1">
      <c r="A6766" s="1" t="s">
        <v>34996</v>
      </c>
      <c r="B6766" s="1" t="s">
        <v>34997</v>
      </c>
      <c r="C6766" s="1" t="s">
        <v>34998</v>
      </c>
      <c r="D6766" s="2">
        <v>22364</v>
      </c>
      <c r="E6766" s="2">
        <v>41801</v>
      </c>
      <c r="F6766" s="24" t="s">
        <v>36835</v>
      </c>
      <c r="G6766" s="23">
        <v>1</v>
      </c>
      <c r="H6766" s="5">
        <v>41801</v>
      </c>
      <c r="I6766" s="1" t="s">
        <v>36836</v>
      </c>
      <c r="J6766" s="1" t="s">
        <v>36831</v>
      </c>
      <c r="K6766" s="1" t="s">
        <v>36831</v>
      </c>
      <c r="L6766" s="21">
        <f>(P6766-50)/P6766*(Q6766*M6766)*G6766</f>
        <v>7.790445148514852</v>
      </c>
      <c r="M6766" s="1">
        <v>3.0000000000000001E-3</v>
      </c>
      <c r="N6766" s="1" t="s">
        <v>1008</v>
      </c>
      <c r="O6766" s="1" t="s">
        <v>36831</v>
      </c>
      <c r="P6766" s="4">
        <v>50.5</v>
      </c>
      <c r="Q6766" s="14">
        <v>262278.32</v>
      </c>
      <c r="R6766" s="1" t="s">
        <v>37323</v>
      </c>
      <c r="S6766" s="1" t="s">
        <v>34999</v>
      </c>
      <c r="T6766" s="1">
        <v>89654415</v>
      </c>
      <c r="U6766" s="15" t="s">
        <v>1015</v>
      </c>
      <c r="V6766" t="str">
        <f>VLOOKUP(T6766,[1]ОКТМО!$B$6:$D$553,3,0)</f>
        <v xml:space="preserve">19 Торбеевский район </v>
      </c>
      <c r="W6766" s="20">
        <f t="shared" si="165"/>
        <v>5193.6300990099007</v>
      </c>
    </row>
    <row r="6767" spans="1:23" hidden="1">
      <c r="A6767" s="1" t="s">
        <v>35000</v>
      </c>
      <c r="B6767" s="1" t="s">
        <v>35001</v>
      </c>
      <c r="C6767" s="1" t="s">
        <v>35002</v>
      </c>
      <c r="D6767" s="2">
        <v>29003</v>
      </c>
      <c r="E6767" s="2">
        <v>41461</v>
      </c>
      <c r="F6767" s="24" t="s">
        <v>36835</v>
      </c>
      <c r="G6767" s="23">
        <v>1</v>
      </c>
      <c r="H6767" s="5">
        <v>41461</v>
      </c>
      <c r="I6767" s="1" t="s">
        <v>36836</v>
      </c>
      <c r="J6767" s="1" t="s">
        <v>36831</v>
      </c>
      <c r="K6767" s="1" t="s">
        <v>36831</v>
      </c>
      <c r="L6767" s="21">
        <f>(P6767-50)/P6767*(Q6767*M6767)*G6767</f>
        <v>117.72825520833337</v>
      </c>
      <c r="M6767" s="1">
        <v>3.0000000000000001E-3</v>
      </c>
      <c r="N6767" s="1" t="s">
        <v>1008</v>
      </c>
      <c r="O6767" s="1" t="s">
        <v>36831</v>
      </c>
      <c r="P6767" s="4">
        <v>57.6</v>
      </c>
      <c r="Q6767" s="14">
        <v>297418.75</v>
      </c>
      <c r="R6767" s="1" t="s">
        <v>37323</v>
      </c>
      <c r="S6767" s="1" t="s">
        <v>35003</v>
      </c>
      <c r="T6767" s="1">
        <v>89654415</v>
      </c>
      <c r="U6767" s="15" t="s">
        <v>1015</v>
      </c>
      <c r="V6767" t="str">
        <f>VLOOKUP(T6767,[1]ОКТМО!$B$6:$D$553,3,0)</f>
        <v xml:space="preserve">19 Торбеевский район </v>
      </c>
      <c r="W6767" s="20">
        <f t="shared" si="165"/>
        <v>5163.5199652777774</v>
      </c>
    </row>
    <row r="6768" spans="1:23" hidden="1">
      <c r="A6768" s="1" t="s">
        <v>35004</v>
      </c>
      <c r="B6768" s="1" t="s">
        <v>35005</v>
      </c>
      <c r="C6768" s="1" t="s">
        <v>35006</v>
      </c>
      <c r="D6768" s="2">
        <v>21683</v>
      </c>
      <c r="E6768" s="2">
        <v>41760</v>
      </c>
      <c r="F6768" s="24" t="s">
        <v>36835</v>
      </c>
      <c r="G6768" s="23">
        <v>1</v>
      </c>
      <c r="H6768" s="5">
        <v>41760</v>
      </c>
      <c r="I6768" s="1" t="s">
        <v>36836</v>
      </c>
      <c r="J6768" s="1" t="s">
        <v>36831</v>
      </c>
      <c r="K6768" s="1" t="s">
        <v>36831</v>
      </c>
      <c r="L6768" s="21"/>
      <c r="M6768" s="1">
        <v>3.0000000000000001E-3</v>
      </c>
      <c r="N6768" s="1" t="s">
        <v>1008</v>
      </c>
      <c r="O6768" s="1" t="s">
        <v>36831</v>
      </c>
      <c r="P6768" s="4">
        <v>46.1</v>
      </c>
      <c r="Q6768" s="14">
        <v>208120.29</v>
      </c>
      <c r="R6768" s="1" t="s">
        <v>37387</v>
      </c>
      <c r="S6768" s="1" t="s">
        <v>35007</v>
      </c>
      <c r="T6768" s="1">
        <v>89654435</v>
      </c>
      <c r="U6768" s="15" t="s">
        <v>1015</v>
      </c>
      <c r="V6768" t="str">
        <f>VLOOKUP(T6768,[1]ОКТМО!$B$6:$D$553,3,0)</f>
        <v xml:space="preserve">19 Торбеевский район </v>
      </c>
      <c r="W6768" s="20">
        <f t="shared" si="165"/>
        <v>4514.5399132321045</v>
      </c>
    </row>
    <row r="6769" spans="1:23" hidden="1">
      <c r="A6769" s="1" t="s">
        <v>35008</v>
      </c>
      <c r="B6769" s="1" t="s">
        <v>35009</v>
      </c>
      <c r="C6769" s="1" t="s">
        <v>35010</v>
      </c>
      <c r="D6769" s="2">
        <v>23125</v>
      </c>
      <c r="E6769" s="2">
        <v>43868</v>
      </c>
      <c r="F6769" s="24" t="s">
        <v>36835</v>
      </c>
      <c r="G6769" s="23">
        <v>1</v>
      </c>
      <c r="H6769" s="5">
        <v>43868</v>
      </c>
      <c r="I6769" s="1" t="s">
        <v>36836</v>
      </c>
      <c r="J6769" s="1" t="s">
        <v>36831</v>
      </c>
      <c r="K6769" s="1" t="s">
        <v>36831</v>
      </c>
      <c r="L6769" s="21"/>
      <c r="M6769" s="1">
        <v>3.0000000000000001E-3</v>
      </c>
      <c r="N6769" s="1" t="s">
        <v>1008</v>
      </c>
      <c r="O6769" s="1" t="s">
        <v>36831</v>
      </c>
      <c r="P6769" s="4">
        <v>39.1</v>
      </c>
      <c r="Q6769" s="14">
        <v>177322.41</v>
      </c>
      <c r="R6769" s="1" t="s">
        <v>37404</v>
      </c>
      <c r="S6769" s="1" t="s">
        <v>35011</v>
      </c>
      <c r="T6769" s="1">
        <v>89654485</v>
      </c>
      <c r="U6769" s="15" t="s">
        <v>1015</v>
      </c>
      <c r="V6769" t="str">
        <f>VLOOKUP(T6769,[1]ОКТМО!$B$6:$D$553,3,0)</f>
        <v xml:space="preserve">19 Торбеевский район </v>
      </c>
      <c r="W6769" s="20">
        <f t="shared" si="165"/>
        <v>4535.1000000000004</v>
      </c>
    </row>
    <row r="6770" spans="1:23" hidden="1">
      <c r="A6770" s="1" t="s">
        <v>35012</v>
      </c>
      <c r="B6770" s="1" t="s">
        <v>35013</v>
      </c>
      <c r="C6770" s="1" t="s">
        <v>35014</v>
      </c>
      <c r="D6770" s="2">
        <v>19826</v>
      </c>
      <c r="E6770" s="2">
        <v>43724</v>
      </c>
      <c r="F6770" s="24" t="s">
        <v>36835</v>
      </c>
      <c r="G6770" s="23">
        <v>1</v>
      </c>
      <c r="H6770" s="5">
        <v>43724</v>
      </c>
      <c r="I6770" s="1" t="s">
        <v>36836</v>
      </c>
      <c r="J6770" s="1" t="s">
        <v>36831</v>
      </c>
      <c r="K6770" s="1" t="s">
        <v>36831</v>
      </c>
      <c r="L6770" s="21"/>
      <c r="M6770" s="1">
        <v>3.0000000000000001E-3</v>
      </c>
      <c r="N6770" s="1" t="s">
        <v>1008</v>
      </c>
      <c r="O6770" s="1" t="s">
        <v>36831</v>
      </c>
      <c r="P6770" s="4">
        <v>35.1</v>
      </c>
      <c r="Q6770" s="14">
        <v>166209.38</v>
      </c>
      <c r="R6770" s="1" t="s">
        <v>37405</v>
      </c>
      <c r="S6770" s="1" t="s">
        <v>35015</v>
      </c>
      <c r="T6770" s="1">
        <v>89654435</v>
      </c>
      <c r="U6770" s="15" t="s">
        <v>1015</v>
      </c>
      <c r="V6770" t="str">
        <f>VLOOKUP(T6770,[1]ОКТМО!$B$6:$D$553,3,0)</f>
        <v xml:space="preserve">19 Торбеевский район </v>
      </c>
      <c r="W6770" s="20">
        <f t="shared" si="165"/>
        <v>4735.3099715099715</v>
      </c>
    </row>
    <row r="6771" spans="1:23" hidden="1">
      <c r="A6771" s="1" t="s">
        <v>35016</v>
      </c>
      <c r="B6771" s="1" t="s">
        <v>35017</v>
      </c>
      <c r="C6771" s="1" t="s">
        <v>35018</v>
      </c>
      <c r="D6771" s="2">
        <v>19566</v>
      </c>
      <c r="E6771" s="2">
        <v>41781</v>
      </c>
      <c r="F6771" s="24" t="s">
        <v>36835</v>
      </c>
      <c r="G6771" s="23">
        <v>1</v>
      </c>
      <c r="H6771" s="5">
        <v>41781</v>
      </c>
      <c r="I6771" s="1" t="s">
        <v>36836</v>
      </c>
      <c r="J6771" s="1" t="s">
        <v>36831</v>
      </c>
      <c r="K6771" s="1" t="s">
        <v>36831</v>
      </c>
      <c r="L6771" s="21"/>
      <c r="M6771" s="1">
        <v>3.0000000000000001E-3</v>
      </c>
      <c r="N6771" s="1" t="s">
        <v>1008</v>
      </c>
      <c r="O6771" s="1" t="s">
        <v>36831</v>
      </c>
      <c r="P6771" s="4">
        <v>22.3</v>
      </c>
      <c r="Q6771" s="14">
        <v>96470.92</v>
      </c>
      <c r="R6771" s="1" t="s">
        <v>37405</v>
      </c>
      <c r="S6771" s="1" t="s">
        <v>35019</v>
      </c>
      <c r="T6771" s="1">
        <v>89654435</v>
      </c>
      <c r="U6771" s="15" t="s">
        <v>1015</v>
      </c>
      <c r="V6771" t="str">
        <f>VLOOKUP(T6771,[1]ОКТМО!$B$6:$D$553,3,0)</f>
        <v xml:space="preserve">19 Торбеевский район </v>
      </c>
      <c r="W6771" s="20">
        <f t="shared" si="165"/>
        <v>4326.0502242152461</v>
      </c>
    </row>
    <row r="6772" spans="1:23" hidden="1">
      <c r="A6772" s="1" t="s">
        <v>35020</v>
      </c>
      <c r="B6772" s="1" t="s">
        <v>35021</v>
      </c>
      <c r="C6772" s="1" t="s">
        <v>35022</v>
      </c>
      <c r="D6772" s="2">
        <v>21435</v>
      </c>
      <c r="E6772" s="2">
        <v>41800</v>
      </c>
      <c r="F6772" s="24" t="s">
        <v>36835</v>
      </c>
      <c r="G6772" s="23">
        <v>1</v>
      </c>
      <c r="H6772" s="5">
        <v>41800</v>
      </c>
      <c r="I6772" s="1" t="s">
        <v>36836</v>
      </c>
      <c r="J6772" s="1" t="s">
        <v>36831</v>
      </c>
      <c r="K6772" s="1" t="s">
        <v>36831</v>
      </c>
      <c r="L6772" s="21"/>
      <c r="M6772" s="1">
        <v>3.0000000000000001E-3</v>
      </c>
      <c r="N6772" s="1" t="s">
        <v>1008</v>
      </c>
      <c r="O6772" s="1" t="s">
        <v>36831</v>
      </c>
      <c r="P6772" s="3">
        <v>36</v>
      </c>
      <c r="Q6772" s="14">
        <v>151558.92000000001</v>
      </c>
      <c r="R6772" s="1" t="s">
        <v>37405</v>
      </c>
      <c r="S6772" s="1" t="s">
        <v>35023</v>
      </c>
      <c r="T6772" s="1">
        <v>89654435</v>
      </c>
      <c r="U6772" s="15" t="s">
        <v>1015</v>
      </c>
      <c r="V6772" t="str">
        <f>VLOOKUP(T6772,[1]ОКТМО!$B$6:$D$553,3,0)</f>
        <v xml:space="preserve">19 Торбеевский район </v>
      </c>
      <c r="W6772" s="20">
        <f t="shared" ref="W6772:W6835" si="166">Q6772/P6772</f>
        <v>4209.97</v>
      </c>
    </row>
    <row r="6773" spans="1:23" hidden="1">
      <c r="A6773" s="1" t="s">
        <v>35024</v>
      </c>
      <c r="B6773" s="1" t="s">
        <v>35025</v>
      </c>
      <c r="C6773" s="1" t="s">
        <v>35026</v>
      </c>
      <c r="D6773" s="2">
        <v>22116</v>
      </c>
      <c r="E6773" s="2">
        <v>42184</v>
      </c>
      <c r="F6773" s="24" t="s">
        <v>36835</v>
      </c>
      <c r="G6773" s="23">
        <v>1</v>
      </c>
      <c r="H6773" s="5">
        <v>42184</v>
      </c>
      <c r="I6773" s="1" t="s">
        <v>36836</v>
      </c>
      <c r="J6773" s="1" t="s">
        <v>36831</v>
      </c>
      <c r="K6773" s="1" t="s">
        <v>36831</v>
      </c>
      <c r="L6773" s="21"/>
      <c r="M6773" s="1">
        <v>3.0000000000000001E-3</v>
      </c>
      <c r="N6773" s="1" t="s">
        <v>1008</v>
      </c>
      <c r="O6773" s="1" t="s">
        <v>36831</v>
      </c>
      <c r="P6773" s="3">
        <v>42</v>
      </c>
      <c r="Q6773" s="14">
        <v>225228.36</v>
      </c>
      <c r="R6773" s="1" t="s">
        <v>37409</v>
      </c>
      <c r="S6773" s="1" t="s">
        <v>35027</v>
      </c>
      <c r="T6773" s="1">
        <v>89654485</v>
      </c>
      <c r="U6773" s="15" t="s">
        <v>1015</v>
      </c>
      <c r="V6773" t="str">
        <f>VLOOKUP(T6773,[1]ОКТМО!$B$6:$D$553,3,0)</f>
        <v xml:space="preserve">19 Торбеевский район </v>
      </c>
      <c r="W6773" s="20">
        <f t="shared" si="166"/>
        <v>5362.58</v>
      </c>
    </row>
    <row r="6774" spans="1:23" hidden="1">
      <c r="A6774" s="1" t="s">
        <v>35028</v>
      </c>
      <c r="B6774" s="1" t="s">
        <v>35029</v>
      </c>
      <c r="C6774" s="1" t="s">
        <v>35030</v>
      </c>
      <c r="D6774" s="2">
        <v>27164</v>
      </c>
      <c r="E6774" s="2">
        <v>41595</v>
      </c>
      <c r="F6774" s="24" t="s">
        <v>36835</v>
      </c>
      <c r="G6774" s="23">
        <v>1</v>
      </c>
      <c r="H6774" s="5">
        <v>41595</v>
      </c>
      <c r="I6774" s="1" t="s">
        <v>36836</v>
      </c>
      <c r="J6774" s="1" t="s">
        <v>36831</v>
      </c>
      <c r="K6774" s="1" t="s">
        <v>36831</v>
      </c>
      <c r="L6774" s="21"/>
      <c r="M6774" s="1">
        <v>3.0000000000000001E-3</v>
      </c>
      <c r="N6774" s="1" t="s">
        <v>1008</v>
      </c>
      <c r="O6774" s="1" t="s">
        <v>36831</v>
      </c>
      <c r="P6774" s="4">
        <v>12.8</v>
      </c>
      <c r="Q6774" s="14">
        <v>70075.899999999994</v>
      </c>
      <c r="R6774" s="1" t="s">
        <v>37408</v>
      </c>
      <c r="S6774" s="1" t="s">
        <v>35031</v>
      </c>
      <c r="T6774" s="1">
        <v>89654465</v>
      </c>
      <c r="U6774" s="15" t="s">
        <v>1015</v>
      </c>
      <c r="V6774" t="str">
        <f>VLOOKUP(T6774,[1]ОКТМО!$B$6:$D$553,3,0)</f>
        <v xml:space="preserve">19 Торбеевский район </v>
      </c>
      <c r="W6774" s="20">
        <f t="shared" si="166"/>
        <v>5474.6796874999991</v>
      </c>
    </row>
    <row r="6775" spans="1:23" hidden="1">
      <c r="A6775" s="1" t="s">
        <v>35032</v>
      </c>
      <c r="B6775" s="1" t="s">
        <v>35033</v>
      </c>
      <c r="C6775" s="1" t="s">
        <v>35034</v>
      </c>
      <c r="D6775" s="2">
        <v>28645</v>
      </c>
      <c r="E6775" s="2">
        <v>42755</v>
      </c>
      <c r="F6775" s="24" t="s">
        <v>36835</v>
      </c>
      <c r="G6775" s="23">
        <v>1</v>
      </c>
      <c r="H6775" s="5">
        <v>42755</v>
      </c>
      <c r="I6775" s="1" t="s">
        <v>36836</v>
      </c>
      <c r="J6775" s="1" t="s">
        <v>36831</v>
      </c>
      <c r="K6775" s="1" t="s">
        <v>36831</v>
      </c>
      <c r="L6775" s="21">
        <f>(P6775-50)/P6775*(Q6775*M6775)*G6775</f>
        <v>16.885931673151735</v>
      </c>
      <c r="M6775" s="1">
        <v>3.0000000000000001E-3</v>
      </c>
      <c r="N6775" s="1" t="s">
        <v>1008</v>
      </c>
      <c r="O6775" s="1" t="s">
        <v>36831</v>
      </c>
      <c r="P6775" s="4">
        <v>51.4</v>
      </c>
      <c r="Q6775" s="14">
        <v>206651.64</v>
      </c>
      <c r="R6775" s="1" t="s">
        <v>37387</v>
      </c>
      <c r="S6775" s="1" t="s">
        <v>35035</v>
      </c>
      <c r="T6775" s="1">
        <v>89654435</v>
      </c>
      <c r="U6775" s="15" t="s">
        <v>1015</v>
      </c>
      <c r="V6775" t="str">
        <f>VLOOKUP(T6775,[1]ОКТМО!$B$6:$D$553,3,0)</f>
        <v xml:space="preserve">19 Торбеевский район </v>
      </c>
      <c r="W6775" s="20">
        <f t="shared" si="166"/>
        <v>4020.4599221789886</v>
      </c>
    </row>
    <row r="6776" spans="1:23" hidden="1">
      <c r="A6776" s="1" t="s">
        <v>35036</v>
      </c>
      <c r="B6776" s="1" t="s">
        <v>35037</v>
      </c>
      <c r="C6776" s="1" t="s">
        <v>35038</v>
      </c>
      <c r="D6776" s="2">
        <v>26196</v>
      </c>
      <c r="E6776" s="2">
        <v>42029</v>
      </c>
      <c r="F6776" s="24" t="s">
        <v>36835</v>
      </c>
      <c r="G6776" s="23">
        <v>1</v>
      </c>
      <c r="H6776" s="5">
        <v>42029</v>
      </c>
      <c r="I6776" s="1" t="s">
        <v>36836</v>
      </c>
      <c r="J6776" s="1" t="s">
        <v>36831</v>
      </c>
      <c r="K6776" s="1" t="s">
        <v>36831</v>
      </c>
      <c r="L6776" s="21"/>
      <c r="M6776" s="1">
        <v>3.0000000000000001E-3</v>
      </c>
      <c r="N6776" s="1" t="s">
        <v>1008</v>
      </c>
      <c r="O6776" s="1" t="s">
        <v>36831</v>
      </c>
      <c r="P6776" s="4">
        <v>21.6</v>
      </c>
      <c r="Q6776" s="14">
        <v>87660.14</v>
      </c>
      <c r="R6776" s="1" t="s">
        <v>37331</v>
      </c>
      <c r="S6776" s="1" t="s">
        <v>35039</v>
      </c>
      <c r="T6776" s="1">
        <v>89654405</v>
      </c>
      <c r="U6776" s="15" t="s">
        <v>1015</v>
      </c>
      <c r="V6776" t="str">
        <f>VLOOKUP(T6776,[1]ОКТМО!$B$6:$D$553,3,0)</f>
        <v xml:space="preserve">19 Торбеевский район </v>
      </c>
      <c r="W6776" s="20">
        <f t="shared" si="166"/>
        <v>4058.3398148148144</v>
      </c>
    </row>
    <row r="6777" spans="1:23" hidden="1">
      <c r="A6777" s="1" t="s">
        <v>35040</v>
      </c>
      <c r="B6777" s="1" t="s">
        <v>35041</v>
      </c>
      <c r="C6777" s="1" t="s">
        <v>35042</v>
      </c>
      <c r="D6777" s="2">
        <v>23882</v>
      </c>
      <c r="E6777" s="2">
        <v>43849</v>
      </c>
      <c r="F6777" s="24" t="s">
        <v>36835</v>
      </c>
      <c r="G6777" s="23">
        <v>1</v>
      </c>
      <c r="H6777" s="5">
        <v>43849</v>
      </c>
      <c r="I6777" s="1" t="s">
        <v>36836</v>
      </c>
      <c r="J6777" s="1" t="s">
        <v>36831</v>
      </c>
      <c r="K6777" s="1" t="s">
        <v>36831</v>
      </c>
      <c r="L6777" s="21"/>
      <c r="M6777" s="1">
        <v>3.0000000000000001E-3</v>
      </c>
      <c r="N6777" s="1" t="s">
        <v>1008</v>
      </c>
      <c r="O6777" s="1" t="s">
        <v>36831</v>
      </c>
      <c r="P6777" s="4">
        <v>21.9</v>
      </c>
      <c r="Q6777" s="14">
        <v>81196</v>
      </c>
      <c r="R6777" s="1" t="s">
        <v>37331</v>
      </c>
      <c r="S6777" s="1" t="s">
        <v>35043</v>
      </c>
      <c r="T6777" s="1">
        <v>89654405</v>
      </c>
      <c r="U6777" s="15" t="s">
        <v>1015</v>
      </c>
      <c r="V6777" t="str">
        <f>VLOOKUP(T6777,[1]ОКТМО!$B$6:$D$553,3,0)</f>
        <v xml:space="preserve">19 Торбеевский район </v>
      </c>
      <c r="W6777" s="20">
        <f t="shared" si="166"/>
        <v>3707.5799086757993</v>
      </c>
    </row>
    <row r="6778" spans="1:23" hidden="1">
      <c r="A6778" s="1" t="s">
        <v>35044</v>
      </c>
      <c r="B6778" s="1" t="s">
        <v>35045</v>
      </c>
      <c r="C6778" s="1" t="s">
        <v>35046</v>
      </c>
      <c r="D6778" s="2">
        <v>30813</v>
      </c>
      <c r="E6778" s="2">
        <v>43272</v>
      </c>
      <c r="F6778" s="24" t="s">
        <v>36835</v>
      </c>
      <c r="G6778" s="23">
        <v>1</v>
      </c>
      <c r="H6778" s="5">
        <v>43272</v>
      </c>
      <c r="I6778" s="1" t="s">
        <v>36836</v>
      </c>
      <c r="J6778" s="1" t="s">
        <v>36831</v>
      </c>
      <c r="K6778" s="1" t="s">
        <v>36831</v>
      </c>
      <c r="L6778" s="21"/>
      <c r="M6778" s="1">
        <v>3.0000000000000001E-3</v>
      </c>
      <c r="N6778" s="1" t="s">
        <v>1008</v>
      </c>
      <c r="O6778" s="1" t="s">
        <v>36831</v>
      </c>
      <c r="P6778" s="3">
        <v>14</v>
      </c>
      <c r="Q6778" s="14">
        <v>61611.48</v>
      </c>
      <c r="R6778" s="1" t="s">
        <v>37387</v>
      </c>
      <c r="S6778" s="1" t="s">
        <v>35047</v>
      </c>
      <c r="T6778" s="1">
        <v>89654435</v>
      </c>
      <c r="U6778" s="15" t="s">
        <v>1015</v>
      </c>
      <c r="V6778" t="str">
        <f>VLOOKUP(T6778,[1]ОКТМО!$B$6:$D$553,3,0)</f>
        <v xml:space="preserve">19 Торбеевский район </v>
      </c>
      <c r="W6778" s="20">
        <f t="shared" si="166"/>
        <v>4400.8200000000006</v>
      </c>
    </row>
    <row r="6779" spans="1:23" hidden="1">
      <c r="A6779" s="1" t="s">
        <v>33355</v>
      </c>
      <c r="B6779" s="1" t="s">
        <v>33356</v>
      </c>
      <c r="C6779" s="1" t="s">
        <v>33357</v>
      </c>
      <c r="D6779" s="2">
        <v>35740</v>
      </c>
      <c r="E6779" s="2">
        <v>41865</v>
      </c>
      <c r="F6779" s="24" t="s">
        <v>36835</v>
      </c>
      <c r="G6779" s="23">
        <v>1</v>
      </c>
      <c r="H6779" s="5">
        <v>41865</v>
      </c>
      <c r="I6779" s="1" t="s">
        <v>36836</v>
      </c>
      <c r="J6779" s="1" t="s">
        <v>36831</v>
      </c>
      <c r="K6779" s="1" t="s">
        <v>36831</v>
      </c>
      <c r="L6779" s="21">
        <f>(P6779-50)/P6779*(Q6779*M6779)*G6779</f>
        <v>191.06903089529595</v>
      </c>
      <c r="M6779" s="1">
        <v>3.0000000000000001E-3</v>
      </c>
      <c r="N6779" s="1" t="s">
        <v>1008</v>
      </c>
      <c r="O6779" s="1" t="s">
        <v>36831</v>
      </c>
      <c r="P6779" s="4">
        <v>65.900000000000006</v>
      </c>
      <c r="Q6779" s="14">
        <v>263971.68</v>
      </c>
      <c r="R6779" s="1" t="s">
        <v>37317</v>
      </c>
      <c r="S6779" s="1" t="s">
        <v>33358</v>
      </c>
      <c r="T6779" s="1">
        <v>89654405</v>
      </c>
      <c r="U6779" s="15" t="s">
        <v>1015</v>
      </c>
      <c r="V6779" t="str">
        <f>VLOOKUP(T6779,[1]ОКТМО!$B$6:$D$553,3,0)</f>
        <v xml:space="preserve">19 Торбеевский район </v>
      </c>
      <c r="W6779" s="20">
        <f t="shared" si="166"/>
        <v>4005.6400606980269</v>
      </c>
    </row>
    <row r="6780" spans="1:23" hidden="1">
      <c r="A6780" s="1" t="s">
        <v>33359</v>
      </c>
      <c r="B6780" s="1" t="s">
        <v>33360</v>
      </c>
      <c r="C6780" s="1" t="s">
        <v>33361</v>
      </c>
      <c r="D6780" s="2">
        <v>27497</v>
      </c>
      <c r="E6780" s="2">
        <v>41782</v>
      </c>
      <c r="F6780" s="24" t="s">
        <v>36835</v>
      </c>
      <c r="G6780" s="23">
        <v>1</v>
      </c>
      <c r="H6780" s="5">
        <v>41782</v>
      </c>
      <c r="I6780" s="1" t="s">
        <v>36836</v>
      </c>
      <c r="J6780" s="1" t="s">
        <v>36831</v>
      </c>
      <c r="K6780" s="1" t="s">
        <v>36831</v>
      </c>
      <c r="L6780" s="21"/>
      <c r="M6780" s="1">
        <v>3.0000000000000001E-3</v>
      </c>
      <c r="N6780" s="1" t="s">
        <v>1008</v>
      </c>
      <c r="O6780" s="1" t="s">
        <v>36831</v>
      </c>
      <c r="P6780" s="4">
        <v>23.4</v>
      </c>
      <c r="Q6780" s="14">
        <v>109047.28</v>
      </c>
      <c r="R6780" s="1" t="s">
        <v>37404</v>
      </c>
      <c r="S6780" s="1" t="s">
        <v>33362</v>
      </c>
      <c r="T6780" s="1">
        <v>89654485</v>
      </c>
      <c r="U6780" s="15" t="s">
        <v>1015</v>
      </c>
      <c r="V6780" t="str">
        <f>VLOOKUP(T6780,[1]ОКТМО!$B$6:$D$553,3,0)</f>
        <v xml:space="preserve">19 Торбеевский район </v>
      </c>
      <c r="W6780" s="20">
        <f t="shared" si="166"/>
        <v>4660.1401709401707</v>
      </c>
    </row>
    <row r="6781" spans="1:23" hidden="1">
      <c r="A6781" s="1" t="s">
        <v>33363</v>
      </c>
      <c r="B6781" s="1" t="s">
        <v>33364</v>
      </c>
      <c r="C6781" s="1" t="s">
        <v>33365</v>
      </c>
      <c r="D6781" s="2">
        <v>18791</v>
      </c>
      <c r="E6781" s="2">
        <v>42067</v>
      </c>
      <c r="F6781" s="24" t="s">
        <v>36835</v>
      </c>
      <c r="G6781" s="23">
        <v>1</v>
      </c>
      <c r="H6781" s="5">
        <v>42067</v>
      </c>
      <c r="I6781" s="1" t="s">
        <v>36836</v>
      </c>
      <c r="J6781" s="1" t="s">
        <v>36831</v>
      </c>
      <c r="K6781" s="1" t="s">
        <v>36831</v>
      </c>
      <c r="L6781" s="21"/>
      <c r="M6781" s="1">
        <v>3.0000000000000001E-3</v>
      </c>
      <c r="N6781" s="1" t="s">
        <v>1008</v>
      </c>
      <c r="O6781" s="1" t="s">
        <v>36831</v>
      </c>
      <c r="P6781" s="4">
        <v>30.7</v>
      </c>
      <c r="Q6781" s="14">
        <v>129246.08</v>
      </c>
      <c r="R6781" s="1" t="s">
        <v>37405</v>
      </c>
      <c r="S6781" s="1" t="s">
        <v>33366</v>
      </c>
      <c r="T6781" s="1">
        <v>89654435</v>
      </c>
      <c r="U6781" s="15" t="s">
        <v>1015</v>
      </c>
      <c r="V6781" t="str">
        <f>VLOOKUP(T6781,[1]ОКТМО!$B$6:$D$553,3,0)</f>
        <v xml:space="preserve">19 Торбеевский район </v>
      </c>
      <c r="W6781" s="20">
        <f t="shared" si="166"/>
        <v>4209.9700325732902</v>
      </c>
    </row>
    <row r="6782" spans="1:23" hidden="1">
      <c r="A6782" s="1" t="s">
        <v>33367</v>
      </c>
      <c r="B6782" s="1" t="s">
        <v>33368</v>
      </c>
      <c r="C6782" s="1" t="s">
        <v>33369</v>
      </c>
      <c r="D6782" s="2">
        <v>24282</v>
      </c>
      <c r="E6782" s="2">
        <v>43697</v>
      </c>
      <c r="F6782" s="24" t="s">
        <v>36835</v>
      </c>
      <c r="G6782" s="23">
        <v>1</v>
      </c>
      <c r="H6782" s="5">
        <v>43697</v>
      </c>
      <c r="I6782" s="1" t="s">
        <v>36836</v>
      </c>
      <c r="J6782" s="1" t="s">
        <v>36831</v>
      </c>
      <c r="K6782" s="1" t="s">
        <v>36831</v>
      </c>
      <c r="L6782" s="21"/>
      <c r="M6782" s="1">
        <v>3.0000000000000001E-3</v>
      </c>
      <c r="N6782" s="1" t="s">
        <v>1008</v>
      </c>
      <c r="O6782" s="1" t="s">
        <v>36831</v>
      </c>
      <c r="P6782" s="4">
        <v>36.700000000000003</v>
      </c>
      <c r="Q6782" s="14">
        <v>173785.88</v>
      </c>
      <c r="R6782" s="1" t="s">
        <v>37405</v>
      </c>
      <c r="S6782" s="1" t="s">
        <v>33370</v>
      </c>
      <c r="T6782" s="1">
        <v>89654435</v>
      </c>
      <c r="U6782" s="15" t="s">
        <v>1015</v>
      </c>
      <c r="V6782" t="str">
        <f>VLOOKUP(T6782,[1]ОКТМО!$B$6:$D$553,3,0)</f>
        <v xml:space="preserve">19 Торбеевский район </v>
      </c>
      <c r="W6782" s="20">
        <f t="shared" si="166"/>
        <v>4735.310081743869</v>
      </c>
    </row>
    <row r="6783" spans="1:23" hidden="1">
      <c r="A6783" s="1" t="s">
        <v>33371</v>
      </c>
      <c r="B6783" s="1" t="s">
        <v>36114</v>
      </c>
      <c r="C6783" s="1" t="s">
        <v>36115</v>
      </c>
      <c r="D6783" s="2">
        <v>20222</v>
      </c>
      <c r="E6783" s="2">
        <v>41260</v>
      </c>
      <c r="F6783" s="24" t="s">
        <v>36835</v>
      </c>
      <c r="G6783" s="23">
        <v>1</v>
      </c>
      <c r="H6783" s="5">
        <v>41260</v>
      </c>
      <c r="I6783" s="1" t="s">
        <v>36836</v>
      </c>
      <c r="J6783" s="1" t="s">
        <v>36831</v>
      </c>
      <c r="K6783" s="1" t="s">
        <v>36831</v>
      </c>
      <c r="L6783" s="21"/>
      <c r="M6783" s="1">
        <v>3.0000000000000001E-3</v>
      </c>
      <c r="N6783" s="1" t="s">
        <v>1008</v>
      </c>
      <c r="O6783" s="1" t="s">
        <v>36831</v>
      </c>
      <c r="P6783" s="4">
        <v>30.1</v>
      </c>
      <c r="Q6783" s="14">
        <v>126720.1</v>
      </c>
      <c r="R6783" s="1" t="s">
        <v>37405</v>
      </c>
      <c r="S6783" s="1" t="s">
        <v>33372</v>
      </c>
      <c r="T6783" s="1">
        <v>89654435</v>
      </c>
      <c r="U6783" s="15" t="s">
        <v>1015</v>
      </c>
      <c r="V6783" t="str">
        <f>VLOOKUP(T6783,[1]ОКТМО!$B$6:$D$553,3,0)</f>
        <v xml:space="preserve">19 Торбеевский район </v>
      </c>
      <c r="W6783" s="20">
        <f t="shared" si="166"/>
        <v>4209.9700996677739</v>
      </c>
    </row>
    <row r="6784" spans="1:23" hidden="1">
      <c r="A6784" s="1" t="s">
        <v>33373</v>
      </c>
      <c r="B6784" s="1" t="s">
        <v>33374</v>
      </c>
      <c r="C6784" s="1" t="s">
        <v>33375</v>
      </c>
      <c r="D6784" s="2">
        <v>25861</v>
      </c>
      <c r="E6784" s="2">
        <v>43054</v>
      </c>
      <c r="F6784" s="24" t="s">
        <v>36835</v>
      </c>
      <c r="G6784" s="23">
        <v>1</v>
      </c>
      <c r="H6784" s="5">
        <v>43054</v>
      </c>
      <c r="I6784" s="1" t="s">
        <v>36836</v>
      </c>
      <c r="J6784" s="1" t="s">
        <v>36831</v>
      </c>
      <c r="K6784" s="1" t="s">
        <v>36831</v>
      </c>
      <c r="L6784" s="21"/>
      <c r="M6784" s="1">
        <v>3.0000000000000001E-3</v>
      </c>
      <c r="N6784" s="1" t="s">
        <v>1008</v>
      </c>
      <c r="O6784" s="1" t="s">
        <v>36831</v>
      </c>
      <c r="P6784" s="3">
        <v>38</v>
      </c>
      <c r="Q6784" s="14">
        <v>208037.84</v>
      </c>
      <c r="R6784" s="1" t="s">
        <v>37408</v>
      </c>
      <c r="S6784" s="1" t="s">
        <v>33376</v>
      </c>
      <c r="T6784" s="1">
        <v>89654465</v>
      </c>
      <c r="U6784" s="15" t="s">
        <v>1015</v>
      </c>
      <c r="V6784" t="str">
        <f>VLOOKUP(T6784,[1]ОКТМО!$B$6:$D$553,3,0)</f>
        <v xml:space="preserve">19 Торбеевский район </v>
      </c>
      <c r="W6784" s="20">
        <f t="shared" si="166"/>
        <v>5474.68</v>
      </c>
    </row>
    <row r="6785" spans="1:23" hidden="1">
      <c r="A6785" s="1" t="s">
        <v>33377</v>
      </c>
      <c r="B6785" s="1" t="s">
        <v>33378</v>
      </c>
      <c r="C6785" s="1" t="s">
        <v>33379</v>
      </c>
      <c r="D6785" s="2">
        <v>20283</v>
      </c>
      <c r="E6785" s="2">
        <v>42238</v>
      </c>
      <c r="F6785" s="24" t="s">
        <v>36835</v>
      </c>
      <c r="G6785" s="23">
        <v>1</v>
      </c>
      <c r="H6785" s="5">
        <v>42238</v>
      </c>
      <c r="I6785" s="1" t="s">
        <v>36836</v>
      </c>
      <c r="J6785" s="1" t="s">
        <v>36831</v>
      </c>
      <c r="K6785" s="1" t="s">
        <v>36831</v>
      </c>
      <c r="L6785" s="21"/>
      <c r="M6785" s="1">
        <v>3.0000000000000001E-3</v>
      </c>
      <c r="N6785" s="1" t="s">
        <v>1008</v>
      </c>
      <c r="O6785" s="1" t="s">
        <v>36831</v>
      </c>
      <c r="P6785" s="4">
        <v>43.1</v>
      </c>
      <c r="Q6785" s="14">
        <v>209781.06</v>
      </c>
      <c r="R6785" s="1" t="s">
        <v>37408</v>
      </c>
      <c r="S6785" s="1" t="s">
        <v>33380</v>
      </c>
      <c r="T6785" s="1">
        <v>89654465</v>
      </c>
      <c r="U6785" s="15" t="s">
        <v>1015</v>
      </c>
      <c r="V6785" t="str">
        <f>VLOOKUP(T6785,[1]ОКТМО!$B$6:$D$553,3,0)</f>
        <v xml:space="preserve">19 Торбеевский район </v>
      </c>
      <c r="W6785" s="20">
        <f t="shared" si="166"/>
        <v>4867.3099767981439</v>
      </c>
    </row>
    <row r="6786" spans="1:23" hidden="1">
      <c r="A6786" s="1" t="s">
        <v>33381</v>
      </c>
      <c r="B6786" s="1" t="s">
        <v>33382</v>
      </c>
      <c r="C6786" s="1" t="s">
        <v>33383</v>
      </c>
      <c r="D6786" s="2">
        <v>20261</v>
      </c>
      <c r="E6786" s="2">
        <v>41163</v>
      </c>
      <c r="F6786" s="24" t="s">
        <v>36835</v>
      </c>
      <c r="G6786" s="23">
        <v>1</v>
      </c>
      <c r="H6786" s="5">
        <v>41163</v>
      </c>
      <c r="I6786" s="1" t="s">
        <v>36836</v>
      </c>
      <c r="J6786" s="1" t="s">
        <v>36831</v>
      </c>
      <c r="K6786" s="1" t="s">
        <v>36831</v>
      </c>
      <c r="L6786" s="21"/>
      <c r="M6786" s="1">
        <v>3.0000000000000001E-3</v>
      </c>
      <c r="N6786" s="1" t="s">
        <v>1008</v>
      </c>
      <c r="O6786" s="1" t="s">
        <v>36831</v>
      </c>
      <c r="P6786" s="4">
        <v>33.799999999999997</v>
      </c>
      <c r="Q6786" s="14">
        <v>169051.04</v>
      </c>
      <c r="R6786" s="1" t="s">
        <v>37408</v>
      </c>
      <c r="S6786" s="1" t="s">
        <v>33384</v>
      </c>
      <c r="T6786" s="1">
        <v>89654465</v>
      </c>
      <c r="U6786" s="15" t="s">
        <v>1015</v>
      </c>
      <c r="V6786" t="str">
        <f>VLOOKUP(T6786,[1]ОКТМО!$B$6:$D$553,3,0)</f>
        <v xml:space="preserve">19 Торбеевский район </v>
      </c>
      <c r="W6786" s="20">
        <f t="shared" si="166"/>
        <v>5001.5100591715982</v>
      </c>
    </row>
    <row r="6787" spans="1:23" hidden="1">
      <c r="A6787" s="1" t="s">
        <v>33385</v>
      </c>
      <c r="B6787" s="1" t="s">
        <v>33386</v>
      </c>
      <c r="C6787" s="1" t="s">
        <v>33387</v>
      </c>
      <c r="D6787" s="2">
        <v>24922</v>
      </c>
      <c r="E6787" s="2">
        <v>41336</v>
      </c>
      <c r="F6787" s="24" t="s">
        <v>36835</v>
      </c>
      <c r="G6787" s="23">
        <v>1</v>
      </c>
      <c r="H6787" s="5">
        <v>41336</v>
      </c>
      <c r="I6787" s="1" t="s">
        <v>36836</v>
      </c>
      <c r="J6787" s="1" t="s">
        <v>36831</v>
      </c>
      <c r="K6787" s="1" t="s">
        <v>36831</v>
      </c>
      <c r="L6787" s="21"/>
      <c r="M6787" s="1">
        <v>3.0000000000000001E-3</v>
      </c>
      <c r="N6787" s="1" t="s">
        <v>1008</v>
      </c>
      <c r="O6787" s="1" t="s">
        <v>36831</v>
      </c>
      <c r="P6787" s="4">
        <v>25.5</v>
      </c>
      <c r="Q6787" s="14">
        <v>139604.34</v>
      </c>
      <c r="R6787" s="1" t="s">
        <v>37408</v>
      </c>
      <c r="S6787" s="1" t="s">
        <v>33388</v>
      </c>
      <c r="T6787" s="1">
        <v>89654465</v>
      </c>
      <c r="U6787" s="15" t="s">
        <v>1015</v>
      </c>
      <c r="V6787" t="str">
        <f>VLOOKUP(T6787,[1]ОКТМО!$B$6:$D$553,3,0)</f>
        <v xml:space="preserve">19 Торбеевский район </v>
      </c>
      <c r="W6787" s="20">
        <f t="shared" si="166"/>
        <v>5474.68</v>
      </c>
    </row>
    <row r="6788" spans="1:23" hidden="1">
      <c r="A6788" s="1" t="s">
        <v>33389</v>
      </c>
      <c r="B6788" s="1" t="s">
        <v>33390</v>
      </c>
      <c r="C6788" s="1" t="s">
        <v>33391</v>
      </c>
      <c r="D6788" s="2">
        <v>17847</v>
      </c>
      <c r="E6788" s="2">
        <v>41674</v>
      </c>
      <c r="F6788" s="24" t="s">
        <v>36835</v>
      </c>
      <c r="G6788" s="23">
        <v>1</v>
      </c>
      <c r="H6788" s="5">
        <v>41674</v>
      </c>
      <c r="I6788" s="1" t="s">
        <v>36836</v>
      </c>
      <c r="J6788" s="1" t="s">
        <v>36831</v>
      </c>
      <c r="K6788" s="1" t="s">
        <v>36831</v>
      </c>
      <c r="L6788" s="21"/>
      <c r="M6788" s="1">
        <v>3.0000000000000001E-3</v>
      </c>
      <c r="N6788" s="1" t="s">
        <v>1008</v>
      </c>
      <c r="O6788" s="1" t="s">
        <v>36831</v>
      </c>
      <c r="P6788" s="4">
        <v>40.4</v>
      </c>
      <c r="Q6788" s="14">
        <v>221177.07</v>
      </c>
      <c r="R6788" s="1" t="s">
        <v>37408</v>
      </c>
      <c r="S6788" s="1" t="s">
        <v>33392</v>
      </c>
      <c r="T6788" s="1">
        <v>89654465</v>
      </c>
      <c r="U6788" s="15" t="s">
        <v>1015</v>
      </c>
      <c r="V6788" t="str">
        <f>VLOOKUP(T6788,[1]ОКТМО!$B$6:$D$553,3,0)</f>
        <v xml:space="preserve">19 Торбеевский район </v>
      </c>
      <c r="W6788" s="20">
        <f t="shared" si="166"/>
        <v>5474.6799504950495</v>
      </c>
    </row>
    <row r="6789" spans="1:23" hidden="1">
      <c r="A6789" s="1" t="s">
        <v>33393</v>
      </c>
      <c r="B6789" s="1" t="s">
        <v>33394</v>
      </c>
      <c r="C6789" s="1" t="s">
        <v>33395</v>
      </c>
      <c r="D6789" s="2">
        <v>23421</v>
      </c>
      <c r="E6789" s="2">
        <v>42706</v>
      </c>
      <c r="F6789" s="24" t="s">
        <v>36835</v>
      </c>
      <c r="G6789" s="23">
        <v>1</v>
      </c>
      <c r="H6789" s="5">
        <v>42706</v>
      </c>
      <c r="I6789" s="1" t="s">
        <v>36836</v>
      </c>
      <c r="J6789" s="1" t="s">
        <v>36831</v>
      </c>
      <c r="K6789" s="1" t="s">
        <v>36831</v>
      </c>
      <c r="L6789" s="21"/>
      <c r="M6789" s="1">
        <v>3.0000000000000001E-3</v>
      </c>
      <c r="N6789" s="1" t="s">
        <v>1008</v>
      </c>
      <c r="O6789" s="1" t="s">
        <v>36831</v>
      </c>
      <c r="P6789" s="4">
        <v>35.1</v>
      </c>
      <c r="Q6789" s="14">
        <v>192161.27</v>
      </c>
      <c r="R6789" s="1" t="s">
        <v>37408</v>
      </c>
      <c r="S6789" s="1" t="s">
        <v>33396</v>
      </c>
      <c r="T6789" s="1">
        <v>89654465</v>
      </c>
      <c r="U6789" s="15" t="s">
        <v>1015</v>
      </c>
      <c r="V6789" t="str">
        <f>VLOOKUP(T6789,[1]ОКТМО!$B$6:$D$553,3,0)</f>
        <v xml:space="preserve">19 Торбеевский район </v>
      </c>
      <c r="W6789" s="20">
        <f t="shared" si="166"/>
        <v>5474.6800569800562</v>
      </c>
    </row>
    <row r="6790" spans="1:23" hidden="1">
      <c r="A6790" s="1" t="s">
        <v>33397</v>
      </c>
      <c r="B6790" s="1" t="s">
        <v>33398</v>
      </c>
      <c r="C6790" s="1" t="s">
        <v>33399</v>
      </c>
      <c r="D6790" s="2">
        <v>30149</v>
      </c>
      <c r="E6790" s="2">
        <v>42177</v>
      </c>
      <c r="F6790" s="24" t="s">
        <v>36835</v>
      </c>
      <c r="G6790" s="23">
        <v>1</v>
      </c>
      <c r="H6790" s="5">
        <v>42177</v>
      </c>
      <c r="I6790" s="1" t="s">
        <v>36836</v>
      </c>
      <c r="J6790" s="1" t="s">
        <v>36831</v>
      </c>
      <c r="K6790" s="1" t="s">
        <v>36831</v>
      </c>
      <c r="L6790" s="21">
        <f>(P6790-50)/P6790*(Q6790*M6790)*G6790</f>
        <v>187.01779772504096</v>
      </c>
      <c r="M6790" s="1">
        <v>3.0000000000000001E-3</v>
      </c>
      <c r="N6790" s="1" t="s">
        <v>1008</v>
      </c>
      <c r="O6790" s="1" t="s">
        <v>36831</v>
      </c>
      <c r="P6790" s="4">
        <v>61.1</v>
      </c>
      <c r="Q6790" s="14">
        <v>343146.77</v>
      </c>
      <c r="R6790" s="1" t="s">
        <v>37408</v>
      </c>
      <c r="S6790" s="1" t="s">
        <v>33400</v>
      </c>
      <c r="T6790" s="1">
        <v>89654465</v>
      </c>
      <c r="U6790" s="15" t="s">
        <v>1015</v>
      </c>
      <c r="V6790" t="str">
        <f>VLOOKUP(T6790,[1]ОКТМО!$B$6:$D$553,3,0)</f>
        <v xml:space="preserve">19 Торбеевский район </v>
      </c>
      <c r="W6790" s="20">
        <f t="shared" si="166"/>
        <v>5616.1500818330605</v>
      </c>
    </row>
    <row r="6791" spans="1:23" hidden="1">
      <c r="A6791" s="1" t="s">
        <v>33401</v>
      </c>
      <c r="B6791" s="1" t="s">
        <v>33402</v>
      </c>
      <c r="C6791" s="1" t="s">
        <v>33403</v>
      </c>
      <c r="D6791" s="2">
        <v>24729</v>
      </c>
      <c r="E6791" s="2">
        <v>43819</v>
      </c>
      <c r="F6791" s="24" t="s">
        <v>36835</v>
      </c>
      <c r="G6791" s="23">
        <v>1</v>
      </c>
      <c r="H6791" s="5">
        <v>43819</v>
      </c>
      <c r="I6791" s="1" t="s">
        <v>36836</v>
      </c>
      <c r="J6791" s="1" t="s">
        <v>36831</v>
      </c>
      <c r="K6791" s="1" t="s">
        <v>36831</v>
      </c>
      <c r="L6791" s="21"/>
      <c r="M6791" s="1">
        <v>3.0000000000000001E-3</v>
      </c>
      <c r="N6791" s="1" t="s">
        <v>1008</v>
      </c>
      <c r="O6791" s="1" t="s">
        <v>36831</v>
      </c>
      <c r="P6791" s="4">
        <v>19.2</v>
      </c>
      <c r="Q6791" s="14">
        <v>105113.86</v>
      </c>
      <c r="R6791" s="1" t="s">
        <v>37408</v>
      </c>
      <c r="S6791" s="1" t="s">
        <v>33404</v>
      </c>
      <c r="T6791" s="1">
        <v>89654465</v>
      </c>
      <c r="U6791" s="15" t="s">
        <v>1015</v>
      </c>
      <c r="V6791" t="str">
        <f>VLOOKUP(T6791,[1]ОКТМО!$B$6:$D$553,3,0)</f>
        <v xml:space="preserve">19 Торбеевский район </v>
      </c>
      <c r="W6791" s="20">
        <f t="shared" si="166"/>
        <v>5474.6802083333332</v>
      </c>
    </row>
    <row r="6792" spans="1:23" hidden="1">
      <c r="A6792" s="1" t="s">
        <v>33405</v>
      </c>
      <c r="B6792" s="1" t="s">
        <v>33406</v>
      </c>
      <c r="C6792" s="1" t="s">
        <v>33407</v>
      </c>
      <c r="D6792" s="2">
        <v>23612</v>
      </c>
      <c r="E6792" s="2">
        <v>42361</v>
      </c>
      <c r="F6792" s="24" t="s">
        <v>36835</v>
      </c>
      <c r="G6792" s="23">
        <v>1</v>
      </c>
      <c r="H6792" s="5">
        <v>42361</v>
      </c>
      <c r="I6792" s="1" t="s">
        <v>36836</v>
      </c>
      <c r="J6792" s="1" t="s">
        <v>36831</v>
      </c>
      <c r="K6792" s="1" t="s">
        <v>36831</v>
      </c>
      <c r="L6792" s="21"/>
      <c r="M6792" s="1">
        <v>3.0000000000000001E-3</v>
      </c>
      <c r="N6792" s="1" t="s">
        <v>1008</v>
      </c>
      <c r="O6792" s="1" t="s">
        <v>36831</v>
      </c>
      <c r="P6792" s="4">
        <v>20.6</v>
      </c>
      <c r="Q6792" s="14">
        <v>112778.41</v>
      </c>
      <c r="R6792" s="1" t="s">
        <v>37408</v>
      </c>
      <c r="S6792" s="1" t="s">
        <v>33408</v>
      </c>
      <c r="T6792" s="1">
        <v>89654465</v>
      </c>
      <c r="U6792" s="15" t="s">
        <v>1015</v>
      </c>
      <c r="V6792" t="str">
        <f>VLOOKUP(T6792,[1]ОКТМО!$B$6:$D$553,3,0)</f>
        <v xml:space="preserve">19 Торбеевский район </v>
      </c>
      <c r="W6792" s="20">
        <f t="shared" si="166"/>
        <v>5474.6800970873783</v>
      </c>
    </row>
    <row r="6793" spans="1:23" hidden="1">
      <c r="A6793" s="1" t="s">
        <v>33409</v>
      </c>
      <c r="B6793" s="1" t="s">
        <v>33410</v>
      </c>
      <c r="C6793" s="1" t="s">
        <v>33411</v>
      </c>
      <c r="D6793" s="2">
        <v>27507</v>
      </c>
      <c r="E6793" s="2">
        <v>41617</v>
      </c>
      <c r="F6793" s="24" t="s">
        <v>36835</v>
      </c>
      <c r="G6793" s="23">
        <v>1</v>
      </c>
      <c r="H6793" s="5">
        <v>41617</v>
      </c>
      <c r="I6793" s="1" t="s">
        <v>36836</v>
      </c>
      <c r="J6793" s="1" t="s">
        <v>36831</v>
      </c>
      <c r="K6793" s="1" t="s">
        <v>36831</v>
      </c>
      <c r="L6793" s="21">
        <f>(P6793-50)/P6793*(Q6793*M6793)*G6793</f>
        <v>64.145378287292772</v>
      </c>
      <c r="M6793" s="1">
        <v>3.0000000000000001E-3</v>
      </c>
      <c r="N6793" s="1" t="s">
        <v>1008</v>
      </c>
      <c r="O6793" s="1" t="s">
        <v>36831</v>
      </c>
      <c r="P6793" s="4">
        <v>54.3</v>
      </c>
      <c r="Q6793" s="14">
        <v>270007.28999999998</v>
      </c>
      <c r="R6793" s="1" t="s">
        <v>37408</v>
      </c>
      <c r="S6793" s="1" t="s">
        <v>33412</v>
      </c>
      <c r="T6793" s="1">
        <v>89654465</v>
      </c>
      <c r="U6793" s="15" t="s">
        <v>1015</v>
      </c>
      <c r="V6793" t="str">
        <f>VLOOKUP(T6793,[1]ОКТМО!$B$6:$D$553,3,0)</f>
        <v xml:space="preserve">19 Торбеевский район </v>
      </c>
      <c r="W6793" s="20">
        <f t="shared" si="166"/>
        <v>4972.5099447513812</v>
      </c>
    </row>
    <row r="6794" spans="1:23" hidden="1">
      <c r="A6794" s="1" t="s">
        <v>33413</v>
      </c>
      <c r="B6794" s="1" t="s">
        <v>33414</v>
      </c>
      <c r="C6794" s="1" t="s">
        <v>33415</v>
      </c>
      <c r="D6794" s="2">
        <v>27849</v>
      </c>
      <c r="E6794" s="2">
        <v>41511</v>
      </c>
      <c r="F6794" s="24" t="s">
        <v>36835</v>
      </c>
      <c r="G6794" s="23">
        <v>1</v>
      </c>
      <c r="H6794" s="5">
        <v>41511</v>
      </c>
      <c r="I6794" s="1" t="s">
        <v>36836</v>
      </c>
      <c r="J6794" s="1" t="s">
        <v>36831</v>
      </c>
      <c r="K6794" s="1" t="s">
        <v>36831</v>
      </c>
      <c r="L6794" s="21">
        <f>(P6794-50)/P6794*(Q6794*M6794)*G6794</f>
        <v>287.30343435413647</v>
      </c>
      <c r="M6794" s="1">
        <v>3.0000000000000001E-3</v>
      </c>
      <c r="N6794" s="1" t="s">
        <v>1008</v>
      </c>
      <c r="O6794" s="1" t="s">
        <v>36831</v>
      </c>
      <c r="P6794" s="4">
        <v>68.900000000000006</v>
      </c>
      <c r="Q6794" s="14">
        <v>349121.81</v>
      </c>
      <c r="R6794" s="1" t="s">
        <v>37408</v>
      </c>
      <c r="S6794" s="1" t="s">
        <v>33416</v>
      </c>
      <c r="T6794" s="1">
        <v>89654465</v>
      </c>
      <c r="U6794" s="15" t="s">
        <v>1015</v>
      </c>
      <c r="V6794" t="str">
        <f>VLOOKUP(T6794,[1]ОКТМО!$B$6:$D$553,3,0)</f>
        <v xml:space="preserve">19 Торбеевский район </v>
      </c>
      <c r="W6794" s="20">
        <f t="shared" si="166"/>
        <v>5067.0799709724233</v>
      </c>
    </row>
    <row r="6795" spans="1:23" hidden="1">
      <c r="A6795" s="1" t="s">
        <v>33417</v>
      </c>
      <c r="B6795" s="1" t="s">
        <v>33418</v>
      </c>
      <c r="C6795" s="1" t="s">
        <v>33419</v>
      </c>
      <c r="D6795" s="2">
        <v>27395</v>
      </c>
      <c r="E6795" s="2">
        <v>42177</v>
      </c>
      <c r="F6795" s="24" t="s">
        <v>36835</v>
      </c>
      <c r="G6795" s="23">
        <v>1</v>
      </c>
      <c r="H6795" s="5">
        <v>42177</v>
      </c>
      <c r="I6795" s="1" t="s">
        <v>36836</v>
      </c>
      <c r="J6795" s="1" t="s">
        <v>36831</v>
      </c>
      <c r="K6795" s="1" t="s">
        <v>36831</v>
      </c>
      <c r="L6795" s="21"/>
      <c r="M6795" s="1">
        <v>3.0000000000000001E-3</v>
      </c>
      <c r="N6795" s="1" t="s">
        <v>1008</v>
      </c>
      <c r="O6795" s="1" t="s">
        <v>36831</v>
      </c>
      <c r="P6795" s="4">
        <v>23.4</v>
      </c>
      <c r="Q6795" s="14">
        <v>109018.49</v>
      </c>
      <c r="R6795" s="1" t="s">
        <v>37423</v>
      </c>
      <c r="S6795" s="1" t="s">
        <v>33420</v>
      </c>
      <c r="T6795" s="1">
        <v>89654405</v>
      </c>
      <c r="U6795" s="15" t="s">
        <v>1015</v>
      </c>
      <c r="V6795" t="str">
        <f>VLOOKUP(T6795,[1]ОКТМО!$B$6:$D$553,3,0)</f>
        <v xml:space="preserve">19 Торбеевский район </v>
      </c>
      <c r="W6795" s="20">
        <f t="shared" si="166"/>
        <v>4658.9098290598295</v>
      </c>
    </row>
    <row r="6796" spans="1:23" hidden="1">
      <c r="A6796" s="1" t="s">
        <v>33421</v>
      </c>
      <c r="B6796" s="1" t="s">
        <v>33422</v>
      </c>
      <c r="C6796" s="1" t="s">
        <v>33423</v>
      </c>
      <c r="D6796" s="2">
        <v>27395</v>
      </c>
      <c r="E6796" s="2">
        <v>42059</v>
      </c>
      <c r="F6796" s="24" t="s">
        <v>36835</v>
      </c>
      <c r="G6796" s="23">
        <v>1</v>
      </c>
      <c r="H6796" s="5">
        <v>42059</v>
      </c>
      <c r="I6796" s="1" t="s">
        <v>36836</v>
      </c>
      <c r="J6796" s="1" t="s">
        <v>36831</v>
      </c>
      <c r="K6796" s="1" t="s">
        <v>36831</v>
      </c>
      <c r="L6796" s="21"/>
      <c r="M6796" s="1">
        <v>3.0000000000000001E-3</v>
      </c>
      <c r="N6796" s="1" t="s">
        <v>1008</v>
      </c>
      <c r="O6796" s="1" t="s">
        <v>36831</v>
      </c>
      <c r="P6796" s="4">
        <v>32.299999999999997</v>
      </c>
      <c r="Q6796" s="14">
        <v>168975.51</v>
      </c>
      <c r="R6796" s="1" t="s">
        <v>37423</v>
      </c>
      <c r="S6796" s="1" t="s">
        <v>33424</v>
      </c>
      <c r="T6796" s="1">
        <v>89654405</v>
      </c>
      <c r="U6796" s="15" t="s">
        <v>1015</v>
      </c>
      <c r="V6796" t="str">
        <f>VLOOKUP(T6796,[1]ОКТМО!$B$6:$D$553,3,0)</f>
        <v xml:space="preserve">19 Торбеевский район </v>
      </c>
      <c r="W6796" s="20">
        <f t="shared" si="166"/>
        <v>5231.4399380804962</v>
      </c>
    </row>
    <row r="6797" spans="1:23" hidden="1">
      <c r="A6797" s="1" t="s">
        <v>33425</v>
      </c>
      <c r="B6797" s="1" t="s">
        <v>33426</v>
      </c>
      <c r="C6797" s="1" t="s">
        <v>33427</v>
      </c>
      <c r="D6797" s="2">
        <v>36155</v>
      </c>
      <c r="E6797" s="2">
        <v>41161</v>
      </c>
      <c r="F6797" s="24" t="s">
        <v>36835</v>
      </c>
      <c r="G6797" s="23">
        <v>1</v>
      </c>
      <c r="H6797" s="5">
        <v>41161</v>
      </c>
      <c r="I6797" s="1" t="s">
        <v>36836</v>
      </c>
      <c r="J6797" s="1" t="s">
        <v>36831</v>
      </c>
      <c r="K6797" s="1" t="s">
        <v>36831</v>
      </c>
      <c r="L6797" s="21"/>
      <c r="M6797" s="1">
        <v>3.0000000000000001E-3</v>
      </c>
      <c r="N6797" s="1" t="s">
        <v>1008</v>
      </c>
      <c r="O6797" s="1" t="s">
        <v>36831</v>
      </c>
      <c r="P6797" s="4">
        <v>26.6</v>
      </c>
      <c r="Q6797" s="14">
        <v>137051.98000000001</v>
      </c>
      <c r="R6797" s="1" t="s">
        <v>37283</v>
      </c>
      <c r="S6797" s="1" t="s">
        <v>33428</v>
      </c>
      <c r="T6797" s="1">
        <v>89654450</v>
      </c>
      <c r="U6797" s="15" t="s">
        <v>1015</v>
      </c>
      <c r="V6797" t="str">
        <f>VLOOKUP(T6797,[1]ОКТМО!$B$6:$D$553,3,0)</f>
        <v xml:space="preserve">19 Торбеевский район </v>
      </c>
      <c r="W6797" s="20">
        <f t="shared" si="166"/>
        <v>5152.3300751879697</v>
      </c>
    </row>
    <row r="6798" spans="1:23" hidden="1">
      <c r="A6798" s="1" t="s">
        <v>33429</v>
      </c>
      <c r="B6798" s="1" t="s">
        <v>33430</v>
      </c>
      <c r="C6798" s="1" t="s">
        <v>33431</v>
      </c>
      <c r="D6798" s="2">
        <v>36161</v>
      </c>
      <c r="E6798" s="2">
        <v>42206</v>
      </c>
      <c r="F6798" s="24" t="s">
        <v>36835</v>
      </c>
      <c r="G6798" s="23">
        <v>1</v>
      </c>
      <c r="H6798" s="5">
        <v>42206</v>
      </c>
      <c r="I6798" s="1" t="s">
        <v>36836</v>
      </c>
      <c r="J6798" s="1" t="s">
        <v>36831</v>
      </c>
      <c r="K6798" s="1" t="s">
        <v>36831</v>
      </c>
      <c r="L6798" s="21"/>
      <c r="M6798" s="1">
        <v>3.0000000000000001E-3</v>
      </c>
      <c r="N6798" s="1" t="s">
        <v>1008</v>
      </c>
      <c r="O6798" s="1" t="s">
        <v>36831</v>
      </c>
      <c r="P6798" s="4">
        <v>34.799999999999997</v>
      </c>
      <c r="Q6798" s="14">
        <v>140838.04</v>
      </c>
      <c r="R6798" s="1" t="s">
        <v>37292</v>
      </c>
      <c r="S6798" s="1" t="s">
        <v>33432</v>
      </c>
      <c r="T6798" s="1">
        <v>89654475</v>
      </c>
      <c r="U6798" s="15" t="s">
        <v>1015</v>
      </c>
      <c r="V6798" t="str">
        <f>VLOOKUP(T6798,[1]ОКТМО!$B$6:$D$553,3,0)</f>
        <v xml:space="preserve">19 Торбеевский район </v>
      </c>
      <c r="W6798" s="20">
        <f t="shared" si="166"/>
        <v>4047.0701149425295</v>
      </c>
    </row>
    <row r="6799" spans="1:23" hidden="1">
      <c r="A6799" s="1" t="s">
        <v>33433</v>
      </c>
      <c r="B6799" s="1" t="s">
        <v>33434</v>
      </c>
      <c r="C6799" s="1" t="s">
        <v>33435</v>
      </c>
      <c r="D6799" s="2">
        <v>37344</v>
      </c>
      <c r="E6799" s="2">
        <v>42705</v>
      </c>
      <c r="F6799" s="24" t="s">
        <v>36832</v>
      </c>
      <c r="G6799" s="23">
        <v>0.5</v>
      </c>
      <c r="H6799" s="5">
        <v>42705</v>
      </c>
      <c r="I6799" s="1" t="s">
        <v>36833</v>
      </c>
      <c r="J6799" s="1" t="s">
        <v>36831</v>
      </c>
      <c r="K6799" s="1" t="s">
        <v>36831</v>
      </c>
      <c r="L6799" s="21"/>
      <c r="M6799" s="1">
        <v>3.0000000000000001E-3</v>
      </c>
      <c r="N6799" s="1" t="s">
        <v>1008</v>
      </c>
      <c r="O6799" s="1" t="s">
        <v>36831</v>
      </c>
      <c r="P6799" s="4">
        <v>36.299999999999997</v>
      </c>
      <c r="Q6799" s="14">
        <v>147830.66</v>
      </c>
      <c r="R6799" s="1" t="s">
        <v>37226</v>
      </c>
      <c r="S6799" s="1" t="s">
        <v>33436</v>
      </c>
      <c r="T6799" s="1">
        <v>89654465</v>
      </c>
      <c r="U6799" s="15" t="s">
        <v>1015</v>
      </c>
      <c r="V6799" t="str">
        <f>VLOOKUP(T6799,[1]ОКТМО!$B$6:$D$553,3,0)</f>
        <v xml:space="preserve">19 Торбеевский район </v>
      </c>
      <c r="W6799" s="20">
        <f t="shared" si="166"/>
        <v>4072.4699724517909</v>
      </c>
    </row>
    <row r="6800" spans="1:23" hidden="1">
      <c r="A6800" s="1" t="s">
        <v>17146</v>
      </c>
      <c r="B6800" s="1" t="s">
        <v>17147</v>
      </c>
      <c r="C6800" s="1" t="s">
        <v>17148</v>
      </c>
      <c r="D6800" s="2">
        <v>35065</v>
      </c>
      <c r="E6800" s="2">
        <v>41541</v>
      </c>
      <c r="F6800" s="24" t="s">
        <v>36835</v>
      </c>
      <c r="G6800" s="23">
        <v>1</v>
      </c>
      <c r="H6800" s="5">
        <v>41541</v>
      </c>
      <c r="I6800" s="1" t="s">
        <v>36831</v>
      </c>
      <c r="J6800" s="1" t="s">
        <v>36831</v>
      </c>
      <c r="K6800" s="1" t="s">
        <v>36831</v>
      </c>
      <c r="L6800" s="21"/>
      <c r="M6800" s="1">
        <v>3.0000000000000001E-3</v>
      </c>
      <c r="N6800" s="1" t="s">
        <v>1008</v>
      </c>
      <c r="O6800" s="1" t="s">
        <v>36831</v>
      </c>
      <c r="P6800" s="4">
        <v>18.8</v>
      </c>
      <c r="Q6800" s="14">
        <v>115004.49</v>
      </c>
      <c r="R6800" s="1" t="s">
        <v>21769</v>
      </c>
      <c r="S6800" s="1" t="s">
        <v>17149</v>
      </c>
      <c r="T6800" s="1">
        <v>89610460</v>
      </c>
      <c r="U6800" s="15" t="s">
        <v>1015</v>
      </c>
      <c r="V6800" t="str">
        <f>VLOOKUP(T6800,[1]ОКТМО!$B$6:$D$553,3,0)</f>
        <v xml:space="preserve">04 Б.Березниковский район </v>
      </c>
      <c r="W6800" s="20">
        <f t="shared" si="166"/>
        <v>6117.2601063829788</v>
      </c>
    </row>
    <row r="6801" spans="1:23" hidden="1">
      <c r="A6801" s="1" t="s">
        <v>17150</v>
      </c>
      <c r="B6801" s="1" t="s">
        <v>17151</v>
      </c>
      <c r="C6801" s="1" t="s">
        <v>17152</v>
      </c>
      <c r="D6801" s="2">
        <v>35065</v>
      </c>
      <c r="E6801" s="2">
        <v>41275</v>
      </c>
      <c r="F6801" s="24" t="s">
        <v>36835</v>
      </c>
      <c r="G6801" s="23">
        <v>1</v>
      </c>
      <c r="H6801" s="5">
        <v>41275</v>
      </c>
      <c r="I6801" s="1" t="s">
        <v>36831</v>
      </c>
      <c r="J6801" s="1" t="s">
        <v>36831</v>
      </c>
      <c r="K6801" s="1" t="s">
        <v>36831</v>
      </c>
      <c r="L6801" s="21">
        <f>(P6801-50)/P6801*(Q6801*M6801)*G6801</f>
        <v>31.441175791505742</v>
      </c>
      <c r="M6801" s="1">
        <v>3.0000000000000001E-3</v>
      </c>
      <c r="N6801" s="1" t="s">
        <v>1008</v>
      </c>
      <c r="O6801" s="1" t="s">
        <v>36831</v>
      </c>
      <c r="P6801" s="4">
        <v>51.8</v>
      </c>
      <c r="Q6801" s="14">
        <v>301602.39</v>
      </c>
      <c r="R6801" s="1" t="s">
        <v>21769</v>
      </c>
      <c r="S6801" s="1" t="s">
        <v>17153</v>
      </c>
      <c r="T6801" s="1">
        <v>89610460</v>
      </c>
      <c r="U6801" s="15" t="s">
        <v>1015</v>
      </c>
      <c r="V6801" t="str">
        <f>VLOOKUP(T6801,[1]ОКТМО!$B$6:$D$553,3,0)</f>
        <v xml:space="preserve">04 Б.Березниковский район </v>
      </c>
      <c r="W6801" s="20">
        <f t="shared" si="166"/>
        <v>5822.4399613899623</v>
      </c>
    </row>
    <row r="6802" spans="1:23" hidden="1">
      <c r="A6802" s="1" t="s">
        <v>17154</v>
      </c>
      <c r="B6802" s="1" t="s">
        <v>17155</v>
      </c>
      <c r="C6802" s="1" t="s">
        <v>17156</v>
      </c>
      <c r="D6802" s="2">
        <v>35065</v>
      </c>
      <c r="E6802" s="2">
        <v>41011</v>
      </c>
      <c r="F6802" s="24" t="s">
        <v>36835</v>
      </c>
      <c r="G6802" s="23">
        <v>1</v>
      </c>
      <c r="H6802" s="5">
        <v>41011</v>
      </c>
      <c r="I6802" s="1" t="s">
        <v>36831</v>
      </c>
      <c r="J6802" s="1" t="s">
        <v>36831</v>
      </c>
      <c r="K6802" s="1" t="s">
        <v>36831</v>
      </c>
      <c r="L6802" s="21"/>
      <c r="M6802" s="1">
        <v>3.0000000000000001E-3</v>
      </c>
      <c r="N6802" s="1" t="s">
        <v>1008</v>
      </c>
      <c r="O6802" s="1" t="s">
        <v>36831</v>
      </c>
      <c r="P6802" s="3">
        <v>27</v>
      </c>
      <c r="Q6802" s="14">
        <v>230692.05</v>
      </c>
      <c r="R6802" s="1" t="s">
        <v>21749</v>
      </c>
      <c r="S6802" s="1" t="s">
        <v>17157</v>
      </c>
      <c r="T6802" s="1">
        <v>89610450</v>
      </c>
      <c r="U6802" s="15" t="s">
        <v>1015</v>
      </c>
      <c r="V6802" t="str">
        <f>VLOOKUP(T6802,[1]ОКТМО!$B$6:$D$553,3,0)</f>
        <v xml:space="preserve">04 Б.Березниковский район </v>
      </c>
      <c r="W6802" s="20">
        <f t="shared" si="166"/>
        <v>8544.15</v>
      </c>
    </row>
    <row r="6803" spans="1:23" hidden="1">
      <c r="A6803" s="1" t="s">
        <v>17158</v>
      </c>
      <c r="B6803" s="1" t="s">
        <v>32770</v>
      </c>
      <c r="C6803" s="1" t="s">
        <v>17159</v>
      </c>
      <c r="D6803" s="2">
        <v>35065</v>
      </c>
      <c r="E6803" s="2">
        <v>41732</v>
      </c>
      <c r="F6803" s="24" t="s">
        <v>36835</v>
      </c>
      <c r="G6803" s="23">
        <v>1</v>
      </c>
      <c r="H6803" s="5">
        <v>41732</v>
      </c>
      <c r="I6803" s="1" t="s">
        <v>36831</v>
      </c>
      <c r="J6803" s="1" t="s">
        <v>36831</v>
      </c>
      <c r="K6803" s="1" t="s">
        <v>36831</v>
      </c>
      <c r="L6803" s="21"/>
      <c r="M6803" s="1">
        <v>3.0000000000000001E-3</v>
      </c>
      <c r="N6803" s="1" t="s">
        <v>1008</v>
      </c>
      <c r="O6803" s="1" t="s">
        <v>36831</v>
      </c>
      <c r="P6803" s="4">
        <v>9.9</v>
      </c>
      <c r="Q6803" s="14">
        <v>59998.26</v>
      </c>
      <c r="R6803" s="1" t="s">
        <v>19871</v>
      </c>
      <c r="S6803" s="1" t="s">
        <v>17160</v>
      </c>
      <c r="T6803" s="1">
        <v>89610475</v>
      </c>
      <c r="U6803" s="15" t="s">
        <v>1015</v>
      </c>
      <c r="V6803" t="str">
        <f>VLOOKUP(T6803,[1]ОКТМО!$B$6:$D$553,3,0)</f>
        <v xml:space="preserve">04 Б.Березниковский район </v>
      </c>
      <c r="W6803" s="20">
        <f t="shared" si="166"/>
        <v>6060.4303030303026</v>
      </c>
    </row>
    <row r="6804" spans="1:23" hidden="1">
      <c r="A6804" s="1" t="s">
        <v>17161</v>
      </c>
      <c r="B6804" s="1" t="s">
        <v>17162</v>
      </c>
      <c r="C6804" s="1" t="s">
        <v>17163</v>
      </c>
      <c r="D6804" s="2">
        <v>35065</v>
      </c>
      <c r="E6804" s="2">
        <v>41107</v>
      </c>
      <c r="F6804" s="24" t="s">
        <v>36835</v>
      </c>
      <c r="G6804" s="23">
        <v>1</v>
      </c>
      <c r="H6804" s="5">
        <v>41107</v>
      </c>
      <c r="I6804" s="1" t="s">
        <v>36831</v>
      </c>
      <c r="J6804" s="1" t="s">
        <v>36831</v>
      </c>
      <c r="K6804" s="1" t="s">
        <v>36831</v>
      </c>
      <c r="L6804" s="21"/>
      <c r="M6804" s="1">
        <v>3.0000000000000001E-3</v>
      </c>
      <c r="N6804" s="1" t="s">
        <v>1008</v>
      </c>
      <c r="O6804" s="1" t="s">
        <v>36831</v>
      </c>
      <c r="P6804" s="4">
        <v>39.4</v>
      </c>
      <c r="Q6804" s="14">
        <v>248335.84</v>
      </c>
      <c r="R6804" s="1" t="s">
        <v>23666</v>
      </c>
      <c r="S6804" s="1" t="s">
        <v>17164</v>
      </c>
      <c r="T6804" s="1">
        <v>89610475</v>
      </c>
      <c r="U6804" s="15" t="s">
        <v>1015</v>
      </c>
      <c r="V6804" t="str">
        <f>VLOOKUP(T6804,[1]ОКТМО!$B$6:$D$553,3,0)</f>
        <v xml:space="preserve">04 Б.Березниковский район </v>
      </c>
      <c r="W6804" s="20">
        <f t="shared" si="166"/>
        <v>6302.9401015228432</v>
      </c>
    </row>
    <row r="6805" spans="1:23" hidden="1">
      <c r="A6805" s="1" t="s">
        <v>17165</v>
      </c>
      <c r="B6805" s="1" t="s">
        <v>17166</v>
      </c>
      <c r="C6805" s="1" t="s">
        <v>17167</v>
      </c>
      <c r="D6805" s="2">
        <v>35065</v>
      </c>
      <c r="E6805" s="2">
        <v>41336</v>
      </c>
      <c r="F6805" s="24" t="s">
        <v>36835</v>
      </c>
      <c r="G6805" s="23">
        <v>1</v>
      </c>
      <c r="H6805" s="5">
        <v>41336</v>
      </c>
      <c r="I6805" s="1" t="s">
        <v>36831</v>
      </c>
      <c r="J6805" s="1" t="s">
        <v>36831</v>
      </c>
      <c r="K6805" s="1" t="s">
        <v>36831</v>
      </c>
      <c r="L6805" s="21"/>
      <c r="M6805" s="1">
        <v>3.0000000000000001E-3</v>
      </c>
      <c r="N6805" s="1" t="s">
        <v>1008</v>
      </c>
      <c r="O6805" s="1" t="s">
        <v>36831</v>
      </c>
      <c r="P6805" s="4">
        <v>22.8</v>
      </c>
      <c r="Q6805" s="14">
        <v>130525.44</v>
      </c>
      <c r="R6805" s="1" t="s">
        <v>23666</v>
      </c>
      <c r="S6805" s="1" t="s">
        <v>17168</v>
      </c>
      <c r="T6805" s="1">
        <v>89610475</v>
      </c>
      <c r="U6805" s="15" t="s">
        <v>1015</v>
      </c>
      <c r="V6805" t="str">
        <f>VLOOKUP(T6805,[1]ОКТМО!$B$6:$D$553,3,0)</f>
        <v xml:space="preserve">04 Б.Березниковский район </v>
      </c>
      <c r="W6805" s="20">
        <f t="shared" si="166"/>
        <v>5724.8</v>
      </c>
    </row>
    <row r="6806" spans="1:23" hidden="1">
      <c r="A6806" s="1" t="s">
        <v>4652</v>
      </c>
      <c r="B6806" s="1" t="s">
        <v>4653</v>
      </c>
      <c r="C6806" s="1" t="s">
        <v>4654</v>
      </c>
      <c r="D6806" s="2">
        <v>40905</v>
      </c>
      <c r="E6806" s="2">
        <v>43852</v>
      </c>
      <c r="F6806" s="24" t="s">
        <v>36835</v>
      </c>
      <c r="G6806" s="23">
        <v>1</v>
      </c>
      <c r="H6806" s="5">
        <v>43852</v>
      </c>
      <c r="I6806" s="1" t="s">
        <v>36836</v>
      </c>
      <c r="J6806" s="2">
        <v>41088</v>
      </c>
      <c r="K6806" s="1" t="s">
        <v>4655</v>
      </c>
      <c r="L6806" s="21">
        <f>(P6806-20)/P6806*(Q6806*M6806)*G6806</f>
        <v>577.58734000000004</v>
      </c>
      <c r="M6806" s="7">
        <v>1E-3</v>
      </c>
      <c r="N6806" s="1" t="s">
        <v>1006</v>
      </c>
      <c r="O6806" s="1" t="s">
        <v>36831</v>
      </c>
      <c r="P6806" s="3">
        <v>31</v>
      </c>
      <c r="Q6806" s="14">
        <v>1627746.14</v>
      </c>
      <c r="R6806" s="1" t="s">
        <v>6254</v>
      </c>
      <c r="S6806" s="1" t="s">
        <v>4656</v>
      </c>
      <c r="T6806" s="1">
        <v>89701000</v>
      </c>
      <c r="U6806" t="s">
        <v>1016</v>
      </c>
      <c r="V6806" t="str">
        <f>VLOOKUP(T6806,[1]ОКТМО!$B$6:$D$553,3,0)</f>
        <v>23 г.Саранск (городской округ)</v>
      </c>
      <c r="W6806" s="20">
        <f t="shared" si="166"/>
        <v>52507.939999999995</v>
      </c>
    </row>
    <row r="6807" spans="1:23" hidden="1">
      <c r="A6807" s="1" t="s">
        <v>4657</v>
      </c>
      <c r="B6807" s="1" t="s">
        <v>4660</v>
      </c>
      <c r="C6807" s="1" t="s">
        <v>4661</v>
      </c>
      <c r="D6807" s="2">
        <v>41176</v>
      </c>
      <c r="E6807" s="2">
        <v>42429</v>
      </c>
      <c r="F6807" s="24" t="s">
        <v>36835</v>
      </c>
      <c r="G6807" s="23">
        <v>1</v>
      </c>
      <c r="H6807" s="5">
        <v>42429</v>
      </c>
      <c r="I6807" s="1" t="s">
        <v>36836</v>
      </c>
      <c r="J6807" s="2">
        <v>41088</v>
      </c>
      <c r="K6807" s="1" t="s">
        <v>4658</v>
      </c>
      <c r="L6807" s="21">
        <f>(P6807-20)/P6807*(Q6807*M6807)*G6807</f>
        <v>703.87250000000006</v>
      </c>
      <c r="M6807" s="7">
        <v>1E-3</v>
      </c>
      <c r="N6807" s="1" t="s">
        <v>1006</v>
      </c>
      <c r="O6807" s="1" t="s">
        <v>36831</v>
      </c>
      <c r="P6807" s="3">
        <v>40</v>
      </c>
      <c r="Q6807" s="14">
        <v>1407745</v>
      </c>
      <c r="R6807" s="1" t="s">
        <v>6254</v>
      </c>
      <c r="S6807" s="1" t="s">
        <v>4659</v>
      </c>
      <c r="T6807" s="1">
        <v>89701000</v>
      </c>
      <c r="U6807" t="s">
        <v>1016</v>
      </c>
      <c r="V6807" t="str">
        <f>VLOOKUP(T6807,[1]ОКТМО!$B$6:$D$553,3,0)</f>
        <v>23 г.Саранск (городской округ)</v>
      </c>
      <c r="W6807" s="20">
        <f t="shared" si="166"/>
        <v>35193.625</v>
      </c>
    </row>
    <row r="6808" spans="1:23" hidden="1">
      <c r="A6808" s="1" t="s">
        <v>4662</v>
      </c>
      <c r="B6808" s="1" t="s">
        <v>4665</v>
      </c>
      <c r="C6808" s="1" t="s">
        <v>4666</v>
      </c>
      <c r="D6808" s="2">
        <v>33604</v>
      </c>
      <c r="E6808" s="2">
        <v>43305</v>
      </c>
      <c r="F6808" s="24" t="s">
        <v>36879</v>
      </c>
      <c r="G6808" s="23">
        <v>0.16666666666666666</v>
      </c>
      <c r="H6808" s="5">
        <v>43305</v>
      </c>
      <c r="I6808" s="1" t="s">
        <v>36833</v>
      </c>
      <c r="J6808" s="2">
        <v>41088</v>
      </c>
      <c r="K6808" s="1" t="s">
        <v>4663</v>
      </c>
      <c r="L6808" s="21">
        <f>(P6808-50)/P6808*(Q6808*M6808)*G6808</f>
        <v>1204.8020325718016</v>
      </c>
      <c r="M6808" s="1">
        <v>3.0000000000000001E-3</v>
      </c>
      <c r="N6808" s="1" t="s">
        <v>1008</v>
      </c>
      <c r="O6808" s="1" t="s">
        <v>36837</v>
      </c>
      <c r="P6808" s="4">
        <v>114.9</v>
      </c>
      <c r="Q6808" s="14">
        <v>4266001.6500000004</v>
      </c>
      <c r="R6808" s="1" t="s">
        <v>6254</v>
      </c>
      <c r="S6808" s="1" t="s">
        <v>4664</v>
      </c>
      <c r="T6808" s="1">
        <v>89701000</v>
      </c>
      <c r="U6808" s="15" t="s">
        <v>1015</v>
      </c>
      <c r="V6808" t="str">
        <f>VLOOKUP(T6808,[1]ОКТМО!$B$6:$D$553,3,0)</f>
        <v>23 г.Саранск (городской округ)</v>
      </c>
      <c r="W6808" s="20">
        <f t="shared" si="166"/>
        <v>37127.951697127937</v>
      </c>
    </row>
    <row r="6809" spans="1:23" hidden="1">
      <c r="A6809" s="1" t="s">
        <v>4667</v>
      </c>
      <c r="B6809" s="1" t="s">
        <v>4460</v>
      </c>
      <c r="C6809" s="1" t="s">
        <v>4461</v>
      </c>
      <c r="D6809" s="2">
        <v>34917</v>
      </c>
      <c r="E6809" s="2">
        <v>42736</v>
      </c>
      <c r="F6809" s="24" t="s">
        <v>36832</v>
      </c>
      <c r="G6809" s="23">
        <v>0.5</v>
      </c>
      <c r="H6809" s="5">
        <v>42736</v>
      </c>
      <c r="I6809" s="1" t="s">
        <v>36833</v>
      </c>
      <c r="J6809" s="2">
        <v>41088</v>
      </c>
      <c r="K6809" s="1" t="s">
        <v>4668</v>
      </c>
      <c r="L6809" s="21">
        <f>(P6809-50)/P6809*(Q6809*M6809)*G6809</f>
        <v>461.91206400000004</v>
      </c>
      <c r="M6809" s="1">
        <v>3.0000000000000001E-3</v>
      </c>
      <c r="N6809" s="1" t="s">
        <v>1008</v>
      </c>
      <c r="O6809" s="1" t="s">
        <v>36837</v>
      </c>
      <c r="P6809" s="4">
        <v>62.5</v>
      </c>
      <c r="Q6809" s="14">
        <v>1539706.8799999999</v>
      </c>
      <c r="R6809" s="1" t="s">
        <v>6254</v>
      </c>
      <c r="S6809" s="1" t="s">
        <v>4669</v>
      </c>
      <c r="T6809" s="1">
        <v>89701000</v>
      </c>
      <c r="U6809" s="15" t="s">
        <v>1015</v>
      </c>
      <c r="V6809" t="str">
        <f>VLOOKUP(T6809,[1]ОКТМО!$B$6:$D$553,3,0)</f>
        <v>23 г.Саранск (городской округ)</v>
      </c>
      <c r="W6809" s="20">
        <f t="shared" si="166"/>
        <v>24635.310079999999</v>
      </c>
    </row>
    <row r="6810" spans="1:23" hidden="1">
      <c r="A6810" s="1" t="s">
        <v>4670</v>
      </c>
      <c r="B6810" s="1" t="s">
        <v>13183</v>
      </c>
      <c r="C6810" s="1" t="s">
        <v>13184</v>
      </c>
      <c r="D6810" s="2">
        <v>41326</v>
      </c>
      <c r="E6810" s="2">
        <v>41576</v>
      </c>
      <c r="F6810" s="24" t="s">
        <v>36835</v>
      </c>
      <c r="G6810" s="23">
        <v>1</v>
      </c>
      <c r="H6810" s="5">
        <v>41576</v>
      </c>
      <c r="I6810" s="1" t="s">
        <v>36836</v>
      </c>
      <c r="J6810" s="2">
        <v>41088</v>
      </c>
      <c r="K6810" s="1" t="s">
        <v>4671</v>
      </c>
      <c r="L6810" s="21">
        <f>(P6810-20)/P6810*(Q6810*M6810)*G6810</f>
        <v>1393.6146783739837</v>
      </c>
      <c r="M6810" s="7">
        <v>1E-3</v>
      </c>
      <c r="N6810" s="1" t="s">
        <v>1006</v>
      </c>
      <c r="O6810" s="1" t="s">
        <v>36831</v>
      </c>
      <c r="P6810" s="4">
        <v>49.2</v>
      </c>
      <c r="Q6810" s="14">
        <v>2348145.2799999998</v>
      </c>
      <c r="R6810" s="1" t="s">
        <v>6254</v>
      </c>
      <c r="S6810" s="1" t="s">
        <v>4672</v>
      </c>
      <c r="T6810" s="1">
        <v>89701000</v>
      </c>
      <c r="U6810" t="s">
        <v>1016</v>
      </c>
      <c r="V6810" t="str">
        <f>VLOOKUP(T6810,[1]ОКТМО!$B$6:$D$553,3,0)</f>
        <v>23 г.Саранск (городской округ)</v>
      </c>
      <c r="W6810" s="20">
        <f t="shared" si="166"/>
        <v>47726.530081300807</v>
      </c>
    </row>
    <row r="6811" spans="1:23" hidden="1">
      <c r="A6811" s="1" t="s">
        <v>4673</v>
      </c>
      <c r="B6811" s="1" t="s">
        <v>4674</v>
      </c>
      <c r="C6811" s="1" t="s">
        <v>4675</v>
      </c>
      <c r="D6811" s="2">
        <v>40865</v>
      </c>
      <c r="E6811" s="2">
        <v>43937</v>
      </c>
      <c r="F6811" s="24" t="s">
        <v>36835</v>
      </c>
      <c r="G6811" s="23">
        <v>1</v>
      </c>
      <c r="H6811" s="5">
        <v>43937</v>
      </c>
      <c r="I6811" s="1" t="s">
        <v>36836</v>
      </c>
      <c r="J6811" s="1" t="s">
        <v>36831</v>
      </c>
      <c r="K6811" s="1" t="s">
        <v>4676</v>
      </c>
      <c r="L6811" s="21">
        <f>(P6811-20)/P6811*(Q6811*M6811)*G6811</f>
        <v>506.80117718309856</v>
      </c>
      <c r="M6811" s="7">
        <v>1E-3</v>
      </c>
      <c r="N6811" s="1" t="s">
        <v>1006</v>
      </c>
      <c r="O6811" s="1" t="s">
        <v>36831</v>
      </c>
      <c r="P6811" s="4">
        <v>35.5</v>
      </c>
      <c r="Q6811" s="14">
        <v>1160738.18</v>
      </c>
      <c r="R6811" s="1" t="s">
        <v>6254</v>
      </c>
      <c r="S6811" s="1" t="s">
        <v>4677</v>
      </c>
      <c r="T6811" s="1">
        <v>89701000</v>
      </c>
      <c r="U6811" t="s">
        <v>1016</v>
      </c>
      <c r="V6811" t="str">
        <f>VLOOKUP(T6811,[1]ОКТМО!$B$6:$D$553,3,0)</f>
        <v>23 г.Саранск (городской округ)</v>
      </c>
      <c r="W6811" s="20">
        <f t="shared" si="166"/>
        <v>32696.850140845068</v>
      </c>
    </row>
    <row r="6812" spans="1:23" hidden="1">
      <c r="A6812" s="1" t="s">
        <v>4680</v>
      </c>
      <c r="B6812" s="1" t="s">
        <v>4681</v>
      </c>
      <c r="C6812" s="1" t="s">
        <v>4682</v>
      </c>
      <c r="D6812" s="2">
        <v>39599</v>
      </c>
      <c r="E6812" s="2">
        <v>42137</v>
      </c>
      <c r="F6812" s="24" t="s">
        <v>36848</v>
      </c>
      <c r="G6812" s="23">
        <v>0.2</v>
      </c>
      <c r="H6812" s="5">
        <v>42137</v>
      </c>
      <c r="I6812" s="1" t="s">
        <v>36833</v>
      </c>
      <c r="J6812" s="2">
        <v>41088</v>
      </c>
      <c r="K6812" s="1" t="s">
        <v>4683</v>
      </c>
      <c r="L6812" s="21">
        <f>(P6812-20)/P6812*(Q6812*M6812)*G6812</f>
        <v>155.03241600000001</v>
      </c>
      <c r="M6812" s="7">
        <v>1E-3</v>
      </c>
      <c r="N6812" s="1" t="s">
        <v>1006</v>
      </c>
      <c r="O6812" s="1" t="s">
        <v>36831</v>
      </c>
      <c r="P6812" s="3">
        <v>44</v>
      </c>
      <c r="Q6812" s="14">
        <v>1421130.48</v>
      </c>
      <c r="R6812" s="1" t="s">
        <v>6254</v>
      </c>
      <c r="S6812" s="1" t="s">
        <v>4684</v>
      </c>
      <c r="T6812" s="1">
        <v>89701000</v>
      </c>
      <c r="U6812" t="s">
        <v>1016</v>
      </c>
      <c r="V6812" t="str">
        <f>VLOOKUP(T6812,[1]ОКТМО!$B$6:$D$553,3,0)</f>
        <v>23 г.Саранск (городской округ)</v>
      </c>
      <c r="W6812" s="20">
        <f t="shared" si="166"/>
        <v>32298.42</v>
      </c>
    </row>
    <row r="6813" spans="1:23" hidden="1">
      <c r="A6813" s="1" t="s">
        <v>4680</v>
      </c>
      <c r="B6813" s="1" t="s">
        <v>13908</v>
      </c>
      <c r="C6813" s="1" t="s">
        <v>13909</v>
      </c>
      <c r="D6813" s="2">
        <v>39599</v>
      </c>
      <c r="E6813" s="2">
        <v>43931</v>
      </c>
      <c r="F6813" s="24" t="s">
        <v>36835</v>
      </c>
      <c r="G6813" s="23">
        <v>1</v>
      </c>
      <c r="H6813" s="5">
        <v>43931</v>
      </c>
      <c r="I6813" s="1" t="s">
        <v>36836</v>
      </c>
      <c r="J6813" s="2">
        <v>41088</v>
      </c>
      <c r="K6813" s="1" t="s">
        <v>4683</v>
      </c>
      <c r="L6813" s="21">
        <f>(P6813-20)/P6813*(Q6813*M6813)*G6813</f>
        <v>775.16207999999995</v>
      </c>
      <c r="M6813" s="7">
        <v>1E-3</v>
      </c>
      <c r="N6813" s="1" t="s">
        <v>1006</v>
      </c>
      <c r="O6813" s="1" t="s">
        <v>36831</v>
      </c>
      <c r="P6813" s="3">
        <v>44</v>
      </c>
      <c r="Q6813" s="14">
        <v>1421130.48</v>
      </c>
      <c r="R6813" s="1" t="s">
        <v>6254</v>
      </c>
      <c r="S6813" s="1" t="s">
        <v>4684</v>
      </c>
      <c r="T6813" s="1">
        <v>89701000</v>
      </c>
      <c r="U6813" t="s">
        <v>1016</v>
      </c>
      <c r="V6813" t="str">
        <f>VLOOKUP(T6813,[1]ОКТМО!$B$6:$D$553,3,0)</f>
        <v>23 г.Саранск (городской округ)</v>
      </c>
      <c r="W6813" s="20">
        <f t="shared" si="166"/>
        <v>32298.42</v>
      </c>
    </row>
    <row r="6814" spans="1:23" hidden="1">
      <c r="A6814" s="1" t="s">
        <v>4685</v>
      </c>
      <c r="B6814" s="1" t="s">
        <v>8588</v>
      </c>
      <c r="C6814" s="1" t="s">
        <v>4688</v>
      </c>
      <c r="D6814" s="2">
        <v>41451</v>
      </c>
      <c r="E6814" s="2">
        <v>43923</v>
      </c>
      <c r="F6814" s="24" t="s">
        <v>36835</v>
      </c>
      <c r="G6814" s="23">
        <v>1</v>
      </c>
      <c r="H6814" s="5">
        <v>43923</v>
      </c>
      <c r="I6814" s="1" t="s">
        <v>36836</v>
      </c>
      <c r="J6814" s="2">
        <v>41379</v>
      </c>
      <c r="K6814" s="1" t="s">
        <v>4686</v>
      </c>
      <c r="L6814" s="21">
        <f>(P6814-10)/P6814*(Q6814*M6814)*G6814</f>
        <v>25.324439999999985</v>
      </c>
      <c r="M6814" s="7">
        <v>1E-3</v>
      </c>
      <c r="N6814" s="1" t="s">
        <v>1009</v>
      </c>
      <c r="O6814" s="1" t="s">
        <v>36831</v>
      </c>
      <c r="P6814" s="4">
        <v>10.6</v>
      </c>
      <c r="Q6814" s="14">
        <v>447398.44</v>
      </c>
      <c r="R6814" s="1" t="s">
        <v>6254</v>
      </c>
      <c r="S6814" s="1" t="s">
        <v>4687</v>
      </c>
      <c r="T6814" s="1">
        <v>89701000</v>
      </c>
      <c r="U6814" t="s">
        <v>1016</v>
      </c>
      <c r="V6814" t="str">
        <f>VLOOKUP(T6814,[1]ОКТМО!$B$6:$D$553,3,0)</f>
        <v>23 г.Саранск (городской округ)</v>
      </c>
      <c r="W6814" s="20">
        <f t="shared" si="166"/>
        <v>42207.4</v>
      </c>
    </row>
    <row r="6815" spans="1:23" hidden="1">
      <c r="A6815" s="1" t="s">
        <v>33437</v>
      </c>
      <c r="B6815" s="1" t="s">
        <v>33438</v>
      </c>
      <c r="C6815" s="1" t="s">
        <v>33439</v>
      </c>
      <c r="D6815" s="2">
        <v>23520</v>
      </c>
      <c r="E6815" s="2">
        <v>40925</v>
      </c>
      <c r="F6815" s="24" t="s">
        <v>36835</v>
      </c>
      <c r="G6815" s="23">
        <v>1</v>
      </c>
      <c r="H6815" s="5">
        <v>40925</v>
      </c>
      <c r="I6815" s="1" t="s">
        <v>36836</v>
      </c>
      <c r="J6815" s="1" t="s">
        <v>36831</v>
      </c>
      <c r="K6815" s="1" t="s">
        <v>36831</v>
      </c>
      <c r="L6815" s="21"/>
      <c r="M6815" s="1">
        <v>3.0000000000000001E-3</v>
      </c>
      <c r="N6815" s="1" t="s">
        <v>1008</v>
      </c>
      <c r="O6815" s="1" t="s">
        <v>36831</v>
      </c>
      <c r="P6815" s="4">
        <v>26.4</v>
      </c>
      <c r="Q6815" s="14">
        <v>152707.1</v>
      </c>
      <c r="R6815" s="1" t="s">
        <v>37269</v>
      </c>
      <c r="S6815" s="1" t="s">
        <v>33440</v>
      </c>
      <c r="T6815" s="1">
        <v>89654420</v>
      </c>
      <c r="U6815" s="15" t="s">
        <v>1015</v>
      </c>
      <c r="V6815" t="str">
        <f>VLOOKUP(T6815,[1]ОКТМО!$B$6:$D$553,3,0)</f>
        <v xml:space="preserve">19 Торбеевский район </v>
      </c>
      <c r="W6815" s="20">
        <f t="shared" si="166"/>
        <v>5784.359848484849</v>
      </c>
    </row>
    <row r="6816" spans="1:23" hidden="1">
      <c r="A6816" s="1" t="s">
        <v>33441</v>
      </c>
      <c r="B6816" s="1" t="s">
        <v>33442</v>
      </c>
      <c r="C6816" s="1" t="s">
        <v>33443</v>
      </c>
      <c r="D6816" s="2">
        <v>26071</v>
      </c>
      <c r="E6816" s="2">
        <v>40937</v>
      </c>
      <c r="F6816" s="24" t="s">
        <v>36835</v>
      </c>
      <c r="G6816" s="23">
        <v>1</v>
      </c>
      <c r="H6816" s="5">
        <v>40937</v>
      </c>
      <c r="I6816" s="1" t="s">
        <v>36836</v>
      </c>
      <c r="J6816" s="1" t="s">
        <v>36831</v>
      </c>
      <c r="K6816" s="1" t="s">
        <v>36831</v>
      </c>
      <c r="L6816" s="21"/>
      <c r="M6816" s="1">
        <v>3.0000000000000001E-3</v>
      </c>
      <c r="N6816" s="1" t="s">
        <v>1008</v>
      </c>
      <c r="O6816" s="1" t="s">
        <v>36831</v>
      </c>
      <c r="P6816" s="4">
        <v>36.5</v>
      </c>
      <c r="Q6816" s="14">
        <v>187706.36</v>
      </c>
      <c r="R6816" s="1" t="s">
        <v>37269</v>
      </c>
      <c r="S6816" s="1" t="s">
        <v>33444</v>
      </c>
      <c r="T6816" s="1">
        <v>89654420</v>
      </c>
      <c r="U6816" s="15" t="s">
        <v>1015</v>
      </c>
      <c r="V6816" t="str">
        <f>VLOOKUP(T6816,[1]ОКТМО!$B$6:$D$553,3,0)</f>
        <v xml:space="preserve">19 Торбеевский район </v>
      </c>
      <c r="W6816" s="20">
        <f t="shared" si="166"/>
        <v>5142.6399999999994</v>
      </c>
    </row>
    <row r="6817" spans="1:23" hidden="1">
      <c r="A6817" s="1" t="s">
        <v>33445</v>
      </c>
      <c r="B6817" s="1" t="s">
        <v>33446</v>
      </c>
      <c r="C6817" s="1" t="s">
        <v>33447</v>
      </c>
      <c r="D6817" s="2">
        <v>33604</v>
      </c>
      <c r="E6817" s="2">
        <v>40952</v>
      </c>
      <c r="F6817" s="24" t="s">
        <v>36835</v>
      </c>
      <c r="G6817" s="23">
        <v>1</v>
      </c>
      <c r="H6817" s="5">
        <v>40952</v>
      </c>
      <c r="I6817" s="1" t="s">
        <v>36836</v>
      </c>
      <c r="J6817" s="1" t="s">
        <v>36831</v>
      </c>
      <c r="K6817" s="1" t="s">
        <v>36831</v>
      </c>
      <c r="L6817" s="21"/>
      <c r="M6817" s="1">
        <v>3.0000000000000001E-3</v>
      </c>
      <c r="N6817" s="1" t="s">
        <v>1008</v>
      </c>
      <c r="O6817" s="1" t="s">
        <v>36831</v>
      </c>
      <c r="P6817" s="3">
        <v>31</v>
      </c>
      <c r="Q6817" s="14">
        <v>100570.7</v>
      </c>
      <c r="R6817" s="1" t="s">
        <v>36834</v>
      </c>
      <c r="S6817" s="1" t="s">
        <v>33448</v>
      </c>
      <c r="T6817" s="1">
        <v>89621498</v>
      </c>
      <c r="U6817" s="15" t="s">
        <v>1015</v>
      </c>
      <c r="V6817" t="str">
        <f>VLOOKUP(T6817,[1]ОКТМО!$B$6:$D$553,3,0)</f>
        <v xml:space="preserve">08 Зубово-Полянский район </v>
      </c>
      <c r="W6817" s="20">
        <f t="shared" si="166"/>
        <v>3244.2161290322579</v>
      </c>
    </row>
    <row r="6818" spans="1:23" hidden="1">
      <c r="A6818" s="1" t="s">
        <v>33449</v>
      </c>
      <c r="B6818" s="1" t="s">
        <v>33450</v>
      </c>
      <c r="C6818" s="1" t="s">
        <v>33451</v>
      </c>
      <c r="D6818" s="2">
        <v>33970</v>
      </c>
      <c r="E6818" s="2">
        <v>41278</v>
      </c>
      <c r="F6818" s="24" t="s">
        <v>36835</v>
      </c>
      <c r="G6818" s="23">
        <v>1</v>
      </c>
      <c r="H6818" s="5">
        <v>41278</v>
      </c>
      <c r="I6818" s="1" t="s">
        <v>36836</v>
      </c>
      <c r="J6818" s="2">
        <v>41088</v>
      </c>
      <c r="K6818" s="1" t="s">
        <v>36831</v>
      </c>
      <c r="L6818" s="21"/>
      <c r="M6818" s="1">
        <v>3.0000000000000001E-3</v>
      </c>
      <c r="N6818" s="1" t="s">
        <v>1008</v>
      </c>
      <c r="O6818" s="1" t="s">
        <v>36880</v>
      </c>
      <c r="P6818" s="4">
        <v>36.4</v>
      </c>
      <c r="Q6818" s="14">
        <v>142646.14000000001</v>
      </c>
      <c r="R6818" s="1" t="s">
        <v>36989</v>
      </c>
      <c r="S6818" s="1" t="s">
        <v>33452</v>
      </c>
      <c r="T6818" s="1">
        <v>89621448</v>
      </c>
      <c r="U6818" s="15" t="s">
        <v>1015</v>
      </c>
      <c r="V6818" t="str">
        <f>VLOOKUP(T6818,[1]ОКТМО!$B$6:$D$553,3,0)</f>
        <v xml:space="preserve">08 Зубово-Полянский район </v>
      </c>
      <c r="W6818" s="20">
        <f t="shared" si="166"/>
        <v>3918.8500000000004</v>
      </c>
    </row>
    <row r="6819" spans="1:23" hidden="1">
      <c r="A6819" s="1" t="s">
        <v>33453</v>
      </c>
      <c r="B6819" s="1" t="s">
        <v>33454</v>
      </c>
      <c r="C6819" s="1" t="s">
        <v>33455</v>
      </c>
      <c r="D6819" s="2">
        <v>33604</v>
      </c>
      <c r="E6819" s="2">
        <v>41890</v>
      </c>
      <c r="F6819" s="24" t="s">
        <v>36835</v>
      </c>
      <c r="G6819" s="23">
        <v>1</v>
      </c>
      <c r="H6819" s="5">
        <v>41890</v>
      </c>
      <c r="I6819" s="1" t="s">
        <v>36836</v>
      </c>
      <c r="J6819" s="2">
        <v>41088</v>
      </c>
      <c r="K6819" s="1" t="s">
        <v>36831</v>
      </c>
      <c r="L6819" s="21"/>
      <c r="M6819" s="1">
        <v>3.0000000000000001E-3</v>
      </c>
      <c r="N6819" s="1" t="s">
        <v>1008</v>
      </c>
      <c r="O6819" s="1" t="s">
        <v>36880</v>
      </c>
      <c r="P6819" s="4">
        <v>40.700000000000003</v>
      </c>
      <c r="Q6819" s="14">
        <v>167573.70000000001</v>
      </c>
      <c r="R6819" s="1" t="s">
        <v>36989</v>
      </c>
      <c r="S6819" s="1" t="s">
        <v>33456</v>
      </c>
      <c r="T6819" s="1">
        <v>89621448</v>
      </c>
      <c r="U6819" s="15" t="s">
        <v>1015</v>
      </c>
      <c r="V6819" t="str">
        <f>VLOOKUP(T6819,[1]ОКТМО!$B$6:$D$553,3,0)</f>
        <v xml:space="preserve">08 Зубово-Полянский район </v>
      </c>
      <c r="W6819" s="20">
        <f t="shared" si="166"/>
        <v>4117.2899262899264</v>
      </c>
    </row>
    <row r="6820" spans="1:23">
      <c r="A6820" s="1" t="s">
        <v>33457</v>
      </c>
      <c r="B6820" s="1" t="s">
        <v>33458</v>
      </c>
      <c r="C6820" s="1" t="s">
        <v>33459</v>
      </c>
      <c r="D6820" s="2">
        <v>33604</v>
      </c>
      <c r="E6820" s="2">
        <v>40915</v>
      </c>
      <c r="F6820" s="24" t="s">
        <v>36835</v>
      </c>
      <c r="G6820" s="23">
        <v>1</v>
      </c>
      <c r="H6820" s="5">
        <v>40915</v>
      </c>
      <c r="I6820" s="1" t="s">
        <v>36836</v>
      </c>
      <c r="J6820" s="1" t="s">
        <v>36831</v>
      </c>
      <c r="K6820" s="1" t="s">
        <v>36831</v>
      </c>
      <c r="L6820" s="21"/>
      <c r="M6820" s="1">
        <v>3.0000000000000001E-3</v>
      </c>
      <c r="N6820" s="1" t="s">
        <v>1008</v>
      </c>
      <c r="O6820" s="1" t="s">
        <v>36831</v>
      </c>
      <c r="P6820" s="4">
        <v>27.6</v>
      </c>
      <c r="Q6820" s="14">
        <v>104448.89</v>
      </c>
      <c r="R6820" s="1" t="s">
        <v>37040</v>
      </c>
      <c r="S6820" s="1" t="s">
        <v>33460</v>
      </c>
      <c r="T6820" s="1">
        <v>89621404</v>
      </c>
      <c r="U6820" s="15" t="s">
        <v>1015</v>
      </c>
      <c r="V6820" t="str">
        <f>VLOOKUP(T6820,[1]ОКТМО!$B$6:$D$553,3,0)</f>
        <v xml:space="preserve">08 Зубово-Полянский район </v>
      </c>
      <c r="W6820" s="20">
        <f t="shared" si="166"/>
        <v>3784.3800724637681</v>
      </c>
    </row>
    <row r="6821" spans="1:23" hidden="1">
      <c r="A6821" s="1" t="s">
        <v>33461</v>
      </c>
      <c r="B6821" s="1" t="s">
        <v>33462</v>
      </c>
      <c r="C6821" s="1" t="s">
        <v>33463</v>
      </c>
      <c r="D6821" s="2">
        <v>33604</v>
      </c>
      <c r="E6821" s="2">
        <v>40531</v>
      </c>
      <c r="F6821" s="24" t="s">
        <v>36835</v>
      </c>
      <c r="G6821" s="23">
        <v>1</v>
      </c>
      <c r="H6821" s="5">
        <v>40531</v>
      </c>
      <c r="I6821" s="1" t="s">
        <v>36836</v>
      </c>
      <c r="J6821" s="1" t="s">
        <v>36831</v>
      </c>
      <c r="K6821" s="1" t="s">
        <v>36831</v>
      </c>
      <c r="L6821" s="21"/>
      <c r="M6821" s="1">
        <v>3.0000000000000001E-3</v>
      </c>
      <c r="N6821" s="1" t="s">
        <v>1008</v>
      </c>
      <c r="O6821" s="1" t="s">
        <v>36831</v>
      </c>
      <c r="P6821" s="4">
        <v>37.700000000000003</v>
      </c>
      <c r="Q6821" s="14">
        <v>161052.14000000001</v>
      </c>
      <c r="R6821" s="1" t="s">
        <v>37047</v>
      </c>
      <c r="S6821" s="1" t="s">
        <v>33464</v>
      </c>
      <c r="T6821" s="1">
        <v>89621418</v>
      </c>
      <c r="U6821" s="15" t="s">
        <v>1015</v>
      </c>
      <c r="V6821" t="str">
        <f>VLOOKUP(T6821,[1]ОКТМО!$B$6:$D$553,3,0)</f>
        <v xml:space="preserve">08 Зубово-Полянский район </v>
      </c>
      <c r="W6821" s="20">
        <f t="shared" si="166"/>
        <v>4271.9400530503981</v>
      </c>
    </row>
    <row r="6822" spans="1:23" hidden="1">
      <c r="A6822" s="1" t="s">
        <v>33465</v>
      </c>
      <c r="B6822" s="1" t="s">
        <v>33466</v>
      </c>
      <c r="C6822" s="1" t="s">
        <v>33467</v>
      </c>
      <c r="D6822" s="2">
        <v>29748</v>
      </c>
      <c r="E6822" s="2">
        <v>43648</v>
      </c>
      <c r="F6822" s="24" t="s">
        <v>36835</v>
      </c>
      <c r="G6822" s="23">
        <v>1</v>
      </c>
      <c r="H6822" s="5">
        <v>43648</v>
      </c>
      <c r="I6822" s="1" t="s">
        <v>36836</v>
      </c>
      <c r="J6822" s="2">
        <v>41088</v>
      </c>
      <c r="K6822" s="1" t="s">
        <v>36831</v>
      </c>
      <c r="L6822" s="21">
        <f>(P6822-50)/P6822*(Q6822*M6822)*G6822</f>
        <v>14.484995859375033</v>
      </c>
      <c r="M6822" s="1">
        <v>3.0000000000000001E-3</v>
      </c>
      <c r="N6822" s="1" t="s">
        <v>1008</v>
      </c>
      <c r="O6822" s="1" t="s">
        <v>36849</v>
      </c>
      <c r="P6822" s="4">
        <v>51.2</v>
      </c>
      <c r="Q6822" s="14">
        <v>206008.83</v>
      </c>
      <c r="R6822" s="1" t="s">
        <v>37292</v>
      </c>
      <c r="S6822" s="1" t="s">
        <v>33468</v>
      </c>
      <c r="T6822" s="1">
        <v>89654475</v>
      </c>
      <c r="U6822" s="15" t="s">
        <v>1015</v>
      </c>
      <c r="V6822" t="str">
        <f>VLOOKUP(T6822,[1]ОКТМО!$B$6:$D$553,3,0)</f>
        <v xml:space="preserve">19 Торбеевский район </v>
      </c>
      <c r="W6822" s="20">
        <f t="shared" si="166"/>
        <v>4023.6099609374996</v>
      </c>
    </row>
    <row r="6823" spans="1:23" hidden="1">
      <c r="A6823" s="1" t="s">
        <v>33469</v>
      </c>
      <c r="B6823" s="1" t="s">
        <v>33470</v>
      </c>
      <c r="C6823" s="1" t="s">
        <v>33471</v>
      </c>
      <c r="D6823" s="2">
        <v>17807</v>
      </c>
      <c r="E6823" s="2">
        <v>41784</v>
      </c>
      <c r="F6823" s="24" t="s">
        <v>36835</v>
      </c>
      <c r="G6823" s="23">
        <v>1</v>
      </c>
      <c r="H6823" s="5">
        <v>41784</v>
      </c>
      <c r="I6823" s="1" t="s">
        <v>36836</v>
      </c>
      <c r="J6823" s="1" t="s">
        <v>36831</v>
      </c>
      <c r="K6823" s="1" t="s">
        <v>36831</v>
      </c>
      <c r="L6823" s="21"/>
      <c r="M6823" s="1">
        <v>3.0000000000000001E-3</v>
      </c>
      <c r="N6823" s="1" t="s">
        <v>1008</v>
      </c>
      <c r="O6823" s="1" t="s">
        <v>36831</v>
      </c>
      <c r="P6823" s="4">
        <v>25.3</v>
      </c>
      <c r="Q6823" s="14">
        <v>123142.94</v>
      </c>
      <c r="R6823" s="1" t="s">
        <v>37408</v>
      </c>
      <c r="S6823" s="1" t="s">
        <v>33472</v>
      </c>
      <c r="T6823" s="1">
        <v>89654465</v>
      </c>
      <c r="U6823" s="15" t="s">
        <v>1015</v>
      </c>
      <c r="V6823" t="str">
        <f>VLOOKUP(T6823,[1]ОКТМО!$B$6:$D$553,3,0)</f>
        <v xml:space="preserve">19 Торбеевский район </v>
      </c>
      <c r="W6823" s="20">
        <f t="shared" si="166"/>
        <v>4867.3098814229252</v>
      </c>
    </row>
    <row r="6824" spans="1:23" hidden="1">
      <c r="A6824" s="1" t="s">
        <v>33473</v>
      </c>
      <c r="B6824" s="1" t="s">
        <v>33474</v>
      </c>
      <c r="C6824" s="1" t="s">
        <v>33475</v>
      </c>
      <c r="D6824" s="2">
        <v>33604</v>
      </c>
      <c r="E6824" s="2">
        <v>41683</v>
      </c>
      <c r="F6824" s="24" t="s">
        <v>36835</v>
      </c>
      <c r="G6824" s="23">
        <v>1</v>
      </c>
      <c r="H6824" s="5">
        <v>41683</v>
      </c>
      <c r="I6824" s="1" t="s">
        <v>36836</v>
      </c>
      <c r="J6824" s="1" t="s">
        <v>36831</v>
      </c>
      <c r="K6824" s="1" t="s">
        <v>36831</v>
      </c>
      <c r="L6824" s="21">
        <f>(P6824-50)/P6824*(Q6824*M6824)*G6824</f>
        <v>64.423502673796804</v>
      </c>
      <c r="M6824" s="1">
        <v>3.0000000000000001E-3</v>
      </c>
      <c r="N6824" s="1" t="s">
        <v>1008</v>
      </c>
      <c r="O6824" s="1" t="s">
        <v>36831</v>
      </c>
      <c r="P6824" s="4">
        <v>56.1</v>
      </c>
      <c r="Q6824" s="14">
        <v>197495</v>
      </c>
      <c r="R6824" s="1" t="s">
        <v>36985</v>
      </c>
      <c r="S6824" s="1" t="s">
        <v>33476</v>
      </c>
      <c r="T6824" s="1">
        <v>89621408</v>
      </c>
      <c r="U6824" s="15" t="s">
        <v>1015</v>
      </c>
      <c r="V6824" t="str">
        <f>VLOOKUP(T6824,[1]ОКТМО!$B$6:$D$553,3,0)</f>
        <v xml:space="preserve">08 Зубово-Полянский район </v>
      </c>
      <c r="W6824" s="20">
        <f t="shared" si="166"/>
        <v>3520.4099821746881</v>
      </c>
    </row>
    <row r="6825" spans="1:23" hidden="1">
      <c r="A6825" s="1" t="s">
        <v>33477</v>
      </c>
      <c r="B6825" s="1" t="s">
        <v>33478</v>
      </c>
      <c r="C6825" s="1" t="s">
        <v>33479</v>
      </c>
      <c r="D6825" s="2">
        <v>33604</v>
      </c>
      <c r="E6825" s="2">
        <v>41637</v>
      </c>
      <c r="F6825" s="24" t="s">
        <v>36835</v>
      </c>
      <c r="G6825" s="23">
        <v>1</v>
      </c>
      <c r="H6825" s="5">
        <v>41637</v>
      </c>
      <c r="I6825" s="1" t="s">
        <v>36836</v>
      </c>
      <c r="J6825" s="1" t="s">
        <v>36831</v>
      </c>
      <c r="K6825" s="1" t="s">
        <v>36831</v>
      </c>
      <c r="L6825" s="21"/>
      <c r="M6825" s="1">
        <v>3.0000000000000001E-3</v>
      </c>
      <c r="N6825" s="1" t="s">
        <v>1008</v>
      </c>
      <c r="O6825" s="1" t="s">
        <v>36831</v>
      </c>
      <c r="P6825" s="4">
        <v>43.9</v>
      </c>
      <c r="Q6825" s="14">
        <v>154546</v>
      </c>
      <c r="R6825" s="1" t="s">
        <v>36985</v>
      </c>
      <c r="S6825" s="1" t="s">
        <v>33480</v>
      </c>
      <c r="T6825" s="1">
        <v>89621408</v>
      </c>
      <c r="U6825" s="15" t="s">
        <v>1015</v>
      </c>
      <c r="V6825" t="str">
        <f>VLOOKUP(T6825,[1]ОКТМО!$B$6:$D$553,3,0)</f>
        <v xml:space="preserve">08 Зубово-Полянский район </v>
      </c>
      <c r="W6825" s="20">
        <f t="shared" si="166"/>
        <v>3520.4100227790432</v>
      </c>
    </row>
    <row r="6826" spans="1:23" hidden="1">
      <c r="A6826" s="1" t="s">
        <v>33481</v>
      </c>
      <c r="B6826" s="1" t="s">
        <v>33482</v>
      </c>
      <c r="C6826" s="1" t="s">
        <v>33483</v>
      </c>
      <c r="D6826" s="2">
        <v>33604</v>
      </c>
      <c r="E6826" s="2">
        <v>42792</v>
      </c>
      <c r="F6826" s="24" t="s">
        <v>36835</v>
      </c>
      <c r="G6826" s="23">
        <v>1</v>
      </c>
      <c r="H6826" s="5">
        <v>42792</v>
      </c>
      <c r="I6826" s="1" t="s">
        <v>36836</v>
      </c>
      <c r="J6826" s="2">
        <v>41088</v>
      </c>
      <c r="K6826" s="1" t="s">
        <v>36831</v>
      </c>
      <c r="L6826" s="21">
        <f>(P6826-50)/P6826*(Q6826*M6826)*G6826</f>
        <v>263.42347965517246</v>
      </c>
      <c r="M6826" s="1">
        <v>3.0000000000000001E-3</v>
      </c>
      <c r="N6826" s="1" t="s">
        <v>1008</v>
      </c>
      <c r="O6826" s="1" t="s">
        <v>36837</v>
      </c>
      <c r="P6826" s="4">
        <v>72.5</v>
      </c>
      <c r="Q6826" s="14">
        <v>282936.33</v>
      </c>
      <c r="R6826" s="1" t="s">
        <v>37068</v>
      </c>
      <c r="S6826" s="1" t="s">
        <v>33484</v>
      </c>
      <c r="T6826" s="1">
        <v>89621408</v>
      </c>
      <c r="U6826" s="15" t="s">
        <v>1015</v>
      </c>
      <c r="V6826" t="str">
        <f>VLOOKUP(T6826,[1]ОКТМО!$B$6:$D$553,3,0)</f>
        <v xml:space="preserve">08 Зубово-Полянский район </v>
      </c>
      <c r="W6826" s="20">
        <f t="shared" si="166"/>
        <v>3902.5700689655173</v>
      </c>
    </row>
    <row r="6827" spans="1:23" hidden="1">
      <c r="A6827" s="1" t="s">
        <v>33485</v>
      </c>
      <c r="B6827" s="1" t="s">
        <v>33486</v>
      </c>
      <c r="C6827" s="1" t="s">
        <v>33487</v>
      </c>
      <c r="D6827" s="2">
        <v>33604</v>
      </c>
      <c r="E6827" s="2">
        <v>43717</v>
      </c>
      <c r="F6827" s="24" t="s">
        <v>36835</v>
      </c>
      <c r="G6827" s="23">
        <v>1</v>
      </c>
      <c r="H6827" s="5">
        <v>43717</v>
      </c>
      <c r="I6827" s="1" t="s">
        <v>36836</v>
      </c>
      <c r="J6827" s="1" t="s">
        <v>36831</v>
      </c>
      <c r="K6827" s="1" t="s">
        <v>36831</v>
      </c>
      <c r="L6827" s="21"/>
      <c r="M6827" s="1">
        <v>3.0000000000000001E-3</v>
      </c>
      <c r="N6827" s="1" t="s">
        <v>1008</v>
      </c>
      <c r="O6827" s="1" t="s">
        <v>36831</v>
      </c>
      <c r="P6827" s="4">
        <v>43.3</v>
      </c>
      <c r="Q6827" s="14">
        <v>168981.28</v>
      </c>
      <c r="R6827" s="1" t="s">
        <v>37068</v>
      </c>
      <c r="S6827" s="1" t="s">
        <v>33488</v>
      </c>
      <c r="T6827" s="1">
        <v>89621408</v>
      </c>
      <c r="U6827" s="15" t="s">
        <v>1015</v>
      </c>
      <c r="V6827" t="str">
        <f>VLOOKUP(T6827,[1]ОКТМО!$B$6:$D$553,3,0)</f>
        <v xml:space="preserve">08 Зубово-Полянский район </v>
      </c>
      <c r="W6827" s="20">
        <f t="shared" si="166"/>
        <v>3902.5699769053122</v>
      </c>
    </row>
    <row r="6828" spans="1:23" hidden="1">
      <c r="A6828" s="1" t="s">
        <v>27301</v>
      </c>
      <c r="B6828" s="1" t="s">
        <v>29364</v>
      </c>
      <c r="C6828" s="1" t="s">
        <v>29365</v>
      </c>
      <c r="D6828" s="2">
        <v>37256</v>
      </c>
      <c r="E6828" s="2">
        <v>43572</v>
      </c>
      <c r="F6828" s="24" t="s">
        <v>36835</v>
      </c>
      <c r="G6828" s="23">
        <v>1</v>
      </c>
      <c r="H6828" s="5">
        <v>43572</v>
      </c>
      <c r="I6828" s="1" t="s">
        <v>36831</v>
      </c>
      <c r="J6828" s="1" t="s">
        <v>36831</v>
      </c>
      <c r="K6828" s="1" t="s">
        <v>36831</v>
      </c>
      <c r="L6828" s="21">
        <f>(P6828-50)/P6828*(Q6828*M6828)*G6828</f>
        <v>398.97530422336337</v>
      </c>
      <c r="M6828" s="1">
        <v>3.0000000000000001E-3</v>
      </c>
      <c r="N6828" s="1" t="s">
        <v>1008</v>
      </c>
      <c r="O6828" s="1" t="s">
        <v>36839</v>
      </c>
      <c r="P6828" s="4">
        <v>77.900000000000006</v>
      </c>
      <c r="Q6828" s="14">
        <v>371328.27</v>
      </c>
      <c r="R6828" s="1" t="s">
        <v>29841</v>
      </c>
      <c r="S6828" s="1" t="s">
        <v>27302</v>
      </c>
      <c r="T6828" s="1">
        <v>89613410</v>
      </c>
      <c r="U6828" s="15" t="s">
        <v>1015</v>
      </c>
      <c r="V6828" t="str">
        <f>VLOOKUP(T6828,[1]ОКТМО!$B$6:$D$553,3,0)</f>
        <v xml:space="preserve">05 Б.Игнатовский район </v>
      </c>
      <c r="W6828" s="20">
        <f t="shared" si="166"/>
        <v>4766.7300385109111</v>
      </c>
    </row>
    <row r="6829" spans="1:23" hidden="1">
      <c r="A6829" s="1" t="s">
        <v>27303</v>
      </c>
      <c r="B6829" s="1" t="s">
        <v>27304</v>
      </c>
      <c r="C6829" s="1" t="s">
        <v>27305</v>
      </c>
      <c r="D6829" s="2">
        <v>37256</v>
      </c>
      <c r="E6829" s="2">
        <v>41650</v>
      </c>
      <c r="F6829" s="24" t="s">
        <v>36835</v>
      </c>
      <c r="G6829" s="23">
        <v>1</v>
      </c>
      <c r="H6829" s="5">
        <v>41650</v>
      </c>
      <c r="I6829" s="1" t="s">
        <v>36831</v>
      </c>
      <c r="J6829" s="2">
        <v>41088</v>
      </c>
      <c r="K6829" s="1" t="s">
        <v>36831</v>
      </c>
      <c r="L6829" s="21">
        <f>(P6829-20)/P6829*(Q6829*M6829)*G6829</f>
        <v>111.02656753086421</v>
      </c>
      <c r="M6829" s="7">
        <v>1E-3</v>
      </c>
      <c r="N6829" s="1" t="s">
        <v>1006</v>
      </c>
      <c r="O6829" s="1" t="s">
        <v>36831</v>
      </c>
      <c r="P6829" s="4">
        <v>40.5</v>
      </c>
      <c r="Q6829" s="14">
        <v>219345.17</v>
      </c>
      <c r="R6829" s="1" t="s">
        <v>29841</v>
      </c>
      <c r="S6829" s="1" t="s">
        <v>27306</v>
      </c>
      <c r="T6829" s="1">
        <v>89613410</v>
      </c>
      <c r="U6829" t="s">
        <v>1016</v>
      </c>
      <c r="V6829" t="str">
        <f>VLOOKUP(T6829,[1]ОКТМО!$B$6:$D$553,3,0)</f>
        <v xml:space="preserve">05 Б.Игнатовский район </v>
      </c>
      <c r="W6829" s="20">
        <f t="shared" si="166"/>
        <v>5415.9301234567902</v>
      </c>
    </row>
    <row r="6830" spans="1:23" hidden="1">
      <c r="A6830" s="1" t="s">
        <v>17169</v>
      </c>
      <c r="B6830" s="1" t="s">
        <v>17170</v>
      </c>
      <c r="C6830" s="1" t="s">
        <v>17171</v>
      </c>
      <c r="D6830" s="2">
        <v>34700</v>
      </c>
      <c r="E6830" s="2">
        <v>41624</v>
      </c>
      <c r="F6830" s="24" t="s">
        <v>36835</v>
      </c>
      <c r="G6830" s="23">
        <v>1</v>
      </c>
      <c r="H6830" s="5">
        <v>41624</v>
      </c>
      <c r="I6830" s="1" t="s">
        <v>36831</v>
      </c>
      <c r="J6830" s="1" t="s">
        <v>36831</v>
      </c>
      <c r="K6830" s="1" t="s">
        <v>36831</v>
      </c>
      <c r="L6830" s="21"/>
      <c r="M6830" s="1">
        <v>3.0000000000000001E-3</v>
      </c>
      <c r="N6830" s="1" t="s">
        <v>1008</v>
      </c>
      <c r="O6830" s="1" t="s">
        <v>36831</v>
      </c>
      <c r="P6830" s="4">
        <v>26.8</v>
      </c>
      <c r="Q6830" s="14">
        <v>220165.75</v>
      </c>
      <c r="R6830" s="1" t="s">
        <v>23509</v>
      </c>
      <c r="S6830" s="1" t="s">
        <v>17172</v>
      </c>
      <c r="T6830" s="1">
        <v>89657445</v>
      </c>
      <c r="U6830" s="15" t="s">
        <v>1015</v>
      </c>
      <c r="V6830" t="str">
        <f>VLOOKUP(T6830,[1]ОКТМО!$B$6:$D$553,3,0)</f>
        <v xml:space="preserve">20 Чамзинский район </v>
      </c>
      <c r="W6830" s="20">
        <f t="shared" si="166"/>
        <v>8215.1399253731342</v>
      </c>
    </row>
    <row r="6831" spans="1:23" hidden="1">
      <c r="A6831" s="1" t="s">
        <v>17173</v>
      </c>
      <c r="B6831" s="1" t="s">
        <v>17174</v>
      </c>
      <c r="C6831" s="1" t="s">
        <v>17175</v>
      </c>
      <c r="D6831" s="2">
        <v>34700</v>
      </c>
      <c r="E6831" s="2">
        <v>41306</v>
      </c>
      <c r="F6831" s="24" t="s">
        <v>36835</v>
      </c>
      <c r="G6831" s="23">
        <v>1</v>
      </c>
      <c r="H6831" s="5">
        <v>41306</v>
      </c>
      <c r="I6831" s="1" t="s">
        <v>36831</v>
      </c>
      <c r="J6831" s="2">
        <v>41088</v>
      </c>
      <c r="K6831" s="1" t="s">
        <v>36831</v>
      </c>
      <c r="L6831" s="21"/>
      <c r="M6831" s="1">
        <v>3.0000000000000001E-3</v>
      </c>
      <c r="N6831" s="1" t="s">
        <v>1008</v>
      </c>
      <c r="O6831" s="1" t="s">
        <v>36837</v>
      </c>
      <c r="P6831" s="4">
        <v>17.7</v>
      </c>
      <c r="Q6831" s="14">
        <v>129276.2</v>
      </c>
      <c r="R6831" s="1" t="s">
        <v>23509</v>
      </c>
      <c r="S6831" s="1" t="s">
        <v>17176</v>
      </c>
      <c r="T6831" s="1">
        <v>89657445</v>
      </c>
      <c r="U6831" s="15" t="s">
        <v>1015</v>
      </c>
      <c r="V6831" t="str">
        <f>VLOOKUP(T6831,[1]ОКТМО!$B$6:$D$553,3,0)</f>
        <v xml:space="preserve">20 Чамзинский район </v>
      </c>
      <c r="W6831" s="20">
        <f t="shared" si="166"/>
        <v>7303.7401129943501</v>
      </c>
    </row>
    <row r="6832" spans="1:23" hidden="1">
      <c r="A6832" s="1" t="s">
        <v>33489</v>
      </c>
      <c r="B6832" s="1" t="s">
        <v>33490</v>
      </c>
      <c r="C6832" s="1" t="s">
        <v>33491</v>
      </c>
      <c r="D6832" s="2">
        <v>33604</v>
      </c>
      <c r="E6832" s="2">
        <v>42729</v>
      </c>
      <c r="F6832" s="24" t="s">
        <v>36835</v>
      </c>
      <c r="G6832" s="23">
        <v>1</v>
      </c>
      <c r="H6832" s="5">
        <v>42729</v>
      </c>
      <c r="I6832" s="1" t="s">
        <v>36836</v>
      </c>
      <c r="J6832" s="1" t="s">
        <v>36831</v>
      </c>
      <c r="K6832" s="1" t="s">
        <v>36831</v>
      </c>
      <c r="L6832" s="21"/>
      <c r="M6832" s="1">
        <v>3.0000000000000001E-3</v>
      </c>
      <c r="N6832" s="1" t="s">
        <v>1008</v>
      </c>
      <c r="O6832" s="1" t="s">
        <v>36831</v>
      </c>
      <c r="P6832" s="4">
        <v>31.1</v>
      </c>
      <c r="Q6832" s="14">
        <v>107436.82</v>
      </c>
      <c r="R6832" s="1" t="s">
        <v>37007</v>
      </c>
      <c r="S6832" s="1" t="s">
        <v>33492</v>
      </c>
      <c r="T6832" s="1">
        <v>89621444</v>
      </c>
      <c r="U6832" s="15" t="s">
        <v>1015</v>
      </c>
      <c r="V6832" t="str">
        <f>VLOOKUP(T6832,[1]ОКТМО!$B$6:$D$553,3,0)</f>
        <v xml:space="preserve">08 Зубово-Полянский район </v>
      </c>
      <c r="W6832" s="20">
        <f t="shared" si="166"/>
        <v>3454.5601286173633</v>
      </c>
    </row>
    <row r="6833" spans="1:23" hidden="1">
      <c r="A6833" s="1" t="s">
        <v>33493</v>
      </c>
      <c r="B6833" s="1" t="s">
        <v>33494</v>
      </c>
      <c r="C6833" s="1" t="s">
        <v>33495</v>
      </c>
      <c r="D6833" s="2">
        <v>25965</v>
      </c>
      <c r="E6833" s="2">
        <v>41538</v>
      </c>
      <c r="F6833" s="24" t="s">
        <v>36835</v>
      </c>
      <c r="G6833" s="23">
        <v>1</v>
      </c>
      <c r="H6833" s="5">
        <v>41538</v>
      </c>
      <c r="I6833" s="1" t="s">
        <v>36836</v>
      </c>
      <c r="J6833" s="1" t="s">
        <v>36831</v>
      </c>
      <c r="K6833" s="1" t="s">
        <v>36831</v>
      </c>
      <c r="L6833" s="21">
        <f>(P6833-50)/P6833*(Q6833*M6833)*G6833</f>
        <v>40.54041563909778</v>
      </c>
      <c r="M6833" s="1">
        <v>3.0000000000000001E-3</v>
      </c>
      <c r="N6833" s="1" t="s">
        <v>1008</v>
      </c>
      <c r="O6833" s="1" t="s">
        <v>36831</v>
      </c>
      <c r="P6833" s="4">
        <v>53.2</v>
      </c>
      <c r="Q6833" s="14">
        <v>224661.47</v>
      </c>
      <c r="R6833" s="1" t="s">
        <v>37234</v>
      </c>
      <c r="S6833" s="1" t="s">
        <v>33496</v>
      </c>
      <c r="T6833" s="1">
        <v>89654430</v>
      </c>
      <c r="U6833" s="15" t="s">
        <v>1015</v>
      </c>
      <c r="V6833" t="str">
        <f>VLOOKUP(T6833,[1]ОКТМО!$B$6:$D$553,3,0)</f>
        <v xml:space="preserve">19 Торбеевский район </v>
      </c>
      <c r="W6833" s="20">
        <f t="shared" si="166"/>
        <v>4222.9599624060147</v>
      </c>
    </row>
    <row r="6834" spans="1:23" hidden="1">
      <c r="A6834" s="1" t="s">
        <v>33497</v>
      </c>
      <c r="B6834" s="1" t="s">
        <v>33498</v>
      </c>
      <c r="C6834" s="1" t="s">
        <v>33499</v>
      </c>
      <c r="D6834" s="2">
        <v>21641</v>
      </c>
      <c r="E6834" s="2">
        <v>42417</v>
      </c>
      <c r="F6834" s="24" t="s">
        <v>36835</v>
      </c>
      <c r="G6834" s="23">
        <v>1</v>
      </c>
      <c r="H6834" s="5">
        <v>42417</v>
      </c>
      <c r="I6834" s="1" t="s">
        <v>36836</v>
      </c>
      <c r="J6834" s="1" t="s">
        <v>36831</v>
      </c>
      <c r="K6834" s="1" t="s">
        <v>36831</v>
      </c>
      <c r="L6834" s="21"/>
      <c r="M6834" s="1">
        <v>3.0000000000000001E-3</v>
      </c>
      <c r="N6834" s="1" t="s">
        <v>1008</v>
      </c>
      <c r="O6834" s="1" t="s">
        <v>36831</v>
      </c>
      <c r="P6834" s="4">
        <v>36.9</v>
      </c>
      <c r="Q6834" s="14">
        <v>141534.01</v>
      </c>
      <c r="R6834" s="1" t="s">
        <v>37234</v>
      </c>
      <c r="S6834" s="1" t="s">
        <v>33500</v>
      </c>
      <c r="T6834" s="1">
        <v>89654430</v>
      </c>
      <c r="U6834" s="15" t="s">
        <v>1015</v>
      </c>
      <c r="V6834" t="str">
        <f>VLOOKUP(T6834,[1]ОКТМО!$B$6:$D$553,3,0)</f>
        <v xml:space="preserve">19 Торбеевский район </v>
      </c>
      <c r="W6834" s="20">
        <f t="shared" si="166"/>
        <v>3835.6100271002715</v>
      </c>
    </row>
    <row r="6835" spans="1:23" hidden="1">
      <c r="A6835" s="1" t="s">
        <v>33502</v>
      </c>
      <c r="B6835" s="1" t="s">
        <v>36091</v>
      </c>
      <c r="C6835" s="1" t="s">
        <v>36092</v>
      </c>
      <c r="D6835" s="2">
        <v>19013</v>
      </c>
      <c r="E6835" s="2">
        <v>41824</v>
      </c>
      <c r="F6835" s="24" t="s">
        <v>36835</v>
      </c>
      <c r="G6835" s="23">
        <v>1</v>
      </c>
      <c r="H6835" s="5">
        <v>41824</v>
      </c>
      <c r="I6835" s="1" t="s">
        <v>36836</v>
      </c>
      <c r="J6835" s="1" t="s">
        <v>36831</v>
      </c>
      <c r="K6835" s="1" t="s">
        <v>36831</v>
      </c>
      <c r="L6835" s="21"/>
      <c r="M6835" s="1">
        <v>3.0000000000000001E-3</v>
      </c>
      <c r="N6835" s="1" t="s">
        <v>1008</v>
      </c>
      <c r="O6835" s="1" t="s">
        <v>36831</v>
      </c>
      <c r="P6835" s="4">
        <v>39.700000000000003</v>
      </c>
      <c r="Q6835" s="14">
        <v>192523.17</v>
      </c>
      <c r="R6835" s="1" t="s">
        <v>33501</v>
      </c>
      <c r="S6835" s="1" t="s">
        <v>33503</v>
      </c>
      <c r="T6835" s="1">
        <v>89654435</v>
      </c>
      <c r="U6835" s="15" t="s">
        <v>1015</v>
      </c>
      <c r="V6835" t="str">
        <f>VLOOKUP(T6835,[1]ОКТМО!$B$6:$D$553,3,0)</f>
        <v xml:space="preserve">19 Торбеевский район </v>
      </c>
      <c r="W6835" s="20">
        <f t="shared" si="166"/>
        <v>4849.4501259445842</v>
      </c>
    </row>
    <row r="6836" spans="1:23" hidden="1">
      <c r="A6836" s="1" t="s">
        <v>33504</v>
      </c>
      <c r="B6836" s="1" t="s">
        <v>33505</v>
      </c>
      <c r="C6836" s="1" t="s">
        <v>33506</v>
      </c>
      <c r="D6836" s="2">
        <v>20852</v>
      </c>
      <c r="E6836" s="2">
        <v>41554</v>
      </c>
      <c r="F6836" s="24" t="s">
        <v>36835</v>
      </c>
      <c r="G6836" s="23">
        <v>1</v>
      </c>
      <c r="H6836" s="5">
        <v>41554</v>
      </c>
      <c r="I6836" s="1" t="s">
        <v>36836</v>
      </c>
      <c r="J6836" s="1" t="s">
        <v>36831</v>
      </c>
      <c r="K6836" s="1" t="s">
        <v>36831</v>
      </c>
      <c r="L6836" s="21"/>
      <c r="M6836" s="1">
        <v>3.0000000000000001E-3</v>
      </c>
      <c r="N6836" s="1" t="s">
        <v>1008</v>
      </c>
      <c r="O6836" s="1" t="s">
        <v>36831</v>
      </c>
      <c r="P6836" s="4">
        <v>24.3</v>
      </c>
      <c r="Q6836" s="14">
        <v>102617.93</v>
      </c>
      <c r="R6836" s="1" t="s">
        <v>37234</v>
      </c>
      <c r="S6836" s="1" t="s">
        <v>33507</v>
      </c>
      <c r="T6836" s="1">
        <v>89654430</v>
      </c>
      <c r="U6836" s="15" t="s">
        <v>1015</v>
      </c>
      <c r="V6836" t="str">
        <f>VLOOKUP(T6836,[1]ОКТМО!$B$6:$D$553,3,0)</f>
        <v xml:space="preserve">19 Торбеевский район </v>
      </c>
      <c r="W6836" s="20">
        <f t="shared" ref="W6836:W6899" si="167">Q6836/P6836</f>
        <v>4222.9600823045266</v>
      </c>
    </row>
    <row r="6837" spans="1:23" hidden="1">
      <c r="A6837" s="1" t="s">
        <v>33508</v>
      </c>
      <c r="B6837" s="1" t="s">
        <v>33509</v>
      </c>
      <c r="C6837" s="1" t="s">
        <v>33510</v>
      </c>
      <c r="D6837" s="2">
        <v>33736</v>
      </c>
      <c r="E6837" s="2">
        <v>41588</v>
      </c>
      <c r="F6837" s="24" t="s">
        <v>36835</v>
      </c>
      <c r="G6837" s="23">
        <v>1</v>
      </c>
      <c r="H6837" s="5">
        <v>41588</v>
      </c>
      <c r="I6837" s="1" t="s">
        <v>36836</v>
      </c>
      <c r="J6837" s="1" t="s">
        <v>36831</v>
      </c>
      <c r="K6837" s="1" t="s">
        <v>36831</v>
      </c>
      <c r="L6837" s="21"/>
      <c r="M6837" s="1">
        <v>3.0000000000000001E-3</v>
      </c>
      <c r="N6837" s="1" t="s">
        <v>1008</v>
      </c>
      <c r="O6837" s="1" t="s">
        <v>36831</v>
      </c>
      <c r="P6837" s="4">
        <v>36.1</v>
      </c>
      <c r="Q6837" s="14">
        <v>168218.42</v>
      </c>
      <c r="R6837" s="1" t="s">
        <v>37263</v>
      </c>
      <c r="S6837" s="1" t="s">
        <v>33511</v>
      </c>
      <c r="T6837" s="1">
        <v>89654485</v>
      </c>
      <c r="U6837" s="15" t="s">
        <v>1015</v>
      </c>
      <c r="V6837" t="str">
        <f>VLOOKUP(T6837,[1]ОКТМО!$B$6:$D$553,3,0)</f>
        <v xml:space="preserve">19 Торбеевский район </v>
      </c>
      <c r="W6837" s="20">
        <f t="shared" si="167"/>
        <v>4659.7900277008312</v>
      </c>
    </row>
    <row r="6838" spans="1:23" hidden="1">
      <c r="A6838" s="1" t="s">
        <v>33512</v>
      </c>
      <c r="B6838" s="1" t="s">
        <v>36413</v>
      </c>
      <c r="C6838" s="1" t="s">
        <v>33513</v>
      </c>
      <c r="D6838" s="2">
        <v>31919</v>
      </c>
      <c r="E6838" s="2">
        <v>41250</v>
      </c>
      <c r="F6838" s="24" t="s">
        <v>36835</v>
      </c>
      <c r="G6838" s="23">
        <v>1</v>
      </c>
      <c r="H6838" s="5">
        <v>41250</v>
      </c>
      <c r="I6838" s="1" t="s">
        <v>36836</v>
      </c>
      <c r="J6838" s="1" t="s">
        <v>36831</v>
      </c>
      <c r="K6838" s="1" t="s">
        <v>36831</v>
      </c>
      <c r="L6838" s="21"/>
      <c r="M6838" s="1">
        <v>3.0000000000000001E-3</v>
      </c>
      <c r="N6838" s="1" t="s">
        <v>1008</v>
      </c>
      <c r="O6838" s="1" t="s">
        <v>36831</v>
      </c>
      <c r="P6838" s="4">
        <v>23.4</v>
      </c>
      <c r="Q6838" s="14">
        <v>109039.09</v>
      </c>
      <c r="R6838" s="1" t="s">
        <v>37263</v>
      </c>
      <c r="S6838" s="1" t="s">
        <v>33514</v>
      </c>
      <c r="T6838" s="1">
        <v>89654485</v>
      </c>
      <c r="U6838" s="15" t="s">
        <v>1015</v>
      </c>
      <c r="V6838" t="str">
        <f>VLOOKUP(T6838,[1]ОКТМО!$B$6:$D$553,3,0)</f>
        <v xml:space="preserve">19 Торбеевский район </v>
      </c>
      <c r="W6838" s="20">
        <f t="shared" si="167"/>
        <v>4659.7901709401713</v>
      </c>
    </row>
    <row r="6839" spans="1:23" hidden="1">
      <c r="A6839" s="1" t="s">
        <v>33515</v>
      </c>
      <c r="B6839" s="1" t="s">
        <v>33516</v>
      </c>
      <c r="C6839" s="1" t="s">
        <v>33517</v>
      </c>
      <c r="D6839" s="2">
        <v>22576</v>
      </c>
      <c r="E6839" s="2">
        <v>40967</v>
      </c>
      <c r="F6839" s="24" t="s">
        <v>36835</v>
      </c>
      <c r="G6839" s="23">
        <v>1</v>
      </c>
      <c r="H6839" s="5">
        <v>40967</v>
      </c>
      <c r="I6839" s="1" t="s">
        <v>36836</v>
      </c>
      <c r="J6839" s="1" t="s">
        <v>36831</v>
      </c>
      <c r="K6839" s="1" t="s">
        <v>36831</v>
      </c>
      <c r="L6839" s="21"/>
      <c r="M6839" s="1">
        <v>3.0000000000000001E-3</v>
      </c>
      <c r="N6839" s="1" t="s">
        <v>1008</v>
      </c>
      <c r="O6839" s="1" t="s">
        <v>36831</v>
      </c>
      <c r="P6839" s="4">
        <v>26.9</v>
      </c>
      <c r="Q6839" s="14">
        <v>125348.35</v>
      </c>
      <c r="R6839" s="1" t="s">
        <v>37263</v>
      </c>
      <c r="S6839" s="1" t="s">
        <v>33518</v>
      </c>
      <c r="T6839" s="1">
        <v>89654485</v>
      </c>
      <c r="U6839" s="15" t="s">
        <v>1015</v>
      </c>
      <c r="V6839" t="str">
        <f>VLOOKUP(T6839,[1]ОКТМО!$B$6:$D$553,3,0)</f>
        <v xml:space="preserve">19 Торбеевский район </v>
      </c>
      <c r="W6839" s="20">
        <f t="shared" si="167"/>
        <v>4659.789962825279</v>
      </c>
    </row>
    <row r="6840" spans="1:23" hidden="1">
      <c r="A6840" s="1" t="s">
        <v>33519</v>
      </c>
      <c r="B6840" s="1" t="s">
        <v>33520</v>
      </c>
      <c r="C6840" s="1" t="s">
        <v>33521</v>
      </c>
      <c r="D6840" s="2">
        <v>20933</v>
      </c>
      <c r="E6840" s="2">
        <v>41309</v>
      </c>
      <c r="F6840" s="24" t="s">
        <v>36835</v>
      </c>
      <c r="G6840" s="23">
        <v>1</v>
      </c>
      <c r="H6840" s="5">
        <v>41309</v>
      </c>
      <c r="I6840" s="1" t="s">
        <v>36836</v>
      </c>
      <c r="J6840" s="1" t="s">
        <v>36831</v>
      </c>
      <c r="K6840" s="1" t="s">
        <v>36831</v>
      </c>
      <c r="L6840" s="21"/>
      <c r="M6840" s="1">
        <v>3.0000000000000001E-3</v>
      </c>
      <c r="N6840" s="1" t="s">
        <v>1008</v>
      </c>
      <c r="O6840" s="1" t="s">
        <v>36831</v>
      </c>
      <c r="P6840" s="4">
        <v>30.2</v>
      </c>
      <c r="Q6840" s="14">
        <v>125113.47</v>
      </c>
      <c r="R6840" s="1" t="s">
        <v>37263</v>
      </c>
      <c r="S6840" s="1" t="s">
        <v>33522</v>
      </c>
      <c r="T6840" s="1">
        <v>89654485</v>
      </c>
      <c r="U6840" s="15" t="s">
        <v>1015</v>
      </c>
      <c r="V6840" t="str">
        <f>VLOOKUP(T6840,[1]ОКТМО!$B$6:$D$553,3,0)</f>
        <v xml:space="preserve">19 Торбеевский район </v>
      </c>
      <c r="W6840" s="20">
        <f t="shared" si="167"/>
        <v>4142.8301324503309</v>
      </c>
    </row>
    <row r="6841" spans="1:23" hidden="1">
      <c r="A6841" s="1" t="s">
        <v>33523</v>
      </c>
      <c r="B6841" s="1" t="s">
        <v>33524</v>
      </c>
      <c r="C6841" s="1" t="s">
        <v>33525</v>
      </c>
      <c r="D6841" s="2">
        <v>26402</v>
      </c>
      <c r="E6841" s="2">
        <v>40931</v>
      </c>
      <c r="F6841" s="24" t="s">
        <v>36835</v>
      </c>
      <c r="G6841" s="23">
        <v>1</v>
      </c>
      <c r="H6841" s="5">
        <v>40931</v>
      </c>
      <c r="I6841" s="1" t="s">
        <v>36836</v>
      </c>
      <c r="J6841" s="1" t="s">
        <v>36831</v>
      </c>
      <c r="K6841" s="1" t="s">
        <v>36831</v>
      </c>
      <c r="L6841" s="21"/>
      <c r="M6841" s="1">
        <v>3.0000000000000001E-3</v>
      </c>
      <c r="N6841" s="1" t="s">
        <v>1008</v>
      </c>
      <c r="O6841" s="1" t="s">
        <v>36831</v>
      </c>
      <c r="P6841" s="4">
        <v>29.1</v>
      </c>
      <c r="Q6841" s="14">
        <v>123880.16</v>
      </c>
      <c r="R6841" s="1" t="s">
        <v>37263</v>
      </c>
      <c r="S6841" s="1" t="s">
        <v>33526</v>
      </c>
      <c r="T6841" s="1">
        <v>89654485</v>
      </c>
      <c r="U6841" s="15" t="s">
        <v>1015</v>
      </c>
      <c r="V6841" t="str">
        <f>VLOOKUP(T6841,[1]ОКТМО!$B$6:$D$553,3,0)</f>
        <v xml:space="preserve">19 Торбеевский район </v>
      </c>
      <c r="W6841" s="20">
        <f t="shared" si="167"/>
        <v>4257.0501718213054</v>
      </c>
    </row>
    <row r="6842" spans="1:23" hidden="1">
      <c r="A6842" s="1" t="s">
        <v>33527</v>
      </c>
      <c r="B6842" s="1" t="s">
        <v>33528</v>
      </c>
      <c r="C6842" s="1" t="s">
        <v>33529</v>
      </c>
      <c r="D6842" s="2">
        <v>20239</v>
      </c>
      <c r="E6842" s="2">
        <v>41174</v>
      </c>
      <c r="F6842" s="24" t="s">
        <v>36835</v>
      </c>
      <c r="G6842" s="23">
        <v>1</v>
      </c>
      <c r="H6842" s="5">
        <v>41174</v>
      </c>
      <c r="I6842" s="1" t="s">
        <v>36836</v>
      </c>
      <c r="J6842" s="1" t="s">
        <v>36831</v>
      </c>
      <c r="K6842" s="1" t="s">
        <v>36831</v>
      </c>
      <c r="L6842" s="21"/>
      <c r="M6842" s="1">
        <v>3.0000000000000001E-3</v>
      </c>
      <c r="N6842" s="1" t="s">
        <v>1008</v>
      </c>
      <c r="O6842" s="1" t="s">
        <v>36831</v>
      </c>
      <c r="P6842" s="4">
        <v>32.799999999999997</v>
      </c>
      <c r="Q6842" s="14">
        <v>138821.74</v>
      </c>
      <c r="R6842" s="1" t="s">
        <v>37263</v>
      </c>
      <c r="S6842" s="1" t="s">
        <v>33530</v>
      </c>
      <c r="T6842" s="1">
        <v>89654485</v>
      </c>
      <c r="U6842" s="15" t="s">
        <v>1015</v>
      </c>
      <c r="V6842" t="str">
        <f>VLOOKUP(T6842,[1]ОКТМО!$B$6:$D$553,3,0)</f>
        <v xml:space="preserve">19 Торбеевский район </v>
      </c>
      <c r="W6842" s="20">
        <f t="shared" si="167"/>
        <v>4232.3701219512195</v>
      </c>
    </row>
    <row r="6843" spans="1:23" hidden="1">
      <c r="A6843" s="1" t="s">
        <v>33531</v>
      </c>
      <c r="B6843" s="1" t="s">
        <v>33532</v>
      </c>
      <c r="C6843" s="1" t="s">
        <v>33533</v>
      </c>
      <c r="D6843" s="2">
        <v>24240</v>
      </c>
      <c r="E6843" s="2">
        <v>41410</v>
      </c>
      <c r="F6843" s="24" t="s">
        <v>36835</v>
      </c>
      <c r="G6843" s="23">
        <v>1</v>
      </c>
      <c r="H6843" s="5">
        <v>41410</v>
      </c>
      <c r="I6843" s="1" t="s">
        <v>36836</v>
      </c>
      <c r="J6843" s="1" t="s">
        <v>36831</v>
      </c>
      <c r="K6843" s="1" t="s">
        <v>36831</v>
      </c>
      <c r="L6843" s="21">
        <f>(P6843-50)/P6843*(Q6843*M6843)*G6843</f>
        <v>104.47298489795917</v>
      </c>
      <c r="M6843" s="1">
        <v>3.0000000000000001E-3</v>
      </c>
      <c r="N6843" s="1" t="s">
        <v>1008</v>
      </c>
      <c r="O6843" s="1" t="s">
        <v>36831</v>
      </c>
      <c r="P6843" s="4">
        <v>58.8</v>
      </c>
      <c r="Q6843" s="14">
        <v>232689.83</v>
      </c>
      <c r="R6843" s="1" t="s">
        <v>37315</v>
      </c>
      <c r="S6843" s="1" t="s">
        <v>33534</v>
      </c>
      <c r="T6843" s="1">
        <v>89654485</v>
      </c>
      <c r="U6843" s="15" t="s">
        <v>1015</v>
      </c>
      <c r="V6843" t="str">
        <f>VLOOKUP(T6843,[1]ОКТМО!$B$6:$D$553,3,0)</f>
        <v xml:space="preserve">19 Торбеевский район </v>
      </c>
      <c r="W6843" s="20">
        <f t="shared" si="167"/>
        <v>3957.3100340136052</v>
      </c>
    </row>
    <row r="6844" spans="1:23" hidden="1">
      <c r="A6844" s="1" t="s">
        <v>33535</v>
      </c>
      <c r="B6844" s="1" t="s">
        <v>33536</v>
      </c>
      <c r="C6844" s="1" t="s">
        <v>33537</v>
      </c>
      <c r="D6844" s="2">
        <v>21021</v>
      </c>
      <c r="E6844" s="2">
        <v>41022</v>
      </c>
      <c r="F6844" s="24" t="s">
        <v>36835</v>
      </c>
      <c r="G6844" s="23">
        <v>1</v>
      </c>
      <c r="H6844" s="5">
        <v>41022</v>
      </c>
      <c r="I6844" s="1" t="s">
        <v>36836</v>
      </c>
      <c r="J6844" s="1" t="s">
        <v>36831</v>
      </c>
      <c r="K6844" s="1" t="s">
        <v>36831</v>
      </c>
      <c r="L6844" s="21"/>
      <c r="M6844" s="1">
        <v>3.0000000000000001E-3</v>
      </c>
      <c r="N6844" s="1" t="s">
        <v>1008</v>
      </c>
      <c r="O6844" s="1" t="s">
        <v>36831</v>
      </c>
      <c r="P6844" s="4">
        <v>41.4</v>
      </c>
      <c r="Q6844" s="14">
        <v>194593.25</v>
      </c>
      <c r="R6844" s="1" t="s">
        <v>37227</v>
      </c>
      <c r="S6844" s="1" t="s">
        <v>33538</v>
      </c>
      <c r="T6844" s="1">
        <v>89654475</v>
      </c>
      <c r="U6844" s="15" t="s">
        <v>1015</v>
      </c>
      <c r="V6844" t="str">
        <f>VLOOKUP(T6844,[1]ОКТМО!$B$6:$D$553,3,0)</f>
        <v xml:space="preserve">19 Торбеевский район </v>
      </c>
      <c r="W6844" s="20">
        <f t="shared" si="167"/>
        <v>4700.3200483091787</v>
      </c>
    </row>
    <row r="6845" spans="1:23" hidden="1">
      <c r="A6845" s="1" t="s">
        <v>33539</v>
      </c>
      <c r="B6845" s="1" t="s">
        <v>37595</v>
      </c>
      <c r="C6845" s="1" t="s">
        <v>37596</v>
      </c>
      <c r="D6845" s="2">
        <v>23995</v>
      </c>
      <c r="E6845" s="2">
        <v>40963</v>
      </c>
      <c r="F6845" s="24" t="s">
        <v>36835</v>
      </c>
      <c r="G6845" s="23">
        <v>1</v>
      </c>
      <c r="H6845" s="5">
        <v>40963</v>
      </c>
      <c r="I6845" s="1" t="s">
        <v>36836</v>
      </c>
      <c r="J6845" s="1" t="s">
        <v>36831</v>
      </c>
      <c r="K6845" s="1" t="s">
        <v>36831</v>
      </c>
      <c r="L6845" s="21"/>
      <c r="M6845" s="1">
        <v>3.0000000000000001E-3</v>
      </c>
      <c r="N6845" s="1" t="s">
        <v>1008</v>
      </c>
      <c r="O6845" s="1" t="s">
        <v>36831</v>
      </c>
      <c r="P6845" s="4">
        <v>42.6</v>
      </c>
      <c r="Q6845" s="14">
        <v>200233.63</v>
      </c>
      <c r="R6845" s="1" t="s">
        <v>37227</v>
      </c>
      <c r="S6845" s="1" t="s">
        <v>33540</v>
      </c>
      <c r="T6845" s="1">
        <v>89654475</v>
      </c>
      <c r="U6845" s="15" t="s">
        <v>1015</v>
      </c>
      <c r="V6845" t="str">
        <f>VLOOKUP(T6845,[1]ОКТМО!$B$6:$D$553,3,0)</f>
        <v xml:space="preserve">19 Торбеевский район </v>
      </c>
      <c r="W6845" s="20">
        <f t="shared" si="167"/>
        <v>4700.3199530516431</v>
      </c>
    </row>
    <row r="6846" spans="1:23" hidden="1">
      <c r="A6846" s="1" t="s">
        <v>33541</v>
      </c>
      <c r="B6846" s="1" t="s">
        <v>33542</v>
      </c>
      <c r="C6846" s="1" t="s">
        <v>33543</v>
      </c>
      <c r="D6846" s="2">
        <v>21666</v>
      </c>
      <c r="E6846" s="2">
        <v>41259</v>
      </c>
      <c r="F6846" s="24" t="s">
        <v>36835</v>
      </c>
      <c r="G6846" s="23">
        <v>1</v>
      </c>
      <c r="H6846" s="5">
        <v>41259</v>
      </c>
      <c r="I6846" s="1" t="s">
        <v>36836</v>
      </c>
      <c r="J6846" s="1" t="s">
        <v>36831</v>
      </c>
      <c r="K6846" s="1" t="s">
        <v>36831</v>
      </c>
      <c r="L6846" s="21"/>
      <c r="M6846" s="1">
        <v>3.0000000000000001E-3</v>
      </c>
      <c r="N6846" s="1" t="s">
        <v>1008</v>
      </c>
      <c r="O6846" s="1" t="s">
        <v>36831</v>
      </c>
      <c r="P6846" s="4">
        <v>21.8</v>
      </c>
      <c r="Q6846" s="14">
        <v>95937.88</v>
      </c>
      <c r="R6846" s="1" t="s">
        <v>37387</v>
      </c>
      <c r="S6846" s="1" t="s">
        <v>33544</v>
      </c>
      <c r="T6846" s="1">
        <v>89654435</v>
      </c>
      <c r="U6846" s="15" t="s">
        <v>1015</v>
      </c>
      <c r="V6846" t="str">
        <f>VLOOKUP(T6846,[1]ОКТМО!$B$6:$D$553,3,0)</f>
        <v xml:space="preserve">19 Торбеевский район </v>
      </c>
      <c r="W6846" s="20">
        <f t="shared" si="167"/>
        <v>4400.8201834862384</v>
      </c>
    </row>
    <row r="6847" spans="1:23" hidden="1">
      <c r="A6847" s="1" t="s">
        <v>33545</v>
      </c>
      <c r="B6847" s="1" t="s">
        <v>33546</v>
      </c>
      <c r="C6847" s="1" t="s">
        <v>33547</v>
      </c>
      <c r="D6847" s="2">
        <v>25047</v>
      </c>
      <c r="E6847" s="2">
        <v>41092</v>
      </c>
      <c r="F6847" s="24" t="s">
        <v>36835</v>
      </c>
      <c r="G6847" s="23">
        <v>1</v>
      </c>
      <c r="H6847" s="5">
        <v>41092</v>
      </c>
      <c r="I6847" s="1" t="s">
        <v>36836</v>
      </c>
      <c r="J6847" s="1" t="s">
        <v>36831</v>
      </c>
      <c r="K6847" s="1" t="s">
        <v>36831</v>
      </c>
      <c r="L6847" s="21"/>
      <c r="M6847" s="1">
        <v>3.0000000000000001E-3</v>
      </c>
      <c r="N6847" s="1" t="s">
        <v>1008</v>
      </c>
      <c r="O6847" s="1" t="s">
        <v>36831</v>
      </c>
      <c r="P6847" s="4">
        <v>31.2</v>
      </c>
      <c r="Q6847" s="14">
        <v>131351.06</v>
      </c>
      <c r="R6847" s="1" t="s">
        <v>37405</v>
      </c>
      <c r="S6847" s="1" t="s">
        <v>33548</v>
      </c>
      <c r="T6847" s="1">
        <v>89654435</v>
      </c>
      <c r="U6847" s="15" t="s">
        <v>1015</v>
      </c>
      <c r="V6847" t="str">
        <f>VLOOKUP(T6847,[1]ОКТМО!$B$6:$D$553,3,0)</f>
        <v xml:space="preserve">19 Торбеевский район </v>
      </c>
      <c r="W6847" s="20">
        <f t="shared" si="167"/>
        <v>4209.9698717948722</v>
      </c>
    </row>
    <row r="6848" spans="1:23" hidden="1">
      <c r="A6848" s="1" t="s">
        <v>33550</v>
      </c>
      <c r="B6848" s="1" t="s">
        <v>33551</v>
      </c>
      <c r="C6848" s="1" t="s">
        <v>33552</v>
      </c>
      <c r="D6848" s="2">
        <v>24240</v>
      </c>
      <c r="E6848" s="2">
        <v>40983</v>
      </c>
      <c r="F6848" s="24" t="s">
        <v>36835</v>
      </c>
      <c r="G6848" s="23">
        <v>1</v>
      </c>
      <c r="H6848" s="5">
        <v>40983</v>
      </c>
      <c r="I6848" s="1" t="s">
        <v>36836</v>
      </c>
      <c r="J6848" s="1" t="s">
        <v>36831</v>
      </c>
      <c r="K6848" s="1" t="s">
        <v>36831</v>
      </c>
      <c r="L6848" s="21"/>
      <c r="M6848" s="1">
        <v>3.0000000000000001E-3</v>
      </c>
      <c r="N6848" s="1" t="s">
        <v>1008</v>
      </c>
      <c r="O6848" s="1" t="s">
        <v>36831</v>
      </c>
      <c r="P6848" s="4">
        <v>20.3</v>
      </c>
      <c r="Q6848" s="14">
        <v>96126.79</v>
      </c>
      <c r="R6848" s="1" t="s">
        <v>37405</v>
      </c>
      <c r="S6848" s="1" t="s">
        <v>33553</v>
      </c>
      <c r="T6848" s="1">
        <v>89654435</v>
      </c>
      <c r="U6848" s="15" t="s">
        <v>1015</v>
      </c>
      <c r="V6848" t="str">
        <f>VLOOKUP(T6848,[1]ОКТМО!$B$6:$D$553,3,0)</f>
        <v xml:space="preserve">19 Торбеевский район </v>
      </c>
      <c r="W6848" s="20">
        <f t="shared" si="167"/>
        <v>4735.3098522167484</v>
      </c>
    </row>
    <row r="6849" spans="1:23" hidden="1">
      <c r="A6849" s="1" t="s">
        <v>33554</v>
      </c>
      <c r="B6849" s="1" t="s">
        <v>33555</v>
      </c>
      <c r="C6849" s="1" t="s">
        <v>33556</v>
      </c>
      <c r="D6849" s="2">
        <v>35774</v>
      </c>
      <c r="E6849" s="2">
        <v>41341</v>
      </c>
      <c r="F6849" s="24" t="s">
        <v>36835</v>
      </c>
      <c r="G6849" s="23">
        <v>1</v>
      </c>
      <c r="H6849" s="5">
        <v>41341</v>
      </c>
      <c r="I6849" s="1" t="s">
        <v>36836</v>
      </c>
      <c r="J6849" s="1" t="s">
        <v>36831</v>
      </c>
      <c r="K6849" s="1" t="s">
        <v>36831</v>
      </c>
      <c r="L6849" s="21"/>
      <c r="M6849" s="1">
        <v>3.0000000000000001E-3</v>
      </c>
      <c r="N6849" s="1" t="s">
        <v>1008</v>
      </c>
      <c r="O6849" s="1" t="s">
        <v>36831</v>
      </c>
      <c r="P6849" s="4">
        <v>22.9</v>
      </c>
      <c r="Q6849" s="14">
        <v>113588.12</v>
      </c>
      <c r="R6849" s="1" t="s">
        <v>37276</v>
      </c>
      <c r="S6849" s="1" t="s">
        <v>33557</v>
      </c>
      <c r="T6849" s="1">
        <v>89654430</v>
      </c>
      <c r="U6849" s="15" t="s">
        <v>1015</v>
      </c>
      <c r="V6849" t="str">
        <f>VLOOKUP(T6849,[1]ОКТМО!$B$6:$D$553,3,0)</f>
        <v xml:space="preserve">19 Торбеевский район </v>
      </c>
      <c r="W6849" s="20">
        <f t="shared" si="167"/>
        <v>4960.1799126637552</v>
      </c>
    </row>
    <row r="6850" spans="1:23" hidden="1">
      <c r="A6850" s="1" t="s">
        <v>33558</v>
      </c>
      <c r="B6850" s="1" t="s">
        <v>33559</v>
      </c>
      <c r="C6850" s="1" t="s">
        <v>33560</v>
      </c>
      <c r="D6850" s="2">
        <v>25328</v>
      </c>
      <c r="E6850" s="2">
        <v>41364</v>
      </c>
      <c r="F6850" s="24" t="s">
        <v>36835</v>
      </c>
      <c r="G6850" s="23">
        <v>1</v>
      </c>
      <c r="H6850" s="5">
        <v>41364</v>
      </c>
      <c r="I6850" s="1" t="s">
        <v>36836</v>
      </c>
      <c r="J6850" s="1" t="s">
        <v>36831</v>
      </c>
      <c r="K6850" s="1" t="s">
        <v>36831</v>
      </c>
      <c r="L6850" s="21"/>
      <c r="M6850" s="1">
        <v>3.0000000000000001E-3</v>
      </c>
      <c r="N6850" s="1" t="s">
        <v>1008</v>
      </c>
      <c r="O6850" s="1" t="s">
        <v>36831</v>
      </c>
      <c r="P6850" s="4">
        <v>44.6</v>
      </c>
      <c r="Q6850" s="14">
        <v>194212.04</v>
      </c>
      <c r="R6850" s="1" t="s">
        <v>35971</v>
      </c>
      <c r="S6850" s="1" t="s">
        <v>33561</v>
      </c>
      <c r="T6850" s="1">
        <v>89654405</v>
      </c>
      <c r="U6850" s="15" t="s">
        <v>1015</v>
      </c>
      <c r="V6850" t="str">
        <f>VLOOKUP(T6850,[1]ОКТМО!$B$6:$D$553,3,0)</f>
        <v xml:space="preserve">19 Торбеевский район </v>
      </c>
      <c r="W6850" s="20">
        <f t="shared" si="167"/>
        <v>4354.5300448430489</v>
      </c>
    </row>
    <row r="6851" spans="1:23" hidden="1">
      <c r="A6851" s="1" t="s">
        <v>33562</v>
      </c>
      <c r="B6851" s="1" t="s">
        <v>33563</v>
      </c>
      <c r="C6851" s="1" t="s">
        <v>33564</v>
      </c>
      <c r="D6851" s="2">
        <v>20721</v>
      </c>
      <c r="E6851" s="2">
        <v>41186</v>
      </c>
      <c r="F6851" s="24" t="s">
        <v>36835</v>
      </c>
      <c r="G6851" s="23">
        <v>1</v>
      </c>
      <c r="H6851" s="5">
        <v>41186</v>
      </c>
      <c r="I6851" s="1" t="s">
        <v>36836</v>
      </c>
      <c r="J6851" s="1" t="s">
        <v>36831</v>
      </c>
      <c r="K6851" s="1" t="s">
        <v>36831</v>
      </c>
      <c r="L6851" s="21"/>
      <c r="M6851" s="1">
        <v>3.0000000000000001E-3</v>
      </c>
      <c r="N6851" s="1" t="s">
        <v>1008</v>
      </c>
      <c r="O6851" s="1" t="s">
        <v>36831</v>
      </c>
      <c r="P6851" s="4">
        <v>39.799999999999997</v>
      </c>
      <c r="Q6851" s="14">
        <v>161652.07999999999</v>
      </c>
      <c r="R6851" s="1" t="s">
        <v>37329</v>
      </c>
      <c r="S6851" s="1" t="s">
        <v>33565</v>
      </c>
      <c r="T6851" s="1">
        <v>89654405</v>
      </c>
      <c r="U6851" s="15" t="s">
        <v>1015</v>
      </c>
      <c r="V6851" t="str">
        <f>VLOOKUP(T6851,[1]ОКТМО!$B$6:$D$553,3,0)</f>
        <v xml:space="preserve">19 Торбеевский район </v>
      </c>
      <c r="W6851" s="20">
        <f t="shared" si="167"/>
        <v>4061.6100502512563</v>
      </c>
    </row>
    <row r="6852" spans="1:23" hidden="1">
      <c r="A6852" s="1" t="s">
        <v>33566</v>
      </c>
      <c r="B6852" s="1" t="s">
        <v>33567</v>
      </c>
      <c r="C6852" s="1" t="s">
        <v>33568</v>
      </c>
      <c r="D6852" s="2">
        <v>21359</v>
      </c>
      <c r="E6852" s="2">
        <v>41126</v>
      </c>
      <c r="F6852" s="24" t="s">
        <v>36835</v>
      </c>
      <c r="G6852" s="23">
        <v>1</v>
      </c>
      <c r="H6852" s="5">
        <v>41126</v>
      </c>
      <c r="I6852" s="1" t="s">
        <v>36836</v>
      </c>
      <c r="J6852" s="1" t="s">
        <v>36831</v>
      </c>
      <c r="K6852" s="1" t="s">
        <v>36831</v>
      </c>
      <c r="L6852" s="21"/>
      <c r="M6852" s="1">
        <v>3.0000000000000001E-3</v>
      </c>
      <c r="N6852" s="1" t="s">
        <v>1008</v>
      </c>
      <c r="O6852" s="1" t="s">
        <v>36831</v>
      </c>
      <c r="P6852" s="4">
        <v>22.8</v>
      </c>
      <c r="Q6852" s="14">
        <v>84110.57</v>
      </c>
      <c r="R6852" s="1" t="s">
        <v>37329</v>
      </c>
      <c r="S6852" s="1" t="s">
        <v>33569</v>
      </c>
      <c r="T6852" s="1">
        <v>89654405</v>
      </c>
      <c r="U6852" s="15" t="s">
        <v>1015</v>
      </c>
      <c r="V6852" t="str">
        <f>VLOOKUP(T6852,[1]ОКТМО!$B$6:$D$553,3,0)</f>
        <v xml:space="preserve">19 Торбеевский район </v>
      </c>
      <c r="W6852" s="20">
        <f t="shared" si="167"/>
        <v>3689.0600877192983</v>
      </c>
    </row>
    <row r="6853" spans="1:23" hidden="1">
      <c r="A6853" s="1" t="s">
        <v>33570</v>
      </c>
      <c r="B6853" s="1" t="s">
        <v>33571</v>
      </c>
      <c r="C6853" s="1" t="s">
        <v>33572</v>
      </c>
      <c r="D6853" s="2">
        <v>18911</v>
      </c>
      <c r="E6853" s="2">
        <v>41215</v>
      </c>
      <c r="F6853" s="24" t="s">
        <v>36835</v>
      </c>
      <c r="G6853" s="23">
        <v>1</v>
      </c>
      <c r="H6853" s="5">
        <v>41215</v>
      </c>
      <c r="I6853" s="1" t="s">
        <v>36836</v>
      </c>
      <c r="J6853" s="1" t="s">
        <v>36831</v>
      </c>
      <c r="K6853" s="1" t="s">
        <v>36831</v>
      </c>
      <c r="L6853" s="21">
        <f>(P6853-50)/P6853*(Q6853*M6853)*G6853</f>
        <v>22.495080000000033</v>
      </c>
      <c r="M6853" s="1">
        <v>3.0000000000000001E-3</v>
      </c>
      <c r="N6853" s="1" t="s">
        <v>1008</v>
      </c>
      <c r="O6853" s="1" t="s">
        <v>36831</v>
      </c>
      <c r="P6853" s="4">
        <v>51.7</v>
      </c>
      <c r="Q6853" s="14">
        <v>228038.36</v>
      </c>
      <c r="R6853" s="1" t="s">
        <v>35904</v>
      </c>
      <c r="S6853" s="1" t="s">
        <v>33573</v>
      </c>
      <c r="T6853" s="1">
        <v>89654405</v>
      </c>
      <c r="U6853" s="15" t="s">
        <v>1015</v>
      </c>
      <c r="V6853" t="str">
        <f>VLOOKUP(T6853,[1]ОКТМО!$B$6:$D$553,3,0)</f>
        <v xml:space="preserve">19 Торбеевский район </v>
      </c>
      <c r="W6853" s="20">
        <f t="shared" si="167"/>
        <v>4410.7999999999993</v>
      </c>
    </row>
    <row r="6854" spans="1:23" hidden="1">
      <c r="A6854" s="1" t="s">
        <v>33574</v>
      </c>
      <c r="B6854" s="1" t="s">
        <v>33575</v>
      </c>
      <c r="C6854" s="1" t="s">
        <v>33576</v>
      </c>
      <c r="D6854" s="2">
        <v>20937</v>
      </c>
      <c r="E6854" s="2">
        <v>41552</v>
      </c>
      <c r="F6854" s="24" t="s">
        <v>36835</v>
      </c>
      <c r="G6854" s="23">
        <v>1</v>
      </c>
      <c r="H6854" s="5">
        <v>41552</v>
      </c>
      <c r="I6854" s="1" t="s">
        <v>36836</v>
      </c>
      <c r="J6854" s="1" t="s">
        <v>36831</v>
      </c>
      <c r="K6854" s="1" t="s">
        <v>36831</v>
      </c>
      <c r="L6854" s="21"/>
      <c r="M6854" s="1">
        <v>3.0000000000000001E-3</v>
      </c>
      <c r="N6854" s="1" t="s">
        <v>1008</v>
      </c>
      <c r="O6854" s="1" t="s">
        <v>36831</v>
      </c>
      <c r="P6854" s="4">
        <v>45.9</v>
      </c>
      <c r="Q6854" s="14">
        <v>244547.86</v>
      </c>
      <c r="R6854" s="1" t="s">
        <v>37323</v>
      </c>
      <c r="S6854" s="1" t="s">
        <v>33577</v>
      </c>
      <c r="T6854" s="1">
        <v>89654415</v>
      </c>
      <c r="U6854" s="15" t="s">
        <v>1015</v>
      </c>
      <c r="V6854" t="str">
        <f>VLOOKUP(T6854,[1]ОКТМО!$B$6:$D$553,3,0)</f>
        <v xml:space="preserve">19 Торбеевский район </v>
      </c>
      <c r="W6854" s="20">
        <f t="shared" si="167"/>
        <v>5327.8400871459689</v>
      </c>
    </row>
    <row r="6855" spans="1:23" hidden="1">
      <c r="A6855" s="1" t="s">
        <v>33578</v>
      </c>
      <c r="B6855" s="1" t="s">
        <v>33579</v>
      </c>
      <c r="C6855" s="1" t="s">
        <v>33580</v>
      </c>
      <c r="D6855" s="2">
        <v>25407</v>
      </c>
      <c r="E6855" s="2">
        <v>41407</v>
      </c>
      <c r="F6855" s="24" t="s">
        <v>36835</v>
      </c>
      <c r="G6855" s="23">
        <v>1</v>
      </c>
      <c r="H6855" s="5">
        <v>41407</v>
      </c>
      <c r="I6855" s="1" t="s">
        <v>36836</v>
      </c>
      <c r="J6855" s="1" t="s">
        <v>36831</v>
      </c>
      <c r="K6855" s="1" t="s">
        <v>36831</v>
      </c>
      <c r="L6855" s="21"/>
      <c r="M6855" s="1">
        <v>3.0000000000000001E-3</v>
      </c>
      <c r="N6855" s="1" t="s">
        <v>1008</v>
      </c>
      <c r="O6855" s="1" t="s">
        <v>36831</v>
      </c>
      <c r="P6855" s="4">
        <v>46.1</v>
      </c>
      <c r="Q6855" s="14">
        <v>238038.27</v>
      </c>
      <c r="R6855" s="1" t="s">
        <v>37323</v>
      </c>
      <c r="S6855" s="1" t="s">
        <v>33581</v>
      </c>
      <c r="T6855" s="1">
        <v>89654415</v>
      </c>
      <c r="U6855" s="15" t="s">
        <v>1015</v>
      </c>
      <c r="V6855" t="str">
        <f>VLOOKUP(T6855,[1]ОКТМО!$B$6:$D$553,3,0)</f>
        <v xml:space="preserve">19 Торбеевский район </v>
      </c>
      <c r="W6855" s="20">
        <f t="shared" si="167"/>
        <v>5163.5199566160518</v>
      </c>
    </row>
    <row r="6856" spans="1:23" hidden="1">
      <c r="A6856" s="1" t="s">
        <v>4693</v>
      </c>
      <c r="B6856" s="1" t="s">
        <v>4694</v>
      </c>
      <c r="C6856" s="1" t="s">
        <v>4695</v>
      </c>
      <c r="D6856" s="2">
        <v>40208</v>
      </c>
      <c r="E6856" s="2">
        <v>41189</v>
      </c>
      <c r="F6856" s="24" t="s">
        <v>36835</v>
      </c>
      <c r="G6856" s="23">
        <v>1</v>
      </c>
      <c r="H6856" s="5">
        <v>41189</v>
      </c>
      <c r="I6856" s="1" t="s">
        <v>36836</v>
      </c>
      <c r="J6856" s="2">
        <v>41088</v>
      </c>
      <c r="K6856" s="1" t="s">
        <v>4696</v>
      </c>
      <c r="L6856" s="21">
        <f>(P6856-20)/P6856*(Q6856*M6856)*G6856</f>
        <v>60.717657285067922</v>
      </c>
      <c r="M6856" s="7">
        <v>1E-3</v>
      </c>
      <c r="N6856" s="1" t="s">
        <v>1006</v>
      </c>
      <c r="O6856" s="1" t="s">
        <v>36831</v>
      </c>
      <c r="P6856" s="4">
        <v>22.1</v>
      </c>
      <c r="Q6856" s="14">
        <v>638981.06000000006</v>
      </c>
      <c r="R6856" s="1" t="s">
        <v>6254</v>
      </c>
      <c r="S6856" s="1" t="s">
        <v>4697</v>
      </c>
      <c r="T6856" s="1">
        <v>89701000</v>
      </c>
      <c r="U6856" t="s">
        <v>1016</v>
      </c>
      <c r="V6856" t="str">
        <f>VLOOKUP(T6856,[1]ОКТМО!$B$6:$D$553,3,0)</f>
        <v>23 г.Саранск (городской округ)</v>
      </c>
      <c r="W6856" s="20">
        <f t="shared" si="167"/>
        <v>28913.170135746608</v>
      </c>
    </row>
    <row r="6857" spans="1:23" hidden="1">
      <c r="A6857" s="1" t="s">
        <v>2266</v>
      </c>
      <c r="B6857" s="1" t="s">
        <v>2267</v>
      </c>
      <c r="C6857" s="1" t="s">
        <v>2268</v>
      </c>
      <c r="D6857" s="2">
        <v>41848</v>
      </c>
      <c r="E6857" s="2">
        <v>43614</v>
      </c>
      <c r="F6857" s="24" t="s">
        <v>36835</v>
      </c>
      <c r="G6857" s="23">
        <v>1</v>
      </c>
      <c r="H6857" s="5">
        <v>43614</v>
      </c>
      <c r="I6857" s="1" t="s">
        <v>36836</v>
      </c>
      <c r="J6857" s="2">
        <v>41834</v>
      </c>
      <c r="K6857" s="1" t="s">
        <v>36831</v>
      </c>
      <c r="L6857" s="21"/>
      <c r="M6857" s="1">
        <v>3.0000000000000001E-3</v>
      </c>
      <c r="N6857" s="1" t="s">
        <v>1008</v>
      </c>
      <c r="O6857" s="1" t="s">
        <v>36839</v>
      </c>
      <c r="P6857" s="4">
        <v>42.5</v>
      </c>
      <c r="Q6857" s="14">
        <v>304088.78000000003</v>
      </c>
      <c r="R6857" s="1" t="s">
        <v>3240</v>
      </c>
      <c r="S6857" s="1" t="s">
        <v>2269</v>
      </c>
      <c r="T6857" s="1">
        <v>89646484</v>
      </c>
      <c r="U6857" s="15" t="s">
        <v>1015</v>
      </c>
      <c r="V6857" t="str">
        <f>VLOOKUP(T6857,[1]ОКТМО!$B$6:$D$553,3,0)</f>
        <v xml:space="preserve">16 Старошайговский район </v>
      </c>
      <c r="W6857" s="20">
        <f t="shared" si="167"/>
        <v>7155.0301176470593</v>
      </c>
    </row>
    <row r="6858" spans="1:23" hidden="1">
      <c r="A6858" s="1" t="s">
        <v>2270</v>
      </c>
      <c r="B6858" s="1" t="s">
        <v>2271</v>
      </c>
      <c r="C6858" s="1" t="s">
        <v>2272</v>
      </c>
      <c r="D6858" s="2">
        <v>41841</v>
      </c>
      <c r="E6858" s="2">
        <v>42857</v>
      </c>
      <c r="F6858" s="24" t="s">
        <v>36835</v>
      </c>
      <c r="G6858" s="23">
        <v>1</v>
      </c>
      <c r="H6858" s="5">
        <v>42857</v>
      </c>
      <c r="I6858" s="1" t="s">
        <v>36836</v>
      </c>
      <c r="J6858" s="2">
        <v>41816</v>
      </c>
      <c r="K6858" s="1" t="s">
        <v>36831</v>
      </c>
      <c r="L6858" s="21"/>
      <c r="M6858" s="1">
        <v>3.0000000000000001E-3</v>
      </c>
      <c r="N6858" s="1" t="s">
        <v>1008</v>
      </c>
      <c r="O6858" s="1" t="s">
        <v>36831</v>
      </c>
      <c r="P6858" s="4">
        <v>39.6</v>
      </c>
      <c r="Q6858" s="14">
        <v>220201.74</v>
      </c>
      <c r="R6858" s="1" t="s">
        <v>3439</v>
      </c>
      <c r="S6858" s="1" t="s">
        <v>2273</v>
      </c>
      <c r="T6858" s="1">
        <v>89646404</v>
      </c>
      <c r="U6858" s="15" t="s">
        <v>1015</v>
      </c>
      <c r="V6858" t="str">
        <f>VLOOKUP(T6858,[1]ОКТМО!$B$6:$D$553,3,0)</f>
        <v xml:space="preserve">16 Старошайговский район </v>
      </c>
      <c r="W6858" s="20">
        <f t="shared" si="167"/>
        <v>5560.65</v>
      </c>
    </row>
    <row r="6859" spans="1:23" hidden="1">
      <c r="A6859" s="1" t="s">
        <v>33582</v>
      </c>
      <c r="B6859" s="1" t="s">
        <v>33583</v>
      </c>
      <c r="C6859" s="1" t="s">
        <v>33584</v>
      </c>
      <c r="D6859" s="2">
        <v>21653</v>
      </c>
      <c r="E6859" s="2">
        <v>41367</v>
      </c>
      <c r="F6859" s="24" t="s">
        <v>36835</v>
      </c>
      <c r="G6859" s="23">
        <v>1</v>
      </c>
      <c r="H6859" s="5">
        <v>41367</v>
      </c>
      <c r="I6859" s="1" t="s">
        <v>36836</v>
      </c>
      <c r="J6859" s="1" t="s">
        <v>36831</v>
      </c>
      <c r="K6859" s="1" t="s">
        <v>36831</v>
      </c>
      <c r="L6859" s="21"/>
      <c r="M6859" s="1">
        <v>3.0000000000000001E-3</v>
      </c>
      <c r="N6859" s="1" t="s">
        <v>1008</v>
      </c>
      <c r="O6859" s="1" t="s">
        <v>36831</v>
      </c>
      <c r="P6859" s="3">
        <v>23</v>
      </c>
      <c r="Q6859" s="14">
        <v>97912.15</v>
      </c>
      <c r="R6859" s="1" t="s">
        <v>37263</v>
      </c>
      <c r="S6859" s="1" t="s">
        <v>33585</v>
      </c>
      <c r="T6859" s="1">
        <v>89654485</v>
      </c>
      <c r="U6859" s="15" t="s">
        <v>1015</v>
      </c>
      <c r="V6859" t="str">
        <f>VLOOKUP(T6859,[1]ОКТМО!$B$6:$D$553,3,0)</f>
        <v xml:space="preserve">19 Торбеевский район </v>
      </c>
      <c r="W6859" s="20">
        <f t="shared" si="167"/>
        <v>4257.05</v>
      </c>
    </row>
    <row r="6860" spans="1:23" hidden="1">
      <c r="A6860" s="1" t="s">
        <v>33586</v>
      </c>
      <c r="B6860" s="1" t="s">
        <v>33587</v>
      </c>
      <c r="C6860" s="1" t="s">
        <v>33588</v>
      </c>
      <c r="D6860" s="2">
        <v>34478</v>
      </c>
      <c r="E6860" s="2">
        <v>43374</v>
      </c>
      <c r="F6860" s="24" t="s">
        <v>36835</v>
      </c>
      <c r="G6860" s="23">
        <v>1</v>
      </c>
      <c r="H6860" s="5">
        <v>43374</v>
      </c>
      <c r="I6860" s="1" t="s">
        <v>36836</v>
      </c>
      <c r="J6860" s="1" t="s">
        <v>36831</v>
      </c>
      <c r="K6860" s="1" t="s">
        <v>36831</v>
      </c>
      <c r="L6860" s="21"/>
      <c r="M6860" s="1">
        <v>3.0000000000000001E-3</v>
      </c>
      <c r="N6860" s="1" t="s">
        <v>1008</v>
      </c>
      <c r="O6860" s="1" t="s">
        <v>36831</v>
      </c>
      <c r="P6860" s="3">
        <v>22</v>
      </c>
      <c r="Q6860" s="14">
        <v>104211.36</v>
      </c>
      <c r="R6860" s="1" t="s">
        <v>37258</v>
      </c>
      <c r="S6860" s="1" t="s">
        <v>33589</v>
      </c>
      <c r="T6860" s="1">
        <v>89654475</v>
      </c>
      <c r="U6860" s="15" t="s">
        <v>1015</v>
      </c>
      <c r="V6860" t="str">
        <f>VLOOKUP(T6860,[1]ОКТМО!$B$6:$D$553,3,0)</f>
        <v xml:space="preserve">19 Торбеевский район </v>
      </c>
      <c r="W6860" s="20">
        <f t="shared" si="167"/>
        <v>4736.88</v>
      </c>
    </row>
    <row r="6861" spans="1:23" hidden="1">
      <c r="A6861" s="1" t="s">
        <v>33590</v>
      </c>
      <c r="B6861" s="1" t="s">
        <v>33591</v>
      </c>
      <c r="C6861" s="1" t="s">
        <v>33592</v>
      </c>
      <c r="D6861" s="2">
        <v>26098</v>
      </c>
      <c r="E6861" s="2">
        <v>41971</v>
      </c>
      <c r="F6861" s="24" t="s">
        <v>36835</v>
      </c>
      <c r="G6861" s="23">
        <v>1</v>
      </c>
      <c r="H6861" s="5">
        <v>41971</v>
      </c>
      <c r="I6861" s="1" t="s">
        <v>36836</v>
      </c>
      <c r="J6861" s="1" t="s">
        <v>36831</v>
      </c>
      <c r="K6861" s="1" t="s">
        <v>36831</v>
      </c>
      <c r="L6861" s="21">
        <f>(P6861-50)/P6861*(Q6861*M6861)*G6861</f>
        <v>69.698719169675073</v>
      </c>
      <c r="M6861" s="1">
        <v>3.0000000000000001E-3</v>
      </c>
      <c r="N6861" s="1" t="s">
        <v>1008</v>
      </c>
      <c r="O6861" s="1" t="s">
        <v>36831</v>
      </c>
      <c r="P6861" s="4">
        <v>55.4</v>
      </c>
      <c r="Q6861" s="14">
        <v>238352.41</v>
      </c>
      <c r="R6861" s="1" t="s">
        <v>37258</v>
      </c>
      <c r="S6861" s="1" t="s">
        <v>33593</v>
      </c>
      <c r="T6861" s="1">
        <v>89654475</v>
      </c>
      <c r="U6861" s="15" t="s">
        <v>1015</v>
      </c>
      <c r="V6861" t="str">
        <f>VLOOKUP(T6861,[1]ОКТМО!$B$6:$D$553,3,0)</f>
        <v xml:space="preserve">19 Торбеевский район </v>
      </c>
      <c r="W6861" s="20">
        <f t="shared" si="167"/>
        <v>4302.3900722021663</v>
      </c>
    </row>
    <row r="6862" spans="1:23" hidden="1">
      <c r="A6862" s="1" t="s">
        <v>33594</v>
      </c>
      <c r="B6862" s="1" t="s">
        <v>33595</v>
      </c>
      <c r="C6862" s="1" t="s">
        <v>33596</v>
      </c>
      <c r="D6862" s="2">
        <v>22037</v>
      </c>
      <c r="E6862" s="2">
        <v>41203</v>
      </c>
      <c r="F6862" s="24" t="s">
        <v>36835</v>
      </c>
      <c r="G6862" s="23">
        <v>1</v>
      </c>
      <c r="H6862" s="5">
        <v>41203</v>
      </c>
      <c r="I6862" s="1" t="s">
        <v>36836</v>
      </c>
      <c r="J6862" s="1" t="s">
        <v>36831</v>
      </c>
      <c r="K6862" s="1" t="s">
        <v>36831</v>
      </c>
      <c r="L6862" s="21"/>
      <c r="M6862" s="1">
        <v>3.0000000000000001E-3</v>
      </c>
      <c r="N6862" s="1" t="s">
        <v>1008</v>
      </c>
      <c r="O6862" s="1" t="s">
        <v>36831</v>
      </c>
      <c r="P6862" s="3">
        <v>50</v>
      </c>
      <c r="Q6862" s="14">
        <v>221050</v>
      </c>
      <c r="R6862" s="1" t="s">
        <v>37225</v>
      </c>
      <c r="S6862" s="1" t="s">
        <v>33597</v>
      </c>
      <c r="T6862" s="1">
        <v>89654480</v>
      </c>
      <c r="U6862" s="15" t="s">
        <v>1015</v>
      </c>
      <c r="V6862" t="str">
        <f>VLOOKUP(T6862,[1]ОКТМО!$B$6:$D$553,3,0)</f>
        <v xml:space="preserve">19 Торбеевский район </v>
      </c>
      <c r="W6862" s="20">
        <f t="shared" si="167"/>
        <v>4421</v>
      </c>
    </row>
    <row r="6863" spans="1:23" hidden="1">
      <c r="A6863" s="1" t="s">
        <v>33598</v>
      </c>
      <c r="B6863" s="1" t="s">
        <v>33599</v>
      </c>
      <c r="C6863" s="1" t="s">
        <v>33600</v>
      </c>
      <c r="D6863" s="2">
        <v>27883</v>
      </c>
      <c r="E6863" s="2">
        <v>43233</v>
      </c>
      <c r="F6863" s="24" t="s">
        <v>36835</v>
      </c>
      <c r="G6863" s="23">
        <v>1</v>
      </c>
      <c r="H6863" s="5">
        <v>43233</v>
      </c>
      <c r="I6863" s="1" t="s">
        <v>36836</v>
      </c>
      <c r="J6863" s="1" t="s">
        <v>36831</v>
      </c>
      <c r="K6863" s="1" t="s">
        <v>36831</v>
      </c>
      <c r="L6863" s="21"/>
      <c r="M6863" s="1">
        <v>3.0000000000000001E-3</v>
      </c>
      <c r="N6863" s="1" t="s">
        <v>1008</v>
      </c>
      <c r="O6863" s="1" t="s">
        <v>36831</v>
      </c>
      <c r="P6863" s="4">
        <v>34.200000000000003</v>
      </c>
      <c r="Q6863" s="14">
        <v>147999.82</v>
      </c>
      <c r="R6863" s="1" t="s">
        <v>37258</v>
      </c>
      <c r="S6863" s="1" t="s">
        <v>33601</v>
      </c>
      <c r="T6863" s="1">
        <v>89654475</v>
      </c>
      <c r="U6863" s="15" t="s">
        <v>1015</v>
      </c>
      <c r="V6863" t="str">
        <f>VLOOKUP(T6863,[1]ОКТМО!$B$6:$D$553,3,0)</f>
        <v xml:space="preserve">19 Торбеевский район </v>
      </c>
      <c r="W6863" s="20">
        <f t="shared" si="167"/>
        <v>4327.4801169590646</v>
      </c>
    </row>
    <row r="6864" spans="1:23" hidden="1">
      <c r="A6864" s="1" t="s">
        <v>33602</v>
      </c>
      <c r="B6864" s="1" t="s">
        <v>33603</v>
      </c>
      <c r="C6864" s="1" t="s">
        <v>33604</v>
      </c>
      <c r="D6864" s="2">
        <v>18046</v>
      </c>
      <c r="E6864" s="2">
        <v>41110</v>
      </c>
      <c r="F6864" s="24" t="s">
        <v>36835</v>
      </c>
      <c r="G6864" s="23">
        <v>1</v>
      </c>
      <c r="H6864" s="5">
        <v>41110</v>
      </c>
      <c r="I6864" s="1" t="s">
        <v>36836</v>
      </c>
      <c r="J6864" s="1" t="s">
        <v>36831</v>
      </c>
      <c r="K6864" s="1" t="s">
        <v>36831</v>
      </c>
      <c r="L6864" s="21"/>
      <c r="M6864" s="1">
        <v>3.0000000000000001E-3</v>
      </c>
      <c r="N6864" s="1" t="s">
        <v>1008</v>
      </c>
      <c r="O6864" s="1" t="s">
        <v>36831</v>
      </c>
      <c r="P6864" s="4">
        <v>40.5</v>
      </c>
      <c r="Q6864" s="14">
        <v>204698.34</v>
      </c>
      <c r="R6864" s="1" t="s">
        <v>37323</v>
      </c>
      <c r="S6864" s="1" t="s">
        <v>33605</v>
      </c>
      <c r="T6864" s="1">
        <v>89654415</v>
      </c>
      <c r="U6864" s="15" t="s">
        <v>1015</v>
      </c>
      <c r="V6864" t="str">
        <f>VLOOKUP(T6864,[1]ОКТМО!$B$6:$D$553,3,0)</f>
        <v xml:space="preserve">19 Торбеевский район </v>
      </c>
      <c r="W6864" s="20">
        <f t="shared" si="167"/>
        <v>5054.28</v>
      </c>
    </row>
    <row r="6865" spans="1:23" hidden="1">
      <c r="A6865" s="1" t="s">
        <v>33606</v>
      </c>
      <c r="B6865" s="1" t="s">
        <v>33607</v>
      </c>
      <c r="C6865" s="1" t="s">
        <v>33608</v>
      </c>
      <c r="D6865" s="2">
        <v>32317</v>
      </c>
      <c r="E6865" s="2">
        <v>41213</v>
      </c>
      <c r="F6865" s="24" t="s">
        <v>36835</v>
      </c>
      <c r="G6865" s="23">
        <v>1</v>
      </c>
      <c r="H6865" s="5">
        <v>41213</v>
      </c>
      <c r="I6865" s="1" t="s">
        <v>36836</v>
      </c>
      <c r="J6865" s="1" t="s">
        <v>36831</v>
      </c>
      <c r="K6865" s="1" t="s">
        <v>36831</v>
      </c>
      <c r="L6865" s="21"/>
      <c r="M6865" s="1">
        <v>3.0000000000000001E-3</v>
      </c>
      <c r="N6865" s="1" t="s">
        <v>1008</v>
      </c>
      <c r="O6865" s="1" t="s">
        <v>36831</v>
      </c>
      <c r="P6865" s="4">
        <v>41.3</v>
      </c>
      <c r="Q6865" s="14">
        <v>234789.67</v>
      </c>
      <c r="R6865" s="1" t="s">
        <v>37323</v>
      </c>
      <c r="S6865" s="1" t="s">
        <v>33609</v>
      </c>
      <c r="T6865" s="1">
        <v>89654415</v>
      </c>
      <c r="U6865" s="15" t="s">
        <v>1015</v>
      </c>
      <c r="V6865" t="str">
        <f>VLOOKUP(T6865,[1]ОКТМО!$B$6:$D$553,3,0)</f>
        <v xml:space="preserve">19 Торбеевский район </v>
      </c>
      <c r="W6865" s="20">
        <f t="shared" si="167"/>
        <v>5684.9799031477005</v>
      </c>
    </row>
    <row r="6866" spans="1:23" hidden="1">
      <c r="A6866" s="1" t="s">
        <v>33610</v>
      </c>
      <c r="B6866" s="1" t="s">
        <v>33611</v>
      </c>
      <c r="C6866" s="1" t="s">
        <v>33612</v>
      </c>
      <c r="D6866" s="2">
        <v>25351</v>
      </c>
      <c r="E6866" s="2">
        <v>43203</v>
      </c>
      <c r="F6866" s="24" t="s">
        <v>36835</v>
      </c>
      <c r="G6866" s="23">
        <v>1</v>
      </c>
      <c r="H6866" s="5">
        <v>43203</v>
      </c>
      <c r="I6866" s="1" t="s">
        <v>36836</v>
      </c>
      <c r="J6866" s="1" t="s">
        <v>36831</v>
      </c>
      <c r="K6866" s="1" t="s">
        <v>36831</v>
      </c>
      <c r="L6866" s="21"/>
      <c r="M6866" s="1">
        <v>3.0000000000000001E-3</v>
      </c>
      <c r="N6866" s="1" t="s">
        <v>1008</v>
      </c>
      <c r="O6866" s="1" t="s">
        <v>36831</v>
      </c>
      <c r="P6866" s="4">
        <v>20.2</v>
      </c>
      <c r="Q6866" s="14">
        <v>112605.1</v>
      </c>
      <c r="R6866" s="1" t="s">
        <v>37323</v>
      </c>
      <c r="S6866" s="1" t="s">
        <v>36465</v>
      </c>
      <c r="T6866" s="1">
        <v>89654415</v>
      </c>
      <c r="U6866" s="15" t="s">
        <v>1015</v>
      </c>
      <c r="V6866" t="str">
        <f>VLOOKUP(T6866,[1]ОКТМО!$B$6:$D$553,3,0)</f>
        <v xml:space="preserve">19 Торбеевский район </v>
      </c>
      <c r="W6866" s="20">
        <f t="shared" si="167"/>
        <v>5574.5099009900996</v>
      </c>
    </row>
    <row r="6867" spans="1:23" hidden="1">
      <c r="A6867" s="1" t="s">
        <v>33613</v>
      </c>
      <c r="B6867" s="1" t="s">
        <v>33614</v>
      </c>
      <c r="C6867" s="1" t="s">
        <v>33615</v>
      </c>
      <c r="D6867" s="2">
        <v>23124</v>
      </c>
      <c r="E6867" s="2">
        <v>43053</v>
      </c>
      <c r="F6867" s="24" t="s">
        <v>36835</v>
      </c>
      <c r="G6867" s="23">
        <v>1</v>
      </c>
      <c r="H6867" s="5">
        <v>43053</v>
      </c>
      <c r="I6867" s="1" t="s">
        <v>36836</v>
      </c>
      <c r="J6867" s="1" t="s">
        <v>36831</v>
      </c>
      <c r="K6867" s="1" t="s">
        <v>36831</v>
      </c>
      <c r="L6867" s="21"/>
      <c r="M6867" s="1">
        <v>3.0000000000000001E-3</v>
      </c>
      <c r="N6867" s="1" t="s">
        <v>1008</v>
      </c>
      <c r="O6867" s="1" t="s">
        <v>36831</v>
      </c>
      <c r="P6867" s="4">
        <v>12.9</v>
      </c>
      <c r="Q6867" s="14">
        <v>73336.240000000005</v>
      </c>
      <c r="R6867" s="1" t="s">
        <v>37323</v>
      </c>
      <c r="S6867" s="1" t="s">
        <v>37353</v>
      </c>
      <c r="T6867" s="1">
        <v>89654415</v>
      </c>
      <c r="U6867" s="15" t="s">
        <v>1015</v>
      </c>
      <c r="V6867" t="str">
        <f>VLOOKUP(T6867,[1]ОКТМО!$B$6:$D$553,3,0)</f>
        <v xml:space="preserve">19 Торбеевский район </v>
      </c>
      <c r="W6867" s="20">
        <f t="shared" si="167"/>
        <v>5684.9798449612408</v>
      </c>
    </row>
    <row r="6868" spans="1:23" hidden="1">
      <c r="A6868" s="1" t="s">
        <v>33616</v>
      </c>
      <c r="B6868" s="1" t="s">
        <v>33617</v>
      </c>
      <c r="C6868" s="1" t="s">
        <v>33618</v>
      </c>
      <c r="D6868" s="2">
        <v>23853</v>
      </c>
      <c r="E6868" s="2">
        <v>41597</v>
      </c>
      <c r="F6868" s="24" t="s">
        <v>36835</v>
      </c>
      <c r="G6868" s="23">
        <v>1</v>
      </c>
      <c r="H6868" s="5">
        <v>41597</v>
      </c>
      <c r="I6868" s="1" t="s">
        <v>36836</v>
      </c>
      <c r="J6868" s="1" t="s">
        <v>36831</v>
      </c>
      <c r="K6868" s="1" t="s">
        <v>36831</v>
      </c>
      <c r="L6868" s="21"/>
      <c r="M6868" s="1">
        <v>3.0000000000000001E-3</v>
      </c>
      <c r="N6868" s="1" t="s">
        <v>1008</v>
      </c>
      <c r="O6868" s="1" t="s">
        <v>36831</v>
      </c>
      <c r="P6868" s="4">
        <v>40.700000000000003</v>
      </c>
      <c r="Q6868" s="14">
        <v>237357.52</v>
      </c>
      <c r="R6868" s="1" t="s">
        <v>37323</v>
      </c>
      <c r="S6868" s="1" t="s">
        <v>33619</v>
      </c>
      <c r="T6868" s="1">
        <v>89654415</v>
      </c>
      <c r="U6868" s="15" t="s">
        <v>1015</v>
      </c>
      <c r="V6868" t="str">
        <f>VLOOKUP(T6868,[1]ОКТМО!$B$6:$D$553,3,0)</f>
        <v xml:space="preserve">19 Торбеевский район </v>
      </c>
      <c r="W6868" s="20">
        <f t="shared" si="167"/>
        <v>5831.8800982800976</v>
      </c>
    </row>
    <row r="6869" spans="1:23" hidden="1">
      <c r="A6869" s="1" t="s">
        <v>33620</v>
      </c>
      <c r="B6869" s="1" t="s">
        <v>33621</v>
      </c>
      <c r="C6869" s="1" t="s">
        <v>33622</v>
      </c>
      <c r="D6869" s="2">
        <v>21726</v>
      </c>
      <c r="E6869" s="2">
        <v>43198</v>
      </c>
      <c r="F6869" s="24" t="s">
        <v>36835</v>
      </c>
      <c r="G6869" s="23">
        <v>1</v>
      </c>
      <c r="H6869" s="5">
        <v>43198</v>
      </c>
      <c r="I6869" s="1" t="s">
        <v>36836</v>
      </c>
      <c r="J6869" s="1" t="s">
        <v>36831</v>
      </c>
      <c r="K6869" s="1" t="s">
        <v>36831</v>
      </c>
      <c r="L6869" s="21"/>
      <c r="M6869" s="1">
        <v>3.0000000000000001E-3</v>
      </c>
      <c r="N6869" s="1" t="s">
        <v>1008</v>
      </c>
      <c r="O6869" s="1" t="s">
        <v>36831</v>
      </c>
      <c r="P6869" s="4">
        <v>27.5</v>
      </c>
      <c r="Q6869" s="14">
        <v>153299.01999999999</v>
      </c>
      <c r="R6869" s="1" t="s">
        <v>37323</v>
      </c>
      <c r="S6869" s="1" t="s">
        <v>33623</v>
      </c>
      <c r="T6869" s="1">
        <v>89654415</v>
      </c>
      <c r="U6869" s="15" t="s">
        <v>1015</v>
      </c>
      <c r="V6869" t="str">
        <f>VLOOKUP(T6869,[1]ОКТМО!$B$6:$D$553,3,0)</f>
        <v xml:space="preserve">19 Торбеевский район </v>
      </c>
      <c r="W6869" s="20">
        <f t="shared" si="167"/>
        <v>5574.5098181818175</v>
      </c>
    </row>
    <row r="6870" spans="1:23" hidden="1">
      <c r="A6870" s="1" t="s">
        <v>33624</v>
      </c>
      <c r="B6870" s="1" t="s">
        <v>33625</v>
      </c>
      <c r="C6870" s="1" t="s">
        <v>33626</v>
      </c>
      <c r="D6870" s="2">
        <v>23188</v>
      </c>
      <c r="E6870" s="2">
        <v>42430</v>
      </c>
      <c r="F6870" s="24" t="s">
        <v>36835</v>
      </c>
      <c r="G6870" s="23">
        <v>1</v>
      </c>
      <c r="H6870" s="5">
        <v>42430</v>
      </c>
      <c r="I6870" s="1" t="s">
        <v>36836</v>
      </c>
      <c r="J6870" s="1" t="s">
        <v>36831</v>
      </c>
      <c r="K6870" s="1" t="s">
        <v>36831</v>
      </c>
      <c r="L6870" s="21"/>
      <c r="M6870" s="1">
        <v>3.0000000000000001E-3</v>
      </c>
      <c r="N6870" s="1" t="s">
        <v>1008</v>
      </c>
      <c r="O6870" s="1" t="s">
        <v>36831</v>
      </c>
      <c r="P6870" s="4">
        <v>21.8</v>
      </c>
      <c r="Q6870" s="14">
        <v>123932.56</v>
      </c>
      <c r="R6870" s="1" t="s">
        <v>37323</v>
      </c>
      <c r="S6870" s="1" t="s">
        <v>33627</v>
      </c>
      <c r="T6870" s="1">
        <v>89654415</v>
      </c>
      <c r="U6870" s="15" t="s">
        <v>1015</v>
      </c>
      <c r="V6870" t="str">
        <f>VLOOKUP(T6870,[1]ОКТМО!$B$6:$D$553,3,0)</f>
        <v xml:space="preserve">19 Торбеевский район </v>
      </c>
      <c r="W6870" s="20">
        <f t="shared" si="167"/>
        <v>5684.9798165137609</v>
      </c>
    </row>
    <row r="6871" spans="1:23" hidden="1">
      <c r="A6871" s="1" t="s">
        <v>33628</v>
      </c>
      <c r="B6871" s="1" t="s">
        <v>33629</v>
      </c>
      <c r="C6871" s="1" t="s">
        <v>33630</v>
      </c>
      <c r="D6871" s="2">
        <v>25343</v>
      </c>
      <c r="E6871" s="2">
        <v>41301</v>
      </c>
      <c r="F6871" s="24" t="s">
        <v>36835</v>
      </c>
      <c r="G6871" s="23">
        <v>1</v>
      </c>
      <c r="H6871" s="5">
        <v>41301</v>
      </c>
      <c r="I6871" s="1" t="s">
        <v>36836</v>
      </c>
      <c r="J6871" s="2">
        <v>41088</v>
      </c>
      <c r="K6871" s="1" t="s">
        <v>36831</v>
      </c>
      <c r="L6871" s="21"/>
      <c r="M6871" s="1">
        <v>3.0000000000000001E-3</v>
      </c>
      <c r="N6871" s="1" t="s">
        <v>1008</v>
      </c>
      <c r="O6871" s="1" t="s">
        <v>36837</v>
      </c>
      <c r="P6871" s="4">
        <v>48.3</v>
      </c>
      <c r="Q6871" s="14">
        <v>274584.53000000003</v>
      </c>
      <c r="R6871" s="1" t="s">
        <v>37323</v>
      </c>
      <c r="S6871" s="1" t="s">
        <v>33631</v>
      </c>
      <c r="T6871" s="1">
        <v>89654415</v>
      </c>
      <c r="U6871" s="15" t="s">
        <v>1015</v>
      </c>
      <c r="V6871" t="str">
        <f>VLOOKUP(T6871,[1]ОКТМО!$B$6:$D$553,3,0)</f>
        <v xml:space="preserve">19 Торбеевский район </v>
      </c>
      <c r="W6871" s="20">
        <f t="shared" si="167"/>
        <v>5684.979917184266</v>
      </c>
    </row>
    <row r="6872" spans="1:23" hidden="1">
      <c r="A6872" s="1" t="s">
        <v>33632</v>
      </c>
      <c r="B6872" s="1" t="s">
        <v>33633</v>
      </c>
      <c r="C6872" s="1" t="s">
        <v>33634</v>
      </c>
      <c r="D6872" s="2">
        <v>29735</v>
      </c>
      <c r="E6872" s="2">
        <v>42211</v>
      </c>
      <c r="F6872" s="24" t="s">
        <v>36835</v>
      </c>
      <c r="G6872" s="23">
        <v>1</v>
      </c>
      <c r="H6872" s="5">
        <v>42211</v>
      </c>
      <c r="I6872" s="1" t="s">
        <v>36836</v>
      </c>
      <c r="J6872" s="1" t="s">
        <v>36831</v>
      </c>
      <c r="K6872" s="1" t="s">
        <v>36831</v>
      </c>
      <c r="L6872" s="21"/>
      <c r="M6872" s="1">
        <v>3.0000000000000001E-3</v>
      </c>
      <c r="N6872" s="1" t="s">
        <v>1008</v>
      </c>
      <c r="O6872" s="1" t="s">
        <v>36831</v>
      </c>
      <c r="P6872" s="4">
        <v>44.2</v>
      </c>
      <c r="Q6872" s="14">
        <v>223399.18</v>
      </c>
      <c r="R6872" s="1" t="s">
        <v>37323</v>
      </c>
      <c r="S6872" s="1" t="s">
        <v>33635</v>
      </c>
      <c r="T6872" s="1">
        <v>89654415</v>
      </c>
      <c r="U6872" s="15" t="s">
        <v>1015</v>
      </c>
      <c r="V6872" t="str">
        <f>VLOOKUP(T6872,[1]ОКТМО!$B$6:$D$553,3,0)</f>
        <v xml:space="preserve">19 Торбеевский район </v>
      </c>
      <c r="W6872" s="20">
        <f t="shared" si="167"/>
        <v>5054.2800904977366</v>
      </c>
    </row>
    <row r="6873" spans="1:23" hidden="1">
      <c r="A6873" s="1" t="s">
        <v>33636</v>
      </c>
      <c r="B6873" s="1" t="s">
        <v>33637</v>
      </c>
      <c r="C6873" s="1" t="s">
        <v>33638</v>
      </c>
      <c r="D6873" s="2">
        <v>24646</v>
      </c>
      <c r="E6873" s="2">
        <v>41656</v>
      </c>
      <c r="F6873" s="24" t="s">
        <v>36835</v>
      </c>
      <c r="G6873" s="23">
        <v>1</v>
      </c>
      <c r="H6873" s="5">
        <v>41656</v>
      </c>
      <c r="I6873" s="1" t="s">
        <v>36836</v>
      </c>
      <c r="J6873" s="1" t="s">
        <v>36831</v>
      </c>
      <c r="K6873" s="1" t="s">
        <v>36831</v>
      </c>
      <c r="L6873" s="21"/>
      <c r="M6873" s="1">
        <v>3.0000000000000001E-3</v>
      </c>
      <c r="N6873" s="1" t="s">
        <v>1008</v>
      </c>
      <c r="O6873" s="1" t="s">
        <v>36831</v>
      </c>
      <c r="P6873" s="4">
        <v>41.4</v>
      </c>
      <c r="Q6873" s="14">
        <v>219293.73</v>
      </c>
      <c r="R6873" s="1" t="s">
        <v>37323</v>
      </c>
      <c r="S6873" s="1" t="s">
        <v>33639</v>
      </c>
      <c r="T6873" s="1">
        <v>89654415</v>
      </c>
      <c r="U6873" s="15" t="s">
        <v>1015</v>
      </c>
      <c r="V6873" t="str">
        <f>VLOOKUP(T6873,[1]ОКТМО!$B$6:$D$553,3,0)</f>
        <v xml:space="preserve">19 Торбеевский район </v>
      </c>
      <c r="W6873" s="20">
        <f t="shared" si="167"/>
        <v>5296.9500000000007</v>
      </c>
    </row>
    <row r="6874" spans="1:23" hidden="1">
      <c r="A6874" s="1" t="s">
        <v>33640</v>
      </c>
      <c r="B6874" s="1" t="s">
        <v>33641</v>
      </c>
      <c r="C6874" s="1" t="s">
        <v>33642</v>
      </c>
      <c r="D6874" s="2">
        <v>21633</v>
      </c>
      <c r="E6874" s="2">
        <v>43749</v>
      </c>
      <c r="F6874" s="24" t="s">
        <v>36835</v>
      </c>
      <c r="G6874" s="23">
        <v>1</v>
      </c>
      <c r="H6874" s="5">
        <v>43749</v>
      </c>
      <c r="I6874" s="1" t="s">
        <v>36836</v>
      </c>
      <c r="J6874" s="1" t="s">
        <v>36831</v>
      </c>
      <c r="K6874" s="1" t="s">
        <v>36831</v>
      </c>
      <c r="L6874" s="21"/>
      <c r="M6874" s="1">
        <v>3.0000000000000001E-3</v>
      </c>
      <c r="N6874" s="1" t="s">
        <v>1008</v>
      </c>
      <c r="O6874" s="1" t="s">
        <v>36831</v>
      </c>
      <c r="P6874" s="4">
        <v>41.3</v>
      </c>
      <c r="Q6874" s="14">
        <v>225358.41</v>
      </c>
      <c r="R6874" s="1" t="s">
        <v>37323</v>
      </c>
      <c r="S6874" s="1" t="s">
        <v>33643</v>
      </c>
      <c r="T6874" s="1">
        <v>89654415</v>
      </c>
      <c r="U6874" s="15" t="s">
        <v>1015</v>
      </c>
      <c r="V6874" t="str">
        <f>VLOOKUP(T6874,[1]ОКТМО!$B$6:$D$553,3,0)</f>
        <v xml:space="preserve">19 Торбеевский район </v>
      </c>
      <c r="W6874" s="20">
        <f t="shared" si="167"/>
        <v>5456.6200968523008</v>
      </c>
    </row>
    <row r="6875" spans="1:23" hidden="1">
      <c r="A6875" s="1" t="s">
        <v>33644</v>
      </c>
      <c r="B6875" s="1" t="s">
        <v>33645</v>
      </c>
      <c r="C6875" s="1" t="s">
        <v>33646</v>
      </c>
      <c r="D6875" s="2">
        <v>22518</v>
      </c>
      <c r="E6875" s="2">
        <v>42867</v>
      </c>
      <c r="F6875" s="24" t="s">
        <v>36835</v>
      </c>
      <c r="G6875" s="23">
        <v>1</v>
      </c>
      <c r="H6875" s="5">
        <v>42867</v>
      </c>
      <c r="I6875" s="1" t="s">
        <v>36836</v>
      </c>
      <c r="J6875" s="1" t="s">
        <v>36831</v>
      </c>
      <c r="K6875" s="1" t="s">
        <v>36831</v>
      </c>
      <c r="L6875" s="21"/>
      <c r="M6875" s="1">
        <v>3.0000000000000001E-3</v>
      </c>
      <c r="N6875" s="1" t="s">
        <v>1008</v>
      </c>
      <c r="O6875" s="1" t="s">
        <v>36831</v>
      </c>
      <c r="P6875" s="3">
        <v>40</v>
      </c>
      <c r="Q6875" s="14">
        <v>207745.2</v>
      </c>
      <c r="R6875" s="1" t="s">
        <v>37323</v>
      </c>
      <c r="S6875" s="1" t="s">
        <v>33647</v>
      </c>
      <c r="T6875" s="1">
        <v>89654415</v>
      </c>
      <c r="U6875" s="15" t="s">
        <v>1015</v>
      </c>
      <c r="V6875" t="str">
        <f>VLOOKUP(T6875,[1]ОКТМО!$B$6:$D$553,3,0)</f>
        <v xml:space="preserve">19 Торбеевский район </v>
      </c>
      <c r="W6875" s="20">
        <f t="shared" si="167"/>
        <v>5193.63</v>
      </c>
    </row>
    <row r="6876" spans="1:23" hidden="1">
      <c r="A6876" s="1" t="s">
        <v>33648</v>
      </c>
      <c r="B6876" s="1" t="s">
        <v>37616</v>
      </c>
      <c r="C6876" s="1" t="s">
        <v>37617</v>
      </c>
      <c r="D6876" s="2">
        <v>22358</v>
      </c>
      <c r="E6876" s="2">
        <v>41621</v>
      </c>
      <c r="F6876" s="24" t="s">
        <v>36835</v>
      </c>
      <c r="G6876" s="23">
        <v>1</v>
      </c>
      <c r="H6876" s="5">
        <v>41621</v>
      </c>
      <c r="I6876" s="1" t="s">
        <v>36836</v>
      </c>
      <c r="J6876" s="1" t="s">
        <v>36831</v>
      </c>
      <c r="K6876" s="1" t="s">
        <v>36831</v>
      </c>
      <c r="L6876" s="21"/>
      <c r="M6876" s="1">
        <v>3.0000000000000001E-3</v>
      </c>
      <c r="N6876" s="1" t="s">
        <v>1008</v>
      </c>
      <c r="O6876" s="1" t="s">
        <v>36831</v>
      </c>
      <c r="P6876" s="4">
        <v>44.5</v>
      </c>
      <c r="Q6876" s="14">
        <v>252981.61</v>
      </c>
      <c r="R6876" s="1" t="s">
        <v>37323</v>
      </c>
      <c r="S6876" s="1" t="s">
        <v>33649</v>
      </c>
      <c r="T6876" s="1">
        <v>89654415</v>
      </c>
      <c r="U6876" s="15" t="s">
        <v>1015</v>
      </c>
      <c r="V6876" t="str">
        <f>VLOOKUP(T6876,[1]ОКТМО!$B$6:$D$553,3,0)</f>
        <v xml:space="preserve">19 Торбеевский район </v>
      </c>
      <c r="W6876" s="20">
        <f t="shared" si="167"/>
        <v>5684.98</v>
      </c>
    </row>
    <row r="6877" spans="1:23" hidden="1">
      <c r="A6877" s="1" t="s">
        <v>33650</v>
      </c>
      <c r="B6877" s="1" t="s">
        <v>33651</v>
      </c>
      <c r="C6877" s="1" t="s">
        <v>33652</v>
      </c>
      <c r="D6877" s="2">
        <v>23148</v>
      </c>
      <c r="E6877" s="2">
        <v>42158</v>
      </c>
      <c r="F6877" s="24" t="s">
        <v>36835</v>
      </c>
      <c r="G6877" s="23">
        <v>1</v>
      </c>
      <c r="H6877" s="5">
        <v>42158</v>
      </c>
      <c r="I6877" s="1" t="s">
        <v>36836</v>
      </c>
      <c r="J6877" s="2">
        <v>41088</v>
      </c>
      <c r="K6877" s="1" t="s">
        <v>36831</v>
      </c>
      <c r="L6877" s="21"/>
      <c r="M6877" s="1">
        <v>3.0000000000000001E-3</v>
      </c>
      <c r="N6877" s="1" t="s">
        <v>1008</v>
      </c>
      <c r="O6877" s="1" t="s">
        <v>36839</v>
      </c>
      <c r="P6877" s="4">
        <v>26.5</v>
      </c>
      <c r="Q6877" s="14">
        <v>150651.97</v>
      </c>
      <c r="R6877" s="1" t="s">
        <v>37323</v>
      </c>
      <c r="S6877" s="1" t="s">
        <v>33653</v>
      </c>
      <c r="T6877" s="1">
        <v>89654415</v>
      </c>
      <c r="U6877" s="15" t="s">
        <v>1015</v>
      </c>
      <c r="V6877" t="str">
        <f>VLOOKUP(T6877,[1]ОКТМО!$B$6:$D$553,3,0)</f>
        <v xml:space="preserve">19 Торбеевский район </v>
      </c>
      <c r="W6877" s="20">
        <f t="shared" si="167"/>
        <v>5684.9800000000005</v>
      </c>
    </row>
    <row r="6878" spans="1:23" hidden="1">
      <c r="A6878" s="1" t="s">
        <v>33654</v>
      </c>
      <c r="B6878" s="1" t="s">
        <v>33655</v>
      </c>
      <c r="C6878" s="1" t="s">
        <v>33656</v>
      </c>
      <c r="D6878" s="2">
        <v>27288</v>
      </c>
      <c r="E6878" s="2">
        <v>42415</v>
      </c>
      <c r="F6878" s="24" t="s">
        <v>36835</v>
      </c>
      <c r="G6878" s="23">
        <v>1</v>
      </c>
      <c r="H6878" s="5">
        <v>42415</v>
      </c>
      <c r="I6878" s="1" t="s">
        <v>36836</v>
      </c>
      <c r="J6878" s="1" t="s">
        <v>36831</v>
      </c>
      <c r="K6878" s="1" t="s">
        <v>36831</v>
      </c>
      <c r="L6878" s="21"/>
      <c r="M6878" s="1">
        <v>3.0000000000000001E-3</v>
      </c>
      <c r="N6878" s="1" t="s">
        <v>1008</v>
      </c>
      <c r="O6878" s="1" t="s">
        <v>36831</v>
      </c>
      <c r="P6878" s="4">
        <v>33.6</v>
      </c>
      <c r="Q6878" s="14">
        <v>169823.81</v>
      </c>
      <c r="R6878" s="1" t="s">
        <v>37323</v>
      </c>
      <c r="S6878" s="1" t="s">
        <v>33657</v>
      </c>
      <c r="T6878" s="1">
        <v>89654415</v>
      </c>
      <c r="U6878" s="15" t="s">
        <v>1015</v>
      </c>
      <c r="V6878" t="str">
        <f>VLOOKUP(T6878,[1]ОКТМО!$B$6:$D$553,3,0)</f>
        <v xml:space="preserve">19 Торбеевский район </v>
      </c>
      <c r="W6878" s="20">
        <f t="shared" si="167"/>
        <v>5054.2800595238095</v>
      </c>
    </row>
    <row r="6879" spans="1:23" hidden="1">
      <c r="A6879" s="1" t="s">
        <v>33658</v>
      </c>
      <c r="B6879" s="1" t="s">
        <v>33659</v>
      </c>
      <c r="C6879" s="1" t="s">
        <v>33660</v>
      </c>
      <c r="D6879" s="2">
        <v>20292</v>
      </c>
      <c r="E6879" s="2">
        <v>42314</v>
      </c>
      <c r="F6879" s="24" t="s">
        <v>36835</v>
      </c>
      <c r="G6879" s="23">
        <v>1</v>
      </c>
      <c r="H6879" s="5">
        <v>42314</v>
      </c>
      <c r="I6879" s="1" t="s">
        <v>36836</v>
      </c>
      <c r="J6879" s="1" t="s">
        <v>36831</v>
      </c>
      <c r="K6879" s="1" t="s">
        <v>36831</v>
      </c>
      <c r="L6879" s="21"/>
      <c r="M6879" s="1">
        <v>3.0000000000000001E-3</v>
      </c>
      <c r="N6879" s="1" t="s">
        <v>1008</v>
      </c>
      <c r="O6879" s="1" t="s">
        <v>36831</v>
      </c>
      <c r="P6879" s="4">
        <v>12.9</v>
      </c>
      <c r="Q6879" s="14">
        <v>73336.240000000005</v>
      </c>
      <c r="R6879" s="1" t="s">
        <v>37323</v>
      </c>
      <c r="S6879" s="1" t="s">
        <v>33661</v>
      </c>
      <c r="T6879" s="1">
        <v>89654415</v>
      </c>
      <c r="U6879" s="15" t="s">
        <v>1015</v>
      </c>
      <c r="V6879" t="str">
        <f>VLOOKUP(T6879,[1]ОКТМО!$B$6:$D$553,3,0)</f>
        <v xml:space="preserve">19 Торбеевский район </v>
      </c>
      <c r="W6879" s="20">
        <f t="shared" si="167"/>
        <v>5684.9798449612408</v>
      </c>
    </row>
    <row r="6880" spans="1:23" hidden="1">
      <c r="A6880" s="1" t="s">
        <v>33662</v>
      </c>
      <c r="B6880" s="1" t="s">
        <v>33663</v>
      </c>
      <c r="C6880" s="1" t="s">
        <v>33664</v>
      </c>
      <c r="D6880" s="2">
        <v>23947</v>
      </c>
      <c r="E6880" s="2">
        <v>41076</v>
      </c>
      <c r="F6880" s="24" t="s">
        <v>36835</v>
      </c>
      <c r="G6880" s="23">
        <v>1</v>
      </c>
      <c r="H6880" s="5">
        <v>41076</v>
      </c>
      <c r="I6880" s="1" t="s">
        <v>36836</v>
      </c>
      <c r="J6880" s="2">
        <v>41088</v>
      </c>
      <c r="K6880" s="1" t="s">
        <v>36831</v>
      </c>
      <c r="L6880" s="21"/>
      <c r="M6880" s="1">
        <v>3.0000000000000001E-3</v>
      </c>
      <c r="N6880" s="1" t="s">
        <v>1008</v>
      </c>
      <c r="O6880" s="1" t="s">
        <v>36839</v>
      </c>
      <c r="P6880" s="4">
        <v>44.1</v>
      </c>
      <c r="Q6880" s="14">
        <v>222893.75</v>
      </c>
      <c r="R6880" s="1" t="s">
        <v>37323</v>
      </c>
      <c r="S6880" s="1" t="s">
        <v>33665</v>
      </c>
      <c r="T6880" s="1">
        <v>89654415</v>
      </c>
      <c r="U6880" s="15" t="s">
        <v>1015</v>
      </c>
      <c r="V6880" t="str">
        <f>VLOOKUP(T6880,[1]ОКТМО!$B$6:$D$553,3,0)</f>
        <v xml:space="preserve">19 Торбеевский район </v>
      </c>
      <c r="W6880" s="20">
        <f t="shared" si="167"/>
        <v>5054.2800453514737</v>
      </c>
    </row>
    <row r="6881" spans="1:23" hidden="1">
      <c r="A6881" s="1" t="s">
        <v>33666</v>
      </c>
      <c r="B6881" s="1" t="s">
        <v>33667</v>
      </c>
      <c r="C6881" s="1" t="s">
        <v>33668</v>
      </c>
      <c r="D6881" s="2">
        <v>25381</v>
      </c>
      <c r="E6881" s="2">
        <v>43962</v>
      </c>
      <c r="F6881" s="24" t="s">
        <v>36835</v>
      </c>
      <c r="G6881" s="23">
        <v>1</v>
      </c>
      <c r="H6881" s="5">
        <v>43962</v>
      </c>
      <c r="I6881" s="1" t="s">
        <v>36836</v>
      </c>
      <c r="J6881" s="1" t="s">
        <v>36831</v>
      </c>
      <c r="K6881" s="1" t="s">
        <v>36831</v>
      </c>
      <c r="L6881" s="21"/>
      <c r="M6881" s="1">
        <v>3.0000000000000001E-3</v>
      </c>
      <c r="N6881" s="1" t="s">
        <v>1008</v>
      </c>
      <c r="O6881" s="1" t="s">
        <v>36831</v>
      </c>
      <c r="P6881" s="3">
        <v>43</v>
      </c>
      <c r="Q6881" s="14">
        <v>229097.12</v>
      </c>
      <c r="R6881" s="1" t="s">
        <v>37323</v>
      </c>
      <c r="S6881" s="1" t="s">
        <v>37403</v>
      </c>
      <c r="T6881" s="1">
        <v>89654415</v>
      </c>
      <c r="U6881" s="15" t="s">
        <v>1015</v>
      </c>
      <c r="V6881" t="str">
        <f>VLOOKUP(T6881,[1]ОКТМО!$B$6:$D$553,3,0)</f>
        <v xml:space="preserve">19 Торбеевский район </v>
      </c>
      <c r="W6881" s="20">
        <f t="shared" si="167"/>
        <v>5327.84</v>
      </c>
    </row>
    <row r="6882" spans="1:23" hidden="1">
      <c r="A6882" s="1" t="s">
        <v>33669</v>
      </c>
      <c r="B6882" s="1" t="s">
        <v>33670</v>
      </c>
      <c r="C6882" s="1" t="s">
        <v>33671</v>
      </c>
      <c r="D6882" s="2">
        <v>22027</v>
      </c>
      <c r="E6882" s="2">
        <v>41787</v>
      </c>
      <c r="F6882" s="24" t="s">
        <v>36835</v>
      </c>
      <c r="G6882" s="23">
        <v>1</v>
      </c>
      <c r="H6882" s="5">
        <v>41787</v>
      </c>
      <c r="I6882" s="1" t="s">
        <v>36836</v>
      </c>
      <c r="J6882" s="1" t="s">
        <v>36831</v>
      </c>
      <c r="K6882" s="1" t="s">
        <v>36831</v>
      </c>
      <c r="L6882" s="21"/>
      <c r="M6882" s="1">
        <v>3.0000000000000001E-3</v>
      </c>
      <c r="N6882" s="1" t="s">
        <v>1008</v>
      </c>
      <c r="O6882" s="1" t="s">
        <v>36831</v>
      </c>
      <c r="P6882" s="4">
        <v>40.299999999999997</v>
      </c>
      <c r="Q6882" s="14">
        <v>219901.79</v>
      </c>
      <c r="R6882" s="1" t="s">
        <v>37323</v>
      </c>
      <c r="S6882" s="1" t="s">
        <v>33672</v>
      </c>
      <c r="T6882" s="1">
        <v>89654415</v>
      </c>
      <c r="U6882" s="15" t="s">
        <v>1015</v>
      </c>
      <c r="V6882" t="str">
        <f>VLOOKUP(T6882,[1]ОКТМО!$B$6:$D$553,3,0)</f>
        <v xml:space="preserve">19 Торбеевский район </v>
      </c>
      <c r="W6882" s="20">
        <f t="shared" si="167"/>
        <v>5456.6200992555841</v>
      </c>
    </row>
    <row r="6883" spans="1:23" hidden="1">
      <c r="A6883" s="1" t="s">
        <v>33673</v>
      </c>
      <c r="B6883" s="1" t="s">
        <v>33674</v>
      </c>
      <c r="C6883" s="1" t="s">
        <v>33675</v>
      </c>
      <c r="D6883" s="2">
        <v>20204</v>
      </c>
      <c r="E6883" s="2">
        <v>41377</v>
      </c>
      <c r="F6883" s="24" t="s">
        <v>36835</v>
      </c>
      <c r="G6883" s="23">
        <v>1</v>
      </c>
      <c r="H6883" s="5">
        <v>41377</v>
      </c>
      <c r="I6883" s="1" t="s">
        <v>36836</v>
      </c>
      <c r="J6883" s="1" t="s">
        <v>36831</v>
      </c>
      <c r="K6883" s="1" t="s">
        <v>36831</v>
      </c>
      <c r="L6883" s="21"/>
      <c r="M6883" s="1">
        <v>3.0000000000000001E-3</v>
      </c>
      <c r="N6883" s="1" t="s">
        <v>1008</v>
      </c>
      <c r="O6883" s="1" t="s">
        <v>36831</v>
      </c>
      <c r="P6883" s="3">
        <v>43</v>
      </c>
      <c r="Q6883" s="14">
        <v>229097.12</v>
      </c>
      <c r="R6883" s="1" t="s">
        <v>37323</v>
      </c>
      <c r="S6883" s="1" t="s">
        <v>37403</v>
      </c>
      <c r="T6883" s="1">
        <v>89654415</v>
      </c>
      <c r="U6883" s="15" t="s">
        <v>1015</v>
      </c>
      <c r="V6883" t="str">
        <f>VLOOKUP(T6883,[1]ОКТМО!$B$6:$D$553,3,0)</f>
        <v xml:space="preserve">19 Торбеевский район </v>
      </c>
      <c r="W6883" s="20">
        <f t="shared" si="167"/>
        <v>5327.84</v>
      </c>
    </row>
    <row r="6884" spans="1:23" hidden="1">
      <c r="A6884" s="1" t="s">
        <v>33676</v>
      </c>
      <c r="B6884" s="1" t="s">
        <v>36186</v>
      </c>
      <c r="C6884" s="1" t="s">
        <v>36187</v>
      </c>
      <c r="D6884" s="2">
        <v>18403</v>
      </c>
      <c r="E6884" s="2">
        <v>42159</v>
      </c>
      <c r="F6884" s="24" t="s">
        <v>36835</v>
      </c>
      <c r="G6884" s="23">
        <v>1</v>
      </c>
      <c r="H6884" s="5">
        <v>42159</v>
      </c>
      <c r="I6884" s="1" t="s">
        <v>36836</v>
      </c>
      <c r="J6884" s="1" t="s">
        <v>36831</v>
      </c>
      <c r="K6884" s="1" t="s">
        <v>36831</v>
      </c>
      <c r="L6884" s="21"/>
      <c r="M6884" s="1">
        <v>3.0000000000000001E-3</v>
      </c>
      <c r="N6884" s="1" t="s">
        <v>1008</v>
      </c>
      <c r="O6884" s="1" t="s">
        <v>36831</v>
      </c>
      <c r="P6884" s="4">
        <v>41.5</v>
      </c>
      <c r="Q6884" s="14">
        <v>209752.62</v>
      </c>
      <c r="R6884" s="1" t="s">
        <v>37323</v>
      </c>
      <c r="S6884" s="1" t="s">
        <v>33677</v>
      </c>
      <c r="T6884" s="1">
        <v>89654415</v>
      </c>
      <c r="U6884" s="15" t="s">
        <v>1015</v>
      </c>
      <c r="V6884" t="str">
        <f>VLOOKUP(T6884,[1]ОКТМО!$B$6:$D$553,3,0)</f>
        <v xml:space="preserve">19 Торбеевский район </v>
      </c>
      <c r="W6884" s="20">
        <f t="shared" si="167"/>
        <v>5054.28</v>
      </c>
    </row>
    <row r="6885" spans="1:23" hidden="1">
      <c r="A6885" s="1" t="s">
        <v>33676</v>
      </c>
      <c r="B6885" s="1" t="s">
        <v>33678</v>
      </c>
      <c r="C6885" s="1" t="s">
        <v>33679</v>
      </c>
      <c r="D6885" s="2">
        <v>28328</v>
      </c>
      <c r="E6885" s="2">
        <v>42374</v>
      </c>
      <c r="F6885" s="24" t="s">
        <v>36835</v>
      </c>
      <c r="G6885" s="23">
        <v>1</v>
      </c>
      <c r="H6885" s="5">
        <v>42374</v>
      </c>
      <c r="I6885" s="1" t="s">
        <v>36836</v>
      </c>
      <c r="J6885" s="1" t="s">
        <v>36831</v>
      </c>
      <c r="K6885" s="1" t="s">
        <v>36831</v>
      </c>
      <c r="L6885" s="21"/>
      <c r="M6885" s="1">
        <v>3.0000000000000001E-3</v>
      </c>
      <c r="N6885" s="1" t="s">
        <v>1008</v>
      </c>
      <c r="O6885" s="1" t="s">
        <v>36831</v>
      </c>
      <c r="P6885" s="4">
        <v>41.5</v>
      </c>
      <c r="Q6885" s="14">
        <v>209752.62</v>
      </c>
      <c r="R6885" s="1" t="s">
        <v>37323</v>
      </c>
      <c r="S6885" s="1" t="s">
        <v>33677</v>
      </c>
      <c r="T6885" s="1">
        <v>89654415</v>
      </c>
      <c r="U6885" s="15" t="s">
        <v>1015</v>
      </c>
      <c r="V6885" t="str">
        <f>VLOOKUP(T6885,[1]ОКТМО!$B$6:$D$553,3,0)</f>
        <v xml:space="preserve">19 Торбеевский район </v>
      </c>
      <c r="W6885" s="20">
        <f t="shared" si="167"/>
        <v>5054.28</v>
      </c>
    </row>
    <row r="6886" spans="1:23" hidden="1">
      <c r="A6886" s="1" t="s">
        <v>33680</v>
      </c>
      <c r="B6886" s="1" t="s">
        <v>33681</v>
      </c>
      <c r="C6886" s="1" t="s">
        <v>33682</v>
      </c>
      <c r="D6886" s="2">
        <v>20982</v>
      </c>
      <c r="E6886" s="2">
        <v>41561</v>
      </c>
      <c r="F6886" s="24" t="s">
        <v>36835</v>
      </c>
      <c r="G6886" s="23">
        <v>1</v>
      </c>
      <c r="H6886" s="5">
        <v>41561</v>
      </c>
      <c r="I6886" s="1" t="s">
        <v>36836</v>
      </c>
      <c r="J6886" s="1" t="s">
        <v>36831</v>
      </c>
      <c r="K6886" s="1" t="s">
        <v>36831</v>
      </c>
      <c r="L6886" s="21"/>
      <c r="M6886" s="1">
        <v>3.0000000000000001E-3</v>
      </c>
      <c r="N6886" s="1" t="s">
        <v>1008</v>
      </c>
      <c r="O6886" s="1" t="s">
        <v>36831</v>
      </c>
      <c r="P6886" s="3">
        <v>25</v>
      </c>
      <c r="Q6886" s="14">
        <v>129088</v>
      </c>
      <c r="R6886" s="1" t="s">
        <v>37323</v>
      </c>
      <c r="S6886" s="1" t="s">
        <v>33683</v>
      </c>
      <c r="T6886" s="1">
        <v>89654415</v>
      </c>
      <c r="U6886" s="15" t="s">
        <v>1015</v>
      </c>
      <c r="V6886" t="str">
        <f>VLOOKUP(T6886,[1]ОКТМО!$B$6:$D$553,3,0)</f>
        <v xml:space="preserve">19 Торбеевский район </v>
      </c>
      <c r="W6886" s="20">
        <f t="shared" si="167"/>
        <v>5163.5200000000004</v>
      </c>
    </row>
    <row r="6887" spans="1:23" hidden="1">
      <c r="A6887" s="1" t="s">
        <v>33684</v>
      </c>
      <c r="B6887" s="1" t="s">
        <v>33685</v>
      </c>
      <c r="C6887" s="1" t="s">
        <v>33686</v>
      </c>
      <c r="D6887" s="2">
        <v>25342</v>
      </c>
      <c r="E6887" s="2">
        <v>41742</v>
      </c>
      <c r="F6887" s="24" t="s">
        <v>36835</v>
      </c>
      <c r="G6887" s="23">
        <v>1</v>
      </c>
      <c r="H6887" s="5">
        <v>41742</v>
      </c>
      <c r="I6887" s="1" t="s">
        <v>36836</v>
      </c>
      <c r="J6887" s="1" t="s">
        <v>36831</v>
      </c>
      <c r="K6887" s="1" t="s">
        <v>36831</v>
      </c>
      <c r="L6887" s="21"/>
      <c r="M6887" s="1">
        <v>3.0000000000000001E-3</v>
      </c>
      <c r="N6887" s="1" t="s">
        <v>1008</v>
      </c>
      <c r="O6887" s="1" t="s">
        <v>36831</v>
      </c>
      <c r="P6887" s="4">
        <v>49.7</v>
      </c>
      <c r="Q6887" s="14">
        <v>282543.51</v>
      </c>
      <c r="R6887" s="1" t="s">
        <v>37323</v>
      </c>
      <c r="S6887" s="1" t="s">
        <v>33687</v>
      </c>
      <c r="T6887" s="1">
        <v>89654415</v>
      </c>
      <c r="U6887" s="15" t="s">
        <v>1015</v>
      </c>
      <c r="V6887" t="str">
        <f>VLOOKUP(T6887,[1]ОКТМО!$B$6:$D$553,3,0)</f>
        <v xml:space="preserve">19 Торбеевский район </v>
      </c>
      <c r="W6887" s="20">
        <f t="shared" si="167"/>
        <v>5684.9800804828974</v>
      </c>
    </row>
    <row r="6888" spans="1:23" hidden="1">
      <c r="A6888" s="1" t="s">
        <v>33688</v>
      </c>
      <c r="B6888" s="1" t="s">
        <v>33689</v>
      </c>
      <c r="C6888" s="1" t="s">
        <v>33690</v>
      </c>
      <c r="D6888" s="2">
        <v>31676</v>
      </c>
      <c r="E6888" s="2">
        <v>42790</v>
      </c>
      <c r="F6888" s="24" t="s">
        <v>36835</v>
      </c>
      <c r="G6888" s="23">
        <v>1</v>
      </c>
      <c r="H6888" s="5">
        <v>42790</v>
      </c>
      <c r="I6888" s="1" t="s">
        <v>36836</v>
      </c>
      <c r="J6888" s="2">
        <v>41088</v>
      </c>
      <c r="K6888" s="1" t="s">
        <v>36831</v>
      </c>
      <c r="L6888" s="21"/>
      <c r="M6888" s="1">
        <v>3.0000000000000001E-3</v>
      </c>
      <c r="N6888" s="1" t="s">
        <v>1008</v>
      </c>
      <c r="O6888" s="1" t="s">
        <v>36837</v>
      </c>
      <c r="P6888" s="4">
        <v>41.5</v>
      </c>
      <c r="Q6888" s="14">
        <v>209752.62</v>
      </c>
      <c r="R6888" s="1" t="s">
        <v>37323</v>
      </c>
      <c r="S6888" s="1" t="s">
        <v>34954</v>
      </c>
      <c r="T6888" s="1">
        <v>89654415</v>
      </c>
      <c r="U6888" s="15" t="s">
        <v>1015</v>
      </c>
      <c r="V6888" t="str">
        <f>VLOOKUP(T6888,[1]ОКТМО!$B$6:$D$553,3,0)</f>
        <v xml:space="preserve">19 Торбеевский район </v>
      </c>
      <c r="W6888" s="20">
        <f t="shared" si="167"/>
        <v>5054.28</v>
      </c>
    </row>
    <row r="6889" spans="1:23" hidden="1">
      <c r="A6889" s="1" t="s">
        <v>33691</v>
      </c>
      <c r="B6889" s="1" t="s">
        <v>33692</v>
      </c>
      <c r="C6889" s="1" t="s">
        <v>33693</v>
      </c>
      <c r="D6889" s="2">
        <v>29764</v>
      </c>
      <c r="E6889" s="2">
        <v>43079</v>
      </c>
      <c r="F6889" s="24" t="s">
        <v>36835</v>
      </c>
      <c r="G6889" s="23">
        <v>1</v>
      </c>
      <c r="H6889" s="5">
        <v>43079</v>
      </c>
      <c r="I6889" s="1" t="s">
        <v>36836</v>
      </c>
      <c r="J6889" s="1" t="s">
        <v>36831</v>
      </c>
      <c r="K6889" s="1" t="s">
        <v>36831</v>
      </c>
      <c r="L6889" s="21"/>
      <c r="M6889" s="1">
        <v>3.0000000000000001E-3</v>
      </c>
      <c r="N6889" s="1" t="s">
        <v>1008</v>
      </c>
      <c r="O6889" s="1" t="s">
        <v>36831</v>
      </c>
      <c r="P6889" s="4">
        <v>40.200000000000003</v>
      </c>
      <c r="Q6889" s="14">
        <v>212937.39</v>
      </c>
      <c r="R6889" s="1" t="s">
        <v>37323</v>
      </c>
      <c r="S6889" s="1" t="s">
        <v>33694</v>
      </c>
      <c r="T6889" s="1">
        <v>89654415</v>
      </c>
      <c r="U6889" s="15" t="s">
        <v>1015</v>
      </c>
      <c r="V6889" t="str">
        <f>VLOOKUP(T6889,[1]ОКТМО!$B$6:$D$553,3,0)</f>
        <v xml:space="preserve">19 Торбеевский район </v>
      </c>
      <c r="W6889" s="20">
        <f t="shared" si="167"/>
        <v>5296.95</v>
      </c>
    </row>
    <row r="6890" spans="1:23" hidden="1">
      <c r="A6890" s="1" t="s">
        <v>33695</v>
      </c>
      <c r="B6890" s="1" t="s">
        <v>37487</v>
      </c>
      <c r="C6890" s="1" t="s">
        <v>37488</v>
      </c>
      <c r="D6890" s="2">
        <v>36315</v>
      </c>
      <c r="E6890" s="2">
        <v>42887</v>
      </c>
      <c r="F6890" s="24" t="s">
        <v>36835</v>
      </c>
      <c r="G6890" s="23">
        <v>1</v>
      </c>
      <c r="H6890" s="5">
        <v>42887</v>
      </c>
      <c r="I6890" s="1" t="s">
        <v>36836</v>
      </c>
      <c r="J6890" s="2">
        <v>41088</v>
      </c>
      <c r="K6890" s="1" t="s">
        <v>36831</v>
      </c>
      <c r="L6890" s="21"/>
      <c r="M6890" s="1">
        <v>3.0000000000000001E-3</v>
      </c>
      <c r="N6890" s="1" t="s">
        <v>1008</v>
      </c>
      <c r="O6890" s="1" t="s">
        <v>36837</v>
      </c>
      <c r="P6890" s="4">
        <v>29.3</v>
      </c>
      <c r="Q6890" s="14">
        <v>123764.37</v>
      </c>
      <c r="R6890" s="1" t="s">
        <v>37387</v>
      </c>
      <c r="S6890" s="1" t="s">
        <v>33696</v>
      </c>
      <c r="T6890" s="1">
        <v>89654435</v>
      </c>
      <c r="U6890" s="15" t="s">
        <v>1015</v>
      </c>
      <c r="V6890" t="str">
        <f>VLOOKUP(T6890,[1]ОКТМО!$B$6:$D$553,3,0)</f>
        <v xml:space="preserve">19 Торбеевский район </v>
      </c>
      <c r="W6890" s="20">
        <f t="shared" si="167"/>
        <v>4224.0399317406145</v>
      </c>
    </row>
    <row r="6891" spans="1:23" hidden="1">
      <c r="A6891" s="1" t="s">
        <v>33697</v>
      </c>
      <c r="B6891" s="1" t="s">
        <v>36493</v>
      </c>
      <c r="C6891" s="1" t="s">
        <v>33698</v>
      </c>
      <c r="D6891" s="2">
        <v>18760</v>
      </c>
      <c r="E6891" s="2">
        <v>42326</v>
      </c>
      <c r="F6891" s="24" t="s">
        <v>36835</v>
      </c>
      <c r="G6891" s="23">
        <v>1</v>
      </c>
      <c r="H6891" s="5">
        <v>42326</v>
      </c>
      <c r="I6891" s="1" t="s">
        <v>36836</v>
      </c>
      <c r="J6891" s="1" t="s">
        <v>36831</v>
      </c>
      <c r="K6891" s="1" t="s">
        <v>36831</v>
      </c>
      <c r="L6891" s="21"/>
      <c r="M6891" s="1">
        <v>3.0000000000000001E-3</v>
      </c>
      <c r="N6891" s="1" t="s">
        <v>1008</v>
      </c>
      <c r="O6891" s="1" t="s">
        <v>36831</v>
      </c>
      <c r="P6891" s="4">
        <v>17.5</v>
      </c>
      <c r="Q6891" s="14">
        <v>77014.350000000006</v>
      </c>
      <c r="R6891" s="1" t="s">
        <v>37387</v>
      </c>
      <c r="S6891" s="1" t="s">
        <v>33699</v>
      </c>
      <c r="T6891" s="1">
        <v>89654435</v>
      </c>
      <c r="U6891" s="15" t="s">
        <v>1015</v>
      </c>
      <c r="V6891" t="str">
        <f>VLOOKUP(T6891,[1]ОКТМО!$B$6:$D$553,3,0)</f>
        <v xml:space="preserve">19 Торбеевский район </v>
      </c>
      <c r="W6891" s="20">
        <f t="shared" si="167"/>
        <v>4400.8200000000006</v>
      </c>
    </row>
    <row r="6892" spans="1:23" hidden="1">
      <c r="A6892" s="1" t="s">
        <v>33700</v>
      </c>
      <c r="B6892" s="1" t="s">
        <v>33701</v>
      </c>
      <c r="C6892" s="1" t="s">
        <v>33702</v>
      </c>
      <c r="D6892" s="2">
        <v>27902</v>
      </c>
      <c r="E6892" s="2">
        <v>43620</v>
      </c>
      <c r="F6892" s="24" t="s">
        <v>36835</v>
      </c>
      <c r="G6892" s="23">
        <v>1</v>
      </c>
      <c r="H6892" s="5">
        <v>43620</v>
      </c>
      <c r="I6892" s="1" t="s">
        <v>36836</v>
      </c>
      <c r="J6892" s="1" t="s">
        <v>36831</v>
      </c>
      <c r="K6892" s="1" t="s">
        <v>36831</v>
      </c>
      <c r="L6892" s="21"/>
      <c r="M6892" s="1">
        <v>3.0000000000000001E-3</v>
      </c>
      <c r="N6892" s="1" t="s">
        <v>1008</v>
      </c>
      <c r="O6892" s="1" t="s">
        <v>36831</v>
      </c>
      <c r="P6892" s="4">
        <v>13.7</v>
      </c>
      <c r="Q6892" s="14">
        <v>60291.23</v>
      </c>
      <c r="R6892" s="1" t="s">
        <v>37387</v>
      </c>
      <c r="S6892" s="1" t="s">
        <v>33703</v>
      </c>
      <c r="T6892" s="1">
        <v>89654435</v>
      </c>
      <c r="U6892" s="15" t="s">
        <v>1015</v>
      </c>
      <c r="V6892" t="str">
        <f>VLOOKUP(T6892,[1]ОКТМО!$B$6:$D$553,3,0)</f>
        <v xml:space="preserve">19 Торбеевский район </v>
      </c>
      <c r="W6892" s="20">
        <f t="shared" si="167"/>
        <v>4400.8197080291975</v>
      </c>
    </row>
    <row r="6893" spans="1:23" hidden="1">
      <c r="A6893" s="1" t="s">
        <v>33704</v>
      </c>
      <c r="B6893" s="1" t="s">
        <v>33705</v>
      </c>
      <c r="C6893" s="1" t="s">
        <v>33706</v>
      </c>
      <c r="D6893" s="2">
        <v>33604</v>
      </c>
      <c r="E6893" s="2">
        <v>40353</v>
      </c>
      <c r="F6893" s="24" t="s">
        <v>36835</v>
      </c>
      <c r="G6893" s="23">
        <v>1</v>
      </c>
      <c r="H6893" s="5">
        <v>40353</v>
      </c>
      <c r="I6893" s="1" t="s">
        <v>36836</v>
      </c>
      <c r="J6893" s="1" t="s">
        <v>36831</v>
      </c>
      <c r="K6893" s="1" t="s">
        <v>36831</v>
      </c>
      <c r="L6893" s="21"/>
      <c r="M6893" s="1">
        <v>3.0000000000000001E-3</v>
      </c>
      <c r="N6893" s="1" t="s">
        <v>1008</v>
      </c>
      <c r="O6893" s="1" t="s">
        <v>36831</v>
      </c>
      <c r="P6893" s="4">
        <v>38.200000000000003</v>
      </c>
      <c r="Q6893" s="14">
        <v>107655.62</v>
      </c>
      <c r="R6893" s="1" t="s">
        <v>36834</v>
      </c>
      <c r="S6893" s="1" t="s">
        <v>33707</v>
      </c>
      <c r="T6893" s="1">
        <v>89621498</v>
      </c>
      <c r="U6893" s="15" t="s">
        <v>1015</v>
      </c>
      <c r="V6893" t="str">
        <f>VLOOKUP(T6893,[1]ОКТМО!$B$6:$D$553,3,0)</f>
        <v xml:space="preserve">08 Зубово-Полянский район </v>
      </c>
      <c r="W6893" s="20">
        <f t="shared" si="167"/>
        <v>2818.2099476439789</v>
      </c>
    </row>
    <row r="6894" spans="1:23" hidden="1">
      <c r="A6894" s="1" t="s">
        <v>33708</v>
      </c>
      <c r="B6894" s="1" t="s">
        <v>33709</v>
      </c>
      <c r="C6894" s="1" t="s">
        <v>33710</v>
      </c>
      <c r="D6894" s="2">
        <v>34106</v>
      </c>
      <c r="E6894" s="2">
        <v>43164</v>
      </c>
      <c r="F6894" s="24" t="s">
        <v>36835</v>
      </c>
      <c r="G6894" s="23">
        <v>1</v>
      </c>
      <c r="H6894" s="5">
        <v>43164</v>
      </c>
      <c r="I6894" s="1" t="s">
        <v>36836</v>
      </c>
      <c r="J6894" s="1" t="s">
        <v>36831</v>
      </c>
      <c r="K6894" s="1" t="s">
        <v>36831</v>
      </c>
      <c r="L6894" s="21"/>
      <c r="M6894" s="1">
        <v>3.0000000000000001E-3</v>
      </c>
      <c r="N6894" s="1" t="s">
        <v>1008</v>
      </c>
      <c r="O6894" s="1" t="s">
        <v>36831</v>
      </c>
      <c r="P6894" s="3">
        <v>30</v>
      </c>
      <c r="Q6894" s="14">
        <v>84546.3</v>
      </c>
      <c r="R6894" s="1" t="s">
        <v>36834</v>
      </c>
      <c r="S6894" s="1" t="s">
        <v>33711</v>
      </c>
      <c r="T6894" s="1">
        <v>89621498</v>
      </c>
      <c r="U6894" s="15" t="s">
        <v>1015</v>
      </c>
      <c r="V6894" t="str">
        <f>VLOOKUP(T6894,[1]ОКТМО!$B$6:$D$553,3,0)</f>
        <v xml:space="preserve">08 Зубово-Полянский район </v>
      </c>
      <c r="W6894" s="20">
        <f t="shared" si="167"/>
        <v>2818.21</v>
      </c>
    </row>
    <row r="6895" spans="1:23" hidden="1">
      <c r="A6895" s="1" t="s">
        <v>33712</v>
      </c>
      <c r="B6895" s="1" t="s">
        <v>33713</v>
      </c>
      <c r="C6895" s="1" t="s">
        <v>33714</v>
      </c>
      <c r="D6895" s="2">
        <v>33604</v>
      </c>
      <c r="E6895" s="2">
        <v>42582</v>
      </c>
      <c r="F6895" s="24" t="s">
        <v>36835</v>
      </c>
      <c r="G6895" s="23">
        <v>1</v>
      </c>
      <c r="H6895" s="5">
        <v>42582</v>
      </c>
      <c r="I6895" s="1" t="s">
        <v>36836</v>
      </c>
      <c r="J6895" s="1" t="s">
        <v>36831</v>
      </c>
      <c r="K6895" s="1" t="s">
        <v>36831</v>
      </c>
      <c r="L6895" s="21"/>
      <c r="M6895" s="1">
        <v>3.0000000000000001E-3</v>
      </c>
      <c r="N6895" s="1" t="s">
        <v>1008</v>
      </c>
      <c r="O6895" s="1" t="s">
        <v>36831</v>
      </c>
      <c r="P6895" s="4">
        <v>31.3</v>
      </c>
      <c r="Q6895" s="14">
        <v>93941</v>
      </c>
      <c r="R6895" s="1" t="s">
        <v>36834</v>
      </c>
      <c r="S6895" s="1" t="s">
        <v>33715</v>
      </c>
      <c r="T6895" s="1">
        <v>89621498</v>
      </c>
      <c r="U6895" s="15" t="s">
        <v>1015</v>
      </c>
      <c r="V6895" t="str">
        <f>VLOOKUP(T6895,[1]ОКТМО!$B$6:$D$553,3,0)</f>
        <v xml:space="preserve">08 Зубово-Полянский район </v>
      </c>
      <c r="W6895" s="20">
        <f t="shared" si="167"/>
        <v>3001.3099041533546</v>
      </c>
    </row>
    <row r="6896" spans="1:23" hidden="1">
      <c r="A6896" s="1" t="s">
        <v>33716</v>
      </c>
      <c r="B6896" s="1" t="s">
        <v>36312</v>
      </c>
      <c r="C6896" s="1" t="s">
        <v>36313</v>
      </c>
      <c r="D6896" s="2">
        <v>33604</v>
      </c>
      <c r="E6896" s="2">
        <v>41704</v>
      </c>
      <c r="F6896" s="24" t="s">
        <v>36835</v>
      </c>
      <c r="G6896" s="23">
        <v>1</v>
      </c>
      <c r="H6896" s="5">
        <v>41704</v>
      </c>
      <c r="I6896" s="1" t="s">
        <v>36836</v>
      </c>
      <c r="J6896" s="1" t="s">
        <v>36831</v>
      </c>
      <c r="K6896" s="1" t="s">
        <v>36831</v>
      </c>
      <c r="L6896" s="21"/>
      <c r="M6896" s="1">
        <v>3.0000000000000001E-3</v>
      </c>
      <c r="N6896" s="1" t="s">
        <v>1008</v>
      </c>
      <c r="O6896" s="1" t="s">
        <v>36831</v>
      </c>
      <c r="P6896" s="4">
        <v>41.4</v>
      </c>
      <c r="Q6896" s="14">
        <v>127680.08</v>
      </c>
      <c r="R6896" s="1" t="s">
        <v>36834</v>
      </c>
      <c r="S6896" s="1" t="s">
        <v>33717</v>
      </c>
      <c r="T6896" s="1">
        <v>89621498</v>
      </c>
      <c r="U6896" s="15" t="s">
        <v>1015</v>
      </c>
      <c r="V6896" t="str">
        <f>VLOOKUP(T6896,[1]ОКТМО!$B$6:$D$553,3,0)</f>
        <v xml:space="preserve">08 Зубово-Полянский район </v>
      </c>
      <c r="W6896" s="20">
        <f t="shared" si="167"/>
        <v>3084.0599033816425</v>
      </c>
    </row>
    <row r="6897" spans="1:23" hidden="1">
      <c r="A6897" s="1" t="s">
        <v>33718</v>
      </c>
      <c r="B6897" s="1" t="s">
        <v>36330</v>
      </c>
      <c r="C6897" s="1" t="s">
        <v>36331</v>
      </c>
      <c r="D6897" s="2">
        <v>33604</v>
      </c>
      <c r="E6897" s="2">
        <v>41653</v>
      </c>
      <c r="F6897" s="24" t="s">
        <v>36835</v>
      </c>
      <c r="G6897" s="23">
        <v>1</v>
      </c>
      <c r="H6897" s="5">
        <v>41653</v>
      </c>
      <c r="I6897" s="1" t="s">
        <v>36836</v>
      </c>
      <c r="J6897" s="1" t="s">
        <v>36831</v>
      </c>
      <c r="K6897" s="1" t="s">
        <v>36831</v>
      </c>
      <c r="L6897" s="21"/>
      <c r="M6897" s="1">
        <v>3.0000000000000001E-3</v>
      </c>
      <c r="N6897" s="1" t="s">
        <v>1008</v>
      </c>
      <c r="O6897" s="1" t="s">
        <v>36831</v>
      </c>
      <c r="P6897" s="4">
        <v>35.299999999999997</v>
      </c>
      <c r="Q6897" s="14">
        <v>121433.06</v>
      </c>
      <c r="R6897" s="1" t="s">
        <v>36834</v>
      </c>
      <c r="S6897" s="1" t="s">
        <v>33719</v>
      </c>
      <c r="T6897" s="1">
        <v>89621498</v>
      </c>
      <c r="U6897" s="15" t="s">
        <v>1015</v>
      </c>
      <c r="V6897" t="str">
        <f>VLOOKUP(T6897,[1]ОКТМО!$B$6:$D$553,3,0)</f>
        <v xml:space="preserve">08 Зубово-Полянский район </v>
      </c>
      <c r="W6897" s="20">
        <f t="shared" si="167"/>
        <v>3440.0300283286119</v>
      </c>
    </row>
    <row r="6898" spans="1:23" hidden="1">
      <c r="A6898" s="1" t="s">
        <v>33720</v>
      </c>
      <c r="B6898" s="1" t="s">
        <v>36144</v>
      </c>
      <c r="C6898" s="1" t="s">
        <v>36145</v>
      </c>
      <c r="D6898" s="2">
        <v>33604</v>
      </c>
      <c r="E6898" s="2">
        <v>40925</v>
      </c>
      <c r="F6898" s="24" t="s">
        <v>36835</v>
      </c>
      <c r="G6898" s="23">
        <v>1</v>
      </c>
      <c r="H6898" s="5">
        <v>40925</v>
      </c>
      <c r="I6898" s="1" t="s">
        <v>36836</v>
      </c>
      <c r="J6898" s="1" t="s">
        <v>36831</v>
      </c>
      <c r="K6898" s="1" t="s">
        <v>36831</v>
      </c>
      <c r="L6898" s="21"/>
      <c r="M6898" s="1">
        <v>3.0000000000000001E-3</v>
      </c>
      <c r="N6898" s="1" t="s">
        <v>1008</v>
      </c>
      <c r="O6898" s="1" t="s">
        <v>36831</v>
      </c>
      <c r="P6898" s="4">
        <v>44.3</v>
      </c>
      <c r="Q6898" s="14">
        <v>136623.85999999999</v>
      </c>
      <c r="R6898" s="1" t="s">
        <v>36834</v>
      </c>
      <c r="S6898" s="1" t="s">
        <v>33721</v>
      </c>
      <c r="T6898" s="1">
        <v>89621498</v>
      </c>
      <c r="U6898" s="15" t="s">
        <v>1015</v>
      </c>
      <c r="V6898" t="str">
        <f>VLOOKUP(T6898,[1]ОКТМО!$B$6:$D$553,3,0)</f>
        <v xml:space="preserve">08 Зубово-Полянский район </v>
      </c>
      <c r="W6898" s="20">
        <f t="shared" si="167"/>
        <v>3084.0600451467267</v>
      </c>
    </row>
    <row r="6899" spans="1:23" hidden="1">
      <c r="A6899" s="1" t="s">
        <v>33722</v>
      </c>
      <c r="B6899" s="1" t="s">
        <v>36141</v>
      </c>
      <c r="C6899" s="1" t="s">
        <v>36142</v>
      </c>
      <c r="D6899" s="2">
        <v>35761</v>
      </c>
      <c r="E6899" s="2">
        <v>42119</v>
      </c>
      <c r="F6899" s="24" t="s">
        <v>36832</v>
      </c>
      <c r="G6899" s="23">
        <v>0.5</v>
      </c>
      <c r="H6899" s="5">
        <v>42119</v>
      </c>
      <c r="I6899" s="1" t="s">
        <v>36833</v>
      </c>
      <c r="J6899" s="2">
        <v>41088</v>
      </c>
      <c r="K6899" s="1" t="s">
        <v>36831</v>
      </c>
      <c r="L6899" s="21"/>
      <c r="M6899" s="1">
        <v>3.0000000000000001E-3</v>
      </c>
      <c r="N6899" s="1" t="s">
        <v>1008</v>
      </c>
      <c r="O6899" s="1" t="s">
        <v>36837</v>
      </c>
      <c r="P6899" s="4">
        <v>19.100000000000001</v>
      </c>
      <c r="Q6899" s="14">
        <v>64478.35</v>
      </c>
      <c r="R6899" s="1" t="s">
        <v>36834</v>
      </c>
      <c r="S6899" s="1" t="s">
        <v>33723</v>
      </c>
      <c r="T6899" s="1">
        <v>89621498</v>
      </c>
      <c r="U6899" s="15" t="s">
        <v>1015</v>
      </c>
      <c r="V6899" t="str">
        <f>VLOOKUP(T6899,[1]ОКТМО!$B$6:$D$553,3,0)</f>
        <v xml:space="preserve">08 Зубово-Полянский район </v>
      </c>
      <c r="W6899" s="20">
        <f t="shared" si="167"/>
        <v>3375.829842931937</v>
      </c>
    </row>
    <row r="6900" spans="1:23" hidden="1">
      <c r="A6900" s="1" t="s">
        <v>33724</v>
      </c>
      <c r="B6900" s="1" t="s">
        <v>33725</v>
      </c>
      <c r="C6900" s="1" t="s">
        <v>33726</v>
      </c>
      <c r="D6900" s="2">
        <v>16968</v>
      </c>
      <c r="E6900" s="2">
        <v>41633</v>
      </c>
      <c r="F6900" s="24" t="s">
        <v>36835</v>
      </c>
      <c r="G6900" s="23">
        <v>1</v>
      </c>
      <c r="H6900" s="5">
        <v>41633</v>
      </c>
      <c r="I6900" s="1" t="s">
        <v>36836</v>
      </c>
      <c r="J6900" s="1" t="s">
        <v>36831</v>
      </c>
      <c r="K6900" s="1" t="s">
        <v>36831</v>
      </c>
      <c r="L6900" s="21"/>
      <c r="M6900" s="1">
        <v>3.0000000000000001E-3</v>
      </c>
      <c r="N6900" s="1" t="s">
        <v>1008</v>
      </c>
      <c r="O6900" s="1" t="s">
        <v>36831</v>
      </c>
      <c r="P6900" s="4">
        <v>30.3</v>
      </c>
      <c r="Q6900" s="14">
        <v>111318.87</v>
      </c>
      <c r="R6900" s="1" t="s">
        <v>37387</v>
      </c>
      <c r="S6900" s="1" t="s">
        <v>33727</v>
      </c>
      <c r="T6900" s="1">
        <v>89654435</v>
      </c>
      <c r="U6900" s="15" t="s">
        <v>1015</v>
      </c>
      <c r="V6900" t="str">
        <f>VLOOKUP(T6900,[1]ОКТМО!$B$6:$D$553,3,0)</f>
        <v xml:space="preserve">19 Торбеевский район </v>
      </c>
      <c r="W6900" s="20">
        <f t="shared" ref="W6900:W6963" si="168">Q6900/P6900</f>
        <v>3673.890099009901</v>
      </c>
    </row>
    <row r="6901" spans="1:23" hidden="1">
      <c r="A6901" s="1" t="s">
        <v>33728</v>
      </c>
      <c r="B6901" s="1" t="s">
        <v>33729</v>
      </c>
      <c r="C6901" s="1" t="s">
        <v>33730</v>
      </c>
      <c r="D6901" s="2">
        <v>36113</v>
      </c>
      <c r="E6901" s="2">
        <v>43437</v>
      </c>
      <c r="F6901" s="24" t="s">
        <v>36835</v>
      </c>
      <c r="G6901" s="23">
        <v>1</v>
      </c>
      <c r="H6901" s="5">
        <v>43437</v>
      </c>
      <c r="I6901" s="1" t="s">
        <v>36836</v>
      </c>
      <c r="J6901" s="2">
        <v>41607</v>
      </c>
      <c r="K6901" s="1" t="s">
        <v>36831</v>
      </c>
      <c r="L6901" s="21">
        <f>(P6901-50)/P6901*(Q6901*M6901)*G6901</f>
        <v>55.842657206703947</v>
      </c>
      <c r="M6901" s="1">
        <v>3.0000000000000001E-3</v>
      </c>
      <c r="N6901" s="1" t="s">
        <v>1008</v>
      </c>
      <c r="O6901" s="1" t="s">
        <v>36831</v>
      </c>
      <c r="P6901" s="4">
        <v>53.7</v>
      </c>
      <c r="Q6901" s="14">
        <v>270157.71999999997</v>
      </c>
      <c r="R6901" s="1" t="s">
        <v>37404</v>
      </c>
      <c r="S6901" s="1" t="s">
        <v>33731</v>
      </c>
      <c r="T6901" s="1">
        <v>89654485</v>
      </c>
      <c r="U6901" s="15" t="s">
        <v>1015</v>
      </c>
      <c r="V6901" t="str">
        <f>VLOOKUP(T6901,[1]ОКТМО!$B$6:$D$553,3,0)</f>
        <v xml:space="preserve">19 Торбеевский район </v>
      </c>
      <c r="W6901" s="20">
        <f t="shared" si="168"/>
        <v>5030.870018621973</v>
      </c>
    </row>
    <row r="6902" spans="1:23" hidden="1">
      <c r="A6902" s="1" t="s">
        <v>17177</v>
      </c>
      <c r="B6902" s="1" t="s">
        <v>17178</v>
      </c>
      <c r="C6902" s="1" t="s">
        <v>17179</v>
      </c>
      <c r="D6902" s="2">
        <v>37256</v>
      </c>
      <c r="E6902" s="2">
        <v>42239</v>
      </c>
      <c r="F6902" s="24" t="s">
        <v>36835</v>
      </c>
      <c r="G6902" s="23">
        <v>1</v>
      </c>
      <c r="H6902" s="5">
        <v>42239</v>
      </c>
      <c r="I6902" s="1" t="s">
        <v>36831</v>
      </c>
      <c r="J6902" s="1" t="s">
        <v>36831</v>
      </c>
      <c r="K6902" s="1" t="s">
        <v>36831</v>
      </c>
      <c r="L6902" s="21"/>
      <c r="M6902" s="1">
        <v>3.0000000000000001E-3</v>
      </c>
      <c r="N6902" s="1" t="s">
        <v>1008</v>
      </c>
      <c r="O6902" s="1" t="s">
        <v>36831</v>
      </c>
      <c r="P6902" s="4">
        <v>31.1</v>
      </c>
      <c r="Q6902" s="14">
        <v>153290.97</v>
      </c>
      <c r="R6902" s="1" t="s">
        <v>21972</v>
      </c>
      <c r="S6902" s="1" t="s">
        <v>17180</v>
      </c>
      <c r="T6902" s="1">
        <v>89616432</v>
      </c>
      <c r="U6902" s="15" t="s">
        <v>1015</v>
      </c>
      <c r="V6902" t="str">
        <f>VLOOKUP(T6902,[1]ОКТМО!$B$6:$D$553,3,0)</f>
        <v xml:space="preserve">06 Дубенский район </v>
      </c>
      <c r="W6902" s="20">
        <f t="shared" si="168"/>
        <v>4928.9700964630219</v>
      </c>
    </row>
    <row r="6903" spans="1:23" hidden="1">
      <c r="A6903" s="1" t="s">
        <v>4702</v>
      </c>
      <c r="B6903" s="1" t="s">
        <v>4703</v>
      </c>
      <c r="C6903" s="1" t="s">
        <v>4704</v>
      </c>
      <c r="D6903" s="2">
        <v>40470</v>
      </c>
      <c r="E6903" s="2">
        <v>43832</v>
      </c>
      <c r="F6903" s="24" t="s">
        <v>36832</v>
      </c>
      <c r="G6903" s="23">
        <v>0.5</v>
      </c>
      <c r="H6903" s="5">
        <v>43832</v>
      </c>
      <c r="I6903" s="1" t="s">
        <v>36833</v>
      </c>
      <c r="J6903" s="2">
        <v>41088</v>
      </c>
      <c r="K6903" s="1" t="s">
        <v>4705</v>
      </c>
      <c r="L6903" s="21">
        <f>(P6903-20)/P6903*(Q6903*M6903)*G6903</f>
        <v>317.658435</v>
      </c>
      <c r="M6903" s="7">
        <v>1E-3</v>
      </c>
      <c r="N6903" s="1" t="s">
        <v>1006</v>
      </c>
      <c r="O6903" s="1" t="s">
        <v>36831</v>
      </c>
      <c r="P6903" s="3">
        <v>39</v>
      </c>
      <c r="Q6903" s="14">
        <v>1304071.47</v>
      </c>
      <c r="R6903" s="1" t="s">
        <v>6254</v>
      </c>
      <c r="S6903" s="1" t="s">
        <v>4706</v>
      </c>
      <c r="T6903" s="1">
        <v>89701000</v>
      </c>
      <c r="U6903" t="s">
        <v>1016</v>
      </c>
      <c r="V6903" t="str">
        <f>VLOOKUP(T6903,[1]ОКТМО!$B$6:$D$553,3,0)</f>
        <v>23 г.Саранск (городской округ)</v>
      </c>
      <c r="W6903" s="20">
        <f t="shared" si="168"/>
        <v>33437.729999999996</v>
      </c>
    </row>
    <row r="6904" spans="1:23" hidden="1">
      <c r="A6904" s="1" t="s">
        <v>33732</v>
      </c>
      <c r="B6904" s="1" t="s">
        <v>33733</v>
      </c>
      <c r="C6904" s="1" t="s">
        <v>33734</v>
      </c>
      <c r="D6904" s="2">
        <v>19952</v>
      </c>
      <c r="E6904" s="2">
        <v>41147</v>
      </c>
      <c r="F6904" s="24" t="s">
        <v>36835</v>
      </c>
      <c r="G6904" s="23">
        <v>1</v>
      </c>
      <c r="H6904" s="5">
        <v>41147</v>
      </c>
      <c r="I6904" s="1" t="s">
        <v>36836</v>
      </c>
      <c r="J6904" s="1" t="s">
        <v>36831</v>
      </c>
      <c r="K6904" s="1" t="s">
        <v>36831</v>
      </c>
      <c r="L6904" s="21"/>
      <c r="M6904" s="1">
        <v>3.0000000000000001E-3</v>
      </c>
      <c r="N6904" s="1" t="s">
        <v>1008</v>
      </c>
      <c r="O6904" s="1" t="s">
        <v>36831</v>
      </c>
      <c r="P6904" s="4">
        <v>36.700000000000003</v>
      </c>
      <c r="Q6904" s="14">
        <v>171014.29</v>
      </c>
      <c r="R6904" s="1" t="s">
        <v>37263</v>
      </c>
      <c r="S6904" s="1" t="s">
        <v>33735</v>
      </c>
      <c r="T6904" s="1">
        <v>89654485</v>
      </c>
      <c r="U6904" s="15" t="s">
        <v>1015</v>
      </c>
      <c r="V6904" t="str">
        <f>VLOOKUP(T6904,[1]ОКТМО!$B$6:$D$553,3,0)</f>
        <v xml:space="preserve">19 Торбеевский район </v>
      </c>
      <c r="W6904" s="20">
        <f t="shared" si="168"/>
        <v>4659.7899182561305</v>
      </c>
    </row>
    <row r="6905" spans="1:23" hidden="1">
      <c r="A6905" s="1" t="s">
        <v>33736</v>
      </c>
      <c r="B6905" s="1" t="s">
        <v>33737</v>
      </c>
      <c r="C6905" s="1" t="s">
        <v>33738</v>
      </c>
      <c r="D6905" s="2">
        <v>29000</v>
      </c>
      <c r="E6905" s="2">
        <v>42872</v>
      </c>
      <c r="F6905" s="24" t="s">
        <v>36835</v>
      </c>
      <c r="G6905" s="23">
        <v>1</v>
      </c>
      <c r="H6905" s="5">
        <v>42872</v>
      </c>
      <c r="I6905" s="1" t="s">
        <v>36836</v>
      </c>
      <c r="J6905" s="1" t="s">
        <v>36831</v>
      </c>
      <c r="K6905" s="1" t="s">
        <v>36831</v>
      </c>
      <c r="L6905" s="21"/>
      <c r="M6905" s="1">
        <v>3.0000000000000001E-3</v>
      </c>
      <c r="N6905" s="1" t="s">
        <v>1008</v>
      </c>
      <c r="O6905" s="1" t="s">
        <v>36831</v>
      </c>
      <c r="P6905" s="4">
        <v>36.1</v>
      </c>
      <c r="Q6905" s="14">
        <v>168218.42</v>
      </c>
      <c r="R6905" s="1" t="s">
        <v>37263</v>
      </c>
      <c r="S6905" s="1" t="s">
        <v>33739</v>
      </c>
      <c r="T6905" s="1">
        <v>89654485</v>
      </c>
      <c r="U6905" s="15" t="s">
        <v>1015</v>
      </c>
      <c r="V6905" t="str">
        <f>VLOOKUP(T6905,[1]ОКТМО!$B$6:$D$553,3,0)</f>
        <v xml:space="preserve">19 Торбеевский район </v>
      </c>
      <c r="W6905" s="20">
        <f t="shared" si="168"/>
        <v>4659.7900277008312</v>
      </c>
    </row>
    <row r="6906" spans="1:23" hidden="1">
      <c r="A6906" s="1" t="s">
        <v>33740</v>
      </c>
      <c r="B6906" s="1" t="s">
        <v>33741</v>
      </c>
      <c r="C6906" s="1" t="s">
        <v>33742</v>
      </c>
      <c r="D6906" s="2">
        <v>14057</v>
      </c>
      <c r="E6906" s="2">
        <v>41925</v>
      </c>
      <c r="F6906" s="24" t="s">
        <v>36835</v>
      </c>
      <c r="G6906" s="23">
        <v>1</v>
      </c>
      <c r="H6906" s="5">
        <v>41925</v>
      </c>
      <c r="I6906" s="1" t="s">
        <v>36836</v>
      </c>
      <c r="J6906" s="1" t="s">
        <v>36831</v>
      </c>
      <c r="K6906" s="1" t="s">
        <v>36831</v>
      </c>
      <c r="L6906" s="21"/>
      <c r="M6906" s="1">
        <v>3.0000000000000001E-3</v>
      </c>
      <c r="N6906" s="1" t="s">
        <v>1008</v>
      </c>
      <c r="O6906" s="1" t="s">
        <v>36831</v>
      </c>
      <c r="P6906" s="4">
        <v>23.9</v>
      </c>
      <c r="Q6906" s="14">
        <v>101153.64</v>
      </c>
      <c r="R6906" s="1" t="s">
        <v>37263</v>
      </c>
      <c r="S6906" s="1" t="s">
        <v>33743</v>
      </c>
      <c r="T6906" s="1">
        <v>89654485</v>
      </c>
      <c r="U6906" s="15" t="s">
        <v>1015</v>
      </c>
      <c r="V6906" t="str">
        <f>VLOOKUP(T6906,[1]ОКТМО!$B$6:$D$553,3,0)</f>
        <v xml:space="preserve">19 Торбеевский район </v>
      </c>
      <c r="W6906" s="20">
        <f t="shared" si="168"/>
        <v>4232.3698744769881</v>
      </c>
    </row>
    <row r="6907" spans="1:23" hidden="1">
      <c r="A6907" s="1" t="s">
        <v>33744</v>
      </c>
      <c r="B6907" s="1" t="s">
        <v>33745</v>
      </c>
      <c r="C6907" s="1" t="s">
        <v>33746</v>
      </c>
      <c r="D6907" s="2">
        <v>22485</v>
      </c>
      <c r="E6907" s="2">
        <v>42016</v>
      </c>
      <c r="F6907" s="24" t="s">
        <v>36835</v>
      </c>
      <c r="G6907" s="23">
        <v>1</v>
      </c>
      <c r="H6907" s="5">
        <v>42016</v>
      </c>
      <c r="I6907" s="1" t="s">
        <v>36836</v>
      </c>
      <c r="J6907" s="1" t="s">
        <v>36831</v>
      </c>
      <c r="K6907" s="1" t="s">
        <v>36831</v>
      </c>
      <c r="L6907" s="21">
        <f>(P6907-50)/P6907*(Q6907*M6907)*G6907</f>
        <v>34.664681406844124</v>
      </c>
      <c r="M6907" s="1">
        <v>3.0000000000000001E-3</v>
      </c>
      <c r="N6907" s="1" t="s">
        <v>1008</v>
      </c>
      <c r="O6907" s="1" t="s">
        <v>36831</v>
      </c>
      <c r="P6907" s="4">
        <v>52.6</v>
      </c>
      <c r="Q6907" s="14">
        <v>233764.39</v>
      </c>
      <c r="R6907" s="1" t="s">
        <v>37263</v>
      </c>
      <c r="S6907" s="1" t="s">
        <v>33747</v>
      </c>
      <c r="T6907" s="1">
        <v>89654485</v>
      </c>
      <c r="U6907" s="15" t="s">
        <v>1015</v>
      </c>
      <c r="V6907" t="str">
        <f>VLOOKUP(T6907,[1]ОКТМО!$B$6:$D$553,3,0)</f>
        <v xml:space="preserve">19 Торбеевский район </v>
      </c>
      <c r="W6907" s="20">
        <f t="shared" si="168"/>
        <v>4444.1899239543727</v>
      </c>
    </row>
    <row r="6908" spans="1:23" hidden="1">
      <c r="A6908" s="1" t="s">
        <v>33748</v>
      </c>
      <c r="B6908" s="1" t="s">
        <v>33749</v>
      </c>
      <c r="C6908" s="1" t="s">
        <v>33750</v>
      </c>
      <c r="D6908" s="2">
        <v>25534</v>
      </c>
      <c r="E6908" s="2">
        <v>41674</v>
      </c>
      <c r="F6908" s="24" t="s">
        <v>36835</v>
      </c>
      <c r="G6908" s="23">
        <v>1</v>
      </c>
      <c r="H6908" s="5">
        <v>41674</v>
      </c>
      <c r="I6908" s="1" t="s">
        <v>36836</v>
      </c>
      <c r="J6908" s="1" t="s">
        <v>36831</v>
      </c>
      <c r="K6908" s="1" t="s">
        <v>36831</v>
      </c>
      <c r="L6908" s="21"/>
      <c r="M6908" s="1">
        <v>3.0000000000000001E-3</v>
      </c>
      <c r="N6908" s="1" t="s">
        <v>1008</v>
      </c>
      <c r="O6908" s="1" t="s">
        <v>36831</v>
      </c>
      <c r="P6908" s="4">
        <v>36.200000000000003</v>
      </c>
      <c r="Q6908" s="14">
        <v>168684.4</v>
      </c>
      <c r="R6908" s="1" t="s">
        <v>37263</v>
      </c>
      <c r="S6908" s="1" t="s">
        <v>33751</v>
      </c>
      <c r="T6908" s="1">
        <v>89654485</v>
      </c>
      <c r="U6908" s="15" t="s">
        <v>1015</v>
      </c>
      <c r="V6908" t="str">
        <f>VLOOKUP(T6908,[1]ОКТМО!$B$6:$D$553,3,0)</f>
        <v xml:space="preserve">19 Торбеевский район </v>
      </c>
      <c r="W6908" s="20">
        <f t="shared" si="168"/>
        <v>4659.790055248618</v>
      </c>
    </row>
    <row r="6909" spans="1:23" hidden="1">
      <c r="A6909" s="1" t="s">
        <v>33752</v>
      </c>
      <c r="B6909" s="1" t="s">
        <v>33753</v>
      </c>
      <c r="C6909" s="1" t="s">
        <v>33754</v>
      </c>
      <c r="D6909" s="2">
        <v>19874</v>
      </c>
      <c r="E6909" s="2">
        <v>40973</v>
      </c>
      <c r="F6909" s="24" t="s">
        <v>36835</v>
      </c>
      <c r="G6909" s="23">
        <v>1</v>
      </c>
      <c r="H6909" s="5">
        <v>40973</v>
      </c>
      <c r="I6909" s="1" t="s">
        <v>36836</v>
      </c>
      <c r="J6909" s="1" t="s">
        <v>36831</v>
      </c>
      <c r="K6909" s="1" t="s">
        <v>36831</v>
      </c>
      <c r="L6909" s="21"/>
      <c r="M6909" s="1">
        <v>3.0000000000000001E-3</v>
      </c>
      <c r="N6909" s="1" t="s">
        <v>1008</v>
      </c>
      <c r="O6909" s="1" t="s">
        <v>36831</v>
      </c>
      <c r="P6909" s="4">
        <v>10.199999999999999</v>
      </c>
      <c r="Q6909" s="14">
        <v>47529.86</v>
      </c>
      <c r="R6909" s="1" t="s">
        <v>37263</v>
      </c>
      <c r="S6909" s="1" t="s">
        <v>33755</v>
      </c>
      <c r="T6909" s="1">
        <v>89654485</v>
      </c>
      <c r="U6909" s="15" t="s">
        <v>1015</v>
      </c>
      <c r="V6909" t="str">
        <f>VLOOKUP(T6909,[1]ОКТМО!$B$6:$D$553,3,0)</f>
        <v xml:space="preserve">19 Торбеевский район </v>
      </c>
      <c r="W6909" s="20">
        <f t="shared" si="168"/>
        <v>4659.790196078432</v>
      </c>
    </row>
    <row r="6910" spans="1:23" hidden="1">
      <c r="A6910" s="1" t="s">
        <v>33756</v>
      </c>
      <c r="B6910" s="1" t="s">
        <v>33757</v>
      </c>
      <c r="C6910" s="1" t="s">
        <v>33758</v>
      </c>
      <c r="D6910" s="2">
        <v>13604</v>
      </c>
      <c r="E6910" s="2">
        <v>41103</v>
      </c>
      <c r="F6910" s="24" t="s">
        <v>36835</v>
      </c>
      <c r="G6910" s="23">
        <v>1</v>
      </c>
      <c r="H6910" s="5">
        <v>41103</v>
      </c>
      <c r="I6910" s="1" t="s">
        <v>36836</v>
      </c>
      <c r="J6910" s="1" t="s">
        <v>36831</v>
      </c>
      <c r="K6910" s="1" t="s">
        <v>36831</v>
      </c>
      <c r="L6910" s="21"/>
      <c r="M6910" s="1">
        <v>3.0000000000000001E-3</v>
      </c>
      <c r="N6910" s="1" t="s">
        <v>1008</v>
      </c>
      <c r="O6910" s="1" t="s">
        <v>36831</v>
      </c>
      <c r="P6910" s="4">
        <v>28.7</v>
      </c>
      <c r="Q6910" s="14">
        <v>122177.34</v>
      </c>
      <c r="R6910" s="1" t="s">
        <v>37263</v>
      </c>
      <c r="S6910" s="1" t="s">
        <v>33759</v>
      </c>
      <c r="T6910" s="1">
        <v>89654485</v>
      </c>
      <c r="U6910" s="15" t="s">
        <v>1015</v>
      </c>
      <c r="V6910" t="str">
        <f>VLOOKUP(T6910,[1]ОКТМО!$B$6:$D$553,3,0)</f>
        <v xml:space="preserve">19 Торбеевский район </v>
      </c>
      <c r="W6910" s="20">
        <f t="shared" si="168"/>
        <v>4257.0501742160277</v>
      </c>
    </row>
    <row r="6911" spans="1:23" hidden="1">
      <c r="A6911" s="1" t="s">
        <v>33760</v>
      </c>
      <c r="B6911" s="1" t="s">
        <v>33761</v>
      </c>
      <c r="C6911" s="1" t="s">
        <v>33762</v>
      </c>
      <c r="D6911" s="2">
        <v>22394</v>
      </c>
      <c r="E6911" s="2">
        <v>41209</v>
      </c>
      <c r="F6911" s="24" t="s">
        <v>36835</v>
      </c>
      <c r="G6911" s="23">
        <v>1</v>
      </c>
      <c r="H6911" s="5">
        <v>41209</v>
      </c>
      <c r="I6911" s="1" t="s">
        <v>36836</v>
      </c>
      <c r="J6911" s="1" t="s">
        <v>36831</v>
      </c>
      <c r="K6911" s="1" t="s">
        <v>36831</v>
      </c>
      <c r="L6911" s="21">
        <f>(P6911-50)/P6911*(Q6911*M6911)*G6911</f>
        <v>124.43167996655517</v>
      </c>
      <c r="M6911" s="1">
        <v>3.0000000000000001E-3</v>
      </c>
      <c r="N6911" s="1" t="s">
        <v>1008</v>
      </c>
      <c r="O6911" s="1" t="s">
        <v>36831</v>
      </c>
      <c r="P6911" s="4">
        <v>59.8</v>
      </c>
      <c r="Q6911" s="14">
        <v>253095.73</v>
      </c>
      <c r="R6911" s="1" t="s">
        <v>37263</v>
      </c>
      <c r="S6911" s="1" t="s">
        <v>33763</v>
      </c>
      <c r="T6911" s="1">
        <v>89654485</v>
      </c>
      <c r="U6911" s="15" t="s">
        <v>1015</v>
      </c>
      <c r="V6911" t="str">
        <f>VLOOKUP(T6911,[1]ОКТМО!$B$6:$D$553,3,0)</f>
        <v xml:space="preserve">19 Торбеевский район </v>
      </c>
      <c r="W6911" s="20">
        <f t="shared" si="168"/>
        <v>4232.3700668896327</v>
      </c>
    </row>
    <row r="6912" spans="1:23" hidden="1">
      <c r="A6912" s="1" t="s">
        <v>33764</v>
      </c>
      <c r="B6912" s="1" t="s">
        <v>37145</v>
      </c>
      <c r="C6912" s="1" t="s">
        <v>33765</v>
      </c>
      <c r="D6912" s="2">
        <v>39614</v>
      </c>
      <c r="E6912" s="2">
        <v>43542</v>
      </c>
      <c r="F6912" s="24" t="s">
        <v>36835</v>
      </c>
      <c r="G6912" s="23">
        <v>1</v>
      </c>
      <c r="H6912" s="5">
        <v>43542</v>
      </c>
      <c r="I6912" s="1" t="s">
        <v>36836</v>
      </c>
      <c r="J6912" s="2">
        <v>41088</v>
      </c>
      <c r="K6912" s="1" t="s">
        <v>36831</v>
      </c>
      <c r="L6912" s="21"/>
      <c r="M6912" s="1">
        <v>3.0000000000000001E-3</v>
      </c>
      <c r="N6912" s="1" t="s">
        <v>1008</v>
      </c>
      <c r="O6912" s="1" t="s">
        <v>36837</v>
      </c>
      <c r="P6912" s="3">
        <v>40</v>
      </c>
      <c r="Q6912" s="14">
        <v>186391.6</v>
      </c>
      <c r="R6912" s="1" t="s">
        <v>37263</v>
      </c>
      <c r="S6912" s="1" t="s">
        <v>33766</v>
      </c>
      <c r="T6912" s="1">
        <v>89654485</v>
      </c>
      <c r="U6912" s="15" t="s">
        <v>1015</v>
      </c>
      <c r="V6912" t="str">
        <f>VLOOKUP(T6912,[1]ОКТМО!$B$6:$D$553,3,0)</f>
        <v xml:space="preserve">19 Торбеевский район </v>
      </c>
      <c r="W6912" s="20">
        <f t="shared" si="168"/>
        <v>4659.79</v>
      </c>
    </row>
    <row r="6913" spans="1:23" hidden="1">
      <c r="A6913" s="1" t="s">
        <v>33769</v>
      </c>
      <c r="B6913" s="1" t="s">
        <v>33770</v>
      </c>
      <c r="C6913" s="1" t="s">
        <v>33771</v>
      </c>
      <c r="D6913" s="2">
        <v>27395</v>
      </c>
      <c r="E6913" s="2">
        <v>41475</v>
      </c>
      <c r="F6913" s="24" t="s">
        <v>36835</v>
      </c>
      <c r="G6913" s="23">
        <v>1</v>
      </c>
      <c r="H6913" s="5">
        <v>41475</v>
      </c>
      <c r="I6913" s="1" t="s">
        <v>36836</v>
      </c>
      <c r="J6913" s="1" t="s">
        <v>36831</v>
      </c>
      <c r="K6913" s="1" t="s">
        <v>36831</v>
      </c>
      <c r="L6913" s="21"/>
      <c r="M6913" s="1">
        <v>3.0000000000000001E-3</v>
      </c>
      <c r="N6913" s="1" t="s">
        <v>1008</v>
      </c>
      <c r="O6913" s="1" t="s">
        <v>36831</v>
      </c>
      <c r="P6913" s="4">
        <v>11.5</v>
      </c>
      <c r="Q6913" s="14">
        <v>56290.43</v>
      </c>
      <c r="R6913" s="1" t="s">
        <v>37423</v>
      </c>
      <c r="S6913" s="1" t="s">
        <v>33772</v>
      </c>
      <c r="T6913" s="1">
        <v>89654405</v>
      </c>
      <c r="U6913" s="15" t="s">
        <v>1015</v>
      </c>
      <c r="V6913" t="str">
        <f>VLOOKUP(T6913,[1]ОКТМО!$B$6:$D$553,3,0)</f>
        <v xml:space="preserve">19 Торбеевский район </v>
      </c>
      <c r="W6913" s="20">
        <f t="shared" si="168"/>
        <v>4894.82</v>
      </c>
    </row>
    <row r="6914" spans="1:23" hidden="1">
      <c r="A6914" s="1" t="s">
        <v>33773</v>
      </c>
      <c r="B6914" s="1" t="s">
        <v>33774</v>
      </c>
      <c r="C6914" s="1" t="s">
        <v>33775</v>
      </c>
      <c r="D6914" s="2">
        <v>33604</v>
      </c>
      <c r="E6914" s="2">
        <v>41092</v>
      </c>
      <c r="F6914" s="24" t="s">
        <v>36835</v>
      </c>
      <c r="G6914" s="23">
        <v>1</v>
      </c>
      <c r="H6914" s="5">
        <v>41092</v>
      </c>
      <c r="I6914" s="1" t="s">
        <v>36836</v>
      </c>
      <c r="J6914" s="1" t="s">
        <v>36831</v>
      </c>
      <c r="K6914" s="1" t="s">
        <v>36831</v>
      </c>
      <c r="L6914" s="21"/>
      <c r="M6914" s="1">
        <v>3.0000000000000001E-3</v>
      </c>
      <c r="N6914" s="1" t="s">
        <v>1008</v>
      </c>
      <c r="O6914" s="1" t="s">
        <v>36831</v>
      </c>
      <c r="P6914" s="4">
        <v>30.7</v>
      </c>
      <c r="Q6914" s="14">
        <v>139191.04000000001</v>
      </c>
      <c r="R6914" s="1" t="s">
        <v>37423</v>
      </c>
      <c r="S6914" s="1" t="s">
        <v>33776</v>
      </c>
      <c r="T6914" s="1">
        <v>89654405</v>
      </c>
      <c r="U6914" s="15" t="s">
        <v>1015</v>
      </c>
      <c r="V6914" t="str">
        <f>VLOOKUP(T6914,[1]ОКТМО!$B$6:$D$553,3,0)</f>
        <v xml:space="preserve">19 Торбеевский район </v>
      </c>
      <c r="W6914" s="20">
        <f t="shared" si="168"/>
        <v>4533.9100977198705</v>
      </c>
    </row>
    <row r="6915" spans="1:23" hidden="1">
      <c r="A6915" s="1" t="s">
        <v>33777</v>
      </c>
      <c r="B6915" s="1" t="s">
        <v>33778</v>
      </c>
      <c r="C6915" s="1" t="s">
        <v>33779</v>
      </c>
      <c r="D6915" s="2">
        <v>25708</v>
      </c>
      <c r="E6915" s="2">
        <v>41844</v>
      </c>
      <c r="F6915" s="24" t="s">
        <v>36835</v>
      </c>
      <c r="G6915" s="23">
        <v>1</v>
      </c>
      <c r="H6915" s="5">
        <v>41844</v>
      </c>
      <c r="I6915" s="1" t="s">
        <v>36836</v>
      </c>
      <c r="J6915" s="1" t="s">
        <v>36831</v>
      </c>
      <c r="K6915" s="1" t="s">
        <v>36831</v>
      </c>
      <c r="L6915" s="21"/>
      <c r="M6915" s="1">
        <v>3.0000000000000001E-3</v>
      </c>
      <c r="N6915" s="1" t="s">
        <v>1008</v>
      </c>
      <c r="O6915" s="1" t="s">
        <v>36831</v>
      </c>
      <c r="P6915" s="4">
        <v>37.299999999999997</v>
      </c>
      <c r="Q6915" s="14">
        <v>180560.72</v>
      </c>
      <c r="R6915" s="1" t="s">
        <v>37256</v>
      </c>
      <c r="S6915" s="1" t="s">
        <v>33780</v>
      </c>
      <c r="T6915" s="1">
        <v>89654450</v>
      </c>
      <c r="U6915" s="15" t="s">
        <v>1015</v>
      </c>
      <c r="V6915" t="str">
        <f>VLOOKUP(T6915,[1]ОКТМО!$B$6:$D$553,3,0)</f>
        <v xml:space="preserve">19 Торбеевский район </v>
      </c>
      <c r="W6915" s="20">
        <f t="shared" si="168"/>
        <v>4840.7699731903485</v>
      </c>
    </row>
    <row r="6916" spans="1:23" hidden="1">
      <c r="A6916" s="1" t="s">
        <v>33781</v>
      </c>
      <c r="B6916" s="1" t="s">
        <v>33782</v>
      </c>
      <c r="C6916" s="1" t="s">
        <v>33783</v>
      </c>
      <c r="D6916" s="2">
        <v>28664</v>
      </c>
      <c r="E6916" s="2">
        <v>41575</v>
      </c>
      <c r="F6916" s="24" t="s">
        <v>36835</v>
      </c>
      <c r="G6916" s="23">
        <v>1</v>
      </c>
      <c r="H6916" s="5">
        <v>41575</v>
      </c>
      <c r="I6916" s="1" t="s">
        <v>36836</v>
      </c>
      <c r="J6916" s="1" t="s">
        <v>36831</v>
      </c>
      <c r="K6916" s="1" t="s">
        <v>36831</v>
      </c>
      <c r="L6916" s="21"/>
      <c r="M6916" s="1">
        <v>3.0000000000000001E-3</v>
      </c>
      <c r="N6916" s="1" t="s">
        <v>1008</v>
      </c>
      <c r="O6916" s="1" t="s">
        <v>36831</v>
      </c>
      <c r="P6916" s="3">
        <v>31</v>
      </c>
      <c r="Q6916" s="14">
        <v>150063.87</v>
      </c>
      <c r="R6916" s="1" t="s">
        <v>37256</v>
      </c>
      <c r="S6916" s="1" t="s">
        <v>33784</v>
      </c>
      <c r="T6916" s="1">
        <v>89654450</v>
      </c>
      <c r="U6916" s="15" t="s">
        <v>1015</v>
      </c>
      <c r="V6916" t="str">
        <f>VLOOKUP(T6916,[1]ОКТМО!$B$6:$D$553,3,0)</f>
        <v xml:space="preserve">19 Торбеевский район </v>
      </c>
      <c r="W6916" s="20">
        <f t="shared" si="168"/>
        <v>4840.7699999999995</v>
      </c>
    </row>
    <row r="6917" spans="1:23" hidden="1">
      <c r="A6917" s="1" t="s">
        <v>33785</v>
      </c>
      <c r="B6917" s="1" t="s">
        <v>36225</v>
      </c>
      <c r="C6917" s="1" t="s">
        <v>36226</v>
      </c>
      <c r="D6917" s="2">
        <v>20225</v>
      </c>
      <c r="E6917" s="2">
        <v>42026</v>
      </c>
      <c r="F6917" s="24" t="s">
        <v>36835</v>
      </c>
      <c r="G6917" s="23">
        <v>1</v>
      </c>
      <c r="H6917" s="5">
        <v>42026</v>
      </c>
      <c r="I6917" s="1" t="s">
        <v>36836</v>
      </c>
      <c r="J6917" s="1" t="s">
        <v>36831</v>
      </c>
      <c r="K6917" s="1" t="s">
        <v>36831</v>
      </c>
      <c r="L6917" s="21"/>
      <c r="M6917" s="1">
        <v>3.0000000000000001E-3</v>
      </c>
      <c r="N6917" s="1" t="s">
        <v>1008</v>
      </c>
      <c r="O6917" s="1" t="s">
        <v>36831</v>
      </c>
      <c r="P6917" s="4">
        <v>23.8</v>
      </c>
      <c r="Q6917" s="14">
        <v>112118.94</v>
      </c>
      <c r="R6917" s="1" t="s">
        <v>37256</v>
      </c>
      <c r="S6917" s="1" t="s">
        <v>33786</v>
      </c>
      <c r="T6917" s="1">
        <v>89654450</v>
      </c>
      <c r="U6917" s="15" t="s">
        <v>1015</v>
      </c>
      <c r="V6917" t="str">
        <f>VLOOKUP(T6917,[1]ОКТМО!$B$6:$D$553,3,0)</f>
        <v xml:space="preserve">19 Торбеевский район </v>
      </c>
      <c r="W6917" s="20">
        <f t="shared" si="168"/>
        <v>4710.8798319327734</v>
      </c>
    </row>
    <row r="6918" spans="1:23" hidden="1">
      <c r="A6918" s="1" t="s">
        <v>33787</v>
      </c>
      <c r="B6918" s="1" t="s">
        <v>33788</v>
      </c>
      <c r="C6918" s="1" t="s">
        <v>33789</v>
      </c>
      <c r="D6918" s="2">
        <v>18001</v>
      </c>
      <c r="E6918" s="2">
        <v>40400</v>
      </c>
      <c r="F6918" s="24" t="s">
        <v>36835</v>
      </c>
      <c r="G6918" s="23">
        <v>1</v>
      </c>
      <c r="H6918" s="5">
        <v>40400</v>
      </c>
      <c r="I6918" s="1" t="s">
        <v>36836</v>
      </c>
      <c r="J6918" s="1" t="s">
        <v>36831</v>
      </c>
      <c r="K6918" s="1" t="s">
        <v>36831</v>
      </c>
      <c r="L6918" s="21"/>
      <c r="M6918" s="1">
        <v>3.0000000000000001E-3</v>
      </c>
      <c r="N6918" s="1" t="s">
        <v>1008</v>
      </c>
      <c r="O6918" s="1" t="s">
        <v>36831</v>
      </c>
      <c r="P6918" s="4">
        <v>18.399999999999999</v>
      </c>
      <c r="Q6918" s="14">
        <v>73851.899999999994</v>
      </c>
      <c r="R6918" s="1" t="s">
        <v>37387</v>
      </c>
      <c r="S6918" s="1" t="s">
        <v>33790</v>
      </c>
      <c r="T6918" s="1">
        <v>89654435</v>
      </c>
      <c r="U6918" s="15" t="s">
        <v>1015</v>
      </c>
      <c r="V6918" t="str">
        <f>VLOOKUP(T6918,[1]ОКТМО!$B$6:$D$553,3,0)</f>
        <v xml:space="preserve">19 Торбеевский район </v>
      </c>
      <c r="W6918" s="20">
        <f t="shared" si="168"/>
        <v>4013.6902173913045</v>
      </c>
    </row>
    <row r="6919" spans="1:23" hidden="1">
      <c r="A6919" s="1" t="s">
        <v>33791</v>
      </c>
      <c r="B6919" s="1" t="s">
        <v>33792</v>
      </c>
      <c r="C6919" s="1" t="s">
        <v>33793</v>
      </c>
      <c r="D6919" s="2">
        <v>23174</v>
      </c>
      <c r="E6919" s="2">
        <v>42859</v>
      </c>
      <c r="F6919" s="24" t="s">
        <v>36835</v>
      </c>
      <c r="G6919" s="23">
        <v>1</v>
      </c>
      <c r="H6919" s="5">
        <v>42859</v>
      </c>
      <c r="I6919" s="1" t="s">
        <v>36836</v>
      </c>
      <c r="J6919" s="1" t="s">
        <v>36831</v>
      </c>
      <c r="K6919" s="1" t="s">
        <v>36831</v>
      </c>
      <c r="L6919" s="21"/>
      <c r="M6919" s="1">
        <v>3.0000000000000001E-3</v>
      </c>
      <c r="N6919" s="1" t="s">
        <v>1008</v>
      </c>
      <c r="O6919" s="1" t="s">
        <v>36831</v>
      </c>
      <c r="P6919" s="4">
        <v>28.3</v>
      </c>
      <c r="Q6919" s="14">
        <v>122427.22</v>
      </c>
      <c r="R6919" s="1" t="s">
        <v>37405</v>
      </c>
      <c r="S6919" s="1" t="s">
        <v>33794</v>
      </c>
      <c r="T6919" s="1">
        <v>89654435</v>
      </c>
      <c r="U6919" s="15" t="s">
        <v>1015</v>
      </c>
      <c r="V6919" t="str">
        <f>VLOOKUP(T6919,[1]ОКТМО!$B$6:$D$553,3,0)</f>
        <v xml:space="preserve">19 Торбеевский район </v>
      </c>
      <c r="W6919" s="20">
        <f t="shared" si="168"/>
        <v>4326.0501766784455</v>
      </c>
    </row>
    <row r="6920" spans="1:23" hidden="1">
      <c r="A6920" s="1" t="s">
        <v>33795</v>
      </c>
      <c r="B6920" s="1" t="s">
        <v>33796</v>
      </c>
      <c r="C6920" s="1" t="s">
        <v>33797</v>
      </c>
      <c r="D6920" s="2">
        <v>31048</v>
      </c>
      <c r="E6920" s="2">
        <v>42206</v>
      </c>
      <c r="F6920" s="24" t="s">
        <v>36835</v>
      </c>
      <c r="G6920" s="23">
        <v>1</v>
      </c>
      <c r="H6920" s="5">
        <v>42206</v>
      </c>
      <c r="I6920" s="1" t="s">
        <v>36836</v>
      </c>
      <c r="J6920" s="1" t="s">
        <v>36831</v>
      </c>
      <c r="K6920" s="1" t="s">
        <v>36831</v>
      </c>
      <c r="L6920" s="21"/>
      <c r="M6920" s="1">
        <v>3.0000000000000001E-3</v>
      </c>
      <c r="N6920" s="1" t="s">
        <v>1008</v>
      </c>
      <c r="O6920" s="1" t="s">
        <v>36831</v>
      </c>
      <c r="P6920" s="4">
        <v>32.4</v>
      </c>
      <c r="Q6920" s="14">
        <v>165229.31</v>
      </c>
      <c r="R6920" s="1" t="s">
        <v>37423</v>
      </c>
      <c r="S6920" s="1" t="s">
        <v>33798</v>
      </c>
      <c r="T6920" s="1">
        <v>89654405</v>
      </c>
      <c r="U6920" s="15" t="s">
        <v>1015</v>
      </c>
      <c r="V6920" t="str">
        <f>VLOOKUP(T6920,[1]ОКТМО!$B$6:$D$553,3,0)</f>
        <v xml:space="preserve">19 Торбеевский район </v>
      </c>
      <c r="W6920" s="20">
        <f t="shared" si="168"/>
        <v>5099.670061728395</v>
      </c>
    </row>
    <row r="6921" spans="1:23" hidden="1">
      <c r="A6921" s="1" t="s">
        <v>33799</v>
      </c>
      <c r="B6921" s="1" t="s">
        <v>33800</v>
      </c>
      <c r="C6921" s="1" t="s">
        <v>33801</v>
      </c>
      <c r="D6921" s="2">
        <v>27395</v>
      </c>
      <c r="E6921" s="2">
        <v>42491</v>
      </c>
      <c r="F6921" s="24" t="s">
        <v>36835</v>
      </c>
      <c r="G6921" s="23">
        <v>1</v>
      </c>
      <c r="H6921" s="5">
        <v>42491</v>
      </c>
      <c r="I6921" s="1" t="s">
        <v>36836</v>
      </c>
      <c r="J6921" s="2">
        <v>41088</v>
      </c>
      <c r="K6921" s="1" t="s">
        <v>36831</v>
      </c>
      <c r="L6921" s="21"/>
      <c r="M6921" s="1">
        <v>3.0000000000000001E-3</v>
      </c>
      <c r="N6921" s="1" t="s">
        <v>1008</v>
      </c>
      <c r="O6921" s="1" t="s">
        <v>36839</v>
      </c>
      <c r="P6921" s="4">
        <v>25.9</v>
      </c>
      <c r="Q6921" s="14">
        <v>117428.27</v>
      </c>
      <c r="R6921" s="1" t="s">
        <v>37423</v>
      </c>
      <c r="S6921" s="1" t="s">
        <v>33802</v>
      </c>
      <c r="T6921" s="1">
        <v>89654405</v>
      </c>
      <c r="U6921" s="15" t="s">
        <v>1015</v>
      </c>
      <c r="V6921" t="str">
        <f>VLOOKUP(T6921,[1]ОКТМО!$B$6:$D$553,3,0)</f>
        <v xml:space="preserve">19 Торбеевский район </v>
      </c>
      <c r="W6921" s="20">
        <f t="shared" si="168"/>
        <v>4533.910038610039</v>
      </c>
    </row>
    <row r="6922" spans="1:23" hidden="1">
      <c r="A6922" s="1" t="s">
        <v>33799</v>
      </c>
      <c r="B6922" s="1" t="s">
        <v>33803</v>
      </c>
      <c r="C6922" s="1" t="s">
        <v>33804</v>
      </c>
      <c r="D6922" s="2">
        <v>27395</v>
      </c>
      <c r="E6922" s="2">
        <v>42511</v>
      </c>
      <c r="F6922" s="24" t="s">
        <v>36835</v>
      </c>
      <c r="G6922" s="23">
        <v>1</v>
      </c>
      <c r="H6922" s="5">
        <v>42511</v>
      </c>
      <c r="I6922" s="1" t="s">
        <v>36836</v>
      </c>
      <c r="J6922" s="2">
        <v>41088</v>
      </c>
      <c r="K6922" s="1" t="s">
        <v>36831</v>
      </c>
      <c r="L6922" s="21"/>
      <c r="M6922" s="1">
        <v>3.0000000000000001E-3</v>
      </c>
      <c r="N6922" s="1" t="s">
        <v>1008</v>
      </c>
      <c r="O6922" s="1" t="s">
        <v>36839</v>
      </c>
      <c r="P6922" s="4">
        <v>25.9</v>
      </c>
      <c r="Q6922" s="14">
        <v>117428.27</v>
      </c>
      <c r="R6922" s="1" t="s">
        <v>37423</v>
      </c>
      <c r="S6922" s="1" t="s">
        <v>33802</v>
      </c>
      <c r="T6922" s="1">
        <v>89654405</v>
      </c>
      <c r="U6922" s="15" t="s">
        <v>1015</v>
      </c>
      <c r="V6922" t="str">
        <f>VLOOKUP(T6922,[1]ОКТМО!$B$6:$D$553,3,0)</f>
        <v xml:space="preserve">19 Торбеевский район </v>
      </c>
      <c r="W6922" s="20">
        <f t="shared" si="168"/>
        <v>4533.910038610039</v>
      </c>
    </row>
    <row r="6923" spans="1:23" hidden="1">
      <c r="A6923" s="1" t="s">
        <v>33805</v>
      </c>
      <c r="B6923" s="1" t="s">
        <v>33806</v>
      </c>
      <c r="C6923" s="1" t="s">
        <v>33807</v>
      </c>
      <c r="D6923" s="2">
        <v>33604</v>
      </c>
      <c r="E6923" s="2">
        <v>42771</v>
      </c>
      <c r="F6923" s="24" t="s">
        <v>36835</v>
      </c>
      <c r="G6923" s="23">
        <v>1</v>
      </c>
      <c r="H6923" s="5">
        <v>42771</v>
      </c>
      <c r="I6923" s="1" t="s">
        <v>36836</v>
      </c>
      <c r="J6923" s="2">
        <v>41088</v>
      </c>
      <c r="K6923" s="1" t="s">
        <v>36831</v>
      </c>
      <c r="L6923" s="21">
        <f>(P6923-50)/P6923*(Q6923*M6923)*G6923</f>
        <v>149.11582582230616</v>
      </c>
      <c r="M6923" s="1">
        <v>3.0000000000000001E-3</v>
      </c>
      <c r="N6923" s="1" t="s">
        <v>1008</v>
      </c>
      <c r="O6923" s="1" t="s">
        <v>36837</v>
      </c>
      <c r="P6923" s="4">
        <v>52.9</v>
      </c>
      <c r="Q6923" s="14">
        <v>906692.78</v>
      </c>
      <c r="R6923" s="1" t="s">
        <v>36854</v>
      </c>
      <c r="S6923" s="1" t="s">
        <v>33808</v>
      </c>
      <c r="T6923" s="1">
        <v>89621180</v>
      </c>
      <c r="U6923" s="15" t="s">
        <v>1015</v>
      </c>
      <c r="V6923" t="str">
        <f>VLOOKUP(T6923,[1]ОКТМО!$B$6:$D$553,3,0)</f>
        <v xml:space="preserve">08 Зубово-Полянский район </v>
      </c>
      <c r="W6923" s="20">
        <f t="shared" si="168"/>
        <v>17139.75009451796</v>
      </c>
    </row>
    <row r="6924" spans="1:23" hidden="1">
      <c r="A6924" s="1" t="s">
        <v>33809</v>
      </c>
      <c r="B6924" s="1" t="s">
        <v>33810</v>
      </c>
      <c r="C6924" s="1" t="s">
        <v>33811</v>
      </c>
      <c r="D6924" s="2">
        <v>24638</v>
      </c>
      <c r="E6924" s="2">
        <v>43907</v>
      </c>
      <c r="F6924" s="24" t="s">
        <v>36835</v>
      </c>
      <c r="G6924" s="23">
        <v>1</v>
      </c>
      <c r="H6924" s="5">
        <v>43907</v>
      </c>
      <c r="I6924" s="1" t="s">
        <v>36836</v>
      </c>
      <c r="J6924" s="1" t="s">
        <v>36831</v>
      </c>
      <c r="K6924" s="1" t="s">
        <v>36831</v>
      </c>
      <c r="L6924" s="21"/>
      <c r="M6924" s="1">
        <v>3.0000000000000001E-3</v>
      </c>
      <c r="N6924" s="1" t="s">
        <v>1008</v>
      </c>
      <c r="O6924" s="1" t="s">
        <v>36831</v>
      </c>
      <c r="P6924" s="4">
        <v>39.4</v>
      </c>
      <c r="Q6924" s="14">
        <v>158406.12</v>
      </c>
      <c r="R6924" s="1" t="s">
        <v>37387</v>
      </c>
      <c r="S6924" s="1" t="s">
        <v>33812</v>
      </c>
      <c r="T6924" s="1">
        <v>89654435</v>
      </c>
      <c r="U6924" s="15" t="s">
        <v>1015</v>
      </c>
      <c r="V6924" t="str">
        <f>VLOOKUP(T6924,[1]ОКТМО!$B$6:$D$553,3,0)</f>
        <v xml:space="preserve">19 Торбеевский район </v>
      </c>
      <c r="W6924" s="20">
        <f t="shared" si="168"/>
        <v>4020.4598984771574</v>
      </c>
    </row>
    <row r="6925" spans="1:23" hidden="1">
      <c r="A6925" s="1" t="s">
        <v>33813</v>
      </c>
      <c r="B6925" s="1" t="s">
        <v>36190</v>
      </c>
      <c r="C6925" s="1" t="s">
        <v>36191</v>
      </c>
      <c r="D6925" s="2">
        <v>16934</v>
      </c>
      <c r="E6925" s="2">
        <v>41762</v>
      </c>
      <c r="F6925" s="24" t="s">
        <v>36835</v>
      </c>
      <c r="G6925" s="23">
        <v>1</v>
      </c>
      <c r="H6925" s="5">
        <v>41762</v>
      </c>
      <c r="I6925" s="1" t="s">
        <v>36836</v>
      </c>
      <c r="J6925" s="1" t="s">
        <v>36831</v>
      </c>
      <c r="K6925" s="1" t="s">
        <v>36831</v>
      </c>
      <c r="L6925" s="21"/>
      <c r="M6925" s="1">
        <v>3.0000000000000001E-3</v>
      </c>
      <c r="N6925" s="1" t="s">
        <v>1008</v>
      </c>
      <c r="O6925" s="1" t="s">
        <v>36831</v>
      </c>
      <c r="P6925" s="3">
        <v>23</v>
      </c>
      <c r="Q6925" s="14">
        <v>99499.15</v>
      </c>
      <c r="R6925" s="1" t="s">
        <v>37405</v>
      </c>
      <c r="S6925" s="1" t="s">
        <v>33814</v>
      </c>
      <c r="T6925" s="1">
        <v>89654435</v>
      </c>
      <c r="U6925" s="15" t="s">
        <v>1015</v>
      </c>
      <c r="V6925" t="str">
        <f>VLOOKUP(T6925,[1]ОКТМО!$B$6:$D$553,3,0)</f>
        <v xml:space="preserve">19 Торбеевский район </v>
      </c>
      <c r="W6925" s="20">
        <f t="shared" si="168"/>
        <v>4326.05</v>
      </c>
    </row>
    <row r="6926" spans="1:23" hidden="1">
      <c r="A6926" s="1" t="s">
        <v>33815</v>
      </c>
      <c r="B6926" s="1" t="s">
        <v>33816</v>
      </c>
      <c r="C6926" s="1" t="s">
        <v>33817</v>
      </c>
      <c r="D6926" s="2">
        <v>33604</v>
      </c>
      <c r="E6926" s="2">
        <v>43550</v>
      </c>
      <c r="F6926" s="24" t="s">
        <v>36835</v>
      </c>
      <c r="G6926" s="23">
        <v>1</v>
      </c>
      <c r="H6926" s="5">
        <v>43550</v>
      </c>
      <c r="I6926" s="1" t="s">
        <v>36836</v>
      </c>
      <c r="J6926" s="1" t="s">
        <v>36831</v>
      </c>
      <c r="K6926" s="1" t="s">
        <v>36831</v>
      </c>
      <c r="L6926" s="21"/>
      <c r="M6926" s="1">
        <v>3.0000000000000001E-3</v>
      </c>
      <c r="N6926" s="1" t="s">
        <v>1008</v>
      </c>
      <c r="O6926" s="1" t="s">
        <v>36831</v>
      </c>
      <c r="P6926" s="4">
        <v>32.5</v>
      </c>
      <c r="Q6926" s="14">
        <v>103992.52</v>
      </c>
      <c r="R6926" s="1" t="s">
        <v>35475</v>
      </c>
      <c r="S6926" s="1" t="s">
        <v>33818</v>
      </c>
      <c r="T6926" s="1">
        <v>89621408</v>
      </c>
      <c r="U6926" s="15" t="s">
        <v>1015</v>
      </c>
      <c r="V6926" t="str">
        <f>VLOOKUP(T6926,[1]ОКТМО!$B$6:$D$553,3,0)</f>
        <v xml:space="preserve">08 Зубово-Полянский район </v>
      </c>
      <c r="W6926" s="20">
        <f t="shared" si="168"/>
        <v>3199.7698461538462</v>
      </c>
    </row>
    <row r="6927" spans="1:23" hidden="1">
      <c r="A6927" s="1" t="s">
        <v>24230</v>
      </c>
      <c r="B6927" s="1" t="s">
        <v>24231</v>
      </c>
      <c r="C6927" s="1" t="s">
        <v>24232</v>
      </c>
      <c r="D6927" s="2">
        <v>36718</v>
      </c>
      <c r="E6927" s="2">
        <v>42744</v>
      </c>
      <c r="F6927" s="24" t="s">
        <v>36835</v>
      </c>
      <c r="G6927" s="23">
        <v>1</v>
      </c>
      <c r="H6927" s="5">
        <v>42744</v>
      </c>
      <c r="I6927" s="1" t="s">
        <v>36836</v>
      </c>
      <c r="J6927" s="1" t="s">
        <v>36831</v>
      </c>
      <c r="K6927" s="1" t="s">
        <v>24233</v>
      </c>
      <c r="L6927" s="21"/>
      <c r="M6927" s="1">
        <v>3.0000000000000001E-3</v>
      </c>
      <c r="N6927" s="1" t="s">
        <v>1008</v>
      </c>
      <c r="O6927" s="1" t="s">
        <v>36831</v>
      </c>
      <c r="P6927" s="4">
        <v>34.6</v>
      </c>
      <c r="Q6927" s="14">
        <v>169912.99</v>
      </c>
      <c r="R6927" s="1" t="s">
        <v>28053</v>
      </c>
      <c r="S6927" s="1" t="s">
        <v>24234</v>
      </c>
      <c r="T6927" s="1">
        <v>89634412</v>
      </c>
      <c r="U6927" s="15" t="s">
        <v>1015</v>
      </c>
      <c r="V6927" t="str">
        <f>VLOOKUP(T6927,[1]ОКТМО!$B$6:$D$553,3,0)</f>
        <v xml:space="preserve">13 Краснослободский район </v>
      </c>
      <c r="W6927" s="20">
        <f t="shared" si="168"/>
        <v>4910.7800578034676</v>
      </c>
    </row>
    <row r="6928" spans="1:23" hidden="1">
      <c r="A6928" s="1" t="s">
        <v>33819</v>
      </c>
      <c r="B6928" s="1" t="s">
        <v>33820</v>
      </c>
      <c r="C6928" s="1" t="s">
        <v>33821</v>
      </c>
      <c r="D6928" s="2">
        <v>33604</v>
      </c>
      <c r="E6928" s="2">
        <v>40400</v>
      </c>
      <c r="F6928" s="24" t="s">
        <v>36835</v>
      </c>
      <c r="G6928" s="23">
        <v>1</v>
      </c>
      <c r="H6928" s="5">
        <v>40400</v>
      </c>
      <c r="I6928" s="1" t="s">
        <v>36836</v>
      </c>
      <c r="J6928" s="1" t="s">
        <v>36831</v>
      </c>
      <c r="K6928" s="1" t="s">
        <v>36831</v>
      </c>
      <c r="L6928" s="21"/>
      <c r="M6928" s="1">
        <v>3.0000000000000001E-3</v>
      </c>
      <c r="N6928" s="1" t="s">
        <v>1008</v>
      </c>
      <c r="O6928" s="1" t="s">
        <v>36831</v>
      </c>
      <c r="P6928" s="4">
        <v>33.9</v>
      </c>
      <c r="Q6928" s="14">
        <v>142331.18</v>
      </c>
      <c r="R6928" s="1" t="s">
        <v>36982</v>
      </c>
      <c r="S6928" s="1" t="s">
        <v>33822</v>
      </c>
      <c r="T6928" s="1">
        <v>89621418</v>
      </c>
      <c r="U6928" s="15" t="s">
        <v>1015</v>
      </c>
      <c r="V6928" t="str">
        <f>VLOOKUP(T6928,[1]ОКТМО!$B$6:$D$553,3,0)</f>
        <v xml:space="preserve">08 Зубово-Полянский район </v>
      </c>
      <c r="W6928" s="20">
        <f t="shared" si="168"/>
        <v>4198.5598820058995</v>
      </c>
    </row>
    <row r="6929" spans="1:23" hidden="1">
      <c r="A6929" s="1" t="s">
        <v>33823</v>
      </c>
      <c r="B6929" s="1" t="s">
        <v>33824</v>
      </c>
      <c r="C6929" s="1" t="s">
        <v>33825</v>
      </c>
      <c r="D6929" s="2">
        <v>33604</v>
      </c>
      <c r="E6929" s="2">
        <v>40401</v>
      </c>
      <c r="F6929" s="24" t="s">
        <v>36835</v>
      </c>
      <c r="G6929" s="23">
        <v>1</v>
      </c>
      <c r="H6929" s="5">
        <v>40401</v>
      </c>
      <c r="I6929" s="1" t="s">
        <v>36836</v>
      </c>
      <c r="J6929" s="1" t="s">
        <v>36831</v>
      </c>
      <c r="K6929" s="1" t="s">
        <v>36831</v>
      </c>
      <c r="L6929" s="21"/>
      <c r="M6929" s="1">
        <v>3.0000000000000001E-3</v>
      </c>
      <c r="N6929" s="1" t="s">
        <v>1008</v>
      </c>
      <c r="O6929" s="1" t="s">
        <v>36831</v>
      </c>
      <c r="P6929" s="4">
        <v>41.7</v>
      </c>
      <c r="Q6929" s="14">
        <v>175079.95</v>
      </c>
      <c r="R6929" s="1" t="s">
        <v>36982</v>
      </c>
      <c r="S6929" s="1" t="s">
        <v>33826</v>
      </c>
      <c r="T6929" s="1">
        <v>89621418</v>
      </c>
      <c r="U6929" s="15" t="s">
        <v>1015</v>
      </c>
      <c r="V6929" t="str">
        <f>VLOOKUP(T6929,[1]ОКТМО!$B$6:$D$553,3,0)</f>
        <v xml:space="preserve">08 Зубово-Полянский район </v>
      </c>
      <c r="W6929" s="20">
        <f t="shared" si="168"/>
        <v>4198.5599520383694</v>
      </c>
    </row>
    <row r="6930" spans="1:23" hidden="1">
      <c r="A6930" s="1" t="s">
        <v>33827</v>
      </c>
      <c r="B6930" s="1" t="s">
        <v>33828</v>
      </c>
      <c r="C6930" s="1" t="s">
        <v>33829</v>
      </c>
      <c r="D6930" s="2">
        <v>34475</v>
      </c>
      <c r="E6930" s="2">
        <v>40964</v>
      </c>
      <c r="F6930" s="24" t="s">
        <v>36835</v>
      </c>
      <c r="G6930" s="23">
        <v>1</v>
      </c>
      <c r="H6930" s="5">
        <v>40964</v>
      </c>
      <c r="I6930" s="1" t="s">
        <v>36836</v>
      </c>
      <c r="J6930" s="1" t="s">
        <v>36831</v>
      </c>
      <c r="K6930" s="1" t="s">
        <v>36831</v>
      </c>
      <c r="L6930" s="21"/>
      <c r="M6930" s="1">
        <v>3.0000000000000001E-3</v>
      </c>
      <c r="N6930" s="1" t="s">
        <v>1008</v>
      </c>
      <c r="O6930" s="1" t="s">
        <v>36831</v>
      </c>
      <c r="P6930" s="4">
        <v>40.5</v>
      </c>
      <c r="Q6930" s="14">
        <v>170041.68</v>
      </c>
      <c r="R6930" s="1" t="s">
        <v>36982</v>
      </c>
      <c r="S6930" s="1" t="s">
        <v>33830</v>
      </c>
      <c r="T6930" s="1">
        <v>89621418</v>
      </c>
      <c r="U6930" s="15" t="s">
        <v>1015</v>
      </c>
      <c r="V6930" t="str">
        <f>VLOOKUP(T6930,[1]ОКТМО!$B$6:$D$553,3,0)</f>
        <v xml:space="preserve">08 Зубово-Полянский район </v>
      </c>
      <c r="W6930" s="20">
        <f t="shared" si="168"/>
        <v>4198.5599999999995</v>
      </c>
    </row>
    <row r="6931" spans="1:23" hidden="1">
      <c r="A6931" s="1" t="s">
        <v>33831</v>
      </c>
      <c r="B6931" s="1" t="s">
        <v>33832</v>
      </c>
      <c r="C6931" s="1" t="s">
        <v>33833</v>
      </c>
      <c r="D6931" s="2">
        <v>33604</v>
      </c>
      <c r="E6931" s="2">
        <v>40954</v>
      </c>
      <c r="F6931" s="24" t="s">
        <v>36835</v>
      </c>
      <c r="G6931" s="23">
        <v>1</v>
      </c>
      <c r="H6931" s="5">
        <v>40954</v>
      </c>
      <c r="I6931" s="1" t="s">
        <v>36836</v>
      </c>
      <c r="J6931" s="1" t="s">
        <v>36831</v>
      </c>
      <c r="K6931" s="1" t="s">
        <v>36831</v>
      </c>
      <c r="L6931" s="21"/>
      <c r="M6931" s="1">
        <v>3.0000000000000001E-3</v>
      </c>
      <c r="N6931" s="1" t="s">
        <v>1008</v>
      </c>
      <c r="O6931" s="1" t="s">
        <v>36831</v>
      </c>
      <c r="P6931" s="4">
        <v>20.7</v>
      </c>
      <c r="Q6931" s="14">
        <v>95132.23</v>
      </c>
      <c r="R6931" s="1" t="s">
        <v>36982</v>
      </c>
      <c r="S6931" s="1" t="s">
        <v>33834</v>
      </c>
      <c r="T6931" s="1">
        <v>89621418</v>
      </c>
      <c r="U6931" s="15" t="s">
        <v>1015</v>
      </c>
      <c r="V6931" t="str">
        <f>VLOOKUP(T6931,[1]ОКТМО!$B$6:$D$553,3,0)</f>
        <v xml:space="preserve">08 Зубово-Полянский район </v>
      </c>
      <c r="W6931" s="20">
        <f t="shared" si="168"/>
        <v>4595.7599033816423</v>
      </c>
    </row>
    <row r="6932" spans="1:23" hidden="1">
      <c r="A6932" s="1" t="s">
        <v>33835</v>
      </c>
      <c r="B6932" s="1" t="s">
        <v>33836</v>
      </c>
      <c r="C6932" s="1" t="s">
        <v>33837</v>
      </c>
      <c r="D6932" s="2">
        <v>33970</v>
      </c>
      <c r="E6932" s="2">
        <v>43882</v>
      </c>
      <c r="F6932" s="24" t="s">
        <v>36835</v>
      </c>
      <c r="G6932" s="23">
        <v>1</v>
      </c>
      <c r="H6932" s="5">
        <v>43882</v>
      </c>
      <c r="I6932" s="1" t="s">
        <v>36836</v>
      </c>
      <c r="J6932" s="1" t="s">
        <v>36831</v>
      </c>
      <c r="K6932" s="1" t="s">
        <v>36831</v>
      </c>
      <c r="L6932" s="21"/>
      <c r="M6932" s="1">
        <v>3.0000000000000001E-3</v>
      </c>
      <c r="N6932" s="1" t="s">
        <v>1008</v>
      </c>
      <c r="O6932" s="1" t="s">
        <v>36831</v>
      </c>
      <c r="P6932" s="3">
        <v>47</v>
      </c>
      <c r="Q6932" s="14">
        <v>216000.72</v>
      </c>
      <c r="R6932" s="1" t="s">
        <v>36982</v>
      </c>
      <c r="S6932" s="1" t="s">
        <v>33838</v>
      </c>
      <c r="T6932" s="1">
        <v>89621418</v>
      </c>
      <c r="U6932" s="15" t="s">
        <v>1015</v>
      </c>
      <c r="V6932" t="str">
        <f>VLOOKUP(T6932,[1]ОКТМО!$B$6:$D$553,3,0)</f>
        <v xml:space="preserve">08 Зубово-Полянский район </v>
      </c>
      <c r="W6932" s="20">
        <f t="shared" si="168"/>
        <v>4595.76</v>
      </c>
    </row>
    <row r="6933" spans="1:23" hidden="1">
      <c r="A6933" s="1" t="s">
        <v>33839</v>
      </c>
      <c r="B6933" s="1" t="s">
        <v>33840</v>
      </c>
      <c r="C6933" s="1" t="s">
        <v>33841</v>
      </c>
      <c r="D6933" s="2">
        <v>33604</v>
      </c>
      <c r="E6933" s="2">
        <v>42198</v>
      </c>
      <c r="F6933" s="24" t="s">
        <v>36835</v>
      </c>
      <c r="G6933" s="23">
        <v>1</v>
      </c>
      <c r="H6933" s="5">
        <v>42198</v>
      </c>
      <c r="I6933" s="1" t="s">
        <v>36836</v>
      </c>
      <c r="J6933" s="1" t="s">
        <v>36831</v>
      </c>
      <c r="K6933" s="1" t="s">
        <v>36831</v>
      </c>
      <c r="L6933" s="21"/>
      <c r="M6933" s="1">
        <v>3.0000000000000001E-3</v>
      </c>
      <c r="N6933" s="1" t="s">
        <v>1008</v>
      </c>
      <c r="O6933" s="1" t="s">
        <v>36831</v>
      </c>
      <c r="P6933" s="4">
        <v>29.2</v>
      </c>
      <c r="Q6933" s="14">
        <v>119308.57</v>
      </c>
      <c r="R6933" s="1" t="s">
        <v>36982</v>
      </c>
      <c r="S6933" s="1" t="s">
        <v>33842</v>
      </c>
      <c r="T6933" s="1">
        <v>89621418</v>
      </c>
      <c r="U6933" s="15" t="s">
        <v>1015</v>
      </c>
      <c r="V6933" t="str">
        <f>VLOOKUP(T6933,[1]ОКТМО!$B$6:$D$553,3,0)</f>
        <v xml:space="preserve">08 Зубово-Полянский район </v>
      </c>
      <c r="W6933" s="20">
        <f t="shared" si="168"/>
        <v>4085.9099315068497</v>
      </c>
    </row>
    <row r="6934" spans="1:23" hidden="1">
      <c r="A6934" s="1" t="s">
        <v>33843</v>
      </c>
      <c r="B6934" s="1" t="s">
        <v>33844</v>
      </c>
      <c r="C6934" s="1" t="s">
        <v>33845</v>
      </c>
      <c r="D6934" s="2">
        <v>33604</v>
      </c>
      <c r="E6934" s="2">
        <v>41415</v>
      </c>
      <c r="F6934" s="24" t="s">
        <v>36835</v>
      </c>
      <c r="G6934" s="23">
        <v>1</v>
      </c>
      <c r="H6934" s="5">
        <v>41415</v>
      </c>
      <c r="I6934" s="1" t="s">
        <v>36836</v>
      </c>
      <c r="J6934" s="1" t="s">
        <v>36831</v>
      </c>
      <c r="K6934" s="1" t="s">
        <v>36831</v>
      </c>
      <c r="L6934" s="21"/>
      <c r="M6934" s="1">
        <v>3.0000000000000001E-3</v>
      </c>
      <c r="N6934" s="1" t="s">
        <v>1008</v>
      </c>
      <c r="O6934" s="1" t="s">
        <v>36831</v>
      </c>
      <c r="P6934" s="3">
        <v>27</v>
      </c>
      <c r="Q6934" s="14">
        <v>92162.34</v>
      </c>
      <c r="R6934" s="1" t="s">
        <v>36993</v>
      </c>
      <c r="S6934" s="1" t="s">
        <v>33846</v>
      </c>
      <c r="T6934" s="1">
        <v>89621420</v>
      </c>
      <c r="U6934" s="15" t="s">
        <v>1015</v>
      </c>
      <c r="V6934" t="str">
        <f>VLOOKUP(T6934,[1]ОКТМО!$B$6:$D$553,3,0)</f>
        <v xml:space="preserve">08 Зубово-Полянский район </v>
      </c>
      <c r="W6934" s="20">
        <f t="shared" si="168"/>
        <v>3413.42</v>
      </c>
    </row>
    <row r="6935" spans="1:23" hidden="1">
      <c r="A6935" s="1" t="s">
        <v>33847</v>
      </c>
      <c r="B6935" s="1" t="s">
        <v>33848</v>
      </c>
      <c r="C6935" s="1" t="s">
        <v>33849</v>
      </c>
      <c r="D6935" s="2">
        <v>33604</v>
      </c>
      <c r="E6935" s="2">
        <v>42631</v>
      </c>
      <c r="F6935" s="24" t="s">
        <v>36835</v>
      </c>
      <c r="G6935" s="23">
        <v>1</v>
      </c>
      <c r="H6935" s="5">
        <v>42631</v>
      </c>
      <c r="I6935" s="1" t="s">
        <v>36836</v>
      </c>
      <c r="J6935" s="1" t="s">
        <v>36831</v>
      </c>
      <c r="K6935" s="1" t="s">
        <v>36831</v>
      </c>
      <c r="L6935" s="21"/>
      <c r="M6935" s="1">
        <v>3.0000000000000001E-3</v>
      </c>
      <c r="N6935" s="1" t="s">
        <v>1008</v>
      </c>
      <c r="O6935" s="1" t="s">
        <v>36831</v>
      </c>
      <c r="P6935" s="4">
        <v>33.299999999999997</v>
      </c>
      <c r="Q6935" s="14">
        <v>103667.89</v>
      </c>
      <c r="R6935" s="1" t="s">
        <v>36993</v>
      </c>
      <c r="S6935" s="1" t="s">
        <v>33850</v>
      </c>
      <c r="T6935" s="1">
        <v>89621420</v>
      </c>
      <c r="U6935" s="15" t="s">
        <v>1015</v>
      </c>
      <c r="V6935" t="str">
        <f>VLOOKUP(T6935,[1]ОКТМО!$B$6:$D$553,3,0)</f>
        <v xml:space="preserve">08 Зубово-Полянский район </v>
      </c>
      <c r="W6935" s="20">
        <f t="shared" si="168"/>
        <v>3113.1498498498499</v>
      </c>
    </row>
    <row r="6936" spans="1:23" hidden="1">
      <c r="A6936" s="1" t="s">
        <v>33851</v>
      </c>
      <c r="B6936" s="1" t="s">
        <v>33852</v>
      </c>
      <c r="C6936" s="1" t="s">
        <v>33853</v>
      </c>
      <c r="D6936" s="2">
        <v>33604</v>
      </c>
      <c r="E6936" s="2">
        <v>42847</v>
      </c>
      <c r="F6936" s="24" t="s">
        <v>36835</v>
      </c>
      <c r="G6936" s="23">
        <v>1</v>
      </c>
      <c r="H6936" s="5">
        <v>42847</v>
      </c>
      <c r="I6936" s="1" t="s">
        <v>36836</v>
      </c>
      <c r="J6936" s="1" t="s">
        <v>36831</v>
      </c>
      <c r="K6936" s="1" t="s">
        <v>36831</v>
      </c>
      <c r="L6936" s="21"/>
      <c r="M6936" s="1">
        <v>3.0000000000000001E-3</v>
      </c>
      <c r="N6936" s="1" t="s">
        <v>1008</v>
      </c>
      <c r="O6936" s="1" t="s">
        <v>36831</v>
      </c>
      <c r="P6936" s="3">
        <v>23</v>
      </c>
      <c r="Q6936" s="14">
        <v>96386.559999999998</v>
      </c>
      <c r="R6936" s="1" t="s">
        <v>37022</v>
      </c>
      <c r="S6936" s="1" t="s">
        <v>33854</v>
      </c>
      <c r="T6936" s="1">
        <v>89621456</v>
      </c>
      <c r="U6936" s="15" t="s">
        <v>1015</v>
      </c>
      <c r="V6936" t="str">
        <f>VLOOKUP(T6936,[1]ОКТМО!$B$6:$D$553,3,0)</f>
        <v xml:space="preserve">08 Зубово-Полянский район </v>
      </c>
      <c r="W6936" s="20">
        <f t="shared" si="168"/>
        <v>4190.72</v>
      </c>
    </row>
    <row r="6937" spans="1:23" hidden="1">
      <c r="A6937" s="1" t="s">
        <v>33855</v>
      </c>
      <c r="B6937" s="1" t="s">
        <v>33856</v>
      </c>
      <c r="C6937" s="1" t="s">
        <v>33857</v>
      </c>
      <c r="D6937" s="2">
        <v>33970</v>
      </c>
      <c r="E6937" s="2">
        <v>41654</v>
      </c>
      <c r="F6937" s="24" t="s">
        <v>36835</v>
      </c>
      <c r="G6937" s="23">
        <v>1</v>
      </c>
      <c r="H6937" s="5">
        <v>41654</v>
      </c>
      <c r="I6937" s="1" t="s">
        <v>36836</v>
      </c>
      <c r="J6937" s="1" t="s">
        <v>36831</v>
      </c>
      <c r="K6937" s="1" t="s">
        <v>36831</v>
      </c>
      <c r="L6937" s="21"/>
      <c r="M6937" s="1">
        <v>3.0000000000000001E-3</v>
      </c>
      <c r="N6937" s="1" t="s">
        <v>1008</v>
      </c>
      <c r="O6937" s="1" t="s">
        <v>36831</v>
      </c>
      <c r="P6937" s="4">
        <v>47.2</v>
      </c>
      <c r="Q6937" s="14">
        <v>192494.34</v>
      </c>
      <c r="R6937" s="1" t="s">
        <v>37022</v>
      </c>
      <c r="S6937" s="1" t="s">
        <v>33858</v>
      </c>
      <c r="T6937" s="1">
        <v>89621456</v>
      </c>
      <c r="U6937" s="15" t="s">
        <v>1015</v>
      </c>
      <c r="V6937" t="str">
        <f>VLOOKUP(T6937,[1]ОКТМО!$B$6:$D$553,3,0)</f>
        <v xml:space="preserve">08 Зубово-Полянский район </v>
      </c>
      <c r="W6937" s="20">
        <f t="shared" si="168"/>
        <v>4078.2699152542368</v>
      </c>
    </row>
    <row r="6938" spans="1:23" hidden="1">
      <c r="A6938" s="1" t="s">
        <v>33859</v>
      </c>
      <c r="B6938" s="1" t="s">
        <v>33860</v>
      </c>
      <c r="C6938" s="1" t="s">
        <v>33861</v>
      </c>
      <c r="D6938" s="2">
        <v>33878</v>
      </c>
      <c r="E6938" s="2">
        <v>42217</v>
      </c>
      <c r="F6938" s="24" t="s">
        <v>36835</v>
      </c>
      <c r="G6938" s="23">
        <v>1</v>
      </c>
      <c r="H6938" s="5">
        <v>42217</v>
      </c>
      <c r="I6938" s="1" t="s">
        <v>36836</v>
      </c>
      <c r="J6938" s="1" t="s">
        <v>36831</v>
      </c>
      <c r="K6938" s="1" t="s">
        <v>36831</v>
      </c>
      <c r="L6938" s="21"/>
      <c r="M6938" s="1">
        <v>3.0000000000000001E-3</v>
      </c>
      <c r="N6938" s="1" t="s">
        <v>1008</v>
      </c>
      <c r="O6938" s="1" t="s">
        <v>36831</v>
      </c>
      <c r="P6938" s="4">
        <v>30.4</v>
      </c>
      <c r="Q6938" s="14">
        <v>123979.41</v>
      </c>
      <c r="R6938" s="1" t="s">
        <v>37022</v>
      </c>
      <c r="S6938" s="1" t="s">
        <v>33862</v>
      </c>
      <c r="T6938" s="1">
        <v>89621456</v>
      </c>
      <c r="U6938" s="15" t="s">
        <v>1015</v>
      </c>
      <c r="V6938" t="str">
        <f>VLOOKUP(T6938,[1]ОКТМО!$B$6:$D$553,3,0)</f>
        <v xml:space="preserve">08 Зубово-Полянский район </v>
      </c>
      <c r="W6938" s="20">
        <f t="shared" si="168"/>
        <v>4078.2700657894738</v>
      </c>
    </row>
    <row r="6939" spans="1:23" hidden="1">
      <c r="A6939" s="1" t="s">
        <v>33863</v>
      </c>
      <c r="B6939" s="1" t="s">
        <v>35160</v>
      </c>
      <c r="C6939" s="1" t="s">
        <v>35161</v>
      </c>
      <c r="D6939" s="2">
        <v>33604</v>
      </c>
      <c r="E6939" s="2">
        <v>43574</v>
      </c>
      <c r="F6939" s="24" t="s">
        <v>36835</v>
      </c>
      <c r="G6939" s="23">
        <v>1</v>
      </c>
      <c r="H6939" s="5">
        <v>43574</v>
      </c>
      <c r="I6939" s="1" t="s">
        <v>36836</v>
      </c>
      <c r="J6939" s="2">
        <v>41088</v>
      </c>
      <c r="K6939" s="1" t="s">
        <v>36831</v>
      </c>
      <c r="L6939" s="21"/>
      <c r="M6939" s="1">
        <v>3.0000000000000001E-3</v>
      </c>
      <c r="N6939" s="1" t="s">
        <v>1008</v>
      </c>
      <c r="O6939" s="1" t="s">
        <v>36839</v>
      </c>
      <c r="P6939" s="4">
        <v>29.1</v>
      </c>
      <c r="Q6939" s="14">
        <v>121949.95</v>
      </c>
      <c r="R6939" s="1" t="s">
        <v>37022</v>
      </c>
      <c r="S6939" s="1" t="s">
        <v>33864</v>
      </c>
      <c r="T6939" s="1">
        <v>89621456</v>
      </c>
      <c r="U6939" s="15" t="s">
        <v>1015</v>
      </c>
      <c r="V6939" t="str">
        <f>VLOOKUP(T6939,[1]ОКТМО!$B$6:$D$553,3,0)</f>
        <v xml:space="preserve">08 Зубово-Полянский район </v>
      </c>
      <c r="W6939" s="20">
        <f t="shared" si="168"/>
        <v>4190.7199312714774</v>
      </c>
    </row>
    <row r="6940" spans="1:23" hidden="1">
      <c r="A6940" s="1" t="s">
        <v>33865</v>
      </c>
      <c r="B6940" s="1" t="s">
        <v>33866</v>
      </c>
      <c r="C6940" s="1" t="s">
        <v>33867</v>
      </c>
      <c r="D6940" s="2">
        <v>36270</v>
      </c>
      <c r="E6940" s="2">
        <v>40484</v>
      </c>
      <c r="F6940" s="24" t="s">
        <v>36835</v>
      </c>
      <c r="G6940" s="23">
        <v>1</v>
      </c>
      <c r="H6940" s="5">
        <v>40484</v>
      </c>
      <c r="I6940" s="1" t="s">
        <v>36836</v>
      </c>
      <c r="J6940" s="1" t="s">
        <v>36831</v>
      </c>
      <c r="K6940" s="1" t="s">
        <v>36831</v>
      </c>
      <c r="L6940" s="21"/>
      <c r="M6940" s="1">
        <v>3.0000000000000001E-3</v>
      </c>
      <c r="N6940" s="1" t="s">
        <v>1008</v>
      </c>
      <c r="O6940" s="1" t="s">
        <v>36831</v>
      </c>
      <c r="P6940" s="4">
        <v>48.2</v>
      </c>
      <c r="Q6940" s="14">
        <v>184580.45</v>
      </c>
      <c r="R6940" s="1" t="s">
        <v>37022</v>
      </c>
      <c r="S6940" s="1" t="s">
        <v>33868</v>
      </c>
      <c r="T6940" s="1">
        <v>89621456</v>
      </c>
      <c r="U6940" s="15" t="s">
        <v>1015</v>
      </c>
      <c r="V6940" t="str">
        <f>VLOOKUP(T6940,[1]ОКТМО!$B$6:$D$553,3,0)</f>
        <v xml:space="preserve">08 Зубово-Полянский район </v>
      </c>
      <c r="W6940" s="20">
        <f t="shared" si="168"/>
        <v>3829.4699170124481</v>
      </c>
    </row>
    <row r="6941" spans="1:23" hidden="1">
      <c r="A6941" s="1" t="s">
        <v>33869</v>
      </c>
      <c r="B6941" s="1" t="s">
        <v>33870</v>
      </c>
      <c r="C6941" s="1" t="s">
        <v>33871</v>
      </c>
      <c r="D6941" s="2">
        <v>20915</v>
      </c>
      <c r="E6941" s="2">
        <v>41235</v>
      </c>
      <c r="F6941" s="24" t="s">
        <v>36835</v>
      </c>
      <c r="G6941" s="23">
        <v>1</v>
      </c>
      <c r="H6941" s="5">
        <v>41235</v>
      </c>
      <c r="I6941" s="1" t="s">
        <v>36836</v>
      </c>
      <c r="J6941" s="1" t="s">
        <v>36831</v>
      </c>
      <c r="K6941" s="1" t="s">
        <v>36831</v>
      </c>
      <c r="L6941" s="21"/>
      <c r="M6941" s="1">
        <v>3.0000000000000001E-3</v>
      </c>
      <c r="N6941" s="1" t="s">
        <v>1008</v>
      </c>
      <c r="O6941" s="1" t="s">
        <v>36831</v>
      </c>
      <c r="P6941" s="4">
        <v>22.9</v>
      </c>
      <c r="Q6941" s="14">
        <v>120692.62</v>
      </c>
      <c r="R6941" s="1" t="s">
        <v>37343</v>
      </c>
      <c r="S6941" s="1" t="s">
        <v>33872</v>
      </c>
      <c r="T6941" s="1">
        <v>89654425</v>
      </c>
      <c r="U6941" s="15" t="s">
        <v>1015</v>
      </c>
      <c r="V6941" t="str">
        <f>VLOOKUP(T6941,[1]ОКТМО!$B$6:$D$553,3,0)</f>
        <v xml:space="preserve">19 Торбеевский район </v>
      </c>
      <c r="W6941" s="20">
        <f t="shared" si="168"/>
        <v>5270.4200873362443</v>
      </c>
    </row>
    <row r="6942" spans="1:23" hidden="1">
      <c r="A6942" s="1" t="s">
        <v>33873</v>
      </c>
      <c r="B6942" s="1" t="s">
        <v>33874</v>
      </c>
      <c r="C6942" s="1" t="s">
        <v>33875</v>
      </c>
      <c r="D6942" s="2">
        <v>33604</v>
      </c>
      <c r="E6942" s="2">
        <v>41329</v>
      </c>
      <c r="F6942" s="24" t="s">
        <v>36835</v>
      </c>
      <c r="G6942" s="23">
        <v>1</v>
      </c>
      <c r="H6942" s="5">
        <v>41329</v>
      </c>
      <c r="I6942" s="1" t="s">
        <v>36836</v>
      </c>
      <c r="J6942" s="1" t="s">
        <v>36831</v>
      </c>
      <c r="K6942" s="1" t="s">
        <v>36831</v>
      </c>
      <c r="L6942" s="21"/>
      <c r="M6942" s="1">
        <v>3.0000000000000001E-3</v>
      </c>
      <c r="N6942" s="1" t="s">
        <v>1008</v>
      </c>
      <c r="O6942" s="1" t="s">
        <v>36831</v>
      </c>
      <c r="P6942" s="4">
        <v>38.1</v>
      </c>
      <c r="Q6942" s="14">
        <v>158740.6</v>
      </c>
      <c r="R6942" s="1" t="s">
        <v>37022</v>
      </c>
      <c r="S6942" s="1" t="s">
        <v>33876</v>
      </c>
      <c r="T6942" s="1">
        <v>89621456</v>
      </c>
      <c r="U6942" s="15" t="s">
        <v>1015</v>
      </c>
      <c r="V6942" t="str">
        <f>VLOOKUP(T6942,[1]ОКТМО!$B$6:$D$553,3,0)</f>
        <v xml:space="preserve">08 Зубово-Полянский район </v>
      </c>
      <c r="W6942" s="20">
        <f t="shared" si="168"/>
        <v>4166.4199475065616</v>
      </c>
    </row>
    <row r="6943" spans="1:23" hidden="1">
      <c r="A6943" s="1" t="s">
        <v>33877</v>
      </c>
      <c r="B6943" s="1" t="s">
        <v>33878</v>
      </c>
      <c r="C6943" s="1" t="s">
        <v>33879</v>
      </c>
      <c r="D6943" s="2">
        <v>33604</v>
      </c>
      <c r="E6943" s="2">
        <v>41051</v>
      </c>
      <c r="F6943" s="24" t="s">
        <v>36835</v>
      </c>
      <c r="G6943" s="23">
        <v>1</v>
      </c>
      <c r="H6943" s="5">
        <v>41051</v>
      </c>
      <c r="I6943" s="1" t="s">
        <v>36836</v>
      </c>
      <c r="J6943" s="1" t="s">
        <v>36831</v>
      </c>
      <c r="K6943" s="1" t="s">
        <v>36831</v>
      </c>
      <c r="L6943" s="21"/>
      <c r="M6943" s="1">
        <v>3.0000000000000001E-3</v>
      </c>
      <c r="N6943" s="1" t="s">
        <v>1008</v>
      </c>
      <c r="O6943" s="1" t="s">
        <v>36831</v>
      </c>
      <c r="P6943" s="4">
        <v>37.700000000000003</v>
      </c>
      <c r="Q6943" s="14">
        <v>172936.69</v>
      </c>
      <c r="R6943" s="1" t="s">
        <v>37022</v>
      </c>
      <c r="S6943" s="1" t="s">
        <v>33880</v>
      </c>
      <c r="T6943" s="1">
        <v>89621456</v>
      </c>
      <c r="U6943" s="15" t="s">
        <v>1015</v>
      </c>
      <c r="V6943" t="str">
        <f>VLOOKUP(T6943,[1]ОКТМО!$B$6:$D$553,3,0)</f>
        <v xml:space="preserve">08 Зубово-Полянский район </v>
      </c>
      <c r="W6943" s="20">
        <f t="shared" si="168"/>
        <v>4587.1801061007955</v>
      </c>
    </row>
    <row r="6944" spans="1:23" hidden="1">
      <c r="A6944" s="1" t="s">
        <v>33881</v>
      </c>
      <c r="B6944" s="1" t="s">
        <v>33882</v>
      </c>
      <c r="C6944" s="1" t="s">
        <v>33883</v>
      </c>
      <c r="D6944" s="2">
        <v>19566</v>
      </c>
      <c r="E6944" s="2">
        <v>41064</v>
      </c>
      <c r="F6944" s="24" t="s">
        <v>36835</v>
      </c>
      <c r="G6944" s="23">
        <v>1</v>
      </c>
      <c r="H6944" s="5">
        <v>41064</v>
      </c>
      <c r="I6944" s="1" t="s">
        <v>36836</v>
      </c>
      <c r="J6944" s="1" t="s">
        <v>36831</v>
      </c>
      <c r="K6944" s="1" t="s">
        <v>36831</v>
      </c>
      <c r="L6944" s="21"/>
      <c r="M6944" s="1">
        <v>3.0000000000000001E-3</v>
      </c>
      <c r="N6944" s="1" t="s">
        <v>1008</v>
      </c>
      <c r="O6944" s="1" t="s">
        <v>36831</v>
      </c>
      <c r="P6944" s="4">
        <v>20.2</v>
      </c>
      <c r="Q6944" s="14">
        <v>106462.48</v>
      </c>
      <c r="R6944" s="1" t="s">
        <v>37343</v>
      </c>
      <c r="S6944" s="1" t="s">
        <v>33884</v>
      </c>
      <c r="T6944" s="1">
        <v>89654425</v>
      </c>
      <c r="U6944" s="15" t="s">
        <v>1015</v>
      </c>
      <c r="V6944" t="str">
        <f>VLOOKUP(T6944,[1]ОКТМО!$B$6:$D$553,3,0)</f>
        <v xml:space="preserve">19 Торбеевский район </v>
      </c>
      <c r="W6944" s="20">
        <f t="shared" si="168"/>
        <v>5270.4198019801979</v>
      </c>
    </row>
    <row r="6945" spans="1:23" hidden="1">
      <c r="A6945" s="1" t="s">
        <v>33885</v>
      </c>
      <c r="B6945" s="1" t="s">
        <v>36003</v>
      </c>
      <c r="C6945" s="1" t="s">
        <v>36004</v>
      </c>
      <c r="D6945" s="2">
        <v>33604</v>
      </c>
      <c r="E6945" s="2">
        <v>42447</v>
      </c>
      <c r="F6945" s="24" t="s">
        <v>36835</v>
      </c>
      <c r="G6945" s="23">
        <v>1</v>
      </c>
      <c r="H6945" s="5">
        <v>42447</v>
      </c>
      <c r="I6945" s="1" t="s">
        <v>36836</v>
      </c>
      <c r="J6945" s="1" t="s">
        <v>36831</v>
      </c>
      <c r="K6945" s="1" t="s">
        <v>36831</v>
      </c>
      <c r="L6945" s="21">
        <f>(P6945-50)/P6945*(Q6945*M6945)*G6945</f>
        <v>996.04539000000011</v>
      </c>
      <c r="M6945" s="1">
        <v>3.0000000000000001E-3</v>
      </c>
      <c r="N6945" s="1" t="s">
        <v>1008</v>
      </c>
      <c r="O6945" s="1" t="s">
        <v>36831</v>
      </c>
      <c r="P6945" s="4">
        <v>123.8</v>
      </c>
      <c r="Q6945" s="14">
        <v>556957.63</v>
      </c>
      <c r="R6945" s="1" t="s">
        <v>37050</v>
      </c>
      <c r="S6945" s="1" t="s">
        <v>33886</v>
      </c>
      <c r="T6945" s="1">
        <v>89621460</v>
      </c>
      <c r="U6945" s="15" t="s">
        <v>1015</v>
      </c>
      <c r="V6945" t="str">
        <f>VLOOKUP(T6945,[1]ОКТМО!$B$6:$D$553,3,0)</f>
        <v xml:space="preserve">08 Зубово-Полянский район </v>
      </c>
      <c r="W6945" s="20">
        <f t="shared" si="168"/>
        <v>4498.8500000000004</v>
      </c>
    </row>
    <row r="6946" spans="1:23" hidden="1">
      <c r="A6946" s="1" t="s">
        <v>33887</v>
      </c>
      <c r="B6946" s="1" t="s">
        <v>33889</v>
      </c>
      <c r="C6946" s="1" t="s">
        <v>33890</v>
      </c>
      <c r="D6946" s="2">
        <v>37082</v>
      </c>
      <c r="E6946" s="2">
        <v>43796</v>
      </c>
      <c r="F6946" s="24" t="s">
        <v>36835</v>
      </c>
      <c r="G6946" s="23">
        <v>1</v>
      </c>
      <c r="H6946" s="5">
        <v>43796</v>
      </c>
      <c r="I6946" s="1" t="s">
        <v>36836</v>
      </c>
      <c r="J6946" s="1" t="s">
        <v>36831</v>
      </c>
      <c r="K6946" s="1" t="s">
        <v>36831</v>
      </c>
      <c r="L6946" s="21"/>
      <c r="M6946" s="1">
        <v>3.0000000000000001E-3</v>
      </c>
      <c r="N6946" s="1" t="s">
        <v>1008</v>
      </c>
      <c r="O6946" s="1" t="s">
        <v>36831</v>
      </c>
      <c r="P6946" s="4">
        <v>29.9</v>
      </c>
      <c r="Q6946" s="14">
        <v>131555.81</v>
      </c>
      <c r="R6946" s="1" t="s">
        <v>37343</v>
      </c>
      <c r="S6946" s="1" t="s">
        <v>33888</v>
      </c>
      <c r="T6946" s="1">
        <v>89654425</v>
      </c>
      <c r="U6946" s="15" t="s">
        <v>1015</v>
      </c>
      <c r="V6946" t="str">
        <f>VLOOKUP(T6946,[1]ОКТМО!$B$6:$D$553,3,0)</f>
        <v xml:space="preserve">19 Торбеевский район </v>
      </c>
      <c r="W6946" s="20">
        <f t="shared" si="168"/>
        <v>4399.859866220736</v>
      </c>
    </row>
    <row r="6947" spans="1:23" hidden="1">
      <c r="A6947" s="1" t="s">
        <v>33891</v>
      </c>
      <c r="B6947" s="1" t="s">
        <v>33892</v>
      </c>
      <c r="C6947" s="1" t="s">
        <v>33893</v>
      </c>
      <c r="D6947" s="2">
        <v>22940</v>
      </c>
      <c r="E6947" s="2">
        <v>43969</v>
      </c>
      <c r="F6947" s="24" t="s">
        <v>36835</v>
      </c>
      <c r="G6947" s="23">
        <v>1</v>
      </c>
      <c r="H6947" s="5">
        <v>43969</v>
      </c>
      <c r="I6947" s="1" t="s">
        <v>36836</v>
      </c>
      <c r="J6947" s="2">
        <v>42194</v>
      </c>
      <c r="K6947" s="1" t="s">
        <v>36831</v>
      </c>
      <c r="L6947" s="21">
        <f>(P6947-20)/P6947*(Q6947*M6947)*G6947</f>
        <v>956.06405999999993</v>
      </c>
      <c r="M6947" s="1">
        <v>3.0000000000000001E-3</v>
      </c>
      <c r="N6947" s="1" t="s">
        <v>36863</v>
      </c>
      <c r="O6947" s="1" t="s">
        <v>36831</v>
      </c>
      <c r="P6947" s="3">
        <v>62</v>
      </c>
      <c r="Q6947" s="14">
        <v>470444.22</v>
      </c>
      <c r="R6947" s="1" t="s">
        <v>37404</v>
      </c>
      <c r="S6947" s="1" t="s">
        <v>33894</v>
      </c>
      <c r="T6947" s="1">
        <v>89654485</v>
      </c>
      <c r="U6947" s="15" t="s">
        <v>1015</v>
      </c>
      <c r="V6947" t="str">
        <f>VLOOKUP(T6947,[1]ОКТМО!$B$6:$D$553,3,0)</f>
        <v xml:space="preserve">19 Торбеевский район </v>
      </c>
      <c r="W6947" s="20">
        <f t="shared" si="168"/>
        <v>7587.8099999999995</v>
      </c>
    </row>
    <row r="6948" spans="1:23" hidden="1">
      <c r="A6948" s="1" t="s">
        <v>33895</v>
      </c>
      <c r="B6948" s="1" t="s">
        <v>33896</v>
      </c>
      <c r="C6948" s="1" t="s">
        <v>33897</v>
      </c>
      <c r="D6948" s="2">
        <v>35157</v>
      </c>
      <c r="E6948" s="2">
        <v>43735</v>
      </c>
      <c r="F6948" s="24" t="s">
        <v>36835</v>
      </c>
      <c r="G6948" s="23">
        <v>1</v>
      </c>
      <c r="H6948" s="5">
        <v>43735</v>
      </c>
      <c r="I6948" s="1" t="s">
        <v>36836</v>
      </c>
      <c r="J6948" s="1" t="s">
        <v>36831</v>
      </c>
      <c r="K6948" s="1" t="s">
        <v>36831</v>
      </c>
      <c r="L6948" s="21">
        <f>(P6948-50)/P6948*(Q6948*M6948)*G6948</f>
        <v>848.38193999999999</v>
      </c>
      <c r="M6948" s="1">
        <v>3.0000000000000001E-3</v>
      </c>
      <c r="N6948" s="1" t="s">
        <v>1008</v>
      </c>
      <c r="O6948" s="1" t="s">
        <v>36831</v>
      </c>
      <c r="P6948" s="4">
        <v>109.5</v>
      </c>
      <c r="Q6948" s="14">
        <v>520435.98</v>
      </c>
      <c r="R6948" s="1" t="s">
        <v>37404</v>
      </c>
      <c r="S6948" s="1" t="s">
        <v>33898</v>
      </c>
      <c r="T6948" s="1">
        <v>89654485</v>
      </c>
      <c r="U6948" s="15" t="s">
        <v>1015</v>
      </c>
      <c r="V6948" t="str">
        <f>VLOOKUP(T6948,[1]ОКТМО!$B$6:$D$553,3,0)</f>
        <v xml:space="preserve">19 Торбеевский район </v>
      </c>
      <c r="W6948" s="20">
        <f t="shared" si="168"/>
        <v>4752.84</v>
      </c>
    </row>
    <row r="6949" spans="1:23" hidden="1">
      <c r="A6949" s="1" t="s">
        <v>33899</v>
      </c>
      <c r="B6949" s="1" t="s">
        <v>33900</v>
      </c>
      <c r="C6949" s="1" t="s">
        <v>33901</v>
      </c>
      <c r="D6949" s="2">
        <v>37789</v>
      </c>
      <c r="E6949" s="2">
        <v>43810</v>
      </c>
      <c r="F6949" s="24" t="s">
        <v>36835</v>
      </c>
      <c r="G6949" s="23">
        <v>1</v>
      </c>
      <c r="H6949" s="5">
        <v>43810</v>
      </c>
      <c r="I6949" s="1" t="s">
        <v>36836</v>
      </c>
      <c r="J6949" s="1" t="s">
        <v>36831</v>
      </c>
      <c r="K6949" s="1" t="s">
        <v>33902</v>
      </c>
      <c r="L6949" s="21"/>
      <c r="M6949" s="1">
        <v>3.0000000000000001E-3</v>
      </c>
      <c r="N6949" s="1" t="s">
        <v>1008</v>
      </c>
      <c r="O6949" s="1" t="s">
        <v>36831</v>
      </c>
      <c r="P6949" s="3">
        <v>38</v>
      </c>
      <c r="Q6949" s="14">
        <v>700276.16</v>
      </c>
      <c r="R6949" s="1" t="s">
        <v>36930</v>
      </c>
      <c r="S6949" s="1" t="s">
        <v>33903</v>
      </c>
      <c r="T6949" s="1">
        <v>89621163</v>
      </c>
      <c r="U6949" s="15" t="s">
        <v>1015</v>
      </c>
      <c r="V6949" t="str">
        <f>VLOOKUP(T6949,[1]ОКТМО!$B$6:$D$553,3,0)</f>
        <v xml:space="preserve">08 Зубово-Полянский район </v>
      </c>
      <c r="W6949" s="20">
        <f t="shared" si="168"/>
        <v>18428.32</v>
      </c>
    </row>
    <row r="6950" spans="1:23" hidden="1">
      <c r="A6950" s="1" t="s">
        <v>33904</v>
      </c>
      <c r="B6950" s="1" t="s">
        <v>33905</v>
      </c>
      <c r="C6950" s="1" t="s">
        <v>33906</v>
      </c>
      <c r="D6950" s="2">
        <v>21592</v>
      </c>
      <c r="E6950" s="2">
        <v>42719</v>
      </c>
      <c r="F6950" s="24" t="s">
        <v>36835</v>
      </c>
      <c r="G6950" s="23">
        <v>1</v>
      </c>
      <c r="H6950" s="5">
        <v>42719</v>
      </c>
      <c r="I6950" s="1" t="s">
        <v>36836</v>
      </c>
      <c r="J6950" s="2">
        <v>41088</v>
      </c>
      <c r="K6950" s="1" t="s">
        <v>36831</v>
      </c>
      <c r="L6950" s="21"/>
      <c r="M6950" s="1">
        <v>3.0000000000000001E-3</v>
      </c>
      <c r="N6950" s="1" t="s">
        <v>1008</v>
      </c>
      <c r="O6950" s="1" t="s">
        <v>36837</v>
      </c>
      <c r="P6950" s="4">
        <v>28.4</v>
      </c>
      <c r="Q6950" s="14">
        <v>133074.45000000001</v>
      </c>
      <c r="R6950" s="1" t="s">
        <v>37343</v>
      </c>
      <c r="S6950" s="1" t="s">
        <v>33907</v>
      </c>
      <c r="T6950" s="1">
        <v>89654425</v>
      </c>
      <c r="U6950" s="15" t="s">
        <v>1015</v>
      </c>
      <c r="V6950" t="str">
        <f>VLOOKUP(T6950,[1]ОКТМО!$B$6:$D$553,3,0)</f>
        <v xml:space="preserve">19 Торбеевский район </v>
      </c>
      <c r="W6950" s="20">
        <f t="shared" si="168"/>
        <v>4685.7200704225361</v>
      </c>
    </row>
    <row r="6951" spans="1:23" hidden="1">
      <c r="A6951" s="1" t="s">
        <v>33908</v>
      </c>
      <c r="B6951" s="1" t="s">
        <v>37489</v>
      </c>
      <c r="C6951" s="1" t="s">
        <v>37490</v>
      </c>
      <c r="D6951" s="2">
        <v>36161</v>
      </c>
      <c r="E6951" s="2">
        <v>42707</v>
      </c>
      <c r="F6951" s="24" t="s">
        <v>36835</v>
      </c>
      <c r="G6951" s="23">
        <v>1</v>
      </c>
      <c r="H6951" s="5">
        <v>42707</v>
      </c>
      <c r="I6951" s="1" t="s">
        <v>36836</v>
      </c>
      <c r="J6951" s="1" t="s">
        <v>36831</v>
      </c>
      <c r="K6951" s="1" t="s">
        <v>36831</v>
      </c>
      <c r="L6951" s="21">
        <f>(P6951-50)/P6951*(Q6951*M6951)*G6951</f>
        <v>134.58412993288593</v>
      </c>
      <c r="M6951" s="1">
        <v>3.0000000000000001E-3</v>
      </c>
      <c r="N6951" s="1" t="s">
        <v>1008</v>
      </c>
      <c r="O6951" s="1" t="s">
        <v>36831</v>
      </c>
      <c r="P6951" s="4">
        <v>59.6</v>
      </c>
      <c r="Q6951" s="14">
        <v>278514.38</v>
      </c>
      <c r="R6951" s="1" t="s">
        <v>37227</v>
      </c>
      <c r="S6951" s="1" t="s">
        <v>33909</v>
      </c>
      <c r="T6951" s="1">
        <v>89654475</v>
      </c>
      <c r="U6951" s="15" t="s">
        <v>1015</v>
      </c>
      <c r="V6951" t="str">
        <f>VLOOKUP(T6951,[1]ОКТМО!$B$6:$D$553,3,0)</f>
        <v xml:space="preserve">19 Торбеевский район </v>
      </c>
      <c r="W6951" s="20">
        <f t="shared" si="168"/>
        <v>4673.0600671140937</v>
      </c>
    </row>
    <row r="6952" spans="1:23" hidden="1">
      <c r="A6952" s="1" t="s">
        <v>33910</v>
      </c>
      <c r="B6952" s="1" t="s">
        <v>33911</v>
      </c>
      <c r="C6952" s="1" t="s">
        <v>33912</v>
      </c>
      <c r="D6952" s="2">
        <v>24397</v>
      </c>
      <c r="E6952" s="2">
        <v>42398</v>
      </c>
      <c r="F6952" s="24" t="s">
        <v>36835</v>
      </c>
      <c r="G6952" s="23">
        <v>1</v>
      </c>
      <c r="H6952" s="5">
        <v>42398</v>
      </c>
      <c r="I6952" s="1" t="s">
        <v>36836</v>
      </c>
      <c r="J6952" s="1" t="s">
        <v>36831</v>
      </c>
      <c r="K6952" s="1" t="s">
        <v>36831</v>
      </c>
      <c r="L6952" s="21">
        <f>(P6952-50)/P6952*(Q6952*M6952)*G6952</f>
        <v>1334.597464178273</v>
      </c>
      <c r="M6952" s="1">
        <v>3.0000000000000001E-3</v>
      </c>
      <c r="N6952" s="1" t="s">
        <v>1008</v>
      </c>
      <c r="O6952" s="1" t="s">
        <v>36831</v>
      </c>
      <c r="P6952" s="4">
        <v>143.6</v>
      </c>
      <c r="Q6952" s="14">
        <v>682507.82</v>
      </c>
      <c r="R6952" s="1" t="s">
        <v>37404</v>
      </c>
      <c r="S6952" s="1" t="s">
        <v>33913</v>
      </c>
      <c r="T6952" s="1">
        <v>89654485</v>
      </c>
      <c r="U6952" s="15" t="s">
        <v>1015</v>
      </c>
      <c r="V6952" t="str">
        <f>VLOOKUP(T6952,[1]ОКТМО!$B$6:$D$553,3,0)</f>
        <v xml:space="preserve">19 Торбеевский район </v>
      </c>
      <c r="W6952" s="20">
        <f t="shared" si="168"/>
        <v>4752.8399721448468</v>
      </c>
    </row>
    <row r="6953" spans="1:23" hidden="1">
      <c r="A6953" s="1" t="s">
        <v>33910</v>
      </c>
      <c r="B6953" s="1" t="s">
        <v>33914</v>
      </c>
      <c r="C6953" s="1" t="s">
        <v>33915</v>
      </c>
      <c r="D6953" s="2">
        <v>36157</v>
      </c>
      <c r="E6953" s="2">
        <v>43272</v>
      </c>
      <c r="F6953" s="24" t="s">
        <v>36835</v>
      </c>
      <c r="G6953" s="23">
        <v>1</v>
      </c>
      <c r="H6953" s="5">
        <v>43272</v>
      </c>
      <c r="I6953" s="1" t="s">
        <v>36836</v>
      </c>
      <c r="J6953" s="1" t="s">
        <v>36831</v>
      </c>
      <c r="K6953" s="1" t="s">
        <v>36831</v>
      </c>
      <c r="L6953" s="21">
        <f>(P6953-50)/P6953*(Q6953*M6953)*G6953</f>
        <v>1334.597464178273</v>
      </c>
      <c r="M6953" s="1">
        <v>3.0000000000000001E-3</v>
      </c>
      <c r="N6953" s="1" t="s">
        <v>1008</v>
      </c>
      <c r="O6953" s="1" t="s">
        <v>36831</v>
      </c>
      <c r="P6953" s="4">
        <v>143.6</v>
      </c>
      <c r="Q6953" s="14">
        <v>682507.82</v>
      </c>
      <c r="R6953" s="1" t="s">
        <v>37404</v>
      </c>
      <c r="S6953" s="1" t="s">
        <v>33913</v>
      </c>
      <c r="T6953" s="1">
        <v>89654485</v>
      </c>
      <c r="U6953" s="15" t="s">
        <v>1015</v>
      </c>
      <c r="V6953" t="str">
        <f>VLOOKUP(T6953,[1]ОКТМО!$B$6:$D$553,3,0)</f>
        <v xml:space="preserve">19 Торбеевский район </v>
      </c>
      <c r="W6953" s="20">
        <f t="shared" si="168"/>
        <v>4752.8399721448468</v>
      </c>
    </row>
    <row r="6954" spans="1:23" hidden="1">
      <c r="A6954" s="1" t="s">
        <v>33916</v>
      </c>
      <c r="B6954" s="1" t="s">
        <v>36889</v>
      </c>
      <c r="C6954" s="1" t="s">
        <v>36890</v>
      </c>
      <c r="D6954" s="2">
        <v>41438</v>
      </c>
      <c r="E6954" s="2">
        <v>42307</v>
      </c>
      <c r="F6954" s="24" t="s">
        <v>36835</v>
      </c>
      <c r="G6954" s="23">
        <v>1</v>
      </c>
      <c r="H6954" s="5">
        <v>42307</v>
      </c>
      <c r="I6954" s="1" t="s">
        <v>36836</v>
      </c>
      <c r="J6954" s="2">
        <v>41088</v>
      </c>
      <c r="K6954" s="1" t="s">
        <v>33917</v>
      </c>
      <c r="L6954" s="21">
        <f>(Q6954*M6954)*G6954</f>
        <v>5433.915</v>
      </c>
      <c r="M6954" s="1">
        <v>5.0000000000000001E-3</v>
      </c>
      <c r="N6954" s="1" t="s">
        <v>1012</v>
      </c>
      <c r="O6954" s="1" t="s">
        <v>33918</v>
      </c>
      <c r="P6954" s="4">
        <v>168.3</v>
      </c>
      <c r="Q6954" s="14">
        <v>1086783</v>
      </c>
      <c r="R6954" s="1" t="s">
        <v>36841</v>
      </c>
      <c r="S6954" s="1" t="s">
        <v>33919</v>
      </c>
      <c r="T6954" s="1">
        <v>89621151</v>
      </c>
      <c r="U6954" s="15" t="s">
        <v>1015</v>
      </c>
      <c r="V6954" t="str">
        <f>VLOOKUP(T6954,[1]ОКТМО!$B$6:$D$553,3,0)</f>
        <v xml:space="preserve">08 Зубово-Полянский район </v>
      </c>
      <c r="W6954" s="20">
        <f t="shared" si="168"/>
        <v>6457.4153297682706</v>
      </c>
    </row>
    <row r="6955" spans="1:23" hidden="1">
      <c r="A6955" s="1" t="s">
        <v>33920</v>
      </c>
      <c r="B6955" s="1" t="s">
        <v>33921</v>
      </c>
      <c r="C6955" s="1" t="s">
        <v>33922</v>
      </c>
      <c r="D6955" s="2">
        <v>35287</v>
      </c>
      <c r="E6955" s="2">
        <v>42591</v>
      </c>
      <c r="F6955" s="24" t="s">
        <v>36835</v>
      </c>
      <c r="G6955" s="23">
        <v>1</v>
      </c>
      <c r="H6955" s="5">
        <v>42591</v>
      </c>
      <c r="I6955" s="1" t="s">
        <v>36836</v>
      </c>
      <c r="J6955" s="1" t="s">
        <v>36831</v>
      </c>
      <c r="K6955" s="1" t="s">
        <v>36831</v>
      </c>
      <c r="L6955" s="21"/>
      <c r="M6955" s="1">
        <v>3.0000000000000001E-3</v>
      </c>
      <c r="N6955" s="1" t="s">
        <v>1008</v>
      </c>
      <c r="O6955" s="1" t="s">
        <v>36831</v>
      </c>
      <c r="P6955" s="4">
        <v>35.700000000000003</v>
      </c>
      <c r="Q6955" s="14">
        <v>149608.70000000001</v>
      </c>
      <c r="R6955" s="1" t="s">
        <v>37022</v>
      </c>
      <c r="S6955" s="1" t="s">
        <v>33923</v>
      </c>
      <c r="T6955" s="1">
        <v>89621456</v>
      </c>
      <c r="U6955" s="15" t="s">
        <v>1015</v>
      </c>
      <c r="V6955" t="str">
        <f>VLOOKUP(T6955,[1]ОКТМО!$B$6:$D$553,3,0)</f>
        <v xml:space="preserve">08 Зубово-Полянский район </v>
      </c>
      <c r="W6955" s="20">
        <f t="shared" si="168"/>
        <v>4190.7198879551825</v>
      </c>
    </row>
    <row r="6956" spans="1:23" hidden="1">
      <c r="A6956" s="1" t="s">
        <v>33924</v>
      </c>
      <c r="B6956" s="1" t="s">
        <v>33774</v>
      </c>
      <c r="C6956" s="1" t="s">
        <v>33775</v>
      </c>
      <c r="D6956" s="2">
        <v>33683</v>
      </c>
      <c r="E6956" s="2">
        <v>41092</v>
      </c>
      <c r="F6956" s="24" t="s">
        <v>36835</v>
      </c>
      <c r="G6956" s="23">
        <v>1</v>
      </c>
      <c r="H6956" s="5">
        <v>41092</v>
      </c>
      <c r="I6956" s="1" t="s">
        <v>36836</v>
      </c>
      <c r="J6956" s="1" t="s">
        <v>36831</v>
      </c>
      <c r="K6956" s="1" t="s">
        <v>36831</v>
      </c>
      <c r="L6956" s="21">
        <f>(P6956-50)/P6956*(Q6956*M6956)*G6956</f>
        <v>197.72344858447494</v>
      </c>
      <c r="M6956" s="1">
        <v>3.0000000000000001E-3</v>
      </c>
      <c r="N6956" s="1" t="s">
        <v>1008</v>
      </c>
      <c r="O6956" s="1" t="s">
        <v>36831</v>
      </c>
      <c r="P6956" s="4">
        <v>65.7</v>
      </c>
      <c r="Q6956" s="14">
        <v>275805.32</v>
      </c>
      <c r="R6956" s="1" t="s">
        <v>37317</v>
      </c>
      <c r="S6956" s="1" t="s">
        <v>33925</v>
      </c>
      <c r="T6956" s="1">
        <v>89654405</v>
      </c>
      <c r="U6956" s="15" t="s">
        <v>1015</v>
      </c>
      <c r="V6956" t="str">
        <f>VLOOKUP(T6956,[1]ОКТМО!$B$6:$D$553,3,0)</f>
        <v xml:space="preserve">19 Торбеевский район </v>
      </c>
      <c r="W6956" s="20">
        <f t="shared" si="168"/>
        <v>4197.9500761035006</v>
      </c>
    </row>
    <row r="6957" spans="1:23" hidden="1">
      <c r="A6957" s="1" t="s">
        <v>33926</v>
      </c>
      <c r="B6957" s="1" t="s">
        <v>33927</v>
      </c>
      <c r="C6957" s="1" t="s">
        <v>33928</v>
      </c>
      <c r="D6957" s="2">
        <v>28727</v>
      </c>
      <c r="E6957" s="2">
        <v>41398</v>
      </c>
      <c r="F6957" s="24" t="s">
        <v>36835</v>
      </c>
      <c r="G6957" s="23">
        <v>1</v>
      </c>
      <c r="H6957" s="5">
        <v>41398</v>
      </c>
      <c r="I6957" s="1" t="s">
        <v>36836</v>
      </c>
      <c r="J6957" s="1" t="s">
        <v>36831</v>
      </c>
      <c r="K6957" s="1" t="s">
        <v>36831</v>
      </c>
      <c r="L6957" s="21"/>
      <c r="M6957" s="1">
        <v>3.0000000000000001E-3</v>
      </c>
      <c r="N6957" s="1" t="s">
        <v>1008</v>
      </c>
      <c r="O6957" s="1" t="s">
        <v>36831</v>
      </c>
      <c r="P6957" s="4">
        <v>37.799999999999997</v>
      </c>
      <c r="Q6957" s="14">
        <v>139334.20000000001</v>
      </c>
      <c r="R6957" s="1" t="s">
        <v>37331</v>
      </c>
      <c r="S6957" s="1" t="s">
        <v>33929</v>
      </c>
      <c r="T6957" s="1">
        <v>89654405</v>
      </c>
      <c r="U6957" s="15" t="s">
        <v>1015</v>
      </c>
      <c r="V6957" t="str">
        <f>VLOOKUP(T6957,[1]ОКТМО!$B$6:$D$553,3,0)</f>
        <v xml:space="preserve">19 Торбеевский район </v>
      </c>
      <c r="W6957" s="20">
        <f t="shared" si="168"/>
        <v>3686.0899470899476</v>
      </c>
    </row>
    <row r="6958" spans="1:23" hidden="1">
      <c r="A6958" s="1" t="s">
        <v>33930</v>
      </c>
      <c r="B6958" s="1" t="s">
        <v>33931</v>
      </c>
      <c r="C6958" s="1" t="s">
        <v>33932</v>
      </c>
      <c r="D6958" s="2">
        <v>27642</v>
      </c>
      <c r="E6958" s="2">
        <v>40403</v>
      </c>
      <c r="F6958" s="24" t="s">
        <v>36835</v>
      </c>
      <c r="G6958" s="23">
        <v>1</v>
      </c>
      <c r="H6958" s="5">
        <v>40403</v>
      </c>
      <c r="I6958" s="1" t="s">
        <v>36836</v>
      </c>
      <c r="J6958" s="1" t="s">
        <v>36831</v>
      </c>
      <c r="K6958" s="1" t="s">
        <v>36831</v>
      </c>
      <c r="L6958" s="21"/>
      <c r="M6958" s="1">
        <v>3.0000000000000001E-3</v>
      </c>
      <c r="N6958" s="1" t="s">
        <v>1008</v>
      </c>
      <c r="O6958" s="1" t="s">
        <v>36831</v>
      </c>
      <c r="P6958" s="4">
        <v>33.299999999999997</v>
      </c>
      <c r="Q6958" s="14">
        <v>146879.64000000001</v>
      </c>
      <c r="R6958" s="1" t="s">
        <v>35904</v>
      </c>
      <c r="S6958" s="1" t="s">
        <v>33933</v>
      </c>
      <c r="T6958" s="1">
        <v>89654405</v>
      </c>
      <c r="U6958" s="15" t="s">
        <v>1015</v>
      </c>
      <c r="V6958" t="str">
        <f>VLOOKUP(T6958,[1]ОКТМО!$B$6:$D$553,3,0)</f>
        <v xml:space="preserve">19 Торбеевский район </v>
      </c>
      <c r="W6958" s="20">
        <f t="shared" si="168"/>
        <v>4410.8000000000011</v>
      </c>
    </row>
    <row r="6959" spans="1:23" hidden="1">
      <c r="A6959" s="1" t="s">
        <v>33934</v>
      </c>
      <c r="B6959" s="1" t="s">
        <v>33935</v>
      </c>
      <c r="C6959" s="1" t="s">
        <v>33936</v>
      </c>
      <c r="D6959" s="2">
        <v>23151</v>
      </c>
      <c r="E6959" s="2">
        <v>42492</v>
      </c>
      <c r="F6959" s="24" t="s">
        <v>36835</v>
      </c>
      <c r="G6959" s="23">
        <v>1</v>
      </c>
      <c r="H6959" s="5">
        <v>42492</v>
      </c>
      <c r="I6959" s="1" t="s">
        <v>36836</v>
      </c>
      <c r="J6959" s="1" t="s">
        <v>36831</v>
      </c>
      <c r="K6959" s="1" t="s">
        <v>36831</v>
      </c>
      <c r="L6959" s="21"/>
      <c r="M6959" s="1">
        <v>3.0000000000000001E-3</v>
      </c>
      <c r="N6959" s="1" t="s">
        <v>1008</v>
      </c>
      <c r="O6959" s="1" t="s">
        <v>36831</v>
      </c>
      <c r="P6959" s="4">
        <v>19.399999999999999</v>
      </c>
      <c r="Q6959" s="14">
        <v>87406.31</v>
      </c>
      <c r="R6959" s="1" t="s">
        <v>37317</v>
      </c>
      <c r="S6959" s="1" t="s">
        <v>33937</v>
      </c>
      <c r="T6959" s="1">
        <v>89654405</v>
      </c>
      <c r="U6959" s="15" t="s">
        <v>1015</v>
      </c>
      <c r="V6959" t="str">
        <f>VLOOKUP(T6959,[1]ОКТМО!$B$6:$D$553,3,0)</f>
        <v xml:space="preserve">19 Торбеевский район </v>
      </c>
      <c r="W6959" s="20">
        <f t="shared" si="168"/>
        <v>4505.4798969072172</v>
      </c>
    </row>
    <row r="6960" spans="1:23" hidden="1">
      <c r="A6960" s="1" t="s">
        <v>33938</v>
      </c>
      <c r="B6960" s="1" t="s">
        <v>33939</v>
      </c>
      <c r="C6960" s="1" t="s">
        <v>33940</v>
      </c>
      <c r="D6960" s="2">
        <v>25650</v>
      </c>
      <c r="E6960" s="2">
        <v>41163</v>
      </c>
      <c r="F6960" s="24" t="s">
        <v>36835</v>
      </c>
      <c r="G6960" s="23">
        <v>1</v>
      </c>
      <c r="H6960" s="5">
        <v>41163</v>
      </c>
      <c r="I6960" s="1" t="s">
        <v>36836</v>
      </c>
      <c r="J6960" s="1" t="s">
        <v>36831</v>
      </c>
      <c r="K6960" s="1" t="s">
        <v>36831</v>
      </c>
      <c r="L6960" s="21"/>
      <c r="M6960" s="1">
        <v>3.0000000000000001E-3</v>
      </c>
      <c r="N6960" s="1" t="s">
        <v>1008</v>
      </c>
      <c r="O6960" s="1" t="s">
        <v>36831</v>
      </c>
      <c r="P6960" s="4">
        <v>42.2</v>
      </c>
      <c r="Q6960" s="14">
        <v>173698.58</v>
      </c>
      <c r="R6960" s="1" t="s">
        <v>37317</v>
      </c>
      <c r="S6960" s="1" t="s">
        <v>33941</v>
      </c>
      <c r="T6960" s="1">
        <v>89654405</v>
      </c>
      <c r="U6960" s="15" t="s">
        <v>1015</v>
      </c>
      <c r="V6960" t="str">
        <f>VLOOKUP(T6960,[1]ОКТМО!$B$6:$D$553,3,0)</f>
        <v xml:space="preserve">19 Торбеевский район </v>
      </c>
      <c r="W6960" s="20">
        <f t="shared" si="168"/>
        <v>4116.0800947867292</v>
      </c>
    </row>
    <row r="6961" spans="1:23" hidden="1">
      <c r="A6961" s="1" t="s">
        <v>33942</v>
      </c>
      <c r="B6961" s="1" t="s">
        <v>33943</v>
      </c>
      <c r="C6961" s="1" t="s">
        <v>33944</v>
      </c>
      <c r="D6961" s="2">
        <v>24300</v>
      </c>
      <c r="E6961" s="2">
        <v>41336</v>
      </c>
      <c r="F6961" s="24" t="s">
        <v>36835</v>
      </c>
      <c r="G6961" s="23">
        <v>1</v>
      </c>
      <c r="H6961" s="5">
        <v>41336</v>
      </c>
      <c r="I6961" s="1" t="s">
        <v>36836</v>
      </c>
      <c r="J6961" s="1" t="s">
        <v>36831</v>
      </c>
      <c r="K6961" s="1" t="s">
        <v>36831</v>
      </c>
      <c r="L6961" s="21"/>
      <c r="M6961" s="1">
        <v>3.0000000000000001E-3</v>
      </c>
      <c r="N6961" s="1" t="s">
        <v>1008</v>
      </c>
      <c r="O6961" s="1" t="s">
        <v>36831</v>
      </c>
      <c r="P6961" s="3">
        <v>26</v>
      </c>
      <c r="Q6961" s="14">
        <v>106397.46</v>
      </c>
      <c r="R6961" s="1" t="s">
        <v>37317</v>
      </c>
      <c r="S6961" s="1" t="s">
        <v>33945</v>
      </c>
      <c r="T6961" s="1">
        <v>89654405</v>
      </c>
      <c r="U6961" s="15" t="s">
        <v>1015</v>
      </c>
      <c r="V6961" t="str">
        <f>VLOOKUP(T6961,[1]ОКТМО!$B$6:$D$553,3,0)</f>
        <v xml:space="preserve">19 Торбеевский район </v>
      </c>
      <c r="W6961" s="20">
        <f t="shared" si="168"/>
        <v>4092.21</v>
      </c>
    </row>
    <row r="6962" spans="1:23" hidden="1">
      <c r="A6962" s="1" t="s">
        <v>33946</v>
      </c>
      <c r="B6962" s="1" t="s">
        <v>33947</v>
      </c>
      <c r="C6962" s="1" t="s">
        <v>33948</v>
      </c>
      <c r="D6962" s="2">
        <v>24674</v>
      </c>
      <c r="E6962" s="2">
        <v>41408</v>
      </c>
      <c r="F6962" s="24" t="s">
        <v>36835</v>
      </c>
      <c r="G6962" s="23">
        <v>1</v>
      </c>
      <c r="H6962" s="5">
        <v>41408</v>
      </c>
      <c r="I6962" s="1" t="s">
        <v>36836</v>
      </c>
      <c r="J6962" s="1" t="s">
        <v>36831</v>
      </c>
      <c r="K6962" s="1" t="s">
        <v>36831</v>
      </c>
      <c r="L6962" s="21"/>
      <c r="M6962" s="1">
        <v>3.0000000000000001E-3</v>
      </c>
      <c r="N6962" s="1" t="s">
        <v>1008</v>
      </c>
      <c r="O6962" s="1" t="s">
        <v>36831</v>
      </c>
      <c r="P6962" s="4">
        <v>20.100000000000001</v>
      </c>
      <c r="Q6962" s="14">
        <v>90560.15</v>
      </c>
      <c r="R6962" s="1" t="s">
        <v>37317</v>
      </c>
      <c r="S6962" s="1" t="s">
        <v>33949</v>
      </c>
      <c r="T6962" s="1">
        <v>89654405</v>
      </c>
      <c r="U6962" s="15" t="s">
        <v>1015</v>
      </c>
      <c r="V6962" t="str">
        <f>VLOOKUP(T6962,[1]ОКТМО!$B$6:$D$553,3,0)</f>
        <v xml:space="preserve">19 Торбеевский район </v>
      </c>
      <c r="W6962" s="20">
        <f t="shared" si="168"/>
        <v>4505.4800995024871</v>
      </c>
    </row>
    <row r="6963" spans="1:23" hidden="1">
      <c r="A6963" s="1" t="s">
        <v>33950</v>
      </c>
      <c r="B6963" s="1" t="s">
        <v>33951</v>
      </c>
      <c r="C6963" s="1" t="s">
        <v>33952</v>
      </c>
      <c r="D6963" s="2">
        <v>23312</v>
      </c>
      <c r="E6963" s="2">
        <v>40944</v>
      </c>
      <c r="F6963" s="24" t="s">
        <v>36835</v>
      </c>
      <c r="G6963" s="23">
        <v>1</v>
      </c>
      <c r="H6963" s="5">
        <v>40944</v>
      </c>
      <c r="I6963" s="1" t="s">
        <v>36836</v>
      </c>
      <c r="J6963" s="1" t="s">
        <v>36831</v>
      </c>
      <c r="K6963" s="1" t="s">
        <v>36831</v>
      </c>
      <c r="L6963" s="21"/>
      <c r="M6963" s="1">
        <v>3.0000000000000001E-3</v>
      </c>
      <c r="N6963" s="1" t="s">
        <v>1008</v>
      </c>
      <c r="O6963" s="1" t="s">
        <v>36831</v>
      </c>
      <c r="P6963" s="4">
        <v>36.1</v>
      </c>
      <c r="Q6963" s="14">
        <v>150883.92000000001</v>
      </c>
      <c r="R6963" s="1" t="s">
        <v>35971</v>
      </c>
      <c r="S6963" s="1" t="s">
        <v>33953</v>
      </c>
      <c r="T6963" s="1">
        <v>89654405</v>
      </c>
      <c r="U6963" s="15" t="s">
        <v>1015</v>
      </c>
      <c r="V6963" t="str">
        <f>VLOOKUP(T6963,[1]ОКТМО!$B$6:$D$553,3,0)</f>
        <v xml:space="preserve">19 Торбеевский район </v>
      </c>
      <c r="W6963" s="20">
        <f t="shared" si="168"/>
        <v>4179.6099722991694</v>
      </c>
    </row>
    <row r="6964" spans="1:23" hidden="1">
      <c r="A6964" s="1" t="s">
        <v>33954</v>
      </c>
      <c r="B6964" s="1" t="s">
        <v>33955</v>
      </c>
      <c r="C6964" s="1" t="s">
        <v>33956</v>
      </c>
      <c r="D6964" s="2">
        <v>20265</v>
      </c>
      <c r="E6964" s="2">
        <v>41527</v>
      </c>
      <c r="F6964" s="24" t="s">
        <v>36835</v>
      </c>
      <c r="G6964" s="23">
        <v>1</v>
      </c>
      <c r="H6964" s="5">
        <v>41527</v>
      </c>
      <c r="I6964" s="1" t="s">
        <v>36836</v>
      </c>
      <c r="J6964" s="1" t="s">
        <v>36831</v>
      </c>
      <c r="K6964" s="1" t="s">
        <v>36831</v>
      </c>
      <c r="L6964" s="21"/>
      <c r="M6964" s="1">
        <v>3.0000000000000001E-3</v>
      </c>
      <c r="N6964" s="1" t="s">
        <v>1008</v>
      </c>
      <c r="O6964" s="1" t="s">
        <v>36831</v>
      </c>
      <c r="P6964" s="4">
        <v>30.6</v>
      </c>
      <c r="Q6964" s="14">
        <v>113451.95</v>
      </c>
      <c r="R6964" s="1" t="s">
        <v>37331</v>
      </c>
      <c r="S6964" s="1" t="s">
        <v>33957</v>
      </c>
      <c r="T6964" s="1">
        <v>89654405</v>
      </c>
      <c r="U6964" s="15" t="s">
        <v>1015</v>
      </c>
      <c r="V6964" t="str">
        <f>VLOOKUP(T6964,[1]ОКТМО!$B$6:$D$553,3,0)</f>
        <v xml:space="preserve">19 Торбеевский район </v>
      </c>
      <c r="W6964" s="20">
        <f t="shared" ref="W6964:W7027" si="169">Q6964/P6964</f>
        <v>3707.580065359477</v>
      </c>
    </row>
    <row r="6965" spans="1:23" hidden="1">
      <c r="A6965" s="1" t="s">
        <v>33958</v>
      </c>
      <c r="B6965" s="1" t="s">
        <v>33959</v>
      </c>
      <c r="C6965" s="1" t="s">
        <v>33960</v>
      </c>
      <c r="D6965" s="2">
        <v>33604</v>
      </c>
      <c r="E6965" s="2">
        <v>41436</v>
      </c>
      <c r="F6965" s="24" t="s">
        <v>36835</v>
      </c>
      <c r="G6965" s="23">
        <v>1</v>
      </c>
      <c r="H6965" s="5">
        <v>41436</v>
      </c>
      <c r="I6965" s="1" t="s">
        <v>36836</v>
      </c>
      <c r="J6965" s="1" t="s">
        <v>36831</v>
      </c>
      <c r="K6965" s="1" t="s">
        <v>36831</v>
      </c>
      <c r="L6965" s="21"/>
      <c r="M6965" s="1">
        <v>3.0000000000000001E-3</v>
      </c>
      <c r="N6965" s="1" t="s">
        <v>1008</v>
      </c>
      <c r="O6965" s="1" t="s">
        <v>36831</v>
      </c>
      <c r="P6965" s="3">
        <v>8</v>
      </c>
      <c r="Q6965" s="14">
        <v>28599.759999999998</v>
      </c>
      <c r="R6965" s="1" t="s">
        <v>36983</v>
      </c>
      <c r="S6965" s="1" t="s">
        <v>33961</v>
      </c>
      <c r="T6965" s="1">
        <v>89621448</v>
      </c>
      <c r="U6965" s="15" t="s">
        <v>1015</v>
      </c>
      <c r="V6965" t="str">
        <f>VLOOKUP(T6965,[1]ОКТМО!$B$6:$D$553,3,0)</f>
        <v xml:space="preserve">08 Зубово-Полянский район </v>
      </c>
      <c r="W6965" s="20">
        <f t="shared" si="169"/>
        <v>3574.97</v>
      </c>
    </row>
    <row r="6966" spans="1:23" hidden="1">
      <c r="A6966" s="1" t="s">
        <v>33962</v>
      </c>
      <c r="B6966" s="1" t="s">
        <v>33963</v>
      </c>
      <c r="C6966" s="1" t="s">
        <v>33964</v>
      </c>
      <c r="D6966" s="2">
        <v>33604</v>
      </c>
      <c r="E6966" s="2">
        <v>41419</v>
      </c>
      <c r="F6966" s="24" t="s">
        <v>36835</v>
      </c>
      <c r="G6966" s="23">
        <v>1</v>
      </c>
      <c r="H6966" s="5">
        <v>41419</v>
      </c>
      <c r="I6966" s="1" t="s">
        <v>36836</v>
      </c>
      <c r="J6966" s="1" t="s">
        <v>36831</v>
      </c>
      <c r="K6966" s="1" t="s">
        <v>36831</v>
      </c>
      <c r="L6966" s="21"/>
      <c r="M6966" s="1">
        <v>3.0000000000000001E-3</v>
      </c>
      <c r="N6966" s="1" t="s">
        <v>1008</v>
      </c>
      <c r="O6966" s="1" t="s">
        <v>36831</v>
      </c>
      <c r="P6966" s="4">
        <v>40.4</v>
      </c>
      <c r="Q6966" s="14">
        <v>185668.7</v>
      </c>
      <c r="R6966" s="1" t="s">
        <v>36982</v>
      </c>
      <c r="S6966" s="1" t="s">
        <v>33965</v>
      </c>
      <c r="T6966" s="1">
        <v>89621418</v>
      </c>
      <c r="U6966" s="15" t="s">
        <v>1015</v>
      </c>
      <c r="V6966" t="str">
        <f>VLOOKUP(T6966,[1]ОКТМО!$B$6:$D$553,3,0)</f>
        <v xml:space="preserve">08 Зубово-Полянский район </v>
      </c>
      <c r="W6966" s="20">
        <f t="shared" si="169"/>
        <v>4595.7599009900996</v>
      </c>
    </row>
    <row r="6967" spans="1:23" hidden="1">
      <c r="A6967" s="1" t="s">
        <v>33966</v>
      </c>
      <c r="B6967" s="1" t="s">
        <v>33967</v>
      </c>
      <c r="C6967" s="1" t="s">
        <v>33968</v>
      </c>
      <c r="D6967" s="2">
        <v>33604</v>
      </c>
      <c r="E6967" s="2">
        <v>41142</v>
      </c>
      <c r="F6967" s="24" t="s">
        <v>36835</v>
      </c>
      <c r="G6967" s="23">
        <v>1</v>
      </c>
      <c r="H6967" s="5">
        <v>41142</v>
      </c>
      <c r="I6967" s="1" t="s">
        <v>36836</v>
      </c>
      <c r="J6967" s="1" t="s">
        <v>36831</v>
      </c>
      <c r="K6967" s="1" t="s">
        <v>36831</v>
      </c>
      <c r="L6967" s="21"/>
      <c r="M6967" s="1">
        <v>3.0000000000000001E-3</v>
      </c>
      <c r="N6967" s="1" t="s">
        <v>1008</v>
      </c>
      <c r="O6967" s="1" t="s">
        <v>36831</v>
      </c>
      <c r="P6967" s="4">
        <v>28.4</v>
      </c>
      <c r="Q6967" s="14">
        <v>119532.48</v>
      </c>
      <c r="R6967" s="1" t="s">
        <v>37017</v>
      </c>
      <c r="S6967" s="1" t="s">
        <v>33969</v>
      </c>
      <c r="T6967" s="1">
        <v>89621424</v>
      </c>
      <c r="U6967" s="15" t="s">
        <v>1015</v>
      </c>
      <c r="V6967" t="str">
        <f>VLOOKUP(T6967,[1]ОКТМО!$B$6:$D$553,3,0)</f>
        <v xml:space="preserve">08 Зубово-Полянский район </v>
      </c>
      <c r="W6967" s="20">
        <f t="shared" si="169"/>
        <v>4208.8901408450702</v>
      </c>
    </row>
    <row r="6968" spans="1:23" hidden="1">
      <c r="A6968" s="1" t="s">
        <v>33970</v>
      </c>
      <c r="B6968" s="1" t="s">
        <v>33971</v>
      </c>
      <c r="C6968" s="1" t="s">
        <v>33972</v>
      </c>
      <c r="D6968" s="2">
        <v>34941</v>
      </c>
      <c r="E6968" s="2">
        <v>43909</v>
      </c>
      <c r="F6968" s="24" t="s">
        <v>36835</v>
      </c>
      <c r="G6968" s="23">
        <v>1</v>
      </c>
      <c r="H6968" s="5">
        <v>43909</v>
      </c>
      <c r="I6968" s="1" t="s">
        <v>36836</v>
      </c>
      <c r="J6968" s="1" t="s">
        <v>36831</v>
      </c>
      <c r="K6968" s="1" t="s">
        <v>36831</v>
      </c>
      <c r="L6968" s="21"/>
      <c r="M6968" s="1">
        <v>3.0000000000000001E-3</v>
      </c>
      <c r="N6968" s="1" t="s">
        <v>1008</v>
      </c>
      <c r="O6968" s="1" t="s">
        <v>36831</v>
      </c>
      <c r="P6968" s="4">
        <v>21.5</v>
      </c>
      <c r="Q6968" s="14">
        <v>98624.37</v>
      </c>
      <c r="R6968" s="1" t="s">
        <v>37022</v>
      </c>
      <c r="S6968" s="1" t="s">
        <v>33973</v>
      </c>
      <c r="T6968" s="1">
        <v>89621456</v>
      </c>
      <c r="U6968" s="15" t="s">
        <v>1015</v>
      </c>
      <c r="V6968" t="str">
        <f>VLOOKUP(T6968,[1]ОКТМО!$B$6:$D$553,3,0)</f>
        <v xml:space="preserve">08 Зубово-Полянский район </v>
      </c>
      <c r="W6968" s="20">
        <f t="shared" si="169"/>
        <v>4587.1799999999994</v>
      </c>
    </row>
    <row r="6969" spans="1:23" hidden="1">
      <c r="A6969" s="1" t="s">
        <v>33974</v>
      </c>
      <c r="B6969" s="1" t="s">
        <v>33975</v>
      </c>
      <c r="C6969" s="1" t="s">
        <v>33976</v>
      </c>
      <c r="D6969" s="2">
        <v>33604</v>
      </c>
      <c r="E6969" s="2">
        <v>43878</v>
      </c>
      <c r="F6969" s="24" t="s">
        <v>36835</v>
      </c>
      <c r="G6969" s="23">
        <v>1</v>
      </c>
      <c r="H6969" s="5">
        <v>43878</v>
      </c>
      <c r="I6969" s="1" t="s">
        <v>36836</v>
      </c>
      <c r="J6969" s="1" t="s">
        <v>36831</v>
      </c>
      <c r="K6969" s="1" t="s">
        <v>36831</v>
      </c>
      <c r="L6969" s="21"/>
      <c r="M6969" s="1">
        <v>3.0000000000000001E-3</v>
      </c>
      <c r="N6969" s="1" t="s">
        <v>1008</v>
      </c>
      <c r="O6969" s="1" t="s">
        <v>36831</v>
      </c>
      <c r="P6969" s="4">
        <v>24.6</v>
      </c>
      <c r="Q6969" s="14">
        <v>112844.63</v>
      </c>
      <c r="R6969" s="1" t="s">
        <v>37022</v>
      </c>
      <c r="S6969" s="1" t="s">
        <v>33977</v>
      </c>
      <c r="T6969" s="1">
        <v>89621456</v>
      </c>
      <c r="U6969" s="15" t="s">
        <v>1015</v>
      </c>
      <c r="V6969" t="str">
        <f>VLOOKUP(T6969,[1]ОКТМО!$B$6:$D$553,3,0)</f>
        <v xml:space="preserve">08 Зубово-Полянский район </v>
      </c>
      <c r="W6969" s="20">
        <f t="shared" si="169"/>
        <v>4587.1800813008131</v>
      </c>
    </row>
    <row r="6970" spans="1:23" hidden="1">
      <c r="A6970" s="1" t="s">
        <v>33978</v>
      </c>
      <c r="B6970" s="1" t="s">
        <v>33979</v>
      </c>
      <c r="C6970" s="1" t="s">
        <v>33980</v>
      </c>
      <c r="D6970" s="2">
        <v>33604</v>
      </c>
      <c r="E6970" s="2">
        <v>41701</v>
      </c>
      <c r="F6970" s="24" t="s">
        <v>36835</v>
      </c>
      <c r="G6970" s="23">
        <v>1</v>
      </c>
      <c r="H6970" s="5">
        <v>41701</v>
      </c>
      <c r="I6970" s="1" t="s">
        <v>36836</v>
      </c>
      <c r="J6970" s="1" t="s">
        <v>36831</v>
      </c>
      <c r="K6970" s="1" t="s">
        <v>36831</v>
      </c>
      <c r="L6970" s="21"/>
      <c r="M6970" s="1">
        <v>3.0000000000000001E-3</v>
      </c>
      <c r="N6970" s="1" t="s">
        <v>1008</v>
      </c>
      <c r="O6970" s="1" t="s">
        <v>36831</v>
      </c>
      <c r="P6970" s="4">
        <v>45.6</v>
      </c>
      <c r="Q6970" s="14">
        <v>159836.21</v>
      </c>
      <c r="R6970" s="1" t="s">
        <v>36938</v>
      </c>
      <c r="S6970" s="1" t="s">
        <v>33981</v>
      </c>
      <c r="T6970" s="1">
        <v>89621180</v>
      </c>
      <c r="U6970" s="15" t="s">
        <v>1015</v>
      </c>
      <c r="V6970" t="str">
        <f>VLOOKUP(T6970,[1]ОКТМО!$B$6:$D$553,3,0)</f>
        <v xml:space="preserve">08 Зубово-Полянский район </v>
      </c>
      <c r="W6970" s="20">
        <f t="shared" si="169"/>
        <v>3505.1800438596488</v>
      </c>
    </row>
    <row r="6971" spans="1:23" hidden="1">
      <c r="A6971" s="1" t="s">
        <v>33982</v>
      </c>
      <c r="B6971" s="1" t="s">
        <v>36305</v>
      </c>
      <c r="C6971" s="1" t="s">
        <v>36306</v>
      </c>
      <c r="D6971" s="2">
        <v>33604</v>
      </c>
      <c r="E6971" s="2">
        <v>42517</v>
      </c>
      <c r="F6971" s="24" t="s">
        <v>36835</v>
      </c>
      <c r="G6971" s="23">
        <v>1</v>
      </c>
      <c r="H6971" s="5">
        <v>42517</v>
      </c>
      <c r="I6971" s="1" t="s">
        <v>36836</v>
      </c>
      <c r="J6971" s="1" t="s">
        <v>36831</v>
      </c>
      <c r="K6971" s="1" t="s">
        <v>36831</v>
      </c>
      <c r="L6971" s="21">
        <f>(P6971-50)/P6971*(Q6971*M6971)*G6971</f>
        <v>373.89858665188467</v>
      </c>
      <c r="M6971" s="1">
        <v>3.0000000000000001E-3</v>
      </c>
      <c r="N6971" s="1" t="s">
        <v>1008</v>
      </c>
      <c r="O6971" s="1" t="s">
        <v>36831</v>
      </c>
      <c r="P6971" s="4">
        <v>90.2</v>
      </c>
      <c r="Q6971" s="14">
        <v>279648.86</v>
      </c>
      <c r="R6971" s="1" t="s">
        <v>36993</v>
      </c>
      <c r="S6971" s="1" t="s">
        <v>33983</v>
      </c>
      <c r="T6971" s="1">
        <v>89621420</v>
      </c>
      <c r="U6971" s="15" t="s">
        <v>1015</v>
      </c>
      <c r="V6971" t="str">
        <f>VLOOKUP(T6971,[1]ОКТМО!$B$6:$D$553,3,0)</f>
        <v xml:space="preserve">08 Зубово-Полянский район </v>
      </c>
      <c r="W6971" s="20">
        <f t="shared" si="169"/>
        <v>3100.3199556541017</v>
      </c>
    </row>
    <row r="6972" spans="1:23" hidden="1">
      <c r="A6972" s="1" t="s">
        <v>33984</v>
      </c>
      <c r="B6972" s="1" t="s">
        <v>33985</v>
      </c>
      <c r="C6972" s="1" t="s">
        <v>33986</v>
      </c>
      <c r="D6972" s="2">
        <v>33604</v>
      </c>
      <c r="E6972" s="2">
        <v>41078</v>
      </c>
      <c r="F6972" s="24" t="s">
        <v>36835</v>
      </c>
      <c r="G6972" s="23">
        <v>1</v>
      </c>
      <c r="H6972" s="5">
        <v>41078</v>
      </c>
      <c r="I6972" s="1" t="s">
        <v>36836</v>
      </c>
      <c r="J6972" s="1" t="s">
        <v>36831</v>
      </c>
      <c r="K6972" s="1" t="s">
        <v>36831</v>
      </c>
      <c r="L6972" s="21"/>
      <c r="M6972" s="1">
        <v>3.0000000000000001E-3</v>
      </c>
      <c r="N6972" s="1" t="s">
        <v>1008</v>
      </c>
      <c r="O6972" s="1" t="s">
        <v>36831</v>
      </c>
      <c r="P6972" s="4">
        <v>47.6</v>
      </c>
      <c r="Q6972" s="14">
        <v>210196.36</v>
      </c>
      <c r="R6972" s="1" t="s">
        <v>37029</v>
      </c>
      <c r="S6972" s="1" t="s">
        <v>33987</v>
      </c>
      <c r="T6972" s="1">
        <v>89621424</v>
      </c>
      <c r="U6972" s="15" t="s">
        <v>1015</v>
      </c>
      <c r="V6972" t="str">
        <f>VLOOKUP(T6972,[1]ОКТМО!$B$6:$D$553,3,0)</f>
        <v xml:space="preserve">08 Зубово-Полянский район </v>
      </c>
      <c r="W6972" s="20">
        <f t="shared" si="169"/>
        <v>4415.8899159663861</v>
      </c>
    </row>
    <row r="6973" spans="1:23">
      <c r="A6973" s="1" t="s">
        <v>33988</v>
      </c>
      <c r="B6973" s="1" t="s">
        <v>33989</v>
      </c>
      <c r="C6973" s="1" t="s">
        <v>33990</v>
      </c>
      <c r="D6973" s="2">
        <v>33604</v>
      </c>
      <c r="E6973" s="2">
        <v>41273</v>
      </c>
      <c r="F6973" s="24" t="s">
        <v>36835</v>
      </c>
      <c r="G6973" s="23">
        <v>1</v>
      </c>
      <c r="H6973" s="5">
        <v>41273</v>
      </c>
      <c r="I6973" s="1" t="s">
        <v>36836</v>
      </c>
      <c r="J6973" s="2">
        <v>41088</v>
      </c>
      <c r="K6973" s="1" t="s">
        <v>36831</v>
      </c>
      <c r="L6973" s="21"/>
      <c r="M6973" s="1">
        <v>3.0000000000000001E-3</v>
      </c>
      <c r="N6973" s="1" t="s">
        <v>1008</v>
      </c>
      <c r="O6973" s="1" t="s">
        <v>36839</v>
      </c>
      <c r="P6973" s="4">
        <v>46.5</v>
      </c>
      <c r="Q6973" s="14">
        <v>162998.76999999999</v>
      </c>
      <c r="R6973" s="1" t="s">
        <v>37040</v>
      </c>
      <c r="S6973" s="1" t="s">
        <v>33991</v>
      </c>
      <c r="T6973" s="1">
        <v>89621404</v>
      </c>
      <c r="U6973" s="15" t="s">
        <v>1015</v>
      </c>
      <c r="V6973" t="str">
        <f>VLOOKUP(T6973,[1]ОКТМО!$B$6:$D$553,3,0)</f>
        <v xml:space="preserve">08 Зубово-Полянский район </v>
      </c>
      <c r="W6973" s="20">
        <f t="shared" si="169"/>
        <v>3505.349892473118</v>
      </c>
    </row>
    <row r="6974" spans="1:23">
      <c r="A6974" s="1" t="s">
        <v>33988</v>
      </c>
      <c r="B6974" s="1" t="s">
        <v>33992</v>
      </c>
      <c r="C6974" s="1" t="s">
        <v>33993</v>
      </c>
      <c r="D6974" s="2">
        <v>42870</v>
      </c>
      <c r="E6974" s="2">
        <v>43954</v>
      </c>
      <c r="F6974" s="24" t="s">
        <v>36835</v>
      </c>
      <c r="G6974" s="23">
        <v>1</v>
      </c>
      <c r="H6974" s="5">
        <v>43954</v>
      </c>
      <c r="I6974" s="1" t="s">
        <v>36836</v>
      </c>
      <c r="J6974" s="2">
        <v>41088</v>
      </c>
      <c r="K6974" s="1" t="s">
        <v>36831</v>
      </c>
      <c r="L6974" s="21"/>
      <c r="M6974" s="1">
        <v>3.0000000000000001E-3</v>
      </c>
      <c r="N6974" s="1" t="s">
        <v>1008</v>
      </c>
      <c r="O6974" s="1" t="s">
        <v>36839</v>
      </c>
      <c r="P6974" s="4">
        <v>46.5</v>
      </c>
      <c r="Q6974" s="14">
        <v>162998.76999999999</v>
      </c>
      <c r="R6974" s="1" t="s">
        <v>37040</v>
      </c>
      <c r="S6974" s="1" t="s">
        <v>33991</v>
      </c>
      <c r="T6974" s="1">
        <v>89621404</v>
      </c>
      <c r="U6974" s="15" t="s">
        <v>1015</v>
      </c>
      <c r="V6974" t="str">
        <f>VLOOKUP(T6974,[1]ОКТМО!$B$6:$D$553,3,0)</f>
        <v xml:space="preserve">08 Зубово-Полянский район </v>
      </c>
      <c r="W6974" s="20">
        <f t="shared" si="169"/>
        <v>3505.349892473118</v>
      </c>
    </row>
    <row r="6975" spans="1:23" hidden="1">
      <c r="A6975" s="1" t="s">
        <v>33994</v>
      </c>
      <c r="B6975" s="1" t="s">
        <v>33995</v>
      </c>
      <c r="C6975" s="1" t="s">
        <v>33996</v>
      </c>
      <c r="D6975" s="2">
        <v>33604</v>
      </c>
      <c r="E6975" s="2">
        <v>41385</v>
      </c>
      <c r="F6975" s="24" t="s">
        <v>36835</v>
      </c>
      <c r="G6975" s="23">
        <v>1</v>
      </c>
      <c r="H6975" s="5">
        <v>41385</v>
      </c>
      <c r="I6975" s="1" t="s">
        <v>36836</v>
      </c>
      <c r="J6975" s="1" t="s">
        <v>36831</v>
      </c>
      <c r="K6975" s="1" t="s">
        <v>36831</v>
      </c>
      <c r="L6975" s="21"/>
      <c r="M6975" s="1">
        <v>3.0000000000000001E-3</v>
      </c>
      <c r="N6975" s="1" t="s">
        <v>1008</v>
      </c>
      <c r="O6975" s="1" t="s">
        <v>36831</v>
      </c>
      <c r="P6975" s="4">
        <v>45.2</v>
      </c>
      <c r="Q6975" s="14">
        <v>215486.93</v>
      </c>
      <c r="R6975" s="1" t="s">
        <v>37029</v>
      </c>
      <c r="S6975" s="1" t="s">
        <v>33997</v>
      </c>
      <c r="T6975" s="1">
        <v>89621424</v>
      </c>
      <c r="U6975" s="15" t="s">
        <v>1015</v>
      </c>
      <c r="V6975" t="str">
        <f>VLOOKUP(T6975,[1]ОКТМО!$B$6:$D$553,3,0)</f>
        <v xml:space="preserve">08 Зубово-Полянский район </v>
      </c>
      <c r="W6975" s="20">
        <f t="shared" si="169"/>
        <v>4767.4099557522122</v>
      </c>
    </row>
    <row r="6976" spans="1:23" hidden="1">
      <c r="A6976" s="1" t="s">
        <v>33998</v>
      </c>
      <c r="B6976" s="1" t="s">
        <v>33999</v>
      </c>
      <c r="C6976" s="1" t="s">
        <v>34000</v>
      </c>
      <c r="D6976" s="2">
        <v>20901</v>
      </c>
      <c r="E6976" s="2">
        <v>42145</v>
      </c>
      <c r="F6976" s="24" t="s">
        <v>36835</v>
      </c>
      <c r="G6976" s="23">
        <v>1</v>
      </c>
      <c r="H6976" s="5">
        <v>42145</v>
      </c>
      <c r="I6976" s="1" t="s">
        <v>36836</v>
      </c>
      <c r="J6976" s="1" t="s">
        <v>36831</v>
      </c>
      <c r="K6976" s="1" t="s">
        <v>36831</v>
      </c>
      <c r="L6976" s="21"/>
      <c r="M6976" s="1">
        <v>3.0000000000000001E-3</v>
      </c>
      <c r="N6976" s="1" t="s">
        <v>1008</v>
      </c>
      <c r="O6976" s="1" t="s">
        <v>36831</v>
      </c>
      <c r="P6976" s="4">
        <v>22.1</v>
      </c>
      <c r="Q6976" s="14">
        <v>87464.51</v>
      </c>
      <c r="R6976" s="1" t="s">
        <v>37234</v>
      </c>
      <c r="S6976" s="1" t="s">
        <v>34001</v>
      </c>
      <c r="T6976" s="1">
        <v>89654430</v>
      </c>
      <c r="U6976" s="15" t="s">
        <v>1015</v>
      </c>
      <c r="V6976" t="str">
        <f>VLOOKUP(T6976,[1]ОКТМО!$B$6:$D$553,3,0)</f>
        <v xml:space="preserve">19 Торбеевский район </v>
      </c>
      <c r="W6976" s="20">
        <f t="shared" si="169"/>
        <v>3957.6701357466059</v>
      </c>
    </row>
    <row r="6977" spans="1:23" hidden="1">
      <c r="A6977" s="1" t="s">
        <v>34004</v>
      </c>
      <c r="B6977" s="1" t="s">
        <v>34005</v>
      </c>
      <c r="C6977" s="1" t="s">
        <v>34006</v>
      </c>
      <c r="D6977" s="2">
        <v>23539</v>
      </c>
      <c r="E6977" s="2">
        <v>42422</v>
      </c>
      <c r="F6977" s="24" t="s">
        <v>36835</v>
      </c>
      <c r="G6977" s="23">
        <v>1</v>
      </c>
      <c r="H6977" s="5">
        <v>42422</v>
      </c>
      <c r="I6977" s="1" t="s">
        <v>36836</v>
      </c>
      <c r="J6977" s="1" t="s">
        <v>36831</v>
      </c>
      <c r="K6977" s="1" t="s">
        <v>36831</v>
      </c>
      <c r="L6977" s="21"/>
      <c r="M6977" s="1">
        <v>3.0000000000000001E-3</v>
      </c>
      <c r="N6977" s="1" t="s">
        <v>1008</v>
      </c>
      <c r="O6977" s="1" t="s">
        <v>36831</v>
      </c>
      <c r="P6977" s="3">
        <v>37</v>
      </c>
      <c r="Q6977" s="14">
        <v>156249.51999999999</v>
      </c>
      <c r="R6977" s="1" t="s">
        <v>37234</v>
      </c>
      <c r="S6977" s="1" t="s">
        <v>34007</v>
      </c>
      <c r="T6977" s="1">
        <v>89654430</v>
      </c>
      <c r="U6977" s="15" t="s">
        <v>1015</v>
      </c>
      <c r="V6977" t="str">
        <f>VLOOKUP(T6977,[1]ОКТМО!$B$6:$D$553,3,0)</f>
        <v xml:space="preserve">19 Торбеевский район </v>
      </c>
      <c r="W6977" s="20">
        <f t="shared" si="169"/>
        <v>4222.96</v>
      </c>
    </row>
    <row r="6978" spans="1:23" hidden="1">
      <c r="A6978" s="1" t="s">
        <v>34008</v>
      </c>
      <c r="B6978" s="1" t="s">
        <v>34009</v>
      </c>
      <c r="C6978" s="1" t="s">
        <v>34010</v>
      </c>
      <c r="D6978" s="2">
        <v>22688</v>
      </c>
      <c r="E6978" s="2">
        <v>42561</v>
      </c>
      <c r="F6978" s="24" t="s">
        <v>36835</v>
      </c>
      <c r="G6978" s="23">
        <v>1</v>
      </c>
      <c r="H6978" s="5">
        <v>42561</v>
      </c>
      <c r="I6978" s="1" t="s">
        <v>36836</v>
      </c>
      <c r="J6978" s="2">
        <v>41088</v>
      </c>
      <c r="K6978" s="1" t="s">
        <v>36831</v>
      </c>
      <c r="L6978" s="21"/>
      <c r="M6978" s="1">
        <v>3.0000000000000001E-3</v>
      </c>
      <c r="N6978" s="1" t="s">
        <v>1008</v>
      </c>
      <c r="O6978" s="1" t="s">
        <v>36837</v>
      </c>
      <c r="P6978" s="4">
        <v>22.6</v>
      </c>
      <c r="Q6978" s="14">
        <v>107053.49</v>
      </c>
      <c r="R6978" s="1" t="s">
        <v>37258</v>
      </c>
      <c r="S6978" s="1" t="s">
        <v>34011</v>
      </c>
      <c r="T6978" s="1">
        <v>89654475</v>
      </c>
      <c r="U6978" s="15" t="s">
        <v>1015</v>
      </c>
      <c r="V6978" t="str">
        <f>VLOOKUP(T6978,[1]ОКТМО!$B$6:$D$553,3,0)</f>
        <v xml:space="preserve">19 Торбеевский район </v>
      </c>
      <c r="W6978" s="20">
        <f t="shared" si="169"/>
        <v>4736.8800884955754</v>
      </c>
    </row>
    <row r="6979" spans="1:23" hidden="1">
      <c r="A6979" s="1" t="s">
        <v>34012</v>
      </c>
      <c r="B6979" s="1" t="s">
        <v>34013</v>
      </c>
      <c r="C6979" s="1" t="s">
        <v>34014</v>
      </c>
      <c r="D6979" s="2">
        <v>19662</v>
      </c>
      <c r="E6979" s="2">
        <v>41630</v>
      </c>
      <c r="F6979" s="24" t="s">
        <v>36835</v>
      </c>
      <c r="G6979" s="23">
        <v>1</v>
      </c>
      <c r="H6979" s="5">
        <v>41630</v>
      </c>
      <c r="I6979" s="1" t="s">
        <v>36836</v>
      </c>
      <c r="J6979" s="1" t="s">
        <v>36831</v>
      </c>
      <c r="K6979" s="1" t="s">
        <v>36831</v>
      </c>
      <c r="L6979" s="21"/>
      <c r="M6979" s="1">
        <v>3.0000000000000001E-3</v>
      </c>
      <c r="N6979" s="1" t="s">
        <v>1008</v>
      </c>
      <c r="O6979" s="1" t="s">
        <v>36831</v>
      </c>
      <c r="P6979" s="4">
        <v>22.8</v>
      </c>
      <c r="Q6979" s="14">
        <v>94456.52</v>
      </c>
      <c r="R6979" s="1" t="s">
        <v>37263</v>
      </c>
      <c r="S6979" s="1" t="s">
        <v>34015</v>
      </c>
      <c r="T6979" s="1">
        <v>89654485</v>
      </c>
      <c r="U6979" s="15" t="s">
        <v>1015</v>
      </c>
      <c r="V6979" t="str">
        <f>VLOOKUP(T6979,[1]ОКТМО!$B$6:$D$553,3,0)</f>
        <v xml:space="preserve">19 Торбеевский район </v>
      </c>
      <c r="W6979" s="20">
        <f t="shared" si="169"/>
        <v>4142.8298245614033</v>
      </c>
    </row>
    <row r="6980" spans="1:23" hidden="1">
      <c r="A6980" s="1" t="s">
        <v>34017</v>
      </c>
      <c r="B6980" s="1" t="s">
        <v>34018</v>
      </c>
      <c r="C6980" s="1" t="s">
        <v>34019</v>
      </c>
      <c r="D6980" s="2">
        <v>27161</v>
      </c>
      <c r="E6980" s="2">
        <v>39684</v>
      </c>
      <c r="F6980" s="24" t="s">
        <v>36835</v>
      </c>
      <c r="G6980" s="23">
        <v>1</v>
      </c>
      <c r="H6980" s="5">
        <v>39684</v>
      </c>
      <c r="I6980" s="1" t="s">
        <v>36836</v>
      </c>
      <c r="J6980" s="1" t="s">
        <v>36831</v>
      </c>
      <c r="K6980" s="1" t="s">
        <v>36831</v>
      </c>
      <c r="L6980" s="21">
        <f>(P6980-50)/P6980*(Q6980*M6980)*G6980</f>
        <v>290.71689767263433</v>
      </c>
      <c r="M6980" s="1">
        <v>3.0000000000000001E-3</v>
      </c>
      <c r="N6980" s="1" t="s">
        <v>1008</v>
      </c>
      <c r="O6980" s="1" t="s">
        <v>36831</v>
      </c>
      <c r="P6980" s="4">
        <v>78.2</v>
      </c>
      <c r="Q6980" s="14">
        <v>268724.13</v>
      </c>
      <c r="R6980" s="1" t="s">
        <v>37330</v>
      </c>
      <c r="S6980" s="1" t="s">
        <v>34020</v>
      </c>
      <c r="T6980" s="1">
        <v>89654410</v>
      </c>
      <c r="U6980" s="15" t="s">
        <v>1015</v>
      </c>
      <c r="V6980" t="str">
        <f>VLOOKUP(T6980,[1]ОКТМО!$B$6:$D$553,3,0)</f>
        <v xml:space="preserve">19 Торбеевский район </v>
      </c>
      <c r="W6980" s="20">
        <f t="shared" si="169"/>
        <v>3436.3699488491047</v>
      </c>
    </row>
    <row r="6981" spans="1:23">
      <c r="A6981" s="1" t="s">
        <v>34022</v>
      </c>
      <c r="B6981" s="1" t="s">
        <v>34023</v>
      </c>
      <c r="C6981" s="1" t="s">
        <v>34024</v>
      </c>
      <c r="D6981" s="2">
        <v>33604</v>
      </c>
      <c r="E6981" s="2">
        <v>41627</v>
      </c>
      <c r="F6981" s="24" t="s">
        <v>36835</v>
      </c>
      <c r="G6981" s="23">
        <v>1</v>
      </c>
      <c r="H6981" s="5">
        <v>41627</v>
      </c>
      <c r="I6981" s="1" t="s">
        <v>36836</v>
      </c>
      <c r="J6981" s="1" t="s">
        <v>36831</v>
      </c>
      <c r="K6981" s="1" t="s">
        <v>36831</v>
      </c>
      <c r="L6981" s="21"/>
      <c r="M6981" s="1">
        <v>3.0000000000000001E-3</v>
      </c>
      <c r="N6981" s="1" t="s">
        <v>1008</v>
      </c>
      <c r="O6981" s="1" t="s">
        <v>36831</v>
      </c>
      <c r="P6981" s="4">
        <v>26.6</v>
      </c>
      <c r="Q6981" s="14">
        <v>95812.93</v>
      </c>
      <c r="R6981" s="1" t="s">
        <v>37040</v>
      </c>
      <c r="S6981" s="1" t="s">
        <v>34025</v>
      </c>
      <c r="T6981" s="1">
        <v>89621404</v>
      </c>
      <c r="U6981" s="15" t="s">
        <v>1015</v>
      </c>
      <c r="V6981" t="str">
        <f>VLOOKUP(T6981,[1]ОКТМО!$B$6:$D$553,3,0)</f>
        <v xml:space="preserve">08 Зубово-Полянский район </v>
      </c>
      <c r="W6981" s="20">
        <f t="shared" si="169"/>
        <v>3601.9898496240598</v>
      </c>
    </row>
    <row r="6982" spans="1:23">
      <c r="A6982" s="1" t="s">
        <v>34026</v>
      </c>
      <c r="B6982" s="1" t="s">
        <v>34027</v>
      </c>
      <c r="C6982" s="1" t="s">
        <v>34028</v>
      </c>
      <c r="D6982" s="2">
        <v>33604</v>
      </c>
      <c r="E6982" s="2">
        <v>41074</v>
      </c>
      <c r="F6982" s="24" t="s">
        <v>36835</v>
      </c>
      <c r="G6982" s="23">
        <v>1</v>
      </c>
      <c r="H6982" s="5">
        <v>41074</v>
      </c>
      <c r="I6982" s="1" t="s">
        <v>36836</v>
      </c>
      <c r="J6982" s="1" t="s">
        <v>36831</v>
      </c>
      <c r="K6982" s="1" t="s">
        <v>36831</v>
      </c>
      <c r="L6982" s="21"/>
      <c r="M6982" s="1">
        <v>3.0000000000000001E-3</v>
      </c>
      <c r="N6982" s="1" t="s">
        <v>1008</v>
      </c>
      <c r="O6982" s="1" t="s">
        <v>36831</v>
      </c>
      <c r="P6982" s="4">
        <v>29.9</v>
      </c>
      <c r="Q6982" s="14">
        <v>113904.65</v>
      </c>
      <c r="R6982" s="1" t="s">
        <v>36200</v>
      </c>
      <c r="S6982" s="1" t="s">
        <v>34029</v>
      </c>
      <c r="T6982" s="1">
        <v>89621404</v>
      </c>
      <c r="U6982" s="15" t="s">
        <v>1015</v>
      </c>
      <c r="V6982" t="str">
        <f>VLOOKUP(T6982,[1]ОКТМО!$B$6:$D$553,3,0)</f>
        <v xml:space="preserve">08 Зубово-Полянский район </v>
      </c>
      <c r="W6982" s="20">
        <f t="shared" si="169"/>
        <v>3809.5200668896323</v>
      </c>
    </row>
    <row r="6983" spans="1:23">
      <c r="A6983" s="1" t="s">
        <v>34030</v>
      </c>
      <c r="B6983" s="1" t="s">
        <v>34031</v>
      </c>
      <c r="C6983" s="1" t="s">
        <v>34032</v>
      </c>
      <c r="D6983" s="2">
        <v>33604</v>
      </c>
      <c r="E6983" s="2">
        <v>41223</v>
      </c>
      <c r="F6983" s="24" t="s">
        <v>36835</v>
      </c>
      <c r="G6983" s="23">
        <v>1</v>
      </c>
      <c r="H6983" s="5">
        <v>41223</v>
      </c>
      <c r="I6983" s="1" t="s">
        <v>36836</v>
      </c>
      <c r="J6983" s="1" t="s">
        <v>36831</v>
      </c>
      <c r="K6983" s="1" t="s">
        <v>36831</v>
      </c>
      <c r="L6983" s="21"/>
      <c r="M6983" s="1">
        <v>3.0000000000000001E-3</v>
      </c>
      <c r="N6983" s="1" t="s">
        <v>1008</v>
      </c>
      <c r="O6983" s="1" t="s">
        <v>36831</v>
      </c>
      <c r="P6983" s="3">
        <v>41</v>
      </c>
      <c r="Q6983" s="14">
        <v>147681.59</v>
      </c>
      <c r="R6983" s="1" t="s">
        <v>37040</v>
      </c>
      <c r="S6983" s="1" t="s">
        <v>34033</v>
      </c>
      <c r="T6983" s="1">
        <v>89621404</v>
      </c>
      <c r="U6983" s="15" t="s">
        <v>1015</v>
      </c>
      <c r="V6983" t="str">
        <f>VLOOKUP(T6983,[1]ОКТМО!$B$6:$D$553,3,0)</f>
        <v xml:space="preserve">08 Зубово-Полянский район </v>
      </c>
      <c r="W6983" s="20">
        <f t="shared" si="169"/>
        <v>3601.99</v>
      </c>
    </row>
    <row r="6984" spans="1:23">
      <c r="A6984" s="1" t="s">
        <v>34034</v>
      </c>
      <c r="B6984" s="1" t="s">
        <v>34035</v>
      </c>
      <c r="C6984" s="1" t="s">
        <v>34036</v>
      </c>
      <c r="D6984" s="2">
        <v>35217</v>
      </c>
      <c r="E6984" s="2">
        <v>43752</v>
      </c>
      <c r="F6984" s="24" t="s">
        <v>36835</v>
      </c>
      <c r="G6984" s="23">
        <v>1</v>
      </c>
      <c r="H6984" s="5">
        <v>43752</v>
      </c>
      <c r="I6984" s="1" t="s">
        <v>36836</v>
      </c>
      <c r="J6984" s="1" t="s">
        <v>36831</v>
      </c>
      <c r="K6984" s="1" t="s">
        <v>36831</v>
      </c>
      <c r="L6984" s="21"/>
      <c r="M6984" s="1">
        <v>3.0000000000000001E-3</v>
      </c>
      <c r="N6984" s="1" t="s">
        <v>1008</v>
      </c>
      <c r="O6984" s="1" t="s">
        <v>36831</v>
      </c>
      <c r="P6984" s="4">
        <v>19.2</v>
      </c>
      <c r="Q6984" s="14">
        <v>82166.02</v>
      </c>
      <c r="R6984" s="1" t="s">
        <v>37060</v>
      </c>
      <c r="S6984" s="1" t="s">
        <v>34037</v>
      </c>
      <c r="T6984" s="1">
        <v>89621404</v>
      </c>
      <c r="U6984" s="15" t="s">
        <v>1015</v>
      </c>
      <c r="V6984" t="str">
        <f>VLOOKUP(T6984,[1]ОКТМО!$B$6:$D$553,3,0)</f>
        <v xml:space="preserve">08 Зубово-Полянский район </v>
      </c>
      <c r="W6984" s="20">
        <f t="shared" si="169"/>
        <v>4279.4802083333334</v>
      </c>
    </row>
    <row r="6985" spans="1:23" hidden="1">
      <c r="A6985" s="1" t="s">
        <v>34038</v>
      </c>
      <c r="B6985" s="1" t="s">
        <v>34039</v>
      </c>
      <c r="C6985" s="1" t="s">
        <v>34040</v>
      </c>
      <c r="D6985" s="2">
        <v>21150</v>
      </c>
      <c r="E6985" s="2">
        <v>42384</v>
      </c>
      <c r="F6985" s="24" t="s">
        <v>36835</v>
      </c>
      <c r="G6985" s="23">
        <v>1</v>
      </c>
      <c r="H6985" s="5">
        <v>42384</v>
      </c>
      <c r="I6985" s="1" t="s">
        <v>36836</v>
      </c>
      <c r="J6985" s="1" t="s">
        <v>36831</v>
      </c>
      <c r="K6985" s="1" t="s">
        <v>36831</v>
      </c>
      <c r="L6985" s="21">
        <f>(P6985-50)/P6985*(Q6985*M6985)*G6985</f>
        <v>276.18158582172703</v>
      </c>
      <c r="M6985" s="1">
        <v>3.0000000000000001E-3</v>
      </c>
      <c r="N6985" s="1" t="s">
        <v>1008</v>
      </c>
      <c r="O6985" s="1" t="s">
        <v>36831</v>
      </c>
      <c r="P6985" s="4">
        <v>71.8</v>
      </c>
      <c r="Q6985" s="14">
        <v>303208.53000000003</v>
      </c>
      <c r="R6985" s="1" t="s">
        <v>37234</v>
      </c>
      <c r="S6985" s="1" t="s">
        <v>34041</v>
      </c>
      <c r="T6985" s="1">
        <v>89654430</v>
      </c>
      <c r="U6985" s="15" t="s">
        <v>1015</v>
      </c>
      <c r="V6985" t="str">
        <f>VLOOKUP(T6985,[1]ОКТМО!$B$6:$D$553,3,0)</f>
        <v xml:space="preserve">19 Торбеевский район </v>
      </c>
      <c r="W6985" s="20">
        <f t="shared" si="169"/>
        <v>4222.9600278551534</v>
      </c>
    </row>
    <row r="6986" spans="1:23" hidden="1">
      <c r="A6986" s="1" t="s">
        <v>34042</v>
      </c>
      <c r="B6986" s="1" t="s">
        <v>34043</v>
      </c>
      <c r="C6986" s="1" t="s">
        <v>34044</v>
      </c>
      <c r="D6986" s="2">
        <v>25019</v>
      </c>
      <c r="E6986" s="2">
        <v>41075</v>
      </c>
      <c r="F6986" s="24" t="s">
        <v>36835</v>
      </c>
      <c r="G6986" s="23">
        <v>1</v>
      </c>
      <c r="H6986" s="5">
        <v>41075</v>
      </c>
      <c r="I6986" s="1" t="s">
        <v>36836</v>
      </c>
      <c r="J6986" s="1" t="s">
        <v>36831</v>
      </c>
      <c r="K6986" s="1" t="s">
        <v>36831</v>
      </c>
      <c r="L6986" s="21"/>
      <c r="M6986" s="1">
        <v>3.0000000000000001E-3</v>
      </c>
      <c r="N6986" s="1" t="s">
        <v>1008</v>
      </c>
      <c r="O6986" s="1" t="s">
        <v>36831</v>
      </c>
      <c r="P6986" s="4">
        <v>35.700000000000003</v>
      </c>
      <c r="Q6986" s="14">
        <v>138286.81</v>
      </c>
      <c r="R6986" s="1" t="s">
        <v>37315</v>
      </c>
      <c r="S6986" s="1" t="s">
        <v>34045</v>
      </c>
      <c r="T6986" s="1">
        <v>89654485</v>
      </c>
      <c r="U6986" s="15" t="s">
        <v>1015</v>
      </c>
      <c r="V6986" t="str">
        <f>VLOOKUP(T6986,[1]ОКТМО!$B$6:$D$553,3,0)</f>
        <v xml:space="preserve">19 Торбеевский район </v>
      </c>
      <c r="W6986" s="20">
        <f t="shared" si="169"/>
        <v>3873.5801120448177</v>
      </c>
    </row>
    <row r="6987" spans="1:23" hidden="1">
      <c r="A6987" s="1" t="s">
        <v>34046</v>
      </c>
      <c r="B6987" s="1" t="s">
        <v>34047</v>
      </c>
      <c r="C6987" s="1" t="s">
        <v>34048</v>
      </c>
      <c r="D6987" s="2">
        <v>20568</v>
      </c>
      <c r="E6987" s="2">
        <v>41120</v>
      </c>
      <c r="F6987" s="24" t="s">
        <v>36835</v>
      </c>
      <c r="G6987" s="23">
        <v>1</v>
      </c>
      <c r="H6987" s="5">
        <v>41120</v>
      </c>
      <c r="I6987" s="1" t="s">
        <v>36836</v>
      </c>
      <c r="J6987" s="1" t="s">
        <v>36831</v>
      </c>
      <c r="K6987" s="1" t="s">
        <v>36831</v>
      </c>
      <c r="L6987" s="21"/>
      <c r="M6987" s="1">
        <v>3.0000000000000001E-3</v>
      </c>
      <c r="N6987" s="1" t="s">
        <v>1008</v>
      </c>
      <c r="O6987" s="1" t="s">
        <v>36831</v>
      </c>
      <c r="P6987" s="4">
        <v>16.600000000000001</v>
      </c>
      <c r="Q6987" s="14">
        <v>66074.31</v>
      </c>
      <c r="R6987" s="1" t="s">
        <v>37315</v>
      </c>
      <c r="S6987" s="1" t="s">
        <v>34049</v>
      </c>
      <c r="T6987" s="1">
        <v>89654485</v>
      </c>
      <c r="U6987" s="15" t="s">
        <v>1015</v>
      </c>
      <c r="V6987" t="str">
        <f>VLOOKUP(T6987,[1]ОКТМО!$B$6:$D$553,3,0)</f>
        <v xml:space="preserve">19 Торбеевский район </v>
      </c>
      <c r="W6987" s="20">
        <f t="shared" si="169"/>
        <v>3980.3801204819274</v>
      </c>
    </row>
    <row r="6988" spans="1:23" hidden="1">
      <c r="A6988" s="1" t="s">
        <v>34050</v>
      </c>
      <c r="B6988" s="1" t="s">
        <v>34051</v>
      </c>
      <c r="C6988" s="1" t="s">
        <v>34052</v>
      </c>
      <c r="D6988" s="2">
        <v>34464</v>
      </c>
      <c r="E6988" s="2">
        <v>42119</v>
      </c>
      <c r="F6988" s="24" t="s">
        <v>36835</v>
      </c>
      <c r="G6988" s="23">
        <v>1</v>
      </c>
      <c r="H6988" s="5">
        <v>42119</v>
      </c>
      <c r="I6988" s="1" t="s">
        <v>36836</v>
      </c>
      <c r="J6988" s="1" t="s">
        <v>36831</v>
      </c>
      <c r="K6988" s="1" t="s">
        <v>36831</v>
      </c>
      <c r="L6988" s="21"/>
      <c r="M6988" s="1">
        <v>3.0000000000000001E-3</v>
      </c>
      <c r="N6988" s="1" t="s">
        <v>1008</v>
      </c>
      <c r="O6988" s="1" t="s">
        <v>36831</v>
      </c>
      <c r="P6988" s="4">
        <v>28.3</v>
      </c>
      <c r="Q6988" s="14">
        <v>115809.54</v>
      </c>
      <c r="R6988" s="1" t="s">
        <v>37317</v>
      </c>
      <c r="S6988" s="1" t="s">
        <v>34053</v>
      </c>
      <c r="T6988" s="1">
        <v>89654405</v>
      </c>
      <c r="U6988" s="15" t="s">
        <v>1015</v>
      </c>
      <c r="V6988" t="str">
        <f>VLOOKUP(T6988,[1]ОКТМО!$B$6:$D$553,3,0)</f>
        <v xml:space="preserve">19 Торбеевский район </v>
      </c>
      <c r="W6988" s="20">
        <f t="shared" si="169"/>
        <v>4092.2098939929324</v>
      </c>
    </row>
    <row r="6989" spans="1:23" hidden="1">
      <c r="A6989" s="1" t="s">
        <v>34054</v>
      </c>
      <c r="B6989" s="1" t="s">
        <v>34055</v>
      </c>
      <c r="C6989" s="1" t="s">
        <v>34056</v>
      </c>
      <c r="D6989" s="2">
        <v>14509</v>
      </c>
      <c r="E6989" s="2">
        <v>41996</v>
      </c>
      <c r="F6989" s="24" t="s">
        <v>36835</v>
      </c>
      <c r="G6989" s="23">
        <v>1</v>
      </c>
      <c r="H6989" s="5">
        <v>41996</v>
      </c>
      <c r="I6989" s="1" t="s">
        <v>36836</v>
      </c>
      <c r="J6989" s="1" t="s">
        <v>36831</v>
      </c>
      <c r="K6989" s="1" t="s">
        <v>36831</v>
      </c>
      <c r="L6989" s="21"/>
      <c r="M6989" s="1">
        <v>3.0000000000000001E-3</v>
      </c>
      <c r="N6989" s="1" t="s">
        <v>1008</v>
      </c>
      <c r="O6989" s="1" t="s">
        <v>36831</v>
      </c>
      <c r="P6989" s="3">
        <v>39</v>
      </c>
      <c r="Q6989" s="14">
        <v>201377.28</v>
      </c>
      <c r="R6989" s="1" t="s">
        <v>37323</v>
      </c>
      <c r="S6989" s="1" t="s">
        <v>34975</v>
      </c>
      <c r="T6989" s="1">
        <v>89654415</v>
      </c>
      <c r="U6989" s="15" t="s">
        <v>1015</v>
      </c>
      <c r="V6989" t="str">
        <f>VLOOKUP(T6989,[1]ОКТМО!$B$6:$D$553,3,0)</f>
        <v xml:space="preserve">19 Торбеевский район </v>
      </c>
      <c r="W6989" s="20">
        <f t="shared" si="169"/>
        <v>5163.5199999999995</v>
      </c>
    </row>
    <row r="6990" spans="1:23" hidden="1">
      <c r="A6990" s="1" t="s">
        <v>34057</v>
      </c>
      <c r="B6990" s="1" t="s">
        <v>34058</v>
      </c>
      <c r="C6990" s="1" t="s">
        <v>34059</v>
      </c>
      <c r="D6990" s="2">
        <v>20960</v>
      </c>
      <c r="E6990" s="2">
        <v>42780</v>
      </c>
      <c r="F6990" s="24" t="s">
        <v>36835</v>
      </c>
      <c r="G6990" s="23">
        <v>1</v>
      </c>
      <c r="H6990" s="5">
        <v>42780</v>
      </c>
      <c r="I6990" s="1" t="s">
        <v>36836</v>
      </c>
      <c r="J6990" s="1" t="s">
        <v>36831</v>
      </c>
      <c r="K6990" s="1" t="s">
        <v>36831</v>
      </c>
      <c r="L6990" s="21"/>
      <c r="M6990" s="1">
        <v>3.0000000000000001E-3</v>
      </c>
      <c r="N6990" s="1" t="s">
        <v>1008</v>
      </c>
      <c r="O6990" s="1" t="s">
        <v>36831</v>
      </c>
      <c r="P6990" s="4">
        <v>40.700000000000003</v>
      </c>
      <c r="Q6990" s="14">
        <v>183373.04</v>
      </c>
      <c r="R6990" s="1" t="s">
        <v>37317</v>
      </c>
      <c r="S6990" s="1" t="s">
        <v>34060</v>
      </c>
      <c r="T6990" s="1">
        <v>89654405</v>
      </c>
      <c r="U6990" s="15" t="s">
        <v>1015</v>
      </c>
      <c r="V6990" t="str">
        <f>VLOOKUP(T6990,[1]ОКТМО!$B$6:$D$553,3,0)</f>
        <v xml:space="preserve">19 Торбеевский район </v>
      </c>
      <c r="W6990" s="20">
        <f t="shared" si="169"/>
        <v>4505.480098280098</v>
      </c>
    </row>
    <row r="6991" spans="1:23" hidden="1">
      <c r="A6991" s="1" t="s">
        <v>34061</v>
      </c>
      <c r="B6991" s="1" t="s">
        <v>34062</v>
      </c>
      <c r="C6991" s="1" t="s">
        <v>34063</v>
      </c>
      <c r="D6991" s="2">
        <v>22423</v>
      </c>
      <c r="E6991" s="2">
        <v>42520</v>
      </c>
      <c r="F6991" s="24" t="s">
        <v>36835</v>
      </c>
      <c r="G6991" s="23">
        <v>1</v>
      </c>
      <c r="H6991" s="5">
        <v>42520</v>
      </c>
      <c r="I6991" s="1" t="s">
        <v>36836</v>
      </c>
      <c r="J6991" s="1" t="s">
        <v>36831</v>
      </c>
      <c r="K6991" s="1" t="s">
        <v>36831</v>
      </c>
      <c r="L6991" s="21"/>
      <c r="M6991" s="1">
        <v>3.0000000000000001E-3</v>
      </c>
      <c r="N6991" s="1" t="s">
        <v>1008</v>
      </c>
      <c r="O6991" s="1" t="s">
        <v>36831</v>
      </c>
      <c r="P6991" s="4">
        <v>21.6</v>
      </c>
      <c r="Q6991" s="14">
        <v>112182.41</v>
      </c>
      <c r="R6991" s="1" t="s">
        <v>37323</v>
      </c>
      <c r="S6991" s="1" t="s">
        <v>34016</v>
      </c>
      <c r="T6991" s="1">
        <v>89654415</v>
      </c>
      <c r="U6991" s="15" t="s">
        <v>1015</v>
      </c>
      <c r="V6991" t="str">
        <f>VLOOKUP(T6991,[1]ОКТМО!$B$6:$D$553,3,0)</f>
        <v xml:space="preserve">19 Торбеевский район </v>
      </c>
      <c r="W6991" s="20">
        <f t="shared" si="169"/>
        <v>5193.6300925925925</v>
      </c>
    </row>
    <row r="6992" spans="1:23" hidden="1">
      <c r="A6992" s="1" t="s">
        <v>34064</v>
      </c>
      <c r="B6992" s="1" t="s">
        <v>34065</v>
      </c>
      <c r="C6992" s="1" t="s">
        <v>34066</v>
      </c>
      <c r="D6992" s="2">
        <v>31252</v>
      </c>
      <c r="E6992" s="2">
        <v>42546</v>
      </c>
      <c r="F6992" s="24" t="s">
        <v>36835</v>
      </c>
      <c r="G6992" s="23">
        <v>1</v>
      </c>
      <c r="H6992" s="5">
        <v>42546</v>
      </c>
      <c r="I6992" s="1" t="s">
        <v>36836</v>
      </c>
      <c r="J6992" s="1" t="s">
        <v>36831</v>
      </c>
      <c r="K6992" s="1" t="s">
        <v>36831</v>
      </c>
      <c r="L6992" s="21"/>
      <c r="M6992" s="1">
        <v>3.0000000000000001E-3</v>
      </c>
      <c r="N6992" s="1" t="s">
        <v>1008</v>
      </c>
      <c r="O6992" s="1" t="s">
        <v>36831</v>
      </c>
      <c r="P6992" s="4">
        <v>42.8</v>
      </c>
      <c r="Q6992" s="14">
        <v>216323.18</v>
      </c>
      <c r="R6992" s="1" t="s">
        <v>37323</v>
      </c>
      <c r="S6992" s="1" t="s">
        <v>34021</v>
      </c>
      <c r="T6992" s="1">
        <v>89654415</v>
      </c>
      <c r="U6992" s="15" t="s">
        <v>1015</v>
      </c>
      <c r="V6992" t="str">
        <f>VLOOKUP(T6992,[1]ОКТМО!$B$6:$D$553,3,0)</f>
        <v xml:space="preserve">19 Торбеевский район </v>
      </c>
      <c r="W6992" s="20">
        <f t="shared" si="169"/>
        <v>5054.2799065420559</v>
      </c>
    </row>
    <row r="6993" spans="1:23" hidden="1">
      <c r="A6993" s="1" t="s">
        <v>34067</v>
      </c>
      <c r="B6993" s="1" t="s">
        <v>36184</v>
      </c>
      <c r="C6993" s="1" t="s">
        <v>36185</v>
      </c>
      <c r="D6993" s="2">
        <v>22343</v>
      </c>
      <c r="E6993" s="2">
        <v>41226</v>
      </c>
      <c r="F6993" s="24" t="s">
        <v>36835</v>
      </c>
      <c r="G6993" s="23">
        <v>1</v>
      </c>
      <c r="H6993" s="5">
        <v>41226</v>
      </c>
      <c r="I6993" s="1" t="s">
        <v>36836</v>
      </c>
      <c r="J6993" s="1" t="s">
        <v>36831</v>
      </c>
      <c r="K6993" s="1" t="s">
        <v>36831</v>
      </c>
      <c r="L6993" s="21"/>
      <c r="M6993" s="1">
        <v>3.0000000000000001E-3</v>
      </c>
      <c r="N6993" s="1" t="s">
        <v>1008</v>
      </c>
      <c r="O6993" s="1" t="s">
        <v>36831</v>
      </c>
      <c r="P6993" s="4">
        <v>21.2</v>
      </c>
      <c r="Q6993" s="14">
        <v>108141.41</v>
      </c>
      <c r="R6993" s="1" t="s">
        <v>37404</v>
      </c>
      <c r="S6993" s="1" t="s">
        <v>34068</v>
      </c>
      <c r="T6993" s="1">
        <v>89654485</v>
      </c>
      <c r="U6993" s="15" t="s">
        <v>1015</v>
      </c>
      <c r="V6993" t="str">
        <f>VLOOKUP(T6993,[1]ОКТМО!$B$6:$D$553,3,0)</f>
        <v xml:space="preserve">19 Торбеевский район </v>
      </c>
      <c r="W6993" s="20">
        <f t="shared" si="169"/>
        <v>5101.0099056603776</v>
      </c>
    </row>
    <row r="6994" spans="1:23" hidden="1">
      <c r="A6994" s="1" t="s">
        <v>34069</v>
      </c>
      <c r="B6994" s="1" t="s">
        <v>37290</v>
      </c>
      <c r="C6994" s="1" t="s">
        <v>37291</v>
      </c>
      <c r="D6994" s="2">
        <v>33409</v>
      </c>
      <c r="E6994" s="2">
        <v>41518</v>
      </c>
      <c r="F6994" s="24" t="s">
        <v>36835</v>
      </c>
      <c r="G6994" s="23">
        <v>1</v>
      </c>
      <c r="H6994" s="5">
        <v>41518</v>
      </c>
      <c r="I6994" s="1" t="s">
        <v>36836</v>
      </c>
      <c r="J6994" s="1" t="s">
        <v>36831</v>
      </c>
      <c r="K6994" s="1" t="s">
        <v>36831</v>
      </c>
      <c r="L6994" s="21"/>
      <c r="M6994" s="1">
        <v>3.0000000000000001E-3</v>
      </c>
      <c r="N6994" s="1" t="s">
        <v>1008</v>
      </c>
      <c r="O6994" s="1" t="s">
        <v>36831</v>
      </c>
      <c r="P6994" s="4">
        <v>23.2</v>
      </c>
      <c r="Q6994" s="14">
        <v>108708.7</v>
      </c>
      <c r="R6994" s="1" t="s">
        <v>37343</v>
      </c>
      <c r="S6994" s="1" t="s">
        <v>34070</v>
      </c>
      <c r="T6994" s="1">
        <v>89654425</v>
      </c>
      <c r="U6994" s="15" t="s">
        <v>1015</v>
      </c>
      <c r="V6994" t="str">
        <f>VLOOKUP(T6994,[1]ОКТМО!$B$6:$D$553,3,0)</f>
        <v xml:space="preserve">19 Торбеевский район </v>
      </c>
      <c r="W6994" s="20">
        <f t="shared" si="169"/>
        <v>4685.7198275862065</v>
      </c>
    </row>
    <row r="6995" spans="1:23" hidden="1">
      <c r="A6995" s="1" t="s">
        <v>34071</v>
      </c>
      <c r="B6995" s="1" t="s">
        <v>34072</v>
      </c>
      <c r="C6995" s="1" t="s">
        <v>34073</v>
      </c>
      <c r="D6995" s="2">
        <v>14388</v>
      </c>
      <c r="E6995" s="2">
        <v>41000</v>
      </c>
      <c r="F6995" s="24" t="s">
        <v>36835</v>
      </c>
      <c r="G6995" s="23">
        <v>1</v>
      </c>
      <c r="H6995" s="5">
        <v>41000</v>
      </c>
      <c r="I6995" s="1" t="s">
        <v>36836</v>
      </c>
      <c r="J6995" s="1" t="s">
        <v>36831</v>
      </c>
      <c r="K6995" s="1" t="s">
        <v>36831</v>
      </c>
      <c r="L6995" s="21"/>
      <c r="M6995" s="1">
        <v>3.0000000000000001E-3</v>
      </c>
      <c r="N6995" s="1" t="s">
        <v>1008</v>
      </c>
      <c r="O6995" s="1" t="s">
        <v>36831</v>
      </c>
      <c r="P6995" s="4">
        <v>21.3</v>
      </c>
      <c r="Q6995" s="14">
        <v>92144.87</v>
      </c>
      <c r="R6995" s="1" t="s">
        <v>37405</v>
      </c>
      <c r="S6995" s="1" t="s">
        <v>34074</v>
      </c>
      <c r="T6995" s="1">
        <v>89654435</v>
      </c>
      <c r="U6995" s="15" t="s">
        <v>1015</v>
      </c>
      <c r="V6995" t="str">
        <f>VLOOKUP(T6995,[1]ОКТМО!$B$6:$D$553,3,0)</f>
        <v xml:space="preserve">19 Торбеевский район </v>
      </c>
      <c r="W6995" s="20">
        <f t="shared" si="169"/>
        <v>4326.0502347417832</v>
      </c>
    </row>
    <row r="6996" spans="1:23" hidden="1">
      <c r="A6996" s="1" t="s">
        <v>34075</v>
      </c>
      <c r="B6996" s="1" t="s">
        <v>36028</v>
      </c>
      <c r="C6996" s="1" t="s">
        <v>36029</v>
      </c>
      <c r="D6996" s="2">
        <v>16496</v>
      </c>
      <c r="E6996" s="2">
        <v>40948</v>
      </c>
      <c r="F6996" s="24" t="s">
        <v>36835</v>
      </c>
      <c r="G6996" s="23">
        <v>1</v>
      </c>
      <c r="H6996" s="5">
        <v>40948</v>
      </c>
      <c r="I6996" s="1" t="s">
        <v>36836</v>
      </c>
      <c r="J6996" s="1" t="s">
        <v>36831</v>
      </c>
      <c r="K6996" s="1" t="s">
        <v>36831</v>
      </c>
      <c r="L6996" s="21"/>
      <c r="M6996" s="1">
        <v>3.0000000000000001E-3</v>
      </c>
      <c r="N6996" s="1" t="s">
        <v>1008</v>
      </c>
      <c r="O6996" s="1" t="s">
        <v>36831</v>
      </c>
      <c r="P6996" s="4">
        <v>24.1</v>
      </c>
      <c r="Q6996" s="14">
        <v>129149.73</v>
      </c>
      <c r="R6996" s="1" t="s">
        <v>35912</v>
      </c>
      <c r="S6996" s="1" t="s">
        <v>34076</v>
      </c>
      <c r="T6996" s="1">
        <v>89654485</v>
      </c>
      <c r="U6996" s="15" t="s">
        <v>1015</v>
      </c>
      <c r="V6996" t="str">
        <f>VLOOKUP(T6996,[1]ОКТМО!$B$6:$D$553,3,0)</f>
        <v xml:space="preserve">19 Торбеевский район </v>
      </c>
      <c r="W6996" s="20">
        <f t="shared" si="169"/>
        <v>5358.909958506224</v>
      </c>
    </row>
    <row r="6997" spans="1:23" hidden="1">
      <c r="A6997" s="1" t="s">
        <v>34078</v>
      </c>
      <c r="B6997" s="1" t="s">
        <v>34079</v>
      </c>
      <c r="C6997" s="1" t="s">
        <v>34080</v>
      </c>
      <c r="D6997" s="2">
        <v>25410</v>
      </c>
      <c r="E6997" s="2">
        <v>43978</v>
      </c>
      <c r="F6997" s="24" t="s">
        <v>36835</v>
      </c>
      <c r="G6997" s="23">
        <v>1</v>
      </c>
      <c r="H6997" s="5">
        <v>43978</v>
      </c>
      <c r="I6997" s="1" t="s">
        <v>36836</v>
      </c>
      <c r="J6997" s="1" t="s">
        <v>36831</v>
      </c>
      <c r="K6997" s="1" t="s">
        <v>36831</v>
      </c>
      <c r="L6997" s="21"/>
      <c r="M6997" s="1">
        <v>3.0000000000000001E-3</v>
      </c>
      <c r="N6997" s="1" t="s">
        <v>1008</v>
      </c>
      <c r="O6997" s="1" t="s">
        <v>36831</v>
      </c>
      <c r="P6997" s="4">
        <v>20.6</v>
      </c>
      <c r="Q6997" s="14">
        <v>94212.04</v>
      </c>
      <c r="R6997" s="1" t="s">
        <v>37755</v>
      </c>
      <c r="S6997" s="1" t="s">
        <v>34081</v>
      </c>
      <c r="T6997" s="1">
        <v>89654435</v>
      </c>
      <c r="U6997" s="15" t="s">
        <v>1015</v>
      </c>
      <c r="V6997" t="str">
        <f>VLOOKUP(T6997,[1]ОКТМО!$B$6:$D$553,3,0)</f>
        <v xml:space="preserve">19 Торбеевский район </v>
      </c>
      <c r="W6997" s="20">
        <f t="shared" si="169"/>
        <v>4573.3999999999996</v>
      </c>
    </row>
    <row r="6998" spans="1:23" hidden="1">
      <c r="A6998" s="1" t="s">
        <v>34082</v>
      </c>
      <c r="B6998" s="1" t="s">
        <v>34083</v>
      </c>
      <c r="C6998" s="1" t="s">
        <v>34084</v>
      </c>
      <c r="D6998" s="2">
        <v>20878</v>
      </c>
      <c r="E6998" s="2">
        <v>43430</v>
      </c>
      <c r="F6998" s="24" t="s">
        <v>36835</v>
      </c>
      <c r="G6998" s="23">
        <v>1</v>
      </c>
      <c r="H6998" s="5">
        <v>43430</v>
      </c>
      <c r="I6998" s="1" t="s">
        <v>36836</v>
      </c>
      <c r="J6998" s="2">
        <v>41088</v>
      </c>
      <c r="K6998" s="1" t="s">
        <v>36831</v>
      </c>
      <c r="L6998" s="21"/>
      <c r="M6998" s="1">
        <v>3.0000000000000001E-3</v>
      </c>
      <c r="N6998" s="1" t="s">
        <v>1008</v>
      </c>
      <c r="O6998" s="1" t="s">
        <v>36837</v>
      </c>
      <c r="P6998" s="4">
        <v>19.5</v>
      </c>
      <c r="Q6998" s="14">
        <v>106756.26</v>
      </c>
      <c r="R6998" s="1" t="s">
        <v>37408</v>
      </c>
      <c r="S6998" s="1" t="s">
        <v>34085</v>
      </c>
      <c r="T6998" s="1">
        <v>89654465</v>
      </c>
      <c r="U6998" s="15" t="s">
        <v>1015</v>
      </c>
      <c r="V6998" t="str">
        <f>VLOOKUP(T6998,[1]ОКТМО!$B$6:$D$553,3,0)</f>
        <v xml:space="preserve">19 Торбеевский район </v>
      </c>
      <c r="W6998" s="20">
        <f t="shared" si="169"/>
        <v>5474.6799999999994</v>
      </c>
    </row>
    <row r="6999" spans="1:23" hidden="1">
      <c r="A6999" s="1" t="s">
        <v>25000</v>
      </c>
      <c r="B6999" s="1" t="s">
        <v>24235</v>
      </c>
      <c r="C6999" s="1" t="s">
        <v>24236</v>
      </c>
      <c r="D6999" s="2">
        <v>32874</v>
      </c>
      <c r="E6999" s="2">
        <v>41252</v>
      </c>
      <c r="F6999" s="24" t="s">
        <v>36923</v>
      </c>
      <c r="G6999" s="23">
        <v>1</v>
      </c>
      <c r="H6999" s="5">
        <v>41252</v>
      </c>
      <c r="I6999" s="1" t="s">
        <v>36836</v>
      </c>
      <c r="J6999" s="1" t="s">
        <v>36831</v>
      </c>
      <c r="K6999" s="1" t="s">
        <v>36831</v>
      </c>
      <c r="L6999" s="21">
        <f>(P6999-50)/P6999*(Q6999*M6999)*G6999</f>
        <v>1472.1407061139898</v>
      </c>
      <c r="M6999" s="1">
        <v>3.0000000000000001E-3</v>
      </c>
      <c r="N6999" s="1" t="s">
        <v>1008</v>
      </c>
      <c r="O6999" s="1" t="s">
        <v>36831</v>
      </c>
      <c r="P6999" s="4">
        <v>77.2</v>
      </c>
      <c r="Q6999" s="14">
        <v>1392760.57</v>
      </c>
      <c r="R6999" s="1" t="s">
        <v>26543</v>
      </c>
      <c r="S6999" s="1" t="s">
        <v>25001</v>
      </c>
      <c r="T6999" s="1">
        <v>89649101</v>
      </c>
      <c r="U6999" s="15" t="s">
        <v>1015</v>
      </c>
      <c r="V6999" t="str">
        <f>VLOOKUP(T6999,[1]ОКТМО!$B$6:$D$553,3,0)</f>
        <v xml:space="preserve">17 Темниковский район </v>
      </c>
      <c r="W6999" s="20">
        <f t="shared" si="169"/>
        <v>18040.940025906737</v>
      </c>
    </row>
    <row r="7000" spans="1:23" hidden="1">
      <c r="A7000" s="1" t="s">
        <v>34086</v>
      </c>
      <c r="B7000" s="1" t="s">
        <v>36517</v>
      </c>
      <c r="C7000" s="1" t="s">
        <v>36518</v>
      </c>
      <c r="D7000" s="2">
        <v>33604</v>
      </c>
      <c r="E7000" s="2">
        <v>43410</v>
      </c>
      <c r="F7000" s="24" t="s">
        <v>36835</v>
      </c>
      <c r="G7000" s="23">
        <v>1</v>
      </c>
      <c r="H7000" s="5">
        <v>43410</v>
      </c>
      <c r="I7000" s="1" t="s">
        <v>36836</v>
      </c>
      <c r="J7000" s="1" t="s">
        <v>36831</v>
      </c>
      <c r="K7000" s="1" t="s">
        <v>36831</v>
      </c>
      <c r="L7000" s="21">
        <f>(P7000-50)/P7000*(Q7000*M7000)*G7000</f>
        <v>1240.0542</v>
      </c>
      <c r="M7000" s="1">
        <v>3.0000000000000001E-3</v>
      </c>
      <c r="N7000" s="1" t="s">
        <v>1008</v>
      </c>
      <c r="O7000" s="1" t="s">
        <v>36831</v>
      </c>
      <c r="P7000" s="4">
        <v>77.5</v>
      </c>
      <c r="Q7000" s="14">
        <v>1164899.3999999999</v>
      </c>
      <c r="R7000" s="1" t="s">
        <v>36841</v>
      </c>
      <c r="S7000" s="1" t="s">
        <v>34087</v>
      </c>
      <c r="T7000" s="1">
        <v>89621151</v>
      </c>
      <c r="U7000" s="15" t="s">
        <v>1015</v>
      </c>
      <c r="V7000" t="str">
        <f>VLOOKUP(T7000,[1]ОКТМО!$B$6:$D$553,3,0)</f>
        <v xml:space="preserve">08 Зубово-Полянский район </v>
      </c>
      <c r="W7000" s="20">
        <f t="shared" si="169"/>
        <v>15030.96</v>
      </c>
    </row>
    <row r="7001" spans="1:23" hidden="1">
      <c r="A7001" s="1" t="s">
        <v>34088</v>
      </c>
      <c r="B7001" s="1" t="s">
        <v>34089</v>
      </c>
      <c r="C7001" s="1" t="s">
        <v>34090</v>
      </c>
      <c r="D7001" s="2">
        <v>33604</v>
      </c>
      <c r="E7001" s="2">
        <v>41270</v>
      </c>
      <c r="F7001" s="24" t="s">
        <v>36835</v>
      </c>
      <c r="G7001" s="23">
        <v>1</v>
      </c>
      <c r="H7001" s="5">
        <v>41270</v>
      </c>
      <c r="I7001" s="1" t="s">
        <v>36836</v>
      </c>
      <c r="J7001" s="1" t="s">
        <v>36831</v>
      </c>
      <c r="K7001" s="1" t="s">
        <v>36831</v>
      </c>
      <c r="L7001" s="21"/>
      <c r="M7001" s="1">
        <v>3.0000000000000001E-3</v>
      </c>
      <c r="N7001" s="1" t="s">
        <v>1008</v>
      </c>
      <c r="O7001" s="1" t="s">
        <v>36831</v>
      </c>
      <c r="P7001" s="3">
        <v>34</v>
      </c>
      <c r="Q7001" s="14">
        <v>130201.98</v>
      </c>
      <c r="R7001" s="1" t="s">
        <v>37022</v>
      </c>
      <c r="S7001" s="1" t="s">
        <v>34091</v>
      </c>
      <c r="T7001" s="1">
        <v>89621456</v>
      </c>
      <c r="U7001" s="15" t="s">
        <v>1015</v>
      </c>
      <c r="V7001" t="str">
        <f>VLOOKUP(T7001,[1]ОКТМО!$B$6:$D$553,3,0)</f>
        <v xml:space="preserve">08 Зубово-Полянский район </v>
      </c>
      <c r="W7001" s="20">
        <f t="shared" si="169"/>
        <v>3829.47</v>
      </c>
    </row>
    <row r="7002" spans="1:23" hidden="1">
      <c r="A7002" s="1" t="s">
        <v>34092</v>
      </c>
      <c r="B7002" s="1" t="s">
        <v>34093</v>
      </c>
      <c r="C7002" s="1" t="s">
        <v>34094</v>
      </c>
      <c r="D7002" s="2">
        <v>34082</v>
      </c>
      <c r="E7002" s="2">
        <v>40984</v>
      </c>
      <c r="F7002" s="24" t="s">
        <v>36835</v>
      </c>
      <c r="G7002" s="23">
        <v>1</v>
      </c>
      <c r="H7002" s="5">
        <v>40984</v>
      </c>
      <c r="I7002" s="1" t="s">
        <v>36836</v>
      </c>
      <c r="J7002" s="1" t="s">
        <v>36831</v>
      </c>
      <c r="K7002" s="1" t="s">
        <v>36831</v>
      </c>
      <c r="L7002" s="21"/>
      <c r="M7002" s="1">
        <v>3.0000000000000001E-3</v>
      </c>
      <c r="N7002" s="1" t="s">
        <v>1008</v>
      </c>
      <c r="O7002" s="1" t="s">
        <v>36831</v>
      </c>
      <c r="P7002" s="4">
        <v>37.1</v>
      </c>
      <c r="Q7002" s="14">
        <v>151303.82</v>
      </c>
      <c r="R7002" s="1" t="s">
        <v>37022</v>
      </c>
      <c r="S7002" s="1" t="s">
        <v>34095</v>
      </c>
      <c r="T7002" s="1">
        <v>89621456</v>
      </c>
      <c r="U7002" s="15" t="s">
        <v>1015</v>
      </c>
      <c r="V7002" t="str">
        <f>VLOOKUP(T7002,[1]ОКТМО!$B$6:$D$553,3,0)</f>
        <v xml:space="preserve">08 Зубово-Полянский район </v>
      </c>
      <c r="W7002" s="20">
        <f t="shared" si="169"/>
        <v>4078.2700808625336</v>
      </c>
    </row>
    <row r="7003" spans="1:23" hidden="1">
      <c r="A7003" s="1" t="s">
        <v>34096</v>
      </c>
      <c r="B7003" s="1" t="s">
        <v>34097</v>
      </c>
      <c r="C7003" s="1" t="s">
        <v>34098</v>
      </c>
      <c r="D7003" s="2">
        <v>35527</v>
      </c>
      <c r="E7003" s="2">
        <v>40973</v>
      </c>
      <c r="F7003" s="24" t="s">
        <v>36835</v>
      </c>
      <c r="G7003" s="23">
        <v>1</v>
      </c>
      <c r="H7003" s="5">
        <v>40973</v>
      </c>
      <c r="I7003" s="1" t="s">
        <v>36836</v>
      </c>
      <c r="J7003" s="1" t="s">
        <v>36831</v>
      </c>
      <c r="K7003" s="1" t="s">
        <v>36831</v>
      </c>
      <c r="L7003" s="21"/>
      <c r="M7003" s="1">
        <v>3.0000000000000001E-3</v>
      </c>
      <c r="N7003" s="1" t="s">
        <v>1008</v>
      </c>
      <c r="O7003" s="1" t="s">
        <v>36831</v>
      </c>
      <c r="P7003" s="4">
        <v>25.9</v>
      </c>
      <c r="Q7003" s="14">
        <v>118807.96</v>
      </c>
      <c r="R7003" s="1" t="s">
        <v>37022</v>
      </c>
      <c r="S7003" s="1" t="s">
        <v>34099</v>
      </c>
      <c r="T7003" s="1">
        <v>89621456</v>
      </c>
      <c r="U7003" s="15" t="s">
        <v>1015</v>
      </c>
      <c r="V7003" t="str">
        <f>VLOOKUP(T7003,[1]ОКТМО!$B$6:$D$553,3,0)</f>
        <v xml:space="preserve">08 Зубово-Полянский район </v>
      </c>
      <c r="W7003" s="20">
        <f t="shared" si="169"/>
        <v>4587.1799227799229</v>
      </c>
    </row>
    <row r="7004" spans="1:23">
      <c r="A7004" s="1" t="s">
        <v>34100</v>
      </c>
      <c r="B7004" s="1" t="s">
        <v>34101</v>
      </c>
      <c r="C7004" s="1" t="s">
        <v>34102</v>
      </c>
      <c r="D7004" s="2">
        <v>33604</v>
      </c>
      <c r="E7004" s="2">
        <v>40623</v>
      </c>
      <c r="F7004" s="24" t="s">
        <v>36835</v>
      </c>
      <c r="G7004" s="23">
        <v>1</v>
      </c>
      <c r="H7004" s="5">
        <v>40623</v>
      </c>
      <c r="I7004" s="1" t="s">
        <v>36836</v>
      </c>
      <c r="J7004" s="1" t="s">
        <v>36831</v>
      </c>
      <c r="K7004" s="1" t="s">
        <v>36831</v>
      </c>
      <c r="L7004" s="21"/>
      <c r="M7004" s="1">
        <v>3.0000000000000001E-3</v>
      </c>
      <c r="N7004" s="1" t="s">
        <v>1008</v>
      </c>
      <c r="O7004" s="1" t="s">
        <v>36831</v>
      </c>
      <c r="P7004" s="4">
        <v>39.4</v>
      </c>
      <c r="Q7004" s="14">
        <v>180518.19</v>
      </c>
      <c r="R7004" s="1" t="s">
        <v>37060</v>
      </c>
      <c r="S7004" s="1" t="s">
        <v>34103</v>
      </c>
      <c r="T7004" s="1">
        <v>89621404</v>
      </c>
      <c r="U7004" s="15" t="s">
        <v>1015</v>
      </c>
      <c r="V7004" t="str">
        <f>VLOOKUP(T7004,[1]ОКТМО!$B$6:$D$553,3,0)</f>
        <v xml:space="preserve">08 Зубово-Полянский район </v>
      </c>
      <c r="W7004" s="20">
        <f t="shared" si="169"/>
        <v>4581.679949238579</v>
      </c>
    </row>
    <row r="7005" spans="1:23" hidden="1">
      <c r="A7005" s="1" t="s">
        <v>34104</v>
      </c>
      <c r="B7005" s="1" t="s">
        <v>34105</v>
      </c>
      <c r="C7005" s="1" t="s">
        <v>34106</v>
      </c>
      <c r="D7005" s="2">
        <v>33604</v>
      </c>
      <c r="E7005" s="2">
        <v>41611</v>
      </c>
      <c r="F7005" s="24" t="s">
        <v>36835</v>
      </c>
      <c r="G7005" s="23">
        <v>1</v>
      </c>
      <c r="H7005" s="5">
        <v>41611</v>
      </c>
      <c r="I7005" s="1" t="s">
        <v>36836</v>
      </c>
      <c r="J7005" s="1" t="s">
        <v>36831</v>
      </c>
      <c r="K7005" s="1" t="s">
        <v>36831</v>
      </c>
      <c r="L7005" s="21"/>
      <c r="M7005" s="1">
        <v>3.0000000000000001E-3</v>
      </c>
      <c r="N7005" s="1" t="s">
        <v>1008</v>
      </c>
      <c r="O7005" s="1" t="s">
        <v>36831</v>
      </c>
      <c r="P7005" s="4">
        <v>35.200000000000003</v>
      </c>
      <c r="Q7005" s="14">
        <v>107318.82</v>
      </c>
      <c r="R7005" s="1" t="s">
        <v>37048</v>
      </c>
      <c r="S7005" s="1" t="s">
        <v>34107</v>
      </c>
      <c r="T7005" s="1">
        <v>89621480</v>
      </c>
      <c r="U7005" s="15" t="s">
        <v>1015</v>
      </c>
      <c r="V7005" t="str">
        <f>VLOOKUP(T7005,[1]ОКТМО!$B$6:$D$553,3,0)</f>
        <v xml:space="preserve">08 Зубово-Полянский район </v>
      </c>
      <c r="W7005" s="20">
        <f t="shared" si="169"/>
        <v>3048.8301136363634</v>
      </c>
    </row>
    <row r="7006" spans="1:23">
      <c r="A7006" s="1" t="s">
        <v>34108</v>
      </c>
      <c r="B7006" s="1" t="s">
        <v>34109</v>
      </c>
      <c r="C7006" s="1" t="s">
        <v>34110</v>
      </c>
      <c r="D7006" s="2">
        <v>33604</v>
      </c>
      <c r="E7006" s="2">
        <v>41115</v>
      </c>
      <c r="F7006" s="24" t="s">
        <v>36835</v>
      </c>
      <c r="G7006" s="23">
        <v>1</v>
      </c>
      <c r="H7006" s="5">
        <v>41115</v>
      </c>
      <c r="I7006" s="1" t="s">
        <v>36836</v>
      </c>
      <c r="J7006" s="1" t="s">
        <v>36831</v>
      </c>
      <c r="K7006" s="1" t="s">
        <v>36831</v>
      </c>
      <c r="L7006" s="21"/>
      <c r="M7006" s="1">
        <v>3.0000000000000001E-3</v>
      </c>
      <c r="N7006" s="1" t="s">
        <v>1008</v>
      </c>
      <c r="O7006" s="1" t="s">
        <v>36831</v>
      </c>
      <c r="P7006" s="4">
        <v>37.1</v>
      </c>
      <c r="Q7006" s="14">
        <v>173789.01</v>
      </c>
      <c r="R7006" s="1" t="s">
        <v>37060</v>
      </c>
      <c r="S7006" s="1" t="s">
        <v>34111</v>
      </c>
      <c r="T7006" s="1">
        <v>89621404</v>
      </c>
      <c r="U7006" s="15" t="s">
        <v>1015</v>
      </c>
      <c r="V7006" t="str">
        <f>VLOOKUP(T7006,[1]ОКТМО!$B$6:$D$553,3,0)</f>
        <v xml:space="preserve">08 Зубово-Полянский район </v>
      </c>
      <c r="W7006" s="20">
        <f t="shared" si="169"/>
        <v>4684.3398921832886</v>
      </c>
    </row>
    <row r="7007" spans="1:23">
      <c r="A7007" s="1" t="s">
        <v>34112</v>
      </c>
      <c r="B7007" s="1" t="s">
        <v>36323</v>
      </c>
      <c r="C7007" s="1" t="s">
        <v>36324</v>
      </c>
      <c r="D7007" s="2">
        <v>33604</v>
      </c>
      <c r="E7007" s="2">
        <v>42182</v>
      </c>
      <c r="F7007" s="24" t="s">
        <v>36835</v>
      </c>
      <c r="G7007" s="23">
        <v>1</v>
      </c>
      <c r="H7007" s="5">
        <v>42182</v>
      </c>
      <c r="I7007" s="1" t="s">
        <v>36836</v>
      </c>
      <c r="J7007" s="1" t="s">
        <v>36831</v>
      </c>
      <c r="K7007" s="1" t="s">
        <v>36831</v>
      </c>
      <c r="L7007" s="21"/>
      <c r="M7007" s="1">
        <v>3.0000000000000001E-3</v>
      </c>
      <c r="N7007" s="1" t="s">
        <v>1008</v>
      </c>
      <c r="O7007" s="1" t="s">
        <v>36831</v>
      </c>
      <c r="P7007" s="4">
        <v>20.100000000000001</v>
      </c>
      <c r="Q7007" s="14">
        <v>94155.23</v>
      </c>
      <c r="R7007" s="1" t="s">
        <v>37060</v>
      </c>
      <c r="S7007" s="1" t="s">
        <v>34113</v>
      </c>
      <c r="T7007" s="1">
        <v>89621404</v>
      </c>
      <c r="U7007" s="15" t="s">
        <v>1015</v>
      </c>
      <c r="V7007" t="str">
        <f>VLOOKUP(T7007,[1]ОКТМО!$B$6:$D$553,3,0)</f>
        <v xml:space="preserve">08 Зубово-Полянский район </v>
      </c>
      <c r="W7007" s="20">
        <f t="shared" si="169"/>
        <v>4684.3398009950242</v>
      </c>
    </row>
    <row r="7008" spans="1:23">
      <c r="A7008" s="1" t="s">
        <v>34114</v>
      </c>
      <c r="B7008" s="1" t="s">
        <v>34115</v>
      </c>
      <c r="C7008" s="1" t="s">
        <v>34116</v>
      </c>
      <c r="D7008" s="2">
        <v>33604</v>
      </c>
      <c r="E7008" s="2">
        <v>43548</v>
      </c>
      <c r="F7008" s="24" t="s">
        <v>36835</v>
      </c>
      <c r="G7008" s="23">
        <v>1</v>
      </c>
      <c r="H7008" s="5">
        <v>43548</v>
      </c>
      <c r="I7008" s="1" t="s">
        <v>36836</v>
      </c>
      <c r="J7008" s="1" t="s">
        <v>36831</v>
      </c>
      <c r="K7008" s="1" t="s">
        <v>36831</v>
      </c>
      <c r="L7008" s="21"/>
      <c r="M7008" s="1">
        <v>3.0000000000000001E-3</v>
      </c>
      <c r="N7008" s="1" t="s">
        <v>1008</v>
      </c>
      <c r="O7008" s="1" t="s">
        <v>36831</v>
      </c>
      <c r="P7008" s="4">
        <v>44.9</v>
      </c>
      <c r="Q7008" s="14">
        <v>192148.65</v>
      </c>
      <c r="R7008" s="1" t="s">
        <v>37060</v>
      </c>
      <c r="S7008" s="1" t="s">
        <v>34117</v>
      </c>
      <c r="T7008" s="1">
        <v>89621404</v>
      </c>
      <c r="U7008" s="15" t="s">
        <v>1015</v>
      </c>
      <c r="V7008" t="str">
        <f>VLOOKUP(T7008,[1]ОКТМО!$B$6:$D$553,3,0)</f>
        <v xml:space="preserve">08 Зубово-Полянский район </v>
      </c>
      <c r="W7008" s="20">
        <f t="shared" si="169"/>
        <v>4279.4799554565698</v>
      </c>
    </row>
    <row r="7009" spans="1:23">
      <c r="A7009" s="1" t="s">
        <v>34118</v>
      </c>
      <c r="B7009" s="1" t="s">
        <v>34119</v>
      </c>
      <c r="C7009" s="1" t="s">
        <v>34120</v>
      </c>
      <c r="D7009" s="2">
        <v>33604</v>
      </c>
      <c r="E7009" s="2">
        <v>43202</v>
      </c>
      <c r="F7009" s="24" t="s">
        <v>36835</v>
      </c>
      <c r="G7009" s="23">
        <v>1</v>
      </c>
      <c r="H7009" s="5">
        <v>43202</v>
      </c>
      <c r="I7009" s="1" t="s">
        <v>36836</v>
      </c>
      <c r="J7009" s="2">
        <v>41088</v>
      </c>
      <c r="K7009" s="1" t="s">
        <v>36831</v>
      </c>
      <c r="L7009" s="21"/>
      <c r="M7009" s="1">
        <v>3.0000000000000001E-3</v>
      </c>
      <c r="N7009" s="1" t="s">
        <v>1008</v>
      </c>
      <c r="O7009" s="1" t="s">
        <v>36837</v>
      </c>
      <c r="P7009" s="3">
        <v>45</v>
      </c>
      <c r="Q7009" s="14">
        <v>202328.1</v>
      </c>
      <c r="R7009" s="1" t="s">
        <v>37060</v>
      </c>
      <c r="S7009" s="1" t="s">
        <v>34121</v>
      </c>
      <c r="T7009" s="1">
        <v>89621404</v>
      </c>
      <c r="U7009" s="15" t="s">
        <v>1015</v>
      </c>
      <c r="V7009" t="str">
        <f>VLOOKUP(T7009,[1]ОКТМО!$B$6:$D$553,3,0)</f>
        <v xml:space="preserve">08 Зубово-Полянский район </v>
      </c>
      <c r="W7009" s="20">
        <f t="shared" si="169"/>
        <v>4496.18</v>
      </c>
    </row>
    <row r="7010" spans="1:23">
      <c r="A7010" s="1" t="s">
        <v>34122</v>
      </c>
      <c r="B7010" s="1" t="s">
        <v>34123</v>
      </c>
      <c r="C7010" s="1" t="s">
        <v>34124</v>
      </c>
      <c r="D7010" s="2">
        <v>33604</v>
      </c>
      <c r="E7010" s="2">
        <v>41366</v>
      </c>
      <c r="F7010" s="24" t="s">
        <v>36835</v>
      </c>
      <c r="G7010" s="23">
        <v>1</v>
      </c>
      <c r="H7010" s="5">
        <v>41366</v>
      </c>
      <c r="I7010" s="1" t="s">
        <v>36836</v>
      </c>
      <c r="J7010" s="1" t="s">
        <v>36831</v>
      </c>
      <c r="K7010" s="1" t="s">
        <v>36831</v>
      </c>
      <c r="L7010" s="21"/>
      <c r="M7010" s="1">
        <v>3.0000000000000001E-3</v>
      </c>
      <c r="N7010" s="1" t="s">
        <v>1008</v>
      </c>
      <c r="O7010" s="1" t="s">
        <v>36831</v>
      </c>
      <c r="P7010" s="4">
        <v>24.1</v>
      </c>
      <c r="Q7010" s="14">
        <v>112892.59</v>
      </c>
      <c r="R7010" s="1" t="s">
        <v>37060</v>
      </c>
      <c r="S7010" s="1" t="s">
        <v>34125</v>
      </c>
      <c r="T7010" s="1">
        <v>89621404</v>
      </c>
      <c r="U7010" s="15" t="s">
        <v>1015</v>
      </c>
      <c r="V7010" t="str">
        <f>VLOOKUP(T7010,[1]ОКТМО!$B$6:$D$553,3,0)</f>
        <v xml:space="preserve">08 Зубово-Полянский район </v>
      </c>
      <c r="W7010" s="20">
        <f t="shared" si="169"/>
        <v>4684.3398340248959</v>
      </c>
    </row>
    <row r="7011" spans="1:23">
      <c r="A7011" s="1" t="s">
        <v>34126</v>
      </c>
      <c r="B7011" s="1" t="s">
        <v>34127</v>
      </c>
      <c r="C7011" s="1" t="s">
        <v>34128</v>
      </c>
      <c r="D7011" s="2">
        <v>35042</v>
      </c>
      <c r="E7011" s="2">
        <v>43815</v>
      </c>
      <c r="F7011" s="24" t="s">
        <v>36835</v>
      </c>
      <c r="G7011" s="23">
        <v>1</v>
      </c>
      <c r="H7011" s="5">
        <v>43815</v>
      </c>
      <c r="I7011" s="1" t="s">
        <v>36836</v>
      </c>
      <c r="J7011" s="1" t="s">
        <v>36831</v>
      </c>
      <c r="K7011" s="1" t="s">
        <v>36831</v>
      </c>
      <c r="L7011" s="21"/>
      <c r="M7011" s="1">
        <v>3.0000000000000001E-3</v>
      </c>
      <c r="N7011" s="1" t="s">
        <v>1008</v>
      </c>
      <c r="O7011" s="1" t="s">
        <v>36831</v>
      </c>
      <c r="P7011" s="4">
        <v>38.1</v>
      </c>
      <c r="Q7011" s="14">
        <v>171304.46</v>
      </c>
      <c r="R7011" s="1" t="s">
        <v>37060</v>
      </c>
      <c r="S7011" s="1" t="s">
        <v>34129</v>
      </c>
      <c r="T7011" s="1">
        <v>89621404</v>
      </c>
      <c r="U7011" s="15" t="s">
        <v>1015</v>
      </c>
      <c r="V7011" t="str">
        <f>VLOOKUP(T7011,[1]ОКТМО!$B$6:$D$553,3,0)</f>
        <v xml:space="preserve">08 Зубово-Полянский район </v>
      </c>
      <c r="W7011" s="20">
        <f t="shared" si="169"/>
        <v>4496.1800524934379</v>
      </c>
    </row>
    <row r="7012" spans="1:23">
      <c r="A7012" s="1" t="s">
        <v>34130</v>
      </c>
      <c r="B7012" s="1" t="s">
        <v>34131</v>
      </c>
      <c r="C7012" s="1" t="s">
        <v>34132</v>
      </c>
      <c r="D7012" s="2">
        <v>33604</v>
      </c>
      <c r="E7012" s="2">
        <v>41790</v>
      </c>
      <c r="F7012" s="24" t="s">
        <v>36835</v>
      </c>
      <c r="G7012" s="23">
        <v>1</v>
      </c>
      <c r="H7012" s="5">
        <v>41790</v>
      </c>
      <c r="I7012" s="1" t="s">
        <v>36836</v>
      </c>
      <c r="J7012" s="1" t="s">
        <v>36831</v>
      </c>
      <c r="K7012" s="1" t="s">
        <v>36831</v>
      </c>
      <c r="L7012" s="21"/>
      <c r="M7012" s="1">
        <v>3.0000000000000001E-3</v>
      </c>
      <c r="N7012" s="1" t="s">
        <v>1008</v>
      </c>
      <c r="O7012" s="1" t="s">
        <v>36831</v>
      </c>
      <c r="P7012" s="4">
        <v>28.8</v>
      </c>
      <c r="Q7012" s="14">
        <v>123249.02</v>
      </c>
      <c r="R7012" s="1" t="s">
        <v>37060</v>
      </c>
      <c r="S7012" s="1" t="s">
        <v>34133</v>
      </c>
      <c r="T7012" s="1">
        <v>89621404</v>
      </c>
      <c r="U7012" s="15" t="s">
        <v>1015</v>
      </c>
      <c r="V7012" t="str">
        <f>VLOOKUP(T7012,[1]ОКТМО!$B$6:$D$553,3,0)</f>
        <v xml:space="preserve">08 Зубово-Полянский район </v>
      </c>
      <c r="W7012" s="20">
        <f t="shared" si="169"/>
        <v>4279.4798611111109</v>
      </c>
    </row>
    <row r="7013" spans="1:23">
      <c r="A7013" s="1" t="s">
        <v>34134</v>
      </c>
      <c r="B7013" s="1" t="s">
        <v>34135</v>
      </c>
      <c r="C7013" s="1" t="s">
        <v>34136</v>
      </c>
      <c r="D7013" s="2">
        <v>33604</v>
      </c>
      <c r="E7013" s="2">
        <v>42886</v>
      </c>
      <c r="F7013" s="24" t="s">
        <v>36835</v>
      </c>
      <c r="G7013" s="23">
        <v>1</v>
      </c>
      <c r="H7013" s="5">
        <v>42886</v>
      </c>
      <c r="I7013" s="1" t="s">
        <v>36836</v>
      </c>
      <c r="J7013" s="1" t="s">
        <v>36831</v>
      </c>
      <c r="K7013" s="1" t="s">
        <v>36831</v>
      </c>
      <c r="L7013" s="21"/>
      <c r="M7013" s="1">
        <v>3.0000000000000001E-3</v>
      </c>
      <c r="N7013" s="1" t="s">
        <v>1008</v>
      </c>
      <c r="O7013" s="1" t="s">
        <v>36831</v>
      </c>
      <c r="P7013" s="4">
        <v>21.8</v>
      </c>
      <c r="Q7013" s="14">
        <v>93292.66</v>
      </c>
      <c r="R7013" s="1" t="s">
        <v>37060</v>
      </c>
      <c r="S7013" s="1" t="s">
        <v>34137</v>
      </c>
      <c r="T7013" s="1">
        <v>89621404</v>
      </c>
      <c r="U7013" s="15" t="s">
        <v>1015</v>
      </c>
      <c r="V7013" t="str">
        <f>VLOOKUP(T7013,[1]ОКТМО!$B$6:$D$553,3,0)</f>
        <v xml:space="preserve">08 Зубово-Полянский район </v>
      </c>
      <c r="W7013" s="20">
        <f t="shared" si="169"/>
        <v>4279.4798165137618</v>
      </c>
    </row>
    <row r="7014" spans="1:23">
      <c r="A7014" s="1" t="s">
        <v>34138</v>
      </c>
      <c r="B7014" s="1" t="s">
        <v>34139</v>
      </c>
      <c r="C7014" s="1" t="s">
        <v>34140</v>
      </c>
      <c r="D7014" s="2">
        <v>33604</v>
      </c>
      <c r="E7014" s="2">
        <v>43981</v>
      </c>
      <c r="F7014" s="24" t="s">
        <v>36835</v>
      </c>
      <c r="G7014" s="23">
        <v>1</v>
      </c>
      <c r="H7014" s="5">
        <v>43981</v>
      </c>
      <c r="I7014" s="1" t="s">
        <v>36836</v>
      </c>
      <c r="J7014" s="1" t="s">
        <v>36831</v>
      </c>
      <c r="K7014" s="1" t="s">
        <v>36831</v>
      </c>
      <c r="L7014" s="21"/>
      <c r="M7014" s="1">
        <v>3.0000000000000001E-3</v>
      </c>
      <c r="N7014" s="1" t="s">
        <v>1008</v>
      </c>
      <c r="O7014" s="1" t="s">
        <v>36831</v>
      </c>
      <c r="P7014" s="4">
        <v>49.1</v>
      </c>
      <c r="Q7014" s="14">
        <v>204484.81</v>
      </c>
      <c r="R7014" s="1" t="s">
        <v>37060</v>
      </c>
      <c r="S7014" s="1" t="s">
        <v>34141</v>
      </c>
      <c r="T7014" s="1">
        <v>89621404</v>
      </c>
      <c r="U7014" s="15" t="s">
        <v>1015</v>
      </c>
      <c r="V7014" t="str">
        <f>VLOOKUP(T7014,[1]ОКТМО!$B$6:$D$553,3,0)</f>
        <v xml:space="preserve">08 Зубово-Полянский район </v>
      </c>
      <c r="W7014" s="20">
        <f t="shared" si="169"/>
        <v>4164.6600814663952</v>
      </c>
    </row>
    <row r="7015" spans="1:23">
      <c r="A7015" s="1" t="s">
        <v>34142</v>
      </c>
      <c r="B7015" s="1" t="s">
        <v>34143</v>
      </c>
      <c r="C7015" s="1" t="s">
        <v>34144</v>
      </c>
      <c r="D7015" s="2">
        <v>33604</v>
      </c>
      <c r="E7015" s="2">
        <v>40630</v>
      </c>
      <c r="F7015" s="24" t="s">
        <v>36835</v>
      </c>
      <c r="G7015" s="23">
        <v>1</v>
      </c>
      <c r="H7015" s="5">
        <v>40630</v>
      </c>
      <c r="I7015" s="1" t="s">
        <v>36836</v>
      </c>
      <c r="J7015" s="1" t="s">
        <v>36831</v>
      </c>
      <c r="K7015" s="1" t="s">
        <v>36831</v>
      </c>
      <c r="L7015" s="21"/>
      <c r="M7015" s="1">
        <v>3.0000000000000001E-3</v>
      </c>
      <c r="N7015" s="1" t="s">
        <v>1008</v>
      </c>
      <c r="O7015" s="1" t="s">
        <v>36831</v>
      </c>
      <c r="P7015" s="4">
        <v>26.2</v>
      </c>
      <c r="Q7015" s="14">
        <v>122729.71</v>
      </c>
      <c r="R7015" s="1" t="s">
        <v>37060</v>
      </c>
      <c r="S7015" s="1" t="s">
        <v>34145</v>
      </c>
      <c r="T7015" s="1">
        <v>89621404</v>
      </c>
      <c r="U7015" s="15" t="s">
        <v>1015</v>
      </c>
      <c r="V7015" t="str">
        <f>VLOOKUP(T7015,[1]ОКТМО!$B$6:$D$553,3,0)</f>
        <v xml:space="preserve">08 Зубово-Полянский район </v>
      </c>
      <c r="W7015" s="20">
        <f t="shared" si="169"/>
        <v>4684.3400763358786</v>
      </c>
    </row>
    <row r="7016" spans="1:23">
      <c r="A7016" s="1" t="s">
        <v>34146</v>
      </c>
      <c r="B7016" s="1" t="s">
        <v>34147</v>
      </c>
      <c r="C7016" s="1" t="s">
        <v>34148</v>
      </c>
      <c r="D7016" s="2">
        <v>33604</v>
      </c>
      <c r="E7016" s="2">
        <v>43013</v>
      </c>
      <c r="F7016" s="24" t="s">
        <v>36835</v>
      </c>
      <c r="G7016" s="23">
        <v>1</v>
      </c>
      <c r="H7016" s="5">
        <v>43013</v>
      </c>
      <c r="I7016" s="1" t="s">
        <v>36836</v>
      </c>
      <c r="J7016" s="1" t="s">
        <v>36831</v>
      </c>
      <c r="K7016" s="1" t="s">
        <v>36831</v>
      </c>
      <c r="L7016" s="21"/>
      <c r="M7016" s="1">
        <v>3.0000000000000001E-3</v>
      </c>
      <c r="N7016" s="1" t="s">
        <v>1008</v>
      </c>
      <c r="O7016" s="1" t="s">
        <v>36831</v>
      </c>
      <c r="P7016" s="4">
        <v>25.7</v>
      </c>
      <c r="Q7016" s="14">
        <v>109982.64</v>
      </c>
      <c r="R7016" s="1" t="s">
        <v>37060</v>
      </c>
      <c r="S7016" s="1" t="s">
        <v>34149</v>
      </c>
      <c r="T7016" s="1">
        <v>89621404</v>
      </c>
      <c r="U7016" s="15" t="s">
        <v>1015</v>
      </c>
      <c r="V7016" t="str">
        <f>VLOOKUP(T7016,[1]ОКТМО!$B$6:$D$553,3,0)</f>
        <v xml:space="preserve">08 Зубово-Полянский район </v>
      </c>
      <c r="W7016" s="20">
        <f t="shared" si="169"/>
        <v>4279.4801556420234</v>
      </c>
    </row>
    <row r="7017" spans="1:23">
      <c r="A7017" s="1" t="s">
        <v>34150</v>
      </c>
      <c r="B7017" s="1" t="s">
        <v>34151</v>
      </c>
      <c r="C7017" s="1" t="s">
        <v>34152</v>
      </c>
      <c r="D7017" s="2">
        <v>33604</v>
      </c>
      <c r="E7017" s="2">
        <v>43526</v>
      </c>
      <c r="F7017" s="24" t="s">
        <v>36835</v>
      </c>
      <c r="G7017" s="23">
        <v>1</v>
      </c>
      <c r="H7017" s="5">
        <v>43526</v>
      </c>
      <c r="I7017" s="1" t="s">
        <v>36836</v>
      </c>
      <c r="J7017" s="1" t="s">
        <v>36831</v>
      </c>
      <c r="K7017" s="1" t="s">
        <v>36831</v>
      </c>
      <c r="L7017" s="21"/>
      <c r="M7017" s="1">
        <v>3.0000000000000001E-3</v>
      </c>
      <c r="N7017" s="1" t="s">
        <v>1008</v>
      </c>
      <c r="O7017" s="1" t="s">
        <v>36831</v>
      </c>
      <c r="P7017" s="3">
        <v>38</v>
      </c>
      <c r="Q7017" s="14">
        <v>178004.92</v>
      </c>
      <c r="R7017" s="1" t="s">
        <v>37060</v>
      </c>
      <c r="S7017" s="1" t="s">
        <v>34153</v>
      </c>
      <c r="T7017" s="1">
        <v>89621404</v>
      </c>
      <c r="U7017" s="15" t="s">
        <v>1015</v>
      </c>
      <c r="V7017" t="str">
        <f>VLOOKUP(T7017,[1]ОКТМО!$B$6:$D$553,3,0)</f>
        <v xml:space="preserve">08 Зубово-Полянский район </v>
      </c>
      <c r="W7017" s="20">
        <f t="shared" si="169"/>
        <v>4684.34</v>
      </c>
    </row>
    <row r="7018" spans="1:23">
      <c r="A7018" s="1" t="s">
        <v>34154</v>
      </c>
      <c r="B7018" s="1" t="s">
        <v>34155</v>
      </c>
      <c r="C7018" s="1" t="s">
        <v>34156</v>
      </c>
      <c r="D7018" s="2">
        <v>33604</v>
      </c>
      <c r="E7018" s="2">
        <v>43393</v>
      </c>
      <c r="F7018" s="24" t="s">
        <v>36835</v>
      </c>
      <c r="G7018" s="23">
        <v>1</v>
      </c>
      <c r="H7018" s="5">
        <v>43393</v>
      </c>
      <c r="I7018" s="1" t="s">
        <v>36836</v>
      </c>
      <c r="J7018" s="1" t="s">
        <v>36831</v>
      </c>
      <c r="K7018" s="1" t="s">
        <v>36831</v>
      </c>
      <c r="L7018" s="21"/>
      <c r="M7018" s="1">
        <v>3.0000000000000001E-3</v>
      </c>
      <c r="N7018" s="1" t="s">
        <v>1008</v>
      </c>
      <c r="O7018" s="1" t="s">
        <v>36831</v>
      </c>
      <c r="P7018" s="4">
        <v>37.1</v>
      </c>
      <c r="Q7018" s="14">
        <v>173789.01</v>
      </c>
      <c r="R7018" s="1" t="s">
        <v>37060</v>
      </c>
      <c r="S7018" s="1" t="s">
        <v>34157</v>
      </c>
      <c r="T7018" s="1">
        <v>89621404</v>
      </c>
      <c r="U7018" s="15" t="s">
        <v>1015</v>
      </c>
      <c r="V7018" t="str">
        <f>VLOOKUP(T7018,[1]ОКТМО!$B$6:$D$553,3,0)</f>
        <v xml:space="preserve">08 Зубово-Полянский район </v>
      </c>
      <c r="W7018" s="20">
        <f t="shared" si="169"/>
        <v>4684.3398921832886</v>
      </c>
    </row>
    <row r="7019" spans="1:23">
      <c r="A7019" s="1" t="s">
        <v>34158</v>
      </c>
      <c r="B7019" s="1" t="s">
        <v>34159</v>
      </c>
      <c r="C7019" s="1" t="s">
        <v>34160</v>
      </c>
      <c r="D7019" s="2">
        <v>33604</v>
      </c>
      <c r="E7019" s="2">
        <v>42023</v>
      </c>
      <c r="F7019" s="24" t="s">
        <v>36835</v>
      </c>
      <c r="G7019" s="23">
        <v>1</v>
      </c>
      <c r="H7019" s="5">
        <v>42023</v>
      </c>
      <c r="I7019" s="1" t="s">
        <v>36836</v>
      </c>
      <c r="J7019" s="1" t="s">
        <v>36831</v>
      </c>
      <c r="K7019" s="1" t="s">
        <v>36831</v>
      </c>
      <c r="L7019" s="21"/>
      <c r="M7019" s="1">
        <v>3.0000000000000001E-3</v>
      </c>
      <c r="N7019" s="1" t="s">
        <v>1008</v>
      </c>
      <c r="O7019" s="1" t="s">
        <v>36831</v>
      </c>
      <c r="P7019" s="4">
        <v>49.2</v>
      </c>
      <c r="Q7019" s="14">
        <v>210550.42</v>
      </c>
      <c r="R7019" s="1" t="s">
        <v>37060</v>
      </c>
      <c r="S7019" s="1" t="s">
        <v>34161</v>
      </c>
      <c r="T7019" s="1">
        <v>89621404</v>
      </c>
      <c r="U7019" s="15" t="s">
        <v>1015</v>
      </c>
      <c r="V7019" t="str">
        <f>VLOOKUP(T7019,[1]ОКТМО!$B$6:$D$553,3,0)</f>
        <v xml:space="preserve">08 Зубово-Полянский район </v>
      </c>
      <c r="W7019" s="20">
        <f t="shared" si="169"/>
        <v>4279.4800813008133</v>
      </c>
    </row>
    <row r="7020" spans="1:23" hidden="1">
      <c r="A7020" s="1" t="s">
        <v>34162</v>
      </c>
      <c r="B7020" s="1" t="s">
        <v>34163</v>
      </c>
      <c r="C7020" s="1" t="s">
        <v>34164</v>
      </c>
      <c r="D7020" s="2">
        <v>35109</v>
      </c>
      <c r="E7020" s="2">
        <v>41319</v>
      </c>
      <c r="F7020" s="24" t="s">
        <v>36835</v>
      </c>
      <c r="G7020" s="23">
        <v>1</v>
      </c>
      <c r="H7020" s="5">
        <v>41319</v>
      </c>
      <c r="I7020" s="1" t="s">
        <v>36836</v>
      </c>
      <c r="J7020" s="1" t="s">
        <v>36831</v>
      </c>
      <c r="K7020" s="1" t="s">
        <v>36831</v>
      </c>
      <c r="L7020" s="21"/>
      <c r="M7020" s="1">
        <v>3.0000000000000001E-3</v>
      </c>
      <c r="N7020" s="1" t="s">
        <v>1008</v>
      </c>
      <c r="O7020" s="1" t="s">
        <v>36831</v>
      </c>
      <c r="P7020" s="4">
        <v>39.9</v>
      </c>
      <c r="Q7020" s="14">
        <v>110489.88</v>
      </c>
      <c r="R7020" s="1" t="s">
        <v>37048</v>
      </c>
      <c r="S7020" s="1" t="s">
        <v>34165</v>
      </c>
      <c r="T7020" s="1">
        <v>89621480</v>
      </c>
      <c r="U7020" s="15" t="s">
        <v>1015</v>
      </c>
      <c r="V7020" t="str">
        <f>VLOOKUP(T7020,[1]ОКТМО!$B$6:$D$553,3,0)</f>
        <v xml:space="preserve">08 Зубово-Полянский район </v>
      </c>
      <c r="W7020" s="20">
        <f t="shared" si="169"/>
        <v>2769.1699248120303</v>
      </c>
    </row>
    <row r="7021" spans="1:23" hidden="1">
      <c r="A7021" s="1" t="s">
        <v>34166</v>
      </c>
      <c r="B7021" s="1" t="s">
        <v>34167</v>
      </c>
      <c r="C7021" s="1" t="s">
        <v>34168</v>
      </c>
      <c r="D7021" s="2">
        <v>22272</v>
      </c>
      <c r="E7021" s="2">
        <v>40483</v>
      </c>
      <c r="F7021" s="24" t="s">
        <v>36835</v>
      </c>
      <c r="G7021" s="23">
        <v>1</v>
      </c>
      <c r="H7021" s="5">
        <v>40483</v>
      </c>
      <c r="I7021" s="1" t="s">
        <v>36836</v>
      </c>
      <c r="J7021" s="1" t="s">
        <v>36831</v>
      </c>
      <c r="K7021" s="1" t="s">
        <v>36831</v>
      </c>
      <c r="L7021" s="21"/>
      <c r="M7021" s="1">
        <v>3.0000000000000001E-3</v>
      </c>
      <c r="N7021" s="1" t="s">
        <v>1008</v>
      </c>
      <c r="O7021" s="1" t="s">
        <v>36831</v>
      </c>
      <c r="P7021" s="4">
        <v>22.6</v>
      </c>
      <c r="Q7021" s="14">
        <v>92574.57</v>
      </c>
      <c r="R7021" s="1" t="s">
        <v>37226</v>
      </c>
      <c r="S7021" s="1" t="s">
        <v>34169</v>
      </c>
      <c r="T7021" s="1">
        <v>89654465</v>
      </c>
      <c r="U7021" s="15" t="s">
        <v>1015</v>
      </c>
      <c r="V7021" t="str">
        <f>VLOOKUP(T7021,[1]ОКТМО!$B$6:$D$553,3,0)</f>
        <v xml:space="preserve">19 Торбеевский район </v>
      </c>
      <c r="W7021" s="20">
        <f t="shared" si="169"/>
        <v>4096.219911504425</v>
      </c>
    </row>
    <row r="7022" spans="1:23" hidden="1">
      <c r="A7022" s="1" t="s">
        <v>34170</v>
      </c>
      <c r="B7022" s="1" t="s">
        <v>34171</v>
      </c>
      <c r="C7022" s="1" t="s">
        <v>34172</v>
      </c>
      <c r="D7022" s="2">
        <v>25434</v>
      </c>
      <c r="E7022" s="2">
        <v>41013</v>
      </c>
      <c r="F7022" s="24" t="s">
        <v>36835</v>
      </c>
      <c r="G7022" s="23">
        <v>1</v>
      </c>
      <c r="H7022" s="5">
        <v>41013</v>
      </c>
      <c r="I7022" s="1" t="s">
        <v>36836</v>
      </c>
      <c r="J7022" s="1" t="s">
        <v>36831</v>
      </c>
      <c r="K7022" s="1" t="s">
        <v>36831</v>
      </c>
      <c r="L7022" s="21"/>
      <c r="M7022" s="1">
        <v>3.0000000000000001E-3</v>
      </c>
      <c r="N7022" s="1" t="s">
        <v>1008</v>
      </c>
      <c r="O7022" s="1" t="s">
        <v>36831</v>
      </c>
      <c r="P7022" s="4">
        <v>35.4</v>
      </c>
      <c r="Q7022" s="14">
        <v>167248.35999999999</v>
      </c>
      <c r="R7022" s="1" t="s">
        <v>37282</v>
      </c>
      <c r="S7022" s="1" t="s">
        <v>34173</v>
      </c>
      <c r="T7022" s="1">
        <v>89654475</v>
      </c>
      <c r="U7022" s="15" t="s">
        <v>1015</v>
      </c>
      <c r="V7022" t="str">
        <f>VLOOKUP(T7022,[1]ОКТМО!$B$6:$D$553,3,0)</f>
        <v xml:space="preserve">19 Торбеевский район </v>
      </c>
      <c r="W7022" s="20">
        <f t="shared" si="169"/>
        <v>4724.5299435028246</v>
      </c>
    </row>
    <row r="7023" spans="1:23" hidden="1">
      <c r="A7023" s="1" t="s">
        <v>34174</v>
      </c>
      <c r="B7023" s="1" t="s">
        <v>34175</v>
      </c>
      <c r="C7023" s="1" t="s">
        <v>34176</v>
      </c>
      <c r="D7023" s="2">
        <v>33413</v>
      </c>
      <c r="E7023" s="2">
        <v>42427</v>
      </c>
      <c r="F7023" s="24" t="s">
        <v>36835</v>
      </c>
      <c r="G7023" s="23">
        <v>1</v>
      </c>
      <c r="H7023" s="5">
        <v>42427</v>
      </c>
      <c r="I7023" s="1" t="s">
        <v>36836</v>
      </c>
      <c r="J7023" s="1" t="s">
        <v>36831</v>
      </c>
      <c r="K7023" s="1" t="s">
        <v>36831</v>
      </c>
      <c r="L7023" s="21"/>
      <c r="M7023" s="1">
        <v>3.0000000000000001E-3</v>
      </c>
      <c r="N7023" s="1" t="s">
        <v>1008</v>
      </c>
      <c r="O7023" s="1" t="s">
        <v>36831</v>
      </c>
      <c r="P7023" s="4">
        <v>19.399999999999999</v>
      </c>
      <c r="Q7023" s="14">
        <v>91655.88</v>
      </c>
      <c r="R7023" s="1" t="s">
        <v>37282</v>
      </c>
      <c r="S7023" s="1" t="s">
        <v>34177</v>
      </c>
      <c r="T7023" s="1">
        <v>89654475</v>
      </c>
      <c r="U7023" s="15" t="s">
        <v>1015</v>
      </c>
      <c r="V7023" t="str">
        <f>VLOOKUP(T7023,[1]ОКТМО!$B$6:$D$553,3,0)</f>
        <v xml:space="preserve">19 Торбеевский район </v>
      </c>
      <c r="W7023" s="20">
        <f t="shared" si="169"/>
        <v>4724.5298969072173</v>
      </c>
    </row>
    <row r="7024" spans="1:23" hidden="1">
      <c r="A7024" s="1" t="s">
        <v>34178</v>
      </c>
      <c r="B7024" s="1" t="s">
        <v>34179</v>
      </c>
      <c r="C7024" s="1" t="s">
        <v>34180</v>
      </c>
      <c r="D7024" s="2">
        <v>24878</v>
      </c>
      <c r="E7024" s="2">
        <v>43486</v>
      </c>
      <c r="F7024" s="24" t="s">
        <v>36835</v>
      </c>
      <c r="G7024" s="23">
        <v>1</v>
      </c>
      <c r="H7024" s="5">
        <v>43486</v>
      </c>
      <c r="I7024" s="1" t="s">
        <v>36836</v>
      </c>
      <c r="J7024" s="1" t="s">
        <v>36831</v>
      </c>
      <c r="K7024" s="1" t="s">
        <v>36831</v>
      </c>
      <c r="L7024" s="21"/>
      <c r="M7024" s="1">
        <v>3.0000000000000001E-3</v>
      </c>
      <c r="N7024" s="1" t="s">
        <v>1008</v>
      </c>
      <c r="O7024" s="1" t="s">
        <v>36831</v>
      </c>
      <c r="P7024" s="4">
        <v>25.4</v>
      </c>
      <c r="Q7024" s="14">
        <v>103588.06</v>
      </c>
      <c r="R7024" s="1" t="s">
        <v>37022</v>
      </c>
      <c r="S7024" s="1" t="s">
        <v>34181</v>
      </c>
      <c r="T7024" s="1">
        <v>89621456</v>
      </c>
      <c r="U7024" s="15" t="s">
        <v>1015</v>
      </c>
      <c r="V7024" t="str">
        <f>VLOOKUP(T7024,[1]ОКТМО!$B$6:$D$553,3,0)</f>
        <v xml:space="preserve">08 Зубово-Полянский район </v>
      </c>
      <c r="W7024" s="20">
        <f t="shared" si="169"/>
        <v>4078.2700787401577</v>
      </c>
    </row>
    <row r="7025" spans="1:23" hidden="1">
      <c r="A7025" s="1" t="s">
        <v>34182</v>
      </c>
      <c r="B7025" s="1" t="s">
        <v>34183</v>
      </c>
      <c r="C7025" s="1" t="s">
        <v>34184</v>
      </c>
      <c r="D7025" s="2">
        <v>29732</v>
      </c>
      <c r="E7025" s="2">
        <v>42032</v>
      </c>
      <c r="F7025" s="24" t="s">
        <v>36835</v>
      </c>
      <c r="G7025" s="23">
        <v>1</v>
      </c>
      <c r="H7025" s="5">
        <v>42032</v>
      </c>
      <c r="I7025" s="1" t="s">
        <v>36836</v>
      </c>
      <c r="J7025" s="2">
        <v>41088</v>
      </c>
      <c r="K7025" s="1" t="s">
        <v>36831</v>
      </c>
      <c r="L7025" s="21"/>
      <c r="M7025" s="1">
        <v>3.0000000000000001E-3</v>
      </c>
      <c r="N7025" s="1" t="s">
        <v>1008</v>
      </c>
      <c r="O7025" s="1" t="s">
        <v>36831</v>
      </c>
      <c r="P7025" s="4">
        <v>34.700000000000003</v>
      </c>
      <c r="Q7025" s="14">
        <v>255820.89</v>
      </c>
      <c r="R7025" s="1" t="s">
        <v>37330</v>
      </c>
      <c r="S7025" s="1" t="s">
        <v>34185</v>
      </c>
      <c r="T7025" s="1">
        <v>89654410</v>
      </c>
      <c r="U7025" s="15" t="s">
        <v>1015</v>
      </c>
      <c r="V7025" t="str">
        <f>VLOOKUP(T7025,[1]ОКТМО!$B$6:$D$553,3,0)</f>
        <v xml:space="preserve">19 Торбеевский район </v>
      </c>
      <c r="W7025" s="20">
        <f t="shared" si="169"/>
        <v>7372.3599423631122</v>
      </c>
    </row>
    <row r="7026" spans="1:23" hidden="1">
      <c r="A7026" s="1" t="s">
        <v>34186</v>
      </c>
      <c r="B7026" s="1" t="s">
        <v>34187</v>
      </c>
      <c r="C7026" s="1" t="s">
        <v>34188</v>
      </c>
      <c r="D7026" s="2">
        <v>25337</v>
      </c>
      <c r="E7026" s="2">
        <v>41405</v>
      </c>
      <c r="F7026" s="24" t="s">
        <v>36835</v>
      </c>
      <c r="G7026" s="23">
        <v>1</v>
      </c>
      <c r="H7026" s="5">
        <v>41405</v>
      </c>
      <c r="I7026" s="1" t="s">
        <v>36836</v>
      </c>
      <c r="J7026" s="1" t="s">
        <v>36831</v>
      </c>
      <c r="K7026" s="1" t="s">
        <v>36831</v>
      </c>
      <c r="L7026" s="21"/>
      <c r="M7026" s="1">
        <v>3.0000000000000001E-3</v>
      </c>
      <c r="N7026" s="1" t="s">
        <v>1008</v>
      </c>
      <c r="O7026" s="1" t="s">
        <v>36831</v>
      </c>
      <c r="P7026" s="3">
        <v>49</v>
      </c>
      <c r="Q7026" s="14">
        <v>197002.54</v>
      </c>
      <c r="R7026" s="1" t="s">
        <v>37387</v>
      </c>
      <c r="S7026" s="1" t="s">
        <v>34189</v>
      </c>
      <c r="T7026" s="1">
        <v>89654435</v>
      </c>
      <c r="U7026" s="15" t="s">
        <v>1015</v>
      </c>
      <c r="V7026" t="str">
        <f>VLOOKUP(T7026,[1]ОКТМО!$B$6:$D$553,3,0)</f>
        <v xml:space="preserve">19 Торбеевский район </v>
      </c>
      <c r="W7026" s="20">
        <f t="shared" si="169"/>
        <v>4020.46</v>
      </c>
    </row>
    <row r="7027" spans="1:23" hidden="1">
      <c r="A7027" s="1" t="s">
        <v>34190</v>
      </c>
      <c r="B7027" s="1" t="s">
        <v>34191</v>
      </c>
      <c r="C7027" s="1" t="s">
        <v>34192</v>
      </c>
      <c r="D7027" s="2">
        <v>29005</v>
      </c>
      <c r="E7027" s="2">
        <v>41005</v>
      </c>
      <c r="F7027" s="24" t="s">
        <v>36835</v>
      </c>
      <c r="G7027" s="23">
        <v>1</v>
      </c>
      <c r="H7027" s="5">
        <v>41005</v>
      </c>
      <c r="I7027" s="1" t="s">
        <v>36836</v>
      </c>
      <c r="J7027" s="1" t="s">
        <v>36831</v>
      </c>
      <c r="K7027" s="1" t="s">
        <v>36831</v>
      </c>
      <c r="L7027" s="21"/>
      <c r="M7027" s="1">
        <v>3.0000000000000001E-3</v>
      </c>
      <c r="N7027" s="1" t="s">
        <v>1008</v>
      </c>
      <c r="O7027" s="1" t="s">
        <v>36831</v>
      </c>
      <c r="P7027" s="4">
        <v>30.9</v>
      </c>
      <c r="Q7027" s="14">
        <v>135985.34</v>
      </c>
      <c r="R7027" s="1" t="s">
        <v>37387</v>
      </c>
      <c r="S7027" s="1" t="s">
        <v>34193</v>
      </c>
      <c r="T7027" s="1">
        <v>89654435</v>
      </c>
      <c r="U7027" s="15" t="s">
        <v>1015</v>
      </c>
      <c r="V7027" t="str">
        <f>VLOOKUP(T7027,[1]ОКТМО!$B$6:$D$553,3,0)</f>
        <v xml:space="preserve">19 Торбеевский район </v>
      </c>
      <c r="W7027" s="20">
        <f t="shared" si="169"/>
        <v>4400.8200647249196</v>
      </c>
    </row>
    <row r="7028" spans="1:23" hidden="1">
      <c r="A7028" s="1" t="s">
        <v>34194</v>
      </c>
      <c r="B7028" s="1" t="s">
        <v>34195</v>
      </c>
      <c r="C7028" s="1" t="s">
        <v>34196</v>
      </c>
      <c r="D7028" s="2">
        <v>29718</v>
      </c>
      <c r="E7028" s="2">
        <v>41416</v>
      </c>
      <c r="F7028" s="24" t="s">
        <v>36835</v>
      </c>
      <c r="G7028" s="23">
        <v>1</v>
      </c>
      <c r="H7028" s="5">
        <v>41416</v>
      </c>
      <c r="I7028" s="1" t="s">
        <v>36836</v>
      </c>
      <c r="J7028" s="2">
        <v>41088</v>
      </c>
      <c r="K7028" s="1" t="s">
        <v>36831</v>
      </c>
      <c r="L7028" s="21"/>
      <c r="M7028" s="1">
        <v>3.0000000000000001E-3</v>
      </c>
      <c r="N7028" s="1" t="s">
        <v>1008</v>
      </c>
      <c r="O7028" s="1" t="s">
        <v>36837</v>
      </c>
      <c r="P7028" s="4">
        <v>42.8</v>
      </c>
      <c r="Q7028" s="14">
        <v>188355.1</v>
      </c>
      <c r="R7028" s="1" t="s">
        <v>37387</v>
      </c>
      <c r="S7028" s="1" t="s">
        <v>34197</v>
      </c>
      <c r="T7028" s="1">
        <v>89654435</v>
      </c>
      <c r="U7028" s="15" t="s">
        <v>1015</v>
      </c>
      <c r="V7028" t="str">
        <f>VLOOKUP(T7028,[1]ОКТМО!$B$6:$D$553,3,0)</f>
        <v xml:space="preserve">19 Торбеевский район </v>
      </c>
      <c r="W7028" s="20">
        <f t="shared" ref="W7028:W7091" si="170">Q7028/P7028</f>
        <v>4400.8200934579445</v>
      </c>
    </row>
    <row r="7029" spans="1:23" hidden="1">
      <c r="A7029" s="1" t="s">
        <v>34198</v>
      </c>
      <c r="B7029" s="1" t="s">
        <v>34199</v>
      </c>
      <c r="C7029" s="1" t="s">
        <v>34200</v>
      </c>
      <c r="D7029" s="2">
        <v>25604</v>
      </c>
      <c r="E7029" s="2">
        <v>40483</v>
      </c>
      <c r="F7029" s="24" t="s">
        <v>36835</v>
      </c>
      <c r="G7029" s="23">
        <v>1</v>
      </c>
      <c r="H7029" s="5">
        <v>40483</v>
      </c>
      <c r="I7029" s="1" t="s">
        <v>36836</v>
      </c>
      <c r="J7029" s="1" t="s">
        <v>36831</v>
      </c>
      <c r="K7029" s="1" t="s">
        <v>36831</v>
      </c>
      <c r="L7029" s="21"/>
      <c r="M7029" s="1">
        <v>3.0000000000000001E-3</v>
      </c>
      <c r="N7029" s="1" t="s">
        <v>1008</v>
      </c>
      <c r="O7029" s="1" t="s">
        <v>36831</v>
      </c>
      <c r="P7029" s="4">
        <v>22.2</v>
      </c>
      <c r="Q7029" s="14">
        <v>103455.11</v>
      </c>
      <c r="R7029" s="1" t="s">
        <v>37404</v>
      </c>
      <c r="S7029" s="1" t="s">
        <v>32515</v>
      </c>
      <c r="T7029" s="1">
        <v>89654485</v>
      </c>
      <c r="U7029" s="15" t="s">
        <v>1015</v>
      </c>
      <c r="V7029" t="str">
        <f>VLOOKUP(T7029,[1]ОКТМО!$B$6:$D$553,3,0)</f>
        <v xml:space="preserve">19 Торбеевский район </v>
      </c>
      <c r="W7029" s="20">
        <f t="shared" si="170"/>
        <v>4660.1400900900899</v>
      </c>
    </row>
    <row r="7030" spans="1:23" hidden="1">
      <c r="A7030" s="1" t="s">
        <v>32516</v>
      </c>
      <c r="B7030" s="1" t="s">
        <v>32517</v>
      </c>
      <c r="C7030" s="1" t="s">
        <v>32518</v>
      </c>
      <c r="D7030" s="2">
        <v>22182</v>
      </c>
      <c r="E7030" s="2">
        <v>42376</v>
      </c>
      <c r="F7030" s="24" t="s">
        <v>36835</v>
      </c>
      <c r="G7030" s="23">
        <v>1</v>
      </c>
      <c r="H7030" s="5">
        <v>42376</v>
      </c>
      <c r="I7030" s="1" t="s">
        <v>36836</v>
      </c>
      <c r="J7030" s="1" t="s">
        <v>36831</v>
      </c>
      <c r="K7030" s="1" t="s">
        <v>36831</v>
      </c>
      <c r="L7030" s="21"/>
      <c r="M7030" s="1">
        <v>3.0000000000000001E-3</v>
      </c>
      <c r="N7030" s="1" t="s">
        <v>1008</v>
      </c>
      <c r="O7030" s="1" t="s">
        <v>36831</v>
      </c>
      <c r="P7030" s="4">
        <v>24.4</v>
      </c>
      <c r="Q7030" s="14">
        <v>124464.64</v>
      </c>
      <c r="R7030" s="1" t="s">
        <v>37404</v>
      </c>
      <c r="S7030" s="1" t="s">
        <v>32519</v>
      </c>
      <c r="T7030" s="1">
        <v>89654485</v>
      </c>
      <c r="U7030" s="15" t="s">
        <v>1015</v>
      </c>
      <c r="V7030" t="str">
        <f>VLOOKUP(T7030,[1]ОКТМО!$B$6:$D$553,3,0)</f>
        <v xml:space="preserve">19 Торбеевский район </v>
      </c>
      <c r="W7030" s="20">
        <f t="shared" si="170"/>
        <v>5101.0098360655738</v>
      </c>
    </row>
    <row r="7031" spans="1:23" hidden="1">
      <c r="A7031" s="1" t="s">
        <v>32520</v>
      </c>
      <c r="B7031" s="1" t="s">
        <v>32521</v>
      </c>
      <c r="C7031" s="1" t="s">
        <v>32522</v>
      </c>
      <c r="D7031" s="2">
        <v>22125</v>
      </c>
      <c r="E7031" s="2">
        <v>43556</v>
      </c>
      <c r="F7031" s="24" t="s">
        <v>36835</v>
      </c>
      <c r="G7031" s="23">
        <v>1</v>
      </c>
      <c r="H7031" s="5">
        <v>43556</v>
      </c>
      <c r="I7031" s="1" t="s">
        <v>36836</v>
      </c>
      <c r="J7031" s="1" t="s">
        <v>36831</v>
      </c>
      <c r="K7031" s="1" t="s">
        <v>36831</v>
      </c>
      <c r="L7031" s="21"/>
      <c r="M7031" s="1">
        <v>3.0000000000000001E-3</v>
      </c>
      <c r="N7031" s="1" t="s">
        <v>1008</v>
      </c>
      <c r="O7031" s="1" t="s">
        <v>36831</v>
      </c>
      <c r="P7031" s="4">
        <v>25.5</v>
      </c>
      <c r="Q7031" s="14">
        <v>130075.76</v>
      </c>
      <c r="R7031" s="1" t="s">
        <v>37404</v>
      </c>
      <c r="S7031" s="1" t="s">
        <v>32523</v>
      </c>
      <c r="T7031" s="1">
        <v>89654485</v>
      </c>
      <c r="U7031" s="15" t="s">
        <v>1015</v>
      </c>
      <c r="V7031" t="str">
        <f>VLOOKUP(T7031,[1]ОКТМО!$B$6:$D$553,3,0)</f>
        <v xml:space="preserve">19 Торбеевский район </v>
      </c>
      <c r="W7031" s="20">
        <f t="shared" si="170"/>
        <v>5101.0101960784314</v>
      </c>
    </row>
    <row r="7032" spans="1:23" hidden="1">
      <c r="A7032" s="1" t="s">
        <v>32524</v>
      </c>
      <c r="B7032" s="1" t="s">
        <v>32525</v>
      </c>
      <c r="C7032" s="1" t="s">
        <v>32526</v>
      </c>
      <c r="D7032" s="2">
        <v>27555</v>
      </c>
      <c r="E7032" s="2">
        <v>43676</v>
      </c>
      <c r="F7032" s="24" t="s">
        <v>36835</v>
      </c>
      <c r="G7032" s="23">
        <v>1</v>
      </c>
      <c r="H7032" s="5">
        <v>43676</v>
      </c>
      <c r="I7032" s="1" t="s">
        <v>36836</v>
      </c>
      <c r="J7032" s="1" t="s">
        <v>36831</v>
      </c>
      <c r="K7032" s="1" t="s">
        <v>36831</v>
      </c>
      <c r="L7032" s="21"/>
      <c r="M7032" s="1">
        <v>3.0000000000000001E-3</v>
      </c>
      <c r="N7032" s="1" t="s">
        <v>1008</v>
      </c>
      <c r="O7032" s="1" t="s">
        <v>36831</v>
      </c>
      <c r="P7032" s="4">
        <v>23.3</v>
      </c>
      <c r="Q7032" s="14">
        <v>118853.53</v>
      </c>
      <c r="R7032" s="1" t="s">
        <v>37404</v>
      </c>
      <c r="S7032" s="1" t="s">
        <v>32527</v>
      </c>
      <c r="T7032" s="1">
        <v>89654485</v>
      </c>
      <c r="U7032" s="15" t="s">
        <v>1015</v>
      </c>
      <c r="V7032" t="str">
        <f>VLOOKUP(T7032,[1]ОКТМО!$B$6:$D$553,3,0)</f>
        <v xml:space="preserve">19 Торбеевский район </v>
      </c>
      <c r="W7032" s="20">
        <f t="shared" si="170"/>
        <v>5101.0098712446352</v>
      </c>
    </row>
    <row r="7033" spans="1:23" hidden="1">
      <c r="A7033" s="1" t="s">
        <v>32528</v>
      </c>
      <c r="B7033" s="1" t="s">
        <v>36116</v>
      </c>
      <c r="C7033" s="1" t="s">
        <v>36117</v>
      </c>
      <c r="D7033" s="2">
        <v>22915</v>
      </c>
      <c r="E7033" s="2">
        <v>41529</v>
      </c>
      <c r="F7033" s="24" t="s">
        <v>36835</v>
      </c>
      <c r="G7033" s="23">
        <v>1</v>
      </c>
      <c r="H7033" s="5">
        <v>41529</v>
      </c>
      <c r="I7033" s="1" t="s">
        <v>36836</v>
      </c>
      <c r="J7033" s="1" t="s">
        <v>36831</v>
      </c>
      <c r="K7033" s="1" t="s">
        <v>36831</v>
      </c>
      <c r="L7033" s="21"/>
      <c r="M7033" s="1">
        <v>3.0000000000000001E-3</v>
      </c>
      <c r="N7033" s="1" t="s">
        <v>1008</v>
      </c>
      <c r="O7033" s="1" t="s">
        <v>36831</v>
      </c>
      <c r="P7033" s="3">
        <v>26</v>
      </c>
      <c r="Q7033" s="14">
        <v>132626.26</v>
      </c>
      <c r="R7033" s="1" t="s">
        <v>37404</v>
      </c>
      <c r="S7033" s="1" t="s">
        <v>32529</v>
      </c>
      <c r="T7033" s="1">
        <v>89654485</v>
      </c>
      <c r="U7033" s="15" t="s">
        <v>1015</v>
      </c>
      <c r="V7033" t="str">
        <f>VLOOKUP(T7033,[1]ОКТМО!$B$6:$D$553,3,0)</f>
        <v xml:space="preserve">19 Торбеевский район </v>
      </c>
      <c r="W7033" s="20">
        <f t="shared" si="170"/>
        <v>5101.01</v>
      </c>
    </row>
    <row r="7034" spans="1:23" hidden="1">
      <c r="A7034" s="1" t="s">
        <v>32530</v>
      </c>
      <c r="B7034" s="1" t="s">
        <v>32531</v>
      </c>
      <c r="C7034" s="1" t="s">
        <v>32532</v>
      </c>
      <c r="D7034" s="2">
        <v>24268</v>
      </c>
      <c r="E7034" s="2">
        <v>41574</v>
      </c>
      <c r="F7034" s="24" t="s">
        <v>36835</v>
      </c>
      <c r="G7034" s="23">
        <v>1</v>
      </c>
      <c r="H7034" s="5">
        <v>41574</v>
      </c>
      <c r="I7034" s="1" t="s">
        <v>36836</v>
      </c>
      <c r="J7034" s="2">
        <v>41088</v>
      </c>
      <c r="K7034" s="1" t="s">
        <v>36831</v>
      </c>
      <c r="L7034" s="21"/>
      <c r="M7034" s="1">
        <v>3.0000000000000001E-3</v>
      </c>
      <c r="N7034" s="1" t="s">
        <v>1008</v>
      </c>
      <c r="O7034" s="1" t="s">
        <v>36837</v>
      </c>
      <c r="P7034" s="4">
        <v>48.3</v>
      </c>
      <c r="Q7034" s="14">
        <v>220895.22</v>
      </c>
      <c r="R7034" s="1" t="s">
        <v>37755</v>
      </c>
      <c r="S7034" s="1" t="s">
        <v>32533</v>
      </c>
      <c r="T7034" s="1">
        <v>89654435</v>
      </c>
      <c r="U7034" s="15" t="s">
        <v>1015</v>
      </c>
      <c r="V7034" t="str">
        <f>VLOOKUP(T7034,[1]ОКТМО!$B$6:$D$553,3,0)</f>
        <v xml:space="preserve">19 Торбеевский район </v>
      </c>
      <c r="W7034" s="20">
        <f t="shared" si="170"/>
        <v>4573.4000000000005</v>
      </c>
    </row>
    <row r="7035" spans="1:23" hidden="1">
      <c r="A7035" s="1" t="s">
        <v>32534</v>
      </c>
      <c r="B7035" s="1" t="s">
        <v>32535</v>
      </c>
      <c r="C7035" s="1" t="s">
        <v>32536</v>
      </c>
      <c r="D7035" s="2">
        <v>17950</v>
      </c>
      <c r="E7035" s="2">
        <v>41682</v>
      </c>
      <c r="F7035" s="24" t="s">
        <v>36835</v>
      </c>
      <c r="G7035" s="23">
        <v>1</v>
      </c>
      <c r="H7035" s="5">
        <v>41682</v>
      </c>
      <c r="I7035" s="1" t="s">
        <v>36836</v>
      </c>
      <c r="J7035" s="1" t="s">
        <v>36831</v>
      </c>
      <c r="K7035" s="1" t="s">
        <v>36831</v>
      </c>
      <c r="L7035" s="21"/>
      <c r="M7035" s="1">
        <v>3.0000000000000001E-3</v>
      </c>
      <c r="N7035" s="1" t="s">
        <v>1008</v>
      </c>
      <c r="O7035" s="1" t="s">
        <v>36831</v>
      </c>
      <c r="P7035" s="4">
        <v>25.4</v>
      </c>
      <c r="Q7035" s="14">
        <v>139056.87</v>
      </c>
      <c r="R7035" s="1" t="s">
        <v>37408</v>
      </c>
      <c r="S7035" s="1" t="s">
        <v>32537</v>
      </c>
      <c r="T7035" s="1">
        <v>89654465</v>
      </c>
      <c r="U7035" s="15" t="s">
        <v>1015</v>
      </c>
      <c r="V7035" t="str">
        <f>VLOOKUP(T7035,[1]ОКТМО!$B$6:$D$553,3,0)</f>
        <v xml:space="preserve">19 Торбеевский район </v>
      </c>
      <c r="W7035" s="20">
        <f t="shared" si="170"/>
        <v>5474.6799212598426</v>
      </c>
    </row>
    <row r="7036" spans="1:23" hidden="1">
      <c r="A7036" s="1" t="s">
        <v>32538</v>
      </c>
      <c r="B7036" s="1" t="s">
        <v>32539</v>
      </c>
      <c r="C7036" s="1" t="s">
        <v>32540</v>
      </c>
      <c r="D7036" s="2">
        <v>22876</v>
      </c>
      <c r="E7036" s="2">
        <v>43329</v>
      </c>
      <c r="F7036" s="24" t="s">
        <v>36835</v>
      </c>
      <c r="G7036" s="23">
        <v>1</v>
      </c>
      <c r="H7036" s="5">
        <v>43329</v>
      </c>
      <c r="I7036" s="1" t="s">
        <v>36836</v>
      </c>
      <c r="J7036" s="1" t="s">
        <v>36831</v>
      </c>
      <c r="K7036" s="1" t="s">
        <v>36831</v>
      </c>
      <c r="L7036" s="21"/>
      <c r="M7036" s="1">
        <v>3.0000000000000001E-3</v>
      </c>
      <c r="N7036" s="1" t="s">
        <v>1008</v>
      </c>
      <c r="O7036" s="1" t="s">
        <v>36831</v>
      </c>
      <c r="P7036" s="3">
        <v>19</v>
      </c>
      <c r="Q7036" s="14">
        <v>104018.92</v>
      </c>
      <c r="R7036" s="1" t="s">
        <v>37408</v>
      </c>
      <c r="S7036" s="1" t="s">
        <v>32541</v>
      </c>
      <c r="T7036" s="1">
        <v>89654465</v>
      </c>
      <c r="U7036" s="15" t="s">
        <v>1015</v>
      </c>
      <c r="V7036" t="str">
        <f>VLOOKUP(T7036,[1]ОКТМО!$B$6:$D$553,3,0)</f>
        <v xml:space="preserve">19 Торбеевский район </v>
      </c>
      <c r="W7036" s="20">
        <f t="shared" si="170"/>
        <v>5474.68</v>
      </c>
    </row>
    <row r="7037" spans="1:23" hidden="1">
      <c r="A7037" s="1" t="s">
        <v>32542</v>
      </c>
      <c r="B7037" s="1" t="s">
        <v>32543</v>
      </c>
      <c r="C7037" s="1" t="s">
        <v>32544</v>
      </c>
      <c r="D7037" s="2">
        <v>36119</v>
      </c>
      <c r="E7037" s="2">
        <v>41619</v>
      </c>
      <c r="F7037" s="24" t="s">
        <v>36835</v>
      </c>
      <c r="G7037" s="23">
        <v>1</v>
      </c>
      <c r="H7037" s="5">
        <v>41619</v>
      </c>
      <c r="I7037" s="1" t="s">
        <v>36836</v>
      </c>
      <c r="J7037" s="1" t="s">
        <v>36831</v>
      </c>
      <c r="K7037" s="1" t="s">
        <v>36831</v>
      </c>
      <c r="L7037" s="21"/>
      <c r="M7037" s="1">
        <v>3.0000000000000001E-3</v>
      </c>
      <c r="N7037" s="1" t="s">
        <v>1008</v>
      </c>
      <c r="O7037" s="1" t="s">
        <v>36831</v>
      </c>
      <c r="P7037" s="4">
        <v>39.700000000000003</v>
      </c>
      <c r="Q7037" s="14">
        <v>222961.15</v>
      </c>
      <c r="R7037" s="1" t="s">
        <v>37408</v>
      </c>
      <c r="S7037" s="1" t="s">
        <v>32545</v>
      </c>
      <c r="T7037" s="1">
        <v>89654465</v>
      </c>
      <c r="U7037" s="15" t="s">
        <v>1015</v>
      </c>
      <c r="V7037" t="str">
        <f>VLOOKUP(T7037,[1]ОКТМО!$B$6:$D$553,3,0)</f>
        <v xml:space="preserve">19 Торбеевский район </v>
      </c>
      <c r="W7037" s="20">
        <f t="shared" si="170"/>
        <v>5616.1498740554152</v>
      </c>
    </row>
    <row r="7038" spans="1:23" hidden="1">
      <c r="A7038" s="1" t="s">
        <v>32546</v>
      </c>
      <c r="B7038" s="1" t="s">
        <v>32547</v>
      </c>
      <c r="C7038" s="1" t="s">
        <v>32548</v>
      </c>
      <c r="D7038" s="2">
        <v>36187</v>
      </c>
      <c r="E7038" s="2">
        <v>42236</v>
      </c>
      <c r="F7038" s="24" t="s">
        <v>36835</v>
      </c>
      <c r="G7038" s="23">
        <v>1</v>
      </c>
      <c r="H7038" s="5">
        <v>42236</v>
      </c>
      <c r="I7038" s="1" t="s">
        <v>36836</v>
      </c>
      <c r="J7038" s="2">
        <v>41088</v>
      </c>
      <c r="K7038" s="1" t="s">
        <v>36831</v>
      </c>
      <c r="L7038" s="21">
        <f>(P7038-20)/P7038*(Q7038*M7038)*G7038</f>
        <v>131.96524211081794</v>
      </c>
      <c r="M7038" s="7">
        <v>1E-3</v>
      </c>
      <c r="N7038" s="1" t="s">
        <v>1006</v>
      </c>
      <c r="O7038" s="1" t="s">
        <v>36831</v>
      </c>
      <c r="P7038" s="4">
        <v>37.9</v>
      </c>
      <c r="Q7038" s="14">
        <v>279412.44</v>
      </c>
      <c r="R7038" s="1" t="s">
        <v>37330</v>
      </c>
      <c r="S7038" s="1" t="s">
        <v>32549</v>
      </c>
      <c r="T7038" s="1">
        <v>89654410</v>
      </c>
      <c r="U7038" t="s">
        <v>1016</v>
      </c>
      <c r="V7038" t="str">
        <f>VLOOKUP(T7038,[1]ОКТМО!$B$6:$D$553,3,0)</f>
        <v xml:space="preserve">19 Торбеевский район </v>
      </c>
      <c r="W7038" s="20">
        <f t="shared" si="170"/>
        <v>7372.3598944591031</v>
      </c>
    </row>
    <row r="7039" spans="1:23" hidden="1">
      <c r="A7039" s="1" t="s">
        <v>32550</v>
      </c>
      <c r="B7039" s="1" t="s">
        <v>36267</v>
      </c>
      <c r="C7039" s="1" t="s">
        <v>36268</v>
      </c>
      <c r="D7039" s="2">
        <v>33604</v>
      </c>
      <c r="E7039" s="2">
        <v>41545</v>
      </c>
      <c r="F7039" s="24" t="s">
        <v>36835</v>
      </c>
      <c r="G7039" s="23">
        <v>1</v>
      </c>
      <c r="H7039" s="5">
        <v>41545</v>
      </c>
      <c r="I7039" s="1" t="s">
        <v>36836</v>
      </c>
      <c r="J7039" s="1" t="s">
        <v>36831</v>
      </c>
      <c r="K7039" s="1" t="s">
        <v>36831</v>
      </c>
      <c r="L7039" s="21"/>
      <c r="M7039" s="1">
        <v>3.0000000000000001E-3</v>
      </c>
      <c r="N7039" s="1" t="s">
        <v>1008</v>
      </c>
      <c r="O7039" s="1" t="s">
        <v>36831</v>
      </c>
      <c r="P7039" s="4">
        <v>42.8</v>
      </c>
      <c r="Q7039" s="14">
        <v>166790.74</v>
      </c>
      <c r="R7039" s="1" t="s">
        <v>36975</v>
      </c>
      <c r="S7039" s="1" t="s">
        <v>32551</v>
      </c>
      <c r="T7039" s="1">
        <v>89621488</v>
      </c>
      <c r="U7039" s="15" t="s">
        <v>1015</v>
      </c>
      <c r="V7039" t="str">
        <f>VLOOKUP(T7039,[1]ОКТМО!$B$6:$D$553,3,0)</f>
        <v xml:space="preserve">08 Зубово-Полянский район </v>
      </c>
      <c r="W7039" s="20">
        <f t="shared" si="170"/>
        <v>3896.9799065420561</v>
      </c>
    </row>
    <row r="7040" spans="1:23" hidden="1">
      <c r="A7040" s="1" t="s">
        <v>32552</v>
      </c>
      <c r="B7040" s="1" t="s">
        <v>32553</v>
      </c>
      <c r="C7040" s="1" t="s">
        <v>32554</v>
      </c>
      <c r="D7040" s="2">
        <v>33604</v>
      </c>
      <c r="E7040" s="2">
        <v>41668</v>
      </c>
      <c r="F7040" s="24" t="s">
        <v>36835</v>
      </c>
      <c r="G7040" s="23">
        <v>1</v>
      </c>
      <c r="H7040" s="5">
        <v>41668</v>
      </c>
      <c r="I7040" s="1" t="s">
        <v>36836</v>
      </c>
      <c r="J7040" s="1" t="s">
        <v>36831</v>
      </c>
      <c r="K7040" s="1" t="s">
        <v>36831</v>
      </c>
      <c r="L7040" s="21"/>
      <c r="M7040" s="1">
        <v>3.0000000000000001E-3</v>
      </c>
      <c r="N7040" s="1" t="s">
        <v>1008</v>
      </c>
      <c r="O7040" s="1" t="s">
        <v>36831</v>
      </c>
      <c r="P7040" s="4">
        <v>15.5</v>
      </c>
      <c r="Q7040" s="14">
        <v>60403.19</v>
      </c>
      <c r="R7040" s="1" t="s">
        <v>36975</v>
      </c>
      <c r="S7040" s="1" t="s">
        <v>32555</v>
      </c>
      <c r="T7040" s="1">
        <v>89621488</v>
      </c>
      <c r="U7040" s="15" t="s">
        <v>1015</v>
      </c>
      <c r="V7040" t="str">
        <f>VLOOKUP(T7040,[1]ОКТМО!$B$6:$D$553,3,0)</f>
        <v xml:space="preserve">08 Зубово-Полянский район </v>
      </c>
      <c r="W7040" s="20">
        <f t="shared" si="170"/>
        <v>3896.98</v>
      </c>
    </row>
    <row r="7041" spans="1:23" hidden="1">
      <c r="A7041" s="1" t="s">
        <v>32556</v>
      </c>
      <c r="B7041" s="1" t="s">
        <v>32557</v>
      </c>
      <c r="C7041" s="1" t="s">
        <v>32558</v>
      </c>
      <c r="D7041" s="2">
        <v>33604</v>
      </c>
      <c r="E7041" s="2">
        <v>41382</v>
      </c>
      <c r="F7041" s="24" t="s">
        <v>36835</v>
      </c>
      <c r="G7041" s="23">
        <v>1</v>
      </c>
      <c r="H7041" s="5">
        <v>41382</v>
      </c>
      <c r="I7041" s="1" t="s">
        <v>36836</v>
      </c>
      <c r="J7041" s="1" t="s">
        <v>36831</v>
      </c>
      <c r="K7041" s="1" t="s">
        <v>36831</v>
      </c>
      <c r="L7041" s="21"/>
      <c r="M7041" s="1">
        <v>3.0000000000000001E-3</v>
      </c>
      <c r="N7041" s="1" t="s">
        <v>1008</v>
      </c>
      <c r="O7041" s="1" t="s">
        <v>36831</v>
      </c>
      <c r="P7041" s="4">
        <v>28.4</v>
      </c>
      <c r="Q7041" s="14">
        <v>110032.39</v>
      </c>
      <c r="R7041" s="1" t="s">
        <v>36975</v>
      </c>
      <c r="S7041" s="1" t="s">
        <v>32559</v>
      </c>
      <c r="T7041" s="1">
        <v>89621488</v>
      </c>
      <c r="U7041" s="15" t="s">
        <v>1015</v>
      </c>
      <c r="V7041" t="str">
        <f>VLOOKUP(T7041,[1]ОКТМО!$B$6:$D$553,3,0)</f>
        <v xml:space="preserve">08 Зубово-Полянский район </v>
      </c>
      <c r="W7041" s="20">
        <f t="shared" si="170"/>
        <v>3874.3799295774647</v>
      </c>
    </row>
    <row r="7042" spans="1:23" hidden="1">
      <c r="A7042" s="1" t="s">
        <v>32560</v>
      </c>
      <c r="B7042" s="1" t="s">
        <v>32561</v>
      </c>
      <c r="C7042" s="1" t="s">
        <v>32562</v>
      </c>
      <c r="D7042" s="2">
        <v>33604</v>
      </c>
      <c r="E7042" s="2">
        <v>41463</v>
      </c>
      <c r="F7042" s="24" t="s">
        <v>36835</v>
      </c>
      <c r="G7042" s="23">
        <v>1</v>
      </c>
      <c r="H7042" s="5">
        <v>41463</v>
      </c>
      <c r="I7042" s="1" t="s">
        <v>36836</v>
      </c>
      <c r="J7042" s="1" t="s">
        <v>36831</v>
      </c>
      <c r="K7042" s="1" t="s">
        <v>36831</v>
      </c>
      <c r="L7042" s="21"/>
      <c r="M7042" s="1">
        <v>3.0000000000000001E-3</v>
      </c>
      <c r="N7042" s="1" t="s">
        <v>1008</v>
      </c>
      <c r="O7042" s="1" t="s">
        <v>36831</v>
      </c>
      <c r="P7042" s="4">
        <v>21.1</v>
      </c>
      <c r="Q7042" s="14">
        <v>80020.06</v>
      </c>
      <c r="R7042" s="1" t="s">
        <v>36975</v>
      </c>
      <c r="S7042" s="1" t="s">
        <v>32563</v>
      </c>
      <c r="T7042" s="1">
        <v>89621488</v>
      </c>
      <c r="U7042" s="15" t="s">
        <v>1015</v>
      </c>
      <c r="V7042" t="str">
        <f>VLOOKUP(T7042,[1]ОКТМО!$B$6:$D$553,3,0)</f>
        <v xml:space="preserve">08 Зубово-Полянский район </v>
      </c>
      <c r="W7042" s="20">
        <f t="shared" si="170"/>
        <v>3792.4199052132699</v>
      </c>
    </row>
    <row r="7043" spans="1:23" hidden="1">
      <c r="A7043" s="1" t="s">
        <v>32564</v>
      </c>
      <c r="B7043" s="1" t="s">
        <v>32565</v>
      </c>
      <c r="C7043" s="1" t="s">
        <v>32566</v>
      </c>
      <c r="D7043" s="2">
        <v>33604</v>
      </c>
      <c r="E7043" s="2">
        <v>41924</v>
      </c>
      <c r="F7043" s="24" t="s">
        <v>36835</v>
      </c>
      <c r="G7043" s="23">
        <v>1</v>
      </c>
      <c r="H7043" s="5">
        <v>41924</v>
      </c>
      <c r="I7043" s="1" t="s">
        <v>36836</v>
      </c>
      <c r="J7043" s="1" t="s">
        <v>36831</v>
      </c>
      <c r="K7043" s="1" t="s">
        <v>36831</v>
      </c>
      <c r="L7043" s="21"/>
      <c r="M7043" s="1">
        <v>3.0000000000000001E-3</v>
      </c>
      <c r="N7043" s="1" t="s">
        <v>1008</v>
      </c>
      <c r="O7043" s="1" t="s">
        <v>36831</v>
      </c>
      <c r="P7043" s="3">
        <v>34</v>
      </c>
      <c r="Q7043" s="14">
        <v>131728.92000000001</v>
      </c>
      <c r="R7043" s="1" t="s">
        <v>36975</v>
      </c>
      <c r="S7043" s="1" t="s">
        <v>32567</v>
      </c>
      <c r="T7043" s="1">
        <v>89621488</v>
      </c>
      <c r="U7043" s="15" t="s">
        <v>1015</v>
      </c>
      <c r="V7043" t="str">
        <f>VLOOKUP(T7043,[1]ОКТМО!$B$6:$D$553,3,0)</f>
        <v xml:space="preserve">08 Зубово-Полянский район </v>
      </c>
      <c r="W7043" s="20">
        <f t="shared" si="170"/>
        <v>3874.3800000000006</v>
      </c>
    </row>
    <row r="7044" spans="1:23" hidden="1">
      <c r="A7044" s="1" t="s">
        <v>32568</v>
      </c>
      <c r="B7044" s="1" t="s">
        <v>32569</v>
      </c>
      <c r="C7044" s="1" t="s">
        <v>32570</v>
      </c>
      <c r="D7044" s="2">
        <v>34335</v>
      </c>
      <c r="E7044" s="2">
        <v>40973</v>
      </c>
      <c r="F7044" s="24" t="s">
        <v>36835</v>
      </c>
      <c r="G7044" s="23">
        <v>1</v>
      </c>
      <c r="H7044" s="5">
        <v>40973</v>
      </c>
      <c r="I7044" s="1" t="s">
        <v>36836</v>
      </c>
      <c r="J7044" s="1" t="s">
        <v>36831</v>
      </c>
      <c r="K7044" s="1" t="s">
        <v>36831</v>
      </c>
      <c r="L7044" s="21"/>
      <c r="M7044" s="1">
        <v>3.0000000000000001E-3</v>
      </c>
      <c r="N7044" s="1" t="s">
        <v>1008</v>
      </c>
      <c r="O7044" s="1" t="s">
        <v>36831</v>
      </c>
      <c r="P7044" s="4">
        <v>39.5</v>
      </c>
      <c r="Q7044" s="14">
        <v>156992.75</v>
      </c>
      <c r="R7044" s="1" t="s">
        <v>36975</v>
      </c>
      <c r="S7044" s="1" t="s">
        <v>32571</v>
      </c>
      <c r="T7044" s="1">
        <v>89621488</v>
      </c>
      <c r="U7044" s="15" t="s">
        <v>1015</v>
      </c>
      <c r="V7044" t="str">
        <f>VLOOKUP(T7044,[1]ОКТМО!$B$6:$D$553,3,0)</f>
        <v xml:space="preserve">08 Зубово-Полянский район </v>
      </c>
      <c r="W7044" s="20">
        <f t="shared" si="170"/>
        <v>3974.5</v>
      </c>
    </row>
    <row r="7045" spans="1:23" hidden="1">
      <c r="A7045" s="1" t="s">
        <v>32572</v>
      </c>
      <c r="B7045" s="1" t="s">
        <v>32573</v>
      </c>
      <c r="C7045" s="1" t="s">
        <v>32574</v>
      </c>
      <c r="D7045" s="2">
        <v>33604</v>
      </c>
      <c r="E7045" s="2">
        <v>41559</v>
      </c>
      <c r="F7045" s="24" t="s">
        <v>36835</v>
      </c>
      <c r="G7045" s="23">
        <v>1</v>
      </c>
      <c r="H7045" s="5">
        <v>41559</v>
      </c>
      <c r="I7045" s="1" t="s">
        <v>36836</v>
      </c>
      <c r="J7045" s="1" t="s">
        <v>36831</v>
      </c>
      <c r="K7045" s="1" t="s">
        <v>36831</v>
      </c>
      <c r="L7045" s="21"/>
      <c r="M7045" s="1">
        <v>3.0000000000000001E-3</v>
      </c>
      <c r="N7045" s="1" t="s">
        <v>1008</v>
      </c>
      <c r="O7045" s="1" t="s">
        <v>36831</v>
      </c>
      <c r="P7045" s="3">
        <v>37</v>
      </c>
      <c r="Q7045" s="14">
        <v>100197.85</v>
      </c>
      <c r="R7045" s="1" t="s">
        <v>37006</v>
      </c>
      <c r="S7045" s="1" t="s">
        <v>32575</v>
      </c>
      <c r="T7045" s="1">
        <v>89621427</v>
      </c>
      <c r="U7045" s="15" t="s">
        <v>1015</v>
      </c>
      <c r="V7045" t="str">
        <f>VLOOKUP(T7045,[1]ОКТМО!$B$6:$D$553,3,0)</f>
        <v xml:space="preserve">08 Зубово-Полянский район </v>
      </c>
      <c r="W7045" s="20">
        <f t="shared" si="170"/>
        <v>2708.05</v>
      </c>
    </row>
    <row r="7046" spans="1:23" hidden="1">
      <c r="A7046" s="1" t="s">
        <v>32576</v>
      </c>
      <c r="B7046" s="1" t="s">
        <v>36354</v>
      </c>
      <c r="C7046" s="1" t="s">
        <v>36355</v>
      </c>
      <c r="D7046" s="2">
        <v>33604</v>
      </c>
      <c r="E7046" s="2">
        <v>41412</v>
      </c>
      <c r="F7046" s="24" t="s">
        <v>36835</v>
      </c>
      <c r="G7046" s="23">
        <v>1</v>
      </c>
      <c r="H7046" s="5">
        <v>41412</v>
      </c>
      <c r="I7046" s="1" t="s">
        <v>36836</v>
      </c>
      <c r="J7046" s="1" t="s">
        <v>36831</v>
      </c>
      <c r="K7046" s="1" t="s">
        <v>36831</v>
      </c>
      <c r="L7046" s="21"/>
      <c r="M7046" s="1">
        <v>3.0000000000000001E-3</v>
      </c>
      <c r="N7046" s="1" t="s">
        <v>1008</v>
      </c>
      <c r="O7046" s="1" t="s">
        <v>36831</v>
      </c>
      <c r="P7046" s="4">
        <v>46.8</v>
      </c>
      <c r="Q7046" s="14">
        <v>142685.24</v>
      </c>
      <c r="R7046" s="1" t="s">
        <v>37048</v>
      </c>
      <c r="S7046" s="1" t="s">
        <v>32577</v>
      </c>
      <c r="T7046" s="1">
        <v>89621480</v>
      </c>
      <c r="U7046" s="15" t="s">
        <v>1015</v>
      </c>
      <c r="V7046" t="str">
        <f>VLOOKUP(T7046,[1]ОКТМО!$B$6:$D$553,3,0)</f>
        <v xml:space="preserve">08 Зубово-Полянский район </v>
      </c>
      <c r="W7046" s="20">
        <f t="shared" si="170"/>
        <v>3048.8299145299147</v>
      </c>
    </row>
    <row r="7047" spans="1:23" hidden="1">
      <c r="A7047" s="1" t="s">
        <v>32576</v>
      </c>
      <c r="B7047" s="1" t="s">
        <v>32578</v>
      </c>
      <c r="C7047" s="1" t="s">
        <v>32579</v>
      </c>
      <c r="D7047" s="2">
        <v>33604</v>
      </c>
      <c r="E7047" s="2">
        <v>41842</v>
      </c>
      <c r="F7047" s="24" t="s">
        <v>36835</v>
      </c>
      <c r="G7047" s="23">
        <v>1</v>
      </c>
      <c r="H7047" s="5">
        <v>41842</v>
      </c>
      <c r="I7047" s="1" t="s">
        <v>36836</v>
      </c>
      <c r="J7047" s="1" t="s">
        <v>36831</v>
      </c>
      <c r="K7047" s="1" t="s">
        <v>36831</v>
      </c>
      <c r="L7047" s="21"/>
      <c r="M7047" s="1">
        <v>3.0000000000000001E-3</v>
      </c>
      <c r="N7047" s="1" t="s">
        <v>1008</v>
      </c>
      <c r="O7047" s="1" t="s">
        <v>36831</v>
      </c>
      <c r="P7047" s="4">
        <v>46.8</v>
      </c>
      <c r="Q7047" s="14">
        <v>142685.24</v>
      </c>
      <c r="R7047" s="1" t="s">
        <v>37048</v>
      </c>
      <c r="S7047" s="1" t="s">
        <v>32577</v>
      </c>
      <c r="T7047" s="1">
        <v>89621480</v>
      </c>
      <c r="U7047" s="15" t="s">
        <v>1015</v>
      </c>
      <c r="V7047" t="str">
        <f>VLOOKUP(T7047,[1]ОКТМО!$B$6:$D$553,3,0)</f>
        <v xml:space="preserve">08 Зубово-Полянский район </v>
      </c>
      <c r="W7047" s="20">
        <f t="shared" si="170"/>
        <v>3048.8299145299147</v>
      </c>
    </row>
    <row r="7048" spans="1:23" hidden="1">
      <c r="A7048" s="1" t="s">
        <v>32580</v>
      </c>
      <c r="B7048" s="1" t="s">
        <v>32581</v>
      </c>
      <c r="C7048" s="1" t="s">
        <v>32582</v>
      </c>
      <c r="D7048" s="2">
        <v>8972</v>
      </c>
      <c r="E7048" s="2">
        <v>40909</v>
      </c>
      <c r="F7048" s="24" t="s">
        <v>36835</v>
      </c>
      <c r="G7048" s="23">
        <v>1</v>
      </c>
      <c r="H7048" s="5">
        <v>40909</v>
      </c>
      <c r="I7048" s="1" t="s">
        <v>36836</v>
      </c>
      <c r="J7048" s="1" t="s">
        <v>36831</v>
      </c>
      <c r="K7048" s="1" t="s">
        <v>36831</v>
      </c>
      <c r="L7048" s="21"/>
      <c r="M7048" s="1">
        <v>3.0000000000000001E-3</v>
      </c>
      <c r="N7048" s="1" t="s">
        <v>1008</v>
      </c>
      <c r="O7048" s="1" t="s">
        <v>36831</v>
      </c>
      <c r="P7048" s="4">
        <v>49.4</v>
      </c>
      <c r="Q7048" s="14">
        <v>207192</v>
      </c>
      <c r="R7048" s="1" t="s">
        <v>37467</v>
      </c>
      <c r="S7048" s="1" t="s">
        <v>32583</v>
      </c>
      <c r="T7048" s="1">
        <v>89654480</v>
      </c>
      <c r="U7048" s="15" t="s">
        <v>1015</v>
      </c>
      <c r="V7048" t="str">
        <f>VLOOKUP(T7048,[1]ОКТМО!$B$6:$D$553,3,0)</f>
        <v xml:space="preserve">19 Торбеевский район </v>
      </c>
      <c r="W7048" s="20">
        <f t="shared" si="170"/>
        <v>4194.1700404858302</v>
      </c>
    </row>
    <row r="7049" spans="1:23" hidden="1">
      <c r="A7049" s="1" t="s">
        <v>32584</v>
      </c>
      <c r="B7049" s="1" t="s">
        <v>32585</v>
      </c>
      <c r="C7049" s="1" t="s">
        <v>32586</v>
      </c>
      <c r="D7049" s="2">
        <v>33256</v>
      </c>
      <c r="E7049" s="2">
        <v>41709</v>
      </c>
      <c r="F7049" s="24" t="s">
        <v>36835</v>
      </c>
      <c r="G7049" s="23">
        <v>1</v>
      </c>
      <c r="H7049" s="5">
        <v>41709</v>
      </c>
      <c r="I7049" s="1" t="s">
        <v>36836</v>
      </c>
      <c r="J7049" s="1" t="s">
        <v>36831</v>
      </c>
      <c r="K7049" s="1" t="s">
        <v>36831</v>
      </c>
      <c r="L7049" s="21"/>
      <c r="M7049" s="1">
        <v>3.0000000000000001E-3</v>
      </c>
      <c r="N7049" s="1" t="s">
        <v>1008</v>
      </c>
      <c r="O7049" s="1" t="s">
        <v>36831</v>
      </c>
      <c r="P7049" s="4">
        <v>38.799999999999997</v>
      </c>
      <c r="Q7049" s="14">
        <v>143854.1</v>
      </c>
      <c r="R7049" s="1" t="s">
        <v>37331</v>
      </c>
      <c r="S7049" s="1" t="s">
        <v>32587</v>
      </c>
      <c r="T7049" s="1">
        <v>89654405</v>
      </c>
      <c r="U7049" s="15" t="s">
        <v>1015</v>
      </c>
      <c r="V7049" t="str">
        <f>VLOOKUP(T7049,[1]ОКТМО!$B$6:$D$553,3,0)</f>
        <v xml:space="preserve">19 Торбеевский район </v>
      </c>
      <c r="W7049" s="20">
        <f t="shared" si="170"/>
        <v>3707.5798969072171</v>
      </c>
    </row>
    <row r="7050" spans="1:23" hidden="1">
      <c r="A7050" s="1" t="s">
        <v>32588</v>
      </c>
      <c r="B7050" s="1" t="s">
        <v>32589</v>
      </c>
      <c r="C7050" s="1" t="s">
        <v>32590</v>
      </c>
      <c r="D7050" s="2">
        <v>28320</v>
      </c>
      <c r="E7050" s="2">
        <v>41064</v>
      </c>
      <c r="F7050" s="24" t="s">
        <v>36835</v>
      </c>
      <c r="G7050" s="23">
        <v>1</v>
      </c>
      <c r="H7050" s="5">
        <v>41064</v>
      </c>
      <c r="I7050" s="1" t="s">
        <v>36836</v>
      </c>
      <c r="J7050" s="1" t="s">
        <v>36831</v>
      </c>
      <c r="K7050" s="1" t="s">
        <v>36831</v>
      </c>
      <c r="L7050" s="21"/>
      <c r="M7050" s="1">
        <v>3.0000000000000001E-3</v>
      </c>
      <c r="N7050" s="1" t="s">
        <v>1008</v>
      </c>
      <c r="O7050" s="1" t="s">
        <v>36831</v>
      </c>
      <c r="P7050" s="4">
        <v>29.5</v>
      </c>
      <c r="Q7050" s="14">
        <v>106439.25</v>
      </c>
      <c r="R7050" s="1" t="s">
        <v>37331</v>
      </c>
      <c r="S7050" s="1" t="s">
        <v>32591</v>
      </c>
      <c r="T7050" s="1">
        <v>89654405</v>
      </c>
      <c r="U7050" s="15" t="s">
        <v>1015</v>
      </c>
      <c r="V7050" t="str">
        <f>VLOOKUP(T7050,[1]ОКТМО!$B$6:$D$553,3,0)</f>
        <v xml:space="preserve">19 Торбеевский район </v>
      </c>
      <c r="W7050" s="20">
        <f t="shared" si="170"/>
        <v>3608.1101694915255</v>
      </c>
    </row>
    <row r="7051" spans="1:23" hidden="1">
      <c r="A7051" s="1" t="s">
        <v>32592</v>
      </c>
      <c r="B7051" s="1" t="s">
        <v>32593</v>
      </c>
      <c r="C7051" s="1" t="s">
        <v>32594</v>
      </c>
      <c r="D7051" s="2">
        <v>27569</v>
      </c>
      <c r="E7051" s="2">
        <v>41951</v>
      </c>
      <c r="F7051" s="24" t="s">
        <v>36835</v>
      </c>
      <c r="G7051" s="23">
        <v>1</v>
      </c>
      <c r="H7051" s="5">
        <v>41951</v>
      </c>
      <c r="I7051" s="1" t="s">
        <v>36836</v>
      </c>
      <c r="J7051" s="1" t="s">
        <v>36831</v>
      </c>
      <c r="K7051" s="1" t="s">
        <v>36831</v>
      </c>
      <c r="L7051" s="21"/>
      <c r="M7051" s="1">
        <v>3.0000000000000001E-3</v>
      </c>
      <c r="N7051" s="1" t="s">
        <v>1008</v>
      </c>
      <c r="O7051" s="1" t="s">
        <v>36831</v>
      </c>
      <c r="P7051" s="4">
        <v>15.7</v>
      </c>
      <c r="Q7051" s="14">
        <v>67918.990000000005</v>
      </c>
      <c r="R7051" s="1" t="s">
        <v>37405</v>
      </c>
      <c r="S7051" s="1" t="s">
        <v>32595</v>
      </c>
      <c r="T7051" s="1">
        <v>89654435</v>
      </c>
      <c r="U7051" s="15" t="s">
        <v>1015</v>
      </c>
      <c r="V7051" t="str">
        <f>VLOOKUP(T7051,[1]ОКТМО!$B$6:$D$553,3,0)</f>
        <v xml:space="preserve">19 Торбеевский район </v>
      </c>
      <c r="W7051" s="20">
        <f t="shared" si="170"/>
        <v>4326.050318471338</v>
      </c>
    </row>
    <row r="7052" spans="1:23" hidden="1">
      <c r="A7052" s="1" t="s">
        <v>32596</v>
      </c>
      <c r="B7052" s="1" t="s">
        <v>32598</v>
      </c>
      <c r="C7052" s="1" t="s">
        <v>32599</v>
      </c>
      <c r="D7052" s="2">
        <v>42614</v>
      </c>
      <c r="E7052" s="2">
        <v>43917</v>
      </c>
      <c r="F7052" s="24" t="s">
        <v>36835</v>
      </c>
      <c r="G7052" s="23">
        <v>1</v>
      </c>
      <c r="H7052" s="5">
        <v>43917</v>
      </c>
      <c r="I7052" s="1" t="s">
        <v>36836</v>
      </c>
      <c r="J7052" s="2">
        <v>41088</v>
      </c>
      <c r="K7052" s="1" t="s">
        <v>36831</v>
      </c>
      <c r="L7052" s="21">
        <f>(P7052-50)/P7052*(Q7052*M7052)*G7052</f>
        <v>325.31579794238689</v>
      </c>
      <c r="M7052" s="1">
        <v>3.0000000000000001E-3</v>
      </c>
      <c r="N7052" s="1" t="s">
        <v>1008</v>
      </c>
      <c r="O7052" s="1" t="s">
        <v>36837</v>
      </c>
      <c r="P7052" s="4">
        <v>72.900000000000006</v>
      </c>
      <c r="Q7052" s="14">
        <v>345204.1</v>
      </c>
      <c r="R7052" s="1" t="s">
        <v>37405</v>
      </c>
      <c r="S7052" s="1" t="s">
        <v>32597</v>
      </c>
      <c r="T7052" s="1">
        <v>89654435</v>
      </c>
      <c r="U7052" s="15" t="s">
        <v>1015</v>
      </c>
      <c r="V7052" t="str">
        <f>VLOOKUP(T7052,[1]ОКТМО!$B$6:$D$553,3,0)</f>
        <v xml:space="preserve">19 Торбеевский район </v>
      </c>
      <c r="W7052" s="20">
        <f t="shared" si="170"/>
        <v>4735.3100137174206</v>
      </c>
    </row>
    <row r="7053" spans="1:23" hidden="1">
      <c r="A7053" s="1" t="s">
        <v>32600</v>
      </c>
      <c r="B7053" s="1" t="s">
        <v>32601</v>
      </c>
      <c r="C7053" s="1" t="s">
        <v>32602</v>
      </c>
      <c r="D7053" s="2">
        <v>21693</v>
      </c>
      <c r="E7053" s="2">
        <v>42129</v>
      </c>
      <c r="F7053" s="24" t="s">
        <v>36835</v>
      </c>
      <c r="G7053" s="23">
        <v>1</v>
      </c>
      <c r="H7053" s="5">
        <v>42129</v>
      </c>
      <c r="I7053" s="1" t="s">
        <v>36836</v>
      </c>
      <c r="J7053" s="1" t="s">
        <v>36831</v>
      </c>
      <c r="K7053" s="1" t="s">
        <v>36831</v>
      </c>
      <c r="L7053" s="21"/>
      <c r="M7053" s="1">
        <v>3.0000000000000001E-3</v>
      </c>
      <c r="N7053" s="1" t="s">
        <v>1008</v>
      </c>
      <c r="O7053" s="1" t="s">
        <v>36831</v>
      </c>
      <c r="P7053" s="4">
        <v>23.9</v>
      </c>
      <c r="Q7053" s="14">
        <v>100618.28</v>
      </c>
      <c r="R7053" s="1" t="s">
        <v>37405</v>
      </c>
      <c r="S7053" s="1" t="s">
        <v>32603</v>
      </c>
      <c r="T7053" s="1">
        <v>89654435</v>
      </c>
      <c r="U7053" s="15" t="s">
        <v>1015</v>
      </c>
      <c r="V7053" t="str">
        <f>VLOOKUP(T7053,[1]ОКТМО!$B$6:$D$553,3,0)</f>
        <v xml:space="preserve">19 Торбеевский район </v>
      </c>
      <c r="W7053" s="20">
        <f t="shared" si="170"/>
        <v>4209.9698744769876</v>
      </c>
    </row>
    <row r="7054" spans="1:23" hidden="1">
      <c r="A7054" s="1" t="s">
        <v>32604</v>
      </c>
      <c r="B7054" s="1" t="s">
        <v>32605</v>
      </c>
      <c r="C7054" s="1" t="s">
        <v>32606</v>
      </c>
      <c r="D7054" s="2">
        <v>18769</v>
      </c>
      <c r="E7054" s="2">
        <v>41156</v>
      </c>
      <c r="F7054" s="24" t="s">
        <v>36835</v>
      </c>
      <c r="G7054" s="23">
        <v>1</v>
      </c>
      <c r="H7054" s="5">
        <v>41156</v>
      </c>
      <c r="I7054" s="1" t="s">
        <v>36836</v>
      </c>
      <c r="J7054" s="1" t="s">
        <v>36831</v>
      </c>
      <c r="K7054" s="1" t="s">
        <v>36831</v>
      </c>
      <c r="L7054" s="21"/>
      <c r="M7054" s="1">
        <v>3.0000000000000001E-3</v>
      </c>
      <c r="N7054" s="1" t="s">
        <v>1008</v>
      </c>
      <c r="O7054" s="1" t="s">
        <v>36831</v>
      </c>
      <c r="P7054" s="4">
        <v>20.100000000000001</v>
      </c>
      <c r="Q7054" s="14">
        <v>95179.73</v>
      </c>
      <c r="R7054" s="1" t="s">
        <v>37405</v>
      </c>
      <c r="S7054" s="1" t="s">
        <v>32607</v>
      </c>
      <c r="T7054" s="1">
        <v>89654435</v>
      </c>
      <c r="U7054" s="15" t="s">
        <v>1015</v>
      </c>
      <c r="V7054" t="str">
        <f>VLOOKUP(T7054,[1]ОКТМО!$B$6:$D$553,3,0)</f>
        <v xml:space="preserve">19 Торбеевский район </v>
      </c>
      <c r="W7054" s="20">
        <f t="shared" si="170"/>
        <v>4735.3099502487557</v>
      </c>
    </row>
    <row r="7055" spans="1:23" hidden="1">
      <c r="A7055" s="1" t="s">
        <v>32608</v>
      </c>
      <c r="B7055" s="1" t="s">
        <v>32609</v>
      </c>
      <c r="C7055" s="1" t="s">
        <v>32610</v>
      </c>
      <c r="D7055" s="2">
        <v>21017</v>
      </c>
      <c r="E7055" s="2">
        <v>41471</v>
      </c>
      <c r="F7055" s="24" t="s">
        <v>36835</v>
      </c>
      <c r="G7055" s="23">
        <v>1</v>
      </c>
      <c r="H7055" s="5">
        <v>41471</v>
      </c>
      <c r="I7055" s="1" t="s">
        <v>36836</v>
      </c>
      <c r="J7055" s="1" t="s">
        <v>36831</v>
      </c>
      <c r="K7055" s="1" t="s">
        <v>36831</v>
      </c>
      <c r="L7055" s="21"/>
      <c r="M7055" s="1">
        <v>3.0000000000000001E-3</v>
      </c>
      <c r="N7055" s="1" t="s">
        <v>1008</v>
      </c>
      <c r="O7055" s="1" t="s">
        <v>36831</v>
      </c>
      <c r="P7055" s="4">
        <v>18.2</v>
      </c>
      <c r="Q7055" s="14">
        <v>76621.45</v>
      </c>
      <c r="R7055" s="1" t="s">
        <v>37405</v>
      </c>
      <c r="S7055" s="1" t="s">
        <v>32611</v>
      </c>
      <c r="T7055" s="1">
        <v>89654435</v>
      </c>
      <c r="U7055" s="15" t="s">
        <v>1015</v>
      </c>
      <c r="V7055" t="str">
        <f>VLOOKUP(T7055,[1]ОКТМО!$B$6:$D$553,3,0)</f>
        <v xml:space="preserve">19 Торбеевский район </v>
      </c>
      <c r="W7055" s="20">
        <f t="shared" si="170"/>
        <v>4209.9697802197807</v>
      </c>
    </row>
    <row r="7056" spans="1:23" hidden="1">
      <c r="A7056" s="1" t="s">
        <v>32612</v>
      </c>
      <c r="B7056" s="1" t="s">
        <v>32613</v>
      </c>
      <c r="C7056" s="1" t="s">
        <v>32614</v>
      </c>
      <c r="D7056" s="2">
        <v>22477</v>
      </c>
      <c r="E7056" s="2">
        <v>41288</v>
      </c>
      <c r="F7056" s="24" t="s">
        <v>36835</v>
      </c>
      <c r="G7056" s="23">
        <v>1</v>
      </c>
      <c r="H7056" s="5">
        <v>41288</v>
      </c>
      <c r="I7056" s="1" t="s">
        <v>36836</v>
      </c>
      <c r="J7056" s="1" t="s">
        <v>36831</v>
      </c>
      <c r="K7056" s="1" t="s">
        <v>36831</v>
      </c>
      <c r="L7056" s="21"/>
      <c r="M7056" s="1">
        <v>3.0000000000000001E-3</v>
      </c>
      <c r="N7056" s="1" t="s">
        <v>1008</v>
      </c>
      <c r="O7056" s="1" t="s">
        <v>36831</v>
      </c>
      <c r="P7056" s="4">
        <v>41.8</v>
      </c>
      <c r="Q7056" s="14">
        <v>175976.75</v>
      </c>
      <c r="R7056" s="1" t="s">
        <v>37405</v>
      </c>
      <c r="S7056" s="1" t="s">
        <v>32615</v>
      </c>
      <c r="T7056" s="1">
        <v>89654435</v>
      </c>
      <c r="U7056" s="15" t="s">
        <v>1015</v>
      </c>
      <c r="V7056" t="str">
        <f>VLOOKUP(T7056,[1]ОКТМО!$B$6:$D$553,3,0)</f>
        <v xml:space="preserve">19 Торбеевский район </v>
      </c>
      <c r="W7056" s="20">
        <f t="shared" si="170"/>
        <v>4209.9700956937804</v>
      </c>
    </row>
    <row r="7057" spans="1:23" hidden="1">
      <c r="A7057" s="1" t="s">
        <v>24237</v>
      </c>
      <c r="B7057" s="1" t="s">
        <v>24238</v>
      </c>
      <c r="C7057" s="1" t="s">
        <v>24239</v>
      </c>
      <c r="D7057" s="2">
        <v>38353</v>
      </c>
      <c r="E7057" s="2">
        <v>43934</v>
      </c>
      <c r="F7057" s="24" t="s">
        <v>36835</v>
      </c>
      <c r="G7057" s="23">
        <v>1</v>
      </c>
      <c r="H7057" s="5">
        <v>43934</v>
      </c>
      <c r="I7057" s="1" t="s">
        <v>36836</v>
      </c>
      <c r="J7057" s="2">
        <v>41088</v>
      </c>
      <c r="K7057" s="1" t="s">
        <v>36831</v>
      </c>
      <c r="L7057" s="21">
        <f>(P7057-50)/P7057*(Q7057*M7057)*G7057</f>
        <v>22.216865836575856</v>
      </c>
      <c r="M7057" s="1">
        <v>3.0000000000000001E-3</v>
      </c>
      <c r="N7057" s="1" t="s">
        <v>1008</v>
      </c>
      <c r="O7057" s="1" t="s">
        <v>36837</v>
      </c>
      <c r="P7057" s="4">
        <v>51.4</v>
      </c>
      <c r="Q7057" s="14">
        <v>271892.12</v>
      </c>
      <c r="R7057" s="1" t="s">
        <v>28050</v>
      </c>
      <c r="S7057" s="1" t="s">
        <v>24240</v>
      </c>
      <c r="T7057" s="1">
        <v>89634404</v>
      </c>
      <c r="U7057" s="15" t="s">
        <v>1015</v>
      </c>
      <c r="V7057" t="str">
        <f>VLOOKUP(T7057,[1]ОКТМО!$B$6:$D$553,3,0)</f>
        <v xml:space="preserve">13 Краснослободский район </v>
      </c>
      <c r="W7057" s="20">
        <f t="shared" si="170"/>
        <v>5289.7299610894943</v>
      </c>
    </row>
    <row r="7058" spans="1:23" hidden="1">
      <c r="A7058" s="1" t="s">
        <v>24241</v>
      </c>
      <c r="B7058" s="1" t="s">
        <v>24242</v>
      </c>
      <c r="C7058" s="1" t="s">
        <v>24243</v>
      </c>
      <c r="D7058" s="2">
        <v>38353</v>
      </c>
      <c r="E7058" s="2">
        <v>43309</v>
      </c>
      <c r="F7058" s="24" t="s">
        <v>36835</v>
      </c>
      <c r="G7058" s="23">
        <v>1</v>
      </c>
      <c r="H7058" s="5">
        <v>43309</v>
      </c>
      <c r="I7058" s="1" t="s">
        <v>36836</v>
      </c>
      <c r="J7058" s="2">
        <v>41088</v>
      </c>
      <c r="K7058" s="1" t="s">
        <v>36831</v>
      </c>
      <c r="L7058" s="21"/>
      <c r="M7058" s="1">
        <v>3.0000000000000001E-3</v>
      </c>
      <c r="N7058" s="1" t="s">
        <v>1008</v>
      </c>
      <c r="O7058" s="1" t="s">
        <v>36839</v>
      </c>
      <c r="P7058" s="4">
        <v>42.3</v>
      </c>
      <c r="Q7058" s="14">
        <v>199293.91</v>
      </c>
      <c r="R7058" s="1" t="s">
        <v>28036</v>
      </c>
      <c r="S7058" s="1" t="s">
        <v>24244</v>
      </c>
      <c r="T7058" s="1">
        <v>89634420</v>
      </c>
      <c r="U7058" s="15" t="s">
        <v>1015</v>
      </c>
      <c r="V7058" t="str">
        <f>VLOOKUP(T7058,[1]ОКТМО!$B$6:$D$553,3,0)</f>
        <v xml:space="preserve">13 Краснослободский район </v>
      </c>
      <c r="W7058" s="20">
        <f t="shared" si="170"/>
        <v>4711.4399527186761</v>
      </c>
    </row>
    <row r="7059" spans="1:23" hidden="1">
      <c r="A7059" s="1" t="s">
        <v>24245</v>
      </c>
      <c r="B7059" s="1" t="s">
        <v>25841</v>
      </c>
      <c r="C7059" s="1" t="s">
        <v>25842</v>
      </c>
      <c r="D7059" s="2">
        <v>41703</v>
      </c>
      <c r="E7059" s="2">
        <v>42364</v>
      </c>
      <c r="F7059" s="24" t="s">
        <v>36835</v>
      </c>
      <c r="G7059" s="23">
        <v>1</v>
      </c>
      <c r="H7059" s="5">
        <v>42364</v>
      </c>
      <c r="I7059" s="1" t="s">
        <v>36831</v>
      </c>
      <c r="J7059" s="1" t="s">
        <v>36831</v>
      </c>
      <c r="K7059" s="1" t="s">
        <v>36831</v>
      </c>
      <c r="L7059" s="21"/>
      <c r="M7059" s="1">
        <v>3.0000000000000001E-3</v>
      </c>
      <c r="N7059" s="1" t="s">
        <v>1008</v>
      </c>
      <c r="O7059" s="1" t="s">
        <v>36837</v>
      </c>
      <c r="P7059" s="4">
        <v>25.6</v>
      </c>
      <c r="Q7059" s="14">
        <v>89959.94</v>
      </c>
      <c r="R7059" s="1" t="s">
        <v>26472</v>
      </c>
      <c r="S7059" s="1" t="s">
        <v>24246</v>
      </c>
      <c r="T7059" s="1">
        <v>89649436</v>
      </c>
      <c r="U7059" s="15" t="s">
        <v>1015</v>
      </c>
      <c r="V7059" t="str">
        <f>VLOOKUP(T7059,[1]ОКТМО!$B$6:$D$553,3,0)</f>
        <v xml:space="preserve">17 Темниковский район </v>
      </c>
      <c r="W7059" s="20">
        <f t="shared" si="170"/>
        <v>3514.0601562500001</v>
      </c>
    </row>
    <row r="7060" spans="1:23">
      <c r="A7060" s="1" t="s">
        <v>32616</v>
      </c>
      <c r="B7060" s="1" t="s">
        <v>32617</v>
      </c>
      <c r="C7060" s="1" t="s">
        <v>32618</v>
      </c>
      <c r="D7060" s="2">
        <v>33604</v>
      </c>
      <c r="E7060" s="2">
        <v>40948</v>
      </c>
      <c r="F7060" s="24" t="s">
        <v>36835</v>
      </c>
      <c r="G7060" s="23">
        <v>1</v>
      </c>
      <c r="H7060" s="5">
        <v>40948</v>
      </c>
      <c r="I7060" s="1" t="s">
        <v>36836</v>
      </c>
      <c r="J7060" s="2">
        <v>41088</v>
      </c>
      <c r="K7060" s="1" t="s">
        <v>36831</v>
      </c>
      <c r="L7060" s="21"/>
      <c r="M7060" s="1">
        <v>3.0000000000000001E-3</v>
      </c>
      <c r="N7060" s="1" t="s">
        <v>1008</v>
      </c>
      <c r="O7060" s="1" t="s">
        <v>36837</v>
      </c>
      <c r="P7060" s="4">
        <v>49.5</v>
      </c>
      <c r="Q7060" s="14">
        <v>148104</v>
      </c>
      <c r="R7060" s="1" t="s">
        <v>36986</v>
      </c>
      <c r="S7060" s="1" t="s">
        <v>32619</v>
      </c>
      <c r="T7060" s="1">
        <v>89621404</v>
      </c>
      <c r="U7060" s="15" t="s">
        <v>1015</v>
      </c>
      <c r="V7060" t="str">
        <f>VLOOKUP(T7060,[1]ОКТМО!$B$6:$D$553,3,0)</f>
        <v xml:space="preserve">08 Зубово-Полянский район </v>
      </c>
      <c r="W7060" s="20">
        <f t="shared" si="170"/>
        <v>2992</v>
      </c>
    </row>
    <row r="7061" spans="1:23" hidden="1">
      <c r="A7061" s="1" t="s">
        <v>32620</v>
      </c>
      <c r="B7061" s="1" t="s">
        <v>32621</v>
      </c>
      <c r="C7061" s="1" t="s">
        <v>32622</v>
      </c>
      <c r="D7061" s="2">
        <v>33604</v>
      </c>
      <c r="E7061" s="2">
        <v>42410</v>
      </c>
      <c r="F7061" s="24" t="s">
        <v>36835</v>
      </c>
      <c r="G7061" s="23">
        <v>1</v>
      </c>
      <c r="H7061" s="5">
        <v>42410</v>
      </c>
      <c r="I7061" s="1" t="s">
        <v>36831</v>
      </c>
      <c r="J7061" s="1" t="s">
        <v>36831</v>
      </c>
      <c r="K7061" s="1" t="s">
        <v>36831</v>
      </c>
      <c r="L7061" s="21"/>
      <c r="M7061" s="1">
        <v>3.0000000000000001E-3</v>
      </c>
      <c r="N7061" s="1" t="s">
        <v>1008</v>
      </c>
      <c r="O7061" s="1" t="s">
        <v>36831</v>
      </c>
      <c r="P7061" s="4">
        <v>23.7</v>
      </c>
      <c r="Q7061" s="14">
        <v>72552.570000000007</v>
      </c>
      <c r="R7061" s="1" t="s">
        <v>36972</v>
      </c>
      <c r="S7061" s="1" t="s">
        <v>32623</v>
      </c>
      <c r="T7061" s="1">
        <v>89621480</v>
      </c>
      <c r="U7061" s="15" t="s">
        <v>1015</v>
      </c>
      <c r="V7061" t="str">
        <f>VLOOKUP(T7061,[1]ОКТМО!$B$6:$D$553,3,0)</f>
        <v xml:space="preserve">08 Зубово-Полянский район </v>
      </c>
      <c r="W7061" s="20">
        <f t="shared" si="170"/>
        <v>3061.289873417722</v>
      </c>
    </row>
    <row r="7062" spans="1:23" hidden="1">
      <c r="A7062" s="1" t="s">
        <v>32624</v>
      </c>
      <c r="B7062" s="1" t="s">
        <v>32625</v>
      </c>
      <c r="C7062" s="1" t="s">
        <v>32626</v>
      </c>
      <c r="D7062" s="2">
        <v>33604</v>
      </c>
      <c r="E7062" s="2">
        <v>41194</v>
      </c>
      <c r="F7062" s="24" t="s">
        <v>36835</v>
      </c>
      <c r="G7062" s="23">
        <v>1</v>
      </c>
      <c r="H7062" s="5">
        <v>41194</v>
      </c>
      <c r="I7062" s="1" t="s">
        <v>36836</v>
      </c>
      <c r="J7062" s="1" t="s">
        <v>36831</v>
      </c>
      <c r="K7062" s="1" t="s">
        <v>36831</v>
      </c>
      <c r="L7062" s="21"/>
      <c r="M7062" s="1">
        <v>3.0000000000000001E-3</v>
      </c>
      <c r="N7062" s="1" t="s">
        <v>1008</v>
      </c>
      <c r="O7062" s="1" t="s">
        <v>36831</v>
      </c>
      <c r="P7062" s="4">
        <v>38.1</v>
      </c>
      <c r="Q7062" s="14">
        <v>116096.8</v>
      </c>
      <c r="R7062" s="1" t="s">
        <v>37008</v>
      </c>
      <c r="S7062" s="1" t="s">
        <v>32627</v>
      </c>
      <c r="T7062" s="1">
        <v>89621420</v>
      </c>
      <c r="U7062" s="15" t="s">
        <v>1015</v>
      </c>
      <c r="V7062" t="str">
        <f>VLOOKUP(T7062,[1]ОКТМО!$B$6:$D$553,3,0)</f>
        <v xml:space="preserve">08 Зубово-Полянский район </v>
      </c>
      <c r="W7062" s="20">
        <f t="shared" si="170"/>
        <v>3047.1601049868764</v>
      </c>
    </row>
    <row r="7063" spans="1:23" hidden="1">
      <c r="A7063" s="1" t="s">
        <v>32628</v>
      </c>
      <c r="B7063" s="1" t="s">
        <v>32629</v>
      </c>
      <c r="C7063" s="1" t="s">
        <v>32630</v>
      </c>
      <c r="D7063" s="2">
        <v>34700</v>
      </c>
      <c r="E7063" s="2">
        <v>41726</v>
      </c>
      <c r="F7063" s="24" t="s">
        <v>36835</v>
      </c>
      <c r="G7063" s="23">
        <v>1</v>
      </c>
      <c r="H7063" s="5">
        <v>41726</v>
      </c>
      <c r="I7063" s="1" t="s">
        <v>36836</v>
      </c>
      <c r="J7063" s="2">
        <v>41088</v>
      </c>
      <c r="K7063" s="1" t="s">
        <v>36831</v>
      </c>
      <c r="L7063" s="21"/>
      <c r="M7063" s="1">
        <v>3.0000000000000001E-3</v>
      </c>
      <c r="N7063" s="1" t="s">
        <v>1008</v>
      </c>
      <c r="O7063" s="1" t="s">
        <v>36839</v>
      </c>
      <c r="P7063" s="3">
        <v>33</v>
      </c>
      <c r="Q7063" s="14">
        <v>139703.19</v>
      </c>
      <c r="R7063" s="1" t="s">
        <v>37017</v>
      </c>
      <c r="S7063" s="1" t="s">
        <v>32631</v>
      </c>
      <c r="T7063" s="1">
        <v>89621424</v>
      </c>
      <c r="U7063" s="15" t="s">
        <v>1015</v>
      </c>
      <c r="V7063" t="str">
        <f>VLOOKUP(T7063,[1]ОКТМО!$B$6:$D$553,3,0)</f>
        <v xml:space="preserve">08 Зубово-Полянский район </v>
      </c>
      <c r="W7063" s="20">
        <f t="shared" si="170"/>
        <v>4233.43</v>
      </c>
    </row>
    <row r="7064" spans="1:23" hidden="1">
      <c r="A7064" s="1" t="s">
        <v>32632</v>
      </c>
      <c r="B7064" s="1" t="s">
        <v>36199</v>
      </c>
      <c r="C7064" s="1" t="s">
        <v>34398</v>
      </c>
      <c r="D7064" s="2">
        <v>33604</v>
      </c>
      <c r="E7064" s="2">
        <v>43067</v>
      </c>
      <c r="F7064" s="24" t="s">
        <v>36835</v>
      </c>
      <c r="G7064" s="23">
        <v>1</v>
      </c>
      <c r="H7064" s="5">
        <v>43067</v>
      </c>
      <c r="I7064" s="1" t="s">
        <v>36836</v>
      </c>
      <c r="J7064" s="1" t="s">
        <v>36831</v>
      </c>
      <c r="K7064" s="1" t="s">
        <v>36831</v>
      </c>
      <c r="L7064" s="21">
        <f>(P7064-50)/P7064*(Q7064*M7064)*G7064</f>
        <v>7.2169951485148518</v>
      </c>
      <c r="M7064" s="1">
        <v>3.0000000000000001E-3</v>
      </c>
      <c r="N7064" s="1" t="s">
        <v>1008</v>
      </c>
      <c r="O7064" s="1" t="s">
        <v>36831</v>
      </c>
      <c r="P7064" s="4">
        <v>50.5</v>
      </c>
      <c r="Q7064" s="14">
        <v>242972.17</v>
      </c>
      <c r="R7064" s="1" t="s">
        <v>37014</v>
      </c>
      <c r="S7064" s="1" t="s">
        <v>32633</v>
      </c>
      <c r="T7064" s="1">
        <v>89621424</v>
      </c>
      <c r="U7064" s="15" t="s">
        <v>1015</v>
      </c>
      <c r="V7064" t="str">
        <f>VLOOKUP(T7064,[1]ОКТМО!$B$6:$D$553,3,0)</f>
        <v xml:space="preserve">08 Зубово-Полянский район </v>
      </c>
      <c r="W7064" s="20">
        <f t="shared" si="170"/>
        <v>4811.3300990099015</v>
      </c>
    </row>
    <row r="7065" spans="1:23" hidden="1">
      <c r="A7065" s="1" t="s">
        <v>32634</v>
      </c>
      <c r="B7065" s="1" t="s">
        <v>32635</v>
      </c>
      <c r="C7065" s="1" t="s">
        <v>32636</v>
      </c>
      <c r="D7065" s="2">
        <v>35710</v>
      </c>
      <c r="E7065" s="2">
        <v>41380</v>
      </c>
      <c r="F7065" s="24" t="s">
        <v>36835</v>
      </c>
      <c r="G7065" s="23">
        <v>1</v>
      </c>
      <c r="H7065" s="5">
        <v>41380</v>
      </c>
      <c r="I7065" s="1" t="s">
        <v>36836</v>
      </c>
      <c r="J7065" s="1" t="s">
        <v>36831</v>
      </c>
      <c r="K7065" s="1" t="s">
        <v>36831</v>
      </c>
      <c r="L7065" s="21">
        <f>(P7065-20)/P7065*(Q7065*M7065)*G7065</f>
        <v>205.99673855072467</v>
      </c>
      <c r="M7065" s="7">
        <v>1E-3</v>
      </c>
      <c r="N7065" s="1" t="s">
        <v>1006</v>
      </c>
      <c r="O7065" s="1" t="s">
        <v>36831</v>
      </c>
      <c r="P7065" s="4">
        <v>55.2</v>
      </c>
      <c r="Q7065" s="14">
        <v>323040.34000000003</v>
      </c>
      <c r="R7065" s="1" t="s">
        <v>37014</v>
      </c>
      <c r="S7065" s="1" t="s">
        <v>32637</v>
      </c>
      <c r="T7065" s="1">
        <v>89621424</v>
      </c>
      <c r="U7065" t="s">
        <v>1016</v>
      </c>
      <c r="V7065" t="str">
        <f>VLOOKUP(T7065,[1]ОКТМО!$B$6:$D$553,3,0)</f>
        <v xml:space="preserve">08 Зубово-Полянский район </v>
      </c>
      <c r="W7065" s="20">
        <f t="shared" si="170"/>
        <v>5852.1800724637678</v>
      </c>
    </row>
    <row r="7066" spans="1:23">
      <c r="A7066" s="1" t="s">
        <v>32638</v>
      </c>
      <c r="B7066" s="1" t="s">
        <v>32639</v>
      </c>
      <c r="C7066" s="1" t="s">
        <v>32640</v>
      </c>
      <c r="D7066" s="2">
        <v>33970</v>
      </c>
      <c r="E7066" s="2">
        <v>41135</v>
      </c>
      <c r="F7066" s="24" t="s">
        <v>36835</v>
      </c>
      <c r="G7066" s="23">
        <v>1</v>
      </c>
      <c r="H7066" s="5">
        <v>41135</v>
      </c>
      <c r="I7066" s="1" t="s">
        <v>36836</v>
      </c>
      <c r="J7066" s="1" t="s">
        <v>36831</v>
      </c>
      <c r="K7066" s="1" t="s">
        <v>36831</v>
      </c>
      <c r="L7066" s="21"/>
      <c r="M7066" s="1">
        <v>3.0000000000000001E-3</v>
      </c>
      <c r="N7066" s="1" t="s">
        <v>1008</v>
      </c>
      <c r="O7066" s="1" t="s">
        <v>36831</v>
      </c>
      <c r="P7066" s="4">
        <v>38.4</v>
      </c>
      <c r="Q7066" s="14">
        <v>111831.17</v>
      </c>
      <c r="R7066" s="1" t="s">
        <v>36980</v>
      </c>
      <c r="S7066" s="1" t="s">
        <v>32641</v>
      </c>
      <c r="T7066" s="1">
        <v>89621404</v>
      </c>
      <c r="U7066" s="15" t="s">
        <v>1015</v>
      </c>
      <c r="V7066" t="str">
        <f>VLOOKUP(T7066,[1]ОКТМО!$B$6:$D$553,3,0)</f>
        <v xml:space="preserve">08 Зубово-Полянский район </v>
      </c>
      <c r="W7066" s="20">
        <f t="shared" si="170"/>
        <v>2912.2700520833332</v>
      </c>
    </row>
    <row r="7067" spans="1:23">
      <c r="A7067" s="1" t="s">
        <v>32642</v>
      </c>
      <c r="B7067" s="1" t="s">
        <v>32643</v>
      </c>
      <c r="C7067" s="1" t="s">
        <v>32644</v>
      </c>
      <c r="D7067" s="2">
        <v>33604</v>
      </c>
      <c r="E7067" s="2">
        <v>41394</v>
      </c>
      <c r="F7067" s="24" t="s">
        <v>36835</v>
      </c>
      <c r="G7067" s="23">
        <v>1</v>
      </c>
      <c r="H7067" s="5">
        <v>41394</v>
      </c>
      <c r="I7067" s="1" t="s">
        <v>36836</v>
      </c>
      <c r="J7067" s="1" t="s">
        <v>36831</v>
      </c>
      <c r="K7067" s="1" t="s">
        <v>36831</v>
      </c>
      <c r="L7067" s="21"/>
      <c r="M7067" s="1">
        <v>3.0000000000000001E-3</v>
      </c>
      <c r="N7067" s="1" t="s">
        <v>1008</v>
      </c>
      <c r="O7067" s="1" t="s">
        <v>36831</v>
      </c>
      <c r="P7067" s="4">
        <v>45.6</v>
      </c>
      <c r="Q7067" s="14">
        <v>129236.33</v>
      </c>
      <c r="R7067" s="1" t="s">
        <v>36980</v>
      </c>
      <c r="S7067" s="1" t="s">
        <v>32645</v>
      </c>
      <c r="T7067" s="1">
        <v>89621404</v>
      </c>
      <c r="U7067" s="15" t="s">
        <v>1015</v>
      </c>
      <c r="V7067" t="str">
        <f>VLOOKUP(T7067,[1]ОКТМО!$B$6:$D$553,3,0)</f>
        <v xml:space="preserve">08 Зубово-Полянский район </v>
      </c>
      <c r="W7067" s="20">
        <f t="shared" si="170"/>
        <v>2834.130043859649</v>
      </c>
    </row>
    <row r="7068" spans="1:23" hidden="1">
      <c r="A7068" s="1" t="s">
        <v>32646</v>
      </c>
      <c r="B7068" s="1" t="s">
        <v>32647</v>
      </c>
      <c r="C7068" s="1" t="s">
        <v>32648</v>
      </c>
      <c r="D7068" s="2">
        <v>33604</v>
      </c>
      <c r="E7068" s="2">
        <v>42477</v>
      </c>
      <c r="F7068" s="24" t="s">
        <v>36835</v>
      </c>
      <c r="G7068" s="23">
        <v>1</v>
      </c>
      <c r="H7068" s="5">
        <v>42477</v>
      </c>
      <c r="I7068" s="1" t="s">
        <v>36836</v>
      </c>
      <c r="J7068" s="2">
        <v>41088</v>
      </c>
      <c r="K7068" s="1" t="s">
        <v>36831</v>
      </c>
      <c r="L7068" s="21"/>
      <c r="M7068" s="1">
        <v>3.0000000000000001E-3</v>
      </c>
      <c r="N7068" s="1" t="s">
        <v>1008</v>
      </c>
      <c r="O7068" s="1" t="s">
        <v>36837</v>
      </c>
      <c r="P7068" s="4">
        <v>45.5</v>
      </c>
      <c r="Q7068" s="14">
        <v>145118.15</v>
      </c>
      <c r="R7068" s="1" t="s">
        <v>36972</v>
      </c>
      <c r="S7068" s="1" t="s">
        <v>32649</v>
      </c>
      <c r="T7068" s="1">
        <v>89621480</v>
      </c>
      <c r="U7068" s="15" t="s">
        <v>1015</v>
      </c>
      <c r="V7068" t="str">
        <f>VLOOKUP(T7068,[1]ОКТМО!$B$6:$D$553,3,0)</f>
        <v xml:space="preserve">08 Зубово-Полянский район </v>
      </c>
      <c r="W7068" s="20">
        <f t="shared" si="170"/>
        <v>3189.4098901098901</v>
      </c>
    </row>
    <row r="7069" spans="1:23" hidden="1">
      <c r="A7069" s="1" t="s">
        <v>32650</v>
      </c>
      <c r="B7069" s="1" t="s">
        <v>32651</v>
      </c>
      <c r="C7069" s="1" t="s">
        <v>32652</v>
      </c>
      <c r="D7069" s="2">
        <v>33604</v>
      </c>
      <c r="E7069" s="2">
        <v>43343</v>
      </c>
      <c r="F7069" s="24" t="s">
        <v>36835</v>
      </c>
      <c r="G7069" s="23">
        <v>1</v>
      </c>
      <c r="H7069" s="5">
        <v>43343</v>
      </c>
      <c r="I7069" s="1" t="s">
        <v>36836</v>
      </c>
      <c r="J7069" s="1" t="s">
        <v>36831</v>
      </c>
      <c r="K7069" s="1" t="s">
        <v>36831</v>
      </c>
      <c r="L7069" s="21"/>
      <c r="M7069" s="1">
        <v>3.0000000000000001E-3</v>
      </c>
      <c r="N7069" s="1" t="s">
        <v>1008</v>
      </c>
      <c r="O7069" s="1" t="s">
        <v>36831</v>
      </c>
      <c r="P7069" s="4">
        <v>37.700000000000003</v>
      </c>
      <c r="Q7069" s="14">
        <v>101257.3</v>
      </c>
      <c r="R7069" s="1" t="s">
        <v>36183</v>
      </c>
      <c r="S7069" s="1" t="s">
        <v>32653</v>
      </c>
      <c r="T7069" s="1">
        <v>89621480</v>
      </c>
      <c r="U7069" s="15" t="s">
        <v>1015</v>
      </c>
      <c r="V7069" t="str">
        <f>VLOOKUP(T7069,[1]ОКТМО!$B$6:$D$553,3,0)</f>
        <v xml:space="preserve">08 Зубово-Полянский район </v>
      </c>
      <c r="W7069" s="20">
        <f t="shared" si="170"/>
        <v>2685.8700265251987</v>
      </c>
    </row>
    <row r="7070" spans="1:23" hidden="1">
      <c r="A7070" s="1" t="s">
        <v>32654</v>
      </c>
      <c r="B7070" s="1" t="s">
        <v>32655</v>
      </c>
      <c r="C7070" s="1" t="s">
        <v>32656</v>
      </c>
      <c r="D7070" s="2">
        <v>34145</v>
      </c>
      <c r="E7070" s="2">
        <v>41338</v>
      </c>
      <c r="F7070" s="24" t="s">
        <v>36835</v>
      </c>
      <c r="G7070" s="23">
        <v>1</v>
      </c>
      <c r="H7070" s="5">
        <v>41338</v>
      </c>
      <c r="I7070" s="1" t="s">
        <v>36836</v>
      </c>
      <c r="J7070" s="1" t="s">
        <v>36831</v>
      </c>
      <c r="K7070" s="1" t="s">
        <v>36831</v>
      </c>
      <c r="L7070" s="21"/>
      <c r="M7070" s="1">
        <v>3.0000000000000001E-3</v>
      </c>
      <c r="N7070" s="1" t="s">
        <v>1008</v>
      </c>
      <c r="O7070" s="1" t="s">
        <v>36831</v>
      </c>
      <c r="P7070" s="4">
        <v>35.799999999999997</v>
      </c>
      <c r="Q7070" s="14">
        <v>104312.25</v>
      </c>
      <c r="R7070" s="1" t="s">
        <v>36972</v>
      </c>
      <c r="S7070" s="1" t="s">
        <v>32657</v>
      </c>
      <c r="T7070" s="1">
        <v>89621480</v>
      </c>
      <c r="U7070" s="15" t="s">
        <v>1015</v>
      </c>
      <c r="V7070" t="str">
        <f>VLOOKUP(T7070,[1]ОКТМО!$B$6:$D$553,3,0)</f>
        <v xml:space="preserve">08 Зубово-Полянский район </v>
      </c>
      <c r="W7070" s="20">
        <f t="shared" si="170"/>
        <v>2913.7500000000005</v>
      </c>
    </row>
    <row r="7071" spans="1:23" hidden="1">
      <c r="A7071" s="1" t="s">
        <v>32658</v>
      </c>
      <c r="B7071" s="1" t="s">
        <v>32659</v>
      </c>
      <c r="C7071" s="1" t="s">
        <v>32660</v>
      </c>
      <c r="D7071" s="2">
        <v>33604</v>
      </c>
      <c r="E7071" s="2">
        <v>42122</v>
      </c>
      <c r="F7071" s="24" t="s">
        <v>36835</v>
      </c>
      <c r="G7071" s="23">
        <v>1</v>
      </c>
      <c r="H7071" s="5">
        <v>42122</v>
      </c>
      <c r="I7071" s="1" t="s">
        <v>36831</v>
      </c>
      <c r="J7071" s="1" t="s">
        <v>36831</v>
      </c>
      <c r="K7071" s="1" t="s">
        <v>36831</v>
      </c>
      <c r="L7071" s="21"/>
      <c r="M7071" s="1">
        <v>3.0000000000000001E-3</v>
      </c>
      <c r="N7071" s="1" t="s">
        <v>1008</v>
      </c>
      <c r="O7071" s="1" t="s">
        <v>36831</v>
      </c>
      <c r="P7071" s="4">
        <v>22.1</v>
      </c>
      <c r="Q7071" s="14">
        <v>64020.61</v>
      </c>
      <c r="R7071" s="1" t="s">
        <v>36972</v>
      </c>
      <c r="S7071" s="1" t="s">
        <v>32661</v>
      </c>
      <c r="T7071" s="1">
        <v>89621480</v>
      </c>
      <c r="U7071" s="15" t="s">
        <v>1015</v>
      </c>
      <c r="V7071" t="str">
        <f>VLOOKUP(T7071,[1]ОКТМО!$B$6:$D$553,3,0)</f>
        <v xml:space="preserve">08 Зубово-Полянский район </v>
      </c>
      <c r="W7071" s="20">
        <f t="shared" si="170"/>
        <v>2896.8601809954748</v>
      </c>
    </row>
    <row r="7072" spans="1:23" hidden="1">
      <c r="A7072" s="1" t="s">
        <v>32662</v>
      </c>
      <c r="B7072" s="1" t="s">
        <v>32663</v>
      </c>
      <c r="C7072" s="1" t="s">
        <v>32664</v>
      </c>
      <c r="D7072" s="2">
        <v>33604</v>
      </c>
      <c r="E7072" s="2">
        <v>43779</v>
      </c>
      <c r="F7072" s="24" t="s">
        <v>36835</v>
      </c>
      <c r="G7072" s="23">
        <v>1</v>
      </c>
      <c r="H7072" s="5">
        <v>43779</v>
      </c>
      <c r="I7072" s="1" t="s">
        <v>36831</v>
      </c>
      <c r="J7072" s="1" t="s">
        <v>36831</v>
      </c>
      <c r="K7072" s="1" t="s">
        <v>36831</v>
      </c>
      <c r="L7072" s="21"/>
      <c r="M7072" s="1">
        <v>3.0000000000000001E-3</v>
      </c>
      <c r="N7072" s="1" t="s">
        <v>1008</v>
      </c>
      <c r="O7072" s="1" t="s">
        <v>36831</v>
      </c>
      <c r="P7072" s="4">
        <v>18.399999999999999</v>
      </c>
      <c r="Q7072" s="14">
        <v>53302.22</v>
      </c>
      <c r="R7072" s="1" t="s">
        <v>36972</v>
      </c>
      <c r="S7072" s="1" t="s">
        <v>32665</v>
      </c>
      <c r="T7072" s="1">
        <v>89621480</v>
      </c>
      <c r="U7072" s="15" t="s">
        <v>1015</v>
      </c>
      <c r="V7072" t="str">
        <f>VLOOKUP(T7072,[1]ОКТМО!$B$6:$D$553,3,0)</f>
        <v xml:space="preserve">08 Зубово-Полянский район </v>
      </c>
      <c r="W7072" s="20">
        <f t="shared" si="170"/>
        <v>2896.8597826086962</v>
      </c>
    </row>
    <row r="7073" spans="1:23" hidden="1">
      <c r="A7073" s="1" t="s">
        <v>32666</v>
      </c>
      <c r="B7073" s="1" t="s">
        <v>32667</v>
      </c>
      <c r="C7073" s="1" t="s">
        <v>32668</v>
      </c>
      <c r="D7073" s="2">
        <v>33604</v>
      </c>
      <c r="E7073" s="2">
        <v>42253</v>
      </c>
      <c r="F7073" s="24" t="s">
        <v>36835</v>
      </c>
      <c r="G7073" s="23">
        <v>1</v>
      </c>
      <c r="H7073" s="5">
        <v>42253</v>
      </c>
      <c r="I7073" s="1" t="s">
        <v>36831</v>
      </c>
      <c r="J7073" s="1" t="s">
        <v>36831</v>
      </c>
      <c r="K7073" s="1" t="s">
        <v>36831</v>
      </c>
      <c r="L7073" s="21"/>
      <c r="M7073" s="1">
        <v>3.0000000000000001E-3</v>
      </c>
      <c r="N7073" s="1" t="s">
        <v>1008</v>
      </c>
      <c r="O7073" s="1" t="s">
        <v>36831</v>
      </c>
      <c r="P7073" s="3">
        <v>49</v>
      </c>
      <c r="Q7073" s="14">
        <v>138942.93</v>
      </c>
      <c r="R7073" s="1" t="s">
        <v>36972</v>
      </c>
      <c r="S7073" s="1" t="s">
        <v>32669</v>
      </c>
      <c r="T7073" s="1">
        <v>89621480</v>
      </c>
      <c r="U7073" s="15" t="s">
        <v>1015</v>
      </c>
      <c r="V7073" t="str">
        <f>VLOOKUP(T7073,[1]ОКТМО!$B$6:$D$553,3,0)</f>
        <v xml:space="preserve">08 Зубово-Полянский район </v>
      </c>
      <c r="W7073" s="20">
        <f t="shared" si="170"/>
        <v>2835.5699999999997</v>
      </c>
    </row>
    <row r="7074" spans="1:23" hidden="1">
      <c r="A7074" s="1" t="s">
        <v>32670</v>
      </c>
      <c r="B7074" s="1" t="s">
        <v>32671</v>
      </c>
      <c r="C7074" s="1" t="s">
        <v>32672</v>
      </c>
      <c r="D7074" s="2">
        <v>33604</v>
      </c>
      <c r="E7074" s="2">
        <v>41520</v>
      </c>
      <c r="F7074" s="24" t="s">
        <v>36835</v>
      </c>
      <c r="G7074" s="23">
        <v>1</v>
      </c>
      <c r="H7074" s="5">
        <v>41520</v>
      </c>
      <c r="I7074" s="1" t="s">
        <v>36836</v>
      </c>
      <c r="J7074" s="1" t="s">
        <v>36831</v>
      </c>
      <c r="K7074" s="1" t="s">
        <v>36831</v>
      </c>
      <c r="L7074" s="21"/>
      <c r="M7074" s="1">
        <v>3.0000000000000001E-3</v>
      </c>
      <c r="N7074" s="1" t="s">
        <v>1008</v>
      </c>
      <c r="O7074" s="1" t="s">
        <v>36831</v>
      </c>
      <c r="P7074" s="4">
        <v>39.700000000000003</v>
      </c>
      <c r="Q7074" s="14">
        <v>121677.72</v>
      </c>
      <c r="R7074" s="1" t="s">
        <v>37008</v>
      </c>
      <c r="S7074" s="1" t="s">
        <v>32673</v>
      </c>
      <c r="T7074" s="1">
        <v>89621420</v>
      </c>
      <c r="U7074" s="15" t="s">
        <v>1015</v>
      </c>
      <c r="V7074" t="str">
        <f>VLOOKUP(T7074,[1]ОКТМО!$B$6:$D$553,3,0)</f>
        <v xml:space="preserve">08 Зубово-Полянский район </v>
      </c>
      <c r="W7074" s="20">
        <f t="shared" si="170"/>
        <v>3064.929974811083</v>
      </c>
    </row>
    <row r="7075" spans="1:23" hidden="1">
      <c r="A7075" s="1" t="s">
        <v>32674</v>
      </c>
      <c r="B7075" s="1" t="s">
        <v>32675</v>
      </c>
      <c r="C7075" s="1" t="s">
        <v>32676</v>
      </c>
      <c r="D7075" s="2">
        <v>33604</v>
      </c>
      <c r="E7075" s="2">
        <v>41327</v>
      </c>
      <c r="F7075" s="24" t="s">
        <v>36835</v>
      </c>
      <c r="G7075" s="23">
        <v>1</v>
      </c>
      <c r="H7075" s="5">
        <v>41327</v>
      </c>
      <c r="I7075" s="1" t="s">
        <v>36836</v>
      </c>
      <c r="J7075" s="1" t="s">
        <v>36831</v>
      </c>
      <c r="K7075" s="1" t="s">
        <v>36831</v>
      </c>
      <c r="L7075" s="21"/>
      <c r="M7075" s="1">
        <v>3.0000000000000001E-3</v>
      </c>
      <c r="N7075" s="1" t="s">
        <v>1008</v>
      </c>
      <c r="O7075" s="1" t="s">
        <v>36831</v>
      </c>
      <c r="P7075" s="4">
        <v>36.1</v>
      </c>
      <c r="Q7075" s="14">
        <v>152826.82</v>
      </c>
      <c r="R7075" s="1" t="s">
        <v>37017</v>
      </c>
      <c r="S7075" s="1" t="s">
        <v>32677</v>
      </c>
      <c r="T7075" s="1">
        <v>89621424</v>
      </c>
      <c r="U7075" s="15" t="s">
        <v>1015</v>
      </c>
      <c r="V7075" t="str">
        <f>VLOOKUP(T7075,[1]ОКТМО!$B$6:$D$553,3,0)</f>
        <v xml:space="preserve">08 Зубово-Полянский район </v>
      </c>
      <c r="W7075" s="20">
        <f t="shared" si="170"/>
        <v>4233.4299168975067</v>
      </c>
    </row>
    <row r="7076" spans="1:23" hidden="1">
      <c r="A7076" s="1" t="s">
        <v>32678</v>
      </c>
      <c r="B7076" s="1" t="s">
        <v>32679</v>
      </c>
      <c r="C7076" s="1" t="s">
        <v>32680</v>
      </c>
      <c r="D7076" s="2">
        <v>33604</v>
      </c>
      <c r="E7076" s="2">
        <v>41368</v>
      </c>
      <c r="F7076" s="24" t="s">
        <v>36835</v>
      </c>
      <c r="G7076" s="23">
        <v>1</v>
      </c>
      <c r="H7076" s="5">
        <v>41368</v>
      </c>
      <c r="I7076" s="1" t="s">
        <v>36836</v>
      </c>
      <c r="J7076" s="1" t="s">
        <v>36831</v>
      </c>
      <c r="K7076" s="1" t="s">
        <v>36831</v>
      </c>
      <c r="L7076" s="21"/>
      <c r="M7076" s="1">
        <v>3.0000000000000001E-3</v>
      </c>
      <c r="N7076" s="1" t="s">
        <v>1008</v>
      </c>
      <c r="O7076" s="1" t="s">
        <v>36831</v>
      </c>
      <c r="P7076" s="4">
        <v>46.5</v>
      </c>
      <c r="Q7076" s="14">
        <v>154321.88</v>
      </c>
      <c r="R7076" s="1" t="s">
        <v>37015</v>
      </c>
      <c r="S7076" s="1" t="s">
        <v>32681</v>
      </c>
      <c r="T7076" s="1">
        <v>89621420</v>
      </c>
      <c r="U7076" s="15" t="s">
        <v>1015</v>
      </c>
      <c r="V7076" t="str">
        <f>VLOOKUP(T7076,[1]ОКТМО!$B$6:$D$553,3,0)</f>
        <v xml:space="preserve">08 Зубово-Полянский район </v>
      </c>
      <c r="W7076" s="20">
        <f t="shared" si="170"/>
        <v>3318.7501075268819</v>
      </c>
    </row>
    <row r="7077" spans="1:23" hidden="1">
      <c r="A7077" s="1" t="s">
        <v>32682</v>
      </c>
      <c r="B7077" s="1" t="s">
        <v>32683</v>
      </c>
      <c r="C7077" s="1" t="s">
        <v>32684</v>
      </c>
      <c r="D7077" s="2">
        <v>34194</v>
      </c>
      <c r="E7077" s="2">
        <v>41193</v>
      </c>
      <c r="F7077" s="24" t="s">
        <v>36835</v>
      </c>
      <c r="G7077" s="23">
        <v>1</v>
      </c>
      <c r="H7077" s="5">
        <v>41193</v>
      </c>
      <c r="I7077" s="1" t="s">
        <v>36836</v>
      </c>
      <c r="J7077" s="1" t="s">
        <v>36831</v>
      </c>
      <c r="K7077" s="1" t="s">
        <v>36831</v>
      </c>
      <c r="L7077" s="21"/>
      <c r="M7077" s="1">
        <v>3.0000000000000001E-3</v>
      </c>
      <c r="N7077" s="1" t="s">
        <v>1008</v>
      </c>
      <c r="O7077" s="1" t="s">
        <v>36831</v>
      </c>
      <c r="P7077" s="4">
        <v>22.5</v>
      </c>
      <c r="Q7077" s="14">
        <v>104620.27</v>
      </c>
      <c r="R7077" s="1" t="s">
        <v>37061</v>
      </c>
      <c r="S7077" s="1" t="s">
        <v>32685</v>
      </c>
      <c r="T7077" s="1">
        <v>89621460</v>
      </c>
      <c r="U7077" s="15" t="s">
        <v>1015</v>
      </c>
      <c r="V7077" t="str">
        <f>VLOOKUP(T7077,[1]ОКТМО!$B$6:$D$553,3,0)</f>
        <v xml:space="preserve">08 Зубово-Полянский район </v>
      </c>
      <c r="W7077" s="20">
        <f t="shared" si="170"/>
        <v>4649.789777777778</v>
      </c>
    </row>
    <row r="7078" spans="1:23">
      <c r="A7078" s="1" t="s">
        <v>32686</v>
      </c>
      <c r="B7078" s="1" t="s">
        <v>32687</v>
      </c>
      <c r="C7078" s="1" t="s">
        <v>32688</v>
      </c>
      <c r="D7078" s="2">
        <v>33604</v>
      </c>
      <c r="E7078" s="2">
        <v>42736</v>
      </c>
      <c r="F7078" s="24" t="s">
        <v>36835</v>
      </c>
      <c r="G7078" s="23">
        <v>1</v>
      </c>
      <c r="H7078" s="5">
        <v>42736</v>
      </c>
      <c r="I7078" s="1" t="s">
        <v>36836</v>
      </c>
      <c r="J7078" s="1" t="s">
        <v>36831</v>
      </c>
      <c r="K7078" s="1" t="s">
        <v>36831</v>
      </c>
      <c r="L7078" s="21"/>
      <c r="M7078" s="1">
        <v>3.0000000000000001E-3</v>
      </c>
      <c r="N7078" s="1" t="s">
        <v>1008</v>
      </c>
      <c r="O7078" s="1" t="s">
        <v>36831</v>
      </c>
      <c r="P7078" s="4">
        <v>39.700000000000003</v>
      </c>
      <c r="Q7078" s="14">
        <v>168910.4</v>
      </c>
      <c r="R7078" s="1" t="s">
        <v>37060</v>
      </c>
      <c r="S7078" s="1" t="s">
        <v>32689</v>
      </c>
      <c r="T7078" s="1">
        <v>89621404</v>
      </c>
      <c r="U7078" s="15" t="s">
        <v>1015</v>
      </c>
      <c r="V7078" t="str">
        <f>VLOOKUP(T7078,[1]ОКТМО!$B$6:$D$553,3,0)</f>
        <v xml:space="preserve">08 Зубово-Полянский район </v>
      </c>
      <c r="W7078" s="20">
        <f t="shared" si="170"/>
        <v>4254.670025188916</v>
      </c>
    </row>
    <row r="7079" spans="1:23">
      <c r="A7079" s="1" t="s">
        <v>32690</v>
      </c>
      <c r="B7079" s="1" t="s">
        <v>32691</v>
      </c>
      <c r="C7079" s="1" t="s">
        <v>32692</v>
      </c>
      <c r="D7079" s="2">
        <v>33604</v>
      </c>
      <c r="E7079" s="2">
        <v>41624</v>
      </c>
      <c r="F7079" s="24" t="s">
        <v>36835</v>
      </c>
      <c r="G7079" s="23">
        <v>1</v>
      </c>
      <c r="H7079" s="5">
        <v>41624</v>
      </c>
      <c r="I7079" s="1" t="s">
        <v>36836</v>
      </c>
      <c r="J7079" s="1" t="s">
        <v>36831</v>
      </c>
      <c r="K7079" s="1" t="s">
        <v>36831</v>
      </c>
      <c r="L7079" s="21"/>
      <c r="M7079" s="1">
        <v>3.0000000000000001E-3</v>
      </c>
      <c r="N7079" s="1" t="s">
        <v>1008</v>
      </c>
      <c r="O7079" s="1" t="s">
        <v>36831</v>
      </c>
      <c r="P7079" s="4">
        <v>25.1</v>
      </c>
      <c r="Q7079" s="14">
        <v>82677.64</v>
      </c>
      <c r="R7079" s="1" t="s">
        <v>37049</v>
      </c>
      <c r="S7079" s="1" t="s">
        <v>32693</v>
      </c>
      <c r="T7079" s="1">
        <v>89621404</v>
      </c>
      <c r="U7079" s="15" t="s">
        <v>1015</v>
      </c>
      <c r="V7079" t="str">
        <f>VLOOKUP(T7079,[1]ОКТМО!$B$6:$D$553,3,0)</f>
        <v xml:space="preserve">08 Зубово-Полянский район </v>
      </c>
      <c r="W7079" s="20">
        <f t="shared" si="170"/>
        <v>3293.9298804780874</v>
      </c>
    </row>
    <row r="7080" spans="1:23" hidden="1">
      <c r="A7080" s="1" t="s">
        <v>32694</v>
      </c>
      <c r="B7080" s="1" t="s">
        <v>36155</v>
      </c>
      <c r="C7080" s="1" t="s">
        <v>36156</v>
      </c>
      <c r="D7080" s="2">
        <v>33604</v>
      </c>
      <c r="E7080" s="2">
        <v>41040</v>
      </c>
      <c r="F7080" s="24" t="s">
        <v>36835</v>
      </c>
      <c r="G7080" s="23">
        <v>1</v>
      </c>
      <c r="H7080" s="5">
        <v>41040</v>
      </c>
      <c r="I7080" s="1" t="s">
        <v>36836</v>
      </c>
      <c r="J7080" s="2">
        <v>41088</v>
      </c>
      <c r="K7080" s="1" t="s">
        <v>36831</v>
      </c>
      <c r="L7080" s="21"/>
      <c r="M7080" s="1">
        <v>3.0000000000000001E-3</v>
      </c>
      <c r="N7080" s="1" t="s">
        <v>1008</v>
      </c>
      <c r="O7080" s="1" t="s">
        <v>36837</v>
      </c>
      <c r="P7080" s="3">
        <v>25</v>
      </c>
      <c r="Q7080" s="14">
        <v>100713</v>
      </c>
      <c r="R7080" s="1" t="s">
        <v>37056</v>
      </c>
      <c r="S7080" s="1" t="s">
        <v>32695</v>
      </c>
      <c r="T7080" s="1">
        <v>89621432</v>
      </c>
      <c r="U7080" s="15" t="s">
        <v>1015</v>
      </c>
      <c r="V7080" t="str">
        <f>VLOOKUP(T7080,[1]ОКТМО!$B$6:$D$553,3,0)</f>
        <v xml:space="preserve">08 Зубово-Полянский район </v>
      </c>
      <c r="W7080" s="20">
        <f t="shared" si="170"/>
        <v>4028.52</v>
      </c>
    </row>
    <row r="7081" spans="1:23" hidden="1">
      <c r="A7081" s="1" t="s">
        <v>32694</v>
      </c>
      <c r="B7081" s="1" t="s">
        <v>32696</v>
      </c>
      <c r="C7081" s="1" t="s">
        <v>32697</v>
      </c>
      <c r="D7081" s="2">
        <v>33604</v>
      </c>
      <c r="E7081" s="2">
        <v>41478</v>
      </c>
      <c r="F7081" s="24" t="s">
        <v>36835</v>
      </c>
      <c r="G7081" s="23">
        <v>1</v>
      </c>
      <c r="H7081" s="5">
        <v>41478</v>
      </c>
      <c r="I7081" s="1" t="s">
        <v>36836</v>
      </c>
      <c r="J7081" s="2">
        <v>41088</v>
      </c>
      <c r="K7081" s="1" t="s">
        <v>36831</v>
      </c>
      <c r="L7081" s="21"/>
      <c r="M7081" s="1">
        <v>3.0000000000000001E-3</v>
      </c>
      <c r="N7081" s="1" t="s">
        <v>1008</v>
      </c>
      <c r="O7081" s="1" t="s">
        <v>36837</v>
      </c>
      <c r="P7081" s="3">
        <v>25</v>
      </c>
      <c r="Q7081" s="14">
        <v>100713</v>
      </c>
      <c r="R7081" s="1" t="s">
        <v>37056</v>
      </c>
      <c r="S7081" s="1" t="s">
        <v>32695</v>
      </c>
      <c r="T7081" s="1">
        <v>89621432</v>
      </c>
      <c r="U7081" s="15" t="s">
        <v>1015</v>
      </c>
      <c r="V7081" t="str">
        <f>VLOOKUP(T7081,[1]ОКТМО!$B$6:$D$553,3,0)</f>
        <v xml:space="preserve">08 Зубово-Полянский район </v>
      </c>
      <c r="W7081" s="20">
        <f t="shared" si="170"/>
        <v>4028.52</v>
      </c>
    </row>
    <row r="7082" spans="1:23">
      <c r="A7082" s="1" t="s">
        <v>32698</v>
      </c>
      <c r="B7082" s="1" t="s">
        <v>32699</v>
      </c>
      <c r="C7082" s="1" t="s">
        <v>32700</v>
      </c>
      <c r="D7082" s="2">
        <v>33604</v>
      </c>
      <c r="E7082" s="2">
        <v>43102</v>
      </c>
      <c r="F7082" s="24" t="s">
        <v>36835</v>
      </c>
      <c r="G7082" s="23">
        <v>1</v>
      </c>
      <c r="H7082" s="5">
        <v>43102</v>
      </c>
      <c r="I7082" s="1" t="s">
        <v>36836</v>
      </c>
      <c r="J7082" s="1" t="s">
        <v>36831</v>
      </c>
      <c r="K7082" s="1" t="s">
        <v>36831</v>
      </c>
      <c r="L7082" s="21"/>
      <c r="M7082" s="1">
        <v>3.0000000000000001E-3</v>
      </c>
      <c r="N7082" s="1" t="s">
        <v>1008</v>
      </c>
      <c r="O7082" s="1" t="s">
        <v>36831</v>
      </c>
      <c r="P7082" s="4">
        <v>42.8</v>
      </c>
      <c r="Q7082" s="14">
        <v>124645.16</v>
      </c>
      <c r="R7082" s="1" t="s">
        <v>36980</v>
      </c>
      <c r="S7082" s="1" t="s">
        <v>32701</v>
      </c>
      <c r="T7082" s="1">
        <v>89621404</v>
      </c>
      <c r="U7082" s="15" t="s">
        <v>1015</v>
      </c>
      <c r="V7082" t="str">
        <f>VLOOKUP(T7082,[1]ОКТМО!$B$6:$D$553,3,0)</f>
        <v xml:space="preserve">08 Зубово-Полянский район </v>
      </c>
      <c r="W7082" s="20">
        <f t="shared" si="170"/>
        <v>2912.2700934579443</v>
      </c>
    </row>
    <row r="7083" spans="1:23">
      <c r="A7083" s="1" t="s">
        <v>32698</v>
      </c>
      <c r="B7083" s="1" t="s">
        <v>32702</v>
      </c>
      <c r="C7083" s="1" t="s">
        <v>32703</v>
      </c>
      <c r="D7083" s="2">
        <v>33604</v>
      </c>
      <c r="E7083" s="2">
        <v>43708</v>
      </c>
      <c r="F7083" s="24" t="s">
        <v>36835</v>
      </c>
      <c r="G7083" s="23">
        <v>1</v>
      </c>
      <c r="H7083" s="5">
        <v>43708</v>
      </c>
      <c r="I7083" s="1" t="s">
        <v>36836</v>
      </c>
      <c r="J7083" s="1" t="s">
        <v>36831</v>
      </c>
      <c r="K7083" s="1" t="s">
        <v>36831</v>
      </c>
      <c r="L7083" s="21"/>
      <c r="M7083" s="1">
        <v>3.0000000000000001E-3</v>
      </c>
      <c r="N7083" s="1" t="s">
        <v>1008</v>
      </c>
      <c r="O7083" s="1" t="s">
        <v>36831</v>
      </c>
      <c r="P7083" s="4">
        <v>42.8</v>
      </c>
      <c r="Q7083" s="14">
        <v>124645.16</v>
      </c>
      <c r="R7083" s="1" t="s">
        <v>36980</v>
      </c>
      <c r="S7083" s="1" t="s">
        <v>32701</v>
      </c>
      <c r="T7083" s="1">
        <v>89621404</v>
      </c>
      <c r="U7083" s="15" t="s">
        <v>1015</v>
      </c>
      <c r="V7083" t="str">
        <f>VLOOKUP(T7083,[1]ОКТМО!$B$6:$D$553,3,0)</f>
        <v xml:space="preserve">08 Зубово-Полянский район </v>
      </c>
      <c r="W7083" s="20">
        <f t="shared" si="170"/>
        <v>2912.2700934579443</v>
      </c>
    </row>
    <row r="7084" spans="1:23" hidden="1">
      <c r="A7084" s="1" t="s">
        <v>32704</v>
      </c>
      <c r="B7084" s="1" t="s">
        <v>37546</v>
      </c>
      <c r="C7084" s="1" t="s">
        <v>37547</v>
      </c>
      <c r="D7084" s="2">
        <v>35060</v>
      </c>
      <c r="E7084" s="2">
        <v>42196</v>
      </c>
      <c r="F7084" s="24" t="s">
        <v>36835</v>
      </c>
      <c r="G7084" s="23">
        <v>1</v>
      </c>
      <c r="H7084" s="5">
        <v>42196</v>
      </c>
      <c r="I7084" s="1" t="s">
        <v>36836</v>
      </c>
      <c r="J7084" s="1" t="s">
        <v>36831</v>
      </c>
      <c r="K7084" s="1" t="s">
        <v>36831</v>
      </c>
      <c r="L7084" s="21">
        <f>(P7084-50)/P7084*(Q7084*M7084)*G7084</f>
        <v>119.76953523052462</v>
      </c>
      <c r="M7084" s="1">
        <v>3.0000000000000001E-3</v>
      </c>
      <c r="N7084" s="1" t="s">
        <v>1008</v>
      </c>
      <c r="O7084" s="1" t="s">
        <v>36831</v>
      </c>
      <c r="P7084" s="4">
        <v>62.9</v>
      </c>
      <c r="Q7084" s="14">
        <v>194664.18</v>
      </c>
      <c r="R7084" s="1" t="s">
        <v>36978</v>
      </c>
      <c r="S7084" s="1" t="s">
        <v>32705</v>
      </c>
      <c r="T7084" s="1">
        <v>89621442</v>
      </c>
      <c r="U7084" s="15" t="s">
        <v>1015</v>
      </c>
      <c r="V7084" t="str">
        <f>VLOOKUP(T7084,[1]ОКТМО!$B$6:$D$553,3,0)</f>
        <v xml:space="preserve">08 Зубово-Полянский район </v>
      </c>
      <c r="W7084" s="20">
        <f t="shared" si="170"/>
        <v>3094.8200317965025</v>
      </c>
    </row>
    <row r="7085" spans="1:23" hidden="1">
      <c r="A7085" s="1" t="s">
        <v>32706</v>
      </c>
      <c r="B7085" s="1" t="s">
        <v>32707</v>
      </c>
      <c r="C7085" s="1" t="s">
        <v>32708</v>
      </c>
      <c r="D7085" s="2">
        <v>34283</v>
      </c>
      <c r="E7085" s="2">
        <v>42156</v>
      </c>
      <c r="F7085" s="24" t="s">
        <v>36835</v>
      </c>
      <c r="G7085" s="23">
        <v>1</v>
      </c>
      <c r="H7085" s="5">
        <v>42156</v>
      </c>
      <c r="I7085" s="1" t="s">
        <v>36836</v>
      </c>
      <c r="J7085" s="1" t="s">
        <v>36831</v>
      </c>
      <c r="K7085" s="1" t="s">
        <v>36831</v>
      </c>
      <c r="L7085" s="21">
        <f>(P7085-20)/P7085*(Q7085*M7085)*G7085</f>
        <v>113.92191188087773</v>
      </c>
      <c r="M7085" s="7">
        <v>1E-3</v>
      </c>
      <c r="N7085" s="1" t="s">
        <v>1006</v>
      </c>
      <c r="O7085" s="1" t="s">
        <v>36831</v>
      </c>
      <c r="P7085" s="4">
        <v>31.9</v>
      </c>
      <c r="Q7085" s="14">
        <v>305387.31</v>
      </c>
      <c r="R7085" s="1" t="s">
        <v>36834</v>
      </c>
      <c r="S7085" s="1" t="s">
        <v>32709</v>
      </c>
      <c r="T7085" s="1">
        <v>89621498</v>
      </c>
      <c r="U7085" t="s">
        <v>1016</v>
      </c>
      <c r="V7085" t="str">
        <f>VLOOKUP(T7085,[1]ОКТМО!$B$6:$D$553,3,0)</f>
        <v xml:space="preserve">08 Зубово-Полянский район </v>
      </c>
      <c r="W7085" s="20">
        <f t="shared" si="170"/>
        <v>9573.2699059561128</v>
      </c>
    </row>
    <row r="7086" spans="1:23" hidden="1">
      <c r="A7086" s="1" t="s">
        <v>32710</v>
      </c>
      <c r="B7086" s="1" t="s">
        <v>32711</v>
      </c>
      <c r="C7086" s="1" t="s">
        <v>32712</v>
      </c>
      <c r="D7086" s="2">
        <v>27224</v>
      </c>
      <c r="E7086" s="2">
        <v>41029.602083333302</v>
      </c>
      <c r="F7086" s="24" t="s">
        <v>36923</v>
      </c>
      <c r="G7086" s="23">
        <v>1</v>
      </c>
      <c r="H7086" s="5">
        <v>41029</v>
      </c>
      <c r="I7086" s="1" t="s">
        <v>36836</v>
      </c>
      <c r="J7086" s="1" t="s">
        <v>36831</v>
      </c>
      <c r="K7086" s="1" t="s">
        <v>36831</v>
      </c>
      <c r="L7086" s="21"/>
      <c r="M7086" s="1">
        <v>3.0000000000000001E-3</v>
      </c>
      <c r="N7086" s="1" t="s">
        <v>1008</v>
      </c>
      <c r="O7086" s="1" t="s">
        <v>36831</v>
      </c>
      <c r="P7086" s="3">
        <v>12</v>
      </c>
      <c r="Q7086" s="14">
        <v>65696.160000000003</v>
      </c>
      <c r="R7086" s="1" t="s">
        <v>37408</v>
      </c>
      <c r="S7086" s="1" t="s">
        <v>32713</v>
      </c>
      <c r="T7086" s="1">
        <v>89654465</v>
      </c>
      <c r="U7086" s="15" t="s">
        <v>1015</v>
      </c>
      <c r="V7086" t="str">
        <f>VLOOKUP(T7086,[1]ОКТМО!$B$6:$D$553,3,0)</f>
        <v xml:space="preserve">19 Торбеевский район </v>
      </c>
      <c r="W7086" s="20">
        <f t="shared" si="170"/>
        <v>5474.68</v>
      </c>
    </row>
    <row r="7087" spans="1:23" hidden="1">
      <c r="A7087" s="1" t="s">
        <v>32714</v>
      </c>
      <c r="B7087" s="1" t="s">
        <v>32715</v>
      </c>
      <c r="C7087" s="1" t="s">
        <v>32716</v>
      </c>
      <c r="D7087" s="2">
        <v>28684</v>
      </c>
      <c r="E7087" s="2">
        <v>43953</v>
      </c>
      <c r="F7087" s="24" t="s">
        <v>36835</v>
      </c>
      <c r="G7087" s="23">
        <v>1</v>
      </c>
      <c r="H7087" s="5">
        <v>43953</v>
      </c>
      <c r="I7087" s="1" t="s">
        <v>36836</v>
      </c>
      <c r="J7087" s="1" t="s">
        <v>36831</v>
      </c>
      <c r="K7087" s="1" t="s">
        <v>36831</v>
      </c>
      <c r="L7087" s="21"/>
      <c r="M7087" s="1">
        <v>3.0000000000000001E-3</v>
      </c>
      <c r="N7087" s="1" t="s">
        <v>1008</v>
      </c>
      <c r="O7087" s="1" t="s">
        <v>36831</v>
      </c>
      <c r="P7087" s="4">
        <v>36.299999999999997</v>
      </c>
      <c r="Q7087" s="14">
        <v>176683.35</v>
      </c>
      <c r="R7087" s="1" t="s">
        <v>37408</v>
      </c>
      <c r="S7087" s="1" t="s">
        <v>32717</v>
      </c>
      <c r="T7087" s="1">
        <v>89654465</v>
      </c>
      <c r="U7087" s="15" t="s">
        <v>1015</v>
      </c>
      <c r="V7087" t="str">
        <f>VLOOKUP(T7087,[1]ОКТМО!$B$6:$D$553,3,0)</f>
        <v xml:space="preserve">19 Торбеевский район </v>
      </c>
      <c r="W7087" s="20">
        <f t="shared" si="170"/>
        <v>4867.3099173553728</v>
      </c>
    </row>
    <row r="7088" spans="1:23" hidden="1">
      <c r="A7088" s="1" t="s">
        <v>32718</v>
      </c>
      <c r="B7088" s="1" t="s">
        <v>32719</v>
      </c>
      <c r="C7088" s="1" t="s">
        <v>32720</v>
      </c>
      <c r="D7088" s="2">
        <v>27395</v>
      </c>
      <c r="E7088" s="2">
        <v>43637</v>
      </c>
      <c r="F7088" s="24" t="s">
        <v>36835</v>
      </c>
      <c r="G7088" s="23">
        <v>1</v>
      </c>
      <c r="H7088" s="5">
        <v>43637</v>
      </c>
      <c r="I7088" s="1" t="s">
        <v>36836</v>
      </c>
      <c r="J7088" s="1" t="s">
        <v>36831</v>
      </c>
      <c r="K7088" s="1" t="s">
        <v>36831</v>
      </c>
      <c r="L7088" s="21"/>
      <c r="M7088" s="1">
        <v>3.0000000000000001E-3</v>
      </c>
      <c r="N7088" s="1" t="s">
        <v>1008</v>
      </c>
      <c r="O7088" s="1" t="s">
        <v>36831</v>
      </c>
      <c r="P7088" s="3">
        <v>48</v>
      </c>
      <c r="Q7088" s="14">
        <v>217627.68</v>
      </c>
      <c r="R7088" s="1" t="s">
        <v>37423</v>
      </c>
      <c r="S7088" s="1" t="s">
        <v>32721</v>
      </c>
      <c r="T7088" s="1">
        <v>89654405</v>
      </c>
      <c r="U7088" s="15" t="s">
        <v>1015</v>
      </c>
      <c r="V7088" t="str">
        <f>VLOOKUP(T7088,[1]ОКТМО!$B$6:$D$553,3,0)</f>
        <v xml:space="preserve">19 Торбеевский район </v>
      </c>
      <c r="W7088" s="20">
        <f t="shared" si="170"/>
        <v>4533.91</v>
      </c>
    </row>
    <row r="7089" spans="1:23" hidden="1">
      <c r="A7089" s="1" t="s">
        <v>32722</v>
      </c>
      <c r="B7089" s="1" t="s">
        <v>32723</v>
      </c>
      <c r="C7089" s="1" t="s">
        <v>32724</v>
      </c>
      <c r="D7089" s="2">
        <v>34252</v>
      </c>
      <c r="E7089" s="2">
        <v>42139</v>
      </c>
      <c r="F7089" s="24" t="s">
        <v>36835</v>
      </c>
      <c r="G7089" s="23">
        <v>1</v>
      </c>
      <c r="H7089" s="5">
        <v>42139</v>
      </c>
      <c r="I7089" s="1" t="s">
        <v>36836</v>
      </c>
      <c r="J7089" s="1" t="s">
        <v>36831</v>
      </c>
      <c r="K7089" s="1" t="s">
        <v>36831</v>
      </c>
      <c r="L7089" s="21">
        <f>(P7089-50)/P7089*(Q7089*M7089)*G7089</f>
        <v>358.9118625650558</v>
      </c>
      <c r="M7089" s="1">
        <v>3.0000000000000001E-3</v>
      </c>
      <c r="N7089" s="1" t="s">
        <v>1008</v>
      </c>
      <c r="O7089" s="1" t="s">
        <v>36831</v>
      </c>
      <c r="P7089" s="4">
        <v>80.7</v>
      </c>
      <c r="Q7089" s="14">
        <v>314486.28999999998</v>
      </c>
      <c r="R7089" s="1" t="s">
        <v>36975</v>
      </c>
      <c r="S7089" s="1" t="s">
        <v>32725</v>
      </c>
      <c r="T7089" s="1">
        <v>89621488</v>
      </c>
      <c r="U7089" s="15" t="s">
        <v>1015</v>
      </c>
      <c r="V7089" t="str">
        <f>VLOOKUP(T7089,[1]ОКТМО!$B$6:$D$553,3,0)</f>
        <v xml:space="preserve">08 Зубово-Полянский район </v>
      </c>
      <c r="W7089" s="20">
        <f t="shared" si="170"/>
        <v>3896.9800495662944</v>
      </c>
    </row>
    <row r="7090" spans="1:23" hidden="1">
      <c r="A7090" s="1" t="s">
        <v>32726</v>
      </c>
      <c r="B7090" s="1" t="s">
        <v>32727</v>
      </c>
      <c r="C7090" s="1" t="s">
        <v>32728</v>
      </c>
      <c r="D7090" s="2">
        <v>33604</v>
      </c>
      <c r="E7090" s="2">
        <v>42822</v>
      </c>
      <c r="F7090" s="24" t="s">
        <v>36835</v>
      </c>
      <c r="G7090" s="23">
        <v>1</v>
      </c>
      <c r="H7090" s="5">
        <v>42822</v>
      </c>
      <c r="I7090" s="1" t="s">
        <v>36836</v>
      </c>
      <c r="J7090" s="1" t="s">
        <v>36831</v>
      </c>
      <c r="K7090" s="1" t="s">
        <v>36831</v>
      </c>
      <c r="L7090" s="21"/>
      <c r="M7090" s="1">
        <v>3.0000000000000001E-3</v>
      </c>
      <c r="N7090" s="1" t="s">
        <v>1008</v>
      </c>
      <c r="O7090" s="1" t="s">
        <v>36831</v>
      </c>
      <c r="P7090" s="4">
        <v>38.1</v>
      </c>
      <c r="Q7090" s="14">
        <v>148474.94</v>
      </c>
      <c r="R7090" s="1" t="s">
        <v>36975</v>
      </c>
      <c r="S7090" s="1" t="s">
        <v>32729</v>
      </c>
      <c r="T7090" s="1">
        <v>89621488</v>
      </c>
      <c r="U7090" s="15" t="s">
        <v>1015</v>
      </c>
      <c r="V7090" t="str">
        <f>VLOOKUP(T7090,[1]ОКТМО!$B$6:$D$553,3,0)</f>
        <v xml:space="preserve">08 Зубово-Полянский район </v>
      </c>
      <c r="W7090" s="20">
        <f t="shared" si="170"/>
        <v>3896.9800524934381</v>
      </c>
    </row>
    <row r="7091" spans="1:23" hidden="1">
      <c r="A7091" s="1" t="s">
        <v>32730</v>
      </c>
      <c r="B7091" s="1" t="s">
        <v>32731</v>
      </c>
      <c r="C7091" s="1" t="s">
        <v>32732</v>
      </c>
      <c r="D7091" s="2">
        <v>35096</v>
      </c>
      <c r="E7091" s="2">
        <v>42798</v>
      </c>
      <c r="F7091" s="24" t="s">
        <v>36835</v>
      </c>
      <c r="G7091" s="23">
        <v>1</v>
      </c>
      <c r="H7091" s="5">
        <v>42798</v>
      </c>
      <c r="I7091" s="1" t="s">
        <v>36836</v>
      </c>
      <c r="J7091" s="1" t="s">
        <v>36831</v>
      </c>
      <c r="K7091" s="1" t="s">
        <v>36831</v>
      </c>
      <c r="L7091" s="21"/>
      <c r="M7091" s="1">
        <v>3.0000000000000001E-3</v>
      </c>
      <c r="N7091" s="1" t="s">
        <v>1008</v>
      </c>
      <c r="O7091" s="1" t="s">
        <v>36831</v>
      </c>
      <c r="P7091" s="4">
        <v>40.299999999999997</v>
      </c>
      <c r="Q7091" s="14">
        <v>152834.53</v>
      </c>
      <c r="R7091" s="1" t="s">
        <v>36975</v>
      </c>
      <c r="S7091" s="1" t="s">
        <v>32733</v>
      </c>
      <c r="T7091" s="1">
        <v>89621488</v>
      </c>
      <c r="U7091" s="15" t="s">
        <v>1015</v>
      </c>
      <c r="V7091" t="str">
        <f>VLOOKUP(T7091,[1]ОКТМО!$B$6:$D$553,3,0)</f>
        <v xml:space="preserve">08 Зубово-Полянский район </v>
      </c>
      <c r="W7091" s="20">
        <f t="shared" si="170"/>
        <v>3792.4200992555834</v>
      </c>
    </row>
    <row r="7092" spans="1:23" hidden="1">
      <c r="A7092" s="1" t="s">
        <v>32734</v>
      </c>
      <c r="B7092" s="1" t="s">
        <v>32735</v>
      </c>
      <c r="C7092" s="1" t="s">
        <v>32736</v>
      </c>
      <c r="D7092" s="2">
        <v>35309</v>
      </c>
      <c r="E7092" s="2">
        <v>42493</v>
      </c>
      <c r="F7092" s="24" t="s">
        <v>36835</v>
      </c>
      <c r="G7092" s="23">
        <v>1</v>
      </c>
      <c r="H7092" s="5">
        <v>42493</v>
      </c>
      <c r="I7092" s="1" t="s">
        <v>36836</v>
      </c>
      <c r="J7092" s="2">
        <v>41088</v>
      </c>
      <c r="K7092" s="1" t="s">
        <v>36831</v>
      </c>
      <c r="L7092" s="21"/>
      <c r="M7092" s="1">
        <v>3.0000000000000001E-3</v>
      </c>
      <c r="N7092" s="1" t="s">
        <v>1008</v>
      </c>
      <c r="O7092" s="1" t="s">
        <v>36839</v>
      </c>
      <c r="P7092" s="4">
        <v>29.2</v>
      </c>
      <c r="Q7092" s="14">
        <v>124556.98</v>
      </c>
      <c r="R7092" s="1" t="s">
        <v>36975</v>
      </c>
      <c r="S7092" s="1" t="s">
        <v>32737</v>
      </c>
      <c r="T7092" s="1">
        <v>89621488</v>
      </c>
      <c r="U7092" s="15" t="s">
        <v>1015</v>
      </c>
      <c r="V7092" t="str">
        <f>VLOOKUP(T7092,[1]ОКТМО!$B$6:$D$553,3,0)</f>
        <v xml:space="preserve">08 Зубово-Полянский район </v>
      </c>
      <c r="W7092" s="20">
        <f t="shared" ref="W7092:W7155" si="171">Q7092/P7092</f>
        <v>4265.6499999999996</v>
      </c>
    </row>
    <row r="7093" spans="1:23" hidden="1">
      <c r="A7093" s="1" t="s">
        <v>32738</v>
      </c>
      <c r="B7093" s="1" t="s">
        <v>32739</v>
      </c>
      <c r="C7093" s="1" t="s">
        <v>32740</v>
      </c>
      <c r="D7093" s="2">
        <v>33604</v>
      </c>
      <c r="E7093" s="2">
        <v>42731</v>
      </c>
      <c r="F7093" s="24" t="s">
        <v>36835</v>
      </c>
      <c r="G7093" s="23">
        <v>1</v>
      </c>
      <c r="H7093" s="5">
        <v>42731</v>
      </c>
      <c r="I7093" s="1" t="s">
        <v>36836</v>
      </c>
      <c r="J7093" s="1" t="s">
        <v>36831</v>
      </c>
      <c r="K7093" s="1" t="s">
        <v>36831</v>
      </c>
      <c r="L7093" s="21"/>
      <c r="M7093" s="1">
        <v>3.0000000000000001E-3</v>
      </c>
      <c r="N7093" s="1" t="s">
        <v>1008</v>
      </c>
      <c r="O7093" s="1" t="s">
        <v>36831</v>
      </c>
      <c r="P7093" s="4">
        <v>30.6</v>
      </c>
      <c r="Q7093" s="14">
        <v>119247.59</v>
      </c>
      <c r="R7093" s="1" t="s">
        <v>36975</v>
      </c>
      <c r="S7093" s="1" t="s">
        <v>32741</v>
      </c>
      <c r="T7093" s="1">
        <v>89621488</v>
      </c>
      <c r="U7093" s="15" t="s">
        <v>1015</v>
      </c>
      <c r="V7093" t="str">
        <f>VLOOKUP(T7093,[1]ОКТМО!$B$6:$D$553,3,0)</f>
        <v xml:space="preserve">08 Зубово-Полянский район </v>
      </c>
      <c r="W7093" s="20">
        <f t="shared" si="171"/>
        <v>3896.9800653594766</v>
      </c>
    </row>
    <row r="7094" spans="1:23" hidden="1">
      <c r="A7094" s="1" t="s">
        <v>32742</v>
      </c>
      <c r="B7094" s="1" t="s">
        <v>32743</v>
      </c>
      <c r="C7094" s="1" t="s">
        <v>32744</v>
      </c>
      <c r="D7094" s="2">
        <v>33604</v>
      </c>
      <c r="E7094" s="2">
        <v>42279</v>
      </c>
      <c r="F7094" s="24" t="s">
        <v>36832</v>
      </c>
      <c r="G7094" s="23">
        <v>0.5</v>
      </c>
      <c r="H7094" s="5">
        <v>42279</v>
      </c>
      <c r="I7094" s="1" t="s">
        <v>36833</v>
      </c>
      <c r="J7094" s="2">
        <v>41088</v>
      </c>
      <c r="K7094" s="1" t="s">
        <v>36831</v>
      </c>
      <c r="L7094" s="21">
        <f>(P7094-50)/P7094*(Q7094*M7094)*G7094</f>
        <v>86.507882183406124</v>
      </c>
      <c r="M7094" s="1">
        <v>3.0000000000000001E-3</v>
      </c>
      <c r="N7094" s="1" t="s">
        <v>1008</v>
      </c>
      <c r="O7094" s="1" t="s">
        <v>36837</v>
      </c>
      <c r="P7094" s="4">
        <v>68.7</v>
      </c>
      <c r="Q7094" s="14">
        <v>211874.92</v>
      </c>
      <c r="R7094" s="1" t="s">
        <v>36834</v>
      </c>
      <c r="S7094" s="1" t="s">
        <v>36933</v>
      </c>
      <c r="T7094" s="1">
        <v>89621498</v>
      </c>
      <c r="U7094" s="15" t="s">
        <v>1015</v>
      </c>
      <c r="V7094" t="str">
        <f>VLOOKUP(T7094,[1]ОКТМО!$B$6:$D$553,3,0)</f>
        <v xml:space="preserve">08 Зубово-Полянский район </v>
      </c>
      <c r="W7094" s="20">
        <f t="shared" si="171"/>
        <v>3084.0599708879186</v>
      </c>
    </row>
    <row r="7095" spans="1:23" hidden="1">
      <c r="A7095" s="1" t="s">
        <v>32745</v>
      </c>
      <c r="B7095" s="1" t="s">
        <v>32746</v>
      </c>
      <c r="C7095" s="1" t="s">
        <v>32747</v>
      </c>
      <c r="D7095" s="2">
        <v>33877</v>
      </c>
      <c r="E7095" s="2">
        <v>39001</v>
      </c>
      <c r="F7095" s="24" t="s">
        <v>36835</v>
      </c>
      <c r="G7095" s="23">
        <v>1</v>
      </c>
      <c r="H7095" s="5">
        <v>39001</v>
      </c>
      <c r="I7095" s="1" t="s">
        <v>36836</v>
      </c>
      <c r="J7095" s="1" t="s">
        <v>36831</v>
      </c>
      <c r="K7095" s="1" t="s">
        <v>36831</v>
      </c>
      <c r="L7095" s="21">
        <f>(P7095-20)/P7095*(Q7095*M7095)*G7095</f>
        <v>75.62515689922482</v>
      </c>
      <c r="M7095" s="7">
        <v>1E-3</v>
      </c>
      <c r="N7095" s="1" t="s">
        <v>1006</v>
      </c>
      <c r="O7095" s="1" t="s">
        <v>36831</v>
      </c>
      <c r="P7095" s="4">
        <v>25.8</v>
      </c>
      <c r="Q7095" s="14">
        <v>336401.56</v>
      </c>
      <c r="R7095" s="1" t="s">
        <v>36851</v>
      </c>
      <c r="S7095" s="1" t="s">
        <v>32748</v>
      </c>
      <c r="T7095" s="1">
        <v>89621168</v>
      </c>
      <c r="U7095" t="s">
        <v>1016</v>
      </c>
      <c r="V7095" t="str">
        <f>VLOOKUP(T7095,[1]ОКТМО!$B$6:$D$553,3,0)</f>
        <v xml:space="preserve">08 Зубово-Полянский район </v>
      </c>
      <c r="W7095" s="20">
        <f t="shared" si="171"/>
        <v>13038.820155038758</v>
      </c>
    </row>
    <row r="7096" spans="1:23" hidden="1">
      <c r="A7096" s="1" t="s">
        <v>32749</v>
      </c>
      <c r="B7096" s="1" t="s">
        <v>32750</v>
      </c>
      <c r="C7096" s="1" t="s">
        <v>32751</v>
      </c>
      <c r="D7096" s="2">
        <v>34054</v>
      </c>
      <c r="E7096" s="2">
        <v>41602</v>
      </c>
      <c r="F7096" s="24" t="s">
        <v>36835</v>
      </c>
      <c r="G7096" s="23">
        <v>1</v>
      </c>
      <c r="H7096" s="5">
        <v>41602</v>
      </c>
      <c r="I7096" s="1" t="s">
        <v>36836</v>
      </c>
      <c r="J7096" s="1" t="s">
        <v>36831</v>
      </c>
      <c r="K7096" s="1" t="s">
        <v>36831</v>
      </c>
      <c r="L7096" s="21">
        <f>(P7096-20)/P7096*(Q7096*M7096)*G7096</f>
        <v>2373.0809497361479</v>
      </c>
      <c r="M7096" s="7">
        <v>1E-3</v>
      </c>
      <c r="N7096" s="1" t="s">
        <v>1006</v>
      </c>
      <c r="O7096" s="1" t="s">
        <v>36831</v>
      </c>
      <c r="P7096" s="4">
        <v>151.6</v>
      </c>
      <c r="Q7096" s="14">
        <v>2733731.55</v>
      </c>
      <c r="R7096" s="1" t="s">
        <v>36851</v>
      </c>
      <c r="S7096" s="1" t="s">
        <v>32752</v>
      </c>
      <c r="T7096" s="1">
        <v>89621168</v>
      </c>
      <c r="U7096" t="s">
        <v>1016</v>
      </c>
      <c r="V7096" t="str">
        <f>VLOOKUP(T7096,[1]ОКТМО!$B$6:$D$553,3,0)</f>
        <v xml:space="preserve">08 Зубово-Полянский район </v>
      </c>
      <c r="W7096" s="20">
        <f t="shared" si="171"/>
        <v>18032.530013192612</v>
      </c>
    </row>
    <row r="7097" spans="1:23" hidden="1">
      <c r="A7097" s="1" t="s">
        <v>32753</v>
      </c>
      <c r="B7097" s="1" t="s">
        <v>32754</v>
      </c>
      <c r="C7097" s="1" t="s">
        <v>32755</v>
      </c>
      <c r="D7097" s="2">
        <v>22519</v>
      </c>
      <c r="E7097" s="2">
        <v>43592</v>
      </c>
      <c r="F7097" s="24" t="s">
        <v>36835</v>
      </c>
      <c r="G7097" s="23">
        <v>1</v>
      </c>
      <c r="H7097" s="5">
        <v>43592</v>
      </c>
      <c r="I7097" s="1" t="s">
        <v>36836</v>
      </c>
      <c r="J7097" s="1" t="s">
        <v>36831</v>
      </c>
      <c r="K7097" s="1" t="s">
        <v>36831</v>
      </c>
      <c r="L7097" s="21">
        <f>(P7097-50)/P7097*(Q7097*M7097)*G7097</f>
        <v>14.210640000000001</v>
      </c>
      <c r="M7097" s="1">
        <v>3.0000000000000001E-3</v>
      </c>
      <c r="N7097" s="1" t="s">
        <v>1008</v>
      </c>
      <c r="O7097" s="1" t="s">
        <v>36831</v>
      </c>
      <c r="P7097" s="3">
        <v>51</v>
      </c>
      <c r="Q7097" s="14">
        <v>241580.88</v>
      </c>
      <c r="R7097" s="1" t="s">
        <v>37258</v>
      </c>
      <c r="S7097" s="1" t="s">
        <v>32756</v>
      </c>
      <c r="T7097" s="1">
        <v>89654475</v>
      </c>
      <c r="U7097" s="15" t="s">
        <v>1015</v>
      </c>
      <c r="V7097" t="str">
        <f>VLOOKUP(T7097,[1]ОКТМО!$B$6:$D$553,3,0)</f>
        <v xml:space="preserve">19 Торбеевский район </v>
      </c>
      <c r="W7097" s="20">
        <f t="shared" si="171"/>
        <v>4736.88</v>
      </c>
    </row>
    <row r="7098" spans="1:23" hidden="1">
      <c r="A7098" s="1" t="s">
        <v>32758</v>
      </c>
      <c r="B7098" s="1" t="s">
        <v>32759</v>
      </c>
      <c r="C7098" s="1" t="s">
        <v>32760</v>
      </c>
      <c r="D7098" s="2">
        <v>23670</v>
      </c>
      <c r="E7098" s="2">
        <v>41877</v>
      </c>
      <c r="F7098" s="24" t="s">
        <v>36835</v>
      </c>
      <c r="G7098" s="23">
        <v>1</v>
      </c>
      <c r="H7098" s="5">
        <v>41877</v>
      </c>
      <c r="I7098" s="1" t="s">
        <v>36836</v>
      </c>
      <c r="J7098" s="2">
        <v>41088</v>
      </c>
      <c r="K7098" s="1" t="s">
        <v>36831</v>
      </c>
      <c r="L7098" s="21"/>
      <c r="M7098" s="1">
        <v>3.0000000000000001E-3</v>
      </c>
      <c r="N7098" s="1" t="s">
        <v>1008</v>
      </c>
      <c r="O7098" s="1" t="s">
        <v>36839</v>
      </c>
      <c r="P7098" s="4">
        <v>18.899999999999999</v>
      </c>
      <c r="Q7098" s="14">
        <v>95609.81</v>
      </c>
      <c r="R7098" s="1" t="s">
        <v>37343</v>
      </c>
      <c r="S7098" s="1" t="s">
        <v>32761</v>
      </c>
      <c r="T7098" s="1">
        <v>89654425</v>
      </c>
      <c r="U7098" s="15" t="s">
        <v>1015</v>
      </c>
      <c r="V7098" t="str">
        <f>VLOOKUP(T7098,[1]ОКТМО!$B$6:$D$553,3,0)</f>
        <v xml:space="preserve">19 Торбеевский район </v>
      </c>
      <c r="W7098" s="20">
        <f t="shared" si="171"/>
        <v>5058.7201058201063</v>
      </c>
    </row>
    <row r="7099" spans="1:23" hidden="1">
      <c r="A7099" s="1" t="s">
        <v>32762</v>
      </c>
      <c r="B7099" s="1" t="s">
        <v>32763</v>
      </c>
      <c r="C7099" s="1" t="s">
        <v>32764</v>
      </c>
      <c r="D7099" s="2">
        <v>21833</v>
      </c>
      <c r="E7099" s="2">
        <v>42081</v>
      </c>
      <c r="F7099" s="24" t="s">
        <v>36835</v>
      </c>
      <c r="G7099" s="23">
        <v>1</v>
      </c>
      <c r="H7099" s="5">
        <v>42081</v>
      </c>
      <c r="I7099" s="1" t="s">
        <v>36836</v>
      </c>
      <c r="J7099" s="1" t="s">
        <v>36831</v>
      </c>
      <c r="K7099" s="1" t="s">
        <v>36831</v>
      </c>
      <c r="L7099" s="21"/>
      <c r="M7099" s="1">
        <v>3.0000000000000001E-3</v>
      </c>
      <c r="N7099" s="1" t="s">
        <v>1008</v>
      </c>
      <c r="O7099" s="1" t="s">
        <v>36831</v>
      </c>
      <c r="P7099" s="4">
        <v>40.5</v>
      </c>
      <c r="Q7099" s="14">
        <v>189771.66</v>
      </c>
      <c r="R7099" s="1" t="s">
        <v>37343</v>
      </c>
      <c r="S7099" s="1" t="s">
        <v>32765</v>
      </c>
      <c r="T7099" s="1">
        <v>89654425</v>
      </c>
      <c r="U7099" s="15" t="s">
        <v>1015</v>
      </c>
      <c r="V7099" t="str">
        <f>VLOOKUP(T7099,[1]ОКТМО!$B$6:$D$553,3,0)</f>
        <v xml:space="preserve">19 Торбеевский район </v>
      </c>
      <c r="W7099" s="20">
        <f t="shared" si="171"/>
        <v>4685.72</v>
      </c>
    </row>
    <row r="7100" spans="1:23" hidden="1">
      <c r="A7100" s="1" t="s">
        <v>32766</v>
      </c>
      <c r="B7100" s="1" t="s">
        <v>32767</v>
      </c>
      <c r="C7100" s="1" t="s">
        <v>32768</v>
      </c>
      <c r="D7100" s="2">
        <v>22386</v>
      </c>
      <c r="E7100" s="2">
        <v>41852</v>
      </c>
      <c r="F7100" s="24" t="s">
        <v>36835</v>
      </c>
      <c r="G7100" s="23">
        <v>1</v>
      </c>
      <c r="H7100" s="5">
        <v>41852</v>
      </c>
      <c r="I7100" s="1" t="s">
        <v>36836</v>
      </c>
      <c r="J7100" s="1" t="s">
        <v>36831</v>
      </c>
      <c r="K7100" s="1" t="s">
        <v>36831</v>
      </c>
      <c r="L7100" s="21"/>
      <c r="M7100" s="1">
        <v>3.0000000000000001E-3</v>
      </c>
      <c r="N7100" s="1" t="s">
        <v>1008</v>
      </c>
      <c r="O7100" s="1" t="s">
        <v>36831</v>
      </c>
      <c r="P7100" s="4">
        <v>34.9</v>
      </c>
      <c r="Q7100" s="14">
        <v>168040.36</v>
      </c>
      <c r="R7100" s="1" t="s">
        <v>37343</v>
      </c>
      <c r="S7100" s="1" t="s">
        <v>32769</v>
      </c>
      <c r="T7100" s="1">
        <v>89654425</v>
      </c>
      <c r="U7100" s="15" t="s">
        <v>1015</v>
      </c>
      <c r="V7100" t="str">
        <f>VLOOKUP(T7100,[1]ОКТМО!$B$6:$D$553,3,0)</f>
        <v xml:space="preserve">19 Торбеевский район </v>
      </c>
      <c r="W7100" s="20">
        <f t="shared" si="171"/>
        <v>4814.9100286532948</v>
      </c>
    </row>
    <row r="7101" spans="1:23" hidden="1">
      <c r="A7101" s="1" t="s">
        <v>32771</v>
      </c>
      <c r="B7101" s="1" t="s">
        <v>32772</v>
      </c>
      <c r="C7101" s="1" t="s">
        <v>32773</v>
      </c>
      <c r="D7101" s="2">
        <v>22738</v>
      </c>
      <c r="E7101" s="2">
        <v>41383</v>
      </c>
      <c r="F7101" s="24" t="s">
        <v>36835</v>
      </c>
      <c r="G7101" s="23">
        <v>1</v>
      </c>
      <c r="H7101" s="5">
        <v>41383</v>
      </c>
      <c r="I7101" s="1" t="s">
        <v>36836</v>
      </c>
      <c r="J7101" s="1" t="s">
        <v>36831</v>
      </c>
      <c r="K7101" s="1" t="s">
        <v>36831</v>
      </c>
      <c r="L7101" s="21"/>
      <c r="M7101" s="1">
        <v>3.0000000000000001E-3</v>
      </c>
      <c r="N7101" s="1" t="s">
        <v>1008</v>
      </c>
      <c r="O7101" s="1" t="s">
        <v>36831</v>
      </c>
      <c r="P7101" s="4">
        <v>23.1</v>
      </c>
      <c r="Q7101" s="14">
        <v>121746.7</v>
      </c>
      <c r="R7101" s="1" t="s">
        <v>37343</v>
      </c>
      <c r="S7101" s="1" t="s">
        <v>32774</v>
      </c>
      <c r="T7101" s="1">
        <v>89654425</v>
      </c>
      <c r="U7101" s="15" t="s">
        <v>1015</v>
      </c>
      <c r="V7101" t="str">
        <f>VLOOKUP(T7101,[1]ОКТМО!$B$6:$D$553,3,0)</f>
        <v xml:space="preserve">19 Торбеевский район </v>
      </c>
      <c r="W7101" s="20">
        <f t="shared" si="171"/>
        <v>5270.4199134199125</v>
      </c>
    </row>
    <row r="7102" spans="1:23" hidden="1">
      <c r="A7102" s="1" t="s">
        <v>32775</v>
      </c>
      <c r="B7102" s="1" t="s">
        <v>32776</v>
      </c>
      <c r="C7102" s="1" t="s">
        <v>32777</v>
      </c>
      <c r="D7102" s="2">
        <v>25333</v>
      </c>
      <c r="E7102" s="2">
        <v>41204</v>
      </c>
      <c r="F7102" s="24" t="s">
        <v>36835</v>
      </c>
      <c r="G7102" s="23">
        <v>1</v>
      </c>
      <c r="H7102" s="5">
        <v>41204</v>
      </c>
      <c r="I7102" s="1" t="s">
        <v>36836</v>
      </c>
      <c r="J7102" s="2">
        <v>41088</v>
      </c>
      <c r="K7102" s="1" t="s">
        <v>36831</v>
      </c>
      <c r="L7102" s="21">
        <f>(P7102-50)/P7102*(Q7102*M7102)*G7102</f>
        <v>7.2223648514851497</v>
      </c>
      <c r="M7102" s="1">
        <v>3.0000000000000001E-3</v>
      </c>
      <c r="N7102" s="1" t="s">
        <v>1008</v>
      </c>
      <c r="O7102" s="1" t="s">
        <v>36839</v>
      </c>
      <c r="P7102" s="4">
        <v>50.5</v>
      </c>
      <c r="Q7102" s="14">
        <v>243152.95</v>
      </c>
      <c r="R7102" s="1" t="s">
        <v>37343</v>
      </c>
      <c r="S7102" s="1" t="s">
        <v>32778</v>
      </c>
      <c r="T7102" s="1">
        <v>89654425</v>
      </c>
      <c r="U7102" s="15" t="s">
        <v>1015</v>
      </c>
      <c r="V7102" t="str">
        <f>VLOOKUP(T7102,[1]ОКТМО!$B$6:$D$553,3,0)</f>
        <v xml:space="preserve">19 Торбеевский район </v>
      </c>
      <c r="W7102" s="20">
        <f t="shared" si="171"/>
        <v>4814.9099009900992</v>
      </c>
    </row>
    <row r="7103" spans="1:23" hidden="1">
      <c r="A7103" s="1" t="s">
        <v>32779</v>
      </c>
      <c r="B7103" s="1" t="s">
        <v>32780</v>
      </c>
      <c r="C7103" s="1" t="s">
        <v>32781</v>
      </c>
      <c r="D7103" s="2">
        <v>25290</v>
      </c>
      <c r="E7103" s="2">
        <v>43202</v>
      </c>
      <c r="F7103" s="24" t="s">
        <v>36835</v>
      </c>
      <c r="G7103" s="23">
        <v>1</v>
      </c>
      <c r="H7103" s="5">
        <v>43202</v>
      </c>
      <c r="I7103" s="1" t="s">
        <v>36836</v>
      </c>
      <c r="J7103" s="1" t="s">
        <v>36831</v>
      </c>
      <c r="K7103" s="1" t="s">
        <v>36831</v>
      </c>
      <c r="L7103" s="21">
        <f>(P7103-20)/P7103*(Q7103*M7103)*G7103</f>
        <v>466.21521085470084</v>
      </c>
      <c r="M7103" s="7">
        <v>1E-3</v>
      </c>
      <c r="N7103" s="1" t="s">
        <v>1006</v>
      </c>
      <c r="O7103" s="1" t="s">
        <v>36831</v>
      </c>
      <c r="P7103" s="4">
        <v>46.8</v>
      </c>
      <c r="Q7103" s="14">
        <v>814137.01</v>
      </c>
      <c r="R7103" s="1" t="s">
        <v>37224</v>
      </c>
      <c r="S7103" s="1" t="s">
        <v>32782</v>
      </c>
      <c r="T7103" s="1">
        <v>89654151</v>
      </c>
      <c r="U7103" t="s">
        <v>1016</v>
      </c>
      <c r="V7103" t="str">
        <f>VLOOKUP(T7103,[1]ОКТМО!$B$6:$D$553,3,0)</f>
        <v xml:space="preserve">19 Торбеевский район </v>
      </c>
      <c r="W7103" s="20">
        <f t="shared" si="171"/>
        <v>17396.089957264958</v>
      </c>
    </row>
    <row r="7104" spans="1:23" hidden="1">
      <c r="A7104" s="1" t="s">
        <v>32779</v>
      </c>
      <c r="B7104" s="1" t="s">
        <v>32783</v>
      </c>
      <c r="C7104" s="1" t="s">
        <v>32784</v>
      </c>
      <c r="D7104" s="2">
        <v>34700</v>
      </c>
      <c r="E7104" s="2">
        <v>43975</v>
      </c>
      <c r="F7104" s="24" t="s">
        <v>36835</v>
      </c>
      <c r="G7104" s="23">
        <v>1</v>
      </c>
      <c r="H7104" s="5">
        <v>43975</v>
      </c>
      <c r="I7104" s="1" t="s">
        <v>36831</v>
      </c>
      <c r="J7104" s="1" t="s">
        <v>36831</v>
      </c>
      <c r="K7104" s="1" t="s">
        <v>36831</v>
      </c>
      <c r="L7104" s="21">
        <f>(P7104-20)/P7104*(Q7104*M7104)*G7104</f>
        <v>466.21521085470084</v>
      </c>
      <c r="M7104" s="7">
        <v>1E-3</v>
      </c>
      <c r="N7104" s="1" t="s">
        <v>1006</v>
      </c>
      <c r="O7104" s="1" t="s">
        <v>36831</v>
      </c>
      <c r="P7104" s="4">
        <v>46.8</v>
      </c>
      <c r="Q7104" s="14">
        <v>814137.01</v>
      </c>
      <c r="R7104" s="1" t="s">
        <v>37224</v>
      </c>
      <c r="S7104" s="1" t="s">
        <v>32782</v>
      </c>
      <c r="T7104" s="1">
        <v>89654151</v>
      </c>
      <c r="U7104" t="s">
        <v>1016</v>
      </c>
      <c r="V7104" t="str">
        <f>VLOOKUP(T7104,[1]ОКТМО!$B$6:$D$553,3,0)</f>
        <v xml:space="preserve">19 Торбеевский район </v>
      </c>
      <c r="W7104" s="20">
        <f t="shared" si="171"/>
        <v>17396.089957264958</v>
      </c>
    </row>
    <row r="7105" spans="1:23" hidden="1">
      <c r="A7105" s="1" t="s">
        <v>32785</v>
      </c>
      <c r="B7105" s="1" t="s">
        <v>32786</v>
      </c>
      <c r="C7105" s="1" t="s">
        <v>32787</v>
      </c>
      <c r="D7105" s="2">
        <v>22696</v>
      </c>
      <c r="E7105" s="2">
        <v>43498</v>
      </c>
      <c r="F7105" s="24" t="s">
        <v>36835</v>
      </c>
      <c r="G7105" s="23">
        <v>1</v>
      </c>
      <c r="H7105" s="5">
        <v>43498</v>
      </c>
      <c r="I7105" s="1" t="s">
        <v>36836</v>
      </c>
      <c r="J7105" s="1" t="s">
        <v>36831</v>
      </c>
      <c r="K7105" s="1" t="s">
        <v>36831</v>
      </c>
      <c r="L7105" s="21"/>
      <c r="M7105" s="1">
        <v>3.0000000000000001E-3</v>
      </c>
      <c r="N7105" s="1" t="s">
        <v>1008</v>
      </c>
      <c r="O7105" s="1" t="s">
        <v>36831</v>
      </c>
      <c r="P7105" s="3">
        <v>40</v>
      </c>
      <c r="Q7105" s="14">
        <v>214503.2</v>
      </c>
      <c r="R7105" s="1" t="s">
        <v>37409</v>
      </c>
      <c r="S7105" s="1" t="s">
        <v>32788</v>
      </c>
      <c r="T7105" s="1">
        <v>89654485</v>
      </c>
      <c r="U7105" s="15" t="s">
        <v>1015</v>
      </c>
      <c r="V7105" t="str">
        <f>VLOOKUP(T7105,[1]ОКТМО!$B$6:$D$553,3,0)</f>
        <v xml:space="preserve">19 Торбеевский район </v>
      </c>
      <c r="W7105" s="20">
        <f t="shared" si="171"/>
        <v>5362.58</v>
      </c>
    </row>
    <row r="7106" spans="1:23" hidden="1">
      <c r="A7106" s="1" t="s">
        <v>32789</v>
      </c>
      <c r="B7106" s="1" t="s">
        <v>32790</v>
      </c>
      <c r="C7106" s="1" t="s">
        <v>32791</v>
      </c>
      <c r="D7106" s="2">
        <v>22152</v>
      </c>
      <c r="E7106" s="2">
        <v>43277</v>
      </c>
      <c r="F7106" s="24" t="s">
        <v>36835</v>
      </c>
      <c r="G7106" s="23">
        <v>1</v>
      </c>
      <c r="H7106" s="5">
        <v>43277</v>
      </c>
      <c r="I7106" s="1" t="s">
        <v>36836</v>
      </c>
      <c r="J7106" s="1" t="s">
        <v>36831</v>
      </c>
      <c r="K7106" s="1" t="s">
        <v>36831</v>
      </c>
      <c r="L7106" s="21">
        <f>(P7106-50)/P7106*(Q7106*M7106)*G7106</f>
        <v>1266.7819199999999</v>
      </c>
      <c r="M7106" s="1">
        <v>3.0000000000000001E-3</v>
      </c>
      <c r="N7106" s="1" t="s">
        <v>1008</v>
      </c>
      <c r="O7106" s="1" t="s">
        <v>36831</v>
      </c>
      <c r="P7106" s="3">
        <v>132</v>
      </c>
      <c r="Q7106" s="14">
        <v>679736.64</v>
      </c>
      <c r="R7106" s="1" t="s">
        <v>37239</v>
      </c>
      <c r="S7106" s="1" t="s">
        <v>32792</v>
      </c>
      <c r="T7106" s="1">
        <v>89654435</v>
      </c>
      <c r="U7106" s="15" t="s">
        <v>1015</v>
      </c>
      <c r="V7106" t="str">
        <f>VLOOKUP(T7106,[1]ОКТМО!$B$6:$D$553,3,0)</f>
        <v xml:space="preserve">19 Торбеевский район </v>
      </c>
      <c r="W7106" s="20">
        <f t="shared" si="171"/>
        <v>5149.5200000000004</v>
      </c>
    </row>
    <row r="7107" spans="1:23" hidden="1">
      <c r="A7107" s="1" t="s">
        <v>32793</v>
      </c>
      <c r="B7107" s="1" t="s">
        <v>32794</v>
      </c>
      <c r="C7107" s="1" t="s">
        <v>32795</v>
      </c>
      <c r="D7107" s="2">
        <v>41850</v>
      </c>
      <c r="E7107" s="2">
        <v>42537</v>
      </c>
      <c r="F7107" s="24" t="s">
        <v>36835</v>
      </c>
      <c r="G7107" s="23">
        <v>1</v>
      </c>
      <c r="H7107" s="5">
        <v>42537</v>
      </c>
      <c r="I7107" s="1" t="s">
        <v>36836</v>
      </c>
      <c r="J7107" s="2">
        <v>41774</v>
      </c>
      <c r="K7107" s="1" t="s">
        <v>36831</v>
      </c>
      <c r="L7107" s="21">
        <f>(Q7107*M7107)*G7107</f>
        <v>834.58259999999996</v>
      </c>
      <c r="M7107" s="1">
        <v>5.0000000000000001E-3</v>
      </c>
      <c r="N7107" s="1" t="s">
        <v>1012</v>
      </c>
      <c r="O7107" s="1" t="s">
        <v>36831</v>
      </c>
      <c r="P7107" s="3">
        <v>36</v>
      </c>
      <c r="Q7107" s="14">
        <v>166916.51999999999</v>
      </c>
      <c r="R7107" s="1" t="s">
        <v>37304</v>
      </c>
      <c r="S7107" s="1" t="s">
        <v>32796</v>
      </c>
      <c r="T7107" s="1">
        <v>89654450</v>
      </c>
      <c r="U7107" s="15" t="s">
        <v>1015</v>
      </c>
      <c r="V7107" t="str">
        <f>VLOOKUP(T7107,[1]ОКТМО!$B$6:$D$553,3,0)</f>
        <v xml:space="preserve">19 Торбеевский район </v>
      </c>
      <c r="W7107" s="20">
        <f t="shared" si="171"/>
        <v>4636.57</v>
      </c>
    </row>
    <row r="7108" spans="1:23" hidden="1">
      <c r="A7108" s="1" t="s">
        <v>2274</v>
      </c>
      <c r="B7108" s="1" t="s">
        <v>2275</v>
      </c>
      <c r="C7108" s="1" t="s">
        <v>2276</v>
      </c>
      <c r="D7108" s="2">
        <v>38281</v>
      </c>
      <c r="E7108" s="2">
        <v>41468</v>
      </c>
      <c r="F7108" s="24" t="s">
        <v>36835</v>
      </c>
      <c r="G7108" s="23">
        <v>1</v>
      </c>
      <c r="H7108" s="5">
        <v>41468</v>
      </c>
      <c r="I7108" s="1" t="s">
        <v>36836</v>
      </c>
      <c r="J7108" s="1" t="s">
        <v>36831</v>
      </c>
      <c r="K7108" s="1" t="s">
        <v>2277</v>
      </c>
      <c r="L7108" s="21">
        <f>(P7108-20)/P7108*(Q7108*M7108)*G7108</f>
        <v>875.99912141843981</v>
      </c>
      <c r="M7108" s="7">
        <v>1E-3</v>
      </c>
      <c r="N7108" s="1" t="s">
        <v>1006</v>
      </c>
      <c r="O7108" s="1" t="s">
        <v>36831</v>
      </c>
      <c r="P7108" s="4">
        <v>56.4</v>
      </c>
      <c r="Q7108" s="14">
        <v>1357317.32</v>
      </c>
      <c r="R7108" s="1" t="s">
        <v>3240</v>
      </c>
      <c r="S7108" s="1" t="s">
        <v>2278</v>
      </c>
      <c r="T7108" s="1">
        <v>89646484</v>
      </c>
      <c r="U7108" t="s">
        <v>1016</v>
      </c>
      <c r="V7108" t="str">
        <f>VLOOKUP(T7108,[1]ОКТМО!$B$6:$D$553,3,0)</f>
        <v xml:space="preserve">16 Старошайговский район </v>
      </c>
      <c r="W7108" s="20">
        <f t="shared" si="171"/>
        <v>24065.909929078018</v>
      </c>
    </row>
    <row r="7109" spans="1:23" hidden="1">
      <c r="A7109" s="1" t="s">
        <v>36831</v>
      </c>
      <c r="B7109" s="1" t="s">
        <v>24247</v>
      </c>
      <c r="C7109" s="1" t="s">
        <v>24248</v>
      </c>
      <c r="D7109" s="2">
        <v>36684</v>
      </c>
      <c r="E7109" s="2">
        <v>43414</v>
      </c>
      <c r="F7109" s="24" t="s">
        <v>36835</v>
      </c>
      <c r="G7109" s="23">
        <v>1</v>
      </c>
      <c r="H7109" s="5">
        <v>43414</v>
      </c>
      <c r="I7109" s="1" t="s">
        <v>36836</v>
      </c>
      <c r="J7109" s="1" t="s">
        <v>36831</v>
      </c>
      <c r="K7109" s="1" t="s">
        <v>24249</v>
      </c>
      <c r="L7109" s="21">
        <f>(P7109-20)/P7109*(Q7109*M7109)*G7109</f>
        <v>170.63596181013949</v>
      </c>
      <c r="M7109" s="7">
        <v>1E-3</v>
      </c>
      <c r="N7109" s="1" t="s">
        <v>1006</v>
      </c>
      <c r="O7109" s="1" t="s">
        <v>36831</v>
      </c>
      <c r="P7109" s="4">
        <v>29.39</v>
      </c>
      <c r="Q7109" s="14">
        <v>534077.84</v>
      </c>
      <c r="R7109" s="1" t="s">
        <v>26271</v>
      </c>
      <c r="S7109" s="1" t="s">
        <v>24250</v>
      </c>
      <c r="T7109" s="1">
        <v>89605410</v>
      </c>
      <c r="U7109" t="s">
        <v>1016</v>
      </c>
      <c r="V7109" t="str">
        <f>VLOOKUP(T7109,[1]ОКТМО!$B$6:$D$553,3,0)</f>
        <v>02 Атюрьевский район</v>
      </c>
      <c r="W7109" s="20">
        <f t="shared" si="171"/>
        <v>18172.093909493022</v>
      </c>
    </row>
    <row r="7110" spans="1:23" hidden="1">
      <c r="A7110" s="1" t="s">
        <v>36831</v>
      </c>
      <c r="B7110" s="1" t="s">
        <v>24251</v>
      </c>
      <c r="C7110" s="1" t="s">
        <v>24252</v>
      </c>
      <c r="D7110" s="2">
        <v>35065</v>
      </c>
      <c r="E7110" s="2">
        <v>41566</v>
      </c>
      <c r="F7110" s="24" t="s">
        <v>36835</v>
      </c>
      <c r="G7110" s="23">
        <v>1</v>
      </c>
      <c r="H7110" s="5">
        <v>41566</v>
      </c>
      <c r="I7110" s="1" t="s">
        <v>36836</v>
      </c>
      <c r="J7110" s="1" t="s">
        <v>36831</v>
      </c>
      <c r="K7110" s="1" t="s">
        <v>24253</v>
      </c>
      <c r="L7110" s="21"/>
      <c r="M7110" s="1">
        <v>5.0000000000000001E-3</v>
      </c>
      <c r="N7110" s="1" t="s">
        <v>1012</v>
      </c>
      <c r="O7110" s="1" t="s">
        <v>36831</v>
      </c>
      <c r="P7110" s="4">
        <v>18.100000000000001</v>
      </c>
      <c r="Q7110" s="14" t="s">
        <v>36831</v>
      </c>
      <c r="R7110" s="1" t="s">
        <v>27953</v>
      </c>
      <c r="S7110" s="1" t="s">
        <v>25639</v>
      </c>
      <c r="T7110" s="1">
        <v>89634101</v>
      </c>
      <c r="U7110" s="15" t="s">
        <v>1046</v>
      </c>
      <c r="V7110" t="str">
        <f>VLOOKUP(T7110,[1]ОКТМО!$B$6:$D$553,3,0)</f>
        <v xml:space="preserve">13 Краснослободский район </v>
      </c>
      <c r="W7110" s="20"/>
    </row>
    <row r="7111" spans="1:23" hidden="1">
      <c r="A7111" s="1" t="s">
        <v>32797</v>
      </c>
      <c r="B7111" s="1" t="s">
        <v>32798</v>
      </c>
      <c r="C7111" s="1" t="s">
        <v>32799</v>
      </c>
      <c r="D7111" s="2">
        <v>33604</v>
      </c>
      <c r="E7111" s="2">
        <v>41443</v>
      </c>
      <c r="F7111" s="24" t="s">
        <v>36835</v>
      </c>
      <c r="G7111" s="23">
        <v>1</v>
      </c>
      <c r="H7111" s="5">
        <v>41443</v>
      </c>
      <c r="I7111" s="1" t="s">
        <v>36836</v>
      </c>
      <c r="J7111" s="1" t="s">
        <v>36831</v>
      </c>
      <c r="K7111" s="1" t="s">
        <v>36831</v>
      </c>
      <c r="L7111" s="21"/>
      <c r="M7111" s="1">
        <v>3.0000000000000001E-3</v>
      </c>
      <c r="N7111" s="1" t="s">
        <v>1008</v>
      </c>
      <c r="O7111" s="1" t="s">
        <v>36831</v>
      </c>
      <c r="P7111" s="4">
        <v>28.6</v>
      </c>
      <c r="Q7111" s="14">
        <v>87196.54</v>
      </c>
      <c r="R7111" s="1" t="s">
        <v>37048</v>
      </c>
      <c r="S7111" s="1" t="s">
        <v>32800</v>
      </c>
      <c r="T7111" s="1">
        <v>89621480</v>
      </c>
      <c r="U7111" s="15" t="s">
        <v>1015</v>
      </c>
      <c r="V7111" t="str">
        <f>VLOOKUP(T7111,[1]ОКТМО!$B$6:$D$553,3,0)</f>
        <v xml:space="preserve">08 Зубово-Полянский район </v>
      </c>
      <c r="W7111" s="20">
        <f t="shared" si="171"/>
        <v>3048.8300699300694</v>
      </c>
    </row>
    <row r="7112" spans="1:23" hidden="1">
      <c r="A7112" s="1" t="s">
        <v>4707</v>
      </c>
      <c r="B7112" s="1" t="s">
        <v>27787</v>
      </c>
      <c r="C7112" s="1" t="s">
        <v>27788</v>
      </c>
      <c r="D7112" s="2">
        <v>42521</v>
      </c>
      <c r="E7112" s="2">
        <v>43906</v>
      </c>
      <c r="F7112" s="24" t="s">
        <v>36835</v>
      </c>
      <c r="G7112" s="23">
        <v>1</v>
      </c>
      <c r="H7112" s="5">
        <v>43906</v>
      </c>
      <c r="I7112" s="1" t="s">
        <v>36836</v>
      </c>
      <c r="J7112" s="2">
        <v>41701</v>
      </c>
      <c r="K7112" s="1" t="s">
        <v>36831</v>
      </c>
      <c r="L7112" s="21">
        <f>(P7112-20)/P7112*(Q7112*M7112)*G7112</f>
        <v>1544.8217400000001</v>
      </c>
      <c r="M7112" s="7">
        <v>1E-3</v>
      </c>
      <c r="N7112" s="1" t="s">
        <v>1006</v>
      </c>
      <c r="O7112" s="1" t="s">
        <v>36831</v>
      </c>
      <c r="P7112" s="4">
        <v>66.2</v>
      </c>
      <c r="Q7112" s="14">
        <v>2213575.7400000002</v>
      </c>
      <c r="R7112" s="1" t="s">
        <v>6254</v>
      </c>
      <c r="S7112" s="1" t="s">
        <v>4708</v>
      </c>
      <c r="T7112" s="1">
        <v>89701000</v>
      </c>
      <c r="U7112" t="s">
        <v>1016</v>
      </c>
      <c r="V7112" t="str">
        <f>VLOOKUP(T7112,[1]ОКТМО!$B$6:$D$553,3,0)</f>
        <v>23 г.Саранск (городской округ)</v>
      </c>
      <c r="W7112" s="20">
        <f t="shared" si="171"/>
        <v>33437.700000000004</v>
      </c>
    </row>
    <row r="7113" spans="1:23" hidden="1">
      <c r="A7113" s="1" t="s">
        <v>32801</v>
      </c>
      <c r="B7113" s="1" t="s">
        <v>32802</v>
      </c>
      <c r="C7113" s="1" t="s">
        <v>32803</v>
      </c>
      <c r="D7113" s="2">
        <v>35065</v>
      </c>
      <c r="E7113" s="2">
        <v>42109</v>
      </c>
      <c r="F7113" s="24" t="s">
        <v>36835</v>
      </c>
      <c r="G7113" s="23">
        <v>1</v>
      </c>
      <c r="H7113" s="5">
        <v>42109</v>
      </c>
      <c r="I7113" s="1" t="s">
        <v>36836</v>
      </c>
      <c r="J7113" s="1" t="s">
        <v>36831</v>
      </c>
      <c r="K7113" s="1" t="s">
        <v>36831</v>
      </c>
      <c r="L7113" s="21">
        <f>(P7113-50)/P7113*(Q7113*M7113)*G7113</f>
        <v>12783.564117485754</v>
      </c>
      <c r="M7113" s="1">
        <v>3.0000000000000001E-3</v>
      </c>
      <c r="N7113" s="1" t="s">
        <v>1008</v>
      </c>
      <c r="O7113" s="1" t="s">
        <v>36831</v>
      </c>
      <c r="P7113" s="4">
        <v>298.3</v>
      </c>
      <c r="Q7113" s="14">
        <v>5119260.54</v>
      </c>
      <c r="R7113" s="1" t="s">
        <v>36841</v>
      </c>
      <c r="S7113" s="1" t="s">
        <v>32804</v>
      </c>
      <c r="T7113" s="1">
        <v>89621151</v>
      </c>
      <c r="U7113" s="15" t="s">
        <v>1015</v>
      </c>
      <c r="V7113" t="str">
        <f>VLOOKUP(T7113,[1]ОКТМО!$B$6:$D$553,3,0)</f>
        <v xml:space="preserve">08 Зубово-Полянский район </v>
      </c>
      <c r="W7113" s="20">
        <f t="shared" si="171"/>
        <v>17161.45001676165</v>
      </c>
    </row>
    <row r="7114" spans="1:23" hidden="1">
      <c r="A7114" s="1" t="s">
        <v>32805</v>
      </c>
      <c r="B7114" s="1" t="s">
        <v>36139</v>
      </c>
      <c r="C7114" s="1" t="s">
        <v>36140</v>
      </c>
      <c r="D7114" s="2">
        <v>33604</v>
      </c>
      <c r="E7114" s="2">
        <v>42480</v>
      </c>
      <c r="F7114" s="24" t="s">
        <v>36835</v>
      </c>
      <c r="G7114" s="23">
        <v>1</v>
      </c>
      <c r="H7114" s="5">
        <v>42480</v>
      </c>
      <c r="I7114" s="1" t="s">
        <v>36836</v>
      </c>
      <c r="J7114" s="1" t="s">
        <v>36831</v>
      </c>
      <c r="K7114" s="1" t="s">
        <v>36831</v>
      </c>
      <c r="L7114" s="21">
        <f>(P7114-50)/P7114*(Q7114*M7114)*G7114</f>
        <v>146.1451700990099</v>
      </c>
      <c r="M7114" s="1">
        <v>3.0000000000000001E-3</v>
      </c>
      <c r="N7114" s="1" t="s">
        <v>1008</v>
      </c>
      <c r="O7114" s="1" t="s">
        <v>36831</v>
      </c>
      <c r="P7114" s="4">
        <v>60.6</v>
      </c>
      <c r="Q7114" s="14">
        <v>278503.06</v>
      </c>
      <c r="R7114" s="1" t="s">
        <v>36982</v>
      </c>
      <c r="S7114" s="1" t="s">
        <v>32806</v>
      </c>
      <c r="T7114" s="1">
        <v>89621418</v>
      </c>
      <c r="U7114" s="15" t="s">
        <v>1015</v>
      </c>
      <c r="V7114" t="str">
        <f>VLOOKUP(T7114,[1]ОКТМО!$B$6:$D$553,3,0)</f>
        <v xml:space="preserve">08 Зубово-Полянский район </v>
      </c>
      <c r="W7114" s="20">
        <f t="shared" si="171"/>
        <v>4595.7600660066009</v>
      </c>
    </row>
    <row r="7115" spans="1:23" hidden="1">
      <c r="A7115" s="1" t="s">
        <v>32807</v>
      </c>
      <c r="B7115" s="1" t="s">
        <v>32808</v>
      </c>
      <c r="C7115" s="1" t="s">
        <v>32809</v>
      </c>
      <c r="D7115" s="2">
        <v>33604</v>
      </c>
      <c r="E7115" s="2">
        <v>41693</v>
      </c>
      <c r="F7115" s="24" t="s">
        <v>36835</v>
      </c>
      <c r="G7115" s="23">
        <v>1</v>
      </c>
      <c r="H7115" s="5">
        <v>41693</v>
      </c>
      <c r="I7115" s="1" t="s">
        <v>36836</v>
      </c>
      <c r="J7115" s="2">
        <v>41088</v>
      </c>
      <c r="K7115" s="1" t="s">
        <v>36831</v>
      </c>
      <c r="L7115" s="21">
        <f>(P7115-50)/P7115*(Q7115*M7115)*G7115</f>
        <v>1199.5408468684759</v>
      </c>
      <c r="M7115" s="1">
        <v>3.0000000000000001E-3</v>
      </c>
      <c r="N7115" s="1" t="s">
        <v>1008</v>
      </c>
      <c r="O7115" s="1" t="s">
        <v>36837</v>
      </c>
      <c r="P7115" s="4">
        <v>143.69999999999999</v>
      </c>
      <c r="Q7115" s="14">
        <v>613212.44999999995</v>
      </c>
      <c r="R7115" s="1" t="s">
        <v>36989</v>
      </c>
      <c r="S7115" s="1" t="s">
        <v>32810</v>
      </c>
      <c r="T7115" s="1">
        <v>89621448</v>
      </c>
      <c r="U7115" s="15" t="s">
        <v>1015</v>
      </c>
      <c r="V7115" t="str">
        <f>VLOOKUP(T7115,[1]ОКТМО!$B$6:$D$553,3,0)</f>
        <v xml:space="preserve">08 Зубово-Полянский район </v>
      </c>
      <c r="W7115" s="20">
        <f t="shared" si="171"/>
        <v>4267.3100208768265</v>
      </c>
    </row>
    <row r="7116" spans="1:23">
      <c r="A7116" s="1" t="s">
        <v>32811</v>
      </c>
      <c r="B7116" s="1" t="s">
        <v>32812</v>
      </c>
      <c r="C7116" s="1" t="s">
        <v>32813</v>
      </c>
      <c r="D7116" s="2">
        <v>34054</v>
      </c>
      <c r="E7116" s="2">
        <v>43568</v>
      </c>
      <c r="F7116" s="24" t="s">
        <v>36835</v>
      </c>
      <c r="G7116" s="23">
        <v>1</v>
      </c>
      <c r="H7116" s="5">
        <v>43568</v>
      </c>
      <c r="I7116" s="1" t="s">
        <v>36836</v>
      </c>
      <c r="J7116" s="1" t="s">
        <v>36831</v>
      </c>
      <c r="K7116" s="1" t="s">
        <v>36831</v>
      </c>
      <c r="L7116" s="21">
        <f>(P7116-50)/P7116*(Q7116*M7116)*G7116</f>
        <v>533.49294323624588</v>
      </c>
      <c r="M7116" s="1">
        <v>3.0000000000000001E-3</v>
      </c>
      <c r="N7116" s="1" t="s">
        <v>1008</v>
      </c>
      <c r="O7116" s="1" t="s">
        <v>36831</v>
      </c>
      <c r="P7116" s="4">
        <v>92.7</v>
      </c>
      <c r="Q7116" s="14">
        <v>386063.98</v>
      </c>
      <c r="R7116" s="1" t="s">
        <v>37060</v>
      </c>
      <c r="S7116" s="1" t="s">
        <v>32814</v>
      </c>
      <c r="T7116" s="1">
        <v>89621404</v>
      </c>
      <c r="U7116" s="15" t="s">
        <v>1015</v>
      </c>
      <c r="V7116" t="str">
        <f>VLOOKUP(T7116,[1]ОКТМО!$B$6:$D$553,3,0)</f>
        <v xml:space="preserve">08 Зубово-Полянский район </v>
      </c>
      <c r="W7116" s="20">
        <f t="shared" si="171"/>
        <v>4164.6599784250266</v>
      </c>
    </row>
    <row r="7117" spans="1:23" hidden="1">
      <c r="A7117" s="1" t="s">
        <v>32815</v>
      </c>
      <c r="B7117" s="1" t="s">
        <v>32816</v>
      </c>
      <c r="C7117" s="1" t="s">
        <v>32817</v>
      </c>
      <c r="D7117" s="2">
        <v>33604</v>
      </c>
      <c r="E7117" s="2">
        <v>42377</v>
      </c>
      <c r="F7117" s="24" t="s">
        <v>36835</v>
      </c>
      <c r="G7117" s="23">
        <v>1</v>
      </c>
      <c r="H7117" s="5">
        <v>42377</v>
      </c>
      <c r="I7117" s="1" t="s">
        <v>36836</v>
      </c>
      <c r="J7117" s="1" t="s">
        <v>36831</v>
      </c>
      <c r="K7117" s="1" t="s">
        <v>36831</v>
      </c>
      <c r="L7117" s="21">
        <f>(P7117-50)/P7117*(Q7117*M7117)*G7117</f>
        <v>947.63309528301886</v>
      </c>
      <c r="M7117" s="1">
        <v>3.0000000000000001E-3</v>
      </c>
      <c r="N7117" s="1" t="s">
        <v>1008</v>
      </c>
      <c r="O7117" s="1" t="s">
        <v>36831</v>
      </c>
      <c r="P7117" s="4">
        <v>127.2</v>
      </c>
      <c r="Q7117" s="14">
        <v>520461.7</v>
      </c>
      <c r="R7117" s="1" t="s">
        <v>37003</v>
      </c>
      <c r="S7117" s="1" t="s">
        <v>32818</v>
      </c>
      <c r="T7117" s="1">
        <v>89621492</v>
      </c>
      <c r="U7117" s="15" t="s">
        <v>1015</v>
      </c>
      <c r="V7117" t="str">
        <f>VLOOKUP(T7117,[1]ОКТМО!$B$6:$D$553,3,0)</f>
        <v xml:space="preserve">08 Зубово-Полянский район </v>
      </c>
      <c r="W7117" s="20">
        <f t="shared" si="171"/>
        <v>4091.6800314465409</v>
      </c>
    </row>
    <row r="7118" spans="1:23" hidden="1">
      <c r="A7118" s="1" t="s">
        <v>2279</v>
      </c>
      <c r="B7118" s="1" t="s">
        <v>3662</v>
      </c>
      <c r="C7118" s="1" t="s">
        <v>3663</v>
      </c>
      <c r="D7118" s="2">
        <v>41673</v>
      </c>
      <c r="E7118" s="2">
        <v>43523</v>
      </c>
      <c r="F7118" s="24" t="s">
        <v>36835</v>
      </c>
      <c r="G7118" s="23">
        <v>1</v>
      </c>
      <c r="H7118" s="5">
        <v>43523</v>
      </c>
      <c r="I7118" s="1" t="s">
        <v>36836</v>
      </c>
      <c r="J7118" s="2">
        <v>41663</v>
      </c>
      <c r="K7118" s="1" t="s">
        <v>36831</v>
      </c>
      <c r="L7118" s="21">
        <f>(P7118-10)/P7118*(Q7118*M7118)*G7118</f>
        <v>181.89206000000001</v>
      </c>
      <c r="M7118" s="7">
        <v>1E-3</v>
      </c>
      <c r="N7118" s="1" t="s">
        <v>1009</v>
      </c>
      <c r="O7118" s="1" t="s">
        <v>36831</v>
      </c>
      <c r="P7118" s="4">
        <v>17.100000000000001</v>
      </c>
      <c r="Q7118" s="14">
        <v>438078.06</v>
      </c>
      <c r="R7118" s="1" t="s">
        <v>6254</v>
      </c>
      <c r="S7118" s="1" t="s">
        <v>3664</v>
      </c>
      <c r="T7118" s="1">
        <v>89701000</v>
      </c>
      <c r="U7118" t="s">
        <v>1016</v>
      </c>
      <c r="V7118" t="str">
        <f>VLOOKUP(T7118,[1]ОКТМО!$B$6:$D$553,3,0)</f>
        <v>23 г.Саранск (городской округ)</v>
      </c>
      <c r="W7118" s="20">
        <f t="shared" si="171"/>
        <v>25618.6</v>
      </c>
    </row>
    <row r="7119" spans="1:23" hidden="1">
      <c r="A7119" s="1" t="s">
        <v>17181</v>
      </c>
      <c r="B7119" s="1" t="s">
        <v>17182</v>
      </c>
      <c r="C7119" s="1" t="s">
        <v>17183</v>
      </c>
      <c r="D7119" s="2">
        <v>34700</v>
      </c>
      <c r="E7119" s="2">
        <v>42360</v>
      </c>
      <c r="F7119" s="24" t="s">
        <v>36835</v>
      </c>
      <c r="G7119" s="23">
        <v>1</v>
      </c>
      <c r="H7119" s="5">
        <v>42360</v>
      </c>
      <c r="I7119" s="1" t="s">
        <v>36831</v>
      </c>
      <c r="J7119" s="1" t="s">
        <v>36831</v>
      </c>
      <c r="K7119" s="1" t="s">
        <v>36831</v>
      </c>
      <c r="L7119" s="21">
        <f>(P7119-50)/P7119*(Q7119*M7119)*G7119</f>
        <v>639.1680321337127</v>
      </c>
      <c r="M7119" s="1">
        <v>3.0000000000000001E-3</v>
      </c>
      <c r="N7119" s="1" t="s">
        <v>1008</v>
      </c>
      <c r="O7119" s="1" t="s">
        <v>36831</v>
      </c>
      <c r="P7119" s="4">
        <v>70.3</v>
      </c>
      <c r="Q7119" s="14">
        <v>737824.51</v>
      </c>
      <c r="R7119" s="1" t="s">
        <v>23589</v>
      </c>
      <c r="S7119" s="1" t="s">
        <v>17184</v>
      </c>
      <c r="T7119" s="1">
        <v>89657415</v>
      </c>
      <c r="U7119" s="15" t="s">
        <v>1015</v>
      </c>
      <c r="V7119" t="str">
        <f>VLOOKUP(T7119,[1]ОКТМО!$B$6:$D$553,3,0)</f>
        <v xml:space="preserve">20 Чамзинский район </v>
      </c>
      <c r="W7119" s="20">
        <f t="shared" si="171"/>
        <v>10495.369985775249</v>
      </c>
    </row>
    <row r="7120" spans="1:23" hidden="1">
      <c r="A7120" s="1" t="s">
        <v>17185</v>
      </c>
      <c r="B7120" s="1" t="s">
        <v>17186</v>
      </c>
      <c r="C7120" s="1" t="s">
        <v>17187</v>
      </c>
      <c r="D7120" s="2">
        <v>34700</v>
      </c>
      <c r="E7120" s="2">
        <v>43166</v>
      </c>
      <c r="F7120" s="24" t="s">
        <v>36835</v>
      </c>
      <c r="G7120" s="23">
        <v>1</v>
      </c>
      <c r="H7120" s="5">
        <v>43166</v>
      </c>
      <c r="I7120" s="1" t="s">
        <v>36831</v>
      </c>
      <c r="J7120" s="1" t="s">
        <v>36831</v>
      </c>
      <c r="K7120" s="1" t="s">
        <v>36831</v>
      </c>
      <c r="L7120" s="21">
        <f>(P7120-50)/P7120*(Q7120*M7120)*G7120</f>
        <v>550.04937223546926</v>
      </c>
      <c r="M7120" s="1">
        <v>3.0000000000000001E-3</v>
      </c>
      <c r="N7120" s="1" t="s">
        <v>1008</v>
      </c>
      <c r="O7120" s="1" t="s">
        <v>36831</v>
      </c>
      <c r="P7120" s="4">
        <v>67.099999999999994</v>
      </c>
      <c r="Q7120" s="14">
        <v>719460.29</v>
      </c>
      <c r="R7120" s="1" t="s">
        <v>23589</v>
      </c>
      <c r="S7120" s="1" t="s">
        <v>17188</v>
      </c>
      <c r="T7120" s="1">
        <v>89657415</v>
      </c>
      <c r="U7120" s="15" t="s">
        <v>1015</v>
      </c>
      <c r="V7120" t="str">
        <f>VLOOKUP(T7120,[1]ОКТМО!$B$6:$D$553,3,0)</f>
        <v xml:space="preserve">20 Чамзинский район </v>
      </c>
      <c r="W7120" s="20">
        <f t="shared" si="171"/>
        <v>10722.209985096872</v>
      </c>
    </row>
    <row r="7121" spans="1:23" hidden="1">
      <c r="A7121" s="1" t="s">
        <v>17189</v>
      </c>
      <c r="B7121" s="1" t="s">
        <v>17190</v>
      </c>
      <c r="C7121" s="1" t="s">
        <v>17191</v>
      </c>
      <c r="D7121" s="2">
        <v>37256</v>
      </c>
      <c r="E7121" s="2">
        <v>41932</v>
      </c>
      <c r="F7121" s="24" t="s">
        <v>36835</v>
      </c>
      <c r="G7121" s="23">
        <v>1</v>
      </c>
      <c r="H7121" s="5">
        <v>41932</v>
      </c>
      <c r="I7121" s="1" t="s">
        <v>36831</v>
      </c>
      <c r="J7121" s="1" t="s">
        <v>36831</v>
      </c>
      <c r="K7121" s="1" t="s">
        <v>36831</v>
      </c>
      <c r="L7121" s="21"/>
      <c r="M7121" s="1">
        <v>3.0000000000000001E-3</v>
      </c>
      <c r="N7121" s="1" t="s">
        <v>1008</v>
      </c>
      <c r="O7121" s="1" t="s">
        <v>36831</v>
      </c>
      <c r="P7121" s="4">
        <v>44.2</v>
      </c>
      <c r="Q7121" s="14">
        <v>197490.9</v>
      </c>
      <c r="R7121" s="1" t="s">
        <v>21981</v>
      </c>
      <c r="S7121" s="1" t="s">
        <v>17192</v>
      </c>
      <c r="T7121" s="1">
        <v>89616455</v>
      </c>
      <c r="U7121" s="15" t="s">
        <v>1015</v>
      </c>
      <c r="V7121" t="str">
        <f>VLOOKUP(T7121,[1]ОКТМО!$B$6:$D$553,3,0)</f>
        <v xml:space="preserve">06 Дубенский район </v>
      </c>
      <c r="W7121" s="20">
        <f t="shared" si="171"/>
        <v>4468.1199095022621</v>
      </c>
    </row>
    <row r="7122" spans="1:23" hidden="1">
      <c r="A7122" s="1" t="s">
        <v>17193</v>
      </c>
      <c r="B7122" s="1" t="s">
        <v>17194</v>
      </c>
      <c r="C7122" s="1" t="s">
        <v>17195</v>
      </c>
      <c r="D7122" s="2">
        <v>34700</v>
      </c>
      <c r="E7122" s="2">
        <v>42369</v>
      </c>
      <c r="F7122" s="24" t="s">
        <v>36835</v>
      </c>
      <c r="G7122" s="23">
        <v>1</v>
      </c>
      <c r="H7122" s="5">
        <v>42369</v>
      </c>
      <c r="I7122" s="1" t="s">
        <v>36831</v>
      </c>
      <c r="J7122" s="1" t="s">
        <v>36831</v>
      </c>
      <c r="K7122" s="1" t="s">
        <v>36831</v>
      </c>
      <c r="L7122" s="21"/>
      <c r="M7122" s="1">
        <v>3.0000000000000001E-3</v>
      </c>
      <c r="N7122" s="1" t="s">
        <v>1008</v>
      </c>
      <c r="O7122" s="1" t="s">
        <v>36831</v>
      </c>
      <c r="P7122" s="4">
        <v>30.7</v>
      </c>
      <c r="Q7122" s="14">
        <v>245088.23</v>
      </c>
      <c r="R7122" s="1" t="s">
        <v>23503</v>
      </c>
      <c r="S7122" s="1" t="s">
        <v>17196</v>
      </c>
      <c r="T7122" s="1">
        <v>89657410</v>
      </c>
      <c r="U7122" s="15" t="s">
        <v>1015</v>
      </c>
      <c r="V7122" t="str">
        <f>VLOOKUP(T7122,[1]ОКТМО!$B$6:$D$553,3,0)</f>
        <v xml:space="preserve">20 Чамзинский район </v>
      </c>
      <c r="W7122" s="20">
        <f t="shared" si="171"/>
        <v>7983.3299674267109</v>
      </c>
    </row>
    <row r="7123" spans="1:23" hidden="1">
      <c r="A7123" s="1" t="s">
        <v>17197</v>
      </c>
      <c r="B7123" s="1" t="s">
        <v>17198</v>
      </c>
      <c r="C7123" s="1" t="s">
        <v>17199</v>
      </c>
      <c r="D7123" s="2">
        <v>37622</v>
      </c>
      <c r="E7123" s="2">
        <v>42662</v>
      </c>
      <c r="F7123" s="24" t="s">
        <v>36835</v>
      </c>
      <c r="G7123" s="23">
        <v>1</v>
      </c>
      <c r="H7123" s="5">
        <v>42662</v>
      </c>
      <c r="I7123" s="1" t="s">
        <v>36831</v>
      </c>
      <c r="J7123" s="1" t="s">
        <v>36831</v>
      </c>
      <c r="K7123" s="1" t="s">
        <v>36831</v>
      </c>
      <c r="L7123" s="21"/>
      <c r="M7123" s="1">
        <v>3.0000000000000001E-3</v>
      </c>
      <c r="N7123" s="1" t="s">
        <v>1008</v>
      </c>
      <c r="O7123" s="1" t="s">
        <v>36831</v>
      </c>
      <c r="P7123" s="4">
        <v>28.3</v>
      </c>
      <c r="Q7123" s="14">
        <v>169789.81</v>
      </c>
      <c r="R7123" s="1" t="s">
        <v>22281</v>
      </c>
      <c r="S7123" s="1" t="s">
        <v>17200</v>
      </c>
      <c r="T7123" s="1">
        <v>89603432</v>
      </c>
      <c r="U7123" s="15" t="s">
        <v>1015</v>
      </c>
      <c r="V7123" t="str">
        <f>VLOOKUP(T7123,[1]ОКТМО!$B$6:$D$553,3,0)</f>
        <v>01 Ардатовский район</v>
      </c>
      <c r="W7123" s="20">
        <f t="shared" si="171"/>
        <v>5999.6399293286213</v>
      </c>
    </row>
    <row r="7124" spans="1:23" hidden="1">
      <c r="A7124" s="1" t="s">
        <v>17201</v>
      </c>
      <c r="B7124" s="1" t="s">
        <v>17202</v>
      </c>
      <c r="C7124" s="1" t="s">
        <v>17203</v>
      </c>
      <c r="D7124" s="2">
        <v>37621</v>
      </c>
      <c r="E7124" s="2">
        <v>43213</v>
      </c>
      <c r="F7124" s="24" t="s">
        <v>36835</v>
      </c>
      <c r="G7124" s="23">
        <v>1</v>
      </c>
      <c r="H7124" s="5">
        <v>43213</v>
      </c>
      <c r="I7124" s="1" t="s">
        <v>36831</v>
      </c>
      <c r="J7124" s="1" t="s">
        <v>36831</v>
      </c>
      <c r="K7124" s="1" t="s">
        <v>36831</v>
      </c>
      <c r="L7124" s="21"/>
      <c r="M7124" s="1">
        <v>3.0000000000000001E-3</v>
      </c>
      <c r="N7124" s="1" t="s">
        <v>1008</v>
      </c>
      <c r="O7124" s="1" t="s">
        <v>36831</v>
      </c>
      <c r="P7124" s="4">
        <v>38.299999999999997</v>
      </c>
      <c r="Q7124" s="14">
        <v>605588.88</v>
      </c>
      <c r="R7124" s="1" t="s">
        <v>23393</v>
      </c>
      <c r="S7124" s="1" t="s">
        <v>17204</v>
      </c>
      <c r="T7124" s="1">
        <v>89603155</v>
      </c>
      <c r="U7124" s="15" t="s">
        <v>1015</v>
      </c>
      <c r="V7124" t="str">
        <f>VLOOKUP(T7124,[1]ОКТМО!$B$6:$D$553,3,0)</f>
        <v>01 Ардатовский район</v>
      </c>
      <c r="W7124" s="20">
        <f t="shared" si="171"/>
        <v>15811.720104438644</v>
      </c>
    </row>
    <row r="7125" spans="1:23" hidden="1">
      <c r="A7125" s="1" t="s">
        <v>17205</v>
      </c>
      <c r="B7125" s="1" t="s">
        <v>17206</v>
      </c>
      <c r="C7125" s="1" t="s">
        <v>17207</v>
      </c>
      <c r="D7125" s="2">
        <v>37621</v>
      </c>
      <c r="E7125" s="2">
        <v>43426</v>
      </c>
      <c r="F7125" s="24" t="s">
        <v>36835</v>
      </c>
      <c r="G7125" s="23">
        <v>1</v>
      </c>
      <c r="H7125" s="5">
        <v>43426</v>
      </c>
      <c r="I7125" s="1" t="s">
        <v>36831</v>
      </c>
      <c r="J7125" s="1" t="s">
        <v>36831</v>
      </c>
      <c r="K7125" s="1" t="s">
        <v>36831</v>
      </c>
      <c r="L7125" s="21">
        <f>(P7125-50)/P7125*(Q7125*M7125)*G7125</f>
        <v>119.61799140684417</v>
      </c>
      <c r="M7125" s="1">
        <v>3.0000000000000001E-3</v>
      </c>
      <c r="N7125" s="1" t="s">
        <v>1008</v>
      </c>
      <c r="O7125" s="1" t="s">
        <v>36831</v>
      </c>
      <c r="P7125" s="4">
        <v>52.6</v>
      </c>
      <c r="Q7125" s="14">
        <v>806654.66</v>
      </c>
      <c r="R7125" s="1" t="s">
        <v>23393</v>
      </c>
      <c r="S7125" s="1" t="s">
        <v>17208</v>
      </c>
      <c r="T7125" s="1">
        <v>89603155</v>
      </c>
      <c r="U7125" s="15" t="s">
        <v>1015</v>
      </c>
      <c r="V7125" t="str">
        <f>VLOOKUP(T7125,[1]ОКТМО!$B$6:$D$553,3,0)</f>
        <v>01 Ардатовский район</v>
      </c>
      <c r="W7125" s="20">
        <f t="shared" si="171"/>
        <v>15335.639923954373</v>
      </c>
    </row>
    <row r="7126" spans="1:23" hidden="1">
      <c r="A7126" s="1" t="s">
        <v>17209</v>
      </c>
      <c r="B7126" s="1" t="s">
        <v>17210</v>
      </c>
      <c r="C7126" s="1" t="s">
        <v>17211</v>
      </c>
      <c r="D7126" s="2">
        <v>36161</v>
      </c>
      <c r="E7126" s="2">
        <v>43178</v>
      </c>
      <c r="F7126" s="24" t="s">
        <v>36835</v>
      </c>
      <c r="G7126" s="23">
        <v>1</v>
      </c>
      <c r="H7126" s="5">
        <v>43178</v>
      </c>
      <c r="I7126" s="1" t="s">
        <v>36831</v>
      </c>
      <c r="J7126" s="1" t="s">
        <v>36831</v>
      </c>
      <c r="K7126" s="1" t="s">
        <v>36831</v>
      </c>
      <c r="L7126" s="21"/>
      <c r="M7126" s="1">
        <v>3.0000000000000001E-3</v>
      </c>
      <c r="N7126" s="1" t="s">
        <v>1008</v>
      </c>
      <c r="O7126" s="1" t="s">
        <v>36831</v>
      </c>
      <c r="P7126" s="4">
        <v>16.600000000000001</v>
      </c>
      <c r="Q7126" s="14">
        <v>113687.09</v>
      </c>
      <c r="R7126" s="1" t="s">
        <v>22277</v>
      </c>
      <c r="S7126" s="1" t="s">
        <v>17212</v>
      </c>
      <c r="T7126" s="1">
        <v>89603462</v>
      </c>
      <c r="U7126" s="15" t="s">
        <v>1015</v>
      </c>
      <c r="V7126" t="str">
        <f>VLOOKUP(T7126,[1]ОКТМО!$B$6:$D$553,3,0)</f>
        <v>01 Ардатовский район</v>
      </c>
      <c r="W7126" s="20">
        <f t="shared" si="171"/>
        <v>6848.6198795180717</v>
      </c>
    </row>
    <row r="7127" spans="1:23" hidden="1">
      <c r="A7127" s="1" t="s">
        <v>17213</v>
      </c>
      <c r="B7127" s="1" t="s">
        <v>17214</v>
      </c>
      <c r="C7127" s="1" t="s">
        <v>17215</v>
      </c>
      <c r="D7127" s="2">
        <v>37622</v>
      </c>
      <c r="E7127" s="2">
        <v>43859</v>
      </c>
      <c r="F7127" s="24" t="s">
        <v>36835</v>
      </c>
      <c r="G7127" s="23">
        <v>1</v>
      </c>
      <c r="H7127" s="5">
        <v>43859</v>
      </c>
      <c r="I7127" s="1" t="s">
        <v>36831</v>
      </c>
      <c r="J7127" s="1" t="s">
        <v>36831</v>
      </c>
      <c r="K7127" s="1" t="s">
        <v>36831</v>
      </c>
      <c r="L7127" s="21"/>
      <c r="M7127" s="1">
        <v>3.0000000000000001E-3</v>
      </c>
      <c r="N7127" s="1" t="s">
        <v>1008</v>
      </c>
      <c r="O7127" s="1" t="s">
        <v>36831</v>
      </c>
      <c r="P7127" s="4">
        <v>38.6</v>
      </c>
      <c r="Q7127" s="14">
        <v>231586.1</v>
      </c>
      <c r="R7127" s="1" t="s">
        <v>22281</v>
      </c>
      <c r="S7127" s="1" t="s">
        <v>17216</v>
      </c>
      <c r="T7127" s="1">
        <v>89603432</v>
      </c>
      <c r="U7127" s="15" t="s">
        <v>1015</v>
      </c>
      <c r="V7127" t="str">
        <f>VLOOKUP(T7127,[1]ОКТМО!$B$6:$D$553,3,0)</f>
        <v>01 Ардатовский район</v>
      </c>
      <c r="W7127" s="20">
        <f t="shared" si="171"/>
        <v>5999.6398963730571</v>
      </c>
    </row>
    <row r="7128" spans="1:23" hidden="1">
      <c r="A7128" s="1" t="s">
        <v>17217</v>
      </c>
      <c r="B7128" s="1" t="s">
        <v>19989</v>
      </c>
      <c r="C7128" s="1" t="s">
        <v>19990</v>
      </c>
      <c r="D7128" s="2">
        <v>34700</v>
      </c>
      <c r="E7128" s="2">
        <v>42169</v>
      </c>
      <c r="F7128" s="24" t="s">
        <v>36835</v>
      </c>
      <c r="G7128" s="23">
        <v>1</v>
      </c>
      <c r="H7128" s="5">
        <v>42169</v>
      </c>
      <c r="I7128" s="1" t="s">
        <v>36831</v>
      </c>
      <c r="J7128" s="1" t="s">
        <v>36831</v>
      </c>
      <c r="K7128" s="1" t="s">
        <v>36831</v>
      </c>
      <c r="L7128" s="21"/>
      <c r="M7128" s="1">
        <v>3.0000000000000001E-3</v>
      </c>
      <c r="N7128" s="1" t="s">
        <v>1008</v>
      </c>
      <c r="O7128" s="1" t="s">
        <v>36831</v>
      </c>
      <c r="P7128" s="4">
        <v>31.2</v>
      </c>
      <c r="Q7128" s="14">
        <v>249079.9</v>
      </c>
      <c r="R7128" s="1" t="s">
        <v>23503</v>
      </c>
      <c r="S7128" s="1" t="s">
        <v>17218</v>
      </c>
      <c r="T7128" s="1">
        <v>89657410</v>
      </c>
      <c r="U7128" s="15" t="s">
        <v>1015</v>
      </c>
      <c r="V7128" t="str">
        <f>VLOOKUP(T7128,[1]ОКТМО!$B$6:$D$553,3,0)</f>
        <v xml:space="preserve">20 Чамзинский район </v>
      </c>
      <c r="W7128" s="20">
        <f t="shared" si="171"/>
        <v>7983.3301282051279</v>
      </c>
    </row>
    <row r="7129" spans="1:23" hidden="1">
      <c r="A7129" s="1" t="s">
        <v>17219</v>
      </c>
      <c r="B7129" s="1" t="s">
        <v>17220</v>
      </c>
      <c r="C7129" s="1" t="s">
        <v>17221</v>
      </c>
      <c r="D7129" s="2">
        <v>37256</v>
      </c>
      <c r="E7129" s="2">
        <v>42341</v>
      </c>
      <c r="F7129" s="24" t="s">
        <v>36835</v>
      </c>
      <c r="G7129" s="23">
        <v>1</v>
      </c>
      <c r="H7129" s="5">
        <v>42341</v>
      </c>
      <c r="I7129" s="1" t="s">
        <v>36831</v>
      </c>
      <c r="J7129" s="1" t="s">
        <v>36831</v>
      </c>
      <c r="K7129" s="1" t="s">
        <v>36831</v>
      </c>
      <c r="L7129" s="21"/>
      <c r="M7129" s="1">
        <v>3.0000000000000001E-3</v>
      </c>
      <c r="N7129" s="1" t="s">
        <v>1008</v>
      </c>
      <c r="O7129" s="1" t="s">
        <v>36831</v>
      </c>
      <c r="P7129" s="4">
        <v>24.7</v>
      </c>
      <c r="Q7129" s="14">
        <v>121745.56</v>
      </c>
      <c r="R7129" s="1" t="s">
        <v>21972</v>
      </c>
      <c r="S7129" s="1" t="s">
        <v>17222</v>
      </c>
      <c r="T7129" s="1">
        <v>89616432</v>
      </c>
      <c r="U7129" s="15" t="s">
        <v>1015</v>
      </c>
      <c r="V7129" t="str">
        <f>VLOOKUP(T7129,[1]ОКТМО!$B$6:$D$553,3,0)</f>
        <v xml:space="preserve">06 Дубенский район </v>
      </c>
      <c r="W7129" s="20">
        <f t="shared" si="171"/>
        <v>4928.9700404858304</v>
      </c>
    </row>
    <row r="7130" spans="1:23" hidden="1">
      <c r="A7130" s="1" t="s">
        <v>32819</v>
      </c>
      <c r="B7130" s="1" t="s">
        <v>32820</v>
      </c>
      <c r="C7130" s="1" t="s">
        <v>32821</v>
      </c>
      <c r="D7130" s="2">
        <v>33604</v>
      </c>
      <c r="E7130" s="2">
        <v>41456</v>
      </c>
      <c r="F7130" s="24" t="s">
        <v>36835</v>
      </c>
      <c r="G7130" s="23">
        <v>1</v>
      </c>
      <c r="H7130" s="5">
        <v>41456</v>
      </c>
      <c r="I7130" s="1" t="s">
        <v>36836</v>
      </c>
      <c r="J7130" s="1" t="s">
        <v>36831</v>
      </c>
      <c r="K7130" s="1" t="s">
        <v>36831</v>
      </c>
      <c r="L7130" s="21"/>
      <c r="M7130" s="1">
        <v>3.0000000000000001E-3</v>
      </c>
      <c r="N7130" s="1" t="s">
        <v>1008</v>
      </c>
      <c r="O7130" s="1" t="s">
        <v>36831</v>
      </c>
      <c r="P7130" s="3">
        <v>42</v>
      </c>
      <c r="Q7130" s="14">
        <v>623061.18000000005</v>
      </c>
      <c r="R7130" s="1" t="s">
        <v>36841</v>
      </c>
      <c r="S7130" s="1" t="s">
        <v>32822</v>
      </c>
      <c r="T7130" s="1">
        <v>89621151</v>
      </c>
      <c r="U7130" s="15" t="s">
        <v>1015</v>
      </c>
      <c r="V7130" t="str">
        <f>VLOOKUP(T7130,[1]ОКТМО!$B$6:$D$553,3,0)</f>
        <v xml:space="preserve">08 Зубово-Полянский район </v>
      </c>
      <c r="W7130" s="20">
        <f t="shared" si="171"/>
        <v>14834.79</v>
      </c>
    </row>
    <row r="7131" spans="1:23" hidden="1">
      <c r="A7131" s="1" t="s">
        <v>32823</v>
      </c>
      <c r="B7131" s="1" t="s">
        <v>32824</v>
      </c>
      <c r="C7131" s="1" t="s">
        <v>32825</v>
      </c>
      <c r="D7131" s="2">
        <v>33604</v>
      </c>
      <c r="E7131" s="2">
        <v>43982</v>
      </c>
      <c r="F7131" s="24" t="s">
        <v>36835</v>
      </c>
      <c r="G7131" s="23">
        <v>1</v>
      </c>
      <c r="H7131" s="5">
        <v>43982</v>
      </c>
      <c r="I7131" s="1" t="s">
        <v>36836</v>
      </c>
      <c r="J7131" s="1" t="s">
        <v>36831</v>
      </c>
      <c r="K7131" s="1" t="s">
        <v>36831</v>
      </c>
      <c r="L7131" s="21"/>
      <c r="M7131" s="1">
        <v>3.0000000000000001E-3</v>
      </c>
      <c r="N7131" s="1" t="s">
        <v>1008</v>
      </c>
      <c r="O7131" s="1" t="s">
        <v>36831</v>
      </c>
      <c r="P7131" s="4">
        <v>27.6</v>
      </c>
      <c r="Q7131" s="14">
        <v>94556.22</v>
      </c>
      <c r="R7131" s="1" t="s">
        <v>36985</v>
      </c>
      <c r="S7131" s="1" t="s">
        <v>32826</v>
      </c>
      <c r="T7131" s="1">
        <v>89621408</v>
      </c>
      <c r="U7131" s="15" t="s">
        <v>1015</v>
      </c>
      <c r="V7131" t="str">
        <f>VLOOKUP(T7131,[1]ОКТМО!$B$6:$D$553,3,0)</f>
        <v xml:space="preserve">08 Зубово-Полянский район </v>
      </c>
      <c r="W7131" s="20">
        <f t="shared" si="171"/>
        <v>3425.95</v>
      </c>
    </row>
    <row r="7132" spans="1:23">
      <c r="A7132" s="1" t="s">
        <v>32827</v>
      </c>
      <c r="B7132" s="1" t="s">
        <v>32828</v>
      </c>
      <c r="C7132" s="1" t="s">
        <v>32829</v>
      </c>
      <c r="D7132" s="2">
        <v>33604</v>
      </c>
      <c r="E7132" s="2">
        <v>43729</v>
      </c>
      <c r="F7132" s="24" t="s">
        <v>36835</v>
      </c>
      <c r="G7132" s="23">
        <v>1</v>
      </c>
      <c r="H7132" s="5">
        <v>43729</v>
      </c>
      <c r="I7132" s="1" t="s">
        <v>36836</v>
      </c>
      <c r="J7132" s="2">
        <v>41088</v>
      </c>
      <c r="K7132" s="1" t="s">
        <v>36831</v>
      </c>
      <c r="L7132" s="21"/>
      <c r="M7132" s="1">
        <v>3.0000000000000001E-3</v>
      </c>
      <c r="N7132" s="1" t="s">
        <v>1008</v>
      </c>
      <c r="O7132" s="1" t="s">
        <v>36837</v>
      </c>
      <c r="P7132" s="3">
        <v>41</v>
      </c>
      <c r="Q7132" s="14">
        <v>192057.94</v>
      </c>
      <c r="R7132" s="1" t="s">
        <v>37060</v>
      </c>
      <c r="S7132" s="1" t="s">
        <v>32830</v>
      </c>
      <c r="T7132" s="1">
        <v>89621404</v>
      </c>
      <c r="U7132" s="15" t="s">
        <v>1015</v>
      </c>
      <c r="V7132" t="str">
        <f>VLOOKUP(T7132,[1]ОКТМО!$B$6:$D$553,3,0)</f>
        <v xml:space="preserve">08 Зубово-Полянский район </v>
      </c>
      <c r="W7132" s="20">
        <f t="shared" si="171"/>
        <v>4684.34</v>
      </c>
    </row>
    <row r="7133" spans="1:23" hidden="1">
      <c r="A7133" s="1" t="s">
        <v>32831</v>
      </c>
      <c r="B7133" s="1" t="s">
        <v>32832</v>
      </c>
      <c r="C7133" s="1" t="s">
        <v>32833</v>
      </c>
      <c r="D7133" s="2">
        <v>33604</v>
      </c>
      <c r="E7133" s="2">
        <v>41365</v>
      </c>
      <c r="F7133" s="24" t="s">
        <v>36835</v>
      </c>
      <c r="G7133" s="23">
        <v>1</v>
      </c>
      <c r="H7133" s="5">
        <v>41365</v>
      </c>
      <c r="I7133" s="1" t="s">
        <v>36836</v>
      </c>
      <c r="J7133" s="1" t="s">
        <v>36831</v>
      </c>
      <c r="K7133" s="1" t="s">
        <v>36831</v>
      </c>
      <c r="L7133" s="21">
        <f>(P7133-50)/P7133*(Q7133*M7133)*G7133</f>
        <v>2174.8487067811161</v>
      </c>
      <c r="M7133" s="1">
        <v>3.0000000000000001E-3</v>
      </c>
      <c r="N7133" s="1" t="s">
        <v>1008</v>
      </c>
      <c r="O7133" s="1" t="s">
        <v>36831</v>
      </c>
      <c r="P7133" s="4">
        <v>93.2</v>
      </c>
      <c r="Q7133" s="14">
        <v>1564011.57</v>
      </c>
      <c r="R7133" s="1" t="s">
        <v>36851</v>
      </c>
      <c r="S7133" s="1" t="s">
        <v>32834</v>
      </c>
      <c r="T7133" s="1">
        <v>89621168</v>
      </c>
      <c r="U7133" s="15" t="s">
        <v>1015</v>
      </c>
      <c r="V7133" t="str">
        <f>VLOOKUP(T7133,[1]ОКТМО!$B$6:$D$553,3,0)</f>
        <v xml:space="preserve">08 Зубово-Полянский район </v>
      </c>
      <c r="W7133" s="20">
        <f t="shared" si="171"/>
        <v>16781.240021459227</v>
      </c>
    </row>
    <row r="7134" spans="1:23" hidden="1">
      <c r="A7134" s="1" t="s">
        <v>32835</v>
      </c>
      <c r="B7134" s="1" t="s">
        <v>32836</v>
      </c>
      <c r="C7134" s="1" t="s">
        <v>32837</v>
      </c>
      <c r="D7134" s="2">
        <v>33604</v>
      </c>
      <c r="E7134" s="2">
        <v>41794</v>
      </c>
      <c r="F7134" s="24" t="s">
        <v>36835</v>
      </c>
      <c r="G7134" s="23">
        <v>1</v>
      </c>
      <c r="H7134" s="5">
        <v>41794</v>
      </c>
      <c r="I7134" s="1" t="s">
        <v>36836</v>
      </c>
      <c r="J7134" s="1" t="s">
        <v>36831</v>
      </c>
      <c r="K7134" s="1" t="s">
        <v>36831</v>
      </c>
      <c r="L7134" s="21"/>
      <c r="M7134" s="1">
        <v>3.0000000000000001E-3</v>
      </c>
      <c r="N7134" s="1" t="s">
        <v>1008</v>
      </c>
      <c r="O7134" s="1" t="s">
        <v>36831</v>
      </c>
      <c r="P7134" s="3">
        <v>11</v>
      </c>
      <c r="Q7134" s="14">
        <v>46829.09</v>
      </c>
      <c r="R7134" s="1" t="s">
        <v>37056</v>
      </c>
      <c r="S7134" s="1" t="s">
        <v>32838</v>
      </c>
      <c r="T7134" s="1">
        <v>89621432</v>
      </c>
      <c r="U7134" s="15" t="s">
        <v>1015</v>
      </c>
      <c r="V7134" t="str">
        <f>VLOOKUP(T7134,[1]ОКТМО!$B$6:$D$553,3,0)</f>
        <v xml:space="preserve">08 Зубово-Полянский район </v>
      </c>
      <c r="W7134" s="20">
        <f t="shared" si="171"/>
        <v>4257.1899999999996</v>
      </c>
    </row>
    <row r="7135" spans="1:23" hidden="1">
      <c r="A7135" s="1" t="s">
        <v>32839</v>
      </c>
      <c r="B7135" s="1" t="s">
        <v>32840</v>
      </c>
      <c r="C7135" s="1" t="s">
        <v>32841</v>
      </c>
      <c r="D7135" s="2">
        <v>33604</v>
      </c>
      <c r="E7135" s="2">
        <v>43706</v>
      </c>
      <c r="F7135" s="24" t="s">
        <v>36835</v>
      </c>
      <c r="G7135" s="23">
        <v>1</v>
      </c>
      <c r="H7135" s="5">
        <v>43706</v>
      </c>
      <c r="I7135" s="1" t="s">
        <v>36836</v>
      </c>
      <c r="J7135" s="1" t="s">
        <v>36831</v>
      </c>
      <c r="K7135" s="1" t="s">
        <v>36831</v>
      </c>
      <c r="L7135" s="21"/>
      <c r="M7135" s="1">
        <v>3.0000000000000001E-3</v>
      </c>
      <c r="N7135" s="1" t="s">
        <v>1008</v>
      </c>
      <c r="O7135" s="1" t="s">
        <v>36831</v>
      </c>
      <c r="P7135" s="4">
        <v>22.4</v>
      </c>
      <c r="Q7135" s="14">
        <v>458865.34</v>
      </c>
      <c r="R7135" s="1" t="s">
        <v>36930</v>
      </c>
      <c r="S7135" s="1" t="s">
        <v>32842</v>
      </c>
      <c r="T7135" s="1">
        <v>89621163</v>
      </c>
      <c r="U7135" s="15" t="s">
        <v>1015</v>
      </c>
      <c r="V7135" t="str">
        <f>VLOOKUP(T7135,[1]ОКТМО!$B$6:$D$553,3,0)</f>
        <v xml:space="preserve">08 Зубово-Полянский район </v>
      </c>
      <c r="W7135" s="20">
        <f t="shared" si="171"/>
        <v>20485.059821428575</v>
      </c>
    </row>
    <row r="7136" spans="1:23" hidden="1">
      <c r="A7136" s="1" t="s">
        <v>17223</v>
      </c>
      <c r="B7136" s="1" t="s">
        <v>36392</v>
      </c>
      <c r="C7136" s="1" t="s">
        <v>17224</v>
      </c>
      <c r="D7136" s="2">
        <v>35065</v>
      </c>
      <c r="E7136" s="2">
        <v>41565</v>
      </c>
      <c r="F7136" s="24" t="s">
        <v>36835</v>
      </c>
      <c r="G7136" s="23">
        <v>1</v>
      </c>
      <c r="H7136" s="5">
        <v>41565</v>
      </c>
      <c r="I7136" s="1" t="s">
        <v>36831</v>
      </c>
      <c r="J7136" s="1" t="s">
        <v>36831</v>
      </c>
      <c r="K7136" s="1" t="s">
        <v>36831</v>
      </c>
      <c r="L7136" s="21"/>
      <c r="M7136" s="1">
        <v>3.0000000000000001E-3</v>
      </c>
      <c r="N7136" s="1" t="s">
        <v>1008</v>
      </c>
      <c r="O7136" s="1" t="s">
        <v>36839</v>
      </c>
      <c r="P7136" s="4">
        <v>33.1</v>
      </c>
      <c r="Q7136" s="14">
        <v>288068.31</v>
      </c>
      <c r="R7136" s="1" t="s">
        <v>23397</v>
      </c>
      <c r="S7136" s="1" t="s">
        <v>17225</v>
      </c>
      <c r="T7136" s="1">
        <v>89610405</v>
      </c>
      <c r="U7136" s="15" t="s">
        <v>1015</v>
      </c>
      <c r="V7136" t="str">
        <f>VLOOKUP(T7136,[1]ОКТМО!$B$6:$D$553,3,0)</f>
        <v xml:space="preserve">04 Б.Березниковский район </v>
      </c>
      <c r="W7136" s="20">
        <f t="shared" si="171"/>
        <v>8702.9700906344406</v>
      </c>
    </row>
    <row r="7137" spans="1:23" hidden="1">
      <c r="A7137" s="1" t="s">
        <v>7953</v>
      </c>
      <c r="B7137" s="1" t="s">
        <v>8044</v>
      </c>
      <c r="C7137" s="1" t="s">
        <v>8045</v>
      </c>
      <c r="D7137" s="2">
        <v>36892</v>
      </c>
      <c r="E7137" s="2">
        <v>42954</v>
      </c>
      <c r="F7137" s="24" t="s">
        <v>36835</v>
      </c>
      <c r="G7137" s="23">
        <v>1</v>
      </c>
      <c r="H7137" s="5">
        <v>42954</v>
      </c>
      <c r="I7137" s="1" t="s">
        <v>36836</v>
      </c>
      <c r="J7137" s="1" t="s">
        <v>36831</v>
      </c>
      <c r="K7137" s="1" t="s">
        <v>36831</v>
      </c>
      <c r="L7137" s="21"/>
      <c r="M7137" s="1">
        <v>3.0000000000000001E-3</v>
      </c>
      <c r="N7137" s="1" t="s">
        <v>1008</v>
      </c>
      <c r="O7137" s="1" t="s">
        <v>36837</v>
      </c>
      <c r="P7137" s="4">
        <v>42.9</v>
      </c>
      <c r="Q7137" s="14">
        <v>565539.55000000005</v>
      </c>
      <c r="R7137" s="1" t="s">
        <v>9141</v>
      </c>
      <c r="S7137" s="1" t="s">
        <v>7954</v>
      </c>
      <c r="T7137" s="1">
        <v>89643458</v>
      </c>
      <c r="U7137" s="15" t="s">
        <v>1015</v>
      </c>
      <c r="V7137" t="str">
        <f>VLOOKUP(T7137,[1]ОКТМО!$B$6:$D$553,3,0)</f>
        <v xml:space="preserve">22 МО Рузаевка </v>
      </c>
      <c r="W7137" s="20">
        <f t="shared" si="171"/>
        <v>13182.740093240094</v>
      </c>
    </row>
    <row r="7138" spans="1:23" hidden="1">
      <c r="A7138" s="1" t="s">
        <v>32843</v>
      </c>
      <c r="B7138" s="1" t="s">
        <v>32844</v>
      </c>
      <c r="C7138" s="1" t="s">
        <v>32845</v>
      </c>
      <c r="D7138" s="2">
        <v>33604</v>
      </c>
      <c r="E7138" s="2">
        <v>43337</v>
      </c>
      <c r="F7138" s="24" t="s">
        <v>36835</v>
      </c>
      <c r="G7138" s="23">
        <v>1</v>
      </c>
      <c r="H7138" s="5">
        <v>43337</v>
      </c>
      <c r="I7138" s="1" t="s">
        <v>36836</v>
      </c>
      <c r="J7138" s="1" t="s">
        <v>36831</v>
      </c>
      <c r="K7138" s="1" t="s">
        <v>36831</v>
      </c>
      <c r="L7138" s="21"/>
      <c r="M7138" s="1">
        <v>3.0000000000000001E-3</v>
      </c>
      <c r="N7138" s="1" t="s">
        <v>1008</v>
      </c>
      <c r="O7138" s="1" t="s">
        <v>36831</v>
      </c>
      <c r="P7138" s="4">
        <v>33.799999999999997</v>
      </c>
      <c r="Q7138" s="14">
        <v>762560.79</v>
      </c>
      <c r="R7138" s="1" t="s">
        <v>36854</v>
      </c>
      <c r="S7138" s="1" t="s">
        <v>32846</v>
      </c>
      <c r="T7138" s="1">
        <v>89621180</v>
      </c>
      <c r="U7138" s="15" t="s">
        <v>1015</v>
      </c>
      <c r="V7138" t="str">
        <f>VLOOKUP(T7138,[1]ОКТМО!$B$6:$D$553,3,0)</f>
        <v xml:space="preserve">08 Зубово-Полянский район </v>
      </c>
      <c r="W7138" s="20">
        <f t="shared" si="171"/>
        <v>22560.970118343197</v>
      </c>
    </row>
    <row r="7139" spans="1:23" hidden="1">
      <c r="A7139" s="1" t="s">
        <v>32847</v>
      </c>
      <c r="B7139" s="1" t="s">
        <v>37627</v>
      </c>
      <c r="C7139" s="1" t="s">
        <v>37628</v>
      </c>
      <c r="D7139" s="2">
        <v>33604</v>
      </c>
      <c r="E7139" s="2">
        <v>42928</v>
      </c>
      <c r="F7139" s="24" t="s">
        <v>36835</v>
      </c>
      <c r="G7139" s="23">
        <v>1</v>
      </c>
      <c r="H7139" s="5">
        <v>42928</v>
      </c>
      <c r="I7139" s="1" t="s">
        <v>36836</v>
      </c>
      <c r="J7139" s="1" t="s">
        <v>36831</v>
      </c>
      <c r="K7139" s="1" t="s">
        <v>36831</v>
      </c>
      <c r="L7139" s="21"/>
      <c r="M7139" s="1">
        <v>3.0000000000000001E-3</v>
      </c>
      <c r="N7139" s="1" t="s">
        <v>1008</v>
      </c>
      <c r="O7139" s="1" t="s">
        <v>36831</v>
      </c>
      <c r="P7139" s="4">
        <v>36.5</v>
      </c>
      <c r="Q7139" s="14">
        <v>751185.7</v>
      </c>
      <c r="R7139" s="1" t="s">
        <v>36854</v>
      </c>
      <c r="S7139" s="1" t="s">
        <v>32848</v>
      </c>
      <c r="T7139" s="1">
        <v>89621180</v>
      </c>
      <c r="U7139" s="15" t="s">
        <v>1015</v>
      </c>
      <c r="V7139" t="str">
        <f>VLOOKUP(T7139,[1]ОКТМО!$B$6:$D$553,3,0)</f>
        <v xml:space="preserve">08 Зубово-Полянский район </v>
      </c>
      <c r="W7139" s="20">
        <f t="shared" si="171"/>
        <v>20580.430136986299</v>
      </c>
    </row>
    <row r="7140" spans="1:23" hidden="1">
      <c r="A7140" s="1" t="s">
        <v>32849</v>
      </c>
      <c r="B7140" s="1" t="s">
        <v>32850</v>
      </c>
      <c r="C7140" s="1" t="s">
        <v>32851</v>
      </c>
      <c r="D7140" s="2">
        <v>35661</v>
      </c>
      <c r="E7140" s="2">
        <v>43982</v>
      </c>
      <c r="F7140" s="24" t="s">
        <v>36835</v>
      </c>
      <c r="G7140" s="23">
        <v>1</v>
      </c>
      <c r="H7140" s="5">
        <v>43982</v>
      </c>
      <c r="I7140" s="1" t="s">
        <v>36836</v>
      </c>
      <c r="J7140" s="2">
        <v>41088</v>
      </c>
      <c r="K7140" s="1" t="s">
        <v>36831</v>
      </c>
      <c r="L7140" s="21">
        <f>(P7140-20)/P7140*(Q7140*M7140)*G7140</f>
        <v>202.13055954853272</v>
      </c>
      <c r="M7140" s="7">
        <v>1E-3</v>
      </c>
      <c r="N7140" s="1" t="s">
        <v>1006</v>
      </c>
      <c r="O7140" s="1" t="s">
        <v>36831</v>
      </c>
      <c r="P7140" s="4">
        <v>44.3</v>
      </c>
      <c r="Q7140" s="14">
        <v>368493.16</v>
      </c>
      <c r="R7140" s="1" t="s">
        <v>36979</v>
      </c>
      <c r="S7140" s="1" t="s">
        <v>32852</v>
      </c>
      <c r="T7140" s="1">
        <v>89621442</v>
      </c>
      <c r="U7140" t="s">
        <v>1016</v>
      </c>
      <c r="V7140" t="str">
        <f>VLOOKUP(T7140,[1]ОКТМО!$B$6:$D$553,3,0)</f>
        <v xml:space="preserve">08 Зубово-Полянский район </v>
      </c>
      <c r="W7140" s="20">
        <f t="shared" si="171"/>
        <v>8318.130022573363</v>
      </c>
    </row>
    <row r="7141" spans="1:23" hidden="1">
      <c r="A7141" s="1" t="s">
        <v>32853</v>
      </c>
      <c r="B7141" s="1" t="s">
        <v>32854</v>
      </c>
      <c r="C7141" s="1" t="s">
        <v>32855</v>
      </c>
      <c r="D7141" s="2">
        <v>35585</v>
      </c>
      <c r="E7141" s="2">
        <v>42016</v>
      </c>
      <c r="F7141" s="24" t="s">
        <v>36835</v>
      </c>
      <c r="G7141" s="23">
        <v>1</v>
      </c>
      <c r="H7141" s="5">
        <v>42016</v>
      </c>
      <c r="I7141" s="1" t="s">
        <v>36836</v>
      </c>
      <c r="J7141" s="1" t="s">
        <v>36831</v>
      </c>
      <c r="K7141" s="1" t="s">
        <v>36831</v>
      </c>
      <c r="L7141" s="21">
        <f>(P7141-20)/P7141*(Q7141*M7141)*G7141</f>
        <v>372.7295921857924</v>
      </c>
      <c r="M7141" s="7">
        <v>1E-3</v>
      </c>
      <c r="N7141" s="1" t="s">
        <v>1006</v>
      </c>
      <c r="O7141" s="1" t="s">
        <v>36831</v>
      </c>
      <c r="P7141" s="4">
        <v>36.6</v>
      </c>
      <c r="Q7141" s="14">
        <v>821801.39</v>
      </c>
      <c r="R7141" s="1" t="s">
        <v>36851</v>
      </c>
      <c r="S7141" s="1" t="s">
        <v>32856</v>
      </c>
      <c r="T7141" s="1">
        <v>89621168</v>
      </c>
      <c r="U7141" t="s">
        <v>1016</v>
      </c>
      <c r="V7141" t="str">
        <f>VLOOKUP(T7141,[1]ОКТМО!$B$6:$D$553,3,0)</f>
        <v xml:space="preserve">08 Зубово-Полянский район </v>
      </c>
      <c r="W7141" s="20">
        <f t="shared" si="171"/>
        <v>22453.589890710384</v>
      </c>
    </row>
    <row r="7142" spans="1:23" hidden="1">
      <c r="A7142" s="1" t="s">
        <v>32857</v>
      </c>
      <c r="B7142" s="1" t="s">
        <v>37207</v>
      </c>
      <c r="C7142" s="1" t="s">
        <v>37208</v>
      </c>
      <c r="D7142" s="2">
        <v>35843</v>
      </c>
      <c r="E7142" s="2">
        <v>41930</v>
      </c>
      <c r="F7142" s="24" t="s">
        <v>36835</v>
      </c>
      <c r="G7142" s="23">
        <v>1</v>
      </c>
      <c r="H7142" s="5">
        <v>41930</v>
      </c>
      <c r="I7142" s="1" t="s">
        <v>36836</v>
      </c>
      <c r="J7142" s="1" t="s">
        <v>36831</v>
      </c>
      <c r="K7142" s="1" t="s">
        <v>36831</v>
      </c>
      <c r="L7142" s="21">
        <f>(P7142-20)/P7142*(Q7142*M7142)*G7142</f>
        <v>165.5307884962406</v>
      </c>
      <c r="M7142" s="7">
        <v>1E-3</v>
      </c>
      <c r="N7142" s="1" t="s">
        <v>1006</v>
      </c>
      <c r="O7142" s="1" t="s">
        <v>36831</v>
      </c>
      <c r="P7142" s="4">
        <v>39.9</v>
      </c>
      <c r="Q7142" s="14">
        <v>331893.39</v>
      </c>
      <c r="R7142" s="1" t="s">
        <v>36979</v>
      </c>
      <c r="S7142" s="1" t="s">
        <v>32858</v>
      </c>
      <c r="T7142" s="1">
        <v>89621442</v>
      </c>
      <c r="U7142" t="s">
        <v>1016</v>
      </c>
      <c r="V7142" t="str">
        <f>VLOOKUP(T7142,[1]ОКТМО!$B$6:$D$553,3,0)</f>
        <v xml:space="preserve">08 Зубово-Полянский район </v>
      </c>
      <c r="W7142" s="20">
        <f t="shared" si="171"/>
        <v>8318.1300751879699</v>
      </c>
    </row>
    <row r="7143" spans="1:23" hidden="1">
      <c r="A7143" s="1" t="s">
        <v>32859</v>
      </c>
      <c r="B7143" s="1" t="s">
        <v>37169</v>
      </c>
      <c r="C7143" s="1" t="s">
        <v>37170</v>
      </c>
      <c r="D7143" s="2">
        <v>36116</v>
      </c>
      <c r="E7143" s="2">
        <v>42845</v>
      </c>
      <c r="F7143" s="24" t="s">
        <v>36835</v>
      </c>
      <c r="G7143" s="23">
        <v>1</v>
      </c>
      <c r="H7143" s="5">
        <v>42845</v>
      </c>
      <c r="I7143" s="1" t="s">
        <v>36836</v>
      </c>
      <c r="J7143" s="1" t="s">
        <v>36831</v>
      </c>
      <c r="K7143" s="1" t="s">
        <v>36831</v>
      </c>
      <c r="L7143" s="21">
        <f>(P7143-20)/P7143*(Q7143*M7143)*G7143</f>
        <v>91.499430000000004</v>
      </c>
      <c r="M7143" s="7">
        <v>1E-3</v>
      </c>
      <c r="N7143" s="1" t="s">
        <v>1006</v>
      </c>
      <c r="O7143" s="1" t="s">
        <v>36831</v>
      </c>
      <c r="P7143" s="3">
        <v>31</v>
      </c>
      <c r="Q7143" s="14">
        <v>257862.03</v>
      </c>
      <c r="R7143" s="1" t="s">
        <v>36979</v>
      </c>
      <c r="S7143" s="1" t="s">
        <v>32860</v>
      </c>
      <c r="T7143" s="1">
        <v>89621442</v>
      </c>
      <c r="U7143" t="s">
        <v>1016</v>
      </c>
      <c r="V7143" t="str">
        <f>VLOOKUP(T7143,[1]ОКТМО!$B$6:$D$553,3,0)</f>
        <v xml:space="preserve">08 Зубово-Полянский район </v>
      </c>
      <c r="W7143" s="20">
        <f t="shared" si="171"/>
        <v>8318.1299999999992</v>
      </c>
    </row>
    <row r="7144" spans="1:23" hidden="1">
      <c r="A7144" s="1" t="s">
        <v>32861</v>
      </c>
      <c r="B7144" s="1" t="s">
        <v>32862</v>
      </c>
      <c r="C7144" s="1" t="s">
        <v>32863</v>
      </c>
      <c r="D7144" s="2">
        <v>17850</v>
      </c>
      <c r="E7144" s="2">
        <v>41360</v>
      </c>
      <c r="F7144" s="24" t="s">
        <v>36835</v>
      </c>
      <c r="G7144" s="23">
        <v>1</v>
      </c>
      <c r="H7144" s="5">
        <v>41360</v>
      </c>
      <c r="I7144" s="1" t="s">
        <v>36836</v>
      </c>
      <c r="J7144" s="1" t="s">
        <v>36831</v>
      </c>
      <c r="K7144" s="1" t="s">
        <v>36831</v>
      </c>
      <c r="L7144" s="21"/>
      <c r="M7144" s="1">
        <v>3.0000000000000001E-3</v>
      </c>
      <c r="N7144" s="1" t="s">
        <v>1008</v>
      </c>
      <c r="O7144" s="1" t="s">
        <v>36831</v>
      </c>
      <c r="P7144" s="4">
        <v>29.8</v>
      </c>
      <c r="Q7144" s="14">
        <v>144209.65</v>
      </c>
      <c r="R7144" s="1" t="s">
        <v>37225</v>
      </c>
      <c r="S7144" s="1" t="s">
        <v>32864</v>
      </c>
      <c r="T7144" s="1">
        <v>89654480</v>
      </c>
      <c r="U7144" s="15" t="s">
        <v>1015</v>
      </c>
      <c r="V7144" t="str">
        <f>VLOOKUP(T7144,[1]ОКТМО!$B$6:$D$553,3,0)</f>
        <v xml:space="preserve">19 Торбеевский район </v>
      </c>
      <c r="W7144" s="20">
        <f t="shared" si="171"/>
        <v>4839.25</v>
      </c>
    </row>
    <row r="7145" spans="1:23" hidden="1">
      <c r="A7145" s="1" t="s">
        <v>32865</v>
      </c>
      <c r="B7145" s="1" t="s">
        <v>32866</v>
      </c>
      <c r="C7145" s="1" t="s">
        <v>32867</v>
      </c>
      <c r="D7145" s="2">
        <v>33604</v>
      </c>
      <c r="E7145" s="2">
        <v>41148</v>
      </c>
      <c r="F7145" s="24" t="s">
        <v>36835</v>
      </c>
      <c r="G7145" s="23">
        <v>1</v>
      </c>
      <c r="H7145" s="5">
        <v>41148</v>
      </c>
      <c r="I7145" s="1" t="s">
        <v>36836</v>
      </c>
      <c r="J7145" s="1" t="s">
        <v>36831</v>
      </c>
      <c r="K7145" s="1" t="s">
        <v>36831</v>
      </c>
      <c r="L7145" s="21">
        <f>(P7145-50)/P7145*(Q7145*M7145)*G7145</f>
        <v>1892.4063300000003</v>
      </c>
      <c r="M7145" s="1">
        <v>3.0000000000000001E-3</v>
      </c>
      <c r="N7145" s="1" t="s">
        <v>1008</v>
      </c>
      <c r="O7145" s="1" t="s">
        <v>36831</v>
      </c>
      <c r="P7145" s="4">
        <v>80.7</v>
      </c>
      <c r="Q7145" s="14">
        <v>1658167.11</v>
      </c>
      <c r="R7145" s="1" t="s">
        <v>36851</v>
      </c>
      <c r="S7145" s="1" t="s">
        <v>32868</v>
      </c>
      <c r="T7145" s="1">
        <v>89621168</v>
      </c>
      <c r="U7145" s="15" t="s">
        <v>1015</v>
      </c>
      <c r="V7145" t="str">
        <f>VLOOKUP(T7145,[1]ОКТМО!$B$6:$D$553,3,0)</f>
        <v xml:space="preserve">08 Зубово-Полянский район </v>
      </c>
      <c r="W7145" s="20">
        <f t="shared" si="171"/>
        <v>20547.3</v>
      </c>
    </row>
    <row r="7146" spans="1:23" hidden="1">
      <c r="A7146" s="1" t="s">
        <v>32869</v>
      </c>
      <c r="B7146" s="1" t="s">
        <v>32870</v>
      </c>
      <c r="C7146" s="1" t="s">
        <v>32871</v>
      </c>
      <c r="D7146" s="2">
        <v>34394</v>
      </c>
      <c r="E7146" s="2">
        <v>42930</v>
      </c>
      <c r="F7146" s="24" t="s">
        <v>36835</v>
      </c>
      <c r="G7146" s="23">
        <v>1</v>
      </c>
      <c r="H7146" s="5">
        <v>42930</v>
      </c>
      <c r="I7146" s="1" t="s">
        <v>36836</v>
      </c>
      <c r="J7146" s="2">
        <v>41088</v>
      </c>
      <c r="K7146" s="1" t="s">
        <v>36831</v>
      </c>
      <c r="L7146" s="21"/>
      <c r="M7146" s="1">
        <v>3.0000000000000001E-3</v>
      </c>
      <c r="N7146" s="1" t="s">
        <v>1008</v>
      </c>
      <c r="O7146" s="1" t="s">
        <v>36837</v>
      </c>
      <c r="P7146" s="4">
        <v>40.4</v>
      </c>
      <c r="Q7146" s="14">
        <v>194377.73</v>
      </c>
      <c r="R7146" s="1" t="s">
        <v>37014</v>
      </c>
      <c r="S7146" s="1" t="s">
        <v>32872</v>
      </c>
      <c r="T7146" s="1">
        <v>89621424</v>
      </c>
      <c r="U7146" s="15" t="s">
        <v>1015</v>
      </c>
      <c r="V7146" t="str">
        <f>VLOOKUP(T7146,[1]ОКТМО!$B$6:$D$553,3,0)</f>
        <v xml:space="preserve">08 Зубово-Полянский район </v>
      </c>
      <c r="W7146" s="20">
        <f t="shared" si="171"/>
        <v>4811.3299504950501</v>
      </c>
    </row>
    <row r="7147" spans="1:23" hidden="1">
      <c r="A7147" s="1" t="s">
        <v>32873</v>
      </c>
      <c r="B7147" s="1" t="s">
        <v>32874</v>
      </c>
      <c r="C7147" s="1" t="s">
        <v>32875</v>
      </c>
      <c r="D7147" s="2">
        <v>33604</v>
      </c>
      <c r="E7147" s="2">
        <v>43941</v>
      </c>
      <c r="F7147" s="24" t="s">
        <v>36835</v>
      </c>
      <c r="G7147" s="23">
        <v>1</v>
      </c>
      <c r="H7147" s="5">
        <v>43941</v>
      </c>
      <c r="I7147" s="1" t="s">
        <v>36836</v>
      </c>
      <c r="J7147" s="1" t="s">
        <v>36831</v>
      </c>
      <c r="K7147" s="1" t="s">
        <v>36831</v>
      </c>
      <c r="L7147" s="21"/>
      <c r="M7147" s="1">
        <v>3.0000000000000001E-3</v>
      </c>
      <c r="N7147" s="1" t="s">
        <v>1008</v>
      </c>
      <c r="O7147" s="1" t="s">
        <v>36831</v>
      </c>
      <c r="P7147" s="3">
        <v>44</v>
      </c>
      <c r="Q7147" s="14">
        <v>257495.92</v>
      </c>
      <c r="R7147" s="1" t="s">
        <v>37014</v>
      </c>
      <c r="S7147" s="1" t="s">
        <v>32876</v>
      </c>
      <c r="T7147" s="1">
        <v>89621424</v>
      </c>
      <c r="U7147" s="15" t="s">
        <v>1015</v>
      </c>
      <c r="V7147" t="str">
        <f>VLOOKUP(T7147,[1]ОКТМО!$B$6:$D$553,3,0)</f>
        <v xml:space="preserve">08 Зубово-Полянский район </v>
      </c>
      <c r="W7147" s="20">
        <f t="shared" si="171"/>
        <v>5852.18</v>
      </c>
    </row>
    <row r="7148" spans="1:23" hidden="1">
      <c r="A7148" s="1" t="s">
        <v>32877</v>
      </c>
      <c r="B7148" s="1" t="s">
        <v>35092</v>
      </c>
      <c r="C7148" s="1" t="s">
        <v>35093</v>
      </c>
      <c r="D7148" s="2">
        <v>33604</v>
      </c>
      <c r="E7148" s="2">
        <v>41804</v>
      </c>
      <c r="F7148" s="24" t="s">
        <v>36835</v>
      </c>
      <c r="G7148" s="23">
        <v>1</v>
      </c>
      <c r="H7148" s="5">
        <v>41804</v>
      </c>
      <c r="I7148" s="1" t="s">
        <v>36836</v>
      </c>
      <c r="J7148" s="1" t="s">
        <v>36831</v>
      </c>
      <c r="K7148" s="1" t="s">
        <v>36831</v>
      </c>
      <c r="L7148" s="21">
        <f>(P7148-50)/P7148*(Q7148*M7148)*G7148</f>
        <v>261.15791999999982</v>
      </c>
      <c r="M7148" s="1">
        <v>3.0000000000000001E-3</v>
      </c>
      <c r="N7148" s="1" t="s">
        <v>1008</v>
      </c>
      <c r="O7148" s="1" t="s">
        <v>36831</v>
      </c>
      <c r="P7148" s="4">
        <v>54.3</v>
      </c>
      <c r="Q7148" s="14">
        <v>1099292.6399999999</v>
      </c>
      <c r="R7148" s="1" t="s">
        <v>36930</v>
      </c>
      <c r="S7148" s="1" t="s">
        <v>32878</v>
      </c>
      <c r="T7148" s="1">
        <v>89621163</v>
      </c>
      <c r="U7148" s="15" t="s">
        <v>1015</v>
      </c>
      <c r="V7148" t="str">
        <f>VLOOKUP(T7148,[1]ОКТМО!$B$6:$D$553,3,0)</f>
        <v xml:space="preserve">08 Зубово-Полянский район </v>
      </c>
      <c r="W7148" s="20">
        <f t="shared" si="171"/>
        <v>20244.8</v>
      </c>
    </row>
    <row r="7149" spans="1:23" hidden="1">
      <c r="A7149" s="1" t="s">
        <v>32877</v>
      </c>
      <c r="B7149" s="1" t="s">
        <v>32879</v>
      </c>
      <c r="C7149" s="1" t="s">
        <v>32880</v>
      </c>
      <c r="D7149" s="2">
        <v>36526</v>
      </c>
      <c r="E7149" s="2">
        <v>43709</v>
      </c>
      <c r="F7149" s="24" t="s">
        <v>36835</v>
      </c>
      <c r="G7149" s="23">
        <v>1</v>
      </c>
      <c r="H7149" s="5">
        <v>43709</v>
      </c>
      <c r="I7149" s="1" t="s">
        <v>36836</v>
      </c>
      <c r="J7149" s="1" t="s">
        <v>36831</v>
      </c>
      <c r="K7149" s="1" t="s">
        <v>36831</v>
      </c>
      <c r="L7149" s="21">
        <f>(P7149-50)/P7149*(Q7149*M7149)*G7149</f>
        <v>261.15791999999982</v>
      </c>
      <c r="M7149" s="1">
        <v>3.0000000000000001E-3</v>
      </c>
      <c r="N7149" s="1" t="s">
        <v>1008</v>
      </c>
      <c r="O7149" s="1" t="s">
        <v>36831</v>
      </c>
      <c r="P7149" s="4">
        <v>54.3</v>
      </c>
      <c r="Q7149" s="14">
        <v>1099292.6399999999</v>
      </c>
      <c r="R7149" s="1" t="s">
        <v>36930</v>
      </c>
      <c r="S7149" s="1" t="s">
        <v>32878</v>
      </c>
      <c r="T7149" s="1">
        <v>89621163</v>
      </c>
      <c r="U7149" s="15" t="s">
        <v>1015</v>
      </c>
      <c r="V7149" t="str">
        <f>VLOOKUP(T7149,[1]ОКТМО!$B$6:$D$553,3,0)</f>
        <v xml:space="preserve">08 Зубово-Полянский район </v>
      </c>
      <c r="W7149" s="20">
        <f t="shared" si="171"/>
        <v>20244.8</v>
      </c>
    </row>
    <row r="7150" spans="1:23" hidden="1">
      <c r="A7150" s="1" t="s">
        <v>32881</v>
      </c>
      <c r="B7150" s="1" t="s">
        <v>36442</v>
      </c>
      <c r="C7150" s="1" t="s">
        <v>32882</v>
      </c>
      <c r="D7150" s="2">
        <v>33604</v>
      </c>
      <c r="E7150" s="2">
        <v>41820</v>
      </c>
      <c r="F7150" s="24" t="s">
        <v>36835</v>
      </c>
      <c r="G7150" s="23">
        <v>1</v>
      </c>
      <c r="H7150" s="5">
        <v>41820</v>
      </c>
      <c r="I7150" s="1" t="s">
        <v>36836</v>
      </c>
      <c r="J7150" s="1" t="s">
        <v>36831</v>
      </c>
      <c r="K7150" s="1" t="s">
        <v>36831</v>
      </c>
      <c r="L7150" s="21"/>
      <c r="M7150" s="1">
        <v>3.0000000000000001E-3</v>
      </c>
      <c r="N7150" s="1" t="s">
        <v>1008</v>
      </c>
      <c r="O7150" s="1" t="s">
        <v>36831</v>
      </c>
      <c r="P7150" s="4">
        <v>29.8</v>
      </c>
      <c r="Q7150" s="14">
        <v>89439.039999999994</v>
      </c>
      <c r="R7150" s="1" t="s">
        <v>36834</v>
      </c>
      <c r="S7150" s="1" t="s">
        <v>32883</v>
      </c>
      <c r="T7150" s="1">
        <v>89621498</v>
      </c>
      <c r="U7150" s="15" t="s">
        <v>1015</v>
      </c>
      <c r="V7150" t="str">
        <f>VLOOKUP(T7150,[1]ОКТМО!$B$6:$D$553,3,0)</f>
        <v xml:space="preserve">08 Зубово-Полянский район </v>
      </c>
      <c r="W7150" s="20">
        <f t="shared" si="171"/>
        <v>3001.3100671140937</v>
      </c>
    </row>
    <row r="7151" spans="1:23" hidden="1">
      <c r="A7151" s="1" t="s">
        <v>32884</v>
      </c>
      <c r="B7151" s="1" t="s">
        <v>32885</v>
      </c>
      <c r="C7151" s="1" t="s">
        <v>32886</v>
      </c>
      <c r="D7151" s="2">
        <v>33604</v>
      </c>
      <c r="E7151" s="2">
        <v>41004</v>
      </c>
      <c r="F7151" s="24" t="s">
        <v>36835</v>
      </c>
      <c r="G7151" s="23">
        <v>1</v>
      </c>
      <c r="H7151" s="5">
        <v>41004</v>
      </c>
      <c r="I7151" s="1" t="s">
        <v>36836</v>
      </c>
      <c r="J7151" s="1" t="s">
        <v>36831</v>
      </c>
      <c r="K7151" s="1" t="s">
        <v>36831</v>
      </c>
      <c r="L7151" s="21"/>
      <c r="M7151" s="1">
        <v>3.0000000000000001E-3</v>
      </c>
      <c r="N7151" s="1" t="s">
        <v>1008</v>
      </c>
      <c r="O7151" s="1" t="s">
        <v>36831</v>
      </c>
      <c r="P7151" s="4">
        <v>29.8</v>
      </c>
      <c r="Q7151" s="14">
        <v>127116.37</v>
      </c>
      <c r="R7151" s="1" t="s">
        <v>36975</v>
      </c>
      <c r="S7151" s="1" t="s">
        <v>32887</v>
      </c>
      <c r="T7151" s="1">
        <v>89621488</v>
      </c>
      <c r="U7151" s="15" t="s">
        <v>1015</v>
      </c>
      <c r="V7151" t="str">
        <f>VLOOKUP(T7151,[1]ОКТМО!$B$6:$D$553,3,0)</f>
        <v xml:space="preserve">08 Зубово-Полянский район </v>
      </c>
      <c r="W7151" s="20">
        <f t="shared" si="171"/>
        <v>4265.6499999999996</v>
      </c>
    </row>
    <row r="7152" spans="1:23" hidden="1">
      <c r="A7152" s="1" t="s">
        <v>32888</v>
      </c>
      <c r="B7152" s="1" t="s">
        <v>32889</v>
      </c>
      <c r="C7152" s="1" t="s">
        <v>32890</v>
      </c>
      <c r="D7152" s="2">
        <v>33604</v>
      </c>
      <c r="E7152" s="2">
        <v>41800</v>
      </c>
      <c r="F7152" s="24" t="s">
        <v>36835</v>
      </c>
      <c r="G7152" s="23">
        <v>1</v>
      </c>
      <c r="H7152" s="5">
        <v>41800</v>
      </c>
      <c r="I7152" s="1" t="s">
        <v>36836</v>
      </c>
      <c r="J7152" s="1" t="s">
        <v>36831</v>
      </c>
      <c r="K7152" s="1" t="s">
        <v>36831</v>
      </c>
      <c r="L7152" s="21"/>
      <c r="M7152" s="1">
        <v>3.0000000000000001E-3</v>
      </c>
      <c r="N7152" s="1" t="s">
        <v>1008</v>
      </c>
      <c r="O7152" s="1" t="s">
        <v>36831</v>
      </c>
      <c r="P7152" s="4">
        <v>33.799999999999997</v>
      </c>
      <c r="Q7152" s="14">
        <v>131962.97</v>
      </c>
      <c r="R7152" s="1" t="s">
        <v>37003</v>
      </c>
      <c r="S7152" s="1" t="s">
        <v>32891</v>
      </c>
      <c r="T7152" s="1">
        <v>89621492</v>
      </c>
      <c r="U7152" s="15" t="s">
        <v>1015</v>
      </c>
      <c r="V7152" t="str">
        <f>VLOOKUP(T7152,[1]ОКТМО!$B$6:$D$553,3,0)</f>
        <v xml:space="preserve">08 Зубово-Полянский район </v>
      </c>
      <c r="W7152" s="20">
        <f t="shared" si="171"/>
        <v>3904.229881656805</v>
      </c>
    </row>
    <row r="7153" spans="1:23" hidden="1">
      <c r="A7153" s="1" t="s">
        <v>32892</v>
      </c>
      <c r="B7153" s="1" t="s">
        <v>32893</v>
      </c>
      <c r="C7153" s="1" t="s">
        <v>32894</v>
      </c>
      <c r="D7153" s="2">
        <v>28045</v>
      </c>
      <c r="E7153" s="2">
        <v>42104</v>
      </c>
      <c r="F7153" s="24" t="s">
        <v>36835</v>
      </c>
      <c r="G7153" s="23">
        <v>1</v>
      </c>
      <c r="H7153" s="5">
        <v>42104</v>
      </c>
      <c r="I7153" s="1" t="s">
        <v>36836</v>
      </c>
      <c r="J7153" s="1" t="s">
        <v>36831</v>
      </c>
      <c r="K7153" s="1" t="s">
        <v>36831</v>
      </c>
      <c r="L7153" s="21"/>
      <c r="M7153" s="1">
        <v>3.0000000000000001E-3</v>
      </c>
      <c r="N7153" s="1" t="s">
        <v>1008</v>
      </c>
      <c r="O7153" s="1" t="s">
        <v>36831</v>
      </c>
      <c r="P7153" s="3">
        <v>48</v>
      </c>
      <c r="Q7153" s="14">
        <v>205976.16</v>
      </c>
      <c r="R7153" s="1" t="s">
        <v>37282</v>
      </c>
      <c r="S7153" s="1" t="s">
        <v>32895</v>
      </c>
      <c r="T7153" s="1">
        <v>89654475</v>
      </c>
      <c r="U7153" s="15" t="s">
        <v>1015</v>
      </c>
      <c r="V7153" t="str">
        <f>VLOOKUP(T7153,[1]ОКТМО!$B$6:$D$553,3,0)</f>
        <v xml:space="preserve">19 Торбеевский район </v>
      </c>
      <c r="W7153" s="20">
        <f t="shared" si="171"/>
        <v>4291.17</v>
      </c>
    </row>
    <row r="7154" spans="1:23" hidden="1">
      <c r="A7154" s="1" t="s">
        <v>32896</v>
      </c>
      <c r="B7154" s="1" t="s">
        <v>34175</v>
      </c>
      <c r="C7154" s="1" t="s">
        <v>34176</v>
      </c>
      <c r="D7154" s="2">
        <v>24217</v>
      </c>
      <c r="E7154" s="2">
        <v>42427</v>
      </c>
      <c r="F7154" s="24" t="s">
        <v>36835</v>
      </c>
      <c r="G7154" s="23">
        <v>1</v>
      </c>
      <c r="H7154" s="5">
        <v>42427</v>
      </c>
      <c r="I7154" s="1" t="s">
        <v>36836</v>
      </c>
      <c r="J7154" s="1" t="s">
        <v>36831</v>
      </c>
      <c r="K7154" s="1" t="s">
        <v>36831</v>
      </c>
      <c r="L7154" s="21"/>
      <c r="M7154" s="1">
        <v>3.0000000000000001E-3</v>
      </c>
      <c r="N7154" s="1" t="s">
        <v>1008</v>
      </c>
      <c r="O7154" s="1" t="s">
        <v>36831</v>
      </c>
      <c r="P7154" s="4">
        <v>25.7</v>
      </c>
      <c r="Q7154" s="14">
        <v>121420.42</v>
      </c>
      <c r="R7154" s="1" t="s">
        <v>37282</v>
      </c>
      <c r="S7154" s="1" t="s">
        <v>32897</v>
      </c>
      <c r="T7154" s="1">
        <v>89654475</v>
      </c>
      <c r="U7154" s="15" t="s">
        <v>1015</v>
      </c>
      <c r="V7154" t="str">
        <f>VLOOKUP(T7154,[1]ОКТМО!$B$6:$D$553,3,0)</f>
        <v xml:space="preserve">19 Торбеевский район </v>
      </c>
      <c r="W7154" s="20">
        <f t="shared" si="171"/>
        <v>4724.5299610894945</v>
      </c>
    </row>
    <row r="7155" spans="1:23" hidden="1">
      <c r="A7155" s="1" t="s">
        <v>32898</v>
      </c>
      <c r="B7155" s="1" t="s">
        <v>32899</v>
      </c>
      <c r="C7155" s="1" t="s">
        <v>32900</v>
      </c>
      <c r="D7155" s="2">
        <v>20930</v>
      </c>
      <c r="E7155" s="2">
        <v>41108</v>
      </c>
      <c r="F7155" s="24" t="s">
        <v>36835</v>
      </c>
      <c r="G7155" s="23">
        <v>1</v>
      </c>
      <c r="H7155" s="5">
        <v>41108</v>
      </c>
      <c r="I7155" s="1" t="s">
        <v>36836</v>
      </c>
      <c r="J7155" s="1" t="s">
        <v>36831</v>
      </c>
      <c r="K7155" s="1" t="s">
        <v>36831</v>
      </c>
      <c r="L7155" s="21"/>
      <c r="M7155" s="1">
        <v>3.0000000000000001E-3</v>
      </c>
      <c r="N7155" s="1" t="s">
        <v>1008</v>
      </c>
      <c r="O7155" s="1" t="s">
        <v>36831</v>
      </c>
      <c r="P7155" s="4">
        <v>30.7</v>
      </c>
      <c r="Q7155" s="14">
        <v>151822.54999999999</v>
      </c>
      <c r="R7155" s="1" t="s">
        <v>37283</v>
      </c>
      <c r="S7155" s="1" t="s">
        <v>32901</v>
      </c>
      <c r="T7155" s="1">
        <v>89654450</v>
      </c>
      <c r="U7155" s="15" t="s">
        <v>1015</v>
      </c>
      <c r="V7155" t="str">
        <f>VLOOKUP(T7155,[1]ОКТМО!$B$6:$D$553,3,0)</f>
        <v xml:space="preserve">19 Торбеевский район </v>
      </c>
      <c r="W7155" s="20">
        <f t="shared" si="171"/>
        <v>4945.3599348534199</v>
      </c>
    </row>
    <row r="7156" spans="1:23" hidden="1">
      <c r="A7156" s="1" t="s">
        <v>32902</v>
      </c>
      <c r="B7156" s="1" t="s">
        <v>32903</v>
      </c>
      <c r="C7156" s="1" t="s">
        <v>32904</v>
      </c>
      <c r="D7156" s="2">
        <v>24970</v>
      </c>
      <c r="E7156" s="2">
        <v>42103</v>
      </c>
      <c r="F7156" s="24" t="s">
        <v>36835</v>
      </c>
      <c r="G7156" s="23">
        <v>1</v>
      </c>
      <c r="H7156" s="5">
        <v>42103</v>
      </c>
      <c r="I7156" s="1" t="s">
        <v>36836</v>
      </c>
      <c r="J7156" s="1" t="s">
        <v>36831</v>
      </c>
      <c r="K7156" s="1" t="s">
        <v>36831</v>
      </c>
      <c r="L7156" s="21"/>
      <c r="M7156" s="1">
        <v>3.0000000000000001E-3</v>
      </c>
      <c r="N7156" s="1" t="s">
        <v>1008</v>
      </c>
      <c r="O7156" s="1" t="s">
        <v>36831</v>
      </c>
      <c r="P7156" s="4">
        <v>19.5</v>
      </c>
      <c r="Q7156" s="14">
        <v>86010.6</v>
      </c>
      <c r="R7156" s="1" t="s">
        <v>35904</v>
      </c>
      <c r="S7156" s="1" t="s">
        <v>32905</v>
      </c>
      <c r="T7156" s="1">
        <v>89654405</v>
      </c>
      <c r="U7156" s="15" t="s">
        <v>1015</v>
      </c>
      <c r="V7156" t="str">
        <f>VLOOKUP(T7156,[1]ОКТМО!$B$6:$D$553,3,0)</f>
        <v xml:space="preserve">19 Торбеевский район </v>
      </c>
      <c r="W7156" s="20">
        <f t="shared" ref="W7156:W7219" si="172">Q7156/P7156</f>
        <v>4410.8</v>
      </c>
    </row>
    <row r="7157" spans="1:23" hidden="1">
      <c r="A7157" s="1" t="s">
        <v>32906</v>
      </c>
      <c r="B7157" s="1" t="s">
        <v>32907</v>
      </c>
      <c r="C7157" s="1" t="s">
        <v>32908</v>
      </c>
      <c r="D7157" s="2">
        <v>33604</v>
      </c>
      <c r="E7157" s="2">
        <v>43673</v>
      </c>
      <c r="F7157" s="24" t="s">
        <v>36835</v>
      </c>
      <c r="G7157" s="23">
        <v>1</v>
      </c>
      <c r="H7157" s="5">
        <v>43673</v>
      </c>
      <c r="I7157" s="1" t="s">
        <v>36836</v>
      </c>
      <c r="J7157" s="1" t="s">
        <v>36831</v>
      </c>
      <c r="K7157" s="1" t="s">
        <v>36831</v>
      </c>
      <c r="L7157" s="21"/>
      <c r="M7157" s="1">
        <v>3.0000000000000001E-3</v>
      </c>
      <c r="N7157" s="1" t="s">
        <v>1008</v>
      </c>
      <c r="O7157" s="1" t="s">
        <v>36831</v>
      </c>
      <c r="P7157" s="4">
        <v>48.9</v>
      </c>
      <c r="Q7157" s="14">
        <v>153433.04</v>
      </c>
      <c r="R7157" s="1" t="s">
        <v>37007</v>
      </c>
      <c r="S7157" s="1" t="s">
        <v>32909</v>
      </c>
      <c r="T7157" s="1">
        <v>89621444</v>
      </c>
      <c r="U7157" s="15" t="s">
        <v>1015</v>
      </c>
      <c r="V7157" t="str">
        <f>VLOOKUP(T7157,[1]ОКТМО!$B$6:$D$553,3,0)</f>
        <v xml:space="preserve">08 Зубово-Полянский район </v>
      </c>
      <c r="W7157" s="20">
        <f t="shared" si="172"/>
        <v>3137.6899795501026</v>
      </c>
    </row>
    <row r="7158" spans="1:23" hidden="1">
      <c r="A7158" s="1" t="s">
        <v>32910</v>
      </c>
      <c r="B7158" s="1" t="s">
        <v>32911</v>
      </c>
      <c r="C7158" s="1" t="s">
        <v>32912</v>
      </c>
      <c r="D7158" s="2">
        <v>34880</v>
      </c>
      <c r="E7158" s="2">
        <v>41216</v>
      </c>
      <c r="F7158" s="24" t="s">
        <v>36835</v>
      </c>
      <c r="G7158" s="23">
        <v>1</v>
      </c>
      <c r="H7158" s="5">
        <v>41216</v>
      </c>
      <c r="I7158" s="1" t="s">
        <v>36836</v>
      </c>
      <c r="J7158" s="2">
        <v>41088</v>
      </c>
      <c r="K7158" s="1" t="s">
        <v>36831</v>
      </c>
      <c r="L7158" s="21"/>
      <c r="M7158" s="1">
        <v>3.0000000000000001E-3</v>
      </c>
      <c r="N7158" s="1" t="s">
        <v>1008</v>
      </c>
      <c r="O7158" s="1" t="s">
        <v>36839</v>
      </c>
      <c r="P7158" s="4">
        <v>39.200000000000003</v>
      </c>
      <c r="Q7158" s="14">
        <v>157198.66</v>
      </c>
      <c r="R7158" s="1" t="s">
        <v>37068</v>
      </c>
      <c r="S7158" s="1" t="s">
        <v>35370</v>
      </c>
      <c r="T7158" s="1">
        <v>89621408</v>
      </c>
      <c r="U7158" s="15" t="s">
        <v>1015</v>
      </c>
      <c r="V7158" t="str">
        <f>VLOOKUP(T7158,[1]ОКТМО!$B$6:$D$553,3,0)</f>
        <v xml:space="preserve">08 Зубово-Полянский район </v>
      </c>
      <c r="W7158" s="20">
        <f t="shared" si="172"/>
        <v>4010.1698979591833</v>
      </c>
    </row>
    <row r="7159" spans="1:23" hidden="1">
      <c r="A7159" s="1" t="s">
        <v>32913</v>
      </c>
      <c r="B7159" s="1" t="s">
        <v>32914</v>
      </c>
      <c r="C7159" s="1" t="s">
        <v>32915</v>
      </c>
      <c r="D7159" s="2">
        <v>33604</v>
      </c>
      <c r="E7159" s="2">
        <v>41034</v>
      </c>
      <c r="F7159" s="24" t="s">
        <v>36835</v>
      </c>
      <c r="G7159" s="23">
        <v>1</v>
      </c>
      <c r="H7159" s="5">
        <v>41034</v>
      </c>
      <c r="I7159" s="1" t="s">
        <v>36836</v>
      </c>
      <c r="J7159" s="1" t="s">
        <v>36831</v>
      </c>
      <c r="K7159" s="1" t="s">
        <v>36831</v>
      </c>
      <c r="L7159" s="21"/>
      <c r="M7159" s="1">
        <v>3.0000000000000001E-3</v>
      </c>
      <c r="N7159" s="1" t="s">
        <v>1008</v>
      </c>
      <c r="O7159" s="1" t="s">
        <v>36831</v>
      </c>
      <c r="P7159" s="4">
        <v>34.700000000000003</v>
      </c>
      <c r="Q7159" s="14">
        <v>450983.76</v>
      </c>
      <c r="R7159" s="1" t="s">
        <v>36841</v>
      </c>
      <c r="S7159" s="1" t="s">
        <v>32916</v>
      </c>
      <c r="T7159" s="1">
        <v>89621151</v>
      </c>
      <c r="U7159" s="15" t="s">
        <v>1015</v>
      </c>
      <c r="V7159" t="str">
        <f>VLOOKUP(T7159,[1]ОКТМО!$B$6:$D$553,3,0)</f>
        <v xml:space="preserve">08 Зубово-Полянский район </v>
      </c>
      <c r="W7159" s="20">
        <f t="shared" si="172"/>
        <v>12996.650144092218</v>
      </c>
    </row>
    <row r="7160" spans="1:23" hidden="1">
      <c r="A7160" s="1" t="s">
        <v>32917</v>
      </c>
      <c r="B7160" s="1" t="s">
        <v>36352</v>
      </c>
      <c r="C7160" s="1" t="s">
        <v>32918</v>
      </c>
      <c r="D7160" s="2">
        <v>33604</v>
      </c>
      <c r="E7160" s="2">
        <v>41960</v>
      </c>
      <c r="F7160" s="24" t="s">
        <v>36835</v>
      </c>
      <c r="G7160" s="23">
        <v>1</v>
      </c>
      <c r="H7160" s="5">
        <v>41960</v>
      </c>
      <c r="I7160" s="1" t="s">
        <v>36836</v>
      </c>
      <c r="J7160" s="1" t="s">
        <v>36831</v>
      </c>
      <c r="K7160" s="1" t="s">
        <v>36831</v>
      </c>
      <c r="L7160" s="21"/>
      <c r="M7160" s="1">
        <v>3.0000000000000001E-3</v>
      </c>
      <c r="N7160" s="1" t="s">
        <v>1008</v>
      </c>
      <c r="O7160" s="1" t="s">
        <v>36831</v>
      </c>
      <c r="P7160" s="4">
        <v>23.2</v>
      </c>
      <c r="Q7160" s="14">
        <v>91484.33</v>
      </c>
      <c r="R7160" s="1" t="s">
        <v>37056</v>
      </c>
      <c r="S7160" s="1" t="s">
        <v>32919</v>
      </c>
      <c r="T7160" s="1">
        <v>89621432</v>
      </c>
      <c r="U7160" s="15" t="s">
        <v>1015</v>
      </c>
      <c r="V7160" t="str">
        <f>VLOOKUP(T7160,[1]ОКТМО!$B$6:$D$553,3,0)</f>
        <v xml:space="preserve">08 Зубово-Полянский район </v>
      </c>
      <c r="W7160" s="20">
        <f t="shared" si="172"/>
        <v>3943.2900862068968</v>
      </c>
    </row>
    <row r="7161" spans="1:23" hidden="1">
      <c r="A7161" s="1" t="s">
        <v>32920</v>
      </c>
      <c r="B7161" s="1" t="s">
        <v>32921</v>
      </c>
      <c r="C7161" s="1" t="s">
        <v>32922</v>
      </c>
      <c r="D7161" s="2">
        <v>34335</v>
      </c>
      <c r="E7161" s="2">
        <v>43862</v>
      </c>
      <c r="F7161" s="24" t="s">
        <v>36835</v>
      </c>
      <c r="G7161" s="23">
        <v>1</v>
      </c>
      <c r="H7161" s="5">
        <v>43862</v>
      </c>
      <c r="I7161" s="1" t="s">
        <v>36836</v>
      </c>
      <c r="J7161" s="1" t="s">
        <v>36831</v>
      </c>
      <c r="K7161" s="1" t="s">
        <v>36831</v>
      </c>
      <c r="L7161" s="21">
        <f>(P7161-50)/P7161*(Q7161*M7161)*G7161</f>
        <v>54.938520000000004</v>
      </c>
      <c r="M7161" s="1">
        <v>3.0000000000000001E-3</v>
      </c>
      <c r="N7161" s="1" t="s">
        <v>1008</v>
      </c>
      <c r="O7161" s="1" t="s">
        <v>36831</v>
      </c>
      <c r="P7161" s="4">
        <v>54.5</v>
      </c>
      <c r="Q7161" s="14">
        <v>221788.84</v>
      </c>
      <c r="R7161" s="1" t="s">
        <v>37057</v>
      </c>
      <c r="S7161" s="1" t="s">
        <v>32923</v>
      </c>
      <c r="T7161" s="1">
        <v>89621432</v>
      </c>
      <c r="U7161" s="15" t="s">
        <v>1015</v>
      </c>
      <c r="V7161" t="str">
        <f>VLOOKUP(T7161,[1]ОКТМО!$B$6:$D$553,3,0)</f>
        <v xml:space="preserve">08 Зубово-Полянский район </v>
      </c>
      <c r="W7161" s="20">
        <f t="shared" si="172"/>
        <v>4069.52</v>
      </c>
    </row>
    <row r="7162" spans="1:23" hidden="1">
      <c r="A7162" s="1" t="s">
        <v>32924</v>
      </c>
      <c r="B7162" s="1" t="s">
        <v>32925</v>
      </c>
      <c r="C7162" s="1" t="s">
        <v>32926</v>
      </c>
      <c r="D7162" s="2">
        <v>33604</v>
      </c>
      <c r="E7162" s="2">
        <v>41214</v>
      </c>
      <c r="F7162" s="24" t="s">
        <v>36835</v>
      </c>
      <c r="G7162" s="23">
        <v>1</v>
      </c>
      <c r="H7162" s="5">
        <v>41214</v>
      </c>
      <c r="I7162" s="1" t="s">
        <v>36836</v>
      </c>
      <c r="J7162" s="1" t="s">
        <v>36831</v>
      </c>
      <c r="K7162" s="1" t="s">
        <v>36831</v>
      </c>
      <c r="L7162" s="21">
        <f>(P7162-50)/P7162*(Q7162*M7162)*G7162</f>
        <v>169.58354518459066</v>
      </c>
      <c r="M7162" s="1">
        <v>3.0000000000000001E-3</v>
      </c>
      <c r="N7162" s="1" t="s">
        <v>1008</v>
      </c>
      <c r="O7162" s="1" t="s">
        <v>36831</v>
      </c>
      <c r="P7162" s="4">
        <v>62.3</v>
      </c>
      <c r="Q7162" s="14">
        <v>286315.84999999998</v>
      </c>
      <c r="R7162" s="1" t="s">
        <v>36982</v>
      </c>
      <c r="S7162" s="1" t="s">
        <v>32927</v>
      </c>
      <c r="T7162" s="1">
        <v>89621418</v>
      </c>
      <c r="U7162" s="15" t="s">
        <v>1015</v>
      </c>
      <c r="V7162" t="str">
        <f>VLOOKUP(T7162,[1]ОКТМО!$B$6:$D$553,3,0)</f>
        <v xml:space="preserve">08 Зубово-Полянский район </v>
      </c>
      <c r="W7162" s="20">
        <f t="shared" si="172"/>
        <v>4595.7600321027285</v>
      </c>
    </row>
    <row r="7163" spans="1:23" hidden="1">
      <c r="A7163" s="1" t="s">
        <v>32928</v>
      </c>
      <c r="B7163" s="1" t="s">
        <v>32929</v>
      </c>
      <c r="C7163" s="1" t="s">
        <v>32930</v>
      </c>
      <c r="D7163" s="2">
        <v>33970</v>
      </c>
      <c r="E7163" s="2">
        <v>42362</v>
      </c>
      <c r="F7163" s="24" t="s">
        <v>36835</v>
      </c>
      <c r="G7163" s="23">
        <v>1</v>
      </c>
      <c r="H7163" s="5">
        <v>42362</v>
      </c>
      <c r="I7163" s="1" t="s">
        <v>36836</v>
      </c>
      <c r="J7163" s="1" t="s">
        <v>36831</v>
      </c>
      <c r="K7163" s="1" t="s">
        <v>36831</v>
      </c>
      <c r="L7163" s="21"/>
      <c r="M7163" s="1">
        <v>3.0000000000000001E-3</v>
      </c>
      <c r="N7163" s="1" t="s">
        <v>1008</v>
      </c>
      <c r="O7163" s="1" t="s">
        <v>36831</v>
      </c>
      <c r="P7163" s="4">
        <v>42.5</v>
      </c>
      <c r="Q7163" s="14">
        <v>167589.82999999999</v>
      </c>
      <c r="R7163" s="1" t="s">
        <v>37056</v>
      </c>
      <c r="S7163" s="1" t="s">
        <v>32931</v>
      </c>
      <c r="T7163" s="1">
        <v>89621432</v>
      </c>
      <c r="U7163" s="15" t="s">
        <v>1015</v>
      </c>
      <c r="V7163" t="str">
        <f>VLOOKUP(T7163,[1]ОКТМО!$B$6:$D$553,3,0)</f>
        <v xml:space="preserve">08 Зубово-Полянский район </v>
      </c>
      <c r="W7163" s="20">
        <f t="shared" si="172"/>
        <v>3943.2901176470587</v>
      </c>
    </row>
    <row r="7164" spans="1:23" hidden="1">
      <c r="A7164" s="1" t="s">
        <v>32932</v>
      </c>
      <c r="B7164" s="1" t="s">
        <v>35928</v>
      </c>
      <c r="C7164" s="1" t="s">
        <v>32933</v>
      </c>
      <c r="D7164" s="2">
        <v>14674</v>
      </c>
      <c r="E7164" s="2">
        <v>42157</v>
      </c>
      <c r="F7164" s="24" t="s">
        <v>36835</v>
      </c>
      <c r="G7164" s="23">
        <v>1</v>
      </c>
      <c r="H7164" s="5">
        <v>42157</v>
      </c>
      <c r="I7164" s="1" t="s">
        <v>36836</v>
      </c>
      <c r="J7164" s="1" t="s">
        <v>36831</v>
      </c>
      <c r="K7164" s="1" t="s">
        <v>36831</v>
      </c>
      <c r="L7164" s="21"/>
      <c r="M7164" s="1">
        <v>3.0000000000000001E-3</v>
      </c>
      <c r="N7164" s="1" t="s">
        <v>1008</v>
      </c>
      <c r="O7164" s="1" t="s">
        <v>36831</v>
      </c>
      <c r="P7164" s="4">
        <v>17.8</v>
      </c>
      <c r="Q7164" s="14">
        <v>81536.820000000007</v>
      </c>
      <c r="R7164" s="1" t="s">
        <v>37283</v>
      </c>
      <c r="S7164" s="1" t="s">
        <v>32934</v>
      </c>
      <c r="T7164" s="1">
        <v>89654450</v>
      </c>
      <c r="U7164" s="15" t="s">
        <v>1015</v>
      </c>
      <c r="V7164" t="str">
        <f>VLOOKUP(T7164,[1]ОКТМО!$B$6:$D$553,3,0)</f>
        <v xml:space="preserve">19 Торбеевский район </v>
      </c>
      <c r="W7164" s="20">
        <f t="shared" si="172"/>
        <v>4580.7202247191017</v>
      </c>
    </row>
    <row r="7165" spans="1:23" hidden="1">
      <c r="A7165" s="1" t="s">
        <v>32935</v>
      </c>
      <c r="B7165" s="1" t="s">
        <v>32936</v>
      </c>
      <c r="C7165" s="1" t="s">
        <v>32937</v>
      </c>
      <c r="D7165" s="2">
        <v>33604</v>
      </c>
      <c r="E7165" s="2">
        <v>40359</v>
      </c>
      <c r="F7165" s="24" t="s">
        <v>36835</v>
      </c>
      <c r="G7165" s="23">
        <v>1</v>
      </c>
      <c r="H7165" s="5">
        <v>40359</v>
      </c>
      <c r="I7165" s="1" t="s">
        <v>36836</v>
      </c>
      <c r="J7165" s="1" t="s">
        <v>36831</v>
      </c>
      <c r="K7165" s="1" t="s">
        <v>36831</v>
      </c>
      <c r="L7165" s="21">
        <f>(P7165-50)/P7165*(Q7165*M7165)*G7165</f>
        <v>163.52937487012986</v>
      </c>
      <c r="M7165" s="1">
        <v>3.0000000000000001E-3</v>
      </c>
      <c r="N7165" s="1" t="s">
        <v>1008</v>
      </c>
      <c r="O7165" s="1" t="s">
        <v>36831</v>
      </c>
      <c r="P7165" s="4">
        <v>61.6</v>
      </c>
      <c r="Q7165" s="14">
        <v>289465.78999999998</v>
      </c>
      <c r="R7165" s="1" t="s">
        <v>36838</v>
      </c>
      <c r="S7165" s="1" t="s">
        <v>32938</v>
      </c>
      <c r="T7165" s="1">
        <v>89621418</v>
      </c>
      <c r="U7165" s="15" t="s">
        <v>1015</v>
      </c>
      <c r="V7165" t="str">
        <f>VLOOKUP(T7165,[1]ОКТМО!$B$6:$D$553,3,0)</f>
        <v xml:space="preserve">08 Зубово-Полянский район </v>
      </c>
      <c r="W7165" s="20">
        <f t="shared" si="172"/>
        <v>4699.1199675324669</v>
      </c>
    </row>
    <row r="7166" spans="1:23" hidden="1">
      <c r="A7166" s="1" t="s">
        <v>32939</v>
      </c>
      <c r="B7166" s="1" t="s">
        <v>32940</v>
      </c>
      <c r="C7166" s="1" t="s">
        <v>32941</v>
      </c>
      <c r="D7166" s="2">
        <v>33604</v>
      </c>
      <c r="E7166" s="2">
        <v>41260</v>
      </c>
      <c r="F7166" s="24" t="s">
        <v>36835</v>
      </c>
      <c r="G7166" s="23">
        <v>1</v>
      </c>
      <c r="H7166" s="5">
        <v>41260</v>
      </c>
      <c r="I7166" s="1" t="s">
        <v>36836</v>
      </c>
      <c r="J7166" s="1" t="s">
        <v>36831</v>
      </c>
      <c r="K7166" s="1" t="s">
        <v>36831</v>
      </c>
      <c r="L7166" s="21"/>
      <c r="M7166" s="1">
        <v>3.0000000000000001E-3</v>
      </c>
      <c r="N7166" s="1" t="s">
        <v>1008</v>
      </c>
      <c r="O7166" s="1" t="s">
        <v>36831</v>
      </c>
      <c r="P7166" s="4">
        <v>19.399999999999999</v>
      </c>
      <c r="Q7166" s="14">
        <v>94344.92</v>
      </c>
      <c r="R7166" s="1" t="s">
        <v>37639</v>
      </c>
      <c r="S7166" s="1" t="s">
        <v>32942</v>
      </c>
      <c r="T7166" s="1">
        <v>89621151</v>
      </c>
      <c r="U7166" s="15" t="s">
        <v>1015</v>
      </c>
      <c r="V7166" t="str">
        <f>VLOOKUP(T7166,[1]ОКТМО!$B$6:$D$553,3,0)</f>
        <v xml:space="preserve">08 Зубово-Полянский район </v>
      </c>
      <c r="W7166" s="20">
        <f t="shared" si="172"/>
        <v>4863.140206185567</v>
      </c>
    </row>
    <row r="7167" spans="1:23" hidden="1">
      <c r="A7167" s="1" t="s">
        <v>32943</v>
      </c>
      <c r="B7167" s="1" t="s">
        <v>35766</v>
      </c>
      <c r="C7167" s="1" t="s">
        <v>35767</v>
      </c>
      <c r="D7167" s="2">
        <v>33604</v>
      </c>
      <c r="E7167" s="2">
        <v>41075</v>
      </c>
      <c r="F7167" s="24" t="s">
        <v>36835</v>
      </c>
      <c r="G7167" s="23">
        <v>1</v>
      </c>
      <c r="H7167" s="5">
        <v>41075</v>
      </c>
      <c r="I7167" s="1" t="s">
        <v>36836</v>
      </c>
      <c r="J7167" s="1" t="s">
        <v>36831</v>
      </c>
      <c r="K7167" s="1" t="s">
        <v>36831</v>
      </c>
      <c r="L7167" s="21"/>
      <c r="M7167" s="1">
        <v>3.0000000000000001E-3</v>
      </c>
      <c r="N7167" s="1" t="s">
        <v>1008</v>
      </c>
      <c r="O7167" s="1" t="s">
        <v>36831</v>
      </c>
      <c r="P7167" s="3">
        <v>13</v>
      </c>
      <c r="Q7167" s="14">
        <v>39860.339999999997</v>
      </c>
      <c r="R7167" s="1" t="s">
        <v>36834</v>
      </c>
      <c r="S7167" s="1" t="s">
        <v>32944</v>
      </c>
      <c r="T7167" s="1">
        <v>89621498</v>
      </c>
      <c r="U7167" s="15" t="s">
        <v>1015</v>
      </c>
      <c r="V7167" t="str">
        <f>VLOOKUP(T7167,[1]ОКТМО!$B$6:$D$553,3,0)</f>
        <v xml:space="preserve">08 Зубово-Полянский район </v>
      </c>
      <c r="W7167" s="20">
        <f t="shared" si="172"/>
        <v>3066.18</v>
      </c>
    </row>
    <row r="7168" spans="1:23" hidden="1">
      <c r="A7168" s="1" t="s">
        <v>32945</v>
      </c>
      <c r="B7168" s="1" t="s">
        <v>32946</v>
      </c>
      <c r="C7168" s="1" t="s">
        <v>32947</v>
      </c>
      <c r="D7168" s="2">
        <v>33604</v>
      </c>
      <c r="E7168" s="2">
        <v>41403</v>
      </c>
      <c r="F7168" s="24" t="s">
        <v>36835</v>
      </c>
      <c r="G7168" s="23">
        <v>1</v>
      </c>
      <c r="H7168" s="5">
        <v>41403</v>
      </c>
      <c r="I7168" s="1" t="s">
        <v>36836</v>
      </c>
      <c r="J7168" s="1" t="s">
        <v>36831</v>
      </c>
      <c r="K7168" s="1" t="s">
        <v>36831</v>
      </c>
      <c r="L7168" s="21"/>
      <c r="M7168" s="1">
        <v>3.0000000000000001E-3</v>
      </c>
      <c r="N7168" s="1" t="s">
        <v>1008</v>
      </c>
      <c r="O7168" s="1" t="s">
        <v>36831</v>
      </c>
      <c r="P7168" s="3">
        <v>29</v>
      </c>
      <c r="Q7168" s="14">
        <v>112987.77</v>
      </c>
      <c r="R7168" s="1" t="s">
        <v>36989</v>
      </c>
      <c r="S7168" s="1" t="s">
        <v>32948</v>
      </c>
      <c r="T7168" s="1">
        <v>89621448</v>
      </c>
      <c r="U7168" s="15" t="s">
        <v>1015</v>
      </c>
      <c r="V7168" t="str">
        <f>VLOOKUP(T7168,[1]ОКТМО!$B$6:$D$553,3,0)</f>
        <v xml:space="preserve">08 Зубово-Полянский район </v>
      </c>
      <c r="W7168" s="20">
        <f t="shared" si="172"/>
        <v>3896.13</v>
      </c>
    </row>
    <row r="7169" spans="1:23" hidden="1">
      <c r="A7169" s="1" t="s">
        <v>32949</v>
      </c>
      <c r="B7169" s="1" t="s">
        <v>32950</v>
      </c>
      <c r="C7169" s="1" t="s">
        <v>32951</v>
      </c>
      <c r="D7169" s="2">
        <v>33604</v>
      </c>
      <c r="E7169" s="2">
        <v>41314</v>
      </c>
      <c r="F7169" s="24" t="s">
        <v>36835</v>
      </c>
      <c r="G7169" s="23">
        <v>1</v>
      </c>
      <c r="H7169" s="5">
        <v>41314</v>
      </c>
      <c r="I7169" s="1" t="s">
        <v>36836</v>
      </c>
      <c r="J7169" s="1" t="s">
        <v>36831</v>
      </c>
      <c r="K7169" s="1" t="s">
        <v>36831</v>
      </c>
      <c r="L7169" s="21"/>
      <c r="M7169" s="1">
        <v>3.0000000000000001E-3</v>
      </c>
      <c r="N7169" s="1" t="s">
        <v>1008</v>
      </c>
      <c r="O7169" s="1" t="s">
        <v>36831</v>
      </c>
      <c r="P7169" s="4">
        <v>34.6</v>
      </c>
      <c r="Q7169" s="14">
        <v>126632.89</v>
      </c>
      <c r="R7169" s="1" t="s">
        <v>36987</v>
      </c>
      <c r="S7169" s="1" t="s">
        <v>32952</v>
      </c>
      <c r="T7169" s="1">
        <v>89621448</v>
      </c>
      <c r="U7169" s="15" t="s">
        <v>1015</v>
      </c>
      <c r="V7169" t="str">
        <f>VLOOKUP(T7169,[1]ОКТМО!$B$6:$D$553,3,0)</f>
        <v xml:space="preserve">08 Зубово-Полянский район </v>
      </c>
      <c r="W7169" s="20">
        <f t="shared" si="172"/>
        <v>3659.9101156069364</v>
      </c>
    </row>
    <row r="7170" spans="1:23" hidden="1">
      <c r="A7170" s="1" t="s">
        <v>32953</v>
      </c>
      <c r="B7170" s="1" t="s">
        <v>32954</v>
      </c>
      <c r="C7170" s="1" t="s">
        <v>32955</v>
      </c>
      <c r="D7170" s="2">
        <v>33604</v>
      </c>
      <c r="E7170" s="2">
        <v>43542</v>
      </c>
      <c r="F7170" s="24" t="s">
        <v>36835</v>
      </c>
      <c r="G7170" s="23">
        <v>1</v>
      </c>
      <c r="H7170" s="5">
        <v>43542</v>
      </c>
      <c r="I7170" s="1" t="s">
        <v>36836</v>
      </c>
      <c r="J7170" s="1" t="s">
        <v>36831</v>
      </c>
      <c r="K7170" s="1" t="s">
        <v>36831</v>
      </c>
      <c r="L7170" s="21"/>
      <c r="M7170" s="1">
        <v>3.0000000000000001E-3</v>
      </c>
      <c r="N7170" s="1" t="s">
        <v>1008</v>
      </c>
      <c r="O7170" s="1" t="s">
        <v>36831</v>
      </c>
      <c r="P7170" s="3">
        <v>26</v>
      </c>
      <c r="Q7170" s="14">
        <v>78598</v>
      </c>
      <c r="R7170" s="1" t="s">
        <v>32956</v>
      </c>
      <c r="S7170" s="1" t="s">
        <v>32957</v>
      </c>
      <c r="T7170" s="1">
        <v>89621448</v>
      </c>
      <c r="U7170" s="15" t="s">
        <v>1015</v>
      </c>
      <c r="V7170" t="str">
        <f>VLOOKUP(T7170,[1]ОКТМО!$B$6:$D$553,3,0)</f>
        <v xml:space="preserve">08 Зубово-Полянский район </v>
      </c>
      <c r="W7170" s="20">
        <f t="shared" si="172"/>
        <v>3023</v>
      </c>
    </row>
    <row r="7171" spans="1:23" hidden="1">
      <c r="A7171" s="1" t="s">
        <v>32958</v>
      </c>
      <c r="B7171" s="1" t="s">
        <v>32959</v>
      </c>
      <c r="C7171" s="1" t="s">
        <v>32960</v>
      </c>
      <c r="D7171" s="2">
        <v>33604</v>
      </c>
      <c r="E7171" s="2">
        <v>41767</v>
      </c>
      <c r="F7171" s="24" t="s">
        <v>36835</v>
      </c>
      <c r="G7171" s="23">
        <v>1</v>
      </c>
      <c r="H7171" s="5">
        <v>41767</v>
      </c>
      <c r="I7171" s="1" t="s">
        <v>36836</v>
      </c>
      <c r="J7171" s="1" t="s">
        <v>36831</v>
      </c>
      <c r="K7171" s="1" t="s">
        <v>36831</v>
      </c>
      <c r="L7171" s="21">
        <f>(P7171-50)/P7171*(Q7171*M7171)*G7171</f>
        <v>19.690991560693629</v>
      </c>
      <c r="M7171" s="1">
        <v>3.0000000000000001E-3</v>
      </c>
      <c r="N7171" s="1" t="s">
        <v>1008</v>
      </c>
      <c r="O7171" s="1" t="s">
        <v>36831</v>
      </c>
      <c r="P7171" s="4">
        <v>51.9</v>
      </c>
      <c r="Q7171" s="14">
        <v>179291.66</v>
      </c>
      <c r="R7171" s="1" t="s">
        <v>37007</v>
      </c>
      <c r="S7171" s="1" t="s">
        <v>32961</v>
      </c>
      <c r="T7171" s="1">
        <v>89621444</v>
      </c>
      <c r="U7171" s="15" t="s">
        <v>1015</v>
      </c>
      <c r="V7171" t="str">
        <f>VLOOKUP(T7171,[1]ОКТМО!$B$6:$D$553,3,0)</f>
        <v xml:space="preserve">08 Зубово-Полянский район </v>
      </c>
      <c r="W7171" s="20">
        <f t="shared" si="172"/>
        <v>3454.5599229287091</v>
      </c>
    </row>
    <row r="7172" spans="1:23" hidden="1">
      <c r="A7172" s="1" t="s">
        <v>32962</v>
      </c>
      <c r="B7172" s="1" t="s">
        <v>32963</v>
      </c>
      <c r="C7172" s="1" t="s">
        <v>32964</v>
      </c>
      <c r="D7172" s="2">
        <v>33604</v>
      </c>
      <c r="E7172" s="2">
        <v>41561</v>
      </c>
      <c r="F7172" s="24" t="s">
        <v>36835</v>
      </c>
      <c r="G7172" s="23">
        <v>1</v>
      </c>
      <c r="H7172" s="5">
        <v>41561</v>
      </c>
      <c r="I7172" s="1" t="s">
        <v>36836</v>
      </c>
      <c r="J7172" s="1" t="s">
        <v>36831</v>
      </c>
      <c r="K7172" s="1" t="s">
        <v>36831</v>
      </c>
      <c r="L7172" s="21"/>
      <c r="M7172" s="1">
        <v>3.0000000000000001E-3</v>
      </c>
      <c r="N7172" s="1" t="s">
        <v>1008</v>
      </c>
      <c r="O7172" s="1" t="s">
        <v>36831</v>
      </c>
      <c r="P7172" s="4">
        <v>33.9</v>
      </c>
      <c r="Q7172" s="14">
        <v>109879.39</v>
      </c>
      <c r="R7172" s="1" t="s">
        <v>37023</v>
      </c>
      <c r="S7172" s="1" t="s">
        <v>32965</v>
      </c>
      <c r="T7172" s="1">
        <v>89621464</v>
      </c>
      <c r="U7172" s="15" t="s">
        <v>1015</v>
      </c>
      <c r="V7172" t="str">
        <f>VLOOKUP(T7172,[1]ОКТМО!$B$6:$D$553,3,0)</f>
        <v xml:space="preserve">08 Зубово-Полянский район </v>
      </c>
      <c r="W7172" s="20">
        <f t="shared" si="172"/>
        <v>3241.2799410029502</v>
      </c>
    </row>
    <row r="7173" spans="1:23" hidden="1">
      <c r="A7173" s="1" t="s">
        <v>32966</v>
      </c>
      <c r="B7173" s="1" t="s">
        <v>32967</v>
      </c>
      <c r="C7173" s="1" t="s">
        <v>32968</v>
      </c>
      <c r="D7173" s="2">
        <v>36161</v>
      </c>
      <c r="E7173" s="2">
        <v>42240</v>
      </c>
      <c r="F7173" s="24" t="s">
        <v>36835</v>
      </c>
      <c r="G7173" s="23">
        <v>1</v>
      </c>
      <c r="H7173" s="5">
        <v>42240</v>
      </c>
      <c r="I7173" s="1" t="s">
        <v>36836</v>
      </c>
      <c r="J7173" s="1" t="s">
        <v>36831</v>
      </c>
      <c r="K7173" s="1" t="s">
        <v>36831</v>
      </c>
      <c r="L7173" s="21"/>
      <c r="M7173" s="1">
        <v>3.0000000000000001E-3</v>
      </c>
      <c r="N7173" s="1" t="s">
        <v>1008</v>
      </c>
      <c r="O7173" s="1" t="s">
        <v>36831</v>
      </c>
      <c r="P7173" s="4">
        <v>31.5</v>
      </c>
      <c r="Q7173" s="14">
        <v>678654.9</v>
      </c>
      <c r="R7173" s="1" t="s">
        <v>37224</v>
      </c>
      <c r="S7173" s="1" t="s">
        <v>32969</v>
      </c>
      <c r="T7173" s="1">
        <v>89654151</v>
      </c>
      <c r="U7173" s="15" t="s">
        <v>1015</v>
      </c>
      <c r="V7173" t="str">
        <f>VLOOKUP(T7173,[1]ОКТМО!$B$6:$D$553,3,0)</f>
        <v xml:space="preserve">19 Торбеевский район </v>
      </c>
      <c r="W7173" s="20">
        <f t="shared" si="172"/>
        <v>21544.600000000002</v>
      </c>
    </row>
    <row r="7174" spans="1:23" hidden="1">
      <c r="A7174" s="1" t="s">
        <v>32970</v>
      </c>
      <c r="B7174" s="1" t="s">
        <v>32971</v>
      </c>
      <c r="C7174" s="1" t="s">
        <v>32972</v>
      </c>
      <c r="D7174" s="2">
        <v>34624</v>
      </c>
      <c r="E7174" s="2">
        <v>41720</v>
      </c>
      <c r="F7174" s="24" t="s">
        <v>36835</v>
      </c>
      <c r="G7174" s="23">
        <v>1</v>
      </c>
      <c r="H7174" s="5">
        <v>41720</v>
      </c>
      <c r="I7174" s="1" t="s">
        <v>36836</v>
      </c>
      <c r="J7174" s="1" t="s">
        <v>36831</v>
      </c>
      <c r="K7174" s="1" t="s">
        <v>36831</v>
      </c>
      <c r="L7174" s="21">
        <f>(P7174-20)/P7174*(Q7174*M7174)*G7174</f>
        <v>435.75973919678711</v>
      </c>
      <c r="M7174" s="7">
        <v>1E-3</v>
      </c>
      <c r="N7174" s="1" t="s">
        <v>1006</v>
      </c>
      <c r="O7174" s="1" t="s">
        <v>36831</v>
      </c>
      <c r="P7174" s="4">
        <v>49.8</v>
      </c>
      <c r="Q7174" s="14">
        <v>728215.94</v>
      </c>
      <c r="R7174" s="1" t="s">
        <v>36854</v>
      </c>
      <c r="S7174" s="1" t="s">
        <v>32973</v>
      </c>
      <c r="T7174" s="1">
        <v>89621180</v>
      </c>
      <c r="U7174" t="s">
        <v>1016</v>
      </c>
      <c r="V7174" t="str">
        <f>VLOOKUP(T7174,[1]ОКТМО!$B$6:$D$553,3,0)</f>
        <v xml:space="preserve">08 Зубово-Полянский район </v>
      </c>
      <c r="W7174" s="20">
        <f t="shared" si="172"/>
        <v>14622.810040160643</v>
      </c>
    </row>
    <row r="7175" spans="1:23" hidden="1">
      <c r="A7175" s="1" t="s">
        <v>32974</v>
      </c>
      <c r="B7175" s="1" t="s">
        <v>36424</v>
      </c>
      <c r="C7175" s="1" t="s">
        <v>32975</v>
      </c>
      <c r="D7175" s="2">
        <v>33604</v>
      </c>
      <c r="E7175" s="2">
        <v>42152</v>
      </c>
      <c r="F7175" s="24" t="s">
        <v>36835</v>
      </c>
      <c r="G7175" s="23">
        <v>1</v>
      </c>
      <c r="H7175" s="5">
        <v>42152</v>
      </c>
      <c r="I7175" s="1" t="s">
        <v>36836</v>
      </c>
      <c r="J7175" s="1" t="s">
        <v>36831</v>
      </c>
      <c r="K7175" s="1" t="s">
        <v>36831</v>
      </c>
      <c r="L7175" s="21"/>
      <c r="M7175" s="1">
        <v>3.0000000000000001E-3</v>
      </c>
      <c r="N7175" s="1" t="s">
        <v>1008</v>
      </c>
      <c r="O7175" s="1" t="s">
        <v>36831</v>
      </c>
      <c r="P7175" s="4">
        <v>20.6</v>
      </c>
      <c r="Q7175" s="14">
        <v>84339.08</v>
      </c>
      <c r="R7175" s="1" t="s">
        <v>36974</v>
      </c>
      <c r="S7175" s="1" t="s">
        <v>32976</v>
      </c>
      <c r="T7175" s="1">
        <v>89621492</v>
      </c>
      <c r="U7175" s="15" t="s">
        <v>1015</v>
      </c>
      <c r="V7175" t="str">
        <f>VLOOKUP(T7175,[1]ОКТМО!$B$6:$D$553,3,0)</f>
        <v xml:space="preserve">08 Зубово-Полянский район </v>
      </c>
      <c r="W7175" s="20">
        <f t="shared" si="172"/>
        <v>4094.1300970873785</v>
      </c>
    </row>
    <row r="7176" spans="1:23" hidden="1">
      <c r="A7176" s="1" t="s">
        <v>32977</v>
      </c>
      <c r="B7176" s="1" t="s">
        <v>32978</v>
      </c>
      <c r="C7176" s="1" t="s">
        <v>32979</v>
      </c>
      <c r="D7176" s="2">
        <v>33604</v>
      </c>
      <c r="E7176" s="2">
        <v>41109</v>
      </c>
      <c r="F7176" s="24" t="s">
        <v>36835</v>
      </c>
      <c r="G7176" s="23">
        <v>1</v>
      </c>
      <c r="H7176" s="5">
        <v>41109</v>
      </c>
      <c r="I7176" s="1" t="s">
        <v>36836</v>
      </c>
      <c r="J7176" s="1" t="s">
        <v>36831</v>
      </c>
      <c r="K7176" s="1" t="s">
        <v>36831</v>
      </c>
      <c r="L7176" s="21"/>
      <c r="M7176" s="1">
        <v>3.0000000000000001E-3</v>
      </c>
      <c r="N7176" s="1" t="s">
        <v>1008</v>
      </c>
      <c r="O7176" s="1" t="s">
        <v>36831</v>
      </c>
      <c r="P7176" s="4">
        <v>41.3</v>
      </c>
      <c r="Q7176" s="14">
        <v>169087.57</v>
      </c>
      <c r="R7176" s="1" t="s">
        <v>36974</v>
      </c>
      <c r="S7176" s="1" t="s">
        <v>32980</v>
      </c>
      <c r="T7176" s="1">
        <v>89621492</v>
      </c>
      <c r="U7176" s="15" t="s">
        <v>1015</v>
      </c>
      <c r="V7176" t="str">
        <f>VLOOKUP(T7176,[1]ОКТМО!$B$6:$D$553,3,0)</f>
        <v xml:space="preserve">08 Зубово-Полянский район </v>
      </c>
      <c r="W7176" s="20">
        <f t="shared" si="172"/>
        <v>4094.1300242130756</v>
      </c>
    </row>
    <row r="7177" spans="1:23" hidden="1">
      <c r="A7177" s="1" t="s">
        <v>32981</v>
      </c>
      <c r="B7177" s="1" t="s">
        <v>32982</v>
      </c>
      <c r="C7177" s="1" t="s">
        <v>32983</v>
      </c>
      <c r="D7177" s="2">
        <v>33604</v>
      </c>
      <c r="E7177" s="2">
        <v>42313</v>
      </c>
      <c r="F7177" s="24" t="s">
        <v>36835</v>
      </c>
      <c r="G7177" s="23">
        <v>1</v>
      </c>
      <c r="H7177" s="5">
        <v>42313</v>
      </c>
      <c r="I7177" s="1" t="s">
        <v>36836</v>
      </c>
      <c r="J7177" s="2">
        <v>41088</v>
      </c>
      <c r="K7177" s="1" t="s">
        <v>36831</v>
      </c>
      <c r="L7177" s="21">
        <f>(P7177-50)/P7177*(Q7177*M7177)*G7177</f>
        <v>49.409955981308407</v>
      </c>
      <c r="M7177" s="1">
        <v>3.0000000000000001E-3</v>
      </c>
      <c r="N7177" s="1" t="s">
        <v>1008</v>
      </c>
      <c r="O7177" s="1" t="s">
        <v>36837</v>
      </c>
      <c r="P7177" s="4">
        <v>53.5</v>
      </c>
      <c r="Q7177" s="14">
        <v>251755.49</v>
      </c>
      <c r="R7177" s="1" t="s">
        <v>37022</v>
      </c>
      <c r="S7177" s="1" t="s">
        <v>32984</v>
      </c>
      <c r="T7177" s="1">
        <v>89621456</v>
      </c>
      <c r="U7177" s="15" t="s">
        <v>1015</v>
      </c>
      <c r="V7177" t="str">
        <f>VLOOKUP(T7177,[1]ОКТМО!$B$6:$D$553,3,0)</f>
        <v xml:space="preserve">08 Зубово-Полянский район </v>
      </c>
      <c r="W7177" s="20">
        <f t="shared" si="172"/>
        <v>4705.7100934579439</v>
      </c>
    </row>
    <row r="7178" spans="1:23" hidden="1">
      <c r="A7178" s="1" t="s">
        <v>32985</v>
      </c>
      <c r="B7178" s="1" t="s">
        <v>32986</v>
      </c>
      <c r="C7178" s="1" t="s">
        <v>32987</v>
      </c>
      <c r="D7178" s="2">
        <v>33604</v>
      </c>
      <c r="E7178" s="2">
        <v>42336</v>
      </c>
      <c r="F7178" s="24" t="s">
        <v>36835</v>
      </c>
      <c r="G7178" s="23">
        <v>1</v>
      </c>
      <c r="H7178" s="5">
        <v>42336</v>
      </c>
      <c r="I7178" s="1" t="s">
        <v>36836</v>
      </c>
      <c r="J7178" s="1" t="s">
        <v>36831</v>
      </c>
      <c r="K7178" s="1" t="s">
        <v>36831</v>
      </c>
      <c r="L7178" s="21"/>
      <c r="M7178" s="1">
        <v>3.0000000000000001E-3</v>
      </c>
      <c r="N7178" s="1" t="s">
        <v>1008</v>
      </c>
      <c r="O7178" s="1" t="s">
        <v>36831</v>
      </c>
      <c r="P7178" s="4">
        <v>20.3</v>
      </c>
      <c r="Q7178" s="14">
        <v>83110.84</v>
      </c>
      <c r="R7178" s="1" t="s">
        <v>36974</v>
      </c>
      <c r="S7178" s="1" t="s">
        <v>32988</v>
      </c>
      <c r="T7178" s="1">
        <v>89621492</v>
      </c>
      <c r="U7178" s="15" t="s">
        <v>1015</v>
      </c>
      <c r="V7178" t="str">
        <f>VLOOKUP(T7178,[1]ОКТМО!$B$6:$D$553,3,0)</f>
        <v xml:space="preserve">08 Зубово-Полянский район </v>
      </c>
      <c r="W7178" s="20">
        <f t="shared" si="172"/>
        <v>4094.1300492610835</v>
      </c>
    </row>
    <row r="7179" spans="1:23" hidden="1">
      <c r="A7179" s="1" t="s">
        <v>32989</v>
      </c>
      <c r="B7179" s="1" t="s">
        <v>32990</v>
      </c>
      <c r="C7179" s="1" t="s">
        <v>32991</v>
      </c>
      <c r="D7179" s="2">
        <v>33604</v>
      </c>
      <c r="E7179" s="2">
        <v>41245</v>
      </c>
      <c r="F7179" s="24" t="s">
        <v>36835</v>
      </c>
      <c r="G7179" s="23">
        <v>1</v>
      </c>
      <c r="H7179" s="5">
        <v>41245</v>
      </c>
      <c r="I7179" s="1" t="s">
        <v>36836</v>
      </c>
      <c r="J7179" s="2">
        <v>41088</v>
      </c>
      <c r="K7179" s="1" t="s">
        <v>36831</v>
      </c>
      <c r="L7179" s="21"/>
      <c r="M7179" s="1">
        <v>3.0000000000000001E-3</v>
      </c>
      <c r="N7179" s="1" t="s">
        <v>1008</v>
      </c>
      <c r="O7179" s="1" t="s">
        <v>36839</v>
      </c>
      <c r="P7179" s="4">
        <v>42.9</v>
      </c>
      <c r="Q7179" s="14">
        <v>175638.18</v>
      </c>
      <c r="R7179" s="1" t="s">
        <v>36974</v>
      </c>
      <c r="S7179" s="1" t="s">
        <v>32992</v>
      </c>
      <c r="T7179" s="1">
        <v>89621492</v>
      </c>
      <c r="U7179" s="15" t="s">
        <v>1015</v>
      </c>
      <c r="V7179" t="str">
        <f>VLOOKUP(T7179,[1]ОКТМО!$B$6:$D$553,3,0)</f>
        <v xml:space="preserve">08 Зубово-Полянский район </v>
      </c>
      <c r="W7179" s="20">
        <f t="shared" si="172"/>
        <v>4094.13006993007</v>
      </c>
    </row>
    <row r="7180" spans="1:23" hidden="1">
      <c r="A7180" s="1" t="s">
        <v>32993</v>
      </c>
      <c r="B7180" s="1" t="s">
        <v>32994</v>
      </c>
      <c r="C7180" s="1" t="s">
        <v>32995</v>
      </c>
      <c r="D7180" s="2">
        <v>33604</v>
      </c>
      <c r="E7180" s="2">
        <v>41615</v>
      </c>
      <c r="F7180" s="24" t="s">
        <v>36835</v>
      </c>
      <c r="G7180" s="23">
        <v>1</v>
      </c>
      <c r="H7180" s="5">
        <v>41615</v>
      </c>
      <c r="I7180" s="1" t="s">
        <v>36836</v>
      </c>
      <c r="J7180" s="1" t="s">
        <v>36831</v>
      </c>
      <c r="K7180" s="1" t="s">
        <v>36831</v>
      </c>
      <c r="L7180" s="21"/>
      <c r="M7180" s="1">
        <v>3.0000000000000001E-3</v>
      </c>
      <c r="N7180" s="1" t="s">
        <v>1008</v>
      </c>
      <c r="O7180" s="1" t="s">
        <v>36831</v>
      </c>
      <c r="P7180" s="4">
        <v>22.3</v>
      </c>
      <c r="Q7180" s="14">
        <v>91299.1</v>
      </c>
      <c r="R7180" s="1" t="s">
        <v>36974</v>
      </c>
      <c r="S7180" s="1" t="s">
        <v>32996</v>
      </c>
      <c r="T7180" s="1">
        <v>89621492</v>
      </c>
      <c r="U7180" s="15" t="s">
        <v>1015</v>
      </c>
      <c r="V7180" t="str">
        <f>VLOOKUP(T7180,[1]ОКТМО!$B$6:$D$553,3,0)</f>
        <v xml:space="preserve">08 Зубово-Полянский район </v>
      </c>
      <c r="W7180" s="20">
        <f t="shared" si="172"/>
        <v>4094.1300448430493</v>
      </c>
    </row>
    <row r="7181" spans="1:23" hidden="1">
      <c r="A7181" s="1" t="s">
        <v>32997</v>
      </c>
      <c r="B7181" s="1" t="s">
        <v>32998</v>
      </c>
      <c r="C7181" s="1" t="s">
        <v>32999</v>
      </c>
      <c r="D7181" s="2">
        <v>33604</v>
      </c>
      <c r="E7181" s="2">
        <v>41347</v>
      </c>
      <c r="F7181" s="24" t="s">
        <v>36835</v>
      </c>
      <c r="G7181" s="23">
        <v>1</v>
      </c>
      <c r="H7181" s="5">
        <v>41347</v>
      </c>
      <c r="I7181" s="1" t="s">
        <v>36836</v>
      </c>
      <c r="J7181" s="1" t="s">
        <v>36831</v>
      </c>
      <c r="K7181" s="1" t="s">
        <v>36831</v>
      </c>
      <c r="L7181" s="21"/>
      <c r="M7181" s="1">
        <v>3.0000000000000001E-3</v>
      </c>
      <c r="N7181" s="1" t="s">
        <v>1008</v>
      </c>
      <c r="O7181" s="1" t="s">
        <v>36831</v>
      </c>
      <c r="P7181" s="4">
        <v>24.1</v>
      </c>
      <c r="Q7181" s="14">
        <v>93549.93</v>
      </c>
      <c r="R7181" s="1" t="s">
        <v>37061</v>
      </c>
      <c r="S7181" s="1" t="s">
        <v>33000</v>
      </c>
      <c r="T7181" s="1">
        <v>89621460</v>
      </c>
      <c r="U7181" s="15" t="s">
        <v>1015</v>
      </c>
      <c r="V7181" t="str">
        <f>VLOOKUP(T7181,[1]ОКТМО!$B$6:$D$553,3,0)</f>
        <v xml:space="preserve">08 Зубово-Полянский район </v>
      </c>
      <c r="W7181" s="20">
        <f t="shared" si="172"/>
        <v>3881.7398340248956</v>
      </c>
    </row>
    <row r="7182" spans="1:23" hidden="1">
      <c r="A7182" s="1" t="s">
        <v>33001</v>
      </c>
      <c r="B7182" s="1" t="s">
        <v>33002</v>
      </c>
      <c r="C7182" s="1" t="s">
        <v>33003</v>
      </c>
      <c r="D7182" s="2">
        <v>33604</v>
      </c>
      <c r="E7182" s="2">
        <v>41943</v>
      </c>
      <c r="F7182" s="24" t="s">
        <v>36835</v>
      </c>
      <c r="G7182" s="23">
        <v>1</v>
      </c>
      <c r="H7182" s="5">
        <v>41943</v>
      </c>
      <c r="I7182" s="1" t="s">
        <v>36836</v>
      </c>
      <c r="J7182" s="1" t="s">
        <v>36831</v>
      </c>
      <c r="K7182" s="1" t="s">
        <v>36831</v>
      </c>
      <c r="L7182" s="21"/>
      <c r="M7182" s="1">
        <v>3.0000000000000001E-3</v>
      </c>
      <c r="N7182" s="1" t="s">
        <v>1008</v>
      </c>
      <c r="O7182" s="1" t="s">
        <v>36831</v>
      </c>
      <c r="P7182" s="4">
        <v>25.4</v>
      </c>
      <c r="Q7182" s="14">
        <v>111392.46</v>
      </c>
      <c r="R7182" s="1" t="s">
        <v>37050</v>
      </c>
      <c r="S7182" s="1" t="s">
        <v>33004</v>
      </c>
      <c r="T7182" s="1">
        <v>89621460</v>
      </c>
      <c r="U7182" s="15" t="s">
        <v>1015</v>
      </c>
      <c r="V7182" t="str">
        <f>VLOOKUP(T7182,[1]ОКТМО!$B$6:$D$553,3,0)</f>
        <v xml:space="preserve">08 Зубово-Полянский район </v>
      </c>
      <c r="W7182" s="20">
        <f t="shared" si="172"/>
        <v>4385.5299212598429</v>
      </c>
    </row>
    <row r="7183" spans="1:23" hidden="1">
      <c r="A7183" s="1" t="s">
        <v>33005</v>
      </c>
      <c r="B7183" s="1" t="s">
        <v>33006</v>
      </c>
      <c r="C7183" s="1" t="s">
        <v>33007</v>
      </c>
      <c r="D7183" s="2">
        <v>33604</v>
      </c>
      <c r="E7183" s="2">
        <v>42084</v>
      </c>
      <c r="F7183" s="24" t="s">
        <v>36835</v>
      </c>
      <c r="G7183" s="23">
        <v>1</v>
      </c>
      <c r="H7183" s="5">
        <v>42084</v>
      </c>
      <c r="I7183" s="1" t="s">
        <v>36836</v>
      </c>
      <c r="J7183" s="1" t="s">
        <v>36831</v>
      </c>
      <c r="K7183" s="1" t="s">
        <v>36831</v>
      </c>
      <c r="L7183" s="21"/>
      <c r="M7183" s="1">
        <v>3.0000000000000001E-3</v>
      </c>
      <c r="N7183" s="1" t="s">
        <v>1008</v>
      </c>
      <c r="O7183" s="1" t="s">
        <v>36831</v>
      </c>
      <c r="P7183" s="4">
        <v>35.9</v>
      </c>
      <c r="Q7183" s="14">
        <v>157440.53</v>
      </c>
      <c r="R7183" s="1" t="s">
        <v>37050</v>
      </c>
      <c r="S7183" s="1" t="s">
        <v>33008</v>
      </c>
      <c r="T7183" s="1">
        <v>89621460</v>
      </c>
      <c r="U7183" s="15" t="s">
        <v>1015</v>
      </c>
      <c r="V7183" t="str">
        <f>VLOOKUP(T7183,[1]ОКТМО!$B$6:$D$553,3,0)</f>
        <v xml:space="preserve">08 Зубово-Полянский район </v>
      </c>
      <c r="W7183" s="20">
        <f t="shared" si="172"/>
        <v>4385.5300835654598</v>
      </c>
    </row>
    <row r="7184" spans="1:23" hidden="1">
      <c r="A7184" s="1" t="s">
        <v>33009</v>
      </c>
      <c r="B7184" s="1" t="s">
        <v>33010</v>
      </c>
      <c r="C7184" s="1" t="s">
        <v>33011</v>
      </c>
      <c r="D7184" s="2">
        <v>29952</v>
      </c>
      <c r="E7184" s="2">
        <v>41498</v>
      </c>
      <c r="F7184" s="24" t="s">
        <v>36835</v>
      </c>
      <c r="G7184" s="23">
        <v>1</v>
      </c>
      <c r="H7184" s="5">
        <v>41498</v>
      </c>
      <c r="I7184" s="1" t="s">
        <v>36836</v>
      </c>
      <c r="J7184" s="1" t="s">
        <v>36831</v>
      </c>
      <c r="K7184" s="1" t="s">
        <v>36831</v>
      </c>
      <c r="L7184" s="21"/>
      <c r="M7184" s="1">
        <v>3.0000000000000001E-3</v>
      </c>
      <c r="N7184" s="1" t="s">
        <v>1008</v>
      </c>
      <c r="O7184" s="1" t="s">
        <v>36831</v>
      </c>
      <c r="P7184" s="4">
        <v>46.4</v>
      </c>
      <c r="Q7184" s="14">
        <v>186071.89</v>
      </c>
      <c r="R7184" s="1" t="s">
        <v>37068</v>
      </c>
      <c r="S7184" s="1" t="s">
        <v>37070</v>
      </c>
      <c r="T7184" s="1">
        <v>89621408</v>
      </c>
      <c r="U7184" s="15" t="s">
        <v>1015</v>
      </c>
      <c r="V7184" t="str">
        <f>VLOOKUP(T7184,[1]ОКТМО!$B$6:$D$553,3,0)</f>
        <v xml:space="preserve">08 Зубово-Полянский район </v>
      </c>
      <c r="W7184" s="20">
        <f t="shared" si="172"/>
        <v>4010.1700431034487</v>
      </c>
    </row>
    <row r="7185" spans="1:23" hidden="1">
      <c r="A7185" s="1" t="s">
        <v>17227</v>
      </c>
      <c r="B7185" s="1" t="s">
        <v>17229</v>
      </c>
      <c r="C7185" s="1" t="s">
        <v>17230</v>
      </c>
      <c r="D7185" s="2">
        <v>41999</v>
      </c>
      <c r="E7185" s="2">
        <v>43813</v>
      </c>
      <c r="F7185" s="24" t="s">
        <v>36835</v>
      </c>
      <c r="G7185" s="23">
        <v>1</v>
      </c>
      <c r="H7185" s="5">
        <v>43813</v>
      </c>
      <c r="I7185" s="1" t="s">
        <v>36836</v>
      </c>
      <c r="J7185" s="1" t="s">
        <v>36831</v>
      </c>
      <c r="K7185" s="1" t="s">
        <v>36831</v>
      </c>
      <c r="L7185" s="21"/>
      <c r="M7185" s="1">
        <v>3.0000000000000001E-3</v>
      </c>
      <c r="N7185" s="1" t="s">
        <v>1008</v>
      </c>
      <c r="O7185" s="1" t="s">
        <v>36839</v>
      </c>
      <c r="P7185" s="4">
        <v>20.100000000000001</v>
      </c>
      <c r="Q7185" s="14">
        <v>126224.99</v>
      </c>
      <c r="R7185" s="1" t="s">
        <v>22088</v>
      </c>
      <c r="S7185" s="1" t="s">
        <v>17228</v>
      </c>
      <c r="T7185" s="1">
        <v>89607440</v>
      </c>
      <c r="U7185" s="15" t="s">
        <v>1015</v>
      </c>
      <c r="V7185" t="str">
        <f>VLOOKUP(T7185,[1]ОКТМО!$B$6:$D$553,3,0)</f>
        <v xml:space="preserve">03 Атяшевский район </v>
      </c>
      <c r="W7185" s="20">
        <f t="shared" si="172"/>
        <v>6279.8502487562191</v>
      </c>
    </row>
    <row r="7186" spans="1:23" hidden="1">
      <c r="A7186" s="1" t="s">
        <v>24255</v>
      </c>
      <c r="B7186" s="1" t="s">
        <v>24256</v>
      </c>
      <c r="C7186" s="1" t="s">
        <v>24257</v>
      </c>
      <c r="D7186" s="2">
        <v>38353</v>
      </c>
      <c r="E7186" s="2">
        <v>42782</v>
      </c>
      <c r="F7186" s="24" t="s">
        <v>36832</v>
      </c>
      <c r="G7186" s="23">
        <v>0.5</v>
      </c>
      <c r="H7186" s="5">
        <v>42782</v>
      </c>
      <c r="I7186" s="1" t="s">
        <v>36833</v>
      </c>
      <c r="J7186" s="2">
        <v>41088</v>
      </c>
      <c r="K7186" s="1" t="s">
        <v>36831</v>
      </c>
      <c r="L7186" s="21">
        <f>(P7186-20)/P7186*(Q7186*M7186)*G7186</f>
        <v>139.8141601328021</v>
      </c>
      <c r="M7186" s="7">
        <v>1E-3</v>
      </c>
      <c r="N7186" s="1" t="s">
        <v>1006</v>
      </c>
      <c r="O7186" s="1" t="s">
        <v>36831</v>
      </c>
      <c r="P7186" s="4">
        <v>75.3</v>
      </c>
      <c r="Q7186" s="14">
        <v>380759.72</v>
      </c>
      <c r="R7186" s="1" t="s">
        <v>28036</v>
      </c>
      <c r="S7186" s="1" t="s">
        <v>24258</v>
      </c>
      <c r="T7186" s="1">
        <v>89634420</v>
      </c>
      <c r="U7186" t="s">
        <v>1016</v>
      </c>
      <c r="V7186" t="str">
        <f>VLOOKUP(T7186,[1]ОКТМО!$B$6:$D$553,3,0)</f>
        <v xml:space="preserve">13 Краснослободский район </v>
      </c>
      <c r="W7186" s="20">
        <f t="shared" si="172"/>
        <v>5056.5699867197873</v>
      </c>
    </row>
    <row r="7187" spans="1:23" hidden="1">
      <c r="A7187" s="1" t="s">
        <v>17231</v>
      </c>
      <c r="B7187" s="1" t="s">
        <v>17232</v>
      </c>
      <c r="C7187" s="1" t="s">
        <v>17233</v>
      </c>
      <c r="D7187" s="2">
        <v>36525</v>
      </c>
      <c r="E7187" s="2">
        <v>41517</v>
      </c>
      <c r="F7187" s="24" t="s">
        <v>36835</v>
      </c>
      <c r="G7187" s="23">
        <v>1</v>
      </c>
      <c r="H7187" s="5">
        <v>41517</v>
      </c>
      <c r="I7187" s="1" t="s">
        <v>36831</v>
      </c>
      <c r="J7187" s="1" t="s">
        <v>36831</v>
      </c>
      <c r="K7187" s="1" t="s">
        <v>36831</v>
      </c>
      <c r="L7187" s="21"/>
      <c r="M7187" s="1">
        <v>3.0000000000000001E-3</v>
      </c>
      <c r="N7187" s="1" t="s">
        <v>1008</v>
      </c>
      <c r="O7187" s="1" t="s">
        <v>36831</v>
      </c>
      <c r="P7187" s="4">
        <v>19.600000000000001</v>
      </c>
      <c r="Q7187" s="14">
        <v>101417.46</v>
      </c>
      <c r="R7187" s="1" t="s">
        <v>22107</v>
      </c>
      <c r="S7187" s="1" t="s">
        <v>17234</v>
      </c>
      <c r="T7187" s="1">
        <v>89607444</v>
      </c>
      <c r="U7187" s="15" t="s">
        <v>1015</v>
      </c>
      <c r="V7187" t="str">
        <f>VLOOKUP(T7187,[1]ОКТМО!$B$6:$D$553,3,0)</f>
        <v xml:space="preserve">03 Атяшевский район </v>
      </c>
      <c r="W7187" s="20">
        <f t="shared" si="172"/>
        <v>5174.3602040816322</v>
      </c>
    </row>
    <row r="7188" spans="1:23" hidden="1">
      <c r="A7188" s="1" t="s">
        <v>17235</v>
      </c>
      <c r="B7188" s="1" t="s">
        <v>17236</v>
      </c>
      <c r="C7188" s="1" t="s">
        <v>17237</v>
      </c>
      <c r="D7188" s="2">
        <v>36525</v>
      </c>
      <c r="E7188" s="2">
        <v>42005</v>
      </c>
      <c r="F7188" s="24" t="s">
        <v>36835</v>
      </c>
      <c r="G7188" s="23">
        <v>1</v>
      </c>
      <c r="H7188" s="5">
        <v>42005</v>
      </c>
      <c r="I7188" s="1" t="s">
        <v>36831</v>
      </c>
      <c r="J7188" s="1" t="s">
        <v>36831</v>
      </c>
      <c r="K7188" s="1" t="s">
        <v>36831</v>
      </c>
      <c r="L7188" s="21"/>
      <c r="M7188" s="1">
        <v>3.0000000000000001E-3</v>
      </c>
      <c r="N7188" s="1" t="s">
        <v>1008</v>
      </c>
      <c r="O7188" s="1" t="s">
        <v>36831</v>
      </c>
      <c r="P7188" s="4">
        <v>32.9</v>
      </c>
      <c r="Q7188" s="14">
        <v>169399.8</v>
      </c>
      <c r="R7188" s="1" t="s">
        <v>20571</v>
      </c>
      <c r="S7188" s="1" t="s">
        <v>17238</v>
      </c>
      <c r="T7188" s="1">
        <v>89607444</v>
      </c>
      <c r="U7188" s="15" t="s">
        <v>1015</v>
      </c>
      <c r="V7188" t="str">
        <f>VLOOKUP(T7188,[1]ОКТМО!$B$6:$D$553,3,0)</f>
        <v xml:space="preserve">03 Атяшевский район </v>
      </c>
      <c r="W7188" s="20">
        <f t="shared" si="172"/>
        <v>5148.9300911854098</v>
      </c>
    </row>
    <row r="7189" spans="1:23" hidden="1">
      <c r="A7189" s="1" t="s">
        <v>33012</v>
      </c>
      <c r="B7189" s="1" t="s">
        <v>33013</v>
      </c>
      <c r="C7189" s="1" t="s">
        <v>33014</v>
      </c>
      <c r="D7189" s="2">
        <v>33604</v>
      </c>
      <c r="E7189" s="2">
        <v>41591</v>
      </c>
      <c r="F7189" s="24" t="s">
        <v>36835</v>
      </c>
      <c r="G7189" s="23">
        <v>1</v>
      </c>
      <c r="H7189" s="5">
        <v>41591</v>
      </c>
      <c r="I7189" s="1" t="s">
        <v>36836</v>
      </c>
      <c r="J7189" s="1" t="s">
        <v>36831</v>
      </c>
      <c r="K7189" s="1" t="s">
        <v>36831</v>
      </c>
      <c r="L7189" s="21">
        <f>(P7189-50)/P7189*(Q7189*M7189)*G7189</f>
        <v>1453.5093562546817</v>
      </c>
      <c r="M7189" s="1">
        <v>3.0000000000000001E-3</v>
      </c>
      <c r="N7189" s="1" t="s">
        <v>1008</v>
      </c>
      <c r="O7189" s="1" t="s">
        <v>36831</v>
      </c>
      <c r="P7189" s="4">
        <v>160.19999999999999</v>
      </c>
      <c r="Q7189" s="14">
        <v>704332.12</v>
      </c>
      <c r="R7189" s="1" t="s">
        <v>37014</v>
      </c>
      <c r="S7189" s="1" t="s">
        <v>33015</v>
      </c>
      <c r="T7189" s="1">
        <v>89621424</v>
      </c>
      <c r="U7189" s="15" t="s">
        <v>1015</v>
      </c>
      <c r="V7189" t="str">
        <f>VLOOKUP(T7189,[1]ОКТМО!$B$6:$D$553,3,0)</f>
        <v xml:space="preserve">08 Зубово-Полянский район </v>
      </c>
      <c r="W7189" s="20">
        <f t="shared" si="172"/>
        <v>4396.5800249687891</v>
      </c>
    </row>
    <row r="7190" spans="1:23" hidden="1">
      <c r="A7190" s="1" t="s">
        <v>33016</v>
      </c>
      <c r="B7190" s="1" t="s">
        <v>33017</v>
      </c>
      <c r="C7190" s="1" t="s">
        <v>33018</v>
      </c>
      <c r="D7190" s="2">
        <v>34759</v>
      </c>
      <c r="E7190" s="2">
        <v>43098</v>
      </c>
      <c r="F7190" s="24" t="s">
        <v>36835</v>
      </c>
      <c r="G7190" s="23">
        <v>1</v>
      </c>
      <c r="H7190" s="5">
        <v>43098</v>
      </c>
      <c r="I7190" s="1" t="s">
        <v>36836</v>
      </c>
      <c r="J7190" s="2">
        <v>41088</v>
      </c>
      <c r="K7190" s="1" t="s">
        <v>36831</v>
      </c>
      <c r="L7190" s="21">
        <f>(P7190-50)/P7190*(Q7190*M7190)*G7190</f>
        <v>6771.4769999999999</v>
      </c>
      <c r="M7190" s="1">
        <v>3.0000000000000001E-3</v>
      </c>
      <c r="N7190" s="1" t="s">
        <v>1008</v>
      </c>
      <c r="O7190" s="1" t="s">
        <v>36839</v>
      </c>
      <c r="P7190" s="4">
        <v>185.5</v>
      </c>
      <c r="Q7190" s="14">
        <v>3090059</v>
      </c>
      <c r="R7190" s="1" t="s">
        <v>36851</v>
      </c>
      <c r="S7190" s="1" t="s">
        <v>33019</v>
      </c>
      <c r="T7190" s="1">
        <v>89621168</v>
      </c>
      <c r="U7190" s="15" t="s">
        <v>1015</v>
      </c>
      <c r="V7190" t="str">
        <f>VLOOKUP(T7190,[1]ОКТМО!$B$6:$D$553,3,0)</f>
        <v xml:space="preserve">08 Зубово-Полянский район </v>
      </c>
      <c r="W7190" s="20">
        <f t="shared" si="172"/>
        <v>16658</v>
      </c>
    </row>
    <row r="7191" spans="1:23" hidden="1">
      <c r="A7191" s="1" t="s">
        <v>33020</v>
      </c>
      <c r="B7191" s="1" t="s">
        <v>37513</v>
      </c>
      <c r="C7191" s="1" t="s">
        <v>37514</v>
      </c>
      <c r="D7191" s="2">
        <v>36661</v>
      </c>
      <c r="E7191" s="2">
        <v>41545</v>
      </c>
      <c r="F7191" s="24" t="s">
        <v>36835</v>
      </c>
      <c r="G7191" s="23">
        <v>1</v>
      </c>
      <c r="H7191" s="5">
        <v>41545</v>
      </c>
      <c r="I7191" s="1" t="s">
        <v>36836</v>
      </c>
      <c r="J7191" s="1" t="s">
        <v>36831</v>
      </c>
      <c r="K7191" s="1" t="s">
        <v>36831</v>
      </c>
      <c r="L7191" s="21"/>
      <c r="M7191" s="1">
        <v>3.0000000000000001E-3</v>
      </c>
      <c r="N7191" s="1" t="s">
        <v>1008</v>
      </c>
      <c r="O7191" s="1" t="s">
        <v>36831</v>
      </c>
      <c r="P7191" s="4">
        <v>21.7</v>
      </c>
      <c r="Q7191" s="14">
        <v>471912.5</v>
      </c>
      <c r="R7191" s="1" t="s">
        <v>36851</v>
      </c>
      <c r="S7191" s="1" t="s">
        <v>33021</v>
      </c>
      <c r="T7191" s="1">
        <v>89621168</v>
      </c>
      <c r="U7191" s="15" t="s">
        <v>1015</v>
      </c>
      <c r="V7191" t="str">
        <f>VLOOKUP(T7191,[1]ОКТМО!$B$6:$D$553,3,0)</f>
        <v xml:space="preserve">08 Зубово-Полянский район </v>
      </c>
      <c r="W7191" s="20">
        <f t="shared" si="172"/>
        <v>21747.119815668204</v>
      </c>
    </row>
    <row r="7192" spans="1:23" hidden="1">
      <c r="A7192" s="1" t="s">
        <v>33022</v>
      </c>
      <c r="B7192" s="1" t="s">
        <v>33023</v>
      </c>
      <c r="C7192" s="1" t="s">
        <v>33024</v>
      </c>
      <c r="D7192" s="2">
        <v>34702</v>
      </c>
      <c r="E7192" s="2">
        <v>43861</v>
      </c>
      <c r="F7192" s="24" t="s">
        <v>36835</v>
      </c>
      <c r="G7192" s="23">
        <v>1</v>
      </c>
      <c r="H7192" s="5">
        <v>43861</v>
      </c>
      <c r="I7192" s="1" t="s">
        <v>36836</v>
      </c>
      <c r="J7192" s="1" t="s">
        <v>36831</v>
      </c>
      <c r="K7192" s="1" t="s">
        <v>36831</v>
      </c>
      <c r="L7192" s="21">
        <f>(P7192-50)/P7192*(Q7192*M7192)*G7192</f>
        <v>1725.8404765986395</v>
      </c>
      <c r="M7192" s="1">
        <v>3.0000000000000001E-3</v>
      </c>
      <c r="N7192" s="1" t="s">
        <v>1008</v>
      </c>
      <c r="O7192" s="1" t="s">
        <v>36831</v>
      </c>
      <c r="P7192" s="4">
        <v>88.2</v>
      </c>
      <c r="Q7192" s="14">
        <v>1328264.6599999999</v>
      </c>
      <c r="R7192" s="1" t="s">
        <v>36851</v>
      </c>
      <c r="S7192" s="1" t="s">
        <v>33025</v>
      </c>
      <c r="T7192" s="1">
        <v>89621168</v>
      </c>
      <c r="U7192" s="15" t="s">
        <v>1015</v>
      </c>
      <c r="V7192" t="str">
        <f>VLOOKUP(T7192,[1]ОКТМО!$B$6:$D$553,3,0)</f>
        <v xml:space="preserve">08 Зубово-Полянский район </v>
      </c>
      <c r="W7192" s="20">
        <f t="shared" si="172"/>
        <v>15059.690022675735</v>
      </c>
    </row>
    <row r="7193" spans="1:23" hidden="1">
      <c r="A7193" s="1" t="s">
        <v>33026</v>
      </c>
      <c r="B7193" s="1" t="s">
        <v>33027</v>
      </c>
      <c r="C7193" s="1" t="s">
        <v>33028</v>
      </c>
      <c r="D7193" s="2">
        <v>34564</v>
      </c>
      <c r="E7193" s="2">
        <v>42765</v>
      </c>
      <c r="F7193" s="24" t="s">
        <v>36835</v>
      </c>
      <c r="G7193" s="23">
        <v>1</v>
      </c>
      <c r="H7193" s="5">
        <v>42765</v>
      </c>
      <c r="I7193" s="1" t="s">
        <v>36836</v>
      </c>
      <c r="J7193" s="1" t="s">
        <v>36831</v>
      </c>
      <c r="K7193" s="1" t="s">
        <v>36831</v>
      </c>
      <c r="L7193" s="21">
        <f>(P7193-20)/P7193*(Q7193*M7193)*G7193</f>
        <v>281.6544997465146</v>
      </c>
      <c r="M7193" s="7">
        <v>1E-3</v>
      </c>
      <c r="N7193" s="1" t="s">
        <v>1006</v>
      </c>
      <c r="O7193" s="1" t="s">
        <v>36831</v>
      </c>
      <c r="P7193" s="4">
        <v>78.900000000000006</v>
      </c>
      <c r="Q7193" s="14">
        <v>377292.7</v>
      </c>
      <c r="R7193" s="1" t="s">
        <v>37031</v>
      </c>
      <c r="S7193" s="1" t="s">
        <v>33029</v>
      </c>
      <c r="T7193" s="1">
        <v>89621456</v>
      </c>
      <c r="U7193" t="s">
        <v>1016</v>
      </c>
      <c r="V7193" t="str">
        <f>VLOOKUP(T7193,[1]ОКТМО!$B$6:$D$553,3,0)</f>
        <v xml:space="preserve">08 Зубово-Полянский район </v>
      </c>
      <c r="W7193" s="20">
        <f t="shared" si="172"/>
        <v>4781.9100126742715</v>
      </c>
    </row>
    <row r="7194" spans="1:23" hidden="1">
      <c r="A7194" s="1" t="s">
        <v>33030</v>
      </c>
      <c r="B7194" s="1" t="s">
        <v>33031</v>
      </c>
      <c r="C7194" s="1" t="s">
        <v>33032</v>
      </c>
      <c r="D7194" s="2">
        <v>33882</v>
      </c>
      <c r="E7194" s="2">
        <v>41323</v>
      </c>
      <c r="F7194" s="24" t="s">
        <v>36835</v>
      </c>
      <c r="G7194" s="23">
        <v>1</v>
      </c>
      <c r="H7194" s="5">
        <v>41323</v>
      </c>
      <c r="I7194" s="1" t="s">
        <v>36836</v>
      </c>
      <c r="J7194" s="1" t="s">
        <v>36831</v>
      </c>
      <c r="K7194" s="1" t="s">
        <v>36831</v>
      </c>
      <c r="L7194" s="21"/>
      <c r="M7194" s="1">
        <v>3.0000000000000001E-3</v>
      </c>
      <c r="N7194" s="1" t="s">
        <v>1008</v>
      </c>
      <c r="O7194" s="1" t="s">
        <v>36831</v>
      </c>
      <c r="P7194" s="3">
        <v>50</v>
      </c>
      <c r="Q7194" s="14">
        <v>726241</v>
      </c>
      <c r="R7194" s="1" t="s">
        <v>36851</v>
      </c>
      <c r="S7194" s="1" t="s">
        <v>33033</v>
      </c>
      <c r="T7194" s="1">
        <v>89621168</v>
      </c>
      <c r="U7194" s="15" t="s">
        <v>1015</v>
      </c>
      <c r="V7194" t="str">
        <f>VLOOKUP(T7194,[1]ОКТМО!$B$6:$D$553,3,0)</f>
        <v xml:space="preserve">08 Зубово-Полянский район </v>
      </c>
      <c r="W7194" s="20">
        <f t="shared" si="172"/>
        <v>14524.82</v>
      </c>
    </row>
    <row r="7195" spans="1:23" hidden="1">
      <c r="A7195" s="1" t="s">
        <v>33030</v>
      </c>
      <c r="B7195" s="1" t="s">
        <v>33036</v>
      </c>
      <c r="C7195" s="1" t="s">
        <v>33037</v>
      </c>
      <c r="D7195" s="2">
        <v>41323</v>
      </c>
      <c r="E7195" s="2">
        <v>42239</v>
      </c>
      <c r="F7195" s="24" t="s">
        <v>36832</v>
      </c>
      <c r="G7195" s="23">
        <v>0.5</v>
      </c>
      <c r="H7195" s="5">
        <v>42239</v>
      </c>
      <c r="I7195" s="1" t="s">
        <v>36831</v>
      </c>
      <c r="J7195" s="1" t="s">
        <v>36831</v>
      </c>
      <c r="K7195" s="1" t="s">
        <v>36831</v>
      </c>
      <c r="L7195" s="21"/>
      <c r="M7195" s="1">
        <v>3.0000000000000001E-3</v>
      </c>
      <c r="N7195" s="1" t="s">
        <v>1008</v>
      </c>
      <c r="O7195" s="1" t="s">
        <v>36831</v>
      </c>
      <c r="P7195" s="3">
        <v>50</v>
      </c>
      <c r="Q7195" s="14">
        <v>726241</v>
      </c>
      <c r="R7195" s="1" t="s">
        <v>36851</v>
      </c>
      <c r="S7195" s="1" t="s">
        <v>33033</v>
      </c>
      <c r="T7195" s="1">
        <v>89621168</v>
      </c>
      <c r="U7195" s="15" t="s">
        <v>1015</v>
      </c>
      <c r="V7195" t="str">
        <f>VLOOKUP(T7195,[1]ОКТМО!$B$6:$D$553,3,0)</f>
        <v xml:space="preserve">08 Зубово-Полянский район </v>
      </c>
      <c r="W7195" s="20">
        <f t="shared" si="172"/>
        <v>14524.82</v>
      </c>
    </row>
    <row r="7196" spans="1:23" hidden="1">
      <c r="A7196" s="1" t="s">
        <v>33030</v>
      </c>
      <c r="B7196" s="1" t="s">
        <v>33034</v>
      </c>
      <c r="C7196" s="1" t="s">
        <v>33035</v>
      </c>
      <c r="D7196" s="2">
        <v>35115</v>
      </c>
      <c r="E7196" s="2">
        <v>43979</v>
      </c>
      <c r="F7196" s="24" t="s">
        <v>36835</v>
      </c>
      <c r="G7196" s="23">
        <v>1</v>
      </c>
      <c r="H7196" s="5">
        <v>43979</v>
      </c>
      <c r="I7196" s="1" t="s">
        <v>36836</v>
      </c>
      <c r="J7196" s="1" t="s">
        <v>36831</v>
      </c>
      <c r="K7196" s="1" t="s">
        <v>36831</v>
      </c>
      <c r="L7196" s="21"/>
      <c r="M7196" s="1">
        <v>3.0000000000000001E-3</v>
      </c>
      <c r="N7196" s="1" t="s">
        <v>1008</v>
      </c>
      <c r="O7196" s="1" t="s">
        <v>36831</v>
      </c>
      <c r="P7196" s="3">
        <v>50</v>
      </c>
      <c r="Q7196" s="14">
        <v>726241</v>
      </c>
      <c r="R7196" s="1" t="s">
        <v>36851</v>
      </c>
      <c r="S7196" s="1" t="s">
        <v>33033</v>
      </c>
      <c r="T7196" s="1">
        <v>89621168</v>
      </c>
      <c r="U7196" s="15" t="s">
        <v>1015</v>
      </c>
      <c r="V7196" t="str">
        <f>VLOOKUP(T7196,[1]ОКТМО!$B$6:$D$553,3,0)</f>
        <v xml:space="preserve">08 Зубово-Полянский район </v>
      </c>
      <c r="W7196" s="20">
        <f t="shared" si="172"/>
        <v>14524.82</v>
      </c>
    </row>
    <row r="7197" spans="1:23" hidden="1">
      <c r="A7197" s="1" t="s">
        <v>33038</v>
      </c>
      <c r="B7197" s="1" t="s">
        <v>33039</v>
      </c>
      <c r="C7197" s="1" t="s">
        <v>33040</v>
      </c>
      <c r="D7197" s="2">
        <v>35695</v>
      </c>
      <c r="E7197" s="2">
        <v>41773</v>
      </c>
      <c r="F7197" s="24" t="s">
        <v>36835</v>
      </c>
      <c r="G7197" s="23">
        <v>1</v>
      </c>
      <c r="H7197" s="5">
        <v>41773</v>
      </c>
      <c r="I7197" s="1" t="s">
        <v>36836</v>
      </c>
      <c r="J7197" s="1" t="s">
        <v>36831</v>
      </c>
      <c r="K7197" s="1" t="s">
        <v>36831</v>
      </c>
      <c r="L7197" s="21"/>
      <c r="M7197" s="1">
        <v>3.0000000000000001E-3</v>
      </c>
      <c r="N7197" s="1" t="s">
        <v>1008</v>
      </c>
      <c r="O7197" s="1" t="s">
        <v>36831</v>
      </c>
      <c r="P7197" s="4">
        <v>15.8</v>
      </c>
      <c r="Q7197" s="14">
        <v>92464.44</v>
      </c>
      <c r="R7197" s="1" t="s">
        <v>37014</v>
      </c>
      <c r="S7197" s="1" t="s">
        <v>37041</v>
      </c>
      <c r="T7197" s="1">
        <v>89621424</v>
      </c>
      <c r="U7197" s="15" t="s">
        <v>1015</v>
      </c>
      <c r="V7197" t="str">
        <f>VLOOKUP(T7197,[1]ОКТМО!$B$6:$D$553,3,0)</f>
        <v xml:space="preserve">08 Зубово-Полянский район </v>
      </c>
      <c r="W7197" s="20">
        <f t="shared" si="172"/>
        <v>5852.1797468354425</v>
      </c>
    </row>
    <row r="7198" spans="1:23">
      <c r="A7198" s="1" t="s">
        <v>33041</v>
      </c>
      <c r="B7198" s="1" t="s">
        <v>33042</v>
      </c>
      <c r="C7198" s="1" t="s">
        <v>33043</v>
      </c>
      <c r="D7198" s="2">
        <v>34046</v>
      </c>
      <c r="E7198" s="2">
        <v>43195</v>
      </c>
      <c r="F7198" s="24" t="s">
        <v>36835</v>
      </c>
      <c r="G7198" s="23">
        <v>1</v>
      </c>
      <c r="H7198" s="5">
        <v>43195</v>
      </c>
      <c r="I7198" s="1" t="s">
        <v>36836</v>
      </c>
      <c r="J7198" s="1" t="s">
        <v>36831</v>
      </c>
      <c r="K7198" s="1" t="s">
        <v>36831</v>
      </c>
      <c r="L7198" s="21">
        <f>(P7198-20)/P7198*(Q7198*M7198)*G7198</f>
        <v>198.4621913050571</v>
      </c>
      <c r="M7198" s="7">
        <v>1E-3</v>
      </c>
      <c r="N7198" s="1" t="s">
        <v>1006</v>
      </c>
      <c r="O7198" s="1" t="s">
        <v>36831</v>
      </c>
      <c r="P7198" s="4">
        <v>61.3</v>
      </c>
      <c r="Q7198" s="14">
        <v>294569.78999999998</v>
      </c>
      <c r="R7198" s="1" t="s">
        <v>37060</v>
      </c>
      <c r="S7198" s="1" t="s">
        <v>33044</v>
      </c>
      <c r="T7198" s="1">
        <v>89621404</v>
      </c>
      <c r="U7198" t="s">
        <v>1016</v>
      </c>
      <c r="V7198" t="str">
        <f>VLOOKUP(T7198,[1]ОКТМО!$B$6:$D$553,3,0)</f>
        <v xml:space="preserve">08 Зубово-Полянский район </v>
      </c>
      <c r="W7198" s="20">
        <f t="shared" si="172"/>
        <v>4805.3799347471449</v>
      </c>
    </row>
    <row r="7199" spans="1:23" hidden="1">
      <c r="A7199" s="1" t="s">
        <v>33045</v>
      </c>
      <c r="B7199" s="1" t="s">
        <v>33046</v>
      </c>
      <c r="C7199" s="1" t="s">
        <v>33047</v>
      </c>
      <c r="D7199" s="2">
        <v>35704</v>
      </c>
      <c r="E7199" s="2">
        <v>40991</v>
      </c>
      <c r="F7199" s="24" t="s">
        <v>36835</v>
      </c>
      <c r="G7199" s="23">
        <v>1</v>
      </c>
      <c r="H7199" s="5">
        <v>40991</v>
      </c>
      <c r="I7199" s="1" t="s">
        <v>36836</v>
      </c>
      <c r="J7199" s="1" t="s">
        <v>36831</v>
      </c>
      <c r="K7199" s="1" t="s">
        <v>36831</v>
      </c>
      <c r="L7199" s="21">
        <f>(P7199-20)/P7199*(Q7199*M7199)*G7199</f>
        <v>999.12750047281315</v>
      </c>
      <c r="M7199" s="7">
        <v>1E-3</v>
      </c>
      <c r="N7199" s="1" t="s">
        <v>1006</v>
      </c>
      <c r="O7199" s="1" t="s">
        <v>36831</v>
      </c>
      <c r="P7199" s="4">
        <v>84.6</v>
      </c>
      <c r="Q7199" s="14">
        <v>1308454.8999999999</v>
      </c>
      <c r="R7199" s="1" t="s">
        <v>36851</v>
      </c>
      <c r="S7199" s="1" t="s">
        <v>33048</v>
      </c>
      <c r="T7199" s="1">
        <v>89621168</v>
      </c>
      <c r="U7199" t="s">
        <v>1016</v>
      </c>
      <c r="V7199" t="str">
        <f>VLOOKUP(T7199,[1]ОКТМО!$B$6:$D$553,3,0)</f>
        <v xml:space="preserve">08 Зубово-Полянский район </v>
      </c>
      <c r="W7199" s="20">
        <f t="shared" si="172"/>
        <v>15466.369976359338</v>
      </c>
    </row>
    <row r="7200" spans="1:23">
      <c r="A7200" s="1" t="s">
        <v>33049</v>
      </c>
      <c r="B7200" s="1" t="s">
        <v>33050</v>
      </c>
      <c r="C7200" s="1" t="s">
        <v>33051</v>
      </c>
      <c r="D7200" s="2">
        <v>35970</v>
      </c>
      <c r="E7200" s="2">
        <v>42704</v>
      </c>
      <c r="F7200" s="24" t="s">
        <v>36835</v>
      </c>
      <c r="G7200" s="23">
        <v>1</v>
      </c>
      <c r="H7200" s="5">
        <v>42704</v>
      </c>
      <c r="I7200" s="1" t="s">
        <v>36836</v>
      </c>
      <c r="J7200" s="2">
        <v>41088</v>
      </c>
      <c r="K7200" s="1" t="s">
        <v>36831</v>
      </c>
      <c r="L7200" s="21"/>
      <c r="M7200" s="1">
        <v>3.0000000000000001E-3</v>
      </c>
      <c r="N7200" s="1" t="s">
        <v>1008</v>
      </c>
      <c r="O7200" s="1" t="s">
        <v>36837</v>
      </c>
      <c r="P7200" s="4">
        <v>43.7</v>
      </c>
      <c r="Q7200" s="14">
        <v>177292.21</v>
      </c>
      <c r="R7200" s="1" t="s">
        <v>36200</v>
      </c>
      <c r="S7200" s="1" t="s">
        <v>33052</v>
      </c>
      <c r="T7200" s="1">
        <v>89621404</v>
      </c>
      <c r="U7200" s="15" t="s">
        <v>1015</v>
      </c>
      <c r="V7200" t="str">
        <f>VLOOKUP(T7200,[1]ОКТМО!$B$6:$D$553,3,0)</f>
        <v xml:space="preserve">08 Зубово-Полянский район </v>
      </c>
      <c r="W7200" s="20">
        <f t="shared" si="172"/>
        <v>4057.0299771167042</v>
      </c>
    </row>
    <row r="7201" spans="1:23" hidden="1">
      <c r="A7201" s="1" t="s">
        <v>33053</v>
      </c>
      <c r="B7201" s="1" t="s">
        <v>33054</v>
      </c>
      <c r="C7201" s="1" t="s">
        <v>33055</v>
      </c>
      <c r="D7201" s="2">
        <v>33604</v>
      </c>
      <c r="E7201" s="2">
        <v>42133</v>
      </c>
      <c r="F7201" s="24" t="s">
        <v>36835</v>
      </c>
      <c r="G7201" s="23">
        <v>1</v>
      </c>
      <c r="H7201" s="5">
        <v>42133</v>
      </c>
      <c r="I7201" s="1" t="s">
        <v>36836</v>
      </c>
      <c r="J7201" s="2">
        <v>41088</v>
      </c>
      <c r="K7201" s="1" t="s">
        <v>36831</v>
      </c>
      <c r="L7201" s="21"/>
      <c r="M7201" s="1">
        <v>3.0000000000000001E-3</v>
      </c>
      <c r="N7201" s="1" t="s">
        <v>1008</v>
      </c>
      <c r="O7201" s="1" t="s">
        <v>36839</v>
      </c>
      <c r="P7201" s="4">
        <v>41.2</v>
      </c>
      <c r="Q7201" s="14">
        <v>651367.88</v>
      </c>
      <c r="R7201" s="1" t="s">
        <v>36851</v>
      </c>
      <c r="S7201" s="1" t="s">
        <v>33056</v>
      </c>
      <c r="T7201" s="1">
        <v>89621168</v>
      </c>
      <c r="U7201" s="15" t="s">
        <v>1015</v>
      </c>
      <c r="V7201" t="str">
        <f>VLOOKUP(T7201,[1]ОКТМО!$B$6:$D$553,3,0)</f>
        <v xml:space="preserve">08 Зубово-Полянский район </v>
      </c>
      <c r="W7201" s="20">
        <f t="shared" si="172"/>
        <v>15809.9</v>
      </c>
    </row>
    <row r="7202" spans="1:23" hidden="1">
      <c r="A7202" s="1" t="s">
        <v>33057</v>
      </c>
      <c r="B7202" s="1" t="s">
        <v>33058</v>
      </c>
      <c r="C7202" s="1" t="s">
        <v>33059</v>
      </c>
      <c r="D7202" s="2">
        <v>33604</v>
      </c>
      <c r="E7202" s="2">
        <v>40364</v>
      </c>
      <c r="F7202" s="24" t="s">
        <v>36835</v>
      </c>
      <c r="G7202" s="23">
        <v>1</v>
      </c>
      <c r="H7202" s="5">
        <v>40364</v>
      </c>
      <c r="I7202" s="1" t="s">
        <v>36836</v>
      </c>
      <c r="J7202" s="1" t="s">
        <v>36831</v>
      </c>
      <c r="K7202" s="1" t="s">
        <v>36831</v>
      </c>
      <c r="L7202" s="21"/>
      <c r="M7202" s="1">
        <v>3.0000000000000001E-3</v>
      </c>
      <c r="N7202" s="1" t="s">
        <v>1008</v>
      </c>
      <c r="O7202" s="1" t="s">
        <v>36831</v>
      </c>
      <c r="P7202" s="4">
        <v>43.8</v>
      </c>
      <c r="Q7202" s="14">
        <v>704275.97</v>
      </c>
      <c r="R7202" s="1" t="s">
        <v>36851</v>
      </c>
      <c r="S7202" s="1" t="s">
        <v>33060</v>
      </c>
      <c r="T7202" s="1">
        <v>89621168</v>
      </c>
      <c r="U7202" s="15" t="s">
        <v>1015</v>
      </c>
      <c r="V7202" t="str">
        <f>VLOOKUP(T7202,[1]ОКТМО!$B$6:$D$553,3,0)</f>
        <v xml:space="preserve">08 Зубово-Полянский район </v>
      </c>
      <c r="W7202" s="20">
        <f t="shared" si="172"/>
        <v>16079.360045662101</v>
      </c>
    </row>
    <row r="7203" spans="1:23">
      <c r="A7203" s="1" t="s">
        <v>33061</v>
      </c>
      <c r="B7203" s="1" t="s">
        <v>33062</v>
      </c>
      <c r="C7203" s="1" t="s">
        <v>33063</v>
      </c>
      <c r="D7203" s="2">
        <v>33604</v>
      </c>
      <c r="E7203" s="2">
        <v>42087</v>
      </c>
      <c r="F7203" s="24" t="s">
        <v>36835</v>
      </c>
      <c r="G7203" s="23">
        <v>1</v>
      </c>
      <c r="H7203" s="5">
        <v>42087</v>
      </c>
      <c r="I7203" s="1" t="s">
        <v>36836</v>
      </c>
      <c r="J7203" s="1" t="s">
        <v>36831</v>
      </c>
      <c r="K7203" s="1" t="s">
        <v>36831</v>
      </c>
      <c r="L7203" s="21"/>
      <c r="M7203" s="1">
        <v>3.0000000000000001E-3</v>
      </c>
      <c r="N7203" s="1" t="s">
        <v>1008</v>
      </c>
      <c r="O7203" s="1" t="s">
        <v>36831</v>
      </c>
      <c r="P7203" s="4">
        <v>32.700000000000003</v>
      </c>
      <c r="Q7203" s="14">
        <v>143225.35</v>
      </c>
      <c r="R7203" s="1" t="s">
        <v>36200</v>
      </c>
      <c r="S7203" s="1" t="s">
        <v>33064</v>
      </c>
      <c r="T7203" s="1">
        <v>89621404</v>
      </c>
      <c r="U7203" s="15" t="s">
        <v>1015</v>
      </c>
      <c r="V7203" t="str">
        <f>VLOOKUP(T7203,[1]ОКТМО!$B$6:$D$553,3,0)</f>
        <v xml:space="preserve">08 Зубово-Полянский район </v>
      </c>
      <c r="W7203" s="20">
        <f t="shared" si="172"/>
        <v>4379.9801223241584</v>
      </c>
    </row>
    <row r="7204" spans="1:23">
      <c r="A7204" s="1" t="s">
        <v>33065</v>
      </c>
      <c r="B7204" s="1" t="s">
        <v>33066</v>
      </c>
      <c r="C7204" s="1" t="s">
        <v>33067</v>
      </c>
      <c r="D7204" s="2">
        <v>35976</v>
      </c>
      <c r="E7204" s="2">
        <v>41494</v>
      </c>
      <c r="F7204" s="24" t="s">
        <v>36835</v>
      </c>
      <c r="G7204" s="23">
        <v>1</v>
      </c>
      <c r="H7204" s="5">
        <v>41494</v>
      </c>
      <c r="I7204" s="1" t="s">
        <v>36836</v>
      </c>
      <c r="J7204" s="1" t="s">
        <v>36831</v>
      </c>
      <c r="K7204" s="1" t="s">
        <v>36831</v>
      </c>
      <c r="L7204" s="21">
        <f>(P7204-20)/P7204*(Q7204*M7204)*G7204</f>
        <v>67.536018895027638</v>
      </c>
      <c r="M7204" s="7">
        <v>1E-3</v>
      </c>
      <c r="N7204" s="1" t="s">
        <v>1006</v>
      </c>
      <c r="O7204" s="1" t="s">
        <v>36831</v>
      </c>
      <c r="P7204" s="4">
        <v>36.200000000000003</v>
      </c>
      <c r="Q7204" s="14">
        <v>150913.82</v>
      </c>
      <c r="R7204" s="1" t="s">
        <v>36200</v>
      </c>
      <c r="S7204" s="1" t="s">
        <v>33068</v>
      </c>
      <c r="T7204" s="1">
        <v>89621404</v>
      </c>
      <c r="U7204" t="s">
        <v>1016</v>
      </c>
      <c r="V7204" t="str">
        <f>VLOOKUP(T7204,[1]ОКТМО!$B$6:$D$553,3,0)</f>
        <v xml:space="preserve">08 Зубово-Полянский район </v>
      </c>
      <c r="W7204" s="20">
        <f t="shared" si="172"/>
        <v>4168.8900552486184</v>
      </c>
    </row>
    <row r="7205" spans="1:23" hidden="1">
      <c r="A7205" s="1" t="s">
        <v>33069</v>
      </c>
      <c r="B7205" s="1" t="s">
        <v>33070</v>
      </c>
      <c r="C7205" s="1" t="s">
        <v>33071</v>
      </c>
      <c r="D7205" s="2">
        <v>24575</v>
      </c>
      <c r="E7205" s="2">
        <v>43953</v>
      </c>
      <c r="F7205" s="24" t="s">
        <v>36835</v>
      </c>
      <c r="G7205" s="23">
        <v>1</v>
      </c>
      <c r="H7205" s="5">
        <v>43953</v>
      </c>
      <c r="I7205" s="1" t="s">
        <v>36836</v>
      </c>
      <c r="J7205" s="1" t="s">
        <v>36831</v>
      </c>
      <c r="K7205" s="1" t="s">
        <v>36831</v>
      </c>
      <c r="L7205" s="21"/>
      <c r="M7205" s="1">
        <v>3.0000000000000001E-3</v>
      </c>
      <c r="N7205" s="1" t="s">
        <v>1008</v>
      </c>
      <c r="O7205" s="1" t="s">
        <v>36831</v>
      </c>
      <c r="P7205" s="4">
        <v>31.9</v>
      </c>
      <c r="Q7205" s="14">
        <v>128252.67</v>
      </c>
      <c r="R7205" s="1" t="s">
        <v>37387</v>
      </c>
      <c r="S7205" s="1" t="s">
        <v>33072</v>
      </c>
      <c r="T7205" s="1">
        <v>89654435</v>
      </c>
      <c r="U7205" s="15" t="s">
        <v>1015</v>
      </c>
      <c r="V7205" t="str">
        <f>VLOOKUP(T7205,[1]ОКТМО!$B$6:$D$553,3,0)</f>
        <v xml:space="preserve">19 Торбеевский район </v>
      </c>
      <c r="W7205" s="20">
        <f t="shared" si="172"/>
        <v>4020.4598746081506</v>
      </c>
    </row>
    <row r="7206" spans="1:23" hidden="1">
      <c r="A7206" s="1" t="s">
        <v>33073</v>
      </c>
      <c r="B7206" s="1" t="s">
        <v>33074</v>
      </c>
      <c r="C7206" s="1" t="s">
        <v>33075</v>
      </c>
      <c r="D7206" s="2">
        <v>26449</v>
      </c>
      <c r="E7206" s="2">
        <v>42710</v>
      </c>
      <c r="F7206" s="24" t="s">
        <v>36835</v>
      </c>
      <c r="G7206" s="23">
        <v>1</v>
      </c>
      <c r="H7206" s="5">
        <v>42710</v>
      </c>
      <c r="I7206" s="1" t="s">
        <v>36836</v>
      </c>
      <c r="J7206" s="1" t="s">
        <v>36831</v>
      </c>
      <c r="K7206" s="1" t="s">
        <v>36831</v>
      </c>
      <c r="L7206" s="21"/>
      <c r="M7206" s="1">
        <v>3.0000000000000001E-3</v>
      </c>
      <c r="N7206" s="1" t="s">
        <v>1008</v>
      </c>
      <c r="O7206" s="1" t="s">
        <v>36831</v>
      </c>
      <c r="P7206" s="4">
        <v>42.2</v>
      </c>
      <c r="Q7206" s="14">
        <v>268652.37</v>
      </c>
      <c r="R7206" s="1" t="s">
        <v>37404</v>
      </c>
      <c r="S7206" s="1" t="s">
        <v>33076</v>
      </c>
      <c r="T7206" s="1">
        <v>89654485</v>
      </c>
      <c r="U7206" s="15" t="s">
        <v>1015</v>
      </c>
      <c r="V7206" t="str">
        <f>VLOOKUP(T7206,[1]ОКТМО!$B$6:$D$553,3,0)</f>
        <v xml:space="preserve">19 Торбеевский район </v>
      </c>
      <c r="W7206" s="20">
        <f t="shared" si="172"/>
        <v>6366.1699052132699</v>
      </c>
    </row>
    <row r="7207" spans="1:23" hidden="1">
      <c r="A7207" s="1" t="s">
        <v>33077</v>
      </c>
      <c r="B7207" s="1" t="s">
        <v>33078</v>
      </c>
      <c r="C7207" s="1" t="s">
        <v>33079</v>
      </c>
      <c r="D7207" s="2">
        <v>24008</v>
      </c>
      <c r="E7207" s="2">
        <v>42577</v>
      </c>
      <c r="F7207" s="24" t="s">
        <v>36835</v>
      </c>
      <c r="G7207" s="23">
        <v>1</v>
      </c>
      <c r="H7207" s="5">
        <v>42577</v>
      </c>
      <c r="I7207" s="1" t="s">
        <v>36836</v>
      </c>
      <c r="J7207" s="1" t="s">
        <v>36831</v>
      </c>
      <c r="K7207" s="1" t="s">
        <v>36831</v>
      </c>
      <c r="L7207" s="21">
        <f>(P7207-50)/P7207*(Q7207*M7207)*G7207</f>
        <v>855.51120000000003</v>
      </c>
      <c r="M7207" s="1">
        <v>3.0000000000000001E-3</v>
      </c>
      <c r="N7207" s="1" t="s">
        <v>1008</v>
      </c>
      <c r="O7207" s="1" t="s">
        <v>36831</v>
      </c>
      <c r="P7207" s="3">
        <v>110</v>
      </c>
      <c r="Q7207" s="14">
        <v>522812.4</v>
      </c>
      <c r="R7207" s="1" t="s">
        <v>37404</v>
      </c>
      <c r="S7207" s="1" t="s">
        <v>33080</v>
      </c>
      <c r="T7207" s="1">
        <v>89654485</v>
      </c>
      <c r="U7207" s="15" t="s">
        <v>1015</v>
      </c>
      <c r="V7207" t="str">
        <f>VLOOKUP(T7207,[1]ОКТМО!$B$6:$D$553,3,0)</f>
        <v xml:space="preserve">19 Торбеевский район </v>
      </c>
      <c r="W7207" s="20">
        <f t="shared" si="172"/>
        <v>4752.84</v>
      </c>
    </row>
    <row r="7208" spans="1:23" hidden="1">
      <c r="A7208" s="1" t="s">
        <v>36831</v>
      </c>
      <c r="B7208" s="1" t="s">
        <v>33081</v>
      </c>
      <c r="C7208" s="1" t="s">
        <v>33082</v>
      </c>
      <c r="D7208" s="2">
        <v>34313</v>
      </c>
      <c r="E7208" s="2">
        <v>40388</v>
      </c>
      <c r="F7208" s="24" t="s">
        <v>36835</v>
      </c>
      <c r="G7208" s="23">
        <v>1</v>
      </c>
      <c r="H7208" s="5">
        <v>40388</v>
      </c>
      <c r="I7208" s="1" t="s">
        <v>36836</v>
      </c>
      <c r="J7208" s="1" t="s">
        <v>36831</v>
      </c>
      <c r="K7208" s="1" t="s">
        <v>33083</v>
      </c>
      <c r="L7208" s="21"/>
      <c r="M7208" s="7">
        <v>1E-3</v>
      </c>
      <c r="N7208" s="1" t="s">
        <v>1006</v>
      </c>
      <c r="O7208" s="1" t="s">
        <v>36831</v>
      </c>
      <c r="P7208" s="3">
        <v>19</v>
      </c>
      <c r="Q7208" s="14" t="s">
        <v>36831</v>
      </c>
      <c r="R7208" s="1" t="s">
        <v>36854</v>
      </c>
      <c r="S7208" s="1" t="s">
        <v>33084</v>
      </c>
      <c r="T7208" s="1">
        <v>89621180</v>
      </c>
      <c r="U7208" s="15" t="s">
        <v>1046</v>
      </c>
      <c r="V7208" t="str">
        <f>VLOOKUP(T7208,[1]ОКТМО!$B$6:$D$553,3,0)</f>
        <v xml:space="preserve">08 Зубово-Полянский район </v>
      </c>
      <c r="W7208" s="20"/>
    </row>
    <row r="7209" spans="1:23" hidden="1">
      <c r="A7209" s="1" t="s">
        <v>33085</v>
      </c>
      <c r="B7209" s="1" t="s">
        <v>33086</v>
      </c>
      <c r="C7209" s="1" t="s">
        <v>33087</v>
      </c>
      <c r="D7209" s="2">
        <v>33604</v>
      </c>
      <c r="E7209" s="2">
        <v>43658</v>
      </c>
      <c r="F7209" s="24" t="s">
        <v>36835</v>
      </c>
      <c r="G7209" s="23">
        <v>1</v>
      </c>
      <c r="H7209" s="5">
        <v>43658</v>
      </c>
      <c r="I7209" s="1" t="s">
        <v>36836</v>
      </c>
      <c r="J7209" s="2">
        <v>41088</v>
      </c>
      <c r="K7209" s="1" t="s">
        <v>36831</v>
      </c>
      <c r="L7209" s="21"/>
      <c r="M7209" s="1">
        <v>3.0000000000000001E-3</v>
      </c>
      <c r="N7209" s="1" t="s">
        <v>1008</v>
      </c>
      <c r="O7209" s="1" t="s">
        <v>36837</v>
      </c>
      <c r="P7209" s="4">
        <v>43.9</v>
      </c>
      <c r="Q7209" s="14">
        <v>673991.43</v>
      </c>
      <c r="R7209" s="1" t="s">
        <v>36854</v>
      </c>
      <c r="S7209" s="1" t="s">
        <v>33088</v>
      </c>
      <c r="T7209" s="1">
        <v>89621180</v>
      </c>
      <c r="U7209" s="15" t="s">
        <v>1015</v>
      </c>
      <c r="V7209" t="str">
        <f>VLOOKUP(T7209,[1]ОКТМО!$B$6:$D$553,3,0)</f>
        <v xml:space="preserve">08 Зубово-Полянский район </v>
      </c>
      <c r="W7209" s="20">
        <f t="shared" si="172"/>
        <v>15352.879954441914</v>
      </c>
    </row>
    <row r="7210" spans="1:23" hidden="1">
      <c r="A7210" s="1" t="s">
        <v>33089</v>
      </c>
      <c r="B7210" s="1" t="s">
        <v>33090</v>
      </c>
      <c r="C7210" s="1" t="s">
        <v>33091</v>
      </c>
      <c r="D7210" s="2">
        <v>20205</v>
      </c>
      <c r="E7210" s="2">
        <v>42017</v>
      </c>
      <c r="F7210" s="24" t="s">
        <v>36835</v>
      </c>
      <c r="G7210" s="23">
        <v>1</v>
      </c>
      <c r="H7210" s="5">
        <v>42017</v>
      </c>
      <c r="I7210" s="1" t="s">
        <v>36836</v>
      </c>
      <c r="J7210" s="1" t="s">
        <v>36831</v>
      </c>
      <c r="K7210" s="1" t="s">
        <v>36831</v>
      </c>
      <c r="L7210" s="21"/>
      <c r="M7210" s="1">
        <v>3.0000000000000001E-3</v>
      </c>
      <c r="N7210" s="1" t="s">
        <v>1008</v>
      </c>
      <c r="O7210" s="1" t="s">
        <v>36831</v>
      </c>
      <c r="P7210" s="4">
        <v>41.7</v>
      </c>
      <c r="Q7210" s="14">
        <v>154606.09</v>
      </c>
      <c r="R7210" s="1" t="s">
        <v>37331</v>
      </c>
      <c r="S7210" s="1" t="s">
        <v>33092</v>
      </c>
      <c r="T7210" s="1">
        <v>89654405</v>
      </c>
      <c r="U7210" s="15" t="s">
        <v>1015</v>
      </c>
      <c r="V7210" t="str">
        <f>VLOOKUP(T7210,[1]ОКТМО!$B$6:$D$553,3,0)</f>
        <v xml:space="preserve">19 Торбеевский район </v>
      </c>
      <c r="W7210" s="20">
        <f t="shared" si="172"/>
        <v>3707.5800959232611</v>
      </c>
    </row>
    <row r="7211" spans="1:23" hidden="1">
      <c r="A7211" s="1" t="s">
        <v>33093</v>
      </c>
      <c r="B7211" s="1" t="s">
        <v>33094</v>
      </c>
      <c r="C7211" s="1" t="s">
        <v>33095</v>
      </c>
      <c r="D7211" s="2">
        <v>24587</v>
      </c>
      <c r="E7211" s="2">
        <v>43600</v>
      </c>
      <c r="F7211" s="24" t="s">
        <v>36835</v>
      </c>
      <c r="G7211" s="23">
        <v>1</v>
      </c>
      <c r="H7211" s="5">
        <v>43600</v>
      </c>
      <c r="I7211" s="1" t="s">
        <v>36836</v>
      </c>
      <c r="J7211" s="1" t="s">
        <v>36831</v>
      </c>
      <c r="K7211" s="1" t="s">
        <v>36831</v>
      </c>
      <c r="L7211" s="21"/>
      <c r="M7211" s="1">
        <v>3.0000000000000001E-3</v>
      </c>
      <c r="N7211" s="1" t="s">
        <v>1008</v>
      </c>
      <c r="O7211" s="1" t="s">
        <v>36831</v>
      </c>
      <c r="P7211" s="4">
        <v>13.7</v>
      </c>
      <c r="Q7211" s="14">
        <v>55599.26</v>
      </c>
      <c r="R7211" s="1" t="s">
        <v>37331</v>
      </c>
      <c r="S7211" s="1" t="s">
        <v>33096</v>
      </c>
      <c r="T7211" s="1">
        <v>89654405</v>
      </c>
      <c r="U7211" s="15" t="s">
        <v>1015</v>
      </c>
      <c r="V7211" t="str">
        <f>VLOOKUP(T7211,[1]ОКТМО!$B$6:$D$553,3,0)</f>
        <v xml:space="preserve">19 Торбеевский район </v>
      </c>
      <c r="W7211" s="20">
        <f t="shared" si="172"/>
        <v>4058.3401459854017</v>
      </c>
    </row>
    <row r="7212" spans="1:23" hidden="1">
      <c r="A7212" s="1" t="s">
        <v>33097</v>
      </c>
      <c r="B7212" s="1" t="s">
        <v>33098</v>
      </c>
      <c r="C7212" s="1" t="s">
        <v>33099</v>
      </c>
      <c r="D7212" s="2">
        <v>31938</v>
      </c>
      <c r="E7212" s="2">
        <v>41084</v>
      </c>
      <c r="F7212" s="24" t="s">
        <v>36835</v>
      </c>
      <c r="G7212" s="23">
        <v>1</v>
      </c>
      <c r="H7212" s="5">
        <v>41084</v>
      </c>
      <c r="I7212" s="1" t="s">
        <v>36836</v>
      </c>
      <c r="J7212" s="2">
        <v>41088</v>
      </c>
      <c r="K7212" s="1" t="s">
        <v>36831</v>
      </c>
      <c r="L7212" s="21"/>
      <c r="M7212" s="1">
        <v>3.0000000000000001E-3</v>
      </c>
      <c r="N7212" s="1" t="s">
        <v>1008</v>
      </c>
      <c r="O7212" s="1" t="s">
        <v>36839</v>
      </c>
      <c r="P7212" s="4">
        <v>23.8</v>
      </c>
      <c r="Q7212" s="14">
        <v>96588.49</v>
      </c>
      <c r="R7212" s="1" t="s">
        <v>37331</v>
      </c>
      <c r="S7212" s="1" t="s">
        <v>33100</v>
      </c>
      <c r="T7212" s="1">
        <v>89654405</v>
      </c>
      <c r="U7212" s="15" t="s">
        <v>1015</v>
      </c>
      <c r="V7212" t="str">
        <f>VLOOKUP(T7212,[1]ОКТМО!$B$6:$D$553,3,0)</f>
        <v xml:space="preserve">19 Торбеевский район </v>
      </c>
      <c r="W7212" s="20">
        <f t="shared" si="172"/>
        <v>4058.3399159663868</v>
      </c>
    </row>
    <row r="7213" spans="1:23" hidden="1">
      <c r="A7213" s="1" t="s">
        <v>33101</v>
      </c>
      <c r="B7213" s="1" t="s">
        <v>33102</v>
      </c>
      <c r="C7213" s="1" t="s">
        <v>33103</v>
      </c>
      <c r="D7213" s="2">
        <v>26598</v>
      </c>
      <c r="E7213" s="2">
        <v>41652</v>
      </c>
      <c r="F7213" s="24" t="s">
        <v>36835</v>
      </c>
      <c r="G7213" s="23">
        <v>1</v>
      </c>
      <c r="H7213" s="5">
        <v>41652</v>
      </c>
      <c r="I7213" s="1" t="s">
        <v>36836</v>
      </c>
      <c r="J7213" s="1" t="s">
        <v>36831</v>
      </c>
      <c r="K7213" s="1" t="s">
        <v>36831</v>
      </c>
      <c r="L7213" s="21"/>
      <c r="M7213" s="1">
        <v>3.0000000000000001E-3</v>
      </c>
      <c r="N7213" s="1" t="s">
        <v>1008</v>
      </c>
      <c r="O7213" s="1" t="s">
        <v>36831</v>
      </c>
      <c r="P7213" s="4">
        <v>19.2</v>
      </c>
      <c r="Q7213" s="14">
        <v>69275.710000000006</v>
      </c>
      <c r="R7213" s="1" t="s">
        <v>37331</v>
      </c>
      <c r="S7213" s="1" t="s">
        <v>33104</v>
      </c>
      <c r="T7213" s="1">
        <v>89654405</v>
      </c>
      <c r="U7213" s="15" t="s">
        <v>1015</v>
      </c>
      <c r="V7213" t="str">
        <f>VLOOKUP(T7213,[1]ОКТМО!$B$6:$D$553,3,0)</f>
        <v xml:space="preserve">19 Торбеевский район </v>
      </c>
      <c r="W7213" s="20">
        <f t="shared" si="172"/>
        <v>3608.1098958333337</v>
      </c>
    </row>
    <row r="7214" spans="1:23" hidden="1">
      <c r="A7214" s="1" t="s">
        <v>33105</v>
      </c>
      <c r="B7214" s="1" t="s">
        <v>33106</v>
      </c>
      <c r="C7214" s="1" t="s">
        <v>33107</v>
      </c>
      <c r="D7214" s="2">
        <v>24847</v>
      </c>
      <c r="E7214" s="2">
        <v>41856</v>
      </c>
      <c r="F7214" s="24" t="s">
        <v>36835</v>
      </c>
      <c r="G7214" s="23">
        <v>1</v>
      </c>
      <c r="H7214" s="5">
        <v>41856</v>
      </c>
      <c r="I7214" s="1" t="s">
        <v>36836</v>
      </c>
      <c r="J7214" s="1" t="s">
        <v>36831</v>
      </c>
      <c r="K7214" s="1" t="s">
        <v>36831</v>
      </c>
      <c r="L7214" s="21"/>
      <c r="M7214" s="1">
        <v>3.0000000000000001E-3</v>
      </c>
      <c r="N7214" s="1" t="s">
        <v>1008</v>
      </c>
      <c r="O7214" s="1" t="s">
        <v>36831</v>
      </c>
      <c r="P7214" s="3">
        <v>23</v>
      </c>
      <c r="Q7214" s="14">
        <v>91907.54</v>
      </c>
      <c r="R7214" s="1" t="s">
        <v>37331</v>
      </c>
      <c r="S7214" s="1" t="s">
        <v>33108</v>
      </c>
      <c r="T7214" s="1">
        <v>89654405</v>
      </c>
      <c r="U7214" s="15" t="s">
        <v>1015</v>
      </c>
      <c r="V7214" t="str">
        <f>VLOOKUP(T7214,[1]ОКТМО!$B$6:$D$553,3,0)</f>
        <v xml:space="preserve">19 Торбеевский район </v>
      </c>
      <c r="W7214" s="20">
        <f t="shared" si="172"/>
        <v>3995.9799999999996</v>
      </c>
    </row>
    <row r="7215" spans="1:23" hidden="1">
      <c r="A7215" s="1" t="s">
        <v>33109</v>
      </c>
      <c r="B7215" s="1" t="s">
        <v>33110</v>
      </c>
      <c r="C7215" s="1" t="s">
        <v>33111</v>
      </c>
      <c r="D7215" s="2">
        <v>25343</v>
      </c>
      <c r="E7215" s="2">
        <v>43166</v>
      </c>
      <c r="F7215" s="24" t="s">
        <v>36835</v>
      </c>
      <c r="G7215" s="23">
        <v>1</v>
      </c>
      <c r="H7215" s="5">
        <v>43166</v>
      </c>
      <c r="I7215" s="1" t="s">
        <v>36836</v>
      </c>
      <c r="J7215" s="1" t="s">
        <v>36831</v>
      </c>
      <c r="K7215" s="1" t="s">
        <v>36831</v>
      </c>
      <c r="L7215" s="21"/>
      <c r="M7215" s="1">
        <v>3.0000000000000001E-3</v>
      </c>
      <c r="N7215" s="1" t="s">
        <v>1008</v>
      </c>
      <c r="O7215" s="1" t="s">
        <v>36831</v>
      </c>
      <c r="P7215" s="4">
        <v>16.8</v>
      </c>
      <c r="Q7215" s="14">
        <v>60616.25</v>
      </c>
      <c r="R7215" s="1" t="s">
        <v>37331</v>
      </c>
      <c r="S7215" s="1" t="s">
        <v>33112</v>
      </c>
      <c r="T7215" s="1">
        <v>89654405</v>
      </c>
      <c r="U7215" s="15" t="s">
        <v>1015</v>
      </c>
      <c r="V7215" t="str">
        <f>VLOOKUP(T7215,[1]ОКТМО!$B$6:$D$553,3,0)</f>
        <v xml:space="preserve">19 Торбеевский район </v>
      </c>
      <c r="W7215" s="20">
        <f t="shared" si="172"/>
        <v>3608.1101190476188</v>
      </c>
    </row>
    <row r="7216" spans="1:23" hidden="1">
      <c r="A7216" s="1" t="s">
        <v>33113</v>
      </c>
      <c r="B7216" s="1" t="s">
        <v>33114</v>
      </c>
      <c r="C7216" s="1" t="s">
        <v>33115</v>
      </c>
      <c r="D7216" s="2">
        <v>20464</v>
      </c>
      <c r="E7216" s="2">
        <v>41168</v>
      </c>
      <c r="F7216" s="24" t="s">
        <v>36835</v>
      </c>
      <c r="G7216" s="23">
        <v>1</v>
      </c>
      <c r="H7216" s="5">
        <v>41168</v>
      </c>
      <c r="I7216" s="1" t="s">
        <v>36836</v>
      </c>
      <c r="J7216" s="1" t="s">
        <v>36831</v>
      </c>
      <c r="K7216" s="1" t="s">
        <v>36831</v>
      </c>
      <c r="L7216" s="21"/>
      <c r="M7216" s="1">
        <v>3.0000000000000001E-3</v>
      </c>
      <c r="N7216" s="1" t="s">
        <v>1008</v>
      </c>
      <c r="O7216" s="1" t="s">
        <v>36831</v>
      </c>
      <c r="P7216" s="4">
        <v>47.9</v>
      </c>
      <c r="Q7216" s="14">
        <v>177593.08</v>
      </c>
      <c r="R7216" s="1" t="s">
        <v>37331</v>
      </c>
      <c r="S7216" s="1" t="s">
        <v>33116</v>
      </c>
      <c r="T7216" s="1">
        <v>89654405</v>
      </c>
      <c r="U7216" s="15" t="s">
        <v>1015</v>
      </c>
      <c r="V7216" t="str">
        <f>VLOOKUP(T7216,[1]ОКТМО!$B$6:$D$553,3,0)</f>
        <v xml:space="preserve">19 Торбеевский район </v>
      </c>
      <c r="W7216" s="20">
        <f t="shared" si="172"/>
        <v>3707.5799582463465</v>
      </c>
    </row>
    <row r="7217" spans="1:23" hidden="1">
      <c r="A7217" s="1" t="s">
        <v>36831</v>
      </c>
      <c r="B7217" s="1" t="s">
        <v>33117</v>
      </c>
      <c r="C7217" s="1" t="s">
        <v>33118</v>
      </c>
      <c r="D7217" s="2">
        <v>33604</v>
      </c>
      <c r="E7217" s="2">
        <v>42923</v>
      </c>
      <c r="F7217" s="24" t="s">
        <v>36835</v>
      </c>
      <c r="G7217" s="23">
        <v>1</v>
      </c>
      <c r="H7217" s="5">
        <v>42923</v>
      </c>
      <c r="I7217" s="1" t="s">
        <v>36836</v>
      </c>
      <c r="J7217" s="1" t="s">
        <v>36831</v>
      </c>
      <c r="K7217" s="1" t="s">
        <v>33119</v>
      </c>
      <c r="L7217" s="21"/>
      <c r="M7217" s="7">
        <v>1E-3</v>
      </c>
      <c r="N7217" s="1" t="s">
        <v>1006</v>
      </c>
      <c r="O7217" s="1" t="s">
        <v>36831</v>
      </c>
      <c r="P7217" s="3">
        <v>19</v>
      </c>
      <c r="Q7217" s="14" t="s">
        <v>36831</v>
      </c>
      <c r="R7217" s="1" t="s">
        <v>36854</v>
      </c>
      <c r="S7217" s="1" t="s">
        <v>33120</v>
      </c>
      <c r="T7217" s="1">
        <v>89621180</v>
      </c>
      <c r="U7217" s="15" t="s">
        <v>1046</v>
      </c>
      <c r="V7217" t="str">
        <f>VLOOKUP(T7217,[1]ОКТМО!$B$6:$D$553,3,0)</f>
        <v xml:space="preserve">08 Зубово-Полянский район </v>
      </c>
      <c r="W7217" s="20"/>
    </row>
    <row r="7218" spans="1:23" hidden="1">
      <c r="A7218" s="1" t="s">
        <v>33121</v>
      </c>
      <c r="B7218" s="1" t="s">
        <v>36958</v>
      </c>
      <c r="C7218" s="1" t="s">
        <v>36959</v>
      </c>
      <c r="D7218" s="2">
        <v>34464</v>
      </c>
      <c r="E7218" s="2">
        <v>42570</v>
      </c>
      <c r="F7218" s="24" t="s">
        <v>36835</v>
      </c>
      <c r="G7218" s="23">
        <v>1</v>
      </c>
      <c r="H7218" s="5">
        <v>42570</v>
      </c>
      <c r="I7218" s="1" t="s">
        <v>36836</v>
      </c>
      <c r="J7218" s="1" t="s">
        <v>36831</v>
      </c>
      <c r="K7218" s="1" t="s">
        <v>36831</v>
      </c>
      <c r="L7218" s="21"/>
      <c r="M7218" s="1">
        <v>3.0000000000000001E-3</v>
      </c>
      <c r="N7218" s="1" t="s">
        <v>1008</v>
      </c>
      <c r="O7218" s="1" t="s">
        <v>36831</v>
      </c>
      <c r="P7218" s="4">
        <v>24.5</v>
      </c>
      <c r="Q7218" s="14">
        <v>504220.54</v>
      </c>
      <c r="R7218" s="1" t="s">
        <v>36854</v>
      </c>
      <c r="S7218" s="1" t="s">
        <v>33122</v>
      </c>
      <c r="T7218" s="1">
        <v>89621180</v>
      </c>
      <c r="U7218" s="15" t="s">
        <v>1015</v>
      </c>
      <c r="V7218" t="str">
        <f>VLOOKUP(T7218,[1]ОКТМО!$B$6:$D$553,3,0)</f>
        <v xml:space="preserve">08 Зубово-Полянский район </v>
      </c>
      <c r="W7218" s="20">
        <f t="shared" si="172"/>
        <v>20580.430204081633</v>
      </c>
    </row>
    <row r="7219" spans="1:23" hidden="1">
      <c r="A7219" s="1" t="s">
        <v>33123</v>
      </c>
      <c r="B7219" s="1" t="s">
        <v>33124</v>
      </c>
      <c r="C7219" s="1" t="s">
        <v>33125</v>
      </c>
      <c r="D7219" s="2">
        <v>19134</v>
      </c>
      <c r="E7219" s="2">
        <v>42060</v>
      </c>
      <c r="F7219" s="24" t="s">
        <v>36835</v>
      </c>
      <c r="G7219" s="23">
        <v>1</v>
      </c>
      <c r="H7219" s="5">
        <v>42060</v>
      </c>
      <c r="I7219" s="1" t="s">
        <v>36836</v>
      </c>
      <c r="J7219" s="1" t="s">
        <v>36831</v>
      </c>
      <c r="K7219" s="1" t="s">
        <v>36831</v>
      </c>
      <c r="L7219" s="21"/>
      <c r="M7219" s="1">
        <v>3.0000000000000001E-3</v>
      </c>
      <c r="N7219" s="1" t="s">
        <v>1008</v>
      </c>
      <c r="O7219" s="1" t="s">
        <v>36831</v>
      </c>
      <c r="P7219" s="4">
        <v>20.9</v>
      </c>
      <c r="Q7219" s="14">
        <v>77550.91</v>
      </c>
      <c r="R7219" s="1" t="s">
        <v>37329</v>
      </c>
      <c r="S7219" s="1" t="s">
        <v>33126</v>
      </c>
      <c r="T7219" s="1">
        <v>89654405</v>
      </c>
      <c r="U7219" s="15" t="s">
        <v>1015</v>
      </c>
      <c r="V7219" t="str">
        <f>VLOOKUP(T7219,[1]ОКТМО!$B$6:$D$553,3,0)</f>
        <v xml:space="preserve">19 Торбеевский район </v>
      </c>
      <c r="W7219" s="20">
        <f t="shared" si="172"/>
        <v>3710.5698564593304</v>
      </c>
    </row>
    <row r="7220" spans="1:23" hidden="1">
      <c r="A7220" s="1" t="s">
        <v>33127</v>
      </c>
      <c r="B7220" s="1" t="s">
        <v>33128</v>
      </c>
      <c r="C7220" s="1" t="s">
        <v>33129</v>
      </c>
      <c r="D7220" s="2">
        <v>31695</v>
      </c>
      <c r="E7220" s="2">
        <v>41256</v>
      </c>
      <c r="F7220" s="24" t="s">
        <v>36835</v>
      </c>
      <c r="G7220" s="23">
        <v>1</v>
      </c>
      <c r="H7220" s="5">
        <v>41256</v>
      </c>
      <c r="I7220" s="1" t="s">
        <v>36836</v>
      </c>
      <c r="J7220" s="1" t="s">
        <v>36831</v>
      </c>
      <c r="K7220" s="1" t="s">
        <v>36831</v>
      </c>
      <c r="L7220" s="21"/>
      <c r="M7220" s="1">
        <v>3.0000000000000001E-3</v>
      </c>
      <c r="N7220" s="1" t="s">
        <v>1008</v>
      </c>
      <c r="O7220" s="1" t="s">
        <v>36831</v>
      </c>
      <c r="P7220" s="4">
        <v>23.5</v>
      </c>
      <c r="Q7220" s="14">
        <v>102331.45</v>
      </c>
      <c r="R7220" s="1" t="s">
        <v>35971</v>
      </c>
      <c r="S7220" s="1" t="s">
        <v>33130</v>
      </c>
      <c r="T7220" s="1">
        <v>89654405</v>
      </c>
      <c r="U7220" s="15" t="s">
        <v>1015</v>
      </c>
      <c r="V7220" t="str">
        <f>VLOOKUP(T7220,[1]ОКТМО!$B$6:$D$553,3,0)</f>
        <v xml:space="preserve">19 Торбеевский район </v>
      </c>
      <c r="W7220" s="20">
        <f t="shared" ref="W7220:W7283" si="173">Q7220/P7220</f>
        <v>4354.5297872340425</v>
      </c>
    </row>
    <row r="7221" spans="1:23" hidden="1">
      <c r="A7221" s="1" t="s">
        <v>33131</v>
      </c>
      <c r="B7221" s="1" t="s">
        <v>33132</v>
      </c>
      <c r="C7221" s="1" t="s">
        <v>33133</v>
      </c>
      <c r="D7221" s="2">
        <v>33982</v>
      </c>
      <c r="E7221" s="2">
        <v>42357</v>
      </c>
      <c r="F7221" s="24" t="s">
        <v>36835</v>
      </c>
      <c r="G7221" s="23">
        <v>1</v>
      </c>
      <c r="H7221" s="5">
        <v>42357</v>
      </c>
      <c r="I7221" s="1" t="s">
        <v>36836</v>
      </c>
      <c r="J7221" s="1" t="s">
        <v>36831</v>
      </c>
      <c r="K7221" s="1" t="s">
        <v>36831</v>
      </c>
      <c r="L7221" s="21"/>
      <c r="M7221" s="1">
        <v>3.0000000000000001E-3</v>
      </c>
      <c r="N7221" s="1" t="s">
        <v>1008</v>
      </c>
      <c r="O7221" s="1" t="s">
        <v>36831</v>
      </c>
      <c r="P7221" s="4">
        <v>42.5</v>
      </c>
      <c r="Q7221" s="14">
        <v>755335.93</v>
      </c>
      <c r="R7221" s="1" t="s">
        <v>36854</v>
      </c>
      <c r="S7221" s="1" t="s">
        <v>33134</v>
      </c>
      <c r="T7221" s="1">
        <v>89621180</v>
      </c>
      <c r="U7221" s="15" t="s">
        <v>1015</v>
      </c>
      <c r="V7221" t="str">
        <f>VLOOKUP(T7221,[1]ОКТМО!$B$6:$D$553,3,0)</f>
        <v xml:space="preserve">08 Зубово-Полянский район </v>
      </c>
      <c r="W7221" s="20">
        <f t="shared" si="173"/>
        <v>17772.610117647058</v>
      </c>
    </row>
    <row r="7222" spans="1:23" hidden="1">
      <c r="A7222" s="1" t="s">
        <v>33135</v>
      </c>
      <c r="B7222" s="1" t="s">
        <v>33136</v>
      </c>
      <c r="C7222" s="1" t="s">
        <v>33137</v>
      </c>
      <c r="D7222" s="2">
        <v>41271</v>
      </c>
      <c r="E7222" s="2">
        <v>42776</v>
      </c>
      <c r="F7222" s="24" t="s">
        <v>36835</v>
      </c>
      <c r="G7222" s="23">
        <v>1</v>
      </c>
      <c r="H7222" s="5">
        <v>42776</v>
      </c>
      <c r="I7222" s="1" t="s">
        <v>36831</v>
      </c>
      <c r="J7222" s="1" t="s">
        <v>36831</v>
      </c>
      <c r="K7222" s="1" t="s">
        <v>36831</v>
      </c>
      <c r="L7222" s="21"/>
      <c r="M7222" s="1">
        <v>3.0000000000000001E-3</v>
      </c>
      <c r="N7222" s="1" t="s">
        <v>1008</v>
      </c>
      <c r="O7222" s="1" t="s">
        <v>36831</v>
      </c>
      <c r="P7222" s="4">
        <v>26.5</v>
      </c>
      <c r="Q7222" s="14">
        <v>518675.49</v>
      </c>
      <c r="R7222" s="1" t="s">
        <v>36854</v>
      </c>
      <c r="S7222" s="1" t="s">
        <v>33138</v>
      </c>
      <c r="T7222" s="1">
        <v>89621180</v>
      </c>
      <c r="U7222" s="15" t="s">
        <v>1015</v>
      </c>
      <c r="V7222" t="str">
        <f>VLOOKUP(T7222,[1]ОКТМО!$B$6:$D$553,3,0)</f>
        <v xml:space="preserve">08 Зубово-Полянский район </v>
      </c>
      <c r="W7222" s="20">
        <f t="shared" si="173"/>
        <v>19572.66</v>
      </c>
    </row>
    <row r="7223" spans="1:23" hidden="1">
      <c r="A7223" s="1" t="s">
        <v>33139</v>
      </c>
      <c r="B7223" s="1" t="s">
        <v>33140</v>
      </c>
      <c r="C7223" s="1" t="s">
        <v>33141</v>
      </c>
      <c r="D7223" s="2">
        <v>35307</v>
      </c>
      <c r="E7223" s="2">
        <v>40359</v>
      </c>
      <c r="F7223" s="24" t="s">
        <v>36835</v>
      </c>
      <c r="G7223" s="23">
        <v>1</v>
      </c>
      <c r="H7223" s="5">
        <v>40359</v>
      </c>
      <c r="I7223" s="1" t="s">
        <v>36836</v>
      </c>
      <c r="J7223" s="1" t="s">
        <v>36831</v>
      </c>
      <c r="K7223" s="1" t="s">
        <v>36831</v>
      </c>
      <c r="L7223" s="21"/>
      <c r="M7223" s="1">
        <v>3.0000000000000001E-3</v>
      </c>
      <c r="N7223" s="1" t="s">
        <v>1008</v>
      </c>
      <c r="O7223" s="1" t="s">
        <v>36831</v>
      </c>
      <c r="P7223" s="4">
        <v>35.200000000000003</v>
      </c>
      <c r="Q7223" s="14">
        <v>693155.58</v>
      </c>
      <c r="R7223" s="1" t="s">
        <v>36854</v>
      </c>
      <c r="S7223" s="1" t="s">
        <v>33142</v>
      </c>
      <c r="T7223" s="1">
        <v>89621180</v>
      </c>
      <c r="U7223" s="15" t="s">
        <v>1015</v>
      </c>
      <c r="V7223" t="str">
        <f>VLOOKUP(T7223,[1]ОКТМО!$B$6:$D$553,3,0)</f>
        <v xml:space="preserve">08 Зубово-Полянский район </v>
      </c>
      <c r="W7223" s="20">
        <f t="shared" si="173"/>
        <v>19691.919886363634</v>
      </c>
    </row>
    <row r="7224" spans="1:23" hidden="1">
      <c r="A7224" s="1" t="s">
        <v>33143</v>
      </c>
      <c r="B7224" s="1" t="s">
        <v>33144</v>
      </c>
      <c r="C7224" s="1" t="s">
        <v>33145</v>
      </c>
      <c r="D7224" s="2">
        <v>31048</v>
      </c>
      <c r="E7224" s="2">
        <v>43247</v>
      </c>
      <c r="F7224" s="24" t="s">
        <v>36835</v>
      </c>
      <c r="G7224" s="23">
        <v>1</v>
      </c>
      <c r="H7224" s="5">
        <v>43247</v>
      </c>
      <c r="I7224" s="1" t="s">
        <v>36836</v>
      </c>
      <c r="J7224" s="1" t="s">
        <v>36831</v>
      </c>
      <c r="K7224" s="1" t="s">
        <v>36831</v>
      </c>
      <c r="L7224" s="21"/>
      <c r="M7224" s="1">
        <v>3.0000000000000001E-3</v>
      </c>
      <c r="N7224" s="1" t="s">
        <v>1008</v>
      </c>
      <c r="O7224" s="1" t="s">
        <v>36831</v>
      </c>
      <c r="P7224" s="4">
        <v>37.200000000000003</v>
      </c>
      <c r="Q7224" s="14">
        <v>157094.10999999999</v>
      </c>
      <c r="R7224" s="1" t="s">
        <v>37234</v>
      </c>
      <c r="S7224" s="1" t="s">
        <v>33146</v>
      </c>
      <c r="T7224" s="1">
        <v>89654430</v>
      </c>
      <c r="U7224" s="15" t="s">
        <v>1015</v>
      </c>
      <c r="V7224" t="str">
        <f>VLOOKUP(T7224,[1]ОКТМО!$B$6:$D$553,3,0)</f>
        <v xml:space="preserve">19 Торбеевский район </v>
      </c>
      <c r="W7224" s="20">
        <f t="shared" si="173"/>
        <v>4222.9599462365586</v>
      </c>
    </row>
    <row r="7225" spans="1:23" hidden="1">
      <c r="A7225" s="1" t="s">
        <v>33147</v>
      </c>
      <c r="B7225" s="1" t="s">
        <v>33148</v>
      </c>
      <c r="C7225" s="1" t="s">
        <v>33149</v>
      </c>
      <c r="D7225" s="2">
        <v>23132</v>
      </c>
      <c r="E7225" s="2">
        <v>43058</v>
      </c>
      <c r="F7225" s="24" t="s">
        <v>36835</v>
      </c>
      <c r="G7225" s="23">
        <v>1</v>
      </c>
      <c r="H7225" s="5">
        <v>43058</v>
      </c>
      <c r="I7225" s="1" t="s">
        <v>36836</v>
      </c>
      <c r="J7225" s="1" t="s">
        <v>36831</v>
      </c>
      <c r="K7225" s="1" t="s">
        <v>36831</v>
      </c>
      <c r="L7225" s="21">
        <f>(P7225-50)/P7225*(Q7225*M7225)*G7225</f>
        <v>89.949049492119102</v>
      </c>
      <c r="M7225" s="1">
        <v>3.0000000000000001E-3</v>
      </c>
      <c r="N7225" s="1" t="s">
        <v>1008</v>
      </c>
      <c r="O7225" s="1" t="s">
        <v>36831</v>
      </c>
      <c r="P7225" s="4">
        <v>57.1</v>
      </c>
      <c r="Q7225" s="14">
        <v>241131.02</v>
      </c>
      <c r="R7225" s="1" t="s">
        <v>37234</v>
      </c>
      <c r="S7225" s="1" t="s">
        <v>33150</v>
      </c>
      <c r="T7225" s="1">
        <v>89654430</v>
      </c>
      <c r="U7225" s="15" t="s">
        <v>1015</v>
      </c>
      <c r="V7225" t="str">
        <f>VLOOKUP(T7225,[1]ОКТМО!$B$6:$D$553,3,0)</f>
        <v xml:space="preserve">19 Торбеевский район </v>
      </c>
      <c r="W7225" s="20">
        <f t="shared" si="173"/>
        <v>4222.9600700525389</v>
      </c>
    </row>
    <row r="7226" spans="1:23" hidden="1">
      <c r="A7226" s="1" t="s">
        <v>33153</v>
      </c>
      <c r="B7226" s="1" t="s">
        <v>33151</v>
      </c>
      <c r="C7226" s="1" t="s">
        <v>33152</v>
      </c>
      <c r="D7226" s="2">
        <v>23084</v>
      </c>
      <c r="E7226" s="2">
        <v>43418</v>
      </c>
      <c r="F7226" s="24" t="s">
        <v>36835</v>
      </c>
      <c r="G7226" s="23">
        <v>1</v>
      </c>
      <c r="H7226" s="5">
        <v>43418</v>
      </c>
      <c r="I7226" s="1" t="s">
        <v>36836</v>
      </c>
      <c r="J7226" s="1" t="s">
        <v>36831</v>
      </c>
      <c r="K7226" s="1" t="s">
        <v>36831</v>
      </c>
      <c r="L7226" s="21"/>
      <c r="M7226" s="1">
        <v>3.0000000000000001E-3</v>
      </c>
      <c r="N7226" s="1" t="s">
        <v>1008</v>
      </c>
      <c r="O7226" s="1" t="s">
        <v>36831</v>
      </c>
      <c r="P7226" s="4">
        <v>37.299999999999997</v>
      </c>
      <c r="Q7226" s="14">
        <v>157516.41</v>
      </c>
      <c r="R7226" s="1" t="s">
        <v>37234</v>
      </c>
      <c r="S7226" s="1" t="s">
        <v>33154</v>
      </c>
      <c r="T7226" s="1">
        <v>89654430</v>
      </c>
      <c r="U7226" s="15" t="s">
        <v>1015</v>
      </c>
      <c r="V7226" t="str">
        <f>VLOOKUP(T7226,[1]ОКТМО!$B$6:$D$553,3,0)</f>
        <v xml:space="preserve">19 Торбеевский район </v>
      </c>
      <c r="W7226" s="20">
        <f t="shared" si="173"/>
        <v>4222.9600536193029</v>
      </c>
    </row>
    <row r="7227" spans="1:23" hidden="1">
      <c r="A7227" s="1" t="s">
        <v>33155</v>
      </c>
      <c r="B7227" s="1" t="s">
        <v>33156</v>
      </c>
      <c r="C7227" s="1" t="s">
        <v>33157</v>
      </c>
      <c r="D7227" s="2">
        <v>18333</v>
      </c>
      <c r="E7227" s="2">
        <v>41787</v>
      </c>
      <c r="F7227" s="24" t="s">
        <v>36835</v>
      </c>
      <c r="G7227" s="23">
        <v>1</v>
      </c>
      <c r="H7227" s="5">
        <v>41787</v>
      </c>
      <c r="I7227" s="1" t="s">
        <v>36836</v>
      </c>
      <c r="J7227" s="1" t="s">
        <v>36831</v>
      </c>
      <c r="K7227" s="1" t="s">
        <v>36831</v>
      </c>
      <c r="L7227" s="21"/>
      <c r="M7227" s="1">
        <v>3.0000000000000001E-3</v>
      </c>
      <c r="N7227" s="1" t="s">
        <v>1008</v>
      </c>
      <c r="O7227" s="1" t="s">
        <v>36831</v>
      </c>
      <c r="P7227" s="4">
        <v>45.7</v>
      </c>
      <c r="Q7227" s="14">
        <v>192989.27</v>
      </c>
      <c r="R7227" s="1" t="s">
        <v>37234</v>
      </c>
      <c r="S7227" s="1" t="s">
        <v>33158</v>
      </c>
      <c r="T7227" s="1">
        <v>89654430</v>
      </c>
      <c r="U7227" s="15" t="s">
        <v>1015</v>
      </c>
      <c r="V7227" t="str">
        <f>VLOOKUP(T7227,[1]ОКТМО!$B$6:$D$553,3,0)</f>
        <v xml:space="preserve">19 Торбеевский район </v>
      </c>
      <c r="W7227" s="20">
        <f t="shared" si="173"/>
        <v>4222.9599562363237</v>
      </c>
    </row>
    <row r="7228" spans="1:23" hidden="1">
      <c r="A7228" s="1" t="s">
        <v>33159</v>
      </c>
      <c r="B7228" s="1" t="s">
        <v>33160</v>
      </c>
      <c r="C7228" s="1" t="s">
        <v>33161</v>
      </c>
      <c r="D7228" s="2">
        <v>28896</v>
      </c>
      <c r="E7228" s="2">
        <v>42200</v>
      </c>
      <c r="F7228" s="24" t="s">
        <v>36835</v>
      </c>
      <c r="G7228" s="23">
        <v>1</v>
      </c>
      <c r="H7228" s="5">
        <v>42200</v>
      </c>
      <c r="I7228" s="1" t="s">
        <v>36836</v>
      </c>
      <c r="J7228" s="1" t="s">
        <v>36831</v>
      </c>
      <c r="K7228" s="1" t="s">
        <v>36831</v>
      </c>
      <c r="L7228" s="21"/>
      <c r="M7228" s="1">
        <v>3.0000000000000001E-3</v>
      </c>
      <c r="N7228" s="1" t="s">
        <v>1008</v>
      </c>
      <c r="O7228" s="1" t="s">
        <v>36831</v>
      </c>
      <c r="P7228" s="4">
        <v>41.4</v>
      </c>
      <c r="Q7228" s="14">
        <v>158794.25</v>
      </c>
      <c r="R7228" s="1" t="s">
        <v>37234</v>
      </c>
      <c r="S7228" s="1" t="s">
        <v>33162</v>
      </c>
      <c r="T7228" s="1">
        <v>89654430</v>
      </c>
      <c r="U7228" s="15" t="s">
        <v>1015</v>
      </c>
      <c r="V7228" t="str">
        <f>VLOOKUP(T7228,[1]ОКТМО!$B$6:$D$553,3,0)</f>
        <v xml:space="preserve">19 Торбеевский район </v>
      </c>
      <c r="W7228" s="20">
        <f t="shared" si="173"/>
        <v>3835.6099033816427</v>
      </c>
    </row>
    <row r="7229" spans="1:23" hidden="1">
      <c r="A7229" s="1" t="s">
        <v>33163</v>
      </c>
      <c r="B7229" s="1" t="s">
        <v>33164</v>
      </c>
      <c r="C7229" s="1" t="s">
        <v>33165</v>
      </c>
      <c r="D7229" s="2">
        <v>24990</v>
      </c>
      <c r="E7229" s="2">
        <v>43588</v>
      </c>
      <c r="F7229" s="24" t="s">
        <v>36835</v>
      </c>
      <c r="G7229" s="23">
        <v>1</v>
      </c>
      <c r="H7229" s="5">
        <v>43588</v>
      </c>
      <c r="I7229" s="1" t="s">
        <v>36836</v>
      </c>
      <c r="J7229" s="1" t="s">
        <v>36831</v>
      </c>
      <c r="K7229" s="1" t="s">
        <v>36831</v>
      </c>
      <c r="L7229" s="21"/>
      <c r="M7229" s="1">
        <v>3.0000000000000001E-3</v>
      </c>
      <c r="N7229" s="1" t="s">
        <v>1008</v>
      </c>
      <c r="O7229" s="1" t="s">
        <v>36831</v>
      </c>
      <c r="P7229" s="4">
        <v>25.1</v>
      </c>
      <c r="Q7229" s="14">
        <v>94236.95</v>
      </c>
      <c r="R7229" s="1" t="s">
        <v>37234</v>
      </c>
      <c r="S7229" s="1" t="s">
        <v>33166</v>
      </c>
      <c r="T7229" s="1">
        <v>89654430</v>
      </c>
      <c r="U7229" s="15" t="s">
        <v>1015</v>
      </c>
      <c r="V7229" t="str">
        <f>VLOOKUP(T7229,[1]ОКТМО!$B$6:$D$553,3,0)</f>
        <v xml:space="preserve">19 Торбеевский район </v>
      </c>
      <c r="W7229" s="20">
        <f t="shared" si="173"/>
        <v>3754.4601593625493</v>
      </c>
    </row>
    <row r="7230" spans="1:23" hidden="1">
      <c r="A7230" s="1" t="s">
        <v>33167</v>
      </c>
      <c r="B7230" s="1" t="s">
        <v>33168</v>
      </c>
      <c r="C7230" s="1" t="s">
        <v>33169</v>
      </c>
      <c r="D7230" s="2">
        <v>23191</v>
      </c>
      <c r="E7230" s="2">
        <v>43739</v>
      </c>
      <c r="F7230" s="24" t="s">
        <v>36835</v>
      </c>
      <c r="G7230" s="23">
        <v>1</v>
      </c>
      <c r="H7230" s="5">
        <v>43739</v>
      </c>
      <c r="I7230" s="1" t="s">
        <v>36836</v>
      </c>
      <c r="J7230" s="1" t="s">
        <v>36831</v>
      </c>
      <c r="K7230" s="1" t="s">
        <v>36831</v>
      </c>
      <c r="L7230" s="21"/>
      <c r="M7230" s="1">
        <v>3.0000000000000001E-3</v>
      </c>
      <c r="N7230" s="1" t="s">
        <v>1008</v>
      </c>
      <c r="O7230" s="1" t="s">
        <v>36831</v>
      </c>
      <c r="P7230" s="4">
        <v>30.9</v>
      </c>
      <c r="Q7230" s="14">
        <v>149532.82</v>
      </c>
      <c r="R7230" s="1" t="s">
        <v>37225</v>
      </c>
      <c r="S7230" s="1" t="s">
        <v>33170</v>
      </c>
      <c r="T7230" s="1">
        <v>89654480</v>
      </c>
      <c r="U7230" s="15" t="s">
        <v>1015</v>
      </c>
      <c r="V7230" t="str">
        <f>VLOOKUP(T7230,[1]ОКТМО!$B$6:$D$553,3,0)</f>
        <v xml:space="preserve">19 Торбеевский район </v>
      </c>
      <c r="W7230" s="20">
        <f t="shared" si="173"/>
        <v>4839.2498381877031</v>
      </c>
    </row>
    <row r="7231" spans="1:23" hidden="1">
      <c r="A7231" s="1" t="s">
        <v>33173</v>
      </c>
      <c r="B7231" s="1" t="s">
        <v>33174</v>
      </c>
      <c r="C7231" s="1" t="s">
        <v>33175</v>
      </c>
      <c r="D7231" s="2">
        <v>18039</v>
      </c>
      <c r="E7231" s="2">
        <v>41296</v>
      </c>
      <c r="F7231" s="24" t="s">
        <v>36835</v>
      </c>
      <c r="G7231" s="23">
        <v>1</v>
      </c>
      <c r="H7231" s="5">
        <v>41296</v>
      </c>
      <c r="I7231" s="1" t="s">
        <v>36836</v>
      </c>
      <c r="J7231" s="1" t="s">
        <v>36831</v>
      </c>
      <c r="K7231" s="1" t="s">
        <v>36831</v>
      </c>
      <c r="L7231" s="21">
        <f>(P7231-50)/P7231*(Q7231*M7231)*G7231</f>
        <v>58.071000000000005</v>
      </c>
      <c r="M7231" s="1">
        <v>3.0000000000000001E-3</v>
      </c>
      <c r="N7231" s="1" t="s">
        <v>1008</v>
      </c>
      <c r="O7231" s="1" t="s">
        <v>36831</v>
      </c>
      <c r="P7231" s="3">
        <v>54</v>
      </c>
      <c r="Q7231" s="14">
        <v>261319.5</v>
      </c>
      <c r="R7231" s="1" t="s">
        <v>37225</v>
      </c>
      <c r="S7231" s="1" t="s">
        <v>33176</v>
      </c>
      <c r="T7231" s="1">
        <v>89654480</v>
      </c>
      <c r="U7231" s="15" t="s">
        <v>1015</v>
      </c>
      <c r="V7231" t="str">
        <f>VLOOKUP(T7231,[1]ОКТМО!$B$6:$D$553,3,0)</f>
        <v xml:space="preserve">19 Торбеевский район </v>
      </c>
      <c r="W7231" s="20">
        <f t="shared" si="173"/>
        <v>4839.25</v>
      </c>
    </row>
    <row r="7232" spans="1:23" hidden="1">
      <c r="A7232" s="1" t="s">
        <v>33177</v>
      </c>
      <c r="B7232" s="1" t="s">
        <v>33178</v>
      </c>
      <c r="C7232" s="1" t="s">
        <v>33179</v>
      </c>
      <c r="D7232" s="2">
        <v>21420</v>
      </c>
      <c r="E7232" s="2">
        <v>40956</v>
      </c>
      <c r="F7232" s="24" t="s">
        <v>36835</v>
      </c>
      <c r="G7232" s="23">
        <v>1</v>
      </c>
      <c r="H7232" s="5">
        <v>40956</v>
      </c>
      <c r="I7232" s="1" t="s">
        <v>36836</v>
      </c>
      <c r="J7232" s="1" t="s">
        <v>36831</v>
      </c>
      <c r="K7232" s="1" t="s">
        <v>36831</v>
      </c>
      <c r="L7232" s="21"/>
      <c r="M7232" s="1">
        <v>3.0000000000000001E-3</v>
      </c>
      <c r="N7232" s="1" t="s">
        <v>1008</v>
      </c>
      <c r="O7232" s="1" t="s">
        <v>36831</v>
      </c>
      <c r="P7232" s="4">
        <v>33.1</v>
      </c>
      <c r="Q7232" s="14">
        <v>160179.18</v>
      </c>
      <c r="R7232" s="1" t="s">
        <v>37225</v>
      </c>
      <c r="S7232" s="1" t="s">
        <v>33180</v>
      </c>
      <c r="T7232" s="1">
        <v>89654480</v>
      </c>
      <c r="U7232" s="15" t="s">
        <v>1015</v>
      </c>
      <c r="V7232" t="str">
        <f>VLOOKUP(T7232,[1]ОКТМО!$B$6:$D$553,3,0)</f>
        <v xml:space="preserve">19 Торбеевский район </v>
      </c>
      <c r="W7232" s="20">
        <f t="shared" si="173"/>
        <v>4839.2501510574011</v>
      </c>
    </row>
    <row r="7233" spans="1:23" hidden="1">
      <c r="A7233" s="1" t="s">
        <v>33181</v>
      </c>
      <c r="B7233" s="1" t="s">
        <v>33182</v>
      </c>
      <c r="C7233" s="1" t="s">
        <v>33183</v>
      </c>
      <c r="D7233" s="2">
        <v>23529</v>
      </c>
      <c r="E7233" s="2">
        <v>42364</v>
      </c>
      <c r="F7233" s="24" t="s">
        <v>36835</v>
      </c>
      <c r="G7233" s="23">
        <v>1</v>
      </c>
      <c r="H7233" s="5">
        <v>42364</v>
      </c>
      <c r="I7233" s="1" t="s">
        <v>36836</v>
      </c>
      <c r="J7233" s="1" t="s">
        <v>36831</v>
      </c>
      <c r="K7233" s="1" t="s">
        <v>36831</v>
      </c>
      <c r="L7233" s="21"/>
      <c r="M7233" s="1">
        <v>3.0000000000000001E-3</v>
      </c>
      <c r="N7233" s="1" t="s">
        <v>1008</v>
      </c>
      <c r="O7233" s="1" t="s">
        <v>36831</v>
      </c>
      <c r="P7233" s="4">
        <v>33.299999999999997</v>
      </c>
      <c r="Q7233" s="14">
        <v>128470.73</v>
      </c>
      <c r="R7233" s="1" t="s">
        <v>37234</v>
      </c>
      <c r="S7233" s="1" t="s">
        <v>33184</v>
      </c>
      <c r="T7233" s="1">
        <v>89654430</v>
      </c>
      <c r="U7233" s="15" t="s">
        <v>1015</v>
      </c>
      <c r="V7233" t="str">
        <f>VLOOKUP(T7233,[1]ОКТМО!$B$6:$D$553,3,0)</f>
        <v xml:space="preserve">19 Торбеевский район </v>
      </c>
      <c r="W7233" s="20">
        <f t="shared" si="173"/>
        <v>3857.9798798798802</v>
      </c>
    </row>
    <row r="7234" spans="1:23" hidden="1">
      <c r="A7234" s="1" t="s">
        <v>33185</v>
      </c>
      <c r="B7234" s="1" t="s">
        <v>33186</v>
      </c>
      <c r="C7234" s="1" t="s">
        <v>33187</v>
      </c>
      <c r="D7234" s="2">
        <v>24607</v>
      </c>
      <c r="E7234" s="2">
        <v>41595</v>
      </c>
      <c r="F7234" s="24" t="s">
        <v>36835</v>
      </c>
      <c r="G7234" s="23">
        <v>1</v>
      </c>
      <c r="H7234" s="5">
        <v>41595</v>
      </c>
      <c r="I7234" s="1" t="s">
        <v>36836</v>
      </c>
      <c r="J7234" s="1" t="s">
        <v>36831</v>
      </c>
      <c r="K7234" s="1" t="s">
        <v>36831</v>
      </c>
      <c r="L7234" s="21"/>
      <c r="M7234" s="1">
        <v>3.0000000000000001E-3</v>
      </c>
      <c r="N7234" s="1" t="s">
        <v>1008</v>
      </c>
      <c r="O7234" s="1" t="s">
        <v>36831</v>
      </c>
      <c r="P7234" s="4">
        <v>28.2</v>
      </c>
      <c r="Q7234" s="14">
        <v>145611.26</v>
      </c>
      <c r="R7234" s="1" t="s">
        <v>37323</v>
      </c>
      <c r="S7234" s="1" t="s">
        <v>33188</v>
      </c>
      <c r="T7234" s="1">
        <v>89654415</v>
      </c>
      <c r="U7234" s="15" t="s">
        <v>1015</v>
      </c>
      <c r="V7234" t="str">
        <f>VLOOKUP(T7234,[1]ОКТМО!$B$6:$D$553,3,0)</f>
        <v xml:space="preserve">19 Торбеевский район </v>
      </c>
      <c r="W7234" s="20">
        <f t="shared" si="173"/>
        <v>5163.5198581560289</v>
      </c>
    </row>
    <row r="7235" spans="1:23" hidden="1">
      <c r="A7235" s="1" t="s">
        <v>33189</v>
      </c>
      <c r="B7235" s="1" t="s">
        <v>33190</v>
      </c>
      <c r="C7235" s="1" t="s">
        <v>33191</v>
      </c>
      <c r="D7235" s="2">
        <v>31575</v>
      </c>
      <c r="E7235" s="2">
        <v>42083</v>
      </c>
      <c r="F7235" s="24" t="s">
        <v>36835</v>
      </c>
      <c r="G7235" s="23">
        <v>1</v>
      </c>
      <c r="H7235" s="5">
        <v>42083</v>
      </c>
      <c r="I7235" s="1" t="s">
        <v>36836</v>
      </c>
      <c r="J7235" s="1" t="s">
        <v>36831</v>
      </c>
      <c r="K7235" s="1" t="s">
        <v>36831</v>
      </c>
      <c r="L7235" s="21"/>
      <c r="M7235" s="1">
        <v>3.0000000000000001E-3</v>
      </c>
      <c r="N7235" s="1" t="s">
        <v>1008</v>
      </c>
      <c r="O7235" s="1" t="s">
        <v>36831</v>
      </c>
      <c r="P7235" s="4">
        <v>33.200000000000003</v>
      </c>
      <c r="Q7235" s="14">
        <v>128084.94</v>
      </c>
      <c r="R7235" s="1" t="s">
        <v>37234</v>
      </c>
      <c r="S7235" s="1" t="s">
        <v>33192</v>
      </c>
      <c r="T7235" s="1">
        <v>89654430</v>
      </c>
      <c r="U7235" s="15" t="s">
        <v>1015</v>
      </c>
      <c r="V7235" t="str">
        <f>VLOOKUP(T7235,[1]ОКТМО!$B$6:$D$553,3,0)</f>
        <v xml:space="preserve">19 Торбеевский район </v>
      </c>
      <c r="W7235" s="20">
        <f t="shared" si="173"/>
        <v>3857.9801204819273</v>
      </c>
    </row>
    <row r="7236" spans="1:23" hidden="1">
      <c r="A7236" s="1" t="s">
        <v>33193</v>
      </c>
      <c r="B7236" s="1" t="s">
        <v>33194</v>
      </c>
      <c r="C7236" s="1" t="s">
        <v>33195</v>
      </c>
      <c r="D7236" s="2">
        <v>19525</v>
      </c>
      <c r="E7236" s="2">
        <v>43703</v>
      </c>
      <c r="F7236" s="24" t="s">
        <v>36835</v>
      </c>
      <c r="G7236" s="23">
        <v>1</v>
      </c>
      <c r="H7236" s="5">
        <v>43703</v>
      </c>
      <c r="I7236" s="1" t="s">
        <v>36836</v>
      </c>
      <c r="J7236" s="1" t="s">
        <v>36831</v>
      </c>
      <c r="K7236" s="1" t="s">
        <v>36831</v>
      </c>
      <c r="L7236" s="21"/>
      <c r="M7236" s="1">
        <v>3.0000000000000001E-3</v>
      </c>
      <c r="N7236" s="1" t="s">
        <v>1008</v>
      </c>
      <c r="O7236" s="1" t="s">
        <v>36831</v>
      </c>
      <c r="P7236" s="4">
        <v>34.200000000000003</v>
      </c>
      <c r="Q7236" s="14">
        <v>147141.4</v>
      </c>
      <c r="R7236" s="1" t="s">
        <v>37225</v>
      </c>
      <c r="S7236" s="1" t="s">
        <v>33196</v>
      </c>
      <c r="T7236" s="1">
        <v>89654480</v>
      </c>
      <c r="U7236" s="15" t="s">
        <v>1015</v>
      </c>
      <c r="V7236" t="str">
        <f>VLOOKUP(T7236,[1]ОКТМО!$B$6:$D$553,3,0)</f>
        <v xml:space="preserve">19 Торбеевский район </v>
      </c>
      <c r="W7236" s="20">
        <f t="shared" si="173"/>
        <v>4302.3801169590643</v>
      </c>
    </row>
    <row r="7237" spans="1:23" hidden="1">
      <c r="A7237" s="1" t="s">
        <v>33197</v>
      </c>
      <c r="B7237" s="1" t="s">
        <v>33198</v>
      </c>
      <c r="C7237" s="1" t="s">
        <v>33199</v>
      </c>
      <c r="D7237" s="2">
        <v>20387</v>
      </c>
      <c r="E7237" s="2">
        <v>42049</v>
      </c>
      <c r="F7237" s="24" t="s">
        <v>36835</v>
      </c>
      <c r="G7237" s="23">
        <v>1</v>
      </c>
      <c r="H7237" s="5">
        <v>42049</v>
      </c>
      <c r="I7237" s="1" t="s">
        <v>36836</v>
      </c>
      <c r="J7237" s="1" t="s">
        <v>36831</v>
      </c>
      <c r="K7237" s="1" t="s">
        <v>36831</v>
      </c>
      <c r="L7237" s="21">
        <f>(P7237-50)/P7237*(Q7237*M7237)*G7237</f>
        <v>222.84525672645748</v>
      </c>
      <c r="M7237" s="1">
        <v>3.0000000000000001E-3</v>
      </c>
      <c r="N7237" s="1" t="s">
        <v>1008</v>
      </c>
      <c r="O7237" s="1" t="s">
        <v>36831</v>
      </c>
      <c r="P7237" s="4">
        <v>66.900000000000006</v>
      </c>
      <c r="Q7237" s="14">
        <v>294050.25</v>
      </c>
      <c r="R7237" s="1" t="s">
        <v>37225</v>
      </c>
      <c r="S7237" s="1" t="s">
        <v>33200</v>
      </c>
      <c r="T7237" s="1">
        <v>89654480</v>
      </c>
      <c r="U7237" s="15" t="s">
        <v>1015</v>
      </c>
      <c r="V7237" t="str">
        <f>VLOOKUP(T7237,[1]ОКТМО!$B$6:$D$553,3,0)</f>
        <v xml:space="preserve">19 Торбеевский район </v>
      </c>
      <c r="W7237" s="20">
        <f t="shared" si="173"/>
        <v>4395.3699551569507</v>
      </c>
    </row>
    <row r="7238" spans="1:23" hidden="1">
      <c r="A7238" s="1" t="s">
        <v>33201</v>
      </c>
      <c r="B7238" s="1" t="s">
        <v>33202</v>
      </c>
      <c r="C7238" s="1" t="s">
        <v>33203</v>
      </c>
      <c r="D7238" s="2">
        <v>25821</v>
      </c>
      <c r="E7238" s="2">
        <v>41628</v>
      </c>
      <c r="F7238" s="24" t="s">
        <v>36835</v>
      </c>
      <c r="G7238" s="23">
        <v>1</v>
      </c>
      <c r="H7238" s="5">
        <v>41628</v>
      </c>
      <c r="I7238" s="1" t="s">
        <v>36836</v>
      </c>
      <c r="J7238" s="1" t="s">
        <v>36831</v>
      </c>
      <c r="K7238" s="1" t="s">
        <v>36831</v>
      </c>
      <c r="L7238" s="21"/>
      <c r="M7238" s="1">
        <v>3.0000000000000001E-3</v>
      </c>
      <c r="N7238" s="1" t="s">
        <v>1008</v>
      </c>
      <c r="O7238" s="1" t="s">
        <v>36831</v>
      </c>
      <c r="P7238" s="3">
        <v>22</v>
      </c>
      <c r="Q7238" s="14">
        <v>113189.78</v>
      </c>
      <c r="R7238" s="1" t="s">
        <v>37227</v>
      </c>
      <c r="S7238" s="1" t="s">
        <v>33204</v>
      </c>
      <c r="T7238" s="1">
        <v>89654475</v>
      </c>
      <c r="U7238" s="15" t="s">
        <v>1015</v>
      </c>
      <c r="V7238" t="str">
        <f>VLOOKUP(T7238,[1]ОКТМО!$B$6:$D$553,3,0)</f>
        <v xml:space="preserve">19 Торбеевский район </v>
      </c>
      <c r="W7238" s="20">
        <f t="shared" si="173"/>
        <v>5144.99</v>
      </c>
    </row>
    <row r="7239" spans="1:23" hidden="1">
      <c r="A7239" s="1" t="s">
        <v>33205</v>
      </c>
      <c r="B7239" s="1" t="s">
        <v>33206</v>
      </c>
      <c r="C7239" s="1" t="s">
        <v>33207</v>
      </c>
      <c r="D7239" s="2">
        <v>36161</v>
      </c>
      <c r="E7239" s="2">
        <v>42861</v>
      </c>
      <c r="F7239" s="24" t="s">
        <v>36835</v>
      </c>
      <c r="G7239" s="23">
        <v>1</v>
      </c>
      <c r="H7239" s="5">
        <v>42861</v>
      </c>
      <c r="I7239" s="1" t="s">
        <v>36836</v>
      </c>
      <c r="J7239" s="1" t="s">
        <v>36831</v>
      </c>
      <c r="K7239" s="1" t="s">
        <v>36831</v>
      </c>
      <c r="L7239" s="21"/>
      <c r="M7239" s="1">
        <v>3.0000000000000001E-3</v>
      </c>
      <c r="N7239" s="1" t="s">
        <v>1008</v>
      </c>
      <c r="O7239" s="1" t="s">
        <v>36831</v>
      </c>
      <c r="P7239" s="4">
        <v>33.5</v>
      </c>
      <c r="Q7239" s="14">
        <v>153235.70000000001</v>
      </c>
      <c r="R7239" s="1" t="s">
        <v>37227</v>
      </c>
      <c r="S7239" s="1" t="s">
        <v>33208</v>
      </c>
      <c r="T7239" s="1">
        <v>89654475</v>
      </c>
      <c r="U7239" s="15" t="s">
        <v>1015</v>
      </c>
      <c r="V7239" t="str">
        <f>VLOOKUP(T7239,[1]ОКТМО!$B$6:$D$553,3,0)</f>
        <v xml:space="preserve">19 Торбеевский район </v>
      </c>
      <c r="W7239" s="20">
        <f t="shared" si="173"/>
        <v>4574.2000000000007</v>
      </c>
    </row>
    <row r="7240" spans="1:23" hidden="1">
      <c r="A7240" s="1" t="s">
        <v>33209</v>
      </c>
      <c r="B7240" s="1" t="s">
        <v>33210</v>
      </c>
      <c r="C7240" s="1" t="s">
        <v>33211</v>
      </c>
      <c r="D7240" s="2">
        <v>33604</v>
      </c>
      <c r="E7240" s="2">
        <v>40471</v>
      </c>
      <c r="F7240" s="24" t="s">
        <v>36835</v>
      </c>
      <c r="G7240" s="23">
        <v>1</v>
      </c>
      <c r="H7240" s="5">
        <v>40471</v>
      </c>
      <c r="I7240" s="1" t="s">
        <v>36836</v>
      </c>
      <c r="J7240" s="1" t="s">
        <v>36831</v>
      </c>
      <c r="K7240" s="1" t="s">
        <v>36831</v>
      </c>
      <c r="L7240" s="21"/>
      <c r="M7240" s="1">
        <v>3.0000000000000001E-3</v>
      </c>
      <c r="N7240" s="1" t="s">
        <v>1008</v>
      </c>
      <c r="O7240" s="1" t="s">
        <v>36831</v>
      </c>
      <c r="P7240" s="4">
        <v>35.5</v>
      </c>
      <c r="Q7240" s="14">
        <v>136797.82999999999</v>
      </c>
      <c r="R7240" s="1" t="s">
        <v>36985</v>
      </c>
      <c r="S7240" s="1" t="s">
        <v>33212</v>
      </c>
      <c r="T7240" s="1">
        <v>89621408</v>
      </c>
      <c r="U7240" s="15" t="s">
        <v>1015</v>
      </c>
      <c r="V7240" t="str">
        <f>VLOOKUP(T7240,[1]ОКТМО!$B$6:$D$553,3,0)</f>
        <v xml:space="preserve">08 Зубово-Полянский район </v>
      </c>
      <c r="W7240" s="20">
        <f t="shared" si="173"/>
        <v>3853.4599999999996</v>
      </c>
    </row>
    <row r="7241" spans="1:23" hidden="1">
      <c r="A7241" s="1" t="s">
        <v>33213</v>
      </c>
      <c r="B7241" s="1" t="s">
        <v>33214</v>
      </c>
      <c r="C7241" s="1" t="s">
        <v>33215</v>
      </c>
      <c r="D7241" s="2">
        <v>33604</v>
      </c>
      <c r="E7241" s="2">
        <v>41024</v>
      </c>
      <c r="F7241" s="24" t="s">
        <v>36835</v>
      </c>
      <c r="G7241" s="23">
        <v>1</v>
      </c>
      <c r="H7241" s="5">
        <v>41024</v>
      </c>
      <c r="I7241" s="1" t="s">
        <v>36836</v>
      </c>
      <c r="J7241" s="1" t="s">
        <v>36831</v>
      </c>
      <c r="K7241" s="1" t="s">
        <v>36831</v>
      </c>
      <c r="L7241" s="21"/>
      <c r="M7241" s="1">
        <v>3.0000000000000001E-3</v>
      </c>
      <c r="N7241" s="1" t="s">
        <v>1008</v>
      </c>
      <c r="O7241" s="1" t="s">
        <v>36831</v>
      </c>
      <c r="P7241" s="4">
        <v>49.2</v>
      </c>
      <c r="Q7241" s="14">
        <v>173204.17</v>
      </c>
      <c r="R7241" s="1" t="s">
        <v>36985</v>
      </c>
      <c r="S7241" s="1" t="s">
        <v>33216</v>
      </c>
      <c r="T7241" s="1">
        <v>89621408</v>
      </c>
      <c r="U7241" s="15" t="s">
        <v>1015</v>
      </c>
      <c r="V7241" t="str">
        <f>VLOOKUP(T7241,[1]ОКТМО!$B$6:$D$553,3,0)</f>
        <v xml:space="preserve">08 Зубово-Полянский район </v>
      </c>
      <c r="W7241" s="20">
        <f t="shared" si="173"/>
        <v>3520.4099593495935</v>
      </c>
    </row>
    <row r="7242" spans="1:23" hidden="1">
      <c r="A7242" s="1" t="s">
        <v>33217</v>
      </c>
      <c r="B7242" s="1" t="s">
        <v>33218</v>
      </c>
      <c r="C7242" s="1" t="s">
        <v>33219</v>
      </c>
      <c r="D7242" s="2">
        <v>33604</v>
      </c>
      <c r="E7242" s="2">
        <v>41752</v>
      </c>
      <c r="F7242" s="24" t="s">
        <v>36835</v>
      </c>
      <c r="G7242" s="23">
        <v>1</v>
      </c>
      <c r="H7242" s="5">
        <v>41752</v>
      </c>
      <c r="I7242" s="1" t="s">
        <v>36836</v>
      </c>
      <c r="J7242" s="1" t="s">
        <v>36831</v>
      </c>
      <c r="K7242" s="1" t="s">
        <v>36831</v>
      </c>
      <c r="L7242" s="21">
        <f>(P7242-50)/P7242*(Q7242*M7242)*G7242</f>
        <v>89.014925199306802</v>
      </c>
      <c r="M7242" s="1">
        <v>3.0000000000000001E-3</v>
      </c>
      <c r="N7242" s="1" t="s">
        <v>1008</v>
      </c>
      <c r="O7242" s="1" t="s">
        <v>36831</v>
      </c>
      <c r="P7242" s="4">
        <v>57.7</v>
      </c>
      <c r="Q7242" s="14">
        <v>222344.64</v>
      </c>
      <c r="R7242" s="1" t="s">
        <v>36985</v>
      </c>
      <c r="S7242" s="1" t="s">
        <v>33220</v>
      </c>
      <c r="T7242" s="1">
        <v>89621408</v>
      </c>
      <c r="U7242" s="15" t="s">
        <v>1015</v>
      </c>
      <c r="V7242" t="str">
        <f>VLOOKUP(T7242,[1]ОКТМО!$B$6:$D$553,3,0)</f>
        <v xml:space="preserve">08 Зубово-Полянский район </v>
      </c>
      <c r="W7242" s="20">
        <f t="shared" si="173"/>
        <v>3853.4599653379551</v>
      </c>
    </row>
    <row r="7243" spans="1:23" hidden="1">
      <c r="A7243" s="1" t="s">
        <v>33221</v>
      </c>
      <c r="B7243" s="1" t="s">
        <v>33222</v>
      </c>
      <c r="C7243" s="1" t="s">
        <v>33223</v>
      </c>
      <c r="D7243" s="2">
        <v>33604</v>
      </c>
      <c r="E7243" s="2">
        <v>41089</v>
      </c>
      <c r="F7243" s="24" t="s">
        <v>36835</v>
      </c>
      <c r="G7243" s="23">
        <v>1</v>
      </c>
      <c r="H7243" s="5">
        <v>41089</v>
      </c>
      <c r="I7243" s="1" t="s">
        <v>36836</v>
      </c>
      <c r="J7243" s="1" t="s">
        <v>36831</v>
      </c>
      <c r="K7243" s="1" t="s">
        <v>36831</v>
      </c>
      <c r="L7243" s="21"/>
      <c r="M7243" s="1">
        <v>3.0000000000000001E-3</v>
      </c>
      <c r="N7243" s="1" t="s">
        <v>1008</v>
      </c>
      <c r="O7243" s="1" t="s">
        <v>36831</v>
      </c>
      <c r="P7243" s="4">
        <v>35.799999999999997</v>
      </c>
      <c r="Q7243" s="14">
        <v>126030.68</v>
      </c>
      <c r="R7243" s="1" t="s">
        <v>36985</v>
      </c>
      <c r="S7243" s="1" t="s">
        <v>33224</v>
      </c>
      <c r="T7243" s="1">
        <v>89621408</v>
      </c>
      <c r="U7243" s="15" t="s">
        <v>1015</v>
      </c>
      <c r="V7243" t="str">
        <f>VLOOKUP(T7243,[1]ОКТМО!$B$6:$D$553,3,0)</f>
        <v xml:space="preserve">08 Зубово-Полянский район </v>
      </c>
      <c r="W7243" s="20">
        <f t="shared" si="173"/>
        <v>3520.410055865922</v>
      </c>
    </row>
    <row r="7244" spans="1:23" hidden="1">
      <c r="A7244" s="1" t="s">
        <v>33225</v>
      </c>
      <c r="B7244" s="1" t="s">
        <v>33226</v>
      </c>
      <c r="C7244" s="1" t="s">
        <v>33227</v>
      </c>
      <c r="D7244" s="2">
        <v>33604</v>
      </c>
      <c r="E7244" s="2">
        <v>43028</v>
      </c>
      <c r="F7244" s="24" t="s">
        <v>36835</v>
      </c>
      <c r="G7244" s="23">
        <v>1</v>
      </c>
      <c r="H7244" s="5">
        <v>43028</v>
      </c>
      <c r="I7244" s="1" t="s">
        <v>36836</v>
      </c>
      <c r="J7244" s="1" t="s">
        <v>36831</v>
      </c>
      <c r="K7244" s="1" t="s">
        <v>36831</v>
      </c>
      <c r="L7244" s="21"/>
      <c r="M7244" s="1">
        <v>3.0000000000000001E-3</v>
      </c>
      <c r="N7244" s="1" t="s">
        <v>1008</v>
      </c>
      <c r="O7244" s="1" t="s">
        <v>36831</v>
      </c>
      <c r="P7244" s="4">
        <v>34.4</v>
      </c>
      <c r="Q7244" s="14">
        <v>121102.1</v>
      </c>
      <c r="R7244" s="1" t="s">
        <v>36985</v>
      </c>
      <c r="S7244" s="1" t="s">
        <v>33228</v>
      </c>
      <c r="T7244" s="1">
        <v>89621408</v>
      </c>
      <c r="U7244" s="15" t="s">
        <v>1015</v>
      </c>
      <c r="V7244" t="str">
        <f>VLOOKUP(T7244,[1]ОКТМО!$B$6:$D$553,3,0)</f>
        <v xml:space="preserve">08 Зубово-Полянский район </v>
      </c>
      <c r="W7244" s="20">
        <f t="shared" si="173"/>
        <v>3520.4098837209303</v>
      </c>
    </row>
    <row r="7245" spans="1:23" hidden="1">
      <c r="A7245" s="1" t="s">
        <v>33229</v>
      </c>
      <c r="B7245" s="1" t="s">
        <v>36197</v>
      </c>
      <c r="C7245" s="1" t="s">
        <v>36198</v>
      </c>
      <c r="D7245" s="2">
        <v>21257</v>
      </c>
      <c r="E7245" s="2">
        <v>42181</v>
      </c>
      <c r="F7245" s="24" t="s">
        <v>36835</v>
      </c>
      <c r="G7245" s="23">
        <v>1</v>
      </c>
      <c r="H7245" s="5">
        <v>42181</v>
      </c>
      <c r="I7245" s="1" t="s">
        <v>36836</v>
      </c>
      <c r="J7245" s="1" t="s">
        <v>36831</v>
      </c>
      <c r="K7245" s="1" t="s">
        <v>36831</v>
      </c>
      <c r="L7245" s="21">
        <f>(P7245-50)/P7245*(Q7245*M7245)*G7245</f>
        <v>90.814273416815723</v>
      </c>
      <c r="M7245" s="1">
        <v>3.0000000000000001E-3</v>
      </c>
      <c r="N7245" s="1" t="s">
        <v>1008</v>
      </c>
      <c r="O7245" s="1" t="s">
        <v>36831</v>
      </c>
      <c r="P7245" s="4">
        <v>55.9</v>
      </c>
      <c r="Q7245" s="14">
        <v>286808.92</v>
      </c>
      <c r="R7245" s="1" t="s">
        <v>37408</v>
      </c>
      <c r="S7245" s="1" t="s">
        <v>33230</v>
      </c>
      <c r="T7245" s="1">
        <v>89654465</v>
      </c>
      <c r="U7245" s="15" t="s">
        <v>1015</v>
      </c>
      <c r="V7245" t="str">
        <f>VLOOKUP(T7245,[1]ОКТМО!$B$6:$D$553,3,0)</f>
        <v xml:space="preserve">19 Торбеевский район </v>
      </c>
      <c r="W7245" s="20">
        <f t="shared" si="173"/>
        <v>5130.7499105545612</v>
      </c>
    </row>
    <row r="7246" spans="1:23" hidden="1">
      <c r="A7246" s="1" t="s">
        <v>33231</v>
      </c>
      <c r="B7246" s="1" t="s">
        <v>33232</v>
      </c>
      <c r="C7246" s="1" t="s">
        <v>33233</v>
      </c>
      <c r="D7246" s="2">
        <v>19621</v>
      </c>
      <c r="E7246" s="2">
        <v>42253</v>
      </c>
      <c r="F7246" s="24" t="s">
        <v>36835</v>
      </c>
      <c r="G7246" s="23">
        <v>1</v>
      </c>
      <c r="H7246" s="5">
        <v>42253</v>
      </c>
      <c r="I7246" s="1" t="s">
        <v>36836</v>
      </c>
      <c r="J7246" s="2">
        <v>41088</v>
      </c>
      <c r="K7246" s="1" t="s">
        <v>36831</v>
      </c>
      <c r="L7246" s="21"/>
      <c r="M7246" s="1">
        <v>3.0000000000000001E-3</v>
      </c>
      <c r="N7246" s="1" t="s">
        <v>1008</v>
      </c>
      <c r="O7246" s="1" t="s">
        <v>36839</v>
      </c>
      <c r="P7246" s="4">
        <v>17.899999999999999</v>
      </c>
      <c r="Q7246" s="14">
        <v>97996.77</v>
      </c>
      <c r="R7246" s="1" t="s">
        <v>37408</v>
      </c>
      <c r="S7246" s="1" t="s">
        <v>33234</v>
      </c>
      <c r="T7246" s="1">
        <v>89654465</v>
      </c>
      <c r="U7246" s="15" t="s">
        <v>1015</v>
      </c>
      <c r="V7246" t="str">
        <f>VLOOKUP(T7246,[1]ОКТМО!$B$6:$D$553,3,0)</f>
        <v xml:space="preserve">19 Торбеевский район </v>
      </c>
      <c r="W7246" s="20">
        <f t="shared" si="173"/>
        <v>5474.6798882681569</v>
      </c>
    </row>
    <row r="7247" spans="1:23" hidden="1">
      <c r="A7247" s="1" t="s">
        <v>33235</v>
      </c>
      <c r="B7247" s="1" t="s">
        <v>33236</v>
      </c>
      <c r="C7247" s="1" t="s">
        <v>33237</v>
      </c>
      <c r="D7247" s="2">
        <v>21086</v>
      </c>
      <c r="E7247" s="2">
        <v>43546</v>
      </c>
      <c r="F7247" s="24" t="s">
        <v>36835</v>
      </c>
      <c r="G7247" s="23">
        <v>1</v>
      </c>
      <c r="H7247" s="5">
        <v>43546</v>
      </c>
      <c r="I7247" s="1" t="s">
        <v>36836</v>
      </c>
      <c r="J7247" s="1" t="s">
        <v>36831</v>
      </c>
      <c r="K7247" s="1" t="s">
        <v>36831</v>
      </c>
      <c r="L7247" s="21">
        <f>(P7247-20)/P7247*(Q7247*M7247)*G7247</f>
        <v>71.170839999999998</v>
      </c>
      <c r="M7247" s="7">
        <v>1E-3</v>
      </c>
      <c r="N7247" s="1" t="s">
        <v>1006</v>
      </c>
      <c r="O7247" s="1" t="s">
        <v>36831</v>
      </c>
      <c r="P7247" s="3">
        <v>33</v>
      </c>
      <c r="Q7247" s="14">
        <v>180664.44</v>
      </c>
      <c r="R7247" s="1" t="s">
        <v>37408</v>
      </c>
      <c r="S7247" s="1" t="s">
        <v>33238</v>
      </c>
      <c r="T7247" s="1">
        <v>89654465</v>
      </c>
      <c r="U7247" t="s">
        <v>1016</v>
      </c>
      <c r="V7247" t="str">
        <f>VLOOKUP(T7247,[1]ОКТМО!$B$6:$D$553,3,0)</f>
        <v xml:space="preserve">19 Торбеевский район </v>
      </c>
      <c r="W7247" s="20">
        <f t="shared" si="173"/>
        <v>5474.68</v>
      </c>
    </row>
    <row r="7248" spans="1:23" hidden="1">
      <c r="A7248" s="1" t="s">
        <v>33239</v>
      </c>
      <c r="B7248" s="1" t="s">
        <v>33240</v>
      </c>
      <c r="C7248" s="1" t="s">
        <v>33241</v>
      </c>
      <c r="D7248" s="2">
        <v>21046</v>
      </c>
      <c r="E7248" s="2">
        <v>41114</v>
      </c>
      <c r="F7248" s="24" t="s">
        <v>36835</v>
      </c>
      <c r="G7248" s="23">
        <v>1</v>
      </c>
      <c r="H7248" s="5">
        <v>41114</v>
      </c>
      <c r="I7248" s="1" t="s">
        <v>36836</v>
      </c>
      <c r="J7248" s="1" t="s">
        <v>36831</v>
      </c>
      <c r="K7248" s="1" t="s">
        <v>36831</v>
      </c>
      <c r="L7248" s="21"/>
      <c r="M7248" s="1">
        <v>3.0000000000000001E-3</v>
      </c>
      <c r="N7248" s="1" t="s">
        <v>1008</v>
      </c>
      <c r="O7248" s="1" t="s">
        <v>36831</v>
      </c>
      <c r="P7248" s="4">
        <v>22.1</v>
      </c>
      <c r="Q7248" s="14">
        <v>120990.43</v>
      </c>
      <c r="R7248" s="1" t="s">
        <v>37408</v>
      </c>
      <c r="S7248" s="1" t="s">
        <v>33242</v>
      </c>
      <c r="T7248" s="1">
        <v>89654465</v>
      </c>
      <c r="U7248" s="15" t="s">
        <v>1015</v>
      </c>
      <c r="V7248" t="str">
        <f>VLOOKUP(T7248,[1]ОКТМО!$B$6:$D$553,3,0)</f>
        <v xml:space="preserve">19 Торбеевский район </v>
      </c>
      <c r="W7248" s="20">
        <f t="shared" si="173"/>
        <v>5474.6800904977372</v>
      </c>
    </row>
    <row r="7249" spans="1:23" hidden="1">
      <c r="A7249" s="1" t="s">
        <v>33243</v>
      </c>
      <c r="B7249" s="1" t="s">
        <v>33244</v>
      </c>
      <c r="C7249" s="1" t="s">
        <v>33245</v>
      </c>
      <c r="D7249" s="2">
        <v>23114</v>
      </c>
      <c r="E7249" s="2">
        <v>43082</v>
      </c>
      <c r="F7249" s="24" t="s">
        <v>36835</v>
      </c>
      <c r="G7249" s="23">
        <v>1</v>
      </c>
      <c r="H7249" s="5">
        <v>43082</v>
      </c>
      <c r="I7249" s="1" t="s">
        <v>36836</v>
      </c>
      <c r="J7249" s="2">
        <v>41088</v>
      </c>
      <c r="K7249" s="1" t="s">
        <v>36831</v>
      </c>
      <c r="L7249" s="21"/>
      <c r="M7249" s="1">
        <v>3.0000000000000001E-3</v>
      </c>
      <c r="N7249" s="1" t="s">
        <v>1008</v>
      </c>
      <c r="O7249" s="1" t="s">
        <v>36849</v>
      </c>
      <c r="P7249" s="4">
        <v>33.799999999999997</v>
      </c>
      <c r="Q7249" s="14">
        <v>169051.04</v>
      </c>
      <c r="R7249" s="1" t="s">
        <v>37408</v>
      </c>
      <c r="S7249" s="1" t="s">
        <v>33246</v>
      </c>
      <c r="T7249" s="1">
        <v>89654465</v>
      </c>
      <c r="U7249" s="15" t="s">
        <v>1015</v>
      </c>
      <c r="V7249" t="str">
        <f>VLOOKUP(T7249,[1]ОКТМО!$B$6:$D$553,3,0)</f>
        <v xml:space="preserve">19 Торбеевский район </v>
      </c>
      <c r="W7249" s="20">
        <f t="shared" si="173"/>
        <v>5001.5100591715982</v>
      </c>
    </row>
    <row r="7250" spans="1:23" hidden="1">
      <c r="A7250" s="1" t="s">
        <v>33247</v>
      </c>
      <c r="B7250" s="1" t="s">
        <v>33248</v>
      </c>
      <c r="C7250" s="1" t="s">
        <v>33249</v>
      </c>
      <c r="D7250" s="2">
        <v>33604</v>
      </c>
      <c r="E7250" s="2">
        <v>43719</v>
      </c>
      <c r="F7250" s="24" t="s">
        <v>36835</v>
      </c>
      <c r="G7250" s="23">
        <v>1</v>
      </c>
      <c r="H7250" s="5">
        <v>43719</v>
      </c>
      <c r="I7250" s="1" t="s">
        <v>36836</v>
      </c>
      <c r="J7250" s="1" t="s">
        <v>36831</v>
      </c>
      <c r="K7250" s="1" t="s">
        <v>36831</v>
      </c>
      <c r="L7250" s="21"/>
      <c r="M7250" s="1">
        <v>3.0000000000000001E-3</v>
      </c>
      <c r="N7250" s="1" t="s">
        <v>1008</v>
      </c>
      <c r="O7250" s="1" t="s">
        <v>36831</v>
      </c>
      <c r="P7250" s="4">
        <v>47.8</v>
      </c>
      <c r="Q7250" s="14">
        <v>167547.6</v>
      </c>
      <c r="R7250" s="1" t="s">
        <v>36903</v>
      </c>
      <c r="S7250" s="1" t="s">
        <v>33250</v>
      </c>
      <c r="T7250" s="1">
        <v>89621151</v>
      </c>
      <c r="U7250" s="15" t="s">
        <v>1015</v>
      </c>
      <c r="V7250" t="str">
        <f>VLOOKUP(T7250,[1]ОКТМО!$B$6:$D$553,3,0)</f>
        <v xml:space="preserve">08 Зубово-Полянский район </v>
      </c>
      <c r="W7250" s="20">
        <f t="shared" si="173"/>
        <v>3505.1799163179921</v>
      </c>
    </row>
    <row r="7251" spans="1:23" hidden="1">
      <c r="A7251" s="1" t="s">
        <v>33251</v>
      </c>
      <c r="B7251" s="1" t="s">
        <v>33252</v>
      </c>
      <c r="C7251" s="1" t="s">
        <v>33253</v>
      </c>
      <c r="D7251" s="2">
        <v>33604</v>
      </c>
      <c r="E7251" s="2">
        <v>42382</v>
      </c>
      <c r="F7251" s="24" t="s">
        <v>36835</v>
      </c>
      <c r="G7251" s="23">
        <v>1</v>
      </c>
      <c r="H7251" s="5">
        <v>42382</v>
      </c>
      <c r="I7251" s="1" t="s">
        <v>36836</v>
      </c>
      <c r="J7251" s="1" t="s">
        <v>36831</v>
      </c>
      <c r="K7251" s="1" t="s">
        <v>36831</v>
      </c>
      <c r="L7251" s="21"/>
      <c r="M7251" s="1">
        <v>3.0000000000000001E-3</v>
      </c>
      <c r="N7251" s="1" t="s">
        <v>1008</v>
      </c>
      <c r="O7251" s="1" t="s">
        <v>36831</v>
      </c>
      <c r="P7251" s="4">
        <v>40.6</v>
      </c>
      <c r="Q7251" s="14">
        <v>139093.57</v>
      </c>
      <c r="R7251" s="1" t="s">
        <v>36985</v>
      </c>
      <c r="S7251" s="1" t="s">
        <v>33254</v>
      </c>
      <c r="T7251" s="1">
        <v>89621408</v>
      </c>
      <c r="U7251" s="15" t="s">
        <v>1015</v>
      </c>
      <c r="V7251" t="str">
        <f>VLOOKUP(T7251,[1]ОКТМО!$B$6:$D$553,3,0)</f>
        <v xml:space="preserve">08 Зубово-Полянский район </v>
      </c>
      <c r="W7251" s="20">
        <f t="shared" si="173"/>
        <v>3425.9500000000003</v>
      </c>
    </row>
    <row r="7252" spans="1:23" hidden="1">
      <c r="A7252" s="1" t="s">
        <v>33255</v>
      </c>
      <c r="B7252" s="1" t="s">
        <v>33256</v>
      </c>
      <c r="C7252" s="1" t="s">
        <v>33257</v>
      </c>
      <c r="D7252" s="2">
        <v>33604</v>
      </c>
      <c r="E7252" s="2">
        <v>42538</v>
      </c>
      <c r="F7252" s="24" t="s">
        <v>36835</v>
      </c>
      <c r="G7252" s="23">
        <v>1</v>
      </c>
      <c r="H7252" s="5">
        <v>42538</v>
      </c>
      <c r="I7252" s="1" t="s">
        <v>36836</v>
      </c>
      <c r="J7252" s="1" t="s">
        <v>36831</v>
      </c>
      <c r="K7252" s="1" t="s">
        <v>36831</v>
      </c>
      <c r="L7252" s="21"/>
      <c r="M7252" s="1">
        <v>3.0000000000000001E-3</v>
      </c>
      <c r="N7252" s="1" t="s">
        <v>1008</v>
      </c>
      <c r="O7252" s="1" t="s">
        <v>36831</v>
      </c>
      <c r="P7252" s="4">
        <v>36.700000000000003</v>
      </c>
      <c r="Q7252" s="14">
        <v>129199.05</v>
      </c>
      <c r="R7252" s="1" t="s">
        <v>36985</v>
      </c>
      <c r="S7252" s="1" t="s">
        <v>33258</v>
      </c>
      <c r="T7252" s="1">
        <v>89621408</v>
      </c>
      <c r="U7252" s="15" t="s">
        <v>1015</v>
      </c>
      <c r="V7252" t="str">
        <f>VLOOKUP(T7252,[1]ОКТМО!$B$6:$D$553,3,0)</f>
        <v xml:space="preserve">08 Зубово-Полянский район </v>
      </c>
      <c r="W7252" s="20">
        <f t="shared" si="173"/>
        <v>3520.4100817438689</v>
      </c>
    </row>
    <row r="7253" spans="1:23" hidden="1">
      <c r="A7253" s="1" t="s">
        <v>33259</v>
      </c>
      <c r="B7253" s="1" t="s">
        <v>35859</v>
      </c>
      <c r="C7253" s="1" t="s">
        <v>35860</v>
      </c>
      <c r="D7253" s="2">
        <v>33604</v>
      </c>
      <c r="E7253" s="2">
        <v>43261</v>
      </c>
      <c r="F7253" s="24" t="s">
        <v>36835</v>
      </c>
      <c r="G7253" s="23">
        <v>1</v>
      </c>
      <c r="H7253" s="5">
        <v>43261</v>
      </c>
      <c r="I7253" s="1" t="s">
        <v>36836</v>
      </c>
      <c r="J7253" s="1" t="s">
        <v>36831</v>
      </c>
      <c r="K7253" s="1" t="s">
        <v>36831</v>
      </c>
      <c r="L7253" s="21"/>
      <c r="M7253" s="1">
        <v>3.0000000000000001E-3</v>
      </c>
      <c r="N7253" s="1" t="s">
        <v>1008</v>
      </c>
      <c r="O7253" s="1" t="s">
        <v>36831</v>
      </c>
      <c r="P7253" s="4">
        <v>30.3</v>
      </c>
      <c r="Q7253" s="14">
        <v>112069.7</v>
      </c>
      <c r="R7253" s="1" t="s">
        <v>36985</v>
      </c>
      <c r="S7253" s="1" t="s">
        <v>33260</v>
      </c>
      <c r="T7253" s="1">
        <v>89621408</v>
      </c>
      <c r="U7253" s="15" t="s">
        <v>1015</v>
      </c>
      <c r="V7253" t="str">
        <f>VLOOKUP(T7253,[1]ОКТМО!$B$6:$D$553,3,0)</f>
        <v xml:space="preserve">08 Зубово-Полянский район </v>
      </c>
      <c r="W7253" s="20">
        <f t="shared" si="173"/>
        <v>3698.6699669966997</v>
      </c>
    </row>
    <row r="7254" spans="1:23" hidden="1">
      <c r="A7254" s="1" t="s">
        <v>33261</v>
      </c>
      <c r="B7254" s="1" t="s">
        <v>33262</v>
      </c>
      <c r="C7254" s="1" t="s">
        <v>33263</v>
      </c>
      <c r="D7254" s="2">
        <v>33604</v>
      </c>
      <c r="E7254" s="2">
        <v>42229</v>
      </c>
      <c r="F7254" s="24" t="s">
        <v>36835</v>
      </c>
      <c r="G7254" s="23">
        <v>1</v>
      </c>
      <c r="H7254" s="5">
        <v>42229</v>
      </c>
      <c r="I7254" s="1" t="s">
        <v>36836</v>
      </c>
      <c r="J7254" s="1" t="s">
        <v>36831</v>
      </c>
      <c r="K7254" s="1" t="s">
        <v>36831</v>
      </c>
      <c r="L7254" s="21"/>
      <c r="M7254" s="1">
        <v>3.0000000000000001E-3</v>
      </c>
      <c r="N7254" s="1" t="s">
        <v>1008</v>
      </c>
      <c r="O7254" s="1" t="s">
        <v>36831</v>
      </c>
      <c r="P7254" s="4">
        <v>33.299999999999997</v>
      </c>
      <c r="Q7254" s="14">
        <v>117229.65</v>
      </c>
      <c r="R7254" s="1" t="s">
        <v>36985</v>
      </c>
      <c r="S7254" s="1" t="s">
        <v>33264</v>
      </c>
      <c r="T7254" s="1">
        <v>89621408</v>
      </c>
      <c r="U7254" s="15" t="s">
        <v>1015</v>
      </c>
      <c r="V7254" t="str">
        <f>VLOOKUP(T7254,[1]ОКТМО!$B$6:$D$553,3,0)</f>
        <v xml:space="preserve">08 Зубово-Полянский район </v>
      </c>
      <c r="W7254" s="20">
        <f t="shared" si="173"/>
        <v>3520.4099099099099</v>
      </c>
    </row>
    <row r="7255" spans="1:23" hidden="1">
      <c r="A7255" s="1" t="s">
        <v>33265</v>
      </c>
      <c r="B7255" s="1" t="s">
        <v>33266</v>
      </c>
      <c r="C7255" s="1" t="s">
        <v>33267</v>
      </c>
      <c r="D7255" s="2">
        <v>33604</v>
      </c>
      <c r="E7255" s="2">
        <v>41063</v>
      </c>
      <c r="F7255" s="24" t="s">
        <v>36835</v>
      </c>
      <c r="G7255" s="23">
        <v>1</v>
      </c>
      <c r="H7255" s="5">
        <v>41063</v>
      </c>
      <c r="I7255" s="1" t="s">
        <v>36836</v>
      </c>
      <c r="J7255" s="1" t="s">
        <v>36831</v>
      </c>
      <c r="K7255" s="1" t="s">
        <v>36831</v>
      </c>
      <c r="L7255" s="21"/>
      <c r="M7255" s="1">
        <v>3.0000000000000001E-3</v>
      </c>
      <c r="N7255" s="1" t="s">
        <v>1008</v>
      </c>
      <c r="O7255" s="1" t="s">
        <v>36831</v>
      </c>
      <c r="P7255" s="4">
        <v>13.8</v>
      </c>
      <c r="Q7255" s="14">
        <v>48581.66</v>
      </c>
      <c r="R7255" s="1" t="s">
        <v>36985</v>
      </c>
      <c r="S7255" s="1" t="s">
        <v>33268</v>
      </c>
      <c r="T7255" s="1">
        <v>89621408</v>
      </c>
      <c r="U7255" s="15" t="s">
        <v>1015</v>
      </c>
      <c r="V7255" t="str">
        <f>VLOOKUP(T7255,[1]ОКТМО!$B$6:$D$553,3,0)</f>
        <v xml:space="preserve">08 Зубово-Полянский район </v>
      </c>
      <c r="W7255" s="20">
        <f t="shared" si="173"/>
        <v>3520.4101449275363</v>
      </c>
    </row>
    <row r="7256" spans="1:23" hidden="1">
      <c r="A7256" s="1" t="s">
        <v>33269</v>
      </c>
      <c r="B7256" s="1" t="s">
        <v>33270</v>
      </c>
      <c r="C7256" s="1" t="s">
        <v>33271</v>
      </c>
      <c r="D7256" s="2">
        <v>33604</v>
      </c>
      <c r="E7256" s="2">
        <v>42518</v>
      </c>
      <c r="F7256" s="24" t="s">
        <v>36835</v>
      </c>
      <c r="G7256" s="23">
        <v>1</v>
      </c>
      <c r="H7256" s="5">
        <v>42518</v>
      </c>
      <c r="I7256" s="1" t="s">
        <v>36836</v>
      </c>
      <c r="J7256" s="1" t="s">
        <v>36831</v>
      </c>
      <c r="K7256" s="1" t="s">
        <v>36831</v>
      </c>
      <c r="L7256" s="21"/>
      <c r="M7256" s="1">
        <v>3.0000000000000001E-3</v>
      </c>
      <c r="N7256" s="1" t="s">
        <v>1008</v>
      </c>
      <c r="O7256" s="1" t="s">
        <v>36831</v>
      </c>
      <c r="P7256" s="4">
        <v>25.3</v>
      </c>
      <c r="Q7256" s="14">
        <v>88550</v>
      </c>
      <c r="R7256" s="1" t="s">
        <v>36985</v>
      </c>
      <c r="S7256" s="1" t="s">
        <v>33272</v>
      </c>
      <c r="T7256" s="1">
        <v>89621408</v>
      </c>
      <c r="U7256" s="15" t="s">
        <v>1015</v>
      </c>
      <c r="V7256" t="str">
        <f>VLOOKUP(T7256,[1]ОКТМО!$B$6:$D$553,3,0)</f>
        <v xml:space="preserve">08 Зубово-Полянский район </v>
      </c>
      <c r="W7256" s="20">
        <f t="shared" si="173"/>
        <v>3500</v>
      </c>
    </row>
    <row r="7257" spans="1:23" hidden="1">
      <c r="A7257" s="1" t="s">
        <v>33273</v>
      </c>
      <c r="B7257" s="1" t="s">
        <v>33274</v>
      </c>
      <c r="C7257" s="1" t="s">
        <v>33275</v>
      </c>
      <c r="D7257" s="2">
        <v>33604</v>
      </c>
      <c r="E7257" s="2">
        <v>41532</v>
      </c>
      <c r="F7257" s="24" t="s">
        <v>36835</v>
      </c>
      <c r="G7257" s="23">
        <v>1</v>
      </c>
      <c r="H7257" s="5">
        <v>41532</v>
      </c>
      <c r="I7257" s="1" t="s">
        <v>36836</v>
      </c>
      <c r="J7257" s="1" t="s">
        <v>36831</v>
      </c>
      <c r="K7257" s="1" t="s">
        <v>36831</v>
      </c>
      <c r="L7257" s="21"/>
      <c r="M7257" s="1">
        <v>3.0000000000000001E-3</v>
      </c>
      <c r="N7257" s="1" t="s">
        <v>1008</v>
      </c>
      <c r="O7257" s="1" t="s">
        <v>36831</v>
      </c>
      <c r="P7257" s="4">
        <v>37.799999999999997</v>
      </c>
      <c r="Q7257" s="14">
        <v>133071.5</v>
      </c>
      <c r="R7257" s="1" t="s">
        <v>36985</v>
      </c>
      <c r="S7257" s="1" t="s">
        <v>33276</v>
      </c>
      <c r="T7257" s="1">
        <v>89621408</v>
      </c>
      <c r="U7257" s="15" t="s">
        <v>1015</v>
      </c>
      <c r="V7257" t="str">
        <f>VLOOKUP(T7257,[1]ОКТМО!$B$6:$D$553,3,0)</f>
        <v xml:space="preserve">08 Зубово-Полянский район </v>
      </c>
      <c r="W7257" s="20">
        <f t="shared" si="173"/>
        <v>3520.4100529100533</v>
      </c>
    </row>
    <row r="7258" spans="1:23" hidden="1">
      <c r="A7258" s="1" t="s">
        <v>33277</v>
      </c>
      <c r="B7258" s="1" t="s">
        <v>37182</v>
      </c>
      <c r="C7258" s="1" t="s">
        <v>33278</v>
      </c>
      <c r="D7258" s="2">
        <v>33604</v>
      </c>
      <c r="E7258" s="2">
        <v>41945</v>
      </c>
      <c r="F7258" s="24" t="s">
        <v>36835</v>
      </c>
      <c r="G7258" s="23">
        <v>1</v>
      </c>
      <c r="H7258" s="5">
        <v>41945</v>
      </c>
      <c r="I7258" s="1" t="s">
        <v>36836</v>
      </c>
      <c r="J7258" s="1" t="s">
        <v>36831</v>
      </c>
      <c r="K7258" s="1" t="s">
        <v>36831</v>
      </c>
      <c r="L7258" s="21">
        <f>(P7258-50)/P7258*(Q7258*M7258)*G7258</f>
        <v>330.87096550795593</v>
      </c>
      <c r="M7258" s="1">
        <v>3.0000000000000001E-3</v>
      </c>
      <c r="N7258" s="1" t="s">
        <v>1008</v>
      </c>
      <c r="O7258" s="1" t="s">
        <v>36831</v>
      </c>
      <c r="P7258" s="4">
        <v>81.7</v>
      </c>
      <c r="Q7258" s="14">
        <v>284249.82</v>
      </c>
      <c r="R7258" s="1" t="s">
        <v>36985</v>
      </c>
      <c r="S7258" s="1" t="s">
        <v>33279</v>
      </c>
      <c r="T7258" s="1">
        <v>89621408</v>
      </c>
      <c r="U7258" s="15" t="s">
        <v>1015</v>
      </c>
      <c r="V7258" t="str">
        <f>VLOOKUP(T7258,[1]ОКТМО!$B$6:$D$553,3,0)</f>
        <v xml:space="preserve">08 Зубово-Полянский район </v>
      </c>
      <c r="W7258" s="20">
        <f t="shared" si="173"/>
        <v>3479.1899632802938</v>
      </c>
    </row>
    <row r="7259" spans="1:23" hidden="1">
      <c r="A7259" s="1" t="s">
        <v>33280</v>
      </c>
      <c r="B7259" s="1" t="s">
        <v>33281</v>
      </c>
      <c r="C7259" s="1" t="s">
        <v>33282</v>
      </c>
      <c r="D7259" s="2">
        <v>33604</v>
      </c>
      <c r="E7259" s="2">
        <v>40960</v>
      </c>
      <c r="F7259" s="24" t="s">
        <v>36835</v>
      </c>
      <c r="G7259" s="23">
        <v>1</v>
      </c>
      <c r="H7259" s="5">
        <v>40960</v>
      </c>
      <c r="I7259" s="1" t="s">
        <v>36836</v>
      </c>
      <c r="J7259" s="1" t="s">
        <v>36831</v>
      </c>
      <c r="K7259" s="1" t="s">
        <v>36831</v>
      </c>
      <c r="L7259" s="21">
        <f>(P7259-50)/P7259*(Q7259*M7259)*G7259</f>
        <v>40.949999999999989</v>
      </c>
      <c r="M7259" s="1">
        <v>3.0000000000000001E-3</v>
      </c>
      <c r="N7259" s="1" t="s">
        <v>1008</v>
      </c>
      <c r="O7259" s="1" t="s">
        <v>36831</v>
      </c>
      <c r="P7259" s="4">
        <v>53.9</v>
      </c>
      <c r="Q7259" s="14">
        <v>188650</v>
      </c>
      <c r="R7259" s="1" t="s">
        <v>36985</v>
      </c>
      <c r="S7259" s="1" t="s">
        <v>33283</v>
      </c>
      <c r="T7259" s="1">
        <v>89621408</v>
      </c>
      <c r="U7259" s="15" t="s">
        <v>1015</v>
      </c>
      <c r="V7259" t="str">
        <f>VLOOKUP(T7259,[1]ОКТМО!$B$6:$D$553,3,0)</f>
        <v xml:space="preserve">08 Зубово-Полянский район </v>
      </c>
      <c r="W7259" s="20">
        <f t="shared" si="173"/>
        <v>3500</v>
      </c>
    </row>
    <row r="7260" spans="1:23" hidden="1">
      <c r="A7260" s="1" t="s">
        <v>33284</v>
      </c>
      <c r="B7260" s="1" t="s">
        <v>33285</v>
      </c>
      <c r="C7260" s="1" t="s">
        <v>33286</v>
      </c>
      <c r="D7260" s="2">
        <v>33604</v>
      </c>
      <c r="E7260" s="2">
        <v>40953</v>
      </c>
      <c r="F7260" s="24" t="s">
        <v>36835</v>
      </c>
      <c r="G7260" s="23">
        <v>1</v>
      </c>
      <c r="H7260" s="5">
        <v>40953</v>
      </c>
      <c r="I7260" s="1" t="s">
        <v>36836</v>
      </c>
      <c r="J7260" s="1" t="s">
        <v>36831</v>
      </c>
      <c r="K7260" s="1" t="s">
        <v>36831</v>
      </c>
      <c r="L7260" s="21"/>
      <c r="M7260" s="1">
        <v>3.0000000000000001E-3</v>
      </c>
      <c r="N7260" s="1" t="s">
        <v>1008</v>
      </c>
      <c r="O7260" s="1" t="s">
        <v>36831</v>
      </c>
      <c r="P7260" s="4">
        <v>38.299999999999997</v>
      </c>
      <c r="Q7260" s="14">
        <v>134831.70000000001</v>
      </c>
      <c r="R7260" s="1" t="s">
        <v>36985</v>
      </c>
      <c r="S7260" s="1" t="s">
        <v>33287</v>
      </c>
      <c r="T7260" s="1">
        <v>89621408</v>
      </c>
      <c r="U7260" s="15" t="s">
        <v>1015</v>
      </c>
      <c r="V7260" t="str">
        <f>VLOOKUP(T7260,[1]ОКТМО!$B$6:$D$553,3,0)</f>
        <v xml:space="preserve">08 Зубово-Полянский район </v>
      </c>
      <c r="W7260" s="20">
        <f t="shared" si="173"/>
        <v>3520.4099216710188</v>
      </c>
    </row>
    <row r="7261" spans="1:23" hidden="1">
      <c r="A7261" s="1" t="s">
        <v>33288</v>
      </c>
      <c r="B7261" s="1" t="s">
        <v>33289</v>
      </c>
      <c r="C7261" s="1" t="s">
        <v>33290</v>
      </c>
      <c r="D7261" s="2">
        <v>33604</v>
      </c>
      <c r="E7261" s="2">
        <v>43857</v>
      </c>
      <c r="F7261" s="24" t="s">
        <v>36835</v>
      </c>
      <c r="G7261" s="23">
        <v>1</v>
      </c>
      <c r="H7261" s="5">
        <v>43857</v>
      </c>
      <c r="I7261" s="1" t="s">
        <v>36836</v>
      </c>
      <c r="J7261" s="1" t="s">
        <v>36831</v>
      </c>
      <c r="K7261" s="1" t="s">
        <v>36831</v>
      </c>
      <c r="L7261" s="21"/>
      <c r="M7261" s="1">
        <v>3.0000000000000001E-3</v>
      </c>
      <c r="N7261" s="1" t="s">
        <v>1008</v>
      </c>
      <c r="O7261" s="1" t="s">
        <v>36831</v>
      </c>
      <c r="P7261" s="3">
        <v>36</v>
      </c>
      <c r="Q7261" s="14">
        <v>126734.76</v>
      </c>
      <c r="R7261" s="1" t="s">
        <v>36985</v>
      </c>
      <c r="S7261" s="1" t="s">
        <v>33291</v>
      </c>
      <c r="T7261" s="1">
        <v>89621408</v>
      </c>
      <c r="U7261" s="15" t="s">
        <v>1015</v>
      </c>
      <c r="V7261" t="str">
        <f>VLOOKUP(T7261,[1]ОКТМО!$B$6:$D$553,3,0)</f>
        <v xml:space="preserve">08 Зубово-Полянский район </v>
      </c>
      <c r="W7261" s="20">
        <f t="shared" si="173"/>
        <v>3520.41</v>
      </c>
    </row>
    <row r="7262" spans="1:23" hidden="1">
      <c r="A7262" s="1" t="s">
        <v>33292</v>
      </c>
      <c r="B7262" s="1" t="s">
        <v>33293</v>
      </c>
      <c r="C7262" s="1" t="s">
        <v>33294</v>
      </c>
      <c r="D7262" s="2">
        <v>33604</v>
      </c>
      <c r="E7262" s="2">
        <v>42253</v>
      </c>
      <c r="F7262" s="24" t="s">
        <v>36835</v>
      </c>
      <c r="G7262" s="23">
        <v>1</v>
      </c>
      <c r="H7262" s="5">
        <v>42253</v>
      </c>
      <c r="I7262" s="1" t="s">
        <v>36836</v>
      </c>
      <c r="J7262" s="1" t="s">
        <v>36831</v>
      </c>
      <c r="K7262" s="1" t="s">
        <v>36831</v>
      </c>
      <c r="L7262" s="21">
        <f>(P7262-50)/P7262*(Q7262*M7262)*G7262</f>
        <v>7.392861124260385</v>
      </c>
      <c r="M7262" s="1">
        <v>3.0000000000000001E-3</v>
      </c>
      <c r="N7262" s="1" t="s">
        <v>1008</v>
      </c>
      <c r="O7262" s="1" t="s">
        <v>36831</v>
      </c>
      <c r="P7262" s="4">
        <v>50.7</v>
      </c>
      <c r="Q7262" s="14">
        <v>178484.79</v>
      </c>
      <c r="R7262" s="1" t="s">
        <v>36985</v>
      </c>
      <c r="S7262" s="1" t="s">
        <v>33295</v>
      </c>
      <c r="T7262" s="1">
        <v>89621408</v>
      </c>
      <c r="U7262" s="15" t="s">
        <v>1015</v>
      </c>
      <c r="V7262" t="str">
        <f>VLOOKUP(T7262,[1]ОКТМО!$B$6:$D$553,3,0)</f>
        <v xml:space="preserve">08 Зубово-Полянский район </v>
      </c>
      <c r="W7262" s="20">
        <f t="shared" si="173"/>
        <v>3520.4100591715978</v>
      </c>
    </row>
    <row r="7263" spans="1:23" hidden="1">
      <c r="A7263" s="1" t="s">
        <v>33296</v>
      </c>
      <c r="B7263" s="1" t="s">
        <v>33297</v>
      </c>
      <c r="C7263" s="1" t="s">
        <v>33298</v>
      </c>
      <c r="D7263" s="2">
        <v>35698</v>
      </c>
      <c r="E7263" s="2">
        <v>42844</v>
      </c>
      <c r="F7263" s="24" t="s">
        <v>36835</v>
      </c>
      <c r="G7263" s="23">
        <v>1</v>
      </c>
      <c r="H7263" s="5">
        <v>42844</v>
      </c>
      <c r="I7263" s="1" t="s">
        <v>36836</v>
      </c>
      <c r="J7263" s="1" t="s">
        <v>36831</v>
      </c>
      <c r="K7263" s="1" t="s">
        <v>36831</v>
      </c>
      <c r="L7263" s="21"/>
      <c r="M7263" s="1">
        <v>3.0000000000000001E-3</v>
      </c>
      <c r="N7263" s="1" t="s">
        <v>1008</v>
      </c>
      <c r="O7263" s="1" t="s">
        <v>36831</v>
      </c>
      <c r="P7263" s="4">
        <v>40.200000000000003</v>
      </c>
      <c r="Q7263" s="14">
        <v>141520.48000000001</v>
      </c>
      <c r="R7263" s="1" t="s">
        <v>36985</v>
      </c>
      <c r="S7263" s="1" t="s">
        <v>33299</v>
      </c>
      <c r="T7263" s="1">
        <v>89621408</v>
      </c>
      <c r="U7263" s="15" t="s">
        <v>1015</v>
      </c>
      <c r="V7263" t="str">
        <f>VLOOKUP(T7263,[1]ОКТМО!$B$6:$D$553,3,0)</f>
        <v xml:space="preserve">08 Зубово-Полянский район </v>
      </c>
      <c r="W7263" s="20">
        <f t="shared" si="173"/>
        <v>3520.4099502487561</v>
      </c>
    </row>
    <row r="7264" spans="1:23" hidden="1">
      <c r="A7264" s="1" t="s">
        <v>33300</v>
      </c>
      <c r="B7264" s="1" t="s">
        <v>33301</v>
      </c>
      <c r="C7264" s="1" t="s">
        <v>33302</v>
      </c>
      <c r="D7264" s="2">
        <v>33604</v>
      </c>
      <c r="E7264" s="2">
        <v>41397</v>
      </c>
      <c r="F7264" s="24" t="s">
        <v>36835</v>
      </c>
      <c r="G7264" s="23">
        <v>1</v>
      </c>
      <c r="H7264" s="5">
        <v>41397</v>
      </c>
      <c r="I7264" s="1" t="s">
        <v>36836</v>
      </c>
      <c r="J7264" s="1" t="s">
        <v>36831</v>
      </c>
      <c r="K7264" s="1" t="s">
        <v>36831</v>
      </c>
      <c r="L7264" s="21">
        <f>(P7264-50)/P7264*(Q7264*M7264)*G7264</f>
        <v>4.1999999999999851</v>
      </c>
      <c r="M7264" s="1">
        <v>3.0000000000000001E-3</v>
      </c>
      <c r="N7264" s="1" t="s">
        <v>1008</v>
      </c>
      <c r="O7264" s="1" t="s">
        <v>36831</v>
      </c>
      <c r="P7264" s="4">
        <v>50.4</v>
      </c>
      <c r="Q7264" s="14">
        <v>176400</v>
      </c>
      <c r="R7264" s="1" t="s">
        <v>36985</v>
      </c>
      <c r="S7264" s="1" t="s">
        <v>33303</v>
      </c>
      <c r="T7264" s="1">
        <v>89621408</v>
      </c>
      <c r="U7264" s="15" t="s">
        <v>1015</v>
      </c>
      <c r="V7264" t="str">
        <f>VLOOKUP(T7264,[1]ОКТМО!$B$6:$D$553,3,0)</f>
        <v xml:space="preserve">08 Зубово-Полянский район </v>
      </c>
      <c r="W7264" s="20">
        <f t="shared" si="173"/>
        <v>3500</v>
      </c>
    </row>
    <row r="7265" spans="1:23" hidden="1">
      <c r="A7265" s="1" t="s">
        <v>33304</v>
      </c>
      <c r="B7265" s="1" t="s">
        <v>33305</v>
      </c>
      <c r="C7265" s="1" t="s">
        <v>33306</v>
      </c>
      <c r="D7265" s="2">
        <v>21634</v>
      </c>
      <c r="E7265" s="2">
        <v>40964</v>
      </c>
      <c r="F7265" s="24" t="s">
        <v>36835</v>
      </c>
      <c r="G7265" s="23">
        <v>1</v>
      </c>
      <c r="H7265" s="5">
        <v>40964</v>
      </c>
      <c r="I7265" s="1" t="s">
        <v>36836</v>
      </c>
      <c r="J7265" s="1" t="s">
        <v>36831</v>
      </c>
      <c r="K7265" s="1" t="s">
        <v>36831</v>
      </c>
      <c r="L7265" s="21"/>
      <c r="M7265" s="1">
        <v>3.0000000000000001E-3</v>
      </c>
      <c r="N7265" s="1" t="s">
        <v>1008</v>
      </c>
      <c r="O7265" s="1" t="s">
        <v>36831</v>
      </c>
      <c r="P7265" s="3">
        <v>47</v>
      </c>
      <c r="Q7265" s="14">
        <v>192333.87</v>
      </c>
      <c r="R7265" s="1" t="s">
        <v>37317</v>
      </c>
      <c r="S7265" s="1" t="s">
        <v>33307</v>
      </c>
      <c r="T7265" s="1">
        <v>89654405</v>
      </c>
      <c r="U7265" s="15" t="s">
        <v>1015</v>
      </c>
      <c r="V7265" t="str">
        <f>VLOOKUP(T7265,[1]ОКТМО!$B$6:$D$553,3,0)</f>
        <v xml:space="preserve">19 Торбеевский район </v>
      </c>
      <c r="W7265" s="20">
        <f t="shared" si="173"/>
        <v>4092.21</v>
      </c>
    </row>
    <row r="7266" spans="1:23" hidden="1">
      <c r="A7266" s="1" t="s">
        <v>33308</v>
      </c>
      <c r="B7266" s="1" t="s">
        <v>33309</v>
      </c>
      <c r="C7266" s="1" t="s">
        <v>33310</v>
      </c>
      <c r="D7266" s="2">
        <v>28331</v>
      </c>
      <c r="E7266" s="2">
        <v>40930</v>
      </c>
      <c r="F7266" s="24" t="s">
        <v>36835</v>
      </c>
      <c r="G7266" s="23">
        <v>1</v>
      </c>
      <c r="H7266" s="5">
        <v>40930</v>
      </c>
      <c r="I7266" s="1" t="s">
        <v>36836</v>
      </c>
      <c r="J7266" s="2">
        <v>41088</v>
      </c>
      <c r="K7266" s="1" t="s">
        <v>36831</v>
      </c>
      <c r="L7266" s="21"/>
      <c r="M7266" s="1">
        <v>3.0000000000000001E-3</v>
      </c>
      <c r="N7266" s="1" t="s">
        <v>1008</v>
      </c>
      <c r="O7266" s="1" t="s">
        <v>36839</v>
      </c>
      <c r="P7266" s="4">
        <v>23.3</v>
      </c>
      <c r="Q7266" s="14">
        <v>104977.68</v>
      </c>
      <c r="R7266" s="1" t="s">
        <v>37317</v>
      </c>
      <c r="S7266" s="1" t="s">
        <v>33311</v>
      </c>
      <c r="T7266" s="1">
        <v>89654405</v>
      </c>
      <c r="U7266" s="15" t="s">
        <v>1015</v>
      </c>
      <c r="V7266" t="str">
        <f>VLOOKUP(T7266,[1]ОКТМО!$B$6:$D$553,3,0)</f>
        <v xml:space="preserve">19 Торбеевский район </v>
      </c>
      <c r="W7266" s="20">
        <f t="shared" si="173"/>
        <v>4505.4798283261798</v>
      </c>
    </row>
    <row r="7267" spans="1:23" hidden="1">
      <c r="A7267" s="1" t="s">
        <v>33312</v>
      </c>
      <c r="B7267" s="1" t="s">
        <v>33313</v>
      </c>
      <c r="C7267" s="1" t="s">
        <v>33314</v>
      </c>
      <c r="D7267" s="2">
        <v>18284</v>
      </c>
      <c r="E7267" s="2">
        <v>41314</v>
      </c>
      <c r="F7267" s="24" t="s">
        <v>36835</v>
      </c>
      <c r="G7267" s="23">
        <v>1</v>
      </c>
      <c r="H7267" s="5">
        <v>41314</v>
      </c>
      <c r="I7267" s="1" t="s">
        <v>36836</v>
      </c>
      <c r="J7267" s="1" t="s">
        <v>36831</v>
      </c>
      <c r="K7267" s="1" t="s">
        <v>36831</v>
      </c>
      <c r="L7267" s="21"/>
      <c r="M7267" s="1">
        <v>3.0000000000000001E-3</v>
      </c>
      <c r="N7267" s="1" t="s">
        <v>1008</v>
      </c>
      <c r="O7267" s="1" t="s">
        <v>36831</v>
      </c>
      <c r="P7267" s="4">
        <v>45.2</v>
      </c>
      <c r="Q7267" s="14">
        <v>203647.7</v>
      </c>
      <c r="R7267" s="1" t="s">
        <v>37317</v>
      </c>
      <c r="S7267" s="1" t="s">
        <v>33315</v>
      </c>
      <c r="T7267" s="1">
        <v>89654405</v>
      </c>
      <c r="U7267" s="15" t="s">
        <v>1015</v>
      </c>
      <c r="V7267" t="str">
        <f>VLOOKUP(T7267,[1]ОКТМО!$B$6:$D$553,3,0)</f>
        <v xml:space="preserve">19 Торбеевский район </v>
      </c>
      <c r="W7267" s="20">
        <f t="shared" si="173"/>
        <v>4505.4800884955748</v>
      </c>
    </row>
    <row r="7268" spans="1:23" hidden="1">
      <c r="A7268" s="1" t="s">
        <v>33316</v>
      </c>
      <c r="B7268" s="1" t="s">
        <v>33317</v>
      </c>
      <c r="C7268" s="1" t="s">
        <v>33318</v>
      </c>
      <c r="D7268" s="2">
        <v>25123</v>
      </c>
      <c r="E7268" s="2">
        <v>43538</v>
      </c>
      <c r="F7268" s="24" t="s">
        <v>36835</v>
      </c>
      <c r="G7268" s="23">
        <v>1</v>
      </c>
      <c r="H7268" s="5">
        <v>43538</v>
      </c>
      <c r="I7268" s="1" t="s">
        <v>36836</v>
      </c>
      <c r="J7268" s="1" t="s">
        <v>36831</v>
      </c>
      <c r="K7268" s="1" t="s">
        <v>36831</v>
      </c>
      <c r="L7268" s="21"/>
      <c r="M7268" s="1">
        <v>3.0000000000000001E-3</v>
      </c>
      <c r="N7268" s="1" t="s">
        <v>1008</v>
      </c>
      <c r="O7268" s="1" t="s">
        <v>36831</v>
      </c>
      <c r="P7268" s="4">
        <v>38.799999999999997</v>
      </c>
      <c r="Q7268" s="14">
        <v>174812.62</v>
      </c>
      <c r="R7268" s="1" t="s">
        <v>37317</v>
      </c>
      <c r="S7268" s="1" t="s">
        <v>33319</v>
      </c>
      <c r="T7268" s="1">
        <v>89654405</v>
      </c>
      <c r="U7268" s="15" t="s">
        <v>1015</v>
      </c>
      <c r="V7268" t="str">
        <f>VLOOKUP(T7268,[1]ОКТМО!$B$6:$D$553,3,0)</f>
        <v xml:space="preserve">19 Торбеевский район </v>
      </c>
      <c r="W7268" s="20">
        <f t="shared" si="173"/>
        <v>4505.4798969072172</v>
      </c>
    </row>
    <row r="7269" spans="1:23" hidden="1">
      <c r="A7269" s="1" t="s">
        <v>33320</v>
      </c>
      <c r="B7269" s="1" t="s">
        <v>33321</v>
      </c>
      <c r="C7269" s="1" t="s">
        <v>33322</v>
      </c>
      <c r="D7269" s="2">
        <v>23551</v>
      </c>
      <c r="E7269" s="2">
        <v>42535</v>
      </c>
      <c r="F7269" s="24" t="s">
        <v>36835</v>
      </c>
      <c r="G7269" s="23">
        <v>1</v>
      </c>
      <c r="H7269" s="5">
        <v>42535</v>
      </c>
      <c r="I7269" s="1" t="s">
        <v>36836</v>
      </c>
      <c r="J7269" s="1" t="s">
        <v>36831</v>
      </c>
      <c r="K7269" s="1" t="s">
        <v>36831</v>
      </c>
      <c r="L7269" s="21"/>
      <c r="M7269" s="1">
        <v>3.0000000000000001E-3</v>
      </c>
      <c r="N7269" s="1" t="s">
        <v>1008</v>
      </c>
      <c r="O7269" s="1" t="s">
        <v>36831</v>
      </c>
      <c r="P7269" s="3">
        <v>23</v>
      </c>
      <c r="Q7269" s="14">
        <v>103626.04</v>
      </c>
      <c r="R7269" s="1" t="s">
        <v>37317</v>
      </c>
      <c r="S7269" s="1" t="s">
        <v>33323</v>
      </c>
      <c r="T7269" s="1">
        <v>89654405</v>
      </c>
      <c r="U7269" s="15" t="s">
        <v>1015</v>
      </c>
      <c r="V7269" t="str">
        <f>VLOOKUP(T7269,[1]ОКТМО!$B$6:$D$553,3,0)</f>
        <v xml:space="preserve">19 Торбеевский район </v>
      </c>
      <c r="W7269" s="20">
        <f t="shared" si="173"/>
        <v>4505.4799999999996</v>
      </c>
    </row>
    <row r="7270" spans="1:23" hidden="1">
      <c r="A7270" s="1" t="s">
        <v>33324</v>
      </c>
      <c r="B7270" s="1" t="s">
        <v>33325</v>
      </c>
      <c r="C7270" s="1" t="s">
        <v>33326</v>
      </c>
      <c r="D7270" s="2">
        <v>29781</v>
      </c>
      <c r="E7270" s="2">
        <v>42735</v>
      </c>
      <c r="F7270" s="24" t="s">
        <v>36835</v>
      </c>
      <c r="G7270" s="23">
        <v>1</v>
      </c>
      <c r="H7270" s="5">
        <v>42735</v>
      </c>
      <c r="I7270" s="1" t="s">
        <v>36836</v>
      </c>
      <c r="J7270" s="1" t="s">
        <v>36831</v>
      </c>
      <c r="K7270" s="1" t="s">
        <v>36831</v>
      </c>
      <c r="L7270" s="21"/>
      <c r="M7270" s="1">
        <v>3.0000000000000001E-3</v>
      </c>
      <c r="N7270" s="1" t="s">
        <v>1008</v>
      </c>
      <c r="O7270" s="1" t="s">
        <v>36831</v>
      </c>
      <c r="P7270" s="4">
        <v>33.4</v>
      </c>
      <c r="Q7270" s="14">
        <v>136679.81</v>
      </c>
      <c r="R7270" s="1" t="s">
        <v>37317</v>
      </c>
      <c r="S7270" s="1" t="s">
        <v>33327</v>
      </c>
      <c r="T7270" s="1">
        <v>89654405</v>
      </c>
      <c r="U7270" s="15" t="s">
        <v>1015</v>
      </c>
      <c r="V7270" t="str">
        <f>VLOOKUP(T7270,[1]ОКТМО!$B$6:$D$553,3,0)</f>
        <v xml:space="preserve">19 Торбеевский район </v>
      </c>
      <c r="W7270" s="20">
        <f t="shared" si="173"/>
        <v>4092.2098802395212</v>
      </c>
    </row>
    <row r="7271" spans="1:23" hidden="1">
      <c r="A7271" s="1" t="s">
        <v>33328</v>
      </c>
      <c r="B7271" s="1" t="s">
        <v>33329</v>
      </c>
      <c r="C7271" s="1" t="s">
        <v>33330</v>
      </c>
      <c r="D7271" s="2">
        <v>30152</v>
      </c>
      <c r="E7271" s="2">
        <v>41563</v>
      </c>
      <c r="F7271" s="24" t="s">
        <v>36835</v>
      </c>
      <c r="G7271" s="23">
        <v>1</v>
      </c>
      <c r="H7271" s="5">
        <v>41563</v>
      </c>
      <c r="I7271" s="1" t="s">
        <v>36836</v>
      </c>
      <c r="J7271" s="1" t="s">
        <v>36831</v>
      </c>
      <c r="K7271" s="1" t="s">
        <v>36831</v>
      </c>
      <c r="L7271" s="21"/>
      <c r="M7271" s="1">
        <v>3.0000000000000001E-3</v>
      </c>
      <c r="N7271" s="1" t="s">
        <v>1008</v>
      </c>
      <c r="O7271" s="1" t="s">
        <v>36831</v>
      </c>
      <c r="P7271" s="4">
        <v>14.3</v>
      </c>
      <c r="Q7271" s="14">
        <v>64428.36</v>
      </c>
      <c r="R7271" s="1" t="s">
        <v>37317</v>
      </c>
      <c r="S7271" s="1" t="s">
        <v>33331</v>
      </c>
      <c r="T7271" s="1">
        <v>89654405</v>
      </c>
      <c r="U7271" s="15" t="s">
        <v>1015</v>
      </c>
      <c r="V7271" t="str">
        <f>VLOOKUP(T7271,[1]ОКТМО!$B$6:$D$553,3,0)</f>
        <v xml:space="preserve">19 Торбеевский район </v>
      </c>
      <c r="W7271" s="20">
        <f t="shared" si="173"/>
        <v>4505.4797202797199</v>
      </c>
    </row>
    <row r="7272" spans="1:23" hidden="1">
      <c r="A7272" s="1" t="s">
        <v>33332</v>
      </c>
      <c r="B7272" s="1" t="s">
        <v>33333</v>
      </c>
      <c r="C7272" s="1" t="s">
        <v>33334</v>
      </c>
      <c r="D7272" s="2">
        <v>27840</v>
      </c>
      <c r="E7272" s="2">
        <v>41200</v>
      </c>
      <c r="F7272" s="24" t="s">
        <v>36835</v>
      </c>
      <c r="G7272" s="23">
        <v>1</v>
      </c>
      <c r="H7272" s="5">
        <v>41200</v>
      </c>
      <c r="I7272" s="1" t="s">
        <v>36836</v>
      </c>
      <c r="J7272" s="1" t="s">
        <v>36831</v>
      </c>
      <c r="K7272" s="1" t="s">
        <v>36831</v>
      </c>
      <c r="L7272" s="21"/>
      <c r="M7272" s="1">
        <v>3.0000000000000001E-3</v>
      </c>
      <c r="N7272" s="1" t="s">
        <v>1008</v>
      </c>
      <c r="O7272" s="1" t="s">
        <v>36831</v>
      </c>
      <c r="P7272" s="4">
        <v>46.3</v>
      </c>
      <c r="Q7272" s="14">
        <v>190574.5</v>
      </c>
      <c r="R7272" s="1" t="s">
        <v>37317</v>
      </c>
      <c r="S7272" s="1" t="s">
        <v>33335</v>
      </c>
      <c r="T7272" s="1">
        <v>89654405</v>
      </c>
      <c r="U7272" s="15" t="s">
        <v>1015</v>
      </c>
      <c r="V7272" t="str">
        <f>VLOOKUP(T7272,[1]ОКТМО!$B$6:$D$553,3,0)</f>
        <v xml:space="preserve">19 Торбеевский район </v>
      </c>
      <c r="W7272" s="20">
        <f t="shared" si="173"/>
        <v>4116.0799136069118</v>
      </c>
    </row>
    <row r="7273" spans="1:23" hidden="1">
      <c r="A7273" s="1" t="s">
        <v>33336</v>
      </c>
      <c r="B7273" s="1" t="s">
        <v>33337</v>
      </c>
      <c r="C7273" s="1" t="s">
        <v>33338</v>
      </c>
      <c r="D7273" s="2">
        <v>34206</v>
      </c>
      <c r="E7273" s="2">
        <v>43814</v>
      </c>
      <c r="F7273" s="24" t="s">
        <v>36835</v>
      </c>
      <c r="G7273" s="23">
        <v>1</v>
      </c>
      <c r="H7273" s="5">
        <v>43814</v>
      </c>
      <c r="I7273" s="1" t="s">
        <v>36836</v>
      </c>
      <c r="J7273" s="1" t="s">
        <v>36831</v>
      </c>
      <c r="K7273" s="1" t="s">
        <v>36831</v>
      </c>
      <c r="L7273" s="21"/>
      <c r="M7273" s="1">
        <v>3.0000000000000001E-3</v>
      </c>
      <c r="N7273" s="1" t="s">
        <v>1008</v>
      </c>
      <c r="O7273" s="1" t="s">
        <v>36831</v>
      </c>
      <c r="P7273" s="4">
        <v>40.9</v>
      </c>
      <c r="Q7273" s="14">
        <v>787060.79</v>
      </c>
      <c r="R7273" s="1" t="s">
        <v>36930</v>
      </c>
      <c r="S7273" s="1" t="s">
        <v>33339</v>
      </c>
      <c r="T7273" s="1">
        <v>89621163</v>
      </c>
      <c r="U7273" s="15" t="s">
        <v>1015</v>
      </c>
      <c r="V7273" t="str">
        <f>VLOOKUP(T7273,[1]ОКТМО!$B$6:$D$553,3,0)</f>
        <v xml:space="preserve">08 Зубово-Полянский район </v>
      </c>
      <c r="W7273" s="20">
        <f t="shared" si="173"/>
        <v>19243.540097799512</v>
      </c>
    </row>
    <row r="7274" spans="1:23" hidden="1">
      <c r="A7274" s="1" t="s">
        <v>33340</v>
      </c>
      <c r="B7274" s="1" t="s">
        <v>33341</v>
      </c>
      <c r="C7274" s="1" t="s">
        <v>33342</v>
      </c>
      <c r="D7274" s="2">
        <v>33604</v>
      </c>
      <c r="E7274" s="2">
        <v>43201</v>
      </c>
      <c r="F7274" s="24" t="s">
        <v>36835</v>
      </c>
      <c r="G7274" s="23">
        <v>1</v>
      </c>
      <c r="H7274" s="5">
        <v>43201</v>
      </c>
      <c r="I7274" s="1" t="s">
        <v>36836</v>
      </c>
      <c r="J7274" s="1" t="s">
        <v>36831</v>
      </c>
      <c r="K7274" s="1" t="s">
        <v>36831</v>
      </c>
      <c r="L7274" s="21"/>
      <c r="M7274" s="1">
        <v>3.0000000000000001E-3</v>
      </c>
      <c r="N7274" s="1" t="s">
        <v>1008</v>
      </c>
      <c r="O7274" s="1" t="s">
        <v>36831</v>
      </c>
      <c r="P7274" s="4">
        <v>29.6</v>
      </c>
      <c r="Q7274" s="14">
        <v>129811.69</v>
      </c>
      <c r="R7274" s="1" t="s">
        <v>37050</v>
      </c>
      <c r="S7274" s="1" t="s">
        <v>33343</v>
      </c>
      <c r="T7274" s="1">
        <v>89621460</v>
      </c>
      <c r="U7274" s="15" t="s">
        <v>1015</v>
      </c>
      <c r="V7274" t="str">
        <f>VLOOKUP(T7274,[1]ОКТМО!$B$6:$D$553,3,0)</f>
        <v xml:space="preserve">08 Зубово-Полянский район </v>
      </c>
      <c r="W7274" s="20">
        <f t="shared" si="173"/>
        <v>4385.5300675675671</v>
      </c>
    </row>
    <row r="7275" spans="1:23" hidden="1">
      <c r="A7275" s="1" t="s">
        <v>33344</v>
      </c>
      <c r="B7275" s="1" t="s">
        <v>33345</v>
      </c>
      <c r="C7275" s="1" t="s">
        <v>33346</v>
      </c>
      <c r="D7275" s="2">
        <v>33604</v>
      </c>
      <c r="E7275" s="2">
        <v>41776</v>
      </c>
      <c r="F7275" s="24" t="s">
        <v>36835</v>
      </c>
      <c r="G7275" s="23">
        <v>1</v>
      </c>
      <c r="H7275" s="5">
        <v>41776</v>
      </c>
      <c r="I7275" s="1" t="s">
        <v>36836</v>
      </c>
      <c r="J7275" s="1" t="s">
        <v>36831</v>
      </c>
      <c r="K7275" s="1" t="s">
        <v>36831</v>
      </c>
      <c r="L7275" s="21"/>
      <c r="M7275" s="1">
        <v>3.0000000000000001E-3</v>
      </c>
      <c r="N7275" s="1" t="s">
        <v>1008</v>
      </c>
      <c r="O7275" s="1" t="s">
        <v>36831</v>
      </c>
      <c r="P7275" s="4">
        <v>38.700000000000003</v>
      </c>
      <c r="Q7275" s="14">
        <v>185776.25</v>
      </c>
      <c r="R7275" s="1" t="s">
        <v>37050</v>
      </c>
      <c r="S7275" s="1" t="s">
        <v>33347</v>
      </c>
      <c r="T7275" s="1">
        <v>89621460</v>
      </c>
      <c r="U7275" s="15" t="s">
        <v>1015</v>
      </c>
      <c r="V7275" t="str">
        <f>VLOOKUP(T7275,[1]ОКТМО!$B$6:$D$553,3,0)</f>
        <v xml:space="preserve">08 Зубово-Полянский район </v>
      </c>
      <c r="W7275" s="20">
        <f t="shared" si="173"/>
        <v>4800.4198966408267</v>
      </c>
    </row>
    <row r="7276" spans="1:23" hidden="1">
      <c r="A7276" s="1" t="s">
        <v>33348</v>
      </c>
      <c r="B7276" s="1" t="s">
        <v>33349</v>
      </c>
      <c r="C7276" s="1" t="s">
        <v>33350</v>
      </c>
      <c r="D7276" s="2">
        <v>33604</v>
      </c>
      <c r="E7276" s="2">
        <v>42508</v>
      </c>
      <c r="F7276" s="24" t="s">
        <v>36835</v>
      </c>
      <c r="G7276" s="23">
        <v>1</v>
      </c>
      <c r="H7276" s="5">
        <v>42508</v>
      </c>
      <c r="I7276" s="1" t="s">
        <v>36836</v>
      </c>
      <c r="J7276" s="1" t="s">
        <v>36831</v>
      </c>
      <c r="K7276" s="1" t="s">
        <v>36831</v>
      </c>
      <c r="L7276" s="21"/>
      <c r="M7276" s="1">
        <v>3.0000000000000001E-3</v>
      </c>
      <c r="N7276" s="1" t="s">
        <v>1008</v>
      </c>
      <c r="O7276" s="1" t="s">
        <v>36831</v>
      </c>
      <c r="P7276" s="4">
        <v>40.9</v>
      </c>
      <c r="Q7276" s="14">
        <v>173739.93</v>
      </c>
      <c r="R7276" s="1" t="s">
        <v>37061</v>
      </c>
      <c r="S7276" s="1" t="s">
        <v>33351</v>
      </c>
      <c r="T7276" s="1">
        <v>89621460</v>
      </c>
      <c r="U7276" s="15" t="s">
        <v>1015</v>
      </c>
      <c r="V7276" t="str">
        <f>VLOOKUP(T7276,[1]ОКТМО!$B$6:$D$553,3,0)</f>
        <v xml:space="preserve">08 Зубово-Полянский район </v>
      </c>
      <c r="W7276" s="20">
        <f t="shared" si="173"/>
        <v>4247.9200488997558</v>
      </c>
    </row>
    <row r="7277" spans="1:23" hidden="1">
      <c r="A7277" s="1" t="s">
        <v>33352</v>
      </c>
      <c r="B7277" s="1" t="s">
        <v>33353</v>
      </c>
      <c r="C7277" s="1" t="s">
        <v>33354</v>
      </c>
      <c r="D7277" s="2">
        <v>33604</v>
      </c>
      <c r="E7277" s="2">
        <v>42353</v>
      </c>
      <c r="F7277" s="24" t="s">
        <v>36835</v>
      </c>
      <c r="G7277" s="23">
        <v>1</v>
      </c>
      <c r="H7277" s="5">
        <v>42353</v>
      </c>
      <c r="I7277" s="1" t="s">
        <v>36836</v>
      </c>
      <c r="J7277" s="1" t="s">
        <v>36831</v>
      </c>
      <c r="K7277" s="1" t="s">
        <v>36831</v>
      </c>
      <c r="L7277" s="21"/>
      <c r="M7277" s="1">
        <v>3.0000000000000001E-3</v>
      </c>
      <c r="N7277" s="1" t="s">
        <v>1008</v>
      </c>
      <c r="O7277" s="1" t="s">
        <v>36831</v>
      </c>
      <c r="P7277" s="4">
        <v>18.7</v>
      </c>
      <c r="Q7277" s="14">
        <v>78975.520000000004</v>
      </c>
      <c r="R7277" s="1" t="s">
        <v>37061</v>
      </c>
      <c r="S7277" s="1" t="s">
        <v>31695</v>
      </c>
      <c r="T7277" s="1">
        <v>89621460</v>
      </c>
      <c r="U7277" s="15" t="s">
        <v>1015</v>
      </c>
      <c r="V7277" t="str">
        <f>VLOOKUP(T7277,[1]ОКТМО!$B$6:$D$553,3,0)</f>
        <v xml:space="preserve">08 Зубово-Полянский район </v>
      </c>
      <c r="W7277" s="20">
        <f t="shared" si="173"/>
        <v>4223.2898395721932</v>
      </c>
    </row>
    <row r="7278" spans="1:23" hidden="1">
      <c r="A7278" s="1" t="s">
        <v>31696</v>
      </c>
      <c r="B7278" s="1" t="s">
        <v>31697</v>
      </c>
      <c r="C7278" s="1" t="s">
        <v>31698</v>
      </c>
      <c r="D7278" s="2">
        <v>22201</v>
      </c>
      <c r="E7278" s="2">
        <v>43176</v>
      </c>
      <c r="F7278" s="24" t="s">
        <v>36835</v>
      </c>
      <c r="G7278" s="23">
        <v>1</v>
      </c>
      <c r="H7278" s="5">
        <v>43176</v>
      </c>
      <c r="I7278" s="1" t="s">
        <v>36836</v>
      </c>
      <c r="J7278" s="1" t="s">
        <v>36831</v>
      </c>
      <c r="K7278" s="1" t="s">
        <v>36831</v>
      </c>
      <c r="L7278" s="21"/>
      <c r="M7278" s="1">
        <v>3.0000000000000001E-3</v>
      </c>
      <c r="N7278" s="1" t="s">
        <v>1008</v>
      </c>
      <c r="O7278" s="1" t="s">
        <v>36831</v>
      </c>
      <c r="P7278" s="4">
        <v>31.2</v>
      </c>
      <c r="Q7278" s="14">
        <v>141382.18</v>
      </c>
      <c r="R7278" s="1" t="s">
        <v>37276</v>
      </c>
      <c r="S7278" s="1" t="s">
        <v>31699</v>
      </c>
      <c r="T7278" s="1">
        <v>89654430</v>
      </c>
      <c r="U7278" s="15" t="s">
        <v>1015</v>
      </c>
      <c r="V7278" t="str">
        <f>VLOOKUP(T7278,[1]ОКТМО!$B$6:$D$553,3,0)</f>
        <v xml:space="preserve">19 Торбеевский район </v>
      </c>
      <c r="W7278" s="20">
        <f t="shared" si="173"/>
        <v>4531.4801282051285</v>
      </c>
    </row>
    <row r="7279" spans="1:23" hidden="1">
      <c r="A7279" s="1" t="s">
        <v>31700</v>
      </c>
      <c r="B7279" s="1" t="s">
        <v>31701</v>
      </c>
      <c r="C7279" s="1" t="s">
        <v>31702</v>
      </c>
      <c r="D7279" s="2">
        <v>21321</v>
      </c>
      <c r="E7279" s="2">
        <v>43503</v>
      </c>
      <c r="F7279" s="24" t="s">
        <v>36835</v>
      </c>
      <c r="G7279" s="23">
        <v>1</v>
      </c>
      <c r="H7279" s="5">
        <v>43503</v>
      </c>
      <c r="I7279" s="1" t="s">
        <v>36836</v>
      </c>
      <c r="J7279" s="1" t="s">
        <v>36831</v>
      </c>
      <c r="K7279" s="1" t="s">
        <v>36831</v>
      </c>
      <c r="L7279" s="21"/>
      <c r="M7279" s="1">
        <v>3.0000000000000001E-3</v>
      </c>
      <c r="N7279" s="1" t="s">
        <v>1008</v>
      </c>
      <c r="O7279" s="1" t="s">
        <v>36831</v>
      </c>
      <c r="P7279" s="4">
        <v>37.4</v>
      </c>
      <c r="Q7279" s="14">
        <v>172589.03</v>
      </c>
      <c r="R7279" s="1" t="s">
        <v>37259</v>
      </c>
      <c r="S7279" s="1" t="s">
        <v>31703</v>
      </c>
      <c r="T7279" s="1">
        <v>89654435</v>
      </c>
      <c r="U7279" s="15" t="s">
        <v>1015</v>
      </c>
      <c r="V7279" t="str">
        <f>VLOOKUP(T7279,[1]ОКТМО!$B$6:$D$553,3,0)</f>
        <v xml:space="preserve">19 Торбеевский район </v>
      </c>
      <c r="W7279" s="20">
        <f t="shared" si="173"/>
        <v>4614.6799465240647</v>
      </c>
    </row>
    <row r="7280" spans="1:23" hidden="1">
      <c r="A7280" s="1" t="s">
        <v>31704</v>
      </c>
      <c r="B7280" s="1" t="s">
        <v>31705</v>
      </c>
      <c r="C7280" s="1" t="s">
        <v>31706</v>
      </c>
      <c r="D7280" s="2">
        <v>25578</v>
      </c>
      <c r="E7280" s="2">
        <v>42614</v>
      </c>
      <c r="F7280" s="24" t="s">
        <v>36835</v>
      </c>
      <c r="G7280" s="23">
        <v>1</v>
      </c>
      <c r="H7280" s="5">
        <v>42614</v>
      </c>
      <c r="I7280" s="1" t="s">
        <v>36836</v>
      </c>
      <c r="J7280" s="1" t="s">
        <v>36831</v>
      </c>
      <c r="K7280" s="1" t="s">
        <v>36831</v>
      </c>
      <c r="L7280" s="21"/>
      <c r="M7280" s="1">
        <v>3.0000000000000001E-3</v>
      </c>
      <c r="N7280" s="1" t="s">
        <v>1008</v>
      </c>
      <c r="O7280" s="1" t="s">
        <v>36831</v>
      </c>
      <c r="P7280" s="4">
        <v>49.1</v>
      </c>
      <c r="Q7280" s="14">
        <v>221205.81</v>
      </c>
      <c r="R7280" s="1" t="s">
        <v>37276</v>
      </c>
      <c r="S7280" s="1" t="s">
        <v>31707</v>
      </c>
      <c r="T7280" s="1">
        <v>89654430</v>
      </c>
      <c r="U7280" s="15" t="s">
        <v>1015</v>
      </c>
      <c r="V7280" t="str">
        <f>VLOOKUP(T7280,[1]ОКТМО!$B$6:$D$553,3,0)</f>
        <v xml:space="preserve">19 Торбеевский район </v>
      </c>
      <c r="W7280" s="20">
        <f t="shared" si="173"/>
        <v>4505.2099796334014</v>
      </c>
    </row>
    <row r="7281" spans="1:23" hidden="1">
      <c r="A7281" s="1" t="s">
        <v>31708</v>
      </c>
      <c r="B7281" s="1" t="s">
        <v>31709</v>
      </c>
      <c r="C7281" s="1" t="s">
        <v>31710</v>
      </c>
      <c r="D7281" s="2">
        <v>33604</v>
      </c>
      <c r="E7281" s="2">
        <v>42704</v>
      </c>
      <c r="F7281" s="24" t="s">
        <v>36835</v>
      </c>
      <c r="G7281" s="23">
        <v>1</v>
      </c>
      <c r="H7281" s="5">
        <v>42704</v>
      </c>
      <c r="I7281" s="1" t="s">
        <v>36836</v>
      </c>
      <c r="J7281" s="1" t="s">
        <v>36831</v>
      </c>
      <c r="K7281" s="1" t="s">
        <v>36831</v>
      </c>
      <c r="L7281" s="21"/>
      <c r="M7281" s="1">
        <v>3.0000000000000001E-3</v>
      </c>
      <c r="N7281" s="1" t="s">
        <v>1008</v>
      </c>
      <c r="O7281" s="1" t="s">
        <v>36831</v>
      </c>
      <c r="P7281" s="4">
        <v>30.8</v>
      </c>
      <c r="Q7281" s="14">
        <v>143213.53</v>
      </c>
      <c r="R7281" s="1" t="s">
        <v>37061</v>
      </c>
      <c r="S7281" s="1" t="s">
        <v>31711</v>
      </c>
      <c r="T7281" s="1">
        <v>89621460</v>
      </c>
      <c r="U7281" s="15" t="s">
        <v>1015</v>
      </c>
      <c r="V7281" t="str">
        <f>VLOOKUP(T7281,[1]ОКТМО!$B$6:$D$553,3,0)</f>
        <v xml:space="preserve">08 Зубово-Полянский район </v>
      </c>
      <c r="W7281" s="20">
        <f t="shared" si="173"/>
        <v>4649.789935064935</v>
      </c>
    </row>
    <row r="7282" spans="1:23" hidden="1">
      <c r="A7282" s="1" t="s">
        <v>31712</v>
      </c>
      <c r="B7282" s="1" t="s">
        <v>31713</v>
      </c>
      <c r="C7282" s="1" t="s">
        <v>31714</v>
      </c>
      <c r="D7282" s="2">
        <v>33604</v>
      </c>
      <c r="E7282" s="2">
        <v>42908</v>
      </c>
      <c r="F7282" s="24" t="s">
        <v>36835</v>
      </c>
      <c r="G7282" s="23">
        <v>1</v>
      </c>
      <c r="H7282" s="5">
        <v>42908</v>
      </c>
      <c r="I7282" s="1" t="s">
        <v>36836</v>
      </c>
      <c r="J7282" s="1" t="s">
        <v>36831</v>
      </c>
      <c r="K7282" s="1" t="s">
        <v>36831</v>
      </c>
      <c r="L7282" s="21"/>
      <c r="M7282" s="1">
        <v>3.0000000000000001E-3</v>
      </c>
      <c r="N7282" s="1" t="s">
        <v>1008</v>
      </c>
      <c r="O7282" s="1" t="s">
        <v>36831</v>
      </c>
      <c r="P7282" s="4">
        <v>48.2</v>
      </c>
      <c r="Q7282" s="14">
        <v>203562.58</v>
      </c>
      <c r="R7282" s="1" t="s">
        <v>37061</v>
      </c>
      <c r="S7282" s="1" t="s">
        <v>31715</v>
      </c>
      <c r="T7282" s="1">
        <v>89621460</v>
      </c>
      <c r="U7282" s="15" t="s">
        <v>1015</v>
      </c>
      <c r="V7282" t="str">
        <f>VLOOKUP(T7282,[1]ОКТМО!$B$6:$D$553,3,0)</f>
        <v xml:space="preserve">08 Зубово-Полянский район </v>
      </c>
      <c r="W7282" s="20">
        <f t="shared" si="173"/>
        <v>4223.2900414937758</v>
      </c>
    </row>
    <row r="7283" spans="1:23" hidden="1">
      <c r="A7283" s="1" t="s">
        <v>31716</v>
      </c>
      <c r="B7283" s="1" t="s">
        <v>31717</v>
      </c>
      <c r="C7283" s="1" t="s">
        <v>31718</v>
      </c>
      <c r="D7283" s="2">
        <v>33604</v>
      </c>
      <c r="E7283" s="2">
        <v>42532</v>
      </c>
      <c r="F7283" s="24" t="s">
        <v>36835</v>
      </c>
      <c r="G7283" s="23">
        <v>1</v>
      </c>
      <c r="H7283" s="5">
        <v>42532</v>
      </c>
      <c r="I7283" s="1" t="s">
        <v>36836</v>
      </c>
      <c r="J7283" s="2">
        <v>41088</v>
      </c>
      <c r="K7283" s="1" t="s">
        <v>36831</v>
      </c>
      <c r="L7283" s="21"/>
      <c r="M7283" s="1">
        <v>3.0000000000000001E-3</v>
      </c>
      <c r="N7283" s="1" t="s">
        <v>1008</v>
      </c>
      <c r="O7283" s="1" t="s">
        <v>36839</v>
      </c>
      <c r="P7283" s="4">
        <v>35.9</v>
      </c>
      <c r="Q7283" s="14">
        <v>160222.42000000001</v>
      </c>
      <c r="R7283" s="1" t="s">
        <v>37061</v>
      </c>
      <c r="S7283" s="1" t="s">
        <v>31719</v>
      </c>
      <c r="T7283" s="1">
        <v>89621460</v>
      </c>
      <c r="U7283" s="15" t="s">
        <v>1015</v>
      </c>
      <c r="V7283" t="str">
        <f>VLOOKUP(T7283,[1]ОКТМО!$B$6:$D$553,3,0)</f>
        <v xml:space="preserve">08 Зубово-Полянский район </v>
      </c>
      <c r="W7283" s="20">
        <f t="shared" si="173"/>
        <v>4463.0200557103071</v>
      </c>
    </row>
    <row r="7284" spans="1:23" hidden="1">
      <c r="A7284" s="1" t="s">
        <v>31720</v>
      </c>
      <c r="B7284" s="1" t="s">
        <v>31721</v>
      </c>
      <c r="C7284" s="1" t="s">
        <v>31722</v>
      </c>
      <c r="D7284" s="2">
        <v>33604</v>
      </c>
      <c r="E7284" s="2">
        <v>42181</v>
      </c>
      <c r="F7284" s="24" t="s">
        <v>36835</v>
      </c>
      <c r="G7284" s="23">
        <v>1</v>
      </c>
      <c r="H7284" s="5">
        <v>42181</v>
      </c>
      <c r="I7284" s="1" t="s">
        <v>36836</v>
      </c>
      <c r="J7284" s="1" t="s">
        <v>36831</v>
      </c>
      <c r="K7284" s="1" t="s">
        <v>36831</v>
      </c>
      <c r="L7284" s="21"/>
      <c r="M7284" s="1">
        <v>3.0000000000000001E-3</v>
      </c>
      <c r="N7284" s="1" t="s">
        <v>1008</v>
      </c>
      <c r="O7284" s="1" t="s">
        <v>36831</v>
      </c>
      <c r="P7284" s="4">
        <v>34.6</v>
      </c>
      <c r="Q7284" s="14">
        <v>146978.03</v>
      </c>
      <c r="R7284" s="1" t="s">
        <v>37061</v>
      </c>
      <c r="S7284" s="1" t="s">
        <v>31723</v>
      </c>
      <c r="T7284" s="1">
        <v>89621460</v>
      </c>
      <c r="U7284" s="15" t="s">
        <v>1015</v>
      </c>
      <c r="V7284" t="str">
        <f>VLOOKUP(T7284,[1]ОКТМО!$B$6:$D$553,3,0)</f>
        <v xml:space="preserve">08 Зубово-Полянский район </v>
      </c>
      <c r="W7284" s="20">
        <f t="shared" ref="W7284:W7347" si="174">Q7284/P7284</f>
        <v>4247.9199421965313</v>
      </c>
    </row>
    <row r="7285" spans="1:23" hidden="1">
      <c r="A7285" s="1" t="s">
        <v>31724</v>
      </c>
      <c r="B7285" s="1" t="s">
        <v>31725</v>
      </c>
      <c r="C7285" s="1" t="s">
        <v>31726</v>
      </c>
      <c r="D7285" s="2">
        <v>33604</v>
      </c>
      <c r="E7285" s="2">
        <v>40970</v>
      </c>
      <c r="F7285" s="24" t="s">
        <v>36835</v>
      </c>
      <c r="G7285" s="23">
        <v>1</v>
      </c>
      <c r="H7285" s="5">
        <v>40970</v>
      </c>
      <c r="I7285" s="1" t="s">
        <v>36836</v>
      </c>
      <c r="J7285" s="1" t="s">
        <v>36831</v>
      </c>
      <c r="K7285" s="1" t="s">
        <v>36831</v>
      </c>
      <c r="L7285" s="21"/>
      <c r="M7285" s="1">
        <v>3.0000000000000001E-3</v>
      </c>
      <c r="N7285" s="1" t="s">
        <v>1008</v>
      </c>
      <c r="O7285" s="1" t="s">
        <v>36831</v>
      </c>
      <c r="P7285" s="4">
        <v>41.6</v>
      </c>
      <c r="Q7285" s="14">
        <v>171971.9</v>
      </c>
      <c r="R7285" s="1" t="s">
        <v>37061</v>
      </c>
      <c r="S7285" s="1" t="s">
        <v>31727</v>
      </c>
      <c r="T7285" s="1">
        <v>89621460</v>
      </c>
      <c r="U7285" s="15" t="s">
        <v>1015</v>
      </c>
      <c r="V7285" t="str">
        <f>VLOOKUP(T7285,[1]ОКТМО!$B$6:$D$553,3,0)</f>
        <v xml:space="preserve">08 Зубово-Полянский район </v>
      </c>
      <c r="W7285" s="20">
        <f t="shared" si="174"/>
        <v>4133.9399038461534</v>
      </c>
    </row>
    <row r="7286" spans="1:23" hidden="1">
      <c r="A7286" s="1" t="s">
        <v>31728</v>
      </c>
      <c r="B7286" s="1" t="s">
        <v>31729</v>
      </c>
      <c r="C7286" s="1" t="s">
        <v>31730</v>
      </c>
      <c r="D7286" s="2">
        <v>33604</v>
      </c>
      <c r="E7286" s="2">
        <v>43550</v>
      </c>
      <c r="F7286" s="24" t="s">
        <v>36835</v>
      </c>
      <c r="G7286" s="23">
        <v>1</v>
      </c>
      <c r="H7286" s="5">
        <v>43550</v>
      </c>
      <c r="I7286" s="1" t="s">
        <v>36836</v>
      </c>
      <c r="J7286" s="1" t="s">
        <v>36831</v>
      </c>
      <c r="K7286" s="1" t="s">
        <v>36831</v>
      </c>
      <c r="L7286" s="21"/>
      <c r="M7286" s="1">
        <v>3.0000000000000001E-3</v>
      </c>
      <c r="N7286" s="1" t="s">
        <v>1008</v>
      </c>
      <c r="O7286" s="1" t="s">
        <v>36831</v>
      </c>
      <c r="P7286" s="4">
        <v>24.4</v>
      </c>
      <c r="Q7286" s="14">
        <v>113454.88</v>
      </c>
      <c r="R7286" s="1" t="s">
        <v>37061</v>
      </c>
      <c r="S7286" s="1" t="s">
        <v>31731</v>
      </c>
      <c r="T7286" s="1">
        <v>89621460</v>
      </c>
      <c r="U7286" s="15" t="s">
        <v>1015</v>
      </c>
      <c r="V7286" t="str">
        <f>VLOOKUP(T7286,[1]ОКТМО!$B$6:$D$553,3,0)</f>
        <v xml:space="preserve">08 Зубово-Полянский район </v>
      </c>
      <c r="W7286" s="20">
        <f t="shared" si="174"/>
        <v>4649.7901639344263</v>
      </c>
    </row>
    <row r="7287" spans="1:23" hidden="1">
      <c r="A7287" s="1" t="s">
        <v>31732</v>
      </c>
      <c r="B7287" s="1" t="s">
        <v>31733</v>
      </c>
      <c r="C7287" s="1" t="s">
        <v>31734</v>
      </c>
      <c r="D7287" s="2">
        <v>33604</v>
      </c>
      <c r="E7287" s="2">
        <v>43096</v>
      </c>
      <c r="F7287" s="24" t="s">
        <v>36835</v>
      </c>
      <c r="G7287" s="23">
        <v>1</v>
      </c>
      <c r="H7287" s="5">
        <v>43096</v>
      </c>
      <c r="I7287" s="1" t="s">
        <v>36836</v>
      </c>
      <c r="J7287" s="1" t="s">
        <v>36831</v>
      </c>
      <c r="K7287" s="1" t="s">
        <v>36831</v>
      </c>
      <c r="L7287" s="21"/>
      <c r="M7287" s="1">
        <v>3.0000000000000001E-3</v>
      </c>
      <c r="N7287" s="1" t="s">
        <v>1008</v>
      </c>
      <c r="O7287" s="1" t="s">
        <v>36831</v>
      </c>
      <c r="P7287" s="4">
        <v>20.5</v>
      </c>
      <c r="Q7287" s="14">
        <v>67013.070000000007</v>
      </c>
      <c r="R7287" s="1" t="s">
        <v>35475</v>
      </c>
      <c r="S7287" s="1" t="s">
        <v>31735</v>
      </c>
      <c r="T7287" s="1">
        <v>89621408</v>
      </c>
      <c r="U7287" s="15" t="s">
        <v>1015</v>
      </c>
      <c r="V7287" t="str">
        <f>VLOOKUP(T7287,[1]ОКТМО!$B$6:$D$553,3,0)</f>
        <v xml:space="preserve">08 Зубово-Полянский район </v>
      </c>
      <c r="W7287" s="20">
        <f t="shared" si="174"/>
        <v>3268.9302439024395</v>
      </c>
    </row>
    <row r="7288" spans="1:23" hidden="1">
      <c r="A7288" s="1" t="s">
        <v>31736</v>
      </c>
      <c r="B7288" s="1" t="s">
        <v>31737</v>
      </c>
      <c r="C7288" s="1" t="s">
        <v>31738</v>
      </c>
      <c r="D7288" s="2">
        <v>34700</v>
      </c>
      <c r="E7288" s="2">
        <v>41160</v>
      </c>
      <c r="F7288" s="24" t="s">
        <v>36835</v>
      </c>
      <c r="G7288" s="23">
        <v>1</v>
      </c>
      <c r="H7288" s="5">
        <v>41160</v>
      </c>
      <c r="I7288" s="1" t="s">
        <v>36836</v>
      </c>
      <c r="J7288" s="1" t="s">
        <v>36831</v>
      </c>
      <c r="K7288" s="1" t="s">
        <v>36831</v>
      </c>
      <c r="L7288" s="21"/>
      <c r="M7288" s="1">
        <v>3.0000000000000001E-3</v>
      </c>
      <c r="N7288" s="1" t="s">
        <v>1008</v>
      </c>
      <c r="O7288" s="1" t="s">
        <v>36831</v>
      </c>
      <c r="P7288" s="4">
        <v>39.299999999999997</v>
      </c>
      <c r="Q7288" s="14">
        <v>140496.32000000001</v>
      </c>
      <c r="R7288" s="1" t="s">
        <v>36983</v>
      </c>
      <c r="S7288" s="1" t="s">
        <v>36379</v>
      </c>
      <c r="T7288" s="1">
        <v>89621448</v>
      </c>
      <c r="U7288" s="15" t="s">
        <v>1015</v>
      </c>
      <c r="V7288" t="str">
        <f>VLOOKUP(T7288,[1]ОКТМО!$B$6:$D$553,3,0)</f>
        <v xml:space="preserve">08 Зубово-Полянский район </v>
      </c>
      <c r="W7288" s="20">
        <f t="shared" si="174"/>
        <v>3574.9699745547077</v>
      </c>
    </row>
    <row r="7289" spans="1:23">
      <c r="A7289" s="1" t="s">
        <v>31739</v>
      </c>
      <c r="B7289" s="1" t="s">
        <v>31740</v>
      </c>
      <c r="C7289" s="1" t="s">
        <v>31741</v>
      </c>
      <c r="D7289" s="2">
        <v>34817</v>
      </c>
      <c r="E7289" s="2">
        <v>41817</v>
      </c>
      <c r="F7289" s="24" t="s">
        <v>36835</v>
      </c>
      <c r="G7289" s="23">
        <v>1</v>
      </c>
      <c r="H7289" s="5">
        <v>41817</v>
      </c>
      <c r="I7289" s="1" t="s">
        <v>36836</v>
      </c>
      <c r="J7289" s="1" t="s">
        <v>36831</v>
      </c>
      <c r="K7289" s="1" t="s">
        <v>36831</v>
      </c>
      <c r="L7289" s="21">
        <f>(P7289-50)/P7289*(Q7289*M7289)*G7289</f>
        <v>63.287089150090388</v>
      </c>
      <c r="M7289" s="1">
        <v>3.0000000000000001E-3</v>
      </c>
      <c r="N7289" s="1" t="s">
        <v>1008</v>
      </c>
      <c r="O7289" s="1" t="s">
        <v>36831</v>
      </c>
      <c r="P7289" s="4">
        <v>55.3</v>
      </c>
      <c r="Q7289" s="14">
        <v>220111.7</v>
      </c>
      <c r="R7289" s="1" t="s">
        <v>37062</v>
      </c>
      <c r="S7289" s="1" t="s">
        <v>31742</v>
      </c>
      <c r="T7289" s="1">
        <v>89621404</v>
      </c>
      <c r="U7289" s="15" t="s">
        <v>1015</v>
      </c>
      <c r="V7289" t="str">
        <f>VLOOKUP(T7289,[1]ОКТМО!$B$6:$D$553,3,0)</f>
        <v xml:space="preserve">08 Зубово-Полянский район </v>
      </c>
      <c r="W7289" s="20">
        <f t="shared" si="174"/>
        <v>3980.3200723327309</v>
      </c>
    </row>
    <row r="7290" spans="1:23" hidden="1">
      <c r="A7290" s="1" t="s">
        <v>31743</v>
      </c>
      <c r="B7290" s="1" t="s">
        <v>31744</v>
      </c>
      <c r="C7290" s="1" t="s">
        <v>31745</v>
      </c>
      <c r="D7290" s="2">
        <v>33604</v>
      </c>
      <c r="E7290" s="2">
        <v>43462</v>
      </c>
      <c r="F7290" s="24" t="s">
        <v>36835</v>
      </c>
      <c r="G7290" s="23">
        <v>1</v>
      </c>
      <c r="H7290" s="5">
        <v>43462</v>
      </c>
      <c r="I7290" s="1" t="s">
        <v>36836</v>
      </c>
      <c r="J7290" s="1" t="s">
        <v>36831</v>
      </c>
      <c r="K7290" s="1" t="s">
        <v>36831</v>
      </c>
      <c r="L7290" s="21"/>
      <c r="M7290" s="1">
        <v>3.0000000000000001E-3</v>
      </c>
      <c r="N7290" s="1" t="s">
        <v>1008</v>
      </c>
      <c r="O7290" s="1" t="s">
        <v>36831</v>
      </c>
      <c r="P7290" s="4">
        <v>17.399999999999999</v>
      </c>
      <c r="Q7290" s="14">
        <v>86424.58</v>
      </c>
      <c r="R7290" s="1" t="s">
        <v>37029</v>
      </c>
      <c r="S7290" s="1" t="s">
        <v>36441</v>
      </c>
      <c r="T7290" s="1">
        <v>89621424</v>
      </c>
      <c r="U7290" s="15" t="s">
        <v>1015</v>
      </c>
      <c r="V7290" t="str">
        <f>VLOOKUP(T7290,[1]ОКТМО!$B$6:$D$553,3,0)</f>
        <v xml:space="preserve">08 Зубово-Полянский район </v>
      </c>
      <c r="W7290" s="20">
        <f t="shared" si="174"/>
        <v>4966.9298850574714</v>
      </c>
    </row>
    <row r="7291" spans="1:23" hidden="1">
      <c r="A7291" s="1" t="s">
        <v>31746</v>
      </c>
      <c r="B7291" s="1" t="s">
        <v>36123</v>
      </c>
      <c r="C7291" s="1" t="s">
        <v>36124</v>
      </c>
      <c r="D7291" s="2">
        <v>35741</v>
      </c>
      <c r="E7291" s="2">
        <v>41056</v>
      </c>
      <c r="F7291" s="24" t="s">
        <v>36835</v>
      </c>
      <c r="G7291" s="23">
        <v>1</v>
      </c>
      <c r="H7291" s="5">
        <v>41056</v>
      </c>
      <c r="I7291" s="1" t="s">
        <v>36836</v>
      </c>
      <c r="J7291" s="1" t="s">
        <v>36831</v>
      </c>
      <c r="K7291" s="1" t="s">
        <v>36831</v>
      </c>
      <c r="L7291" s="21"/>
      <c r="M7291" s="1">
        <v>3.0000000000000001E-3</v>
      </c>
      <c r="N7291" s="1" t="s">
        <v>1008</v>
      </c>
      <c r="O7291" s="1" t="s">
        <v>36831</v>
      </c>
      <c r="P7291" s="4">
        <v>15.4</v>
      </c>
      <c r="Q7291" s="14">
        <v>55425.52</v>
      </c>
      <c r="R7291" s="1" t="s">
        <v>35475</v>
      </c>
      <c r="S7291" s="1" t="s">
        <v>31747</v>
      </c>
      <c r="T7291" s="1">
        <v>89621408</v>
      </c>
      <c r="U7291" s="15" t="s">
        <v>1015</v>
      </c>
      <c r="V7291" t="str">
        <f>VLOOKUP(T7291,[1]ОКТМО!$B$6:$D$553,3,0)</f>
        <v xml:space="preserve">08 Зубово-Полянский район </v>
      </c>
      <c r="W7291" s="20">
        <f t="shared" si="174"/>
        <v>3599.05974025974</v>
      </c>
    </row>
    <row r="7292" spans="1:23" hidden="1">
      <c r="A7292" s="1" t="s">
        <v>31748</v>
      </c>
      <c r="B7292" s="1" t="s">
        <v>31749</v>
      </c>
      <c r="C7292" s="1" t="s">
        <v>31750</v>
      </c>
      <c r="D7292" s="2">
        <v>33604</v>
      </c>
      <c r="E7292" s="2">
        <v>42078</v>
      </c>
      <c r="F7292" s="24" t="s">
        <v>36835</v>
      </c>
      <c r="G7292" s="23">
        <v>1</v>
      </c>
      <c r="H7292" s="5">
        <v>42078</v>
      </c>
      <c r="I7292" s="1" t="s">
        <v>36836</v>
      </c>
      <c r="J7292" s="1" t="s">
        <v>36831</v>
      </c>
      <c r="K7292" s="1" t="s">
        <v>36831</v>
      </c>
      <c r="L7292" s="21"/>
      <c r="M7292" s="1">
        <v>3.0000000000000001E-3</v>
      </c>
      <c r="N7292" s="1" t="s">
        <v>1008</v>
      </c>
      <c r="O7292" s="1" t="s">
        <v>36831</v>
      </c>
      <c r="P7292" s="4">
        <v>43.9</v>
      </c>
      <c r="Q7292" s="14">
        <v>218048.23</v>
      </c>
      <c r="R7292" s="1" t="s">
        <v>37029</v>
      </c>
      <c r="S7292" s="1" t="s">
        <v>31751</v>
      </c>
      <c r="T7292" s="1">
        <v>89621424</v>
      </c>
      <c r="U7292" s="15" t="s">
        <v>1015</v>
      </c>
      <c r="V7292" t="str">
        <f>VLOOKUP(T7292,[1]ОКТМО!$B$6:$D$553,3,0)</f>
        <v xml:space="preserve">08 Зубово-Полянский район </v>
      </c>
      <c r="W7292" s="20">
        <f t="shared" si="174"/>
        <v>4966.9300683371303</v>
      </c>
    </row>
    <row r="7293" spans="1:23" hidden="1">
      <c r="A7293" s="1" t="s">
        <v>31752</v>
      </c>
      <c r="B7293" s="1" t="s">
        <v>31753</v>
      </c>
      <c r="C7293" s="1" t="s">
        <v>31754</v>
      </c>
      <c r="D7293" s="2">
        <v>29016</v>
      </c>
      <c r="E7293" s="2">
        <v>43090</v>
      </c>
      <c r="F7293" s="24" t="s">
        <v>36835</v>
      </c>
      <c r="G7293" s="23">
        <v>1</v>
      </c>
      <c r="H7293" s="5">
        <v>43090</v>
      </c>
      <c r="I7293" s="1" t="s">
        <v>36836</v>
      </c>
      <c r="J7293" s="1" t="s">
        <v>36831</v>
      </c>
      <c r="K7293" s="1" t="s">
        <v>36831</v>
      </c>
      <c r="L7293" s="21"/>
      <c r="M7293" s="1">
        <v>3.0000000000000001E-3</v>
      </c>
      <c r="N7293" s="1" t="s">
        <v>1008</v>
      </c>
      <c r="O7293" s="1" t="s">
        <v>36831</v>
      </c>
      <c r="P7293" s="4">
        <v>31.9</v>
      </c>
      <c r="Q7293" s="14">
        <v>158229.74</v>
      </c>
      <c r="R7293" s="1" t="s">
        <v>37276</v>
      </c>
      <c r="S7293" s="1" t="s">
        <v>31755</v>
      </c>
      <c r="T7293" s="1">
        <v>89654430</v>
      </c>
      <c r="U7293" s="15" t="s">
        <v>1015</v>
      </c>
      <c r="V7293" t="str">
        <f>VLOOKUP(T7293,[1]ОКТМО!$B$6:$D$553,3,0)</f>
        <v xml:space="preserve">19 Торбеевский район </v>
      </c>
      <c r="W7293" s="20">
        <f t="shared" si="174"/>
        <v>4960.1799373040749</v>
      </c>
    </row>
    <row r="7294" spans="1:23" hidden="1">
      <c r="A7294" s="1" t="s">
        <v>31756</v>
      </c>
      <c r="B7294" s="1" t="s">
        <v>36112</v>
      </c>
      <c r="C7294" s="1" t="s">
        <v>36113</v>
      </c>
      <c r="D7294" s="2">
        <v>21956</v>
      </c>
      <c r="E7294" s="2">
        <v>41689</v>
      </c>
      <c r="F7294" s="24" t="s">
        <v>36835</v>
      </c>
      <c r="G7294" s="23">
        <v>1</v>
      </c>
      <c r="H7294" s="5">
        <v>41689</v>
      </c>
      <c r="I7294" s="1" t="s">
        <v>36836</v>
      </c>
      <c r="J7294" s="1" t="s">
        <v>36831</v>
      </c>
      <c r="K7294" s="1" t="s">
        <v>36831</v>
      </c>
      <c r="L7294" s="21"/>
      <c r="M7294" s="1">
        <v>3.0000000000000001E-3</v>
      </c>
      <c r="N7294" s="1" t="s">
        <v>1008</v>
      </c>
      <c r="O7294" s="1" t="s">
        <v>36831</v>
      </c>
      <c r="P7294" s="4">
        <v>45.4</v>
      </c>
      <c r="Q7294" s="14">
        <v>205729.19</v>
      </c>
      <c r="R7294" s="1" t="s">
        <v>37276</v>
      </c>
      <c r="S7294" s="1" t="s">
        <v>31757</v>
      </c>
      <c r="T7294" s="1">
        <v>89654430</v>
      </c>
      <c r="U7294" s="15" t="s">
        <v>1015</v>
      </c>
      <c r="V7294" t="str">
        <f>VLOOKUP(T7294,[1]ОКТМО!$B$6:$D$553,3,0)</f>
        <v xml:space="preserve">19 Торбеевский район </v>
      </c>
      <c r="W7294" s="20">
        <f t="shared" si="174"/>
        <v>4531.4799559471367</v>
      </c>
    </row>
    <row r="7295" spans="1:23" hidden="1">
      <c r="A7295" s="1" t="s">
        <v>31758</v>
      </c>
      <c r="B7295" s="1" t="s">
        <v>31759</v>
      </c>
      <c r="C7295" s="1" t="s">
        <v>31760</v>
      </c>
      <c r="D7295" s="2">
        <v>32977</v>
      </c>
      <c r="E7295" s="2">
        <v>42620</v>
      </c>
      <c r="F7295" s="24" t="s">
        <v>36835</v>
      </c>
      <c r="G7295" s="23">
        <v>1</v>
      </c>
      <c r="H7295" s="5">
        <v>42620</v>
      </c>
      <c r="I7295" s="1" t="s">
        <v>36836</v>
      </c>
      <c r="J7295" s="2">
        <v>41088</v>
      </c>
      <c r="K7295" s="1" t="s">
        <v>36831</v>
      </c>
      <c r="L7295" s="21">
        <f>(P7295-50)/P7295*(Q7295*M7295)*G7295</f>
        <v>1297.5830956268221</v>
      </c>
      <c r="M7295" s="1">
        <v>3.0000000000000001E-3</v>
      </c>
      <c r="N7295" s="1" t="s">
        <v>1008</v>
      </c>
      <c r="O7295" s="1" t="s">
        <v>36837</v>
      </c>
      <c r="P7295" s="4">
        <v>137.19999999999999</v>
      </c>
      <c r="Q7295" s="14">
        <v>680536.7</v>
      </c>
      <c r="R7295" s="1" t="s">
        <v>37276</v>
      </c>
      <c r="S7295" s="1" t="s">
        <v>31761</v>
      </c>
      <c r="T7295" s="1">
        <v>89654430</v>
      </c>
      <c r="U7295" s="15" t="s">
        <v>1015</v>
      </c>
      <c r="V7295" t="str">
        <f>VLOOKUP(T7295,[1]ОКТМО!$B$6:$D$553,3,0)</f>
        <v xml:space="preserve">19 Торбеевский район </v>
      </c>
      <c r="W7295" s="20">
        <f t="shared" si="174"/>
        <v>4960.1800291545187</v>
      </c>
    </row>
    <row r="7296" spans="1:23" hidden="1">
      <c r="A7296" s="1" t="s">
        <v>31762</v>
      </c>
      <c r="B7296" s="1" t="s">
        <v>36098</v>
      </c>
      <c r="C7296" s="1" t="s">
        <v>36099</v>
      </c>
      <c r="D7296" s="2">
        <v>19218</v>
      </c>
      <c r="E7296" s="2">
        <v>42049</v>
      </c>
      <c r="F7296" s="24" t="s">
        <v>36835</v>
      </c>
      <c r="G7296" s="23">
        <v>1</v>
      </c>
      <c r="H7296" s="5">
        <v>42049</v>
      </c>
      <c r="I7296" s="1" t="s">
        <v>36836</v>
      </c>
      <c r="J7296" s="1" t="s">
        <v>36831</v>
      </c>
      <c r="K7296" s="1" t="s">
        <v>36831</v>
      </c>
      <c r="L7296" s="21"/>
      <c r="M7296" s="1">
        <v>3.0000000000000001E-3</v>
      </c>
      <c r="N7296" s="1" t="s">
        <v>1008</v>
      </c>
      <c r="O7296" s="1" t="s">
        <v>36831</v>
      </c>
      <c r="P7296" s="4">
        <v>33.5</v>
      </c>
      <c r="Q7296" s="14">
        <v>155005.84</v>
      </c>
      <c r="R7296" s="1" t="s">
        <v>35613</v>
      </c>
      <c r="S7296" s="1" t="s">
        <v>31763</v>
      </c>
      <c r="T7296" s="1">
        <v>89654485</v>
      </c>
      <c r="U7296" s="15" t="s">
        <v>1015</v>
      </c>
      <c r="V7296" t="str">
        <f>VLOOKUP(T7296,[1]ОКТМО!$B$6:$D$553,3,0)</f>
        <v xml:space="preserve">19 Торбеевский район </v>
      </c>
      <c r="W7296" s="20">
        <f t="shared" si="174"/>
        <v>4627.04</v>
      </c>
    </row>
    <row r="7297" spans="1:23" hidden="1">
      <c r="A7297" s="1" t="s">
        <v>31764</v>
      </c>
      <c r="B7297" s="1" t="s">
        <v>31765</v>
      </c>
      <c r="C7297" s="1" t="s">
        <v>31766</v>
      </c>
      <c r="D7297" s="2">
        <v>36035</v>
      </c>
      <c r="E7297" s="2">
        <v>42729</v>
      </c>
      <c r="F7297" s="24" t="s">
        <v>36835</v>
      </c>
      <c r="G7297" s="23">
        <v>1</v>
      </c>
      <c r="H7297" s="5">
        <v>42729</v>
      </c>
      <c r="I7297" s="1" t="s">
        <v>36836</v>
      </c>
      <c r="J7297" s="1" t="s">
        <v>36831</v>
      </c>
      <c r="K7297" s="1" t="s">
        <v>36831</v>
      </c>
      <c r="L7297" s="21"/>
      <c r="M7297" s="1">
        <v>3.0000000000000001E-3</v>
      </c>
      <c r="N7297" s="1" t="s">
        <v>1008</v>
      </c>
      <c r="O7297" s="1" t="s">
        <v>36831</v>
      </c>
      <c r="P7297" s="4">
        <v>40.5</v>
      </c>
      <c r="Q7297" s="14">
        <v>135415.4</v>
      </c>
      <c r="R7297" s="1" t="s">
        <v>36987</v>
      </c>
      <c r="S7297" s="1" t="s">
        <v>31767</v>
      </c>
      <c r="T7297" s="1">
        <v>89621448</v>
      </c>
      <c r="U7297" s="15" t="s">
        <v>1015</v>
      </c>
      <c r="V7297" t="str">
        <f>VLOOKUP(T7297,[1]ОКТМО!$B$6:$D$553,3,0)</f>
        <v xml:space="preserve">08 Зубово-Полянский район </v>
      </c>
      <c r="W7297" s="20">
        <f t="shared" si="174"/>
        <v>3343.59012345679</v>
      </c>
    </row>
    <row r="7298" spans="1:23" hidden="1">
      <c r="A7298" s="1" t="s">
        <v>31768</v>
      </c>
      <c r="B7298" s="1" t="s">
        <v>31769</v>
      </c>
      <c r="C7298" s="1" t="s">
        <v>31770</v>
      </c>
      <c r="D7298" s="2">
        <v>33604</v>
      </c>
      <c r="E7298" s="2">
        <v>41477</v>
      </c>
      <c r="F7298" s="24" t="s">
        <v>36835</v>
      </c>
      <c r="G7298" s="23">
        <v>1</v>
      </c>
      <c r="H7298" s="5">
        <v>41477</v>
      </c>
      <c r="I7298" s="1" t="s">
        <v>36836</v>
      </c>
      <c r="J7298" s="1" t="s">
        <v>36831</v>
      </c>
      <c r="K7298" s="1" t="s">
        <v>36831</v>
      </c>
      <c r="L7298" s="21"/>
      <c r="M7298" s="1">
        <v>3.0000000000000001E-3</v>
      </c>
      <c r="N7298" s="1" t="s">
        <v>1008</v>
      </c>
      <c r="O7298" s="1" t="s">
        <v>36831</v>
      </c>
      <c r="P7298" s="3">
        <v>46</v>
      </c>
      <c r="Q7298" s="14">
        <v>192773.12</v>
      </c>
      <c r="R7298" s="1" t="s">
        <v>37022</v>
      </c>
      <c r="S7298" s="1" t="s">
        <v>31771</v>
      </c>
      <c r="T7298" s="1">
        <v>89621456</v>
      </c>
      <c r="U7298" s="15" t="s">
        <v>1015</v>
      </c>
      <c r="V7298" t="str">
        <f>VLOOKUP(T7298,[1]ОКТМО!$B$6:$D$553,3,0)</f>
        <v xml:space="preserve">08 Зубово-Полянский район </v>
      </c>
      <c r="W7298" s="20">
        <f t="shared" si="174"/>
        <v>4190.72</v>
      </c>
    </row>
    <row r="7299" spans="1:23" hidden="1">
      <c r="A7299" s="1" t="s">
        <v>31772</v>
      </c>
      <c r="B7299" s="1" t="s">
        <v>31773</v>
      </c>
      <c r="C7299" s="1" t="s">
        <v>31774</v>
      </c>
      <c r="D7299" s="2">
        <v>35430</v>
      </c>
      <c r="E7299" s="2">
        <v>42312</v>
      </c>
      <c r="F7299" s="24" t="s">
        <v>36835</v>
      </c>
      <c r="G7299" s="23">
        <v>1</v>
      </c>
      <c r="H7299" s="5">
        <v>42312</v>
      </c>
      <c r="I7299" s="1" t="s">
        <v>36836</v>
      </c>
      <c r="J7299" s="1" t="s">
        <v>36831</v>
      </c>
      <c r="K7299" s="1" t="s">
        <v>36831</v>
      </c>
      <c r="L7299" s="21"/>
      <c r="M7299" s="1">
        <v>3.0000000000000001E-3</v>
      </c>
      <c r="N7299" s="1" t="s">
        <v>1008</v>
      </c>
      <c r="O7299" s="1" t="s">
        <v>36831</v>
      </c>
      <c r="P7299" s="4">
        <v>34.700000000000003</v>
      </c>
      <c r="Q7299" s="14">
        <v>151843.04</v>
      </c>
      <c r="R7299" s="1" t="s">
        <v>36975</v>
      </c>
      <c r="S7299" s="1" t="s">
        <v>31775</v>
      </c>
      <c r="T7299" s="1">
        <v>89621488</v>
      </c>
      <c r="U7299" s="15" t="s">
        <v>1015</v>
      </c>
      <c r="V7299" t="str">
        <f>VLOOKUP(T7299,[1]ОКТМО!$B$6:$D$553,3,0)</f>
        <v xml:space="preserve">08 Зубово-Полянский район </v>
      </c>
      <c r="W7299" s="20">
        <f t="shared" si="174"/>
        <v>4375.8801152737751</v>
      </c>
    </row>
    <row r="7300" spans="1:23" hidden="1">
      <c r="A7300" s="1" t="s">
        <v>31776</v>
      </c>
      <c r="B7300" s="1" t="s">
        <v>31777</v>
      </c>
      <c r="C7300" s="1" t="s">
        <v>31778</v>
      </c>
      <c r="D7300" s="2">
        <v>33604</v>
      </c>
      <c r="E7300" s="2">
        <v>41227</v>
      </c>
      <c r="F7300" s="24" t="s">
        <v>36835</v>
      </c>
      <c r="G7300" s="23">
        <v>1</v>
      </c>
      <c r="H7300" s="5">
        <v>41227</v>
      </c>
      <c r="I7300" s="1" t="s">
        <v>36836</v>
      </c>
      <c r="J7300" s="2">
        <v>41088</v>
      </c>
      <c r="K7300" s="1" t="s">
        <v>36831</v>
      </c>
      <c r="L7300" s="21"/>
      <c r="M7300" s="1">
        <v>3.0000000000000001E-3</v>
      </c>
      <c r="N7300" s="1" t="s">
        <v>1008</v>
      </c>
      <c r="O7300" s="1" t="s">
        <v>36837</v>
      </c>
      <c r="P7300" s="4">
        <v>22.3</v>
      </c>
      <c r="Q7300" s="14">
        <v>81615.990000000005</v>
      </c>
      <c r="R7300" s="1" t="s">
        <v>36987</v>
      </c>
      <c r="S7300" s="1" t="s">
        <v>31779</v>
      </c>
      <c r="T7300" s="1">
        <v>89621448</v>
      </c>
      <c r="U7300" s="15" t="s">
        <v>1015</v>
      </c>
      <c r="V7300" t="str">
        <f>VLOOKUP(T7300,[1]ОКТМО!$B$6:$D$553,3,0)</f>
        <v xml:space="preserve">08 Зубово-Полянский район </v>
      </c>
      <c r="W7300" s="20">
        <f t="shared" si="174"/>
        <v>3659.9098654708523</v>
      </c>
    </row>
    <row r="7301" spans="1:23" hidden="1">
      <c r="A7301" s="1" t="s">
        <v>31780</v>
      </c>
      <c r="B7301" s="1" t="s">
        <v>31781</v>
      </c>
      <c r="C7301" s="1" t="s">
        <v>31782</v>
      </c>
      <c r="D7301" s="2">
        <v>33604</v>
      </c>
      <c r="E7301" s="2">
        <v>41888</v>
      </c>
      <c r="F7301" s="24" t="s">
        <v>36835</v>
      </c>
      <c r="G7301" s="23">
        <v>1</v>
      </c>
      <c r="H7301" s="5">
        <v>41888</v>
      </c>
      <c r="I7301" s="1" t="s">
        <v>36836</v>
      </c>
      <c r="J7301" s="1" t="s">
        <v>36831</v>
      </c>
      <c r="K7301" s="1" t="s">
        <v>36831</v>
      </c>
      <c r="L7301" s="21"/>
      <c r="M7301" s="1">
        <v>3.0000000000000001E-3</v>
      </c>
      <c r="N7301" s="1" t="s">
        <v>1008</v>
      </c>
      <c r="O7301" s="1" t="s">
        <v>36831</v>
      </c>
      <c r="P7301" s="4">
        <v>21.4</v>
      </c>
      <c r="Q7301" s="14">
        <v>87274.98</v>
      </c>
      <c r="R7301" s="1" t="s">
        <v>37022</v>
      </c>
      <c r="S7301" s="1" t="s">
        <v>31783</v>
      </c>
      <c r="T7301" s="1">
        <v>89621456</v>
      </c>
      <c r="U7301" s="15" t="s">
        <v>1015</v>
      </c>
      <c r="V7301" t="str">
        <f>VLOOKUP(T7301,[1]ОКТМО!$B$6:$D$553,3,0)</f>
        <v xml:space="preserve">08 Зубово-Полянский район </v>
      </c>
      <c r="W7301" s="20">
        <f t="shared" si="174"/>
        <v>4078.2700934579439</v>
      </c>
    </row>
    <row r="7302" spans="1:23" hidden="1">
      <c r="A7302" s="1" t="s">
        <v>31784</v>
      </c>
      <c r="B7302" s="1" t="s">
        <v>31785</v>
      </c>
      <c r="C7302" s="1" t="s">
        <v>31786</v>
      </c>
      <c r="D7302" s="2">
        <v>33604</v>
      </c>
      <c r="E7302" s="2">
        <v>43522</v>
      </c>
      <c r="F7302" s="24" t="s">
        <v>36835</v>
      </c>
      <c r="G7302" s="23">
        <v>1</v>
      </c>
      <c r="H7302" s="5">
        <v>43522</v>
      </c>
      <c r="I7302" s="1" t="s">
        <v>36836</v>
      </c>
      <c r="J7302" s="1" t="s">
        <v>36831</v>
      </c>
      <c r="K7302" s="1" t="s">
        <v>36831</v>
      </c>
      <c r="L7302" s="21"/>
      <c r="M7302" s="1">
        <v>3.0000000000000001E-3</v>
      </c>
      <c r="N7302" s="1" t="s">
        <v>1008</v>
      </c>
      <c r="O7302" s="1" t="s">
        <v>36831</v>
      </c>
      <c r="P7302" s="3">
        <v>25</v>
      </c>
      <c r="Q7302" s="14">
        <v>104768</v>
      </c>
      <c r="R7302" s="1" t="s">
        <v>37022</v>
      </c>
      <c r="S7302" s="1" t="s">
        <v>31787</v>
      </c>
      <c r="T7302" s="1">
        <v>89621456</v>
      </c>
      <c r="U7302" s="15" t="s">
        <v>1015</v>
      </c>
      <c r="V7302" t="str">
        <f>VLOOKUP(T7302,[1]ОКТМО!$B$6:$D$553,3,0)</f>
        <v xml:space="preserve">08 Зубово-Полянский район </v>
      </c>
      <c r="W7302" s="20">
        <f t="shared" si="174"/>
        <v>4190.72</v>
      </c>
    </row>
    <row r="7303" spans="1:23" hidden="1">
      <c r="A7303" s="1" t="s">
        <v>31788</v>
      </c>
      <c r="B7303" s="1" t="s">
        <v>31789</v>
      </c>
      <c r="C7303" s="1" t="s">
        <v>31790</v>
      </c>
      <c r="D7303" s="2">
        <v>33604</v>
      </c>
      <c r="E7303" s="2">
        <v>41864</v>
      </c>
      <c r="F7303" s="24" t="s">
        <v>36835</v>
      </c>
      <c r="G7303" s="23">
        <v>1</v>
      </c>
      <c r="H7303" s="5">
        <v>41864</v>
      </c>
      <c r="I7303" s="1" t="s">
        <v>36836</v>
      </c>
      <c r="J7303" s="1" t="s">
        <v>36831</v>
      </c>
      <c r="K7303" s="1" t="s">
        <v>36831</v>
      </c>
      <c r="L7303" s="21"/>
      <c r="M7303" s="1">
        <v>3.0000000000000001E-3</v>
      </c>
      <c r="N7303" s="1" t="s">
        <v>1008</v>
      </c>
      <c r="O7303" s="1" t="s">
        <v>36831</v>
      </c>
      <c r="P7303" s="4">
        <v>18.2</v>
      </c>
      <c r="Q7303" s="14">
        <v>83486.679999999993</v>
      </c>
      <c r="R7303" s="1" t="s">
        <v>37022</v>
      </c>
      <c r="S7303" s="1" t="s">
        <v>31791</v>
      </c>
      <c r="T7303" s="1">
        <v>89621456</v>
      </c>
      <c r="U7303" s="15" t="s">
        <v>1015</v>
      </c>
      <c r="V7303" t="str">
        <f>VLOOKUP(T7303,[1]ОКТМО!$B$6:$D$553,3,0)</f>
        <v xml:space="preserve">08 Зубово-Полянский район </v>
      </c>
      <c r="W7303" s="20">
        <f t="shared" si="174"/>
        <v>4587.1802197802199</v>
      </c>
    </row>
    <row r="7304" spans="1:23" hidden="1">
      <c r="A7304" s="1" t="s">
        <v>31793</v>
      </c>
      <c r="B7304" s="1" t="s">
        <v>31794</v>
      </c>
      <c r="C7304" s="1" t="s">
        <v>31795</v>
      </c>
      <c r="D7304" s="2">
        <v>33604</v>
      </c>
      <c r="E7304" s="2">
        <v>42814</v>
      </c>
      <c r="F7304" s="24" t="s">
        <v>36835</v>
      </c>
      <c r="G7304" s="23">
        <v>1</v>
      </c>
      <c r="H7304" s="5">
        <v>42814</v>
      </c>
      <c r="I7304" s="1" t="s">
        <v>36836</v>
      </c>
      <c r="J7304" s="1" t="s">
        <v>36831</v>
      </c>
      <c r="K7304" s="1" t="s">
        <v>36831</v>
      </c>
      <c r="L7304" s="21"/>
      <c r="M7304" s="1">
        <v>3.0000000000000001E-3</v>
      </c>
      <c r="N7304" s="1" t="s">
        <v>1008</v>
      </c>
      <c r="O7304" s="1" t="s">
        <v>36831</v>
      </c>
      <c r="P7304" s="4">
        <v>31.9</v>
      </c>
      <c r="Q7304" s="14">
        <v>133683.97</v>
      </c>
      <c r="R7304" s="1" t="s">
        <v>37022</v>
      </c>
      <c r="S7304" s="1" t="s">
        <v>31796</v>
      </c>
      <c r="T7304" s="1">
        <v>89621456</v>
      </c>
      <c r="U7304" s="15" t="s">
        <v>1015</v>
      </c>
      <c r="V7304" t="str">
        <f>VLOOKUP(T7304,[1]ОКТМО!$B$6:$D$553,3,0)</f>
        <v xml:space="preserve">08 Зубово-Полянский район </v>
      </c>
      <c r="W7304" s="20">
        <f t="shared" si="174"/>
        <v>4190.7200626959248</v>
      </c>
    </row>
    <row r="7305" spans="1:23" hidden="1">
      <c r="A7305" s="1" t="s">
        <v>17239</v>
      </c>
      <c r="B7305" s="1" t="s">
        <v>17240</v>
      </c>
      <c r="C7305" s="1" t="s">
        <v>17241</v>
      </c>
      <c r="D7305" s="2">
        <v>36161</v>
      </c>
      <c r="E7305" s="2">
        <v>41976</v>
      </c>
      <c r="F7305" s="24" t="s">
        <v>36835</v>
      </c>
      <c r="G7305" s="23">
        <v>1</v>
      </c>
      <c r="H7305" s="5">
        <v>41976</v>
      </c>
      <c r="I7305" s="1" t="s">
        <v>36831</v>
      </c>
      <c r="J7305" s="1" t="s">
        <v>36831</v>
      </c>
      <c r="K7305" s="1" t="s">
        <v>36831</v>
      </c>
      <c r="L7305" s="21">
        <f>(P7305-20)/P7305*(Q7305*M7305)*G7305</f>
        <v>275.83234935275078</v>
      </c>
      <c r="M7305" s="7">
        <v>1E-3</v>
      </c>
      <c r="N7305" s="1" t="s">
        <v>1006</v>
      </c>
      <c r="O7305" s="1" t="s">
        <v>36831</v>
      </c>
      <c r="P7305" s="4">
        <v>61.8</v>
      </c>
      <c r="Q7305" s="14">
        <v>407809.55</v>
      </c>
      <c r="R7305" s="1" t="s">
        <v>22227</v>
      </c>
      <c r="S7305" s="1" t="s">
        <v>17242</v>
      </c>
      <c r="T7305" s="1">
        <v>89603468</v>
      </c>
      <c r="U7305" t="s">
        <v>1016</v>
      </c>
      <c r="V7305" t="str">
        <f>VLOOKUP(T7305,[1]ОКТМО!$B$6:$D$553,3,0)</f>
        <v>01 Ардатовский район</v>
      </c>
      <c r="W7305" s="20">
        <f t="shared" si="174"/>
        <v>6598.8600323624596</v>
      </c>
    </row>
    <row r="7306" spans="1:23" hidden="1">
      <c r="A7306" s="1" t="s">
        <v>31797</v>
      </c>
      <c r="B7306" s="1" t="s">
        <v>31798</v>
      </c>
      <c r="C7306" s="1" t="s">
        <v>31799</v>
      </c>
      <c r="D7306" s="2">
        <v>33987</v>
      </c>
      <c r="E7306" s="2">
        <v>42342</v>
      </c>
      <c r="F7306" s="24" t="s">
        <v>36832</v>
      </c>
      <c r="G7306" s="23">
        <v>0.5</v>
      </c>
      <c r="H7306" s="5">
        <v>42342</v>
      </c>
      <c r="I7306" s="1" t="s">
        <v>36833</v>
      </c>
      <c r="J7306" s="1" t="s">
        <v>36831</v>
      </c>
      <c r="K7306" s="1" t="s">
        <v>36831</v>
      </c>
      <c r="L7306" s="21"/>
      <c r="M7306" s="1">
        <v>3.0000000000000001E-3</v>
      </c>
      <c r="N7306" s="1" t="s">
        <v>1008</v>
      </c>
      <c r="O7306" s="1" t="s">
        <v>36831</v>
      </c>
      <c r="P7306" s="4">
        <v>29.6</v>
      </c>
      <c r="Q7306" s="14">
        <v>127072.5</v>
      </c>
      <c r="R7306" s="1" t="s">
        <v>36838</v>
      </c>
      <c r="S7306" s="1" t="s">
        <v>31800</v>
      </c>
      <c r="T7306" s="1">
        <v>89621418</v>
      </c>
      <c r="U7306" s="15" t="s">
        <v>1015</v>
      </c>
      <c r="V7306" t="str">
        <f>VLOOKUP(T7306,[1]ОКТМО!$B$6:$D$553,3,0)</f>
        <v xml:space="preserve">08 Зубово-Полянский район </v>
      </c>
      <c r="W7306" s="20">
        <f t="shared" si="174"/>
        <v>4292.989864864865</v>
      </c>
    </row>
    <row r="7307" spans="1:23" hidden="1">
      <c r="A7307" s="1" t="s">
        <v>31801</v>
      </c>
      <c r="B7307" s="1" t="s">
        <v>31802</v>
      </c>
      <c r="C7307" s="1" t="s">
        <v>31803</v>
      </c>
      <c r="D7307" s="2">
        <v>33604</v>
      </c>
      <c r="E7307" s="2">
        <v>43598</v>
      </c>
      <c r="F7307" s="24" t="s">
        <v>36835</v>
      </c>
      <c r="G7307" s="23">
        <v>1</v>
      </c>
      <c r="H7307" s="5">
        <v>43598</v>
      </c>
      <c r="I7307" s="1" t="s">
        <v>36836</v>
      </c>
      <c r="J7307" s="1" t="s">
        <v>36831</v>
      </c>
      <c r="K7307" s="1" t="s">
        <v>36831</v>
      </c>
      <c r="L7307" s="21"/>
      <c r="M7307" s="1">
        <v>3.0000000000000001E-3</v>
      </c>
      <c r="N7307" s="1" t="s">
        <v>1008</v>
      </c>
      <c r="O7307" s="1" t="s">
        <v>36831</v>
      </c>
      <c r="P7307" s="4">
        <v>38.200000000000003</v>
      </c>
      <c r="Q7307" s="14">
        <v>179506.38</v>
      </c>
      <c r="R7307" s="1" t="s">
        <v>36838</v>
      </c>
      <c r="S7307" s="1" t="s">
        <v>31804</v>
      </c>
      <c r="T7307" s="1">
        <v>89621418</v>
      </c>
      <c r="U7307" s="15" t="s">
        <v>1015</v>
      </c>
      <c r="V7307" t="str">
        <f>VLOOKUP(T7307,[1]ОКТМО!$B$6:$D$553,3,0)</f>
        <v xml:space="preserve">08 Зубово-Полянский район </v>
      </c>
      <c r="W7307" s="20">
        <f t="shared" si="174"/>
        <v>4699.1198952879577</v>
      </c>
    </row>
    <row r="7308" spans="1:23">
      <c r="A7308" s="1" t="s">
        <v>31805</v>
      </c>
      <c r="B7308" s="1" t="s">
        <v>31806</v>
      </c>
      <c r="C7308" s="1" t="s">
        <v>31807</v>
      </c>
      <c r="D7308" s="2">
        <v>35143</v>
      </c>
      <c r="E7308" s="2">
        <v>42738</v>
      </c>
      <c r="F7308" s="24" t="s">
        <v>36835</v>
      </c>
      <c r="G7308" s="23">
        <v>1</v>
      </c>
      <c r="H7308" s="5">
        <v>42738</v>
      </c>
      <c r="I7308" s="1" t="s">
        <v>36836</v>
      </c>
      <c r="J7308" s="2">
        <v>41088</v>
      </c>
      <c r="K7308" s="1" t="s">
        <v>36831</v>
      </c>
      <c r="L7308" s="21"/>
      <c r="M7308" s="1">
        <v>3.0000000000000001E-3</v>
      </c>
      <c r="N7308" s="1" t="s">
        <v>1008</v>
      </c>
      <c r="O7308" s="1" t="s">
        <v>36839</v>
      </c>
      <c r="P7308" s="4">
        <v>44.5</v>
      </c>
      <c r="Q7308" s="14">
        <v>129596.01</v>
      </c>
      <c r="R7308" s="1" t="s">
        <v>36980</v>
      </c>
      <c r="S7308" s="1" t="s">
        <v>31808</v>
      </c>
      <c r="T7308" s="1">
        <v>89621404</v>
      </c>
      <c r="U7308" s="15" t="s">
        <v>1015</v>
      </c>
      <c r="V7308" t="str">
        <f>VLOOKUP(T7308,[1]ОКТМО!$B$6:$D$553,3,0)</f>
        <v xml:space="preserve">08 Зубово-Полянский район </v>
      </c>
      <c r="W7308" s="20">
        <f t="shared" si="174"/>
        <v>2912.2698876404493</v>
      </c>
    </row>
    <row r="7309" spans="1:23" hidden="1">
      <c r="A7309" s="1" t="s">
        <v>31809</v>
      </c>
      <c r="B7309" s="1" t="s">
        <v>31810</v>
      </c>
      <c r="C7309" s="1" t="s">
        <v>31811</v>
      </c>
      <c r="D7309" s="2">
        <v>33604</v>
      </c>
      <c r="E7309" s="2">
        <v>42454</v>
      </c>
      <c r="F7309" s="24" t="s">
        <v>36835</v>
      </c>
      <c r="G7309" s="23">
        <v>1</v>
      </c>
      <c r="H7309" s="5">
        <v>42454</v>
      </c>
      <c r="I7309" s="1" t="s">
        <v>36836</v>
      </c>
      <c r="J7309" s="1" t="s">
        <v>36831</v>
      </c>
      <c r="K7309" s="1" t="s">
        <v>36831</v>
      </c>
      <c r="L7309" s="21"/>
      <c r="M7309" s="1">
        <v>3.0000000000000001E-3</v>
      </c>
      <c r="N7309" s="1" t="s">
        <v>1008</v>
      </c>
      <c r="O7309" s="1" t="s">
        <v>36831</v>
      </c>
      <c r="P7309" s="4">
        <v>19.5</v>
      </c>
      <c r="Q7309" s="14">
        <v>64947.68</v>
      </c>
      <c r="R7309" s="1" t="s">
        <v>37023</v>
      </c>
      <c r="S7309" s="1" t="s">
        <v>31812</v>
      </c>
      <c r="T7309" s="1">
        <v>89621464</v>
      </c>
      <c r="U7309" s="15" t="s">
        <v>1015</v>
      </c>
      <c r="V7309" t="str">
        <f>VLOOKUP(T7309,[1]ОКТМО!$B$6:$D$553,3,0)</f>
        <v xml:space="preserve">08 Зубово-Полянский район </v>
      </c>
      <c r="W7309" s="20">
        <f t="shared" si="174"/>
        <v>3330.6502564102566</v>
      </c>
    </row>
    <row r="7310" spans="1:23" hidden="1">
      <c r="A7310" s="1" t="s">
        <v>31815</v>
      </c>
      <c r="B7310" s="1" t="s">
        <v>31816</v>
      </c>
      <c r="C7310" s="1" t="s">
        <v>31817</v>
      </c>
      <c r="D7310" s="2">
        <v>33604</v>
      </c>
      <c r="E7310" s="2">
        <v>40972</v>
      </c>
      <c r="F7310" s="24" t="s">
        <v>36835</v>
      </c>
      <c r="G7310" s="23">
        <v>1</v>
      </c>
      <c r="H7310" s="5">
        <v>40972</v>
      </c>
      <c r="I7310" s="1" t="s">
        <v>36836</v>
      </c>
      <c r="J7310" s="1" t="s">
        <v>36831</v>
      </c>
      <c r="K7310" s="1" t="s">
        <v>36831</v>
      </c>
      <c r="L7310" s="21"/>
      <c r="M7310" s="1">
        <v>3.0000000000000001E-3</v>
      </c>
      <c r="N7310" s="1" t="s">
        <v>1008</v>
      </c>
      <c r="O7310" s="1" t="s">
        <v>36831</v>
      </c>
      <c r="P7310" s="4">
        <v>15.6</v>
      </c>
      <c r="Q7310" s="14">
        <v>54589.08</v>
      </c>
      <c r="R7310" s="1" t="s">
        <v>37023</v>
      </c>
      <c r="S7310" s="1" t="s">
        <v>31818</v>
      </c>
      <c r="T7310" s="1">
        <v>89621464</v>
      </c>
      <c r="U7310" s="15" t="s">
        <v>1015</v>
      </c>
      <c r="V7310" t="str">
        <f>VLOOKUP(T7310,[1]ОКТМО!$B$6:$D$553,3,0)</f>
        <v xml:space="preserve">08 Зубово-Полянский район </v>
      </c>
      <c r="W7310" s="20">
        <f t="shared" si="174"/>
        <v>3499.3</v>
      </c>
    </row>
    <row r="7311" spans="1:23" hidden="1">
      <c r="A7311" s="1" t="s">
        <v>31819</v>
      </c>
      <c r="B7311" s="1" t="s">
        <v>31820</v>
      </c>
      <c r="C7311" s="1" t="s">
        <v>31821</v>
      </c>
      <c r="D7311" s="2">
        <v>33604</v>
      </c>
      <c r="E7311" s="2">
        <v>43962</v>
      </c>
      <c r="F7311" s="24" t="s">
        <v>36835</v>
      </c>
      <c r="G7311" s="23">
        <v>1</v>
      </c>
      <c r="H7311" s="5">
        <v>43962</v>
      </c>
      <c r="I7311" s="1" t="s">
        <v>36836</v>
      </c>
      <c r="J7311" s="1" t="s">
        <v>36831</v>
      </c>
      <c r="K7311" s="1" t="s">
        <v>36831</v>
      </c>
      <c r="L7311" s="21"/>
      <c r="M7311" s="1">
        <v>3.0000000000000001E-3</v>
      </c>
      <c r="N7311" s="1" t="s">
        <v>1008</v>
      </c>
      <c r="O7311" s="1" t="s">
        <v>36831</v>
      </c>
      <c r="P7311" s="3">
        <v>40</v>
      </c>
      <c r="Q7311" s="14">
        <v>139972</v>
      </c>
      <c r="R7311" s="1" t="s">
        <v>37023</v>
      </c>
      <c r="S7311" s="1" t="s">
        <v>31822</v>
      </c>
      <c r="T7311" s="1">
        <v>89621464</v>
      </c>
      <c r="U7311" s="15" t="s">
        <v>1015</v>
      </c>
      <c r="V7311" t="str">
        <f>VLOOKUP(T7311,[1]ОКТМО!$B$6:$D$553,3,0)</f>
        <v xml:space="preserve">08 Зубово-Полянский район </v>
      </c>
      <c r="W7311" s="20">
        <f t="shared" si="174"/>
        <v>3499.3</v>
      </c>
    </row>
    <row r="7312" spans="1:23" hidden="1">
      <c r="A7312" s="1" t="s">
        <v>31823</v>
      </c>
      <c r="B7312" s="1" t="s">
        <v>31824</v>
      </c>
      <c r="C7312" s="1" t="s">
        <v>31825</v>
      </c>
      <c r="D7312" s="2">
        <v>33604</v>
      </c>
      <c r="E7312" s="2">
        <v>42495</v>
      </c>
      <c r="F7312" s="24" t="s">
        <v>36835</v>
      </c>
      <c r="G7312" s="23">
        <v>1</v>
      </c>
      <c r="H7312" s="5">
        <v>42495</v>
      </c>
      <c r="I7312" s="1" t="s">
        <v>36836</v>
      </c>
      <c r="J7312" s="1" t="s">
        <v>36831</v>
      </c>
      <c r="K7312" s="1" t="s">
        <v>36831</v>
      </c>
      <c r="L7312" s="21"/>
      <c r="M7312" s="1">
        <v>3.0000000000000001E-3</v>
      </c>
      <c r="N7312" s="1" t="s">
        <v>1008</v>
      </c>
      <c r="O7312" s="1" t="s">
        <v>36831</v>
      </c>
      <c r="P7312" s="4">
        <v>37.299999999999997</v>
      </c>
      <c r="Q7312" s="14">
        <v>124233.24</v>
      </c>
      <c r="R7312" s="1" t="s">
        <v>37023</v>
      </c>
      <c r="S7312" s="1" t="s">
        <v>31826</v>
      </c>
      <c r="T7312" s="1">
        <v>89621464</v>
      </c>
      <c r="U7312" s="15" t="s">
        <v>1015</v>
      </c>
      <c r="V7312" t="str">
        <f>VLOOKUP(T7312,[1]ОКТМО!$B$6:$D$553,3,0)</f>
        <v xml:space="preserve">08 Зубово-Полянский район </v>
      </c>
      <c r="W7312" s="20">
        <f t="shared" si="174"/>
        <v>3330.6498659517429</v>
      </c>
    </row>
    <row r="7313" spans="1:23" hidden="1">
      <c r="A7313" s="1" t="s">
        <v>31827</v>
      </c>
      <c r="B7313" s="1" t="s">
        <v>31828</v>
      </c>
      <c r="C7313" s="1" t="s">
        <v>31829</v>
      </c>
      <c r="D7313" s="2">
        <v>36048</v>
      </c>
      <c r="E7313" s="2">
        <v>42446</v>
      </c>
      <c r="F7313" s="24" t="s">
        <v>36835</v>
      </c>
      <c r="G7313" s="23">
        <v>1</v>
      </c>
      <c r="H7313" s="5">
        <v>42446</v>
      </c>
      <c r="I7313" s="1" t="s">
        <v>36836</v>
      </c>
      <c r="J7313" s="1" t="s">
        <v>36831</v>
      </c>
      <c r="K7313" s="1" t="s">
        <v>36831</v>
      </c>
      <c r="L7313" s="21"/>
      <c r="M7313" s="1">
        <v>3.0000000000000001E-3</v>
      </c>
      <c r="N7313" s="1" t="s">
        <v>1008</v>
      </c>
      <c r="O7313" s="1" t="s">
        <v>36831</v>
      </c>
      <c r="P7313" s="4">
        <v>48.5</v>
      </c>
      <c r="Q7313" s="14">
        <v>208210.01</v>
      </c>
      <c r="R7313" s="1" t="s">
        <v>36838</v>
      </c>
      <c r="S7313" s="1" t="s">
        <v>31830</v>
      </c>
      <c r="T7313" s="1">
        <v>89621418</v>
      </c>
      <c r="U7313" s="15" t="s">
        <v>1015</v>
      </c>
      <c r="V7313" t="str">
        <f>VLOOKUP(T7313,[1]ОКТМО!$B$6:$D$553,3,0)</f>
        <v xml:space="preserve">08 Зубово-Полянский район </v>
      </c>
      <c r="W7313" s="20">
        <f t="shared" si="174"/>
        <v>4292.9898969072165</v>
      </c>
    </row>
    <row r="7314" spans="1:23" hidden="1">
      <c r="A7314" s="1" t="s">
        <v>31831</v>
      </c>
      <c r="B7314" s="1" t="s">
        <v>36168</v>
      </c>
      <c r="C7314" s="1" t="s">
        <v>36169</v>
      </c>
      <c r="D7314" s="2">
        <v>33604</v>
      </c>
      <c r="E7314" s="2">
        <v>40963</v>
      </c>
      <c r="F7314" s="24" t="s">
        <v>36835</v>
      </c>
      <c r="G7314" s="23">
        <v>1</v>
      </c>
      <c r="H7314" s="5">
        <v>40963</v>
      </c>
      <c r="I7314" s="1" t="s">
        <v>36836</v>
      </c>
      <c r="J7314" s="1" t="s">
        <v>36831</v>
      </c>
      <c r="K7314" s="1" t="s">
        <v>36831</v>
      </c>
      <c r="L7314" s="21"/>
      <c r="M7314" s="1">
        <v>3.0000000000000001E-3</v>
      </c>
      <c r="N7314" s="1" t="s">
        <v>1008</v>
      </c>
      <c r="O7314" s="1" t="s">
        <v>36831</v>
      </c>
      <c r="P7314" s="4">
        <v>39.700000000000003</v>
      </c>
      <c r="Q7314" s="14">
        <v>170431.7</v>
      </c>
      <c r="R7314" s="1" t="s">
        <v>36838</v>
      </c>
      <c r="S7314" s="1" t="s">
        <v>31832</v>
      </c>
      <c r="T7314" s="1">
        <v>89621418</v>
      </c>
      <c r="U7314" s="15" t="s">
        <v>1015</v>
      </c>
      <c r="V7314" t="str">
        <f>VLOOKUP(T7314,[1]ОКТМО!$B$6:$D$553,3,0)</f>
        <v xml:space="preserve">08 Зубово-Полянский район </v>
      </c>
      <c r="W7314" s="20">
        <f t="shared" si="174"/>
        <v>4292.9899244332491</v>
      </c>
    </row>
    <row r="7315" spans="1:23" hidden="1">
      <c r="A7315" s="1" t="s">
        <v>31833</v>
      </c>
      <c r="B7315" s="1" t="s">
        <v>31834</v>
      </c>
      <c r="C7315" s="1" t="s">
        <v>31835</v>
      </c>
      <c r="D7315" s="2">
        <v>33604</v>
      </c>
      <c r="E7315" s="2">
        <v>42496</v>
      </c>
      <c r="F7315" s="24" t="s">
        <v>36835</v>
      </c>
      <c r="G7315" s="23">
        <v>1</v>
      </c>
      <c r="H7315" s="5">
        <v>42496</v>
      </c>
      <c r="I7315" s="1" t="s">
        <v>36836</v>
      </c>
      <c r="J7315" s="1" t="s">
        <v>36831</v>
      </c>
      <c r="K7315" s="1" t="s">
        <v>36831</v>
      </c>
      <c r="L7315" s="21">
        <f>(P7315-50)/P7315*(Q7315*M7315)*G7315</f>
        <v>676.06545291828797</v>
      </c>
      <c r="M7315" s="1">
        <v>3.0000000000000001E-3</v>
      </c>
      <c r="N7315" s="1" t="s">
        <v>1008</v>
      </c>
      <c r="O7315" s="1" t="s">
        <v>36831</v>
      </c>
      <c r="P7315" s="4">
        <v>102.8</v>
      </c>
      <c r="Q7315" s="14">
        <v>438759.65</v>
      </c>
      <c r="R7315" s="1" t="s">
        <v>36838</v>
      </c>
      <c r="S7315" s="1" t="s">
        <v>31836</v>
      </c>
      <c r="T7315" s="1">
        <v>89621418</v>
      </c>
      <c r="U7315" s="15" t="s">
        <v>1015</v>
      </c>
      <c r="V7315" t="str">
        <f>VLOOKUP(T7315,[1]ОКТМО!$B$6:$D$553,3,0)</f>
        <v xml:space="preserve">08 Зубово-Полянский район </v>
      </c>
      <c r="W7315" s="20">
        <f t="shared" si="174"/>
        <v>4268.089980544747</v>
      </c>
    </row>
    <row r="7316" spans="1:23" hidden="1">
      <c r="A7316" s="1" t="s">
        <v>31837</v>
      </c>
      <c r="B7316" s="1" t="s">
        <v>31838</v>
      </c>
      <c r="C7316" s="1" t="s">
        <v>31839</v>
      </c>
      <c r="D7316" s="2">
        <v>33604</v>
      </c>
      <c r="E7316" s="2">
        <v>40359</v>
      </c>
      <c r="F7316" s="24" t="s">
        <v>36835</v>
      </c>
      <c r="G7316" s="23">
        <v>1</v>
      </c>
      <c r="H7316" s="5">
        <v>40359</v>
      </c>
      <c r="I7316" s="1" t="s">
        <v>36836</v>
      </c>
      <c r="J7316" s="1" t="s">
        <v>36831</v>
      </c>
      <c r="K7316" s="1" t="s">
        <v>36831</v>
      </c>
      <c r="L7316" s="21">
        <f>(P7316-50)/P7316*(Q7316*M7316)*G7316</f>
        <v>44.128304245810085</v>
      </c>
      <c r="M7316" s="1">
        <v>3.0000000000000001E-3</v>
      </c>
      <c r="N7316" s="1" t="s">
        <v>1008</v>
      </c>
      <c r="O7316" s="1" t="s">
        <v>36831</v>
      </c>
      <c r="P7316" s="4">
        <v>53.7</v>
      </c>
      <c r="Q7316" s="14">
        <v>213485.58</v>
      </c>
      <c r="R7316" s="1" t="s">
        <v>36838</v>
      </c>
      <c r="S7316" s="1" t="s">
        <v>31840</v>
      </c>
      <c r="T7316" s="1">
        <v>89621418</v>
      </c>
      <c r="U7316" s="15" t="s">
        <v>1015</v>
      </c>
      <c r="V7316" t="str">
        <f>VLOOKUP(T7316,[1]ОКТМО!$B$6:$D$553,3,0)</f>
        <v xml:space="preserve">08 Зубово-Полянский район </v>
      </c>
      <c r="W7316" s="20">
        <f t="shared" si="174"/>
        <v>3975.5229050279327</v>
      </c>
    </row>
    <row r="7317" spans="1:23" hidden="1">
      <c r="A7317" s="1" t="s">
        <v>31841</v>
      </c>
      <c r="B7317" s="1" t="s">
        <v>31842</v>
      </c>
      <c r="C7317" s="1" t="s">
        <v>31843</v>
      </c>
      <c r="D7317" s="2">
        <v>34700</v>
      </c>
      <c r="E7317" s="2">
        <v>41778</v>
      </c>
      <c r="F7317" s="24" t="s">
        <v>36835</v>
      </c>
      <c r="G7317" s="23">
        <v>1</v>
      </c>
      <c r="H7317" s="5">
        <v>41778</v>
      </c>
      <c r="I7317" s="1" t="s">
        <v>36836</v>
      </c>
      <c r="J7317" s="1" t="s">
        <v>36831</v>
      </c>
      <c r="K7317" s="1" t="s">
        <v>36831</v>
      </c>
      <c r="L7317" s="21"/>
      <c r="M7317" s="1">
        <v>3.0000000000000001E-3</v>
      </c>
      <c r="N7317" s="1" t="s">
        <v>1008</v>
      </c>
      <c r="O7317" s="1" t="s">
        <v>36831</v>
      </c>
      <c r="P7317" s="3">
        <v>37</v>
      </c>
      <c r="Q7317" s="14">
        <v>166883.32</v>
      </c>
      <c r="R7317" s="1" t="s">
        <v>36838</v>
      </c>
      <c r="S7317" s="1" t="s">
        <v>31844</v>
      </c>
      <c r="T7317" s="1">
        <v>89621418</v>
      </c>
      <c r="U7317" s="15" t="s">
        <v>1015</v>
      </c>
      <c r="V7317" t="str">
        <f>VLOOKUP(T7317,[1]ОКТМО!$B$6:$D$553,3,0)</f>
        <v xml:space="preserve">08 Зубово-Полянский район </v>
      </c>
      <c r="W7317" s="20">
        <f t="shared" si="174"/>
        <v>4510.3600000000006</v>
      </c>
    </row>
    <row r="7318" spans="1:23">
      <c r="A7318" s="1" t="s">
        <v>31845</v>
      </c>
      <c r="B7318" s="1" t="s">
        <v>31846</v>
      </c>
      <c r="C7318" s="1" t="s">
        <v>31847</v>
      </c>
      <c r="D7318" s="2">
        <v>33604</v>
      </c>
      <c r="E7318" s="2">
        <v>42500</v>
      </c>
      <c r="F7318" s="24" t="s">
        <v>36835</v>
      </c>
      <c r="G7318" s="23">
        <v>1</v>
      </c>
      <c r="H7318" s="5">
        <v>42500</v>
      </c>
      <c r="I7318" s="1" t="s">
        <v>36836</v>
      </c>
      <c r="J7318" s="1" t="s">
        <v>36831</v>
      </c>
      <c r="K7318" s="1" t="s">
        <v>36831</v>
      </c>
      <c r="L7318" s="21"/>
      <c r="M7318" s="1">
        <v>3.0000000000000001E-3</v>
      </c>
      <c r="N7318" s="1" t="s">
        <v>1008</v>
      </c>
      <c r="O7318" s="1" t="s">
        <v>36831</v>
      </c>
      <c r="P7318" s="4">
        <v>46.9</v>
      </c>
      <c r="Q7318" s="14">
        <v>135793.79</v>
      </c>
      <c r="R7318" s="1" t="s">
        <v>36980</v>
      </c>
      <c r="S7318" s="1" t="s">
        <v>31848</v>
      </c>
      <c r="T7318" s="1">
        <v>89621404</v>
      </c>
      <c r="U7318" s="15" t="s">
        <v>1015</v>
      </c>
      <c r="V7318" t="str">
        <f>VLOOKUP(T7318,[1]ОКТМО!$B$6:$D$553,3,0)</f>
        <v xml:space="preserve">08 Зубово-Полянский район </v>
      </c>
      <c r="W7318" s="20">
        <f t="shared" si="174"/>
        <v>2895.3899786780385</v>
      </c>
    </row>
    <row r="7319" spans="1:23" hidden="1">
      <c r="A7319" s="1" t="s">
        <v>31849</v>
      </c>
      <c r="B7319" s="1" t="s">
        <v>31850</v>
      </c>
      <c r="C7319" s="1" t="s">
        <v>31851</v>
      </c>
      <c r="D7319" s="2">
        <v>33604</v>
      </c>
      <c r="E7319" s="2">
        <v>42211</v>
      </c>
      <c r="F7319" s="24" t="s">
        <v>36835</v>
      </c>
      <c r="G7319" s="23">
        <v>1</v>
      </c>
      <c r="H7319" s="5">
        <v>42211</v>
      </c>
      <c r="I7319" s="1" t="s">
        <v>36836</v>
      </c>
      <c r="J7319" s="1" t="s">
        <v>36831</v>
      </c>
      <c r="K7319" s="1" t="s">
        <v>36831</v>
      </c>
      <c r="L7319" s="21">
        <f>(P7319-50)/P7319*(Q7319*M7319)*G7319</f>
        <v>165.16391275362321</v>
      </c>
      <c r="M7319" s="1">
        <v>3.0000000000000001E-3</v>
      </c>
      <c r="N7319" s="1" t="s">
        <v>1008</v>
      </c>
      <c r="O7319" s="1" t="s">
        <v>36831</v>
      </c>
      <c r="P7319" s="4">
        <v>62.1</v>
      </c>
      <c r="Q7319" s="14">
        <v>282553.14</v>
      </c>
      <c r="R7319" s="1" t="s">
        <v>37023</v>
      </c>
      <c r="S7319" s="1" t="s">
        <v>31852</v>
      </c>
      <c r="T7319" s="1">
        <v>89621464</v>
      </c>
      <c r="U7319" s="15" t="s">
        <v>1015</v>
      </c>
      <c r="V7319" t="str">
        <f>VLOOKUP(T7319,[1]ОКТМО!$B$6:$D$553,3,0)</f>
        <v xml:space="preserve">08 Зубово-Полянский район </v>
      </c>
      <c r="W7319" s="20">
        <f t="shared" si="174"/>
        <v>4549.9700483091792</v>
      </c>
    </row>
    <row r="7320" spans="1:23">
      <c r="A7320" s="1" t="s">
        <v>31853</v>
      </c>
      <c r="B7320" s="1" t="s">
        <v>31854</v>
      </c>
      <c r="C7320" s="1" t="s">
        <v>31855</v>
      </c>
      <c r="D7320" s="2">
        <v>33604</v>
      </c>
      <c r="E7320" s="2">
        <v>41218</v>
      </c>
      <c r="F7320" s="24" t="s">
        <v>36835</v>
      </c>
      <c r="G7320" s="23">
        <v>1</v>
      </c>
      <c r="H7320" s="5">
        <v>41218</v>
      </c>
      <c r="I7320" s="1" t="s">
        <v>36836</v>
      </c>
      <c r="J7320" s="1" t="s">
        <v>36831</v>
      </c>
      <c r="K7320" s="1" t="s">
        <v>36831</v>
      </c>
      <c r="L7320" s="21"/>
      <c r="M7320" s="1">
        <v>3.0000000000000001E-3</v>
      </c>
      <c r="N7320" s="1" t="s">
        <v>1008</v>
      </c>
      <c r="O7320" s="1" t="s">
        <v>36831</v>
      </c>
      <c r="P7320" s="4">
        <v>44.5</v>
      </c>
      <c r="Q7320" s="14">
        <v>129596.01</v>
      </c>
      <c r="R7320" s="1" t="s">
        <v>36980</v>
      </c>
      <c r="S7320" s="1" t="s">
        <v>31856</v>
      </c>
      <c r="T7320" s="1">
        <v>89621404</v>
      </c>
      <c r="U7320" s="15" t="s">
        <v>1015</v>
      </c>
      <c r="V7320" t="str">
        <f>VLOOKUP(T7320,[1]ОКТМО!$B$6:$D$553,3,0)</f>
        <v xml:space="preserve">08 Зубово-Полянский район </v>
      </c>
      <c r="W7320" s="20">
        <f t="shared" si="174"/>
        <v>2912.2698876404493</v>
      </c>
    </row>
    <row r="7321" spans="1:23" hidden="1">
      <c r="A7321" s="1" t="s">
        <v>31857</v>
      </c>
      <c r="B7321" s="1" t="s">
        <v>31858</v>
      </c>
      <c r="C7321" s="1" t="s">
        <v>31859</v>
      </c>
      <c r="D7321" s="2">
        <v>33970</v>
      </c>
      <c r="E7321" s="2">
        <v>41098</v>
      </c>
      <c r="F7321" s="24" t="s">
        <v>36835</v>
      </c>
      <c r="G7321" s="23">
        <v>1</v>
      </c>
      <c r="H7321" s="5">
        <v>41098</v>
      </c>
      <c r="I7321" s="1" t="s">
        <v>36836</v>
      </c>
      <c r="J7321" s="1" t="s">
        <v>36831</v>
      </c>
      <c r="K7321" s="1" t="s">
        <v>36831</v>
      </c>
      <c r="L7321" s="21"/>
      <c r="M7321" s="1">
        <v>3.0000000000000001E-3</v>
      </c>
      <c r="N7321" s="1" t="s">
        <v>1008</v>
      </c>
      <c r="O7321" s="1" t="s">
        <v>36831</v>
      </c>
      <c r="P7321" s="4">
        <v>18.8</v>
      </c>
      <c r="Q7321" s="14">
        <v>62616.22</v>
      </c>
      <c r="R7321" s="1" t="s">
        <v>37023</v>
      </c>
      <c r="S7321" s="1" t="s">
        <v>31860</v>
      </c>
      <c r="T7321" s="1">
        <v>89621464</v>
      </c>
      <c r="U7321" s="15" t="s">
        <v>1015</v>
      </c>
      <c r="V7321" t="str">
        <f>VLOOKUP(T7321,[1]ОКТМО!$B$6:$D$553,3,0)</f>
        <v xml:space="preserve">08 Зубово-Полянский район </v>
      </c>
      <c r="W7321" s="20">
        <f t="shared" si="174"/>
        <v>3330.65</v>
      </c>
    </row>
    <row r="7322" spans="1:23">
      <c r="A7322" s="1" t="s">
        <v>31861</v>
      </c>
      <c r="B7322" s="1" t="s">
        <v>31862</v>
      </c>
      <c r="C7322" s="1" t="s">
        <v>31863</v>
      </c>
      <c r="D7322" s="2">
        <v>33604</v>
      </c>
      <c r="E7322" s="2">
        <v>42524</v>
      </c>
      <c r="F7322" s="24" t="s">
        <v>36835</v>
      </c>
      <c r="G7322" s="23">
        <v>1</v>
      </c>
      <c r="H7322" s="5">
        <v>42524</v>
      </c>
      <c r="I7322" s="1" t="s">
        <v>36836</v>
      </c>
      <c r="J7322" s="1" t="s">
        <v>36831</v>
      </c>
      <c r="K7322" s="1" t="s">
        <v>36831</v>
      </c>
      <c r="L7322" s="21"/>
      <c r="M7322" s="1">
        <v>3.0000000000000001E-3</v>
      </c>
      <c r="N7322" s="1" t="s">
        <v>1008</v>
      </c>
      <c r="O7322" s="1" t="s">
        <v>36831</v>
      </c>
      <c r="P7322" s="4">
        <v>22.1</v>
      </c>
      <c r="Q7322" s="14">
        <v>62634.27</v>
      </c>
      <c r="R7322" s="1" t="s">
        <v>36980</v>
      </c>
      <c r="S7322" s="1" t="s">
        <v>31864</v>
      </c>
      <c r="T7322" s="1">
        <v>89621404</v>
      </c>
      <c r="U7322" s="15" t="s">
        <v>1015</v>
      </c>
      <c r="V7322" t="str">
        <f>VLOOKUP(T7322,[1]ОКТМО!$B$6:$D$553,3,0)</f>
        <v xml:space="preserve">08 Зубово-Полянский район </v>
      </c>
      <c r="W7322" s="20">
        <f t="shared" si="174"/>
        <v>2834.1298642533934</v>
      </c>
    </row>
    <row r="7323" spans="1:23" hidden="1">
      <c r="A7323" s="1" t="s">
        <v>31865</v>
      </c>
      <c r="B7323" s="1" t="s">
        <v>31866</v>
      </c>
      <c r="C7323" s="1" t="s">
        <v>31867</v>
      </c>
      <c r="D7323" s="2">
        <v>33604</v>
      </c>
      <c r="E7323" s="2">
        <v>41643</v>
      </c>
      <c r="F7323" s="24" t="s">
        <v>36835</v>
      </c>
      <c r="G7323" s="23">
        <v>1</v>
      </c>
      <c r="H7323" s="5">
        <v>41643</v>
      </c>
      <c r="I7323" s="1" t="s">
        <v>36836</v>
      </c>
      <c r="J7323" s="1" t="s">
        <v>36831</v>
      </c>
      <c r="K7323" s="1" t="s">
        <v>36831</v>
      </c>
      <c r="L7323" s="21"/>
      <c r="M7323" s="1">
        <v>3.0000000000000001E-3</v>
      </c>
      <c r="N7323" s="1" t="s">
        <v>1008</v>
      </c>
      <c r="O7323" s="1" t="s">
        <v>36831</v>
      </c>
      <c r="P7323" s="4">
        <v>33.700000000000003</v>
      </c>
      <c r="Q7323" s="14">
        <v>122861.44</v>
      </c>
      <c r="R7323" s="1" t="s">
        <v>37023</v>
      </c>
      <c r="S7323" s="1" t="s">
        <v>31868</v>
      </c>
      <c r="T7323" s="1">
        <v>89621464</v>
      </c>
      <c r="U7323" s="15" t="s">
        <v>1015</v>
      </c>
      <c r="V7323" t="str">
        <f>VLOOKUP(T7323,[1]ОКТМО!$B$6:$D$553,3,0)</f>
        <v xml:space="preserve">08 Зубово-Полянский район </v>
      </c>
      <c r="W7323" s="20">
        <f t="shared" si="174"/>
        <v>3645.7400593471807</v>
      </c>
    </row>
    <row r="7324" spans="1:23">
      <c r="A7324" s="1" t="s">
        <v>31869</v>
      </c>
      <c r="B7324" s="1" t="s">
        <v>31870</v>
      </c>
      <c r="C7324" s="1" t="s">
        <v>31871</v>
      </c>
      <c r="D7324" s="2">
        <v>33604</v>
      </c>
      <c r="E7324" s="2">
        <v>41430</v>
      </c>
      <c r="F7324" s="24" t="s">
        <v>36835</v>
      </c>
      <c r="G7324" s="23">
        <v>1</v>
      </c>
      <c r="H7324" s="5">
        <v>41430</v>
      </c>
      <c r="I7324" s="1" t="s">
        <v>36836</v>
      </c>
      <c r="J7324" s="1" t="s">
        <v>36831</v>
      </c>
      <c r="K7324" s="1" t="s">
        <v>36831</v>
      </c>
      <c r="L7324" s="21"/>
      <c r="M7324" s="1">
        <v>3.0000000000000001E-3</v>
      </c>
      <c r="N7324" s="1" t="s">
        <v>1008</v>
      </c>
      <c r="O7324" s="1" t="s">
        <v>36831</v>
      </c>
      <c r="P7324" s="3">
        <v>42</v>
      </c>
      <c r="Q7324" s="14">
        <v>119033.46</v>
      </c>
      <c r="R7324" s="1" t="s">
        <v>36980</v>
      </c>
      <c r="S7324" s="1" t="s">
        <v>31872</v>
      </c>
      <c r="T7324" s="1">
        <v>89621404</v>
      </c>
      <c r="U7324" s="15" t="s">
        <v>1015</v>
      </c>
      <c r="V7324" t="str">
        <f>VLOOKUP(T7324,[1]ОКТМО!$B$6:$D$553,3,0)</f>
        <v xml:space="preserve">08 Зубово-Полянский район </v>
      </c>
      <c r="W7324" s="20">
        <f t="shared" si="174"/>
        <v>2834.13</v>
      </c>
    </row>
    <row r="7325" spans="1:23" hidden="1">
      <c r="A7325" s="1" t="s">
        <v>31873</v>
      </c>
      <c r="B7325" s="1" t="s">
        <v>31874</v>
      </c>
      <c r="C7325" s="1" t="s">
        <v>31875</v>
      </c>
      <c r="D7325" s="2">
        <v>33604</v>
      </c>
      <c r="E7325" s="2">
        <v>41211</v>
      </c>
      <c r="F7325" s="24" t="s">
        <v>36835</v>
      </c>
      <c r="G7325" s="23">
        <v>1</v>
      </c>
      <c r="H7325" s="5">
        <v>41211</v>
      </c>
      <c r="I7325" s="1" t="s">
        <v>36836</v>
      </c>
      <c r="J7325" s="1" t="s">
        <v>36831</v>
      </c>
      <c r="K7325" s="1" t="s">
        <v>36831</v>
      </c>
      <c r="L7325" s="21"/>
      <c r="M7325" s="1">
        <v>3.0000000000000001E-3</v>
      </c>
      <c r="N7325" s="1" t="s">
        <v>1008</v>
      </c>
      <c r="O7325" s="1" t="s">
        <v>36831</v>
      </c>
      <c r="P7325" s="4">
        <v>31.5</v>
      </c>
      <c r="Q7325" s="14">
        <v>102100.32</v>
      </c>
      <c r="R7325" s="1" t="s">
        <v>37023</v>
      </c>
      <c r="S7325" s="1" t="s">
        <v>31876</v>
      </c>
      <c r="T7325" s="1">
        <v>89621464</v>
      </c>
      <c r="U7325" s="15" t="s">
        <v>1015</v>
      </c>
      <c r="V7325" t="str">
        <f>VLOOKUP(T7325,[1]ОКТМО!$B$6:$D$553,3,0)</f>
        <v xml:space="preserve">08 Зубово-Полянский район </v>
      </c>
      <c r="W7325" s="20">
        <f t="shared" si="174"/>
        <v>3241.28</v>
      </c>
    </row>
    <row r="7326" spans="1:23" hidden="1">
      <c r="A7326" s="1" t="s">
        <v>31877</v>
      </c>
      <c r="B7326" s="1" t="s">
        <v>31878</v>
      </c>
      <c r="C7326" s="1" t="s">
        <v>31879</v>
      </c>
      <c r="D7326" s="2">
        <v>33604</v>
      </c>
      <c r="E7326" s="2">
        <v>40359</v>
      </c>
      <c r="F7326" s="24" t="s">
        <v>36835</v>
      </c>
      <c r="G7326" s="23">
        <v>1</v>
      </c>
      <c r="H7326" s="5">
        <v>40359</v>
      </c>
      <c r="I7326" s="1" t="s">
        <v>36836</v>
      </c>
      <c r="J7326" s="1" t="s">
        <v>36831</v>
      </c>
      <c r="K7326" s="1" t="s">
        <v>36831</v>
      </c>
      <c r="L7326" s="21"/>
      <c r="M7326" s="1">
        <v>3.0000000000000001E-3</v>
      </c>
      <c r="N7326" s="1" t="s">
        <v>1008</v>
      </c>
      <c r="O7326" s="1" t="s">
        <v>36831</v>
      </c>
      <c r="P7326" s="4">
        <v>24.6</v>
      </c>
      <c r="Q7326" s="14">
        <v>59038.77</v>
      </c>
      <c r="R7326" s="1" t="s">
        <v>35903</v>
      </c>
      <c r="S7326" s="1" t="s">
        <v>31880</v>
      </c>
      <c r="T7326" s="1">
        <v>89621404</v>
      </c>
      <c r="U7326" s="15" t="s">
        <v>1015</v>
      </c>
      <c r="V7326" t="str">
        <f>VLOOKUP(T7326,[1]ОКТМО!$B$6:$D$553,3,0)</f>
        <v xml:space="preserve">08 Зубово-Полянский район </v>
      </c>
      <c r="W7326" s="20">
        <f t="shared" si="174"/>
        <v>2399.9499999999998</v>
      </c>
    </row>
    <row r="7327" spans="1:23">
      <c r="A7327" s="1" t="s">
        <v>31881</v>
      </c>
      <c r="B7327" s="1" t="s">
        <v>31882</v>
      </c>
      <c r="C7327" s="1" t="s">
        <v>31883</v>
      </c>
      <c r="D7327" s="2">
        <v>33604</v>
      </c>
      <c r="E7327" s="2">
        <v>43846</v>
      </c>
      <c r="F7327" s="24" t="s">
        <v>36835</v>
      </c>
      <c r="G7327" s="23">
        <v>1</v>
      </c>
      <c r="H7327" s="5">
        <v>43846</v>
      </c>
      <c r="I7327" s="1" t="s">
        <v>36836</v>
      </c>
      <c r="J7327" s="1" t="s">
        <v>36831</v>
      </c>
      <c r="K7327" s="1" t="s">
        <v>36831</v>
      </c>
      <c r="L7327" s="21">
        <f>(P7327-50)/P7327*(Q7327*M7327)*G7327</f>
        <v>21.995751395793476</v>
      </c>
      <c r="M7327" s="1">
        <v>3.0000000000000001E-3</v>
      </c>
      <c r="N7327" s="1" t="s">
        <v>1008</v>
      </c>
      <c r="O7327" s="1" t="s">
        <v>36831</v>
      </c>
      <c r="P7327" s="4">
        <v>52.3</v>
      </c>
      <c r="Q7327" s="14">
        <v>166721.42000000001</v>
      </c>
      <c r="R7327" s="1" t="s">
        <v>36980</v>
      </c>
      <c r="S7327" s="1" t="s">
        <v>31884</v>
      </c>
      <c r="T7327" s="1">
        <v>89621404</v>
      </c>
      <c r="U7327" s="15" t="s">
        <v>1015</v>
      </c>
      <c r="V7327" t="str">
        <f>VLOOKUP(T7327,[1]ОКТМО!$B$6:$D$553,3,0)</f>
        <v xml:space="preserve">08 Зубово-Полянский район </v>
      </c>
      <c r="W7327" s="20">
        <f t="shared" si="174"/>
        <v>3187.790057361377</v>
      </c>
    </row>
    <row r="7328" spans="1:23" hidden="1">
      <c r="A7328" s="1" t="s">
        <v>31885</v>
      </c>
      <c r="B7328" s="1" t="s">
        <v>31886</v>
      </c>
      <c r="C7328" s="1" t="s">
        <v>31887</v>
      </c>
      <c r="D7328" s="2">
        <v>33604</v>
      </c>
      <c r="E7328" s="2">
        <v>41113</v>
      </c>
      <c r="F7328" s="24" t="s">
        <v>36835</v>
      </c>
      <c r="G7328" s="23">
        <v>1</v>
      </c>
      <c r="H7328" s="5">
        <v>41113</v>
      </c>
      <c r="I7328" s="1" t="s">
        <v>36836</v>
      </c>
      <c r="J7328" s="1" t="s">
        <v>36831</v>
      </c>
      <c r="K7328" s="1" t="s">
        <v>36831</v>
      </c>
      <c r="L7328" s="21"/>
      <c r="M7328" s="1">
        <v>3.0000000000000001E-3</v>
      </c>
      <c r="N7328" s="1" t="s">
        <v>1008</v>
      </c>
      <c r="O7328" s="1" t="s">
        <v>36831</v>
      </c>
      <c r="P7328" s="4">
        <v>37.9</v>
      </c>
      <c r="Q7328" s="14">
        <v>139186.60999999999</v>
      </c>
      <c r="R7328" s="1" t="s">
        <v>37023</v>
      </c>
      <c r="S7328" s="1" t="s">
        <v>31888</v>
      </c>
      <c r="T7328" s="1">
        <v>89621464</v>
      </c>
      <c r="U7328" s="15" t="s">
        <v>1015</v>
      </c>
      <c r="V7328" t="str">
        <f>VLOOKUP(T7328,[1]ОКТМО!$B$6:$D$553,3,0)</f>
        <v xml:space="preserve">08 Зубово-Полянский район </v>
      </c>
      <c r="W7328" s="20">
        <f t="shared" si="174"/>
        <v>3672.4699208443271</v>
      </c>
    </row>
    <row r="7329" spans="1:23" hidden="1">
      <c r="A7329" s="1" t="s">
        <v>31889</v>
      </c>
      <c r="B7329" s="1" t="s">
        <v>31890</v>
      </c>
      <c r="C7329" s="1" t="s">
        <v>31891</v>
      </c>
      <c r="D7329" s="2">
        <v>33604</v>
      </c>
      <c r="E7329" s="2">
        <v>40933</v>
      </c>
      <c r="F7329" s="24" t="s">
        <v>36835</v>
      </c>
      <c r="G7329" s="23">
        <v>1</v>
      </c>
      <c r="H7329" s="5">
        <v>40933</v>
      </c>
      <c r="I7329" s="1" t="s">
        <v>36836</v>
      </c>
      <c r="J7329" s="1" t="s">
        <v>36831</v>
      </c>
      <c r="K7329" s="1" t="s">
        <v>36831</v>
      </c>
      <c r="L7329" s="21"/>
      <c r="M7329" s="1">
        <v>3.0000000000000001E-3</v>
      </c>
      <c r="N7329" s="1" t="s">
        <v>1008</v>
      </c>
      <c r="O7329" s="1" t="s">
        <v>36831</v>
      </c>
      <c r="P7329" s="4">
        <v>42.1</v>
      </c>
      <c r="Q7329" s="14">
        <v>147320.53</v>
      </c>
      <c r="R7329" s="1" t="s">
        <v>37023</v>
      </c>
      <c r="S7329" s="1" t="s">
        <v>31892</v>
      </c>
      <c r="T7329" s="1">
        <v>89621464</v>
      </c>
      <c r="U7329" s="15" t="s">
        <v>1015</v>
      </c>
      <c r="V7329" t="str">
        <f>VLOOKUP(T7329,[1]ОКТМО!$B$6:$D$553,3,0)</f>
        <v xml:space="preserve">08 Зубово-Полянский район </v>
      </c>
      <c r="W7329" s="20">
        <f t="shared" si="174"/>
        <v>3499.2999999999997</v>
      </c>
    </row>
    <row r="7330" spans="1:23" hidden="1">
      <c r="A7330" s="1" t="s">
        <v>31893</v>
      </c>
      <c r="B7330" s="1" t="s">
        <v>31894</v>
      </c>
      <c r="C7330" s="1" t="s">
        <v>31895</v>
      </c>
      <c r="D7330" s="2">
        <v>33604</v>
      </c>
      <c r="E7330" s="2">
        <v>41971</v>
      </c>
      <c r="F7330" s="24" t="s">
        <v>36835</v>
      </c>
      <c r="G7330" s="23">
        <v>1</v>
      </c>
      <c r="H7330" s="5">
        <v>41971</v>
      </c>
      <c r="I7330" s="1" t="s">
        <v>36836</v>
      </c>
      <c r="J7330" s="1" t="s">
        <v>36831</v>
      </c>
      <c r="K7330" s="1" t="s">
        <v>36831</v>
      </c>
      <c r="L7330" s="21"/>
      <c r="M7330" s="1">
        <v>3.0000000000000001E-3</v>
      </c>
      <c r="N7330" s="1" t="s">
        <v>1008</v>
      </c>
      <c r="O7330" s="1" t="s">
        <v>36831</v>
      </c>
      <c r="P7330" s="4">
        <v>23.7</v>
      </c>
      <c r="Q7330" s="14">
        <v>78936.399999999994</v>
      </c>
      <c r="R7330" s="1" t="s">
        <v>37023</v>
      </c>
      <c r="S7330" s="1" t="s">
        <v>31896</v>
      </c>
      <c r="T7330" s="1">
        <v>89621464</v>
      </c>
      <c r="U7330" s="15" t="s">
        <v>1015</v>
      </c>
      <c r="V7330" t="str">
        <f>VLOOKUP(T7330,[1]ОКТМО!$B$6:$D$553,3,0)</f>
        <v xml:space="preserve">08 Зубово-Полянский район </v>
      </c>
      <c r="W7330" s="20">
        <f t="shared" si="174"/>
        <v>3330.6497890295359</v>
      </c>
    </row>
    <row r="7331" spans="1:23" hidden="1">
      <c r="A7331" s="1" t="s">
        <v>31897</v>
      </c>
      <c r="B7331" s="1" t="s">
        <v>31898</v>
      </c>
      <c r="C7331" s="1" t="s">
        <v>31899</v>
      </c>
      <c r="D7331" s="2">
        <v>33604</v>
      </c>
      <c r="E7331" s="2">
        <v>41276</v>
      </c>
      <c r="F7331" s="24" t="s">
        <v>36835</v>
      </c>
      <c r="G7331" s="23">
        <v>1</v>
      </c>
      <c r="H7331" s="5">
        <v>41276</v>
      </c>
      <c r="I7331" s="1" t="s">
        <v>36836</v>
      </c>
      <c r="J7331" s="1" t="s">
        <v>36831</v>
      </c>
      <c r="K7331" s="1" t="s">
        <v>36831</v>
      </c>
      <c r="L7331" s="21"/>
      <c r="M7331" s="1">
        <v>3.0000000000000001E-3</v>
      </c>
      <c r="N7331" s="1" t="s">
        <v>1008</v>
      </c>
      <c r="O7331" s="1" t="s">
        <v>36831</v>
      </c>
      <c r="P7331" s="4">
        <v>38.5</v>
      </c>
      <c r="Q7331" s="14">
        <v>128230.03</v>
      </c>
      <c r="R7331" s="1" t="s">
        <v>37023</v>
      </c>
      <c r="S7331" s="1" t="s">
        <v>31900</v>
      </c>
      <c r="T7331" s="1">
        <v>89621464</v>
      </c>
      <c r="U7331" s="15" t="s">
        <v>1015</v>
      </c>
      <c r="V7331" t="str">
        <f>VLOOKUP(T7331,[1]ОКТМО!$B$6:$D$553,3,0)</f>
        <v xml:space="preserve">08 Зубово-Полянский район </v>
      </c>
      <c r="W7331" s="20">
        <f t="shared" si="174"/>
        <v>3330.6501298701301</v>
      </c>
    </row>
    <row r="7332" spans="1:23" hidden="1">
      <c r="A7332" s="1" t="s">
        <v>31901</v>
      </c>
      <c r="B7332" s="1" t="s">
        <v>31902</v>
      </c>
      <c r="C7332" s="1" t="s">
        <v>31903</v>
      </c>
      <c r="D7332" s="2">
        <v>34502</v>
      </c>
      <c r="E7332" s="2">
        <v>43172</v>
      </c>
      <c r="F7332" s="24" t="s">
        <v>36835</v>
      </c>
      <c r="G7332" s="23">
        <v>1</v>
      </c>
      <c r="H7332" s="5">
        <v>43172</v>
      </c>
      <c r="I7332" s="1" t="s">
        <v>36836</v>
      </c>
      <c r="J7332" s="1" t="s">
        <v>36831</v>
      </c>
      <c r="K7332" s="1" t="s">
        <v>36831</v>
      </c>
      <c r="L7332" s="21"/>
      <c r="M7332" s="1">
        <v>3.0000000000000001E-3</v>
      </c>
      <c r="N7332" s="1" t="s">
        <v>1008</v>
      </c>
      <c r="O7332" s="1" t="s">
        <v>36831</v>
      </c>
      <c r="P7332" s="4">
        <v>44.2</v>
      </c>
      <c r="Q7332" s="14">
        <v>161141.71</v>
      </c>
      <c r="R7332" s="1" t="s">
        <v>37023</v>
      </c>
      <c r="S7332" s="1" t="s">
        <v>31904</v>
      </c>
      <c r="T7332" s="1">
        <v>89621464</v>
      </c>
      <c r="U7332" s="15" t="s">
        <v>1015</v>
      </c>
      <c r="V7332" t="str">
        <f>VLOOKUP(T7332,[1]ОКТМО!$B$6:$D$553,3,0)</f>
        <v xml:space="preserve">08 Зубово-Полянский район </v>
      </c>
      <c r="W7332" s="20">
        <f t="shared" si="174"/>
        <v>3645.7400452488682</v>
      </c>
    </row>
    <row r="7333" spans="1:23">
      <c r="A7333" s="1" t="s">
        <v>31905</v>
      </c>
      <c r="B7333" s="1" t="s">
        <v>31906</v>
      </c>
      <c r="C7333" s="1" t="s">
        <v>31907</v>
      </c>
      <c r="D7333" s="2">
        <v>33604</v>
      </c>
      <c r="E7333" s="2">
        <v>40921</v>
      </c>
      <c r="F7333" s="24" t="s">
        <v>36835</v>
      </c>
      <c r="G7333" s="23">
        <v>1</v>
      </c>
      <c r="H7333" s="5">
        <v>40921</v>
      </c>
      <c r="I7333" s="1" t="s">
        <v>36836</v>
      </c>
      <c r="J7333" s="1" t="s">
        <v>36831</v>
      </c>
      <c r="K7333" s="1" t="s">
        <v>36831</v>
      </c>
      <c r="L7333" s="21"/>
      <c r="M7333" s="1">
        <v>3.0000000000000001E-3</v>
      </c>
      <c r="N7333" s="1" t="s">
        <v>1008</v>
      </c>
      <c r="O7333" s="1" t="s">
        <v>36831</v>
      </c>
      <c r="P7333" s="4">
        <v>22.2</v>
      </c>
      <c r="Q7333" s="14">
        <v>59927.35</v>
      </c>
      <c r="R7333" s="1" t="s">
        <v>35903</v>
      </c>
      <c r="S7333" s="1" t="s">
        <v>31908</v>
      </c>
      <c r="T7333" s="1">
        <v>89621404</v>
      </c>
      <c r="U7333" s="15" t="s">
        <v>1015</v>
      </c>
      <c r="V7333" t="str">
        <f>VLOOKUP(T7333,[1]ОКТМО!$B$6:$D$553,3,0)</f>
        <v xml:space="preserve">08 Зубово-Полянский район </v>
      </c>
      <c r="W7333" s="20">
        <f t="shared" si="174"/>
        <v>2699.4301801801803</v>
      </c>
    </row>
    <row r="7334" spans="1:23" hidden="1">
      <c r="A7334" s="1" t="s">
        <v>31909</v>
      </c>
      <c r="B7334" s="1" t="s">
        <v>31910</v>
      </c>
      <c r="C7334" s="1" t="s">
        <v>31911</v>
      </c>
      <c r="D7334" s="2">
        <v>33604</v>
      </c>
      <c r="E7334" s="2">
        <v>42467</v>
      </c>
      <c r="F7334" s="24" t="s">
        <v>36835</v>
      </c>
      <c r="G7334" s="23">
        <v>1</v>
      </c>
      <c r="H7334" s="5">
        <v>42467</v>
      </c>
      <c r="I7334" s="1" t="s">
        <v>36836</v>
      </c>
      <c r="J7334" s="1" t="s">
        <v>36831</v>
      </c>
      <c r="K7334" s="1" t="s">
        <v>36831</v>
      </c>
      <c r="L7334" s="21"/>
      <c r="M7334" s="1">
        <v>3.0000000000000001E-3</v>
      </c>
      <c r="N7334" s="1" t="s">
        <v>1008</v>
      </c>
      <c r="O7334" s="1" t="s">
        <v>36831</v>
      </c>
      <c r="P7334" s="4">
        <v>44.5</v>
      </c>
      <c r="Q7334" s="14">
        <v>189930.01</v>
      </c>
      <c r="R7334" s="1" t="s">
        <v>36838</v>
      </c>
      <c r="S7334" s="1" t="s">
        <v>31912</v>
      </c>
      <c r="T7334" s="1">
        <v>89621418</v>
      </c>
      <c r="U7334" s="15" t="s">
        <v>1015</v>
      </c>
      <c r="V7334" t="str">
        <f>VLOOKUP(T7334,[1]ОКТМО!$B$6:$D$553,3,0)</f>
        <v xml:space="preserve">08 Зубово-Полянский район </v>
      </c>
      <c r="W7334" s="20">
        <f t="shared" si="174"/>
        <v>4268.0901123595504</v>
      </c>
    </row>
    <row r="7335" spans="1:23" hidden="1">
      <c r="A7335" s="1" t="s">
        <v>31913</v>
      </c>
      <c r="B7335" s="1" t="s">
        <v>31914</v>
      </c>
      <c r="C7335" s="1" t="s">
        <v>31915</v>
      </c>
      <c r="D7335" s="2">
        <v>33604</v>
      </c>
      <c r="E7335" s="2">
        <v>43174</v>
      </c>
      <c r="F7335" s="24" t="s">
        <v>36835</v>
      </c>
      <c r="G7335" s="23">
        <v>1</v>
      </c>
      <c r="H7335" s="5">
        <v>43174</v>
      </c>
      <c r="I7335" s="1" t="s">
        <v>36836</v>
      </c>
      <c r="J7335" s="2">
        <v>41088</v>
      </c>
      <c r="K7335" s="1" t="s">
        <v>36831</v>
      </c>
      <c r="L7335" s="21"/>
      <c r="M7335" s="1">
        <v>3.0000000000000001E-3</v>
      </c>
      <c r="N7335" s="1" t="s">
        <v>1008</v>
      </c>
      <c r="O7335" s="1" t="s">
        <v>36837</v>
      </c>
      <c r="P7335" s="4">
        <v>45.3</v>
      </c>
      <c r="Q7335" s="14">
        <v>131402.16</v>
      </c>
      <c r="R7335" s="1" t="s">
        <v>36090</v>
      </c>
      <c r="S7335" s="1" t="s">
        <v>31916</v>
      </c>
      <c r="T7335" s="1">
        <v>89621420</v>
      </c>
      <c r="U7335" s="15" t="s">
        <v>1015</v>
      </c>
      <c r="V7335" t="str">
        <f>VLOOKUP(T7335,[1]ОКТМО!$B$6:$D$553,3,0)</f>
        <v xml:space="preserve">08 Зубово-Полянский район </v>
      </c>
      <c r="W7335" s="20">
        <f t="shared" si="174"/>
        <v>2900.7099337748346</v>
      </c>
    </row>
    <row r="7336" spans="1:23" hidden="1">
      <c r="A7336" s="1" t="s">
        <v>31917</v>
      </c>
      <c r="B7336" s="1" t="s">
        <v>31918</v>
      </c>
      <c r="C7336" s="1" t="s">
        <v>31919</v>
      </c>
      <c r="D7336" s="2">
        <v>33604</v>
      </c>
      <c r="E7336" s="2">
        <v>43072</v>
      </c>
      <c r="F7336" s="24" t="s">
        <v>36835</v>
      </c>
      <c r="G7336" s="23">
        <v>1</v>
      </c>
      <c r="H7336" s="5">
        <v>43072</v>
      </c>
      <c r="I7336" s="1" t="s">
        <v>36836</v>
      </c>
      <c r="J7336" s="1" t="s">
        <v>36831</v>
      </c>
      <c r="K7336" s="1" t="s">
        <v>36831</v>
      </c>
      <c r="L7336" s="21"/>
      <c r="M7336" s="1">
        <v>3.0000000000000001E-3</v>
      </c>
      <c r="N7336" s="1" t="s">
        <v>1008</v>
      </c>
      <c r="O7336" s="1" t="s">
        <v>36831</v>
      </c>
      <c r="P7336" s="4">
        <v>44.3</v>
      </c>
      <c r="Q7336" s="14">
        <v>208171.02</v>
      </c>
      <c r="R7336" s="1" t="s">
        <v>36838</v>
      </c>
      <c r="S7336" s="1" t="s">
        <v>31920</v>
      </c>
      <c r="T7336" s="1">
        <v>89621418</v>
      </c>
      <c r="U7336" s="15" t="s">
        <v>1015</v>
      </c>
      <c r="V7336" t="str">
        <f>VLOOKUP(T7336,[1]ОКТМО!$B$6:$D$553,3,0)</f>
        <v xml:space="preserve">08 Зубово-Полянский район </v>
      </c>
      <c r="W7336" s="20">
        <f t="shared" si="174"/>
        <v>4699.1200902934534</v>
      </c>
    </row>
    <row r="7337" spans="1:23" hidden="1">
      <c r="A7337" s="1" t="s">
        <v>31921</v>
      </c>
      <c r="B7337" s="1" t="s">
        <v>31922</v>
      </c>
      <c r="C7337" s="1" t="s">
        <v>31923</v>
      </c>
      <c r="D7337" s="2">
        <v>33604</v>
      </c>
      <c r="E7337" s="2">
        <v>41836</v>
      </c>
      <c r="F7337" s="24" t="s">
        <v>36835</v>
      </c>
      <c r="G7337" s="23">
        <v>1</v>
      </c>
      <c r="H7337" s="5">
        <v>41836</v>
      </c>
      <c r="I7337" s="1" t="s">
        <v>36836</v>
      </c>
      <c r="J7337" s="1" t="s">
        <v>36831</v>
      </c>
      <c r="K7337" s="1" t="s">
        <v>36831</v>
      </c>
      <c r="L7337" s="21"/>
      <c r="M7337" s="1">
        <v>3.0000000000000001E-3</v>
      </c>
      <c r="N7337" s="1" t="s">
        <v>1008</v>
      </c>
      <c r="O7337" s="1" t="s">
        <v>36831</v>
      </c>
      <c r="P7337" s="4">
        <v>40.6</v>
      </c>
      <c r="Q7337" s="14">
        <v>138625.45000000001</v>
      </c>
      <c r="R7337" s="1" t="s">
        <v>36991</v>
      </c>
      <c r="S7337" s="1" t="s">
        <v>31924</v>
      </c>
      <c r="T7337" s="1">
        <v>89621420</v>
      </c>
      <c r="U7337" s="15" t="s">
        <v>1015</v>
      </c>
      <c r="V7337" t="str">
        <f>VLOOKUP(T7337,[1]ОКТМО!$B$6:$D$553,3,0)</f>
        <v xml:space="preserve">08 Зубово-Полянский район </v>
      </c>
      <c r="W7337" s="20">
        <f t="shared" si="174"/>
        <v>3414.4199507389162</v>
      </c>
    </row>
    <row r="7338" spans="1:23" hidden="1">
      <c r="A7338" s="1" t="s">
        <v>31925</v>
      </c>
      <c r="B7338" s="1" t="s">
        <v>31926</v>
      </c>
      <c r="C7338" s="1" t="s">
        <v>31927</v>
      </c>
      <c r="D7338" s="2">
        <v>33604</v>
      </c>
      <c r="E7338" s="2">
        <v>41154</v>
      </c>
      <c r="F7338" s="24" t="s">
        <v>36835</v>
      </c>
      <c r="G7338" s="23">
        <v>1</v>
      </c>
      <c r="H7338" s="5">
        <v>41154</v>
      </c>
      <c r="I7338" s="1" t="s">
        <v>36836</v>
      </c>
      <c r="J7338" s="1" t="s">
        <v>36831</v>
      </c>
      <c r="K7338" s="1" t="s">
        <v>36831</v>
      </c>
      <c r="L7338" s="21"/>
      <c r="M7338" s="1">
        <v>3.0000000000000001E-3</v>
      </c>
      <c r="N7338" s="1" t="s">
        <v>1008</v>
      </c>
      <c r="O7338" s="1" t="s">
        <v>36831</v>
      </c>
      <c r="P7338" s="4">
        <v>23.4</v>
      </c>
      <c r="Q7338" s="14">
        <v>72992.09</v>
      </c>
      <c r="R7338" s="1" t="s">
        <v>36991</v>
      </c>
      <c r="S7338" s="1" t="s">
        <v>31928</v>
      </c>
      <c r="T7338" s="1">
        <v>89621420</v>
      </c>
      <c r="U7338" s="15" t="s">
        <v>1015</v>
      </c>
      <c r="V7338" t="str">
        <f>VLOOKUP(T7338,[1]ОКТМО!$B$6:$D$553,3,0)</f>
        <v xml:space="preserve">08 Зубово-Полянский район </v>
      </c>
      <c r="W7338" s="20">
        <f t="shared" si="174"/>
        <v>3119.3200854700854</v>
      </c>
    </row>
    <row r="7339" spans="1:23" hidden="1">
      <c r="A7339" s="1" t="s">
        <v>31929</v>
      </c>
      <c r="B7339" s="1" t="s">
        <v>31930</v>
      </c>
      <c r="C7339" s="1" t="s">
        <v>31931</v>
      </c>
      <c r="D7339" s="2">
        <v>33604</v>
      </c>
      <c r="E7339" s="2">
        <v>43453</v>
      </c>
      <c r="F7339" s="24" t="s">
        <v>36835</v>
      </c>
      <c r="G7339" s="23">
        <v>1</v>
      </c>
      <c r="H7339" s="5">
        <v>43453</v>
      </c>
      <c r="I7339" s="1" t="s">
        <v>36836</v>
      </c>
      <c r="J7339" s="1" t="s">
        <v>36831</v>
      </c>
      <c r="K7339" s="1" t="s">
        <v>36831</v>
      </c>
      <c r="L7339" s="21"/>
      <c r="M7339" s="1">
        <v>3.0000000000000001E-3</v>
      </c>
      <c r="N7339" s="1" t="s">
        <v>1008</v>
      </c>
      <c r="O7339" s="1" t="s">
        <v>36831</v>
      </c>
      <c r="P7339" s="3">
        <v>16</v>
      </c>
      <c r="Q7339" s="14">
        <v>79725.600000000006</v>
      </c>
      <c r="R7339" s="1" t="s">
        <v>36991</v>
      </c>
      <c r="S7339" s="1" t="s">
        <v>31932</v>
      </c>
      <c r="T7339" s="1">
        <v>89621420</v>
      </c>
      <c r="U7339" s="15" t="s">
        <v>1015</v>
      </c>
      <c r="V7339" t="str">
        <f>VLOOKUP(T7339,[1]ОКТМО!$B$6:$D$553,3,0)</f>
        <v xml:space="preserve">08 Зубово-Полянский район </v>
      </c>
      <c r="W7339" s="20">
        <f t="shared" si="174"/>
        <v>4982.8500000000004</v>
      </c>
    </row>
    <row r="7340" spans="1:23" hidden="1">
      <c r="A7340" s="1" t="s">
        <v>31933</v>
      </c>
      <c r="B7340" s="1" t="s">
        <v>36318</v>
      </c>
      <c r="C7340" s="1" t="s">
        <v>36319</v>
      </c>
      <c r="D7340" s="2">
        <v>33604</v>
      </c>
      <c r="E7340" s="2">
        <v>41976</v>
      </c>
      <c r="F7340" s="24" t="s">
        <v>36835</v>
      </c>
      <c r="G7340" s="23">
        <v>1</v>
      </c>
      <c r="H7340" s="5">
        <v>41976</v>
      </c>
      <c r="I7340" s="1" t="s">
        <v>36836</v>
      </c>
      <c r="J7340" s="1" t="s">
        <v>36831</v>
      </c>
      <c r="K7340" s="1" t="s">
        <v>36831</v>
      </c>
      <c r="L7340" s="21">
        <f>(P7340-50)/P7340*(Q7340*M7340)*G7340</f>
        <v>85.337070000000011</v>
      </c>
      <c r="M7340" s="1">
        <v>3.0000000000000001E-3</v>
      </c>
      <c r="N7340" s="1" t="s">
        <v>1008</v>
      </c>
      <c r="O7340" s="1" t="s">
        <v>36831</v>
      </c>
      <c r="P7340" s="4">
        <v>59.1</v>
      </c>
      <c r="Q7340" s="14">
        <v>184740.69</v>
      </c>
      <c r="R7340" s="1" t="s">
        <v>37008</v>
      </c>
      <c r="S7340" s="1" t="s">
        <v>31934</v>
      </c>
      <c r="T7340" s="1">
        <v>89621420</v>
      </c>
      <c r="U7340" s="15" t="s">
        <v>1015</v>
      </c>
      <c r="V7340" t="str">
        <f>VLOOKUP(T7340,[1]ОКТМО!$B$6:$D$553,3,0)</f>
        <v xml:space="preserve">08 Зубово-Полянский район </v>
      </c>
      <c r="W7340" s="20">
        <f t="shared" si="174"/>
        <v>3125.9</v>
      </c>
    </row>
    <row r="7341" spans="1:23" hidden="1">
      <c r="A7341" s="1" t="s">
        <v>31935</v>
      </c>
      <c r="B7341" s="1" t="s">
        <v>31936</v>
      </c>
      <c r="C7341" s="1" t="s">
        <v>31937</v>
      </c>
      <c r="D7341" s="2">
        <v>35497</v>
      </c>
      <c r="E7341" s="2">
        <v>43344</v>
      </c>
      <c r="F7341" s="24" t="s">
        <v>36835</v>
      </c>
      <c r="G7341" s="23">
        <v>1</v>
      </c>
      <c r="H7341" s="5">
        <v>43344</v>
      </c>
      <c r="I7341" s="1" t="s">
        <v>36836</v>
      </c>
      <c r="J7341" s="1" t="s">
        <v>36831</v>
      </c>
      <c r="K7341" s="1" t="s">
        <v>36831</v>
      </c>
      <c r="L7341" s="21">
        <f>(P7341-50)/P7341*(Q7341*M7341)*G7341</f>
        <v>376.98354</v>
      </c>
      <c r="M7341" s="1">
        <v>3.0000000000000001E-3</v>
      </c>
      <c r="N7341" s="1" t="s">
        <v>1008</v>
      </c>
      <c r="O7341" s="1" t="s">
        <v>36831</v>
      </c>
      <c r="P7341" s="4">
        <v>90.2</v>
      </c>
      <c r="Q7341" s="14">
        <v>281956.18</v>
      </c>
      <c r="R7341" s="1" t="s">
        <v>37008</v>
      </c>
      <c r="S7341" s="1" t="s">
        <v>31938</v>
      </c>
      <c r="T7341" s="1">
        <v>89621420</v>
      </c>
      <c r="U7341" s="15" t="s">
        <v>1015</v>
      </c>
      <c r="V7341" t="str">
        <f>VLOOKUP(T7341,[1]ОКТМО!$B$6:$D$553,3,0)</f>
        <v xml:space="preserve">08 Зубово-Полянский район </v>
      </c>
      <c r="W7341" s="20">
        <f t="shared" si="174"/>
        <v>3125.8999999999996</v>
      </c>
    </row>
    <row r="7342" spans="1:23" hidden="1">
      <c r="A7342" s="1" t="s">
        <v>31939</v>
      </c>
      <c r="B7342" s="1" t="s">
        <v>31940</v>
      </c>
      <c r="C7342" s="1" t="s">
        <v>31941</v>
      </c>
      <c r="D7342" s="2">
        <v>33604</v>
      </c>
      <c r="E7342" s="2">
        <v>43292</v>
      </c>
      <c r="F7342" s="24" t="s">
        <v>36835</v>
      </c>
      <c r="G7342" s="23">
        <v>1</v>
      </c>
      <c r="H7342" s="5">
        <v>43292</v>
      </c>
      <c r="I7342" s="1" t="s">
        <v>36836</v>
      </c>
      <c r="J7342" s="1" t="s">
        <v>36831</v>
      </c>
      <c r="K7342" s="1" t="s">
        <v>36831</v>
      </c>
      <c r="L7342" s="21"/>
      <c r="M7342" s="1">
        <v>3.0000000000000001E-3</v>
      </c>
      <c r="N7342" s="1" t="s">
        <v>1008</v>
      </c>
      <c r="O7342" s="1" t="s">
        <v>36831</v>
      </c>
      <c r="P7342" s="4">
        <v>42.4</v>
      </c>
      <c r="Q7342" s="14">
        <v>128553.41</v>
      </c>
      <c r="R7342" s="1" t="s">
        <v>37015</v>
      </c>
      <c r="S7342" s="1" t="s">
        <v>31942</v>
      </c>
      <c r="T7342" s="1">
        <v>89621420</v>
      </c>
      <c r="U7342" s="15" t="s">
        <v>1015</v>
      </c>
      <c r="V7342" t="str">
        <f>VLOOKUP(T7342,[1]ОКТМО!$B$6:$D$553,3,0)</f>
        <v xml:space="preserve">08 Зубово-Полянский район </v>
      </c>
      <c r="W7342" s="20">
        <f t="shared" si="174"/>
        <v>3031.9200471698114</v>
      </c>
    </row>
    <row r="7343" spans="1:23" hidden="1">
      <c r="A7343" s="1" t="s">
        <v>31943</v>
      </c>
      <c r="B7343" s="1" t="s">
        <v>31944</v>
      </c>
      <c r="C7343" s="1" t="s">
        <v>31945</v>
      </c>
      <c r="D7343" s="2">
        <v>34161</v>
      </c>
      <c r="E7343" s="2">
        <v>41423</v>
      </c>
      <c r="F7343" s="24" t="s">
        <v>36835</v>
      </c>
      <c r="G7343" s="23">
        <v>1</v>
      </c>
      <c r="H7343" s="5">
        <v>41423</v>
      </c>
      <c r="I7343" s="1" t="s">
        <v>36836</v>
      </c>
      <c r="J7343" s="1" t="s">
        <v>36831</v>
      </c>
      <c r="K7343" s="1" t="s">
        <v>36831</v>
      </c>
      <c r="L7343" s="21"/>
      <c r="M7343" s="1">
        <v>3.0000000000000001E-3</v>
      </c>
      <c r="N7343" s="1" t="s">
        <v>1008</v>
      </c>
      <c r="O7343" s="1" t="s">
        <v>36831</v>
      </c>
      <c r="P7343" s="4">
        <v>49.4</v>
      </c>
      <c r="Q7343" s="14">
        <v>163946.25</v>
      </c>
      <c r="R7343" s="1" t="s">
        <v>37015</v>
      </c>
      <c r="S7343" s="1" t="s">
        <v>31946</v>
      </c>
      <c r="T7343" s="1">
        <v>89621420</v>
      </c>
      <c r="U7343" s="15" t="s">
        <v>1015</v>
      </c>
      <c r="V7343" t="str">
        <f>VLOOKUP(T7343,[1]ОКТМО!$B$6:$D$553,3,0)</f>
        <v xml:space="preserve">08 Зубово-Полянский район </v>
      </c>
      <c r="W7343" s="20">
        <f t="shared" si="174"/>
        <v>3318.75</v>
      </c>
    </row>
    <row r="7344" spans="1:23" hidden="1">
      <c r="A7344" s="1" t="s">
        <v>31947</v>
      </c>
      <c r="B7344" s="1" t="s">
        <v>31948</v>
      </c>
      <c r="C7344" s="1" t="s">
        <v>31949</v>
      </c>
      <c r="D7344" s="2">
        <v>33604</v>
      </c>
      <c r="E7344" s="2">
        <v>41003</v>
      </c>
      <c r="F7344" s="24" t="s">
        <v>36835</v>
      </c>
      <c r="G7344" s="23">
        <v>1</v>
      </c>
      <c r="H7344" s="5">
        <v>41003</v>
      </c>
      <c r="I7344" s="1" t="s">
        <v>36836</v>
      </c>
      <c r="J7344" s="1" t="s">
        <v>36831</v>
      </c>
      <c r="K7344" s="1" t="s">
        <v>36831</v>
      </c>
      <c r="L7344" s="21"/>
      <c r="M7344" s="1">
        <v>3.0000000000000001E-3</v>
      </c>
      <c r="N7344" s="1" t="s">
        <v>1008</v>
      </c>
      <c r="O7344" s="1" t="s">
        <v>36831</v>
      </c>
      <c r="P7344" s="3">
        <v>26</v>
      </c>
      <c r="Q7344" s="14">
        <v>78829.919999999998</v>
      </c>
      <c r="R7344" s="1" t="s">
        <v>37015</v>
      </c>
      <c r="S7344" s="1" t="s">
        <v>31950</v>
      </c>
      <c r="T7344" s="1">
        <v>89621420</v>
      </c>
      <c r="U7344" s="15" t="s">
        <v>1015</v>
      </c>
      <c r="V7344" t="str">
        <f>VLOOKUP(T7344,[1]ОКТМО!$B$6:$D$553,3,0)</f>
        <v xml:space="preserve">08 Зубово-Полянский район </v>
      </c>
      <c r="W7344" s="20">
        <f t="shared" si="174"/>
        <v>3031.92</v>
      </c>
    </row>
    <row r="7345" spans="1:23" hidden="1">
      <c r="A7345" s="1" t="s">
        <v>31951</v>
      </c>
      <c r="B7345" s="1" t="s">
        <v>31952</v>
      </c>
      <c r="C7345" s="1" t="s">
        <v>31953</v>
      </c>
      <c r="D7345" s="2">
        <v>33604</v>
      </c>
      <c r="E7345" s="2">
        <v>42175</v>
      </c>
      <c r="F7345" s="24" t="s">
        <v>36835</v>
      </c>
      <c r="G7345" s="23">
        <v>1</v>
      </c>
      <c r="H7345" s="5">
        <v>42175</v>
      </c>
      <c r="I7345" s="1" t="s">
        <v>36836</v>
      </c>
      <c r="J7345" s="1" t="s">
        <v>36831</v>
      </c>
      <c r="K7345" s="1" t="s">
        <v>36831</v>
      </c>
      <c r="L7345" s="21">
        <f>(P7345-50)/P7345*(Q7345*M7345)*G7345</f>
        <v>11038.455809999999</v>
      </c>
      <c r="M7345" s="1">
        <v>3.0000000000000001E-3</v>
      </c>
      <c r="N7345" s="1" t="s">
        <v>1008</v>
      </c>
      <c r="O7345" s="1" t="s">
        <v>36831</v>
      </c>
      <c r="P7345" s="4">
        <v>260.5</v>
      </c>
      <c r="Q7345" s="14">
        <v>4553472.2699999996</v>
      </c>
      <c r="R7345" s="1" t="s">
        <v>36841</v>
      </c>
      <c r="S7345" s="1" t="s">
        <v>31954</v>
      </c>
      <c r="T7345" s="1">
        <v>89621151</v>
      </c>
      <c r="U7345" s="15" t="s">
        <v>1015</v>
      </c>
      <c r="V7345" t="str">
        <f>VLOOKUP(T7345,[1]ОКТМО!$B$6:$D$553,3,0)</f>
        <v xml:space="preserve">08 Зубово-Полянский район </v>
      </c>
      <c r="W7345" s="20">
        <f t="shared" si="174"/>
        <v>17479.739999999998</v>
      </c>
    </row>
    <row r="7346" spans="1:23" hidden="1">
      <c r="A7346" s="1" t="s">
        <v>31955</v>
      </c>
      <c r="B7346" s="1" t="s">
        <v>31956</v>
      </c>
      <c r="C7346" s="1" t="s">
        <v>31957</v>
      </c>
      <c r="D7346" s="2">
        <v>33604</v>
      </c>
      <c r="E7346" s="2">
        <v>41070</v>
      </c>
      <c r="F7346" s="24" t="s">
        <v>36835</v>
      </c>
      <c r="G7346" s="23">
        <v>1</v>
      </c>
      <c r="H7346" s="5">
        <v>41070</v>
      </c>
      <c r="I7346" s="1" t="s">
        <v>36836</v>
      </c>
      <c r="J7346" s="1" t="s">
        <v>36831</v>
      </c>
      <c r="K7346" s="1" t="s">
        <v>36831</v>
      </c>
      <c r="L7346" s="21"/>
      <c r="M7346" s="1">
        <v>3.0000000000000001E-3</v>
      </c>
      <c r="N7346" s="1" t="s">
        <v>1008</v>
      </c>
      <c r="O7346" s="1" t="s">
        <v>36831</v>
      </c>
      <c r="P7346" s="4">
        <v>37.1</v>
      </c>
      <c r="Q7346" s="14">
        <v>173710.73</v>
      </c>
      <c r="R7346" s="1" t="s">
        <v>37014</v>
      </c>
      <c r="S7346" s="1" t="s">
        <v>31958</v>
      </c>
      <c r="T7346" s="1">
        <v>89621424</v>
      </c>
      <c r="U7346" s="15" t="s">
        <v>1015</v>
      </c>
      <c r="V7346" t="str">
        <f>VLOOKUP(T7346,[1]ОКТМО!$B$6:$D$553,3,0)</f>
        <v xml:space="preserve">08 Зубово-Полянский район </v>
      </c>
      <c r="W7346" s="20">
        <f t="shared" si="174"/>
        <v>4682.2299191374668</v>
      </c>
    </row>
    <row r="7347" spans="1:23" hidden="1">
      <c r="A7347" s="1" t="s">
        <v>31959</v>
      </c>
      <c r="B7347" s="1" t="s">
        <v>36172</v>
      </c>
      <c r="C7347" s="1" t="s">
        <v>36173</v>
      </c>
      <c r="D7347" s="2">
        <v>33604</v>
      </c>
      <c r="E7347" s="2">
        <v>41327</v>
      </c>
      <c r="F7347" s="24" t="s">
        <v>36835</v>
      </c>
      <c r="G7347" s="23">
        <v>1</v>
      </c>
      <c r="H7347" s="5">
        <v>41327</v>
      </c>
      <c r="I7347" s="1" t="s">
        <v>36836</v>
      </c>
      <c r="J7347" s="1" t="s">
        <v>36831</v>
      </c>
      <c r="K7347" s="1" t="s">
        <v>36831</v>
      </c>
      <c r="L7347" s="21"/>
      <c r="M7347" s="1">
        <v>3.0000000000000001E-3</v>
      </c>
      <c r="N7347" s="1" t="s">
        <v>1008</v>
      </c>
      <c r="O7347" s="1" t="s">
        <v>36831</v>
      </c>
      <c r="P7347" s="4">
        <v>34.4</v>
      </c>
      <c r="Q7347" s="14">
        <v>146954.74</v>
      </c>
      <c r="R7347" s="1" t="s">
        <v>37047</v>
      </c>
      <c r="S7347" s="1" t="s">
        <v>31960</v>
      </c>
      <c r="T7347" s="1">
        <v>89621418</v>
      </c>
      <c r="U7347" s="15" t="s">
        <v>1015</v>
      </c>
      <c r="V7347" t="str">
        <f>VLOOKUP(T7347,[1]ОКТМО!$B$6:$D$553,3,0)</f>
        <v xml:space="preserve">08 Зубово-Полянский район </v>
      </c>
      <c r="W7347" s="20">
        <f t="shared" si="174"/>
        <v>4271.94011627907</v>
      </c>
    </row>
    <row r="7348" spans="1:23" hidden="1">
      <c r="A7348" s="1" t="s">
        <v>31961</v>
      </c>
      <c r="B7348" s="1" t="s">
        <v>31962</v>
      </c>
      <c r="C7348" s="1" t="s">
        <v>31963</v>
      </c>
      <c r="D7348" s="2">
        <v>33604</v>
      </c>
      <c r="E7348" s="2">
        <v>43541</v>
      </c>
      <c r="F7348" s="24" t="s">
        <v>36835</v>
      </c>
      <c r="G7348" s="23">
        <v>1</v>
      </c>
      <c r="H7348" s="5">
        <v>43541</v>
      </c>
      <c r="I7348" s="1" t="s">
        <v>36836</v>
      </c>
      <c r="J7348" s="1" t="s">
        <v>36831</v>
      </c>
      <c r="K7348" s="1" t="s">
        <v>36831</v>
      </c>
      <c r="L7348" s="21"/>
      <c r="M7348" s="1">
        <v>3.0000000000000001E-3</v>
      </c>
      <c r="N7348" s="1" t="s">
        <v>1008</v>
      </c>
      <c r="O7348" s="1" t="s">
        <v>36831</v>
      </c>
      <c r="P7348" s="3">
        <v>40</v>
      </c>
      <c r="Q7348" s="14">
        <v>121838.8</v>
      </c>
      <c r="R7348" s="1" t="s">
        <v>37006</v>
      </c>
      <c r="S7348" s="1" t="s">
        <v>31964</v>
      </c>
      <c r="T7348" s="1">
        <v>89621427</v>
      </c>
      <c r="U7348" s="15" t="s">
        <v>1015</v>
      </c>
      <c r="V7348" t="str">
        <f>VLOOKUP(T7348,[1]ОКТМО!$B$6:$D$553,3,0)</f>
        <v xml:space="preserve">08 Зубово-Полянский район </v>
      </c>
      <c r="W7348" s="20">
        <f t="shared" ref="W7348:W7411" si="175">Q7348/P7348</f>
        <v>3045.9700000000003</v>
      </c>
    </row>
    <row r="7349" spans="1:23" hidden="1">
      <c r="A7349" s="1" t="s">
        <v>31965</v>
      </c>
      <c r="B7349" s="1" t="s">
        <v>31966</v>
      </c>
      <c r="C7349" s="1" t="s">
        <v>31967</v>
      </c>
      <c r="D7349" s="2">
        <v>33955</v>
      </c>
      <c r="E7349" s="2">
        <v>40480</v>
      </c>
      <c r="F7349" s="24" t="s">
        <v>36835</v>
      </c>
      <c r="G7349" s="23">
        <v>1</v>
      </c>
      <c r="H7349" s="5">
        <v>40480</v>
      </c>
      <c r="I7349" s="1" t="s">
        <v>36836</v>
      </c>
      <c r="J7349" s="2">
        <v>41088</v>
      </c>
      <c r="K7349" s="1" t="s">
        <v>36831</v>
      </c>
      <c r="L7349" s="21">
        <f>(P7349-20)/P7349*(Q7349*M7349)*G7349</f>
        <v>2629.4610099100314</v>
      </c>
      <c r="M7349" s="7">
        <v>1E-3</v>
      </c>
      <c r="N7349" s="1" t="s">
        <v>1006</v>
      </c>
      <c r="O7349" s="1" t="s">
        <v>36839</v>
      </c>
      <c r="P7349" s="4">
        <v>222.3</v>
      </c>
      <c r="Q7349" s="14">
        <v>2889417.61</v>
      </c>
      <c r="R7349" s="1" t="s">
        <v>36841</v>
      </c>
      <c r="S7349" s="1" t="s">
        <v>31968</v>
      </c>
      <c r="T7349" s="1">
        <v>89621151</v>
      </c>
      <c r="U7349" t="s">
        <v>1016</v>
      </c>
      <c r="V7349" t="str">
        <f>VLOOKUP(T7349,[1]ОКТМО!$B$6:$D$553,3,0)</f>
        <v xml:space="preserve">08 Зубово-Полянский район </v>
      </c>
      <c r="W7349" s="20">
        <f t="shared" si="175"/>
        <v>12997.830004498424</v>
      </c>
    </row>
    <row r="7350" spans="1:23" hidden="1">
      <c r="A7350" s="1" t="s">
        <v>31969</v>
      </c>
      <c r="B7350" s="1" t="s">
        <v>31970</v>
      </c>
      <c r="C7350" s="1" t="s">
        <v>31971</v>
      </c>
      <c r="D7350" s="2">
        <v>33604</v>
      </c>
      <c r="E7350" s="2">
        <v>43925</v>
      </c>
      <c r="F7350" s="24" t="s">
        <v>36835</v>
      </c>
      <c r="G7350" s="23">
        <v>1</v>
      </c>
      <c r="H7350" s="5">
        <v>43925</v>
      </c>
      <c r="I7350" s="1" t="s">
        <v>36836</v>
      </c>
      <c r="J7350" s="1" t="s">
        <v>36831</v>
      </c>
      <c r="K7350" s="1" t="s">
        <v>36831</v>
      </c>
      <c r="L7350" s="21"/>
      <c r="M7350" s="1">
        <v>3.0000000000000001E-3</v>
      </c>
      <c r="N7350" s="1" t="s">
        <v>1008</v>
      </c>
      <c r="O7350" s="1" t="s">
        <v>36831</v>
      </c>
      <c r="P7350" s="3">
        <v>16</v>
      </c>
      <c r="Q7350" s="14">
        <v>46431.839999999997</v>
      </c>
      <c r="R7350" s="1" t="s">
        <v>37016</v>
      </c>
      <c r="S7350" s="1" t="s">
        <v>31972</v>
      </c>
      <c r="T7350" s="1">
        <v>89621427</v>
      </c>
      <c r="U7350" s="15" t="s">
        <v>1015</v>
      </c>
      <c r="V7350" t="str">
        <f>VLOOKUP(T7350,[1]ОКТМО!$B$6:$D$553,3,0)</f>
        <v xml:space="preserve">08 Зубово-Полянский район </v>
      </c>
      <c r="W7350" s="20">
        <f t="shared" si="175"/>
        <v>2901.99</v>
      </c>
    </row>
    <row r="7351" spans="1:23" hidden="1">
      <c r="A7351" s="1" t="s">
        <v>31973</v>
      </c>
      <c r="B7351" s="1" t="s">
        <v>31974</v>
      </c>
      <c r="C7351" s="1" t="s">
        <v>31975</v>
      </c>
      <c r="D7351" s="2">
        <v>33604</v>
      </c>
      <c r="E7351" s="2">
        <v>43338</v>
      </c>
      <c r="F7351" s="24" t="s">
        <v>36835</v>
      </c>
      <c r="G7351" s="23">
        <v>1</v>
      </c>
      <c r="H7351" s="5">
        <v>43338</v>
      </c>
      <c r="I7351" s="1" t="s">
        <v>36836</v>
      </c>
      <c r="J7351" s="1" t="s">
        <v>36831</v>
      </c>
      <c r="K7351" s="1" t="s">
        <v>36831</v>
      </c>
      <c r="L7351" s="21"/>
      <c r="M7351" s="1">
        <v>3.0000000000000001E-3</v>
      </c>
      <c r="N7351" s="1" t="s">
        <v>1008</v>
      </c>
      <c r="O7351" s="1" t="s">
        <v>36831</v>
      </c>
      <c r="P7351" s="4">
        <v>36.299999999999997</v>
      </c>
      <c r="Q7351" s="14">
        <v>149550.54999999999</v>
      </c>
      <c r="R7351" s="1" t="s">
        <v>37017</v>
      </c>
      <c r="S7351" s="1" t="s">
        <v>31976</v>
      </c>
      <c r="T7351" s="1">
        <v>89621424</v>
      </c>
      <c r="U7351" s="15" t="s">
        <v>1015</v>
      </c>
      <c r="V7351" t="str">
        <f>VLOOKUP(T7351,[1]ОКТМО!$B$6:$D$553,3,0)</f>
        <v xml:space="preserve">08 Зубово-Полянский район </v>
      </c>
      <c r="W7351" s="20">
        <f t="shared" si="175"/>
        <v>4119.8498622589532</v>
      </c>
    </row>
    <row r="7352" spans="1:23" hidden="1">
      <c r="A7352" s="1" t="s">
        <v>31977</v>
      </c>
      <c r="B7352" s="1" t="s">
        <v>31978</v>
      </c>
      <c r="C7352" s="1" t="s">
        <v>31979</v>
      </c>
      <c r="D7352" s="2">
        <v>33604</v>
      </c>
      <c r="E7352" s="2">
        <v>43336</v>
      </c>
      <c r="F7352" s="24" t="s">
        <v>36835</v>
      </c>
      <c r="G7352" s="23">
        <v>1</v>
      </c>
      <c r="H7352" s="5">
        <v>43336</v>
      </c>
      <c r="I7352" s="1" t="s">
        <v>36836</v>
      </c>
      <c r="J7352" s="1" t="s">
        <v>36831</v>
      </c>
      <c r="K7352" s="1" t="s">
        <v>36831</v>
      </c>
      <c r="L7352" s="21"/>
      <c r="M7352" s="1">
        <v>3.0000000000000001E-3</v>
      </c>
      <c r="N7352" s="1" t="s">
        <v>1008</v>
      </c>
      <c r="O7352" s="1" t="s">
        <v>36831</v>
      </c>
      <c r="P7352" s="4">
        <v>23.2</v>
      </c>
      <c r="Q7352" s="14">
        <v>107507.41</v>
      </c>
      <c r="R7352" s="1" t="s">
        <v>37017</v>
      </c>
      <c r="S7352" s="1" t="s">
        <v>31980</v>
      </c>
      <c r="T7352" s="1">
        <v>89621424</v>
      </c>
      <c r="U7352" s="15" t="s">
        <v>1015</v>
      </c>
      <c r="V7352" t="str">
        <f>VLOOKUP(T7352,[1]ОКТМО!$B$6:$D$553,3,0)</f>
        <v xml:space="preserve">08 Зубово-Полянский район </v>
      </c>
      <c r="W7352" s="20">
        <f t="shared" si="175"/>
        <v>4633.9400862068969</v>
      </c>
    </row>
    <row r="7353" spans="1:23">
      <c r="A7353" s="1" t="s">
        <v>31981</v>
      </c>
      <c r="B7353" s="1" t="s">
        <v>36348</v>
      </c>
      <c r="C7353" s="1" t="s">
        <v>36349</v>
      </c>
      <c r="D7353" s="2">
        <v>33604</v>
      </c>
      <c r="E7353" s="2">
        <v>42096</v>
      </c>
      <c r="F7353" s="24" t="s">
        <v>36835</v>
      </c>
      <c r="G7353" s="23">
        <v>1</v>
      </c>
      <c r="H7353" s="5">
        <v>42096</v>
      </c>
      <c r="I7353" s="1" t="s">
        <v>36836</v>
      </c>
      <c r="J7353" s="1" t="s">
        <v>36831</v>
      </c>
      <c r="K7353" s="1" t="s">
        <v>36831</v>
      </c>
      <c r="L7353" s="21"/>
      <c r="M7353" s="1">
        <v>3.0000000000000001E-3</v>
      </c>
      <c r="N7353" s="1" t="s">
        <v>1008</v>
      </c>
      <c r="O7353" s="1" t="s">
        <v>36831</v>
      </c>
      <c r="P7353" s="4">
        <v>22.6</v>
      </c>
      <c r="Q7353" s="14">
        <v>61007.12</v>
      </c>
      <c r="R7353" s="1" t="s">
        <v>35903</v>
      </c>
      <c r="S7353" s="1" t="s">
        <v>31982</v>
      </c>
      <c r="T7353" s="1">
        <v>89621404</v>
      </c>
      <c r="U7353" s="15" t="s">
        <v>1015</v>
      </c>
      <c r="V7353" t="str">
        <f>VLOOKUP(T7353,[1]ОКТМО!$B$6:$D$553,3,0)</f>
        <v xml:space="preserve">08 Зубово-Полянский район </v>
      </c>
      <c r="W7353" s="20">
        <f t="shared" si="175"/>
        <v>2699.4300884955751</v>
      </c>
    </row>
    <row r="7354" spans="1:23" hidden="1">
      <c r="A7354" s="1" t="s">
        <v>31983</v>
      </c>
      <c r="B7354" s="1" t="s">
        <v>31984</v>
      </c>
      <c r="C7354" s="1" t="s">
        <v>31985</v>
      </c>
      <c r="D7354" s="2">
        <v>35065</v>
      </c>
      <c r="E7354" s="2">
        <v>43902</v>
      </c>
      <c r="F7354" s="24" t="s">
        <v>36835</v>
      </c>
      <c r="G7354" s="23">
        <v>1</v>
      </c>
      <c r="H7354" s="5">
        <v>43902</v>
      </c>
      <c r="I7354" s="1" t="s">
        <v>36831</v>
      </c>
      <c r="J7354" s="2">
        <v>41088</v>
      </c>
      <c r="K7354" s="1" t="s">
        <v>36831</v>
      </c>
      <c r="L7354" s="21">
        <f>(P7354-50)/P7354*(Q7354*M7354)*G7354</f>
        <v>4418.6844650125313</v>
      </c>
      <c r="M7354" s="1">
        <v>3.0000000000000001E-3</v>
      </c>
      <c r="N7354" s="1" t="s">
        <v>1008</v>
      </c>
      <c r="O7354" s="1" t="s">
        <v>36837</v>
      </c>
      <c r="P7354" s="4">
        <v>119.7</v>
      </c>
      <c r="Q7354" s="14">
        <v>2529490.8199999998</v>
      </c>
      <c r="R7354" s="1" t="s">
        <v>37224</v>
      </c>
      <c r="S7354" s="1" t="s">
        <v>31986</v>
      </c>
      <c r="T7354" s="1">
        <v>89654151</v>
      </c>
      <c r="U7354" s="15" t="s">
        <v>1015</v>
      </c>
      <c r="V7354" t="str">
        <f>VLOOKUP(T7354,[1]ОКТМО!$B$6:$D$553,3,0)</f>
        <v xml:space="preserve">19 Торбеевский район </v>
      </c>
      <c r="W7354" s="20">
        <f t="shared" si="175"/>
        <v>21131.919966583122</v>
      </c>
    </row>
    <row r="7355" spans="1:23" hidden="1">
      <c r="A7355" s="1" t="s">
        <v>31987</v>
      </c>
      <c r="B7355" s="1" t="s">
        <v>31988</v>
      </c>
      <c r="C7355" s="1" t="s">
        <v>31989</v>
      </c>
      <c r="D7355" s="2">
        <v>35065</v>
      </c>
      <c r="E7355" s="2">
        <v>43452</v>
      </c>
      <c r="F7355" s="24" t="s">
        <v>36835</v>
      </c>
      <c r="G7355" s="23">
        <v>1</v>
      </c>
      <c r="H7355" s="5">
        <v>43452</v>
      </c>
      <c r="I7355" s="1" t="s">
        <v>36831</v>
      </c>
      <c r="J7355" s="1" t="s">
        <v>36831</v>
      </c>
      <c r="K7355" s="1" t="s">
        <v>36831</v>
      </c>
      <c r="L7355" s="21"/>
      <c r="M7355" s="1">
        <v>3.0000000000000001E-3</v>
      </c>
      <c r="N7355" s="1" t="s">
        <v>1008</v>
      </c>
      <c r="O7355" s="1" t="s">
        <v>36831</v>
      </c>
      <c r="P7355" s="4">
        <v>24.5</v>
      </c>
      <c r="Q7355" s="14">
        <v>432915.24</v>
      </c>
      <c r="R7355" s="1" t="s">
        <v>37224</v>
      </c>
      <c r="S7355" s="1" t="s">
        <v>31990</v>
      </c>
      <c r="T7355" s="1">
        <v>89654151</v>
      </c>
      <c r="U7355" s="15" t="s">
        <v>1015</v>
      </c>
      <c r="V7355" t="str">
        <f>VLOOKUP(T7355,[1]ОКТМО!$B$6:$D$553,3,0)</f>
        <v xml:space="preserve">19 Торбеевский район </v>
      </c>
      <c r="W7355" s="20">
        <f t="shared" si="175"/>
        <v>17670.009795918366</v>
      </c>
    </row>
    <row r="7356" spans="1:23" hidden="1">
      <c r="A7356" s="1" t="s">
        <v>31991</v>
      </c>
      <c r="B7356" s="1" t="s">
        <v>31992</v>
      </c>
      <c r="C7356" s="1" t="s">
        <v>31993</v>
      </c>
      <c r="D7356" s="2">
        <v>27395</v>
      </c>
      <c r="E7356" s="2">
        <v>43013</v>
      </c>
      <c r="F7356" s="24" t="s">
        <v>36835</v>
      </c>
      <c r="G7356" s="23">
        <v>1</v>
      </c>
      <c r="H7356" s="5">
        <v>43013</v>
      </c>
      <c r="I7356" s="1" t="s">
        <v>36836</v>
      </c>
      <c r="J7356" s="1" t="s">
        <v>36831</v>
      </c>
      <c r="K7356" s="1" t="s">
        <v>36831</v>
      </c>
      <c r="L7356" s="21"/>
      <c r="M7356" s="1">
        <v>3.0000000000000001E-3</v>
      </c>
      <c r="N7356" s="1" t="s">
        <v>1008</v>
      </c>
      <c r="O7356" s="1" t="s">
        <v>36831</v>
      </c>
      <c r="P7356" s="4">
        <v>36.9</v>
      </c>
      <c r="Q7356" s="14">
        <v>833518.23</v>
      </c>
      <c r="R7356" s="1" t="s">
        <v>37224</v>
      </c>
      <c r="S7356" s="1" t="s">
        <v>31994</v>
      </c>
      <c r="T7356" s="1">
        <v>89654151</v>
      </c>
      <c r="U7356" s="15" t="s">
        <v>1015</v>
      </c>
      <c r="V7356" t="str">
        <f>VLOOKUP(T7356,[1]ОКТМО!$B$6:$D$553,3,0)</f>
        <v xml:space="preserve">19 Торбеевский район </v>
      </c>
      <c r="W7356" s="20">
        <f t="shared" si="175"/>
        <v>22588.569918699188</v>
      </c>
    </row>
    <row r="7357" spans="1:23" hidden="1">
      <c r="A7357" s="1" t="s">
        <v>31995</v>
      </c>
      <c r="B7357" s="1" t="s">
        <v>31996</v>
      </c>
      <c r="C7357" s="1" t="s">
        <v>31997</v>
      </c>
      <c r="D7357" s="2">
        <v>33604</v>
      </c>
      <c r="E7357" s="2">
        <v>41716</v>
      </c>
      <c r="F7357" s="24" t="s">
        <v>36835</v>
      </c>
      <c r="G7357" s="23">
        <v>1</v>
      </c>
      <c r="H7357" s="5">
        <v>41716</v>
      </c>
      <c r="I7357" s="1" t="s">
        <v>36836</v>
      </c>
      <c r="J7357" s="1" t="s">
        <v>36831</v>
      </c>
      <c r="K7357" s="1" t="s">
        <v>36831</v>
      </c>
      <c r="L7357" s="21"/>
      <c r="M7357" s="1">
        <v>3.0000000000000001E-3</v>
      </c>
      <c r="N7357" s="1" t="s">
        <v>1008</v>
      </c>
      <c r="O7357" s="1" t="s">
        <v>36831</v>
      </c>
      <c r="P7357" s="3">
        <v>38</v>
      </c>
      <c r="Q7357" s="14">
        <v>159937.82</v>
      </c>
      <c r="R7357" s="1" t="s">
        <v>37017</v>
      </c>
      <c r="S7357" s="1" t="s">
        <v>31998</v>
      </c>
      <c r="T7357" s="1">
        <v>89621424</v>
      </c>
      <c r="U7357" s="15" t="s">
        <v>1015</v>
      </c>
      <c r="V7357" t="str">
        <f>VLOOKUP(T7357,[1]ОКТМО!$B$6:$D$553,3,0)</f>
        <v xml:space="preserve">08 Зубово-Полянский район </v>
      </c>
      <c r="W7357" s="20">
        <f t="shared" si="175"/>
        <v>4208.8900000000003</v>
      </c>
    </row>
    <row r="7358" spans="1:23" hidden="1">
      <c r="A7358" s="1" t="s">
        <v>31999</v>
      </c>
      <c r="B7358" s="1" t="s">
        <v>32000</v>
      </c>
      <c r="C7358" s="1" t="s">
        <v>32001</v>
      </c>
      <c r="D7358" s="2">
        <v>33604</v>
      </c>
      <c r="E7358" s="2">
        <v>41933</v>
      </c>
      <c r="F7358" s="24" t="s">
        <v>36835</v>
      </c>
      <c r="G7358" s="23">
        <v>1</v>
      </c>
      <c r="H7358" s="5">
        <v>41933</v>
      </c>
      <c r="I7358" s="1" t="s">
        <v>36836</v>
      </c>
      <c r="J7358" s="1" t="s">
        <v>36831</v>
      </c>
      <c r="K7358" s="1" t="s">
        <v>36831</v>
      </c>
      <c r="L7358" s="21"/>
      <c r="M7358" s="1">
        <v>3.0000000000000001E-3</v>
      </c>
      <c r="N7358" s="1" t="s">
        <v>1008</v>
      </c>
      <c r="O7358" s="1" t="s">
        <v>36831</v>
      </c>
      <c r="P7358" s="4">
        <v>22.9</v>
      </c>
      <c r="Q7358" s="14">
        <v>94344.57</v>
      </c>
      <c r="R7358" s="1" t="s">
        <v>37017</v>
      </c>
      <c r="S7358" s="1" t="s">
        <v>32002</v>
      </c>
      <c r="T7358" s="1">
        <v>89621424</v>
      </c>
      <c r="U7358" s="15" t="s">
        <v>1015</v>
      </c>
      <c r="V7358" t="str">
        <f>VLOOKUP(T7358,[1]ОКТМО!$B$6:$D$553,3,0)</f>
        <v xml:space="preserve">08 Зубово-Полянский район </v>
      </c>
      <c r="W7358" s="20">
        <f t="shared" si="175"/>
        <v>4119.8502183406117</v>
      </c>
    </row>
    <row r="7359" spans="1:23" hidden="1">
      <c r="A7359" s="1" t="s">
        <v>32003</v>
      </c>
      <c r="B7359" s="1" t="s">
        <v>32004</v>
      </c>
      <c r="C7359" s="1" t="s">
        <v>32005</v>
      </c>
      <c r="D7359" s="2">
        <v>33604</v>
      </c>
      <c r="E7359" s="2">
        <v>41273</v>
      </c>
      <c r="F7359" s="24" t="s">
        <v>36835</v>
      </c>
      <c r="G7359" s="23">
        <v>1</v>
      </c>
      <c r="H7359" s="5">
        <v>41273</v>
      </c>
      <c r="I7359" s="1" t="s">
        <v>36836</v>
      </c>
      <c r="J7359" s="1" t="s">
        <v>36831</v>
      </c>
      <c r="K7359" s="1" t="s">
        <v>36831</v>
      </c>
      <c r="L7359" s="21">
        <f>(P7359-50)/P7359*(Q7359*M7359)*G7359</f>
        <v>1.3299029940119949</v>
      </c>
      <c r="M7359" s="1">
        <v>3.0000000000000001E-3</v>
      </c>
      <c r="N7359" s="1" t="s">
        <v>1008</v>
      </c>
      <c r="O7359" s="1" t="s">
        <v>36831</v>
      </c>
      <c r="P7359" s="4">
        <v>50.1</v>
      </c>
      <c r="Q7359" s="14">
        <v>222093.8</v>
      </c>
      <c r="R7359" s="1" t="s">
        <v>37017</v>
      </c>
      <c r="S7359" s="1" t="s">
        <v>32006</v>
      </c>
      <c r="T7359" s="1">
        <v>89621424</v>
      </c>
      <c r="U7359" s="15" t="s">
        <v>1015</v>
      </c>
      <c r="V7359" t="str">
        <f>VLOOKUP(T7359,[1]ОКТМО!$B$6:$D$553,3,0)</f>
        <v xml:space="preserve">08 Зубово-Полянский район </v>
      </c>
      <c r="W7359" s="20">
        <f t="shared" si="175"/>
        <v>4433.0099800399194</v>
      </c>
    </row>
    <row r="7360" spans="1:23" hidden="1">
      <c r="A7360" s="1" t="s">
        <v>32007</v>
      </c>
      <c r="B7360" s="1" t="s">
        <v>32008</v>
      </c>
      <c r="C7360" s="1" t="s">
        <v>32009</v>
      </c>
      <c r="D7360" s="2">
        <v>33604</v>
      </c>
      <c r="E7360" s="2">
        <v>43443</v>
      </c>
      <c r="F7360" s="24" t="s">
        <v>36835</v>
      </c>
      <c r="G7360" s="23">
        <v>1</v>
      </c>
      <c r="H7360" s="5">
        <v>43443</v>
      </c>
      <c r="I7360" s="1" t="s">
        <v>36836</v>
      </c>
      <c r="J7360" s="1" t="s">
        <v>36831</v>
      </c>
      <c r="K7360" s="1" t="s">
        <v>36831</v>
      </c>
      <c r="L7360" s="21"/>
      <c r="M7360" s="1">
        <v>3.0000000000000001E-3</v>
      </c>
      <c r="N7360" s="1" t="s">
        <v>1008</v>
      </c>
      <c r="O7360" s="1" t="s">
        <v>36831</v>
      </c>
      <c r="P7360" s="4">
        <v>30.8</v>
      </c>
      <c r="Q7360" s="14">
        <v>126891.38</v>
      </c>
      <c r="R7360" s="1" t="s">
        <v>37017</v>
      </c>
      <c r="S7360" s="1" t="s">
        <v>32010</v>
      </c>
      <c r="T7360" s="1">
        <v>89621424</v>
      </c>
      <c r="U7360" s="15" t="s">
        <v>1015</v>
      </c>
      <c r="V7360" t="str">
        <f>VLOOKUP(T7360,[1]ОКТМО!$B$6:$D$553,3,0)</f>
        <v xml:space="preserve">08 Зубово-Полянский район </v>
      </c>
      <c r="W7360" s="20">
        <f t="shared" si="175"/>
        <v>4119.8500000000004</v>
      </c>
    </row>
    <row r="7361" spans="1:23" hidden="1">
      <c r="A7361" s="1" t="s">
        <v>32011</v>
      </c>
      <c r="B7361" s="1" t="s">
        <v>32012</v>
      </c>
      <c r="C7361" s="1" t="s">
        <v>32013</v>
      </c>
      <c r="D7361" s="2">
        <v>35796</v>
      </c>
      <c r="E7361" s="2">
        <v>41927</v>
      </c>
      <c r="F7361" s="24" t="s">
        <v>36835</v>
      </c>
      <c r="G7361" s="23">
        <v>1</v>
      </c>
      <c r="H7361" s="5">
        <v>41927</v>
      </c>
      <c r="I7361" s="1" t="s">
        <v>36831</v>
      </c>
      <c r="J7361" s="2">
        <v>41088</v>
      </c>
      <c r="K7361" s="1" t="s">
        <v>36831</v>
      </c>
      <c r="L7361" s="21">
        <f>(P7361-50)/P7361*(Q7361*M7361)*G7361</f>
        <v>1565.5689221773143</v>
      </c>
      <c r="M7361" s="1">
        <v>3.0000000000000001E-3</v>
      </c>
      <c r="N7361" s="1" t="s">
        <v>1008</v>
      </c>
      <c r="O7361" s="1" t="s">
        <v>36839</v>
      </c>
      <c r="P7361" s="4">
        <v>76.7</v>
      </c>
      <c r="Q7361" s="14">
        <v>1499115.31</v>
      </c>
      <c r="R7361" s="1" t="s">
        <v>37224</v>
      </c>
      <c r="S7361" s="1" t="s">
        <v>32014</v>
      </c>
      <c r="T7361" s="1">
        <v>89654151</v>
      </c>
      <c r="U7361" s="15" t="s">
        <v>1015</v>
      </c>
      <c r="V7361" t="str">
        <f>VLOOKUP(T7361,[1]ОКТМО!$B$6:$D$553,3,0)</f>
        <v xml:space="preserve">19 Торбеевский район </v>
      </c>
      <c r="W7361" s="20">
        <f t="shared" si="175"/>
        <v>19545.180052151238</v>
      </c>
    </row>
    <row r="7362" spans="1:23" hidden="1">
      <c r="A7362" s="1" t="s">
        <v>32015</v>
      </c>
      <c r="B7362" s="1" t="s">
        <v>32016</v>
      </c>
      <c r="C7362" s="1" t="s">
        <v>32017</v>
      </c>
      <c r="D7362" s="2">
        <v>33940</v>
      </c>
      <c r="E7362" s="2">
        <v>42248</v>
      </c>
      <c r="F7362" s="24" t="s">
        <v>36835</v>
      </c>
      <c r="G7362" s="23">
        <v>1</v>
      </c>
      <c r="H7362" s="5">
        <v>42248</v>
      </c>
      <c r="I7362" s="1" t="s">
        <v>36836</v>
      </c>
      <c r="J7362" s="1" t="s">
        <v>36831</v>
      </c>
      <c r="K7362" s="1" t="s">
        <v>36831</v>
      </c>
      <c r="L7362" s="21">
        <f>(P7362-50)/P7362*(Q7362*M7362)*G7362</f>
        <v>3297.9562500000002</v>
      </c>
      <c r="M7362" s="1">
        <v>3.0000000000000001E-3</v>
      </c>
      <c r="N7362" s="1" t="s">
        <v>1008</v>
      </c>
      <c r="O7362" s="1" t="s">
        <v>36831</v>
      </c>
      <c r="P7362" s="4">
        <v>112.5</v>
      </c>
      <c r="Q7362" s="14">
        <v>1978773.75</v>
      </c>
      <c r="R7362" s="1" t="s">
        <v>36851</v>
      </c>
      <c r="S7362" s="1" t="s">
        <v>32018</v>
      </c>
      <c r="T7362" s="1">
        <v>89621168</v>
      </c>
      <c r="U7362" s="15" t="s">
        <v>1015</v>
      </c>
      <c r="V7362" t="str">
        <f>VLOOKUP(T7362,[1]ОКТМО!$B$6:$D$553,3,0)</f>
        <v xml:space="preserve">08 Зубово-Полянский район </v>
      </c>
      <c r="W7362" s="20">
        <f t="shared" si="175"/>
        <v>17589.099999999999</v>
      </c>
    </row>
    <row r="7363" spans="1:23" hidden="1">
      <c r="A7363" s="1" t="s">
        <v>32019</v>
      </c>
      <c r="B7363" s="1" t="s">
        <v>37106</v>
      </c>
      <c r="C7363" s="1" t="s">
        <v>37107</v>
      </c>
      <c r="D7363" s="2">
        <v>33604</v>
      </c>
      <c r="E7363" s="2">
        <v>42900</v>
      </c>
      <c r="F7363" s="24" t="s">
        <v>36835</v>
      </c>
      <c r="G7363" s="23">
        <v>1</v>
      </c>
      <c r="H7363" s="5">
        <v>42900</v>
      </c>
      <c r="I7363" s="1" t="s">
        <v>36836</v>
      </c>
      <c r="J7363" s="1" t="s">
        <v>36831</v>
      </c>
      <c r="K7363" s="1" t="s">
        <v>36831</v>
      </c>
      <c r="L7363" s="21"/>
      <c r="M7363" s="1">
        <v>3.0000000000000001E-3</v>
      </c>
      <c r="N7363" s="1" t="s">
        <v>1008</v>
      </c>
      <c r="O7363" s="1" t="s">
        <v>36831</v>
      </c>
      <c r="P7363" s="4">
        <v>23.5</v>
      </c>
      <c r="Q7363" s="14">
        <v>93610.6</v>
      </c>
      <c r="R7363" s="1" t="s">
        <v>37057</v>
      </c>
      <c r="S7363" s="1" t="s">
        <v>32020</v>
      </c>
      <c r="T7363" s="1">
        <v>89621432</v>
      </c>
      <c r="U7363" s="15" t="s">
        <v>1015</v>
      </c>
      <c r="V7363" t="str">
        <f>VLOOKUP(T7363,[1]ОКТМО!$B$6:$D$553,3,0)</f>
        <v xml:space="preserve">08 Зубово-Полянский район </v>
      </c>
      <c r="W7363" s="20">
        <f t="shared" si="175"/>
        <v>3983.4297872340426</v>
      </c>
    </row>
    <row r="7364" spans="1:23" hidden="1">
      <c r="A7364" s="1" t="s">
        <v>32021</v>
      </c>
      <c r="B7364" s="1" t="s">
        <v>36475</v>
      </c>
      <c r="C7364" s="1" t="s">
        <v>36476</v>
      </c>
      <c r="D7364" s="2">
        <v>34607</v>
      </c>
      <c r="E7364" s="2">
        <v>43913</v>
      </c>
      <c r="F7364" s="24" t="s">
        <v>36835</v>
      </c>
      <c r="G7364" s="23">
        <v>1</v>
      </c>
      <c r="H7364" s="5">
        <v>43913</v>
      </c>
      <c r="I7364" s="1" t="s">
        <v>36836</v>
      </c>
      <c r="J7364" s="1" t="s">
        <v>36831</v>
      </c>
      <c r="K7364" s="1" t="s">
        <v>36831</v>
      </c>
      <c r="L7364" s="21">
        <f>(P7364-50)/P7364*(Q7364*M7364)*G7364</f>
        <v>5226.0491139421811</v>
      </c>
      <c r="M7364" s="1">
        <v>3.0000000000000001E-3</v>
      </c>
      <c r="N7364" s="1" t="s">
        <v>1008</v>
      </c>
      <c r="O7364" s="1" t="s">
        <v>36831</v>
      </c>
      <c r="P7364" s="4">
        <v>152.19999999999999</v>
      </c>
      <c r="Q7364" s="14">
        <v>2594274.87</v>
      </c>
      <c r="R7364" s="1" t="s">
        <v>36851</v>
      </c>
      <c r="S7364" s="1" t="s">
        <v>32022</v>
      </c>
      <c r="T7364" s="1">
        <v>89621168</v>
      </c>
      <c r="U7364" s="15" t="s">
        <v>1015</v>
      </c>
      <c r="V7364" t="str">
        <f>VLOOKUP(T7364,[1]ОКТМО!$B$6:$D$553,3,0)</f>
        <v xml:space="preserve">08 Зубово-Полянский район </v>
      </c>
      <c r="W7364" s="20">
        <f t="shared" si="175"/>
        <v>17045.169973718792</v>
      </c>
    </row>
    <row r="7365" spans="1:23" hidden="1">
      <c r="A7365" s="1" t="s">
        <v>32023</v>
      </c>
      <c r="B7365" s="1" t="s">
        <v>32024</v>
      </c>
      <c r="C7365" s="1" t="s">
        <v>32025</v>
      </c>
      <c r="D7365" s="2">
        <v>33604</v>
      </c>
      <c r="E7365" s="2">
        <v>41927</v>
      </c>
      <c r="F7365" s="24" t="s">
        <v>36835</v>
      </c>
      <c r="G7365" s="23">
        <v>1</v>
      </c>
      <c r="H7365" s="5">
        <v>41927</v>
      </c>
      <c r="I7365" s="1" t="s">
        <v>36836</v>
      </c>
      <c r="J7365" s="1" t="s">
        <v>36831</v>
      </c>
      <c r="K7365" s="1" t="s">
        <v>36831</v>
      </c>
      <c r="L7365" s="21"/>
      <c r="M7365" s="1">
        <v>3.0000000000000001E-3</v>
      </c>
      <c r="N7365" s="1" t="s">
        <v>1008</v>
      </c>
      <c r="O7365" s="1" t="s">
        <v>36831</v>
      </c>
      <c r="P7365" s="4">
        <v>24.2</v>
      </c>
      <c r="Q7365" s="14">
        <v>96399.01</v>
      </c>
      <c r="R7365" s="1" t="s">
        <v>37057</v>
      </c>
      <c r="S7365" s="1" t="s">
        <v>32026</v>
      </c>
      <c r="T7365" s="1">
        <v>89621432</v>
      </c>
      <c r="U7365" s="15" t="s">
        <v>1015</v>
      </c>
      <c r="V7365" t="str">
        <f>VLOOKUP(T7365,[1]ОКТМО!$B$6:$D$553,3,0)</f>
        <v xml:space="preserve">08 Зубово-Полянский район </v>
      </c>
      <c r="W7365" s="20">
        <f t="shared" si="175"/>
        <v>3983.4301652892559</v>
      </c>
    </row>
    <row r="7366" spans="1:23" hidden="1">
      <c r="A7366" s="1" t="s">
        <v>32027</v>
      </c>
      <c r="B7366" s="1" t="s">
        <v>32028</v>
      </c>
      <c r="C7366" s="1" t="s">
        <v>32029</v>
      </c>
      <c r="D7366" s="2">
        <v>33604</v>
      </c>
      <c r="E7366" s="2">
        <v>43973</v>
      </c>
      <c r="F7366" s="24" t="s">
        <v>36835</v>
      </c>
      <c r="G7366" s="23">
        <v>1</v>
      </c>
      <c r="H7366" s="5">
        <v>43973</v>
      </c>
      <c r="I7366" s="1" t="s">
        <v>36836</v>
      </c>
      <c r="J7366" s="1" t="s">
        <v>36831</v>
      </c>
      <c r="K7366" s="1" t="s">
        <v>36831</v>
      </c>
      <c r="L7366" s="21"/>
      <c r="M7366" s="1">
        <v>3.0000000000000001E-3</v>
      </c>
      <c r="N7366" s="1" t="s">
        <v>1008</v>
      </c>
      <c r="O7366" s="1" t="s">
        <v>36831</v>
      </c>
      <c r="P7366" s="4">
        <v>41.2</v>
      </c>
      <c r="Q7366" s="14">
        <v>204637.52</v>
      </c>
      <c r="R7366" s="1" t="s">
        <v>37029</v>
      </c>
      <c r="S7366" s="1" t="s">
        <v>36440</v>
      </c>
      <c r="T7366" s="1">
        <v>89621424</v>
      </c>
      <c r="U7366" s="15" t="s">
        <v>1015</v>
      </c>
      <c r="V7366" t="str">
        <f>VLOOKUP(T7366,[1]ОКТМО!$B$6:$D$553,3,0)</f>
        <v xml:space="preserve">08 Зубово-Полянский район </v>
      </c>
      <c r="W7366" s="20">
        <f t="shared" si="175"/>
        <v>4966.9300970873783</v>
      </c>
    </row>
    <row r="7367" spans="1:23" hidden="1">
      <c r="A7367" s="1" t="s">
        <v>32030</v>
      </c>
      <c r="B7367" s="1" t="s">
        <v>32031</v>
      </c>
      <c r="C7367" s="1" t="s">
        <v>32032</v>
      </c>
      <c r="D7367" s="2">
        <v>33604</v>
      </c>
      <c r="E7367" s="2">
        <v>41338</v>
      </c>
      <c r="F7367" s="24" t="s">
        <v>36835</v>
      </c>
      <c r="G7367" s="23">
        <v>1</v>
      </c>
      <c r="H7367" s="5">
        <v>41338</v>
      </c>
      <c r="I7367" s="1" t="s">
        <v>36836</v>
      </c>
      <c r="J7367" s="1" t="s">
        <v>36831</v>
      </c>
      <c r="K7367" s="1" t="s">
        <v>36831</v>
      </c>
      <c r="L7367" s="21">
        <f>(P7367-50)/P7367*(Q7367*M7367)*G7367</f>
        <v>62.263655444646112</v>
      </c>
      <c r="M7367" s="1">
        <v>3.0000000000000001E-3</v>
      </c>
      <c r="N7367" s="1" t="s">
        <v>1008</v>
      </c>
      <c r="O7367" s="1" t="s">
        <v>36831</v>
      </c>
      <c r="P7367" s="4">
        <v>55.1</v>
      </c>
      <c r="Q7367" s="14">
        <v>224230.55</v>
      </c>
      <c r="R7367" s="1" t="s">
        <v>37057</v>
      </c>
      <c r="S7367" s="1" t="s">
        <v>32033</v>
      </c>
      <c r="T7367" s="1">
        <v>89621432</v>
      </c>
      <c r="U7367" s="15" t="s">
        <v>1015</v>
      </c>
      <c r="V7367" t="str">
        <f>VLOOKUP(T7367,[1]ОКТМО!$B$6:$D$553,3,0)</f>
        <v xml:space="preserve">08 Зубово-Полянский район </v>
      </c>
      <c r="W7367" s="20">
        <f t="shared" si="175"/>
        <v>4069.5199637023588</v>
      </c>
    </row>
    <row r="7368" spans="1:23" hidden="1">
      <c r="A7368" s="1" t="s">
        <v>32034</v>
      </c>
      <c r="B7368" s="1" t="s">
        <v>32035</v>
      </c>
      <c r="C7368" s="1" t="s">
        <v>32036</v>
      </c>
      <c r="D7368" s="2">
        <v>33604</v>
      </c>
      <c r="E7368" s="2">
        <v>40935</v>
      </c>
      <c r="F7368" s="24" t="s">
        <v>36835</v>
      </c>
      <c r="G7368" s="23">
        <v>1</v>
      </c>
      <c r="H7368" s="5">
        <v>40935</v>
      </c>
      <c r="I7368" s="1" t="s">
        <v>36836</v>
      </c>
      <c r="J7368" s="1" t="s">
        <v>36831</v>
      </c>
      <c r="K7368" s="1" t="s">
        <v>36831</v>
      </c>
      <c r="L7368" s="21"/>
      <c r="M7368" s="1">
        <v>3.0000000000000001E-3</v>
      </c>
      <c r="N7368" s="1" t="s">
        <v>1008</v>
      </c>
      <c r="O7368" s="1" t="s">
        <v>36831</v>
      </c>
      <c r="P7368" s="4">
        <v>38.1</v>
      </c>
      <c r="Q7368" s="14">
        <v>151768.68</v>
      </c>
      <c r="R7368" s="1" t="s">
        <v>37057</v>
      </c>
      <c r="S7368" s="1" t="s">
        <v>32037</v>
      </c>
      <c r="T7368" s="1">
        <v>89621432</v>
      </c>
      <c r="U7368" s="15" t="s">
        <v>1015</v>
      </c>
      <c r="V7368" t="str">
        <f>VLOOKUP(T7368,[1]ОКТМО!$B$6:$D$553,3,0)</f>
        <v xml:space="preserve">08 Зубово-Полянский район </v>
      </c>
      <c r="W7368" s="20">
        <f t="shared" si="175"/>
        <v>3983.4299212598421</v>
      </c>
    </row>
    <row r="7369" spans="1:23" hidden="1">
      <c r="A7369" s="1" t="s">
        <v>32038</v>
      </c>
      <c r="B7369" s="1" t="s">
        <v>32039</v>
      </c>
      <c r="C7369" s="1" t="s">
        <v>32040</v>
      </c>
      <c r="D7369" s="2">
        <v>33604</v>
      </c>
      <c r="E7369" s="2">
        <v>41557</v>
      </c>
      <c r="F7369" s="24" t="s">
        <v>36835</v>
      </c>
      <c r="G7369" s="23">
        <v>1</v>
      </c>
      <c r="H7369" s="5">
        <v>41557</v>
      </c>
      <c r="I7369" s="1" t="s">
        <v>36836</v>
      </c>
      <c r="J7369" s="1" t="s">
        <v>36831</v>
      </c>
      <c r="K7369" s="1" t="s">
        <v>36831</v>
      </c>
      <c r="L7369" s="21"/>
      <c r="M7369" s="1">
        <v>3.0000000000000001E-3</v>
      </c>
      <c r="N7369" s="1" t="s">
        <v>1008</v>
      </c>
      <c r="O7369" s="1" t="s">
        <v>36831</v>
      </c>
      <c r="P7369" s="4">
        <v>31.4</v>
      </c>
      <c r="Q7369" s="14">
        <v>128528.36</v>
      </c>
      <c r="R7369" s="1" t="s">
        <v>37057</v>
      </c>
      <c r="S7369" s="1" t="s">
        <v>32041</v>
      </c>
      <c r="T7369" s="1">
        <v>89621432</v>
      </c>
      <c r="U7369" s="15" t="s">
        <v>1015</v>
      </c>
      <c r="V7369" t="str">
        <f>VLOOKUP(T7369,[1]ОКТМО!$B$6:$D$553,3,0)</f>
        <v xml:space="preserve">08 Зубово-Полянский район </v>
      </c>
      <c r="W7369" s="20">
        <f t="shared" si="175"/>
        <v>4093.2598726114652</v>
      </c>
    </row>
    <row r="7370" spans="1:23" hidden="1">
      <c r="A7370" s="1" t="s">
        <v>32042</v>
      </c>
      <c r="B7370" s="1" t="s">
        <v>32043</v>
      </c>
      <c r="C7370" s="1" t="s">
        <v>32044</v>
      </c>
      <c r="D7370" s="2">
        <v>33604</v>
      </c>
      <c r="E7370" s="2">
        <v>42065</v>
      </c>
      <c r="F7370" s="24" t="s">
        <v>36835</v>
      </c>
      <c r="G7370" s="23">
        <v>1</v>
      </c>
      <c r="H7370" s="5">
        <v>42065</v>
      </c>
      <c r="I7370" s="1" t="s">
        <v>36836</v>
      </c>
      <c r="J7370" s="1" t="s">
        <v>36831</v>
      </c>
      <c r="K7370" s="1" t="s">
        <v>36831</v>
      </c>
      <c r="L7370" s="21"/>
      <c r="M7370" s="1">
        <v>3.0000000000000001E-3</v>
      </c>
      <c r="N7370" s="1" t="s">
        <v>1008</v>
      </c>
      <c r="O7370" s="1" t="s">
        <v>36831</v>
      </c>
      <c r="P7370" s="4">
        <v>36.9</v>
      </c>
      <c r="Q7370" s="14">
        <v>151041.29</v>
      </c>
      <c r="R7370" s="1" t="s">
        <v>37057</v>
      </c>
      <c r="S7370" s="1" t="s">
        <v>32045</v>
      </c>
      <c r="T7370" s="1">
        <v>89621432</v>
      </c>
      <c r="U7370" s="15" t="s">
        <v>1015</v>
      </c>
      <c r="V7370" t="str">
        <f>VLOOKUP(T7370,[1]ОКТМО!$B$6:$D$553,3,0)</f>
        <v xml:space="preserve">08 Зубово-Полянский район </v>
      </c>
      <c r="W7370" s="20">
        <f t="shared" si="175"/>
        <v>4093.2598915989165</v>
      </c>
    </row>
    <row r="7371" spans="1:23" hidden="1">
      <c r="A7371" s="1" t="s">
        <v>32046</v>
      </c>
      <c r="B7371" s="1" t="s">
        <v>32047</v>
      </c>
      <c r="C7371" s="1" t="s">
        <v>32048</v>
      </c>
      <c r="D7371" s="2">
        <v>33604</v>
      </c>
      <c r="E7371" s="2">
        <v>42217</v>
      </c>
      <c r="F7371" s="24" t="s">
        <v>36835</v>
      </c>
      <c r="G7371" s="23">
        <v>1</v>
      </c>
      <c r="H7371" s="5">
        <v>42217</v>
      </c>
      <c r="I7371" s="1" t="s">
        <v>36836</v>
      </c>
      <c r="J7371" s="1" t="s">
        <v>36831</v>
      </c>
      <c r="K7371" s="1" t="s">
        <v>36831</v>
      </c>
      <c r="L7371" s="21">
        <f>(P7371-50)/P7371*(Q7371*M7371)*G7371</f>
        <v>22.543271583011549</v>
      </c>
      <c r="M7371" s="1">
        <v>3.0000000000000001E-3</v>
      </c>
      <c r="N7371" s="1" t="s">
        <v>1008</v>
      </c>
      <c r="O7371" s="1" t="s">
        <v>36831</v>
      </c>
      <c r="P7371" s="4">
        <v>51.8</v>
      </c>
      <c r="Q7371" s="14">
        <v>216248.42</v>
      </c>
      <c r="R7371" s="1" t="s">
        <v>37057</v>
      </c>
      <c r="S7371" s="1" t="s">
        <v>32049</v>
      </c>
      <c r="T7371" s="1">
        <v>89621432</v>
      </c>
      <c r="U7371" s="15" t="s">
        <v>1015</v>
      </c>
      <c r="V7371" t="str">
        <f>VLOOKUP(T7371,[1]ОКТМО!$B$6:$D$553,3,0)</f>
        <v xml:space="preserve">08 Зубово-Полянский район </v>
      </c>
      <c r="W7371" s="20">
        <f t="shared" si="175"/>
        <v>4174.6799227799229</v>
      </c>
    </row>
    <row r="7372" spans="1:23" hidden="1">
      <c r="A7372" s="1" t="s">
        <v>32050</v>
      </c>
      <c r="B7372" s="1" t="s">
        <v>32051</v>
      </c>
      <c r="C7372" s="1" t="s">
        <v>32052</v>
      </c>
      <c r="D7372" s="2">
        <v>33604</v>
      </c>
      <c r="E7372" s="2">
        <v>43212</v>
      </c>
      <c r="F7372" s="24" t="s">
        <v>36835</v>
      </c>
      <c r="G7372" s="23">
        <v>1</v>
      </c>
      <c r="H7372" s="5">
        <v>43212</v>
      </c>
      <c r="I7372" s="1" t="s">
        <v>36836</v>
      </c>
      <c r="J7372" s="1" t="s">
        <v>36831</v>
      </c>
      <c r="K7372" s="1" t="s">
        <v>36831</v>
      </c>
      <c r="L7372" s="21"/>
      <c r="M7372" s="1">
        <v>3.0000000000000001E-3</v>
      </c>
      <c r="N7372" s="1" t="s">
        <v>1008</v>
      </c>
      <c r="O7372" s="1" t="s">
        <v>36831</v>
      </c>
      <c r="P7372" s="4">
        <v>30.7</v>
      </c>
      <c r="Q7372" s="14">
        <v>128162.68</v>
      </c>
      <c r="R7372" s="1" t="s">
        <v>37057</v>
      </c>
      <c r="S7372" s="1" t="s">
        <v>32053</v>
      </c>
      <c r="T7372" s="1">
        <v>89621432</v>
      </c>
      <c r="U7372" s="15" t="s">
        <v>1015</v>
      </c>
      <c r="V7372" t="str">
        <f>VLOOKUP(T7372,[1]ОКТМО!$B$6:$D$553,3,0)</f>
        <v xml:space="preserve">08 Зубово-Полянский район </v>
      </c>
      <c r="W7372" s="20">
        <f t="shared" si="175"/>
        <v>4174.6801302931599</v>
      </c>
    </row>
    <row r="7373" spans="1:23" hidden="1">
      <c r="A7373" s="1" t="s">
        <v>32054</v>
      </c>
      <c r="B7373" s="1" t="s">
        <v>32055</v>
      </c>
      <c r="C7373" s="1" t="s">
        <v>32056</v>
      </c>
      <c r="D7373" s="2">
        <v>33604</v>
      </c>
      <c r="E7373" s="2">
        <v>42474</v>
      </c>
      <c r="F7373" s="24" t="s">
        <v>36835</v>
      </c>
      <c r="G7373" s="23">
        <v>1</v>
      </c>
      <c r="H7373" s="5">
        <v>42474</v>
      </c>
      <c r="I7373" s="1" t="s">
        <v>36836</v>
      </c>
      <c r="J7373" s="1" t="s">
        <v>36831</v>
      </c>
      <c r="K7373" s="1" t="s">
        <v>36831</v>
      </c>
      <c r="L7373" s="21"/>
      <c r="M7373" s="1">
        <v>3.0000000000000001E-3</v>
      </c>
      <c r="N7373" s="1" t="s">
        <v>1008</v>
      </c>
      <c r="O7373" s="1" t="s">
        <v>36831</v>
      </c>
      <c r="P7373" s="4">
        <v>19.8</v>
      </c>
      <c r="Q7373" s="14">
        <v>78871.91</v>
      </c>
      <c r="R7373" s="1" t="s">
        <v>37057</v>
      </c>
      <c r="S7373" s="1" t="s">
        <v>32057</v>
      </c>
      <c r="T7373" s="1">
        <v>89621432</v>
      </c>
      <c r="U7373" s="15" t="s">
        <v>1015</v>
      </c>
      <c r="V7373" t="str">
        <f>VLOOKUP(T7373,[1]ОКТМО!$B$6:$D$553,3,0)</f>
        <v xml:space="preserve">08 Зубово-Полянский район </v>
      </c>
      <c r="W7373" s="20">
        <f t="shared" si="175"/>
        <v>3983.429797979798</v>
      </c>
    </row>
    <row r="7374" spans="1:23" hidden="1">
      <c r="A7374" s="1" t="s">
        <v>32058</v>
      </c>
      <c r="B7374" s="1" t="s">
        <v>32059</v>
      </c>
      <c r="C7374" s="1" t="s">
        <v>32060</v>
      </c>
      <c r="D7374" s="2">
        <v>35780</v>
      </c>
      <c r="E7374" s="2">
        <v>41506</v>
      </c>
      <c r="F7374" s="24" t="s">
        <v>36832</v>
      </c>
      <c r="G7374" s="23">
        <v>0.5</v>
      </c>
      <c r="H7374" s="5">
        <v>41506</v>
      </c>
      <c r="I7374" s="1" t="s">
        <v>36833</v>
      </c>
      <c r="J7374" s="1" t="s">
        <v>36831</v>
      </c>
      <c r="K7374" s="1" t="s">
        <v>36831</v>
      </c>
      <c r="L7374" s="21">
        <f>(P7374-50)/P7374*(Q7374*M7374)*G7374</f>
        <v>6327.9796343973485</v>
      </c>
      <c r="M7374" s="1">
        <v>3.0000000000000001E-3</v>
      </c>
      <c r="N7374" s="1" t="s">
        <v>1008</v>
      </c>
      <c r="O7374" s="1" t="s">
        <v>36831</v>
      </c>
      <c r="P7374" s="4">
        <v>248.9</v>
      </c>
      <c r="Q7374" s="14">
        <v>5279149.09</v>
      </c>
      <c r="R7374" s="1" t="s">
        <v>36851</v>
      </c>
      <c r="S7374" s="1" t="s">
        <v>32061</v>
      </c>
      <c r="T7374" s="1">
        <v>89621168</v>
      </c>
      <c r="U7374" s="15" t="s">
        <v>1015</v>
      </c>
      <c r="V7374" t="str">
        <f>VLOOKUP(T7374,[1]ОКТМО!$B$6:$D$553,3,0)</f>
        <v xml:space="preserve">08 Зубово-Полянский район </v>
      </c>
      <c r="W7374" s="20">
        <f t="shared" si="175"/>
        <v>21209.920008035355</v>
      </c>
    </row>
    <row r="7375" spans="1:23" hidden="1">
      <c r="A7375" s="1" t="s">
        <v>32058</v>
      </c>
      <c r="B7375" s="1" t="s">
        <v>32062</v>
      </c>
      <c r="C7375" s="1" t="s">
        <v>32063</v>
      </c>
      <c r="D7375" s="2">
        <v>35780</v>
      </c>
      <c r="E7375" s="2">
        <v>43915</v>
      </c>
      <c r="F7375" s="24" t="s">
        <v>36832</v>
      </c>
      <c r="G7375" s="23">
        <v>0.5</v>
      </c>
      <c r="H7375" s="5">
        <v>43915</v>
      </c>
      <c r="I7375" s="1" t="s">
        <v>36833</v>
      </c>
      <c r="J7375" s="1" t="s">
        <v>36831</v>
      </c>
      <c r="K7375" s="1" t="s">
        <v>36831</v>
      </c>
      <c r="L7375" s="21">
        <f>(P7375-50)/P7375*(Q7375*M7375)*G7375</f>
        <v>6327.9796343973485</v>
      </c>
      <c r="M7375" s="1">
        <v>3.0000000000000001E-3</v>
      </c>
      <c r="N7375" s="1" t="s">
        <v>1008</v>
      </c>
      <c r="O7375" s="1" t="s">
        <v>36831</v>
      </c>
      <c r="P7375" s="4">
        <v>248.9</v>
      </c>
      <c r="Q7375" s="14">
        <v>5279149.09</v>
      </c>
      <c r="R7375" s="1" t="s">
        <v>36851</v>
      </c>
      <c r="S7375" s="1" t="s">
        <v>32061</v>
      </c>
      <c r="T7375" s="1">
        <v>89621168</v>
      </c>
      <c r="U7375" s="15" t="s">
        <v>1015</v>
      </c>
      <c r="V7375" t="str">
        <f>VLOOKUP(T7375,[1]ОКТМО!$B$6:$D$553,3,0)</f>
        <v xml:space="preserve">08 Зубово-Полянский район </v>
      </c>
      <c r="W7375" s="20">
        <f t="shared" si="175"/>
        <v>21209.920008035355</v>
      </c>
    </row>
    <row r="7376" spans="1:23" hidden="1">
      <c r="A7376" s="1" t="s">
        <v>32064</v>
      </c>
      <c r="B7376" s="1" t="s">
        <v>32065</v>
      </c>
      <c r="C7376" s="1" t="s">
        <v>32066</v>
      </c>
      <c r="D7376" s="2">
        <v>34605</v>
      </c>
      <c r="E7376" s="2">
        <v>42439</v>
      </c>
      <c r="F7376" s="24" t="s">
        <v>36835</v>
      </c>
      <c r="G7376" s="23">
        <v>1</v>
      </c>
      <c r="H7376" s="5">
        <v>42439</v>
      </c>
      <c r="I7376" s="1" t="s">
        <v>36836</v>
      </c>
      <c r="J7376" s="1" t="s">
        <v>36831</v>
      </c>
      <c r="K7376" s="1" t="s">
        <v>36831</v>
      </c>
      <c r="L7376" s="21">
        <f>(P7376-50)/P7376*(Q7376*M7376)*G7376</f>
        <v>330.1561763680387</v>
      </c>
      <c r="M7376" s="1">
        <v>3.0000000000000001E-3</v>
      </c>
      <c r="N7376" s="1" t="s">
        <v>1008</v>
      </c>
      <c r="O7376" s="1" t="s">
        <v>36831</v>
      </c>
      <c r="P7376" s="4">
        <v>82.6</v>
      </c>
      <c r="Q7376" s="14">
        <v>278843.56</v>
      </c>
      <c r="R7376" s="1" t="s">
        <v>36834</v>
      </c>
      <c r="S7376" s="1" t="s">
        <v>32067</v>
      </c>
      <c r="T7376" s="1">
        <v>89621498</v>
      </c>
      <c r="U7376" s="15" t="s">
        <v>1015</v>
      </c>
      <c r="V7376" t="str">
        <f>VLOOKUP(T7376,[1]ОКТМО!$B$6:$D$553,3,0)</f>
        <v xml:space="preserve">08 Зубово-Полянский район </v>
      </c>
      <c r="W7376" s="20">
        <f t="shared" si="175"/>
        <v>3375.8300242130754</v>
      </c>
    </row>
    <row r="7377" spans="1:23" hidden="1">
      <c r="A7377" s="1" t="s">
        <v>32068</v>
      </c>
      <c r="B7377" s="1" t="s">
        <v>32069</v>
      </c>
      <c r="C7377" s="1" t="s">
        <v>32070</v>
      </c>
      <c r="D7377" s="2">
        <v>33604</v>
      </c>
      <c r="E7377" s="2">
        <v>43839</v>
      </c>
      <c r="F7377" s="24" t="s">
        <v>36835</v>
      </c>
      <c r="G7377" s="23">
        <v>1</v>
      </c>
      <c r="H7377" s="5">
        <v>43839</v>
      </c>
      <c r="I7377" s="1" t="s">
        <v>36833</v>
      </c>
      <c r="J7377" s="1" t="s">
        <v>36831</v>
      </c>
      <c r="K7377" s="1" t="s">
        <v>36831</v>
      </c>
      <c r="L7377" s="21"/>
      <c r="M7377" s="1">
        <v>3.0000000000000001E-3</v>
      </c>
      <c r="N7377" s="1" t="s">
        <v>1008</v>
      </c>
      <c r="O7377" s="1" t="s">
        <v>36831</v>
      </c>
      <c r="P7377" s="4">
        <v>39.299999999999997</v>
      </c>
      <c r="Q7377" s="14">
        <v>610036.21</v>
      </c>
      <c r="R7377" s="1" t="s">
        <v>36841</v>
      </c>
      <c r="S7377" s="1" t="s">
        <v>32071</v>
      </c>
      <c r="T7377" s="1">
        <v>89621151</v>
      </c>
      <c r="U7377" s="15" t="s">
        <v>1015</v>
      </c>
      <c r="V7377" t="str">
        <f>VLOOKUP(T7377,[1]ОКТМО!$B$6:$D$553,3,0)</f>
        <v xml:space="preserve">08 Зубово-Полянский район </v>
      </c>
      <c r="W7377" s="20">
        <f t="shared" si="175"/>
        <v>15522.549872773538</v>
      </c>
    </row>
    <row r="7378" spans="1:23" hidden="1">
      <c r="A7378" s="1" t="s">
        <v>32072</v>
      </c>
      <c r="B7378" s="1" t="s">
        <v>32073</v>
      </c>
      <c r="C7378" s="1" t="s">
        <v>32074</v>
      </c>
      <c r="D7378" s="2">
        <v>33871</v>
      </c>
      <c r="E7378" s="2">
        <v>43057</v>
      </c>
      <c r="F7378" s="24" t="s">
        <v>36835</v>
      </c>
      <c r="G7378" s="23">
        <v>1</v>
      </c>
      <c r="H7378" s="5">
        <v>43057</v>
      </c>
      <c r="I7378" s="1" t="s">
        <v>36836</v>
      </c>
      <c r="J7378" s="1" t="s">
        <v>36831</v>
      </c>
      <c r="K7378" s="1" t="s">
        <v>36831</v>
      </c>
      <c r="L7378" s="21">
        <f>(P7378-20)/P7378*(Q7378*M7378)*G7378</f>
        <v>256.78856918588878</v>
      </c>
      <c r="M7378" s="7">
        <v>1E-3</v>
      </c>
      <c r="N7378" s="1" t="s">
        <v>1006</v>
      </c>
      <c r="O7378" s="1" t="s">
        <v>36831</v>
      </c>
      <c r="P7378" s="4">
        <v>73.7</v>
      </c>
      <c r="Q7378" s="14">
        <v>352426.77</v>
      </c>
      <c r="R7378" s="1" t="s">
        <v>37031</v>
      </c>
      <c r="S7378" s="1" t="s">
        <v>32075</v>
      </c>
      <c r="T7378" s="1">
        <v>89621456</v>
      </c>
      <c r="U7378" t="s">
        <v>1016</v>
      </c>
      <c r="V7378" t="str">
        <f>VLOOKUP(T7378,[1]ОКТМО!$B$6:$D$553,3,0)</f>
        <v xml:space="preserve">08 Зубово-Полянский район </v>
      </c>
      <c r="W7378" s="20">
        <f t="shared" si="175"/>
        <v>4781.910040705563</v>
      </c>
    </row>
    <row r="7379" spans="1:23" hidden="1">
      <c r="A7379" s="1" t="s">
        <v>27307</v>
      </c>
      <c r="B7379" s="1" t="s">
        <v>27308</v>
      </c>
      <c r="C7379" s="1" t="s">
        <v>27309</v>
      </c>
      <c r="D7379" s="2">
        <v>31393</v>
      </c>
      <c r="E7379" s="2">
        <v>43923</v>
      </c>
      <c r="F7379" s="24" t="s">
        <v>36835</v>
      </c>
      <c r="G7379" s="23">
        <v>1</v>
      </c>
      <c r="H7379" s="5">
        <v>43923</v>
      </c>
      <c r="I7379" s="1" t="s">
        <v>36836</v>
      </c>
      <c r="J7379" s="2">
        <v>41088</v>
      </c>
      <c r="K7379" s="1" t="s">
        <v>36831</v>
      </c>
      <c r="L7379" s="21"/>
      <c r="M7379" s="1">
        <v>3.0000000000000001E-3</v>
      </c>
      <c r="N7379" s="1" t="s">
        <v>1008</v>
      </c>
      <c r="O7379" s="1" t="s">
        <v>36837</v>
      </c>
      <c r="P7379" s="4">
        <v>37.4</v>
      </c>
      <c r="Q7379" s="14">
        <v>332294.89</v>
      </c>
      <c r="R7379" s="1" t="s">
        <v>31542</v>
      </c>
      <c r="S7379" s="1" t="s">
        <v>27310</v>
      </c>
      <c r="T7379" s="1">
        <v>89626445</v>
      </c>
      <c r="U7379" s="15" t="s">
        <v>1015</v>
      </c>
      <c r="V7379" t="str">
        <f>VLOOKUP(T7379,[1]ОКТМО!$B$6:$D$553,3,0)</f>
        <v xml:space="preserve">10 Ичалковский район </v>
      </c>
      <c r="W7379" s="20">
        <f t="shared" si="175"/>
        <v>8884.8901069518724</v>
      </c>
    </row>
    <row r="7380" spans="1:23" hidden="1">
      <c r="A7380" s="1" t="s">
        <v>32076</v>
      </c>
      <c r="B7380" s="1" t="s">
        <v>32077</v>
      </c>
      <c r="C7380" s="1" t="s">
        <v>32078</v>
      </c>
      <c r="D7380" s="2">
        <v>33604</v>
      </c>
      <c r="E7380" s="2">
        <v>43815</v>
      </c>
      <c r="F7380" s="24" t="s">
        <v>36835</v>
      </c>
      <c r="G7380" s="23">
        <v>1</v>
      </c>
      <c r="H7380" s="5">
        <v>43815</v>
      </c>
      <c r="I7380" s="1" t="s">
        <v>36836</v>
      </c>
      <c r="J7380" s="2">
        <v>41250</v>
      </c>
      <c r="K7380" s="1" t="s">
        <v>36831</v>
      </c>
      <c r="L7380" s="21"/>
      <c r="M7380" s="1">
        <v>3.0000000000000001E-3</v>
      </c>
      <c r="N7380" s="1" t="s">
        <v>1008</v>
      </c>
      <c r="O7380" s="1" t="s">
        <v>36849</v>
      </c>
      <c r="P7380" s="4">
        <v>20.3</v>
      </c>
      <c r="Q7380" s="14">
        <v>102531.24</v>
      </c>
      <c r="R7380" s="1" t="s">
        <v>37014</v>
      </c>
      <c r="S7380" s="1" t="s">
        <v>32079</v>
      </c>
      <c r="T7380" s="1">
        <v>89621424</v>
      </c>
      <c r="U7380" s="15" t="s">
        <v>1015</v>
      </c>
      <c r="V7380" t="str">
        <f>VLOOKUP(T7380,[1]ОКТМО!$B$6:$D$553,3,0)</f>
        <v xml:space="preserve">08 Зубово-Полянский район </v>
      </c>
      <c r="W7380" s="20">
        <f t="shared" si="175"/>
        <v>5050.8</v>
      </c>
    </row>
    <row r="7381" spans="1:23" hidden="1">
      <c r="A7381" s="1" t="s">
        <v>32080</v>
      </c>
      <c r="B7381" s="1" t="s">
        <v>32081</v>
      </c>
      <c r="C7381" s="1" t="s">
        <v>32082</v>
      </c>
      <c r="D7381" s="2">
        <v>35289</v>
      </c>
      <c r="E7381" s="2">
        <v>43462</v>
      </c>
      <c r="F7381" s="24" t="s">
        <v>36835</v>
      </c>
      <c r="G7381" s="23">
        <v>1</v>
      </c>
      <c r="H7381" s="5">
        <v>43462</v>
      </c>
      <c r="I7381" s="1" t="s">
        <v>36836</v>
      </c>
      <c r="J7381" s="1" t="s">
        <v>36831</v>
      </c>
      <c r="K7381" s="1" t="s">
        <v>36831</v>
      </c>
      <c r="L7381" s="21">
        <f>(P7381-50)/P7381*(Q7381*M7381)*G7381</f>
        <v>251.53775999999985</v>
      </c>
      <c r="M7381" s="1">
        <v>3.0000000000000001E-3</v>
      </c>
      <c r="N7381" s="1" t="s">
        <v>1008</v>
      </c>
      <c r="O7381" s="1" t="s">
        <v>36831</v>
      </c>
      <c r="P7381" s="4">
        <v>54.8</v>
      </c>
      <c r="Q7381" s="14">
        <v>957240.92</v>
      </c>
      <c r="R7381" s="1" t="s">
        <v>36841</v>
      </c>
      <c r="S7381" s="1" t="s">
        <v>32083</v>
      </c>
      <c r="T7381" s="1">
        <v>89621151</v>
      </c>
      <c r="U7381" s="15" t="s">
        <v>1015</v>
      </c>
      <c r="V7381" t="str">
        <f>VLOOKUP(T7381,[1]ОКТМО!$B$6:$D$553,3,0)</f>
        <v xml:space="preserve">08 Зубово-Полянский район </v>
      </c>
      <c r="W7381" s="20">
        <f t="shared" si="175"/>
        <v>17467.900000000001</v>
      </c>
    </row>
    <row r="7382" spans="1:23" hidden="1">
      <c r="A7382" s="1" t="s">
        <v>10273</v>
      </c>
      <c r="B7382" s="1" t="s">
        <v>10274</v>
      </c>
      <c r="C7382" s="1" t="s">
        <v>10275</v>
      </c>
      <c r="D7382" s="2">
        <v>36777</v>
      </c>
      <c r="E7382" s="2">
        <v>42996</v>
      </c>
      <c r="F7382" s="24" t="s">
        <v>36835</v>
      </c>
      <c r="G7382" s="23">
        <v>1</v>
      </c>
      <c r="H7382" s="5">
        <v>42996</v>
      </c>
      <c r="I7382" s="1" t="s">
        <v>36836</v>
      </c>
      <c r="J7382" s="1" t="s">
        <v>36831</v>
      </c>
      <c r="K7382" s="1" t="s">
        <v>36831</v>
      </c>
      <c r="L7382" s="21"/>
      <c r="M7382" s="1">
        <v>3.0000000000000001E-3</v>
      </c>
      <c r="N7382" s="1" t="s">
        <v>1008</v>
      </c>
      <c r="O7382" s="1" t="s">
        <v>36831</v>
      </c>
      <c r="P7382" s="4">
        <v>33.799999999999997</v>
      </c>
      <c r="Q7382" s="14">
        <v>171126.7</v>
      </c>
      <c r="R7382" s="1" t="s">
        <v>15560</v>
      </c>
      <c r="S7382" s="1" t="s">
        <v>10276</v>
      </c>
      <c r="T7382" s="1">
        <v>89629438</v>
      </c>
      <c r="U7382" s="15" t="s">
        <v>1015</v>
      </c>
      <c r="V7382" t="str">
        <f>VLOOKUP(T7382,[1]ОКТМО!$B$6:$D$553,3,0)</f>
        <v xml:space="preserve">21 МО Ковылкино </v>
      </c>
      <c r="W7382" s="20">
        <f t="shared" si="175"/>
        <v>5062.920118343196</v>
      </c>
    </row>
    <row r="7383" spans="1:23" hidden="1">
      <c r="A7383" s="1" t="s">
        <v>32086</v>
      </c>
      <c r="B7383" s="1" t="s">
        <v>32087</v>
      </c>
      <c r="C7383" s="1" t="s">
        <v>32088</v>
      </c>
      <c r="D7383" s="2">
        <v>26838</v>
      </c>
      <c r="E7383" s="2">
        <v>41654</v>
      </c>
      <c r="F7383" s="24" t="s">
        <v>36835</v>
      </c>
      <c r="G7383" s="23">
        <v>1</v>
      </c>
      <c r="H7383" s="5">
        <v>41654</v>
      </c>
      <c r="I7383" s="1" t="s">
        <v>36836</v>
      </c>
      <c r="J7383" s="1" t="s">
        <v>36831</v>
      </c>
      <c r="K7383" s="1" t="s">
        <v>36831</v>
      </c>
      <c r="L7383" s="21"/>
      <c r="M7383" s="1">
        <v>3.0000000000000001E-3</v>
      </c>
      <c r="N7383" s="1" t="s">
        <v>1008</v>
      </c>
      <c r="O7383" s="1" t="s">
        <v>36831</v>
      </c>
      <c r="P7383" s="3">
        <v>28</v>
      </c>
      <c r="Q7383" s="14">
        <v>151787.16</v>
      </c>
      <c r="R7383" s="1" t="s">
        <v>37269</v>
      </c>
      <c r="S7383" s="1" t="s">
        <v>32089</v>
      </c>
      <c r="T7383" s="1">
        <v>89654420</v>
      </c>
      <c r="U7383" s="15" t="s">
        <v>1015</v>
      </c>
      <c r="V7383" t="str">
        <f>VLOOKUP(T7383,[1]ОКТМО!$B$6:$D$553,3,0)</f>
        <v xml:space="preserve">19 Торбеевский район </v>
      </c>
      <c r="W7383" s="20">
        <f t="shared" si="175"/>
        <v>5420.97</v>
      </c>
    </row>
    <row r="7384" spans="1:23" hidden="1">
      <c r="A7384" s="1" t="s">
        <v>32090</v>
      </c>
      <c r="B7384" s="1" t="s">
        <v>32091</v>
      </c>
      <c r="C7384" s="1" t="s">
        <v>32092</v>
      </c>
      <c r="D7384" s="2">
        <v>13881</v>
      </c>
      <c r="E7384" s="2">
        <v>41732</v>
      </c>
      <c r="F7384" s="24" t="s">
        <v>36835</v>
      </c>
      <c r="G7384" s="23">
        <v>1</v>
      </c>
      <c r="H7384" s="5">
        <v>41732</v>
      </c>
      <c r="I7384" s="1" t="s">
        <v>36836</v>
      </c>
      <c r="J7384" s="1" t="s">
        <v>36831</v>
      </c>
      <c r="K7384" s="1" t="s">
        <v>36831</v>
      </c>
      <c r="L7384" s="21"/>
      <c r="M7384" s="1">
        <v>3.0000000000000001E-3</v>
      </c>
      <c r="N7384" s="1" t="s">
        <v>1008</v>
      </c>
      <c r="O7384" s="1" t="s">
        <v>36831</v>
      </c>
      <c r="P7384" s="4">
        <v>9.6999999999999993</v>
      </c>
      <c r="Q7384" s="14">
        <v>56108.29</v>
      </c>
      <c r="R7384" s="1" t="s">
        <v>37269</v>
      </c>
      <c r="S7384" s="1" t="s">
        <v>32093</v>
      </c>
      <c r="T7384" s="1">
        <v>89654420</v>
      </c>
      <c r="U7384" s="15" t="s">
        <v>1015</v>
      </c>
      <c r="V7384" t="str">
        <f>VLOOKUP(T7384,[1]ОКТМО!$B$6:$D$553,3,0)</f>
        <v xml:space="preserve">19 Торбеевский район </v>
      </c>
      <c r="W7384" s="20">
        <f t="shared" si="175"/>
        <v>5784.3597938144339</v>
      </c>
    </row>
    <row r="7385" spans="1:23" hidden="1">
      <c r="A7385" s="1" t="s">
        <v>32094</v>
      </c>
      <c r="B7385" s="1" t="s">
        <v>32095</v>
      </c>
      <c r="C7385" s="1" t="s">
        <v>32096</v>
      </c>
      <c r="D7385" s="2">
        <v>23483</v>
      </c>
      <c r="E7385" s="2">
        <v>43349</v>
      </c>
      <c r="F7385" s="24" t="s">
        <v>36835</v>
      </c>
      <c r="G7385" s="23">
        <v>1</v>
      </c>
      <c r="H7385" s="5">
        <v>43349</v>
      </c>
      <c r="I7385" s="1" t="s">
        <v>36836</v>
      </c>
      <c r="J7385" s="1" t="s">
        <v>36831</v>
      </c>
      <c r="K7385" s="1" t="s">
        <v>36831</v>
      </c>
      <c r="L7385" s="21"/>
      <c r="M7385" s="1">
        <v>3.0000000000000001E-3</v>
      </c>
      <c r="N7385" s="1" t="s">
        <v>1008</v>
      </c>
      <c r="O7385" s="1" t="s">
        <v>36831</v>
      </c>
      <c r="P7385" s="4">
        <v>34.700000000000003</v>
      </c>
      <c r="Q7385" s="14">
        <v>200717.29</v>
      </c>
      <c r="R7385" s="1" t="s">
        <v>37269</v>
      </c>
      <c r="S7385" s="1" t="s">
        <v>32097</v>
      </c>
      <c r="T7385" s="1">
        <v>89654420</v>
      </c>
      <c r="U7385" s="15" t="s">
        <v>1015</v>
      </c>
      <c r="V7385" t="str">
        <f>VLOOKUP(T7385,[1]ОКТМО!$B$6:$D$553,3,0)</f>
        <v xml:space="preserve">19 Торбеевский район </v>
      </c>
      <c r="W7385" s="20">
        <f t="shared" si="175"/>
        <v>5784.3599423631122</v>
      </c>
    </row>
    <row r="7386" spans="1:23" hidden="1">
      <c r="A7386" s="1" t="s">
        <v>32098</v>
      </c>
      <c r="B7386" s="1" t="s">
        <v>32099</v>
      </c>
      <c r="C7386" s="1" t="s">
        <v>32100</v>
      </c>
      <c r="D7386" s="2">
        <v>32579</v>
      </c>
      <c r="E7386" s="2">
        <v>43768</v>
      </c>
      <c r="F7386" s="24" t="s">
        <v>36835</v>
      </c>
      <c r="G7386" s="23">
        <v>1</v>
      </c>
      <c r="H7386" s="5">
        <v>43768</v>
      </c>
      <c r="I7386" s="1" t="s">
        <v>36836</v>
      </c>
      <c r="J7386" s="1" t="s">
        <v>36831</v>
      </c>
      <c r="K7386" s="1" t="s">
        <v>36831</v>
      </c>
      <c r="L7386" s="21"/>
      <c r="M7386" s="1">
        <v>3.0000000000000001E-3</v>
      </c>
      <c r="N7386" s="1" t="s">
        <v>1008</v>
      </c>
      <c r="O7386" s="1" t="s">
        <v>36831</v>
      </c>
      <c r="P7386" s="4">
        <v>37.6</v>
      </c>
      <c r="Q7386" s="14">
        <v>197542.5</v>
      </c>
      <c r="R7386" s="1" t="s">
        <v>37269</v>
      </c>
      <c r="S7386" s="1" t="s">
        <v>32101</v>
      </c>
      <c r="T7386" s="1">
        <v>89654420</v>
      </c>
      <c r="U7386" s="15" t="s">
        <v>1015</v>
      </c>
      <c r="V7386" t="str">
        <f>VLOOKUP(T7386,[1]ОКТМО!$B$6:$D$553,3,0)</f>
        <v xml:space="preserve">19 Торбеевский район </v>
      </c>
      <c r="W7386" s="20">
        <f t="shared" si="175"/>
        <v>5253.7898936170213</v>
      </c>
    </row>
    <row r="7387" spans="1:23" hidden="1">
      <c r="A7387" s="1" t="s">
        <v>32102</v>
      </c>
      <c r="B7387" s="1" t="s">
        <v>32103</v>
      </c>
      <c r="C7387" s="1" t="s">
        <v>32104</v>
      </c>
      <c r="D7387" s="2">
        <v>36526</v>
      </c>
      <c r="E7387" s="2">
        <v>42373</v>
      </c>
      <c r="F7387" s="24" t="s">
        <v>36835</v>
      </c>
      <c r="G7387" s="23">
        <v>1</v>
      </c>
      <c r="H7387" s="5">
        <v>42373</v>
      </c>
      <c r="I7387" s="1" t="s">
        <v>36836</v>
      </c>
      <c r="J7387" s="2">
        <v>41088</v>
      </c>
      <c r="K7387" s="1" t="s">
        <v>32105</v>
      </c>
      <c r="L7387" s="21">
        <f>(Q7387*M7387)*G7387</f>
        <v>5126.2245000000003</v>
      </c>
      <c r="M7387" s="1">
        <v>5.0000000000000001E-3</v>
      </c>
      <c r="N7387" s="1" t="s">
        <v>1012</v>
      </c>
      <c r="O7387" s="1" t="s">
        <v>36831</v>
      </c>
      <c r="P7387" s="4">
        <v>79.900000000000006</v>
      </c>
      <c r="Q7387" s="14">
        <v>1025244.9</v>
      </c>
      <c r="R7387" s="1" t="s">
        <v>37269</v>
      </c>
      <c r="S7387" s="1" t="s">
        <v>32106</v>
      </c>
      <c r="T7387" s="1">
        <v>89654420</v>
      </c>
      <c r="U7387" s="15" t="s">
        <v>1015</v>
      </c>
      <c r="V7387" t="str">
        <f>VLOOKUP(T7387,[1]ОКТМО!$B$6:$D$553,3,0)</f>
        <v xml:space="preserve">19 Торбеевский район </v>
      </c>
      <c r="W7387" s="20">
        <f t="shared" si="175"/>
        <v>12831.600750938673</v>
      </c>
    </row>
    <row r="7388" spans="1:23" hidden="1">
      <c r="A7388" s="1" t="s">
        <v>32107</v>
      </c>
      <c r="B7388" s="1" t="s">
        <v>32108</v>
      </c>
      <c r="C7388" s="1" t="s">
        <v>32109</v>
      </c>
      <c r="D7388" s="2">
        <v>33604</v>
      </c>
      <c r="E7388" s="2">
        <v>42205</v>
      </c>
      <c r="F7388" s="24" t="s">
        <v>36835</v>
      </c>
      <c r="G7388" s="23">
        <v>1</v>
      </c>
      <c r="H7388" s="5">
        <v>42205</v>
      </c>
      <c r="I7388" s="1" t="s">
        <v>36836</v>
      </c>
      <c r="J7388" s="1" t="s">
        <v>36831</v>
      </c>
      <c r="K7388" s="1" t="s">
        <v>36831</v>
      </c>
      <c r="L7388" s="21"/>
      <c r="M7388" s="1">
        <v>3.0000000000000001E-3</v>
      </c>
      <c r="N7388" s="1" t="s">
        <v>1008</v>
      </c>
      <c r="O7388" s="1" t="s">
        <v>36831</v>
      </c>
      <c r="P7388" s="4">
        <v>14.4</v>
      </c>
      <c r="Q7388" s="14">
        <v>252119.81</v>
      </c>
      <c r="R7388" s="1" t="s">
        <v>36841</v>
      </c>
      <c r="S7388" s="1" t="s">
        <v>32110</v>
      </c>
      <c r="T7388" s="1">
        <v>89621151</v>
      </c>
      <c r="U7388" s="15" t="s">
        <v>1015</v>
      </c>
      <c r="V7388" t="str">
        <f>VLOOKUP(T7388,[1]ОКТМО!$B$6:$D$553,3,0)</f>
        <v xml:space="preserve">08 Зубово-Полянский район </v>
      </c>
      <c r="W7388" s="20">
        <f t="shared" si="175"/>
        <v>17508.320138888888</v>
      </c>
    </row>
    <row r="7389" spans="1:23" hidden="1">
      <c r="A7389" s="1" t="s">
        <v>32111</v>
      </c>
      <c r="B7389" s="1" t="s">
        <v>32112</v>
      </c>
      <c r="C7389" s="1" t="s">
        <v>32113</v>
      </c>
      <c r="D7389" s="2">
        <v>33460</v>
      </c>
      <c r="E7389" s="2">
        <v>42633</v>
      </c>
      <c r="F7389" s="24" t="s">
        <v>36835</v>
      </c>
      <c r="G7389" s="23">
        <v>1</v>
      </c>
      <c r="H7389" s="5">
        <v>42633</v>
      </c>
      <c r="I7389" s="1" t="s">
        <v>36836</v>
      </c>
      <c r="J7389" s="1" t="s">
        <v>36831</v>
      </c>
      <c r="K7389" s="1" t="s">
        <v>36831</v>
      </c>
      <c r="L7389" s="21">
        <f>(P7389-50)/P7389*(Q7389*M7389)*G7389</f>
        <v>504.31854000000004</v>
      </c>
      <c r="M7389" s="1">
        <v>3.0000000000000001E-3</v>
      </c>
      <c r="N7389" s="1" t="s">
        <v>1008</v>
      </c>
      <c r="O7389" s="1" t="s">
        <v>36831</v>
      </c>
      <c r="P7389" s="4">
        <v>81.400000000000006</v>
      </c>
      <c r="Q7389" s="14">
        <v>435791.18</v>
      </c>
      <c r="R7389" s="1" t="s">
        <v>37269</v>
      </c>
      <c r="S7389" s="1" t="s">
        <v>32114</v>
      </c>
      <c r="T7389" s="1">
        <v>89654420</v>
      </c>
      <c r="U7389" s="15" t="s">
        <v>1015</v>
      </c>
      <c r="V7389" t="str">
        <f>VLOOKUP(T7389,[1]ОКТМО!$B$6:$D$553,3,0)</f>
        <v xml:space="preserve">19 Торбеевский район </v>
      </c>
      <c r="W7389" s="20">
        <f t="shared" si="175"/>
        <v>5353.7</v>
      </c>
    </row>
    <row r="7390" spans="1:23" hidden="1">
      <c r="A7390" s="1" t="s">
        <v>2280</v>
      </c>
      <c r="B7390" s="1" t="s">
        <v>3418</v>
      </c>
      <c r="C7390" s="1" t="s">
        <v>3419</v>
      </c>
      <c r="D7390" s="2">
        <v>41857</v>
      </c>
      <c r="E7390" s="2">
        <v>43960</v>
      </c>
      <c r="F7390" s="24" t="s">
        <v>36835</v>
      </c>
      <c r="G7390" s="23">
        <v>1</v>
      </c>
      <c r="H7390" s="5">
        <v>43960</v>
      </c>
      <c r="I7390" s="1" t="s">
        <v>36836</v>
      </c>
      <c r="J7390" s="2">
        <v>41829</v>
      </c>
      <c r="K7390" s="1" t="s">
        <v>36831</v>
      </c>
      <c r="L7390" s="21">
        <f>(Q7390*M7390)*G7390</f>
        <v>664.51200000000006</v>
      </c>
      <c r="M7390" s="1">
        <v>3.0000000000000001E-3</v>
      </c>
      <c r="N7390" s="1" t="s">
        <v>8283</v>
      </c>
      <c r="O7390" s="1" t="s">
        <v>36831</v>
      </c>
      <c r="P7390" s="3">
        <v>24</v>
      </c>
      <c r="Q7390" s="14">
        <v>221504</v>
      </c>
      <c r="R7390" s="1" t="s">
        <v>6254</v>
      </c>
      <c r="S7390" s="1" t="s">
        <v>2281</v>
      </c>
      <c r="T7390" s="1">
        <v>89701000</v>
      </c>
      <c r="U7390" s="15" t="s">
        <v>1015</v>
      </c>
      <c r="V7390" t="str">
        <f>VLOOKUP(T7390,[1]ОКТМО!$B$6:$D$553,3,0)</f>
        <v>23 г.Саранск (городской округ)</v>
      </c>
      <c r="W7390" s="20">
        <f t="shared" si="175"/>
        <v>9229.3333333333339</v>
      </c>
    </row>
    <row r="7391" spans="1:23" hidden="1">
      <c r="A7391" s="1" t="s">
        <v>32115</v>
      </c>
      <c r="B7391" s="1" t="s">
        <v>35964</v>
      </c>
      <c r="C7391" s="1" t="s">
        <v>35965</v>
      </c>
      <c r="D7391" s="2">
        <v>34405</v>
      </c>
      <c r="E7391" s="2">
        <v>41223</v>
      </c>
      <c r="F7391" s="24" t="s">
        <v>36835</v>
      </c>
      <c r="G7391" s="23">
        <v>1</v>
      </c>
      <c r="H7391" s="5">
        <v>41223</v>
      </c>
      <c r="I7391" s="1" t="s">
        <v>36836</v>
      </c>
      <c r="J7391" s="1" t="s">
        <v>36831</v>
      </c>
      <c r="K7391" s="1" t="s">
        <v>36831</v>
      </c>
      <c r="L7391" s="21"/>
      <c r="M7391" s="1">
        <v>3.0000000000000001E-3</v>
      </c>
      <c r="N7391" s="1" t="s">
        <v>1008</v>
      </c>
      <c r="O7391" s="1" t="s">
        <v>36831</v>
      </c>
      <c r="P7391" s="4">
        <v>45.8</v>
      </c>
      <c r="Q7391" s="14">
        <v>201191.16</v>
      </c>
      <c r="R7391" s="1" t="s">
        <v>37772</v>
      </c>
      <c r="S7391" s="1" t="s">
        <v>32116</v>
      </c>
      <c r="T7391" s="1">
        <v>89621478</v>
      </c>
      <c r="U7391" s="15" t="s">
        <v>1015</v>
      </c>
      <c r="V7391" t="str">
        <f>VLOOKUP(T7391,[1]ОКТМО!$B$6:$D$553,3,0)</f>
        <v xml:space="preserve">08 Зубово-Полянский район </v>
      </c>
      <c r="W7391" s="20">
        <f t="shared" si="175"/>
        <v>4392.8200873362448</v>
      </c>
    </row>
    <row r="7392" spans="1:23" hidden="1">
      <c r="A7392" s="1" t="s">
        <v>32117</v>
      </c>
      <c r="B7392" s="1" t="s">
        <v>32118</v>
      </c>
      <c r="C7392" s="1" t="s">
        <v>32119</v>
      </c>
      <c r="D7392" s="2">
        <v>33604</v>
      </c>
      <c r="E7392" s="2">
        <v>43022</v>
      </c>
      <c r="F7392" s="24" t="s">
        <v>36835</v>
      </c>
      <c r="G7392" s="23">
        <v>1</v>
      </c>
      <c r="H7392" s="5">
        <v>43022</v>
      </c>
      <c r="I7392" s="1" t="s">
        <v>36836</v>
      </c>
      <c r="J7392" s="2">
        <v>41088</v>
      </c>
      <c r="K7392" s="1" t="s">
        <v>36831</v>
      </c>
      <c r="L7392" s="21"/>
      <c r="M7392" s="1">
        <v>3.0000000000000001E-3</v>
      </c>
      <c r="N7392" s="1" t="s">
        <v>1008</v>
      </c>
      <c r="O7392" s="1" t="s">
        <v>36837</v>
      </c>
      <c r="P7392" s="4">
        <v>34.799999999999997</v>
      </c>
      <c r="Q7392" s="14">
        <v>128386.94</v>
      </c>
      <c r="R7392" s="1" t="s">
        <v>36977</v>
      </c>
      <c r="S7392" s="1" t="s">
        <v>32120</v>
      </c>
      <c r="T7392" s="1">
        <v>89621478</v>
      </c>
      <c r="U7392" s="15" t="s">
        <v>1015</v>
      </c>
      <c r="V7392" t="str">
        <f>VLOOKUP(T7392,[1]ОКТМО!$B$6:$D$553,3,0)</f>
        <v xml:space="preserve">08 Зубово-Полянский район </v>
      </c>
      <c r="W7392" s="20">
        <f t="shared" si="175"/>
        <v>3689.2798850574718</v>
      </c>
    </row>
    <row r="7393" spans="1:23" hidden="1">
      <c r="A7393" s="1" t="s">
        <v>32121</v>
      </c>
      <c r="B7393" s="1" t="s">
        <v>32122</v>
      </c>
      <c r="C7393" s="1" t="s">
        <v>32123</v>
      </c>
      <c r="D7393" s="2">
        <v>34990</v>
      </c>
      <c r="E7393" s="2">
        <v>43216</v>
      </c>
      <c r="F7393" s="24" t="s">
        <v>36835</v>
      </c>
      <c r="G7393" s="23">
        <v>1</v>
      </c>
      <c r="H7393" s="5">
        <v>43216</v>
      </c>
      <c r="I7393" s="1" t="s">
        <v>36836</v>
      </c>
      <c r="J7393" s="1" t="s">
        <v>36831</v>
      </c>
      <c r="K7393" s="1" t="s">
        <v>36831</v>
      </c>
      <c r="L7393" s="21"/>
      <c r="M7393" s="1">
        <v>3.0000000000000001E-3</v>
      </c>
      <c r="N7393" s="1" t="s">
        <v>1008</v>
      </c>
      <c r="O7393" s="1" t="s">
        <v>36831</v>
      </c>
      <c r="P7393" s="4">
        <v>39.4</v>
      </c>
      <c r="Q7393" s="14">
        <v>131227.60999999999</v>
      </c>
      <c r="R7393" s="1" t="s">
        <v>37023</v>
      </c>
      <c r="S7393" s="1" t="s">
        <v>32124</v>
      </c>
      <c r="T7393" s="1">
        <v>89621464</v>
      </c>
      <c r="U7393" s="15" t="s">
        <v>1015</v>
      </c>
      <c r="V7393" t="str">
        <f>VLOOKUP(T7393,[1]ОКТМО!$B$6:$D$553,3,0)</f>
        <v xml:space="preserve">08 Зубово-Полянский район </v>
      </c>
      <c r="W7393" s="20">
        <f t="shared" si="175"/>
        <v>3330.6499999999996</v>
      </c>
    </row>
    <row r="7394" spans="1:23" hidden="1">
      <c r="A7394" s="1" t="s">
        <v>32125</v>
      </c>
      <c r="B7394" s="1" t="s">
        <v>32126</v>
      </c>
      <c r="C7394" s="1" t="s">
        <v>32127</v>
      </c>
      <c r="D7394" s="2">
        <v>21323</v>
      </c>
      <c r="E7394" s="2">
        <v>42341</v>
      </c>
      <c r="F7394" s="24" t="s">
        <v>36835</v>
      </c>
      <c r="G7394" s="23">
        <v>1</v>
      </c>
      <c r="H7394" s="5">
        <v>42341</v>
      </c>
      <c r="I7394" s="1" t="s">
        <v>36836</v>
      </c>
      <c r="J7394" s="1" t="s">
        <v>36831</v>
      </c>
      <c r="K7394" s="1" t="s">
        <v>36831</v>
      </c>
      <c r="L7394" s="21"/>
      <c r="M7394" s="1">
        <v>3.0000000000000001E-3</v>
      </c>
      <c r="N7394" s="1" t="s">
        <v>1008</v>
      </c>
      <c r="O7394" s="1" t="s">
        <v>36831</v>
      </c>
      <c r="P7394" s="4">
        <v>25.4</v>
      </c>
      <c r="Q7394" s="14">
        <v>109517.69</v>
      </c>
      <c r="R7394" s="1" t="s">
        <v>37284</v>
      </c>
      <c r="S7394" s="1" t="s">
        <v>32128</v>
      </c>
      <c r="T7394" s="1">
        <v>89654475</v>
      </c>
      <c r="U7394" s="15" t="s">
        <v>1015</v>
      </c>
      <c r="V7394" t="str">
        <f>VLOOKUP(T7394,[1]ОКТМО!$B$6:$D$553,3,0)</f>
        <v xml:space="preserve">19 Торбеевский район </v>
      </c>
      <c r="W7394" s="20">
        <f t="shared" si="175"/>
        <v>4311.720078740158</v>
      </c>
    </row>
    <row r="7395" spans="1:23" hidden="1">
      <c r="A7395" s="1" t="s">
        <v>32129</v>
      </c>
      <c r="B7395" s="1" t="s">
        <v>32130</v>
      </c>
      <c r="C7395" s="1" t="s">
        <v>32131</v>
      </c>
      <c r="D7395" s="2">
        <v>25765</v>
      </c>
      <c r="E7395" s="2">
        <v>41820</v>
      </c>
      <c r="F7395" s="24" t="s">
        <v>36835</v>
      </c>
      <c r="G7395" s="23">
        <v>1</v>
      </c>
      <c r="H7395" s="5">
        <v>41820</v>
      </c>
      <c r="I7395" s="1" t="s">
        <v>36836</v>
      </c>
      <c r="J7395" s="1" t="s">
        <v>36831</v>
      </c>
      <c r="K7395" s="1" t="s">
        <v>36831</v>
      </c>
      <c r="L7395" s="21">
        <f>(P7395-50)/P7395*(Q7395*M7395)*G7395</f>
        <v>1338.3959743541366</v>
      </c>
      <c r="M7395" s="1">
        <v>3.0000000000000001E-3</v>
      </c>
      <c r="N7395" s="1" t="s">
        <v>1008</v>
      </c>
      <c r="O7395" s="1" t="s">
        <v>36831</v>
      </c>
      <c r="P7395" s="4">
        <v>137.80000000000001</v>
      </c>
      <c r="Q7395" s="14">
        <v>700193.49</v>
      </c>
      <c r="R7395" s="1" t="s">
        <v>37239</v>
      </c>
      <c r="S7395" s="1" t="s">
        <v>32132</v>
      </c>
      <c r="T7395" s="1">
        <v>89654435</v>
      </c>
      <c r="U7395" s="15" t="s">
        <v>1015</v>
      </c>
      <c r="V7395" t="str">
        <f>VLOOKUP(T7395,[1]ОКТМО!$B$6:$D$553,3,0)</f>
        <v xml:space="preserve">19 Торбеевский район </v>
      </c>
      <c r="W7395" s="20">
        <f t="shared" si="175"/>
        <v>5081.229970972423</v>
      </c>
    </row>
    <row r="7396" spans="1:23" hidden="1">
      <c r="A7396" s="1" t="s">
        <v>32133</v>
      </c>
      <c r="B7396" s="1" t="s">
        <v>32134</v>
      </c>
      <c r="C7396" s="1" t="s">
        <v>32135</v>
      </c>
      <c r="D7396" s="2">
        <v>26475</v>
      </c>
      <c r="E7396" s="2">
        <v>43546</v>
      </c>
      <c r="F7396" s="24" t="s">
        <v>36835</v>
      </c>
      <c r="G7396" s="23">
        <v>1</v>
      </c>
      <c r="H7396" s="5">
        <v>43546</v>
      </c>
      <c r="I7396" s="1" t="s">
        <v>36836</v>
      </c>
      <c r="J7396" s="1" t="s">
        <v>36831</v>
      </c>
      <c r="K7396" s="1" t="s">
        <v>36831</v>
      </c>
      <c r="L7396" s="21"/>
      <c r="M7396" s="1">
        <v>3.0000000000000001E-3</v>
      </c>
      <c r="N7396" s="1" t="s">
        <v>1008</v>
      </c>
      <c r="O7396" s="1" t="s">
        <v>36831</v>
      </c>
      <c r="P7396" s="4">
        <v>22.8</v>
      </c>
      <c r="Q7396" s="14">
        <v>101002.63</v>
      </c>
      <c r="R7396" s="1" t="s">
        <v>37292</v>
      </c>
      <c r="S7396" s="1" t="s">
        <v>32136</v>
      </c>
      <c r="T7396" s="1">
        <v>89654475</v>
      </c>
      <c r="U7396" s="15" t="s">
        <v>1015</v>
      </c>
      <c r="V7396" t="str">
        <f>VLOOKUP(T7396,[1]ОКТМО!$B$6:$D$553,3,0)</f>
        <v xml:space="preserve">19 Торбеевский район </v>
      </c>
      <c r="W7396" s="20">
        <f t="shared" si="175"/>
        <v>4429.9399122807017</v>
      </c>
    </row>
    <row r="7397" spans="1:23" hidden="1">
      <c r="A7397" s="1" t="s">
        <v>32137</v>
      </c>
      <c r="B7397" s="1" t="s">
        <v>32138</v>
      </c>
      <c r="C7397" s="1" t="s">
        <v>32139</v>
      </c>
      <c r="D7397" s="2">
        <v>33604</v>
      </c>
      <c r="E7397" s="2">
        <v>42036</v>
      </c>
      <c r="F7397" s="24" t="s">
        <v>36835</v>
      </c>
      <c r="G7397" s="23">
        <v>1</v>
      </c>
      <c r="H7397" s="5">
        <v>42036</v>
      </c>
      <c r="I7397" s="1" t="s">
        <v>36836</v>
      </c>
      <c r="J7397" s="1" t="s">
        <v>36831</v>
      </c>
      <c r="K7397" s="1" t="s">
        <v>36831</v>
      </c>
      <c r="L7397" s="21">
        <f>(P7397-50)/P7397*(Q7397*M7397)*G7397</f>
        <v>123.07136494097807</v>
      </c>
      <c r="M7397" s="1">
        <v>3.0000000000000001E-3</v>
      </c>
      <c r="N7397" s="1" t="s">
        <v>1008</v>
      </c>
      <c r="O7397" s="1" t="s">
        <v>36831</v>
      </c>
      <c r="P7397" s="4">
        <v>59.3</v>
      </c>
      <c r="Q7397" s="14">
        <v>261581.79</v>
      </c>
      <c r="R7397" s="1" t="s">
        <v>36982</v>
      </c>
      <c r="S7397" s="1" t="s">
        <v>32140</v>
      </c>
      <c r="T7397" s="1">
        <v>89621418</v>
      </c>
      <c r="U7397" s="15" t="s">
        <v>1015</v>
      </c>
      <c r="V7397" t="str">
        <f>VLOOKUP(T7397,[1]ОКТМО!$B$6:$D$553,3,0)</f>
        <v xml:space="preserve">08 Зубово-Полянский район </v>
      </c>
      <c r="W7397" s="20">
        <f t="shared" si="175"/>
        <v>4411.1600337268128</v>
      </c>
    </row>
    <row r="7398" spans="1:23" hidden="1">
      <c r="A7398" s="1" t="s">
        <v>32141</v>
      </c>
      <c r="B7398" s="1" t="s">
        <v>32142</v>
      </c>
      <c r="C7398" s="1" t="s">
        <v>32143</v>
      </c>
      <c r="D7398" s="2">
        <v>34776</v>
      </c>
      <c r="E7398" s="2">
        <v>41398</v>
      </c>
      <c r="F7398" s="24" t="s">
        <v>36835</v>
      </c>
      <c r="G7398" s="23">
        <v>1</v>
      </c>
      <c r="H7398" s="5">
        <v>41398</v>
      </c>
      <c r="I7398" s="1" t="s">
        <v>36836</v>
      </c>
      <c r="J7398" s="1" t="s">
        <v>36831</v>
      </c>
      <c r="K7398" s="1" t="s">
        <v>36831</v>
      </c>
      <c r="L7398" s="21">
        <f>(P7398-50)/P7398*(Q7398*M7398)*G7398</f>
        <v>305.55290596774194</v>
      </c>
      <c r="M7398" s="1">
        <v>3.0000000000000001E-3</v>
      </c>
      <c r="N7398" s="1" t="s">
        <v>1008</v>
      </c>
      <c r="O7398" s="1" t="s">
        <v>36831</v>
      </c>
      <c r="P7398" s="4">
        <v>74.400000000000006</v>
      </c>
      <c r="Q7398" s="14">
        <v>310561.96999999997</v>
      </c>
      <c r="R7398" s="1" t="s">
        <v>36982</v>
      </c>
      <c r="S7398" s="1" t="s">
        <v>32144</v>
      </c>
      <c r="T7398" s="1">
        <v>89621418</v>
      </c>
      <c r="U7398" s="15" t="s">
        <v>1015</v>
      </c>
      <c r="V7398" t="str">
        <f>VLOOKUP(T7398,[1]ОКТМО!$B$6:$D$553,3,0)</f>
        <v xml:space="preserve">08 Зубово-Полянский район </v>
      </c>
      <c r="W7398" s="20">
        <f t="shared" si="175"/>
        <v>4174.2200268817196</v>
      </c>
    </row>
    <row r="7399" spans="1:23" hidden="1">
      <c r="A7399" s="1" t="s">
        <v>32145</v>
      </c>
      <c r="B7399" s="1" t="s">
        <v>32146</v>
      </c>
      <c r="C7399" s="1" t="s">
        <v>32147</v>
      </c>
      <c r="D7399" s="2">
        <v>34403</v>
      </c>
      <c r="E7399" s="2">
        <v>42243</v>
      </c>
      <c r="F7399" s="24" t="s">
        <v>36835</v>
      </c>
      <c r="G7399" s="23">
        <v>1</v>
      </c>
      <c r="H7399" s="5">
        <v>42243</v>
      </c>
      <c r="I7399" s="1" t="s">
        <v>36836</v>
      </c>
      <c r="J7399" s="1" t="s">
        <v>36831</v>
      </c>
      <c r="K7399" s="1" t="s">
        <v>36831</v>
      </c>
      <c r="L7399" s="21">
        <f>(P7399-50)/P7399*(Q7399*M7399)*G7399</f>
        <v>22.337445549132934</v>
      </c>
      <c r="M7399" s="1">
        <v>3.0000000000000001E-3</v>
      </c>
      <c r="N7399" s="1" t="s">
        <v>1008</v>
      </c>
      <c r="O7399" s="1" t="s">
        <v>36831</v>
      </c>
      <c r="P7399" s="4">
        <v>51.9</v>
      </c>
      <c r="Q7399" s="14">
        <v>203388.32</v>
      </c>
      <c r="R7399" s="1" t="s">
        <v>36989</v>
      </c>
      <c r="S7399" s="1" t="s">
        <v>32148</v>
      </c>
      <c r="T7399" s="1">
        <v>89621448</v>
      </c>
      <c r="U7399" s="15" t="s">
        <v>1015</v>
      </c>
      <c r="V7399" t="str">
        <f>VLOOKUP(T7399,[1]ОКТМО!$B$6:$D$553,3,0)</f>
        <v xml:space="preserve">08 Зубово-Полянский район </v>
      </c>
      <c r="W7399" s="20">
        <f t="shared" si="175"/>
        <v>3918.8500963391139</v>
      </c>
    </row>
    <row r="7400" spans="1:23" hidden="1">
      <c r="A7400" s="1" t="s">
        <v>32149</v>
      </c>
      <c r="B7400" s="1" t="s">
        <v>32150</v>
      </c>
      <c r="C7400" s="1" t="s">
        <v>32151</v>
      </c>
      <c r="D7400" s="2">
        <v>22021</v>
      </c>
      <c r="E7400" s="2">
        <v>43944</v>
      </c>
      <c r="F7400" s="24" t="s">
        <v>36835</v>
      </c>
      <c r="G7400" s="23">
        <v>1</v>
      </c>
      <c r="H7400" s="5">
        <v>43944</v>
      </c>
      <c r="I7400" s="1" t="s">
        <v>36836</v>
      </c>
      <c r="J7400" s="1" t="s">
        <v>36831</v>
      </c>
      <c r="K7400" s="1" t="s">
        <v>36831</v>
      </c>
      <c r="L7400" s="21"/>
      <c r="M7400" s="1">
        <v>3.0000000000000001E-3</v>
      </c>
      <c r="N7400" s="1" t="s">
        <v>1008</v>
      </c>
      <c r="O7400" s="1" t="s">
        <v>36831</v>
      </c>
      <c r="P7400" s="4">
        <v>24.2</v>
      </c>
      <c r="Q7400" s="14">
        <v>116467.34</v>
      </c>
      <c r="R7400" s="1" t="s">
        <v>37256</v>
      </c>
      <c r="S7400" s="1" t="s">
        <v>32152</v>
      </c>
      <c r="T7400" s="1">
        <v>89654450</v>
      </c>
      <c r="U7400" s="15" t="s">
        <v>1015</v>
      </c>
      <c r="V7400" t="str">
        <f>VLOOKUP(T7400,[1]ОКТМО!$B$6:$D$553,3,0)</f>
        <v xml:space="preserve">19 Торбеевский район </v>
      </c>
      <c r="W7400" s="20">
        <f t="shared" si="175"/>
        <v>4812.7</v>
      </c>
    </row>
    <row r="7401" spans="1:23" hidden="1">
      <c r="A7401" s="1" t="s">
        <v>32153</v>
      </c>
      <c r="B7401" s="1" t="s">
        <v>32154</v>
      </c>
      <c r="C7401" s="1" t="s">
        <v>32155</v>
      </c>
      <c r="D7401" s="2">
        <v>26097</v>
      </c>
      <c r="E7401" s="2">
        <v>40973</v>
      </c>
      <c r="F7401" s="24" t="s">
        <v>36835</v>
      </c>
      <c r="G7401" s="23">
        <v>1</v>
      </c>
      <c r="H7401" s="5">
        <v>40973</v>
      </c>
      <c r="I7401" s="1" t="s">
        <v>36836</v>
      </c>
      <c r="J7401" s="1" t="s">
        <v>36831</v>
      </c>
      <c r="K7401" s="1" t="s">
        <v>36831</v>
      </c>
      <c r="L7401" s="21"/>
      <c r="M7401" s="1">
        <v>3.0000000000000001E-3</v>
      </c>
      <c r="N7401" s="1" t="s">
        <v>1008</v>
      </c>
      <c r="O7401" s="1" t="s">
        <v>36831</v>
      </c>
      <c r="P7401" s="4">
        <v>21.6</v>
      </c>
      <c r="Q7401" s="14">
        <v>86909.98</v>
      </c>
      <c r="R7401" s="1" t="s">
        <v>37292</v>
      </c>
      <c r="S7401" s="1" t="s">
        <v>32156</v>
      </c>
      <c r="T7401" s="1">
        <v>89654475</v>
      </c>
      <c r="U7401" s="15" t="s">
        <v>1015</v>
      </c>
      <c r="V7401" t="str">
        <f>VLOOKUP(T7401,[1]ОКТМО!$B$6:$D$553,3,0)</f>
        <v xml:space="preserve">19 Торбеевский район </v>
      </c>
      <c r="W7401" s="20">
        <f t="shared" si="175"/>
        <v>4023.6101851851849</v>
      </c>
    </row>
    <row r="7402" spans="1:23" hidden="1">
      <c r="A7402" s="1" t="s">
        <v>32157</v>
      </c>
      <c r="B7402" s="1" t="s">
        <v>32158</v>
      </c>
      <c r="C7402" s="1" t="s">
        <v>32159</v>
      </c>
      <c r="D7402" s="2">
        <v>33604</v>
      </c>
      <c r="E7402" s="2">
        <v>41554</v>
      </c>
      <c r="F7402" s="24" t="s">
        <v>36835</v>
      </c>
      <c r="G7402" s="23">
        <v>1</v>
      </c>
      <c r="H7402" s="5">
        <v>41554</v>
      </c>
      <c r="I7402" s="1" t="s">
        <v>36836</v>
      </c>
      <c r="J7402" s="1" t="s">
        <v>36831</v>
      </c>
      <c r="K7402" s="1" t="s">
        <v>36831</v>
      </c>
      <c r="L7402" s="21"/>
      <c r="M7402" s="1">
        <v>3.0000000000000001E-3</v>
      </c>
      <c r="N7402" s="1" t="s">
        <v>1008</v>
      </c>
      <c r="O7402" s="1" t="s">
        <v>36831</v>
      </c>
      <c r="P7402" s="4">
        <v>47.2</v>
      </c>
      <c r="Q7402" s="14">
        <v>179266.07</v>
      </c>
      <c r="R7402" s="1" t="s">
        <v>37047</v>
      </c>
      <c r="S7402" s="1" t="s">
        <v>32160</v>
      </c>
      <c r="T7402" s="1">
        <v>89621418</v>
      </c>
      <c r="U7402" s="15" t="s">
        <v>1015</v>
      </c>
      <c r="V7402" t="str">
        <f>VLOOKUP(T7402,[1]ОКТМО!$B$6:$D$553,3,0)</f>
        <v xml:space="preserve">08 Зубово-Полянский район </v>
      </c>
      <c r="W7402" s="20">
        <f t="shared" si="175"/>
        <v>3798.0099576271186</v>
      </c>
    </row>
    <row r="7403" spans="1:23">
      <c r="A7403" s="1" t="s">
        <v>32161</v>
      </c>
      <c r="B7403" s="1" t="s">
        <v>32162</v>
      </c>
      <c r="C7403" s="1" t="s">
        <v>32163</v>
      </c>
      <c r="D7403" s="2">
        <v>33604</v>
      </c>
      <c r="E7403" s="2">
        <v>43264</v>
      </c>
      <c r="F7403" s="24" t="s">
        <v>36835</v>
      </c>
      <c r="G7403" s="23">
        <v>1</v>
      </c>
      <c r="H7403" s="5">
        <v>43264</v>
      </c>
      <c r="I7403" s="1" t="s">
        <v>36836</v>
      </c>
      <c r="J7403" s="1" t="s">
        <v>36831</v>
      </c>
      <c r="K7403" s="1" t="s">
        <v>36831</v>
      </c>
      <c r="L7403" s="21"/>
      <c r="M7403" s="1">
        <v>3.0000000000000001E-3</v>
      </c>
      <c r="N7403" s="1" t="s">
        <v>1008</v>
      </c>
      <c r="O7403" s="1" t="s">
        <v>36831</v>
      </c>
      <c r="P7403" s="4">
        <v>43.4</v>
      </c>
      <c r="Q7403" s="14">
        <v>152132.19</v>
      </c>
      <c r="R7403" s="1" t="s">
        <v>37040</v>
      </c>
      <c r="S7403" s="1" t="s">
        <v>32164</v>
      </c>
      <c r="T7403" s="1">
        <v>89621404</v>
      </c>
      <c r="U7403" s="15" t="s">
        <v>1015</v>
      </c>
      <c r="V7403" t="str">
        <f>VLOOKUP(T7403,[1]ОКТМО!$B$6:$D$553,3,0)</f>
        <v xml:space="preserve">08 Зубово-Полянский район </v>
      </c>
      <c r="W7403" s="20">
        <f t="shared" si="175"/>
        <v>3505.3500000000004</v>
      </c>
    </row>
    <row r="7404" spans="1:23" hidden="1">
      <c r="A7404" s="1" t="s">
        <v>32165</v>
      </c>
      <c r="B7404" s="1" t="s">
        <v>32168</v>
      </c>
      <c r="C7404" s="1" t="s">
        <v>32169</v>
      </c>
      <c r="D7404" s="2">
        <v>43277</v>
      </c>
      <c r="E7404" s="2">
        <v>43835</v>
      </c>
      <c r="F7404" s="24" t="s">
        <v>36835</v>
      </c>
      <c r="G7404" s="23">
        <v>1</v>
      </c>
      <c r="H7404" s="5">
        <v>43835</v>
      </c>
      <c r="I7404" s="1" t="s">
        <v>36836</v>
      </c>
      <c r="J7404" s="2">
        <v>41088</v>
      </c>
      <c r="K7404" s="1" t="s">
        <v>32166</v>
      </c>
      <c r="L7404" s="21"/>
      <c r="M7404" s="1">
        <v>3.0000000000000001E-3</v>
      </c>
      <c r="N7404" s="1" t="s">
        <v>1008</v>
      </c>
      <c r="O7404" s="1" t="s">
        <v>36837</v>
      </c>
      <c r="P7404" s="4">
        <v>37.6</v>
      </c>
      <c r="Q7404" s="14">
        <v>125232.44</v>
      </c>
      <c r="R7404" s="1" t="s">
        <v>37023</v>
      </c>
      <c r="S7404" s="1" t="s">
        <v>32167</v>
      </c>
      <c r="T7404" s="1">
        <v>89621464</v>
      </c>
      <c r="U7404" s="15" t="s">
        <v>1015</v>
      </c>
      <c r="V7404" t="str">
        <f>VLOOKUP(T7404,[1]ОКТМО!$B$6:$D$553,3,0)</f>
        <v xml:space="preserve">08 Зубово-Полянский район </v>
      </c>
      <c r="W7404" s="20">
        <f t="shared" si="175"/>
        <v>3330.65</v>
      </c>
    </row>
    <row r="7405" spans="1:23" hidden="1">
      <c r="A7405" s="1" t="s">
        <v>32170</v>
      </c>
      <c r="B7405" s="1" t="s">
        <v>32171</v>
      </c>
      <c r="C7405" s="1" t="s">
        <v>32172</v>
      </c>
      <c r="D7405" s="2">
        <v>35573</v>
      </c>
      <c r="E7405" s="2">
        <v>42310</v>
      </c>
      <c r="F7405" s="24" t="s">
        <v>36835</v>
      </c>
      <c r="G7405" s="23">
        <v>1</v>
      </c>
      <c r="H7405" s="5">
        <v>42310</v>
      </c>
      <c r="I7405" s="1" t="s">
        <v>36836</v>
      </c>
      <c r="J7405" s="1" t="s">
        <v>36831</v>
      </c>
      <c r="K7405" s="1" t="s">
        <v>36831</v>
      </c>
      <c r="L7405" s="21"/>
      <c r="M7405" s="1">
        <v>3.0000000000000001E-3</v>
      </c>
      <c r="N7405" s="1" t="s">
        <v>1008</v>
      </c>
      <c r="O7405" s="1" t="s">
        <v>36831</v>
      </c>
      <c r="P7405" s="3">
        <v>39</v>
      </c>
      <c r="Q7405" s="14">
        <v>167294.39999999999</v>
      </c>
      <c r="R7405" s="1" t="s">
        <v>36989</v>
      </c>
      <c r="S7405" s="1" t="s">
        <v>32173</v>
      </c>
      <c r="T7405" s="1">
        <v>89621448</v>
      </c>
      <c r="U7405" s="15" t="s">
        <v>1015</v>
      </c>
      <c r="V7405" t="str">
        <f>VLOOKUP(T7405,[1]ОКТМО!$B$6:$D$553,3,0)</f>
        <v xml:space="preserve">08 Зубово-Полянский район </v>
      </c>
      <c r="W7405" s="20">
        <f t="shared" si="175"/>
        <v>4289.5999999999995</v>
      </c>
    </row>
    <row r="7406" spans="1:23" hidden="1">
      <c r="A7406" s="1" t="s">
        <v>32174</v>
      </c>
      <c r="B7406" s="1" t="s">
        <v>32175</v>
      </c>
      <c r="C7406" s="1" t="s">
        <v>32176</v>
      </c>
      <c r="D7406" s="2">
        <v>33679</v>
      </c>
      <c r="E7406" s="2">
        <v>42263</v>
      </c>
      <c r="F7406" s="24" t="s">
        <v>36835</v>
      </c>
      <c r="G7406" s="23">
        <v>1</v>
      </c>
      <c r="H7406" s="5">
        <v>42263</v>
      </c>
      <c r="I7406" s="1" t="s">
        <v>36836</v>
      </c>
      <c r="J7406" s="1" t="s">
        <v>36831</v>
      </c>
      <c r="K7406" s="1" t="s">
        <v>36831</v>
      </c>
      <c r="L7406" s="21"/>
      <c r="M7406" s="1">
        <v>3.0000000000000001E-3</v>
      </c>
      <c r="N7406" s="1" t="s">
        <v>1008</v>
      </c>
      <c r="O7406" s="1" t="s">
        <v>36831</v>
      </c>
      <c r="P7406" s="4">
        <v>29.6</v>
      </c>
      <c r="Q7406" s="14">
        <v>136877.21</v>
      </c>
      <c r="R7406" s="1" t="s">
        <v>37415</v>
      </c>
      <c r="S7406" s="1" t="s">
        <v>32177</v>
      </c>
      <c r="T7406" s="1">
        <v>89654465</v>
      </c>
      <c r="U7406" s="15" t="s">
        <v>1015</v>
      </c>
      <c r="V7406" t="str">
        <f>VLOOKUP(T7406,[1]ОКТМО!$B$6:$D$553,3,0)</f>
        <v xml:space="preserve">19 Торбеевский район </v>
      </c>
      <c r="W7406" s="20">
        <f t="shared" si="175"/>
        <v>4624.2300675675669</v>
      </c>
    </row>
    <row r="7407" spans="1:23" hidden="1">
      <c r="A7407" s="1" t="s">
        <v>32178</v>
      </c>
      <c r="B7407" s="1" t="s">
        <v>32179</v>
      </c>
      <c r="C7407" s="1" t="s">
        <v>32180</v>
      </c>
      <c r="D7407" s="2">
        <v>19502</v>
      </c>
      <c r="E7407" s="2">
        <v>42424</v>
      </c>
      <c r="F7407" s="24" t="s">
        <v>36835</v>
      </c>
      <c r="G7407" s="23">
        <v>1</v>
      </c>
      <c r="H7407" s="5">
        <v>42424</v>
      </c>
      <c r="I7407" s="1" t="s">
        <v>36836</v>
      </c>
      <c r="J7407" s="1" t="s">
        <v>36831</v>
      </c>
      <c r="K7407" s="1" t="s">
        <v>36831</v>
      </c>
      <c r="L7407" s="21"/>
      <c r="M7407" s="1">
        <v>3.0000000000000001E-3</v>
      </c>
      <c r="N7407" s="1" t="s">
        <v>1008</v>
      </c>
      <c r="O7407" s="1" t="s">
        <v>36831</v>
      </c>
      <c r="P7407" s="3">
        <v>29</v>
      </c>
      <c r="Q7407" s="14">
        <v>130028.46</v>
      </c>
      <c r="R7407" s="1" t="s">
        <v>37226</v>
      </c>
      <c r="S7407" s="1" t="s">
        <v>32181</v>
      </c>
      <c r="T7407" s="1">
        <v>89654465</v>
      </c>
      <c r="U7407" s="15" t="s">
        <v>1015</v>
      </c>
      <c r="V7407" t="str">
        <f>VLOOKUP(T7407,[1]ОКТМО!$B$6:$D$553,3,0)</f>
        <v xml:space="preserve">19 Торбеевский район </v>
      </c>
      <c r="W7407" s="20">
        <f t="shared" si="175"/>
        <v>4483.74</v>
      </c>
    </row>
    <row r="7408" spans="1:23" hidden="1">
      <c r="A7408" s="1" t="s">
        <v>32182</v>
      </c>
      <c r="B7408" s="1" t="s">
        <v>37183</v>
      </c>
      <c r="C7408" s="1" t="s">
        <v>37184</v>
      </c>
      <c r="D7408" s="2">
        <v>35884</v>
      </c>
      <c r="E7408" s="2">
        <v>41447</v>
      </c>
      <c r="F7408" s="24" t="s">
        <v>36835</v>
      </c>
      <c r="G7408" s="23">
        <v>1</v>
      </c>
      <c r="H7408" s="5">
        <v>41447</v>
      </c>
      <c r="I7408" s="1" t="s">
        <v>36836</v>
      </c>
      <c r="J7408" s="1" t="s">
        <v>36831</v>
      </c>
      <c r="K7408" s="1" t="s">
        <v>36831</v>
      </c>
      <c r="L7408" s="21">
        <f>(P7408-20)/P7408*(Q7408*M7408)*G7408</f>
        <v>1342.3397400000001</v>
      </c>
      <c r="M7408" s="1">
        <v>3.0000000000000001E-3</v>
      </c>
      <c r="N7408" s="1" t="s">
        <v>36863</v>
      </c>
      <c r="O7408" s="1" t="s">
        <v>36831</v>
      </c>
      <c r="P7408" s="4">
        <v>46.6</v>
      </c>
      <c r="Q7408" s="14">
        <v>783872.58</v>
      </c>
      <c r="R7408" s="1" t="s">
        <v>36978</v>
      </c>
      <c r="S7408" s="1" t="s">
        <v>32183</v>
      </c>
      <c r="T7408" s="1">
        <v>89621442</v>
      </c>
      <c r="U7408" s="15" t="s">
        <v>1015</v>
      </c>
      <c r="V7408" t="str">
        <f>VLOOKUP(T7408,[1]ОКТМО!$B$6:$D$553,3,0)</f>
        <v xml:space="preserve">08 Зубово-Полянский район </v>
      </c>
      <c r="W7408" s="20">
        <f t="shared" si="175"/>
        <v>16821.3</v>
      </c>
    </row>
    <row r="7409" spans="1:23" hidden="1">
      <c r="A7409" s="1" t="s">
        <v>32184</v>
      </c>
      <c r="B7409" s="1" t="s">
        <v>32185</v>
      </c>
      <c r="C7409" s="1" t="s">
        <v>32186</v>
      </c>
      <c r="D7409" s="2">
        <v>22791</v>
      </c>
      <c r="E7409" s="2">
        <v>41017</v>
      </c>
      <c r="F7409" s="24" t="s">
        <v>36835</v>
      </c>
      <c r="G7409" s="23">
        <v>1</v>
      </c>
      <c r="H7409" s="5">
        <v>41017</v>
      </c>
      <c r="I7409" s="1" t="s">
        <v>36836</v>
      </c>
      <c r="J7409" s="1" t="s">
        <v>36831</v>
      </c>
      <c r="K7409" s="1" t="s">
        <v>36831</v>
      </c>
      <c r="L7409" s="21"/>
      <c r="M7409" s="1">
        <v>3.0000000000000001E-3</v>
      </c>
      <c r="N7409" s="1" t="s">
        <v>1008</v>
      </c>
      <c r="O7409" s="1" t="s">
        <v>36831</v>
      </c>
      <c r="P7409" s="4">
        <v>30.2</v>
      </c>
      <c r="Q7409" s="14">
        <v>130878.34</v>
      </c>
      <c r="R7409" s="1" t="s">
        <v>37304</v>
      </c>
      <c r="S7409" s="1" t="s">
        <v>32187</v>
      </c>
      <c r="T7409" s="1">
        <v>89654450</v>
      </c>
      <c r="U7409" s="15" t="s">
        <v>1015</v>
      </c>
      <c r="V7409" t="str">
        <f>VLOOKUP(T7409,[1]ОКТМО!$B$6:$D$553,3,0)</f>
        <v xml:space="preserve">19 Торбеевский район </v>
      </c>
      <c r="W7409" s="20">
        <f t="shared" si="175"/>
        <v>4333.7198675496693</v>
      </c>
    </row>
    <row r="7410" spans="1:23" hidden="1">
      <c r="A7410" s="1" t="s">
        <v>32188</v>
      </c>
      <c r="B7410" s="1" t="s">
        <v>32189</v>
      </c>
      <c r="C7410" s="1" t="s">
        <v>32190</v>
      </c>
      <c r="D7410" s="2">
        <v>25034</v>
      </c>
      <c r="E7410" s="2">
        <v>42388</v>
      </c>
      <c r="F7410" s="24" t="s">
        <v>36835</v>
      </c>
      <c r="G7410" s="23">
        <v>1</v>
      </c>
      <c r="H7410" s="5">
        <v>42388</v>
      </c>
      <c r="I7410" s="1" t="s">
        <v>36836</v>
      </c>
      <c r="J7410" s="1" t="s">
        <v>36831</v>
      </c>
      <c r="K7410" s="1" t="s">
        <v>36831</v>
      </c>
      <c r="L7410" s="21"/>
      <c r="M7410" s="1">
        <v>3.0000000000000001E-3</v>
      </c>
      <c r="N7410" s="1" t="s">
        <v>1008</v>
      </c>
      <c r="O7410" s="1" t="s">
        <v>36831</v>
      </c>
      <c r="P7410" s="3">
        <v>36</v>
      </c>
      <c r="Q7410" s="14">
        <v>164642.4</v>
      </c>
      <c r="R7410" s="1" t="s">
        <v>37755</v>
      </c>
      <c r="S7410" s="1" t="s">
        <v>32191</v>
      </c>
      <c r="T7410" s="1">
        <v>89654435</v>
      </c>
      <c r="U7410" s="15" t="s">
        <v>1015</v>
      </c>
      <c r="V7410" t="str">
        <f>VLOOKUP(T7410,[1]ОКТМО!$B$6:$D$553,3,0)</f>
        <v xml:space="preserve">19 Торбеевский район </v>
      </c>
      <c r="W7410" s="20">
        <f t="shared" si="175"/>
        <v>4573.3999999999996</v>
      </c>
    </row>
    <row r="7411" spans="1:23" hidden="1">
      <c r="A7411" s="1" t="s">
        <v>32192</v>
      </c>
      <c r="B7411" s="1" t="s">
        <v>32193</v>
      </c>
      <c r="C7411" s="1" t="s">
        <v>32194</v>
      </c>
      <c r="D7411" s="2">
        <v>31889</v>
      </c>
      <c r="E7411" s="2">
        <v>43744</v>
      </c>
      <c r="F7411" s="24" t="s">
        <v>36835</v>
      </c>
      <c r="G7411" s="23">
        <v>1</v>
      </c>
      <c r="H7411" s="5">
        <v>43744</v>
      </c>
      <c r="I7411" s="1" t="s">
        <v>36836</v>
      </c>
      <c r="J7411" s="1" t="s">
        <v>36831</v>
      </c>
      <c r="K7411" s="1" t="s">
        <v>36831</v>
      </c>
      <c r="L7411" s="21"/>
      <c r="M7411" s="1">
        <v>3.0000000000000001E-3</v>
      </c>
      <c r="N7411" s="1" t="s">
        <v>1008</v>
      </c>
      <c r="O7411" s="1" t="s">
        <v>36831</v>
      </c>
      <c r="P7411" s="4">
        <v>40.9</v>
      </c>
      <c r="Q7411" s="14">
        <v>181507.25</v>
      </c>
      <c r="R7411" s="1" t="s">
        <v>37405</v>
      </c>
      <c r="S7411" s="1" t="s">
        <v>33549</v>
      </c>
      <c r="T7411" s="1">
        <v>89654435</v>
      </c>
      <c r="U7411" s="15" t="s">
        <v>1015</v>
      </c>
      <c r="V7411" t="str">
        <f>VLOOKUP(T7411,[1]ОКТМО!$B$6:$D$553,3,0)</f>
        <v xml:space="preserve">19 Торбеевский район </v>
      </c>
      <c r="W7411" s="20">
        <f t="shared" si="175"/>
        <v>4437.8300733496335</v>
      </c>
    </row>
    <row r="7412" spans="1:23" hidden="1">
      <c r="A7412" s="1" t="s">
        <v>32195</v>
      </c>
      <c r="B7412" s="1" t="s">
        <v>32196</v>
      </c>
      <c r="C7412" s="1" t="s">
        <v>32197</v>
      </c>
      <c r="D7412" s="2">
        <v>24273</v>
      </c>
      <c r="E7412" s="2">
        <v>42044</v>
      </c>
      <c r="F7412" s="24" t="s">
        <v>36835</v>
      </c>
      <c r="G7412" s="23">
        <v>1</v>
      </c>
      <c r="H7412" s="5">
        <v>42044</v>
      </c>
      <c r="I7412" s="1" t="s">
        <v>36836</v>
      </c>
      <c r="J7412" s="1" t="s">
        <v>36831</v>
      </c>
      <c r="K7412" s="1" t="s">
        <v>36831</v>
      </c>
      <c r="L7412" s="21"/>
      <c r="M7412" s="1">
        <v>3.0000000000000001E-3</v>
      </c>
      <c r="N7412" s="1" t="s">
        <v>1008</v>
      </c>
      <c r="O7412" s="1" t="s">
        <v>36831</v>
      </c>
      <c r="P7412" s="4">
        <v>28.9</v>
      </c>
      <c r="Q7412" s="14">
        <v>136850.46</v>
      </c>
      <c r="R7412" s="1" t="s">
        <v>37405</v>
      </c>
      <c r="S7412" s="1" t="s">
        <v>32198</v>
      </c>
      <c r="T7412" s="1">
        <v>89654435</v>
      </c>
      <c r="U7412" s="15" t="s">
        <v>1015</v>
      </c>
      <c r="V7412" t="str">
        <f>VLOOKUP(T7412,[1]ОКТМО!$B$6:$D$553,3,0)</f>
        <v xml:space="preserve">19 Торбеевский район </v>
      </c>
      <c r="W7412" s="20">
        <f t="shared" ref="W7412:W7475" si="176">Q7412/P7412</f>
        <v>4735.3100346020765</v>
      </c>
    </row>
    <row r="7413" spans="1:23" hidden="1">
      <c r="A7413" s="1" t="s">
        <v>32199</v>
      </c>
      <c r="B7413" s="1" t="s">
        <v>37598</v>
      </c>
      <c r="C7413" s="1" t="s">
        <v>32200</v>
      </c>
      <c r="D7413" s="2">
        <v>33604</v>
      </c>
      <c r="E7413" s="2">
        <v>41093</v>
      </c>
      <c r="F7413" s="24" t="s">
        <v>36835</v>
      </c>
      <c r="G7413" s="23">
        <v>1</v>
      </c>
      <c r="H7413" s="5">
        <v>41093</v>
      </c>
      <c r="I7413" s="1" t="s">
        <v>36836</v>
      </c>
      <c r="J7413" s="1" t="s">
        <v>36831</v>
      </c>
      <c r="K7413" s="1" t="s">
        <v>36831</v>
      </c>
      <c r="L7413" s="21"/>
      <c r="M7413" s="1">
        <v>3.0000000000000001E-3</v>
      </c>
      <c r="N7413" s="1" t="s">
        <v>1008</v>
      </c>
      <c r="O7413" s="1" t="s">
        <v>36831</v>
      </c>
      <c r="P7413" s="4">
        <v>32.9</v>
      </c>
      <c r="Q7413" s="14">
        <v>141127.84</v>
      </c>
      <c r="R7413" s="1" t="s">
        <v>36989</v>
      </c>
      <c r="S7413" s="1" t="s">
        <v>32201</v>
      </c>
      <c r="T7413" s="1">
        <v>89621448</v>
      </c>
      <c r="U7413" s="15" t="s">
        <v>1015</v>
      </c>
      <c r="V7413" t="str">
        <f>VLOOKUP(T7413,[1]ОКТМО!$B$6:$D$553,3,0)</f>
        <v xml:space="preserve">08 Зубово-Полянский район </v>
      </c>
      <c r="W7413" s="20">
        <f t="shared" si="176"/>
        <v>4289.6000000000004</v>
      </c>
    </row>
    <row r="7414" spans="1:23" hidden="1">
      <c r="A7414" s="1" t="s">
        <v>32202</v>
      </c>
      <c r="B7414" s="1" t="s">
        <v>32203</v>
      </c>
      <c r="C7414" s="1" t="s">
        <v>32204</v>
      </c>
      <c r="D7414" s="2">
        <v>33604</v>
      </c>
      <c r="E7414" s="2">
        <v>42087</v>
      </c>
      <c r="F7414" s="24" t="s">
        <v>36835</v>
      </c>
      <c r="G7414" s="23">
        <v>1</v>
      </c>
      <c r="H7414" s="5">
        <v>42087</v>
      </c>
      <c r="I7414" s="1" t="s">
        <v>36836</v>
      </c>
      <c r="J7414" s="1" t="s">
        <v>36831</v>
      </c>
      <c r="K7414" s="1" t="s">
        <v>36831</v>
      </c>
      <c r="L7414" s="21"/>
      <c r="M7414" s="1">
        <v>3.0000000000000001E-3</v>
      </c>
      <c r="N7414" s="1" t="s">
        <v>1008</v>
      </c>
      <c r="O7414" s="1" t="s">
        <v>36831</v>
      </c>
      <c r="P7414" s="4">
        <v>17.2</v>
      </c>
      <c r="Q7414" s="14">
        <v>52826.53</v>
      </c>
      <c r="R7414" s="1" t="s">
        <v>37007</v>
      </c>
      <c r="S7414" s="1" t="s">
        <v>32205</v>
      </c>
      <c r="T7414" s="1">
        <v>89621444</v>
      </c>
      <c r="U7414" s="15" t="s">
        <v>1015</v>
      </c>
      <c r="V7414" t="str">
        <f>VLOOKUP(T7414,[1]ОКТМО!$B$6:$D$553,3,0)</f>
        <v xml:space="preserve">08 Зубово-Полянский район </v>
      </c>
      <c r="W7414" s="20">
        <f t="shared" si="176"/>
        <v>3071.3098837209304</v>
      </c>
    </row>
    <row r="7415" spans="1:23" hidden="1">
      <c r="A7415" s="1" t="s">
        <v>32206</v>
      </c>
      <c r="B7415" s="1" t="s">
        <v>32207</v>
      </c>
      <c r="C7415" s="1" t="s">
        <v>32208</v>
      </c>
      <c r="D7415" s="2">
        <v>34335</v>
      </c>
      <c r="E7415" s="2">
        <v>41396</v>
      </c>
      <c r="F7415" s="24" t="s">
        <v>36835</v>
      </c>
      <c r="G7415" s="23">
        <v>1</v>
      </c>
      <c r="H7415" s="5">
        <v>41396</v>
      </c>
      <c r="I7415" s="1" t="s">
        <v>36836</v>
      </c>
      <c r="J7415" s="1" t="s">
        <v>36831</v>
      </c>
      <c r="K7415" s="1" t="s">
        <v>36831</v>
      </c>
      <c r="L7415" s="21">
        <f>(P7415-50)/P7415*(Q7415*M7415)*G7415</f>
        <v>63.117305415162456</v>
      </c>
      <c r="M7415" s="1">
        <v>3.0000000000000001E-3</v>
      </c>
      <c r="N7415" s="1" t="s">
        <v>1008</v>
      </c>
      <c r="O7415" s="1" t="s">
        <v>36831</v>
      </c>
      <c r="P7415" s="4">
        <v>55.4</v>
      </c>
      <c r="Q7415" s="14">
        <v>215845.6</v>
      </c>
      <c r="R7415" s="1" t="s">
        <v>36989</v>
      </c>
      <c r="S7415" s="1" t="s">
        <v>32209</v>
      </c>
      <c r="T7415" s="1">
        <v>89621448</v>
      </c>
      <c r="U7415" s="15" t="s">
        <v>1015</v>
      </c>
      <c r="V7415" t="str">
        <f>VLOOKUP(T7415,[1]ОКТМО!$B$6:$D$553,3,0)</f>
        <v xml:space="preserve">08 Зубово-Полянский район </v>
      </c>
      <c r="W7415" s="20">
        <f t="shared" si="176"/>
        <v>3896.1299638989171</v>
      </c>
    </row>
    <row r="7416" spans="1:23" hidden="1">
      <c r="A7416" s="1" t="s">
        <v>32210</v>
      </c>
      <c r="B7416" s="1" t="s">
        <v>32211</v>
      </c>
      <c r="C7416" s="1" t="s">
        <v>32212</v>
      </c>
      <c r="D7416" s="2">
        <v>33604</v>
      </c>
      <c r="E7416" s="2">
        <v>41006</v>
      </c>
      <c r="F7416" s="24" t="s">
        <v>36835</v>
      </c>
      <c r="G7416" s="23">
        <v>1</v>
      </c>
      <c r="H7416" s="5">
        <v>41006</v>
      </c>
      <c r="I7416" s="1" t="s">
        <v>36836</v>
      </c>
      <c r="J7416" s="1" t="s">
        <v>36831</v>
      </c>
      <c r="K7416" s="1" t="s">
        <v>36831</v>
      </c>
      <c r="L7416" s="21"/>
      <c r="M7416" s="1">
        <v>3.0000000000000001E-3</v>
      </c>
      <c r="N7416" s="1" t="s">
        <v>1008</v>
      </c>
      <c r="O7416" s="1" t="s">
        <v>36831</v>
      </c>
      <c r="P7416" s="4">
        <v>31.9</v>
      </c>
      <c r="Q7416" s="14">
        <v>131341.54999999999</v>
      </c>
      <c r="R7416" s="1" t="s">
        <v>36989</v>
      </c>
      <c r="S7416" s="1" t="s">
        <v>32213</v>
      </c>
      <c r="T7416" s="1">
        <v>89621448</v>
      </c>
      <c r="U7416" s="15" t="s">
        <v>1015</v>
      </c>
      <c r="V7416" t="str">
        <f>VLOOKUP(T7416,[1]ОКТМО!$B$6:$D$553,3,0)</f>
        <v xml:space="preserve">08 Зубово-Полянский район </v>
      </c>
      <c r="W7416" s="20">
        <f t="shared" si="176"/>
        <v>4117.2899686520377</v>
      </c>
    </row>
    <row r="7417" spans="1:23" hidden="1">
      <c r="A7417" s="1" t="s">
        <v>32214</v>
      </c>
      <c r="B7417" s="1" t="s">
        <v>32215</v>
      </c>
      <c r="C7417" s="1" t="s">
        <v>32216</v>
      </c>
      <c r="D7417" s="2">
        <v>33604</v>
      </c>
      <c r="E7417" s="2">
        <v>42108</v>
      </c>
      <c r="F7417" s="24" t="s">
        <v>36835</v>
      </c>
      <c r="G7417" s="23">
        <v>1</v>
      </c>
      <c r="H7417" s="5">
        <v>42108</v>
      </c>
      <c r="I7417" s="1" t="s">
        <v>36836</v>
      </c>
      <c r="J7417" s="1" t="s">
        <v>36831</v>
      </c>
      <c r="K7417" s="1" t="s">
        <v>36831</v>
      </c>
      <c r="L7417" s="21"/>
      <c r="M7417" s="1">
        <v>3.0000000000000001E-3</v>
      </c>
      <c r="N7417" s="1" t="s">
        <v>1008</v>
      </c>
      <c r="O7417" s="1" t="s">
        <v>36831</v>
      </c>
      <c r="P7417" s="4">
        <v>23.1</v>
      </c>
      <c r="Q7417" s="14">
        <v>72903.37</v>
      </c>
      <c r="R7417" s="1" t="s">
        <v>37007</v>
      </c>
      <c r="S7417" s="1" t="s">
        <v>32217</v>
      </c>
      <c r="T7417" s="1">
        <v>89621444</v>
      </c>
      <c r="U7417" s="15" t="s">
        <v>1015</v>
      </c>
      <c r="V7417" t="str">
        <f>VLOOKUP(T7417,[1]ОКТМО!$B$6:$D$553,3,0)</f>
        <v xml:space="preserve">08 Зубово-Полянский район </v>
      </c>
      <c r="W7417" s="20">
        <f t="shared" si="176"/>
        <v>3155.9900432900431</v>
      </c>
    </row>
    <row r="7418" spans="1:23" hidden="1">
      <c r="A7418" s="1" t="s">
        <v>32218</v>
      </c>
      <c r="B7418" s="1" t="s">
        <v>32219</v>
      </c>
      <c r="C7418" s="1" t="s">
        <v>32220</v>
      </c>
      <c r="D7418" s="2">
        <v>33604</v>
      </c>
      <c r="E7418" s="2">
        <v>42513</v>
      </c>
      <c r="F7418" s="24" t="s">
        <v>36835</v>
      </c>
      <c r="G7418" s="23">
        <v>1</v>
      </c>
      <c r="H7418" s="5">
        <v>42513</v>
      </c>
      <c r="I7418" s="1" t="s">
        <v>36836</v>
      </c>
      <c r="J7418" s="1" t="s">
        <v>36831</v>
      </c>
      <c r="K7418" s="1" t="s">
        <v>36831</v>
      </c>
      <c r="L7418" s="21"/>
      <c r="M7418" s="1">
        <v>3.0000000000000001E-3</v>
      </c>
      <c r="N7418" s="1" t="s">
        <v>1008</v>
      </c>
      <c r="O7418" s="1" t="s">
        <v>36831</v>
      </c>
      <c r="P7418" s="3">
        <v>41</v>
      </c>
      <c r="Q7418" s="14">
        <v>128645.29</v>
      </c>
      <c r="R7418" s="1" t="s">
        <v>37007</v>
      </c>
      <c r="S7418" s="1" t="s">
        <v>32221</v>
      </c>
      <c r="T7418" s="1">
        <v>89621444</v>
      </c>
      <c r="U7418" s="15" t="s">
        <v>1015</v>
      </c>
      <c r="V7418" t="str">
        <f>VLOOKUP(T7418,[1]ОКТМО!$B$6:$D$553,3,0)</f>
        <v xml:space="preserve">08 Зубово-Полянский район </v>
      </c>
      <c r="W7418" s="20">
        <f t="shared" si="176"/>
        <v>3137.69</v>
      </c>
    </row>
    <row r="7419" spans="1:23" hidden="1">
      <c r="A7419" s="1" t="s">
        <v>32222</v>
      </c>
      <c r="B7419" s="1" t="s">
        <v>32223</v>
      </c>
      <c r="C7419" s="1" t="s">
        <v>32224</v>
      </c>
      <c r="D7419" s="2">
        <v>33604</v>
      </c>
      <c r="E7419" s="2">
        <v>43095</v>
      </c>
      <c r="F7419" s="24" t="s">
        <v>36835</v>
      </c>
      <c r="G7419" s="23">
        <v>1</v>
      </c>
      <c r="H7419" s="5">
        <v>43095</v>
      </c>
      <c r="I7419" s="1" t="s">
        <v>36836</v>
      </c>
      <c r="J7419" s="1" t="s">
        <v>36831</v>
      </c>
      <c r="K7419" s="1" t="s">
        <v>36831</v>
      </c>
      <c r="L7419" s="21"/>
      <c r="M7419" s="1">
        <v>3.0000000000000001E-3</v>
      </c>
      <c r="N7419" s="1" t="s">
        <v>1008</v>
      </c>
      <c r="O7419" s="1" t="s">
        <v>36831</v>
      </c>
      <c r="P7419" s="3">
        <v>20</v>
      </c>
      <c r="Q7419" s="14">
        <v>63119.8</v>
      </c>
      <c r="R7419" s="1" t="s">
        <v>37007</v>
      </c>
      <c r="S7419" s="1" t="s">
        <v>32225</v>
      </c>
      <c r="T7419" s="1">
        <v>89621444</v>
      </c>
      <c r="U7419" s="15" t="s">
        <v>1015</v>
      </c>
      <c r="V7419" t="str">
        <f>VLOOKUP(T7419,[1]ОКТМО!$B$6:$D$553,3,0)</f>
        <v xml:space="preserve">08 Зубово-Полянский район </v>
      </c>
      <c r="W7419" s="20">
        <f t="shared" si="176"/>
        <v>3155.9900000000002</v>
      </c>
    </row>
    <row r="7420" spans="1:23" hidden="1">
      <c r="A7420" s="1" t="s">
        <v>32226</v>
      </c>
      <c r="B7420" s="1" t="s">
        <v>32227</v>
      </c>
      <c r="C7420" s="1" t="s">
        <v>32228</v>
      </c>
      <c r="D7420" s="2">
        <v>33604</v>
      </c>
      <c r="E7420" s="2">
        <v>41047</v>
      </c>
      <c r="F7420" s="24" t="s">
        <v>36835</v>
      </c>
      <c r="G7420" s="23">
        <v>1</v>
      </c>
      <c r="H7420" s="5">
        <v>41047</v>
      </c>
      <c r="I7420" s="1" t="s">
        <v>36836</v>
      </c>
      <c r="J7420" s="1" t="s">
        <v>36831</v>
      </c>
      <c r="K7420" s="1" t="s">
        <v>36831</v>
      </c>
      <c r="L7420" s="21"/>
      <c r="M7420" s="1">
        <v>3.0000000000000001E-3</v>
      </c>
      <c r="N7420" s="1" t="s">
        <v>1008</v>
      </c>
      <c r="O7420" s="1" t="s">
        <v>36831</v>
      </c>
      <c r="P7420" s="4">
        <v>17.2</v>
      </c>
      <c r="Q7420" s="14">
        <v>54283.03</v>
      </c>
      <c r="R7420" s="1" t="s">
        <v>37007</v>
      </c>
      <c r="S7420" s="1" t="s">
        <v>32229</v>
      </c>
      <c r="T7420" s="1">
        <v>89621444</v>
      </c>
      <c r="U7420" s="15" t="s">
        <v>1015</v>
      </c>
      <c r="V7420" t="str">
        <f>VLOOKUP(T7420,[1]ОКТМО!$B$6:$D$553,3,0)</f>
        <v xml:space="preserve">08 Зубово-Полянский район </v>
      </c>
      <c r="W7420" s="20">
        <f t="shared" si="176"/>
        <v>3155.9901162790698</v>
      </c>
    </row>
    <row r="7421" spans="1:23" hidden="1">
      <c r="A7421" s="1" t="s">
        <v>32230</v>
      </c>
      <c r="B7421" s="1" t="s">
        <v>32231</v>
      </c>
      <c r="C7421" s="1" t="s">
        <v>32232</v>
      </c>
      <c r="D7421" s="2">
        <v>33604</v>
      </c>
      <c r="E7421" s="2">
        <v>42263</v>
      </c>
      <c r="F7421" s="24" t="s">
        <v>36835</v>
      </c>
      <c r="G7421" s="23">
        <v>1</v>
      </c>
      <c r="H7421" s="5">
        <v>42263</v>
      </c>
      <c r="I7421" s="1" t="s">
        <v>36836</v>
      </c>
      <c r="J7421" s="1" t="s">
        <v>36831</v>
      </c>
      <c r="K7421" s="1" t="s">
        <v>36831</v>
      </c>
      <c r="L7421" s="21"/>
      <c r="M7421" s="1">
        <v>3.0000000000000001E-3</v>
      </c>
      <c r="N7421" s="1" t="s">
        <v>1008</v>
      </c>
      <c r="O7421" s="1" t="s">
        <v>36831</v>
      </c>
      <c r="P7421" s="4">
        <v>32.6</v>
      </c>
      <c r="Q7421" s="14">
        <v>123273.64</v>
      </c>
      <c r="R7421" s="1" t="s">
        <v>37582</v>
      </c>
      <c r="S7421" s="1" t="s">
        <v>32233</v>
      </c>
      <c r="T7421" s="1">
        <v>89621448</v>
      </c>
      <c r="U7421" s="15" t="s">
        <v>1015</v>
      </c>
      <c r="V7421" t="str">
        <f>VLOOKUP(T7421,[1]ОКТМО!$B$6:$D$553,3,0)</f>
        <v xml:space="preserve">08 Зубово-Полянский район </v>
      </c>
      <c r="W7421" s="20">
        <f t="shared" si="176"/>
        <v>3781.3999999999996</v>
      </c>
    </row>
    <row r="7422" spans="1:23" hidden="1">
      <c r="A7422" s="1" t="s">
        <v>32234</v>
      </c>
      <c r="B7422" s="1" t="s">
        <v>32235</v>
      </c>
      <c r="C7422" s="1" t="s">
        <v>32236</v>
      </c>
      <c r="D7422" s="2">
        <v>33604</v>
      </c>
      <c r="E7422" s="2">
        <v>41568</v>
      </c>
      <c r="F7422" s="24" t="s">
        <v>36835</v>
      </c>
      <c r="G7422" s="23">
        <v>1</v>
      </c>
      <c r="H7422" s="5">
        <v>41568</v>
      </c>
      <c r="I7422" s="1" t="s">
        <v>36836</v>
      </c>
      <c r="J7422" s="1" t="s">
        <v>36831</v>
      </c>
      <c r="K7422" s="1" t="s">
        <v>36831</v>
      </c>
      <c r="L7422" s="21"/>
      <c r="M7422" s="1">
        <v>3.0000000000000001E-3</v>
      </c>
      <c r="N7422" s="1" t="s">
        <v>1008</v>
      </c>
      <c r="O7422" s="1" t="s">
        <v>36831</v>
      </c>
      <c r="P7422" s="4">
        <v>39.799999999999997</v>
      </c>
      <c r="Q7422" s="14">
        <v>137491.49</v>
      </c>
      <c r="R7422" s="1" t="s">
        <v>37007</v>
      </c>
      <c r="S7422" s="1" t="s">
        <v>32237</v>
      </c>
      <c r="T7422" s="1">
        <v>89621444</v>
      </c>
      <c r="U7422" s="15" t="s">
        <v>1015</v>
      </c>
      <c r="V7422" t="str">
        <f>VLOOKUP(T7422,[1]ОКТМО!$B$6:$D$553,3,0)</f>
        <v xml:space="preserve">08 Зубово-Полянский район </v>
      </c>
      <c r="W7422" s="20">
        <f t="shared" si="176"/>
        <v>3454.5600502512561</v>
      </c>
    </row>
    <row r="7423" spans="1:23" hidden="1">
      <c r="A7423" s="1" t="s">
        <v>32238</v>
      </c>
      <c r="B7423" s="1" t="s">
        <v>32239</v>
      </c>
      <c r="C7423" s="1" t="s">
        <v>32240</v>
      </c>
      <c r="D7423" s="2">
        <v>33604</v>
      </c>
      <c r="E7423" s="2">
        <v>41805</v>
      </c>
      <c r="F7423" s="24" t="s">
        <v>36835</v>
      </c>
      <c r="G7423" s="23">
        <v>1</v>
      </c>
      <c r="H7423" s="5">
        <v>41805</v>
      </c>
      <c r="I7423" s="1" t="s">
        <v>36836</v>
      </c>
      <c r="J7423" s="1" t="s">
        <v>36831</v>
      </c>
      <c r="K7423" s="1" t="s">
        <v>36831</v>
      </c>
      <c r="L7423" s="21"/>
      <c r="M7423" s="1">
        <v>3.0000000000000001E-3</v>
      </c>
      <c r="N7423" s="1" t="s">
        <v>1008</v>
      </c>
      <c r="O7423" s="1" t="s">
        <v>36831</v>
      </c>
      <c r="P7423" s="3">
        <v>18</v>
      </c>
      <c r="Q7423" s="14">
        <v>62182.080000000002</v>
      </c>
      <c r="R7423" s="1" t="s">
        <v>37007</v>
      </c>
      <c r="S7423" s="1" t="s">
        <v>32241</v>
      </c>
      <c r="T7423" s="1">
        <v>89621444</v>
      </c>
      <c r="U7423" s="15" t="s">
        <v>1015</v>
      </c>
      <c r="V7423" t="str">
        <f>VLOOKUP(T7423,[1]ОКТМО!$B$6:$D$553,3,0)</f>
        <v xml:space="preserve">08 Зубово-Полянский район </v>
      </c>
      <c r="W7423" s="20">
        <f t="shared" si="176"/>
        <v>3454.56</v>
      </c>
    </row>
    <row r="7424" spans="1:23" hidden="1">
      <c r="A7424" s="1" t="s">
        <v>32242</v>
      </c>
      <c r="B7424" s="1" t="s">
        <v>34437</v>
      </c>
      <c r="C7424" s="1" t="s">
        <v>32243</v>
      </c>
      <c r="D7424" s="2">
        <v>33604</v>
      </c>
      <c r="E7424" s="2">
        <v>43807</v>
      </c>
      <c r="F7424" s="24" t="s">
        <v>36835</v>
      </c>
      <c r="G7424" s="23">
        <v>1</v>
      </c>
      <c r="H7424" s="5">
        <v>43807</v>
      </c>
      <c r="I7424" s="1" t="s">
        <v>36836</v>
      </c>
      <c r="J7424" s="1" t="s">
        <v>36831</v>
      </c>
      <c r="K7424" s="1" t="s">
        <v>36831</v>
      </c>
      <c r="L7424" s="21"/>
      <c r="M7424" s="1">
        <v>3.0000000000000001E-3</v>
      </c>
      <c r="N7424" s="1" t="s">
        <v>1008</v>
      </c>
      <c r="O7424" s="1" t="s">
        <v>36831</v>
      </c>
      <c r="P7424" s="3">
        <v>17</v>
      </c>
      <c r="Q7424" s="14">
        <v>53651.83</v>
      </c>
      <c r="R7424" s="1" t="s">
        <v>37007</v>
      </c>
      <c r="S7424" s="1" t="s">
        <v>32244</v>
      </c>
      <c r="T7424" s="1">
        <v>89621444</v>
      </c>
      <c r="U7424" s="15" t="s">
        <v>1015</v>
      </c>
      <c r="V7424" t="str">
        <f>VLOOKUP(T7424,[1]ОКТМО!$B$6:$D$553,3,0)</f>
        <v xml:space="preserve">08 Зубово-Полянский район </v>
      </c>
      <c r="W7424" s="20">
        <f t="shared" si="176"/>
        <v>3155.9900000000002</v>
      </c>
    </row>
    <row r="7425" spans="1:23" hidden="1">
      <c r="A7425" s="1" t="s">
        <v>32245</v>
      </c>
      <c r="B7425" s="1" t="s">
        <v>32246</v>
      </c>
      <c r="C7425" s="1" t="s">
        <v>32247</v>
      </c>
      <c r="D7425" s="2">
        <v>33604</v>
      </c>
      <c r="E7425" s="2">
        <v>43277</v>
      </c>
      <c r="F7425" s="24" t="s">
        <v>36835</v>
      </c>
      <c r="G7425" s="23">
        <v>1</v>
      </c>
      <c r="H7425" s="5">
        <v>43277</v>
      </c>
      <c r="I7425" s="1" t="s">
        <v>36836</v>
      </c>
      <c r="J7425" s="1" t="s">
        <v>36831</v>
      </c>
      <c r="K7425" s="1" t="s">
        <v>36831</v>
      </c>
      <c r="L7425" s="21"/>
      <c r="M7425" s="1">
        <v>3.0000000000000001E-3</v>
      </c>
      <c r="N7425" s="1" t="s">
        <v>1008</v>
      </c>
      <c r="O7425" s="1" t="s">
        <v>36831</v>
      </c>
      <c r="P7425" s="3">
        <v>37</v>
      </c>
      <c r="Q7425" s="14">
        <v>122684.6</v>
      </c>
      <c r="R7425" s="1" t="s">
        <v>37007</v>
      </c>
      <c r="S7425" s="1" t="s">
        <v>32248</v>
      </c>
      <c r="T7425" s="1">
        <v>89621444</v>
      </c>
      <c r="U7425" s="15" t="s">
        <v>1015</v>
      </c>
      <c r="V7425" t="str">
        <f>VLOOKUP(T7425,[1]ОКТМО!$B$6:$D$553,3,0)</f>
        <v xml:space="preserve">08 Зубово-Полянский район </v>
      </c>
      <c r="W7425" s="20">
        <f t="shared" si="176"/>
        <v>3315.8</v>
      </c>
    </row>
    <row r="7426" spans="1:23" hidden="1">
      <c r="A7426" s="1" t="s">
        <v>32249</v>
      </c>
      <c r="B7426" s="1" t="s">
        <v>32250</v>
      </c>
      <c r="C7426" s="1" t="s">
        <v>32251</v>
      </c>
      <c r="D7426" s="2">
        <v>33604</v>
      </c>
      <c r="E7426" s="2">
        <v>42781</v>
      </c>
      <c r="F7426" s="24" t="s">
        <v>36835</v>
      </c>
      <c r="G7426" s="23">
        <v>1</v>
      </c>
      <c r="H7426" s="5">
        <v>42781</v>
      </c>
      <c r="I7426" s="1" t="s">
        <v>36836</v>
      </c>
      <c r="J7426" s="1" t="s">
        <v>36831</v>
      </c>
      <c r="K7426" s="1" t="s">
        <v>36831</v>
      </c>
      <c r="L7426" s="21"/>
      <c r="M7426" s="1">
        <v>3.0000000000000001E-3</v>
      </c>
      <c r="N7426" s="1" t="s">
        <v>1008</v>
      </c>
      <c r="O7426" s="1" t="s">
        <v>36831</v>
      </c>
      <c r="P7426" s="4">
        <v>47.2</v>
      </c>
      <c r="Q7426" s="14">
        <v>166156.26999999999</v>
      </c>
      <c r="R7426" s="1" t="s">
        <v>37007</v>
      </c>
      <c r="S7426" s="1" t="s">
        <v>32252</v>
      </c>
      <c r="T7426" s="1">
        <v>89621444</v>
      </c>
      <c r="U7426" s="15" t="s">
        <v>1015</v>
      </c>
      <c r="V7426" t="str">
        <f>VLOOKUP(T7426,[1]ОКТМО!$B$6:$D$553,3,0)</f>
        <v xml:space="preserve">08 Зубово-Полянский район </v>
      </c>
      <c r="W7426" s="20">
        <f t="shared" si="176"/>
        <v>3520.2599576271182</v>
      </c>
    </row>
    <row r="7427" spans="1:23" hidden="1">
      <c r="A7427" s="1" t="s">
        <v>32253</v>
      </c>
      <c r="B7427" s="1" t="s">
        <v>32254</v>
      </c>
      <c r="C7427" s="1" t="s">
        <v>32255</v>
      </c>
      <c r="D7427" s="2">
        <v>33604</v>
      </c>
      <c r="E7427" s="2">
        <v>43594</v>
      </c>
      <c r="F7427" s="24" t="s">
        <v>36835</v>
      </c>
      <c r="G7427" s="23">
        <v>1</v>
      </c>
      <c r="H7427" s="5">
        <v>43594</v>
      </c>
      <c r="I7427" s="1" t="s">
        <v>36836</v>
      </c>
      <c r="J7427" s="1" t="s">
        <v>36831</v>
      </c>
      <c r="K7427" s="1" t="s">
        <v>36831</v>
      </c>
      <c r="L7427" s="21">
        <f>(P7427-50)/P7427*(Q7427*M7427)*G7427</f>
        <v>67.594169999999991</v>
      </c>
      <c r="M7427" s="1">
        <v>3.0000000000000001E-3</v>
      </c>
      <c r="N7427" s="1" t="s">
        <v>1008</v>
      </c>
      <c r="O7427" s="1" t="s">
        <v>36831</v>
      </c>
      <c r="P7427" s="3">
        <v>57</v>
      </c>
      <c r="Q7427" s="14">
        <v>183469.89</v>
      </c>
      <c r="R7427" s="1" t="s">
        <v>37007</v>
      </c>
      <c r="S7427" s="1" t="s">
        <v>32256</v>
      </c>
      <c r="T7427" s="1">
        <v>89621444</v>
      </c>
      <c r="U7427" s="15" t="s">
        <v>1015</v>
      </c>
      <c r="V7427" t="str">
        <f>VLOOKUP(T7427,[1]ОКТМО!$B$6:$D$553,3,0)</f>
        <v xml:space="preserve">08 Зубово-Полянский район </v>
      </c>
      <c r="W7427" s="20">
        <f t="shared" si="176"/>
        <v>3218.7700000000004</v>
      </c>
    </row>
    <row r="7428" spans="1:23" hidden="1">
      <c r="A7428" s="1" t="s">
        <v>32257</v>
      </c>
      <c r="B7428" s="1" t="s">
        <v>32258</v>
      </c>
      <c r="C7428" s="1" t="s">
        <v>32259</v>
      </c>
      <c r="D7428" s="2">
        <v>33970</v>
      </c>
      <c r="E7428" s="2">
        <v>41678</v>
      </c>
      <c r="F7428" s="24" t="s">
        <v>36835</v>
      </c>
      <c r="G7428" s="23">
        <v>1</v>
      </c>
      <c r="H7428" s="5">
        <v>41678</v>
      </c>
      <c r="I7428" s="1" t="s">
        <v>36836</v>
      </c>
      <c r="J7428" s="1" t="s">
        <v>36831</v>
      </c>
      <c r="K7428" s="1" t="s">
        <v>36831</v>
      </c>
      <c r="L7428" s="21">
        <f>(P7428-50)/P7428*(Q7428*M7428)*G7428</f>
        <v>1139.4445799999999</v>
      </c>
      <c r="M7428" s="1">
        <v>3.0000000000000001E-3</v>
      </c>
      <c r="N7428" s="1" t="s">
        <v>1008</v>
      </c>
      <c r="O7428" s="1" t="s">
        <v>36831</v>
      </c>
      <c r="P7428" s="3">
        <v>168</v>
      </c>
      <c r="Q7428" s="14">
        <v>540753.36</v>
      </c>
      <c r="R7428" s="1" t="s">
        <v>37007</v>
      </c>
      <c r="S7428" s="1" t="s">
        <v>32260</v>
      </c>
      <c r="T7428" s="1">
        <v>89621444</v>
      </c>
      <c r="U7428" s="15" t="s">
        <v>1015</v>
      </c>
      <c r="V7428" t="str">
        <f>VLOOKUP(T7428,[1]ОКТМО!$B$6:$D$553,3,0)</f>
        <v xml:space="preserve">08 Зубово-Полянский район </v>
      </c>
      <c r="W7428" s="20">
        <f t="shared" si="176"/>
        <v>3218.77</v>
      </c>
    </row>
    <row r="7429" spans="1:23" hidden="1">
      <c r="A7429" s="1" t="s">
        <v>32261</v>
      </c>
      <c r="B7429" s="1" t="s">
        <v>32262</v>
      </c>
      <c r="C7429" s="1" t="s">
        <v>32263</v>
      </c>
      <c r="D7429" s="2">
        <v>33604</v>
      </c>
      <c r="E7429" s="2">
        <v>43454</v>
      </c>
      <c r="F7429" s="24" t="s">
        <v>36835</v>
      </c>
      <c r="G7429" s="23">
        <v>1</v>
      </c>
      <c r="H7429" s="5">
        <v>43454</v>
      </c>
      <c r="I7429" s="1" t="s">
        <v>36836</v>
      </c>
      <c r="J7429" s="1" t="s">
        <v>36831</v>
      </c>
      <c r="K7429" s="1" t="s">
        <v>36831</v>
      </c>
      <c r="L7429" s="21"/>
      <c r="M7429" s="1">
        <v>3.0000000000000001E-3</v>
      </c>
      <c r="N7429" s="1" t="s">
        <v>1008</v>
      </c>
      <c r="O7429" s="1" t="s">
        <v>36831</v>
      </c>
      <c r="P7429" s="4">
        <v>36.799999999999997</v>
      </c>
      <c r="Q7429" s="14">
        <v>116140.43</v>
      </c>
      <c r="R7429" s="1" t="s">
        <v>37007</v>
      </c>
      <c r="S7429" s="1" t="s">
        <v>32264</v>
      </c>
      <c r="T7429" s="1">
        <v>89621444</v>
      </c>
      <c r="U7429" s="15" t="s">
        <v>1015</v>
      </c>
      <c r="V7429" t="str">
        <f>VLOOKUP(T7429,[1]ОКТМО!$B$6:$D$553,3,0)</f>
        <v xml:space="preserve">08 Зубово-Полянский район </v>
      </c>
      <c r="W7429" s="20">
        <f t="shared" si="176"/>
        <v>3155.9899456521739</v>
      </c>
    </row>
    <row r="7430" spans="1:23" hidden="1">
      <c r="A7430" s="1" t="s">
        <v>32265</v>
      </c>
      <c r="B7430" s="1" t="s">
        <v>32266</v>
      </c>
      <c r="C7430" s="1" t="s">
        <v>32267</v>
      </c>
      <c r="D7430" s="2">
        <v>33604</v>
      </c>
      <c r="E7430" s="2">
        <v>41844</v>
      </c>
      <c r="F7430" s="24" t="s">
        <v>36835</v>
      </c>
      <c r="G7430" s="23">
        <v>1</v>
      </c>
      <c r="H7430" s="5">
        <v>41844</v>
      </c>
      <c r="I7430" s="1" t="s">
        <v>36836</v>
      </c>
      <c r="J7430" s="1" t="s">
        <v>36831</v>
      </c>
      <c r="K7430" s="1" t="s">
        <v>36831</v>
      </c>
      <c r="L7430" s="21"/>
      <c r="M7430" s="1">
        <v>3.0000000000000001E-3</v>
      </c>
      <c r="N7430" s="1" t="s">
        <v>1008</v>
      </c>
      <c r="O7430" s="1" t="s">
        <v>36831</v>
      </c>
      <c r="P7430" s="3">
        <v>39</v>
      </c>
      <c r="Q7430" s="14">
        <v>194298</v>
      </c>
      <c r="R7430" s="1" t="s">
        <v>37021</v>
      </c>
      <c r="S7430" s="1" t="s">
        <v>32268</v>
      </c>
      <c r="T7430" s="1">
        <v>89621432</v>
      </c>
      <c r="U7430" s="15" t="s">
        <v>1015</v>
      </c>
      <c r="V7430" t="str">
        <f>VLOOKUP(T7430,[1]ОКТМО!$B$6:$D$553,3,0)</f>
        <v xml:space="preserve">08 Зубово-Полянский район </v>
      </c>
      <c r="W7430" s="20">
        <f t="shared" si="176"/>
        <v>4982</v>
      </c>
    </row>
    <row r="7431" spans="1:23" hidden="1">
      <c r="A7431" s="1" t="s">
        <v>32269</v>
      </c>
      <c r="B7431" s="1" t="s">
        <v>36125</v>
      </c>
      <c r="C7431" s="1" t="s">
        <v>36126</v>
      </c>
      <c r="D7431" s="2">
        <v>34700</v>
      </c>
      <c r="E7431" s="2">
        <v>41648</v>
      </c>
      <c r="F7431" s="24" t="s">
        <v>36835</v>
      </c>
      <c r="G7431" s="23">
        <v>1</v>
      </c>
      <c r="H7431" s="5">
        <v>41648</v>
      </c>
      <c r="I7431" s="1" t="s">
        <v>36836</v>
      </c>
      <c r="J7431" s="1" t="s">
        <v>36831</v>
      </c>
      <c r="K7431" s="1" t="s">
        <v>36831</v>
      </c>
      <c r="L7431" s="21"/>
      <c r="M7431" s="1">
        <v>3.0000000000000001E-3</v>
      </c>
      <c r="N7431" s="1" t="s">
        <v>1008</v>
      </c>
      <c r="O7431" s="1" t="s">
        <v>36831</v>
      </c>
      <c r="P7431" s="4">
        <v>28.5</v>
      </c>
      <c r="Q7431" s="14">
        <v>87532.33</v>
      </c>
      <c r="R7431" s="1" t="s">
        <v>37007</v>
      </c>
      <c r="S7431" s="1" t="s">
        <v>32270</v>
      </c>
      <c r="T7431" s="1">
        <v>89621444</v>
      </c>
      <c r="U7431" s="15" t="s">
        <v>1015</v>
      </c>
      <c r="V7431" t="str">
        <f>VLOOKUP(T7431,[1]ОКТМО!$B$6:$D$553,3,0)</f>
        <v xml:space="preserve">08 Зубово-Полянский район </v>
      </c>
      <c r="W7431" s="20">
        <f t="shared" si="176"/>
        <v>3071.3098245614037</v>
      </c>
    </row>
    <row r="7432" spans="1:23">
      <c r="A7432" s="1" t="s">
        <v>32271</v>
      </c>
      <c r="B7432" s="1" t="s">
        <v>32272</v>
      </c>
      <c r="C7432" s="1" t="s">
        <v>32273</v>
      </c>
      <c r="D7432" s="2">
        <v>33604</v>
      </c>
      <c r="E7432" s="2">
        <v>42806</v>
      </c>
      <c r="F7432" s="24" t="s">
        <v>36835</v>
      </c>
      <c r="G7432" s="23">
        <v>1</v>
      </c>
      <c r="H7432" s="5">
        <v>42806</v>
      </c>
      <c r="I7432" s="1" t="s">
        <v>36836</v>
      </c>
      <c r="J7432" s="1" t="s">
        <v>36831</v>
      </c>
      <c r="K7432" s="1" t="s">
        <v>36831</v>
      </c>
      <c r="L7432" s="21"/>
      <c r="M7432" s="1">
        <v>3.0000000000000001E-3</v>
      </c>
      <c r="N7432" s="1" t="s">
        <v>1008</v>
      </c>
      <c r="O7432" s="1" t="s">
        <v>36831</v>
      </c>
      <c r="P7432" s="4">
        <v>49.4</v>
      </c>
      <c r="Q7432" s="14">
        <v>194772.34</v>
      </c>
      <c r="R7432" s="1" t="s">
        <v>37040</v>
      </c>
      <c r="S7432" s="1" t="s">
        <v>32274</v>
      </c>
      <c r="T7432" s="1">
        <v>89621404</v>
      </c>
      <c r="U7432" s="15" t="s">
        <v>1015</v>
      </c>
      <c r="V7432" t="str">
        <f>VLOOKUP(T7432,[1]ОКТМО!$B$6:$D$553,3,0)</f>
        <v xml:space="preserve">08 Зубово-Полянский район </v>
      </c>
      <c r="W7432" s="20">
        <f t="shared" si="176"/>
        <v>3942.7599190283399</v>
      </c>
    </row>
    <row r="7433" spans="1:23">
      <c r="A7433" s="1" t="s">
        <v>32275</v>
      </c>
      <c r="B7433" s="1" t="s">
        <v>32276</v>
      </c>
      <c r="C7433" s="1" t="s">
        <v>32277</v>
      </c>
      <c r="D7433" s="2">
        <v>33604</v>
      </c>
      <c r="E7433" s="2">
        <v>41449</v>
      </c>
      <c r="F7433" s="24" t="s">
        <v>36835</v>
      </c>
      <c r="G7433" s="23">
        <v>1</v>
      </c>
      <c r="H7433" s="5">
        <v>41449</v>
      </c>
      <c r="I7433" s="1" t="s">
        <v>36836</v>
      </c>
      <c r="J7433" s="1" t="s">
        <v>36831</v>
      </c>
      <c r="K7433" s="1" t="s">
        <v>36831</v>
      </c>
      <c r="L7433" s="21"/>
      <c r="M7433" s="1">
        <v>3.0000000000000001E-3</v>
      </c>
      <c r="N7433" s="1" t="s">
        <v>1008</v>
      </c>
      <c r="O7433" s="1" t="s">
        <v>36831</v>
      </c>
      <c r="P7433" s="3">
        <v>45</v>
      </c>
      <c r="Q7433" s="14">
        <v>157740.75</v>
      </c>
      <c r="R7433" s="1" t="s">
        <v>37040</v>
      </c>
      <c r="S7433" s="1" t="s">
        <v>32278</v>
      </c>
      <c r="T7433" s="1">
        <v>89621404</v>
      </c>
      <c r="U7433" s="15" t="s">
        <v>1015</v>
      </c>
      <c r="V7433" t="str">
        <f>VLOOKUP(T7433,[1]ОКТМО!$B$6:$D$553,3,0)</f>
        <v xml:space="preserve">08 Зубово-Полянский район </v>
      </c>
      <c r="W7433" s="20">
        <f t="shared" si="176"/>
        <v>3505.35</v>
      </c>
    </row>
    <row r="7434" spans="1:23" hidden="1">
      <c r="A7434" s="1" t="s">
        <v>32279</v>
      </c>
      <c r="B7434" s="1" t="s">
        <v>32280</v>
      </c>
      <c r="C7434" s="1" t="s">
        <v>32281</v>
      </c>
      <c r="D7434" s="2">
        <v>33604</v>
      </c>
      <c r="E7434" s="2">
        <v>41955</v>
      </c>
      <c r="F7434" s="24" t="s">
        <v>36835</v>
      </c>
      <c r="G7434" s="23">
        <v>1</v>
      </c>
      <c r="H7434" s="5">
        <v>41955</v>
      </c>
      <c r="I7434" s="1" t="s">
        <v>36836</v>
      </c>
      <c r="J7434" s="1" t="s">
        <v>36831</v>
      </c>
      <c r="K7434" s="1" t="s">
        <v>36831</v>
      </c>
      <c r="L7434" s="21"/>
      <c r="M7434" s="1">
        <v>3.0000000000000001E-3</v>
      </c>
      <c r="N7434" s="1" t="s">
        <v>1008</v>
      </c>
      <c r="O7434" s="1" t="s">
        <v>36831</v>
      </c>
      <c r="P7434" s="4">
        <v>45.4</v>
      </c>
      <c r="Q7434" s="14">
        <v>206634.01</v>
      </c>
      <c r="R7434" s="1" t="s">
        <v>37021</v>
      </c>
      <c r="S7434" s="1" t="s">
        <v>32282</v>
      </c>
      <c r="T7434" s="1">
        <v>89621432</v>
      </c>
      <c r="U7434" s="15" t="s">
        <v>1015</v>
      </c>
      <c r="V7434" t="str">
        <f>VLOOKUP(T7434,[1]ОКТМО!$B$6:$D$553,3,0)</f>
        <v xml:space="preserve">08 Зубово-Полянский район </v>
      </c>
      <c r="W7434" s="20">
        <f t="shared" si="176"/>
        <v>4551.4099118942731</v>
      </c>
    </row>
    <row r="7435" spans="1:23" hidden="1">
      <c r="A7435" s="1" t="s">
        <v>32283</v>
      </c>
      <c r="B7435" s="1" t="s">
        <v>32284</v>
      </c>
      <c r="C7435" s="1" t="s">
        <v>32285</v>
      </c>
      <c r="D7435" s="2">
        <v>33604</v>
      </c>
      <c r="E7435" s="2">
        <v>42781</v>
      </c>
      <c r="F7435" s="24" t="s">
        <v>36835</v>
      </c>
      <c r="G7435" s="23">
        <v>1</v>
      </c>
      <c r="H7435" s="5">
        <v>42781</v>
      </c>
      <c r="I7435" s="1" t="s">
        <v>36836</v>
      </c>
      <c r="J7435" s="1" t="s">
        <v>36831</v>
      </c>
      <c r="K7435" s="1" t="s">
        <v>36831</v>
      </c>
      <c r="L7435" s="21"/>
      <c r="M7435" s="1">
        <v>3.0000000000000001E-3</v>
      </c>
      <c r="N7435" s="1" t="s">
        <v>1008</v>
      </c>
      <c r="O7435" s="1" t="s">
        <v>36831</v>
      </c>
      <c r="P7435" s="3">
        <v>25</v>
      </c>
      <c r="Q7435" s="14">
        <v>113785.25</v>
      </c>
      <c r="R7435" s="1" t="s">
        <v>37021</v>
      </c>
      <c r="S7435" s="1" t="s">
        <v>32286</v>
      </c>
      <c r="T7435" s="1">
        <v>89621432</v>
      </c>
      <c r="U7435" s="15" t="s">
        <v>1015</v>
      </c>
      <c r="V7435" t="str">
        <f>VLOOKUP(T7435,[1]ОКТМО!$B$6:$D$553,3,0)</f>
        <v xml:space="preserve">08 Зубово-Полянский район </v>
      </c>
      <c r="W7435" s="20">
        <f t="shared" si="176"/>
        <v>4551.41</v>
      </c>
    </row>
    <row r="7436" spans="1:23">
      <c r="A7436" s="1" t="s">
        <v>32287</v>
      </c>
      <c r="B7436" s="1" t="s">
        <v>32288</v>
      </c>
      <c r="C7436" s="1" t="s">
        <v>32289</v>
      </c>
      <c r="D7436" s="2">
        <v>33604</v>
      </c>
      <c r="E7436" s="2">
        <v>42820</v>
      </c>
      <c r="F7436" s="24" t="s">
        <v>36835</v>
      </c>
      <c r="G7436" s="23">
        <v>1</v>
      </c>
      <c r="H7436" s="5">
        <v>42820</v>
      </c>
      <c r="I7436" s="1" t="s">
        <v>36836</v>
      </c>
      <c r="J7436" s="1" t="s">
        <v>36831</v>
      </c>
      <c r="K7436" s="1" t="s">
        <v>36831</v>
      </c>
      <c r="L7436" s="21"/>
      <c r="M7436" s="1">
        <v>3.0000000000000001E-3</v>
      </c>
      <c r="N7436" s="1" t="s">
        <v>1008</v>
      </c>
      <c r="O7436" s="1" t="s">
        <v>36831</v>
      </c>
      <c r="P7436" s="4">
        <v>41.5</v>
      </c>
      <c r="Q7436" s="14">
        <v>149482.57999999999</v>
      </c>
      <c r="R7436" s="1" t="s">
        <v>37040</v>
      </c>
      <c r="S7436" s="1" t="s">
        <v>32290</v>
      </c>
      <c r="T7436" s="1">
        <v>89621404</v>
      </c>
      <c r="U7436" s="15" t="s">
        <v>1015</v>
      </c>
      <c r="V7436" t="str">
        <f>VLOOKUP(T7436,[1]ОКТМО!$B$6:$D$553,3,0)</f>
        <v xml:space="preserve">08 Зубово-Полянский район </v>
      </c>
      <c r="W7436" s="20">
        <f t="shared" si="176"/>
        <v>3601.989879518072</v>
      </c>
    </row>
    <row r="7437" spans="1:23" hidden="1">
      <c r="A7437" s="1" t="s">
        <v>32291</v>
      </c>
      <c r="B7437" s="1" t="s">
        <v>32292</v>
      </c>
      <c r="C7437" s="1" t="s">
        <v>32293</v>
      </c>
      <c r="D7437" s="2">
        <v>33604</v>
      </c>
      <c r="E7437" s="2">
        <v>41622</v>
      </c>
      <c r="F7437" s="24" t="s">
        <v>36835</v>
      </c>
      <c r="G7437" s="23">
        <v>1</v>
      </c>
      <c r="H7437" s="5">
        <v>41622</v>
      </c>
      <c r="I7437" s="1" t="s">
        <v>36836</v>
      </c>
      <c r="J7437" s="1" t="s">
        <v>36831</v>
      </c>
      <c r="K7437" s="1" t="s">
        <v>36831</v>
      </c>
      <c r="L7437" s="21"/>
      <c r="M7437" s="1">
        <v>3.0000000000000001E-3</v>
      </c>
      <c r="N7437" s="1" t="s">
        <v>1008</v>
      </c>
      <c r="O7437" s="1" t="s">
        <v>36831</v>
      </c>
      <c r="P7437" s="4">
        <v>41.5</v>
      </c>
      <c r="Q7437" s="14">
        <v>226973.46</v>
      </c>
      <c r="R7437" s="1" t="s">
        <v>37047</v>
      </c>
      <c r="S7437" s="1" t="s">
        <v>32294</v>
      </c>
      <c r="T7437" s="1">
        <v>89621418</v>
      </c>
      <c r="U7437" s="15" t="s">
        <v>1015</v>
      </c>
      <c r="V7437" t="str">
        <f>VLOOKUP(T7437,[1]ОКТМО!$B$6:$D$553,3,0)</f>
        <v xml:space="preserve">08 Зубово-Полянский район </v>
      </c>
      <c r="W7437" s="20">
        <f t="shared" si="176"/>
        <v>5469.24</v>
      </c>
    </row>
    <row r="7438" spans="1:23" hidden="1">
      <c r="A7438" s="1" t="s">
        <v>32295</v>
      </c>
      <c r="B7438" s="1" t="s">
        <v>32296</v>
      </c>
      <c r="C7438" s="1" t="s">
        <v>32297</v>
      </c>
      <c r="D7438" s="2">
        <v>33604</v>
      </c>
      <c r="E7438" s="2">
        <v>41923</v>
      </c>
      <c r="F7438" s="24" t="s">
        <v>36835</v>
      </c>
      <c r="G7438" s="23">
        <v>1</v>
      </c>
      <c r="H7438" s="5">
        <v>41923</v>
      </c>
      <c r="I7438" s="1" t="s">
        <v>36836</v>
      </c>
      <c r="J7438" s="1" t="s">
        <v>36831</v>
      </c>
      <c r="K7438" s="1" t="s">
        <v>36831</v>
      </c>
      <c r="L7438" s="21">
        <f>(P7438-50)/P7438*(Q7438*M7438)*G7438</f>
        <v>2.7851700000000394</v>
      </c>
      <c r="M7438" s="1">
        <v>3.0000000000000001E-3</v>
      </c>
      <c r="N7438" s="1" t="s">
        <v>1008</v>
      </c>
      <c r="O7438" s="1" t="s">
        <v>36831</v>
      </c>
      <c r="P7438" s="4">
        <v>50.2</v>
      </c>
      <c r="Q7438" s="14">
        <v>233025.89</v>
      </c>
      <c r="R7438" s="1" t="s">
        <v>37021</v>
      </c>
      <c r="S7438" s="1" t="s">
        <v>32298</v>
      </c>
      <c r="T7438" s="1">
        <v>89621432</v>
      </c>
      <c r="U7438" s="15" t="s">
        <v>1015</v>
      </c>
      <c r="V7438" t="str">
        <f>VLOOKUP(T7438,[1]ОКТМО!$B$6:$D$553,3,0)</f>
        <v xml:space="preserve">08 Зубово-Полянский район </v>
      </c>
      <c r="W7438" s="20">
        <f t="shared" si="176"/>
        <v>4641.95</v>
      </c>
    </row>
    <row r="7439" spans="1:23" hidden="1">
      <c r="A7439" s="1" t="s">
        <v>32299</v>
      </c>
      <c r="B7439" s="1" t="s">
        <v>32300</v>
      </c>
      <c r="C7439" s="1" t="s">
        <v>32301</v>
      </c>
      <c r="D7439" s="2">
        <v>33604</v>
      </c>
      <c r="E7439" s="2">
        <v>41866</v>
      </c>
      <c r="F7439" s="24" t="s">
        <v>36835</v>
      </c>
      <c r="G7439" s="23">
        <v>1</v>
      </c>
      <c r="H7439" s="5">
        <v>41866</v>
      </c>
      <c r="I7439" s="1" t="s">
        <v>36836</v>
      </c>
      <c r="J7439" s="1" t="s">
        <v>36831</v>
      </c>
      <c r="K7439" s="1" t="s">
        <v>36831</v>
      </c>
      <c r="L7439" s="21"/>
      <c r="M7439" s="1">
        <v>3.0000000000000001E-3</v>
      </c>
      <c r="N7439" s="1" t="s">
        <v>1008</v>
      </c>
      <c r="O7439" s="1" t="s">
        <v>36831</v>
      </c>
      <c r="P7439" s="4">
        <v>48.9</v>
      </c>
      <c r="Q7439" s="14">
        <v>221273.48</v>
      </c>
      <c r="R7439" s="1" t="s">
        <v>37021</v>
      </c>
      <c r="S7439" s="1" t="s">
        <v>32302</v>
      </c>
      <c r="T7439" s="1">
        <v>89621432</v>
      </c>
      <c r="U7439" s="15" t="s">
        <v>1015</v>
      </c>
      <c r="V7439" t="str">
        <f>VLOOKUP(T7439,[1]ОКТМО!$B$6:$D$553,3,0)</f>
        <v xml:space="preserve">08 Зубово-Полянский район </v>
      </c>
      <c r="W7439" s="20">
        <f t="shared" si="176"/>
        <v>4525.0200408997962</v>
      </c>
    </row>
    <row r="7440" spans="1:23" hidden="1">
      <c r="A7440" s="1" t="s">
        <v>32303</v>
      </c>
      <c r="B7440" s="1" t="s">
        <v>32304</v>
      </c>
      <c r="C7440" s="1" t="s">
        <v>32305</v>
      </c>
      <c r="D7440" s="2">
        <v>33604</v>
      </c>
      <c r="E7440" s="2">
        <v>41756</v>
      </c>
      <c r="F7440" s="24" t="s">
        <v>36835</v>
      </c>
      <c r="G7440" s="23">
        <v>1</v>
      </c>
      <c r="H7440" s="5">
        <v>41756</v>
      </c>
      <c r="I7440" s="1" t="s">
        <v>36836</v>
      </c>
      <c r="J7440" s="1" t="s">
        <v>36831</v>
      </c>
      <c r="K7440" s="1" t="s">
        <v>36831</v>
      </c>
      <c r="L7440" s="21"/>
      <c r="M7440" s="1">
        <v>3.0000000000000001E-3</v>
      </c>
      <c r="N7440" s="1" t="s">
        <v>1008</v>
      </c>
      <c r="O7440" s="1" t="s">
        <v>36831</v>
      </c>
      <c r="P7440" s="4">
        <v>49.2</v>
      </c>
      <c r="Q7440" s="14">
        <v>222630.98</v>
      </c>
      <c r="R7440" s="1" t="s">
        <v>37021</v>
      </c>
      <c r="S7440" s="1" t="s">
        <v>32306</v>
      </c>
      <c r="T7440" s="1">
        <v>89621432</v>
      </c>
      <c r="U7440" s="15" t="s">
        <v>1015</v>
      </c>
      <c r="V7440" t="str">
        <f>VLOOKUP(T7440,[1]ОКТМО!$B$6:$D$553,3,0)</f>
        <v xml:space="preserve">08 Зубово-Полянский район </v>
      </c>
      <c r="W7440" s="20">
        <f t="shared" si="176"/>
        <v>4525.0199186991867</v>
      </c>
    </row>
    <row r="7441" spans="1:23" hidden="1">
      <c r="A7441" s="1" t="s">
        <v>32307</v>
      </c>
      <c r="B7441" s="1" t="s">
        <v>32308</v>
      </c>
      <c r="C7441" s="1" t="s">
        <v>32309</v>
      </c>
      <c r="D7441" s="2">
        <v>35796</v>
      </c>
      <c r="E7441" s="2">
        <v>42915</v>
      </c>
      <c r="F7441" s="24" t="s">
        <v>36835</v>
      </c>
      <c r="G7441" s="23">
        <v>1</v>
      </c>
      <c r="H7441" s="5">
        <v>42915</v>
      </c>
      <c r="I7441" s="1" t="s">
        <v>36831</v>
      </c>
      <c r="J7441" s="2">
        <v>41088</v>
      </c>
      <c r="K7441" s="1" t="s">
        <v>36831</v>
      </c>
      <c r="L7441" s="21"/>
      <c r="M7441" s="1">
        <v>3.0000000000000001E-3</v>
      </c>
      <c r="N7441" s="1" t="s">
        <v>1008</v>
      </c>
      <c r="O7441" s="1" t="s">
        <v>36837</v>
      </c>
      <c r="P7441" s="4">
        <v>0.1</v>
      </c>
      <c r="Q7441" s="14">
        <v>1583.88</v>
      </c>
      <c r="R7441" s="1" t="s">
        <v>37224</v>
      </c>
      <c r="S7441" s="1" t="s">
        <v>32310</v>
      </c>
      <c r="T7441" s="1">
        <v>89654151</v>
      </c>
      <c r="U7441" s="15" t="s">
        <v>1015</v>
      </c>
      <c r="V7441" t="str">
        <f>VLOOKUP(T7441,[1]ОКТМО!$B$6:$D$553,3,0)</f>
        <v xml:space="preserve">19 Торбеевский район </v>
      </c>
      <c r="W7441" s="20">
        <f t="shared" si="176"/>
        <v>15838.800000000001</v>
      </c>
    </row>
    <row r="7442" spans="1:23" hidden="1">
      <c r="A7442" s="1" t="s">
        <v>32311</v>
      </c>
      <c r="B7442" s="1" t="s">
        <v>32312</v>
      </c>
      <c r="C7442" s="1" t="s">
        <v>32313</v>
      </c>
      <c r="D7442" s="2">
        <v>33604</v>
      </c>
      <c r="E7442" s="2">
        <v>43416</v>
      </c>
      <c r="F7442" s="24" t="s">
        <v>36835</v>
      </c>
      <c r="G7442" s="23">
        <v>1</v>
      </c>
      <c r="H7442" s="5">
        <v>43416</v>
      </c>
      <c r="I7442" s="1" t="s">
        <v>36836</v>
      </c>
      <c r="J7442" s="1" t="s">
        <v>36831</v>
      </c>
      <c r="K7442" s="1" t="s">
        <v>36831</v>
      </c>
      <c r="L7442" s="21"/>
      <c r="M7442" s="1">
        <v>3.0000000000000001E-3</v>
      </c>
      <c r="N7442" s="1" t="s">
        <v>1008</v>
      </c>
      <c r="O7442" s="1" t="s">
        <v>36831</v>
      </c>
      <c r="P7442" s="4">
        <v>22.4</v>
      </c>
      <c r="Q7442" s="14">
        <v>101951.58</v>
      </c>
      <c r="R7442" s="1" t="s">
        <v>37021</v>
      </c>
      <c r="S7442" s="1" t="s">
        <v>32314</v>
      </c>
      <c r="T7442" s="1">
        <v>89621432</v>
      </c>
      <c r="U7442" s="15" t="s">
        <v>1015</v>
      </c>
      <c r="V7442" t="str">
        <f>VLOOKUP(T7442,[1]ОКТМО!$B$6:$D$553,3,0)</f>
        <v xml:space="preserve">08 Зубово-Полянский район </v>
      </c>
      <c r="W7442" s="20">
        <f t="shared" si="176"/>
        <v>4551.4098214285714</v>
      </c>
    </row>
    <row r="7443" spans="1:23" hidden="1">
      <c r="A7443" s="1" t="s">
        <v>32315</v>
      </c>
      <c r="B7443" s="1" t="s">
        <v>32316</v>
      </c>
      <c r="C7443" s="1" t="s">
        <v>32317</v>
      </c>
      <c r="D7443" s="2">
        <v>35065</v>
      </c>
      <c r="E7443" s="2">
        <v>43679</v>
      </c>
      <c r="F7443" s="24" t="s">
        <v>36835</v>
      </c>
      <c r="G7443" s="23">
        <v>1</v>
      </c>
      <c r="H7443" s="5">
        <v>43679</v>
      </c>
      <c r="I7443" s="1" t="s">
        <v>36836</v>
      </c>
      <c r="J7443" s="1" t="s">
        <v>36831</v>
      </c>
      <c r="K7443" s="1" t="s">
        <v>36831</v>
      </c>
      <c r="L7443" s="21">
        <f>(P7443-50)/P7443*(Q7443*M7443)*G7443</f>
        <v>2313.5526</v>
      </c>
      <c r="M7443" s="1">
        <v>3.0000000000000001E-3</v>
      </c>
      <c r="N7443" s="1" t="s">
        <v>1008</v>
      </c>
      <c r="O7443" s="1" t="s">
        <v>36831</v>
      </c>
      <c r="P7443" s="4">
        <v>102.1</v>
      </c>
      <c r="Q7443" s="14">
        <v>1511284.2</v>
      </c>
      <c r="R7443" s="1" t="s">
        <v>37224</v>
      </c>
      <c r="S7443" s="1" t="s">
        <v>32318</v>
      </c>
      <c r="T7443" s="1">
        <v>89654151</v>
      </c>
      <c r="U7443" s="15" t="s">
        <v>1015</v>
      </c>
      <c r="V7443" t="str">
        <f>VLOOKUP(T7443,[1]ОКТМО!$B$6:$D$553,3,0)</f>
        <v xml:space="preserve">19 Торбеевский район </v>
      </c>
      <c r="W7443" s="20">
        <f t="shared" si="176"/>
        <v>14802</v>
      </c>
    </row>
    <row r="7444" spans="1:23" hidden="1">
      <c r="A7444" s="1" t="s">
        <v>32319</v>
      </c>
      <c r="B7444" s="1" t="s">
        <v>32320</v>
      </c>
      <c r="C7444" s="1" t="s">
        <v>32321</v>
      </c>
      <c r="D7444" s="2">
        <v>35648</v>
      </c>
      <c r="E7444" s="2">
        <v>42709</v>
      </c>
      <c r="F7444" s="24" t="s">
        <v>36835</v>
      </c>
      <c r="G7444" s="23">
        <v>1</v>
      </c>
      <c r="H7444" s="5">
        <v>42709</v>
      </c>
      <c r="I7444" s="1" t="s">
        <v>36836</v>
      </c>
      <c r="J7444" s="2">
        <v>41088</v>
      </c>
      <c r="K7444" s="1" t="s">
        <v>36831</v>
      </c>
      <c r="L7444" s="21"/>
      <c r="M7444" s="1">
        <v>3.0000000000000001E-3</v>
      </c>
      <c r="N7444" s="1" t="s">
        <v>1008</v>
      </c>
      <c r="O7444" s="1" t="s">
        <v>36837</v>
      </c>
      <c r="P7444" s="4">
        <v>25.8</v>
      </c>
      <c r="Q7444" s="14">
        <v>116367.29</v>
      </c>
      <c r="R7444" s="1" t="s">
        <v>36838</v>
      </c>
      <c r="S7444" s="1" t="s">
        <v>32322</v>
      </c>
      <c r="T7444" s="1">
        <v>89621418</v>
      </c>
      <c r="U7444" s="15" t="s">
        <v>1015</v>
      </c>
      <c r="V7444" t="str">
        <f>VLOOKUP(T7444,[1]ОКТМО!$B$6:$D$553,3,0)</f>
        <v xml:space="preserve">08 Зубово-Полянский район </v>
      </c>
      <c r="W7444" s="20">
        <f t="shared" si="176"/>
        <v>4510.360077519379</v>
      </c>
    </row>
    <row r="7445" spans="1:23" hidden="1">
      <c r="A7445" s="1" t="s">
        <v>32323</v>
      </c>
      <c r="B7445" s="1" t="s">
        <v>35238</v>
      </c>
      <c r="C7445" s="1" t="s">
        <v>32324</v>
      </c>
      <c r="D7445" s="2">
        <v>33604</v>
      </c>
      <c r="E7445" s="2">
        <v>41091</v>
      </c>
      <c r="F7445" s="24" t="s">
        <v>36835</v>
      </c>
      <c r="G7445" s="23">
        <v>1</v>
      </c>
      <c r="H7445" s="5">
        <v>41091</v>
      </c>
      <c r="I7445" s="1" t="s">
        <v>36836</v>
      </c>
      <c r="J7445" s="1" t="s">
        <v>36831</v>
      </c>
      <c r="K7445" s="1" t="s">
        <v>36831</v>
      </c>
      <c r="L7445" s="21"/>
      <c r="M7445" s="1">
        <v>3.0000000000000001E-3</v>
      </c>
      <c r="N7445" s="1" t="s">
        <v>1008</v>
      </c>
      <c r="O7445" s="1" t="s">
        <v>36831</v>
      </c>
      <c r="P7445" s="4">
        <v>30.3</v>
      </c>
      <c r="Q7445" s="14">
        <v>92379.55</v>
      </c>
      <c r="R7445" s="1" t="s">
        <v>37048</v>
      </c>
      <c r="S7445" s="1" t="s">
        <v>32325</v>
      </c>
      <c r="T7445" s="1">
        <v>89621480</v>
      </c>
      <c r="U7445" s="15" t="s">
        <v>1015</v>
      </c>
      <c r="V7445" t="str">
        <f>VLOOKUP(T7445,[1]ОКТМО!$B$6:$D$553,3,0)</f>
        <v xml:space="preserve">08 Зубово-Полянский район </v>
      </c>
      <c r="W7445" s="20">
        <f t="shared" si="176"/>
        <v>3048.8300330033003</v>
      </c>
    </row>
    <row r="7446" spans="1:23" hidden="1">
      <c r="A7446" s="1" t="s">
        <v>32326</v>
      </c>
      <c r="B7446" s="1" t="s">
        <v>32327</v>
      </c>
      <c r="C7446" s="1" t="s">
        <v>32328</v>
      </c>
      <c r="D7446" s="2">
        <v>33604</v>
      </c>
      <c r="E7446" s="2">
        <v>41195</v>
      </c>
      <c r="F7446" s="24" t="s">
        <v>36835</v>
      </c>
      <c r="G7446" s="23">
        <v>1</v>
      </c>
      <c r="H7446" s="5">
        <v>41195</v>
      </c>
      <c r="I7446" s="1" t="s">
        <v>36836</v>
      </c>
      <c r="J7446" s="1" t="s">
        <v>36831</v>
      </c>
      <c r="K7446" s="1" t="s">
        <v>36831</v>
      </c>
      <c r="L7446" s="21"/>
      <c r="M7446" s="1">
        <v>3.0000000000000001E-3</v>
      </c>
      <c r="N7446" s="1" t="s">
        <v>1008</v>
      </c>
      <c r="O7446" s="1" t="s">
        <v>36831</v>
      </c>
      <c r="P7446" s="4">
        <v>33.299999999999997</v>
      </c>
      <c r="Q7446" s="14">
        <v>101526.04</v>
      </c>
      <c r="R7446" s="1" t="s">
        <v>37048</v>
      </c>
      <c r="S7446" s="1" t="s">
        <v>32329</v>
      </c>
      <c r="T7446" s="1">
        <v>89621480</v>
      </c>
      <c r="U7446" s="15" t="s">
        <v>1015</v>
      </c>
      <c r="V7446" t="str">
        <f>VLOOKUP(T7446,[1]ОКТМО!$B$6:$D$553,3,0)</f>
        <v xml:space="preserve">08 Зубово-Полянский район </v>
      </c>
      <c r="W7446" s="20">
        <f t="shared" si="176"/>
        <v>3048.8300300300302</v>
      </c>
    </row>
    <row r="7447" spans="1:23" hidden="1">
      <c r="A7447" s="1" t="s">
        <v>32330</v>
      </c>
      <c r="B7447" s="1" t="s">
        <v>32331</v>
      </c>
      <c r="C7447" s="1" t="s">
        <v>32332</v>
      </c>
      <c r="D7447" s="2">
        <v>33604</v>
      </c>
      <c r="E7447" s="2">
        <v>43247</v>
      </c>
      <c r="F7447" s="24" t="s">
        <v>36835</v>
      </c>
      <c r="G7447" s="23">
        <v>1</v>
      </c>
      <c r="H7447" s="5">
        <v>43247</v>
      </c>
      <c r="I7447" s="1" t="s">
        <v>36836</v>
      </c>
      <c r="J7447" s="1" t="s">
        <v>36831</v>
      </c>
      <c r="K7447" s="1" t="s">
        <v>36831</v>
      </c>
      <c r="L7447" s="21"/>
      <c r="M7447" s="1">
        <v>3.0000000000000001E-3</v>
      </c>
      <c r="N7447" s="1" t="s">
        <v>1008</v>
      </c>
      <c r="O7447" s="1" t="s">
        <v>36831</v>
      </c>
      <c r="P7447" s="3">
        <v>36</v>
      </c>
      <c r="Q7447" s="14">
        <v>109757.88</v>
      </c>
      <c r="R7447" s="1" t="s">
        <v>37048</v>
      </c>
      <c r="S7447" s="1" t="s">
        <v>32333</v>
      </c>
      <c r="T7447" s="1">
        <v>89621480</v>
      </c>
      <c r="U7447" s="15" t="s">
        <v>1015</v>
      </c>
      <c r="V7447" t="str">
        <f>VLOOKUP(T7447,[1]ОКТМО!$B$6:$D$553,3,0)</f>
        <v xml:space="preserve">08 Зубово-Полянский район </v>
      </c>
      <c r="W7447" s="20">
        <f t="shared" si="176"/>
        <v>3048.83</v>
      </c>
    </row>
    <row r="7448" spans="1:23" hidden="1">
      <c r="A7448" s="1" t="s">
        <v>32334</v>
      </c>
      <c r="B7448" s="1" t="s">
        <v>32335</v>
      </c>
      <c r="C7448" s="1" t="s">
        <v>32336</v>
      </c>
      <c r="D7448" s="2">
        <v>33604</v>
      </c>
      <c r="E7448" s="2">
        <v>41950</v>
      </c>
      <c r="F7448" s="24" t="s">
        <v>36835</v>
      </c>
      <c r="G7448" s="23">
        <v>1</v>
      </c>
      <c r="H7448" s="5">
        <v>41950</v>
      </c>
      <c r="I7448" s="1" t="s">
        <v>36836</v>
      </c>
      <c r="J7448" s="2">
        <v>41088</v>
      </c>
      <c r="K7448" s="1" t="s">
        <v>36831</v>
      </c>
      <c r="L7448" s="21"/>
      <c r="M7448" s="1">
        <v>3.0000000000000001E-3</v>
      </c>
      <c r="N7448" s="1" t="s">
        <v>1008</v>
      </c>
      <c r="O7448" s="1" t="s">
        <v>36837</v>
      </c>
      <c r="P7448" s="4">
        <v>31.3</v>
      </c>
      <c r="Q7448" s="14">
        <v>87180.52</v>
      </c>
      <c r="R7448" s="1" t="s">
        <v>37048</v>
      </c>
      <c r="S7448" s="1" t="s">
        <v>32337</v>
      </c>
      <c r="T7448" s="1">
        <v>89621480</v>
      </c>
      <c r="U7448" s="15" t="s">
        <v>1015</v>
      </c>
      <c r="V7448" t="str">
        <f>VLOOKUP(T7448,[1]ОКТМО!$B$6:$D$553,3,0)</f>
        <v xml:space="preserve">08 Зубово-Полянский район </v>
      </c>
      <c r="W7448" s="20">
        <f t="shared" si="176"/>
        <v>2785.3201277955272</v>
      </c>
    </row>
    <row r="7449" spans="1:23" hidden="1">
      <c r="A7449" s="1" t="s">
        <v>32338</v>
      </c>
      <c r="B7449" s="1" t="s">
        <v>32339</v>
      </c>
      <c r="C7449" s="1" t="s">
        <v>32340</v>
      </c>
      <c r="D7449" s="2">
        <v>33970</v>
      </c>
      <c r="E7449" s="2">
        <v>43451</v>
      </c>
      <c r="F7449" s="24" t="s">
        <v>36835</v>
      </c>
      <c r="G7449" s="23">
        <v>1</v>
      </c>
      <c r="H7449" s="5">
        <v>43451</v>
      </c>
      <c r="I7449" s="1" t="s">
        <v>36836</v>
      </c>
      <c r="J7449" s="1" t="s">
        <v>36831</v>
      </c>
      <c r="K7449" s="1" t="s">
        <v>36831</v>
      </c>
      <c r="L7449" s="21"/>
      <c r="M7449" s="1">
        <v>3.0000000000000001E-3</v>
      </c>
      <c r="N7449" s="1" t="s">
        <v>1008</v>
      </c>
      <c r="O7449" s="1" t="s">
        <v>36831</v>
      </c>
      <c r="P7449" s="4">
        <v>40.5</v>
      </c>
      <c r="Q7449" s="14">
        <v>190314.36</v>
      </c>
      <c r="R7449" s="1" t="s">
        <v>36838</v>
      </c>
      <c r="S7449" s="1" t="s">
        <v>32341</v>
      </c>
      <c r="T7449" s="1">
        <v>89621418</v>
      </c>
      <c r="U7449" s="15" t="s">
        <v>1015</v>
      </c>
      <c r="V7449" t="str">
        <f>VLOOKUP(T7449,[1]ОКТМО!$B$6:$D$553,3,0)</f>
        <v xml:space="preserve">08 Зубово-Полянский район </v>
      </c>
      <c r="W7449" s="20">
        <f t="shared" si="176"/>
        <v>4699.12</v>
      </c>
    </row>
    <row r="7450" spans="1:23" hidden="1">
      <c r="A7450" s="1" t="s">
        <v>32342</v>
      </c>
      <c r="B7450" s="1" t="s">
        <v>32343</v>
      </c>
      <c r="C7450" s="1" t="s">
        <v>32344</v>
      </c>
      <c r="D7450" s="2">
        <v>33604</v>
      </c>
      <c r="E7450" s="2">
        <v>42588</v>
      </c>
      <c r="F7450" s="24" t="s">
        <v>36835</v>
      </c>
      <c r="G7450" s="23">
        <v>1</v>
      </c>
      <c r="H7450" s="5">
        <v>42588</v>
      </c>
      <c r="I7450" s="1" t="s">
        <v>36836</v>
      </c>
      <c r="J7450" s="1" t="s">
        <v>36831</v>
      </c>
      <c r="K7450" s="1" t="s">
        <v>36831</v>
      </c>
      <c r="L7450" s="21"/>
      <c r="M7450" s="1">
        <v>3.0000000000000001E-3</v>
      </c>
      <c r="N7450" s="1" t="s">
        <v>1008</v>
      </c>
      <c r="O7450" s="1" t="s">
        <v>36831</v>
      </c>
      <c r="P7450" s="3">
        <v>30</v>
      </c>
      <c r="Q7450" s="14">
        <v>135310.79999999999</v>
      </c>
      <c r="R7450" s="1" t="s">
        <v>36838</v>
      </c>
      <c r="S7450" s="1" t="s">
        <v>32345</v>
      </c>
      <c r="T7450" s="1">
        <v>89621418</v>
      </c>
      <c r="U7450" s="15" t="s">
        <v>1015</v>
      </c>
      <c r="V7450" t="str">
        <f>VLOOKUP(T7450,[1]ОКТМО!$B$6:$D$553,3,0)</f>
        <v xml:space="preserve">08 Зубово-Полянский район </v>
      </c>
      <c r="W7450" s="20">
        <f t="shared" si="176"/>
        <v>4510.3599999999997</v>
      </c>
    </row>
    <row r="7451" spans="1:23" hidden="1">
      <c r="A7451" s="1" t="s">
        <v>32346</v>
      </c>
      <c r="B7451" s="1" t="s">
        <v>32347</v>
      </c>
      <c r="C7451" s="1" t="s">
        <v>32348</v>
      </c>
      <c r="D7451" s="2">
        <v>33604</v>
      </c>
      <c r="E7451" s="2">
        <v>42472</v>
      </c>
      <c r="F7451" s="24" t="s">
        <v>36835</v>
      </c>
      <c r="G7451" s="23">
        <v>1</v>
      </c>
      <c r="H7451" s="5">
        <v>42472</v>
      </c>
      <c r="I7451" s="1" t="s">
        <v>36836</v>
      </c>
      <c r="J7451" s="1" t="s">
        <v>36831</v>
      </c>
      <c r="K7451" s="1" t="s">
        <v>36831</v>
      </c>
      <c r="L7451" s="21"/>
      <c r="M7451" s="1">
        <v>3.0000000000000001E-3</v>
      </c>
      <c r="N7451" s="1" t="s">
        <v>1008</v>
      </c>
      <c r="O7451" s="1" t="s">
        <v>36831</v>
      </c>
      <c r="P7451" s="4">
        <v>47.9</v>
      </c>
      <c r="Q7451" s="14">
        <v>146038.96</v>
      </c>
      <c r="R7451" s="1" t="s">
        <v>37048</v>
      </c>
      <c r="S7451" s="1" t="s">
        <v>32349</v>
      </c>
      <c r="T7451" s="1">
        <v>89621480</v>
      </c>
      <c r="U7451" s="15" t="s">
        <v>1015</v>
      </c>
      <c r="V7451" t="str">
        <f>VLOOKUP(T7451,[1]ОКТМО!$B$6:$D$553,3,0)</f>
        <v xml:space="preserve">08 Зубово-Полянский район </v>
      </c>
      <c r="W7451" s="20">
        <f t="shared" si="176"/>
        <v>3048.8300626304799</v>
      </c>
    </row>
    <row r="7452" spans="1:23" hidden="1">
      <c r="A7452" s="1" t="s">
        <v>32350</v>
      </c>
      <c r="B7452" s="1" t="s">
        <v>32351</v>
      </c>
      <c r="C7452" s="1" t="s">
        <v>32352</v>
      </c>
      <c r="D7452" s="2">
        <v>33604</v>
      </c>
      <c r="E7452" s="2">
        <v>42174</v>
      </c>
      <c r="F7452" s="24" t="s">
        <v>36835</v>
      </c>
      <c r="G7452" s="23">
        <v>1</v>
      </c>
      <c r="H7452" s="5">
        <v>42174</v>
      </c>
      <c r="I7452" s="1" t="s">
        <v>36836</v>
      </c>
      <c r="J7452" s="1" t="s">
        <v>36831</v>
      </c>
      <c r="K7452" s="1" t="s">
        <v>36831</v>
      </c>
      <c r="L7452" s="21"/>
      <c r="M7452" s="1">
        <v>3.0000000000000001E-3</v>
      </c>
      <c r="N7452" s="1" t="s">
        <v>1008</v>
      </c>
      <c r="O7452" s="1" t="s">
        <v>36831</v>
      </c>
      <c r="P7452" s="4">
        <v>30.6</v>
      </c>
      <c r="Q7452" s="14">
        <v>85230.79</v>
      </c>
      <c r="R7452" s="1" t="s">
        <v>37048</v>
      </c>
      <c r="S7452" s="1" t="s">
        <v>32353</v>
      </c>
      <c r="T7452" s="1">
        <v>89621480</v>
      </c>
      <c r="U7452" s="15" t="s">
        <v>1015</v>
      </c>
      <c r="V7452" t="str">
        <f>VLOOKUP(T7452,[1]ОКТМО!$B$6:$D$553,3,0)</f>
        <v xml:space="preserve">08 Зубово-Полянский район </v>
      </c>
      <c r="W7452" s="20">
        <f t="shared" si="176"/>
        <v>2785.3199346405227</v>
      </c>
    </row>
    <row r="7453" spans="1:23" hidden="1">
      <c r="A7453" s="1" t="s">
        <v>32354</v>
      </c>
      <c r="B7453" s="1" t="s">
        <v>32355</v>
      </c>
      <c r="C7453" s="1" t="s">
        <v>32356</v>
      </c>
      <c r="D7453" s="2">
        <v>33604</v>
      </c>
      <c r="E7453" s="2">
        <v>42433</v>
      </c>
      <c r="F7453" s="24" t="s">
        <v>36835</v>
      </c>
      <c r="G7453" s="23">
        <v>1</v>
      </c>
      <c r="H7453" s="5">
        <v>42433</v>
      </c>
      <c r="I7453" s="1" t="s">
        <v>36836</v>
      </c>
      <c r="J7453" s="1" t="s">
        <v>36831</v>
      </c>
      <c r="K7453" s="1" t="s">
        <v>36831</v>
      </c>
      <c r="L7453" s="21"/>
      <c r="M7453" s="1">
        <v>3.0000000000000001E-3</v>
      </c>
      <c r="N7453" s="1" t="s">
        <v>1008</v>
      </c>
      <c r="O7453" s="1" t="s">
        <v>36831</v>
      </c>
      <c r="P7453" s="4">
        <v>26.8</v>
      </c>
      <c r="Q7453" s="14">
        <v>74646.58</v>
      </c>
      <c r="R7453" s="1" t="s">
        <v>37048</v>
      </c>
      <c r="S7453" s="1" t="s">
        <v>32357</v>
      </c>
      <c r="T7453" s="1">
        <v>89621480</v>
      </c>
      <c r="U7453" s="15" t="s">
        <v>1015</v>
      </c>
      <c r="V7453" t="str">
        <f>VLOOKUP(T7453,[1]ОКТМО!$B$6:$D$553,3,0)</f>
        <v xml:space="preserve">08 Зубово-Полянский район </v>
      </c>
      <c r="W7453" s="20">
        <f t="shared" si="176"/>
        <v>2785.3201492537314</v>
      </c>
    </row>
    <row r="7454" spans="1:23" hidden="1">
      <c r="A7454" s="1" t="s">
        <v>32358</v>
      </c>
      <c r="B7454" s="1" t="s">
        <v>35588</v>
      </c>
      <c r="C7454" s="1" t="s">
        <v>35589</v>
      </c>
      <c r="D7454" s="2">
        <v>42389</v>
      </c>
      <c r="E7454" s="2">
        <v>43374</v>
      </c>
      <c r="F7454" s="24" t="s">
        <v>36835</v>
      </c>
      <c r="G7454" s="23">
        <v>1</v>
      </c>
      <c r="H7454" s="5">
        <v>43374</v>
      </c>
      <c r="I7454" s="1" t="s">
        <v>36836</v>
      </c>
      <c r="J7454" s="2">
        <v>41088</v>
      </c>
      <c r="K7454" s="1" t="s">
        <v>36831</v>
      </c>
      <c r="L7454" s="21"/>
      <c r="M7454" s="1">
        <v>3.0000000000000001E-3</v>
      </c>
      <c r="N7454" s="1" t="s">
        <v>1008</v>
      </c>
      <c r="O7454" s="1" t="s">
        <v>36837</v>
      </c>
      <c r="P7454" s="4">
        <v>37.299999999999997</v>
      </c>
      <c r="Q7454" s="14">
        <v>103892.44</v>
      </c>
      <c r="R7454" s="1" t="s">
        <v>37048</v>
      </c>
      <c r="S7454" s="1" t="s">
        <v>32359</v>
      </c>
      <c r="T7454" s="1">
        <v>89621480</v>
      </c>
      <c r="U7454" s="15" t="s">
        <v>1015</v>
      </c>
      <c r="V7454" t="str">
        <f>VLOOKUP(T7454,[1]ОКТМО!$B$6:$D$553,3,0)</f>
        <v xml:space="preserve">08 Зубово-Полянский район </v>
      </c>
      <c r="W7454" s="20">
        <f t="shared" si="176"/>
        <v>2785.3201072386064</v>
      </c>
    </row>
    <row r="7455" spans="1:23" hidden="1">
      <c r="A7455" s="1" t="s">
        <v>32360</v>
      </c>
      <c r="B7455" s="1" t="s">
        <v>32361</v>
      </c>
      <c r="C7455" s="1" t="s">
        <v>32362</v>
      </c>
      <c r="D7455" s="2">
        <v>34406</v>
      </c>
      <c r="E7455" s="2">
        <v>42116</v>
      </c>
      <c r="F7455" s="24" t="s">
        <v>36835</v>
      </c>
      <c r="G7455" s="23">
        <v>1</v>
      </c>
      <c r="H7455" s="5">
        <v>42116</v>
      </c>
      <c r="I7455" s="1" t="s">
        <v>36836</v>
      </c>
      <c r="J7455" s="1" t="s">
        <v>36831</v>
      </c>
      <c r="K7455" s="1" t="s">
        <v>36831</v>
      </c>
      <c r="L7455" s="21"/>
      <c r="M7455" s="1">
        <v>3.0000000000000001E-3</v>
      </c>
      <c r="N7455" s="1" t="s">
        <v>1008</v>
      </c>
      <c r="O7455" s="1" t="s">
        <v>36831</v>
      </c>
      <c r="P7455" s="4">
        <v>30.2</v>
      </c>
      <c r="Q7455" s="14">
        <v>150456.4</v>
      </c>
      <c r="R7455" s="1" t="s">
        <v>37021</v>
      </c>
      <c r="S7455" s="1" t="s">
        <v>32363</v>
      </c>
      <c r="T7455" s="1">
        <v>89621432</v>
      </c>
      <c r="U7455" s="15" t="s">
        <v>1015</v>
      </c>
      <c r="V7455" t="str">
        <f>VLOOKUP(T7455,[1]ОКТМО!$B$6:$D$553,3,0)</f>
        <v xml:space="preserve">08 Зубово-Полянский район </v>
      </c>
      <c r="W7455" s="20">
        <f t="shared" si="176"/>
        <v>4982</v>
      </c>
    </row>
    <row r="7456" spans="1:23" hidden="1">
      <c r="A7456" s="1" t="s">
        <v>32364</v>
      </c>
      <c r="B7456" s="1" t="s">
        <v>32365</v>
      </c>
      <c r="C7456" s="1" t="s">
        <v>32366</v>
      </c>
      <c r="D7456" s="2">
        <v>33604</v>
      </c>
      <c r="E7456" s="2">
        <v>42349</v>
      </c>
      <c r="F7456" s="24" t="s">
        <v>36835</v>
      </c>
      <c r="G7456" s="23">
        <v>1</v>
      </c>
      <c r="H7456" s="5">
        <v>42349</v>
      </c>
      <c r="I7456" s="1" t="s">
        <v>36836</v>
      </c>
      <c r="J7456" s="2">
        <v>41088</v>
      </c>
      <c r="K7456" s="1" t="s">
        <v>36831</v>
      </c>
      <c r="L7456" s="21"/>
      <c r="M7456" s="1">
        <v>3.0000000000000001E-3</v>
      </c>
      <c r="N7456" s="1" t="s">
        <v>1008</v>
      </c>
      <c r="O7456" s="1" t="s">
        <v>36837</v>
      </c>
      <c r="P7456" s="4">
        <v>12.9</v>
      </c>
      <c r="Q7456" s="14">
        <v>57216.02</v>
      </c>
      <c r="R7456" s="1" t="s">
        <v>37056</v>
      </c>
      <c r="S7456" s="1" t="s">
        <v>32367</v>
      </c>
      <c r="T7456" s="1">
        <v>89621432</v>
      </c>
      <c r="U7456" s="15" t="s">
        <v>1015</v>
      </c>
      <c r="V7456" t="str">
        <f>VLOOKUP(T7456,[1]ОКТМО!$B$6:$D$553,3,0)</f>
        <v xml:space="preserve">08 Зубово-Полянский район </v>
      </c>
      <c r="W7456" s="20">
        <f t="shared" si="176"/>
        <v>4435.3503875968991</v>
      </c>
    </row>
    <row r="7457" spans="1:23" hidden="1">
      <c r="A7457" s="1" t="s">
        <v>32368</v>
      </c>
      <c r="B7457" s="1" t="s">
        <v>32370</v>
      </c>
      <c r="C7457" s="1" t="s">
        <v>32371</v>
      </c>
      <c r="D7457" s="2">
        <v>42313</v>
      </c>
      <c r="E7457" s="2">
        <v>43790</v>
      </c>
      <c r="F7457" s="24" t="s">
        <v>36835</v>
      </c>
      <c r="G7457" s="23">
        <v>1</v>
      </c>
      <c r="H7457" s="5">
        <v>43790</v>
      </c>
      <c r="I7457" s="1" t="s">
        <v>36836</v>
      </c>
      <c r="J7457" s="1" t="s">
        <v>36831</v>
      </c>
      <c r="K7457" s="1" t="s">
        <v>36831</v>
      </c>
      <c r="L7457" s="21"/>
      <c r="M7457" s="1">
        <v>3.0000000000000001E-3</v>
      </c>
      <c r="N7457" s="1" t="s">
        <v>1008</v>
      </c>
      <c r="O7457" s="1" t="s">
        <v>36837</v>
      </c>
      <c r="P7457" s="4">
        <v>40.799999999999997</v>
      </c>
      <c r="Q7457" s="14">
        <v>165322.01</v>
      </c>
      <c r="R7457" s="1" t="s">
        <v>37056</v>
      </c>
      <c r="S7457" s="1" t="s">
        <v>32369</v>
      </c>
      <c r="T7457" s="1">
        <v>89621432</v>
      </c>
      <c r="U7457" s="15" t="s">
        <v>1015</v>
      </c>
      <c r="V7457" t="str">
        <f>VLOOKUP(T7457,[1]ОКТМО!$B$6:$D$553,3,0)</f>
        <v xml:space="preserve">08 Зубово-Полянский район </v>
      </c>
      <c r="W7457" s="20">
        <f t="shared" si="176"/>
        <v>4052.0100490196082</v>
      </c>
    </row>
    <row r="7458" spans="1:23" hidden="1">
      <c r="A7458" s="1" t="s">
        <v>32372</v>
      </c>
      <c r="B7458" s="1" t="s">
        <v>32373</v>
      </c>
      <c r="C7458" s="1" t="s">
        <v>32374</v>
      </c>
      <c r="D7458" s="2">
        <v>33604</v>
      </c>
      <c r="E7458" s="2">
        <v>42461</v>
      </c>
      <c r="F7458" s="24" t="s">
        <v>36835</v>
      </c>
      <c r="G7458" s="23">
        <v>1</v>
      </c>
      <c r="H7458" s="5">
        <v>42461</v>
      </c>
      <c r="I7458" s="1" t="s">
        <v>36836</v>
      </c>
      <c r="J7458" s="1" t="s">
        <v>36831</v>
      </c>
      <c r="K7458" s="1" t="s">
        <v>36831</v>
      </c>
      <c r="L7458" s="21">
        <f>(P7458-50)/P7458*(Q7458*M7458)*G7458</f>
        <v>103.93581511945393</v>
      </c>
      <c r="M7458" s="1">
        <v>3.0000000000000001E-3</v>
      </c>
      <c r="N7458" s="1" t="s">
        <v>1008</v>
      </c>
      <c r="O7458" s="1" t="s">
        <v>36831</v>
      </c>
      <c r="P7458" s="4">
        <v>58.6</v>
      </c>
      <c r="Q7458" s="14">
        <v>236071.27</v>
      </c>
      <c r="R7458" s="1" t="s">
        <v>37056</v>
      </c>
      <c r="S7458" s="1" t="s">
        <v>32375</v>
      </c>
      <c r="T7458" s="1">
        <v>89621432</v>
      </c>
      <c r="U7458" s="15" t="s">
        <v>1015</v>
      </c>
      <c r="V7458" t="str">
        <f>VLOOKUP(T7458,[1]ОКТМО!$B$6:$D$553,3,0)</f>
        <v xml:space="preserve">08 Зубово-Полянский район </v>
      </c>
      <c r="W7458" s="20">
        <f t="shared" si="176"/>
        <v>4028.5199658703068</v>
      </c>
    </row>
    <row r="7459" spans="1:23" hidden="1">
      <c r="A7459" s="1" t="s">
        <v>32376</v>
      </c>
      <c r="B7459" s="1" t="s">
        <v>32377</v>
      </c>
      <c r="C7459" s="1" t="s">
        <v>32378</v>
      </c>
      <c r="D7459" s="2">
        <v>33604</v>
      </c>
      <c r="E7459" s="2">
        <v>41954</v>
      </c>
      <c r="F7459" s="24" t="s">
        <v>36835</v>
      </c>
      <c r="G7459" s="23">
        <v>1</v>
      </c>
      <c r="H7459" s="5">
        <v>41954</v>
      </c>
      <c r="I7459" s="1" t="s">
        <v>36836</v>
      </c>
      <c r="J7459" s="1" t="s">
        <v>36831</v>
      </c>
      <c r="K7459" s="1" t="s">
        <v>36831</v>
      </c>
      <c r="L7459" s="21"/>
      <c r="M7459" s="1">
        <v>3.0000000000000001E-3</v>
      </c>
      <c r="N7459" s="1" t="s">
        <v>1008</v>
      </c>
      <c r="O7459" s="1" t="s">
        <v>36831</v>
      </c>
      <c r="P7459" s="3">
        <v>46</v>
      </c>
      <c r="Q7459" s="14">
        <v>140246.18</v>
      </c>
      <c r="R7459" s="1" t="s">
        <v>37048</v>
      </c>
      <c r="S7459" s="1" t="s">
        <v>32379</v>
      </c>
      <c r="T7459" s="1">
        <v>89621480</v>
      </c>
      <c r="U7459" s="15" t="s">
        <v>1015</v>
      </c>
      <c r="V7459" t="str">
        <f>VLOOKUP(T7459,[1]ОКТМО!$B$6:$D$553,3,0)</f>
        <v xml:space="preserve">08 Зубово-Полянский район </v>
      </c>
      <c r="W7459" s="20">
        <f t="shared" si="176"/>
        <v>3048.83</v>
      </c>
    </row>
    <row r="7460" spans="1:23" hidden="1">
      <c r="A7460" s="1" t="s">
        <v>32380</v>
      </c>
      <c r="B7460" s="1" t="s">
        <v>32381</v>
      </c>
      <c r="C7460" s="1" t="s">
        <v>32382</v>
      </c>
      <c r="D7460" s="2">
        <v>33604</v>
      </c>
      <c r="E7460" s="2">
        <v>42387</v>
      </c>
      <c r="F7460" s="24" t="s">
        <v>36835</v>
      </c>
      <c r="G7460" s="23">
        <v>1</v>
      </c>
      <c r="H7460" s="5">
        <v>42387</v>
      </c>
      <c r="I7460" s="1" t="s">
        <v>36836</v>
      </c>
      <c r="J7460" s="1" t="s">
        <v>36831</v>
      </c>
      <c r="K7460" s="1" t="s">
        <v>36831</v>
      </c>
      <c r="L7460" s="21"/>
      <c r="M7460" s="1">
        <v>3.0000000000000001E-3</v>
      </c>
      <c r="N7460" s="1" t="s">
        <v>1008</v>
      </c>
      <c r="O7460" s="1" t="s">
        <v>36831</v>
      </c>
      <c r="P7460" s="4">
        <v>20.7</v>
      </c>
      <c r="Q7460" s="14">
        <v>81626.100000000006</v>
      </c>
      <c r="R7460" s="1" t="s">
        <v>37056</v>
      </c>
      <c r="S7460" s="1" t="s">
        <v>32383</v>
      </c>
      <c r="T7460" s="1">
        <v>89621432</v>
      </c>
      <c r="U7460" s="15" t="s">
        <v>1015</v>
      </c>
      <c r="V7460" t="str">
        <f>VLOOKUP(T7460,[1]ОКТМО!$B$6:$D$553,3,0)</f>
        <v xml:space="preserve">08 Зубово-Полянский район </v>
      </c>
      <c r="W7460" s="20">
        <f t="shared" si="176"/>
        <v>3943.289855072464</v>
      </c>
    </row>
    <row r="7461" spans="1:23" hidden="1">
      <c r="A7461" s="1" t="s">
        <v>32384</v>
      </c>
      <c r="B7461" s="1" t="s">
        <v>32385</v>
      </c>
      <c r="C7461" s="1" t="s">
        <v>32386</v>
      </c>
      <c r="D7461" s="2">
        <v>33604</v>
      </c>
      <c r="E7461" s="2">
        <v>42869</v>
      </c>
      <c r="F7461" s="24" t="s">
        <v>36835</v>
      </c>
      <c r="G7461" s="23">
        <v>1</v>
      </c>
      <c r="H7461" s="5">
        <v>42869</v>
      </c>
      <c r="I7461" s="1" t="s">
        <v>36836</v>
      </c>
      <c r="J7461" s="1" t="s">
        <v>36831</v>
      </c>
      <c r="K7461" s="1" t="s">
        <v>36831</v>
      </c>
      <c r="L7461" s="21"/>
      <c r="M7461" s="1">
        <v>3.0000000000000001E-3</v>
      </c>
      <c r="N7461" s="1" t="s">
        <v>1008</v>
      </c>
      <c r="O7461" s="1" t="s">
        <v>36831</v>
      </c>
      <c r="P7461" s="4">
        <v>39.799999999999997</v>
      </c>
      <c r="Q7461" s="14">
        <v>121343.43</v>
      </c>
      <c r="R7461" s="1" t="s">
        <v>37048</v>
      </c>
      <c r="S7461" s="1" t="s">
        <v>32387</v>
      </c>
      <c r="T7461" s="1">
        <v>89621480</v>
      </c>
      <c r="U7461" s="15" t="s">
        <v>1015</v>
      </c>
      <c r="V7461" t="str">
        <f>VLOOKUP(T7461,[1]ОКТМО!$B$6:$D$553,3,0)</f>
        <v xml:space="preserve">08 Зубово-Полянский район </v>
      </c>
      <c r="W7461" s="20">
        <f t="shared" si="176"/>
        <v>3048.8298994974875</v>
      </c>
    </row>
    <row r="7462" spans="1:23" hidden="1">
      <c r="A7462" s="1" t="s">
        <v>32388</v>
      </c>
      <c r="B7462" s="1" t="s">
        <v>32389</v>
      </c>
      <c r="C7462" s="1" t="s">
        <v>32390</v>
      </c>
      <c r="D7462" s="2">
        <v>35795</v>
      </c>
      <c r="E7462" s="2">
        <v>40359</v>
      </c>
      <c r="F7462" s="24" t="s">
        <v>36835</v>
      </c>
      <c r="G7462" s="23">
        <v>1</v>
      </c>
      <c r="H7462" s="5">
        <v>40359</v>
      </c>
      <c r="I7462" s="1" t="s">
        <v>36836</v>
      </c>
      <c r="J7462" s="1" t="s">
        <v>36831</v>
      </c>
      <c r="K7462" s="1" t="s">
        <v>36831</v>
      </c>
      <c r="L7462" s="21"/>
      <c r="M7462" s="1">
        <v>3.0000000000000001E-3</v>
      </c>
      <c r="N7462" s="1" t="s">
        <v>1008</v>
      </c>
      <c r="O7462" s="1" t="s">
        <v>36831</v>
      </c>
      <c r="P7462" s="4">
        <v>18.100000000000001</v>
      </c>
      <c r="Q7462" s="14">
        <v>61863.45</v>
      </c>
      <c r="R7462" s="1" t="s">
        <v>36974</v>
      </c>
      <c r="S7462" s="1" t="s">
        <v>32391</v>
      </c>
      <c r="T7462" s="1">
        <v>89621492</v>
      </c>
      <c r="U7462" s="15" t="s">
        <v>1015</v>
      </c>
      <c r="V7462" t="str">
        <f>VLOOKUP(T7462,[1]ОКТМО!$B$6:$D$553,3,0)</f>
        <v xml:space="preserve">08 Зубово-Полянский район </v>
      </c>
      <c r="W7462" s="20">
        <f t="shared" si="176"/>
        <v>3417.870165745856</v>
      </c>
    </row>
    <row r="7463" spans="1:23" hidden="1">
      <c r="A7463" s="1" t="s">
        <v>32392</v>
      </c>
      <c r="B7463" s="1" t="s">
        <v>32393</v>
      </c>
      <c r="C7463" s="1" t="s">
        <v>32394</v>
      </c>
      <c r="D7463" s="2">
        <v>33604</v>
      </c>
      <c r="E7463" s="2">
        <v>40919</v>
      </c>
      <c r="F7463" s="24" t="s">
        <v>36835</v>
      </c>
      <c r="G7463" s="23">
        <v>1</v>
      </c>
      <c r="H7463" s="5">
        <v>40919</v>
      </c>
      <c r="I7463" s="1" t="s">
        <v>36836</v>
      </c>
      <c r="J7463" s="1" t="s">
        <v>36831</v>
      </c>
      <c r="K7463" s="1" t="s">
        <v>36831</v>
      </c>
      <c r="L7463" s="21">
        <f>(P7463-50)/P7463*(Q7463*M7463)*G7463</f>
        <v>133.01115996677743</v>
      </c>
      <c r="M7463" s="1">
        <v>3.0000000000000001E-3</v>
      </c>
      <c r="N7463" s="1" t="s">
        <v>1008</v>
      </c>
      <c r="O7463" s="1" t="s">
        <v>36831</v>
      </c>
      <c r="P7463" s="4">
        <v>60.2</v>
      </c>
      <c r="Q7463" s="14">
        <v>261675.55</v>
      </c>
      <c r="R7463" s="1" t="s">
        <v>36975</v>
      </c>
      <c r="S7463" s="1" t="s">
        <v>32395</v>
      </c>
      <c r="T7463" s="1">
        <v>89621488</v>
      </c>
      <c r="U7463" s="15" t="s">
        <v>1015</v>
      </c>
      <c r="V7463" t="str">
        <f>VLOOKUP(T7463,[1]ОКТМО!$B$6:$D$553,3,0)</f>
        <v xml:space="preserve">08 Зубово-Полянский район </v>
      </c>
      <c r="W7463" s="20">
        <f t="shared" si="176"/>
        <v>4346.7699335548168</v>
      </c>
    </row>
    <row r="7464" spans="1:23" hidden="1">
      <c r="A7464" s="1" t="s">
        <v>32396</v>
      </c>
      <c r="B7464" s="1" t="s">
        <v>32397</v>
      </c>
      <c r="C7464" s="1" t="s">
        <v>32398</v>
      </c>
      <c r="D7464" s="2">
        <v>33604</v>
      </c>
      <c r="E7464" s="2">
        <v>42030</v>
      </c>
      <c r="F7464" s="24" t="s">
        <v>36835</v>
      </c>
      <c r="G7464" s="23">
        <v>1</v>
      </c>
      <c r="H7464" s="5">
        <v>42030</v>
      </c>
      <c r="I7464" s="1" t="s">
        <v>36836</v>
      </c>
      <c r="J7464" s="2">
        <v>41088</v>
      </c>
      <c r="K7464" s="1" t="s">
        <v>36831</v>
      </c>
      <c r="L7464" s="21">
        <f>(P7464-20)/P7464*(Q7464*M7464)*G7464</f>
        <v>213.82809999999995</v>
      </c>
      <c r="M7464" s="7">
        <v>1E-3</v>
      </c>
      <c r="N7464" s="1" t="s">
        <v>1006</v>
      </c>
      <c r="O7464" s="1" t="s">
        <v>36831</v>
      </c>
      <c r="P7464" s="4">
        <v>73.8</v>
      </c>
      <c r="Q7464" s="14">
        <v>293318.09999999998</v>
      </c>
      <c r="R7464" s="1" t="s">
        <v>36975</v>
      </c>
      <c r="S7464" s="1" t="s">
        <v>32399</v>
      </c>
      <c r="T7464" s="1">
        <v>89621488</v>
      </c>
      <c r="U7464" t="s">
        <v>1016</v>
      </c>
      <c r="V7464" t="str">
        <f>VLOOKUP(T7464,[1]ОКТМО!$B$6:$D$553,3,0)</f>
        <v xml:space="preserve">08 Зубово-Полянский район </v>
      </c>
      <c r="W7464" s="20">
        <f t="shared" si="176"/>
        <v>3974.5</v>
      </c>
    </row>
    <row r="7465" spans="1:23" hidden="1">
      <c r="A7465" s="1" t="s">
        <v>32400</v>
      </c>
      <c r="B7465" s="1" t="s">
        <v>32401</v>
      </c>
      <c r="C7465" s="1" t="s">
        <v>32402</v>
      </c>
      <c r="D7465" s="2">
        <v>33604</v>
      </c>
      <c r="E7465" s="2">
        <v>42136</v>
      </c>
      <c r="F7465" s="24" t="s">
        <v>36835</v>
      </c>
      <c r="G7465" s="23">
        <v>1</v>
      </c>
      <c r="H7465" s="5">
        <v>42136</v>
      </c>
      <c r="I7465" s="1" t="s">
        <v>36836</v>
      </c>
      <c r="J7465" s="1" t="s">
        <v>36831</v>
      </c>
      <c r="K7465" s="1" t="s">
        <v>36831</v>
      </c>
      <c r="L7465" s="21"/>
      <c r="M7465" s="1">
        <v>3.0000000000000001E-3</v>
      </c>
      <c r="N7465" s="1" t="s">
        <v>1008</v>
      </c>
      <c r="O7465" s="1" t="s">
        <v>36831</v>
      </c>
      <c r="P7465" s="4">
        <v>34.5</v>
      </c>
      <c r="Q7465" s="14">
        <v>134445.81</v>
      </c>
      <c r="R7465" s="1" t="s">
        <v>36975</v>
      </c>
      <c r="S7465" s="1" t="s">
        <v>32403</v>
      </c>
      <c r="T7465" s="1">
        <v>89621488</v>
      </c>
      <c r="U7465" s="15" t="s">
        <v>1015</v>
      </c>
      <c r="V7465" t="str">
        <f>VLOOKUP(T7465,[1]ОКТМО!$B$6:$D$553,3,0)</f>
        <v xml:space="preserve">08 Зубово-Полянский район </v>
      </c>
      <c r="W7465" s="20">
        <f t="shared" si="176"/>
        <v>3896.98</v>
      </c>
    </row>
    <row r="7466" spans="1:23" hidden="1">
      <c r="A7466" s="1" t="s">
        <v>32404</v>
      </c>
      <c r="B7466" s="1" t="s">
        <v>32405</v>
      </c>
      <c r="C7466" s="1" t="s">
        <v>32406</v>
      </c>
      <c r="D7466" s="2">
        <v>33604</v>
      </c>
      <c r="E7466" s="2">
        <v>43654</v>
      </c>
      <c r="F7466" s="24" t="s">
        <v>36835</v>
      </c>
      <c r="G7466" s="23">
        <v>1</v>
      </c>
      <c r="H7466" s="5">
        <v>43654</v>
      </c>
      <c r="I7466" s="1" t="s">
        <v>36836</v>
      </c>
      <c r="J7466" s="1" t="s">
        <v>36831</v>
      </c>
      <c r="K7466" s="1" t="s">
        <v>36831</v>
      </c>
      <c r="L7466" s="21"/>
      <c r="M7466" s="1">
        <v>3.0000000000000001E-3</v>
      </c>
      <c r="N7466" s="1" t="s">
        <v>1008</v>
      </c>
      <c r="O7466" s="1" t="s">
        <v>36831</v>
      </c>
      <c r="P7466" s="4">
        <v>42.4</v>
      </c>
      <c r="Q7466" s="14">
        <v>122826.86</v>
      </c>
      <c r="R7466" s="1" t="s">
        <v>36972</v>
      </c>
      <c r="S7466" s="1" t="s">
        <v>32407</v>
      </c>
      <c r="T7466" s="1">
        <v>89621480</v>
      </c>
      <c r="U7466" s="15" t="s">
        <v>1015</v>
      </c>
      <c r="V7466" t="str">
        <f>VLOOKUP(T7466,[1]ОКТМО!$B$6:$D$553,3,0)</f>
        <v xml:space="preserve">08 Зубово-Полянский район </v>
      </c>
      <c r="W7466" s="20">
        <f t="shared" si="176"/>
        <v>2896.8599056603775</v>
      </c>
    </row>
    <row r="7467" spans="1:23" hidden="1">
      <c r="A7467" s="1" t="s">
        <v>32408</v>
      </c>
      <c r="B7467" s="1" t="s">
        <v>32409</v>
      </c>
      <c r="C7467" s="1" t="s">
        <v>32410</v>
      </c>
      <c r="D7467" s="2">
        <v>33604</v>
      </c>
      <c r="E7467" s="2">
        <v>43003</v>
      </c>
      <c r="F7467" s="24" t="s">
        <v>36835</v>
      </c>
      <c r="G7467" s="23">
        <v>1</v>
      </c>
      <c r="H7467" s="5">
        <v>43003</v>
      </c>
      <c r="I7467" s="1" t="s">
        <v>36836</v>
      </c>
      <c r="J7467" s="1" t="s">
        <v>36831</v>
      </c>
      <c r="K7467" s="1" t="s">
        <v>36831</v>
      </c>
      <c r="L7467" s="21">
        <f>(P7467-50)/P7467*(Q7467*M7467)*G7467</f>
        <v>410.19537308641969</v>
      </c>
      <c r="M7467" s="1">
        <v>3.0000000000000001E-3</v>
      </c>
      <c r="N7467" s="1" t="s">
        <v>1008</v>
      </c>
      <c r="O7467" s="1" t="s">
        <v>36831</v>
      </c>
      <c r="P7467" s="4">
        <v>97.2</v>
      </c>
      <c r="Q7467" s="14">
        <v>281574.78999999998</v>
      </c>
      <c r="R7467" s="1" t="s">
        <v>36972</v>
      </c>
      <c r="S7467" s="1" t="s">
        <v>32411</v>
      </c>
      <c r="T7467" s="1">
        <v>89621480</v>
      </c>
      <c r="U7467" s="15" t="s">
        <v>1015</v>
      </c>
      <c r="V7467" t="str">
        <f>VLOOKUP(T7467,[1]ОКТМО!$B$6:$D$553,3,0)</f>
        <v xml:space="preserve">08 Зубово-Полянский район </v>
      </c>
      <c r="W7467" s="20">
        <f t="shared" si="176"/>
        <v>2896.859979423868</v>
      </c>
    </row>
    <row r="7468" spans="1:23" hidden="1">
      <c r="A7468" s="1" t="s">
        <v>32412</v>
      </c>
      <c r="B7468" s="1" t="s">
        <v>32413</v>
      </c>
      <c r="C7468" s="1" t="s">
        <v>32414</v>
      </c>
      <c r="D7468" s="2">
        <v>33604</v>
      </c>
      <c r="E7468" s="2">
        <v>40401</v>
      </c>
      <c r="F7468" s="24" t="s">
        <v>36835</v>
      </c>
      <c r="G7468" s="23">
        <v>1</v>
      </c>
      <c r="H7468" s="5">
        <v>40401</v>
      </c>
      <c r="I7468" s="1" t="s">
        <v>36836</v>
      </c>
      <c r="J7468" s="1" t="s">
        <v>36831</v>
      </c>
      <c r="K7468" s="1" t="s">
        <v>36831</v>
      </c>
      <c r="L7468" s="21"/>
      <c r="M7468" s="1">
        <v>3.0000000000000001E-3</v>
      </c>
      <c r="N7468" s="1" t="s">
        <v>1008</v>
      </c>
      <c r="O7468" s="1" t="s">
        <v>36831</v>
      </c>
      <c r="P7468" s="4">
        <v>35.799999999999997</v>
      </c>
      <c r="Q7468" s="14">
        <v>104312.25</v>
      </c>
      <c r="R7468" s="1" t="s">
        <v>36972</v>
      </c>
      <c r="S7468" s="1" t="s">
        <v>32415</v>
      </c>
      <c r="T7468" s="1">
        <v>89621480</v>
      </c>
      <c r="U7468" s="15" t="s">
        <v>1015</v>
      </c>
      <c r="V7468" t="str">
        <f>VLOOKUP(T7468,[1]ОКТМО!$B$6:$D$553,3,0)</f>
        <v xml:space="preserve">08 Зубово-Полянский район </v>
      </c>
      <c r="W7468" s="20">
        <f t="shared" si="176"/>
        <v>2913.7500000000005</v>
      </c>
    </row>
    <row r="7469" spans="1:23" hidden="1">
      <c r="A7469" s="1" t="s">
        <v>32418</v>
      </c>
      <c r="B7469" s="1" t="s">
        <v>32663</v>
      </c>
      <c r="C7469" s="1" t="s">
        <v>32664</v>
      </c>
      <c r="D7469" s="2">
        <v>42830</v>
      </c>
      <c r="E7469" s="2">
        <v>43779</v>
      </c>
      <c r="F7469" s="24" t="s">
        <v>36835</v>
      </c>
      <c r="G7469" s="23">
        <v>1</v>
      </c>
      <c r="H7469" s="5">
        <v>43779</v>
      </c>
      <c r="I7469" s="1" t="s">
        <v>36836</v>
      </c>
      <c r="J7469" s="2">
        <v>41088</v>
      </c>
      <c r="K7469" s="1" t="s">
        <v>36831</v>
      </c>
      <c r="L7469" s="21"/>
      <c r="M7469" s="1">
        <v>3.0000000000000001E-3</v>
      </c>
      <c r="N7469" s="1" t="s">
        <v>1008</v>
      </c>
      <c r="O7469" s="1" t="s">
        <v>36837</v>
      </c>
      <c r="P7469" s="3">
        <v>40</v>
      </c>
      <c r="Q7469" s="14">
        <v>113422.8</v>
      </c>
      <c r="R7469" s="1" t="s">
        <v>36972</v>
      </c>
      <c r="S7469" s="1" t="s">
        <v>32419</v>
      </c>
      <c r="T7469" s="1">
        <v>89621480</v>
      </c>
      <c r="U7469" s="15" t="s">
        <v>1015</v>
      </c>
      <c r="V7469" t="str">
        <f>VLOOKUP(T7469,[1]ОКТМО!$B$6:$D$553,3,0)</f>
        <v xml:space="preserve">08 Зубово-Полянский район </v>
      </c>
      <c r="W7469" s="20">
        <f t="shared" si="176"/>
        <v>2835.57</v>
      </c>
    </row>
    <row r="7470" spans="1:23" hidden="1">
      <c r="A7470" s="1" t="s">
        <v>32420</v>
      </c>
      <c r="B7470" s="1" t="s">
        <v>32421</v>
      </c>
      <c r="C7470" s="1" t="s">
        <v>32422</v>
      </c>
      <c r="D7470" s="2">
        <v>33604</v>
      </c>
      <c r="E7470" s="2">
        <v>43158</v>
      </c>
      <c r="F7470" s="24" t="s">
        <v>36835</v>
      </c>
      <c r="G7470" s="23">
        <v>1</v>
      </c>
      <c r="H7470" s="5">
        <v>43158</v>
      </c>
      <c r="I7470" s="1" t="s">
        <v>36836</v>
      </c>
      <c r="J7470" s="1" t="s">
        <v>36831</v>
      </c>
      <c r="K7470" s="1" t="s">
        <v>36831</v>
      </c>
      <c r="L7470" s="21"/>
      <c r="M7470" s="1">
        <v>3.0000000000000001E-3</v>
      </c>
      <c r="N7470" s="1" t="s">
        <v>1008</v>
      </c>
      <c r="O7470" s="1" t="s">
        <v>36831</v>
      </c>
      <c r="P7470" s="4">
        <v>23.2</v>
      </c>
      <c r="Q7470" s="14">
        <v>73994.31</v>
      </c>
      <c r="R7470" s="1" t="s">
        <v>36972</v>
      </c>
      <c r="S7470" s="1" t="s">
        <v>32423</v>
      </c>
      <c r="T7470" s="1">
        <v>89621480</v>
      </c>
      <c r="U7470" s="15" t="s">
        <v>1015</v>
      </c>
      <c r="V7470" t="str">
        <f>VLOOKUP(T7470,[1]ОКТМО!$B$6:$D$553,3,0)</f>
        <v xml:space="preserve">08 Зубово-Полянский район </v>
      </c>
      <c r="W7470" s="20">
        <f t="shared" si="176"/>
        <v>3189.4099137931034</v>
      </c>
    </row>
    <row r="7471" spans="1:23" hidden="1">
      <c r="A7471" s="1" t="s">
        <v>32424</v>
      </c>
      <c r="B7471" s="1" t="s">
        <v>32425</v>
      </c>
      <c r="C7471" s="1" t="s">
        <v>32426</v>
      </c>
      <c r="D7471" s="2">
        <v>33604</v>
      </c>
      <c r="E7471" s="2">
        <v>42938</v>
      </c>
      <c r="F7471" s="24" t="s">
        <v>36835</v>
      </c>
      <c r="G7471" s="23">
        <v>1</v>
      </c>
      <c r="H7471" s="5">
        <v>42938</v>
      </c>
      <c r="I7471" s="1" t="s">
        <v>36836</v>
      </c>
      <c r="J7471" s="1" t="s">
        <v>36831</v>
      </c>
      <c r="K7471" s="1" t="s">
        <v>36831</v>
      </c>
      <c r="L7471" s="21"/>
      <c r="M7471" s="1">
        <v>3.0000000000000001E-3</v>
      </c>
      <c r="N7471" s="1" t="s">
        <v>1008</v>
      </c>
      <c r="O7471" s="1" t="s">
        <v>36831</v>
      </c>
      <c r="P7471" s="4">
        <v>38.9</v>
      </c>
      <c r="Q7471" s="14">
        <v>113344.88</v>
      </c>
      <c r="R7471" s="1" t="s">
        <v>36972</v>
      </c>
      <c r="S7471" s="1" t="s">
        <v>32427</v>
      </c>
      <c r="T7471" s="1">
        <v>89621480</v>
      </c>
      <c r="U7471" s="15" t="s">
        <v>1015</v>
      </c>
      <c r="V7471" t="str">
        <f>VLOOKUP(T7471,[1]ОКТМО!$B$6:$D$553,3,0)</f>
        <v xml:space="preserve">08 Зубово-Полянский район </v>
      </c>
      <c r="W7471" s="20">
        <f t="shared" si="176"/>
        <v>2913.7501285347048</v>
      </c>
    </row>
    <row r="7472" spans="1:23" hidden="1">
      <c r="A7472" s="1" t="s">
        <v>32428</v>
      </c>
      <c r="B7472" s="1" t="s">
        <v>32429</v>
      </c>
      <c r="C7472" s="1" t="s">
        <v>32430</v>
      </c>
      <c r="D7472" s="2">
        <v>33604</v>
      </c>
      <c r="E7472" s="2">
        <v>41808</v>
      </c>
      <c r="F7472" s="24" t="s">
        <v>36835</v>
      </c>
      <c r="G7472" s="23">
        <v>1</v>
      </c>
      <c r="H7472" s="5">
        <v>41808</v>
      </c>
      <c r="I7472" s="1" t="s">
        <v>36836</v>
      </c>
      <c r="J7472" s="1" t="s">
        <v>36831</v>
      </c>
      <c r="K7472" s="1" t="s">
        <v>36831</v>
      </c>
      <c r="L7472" s="21"/>
      <c r="M7472" s="1">
        <v>3.0000000000000001E-3</v>
      </c>
      <c r="N7472" s="1" t="s">
        <v>1008</v>
      </c>
      <c r="O7472" s="1" t="s">
        <v>36831</v>
      </c>
      <c r="P7472" s="4">
        <v>36.5</v>
      </c>
      <c r="Q7472" s="14">
        <v>105735.39</v>
      </c>
      <c r="R7472" s="1" t="s">
        <v>36972</v>
      </c>
      <c r="S7472" s="1" t="s">
        <v>32757</v>
      </c>
      <c r="T7472" s="1">
        <v>89621480</v>
      </c>
      <c r="U7472" s="15" t="s">
        <v>1015</v>
      </c>
      <c r="V7472" t="str">
        <f>VLOOKUP(T7472,[1]ОКТМО!$B$6:$D$553,3,0)</f>
        <v xml:space="preserve">08 Зубово-Полянский район </v>
      </c>
      <c r="W7472" s="20">
        <f t="shared" si="176"/>
        <v>2896.86</v>
      </c>
    </row>
    <row r="7473" spans="1:23" hidden="1">
      <c r="A7473" s="1" t="s">
        <v>32431</v>
      </c>
      <c r="B7473" s="1" t="s">
        <v>32432</v>
      </c>
      <c r="C7473" s="1" t="s">
        <v>32433</v>
      </c>
      <c r="D7473" s="2">
        <v>35382</v>
      </c>
      <c r="E7473" s="2">
        <v>43382</v>
      </c>
      <c r="F7473" s="24" t="s">
        <v>36835</v>
      </c>
      <c r="G7473" s="23">
        <v>1</v>
      </c>
      <c r="H7473" s="5">
        <v>43382</v>
      </c>
      <c r="I7473" s="1" t="s">
        <v>36836</v>
      </c>
      <c r="J7473" s="1" t="s">
        <v>36831</v>
      </c>
      <c r="K7473" s="1" t="s">
        <v>36831</v>
      </c>
      <c r="L7473" s="21"/>
      <c r="M7473" s="1">
        <v>3.0000000000000001E-3</v>
      </c>
      <c r="N7473" s="1" t="s">
        <v>1008</v>
      </c>
      <c r="O7473" s="1" t="s">
        <v>36831</v>
      </c>
      <c r="P7473" s="3">
        <v>45</v>
      </c>
      <c r="Q7473" s="14">
        <v>131118.75</v>
      </c>
      <c r="R7473" s="1" t="s">
        <v>36972</v>
      </c>
      <c r="S7473" s="1" t="s">
        <v>32434</v>
      </c>
      <c r="T7473" s="1">
        <v>89621480</v>
      </c>
      <c r="U7473" s="15" t="s">
        <v>1015</v>
      </c>
      <c r="V7473" t="str">
        <f>VLOOKUP(T7473,[1]ОКТМО!$B$6:$D$553,3,0)</f>
        <v xml:space="preserve">08 Зубово-Полянский район </v>
      </c>
      <c r="W7473" s="20">
        <f t="shared" si="176"/>
        <v>2913.75</v>
      </c>
    </row>
    <row r="7474" spans="1:23" hidden="1">
      <c r="A7474" s="1" t="s">
        <v>32435</v>
      </c>
      <c r="B7474" s="1" t="s">
        <v>32436</v>
      </c>
      <c r="C7474" s="1" t="s">
        <v>32437</v>
      </c>
      <c r="D7474" s="2">
        <v>33604</v>
      </c>
      <c r="E7474" s="2">
        <v>43482</v>
      </c>
      <c r="F7474" s="24" t="s">
        <v>36835</v>
      </c>
      <c r="G7474" s="23">
        <v>1</v>
      </c>
      <c r="H7474" s="5">
        <v>43482</v>
      </c>
      <c r="I7474" s="1" t="s">
        <v>36831</v>
      </c>
      <c r="J7474" s="1" t="s">
        <v>36831</v>
      </c>
      <c r="K7474" s="1" t="s">
        <v>36831</v>
      </c>
      <c r="L7474" s="21"/>
      <c r="M7474" s="1">
        <v>3.0000000000000001E-3</v>
      </c>
      <c r="N7474" s="1" t="s">
        <v>1008</v>
      </c>
      <c r="O7474" s="1" t="s">
        <v>36831</v>
      </c>
      <c r="P7474" s="4">
        <v>41.7</v>
      </c>
      <c r="Q7474" s="14">
        <v>121503.38</v>
      </c>
      <c r="R7474" s="1" t="s">
        <v>36972</v>
      </c>
      <c r="S7474" s="1" t="s">
        <v>32438</v>
      </c>
      <c r="T7474" s="1">
        <v>89621480</v>
      </c>
      <c r="U7474" s="15" t="s">
        <v>1015</v>
      </c>
      <c r="V7474" t="str">
        <f>VLOOKUP(T7474,[1]ОКТМО!$B$6:$D$553,3,0)</f>
        <v xml:space="preserve">08 Зубово-Полянский район </v>
      </c>
      <c r="W7474" s="20">
        <f t="shared" si="176"/>
        <v>2913.7501199040767</v>
      </c>
    </row>
    <row r="7475" spans="1:23" hidden="1">
      <c r="A7475" s="1" t="s">
        <v>32439</v>
      </c>
      <c r="B7475" s="1" t="s">
        <v>32440</v>
      </c>
      <c r="C7475" s="1" t="s">
        <v>32441</v>
      </c>
      <c r="D7475" s="2">
        <v>33604</v>
      </c>
      <c r="E7475" s="2">
        <v>41653</v>
      </c>
      <c r="F7475" s="24" t="s">
        <v>36835</v>
      </c>
      <c r="G7475" s="23">
        <v>1</v>
      </c>
      <c r="H7475" s="5">
        <v>41653</v>
      </c>
      <c r="I7475" s="1" t="s">
        <v>36831</v>
      </c>
      <c r="J7475" s="1" t="s">
        <v>36831</v>
      </c>
      <c r="K7475" s="1" t="s">
        <v>36831</v>
      </c>
      <c r="L7475" s="21"/>
      <c r="M7475" s="1">
        <v>3.0000000000000001E-3</v>
      </c>
      <c r="N7475" s="1" t="s">
        <v>1008</v>
      </c>
      <c r="O7475" s="1" t="s">
        <v>36831</v>
      </c>
      <c r="P7475" s="4">
        <v>36.700000000000003</v>
      </c>
      <c r="Q7475" s="14">
        <v>104065.42</v>
      </c>
      <c r="R7475" s="1" t="s">
        <v>36972</v>
      </c>
      <c r="S7475" s="1" t="s">
        <v>32442</v>
      </c>
      <c r="T7475" s="1">
        <v>89621480</v>
      </c>
      <c r="U7475" s="15" t="s">
        <v>1015</v>
      </c>
      <c r="V7475" t="str">
        <f>VLOOKUP(T7475,[1]ОКТМО!$B$6:$D$553,3,0)</f>
        <v xml:space="preserve">08 Зубово-Полянский район </v>
      </c>
      <c r="W7475" s="20">
        <f t="shared" si="176"/>
        <v>2835.5700272479562</v>
      </c>
    </row>
    <row r="7476" spans="1:23" hidden="1">
      <c r="A7476" s="1" t="s">
        <v>32443</v>
      </c>
      <c r="B7476" s="1" t="s">
        <v>32444</v>
      </c>
      <c r="C7476" s="1" t="s">
        <v>32445</v>
      </c>
      <c r="D7476" s="2">
        <v>33604</v>
      </c>
      <c r="E7476" s="2">
        <v>40986</v>
      </c>
      <c r="F7476" s="24" t="s">
        <v>36835</v>
      </c>
      <c r="G7476" s="23">
        <v>1</v>
      </c>
      <c r="H7476" s="5">
        <v>40986</v>
      </c>
      <c r="I7476" s="1" t="s">
        <v>36836</v>
      </c>
      <c r="J7476" s="1" t="s">
        <v>36831</v>
      </c>
      <c r="K7476" s="1" t="s">
        <v>36831</v>
      </c>
      <c r="L7476" s="21"/>
      <c r="M7476" s="1">
        <v>3.0000000000000001E-3</v>
      </c>
      <c r="N7476" s="1" t="s">
        <v>1008</v>
      </c>
      <c r="O7476" s="1" t="s">
        <v>36831</v>
      </c>
      <c r="P7476" s="4">
        <v>41.5</v>
      </c>
      <c r="Q7476" s="14">
        <v>120219.69</v>
      </c>
      <c r="R7476" s="1" t="s">
        <v>36972</v>
      </c>
      <c r="S7476" s="1" t="s">
        <v>32446</v>
      </c>
      <c r="T7476" s="1">
        <v>89621480</v>
      </c>
      <c r="U7476" s="15" t="s">
        <v>1015</v>
      </c>
      <c r="V7476" t="str">
        <f>VLOOKUP(T7476,[1]ОКТМО!$B$6:$D$553,3,0)</f>
        <v xml:space="preserve">08 Зубово-Полянский район </v>
      </c>
      <c r="W7476" s="20">
        <f t="shared" ref="W7476:W7539" si="177">Q7476/P7476</f>
        <v>2896.86</v>
      </c>
    </row>
    <row r="7477" spans="1:23" hidden="1">
      <c r="A7477" s="1" t="s">
        <v>32447</v>
      </c>
      <c r="B7477" s="1" t="s">
        <v>32416</v>
      </c>
      <c r="C7477" s="1" t="s">
        <v>32417</v>
      </c>
      <c r="D7477" s="2">
        <v>35309</v>
      </c>
      <c r="E7477" s="2">
        <v>43662</v>
      </c>
      <c r="F7477" s="24" t="s">
        <v>36835</v>
      </c>
      <c r="G7477" s="23">
        <v>1</v>
      </c>
      <c r="H7477" s="5">
        <v>43662</v>
      </c>
      <c r="I7477" s="1" t="s">
        <v>36836</v>
      </c>
      <c r="J7477" s="1" t="s">
        <v>36831</v>
      </c>
      <c r="K7477" s="1" t="s">
        <v>36831</v>
      </c>
      <c r="L7477" s="21"/>
      <c r="M7477" s="1">
        <v>3.0000000000000001E-3</v>
      </c>
      <c r="N7477" s="1" t="s">
        <v>1008</v>
      </c>
      <c r="O7477" s="1" t="s">
        <v>36831</v>
      </c>
      <c r="P7477" s="4">
        <v>46.4</v>
      </c>
      <c r="Q7477" s="14">
        <v>134414.29999999999</v>
      </c>
      <c r="R7477" s="1" t="s">
        <v>36972</v>
      </c>
      <c r="S7477" s="1" t="s">
        <v>32448</v>
      </c>
      <c r="T7477" s="1">
        <v>89621480</v>
      </c>
      <c r="U7477" s="15" t="s">
        <v>1015</v>
      </c>
      <c r="V7477" t="str">
        <f>VLOOKUP(T7477,[1]ОКТМО!$B$6:$D$553,3,0)</f>
        <v xml:space="preserve">08 Зубово-Полянский район </v>
      </c>
      <c r="W7477" s="20">
        <f t="shared" si="177"/>
        <v>2896.8599137931033</v>
      </c>
    </row>
    <row r="7478" spans="1:23" hidden="1">
      <c r="A7478" s="1" t="s">
        <v>17243</v>
      </c>
      <c r="B7478" s="1" t="s">
        <v>17244</v>
      </c>
      <c r="C7478" s="1" t="s">
        <v>17245</v>
      </c>
      <c r="D7478" s="2">
        <v>29397</v>
      </c>
      <c r="E7478" s="2">
        <v>43286</v>
      </c>
      <c r="F7478" s="24" t="s">
        <v>36840</v>
      </c>
      <c r="G7478" s="23">
        <v>0.25</v>
      </c>
      <c r="H7478" s="5">
        <v>43286</v>
      </c>
      <c r="I7478" s="1" t="s">
        <v>36831</v>
      </c>
      <c r="J7478" s="1" t="s">
        <v>36831</v>
      </c>
      <c r="K7478" s="1" t="s">
        <v>36831</v>
      </c>
      <c r="L7478" s="21">
        <f>(P7478-50)/P7478*(Q7478*M7478)*G7478</f>
        <v>620.74256335518805</v>
      </c>
      <c r="M7478" s="1">
        <v>3.0000000000000001E-3</v>
      </c>
      <c r="N7478" s="1" t="s">
        <v>1008</v>
      </c>
      <c r="O7478" s="1" t="s">
        <v>36831</v>
      </c>
      <c r="P7478" s="4">
        <v>87.7</v>
      </c>
      <c r="Q7478" s="14">
        <v>1925344.75</v>
      </c>
      <c r="R7478" s="1" t="s">
        <v>23398</v>
      </c>
      <c r="S7478" s="1" t="s">
        <v>17246</v>
      </c>
      <c r="T7478" s="1">
        <v>89603101</v>
      </c>
      <c r="U7478" s="15" t="s">
        <v>1015</v>
      </c>
      <c r="V7478" t="str">
        <f>VLOOKUP(T7478,[1]ОКТМО!$B$6:$D$553,3,0)</f>
        <v>01 Ардатовский район</v>
      </c>
      <c r="W7478" s="20">
        <f t="shared" si="177"/>
        <v>21953.759977194983</v>
      </c>
    </row>
    <row r="7479" spans="1:23" hidden="1">
      <c r="A7479" s="1" t="s">
        <v>32449</v>
      </c>
      <c r="B7479" s="1" t="s">
        <v>32450</v>
      </c>
      <c r="C7479" s="1" t="s">
        <v>32451</v>
      </c>
      <c r="D7479" s="2">
        <v>33604</v>
      </c>
      <c r="E7479" s="2">
        <v>43063</v>
      </c>
      <c r="F7479" s="24" t="s">
        <v>36835</v>
      </c>
      <c r="G7479" s="23">
        <v>1</v>
      </c>
      <c r="H7479" s="5">
        <v>43063</v>
      </c>
      <c r="I7479" s="1" t="s">
        <v>36836</v>
      </c>
      <c r="J7479" s="1" t="s">
        <v>36831</v>
      </c>
      <c r="K7479" s="1" t="s">
        <v>36831</v>
      </c>
      <c r="L7479" s="21">
        <f>(P7479-50)/P7479*(Q7479*M7479)*G7479</f>
        <v>358.02888604838711</v>
      </c>
      <c r="M7479" s="1">
        <v>3.0000000000000001E-3</v>
      </c>
      <c r="N7479" s="1" t="s">
        <v>1008</v>
      </c>
      <c r="O7479" s="1" t="s">
        <v>36831</v>
      </c>
      <c r="P7479" s="4">
        <v>99.2</v>
      </c>
      <c r="Q7479" s="14">
        <v>240626.46</v>
      </c>
      <c r="R7479" s="1" t="s">
        <v>36834</v>
      </c>
      <c r="S7479" s="1" t="s">
        <v>32452</v>
      </c>
      <c r="T7479" s="1">
        <v>89621498</v>
      </c>
      <c r="U7479" s="15" t="s">
        <v>1015</v>
      </c>
      <c r="V7479" t="str">
        <f>VLOOKUP(T7479,[1]ОКТМО!$B$6:$D$553,3,0)</f>
        <v xml:space="preserve">08 Зубово-Полянский район </v>
      </c>
      <c r="W7479" s="20">
        <f t="shared" si="177"/>
        <v>2425.6699596774192</v>
      </c>
    </row>
    <row r="7480" spans="1:23" hidden="1">
      <c r="A7480" s="1" t="s">
        <v>32453</v>
      </c>
      <c r="B7480" s="1" t="s">
        <v>32454</v>
      </c>
      <c r="C7480" s="1" t="s">
        <v>32455</v>
      </c>
      <c r="D7480" s="2">
        <v>33604</v>
      </c>
      <c r="E7480" s="2">
        <v>41689</v>
      </c>
      <c r="F7480" s="24" t="s">
        <v>36835</v>
      </c>
      <c r="G7480" s="23">
        <v>1</v>
      </c>
      <c r="H7480" s="5">
        <v>41689</v>
      </c>
      <c r="I7480" s="1" t="s">
        <v>36836</v>
      </c>
      <c r="J7480" s="1" t="s">
        <v>36831</v>
      </c>
      <c r="K7480" s="1" t="s">
        <v>36831</v>
      </c>
      <c r="L7480" s="21"/>
      <c r="M7480" s="1">
        <v>3.0000000000000001E-3</v>
      </c>
      <c r="N7480" s="1" t="s">
        <v>1008</v>
      </c>
      <c r="O7480" s="1" t="s">
        <v>36831</v>
      </c>
      <c r="P7480" s="4">
        <v>29.2</v>
      </c>
      <c r="Q7480" s="14">
        <v>90054.55</v>
      </c>
      <c r="R7480" s="1" t="s">
        <v>36834</v>
      </c>
      <c r="S7480" s="1" t="s">
        <v>32456</v>
      </c>
      <c r="T7480" s="1">
        <v>89621498</v>
      </c>
      <c r="U7480" s="15" t="s">
        <v>1015</v>
      </c>
      <c r="V7480" t="str">
        <f>VLOOKUP(T7480,[1]ОКТМО!$B$6:$D$553,3,0)</f>
        <v xml:space="preserve">08 Зубово-Полянский район </v>
      </c>
      <c r="W7480" s="20">
        <f t="shared" si="177"/>
        <v>3084.0599315068494</v>
      </c>
    </row>
    <row r="7481" spans="1:23" hidden="1">
      <c r="A7481" s="1" t="s">
        <v>32457</v>
      </c>
      <c r="B7481" s="1" t="s">
        <v>32458</v>
      </c>
      <c r="C7481" s="1" t="s">
        <v>32459</v>
      </c>
      <c r="D7481" s="2">
        <v>35065</v>
      </c>
      <c r="E7481" s="2">
        <v>40919</v>
      </c>
      <c r="F7481" s="24" t="s">
        <v>36835</v>
      </c>
      <c r="G7481" s="23">
        <v>1</v>
      </c>
      <c r="H7481" s="5">
        <v>40919</v>
      </c>
      <c r="I7481" s="1" t="s">
        <v>36836</v>
      </c>
      <c r="J7481" s="1" t="s">
        <v>36831</v>
      </c>
      <c r="K7481" s="1" t="s">
        <v>36831</v>
      </c>
      <c r="L7481" s="21"/>
      <c r="M7481" s="1">
        <v>3.0000000000000001E-3</v>
      </c>
      <c r="N7481" s="1" t="s">
        <v>1008</v>
      </c>
      <c r="O7481" s="1" t="s">
        <v>36831</v>
      </c>
      <c r="P7481" s="4">
        <v>35.6</v>
      </c>
      <c r="Q7481" s="14">
        <v>115844.18</v>
      </c>
      <c r="R7481" s="1" t="s">
        <v>37773</v>
      </c>
      <c r="S7481" s="1" t="s">
        <v>32460</v>
      </c>
      <c r="T7481" s="1">
        <v>89621480</v>
      </c>
      <c r="U7481" s="15" t="s">
        <v>1015</v>
      </c>
      <c r="V7481" t="str">
        <f>VLOOKUP(T7481,[1]ОКТМО!$B$6:$D$553,3,0)</f>
        <v xml:space="preserve">08 Зубово-Полянский район </v>
      </c>
      <c r="W7481" s="20">
        <f t="shared" si="177"/>
        <v>3254.0499999999997</v>
      </c>
    </row>
    <row r="7482" spans="1:23" hidden="1">
      <c r="A7482" s="1" t="s">
        <v>32461</v>
      </c>
      <c r="B7482" s="1" t="s">
        <v>32462</v>
      </c>
      <c r="C7482" s="1" t="s">
        <v>32463</v>
      </c>
      <c r="D7482" s="2">
        <v>33604</v>
      </c>
      <c r="E7482" s="2">
        <v>43112</v>
      </c>
      <c r="F7482" s="24" t="s">
        <v>36835</v>
      </c>
      <c r="G7482" s="23">
        <v>1</v>
      </c>
      <c r="H7482" s="5">
        <v>43112</v>
      </c>
      <c r="I7482" s="1" t="s">
        <v>36836</v>
      </c>
      <c r="J7482" s="1" t="s">
        <v>36831</v>
      </c>
      <c r="K7482" s="1" t="s">
        <v>36831</v>
      </c>
      <c r="L7482" s="21">
        <f>(P7482-50)/P7482*(Q7482*M7482)*G7482</f>
        <v>277.39943613899618</v>
      </c>
      <c r="M7482" s="1">
        <v>3.0000000000000001E-3</v>
      </c>
      <c r="N7482" s="1" t="s">
        <v>1008</v>
      </c>
      <c r="O7482" s="1" t="s">
        <v>36831</v>
      </c>
      <c r="P7482" s="4">
        <v>77.7</v>
      </c>
      <c r="Q7482" s="14">
        <v>259373.48</v>
      </c>
      <c r="R7482" s="1" t="s">
        <v>37773</v>
      </c>
      <c r="S7482" s="1" t="s">
        <v>32464</v>
      </c>
      <c r="T7482" s="1">
        <v>89621480</v>
      </c>
      <c r="U7482" s="15" t="s">
        <v>1015</v>
      </c>
      <c r="V7482" t="str">
        <f>VLOOKUP(T7482,[1]ОКТМО!$B$6:$D$553,3,0)</f>
        <v xml:space="preserve">08 Зубово-Полянский район </v>
      </c>
      <c r="W7482" s="20">
        <f t="shared" si="177"/>
        <v>3338.140025740026</v>
      </c>
    </row>
    <row r="7483" spans="1:23" hidden="1">
      <c r="A7483" s="1" t="s">
        <v>32465</v>
      </c>
      <c r="B7483" s="1" t="s">
        <v>32466</v>
      </c>
      <c r="C7483" s="1" t="s">
        <v>32467</v>
      </c>
      <c r="D7483" s="2">
        <v>33604</v>
      </c>
      <c r="E7483" s="2">
        <v>43676</v>
      </c>
      <c r="F7483" s="24" t="s">
        <v>36835</v>
      </c>
      <c r="G7483" s="23">
        <v>1</v>
      </c>
      <c r="H7483" s="5">
        <v>43676</v>
      </c>
      <c r="I7483" s="1" t="s">
        <v>36836</v>
      </c>
      <c r="J7483" s="2">
        <v>41088</v>
      </c>
      <c r="K7483" s="1" t="s">
        <v>36831</v>
      </c>
      <c r="L7483" s="21">
        <f>(P7483-50)/P7483*(Q7483*M7483)*G7483</f>
        <v>1149.3328182537834</v>
      </c>
      <c r="M7483" s="1">
        <v>3.0000000000000001E-3</v>
      </c>
      <c r="N7483" s="1" t="s">
        <v>1008</v>
      </c>
      <c r="O7483" s="1" t="s">
        <v>36837</v>
      </c>
      <c r="P7483" s="4">
        <v>171.8</v>
      </c>
      <c r="Q7483" s="14">
        <v>540381.43999999994</v>
      </c>
      <c r="R7483" s="1" t="s">
        <v>36834</v>
      </c>
      <c r="S7483" s="1" t="s">
        <v>32468</v>
      </c>
      <c r="T7483" s="1">
        <v>89621498</v>
      </c>
      <c r="U7483" s="15" t="s">
        <v>1015</v>
      </c>
      <c r="V7483" t="str">
        <f>VLOOKUP(T7483,[1]ОКТМО!$B$6:$D$553,3,0)</f>
        <v xml:space="preserve">08 Зубово-Полянский район </v>
      </c>
      <c r="W7483" s="20">
        <f t="shared" si="177"/>
        <v>3145.4100116414429</v>
      </c>
    </row>
    <row r="7484" spans="1:23" hidden="1">
      <c r="A7484" s="1" t="s">
        <v>32469</v>
      </c>
      <c r="B7484" s="1" t="s">
        <v>32470</v>
      </c>
      <c r="C7484" s="1" t="s">
        <v>32471</v>
      </c>
      <c r="D7484" s="2">
        <v>33604</v>
      </c>
      <c r="E7484" s="2">
        <v>42092</v>
      </c>
      <c r="F7484" s="24" t="s">
        <v>36835</v>
      </c>
      <c r="G7484" s="23">
        <v>1</v>
      </c>
      <c r="H7484" s="5">
        <v>42092</v>
      </c>
      <c r="I7484" s="1" t="s">
        <v>36836</v>
      </c>
      <c r="J7484" s="1" t="s">
        <v>36831</v>
      </c>
      <c r="K7484" s="1" t="s">
        <v>36831</v>
      </c>
      <c r="L7484" s="21"/>
      <c r="M7484" s="1">
        <v>3.0000000000000001E-3</v>
      </c>
      <c r="N7484" s="1" t="s">
        <v>1008</v>
      </c>
      <c r="O7484" s="1" t="s">
        <v>36831</v>
      </c>
      <c r="P7484" s="4">
        <v>20.7</v>
      </c>
      <c r="Q7484" s="14">
        <v>136055.1</v>
      </c>
      <c r="R7484" s="1" t="s">
        <v>37014</v>
      </c>
      <c r="S7484" s="1" t="s">
        <v>32472</v>
      </c>
      <c r="T7484" s="1">
        <v>89621424</v>
      </c>
      <c r="U7484" s="15" t="s">
        <v>1015</v>
      </c>
      <c r="V7484" t="str">
        <f>VLOOKUP(T7484,[1]ОКТМО!$B$6:$D$553,3,0)</f>
        <v xml:space="preserve">08 Зубово-Полянский район </v>
      </c>
      <c r="W7484" s="20">
        <f t="shared" si="177"/>
        <v>6572.7101449275369</v>
      </c>
    </row>
    <row r="7485" spans="1:23" hidden="1">
      <c r="A7485" s="1" t="s">
        <v>32473</v>
      </c>
      <c r="B7485" s="1" t="s">
        <v>32474</v>
      </c>
      <c r="C7485" s="1" t="s">
        <v>32475</v>
      </c>
      <c r="D7485" s="2">
        <v>34700</v>
      </c>
      <c r="E7485" s="2">
        <v>41640</v>
      </c>
      <c r="F7485" s="24" t="s">
        <v>36835</v>
      </c>
      <c r="G7485" s="23">
        <v>1</v>
      </c>
      <c r="H7485" s="5">
        <v>41640</v>
      </c>
      <c r="I7485" s="1" t="s">
        <v>36836</v>
      </c>
      <c r="J7485" s="2">
        <v>41088</v>
      </c>
      <c r="K7485" s="1" t="s">
        <v>36831</v>
      </c>
      <c r="L7485" s="21"/>
      <c r="M7485" s="1">
        <v>3.0000000000000001E-3</v>
      </c>
      <c r="N7485" s="1" t="s">
        <v>1008</v>
      </c>
      <c r="O7485" s="1" t="s">
        <v>36837</v>
      </c>
      <c r="P7485" s="4">
        <v>35.299999999999997</v>
      </c>
      <c r="Q7485" s="14">
        <v>104331.62</v>
      </c>
      <c r="R7485" s="1" t="s">
        <v>37773</v>
      </c>
      <c r="S7485" s="1" t="s">
        <v>32476</v>
      </c>
      <c r="T7485" s="1">
        <v>89621480</v>
      </c>
      <c r="U7485" s="15" t="s">
        <v>1015</v>
      </c>
      <c r="V7485" t="str">
        <f>VLOOKUP(T7485,[1]ОКТМО!$B$6:$D$553,3,0)</f>
        <v xml:space="preserve">08 Зубово-Полянский район </v>
      </c>
      <c r="W7485" s="20">
        <f t="shared" si="177"/>
        <v>2955.5699716713884</v>
      </c>
    </row>
    <row r="7486" spans="1:23" hidden="1">
      <c r="A7486" s="1" t="s">
        <v>32477</v>
      </c>
      <c r="B7486" s="1" t="s">
        <v>32478</v>
      </c>
      <c r="C7486" s="1" t="s">
        <v>32479</v>
      </c>
      <c r="D7486" s="2">
        <v>33604</v>
      </c>
      <c r="E7486" s="2">
        <v>43266</v>
      </c>
      <c r="F7486" s="24" t="s">
        <v>36835</v>
      </c>
      <c r="G7486" s="23">
        <v>1</v>
      </c>
      <c r="H7486" s="5">
        <v>43266</v>
      </c>
      <c r="I7486" s="1" t="s">
        <v>36836</v>
      </c>
      <c r="J7486" s="1" t="s">
        <v>36831</v>
      </c>
      <c r="K7486" s="1" t="s">
        <v>36831</v>
      </c>
      <c r="L7486" s="21"/>
      <c r="M7486" s="1">
        <v>3.0000000000000001E-3</v>
      </c>
      <c r="N7486" s="1" t="s">
        <v>1008</v>
      </c>
      <c r="O7486" s="1" t="s">
        <v>36831</v>
      </c>
      <c r="P7486" s="4">
        <v>26.6</v>
      </c>
      <c r="Q7486" s="14">
        <v>124547.32</v>
      </c>
      <c r="R7486" s="1" t="s">
        <v>37014</v>
      </c>
      <c r="S7486" s="1" t="s">
        <v>32480</v>
      </c>
      <c r="T7486" s="1">
        <v>89621424</v>
      </c>
      <c r="U7486" s="15" t="s">
        <v>1015</v>
      </c>
      <c r="V7486" t="str">
        <f>VLOOKUP(T7486,[1]ОКТМО!$B$6:$D$553,3,0)</f>
        <v xml:space="preserve">08 Зубово-Полянский район </v>
      </c>
      <c r="W7486" s="20">
        <f t="shared" si="177"/>
        <v>4682.2300751879702</v>
      </c>
    </row>
    <row r="7487" spans="1:23" hidden="1">
      <c r="A7487" s="1" t="s">
        <v>32481</v>
      </c>
      <c r="B7487" s="1" t="s">
        <v>32482</v>
      </c>
      <c r="C7487" s="1" t="s">
        <v>32483</v>
      </c>
      <c r="D7487" s="2">
        <v>34102</v>
      </c>
      <c r="E7487" s="2">
        <v>42068</v>
      </c>
      <c r="F7487" s="24" t="s">
        <v>36835</v>
      </c>
      <c r="G7487" s="23">
        <v>1</v>
      </c>
      <c r="H7487" s="5">
        <v>42068</v>
      </c>
      <c r="I7487" s="1" t="s">
        <v>36836</v>
      </c>
      <c r="J7487" s="1" t="s">
        <v>36831</v>
      </c>
      <c r="K7487" s="1" t="s">
        <v>36831</v>
      </c>
      <c r="L7487" s="21">
        <f>(P7487-50)/P7487*(Q7487*M7487)*G7487</f>
        <v>3688.6290588465977</v>
      </c>
      <c r="M7487" s="1">
        <v>3.0000000000000001E-3</v>
      </c>
      <c r="N7487" s="1" t="s">
        <v>1008</v>
      </c>
      <c r="O7487" s="1" t="s">
        <v>36831</v>
      </c>
      <c r="P7487" s="4">
        <v>260.10000000000002</v>
      </c>
      <c r="Q7487" s="14">
        <v>1522152.02</v>
      </c>
      <c r="R7487" s="1" t="s">
        <v>37014</v>
      </c>
      <c r="S7487" s="1" t="s">
        <v>32484</v>
      </c>
      <c r="T7487" s="1">
        <v>89621424</v>
      </c>
      <c r="U7487" s="15" t="s">
        <v>1015</v>
      </c>
      <c r="V7487" t="str">
        <f>VLOOKUP(T7487,[1]ОКТМО!$B$6:$D$553,3,0)</f>
        <v xml:space="preserve">08 Зубово-Полянский район </v>
      </c>
      <c r="W7487" s="20">
        <f t="shared" si="177"/>
        <v>5852.1800076893496</v>
      </c>
    </row>
    <row r="7488" spans="1:23" hidden="1">
      <c r="A7488" s="1" t="s">
        <v>32485</v>
      </c>
      <c r="B7488" s="1" t="s">
        <v>32486</v>
      </c>
      <c r="C7488" s="1" t="s">
        <v>32487</v>
      </c>
      <c r="D7488" s="2">
        <v>33604</v>
      </c>
      <c r="E7488" s="2">
        <v>43103</v>
      </c>
      <c r="F7488" s="24" t="s">
        <v>36835</v>
      </c>
      <c r="G7488" s="23">
        <v>1</v>
      </c>
      <c r="H7488" s="5">
        <v>43103</v>
      </c>
      <c r="I7488" s="1" t="s">
        <v>36836</v>
      </c>
      <c r="J7488" s="1" t="s">
        <v>36831</v>
      </c>
      <c r="K7488" s="1" t="s">
        <v>36831</v>
      </c>
      <c r="L7488" s="21"/>
      <c r="M7488" s="1">
        <v>3.0000000000000001E-3</v>
      </c>
      <c r="N7488" s="1" t="s">
        <v>1008</v>
      </c>
      <c r="O7488" s="1" t="s">
        <v>36831</v>
      </c>
      <c r="P7488" s="4">
        <v>21.2</v>
      </c>
      <c r="Q7488" s="14">
        <v>68692.66</v>
      </c>
      <c r="R7488" s="1" t="s">
        <v>36834</v>
      </c>
      <c r="S7488" s="1" t="s">
        <v>32488</v>
      </c>
      <c r="T7488" s="1">
        <v>89621498</v>
      </c>
      <c r="U7488" s="15" t="s">
        <v>1015</v>
      </c>
      <c r="V7488" t="str">
        <f>VLOOKUP(T7488,[1]ОКТМО!$B$6:$D$553,3,0)</f>
        <v xml:space="preserve">08 Зубово-Полянский район </v>
      </c>
      <c r="W7488" s="20">
        <f t="shared" si="177"/>
        <v>3240.2198113207551</v>
      </c>
    </row>
    <row r="7489" spans="1:23" hidden="1">
      <c r="A7489" s="1" t="s">
        <v>32489</v>
      </c>
      <c r="B7489" s="1" t="s">
        <v>32490</v>
      </c>
      <c r="C7489" s="1" t="s">
        <v>32491</v>
      </c>
      <c r="D7489" s="2">
        <v>33604</v>
      </c>
      <c r="E7489" s="2">
        <v>43950</v>
      </c>
      <c r="F7489" s="24" t="s">
        <v>36835</v>
      </c>
      <c r="G7489" s="23">
        <v>1</v>
      </c>
      <c r="H7489" s="5">
        <v>43950</v>
      </c>
      <c r="I7489" s="1" t="s">
        <v>36836</v>
      </c>
      <c r="J7489" s="1" t="s">
        <v>36831</v>
      </c>
      <c r="K7489" s="1" t="s">
        <v>36831</v>
      </c>
      <c r="L7489" s="21"/>
      <c r="M7489" s="1">
        <v>3.0000000000000001E-3</v>
      </c>
      <c r="N7489" s="1" t="s">
        <v>1008</v>
      </c>
      <c r="O7489" s="1" t="s">
        <v>36831</v>
      </c>
      <c r="P7489" s="4">
        <v>40.299999999999997</v>
      </c>
      <c r="Q7489" s="14">
        <v>120952.79</v>
      </c>
      <c r="R7489" s="1" t="s">
        <v>36834</v>
      </c>
      <c r="S7489" s="1" t="s">
        <v>32492</v>
      </c>
      <c r="T7489" s="1">
        <v>89621498</v>
      </c>
      <c r="U7489" s="15" t="s">
        <v>1015</v>
      </c>
      <c r="V7489" t="str">
        <f>VLOOKUP(T7489,[1]ОКТМО!$B$6:$D$553,3,0)</f>
        <v xml:space="preserve">08 Зубово-Полянский район </v>
      </c>
      <c r="W7489" s="20">
        <f t="shared" si="177"/>
        <v>3001.3099255583129</v>
      </c>
    </row>
    <row r="7490" spans="1:23" hidden="1">
      <c r="A7490" s="1" t="s">
        <v>32493</v>
      </c>
      <c r="B7490" s="1" t="s">
        <v>32494</v>
      </c>
      <c r="C7490" s="1" t="s">
        <v>32495</v>
      </c>
      <c r="D7490" s="2">
        <v>33604</v>
      </c>
      <c r="E7490" s="2">
        <v>41364</v>
      </c>
      <c r="F7490" s="24" t="s">
        <v>36835</v>
      </c>
      <c r="G7490" s="23">
        <v>1</v>
      </c>
      <c r="H7490" s="5">
        <v>41364</v>
      </c>
      <c r="I7490" s="1" t="s">
        <v>36836</v>
      </c>
      <c r="J7490" s="1" t="s">
        <v>36831</v>
      </c>
      <c r="K7490" s="1" t="s">
        <v>36831</v>
      </c>
      <c r="L7490" s="21">
        <f>(P7490-50)/P7490*(Q7490*M7490)*G7490</f>
        <v>774.71448113550343</v>
      </c>
      <c r="M7490" s="1">
        <v>3.0000000000000001E-3</v>
      </c>
      <c r="N7490" s="1" t="s">
        <v>1008</v>
      </c>
      <c r="O7490" s="1" t="s">
        <v>36831</v>
      </c>
      <c r="P7490" s="4">
        <v>132.1</v>
      </c>
      <c r="Q7490" s="14">
        <v>415508.66</v>
      </c>
      <c r="R7490" s="1" t="s">
        <v>36834</v>
      </c>
      <c r="S7490" s="1" t="s">
        <v>32496</v>
      </c>
      <c r="T7490" s="1">
        <v>89621498</v>
      </c>
      <c r="U7490" s="15" t="s">
        <v>1015</v>
      </c>
      <c r="V7490" t="str">
        <f>VLOOKUP(T7490,[1]ОКТМО!$B$6:$D$553,3,0)</f>
        <v xml:space="preserve">08 Зубово-Полянский район </v>
      </c>
      <c r="W7490" s="20">
        <f t="shared" si="177"/>
        <v>3145.4099924299771</v>
      </c>
    </row>
    <row r="7491" spans="1:23" hidden="1">
      <c r="A7491" s="1" t="s">
        <v>32497</v>
      </c>
      <c r="B7491" s="1" t="s">
        <v>32498</v>
      </c>
      <c r="C7491" s="1" t="s">
        <v>32499</v>
      </c>
      <c r="D7491" s="2">
        <v>33966</v>
      </c>
      <c r="E7491" s="2">
        <v>43784</v>
      </c>
      <c r="F7491" s="24" t="s">
        <v>36835</v>
      </c>
      <c r="G7491" s="23">
        <v>1</v>
      </c>
      <c r="H7491" s="5">
        <v>43784</v>
      </c>
      <c r="I7491" s="1" t="s">
        <v>36836</v>
      </c>
      <c r="J7491" s="1" t="s">
        <v>36831</v>
      </c>
      <c r="K7491" s="1" t="s">
        <v>36831</v>
      </c>
      <c r="L7491" s="21"/>
      <c r="M7491" s="1">
        <v>3.0000000000000001E-3</v>
      </c>
      <c r="N7491" s="1" t="s">
        <v>1008</v>
      </c>
      <c r="O7491" s="1" t="s">
        <v>36831</v>
      </c>
      <c r="P7491" s="4">
        <v>18.899999999999999</v>
      </c>
      <c r="Q7491" s="14">
        <v>56724.76</v>
      </c>
      <c r="R7491" s="1" t="s">
        <v>36834</v>
      </c>
      <c r="S7491" s="1" t="s">
        <v>32500</v>
      </c>
      <c r="T7491" s="1">
        <v>89621498</v>
      </c>
      <c r="U7491" s="15" t="s">
        <v>1015</v>
      </c>
      <c r="V7491" t="str">
        <f>VLOOKUP(T7491,[1]ОКТМО!$B$6:$D$553,3,0)</f>
        <v xml:space="preserve">08 Зубово-Полянский район </v>
      </c>
      <c r="W7491" s="20">
        <f t="shared" si="177"/>
        <v>3001.3100529100534</v>
      </c>
    </row>
    <row r="7492" spans="1:23" hidden="1">
      <c r="A7492" s="1" t="s">
        <v>32501</v>
      </c>
      <c r="B7492" s="1" t="s">
        <v>32502</v>
      </c>
      <c r="C7492" s="1" t="s">
        <v>32503</v>
      </c>
      <c r="D7492" s="2">
        <v>33604</v>
      </c>
      <c r="E7492" s="2">
        <v>43201</v>
      </c>
      <c r="F7492" s="24" t="s">
        <v>36835</v>
      </c>
      <c r="G7492" s="23">
        <v>1</v>
      </c>
      <c r="H7492" s="5">
        <v>43201</v>
      </c>
      <c r="I7492" s="1" t="s">
        <v>36836</v>
      </c>
      <c r="J7492" s="1" t="s">
        <v>36831</v>
      </c>
      <c r="K7492" s="1" t="s">
        <v>36831</v>
      </c>
      <c r="L7492" s="21"/>
      <c r="M7492" s="1">
        <v>3.0000000000000001E-3</v>
      </c>
      <c r="N7492" s="1" t="s">
        <v>1008</v>
      </c>
      <c r="O7492" s="1" t="s">
        <v>36831</v>
      </c>
      <c r="P7492" s="4">
        <v>25.4</v>
      </c>
      <c r="Q7492" s="14">
        <v>76233.27</v>
      </c>
      <c r="R7492" s="1" t="s">
        <v>36834</v>
      </c>
      <c r="S7492" s="1" t="s">
        <v>32504</v>
      </c>
      <c r="T7492" s="1">
        <v>89621498</v>
      </c>
      <c r="U7492" s="15" t="s">
        <v>1015</v>
      </c>
      <c r="V7492" t="str">
        <f>VLOOKUP(T7492,[1]ОКТМО!$B$6:$D$553,3,0)</f>
        <v xml:space="preserve">08 Зубово-Полянский район </v>
      </c>
      <c r="W7492" s="20">
        <f t="shared" si="177"/>
        <v>3001.3098425196854</v>
      </c>
    </row>
    <row r="7493" spans="1:23" hidden="1">
      <c r="A7493" s="1" t="s">
        <v>32505</v>
      </c>
      <c r="B7493" s="1" t="s">
        <v>32506</v>
      </c>
      <c r="C7493" s="1" t="s">
        <v>32507</v>
      </c>
      <c r="D7493" s="2">
        <v>34578</v>
      </c>
      <c r="E7493" s="2">
        <v>40353</v>
      </c>
      <c r="F7493" s="24" t="s">
        <v>36835</v>
      </c>
      <c r="G7493" s="23">
        <v>1</v>
      </c>
      <c r="H7493" s="5">
        <v>40353</v>
      </c>
      <c r="I7493" s="1" t="s">
        <v>36836</v>
      </c>
      <c r="J7493" s="1" t="s">
        <v>36831</v>
      </c>
      <c r="K7493" s="1" t="s">
        <v>36831</v>
      </c>
      <c r="L7493" s="21">
        <f>(P7493-50)/P7493*(Q7493*M7493)*G7493</f>
        <v>763.39100885408709</v>
      </c>
      <c r="M7493" s="1">
        <v>3.0000000000000001E-3</v>
      </c>
      <c r="N7493" s="1" t="s">
        <v>1008</v>
      </c>
      <c r="O7493" s="1" t="s">
        <v>36831</v>
      </c>
      <c r="P7493" s="4">
        <v>130.9</v>
      </c>
      <c r="Q7493" s="14">
        <v>411734.17</v>
      </c>
      <c r="R7493" s="1" t="s">
        <v>36834</v>
      </c>
      <c r="S7493" s="1" t="s">
        <v>32508</v>
      </c>
      <c r="T7493" s="1">
        <v>89621498</v>
      </c>
      <c r="U7493" s="15" t="s">
        <v>1015</v>
      </c>
      <c r="V7493" t="str">
        <f>VLOOKUP(T7493,[1]ОКТМО!$B$6:$D$553,3,0)</f>
        <v xml:space="preserve">08 Зубово-Полянский район </v>
      </c>
      <c r="W7493" s="20">
        <f t="shared" si="177"/>
        <v>3145.4100076394193</v>
      </c>
    </row>
    <row r="7494" spans="1:23" hidden="1">
      <c r="A7494" s="1" t="s">
        <v>32509</v>
      </c>
      <c r="B7494" s="1" t="s">
        <v>32510</v>
      </c>
      <c r="C7494" s="1" t="s">
        <v>32511</v>
      </c>
      <c r="D7494" s="2">
        <v>33604</v>
      </c>
      <c r="E7494" s="2">
        <v>43532</v>
      </c>
      <c r="F7494" s="24" t="s">
        <v>36835</v>
      </c>
      <c r="G7494" s="23">
        <v>1</v>
      </c>
      <c r="H7494" s="5">
        <v>43532</v>
      </c>
      <c r="I7494" s="1" t="s">
        <v>36836</v>
      </c>
      <c r="J7494" s="1" t="s">
        <v>36831</v>
      </c>
      <c r="K7494" s="1" t="s">
        <v>36831</v>
      </c>
      <c r="L7494" s="21"/>
      <c r="M7494" s="1">
        <v>3.0000000000000001E-3</v>
      </c>
      <c r="N7494" s="1" t="s">
        <v>1008</v>
      </c>
      <c r="O7494" s="1" t="s">
        <v>36831</v>
      </c>
      <c r="P7494" s="4">
        <v>35.799999999999997</v>
      </c>
      <c r="Q7494" s="14">
        <v>109148.11</v>
      </c>
      <c r="R7494" s="1" t="s">
        <v>37048</v>
      </c>
      <c r="S7494" s="1" t="s">
        <v>32512</v>
      </c>
      <c r="T7494" s="1">
        <v>89621480</v>
      </c>
      <c r="U7494" s="15" t="s">
        <v>1015</v>
      </c>
      <c r="V7494" t="str">
        <f>VLOOKUP(T7494,[1]ОКТМО!$B$6:$D$553,3,0)</f>
        <v xml:space="preserve">08 Зубово-Полянский район </v>
      </c>
      <c r="W7494" s="20">
        <f t="shared" si="177"/>
        <v>3048.8298882681565</v>
      </c>
    </row>
    <row r="7495" spans="1:23" hidden="1">
      <c r="A7495" s="1" t="s">
        <v>32513</v>
      </c>
      <c r="B7495" s="1" t="s">
        <v>32514</v>
      </c>
      <c r="C7495" s="1" t="s">
        <v>30784</v>
      </c>
      <c r="D7495" s="2">
        <v>35543</v>
      </c>
      <c r="E7495" s="2">
        <v>41716</v>
      </c>
      <c r="F7495" s="24" t="s">
        <v>36835</v>
      </c>
      <c r="G7495" s="23">
        <v>1</v>
      </c>
      <c r="H7495" s="5">
        <v>41716</v>
      </c>
      <c r="I7495" s="1" t="s">
        <v>36836</v>
      </c>
      <c r="J7495" s="1" t="s">
        <v>36831</v>
      </c>
      <c r="K7495" s="1" t="s">
        <v>36831</v>
      </c>
      <c r="L7495" s="21">
        <f>(P7495-50)/P7495*(Q7495*M7495)*G7495</f>
        <v>90.551857389162564</v>
      </c>
      <c r="M7495" s="1">
        <v>3.0000000000000001E-3</v>
      </c>
      <c r="N7495" s="1" t="s">
        <v>1008</v>
      </c>
      <c r="O7495" s="1" t="s">
        <v>36831</v>
      </c>
      <c r="P7495" s="4">
        <v>60.9</v>
      </c>
      <c r="Q7495" s="14">
        <v>168642.45</v>
      </c>
      <c r="R7495" s="1" t="s">
        <v>37048</v>
      </c>
      <c r="S7495" s="1" t="s">
        <v>30785</v>
      </c>
      <c r="T7495" s="1">
        <v>89621480</v>
      </c>
      <c r="U7495" s="15" t="s">
        <v>1015</v>
      </c>
      <c r="V7495" t="str">
        <f>VLOOKUP(T7495,[1]ОКТМО!$B$6:$D$553,3,0)</f>
        <v xml:space="preserve">08 Зубово-Полянский район </v>
      </c>
      <c r="W7495" s="20">
        <f t="shared" si="177"/>
        <v>2769.1699507389167</v>
      </c>
    </row>
    <row r="7496" spans="1:23" hidden="1">
      <c r="A7496" s="1" t="s">
        <v>30786</v>
      </c>
      <c r="B7496" s="1" t="s">
        <v>30787</v>
      </c>
      <c r="C7496" s="1" t="s">
        <v>30788</v>
      </c>
      <c r="D7496" s="2">
        <v>33604</v>
      </c>
      <c r="E7496" s="2">
        <v>41026</v>
      </c>
      <c r="F7496" s="24" t="s">
        <v>36835</v>
      </c>
      <c r="G7496" s="23">
        <v>1</v>
      </c>
      <c r="H7496" s="5">
        <v>41026</v>
      </c>
      <c r="I7496" s="1" t="s">
        <v>36836</v>
      </c>
      <c r="J7496" s="2">
        <v>41088</v>
      </c>
      <c r="K7496" s="1" t="s">
        <v>36831</v>
      </c>
      <c r="L7496" s="21"/>
      <c r="M7496" s="1">
        <v>3.0000000000000001E-3</v>
      </c>
      <c r="N7496" s="1" t="s">
        <v>1008</v>
      </c>
      <c r="O7496" s="1" t="s">
        <v>36837</v>
      </c>
      <c r="P7496" s="4">
        <v>29.2</v>
      </c>
      <c r="Q7496" s="14">
        <v>89025.84</v>
      </c>
      <c r="R7496" s="1" t="s">
        <v>37048</v>
      </c>
      <c r="S7496" s="1" t="s">
        <v>30789</v>
      </c>
      <c r="T7496" s="1">
        <v>89621480</v>
      </c>
      <c r="U7496" s="15" t="s">
        <v>1015</v>
      </c>
      <c r="V7496" t="str">
        <f>VLOOKUP(T7496,[1]ОКТМО!$B$6:$D$553,3,0)</f>
        <v xml:space="preserve">08 Зубово-Полянский район </v>
      </c>
      <c r="W7496" s="20">
        <f t="shared" si="177"/>
        <v>3048.8301369863011</v>
      </c>
    </row>
    <row r="7497" spans="1:23" hidden="1">
      <c r="A7497" s="1" t="s">
        <v>30790</v>
      </c>
      <c r="B7497" s="1" t="s">
        <v>30791</v>
      </c>
      <c r="C7497" s="1" t="s">
        <v>30792</v>
      </c>
      <c r="D7497" s="2">
        <v>33604</v>
      </c>
      <c r="E7497" s="2">
        <v>43617</v>
      </c>
      <c r="F7497" s="24" t="s">
        <v>36835</v>
      </c>
      <c r="G7497" s="23">
        <v>1</v>
      </c>
      <c r="H7497" s="5">
        <v>43617</v>
      </c>
      <c r="I7497" s="1" t="s">
        <v>36836</v>
      </c>
      <c r="J7497" s="1" t="s">
        <v>36831</v>
      </c>
      <c r="K7497" s="1" t="s">
        <v>36831</v>
      </c>
      <c r="L7497" s="21"/>
      <c r="M7497" s="1">
        <v>3.0000000000000001E-3</v>
      </c>
      <c r="N7497" s="1" t="s">
        <v>1008</v>
      </c>
      <c r="O7497" s="1" t="s">
        <v>36831</v>
      </c>
      <c r="P7497" s="4">
        <v>37.9</v>
      </c>
      <c r="Q7497" s="14">
        <v>116208.22</v>
      </c>
      <c r="R7497" s="1" t="s">
        <v>36834</v>
      </c>
      <c r="S7497" s="1" t="s">
        <v>30793</v>
      </c>
      <c r="T7497" s="1">
        <v>89621498</v>
      </c>
      <c r="U7497" s="15" t="s">
        <v>1015</v>
      </c>
      <c r="V7497" t="str">
        <f>VLOOKUP(T7497,[1]ОКТМО!$B$6:$D$553,3,0)</f>
        <v xml:space="preserve">08 Зубово-Полянский район </v>
      </c>
      <c r="W7497" s="20">
        <f t="shared" si="177"/>
        <v>3066.1799472295515</v>
      </c>
    </row>
    <row r="7498" spans="1:23" hidden="1">
      <c r="A7498" s="1" t="s">
        <v>30794</v>
      </c>
      <c r="B7498" s="1" t="s">
        <v>30795</v>
      </c>
      <c r="C7498" s="1" t="s">
        <v>30796</v>
      </c>
      <c r="D7498" s="2">
        <v>33935</v>
      </c>
      <c r="E7498" s="2">
        <v>43978</v>
      </c>
      <c r="F7498" s="24" t="s">
        <v>36835</v>
      </c>
      <c r="G7498" s="23">
        <v>1</v>
      </c>
      <c r="H7498" s="5">
        <v>43978</v>
      </c>
      <c r="I7498" s="1" t="s">
        <v>36836</v>
      </c>
      <c r="J7498" s="1" t="s">
        <v>36831</v>
      </c>
      <c r="K7498" s="1" t="s">
        <v>36831</v>
      </c>
      <c r="L7498" s="21"/>
      <c r="M7498" s="1">
        <v>3.0000000000000001E-3</v>
      </c>
      <c r="N7498" s="1" t="s">
        <v>1008</v>
      </c>
      <c r="O7498" s="1" t="s">
        <v>36831</v>
      </c>
      <c r="P7498" s="4">
        <v>36.700000000000003</v>
      </c>
      <c r="Q7498" s="14">
        <v>118916.07</v>
      </c>
      <c r="R7498" s="1" t="s">
        <v>36834</v>
      </c>
      <c r="S7498" s="1" t="s">
        <v>30797</v>
      </c>
      <c r="T7498" s="1">
        <v>89621498</v>
      </c>
      <c r="U7498" s="15" t="s">
        <v>1015</v>
      </c>
      <c r="V7498" t="str">
        <f>VLOOKUP(T7498,[1]ОКТМО!$B$6:$D$553,3,0)</f>
        <v xml:space="preserve">08 Зубово-Полянский район </v>
      </c>
      <c r="W7498" s="20">
        <f t="shared" si="177"/>
        <v>3240.2198910081743</v>
      </c>
    </row>
    <row r="7499" spans="1:23" hidden="1">
      <c r="A7499" s="1" t="s">
        <v>30798</v>
      </c>
      <c r="B7499" s="1" t="s">
        <v>30799</v>
      </c>
      <c r="C7499" s="1" t="s">
        <v>30800</v>
      </c>
      <c r="D7499" s="2">
        <v>33604</v>
      </c>
      <c r="E7499" s="2">
        <v>39305</v>
      </c>
      <c r="F7499" s="24" t="s">
        <v>36835</v>
      </c>
      <c r="G7499" s="23">
        <v>1</v>
      </c>
      <c r="H7499" s="5">
        <v>39305</v>
      </c>
      <c r="I7499" s="1" t="s">
        <v>36836</v>
      </c>
      <c r="J7499" s="1" t="s">
        <v>36831</v>
      </c>
      <c r="K7499" s="1" t="s">
        <v>36831</v>
      </c>
      <c r="L7499" s="21"/>
      <c r="M7499" s="1">
        <v>3.0000000000000001E-3</v>
      </c>
      <c r="N7499" s="1" t="s">
        <v>1008</v>
      </c>
      <c r="O7499" s="1" t="s">
        <v>36831</v>
      </c>
      <c r="P7499" s="3">
        <v>46</v>
      </c>
      <c r="Q7499" s="14">
        <v>152743.92000000001</v>
      </c>
      <c r="R7499" s="1" t="s">
        <v>36834</v>
      </c>
      <c r="S7499" s="1" t="s">
        <v>30801</v>
      </c>
      <c r="T7499" s="1">
        <v>89621498</v>
      </c>
      <c r="U7499" s="15" t="s">
        <v>1015</v>
      </c>
      <c r="V7499" t="str">
        <f>VLOOKUP(T7499,[1]ОКТМО!$B$6:$D$553,3,0)</f>
        <v xml:space="preserve">08 Зубово-Полянский район </v>
      </c>
      <c r="W7499" s="20">
        <f t="shared" si="177"/>
        <v>3320.5200000000004</v>
      </c>
    </row>
    <row r="7500" spans="1:23" hidden="1">
      <c r="A7500" s="1" t="s">
        <v>30802</v>
      </c>
      <c r="B7500" s="1" t="s">
        <v>36346</v>
      </c>
      <c r="C7500" s="1" t="s">
        <v>36347</v>
      </c>
      <c r="D7500" s="2">
        <v>33604</v>
      </c>
      <c r="E7500" s="2">
        <v>42879</v>
      </c>
      <c r="F7500" s="24" t="s">
        <v>36835</v>
      </c>
      <c r="G7500" s="23">
        <v>1</v>
      </c>
      <c r="H7500" s="5">
        <v>42879</v>
      </c>
      <c r="I7500" s="1" t="s">
        <v>36836</v>
      </c>
      <c r="J7500" s="1" t="s">
        <v>36831</v>
      </c>
      <c r="K7500" s="1" t="s">
        <v>36831</v>
      </c>
      <c r="L7500" s="21"/>
      <c r="M7500" s="1">
        <v>3.0000000000000001E-3</v>
      </c>
      <c r="N7500" s="1" t="s">
        <v>1008</v>
      </c>
      <c r="O7500" s="1" t="s">
        <v>36831</v>
      </c>
      <c r="P7500" s="4">
        <v>20.7</v>
      </c>
      <c r="Q7500" s="14">
        <v>63576.12</v>
      </c>
      <c r="R7500" s="1" t="s">
        <v>37007</v>
      </c>
      <c r="S7500" s="1" t="s">
        <v>30803</v>
      </c>
      <c r="T7500" s="1">
        <v>89621444</v>
      </c>
      <c r="U7500" s="15" t="s">
        <v>1015</v>
      </c>
      <c r="V7500" t="str">
        <f>VLOOKUP(T7500,[1]ОКТМО!$B$6:$D$553,3,0)</f>
        <v xml:space="preserve">08 Зубово-Полянский район </v>
      </c>
      <c r="W7500" s="20">
        <f t="shared" si="177"/>
        <v>3071.3101449275364</v>
      </c>
    </row>
    <row r="7501" spans="1:23" hidden="1">
      <c r="A7501" s="1" t="s">
        <v>30804</v>
      </c>
      <c r="B7501" s="1" t="s">
        <v>30805</v>
      </c>
      <c r="C7501" s="1" t="s">
        <v>30806</v>
      </c>
      <c r="D7501" s="2">
        <v>33604</v>
      </c>
      <c r="E7501" s="2">
        <v>42746</v>
      </c>
      <c r="F7501" s="24" t="s">
        <v>36835</v>
      </c>
      <c r="G7501" s="23">
        <v>1</v>
      </c>
      <c r="H7501" s="5">
        <v>42746</v>
      </c>
      <c r="I7501" s="1" t="s">
        <v>36836</v>
      </c>
      <c r="J7501" s="1" t="s">
        <v>36831</v>
      </c>
      <c r="K7501" s="1" t="s">
        <v>36831</v>
      </c>
      <c r="L7501" s="21"/>
      <c r="M7501" s="1">
        <v>3.0000000000000001E-3</v>
      </c>
      <c r="N7501" s="1" t="s">
        <v>1008</v>
      </c>
      <c r="O7501" s="1" t="s">
        <v>36831</v>
      </c>
      <c r="P7501" s="4">
        <v>19.899999999999999</v>
      </c>
      <c r="Q7501" s="14">
        <v>69636.070000000007</v>
      </c>
      <c r="R7501" s="1" t="s">
        <v>37023</v>
      </c>
      <c r="S7501" s="1" t="s">
        <v>30807</v>
      </c>
      <c r="T7501" s="1">
        <v>89621464</v>
      </c>
      <c r="U7501" s="15" t="s">
        <v>1015</v>
      </c>
      <c r="V7501" t="str">
        <f>VLOOKUP(T7501,[1]ОКТМО!$B$6:$D$553,3,0)</f>
        <v xml:space="preserve">08 Зубово-Полянский район </v>
      </c>
      <c r="W7501" s="20">
        <f t="shared" si="177"/>
        <v>3499.3000000000006</v>
      </c>
    </row>
    <row r="7502" spans="1:23" hidden="1">
      <c r="A7502" s="1" t="s">
        <v>30808</v>
      </c>
      <c r="B7502" s="1" t="s">
        <v>30809</v>
      </c>
      <c r="C7502" s="1" t="s">
        <v>30810</v>
      </c>
      <c r="D7502" s="2">
        <v>35810</v>
      </c>
      <c r="E7502" s="2">
        <v>43003</v>
      </c>
      <c r="F7502" s="24" t="s">
        <v>36835</v>
      </c>
      <c r="G7502" s="23">
        <v>1</v>
      </c>
      <c r="H7502" s="5">
        <v>43003</v>
      </c>
      <c r="I7502" s="1" t="s">
        <v>36836</v>
      </c>
      <c r="J7502" s="1" t="s">
        <v>36831</v>
      </c>
      <c r="K7502" s="1" t="s">
        <v>36831</v>
      </c>
      <c r="L7502" s="21">
        <f>(P7502-50)/P7502*(Q7502*M7502)*G7502</f>
        <v>28132.360109704608</v>
      </c>
      <c r="M7502" s="1">
        <v>3.0000000000000001E-3</v>
      </c>
      <c r="N7502" s="1" t="s">
        <v>1008</v>
      </c>
      <c r="O7502" s="1" t="s">
        <v>36831</v>
      </c>
      <c r="P7502" s="4">
        <v>1015.6</v>
      </c>
      <c r="Q7502" s="14">
        <v>9863029.8699999992</v>
      </c>
      <c r="R7502" s="1" t="s">
        <v>36978</v>
      </c>
      <c r="S7502" s="1" t="s">
        <v>30811</v>
      </c>
      <c r="T7502" s="1">
        <v>89621442</v>
      </c>
      <c r="U7502" s="15" t="s">
        <v>1015</v>
      </c>
      <c r="V7502" t="str">
        <f>VLOOKUP(T7502,[1]ОКТМО!$B$6:$D$553,3,0)</f>
        <v xml:space="preserve">08 Зубово-Полянский район </v>
      </c>
      <c r="W7502" s="20">
        <f t="shared" si="177"/>
        <v>9711.5300019692786</v>
      </c>
    </row>
    <row r="7503" spans="1:23" hidden="1">
      <c r="A7503" s="1" t="s">
        <v>30812</v>
      </c>
      <c r="B7503" s="1" t="s">
        <v>30813</v>
      </c>
      <c r="C7503" s="1" t="s">
        <v>30814</v>
      </c>
      <c r="D7503" s="2">
        <v>23822</v>
      </c>
      <c r="E7503" s="2">
        <v>42318</v>
      </c>
      <c r="F7503" s="24" t="s">
        <v>36835</v>
      </c>
      <c r="G7503" s="23">
        <v>1</v>
      </c>
      <c r="H7503" s="5">
        <v>42318</v>
      </c>
      <c r="I7503" s="1" t="s">
        <v>36836</v>
      </c>
      <c r="J7503" s="1" t="s">
        <v>36831</v>
      </c>
      <c r="K7503" s="1" t="s">
        <v>36831</v>
      </c>
      <c r="L7503" s="21">
        <f>(P7503-50)/P7503*(Q7503*M7503)*G7503</f>
        <v>208.55556000000004</v>
      </c>
      <c r="M7503" s="1">
        <v>3.0000000000000001E-3</v>
      </c>
      <c r="N7503" s="1" t="s">
        <v>1008</v>
      </c>
      <c r="O7503" s="1" t="s">
        <v>36831</v>
      </c>
      <c r="P7503" s="4">
        <v>63.5</v>
      </c>
      <c r="Q7503" s="14">
        <v>326994.52</v>
      </c>
      <c r="R7503" s="1" t="s">
        <v>37260</v>
      </c>
      <c r="S7503" s="1" t="s">
        <v>30815</v>
      </c>
      <c r="T7503" s="1">
        <v>89654435</v>
      </c>
      <c r="U7503" s="15" t="s">
        <v>1015</v>
      </c>
      <c r="V7503" t="str">
        <f>VLOOKUP(T7503,[1]ОКТМО!$B$6:$D$553,3,0)</f>
        <v xml:space="preserve">19 Торбеевский район </v>
      </c>
      <c r="W7503" s="20">
        <f t="shared" si="177"/>
        <v>5149.5200000000004</v>
      </c>
    </row>
    <row r="7504" spans="1:23" hidden="1">
      <c r="A7504" s="1" t="s">
        <v>30816</v>
      </c>
      <c r="B7504" s="1" t="s">
        <v>30817</v>
      </c>
      <c r="C7504" s="1" t="s">
        <v>30818</v>
      </c>
      <c r="D7504" s="2">
        <v>29484</v>
      </c>
      <c r="E7504" s="2">
        <v>41936</v>
      </c>
      <c r="F7504" s="24" t="s">
        <v>36835</v>
      </c>
      <c r="G7504" s="23">
        <v>1</v>
      </c>
      <c r="H7504" s="5">
        <v>41936</v>
      </c>
      <c r="I7504" s="1" t="s">
        <v>36836</v>
      </c>
      <c r="J7504" s="1" t="s">
        <v>36831</v>
      </c>
      <c r="K7504" s="1" t="s">
        <v>36831</v>
      </c>
      <c r="L7504" s="21">
        <f>(P7504-50)/P7504*(Q7504*M7504)*G7504</f>
        <v>144.81505260504201</v>
      </c>
      <c r="M7504" s="1">
        <v>3.0000000000000001E-3</v>
      </c>
      <c r="N7504" s="1" t="s">
        <v>1008</v>
      </c>
      <c r="O7504" s="1" t="s">
        <v>36831</v>
      </c>
      <c r="P7504" s="4">
        <v>59.5</v>
      </c>
      <c r="Q7504" s="14">
        <v>302333.18</v>
      </c>
      <c r="R7504" s="1" t="s">
        <v>37239</v>
      </c>
      <c r="S7504" s="1" t="s">
        <v>30819</v>
      </c>
      <c r="T7504" s="1">
        <v>89654435</v>
      </c>
      <c r="U7504" s="15" t="s">
        <v>1015</v>
      </c>
      <c r="V7504" t="str">
        <f>VLOOKUP(T7504,[1]ОКТМО!$B$6:$D$553,3,0)</f>
        <v xml:space="preserve">19 Торбеевский район </v>
      </c>
      <c r="W7504" s="20">
        <f t="shared" si="177"/>
        <v>5081.2299159663862</v>
      </c>
    </row>
    <row r="7505" spans="1:23" hidden="1">
      <c r="A7505" s="1" t="s">
        <v>30820</v>
      </c>
      <c r="B7505" s="1" t="s">
        <v>30821</v>
      </c>
      <c r="C7505" s="1" t="s">
        <v>30822</v>
      </c>
      <c r="D7505" s="2">
        <v>34700</v>
      </c>
      <c r="E7505" s="2">
        <v>40771</v>
      </c>
      <c r="F7505" s="24" t="s">
        <v>36835</v>
      </c>
      <c r="G7505" s="23">
        <v>1</v>
      </c>
      <c r="H7505" s="5">
        <v>40771</v>
      </c>
      <c r="I7505" s="1" t="s">
        <v>36836</v>
      </c>
      <c r="J7505" s="1" t="s">
        <v>36831</v>
      </c>
      <c r="K7505" s="1" t="s">
        <v>36831</v>
      </c>
      <c r="L7505" s="21">
        <f>(P7505-50)/P7505*(Q7505*M7505)*G7505</f>
        <v>14.09736</v>
      </c>
      <c r="M7505" s="1">
        <v>3.0000000000000001E-3</v>
      </c>
      <c r="N7505" s="1" t="s">
        <v>1008</v>
      </c>
      <c r="O7505" s="1" t="s">
        <v>36831</v>
      </c>
      <c r="P7505" s="3">
        <v>51</v>
      </c>
      <c r="Q7505" s="14">
        <v>239655.12</v>
      </c>
      <c r="R7505" s="1" t="s">
        <v>36838</v>
      </c>
      <c r="S7505" s="1" t="s">
        <v>30823</v>
      </c>
      <c r="T7505" s="1">
        <v>89621418</v>
      </c>
      <c r="U7505" s="15" t="s">
        <v>1015</v>
      </c>
      <c r="V7505" t="str">
        <f>VLOOKUP(T7505,[1]ОКТМО!$B$6:$D$553,3,0)</f>
        <v xml:space="preserve">08 Зубово-Полянский район </v>
      </c>
      <c r="W7505" s="20">
        <f t="shared" si="177"/>
        <v>4699.12</v>
      </c>
    </row>
    <row r="7506" spans="1:23" hidden="1">
      <c r="A7506" s="1" t="s">
        <v>30824</v>
      </c>
      <c r="B7506" s="1" t="s">
        <v>30825</v>
      </c>
      <c r="C7506" s="1" t="s">
        <v>30826</v>
      </c>
      <c r="D7506" s="2">
        <v>35716</v>
      </c>
      <c r="E7506" s="2">
        <v>43797</v>
      </c>
      <c r="F7506" s="24" t="s">
        <v>36835</v>
      </c>
      <c r="G7506" s="23">
        <v>1</v>
      </c>
      <c r="H7506" s="5">
        <v>43797</v>
      </c>
      <c r="I7506" s="1" t="s">
        <v>36836</v>
      </c>
      <c r="J7506" s="1" t="s">
        <v>36831</v>
      </c>
      <c r="K7506" s="1" t="s">
        <v>36831</v>
      </c>
      <c r="L7506" s="21"/>
      <c r="M7506" s="1">
        <v>3.0000000000000001E-3</v>
      </c>
      <c r="N7506" s="1" t="s">
        <v>1008</v>
      </c>
      <c r="O7506" s="1" t="s">
        <v>36831</v>
      </c>
      <c r="P7506" s="4">
        <v>30.3</v>
      </c>
      <c r="Q7506" s="14">
        <v>102287.65</v>
      </c>
      <c r="R7506" s="1" t="s">
        <v>36834</v>
      </c>
      <c r="S7506" s="1" t="s">
        <v>30827</v>
      </c>
      <c r="T7506" s="1">
        <v>89621498</v>
      </c>
      <c r="U7506" s="15" t="s">
        <v>1015</v>
      </c>
      <c r="V7506" t="str">
        <f>VLOOKUP(T7506,[1]ОКТМО!$B$6:$D$553,3,0)</f>
        <v xml:space="preserve">08 Зубово-Полянский район </v>
      </c>
      <c r="W7506" s="20">
        <f t="shared" si="177"/>
        <v>3375.8300330032998</v>
      </c>
    </row>
    <row r="7507" spans="1:23" hidden="1">
      <c r="A7507" s="1" t="s">
        <v>30828</v>
      </c>
      <c r="B7507" s="1" t="s">
        <v>30829</v>
      </c>
      <c r="C7507" s="1" t="s">
        <v>30830</v>
      </c>
      <c r="D7507" s="2">
        <v>33604</v>
      </c>
      <c r="E7507" s="2">
        <v>42111</v>
      </c>
      <c r="F7507" s="24" t="s">
        <v>36835</v>
      </c>
      <c r="G7507" s="23">
        <v>1</v>
      </c>
      <c r="H7507" s="5">
        <v>42111</v>
      </c>
      <c r="I7507" s="1" t="s">
        <v>36836</v>
      </c>
      <c r="J7507" s="1" t="s">
        <v>36831</v>
      </c>
      <c r="K7507" s="1" t="s">
        <v>36831</v>
      </c>
      <c r="L7507" s="21"/>
      <c r="M7507" s="1">
        <v>3.0000000000000001E-3</v>
      </c>
      <c r="N7507" s="1" t="s">
        <v>1008</v>
      </c>
      <c r="O7507" s="1" t="s">
        <v>36831</v>
      </c>
      <c r="P7507" s="4">
        <v>34.5</v>
      </c>
      <c r="Q7507" s="14">
        <v>105783.21</v>
      </c>
      <c r="R7507" s="1" t="s">
        <v>36834</v>
      </c>
      <c r="S7507" s="1" t="s">
        <v>30831</v>
      </c>
      <c r="T7507" s="1">
        <v>89621498</v>
      </c>
      <c r="U7507" s="15" t="s">
        <v>1015</v>
      </c>
      <c r="V7507" t="str">
        <f>VLOOKUP(T7507,[1]ОКТМО!$B$6:$D$553,3,0)</f>
        <v xml:space="preserve">08 Зубово-Полянский район </v>
      </c>
      <c r="W7507" s="20">
        <f t="shared" si="177"/>
        <v>3066.1800000000003</v>
      </c>
    </row>
    <row r="7508" spans="1:23" hidden="1">
      <c r="A7508" s="1" t="s">
        <v>30832</v>
      </c>
      <c r="B7508" s="1" t="s">
        <v>30833</v>
      </c>
      <c r="C7508" s="1" t="s">
        <v>30834</v>
      </c>
      <c r="D7508" s="2">
        <v>33604</v>
      </c>
      <c r="E7508" s="2">
        <v>40964</v>
      </c>
      <c r="F7508" s="24" t="s">
        <v>36835</v>
      </c>
      <c r="G7508" s="23">
        <v>1</v>
      </c>
      <c r="H7508" s="5">
        <v>40964</v>
      </c>
      <c r="I7508" s="1" t="s">
        <v>36836</v>
      </c>
      <c r="J7508" s="2">
        <v>41088</v>
      </c>
      <c r="K7508" s="1" t="s">
        <v>36831</v>
      </c>
      <c r="L7508" s="21"/>
      <c r="M7508" s="1">
        <v>3.0000000000000001E-3</v>
      </c>
      <c r="N7508" s="1" t="s">
        <v>1008</v>
      </c>
      <c r="O7508" s="1" t="s">
        <v>36839</v>
      </c>
      <c r="P7508" s="3">
        <v>24</v>
      </c>
      <c r="Q7508" s="14">
        <v>102950.39999999999</v>
      </c>
      <c r="R7508" s="1" t="s">
        <v>36989</v>
      </c>
      <c r="S7508" s="1" t="s">
        <v>30835</v>
      </c>
      <c r="T7508" s="1">
        <v>89621448</v>
      </c>
      <c r="U7508" s="15" t="s">
        <v>1015</v>
      </c>
      <c r="V7508" t="str">
        <f>VLOOKUP(T7508,[1]ОКТМО!$B$6:$D$553,3,0)</f>
        <v xml:space="preserve">08 Зубово-Полянский район </v>
      </c>
      <c r="W7508" s="20">
        <f t="shared" si="177"/>
        <v>4289.5999999999995</v>
      </c>
    </row>
    <row r="7509" spans="1:23" hidden="1">
      <c r="A7509" s="1" t="s">
        <v>30836</v>
      </c>
      <c r="B7509" s="1" t="s">
        <v>30837</v>
      </c>
      <c r="C7509" s="1" t="s">
        <v>30838</v>
      </c>
      <c r="D7509" s="2">
        <v>33604</v>
      </c>
      <c r="E7509" s="2">
        <v>41534</v>
      </c>
      <c r="F7509" s="24" t="s">
        <v>36835</v>
      </c>
      <c r="G7509" s="23">
        <v>1</v>
      </c>
      <c r="H7509" s="5">
        <v>41534</v>
      </c>
      <c r="I7509" s="1" t="s">
        <v>36836</v>
      </c>
      <c r="J7509" s="1" t="s">
        <v>36831</v>
      </c>
      <c r="K7509" s="1" t="s">
        <v>36831</v>
      </c>
      <c r="L7509" s="21"/>
      <c r="M7509" s="1">
        <v>3.0000000000000001E-3</v>
      </c>
      <c r="N7509" s="1" t="s">
        <v>1008</v>
      </c>
      <c r="O7509" s="1" t="s">
        <v>36831</v>
      </c>
      <c r="P7509" s="4">
        <v>32.299999999999997</v>
      </c>
      <c r="Q7509" s="14">
        <v>123182.51</v>
      </c>
      <c r="R7509" s="1" t="s">
        <v>36989</v>
      </c>
      <c r="S7509" s="1" t="s">
        <v>35865</v>
      </c>
      <c r="T7509" s="1">
        <v>89621448</v>
      </c>
      <c r="U7509" s="15" t="s">
        <v>1015</v>
      </c>
      <c r="V7509" t="str">
        <f>VLOOKUP(T7509,[1]ОКТМО!$B$6:$D$553,3,0)</f>
        <v xml:space="preserve">08 Зубово-Полянский район </v>
      </c>
      <c r="W7509" s="20">
        <f t="shared" si="177"/>
        <v>3813.7000000000003</v>
      </c>
    </row>
    <row r="7510" spans="1:23" hidden="1">
      <c r="A7510" s="1" t="s">
        <v>30839</v>
      </c>
      <c r="B7510" s="1" t="s">
        <v>30840</v>
      </c>
      <c r="C7510" s="1" t="s">
        <v>30841</v>
      </c>
      <c r="D7510" s="2">
        <v>35427</v>
      </c>
      <c r="E7510" s="2">
        <v>42647</v>
      </c>
      <c r="F7510" s="24" t="s">
        <v>36835</v>
      </c>
      <c r="G7510" s="23">
        <v>1</v>
      </c>
      <c r="H7510" s="5">
        <v>42647</v>
      </c>
      <c r="I7510" s="1" t="s">
        <v>36836</v>
      </c>
      <c r="J7510" s="1" t="s">
        <v>36831</v>
      </c>
      <c r="K7510" s="1" t="s">
        <v>36831</v>
      </c>
      <c r="L7510" s="21"/>
      <c r="M7510" s="1">
        <v>3.0000000000000001E-3</v>
      </c>
      <c r="N7510" s="1" t="s">
        <v>1008</v>
      </c>
      <c r="O7510" s="1" t="s">
        <v>36831</v>
      </c>
      <c r="P7510" s="3">
        <v>40</v>
      </c>
      <c r="Q7510" s="14">
        <v>121953.2</v>
      </c>
      <c r="R7510" s="1" t="s">
        <v>37048</v>
      </c>
      <c r="S7510" s="1" t="s">
        <v>30842</v>
      </c>
      <c r="T7510" s="1">
        <v>89621480</v>
      </c>
      <c r="U7510" s="15" t="s">
        <v>1015</v>
      </c>
      <c r="V7510" t="str">
        <f>VLOOKUP(T7510,[1]ОКТМО!$B$6:$D$553,3,0)</f>
        <v xml:space="preserve">08 Зубово-Полянский район </v>
      </c>
      <c r="W7510" s="20">
        <f t="shared" si="177"/>
        <v>3048.83</v>
      </c>
    </row>
    <row r="7511" spans="1:23" hidden="1">
      <c r="A7511" s="1" t="s">
        <v>30843</v>
      </c>
      <c r="B7511" s="1" t="s">
        <v>30844</v>
      </c>
      <c r="C7511" s="1" t="s">
        <v>30845</v>
      </c>
      <c r="D7511" s="2">
        <v>20263</v>
      </c>
      <c r="E7511" s="2">
        <v>41435</v>
      </c>
      <c r="F7511" s="24" t="s">
        <v>36835</v>
      </c>
      <c r="G7511" s="23">
        <v>1</v>
      </c>
      <c r="H7511" s="5">
        <v>40878</v>
      </c>
      <c r="I7511" s="1" t="s">
        <v>36836</v>
      </c>
      <c r="J7511" s="1" t="s">
        <v>36831</v>
      </c>
      <c r="K7511" s="1" t="s">
        <v>36831</v>
      </c>
      <c r="L7511" s="21"/>
      <c r="M7511" s="1">
        <v>3.0000000000000001E-3</v>
      </c>
      <c r="N7511" s="1" t="s">
        <v>1008</v>
      </c>
      <c r="O7511" s="1" t="s">
        <v>36831</v>
      </c>
      <c r="P7511" s="4">
        <v>38.5</v>
      </c>
      <c r="Q7511" s="14">
        <v>277000.18</v>
      </c>
      <c r="R7511" s="1" t="s">
        <v>37304</v>
      </c>
      <c r="S7511" s="1" t="s">
        <v>30846</v>
      </c>
      <c r="T7511" s="1">
        <v>89654450</v>
      </c>
      <c r="U7511" s="15" t="s">
        <v>1015</v>
      </c>
      <c r="V7511" t="str">
        <f>VLOOKUP(T7511,[1]ОКТМО!$B$6:$D$553,3,0)</f>
        <v xml:space="preserve">19 Торбеевский район </v>
      </c>
      <c r="W7511" s="20">
        <f t="shared" si="177"/>
        <v>7194.8098701298695</v>
      </c>
    </row>
    <row r="7512" spans="1:23" hidden="1">
      <c r="A7512" s="1" t="s">
        <v>30847</v>
      </c>
      <c r="B7512" s="1" t="s">
        <v>30848</v>
      </c>
      <c r="C7512" s="1" t="s">
        <v>30849</v>
      </c>
      <c r="D7512" s="2">
        <v>22430</v>
      </c>
      <c r="E7512" s="2">
        <v>41218</v>
      </c>
      <c r="F7512" s="24" t="s">
        <v>36835</v>
      </c>
      <c r="G7512" s="23">
        <v>1</v>
      </c>
      <c r="H7512" s="5">
        <v>41218</v>
      </c>
      <c r="I7512" s="1" t="s">
        <v>36836</v>
      </c>
      <c r="J7512" s="1" t="s">
        <v>36831</v>
      </c>
      <c r="K7512" s="1" t="s">
        <v>36831</v>
      </c>
      <c r="L7512" s="21">
        <f>(P7512-50)/P7512*(Q7512*M7512)*G7512</f>
        <v>128.04699513698631</v>
      </c>
      <c r="M7512" s="1">
        <v>3.0000000000000001E-3</v>
      </c>
      <c r="N7512" s="1" t="s">
        <v>1008</v>
      </c>
      <c r="O7512" s="1" t="s">
        <v>36831</v>
      </c>
      <c r="P7512" s="4">
        <v>58.4</v>
      </c>
      <c r="Q7512" s="14">
        <v>296743.83</v>
      </c>
      <c r="R7512" s="1" t="s">
        <v>37239</v>
      </c>
      <c r="S7512" s="1" t="s">
        <v>30850</v>
      </c>
      <c r="T7512" s="1">
        <v>89654435</v>
      </c>
      <c r="U7512" s="15" t="s">
        <v>1015</v>
      </c>
      <c r="V7512" t="str">
        <f>VLOOKUP(T7512,[1]ОКТМО!$B$6:$D$553,3,0)</f>
        <v xml:space="preserve">19 Торбеевский район </v>
      </c>
      <c r="W7512" s="20">
        <f t="shared" si="177"/>
        <v>5081.2299657534249</v>
      </c>
    </row>
    <row r="7513" spans="1:23" hidden="1">
      <c r="A7513" s="1" t="s">
        <v>30851</v>
      </c>
      <c r="B7513" s="1" t="s">
        <v>30852</v>
      </c>
      <c r="C7513" s="1" t="s">
        <v>30853</v>
      </c>
      <c r="D7513" s="2">
        <v>33604</v>
      </c>
      <c r="E7513" s="2">
        <v>42983</v>
      </c>
      <c r="F7513" s="24" t="s">
        <v>36835</v>
      </c>
      <c r="G7513" s="23">
        <v>1</v>
      </c>
      <c r="H7513" s="5">
        <v>42983</v>
      </c>
      <c r="I7513" s="1" t="s">
        <v>36836</v>
      </c>
      <c r="J7513" s="1" t="s">
        <v>36831</v>
      </c>
      <c r="K7513" s="1" t="s">
        <v>36831</v>
      </c>
      <c r="L7513" s="21"/>
      <c r="M7513" s="1">
        <v>3.0000000000000001E-3</v>
      </c>
      <c r="N7513" s="1" t="s">
        <v>1008</v>
      </c>
      <c r="O7513" s="1" t="s">
        <v>36831</v>
      </c>
      <c r="P7513" s="4">
        <v>32.799999999999997</v>
      </c>
      <c r="Q7513" s="14">
        <v>100570.7</v>
      </c>
      <c r="R7513" s="1" t="s">
        <v>36834</v>
      </c>
      <c r="S7513" s="1" t="s">
        <v>30854</v>
      </c>
      <c r="T7513" s="1">
        <v>89621498</v>
      </c>
      <c r="U7513" s="15" t="s">
        <v>1015</v>
      </c>
      <c r="V7513" t="str">
        <f>VLOOKUP(T7513,[1]ОКТМО!$B$6:$D$553,3,0)</f>
        <v xml:space="preserve">08 Зубово-Полянский район </v>
      </c>
      <c r="W7513" s="20">
        <f t="shared" si="177"/>
        <v>3066.1798780487807</v>
      </c>
    </row>
    <row r="7514" spans="1:23" hidden="1">
      <c r="A7514" s="1" t="s">
        <v>30855</v>
      </c>
      <c r="B7514" s="1" t="s">
        <v>30856</v>
      </c>
      <c r="C7514" s="1" t="s">
        <v>30857</v>
      </c>
      <c r="D7514" s="2">
        <v>35093</v>
      </c>
      <c r="E7514" s="2">
        <v>43722</v>
      </c>
      <c r="F7514" s="24" t="s">
        <v>36835</v>
      </c>
      <c r="G7514" s="23">
        <v>1</v>
      </c>
      <c r="H7514" s="5">
        <v>43722</v>
      </c>
      <c r="I7514" s="1" t="s">
        <v>36836</v>
      </c>
      <c r="J7514" s="1" t="s">
        <v>36831</v>
      </c>
      <c r="K7514" s="1" t="s">
        <v>36831</v>
      </c>
      <c r="L7514" s="21"/>
      <c r="M7514" s="1">
        <v>3.0000000000000001E-3</v>
      </c>
      <c r="N7514" s="1" t="s">
        <v>1008</v>
      </c>
      <c r="O7514" s="1" t="s">
        <v>36831</v>
      </c>
      <c r="P7514" s="4">
        <v>15.4</v>
      </c>
      <c r="Q7514" s="14">
        <v>49899.39</v>
      </c>
      <c r="R7514" s="1" t="s">
        <v>36834</v>
      </c>
      <c r="S7514" s="1" t="s">
        <v>30858</v>
      </c>
      <c r="T7514" s="1">
        <v>89621498</v>
      </c>
      <c r="U7514" s="15" t="s">
        <v>1015</v>
      </c>
      <c r="V7514" t="str">
        <f>VLOOKUP(T7514,[1]ОКТМО!$B$6:$D$553,3,0)</f>
        <v xml:space="preserve">08 Зубово-Полянский район </v>
      </c>
      <c r="W7514" s="20">
        <f t="shared" si="177"/>
        <v>3240.2201298701298</v>
      </c>
    </row>
    <row r="7515" spans="1:23" hidden="1">
      <c r="A7515" s="1" t="s">
        <v>30859</v>
      </c>
      <c r="B7515" s="1" t="s">
        <v>30860</v>
      </c>
      <c r="C7515" s="1" t="s">
        <v>30861</v>
      </c>
      <c r="D7515" s="2">
        <v>22845</v>
      </c>
      <c r="E7515" s="2">
        <v>42078</v>
      </c>
      <c r="F7515" s="24" t="s">
        <v>36835</v>
      </c>
      <c r="G7515" s="23">
        <v>1</v>
      </c>
      <c r="H7515" s="5">
        <v>42078</v>
      </c>
      <c r="I7515" s="1" t="s">
        <v>36836</v>
      </c>
      <c r="J7515" s="2">
        <v>41088</v>
      </c>
      <c r="K7515" s="1" t="s">
        <v>36831</v>
      </c>
      <c r="L7515" s="21">
        <f>(P7515-50)/P7515*(Q7515*M7515)*G7515</f>
        <v>1841.0218800000002</v>
      </c>
      <c r="M7515" s="1">
        <v>3.0000000000000001E-3</v>
      </c>
      <c r="N7515" s="1" t="s">
        <v>1008</v>
      </c>
      <c r="O7515" s="1" t="s">
        <v>36839</v>
      </c>
      <c r="P7515" s="4">
        <v>176.8</v>
      </c>
      <c r="Q7515" s="14">
        <v>855658.96</v>
      </c>
      <c r="R7515" s="1" t="s">
        <v>37404</v>
      </c>
      <c r="S7515" s="1" t="s">
        <v>30862</v>
      </c>
      <c r="T7515" s="1">
        <v>89654485</v>
      </c>
      <c r="U7515" s="15" t="s">
        <v>1015</v>
      </c>
      <c r="V7515" t="str">
        <f>VLOOKUP(T7515,[1]ОКТМО!$B$6:$D$553,3,0)</f>
        <v xml:space="preserve">19 Торбеевский район </v>
      </c>
      <c r="W7515" s="20">
        <f t="shared" si="177"/>
        <v>4839.7</v>
      </c>
    </row>
    <row r="7516" spans="1:23" hidden="1">
      <c r="A7516" s="1" t="s">
        <v>30863</v>
      </c>
      <c r="B7516" s="1" t="s">
        <v>30864</v>
      </c>
      <c r="C7516" s="1" t="s">
        <v>30865</v>
      </c>
      <c r="D7516" s="2">
        <v>33604</v>
      </c>
      <c r="E7516" s="2">
        <v>40402</v>
      </c>
      <c r="F7516" s="24" t="s">
        <v>36835</v>
      </c>
      <c r="G7516" s="23">
        <v>1</v>
      </c>
      <c r="H7516" s="5">
        <v>40402</v>
      </c>
      <c r="I7516" s="1" t="s">
        <v>36836</v>
      </c>
      <c r="J7516" s="1" t="s">
        <v>36831</v>
      </c>
      <c r="K7516" s="1" t="s">
        <v>36831</v>
      </c>
      <c r="L7516" s="21">
        <f>(P7516-50)/P7516*(Q7516*M7516)*G7516</f>
        <v>10263.48912</v>
      </c>
      <c r="M7516" s="1">
        <v>3.0000000000000001E-3</v>
      </c>
      <c r="N7516" s="1" t="s">
        <v>1008</v>
      </c>
      <c r="O7516" s="1" t="s">
        <v>36831</v>
      </c>
      <c r="P7516" s="4">
        <v>245.2</v>
      </c>
      <c r="Q7516" s="14">
        <v>4297485.54</v>
      </c>
      <c r="R7516" s="1" t="s">
        <v>36930</v>
      </c>
      <c r="S7516" s="1" t="s">
        <v>30866</v>
      </c>
      <c r="T7516" s="1">
        <v>89621163</v>
      </c>
      <c r="U7516" s="15" t="s">
        <v>1015</v>
      </c>
      <c r="V7516" t="str">
        <f>VLOOKUP(T7516,[1]ОКТМО!$B$6:$D$553,3,0)</f>
        <v xml:space="preserve">08 Зубово-Полянский район </v>
      </c>
      <c r="W7516" s="20">
        <f t="shared" si="177"/>
        <v>17526.45</v>
      </c>
    </row>
    <row r="7517" spans="1:23" hidden="1">
      <c r="A7517" s="1" t="s">
        <v>30867</v>
      </c>
      <c r="B7517" s="1" t="s">
        <v>36431</v>
      </c>
      <c r="C7517" s="1" t="s">
        <v>36432</v>
      </c>
      <c r="D7517" s="2">
        <v>33604</v>
      </c>
      <c r="E7517" s="2">
        <v>43981</v>
      </c>
      <c r="F7517" s="24" t="s">
        <v>36835</v>
      </c>
      <c r="G7517" s="23">
        <v>1</v>
      </c>
      <c r="H7517" s="5">
        <v>43981</v>
      </c>
      <c r="I7517" s="1" t="s">
        <v>36836</v>
      </c>
      <c r="J7517" s="1" t="s">
        <v>36831</v>
      </c>
      <c r="K7517" s="1" t="s">
        <v>36831</v>
      </c>
      <c r="L7517" s="21"/>
      <c r="M7517" s="1">
        <v>3.0000000000000001E-3</v>
      </c>
      <c r="N7517" s="1" t="s">
        <v>1008</v>
      </c>
      <c r="O7517" s="1" t="s">
        <v>36831</v>
      </c>
      <c r="P7517" s="4">
        <v>25.5</v>
      </c>
      <c r="Q7517" s="14">
        <v>475644.1</v>
      </c>
      <c r="R7517" s="1" t="s">
        <v>36930</v>
      </c>
      <c r="S7517" s="1" t="s">
        <v>30868</v>
      </c>
      <c r="T7517" s="1">
        <v>89621163</v>
      </c>
      <c r="U7517" s="15" t="s">
        <v>1015</v>
      </c>
      <c r="V7517" t="str">
        <f>VLOOKUP(T7517,[1]ОКТМО!$B$6:$D$553,3,0)</f>
        <v xml:space="preserve">08 Зубово-Полянский район </v>
      </c>
      <c r="W7517" s="20">
        <f t="shared" si="177"/>
        <v>18652.709803921567</v>
      </c>
    </row>
    <row r="7518" spans="1:23" hidden="1">
      <c r="A7518" s="1" t="s">
        <v>30869</v>
      </c>
      <c r="B7518" s="1" t="s">
        <v>30870</v>
      </c>
      <c r="C7518" s="1" t="s">
        <v>30871</v>
      </c>
      <c r="D7518" s="2">
        <v>33604</v>
      </c>
      <c r="E7518" s="2">
        <v>41996</v>
      </c>
      <c r="F7518" s="24" t="s">
        <v>36835</v>
      </c>
      <c r="G7518" s="23">
        <v>1</v>
      </c>
      <c r="H7518" s="5">
        <v>41996</v>
      </c>
      <c r="I7518" s="1" t="s">
        <v>36836</v>
      </c>
      <c r="J7518" s="2">
        <v>41250</v>
      </c>
      <c r="K7518" s="1" t="s">
        <v>36831</v>
      </c>
      <c r="L7518" s="21"/>
      <c r="M7518" s="1">
        <v>3.0000000000000001E-3</v>
      </c>
      <c r="N7518" s="1" t="s">
        <v>1008</v>
      </c>
      <c r="O7518" s="1" t="s">
        <v>36839</v>
      </c>
      <c r="P7518" s="4">
        <v>29.7</v>
      </c>
      <c r="Q7518" s="14">
        <v>165968.65</v>
      </c>
      <c r="R7518" s="1" t="s">
        <v>36963</v>
      </c>
      <c r="S7518" s="1" t="s">
        <v>30872</v>
      </c>
      <c r="T7518" s="1">
        <v>89621168</v>
      </c>
      <c r="U7518" s="15" t="s">
        <v>1015</v>
      </c>
      <c r="V7518" t="str">
        <f>VLOOKUP(T7518,[1]ОКТМО!$B$6:$D$553,3,0)</f>
        <v xml:space="preserve">08 Зубово-Полянский район </v>
      </c>
      <c r="W7518" s="20">
        <f t="shared" si="177"/>
        <v>5588.1700336700333</v>
      </c>
    </row>
    <row r="7519" spans="1:23" hidden="1">
      <c r="A7519" s="1" t="s">
        <v>30873</v>
      </c>
      <c r="B7519" s="1" t="s">
        <v>30874</v>
      </c>
      <c r="C7519" s="1" t="s">
        <v>30875</v>
      </c>
      <c r="D7519" s="2">
        <v>33604</v>
      </c>
      <c r="E7519" s="2">
        <v>43419</v>
      </c>
      <c r="F7519" s="24" t="s">
        <v>36835</v>
      </c>
      <c r="G7519" s="23">
        <v>1</v>
      </c>
      <c r="H7519" s="5">
        <v>43419</v>
      </c>
      <c r="I7519" s="1" t="s">
        <v>36836</v>
      </c>
      <c r="J7519" s="1" t="s">
        <v>36831</v>
      </c>
      <c r="K7519" s="1" t="s">
        <v>36831</v>
      </c>
      <c r="L7519" s="21">
        <f>(P7519-50)/P7519*(Q7519*M7519)*G7519</f>
        <v>421.71780000000001</v>
      </c>
      <c r="M7519" s="1">
        <v>3.0000000000000001E-3</v>
      </c>
      <c r="N7519" s="1" t="s">
        <v>1008</v>
      </c>
      <c r="O7519" s="1" t="s">
        <v>36831</v>
      </c>
      <c r="P7519" s="3">
        <v>57</v>
      </c>
      <c r="Q7519" s="14">
        <v>1144662.6000000001</v>
      </c>
      <c r="R7519" s="1" t="s">
        <v>36930</v>
      </c>
      <c r="S7519" s="1" t="s">
        <v>30876</v>
      </c>
      <c r="T7519" s="1">
        <v>89621163</v>
      </c>
      <c r="U7519" s="15" t="s">
        <v>1015</v>
      </c>
      <c r="V7519" t="str">
        <f>VLOOKUP(T7519,[1]ОКТМО!$B$6:$D$553,3,0)</f>
        <v xml:space="preserve">08 Зубово-Полянский район </v>
      </c>
      <c r="W7519" s="20">
        <f t="shared" si="177"/>
        <v>20081.800000000003</v>
      </c>
    </row>
    <row r="7520" spans="1:23" hidden="1">
      <c r="A7520" s="1" t="s">
        <v>30877</v>
      </c>
      <c r="B7520" s="1" t="s">
        <v>30878</v>
      </c>
      <c r="C7520" s="1" t="s">
        <v>30879</v>
      </c>
      <c r="D7520" s="2">
        <v>33604</v>
      </c>
      <c r="E7520" s="2">
        <v>41709</v>
      </c>
      <c r="F7520" s="24" t="s">
        <v>36835</v>
      </c>
      <c r="G7520" s="23">
        <v>1</v>
      </c>
      <c r="H7520" s="5">
        <v>41709</v>
      </c>
      <c r="I7520" s="1" t="s">
        <v>36836</v>
      </c>
      <c r="J7520" s="1" t="s">
        <v>36831</v>
      </c>
      <c r="K7520" s="1" t="s">
        <v>36831</v>
      </c>
      <c r="L7520" s="21"/>
      <c r="M7520" s="1">
        <v>3.0000000000000001E-3</v>
      </c>
      <c r="N7520" s="1" t="s">
        <v>1008</v>
      </c>
      <c r="O7520" s="1" t="s">
        <v>36831</v>
      </c>
      <c r="P7520" s="3">
        <v>19</v>
      </c>
      <c r="Q7520" s="14">
        <v>431426.35</v>
      </c>
      <c r="R7520" s="1" t="s">
        <v>36930</v>
      </c>
      <c r="S7520" s="1" t="s">
        <v>30880</v>
      </c>
      <c r="T7520" s="1">
        <v>89621163</v>
      </c>
      <c r="U7520" s="15" t="s">
        <v>1015</v>
      </c>
      <c r="V7520" t="str">
        <f>VLOOKUP(T7520,[1]ОКТМО!$B$6:$D$553,3,0)</f>
        <v xml:space="preserve">08 Зубово-Полянский район </v>
      </c>
      <c r="W7520" s="20">
        <f t="shared" si="177"/>
        <v>22706.649999999998</v>
      </c>
    </row>
    <row r="7521" spans="1:23" hidden="1">
      <c r="A7521" s="1" t="s">
        <v>30881</v>
      </c>
      <c r="B7521" s="1" t="s">
        <v>30882</v>
      </c>
      <c r="C7521" s="1" t="s">
        <v>30883</v>
      </c>
      <c r="D7521" s="2">
        <v>20972</v>
      </c>
      <c r="E7521" s="2">
        <v>41890</v>
      </c>
      <c r="F7521" s="24" t="s">
        <v>36835</v>
      </c>
      <c r="G7521" s="23">
        <v>1</v>
      </c>
      <c r="H7521" s="5">
        <v>41889</v>
      </c>
      <c r="I7521" s="1" t="s">
        <v>36836</v>
      </c>
      <c r="J7521" s="1" t="s">
        <v>36831</v>
      </c>
      <c r="K7521" s="1" t="s">
        <v>36831</v>
      </c>
      <c r="L7521" s="21"/>
      <c r="M7521" s="1">
        <v>3.0000000000000001E-3</v>
      </c>
      <c r="N7521" s="1" t="s">
        <v>1008</v>
      </c>
      <c r="O7521" s="1" t="s">
        <v>36831</v>
      </c>
      <c r="P7521" s="4">
        <v>29.8</v>
      </c>
      <c r="Q7521" s="14">
        <v>125844.21</v>
      </c>
      <c r="R7521" s="1" t="s">
        <v>37234</v>
      </c>
      <c r="S7521" s="1" t="s">
        <v>30884</v>
      </c>
      <c r="T7521" s="1">
        <v>89654430</v>
      </c>
      <c r="U7521" s="15" t="s">
        <v>1015</v>
      </c>
      <c r="V7521" t="str">
        <f>VLOOKUP(T7521,[1]ОКТМО!$B$6:$D$553,3,0)</f>
        <v xml:space="preserve">19 Торбеевский район </v>
      </c>
      <c r="W7521" s="20">
        <f t="shared" si="177"/>
        <v>4222.9600671140943</v>
      </c>
    </row>
    <row r="7522" spans="1:23" hidden="1">
      <c r="A7522" s="1" t="s">
        <v>30885</v>
      </c>
      <c r="B7522" s="1" t="s">
        <v>30886</v>
      </c>
      <c r="C7522" s="1" t="s">
        <v>30887</v>
      </c>
      <c r="D7522" s="2">
        <v>34335</v>
      </c>
      <c r="E7522" s="2">
        <v>42061</v>
      </c>
      <c r="F7522" s="24" t="s">
        <v>36835</v>
      </c>
      <c r="G7522" s="23">
        <v>1</v>
      </c>
      <c r="H7522" s="5">
        <v>42061</v>
      </c>
      <c r="I7522" s="1" t="s">
        <v>36836</v>
      </c>
      <c r="J7522" s="1" t="s">
        <v>36831</v>
      </c>
      <c r="K7522" s="1" t="s">
        <v>36831</v>
      </c>
      <c r="L7522" s="21">
        <f>(P7522-50)/P7522*(Q7522*M7522)*G7522</f>
        <v>1106.8002555489618</v>
      </c>
      <c r="M7522" s="1">
        <v>3.0000000000000001E-3</v>
      </c>
      <c r="N7522" s="1" t="s">
        <v>1008</v>
      </c>
      <c r="O7522" s="1" t="s">
        <v>36831</v>
      </c>
      <c r="P7522" s="4">
        <v>67.400000000000006</v>
      </c>
      <c r="Q7522" s="14">
        <v>1429086.92</v>
      </c>
      <c r="R7522" s="1" t="s">
        <v>36930</v>
      </c>
      <c r="S7522" s="1" t="s">
        <v>30888</v>
      </c>
      <c r="T7522" s="1">
        <v>89621163</v>
      </c>
      <c r="U7522" s="15" t="s">
        <v>1015</v>
      </c>
      <c r="V7522" t="str">
        <f>VLOOKUP(T7522,[1]ОКТМО!$B$6:$D$553,3,0)</f>
        <v xml:space="preserve">08 Зубово-Полянский район </v>
      </c>
      <c r="W7522" s="20">
        <f t="shared" si="177"/>
        <v>21203.070029673589</v>
      </c>
    </row>
    <row r="7523" spans="1:23">
      <c r="A7523" s="1" t="s">
        <v>30889</v>
      </c>
      <c r="B7523" s="1" t="s">
        <v>30890</v>
      </c>
      <c r="C7523" s="1" t="s">
        <v>30891</v>
      </c>
      <c r="D7523" s="2">
        <v>33604</v>
      </c>
      <c r="E7523" s="2">
        <v>43056</v>
      </c>
      <c r="F7523" s="24" t="s">
        <v>36835</v>
      </c>
      <c r="G7523" s="23">
        <v>1</v>
      </c>
      <c r="H7523" s="5">
        <v>43056</v>
      </c>
      <c r="I7523" s="1" t="s">
        <v>36836</v>
      </c>
      <c r="J7523" s="1" t="s">
        <v>36831</v>
      </c>
      <c r="K7523" s="1" t="s">
        <v>36831</v>
      </c>
      <c r="L7523" s="21">
        <f>(P7523-50)/P7523*(Q7523*M7523)*G7523</f>
        <v>211.26269182561313</v>
      </c>
      <c r="M7523" s="1">
        <v>3.0000000000000001E-3</v>
      </c>
      <c r="N7523" s="1" t="s">
        <v>1008</v>
      </c>
      <c r="O7523" s="1" t="s">
        <v>36831</v>
      </c>
      <c r="P7523" s="4">
        <v>73.400000000000006</v>
      </c>
      <c r="Q7523" s="14">
        <v>220892.9</v>
      </c>
      <c r="R7523" s="1" t="s">
        <v>36986</v>
      </c>
      <c r="S7523" s="1" t="s">
        <v>30892</v>
      </c>
      <c r="T7523" s="1">
        <v>89621404</v>
      </c>
      <c r="U7523" s="15" t="s">
        <v>1015</v>
      </c>
      <c r="V7523" t="str">
        <f>VLOOKUP(T7523,[1]ОКТМО!$B$6:$D$553,3,0)</f>
        <v xml:space="preserve">08 Зубово-Полянский район </v>
      </c>
      <c r="W7523" s="20">
        <f t="shared" si="177"/>
        <v>3009.4400544959126</v>
      </c>
    </row>
    <row r="7524" spans="1:23" hidden="1">
      <c r="A7524" s="1" t="s">
        <v>27311</v>
      </c>
      <c r="B7524" s="1" t="s">
        <v>27312</v>
      </c>
      <c r="C7524" s="1" t="s">
        <v>27313</v>
      </c>
      <c r="D7524" s="2">
        <v>35431</v>
      </c>
      <c r="E7524" s="2">
        <v>43959</v>
      </c>
      <c r="F7524" s="24" t="s">
        <v>36835</v>
      </c>
      <c r="G7524" s="23">
        <v>1</v>
      </c>
      <c r="H7524" s="5">
        <v>43959</v>
      </c>
      <c r="I7524" s="1" t="s">
        <v>36836</v>
      </c>
      <c r="J7524" s="2">
        <v>41088</v>
      </c>
      <c r="K7524" s="1" t="s">
        <v>36831</v>
      </c>
      <c r="L7524" s="21">
        <f>(P7524-50)/P7524*(Q7524*M7524)*G7524</f>
        <v>237.95972171270705</v>
      </c>
      <c r="M7524" s="1">
        <v>3.0000000000000001E-3</v>
      </c>
      <c r="N7524" s="1" t="s">
        <v>1008</v>
      </c>
      <c r="O7524" s="1" t="s">
        <v>36837</v>
      </c>
      <c r="P7524" s="4">
        <v>54.3</v>
      </c>
      <c r="Q7524" s="14">
        <v>1001644.41</v>
      </c>
      <c r="R7524" s="1" t="s">
        <v>31666</v>
      </c>
      <c r="S7524" s="1" t="s">
        <v>27314</v>
      </c>
      <c r="T7524" s="1">
        <v>89637425</v>
      </c>
      <c r="U7524" s="15" t="s">
        <v>1015</v>
      </c>
      <c r="V7524" t="str">
        <f>VLOOKUP(T7524,[1]ОКТМО!$B$6:$D$553,3,0)</f>
        <v xml:space="preserve">14 Лямбирский район </v>
      </c>
      <c r="W7524" s="20">
        <f t="shared" si="177"/>
        <v>18446.490055248622</v>
      </c>
    </row>
    <row r="7525" spans="1:23" hidden="1">
      <c r="A7525" s="1" t="s">
        <v>27315</v>
      </c>
      <c r="B7525" s="1" t="s">
        <v>27316</v>
      </c>
      <c r="C7525" s="1" t="s">
        <v>27317</v>
      </c>
      <c r="D7525" s="2">
        <v>33193</v>
      </c>
      <c r="E7525" s="2">
        <v>41166</v>
      </c>
      <c r="F7525" s="24" t="s">
        <v>36835</v>
      </c>
      <c r="G7525" s="23">
        <v>1</v>
      </c>
      <c r="H7525" s="5">
        <v>41166</v>
      </c>
      <c r="I7525" s="1" t="s">
        <v>36831</v>
      </c>
      <c r="J7525" s="1" t="s">
        <v>36831</v>
      </c>
      <c r="K7525" s="1" t="s">
        <v>36831</v>
      </c>
      <c r="L7525" s="21"/>
      <c r="M7525" s="1">
        <v>3.0000000000000001E-3</v>
      </c>
      <c r="N7525" s="1" t="s">
        <v>1008</v>
      </c>
      <c r="O7525" s="1" t="s">
        <v>37518</v>
      </c>
      <c r="P7525" s="4">
        <v>47.8</v>
      </c>
      <c r="Q7525" s="14">
        <v>497391.03</v>
      </c>
      <c r="R7525" s="1" t="s">
        <v>31510</v>
      </c>
      <c r="S7525" s="1" t="s">
        <v>27318</v>
      </c>
      <c r="T7525" s="1">
        <v>89626420</v>
      </c>
      <c r="U7525" s="15" t="s">
        <v>1015</v>
      </c>
      <c r="V7525" t="str">
        <f>VLOOKUP(T7525,[1]ОКТМО!$B$6:$D$553,3,0)</f>
        <v xml:space="preserve">10 Ичалковский район </v>
      </c>
      <c r="W7525" s="20">
        <f t="shared" si="177"/>
        <v>10405.670083682009</v>
      </c>
    </row>
    <row r="7526" spans="1:23" hidden="1">
      <c r="A7526" s="1" t="s">
        <v>30893</v>
      </c>
      <c r="B7526" s="1" t="s">
        <v>30894</v>
      </c>
      <c r="C7526" s="1" t="s">
        <v>30895</v>
      </c>
      <c r="D7526" s="2">
        <v>33604</v>
      </c>
      <c r="E7526" s="2">
        <v>42983</v>
      </c>
      <c r="F7526" s="24" t="s">
        <v>36835</v>
      </c>
      <c r="G7526" s="23">
        <v>1</v>
      </c>
      <c r="H7526" s="5">
        <v>42983</v>
      </c>
      <c r="I7526" s="1" t="s">
        <v>36836</v>
      </c>
      <c r="J7526" s="1" t="s">
        <v>36831</v>
      </c>
      <c r="K7526" s="1" t="s">
        <v>36831</v>
      </c>
      <c r="L7526" s="21"/>
      <c r="M7526" s="1">
        <v>3.0000000000000001E-3</v>
      </c>
      <c r="N7526" s="1" t="s">
        <v>1008</v>
      </c>
      <c r="O7526" s="1" t="s">
        <v>36831</v>
      </c>
      <c r="P7526" s="4">
        <v>28.5</v>
      </c>
      <c r="Q7526" s="14">
        <v>109823.61</v>
      </c>
      <c r="R7526" s="1" t="s">
        <v>36985</v>
      </c>
      <c r="S7526" s="1" t="s">
        <v>30896</v>
      </c>
      <c r="T7526" s="1">
        <v>89621408</v>
      </c>
      <c r="U7526" s="15" t="s">
        <v>1015</v>
      </c>
      <c r="V7526" t="str">
        <f>VLOOKUP(T7526,[1]ОКТМО!$B$6:$D$553,3,0)</f>
        <v xml:space="preserve">08 Зубово-Полянский район </v>
      </c>
      <c r="W7526" s="20">
        <f t="shared" si="177"/>
        <v>3853.46</v>
      </c>
    </row>
    <row r="7527" spans="1:23" hidden="1">
      <c r="A7527" s="1" t="s">
        <v>30897</v>
      </c>
      <c r="B7527" s="1" t="s">
        <v>30898</v>
      </c>
      <c r="C7527" s="1" t="s">
        <v>30899</v>
      </c>
      <c r="D7527" s="2">
        <v>33604</v>
      </c>
      <c r="E7527" s="2">
        <v>42767</v>
      </c>
      <c r="F7527" s="24" t="s">
        <v>36835</v>
      </c>
      <c r="G7527" s="23">
        <v>1</v>
      </c>
      <c r="H7527" s="5">
        <v>42767</v>
      </c>
      <c r="I7527" s="1" t="s">
        <v>36836</v>
      </c>
      <c r="J7527" s="1" t="s">
        <v>36831</v>
      </c>
      <c r="K7527" s="1" t="s">
        <v>36831</v>
      </c>
      <c r="L7527" s="21">
        <f>(P7527-50)/P7527*(Q7527*M7527)*G7527</f>
        <v>813.89691000000016</v>
      </c>
      <c r="M7527" s="1">
        <v>3.0000000000000001E-3</v>
      </c>
      <c r="N7527" s="1" t="s">
        <v>1008</v>
      </c>
      <c r="O7527" s="1" t="s">
        <v>36831</v>
      </c>
      <c r="P7527" s="4">
        <v>66.2</v>
      </c>
      <c r="Q7527" s="14">
        <v>1108641.47</v>
      </c>
      <c r="R7527" s="1" t="s">
        <v>36896</v>
      </c>
      <c r="S7527" s="1" t="s">
        <v>30900</v>
      </c>
      <c r="T7527" s="1">
        <v>89621151</v>
      </c>
      <c r="U7527" s="15" t="s">
        <v>1015</v>
      </c>
      <c r="V7527" t="str">
        <f>VLOOKUP(T7527,[1]ОКТМО!$B$6:$D$553,3,0)</f>
        <v xml:space="preserve">08 Зубово-Полянский район </v>
      </c>
      <c r="W7527" s="20">
        <f t="shared" si="177"/>
        <v>16746.849999999999</v>
      </c>
    </row>
    <row r="7528" spans="1:23" hidden="1">
      <c r="A7528" s="1" t="s">
        <v>27319</v>
      </c>
      <c r="B7528" s="1" t="s">
        <v>27320</v>
      </c>
      <c r="C7528" s="1" t="s">
        <v>27321</v>
      </c>
      <c r="D7528" s="2">
        <v>37257</v>
      </c>
      <c r="E7528" s="2">
        <v>43668</v>
      </c>
      <c r="F7528" s="24" t="s">
        <v>36835</v>
      </c>
      <c r="G7528" s="23">
        <v>1</v>
      </c>
      <c r="H7528" s="5">
        <v>43668</v>
      </c>
      <c r="I7528" s="1" t="s">
        <v>36831</v>
      </c>
      <c r="J7528" s="1" t="s">
        <v>36831</v>
      </c>
      <c r="K7528" s="1" t="s">
        <v>36831</v>
      </c>
      <c r="L7528" s="21"/>
      <c r="M7528" s="1">
        <v>3.0000000000000001E-3</v>
      </c>
      <c r="N7528" s="1" t="s">
        <v>1008</v>
      </c>
      <c r="O7528" s="1" t="s">
        <v>30081</v>
      </c>
      <c r="P7528" s="3">
        <v>22</v>
      </c>
      <c r="Q7528" s="14">
        <v>234346</v>
      </c>
      <c r="R7528" s="1" t="s">
        <v>29894</v>
      </c>
      <c r="S7528" s="1" t="s">
        <v>27322</v>
      </c>
      <c r="T7528" s="1">
        <v>89640425</v>
      </c>
      <c r="U7528" s="15" t="s">
        <v>1015</v>
      </c>
      <c r="V7528" t="str">
        <f>VLOOKUP(T7528,[1]ОКТМО!$B$6:$D$553,3,0)</f>
        <v xml:space="preserve">15 Ромодановский район </v>
      </c>
      <c r="W7528" s="20">
        <f t="shared" si="177"/>
        <v>10652.09090909091</v>
      </c>
    </row>
    <row r="7529" spans="1:23" hidden="1">
      <c r="A7529" s="1" t="s">
        <v>27323</v>
      </c>
      <c r="B7529" s="1" t="s">
        <v>27324</v>
      </c>
      <c r="C7529" s="1" t="s">
        <v>27325</v>
      </c>
      <c r="D7529" s="2">
        <v>37256</v>
      </c>
      <c r="E7529" s="2">
        <v>41150</v>
      </c>
      <c r="F7529" s="24" t="s">
        <v>36835</v>
      </c>
      <c r="G7529" s="23">
        <v>1</v>
      </c>
      <c r="H7529" s="5">
        <v>41150</v>
      </c>
      <c r="I7529" s="1" t="s">
        <v>36831</v>
      </c>
      <c r="J7529" s="1" t="s">
        <v>36831</v>
      </c>
      <c r="K7529" s="1" t="s">
        <v>36831</v>
      </c>
      <c r="L7529" s="21"/>
      <c r="M7529" s="1">
        <v>3.0000000000000001E-3</v>
      </c>
      <c r="N7529" s="1" t="s">
        <v>1008</v>
      </c>
      <c r="O7529" s="1" t="s">
        <v>36837</v>
      </c>
      <c r="P7529" s="4">
        <v>30.8</v>
      </c>
      <c r="Q7529" s="14">
        <v>128662.38</v>
      </c>
      <c r="R7529" s="1" t="s">
        <v>29839</v>
      </c>
      <c r="S7529" s="1" t="s">
        <v>27326</v>
      </c>
      <c r="T7529" s="1">
        <v>89613425</v>
      </c>
      <c r="U7529" s="15" t="s">
        <v>1015</v>
      </c>
      <c r="V7529" t="str">
        <f>VLOOKUP(T7529,[1]ОКТМО!$B$6:$D$553,3,0)</f>
        <v xml:space="preserve">05 Б.Игнатовский район </v>
      </c>
      <c r="W7529" s="20">
        <f t="shared" si="177"/>
        <v>4177.3500000000004</v>
      </c>
    </row>
    <row r="7530" spans="1:23" hidden="1">
      <c r="A7530" s="1" t="s">
        <v>27327</v>
      </c>
      <c r="B7530" s="1" t="s">
        <v>27328</v>
      </c>
      <c r="C7530" s="1" t="s">
        <v>27329</v>
      </c>
      <c r="D7530" s="2">
        <v>37257</v>
      </c>
      <c r="E7530" s="2">
        <v>41458</v>
      </c>
      <c r="F7530" s="24" t="s">
        <v>36835</v>
      </c>
      <c r="G7530" s="23">
        <v>1</v>
      </c>
      <c r="H7530" s="5">
        <v>41458</v>
      </c>
      <c r="I7530" s="1" t="s">
        <v>36836</v>
      </c>
      <c r="J7530" s="1" t="s">
        <v>36831</v>
      </c>
      <c r="K7530" s="1" t="s">
        <v>36831</v>
      </c>
      <c r="L7530" s="21"/>
      <c r="M7530" s="1">
        <v>3.0000000000000001E-3</v>
      </c>
      <c r="N7530" s="1" t="s">
        <v>1008</v>
      </c>
      <c r="O7530" s="1" t="s">
        <v>27330</v>
      </c>
      <c r="P7530" s="4">
        <v>28.9</v>
      </c>
      <c r="Q7530" s="14">
        <v>322790.17</v>
      </c>
      <c r="R7530" s="1" t="s">
        <v>29890</v>
      </c>
      <c r="S7530" s="1" t="s">
        <v>27331</v>
      </c>
      <c r="T7530" s="1">
        <v>89640425</v>
      </c>
      <c r="U7530" s="15" t="s">
        <v>1015</v>
      </c>
      <c r="V7530" t="str">
        <f>VLOOKUP(T7530,[1]ОКТМО!$B$6:$D$553,3,0)</f>
        <v xml:space="preserve">15 Ромодановский район </v>
      </c>
      <c r="W7530" s="20">
        <f t="shared" si="177"/>
        <v>11169.210034602076</v>
      </c>
    </row>
    <row r="7531" spans="1:23" hidden="1">
      <c r="A7531" s="1" t="s">
        <v>27332</v>
      </c>
      <c r="B7531" s="1" t="s">
        <v>29964</v>
      </c>
      <c r="C7531" s="1" t="s">
        <v>29965</v>
      </c>
      <c r="D7531" s="2">
        <v>35796</v>
      </c>
      <c r="E7531" s="2">
        <v>41062</v>
      </c>
      <c r="F7531" s="24" t="s">
        <v>36835</v>
      </c>
      <c r="G7531" s="23">
        <v>1</v>
      </c>
      <c r="H7531" s="5">
        <v>41062</v>
      </c>
      <c r="I7531" s="1" t="s">
        <v>36831</v>
      </c>
      <c r="J7531" s="1" t="s">
        <v>36831</v>
      </c>
      <c r="K7531" s="1" t="s">
        <v>36831</v>
      </c>
      <c r="L7531" s="21"/>
      <c r="M7531" s="1">
        <v>3.0000000000000001E-3</v>
      </c>
      <c r="N7531" s="1" t="s">
        <v>1008</v>
      </c>
      <c r="O7531" s="1" t="s">
        <v>36831</v>
      </c>
      <c r="P7531" s="3">
        <v>25</v>
      </c>
      <c r="Q7531" s="14">
        <v>6338317.4900000002</v>
      </c>
      <c r="R7531" s="1" t="s">
        <v>29862</v>
      </c>
      <c r="S7531" s="1" t="s">
        <v>27333</v>
      </c>
      <c r="T7531" s="1">
        <v>89640402</v>
      </c>
      <c r="U7531" s="15" t="s">
        <v>1015</v>
      </c>
      <c r="V7531" t="str">
        <f>VLOOKUP(T7531,[1]ОКТМО!$B$6:$D$553,3,0)</f>
        <v xml:space="preserve">15 Ромодановский район </v>
      </c>
      <c r="W7531" s="20">
        <f t="shared" si="177"/>
        <v>253532.69960000002</v>
      </c>
    </row>
    <row r="7532" spans="1:23" hidden="1">
      <c r="A7532" s="1" t="s">
        <v>30901</v>
      </c>
      <c r="B7532" s="1" t="s">
        <v>30902</v>
      </c>
      <c r="C7532" s="1" t="s">
        <v>30903</v>
      </c>
      <c r="D7532" s="2">
        <v>33604</v>
      </c>
      <c r="E7532" s="2">
        <v>41403</v>
      </c>
      <c r="F7532" s="24" t="s">
        <v>36835</v>
      </c>
      <c r="G7532" s="23">
        <v>1</v>
      </c>
      <c r="H7532" s="5">
        <v>41403</v>
      </c>
      <c r="I7532" s="1" t="s">
        <v>36836</v>
      </c>
      <c r="J7532" s="1" t="s">
        <v>36831</v>
      </c>
      <c r="K7532" s="1" t="s">
        <v>36831</v>
      </c>
      <c r="L7532" s="21">
        <f>(P7532-50)/P7532*(Q7532*M7532)*G7532</f>
        <v>624.67500000000007</v>
      </c>
      <c r="M7532" s="1">
        <v>3.0000000000000001E-3</v>
      </c>
      <c r="N7532" s="1" t="s">
        <v>1008</v>
      </c>
      <c r="O7532" s="1" t="s">
        <v>36831</v>
      </c>
      <c r="P7532" s="4">
        <v>62.5</v>
      </c>
      <c r="Q7532" s="14">
        <v>1041125</v>
      </c>
      <c r="R7532" s="1" t="s">
        <v>36851</v>
      </c>
      <c r="S7532" s="1" t="s">
        <v>30904</v>
      </c>
      <c r="T7532" s="1">
        <v>89621168</v>
      </c>
      <c r="U7532" s="15" t="s">
        <v>1015</v>
      </c>
      <c r="V7532" t="str">
        <f>VLOOKUP(T7532,[1]ОКТМО!$B$6:$D$553,3,0)</f>
        <v xml:space="preserve">08 Зубово-Полянский район </v>
      </c>
      <c r="W7532" s="20">
        <f t="shared" si="177"/>
        <v>16658</v>
      </c>
    </row>
    <row r="7533" spans="1:23" hidden="1">
      <c r="A7533" s="1" t="s">
        <v>30905</v>
      </c>
      <c r="B7533" s="1" t="s">
        <v>30906</v>
      </c>
      <c r="C7533" s="1" t="s">
        <v>30907</v>
      </c>
      <c r="D7533" s="2">
        <v>27395</v>
      </c>
      <c r="E7533" s="2">
        <v>43820</v>
      </c>
      <c r="F7533" s="24" t="s">
        <v>36835</v>
      </c>
      <c r="G7533" s="23">
        <v>1</v>
      </c>
      <c r="H7533" s="5">
        <v>43820</v>
      </c>
      <c r="I7533" s="1" t="s">
        <v>36836</v>
      </c>
      <c r="J7533" s="1" t="s">
        <v>36831</v>
      </c>
      <c r="K7533" s="1" t="s">
        <v>36831</v>
      </c>
      <c r="L7533" s="21"/>
      <c r="M7533" s="1">
        <v>3.0000000000000001E-3</v>
      </c>
      <c r="N7533" s="1" t="s">
        <v>1008</v>
      </c>
      <c r="O7533" s="1" t="s">
        <v>36831</v>
      </c>
      <c r="P7533" s="4">
        <v>32.700000000000003</v>
      </c>
      <c r="Q7533" s="14">
        <v>779836.14</v>
      </c>
      <c r="R7533" s="1" t="s">
        <v>37224</v>
      </c>
      <c r="S7533" s="1" t="s">
        <v>30908</v>
      </c>
      <c r="T7533" s="1">
        <v>89654151</v>
      </c>
      <c r="U7533" s="15" t="s">
        <v>1015</v>
      </c>
      <c r="V7533" t="str">
        <f>VLOOKUP(T7533,[1]ОКТМО!$B$6:$D$553,3,0)</f>
        <v xml:space="preserve">19 Торбеевский район </v>
      </c>
      <c r="W7533" s="20">
        <f t="shared" si="177"/>
        <v>23848.199999999997</v>
      </c>
    </row>
    <row r="7534" spans="1:23" hidden="1">
      <c r="A7534" s="1" t="s">
        <v>2282</v>
      </c>
      <c r="B7534" s="1" t="s">
        <v>2283</v>
      </c>
      <c r="C7534" s="1" t="s">
        <v>2284</v>
      </c>
      <c r="D7534" s="2">
        <v>40353</v>
      </c>
      <c r="E7534" s="2">
        <v>42986</v>
      </c>
      <c r="F7534" s="24" t="s">
        <v>36835</v>
      </c>
      <c r="G7534" s="23">
        <v>1</v>
      </c>
      <c r="H7534" s="5">
        <v>42986</v>
      </c>
      <c r="I7534" s="1" t="s">
        <v>36836</v>
      </c>
      <c r="J7534" s="1" t="s">
        <v>36831</v>
      </c>
      <c r="K7534" s="1" t="s">
        <v>2285</v>
      </c>
      <c r="L7534" s="21"/>
      <c r="M7534" s="1">
        <v>3.0000000000000001E-3</v>
      </c>
      <c r="N7534" s="1" t="s">
        <v>1008</v>
      </c>
      <c r="O7534" s="1" t="s">
        <v>36831</v>
      </c>
      <c r="P7534" s="4">
        <v>26.9</v>
      </c>
      <c r="Q7534" s="14">
        <v>181609.43</v>
      </c>
      <c r="R7534" s="1" t="s">
        <v>3243</v>
      </c>
      <c r="S7534" s="1" t="s">
        <v>2286</v>
      </c>
      <c r="T7534" s="1">
        <v>89646446</v>
      </c>
      <c r="U7534" s="15" t="s">
        <v>1015</v>
      </c>
      <c r="V7534" t="str">
        <f>VLOOKUP(T7534,[1]ОКТМО!$B$6:$D$553,3,0)</f>
        <v xml:space="preserve">16 Старошайговский район </v>
      </c>
      <c r="W7534" s="20">
        <f t="shared" si="177"/>
        <v>6751.2799256505577</v>
      </c>
    </row>
    <row r="7535" spans="1:23" hidden="1">
      <c r="A7535" s="1" t="s">
        <v>27334</v>
      </c>
      <c r="B7535" s="1" t="s">
        <v>27335</v>
      </c>
      <c r="C7535" s="1" t="s">
        <v>27336</v>
      </c>
      <c r="D7535" s="2">
        <v>35431</v>
      </c>
      <c r="E7535" s="2">
        <v>41163</v>
      </c>
      <c r="F7535" s="24" t="s">
        <v>36835</v>
      </c>
      <c r="G7535" s="23">
        <v>1</v>
      </c>
      <c r="H7535" s="5">
        <v>41163</v>
      </c>
      <c r="I7535" s="1" t="s">
        <v>36831</v>
      </c>
      <c r="J7535" s="2">
        <v>41088</v>
      </c>
      <c r="K7535" s="1" t="s">
        <v>36831</v>
      </c>
      <c r="L7535" s="21"/>
      <c r="M7535" s="1">
        <v>3.0000000000000001E-3</v>
      </c>
      <c r="N7535" s="1" t="s">
        <v>1008</v>
      </c>
      <c r="O7535" s="1" t="s">
        <v>36831</v>
      </c>
      <c r="P7535" s="4">
        <v>42.9</v>
      </c>
      <c r="Q7535" s="14">
        <v>794628.55</v>
      </c>
      <c r="R7535" s="1" t="s">
        <v>31666</v>
      </c>
      <c r="S7535" s="1" t="s">
        <v>27337</v>
      </c>
      <c r="T7535" s="1">
        <v>89637425</v>
      </c>
      <c r="U7535" s="15" t="s">
        <v>1015</v>
      </c>
      <c r="V7535" t="str">
        <f>VLOOKUP(T7535,[1]ОКТМО!$B$6:$D$553,3,0)</f>
        <v xml:space="preserve">14 Лямбирский район </v>
      </c>
      <c r="W7535" s="20">
        <f t="shared" si="177"/>
        <v>18522.810023310027</v>
      </c>
    </row>
    <row r="7536" spans="1:23" hidden="1">
      <c r="A7536" s="1" t="s">
        <v>27338</v>
      </c>
      <c r="B7536" s="1" t="s">
        <v>27339</v>
      </c>
      <c r="C7536" s="1" t="s">
        <v>27340</v>
      </c>
      <c r="D7536" s="2">
        <v>37256</v>
      </c>
      <c r="E7536" s="2">
        <v>41665</v>
      </c>
      <c r="F7536" s="24" t="s">
        <v>36835</v>
      </c>
      <c r="G7536" s="23">
        <v>1</v>
      </c>
      <c r="H7536" s="5">
        <v>41665</v>
      </c>
      <c r="I7536" s="1" t="s">
        <v>36831</v>
      </c>
      <c r="J7536" s="1" t="s">
        <v>36831</v>
      </c>
      <c r="K7536" s="1" t="s">
        <v>36831</v>
      </c>
      <c r="L7536" s="21"/>
      <c r="M7536" s="1">
        <v>3.0000000000000001E-3</v>
      </c>
      <c r="N7536" s="1" t="s">
        <v>1008</v>
      </c>
      <c r="O7536" s="1" t="s">
        <v>36035</v>
      </c>
      <c r="P7536" s="4">
        <v>21.9</v>
      </c>
      <c r="Q7536" s="14">
        <v>83281.100000000006</v>
      </c>
      <c r="R7536" s="1" t="s">
        <v>31689</v>
      </c>
      <c r="S7536" s="1" t="s">
        <v>27341</v>
      </c>
      <c r="T7536" s="1">
        <v>89613450</v>
      </c>
      <c r="U7536" s="15" t="s">
        <v>1015</v>
      </c>
      <c r="V7536" t="str">
        <f>VLOOKUP(T7536,[1]ОКТМО!$B$6:$D$553,3,0)</f>
        <v xml:space="preserve">05 Б.Игнатовский район </v>
      </c>
      <c r="W7536" s="20">
        <f t="shared" si="177"/>
        <v>3802.7899543378999</v>
      </c>
    </row>
    <row r="7537" spans="1:23" hidden="1">
      <c r="A7537" s="1" t="s">
        <v>27342</v>
      </c>
      <c r="B7537" s="1" t="s">
        <v>27343</v>
      </c>
      <c r="C7537" s="1" t="s">
        <v>27344</v>
      </c>
      <c r="D7537" s="2">
        <v>41890</v>
      </c>
      <c r="E7537" s="2">
        <v>42567</v>
      </c>
      <c r="F7537" s="24" t="s">
        <v>36835</v>
      </c>
      <c r="G7537" s="23">
        <v>1</v>
      </c>
      <c r="H7537" s="5">
        <v>42567</v>
      </c>
      <c r="I7537" s="1" t="s">
        <v>36831</v>
      </c>
      <c r="J7537" s="2">
        <v>41088</v>
      </c>
      <c r="K7537" s="1" t="s">
        <v>36831</v>
      </c>
      <c r="L7537" s="21">
        <f>(P7537-20)/P7537*(Q7537*M7537)*G7537</f>
        <v>65.713881355932216</v>
      </c>
      <c r="M7537" s="1">
        <v>3.0000000000000001E-3</v>
      </c>
      <c r="N7537" s="1" t="s">
        <v>36863</v>
      </c>
      <c r="O7537" s="1" t="s">
        <v>36831</v>
      </c>
      <c r="P7537" s="4">
        <v>23.6</v>
      </c>
      <c r="Q7537" s="14">
        <v>143597</v>
      </c>
      <c r="R7537" s="1" t="s">
        <v>29913</v>
      </c>
      <c r="S7537" s="1" t="s">
        <v>27345</v>
      </c>
      <c r="T7537" s="1">
        <v>89640445</v>
      </c>
      <c r="U7537" s="15" t="s">
        <v>1015</v>
      </c>
      <c r="V7537" t="str">
        <f>VLOOKUP(T7537,[1]ОКТМО!$B$6:$D$553,3,0)</f>
        <v xml:space="preserve">15 Ромодановский район </v>
      </c>
      <c r="W7537" s="20">
        <f t="shared" si="177"/>
        <v>6084.6186440677966</v>
      </c>
    </row>
    <row r="7538" spans="1:23" hidden="1">
      <c r="A7538" s="1" t="s">
        <v>30909</v>
      </c>
      <c r="B7538" s="1" t="s">
        <v>30910</v>
      </c>
      <c r="C7538" s="1" t="s">
        <v>30911</v>
      </c>
      <c r="D7538" s="2">
        <v>33854</v>
      </c>
      <c r="E7538" s="2">
        <v>41891</v>
      </c>
      <c r="F7538" s="24" t="s">
        <v>36835</v>
      </c>
      <c r="G7538" s="23">
        <v>1</v>
      </c>
      <c r="H7538" s="5">
        <v>41891</v>
      </c>
      <c r="I7538" s="1" t="s">
        <v>36836</v>
      </c>
      <c r="J7538" s="1" t="s">
        <v>36831</v>
      </c>
      <c r="K7538" s="1" t="s">
        <v>36831</v>
      </c>
      <c r="L7538" s="21">
        <f>(P7538-20)/P7538*(Q7538*M7538)*G7538</f>
        <v>426.53692097323602</v>
      </c>
      <c r="M7538" s="7">
        <v>1E-3</v>
      </c>
      <c r="N7538" s="1" t="s">
        <v>1006</v>
      </c>
      <c r="O7538" s="1" t="s">
        <v>36831</v>
      </c>
      <c r="P7538" s="4">
        <v>41.1</v>
      </c>
      <c r="Q7538" s="14">
        <v>830837.32</v>
      </c>
      <c r="R7538" s="1" t="s">
        <v>36841</v>
      </c>
      <c r="S7538" s="1" t="s">
        <v>30912</v>
      </c>
      <c r="T7538" s="1">
        <v>89621151</v>
      </c>
      <c r="U7538" t="s">
        <v>1016</v>
      </c>
      <c r="V7538" t="str">
        <f>VLOOKUP(T7538,[1]ОКТМО!$B$6:$D$553,3,0)</f>
        <v xml:space="preserve">08 Зубово-Полянский район </v>
      </c>
      <c r="W7538" s="20">
        <f t="shared" si="177"/>
        <v>20215.019951338196</v>
      </c>
    </row>
    <row r="7539" spans="1:23" hidden="1">
      <c r="A7539" s="1" t="s">
        <v>27346</v>
      </c>
      <c r="B7539" s="1" t="s">
        <v>27347</v>
      </c>
      <c r="C7539" s="1" t="s">
        <v>27348</v>
      </c>
      <c r="D7539" s="2">
        <v>35431</v>
      </c>
      <c r="E7539" s="2">
        <v>41571</v>
      </c>
      <c r="F7539" s="24" t="s">
        <v>36835</v>
      </c>
      <c r="G7539" s="23">
        <v>1</v>
      </c>
      <c r="H7539" s="5">
        <v>41571</v>
      </c>
      <c r="I7539" s="1" t="s">
        <v>36831</v>
      </c>
      <c r="J7539" s="2">
        <v>41088</v>
      </c>
      <c r="K7539" s="1" t="s">
        <v>36831</v>
      </c>
      <c r="L7539" s="21"/>
      <c r="M7539" s="1">
        <v>3.0000000000000001E-3</v>
      </c>
      <c r="N7539" s="1" t="s">
        <v>1008</v>
      </c>
      <c r="O7539" s="1" t="s">
        <v>36831</v>
      </c>
      <c r="P7539" s="4">
        <v>10.6</v>
      </c>
      <c r="Q7539" s="14">
        <v>144216</v>
      </c>
      <c r="R7539" s="1" t="s">
        <v>31586</v>
      </c>
      <c r="S7539" s="1" t="s">
        <v>27349</v>
      </c>
      <c r="T7539" s="1">
        <v>89637445</v>
      </c>
      <c r="U7539" s="15" t="s">
        <v>1015</v>
      </c>
      <c r="V7539" t="str">
        <f>VLOOKUP(T7539,[1]ОКТМО!$B$6:$D$553,3,0)</f>
        <v xml:space="preserve">14 Лямбирский район </v>
      </c>
      <c r="W7539" s="20">
        <f t="shared" si="177"/>
        <v>13605.283018867925</v>
      </c>
    </row>
    <row r="7540" spans="1:23" hidden="1">
      <c r="A7540" s="1" t="s">
        <v>27350</v>
      </c>
      <c r="B7540" s="1" t="s">
        <v>27351</v>
      </c>
      <c r="C7540" s="1" t="s">
        <v>27352</v>
      </c>
      <c r="D7540" s="2">
        <v>35811</v>
      </c>
      <c r="E7540" s="2">
        <v>41221</v>
      </c>
      <c r="F7540" s="24" t="s">
        <v>36832</v>
      </c>
      <c r="G7540" s="23">
        <v>0.5</v>
      </c>
      <c r="H7540" s="5">
        <v>41221</v>
      </c>
      <c r="I7540" s="1" t="s">
        <v>36831</v>
      </c>
      <c r="J7540" s="1" t="s">
        <v>36831</v>
      </c>
      <c r="K7540" s="1" t="s">
        <v>36831</v>
      </c>
      <c r="L7540" s="21"/>
      <c r="M7540" s="1">
        <v>5.0000000000000001E-3</v>
      </c>
      <c r="N7540" s="1" t="s">
        <v>1012</v>
      </c>
      <c r="O7540" s="1" t="s">
        <v>36831</v>
      </c>
      <c r="P7540" s="3">
        <v>0</v>
      </c>
      <c r="Q7540" s="14" t="s">
        <v>36831</v>
      </c>
      <c r="R7540" s="1" t="s">
        <v>31586</v>
      </c>
      <c r="S7540" s="1" t="s">
        <v>29419</v>
      </c>
      <c r="T7540" s="1">
        <v>89637445</v>
      </c>
      <c r="U7540" s="15" t="s">
        <v>1046</v>
      </c>
      <c r="V7540" t="str">
        <f>VLOOKUP(T7540,[1]ОКТМО!$B$6:$D$553,3,0)</f>
        <v xml:space="preserve">14 Лямбирский район </v>
      </c>
      <c r="W7540" s="20"/>
    </row>
    <row r="7541" spans="1:23" hidden="1">
      <c r="A7541" s="1" t="s">
        <v>27353</v>
      </c>
      <c r="B7541" s="1" t="s">
        <v>27354</v>
      </c>
      <c r="C7541" s="1" t="s">
        <v>27355</v>
      </c>
      <c r="D7541" s="2">
        <v>35431</v>
      </c>
      <c r="E7541" s="2">
        <v>40948</v>
      </c>
      <c r="F7541" s="24" t="s">
        <v>36835</v>
      </c>
      <c r="G7541" s="23">
        <v>1</v>
      </c>
      <c r="H7541" s="5">
        <v>40948</v>
      </c>
      <c r="I7541" s="1" t="s">
        <v>36831</v>
      </c>
      <c r="J7541" s="1" t="s">
        <v>36831</v>
      </c>
      <c r="K7541" s="1" t="s">
        <v>36831</v>
      </c>
      <c r="L7541" s="21"/>
      <c r="M7541" s="1">
        <v>3.0000000000000001E-3</v>
      </c>
      <c r="N7541" s="1" t="s">
        <v>1008</v>
      </c>
      <c r="O7541" s="1" t="s">
        <v>36837</v>
      </c>
      <c r="P7541" s="3">
        <v>31</v>
      </c>
      <c r="Q7541" s="14">
        <v>386508.62</v>
      </c>
      <c r="R7541" s="1" t="s">
        <v>31652</v>
      </c>
      <c r="S7541" s="1" t="s">
        <v>27356</v>
      </c>
      <c r="T7541" s="1">
        <v>89637465</v>
      </c>
      <c r="U7541" s="15" t="s">
        <v>1015</v>
      </c>
      <c r="V7541" t="str">
        <f>VLOOKUP(T7541,[1]ОКТМО!$B$6:$D$553,3,0)</f>
        <v xml:space="preserve">14 Лямбирский район </v>
      </c>
      <c r="W7541" s="20">
        <f t="shared" ref="W7541:W7603" si="178">Q7541/P7541</f>
        <v>12468.02</v>
      </c>
    </row>
    <row r="7542" spans="1:23" hidden="1">
      <c r="A7542" s="1" t="s">
        <v>7958</v>
      </c>
      <c r="B7542" s="1" t="s">
        <v>20938</v>
      </c>
      <c r="C7542" s="1" t="s">
        <v>7961</v>
      </c>
      <c r="D7542" s="2">
        <v>36705</v>
      </c>
      <c r="E7542" s="2">
        <v>41956</v>
      </c>
      <c r="F7542" s="24" t="s">
        <v>36832</v>
      </c>
      <c r="G7542" s="23">
        <v>0.5</v>
      </c>
      <c r="H7542" s="5">
        <v>41956</v>
      </c>
      <c r="I7542" s="1" t="s">
        <v>36853</v>
      </c>
      <c r="J7542" s="2">
        <v>41088</v>
      </c>
      <c r="K7542" s="1" t="s">
        <v>7959</v>
      </c>
      <c r="L7542" s="21">
        <f>(P7542-50)/P7542*(Q7542*M7542)*G7542</f>
        <v>2399.99343</v>
      </c>
      <c r="M7542" s="1">
        <v>3.0000000000000001E-3</v>
      </c>
      <c r="N7542" s="1" t="s">
        <v>1008</v>
      </c>
      <c r="O7542" s="1" t="s">
        <v>36839</v>
      </c>
      <c r="P7542" s="4">
        <v>136.6</v>
      </c>
      <c r="Q7542" s="14">
        <v>2523780.62</v>
      </c>
      <c r="R7542" s="1" t="s">
        <v>10803</v>
      </c>
      <c r="S7542" s="1" t="s">
        <v>7960</v>
      </c>
      <c r="T7542" s="1">
        <v>89643101</v>
      </c>
      <c r="U7542" s="15" t="s">
        <v>1015</v>
      </c>
      <c r="V7542" t="str">
        <f>VLOOKUP(T7542,[1]ОКТМО!$B$6:$D$553,3,0)</f>
        <v xml:space="preserve">22 МО Рузаевка </v>
      </c>
      <c r="W7542" s="20">
        <f t="shared" si="178"/>
        <v>18475.7</v>
      </c>
    </row>
    <row r="7543" spans="1:23" hidden="1">
      <c r="A7543" s="1" t="s">
        <v>7962</v>
      </c>
      <c r="B7543" s="1" t="s">
        <v>7963</v>
      </c>
      <c r="C7543" s="1" t="s">
        <v>7964</v>
      </c>
      <c r="D7543" s="2">
        <v>39907</v>
      </c>
      <c r="E7543" s="2">
        <v>40943</v>
      </c>
      <c r="F7543" s="24" t="s">
        <v>36835</v>
      </c>
      <c r="G7543" s="23">
        <v>1</v>
      </c>
      <c r="H7543" s="5">
        <v>40943</v>
      </c>
      <c r="I7543" s="1" t="s">
        <v>36836</v>
      </c>
      <c r="J7543" s="2">
        <v>41088</v>
      </c>
      <c r="K7543" s="1" t="s">
        <v>7965</v>
      </c>
      <c r="L7543" s="21">
        <f>(P7543-20)/P7543*(Q7543*M7543)*G7543</f>
        <v>583.01081090702939</v>
      </c>
      <c r="M7543" s="7">
        <v>1E-3</v>
      </c>
      <c r="N7543" s="1" t="s">
        <v>1006</v>
      </c>
      <c r="O7543" s="1" t="s">
        <v>36831</v>
      </c>
      <c r="P7543" s="4">
        <v>44.1</v>
      </c>
      <c r="Q7543" s="14">
        <v>1066837.21</v>
      </c>
      <c r="R7543" s="1" t="s">
        <v>10803</v>
      </c>
      <c r="S7543" s="1" t="s">
        <v>7966</v>
      </c>
      <c r="T7543" s="1">
        <v>89643101</v>
      </c>
      <c r="U7543" t="s">
        <v>1016</v>
      </c>
      <c r="V7543" t="str">
        <f>VLOOKUP(T7543,[1]ОКТМО!$B$6:$D$553,3,0)</f>
        <v xml:space="preserve">22 МО Рузаевка </v>
      </c>
      <c r="W7543" s="20">
        <f t="shared" si="178"/>
        <v>24191.319954648523</v>
      </c>
    </row>
    <row r="7544" spans="1:23" hidden="1">
      <c r="A7544" s="1" t="s">
        <v>7967</v>
      </c>
      <c r="B7544" s="1" t="s">
        <v>13894</v>
      </c>
      <c r="C7544" s="1" t="s">
        <v>13895</v>
      </c>
      <c r="D7544" s="2">
        <v>40561</v>
      </c>
      <c r="E7544" s="2">
        <v>43107</v>
      </c>
      <c r="F7544" s="24" t="s">
        <v>36835</v>
      </c>
      <c r="G7544" s="23">
        <v>1</v>
      </c>
      <c r="H7544" s="5">
        <v>43107</v>
      </c>
      <c r="I7544" s="1" t="s">
        <v>36836</v>
      </c>
      <c r="J7544" s="1" t="s">
        <v>36831</v>
      </c>
      <c r="K7544" s="1" t="s">
        <v>7968</v>
      </c>
      <c r="L7544" s="21">
        <f>(P7544-50)/P7544*(Q7544*M7544)*G7544</f>
        <v>49.476209999999995</v>
      </c>
      <c r="M7544" s="1">
        <v>3.0000000000000001E-3</v>
      </c>
      <c r="N7544" s="1" t="s">
        <v>1008</v>
      </c>
      <c r="O7544" s="1" t="s">
        <v>36831</v>
      </c>
      <c r="P7544" s="3">
        <v>51</v>
      </c>
      <c r="Q7544" s="14">
        <v>841095.57</v>
      </c>
      <c r="R7544" s="1" t="s">
        <v>9148</v>
      </c>
      <c r="S7544" s="1" t="s">
        <v>7969</v>
      </c>
      <c r="T7544" s="1">
        <v>89643408</v>
      </c>
      <c r="U7544" s="15" t="s">
        <v>1015</v>
      </c>
      <c r="V7544" t="str">
        <f>VLOOKUP(T7544,[1]ОКТМО!$B$6:$D$553,3,0)</f>
        <v xml:space="preserve">22 МО Рузаевка </v>
      </c>
      <c r="W7544" s="20">
        <f t="shared" si="178"/>
        <v>16492.07</v>
      </c>
    </row>
    <row r="7545" spans="1:23" hidden="1">
      <c r="A7545" s="1" t="s">
        <v>7970</v>
      </c>
      <c r="B7545" s="1" t="s">
        <v>8303</v>
      </c>
      <c r="C7545" s="1" t="s">
        <v>8304</v>
      </c>
      <c r="D7545" s="2">
        <v>38324</v>
      </c>
      <c r="E7545" s="2">
        <v>43966</v>
      </c>
      <c r="F7545" s="24" t="s">
        <v>36835</v>
      </c>
      <c r="G7545" s="23">
        <v>1</v>
      </c>
      <c r="H7545" s="5">
        <v>43966</v>
      </c>
      <c r="I7545" s="1" t="s">
        <v>36836</v>
      </c>
      <c r="J7545" s="1" t="s">
        <v>36831</v>
      </c>
      <c r="K7545" s="1" t="s">
        <v>7971</v>
      </c>
      <c r="L7545" s="21">
        <f>(P7545-20)/P7545*(Q7545*M7545)*G7545</f>
        <v>506.97736098280109</v>
      </c>
      <c r="M7545" s="7">
        <v>1E-3</v>
      </c>
      <c r="N7545" s="1" t="s">
        <v>1006</v>
      </c>
      <c r="O7545" s="1" t="s">
        <v>36831</v>
      </c>
      <c r="P7545" s="4">
        <v>40.700000000000003</v>
      </c>
      <c r="Q7545" s="14">
        <v>996810.56</v>
      </c>
      <c r="R7545" s="1" t="s">
        <v>10803</v>
      </c>
      <c r="S7545" s="1" t="s">
        <v>7972</v>
      </c>
      <c r="T7545" s="1">
        <v>89643101</v>
      </c>
      <c r="U7545" t="s">
        <v>1016</v>
      </c>
      <c r="V7545" t="str">
        <f>VLOOKUP(T7545,[1]ОКТМО!$B$6:$D$553,3,0)</f>
        <v xml:space="preserve">22 МО Рузаевка </v>
      </c>
      <c r="W7545" s="20">
        <f t="shared" si="178"/>
        <v>24491.65995085995</v>
      </c>
    </row>
    <row r="7546" spans="1:23" hidden="1">
      <c r="A7546" s="1" t="s">
        <v>7973</v>
      </c>
      <c r="B7546" s="1" t="s">
        <v>7974</v>
      </c>
      <c r="C7546" s="1" t="s">
        <v>7975</v>
      </c>
      <c r="D7546" s="2">
        <v>40123</v>
      </c>
      <c r="E7546" s="2">
        <v>41912</v>
      </c>
      <c r="F7546" s="24" t="s">
        <v>36835</v>
      </c>
      <c r="G7546" s="23">
        <v>1</v>
      </c>
      <c r="H7546" s="5">
        <v>41912</v>
      </c>
      <c r="I7546" s="1" t="s">
        <v>36836</v>
      </c>
      <c r="J7546" s="2">
        <v>41088</v>
      </c>
      <c r="K7546" s="1" t="s">
        <v>7976</v>
      </c>
      <c r="L7546" s="21">
        <f>(P7546-20)/P7546*(Q7546*M7546)*G7546</f>
        <v>30.148547183098607</v>
      </c>
      <c r="M7546" s="7">
        <v>1E-3</v>
      </c>
      <c r="N7546" s="1" t="s">
        <v>1006</v>
      </c>
      <c r="O7546" s="1" t="s">
        <v>36831</v>
      </c>
      <c r="P7546" s="4">
        <v>21.3</v>
      </c>
      <c r="Q7546" s="14">
        <v>493972.35</v>
      </c>
      <c r="R7546" s="1" t="s">
        <v>10803</v>
      </c>
      <c r="S7546" s="1" t="s">
        <v>7977</v>
      </c>
      <c r="T7546" s="1">
        <v>89643101</v>
      </c>
      <c r="U7546" t="s">
        <v>1016</v>
      </c>
      <c r="V7546" t="str">
        <f>VLOOKUP(T7546,[1]ОКТМО!$B$6:$D$553,3,0)</f>
        <v xml:space="preserve">22 МО Рузаевка </v>
      </c>
      <c r="W7546" s="20">
        <f t="shared" si="178"/>
        <v>23191.190140845069</v>
      </c>
    </row>
    <row r="7547" spans="1:23" hidden="1">
      <c r="A7547" s="1" t="s">
        <v>7978</v>
      </c>
      <c r="B7547" s="1" t="s">
        <v>7980</v>
      </c>
      <c r="C7547" s="1" t="s">
        <v>7981</v>
      </c>
      <c r="D7547" s="2">
        <v>41262</v>
      </c>
      <c r="E7547" s="2">
        <v>43480</v>
      </c>
      <c r="F7547" s="24" t="s">
        <v>36835</v>
      </c>
      <c r="G7547" s="23">
        <v>1</v>
      </c>
      <c r="H7547" s="5">
        <v>43480</v>
      </c>
      <c r="I7547" s="1" t="s">
        <v>36836</v>
      </c>
      <c r="J7547" s="2">
        <v>41088</v>
      </c>
      <c r="K7547" s="1" t="s">
        <v>7979</v>
      </c>
      <c r="L7547" s="21">
        <f>(P7547-20)/P7547*(Q7547*M7547)*G7547</f>
        <v>442.81148999999999</v>
      </c>
      <c r="M7547" s="7">
        <v>1E-3</v>
      </c>
      <c r="N7547" s="1" t="s">
        <v>1006</v>
      </c>
      <c r="O7547" s="1" t="s">
        <v>36831</v>
      </c>
      <c r="P7547" s="4">
        <v>36.5</v>
      </c>
      <c r="Q7547" s="14">
        <v>979552.69</v>
      </c>
      <c r="R7547" s="1" t="s">
        <v>10803</v>
      </c>
      <c r="S7547" s="1" t="s">
        <v>13837</v>
      </c>
      <c r="T7547" s="1">
        <v>89643101</v>
      </c>
      <c r="U7547" t="s">
        <v>1016</v>
      </c>
      <c r="V7547" t="str">
        <f>VLOOKUP(T7547,[1]ОКТМО!$B$6:$D$553,3,0)</f>
        <v xml:space="preserve">22 МО Рузаевка </v>
      </c>
      <c r="W7547" s="20">
        <f t="shared" si="178"/>
        <v>26837.059999999998</v>
      </c>
    </row>
    <row r="7548" spans="1:23" hidden="1">
      <c r="A7548" s="1" t="s">
        <v>7982</v>
      </c>
      <c r="B7548" s="1" t="s">
        <v>9399</v>
      </c>
      <c r="C7548" s="1" t="s">
        <v>9400</v>
      </c>
      <c r="D7548" s="2">
        <v>39520</v>
      </c>
      <c r="E7548" s="2">
        <v>43979</v>
      </c>
      <c r="F7548" s="24" t="s">
        <v>36835</v>
      </c>
      <c r="G7548" s="23">
        <v>1</v>
      </c>
      <c r="H7548" s="5">
        <v>43979</v>
      </c>
      <c r="I7548" s="1" t="s">
        <v>36836</v>
      </c>
      <c r="J7548" s="1" t="s">
        <v>36831</v>
      </c>
      <c r="K7548" s="1" t="s">
        <v>7983</v>
      </c>
      <c r="L7548" s="21">
        <f>(P7548-50)/P7548*(Q7548*M7548)*G7548</f>
        <v>436.33526496644299</v>
      </c>
      <c r="M7548" s="1">
        <v>3.0000000000000001E-3</v>
      </c>
      <c r="N7548" s="1" t="s">
        <v>1008</v>
      </c>
      <c r="O7548" s="1" t="s">
        <v>36831</v>
      </c>
      <c r="P7548" s="4">
        <v>59.6</v>
      </c>
      <c r="Q7548" s="14">
        <v>902971.59</v>
      </c>
      <c r="R7548" s="1" t="s">
        <v>9380</v>
      </c>
      <c r="S7548" s="1" t="s">
        <v>7984</v>
      </c>
      <c r="T7548" s="1">
        <v>89643456</v>
      </c>
      <c r="U7548" s="15" t="s">
        <v>1015</v>
      </c>
      <c r="V7548" t="str">
        <f>VLOOKUP(T7548,[1]ОКТМО!$B$6:$D$553,3,0)</f>
        <v xml:space="preserve">22 МО Рузаевка </v>
      </c>
      <c r="W7548" s="20">
        <f t="shared" si="178"/>
        <v>15150.530033557046</v>
      </c>
    </row>
    <row r="7549" spans="1:23" hidden="1">
      <c r="A7549" s="1" t="s">
        <v>7985</v>
      </c>
      <c r="B7549" s="1" t="s">
        <v>7986</v>
      </c>
      <c r="C7549" s="1" t="s">
        <v>7987</v>
      </c>
      <c r="D7549" s="2">
        <v>33970</v>
      </c>
      <c r="E7549" s="2">
        <v>41137</v>
      </c>
      <c r="F7549" s="24" t="s">
        <v>36832</v>
      </c>
      <c r="G7549" s="23">
        <v>0.5</v>
      </c>
      <c r="H7549" s="5">
        <v>41137</v>
      </c>
      <c r="I7549" s="1" t="s">
        <v>36836</v>
      </c>
      <c r="J7549" s="2">
        <v>41620</v>
      </c>
      <c r="K7549" s="1" t="s">
        <v>36831</v>
      </c>
      <c r="L7549" s="21">
        <f>(P7549-50)/P7549*(Q7549*M7549)*G7549</f>
        <v>1880.1060600000001</v>
      </c>
      <c r="M7549" s="1">
        <v>3.0000000000000001E-3</v>
      </c>
      <c r="N7549" s="1" t="s">
        <v>1008</v>
      </c>
      <c r="O7549" s="1" t="s">
        <v>36837</v>
      </c>
      <c r="P7549" s="4">
        <v>127.3</v>
      </c>
      <c r="Q7549" s="14">
        <v>2064144.04</v>
      </c>
      <c r="R7549" s="1" t="s">
        <v>10803</v>
      </c>
      <c r="S7549" s="1" t="s">
        <v>7988</v>
      </c>
      <c r="T7549" s="1">
        <v>89643101</v>
      </c>
      <c r="U7549" s="15" t="s">
        <v>1015</v>
      </c>
      <c r="V7549" t="str">
        <f>VLOOKUP(T7549,[1]ОКТМО!$B$6:$D$553,3,0)</f>
        <v xml:space="preserve">22 МО Рузаевка </v>
      </c>
      <c r="W7549" s="20">
        <f t="shared" si="178"/>
        <v>16214.800000000001</v>
      </c>
    </row>
    <row r="7550" spans="1:23" hidden="1">
      <c r="A7550" s="1" t="s">
        <v>30913</v>
      </c>
      <c r="B7550" s="1" t="s">
        <v>36245</v>
      </c>
      <c r="C7550" s="1" t="s">
        <v>36246</v>
      </c>
      <c r="D7550" s="2">
        <v>34700</v>
      </c>
      <c r="E7550" s="2">
        <v>41344</v>
      </c>
      <c r="F7550" s="24" t="s">
        <v>36835</v>
      </c>
      <c r="G7550" s="23">
        <v>1</v>
      </c>
      <c r="H7550" s="5">
        <v>41344</v>
      </c>
      <c r="I7550" s="1" t="s">
        <v>36836</v>
      </c>
      <c r="J7550" s="1" t="s">
        <v>36831</v>
      </c>
      <c r="K7550" s="1" t="s">
        <v>36831</v>
      </c>
      <c r="L7550" s="21">
        <f>(P7550-50)/P7550*(Q7550*M7550)*G7550</f>
        <v>852.35622488599358</v>
      </c>
      <c r="M7550" s="1">
        <v>3.0000000000000001E-3</v>
      </c>
      <c r="N7550" s="1" t="s">
        <v>1008</v>
      </c>
      <c r="O7550" s="1" t="s">
        <v>36831</v>
      </c>
      <c r="P7550" s="4">
        <v>122.8</v>
      </c>
      <c r="Q7550" s="14">
        <v>479255.24</v>
      </c>
      <c r="R7550" s="1" t="s">
        <v>37047</v>
      </c>
      <c r="S7550" s="1" t="s">
        <v>30914</v>
      </c>
      <c r="T7550" s="1">
        <v>89621418</v>
      </c>
      <c r="U7550" s="15" t="s">
        <v>1015</v>
      </c>
      <c r="V7550" t="str">
        <f>VLOOKUP(T7550,[1]ОКТМО!$B$6:$D$553,3,0)</f>
        <v xml:space="preserve">08 Зубово-Полянский район </v>
      </c>
      <c r="W7550" s="20">
        <f t="shared" si="178"/>
        <v>3902.7299674267101</v>
      </c>
    </row>
    <row r="7551" spans="1:23" hidden="1">
      <c r="A7551" s="1" t="s">
        <v>30915</v>
      </c>
      <c r="B7551" s="1" t="s">
        <v>30916</v>
      </c>
      <c r="C7551" s="1" t="s">
        <v>30917</v>
      </c>
      <c r="D7551" s="2">
        <v>33604</v>
      </c>
      <c r="E7551" s="2">
        <v>40093</v>
      </c>
      <c r="F7551" s="24" t="s">
        <v>36835</v>
      </c>
      <c r="G7551" s="23">
        <v>1</v>
      </c>
      <c r="H7551" s="5">
        <v>40093</v>
      </c>
      <c r="I7551" s="1" t="s">
        <v>36836</v>
      </c>
      <c r="J7551" s="1" t="s">
        <v>36831</v>
      </c>
      <c r="K7551" s="1" t="s">
        <v>36831</v>
      </c>
      <c r="L7551" s="21">
        <f>(P7551-50)/P7551*(Q7551*M7551)*G7551</f>
        <v>968.15529000000015</v>
      </c>
      <c r="M7551" s="1">
        <v>3.0000000000000001E-3</v>
      </c>
      <c r="N7551" s="1" t="s">
        <v>1008</v>
      </c>
      <c r="O7551" s="1" t="s">
        <v>36831</v>
      </c>
      <c r="P7551" s="4">
        <v>126.2</v>
      </c>
      <c r="Q7551" s="14">
        <v>534475.93000000005</v>
      </c>
      <c r="R7551" s="1" t="s">
        <v>36984</v>
      </c>
      <c r="S7551" s="1" t="s">
        <v>30918</v>
      </c>
      <c r="T7551" s="1">
        <v>89621492</v>
      </c>
      <c r="U7551" s="15" t="s">
        <v>1015</v>
      </c>
      <c r="V7551" t="str">
        <f>VLOOKUP(T7551,[1]ОКТМО!$B$6:$D$553,3,0)</f>
        <v xml:space="preserve">08 Зубово-Полянский район </v>
      </c>
      <c r="W7551" s="20">
        <f t="shared" si="178"/>
        <v>4235.1500000000005</v>
      </c>
    </row>
    <row r="7552" spans="1:23" hidden="1">
      <c r="A7552" s="1" t="s">
        <v>24259</v>
      </c>
      <c r="B7552" s="1" t="s">
        <v>24260</v>
      </c>
      <c r="C7552" s="1" t="s">
        <v>24261</v>
      </c>
      <c r="D7552" s="2">
        <v>41887</v>
      </c>
      <c r="E7552" s="2">
        <v>42194</v>
      </c>
      <c r="F7552" s="24" t="s">
        <v>36835</v>
      </c>
      <c r="G7552" s="23">
        <v>1</v>
      </c>
      <c r="H7552" s="5">
        <v>42194</v>
      </c>
      <c r="I7552" s="1" t="s">
        <v>36836</v>
      </c>
      <c r="J7552" s="2">
        <v>41866</v>
      </c>
      <c r="K7552" s="1" t="s">
        <v>36831</v>
      </c>
      <c r="L7552" s="21">
        <f>(P7552-50)/P7552*(Q7552*M7552)*G7552</f>
        <v>17.131440000000008</v>
      </c>
      <c r="M7552" s="1">
        <v>3.0000000000000001E-3</v>
      </c>
      <c r="N7552" s="1" t="s">
        <v>1008</v>
      </c>
      <c r="O7552" s="1" t="s">
        <v>36839</v>
      </c>
      <c r="P7552" s="4">
        <v>58.2</v>
      </c>
      <c r="Q7552" s="14">
        <v>40530.480000000003</v>
      </c>
      <c r="R7552" s="1" t="s">
        <v>25646</v>
      </c>
      <c r="S7552" s="1" t="s">
        <v>24262</v>
      </c>
      <c r="T7552" s="1">
        <v>89651460</v>
      </c>
      <c r="U7552" s="15" t="s">
        <v>1015</v>
      </c>
      <c r="V7552" t="str">
        <f>VLOOKUP(T7552,[1]ОКТМО!$B$6:$D$553,3,0)</f>
        <v xml:space="preserve">18 Теньгушевский район </v>
      </c>
      <c r="W7552" s="20">
        <f t="shared" si="178"/>
        <v>696.4</v>
      </c>
    </row>
    <row r="7553" spans="1:23" hidden="1">
      <c r="A7553" s="1" t="s">
        <v>10277</v>
      </c>
      <c r="B7553" s="1" t="s">
        <v>10278</v>
      </c>
      <c r="C7553" s="1" t="s">
        <v>10279</v>
      </c>
      <c r="D7553" s="2">
        <v>41887</v>
      </c>
      <c r="E7553" s="2">
        <v>43905</v>
      </c>
      <c r="F7553" s="24" t="s">
        <v>36835</v>
      </c>
      <c r="G7553" s="23">
        <v>1</v>
      </c>
      <c r="H7553" s="5">
        <v>43905</v>
      </c>
      <c r="I7553" s="1" t="s">
        <v>36836</v>
      </c>
      <c r="J7553" s="1" t="s">
        <v>36831</v>
      </c>
      <c r="K7553" s="1" t="s">
        <v>36831</v>
      </c>
      <c r="L7553" s="21"/>
      <c r="M7553" s="1">
        <v>3.0000000000000001E-3</v>
      </c>
      <c r="N7553" s="1" t="s">
        <v>1008</v>
      </c>
      <c r="O7553" s="1" t="s">
        <v>36831</v>
      </c>
      <c r="P7553" s="4">
        <v>36.4</v>
      </c>
      <c r="Q7553" s="14">
        <v>195124.02</v>
      </c>
      <c r="R7553" s="1" t="s">
        <v>13638</v>
      </c>
      <c r="S7553" s="1" t="s">
        <v>10280</v>
      </c>
      <c r="T7553" s="1">
        <v>89624432</v>
      </c>
      <c r="U7553" s="15" t="s">
        <v>1015</v>
      </c>
      <c r="V7553" t="str">
        <f>VLOOKUP(T7553,[1]ОКТМО!$B$6:$D$553,3,0)</f>
        <v xml:space="preserve">09 Инсарский район </v>
      </c>
      <c r="W7553" s="20">
        <f t="shared" si="178"/>
        <v>5360.55</v>
      </c>
    </row>
    <row r="7554" spans="1:23" hidden="1">
      <c r="A7554" s="1" t="s">
        <v>17247</v>
      </c>
      <c r="B7554" s="1" t="s">
        <v>17248</v>
      </c>
      <c r="C7554" s="1" t="s">
        <v>17249</v>
      </c>
      <c r="D7554" s="2">
        <v>35065</v>
      </c>
      <c r="E7554" s="2">
        <v>43787</v>
      </c>
      <c r="F7554" s="24" t="s">
        <v>36835</v>
      </c>
      <c r="G7554" s="23">
        <v>1</v>
      </c>
      <c r="H7554" s="5">
        <v>43787</v>
      </c>
      <c r="I7554" s="1" t="s">
        <v>36831</v>
      </c>
      <c r="J7554" s="1" t="s">
        <v>36831</v>
      </c>
      <c r="K7554" s="1" t="s">
        <v>36831</v>
      </c>
      <c r="L7554" s="21">
        <f>(P7554-50)/P7554*(Q7554*M7554)*G7554</f>
        <v>206.2273989502761</v>
      </c>
      <c r="M7554" s="1">
        <v>3.0000000000000001E-3</v>
      </c>
      <c r="N7554" s="1" t="s">
        <v>1008</v>
      </c>
      <c r="O7554" s="1" t="s">
        <v>36831</v>
      </c>
      <c r="P7554" s="4">
        <v>54.3</v>
      </c>
      <c r="Q7554" s="14">
        <v>868073.47</v>
      </c>
      <c r="R7554" s="1" t="s">
        <v>23398</v>
      </c>
      <c r="S7554" s="1" t="s">
        <v>17250</v>
      </c>
      <c r="T7554" s="1">
        <v>89603101</v>
      </c>
      <c r="U7554" s="15" t="s">
        <v>1015</v>
      </c>
      <c r="V7554" t="str">
        <f>VLOOKUP(T7554,[1]ОКТМО!$B$6:$D$553,3,0)</f>
        <v>01 Ардатовский район</v>
      </c>
      <c r="W7554" s="20">
        <f t="shared" si="178"/>
        <v>15986.620073664826</v>
      </c>
    </row>
    <row r="7555" spans="1:23" hidden="1">
      <c r="A7555" s="1" t="s">
        <v>30919</v>
      </c>
      <c r="B7555" s="1" t="s">
        <v>30920</v>
      </c>
      <c r="C7555" s="1" t="s">
        <v>30921</v>
      </c>
      <c r="D7555" s="2">
        <v>33604</v>
      </c>
      <c r="E7555" s="2">
        <v>42401</v>
      </c>
      <c r="F7555" s="24" t="s">
        <v>36835</v>
      </c>
      <c r="G7555" s="23">
        <v>1</v>
      </c>
      <c r="H7555" s="5">
        <v>42401</v>
      </c>
      <c r="I7555" s="1" t="s">
        <v>36836</v>
      </c>
      <c r="J7555" s="1" t="s">
        <v>36831</v>
      </c>
      <c r="K7555" s="1" t="s">
        <v>36831</v>
      </c>
      <c r="L7555" s="21"/>
      <c r="M7555" s="1">
        <v>3.0000000000000001E-3</v>
      </c>
      <c r="N7555" s="1" t="s">
        <v>1008</v>
      </c>
      <c r="O7555" s="1" t="s">
        <v>36831</v>
      </c>
      <c r="P7555" s="4">
        <v>35.6</v>
      </c>
      <c r="Q7555" s="14">
        <v>574947.12</v>
      </c>
      <c r="R7555" s="1" t="s">
        <v>36854</v>
      </c>
      <c r="S7555" s="1" t="s">
        <v>30922</v>
      </c>
      <c r="T7555" s="1">
        <v>89621180</v>
      </c>
      <c r="U7555" s="15" t="s">
        <v>1015</v>
      </c>
      <c r="V7555" t="str">
        <f>VLOOKUP(T7555,[1]ОКТМО!$B$6:$D$553,3,0)</f>
        <v xml:space="preserve">08 Зубово-Полянский район </v>
      </c>
      <c r="W7555" s="20">
        <f t="shared" si="178"/>
        <v>16150.199999999999</v>
      </c>
    </row>
    <row r="7556" spans="1:23" hidden="1">
      <c r="A7556" s="1" t="s">
        <v>30923</v>
      </c>
      <c r="B7556" s="1" t="s">
        <v>37541</v>
      </c>
      <c r="C7556" s="1" t="s">
        <v>37542</v>
      </c>
      <c r="D7556" s="2">
        <v>34138</v>
      </c>
      <c r="E7556" s="2">
        <v>43443</v>
      </c>
      <c r="F7556" s="24" t="s">
        <v>36835</v>
      </c>
      <c r="G7556" s="23">
        <v>1</v>
      </c>
      <c r="H7556" s="5">
        <v>43443</v>
      </c>
      <c r="I7556" s="1" t="s">
        <v>36836</v>
      </c>
      <c r="J7556" s="2">
        <v>41088</v>
      </c>
      <c r="K7556" s="1" t="s">
        <v>36831</v>
      </c>
      <c r="L7556" s="21"/>
      <c r="M7556" s="1">
        <v>3.0000000000000001E-3</v>
      </c>
      <c r="N7556" s="1" t="s">
        <v>1008</v>
      </c>
      <c r="O7556" s="1" t="s">
        <v>36839</v>
      </c>
      <c r="P7556" s="4">
        <v>19.2</v>
      </c>
      <c r="Q7556" s="14">
        <v>375795.07</v>
      </c>
      <c r="R7556" s="1" t="s">
        <v>36854</v>
      </c>
      <c r="S7556" s="1" t="s">
        <v>30924</v>
      </c>
      <c r="T7556" s="1">
        <v>89621180</v>
      </c>
      <c r="U7556" s="15" t="s">
        <v>1015</v>
      </c>
      <c r="V7556" t="str">
        <f>VLOOKUP(T7556,[1]ОКТМО!$B$6:$D$553,3,0)</f>
        <v xml:space="preserve">08 Зубово-Полянский район </v>
      </c>
      <c r="W7556" s="20">
        <f t="shared" si="178"/>
        <v>19572.659895833334</v>
      </c>
    </row>
    <row r="7557" spans="1:23" hidden="1">
      <c r="A7557" s="1" t="s">
        <v>30925</v>
      </c>
      <c r="B7557" s="1" t="s">
        <v>30926</v>
      </c>
      <c r="C7557" s="1" t="s">
        <v>30927</v>
      </c>
      <c r="D7557" s="2">
        <v>33604</v>
      </c>
      <c r="E7557" s="2">
        <v>41365</v>
      </c>
      <c r="F7557" s="24" t="s">
        <v>36835</v>
      </c>
      <c r="G7557" s="23">
        <v>1</v>
      </c>
      <c r="H7557" s="5">
        <v>41365</v>
      </c>
      <c r="I7557" s="1" t="s">
        <v>36836</v>
      </c>
      <c r="J7557" s="1" t="s">
        <v>36831</v>
      </c>
      <c r="K7557" s="1" t="s">
        <v>36831</v>
      </c>
      <c r="L7557" s="21">
        <f>(P7557-50)/P7557*(Q7557*M7557)*G7557</f>
        <v>669.44838281425893</v>
      </c>
      <c r="M7557" s="1">
        <v>3.0000000000000001E-3</v>
      </c>
      <c r="N7557" s="1" t="s">
        <v>1008</v>
      </c>
      <c r="O7557" s="1" t="s">
        <v>36831</v>
      </c>
      <c r="P7557" s="4">
        <v>106.6</v>
      </c>
      <c r="Q7557" s="14">
        <v>420277.96</v>
      </c>
      <c r="R7557" s="1" t="s">
        <v>36938</v>
      </c>
      <c r="S7557" s="1" t="s">
        <v>30928</v>
      </c>
      <c r="T7557" s="1">
        <v>89621180</v>
      </c>
      <c r="U7557" s="15" t="s">
        <v>1015</v>
      </c>
      <c r="V7557" t="str">
        <f>VLOOKUP(T7557,[1]ОКТМО!$B$6:$D$553,3,0)</f>
        <v xml:space="preserve">08 Зубово-Полянский район </v>
      </c>
      <c r="W7557" s="20">
        <f t="shared" si="178"/>
        <v>3942.5699812382745</v>
      </c>
    </row>
    <row r="7558" spans="1:23" hidden="1">
      <c r="A7558" s="1" t="s">
        <v>4709</v>
      </c>
      <c r="B7558" s="1" t="s">
        <v>5415</v>
      </c>
      <c r="C7558" s="1" t="s">
        <v>5416</v>
      </c>
      <c r="D7558" s="2">
        <v>36262</v>
      </c>
      <c r="E7558" s="2">
        <v>41939</v>
      </c>
      <c r="F7558" s="24" t="s">
        <v>36835</v>
      </c>
      <c r="G7558" s="23">
        <v>1</v>
      </c>
      <c r="H7558" s="5">
        <v>41939</v>
      </c>
      <c r="I7558" s="1" t="s">
        <v>36836</v>
      </c>
      <c r="J7558" s="2">
        <v>41634</v>
      </c>
      <c r="K7558" s="1" t="s">
        <v>4710</v>
      </c>
      <c r="L7558" s="21">
        <f>(Q7558*M7558)*G7558</f>
        <v>183.24125000000001</v>
      </c>
      <c r="M7558" s="1">
        <v>5.0000000000000001E-3</v>
      </c>
      <c r="N7558" s="1" t="s">
        <v>1012</v>
      </c>
      <c r="O7558" s="1" t="s">
        <v>36831</v>
      </c>
      <c r="P7558" s="4">
        <v>4.3</v>
      </c>
      <c r="Q7558" s="14">
        <v>36648.25</v>
      </c>
      <c r="R7558" s="1" t="s">
        <v>6254</v>
      </c>
      <c r="S7558" s="1" t="s">
        <v>4711</v>
      </c>
      <c r="T7558" s="1">
        <v>89701000</v>
      </c>
      <c r="U7558" s="15" t="s">
        <v>1015</v>
      </c>
      <c r="V7558" t="str">
        <f>VLOOKUP(T7558,[1]ОКТМО!$B$6:$D$553,3,0)</f>
        <v>23 г.Саранск (городской округ)</v>
      </c>
      <c r="W7558" s="20">
        <f t="shared" si="178"/>
        <v>8522.8488372093034</v>
      </c>
    </row>
    <row r="7559" spans="1:23" hidden="1">
      <c r="A7559" s="1" t="s">
        <v>24263</v>
      </c>
      <c r="B7559" s="1" t="s">
        <v>24264</v>
      </c>
      <c r="C7559" s="1" t="s">
        <v>24265</v>
      </c>
      <c r="D7559" s="2">
        <v>35065</v>
      </c>
      <c r="E7559" s="2">
        <v>38511.385416666701</v>
      </c>
      <c r="F7559" s="24" t="s">
        <v>31033</v>
      </c>
      <c r="G7559" s="23">
        <v>0.33</v>
      </c>
      <c r="H7559" s="5">
        <v>38320</v>
      </c>
      <c r="I7559" s="1" t="s">
        <v>36833</v>
      </c>
      <c r="J7559" s="2">
        <v>41088</v>
      </c>
      <c r="K7559" s="1" t="s">
        <v>36831</v>
      </c>
      <c r="L7559" s="21"/>
      <c r="M7559" s="1">
        <v>3.0000000000000001E-3</v>
      </c>
      <c r="N7559" s="1" t="s">
        <v>1008</v>
      </c>
      <c r="O7559" s="1" t="s">
        <v>36831</v>
      </c>
      <c r="P7559" s="4">
        <v>49.5</v>
      </c>
      <c r="Q7559" s="14">
        <v>948216.55</v>
      </c>
      <c r="R7559" s="1" t="s">
        <v>27953</v>
      </c>
      <c r="S7559" s="1" t="s">
        <v>24266</v>
      </c>
      <c r="T7559" s="1">
        <v>89634101</v>
      </c>
      <c r="U7559" s="15" t="s">
        <v>1015</v>
      </c>
      <c r="V7559" t="str">
        <f>VLOOKUP(T7559,[1]ОКТМО!$B$6:$D$553,3,0)</f>
        <v xml:space="preserve">13 Краснослободский район </v>
      </c>
      <c r="W7559" s="20">
        <f t="shared" si="178"/>
        <v>19155.889898989899</v>
      </c>
    </row>
    <row r="7560" spans="1:23" hidden="1">
      <c r="A7560" s="1" t="s">
        <v>24267</v>
      </c>
      <c r="B7560" s="1" t="s">
        <v>24268</v>
      </c>
      <c r="C7560" s="1" t="s">
        <v>24269</v>
      </c>
      <c r="D7560" s="2">
        <v>35065</v>
      </c>
      <c r="E7560" s="2">
        <v>41672</v>
      </c>
      <c r="F7560" s="24" t="s">
        <v>36835</v>
      </c>
      <c r="G7560" s="23">
        <v>1</v>
      </c>
      <c r="H7560" s="5">
        <v>41672</v>
      </c>
      <c r="I7560" s="1" t="s">
        <v>36836</v>
      </c>
      <c r="J7560" s="1" t="s">
        <v>36831</v>
      </c>
      <c r="K7560" s="1" t="s">
        <v>36831</v>
      </c>
      <c r="L7560" s="21">
        <f>(P7560-50)/P7560*(Q7560*M7560)*G7560</f>
        <v>2176.2730151033734</v>
      </c>
      <c r="M7560" s="1">
        <v>3.0000000000000001E-3</v>
      </c>
      <c r="N7560" s="1" t="s">
        <v>1008</v>
      </c>
      <c r="O7560" s="1" t="s">
        <v>36837</v>
      </c>
      <c r="P7560" s="4">
        <v>91.9</v>
      </c>
      <c r="Q7560" s="14">
        <v>1591085.84</v>
      </c>
      <c r="R7560" s="1" t="s">
        <v>27953</v>
      </c>
      <c r="S7560" s="1" t="s">
        <v>24270</v>
      </c>
      <c r="T7560" s="1">
        <v>89634101</v>
      </c>
      <c r="U7560" s="15" t="s">
        <v>1015</v>
      </c>
      <c r="V7560" t="str">
        <f>VLOOKUP(T7560,[1]ОКТМО!$B$6:$D$553,3,0)</f>
        <v xml:space="preserve">13 Краснослободский район </v>
      </c>
      <c r="W7560" s="20">
        <f t="shared" si="178"/>
        <v>17313.23003264418</v>
      </c>
    </row>
    <row r="7561" spans="1:23" hidden="1">
      <c r="A7561" s="1" t="s">
        <v>24271</v>
      </c>
      <c r="B7561" s="1" t="s">
        <v>26996</v>
      </c>
      <c r="C7561" s="1" t="s">
        <v>26997</v>
      </c>
      <c r="D7561" s="2">
        <v>36160</v>
      </c>
      <c r="E7561" s="2">
        <v>41230</v>
      </c>
      <c r="F7561" s="24" t="s">
        <v>36832</v>
      </c>
      <c r="G7561" s="23">
        <v>0.5</v>
      </c>
      <c r="H7561" s="5">
        <v>41230</v>
      </c>
      <c r="I7561" s="1" t="s">
        <v>36833</v>
      </c>
      <c r="J7561" s="2">
        <v>41088</v>
      </c>
      <c r="K7561" s="1" t="s">
        <v>36831</v>
      </c>
      <c r="L7561" s="21">
        <f>(P7561-50)/P7561*(Q7561*M7561)*G7561</f>
        <v>7.048487988047909</v>
      </c>
      <c r="M7561" s="1">
        <v>3.0000000000000001E-3</v>
      </c>
      <c r="N7561" s="1" t="s">
        <v>1008</v>
      </c>
      <c r="O7561" s="1" t="s">
        <v>36831</v>
      </c>
      <c r="P7561" s="4">
        <v>50.2</v>
      </c>
      <c r="Q7561" s="14">
        <v>1179446.99</v>
      </c>
      <c r="R7561" s="1" t="s">
        <v>27953</v>
      </c>
      <c r="S7561" s="1" t="s">
        <v>26998</v>
      </c>
      <c r="T7561" s="1">
        <v>89634101</v>
      </c>
      <c r="U7561" s="15" t="s">
        <v>1015</v>
      </c>
      <c r="V7561" t="str">
        <f>VLOOKUP(T7561,[1]ОКТМО!$B$6:$D$553,3,0)</f>
        <v xml:space="preserve">13 Краснослободский район </v>
      </c>
      <c r="W7561" s="20">
        <f t="shared" si="178"/>
        <v>23494.959960159362</v>
      </c>
    </row>
    <row r="7562" spans="1:23" hidden="1">
      <c r="A7562" s="1" t="s">
        <v>24272</v>
      </c>
      <c r="B7562" s="1" t="s">
        <v>24273</v>
      </c>
      <c r="C7562" s="1" t="s">
        <v>24274</v>
      </c>
      <c r="D7562" s="2">
        <v>37257</v>
      </c>
      <c r="E7562" s="2">
        <v>40959</v>
      </c>
      <c r="F7562" s="24" t="s">
        <v>36835</v>
      </c>
      <c r="G7562" s="23">
        <v>1</v>
      </c>
      <c r="H7562" s="5">
        <v>40959</v>
      </c>
      <c r="I7562" s="1" t="s">
        <v>36836</v>
      </c>
      <c r="J7562" s="1" t="s">
        <v>36831</v>
      </c>
      <c r="K7562" s="1" t="s">
        <v>36831</v>
      </c>
      <c r="L7562" s="21">
        <f>(P7562-50)/P7562*(Q7562*M7562)*G7562</f>
        <v>259.52013000000011</v>
      </c>
      <c r="M7562" s="1">
        <v>3.0000000000000001E-3</v>
      </c>
      <c r="N7562" s="1" t="s">
        <v>1008</v>
      </c>
      <c r="O7562" s="1" t="s">
        <v>36837</v>
      </c>
      <c r="P7562" s="4">
        <v>67.400000000000006</v>
      </c>
      <c r="Q7562" s="14">
        <v>335089.21000000002</v>
      </c>
      <c r="R7562" s="1" t="s">
        <v>28105</v>
      </c>
      <c r="S7562" s="1" t="s">
        <v>24275</v>
      </c>
      <c r="T7562" s="1">
        <v>89634432</v>
      </c>
      <c r="U7562" s="15" t="s">
        <v>1015</v>
      </c>
      <c r="V7562" t="str">
        <f>VLOOKUP(T7562,[1]ОКТМО!$B$6:$D$553,3,0)</f>
        <v xml:space="preserve">13 Краснослободский район </v>
      </c>
      <c r="W7562" s="20">
        <f t="shared" si="178"/>
        <v>4971.6499999999996</v>
      </c>
    </row>
    <row r="7563" spans="1:23" hidden="1">
      <c r="A7563" s="1" t="s">
        <v>24276</v>
      </c>
      <c r="B7563" s="1" t="s">
        <v>24277</v>
      </c>
      <c r="C7563" s="1" t="s">
        <v>24278</v>
      </c>
      <c r="D7563" s="2">
        <v>37257</v>
      </c>
      <c r="E7563" s="2">
        <v>42697</v>
      </c>
      <c r="F7563" s="24" t="s">
        <v>36835</v>
      </c>
      <c r="G7563" s="23">
        <v>1</v>
      </c>
      <c r="H7563" s="5">
        <v>42697</v>
      </c>
      <c r="I7563" s="1" t="s">
        <v>36836</v>
      </c>
      <c r="J7563" s="1" t="s">
        <v>36831</v>
      </c>
      <c r="K7563" s="1" t="s">
        <v>36831</v>
      </c>
      <c r="L7563" s="21"/>
      <c r="M7563" s="1">
        <v>3.0000000000000001E-3</v>
      </c>
      <c r="N7563" s="1" t="s">
        <v>1008</v>
      </c>
      <c r="O7563" s="1" t="s">
        <v>36831</v>
      </c>
      <c r="P7563" s="4">
        <v>49.5</v>
      </c>
      <c r="Q7563" s="14">
        <v>161558.9</v>
      </c>
      <c r="R7563" s="1" t="s">
        <v>26099</v>
      </c>
      <c r="S7563" s="1" t="s">
        <v>24279</v>
      </c>
      <c r="T7563" s="1">
        <v>89634432</v>
      </c>
      <c r="U7563" s="15" t="s">
        <v>1015</v>
      </c>
      <c r="V7563" t="str">
        <f>VLOOKUP(T7563,[1]ОКТМО!$B$6:$D$553,3,0)</f>
        <v xml:space="preserve">13 Краснослободский район </v>
      </c>
      <c r="W7563" s="20">
        <f t="shared" si="178"/>
        <v>3263.8161616161615</v>
      </c>
    </row>
    <row r="7564" spans="1:23" hidden="1">
      <c r="A7564" s="1" t="s">
        <v>24280</v>
      </c>
      <c r="B7564" s="1" t="s">
        <v>25485</v>
      </c>
      <c r="C7564" s="1" t="s">
        <v>25486</v>
      </c>
      <c r="D7564" s="2">
        <v>37257</v>
      </c>
      <c r="E7564" s="2">
        <v>41081</v>
      </c>
      <c r="F7564" s="24" t="s">
        <v>36835</v>
      </c>
      <c r="G7564" s="23">
        <v>1</v>
      </c>
      <c r="H7564" s="5">
        <v>41081</v>
      </c>
      <c r="I7564" s="1" t="s">
        <v>36836</v>
      </c>
      <c r="J7564" s="1" t="s">
        <v>36831</v>
      </c>
      <c r="K7564" s="1" t="s">
        <v>36831</v>
      </c>
      <c r="L7564" s="21">
        <f>(P7564-50)/P7564*(Q7564*M7564)*G7564</f>
        <v>11.206268840864423</v>
      </c>
      <c r="M7564" s="1">
        <v>3.0000000000000001E-3</v>
      </c>
      <c r="N7564" s="1" t="s">
        <v>1008</v>
      </c>
      <c r="O7564" s="1" t="s">
        <v>36839</v>
      </c>
      <c r="P7564" s="4">
        <v>50.9</v>
      </c>
      <c r="Q7564" s="14">
        <v>211258.92</v>
      </c>
      <c r="R7564" s="1" t="s">
        <v>28051</v>
      </c>
      <c r="S7564" s="1" t="s">
        <v>24281</v>
      </c>
      <c r="T7564" s="1">
        <v>89634432</v>
      </c>
      <c r="U7564" s="15" t="s">
        <v>1015</v>
      </c>
      <c r="V7564" t="str">
        <f>VLOOKUP(T7564,[1]ОКТМО!$B$6:$D$553,3,0)</f>
        <v xml:space="preserve">13 Краснослободский район </v>
      </c>
      <c r="W7564" s="20">
        <f t="shared" si="178"/>
        <v>4150.4699410609037</v>
      </c>
    </row>
    <row r="7565" spans="1:23" hidden="1">
      <c r="A7565" s="1" t="s">
        <v>24282</v>
      </c>
      <c r="B7565" s="1" t="s">
        <v>24283</v>
      </c>
      <c r="C7565" s="1" t="s">
        <v>24284</v>
      </c>
      <c r="D7565" s="2">
        <v>37257</v>
      </c>
      <c r="E7565" s="2">
        <v>43491</v>
      </c>
      <c r="F7565" s="24" t="s">
        <v>36835</v>
      </c>
      <c r="G7565" s="23">
        <v>1</v>
      </c>
      <c r="H7565" s="5">
        <v>43491</v>
      </c>
      <c r="I7565" s="1" t="s">
        <v>36836</v>
      </c>
      <c r="J7565" s="1" t="s">
        <v>36831</v>
      </c>
      <c r="K7565" s="1" t="s">
        <v>36831</v>
      </c>
      <c r="L7565" s="21"/>
      <c r="M7565" s="1">
        <v>3.0000000000000001E-3</v>
      </c>
      <c r="N7565" s="1" t="s">
        <v>1008</v>
      </c>
      <c r="O7565" s="1" t="s">
        <v>36839</v>
      </c>
      <c r="P7565" s="4">
        <v>19.100000000000001</v>
      </c>
      <c r="Q7565" s="14">
        <v>106149.78</v>
      </c>
      <c r="R7565" s="1" t="s">
        <v>28017</v>
      </c>
      <c r="S7565" s="1" t="s">
        <v>24285</v>
      </c>
      <c r="T7565" s="1">
        <v>89634448</v>
      </c>
      <c r="U7565" s="15" t="s">
        <v>1015</v>
      </c>
      <c r="V7565" t="str">
        <f>VLOOKUP(T7565,[1]ОКТМО!$B$6:$D$553,3,0)</f>
        <v xml:space="preserve">13 Краснослободский район </v>
      </c>
      <c r="W7565" s="20">
        <f t="shared" si="178"/>
        <v>5557.5801047120412</v>
      </c>
    </row>
    <row r="7566" spans="1:23" hidden="1">
      <c r="A7566" s="1" t="s">
        <v>24286</v>
      </c>
      <c r="B7566" s="1" t="s">
        <v>24287</v>
      </c>
      <c r="C7566" s="1" t="s">
        <v>24288</v>
      </c>
      <c r="D7566" s="2">
        <v>37257</v>
      </c>
      <c r="E7566" s="2">
        <v>41006</v>
      </c>
      <c r="F7566" s="24" t="s">
        <v>36835</v>
      </c>
      <c r="G7566" s="23">
        <v>1</v>
      </c>
      <c r="H7566" s="5">
        <v>41006</v>
      </c>
      <c r="I7566" s="1" t="s">
        <v>36836</v>
      </c>
      <c r="J7566" s="2">
        <v>41088</v>
      </c>
      <c r="K7566" s="1" t="s">
        <v>36831</v>
      </c>
      <c r="L7566" s="21"/>
      <c r="M7566" s="1">
        <v>3.0000000000000001E-3</v>
      </c>
      <c r="N7566" s="1" t="s">
        <v>1008</v>
      </c>
      <c r="O7566" s="1" t="s">
        <v>36839</v>
      </c>
      <c r="P7566" s="4">
        <v>35.299999999999997</v>
      </c>
      <c r="Q7566" s="14">
        <v>172565.82</v>
      </c>
      <c r="R7566" s="1" t="s">
        <v>28052</v>
      </c>
      <c r="S7566" s="1" t="s">
        <v>24289</v>
      </c>
      <c r="T7566" s="1">
        <v>89634412</v>
      </c>
      <c r="U7566" s="15" t="s">
        <v>1015</v>
      </c>
      <c r="V7566" t="str">
        <f>VLOOKUP(T7566,[1]ОКТМО!$B$6:$D$553,3,0)</f>
        <v xml:space="preserve">13 Краснослободский район </v>
      </c>
      <c r="W7566" s="20">
        <f t="shared" si="178"/>
        <v>4888.5501416430598</v>
      </c>
    </row>
    <row r="7567" spans="1:23" hidden="1">
      <c r="A7567" s="1" t="s">
        <v>24290</v>
      </c>
      <c r="B7567" s="1" t="s">
        <v>24291</v>
      </c>
      <c r="C7567" s="1" t="s">
        <v>24292</v>
      </c>
      <c r="D7567" s="2">
        <v>37257</v>
      </c>
      <c r="E7567" s="2">
        <v>41470</v>
      </c>
      <c r="F7567" s="24" t="s">
        <v>36835</v>
      </c>
      <c r="G7567" s="23">
        <v>1</v>
      </c>
      <c r="H7567" s="5">
        <v>41470</v>
      </c>
      <c r="I7567" s="1" t="s">
        <v>36836</v>
      </c>
      <c r="J7567" s="2">
        <v>41250</v>
      </c>
      <c r="K7567" s="1" t="s">
        <v>36831</v>
      </c>
      <c r="L7567" s="21">
        <f>(P7567-50)/P7567*(Q7567*M7567)*G7567</f>
        <v>225.7362</v>
      </c>
      <c r="M7567" s="1">
        <v>3.0000000000000001E-3</v>
      </c>
      <c r="N7567" s="1" t="s">
        <v>1008</v>
      </c>
      <c r="O7567" s="1" t="s">
        <v>36839</v>
      </c>
      <c r="P7567" s="4">
        <v>65.3</v>
      </c>
      <c r="Q7567" s="14">
        <v>321145.40000000002</v>
      </c>
      <c r="R7567" s="1" t="s">
        <v>28052</v>
      </c>
      <c r="S7567" s="1" t="s">
        <v>24293</v>
      </c>
      <c r="T7567" s="1">
        <v>89634412</v>
      </c>
      <c r="U7567" s="15" t="s">
        <v>1015</v>
      </c>
      <c r="V7567" t="str">
        <f>VLOOKUP(T7567,[1]ОКТМО!$B$6:$D$553,3,0)</f>
        <v xml:space="preserve">13 Краснослободский район </v>
      </c>
      <c r="W7567" s="20">
        <f t="shared" si="178"/>
        <v>4918.0000000000009</v>
      </c>
    </row>
    <row r="7568" spans="1:23" hidden="1">
      <c r="A7568" s="1" t="s">
        <v>24294</v>
      </c>
      <c r="B7568" s="1" t="s">
        <v>24295</v>
      </c>
      <c r="C7568" s="1" t="s">
        <v>24296</v>
      </c>
      <c r="D7568" s="2">
        <v>35065</v>
      </c>
      <c r="E7568" s="2">
        <v>41430</v>
      </c>
      <c r="F7568" s="24" t="s">
        <v>36835</v>
      </c>
      <c r="G7568" s="23">
        <v>1</v>
      </c>
      <c r="H7568" s="5">
        <v>41430</v>
      </c>
      <c r="I7568" s="1" t="s">
        <v>36836</v>
      </c>
      <c r="J7568" s="1" t="s">
        <v>36831</v>
      </c>
      <c r="K7568" s="1" t="s">
        <v>36831</v>
      </c>
      <c r="L7568" s="21"/>
      <c r="M7568" s="1">
        <v>3.0000000000000001E-3</v>
      </c>
      <c r="N7568" s="1" t="s">
        <v>1008</v>
      </c>
      <c r="O7568" s="1" t="s">
        <v>36837</v>
      </c>
      <c r="P7568" s="3">
        <v>42</v>
      </c>
      <c r="Q7568" s="14">
        <v>158256.42000000001</v>
      </c>
      <c r="R7568" s="1" t="s">
        <v>26612</v>
      </c>
      <c r="S7568" s="1" t="s">
        <v>24297</v>
      </c>
      <c r="T7568" s="1">
        <v>89649488</v>
      </c>
      <c r="U7568" s="15" t="s">
        <v>1015</v>
      </c>
      <c r="V7568" t="str">
        <f>VLOOKUP(T7568,[1]ОКТМО!$B$6:$D$553,3,0)</f>
        <v xml:space="preserve">17 Темниковский район </v>
      </c>
      <c r="W7568" s="20">
        <f t="shared" si="178"/>
        <v>3768.01</v>
      </c>
    </row>
    <row r="7569" spans="1:23" hidden="1">
      <c r="A7569" s="1" t="s">
        <v>27357</v>
      </c>
      <c r="B7569" s="1" t="s">
        <v>27358</v>
      </c>
      <c r="C7569" s="1" t="s">
        <v>27359</v>
      </c>
      <c r="D7569" s="2">
        <v>29353</v>
      </c>
      <c r="E7569" s="2">
        <v>41030</v>
      </c>
      <c r="F7569" s="24" t="s">
        <v>36835</v>
      </c>
      <c r="G7569" s="23">
        <v>1</v>
      </c>
      <c r="H7569" s="5">
        <v>41030</v>
      </c>
      <c r="I7569" s="1" t="s">
        <v>36831</v>
      </c>
      <c r="J7569" s="2">
        <v>41088</v>
      </c>
      <c r="K7569" s="1" t="s">
        <v>36831</v>
      </c>
      <c r="L7569" s="21">
        <f>(P7569-20)/P7569*(Q7569*M7569)*G7569</f>
        <v>419.57675999999998</v>
      </c>
      <c r="M7569" s="7">
        <v>1E-3</v>
      </c>
      <c r="N7569" s="1" t="s">
        <v>1006</v>
      </c>
      <c r="O7569" s="1" t="s">
        <v>36831</v>
      </c>
      <c r="P7569" s="4">
        <v>52.4</v>
      </c>
      <c r="Q7569" s="14">
        <v>678574.76</v>
      </c>
      <c r="R7569" s="1" t="s">
        <v>31539</v>
      </c>
      <c r="S7569" s="1" t="s">
        <v>27360</v>
      </c>
      <c r="T7569" s="1">
        <v>89626485</v>
      </c>
      <c r="U7569" t="s">
        <v>1016</v>
      </c>
      <c r="V7569" t="str">
        <f>VLOOKUP(T7569,[1]ОКТМО!$B$6:$D$553,3,0)</f>
        <v xml:space="preserve">10 Ичалковский район </v>
      </c>
      <c r="W7569" s="20">
        <f t="shared" si="178"/>
        <v>12949.9</v>
      </c>
    </row>
    <row r="7570" spans="1:23" hidden="1">
      <c r="A7570" s="1" t="s">
        <v>27361</v>
      </c>
      <c r="B7570" s="1" t="s">
        <v>27362</v>
      </c>
      <c r="C7570" s="1" t="s">
        <v>27363</v>
      </c>
      <c r="D7570" s="2">
        <v>31048</v>
      </c>
      <c r="E7570" s="2">
        <v>41142</v>
      </c>
      <c r="F7570" s="24" t="s">
        <v>36835</v>
      </c>
      <c r="G7570" s="23">
        <v>1</v>
      </c>
      <c r="H7570" s="5">
        <v>41142</v>
      </c>
      <c r="I7570" s="1" t="s">
        <v>36831</v>
      </c>
      <c r="J7570" s="1" t="s">
        <v>36831</v>
      </c>
      <c r="K7570" s="1" t="s">
        <v>36831</v>
      </c>
      <c r="L7570" s="21">
        <f>(P7570-50)/P7570*(Q7570*M7570)*G7570</f>
        <v>384.34245403225816</v>
      </c>
      <c r="M7570" s="1">
        <v>3.0000000000000001E-3</v>
      </c>
      <c r="N7570" s="1" t="s">
        <v>1008</v>
      </c>
      <c r="O7570" s="1" t="s">
        <v>36849</v>
      </c>
      <c r="P7570" s="4">
        <v>74.400000000000006</v>
      </c>
      <c r="Q7570" s="14">
        <v>390643.15</v>
      </c>
      <c r="R7570" s="1" t="s">
        <v>31561</v>
      </c>
      <c r="S7570" s="1" t="s">
        <v>27364</v>
      </c>
      <c r="T7570" s="1">
        <v>89626405</v>
      </c>
      <c r="U7570" s="15" t="s">
        <v>1015</v>
      </c>
      <c r="V7570" t="str">
        <f>VLOOKUP(T7570,[1]ОКТМО!$B$6:$D$553,3,0)</f>
        <v xml:space="preserve">10 Ичалковский район </v>
      </c>
      <c r="W7570" s="20">
        <f t="shared" si="178"/>
        <v>5250.5799731182797</v>
      </c>
    </row>
    <row r="7571" spans="1:23" hidden="1">
      <c r="A7571" s="1" t="s">
        <v>27365</v>
      </c>
      <c r="B7571" s="1" t="s">
        <v>27366</v>
      </c>
      <c r="C7571" s="1" t="s">
        <v>27367</v>
      </c>
      <c r="D7571" s="2">
        <v>36892</v>
      </c>
      <c r="E7571" s="2">
        <v>42635</v>
      </c>
      <c r="F7571" s="24" t="s">
        <v>36835</v>
      </c>
      <c r="G7571" s="23">
        <v>1</v>
      </c>
      <c r="H7571" s="5">
        <v>42635</v>
      </c>
      <c r="I7571" s="1" t="s">
        <v>36831</v>
      </c>
      <c r="J7571" s="1" t="s">
        <v>36831</v>
      </c>
      <c r="K7571" s="1" t="s">
        <v>36831</v>
      </c>
      <c r="L7571" s="21">
        <f>(P7571-50)/P7571*(Q7571*M7571)*G7571</f>
        <v>354.63960000000003</v>
      </c>
      <c r="M7571" s="1">
        <v>3.0000000000000001E-3</v>
      </c>
      <c r="N7571" s="1" t="s">
        <v>1008</v>
      </c>
      <c r="O7571" s="1" t="s">
        <v>36831</v>
      </c>
      <c r="P7571" s="4">
        <v>60.5</v>
      </c>
      <c r="Q7571" s="14">
        <v>681133.2</v>
      </c>
      <c r="R7571" s="1" t="s">
        <v>31571</v>
      </c>
      <c r="S7571" s="1" t="s">
        <v>27368</v>
      </c>
      <c r="T7571" s="1">
        <v>89626415</v>
      </c>
      <c r="U7571" s="15" t="s">
        <v>1015</v>
      </c>
      <c r="V7571" t="str">
        <f>VLOOKUP(T7571,[1]ОКТМО!$B$6:$D$553,3,0)</f>
        <v xml:space="preserve">10 Ичалковский район </v>
      </c>
      <c r="W7571" s="20">
        <f t="shared" si="178"/>
        <v>11258.4</v>
      </c>
    </row>
    <row r="7572" spans="1:23" hidden="1">
      <c r="A7572" s="1" t="s">
        <v>27371</v>
      </c>
      <c r="B7572" s="1" t="s">
        <v>27372</v>
      </c>
      <c r="C7572" s="1" t="s">
        <v>27373</v>
      </c>
      <c r="D7572" s="2">
        <v>26665</v>
      </c>
      <c r="E7572" s="2">
        <v>42911</v>
      </c>
      <c r="F7572" s="24" t="s">
        <v>36832</v>
      </c>
      <c r="G7572" s="23">
        <v>0.5</v>
      </c>
      <c r="H7572" s="5">
        <v>42911</v>
      </c>
      <c r="I7572" s="1" t="s">
        <v>36831</v>
      </c>
      <c r="J7572" s="2">
        <v>41088</v>
      </c>
      <c r="K7572" s="1" t="s">
        <v>36831</v>
      </c>
      <c r="L7572" s="21"/>
      <c r="M7572" s="1">
        <v>3.0000000000000001E-3</v>
      </c>
      <c r="N7572" s="1" t="s">
        <v>1008</v>
      </c>
      <c r="O7572" s="1" t="s">
        <v>36831</v>
      </c>
      <c r="P7572" s="4">
        <v>17.399999999999999</v>
      </c>
      <c r="Q7572" s="14">
        <v>214796.56</v>
      </c>
      <c r="R7572" s="1" t="s">
        <v>31587</v>
      </c>
      <c r="S7572" s="1" t="s">
        <v>27374</v>
      </c>
      <c r="T7572" s="1">
        <v>89637460</v>
      </c>
      <c r="U7572" s="15" t="s">
        <v>1015</v>
      </c>
      <c r="V7572" t="str">
        <f>VLOOKUP(T7572,[1]ОКТМО!$B$6:$D$553,3,0)</f>
        <v xml:space="preserve">14 Лямбирский район </v>
      </c>
      <c r="W7572" s="20">
        <f t="shared" si="178"/>
        <v>12344.629885057471</v>
      </c>
    </row>
    <row r="7573" spans="1:23" hidden="1">
      <c r="A7573" s="1" t="s">
        <v>27371</v>
      </c>
      <c r="B7573" s="1" t="s">
        <v>27375</v>
      </c>
      <c r="C7573" s="1" t="s">
        <v>27376</v>
      </c>
      <c r="D7573" s="2">
        <v>26665</v>
      </c>
      <c r="E7573" s="2">
        <v>43397</v>
      </c>
      <c r="F7573" s="24" t="s">
        <v>36832</v>
      </c>
      <c r="G7573" s="23">
        <v>0.5</v>
      </c>
      <c r="H7573" s="5">
        <v>43397</v>
      </c>
      <c r="I7573" s="1" t="s">
        <v>36831</v>
      </c>
      <c r="J7573" s="2">
        <v>41088</v>
      </c>
      <c r="K7573" s="1" t="s">
        <v>36831</v>
      </c>
      <c r="L7573" s="21"/>
      <c r="M7573" s="1">
        <v>3.0000000000000001E-3</v>
      </c>
      <c r="N7573" s="1" t="s">
        <v>1008</v>
      </c>
      <c r="O7573" s="1" t="s">
        <v>36831</v>
      </c>
      <c r="P7573" s="4">
        <v>17.399999999999999</v>
      </c>
      <c r="Q7573" s="14">
        <v>214796.56</v>
      </c>
      <c r="R7573" s="1" t="s">
        <v>31587</v>
      </c>
      <c r="S7573" s="1" t="s">
        <v>27374</v>
      </c>
      <c r="T7573" s="1">
        <v>89637460</v>
      </c>
      <c r="U7573" s="15" t="s">
        <v>1015</v>
      </c>
      <c r="V7573" t="str">
        <f>VLOOKUP(T7573,[1]ОКТМО!$B$6:$D$553,3,0)</f>
        <v xml:space="preserve">14 Лямбирский район </v>
      </c>
      <c r="W7573" s="20">
        <f t="shared" si="178"/>
        <v>12344.629885057471</v>
      </c>
    </row>
    <row r="7574" spans="1:23" hidden="1">
      <c r="A7574" s="1" t="s">
        <v>793</v>
      </c>
      <c r="B7574" s="1" t="s">
        <v>8100</v>
      </c>
      <c r="C7574" s="1" t="s">
        <v>8101</v>
      </c>
      <c r="D7574" s="2">
        <v>37407</v>
      </c>
      <c r="E7574" s="2">
        <v>41120</v>
      </c>
      <c r="F7574" s="24" t="s">
        <v>36835</v>
      </c>
      <c r="G7574" s="23">
        <v>1</v>
      </c>
      <c r="H7574" s="5">
        <v>41120</v>
      </c>
      <c r="I7574" s="1" t="s">
        <v>36836</v>
      </c>
      <c r="J7574" s="1" t="s">
        <v>36831</v>
      </c>
      <c r="K7574" s="1" t="s">
        <v>794</v>
      </c>
      <c r="L7574" s="21">
        <f>(Q7574*M7574)*G7574</f>
        <v>691.06553999999994</v>
      </c>
      <c r="M7574" s="1">
        <v>3.0000000000000001E-3</v>
      </c>
      <c r="N7574" s="1" t="s">
        <v>8283</v>
      </c>
      <c r="O7574" s="1" t="s">
        <v>36831</v>
      </c>
      <c r="P7574" s="4">
        <v>16.5</v>
      </c>
      <c r="Q7574" s="14">
        <v>230355.18</v>
      </c>
      <c r="R7574" s="1" t="s">
        <v>6254</v>
      </c>
      <c r="S7574" s="1" t="s">
        <v>795</v>
      </c>
      <c r="T7574" s="1">
        <v>89701000</v>
      </c>
      <c r="U7574" s="15" t="s">
        <v>1015</v>
      </c>
      <c r="V7574" t="str">
        <f>VLOOKUP(T7574,[1]ОКТМО!$B$6:$D$553,3,0)</f>
        <v>23 г.Саранск (городской округ)</v>
      </c>
      <c r="W7574" s="20">
        <f t="shared" si="178"/>
        <v>13960.92</v>
      </c>
    </row>
    <row r="7575" spans="1:23" hidden="1">
      <c r="A7575" s="1" t="s">
        <v>796</v>
      </c>
      <c r="B7575" s="1" t="s">
        <v>3450</v>
      </c>
      <c r="C7575" s="1" t="s">
        <v>3451</v>
      </c>
      <c r="D7575" s="2">
        <v>39939</v>
      </c>
      <c r="E7575" s="2">
        <v>43695</v>
      </c>
      <c r="F7575" s="24" t="s">
        <v>36835</v>
      </c>
      <c r="G7575" s="23">
        <v>1</v>
      </c>
      <c r="H7575" s="5">
        <v>43695</v>
      </c>
      <c r="I7575" s="1" t="s">
        <v>36836</v>
      </c>
      <c r="J7575" s="1" t="s">
        <v>36831</v>
      </c>
      <c r="K7575" s="1" t="s">
        <v>797</v>
      </c>
      <c r="L7575" s="21">
        <f>(Q7575*M7575)*G7575</f>
        <v>669.82637999999997</v>
      </c>
      <c r="M7575" s="1">
        <v>3.0000000000000001E-3</v>
      </c>
      <c r="N7575" s="1" t="s">
        <v>8283</v>
      </c>
      <c r="O7575" s="1" t="s">
        <v>27298</v>
      </c>
      <c r="P7575" s="4">
        <v>19.2</v>
      </c>
      <c r="Q7575" s="14">
        <v>223275.46</v>
      </c>
      <c r="R7575" s="1" t="s">
        <v>6254</v>
      </c>
      <c r="S7575" s="1" t="s">
        <v>798</v>
      </c>
      <c r="T7575" s="1">
        <v>89701000</v>
      </c>
      <c r="U7575" s="15" t="s">
        <v>1015</v>
      </c>
      <c r="V7575" t="str">
        <f>VLOOKUP(T7575,[1]ОКТМО!$B$6:$D$553,3,0)</f>
        <v>23 г.Саранск (городской округ)</v>
      </c>
      <c r="W7575" s="20">
        <f t="shared" si="178"/>
        <v>11628.930208333333</v>
      </c>
    </row>
    <row r="7576" spans="1:23" hidden="1">
      <c r="A7576" s="1" t="s">
        <v>36831</v>
      </c>
      <c r="B7576" s="1" t="s">
        <v>5195</v>
      </c>
      <c r="C7576" s="1" t="s">
        <v>5196</v>
      </c>
      <c r="D7576" s="2">
        <v>36161</v>
      </c>
      <c r="E7576" s="2">
        <v>41853</v>
      </c>
      <c r="F7576" s="24" t="s">
        <v>36835</v>
      </c>
      <c r="G7576" s="23">
        <v>1</v>
      </c>
      <c r="H7576" s="5">
        <v>41853</v>
      </c>
      <c r="I7576" s="1" t="s">
        <v>36836</v>
      </c>
      <c r="J7576" s="1" t="s">
        <v>36831</v>
      </c>
      <c r="K7576" s="1" t="s">
        <v>799</v>
      </c>
      <c r="L7576" s="21"/>
      <c r="M7576" s="1">
        <v>3.0000000000000001E-3</v>
      </c>
      <c r="N7576" s="1" t="s">
        <v>8283</v>
      </c>
      <c r="O7576" s="1" t="s">
        <v>36831</v>
      </c>
      <c r="P7576" s="3">
        <v>0</v>
      </c>
      <c r="Q7576" s="14" t="s">
        <v>36831</v>
      </c>
      <c r="R7576" s="1" t="s">
        <v>6254</v>
      </c>
      <c r="S7576" s="1" t="s">
        <v>800</v>
      </c>
      <c r="T7576" s="1">
        <v>89701000</v>
      </c>
      <c r="U7576" s="15" t="s">
        <v>1046</v>
      </c>
      <c r="V7576" t="str">
        <f>VLOOKUP(T7576,[1]ОКТМО!$B$6:$D$553,3,0)</f>
        <v>23 г.Саранск (городской округ)</v>
      </c>
      <c r="W7576" s="20"/>
    </row>
    <row r="7577" spans="1:23" hidden="1">
      <c r="A7577" s="1" t="s">
        <v>36831</v>
      </c>
      <c r="B7577" s="1" t="s">
        <v>29012</v>
      </c>
      <c r="C7577" s="1" t="s">
        <v>5272</v>
      </c>
      <c r="D7577" s="2">
        <v>36161</v>
      </c>
      <c r="E7577" s="2">
        <v>41313</v>
      </c>
      <c r="F7577" s="24" t="s">
        <v>36835</v>
      </c>
      <c r="G7577" s="23">
        <v>1</v>
      </c>
      <c r="H7577" s="5">
        <v>41313</v>
      </c>
      <c r="I7577" s="1" t="s">
        <v>36836</v>
      </c>
      <c r="J7577" s="1" t="s">
        <v>36831</v>
      </c>
      <c r="K7577" s="1" t="s">
        <v>801</v>
      </c>
      <c r="L7577" s="21"/>
      <c r="M7577" s="1">
        <v>3.0000000000000001E-3</v>
      </c>
      <c r="N7577" s="1" t="s">
        <v>8283</v>
      </c>
      <c r="O7577" s="1" t="s">
        <v>36831</v>
      </c>
      <c r="P7577" s="3">
        <v>0</v>
      </c>
      <c r="Q7577" s="14" t="s">
        <v>36831</v>
      </c>
      <c r="R7577" s="1" t="s">
        <v>6254</v>
      </c>
      <c r="S7577" s="1" t="s">
        <v>802</v>
      </c>
      <c r="T7577" s="1">
        <v>89701000</v>
      </c>
      <c r="U7577" s="15" t="s">
        <v>1046</v>
      </c>
      <c r="V7577" t="str">
        <f>VLOOKUP(T7577,[1]ОКТМО!$B$6:$D$553,3,0)</f>
        <v>23 г.Саранск (городской округ)</v>
      </c>
      <c r="W7577" s="20"/>
    </row>
    <row r="7578" spans="1:23" hidden="1">
      <c r="A7578" s="1" t="s">
        <v>30929</v>
      </c>
      <c r="B7578" s="1" t="s">
        <v>30930</v>
      </c>
      <c r="C7578" s="1" t="s">
        <v>30931</v>
      </c>
      <c r="D7578" s="2">
        <v>33604</v>
      </c>
      <c r="E7578" s="2">
        <v>43451</v>
      </c>
      <c r="F7578" s="24" t="s">
        <v>36835</v>
      </c>
      <c r="G7578" s="23">
        <v>1</v>
      </c>
      <c r="H7578" s="5">
        <v>43451</v>
      </c>
      <c r="I7578" s="1" t="s">
        <v>36836</v>
      </c>
      <c r="J7578" s="1" t="s">
        <v>36831</v>
      </c>
      <c r="K7578" s="1" t="s">
        <v>36831</v>
      </c>
      <c r="L7578" s="21"/>
      <c r="M7578" s="1">
        <v>3.0000000000000001E-3</v>
      </c>
      <c r="N7578" s="1" t="s">
        <v>1008</v>
      </c>
      <c r="O7578" s="1" t="s">
        <v>36831</v>
      </c>
      <c r="P7578" s="4">
        <v>40.700000000000003</v>
      </c>
      <c r="Q7578" s="14">
        <v>202154.05</v>
      </c>
      <c r="R7578" s="1" t="s">
        <v>37029</v>
      </c>
      <c r="S7578" s="1" t="s">
        <v>30932</v>
      </c>
      <c r="T7578" s="1">
        <v>89621424</v>
      </c>
      <c r="U7578" s="15" t="s">
        <v>1015</v>
      </c>
      <c r="V7578" t="str">
        <f>VLOOKUP(T7578,[1]ОКТМО!$B$6:$D$553,3,0)</f>
        <v xml:space="preserve">08 Зубово-Полянский район </v>
      </c>
      <c r="W7578" s="20">
        <f t="shared" si="178"/>
        <v>4966.9299754299745</v>
      </c>
    </row>
    <row r="7579" spans="1:23" hidden="1">
      <c r="A7579" s="1" t="s">
        <v>30933</v>
      </c>
      <c r="B7579" s="1" t="s">
        <v>30934</v>
      </c>
      <c r="C7579" s="1" t="s">
        <v>30935</v>
      </c>
      <c r="D7579" s="2">
        <v>35585</v>
      </c>
      <c r="E7579" s="2">
        <v>42422</v>
      </c>
      <c r="F7579" s="24" t="s">
        <v>36835</v>
      </c>
      <c r="G7579" s="23">
        <v>1</v>
      </c>
      <c r="H7579" s="5">
        <v>42422</v>
      </c>
      <c r="I7579" s="1" t="s">
        <v>36836</v>
      </c>
      <c r="J7579" s="1" t="s">
        <v>36831</v>
      </c>
      <c r="K7579" s="1" t="s">
        <v>36831</v>
      </c>
      <c r="L7579" s="21"/>
      <c r="M7579" s="1">
        <v>3.0000000000000001E-3</v>
      </c>
      <c r="N7579" s="1" t="s">
        <v>1008</v>
      </c>
      <c r="O7579" s="1" t="s">
        <v>36831</v>
      </c>
      <c r="P7579" s="4">
        <v>34.6</v>
      </c>
      <c r="Q7579" s="14">
        <v>171855.78</v>
      </c>
      <c r="R7579" s="1" t="s">
        <v>37029</v>
      </c>
      <c r="S7579" s="1" t="s">
        <v>30936</v>
      </c>
      <c r="T7579" s="1">
        <v>89621424</v>
      </c>
      <c r="U7579" s="15" t="s">
        <v>1015</v>
      </c>
      <c r="V7579" t="str">
        <f>VLOOKUP(T7579,[1]ОКТМО!$B$6:$D$553,3,0)</f>
        <v xml:space="preserve">08 Зубово-Полянский район </v>
      </c>
      <c r="W7579" s="20">
        <f t="shared" si="178"/>
        <v>4966.9300578034681</v>
      </c>
    </row>
    <row r="7580" spans="1:23" hidden="1">
      <c r="A7580" s="1" t="s">
        <v>30937</v>
      </c>
      <c r="B7580" s="1" t="s">
        <v>36406</v>
      </c>
      <c r="C7580" s="1" t="s">
        <v>36407</v>
      </c>
      <c r="D7580" s="2">
        <v>33604</v>
      </c>
      <c r="E7580" s="2">
        <v>41390</v>
      </c>
      <c r="F7580" s="24" t="s">
        <v>36835</v>
      </c>
      <c r="G7580" s="23">
        <v>1</v>
      </c>
      <c r="H7580" s="5">
        <v>41390</v>
      </c>
      <c r="I7580" s="1" t="s">
        <v>36836</v>
      </c>
      <c r="J7580" s="1" t="s">
        <v>36831</v>
      </c>
      <c r="K7580" s="1" t="s">
        <v>36831</v>
      </c>
      <c r="L7580" s="21"/>
      <c r="M7580" s="1">
        <v>3.0000000000000001E-3</v>
      </c>
      <c r="N7580" s="1" t="s">
        <v>1008</v>
      </c>
      <c r="O7580" s="1" t="s">
        <v>36831</v>
      </c>
      <c r="P7580" s="4">
        <v>16.600000000000001</v>
      </c>
      <c r="Q7580" s="14">
        <v>76147.19</v>
      </c>
      <c r="R7580" s="1" t="s">
        <v>37022</v>
      </c>
      <c r="S7580" s="1" t="s">
        <v>30938</v>
      </c>
      <c r="T7580" s="1">
        <v>89621456</v>
      </c>
      <c r="U7580" s="15" t="s">
        <v>1015</v>
      </c>
      <c r="V7580" t="str">
        <f>VLOOKUP(T7580,[1]ОКТМО!$B$6:$D$553,3,0)</f>
        <v xml:space="preserve">08 Зубово-Полянский район </v>
      </c>
      <c r="W7580" s="20">
        <f t="shared" si="178"/>
        <v>4587.1801204819276</v>
      </c>
    </row>
    <row r="7581" spans="1:23" hidden="1">
      <c r="A7581" s="1" t="s">
        <v>27377</v>
      </c>
      <c r="B7581" s="1" t="s">
        <v>27378</v>
      </c>
      <c r="C7581" s="1" t="s">
        <v>27379</v>
      </c>
      <c r="D7581" s="2">
        <v>30713</v>
      </c>
      <c r="E7581" s="2">
        <v>43716</v>
      </c>
      <c r="F7581" s="24" t="s">
        <v>36835</v>
      </c>
      <c r="G7581" s="23">
        <v>1</v>
      </c>
      <c r="H7581" s="5">
        <v>43716</v>
      </c>
      <c r="I7581" s="1" t="s">
        <v>36831</v>
      </c>
      <c r="J7581" s="2">
        <v>41088</v>
      </c>
      <c r="K7581" s="1" t="s">
        <v>36831</v>
      </c>
      <c r="L7581" s="21"/>
      <c r="M7581" s="1">
        <v>3.0000000000000001E-3</v>
      </c>
      <c r="N7581" s="1" t="s">
        <v>1008</v>
      </c>
      <c r="O7581" s="1" t="s">
        <v>36831</v>
      </c>
      <c r="P7581" s="4">
        <v>21.3</v>
      </c>
      <c r="Q7581" s="14">
        <v>306930.87</v>
      </c>
      <c r="R7581" s="1" t="s">
        <v>31544</v>
      </c>
      <c r="S7581" s="1" t="s">
        <v>27380</v>
      </c>
      <c r="T7581" s="1">
        <v>89626480</v>
      </c>
      <c r="U7581" s="15" t="s">
        <v>1015</v>
      </c>
      <c r="V7581" t="str">
        <f>VLOOKUP(T7581,[1]ОКТМО!$B$6:$D$553,3,0)</f>
        <v xml:space="preserve">10 Ичалковский район </v>
      </c>
      <c r="W7581" s="20">
        <f t="shared" si="178"/>
        <v>14409.9</v>
      </c>
    </row>
    <row r="7582" spans="1:23" hidden="1">
      <c r="A7582" s="1" t="s">
        <v>17251</v>
      </c>
      <c r="B7582" s="1" t="s">
        <v>17252</v>
      </c>
      <c r="C7582" s="1" t="s">
        <v>17253</v>
      </c>
      <c r="D7582" s="2">
        <v>26476</v>
      </c>
      <c r="E7582" s="2">
        <v>43617</v>
      </c>
      <c r="F7582" s="24" t="s">
        <v>36835</v>
      </c>
      <c r="G7582" s="23">
        <v>1</v>
      </c>
      <c r="H7582" s="5">
        <v>43617</v>
      </c>
      <c r="I7582" s="1" t="s">
        <v>36831</v>
      </c>
      <c r="J7582" s="1" t="s">
        <v>36831</v>
      </c>
      <c r="K7582" s="1" t="s">
        <v>36831</v>
      </c>
      <c r="L7582" s="21"/>
      <c r="M7582" s="1">
        <v>3.0000000000000001E-3</v>
      </c>
      <c r="N7582" s="1" t="s">
        <v>1008</v>
      </c>
      <c r="O7582" s="1" t="s">
        <v>36831</v>
      </c>
      <c r="P7582" s="4">
        <v>14.8</v>
      </c>
      <c r="Q7582" s="14">
        <v>675088.7</v>
      </c>
      <c r="R7582" s="1" t="s">
        <v>23398</v>
      </c>
      <c r="S7582" s="1" t="s">
        <v>17254</v>
      </c>
      <c r="T7582" s="1">
        <v>89603101</v>
      </c>
      <c r="U7582" s="15" t="s">
        <v>1015</v>
      </c>
      <c r="V7582" t="str">
        <f>VLOOKUP(T7582,[1]ОКТМО!$B$6:$D$553,3,0)</f>
        <v>01 Ардатовский район</v>
      </c>
      <c r="W7582" s="20">
        <f t="shared" si="178"/>
        <v>45614.101351351346</v>
      </c>
    </row>
    <row r="7583" spans="1:23" hidden="1">
      <c r="A7583" s="1" t="s">
        <v>30939</v>
      </c>
      <c r="B7583" s="1" t="s">
        <v>30940</v>
      </c>
      <c r="C7583" s="1" t="s">
        <v>30941</v>
      </c>
      <c r="D7583" s="2">
        <v>33604</v>
      </c>
      <c r="E7583" s="2">
        <v>42274</v>
      </c>
      <c r="F7583" s="24" t="s">
        <v>36835</v>
      </c>
      <c r="G7583" s="23">
        <v>1</v>
      </c>
      <c r="H7583" s="5">
        <v>42274</v>
      </c>
      <c r="I7583" s="1" t="s">
        <v>36836</v>
      </c>
      <c r="J7583" s="1" t="s">
        <v>36831</v>
      </c>
      <c r="K7583" s="1" t="s">
        <v>36831</v>
      </c>
      <c r="L7583" s="21"/>
      <c r="M7583" s="1">
        <v>3.0000000000000001E-3</v>
      </c>
      <c r="N7583" s="1" t="s">
        <v>1008</v>
      </c>
      <c r="O7583" s="1" t="s">
        <v>36831</v>
      </c>
      <c r="P7583" s="4">
        <v>49.2</v>
      </c>
      <c r="Q7583" s="14">
        <v>980055.14</v>
      </c>
      <c r="R7583" s="1" t="s">
        <v>36930</v>
      </c>
      <c r="S7583" s="1" t="s">
        <v>30942</v>
      </c>
      <c r="T7583" s="1">
        <v>89621163</v>
      </c>
      <c r="U7583" s="15" t="s">
        <v>1015</v>
      </c>
      <c r="V7583" t="str">
        <f>VLOOKUP(T7583,[1]ОКТМО!$B$6:$D$553,3,0)</f>
        <v xml:space="preserve">08 Зубово-Полянский район </v>
      </c>
      <c r="W7583" s="20">
        <f t="shared" si="178"/>
        <v>19919.819918699188</v>
      </c>
    </row>
    <row r="7584" spans="1:23" hidden="1">
      <c r="A7584" s="1" t="s">
        <v>30943</v>
      </c>
      <c r="B7584" s="1" t="s">
        <v>30944</v>
      </c>
      <c r="C7584" s="1" t="s">
        <v>30945</v>
      </c>
      <c r="D7584" s="2">
        <v>20576</v>
      </c>
      <c r="E7584" s="2">
        <v>42734</v>
      </c>
      <c r="F7584" s="24" t="s">
        <v>36835</v>
      </c>
      <c r="G7584" s="23">
        <v>1</v>
      </c>
      <c r="H7584" s="5">
        <v>42734</v>
      </c>
      <c r="I7584" s="1" t="s">
        <v>36836</v>
      </c>
      <c r="J7584" s="1" t="s">
        <v>36831</v>
      </c>
      <c r="K7584" s="1" t="s">
        <v>36831</v>
      </c>
      <c r="L7584" s="21"/>
      <c r="M7584" s="1">
        <v>3.0000000000000001E-3</v>
      </c>
      <c r="N7584" s="1" t="s">
        <v>1008</v>
      </c>
      <c r="O7584" s="1" t="s">
        <v>36831</v>
      </c>
      <c r="P7584" s="3">
        <v>41</v>
      </c>
      <c r="Q7584" s="14">
        <v>209141.41</v>
      </c>
      <c r="R7584" s="1" t="s">
        <v>37404</v>
      </c>
      <c r="S7584" s="1" t="s">
        <v>30946</v>
      </c>
      <c r="T7584" s="1">
        <v>89654485</v>
      </c>
      <c r="U7584" s="15" t="s">
        <v>1015</v>
      </c>
      <c r="V7584" t="str">
        <f>VLOOKUP(T7584,[1]ОКТМО!$B$6:$D$553,3,0)</f>
        <v xml:space="preserve">19 Торбеевский район </v>
      </c>
      <c r="W7584" s="20">
        <f t="shared" si="178"/>
        <v>5101.01</v>
      </c>
    </row>
    <row r="7585" spans="1:23" hidden="1">
      <c r="A7585" s="1" t="s">
        <v>30947</v>
      </c>
      <c r="B7585" s="1" t="s">
        <v>30948</v>
      </c>
      <c r="C7585" s="1" t="s">
        <v>30949</v>
      </c>
      <c r="D7585" s="2">
        <v>25455</v>
      </c>
      <c r="E7585" s="2">
        <v>42869</v>
      </c>
      <c r="F7585" s="24" t="s">
        <v>36835</v>
      </c>
      <c r="G7585" s="23">
        <v>1</v>
      </c>
      <c r="H7585" s="5">
        <v>42869</v>
      </c>
      <c r="I7585" s="1" t="s">
        <v>36836</v>
      </c>
      <c r="J7585" s="1" t="s">
        <v>36831</v>
      </c>
      <c r="K7585" s="1" t="s">
        <v>36831</v>
      </c>
      <c r="L7585" s="21"/>
      <c r="M7585" s="1">
        <v>3.0000000000000001E-3</v>
      </c>
      <c r="N7585" s="1" t="s">
        <v>1008</v>
      </c>
      <c r="O7585" s="1" t="s">
        <v>36831</v>
      </c>
      <c r="P7585" s="4">
        <v>35.9</v>
      </c>
      <c r="Q7585" s="14">
        <v>162810.09</v>
      </c>
      <c r="R7585" s="1" t="s">
        <v>37404</v>
      </c>
      <c r="S7585" s="1" t="s">
        <v>30950</v>
      </c>
      <c r="T7585" s="1">
        <v>89654485</v>
      </c>
      <c r="U7585" s="15" t="s">
        <v>1015</v>
      </c>
      <c r="V7585" t="str">
        <f>VLOOKUP(T7585,[1]ОКТМО!$B$6:$D$553,3,0)</f>
        <v xml:space="preserve">19 Торбеевский район </v>
      </c>
      <c r="W7585" s="20">
        <f t="shared" si="178"/>
        <v>4535.1000000000004</v>
      </c>
    </row>
    <row r="7586" spans="1:23" hidden="1">
      <c r="A7586" s="1" t="s">
        <v>30951</v>
      </c>
      <c r="B7586" s="1" t="s">
        <v>30952</v>
      </c>
      <c r="C7586" s="1" t="s">
        <v>30953</v>
      </c>
      <c r="D7586" s="2">
        <v>33604</v>
      </c>
      <c r="E7586" s="2">
        <v>41640</v>
      </c>
      <c r="F7586" s="24" t="s">
        <v>36835</v>
      </c>
      <c r="G7586" s="23">
        <v>1</v>
      </c>
      <c r="H7586" s="5">
        <v>41640</v>
      </c>
      <c r="I7586" s="1" t="s">
        <v>36836</v>
      </c>
      <c r="J7586" s="1" t="s">
        <v>36831</v>
      </c>
      <c r="K7586" s="1" t="s">
        <v>36831</v>
      </c>
      <c r="L7586" s="21">
        <f>(P7586-50)/P7586*(Q7586*M7586)*G7586</f>
        <v>778.40567999999996</v>
      </c>
      <c r="M7586" s="1">
        <v>3.0000000000000001E-3</v>
      </c>
      <c r="N7586" s="1" t="s">
        <v>1008</v>
      </c>
      <c r="O7586" s="1" t="s">
        <v>36831</v>
      </c>
      <c r="P7586" s="4">
        <v>124.1</v>
      </c>
      <c r="Q7586" s="14">
        <v>434548.56</v>
      </c>
      <c r="R7586" s="1" t="s">
        <v>36834</v>
      </c>
      <c r="S7586" s="1" t="s">
        <v>30954</v>
      </c>
      <c r="T7586" s="1">
        <v>89621498</v>
      </c>
      <c r="U7586" s="15" t="s">
        <v>1015</v>
      </c>
      <c r="V7586" t="str">
        <f>VLOOKUP(T7586,[1]ОКТМО!$B$6:$D$553,3,0)</f>
        <v xml:space="preserve">08 Зубово-Полянский район </v>
      </c>
      <c r="W7586" s="20">
        <f t="shared" si="178"/>
        <v>3501.6000000000004</v>
      </c>
    </row>
    <row r="7587" spans="1:23" hidden="1">
      <c r="A7587" s="1" t="s">
        <v>30955</v>
      </c>
      <c r="B7587" s="1" t="s">
        <v>30956</v>
      </c>
      <c r="C7587" s="1" t="s">
        <v>30957</v>
      </c>
      <c r="D7587" s="2">
        <v>22468</v>
      </c>
      <c r="E7587" s="2">
        <v>41742</v>
      </c>
      <c r="F7587" s="24" t="s">
        <v>36835</v>
      </c>
      <c r="G7587" s="23">
        <v>1</v>
      </c>
      <c r="H7587" s="5">
        <v>41742</v>
      </c>
      <c r="I7587" s="1" t="s">
        <v>36836</v>
      </c>
      <c r="J7587" s="1" t="s">
        <v>36831</v>
      </c>
      <c r="K7587" s="1" t="s">
        <v>36831</v>
      </c>
      <c r="L7587" s="21"/>
      <c r="M7587" s="1">
        <v>3.0000000000000001E-3</v>
      </c>
      <c r="N7587" s="1" t="s">
        <v>1008</v>
      </c>
      <c r="O7587" s="1" t="s">
        <v>36831</v>
      </c>
      <c r="P7587" s="3">
        <v>33</v>
      </c>
      <c r="Q7587" s="14">
        <v>121238.37</v>
      </c>
      <c r="R7587" s="1" t="s">
        <v>37387</v>
      </c>
      <c r="S7587" s="1" t="s">
        <v>30958</v>
      </c>
      <c r="T7587" s="1">
        <v>89654435</v>
      </c>
      <c r="U7587" s="15" t="s">
        <v>1015</v>
      </c>
      <c r="V7587" t="str">
        <f>VLOOKUP(T7587,[1]ОКТМО!$B$6:$D$553,3,0)</f>
        <v xml:space="preserve">19 Торбеевский район </v>
      </c>
      <c r="W7587" s="20">
        <f t="shared" si="178"/>
        <v>3673.89</v>
      </c>
    </row>
    <row r="7588" spans="1:23" hidden="1">
      <c r="A7588" s="1" t="s">
        <v>17255</v>
      </c>
      <c r="B7588" s="1" t="s">
        <v>17256</v>
      </c>
      <c r="C7588" s="1" t="s">
        <v>17257</v>
      </c>
      <c r="D7588" s="2">
        <v>28996</v>
      </c>
      <c r="E7588" s="2">
        <v>42214</v>
      </c>
      <c r="F7588" s="24" t="s">
        <v>36832</v>
      </c>
      <c r="G7588" s="23">
        <v>0.5</v>
      </c>
      <c r="H7588" s="5">
        <v>42214</v>
      </c>
      <c r="I7588" s="1" t="s">
        <v>36831</v>
      </c>
      <c r="J7588" s="1" t="s">
        <v>36831</v>
      </c>
      <c r="K7588" s="1" t="s">
        <v>36831</v>
      </c>
      <c r="L7588" s="21"/>
      <c r="M7588" s="1">
        <v>3.0000000000000001E-3</v>
      </c>
      <c r="N7588" s="1" t="s">
        <v>1008</v>
      </c>
      <c r="O7588" s="1" t="s">
        <v>36831</v>
      </c>
      <c r="P7588" s="4">
        <v>26.9</v>
      </c>
      <c r="Q7588" s="14">
        <v>559186.71</v>
      </c>
      <c r="R7588" s="1" t="s">
        <v>23398</v>
      </c>
      <c r="S7588" s="1" t="s">
        <v>17258</v>
      </c>
      <c r="T7588" s="1">
        <v>89603101</v>
      </c>
      <c r="U7588" s="15" t="s">
        <v>1015</v>
      </c>
      <c r="V7588" t="str">
        <f>VLOOKUP(T7588,[1]ОКТМО!$B$6:$D$553,3,0)</f>
        <v>01 Ардатовский район</v>
      </c>
      <c r="W7588" s="20">
        <f t="shared" si="178"/>
        <v>20787.61003717472</v>
      </c>
    </row>
    <row r="7589" spans="1:23" hidden="1">
      <c r="A7589" s="1" t="s">
        <v>30959</v>
      </c>
      <c r="B7589" s="1" t="s">
        <v>30960</v>
      </c>
      <c r="C7589" s="1" t="s">
        <v>30961</v>
      </c>
      <c r="D7589" s="2">
        <v>33604</v>
      </c>
      <c r="E7589" s="2">
        <v>43929</v>
      </c>
      <c r="F7589" s="24" t="s">
        <v>36835</v>
      </c>
      <c r="G7589" s="23">
        <v>1</v>
      </c>
      <c r="H7589" s="5">
        <v>43929</v>
      </c>
      <c r="I7589" s="1" t="s">
        <v>36836</v>
      </c>
      <c r="J7589" s="2">
        <v>41088</v>
      </c>
      <c r="K7589" s="1" t="s">
        <v>36831</v>
      </c>
      <c r="L7589" s="21">
        <f>(P7589-50)/P7589*(Q7589*M7589)*G7589</f>
        <v>5257.2647999999999</v>
      </c>
      <c r="M7589" s="1">
        <v>3.0000000000000001E-3</v>
      </c>
      <c r="N7589" s="1" t="s">
        <v>1008</v>
      </c>
      <c r="O7589" s="1" t="s">
        <v>36839</v>
      </c>
      <c r="P7589" s="4">
        <v>155.19999999999999</v>
      </c>
      <c r="Q7589" s="14">
        <v>2585321.6</v>
      </c>
      <c r="R7589" s="1" t="s">
        <v>36851</v>
      </c>
      <c r="S7589" s="1" t="s">
        <v>30962</v>
      </c>
      <c r="T7589" s="1">
        <v>89621168</v>
      </c>
      <c r="U7589" s="15" t="s">
        <v>1015</v>
      </c>
      <c r="V7589" t="str">
        <f>VLOOKUP(T7589,[1]ОКТМО!$B$6:$D$553,3,0)</f>
        <v xml:space="preserve">08 Зубово-Полянский район </v>
      </c>
      <c r="W7589" s="20">
        <f t="shared" si="178"/>
        <v>16658.000000000004</v>
      </c>
    </row>
    <row r="7590" spans="1:23" hidden="1">
      <c r="A7590" s="1" t="s">
        <v>17259</v>
      </c>
      <c r="B7590" s="1" t="s">
        <v>22290</v>
      </c>
      <c r="C7590" s="1" t="s">
        <v>22291</v>
      </c>
      <c r="D7590" s="2">
        <v>37705</v>
      </c>
      <c r="E7590" s="2">
        <v>42396</v>
      </c>
      <c r="F7590" s="24" t="s">
        <v>36835</v>
      </c>
      <c r="G7590" s="23">
        <v>1</v>
      </c>
      <c r="H7590" s="5">
        <v>42396</v>
      </c>
      <c r="I7590" s="1" t="s">
        <v>36836</v>
      </c>
      <c r="J7590" s="2">
        <v>41088</v>
      </c>
      <c r="K7590" s="1" t="s">
        <v>22292</v>
      </c>
      <c r="L7590" s="21"/>
      <c r="M7590" s="1">
        <v>3.0000000000000001E-3</v>
      </c>
      <c r="N7590" s="1" t="s">
        <v>1008</v>
      </c>
      <c r="O7590" s="1" t="s">
        <v>36837</v>
      </c>
      <c r="P7590" s="4">
        <v>17.7</v>
      </c>
      <c r="Q7590" s="14">
        <v>968718.7</v>
      </c>
      <c r="R7590" s="1" t="s">
        <v>23398</v>
      </c>
      <c r="S7590" s="1" t="s">
        <v>29868</v>
      </c>
      <c r="T7590" s="1">
        <v>89603101</v>
      </c>
      <c r="U7590" s="15" t="s">
        <v>1015</v>
      </c>
      <c r="V7590" t="str">
        <f>VLOOKUP(T7590,[1]ОКТМО!$B$6:$D$553,3,0)</f>
        <v>01 Ардатовский район</v>
      </c>
      <c r="W7590" s="20">
        <f t="shared" si="178"/>
        <v>54729.870056497173</v>
      </c>
    </row>
    <row r="7591" spans="1:23" hidden="1">
      <c r="A7591" s="1" t="s">
        <v>27381</v>
      </c>
      <c r="B7591" s="1" t="s">
        <v>27382</v>
      </c>
      <c r="C7591" s="1" t="s">
        <v>27383</v>
      </c>
      <c r="D7591" s="2">
        <v>25344</v>
      </c>
      <c r="E7591" s="2">
        <v>41256</v>
      </c>
      <c r="F7591" s="24" t="s">
        <v>36835</v>
      </c>
      <c r="G7591" s="23">
        <v>1</v>
      </c>
      <c r="H7591" s="5">
        <v>41256</v>
      </c>
      <c r="I7591" s="1" t="s">
        <v>36831</v>
      </c>
      <c r="J7591" s="1" t="s">
        <v>36831</v>
      </c>
      <c r="K7591" s="1" t="s">
        <v>36831</v>
      </c>
      <c r="L7591" s="21">
        <f>(P7591-50)/P7591*(Q7591*M7591)*G7591</f>
        <v>1036.8405600000001</v>
      </c>
      <c r="M7591" s="1">
        <v>3.0000000000000001E-3</v>
      </c>
      <c r="N7591" s="1" t="s">
        <v>1008</v>
      </c>
      <c r="O7591" s="1" t="s">
        <v>36839</v>
      </c>
      <c r="P7591" s="3">
        <v>78</v>
      </c>
      <c r="Q7591" s="14">
        <v>962780.52</v>
      </c>
      <c r="R7591" s="1" t="s">
        <v>31506</v>
      </c>
      <c r="S7591" s="1" t="s">
        <v>27384</v>
      </c>
      <c r="T7591" s="1">
        <v>89626431</v>
      </c>
      <c r="U7591" s="15" t="s">
        <v>1015</v>
      </c>
      <c r="V7591" t="str">
        <f>VLOOKUP(T7591,[1]ОКТМО!$B$6:$D$553,3,0)</f>
        <v xml:space="preserve">10 Ичалковский район </v>
      </c>
      <c r="W7591" s="20">
        <f t="shared" si="178"/>
        <v>12343.34</v>
      </c>
    </row>
    <row r="7592" spans="1:23" hidden="1">
      <c r="A7592" s="1" t="s">
        <v>27385</v>
      </c>
      <c r="B7592" s="1" t="s">
        <v>27386</v>
      </c>
      <c r="C7592" s="1" t="s">
        <v>27387</v>
      </c>
      <c r="D7592" s="2">
        <v>27030</v>
      </c>
      <c r="E7592" s="2">
        <v>41458</v>
      </c>
      <c r="F7592" s="24" t="s">
        <v>36835</v>
      </c>
      <c r="G7592" s="23">
        <v>1</v>
      </c>
      <c r="H7592" s="5">
        <v>41458</v>
      </c>
      <c r="I7592" s="1" t="s">
        <v>36831</v>
      </c>
      <c r="J7592" s="1" t="s">
        <v>36831</v>
      </c>
      <c r="K7592" s="1" t="s">
        <v>36831</v>
      </c>
      <c r="L7592" s="21">
        <f>(P7592-50)/P7592*(Q7592*M7592)*G7592</f>
        <v>975.36918000000014</v>
      </c>
      <c r="M7592" s="1">
        <v>3.0000000000000001E-3</v>
      </c>
      <c r="N7592" s="1" t="s">
        <v>1008</v>
      </c>
      <c r="O7592" s="1" t="s">
        <v>36849</v>
      </c>
      <c r="P7592" s="3">
        <v>79</v>
      </c>
      <c r="Q7592" s="14">
        <v>885680.06</v>
      </c>
      <c r="R7592" s="1" t="s">
        <v>31506</v>
      </c>
      <c r="S7592" s="1" t="s">
        <v>27388</v>
      </c>
      <c r="T7592" s="1">
        <v>89626431</v>
      </c>
      <c r="U7592" s="15" t="s">
        <v>1015</v>
      </c>
      <c r="V7592" t="str">
        <f>VLOOKUP(T7592,[1]ОКТМО!$B$6:$D$553,3,0)</f>
        <v xml:space="preserve">10 Ичалковский район </v>
      </c>
      <c r="W7592" s="20">
        <f t="shared" si="178"/>
        <v>11211.140000000001</v>
      </c>
    </row>
    <row r="7593" spans="1:23" hidden="1">
      <c r="A7593" s="1" t="s">
        <v>27389</v>
      </c>
      <c r="B7593" s="1" t="s">
        <v>27390</v>
      </c>
      <c r="C7593" s="1" t="s">
        <v>27391</v>
      </c>
      <c r="D7593" s="2">
        <v>21398</v>
      </c>
      <c r="E7593" s="2">
        <v>42053</v>
      </c>
      <c r="F7593" s="24" t="s">
        <v>36835</v>
      </c>
      <c r="G7593" s="23">
        <v>1</v>
      </c>
      <c r="H7593" s="5">
        <v>42053</v>
      </c>
      <c r="I7593" s="1" t="s">
        <v>36831</v>
      </c>
      <c r="J7593" s="2">
        <v>41624</v>
      </c>
      <c r="K7593" s="1" t="s">
        <v>27392</v>
      </c>
      <c r="L7593" s="21">
        <f>(Q7593*M7593)*G7593</f>
        <v>14931.022700000001</v>
      </c>
      <c r="M7593" s="1">
        <v>5.0000000000000001E-3</v>
      </c>
      <c r="N7593" s="1" t="s">
        <v>1012</v>
      </c>
      <c r="O7593" s="1" t="s">
        <v>36831</v>
      </c>
      <c r="P7593" s="3">
        <v>349</v>
      </c>
      <c r="Q7593" s="14">
        <v>2986204.54</v>
      </c>
      <c r="R7593" s="1" t="s">
        <v>31506</v>
      </c>
      <c r="S7593" s="1" t="s">
        <v>27393</v>
      </c>
      <c r="T7593" s="1">
        <v>89626431</v>
      </c>
      <c r="U7593" s="15" t="s">
        <v>1015</v>
      </c>
      <c r="V7593" t="str">
        <f>VLOOKUP(T7593,[1]ОКТМО!$B$6:$D$553,3,0)</f>
        <v xml:space="preserve">10 Ичалковский район </v>
      </c>
      <c r="W7593" s="20">
        <f t="shared" si="178"/>
        <v>8556.4600000000009</v>
      </c>
    </row>
    <row r="7594" spans="1:23" hidden="1">
      <c r="A7594" s="1" t="s">
        <v>27394</v>
      </c>
      <c r="B7594" s="1" t="s">
        <v>27395</v>
      </c>
      <c r="C7594" s="1" t="s">
        <v>27396</v>
      </c>
      <c r="D7594" s="2">
        <v>37256</v>
      </c>
      <c r="E7594" s="2">
        <v>42949</v>
      </c>
      <c r="F7594" s="24" t="s">
        <v>36835</v>
      </c>
      <c r="G7594" s="23">
        <v>1</v>
      </c>
      <c r="H7594" s="5">
        <v>42949</v>
      </c>
      <c r="I7594" s="1" t="s">
        <v>36831</v>
      </c>
      <c r="J7594" s="1" t="s">
        <v>36831</v>
      </c>
      <c r="K7594" s="1" t="s">
        <v>36831</v>
      </c>
      <c r="L7594" s="21">
        <f>(P7594-20)/P7594*(Q7594*M7594)*G7594</f>
        <v>222.68217148698886</v>
      </c>
      <c r="M7594" s="7">
        <v>1E-3</v>
      </c>
      <c r="N7594" s="1" t="s">
        <v>1006</v>
      </c>
      <c r="O7594" s="1" t="s">
        <v>36831</v>
      </c>
      <c r="P7594" s="4">
        <v>53.8</v>
      </c>
      <c r="Q7594" s="14">
        <v>354446.77</v>
      </c>
      <c r="R7594" s="1" t="s">
        <v>29844</v>
      </c>
      <c r="S7594" s="1" t="s">
        <v>27397</v>
      </c>
      <c r="T7594" s="1">
        <v>89613445</v>
      </c>
      <c r="U7594" t="s">
        <v>1016</v>
      </c>
      <c r="V7594" t="str">
        <f>VLOOKUP(T7594,[1]ОКТМО!$B$6:$D$553,3,0)</f>
        <v xml:space="preserve">05 Б.Игнатовский район </v>
      </c>
      <c r="W7594" s="20">
        <f t="shared" si="178"/>
        <v>6588.2299256505585</v>
      </c>
    </row>
    <row r="7595" spans="1:23" hidden="1">
      <c r="A7595" s="1" t="s">
        <v>27398</v>
      </c>
      <c r="B7595" s="1" t="s">
        <v>27399</v>
      </c>
      <c r="C7595" s="1" t="s">
        <v>27400</v>
      </c>
      <c r="D7595" s="2">
        <v>35796</v>
      </c>
      <c r="E7595" s="2">
        <v>43743</v>
      </c>
      <c r="F7595" s="24" t="s">
        <v>36835</v>
      </c>
      <c r="G7595" s="23">
        <v>1</v>
      </c>
      <c r="H7595" s="5">
        <v>43743</v>
      </c>
      <c r="I7595" s="1" t="s">
        <v>36831</v>
      </c>
      <c r="J7595" s="1" t="s">
        <v>36831</v>
      </c>
      <c r="K7595" s="1" t="s">
        <v>36831</v>
      </c>
      <c r="L7595" s="21"/>
      <c r="M7595" s="1">
        <v>3.0000000000000001E-3</v>
      </c>
      <c r="N7595" s="1" t="s">
        <v>1008</v>
      </c>
      <c r="O7595" s="1" t="s">
        <v>36831</v>
      </c>
      <c r="P7595" s="4">
        <v>38.6</v>
      </c>
      <c r="Q7595" s="14">
        <v>549248.5</v>
      </c>
      <c r="R7595" s="1" t="s">
        <v>29862</v>
      </c>
      <c r="S7595" s="1" t="s">
        <v>27401</v>
      </c>
      <c r="T7595" s="1">
        <v>89640402</v>
      </c>
      <c r="U7595" s="15" t="s">
        <v>1015</v>
      </c>
      <c r="V7595" t="str">
        <f>VLOOKUP(T7595,[1]ОКТМО!$B$6:$D$553,3,0)</f>
        <v xml:space="preserve">15 Ромодановский район </v>
      </c>
      <c r="W7595" s="20">
        <f t="shared" si="178"/>
        <v>14229.235751295337</v>
      </c>
    </row>
    <row r="7596" spans="1:23" hidden="1">
      <c r="A7596" s="1" t="s">
        <v>30963</v>
      </c>
      <c r="B7596" s="1" t="s">
        <v>30964</v>
      </c>
      <c r="C7596" s="1" t="s">
        <v>30965</v>
      </c>
      <c r="D7596" s="2">
        <v>34887</v>
      </c>
      <c r="E7596" s="2">
        <v>40359</v>
      </c>
      <c r="F7596" s="24" t="s">
        <v>36835</v>
      </c>
      <c r="G7596" s="23">
        <v>1</v>
      </c>
      <c r="H7596" s="5">
        <v>40359</v>
      </c>
      <c r="I7596" s="1" t="s">
        <v>36836</v>
      </c>
      <c r="J7596" s="1" t="s">
        <v>36831</v>
      </c>
      <c r="K7596" s="1" t="s">
        <v>36831</v>
      </c>
      <c r="L7596" s="21"/>
      <c r="M7596" s="1">
        <v>3.0000000000000001E-3</v>
      </c>
      <c r="N7596" s="1" t="s">
        <v>1008</v>
      </c>
      <c r="O7596" s="1" t="s">
        <v>36831</v>
      </c>
      <c r="P7596" s="4">
        <v>35.799999999999997</v>
      </c>
      <c r="Q7596" s="14">
        <v>491191.39</v>
      </c>
      <c r="R7596" s="1" t="s">
        <v>36854</v>
      </c>
      <c r="S7596" s="1" t="s">
        <v>30966</v>
      </c>
      <c r="T7596" s="1">
        <v>89621180</v>
      </c>
      <c r="U7596" s="15" t="s">
        <v>1015</v>
      </c>
      <c r="V7596" t="str">
        <f>VLOOKUP(T7596,[1]ОКТМО!$B$6:$D$553,3,0)</f>
        <v xml:space="preserve">08 Зубово-Полянский район </v>
      </c>
      <c r="W7596" s="20">
        <f t="shared" si="178"/>
        <v>13720.429888268158</v>
      </c>
    </row>
    <row r="7597" spans="1:23" hidden="1">
      <c r="A7597" s="1" t="s">
        <v>36831</v>
      </c>
      <c r="B7597" s="1" t="s">
        <v>24298</v>
      </c>
      <c r="C7597" s="1" t="s">
        <v>24299</v>
      </c>
      <c r="D7597" s="2">
        <v>37625</v>
      </c>
      <c r="E7597" s="2">
        <v>41178</v>
      </c>
      <c r="F7597" s="24" t="s">
        <v>36923</v>
      </c>
      <c r="G7597" s="23">
        <v>1</v>
      </c>
      <c r="H7597" s="5">
        <v>41178</v>
      </c>
      <c r="I7597" s="1" t="s">
        <v>36833</v>
      </c>
      <c r="J7597" s="1" t="s">
        <v>36831</v>
      </c>
      <c r="K7597" s="1" t="s">
        <v>24300</v>
      </c>
      <c r="L7597" s="21"/>
      <c r="M7597" s="1">
        <v>3.0000000000000001E-3</v>
      </c>
      <c r="N7597" s="1" t="s">
        <v>1008</v>
      </c>
      <c r="O7597" s="1" t="s">
        <v>36831</v>
      </c>
      <c r="P7597" s="4">
        <v>45.5</v>
      </c>
      <c r="Q7597" s="14" t="s">
        <v>36831</v>
      </c>
      <c r="R7597" s="1" t="s">
        <v>26451</v>
      </c>
      <c r="S7597" s="1" t="s">
        <v>24301</v>
      </c>
      <c r="T7597" s="1">
        <v>89649412</v>
      </c>
      <c r="U7597" s="15" t="s">
        <v>1046</v>
      </c>
      <c r="V7597" t="str">
        <f>VLOOKUP(T7597,[1]ОКТМО!$B$6:$D$553,3,0)</f>
        <v xml:space="preserve">17 Темниковский район </v>
      </c>
      <c r="W7597" s="20"/>
    </row>
    <row r="7598" spans="1:23" hidden="1">
      <c r="A7598" s="1" t="s">
        <v>36831</v>
      </c>
      <c r="B7598" s="1" t="s">
        <v>29420</v>
      </c>
      <c r="C7598" s="1" t="s">
        <v>29421</v>
      </c>
      <c r="D7598" s="2">
        <v>36161</v>
      </c>
      <c r="E7598" s="2">
        <v>41903</v>
      </c>
      <c r="F7598" s="24" t="s">
        <v>36835</v>
      </c>
      <c r="G7598" s="23">
        <v>1</v>
      </c>
      <c r="H7598" s="5">
        <v>41903</v>
      </c>
      <c r="I7598" s="1" t="s">
        <v>36836</v>
      </c>
      <c r="J7598" s="1" t="s">
        <v>36831</v>
      </c>
      <c r="K7598" s="1" t="s">
        <v>803</v>
      </c>
      <c r="L7598" s="21"/>
      <c r="M7598" s="1">
        <v>3.0000000000000001E-3</v>
      </c>
      <c r="N7598" s="1" t="s">
        <v>8283</v>
      </c>
      <c r="O7598" s="1" t="s">
        <v>36831</v>
      </c>
      <c r="P7598" s="3">
        <v>0</v>
      </c>
      <c r="Q7598" s="14" t="s">
        <v>36831</v>
      </c>
      <c r="R7598" s="1" t="s">
        <v>6254</v>
      </c>
      <c r="S7598" s="1" t="s">
        <v>804</v>
      </c>
      <c r="T7598" s="1">
        <v>89701000</v>
      </c>
      <c r="U7598" s="15" t="s">
        <v>1046</v>
      </c>
      <c r="V7598" t="str">
        <f>VLOOKUP(T7598,[1]ОКТМО!$B$6:$D$553,3,0)</f>
        <v>23 г.Саранск (городской округ)</v>
      </c>
      <c r="W7598" s="20"/>
    </row>
    <row r="7599" spans="1:23" hidden="1">
      <c r="A7599" s="1" t="s">
        <v>24303</v>
      </c>
      <c r="B7599" s="1" t="s">
        <v>24304</v>
      </c>
      <c r="C7599" s="1" t="s">
        <v>24305</v>
      </c>
      <c r="D7599" s="2">
        <v>41860</v>
      </c>
      <c r="E7599" s="2">
        <v>43077</v>
      </c>
      <c r="F7599" s="24" t="s">
        <v>36835</v>
      </c>
      <c r="G7599" s="23">
        <v>1</v>
      </c>
      <c r="H7599" s="5">
        <v>43077</v>
      </c>
      <c r="I7599" s="1" t="s">
        <v>36836</v>
      </c>
      <c r="J7599" s="1" t="s">
        <v>36831</v>
      </c>
      <c r="K7599" s="1" t="s">
        <v>36831</v>
      </c>
      <c r="L7599" s="21"/>
      <c r="M7599" s="1">
        <v>3.0000000000000001E-3</v>
      </c>
      <c r="N7599" s="1" t="s">
        <v>1008</v>
      </c>
      <c r="O7599" s="1" t="s">
        <v>36831</v>
      </c>
      <c r="P7599" s="4">
        <v>48.1</v>
      </c>
      <c r="Q7599" s="14">
        <v>240417.75</v>
      </c>
      <c r="R7599" s="1" t="s">
        <v>26287</v>
      </c>
      <c r="S7599" s="1" t="s">
        <v>31451</v>
      </c>
      <c r="T7599" s="1">
        <v>89605410</v>
      </c>
      <c r="U7599" s="15" t="s">
        <v>1015</v>
      </c>
      <c r="V7599" t="str">
        <f>VLOOKUP(T7599,[1]ОКТМО!$B$6:$D$553,3,0)</f>
        <v>02 Атюрьевский район</v>
      </c>
      <c r="W7599" s="20">
        <f t="shared" si="178"/>
        <v>4998.2900207900202</v>
      </c>
    </row>
    <row r="7600" spans="1:23" hidden="1">
      <c r="A7600" s="1" t="s">
        <v>24306</v>
      </c>
      <c r="B7600" s="1" t="s">
        <v>24307</v>
      </c>
      <c r="C7600" s="1" t="s">
        <v>24308</v>
      </c>
      <c r="D7600" s="2">
        <v>34700</v>
      </c>
      <c r="E7600" s="2">
        <v>41201</v>
      </c>
      <c r="F7600" s="24" t="s">
        <v>36835</v>
      </c>
      <c r="G7600" s="23">
        <v>1</v>
      </c>
      <c r="H7600" s="5">
        <v>41201</v>
      </c>
      <c r="I7600" s="1" t="s">
        <v>36836</v>
      </c>
      <c r="J7600" s="1" t="s">
        <v>36831</v>
      </c>
      <c r="K7600" s="1" t="s">
        <v>36831</v>
      </c>
      <c r="L7600" s="21"/>
      <c r="M7600" s="1">
        <v>3.0000000000000001E-3</v>
      </c>
      <c r="N7600" s="1" t="s">
        <v>1008</v>
      </c>
      <c r="O7600" s="1" t="s">
        <v>36837</v>
      </c>
      <c r="P7600" s="4">
        <v>42.3</v>
      </c>
      <c r="Q7600" s="14">
        <v>158320.85999999999</v>
      </c>
      <c r="R7600" s="1" t="s">
        <v>26506</v>
      </c>
      <c r="S7600" s="1" t="s">
        <v>24309</v>
      </c>
      <c r="T7600" s="1">
        <v>89649468</v>
      </c>
      <c r="U7600" s="15" t="s">
        <v>1015</v>
      </c>
      <c r="V7600" t="str">
        <f>VLOOKUP(T7600,[1]ОКТМО!$B$6:$D$553,3,0)</f>
        <v xml:space="preserve">17 Темниковский район </v>
      </c>
      <c r="W7600" s="20">
        <f t="shared" si="178"/>
        <v>3742.8099290780142</v>
      </c>
    </row>
    <row r="7601" spans="1:23" hidden="1">
      <c r="A7601" s="1" t="s">
        <v>30967</v>
      </c>
      <c r="B7601" s="1" t="s">
        <v>30968</v>
      </c>
      <c r="C7601" s="1" t="s">
        <v>30969</v>
      </c>
      <c r="D7601" s="2">
        <v>31048</v>
      </c>
      <c r="E7601" s="2">
        <v>43310</v>
      </c>
      <c r="F7601" s="24" t="s">
        <v>36835</v>
      </c>
      <c r="G7601" s="23">
        <v>1</v>
      </c>
      <c r="H7601" s="5">
        <v>43310</v>
      </c>
      <c r="I7601" s="1" t="s">
        <v>36836</v>
      </c>
      <c r="J7601" s="1" t="s">
        <v>36831</v>
      </c>
      <c r="K7601" s="1" t="s">
        <v>36831</v>
      </c>
      <c r="L7601" s="21"/>
      <c r="M7601" s="1">
        <v>3.0000000000000001E-3</v>
      </c>
      <c r="N7601" s="1" t="s">
        <v>1008</v>
      </c>
      <c r="O7601" s="1" t="s">
        <v>36831</v>
      </c>
      <c r="P7601" s="3">
        <v>37</v>
      </c>
      <c r="Q7601" s="14">
        <v>804373.34</v>
      </c>
      <c r="R7601" s="1" t="s">
        <v>37224</v>
      </c>
      <c r="S7601" s="1" t="s">
        <v>30970</v>
      </c>
      <c r="T7601" s="1">
        <v>89654151</v>
      </c>
      <c r="U7601" s="15" t="s">
        <v>1015</v>
      </c>
      <c r="V7601" t="str">
        <f>VLOOKUP(T7601,[1]ОКТМО!$B$6:$D$553,3,0)</f>
        <v xml:space="preserve">19 Торбеевский район </v>
      </c>
      <c r="W7601" s="20">
        <f t="shared" si="178"/>
        <v>21739.82</v>
      </c>
    </row>
    <row r="7602" spans="1:23" hidden="1">
      <c r="A7602" s="1" t="s">
        <v>27402</v>
      </c>
      <c r="B7602" s="1" t="s">
        <v>29583</v>
      </c>
      <c r="C7602" s="1" t="s">
        <v>29584</v>
      </c>
      <c r="D7602" s="2">
        <v>37305</v>
      </c>
      <c r="E7602" s="2">
        <v>41581</v>
      </c>
      <c r="F7602" s="24" t="s">
        <v>36835</v>
      </c>
      <c r="G7602" s="23">
        <v>1</v>
      </c>
      <c r="H7602" s="5">
        <v>41581</v>
      </c>
      <c r="I7602" s="1" t="s">
        <v>36836</v>
      </c>
      <c r="J7602" s="1" t="s">
        <v>36831</v>
      </c>
      <c r="K7602" s="1" t="s">
        <v>27403</v>
      </c>
      <c r="L7602" s="21"/>
      <c r="M7602" s="1">
        <v>3.0000000000000001E-3</v>
      </c>
      <c r="N7602" s="1" t="s">
        <v>1008</v>
      </c>
      <c r="O7602" s="1" t="s">
        <v>36837</v>
      </c>
      <c r="P7602" s="4">
        <v>40.799999999999997</v>
      </c>
      <c r="Q7602" s="14">
        <v>421486.44</v>
      </c>
      <c r="R7602" s="1" t="s">
        <v>29888</v>
      </c>
      <c r="S7602" s="1" t="s">
        <v>27404</v>
      </c>
      <c r="T7602" s="1">
        <v>89640480</v>
      </c>
      <c r="U7602" s="15" t="s">
        <v>1015</v>
      </c>
      <c r="V7602" t="str">
        <f>VLOOKUP(T7602,[1]ОКТМО!$B$6:$D$553,3,0)</f>
        <v xml:space="preserve">15 Ромодановский район </v>
      </c>
      <c r="W7602" s="20">
        <f t="shared" si="178"/>
        <v>10330.550000000001</v>
      </c>
    </row>
    <row r="7603" spans="1:23" hidden="1">
      <c r="A7603" s="1" t="s">
        <v>30971</v>
      </c>
      <c r="B7603" s="1" t="s">
        <v>30972</v>
      </c>
      <c r="C7603" s="1" t="s">
        <v>30973</v>
      </c>
      <c r="D7603" s="2">
        <v>34700</v>
      </c>
      <c r="E7603" s="2">
        <v>42404</v>
      </c>
      <c r="F7603" s="24" t="s">
        <v>36835</v>
      </c>
      <c r="G7603" s="23">
        <v>1</v>
      </c>
      <c r="H7603" s="5">
        <v>42404</v>
      </c>
      <c r="I7603" s="1" t="s">
        <v>36836</v>
      </c>
      <c r="J7603" s="1" t="s">
        <v>36831</v>
      </c>
      <c r="K7603" s="1" t="s">
        <v>36831</v>
      </c>
      <c r="L7603" s="21">
        <f>(P7603-20)/P7603*(Q7603*M7603)*G7603</f>
        <v>142.57440000000003</v>
      </c>
      <c r="M7603" s="7">
        <v>1E-3</v>
      </c>
      <c r="N7603" s="1" t="s">
        <v>1006</v>
      </c>
      <c r="O7603" s="1" t="s">
        <v>36831</v>
      </c>
      <c r="P7603" s="4">
        <v>29.6</v>
      </c>
      <c r="Q7603" s="14">
        <v>439604.4</v>
      </c>
      <c r="R7603" s="1" t="s">
        <v>37224</v>
      </c>
      <c r="S7603" s="1" t="s">
        <v>30974</v>
      </c>
      <c r="T7603" s="1">
        <v>89654151</v>
      </c>
      <c r="U7603" t="s">
        <v>1016</v>
      </c>
      <c r="V7603" t="str">
        <f>VLOOKUP(T7603,[1]ОКТМО!$B$6:$D$553,3,0)</f>
        <v xml:space="preserve">19 Торбеевский район </v>
      </c>
      <c r="W7603" s="20">
        <f t="shared" si="178"/>
        <v>14851.5</v>
      </c>
    </row>
    <row r="7604" spans="1:23" hidden="1">
      <c r="A7604" s="1" t="s">
        <v>30975</v>
      </c>
      <c r="B7604" s="1" t="s">
        <v>30976</v>
      </c>
      <c r="C7604" s="1" t="s">
        <v>30977</v>
      </c>
      <c r="D7604" s="2">
        <v>33604</v>
      </c>
      <c r="E7604" s="2">
        <v>42541</v>
      </c>
      <c r="F7604" s="24" t="s">
        <v>36835</v>
      </c>
      <c r="G7604" s="23">
        <v>1</v>
      </c>
      <c r="H7604" s="5">
        <v>42541</v>
      </c>
      <c r="I7604" s="1" t="s">
        <v>36836</v>
      </c>
      <c r="J7604" s="1" t="s">
        <v>36831</v>
      </c>
      <c r="K7604" s="1" t="s">
        <v>36831</v>
      </c>
      <c r="L7604" s="21"/>
      <c r="M7604" s="1">
        <v>3.0000000000000001E-3</v>
      </c>
      <c r="N7604" s="1" t="s">
        <v>1008</v>
      </c>
      <c r="O7604" s="1" t="s">
        <v>36831</v>
      </c>
      <c r="P7604" s="4">
        <v>23.4</v>
      </c>
      <c r="Q7604" s="14">
        <v>71868.649999999994</v>
      </c>
      <c r="R7604" s="1" t="s">
        <v>37007</v>
      </c>
      <c r="S7604" s="1" t="s">
        <v>30978</v>
      </c>
      <c r="T7604" s="1">
        <v>89621444</v>
      </c>
      <c r="U7604" s="15" t="s">
        <v>1015</v>
      </c>
      <c r="V7604" t="str">
        <f>VLOOKUP(T7604,[1]ОКТМО!$B$6:$D$553,3,0)</f>
        <v xml:space="preserve">08 Зубово-Полянский район </v>
      </c>
      <c r="W7604" s="20">
        <f t="shared" ref="W7604:W7667" si="179">Q7604/P7604</f>
        <v>3071.3098290598291</v>
      </c>
    </row>
    <row r="7605" spans="1:23" hidden="1">
      <c r="A7605" s="1" t="s">
        <v>30979</v>
      </c>
      <c r="B7605" s="1" t="s">
        <v>30980</v>
      </c>
      <c r="C7605" s="1" t="s">
        <v>30981</v>
      </c>
      <c r="D7605" s="2">
        <v>35607</v>
      </c>
      <c r="E7605" s="2">
        <v>41565</v>
      </c>
      <c r="F7605" s="24" t="s">
        <v>36835</v>
      </c>
      <c r="G7605" s="23">
        <v>1</v>
      </c>
      <c r="H7605" s="5">
        <v>41565</v>
      </c>
      <c r="I7605" s="1" t="s">
        <v>36836</v>
      </c>
      <c r="J7605" s="1" t="s">
        <v>36831</v>
      </c>
      <c r="K7605" s="1" t="s">
        <v>36831</v>
      </c>
      <c r="L7605" s="21">
        <f>(P7605-20)/P7605*(Q7605*M7605)*G7605</f>
        <v>261.77155109890111</v>
      </c>
      <c r="M7605" s="7">
        <v>1E-3</v>
      </c>
      <c r="N7605" s="1" t="s">
        <v>1006</v>
      </c>
      <c r="O7605" s="1" t="s">
        <v>36831</v>
      </c>
      <c r="P7605" s="4">
        <v>36.4</v>
      </c>
      <c r="Q7605" s="14">
        <v>581005.15</v>
      </c>
      <c r="R7605" s="1" t="s">
        <v>36930</v>
      </c>
      <c r="S7605" s="1" t="s">
        <v>30982</v>
      </c>
      <c r="T7605" s="1">
        <v>89621163</v>
      </c>
      <c r="U7605" t="s">
        <v>1016</v>
      </c>
      <c r="V7605" t="str">
        <f>VLOOKUP(T7605,[1]ОКТМО!$B$6:$D$553,3,0)</f>
        <v xml:space="preserve">08 Зубово-Полянский район </v>
      </c>
      <c r="W7605" s="20">
        <f t="shared" si="179"/>
        <v>15961.679945054946</v>
      </c>
    </row>
    <row r="7606" spans="1:23" hidden="1">
      <c r="A7606" s="1" t="s">
        <v>17260</v>
      </c>
      <c r="B7606" s="1" t="s">
        <v>23126</v>
      </c>
      <c r="C7606" s="1" t="s">
        <v>17261</v>
      </c>
      <c r="D7606" s="2">
        <v>36809</v>
      </c>
      <c r="E7606" s="2">
        <v>43349</v>
      </c>
      <c r="F7606" s="24" t="s">
        <v>36835</v>
      </c>
      <c r="G7606" s="23">
        <v>1</v>
      </c>
      <c r="H7606" s="5">
        <v>43349</v>
      </c>
      <c r="I7606" s="1" t="s">
        <v>36831</v>
      </c>
      <c r="J7606" s="1" t="s">
        <v>36831</v>
      </c>
      <c r="K7606" s="1" t="s">
        <v>36831</v>
      </c>
      <c r="L7606" s="21">
        <f>(P7606-20)/P7606*(Q7606*M7606)*G7606</f>
        <v>436.06224821826288</v>
      </c>
      <c r="M7606" s="7">
        <v>1E-3</v>
      </c>
      <c r="N7606" s="1" t="s">
        <v>1006</v>
      </c>
      <c r="O7606" s="1" t="s">
        <v>36831</v>
      </c>
      <c r="P7606" s="4">
        <v>44.9</v>
      </c>
      <c r="Q7606" s="14">
        <v>786313.05</v>
      </c>
      <c r="R7606" s="1" t="s">
        <v>23398</v>
      </c>
      <c r="S7606" s="1" t="s">
        <v>17262</v>
      </c>
      <c r="T7606" s="1">
        <v>89603101</v>
      </c>
      <c r="U7606" t="s">
        <v>1016</v>
      </c>
      <c r="V7606" t="str">
        <f>VLOOKUP(T7606,[1]ОКТМО!$B$6:$D$553,3,0)</f>
        <v>01 Ардатовский район</v>
      </c>
      <c r="W7606" s="20">
        <f t="shared" si="179"/>
        <v>17512.540089086862</v>
      </c>
    </row>
    <row r="7607" spans="1:23" hidden="1">
      <c r="A7607" s="1" t="s">
        <v>30983</v>
      </c>
      <c r="B7607" s="1" t="s">
        <v>30984</v>
      </c>
      <c r="C7607" s="1" t="s">
        <v>30985</v>
      </c>
      <c r="D7607" s="2">
        <v>31330</v>
      </c>
      <c r="E7607" s="2">
        <v>42991</v>
      </c>
      <c r="F7607" s="24" t="s">
        <v>36835</v>
      </c>
      <c r="G7607" s="23">
        <v>1</v>
      </c>
      <c r="H7607" s="5">
        <v>42991</v>
      </c>
      <c r="I7607" s="1" t="s">
        <v>36836</v>
      </c>
      <c r="J7607" s="2">
        <v>41088</v>
      </c>
      <c r="K7607" s="1" t="s">
        <v>36831</v>
      </c>
      <c r="L7607" s="21">
        <f>(P7607-50)/P7607*(Q7607*M7607)*G7607</f>
        <v>235.17192415512469</v>
      </c>
      <c r="M7607" s="1">
        <v>3.0000000000000001E-3</v>
      </c>
      <c r="N7607" s="1" t="s">
        <v>1008</v>
      </c>
      <c r="O7607" s="1" t="s">
        <v>36839</v>
      </c>
      <c r="P7607" s="4">
        <v>72.2</v>
      </c>
      <c r="Q7607" s="14">
        <v>254946.14</v>
      </c>
      <c r="R7607" s="1" t="s">
        <v>37330</v>
      </c>
      <c r="S7607" s="1" t="s">
        <v>30986</v>
      </c>
      <c r="T7607" s="1">
        <v>89654410</v>
      </c>
      <c r="U7607" s="15" t="s">
        <v>1015</v>
      </c>
      <c r="V7607" t="str">
        <f>VLOOKUP(T7607,[1]ОКТМО!$B$6:$D$553,3,0)</f>
        <v xml:space="preserve">19 Торбеевский район </v>
      </c>
      <c r="W7607" s="20">
        <f t="shared" si="179"/>
        <v>3531.1099722991689</v>
      </c>
    </row>
    <row r="7608" spans="1:23" hidden="1">
      <c r="A7608" s="1" t="s">
        <v>24310</v>
      </c>
      <c r="B7608" s="1" t="s">
        <v>24312</v>
      </c>
      <c r="C7608" s="1" t="s">
        <v>24313</v>
      </c>
      <c r="D7608" s="2">
        <v>41472</v>
      </c>
      <c r="E7608" s="2">
        <v>43969</v>
      </c>
      <c r="F7608" s="24" t="s">
        <v>36835</v>
      </c>
      <c r="G7608" s="23">
        <v>1</v>
      </c>
      <c r="H7608" s="5">
        <v>43969</v>
      </c>
      <c r="I7608" s="1" t="s">
        <v>36836</v>
      </c>
      <c r="J7608" s="2">
        <v>41313</v>
      </c>
      <c r="K7608" s="1" t="s">
        <v>36831</v>
      </c>
      <c r="L7608" s="21"/>
      <c r="M7608" s="1">
        <v>3.0000000000000001E-3</v>
      </c>
      <c r="N7608" s="1" t="s">
        <v>1008</v>
      </c>
      <c r="O7608" s="1" t="s">
        <v>36839</v>
      </c>
      <c r="P7608" s="3">
        <v>18</v>
      </c>
      <c r="Q7608" s="14">
        <v>74019.06</v>
      </c>
      <c r="R7608" s="1" t="s">
        <v>26279</v>
      </c>
      <c r="S7608" s="1" t="s">
        <v>24311</v>
      </c>
      <c r="T7608" s="1">
        <v>89605410</v>
      </c>
      <c r="U7608" s="15" t="s">
        <v>1015</v>
      </c>
      <c r="V7608" t="str">
        <f>VLOOKUP(T7608,[1]ОКТМО!$B$6:$D$553,3,0)</f>
        <v>02 Атюрьевский район</v>
      </c>
      <c r="W7608" s="20">
        <f t="shared" si="179"/>
        <v>4112.17</v>
      </c>
    </row>
    <row r="7609" spans="1:23" hidden="1">
      <c r="A7609" s="1" t="s">
        <v>30987</v>
      </c>
      <c r="B7609" s="1" t="s">
        <v>30988</v>
      </c>
      <c r="C7609" s="1" t="s">
        <v>30989</v>
      </c>
      <c r="D7609" s="2">
        <v>35034</v>
      </c>
      <c r="E7609" s="2">
        <v>42734</v>
      </c>
      <c r="F7609" s="24" t="s">
        <v>36835</v>
      </c>
      <c r="G7609" s="23">
        <v>1</v>
      </c>
      <c r="H7609" s="5">
        <v>42734</v>
      </c>
      <c r="I7609" s="1" t="s">
        <v>36836</v>
      </c>
      <c r="J7609" s="1" t="s">
        <v>36831</v>
      </c>
      <c r="K7609" s="1" t="s">
        <v>36831</v>
      </c>
      <c r="L7609" s="21">
        <f>(P7609-50)/P7609*(Q7609*M7609)*G7609</f>
        <v>85.337070000000011</v>
      </c>
      <c r="M7609" s="1">
        <v>3.0000000000000001E-3</v>
      </c>
      <c r="N7609" s="1" t="s">
        <v>1008</v>
      </c>
      <c r="O7609" s="1" t="s">
        <v>36831</v>
      </c>
      <c r="P7609" s="4">
        <v>59.1</v>
      </c>
      <c r="Q7609" s="14">
        <v>184740.69</v>
      </c>
      <c r="R7609" s="1" t="s">
        <v>37008</v>
      </c>
      <c r="S7609" s="1" t="s">
        <v>30990</v>
      </c>
      <c r="T7609" s="1">
        <v>89621420</v>
      </c>
      <c r="U7609" s="15" t="s">
        <v>1015</v>
      </c>
      <c r="V7609" t="str">
        <f>VLOOKUP(T7609,[1]ОКТМО!$B$6:$D$553,3,0)</f>
        <v xml:space="preserve">08 Зубово-Полянский район </v>
      </c>
      <c r="W7609" s="20">
        <f t="shared" si="179"/>
        <v>3125.9</v>
      </c>
    </row>
    <row r="7610" spans="1:23" hidden="1">
      <c r="A7610" s="1" t="s">
        <v>30991</v>
      </c>
      <c r="B7610" s="1" t="s">
        <v>30992</v>
      </c>
      <c r="C7610" s="1" t="s">
        <v>30993</v>
      </c>
      <c r="D7610" s="2">
        <v>23081</v>
      </c>
      <c r="E7610" s="2">
        <v>43143</v>
      </c>
      <c r="F7610" s="24" t="s">
        <v>36835</v>
      </c>
      <c r="G7610" s="23">
        <v>1</v>
      </c>
      <c r="H7610" s="5">
        <v>43143</v>
      </c>
      <c r="I7610" s="1" t="s">
        <v>36836</v>
      </c>
      <c r="J7610" s="1" t="s">
        <v>36831</v>
      </c>
      <c r="K7610" s="1" t="s">
        <v>36831</v>
      </c>
      <c r="L7610" s="21"/>
      <c r="M7610" s="1">
        <v>3.0000000000000001E-3</v>
      </c>
      <c r="N7610" s="1" t="s">
        <v>1008</v>
      </c>
      <c r="O7610" s="1" t="s">
        <v>36831</v>
      </c>
      <c r="P7610" s="3">
        <v>19</v>
      </c>
      <c r="Q7610" s="14">
        <v>83597.34</v>
      </c>
      <c r="R7610" s="1" t="s">
        <v>37343</v>
      </c>
      <c r="S7610" s="1" t="s">
        <v>30994</v>
      </c>
      <c r="T7610" s="1">
        <v>89654425</v>
      </c>
      <c r="U7610" s="15" t="s">
        <v>1015</v>
      </c>
      <c r="V7610" t="str">
        <f>VLOOKUP(T7610,[1]ОКТМО!$B$6:$D$553,3,0)</f>
        <v xml:space="preserve">19 Торбеевский район </v>
      </c>
      <c r="W7610" s="20">
        <f t="shared" si="179"/>
        <v>4399.8599999999997</v>
      </c>
    </row>
    <row r="7611" spans="1:23">
      <c r="A7611" s="1" t="s">
        <v>30995</v>
      </c>
      <c r="B7611" s="1" t="s">
        <v>30996</v>
      </c>
      <c r="C7611" s="1" t="s">
        <v>30997</v>
      </c>
      <c r="D7611" s="2">
        <v>33604</v>
      </c>
      <c r="E7611" s="2">
        <v>43721</v>
      </c>
      <c r="F7611" s="24" t="s">
        <v>36835</v>
      </c>
      <c r="G7611" s="23">
        <v>1</v>
      </c>
      <c r="H7611" s="5">
        <v>43721</v>
      </c>
      <c r="I7611" s="1" t="s">
        <v>36836</v>
      </c>
      <c r="J7611" s="1" t="s">
        <v>36831</v>
      </c>
      <c r="K7611" s="1" t="s">
        <v>36831</v>
      </c>
      <c r="L7611" s="21"/>
      <c r="M7611" s="1">
        <v>3.0000000000000001E-3</v>
      </c>
      <c r="N7611" s="1" t="s">
        <v>1008</v>
      </c>
      <c r="O7611" s="1" t="s">
        <v>36831</v>
      </c>
      <c r="P7611" s="3">
        <v>36</v>
      </c>
      <c r="Q7611" s="14">
        <v>104234.04</v>
      </c>
      <c r="R7611" s="1" t="s">
        <v>36980</v>
      </c>
      <c r="S7611" s="1" t="s">
        <v>30998</v>
      </c>
      <c r="T7611" s="1">
        <v>89621404</v>
      </c>
      <c r="U7611" s="15" t="s">
        <v>1015</v>
      </c>
      <c r="V7611" t="str">
        <f>VLOOKUP(T7611,[1]ОКТМО!$B$6:$D$553,3,0)</f>
        <v xml:space="preserve">08 Зубово-Полянский район </v>
      </c>
      <c r="W7611" s="20">
        <f t="shared" si="179"/>
        <v>2895.39</v>
      </c>
    </row>
    <row r="7612" spans="1:23">
      <c r="A7612" s="1" t="s">
        <v>30999</v>
      </c>
      <c r="B7612" s="1" t="s">
        <v>31000</v>
      </c>
      <c r="C7612" s="1" t="s">
        <v>31001</v>
      </c>
      <c r="D7612" s="2">
        <v>33604</v>
      </c>
      <c r="E7612" s="2">
        <v>43183</v>
      </c>
      <c r="F7612" s="24" t="s">
        <v>36835</v>
      </c>
      <c r="G7612" s="23">
        <v>1</v>
      </c>
      <c r="H7612" s="5">
        <v>43183</v>
      </c>
      <c r="I7612" s="1" t="s">
        <v>36836</v>
      </c>
      <c r="J7612" s="1" t="s">
        <v>36831</v>
      </c>
      <c r="K7612" s="1" t="s">
        <v>36831</v>
      </c>
      <c r="L7612" s="21">
        <f>(P7612-50)/P7612*(Q7612*M7612)*G7612</f>
        <v>953.43420000000003</v>
      </c>
      <c r="M7612" s="1">
        <v>3.0000000000000001E-3</v>
      </c>
      <c r="N7612" s="1" t="s">
        <v>1008</v>
      </c>
      <c r="O7612" s="1" t="s">
        <v>36831</v>
      </c>
      <c r="P7612" s="3">
        <v>157</v>
      </c>
      <c r="Q7612" s="14">
        <v>466321.4</v>
      </c>
      <c r="R7612" s="1" t="s">
        <v>36980</v>
      </c>
      <c r="S7612" s="1" t="s">
        <v>31002</v>
      </c>
      <c r="T7612" s="1">
        <v>89621404</v>
      </c>
      <c r="U7612" s="15" t="s">
        <v>1015</v>
      </c>
      <c r="V7612" t="str">
        <f>VLOOKUP(T7612,[1]ОКТМО!$B$6:$D$553,3,0)</f>
        <v xml:space="preserve">08 Зубово-Полянский район </v>
      </c>
      <c r="W7612" s="20">
        <f t="shared" si="179"/>
        <v>2970.2000000000003</v>
      </c>
    </row>
    <row r="7613" spans="1:23">
      <c r="A7613" s="1" t="s">
        <v>31003</v>
      </c>
      <c r="B7613" s="1" t="s">
        <v>36511</v>
      </c>
      <c r="C7613" s="1" t="s">
        <v>31004</v>
      </c>
      <c r="D7613" s="2">
        <v>33604</v>
      </c>
      <c r="E7613" s="2">
        <v>43397</v>
      </c>
      <c r="F7613" s="24" t="s">
        <v>36835</v>
      </c>
      <c r="G7613" s="23">
        <v>1</v>
      </c>
      <c r="H7613" s="5">
        <v>43397</v>
      </c>
      <c r="I7613" s="1" t="s">
        <v>36836</v>
      </c>
      <c r="J7613" s="1" t="s">
        <v>36831</v>
      </c>
      <c r="K7613" s="1" t="s">
        <v>36831</v>
      </c>
      <c r="L7613" s="21">
        <f>(P7613-50)/P7613*(Q7613*M7613)*G7613</f>
        <v>539.98235999999997</v>
      </c>
      <c r="M7613" s="1">
        <v>3.0000000000000001E-3</v>
      </c>
      <c r="N7613" s="1" t="s">
        <v>1008</v>
      </c>
      <c r="O7613" s="1" t="s">
        <v>36831</v>
      </c>
      <c r="P7613" s="4">
        <v>110.6</v>
      </c>
      <c r="Q7613" s="14">
        <v>328504.12</v>
      </c>
      <c r="R7613" s="1" t="s">
        <v>36980</v>
      </c>
      <c r="S7613" s="1" t="s">
        <v>31005</v>
      </c>
      <c r="T7613" s="1">
        <v>89621404</v>
      </c>
      <c r="U7613" s="15" t="s">
        <v>1015</v>
      </c>
      <c r="V7613" t="str">
        <f>VLOOKUP(T7613,[1]ОКТМО!$B$6:$D$553,3,0)</f>
        <v xml:space="preserve">08 Зубово-Полянский район </v>
      </c>
      <c r="W7613" s="20">
        <f t="shared" si="179"/>
        <v>2970.2000000000003</v>
      </c>
    </row>
    <row r="7614" spans="1:23">
      <c r="A7614" s="1" t="s">
        <v>31006</v>
      </c>
      <c r="B7614" s="1" t="s">
        <v>31007</v>
      </c>
      <c r="C7614" s="1" t="s">
        <v>31008</v>
      </c>
      <c r="D7614" s="2">
        <v>33604</v>
      </c>
      <c r="E7614" s="2">
        <v>42811</v>
      </c>
      <c r="F7614" s="24" t="s">
        <v>36835</v>
      </c>
      <c r="G7614" s="23">
        <v>1</v>
      </c>
      <c r="H7614" s="5">
        <v>42811</v>
      </c>
      <c r="I7614" s="1" t="s">
        <v>36836</v>
      </c>
      <c r="J7614" s="1" t="s">
        <v>36831</v>
      </c>
      <c r="K7614" s="1" t="s">
        <v>36831</v>
      </c>
      <c r="L7614" s="21"/>
      <c r="M7614" s="1">
        <v>3.0000000000000001E-3</v>
      </c>
      <c r="N7614" s="1" t="s">
        <v>1008</v>
      </c>
      <c r="O7614" s="1" t="s">
        <v>36831</v>
      </c>
      <c r="P7614" s="4">
        <v>35.9</v>
      </c>
      <c r="Q7614" s="14">
        <v>103944.5</v>
      </c>
      <c r="R7614" s="1" t="s">
        <v>36980</v>
      </c>
      <c r="S7614" s="1" t="s">
        <v>31009</v>
      </c>
      <c r="T7614" s="1">
        <v>89621404</v>
      </c>
      <c r="U7614" s="15" t="s">
        <v>1015</v>
      </c>
      <c r="V7614" t="str">
        <f>VLOOKUP(T7614,[1]ОКТМО!$B$6:$D$553,3,0)</f>
        <v xml:space="preserve">08 Зубово-Полянский район </v>
      </c>
      <c r="W7614" s="20">
        <f t="shared" si="179"/>
        <v>2895.389972144847</v>
      </c>
    </row>
    <row r="7615" spans="1:23" hidden="1">
      <c r="A7615" s="1" t="s">
        <v>31010</v>
      </c>
      <c r="B7615" s="1" t="s">
        <v>31011</v>
      </c>
      <c r="C7615" s="1" t="s">
        <v>31012</v>
      </c>
      <c r="D7615" s="2">
        <v>34681</v>
      </c>
      <c r="E7615" s="2">
        <v>43661</v>
      </c>
      <c r="F7615" s="24" t="s">
        <v>36835</v>
      </c>
      <c r="G7615" s="23">
        <v>1</v>
      </c>
      <c r="H7615" s="5">
        <v>43661</v>
      </c>
      <c r="I7615" s="1" t="s">
        <v>36836</v>
      </c>
      <c r="J7615" s="1" t="s">
        <v>36831</v>
      </c>
      <c r="K7615" s="1" t="s">
        <v>36831</v>
      </c>
      <c r="L7615" s="21"/>
      <c r="M7615" s="1">
        <v>3.0000000000000001E-3</v>
      </c>
      <c r="N7615" s="1" t="s">
        <v>1008</v>
      </c>
      <c r="O7615" s="1" t="s">
        <v>36831</v>
      </c>
      <c r="P7615" s="4">
        <v>31.8</v>
      </c>
      <c r="Q7615" s="14">
        <v>107351.39</v>
      </c>
      <c r="R7615" s="1" t="s">
        <v>36834</v>
      </c>
      <c r="S7615" s="1" t="s">
        <v>31013</v>
      </c>
      <c r="T7615" s="1">
        <v>89621498</v>
      </c>
      <c r="U7615" s="15" t="s">
        <v>1015</v>
      </c>
      <c r="V7615" t="str">
        <f>VLOOKUP(T7615,[1]ОКТМО!$B$6:$D$553,3,0)</f>
        <v xml:space="preserve">08 Зубово-Полянский район </v>
      </c>
      <c r="W7615" s="20">
        <f t="shared" si="179"/>
        <v>3375.8298742138363</v>
      </c>
    </row>
    <row r="7616" spans="1:23" hidden="1">
      <c r="A7616" s="1" t="s">
        <v>31014</v>
      </c>
      <c r="B7616" s="1" t="s">
        <v>31015</v>
      </c>
      <c r="C7616" s="1" t="s">
        <v>31016</v>
      </c>
      <c r="D7616" s="2">
        <v>33604</v>
      </c>
      <c r="E7616" s="2">
        <v>41786</v>
      </c>
      <c r="F7616" s="24" t="s">
        <v>36835</v>
      </c>
      <c r="G7616" s="23">
        <v>1</v>
      </c>
      <c r="H7616" s="5">
        <v>41786</v>
      </c>
      <c r="I7616" s="1" t="s">
        <v>36836</v>
      </c>
      <c r="J7616" s="1" t="s">
        <v>36831</v>
      </c>
      <c r="K7616" s="1" t="s">
        <v>36831</v>
      </c>
      <c r="L7616" s="21"/>
      <c r="M7616" s="1">
        <v>3.0000000000000001E-3</v>
      </c>
      <c r="N7616" s="1" t="s">
        <v>1008</v>
      </c>
      <c r="O7616" s="1" t="s">
        <v>36831</v>
      </c>
      <c r="P7616" s="4">
        <v>37.700000000000003</v>
      </c>
      <c r="Q7616" s="14">
        <v>693085.85</v>
      </c>
      <c r="R7616" s="1" t="s">
        <v>36930</v>
      </c>
      <c r="S7616" s="1" t="s">
        <v>31017</v>
      </c>
      <c r="T7616" s="1">
        <v>89621163</v>
      </c>
      <c r="U7616" s="15" t="s">
        <v>1015</v>
      </c>
      <c r="V7616" t="str">
        <f>VLOOKUP(T7616,[1]ОКТМО!$B$6:$D$553,3,0)</f>
        <v xml:space="preserve">08 Зубово-Полянский район </v>
      </c>
      <c r="W7616" s="20">
        <f t="shared" si="179"/>
        <v>18384.240053050395</v>
      </c>
    </row>
    <row r="7617" spans="1:23" hidden="1">
      <c r="A7617" s="1" t="s">
        <v>31018</v>
      </c>
      <c r="B7617" s="1" t="s">
        <v>31019</v>
      </c>
      <c r="C7617" s="1" t="s">
        <v>31020</v>
      </c>
      <c r="D7617" s="2">
        <v>33604</v>
      </c>
      <c r="E7617" s="2">
        <v>43237</v>
      </c>
      <c r="F7617" s="24" t="s">
        <v>36835</v>
      </c>
      <c r="G7617" s="23">
        <v>1</v>
      </c>
      <c r="H7617" s="5">
        <v>43237</v>
      </c>
      <c r="I7617" s="1" t="s">
        <v>36836</v>
      </c>
      <c r="J7617" s="1" t="s">
        <v>36831</v>
      </c>
      <c r="K7617" s="1" t="s">
        <v>36831</v>
      </c>
      <c r="L7617" s="21"/>
      <c r="M7617" s="1">
        <v>3.0000000000000001E-3</v>
      </c>
      <c r="N7617" s="1" t="s">
        <v>1008</v>
      </c>
      <c r="O7617" s="1" t="s">
        <v>36831</v>
      </c>
      <c r="P7617" s="3">
        <v>43</v>
      </c>
      <c r="Q7617" s="14">
        <v>861961.23</v>
      </c>
      <c r="R7617" s="1" t="s">
        <v>36930</v>
      </c>
      <c r="S7617" s="1" t="s">
        <v>31021</v>
      </c>
      <c r="T7617" s="1">
        <v>89621163</v>
      </c>
      <c r="U7617" s="15" t="s">
        <v>1015</v>
      </c>
      <c r="V7617" t="str">
        <f>VLOOKUP(T7617,[1]ОКТМО!$B$6:$D$553,3,0)</f>
        <v xml:space="preserve">08 Зубово-Полянский район </v>
      </c>
      <c r="W7617" s="20">
        <f t="shared" si="179"/>
        <v>20045.61</v>
      </c>
    </row>
    <row r="7618" spans="1:23" hidden="1">
      <c r="A7618" s="1" t="s">
        <v>31022</v>
      </c>
      <c r="B7618" s="1" t="s">
        <v>31023</v>
      </c>
      <c r="C7618" s="1" t="s">
        <v>31024</v>
      </c>
      <c r="D7618" s="2">
        <v>33604</v>
      </c>
      <c r="E7618" s="2">
        <v>43400</v>
      </c>
      <c r="F7618" s="24" t="s">
        <v>36835</v>
      </c>
      <c r="G7618" s="23">
        <v>1</v>
      </c>
      <c r="H7618" s="5">
        <v>43400</v>
      </c>
      <c r="I7618" s="1" t="s">
        <v>36836</v>
      </c>
      <c r="J7618" s="1" t="s">
        <v>36831</v>
      </c>
      <c r="K7618" s="1" t="s">
        <v>36831</v>
      </c>
      <c r="L7618" s="21"/>
      <c r="M7618" s="1">
        <v>3.0000000000000001E-3</v>
      </c>
      <c r="N7618" s="1" t="s">
        <v>1008</v>
      </c>
      <c r="O7618" s="1" t="s">
        <v>36831</v>
      </c>
      <c r="P7618" s="4">
        <v>38.200000000000003</v>
      </c>
      <c r="Q7618" s="14">
        <v>728627.56</v>
      </c>
      <c r="R7618" s="1" t="s">
        <v>36930</v>
      </c>
      <c r="S7618" s="1" t="s">
        <v>31025</v>
      </c>
      <c r="T7618" s="1">
        <v>89621163</v>
      </c>
      <c r="U7618" s="15" t="s">
        <v>1015</v>
      </c>
      <c r="V7618" t="str">
        <f>VLOOKUP(T7618,[1]ОКТМО!$B$6:$D$553,3,0)</f>
        <v xml:space="preserve">08 Зубово-Полянский район </v>
      </c>
      <c r="W7618" s="20">
        <f t="shared" si="179"/>
        <v>19074.019895287958</v>
      </c>
    </row>
    <row r="7619" spans="1:23" hidden="1">
      <c r="A7619" s="1" t="s">
        <v>31026</v>
      </c>
      <c r="B7619" s="1" t="s">
        <v>36650</v>
      </c>
      <c r="C7619" s="1" t="s">
        <v>31027</v>
      </c>
      <c r="D7619" s="2">
        <v>33604</v>
      </c>
      <c r="E7619" s="2">
        <v>41975</v>
      </c>
      <c r="F7619" s="24" t="s">
        <v>36835</v>
      </c>
      <c r="G7619" s="23">
        <v>1</v>
      </c>
      <c r="H7619" s="5">
        <v>41975</v>
      </c>
      <c r="I7619" s="1" t="s">
        <v>36836</v>
      </c>
      <c r="J7619" s="1" t="s">
        <v>36831</v>
      </c>
      <c r="K7619" s="1" t="s">
        <v>36831</v>
      </c>
      <c r="L7619" s="21">
        <f>(P7619-50)/P7619*(Q7619*M7619)*G7619</f>
        <v>8.8005118343195612</v>
      </c>
      <c r="M7619" s="1">
        <v>3.0000000000000001E-3</v>
      </c>
      <c r="N7619" s="1" t="s">
        <v>1008</v>
      </c>
      <c r="O7619" s="1" t="s">
        <v>36831</v>
      </c>
      <c r="P7619" s="4">
        <v>50.7</v>
      </c>
      <c r="Q7619" s="14">
        <v>212469.5</v>
      </c>
      <c r="R7619" s="1" t="s">
        <v>37022</v>
      </c>
      <c r="S7619" s="1" t="s">
        <v>31028</v>
      </c>
      <c r="T7619" s="1">
        <v>89621456</v>
      </c>
      <c r="U7619" s="15" t="s">
        <v>1015</v>
      </c>
      <c r="V7619" t="str">
        <f>VLOOKUP(T7619,[1]ОКТМО!$B$6:$D$553,3,0)</f>
        <v xml:space="preserve">08 Зубово-Полянский район </v>
      </c>
      <c r="W7619" s="20">
        <f t="shared" si="179"/>
        <v>4190.7199211045363</v>
      </c>
    </row>
    <row r="7620" spans="1:23" hidden="1">
      <c r="A7620" s="1" t="s">
        <v>31029</v>
      </c>
      <c r="B7620" s="1" t="s">
        <v>31030</v>
      </c>
      <c r="C7620" s="1" t="s">
        <v>31031</v>
      </c>
      <c r="D7620" s="2">
        <v>25316</v>
      </c>
      <c r="E7620" s="2">
        <v>42140</v>
      </c>
      <c r="F7620" s="24" t="s">
        <v>36835</v>
      </c>
      <c r="G7620" s="23">
        <v>1</v>
      </c>
      <c r="H7620" s="5">
        <v>42140</v>
      </c>
      <c r="I7620" s="1" t="s">
        <v>36836</v>
      </c>
      <c r="J7620" s="1" t="s">
        <v>36831</v>
      </c>
      <c r="K7620" s="1" t="s">
        <v>36831</v>
      </c>
      <c r="L7620" s="21"/>
      <c r="M7620" s="1">
        <v>3.0000000000000001E-3</v>
      </c>
      <c r="N7620" s="1" t="s">
        <v>1008</v>
      </c>
      <c r="O7620" s="1" t="s">
        <v>36831</v>
      </c>
      <c r="P7620" s="4">
        <v>22.4</v>
      </c>
      <c r="Q7620" s="14">
        <v>104960.13</v>
      </c>
      <c r="R7620" s="1" t="s">
        <v>37343</v>
      </c>
      <c r="S7620" s="1" t="s">
        <v>31032</v>
      </c>
      <c r="T7620" s="1">
        <v>89654425</v>
      </c>
      <c r="U7620" s="15" t="s">
        <v>1015</v>
      </c>
      <c r="V7620" t="str">
        <f>VLOOKUP(T7620,[1]ОКТМО!$B$6:$D$553,3,0)</f>
        <v xml:space="preserve">19 Торбеевский район </v>
      </c>
      <c r="W7620" s="20">
        <f t="shared" si="179"/>
        <v>4685.7200892857145</v>
      </c>
    </row>
    <row r="7621" spans="1:23" hidden="1">
      <c r="A7621" s="1" t="s">
        <v>27405</v>
      </c>
      <c r="B7621" s="1" t="s">
        <v>30312</v>
      </c>
      <c r="C7621" s="1" t="s">
        <v>30313</v>
      </c>
      <c r="D7621" s="2">
        <v>40133</v>
      </c>
      <c r="E7621" s="2">
        <v>42603</v>
      </c>
      <c r="F7621" s="24" t="s">
        <v>36832</v>
      </c>
      <c r="G7621" s="23">
        <v>0.5</v>
      </c>
      <c r="H7621" s="5">
        <v>42603</v>
      </c>
      <c r="I7621" s="1" t="s">
        <v>36833</v>
      </c>
      <c r="J7621" s="1" t="s">
        <v>36831</v>
      </c>
      <c r="K7621" s="1" t="s">
        <v>36831</v>
      </c>
      <c r="L7621" s="21">
        <f>(P7621-50)/P7621*(Q7621*M7621)*G7621</f>
        <v>957.70086229826359</v>
      </c>
      <c r="M7621" s="1">
        <v>3.0000000000000001E-3</v>
      </c>
      <c r="N7621" s="1" t="s">
        <v>1008</v>
      </c>
      <c r="O7621" s="1" t="s">
        <v>36850</v>
      </c>
      <c r="P7621" s="4">
        <v>97.9</v>
      </c>
      <c r="Q7621" s="14">
        <v>1304925.74</v>
      </c>
      <c r="R7621" s="1" t="s">
        <v>29898</v>
      </c>
      <c r="S7621" s="1" t="s">
        <v>27406</v>
      </c>
      <c r="T7621" s="1">
        <v>89640410</v>
      </c>
      <c r="U7621" s="15" t="s">
        <v>1015</v>
      </c>
      <c r="V7621" t="str">
        <f>VLOOKUP(T7621,[1]ОКТМО!$B$6:$D$553,3,0)</f>
        <v xml:space="preserve">15 Ромодановский район </v>
      </c>
      <c r="W7621" s="20">
        <f t="shared" si="179"/>
        <v>13329.169969356486</v>
      </c>
    </row>
    <row r="7622" spans="1:23" hidden="1">
      <c r="A7622" s="1" t="s">
        <v>10281</v>
      </c>
      <c r="B7622" s="1" t="s">
        <v>10063</v>
      </c>
      <c r="C7622" s="1" t="s">
        <v>10064</v>
      </c>
      <c r="D7622" s="2">
        <v>42380</v>
      </c>
      <c r="E7622" s="2">
        <v>43597</v>
      </c>
      <c r="F7622" s="24" t="s">
        <v>36835</v>
      </c>
      <c r="G7622" s="23">
        <v>1</v>
      </c>
      <c r="H7622" s="5">
        <v>43597</v>
      </c>
      <c r="I7622" s="1" t="s">
        <v>36836</v>
      </c>
      <c r="J7622" s="2">
        <v>41090</v>
      </c>
      <c r="K7622" s="1" t="s">
        <v>10282</v>
      </c>
      <c r="L7622" s="21">
        <f>(Q7622*M7622)*G7622</f>
        <v>314.14211999999998</v>
      </c>
      <c r="M7622" s="1">
        <v>3.0000000000000001E-3</v>
      </c>
      <c r="N7622" s="1" t="s">
        <v>8283</v>
      </c>
      <c r="O7622" s="1" t="s">
        <v>36831</v>
      </c>
      <c r="P7622" s="4">
        <v>28.6</v>
      </c>
      <c r="Q7622" s="14">
        <v>104714.04</v>
      </c>
      <c r="R7622" s="1" t="s">
        <v>14885</v>
      </c>
      <c r="S7622" s="1" t="s">
        <v>10283</v>
      </c>
      <c r="T7622" s="1">
        <v>89629101</v>
      </c>
      <c r="U7622" s="15" t="s">
        <v>1015</v>
      </c>
      <c r="V7622" t="str">
        <f>VLOOKUP(T7622,[1]ОКТМО!$B$6:$D$553,3,0)</f>
        <v xml:space="preserve">21 МО Ковылкино </v>
      </c>
      <c r="W7622" s="20">
        <f t="shared" si="179"/>
        <v>3661.3300699300694</v>
      </c>
    </row>
    <row r="7623" spans="1:23" hidden="1">
      <c r="A7623" s="1" t="s">
        <v>10284</v>
      </c>
      <c r="B7623" s="1" t="s">
        <v>27446</v>
      </c>
      <c r="C7623" s="1" t="s">
        <v>27447</v>
      </c>
      <c r="D7623" s="2">
        <v>36866</v>
      </c>
      <c r="E7623" s="2">
        <v>41355</v>
      </c>
      <c r="F7623" s="24" t="s">
        <v>36832</v>
      </c>
      <c r="G7623" s="23">
        <v>0.5</v>
      </c>
      <c r="H7623" s="5">
        <v>41355</v>
      </c>
      <c r="I7623" s="1" t="s">
        <v>36833</v>
      </c>
      <c r="J7623" s="1" t="s">
        <v>36831</v>
      </c>
      <c r="K7623" s="1" t="s">
        <v>10285</v>
      </c>
      <c r="L7623" s="21"/>
      <c r="M7623" s="1">
        <v>3.0000000000000001E-3</v>
      </c>
      <c r="N7623" s="1" t="s">
        <v>1008</v>
      </c>
      <c r="O7623" s="1" t="s">
        <v>36831</v>
      </c>
      <c r="P7623" s="4">
        <v>35.200000000000003</v>
      </c>
      <c r="Q7623" s="14">
        <v>242728.99</v>
      </c>
      <c r="R7623" s="1" t="s">
        <v>13670</v>
      </c>
      <c r="S7623" s="1" t="s">
        <v>10286</v>
      </c>
      <c r="T7623" s="1">
        <v>89624424</v>
      </c>
      <c r="U7623" s="15" t="s">
        <v>1015</v>
      </c>
      <c r="V7623" t="str">
        <f>VLOOKUP(T7623,[1]ОКТМО!$B$6:$D$553,3,0)</f>
        <v xml:space="preserve">09 Инсарский район </v>
      </c>
      <c r="W7623" s="20">
        <f t="shared" si="179"/>
        <v>6895.7099431818169</v>
      </c>
    </row>
    <row r="7624" spans="1:23" hidden="1">
      <c r="A7624" s="1" t="s">
        <v>17263</v>
      </c>
      <c r="B7624" s="1" t="s">
        <v>17264</v>
      </c>
      <c r="C7624" s="1" t="s">
        <v>17265</v>
      </c>
      <c r="D7624" s="2">
        <v>35990</v>
      </c>
      <c r="E7624" s="2">
        <v>42278</v>
      </c>
      <c r="F7624" s="24" t="s">
        <v>36835</v>
      </c>
      <c r="G7624" s="23">
        <v>1</v>
      </c>
      <c r="H7624" s="5">
        <v>42278</v>
      </c>
      <c r="I7624" s="1" t="s">
        <v>36831</v>
      </c>
      <c r="J7624" s="1" t="s">
        <v>36831</v>
      </c>
      <c r="K7624" s="1" t="s">
        <v>36831</v>
      </c>
      <c r="L7624" s="21"/>
      <c r="M7624" s="1">
        <v>3.0000000000000001E-3</v>
      </c>
      <c r="N7624" s="1" t="s">
        <v>1008</v>
      </c>
      <c r="O7624" s="1" t="s">
        <v>36831</v>
      </c>
      <c r="P7624" s="4">
        <v>40.299999999999997</v>
      </c>
      <c r="Q7624" s="14">
        <v>327978.73</v>
      </c>
      <c r="R7624" s="1" t="s">
        <v>23405</v>
      </c>
      <c r="S7624" s="1" t="s">
        <v>17266</v>
      </c>
      <c r="T7624" s="1">
        <v>89607412</v>
      </c>
      <c r="U7624" s="15" t="s">
        <v>1015</v>
      </c>
      <c r="V7624" t="str">
        <f>VLOOKUP(T7624,[1]ОКТМО!$B$6:$D$553,3,0)</f>
        <v xml:space="preserve">03 Атяшевский район </v>
      </c>
      <c r="W7624" s="20">
        <f t="shared" si="179"/>
        <v>8138.4300248138961</v>
      </c>
    </row>
    <row r="7625" spans="1:23" hidden="1">
      <c r="A7625" s="1" t="s">
        <v>17267</v>
      </c>
      <c r="B7625" s="1" t="s">
        <v>17268</v>
      </c>
      <c r="C7625" s="1" t="s">
        <v>17269</v>
      </c>
      <c r="D7625" s="2">
        <v>35796</v>
      </c>
      <c r="E7625" s="2">
        <v>42395</v>
      </c>
      <c r="F7625" s="24" t="s">
        <v>36835</v>
      </c>
      <c r="G7625" s="23">
        <v>1</v>
      </c>
      <c r="H7625" s="5">
        <v>42395</v>
      </c>
      <c r="I7625" s="1" t="s">
        <v>36831</v>
      </c>
      <c r="J7625" s="1" t="s">
        <v>36831</v>
      </c>
      <c r="K7625" s="1" t="s">
        <v>36831</v>
      </c>
      <c r="L7625" s="21"/>
      <c r="M7625" s="1">
        <v>3.0000000000000001E-3</v>
      </c>
      <c r="N7625" s="1" t="s">
        <v>1008</v>
      </c>
      <c r="O7625" s="1" t="s">
        <v>36837</v>
      </c>
      <c r="P7625" s="4">
        <v>28.4</v>
      </c>
      <c r="Q7625" s="14">
        <v>184413.13</v>
      </c>
      <c r="R7625" s="1" t="s">
        <v>22076</v>
      </c>
      <c r="S7625" s="1" t="s">
        <v>17270</v>
      </c>
      <c r="T7625" s="1">
        <v>89607444</v>
      </c>
      <c r="U7625" s="15" t="s">
        <v>1015</v>
      </c>
      <c r="V7625" t="str">
        <f>VLOOKUP(T7625,[1]ОКТМО!$B$6:$D$553,3,0)</f>
        <v xml:space="preserve">03 Атяшевский район </v>
      </c>
      <c r="W7625" s="20">
        <f t="shared" si="179"/>
        <v>6493.4200704225359</v>
      </c>
    </row>
    <row r="7626" spans="1:23" hidden="1">
      <c r="A7626" s="1" t="s">
        <v>17271</v>
      </c>
      <c r="B7626" s="1" t="s">
        <v>17272</v>
      </c>
      <c r="C7626" s="1" t="s">
        <v>17273</v>
      </c>
      <c r="D7626" s="2">
        <v>35796</v>
      </c>
      <c r="E7626" s="2">
        <v>41541</v>
      </c>
      <c r="F7626" s="24" t="s">
        <v>36835</v>
      </c>
      <c r="G7626" s="23">
        <v>1</v>
      </c>
      <c r="H7626" s="5">
        <v>41541</v>
      </c>
      <c r="I7626" s="1" t="s">
        <v>36831</v>
      </c>
      <c r="J7626" s="1" t="s">
        <v>36831</v>
      </c>
      <c r="K7626" s="1" t="s">
        <v>36831</v>
      </c>
      <c r="L7626" s="21"/>
      <c r="M7626" s="1">
        <v>3.0000000000000001E-3</v>
      </c>
      <c r="N7626" s="1" t="s">
        <v>1008</v>
      </c>
      <c r="O7626" s="1" t="s">
        <v>36831</v>
      </c>
      <c r="P7626" s="4">
        <v>14.8</v>
      </c>
      <c r="Q7626" s="14">
        <v>108562</v>
      </c>
      <c r="R7626" s="1" t="s">
        <v>22075</v>
      </c>
      <c r="S7626" s="1" t="s">
        <v>17274</v>
      </c>
      <c r="T7626" s="1">
        <v>89607412</v>
      </c>
      <c r="U7626" s="15" t="s">
        <v>1015</v>
      </c>
      <c r="V7626" t="str">
        <f>VLOOKUP(T7626,[1]ОКТМО!$B$6:$D$553,3,0)</f>
        <v xml:space="preserve">03 Атяшевский район </v>
      </c>
      <c r="W7626" s="20">
        <f t="shared" si="179"/>
        <v>7335.27027027027</v>
      </c>
    </row>
    <row r="7627" spans="1:23" hidden="1">
      <c r="A7627" s="1" t="s">
        <v>17275</v>
      </c>
      <c r="B7627" s="1" t="s">
        <v>17276</v>
      </c>
      <c r="C7627" s="1" t="s">
        <v>17277</v>
      </c>
      <c r="D7627" s="2">
        <v>36525</v>
      </c>
      <c r="E7627" s="2">
        <v>43216</v>
      </c>
      <c r="F7627" s="24" t="s">
        <v>36835</v>
      </c>
      <c r="G7627" s="23">
        <v>1</v>
      </c>
      <c r="H7627" s="5">
        <v>43216</v>
      </c>
      <c r="I7627" s="1" t="s">
        <v>36831</v>
      </c>
      <c r="J7627" s="1" t="s">
        <v>36831</v>
      </c>
      <c r="K7627" s="1" t="s">
        <v>36831</v>
      </c>
      <c r="L7627" s="21"/>
      <c r="M7627" s="1">
        <v>3.0000000000000001E-3</v>
      </c>
      <c r="N7627" s="1" t="s">
        <v>1008</v>
      </c>
      <c r="O7627" s="1" t="s">
        <v>36831</v>
      </c>
      <c r="P7627" s="4">
        <v>41.2</v>
      </c>
      <c r="Q7627" s="14">
        <v>210304.58</v>
      </c>
      <c r="R7627" s="1" t="s">
        <v>22107</v>
      </c>
      <c r="S7627" s="1" t="s">
        <v>17278</v>
      </c>
      <c r="T7627" s="1">
        <v>89607444</v>
      </c>
      <c r="U7627" s="15" t="s">
        <v>1015</v>
      </c>
      <c r="V7627" t="str">
        <f>VLOOKUP(T7627,[1]ОКТМО!$B$6:$D$553,3,0)</f>
        <v xml:space="preserve">03 Атяшевский район </v>
      </c>
      <c r="W7627" s="20">
        <f t="shared" si="179"/>
        <v>5104.4800970873775</v>
      </c>
    </row>
    <row r="7628" spans="1:23" hidden="1">
      <c r="A7628" s="1" t="s">
        <v>17279</v>
      </c>
      <c r="B7628" s="1" t="s">
        <v>19969</v>
      </c>
      <c r="C7628" s="1" t="s">
        <v>17280</v>
      </c>
      <c r="D7628" s="2">
        <v>35796</v>
      </c>
      <c r="E7628" s="2">
        <v>42255</v>
      </c>
      <c r="F7628" s="24" t="s">
        <v>36835</v>
      </c>
      <c r="G7628" s="23">
        <v>1</v>
      </c>
      <c r="H7628" s="5">
        <v>42255</v>
      </c>
      <c r="I7628" s="1" t="s">
        <v>36831</v>
      </c>
      <c r="J7628" s="1" t="s">
        <v>36831</v>
      </c>
      <c r="K7628" s="1" t="s">
        <v>36831</v>
      </c>
      <c r="L7628" s="21"/>
      <c r="M7628" s="1">
        <v>3.0000000000000001E-3</v>
      </c>
      <c r="N7628" s="1" t="s">
        <v>1008</v>
      </c>
      <c r="O7628" s="1" t="s">
        <v>36831</v>
      </c>
      <c r="P7628" s="4">
        <v>18.100000000000001</v>
      </c>
      <c r="Q7628" s="14">
        <v>127105.8</v>
      </c>
      <c r="R7628" s="1" t="s">
        <v>22109</v>
      </c>
      <c r="S7628" s="1" t="s">
        <v>17281</v>
      </c>
      <c r="T7628" s="1">
        <v>89607468</v>
      </c>
      <c r="U7628" s="15" t="s">
        <v>1015</v>
      </c>
      <c r="V7628" t="str">
        <f>VLOOKUP(T7628,[1]ОКТМО!$B$6:$D$553,3,0)</f>
        <v xml:space="preserve">03 Атяшевский район </v>
      </c>
      <c r="W7628" s="20">
        <f t="shared" si="179"/>
        <v>7022.4198895027621</v>
      </c>
    </row>
    <row r="7629" spans="1:23" hidden="1">
      <c r="A7629" s="1" t="s">
        <v>17282</v>
      </c>
      <c r="B7629" s="1" t="s">
        <v>17283</v>
      </c>
      <c r="C7629" s="1" t="s">
        <v>17284</v>
      </c>
      <c r="D7629" s="2">
        <v>35796</v>
      </c>
      <c r="E7629" s="2">
        <v>41964</v>
      </c>
      <c r="F7629" s="24" t="s">
        <v>36835</v>
      </c>
      <c r="G7629" s="23">
        <v>1</v>
      </c>
      <c r="H7629" s="5">
        <v>41964</v>
      </c>
      <c r="I7629" s="1" t="s">
        <v>36831</v>
      </c>
      <c r="J7629" s="1" t="s">
        <v>36831</v>
      </c>
      <c r="K7629" s="1" t="s">
        <v>36831</v>
      </c>
      <c r="L7629" s="21">
        <f>(P7629-50)/P7629*(Q7629*M7629)*G7629</f>
        <v>171.20165480968853</v>
      </c>
      <c r="M7629" s="1">
        <v>3.0000000000000001E-3</v>
      </c>
      <c r="N7629" s="1" t="s">
        <v>1008</v>
      </c>
      <c r="O7629" s="1" t="s">
        <v>36831</v>
      </c>
      <c r="P7629" s="4">
        <v>57.8</v>
      </c>
      <c r="Q7629" s="14">
        <v>422882.72</v>
      </c>
      <c r="R7629" s="1" t="s">
        <v>22109</v>
      </c>
      <c r="S7629" s="1" t="s">
        <v>17285</v>
      </c>
      <c r="T7629" s="1">
        <v>89607468</v>
      </c>
      <c r="U7629" s="15" t="s">
        <v>1015</v>
      </c>
      <c r="V7629" t="str">
        <f>VLOOKUP(T7629,[1]ОКТМО!$B$6:$D$553,3,0)</f>
        <v xml:space="preserve">03 Атяшевский район </v>
      </c>
      <c r="W7629" s="20">
        <f t="shared" si="179"/>
        <v>7316.3100346020756</v>
      </c>
    </row>
    <row r="7630" spans="1:23" hidden="1">
      <c r="A7630" s="1" t="s">
        <v>17286</v>
      </c>
      <c r="B7630" s="1" t="s">
        <v>17287</v>
      </c>
      <c r="C7630" s="1" t="s">
        <v>17288</v>
      </c>
      <c r="D7630" s="2">
        <v>36525</v>
      </c>
      <c r="E7630" s="2">
        <v>42817</v>
      </c>
      <c r="F7630" s="24" t="s">
        <v>36835</v>
      </c>
      <c r="G7630" s="23">
        <v>1</v>
      </c>
      <c r="H7630" s="5">
        <v>42817</v>
      </c>
      <c r="I7630" s="1" t="s">
        <v>36831</v>
      </c>
      <c r="J7630" s="1" t="s">
        <v>36831</v>
      </c>
      <c r="K7630" s="1" t="s">
        <v>36831</v>
      </c>
      <c r="L7630" s="21"/>
      <c r="M7630" s="1">
        <v>3.0000000000000001E-3</v>
      </c>
      <c r="N7630" s="1" t="s">
        <v>1008</v>
      </c>
      <c r="O7630" s="1" t="s">
        <v>36831</v>
      </c>
      <c r="P7630" s="3">
        <v>15</v>
      </c>
      <c r="Q7630" s="14">
        <v>71105.100000000006</v>
      </c>
      <c r="R7630" s="1" t="s">
        <v>23412</v>
      </c>
      <c r="S7630" s="1" t="s">
        <v>17289</v>
      </c>
      <c r="T7630" s="1">
        <v>89607444</v>
      </c>
      <c r="U7630" s="15" t="s">
        <v>1015</v>
      </c>
      <c r="V7630" t="str">
        <f>VLOOKUP(T7630,[1]ОКТМО!$B$6:$D$553,3,0)</f>
        <v xml:space="preserve">03 Атяшевский район </v>
      </c>
      <c r="W7630" s="20">
        <f t="shared" si="179"/>
        <v>4740.34</v>
      </c>
    </row>
    <row r="7631" spans="1:23" hidden="1">
      <c r="A7631" s="1" t="s">
        <v>17290</v>
      </c>
      <c r="B7631" s="1" t="s">
        <v>31617</v>
      </c>
      <c r="C7631" s="1" t="s">
        <v>31618</v>
      </c>
      <c r="D7631" s="2">
        <v>32874</v>
      </c>
      <c r="E7631" s="2">
        <v>41585</v>
      </c>
      <c r="F7631" s="24" t="s">
        <v>36835</v>
      </c>
      <c r="G7631" s="23">
        <v>1</v>
      </c>
      <c r="H7631" s="5">
        <v>41585</v>
      </c>
      <c r="I7631" s="1" t="s">
        <v>36831</v>
      </c>
      <c r="J7631" s="1" t="s">
        <v>36831</v>
      </c>
      <c r="K7631" s="1" t="s">
        <v>36831</v>
      </c>
      <c r="L7631" s="21"/>
      <c r="M7631" s="1">
        <v>3.0000000000000001E-3</v>
      </c>
      <c r="N7631" s="1" t="s">
        <v>1008</v>
      </c>
      <c r="O7631" s="1" t="s">
        <v>36831</v>
      </c>
      <c r="P7631" s="4">
        <v>30.3</v>
      </c>
      <c r="Q7631" s="14">
        <v>221619.05</v>
      </c>
      <c r="R7631" s="1" t="s">
        <v>22087</v>
      </c>
      <c r="S7631" s="1" t="s">
        <v>17291</v>
      </c>
      <c r="T7631" s="1">
        <v>89607412</v>
      </c>
      <c r="U7631" s="15" t="s">
        <v>1015</v>
      </c>
      <c r="V7631" t="str">
        <f>VLOOKUP(T7631,[1]ОКТМО!$B$6:$D$553,3,0)</f>
        <v xml:space="preserve">03 Атяшевский район </v>
      </c>
      <c r="W7631" s="20">
        <f t="shared" si="179"/>
        <v>7314.1600660065997</v>
      </c>
    </row>
    <row r="7632" spans="1:23" hidden="1">
      <c r="A7632" s="1" t="s">
        <v>17292</v>
      </c>
      <c r="B7632" s="1" t="s">
        <v>17293</v>
      </c>
      <c r="C7632" s="1" t="s">
        <v>17294</v>
      </c>
      <c r="D7632" s="2">
        <v>35796</v>
      </c>
      <c r="E7632" s="2">
        <v>42885</v>
      </c>
      <c r="F7632" s="24" t="s">
        <v>36835</v>
      </c>
      <c r="G7632" s="23">
        <v>1</v>
      </c>
      <c r="H7632" s="5">
        <v>42885</v>
      </c>
      <c r="I7632" s="1" t="s">
        <v>36831</v>
      </c>
      <c r="J7632" s="1" t="s">
        <v>36831</v>
      </c>
      <c r="K7632" s="1" t="s">
        <v>17295</v>
      </c>
      <c r="L7632" s="21"/>
      <c r="M7632" s="1">
        <v>3.0000000000000001E-3</v>
      </c>
      <c r="N7632" s="1" t="s">
        <v>1008</v>
      </c>
      <c r="O7632" s="1" t="s">
        <v>36837</v>
      </c>
      <c r="P7632" s="4">
        <v>26.6</v>
      </c>
      <c r="Q7632" s="14">
        <v>151189.88</v>
      </c>
      <c r="R7632" s="1" t="s">
        <v>22088</v>
      </c>
      <c r="S7632" s="1" t="s">
        <v>17296</v>
      </c>
      <c r="T7632" s="1">
        <v>89607440</v>
      </c>
      <c r="U7632" s="15" t="s">
        <v>1015</v>
      </c>
      <c r="V7632" t="str">
        <f>VLOOKUP(T7632,[1]ОКТМО!$B$6:$D$553,3,0)</f>
        <v xml:space="preserve">03 Атяшевский район </v>
      </c>
      <c r="W7632" s="20">
        <f t="shared" si="179"/>
        <v>5683.8300751879697</v>
      </c>
    </row>
    <row r="7633" spans="1:23" hidden="1">
      <c r="A7633" s="1" t="s">
        <v>17297</v>
      </c>
      <c r="B7633" s="1" t="s">
        <v>17298</v>
      </c>
      <c r="C7633" s="1" t="s">
        <v>17299</v>
      </c>
      <c r="D7633" s="2">
        <v>32874</v>
      </c>
      <c r="E7633" s="2">
        <v>43202</v>
      </c>
      <c r="F7633" s="24" t="s">
        <v>36835</v>
      </c>
      <c r="G7633" s="23">
        <v>1</v>
      </c>
      <c r="H7633" s="5">
        <v>43202</v>
      </c>
      <c r="I7633" s="1" t="s">
        <v>36831</v>
      </c>
      <c r="J7633" s="2">
        <v>41088</v>
      </c>
      <c r="K7633" s="1" t="s">
        <v>36831</v>
      </c>
      <c r="L7633" s="21"/>
      <c r="M7633" s="1">
        <v>3.0000000000000001E-3</v>
      </c>
      <c r="N7633" s="1" t="s">
        <v>1008</v>
      </c>
      <c r="O7633" s="1" t="s">
        <v>36837</v>
      </c>
      <c r="P7633" s="4">
        <v>38.5</v>
      </c>
      <c r="Q7633" s="14">
        <v>209841.56</v>
      </c>
      <c r="R7633" s="1" t="s">
        <v>23414</v>
      </c>
      <c r="S7633" s="1" t="s">
        <v>17300</v>
      </c>
      <c r="T7633" s="1">
        <v>89607404</v>
      </c>
      <c r="U7633" s="15" t="s">
        <v>1015</v>
      </c>
      <c r="V7633" t="str">
        <f>VLOOKUP(T7633,[1]ОКТМО!$B$6:$D$553,3,0)</f>
        <v xml:space="preserve">03 Атяшевский район </v>
      </c>
      <c r="W7633" s="20">
        <f t="shared" si="179"/>
        <v>5450.4301298701303</v>
      </c>
    </row>
    <row r="7634" spans="1:23" hidden="1">
      <c r="A7634" s="1" t="s">
        <v>37660</v>
      </c>
      <c r="B7634" s="1" t="s">
        <v>36494</v>
      </c>
      <c r="C7634" s="1" t="s">
        <v>31035</v>
      </c>
      <c r="D7634" s="2">
        <v>31559</v>
      </c>
      <c r="E7634" s="2">
        <v>42543</v>
      </c>
      <c r="F7634" s="24" t="s">
        <v>36835</v>
      </c>
      <c r="G7634" s="23">
        <v>1</v>
      </c>
      <c r="H7634" s="5">
        <v>42543</v>
      </c>
      <c r="I7634" s="1" t="s">
        <v>36836</v>
      </c>
      <c r="J7634" s="1" t="s">
        <v>36831</v>
      </c>
      <c r="K7634" s="1" t="s">
        <v>36831</v>
      </c>
      <c r="L7634" s="21"/>
      <c r="M7634" s="1">
        <v>3.0000000000000001E-3</v>
      </c>
      <c r="N7634" s="1" t="s">
        <v>1008</v>
      </c>
      <c r="O7634" s="1" t="s">
        <v>36831</v>
      </c>
      <c r="P7634" s="4">
        <v>35.200000000000003</v>
      </c>
      <c r="Q7634" s="14">
        <v>150379</v>
      </c>
      <c r="R7634" s="1" t="s">
        <v>37467</v>
      </c>
      <c r="S7634" s="1" t="s">
        <v>31036</v>
      </c>
      <c r="T7634" s="1">
        <v>89654480</v>
      </c>
      <c r="U7634" s="15" t="s">
        <v>1015</v>
      </c>
      <c r="V7634" t="str">
        <f>VLOOKUP(T7634,[1]ОКТМО!$B$6:$D$553,3,0)</f>
        <v xml:space="preserve">19 Торбеевский район </v>
      </c>
      <c r="W7634" s="20">
        <f t="shared" si="179"/>
        <v>4272.1306818181811</v>
      </c>
    </row>
    <row r="7635" spans="1:23" hidden="1">
      <c r="A7635" s="1" t="s">
        <v>31037</v>
      </c>
      <c r="B7635" s="1" t="s">
        <v>31038</v>
      </c>
      <c r="C7635" s="1" t="s">
        <v>31039</v>
      </c>
      <c r="D7635" s="2">
        <v>33604</v>
      </c>
      <c r="E7635" s="2">
        <v>43527</v>
      </c>
      <c r="F7635" s="24" t="s">
        <v>36835</v>
      </c>
      <c r="G7635" s="23">
        <v>1</v>
      </c>
      <c r="H7635" s="5">
        <v>43527</v>
      </c>
      <c r="I7635" s="1" t="s">
        <v>36836</v>
      </c>
      <c r="J7635" s="1" t="s">
        <v>36831</v>
      </c>
      <c r="K7635" s="1" t="s">
        <v>36831</v>
      </c>
      <c r="L7635" s="21"/>
      <c r="M7635" s="1">
        <v>3.0000000000000001E-3</v>
      </c>
      <c r="N7635" s="1" t="s">
        <v>1008</v>
      </c>
      <c r="O7635" s="1" t="s">
        <v>36831</v>
      </c>
      <c r="P7635" s="4">
        <v>34.299999999999997</v>
      </c>
      <c r="Q7635" s="14">
        <v>146387.6</v>
      </c>
      <c r="R7635" s="1" t="s">
        <v>37050</v>
      </c>
      <c r="S7635" s="1" t="s">
        <v>31040</v>
      </c>
      <c r="T7635" s="1">
        <v>89621460</v>
      </c>
      <c r="U7635" s="15" t="s">
        <v>1015</v>
      </c>
      <c r="V7635" t="str">
        <f>VLOOKUP(T7635,[1]ОКТМО!$B$6:$D$553,3,0)</f>
        <v xml:space="preserve">08 Зубово-Полянский район </v>
      </c>
      <c r="W7635" s="20">
        <f t="shared" si="179"/>
        <v>4267.8600583090383</v>
      </c>
    </row>
    <row r="7636" spans="1:23" hidden="1">
      <c r="A7636" s="1" t="s">
        <v>31041</v>
      </c>
      <c r="B7636" s="1" t="s">
        <v>31042</v>
      </c>
      <c r="C7636" s="1" t="s">
        <v>31043</v>
      </c>
      <c r="D7636" s="2">
        <v>34688</v>
      </c>
      <c r="E7636" s="2">
        <v>43200</v>
      </c>
      <c r="F7636" s="24" t="s">
        <v>36835</v>
      </c>
      <c r="G7636" s="23">
        <v>1</v>
      </c>
      <c r="H7636" s="5">
        <v>43200</v>
      </c>
      <c r="I7636" s="1" t="s">
        <v>36836</v>
      </c>
      <c r="J7636" s="1" t="s">
        <v>36831</v>
      </c>
      <c r="K7636" s="1" t="s">
        <v>36831</v>
      </c>
      <c r="L7636" s="21">
        <f>(P7636-20)/P7636*(Q7636*M7636)*G7636</f>
        <v>756.31600000000003</v>
      </c>
      <c r="M7636" s="7">
        <v>1E-3</v>
      </c>
      <c r="N7636" s="1" t="s">
        <v>1006</v>
      </c>
      <c r="O7636" s="1" t="s">
        <v>36831</v>
      </c>
      <c r="P7636" s="3">
        <v>64</v>
      </c>
      <c r="Q7636" s="14">
        <v>1100096</v>
      </c>
      <c r="R7636" s="1" t="s">
        <v>36854</v>
      </c>
      <c r="S7636" s="1" t="s">
        <v>31044</v>
      </c>
      <c r="T7636" s="1">
        <v>89621180</v>
      </c>
      <c r="U7636" t="s">
        <v>1016</v>
      </c>
      <c r="V7636" t="str">
        <f>VLOOKUP(T7636,[1]ОКТМО!$B$6:$D$553,3,0)</f>
        <v xml:space="preserve">08 Зубово-Полянский район </v>
      </c>
      <c r="W7636" s="20">
        <f t="shared" si="179"/>
        <v>17189</v>
      </c>
    </row>
    <row r="7637" spans="1:23" hidden="1">
      <c r="A7637" s="1" t="s">
        <v>31045</v>
      </c>
      <c r="B7637" s="1" t="s">
        <v>31046</v>
      </c>
      <c r="C7637" s="1" t="s">
        <v>31047</v>
      </c>
      <c r="D7637" s="2">
        <v>33604</v>
      </c>
      <c r="E7637" s="2">
        <v>42460</v>
      </c>
      <c r="F7637" s="24" t="s">
        <v>36835</v>
      </c>
      <c r="G7637" s="23">
        <v>1</v>
      </c>
      <c r="H7637" s="5">
        <v>42460</v>
      </c>
      <c r="I7637" s="1" t="s">
        <v>36836</v>
      </c>
      <c r="J7637" s="1" t="s">
        <v>36831</v>
      </c>
      <c r="K7637" s="1" t="s">
        <v>36831</v>
      </c>
      <c r="L7637" s="21"/>
      <c r="M7637" s="1">
        <v>3.0000000000000001E-3</v>
      </c>
      <c r="N7637" s="1" t="s">
        <v>1008</v>
      </c>
      <c r="O7637" s="1" t="s">
        <v>36831</v>
      </c>
      <c r="P7637" s="4">
        <v>23.3</v>
      </c>
      <c r="Q7637" s="14">
        <v>64897.96</v>
      </c>
      <c r="R7637" s="1" t="s">
        <v>37048</v>
      </c>
      <c r="S7637" s="1" t="s">
        <v>35572</v>
      </c>
      <c r="T7637" s="1">
        <v>89621480</v>
      </c>
      <c r="U7637" s="15" t="s">
        <v>1015</v>
      </c>
      <c r="V7637" t="str">
        <f>VLOOKUP(T7637,[1]ОКТМО!$B$6:$D$553,3,0)</f>
        <v xml:space="preserve">08 Зубово-Полянский район </v>
      </c>
      <c r="W7637" s="20">
        <f t="shared" si="179"/>
        <v>2785.3201716738195</v>
      </c>
    </row>
    <row r="7638" spans="1:23" hidden="1">
      <c r="A7638" s="1" t="s">
        <v>31048</v>
      </c>
      <c r="B7638" s="1" t="s">
        <v>31049</v>
      </c>
      <c r="C7638" s="1" t="s">
        <v>31050</v>
      </c>
      <c r="D7638" s="2">
        <v>33604</v>
      </c>
      <c r="E7638" s="2">
        <v>42033</v>
      </c>
      <c r="F7638" s="24" t="s">
        <v>36835</v>
      </c>
      <c r="G7638" s="23">
        <v>1</v>
      </c>
      <c r="H7638" s="5">
        <v>42033</v>
      </c>
      <c r="I7638" s="1" t="s">
        <v>36836</v>
      </c>
      <c r="J7638" s="1" t="s">
        <v>36831</v>
      </c>
      <c r="K7638" s="1" t="s">
        <v>36831</v>
      </c>
      <c r="L7638" s="21"/>
      <c r="M7638" s="1">
        <v>3.0000000000000001E-3</v>
      </c>
      <c r="N7638" s="1" t="s">
        <v>1008</v>
      </c>
      <c r="O7638" s="1" t="s">
        <v>36831</v>
      </c>
      <c r="P7638" s="4">
        <v>17.8</v>
      </c>
      <c r="Q7638" s="14">
        <v>54269.17</v>
      </c>
      <c r="R7638" s="1" t="s">
        <v>37048</v>
      </c>
      <c r="S7638" s="1" t="s">
        <v>32325</v>
      </c>
      <c r="T7638" s="1">
        <v>89621480</v>
      </c>
      <c r="U7638" s="15" t="s">
        <v>1015</v>
      </c>
      <c r="V7638" t="str">
        <f>VLOOKUP(T7638,[1]ОКТМО!$B$6:$D$553,3,0)</f>
        <v xml:space="preserve">08 Зубово-Полянский район </v>
      </c>
      <c r="W7638" s="20">
        <f t="shared" si="179"/>
        <v>3048.8297752808985</v>
      </c>
    </row>
    <row r="7639" spans="1:23" hidden="1">
      <c r="A7639" s="1" t="s">
        <v>31051</v>
      </c>
      <c r="B7639" s="1" t="s">
        <v>31052</v>
      </c>
      <c r="C7639" s="1" t="s">
        <v>31053</v>
      </c>
      <c r="D7639" s="2">
        <v>33604</v>
      </c>
      <c r="E7639" s="2">
        <v>43059</v>
      </c>
      <c r="F7639" s="24" t="s">
        <v>36835</v>
      </c>
      <c r="G7639" s="23">
        <v>1</v>
      </c>
      <c r="H7639" s="5">
        <v>43059</v>
      </c>
      <c r="I7639" s="1" t="s">
        <v>36836</v>
      </c>
      <c r="J7639" s="1" t="s">
        <v>36831</v>
      </c>
      <c r="K7639" s="1" t="s">
        <v>36831</v>
      </c>
      <c r="L7639" s="21"/>
      <c r="M7639" s="1">
        <v>3.0000000000000001E-3</v>
      </c>
      <c r="N7639" s="1" t="s">
        <v>1008</v>
      </c>
      <c r="O7639" s="1" t="s">
        <v>36831</v>
      </c>
      <c r="P7639" s="3">
        <v>47</v>
      </c>
      <c r="Q7639" s="14">
        <v>156540.54999999999</v>
      </c>
      <c r="R7639" s="1" t="s">
        <v>37023</v>
      </c>
      <c r="S7639" s="1" t="s">
        <v>31054</v>
      </c>
      <c r="T7639" s="1">
        <v>89621464</v>
      </c>
      <c r="U7639" s="15" t="s">
        <v>1015</v>
      </c>
      <c r="V7639" t="str">
        <f>VLOOKUP(T7639,[1]ОКТМО!$B$6:$D$553,3,0)</f>
        <v xml:space="preserve">08 Зубово-Полянский район </v>
      </c>
      <c r="W7639" s="20">
        <f t="shared" si="179"/>
        <v>3330.6499999999996</v>
      </c>
    </row>
    <row r="7640" spans="1:23" hidden="1">
      <c r="A7640" s="1" t="s">
        <v>31055</v>
      </c>
      <c r="B7640" s="1" t="s">
        <v>37104</v>
      </c>
      <c r="C7640" s="1" t="s">
        <v>31056</v>
      </c>
      <c r="D7640" s="2">
        <v>35032</v>
      </c>
      <c r="E7640" s="2">
        <v>42641</v>
      </c>
      <c r="F7640" s="24" t="s">
        <v>36835</v>
      </c>
      <c r="G7640" s="23">
        <v>1</v>
      </c>
      <c r="H7640" s="5">
        <v>42641</v>
      </c>
      <c r="I7640" s="1" t="s">
        <v>36836</v>
      </c>
      <c r="J7640" s="1" t="s">
        <v>36831</v>
      </c>
      <c r="K7640" s="1" t="s">
        <v>36831</v>
      </c>
      <c r="L7640" s="21">
        <f>(P7640-20)/P7640*(Q7640*M7640)*G7640</f>
        <v>450.53846999999996</v>
      </c>
      <c r="M7640" s="7">
        <v>1E-3</v>
      </c>
      <c r="N7640" s="1" t="s">
        <v>1006</v>
      </c>
      <c r="O7640" s="1" t="s">
        <v>36831</v>
      </c>
      <c r="P7640" s="4">
        <v>46.7</v>
      </c>
      <c r="Q7640" s="14">
        <v>788020.47</v>
      </c>
      <c r="R7640" s="1" t="s">
        <v>36854</v>
      </c>
      <c r="S7640" s="1" t="s">
        <v>31057</v>
      </c>
      <c r="T7640" s="1">
        <v>89621180</v>
      </c>
      <c r="U7640" t="s">
        <v>1016</v>
      </c>
      <c r="V7640" t="str">
        <f>VLOOKUP(T7640,[1]ОКТМО!$B$6:$D$553,3,0)</f>
        <v xml:space="preserve">08 Зубово-Полянский район </v>
      </c>
      <c r="W7640" s="20">
        <f t="shared" si="179"/>
        <v>16874.099999999999</v>
      </c>
    </row>
    <row r="7641" spans="1:23" hidden="1">
      <c r="A7641" s="1" t="s">
        <v>31058</v>
      </c>
      <c r="B7641" s="1" t="s">
        <v>31059</v>
      </c>
      <c r="C7641" s="1" t="s">
        <v>31060</v>
      </c>
      <c r="D7641" s="2">
        <v>34591</v>
      </c>
      <c r="E7641" s="2">
        <v>42409</v>
      </c>
      <c r="F7641" s="24" t="s">
        <v>36835</v>
      </c>
      <c r="G7641" s="23">
        <v>1</v>
      </c>
      <c r="H7641" s="5">
        <v>42409</v>
      </c>
      <c r="I7641" s="1" t="s">
        <v>36836</v>
      </c>
      <c r="J7641" s="2">
        <v>41088</v>
      </c>
      <c r="K7641" s="1" t="s">
        <v>36831</v>
      </c>
      <c r="L7641" s="21">
        <f>(P7641-20)/P7641*(Q7641*M7641)*G7641</f>
        <v>398.57104087336245</v>
      </c>
      <c r="M7641" s="7">
        <v>1E-3</v>
      </c>
      <c r="N7641" s="1" t="s">
        <v>1006</v>
      </c>
      <c r="O7641" s="1" t="s">
        <v>36831</v>
      </c>
      <c r="P7641" s="4">
        <v>45.8</v>
      </c>
      <c r="Q7641" s="14">
        <v>707540.84</v>
      </c>
      <c r="R7641" s="1" t="s">
        <v>36854</v>
      </c>
      <c r="S7641" s="1" t="s">
        <v>31061</v>
      </c>
      <c r="T7641" s="1">
        <v>89621180</v>
      </c>
      <c r="U7641" t="s">
        <v>1016</v>
      </c>
      <c r="V7641" t="str">
        <f>VLOOKUP(T7641,[1]ОКТМО!$B$6:$D$553,3,0)</f>
        <v xml:space="preserve">08 Зубово-Полянский район </v>
      </c>
      <c r="W7641" s="20">
        <f t="shared" si="179"/>
        <v>15448.489956331878</v>
      </c>
    </row>
    <row r="7642" spans="1:23" hidden="1">
      <c r="A7642" s="1" t="s">
        <v>31062</v>
      </c>
      <c r="B7642" s="1" t="s">
        <v>31063</v>
      </c>
      <c r="C7642" s="1" t="s">
        <v>31064</v>
      </c>
      <c r="D7642" s="2">
        <v>35528</v>
      </c>
      <c r="E7642" s="2">
        <v>43342</v>
      </c>
      <c r="F7642" s="24" t="s">
        <v>36835</v>
      </c>
      <c r="G7642" s="23">
        <v>1</v>
      </c>
      <c r="H7642" s="5">
        <v>43342</v>
      </c>
      <c r="I7642" s="1" t="s">
        <v>36836</v>
      </c>
      <c r="J7642" s="1" t="s">
        <v>36831</v>
      </c>
      <c r="K7642" s="1" t="s">
        <v>36831</v>
      </c>
      <c r="L7642" s="21">
        <f>(P7642-20)/P7642*(Q7642*M7642)*G7642</f>
        <v>339.72386948849112</v>
      </c>
      <c r="M7642" s="7">
        <v>1E-3</v>
      </c>
      <c r="N7642" s="1" t="s">
        <v>1006</v>
      </c>
      <c r="O7642" s="1" t="s">
        <v>36831</v>
      </c>
      <c r="P7642" s="4">
        <v>39.1</v>
      </c>
      <c r="Q7642" s="14">
        <v>695455.67</v>
      </c>
      <c r="R7642" s="1" t="s">
        <v>36854</v>
      </c>
      <c r="S7642" s="1" t="s">
        <v>31065</v>
      </c>
      <c r="T7642" s="1">
        <v>89621180</v>
      </c>
      <c r="U7642" t="s">
        <v>1016</v>
      </c>
      <c r="V7642" t="str">
        <f>VLOOKUP(T7642,[1]ОКТМО!$B$6:$D$553,3,0)</f>
        <v xml:space="preserve">08 Зубово-Полянский район </v>
      </c>
      <c r="W7642" s="20">
        <f t="shared" si="179"/>
        <v>17786.59002557545</v>
      </c>
    </row>
    <row r="7643" spans="1:23" hidden="1">
      <c r="A7643" s="1" t="s">
        <v>31066</v>
      </c>
      <c r="B7643" s="1" t="s">
        <v>31067</v>
      </c>
      <c r="C7643" s="1" t="s">
        <v>31068</v>
      </c>
      <c r="D7643" s="2">
        <v>34445</v>
      </c>
      <c r="E7643" s="2">
        <v>40360</v>
      </c>
      <c r="F7643" s="24" t="s">
        <v>36835</v>
      </c>
      <c r="G7643" s="23">
        <v>1</v>
      </c>
      <c r="H7643" s="5">
        <v>40360</v>
      </c>
      <c r="I7643" s="1" t="s">
        <v>36836</v>
      </c>
      <c r="J7643" s="2">
        <v>41088</v>
      </c>
      <c r="K7643" s="1" t="s">
        <v>36831</v>
      </c>
      <c r="L7643" s="21">
        <f>(P7643-20)/P7643*(Q7643*M7643)*G7643</f>
        <v>591.67716897084051</v>
      </c>
      <c r="M7643" s="7">
        <v>1E-3</v>
      </c>
      <c r="N7643" s="1" t="s">
        <v>1006</v>
      </c>
      <c r="O7643" s="1" t="s">
        <v>36831</v>
      </c>
      <c r="P7643" s="4">
        <v>58.3</v>
      </c>
      <c r="Q7643" s="14">
        <v>900646.97</v>
      </c>
      <c r="R7643" s="1" t="s">
        <v>36854</v>
      </c>
      <c r="S7643" s="1" t="s">
        <v>31069</v>
      </c>
      <c r="T7643" s="1">
        <v>89621180</v>
      </c>
      <c r="U7643" t="s">
        <v>1016</v>
      </c>
      <c r="V7643" t="str">
        <f>VLOOKUP(T7643,[1]ОКТМО!$B$6:$D$553,3,0)</f>
        <v xml:space="preserve">08 Зубово-Полянский район </v>
      </c>
      <c r="W7643" s="20">
        <f t="shared" si="179"/>
        <v>15448.490051457977</v>
      </c>
    </row>
    <row r="7644" spans="1:23" hidden="1">
      <c r="A7644" s="1" t="s">
        <v>31070</v>
      </c>
      <c r="B7644" s="1" t="s">
        <v>31071</v>
      </c>
      <c r="C7644" s="1" t="s">
        <v>31072</v>
      </c>
      <c r="D7644" s="2">
        <v>33604</v>
      </c>
      <c r="E7644" s="2">
        <v>42313</v>
      </c>
      <c r="F7644" s="24" t="s">
        <v>36835</v>
      </c>
      <c r="G7644" s="23">
        <v>1</v>
      </c>
      <c r="H7644" s="5">
        <v>42313</v>
      </c>
      <c r="I7644" s="1" t="s">
        <v>36836</v>
      </c>
      <c r="J7644" s="1" t="s">
        <v>36831</v>
      </c>
      <c r="K7644" s="1" t="s">
        <v>36831</v>
      </c>
      <c r="L7644" s="21"/>
      <c r="M7644" s="1">
        <v>3.0000000000000001E-3</v>
      </c>
      <c r="N7644" s="1" t="s">
        <v>1008</v>
      </c>
      <c r="O7644" s="1" t="s">
        <v>36831</v>
      </c>
      <c r="P7644" s="4">
        <v>29.1</v>
      </c>
      <c r="Q7644" s="14">
        <v>134080.87</v>
      </c>
      <c r="R7644" s="1" t="s">
        <v>37050</v>
      </c>
      <c r="S7644" s="1" t="s">
        <v>31073</v>
      </c>
      <c r="T7644" s="1">
        <v>89621460</v>
      </c>
      <c r="U7644" s="15" t="s">
        <v>1015</v>
      </c>
      <c r="V7644" t="str">
        <f>VLOOKUP(T7644,[1]ОКТМО!$B$6:$D$553,3,0)</f>
        <v xml:space="preserve">08 Зубово-Полянский район </v>
      </c>
      <c r="W7644" s="20">
        <f t="shared" si="179"/>
        <v>4607.5900343642606</v>
      </c>
    </row>
    <row r="7645" spans="1:23" hidden="1">
      <c r="A7645" s="1" t="s">
        <v>31074</v>
      </c>
      <c r="B7645" s="1" t="s">
        <v>31075</v>
      </c>
      <c r="C7645" s="1" t="s">
        <v>31076</v>
      </c>
      <c r="D7645" s="2">
        <v>34221</v>
      </c>
      <c r="E7645" s="2">
        <v>42800</v>
      </c>
      <c r="F7645" s="24" t="s">
        <v>36835</v>
      </c>
      <c r="G7645" s="23">
        <v>1</v>
      </c>
      <c r="H7645" s="5">
        <v>42800</v>
      </c>
      <c r="I7645" s="1" t="s">
        <v>36836</v>
      </c>
      <c r="J7645" s="1" t="s">
        <v>36831</v>
      </c>
      <c r="K7645" s="1" t="s">
        <v>36831</v>
      </c>
      <c r="L7645" s="21">
        <f>(P7645-20)/P7645*(Q7645*M7645)*G7645</f>
        <v>265.35508999999996</v>
      </c>
      <c r="M7645" s="7">
        <v>1E-3</v>
      </c>
      <c r="N7645" s="1" t="s">
        <v>1006</v>
      </c>
      <c r="O7645" s="1" t="s">
        <v>36831</v>
      </c>
      <c r="P7645" s="4">
        <v>34.299999999999997</v>
      </c>
      <c r="Q7645" s="14">
        <v>636481.09</v>
      </c>
      <c r="R7645" s="1" t="s">
        <v>36841</v>
      </c>
      <c r="S7645" s="1" t="s">
        <v>31077</v>
      </c>
      <c r="T7645" s="1">
        <v>89621151</v>
      </c>
      <c r="U7645" t="s">
        <v>1016</v>
      </c>
      <c r="V7645" t="str">
        <f>VLOOKUP(T7645,[1]ОКТМО!$B$6:$D$553,3,0)</f>
        <v xml:space="preserve">08 Зубово-Полянский район </v>
      </c>
      <c r="W7645" s="20">
        <f t="shared" si="179"/>
        <v>18556.3</v>
      </c>
    </row>
    <row r="7646" spans="1:23" hidden="1">
      <c r="A7646" s="1" t="s">
        <v>31078</v>
      </c>
      <c r="B7646" s="1" t="s">
        <v>37122</v>
      </c>
      <c r="C7646" s="1" t="s">
        <v>37123</v>
      </c>
      <c r="D7646" s="2">
        <v>35696</v>
      </c>
      <c r="E7646" s="2">
        <v>42710</v>
      </c>
      <c r="F7646" s="24" t="s">
        <v>36835</v>
      </c>
      <c r="G7646" s="23">
        <v>1</v>
      </c>
      <c r="H7646" s="5">
        <v>42710</v>
      </c>
      <c r="I7646" s="1" t="s">
        <v>36836</v>
      </c>
      <c r="J7646" s="1" t="s">
        <v>36831</v>
      </c>
      <c r="K7646" s="1" t="s">
        <v>36831</v>
      </c>
      <c r="L7646" s="21">
        <f>(P7646-20)/P7646*(Q7646*M7646)*G7646</f>
        <v>776.33941000000004</v>
      </c>
      <c r="M7646" s="7">
        <v>1E-3</v>
      </c>
      <c r="N7646" s="1" t="s">
        <v>1006</v>
      </c>
      <c r="O7646" s="1" t="s">
        <v>36831</v>
      </c>
      <c r="P7646" s="4">
        <v>58.5</v>
      </c>
      <c r="Q7646" s="14">
        <v>1179632.6100000001</v>
      </c>
      <c r="R7646" s="1" t="s">
        <v>36854</v>
      </c>
      <c r="S7646" s="1" t="s">
        <v>31079</v>
      </c>
      <c r="T7646" s="1">
        <v>89621180</v>
      </c>
      <c r="U7646" t="s">
        <v>1016</v>
      </c>
      <c r="V7646" t="str">
        <f>VLOOKUP(T7646,[1]ОКТМО!$B$6:$D$553,3,0)</f>
        <v xml:space="preserve">08 Зубово-Полянский район </v>
      </c>
      <c r="W7646" s="20">
        <f t="shared" si="179"/>
        <v>20164.660000000003</v>
      </c>
    </row>
    <row r="7647" spans="1:23" hidden="1">
      <c r="A7647" s="1" t="s">
        <v>31080</v>
      </c>
      <c r="B7647" s="1" t="s">
        <v>31081</v>
      </c>
      <c r="C7647" s="1" t="s">
        <v>31082</v>
      </c>
      <c r="D7647" s="2">
        <v>35418</v>
      </c>
      <c r="E7647" s="2">
        <v>42187</v>
      </c>
      <c r="F7647" s="24" t="s">
        <v>36835</v>
      </c>
      <c r="G7647" s="23">
        <v>1</v>
      </c>
      <c r="H7647" s="5">
        <v>42187</v>
      </c>
      <c r="I7647" s="1" t="s">
        <v>36836</v>
      </c>
      <c r="J7647" s="1" t="s">
        <v>36831</v>
      </c>
      <c r="K7647" s="1" t="s">
        <v>36831</v>
      </c>
      <c r="L7647" s="21">
        <f>(P7647-20)/P7647*(Q7647*M7647)*G7647</f>
        <v>768.34830000000011</v>
      </c>
      <c r="M7647" s="7">
        <v>1E-3</v>
      </c>
      <c r="N7647" s="1" t="s">
        <v>1006</v>
      </c>
      <c r="O7647" s="1" t="s">
        <v>36831</v>
      </c>
      <c r="P7647" s="4">
        <v>64.7</v>
      </c>
      <c r="Q7647" s="14">
        <v>1112128.3</v>
      </c>
      <c r="R7647" s="1" t="s">
        <v>36854</v>
      </c>
      <c r="S7647" s="1" t="s">
        <v>31083</v>
      </c>
      <c r="T7647" s="1">
        <v>89621180</v>
      </c>
      <c r="U7647" t="s">
        <v>1016</v>
      </c>
      <c r="V7647" t="str">
        <f>VLOOKUP(T7647,[1]ОКТМО!$B$6:$D$553,3,0)</f>
        <v xml:space="preserve">08 Зубово-Полянский район </v>
      </c>
      <c r="W7647" s="20">
        <f t="shared" si="179"/>
        <v>17189</v>
      </c>
    </row>
    <row r="7648" spans="1:23" hidden="1">
      <c r="A7648" s="1" t="s">
        <v>31084</v>
      </c>
      <c r="B7648" s="1" t="s">
        <v>37599</v>
      </c>
      <c r="C7648" s="1" t="s">
        <v>37600</v>
      </c>
      <c r="D7648" s="2">
        <v>35338</v>
      </c>
      <c r="E7648" s="2">
        <v>42389</v>
      </c>
      <c r="F7648" s="24" t="s">
        <v>36835</v>
      </c>
      <c r="G7648" s="23">
        <v>1</v>
      </c>
      <c r="H7648" s="5">
        <v>42389</v>
      </c>
      <c r="I7648" s="1" t="s">
        <v>36836</v>
      </c>
      <c r="J7648" s="1" t="s">
        <v>36831</v>
      </c>
      <c r="K7648" s="1" t="s">
        <v>36831</v>
      </c>
      <c r="L7648" s="21">
        <f>(P7648-20)/P7648*(Q7648*M7648)*G7648</f>
        <v>1299.6282790086741</v>
      </c>
      <c r="M7648" s="7">
        <v>1E-3</v>
      </c>
      <c r="N7648" s="1" t="s">
        <v>1006</v>
      </c>
      <c r="O7648" s="1" t="s">
        <v>36831</v>
      </c>
      <c r="P7648" s="4">
        <v>80.7</v>
      </c>
      <c r="Q7648" s="14">
        <v>1727841.88</v>
      </c>
      <c r="R7648" s="1" t="s">
        <v>36930</v>
      </c>
      <c r="S7648" s="1" t="s">
        <v>31085</v>
      </c>
      <c r="T7648" s="1">
        <v>89621163</v>
      </c>
      <c r="U7648" t="s">
        <v>1016</v>
      </c>
      <c r="V7648" t="str">
        <f>VLOOKUP(T7648,[1]ОКТМО!$B$6:$D$553,3,0)</f>
        <v xml:space="preserve">08 Зубово-Полянский район </v>
      </c>
      <c r="W7648" s="20">
        <f t="shared" si="179"/>
        <v>21410.680049566294</v>
      </c>
    </row>
    <row r="7649" spans="1:23" hidden="1">
      <c r="A7649" s="1" t="s">
        <v>31086</v>
      </c>
      <c r="B7649" s="1" t="s">
        <v>31087</v>
      </c>
      <c r="C7649" s="1" t="s">
        <v>31088</v>
      </c>
      <c r="D7649" s="2">
        <v>34022</v>
      </c>
      <c r="E7649" s="2">
        <v>42411</v>
      </c>
      <c r="F7649" s="24" t="s">
        <v>36835</v>
      </c>
      <c r="G7649" s="23">
        <v>1</v>
      </c>
      <c r="H7649" s="5">
        <v>42411</v>
      </c>
      <c r="I7649" s="1" t="s">
        <v>36836</v>
      </c>
      <c r="J7649" s="1" t="s">
        <v>36831</v>
      </c>
      <c r="K7649" s="1" t="s">
        <v>36831</v>
      </c>
      <c r="L7649" s="21">
        <f>(P7649-20)/P7649*(Q7649*M7649)*G7649</f>
        <v>4.6825319607842975</v>
      </c>
      <c r="M7649" s="7">
        <v>1E-3</v>
      </c>
      <c r="N7649" s="1" t="s">
        <v>1006</v>
      </c>
      <c r="O7649" s="1" t="s">
        <v>36831</v>
      </c>
      <c r="P7649" s="4">
        <v>20.399999999999999</v>
      </c>
      <c r="Q7649" s="14">
        <v>238809.13</v>
      </c>
      <c r="R7649" s="1" t="s">
        <v>36851</v>
      </c>
      <c r="S7649" s="1" t="s">
        <v>31089</v>
      </c>
      <c r="T7649" s="1">
        <v>89621168</v>
      </c>
      <c r="U7649" t="s">
        <v>1016</v>
      </c>
      <c r="V7649" t="str">
        <f>VLOOKUP(T7649,[1]ОКТМО!$B$6:$D$553,3,0)</f>
        <v xml:space="preserve">08 Зубово-Полянский район </v>
      </c>
      <c r="W7649" s="20">
        <f t="shared" si="179"/>
        <v>11706.329901960786</v>
      </c>
    </row>
    <row r="7650" spans="1:23" hidden="1">
      <c r="A7650" s="1" t="s">
        <v>31090</v>
      </c>
      <c r="B7650" s="1" t="s">
        <v>31091</v>
      </c>
      <c r="C7650" s="1" t="s">
        <v>31092</v>
      </c>
      <c r="D7650" s="2">
        <v>35568</v>
      </c>
      <c r="E7650" s="2">
        <v>42352</v>
      </c>
      <c r="F7650" s="24" t="s">
        <v>36835</v>
      </c>
      <c r="G7650" s="23">
        <v>1</v>
      </c>
      <c r="H7650" s="5">
        <v>42352</v>
      </c>
      <c r="I7650" s="1" t="s">
        <v>36836</v>
      </c>
      <c r="J7650" s="1" t="s">
        <v>36831</v>
      </c>
      <c r="K7650" s="1" t="s">
        <v>36831</v>
      </c>
      <c r="L7650" s="21"/>
      <c r="M7650" s="1">
        <v>3.0000000000000001E-3</v>
      </c>
      <c r="N7650" s="1" t="s">
        <v>1008</v>
      </c>
      <c r="O7650" s="1" t="s">
        <v>36831</v>
      </c>
      <c r="P7650" s="4">
        <v>49.2</v>
      </c>
      <c r="Q7650" s="14">
        <v>902673.38</v>
      </c>
      <c r="R7650" s="1" t="s">
        <v>36841</v>
      </c>
      <c r="S7650" s="1" t="s">
        <v>31093</v>
      </c>
      <c r="T7650" s="1">
        <v>89621151</v>
      </c>
      <c r="U7650" s="15" t="s">
        <v>1015</v>
      </c>
      <c r="V7650" t="str">
        <f>VLOOKUP(T7650,[1]ОКТМО!$B$6:$D$553,3,0)</f>
        <v xml:space="preserve">08 Зубово-Полянский район </v>
      </c>
      <c r="W7650" s="20">
        <f t="shared" si="179"/>
        <v>18347.019918699185</v>
      </c>
    </row>
    <row r="7651" spans="1:23" hidden="1">
      <c r="A7651" s="1" t="s">
        <v>31094</v>
      </c>
      <c r="B7651" s="1" t="s">
        <v>36386</v>
      </c>
      <c r="C7651" s="1" t="s">
        <v>36387</v>
      </c>
      <c r="D7651" s="2">
        <v>34227</v>
      </c>
      <c r="E7651" s="2">
        <v>41760</v>
      </c>
      <c r="F7651" s="24" t="s">
        <v>36835</v>
      </c>
      <c r="G7651" s="23">
        <v>1</v>
      </c>
      <c r="H7651" s="5">
        <v>41760</v>
      </c>
      <c r="I7651" s="1" t="s">
        <v>36836</v>
      </c>
      <c r="J7651" s="2">
        <v>41088</v>
      </c>
      <c r="K7651" s="1" t="s">
        <v>36831</v>
      </c>
      <c r="L7651" s="21">
        <f>(P7651-20)/P7651*(Q7651*M7651)*G7651</f>
        <v>388.88969803921566</v>
      </c>
      <c r="M7651" s="7">
        <v>1E-3</v>
      </c>
      <c r="N7651" s="1" t="s">
        <v>1006</v>
      </c>
      <c r="O7651" s="1" t="s">
        <v>36831</v>
      </c>
      <c r="P7651" s="4">
        <v>40.799999999999997</v>
      </c>
      <c r="Q7651" s="14">
        <v>762822.1</v>
      </c>
      <c r="R7651" s="1" t="s">
        <v>36851</v>
      </c>
      <c r="S7651" s="1" t="s">
        <v>31095</v>
      </c>
      <c r="T7651" s="1">
        <v>89621168</v>
      </c>
      <c r="U7651" t="s">
        <v>1016</v>
      </c>
      <c r="V7651" t="str">
        <f>VLOOKUP(T7651,[1]ОКТМО!$B$6:$D$553,3,0)</f>
        <v xml:space="preserve">08 Зубово-Полянский район </v>
      </c>
      <c r="W7651" s="20">
        <f t="shared" si="179"/>
        <v>18696.620098039217</v>
      </c>
    </row>
    <row r="7652" spans="1:23" hidden="1">
      <c r="A7652" s="1" t="s">
        <v>31096</v>
      </c>
      <c r="B7652" s="1" t="s">
        <v>31097</v>
      </c>
      <c r="C7652" s="1" t="s">
        <v>31098</v>
      </c>
      <c r="D7652" s="2">
        <v>33604</v>
      </c>
      <c r="E7652" s="2">
        <v>43721</v>
      </c>
      <c r="F7652" s="24" t="s">
        <v>36835</v>
      </c>
      <c r="G7652" s="23">
        <v>1</v>
      </c>
      <c r="H7652" s="5">
        <v>43721</v>
      </c>
      <c r="I7652" s="1" t="s">
        <v>36836</v>
      </c>
      <c r="J7652" s="1" t="s">
        <v>36831</v>
      </c>
      <c r="K7652" s="1" t="s">
        <v>36831</v>
      </c>
      <c r="L7652" s="21"/>
      <c r="M7652" s="1">
        <v>3.0000000000000001E-3</v>
      </c>
      <c r="N7652" s="1" t="s">
        <v>1008</v>
      </c>
      <c r="O7652" s="1" t="s">
        <v>36831</v>
      </c>
      <c r="P7652" s="4">
        <v>44.9</v>
      </c>
      <c r="Q7652" s="14">
        <v>806615.93</v>
      </c>
      <c r="R7652" s="1" t="s">
        <v>36851</v>
      </c>
      <c r="S7652" s="1" t="s">
        <v>31099</v>
      </c>
      <c r="T7652" s="1">
        <v>89621168</v>
      </c>
      <c r="U7652" s="15" t="s">
        <v>1015</v>
      </c>
      <c r="V7652" t="str">
        <f>VLOOKUP(T7652,[1]ОКТМО!$B$6:$D$553,3,0)</f>
        <v xml:space="preserve">08 Зубово-Полянский район </v>
      </c>
      <c r="W7652" s="20">
        <f t="shared" si="179"/>
        <v>17964.720044543432</v>
      </c>
    </row>
    <row r="7653" spans="1:23" hidden="1">
      <c r="A7653" s="1" t="s">
        <v>31100</v>
      </c>
      <c r="B7653" s="1" t="s">
        <v>32084</v>
      </c>
      <c r="C7653" s="1" t="s">
        <v>32085</v>
      </c>
      <c r="D7653" s="2">
        <v>33604</v>
      </c>
      <c r="E7653" s="2">
        <v>41911</v>
      </c>
      <c r="F7653" s="24" t="s">
        <v>36835</v>
      </c>
      <c r="G7653" s="23">
        <v>1</v>
      </c>
      <c r="H7653" s="5">
        <v>41911</v>
      </c>
      <c r="I7653" s="1" t="s">
        <v>36836</v>
      </c>
      <c r="J7653" s="1" t="s">
        <v>36831</v>
      </c>
      <c r="K7653" s="1" t="s">
        <v>36831</v>
      </c>
      <c r="L7653" s="21"/>
      <c r="M7653" s="1">
        <v>3.0000000000000001E-3</v>
      </c>
      <c r="N7653" s="1" t="s">
        <v>1008</v>
      </c>
      <c r="O7653" s="1" t="s">
        <v>36831</v>
      </c>
      <c r="P7653" s="4">
        <v>26.5</v>
      </c>
      <c r="Q7653" s="14">
        <v>630575.44999999995</v>
      </c>
      <c r="R7653" s="1" t="s">
        <v>36841</v>
      </c>
      <c r="S7653" s="1" t="s">
        <v>31101</v>
      </c>
      <c r="T7653" s="1">
        <v>89621151</v>
      </c>
      <c r="U7653" s="15" t="s">
        <v>1015</v>
      </c>
      <c r="V7653" t="str">
        <f>VLOOKUP(T7653,[1]ОКТМО!$B$6:$D$553,3,0)</f>
        <v xml:space="preserve">08 Зубово-Полянский район </v>
      </c>
      <c r="W7653" s="20">
        <f t="shared" si="179"/>
        <v>23795.3</v>
      </c>
    </row>
    <row r="7654" spans="1:23" hidden="1">
      <c r="A7654" s="1" t="s">
        <v>31102</v>
      </c>
      <c r="B7654" s="1" t="s">
        <v>31103</v>
      </c>
      <c r="C7654" s="1" t="s">
        <v>31104</v>
      </c>
      <c r="D7654" s="2">
        <v>34700</v>
      </c>
      <c r="E7654" s="2">
        <v>41600</v>
      </c>
      <c r="F7654" s="24" t="s">
        <v>36835</v>
      </c>
      <c r="G7654" s="23">
        <v>1</v>
      </c>
      <c r="H7654" s="5">
        <v>41600</v>
      </c>
      <c r="I7654" s="1" t="s">
        <v>36836</v>
      </c>
      <c r="J7654" s="1" t="s">
        <v>36831</v>
      </c>
      <c r="K7654" s="1" t="s">
        <v>36831</v>
      </c>
      <c r="L7654" s="21"/>
      <c r="M7654" s="1">
        <v>3.0000000000000001E-3</v>
      </c>
      <c r="N7654" s="1" t="s">
        <v>1008</v>
      </c>
      <c r="O7654" s="1" t="s">
        <v>36831</v>
      </c>
      <c r="P7654" s="3">
        <v>45</v>
      </c>
      <c r="Q7654" s="14">
        <v>596319.30000000005</v>
      </c>
      <c r="R7654" s="1" t="s">
        <v>36841</v>
      </c>
      <c r="S7654" s="1" t="s">
        <v>31105</v>
      </c>
      <c r="T7654" s="1">
        <v>89621151</v>
      </c>
      <c r="U7654" s="15" t="s">
        <v>1015</v>
      </c>
      <c r="V7654" t="str">
        <f>VLOOKUP(T7654,[1]ОКТМО!$B$6:$D$553,3,0)</f>
        <v xml:space="preserve">08 Зубово-Полянский район </v>
      </c>
      <c r="W7654" s="20">
        <f t="shared" si="179"/>
        <v>13251.54</v>
      </c>
    </row>
    <row r="7655" spans="1:23" hidden="1">
      <c r="A7655" s="1" t="s">
        <v>31106</v>
      </c>
      <c r="B7655" s="1" t="s">
        <v>31107</v>
      </c>
      <c r="C7655" s="1" t="s">
        <v>31108</v>
      </c>
      <c r="D7655" s="2">
        <v>27395</v>
      </c>
      <c r="E7655" s="2">
        <v>42427</v>
      </c>
      <c r="F7655" s="24" t="s">
        <v>36835</v>
      </c>
      <c r="G7655" s="23">
        <v>1</v>
      </c>
      <c r="H7655" s="5">
        <v>42427</v>
      </c>
      <c r="I7655" s="1" t="s">
        <v>36836</v>
      </c>
      <c r="J7655" s="1" t="s">
        <v>36831</v>
      </c>
      <c r="K7655" s="1" t="s">
        <v>36831</v>
      </c>
      <c r="L7655" s="21"/>
      <c r="M7655" s="1">
        <v>3.0000000000000001E-3</v>
      </c>
      <c r="N7655" s="1" t="s">
        <v>1008</v>
      </c>
      <c r="O7655" s="1" t="s">
        <v>36831</v>
      </c>
      <c r="P7655" s="3">
        <v>37</v>
      </c>
      <c r="Q7655" s="14">
        <v>561648.9</v>
      </c>
      <c r="R7655" s="1" t="s">
        <v>37224</v>
      </c>
      <c r="S7655" s="1" t="s">
        <v>31109</v>
      </c>
      <c r="T7655" s="1">
        <v>89654151</v>
      </c>
      <c r="U7655" s="15" t="s">
        <v>1015</v>
      </c>
      <c r="V7655" t="str">
        <f>VLOOKUP(T7655,[1]ОКТМО!$B$6:$D$553,3,0)</f>
        <v xml:space="preserve">19 Торбеевский район </v>
      </c>
      <c r="W7655" s="20">
        <f t="shared" si="179"/>
        <v>15179.7</v>
      </c>
    </row>
    <row r="7656" spans="1:23" hidden="1">
      <c r="A7656" s="1" t="s">
        <v>31110</v>
      </c>
      <c r="B7656" s="1" t="s">
        <v>31111</v>
      </c>
      <c r="C7656" s="1" t="s">
        <v>31112</v>
      </c>
      <c r="D7656" s="2">
        <v>31048</v>
      </c>
      <c r="E7656" s="2">
        <v>41488</v>
      </c>
      <c r="F7656" s="24" t="s">
        <v>36835</v>
      </c>
      <c r="G7656" s="23">
        <v>1</v>
      </c>
      <c r="H7656" s="5">
        <v>41488</v>
      </c>
      <c r="I7656" s="1" t="s">
        <v>36836</v>
      </c>
      <c r="J7656" s="2">
        <v>41088</v>
      </c>
      <c r="K7656" s="1" t="s">
        <v>36831</v>
      </c>
      <c r="L7656" s="21">
        <f>(P7656-50)/P7656*(Q7656*M7656)*G7656</f>
        <v>117.72727145038161</v>
      </c>
      <c r="M7656" s="1">
        <v>3.0000000000000001E-3</v>
      </c>
      <c r="N7656" s="1" t="s">
        <v>1008</v>
      </c>
      <c r="O7656" s="1" t="s">
        <v>36837</v>
      </c>
      <c r="P7656" s="4">
        <v>52.4</v>
      </c>
      <c r="Q7656" s="14">
        <v>856792.92</v>
      </c>
      <c r="R7656" s="1" t="s">
        <v>37224</v>
      </c>
      <c r="S7656" s="1" t="s">
        <v>31113</v>
      </c>
      <c r="T7656" s="1">
        <v>89654151</v>
      </c>
      <c r="U7656" s="15" t="s">
        <v>1015</v>
      </c>
      <c r="V7656" t="str">
        <f>VLOOKUP(T7656,[1]ОКТМО!$B$6:$D$553,3,0)</f>
        <v xml:space="preserve">19 Торбеевский район </v>
      </c>
      <c r="W7656" s="20">
        <f t="shared" si="179"/>
        <v>16351.009923664124</v>
      </c>
    </row>
    <row r="7657" spans="1:23" hidden="1">
      <c r="A7657" s="1" t="s">
        <v>31114</v>
      </c>
      <c r="B7657" s="1" t="s">
        <v>31115</v>
      </c>
      <c r="C7657" s="1" t="s">
        <v>31116</v>
      </c>
      <c r="D7657" s="2">
        <v>27395</v>
      </c>
      <c r="E7657" s="2">
        <v>43645</v>
      </c>
      <c r="F7657" s="24" t="s">
        <v>36835</v>
      </c>
      <c r="G7657" s="23">
        <v>1</v>
      </c>
      <c r="H7657" s="5">
        <v>43645</v>
      </c>
      <c r="I7657" s="1" t="s">
        <v>36836</v>
      </c>
      <c r="J7657" s="1" t="s">
        <v>36831</v>
      </c>
      <c r="K7657" s="1" t="s">
        <v>36831</v>
      </c>
      <c r="L7657" s="21"/>
      <c r="M7657" s="1">
        <v>3.0000000000000001E-3</v>
      </c>
      <c r="N7657" s="1" t="s">
        <v>1008</v>
      </c>
      <c r="O7657" s="1" t="s">
        <v>36831</v>
      </c>
      <c r="P7657" s="4">
        <v>45.2</v>
      </c>
      <c r="Q7657" s="14">
        <v>746901.52</v>
      </c>
      <c r="R7657" s="1" t="s">
        <v>37224</v>
      </c>
      <c r="S7657" s="1" t="s">
        <v>31117</v>
      </c>
      <c r="T7657" s="1">
        <v>89654151</v>
      </c>
      <c r="U7657" s="15" t="s">
        <v>1015</v>
      </c>
      <c r="V7657" t="str">
        <f>VLOOKUP(T7657,[1]ОКТМО!$B$6:$D$553,3,0)</f>
        <v xml:space="preserve">19 Торбеевский район </v>
      </c>
      <c r="W7657" s="20">
        <f t="shared" si="179"/>
        <v>16524.369911504426</v>
      </c>
    </row>
    <row r="7658" spans="1:23" hidden="1">
      <c r="A7658" s="1" t="s">
        <v>31118</v>
      </c>
      <c r="B7658" s="1" t="s">
        <v>31119</v>
      </c>
      <c r="C7658" s="1" t="s">
        <v>31120</v>
      </c>
      <c r="D7658" s="2">
        <v>35478</v>
      </c>
      <c r="E7658" s="2">
        <v>42506</v>
      </c>
      <c r="F7658" s="24" t="s">
        <v>36835</v>
      </c>
      <c r="G7658" s="23">
        <v>1</v>
      </c>
      <c r="H7658" s="5">
        <v>42506</v>
      </c>
      <c r="I7658" s="1" t="s">
        <v>36836</v>
      </c>
      <c r="J7658" s="1" t="s">
        <v>36831</v>
      </c>
      <c r="K7658" s="1" t="s">
        <v>36831</v>
      </c>
      <c r="L7658" s="21">
        <f>(P7658-20)/P7658*(Q7658*M7658)*G7658</f>
        <v>337.57316141843967</v>
      </c>
      <c r="M7658" s="7">
        <v>1E-3</v>
      </c>
      <c r="N7658" s="1" t="s">
        <v>1006</v>
      </c>
      <c r="O7658" s="1" t="s">
        <v>36831</v>
      </c>
      <c r="P7658" s="4">
        <v>42.3</v>
      </c>
      <c r="Q7658" s="14">
        <v>640329.36</v>
      </c>
      <c r="R7658" s="1" t="s">
        <v>36841</v>
      </c>
      <c r="S7658" s="1" t="s">
        <v>31121</v>
      </c>
      <c r="T7658" s="1">
        <v>89621151</v>
      </c>
      <c r="U7658" t="s">
        <v>1016</v>
      </c>
      <c r="V7658" t="str">
        <f>VLOOKUP(T7658,[1]ОКТМО!$B$6:$D$553,3,0)</f>
        <v xml:space="preserve">08 Зубово-Полянский район </v>
      </c>
      <c r="W7658" s="20">
        <f t="shared" si="179"/>
        <v>15137.809929078016</v>
      </c>
    </row>
    <row r="7659" spans="1:23" hidden="1">
      <c r="A7659" s="1" t="s">
        <v>17301</v>
      </c>
      <c r="B7659" s="1" t="s">
        <v>17302</v>
      </c>
      <c r="C7659" s="1" t="s">
        <v>17303</v>
      </c>
      <c r="D7659" s="2">
        <v>37622</v>
      </c>
      <c r="E7659" s="2">
        <v>42319</v>
      </c>
      <c r="F7659" s="24" t="s">
        <v>36835</v>
      </c>
      <c r="G7659" s="23">
        <v>1</v>
      </c>
      <c r="H7659" s="5">
        <v>42319</v>
      </c>
      <c r="I7659" s="1" t="s">
        <v>36831</v>
      </c>
      <c r="J7659" s="1" t="s">
        <v>36831</v>
      </c>
      <c r="K7659" s="1" t="s">
        <v>36831</v>
      </c>
      <c r="L7659" s="21">
        <f>(P7659-50)/P7659*(Q7659*M7659)*G7659</f>
        <v>59.109618909427006</v>
      </c>
      <c r="M7659" s="1">
        <v>3.0000000000000001E-3</v>
      </c>
      <c r="N7659" s="1" t="s">
        <v>1008</v>
      </c>
      <c r="O7659" s="1" t="s">
        <v>36831</v>
      </c>
      <c r="P7659" s="4">
        <v>54.1</v>
      </c>
      <c r="Q7659" s="14">
        <v>259986.21</v>
      </c>
      <c r="R7659" s="1" t="s">
        <v>22228</v>
      </c>
      <c r="S7659" s="1" t="s">
        <v>17304</v>
      </c>
      <c r="T7659" s="1">
        <v>89603488</v>
      </c>
      <c r="U7659" s="15" t="s">
        <v>1015</v>
      </c>
      <c r="V7659" t="str">
        <f>VLOOKUP(T7659,[1]ОКТМО!$B$6:$D$553,3,0)</f>
        <v>01 Ардатовский район</v>
      </c>
      <c r="W7659" s="20">
        <f t="shared" si="179"/>
        <v>4805.6600739371534</v>
      </c>
    </row>
    <row r="7660" spans="1:23" hidden="1">
      <c r="A7660" s="1" t="s">
        <v>15591</v>
      </c>
      <c r="B7660" s="1" t="s">
        <v>15592</v>
      </c>
      <c r="C7660" s="1" t="s">
        <v>15593</v>
      </c>
      <c r="D7660" s="2">
        <v>35065</v>
      </c>
      <c r="E7660" s="2">
        <v>41697</v>
      </c>
      <c r="F7660" s="24" t="s">
        <v>36835</v>
      </c>
      <c r="G7660" s="23">
        <v>1</v>
      </c>
      <c r="H7660" s="5">
        <v>41697</v>
      </c>
      <c r="I7660" s="1" t="s">
        <v>36836</v>
      </c>
      <c r="J7660" s="1" t="s">
        <v>36831</v>
      </c>
      <c r="K7660" s="1" t="s">
        <v>36831</v>
      </c>
      <c r="L7660" s="21"/>
      <c r="M7660" s="1">
        <v>3.0000000000000001E-3</v>
      </c>
      <c r="N7660" s="1" t="s">
        <v>1008</v>
      </c>
      <c r="O7660" s="1" t="s">
        <v>36831</v>
      </c>
      <c r="P7660" s="4">
        <v>46.8</v>
      </c>
      <c r="Q7660" s="14">
        <v>286287.77</v>
      </c>
      <c r="R7660" s="1" t="s">
        <v>21769</v>
      </c>
      <c r="S7660" s="1" t="s">
        <v>15594</v>
      </c>
      <c r="T7660" s="1">
        <v>89610460</v>
      </c>
      <c r="U7660" s="15" t="s">
        <v>1015</v>
      </c>
      <c r="V7660" t="str">
        <f>VLOOKUP(T7660,[1]ОКТМО!$B$6:$D$553,3,0)</f>
        <v xml:space="preserve">04 Б.Березниковский район </v>
      </c>
      <c r="W7660" s="20">
        <f t="shared" si="179"/>
        <v>6117.2600427350435</v>
      </c>
    </row>
    <row r="7661" spans="1:23" hidden="1">
      <c r="A7661" s="1" t="s">
        <v>15595</v>
      </c>
      <c r="B7661" s="1" t="s">
        <v>15596</v>
      </c>
      <c r="C7661" s="1" t="s">
        <v>15597</v>
      </c>
      <c r="D7661" s="2">
        <v>36525</v>
      </c>
      <c r="E7661" s="2">
        <v>43918</v>
      </c>
      <c r="F7661" s="24" t="s">
        <v>36835</v>
      </c>
      <c r="G7661" s="23">
        <v>1</v>
      </c>
      <c r="H7661" s="5">
        <v>43918</v>
      </c>
      <c r="I7661" s="1" t="s">
        <v>36831</v>
      </c>
      <c r="J7661" s="1" t="s">
        <v>36831</v>
      </c>
      <c r="K7661" s="1" t="s">
        <v>36831</v>
      </c>
      <c r="L7661" s="21"/>
      <c r="M7661" s="1">
        <v>3.0000000000000001E-3</v>
      </c>
      <c r="N7661" s="1" t="s">
        <v>1008</v>
      </c>
      <c r="O7661" s="1" t="s">
        <v>36831</v>
      </c>
      <c r="P7661" s="4">
        <v>44.1</v>
      </c>
      <c r="Q7661" s="14">
        <v>213567.04</v>
      </c>
      <c r="R7661" s="1" t="s">
        <v>23412</v>
      </c>
      <c r="S7661" s="1" t="s">
        <v>15598</v>
      </c>
      <c r="T7661" s="1">
        <v>89607444</v>
      </c>
      <c r="U7661" s="15" t="s">
        <v>1015</v>
      </c>
      <c r="V7661" t="str">
        <f>VLOOKUP(T7661,[1]ОКТМО!$B$6:$D$553,3,0)</f>
        <v xml:space="preserve">03 Атяшевский район </v>
      </c>
      <c r="W7661" s="20">
        <f t="shared" si="179"/>
        <v>4842.7900226757374</v>
      </c>
    </row>
    <row r="7662" spans="1:23" hidden="1">
      <c r="A7662" s="1" t="s">
        <v>15599</v>
      </c>
      <c r="B7662" s="1" t="s">
        <v>22729</v>
      </c>
      <c r="C7662" s="1" t="s">
        <v>15600</v>
      </c>
      <c r="D7662" s="2">
        <v>35796</v>
      </c>
      <c r="E7662" s="2">
        <v>42788</v>
      </c>
      <c r="F7662" s="24" t="s">
        <v>36835</v>
      </c>
      <c r="G7662" s="23">
        <v>1</v>
      </c>
      <c r="H7662" s="5">
        <v>42788</v>
      </c>
      <c r="I7662" s="1" t="s">
        <v>36831</v>
      </c>
      <c r="J7662" s="1" t="s">
        <v>36831</v>
      </c>
      <c r="K7662" s="1" t="s">
        <v>36831</v>
      </c>
      <c r="L7662" s="21"/>
      <c r="M7662" s="1">
        <v>3.0000000000000001E-3</v>
      </c>
      <c r="N7662" s="1" t="s">
        <v>1008</v>
      </c>
      <c r="O7662" s="1" t="s">
        <v>36831</v>
      </c>
      <c r="P7662" s="4">
        <v>21.2</v>
      </c>
      <c r="Q7662" s="14">
        <v>137898.16</v>
      </c>
      <c r="R7662" s="1" t="s">
        <v>22109</v>
      </c>
      <c r="S7662" s="1" t="s">
        <v>15601</v>
      </c>
      <c r="T7662" s="1">
        <v>89607468</v>
      </c>
      <c r="U7662" s="15" t="s">
        <v>1015</v>
      </c>
      <c r="V7662" t="str">
        <f>VLOOKUP(T7662,[1]ОКТМО!$B$6:$D$553,3,0)</f>
        <v xml:space="preserve">03 Атяшевский район </v>
      </c>
      <c r="W7662" s="20">
        <f t="shared" si="179"/>
        <v>6504.6301886792453</v>
      </c>
    </row>
    <row r="7663" spans="1:23" hidden="1">
      <c r="A7663" s="1" t="s">
        <v>15602</v>
      </c>
      <c r="B7663" s="1" t="s">
        <v>15603</v>
      </c>
      <c r="C7663" s="1" t="s">
        <v>15604</v>
      </c>
      <c r="D7663" s="2">
        <v>35796</v>
      </c>
      <c r="E7663" s="2">
        <v>42880</v>
      </c>
      <c r="F7663" s="24" t="s">
        <v>36835</v>
      </c>
      <c r="G7663" s="23">
        <v>1</v>
      </c>
      <c r="H7663" s="5">
        <v>42880</v>
      </c>
      <c r="I7663" s="1" t="s">
        <v>36831</v>
      </c>
      <c r="J7663" s="1" t="s">
        <v>36831</v>
      </c>
      <c r="K7663" s="1" t="s">
        <v>36831</v>
      </c>
      <c r="L7663" s="21"/>
      <c r="M7663" s="1">
        <v>3.0000000000000001E-3</v>
      </c>
      <c r="N7663" s="1" t="s">
        <v>1008</v>
      </c>
      <c r="O7663" s="1" t="s">
        <v>36831</v>
      </c>
      <c r="P7663" s="3">
        <v>33</v>
      </c>
      <c r="Q7663" s="14">
        <v>220571.01</v>
      </c>
      <c r="R7663" s="1" t="s">
        <v>22109</v>
      </c>
      <c r="S7663" s="1" t="s">
        <v>15605</v>
      </c>
      <c r="T7663" s="1">
        <v>89607468</v>
      </c>
      <c r="U7663" s="15" t="s">
        <v>1015</v>
      </c>
      <c r="V7663" t="str">
        <f>VLOOKUP(T7663,[1]ОКТМО!$B$6:$D$553,3,0)</f>
        <v xml:space="preserve">03 Атяшевский район </v>
      </c>
      <c r="W7663" s="20">
        <f t="shared" si="179"/>
        <v>6683.97</v>
      </c>
    </row>
    <row r="7664" spans="1:23" hidden="1">
      <c r="A7664" s="1" t="s">
        <v>15606</v>
      </c>
      <c r="B7664" s="1" t="s">
        <v>15607</v>
      </c>
      <c r="C7664" s="1" t="s">
        <v>15608</v>
      </c>
      <c r="D7664" s="2">
        <v>36525</v>
      </c>
      <c r="E7664" s="2">
        <v>43015</v>
      </c>
      <c r="F7664" s="24" t="s">
        <v>36835</v>
      </c>
      <c r="G7664" s="23">
        <v>1</v>
      </c>
      <c r="H7664" s="5">
        <v>43015</v>
      </c>
      <c r="I7664" s="1" t="s">
        <v>36831</v>
      </c>
      <c r="J7664" s="1" t="s">
        <v>36831</v>
      </c>
      <c r="K7664" s="1" t="s">
        <v>36831</v>
      </c>
      <c r="L7664" s="21"/>
      <c r="M7664" s="1">
        <v>3.0000000000000001E-3</v>
      </c>
      <c r="N7664" s="1" t="s">
        <v>1008</v>
      </c>
      <c r="O7664" s="1" t="s">
        <v>36831</v>
      </c>
      <c r="P7664" s="4">
        <v>41.9</v>
      </c>
      <c r="Q7664" s="14">
        <v>198620.25</v>
      </c>
      <c r="R7664" s="1" t="s">
        <v>23412</v>
      </c>
      <c r="S7664" s="1" t="s">
        <v>15609</v>
      </c>
      <c r="T7664" s="1">
        <v>89607444</v>
      </c>
      <c r="U7664" s="15" t="s">
        <v>1015</v>
      </c>
      <c r="V7664" t="str">
        <f>VLOOKUP(T7664,[1]ОКТМО!$B$6:$D$553,3,0)</f>
        <v xml:space="preserve">03 Атяшевский район </v>
      </c>
      <c r="W7664" s="20">
        <f t="shared" si="179"/>
        <v>4740.3400954653944</v>
      </c>
    </row>
    <row r="7665" spans="1:23" hidden="1">
      <c r="A7665" s="1" t="s">
        <v>31122</v>
      </c>
      <c r="B7665" s="1" t="s">
        <v>31123</v>
      </c>
      <c r="C7665" s="1" t="s">
        <v>31124</v>
      </c>
      <c r="D7665" s="2">
        <v>33604</v>
      </c>
      <c r="E7665" s="2">
        <v>43923</v>
      </c>
      <c r="F7665" s="24" t="s">
        <v>36835</v>
      </c>
      <c r="G7665" s="23">
        <v>1</v>
      </c>
      <c r="H7665" s="5">
        <v>43923</v>
      </c>
      <c r="I7665" s="1" t="s">
        <v>36836</v>
      </c>
      <c r="J7665" s="1" t="s">
        <v>36831</v>
      </c>
      <c r="K7665" s="1" t="s">
        <v>36831</v>
      </c>
      <c r="L7665" s="21"/>
      <c r="M7665" s="1">
        <v>3.0000000000000001E-3</v>
      </c>
      <c r="N7665" s="1" t="s">
        <v>1008</v>
      </c>
      <c r="O7665" s="1" t="s">
        <v>36831</v>
      </c>
      <c r="P7665" s="4">
        <v>31.6</v>
      </c>
      <c r="Q7665" s="14">
        <v>468779.36</v>
      </c>
      <c r="R7665" s="1" t="s">
        <v>36841</v>
      </c>
      <c r="S7665" s="1" t="s">
        <v>31125</v>
      </c>
      <c r="T7665" s="1">
        <v>89621151</v>
      </c>
      <c r="U7665" s="15" t="s">
        <v>1015</v>
      </c>
      <c r="V7665" t="str">
        <f>VLOOKUP(T7665,[1]ОКТМО!$B$6:$D$553,3,0)</f>
        <v xml:space="preserve">08 Зубово-Полянский район </v>
      </c>
      <c r="W7665" s="20">
        <f t="shared" si="179"/>
        <v>14834.78987341772</v>
      </c>
    </row>
    <row r="7666" spans="1:23" hidden="1">
      <c r="A7666" s="1" t="s">
        <v>31126</v>
      </c>
      <c r="B7666" s="1" t="s">
        <v>31127</v>
      </c>
      <c r="C7666" s="1" t="s">
        <v>31128</v>
      </c>
      <c r="D7666" s="2">
        <v>33904</v>
      </c>
      <c r="E7666" s="2">
        <v>42336</v>
      </c>
      <c r="F7666" s="24" t="s">
        <v>36835</v>
      </c>
      <c r="G7666" s="23">
        <v>1</v>
      </c>
      <c r="H7666" s="5">
        <v>42336</v>
      </c>
      <c r="I7666" s="1" t="s">
        <v>36836</v>
      </c>
      <c r="J7666" s="1" t="s">
        <v>36831</v>
      </c>
      <c r="K7666" s="1" t="s">
        <v>36831</v>
      </c>
      <c r="L7666" s="21">
        <f>(P7666-50)/P7666*(Q7666*M7666)*G7666</f>
        <v>149.15758117318447</v>
      </c>
      <c r="M7666" s="1">
        <v>3.0000000000000001E-3</v>
      </c>
      <c r="N7666" s="1" t="s">
        <v>1008</v>
      </c>
      <c r="O7666" s="1" t="s">
        <v>36831</v>
      </c>
      <c r="P7666" s="4">
        <v>53.7</v>
      </c>
      <c r="Q7666" s="14">
        <v>721600.19</v>
      </c>
      <c r="R7666" s="1" t="s">
        <v>36841</v>
      </c>
      <c r="S7666" s="1" t="s">
        <v>31129</v>
      </c>
      <c r="T7666" s="1">
        <v>89621151</v>
      </c>
      <c r="U7666" s="15" t="s">
        <v>1015</v>
      </c>
      <c r="V7666" t="str">
        <f>VLOOKUP(T7666,[1]ОКТМО!$B$6:$D$553,3,0)</f>
        <v xml:space="preserve">08 Зубово-Полянский район </v>
      </c>
      <c r="W7666" s="20">
        <f t="shared" si="179"/>
        <v>13437.619925512103</v>
      </c>
    </row>
    <row r="7667" spans="1:23" hidden="1">
      <c r="A7667" s="1" t="s">
        <v>31130</v>
      </c>
      <c r="B7667" s="1" t="s">
        <v>31131</v>
      </c>
      <c r="C7667" s="1" t="s">
        <v>31132</v>
      </c>
      <c r="D7667" s="2">
        <v>33604</v>
      </c>
      <c r="E7667" s="2">
        <v>40364</v>
      </c>
      <c r="F7667" s="24" t="s">
        <v>36835</v>
      </c>
      <c r="G7667" s="23">
        <v>1</v>
      </c>
      <c r="H7667" s="5">
        <v>40364</v>
      </c>
      <c r="I7667" s="1" t="s">
        <v>36836</v>
      </c>
      <c r="J7667" s="1" t="s">
        <v>36831</v>
      </c>
      <c r="K7667" s="1" t="s">
        <v>36831</v>
      </c>
      <c r="L7667" s="21"/>
      <c r="M7667" s="1">
        <v>3.0000000000000001E-3</v>
      </c>
      <c r="N7667" s="1" t="s">
        <v>1008</v>
      </c>
      <c r="O7667" s="1" t="s">
        <v>36831</v>
      </c>
      <c r="P7667" s="4">
        <v>25.1</v>
      </c>
      <c r="Q7667" s="14">
        <v>477697.43</v>
      </c>
      <c r="R7667" s="1" t="s">
        <v>36841</v>
      </c>
      <c r="S7667" s="1" t="s">
        <v>31133</v>
      </c>
      <c r="T7667" s="1">
        <v>89621151</v>
      </c>
      <c r="U7667" s="15" t="s">
        <v>1015</v>
      </c>
      <c r="V7667" t="str">
        <f>VLOOKUP(T7667,[1]ОКТМО!$B$6:$D$553,3,0)</f>
        <v xml:space="preserve">08 Зубово-Полянский район </v>
      </c>
      <c r="W7667" s="20">
        <f t="shared" si="179"/>
        <v>19031.770119521912</v>
      </c>
    </row>
    <row r="7668" spans="1:23" hidden="1">
      <c r="A7668" s="1" t="s">
        <v>31134</v>
      </c>
      <c r="B7668" s="1" t="s">
        <v>31135</v>
      </c>
      <c r="C7668" s="1" t="s">
        <v>31136</v>
      </c>
      <c r="D7668" s="2">
        <v>34947</v>
      </c>
      <c r="E7668" s="2">
        <v>43892</v>
      </c>
      <c r="F7668" s="24" t="s">
        <v>36835</v>
      </c>
      <c r="G7668" s="23">
        <v>1</v>
      </c>
      <c r="H7668" s="5">
        <v>43892</v>
      </c>
      <c r="I7668" s="1" t="s">
        <v>36836</v>
      </c>
      <c r="J7668" s="1" t="s">
        <v>36831</v>
      </c>
      <c r="K7668" s="1" t="s">
        <v>36831</v>
      </c>
      <c r="L7668" s="21">
        <f>(P7668-20)/P7668*(Q7668*M7668)*G7668</f>
        <v>352.6095218018018</v>
      </c>
      <c r="M7668" s="7">
        <v>1E-3</v>
      </c>
      <c r="N7668" s="1" t="s">
        <v>1006</v>
      </c>
      <c r="O7668" s="1" t="s">
        <v>36831</v>
      </c>
      <c r="P7668" s="4">
        <v>44.4</v>
      </c>
      <c r="Q7668" s="14">
        <v>641633.72</v>
      </c>
      <c r="R7668" s="1" t="s">
        <v>36841</v>
      </c>
      <c r="S7668" s="1" t="s">
        <v>31137</v>
      </c>
      <c r="T7668" s="1">
        <v>89621151</v>
      </c>
      <c r="U7668" t="s">
        <v>1016</v>
      </c>
      <c r="V7668" t="str">
        <f>VLOOKUP(T7668,[1]ОКТМО!$B$6:$D$553,3,0)</f>
        <v xml:space="preserve">08 Зубово-Полянский район </v>
      </c>
      <c r="W7668" s="20">
        <f t="shared" ref="W7668:W7731" si="180">Q7668/P7668</f>
        <v>14451.20990990991</v>
      </c>
    </row>
    <row r="7669" spans="1:23" hidden="1">
      <c r="A7669" s="1" t="s">
        <v>31138</v>
      </c>
      <c r="B7669" s="1" t="s">
        <v>31139</v>
      </c>
      <c r="C7669" s="1" t="s">
        <v>31140</v>
      </c>
      <c r="D7669" s="2">
        <v>33604</v>
      </c>
      <c r="E7669" s="2">
        <v>43435</v>
      </c>
      <c r="F7669" s="24" t="s">
        <v>36835</v>
      </c>
      <c r="G7669" s="23">
        <v>1</v>
      </c>
      <c r="H7669" s="5">
        <v>43435</v>
      </c>
      <c r="I7669" s="1" t="s">
        <v>36836</v>
      </c>
      <c r="J7669" s="2">
        <v>41088</v>
      </c>
      <c r="K7669" s="1" t="s">
        <v>36831</v>
      </c>
      <c r="L7669" s="21">
        <f>(P7669-50)/P7669*(Q7669*M7669)*G7669</f>
        <v>933.36686561403531</v>
      </c>
      <c r="M7669" s="1">
        <v>3.0000000000000001E-3</v>
      </c>
      <c r="N7669" s="1" t="s">
        <v>1008</v>
      </c>
      <c r="O7669" s="1" t="s">
        <v>36839</v>
      </c>
      <c r="P7669" s="4">
        <v>68.400000000000006</v>
      </c>
      <c r="Q7669" s="14">
        <v>1156563.29</v>
      </c>
      <c r="R7669" s="1" t="s">
        <v>36841</v>
      </c>
      <c r="S7669" s="1" t="s">
        <v>31141</v>
      </c>
      <c r="T7669" s="1">
        <v>89621151</v>
      </c>
      <c r="U7669" s="15" t="s">
        <v>1015</v>
      </c>
      <c r="V7669" t="str">
        <f>VLOOKUP(T7669,[1]ОКТМО!$B$6:$D$553,3,0)</f>
        <v xml:space="preserve">08 Зубово-Полянский район </v>
      </c>
      <c r="W7669" s="20">
        <f t="shared" si="180"/>
        <v>16908.820029239767</v>
      </c>
    </row>
    <row r="7670" spans="1:23" hidden="1">
      <c r="A7670" s="1" t="s">
        <v>31142</v>
      </c>
      <c r="B7670" s="1" t="s">
        <v>31143</v>
      </c>
      <c r="C7670" s="1" t="s">
        <v>31144</v>
      </c>
      <c r="D7670" s="2">
        <v>35402</v>
      </c>
      <c r="E7670" s="2">
        <v>42411</v>
      </c>
      <c r="F7670" s="24" t="s">
        <v>36835</v>
      </c>
      <c r="G7670" s="23">
        <v>1</v>
      </c>
      <c r="H7670" s="5">
        <v>42411</v>
      </c>
      <c r="I7670" s="1" t="s">
        <v>36836</v>
      </c>
      <c r="J7670" s="1" t="s">
        <v>36831</v>
      </c>
      <c r="K7670" s="1" t="s">
        <v>36831</v>
      </c>
      <c r="L7670" s="21">
        <f>(P7670-20)/P7670*(Q7670*M7670)*G7670</f>
        <v>2.8317326431718053</v>
      </c>
      <c r="M7670" s="7">
        <v>1E-3</v>
      </c>
      <c r="N7670" s="1" t="s">
        <v>1006</v>
      </c>
      <c r="O7670" s="1" t="s">
        <v>36831</v>
      </c>
      <c r="P7670" s="4">
        <v>22.7</v>
      </c>
      <c r="Q7670" s="14">
        <v>23807.53</v>
      </c>
      <c r="R7670" s="1" t="s">
        <v>36841</v>
      </c>
      <c r="S7670" s="1" t="s">
        <v>31145</v>
      </c>
      <c r="T7670" s="1">
        <v>89621151</v>
      </c>
      <c r="U7670" t="s">
        <v>1016</v>
      </c>
      <c r="V7670" t="str">
        <f>VLOOKUP(T7670,[1]ОКТМО!$B$6:$D$553,3,0)</f>
        <v xml:space="preserve">08 Зубово-Полянский район </v>
      </c>
      <c r="W7670" s="20">
        <f t="shared" si="180"/>
        <v>1048.7898678414097</v>
      </c>
    </row>
    <row r="7671" spans="1:23" hidden="1">
      <c r="A7671" s="1" t="s">
        <v>31146</v>
      </c>
      <c r="B7671" s="1" t="s">
        <v>31147</v>
      </c>
      <c r="C7671" s="1" t="s">
        <v>31148</v>
      </c>
      <c r="D7671" s="2">
        <v>34864</v>
      </c>
      <c r="E7671" s="2">
        <v>43213</v>
      </c>
      <c r="F7671" s="24" t="s">
        <v>36835</v>
      </c>
      <c r="G7671" s="23">
        <v>1</v>
      </c>
      <c r="H7671" s="5">
        <v>43213</v>
      </c>
      <c r="I7671" s="1" t="s">
        <v>36836</v>
      </c>
      <c r="J7671" s="1" t="s">
        <v>36831</v>
      </c>
      <c r="K7671" s="1" t="s">
        <v>36831</v>
      </c>
      <c r="L7671" s="21">
        <f>(P7671-50)/P7671*(Q7671*M7671)*G7671</f>
        <v>82.023074563106803</v>
      </c>
      <c r="M7671" s="1">
        <v>3.0000000000000001E-3</v>
      </c>
      <c r="N7671" s="1" t="s">
        <v>1008</v>
      </c>
      <c r="O7671" s="1" t="s">
        <v>36831</v>
      </c>
      <c r="P7671" s="4">
        <v>51.5</v>
      </c>
      <c r="Q7671" s="14">
        <v>938708.52</v>
      </c>
      <c r="R7671" s="1" t="s">
        <v>36841</v>
      </c>
      <c r="S7671" s="1" t="s">
        <v>31149</v>
      </c>
      <c r="T7671" s="1">
        <v>89621151</v>
      </c>
      <c r="U7671" s="15" t="s">
        <v>1015</v>
      </c>
      <c r="V7671" t="str">
        <f>VLOOKUP(T7671,[1]ОКТМО!$B$6:$D$553,3,0)</f>
        <v xml:space="preserve">08 Зубово-Полянский район </v>
      </c>
      <c r="W7671" s="20">
        <f t="shared" si="180"/>
        <v>18227.349902912621</v>
      </c>
    </row>
    <row r="7672" spans="1:23" hidden="1">
      <c r="A7672" s="1" t="s">
        <v>31150</v>
      </c>
      <c r="B7672" s="1" t="s">
        <v>31151</v>
      </c>
      <c r="C7672" s="1" t="s">
        <v>31152</v>
      </c>
      <c r="D7672" s="2">
        <v>35795</v>
      </c>
      <c r="E7672" s="2">
        <v>41947</v>
      </c>
      <c r="F7672" s="24" t="s">
        <v>36832</v>
      </c>
      <c r="G7672" s="23">
        <v>0.5</v>
      </c>
      <c r="H7672" s="5">
        <v>41947</v>
      </c>
      <c r="I7672" s="1" t="s">
        <v>36833</v>
      </c>
      <c r="J7672" s="1" t="s">
        <v>36831</v>
      </c>
      <c r="K7672" s="1" t="s">
        <v>36831</v>
      </c>
      <c r="L7672" s="21">
        <f>(P7672-50)/P7672*(Q7672*M7672)*G7672</f>
        <v>833.85019667037852</v>
      </c>
      <c r="M7672" s="1">
        <v>3.0000000000000001E-3</v>
      </c>
      <c r="N7672" s="1" t="s">
        <v>1008</v>
      </c>
      <c r="O7672" s="1" t="s">
        <v>36831</v>
      </c>
      <c r="P7672" s="4">
        <v>89.8</v>
      </c>
      <c r="Q7672" s="14">
        <v>1254267.1299999999</v>
      </c>
      <c r="R7672" s="1" t="s">
        <v>36841</v>
      </c>
      <c r="S7672" s="1" t="s">
        <v>31153</v>
      </c>
      <c r="T7672" s="1">
        <v>89621151</v>
      </c>
      <c r="U7672" s="15" t="s">
        <v>1015</v>
      </c>
      <c r="V7672" t="str">
        <f>VLOOKUP(T7672,[1]ОКТМО!$B$6:$D$553,3,0)</f>
        <v xml:space="preserve">08 Зубово-Полянский район </v>
      </c>
      <c r="W7672" s="20">
        <f t="shared" si="180"/>
        <v>13967.339977728285</v>
      </c>
    </row>
    <row r="7673" spans="1:23" hidden="1">
      <c r="A7673" s="1" t="s">
        <v>31154</v>
      </c>
      <c r="B7673" s="1" t="s">
        <v>31155</v>
      </c>
      <c r="C7673" s="1" t="s">
        <v>31156</v>
      </c>
      <c r="D7673" s="2">
        <v>33947</v>
      </c>
      <c r="E7673" s="2">
        <v>42308</v>
      </c>
      <c r="F7673" s="24" t="s">
        <v>36835</v>
      </c>
      <c r="G7673" s="23">
        <v>1</v>
      </c>
      <c r="H7673" s="5">
        <v>42308</v>
      </c>
      <c r="I7673" s="1" t="s">
        <v>36836</v>
      </c>
      <c r="J7673" s="1" t="s">
        <v>36831</v>
      </c>
      <c r="K7673" s="1" t="s">
        <v>36831</v>
      </c>
      <c r="L7673" s="21"/>
      <c r="M7673" s="1">
        <v>3.0000000000000001E-3</v>
      </c>
      <c r="N7673" s="1" t="s">
        <v>1008</v>
      </c>
      <c r="O7673" s="1" t="s">
        <v>36831</v>
      </c>
      <c r="P7673" s="4">
        <v>44.4</v>
      </c>
      <c r="Q7673" s="14">
        <v>621150.23</v>
      </c>
      <c r="R7673" s="1" t="s">
        <v>36841</v>
      </c>
      <c r="S7673" s="1" t="s">
        <v>31157</v>
      </c>
      <c r="T7673" s="1">
        <v>89621151</v>
      </c>
      <c r="U7673" s="15" t="s">
        <v>1015</v>
      </c>
      <c r="V7673" t="str">
        <f>VLOOKUP(T7673,[1]ОКТМО!$B$6:$D$553,3,0)</f>
        <v xml:space="preserve">08 Зубово-Полянский район </v>
      </c>
      <c r="W7673" s="20">
        <f t="shared" si="180"/>
        <v>13989.870045045045</v>
      </c>
    </row>
    <row r="7674" spans="1:23" hidden="1">
      <c r="A7674" s="1" t="s">
        <v>31158</v>
      </c>
      <c r="B7674" s="1" t="s">
        <v>31159</v>
      </c>
      <c r="C7674" s="1" t="s">
        <v>31160</v>
      </c>
      <c r="D7674" s="2">
        <v>33604</v>
      </c>
      <c r="E7674" s="2">
        <v>43615</v>
      </c>
      <c r="F7674" s="24" t="s">
        <v>36835</v>
      </c>
      <c r="G7674" s="23">
        <v>1</v>
      </c>
      <c r="H7674" s="5">
        <v>43615</v>
      </c>
      <c r="I7674" s="1" t="s">
        <v>36836</v>
      </c>
      <c r="J7674" s="1" t="s">
        <v>36831</v>
      </c>
      <c r="K7674" s="1" t="s">
        <v>36831</v>
      </c>
      <c r="L7674" s="21">
        <f>(P7674-50)/P7674*(Q7674*M7674)*G7674</f>
        <v>2660.7805556925996</v>
      </c>
      <c r="M7674" s="1">
        <v>3.0000000000000001E-3</v>
      </c>
      <c r="N7674" s="1" t="s">
        <v>1008</v>
      </c>
      <c r="O7674" s="1" t="s">
        <v>36831</v>
      </c>
      <c r="P7674" s="4">
        <v>105.4</v>
      </c>
      <c r="Q7674" s="14">
        <v>1687402.35</v>
      </c>
      <c r="R7674" s="1" t="s">
        <v>36841</v>
      </c>
      <c r="S7674" s="1" t="s">
        <v>31161</v>
      </c>
      <c r="T7674" s="1">
        <v>89621151</v>
      </c>
      <c r="U7674" s="15" t="s">
        <v>1015</v>
      </c>
      <c r="V7674" t="str">
        <f>VLOOKUP(T7674,[1]ОКТМО!$B$6:$D$553,3,0)</f>
        <v xml:space="preserve">08 Зубово-Полянский район </v>
      </c>
      <c r="W7674" s="20">
        <f t="shared" si="180"/>
        <v>16009.509962049337</v>
      </c>
    </row>
    <row r="7675" spans="1:23" hidden="1">
      <c r="A7675" s="1" t="s">
        <v>31162</v>
      </c>
      <c r="B7675" s="1" t="s">
        <v>31163</v>
      </c>
      <c r="C7675" s="1" t="s">
        <v>31164</v>
      </c>
      <c r="D7675" s="2">
        <v>33604</v>
      </c>
      <c r="E7675" s="2">
        <v>42581</v>
      </c>
      <c r="F7675" s="24" t="s">
        <v>36835</v>
      </c>
      <c r="G7675" s="23">
        <v>1</v>
      </c>
      <c r="H7675" s="5">
        <v>42581</v>
      </c>
      <c r="I7675" s="1" t="s">
        <v>36836</v>
      </c>
      <c r="J7675" s="1" t="s">
        <v>36831</v>
      </c>
      <c r="K7675" s="1" t="s">
        <v>36831</v>
      </c>
      <c r="L7675" s="21"/>
      <c r="M7675" s="1">
        <v>3.0000000000000001E-3</v>
      </c>
      <c r="N7675" s="1" t="s">
        <v>1008</v>
      </c>
      <c r="O7675" s="1" t="s">
        <v>36831</v>
      </c>
      <c r="P7675" s="4">
        <v>43.1</v>
      </c>
      <c r="Q7675" s="14">
        <v>849358.77</v>
      </c>
      <c r="R7675" s="1" t="s">
        <v>36841</v>
      </c>
      <c r="S7675" s="1" t="s">
        <v>31165</v>
      </c>
      <c r="T7675" s="1">
        <v>89621151</v>
      </c>
      <c r="U7675" s="15" t="s">
        <v>1015</v>
      </c>
      <c r="V7675" t="str">
        <f>VLOOKUP(T7675,[1]ОКТМО!$B$6:$D$553,3,0)</f>
        <v xml:space="preserve">08 Зубово-Полянский район </v>
      </c>
      <c r="W7675" s="20">
        <f t="shared" si="180"/>
        <v>19706.7</v>
      </c>
    </row>
    <row r="7676" spans="1:23" hidden="1">
      <c r="A7676" s="1" t="s">
        <v>31166</v>
      </c>
      <c r="B7676" s="1" t="s">
        <v>31167</v>
      </c>
      <c r="C7676" s="1" t="s">
        <v>31168</v>
      </c>
      <c r="D7676" s="2">
        <v>33816</v>
      </c>
      <c r="E7676" s="2">
        <v>42191</v>
      </c>
      <c r="F7676" s="24" t="s">
        <v>36835</v>
      </c>
      <c r="G7676" s="23">
        <v>1</v>
      </c>
      <c r="H7676" s="5">
        <v>42191</v>
      </c>
      <c r="I7676" s="1" t="s">
        <v>36836</v>
      </c>
      <c r="J7676" s="1" t="s">
        <v>36831</v>
      </c>
      <c r="K7676" s="1" t="s">
        <v>36831</v>
      </c>
      <c r="L7676" s="21">
        <f>(P7676-50)/P7676*(Q7676*M7676)*G7676</f>
        <v>590.14899000000003</v>
      </c>
      <c r="M7676" s="1">
        <v>3.0000000000000001E-3</v>
      </c>
      <c r="N7676" s="1" t="s">
        <v>1008</v>
      </c>
      <c r="O7676" s="1" t="s">
        <v>36831</v>
      </c>
      <c r="P7676" s="4">
        <v>63.5</v>
      </c>
      <c r="Q7676" s="14">
        <v>925295.33</v>
      </c>
      <c r="R7676" s="1" t="s">
        <v>36841</v>
      </c>
      <c r="S7676" s="1" t="s">
        <v>31169</v>
      </c>
      <c r="T7676" s="1">
        <v>89621151</v>
      </c>
      <c r="U7676" s="15" t="s">
        <v>1015</v>
      </c>
      <c r="V7676" t="str">
        <f>VLOOKUP(T7676,[1]ОКТМО!$B$6:$D$553,3,0)</f>
        <v xml:space="preserve">08 Зубово-Полянский район </v>
      </c>
      <c r="W7676" s="20">
        <f t="shared" si="180"/>
        <v>14571.58</v>
      </c>
    </row>
    <row r="7677" spans="1:23" hidden="1">
      <c r="A7677" s="1" t="s">
        <v>31170</v>
      </c>
      <c r="B7677" s="1" t="s">
        <v>31171</v>
      </c>
      <c r="C7677" s="1" t="s">
        <v>31172</v>
      </c>
      <c r="D7677" s="2">
        <v>33604</v>
      </c>
      <c r="E7677" s="2">
        <v>43957</v>
      </c>
      <c r="F7677" s="24" t="s">
        <v>36835</v>
      </c>
      <c r="G7677" s="23">
        <v>1</v>
      </c>
      <c r="H7677" s="5">
        <v>43957</v>
      </c>
      <c r="I7677" s="1" t="s">
        <v>36836</v>
      </c>
      <c r="J7677" s="1" t="s">
        <v>36831</v>
      </c>
      <c r="K7677" s="1" t="s">
        <v>36831</v>
      </c>
      <c r="L7677" s="21">
        <f>(P7677-50)/P7677*(Q7677*M7677)*G7677</f>
        <v>984.0012518588876</v>
      </c>
      <c r="M7677" s="1">
        <v>3.0000000000000001E-3</v>
      </c>
      <c r="N7677" s="1" t="s">
        <v>1008</v>
      </c>
      <c r="O7677" s="1" t="s">
        <v>36831</v>
      </c>
      <c r="P7677" s="4">
        <v>73.7</v>
      </c>
      <c r="Q7677" s="14">
        <v>1019984.42</v>
      </c>
      <c r="R7677" s="1" t="s">
        <v>36841</v>
      </c>
      <c r="S7677" s="1" t="s">
        <v>31173</v>
      </c>
      <c r="T7677" s="1">
        <v>89621151</v>
      </c>
      <c r="U7677" s="15" t="s">
        <v>1015</v>
      </c>
      <c r="V7677" t="str">
        <f>VLOOKUP(T7677,[1]ОКТМО!$B$6:$D$553,3,0)</f>
        <v xml:space="preserve">08 Зубово-Полянский район </v>
      </c>
      <c r="W7677" s="20">
        <f t="shared" si="180"/>
        <v>13839.680054274084</v>
      </c>
    </row>
    <row r="7678" spans="1:23" hidden="1">
      <c r="A7678" s="1" t="s">
        <v>24314</v>
      </c>
      <c r="B7678" s="1" t="s">
        <v>24315</v>
      </c>
      <c r="C7678" s="1" t="s">
        <v>24316</v>
      </c>
      <c r="D7678" s="2">
        <v>38176</v>
      </c>
      <c r="E7678" s="2">
        <v>43940</v>
      </c>
      <c r="F7678" s="24" t="s">
        <v>36835</v>
      </c>
      <c r="G7678" s="23">
        <v>1</v>
      </c>
      <c r="H7678" s="5">
        <v>43940</v>
      </c>
      <c r="I7678" s="1" t="s">
        <v>36836</v>
      </c>
      <c r="J7678" s="1" t="s">
        <v>36831</v>
      </c>
      <c r="K7678" s="1" t="s">
        <v>36831</v>
      </c>
      <c r="L7678" s="21">
        <f>(P7678-20)/P7678*(Q7678*M7678)*G7678</f>
        <v>572.85639291970801</v>
      </c>
      <c r="M7678" s="1">
        <v>3.0000000000000001E-3</v>
      </c>
      <c r="N7678" s="1" t="s">
        <v>36863</v>
      </c>
      <c r="O7678" s="1" t="s">
        <v>37191</v>
      </c>
      <c r="P7678" s="4">
        <v>82.2</v>
      </c>
      <c r="Q7678" s="14">
        <v>252351.53</v>
      </c>
      <c r="R7678" s="1" t="s">
        <v>26664</v>
      </c>
      <c r="S7678" s="1" t="s">
        <v>24317</v>
      </c>
      <c r="T7678" s="1">
        <v>89618425</v>
      </c>
      <c r="U7678" s="15" t="s">
        <v>1015</v>
      </c>
      <c r="V7678" t="str">
        <f>VLOOKUP(T7678,[1]ОКТМО!$B$6:$D$553,3,0)</f>
        <v xml:space="preserve">07 Ельниковский район </v>
      </c>
      <c r="W7678" s="20">
        <f t="shared" si="180"/>
        <v>3069.9699513381993</v>
      </c>
    </row>
    <row r="7679" spans="1:23" hidden="1">
      <c r="A7679" s="1" t="s">
        <v>15610</v>
      </c>
      <c r="B7679" s="1" t="s">
        <v>15611</v>
      </c>
      <c r="C7679" s="1" t="s">
        <v>15612</v>
      </c>
      <c r="D7679" s="2">
        <v>36552</v>
      </c>
      <c r="E7679" s="2">
        <v>42790</v>
      </c>
      <c r="F7679" s="24" t="s">
        <v>36835</v>
      </c>
      <c r="G7679" s="23">
        <v>1</v>
      </c>
      <c r="H7679" s="5">
        <v>42790</v>
      </c>
      <c r="I7679" s="1" t="s">
        <v>36836</v>
      </c>
      <c r="J7679" s="1" t="s">
        <v>36831</v>
      </c>
      <c r="K7679" s="1" t="s">
        <v>15613</v>
      </c>
      <c r="L7679" s="21"/>
      <c r="M7679" s="1">
        <v>3.0000000000000001E-3</v>
      </c>
      <c r="N7679" s="1" t="s">
        <v>1008</v>
      </c>
      <c r="O7679" s="1" t="s">
        <v>36852</v>
      </c>
      <c r="P7679" s="4">
        <v>29.5</v>
      </c>
      <c r="Q7679" s="14">
        <v>198512.28</v>
      </c>
      <c r="R7679" s="1" t="s">
        <v>21972</v>
      </c>
      <c r="S7679" s="1" t="s">
        <v>15614</v>
      </c>
      <c r="T7679" s="1">
        <v>89616432</v>
      </c>
      <c r="U7679" s="15" t="s">
        <v>1015</v>
      </c>
      <c r="V7679" t="str">
        <f>VLOOKUP(T7679,[1]ОКТМО!$B$6:$D$553,3,0)</f>
        <v xml:space="preserve">06 Дубенский район </v>
      </c>
      <c r="W7679" s="20">
        <f t="shared" si="180"/>
        <v>6729.2298305084742</v>
      </c>
    </row>
    <row r="7680" spans="1:23" hidden="1">
      <c r="A7680" s="1" t="s">
        <v>31174</v>
      </c>
      <c r="B7680" s="1" t="s">
        <v>36037</v>
      </c>
      <c r="C7680" s="1" t="s">
        <v>36038</v>
      </c>
      <c r="D7680" s="2">
        <v>33604</v>
      </c>
      <c r="E7680" s="2">
        <v>41432</v>
      </c>
      <c r="F7680" s="24" t="s">
        <v>36835</v>
      </c>
      <c r="G7680" s="23">
        <v>1</v>
      </c>
      <c r="H7680" s="5">
        <v>41432</v>
      </c>
      <c r="I7680" s="1" t="s">
        <v>36836</v>
      </c>
      <c r="J7680" s="1" t="s">
        <v>36831</v>
      </c>
      <c r="K7680" s="1" t="s">
        <v>36831</v>
      </c>
      <c r="L7680" s="21"/>
      <c r="M7680" s="1">
        <v>3.0000000000000001E-3</v>
      </c>
      <c r="N7680" s="1" t="s">
        <v>1008</v>
      </c>
      <c r="O7680" s="1" t="s">
        <v>36831</v>
      </c>
      <c r="P7680" s="4">
        <v>45.9</v>
      </c>
      <c r="Q7680" s="14">
        <v>703457.89</v>
      </c>
      <c r="R7680" s="1" t="s">
        <v>36841</v>
      </c>
      <c r="S7680" s="1" t="s">
        <v>31175</v>
      </c>
      <c r="T7680" s="1">
        <v>89621151</v>
      </c>
      <c r="U7680" s="15" t="s">
        <v>1015</v>
      </c>
      <c r="V7680" t="str">
        <f>VLOOKUP(T7680,[1]ОКТМО!$B$6:$D$553,3,0)</f>
        <v xml:space="preserve">08 Зубово-Полянский район </v>
      </c>
      <c r="W7680" s="20">
        <f t="shared" si="180"/>
        <v>15325.879956427016</v>
      </c>
    </row>
    <row r="7681" spans="1:23" hidden="1">
      <c r="A7681" s="1" t="s">
        <v>31176</v>
      </c>
      <c r="B7681" s="1" t="s">
        <v>37477</v>
      </c>
      <c r="C7681" s="1" t="s">
        <v>37478</v>
      </c>
      <c r="D7681" s="2">
        <v>34117</v>
      </c>
      <c r="E7681" s="2">
        <v>42988</v>
      </c>
      <c r="F7681" s="24" t="s">
        <v>36835</v>
      </c>
      <c r="G7681" s="23">
        <v>1</v>
      </c>
      <c r="H7681" s="5">
        <v>42988</v>
      </c>
      <c r="I7681" s="1" t="s">
        <v>36836</v>
      </c>
      <c r="J7681" s="1" t="s">
        <v>36831</v>
      </c>
      <c r="K7681" s="1" t="s">
        <v>36831</v>
      </c>
      <c r="L7681" s="21">
        <f>(P7681-50)/P7681*(Q7681*M7681)*G7681</f>
        <v>5020.1429074916396</v>
      </c>
      <c r="M7681" s="1">
        <v>3.0000000000000001E-3</v>
      </c>
      <c r="N7681" s="1" t="s">
        <v>1008</v>
      </c>
      <c r="O7681" s="1" t="s">
        <v>36831</v>
      </c>
      <c r="P7681" s="4">
        <v>119.6</v>
      </c>
      <c r="Q7681" s="14">
        <v>2875522.47</v>
      </c>
      <c r="R7681" s="1" t="s">
        <v>36841</v>
      </c>
      <c r="S7681" s="1" t="s">
        <v>31177</v>
      </c>
      <c r="T7681" s="1">
        <v>89621151</v>
      </c>
      <c r="U7681" s="15" t="s">
        <v>1015</v>
      </c>
      <c r="V7681" t="str">
        <f>VLOOKUP(T7681,[1]ОКТМО!$B$6:$D$553,3,0)</f>
        <v xml:space="preserve">08 Зубово-Полянский район </v>
      </c>
      <c r="W7681" s="20">
        <f t="shared" si="180"/>
        <v>24042.830016722412</v>
      </c>
    </row>
    <row r="7682" spans="1:23" hidden="1">
      <c r="A7682" s="1" t="s">
        <v>31178</v>
      </c>
      <c r="B7682" s="1" t="s">
        <v>31179</v>
      </c>
      <c r="C7682" s="1" t="s">
        <v>31180</v>
      </c>
      <c r="D7682" s="2">
        <v>41892</v>
      </c>
      <c r="E7682" s="2">
        <v>43723</v>
      </c>
      <c r="F7682" s="24" t="s">
        <v>36835</v>
      </c>
      <c r="G7682" s="23">
        <v>1</v>
      </c>
      <c r="H7682" s="5">
        <v>43723</v>
      </c>
      <c r="I7682" s="1" t="s">
        <v>36836</v>
      </c>
      <c r="J7682" s="1" t="s">
        <v>36831</v>
      </c>
      <c r="K7682" s="1" t="s">
        <v>36831</v>
      </c>
      <c r="L7682" s="21">
        <f>(P7682-50)/P7682*(Q7682*M7682)*G7682</f>
        <v>554.75876519230758</v>
      </c>
      <c r="M7682" s="1">
        <v>3.0000000000000001E-3</v>
      </c>
      <c r="N7682" s="1" t="s">
        <v>1008</v>
      </c>
      <c r="O7682" s="1" t="s">
        <v>36831</v>
      </c>
      <c r="P7682" s="4">
        <v>62.4</v>
      </c>
      <c r="Q7682" s="14">
        <v>930563.09</v>
      </c>
      <c r="R7682" s="1" t="s">
        <v>37224</v>
      </c>
      <c r="S7682" s="1" t="s">
        <v>31181</v>
      </c>
      <c r="T7682" s="1">
        <v>89654151</v>
      </c>
      <c r="U7682" s="15" t="s">
        <v>1015</v>
      </c>
      <c r="V7682" t="str">
        <f>VLOOKUP(T7682,[1]ОКТМО!$B$6:$D$553,3,0)</f>
        <v xml:space="preserve">19 Торбеевский район </v>
      </c>
      <c r="W7682" s="20">
        <f t="shared" si="180"/>
        <v>14912.870032051282</v>
      </c>
    </row>
    <row r="7683" spans="1:23" hidden="1">
      <c r="A7683" s="1" t="s">
        <v>31182</v>
      </c>
      <c r="B7683" s="1" t="s">
        <v>31183</v>
      </c>
      <c r="C7683" s="1" t="s">
        <v>31184</v>
      </c>
      <c r="D7683" s="2">
        <v>35510</v>
      </c>
      <c r="E7683" s="2">
        <v>42426</v>
      </c>
      <c r="F7683" s="24" t="s">
        <v>36835</v>
      </c>
      <c r="G7683" s="23">
        <v>1</v>
      </c>
      <c r="H7683" s="5">
        <v>42426</v>
      </c>
      <c r="I7683" s="1" t="s">
        <v>36836</v>
      </c>
      <c r="J7683" s="1" t="s">
        <v>36831</v>
      </c>
      <c r="K7683" s="1" t="s">
        <v>36831</v>
      </c>
      <c r="L7683" s="21">
        <f t="shared" ref="L7683:L7690" si="181">(P7683-20)/P7683*(Q7683*M7683)*G7683</f>
        <v>110.33555236686391</v>
      </c>
      <c r="M7683" s="7">
        <v>1E-3</v>
      </c>
      <c r="N7683" s="1" t="s">
        <v>1006</v>
      </c>
      <c r="O7683" s="1" t="s">
        <v>36831</v>
      </c>
      <c r="P7683" s="4">
        <v>33.799999999999997</v>
      </c>
      <c r="Q7683" s="14">
        <v>270242.15000000002</v>
      </c>
      <c r="R7683" s="1" t="s">
        <v>36978</v>
      </c>
      <c r="S7683" s="1" t="s">
        <v>31185</v>
      </c>
      <c r="T7683" s="1">
        <v>89621442</v>
      </c>
      <c r="U7683" t="s">
        <v>1016</v>
      </c>
      <c r="V7683" t="str">
        <f>VLOOKUP(T7683,[1]ОКТМО!$B$6:$D$553,3,0)</f>
        <v xml:space="preserve">08 Зубово-Полянский район </v>
      </c>
      <c r="W7683" s="20">
        <f t="shared" si="180"/>
        <v>7995.3298816568058</v>
      </c>
    </row>
    <row r="7684" spans="1:23" hidden="1">
      <c r="A7684" s="1" t="s">
        <v>31186</v>
      </c>
      <c r="B7684" s="1" t="s">
        <v>31187</v>
      </c>
      <c r="C7684" s="1" t="s">
        <v>31188</v>
      </c>
      <c r="D7684" s="2">
        <v>35429</v>
      </c>
      <c r="E7684" s="2">
        <v>42710</v>
      </c>
      <c r="F7684" s="24" t="s">
        <v>36835</v>
      </c>
      <c r="G7684" s="23">
        <v>1</v>
      </c>
      <c r="H7684" s="5">
        <v>42710</v>
      </c>
      <c r="I7684" s="1" t="s">
        <v>36836</v>
      </c>
      <c r="J7684" s="1" t="s">
        <v>36831</v>
      </c>
      <c r="K7684" s="1" t="s">
        <v>36831</v>
      </c>
      <c r="L7684" s="21">
        <f t="shared" si="181"/>
        <v>211.68911904306216</v>
      </c>
      <c r="M7684" s="7">
        <v>1E-3</v>
      </c>
      <c r="N7684" s="1" t="s">
        <v>1006</v>
      </c>
      <c r="O7684" s="1" t="s">
        <v>36831</v>
      </c>
      <c r="P7684" s="4">
        <v>41.8</v>
      </c>
      <c r="Q7684" s="14">
        <v>405899.32</v>
      </c>
      <c r="R7684" s="1" t="s">
        <v>36978</v>
      </c>
      <c r="S7684" s="1" t="s">
        <v>31189</v>
      </c>
      <c r="T7684" s="1">
        <v>89621442</v>
      </c>
      <c r="U7684" t="s">
        <v>1016</v>
      </c>
      <c r="V7684" t="str">
        <f>VLOOKUP(T7684,[1]ОКТМО!$B$6:$D$553,3,0)</f>
        <v xml:space="preserve">08 Зубово-Полянский район </v>
      </c>
      <c r="W7684" s="20">
        <f t="shared" si="180"/>
        <v>9710.5100478468903</v>
      </c>
    </row>
    <row r="7685" spans="1:23" hidden="1">
      <c r="A7685" s="1" t="s">
        <v>31190</v>
      </c>
      <c r="B7685" s="1" t="s">
        <v>37501</v>
      </c>
      <c r="C7685" s="1" t="s">
        <v>37502</v>
      </c>
      <c r="D7685" s="2">
        <v>33970</v>
      </c>
      <c r="E7685" s="2">
        <v>43391</v>
      </c>
      <c r="F7685" s="24" t="s">
        <v>36835</v>
      </c>
      <c r="G7685" s="23">
        <v>1</v>
      </c>
      <c r="H7685" s="5">
        <v>43391</v>
      </c>
      <c r="I7685" s="1" t="s">
        <v>36836</v>
      </c>
      <c r="J7685" s="1" t="s">
        <v>36831</v>
      </c>
      <c r="K7685" s="1" t="s">
        <v>36831</v>
      </c>
      <c r="L7685" s="21">
        <f t="shared" si="181"/>
        <v>81.54818264900662</v>
      </c>
      <c r="M7685" s="7">
        <v>1E-3</v>
      </c>
      <c r="N7685" s="1" t="s">
        <v>1006</v>
      </c>
      <c r="O7685" s="1" t="s">
        <v>36831</v>
      </c>
      <c r="P7685" s="4">
        <v>30.2</v>
      </c>
      <c r="Q7685" s="14">
        <v>241446.58</v>
      </c>
      <c r="R7685" s="1" t="s">
        <v>36978</v>
      </c>
      <c r="S7685" s="1" t="s">
        <v>31191</v>
      </c>
      <c r="T7685" s="1">
        <v>89621442</v>
      </c>
      <c r="U7685" t="s">
        <v>1016</v>
      </c>
      <c r="V7685" t="str">
        <f>VLOOKUP(T7685,[1]ОКТМО!$B$6:$D$553,3,0)</f>
        <v xml:space="preserve">08 Зубово-Полянский район </v>
      </c>
      <c r="W7685" s="20">
        <f t="shared" si="180"/>
        <v>7994.9198675496682</v>
      </c>
    </row>
    <row r="7686" spans="1:23" hidden="1">
      <c r="A7686" s="1" t="s">
        <v>31192</v>
      </c>
      <c r="B7686" s="1" t="s">
        <v>31193</v>
      </c>
      <c r="C7686" s="1" t="s">
        <v>31194</v>
      </c>
      <c r="D7686" s="2">
        <v>35416</v>
      </c>
      <c r="E7686" s="2">
        <v>42793</v>
      </c>
      <c r="F7686" s="24" t="s">
        <v>36835</v>
      </c>
      <c r="G7686" s="23">
        <v>1</v>
      </c>
      <c r="H7686" s="5">
        <v>42793</v>
      </c>
      <c r="I7686" s="1" t="s">
        <v>36836</v>
      </c>
      <c r="J7686" s="1" t="s">
        <v>36831</v>
      </c>
      <c r="K7686" s="1" t="s">
        <v>36831</v>
      </c>
      <c r="L7686" s="21">
        <f t="shared" si="181"/>
        <v>33.580386694214873</v>
      </c>
      <c r="M7686" s="7">
        <v>1E-3</v>
      </c>
      <c r="N7686" s="1" t="s">
        <v>1006</v>
      </c>
      <c r="O7686" s="1" t="s">
        <v>36831</v>
      </c>
      <c r="P7686" s="4">
        <v>24.2</v>
      </c>
      <c r="Q7686" s="14">
        <v>193486.99</v>
      </c>
      <c r="R7686" s="1" t="s">
        <v>36978</v>
      </c>
      <c r="S7686" s="1" t="s">
        <v>31195</v>
      </c>
      <c r="T7686" s="1">
        <v>89621442</v>
      </c>
      <c r="U7686" t="s">
        <v>1016</v>
      </c>
      <c r="V7686" t="str">
        <f>VLOOKUP(T7686,[1]ОКТМО!$B$6:$D$553,3,0)</f>
        <v xml:space="preserve">08 Зубово-Полянский район </v>
      </c>
      <c r="W7686" s="20">
        <f t="shared" si="180"/>
        <v>7995.330165289256</v>
      </c>
    </row>
    <row r="7687" spans="1:23" hidden="1">
      <c r="A7687" s="1" t="s">
        <v>31196</v>
      </c>
      <c r="B7687" s="1" t="s">
        <v>31197</v>
      </c>
      <c r="C7687" s="1" t="s">
        <v>31198</v>
      </c>
      <c r="D7687" s="2">
        <v>35242</v>
      </c>
      <c r="E7687" s="2">
        <v>43056</v>
      </c>
      <c r="F7687" s="24" t="s">
        <v>36835</v>
      </c>
      <c r="G7687" s="23">
        <v>1</v>
      </c>
      <c r="H7687" s="5">
        <v>43056</v>
      </c>
      <c r="I7687" s="1" t="s">
        <v>36836</v>
      </c>
      <c r="J7687" s="1" t="s">
        <v>36831</v>
      </c>
      <c r="K7687" s="1" t="s">
        <v>36831</v>
      </c>
      <c r="L7687" s="21">
        <f t="shared" si="181"/>
        <v>92.745828734177223</v>
      </c>
      <c r="M7687" s="7">
        <v>1E-3</v>
      </c>
      <c r="N7687" s="1" t="s">
        <v>1006</v>
      </c>
      <c r="O7687" s="1" t="s">
        <v>36831</v>
      </c>
      <c r="P7687" s="4">
        <v>31.6</v>
      </c>
      <c r="Q7687" s="14">
        <v>252652.43</v>
      </c>
      <c r="R7687" s="1" t="s">
        <v>36978</v>
      </c>
      <c r="S7687" s="1" t="s">
        <v>31199</v>
      </c>
      <c r="T7687" s="1">
        <v>89621442</v>
      </c>
      <c r="U7687" t="s">
        <v>1016</v>
      </c>
      <c r="V7687" t="str">
        <f>VLOOKUP(T7687,[1]ОКТМО!$B$6:$D$553,3,0)</f>
        <v xml:space="preserve">08 Зубово-Полянский район </v>
      </c>
      <c r="W7687" s="20">
        <f t="shared" si="180"/>
        <v>7995.3300632911387</v>
      </c>
    </row>
    <row r="7688" spans="1:23" hidden="1">
      <c r="A7688" s="1" t="s">
        <v>31200</v>
      </c>
      <c r="B7688" s="1" t="s">
        <v>31201</v>
      </c>
      <c r="C7688" s="1" t="s">
        <v>31202</v>
      </c>
      <c r="D7688" s="2">
        <v>35002</v>
      </c>
      <c r="E7688" s="2">
        <v>42885</v>
      </c>
      <c r="F7688" s="24" t="s">
        <v>36835</v>
      </c>
      <c r="G7688" s="23">
        <v>1</v>
      </c>
      <c r="H7688" s="5">
        <v>42885</v>
      </c>
      <c r="I7688" s="1" t="s">
        <v>36836</v>
      </c>
      <c r="J7688" s="1" t="s">
        <v>36831</v>
      </c>
      <c r="K7688" s="1" t="s">
        <v>36831</v>
      </c>
      <c r="L7688" s="21">
        <f t="shared" si="181"/>
        <v>250.53115912663753</v>
      </c>
      <c r="M7688" s="7">
        <v>1E-3</v>
      </c>
      <c r="N7688" s="1" t="s">
        <v>1006</v>
      </c>
      <c r="O7688" s="1" t="s">
        <v>36831</v>
      </c>
      <c r="P7688" s="4">
        <v>45.8</v>
      </c>
      <c r="Q7688" s="14">
        <v>444741.36</v>
      </c>
      <c r="R7688" s="1" t="s">
        <v>36978</v>
      </c>
      <c r="S7688" s="1" t="s">
        <v>31203</v>
      </c>
      <c r="T7688" s="1">
        <v>89621442</v>
      </c>
      <c r="U7688" t="s">
        <v>1016</v>
      </c>
      <c r="V7688" t="str">
        <f>VLOOKUP(T7688,[1]ОКТМО!$B$6:$D$553,3,0)</f>
        <v xml:space="preserve">08 Зубово-Полянский район </v>
      </c>
      <c r="W7688" s="20">
        <f t="shared" si="180"/>
        <v>9710.5100436681223</v>
      </c>
    </row>
    <row r="7689" spans="1:23" hidden="1">
      <c r="A7689" s="1" t="s">
        <v>31204</v>
      </c>
      <c r="B7689" s="1" t="s">
        <v>31205</v>
      </c>
      <c r="C7689" s="1" t="s">
        <v>31206</v>
      </c>
      <c r="D7689" s="2">
        <v>33604</v>
      </c>
      <c r="E7689" s="2">
        <v>43414</v>
      </c>
      <c r="F7689" s="24" t="s">
        <v>36835</v>
      </c>
      <c r="G7689" s="23">
        <v>1</v>
      </c>
      <c r="H7689" s="5">
        <v>43414</v>
      </c>
      <c r="I7689" s="1" t="s">
        <v>36836</v>
      </c>
      <c r="J7689" s="1" t="s">
        <v>36831</v>
      </c>
      <c r="K7689" s="1" t="s">
        <v>36831</v>
      </c>
      <c r="L7689" s="21">
        <f t="shared" si="181"/>
        <v>561.32643102827774</v>
      </c>
      <c r="M7689" s="7">
        <v>1E-3</v>
      </c>
      <c r="N7689" s="1" t="s">
        <v>1006</v>
      </c>
      <c r="O7689" s="1" t="s">
        <v>36831</v>
      </c>
      <c r="P7689" s="4">
        <v>77.8</v>
      </c>
      <c r="Q7689" s="14">
        <v>755557.03</v>
      </c>
      <c r="R7689" s="1" t="s">
        <v>36978</v>
      </c>
      <c r="S7689" s="1" t="s">
        <v>31207</v>
      </c>
      <c r="T7689" s="1">
        <v>89621442</v>
      </c>
      <c r="U7689" t="s">
        <v>1016</v>
      </c>
      <c r="V7689" t="str">
        <f>VLOOKUP(T7689,[1]ОКТМО!$B$6:$D$553,3,0)</f>
        <v xml:space="preserve">08 Зубово-Полянский район </v>
      </c>
      <c r="W7689" s="20">
        <f t="shared" si="180"/>
        <v>9711.5299485861196</v>
      </c>
    </row>
    <row r="7690" spans="1:23" hidden="1">
      <c r="A7690" s="1" t="s">
        <v>27407</v>
      </c>
      <c r="B7690" s="1" t="s">
        <v>27408</v>
      </c>
      <c r="C7690" s="1" t="s">
        <v>27409</v>
      </c>
      <c r="D7690" s="2">
        <v>39176</v>
      </c>
      <c r="E7690" s="2">
        <v>43749</v>
      </c>
      <c r="F7690" s="24" t="s">
        <v>36835</v>
      </c>
      <c r="G7690" s="23">
        <v>1</v>
      </c>
      <c r="H7690" s="5">
        <v>43749</v>
      </c>
      <c r="I7690" s="1" t="s">
        <v>36836</v>
      </c>
      <c r="J7690" s="1" t="s">
        <v>36831</v>
      </c>
      <c r="K7690" s="1" t="s">
        <v>27410</v>
      </c>
      <c r="L7690" s="21">
        <f t="shared" si="181"/>
        <v>430.24760865319865</v>
      </c>
      <c r="M7690" s="7">
        <v>1E-3</v>
      </c>
      <c r="N7690" s="1" t="s">
        <v>1006</v>
      </c>
      <c r="O7690" s="1" t="s">
        <v>36831</v>
      </c>
      <c r="P7690" s="4">
        <v>59.4</v>
      </c>
      <c r="Q7690" s="14">
        <v>648647.41</v>
      </c>
      <c r="R7690" s="1" t="s">
        <v>31589</v>
      </c>
      <c r="S7690" s="1" t="s">
        <v>27411</v>
      </c>
      <c r="T7690" s="1">
        <v>89637420</v>
      </c>
      <c r="U7690" t="s">
        <v>1016</v>
      </c>
      <c r="V7690" t="str">
        <f>VLOOKUP(T7690,[1]ОКТМО!$B$6:$D$553,3,0)</f>
        <v xml:space="preserve">14 Лямбирский район </v>
      </c>
      <c r="W7690" s="20">
        <f t="shared" si="180"/>
        <v>10919.990067340068</v>
      </c>
    </row>
    <row r="7691" spans="1:23" hidden="1">
      <c r="A7691" s="1" t="s">
        <v>27412</v>
      </c>
      <c r="B7691" s="1" t="s">
        <v>29639</v>
      </c>
      <c r="C7691" s="1" t="s">
        <v>27413</v>
      </c>
      <c r="D7691" s="2">
        <v>38397</v>
      </c>
      <c r="E7691" s="2">
        <v>43372</v>
      </c>
      <c r="F7691" s="24" t="s">
        <v>36835</v>
      </c>
      <c r="G7691" s="23">
        <v>1</v>
      </c>
      <c r="H7691" s="5">
        <v>43372</v>
      </c>
      <c r="I7691" s="1" t="s">
        <v>36836</v>
      </c>
      <c r="J7691" s="2">
        <v>41725</v>
      </c>
      <c r="K7691" s="1" t="s">
        <v>36831</v>
      </c>
      <c r="L7691" s="21"/>
      <c r="M7691" s="1">
        <v>3.0000000000000001E-3</v>
      </c>
      <c r="N7691" s="1" t="s">
        <v>1008</v>
      </c>
      <c r="O7691" s="1" t="s">
        <v>36839</v>
      </c>
      <c r="P7691" s="3">
        <v>38</v>
      </c>
      <c r="Q7691" s="14">
        <v>393930.8</v>
      </c>
      <c r="R7691" s="1" t="s">
        <v>31593</v>
      </c>
      <c r="S7691" s="1" t="s">
        <v>27414</v>
      </c>
      <c r="T7691" s="1">
        <v>89637460</v>
      </c>
      <c r="U7691" s="15" t="s">
        <v>1015</v>
      </c>
      <c r="V7691" t="str">
        <f>VLOOKUP(T7691,[1]ОКТМО!$B$6:$D$553,3,0)</f>
        <v xml:space="preserve">14 Лямбирский район </v>
      </c>
      <c r="W7691" s="20">
        <f t="shared" si="180"/>
        <v>10366.6</v>
      </c>
    </row>
    <row r="7692" spans="1:23" hidden="1">
      <c r="A7692" s="1" t="s">
        <v>27415</v>
      </c>
      <c r="B7692" s="1" t="s">
        <v>27416</v>
      </c>
      <c r="C7692" s="1" t="s">
        <v>27417</v>
      </c>
      <c r="D7692" s="2">
        <v>36385</v>
      </c>
      <c r="E7692" s="2">
        <v>43469</v>
      </c>
      <c r="F7692" s="24" t="s">
        <v>36835</v>
      </c>
      <c r="G7692" s="23">
        <v>1</v>
      </c>
      <c r="H7692" s="5">
        <v>43469</v>
      </c>
      <c r="I7692" s="1" t="s">
        <v>36836</v>
      </c>
      <c r="J7692" s="1" t="s">
        <v>36831</v>
      </c>
      <c r="K7692" s="1" t="s">
        <v>27418</v>
      </c>
      <c r="L7692" s="21">
        <f>(Q7692*M7692)*G7692</f>
        <v>273.9153</v>
      </c>
      <c r="M7692" s="1">
        <v>5.0000000000000001E-3</v>
      </c>
      <c r="N7692" s="1" t="s">
        <v>1012</v>
      </c>
      <c r="O7692" s="1" t="s">
        <v>36831</v>
      </c>
      <c r="P7692" s="3">
        <v>6</v>
      </c>
      <c r="Q7692" s="14">
        <v>54783.06</v>
      </c>
      <c r="R7692" s="1" t="s">
        <v>29909</v>
      </c>
      <c r="S7692" s="1" t="s">
        <v>27419</v>
      </c>
      <c r="T7692" s="1">
        <v>89640465</v>
      </c>
      <c r="U7692" s="15" t="s">
        <v>1015</v>
      </c>
      <c r="V7692" t="str">
        <f>VLOOKUP(T7692,[1]ОКТМО!$B$6:$D$553,3,0)</f>
        <v xml:space="preserve">15 Ромодановский район </v>
      </c>
      <c r="W7692" s="20">
        <f t="shared" si="180"/>
        <v>9130.51</v>
      </c>
    </row>
    <row r="7693" spans="1:23" hidden="1">
      <c r="A7693" s="1" t="s">
        <v>15615</v>
      </c>
      <c r="B7693" s="1" t="s">
        <v>19987</v>
      </c>
      <c r="C7693" s="1" t="s">
        <v>19988</v>
      </c>
      <c r="D7693" s="2">
        <v>34700</v>
      </c>
      <c r="E7693" s="2">
        <v>43093</v>
      </c>
      <c r="F7693" s="24" t="s">
        <v>36835</v>
      </c>
      <c r="G7693" s="23">
        <v>1</v>
      </c>
      <c r="H7693" s="5">
        <v>43093</v>
      </c>
      <c r="I7693" s="1" t="s">
        <v>36831</v>
      </c>
      <c r="J7693" s="2">
        <v>43126</v>
      </c>
      <c r="K7693" s="1" t="s">
        <v>36831</v>
      </c>
      <c r="L7693" s="21"/>
      <c r="M7693" s="1">
        <v>3.0000000000000001E-3</v>
      </c>
      <c r="N7693" s="1" t="s">
        <v>1008</v>
      </c>
      <c r="O7693" s="1" t="s">
        <v>36831</v>
      </c>
      <c r="P7693" s="3">
        <v>48</v>
      </c>
      <c r="Q7693" s="14">
        <v>503256</v>
      </c>
      <c r="R7693" s="1" t="s">
        <v>23574</v>
      </c>
      <c r="S7693" s="1" t="s">
        <v>15616</v>
      </c>
      <c r="T7693" s="1">
        <v>89657155</v>
      </c>
      <c r="U7693" s="15" t="s">
        <v>1015</v>
      </c>
      <c r="V7693" t="str">
        <f>VLOOKUP(T7693,[1]ОКТМО!$B$6:$D$553,3,0)</f>
        <v xml:space="preserve">20 Чамзинский район </v>
      </c>
      <c r="W7693" s="20">
        <f t="shared" si="180"/>
        <v>10484.5</v>
      </c>
    </row>
    <row r="7694" spans="1:23" hidden="1">
      <c r="A7694" s="1" t="s">
        <v>15617</v>
      </c>
      <c r="B7694" s="1" t="s">
        <v>15618</v>
      </c>
      <c r="C7694" s="1" t="s">
        <v>15619</v>
      </c>
      <c r="D7694" s="2">
        <v>34700</v>
      </c>
      <c r="E7694" s="2">
        <v>42059</v>
      </c>
      <c r="F7694" s="24" t="s">
        <v>36835</v>
      </c>
      <c r="G7694" s="23">
        <v>1</v>
      </c>
      <c r="H7694" s="5">
        <v>42059</v>
      </c>
      <c r="I7694" s="1" t="s">
        <v>36831</v>
      </c>
      <c r="J7694" s="1" t="s">
        <v>36831</v>
      </c>
      <c r="K7694" s="1" t="s">
        <v>36831</v>
      </c>
      <c r="L7694" s="21"/>
      <c r="M7694" s="1">
        <v>3.0000000000000001E-3</v>
      </c>
      <c r="N7694" s="1" t="s">
        <v>1008</v>
      </c>
      <c r="O7694" s="1" t="s">
        <v>36831</v>
      </c>
      <c r="P7694" s="4">
        <v>29.4</v>
      </c>
      <c r="Q7694" s="14">
        <v>419380</v>
      </c>
      <c r="R7694" s="1" t="s">
        <v>23574</v>
      </c>
      <c r="S7694" s="1" t="s">
        <v>15620</v>
      </c>
      <c r="T7694" s="1">
        <v>89657155</v>
      </c>
      <c r="U7694" s="15" t="s">
        <v>1015</v>
      </c>
      <c r="V7694" t="str">
        <f>VLOOKUP(T7694,[1]ОКТМО!$B$6:$D$553,3,0)</f>
        <v xml:space="preserve">20 Чамзинский район </v>
      </c>
      <c r="W7694" s="20">
        <f t="shared" si="180"/>
        <v>14264.625850340137</v>
      </c>
    </row>
    <row r="7695" spans="1:23" hidden="1">
      <c r="A7695" s="1" t="s">
        <v>15621</v>
      </c>
      <c r="B7695" s="1" t="s">
        <v>15622</v>
      </c>
      <c r="C7695" s="1" t="s">
        <v>15623</v>
      </c>
      <c r="D7695" s="2">
        <v>34700</v>
      </c>
      <c r="E7695" s="2">
        <v>40939</v>
      </c>
      <c r="F7695" s="24" t="s">
        <v>36835</v>
      </c>
      <c r="G7695" s="23">
        <v>1</v>
      </c>
      <c r="H7695" s="5">
        <v>40939</v>
      </c>
      <c r="I7695" s="1" t="s">
        <v>36831</v>
      </c>
      <c r="J7695" s="1" t="s">
        <v>36831</v>
      </c>
      <c r="K7695" s="1" t="s">
        <v>36831</v>
      </c>
      <c r="L7695" s="21"/>
      <c r="M7695" s="1">
        <v>3.0000000000000001E-3</v>
      </c>
      <c r="N7695" s="1" t="s">
        <v>1008</v>
      </c>
      <c r="O7695" s="1" t="s">
        <v>36831</v>
      </c>
      <c r="P7695" s="3">
        <v>48</v>
      </c>
      <c r="Q7695" s="14">
        <v>503256</v>
      </c>
      <c r="R7695" s="1" t="s">
        <v>23574</v>
      </c>
      <c r="S7695" s="1" t="s">
        <v>15624</v>
      </c>
      <c r="T7695" s="1">
        <v>89657155</v>
      </c>
      <c r="U7695" s="15" t="s">
        <v>1015</v>
      </c>
      <c r="V7695" t="str">
        <f>VLOOKUP(T7695,[1]ОКТМО!$B$6:$D$553,3,0)</f>
        <v xml:space="preserve">20 Чамзинский район </v>
      </c>
      <c r="W7695" s="20">
        <f t="shared" si="180"/>
        <v>10484.5</v>
      </c>
    </row>
    <row r="7696" spans="1:23" hidden="1">
      <c r="A7696" s="1" t="s">
        <v>15625</v>
      </c>
      <c r="B7696" s="1" t="s">
        <v>15626</v>
      </c>
      <c r="C7696" s="1" t="s">
        <v>15627</v>
      </c>
      <c r="D7696" s="2">
        <v>35065</v>
      </c>
      <c r="E7696" s="2">
        <v>43683</v>
      </c>
      <c r="F7696" s="24" t="s">
        <v>36835</v>
      </c>
      <c r="G7696" s="23">
        <v>1</v>
      </c>
      <c r="H7696" s="5">
        <v>43683</v>
      </c>
      <c r="I7696" s="1" t="s">
        <v>36831</v>
      </c>
      <c r="J7696" s="1" t="s">
        <v>36831</v>
      </c>
      <c r="K7696" s="1" t="s">
        <v>36831</v>
      </c>
      <c r="L7696" s="21"/>
      <c r="M7696" s="1">
        <v>3.0000000000000001E-3</v>
      </c>
      <c r="N7696" s="1" t="s">
        <v>1008</v>
      </c>
      <c r="O7696" s="1" t="s">
        <v>36831</v>
      </c>
      <c r="P7696" s="4">
        <v>26.4</v>
      </c>
      <c r="Q7696" s="14">
        <v>155750.5</v>
      </c>
      <c r="R7696" s="1" t="s">
        <v>23666</v>
      </c>
      <c r="S7696" s="1" t="s">
        <v>15628</v>
      </c>
      <c r="T7696" s="1">
        <v>89610475</v>
      </c>
      <c r="U7696" s="15" t="s">
        <v>1015</v>
      </c>
      <c r="V7696" t="str">
        <f>VLOOKUP(T7696,[1]ОКТМО!$B$6:$D$553,3,0)</f>
        <v xml:space="preserve">04 Б.Березниковский район </v>
      </c>
      <c r="W7696" s="20">
        <f t="shared" si="180"/>
        <v>5899.640151515152</v>
      </c>
    </row>
    <row r="7697" spans="1:23" hidden="1">
      <c r="A7697" s="1" t="s">
        <v>15629</v>
      </c>
      <c r="B7697" s="1" t="s">
        <v>15631</v>
      </c>
      <c r="C7697" s="1" t="s">
        <v>15632</v>
      </c>
      <c r="D7697" s="2">
        <v>41926</v>
      </c>
      <c r="E7697" s="2">
        <v>42781</v>
      </c>
      <c r="F7697" s="24" t="s">
        <v>36835</v>
      </c>
      <c r="G7697" s="23">
        <v>1</v>
      </c>
      <c r="H7697" s="5">
        <v>42781</v>
      </c>
      <c r="I7697" s="1" t="s">
        <v>36836</v>
      </c>
      <c r="J7697" s="2">
        <v>41859</v>
      </c>
      <c r="K7697" s="1" t="s">
        <v>36831</v>
      </c>
      <c r="L7697" s="21">
        <f>(P7697-50)/P7697*(Q7697*M7697)*G7697</f>
        <v>488.71327951048954</v>
      </c>
      <c r="M7697" s="1">
        <v>3.0000000000000001E-3</v>
      </c>
      <c r="N7697" s="1" t="s">
        <v>1008</v>
      </c>
      <c r="O7697" s="1" t="s">
        <v>36839</v>
      </c>
      <c r="P7697" s="4">
        <v>71.5</v>
      </c>
      <c r="Q7697" s="14">
        <v>541751.93000000005</v>
      </c>
      <c r="R7697" s="1" t="s">
        <v>21891</v>
      </c>
      <c r="S7697" s="1" t="s">
        <v>15630</v>
      </c>
      <c r="T7697" s="1">
        <v>89616450</v>
      </c>
      <c r="U7697" s="15" t="s">
        <v>1015</v>
      </c>
      <c r="V7697" t="str">
        <f>VLOOKUP(T7697,[1]ОКТМО!$B$6:$D$553,3,0)</f>
        <v xml:space="preserve">06 Дубенский район </v>
      </c>
      <c r="W7697" s="20">
        <f t="shared" si="180"/>
        <v>7576.9500699300706</v>
      </c>
    </row>
    <row r="7698" spans="1:23" hidden="1">
      <c r="A7698" s="1" t="s">
        <v>15633</v>
      </c>
      <c r="B7698" s="1" t="s">
        <v>15634</v>
      </c>
      <c r="C7698" s="1" t="s">
        <v>15635</v>
      </c>
      <c r="D7698" s="2">
        <v>29221</v>
      </c>
      <c r="E7698" s="2">
        <v>43004</v>
      </c>
      <c r="F7698" s="24" t="s">
        <v>36835</v>
      </c>
      <c r="G7698" s="23">
        <v>1</v>
      </c>
      <c r="H7698" s="5">
        <v>43004</v>
      </c>
      <c r="I7698" s="1" t="s">
        <v>36831</v>
      </c>
      <c r="J7698" s="1" t="s">
        <v>36831</v>
      </c>
      <c r="K7698" s="1" t="s">
        <v>36831</v>
      </c>
      <c r="L7698" s="21"/>
      <c r="M7698" s="1">
        <v>3.0000000000000001E-3</v>
      </c>
      <c r="N7698" s="1" t="s">
        <v>1008</v>
      </c>
      <c r="O7698" s="1" t="s">
        <v>36831</v>
      </c>
      <c r="P7698" s="3">
        <v>30</v>
      </c>
      <c r="Q7698" s="14">
        <v>218029.2</v>
      </c>
      <c r="R7698" s="1" t="s">
        <v>23416</v>
      </c>
      <c r="S7698" s="1" t="s">
        <v>15636</v>
      </c>
      <c r="T7698" s="1">
        <v>89607440</v>
      </c>
      <c r="U7698" s="15" t="s">
        <v>1015</v>
      </c>
      <c r="V7698" t="str">
        <f>VLOOKUP(T7698,[1]ОКТМО!$B$6:$D$553,3,0)</f>
        <v xml:space="preserve">03 Атяшевский район </v>
      </c>
      <c r="W7698" s="20">
        <f t="shared" si="180"/>
        <v>7267.64</v>
      </c>
    </row>
    <row r="7699" spans="1:23" hidden="1">
      <c r="A7699" s="1" t="s">
        <v>15637</v>
      </c>
      <c r="B7699" s="1" t="s">
        <v>15638</v>
      </c>
      <c r="C7699" s="1" t="s">
        <v>15639</v>
      </c>
      <c r="D7699" s="2">
        <v>32874</v>
      </c>
      <c r="E7699" s="2">
        <v>43359</v>
      </c>
      <c r="F7699" s="24" t="s">
        <v>36835</v>
      </c>
      <c r="G7699" s="23">
        <v>1</v>
      </c>
      <c r="H7699" s="5">
        <v>43359</v>
      </c>
      <c r="I7699" s="1" t="s">
        <v>36831</v>
      </c>
      <c r="J7699" s="1" t="s">
        <v>36831</v>
      </c>
      <c r="K7699" s="1" t="s">
        <v>36831</v>
      </c>
      <c r="L7699" s="21"/>
      <c r="M7699" s="1">
        <v>3.0000000000000001E-3</v>
      </c>
      <c r="N7699" s="1" t="s">
        <v>1008</v>
      </c>
      <c r="O7699" s="1" t="s">
        <v>36831</v>
      </c>
      <c r="P7699" s="3">
        <v>45</v>
      </c>
      <c r="Q7699" s="14">
        <v>374657.4</v>
      </c>
      <c r="R7699" s="1" t="s">
        <v>23403</v>
      </c>
      <c r="S7699" s="1" t="s">
        <v>15640</v>
      </c>
      <c r="T7699" s="1">
        <v>89607440</v>
      </c>
      <c r="U7699" s="15" t="s">
        <v>1015</v>
      </c>
      <c r="V7699" t="str">
        <f>VLOOKUP(T7699,[1]ОКТМО!$B$6:$D$553,3,0)</f>
        <v xml:space="preserve">03 Атяшевский район </v>
      </c>
      <c r="W7699" s="20">
        <f t="shared" si="180"/>
        <v>8325.7200000000012</v>
      </c>
    </row>
    <row r="7700" spans="1:23" hidden="1">
      <c r="A7700" s="1" t="s">
        <v>15641</v>
      </c>
      <c r="B7700" s="1" t="s">
        <v>22066</v>
      </c>
      <c r="C7700" s="1" t="s">
        <v>22067</v>
      </c>
      <c r="D7700" s="2">
        <v>32874</v>
      </c>
      <c r="E7700" s="2">
        <v>42178</v>
      </c>
      <c r="F7700" s="24" t="s">
        <v>36835</v>
      </c>
      <c r="G7700" s="23">
        <v>1</v>
      </c>
      <c r="H7700" s="5">
        <v>42178</v>
      </c>
      <c r="I7700" s="1" t="s">
        <v>36831</v>
      </c>
      <c r="J7700" s="1" t="s">
        <v>36831</v>
      </c>
      <c r="K7700" s="1" t="s">
        <v>36831</v>
      </c>
      <c r="L7700" s="21">
        <f>(P7700-50)/P7700*(Q7700*M7700)*G7700</f>
        <v>199.00196363636366</v>
      </c>
      <c r="M7700" s="1">
        <v>3.0000000000000001E-3</v>
      </c>
      <c r="N7700" s="1" t="s">
        <v>1008</v>
      </c>
      <c r="O7700" s="1" t="s">
        <v>36831</v>
      </c>
      <c r="P7700" s="4">
        <v>56.1</v>
      </c>
      <c r="Q7700" s="14">
        <v>610055.19999999995</v>
      </c>
      <c r="R7700" s="1" t="s">
        <v>23408</v>
      </c>
      <c r="S7700" s="1" t="s">
        <v>15642</v>
      </c>
      <c r="T7700" s="1">
        <v>89607412</v>
      </c>
      <c r="U7700" s="15" t="s">
        <v>1015</v>
      </c>
      <c r="V7700" t="str">
        <f>VLOOKUP(T7700,[1]ОКТМО!$B$6:$D$553,3,0)</f>
        <v xml:space="preserve">03 Атяшевский район </v>
      </c>
      <c r="W7700" s="20">
        <f t="shared" si="180"/>
        <v>10874.424242424242</v>
      </c>
    </row>
    <row r="7701" spans="1:23" hidden="1">
      <c r="A7701" s="1" t="s">
        <v>15643</v>
      </c>
      <c r="B7701" s="1" t="s">
        <v>15644</v>
      </c>
      <c r="C7701" s="1" t="s">
        <v>15645</v>
      </c>
      <c r="D7701" s="2">
        <v>36526</v>
      </c>
      <c r="E7701" s="2">
        <v>43307</v>
      </c>
      <c r="F7701" s="24" t="s">
        <v>36835</v>
      </c>
      <c r="G7701" s="23">
        <v>1</v>
      </c>
      <c r="H7701" s="5">
        <v>43307</v>
      </c>
      <c r="I7701" s="1" t="s">
        <v>36831</v>
      </c>
      <c r="J7701" s="1" t="s">
        <v>36831</v>
      </c>
      <c r="K7701" s="1" t="s">
        <v>36831</v>
      </c>
      <c r="L7701" s="21"/>
      <c r="M7701" s="1">
        <v>3.0000000000000001E-3</v>
      </c>
      <c r="N7701" s="1" t="s">
        <v>1008</v>
      </c>
      <c r="O7701" s="1" t="s">
        <v>36831</v>
      </c>
      <c r="P7701" s="3">
        <v>39</v>
      </c>
      <c r="Q7701" s="14">
        <v>187692.57</v>
      </c>
      <c r="R7701" s="1" t="s">
        <v>22428</v>
      </c>
      <c r="S7701" s="1" t="s">
        <v>15646</v>
      </c>
      <c r="T7701" s="1">
        <v>89603460</v>
      </c>
      <c r="U7701" s="15" t="s">
        <v>1015</v>
      </c>
      <c r="V7701" t="str">
        <f>VLOOKUP(T7701,[1]ОКТМО!$B$6:$D$553,3,0)</f>
        <v>01 Ардатовский район</v>
      </c>
      <c r="W7701" s="20">
        <f t="shared" si="180"/>
        <v>4812.63</v>
      </c>
    </row>
    <row r="7702" spans="1:23" hidden="1">
      <c r="A7702" s="1" t="s">
        <v>15647</v>
      </c>
      <c r="B7702" s="1" t="s">
        <v>20852</v>
      </c>
      <c r="C7702" s="1" t="s">
        <v>15648</v>
      </c>
      <c r="D7702" s="2">
        <v>34700</v>
      </c>
      <c r="E7702" s="2">
        <v>43433</v>
      </c>
      <c r="F7702" s="24" t="s">
        <v>36835</v>
      </c>
      <c r="G7702" s="23">
        <v>1</v>
      </c>
      <c r="H7702" s="5">
        <v>43433</v>
      </c>
      <c r="I7702" s="1" t="s">
        <v>36831</v>
      </c>
      <c r="J7702" s="1" t="s">
        <v>36831</v>
      </c>
      <c r="K7702" s="1" t="s">
        <v>36831</v>
      </c>
      <c r="L7702" s="21">
        <f>(P7702-20)/P7702*(Q7702*M7702)*G7702</f>
        <v>692.45736000000011</v>
      </c>
      <c r="M7702" s="7">
        <v>1E-3</v>
      </c>
      <c r="N7702" s="1" t="s">
        <v>1006</v>
      </c>
      <c r="O7702" s="1" t="s">
        <v>36831</v>
      </c>
      <c r="P7702" s="4">
        <v>80.900000000000006</v>
      </c>
      <c r="Q7702" s="14">
        <v>919865.36</v>
      </c>
      <c r="R7702" s="1" t="s">
        <v>23548</v>
      </c>
      <c r="S7702" s="1" t="s">
        <v>15649</v>
      </c>
      <c r="T7702" s="1">
        <v>89657420</v>
      </c>
      <c r="U7702" t="s">
        <v>1016</v>
      </c>
      <c r="V7702" t="str">
        <f>VLOOKUP(T7702,[1]ОКТМО!$B$6:$D$553,3,0)</f>
        <v xml:space="preserve">20 Чамзинский район </v>
      </c>
      <c r="W7702" s="20">
        <f t="shared" si="180"/>
        <v>11370.4</v>
      </c>
    </row>
    <row r="7703" spans="1:23" hidden="1">
      <c r="A7703" s="1" t="s">
        <v>15650</v>
      </c>
      <c r="B7703" s="1" t="s">
        <v>15651</v>
      </c>
      <c r="C7703" s="1" t="s">
        <v>15652</v>
      </c>
      <c r="D7703" s="2">
        <v>36526</v>
      </c>
      <c r="E7703" s="2">
        <v>43189</v>
      </c>
      <c r="F7703" s="24" t="s">
        <v>36835</v>
      </c>
      <c r="G7703" s="23">
        <v>1</v>
      </c>
      <c r="H7703" s="5">
        <v>43189</v>
      </c>
      <c r="I7703" s="1" t="s">
        <v>36831</v>
      </c>
      <c r="J7703" s="2">
        <v>41088</v>
      </c>
      <c r="K7703" s="1" t="s">
        <v>15653</v>
      </c>
      <c r="L7703" s="21"/>
      <c r="M7703" s="1">
        <v>3.0000000000000001E-3</v>
      </c>
      <c r="N7703" s="1" t="s">
        <v>1008</v>
      </c>
      <c r="O7703" s="1" t="s">
        <v>36837</v>
      </c>
      <c r="P7703" s="4">
        <v>34.9</v>
      </c>
      <c r="Q7703" s="14">
        <v>343301.18</v>
      </c>
      <c r="R7703" s="1" t="s">
        <v>23408</v>
      </c>
      <c r="S7703" s="1" t="s">
        <v>15654</v>
      </c>
      <c r="T7703" s="1">
        <v>89607412</v>
      </c>
      <c r="U7703" s="15" t="s">
        <v>1015</v>
      </c>
      <c r="V7703" t="str">
        <f>VLOOKUP(T7703,[1]ОКТМО!$B$6:$D$553,3,0)</f>
        <v xml:space="preserve">03 Атяшевский район </v>
      </c>
      <c r="W7703" s="20">
        <f t="shared" si="180"/>
        <v>9836.710028653295</v>
      </c>
    </row>
    <row r="7704" spans="1:23" hidden="1">
      <c r="A7704" s="1" t="s">
        <v>15655</v>
      </c>
      <c r="B7704" s="1" t="s">
        <v>15656</v>
      </c>
      <c r="C7704" s="1" t="s">
        <v>15657</v>
      </c>
      <c r="D7704" s="2">
        <v>36526</v>
      </c>
      <c r="E7704" s="2">
        <v>42359</v>
      </c>
      <c r="F7704" s="24" t="s">
        <v>36835</v>
      </c>
      <c r="G7704" s="23">
        <v>1</v>
      </c>
      <c r="H7704" s="5">
        <v>42359</v>
      </c>
      <c r="I7704" s="1" t="s">
        <v>36831</v>
      </c>
      <c r="J7704" s="1" t="s">
        <v>36831</v>
      </c>
      <c r="K7704" s="1" t="s">
        <v>36831</v>
      </c>
      <c r="L7704" s="21"/>
      <c r="M7704" s="1">
        <v>3.0000000000000001E-3</v>
      </c>
      <c r="N7704" s="1" t="s">
        <v>1008</v>
      </c>
      <c r="O7704" s="1" t="s">
        <v>36831</v>
      </c>
      <c r="P7704" s="4">
        <v>36.5</v>
      </c>
      <c r="Q7704" s="14">
        <v>202105.24</v>
      </c>
      <c r="R7704" s="1" t="s">
        <v>22288</v>
      </c>
      <c r="S7704" s="1" t="s">
        <v>15658</v>
      </c>
      <c r="T7704" s="1">
        <v>89603412</v>
      </c>
      <c r="U7704" s="15" t="s">
        <v>1015</v>
      </c>
      <c r="V7704" t="str">
        <f>VLOOKUP(T7704,[1]ОКТМО!$B$6:$D$553,3,0)</f>
        <v>01 Ардатовский район</v>
      </c>
      <c r="W7704" s="20">
        <f t="shared" si="180"/>
        <v>5537.129863013698</v>
      </c>
    </row>
    <row r="7705" spans="1:23" hidden="1">
      <c r="A7705" s="1" t="s">
        <v>24318</v>
      </c>
      <c r="B7705" s="1" t="s">
        <v>25663</v>
      </c>
      <c r="C7705" s="1" t="s">
        <v>25664</v>
      </c>
      <c r="D7705" s="2">
        <v>35065</v>
      </c>
      <c r="E7705" s="2">
        <v>41677</v>
      </c>
      <c r="F7705" s="24" t="s">
        <v>24319</v>
      </c>
      <c r="G7705" s="23">
        <v>0.83499999999999996</v>
      </c>
      <c r="H7705" s="5">
        <v>41677</v>
      </c>
      <c r="I7705" s="1" t="s">
        <v>36833</v>
      </c>
      <c r="J7705" s="1" t="s">
        <v>36831</v>
      </c>
      <c r="K7705" s="1" t="s">
        <v>36831</v>
      </c>
      <c r="L7705" s="21"/>
      <c r="M7705" s="1">
        <v>3.0000000000000001E-3</v>
      </c>
      <c r="N7705" s="1" t="s">
        <v>1008</v>
      </c>
      <c r="O7705" s="1" t="s">
        <v>36831</v>
      </c>
      <c r="P7705" s="4">
        <v>34.6</v>
      </c>
      <c r="Q7705" s="14">
        <v>535091.42000000004</v>
      </c>
      <c r="R7705" s="1" t="s">
        <v>27953</v>
      </c>
      <c r="S7705" s="1" t="s">
        <v>24320</v>
      </c>
      <c r="T7705" s="1">
        <v>89634101</v>
      </c>
      <c r="U7705" s="15" t="s">
        <v>1015</v>
      </c>
      <c r="V7705" t="str">
        <f>VLOOKUP(T7705,[1]ОКТМО!$B$6:$D$553,3,0)</f>
        <v xml:space="preserve">13 Краснослободский район </v>
      </c>
      <c r="W7705" s="20">
        <f t="shared" si="180"/>
        <v>15465.069942196533</v>
      </c>
    </row>
    <row r="7706" spans="1:23" hidden="1">
      <c r="A7706" s="1" t="s">
        <v>7991</v>
      </c>
      <c r="B7706" s="1" t="s">
        <v>7992</v>
      </c>
      <c r="C7706" s="1" t="s">
        <v>7993</v>
      </c>
      <c r="D7706" s="2">
        <v>37257</v>
      </c>
      <c r="E7706" s="2">
        <v>43156</v>
      </c>
      <c r="F7706" s="24" t="s">
        <v>36835</v>
      </c>
      <c r="G7706" s="23">
        <v>1</v>
      </c>
      <c r="H7706" s="5">
        <v>43156</v>
      </c>
      <c r="I7706" s="1" t="s">
        <v>36836</v>
      </c>
      <c r="J7706" s="1" t="s">
        <v>36831</v>
      </c>
      <c r="K7706" s="1" t="s">
        <v>36831</v>
      </c>
      <c r="L7706" s="21">
        <f>(P7706-50)/P7706*(Q7706*M7706)*G7706</f>
        <v>4245.3504280818424</v>
      </c>
      <c r="M7706" s="1">
        <v>3.0000000000000001E-3</v>
      </c>
      <c r="N7706" s="1" t="s">
        <v>1008</v>
      </c>
      <c r="O7706" s="1" t="s">
        <v>36831</v>
      </c>
      <c r="P7706" s="4">
        <v>156.4</v>
      </c>
      <c r="Q7706" s="14">
        <v>2080115.31</v>
      </c>
      <c r="R7706" s="1" t="s">
        <v>9641</v>
      </c>
      <c r="S7706" s="1" t="s">
        <v>7994</v>
      </c>
      <c r="T7706" s="1">
        <v>89631425</v>
      </c>
      <c r="U7706" s="15" t="s">
        <v>1015</v>
      </c>
      <c r="V7706" t="str">
        <f>VLOOKUP(T7706,[1]ОКТМО!$B$6:$D$553,3,0)</f>
        <v xml:space="preserve">12 Кочкуровский район </v>
      </c>
      <c r="W7706" s="20">
        <f t="shared" si="180"/>
        <v>13299.970012787724</v>
      </c>
    </row>
    <row r="7707" spans="1:23" hidden="1">
      <c r="A7707" s="1" t="s">
        <v>24321</v>
      </c>
      <c r="B7707" s="1" t="s">
        <v>24322</v>
      </c>
      <c r="C7707" s="1" t="s">
        <v>24323</v>
      </c>
      <c r="D7707" s="2">
        <v>41897</v>
      </c>
      <c r="E7707" s="2">
        <v>43880</v>
      </c>
      <c r="F7707" s="24" t="s">
        <v>36835</v>
      </c>
      <c r="G7707" s="23">
        <v>1</v>
      </c>
      <c r="H7707" s="5">
        <v>43880</v>
      </c>
      <c r="I7707" s="1" t="s">
        <v>36836</v>
      </c>
      <c r="J7707" s="1" t="s">
        <v>36831</v>
      </c>
      <c r="K7707" s="1" t="s">
        <v>36831</v>
      </c>
      <c r="L7707" s="21">
        <f>(P7707-50)/P7707*(Q7707*M7707)*G7707</f>
        <v>57.174190416666676</v>
      </c>
      <c r="M7707" s="1">
        <v>3.0000000000000001E-3</v>
      </c>
      <c r="N7707" s="1" t="s">
        <v>1008</v>
      </c>
      <c r="O7707" s="1" t="s">
        <v>36831</v>
      </c>
      <c r="P7707" s="4">
        <v>57.6</v>
      </c>
      <c r="Q7707" s="14">
        <v>144440.06</v>
      </c>
      <c r="R7707" s="1" t="s">
        <v>26750</v>
      </c>
      <c r="S7707" s="1" t="s">
        <v>24324</v>
      </c>
      <c r="T7707" s="1">
        <v>89651460</v>
      </c>
      <c r="U7707" s="15" t="s">
        <v>1015</v>
      </c>
      <c r="V7707" t="str">
        <f>VLOOKUP(T7707,[1]ОКТМО!$B$6:$D$553,3,0)</f>
        <v xml:space="preserve">18 Теньгушевский район </v>
      </c>
      <c r="W7707" s="20">
        <f t="shared" si="180"/>
        <v>2507.6399305555556</v>
      </c>
    </row>
    <row r="7708" spans="1:23" hidden="1">
      <c r="A7708" s="1" t="s">
        <v>27420</v>
      </c>
      <c r="B7708" s="1" t="s">
        <v>27421</v>
      </c>
      <c r="C7708" s="1" t="s">
        <v>27422</v>
      </c>
      <c r="D7708" s="2">
        <v>35796</v>
      </c>
      <c r="E7708" s="2">
        <v>43543</v>
      </c>
      <c r="F7708" s="24" t="s">
        <v>36835</v>
      </c>
      <c r="G7708" s="23">
        <v>1</v>
      </c>
      <c r="H7708" s="5">
        <v>43543</v>
      </c>
      <c r="I7708" s="1" t="s">
        <v>36831</v>
      </c>
      <c r="J7708" s="2">
        <v>41088</v>
      </c>
      <c r="K7708" s="1" t="s">
        <v>36831</v>
      </c>
      <c r="L7708" s="21">
        <f>(P7708-20)/P7708*(Q7708*M7708)*G7708</f>
        <v>253.59768108401087</v>
      </c>
      <c r="M7708" s="7">
        <v>1E-3</v>
      </c>
      <c r="N7708" s="1" t="s">
        <v>1006</v>
      </c>
      <c r="O7708" s="1" t="s">
        <v>36831</v>
      </c>
      <c r="P7708" s="4">
        <v>36.9</v>
      </c>
      <c r="Q7708" s="14">
        <v>553713.28</v>
      </c>
      <c r="R7708" s="1" t="s">
        <v>29862</v>
      </c>
      <c r="S7708" s="1" t="s">
        <v>27423</v>
      </c>
      <c r="T7708" s="1">
        <v>89640402</v>
      </c>
      <c r="U7708" t="s">
        <v>1016</v>
      </c>
      <c r="V7708" t="str">
        <f>VLOOKUP(T7708,[1]ОКТМО!$B$6:$D$553,3,0)</f>
        <v xml:space="preserve">15 Ромодановский район </v>
      </c>
      <c r="W7708" s="20">
        <f t="shared" si="180"/>
        <v>15005.779945799459</v>
      </c>
    </row>
    <row r="7709" spans="1:23" hidden="1">
      <c r="A7709" s="1" t="s">
        <v>27425</v>
      </c>
      <c r="B7709" s="1" t="s">
        <v>27426</v>
      </c>
      <c r="C7709" s="1" t="s">
        <v>27427</v>
      </c>
      <c r="D7709" s="2">
        <v>35796</v>
      </c>
      <c r="E7709" s="2">
        <v>43393</v>
      </c>
      <c r="F7709" s="24" t="s">
        <v>36835</v>
      </c>
      <c r="G7709" s="23">
        <v>1</v>
      </c>
      <c r="H7709" s="5">
        <v>43393</v>
      </c>
      <c r="I7709" s="1" t="s">
        <v>36831</v>
      </c>
      <c r="J7709" s="2">
        <v>41088</v>
      </c>
      <c r="K7709" s="1" t="s">
        <v>36831</v>
      </c>
      <c r="L7709" s="21">
        <f>(P7709-50)/P7709*(Q7709*M7709)*G7709</f>
        <v>1011.7037324623113</v>
      </c>
      <c r="M7709" s="1">
        <v>3.0000000000000001E-3</v>
      </c>
      <c r="N7709" s="1" t="s">
        <v>1008</v>
      </c>
      <c r="O7709" s="1" t="s">
        <v>36837</v>
      </c>
      <c r="P7709" s="4">
        <v>79.599999999999994</v>
      </c>
      <c r="Q7709" s="14">
        <v>906887.58</v>
      </c>
      <c r="R7709" s="1" t="s">
        <v>29862</v>
      </c>
      <c r="S7709" s="1" t="s">
        <v>28944</v>
      </c>
      <c r="T7709" s="1">
        <v>89640402</v>
      </c>
      <c r="U7709" s="15" t="s">
        <v>1015</v>
      </c>
      <c r="V7709" t="str">
        <f>VLOOKUP(T7709,[1]ОКТМО!$B$6:$D$553,3,0)</f>
        <v xml:space="preserve">15 Ромодановский район </v>
      </c>
      <c r="W7709" s="20">
        <f t="shared" si="180"/>
        <v>11393.060050251257</v>
      </c>
    </row>
    <row r="7710" spans="1:23" hidden="1">
      <c r="A7710" s="1" t="s">
        <v>805</v>
      </c>
      <c r="B7710" s="1" t="s">
        <v>5026</v>
      </c>
      <c r="C7710" s="1" t="s">
        <v>5027</v>
      </c>
      <c r="D7710" s="2">
        <v>36161</v>
      </c>
      <c r="E7710" s="2">
        <v>41602</v>
      </c>
      <c r="F7710" s="24" t="s">
        <v>36835</v>
      </c>
      <c r="G7710" s="23">
        <v>1</v>
      </c>
      <c r="H7710" s="5">
        <v>41602</v>
      </c>
      <c r="I7710" s="1" t="s">
        <v>36836</v>
      </c>
      <c r="J7710" s="1" t="s">
        <v>36831</v>
      </c>
      <c r="K7710" s="1" t="s">
        <v>806</v>
      </c>
      <c r="L7710" s="21">
        <f>(Q7710*M7710)*G7710</f>
        <v>683.62467000000004</v>
      </c>
      <c r="M7710" s="1">
        <v>3.0000000000000001E-3</v>
      </c>
      <c r="N7710" s="1" t="s">
        <v>8283</v>
      </c>
      <c r="O7710" s="1" t="s">
        <v>36831</v>
      </c>
      <c r="P7710" s="4">
        <v>16.100000000000001</v>
      </c>
      <c r="Q7710" s="14">
        <v>227874.89</v>
      </c>
      <c r="R7710" s="1" t="s">
        <v>6254</v>
      </c>
      <c r="S7710" s="1" t="s">
        <v>807</v>
      </c>
      <c r="T7710" s="1">
        <v>89701000</v>
      </c>
      <c r="U7710" s="15" t="s">
        <v>1015</v>
      </c>
      <c r="V7710" t="str">
        <f>VLOOKUP(T7710,[1]ОКТМО!$B$6:$D$553,3,0)</f>
        <v>23 г.Саранск (городской округ)</v>
      </c>
      <c r="W7710" s="20">
        <f t="shared" si="180"/>
        <v>14153.719875776396</v>
      </c>
    </row>
    <row r="7711" spans="1:23" hidden="1">
      <c r="A7711" s="1" t="s">
        <v>31208</v>
      </c>
      <c r="B7711" s="1" t="s">
        <v>37215</v>
      </c>
      <c r="C7711" s="1" t="s">
        <v>37216</v>
      </c>
      <c r="D7711" s="2">
        <v>33604</v>
      </c>
      <c r="E7711" s="2">
        <v>43794</v>
      </c>
      <c r="F7711" s="24" t="s">
        <v>36835</v>
      </c>
      <c r="G7711" s="23">
        <v>1</v>
      </c>
      <c r="H7711" s="5">
        <v>43794</v>
      </c>
      <c r="I7711" s="1" t="s">
        <v>36836</v>
      </c>
      <c r="J7711" s="2">
        <v>41855</v>
      </c>
      <c r="K7711" s="1" t="s">
        <v>36831</v>
      </c>
      <c r="L7711" s="21"/>
      <c r="M7711" s="1">
        <v>3.0000000000000001E-3</v>
      </c>
      <c r="N7711" s="1" t="s">
        <v>1008</v>
      </c>
      <c r="O7711" s="1" t="s">
        <v>36839</v>
      </c>
      <c r="P7711" s="4">
        <v>39.700000000000003</v>
      </c>
      <c r="Q7711" s="14">
        <v>215065.22</v>
      </c>
      <c r="R7711" s="1" t="s">
        <v>36896</v>
      </c>
      <c r="S7711" s="1" t="s">
        <v>31209</v>
      </c>
      <c r="T7711" s="1">
        <v>89621151</v>
      </c>
      <c r="U7711" s="15" t="s">
        <v>1015</v>
      </c>
      <c r="V7711" t="str">
        <f>VLOOKUP(T7711,[1]ОКТМО!$B$6:$D$553,3,0)</f>
        <v xml:space="preserve">08 Зубово-Полянский район </v>
      </c>
      <c r="W7711" s="20">
        <f t="shared" si="180"/>
        <v>5417.2599496221655</v>
      </c>
    </row>
    <row r="7712" spans="1:23" hidden="1">
      <c r="A7712" s="1" t="s">
        <v>31210</v>
      </c>
      <c r="B7712" s="1" t="s">
        <v>31211</v>
      </c>
      <c r="C7712" s="1" t="s">
        <v>31212</v>
      </c>
      <c r="D7712" s="2">
        <v>33604</v>
      </c>
      <c r="E7712" s="2">
        <v>42357</v>
      </c>
      <c r="F7712" s="24" t="s">
        <v>36835</v>
      </c>
      <c r="G7712" s="23">
        <v>1</v>
      </c>
      <c r="H7712" s="5">
        <v>42357</v>
      </c>
      <c r="I7712" s="1" t="s">
        <v>36836</v>
      </c>
      <c r="J7712" s="2">
        <v>41808</v>
      </c>
      <c r="K7712" s="1" t="s">
        <v>36831</v>
      </c>
      <c r="L7712" s="21">
        <f>(P7712-50)/P7712*(Q7712*M7712)*G7712</f>
        <v>199.27877794238688</v>
      </c>
      <c r="M7712" s="1">
        <v>3.0000000000000001E-3</v>
      </c>
      <c r="N7712" s="1" t="s">
        <v>1008</v>
      </c>
      <c r="O7712" s="1" t="s">
        <v>36839</v>
      </c>
      <c r="P7712" s="4">
        <v>72.900000000000006</v>
      </c>
      <c r="Q7712" s="14">
        <v>211461.76000000001</v>
      </c>
      <c r="R7712" s="1" t="s">
        <v>36090</v>
      </c>
      <c r="S7712" s="1" t="s">
        <v>31213</v>
      </c>
      <c r="T7712" s="1">
        <v>89621420</v>
      </c>
      <c r="U7712" s="15" t="s">
        <v>1015</v>
      </c>
      <c r="V7712" t="str">
        <f>VLOOKUP(T7712,[1]ОКТМО!$B$6:$D$553,3,0)</f>
        <v xml:space="preserve">08 Зубово-Полянский район </v>
      </c>
      <c r="W7712" s="20">
        <f t="shared" si="180"/>
        <v>2900.7100137174211</v>
      </c>
    </row>
    <row r="7713" spans="1:23" hidden="1">
      <c r="A7713" s="1" t="s">
        <v>31214</v>
      </c>
      <c r="B7713" s="1" t="s">
        <v>31215</v>
      </c>
      <c r="C7713" s="1" t="s">
        <v>31216</v>
      </c>
      <c r="D7713" s="2">
        <v>33873</v>
      </c>
      <c r="E7713" s="2">
        <v>41979</v>
      </c>
      <c r="F7713" s="24" t="s">
        <v>36835</v>
      </c>
      <c r="G7713" s="23">
        <v>1</v>
      </c>
      <c r="H7713" s="5">
        <v>41979</v>
      </c>
      <c r="I7713" s="1" t="s">
        <v>36836</v>
      </c>
      <c r="J7713" s="1" t="s">
        <v>36831</v>
      </c>
      <c r="K7713" s="1" t="s">
        <v>36831</v>
      </c>
      <c r="L7713" s="21">
        <f>(P7713-20)/P7713*(Q7713*M7713)*G7713</f>
        <v>154.93388152671756</v>
      </c>
      <c r="M7713" s="7">
        <v>1E-3</v>
      </c>
      <c r="N7713" s="1" t="s">
        <v>1006</v>
      </c>
      <c r="O7713" s="1" t="s">
        <v>36831</v>
      </c>
      <c r="P7713" s="4">
        <v>52.4</v>
      </c>
      <c r="Q7713" s="14">
        <v>250572.08</v>
      </c>
      <c r="R7713" s="1" t="s">
        <v>37031</v>
      </c>
      <c r="S7713" s="1" t="s">
        <v>31217</v>
      </c>
      <c r="T7713" s="1">
        <v>89621456</v>
      </c>
      <c r="U7713" t="s">
        <v>1016</v>
      </c>
      <c r="V7713" t="str">
        <f>VLOOKUP(T7713,[1]ОКТМО!$B$6:$D$553,3,0)</f>
        <v xml:space="preserve">08 Зубово-Полянский район </v>
      </c>
      <c r="W7713" s="20">
        <f t="shared" si="180"/>
        <v>4781.9099236641223</v>
      </c>
    </row>
    <row r="7714" spans="1:23" hidden="1">
      <c r="A7714" s="1" t="s">
        <v>31218</v>
      </c>
      <c r="B7714" s="1" t="s">
        <v>31219</v>
      </c>
      <c r="C7714" s="1" t="s">
        <v>31220</v>
      </c>
      <c r="D7714" s="2">
        <v>34278</v>
      </c>
      <c r="E7714" s="2">
        <v>42853</v>
      </c>
      <c r="F7714" s="24" t="s">
        <v>36835</v>
      </c>
      <c r="G7714" s="23">
        <v>1</v>
      </c>
      <c r="H7714" s="5">
        <v>42853</v>
      </c>
      <c r="I7714" s="1" t="s">
        <v>36836</v>
      </c>
      <c r="J7714" s="2">
        <v>41088</v>
      </c>
      <c r="K7714" s="1" t="s">
        <v>36831</v>
      </c>
      <c r="L7714" s="21">
        <f>(P7714-50)/P7714*(Q7714*M7714)*G7714</f>
        <v>284.99769641940077</v>
      </c>
      <c r="M7714" s="1">
        <v>3.0000000000000001E-3</v>
      </c>
      <c r="N7714" s="1" t="s">
        <v>1008</v>
      </c>
      <c r="O7714" s="1" t="s">
        <v>36837</v>
      </c>
      <c r="P7714" s="4">
        <v>70.099999999999994</v>
      </c>
      <c r="Q7714" s="14">
        <v>331315.73</v>
      </c>
      <c r="R7714" s="1" t="s">
        <v>36896</v>
      </c>
      <c r="S7714" s="1" t="s">
        <v>31221</v>
      </c>
      <c r="T7714" s="1">
        <v>89621151</v>
      </c>
      <c r="U7714" s="15" t="s">
        <v>1015</v>
      </c>
      <c r="V7714" t="str">
        <f>VLOOKUP(T7714,[1]ОКТМО!$B$6:$D$553,3,0)</f>
        <v xml:space="preserve">08 Зубово-Полянский район </v>
      </c>
      <c r="W7714" s="20">
        <f t="shared" si="180"/>
        <v>4726.3299572039941</v>
      </c>
    </row>
    <row r="7715" spans="1:23" hidden="1">
      <c r="A7715" s="1" t="s">
        <v>4712</v>
      </c>
      <c r="B7715" s="1" t="s">
        <v>4714</v>
      </c>
      <c r="C7715" s="1" t="s">
        <v>4715</v>
      </c>
      <c r="D7715" s="2">
        <v>33911</v>
      </c>
      <c r="E7715" s="2">
        <v>42204</v>
      </c>
      <c r="F7715" s="24" t="s">
        <v>36840</v>
      </c>
      <c r="G7715" s="23">
        <v>0.25</v>
      </c>
      <c r="H7715" s="5">
        <v>42204</v>
      </c>
      <c r="I7715" s="1" t="s">
        <v>36833</v>
      </c>
      <c r="J7715" s="2">
        <v>41088</v>
      </c>
      <c r="K7715" s="1" t="s">
        <v>36831</v>
      </c>
      <c r="L7715" s="21">
        <f>(P7715-50)/P7715*(Q7715*M7715)*G7715</f>
        <v>1020.9353400000001</v>
      </c>
      <c r="M7715" s="1">
        <v>3.0000000000000001E-3</v>
      </c>
      <c r="N7715" s="1" t="s">
        <v>1008</v>
      </c>
      <c r="O7715" s="1" t="s">
        <v>36837</v>
      </c>
      <c r="P7715" s="4">
        <v>111.2</v>
      </c>
      <c r="Q7715" s="14">
        <v>2473377.12</v>
      </c>
      <c r="R7715" s="1" t="s">
        <v>6254</v>
      </c>
      <c r="S7715" s="1" t="s">
        <v>4713</v>
      </c>
      <c r="T7715" s="1">
        <v>89701000</v>
      </c>
      <c r="U7715" s="15" t="s">
        <v>1015</v>
      </c>
      <c r="V7715" t="str">
        <f>VLOOKUP(T7715,[1]ОКТМО!$B$6:$D$553,3,0)</f>
        <v>23 г.Саранск (городской округ)</v>
      </c>
      <c r="W7715" s="20">
        <f t="shared" si="180"/>
        <v>22242.600000000002</v>
      </c>
    </row>
    <row r="7716" spans="1:23" hidden="1">
      <c r="A7716" s="1" t="s">
        <v>7997</v>
      </c>
      <c r="B7716" s="1" t="s">
        <v>9483</v>
      </c>
      <c r="C7716" s="1" t="s">
        <v>9484</v>
      </c>
      <c r="D7716" s="2">
        <v>37543</v>
      </c>
      <c r="E7716" s="2">
        <v>43282</v>
      </c>
      <c r="F7716" s="24" t="s">
        <v>36835</v>
      </c>
      <c r="G7716" s="23">
        <v>1</v>
      </c>
      <c r="H7716" s="5">
        <v>43282</v>
      </c>
      <c r="I7716" s="1" t="s">
        <v>36836</v>
      </c>
      <c r="J7716" s="2">
        <v>41090</v>
      </c>
      <c r="K7716" s="1" t="s">
        <v>7998</v>
      </c>
      <c r="L7716" s="21">
        <f>(Q7716*M7716)*G7716</f>
        <v>473.47019999999998</v>
      </c>
      <c r="M7716" s="1">
        <v>3.0000000000000001E-3</v>
      </c>
      <c r="N7716" s="1" t="s">
        <v>8283</v>
      </c>
      <c r="O7716" s="1" t="s">
        <v>36831</v>
      </c>
      <c r="P7716" s="4">
        <v>21.2</v>
      </c>
      <c r="Q7716" s="14">
        <v>157823.4</v>
      </c>
      <c r="R7716" s="1" t="s">
        <v>10803</v>
      </c>
      <c r="S7716" s="1" t="s">
        <v>7999</v>
      </c>
      <c r="T7716" s="1">
        <v>89643101</v>
      </c>
      <c r="U7716" s="15" t="s">
        <v>1015</v>
      </c>
      <c r="V7716" t="str">
        <f>VLOOKUP(T7716,[1]ОКТМО!$B$6:$D$553,3,0)</f>
        <v xml:space="preserve">22 МО Рузаевка </v>
      </c>
      <c r="W7716" s="20">
        <f t="shared" si="180"/>
        <v>7444.5</v>
      </c>
    </row>
    <row r="7717" spans="1:23" hidden="1">
      <c r="A7717" s="1" t="s">
        <v>7997</v>
      </c>
      <c r="B7717" s="1" t="s">
        <v>9764</v>
      </c>
      <c r="C7717" s="1" t="s">
        <v>9765</v>
      </c>
      <c r="D7717" s="2">
        <v>43282</v>
      </c>
      <c r="E7717" s="2">
        <v>43929</v>
      </c>
      <c r="F7717" s="24" t="s">
        <v>36835</v>
      </c>
      <c r="G7717" s="23">
        <v>1</v>
      </c>
      <c r="H7717" s="5">
        <v>43929</v>
      </c>
      <c r="I7717" s="1" t="s">
        <v>36836</v>
      </c>
      <c r="J7717" s="2">
        <v>41090</v>
      </c>
      <c r="K7717" s="1" t="s">
        <v>7998</v>
      </c>
      <c r="L7717" s="21">
        <f>(Q7717*M7717)*G7717</f>
        <v>473.47019999999998</v>
      </c>
      <c r="M7717" s="1">
        <v>3.0000000000000001E-3</v>
      </c>
      <c r="N7717" s="1" t="s">
        <v>8283</v>
      </c>
      <c r="O7717" s="1" t="s">
        <v>36831</v>
      </c>
      <c r="P7717" s="4">
        <v>21.2</v>
      </c>
      <c r="Q7717" s="14">
        <v>157823.4</v>
      </c>
      <c r="R7717" s="1" t="s">
        <v>10803</v>
      </c>
      <c r="S7717" s="1" t="s">
        <v>7999</v>
      </c>
      <c r="T7717" s="1">
        <v>89643101</v>
      </c>
      <c r="U7717" s="15" t="s">
        <v>1015</v>
      </c>
      <c r="V7717" t="str">
        <f>VLOOKUP(T7717,[1]ОКТМО!$B$6:$D$553,3,0)</f>
        <v xml:space="preserve">22 МО Рузаевка </v>
      </c>
      <c r="W7717" s="20">
        <f t="shared" si="180"/>
        <v>7444.5</v>
      </c>
    </row>
    <row r="7718" spans="1:23" hidden="1">
      <c r="A7718" s="1" t="s">
        <v>31222</v>
      </c>
      <c r="B7718" s="1" t="s">
        <v>31223</v>
      </c>
      <c r="C7718" s="1" t="s">
        <v>31224</v>
      </c>
      <c r="D7718" s="2">
        <v>33604</v>
      </c>
      <c r="E7718" s="2">
        <v>42122</v>
      </c>
      <c r="F7718" s="24" t="s">
        <v>36835</v>
      </c>
      <c r="G7718" s="23">
        <v>1</v>
      </c>
      <c r="H7718" s="5">
        <v>42122</v>
      </c>
      <c r="I7718" s="1" t="s">
        <v>36836</v>
      </c>
      <c r="J7718" s="1" t="s">
        <v>36831</v>
      </c>
      <c r="K7718" s="1" t="s">
        <v>36831</v>
      </c>
      <c r="L7718" s="21"/>
      <c r="M7718" s="1">
        <v>3.0000000000000001E-3</v>
      </c>
      <c r="N7718" s="1" t="s">
        <v>1008</v>
      </c>
      <c r="O7718" s="1" t="s">
        <v>36831</v>
      </c>
      <c r="P7718" s="4">
        <v>22.1</v>
      </c>
      <c r="Q7718" s="14">
        <v>90129.77</v>
      </c>
      <c r="R7718" s="1" t="s">
        <v>37022</v>
      </c>
      <c r="S7718" s="1" t="s">
        <v>31225</v>
      </c>
      <c r="T7718" s="1">
        <v>89621456</v>
      </c>
      <c r="U7718" s="15" t="s">
        <v>1015</v>
      </c>
      <c r="V7718" t="str">
        <f>VLOOKUP(T7718,[1]ОКТМО!$B$6:$D$553,3,0)</f>
        <v xml:space="preserve">08 Зубово-Полянский район </v>
      </c>
      <c r="W7718" s="20">
        <f t="shared" si="180"/>
        <v>4078.2701357466062</v>
      </c>
    </row>
    <row r="7719" spans="1:23" hidden="1">
      <c r="A7719" s="1" t="s">
        <v>31226</v>
      </c>
      <c r="B7719" s="1" t="s">
        <v>37034</v>
      </c>
      <c r="C7719" s="1" t="s">
        <v>31227</v>
      </c>
      <c r="D7719" s="2">
        <v>33604</v>
      </c>
      <c r="E7719" s="2">
        <v>43690</v>
      </c>
      <c r="F7719" s="24" t="s">
        <v>36835</v>
      </c>
      <c r="G7719" s="23">
        <v>1</v>
      </c>
      <c r="H7719" s="5">
        <v>43690</v>
      </c>
      <c r="I7719" s="1" t="s">
        <v>36836</v>
      </c>
      <c r="J7719" s="1" t="s">
        <v>36831</v>
      </c>
      <c r="K7719" s="1" t="s">
        <v>36831</v>
      </c>
      <c r="L7719" s="21"/>
      <c r="M7719" s="1">
        <v>3.0000000000000001E-3</v>
      </c>
      <c r="N7719" s="1" t="s">
        <v>1008</v>
      </c>
      <c r="O7719" s="1" t="s">
        <v>36831</v>
      </c>
      <c r="P7719" s="4">
        <v>23.7</v>
      </c>
      <c r="Q7719" s="14">
        <v>96655</v>
      </c>
      <c r="R7719" s="1" t="s">
        <v>37022</v>
      </c>
      <c r="S7719" s="1" t="s">
        <v>31228</v>
      </c>
      <c r="T7719" s="1">
        <v>89621456</v>
      </c>
      <c r="U7719" s="15" t="s">
        <v>1015</v>
      </c>
      <c r="V7719" t="str">
        <f>VLOOKUP(T7719,[1]ОКТМО!$B$6:$D$553,3,0)</f>
        <v xml:space="preserve">08 Зубово-Полянский район </v>
      </c>
      <c r="W7719" s="20">
        <f t="shared" si="180"/>
        <v>4078.2700421940931</v>
      </c>
    </row>
    <row r="7720" spans="1:23" hidden="1">
      <c r="A7720" s="1" t="s">
        <v>24325</v>
      </c>
      <c r="B7720" s="1" t="s">
        <v>24326</v>
      </c>
      <c r="C7720" s="1" t="s">
        <v>24327</v>
      </c>
      <c r="D7720" s="2">
        <v>37257</v>
      </c>
      <c r="E7720" s="2">
        <v>40921</v>
      </c>
      <c r="F7720" s="24" t="s">
        <v>36835</v>
      </c>
      <c r="G7720" s="23">
        <v>1</v>
      </c>
      <c r="H7720" s="5">
        <v>40921</v>
      </c>
      <c r="I7720" s="1" t="s">
        <v>36836</v>
      </c>
      <c r="J7720" s="1" t="s">
        <v>36831</v>
      </c>
      <c r="K7720" s="1" t="s">
        <v>36831</v>
      </c>
      <c r="L7720" s="21">
        <f>(P7720-50)/P7720*(Q7720*M7720)*G7720</f>
        <v>115.05241961937713</v>
      </c>
      <c r="M7720" s="1">
        <v>3.0000000000000001E-3</v>
      </c>
      <c r="N7720" s="1" t="s">
        <v>1008</v>
      </c>
      <c r="O7720" s="1" t="s">
        <v>36831</v>
      </c>
      <c r="P7720" s="4">
        <v>57.8</v>
      </c>
      <c r="Q7720" s="14">
        <v>284189.31</v>
      </c>
      <c r="R7720" s="1" t="s">
        <v>26260</v>
      </c>
      <c r="S7720" s="1" t="s">
        <v>24328</v>
      </c>
      <c r="T7720" s="1">
        <v>89634448</v>
      </c>
      <c r="U7720" s="15" t="s">
        <v>1015</v>
      </c>
      <c r="V7720" t="str">
        <f>VLOOKUP(T7720,[1]ОКТМО!$B$6:$D$553,3,0)</f>
        <v xml:space="preserve">13 Краснослободский район </v>
      </c>
      <c r="W7720" s="20">
        <f t="shared" si="180"/>
        <v>4916.7700692041526</v>
      </c>
    </row>
    <row r="7721" spans="1:23" hidden="1">
      <c r="A7721" s="1" t="s">
        <v>24329</v>
      </c>
      <c r="B7721" s="1" t="s">
        <v>24330</v>
      </c>
      <c r="C7721" s="1" t="s">
        <v>24331</v>
      </c>
      <c r="D7721" s="2">
        <v>38353</v>
      </c>
      <c r="E7721" s="2">
        <v>41220</v>
      </c>
      <c r="F7721" s="24" t="s">
        <v>36835</v>
      </c>
      <c r="G7721" s="23">
        <v>1</v>
      </c>
      <c r="H7721" s="5">
        <v>41220</v>
      </c>
      <c r="I7721" s="1" t="s">
        <v>36836</v>
      </c>
      <c r="J7721" s="1" t="s">
        <v>36831</v>
      </c>
      <c r="K7721" s="1" t="s">
        <v>36831</v>
      </c>
      <c r="L7721" s="21"/>
      <c r="M7721" s="1">
        <v>3.0000000000000001E-3</v>
      </c>
      <c r="N7721" s="1" t="s">
        <v>1008</v>
      </c>
      <c r="O7721" s="1" t="s">
        <v>36831</v>
      </c>
      <c r="P7721" s="3">
        <v>16</v>
      </c>
      <c r="Q7721" s="14">
        <v>86005.92</v>
      </c>
      <c r="R7721" s="1" t="s">
        <v>28053</v>
      </c>
      <c r="S7721" s="1" t="s">
        <v>24332</v>
      </c>
      <c r="T7721" s="1">
        <v>89634412</v>
      </c>
      <c r="U7721" s="15" t="s">
        <v>1015</v>
      </c>
      <c r="V7721" t="str">
        <f>VLOOKUP(T7721,[1]ОКТМО!$B$6:$D$553,3,0)</f>
        <v xml:space="preserve">13 Краснослободский район </v>
      </c>
      <c r="W7721" s="20">
        <f t="shared" si="180"/>
        <v>5375.37</v>
      </c>
    </row>
    <row r="7722" spans="1:23" hidden="1">
      <c r="A7722" s="1" t="s">
        <v>24333</v>
      </c>
      <c r="B7722" s="1" t="s">
        <v>24334</v>
      </c>
      <c r="C7722" s="1" t="s">
        <v>24335</v>
      </c>
      <c r="D7722" s="2">
        <v>37256</v>
      </c>
      <c r="E7722" s="2">
        <v>42021</v>
      </c>
      <c r="F7722" s="24" t="s">
        <v>36835</v>
      </c>
      <c r="G7722" s="23">
        <v>1</v>
      </c>
      <c r="H7722" s="5">
        <v>42021</v>
      </c>
      <c r="I7722" s="1" t="s">
        <v>36836</v>
      </c>
      <c r="J7722" s="2">
        <v>41088</v>
      </c>
      <c r="K7722" s="1" t="s">
        <v>36831</v>
      </c>
      <c r="L7722" s="21"/>
      <c r="M7722" s="1">
        <v>3.0000000000000001E-3</v>
      </c>
      <c r="N7722" s="1" t="s">
        <v>1008</v>
      </c>
      <c r="O7722" s="1" t="s">
        <v>36839</v>
      </c>
      <c r="P7722" s="4">
        <v>34.1</v>
      </c>
      <c r="Q7722" s="14">
        <v>133388.97</v>
      </c>
      <c r="R7722" s="1" t="s">
        <v>26675</v>
      </c>
      <c r="S7722" s="1" t="s">
        <v>24336</v>
      </c>
      <c r="T7722" s="1">
        <v>89618485</v>
      </c>
      <c r="U7722" s="15" t="s">
        <v>1015</v>
      </c>
      <c r="V7722" t="str">
        <f>VLOOKUP(T7722,[1]ОКТМО!$B$6:$D$553,3,0)</f>
        <v xml:space="preserve">07 Ельниковский район </v>
      </c>
      <c r="W7722" s="20">
        <f t="shared" si="180"/>
        <v>3911.7</v>
      </c>
    </row>
    <row r="7723" spans="1:23" hidden="1">
      <c r="A7723" s="1" t="s">
        <v>24337</v>
      </c>
      <c r="B7723" s="1" t="s">
        <v>24338</v>
      </c>
      <c r="C7723" s="1" t="s">
        <v>24339</v>
      </c>
      <c r="D7723" s="2">
        <v>37120</v>
      </c>
      <c r="E7723" s="2">
        <v>42570</v>
      </c>
      <c r="F7723" s="24" t="s">
        <v>36835</v>
      </c>
      <c r="G7723" s="23">
        <v>1</v>
      </c>
      <c r="H7723" s="5">
        <v>42570</v>
      </c>
      <c r="I7723" s="1" t="s">
        <v>36836</v>
      </c>
      <c r="J7723" s="2">
        <v>41088</v>
      </c>
      <c r="K7723" s="1" t="s">
        <v>36831</v>
      </c>
      <c r="L7723" s="21"/>
      <c r="M7723" s="1">
        <v>3.0000000000000001E-3</v>
      </c>
      <c r="N7723" s="1" t="s">
        <v>1008</v>
      </c>
      <c r="O7723" s="1" t="s">
        <v>36837</v>
      </c>
      <c r="P7723" s="4">
        <v>48.3</v>
      </c>
      <c r="Q7723" s="14">
        <v>158427.85999999999</v>
      </c>
      <c r="R7723" s="1" t="s">
        <v>26657</v>
      </c>
      <c r="S7723" s="1" t="s">
        <v>24340</v>
      </c>
      <c r="T7723" s="1">
        <v>89618410</v>
      </c>
      <c r="U7723" s="15" t="s">
        <v>1015</v>
      </c>
      <c r="V7723" t="str">
        <f>VLOOKUP(T7723,[1]ОКТМО!$B$6:$D$553,3,0)</f>
        <v xml:space="preserve">07 Ельниковский район </v>
      </c>
      <c r="W7723" s="20">
        <f t="shared" si="180"/>
        <v>3280.079917184265</v>
      </c>
    </row>
    <row r="7724" spans="1:23" hidden="1">
      <c r="A7724" s="1" t="s">
        <v>24341</v>
      </c>
      <c r="B7724" s="1" t="s">
        <v>24342</v>
      </c>
      <c r="C7724" s="1" t="s">
        <v>24343</v>
      </c>
      <c r="D7724" s="2">
        <v>37257</v>
      </c>
      <c r="E7724" s="2">
        <v>41582</v>
      </c>
      <c r="F7724" s="24" t="s">
        <v>36835</v>
      </c>
      <c r="G7724" s="23">
        <v>1</v>
      </c>
      <c r="H7724" s="5">
        <v>41582</v>
      </c>
      <c r="I7724" s="1" t="s">
        <v>36836</v>
      </c>
      <c r="J7724" s="1" t="s">
        <v>36831</v>
      </c>
      <c r="K7724" s="1" t="s">
        <v>36831</v>
      </c>
      <c r="L7724" s="21">
        <f>(P7724-50)/P7724*(Q7724*M7724)*G7724</f>
        <v>67.916200752688141</v>
      </c>
      <c r="M7724" s="1">
        <v>3.0000000000000001E-3</v>
      </c>
      <c r="N7724" s="1" t="s">
        <v>1008</v>
      </c>
      <c r="O7724" s="1" t="s">
        <v>36831</v>
      </c>
      <c r="P7724" s="4">
        <v>55.8</v>
      </c>
      <c r="Q7724" s="14">
        <v>217800.23</v>
      </c>
      <c r="R7724" s="1" t="s">
        <v>26664</v>
      </c>
      <c r="S7724" s="1" t="s">
        <v>24344</v>
      </c>
      <c r="T7724" s="1">
        <v>89618425</v>
      </c>
      <c r="U7724" s="15" t="s">
        <v>1015</v>
      </c>
      <c r="V7724" t="str">
        <f>VLOOKUP(T7724,[1]ОКТМО!$B$6:$D$553,3,0)</f>
        <v xml:space="preserve">07 Ельниковский район </v>
      </c>
      <c r="W7724" s="20">
        <f t="shared" si="180"/>
        <v>3903.2299283154125</v>
      </c>
    </row>
    <row r="7725" spans="1:23" hidden="1">
      <c r="A7725" s="1" t="s">
        <v>15659</v>
      </c>
      <c r="B7725" s="1" t="s">
        <v>15660</v>
      </c>
      <c r="C7725" s="1" t="s">
        <v>15661</v>
      </c>
      <c r="D7725" s="2">
        <v>37256</v>
      </c>
      <c r="E7725" s="2">
        <v>43796</v>
      </c>
      <c r="F7725" s="24" t="s">
        <v>36835</v>
      </c>
      <c r="G7725" s="23">
        <v>1</v>
      </c>
      <c r="H7725" s="5">
        <v>43796</v>
      </c>
      <c r="I7725" s="1" t="s">
        <v>36831</v>
      </c>
      <c r="J7725" s="1" t="s">
        <v>36831</v>
      </c>
      <c r="K7725" s="1" t="s">
        <v>36831</v>
      </c>
      <c r="L7725" s="21">
        <f>(P7725-20)/P7725*(Q7725*M7725)*G7725</f>
        <v>441.06828105448159</v>
      </c>
      <c r="M7725" s="7">
        <v>1E-3</v>
      </c>
      <c r="N7725" s="1" t="s">
        <v>1006</v>
      </c>
      <c r="O7725" s="1" t="s">
        <v>36831</v>
      </c>
      <c r="P7725" s="4">
        <v>56.9</v>
      </c>
      <c r="Q7725" s="14">
        <v>680129.68</v>
      </c>
      <c r="R7725" s="1" t="s">
        <v>22006</v>
      </c>
      <c r="S7725" s="1" t="s">
        <v>15662</v>
      </c>
      <c r="T7725" s="1">
        <v>89616410</v>
      </c>
      <c r="U7725" t="s">
        <v>1016</v>
      </c>
      <c r="V7725" t="str">
        <f>VLOOKUP(T7725,[1]ОКТМО!$B$6:$D$553,3,0)</f>
        <v xml:space="preserve">06 Дубенский район </v>
      </c>
      <c r="W7725" s="20">
        <f t="shared" si="180"/>
        <v>11953.069947275924</v>
      </c>
    </row>
    <row r="7726" spans="1:23" hidden="1">
      <c r="A7726" s="1" t="s">
        <v>15663</v>
      </c>
      <c r="B7726" s="1" t="s">
        <v>15664</v>
      </c>
      <c r="C7726" s="1" t="s">
        <v>15665</v>
      </c>
      <c r="D7726" s="2">
        <v>35065</v>
      </c>
      <c r="E7726" s="2">
        <v>42706</v>
      </c>
      <c r="F7726" s="24" t="s">
        <v>36835</v>
      </c>
      <c r="G7726" s="23">
        <v>1</v>
      </c>
      <c r="H7726" s="5">
        <v>42706</v>
      </c>
      <c r="I7726" s="1" t="s">
        <v>36831</v>
      </c>
      <c r="J7726" s="2">
        <v>41090</v>
      </c>
      <c r="K7726" s="1" t="s">
        <v>36831</v>
      </c>
      <c r="L7726" s="21">
        <f>(P7726-20)/P7726*(Q7726*M7726)*G7726</f>
        <v>494.60622000000001</v>
      </c>
      <c r="M7726" s="7">
        <v>1E-3</v>
      </c>
      <c r="N7726" s="1" t="s">
        <v>1006</v>
      </c>
      <c r="O7726" s="1" t="s">
        <v>36831</v>
      </c>
      <c r="P7726" s="4">
        <v>46.2</v>
      </c>
      <c r="Q7726" s="14">
        <v>872168.22</v>
      </c>
      <c r="R7726" s="1" t="s">
        <v>23415</v>
      </c>
      <c r="S7726" s="1" t="s">
        <v>15666</v>
      </c>
      <c r="T7726" s="1">
        <v>89657151</v>
      </c>
      <c r="U7726" t="s">
        <v>1016</v>
      </c>
      <c r="V7726" t="str">
        <f>VLOOKUP(T7726,[1]ОКТМО!$B$6:$D$553,3,0)</f>
        <v xml:space="preserve">20 Чамзинский район </v>
      </c>
      <c r="W7726" s="20">
        <f t="shared" si="180"/>
        <v>18878.099999999999</v>
      </c>
    </row>
    <row r="7727" spans="1:23" hidden="1">
      <c r="A7727" s="1" t="s">
        <v>15667</v>
      </c>
      <c r="B7727" s="1" t="s">
        <v>15668</v>
      </c>
      <c r="C7727" s="1" t="s">
        <v>15669</v>
      </c>
      <c r="D7727" s="2">
        <v>37207</v>
      </c>
      <c r="E7727" s="2">
        <v>42755</v>
      </c>
      <c r="F7727" s="24" t="s">
        <v>36835</v>
      </c>
      <c r="G7727" s="23">
        <v>1</v>
      </c>
      <c r="H7727" s="5">
        <v>42755</v>
      </c>
      <c r="I7727" s="1" t="s">
        <v>36831</v>
      </c>
      <c r="J7727" s="2">
        <v>41088</v>
      </c>
      <c r="K7727" s="1" t="s">
        <v>36831</v>
      </c>
      <c r="L7727" s="21"/>
      <c r="M7727" s="1">
        <v>3.0000000000000001E-3</v>
      </c>
      <c r="N7727" s="1" t="s">
        <v>1008</v>
      </c>
      <c r="O7727" s="1" t="s">
        <v>36837</v>
      </c>
      <c r="P7727" s="3">
        <v>47</v>
      </c>
      <c r="Q7727" s="14">
        <v>292502.62</v>
      </c>
      <c r="R7727" s="1" t="s">
        <v>23402</v>
      </c>
      <c r="S7727" s="1" t="s">
        <v>15670</v>
      </c>
      <c r="T7727" s="1">
        <v>89607444</v>
      </c>
      <c r="U7727" s="15" t="s">
        <v>1015</v>
      </c>
      <c r="V7727" t="str">
        <f>VLOOKUP(T7727,[1]ОКТМО!$B$6:$D$553,3,0)</f>
        <v xml:space="preserve">03 Атяшевский район </v>
      </c>
      <c r="W7727" s="20">
        <f t="shared" si="180"/>
        <v>6223.46</v>
      </c>
    </row>
    <row r="7728" spans="1:23" hidden="1">
      <c r="A7728" s="1" t="s">
        <v>15671</v>
      </c>
      <c r="B7728" s="1" t="s">
        <v>15672</v>
      </c>
      <c r="C7728" s="1" t="s">
        <v>15673</v>
      </c>
      <c r="D7728" s="2">
        <v>36525</v>
      </c>
      <c r="E7728" s="2">
        <v>43090</v>
      </c>
      <c r="F7728" s="24" t="s">
        <v>36835</v>
      </c>
      <c r="G7728" s="23">
        <v>1</v>
      </c>
      <c r="H7728" s="5">
        <v>43090</v>
      </c>
      <c r="I7728" s="1" t="s">
        <v>36831</v>
      </c>
      <c r="J7728" s="1" t="s">
        <v>36831</v>
      </c>
      <c r="K7728" s="1" t="s">
        <v>36831</v>
      </c>
      <c r="L7728" s="21"/>
      <c r="M7728" s="1">
        <v>3.0000000000000001E-3</v>
      </c>
      <c r="N7728" s="1" t="s">
        <v>1008</v>
      </c>
      <c r="O7728" s="1" t="s">
        <v>36831</v>
      </c>
      <c r="P7728" s="3">
        <v>39</v>
      </c>
      <c r="Q7728" s="14">
        <v>193733.28</v>
      </c>
      <c r="R7728" s="1" t="s">
        <v>22107</v>
      </c>
      <c r="S7728" s="1" t="s">
        <v>15674</v>
      </c>
      <c r="T7728" s="1">
        <v>89607444</v>
      </c>
      <c r="U7728" s="15" t="s">
        <v>1015</v>
      </c>
      <c r="V7728" t="str">
        <f>VLOOKUP(T7728,[1]ОКТМО!$B$6:$D$553,3,0)</f>
        <v xml:space="preserve">03 Атяшевский район </v>
      </c>
      <c r="W7728" s="20">
        <f t="shared" si="180"/>
        <v>4967.5199999999995</v>
      </c>
    </row>
    <row r="7729" spans="1:23" hidden="1">
      <c r="A7729" s="1" t="s">
        <v>15675</v>
      </c>
      <c r="B7729" s="1" t="s">
        <v>15676</v>
      </c>
      <c r="C7729" s="1" t="s">
        <v>15677</v>
      </c>
      <c r="D7729" s="2">
        <v>35796</v>
      </c>
      <c r="E7729" s="2">
        <v>43936</v>
      </c>
      <c r="F7729" s="24" t="s">
        <v>36835</v>
      </c>
      <c r="G7729" s="23">
        <v>1</v>
      </c>
      <c r="H7729" s="5">
        <v>43936</v>
      </c>
      <c r="I7729" s="1" t="s">
        <v>36831</v>
      </c>
      <c r="J7729" s="2">
        <v>41088</v>
      </c>
      <c r="K7729" s="1" t="s">
        <v>36831</v>
      </c>
      <c r="L7729" s="21">
        <f>(P7729-50)/P7729*(Q7729*M7729)*G7729</f>
        <v>33.795720000000024</v>
      </c>
      <c r="M7729" s="1">
        <v>3.0000000000000001E-3</v>
      </c>
      <c r="N7729" s="1" t="s">
        <v>1008</v>
      </c>
      <c r="O7729" s="1" t="s">
        <v>36839</v>
      </c>
      <c r="P7729" s="4">
        <v>52.1</v>
      </c>
      <c r="Q7729" s="14">
        <v>279485.24</v>
      </c>
      <c r="R7729" s="1" t="s">
        <v>22111</v>
      </c>
      <c r="S7729" s="1" t="s">
        <v>15678</v>
      </c>
      <c r="T7729" s="1">
        <v>89607440</v>
      </c>
      <c r="U7729" s="15" t="s">
        <v>1015</v>
      </c>
      <c r="V7729" t="str">
        <f>VLOOKUP(T7729,[1]ОКТМО!$B$6:$D$553,3,0)</f>
        <v xml:space="preserve">03 Атяшевский район </v>
      </c>
      <c r="W7729" s="20">
        <f t="shared" si="180"/>
        <v>5364.4</v>
      </c>
    </row>
    <row r="7730" spans="1:23" hidden="1">
      <c r="A7730" s="1" t="s">
        <v>15679</v>
      </c>
      <c r="B7730" s="1" t="s">
        <v>15680</v>
      </c>
      <c r="C7730" s="1" t="s">
        <v>15681</v>
      </c>
      <c r="D7730" s="2">
        <v>35796</v>
      </c>
      <c r="E7730" s="2">
        <v>43180</v>
      </c>
      <c r="F7730" s="24" t="s">
        <v>36835</v>
      </c>
      <c r="G7730" s="23">
        <v>1</v>
      </c>
      <c r="H7730" s="5">
        <v>43180</v>
      </c>
      <c r="I7730" s="1" t="s">
        <v>36831</v>
      </c>
      <c r="J7730" s="1" t="s">
        <v>36831</v>
      </c>
      <c r="K7730" s="1" t="s">
        <v>36831</v>
      </c>
      <c r="L7730" s="21"/>
      <c r="M7730" s="1">
        <v>3.0000000000000001E-3</v>
      </c>
      <c r="N7730" s="1" t="s">
        <v>1008</v>
      </c>
      <c r="O7730" s="1" t="s">
        <v>36831</v>
      </c>
      <c r="P7730" s="4">
        <v>30.9</v>
      </c>
      <c r="Q7730" s="14">
        <v>206534.67</v>
      </c>
      <c r="R7730" s="1" t="s">
        <v>22109</v>
      </c>
      <c r="S7730" s="1" t="s">
        <v>15682</v>
      </c>
      <c r="T7730" s="1">
        <v>89607468</v>
      </c>
      <c r="U7730" s="15" t="s">
        <v>1015</v>
      </c>
      <c r="V7730" t="str">
        <f>VLOOKUP(T7730,[1]ОКТМО!$B$6:$D$553,3,0)</f>
        <v xml:space="preserve">03 Атяшевский район </v>
      </c>
      <c r="W7730" s="20">
        <f t="shared" si="180"/>
        <v>6683.9699029126223</v>
      </c>
    </row>
    <row r="7731" spans="1:23" hidden="1">
      <c r="A7731" s="1" t="s">
        <v>15683</v>
      </c>
      <c r="B7731" s="1" t="s">
        <v>22605</v>
      </c>
      <c r="C7731" s="1" t="s">
        <v>22606</v>
      </c>
      <c r="D7731" s="2">
        <v>36161</v>
      </c>
      <c r="E7731" s="2">
        <v>43577</v>
      </c>
      <c r="F7731" s="24" t="s">
        <v>36835</v>
      </c>
      <c r="G7731" s="23">
        <v>1</v>
      </c>
      <c r="H7731" s="5">
        <v>43577</v>
      </c>
      <c r="I7731" s="1" t="s">
        <v>36831</v>
      </c>
      <c r="J7731" s="1" t="s">
        <v>36831</v>
      </c>
      <c r="K7731" s="1" t="s">
        <v>36831</v>
      </c>
      <c r="L7731" s="21"/>
      <c r="M7731" s="1">
        <v>3.0000000000000001E-3</v>
      </c>
      <c r="N7731" s="1" t="s">
        <v>1008</v>
      </c>
      <c r="O7731" s="1" t="s">
        <v>36831</v>
      </c>
      <c r="P7731" s="4">
        <v>20.6</v>
      </c>
      <c r="Q7731" s="14">
        <v>162837.44</v>
      </c>
      <c r="R7731" s="1" t="s">
        <v>22220</v>
      </c>
      <c r="S7731" s="1" t="s">
        <v>15684</v>
      </c>
      <c r="T7731" s="1">
        <v>89603452</v>
      </c>
      <c r="U7731" s="15" t="s">
        <v>1015</v>
      </c>
      <c r="V7731" t="str">
        <f>VLOOKUP(T7731,[1]ОКТМО!$B$6:$D$553,3,0)</f>
        <v>01 Ардатовский район</v>
      </c>
      <c r="W7731" s="20">
        <f t="shared" si="180"/>
        <v>7904.7300970873785</v>
      </c>
    </row>
    <row r="7732" spans="1:23" hidden="1">
      <c r="A7732" s="1" t="s">
        <v>15685</v>
      </c>
      <c r="B7732" s="1" t="s">
        <v>15686</v>
      </c>
      <c r="C7732" s="1" t="s">
        <v>15687</v>
      </c>
      <c r="D7732" s="2">
        <v>35796</v>
      </c>
      <c r="E7732" s="2">
        <v>42433</v>
      </c>
      <c r="F7732" s="24" t="s">
        <v>36835</v>
      </c>
      <c r="G7732" s="23">
        <v>1</v>
      </c>
      <c r="H7732" s="5">
        <v>42433</v>
      </c>
      <c r="I7732" s="1" t="s">
        <v>36831</v>
      </c>
      <c r="J7732" s="2">
        <v>41088</v>
      </c>
      <c r="K7732" s="1" t="s">
        <v>36831</v>
      </c>
      <c r="L7732" s="21"/>
      <c r="M7732" s="1">
        <v>3.0000000000000001E-3</v>
      </c>
      <c r="N7732" s="1" t="s">
        <v>1008</v>
      </c>
      <c r="O7732" s="1" t="s">
        <v>36837</v>
      </c>
      <c r="P7732" s="4">
        <v>32.9</v>
      </c>
      <c r="Q7732" s="14">
        <v>229976.92</v>
      </c>
      <c r="R7732" s="1" t="s">
        <v>22109</v>
      </c>
      <c r="S7732" s="1" t="s">
        <v>15688</v>
      </c>
      <c r="T7732" s="1">
        <v>89607468</v>
      </c>
      <c r="U7732" s="15" t="s">
        <v>1015</v>
      </c>
      <c r="V7732" t="str">
        <f>VLOOKUP(T7732,[1]ОКТМО!$B$6:$D$553,3,0)</f>
        <v xml:space="preserve">03 Атяшевский район </v>
      </c>
      <c r="W7732" s="20">
        <f t="shared" ref="W7732:W7795" si="182">Q7732/P7732</f>
        <v>6990.1799392097273</v>
      </c>
    </row>
    <row r="7733" spans="1:23" hidden="1">
      <c r="A7733" s="1" t="s">
        <v>15689</v>
      </c>
      <c r="B7733" s="1" t="s">
        <v>15690</v>
      </c>
      <c r="C7733" s="1" t="s">
        <v>15691</v>
      </c>
      <c r="D7733" s="2">
        <v>36525</v>
      </c>
      <c r="E7733" s="2">
        <v>43068</v>
      </c>
      <c r="F7733" s="24" t="s">
        <v>36835</v>
      </c>
      <c r="G7733" s="23">
        <v>1</v>
      </c>
      <c r="H7733" s="5">
        <v>43068</v>
      </c>
      <c r="I7733" s="1" t="s">
        <v>36836</v>
      </c>
      <c r="J7733" s="2">
        <v>41088</v>
      </c>
      <c r="K7733" s="1" t="s">
        <v>36831</v>
      </c>
      <c r="L7733" s="21">
        <f>(P7733-50)/P7733*(Q7733*M7733)*G7733</f>
        <v>117.22972960138652</v>
      </c>
      <c r="M7733" s="1">
        <v>3.0000000000000001E-3</v>
      </c>
      <c r="N7733" s="1" t="s">
        <v>1008</v>
      </c>
      <c r="O7733" s="1" t="s">
        <v>36837</v>
      </c>
      <c r="P7733" s="4">
        <v>57.7</v>
      </c>
      <c r="Q7733" s="14">
        <v>292820.58</v>
      </c>
      <c r="R7733" s="1" t="s">
        <v>22107</v>
      </c>
      <c r="S7733" s="1" t="s">
        <v>15692</v>
      </c>
      <c r="T7733" s="1">
        <v>89607444</v>
      </c>
      <c r="U7733" s="15" t="s">
        <v>1015</v>
      </c>
      <c r="V7733" t="str">
        <f>VLOOKUP(T7733,[1]ОКТМО!$B$6:$D$553,3,0)</f>
        <v xml:space="preserve">03 Атяшевский район </v>
      </c>
      <c r="W7733" s="20">
        <f t="shared" si="182"/>
        <v>5074.8800693240901</v>
      </c>
    </row>
    <row r="7734" spans="1:23" hidden="1">
      <c r="A7734" s="1" t="s">
        <v>15693</v>
      </c>
      <c r="B7734" s="1" t="s">
        <v>15694</v>
      </c>
      <c r="C7734" s="1" t="s">
        <v>15695</v>
      </c>
      <c r="D7734" s="2">
        <v>36525</v>
      </c>
      <c r="E7734" s="2">
        <v>41901</v>
      </c>
      <c r="F7734" s="24" t="s">
        <v>36835</v>
      </c>
      <c r="G7734" s="23">
        <v>1</v>
      </c>
      <c r="H7734" s="5">
        <v>41901</v>
      </c>
      <c r="I7734" s="1" t="s">
        <v>36831</v>
      </c>
      <c r="J7734" s="1" t="s">
        <v>36831</v>
      </c>
      <c r="K7734" s="1" t="s">
        <v>36831</v>
      </c>
      <c r="L7734" s="21"/>
      <c r="M7734" s="1">
        <v>3.0000000000000001E-3</v>
      </c>
      <c r="N7734" s="1" t="s">
        <v>1008</v>
      </c>
      <c r="O7734" s="1" t="s">
        <v>36831</v>
      </c>
      <c r="P7734" s="4">
        <v>45.1</v>
      </c>
      <c r="Q7734" s="14">
        <v>224035.15</v>
      </c>
      <c r="R7734" s="1" t="s">
        <v>22107</v>
      </c>
      <c r="S7734" s="1" t="s">
        <v>15696</v>
      </c>
      <c r="T7734" s="1">
        <v>89607444</v>
      </c>
      <c r="U7734" s="15" t="s">
        <v>1015</v>
      </c>
      <c r="V7734" t="str">
        <f>VLOOKUP(T7734,[1]ОКТМО!$B$6:$D$553,3,0)</f>
        <v xml:space="preserve">03 Атяшевский район </v>
      </c>
      <c r="W7734" s="20">
        <f t="shared" si="182"/>
        <v>4967.519955654102</v>
      </c>
    </row>
    <row r="7735" spans="1:23" hidden="1">
      <c r="A7735" s="1" t="s">
        <v>15697</v>
      </c>
      <c r="B7735" s="1" t="s">
        <v>27902</v>
      </c>
      <c r="C7735" s="1" t="s">
        <v>15698</v>
      </c>
      <c r="D7735" s="2">
        <v>36525</v>
      </c>
      <c r="E7735" s="2">
        <v>41969</v>
      </c>
      <c r="F7735" s="24" t="s">
        <v>36835</v>
      </c>
      <c r="G7735" s="23">
        <v>1</v>
      </c>
      <c r="H7735" s="5">
        <v>41969</v>
      </c>
      <c r="I7735" s="1" t="s">
        <v>36836</v>
      </c>
      <c r="J7735" s="1" t="s">
        <v>36831</v>
      </c>
      <c r="K7735" s="1" t="s">
        <v>36831</v>
      </c>
      <c r="L7735" s="21"/>
      <c r="M7735" s="1">
        <v>3.0000000000000001E-3</v>
      </c>
      <c r="N7735" s="1" t="s">
        <v>1008</v>
      </c>
      <c r="O7735" s="1" t="s">
        <v>36839</v>
      </c>
      <c r="P7735" s="4">
        <v>42.8</v>
      </c>
      <c r="Q7735" s="14">
        <v>212609.86</v>
      </c>
      <c r="R7735" s="1" t="s">
        <v>22107</v>
      </c>
      <c r="S7735" s="1" t="s">
        <v>15699</v>
      </c>
      <c r="T7735" s="1">
        <v>89607444</v>
      </c>
      <c r="U7735" s="15" t="s">
        <v>1015</v>
      </c>
      <c r="V7735" t="str">
        <f>VLOOKUP(T7735,[1]ОКТМО!$B$6:$D$553,3,0)</f>
        <v xml:space="preserve">03 Атяшевский район </v>
      </c>
      <c r="W7735" s="20">
        <f t="shared" si="182"/>
        <v>4967.5200934579443</v>
      </c>
    </row>
    <row r="7736" spans="1:23" hidden="1">
      <c r="A7736" s="1" t="s">
        <v>15700</v>
      </c>
      <c r="B7736" s="1" t="s">
        <v>15701</v>
      </c>
      <c r="C7736" s="1" t="s">
        <v>15702</v>
      </c>
      <c r="D7736" s="2">
        <v>32874</v>
      </c>
      <c r="E7736" s="2">
        <v>43952</v>
      </c>
      <c r="F7736" s="24" t="s">
        <v>36835</v>
      </c>
      <c r="G7736" s="23">
        <v>1</v>
      </c>
      <c r="H7736" s="5">
        <v>43952</v>
      </c>
      <c r="I7736" s="1" t="s">
        <v>36836</v>
      </c>
      <c r="J7736" s="2">
        <v>41088</v>
      </c>
      <c r="K7736" s="1" t="s">
        <v>36831</v>
      </c>
      <c r="L7736" s="21"/>
      <c r="M7736" s="1">
        <v>3.0000000000000001E-3</v>
      </c>
      <c r="N7736" s="1" t="s">
        <v>1008</v>
      </c>
      <c r="O7736" s="1" t="s">
        <v>36837</v>
      </c>
      <c r="P7736" s="3">
        <v>41</v>
      </c>
      <c r="Q7736" s="14">
        <v>397107.55</v>
      </c>
      <c r="R7736" s="1" t="s">
        <v>23408</v>
      </c>
      <c r="S7736" s="1" t="s">
        <v>15703</v>
      </c>
      <c r="T7736" s="1">
        <v>89607412</v>
      </c>
      <c r="U7736" s="15" t="s">
        <v>1015</v>
      </c>
      <c r="V7736" t="str">
        <f>VLOOKUP(T7736,[1]ОКТМО!$B$6:$D$553,3,0)</f>
        <v xml:space="preserve">03 Атяшевский район </v>
      </c>
      <c r="W7736" s="20">
        <f t="shared" si="182"/>
        <v>9685.5499999999993</v>
      </c>
    </row>
    <row r="7737" spans="1:23" hidden="1">
      <c r="A7737" s="1" t="s">
        <v>15704</v>
      </c>
      <c r="B7737" s="1" t="s">
        <v>15705</v>
      </c>
      <c r="C7737" s="1" t="s">
        <v>15706</v>
      </c>
      <c r="D7737" s="2">
        <v>32874</v>
      </c>
      <c r="E7737" s="2">
        <v>42147</v>
      </c>
      <c r="F7737" s="24" t="s">
        <v>36835</v>
      </c>
      <c r="G7737" s="23">
        <v>1</v>
      </c>
      <c r="H7737" s="5">
        <v>42147</v>
      </c>
      <c r="I7737" s="1" t="s">
        <v>36831</v>
      </c>
      <c r="J7737" s="1" t="s">
        <v>36831</v>
      </c>
      <c r="K7737" s="1" t="s">
        <v>36831</v>
      </c>
      <c r="L7737" s="21"/>
      <c r="M7737" s="1">
        <v>3.0000000000000001E-3</v>
      </c>
      <c r="N7737" s="1" t="s">
        <v>1008</v>
      </c>
      <c r="O7737" s="1" t="s">
        <v>36831</v>
      </c>
      <c r="P7737" s="3">
        <v>34</v>
      </c>
      <c r="Q7737" s="14">
        <v>315147.36</v>
      </c>
      <c r="R7737" s="1" t="s">
        <v>23407</v>
      </c>
      <c r="S7737" s="1" t="s">
        <v>15707</v>
      </c>
      <c r="T7737" s="1">
        <v>89607412</v>
      </c>
      <c r="U7737" s="15" t="s">
        <v>1015</v>
      </c>
      <c r="V7737" t="str">
        <f>VLOOKUP(T7737,[1]ОКТМО!$B$6:$D$553,3,0)</f>
        <v xml:space="preserve">03 Атяшевский район </v>
      </c>
      <c r="W7737" s="20">
        <f t="shared" si="182"/>
        <v>9269.0399999999991</v>
      </c>
    </row>
    <row r="7738" spans="1:23" hidden="1">
      <c r="A7738" s="1" t="s">
        <v>15708</v>
      </c>
      <c r="B7738" s="1" t="s">
        <v>15709</v>
      </c>
      <c r="C7738" s="1" t="s">
        <v>15710</v>
      </c>
      <c r="D7738" s="2">
        <v>32874</v>
      </c>
      <c r="E7738" s="2">
        <v>43621</v>
      </c>
      <c r="F7738" s="24" t="s">
        <v>36835</v>
      </c>
      <c r="G7738" s="23">
        <v>1</v>
      </c>
      <c r="H7738" s="5">
        <v>43621</v>
      </c>
      <c r="I7738" s="1" t="s">
        <v>36831</v>
      </c>
      <c r="J7738" s="1" t="s">
        <v>36831</v>
      </c>
      <c r="K7738" s="1" t="s">
        <v>36831</v>
      </c>
      <c r="L7738" s="21"/>
      <c r="M7738" s="1">
        <v>3.0000000000000001E-3</v>
      </c>
      <c r="N7738" s="1" t="s">
        <v>1008</v>
      </c>
      <c r="O7738" s="1" t="s">
        <v>36831</v>
      </c>
      <c r="P7738" s="4">
        <v>33.700000000000003</v>
      </c>
      <c r="Q7738" s="14">
        <v>223855.28</v>
      </c>
      <c r="R7738" s="1" t="s">
        <v>22154</v>
      </c>
      <c r="S7738" s="1" t="s">
        <v>15711</v>
      </c>
      <c r="T7738" s="1">
        <v>89607444</v>
      </c>
      <c r="U7738" s="15" t="s">
        <v>1015</v>
      </c>
      <c r="V7738" t="str">
        <f>VLOOKUP(T7738,[1]ОКТМО!$B$6:$D$553,3,0)</f>
        <v xml:space="preserve">03 Атяшевский район </v>
      </c>
      <c r="W7738" s="20">
        <f t="shared" si="182"/>
        <v>6642.5899109792281</v>
      </c>
    </row>
    <row r="7739" spans="1:23" hidden="1">
      <c r="A7739" s="1" t="s">
        <v>15712</v>
      </c>
      <c r="B7739" s="1" t="s">
        <v>15713</v>
      </c>
      <c r="C7739" s="1" t="s">
        <v>15714</v>
      </c>
      <c r="D7739" s="2">
        <v>32874</v>
      </c>
      <c r="E7739" s="2">
        <v>42493</v>
      </c>
      <c r="F7739" s="24" t="s">
        <v>36835</v>
      </c>
      <c r="G7739" s="23">
        <v>1</v>
      </c>
      <c r="H7739" s="5">
        <v>42493</v>
      </c>
      <c r="I7739" s="1" t="s">
        <v>36831</v>
      </c>
      <c r="J7739" s="1" t="s">
        <v>36831</v>
      </c>
      <c r="K7739" s="1" t="s">
        <v>36831</v>
      </c>
      <c r="L7739" s="21"/>
      <c r="M7739" s="1">
        <v>3.0000000000000001E-3</v>
      </c>
      <c r="N7739" s="1" t="s">
        <v>1008</v>
      </c>
      <c r="O7739" s="1" t="s">
        <v>36831</v>
      </c>
      <c r="P7739" s="3">
        <v>41</v>
      </c>
      <c r="Q7739" s="14">
        <v>222172.03</v>
      </c>
      <c r="R7739" s="1" t="s">
        <v>23414</v>
      </c>
      <c r="S7739" s="1" t="s">
        <v>15715</v>
      </c>
      <c r="T7739" s="1">
        <v>89607404</v>
      </c>
      <c r="U7739" s="15" t="s">
        <v>1015</v>
      </c>
      <c r="V7739" t="str">
        <f>VLOOKUP(T7739,[1]ОКТМО!$B$6:$D$553,3,0)</f>
        <v xml:space="preserve">03 Атяшевский район </v>
      </c>
      <c r="W7739" s="20">
        <f t="shared" si="182"/>
        <v>5418.83</v>
      </c>
    </row>
    <row r="7740" spans="1:23" hidden="1">
      <c r="A7740" s="1" t="s">
        <v>31230</v>
      </c>
      <c r="B7740" s="1" t="s">
        <v>31231</v>
      </c>
      <c r="C7740" s="1" t="s">
        <v>31232</v>
      </c>
      <c r="D7740" s="2">
        <v>35780</v>
      </c>
      <c r="E7740" s="2">
        <v>40976</v>
      </c>
      <c r="F7740" s="24" t="s">
        <v>36835</v>
      </c>
      <c r="G7740" s="23">
        <v>1</v>
      </c>
      <c r="H7740" s="5">
        <v>40976</v>
      </c>
      <c r="I7740" s="1" t="s">
        <v>36836</v>
      </c>
      <c r="J7740" s="1" t="s">
        <v>36831</v>
      </c>
      <c r="K7740" s="1" t="s">
        <v>36831</v>
      </c>
      <c r="L7740" s="21"/>
      <c r="M7740" s="1">
        <v>3.0000000000000001E-3</v>
      </c>
      <c r="N7740" s="1" t="s">
        <v>1008</v>
      </c>
      <c r="O7740" s="1" t="s">
        <v>36831</v>
      </c>
      <c r="P7740" s="4">
        <v>23.5</v>
      </c>
      <c r="Q7740" s="14">
        <v>95839.35</v>
      </c>
      <c r="R7740" s="1" t="s">
        <v>37022</v>
      </c>
      <c r="S7740" s="1" t="s">
        <v>31233</v>
      </c>
      <c r="T7740" s="1">
        <v>89621456</v>
      </c>
      <c r="U7740" s="15" t="s">
        <v>1015</v>
      </c>
      <c r="V7740" t="str">
        <f>VLOOKUP(T7740,[1]ОКТМО!$B$6:$D$553,3,0)</f>
        <v xml:space="preserve">08 Зубово-Полянский район </v>
      </c>
      <c r="W7740" s="20">
        <f t="shared" si="182"/>
        <v>4078.2702127659577</v>
      </c>
    </row>
    <row r="7741" spans="1:23" hidden="1">
      <c r="A7741" s="1" t="s">
        <v>10287</v>
      </c>
      <c r="B7741" s="1" t="s">
        <v>10288</v>
      </c>
      <c r="C7741" s="1" t="s">
        <v>10289</v>
      </c>
      <c r="D7741" s="2">
        <v>37561</v>
      </c>
      <c r="E7741" s="2">
        <v>43104</v>
      </c>
      <c r="F7741" s="24" t="s">
        <v>36835</v>
      </c>
      <c r="G7741" s="23">
        <v>1</v>
      </c>
      <c r="H7741" s="5">
        <v>43104</v>
      </c>
      <c r="I7741" s="1" t="s">
        <v>36836</v>
      </c>
      <c r="J7741" s="1" t="s">
        <v>36831</v>
      </c>
      <c r="K7741" s="1" t="s">
        <v>36831</v>
      </c>
      <c r="L7741" s="21"/>
      <c r="M7741" s="1">
        <v>3.0000000000000001E-3</v>
      </c>
      <c r="N7741" s="1" t="s">
        <v>1008</v>
      </c>
      <c r="O7741" s="1" t="s">
        <v>36837</v>
      </c>
      <c r="P7741" s="4">
        <v>39.700000000000003</v>
      </c>
      <c r="Q7741" s="14">
        <v>223771.04</v>
      </c>
      <c r="R7741" s="1" t="s">
        <v>15121</v>
      </c>
      <c r="S7741" s="1" t="s">
        <v>10290</v>
      </c>
      <c r="T7741" s="1">
        <v>89629432</v>
      </c>
      <c r="U7741" s="15" t="s">
        <v>1015</v>
      </c>
      <c r="V7741" t="str">
        <f>VLOOKUP(T7741,[1]ОКТМО!$B$6:$D$553,3,0)</f>
        <v xml:space="preserve">21 МО Ковылкино </v>
      </c>
      <c r="W7741" s="20">
        <f t="shared" si="182"/>
        <v>5636.5501259445846</v>
      </c>
    </row>
    <row r="7742" spans="1:23" hidden="1">
      <c r="A7742" s="1" t="s">
        <v>10291</v>
      </c>
      <c r="B7742" s="1" t="s">
        <v>10292</v>
      </c>
      <c r="C7742" s="1" t="s">
        <v>10293</v>
      </c>
      <c r="D7742" s="2">
        <v>36161</v>
      </c>
      <c r="E7742" s="2">
        <v>43830</v>
      </c>
      <c r="F7742" s="24" t="s">
        <v>36835</v>
      </c>
      <c r="G7742" s="23">
        <v>1</v>
      </c>
      <c r="H7742" s="5">
        <v>43830</v>
      </c>
      <c r="I7742" s="1" t="s">
        <v>36836</v>
      </c>
      <c r="J7742" s="2">
        <v>41899</v>
      </c>
      <c r="K7742" s="1" t="s">
        <v>36831</v>
      </c>
      <c r="L7742" s="21">
        <f>(P7742-20)/P7742*(Q7742*M7742)*G7742</f>
        <v>683.79708935064934</v>
      </c>
      <c r="M7742" s="7">
        <v>1E-3</v>
      </c>
      <c r="N7742" s="1" t="s">
        <v>1006</v>
      </c>
      <c r="O7742" s="1" t="s">
        <v>36831</v>
      </c>
      <c r="P7742" s="4">
        <v>61.6</v>
      </c>
      <c r="Q7742" s="14">
        <v>1012545.69</v>
      </c>
      <c r="R7742" s="1" t="s">
        <v>15207</v>
      </c>
      <c r="S7742" s="1" t="s">
        <v>10294</v>
      </c>
      <c r="T7742" s="1">
        <v>89628151</v>
      </c>
      <c r="U7742" t="s">
        <v>1016</v>
      </c>
      <c r="V7742" t="str">
        <f>VLOOKUP(T7742,[1]ОКТМО!$B$6:$D$553,3,0)</f>
        <v xml:space="preserve">11 Кадошкинский район </v>
      </c>
      <c r="W7742" s="20">
        <f t="shared" si="182"/>
        <v>16437.430032467531</v>
      </c>
    </row>
    <row r="7743" spans="1:23" hidden="1">
      <c r="A7743" s="1" t="s">
        <v>10295</v>
      </c>
      <c r="B7743" s="1" t="s">
        <v>10296</v>
      </c>
      <c r="C7743" s="1" t="s">
        <v>10297</v>
      </c>
      <c r="D7743" s="2">
        <v>32874</v>
      </c>
      <c r="E7743" s="2">
        <v>43804</v>
      </c>
      <c r="F7743" s="24" t="s">
        <v>36835</v>
      </c>
      <c r="G7743" s="23">
        <v>1</v>
      </c>
      <c r="H7743" s="5">
        <v>43804</v>
      </c>
      <c r="I7743" s="1" t="s">
        <v>36836</v>
      </c>
      <c r="J7743" s="2">
        <v>41088</v>
      </c>
      <c r="K7743" s="1" t="s">
        <v>36831</v>
      </c>
      <c r="L7743" s="21">
        <f>(P7743-50)/P7743*(Q7743*M7743)*G7743</f>
        <v>95.423601295938255</v>
      </c>
      <c r="M7743" s="1">
        <v>3.0000000000000001E-3</v>
      </c>
      <c r="N7743" s="1" t="s">
        <v>1008</v>
      </c>
      <c r="O7743" s="1" t="s">
        <v>36839</v>
      </c>
      <c r="P7743" s="4">
        <v>51.7</v>
      </c>
      <c r="Q7743" s="14">
        <v>967333.37</v>
      </c>
      <c r="R7743" s="1" t="s">
        <v>15258</v>
      </c>
      <c r="S7743" s="1" t="s">
        <v>10298</v>
      </c>
      <c r="T7743" s="1">
        <v>89624101</v>
      </c>
      <c r="U7743" s="15" t="s">
        <v>1015</v>
      </c>
      <c r="V7743" t="str">
        <f>VLOOKUP(T7743,[1]ОКТМО!$B$6:$D$553,3,0)</f>
        <v xml:space="preserve">09 Инсарский район </v>
      </c>
      <c r="W7743" s="20">
        <f t="shared" si="182"/>
        <v>18710.510058027077</v>
      </c>
    </row>
    <row r="7744" spans="1:23" hidden="1">
      <c r="A7744" s="1" t="s">
        <v>10299</v>
      </c>
      <c r="B7744" s="1" t="s">
        <v>10300</v>
      </c>
      <c r="C7744" s="1" t="s">
        <v>10301</v>
      </c>
      <c r="D7744" s="2">
        <v>32874</v>
      </c>
      <c r="E7744" s="2">
        <v>43757</v>
      </c>
      <c r="F7744" s="24" t="s">
        <v>36835</v>
      </c>
      <c r="G7744" s="23">
        <v>1</v>
      </c>
      <c r="H7744" s="5">
        <v>43757</v>
      </c>
      <c r="I7744" s="1" t="s">
        <v>36836</v>
      </c>
      <c r="J7744" s="2">
        <v>41088</v>
      </c>
      <c r="K7744" s="1" t="s">
        <v>36831</v>
      </c>
      <c r="L7744" s="21"/>
      <c r="M7744" s="1">
        <v>3.0000000000000001E-3</v>
      </c>
      <c r="N7744" s="1" t="s">
        <v>1008</v>
      </c>
      <c r="O7744" s="1" t="s">
        <v>36864</v>
      </c>
      <c r="P7744" s="4">
        <v>31.9</v>
      </c>
      <c r="Q7744" s="14">
        <v>605274.11</v>
      </c>
      <c r="R7744" s="1" t="s">
        <v>15258</v>
      </c>
      <c r="S7744" s="1" t="s">
        <v>10302</v>
      </c>
      <c r="T7744" s="1">
        <v>89624101</v>
      </c>
      <c r="U7744" s="15" t="s">
        <v>1015</v>
      </c>
      <c r="V7744" t="str">
        <f>VLOOKUP(T7744,[1]ОКТМО!$B$6:$D$553,3,0)</f>
        <v xml:space="preserve">09 Инсарский район </v>
      </c>
      <c r="W7744" s="20">
        <f t="shared" si="182"/>
        <v>18974.110031347962</v>
      </c>
    </row>
    <row r="7745" spans="1:23" hidden="1">
      <c r="A7745" s="1" t="s">
        <v>10303</v>
      </c>
      <c r="B7745" s="1" t="s">
        <v>10304</v>
      </c>
      <c r="C7745" s="1" t="s">
        <v>10305</v>
      </c>
      <c r="D7745" s="2">
        <v>32874</v>
      </c>
      <c r="E7745" s="2">
        <v>40565</v>
      </c>
      <c r="F7745" s="24" t="s">
        <v>36835</v>
      </c>
      <c r="G7745" s="23">
        <v>1</v>
      </c>
      <c r="H7745" s="5">
        <v>40565</v>
      </c>
      <c r="I7745" s="1" t="s">
        <v>36836</v>
      </c>
      <c r="J7745" s="1" t="s">
        <v>36831</v>
      </c>
      <c r="K7745" s="1" t="s">
        <v>36831</v>
      </c>
      <c r="L7745" s="21"/>
      <c r="M7745" s="1">
        <v>3.0000000000000001E-3</v>
      </c>
      <c r="N7745" s="1" t="s">
        <v>1008</v>
      </c>
      <c r="O7745" s="1" t="s">
        <v>36839</v>
      </c>
      <c r="P7745" s="4">
        <v>7.4</v>
      </c>
      <c r="Q7745" s="14">
        <v>135206.73000000001</v>
      </c>
      <c r="R7745" s="1" t="s">
        <v>15258</v>
      </c>
      <c r="S7745" s="1" t="s">
        <v>10306</v>
      </c>
      <c r="T7745" s="1">
        <v>89624101</v>
      </c>
      <c r="U7745" s="15" t="s">
        <v>1015</v>
      </c>
      <c r="V7745" t="str">
        <f>VLOOKUP(T7745,[1]ОКТМО!$B$6:$D$553,3,0)</f>
        <v xml:space="preserve">09 Инсарский район </v>
      </c>
      <c r="W7745" s="20">
        <f t="shared" si="182"/>
        <v>18271.179729729731</v>
      </c>
    </row>
    <row r="7746" spans="1:23" hidden="1">
      <c r="A7746" s="1" t="s">
        <v>10307</v>
      </c>
      <c r="B7746" s="1" t="s">
        <v>10308</v>
      </c>
      <c r="C7746" s="1" t="s">
        <v>10309</v>
      </c>
      <c r="D7746" s="2">
        <v>35431</v>
      </c>
      <c r="E7746" s="2">
        <v>43210</v>
      </c>
      <c r="F7746" s="24" t="s">
        <v>36835</v>
      </c>
      <c r="G7746" s="23">
        <v>1</v>
      </c>
      <c r="H7746" s="5">
        <v>43210</v>
      </c>
      <c r="I7746" s="1" t="s">
        <v>36836</v>
      </c>
      <c r="J7746" s="1" t="s">
        <v>36831</v>
      </c>
      <c r="K7746" s="1" t="s">
        <v>36831</v>
      </c>
      <c r="L7746" s="21"/>
      <c r="M7746" s="1">
        <v>3.0000000000000001E-3</v>
      </c>
      <c r="N7746" s="1" t="s">
        <v>1008</v>
      </c>
      <c r="O7746" s="1" t="s">
        <v>36839</v>
      </c>
      <c r="P7746" s="4">
        <v>27.7</v>
      </c>
      <c r="Q7746" s="14">
        <v>192100.61</v>
      </c>
      <c r="R7746" s="1" t="s">
        <v>15187</v>
      </c>
      <c r="S7746" s="1" t="s">
        <v>10310</v>
      </c>
      <c r="T7746" s="1">
        <v>89629481</v>
      </c>
      <c r="U7746" s="15" t="s">
        <v>1015</v>
      </c>
      <c r="V7746" t="str">
        <f>VLOOKUP(T7746,[1]ОКТМО!$B$6:$D$553,3,0)</f>
        <v xml:space="preserve">21 МО Ковылкино </v>
      </c>
      <c r="W7746" s="20">
        <f t="shared" si="182"/>
        <v>6935.0400722021659</v>
      </c>
    </row>
    <row r="7747" spans="1:23" hidden="1">
      <c r="A7747" s="1" t="s">
        <v>10311</v>
      </c>
      <c r="B7747" s="1" t="s">
        <v>10312</v>
      </c>
      <c r="C7747" s="1" t="s">
        <v>10313</v>
      </c>
      <c r="D7747" s="2">
        <v>35658</v>
      </c>
      <c r="E7747" s="2">
        <v>43684</v>
      </c>
      <c r="F7747" s="24" t="s">
        <v>36835</v>
      </c>
      <c r="G7747" s="23">
        <v>1</v>
      </c>
      <c r="H7747" s="5">
        <v>43684</v>
      </c>
      <c r="I7747" s="1" t="s">
        <v>36836</v>
      </c>
      <c r="J7747" s="1" t="s">
        <v>36831</v>
      </c>
      <c r="K7747" s="1" t="s">
        <v>36831</v>
      </c>
      <c r="L7747" s="21"/>
      <c r="M7747" s="1">
        <v>3.0000000000000001E-3</v>
      </c>
      <c r="N7747" s="1" t="s">
        <v>1008</v>
      </c>
      <c r="O7747" s="1" t="s">
        <v>36839</v>
      </c>
      <c r="P7747" s="4">
        <v>40.4</v>
      </c>
      <c r="Q7747" s="14">
        <v>217234.03</v>
      </c>
      <c r="R7747" s="1" t="s">
        <v>15456</v>
      </c>
      <c r="S7747" s="1" t="s">
        <v>10314</v>
      </c>
      <c r="T7747" s="1">
        <v>89629418</v>
      </c>
      <c r="U7747" s="15" t="s">
        <v>1015</v>
      </c>
      <c r="V7747" t="str">
        <f>VLOOKUP(T7747,[1]ОКТМО!$B$6:$D$553,3,0)</f>
        <v xml:space="preserve">21 МО Ковылкино </v>
      </c>
      <c r="W7747" s="20">
        <f t="shared" si="182"/>
        <v>5377.0799504950501</v>
      </c>
    </row>
    <row r="7748" spans="1:23" hidden="1">
      <c r="A7748" s="1" t="s">
        <v>10315</v>
      </c>
      <c r="B7748" s="1" t="s">
        <v>27770</v>
      </c>
      <c r="C7748" s="1" t="s">
        <v>10316</v>
      </c>
      <c r="D7748" s="2">
        <v>35431</v>
      </c>
      <c r="E7748" s="2">
        <v>43479</v>
      </c>
      <c r="F7748" s="24" t="s">
        <v>36835</v>
      </c>
      <c r="G7748" s="23">
        <v>1</v>
      </c>
      <c r="H7748" s="5">
        <v>43479</v>
      </c>
      <c r="I7748" s="1" t="s">
        <v>36836</v>
      </c>
      <c r="J7748" s="2">
        <v>41088</v>
      </c>
      <c r="K7748" s="1" t="s">
        <v>36831</v>
      </c>
      <c r="L7748" s="21"/>
      <c r="M7748" s="1">
        <v>3.0000000000000001E-3</v>
      </c>
      <c r="N7748" s="1" t="s">
        <v>1008</v>
      </c>
      <c r="O7748" s="1" t="s">
        <v>36837</v>
      </c>
      <c r="P7748" s="4">
        <v>37.200000000000003</v>
      </c>
      <c r="Q7748" s="14">
        <v>177103.62</v>
      </c>
      <c r="R7748" s="1" t="s">
        <v>15456</v>
      </c>
      <c r="S7748" s="1" t="s">
        <v>10317</v>
      </c>
      <c r="T7748" s="1">
        <v>89629418</v>
      </c>
      <c r="U7748" s="15" t="s">
        <v>1015</v>
      </c>
      <c r="V7748" t="str">
        <f>VLOOKUP(T7748,[1]ОКТМО!$B$6:$D$553,3,0)</f>
        <v xml:space="preserve">21 МО Ковылкино </v>
      </c>
      <c r="W7748" s="20">
        <f t="shared" si="182"/>
        <v>4760.8499999999995</v>
      </c>
    </row>
    <row r="7749" spans="1:23" hidden="1">
      <c r="A7749" s="1" t="s">
        <v>10318</v>
      </c>
      <c r="B7749" s="1" t="s">
        <v>10319</v>
      </c>
      <c r="C7749" s="1" t="s">
        <v>10320</v>
      </c>
      <c r="D7749" s="2">
        <v>36249</v>
      </c>
      <c r="E7749" s="2">
        <v>43394</v>
      </c>
      <c r="F7749" s="24" t="s">
        <v>36835</v>
      </c>
      <c r="G7749" s="23">
        <v>1</v>
      </c>
      <c r="H7749" s="5">
        <v>43394</v>
      </c>
      <c r="I7749" s="1" t="s">
        <v>36836</v>
      </c>
      <c r="J7749" s="2">
        <v>41088</v>
      </c>
      <c r="K7749" s="1" t="s">
        <v>36831</v>
      </c>
      <c r="L7749" s="21">
        <f>(P7749-20)/P7749*(Q7749*M7749)*G7749</f>
        <v>205.60974000000002</v>
      </c>
      <c r="M7749" s="7">
        <v>1E-3</v>
      </c>
      <c r="N7749" s="1" t="s">
        <v>1006</v>
      </c>
      <c r="O7749" s="1" t="s">
        <v>36831</v>
      </c>
      <c r="P7749" s="4">
        <v>31.1</v>
      </c>
      <c r="Q7749" s="14">
        <v>576077.74</v>
      </c>
      <c r="R7749" s="1" t="s">
        <v>15258</v>
      </c>
      <c r="S7749" s="1" t="s">
        <v>10321</v>
      </c>
      <c r="T7749" s="1">
        <v>89624101</v>
      </c>
      <c r="U7749" t="s">
        <v>1016</v>
      </c>
      <c r="V7749" t="str">
        <f>VLOOKUP(T7749,[1]ОКТМО!$B$6:$D$553,3,0)</f>
        <v xml:space="preserve">09 Инсарский район </v>
      </c>
      <c r="W7749" s="20">
        <f t="shared" si="182"/>
        <v>18523.399999999998</v>
      </c>
    </row>
    <row r="7750" spans="1:23" hidden="1">
      <c r="A7750" s="1" t="s">
        <v>10322</v>
      </c>
      <c r="B7750" s="1" t="s">
        <v>10323</v>
      </c>
      <c r="C7750" s="1" t="s">
        <v>10324</v>
      </c>
      <c r="D7750" s="2">
        <v>35431</v>
      </c>
      <c r="E7750" s="2">
        <v>42154</v>
      </c>
      <c r="F7750" s="24" t="s">
        <v>36835</v>
      </c>
      <c r="G7750" s="23">
        <v>1</v>
      </c>
      <c r="H7750" s="5">
        <v>42154</v>
      </c>
      <c r="I7750" s="1" t="s">
        <v>36836</v>
      </c>
      <c r="J7750" s="1" t="s">
        <v>36831</v>
      </c>
      <c r="K7750" s="1" t="s">
        <v>36831</v>
      </c>
      <c r="L7750" s="21"/>
      <c r="M7750" s="1">
        <v>3.0000000000000001E-3</v>
      </c>
      <c r="N7750" s="1" t="s">
        <v>1008</v>
      </c>
      <c r="O7750" s="1" t="s">
        <v>36837</v>
      </c>
      <c r="P7750" s="4">
        <v>14.6</v>
      </c>
      <c r="Q7750" s="14">
        <v>80502.94</v>
      </c>
      <c r="R7750" s="1" t="s">
        <v>15185</v>
      </c>
      <c r="S7750" s="1" t="s">
        <v>10325</v>
      </c>
      <c r="T7750" s="1">
        <v>89629424</v>
      </c>
      <c r="U7750" s="15" t="s">
        <v>1015</v>
      </c>
      <c r="V7750" t="str">
        <f>VLOOKUP(T7750,[1]ОКТМО!$B$6:$D$553,3,0)</f>
        <v xml:space="preserve">21 МО Ковылкино </v>
      </c>
      <c r="W7750" s="20">
        <f t="shared" si="182"/>
        <v>5513.9000000000005</v>
      </c>
    </row>
    <row r="7751" spans="1:23" hidden="1">
      <c r="A7751" s="1" t="s">
        <v>10326</v>
      </c>
      <c r="B7751" s="1" t="s">
        <v>13069</v>
      </c>
      <c r="C7751" s="1" t="s">
        <v>10327</v>
      </c>
      <c r="D7751" s="2">
        <v>35431</v>
      </c>
      <c r="E7751" s="2">
        <v>41927</v>
      </c>
      <c r="F7751" s="24" t="s">
        <v>36835</v>
      </c>
      <c r="G7751" s="23">
        <v>1</v>
      </c>
      <c r="H7751" s="5">
        <v>41927</v>
      </c>
      <c r="I7751" s="1" t="s">
        <v>36836</v>
      </c>
      <c r="J7751" s="2">
        <v>41088</v>
      </c>
      <c r="K7751" s="1" t="s">
        <v>36831</v>
      </c>
      <c r="L7751" s="21"/>
      <c r="M7751" s="1">
        <v>3.0000000000000001E-3</v>
      </c>
      <c r="N7751" s="1" t="s">
        <v>1008</v>
      </c>
      <c r="O7751" s="1" t="s">
        <v>36831</v>
      </c>
      <c r="P7751" s="4">
        <v>41.8</v>
      </c>
      <c r="Q7751" s="14">
        <v>451404.47</v>
      </c>
      <c r="R7751" s="1" t="s">
        <v>15117</v>
      </c>
      <c r="S7751" s="1" t="s">
        <v>10328</v>
      </c>
      <c r="T7751" s="1">
        <v>89629435</v>
      </c>
      <c r="U7751" s="15" t="s">
        <v>1015</v>
      </c>
      <c r="V7751" t="str">
        <f>VLOOKUP(T7751,[1]ОКТМО!$B$6:$D$553,3,0)</f>
        <v xml:space="preserve">21 МО Ковылкино </v>
      </c>
      <c r="W7751" s="20">
        <f t="shared" si="182"/>
        <v>10799.15</v>
      </c>
    </row>
    <row r="7752" spans="1:23" hidden="1">
      <c r="A7752" s="1" t="s">
        <v>10329</v>
      </c>
      <c r="B7752" s="1" t="s">
        <v>10330</v>
      </c>
      <c r="C7752" s="1" t="s">
        <v>10331</v>
      </c>
      <c r="D7752" s="2">
        <v>35431</v>
      </c>
      <c r="E7752" s="2">
        <v>42947</v>
      </c>
      <c r="F7752" s="24" t="s">
        <v>36835</v>
      </c>
      <c r="G7752" s="23">
        <v>1</v>
      </c>
      <c r="H7752" s="5">
        <v>42947</v>
      </c>
      <c r="I7752" s="1" t="s">
        <v>36836</v>
      </c>
      <c r="J7752" s="2">
        <v>41088</v>
      </c>
      <c r="K7752" s="1" t="s">
        <v>36831</v>
      </c>
      <c r="L7752" s="21"/>
      <c r="M7752" s="1">
        <v>3.0000000000000001E-3</v>
      </c>
      <c r="N7752" s="1" t="s">
        <v>1008</v>
      </c>
      <c r="O7752" s="1" t="s">
        <v>36839</v>
      </c>
      <c r="P7752" s="4">
        <v>16.600000000000001</v>
      </c>
      <c r="Q7752" s="14">
        <v>105550.77</v>
      </c>
      <c r="R7752" s="1" t="s">
        <v>15446</v>
      </c>
      <c r="S7752" s="1" t="s">
        <v>10332</v>
      </c>
      <c r="T7752" s="1">
        <v>89629421</v>
      </c>
      <c r="U7752" s="15" t="s">
        <v>1015</v>
      </c>
      <c r="V7752" t="str">
        <f>VLOOKUP(T7752,[1]ОКТМО!$B$6:$D$553,3,0)</f>
        <v xml:space="preserve">21 МО Ковылкино </v>
      </c>
      <c r="W7752" s="20">
        <f t="shared" si="182"/>
        <v>6358.4801204819278</v>
      </c>
    </row>
    <row r="7753" spans="1:23" hidden="1">
      <c r="A7753" s="1" t="s">
        <v>10333</v>
      </c>
      <c r="B7753" s="1" t="s">
        <v>13759</v>
      </c>
      <c r="C7753" s="1" t="s">
        <v>10334</v>
      </c>
      <c r="D7753" s="2">
        <v>35431</v>
      </c>
      <c r="E7753" s="2">
        <v>42047</v>
      </c>
      <c r="F7753" s="24" t="s">
        <v>36835</v>
      </c>
      <c r="G7753" s="23">
        <v>1</v>
      </c>
      <c r="H7753" s="5">
        <v>42047</v>
      </c>
      <c r="I7753" s="1" t="s">
        <v>36836</v>
      </c>
      <c r="J7753" s="1" t="s">
        <v>36831</v>
      </c>
      <c r="K7753" s="1" t="s">
        <v>36831</v>
      </c>
      <c r="L7753" s="21"/>
      <c r="M7753" s="1">
        <v>3.0000000000000001E-3</v>
      </c>
      <c r="N7753" s="1" t="s">
        <v>1008</v>
      </c>
      <c r="O7753" s="1" t="s">
        <v>36831</v>
      </c>
      <c r="P7753" s="4">
        <v>39.5</v>
      </c>
      <c r="Q7753" s="14">
        <v>186352.7</v>
      </c>
      <c r="R7753" s="1" t="s">
        <v>15185</v>
      </c>
      <c r="S7753" s="1" t="s">
        <v>10335</v>
      </c>
      <c r="T7753" s="1">
        <v>89629424</v>
      </c>
      <c r="U7753" s="15" t="s">
        <v>1015</v>
      </c>
      <c r="V7753" t="str">
        <f>VLOOKUP(T7753,[1]ОКТМО!$B$6:$D$553,3,0)</f>
        <v xml:space="preserve">21 МО Ковылкино </v>
      </c>
      <c r="W7753" s="20">
        <f t="shared" si="182"/>
        <v>4717.7898734177215</v>
      </c>
    </row>
    <row r="7754" spans="1:23" hidden="1">
      <c r="A7754" s="1" t="s">
        <v>10336</v>
      </c>
      <c r="B7754" s="1" t="s">
        <v>10337</v>
      </c>
      <c r="C7754" s="1" t="s">
        <v>10338</v>
      </c>
      <c r="D7754" s="2">
        <v>35658</v>
      </c>
      <c r="E7754" s="2">
        <v>43848</v>
      </c>
      <c r="F7754" s="24" t="s">
        <v>36835</v>
      </c>
      <c r="G7754" s="23">
        <v>1</v>
      </c>
      <c r="H7754" s="5">
        <v>43848</v>
      </c>
      <c r="I7754" s="1" t="s">
        <v>36836</v>
      </c>
      <c r="J7754" s="1" t="s">
        <v>36831</v>
      </c>
      <c r="K7754" s="1" t="s">
        <v>36831</v>
      </c>
      <c r="L7754" s="21"/>
      <c r="M7754" s="1">
        <v>3.0000000000000001E-3</v>
      </c>
      <c r="N7754" s="1" t="s">
        <v>1008</v>
      </c>
      <c r="O7754" s="1" t="s">
        <v>36837</v>
      </c>
      <c r="P7754" s="4">
        <v>26.6</v>
      </c>
      <c r="Q7754" s="14">
        <v>532281.68999999994</v>
      </c>
      <c r="R7754" s="1" t="s">
        <v>15456</v>
      </c>
      <c r="S7754" s="1" t="s">
        <v>10339</v>
      </c>
      <c r="T7754" s="1">
        <v>89629418</v>
      </c>
      <c r="U7754" s="15" t="s">
        <v>1015</v>
      </c>
      <c r="V7754" t="str">
        <f>VLOOKUP(T7754,[1]ОКТМО!$B$6:$D$553,3,0)</f>
        <v xml:space="preserve">21 МО Ковылкино </v>
      </c>
      <c r="W7754" s="20">
        <f t="shared" si="182"/>
        <v>20010.589849624055</v>
      </c>
    </row>
    <row r="7755" spans="1:23" hidden="1">
      <c r="A7755" s="1" t="s">
        <v>10340</v>
      </c>
      <c r="B7755" s="1" t="s">
        <v>10341</v>
      </c>
      <c r="C7755" s="1" t="s">
        <v>10342</v>
      </c>
      <c r="D7755" s="2">
        <v>35659</v>
      </c>
      <c r="E7755" s="2">
        <v>42297</v>
      </c>
      <c r="F7755" s="24" t="s">
        <v>36835</v>
      </c>
      <c r="G7755" s="23">
        <v>1</v>
      </c>
      <c r="H7755" s="5">
        <v>42297</v>
      </c>
      <c r="I7755" s="1" t="s">
        <v>36836</v>
      </c>
      <c r="J7755" s="1" t="s">
        <v>36831</v>
      </c>
      <c r="K7755" s="1" t="s">
        <v>36831</v>
      </c>
      <c r="L7755" s="21"/>
      <c r="M7755" s="1">
        <v>3.0000000000000001E-3</v>
      </c>
      <c r="N7755" s="1" t="s">
        <v>1008</v>
      </c>
      <c r="O7755" s="1" t="s">
        <v>36831</v>
      </c>
      <c r="P7755" s="4">
        <v>17.100000000000001</v>
      </c>
      <c r="Q7755" s="14">
        <v>111802.54</v>
      </c>
      <c r="R7755" s="1" t="s">
        <v>15385</v>
      </c>
      <c r="S7755" s="1" t="s">
        <v>10343</v>
      </c>
      <c r="T7755" s="1">
        <v>89629418</v>
      </c>
      <c r="U7755" s="15" t="s">
        <v>1015</v>
      </c>
      <c r="V7755" t="str">
        <f>VLOOKUP(T7755,[1]ОКТМО!$B$6:$D$553,3,0)</f>
        <v xml:space="preserve">21 МО Ковылкино </v>
      </c>
      <c r="W7755" s="20">
        <f t="shared" si="182"/>
        <v>6538.1602339181281</v>
      </c>
    </row>
    <row r="7756" spans="1:23" hidden="1">
      <c r="A7756" s="1" t="s">
        <v>10344</v>
      </c>
      <c r="B7756" s="1" t="s">
        <v>10345</v>
      </c>
      <c r="C7756" s="1" t="s">
        <v>10346</v>
      </c>
      <c r="D7756" s="2">
        <v>35659</v>
      </c>
      <c r="E7756" s="2">
        <v>43600</v>
      </c>
      <c r="F7756" s="24" t="s">
        <v>36835</v>
      </c>
      <c r="G7756" s="23">
        <v>1</v>
      </c>
      <c r="H7756" s="5">
        <v>43600</v>
      </c>
      <c r="I7756" s="1" t="s">
        <v>36836</v>
      </c>
      <c r="J7756" s="2">
        <v>41088</v>
      </c>
      <c r="K7756" s="1" t="s">
        <v>36831</v>
      </c>
      <c r="L7756" s="21"/>
      <c r="M7756" s="1">
        <v>3.0000000000000001E-3</v>
      </c>
      <c r="N7756" s="1" t="s">
        <v>1008</v>
      </c>
      <c r="O7756" s="1" t="s">
        <v>36837</v>
      </c>
      <c r="P7756" s="3">
        <v>44</v>
      </c>
      <c r="Q7756" s="14">
        <v>236591.52</v>
      </c>
      <c r="R7756" s="1" t="s">
        <v>15456</v>
      </c>
      <c r="S7756" s="1" t="s">
        <v>10347</v>
      </c>
      <c r="T7756" s="1">
        <v>89629418</v>
      </c>
      <c r="U7756" s="15" t="s">
        <v>1015</v>
      </c>
      <c r="V7756" t="str">
        <f>VLOOKUP(T7756,[1]ОКТМО!$B$6:$D$553,3,0)</f>
        <v xml:space="preserve">21 МО Ковылкино </v>
      </c>
      <c r="W7756" s="20">
        <f t="shared" si="182"/>
        <v>5377.08</v>
      </c>
    </row>
    <row r="7757" spans="1:23" hidden="1">
      <c r="A7757" s="1" t="s">
        <v>10348</v>
      </c>
      <c r="B7757" s="1" t="s">
        <v>10349</v>
      </c>
      <c r="C7757" s="1" t="s">
        <v>10350</v>
      </c>
      <c r="D7757" s="2">
        <v>35660</v>
      </c>
      <c r="E7757" s="2">
        <v>42560</v>
      </c>
      <c r="F7757" s="24" t="s">
        <v>36835</v>
      </c>
      <c r="G7757" s="23">
        <v>1</v>
      </c>
      <c r="H7757" s="5">
        <v>42560</v>
      </c>
      <c r="I7757" s="1" t="s">
        <v>36836</v>
      </c>
      <c r="J7757" s="2">
        <v>41899</v>
      </c>
      <c r="K7757" s="1" t="s">
        <v>36831</v>
      </c>
      <c r="L7757" s="21">
        <f>(P7757-50)/P7757*(Q7757*M7757)*G7757</f>
        <v>300.65154456621013</v>
      </c>
      <c r="M7757" s="1">
        <v>3.0000000000000001E-3</v>
      </c>
      <c r="N7757" s="1" t="s">
        <v>1008</v>
      </c>
      <c r="O7757" s="1" t="s">
        <v>36831</v>
      </c>
      <c r="P7757" s="4">
        <v>65.7</v>
      </c>
      <c r="Q7757" s="14">
        <v>419380.18</v>
      </c>
      <c r="R7757" s="1" t="s">
        <v>15190</v>
      </c>
      <c r="S7757" s="1" t="s">
        <v>10351</v>
      </c>
      <c r="T7757" s="1">
        <v>89629418</v>
      </c>
      <c r="U7757" s="15" t="s">
        <v>1015</v>
      </c>
      <c r="V7757" t="str">
        <f>VLOOKUP(T7757,[1]ОКТМО!$B$6:$D$553,3,0)</f>
        <v xml:space="preserve">21 МО Ковылкино </v>
      </c>
      <c r="W7757" s="20">
        <f t="shared" si="182"/>
        <v>6383.2599695585996</v>
      </c>
    </row>
    <row r="7758" spans="1:23" hidden="1">
      <c r="A7758" s="1" t="s">
        <v>10352</v>
      </c>
      <c r="B7758" s="1" t="s">
        <v>10353</v>
      </c>
      <c r="C7758" s="1" t="s">
        <v>10354</v>
      </c>
      <c r="D7758" s="2">
        <v>35661</v>
      </c>
      <c r="E7758" s="2">
        <v>41999</v>
      </c>
      <c r="F7758" s="24" t="s">
        <v>36835</v>
      </c>
      <c r="G7758" s="23">
        <v>1</v>
      </c>
      <c r="H7758" s="5">
        <v>41999</v>
      </c>
      <c r="I7758" s="1" t="s">
        <v>36836</v>
      </c>
      <c r="J7758" s="2">
        <v>41899</v>
      </c>
      <c r="K7758" s="1" t="s">
        <v>36831</v>
      </c>
      <c r="L7758" s="21">
        <f>(P7758-50)/P7758*(Q7758*M7758)*G7758</f>
        <v>17.234801787819226</v>
      </c>
      <c r="M7758" s="1">
        <v>3.0000000000000001E-3</v>
      </c>
      <c r="N7758" s="1" t="s">
        <v>1008</v>
      </c>
      <c r="O7758" s="1" t="s">
        <v>36831</v>
      </c>
      <c r="P7758" s="4">
        <v>50.9</v>
      </c>
      <c r="Q7758" s="14">
        <v>324907.93</v>
      </c>
      <c r="R7758" s="1" t="s">
        <v>15190</v>
      </c>
      <c r="S7758" s="1" t="s">
        <v>10355</v>
      </c>
      <c r="T7758" s="1">
        <v>89629418</v>
      </c>
      <c r="U7758" s="15" t="s">
        <v>1015</v>
      </c>
      <c r="V7758" t="str">
        <f>VLOOKUP(T7758,[1]ОКТМО!$B$6:$D$553,3,0)</f>
        <v xml:space="preserve">21 МО Ковылкино </v>
      </c>
      <c r="W7758" s="20">
        <f t="shared" si="182"/>
        <v>6383.2599214145384</v>
      </c>
    </row>
    <row r="7759" spans="1:23" hidden="1">
      <c r="A7759" s="1" t="s">
        <v>10356</v>
      </c>
      <c r="B7759" s="1" t="s">
        <v>10357</v>
      </c>
      <c r="C7759" s="1" t="s">
        <v>10358</v>
      </c>
      <c r="D7759" s="2">
        <v>35664</v>
      </c>
      <c r="E7759" s="2">
        <v>43658</v>
      </c>
      <c r="F7759" s="24" t="s">
        <v>36835</v>
      </c>
      <c r="G7759" s="23">
        <v>1</v>
      </c>
      <c r="H7759" s="5">
        <v>43658</v>
      </c>
      <c r="I7759" s="1" t="s">
        <v>36836</v>
      </c>
      <c r="J7759" s="1" t="s">
        <v>36831</v>
      </c>
      <c r="K7759" s="1" t="s">
        <v>36831</v>
      </c>
      <c r="L7759" s="21">
        <f>(P7759-50)/P7759*(Q7759*M7759)*G7759</f>
        <v>42.92899162790701</v>
      </c>
      <c r="M7759" s="1">
        <v>3.0000000000000001E-3</v>
      </c>
      <c r="N7759" s="1" t="s">
        <v>1008</v>
      </c>
      <c r="O7759" s="1" t="s">
        <v>36837</v>
      </c>
      <c r="P7759" s="4">
        <v>51.6</v>
      </c>
      <c r="Q7759" s="14">
        <v>461486.66</v>
      </c>
      <c r="R7759" s="1" t="s">
        <v>15186</v>
      </c>
      <c r="S7759" s="1" t="s">
        <v>10359</v>
      </c>
      <c r="T7759" s="1">
        <v>89629463</v>
      </c>
      <c r="U7759" s="15" t="s">
        <v>1015</v>
      </c>
      <c r="V7759" t="str">
        <f>VLOOKUP(T7759,[1]ОКТМО!$B$6:$D$553,3,0)</f>
        <v xml:space="preserve">21 МО Ковылкино </v>
      </c>
      <c r="W7759" s="20">
        <f t="shared" si="182"/>
        <v>8943.5399224806188</v>
      </c>
    </row>
    <row r="7760" spans="1:23" hidden="1">
      <c r="A7760" s="1" t="s">
        <v>10360</v>
      </c>
      <c r="B7760" s="1" t="s">
        <v>10361</v>
      </c>
      <c r="C7760" s="1" t="s">
        <v>10362</v>
      </c>
      <c r="D7760" s="2">
        <v>35431</v>
      </c>
      <c r="E7760" s="2">
        <v>43303</v>
      </c>
      <c r="F7760" s="24" t="s">
        <v>36835</v>
      </c>
      <c r="G7760" s="23">
        <v>1</v>
      </c>
      <c r="H7760" s="5">
        <v>43303</v>
      </c>
      <c r="I7760" s="1" t="s">
        <v>36836</v>
      </c>
      <c r="J7760" s="2">
        <v>41899</v>
      </c>
      <c r="K7760" s="1" t="s">
        <v>36831</v>
      </c>
      <c r="L7760" s="21"/>
      <c r="M7760" s="1">
        <v>3.0000000000000001E-3</v>
      </c>
      <c r="N7760" s="1" t="s">
        <v>1008</v>
      </c>
      <c r="O7760" s="1" t="s">
        <v>36839</v>
      </c>
      <c r="P7760" s="4">
        <v>45.6</v>
      </c>
      <c r="Q7760" s="14">
        <v>314460.78999999998</v>
      </c>
      <c r="R7760" s="1" t="s">
        <v>15187</v>
      </c>
      <c r="S7760" s="1" t="s">
        <v>10363</v>
      </c>
      <c r="T7760" s="1">
        <v>89629481</v>
      </c>
      <c r="U7760" s="15" t="s">
        <v>1015</v>
      </c>
      <c r="V7760" t="str">
        <f>VLOOKUP(T7760,[1]ОКТМО!$B$6:$D$553,3,0)</f>
        <v xml:space="preserve">21 МО Ковылкино </v>
      </c>
      <c r="W7760" s="20">
        <f t="shared" si="182"/>
        <v>6896.0699561403499</v>
      </c>
    </row>
    <row r="7761" spans="1:23" hidden="1">
      <c r="A7761" s="1" t="s">
        <v>10364</v>
      </c>
      <c r="B7761" s="1" t="s">
        <v>10365</v>
      </c>
      <c r="C7761" s="1" t="s">
        <v>10366</v>
      </c>
      <c r="D7761" s="2">
        <v>35665</v>
      </c>
      <c r="E7761" s="2">
        <v>43967</v>
      </c>
      <c r="F7761" s="24" t="s">
        <v>36835</v>
      </c>
      <c r="G7761" s="23">
        <v>1</v>
      </c>
      <c r="H7761" s="5">
        <v>43967</v>
      </c>
      <c r="I7761" s="1" t="s">
        <v>36836</v>
      </c>
      <c r="J7761" s="1" t="s">
        <v>36831</v>
      </c>
      <c r="K7761" s="1" t="s">
        <v>36831</v>
      </c>
      <c r="L7761" s="21"/>
      <c r="M7761" s="1">
        <v>3.0000000000000001E-3</v>
      </c>
      <c r="N7761" s="1" t="s">
        <v>1008</v>
      </c>
      <c r="O7761" s="1" t="s">
        <v>36839</v>
      </c>
      <c r="P7761" s="4">
        <v>16.8</v>
      </c>
      <c r="Q7761" s="14">
        <v>114240.84</v>
      </c>
      <c r="R7761" s="1" t="s">
        <v>15393</v>
      </c>
      <c r="S7761" s="1" t="s">
        <v>10367</v>
      </c>
      <c r="T7761" s="1">
        <v>89629483</v>
      </c>
      <c r="U7761" s="15" t="s">
        <v>1015</v>
      </c>
      <c r="V7761" t="str">
        <f>VLOOKUP(T7761,[1]ОКТМО!$B$6:$D$553,3,0)</f>
        <v xml:space="preserve">21 МО Ковылкино </v>
      </c>
      <c r="W7761" s="20">
        <f t="shared" si="182"/>
        <v>6800.0499999999993</v>
      </c>
    </row>
    <row r="7762" spans="1:23" hidden="1">
      <c r="A7762" s="1" t="s">
        <v>10368</v>
      </c>
      <c r="B7762" s="1" t="s">
        <v>10369</v>
      </c>
      <c r="C7762" s="1" t="s">
        <v>10370</v>
      </c>
      <c r="D7762" s="2">
        <v>35431</v>
      </c>
      <c r="E7762" s="2">
        <v>42347</v>
      </c>
      <c r="F7762" s="24" t="s">
        <v>36835</v>
      </c>
      <c r="G7762" s="23">
        <v>1</v>
      </c>
      <c r="H7762" s="5">
        <v>42347</v>
      </c>
      <c r="I7762" s="1" t="s">
        <v>36836</v>
      </c>
      <c r="J7762" s="1" t="s">
        <v>36831</v>
      </c>
      <c r="K7762" s="1" t="s">
        <v>10371</v>
      </c>
      <c r="L7762" s="21"/>
      <c r="M7762" s="1">
        <v>3.0000000000000001E-3</v>
      </c>
      <c r="N7762" s="1" t="s">
        <v>1008</v>
      </c>
      <c r="O7762" s="1" t="s">
        <v>36831</v>
      </c>
      <c r="P7762" s="4">
        <v>19.100000000000001</v>
      </c>
      <c r="Q7762" s="14">
        <v>110228.58</v>
      </c>
      <c r="R7762" s="1" t="s">
        <v>15009</v>
      </c>
      <c r="S7762" s="1" t="s">
        <v>10372</v>
      </c>
      <c r="T7762" s="1">
        <v>89629444</v>
      </c>
      <c r="U7762" s="15" t="s">
        <v>1015</v>
      </c>
      <c r="V7762" t="str">
        <f>VLOOKUP(T7762,[1]ОКТМО!$B$6:$D$553,3,0)</f>
        <v xml:space="preserve">21 МО Ковылкино </v>
      </c>
      <c r="W7762" s="20">
        <f t="shared" si="182"/>
        <v>5771.1298429319368</v>
      </c>
    </row>
    <row r="7763" spans="1:23" hidden="1">
      <c r="A7763" s="1" t="s">
        <v>10373</v>
      </c>
      <c r="B7763" s="1" t="s">
        <v>14310</v>
      </c>
      <c r="C7763" s="1" t="s">
        <v>14311</v>
      </c>
      <c r="D7763" s="2">
        <v>35431</v>
      </c>
      <c r="E7763" s="2">
        <v>42758</v>
      </c>
      <c r="F7763" s="24" t="s">
        <v>36835</v>
      </c>
      <c r="G7763" s="23">
        <v>1</v>
      </c>
      <c r="H7763" s="5">
        <v>42758</v>
      </c>
      <c r="I7763" s="1" t="s">
        <v>36836</v>
      </c>
      <c r="J7763" s="1" t="s">
        <v>36831</v>
      </c>
      <c r="K7763" s="1" t="s">
        <v>36831</v>
      </c>
      <c r="L7763" s="21"/>
      <c r="M7763" s="1">
        <v>3.0000000000000001E-3</v>
      </c>
      <c r="N7763" s="1" t="s">
        <v>1008</v>
      </c>
      <c r="O7763" s="1" t="s">
        <v>36831</v>
      </c>
      <c r="P7763" s="4">
        <v>28.5</v>
      </c>
      <c r="Q7763" s="14">
        <v>160063.98000000001</v>
      </c>
      <c r="R7763" s="1" t="s">
        <v>15009</v>
      </c>
      <c r="S7763" s="1" t="s">
        <v>10374</v>
      </c>
      <c r="T7763" s="1">
        <v>89629444</v>
      </c>
      <c r="U7763" s="15" t="s">
        <v>1015</v>
      </c>
      <c r="V7763" t="str">
        <f>VLOOKUP(T7763,[1]ОКТМО!$B$6:$D$553,3,0)</f>
        <v xml:space="preserve">21 МО Ковылкино </v>
      </c>
      <c r="W7763" s="20">
        <f t="shared" si="182"/>
        <v>5616.2800000000007</v>
      </c>
    </row>
    <row r="7764" spans="1:23" hidden="1">
      <c r="A7764" s="1" t="s">
        <v>10375</v>
      </c>
      <c r="B7764" s="1" t="s">
        <v>13880</v>
      </c>
      <c r="C7764" s="1" t="s">
        <v>13881</v>
      </c>
      <c r="D7764" s="2">
        <v>38590</v>
      </c>
      <c r="E7764" s="2">
        <v>42716</v>
      </c>
      <c r="F7764" s="24" t="s">
        <v>36835</v>
      </c>
      <c r="G7764" s="23">
        <v>1</v>
      </c>
      <c r="H7764" s="5">
        <v>42716</v>
      </c>
      <c r="I7764" s="1" t="s">
        <v>36836</v>
      </c>
      <c r="J7764" s="1" t="s">
        <v>36831</v>
      </c>
      <c r="K7764" s="1" t="s">
        <v>36831</v>
      </c>
      <c r="L7764" s="21"/>
      <c r="M7764" s="1">
        <v>3.0000000000000001E-3</v>
      </c>
      <c r="N7764" s="1" t="s">
        <v>1008</v>
      </c>
      <c r="O7764" s="1" t="s">
        <v>36831</v>
      </c>
      <c r="P7764" s="4">
        <v>21.8</v>
      </c>
      <c r="Q7764" s="14">
        <v>148241.09</v>
      </c>
      <c r="R7764" s="1" t="s">
        <v>15393</v>
      </c>
      <c r="S7764" s="1" t="s">
        <v>10376</v>
      </c>
      <c r="T7764" s="1">
        <v>89629483</v>
      </c>
      <c r="U7764" s="15" t="s">
        <v>1015</v>
      </c>
      <c r="V7764" t="str">
        <f>VLOOKUP(T7764,[1]ОКТМО!$B$6:$D$553,3,0)</f>
        <v xml:space="preserve">21 МО Ковылкино </v>
      </c>
      <c r="W7764" s="20">
        <f t="shared" si="182"/>
        <v>6800.0499999999993</v>
      </c>
    </row>
    <row r="7765" spans="1:23" hidden="1">
      <c r="A7765" s="1" t="s">
        <v>10377</v>
      </c>
      <c r="B7765" s="1" t="s">
        <v>10378</v>
      </c>
      <c r="C7765" s="1" t="s">
        <v>10379</v>
      </c>
      <c r="D7765" s="2">
        <v>35668</v>
      </c>
      <c r="E7765" s="2">
        <v>43965</v>
      </c>
      <c r="F7765" s="24" t="s">
        <v>36835</v>
      </c>
      <c r="G7765" s="23">
        <v>1</v>
      </c>
      <c r="H7765" s="5">
        <v>43965</v>
      </c>
      <c r="I7765" s="1" t="s">
        <v>36836</v>
      </c>
      <c r="J7765" s="1" t="s">
        <v>36831</v>
      </c>
      <c r="K7765" s="1" t="s">
        <v>36831</v>
      </c>
      <c r="L7765" s="21"/>
      <c r="M7765" s="1">
        <v>3.0000000000000001E-3</v>
      </c>
      <c r="N7765" s="1" t="s">
        <v>1008</v>
      </c>
      <c r="O7765" s="1" t="s">
        <v>36837</v>
      </c>
      <c r="P7765" s="4">
        <v>28.1</v>
      </c>
      <c r="Q7765" s="14">
        <v>191081.41</v>
      </c>
      <c r="R7765" s="1" t="s">
        <v>15393</v>
      </c>
      <c r="S7765" s="1" t="s">
        <v>10380</v>
      </c>
      <c r="T7765" s="1">
        <v>89629483</v>
      </c>
      <c r="U7765" s="15" t="s">
        <v>1015</v>
      </c>
      <c r="V7765" t="str">
        <f>VLOOKUP(T7765,[1]ОКТМО!$B$6:$D$553,3,0)</f>
        <v xml:space="preserve">21 МО Ковылкино </v>
      </c>
      <c r="W7765" s="20">
        <f t="shared" si="182"/>
        <v>6800.0501779359429</v>
      </c>
    </row>
    <row r="7766" spans="1:23" hidden="1">
      <c r="A7766" s="1" t="s">
        <v>10381</v>
      </c>
      <c r="B7766" s="1" t="s">
        <v>10382</v>
      </c>
      <c r="C7766" s="1" t="s">
        <v>10383</v>
      </c>
      <c r="D7766" s="2">
        <v>35672</v>
      </c>
      <c r="E7766" s="2">
        <v>43319</v>
      </c>
      <c r="F7766" s="24" t="s">
        <v>36835</v>
      </c>
      <c r="G7766" s="23">
        <v>1</v>
      </c>
      <c r="H7766" s="5">
        <v>43319</v>
      </c>
      <c r="I7766" s="1" t="s">
        <v>36836</v>
      </c>
      <c r="J7766" s="1" t="s">
        <v>36831</v>
      </c>
      <c r="K7766" s="1" t="s">
        <v>36831</v>
      </c>
      <c r="L7766" s="21"/>
      <c r="M7766" s="1">
        <v>3.0000000000000001E-3</v>
      </c>
      <c r="N7766" s="1" t="s">
        <v>1008</v>
      </c>
      <c r="O7766" s="1" t="s">
        <v>36837</v>
      </c>
      <c r="P7766" s="4">
        <v>42.4</v>
      </c>
      <c r="Q7766" s="14">
        <v>213088.83</v>
      </c>
      <c r="R7766" s="1" t="s">
        <v>15188</v>
      </c>
      <c r="S7766" s="1" t="s">
        <v>10384</v>
      </c>
      <c r="T7766" s="1">
        <v>89629438</v>
      </c>
      <c r="U7766" s="15" t="s">
        <v>1015</v>
      </c>
      <c r="V7766" t="str">
        <f>VLOOKUP(T7766,[1]ОКТМО!$B$6:$D$553,3,0)</f>
        <v xml:space="preserve">21 МО Ковылкино </v>
      </c>
      <c r="W7766" s="20">
        <f t="shared" si="182"/>
        <v>5025.679952830189</v>
      </c>
    </row>
    <row r="7767" spans="1:23" hidden="1">
      <c r="A7767" s="1" t="s">
        <v>10385</v>
      </c>
      <c r="B7767" s="1" t="s">
        <v>10386</v>
      </c>
      <c r="C7767" s="1" t="s">
        <v>10387</v>
      </c>
      <c r="D7767" s="2">
        <v>35673</v>
      </c>
      <c r="E7767" s="2">
        <v>43951</v>
      </c>
      <c r="F7767" s="24" t="s">
        <v>36835</v>
      </c>
      <c r="G7767" s="23">
        <v>1</v>
      </c>
      <c r="H7767" s="5">
        <v>43951</v>
      </c>
      <c r="I7767" s="1" t="s">
        <v>36836</v>
      </c>
      <c r="J7767" s="2">
        <v>42736</v>
      </c>
      <c r="K7767" s="1" t="s">
        <v>36831</v>
      </c>
      <c r="L7767" s="21">
        <f>(P7767-20)/P7767*(Q7767*M7767)*G7767</f>
        <v>440.47764874411308</v>
      </c>
      <c r="M7767" s="7">
        <v>1E-3</v>
      </c>
      <c r="N7767" s="1" t="s">
        <v>1006</v>
      </c>
      <c r="O7767" s="1" t="s">
        <v>36831</v>
      </c>
      <c r="P7767" s="4">
        <v>63.7</v>
      </c>
      <c r="Q7767" s="14">
        <v>642069.25</v>
      </c>
      <c r="R7767" s="1" t="s">
        <v>15188</v>
      </c>
      <c r="S7767" s="1" t="s">
        <v>10388</v>
      </c>
      <c r="T7767" s="1">
        <v>89629438</v>
      </c>
      <c r="U7767" t="s">
        <v>1016</v>
      </c>
      <c r="V7767" t="str">
        <f>VLOOKUP(T7767,[1]ОКТМО!$B$6:$D$553,3,0)</f>
        <v xml:space="preserve">21 МО Ковылкино </v>
      </c>
      <c r="W7767" s="20">
        <f t="shared" si="182"/>
        <v>10079.580062794348</v>
      </c>
    </row>
    <row r="7768" spans="1:23" hidden="1">
      <c r="A7768" s="1" t="s">
        <v>10389</v>
      </c>
      <c r="B7768" s="1" t="s">
        <v>16274</v>
      </c>
      <c r="C7768" s="1" t="s">
        <v>10390</v>
      </c>
      <c r="D7768" s="2">
        <v>36768</v>
      </c>
      <c r="E7768" s="2">
        <v>42320</v>
      </c>
      <c r="F7768" s="24" t="s">
        <v>36835</v>
      </c>
      <c r="G7768" s="23">
        <v>1</v>
      </c>
      <c r="H7768" s="5">
        <v>42320</v>
      </c>
      <c r="I7768" s="1" t="s">
        <v>36836</v>
      </c>
      <c r="J7768" s="2">
        <v>41088</v>
      </c>
      <c r="K7768" s="1" t="s">
        <v>36831</v>
      </c>
      <c r="L7768" s="21">
        <f>(P7768-50)/P7768*(Q7768*M7768)*G7768</f>
        <v>392.03406000000001</v>
      </c>
      <c r="M7768" s="1">
        <v>3.0000000000000001E-3</v>
      </c>
      <c r="N7768" s="1" t="s">
        <v>1008</v>
      </c>
      <c r="O7768" s="1" t="s">
        <v>36839</v>
      </c>
      <c r="P7768" s="3">
        <v>68</v>
      </c>
      <c r="Q7768" s="14">
        <v>493672.52</v>
      </c>
      <c r="R7768" s="1" t="s">
        <v>15203</v>
      </c>
      <c r="S7768" s="1" t="s">
        <v>10391</v>
      </c>
      <c r="T7768" s="1">
        <v>89629456</v>
      </c>
      <c r="U7768" s="15" t="s">
        <v>1015</v>
      </c>
      <c r="V7768" t="str">
        <f>VLOOKUP(T7768,[1]ОКТМО!$B$6:$D$553,3,0)</f>
        <v xml:space="preserve">21 МО Ковылкино </v>
      </c>
      <c r="W7768" s="20">
        <f t="shared" si="182"/>
        <v>7259.89</v>
      </c>
    </row>
    <row r="7769" spans="1:23" hidden="1">
      <c r="A7769" s="1" t="s">
        <v>10392</v>
      </c>
      <c r="B7769" s="1" t="s">
        <v>10393</v>
      </c>
      <c r="C7769" s="1" t="s">
        <v>10394</v>
      </c>
      <c r="D7769" s="2">
        <v>35674</v>
      </c>
      <c r="E7769" s="2">
        <v>42976</v>
      </c>
      <c r="F7769" s="24" t="s">
        <v>36835</v>
      </c>
      <c r="G7769" s="23">
        <v>1</v>
      </c>
      <c r="H7769" s="5">
        <v>42976</v>
      </c>
      <c r="I7769" s="1" t="s">
        <v>36836</v>
      </c>
      <c r="J7769" s="1" t="s">
        <v>36831</v>
      </c>
      <c r="K7769" s="1" t="s">
        <v>36831</v>
      </c>
      <c r="L7769" s="21">
        <f>(P7769-20)/P7769*(Q7769*M7769)*G7769</f>
        <v>6.8863200000000067</v>
      </c>
      <c r="M7769" s="7">
        <v>1E-3</v>
      </c>
      <c r="N7769" s="1" t="s">
        <v>1006</v>
      </c>
      <c r="O7769" s="1" t="s">
        <v>36831</v>
      </c>
      <c r="P7769" s="4">
        <v>21.6</v>
      </c>
      <c r="Q7769" s="14">
        <v>92965.32</v>
      </c>
      <c r="R7769" s="1" t="s">
        <v>15188</v>
      </c>
      <c r="S7769" s="1" t="s">
        <v>10395</v>
      </c>
      <c r="T7769" s="1">
        <v>89629438</v>
      </c>
      <c r="U7769" t="s">
        <v>1016</v>
      </c>
      <c r="V7769" t="str">
        <f>VLOOKUP(T7769,[1]ОКТМО!$B$6:$D$553,3,0)</f>
        <v xml:space="preserve">21 МО Ковылкино </v>
      </c>
      <c r="W7769" s="20">
        <f t="shared" si="182"/>
        <v>4303.95</v>
      </c>
    </row>
    <row r="7770" spans="1:23" hidden="1">
      <c r="A7770" s="1" t="s">
        <v>10396</v>
      </c>
      <c r="B7770" s="1" t="s">
        <v>10397</v>
      </c>
      <c r="C7770" s="1" t="s">
        <v>10398</v>
      </c>
      <c r="D7770" s="2">
        <v>35431</v>
      </c>
      <c r="E7770" s="2">
        <v>43080</v>
      </c>
      <c r="F7770" s="24" t="s">
        <v>36835</v>
      </c>
      <c r="G7770" s="23">
        <v>1</v>
      </c>
      <c r="H7770" s="5">
        <v>43080</v>
      </c>
      <c r="I7770" s="1" t="s">
        <v>36836</v>
      </c>
      <c r="J7770" s="1" t="s">
        <v>36831</v>
      </c>
      <c r="K7770" s="1" t="s">
        <v>36831</v>
      </c>
      <c r="L7770" s="21">
        <f>(P7770-20)/P7770*(Q7770*M7770)*G7770</f>
        <v>281.09734090909092</v>
      </c>
      <c r="M7770" s="7">
        <v>1E-3</v>
      </c>
      <c r="N7770" s="1" t="s">
        <v>1006</v>
      </c>
      <c r="O7770" s="1" t="s">
        <v>36831</v>
      </c>
      <c r="P7770" s="4">
        <v>82.5</v>
      </c>
      <c r="Q7770" s="14">
        <v>371048.49</v>
      </c>
      <c r="R7770" s="1" t="s">
        <v>15189</v>
      </c>
      <c r="S7770" s="1" t="s">
        <v>10399</v>
      </c>
      <c r="T7770" s="1">
        <v>89629427</v>
      </c>
      <c r="U7770" t="s">
        <v>1016</v>
      </c>
      <c r="V7770" t="str">
        <f>VLOOKUP(T7770,[1]ОКТМО!$B$6:$D$553,3,0)</f>
        <v xml:space="preserve">21 МО Ковылкино </v>
      </c>
      <c r="W7770" s="20">
        <f t="shared" si="182"/>
        <v>4497.5574545454547</v>
      </c>
    </row>
    <row r="7771" spans="1:23" hidden="1">
      <c r="A7771" s="1" t="s">
        <v>10400</v>
      </c>
      <c r="B7771" s="1" t="s">
        <v>10401</v>
      </c>
      <c r="C7771" s="1" t="s">
        <v>10402</v>
      </c>
      <c r="D7771" s="2">
        <v>35431</v>
      </c>
      <c r="E7771" s="2">
        <v>42428</v>
      </c>
      <c r="F7771" s="24" t="s">
        <v>36835</v>
      </c>
      <c r="G7771" s="23">
        <v>1</v>
      </c>
      <c r="H7771" s="5">
        <v>42428</v>
      </c>
      <c r="I7771" s="1" t="s">
        <v>36836</v>
      </c>
      <c r="J7771" s="1" t="s">
        <v>36831</v>
      </c>
      <c r="K7771" s="1" t="s">
        <v>36831</v>
      </c>
      <c r="L7771" s="21">
        <f>(P7771-50)/P7771*(Q7771*M7771)*G7771</f>
        <v>379.04403426136378</v>
      </c>
      <c r="M7771" s="1">
        <v>3.0000000000000001E-3</v>
      </c>
      <c r="N7771" s="1" t="s">
        <v>1008</v>
      </c>
      <c r="O7771" s="1" t="s">
        <v>36831</v>
      </c>
      <c r="P7771" s="4">
        <v>70.400000000000006</v>
      </c>
      <c r="Q7771" s="14">
        <v>436024.51</v>
      </c>
      <c r="R7771" s="1" t="s">
        <v>15189</v>
      </c>
      <c r="S7771" s="1" t="s">
        <v>10403</v>
      </c>
      <c r="T7771" s="1">
        <v>89629427</v>
      </c>
      <c r="U7771" s="15" t="s">
        <v>1015</v>
      </c>
      <c r="V7771" t="str">
        <f>VLOOKUP(T7771,[1]ОКТМО!$B$6:$D$553,3,0)</f>
        <v xml:space="preserve">21 МО Ковылкино </v>
      </c>
      <c r="W7771" s="20">
        <f t="shared" si="182"/>
        <v>6193.5299715909086</v>
      </c>
    </row>
    <row r="7772" spans="1:23" hidden="1">
      <c r="A7772" s="1" t="s">
        <v>10404</v>
      </c>
      <c r="B7772" s="1" t="s">
        <v>10405</v>
      </c>
      <c r="C7772" s="1" t="s">
        <v>10406</v>
      </c>
      <c r="D7772" s="2">
        <v>36777</v>
      </c>
      <c r="E7772" s="2">
        <v>43638</v>
      </c>
      <c r="F7772" s="24" t="s">
        <v>36835</v>
      </c>
      <c r="G7772" s="23">
        <v>1</v>
      </c>
      <c r="H7772" s="5">
        <v>43638</v>
      </c>
      <c r="I7772" s="1" t="s">
        <v>36836</v>
      </c>
      <c r="J7772" s="2">
        <v>41088</v>
      </c>
      <c r="K7772" s="1" t="s">
        <v>36831</v>
      </c>
      <c r="L7772" s="21"/>
      <c r="M7772" s="1">
        <v>3.0000000000000001E-3</v>
      </c>
      <c r="N7772" s="1" t="s">
        <v>1008</v>
      </c>
      <c r="O7772" s="1" t="s">
        <v>36839</v>
      </c>
      <c r="P7772" s="4">
        <v>29.3</v>
      </c>
      <c r="Q7772" s="14">
        <v>212714.78</v>
      </c>
      <c r="R7772" s="1" t="s">
        <v>15203</v>
      </c>
      <c r="S7772" s="1" t="s">
        <v>10407</v>
      </c>
      <c r="T7772" s="1">
        <v>89629456</v>
      </c>
      <c r="U7772" s="15" t="s">
        <v>1015</v>
      </c>
      <c r="V7772" t="str">
        <f>VLOOKUP(T7772,[1]ОКТМО!$B$6:$D$553,3,0)</f>
        <v xml:space="preserve">21 МО Ковылкино </v>
      </c>
      <c r="W7772" s="20">
        <f t="shared" si="182"/>
        <v>7259.8901023890785</v>
      </c>
    </row>
    <row r="7773" spans="1:23" hidden="1">
      <c r="A7773" s="1" t="s">
        <v>10408</v>
      </c>
      <c r="B7773" s="1" t="s">
        <v>10409</v>
      </c>
      <c r="C7773" s="1" t="s">
        <v>10410</v>
      </c>
      <c r="D7773" s="2">
        <v>35431</v>
      </c>
      <c r="E7773" s="2">
        <v>42401</v>
      </c>
      <c r="F7773" s="24" t="s">
        <v>36835</v>
      </c>
      <c r="G7773" s="23">
        <v>1</v>
      </c>
      <c r="H7773" s="5">
        <v>42401</v>
      </c>
      <c r="I7773" s="1" t="s">
        <v>36836</v>
      </c>
      <c r="J7773" s="1" t="s">
        <v>36831</v>
      </c>
      <c r="K7773" s="1" t="s">
        <v>36831</v>
      </c>
      <c r="L7773" s="21"/>
      <c r="M7773" s="1">
        <v>3.0000000000000001E-3</v>
      </c>
      <c r="N7773" s="1" t="s">
        <v>1008</v>
      </c>
      <c r="O7773" s="1" t="s">
        <v>36837</v>
      </c>
      <c r="P7773" s="4">
        <v>27.5</v>
      </c>
      <c r="Q7773" s="14">
        <v>187751.03</v>
      </c>
      <c r="R7773" s="1" t="s">
        <v>13570</v>
      </c>
      <c r="S7773" s="1" t="s">
        <v>10411</v>
      </c>
      <c r="T7773" s="1">
        <v>89624477</v>
      </c>
      <c r="U7773" s="15" t="s">
        <v>1015</v>
      </c>
      <c r="V7773" t="str">
        <f>VLOOKUP(T7773,[1]ОКТМО!$B$6:$D$553,3,0)</f>
        <v xml:space="preserve">09 Инсарский район </v>
      </c>
      <c r="W7773" s="20">
        <f t="shared" si="182"/>
        <v>6827.3101818181822</v>
      </c>
    </row>
    <row r="7774" spans="1:23" hidden="1">
      <c r="A7774" s="1" t="s">
        <v>10412</v>
      </c>
      <c r="B7774" s="1" t="s">
        <v>10413</v>
      </c>
      <c r="C7774" s="1" t="s">
        <v>10414</v>
      </c>
      <c r="D7774" s="2">
        <v>35685</v>
      </c>
      <c r="E7774" s="2">
        <v>43947</v>
      </c>
      <c r="F7774" s="24" t="s">
        <v>36835</v>
      </c>
      <c r="G7774" s="23">
        <v>1</v>
      </c>
      <c r="H7774" s="5">
        <v>43947</v>
      </c>
      <c r="I7774" s="1" t="s">
        <v>36836</v>
      </c>
      <c r="J7774" s="1" t="s">
        <v>36831</v>
      </c>
      <c r="K7774" s="1" t="s">
        <v>36831</v>
      </c>
      <c r="L7774" s="21"/>
      <c r="M7774" s="1">
        <v>3.0000000000000001E-3</v>
      </c>
      <c r="N7774" s="1" t="s">
        <v>1008</v>
      </c>
      <c r="O7774" s="1" t="s">
        <v>36837</v>
      </c>
      <c r="P7774" s="4">
        <v>29.1</v>
      </c>
      <c r="Q7774" s="14">
        <v>185238.96</v>
      </c>
      <c r="R7774" s="1" t="s">
        <v>15374</v>
      </c>
      <c r="S7774" s="1" t="s">
        <v>10415</v>
      </c>
      <c r="T7774" s="1">
        <v>89624472</v>
      </c>
      <c r="U7774" s="15" t="s">
        <v>1015</v>
      </c>
      <c r="V7774" t="str">
        <f>VLOOKUP(T7774,[1]ОКТМО!$B$6:$D$553,3,0)</f>
        <v xml:space="preserve">09 Инсарский район </v>
      </c>
      <c r="W7774" s="20">
        <f t="shared" si="182"/>
        <v>6365.5999999999995</v>
      </c>
    </row>
    <row r="7775" spans="1:23" hidden="1">
      <c r="A7775" s="1" t="s">
        <v>10416</v>
      </c>
      <c r="B7775" s="1" t="s">
        <v>10417</v>
      </c>
      <c r="C7775" s="1" t="s">
        <v>10418</v>
      </c>
      <c r="D7775" s="2">
        <v>35685</v>
      </c>
      <c r="E7775" s="2">
        <v>42530</v>
      </c>
      <c r="F7775" s="24" t="s">
        <v>36835</v>
      </c>
      <c r="G7775" s="23">
        <v>1</v>
      </c>
      <c r="H7775" s="5">
        <v>42530</v>
      </c>
      <c r="I7775" s="1" t="s">
        <v>36836</v>
      </c>
      <c r="J7775" s="1" t="s">
        <v>36831</v>
      </c>
      <c r="K7775" s="1" t="s">
        <v>36831</v>
      </c>
      <c r="L7775" s="21"/>
      <c r="M7775" s="1">
        <v>3.0000000000000001E-3</v>
      </c>
      <c r="N7775" s="1" t="s">
        <v>1008</v>
      </c>
      <c r="O7775" s="1" t="s">
        <v>36837</v>
      </c>
      <c r="P7775" s="4">
        <v>32.700000000000003</v>
      </c>
      <c r="Q7775" s="14">
        <v>208155.12</v>
      </c>
      <c r="R7775" s="1" t="s">
        <v>15374</v>
      </c>
      <c r="S7775" s="1" t="s">
        <v>10419</v>
      </c>
      <c r="T7775" s="1">
        <v>89624472</v>
      </c>
      <c r="U7775" s="15" t="s">
        <v>1015</v>
      </c>
      <c r="V7775" t="str">
        <f>VLOOKUP(T7775,[1]ОКТМО!$B$6:$D$553,3,0)</f>
        <v xml:space="preserve">09 Инсарский район </v>
      </c>
      <c r="W7775" s="20">
        <f t="shared" si="182"/>
        <v>6365.5999999999995</v>
      </c>
    </row>
    <row r="7776" spans="1:23" hidden="1">
      <c r="A7776" s="1" t="s">
        <v>10420</v>
      </c>
      <c r="B7776" s="1" t="s">
        <v>10421</v>
      </c>
      <c r="C7776" s="1" t="s">
        <v>10422</v>
      </c>
      <c r="D7776" s="2">
        <v>36892</v>
      </c>
      <c r="E7776" s="2">
        <v>43313</v>
      </c>
      <c r="F7776" s="24" t="s">
        <v>36835</v>
      </c>
      <c r="G7776" s="23">
        <v>1</v>
      </c>
      <c r="H7776" s="5">
        <v>43313</v>
      </c>
      <c r="I7776" s="1" t="s">
        <v>36836</v>
      </c>
      <c r="J7776" s="2">
        <v>42736</v>
      </c>
      <c r="K7776" s="1" t="s">
        <v>36831</v>
      </c>
      <c r="L7776" s="21">
        <f>(P7776-50)/P7776*(Q7776*M7776)*G7776</f>
        <v>1507.5957599999999</v>
      </c>
      <c r="M7776" s="1">
        <v>3.0000000000000001E-3</v>
      </c>
      <c r="N7776" s="1" t="s">
        <v>1008</v>
      </c>
      <c r="O7776" s="1" t="s">
        <v>36831</v>
      </c>
      <c r="P7776" s="4">
        <v>129.19999999999999</v>
      </c>
      <c r="Q7776" s="14">
        <v>819786.92</v>
      </c>
      <c r="R7776" s="1" t="s">
        <v>15443</v>
      </c>
      <c r="S7776" s="1" t="s">
        <v>10423</v>
      </c>
      <c r="T7776" s="1">
        <v>89624424</v>
      </c>
      <c r="U7776" s="15" t="s">
        <v>1015</v>
      </c>
      <c r="V7776" t="str">
        <f>VLOOKUP(T7776,[1]ОКТМО!$B$6:$D$553,3,0)</f>
        <v xml:space="preserve">09 Инсарский район </v>
      </c>
      <c r="W7776" s="20">
        <f t="shared" si="182"/>
        <v>6345.1000000000013</v>
      </c>
    </row>
    <row r="7777" spans="1:23" hidden="1">
      <c r="A7777" s="1" t="s">
        <v>10424</v>
      </c>
      <c r="B7777" s="1" t="s">
        <v>10425</v>
      </c>
      <c r="C7777" s="1" t="s">
        <v>10426</v>
      </c>
      <c r="D7777" s="2">
        <v>36526</v>
      </c>
      <c r="E7777" s="2">
        <v>43541</v>
      </c>
      <c r="F7777" s="24" t="s">
        <v>36835</v>
      </c>
      <c r="G7777" s="23">
        <v>1</v>
      </c>
      <c r="H7777" s="5">
        <v>43541</v>
      </c>
      <c r="I7777" s="1" t="s">
        <v>36836</v>
      </c>
      <c r="J7777" s="2">
        <v>41088</v>
      </c>
      <c r="K7777" s="1" t="s">
        <v>36831</v>
      </c>
      <c r="L7777" s="21"/>
      <c r="M7777" s="1">
        <v>3.0000000000000001E-3</v>
      </c>
      <c r="N7777" s="1" t="s">
        <v>1008</v>
      </c>
      <c r="O7777" s="1" t="s">
        <v>36837</v>
      </c>
      <c r="P7777" s="4">
        <v>29.8</v>
      </c>
      <c r="Q7777" s="14">
        <v>209063.09</v>
      </c>
      <c r="R7777" s="1" t="s">
        <v>13570</v>
      </c>
      <c r="S7777" s="1" t="s">
        <v>10427</v>
      </c>
      <c r="T7777" s="1">
        <v>89624477</v>
      </c>
      <c r="U7777" s="15" t="s">
        <v>1015</v>
      </c>
      <c r="V7777" t="str">
        <f>VLOOKUP(T7777,[1]ОКТМО!$B$6:$D$553,3,0)</f>
        <v xml:space="preserve">09 Инсарский район </v>
      </c>
      <c r="W7777" s="20">
        <f t="shared" si="182"/>
        <v>7015.5399328859057</v>
      </c>
    </row>
    <row r="7778" spans="1:23" hidden="1">
      <c r="A7778" s="1" t="s">
        <v>10428</v>
      </c>
      <c r="B7778" s="1" t="s">
        <v>10429</v>
      </c>
      <c r="C7778" s="1" t="s">
        <v>10430</v>
      </c>
      <c r="D7778" s="2">
        <v>35431</v>
      </c>
      <c r="E7778" s="2">
        <v>43193</v>
      </c>
      <c r="F7778" s="24" t="s">
        <v>36835</v>
      </c>
      <c r="G7778" s="23">
        <v>1</v>
      </c>
      <c r="H7778" s="5">
        <v>43193</v>
      </c>
      <c r="I7778" s="1" t="s">
        <v>36836</v>
      </c>
      <c r="J7778" s="2">
        <v>41088</v>
      </c>
      <c r="K7778" s="1" t="s">
        <v>36831</v>
      </c>
      <c r="L7778" s="21"/>
      <c r="M7778" s="1">
        <v>3.0000000000000001E-3</v>
      </c>
      <c r="N7778" s="1" t="s">
        <v>1008</v>
      </c>
      <c r="O7778" s="1" t="s">
        <v>36837</v>
      </c>
      <c r="P7778" s="4">
        <v>34.4</v>
      </c>
      <c r="Q7778" s="14">
        <v>199716.77</v>
      </c>
      <c r="R7778" s="1" t="s">
        <v>13588</v>
      </c>
      <c r="S7778" s="1" t="s">
        <v>10431</v>
      </c>
      <c r="T7778" s="1">
        <v>89624412</v>
      </c>
      <c r="U7778" s="15" t="s">
        <v>1015</v>
      </c>
      <c r="V7778" t="str">
        <f>VLOOKUP(T7778,[1]ОКТМО!$B$6:$D$553,3,0)</f>
        <v xml:space="preserve">09 Инсарский район </v>
      </c>
      <c r="W7778" s="20">
        <f t="shared" si="182"/>
        <v>5805.7200581395346</v>
      </c>
    </row>
    <row r="7779" spans="1:23" hidden="1">
      <c r="A7779" s="1" t="s">
        <v>10432</v>
      </c>
      <c r="B7779" s="1" t="s">
        <v>10433</v>
      </c>
      <c r="C7779" s="1" t="s">
        <v>10434</v>
      </c>
      <c r="D7779" s="2">
        <v>35691</v>
      </c>
      <c r="E7779" s="2">
        <v>42021</v>
      </c>
      <c r="F7779" s="24" t="s">
        <v>36835</v>
      </c>
      <c r="G7779" s="23">
        <v>1</v>
      </c>
      <c r="H7779" s="5">
        <v>42021</v>
      </c>
      <c r="I7779" s="1" t="s">
        <v>36836</v>
      </c>
      <c r="J7779" s="1" t="s">
        <v>36831</v>
      </c>
      <c r="K7779" s="1" t="s">
        <v>36831</v>
      </c>
      <c r="L7779" s="21"/>
      <c r="M7779" s="1">
        <v>3.0000000000000001E-3</v>
      </c>
      <c r="N7779" s="1" t="s">
        <v>1008</v>
      </c>
      <c r="O7779" s="1" t="s">
        <v>36839</v>
      </c>
      <c r="P7779" s="4">
        <v>34.200000000000003</v>
      </c>
      <c r="Q7779" s="14">
        <v>213127.22</v>
      </c>
      <c r="R7779" s="1" t="s">
        <v>14022</v>
      </c>
      <c r="S7779" s="1" t="s">
        <v>10435</v>
      </c>
      <c r="T7779" s="1">
        <v>89624480</v>
      </c>
      <c r="U7779" s="15" t="s">
        <v>1015</v>
      </c>
      <c r="V7779" t="str">
        <f>VLOOKUP(T7779,[1]ОКТМО!$B$6:$D$553,3,0)</f>
        <v xml:space="preserve">09 Инсарский район </v>
      </c>
      <c r="W7779" s="20">
        <f t="shared" si="182"/>
        <v>6231.7900584795316</v>
      </c>
    </row>
    <row r="7780" spans="1:23" hidden="1">
      <c r="A7780" s="1" t="s">
        <v>10436</v>
      </c>
      <c r="B7780" s="1" t="s">
        <v>10437</v>
      </c>
      <c r="C7780" s="1" t="s">
        <v>10438</v>
      </c>
      <c r="D7780" s="2">
        <v>35696</v>
      </c>
      <c r="E7780" s="2">
        <v>43764</v>
      </c>
      <c r="F7780" s="24" t="s">
        <v>36835</v>
      </c>
      <c r="G7780" s="23">
        <v>1</v>
      </c>
      <c r="H7780" s="5">
        <v>43764</v>
      </c>
      <c r="I7780" s="1" t="s">
        <v>36836</v>
      </c>
      <c r="J7780" s="2">
        <v>41088</v>
      </c>
      <c r="K7780" s="1" t="s">
        <v>36831</v>
      </c>
      <c r="L7780" s="21"/>
      <c r="M7780" s="1">
        <v>3.0000000000000001E-3</v>
      </c>
      <c r="N7780" s="1" t="s">
        <v>1008</v>
      </c>
      <c r="O7780" s="1" t="s">
        <v>10439</v>
      </c>
      <c r="P7780" s="4">
        <v>27.5</v>
      </c>
      <c r="Q7780" s="14">
        <v>156558</v>
      </c>
      <c r="R7780" s="1" t="s">
        <v>13674</v>
      </c>
      <c r="S7780" s="1" t="s">
        <v>10440</v>
      </c>
      <c r="T7780" s="1">
        <v>89628435</v>
      </c>
      <c r="U7780" s="15" t="s">
        <v>1015</v>
      </c>
      <c r="V7780" t="str">
        <f>VLOOKUP(T7780,[1]ОКТМО!$B$6:$D$553,3,0)</f>
        <v xml:space="preserve">11 Кадошкинский район </v>
      </c>
      <c r="W7780" s="20">
        <f t="shared" si="182"/>
        <v>5693.0181818181818</v>
      </c>
    </row>
    <row r="7781" spans="1:23" hidden="1">
      <c r="A7781" s="1" t="s">
        <v>10441</v>
      </c>
      <c r="B7781" s="1" t="s">
        <v>10442</v>
      </c>
      <c r="C7781" s="1" t="s">
        <v>10443</v>
      </c>
      <c r="D7781" s="2">
        <v>36792</v>
      </c>
      <c r="E7781" s="2">
        <v>42844</v>
      </c>
      <c r="F7781" s="24" t="s">
        <v>36835</v>
      </c>
      <c r="G7781" s="23">
        <v>1</v>
      </c>
      <c r="H7781" s="5">
        <v>42844</v>
      </c>
      <c r="I7781" s="1" t="s">
        <v>36836</v>
      </c>
      <c r="J7781" s="1" t="s">
        <v>36831</v>
      </c>
      <c r="K7781" s="1" t="s">
        <v>36831</v>
      </c>
      <c r="L7781" s="21"/>
      <c r="M7781" s="1">
        <v>3.0000000000000001E-3</v>
      </c>
      <c r="N7781" s="1" t="s">
        <v>1008</v>
      </c>
      <c r="O7781" s="1" t="s">
        <v>36839</v>
      </c>
      <c r="P7781" s="3">
        <v>33</v>
      </c>
      <c r="Q7781" s="14">
        <v>284752.38</v>
      </c>
      <c r="R7781" s="1" t="s">
        <v>10021</v>
      </c>
      <c r="S7781" s="1" t="s">
        <v>10029</v>
      </c>
      <c r="T7781" s="1">
        <v>89628151</v>
      </c>
      <c r="U7781" s="15" t="s">
        <v>1015</v>
      </c>
      <c r="V7781" t="str">
        <f>VLOOKUP(T7781,[1]ОКТМО!$B$6:$D$553,3,0)</f>
        <v xml:space="preserve">11 Кадошкинский район </v>
      </c>
      <c r="W7781" s="20">
        <f t="shared" si="182"/>
        <v>8628.86</v>
      </c>
    </row>
    <row r="7782" spans="1:23" hidden="1">
      <c r="A7782" s="1" t="s">
        <v>10444</v>
      </c>
      <c r="B7782" s="1" t="s">
        <v>10445</v>
      </c>
      <c r="C7782" s="1" t="s">
        <v>10446</v>
      </c>
      <c r="D7782" s="2">
        <v>36795</v>
      </c>
      <c r="E7782" s="2">
        <v>42126</v>
      </c>
      <c r="F7782" s="24" t="s">
        <v>36835</v>
      </c>
      <c r="G7782" s="23">
        <v>1</v>
      </c>
      <c r="H7782" s="5">
        <v>42126</v>
      </c>
      <c r="I7782" s="1" t="s">
        <v>36836</v>
      </c>
      <c r="J7782" s="1" t="s">
        <v>36831</v>
      </c>
      <c r="K7782" s="1" t="s">
        <v>36831</v>
      </c>
      <c r="L7782" s="21"/>
      <c r="M7782" s="1">
        <v>3.0000000000000001E-3</v>
      </c>
      <c r="N7782" s="1" t="s">
        <v>1008</v>
      </c>
      <c r="O7782" s="1" t="s">
        <v>36837</v>
      </c>
      <c r="P7782" s="3">
        <v>35</v>
      </c>
      <c r="Q7782" s="14">
        <v>285919.2</v>
      </c>
      <c r="R7782" s="1" t="s">
        <v>13720</v>
      </c>
      <c r="S7782" s="1" t="s">
        <v>10447</v>
      </c>
      <c r="T7782" s="1">
        <v>89628440</v>
      </c>
      <c r="U7782" s="15" t="s">
        <v>1015</v>
      </c>
      <c r="V7782" t="str">
        <f>VLOOKUP(T7782,[1]ОКТМО!$B$6:$D$553,3,0)</f>
        <v xml:space="preserve">11 Кадошкинский район </v>
      </c>
      <c r="W7782" s="20">
        <f t="shared" si="182"/>
        <v>8169.12</v>
      </c>
    </row>
    <row r="7783" spans="1:23" hidden="1">
      <c r="A7783" s="1" t="s">
        <v>10448</v>
      </c>
      <c r="B7783" s="1" t="s">
        <v>12329</v>
      </c>
      <c r="C7783" s="1" t="s">
        <v>12330</v>
      </c>
      <c r="D7783" s="2">
        <v>36908</v>
      </c>
      <c r="E7783" s="2">
        <v>42995</v>
      </c>
      <c r="F7783" s="24" t="s">
        <v>36835</v>
      </c>
      <c r="G7783" s="23">
        <v>1</v>
      </c>
      <c r="H7783" s="5">
        <v>42995</v>
      </c>
      <c r="I7783" s="1" t="s">
        <v>36836</v>
      </c>
      <c r="J7783" s="1" t="s">
        <v>36831</v>
      </c>
      <c r="K7783" s="1" t="s">
        <v>10449</v>
      </c>
      <c r="L7783" s="21"/>
      <c r="M7783" s="1">
        <v>3.0000000000000001E-3</v>
      </c>
      <c r="N7783" s="1" t="s">
        <v>1008</v>
      </c>
      <c r="O7783" s="1" t="s">
        <v>36831</v>
      </c>
      <c r="P7783" s="4">
        <v>30.4</v>
      </c>
      <c r="Q7783" s="14">
        <v>167609.18</v>
      </c>
      <c r="R7783" s="1" t="s">
        <v>15443</v>
      </c>
      <c r="S7783" s="1" t="s">
        <v>10450</v>
      </c>
      <c r="T7783" s="1">
        <v>89624424</v>
      </c>
      <c r="U7783" s="15" t="s">
        <v>1015</v>
      </c>
      <c r="V7783" t="str">
        <f>VLOOKUP(T7783,[1]ОКТМО!$B$6:$D$553,3,0)</f>
        <v xml:space="preserve">09 Инсарский район </v>
      </c>
      <c r="W7783" s="20">
        <f t="shared" si="182"/>
        <v>5513.4598684210523</v>
      </c>
    </row>
    <row r="7784" spans="1:23" hidden="1">
      <c r="A7784" s="1" t="s">
        <v>15716</v>
      </c>
      <c r="B7784" s="1" t="s">
        <v>21540</v>
      </c>
      <c r="C7784" s="1" t="s">
        <v>15717</v>
      </c>
      <c r="D7784" s="2">
        <v>35065</v>
      </c>
      <c r="E7784" s="2">
        <v>42504</v>
      </c>
      <c r="F7784" s="24" t="s">
        <v>36835</v>
      </c>
      <c r="G7784" s="23">
        <v>1</v>
      </c>
      <c r="H7784" s="5">
        <v>42504</v>
      </c>
      <c r="I7784" s="1" t="s">
        <v>36831</v>
      </c>
      <c r="J7784" s="1" t="s">
        <v>36831</v>
      </c>
      <c r="K7784" s="1" t="s">
        <v>36831</v>
      </c>
      <c r="L7784" s="21"/>
      <c r="M7784" s="1">
        <v>3.0000000000000001E-3</v>
      </c>
      <c r="N7784" s="1" t="s">
        <v>1008</v>
      </c>
      <c r="O7784" s="1" t="s">
        <v>36831</v>
      </c>
      <c r="P7784" s="4">
        <v>45.7</v>
      </c>
      <c r="Q7784" s="14">
        <v>321178.69</v>
      </c>
      <c r="R7784" s="1" t="s">
        <v>23650</v>
      </c>
      <c r="S7784" s="1" t="s">
        <v>15718</v>
      </c>
      <c r="T7784" s="1">
        <v>89610430</v>
      </c>
      <c r="U7784" s="15" t="s">
        <v>1015</v>
      </c>
      <c r="V7784" t="str">
        <f>VLOOKUP(T7784,[1]ОКТМО!$B$6:$D$553,3,0)</f>
        <v xml:space="preserve">04 Б.Березниковский район </v>
      </c>
      <c r="W7784" s="20">
        <f t="shared" si="182"/>
        <v>7027.9800875273522</v>
      </c>
    </row>
    <row r="7785" spans="1:23" hidden="1">
      <c r="A7785" s="1" t="s">
        <v>15719</v>
      </c>
      <c r="B7785" s="1" t="s">
        <v>22454</v>
      </c>
      <c r="C7785" s="1" t="s">
        <v>22455</v>
      </c>
      <c r="D7785" s="2">
        <v>35065</v>
      </c>
      <c r="E7785" s="2">
        <v>42844</v>
      </c>
      <c r="F7785" s="24" t="s">
        <v>36835</v>
      </c>
      <c r="G7785" s="23">
        <v>1</v>
      </c>
      <c r="H7785" s="5">
        <v>42844</v>
      </c>
      <c r="I7785" s="1" t="s">
        <v>36831</v>
      </c>
      <c r="J7785" s="1" t="s">
        <v>36831</v>
      </c>
      <c r="K7785" s="1" t="s">
        <v>36831</v>
      </c>
      <c r="L7785" s="21">
        <f>(Q7785*M7785)*G7785</f>
        <v>5728.2993600000009</v>
      </c>
      <c r="M7785" s="1">
        <v>3.0000000000000001E-3</v>
      </c>
      <c r="N7785" s="1" t="s">
        <v>8283</v>
      </c>
      <c r="O7785" s="1" t="s">
        <v>36831</v>
      </c>
      <c r="P7785" s="4">
        <v>100.7</v>
      </c>
      <c r="Q7785" s="14">
        <v>1909433.12</v>
      </c>
      <c r="R7785" s="1" t="s">
        <v>23415</v>
      </c>
      <c r="S7785" s="1" t="s">
        <v>15720</v>
      </c>
      <c r="T7785" s="1">
        <v>89657151</v>
      </c>
      <c r="U7785" s="15" t="s">
        <v>1015</v>
      </c>
      <c r="V7785" t="str">
        <f>VLOOKUP(T7785,[1]ОКТМО!$B$6:$D$553,3,0)</f>
        <v xml:space="preserve">20 Чамзинский район </v>
      </c>
      <c r="W7785" s="20">
        <f t="shared" si="182"/>
        <v>18961.600000000002</v>
      </c>
    </row>
    <row r="7786" spans="1:23" hidden="1">
      <c r="A7786" s="1" t="s">
        <v>15721</v>
      </c>
      <c r="B7786" s="1" t="s">
        <v>23599</v>
      </c>
      <c r="C7786" s="1" t="s">
        <v>23600</v>
      </c>
      <c r="D7786" s="2">
        <v>35065</v>
      </c>
      <c r="E7786" s="2">
        <v>42783</v>
      </c>
      <c r="F7786" s="24" t="s">
        <v>36835</v>
      </c>
      <c r="G7786" s="23">
        <v>1</v>
      </c>
      <c r="H7786" s="5">
        <v>42783</v>
      </c>
      <c r="I7786" s="1" t="s">
        <v>36831</v>
      </c>
      <c r="J7786" s="1" t="s">
        <v>36831</v>
      </c>
      <c r="K7786" s="1" t="s">
        <v>36831</v>
      </c>
      <c r="L7786" s="21"/>
      <c r="M7786" s="1">
        <v>3.0000000000000001E-3</v>
      </c>
      <c r="N7786" s="1" t="s">
        <v>1008</v>
      </c>
      <c r="O7786" s="1" t="s">
        <v>36831</v>
      </c>
      <c r="P7786" s="4">
        <v>43.7</v>
      </c>
      <c r="Q7786" s="14">
        <v>353571.02</v>
      </c>
      <c r="R7786" s="1" t="s">
        <v>21823</v>
      </c>
      <c r="S7786" s="1" t="s">
        <v>15722</v>
      </c>
      <c r="T7786" s="1">
        <v>89610465</v>
      </c>
      <c r="U7786" s="15" t="s">
        <v>1015</v>
      </c>
      <c r="V7786" t="str">
        <f>VLOOKUP(T7786,[1]ОКТМО!$B$6:$D$553,3,0)</f>
        <v xml:space="preserve">04 Б.Березниковский район </v>
      </c>
      <c r="W7786" s="20">
        <f t="shared" si="182"/>
        <v>8090.870022883295</v>
      </c>
    </row>
    <row r="7787" spans="1:23" hidden="1">
      <c r="A7787" s="1" t="s">
        <v>15723</v>
      </c>
      <c r="B7787" s="1" t="s">
        <v>15724</v>
      </c>
      <c r="C7787" s="1" t="s">
        <v>15725</v>
      </c>
      <c r="D7787" s="2">
        <v>35065</v>
      </c>
      <c r="E7787" s="2">
        <v>40179</v>
      </c>
      <c r="F7787" s="24" t="s">
        <v>36835</v>
      </c>
      <c r="G7787" s="23">
        <v>1</v>
      </c>
      <c r="H7787" s="5">
        <v>40179</v>
      </c>
      <c r="I7787" s="1" t="s">
        <v>36831</v>
      </c>
      <c r="J7787" s="1" t="s">
        <v>36831</v>
      </c>
      <c r="K7787" s="1" t="s">
        <v>36831</v>
      </c>
      <c r="L7787" s="21"/>
      <c r="M7787" s="1">
        <v>3.0000000000000001E-3</v>
      </c>
      <c r="N7787" s="1" t="s">
        <v>1008</v>
      </c>
      <c r="O7787" s="1" t="s">
        <v>36831</v>
      </c>
      <c r="P7787" s="4">
        <v>23.7</v>
      </c>
      <c r="Q7787" s="14">
        <v>137783.26999999999</v>
      </c>
      <c r="R7787" s="1" t="s">
        <v>21823</v>
      </c>
      <c r="S7787" s="1" t="s">
        <v>15726</v>
      </c>
      <c r="T7787" s="1">
        <v>89610465</v>
      </c>
      <c r="U7787" s="15" t="s">
        <v>1015</v>
      </c>
      <c r="V7787" t="str">
        <f>VLOOKUP(T7787,[1]ОКТМО!$B$6:$D$553,3,0)</f>
        <v xml:space="preserve">04 Б.Березниковский район </v>
      </c>
      <c r="W7787" s="20">
        <f t="shared" si="182"/>
        <v>5813.6400843881856</v>
      </c>
    </row>
    <row r="7788" spans="1:23" hidden="1">
      <c r="A7788" s="1" t="s">
        <v>15727</v>
      </c>
      <c r="B7788" s="1" t="s">
        <v>15728</v>
      </c>
      <c r="C7788" s="1" t="s">
        <v>15729</v>
      </c>
      <c r="D7788" s="2">
        <v>35065</v>
      </c>
      <c r="E7788" s="2">
        <v>43340</v>
      </c>
      <c r="F7788" s="24" t="s">
        <v>36835</v>
      </c>
      <c r="G7788" s="23">
        <v>1</v>
      </c>
      <c r="H7788" s="5">
        <v>43340</v>
      </c>
      <c r="I7788" s="1" t="s">
        <v>36831</v>
      </c>
      <c r="J7788" s="1" t="s">
        <v>36831</v>
      </c>
      <c r="K7788" s="1" t="s">
        <v>36831</v>
      </c>
      <c r="L7788" s="21"/>
      <c r="M7788" s="1">
        <v>3.0000000000000001E-3</v>
      </c>
      <c r="N7788" s="1" t="s">
        <v>1008</v>
      </c>
      <c r="O7788" s="1" t="s">
        <v>36831</v>
      </c>
      <c r="P7788" s="4">
        <v>39.299999999999997</v>
      </c>
      <c r="Q7788" s="14">
        <v>268788.81</v>
      </c>
      <c r="R7788" s="1" t="s">
        <v>23650</v>
      </c>
      <c r="S7788" s="1" t="s">
        <v>15730</v>
      </c>
      <c r="T7788" s="1">
        <v>89610430</v>
      </c>
      <c r="U7788" s="15" t="s">
        <v>1015</v>
      </c>
      <c r="V7788" t="str">
        <f>VLOOKUP(T7788,[1]ОКТМО!$B$6:$D$553,3,0)</f>
        <v xml:space="preserve">04 Б.Березниковский район </v>
      </c>
      <c r="W7788" s="20">
        <f t="shared" si="182"/>
        <v>6839.4099236641223</v>
      </c>
    </row>
    <row r="7789" spans="1:23" hidden="1">
      <c r="A7789" s="1" t="s">
        <v>15731</v>
      </c>
      <c r="B7789" s="1" t="s">
        <v>30275</v>
      </c>
      <c r="C7789" s="1" t="s">
        <v>15732</v>
      </c>
      <c r="D7789" s="2">
        <v>35065</v>
      </c>
      <c r="E7789" s="2">
        <v>42760</v>
      </c>
      <c r="F7789" s="24" t="s">
        <v>36835</v>
      </c>
      <c r="G7789" s="23">
        <v>1</v>
      </c>
      <c r="H7789" s="5">
        <v>42760</v>
      </c>
      <c r="I7789" s="1" t="s">
        <v>36831</v>
      </c>
      <c r="J7789" s="1" t="s">
        <v>36831</v>
      </c>
      <c r="K7789" s="1" t="s">
        <v>36831</v>
      </c>
      <c r="L7789" s="21"/>
      <c r="M7789" s="1">
        <v>3.0000000000000001E-3</v>
      </c>
      <c r="N7789" s="1" t="s">
        <v>1008</v>
      </c>
      <c r="O7789" s="1" t="s">
        <v>36831</v>
      </c>
      <c r="P7789" s="4">
        <v>43.5</v>
      </c>
      <c r="Q7789" s="14">
        <v>274177.89</v>
      </c>
      <c r="R7789" s="1" t="s">
        <v>23666</v>
      </c>
      <c r="S7789" s="1" t="s">
        <v>15733</v>
      </c>
      <c r="T7789" s="1">
        <v>89610475</v>
      </c>
      <c r="U7789" s="15" t="s">
        <v>1015</v>
      </c>
      <c r="V7789" t="str">
        <f>VLOOKUP(T7789,[1]ОКТМО!$B$6:$D$553,3,0)</f>
        <v xml:space="preserve">04 Б.Березниковский район </v>
      </c>
      <c r="W7789" s="20">
        <f t="shared" si="182"/>
        <v>6302.9400000000005</v>
      </c>
    </row>
    <row r="7790" spans="1:23" hidden="1">
      <c r="A7790" s="1" t="s">
        <v>15734</v>
      </c>
      <c r="B7790" s="1" t="s">
        <v>15735</v>
      </c>
      <c r="C7790" s="1" t="s">
        <v>15736</v>
      </c>
      <c r="D7790" s="2">
        <v>35065</v>
      </c>
      <c r="E7790" s="2">
        <v>42856</v>
      </c>
      <c r="F7790" s="24" t="s">
        <v>36835</v>
      </c>
      <c r="G7790" s="23">
        <v>1</v>
      </c>
      <c r="H7790" s="5">
        <v>42856</v>
      </c>
      <c r="I7790" s="1" t="s">
        <v>36836</v>
      </c>
      <c r="J7790" s="2">
        <v>41088</v>
      </c>
      <c r="K7790" s="1" t="s">
        <v>36831</v>
      </c>
      <c r="L7790" s="21"/>
      <c r="M7790" s="1">
        <v>3.0000000000000001E-3</v>
      </c>
      <c r="N7790" s="1" t="s">
        <v>1008</v>
      </c>
      <c r="O7790" s="1" t="s">
        <v>36849</v>
      </c>
      <c r="P7790" s="4">
        <v>46.9</v>
      </c>
      <c r="Q7790" s="14">
        <v>391773.52</v>
      </c>
      <c r="R7790" s="1" t="s">
        <v>23397</v>
      </c>
      <c r="S7790" s="1" t="s">
        <v>15737</v>
      </c>
      <c r="T7790" s="1">
        <v>89610405</v>
      </c>
      <c r="U7790" s="15" t="s">
        <v>1015</v>
      </c>
      <c r="V7790" t="str">
        <f>VLOOKUP(T7790,[1]ОКТМО!$B$6:$D$553,3,0)</f>
        <v xml:space="preserve">04 Б.Березниковский район </v>
      </c>
      <c r="W7790" s="20">
        <f t="shared" si="182"/>
        <v>8353.3799573560773</v>
      </c>
    </row>
    <row r="7791" spans="1:23" hidden="1">
      <c r="A7791" s="1" t="s">
        <v>15738</v>
      </c>
      <c r="B7791" s="1" t="s">
        <v>15739</v>
      </c>
      <c r="C7791" s="1" t="s">
        <v>15740</v>
      </c>
      <c r="D7791" s="2">
        <v>35065</v>
      </c>
      <c r="E7791" s="2">
        <v>43774</v>
      </c>
      <c r="F7791" s="24" t="s">
        <v>36835</v>
      </c>
      <c r="G7791" s="23">
        <v>1</v>
      </c>
      <c r="H7791" s="5">
        <v>43774</v>
      </c>
      <c r="I7791" s="1" t="s">
        <v>36831</v>
      </c>
      <c r="J7791" s="1" t="s">
        <v>36831</v>
      </c>
      <c r="K7791" s="1" t="s">
        <v>36831</v>
      </c>
      <c r="L7791" s="21"/>
      <c r="M7791" s="1">
        <v>3.0000000000000001E-3</v>
      </c>
      <c r="N7791" s="1" t="s">
        <v>1008</v>
      </c>
      <c r="O7791" s="1" t="s">
        <v>36831</v>
      </c>
      <c r="P7791" s="3">
        <v>11</v>
      </c>
      <c r="Q7791" s="14">
        <v>81307.490000000005</v>
      </c>
      <c r="R7791" s="1" t="s">
        <v>21823</v>
      </c>
      <c r="S7791" s="1" t="s">
        <v>15741</v>
      </c>
      <c r="T7791" s="1">
        <v>89610465</v>
      </c>
      <c r="U7791" s="15" t="s">
        <v>1015</v>
      </c>
      <c r="V7791" t="str">
        <f>VLOOKUP(T7791,[1]ОКТМО!$B$6:$D$553,3,0)</f>
        <v xml:space="preserve">04 Б.Березниковский район </v>
      </c>
      <c r="W7791" s="20">
        <f t="shared" si="182"/>
        <v>7391.59</v>
      </c>
    </row>
    <row r="7792" spans="1:23" hidden="1">
      <c r="A7792" s="1" t="s">
        <v>15742</v>
      </c>
      <c r="B7792" s="1" t="s">
        <v>15743</v>
      </c>
      <c r="C7792" s="1" t="s">
        <v>15744</v>
      </c>
      <c r="D7792" s="2">
        <v>35065</v>
      </c>
      <c r="E7792" s="2">
        <v>43150</v>
      </c>
      <c r="F7792" s="24" t="s">
        <v>36835</v>
      </c>
      <c r="G7792" s="23">
        <v>1</v>
      </c>
      <c r="H7792" s="5">
        <v>43150</v>
      </c>
      <c r="I7792" s="1" t="s">
        <v>36831</v>
      </c>
      <c r="J7792" s="1" t="s">
        <v>36831</v>
      </c>
      <c r="K7792" s="1" t="s">
        <v>36831</v>
      </c>
      <c r="L7792" s="21"/>
      <c r="M7792" s="1">
        <v>3.0000000000000001E-3</v>
      </c>
      <c r="N7792" s="1" t="s">
        <v>1008</v>
      </c>
      <c r="O7792" s="1" t="s">
        <v>36831</v>
      </c>
      <c r="P7792" s="4">
        <v>34.5</v>
      </c>
      <c r="Q7792" s="14">
        <v>232197.08</v>
      </c>
      <c r="R7792" s="1" t="s">
        <v>21824</v>
      </c>
      <c r="S7792" s="1" t="s">
        <v>15745</v>
      </c>
      <c r="T7792" s="1">
        <v>89610405</v>
      </c>
      <c r="U7792" s="15" t="s">
        <v>1015</v>
      </c>
      <c r="V7792" t="str">
        <f>VLOOKUP(T7792,[1]ОКТМО!$B$6:$D$553,3,0)</f>
        <v xml:space="preserve">04 Б.Березниковский район </v>
      </c>
      <c r="W7792" s="20">
        <f t="shared" si="182"/>
        <v>6730.3501449275354</v>
      </c>
    </row>
    <row r="7793" spans="1:23" hidden="1">
      <c r="A7793" s="1" t="s">
        <v>15746</v>
      </c>
      <c r="B7793" s="1" t="s">
        <v>15747</v>
      </c>
      <c r="C7793" s="1" t="s">
        <v>15748</v>
      </c>
      <c r="D7793" s="2">
        <v>35065</v>
      </c>
      <c r="E7793" s="2">
        <v>43647</v>
      </c>
      <c r="F7793" s="24" t="s">
        <v>36835</v>
      </c>
      <c r="G7793" s="23">
        <v>1</v>
      </c>
      <c r="H7793" s="5">
        <v>43647</v>
      </c>
      <c r="I7793" s="1" t="s">
        <v>36831</v>
      </c>
      <c r="J7793" s="1" t="s">
        <v>36831</v>
      </c>
      <c r="K7793" s="1" t="s">
        <v>36831</v>
      </c>
      <c r="L7793" s="21"/>
      <c r="M7793" s="1">
        <v>3.0000000000000001E-3</v>
      </c>
      <c r="N7793" s="1" t="s">
        <v>1008</v>
      </c>
      <c r="O7793" s="1" t="s">
        <v>36831</v>
      </c>
      <c r="P7793" s="4">
        <v>33.700000000000003</v>
      </c>
      <c r="Q7793" s="14">
        <v>279933.09000000003</v>
      </c>
      <c r="R7793" s="1" t="s">
        <v>21855</v>
      </c>
      <c r="S7793" s="1" t="s">
        <v>15749</v>
      </c>
      <c r="T7793" s="1">
        <v>89610470</v>
      </c>
      <c r="U7793" s="15" t="s">
        <v>1015</v>
      </c>
      <c r="V7793" t="str">
        <f>VLOOKUP(T7793,[1]ОКТМО!$B$6:$D$553,3,0)</f>
        <v xml:space="preserve">04 Б.Березниковский район </v>
      </c>
      <c r="W7793" s="20">
        <f t="shared" si="182"/>
        <v>8306.619881305638</v>
      </c>
    </row>
    <row r="7794" spans="1:23" hidden="1">
      <c r="A7794" s="1" t="s">
        <v>15750</v>
      </c>
      <c r="B7794" s="1" t="s">
        <v>15751</v>
      </c>
      <c r="C7794" s="1" t="s">
        <v>15752</v>
      </c>
      <c r="D7794" s="2">
        <v>35065</v>
      </c>
      <c r="E7794" s="2">
        <v>43084</v>
      </c>
      <c r="F7794" s="24" t="s">
        <v>36835</v>
      </c>
      <c r="G7794" s="23">
        <v>1</v>
      </c>
      <c r="H7794" s="5">
        <v>43084</v>
      </c>
      <c r="I7794" s="1" t="s">
        <v>36836</v>
      </c>
      <c r="J7794" s="2">
        <v>41088</v>
      </c>
      <c r="K7794" s="1" t="s">
        <v>36831</v>
      </c>
      <c r="L7794" s="21">
        <f>(P7794-50)/P7794*(Q7794*M7794)*G7794</f>
        <v>223.90488000000002</v>
      </c>
      <c r="M7794" s="1">
        <v>3.0000000000000001E-3</v>
      </c>
      <c r="N7794" s="1" t="s">
        <v>1008</v>
      </c>
      <c r="O7794" s="1" t="s">
        <v>36837</v>
      </c>
      <c r="P7794" s="3">
        <v>62</v>
      </c>
      <c r="Q7794" s="14">
        <v>385613.96</v>
      </c>
      <c r="R7794" s="1" t="s">
        <v>23664</v>
      </c>
      <c r="S7794" s="1" t="s">
        <v>15753</v>
      </c>
      <c r="T7794" s="1">
        <v>89610485</v>
      </c>
      <c r="U7794" s="15" t="s">
        <v>1015</v>
      </c>
      <c r="V7794" t="str">
        <f>VLOOKUP(T7794,[1]ОКТМО!$B$6:$D$553,3,0)</f>
        <v xml:space="preserve">04 Б.Березниковский район </v>
      </c>
      <c r="W7794" s="20">
        <f t="shared" si="182"/>
        <v>6219.58</v>
      </c>
    </row>
    <row r="7795" spans="1:23" hidden="1">
      <c r="A7795" s="1" t="s">
        <v>15754</v>
      </c>
      <c r="B7795" s="1" t="s">
        <v>15755</v>
      </c>
      <c r="C7795" s="1" t="s">
        <v>15756</v>
      </c>
      <c r="D7795" s="2">
        <v>36892</v>
      </c>
      <c r="E7795" s="2">
        <v>43714</v>
      </c>
      <c r="F7795" s="24" t="s">
        <v>36835</v>
      </c>
      <c r="G7795" s="23">
        <v>1</v>
      </c>
      <c r="H7795" s="5">
        <v>43714</v>
      </c>
      <c r="I7795" s="1" t="s">
        <v>36831</v>
      </c>
      <c r="J7795" s="1" t="s">
        <v>36831</v>
      </c>
      <c r="K7795" s="1" t="s">
        <v>36831</v>
      </c>
      <c r="L7795" s="21"/>
      <c r="M7795" s="1">
        <v>3.0000000000000001E-3</v>
      </c>
      <c r="N7795" s="1" t="s">
        <v>1008</v>
      </c>
      <c r="O7795" s="1" t="s">
        <v>36831</v>
      </c>
      <c r="P7795" s="4">
        <v>47.8</v>
      </c>
      <c r="Q7795" s="14">
        <v>335009.65000000002</v>
      </c>
      <c r="R7795" s="1" t="s">
        <v>23420</v>
      </c>
      <c r="S7795" s="1" t="s">
        <v>15757</v>
      </c>
      <c r="T7795" s="1">
        <v>89616410</v>
      </c>
      <c r="U7795" s="15" t="s">
        <v>1015</v>
      </c>
      <c r="V7795" t="str">
        <f>VLOOKUP(T7795,[1]ОКТМО!$B$6:$D$553,3,0)</f>
        <v xml:space="preserve">06 Дубенский район </v>
      </c>
      <c r="W7795" s="20">
        <f t="shared" si="182"/>
        <v>7008.5700836820097</v>
      </c>
    </row>
    <row r="7796" spans="1:23" hidden="1">
      <c r="A7796" s="1" t="s">
        <v>15758</v>
      </c>
      <c r="B7796" s="1" t="s">
        <v>15759</v>
      </c>
      <c r="C7796" s="1" t="s">
        <v>15760</v>
      </c>
      <c r="D7796" s="2">
        <v>35065</v>
      </c>
      <c r="E7796" s="2">
        <v>43981</v>
      </c>
      <c r="F7796" s="24" t="s">
        <v>36835</v>
      </c>
      <c r="G7796" s="23">
        <v>1</v>
      </c>
      <c r="H7796" s="5">
        <v>43981</v>
      </c>
      <c r="I7796" s="1" t="s">
        <v>36831</v>
      </c>
      <c r="J7796" s="1" t="s">
        <v>36831</v>
      </c>
      <c r="K7796" s="1" t="s">
        <v>36831</v>
      </c>
      <c r="L7796" s="21">
        <f>(P7796-50)/P7796*(Q7796*M7796)*G7796</f>
        <v>11.401704047619008</v>
      </c>
      <c r="M7796" s="1">
        <v>3.0000000000000001E-3</v>
      </c>
      <c r="N7796" s="1" t="s">
        <v>1008</v>
      </c>
      <c r="O7796" s="1" t="s">
        <v>36831</v>
      </c>
      <c r="P7796" s="4">
        <v>50.4</v>
      </c>
      <c r="Q7796" s="14">
        <v>478871.57</v>
      </c>
      <c r="R7796" s="1" t="s">
        <v>23410</v>
      </c>
      <c r="S7796" s="1" t="s">
        <v>15761</v>
      </c>
      <c r="T7796" s="1">
        <v>89610415</v>
      </c>
      <c r="U7796" s="15" t="s">
        <v>1015</v>
      </c>
      <c r="V7796" t="str">
        <f>VLOOKUP(T7796,[1]ОКТМО!$B$6:$D$553,3,0)</f>
        <v xml:space="preserve">04 Б.Березниковский район </v>
      </c>
      <c r="W7796" s="20">
        <f t="shared" ref="W7796:W7859" si="183">Q7796/P7796</f>
        <v>9501.4200396825399</v>
      </c>
    </row>
    <row r="7797" spans="1:23" hidden="1">
      <c r="A7797" s="1" t="s">
        <v>15762</v>
      </c>
      <c r="B7797" s="1" t="s">
        <v>21799</v>
      </c>
      <c r="C7797" s="1" t="s">
        <v>15763</v>
      </c>
      <c r="D7797" s="2">
        <v>35065</v>
      </c>
      <c r="E7797" s="2">
        <v>43548</v>
      </c>
      <c r="F7797" s="24" t="s">
        <v>36835</v>
      </c>
      <c r="G7797" s="23">
        <v>1</v>
      </c>
      <c r="H7797" s="5">
        <v>43548</v>
      </c>
      <c r="I7797" s="1" t="s">
        <v>36831</v>
      </c>
      <c r="J7797" s="2">
        <v>41088</v>
      </c>
      <c r="K7797" s="1" t="s">
        <v>36831</v>
      </c>
      <c r="L7797" s="21"/>
      <c r="M7797" s="1">
        <v>3.0000000000000001E-3</v>
      </c>
      <c r="N7797" s="1" t="s">
        <v>1008</v>
      </c>
      <c r="O7797" s="1" t="s">
        <v>36837</v>
      </c>
      <c r="P7797" s="4">
        <v>23.1</v>
      </c>
      <c r="Q7797" s="14">
        <v>130889.68</v>
      </c>
      <c r="R7797" s="1" t="s">
        <v>21769</v>
      </c>
      <c r="S7797" s="1" t="s">
        <v>15764</v>
      </c>
      <c r="T7797" s="1">
        <v>89610460</v>
      </c>
      <c r="U7797" s="15" t="s">
        <v>1015</v>
      </c>
      <c r="V7797" t="str">
        <f>VLOOKUP(T7797,[1]ОКТМО!$B$6:$D$553,3,0)</f>
        <v xml:space="preserve">04 Б.Березниковский район </v>
      </c>
      <c r="W7797" s="20">
        <f t="shared" si="183"/>
        <v>5666.2199134199127</v>
      </c>
    </row>
    <row r="7798" spans="1:23" hidden="1">
      <c r="A7798" s="1" t="s">
        <v>15765</v>
      </c>
      <c r="B7798" s="1" t="s">
        <v>15766</v>
      </c>
      <c r="C7798" s="1" t="s">
        <v>15767</v>
      </c>
      <c r="D7798" s="2">
        <v>36892</v>
      </c>
      <c r="E7798" s="2">
        <v>43445</v>
      </c>
      <c r="F7798" s="24" t="s">
        <v>36835</v>
      </c>
      <c r="G7798" s="23">
        <v>1</v>
      </c>
      <c r="H7798" s="5">
        <v>43445</v>
      </c>
      <c r="I7798" s="1" t="s">
        <v>36831</v>
      </c>
      <c r="J7798" s="1" t="s">
        <v>36831</v>
      </c>
      <c r="K7798" s="1" t="s">
        <v>36831</v>
      </c>
      <c r="L7798" s="21"/>
      <c r="M7798" s="1">
        <v>3.0000000000000001E-3</v>
      </c>
      <c r="N7798" s="1" t="s">
        <v>1008</v>
      </c>
      <c r="O7798" s="1" t="s">
        <v>36831</v>
      </c>
      <c r="P7798" s="4">
        <v>19.8</v>
      </c>
      <c r="Q7798" s="14">
        <v>142952.82999999999</v>
      </c>
      <c r="R7798" s="1" t="s">
        <v>23420</v>
      </c>
      <c r="S7798" s="1" t="s">
        <v>15768</v>
      </c>
      <c r="T7798" s="1">
        <v>89616410</v>
      </c>
      <c r="U7798" s="15" t="s">
        <v>1015</v>
      </c>
      <c r="V7798" t="str">
        <f>VLOOKUP(T7798,[1]ОКТМО!$B$6:$D$553,3,0)</f>
        <v xml:space="preserve">06 Дубенский район </v>
      </c>
      <c r="W7798" s="20">
        <f t="shared" si="183"/>
        <v>7219.8398989898978</v>
      </c>
    </row>
    <row r="7799" spans="1:23" hidden="1">
      <c r="A7799" s="1" t="s">
        <v>15769</v>
      </c>
      <c r="B7799" s="1" t="s">
        <v>15770</v>
      </c>
      <c r="C7799" s="1" t="s">
        <v>15771</v>
      </c>
      <c r="D7799" s="2">
        <v>36526</v>
      </c>
      <c r="E7799" s="2">
        <v>43043</v>
      </c>
      <c r="F7799" s="24" t="s">
        <v>36835</v>
      </c>
      <c r="G7799" s="23">
        <v>1</v>
      </c>
      <c r="H7799" s="5">
        <v>43043</v>
      </c>
      <c r="I7799" s="1" t="s">
        <v>36831</v>
      </c>
      <c r="J7799" s="1" t="s">
        <v>36831</v>
      </c>
      <c r="K7799" s="1" t="s">
        <v>36831</v>
      </c>
      <c r="L7799" s="21"/>
      <c r="M7799" s="1">
        <v>3.0000000000000001E-3</v>
      </c>
      <c r="N7799" s="1" t="s">
        <v>1008</v>
      </c>
      <c r="O7799" s="1" t="s">
        <v>36831</v>
      </c>
      <c r="P7799" s="4">
        <v>44.1</v>
      </c>
      <c r="Q7799" s="14">
        <v>259483.51999999999</v>
      </c>
      <c r="R7799" s="1" t="s">
        <v>22288</v>
      </c>
      <c r="S7799" s="1" t="s">
        <v>15772</v>
      </c>
      <c r="T7799" s="1">
        <v>89603412</v>
      </c>
      <c r="U7799" s="15" t="s">
        <v>1015</v>
      </c>
      <c r="V7799" t="str">
        <f>VLOOKUP(T7799,[1]ОКТМО!$B$6:$D$553,3,0)</f>
        <v>01 Ардатовский район</v>
      </c>
      <c r="W7799" s="20">
        <f t="shared" si="183"/>
        <v>5883.9800453514736</v>
      </c>
    </row>
    <row r="7800" spans="1:23" hidden="1">
      <c r="A7800" s="1" t="s">
        <v>15773</v>
      </c>
      <c r="B7800" s="1" t="s">
        <v>21659</v>
      </c>
      <c r="C7800" s="1" t="s">
        <v>21660</v>
      </c>
      <c r="D7800" s="2">
        <v>36161</v>
      </c>
      <c r="E7800" s="2">
        <v>43196</v>
      </c>
      <c r="F7800" s="24" t="s">
        <v>36835</v>
      </c>
      <c r="G7800" s="23">
        <v>1</v>
      </c>
      <c r="H7800" s="5">
        <v>43196</v>
      </c>
      <c r="I7800" s="1" t="s">
        <v>36831</v>
      </c>
      <c r="J7800" s="2">
        <v>41088</v>
      </c>
      <c r="K7800" s="1" t="s">
        <v>36831</v>
      </c>
      <c r="L7800" s="21"/>
      <c r="M7800" s="1">
        <v>3.0000000000000001E-3</v>
      </c>
      <c r="N7800" s="1" t="s">
        <v>1008</v>
      </c>
      <c r="O7800" s="1" t="s">
        <v>36837</v>
      </c>
      <c r="P7800" s="4">
        <v>25.8</v>
      </c>
      <c r="Q7800" s="14">
        <v>235597.09</v>
      </c>
      <c r="R7800" s="1" t="s">
        <v>22428</v>
      </c>
      <c r="S7800" s="1" t="s">
        <v>15774</v>
      </c>
      <c r="T7800" s="1">
        <v>89603460</v>
      </c>
      <c r="U7800" s="15" t="s">
        <v>1015</v>
      </c>
      <c r="V7800" t="str">
        <f>VLOOKUP(T7800,[1]ОКТМО!$B$6:$D$553,3,0)</f>
        <v>01 Ардатовский район</v>
      </c>
      <c r="W7800" s="20">
        <f t="shared" si="183"/>
        <v>9131.6701550387588</v>
      </c>
    </row>
    <row r="7801" spans="1:23" hidden="1">
      <c r="A7801" s="1" t="s">
        <v>15775</v>
      </c>
      <c r="B7801" s="1" t="s">
        <v>15776</v>
      </c>
      <c r="C7801" s="1" t="s">
        <v>15777</v>
      </c>
      <c r="D7801" s="2">
        <v>31413</v>
      </c>
      <c r="E7801" s="2">
        <v>43726</v>
      </c>
      <c r="F7801" s="24" t="s">
        <v>36835</v>
      </c>
      <c r="G7801" s="23">
        <v>1</v>
      </c>
      <c r="H7801" s="5">
        <v>43726</v>
      </c>
      <c r="I7801" s="1" t="s">
        <v>36836</v>
      </c>
      <c r="J7801" s="1" t="s">
        <v>36831</v>
      </c>
      <c r="K7801" s="1" t="s">
        <v>36831</v>
      </c>
      <c r="L7801" s="21"/>
      <c r="M7801" s="1">
        <v>3.0000000000000001E-3</v>
      </c>
      <c r="N7801" s="1" t="s">
        <v>1008</v>
      </c>
      <c r="O7801" s="1" t="s">
        <v>36831</v>
      </c>
      <c r="P7801" s="4">
        <v>29.3</v>
      </c>
      <c r="Q7801" s="14">
        <v>138302.15</v>
      </c>
      <c r="R7801" s="1" t="s">
        <v>21162</v>
      </c>
      <c r="S7801" s="1" t="s">
        <v>15778</v>
      </c>
      <c r="T7801" s="1">
        <v>89603468</v>
      </c>
      <c r="U7801" s="15" t="s">
        <v>1015</v>
      </c>
      <c r="V7801" t="str">
        <f>VLOOKUP(T7801,[1]ОКТМО!$B$6:$D$553,3,0)</f>
        <v>01 Ардатовский район</v>
      </c>
      <c r="W7801" s="20">
        <f t="shared" si="183"/>
        <v>4720.209897610921</v>
      </c>
    </row>
    <row r="7802" spans="1:23" hidden="1">
      <c r="A7802" s="1" t="s">
        <v>15779</v>
      </c>
      <c r="B7802" s="1" t="s">
        <v>15780</v>
      </c>
      <c r="C7802" s="1" t="s">
        <v>15781</v>
      </c>
      <c r="D7802" s="2">
        <v>35065</v>
      </c>
      <c r="E7802" s="2">
        <v>42351</v>
      </c>
      <c r="F7802" s="24" t="s">
        <v>36835</v>
      </c>
      <c r="G7802" s="23">
        <v>1</v>
      </c>
      <c r="H7802" s="5">
        <v>42351</v>
      </c>
      <c r="I7802" s="1" t="s">
        <v>36836</v>
      </c>
      <c r="J7802" s="1" t="s">
        <v>36831</v>
      </c>
      <c r="K7802" s="1" t="s">
        <v>36831</v>
      </c>
      <c r="L7802" s="21"/>
      <c r="M7802" s="1">
        <v>3.0000000000000001E-3</v>
      </c>
      <c r="N7802" s="1" t="s">
        <v>1008</v>
      </c>
      <c r="O7802" s="1" t="s">
        <v>36831</v>
      </c>
      <c r="P7802" s="3">
        <v>41</v>
      </c>
      <c r="Q7802" s="14">
        <v>268540.15999999997</v>
      </c>
      <c r="R7802" s="1" t="s">
        <v>21824</v>
      </c>
      <c r="S7802" s="1" t="s">
        <v>15782</v>
      </c>
      <c r="T7802" s="1">
        <v>89610405</v>
      </c>
      <c r="U7802" s="15" t="s">
        <v>1015</v>
      </c>
      <c r="V7802" t="str">
        <f>VLOOKUP(T7802,[1]ОКТМО!$B$6:$D$553,3,0)</f>
        <v xml:space="preserve">04 Б.Березниковский район </v>
      </c>
      <c r="W7802" s="20">
        <f t="shared" si="183"/>
        <v>6549.7599999999993</v>
      </c>
    </row>
    <row r="7803" spans="1:23" hidden="1">
      <c r="A7803" s="1" t="s">
        <v>36831</v>
      </c>
      <c r="B7803" s="1" t="s">
        <v>24345</v>
      </c>
      <c r="C7803" s="1" t="s">
        <v>24346</v>
      </c>
      <c r="D7803" s="2">
        <v>37257</v>
      </c>
      <c r="E7803" s="2">
        <v>41054</v>
      </c>
      <c r="F7803" s="24" t="s">
        <v>36835</v>
      </c>
      <c r="G7803" s="23">
        <v>1</v>
      </c>
      <c r="H7803" s="5">
        <v>41054</v>
      </c>
      <c r="I7803" s="1" t="s">
        <v>36836</v>
      </c>
      <c r="J7803" s="1" t="s">
        <v>36831</v>
      </c>
      <c r="K7803" s="1" t="s">
        <v>24347</v>
      </c>
      <c r="L7803" s="21">
        <f>(P7803-20)/P7803*(Q7803*M7803)*G7803</f>
        <v>158.22311050377837</v>
      </c>
      <c r="M7803" s="7">
        <v>1E-3</v>
      </c>
      <c r="N7803" s="1" t="s">
        <v>1006</v>
      </c>
      <c r="O7803" s="1" t="s">
        <v>36831</v>
      </c>
      <c r="P7803" s="4">
        <v>39.700000000000003</v>
      </c>
      <c r="Q7803" s="14">
        <v>318855.71000000002</v>
      </c>
      <c r="R7803" s="1" t="s">
        <v>26676</v>
      </c>
      <c r="S7803" s="1" t="s">
        <v>24348</v>
      </c>
      <c r="T7803" s="1">
        <v>89618425</v>
      </c>
      <c r="U7803" t="s">
        <v>1016</v>
      </c>
      <c r="V7803" t="str">
        <f>VLOOKUP(T7803,[1]ОКТМО!$B$6:$D$553,3,0)</f>
        <v xml:space="preserve">07 Ельниковский район </v>
      </c>
      <c r="W7803" s="20">
        <f t="shared" si="183"/>
        <v>8031.6299748110832</v>
      </c>
    </row>
    <row r="7804" spans="1:23" hidden="1">
      <c r="A7804" s="1" t="s">
        <v>36831</v>
      </c>
      <c r="B7804" s="1" t="s">
        <v>24349</v>
      </c>
      <c r="C7804" s="1" t="s">
        <v>24350</v>
      </c>
      <c r="D7804" s="2">
        <v>41054</v>
      </c>
      <c r="E7804" s="2">
        <v>43444</v>
      </c>
      <c r="F7804" s="24" t="s">
        <v>36835</v>
      </c>
      <c r="G7804" s="23">
        <v>1</v>
      </c>
      <c r="H7804" s="5">
        <v>43444</v>
      </c>
      <c r="I7804" s="1" t="s">
        <v>36836</v>
      </c>
      <c r="J7804" s="1" t="s">
        <v>36831</v>
      </c>
      <c r="K7804" s="1" t="s">
        <v>24347</v>
      </c>
      <c r="L7804" s="21">
        <f>(P7804-20)/P7804*(Q7804*M7804)*G7804</f>
        <v>158.22311050377837</v>
      </c>
      <c r="M7804" s="7">
        <v>1E-3</v>
      </c>
      <c r="N7804" s="1" t="s">
        <v>1006</v>
      </c>
      <c r="O7804" s="1" t="s">
        <v>36831</v>
      </c>
      <c r="P7804" s="4">
        <v>39.700000000000003</v>
      </c>
      <c r="Q7804" s="14">
        <v>318855.71000000002</v>
      </c>
      <c r="R7804" s="1" t="s">
        <v>26676</v>
      </c>
      <c r="S7804" s="1" t="s">
        <v>24348</v>
      </c>
      <c r="T7804" s="1">
        <v>89618425</v>
      </c>
      <c r="U7804" t="s">
        <v>1016</v>
      </c>
      <c r="V7804" t="str">
        <f>VLOOKUP(T7804,[1]ОКТМО!$B$6:$D$553,3,0)</f>
        <v xml:space="preserve">07 Ельниковский район </v>
      </c>
      <c r="W7804" s="20">
        <f t="shared" si="183"/>
        <v>8031.6299748110832</v>
      </c>
    </row>
    <row r="7805" spans="1:23" hidden="1">
      <c r="A7805" s="1" t="s">
        <v>24351</v>
      </c>
      <c r="B7805" s="1" t="s">
        <v>24352</v>
      </c>
      <c r="C7805" s="1" t="s">
        <v>24353</v>
      </c>
      <c r="D7805" s="2">
        <v>37257</v>
      </c>
      <c r="E7805" s="2">
        <v>41531</v>
      </c>
      <c r="F7805" s="24" t="s">
        <v>36835</v>
      </c>
      <c r="G7805" s="23">
        <v>1</v>
      </c>
      <c r="H7805" s="5">
        <v>41531</v>
      </c>
      <c r="I7805" s="1" t="s">
        <v>36836</v>
      </c>
      <c r="J7805" s="1" t="s">
        <v>36831</v>
      </c>
      <c r="K7805" s="1" t="s">
        <v>36831</v>
      </c>
      <c r="L7805" s="21">
        <f>(P7805-50)/P7805*(Q7805*M7805)*G7805</f>
        <v>130.40646000000001</v>
      </c>
      <c r="M7805" s="1">
        <v>3.0000000000000001E-3</v>
      </c>
      <c r="N7805" s="1" t="s">
        <v>1008</v>
      </c>
      <c r="O7805" s="1" t="s">
        <v>36831</v>
      </c>
      <c r="P7805" s="4">
        <v>62.4</v>
      </c>
      <c r="Q7805" s="14">
        <v>218746.32</v>
      </c>
      <c r="R7805" s="1" t="s">
        <v>26700</v>
      </c>
      <c r="S7805" s="1" t="s">
        <v>24354</v>
      </c>
      <c r="T7805" s="1">
        <v>89618430</v>
      </c>
      <c r="U7805" s="15" t="s">
        <v>1015</v>
      </c>
      <c r="V7805" t="str">
        <f>VLOOKUP(T7805,[1]ОКТМО!$B$6:$D$553,3,0)</f>
        <v xml:space="preserve">07 Ельниковский район </v>
      </c>
      <c r="W7805" s="20">
        <f t="shared" si="183"/>
        <v>3505.55</v>
      </c>
    </row>
    <row r="7806" spans="1:23" hidden="1">
      <c r="A7806" s="1" t="s">
        <v>24355</v>
      </c>
      <c r="B7806" s="1" t="s">
        <v>24356</v>
      </c>
      <c r="C7806" s="1" t="s">
        <v>24357</v>
      </c>
      <c r="D7806" s="2">
        <v>37257</v>
      </c>
      <c r="E7806" s="2">
        <v>41619</v>
      </c>
      <c r="F7806" s="24" t="s">
        <v>36835</v>
      </c>
      <c r="G7806" s="23">
        <v>1</v>
      </c>
      <c r="H7806" s="5">
        <v>41619</v>
      </c>
      <c r="I7806" s="1" t="s">
        <v>36836</v>
      </c>
      <c r="J7806" s="1" t="s">
        <v>36831</v>
      </c>
      <c r="K7806" s="1" t="s">
        <v>36831</v>
      </c>
      <c r="L7806" s="21"/>
      <c r="M7806" s="1">
        <v>3.0000000000000001E-3</v>
      </c>
      <c r="N7806" s="1" t="s">
        <v>1008</v>
      </c>
      <c r="O7806" s="1" t="s">
        <v>36831</v>
      </c>
      <c r="P7806" s="4">
        <v>38.9</v>
      </c>
      <c r="Q7806" s="14">
        <v>209304.56</v>
      </c>
      <c r="R7806" s="1" t="s">
        <v>26260</v>
      </c>
      <c r="S7806" s="1" t="s">
        <v>24358</v>
      </c>
      <c r="T7806" s="1">
        <v>89634448</v>
      </c>
      <c r="U7806" s="15" t="s">
        <v>1015</v>
      </c>
      <c r="V7806" t="str">
        <f>VLOOKUP(T7806,[1]ОКТМО!$B$6:$D$553,3,0)</f>
        <v xml:space="preserve">13 Краснослободский район </v>
      </c>
      <c r="W7806" s="20">
        <f t="shared" si="183"/>
        <v>5380.579948586118</v>
      </c>
    </row>
    <row r="7807" spans="1:23" hidden="1">
      <c r="A7807" s="1" t="s">
        <v>24359</v>
      </c>
      <c r="B7807" s="1" t="s">
        <v>24360</v>
      </c>
      <c r="C7807" s="1" t="s">
        <v>24361</v>
      </c>
      <c r="D7807" s="2">
        <v>37257</v>
      </c>
      <c r="E7807" s="2">
        <v>41195</v>
      </c>
      <c r="F7807" s="24" t="s">
        <v>36835</v>
      </c>
      <c r="G7807" s="23">
        <v>1</v>
      </c>
      <c r="H7807" s="5">
        <v>41195</v>
      </c>
      <c r="I7807" s="1" t="s">
        <v>36836</v>
      </c>
      <c r="J7807" s="1" t="s">
        <v>36831</v>
      </c>
      <c r="K7807" s="1" t="s">
        <v>36831</v>
      </c>
      <c r="L7807" s="21"/>
      <c r="M7807" s="1">
        <v>3.0000000000000001E-3</v>
      </c>
      <c r="N7807" s="1" t="s">
        <v>1008</v>
      </c>
      <c r="O7807" s="1" t="s">
        <v>36831</v>
      </c>
      <c r="P7807" s="4">
        <v>41.7</v>
      </c>
      <c r="Q7807" s="14">
        <v>218350.37</v>
      </c>
      <c r="R7807" s="1" t="s">
        <v>26260</v>
      </c>
      <c r="S7807" s="1" t="s">
        <v>24362</v>
      </c>
      <c r="T7807" s="1">
        <v>89634448</v>
      </c>
      <c r="U7807" s="15" t="s">
        <v>1015</v>
      </c>
      <c r="V7807" t="str">
        <f>VLOOKUP(T7807,[1]ОКТМО!$B$6:$D$553,3,0)</f>
        <v xml:space="preserve">13 Краснослободский район </v>
      </c>
      <c r="W7807" s="20">
        <f t="shared" si="183"/>
        <v>5236.2199040767382</v>
      </c>
    </row>
    <row r="7808" spans="1:23" hidden="1">
      <c r="A7808" s="1" t="s">
        <v>24363</v>
      </c>
      <c r="B7808" s="1" t="s">
        <v>24364</v>
      </c>
      <c r="C7808" s="1" t="s">
        <v>24365</v>
      </c>
      <c r="D7808" s="2">
        <v>37257</v>
      </c>
      <c r="E7808" s="2">
        <v>41731</v>
      </c>
      <c r="F7808" s="24" t="s">
        <v>36835</v>
      </c>
      <c r="G7808" s="23">
        <v>1</v>
      </c>
      <c r="H7808" s="5">
        <v>41731</v>
      </c>
      <c r="I7808" s="1" t="s">
        <v>36836</v>
      </c>
      <c r="J7808" s="1" t="s">
        <v>36831</v>
      </c>
      <c r="K7808" s="1" t="s">
        <v>36831</v>
      </c>
      <c r="L7808" s="21">
        <f>(P7808-50)/P7808*(Q7808*M7808)*G7808</f>
        <v>27.414659999999973</v>
      </c>
      <c r="M7808" s="1">
        <v>3.0000000000000001E-3</v>
      </c>
      <c r="N7808" s="1" t="s">
        <v>1008</v>
      </c>
      <c r="O7808" s="1" t="s">
        <v>36831</v>
      </c>
      <c r="P7808" s="4">
        <v>52.8</v>
      </c>
      <c r="Q7808" s="14">
        <v>172320.72</v>
      </c>
      <c r="R7808" s="1" t="s">
        <v>26655</v>
      </c>
      <c r="S7808" s="1" t="s">
        <v>24366</v>
      </c>
      <c r="T7808" s="1">
        <v>89618475</v>
      </c>
      <c r="U7808" s="15" t="s">
        <v>1015</v>
      </c>
      <c r="V7808" t="str">
        <f>VLOOKUP(T7808,[1]ОКТМО!$B$6:$D$553,3,0)</f>
        <v xml:space="preserve">07 Ельниковский район </v>
      </c>
      <c r="W7808" s="20">
        <f t="shared" si="183"/>
        <v>3263.65</v>
      </c>
    </row>
    <row r="7809" spans="1:23" hidden="1">
      <c r="A7809" s="1" t="s">
        <v>24367</v>
      </c>
      <c r="B7809" s="1" t="s">
        <v>24368</v>
      </c>
      <c r="C7809" s="1" t="s">
        <v>24369</v>
      </c>
      <c r="D7809" s="2">
        <v>35431</v>
      </c>
      <c r="E7809" s="2">
        <v>41525</v>
      </c>
      <c r="F7809" s="24" t="s">
        <v>36835</v>
      </c>
      <c r="G7809" s="23">
        <v>1</v>
      </c>
      <c r="H7809" s="5">
        <v>41525</v>
      </c>
      <c r="I7809" s="1" t="s">
        <v>36836</v>
      </c>
      <c r="J7809" s="1" t="s">
        <v>36831</v>
      </c>
      <c r="K7809" s="1" t="s">
        <v>36831</v>
      </c>
      <c r="L7809" s="21"/>
      <c r="M7809" s="1">
        <v>3.0000000000000001E-3</v>
      </c>
      <c r="N7809" s="1" t="s">
        <v>1008</v>
      </c>
      <c r="O7809" s="1" t="s">
        <v>36831</v>
      </c>
      <c r="P7809" s="4">
        <v>45.1</v>
      </c>
      <c r="Q7809" s="14">
        <v>149903.38</v>
      </c>
      <c r="R7809" s="1" t="s">
        <v>26657</v>
      </c>
      <c r="S7809" s="1" t="s">
        <v>24370</v>
      </c>
      <c r="T7809" s="1">
        <v>89618410</v>
      </c>
      <c r="U7809" s="15" t="s">
        <v>1015</v>
      </c>
      <c r="V7809" t="str">
        <f>VLOOKUP(T7809,[1]ОКТМО!$B$6:$D$553,3,0)</f>
        <v xml:space="preserve">07 Ельниковский район </v>
      </c>
      <c r="W7809" s="20">
        <f t="shared" si="183"/>
        <v>3323.8</v>
      </c>
    </row>
    <row r="7810" spans="1:23" hidden="1">
      <c r="A7810" s="1" t="s">
        <v>24371</v>
      </c>
      <c r="B7810" s="1" t="s">
        <v>25820</v>
      </c>
      <c r="C7810" s="1" t="s">
        <v>24372</v>
      </c>
      <c r="D7810" s="2">
        <v>37256</v>
      </c>
      <c r="E7810" s="2">
        <v>41620</v>
      </c>
      <c r="F7810" s="24" t="s">
        <v>36835</v>
      </c>
      <c r="G7810" s="23">
        <v>1</v>
      </c>
      <c r="H7810" s="5">
        <v>41620</v>
      </c>
      <c r="I7810" s="1" t="s">
        <v>36836</v>
      </c>
      <c r="J7810" s="1" t="s">
        <v>36831</v>
      </c>
      <c r="K7810" s="1" t="s">
        <v>36831</v>
      </c>
      <c r="L7810" s="21"/>
      <c r="M7810" s="1">
        <v>3.0000000000000001E-3</v>
      </c>
      <c r="N7810" s="1" t="s">
        <v>1008</v>
      </c>
      <c r="O7810" s="1" t="s">
        <v>36831</v>
      </c>
      <c r="P7810" s="4">
        <v>17.5</v>
      </c>
      <c r="Q7810" s="14">
        <v>60860.45</v>
      </c>
      <c r="R7810" s="1" t="s">
        <v>26675</v>
      </c>
      <c r="S7810" s="1" t="s">
        <v>24373</v>
      </c>
      <c r="T7810" s="1">
        <v>89618485</v>
      </c>
      <c r="U7810" s="15" t="s">
        <v>1015</v>
      </c>
      <c r="V7810" t="str">
        <f>VLOOKUP(T7810,[1]ОКТМО!$B$6:$D$553,3,0)</f>
        <v xml:space="preserve">07 Ельниковский район </v>
      </c>
      <c r="W7810" s="20">
        <f t="shared" si="183"/>
        <v>3477.74</v>
      </c>
    </row>
    <row r="7811" spans="1:23" hidden="1">
      <c r="A7811" s="1" t="s">
        <v>24374</v>
      </c>
      <c r="B7811" s="1" t="s">
        <v>24375</v>
      </c>
      <c r="C7811" s="1" t="s">
        <v>24376</v>
      </c>
      <c r="D7811" s="2">
        <v>37257</v>
      </c>
      <c r="E7811" s="2">
        <v>41496</v>
      </c>
      <c r="F7811" s="24" t="s">
        <v>36835</v>
      </c>
      <c r="G7811" s="23">
        <v>1</v>
      </c>
      <c r="H7811" s="5">
        <v>41496</v>
      </c>
      <c r="I7811" s="1" t="s">
        <v>36836</v>
      </c>
      <c r="J7811" s="1" t="s">
        <v>36831</v>
      </c>
      <c r="K7811" s="1" t="s">
        <v>36831</v>
      </c>
      <c r="L7811" s="21"/>
      <c r="M7811" s="1">
        <v>3.0000000000000001E-3</v>
      </c>
      <c r="N7811" s="1" t="s">
        <v>1008</v>
      </c>
      <c r="O7811" s="1" t="s">
        <v>36831</v>
      </c>
      <c r="P7811" s="4">
        <v>34.799999999999997</v>
      </c>
      <c r="Q7811" s="14">
        <v>116404.26</v>
      </c>
      <c r="R7811" s="1" t="s">
        <v>26700</v>
      </c>
      <c r="S7811" s="1" t="s">
        <v>24377</v>
      </c>
      <c r="T7811" s="1">
        <v>89618430</v>
      </c>
      <c r="U7811" s="15" t="s">
        <v>1015</v>
      </c>
      <c r="V7811" t="str">
        <f>VLOOKUP(T7811,[1]ОКТМО!$B$6:$D$553,3,0)</f>
        <v xml:space="preserve">07 Ельниковский район </v>
      </c>
      <c r="W7811" s="20">
        <f t="shared" si="183"/>
        <v>3344.9500000000003</v>
      </c>
    </row>
    <row r="7812" spans="1:23" hidden="1">
      <c r="A7812" s="1" t="s">
        <v>24378</v>
      </c>
      <c r="B7812" s="1" t="s">
        <v>24379</v>
      </c>
      <c r="C7812" s="1" t="s">
        <v>24380</v>
      </c>
      <c r="D7812" s="2">
        <v>36160</v>
      </c>
      <c r="E7812" s="2">
        <v>37970</v>
      </c>
      <c r="F7812" s="24" t="s">
        <v>36835</v>
      </c>
      <c r="G7812" s="23">
        <v>1</v>
      </c>
      <c r="H7812" s="5">
        <v>37970</v>
      </c>
      <c r="I7812" s="1" t="s">
        <v>36836</v>
      </c>
      <c r="J7812" s="1" t="s">
        <v>36831</v>
      </c>
      <c r="K7812" s="1" t="s">
        <v>36831</v>
      </c>
      <c r="L7812" s="21"/>
      <c r="M7812" s="1">
        <v>3.0000000000000001E-3</v>
      </c>
      <c r="N7812" s="1" t="s">
        <v>1008</v>
      </c>
      <c r="O7812" s="1" t="s">
        <v>36831</v>
      </c>
      <c r="P7812" s="4">
        <v>42.3</v>
      </c>
      <c r="Q7812" s="14">
        <v>441499.06</v>
      </c>
      <c r="R7812" s="1" t="s">
        <v>26766</v>
      </c>
      <c r="S7812" s="1" t="s">
        <v>24381</v>
      </c>
      <c r="T7812" s="1">
        <v>89651405</v>
      </c>
      <c r="U7812" s="15" t="s">
        <v>1015</v>
      </c>
      <c r="V7812" t="str">
        <f>VLOOKUP(T7812,[1]ОКТМО!$B$6:$D$553,3,0)</f>
        <v xml:space="preserve">18 Теньгушевский район </v>
      </c>
      <c r="W7812" s="20">
        <f t="shared" si="183"/>
        <v>10437.330023640663</v>
      </c>
    </row>
    <row r="7813" spans="1:23" hidden="1">
      <c r="A7813" s="1" t="s">
        <v>24382</v>
      </c>
      <c r="B7813" s="1" t="s">
        <v>24383</v>
      </c>
      <c r="C7813" s="1" t="s">
        <v>24384</v>
      </c>
      <c r="D7813" s="2">
        <v>36160</v>
      </c>
      <c r="E7813" s="2">
        <v>41225</v>
      </c>
      <c r="F7813" s="24" t="s">
        <v>36835</v>
      </c>
      <c r="G7813" s="23">
        <v>1</v>
      </c>
      <c r="H7813" s="5">
        <v>41225</v>
      </c>
      <c r="I7813" s="1" t="s">
        <v>36836</v>
      </c>
      <c r="J7813" s="2">
        <v>41088</v>
      </c>
      <c r="K7813" s="1" t="s">
        <v>36831</v>
      </c>
      <c r="L7813" s="21">
        <f>(P7813-20)/P7813*(Q7813*M7813)*G7813</f>
        <v>140.90395298507462</v>
      </c>
      <c r="M7813" s="7">
        <v>1E-3</v>
      </c>
      <c r="N7813" s="1" t="s">
        <v>1006</v>
      </c>
      <c r="O7813" s="1" t="s">
        <v>36831</v>
      </c>
      <c r="P7813" s="4">
        <v>33.5</v>
      </c>
      <c r="Q7813" s="14">
        <v>349650.55</v>
      </c>
      <c r="R7813" s="1" t="s">
        <v>26766</v>
      </c>
      <c r="S7813" s="1" t="s">
        <v>24385</v>
      </c>
      <c r="T7813" s="1">
        <v>89651405</v>
      </c>
      <c r="U7813" t="s">
        <v>1016</v>
      </c>
      <c r="V7813" t="str">
        <f>VLOOKUP(T7813,[1]ОКТМО!$B$6:$D$553,3,0)</f>
        <v xml:space="preserve">18 Теньгушевский район </v>
      </c>
      <c r="W7813" s="20">
        <f t="shared" si="183"/>
        <v>10437.329850746268</v>
      </c>
    </row>
    <row r="7814" spans="1:23" hidden="1">
      <c r="A7814" s="1" t="s">
        <v>31234</v>
      </c>
      <c r="B7814" s="1" t="s">
        <v>31235</v>
      </c>
      <c r="C7814" s="1" t="s">
        <v>31236</v>
      </c>
      <c r="D7814" s="2">
        <v>33604</v>
      </c>
      <c r="E7814" s="2">
        <v>42069</v>
      </c>
      <c r="F7814" s="24" t="s">
        <v>36835</v>
      </c>
      <c r="G7814" s="23">
        <v>1</v>
      </c>
      <c r="H7814" s="5">
        <v>42069</v>
      </c>
      <c r="I7814" s="1" t="s">
        <v>36836</v>
      </c>
      <c r="J7814" s="2">
        <v>41088</v>
      </c>
      <c r="K7814" s="1" t="s">
        <v>36831</v>
      </c>
      <c r="L7814" s="21"/>
      <c r="M7814" s="1">
        <v>3.0000000000000001E-3</v>
      </c>
      <c r="N7814" s="1" t="s">
        <v>1008</v>
      </c>
      <c r="O7814" s="1" t="s">
        <v>36837</v>
      </c>
      <c r="P7814" s="4">
        <v>35.299999999999997</v>
      </c>
      <c r="Q7814" s="14">
        <v>139198.14000000001</v>
      </c>
      <c r="R7814" s="1" t="s">
        <v>37056</v>
      </c>
      <c r="S7814" s="1" t="s">
        <v>31237</v>
      </c>
      <c r="T7814" s="1">
        <v>89621432</v>
      </c>
      <c r="U7814" s="15" t="s">
        <v>1015</v>
      </c>
      <c r="V7814" t="str">
        <f>VLOOKUP(T7814,[1]ОКТМО!$B$6:$D$553,3,0)</f>
        <v xml:space="preserve">08 Зубово-Полянский район </v>
      </c>
      <c r="W7814" s="20">
        <f t="shared" si="183"/>
        <v>3943.2900849858365</v>
      </c>
    </row>
    <row r="7815" spans="1:23" hidden="1">
      <c r="A7815" s="1" t="s">
        <v>24386</v>
      </c>
      <c r="B7815" s="1" t="s">
        <v>24387</v>
      </c>
      <c r="C7815" s="1" t="s">
        <v>24388</v>
      </c>
      <c r="D7815" s="2">
        <v>35578</v>
      </c>
      <c r="E7815" s="2">
        <v>41377</v>
      </c>
      <c r="F7815" s="24" t="s">
        <v>36835</v>
      </c>
      <c r="G7815" s="23">
        <v>1</v>
      </c>
      <c r="H7815" s="5">
        <v>41377</v>
      </c>
      <c r="I7815" s="1" t="s">
        <v>36836</v>
      </c>
      <c r="J7815" s="1" t="s">
        <v>36831</v>
      </c>
      <c r="K7815" s="1" t="s">
        <v>36831</v>
      </c>
      <c r="L7815" s="21"/>
      <c r="M7815" s="1">
        <v>3.0000000000000001E-3</v>
      </c>
      <c r="N7815" s="1" t="s">
        <v>1008</v>
      </c>
      <c r="O7815" s="1" t="s">
        <v>36831</v>
      </c>
      <c r="P7815" s="4">
        <v>37.5</v>
      </c>
      <c r="Q7815" s="14">
        <v>140355.38</v>
      </c>
      <c r="R7815" s="1" t="s">
        <v>26506</v>
      </c>
      <c r="S7815" s="1" t="s">
        <v>24389</v>
      </c>
      <c r="T7815" s="1">
        <v>89649468</v>
      </c>
      <c r="U7815" s="15" t="s">
        <v>1015</v>
      </c>
      <c r="V7815" t="str">
        <f>VLOOKUP(T7815,[1]ОКТМО!$B$6:$D$553,3,0)</f>
        <v xml:space="preserve">17 Темниковский район </v>
      </c>
      <c r="W7815" s="20">
        <f t="shared" si="183"/>
        <v>3742.8101333333334</v>
      </c>
    </row>
    <row r="7816" spans="1:23" hidden="1">
      <c r="A7816" s="1" t="s">
        <v>24390</v>
      </c>
      <c r="B7816" s="1" t="s">
        <v>24391</v>
      </c>
      <c r="C7816" s="1" t="s">
        <v>24392</v>
      </c>
      <c r="D7816" s="2">
        <v>35065</v>
      </c>
      <c r="E7816" s="2">
        <v>41149</v>
      </c>
      <c r="F7816" s="24" t="s">
        <v>36835</v>
      </c>
      <c r="G7816" s="23">
        <v>1</v>
      </c>
      <c r="H7816" s="5">
        <v>41149</v>
      </c>
      <c r="I7816" s="1" t="s">
        <v>36836</v>
      </c>
      <c r="J7816" s="1" t="s">
        <v>36831</v>
      </c>
      <c r="K7816" s="1" t="s">
        <v>36831</v>
      </c>
      <c r="L7816" s="21"/>
      <c r="M7816" s="1">
        <v>3.0000000000000001E-3</v>
      </c>
      <c r="N7816" s="1" t="s">
        <v>1008</v>
      </c>
      <c r="O7816" s="1" t="s">
        <v>36831</v>
      </c>
      <c r="P7816" s="4">
        <v>23.5</v>
      </c>
      <c r="Q7816" s="14">
        <v>84422.81</v>
      </c>
      <c r="R7816" s="1" t="s">
        <v>26506</v>
      </c>
      <c r="S7816" s="1" t="s">
        <v>24393</v>
      </c>
      <c r="T7816" s="1">
        <v>89649468</v>
      </c>
      <c r="U7816" s="15" t="s">
        <v>1015</v>
      </c>
      <c r="V7816" t="str">
        <f>VLOOKUP(T7816,[1]ОКТМО!$B$6:$D$553,3,0)</f>
        <v xml:space="preserve">17 Темниковский район </v>
      </c>
      <c r="W7816" s="20">
        <f t="shared" si="183"/>
        <v>3592.46</v>
      </c>
    </row>
    <row r="7817" spans="1:23" hidden="1">
      <c r="A7817" s="1" t="s">
        <v>24394</v>
      </c>
      <c r="B7817" s="1" t="s">
        <v>26152</v>
      </c>
      <c r="C7817" s="1" t="s">
        <v>26153</v>
      </c>
      <c r="D7817" s="2">
        <v>35065</v>
      </c>
      <c r="E7817" s="2">
        <v>40922</v>
      </c>
      <c r="F7817" s="24" t="s">
        <v>36835</v>
      </c>
      <c r="G7817" s="23">
        <v>1</v>
      </c>
      <c r="H7817" s="5">
        <v>40922</v>
      </c>
      <c r="I7817" s="1" t="s">
        <v>36836</v>
      </c>
      <c r="J7817" s="1" t="s">
        <v>36831</v>
      </c>
      <c r="K7817" s="1" t="s">
        <v>36831</v>
      </c>
      <c r="L7817" s="21"/>
      <c r="M7817" s="1">
        <v>3.0000000000000001E-3</v>
      </c>
      <c r="N7817" s="1" t="s">
        <v>1008</v>
      </c>
      <c r="O7817" s="1" t="s">
        <v>36831</v>
      </c>
      <c r="P7817" s="4">
        <v>35.5</v>
      </c>
      <c r="Q7817" s="14">
        <v>137116.26</v>
      </c>
      <c r="R7817" s="1" t="s">
        <v>25994</v>
      </c>
      <c r="S7817" s="1" t="s">
        <v>24395</v>
      </c>
      <c r="T7817" s="1">
        <v>89649488</v>
      </c>
      <c r="U7817" s="15" t="s">
        <v>1015</v>
      </c>
      <c r="V7817" t="str">
        <f>VLOOKUP(T7817,[1]ОКТМО!$B$6:$D$553,3,0)</f>
        <v xml:space="preserve">17 Темниковский район </v>
      </c>
      <c r="W7817" s="20">
        <f t="shared" si="183"/>
        <v>3862.42985915493</v>
      </c>
    </row>
    <row r="7818" spans="1:23" hidden="1">
      <c r="A7818" s="1" t="s">
        <v>24396</v>
      </c>
      <c r="B7818" s="1" t="s">
        <v>24397</v>
      </c>
      <c r="C7818" s="1" t="s">
        <v>24398</v>
      </c>
      <c r="D7818" s="2">
        <v>38476</v>
      </c>
      <c r="E7818" s="2">
        <v>43049</v>
      </c>
      <c r="F7818" s="24" t="s">
        <v>36835</v>
      </c>
      <c r="G7818" s="23">
        <v>1</v>
      </c>
      <c r="H7818" s="5">
        <v>43049</v>
      </c>
      <c r="I7818" s="1" t="s">
        <v>36836</v>
      </c>
      <c r="J7818" s="1" t="s">
        <v>36831</v>
      </c>
      <c r="K7818" s="1" t="s">
        <v>36831</v>
      </c>
      <c r="L7818" s="21"/>
      <c r="M7818" s="1">
        <v>3.0000000000000001E-3</v>
      </c>
      <c r="N7818" s="1" t="s">
        <v>1008</v>
      </c>
      <c r="O7818" s="1" t="s">
        <v>36831</v>
      </c>
      <c r="P7818" s="4">
        <v>31.4</v>
      </c>
      <c r="Q7818" s="14">
        <v>163900.78</v>
      </c>
      <c r="R7818" s="1" t="s">
        <v>26271</v>
      </c>
      <c r="S7818" s="1" t="s">
        <v>24399</v>
      </c>
      <c r="T7818" s="1">
        <v>89605410</v>
      </c>
      <c r="U7818" s="15" t="s">
        <v>1015</v>
      </c>
      <c r="V7818" t="str">
        <f>VLOOKUP(T7818,[1]ОКТМО!$B$6:$D$553,3,0)</f>
        <v>02 Атюрьевский район</v>
      </c>
      <c r="W7818" s="20">
        <f t="shared" si="183"/>
        <v>5219.7700636942673</v>
      </c>
    </row>
    <row r="7819" spans="1:23" hidden="1">
      <c r="A7819" s="1" t="s">
        <v>15783</v>
      </c>
      <c r="B7819" s="1" t="s">
        <v>15784</v>
      </c>
      <c r="C7819" s="1" t="s">
        <v>15785</v>
      </c>
      <c r="D7819" s="2">
        <v>34700</v>
      </c>
      <c r="E7819" s="2">
        <v>43383</v>
      </c>
      <c r="F7819" s="24" t="s">
        <v>36835</v>
      </c>
      <c r="G7819" s="23">
        <v>1</v>
      </c>
      <c r="H7819" s="5">
        <v>43383</v>
      </c>
      <c r="I7819" s="1" t="s">
        <v>36831</v>
      </c>
      <c r="J7819" s="1" t="s">
        <v>36831</v>
      </c>
      <c r="K7819" s="1" t="s">
        <v>36831</v>
      </c>
      <c r="L7819" s="21"/>
      <c r="M7819" s="1">
        <v>3.0000000000000001E-3</v>
      </c>
      <c r="N7819" s="1" t="s">
        <v>1008</v>
      </c>
      <c r="O7819" s="1" t="s">
        <v>36831</v>
      </c>
      <c r="P7819" s="4">
        <v>34.1</v>
      </c>
      <c r="Q7819" s="14">
        <v>251599.35</v>
      </c>
      <c r="R7819" s="1" t="s">
        <v>23495</v>
      </c>
      <c r="S7819" s="1" t="s">
        <v>15786</v>
      </c>
      <c r="T7819" s="1">
        <v>89657410</v>
      </c>
      <c r="U7819" s="15" t="s">
        <v>1015</v>
      </c>
      <c r="V7819" t="str">
        <f>VLOOKUP(T7819,[1]ОКТМО!$B$6:$D$553,3,0)</f>
        <v xml:space="preserve">20 Чамзинский район </v>
      </c>
      <c r="W7819" s="20">
        <f t="shared" si="183"/>
        <v>7378.2800586510266</v>
      </c>
    </row>
    <row r="7820" spans="1:23" hidden="1">
      <c r="A7820" s="1" t="s">
        <v>15787</v>
      </c>
      <c r="B7820" s="1" t="s">
        <v>15788</v>
      </c>
      <c r="C7820" s="1" t="s">
        <v>15789</v>
      </c>
      <c r="D7820" s="2">
        <v>34700</v>
      </c>
      <c r="E7820" s="2">
        <v>42129</v>
      </c>
      <c r="F7820" s="24" t="s">
        <v>36835</v>
      </c>
      <c r="G7820" s="23">
        <v>1</v>
      </c>
      <c r="H7820" s="5">
        <v>42129</v>
      </c>
      <c r="I7820" s="1" t="s">
        <v>36831</v>
      </c>
      <c r="J7820" s="1" t="s">
        <v>36831</v>
      </c>
      <c r="K7820" s="1" t="s">
        <v>36831</v>
      </c>
      <c r="L7820" s="21"/>
      <c r="M7820" s="1">
        <v>3.0000000000000001E-3</v>
      </c>
      <c r="N7820" s="1" t="s">
        <v>1008</v>
      </c>
      <c r="O7820" s="1" t="s">
        <v>36831</v>
      </c>
      <c r="P7820" s="4">
        <v>49.6</v>
      </c>
      <c r="Q7820" s="14">
        <v>370095.35999999999</v>
      </c>
      <c r="R7820" s="1" t="s">
        <v>23509</v>
      </c>
      <c r="S7820" s="1" t="s">
        <v>15790</v>
      </c>
      <c r="T7820" s="1">
        <v>89657445</v>
      </c>
      <c r="U7820" s="15" t="s">
        <v>1015</v>
      </c>
      <c r="V7820" t="str">
        <f>VLOOKUP(T7820,[1]ОКТМО!$B$6:$D$553,3,0)</f>
        <v xml:space="preserve">20 Чамзинский район </v>
      </c>
      <c r="W7820" s="20">
        <f t="shared" si="183"/>
        <v>7461.5999999999995</v>
      </c>
    </row>
    <row r="7821" spans="1:23" hidden="1">
      <c r="A7821" s="1" t="s">
        <v>15791</v>
      </c>
      <c r="B7821" s="1" t="s">
        <v>15792</v>
      </c>
      <c r="C7821" s="1" t="s">
        <v>15793</v>
      </c>
      <c r="D7821" s="2">
        <v>36892</v>
      </c>
      <c r="E7821" s="2">
        <v>41252</v>
      </c>
      <c r="F7821" s="24" t="s">
        <v>36835</v>
      </c>
      <c r="G7821" s="23">
        <v>1</v>
      </c>
      <c r="H7821" s="5">
        <v>41252</v>
      </c>
      <c r="I7821" s="1" t="s">
        <v>36831</v>
      </c>
      <c r="J7821" s="1" t="s">
        <v>36831</v>
      </c>
      <c r="K7821" s="1" t="s">
        <v>36831</v>
      </c>
      <c r="L7821" s="21"/>
      <c r="M7821" s="1">
        <v>3.0000000000000001E-3</v>
      </c>
      <c r="N7821" s="1" t="s">
        <v>1008</v>
      </c>
      <c r="O7821" s="1" t="s">
        <v>36831</v>
      </c>
      <c r="P7821" s="4">
        <v>22.1</v>
      </c>
      <c r="Q7821" s="14">
        <v>159558.46</v>
      </c>
      <c r="R7821" s="1" t="s">
        <v>23420</v>
      </c>
      <c r="S7821" s="1" t="s">
        <v>15794</v>
      </c>
      <c r="T7821" s="1">
        <v>89616410</v>
      </c>
      <c r="U7821" s="15" t="s">
        <v>1015</v>
      </c>
      <c r="V7821" t="str">
        <f>VLOOKUP(T7821,[1]ОКТМО!$B$6:$D$553,3,0)</f>
        <v xml:space="preserve">06 Дубенский район </v>
      </c>
      <c r="W7821" s="20">
        <f t="shared" si="183"/>
        <v>7219.8398190045236</v>
      </c>
    </row>
    <row r="7822" spans="1:23" hidden="1">
      <c r="A7822" s="1" t="s">
        <v>15795</v>
      </c>
      <c r="B7822" s="1" t="s">
        <v>15796</v>
      </c>
      <c r="C7822" s="1" t="s">
        <v>15797</v>
      </c>
      <c r="D7822" s="2">
        <v>35065</v>
      </c>
      <c r="E7822" s="2">
        <v>42921</v>
      </c>
      <c r="F7822" s="24" t="s">
        <v>36835</v>
      </c>
      <c r="G7822" s="23">
        <v>1</v>
      </c>
      <c r="H7822" s="5">
        <v>42921</v>
      </c>
      <c r="I7822" s="1" t="s">
        <v>36836</v>
      </c>
      <c r="J7822" s="1" t="s">
        <v>36831</v>
      </c>
      <c r="K7822" s="1" t="s">
        <v>36831</v>
      </c>
      <c r="L7822" s="21"/>
      <c r="M7822" s="1">
        <v>3.0000000000000001E-3</v>
      </c>
      <c r="N7822" s="1" t="s">
        <v>1008</v>
      </c>
      <c r="O7822" s="1" t="s">
        <v>36831</v>
      </c>
      <c r="P7822" s="4">
        <v>31.7</v>
      </c>
      <c r="Q7822" s="14">
        <v>415616.8</v>
      </c>
      <c r="R7822" s="1" t="s">
        <v>23565</v>
      </c>
      <c r="S7822" s="1" t="s">
        <v>15798</v>
      </c>
      <c r="T7822" s="1">
        <v>89657420</v>
      </c>
      <c r="U7822" s="15" t="s">
        <v>1015</v>
      </c>
      <c r="V7822" t="str">
        <f>VLOOKUP(T7822,[1]ОКТМО!$B$6:$D$553,3,0)</f>
        <v xml:space="preserve">20 Чамзинский район </v>
      </c>
      <c r="W7822" s="20">
        <f t="shared" si="183"/>
        <v>13110.940063091482</v>
      </c>
    </row>
    <row r="7823" spans="1:23" hidden="1">
      <c r="A7823" s="1" t="s">
        <v>15799</v>
      </c>
      <c r="B7823" s="1" t="s">
        <v>15800</v>
      </c>
      <c r="C7823" s="1" t="s">
        <v>15801</v>
      </c>
      <c r="D7823" s="2">
        <v>34700</v>
      </c>
      <c r="E7823" s="2">
        <v>43952</v>
      </c>
      <c r="F7823" s="24" t="s">
        <v>36835</v>
      </c>
      <c r="G7823" s="23">
        <v>1</v>
      </c>
      <c r="H7823" s="5">
        <v>43952</v>
      </c>
      <c r="I7823" s="1" t="s">
        <v>36831</v>
      </c>
      <c r="J7823" s="2">
        <v>41088</v>
      </c>
      <c r="K7823" s="1" t="s">
        <v>36831</v>
      </c>
      <c r="L7823" s="21"/>
      <c r="M7823" s="1">
        <v>3.0000000000000001E-3</v>
      </c>
      <c r="N7823" s="1" t="s">
        <v>1008</v>
      </c>
      <c r="O7823" s="1" t="s">
        <v>36839</v>
      </c>
      <c r="P7823" s="4">
        <v>47.3</v>
      </c>
      <c r="Q7823" s="14">
        <v>825529.26</v>
      </c>
      <c r="R7823" s="1" t="s">
        <v>23566</v>
      </c>
      <c r="S7823" s="1" t="s">
        <v>15802</v>
      </c>
      <c r="T7823" s="1">
        <v>89657405</v>
      </c>
      <c r="U7823" s="15" t="s">
        <v>1015</v>
      </c>
      <c r="V7823" t="str">
        <f>VLOOKUP(T7823,[1]ОКТМО!$B$6:$D$553,3,0)</f>
        <v xml:space="preserve">20 Чамзинский район </v>
      </c>
      <c r="W7823" s="20">
        <f t="shared" si="183"/>
        <v>17453.049894291755</v>
      </c>
    </row>
    <row r="7824" spans="1:23" hidden="1">
      <c r="A7824" s="1" t="s">
        <v>15803</v>
      </c>
      <c r="B7824" s="1" t="s">
        <v>20951</v>
      </c>
      <c r="C7824" s="1" t="s">
        <v>20952</v>
      </c>
      <c r="D7824" s="2">
        <v>35065</v>
      </c>
      <c r="E7824" s="2">
        <v>40951</v>
      </c>
      <c r="F7824" s="24" t="s">
        <v>36835</v>
      </c>
      <c r="G7824" s="23">
        <v>1</v>
      </c>
      <c r="H7824" s="5">
        <v>40951</v>
      </c>
      <c r="I7824" s="1" t="s">
        <v>36836</v>
      </c>
      <c r="J7824" s="1" t="s">
        <v>36831</v>
      </c>
      <c r="K7824" s="1" t="s">
        <v>36831</v>
      </c>
      <c r="L7824" s="21">
        <f>(P7824-50)/P7824*(Q7824*M7824)*G7824</f>
        <v>1563.4397162240664</v>
      </c>
      <c r="M7824" s="1">
        <v>3.0000000000000001E-3</v>
      </c>
      <c r="N7824" s="1" t="s">
        <v>1008</v>
      </c>
      <c r="O7824" s="1" t="s">
        <v>36831</v>
      </c>
      <c r="P7824" s="4">
        <v>120.5</v>
      </c>
      <c r="Q7824" s="14">
        <v>890754.07</v>
      </c>
      <c r="R7824" s="1" t="s">
        <v>21862</v>
      </c>
      <c r="S7824" s="1" t="s">
        <v>15804</v>
      </c>
      <c r="T7824" s="1">
        <v>89610440</v>
      </c>
      <c r="U7824" s="15" t="s">
        <v>1015</v>
      </c>
      <c r="V7824" t="str">
        <f>VLOOKUP(T7824,[1]ОКТМО!$B$6:$D$553,3,0)</f>
        <v xml:space="preserve">04 Б.Березниковский район </v>
      </c>
      <c r="W7824" s="20">
        <f t="shared" si="183"/>
        <v>7392.1499585062238</v>
      </c>
    </row>
    <row r="7825" spans="1:23" hidden="1">
      <c r="A7825" s="1" t="s">
        <v>15805</v>
      </c>
      <c r="B7825" s="1" t="s">
        <v>15806</v>
      </c>
      <c r="C7825" s="1" t="s">
        <v>15807</v>
      </c>
      <c r="D7825" s="2">
        <v>36892</v>
      </c>
      <c r="E7825" s="2">
        <v>41424</v>
      </c>
      <c r="F7825" s="24" t="s">
        <v>36835</v>
      </c>
      <c r="G7825" s="23">
        <v>1</v>
      </c>
      <c r="H7825" s="5">
        <v>41424</v>
      </c>
      <c r="I7825" s="1" t="s">
        <v>36831</v>
      </c>
      <c r="J7825" s="1" t="s">
        <v>36831</v>
      </c>
      <c r="K7825" s="1" t="s">
        <v>36831</v>
      </c>
      <c r="L7825" s="21"/>
      <c r="M7825" s="1">
        <v>3.0000000000000001E-3</v>
      </c>
      <c r="N7825" s="1" t="s">
        <v>1008</v>
      </c>
      <c r="O7825" s="1" t="s">
        <v>36831</v>
      </c>
      <c r="P7825" s="4">
        <v>31.1</v>
      </c>
      <c r="Q7825" s="14">
        <v>196791.78</v>
      </c>
      <c r="R7825" s="1" t="s">
        <v>21934</v>
      </c>
      <c r="S7825" s="1" t="s">
        <v>15808</v>
      </c>
      <c r="T7825" s="1">
        <v>89616463</v>
      </c>
      <c r="U7825" s="15" t="s">
        <v>1015</v>
      </c>
      <c r="V7825" t="str">
        <f>VLOOKUP(T7825,[1]ОКТМО!$B$6:$D$553,3,0)</f>
        <v xml:space="preserve">06 Дубенский район </v>
      </c>
      <c r="W7825" s="20">
        <f t="shared" si="183"/>
        <v>6327.7099678456589</v>
      </c>
    </row>
    <row r="7826" spans="1:23" hidden="1">
      <c r="A7826" s="1" t="s">
        <v>31238</v>
      </c>
      <c r="B7826" s="1" t="s">
        <v>31239</v>
      </c>
      <c r="C7826" s="1" t="s">
        <v>31240</v>
      </c>
      <c r="D7826" s="2">
        <v>33604</v>
      </c>
      <c r="E7826" s="2">
        <v>42353</v>
      </c>
      <c r="F7826" s="24" t="s">
        <v>36835</v>
      </c>
      <c r="G7826" s="23">
        <v>1</v>
      </c>
      <c r="H7826" s="5">
        <v>42353</v>
      </c>
      <c r="I7826" s="1" t="s">
        <v>36836</v>
      </c>
      <c r="J7826" s="1" t="s">
        <v>36831</v>
      </c>
      <c r="K7826" s="1" t="s">
        <v>36831</v>
      </c>
      <c r="L7826" s="21">
        <f>(P7826-50)/P7826*(Q7826*M7826)*G7826</f>
        <v>45.588081803278669</v>
      </c>
      <c r="M7826" s="1">
        <v>3.0000000000000001E-3</v>
      </c>
      <c r="N7826" s="1" t="s">
        <v>1008</v>
      </c>
      <c r="O7826" s="1" t="s">
        <v>36831</v>
      </c>
      <c r="P7826" s="4">
        <v>54.9</v>
      </c>
      <c r="Q7826" s="14">
        <v>170257.53</v>
      </c>
      <c r="R7826" s="1" t="s">
        <v>36991</v>
      </c>
      <c r="S7826" s="1" t="s">
        <v>31241</v>
      </c>
      <c r="T7826" s="1">
        <v>89621420</v>
      </c>
      <c r="U7826" s="15" t="s">
        <v>1015</v>
      </c>
      <c r="V7826" t="str">
        <f>VLOOKUP(T7826,[1]ОКТМО!$B$6:$D$553,3,0)</f>
        <v xml:space="preserve">08 Зубово-Полянский район </v>
      </c>
      <c r="W7826" s="20">
        <f t="shared" si="183"/>
        <v>3101.2300546448087</v>
      </c>
    </row>
    <row r="7827" spans="1:23" hidden="1">
      <c r="A7827" s="1" t="s">
        <v>15809</v>
      </c>
      <c r="B7827" s="1" t="s">
        <v>21725</v>
      </c>
      <c r="C7827" s="1" t="s">
        <v>21726</v>
      </c>
      <c r="D7827" s="2">
        <v>39494</v>
      </c>
      <c r="E7827" s="2">
        <v>41457</v>
      </c>
      <c r="F7827" s="24" t="s">
        <v>36832</v>
      </c>
      <c r="G7827" s="23">
        <v>0.5</v>
      </c>
      <c r="H7827" s="5">
        <v>41457</v>
      </c>
      <c r="I7827" s="1" t="s">
        <v>36833</v>
      </c>
      <c r="J7827" s="2">
        <v>41622</v>
      </c>
      <c r="K7827" s="1" t="s">
        <v>15810</v>
      </c>
      <c r="L7827" s="21"/>
      <c r="M7827" s="1">
        <v>3.0000000000000001E-3</v>
      </c>
      <c r="N7827" s="1" t="s">
        <v>1014</v>
      </c>
      <c r="O7827" s="1" t="s">
        <v>15811</v>
      </c>
      <c r="P7827" s="4">
        <v>190.7</v>
      </c>
      <c r="Q7827" s="14" t="s">
        <v>36831</v>
      </c>
      <c r="R7827" s="1" t="s">
        <v>23415</v>
      </c>
      <c r="S7827" s="1" t="s">
        <v>15812</v>
      </c>
      <c r="T7827" s="1">
        <v>89657151</v>
      </c>
      <c r="U7827" s="15" t="s">
        <v>1046</v>
      </c>
      <c r="V7827" t="str">
        <f>VLOOKUP(T7827,[1]ОКТМО!$B$6:$D$553,3,0)</f>
        <v xml:space="preserve">20 Чамзинский район </v>
      </c>
      <c r="W7827" s="20"/>
    </row>
    <row r="7828" spans="1:23" hidden="1">
      <c r="A7828" s="1" t="s">
        <v>15813</v>
      </c>
      <c r="B7828" s="1" t="s">
        <v>15814</v>
      </c>
      <c r="C7828" s="1" t="s">
        <v>15815</v>
      </c>
      <c r="D7828" s="2">
        <v>32874</v>
      </c>
      <c r="E7828" s="2">
        <v>42269</v>
      </c>
      <c r="F7828" s="24" t="s">
        <v>36835</v>
      </c>
      <c r="G7828" s="23">
        <v>1</v>
      </c>
      <c r="H7828" s="5">
        <v>42269</v>
      </c>
      <c r="I7828" s="1" t="s">
        <v>36831</v>
      </c>
      <c r="J7828" s="1" t="s">
        <v>36831</v>
      </c>
      <c r="K7828" s="1" t="s">
        <v>36831</v>
      </c>
      <c r="L7828" s="21">
        <f>(P7828-50)/P7828*(Q7828*M7828)*G7828</f>
        <v>850.18982556213007</v>
      </c>
      <c r="M7828" s="1">
        <v>3.0000000000000001E-3</v>
      </c>
      <c r="N7828" s="1" t="s">
        <v>1008</v>
      </c>
      <c r="O7828" s="1" t="s">
        <v>36831</v>
      </c>
      <c r="P7828" s="4">
        <v>67.599999999999994</v>
      </c>
      <c r="Q7828" s="14">
        <v>1088500.6100000001</v>
      </c>
      <c r="R7828" s="1" t="s">
        <v>23408</v>
      </c>
      <c r="S7828" s="1" t="s">
        <v>15816</v>
      </c>
      <c r="T7828" s="1">
        <v>89607412</v>
      </c>
      <c r="U7828" s="15" t="s">
        <v>1015</v>
      </c>
      <c r="V7828" t="str">
        <f>VLOOKUP(T7828,[1]ОКТМО!$B$6:$D$553,3,0)</f>
        <v xml:space="preserve">03 Атяшевский район </v>
      </c>
      <c r="W7828" s="20">
        <f t="shared" si="183"/>
        <v>16102.080029585803</v>
      </c>
    </row>
    <row r="7829" spans="1:23" hidden="1">
      <c r="A7829" s="1" t="s">
        <v>15817</v>
      </c>
      <c r="B7829" s="1" t="s">
        <v>15818</v>
      </c>
      <c r="C7829" s="1" t="s">
        <v>15819</v>
      </c>
      <c r="D7829" s="2">
        <v>34700</v>
      </c>
      <c r="E7829" s="2">
        <v>40179</v>
      </c>
      <c r="F7829" s="24" t="s">
        <v>36835</v>
      </c>
      <c r="G7829" s="23">
        <v>1</v>
      </c>
      <c r="H7829" s="5">
        <v>40179</v>
      </c>
      <c r="I7829" s="1" t="s">
        <v>36831</v>
      </c>
      <c r="J7829" s="1" t="s">
        <v>36831</v>
      </c>
      <c r="K7829" s="1" t="s">
        <v>36831</v>
      </c>
      <c r="L7829" s="21"/>
      <c r="M7829" s="1">
        <v>3.0000000000000001E-3</v>
      </c>
      <c r="N7829" s="1" t="s">
        <v>1008</v>
      </c>
      <c r="O7829" s="1" t="s">
        <v>36831</v>
      </c>
      <c r="P7829" s="4">
        <v>32.200000000000003</v>
      </c>
      <c r="Q7829" s="14">
        <v>306528.87</v>
      </c>
      <c r="R7829" s="1" t="s">
        <v>22135</v>
      </c>
      <c r="S7829" s="1" t="s">
        <v>15820</v>
      </c>
      <c r="T7829" s="1">
        <v>89607416</v>
      </c>
      <c r="U7829" s="15" t="s">
        <v>1015</v>
      </c>
      <c r="V7829" t="str">
        <f>VLOOKUP(T7829,[1]ОКТМО!$B$6:$D$553,3,0)</f>
        <v xml:space="preserve">03 Атяшевский район </v>
      </c>
      <c r="W7829" s="20">
        <f t="shared" si="183"/>
        <v>9519.5301242236019</v>
      </c>
    </row>
    <row r="7830" spans="1:23" hidden="1">
      <c r="A7830" s="1" t="s">
        <v>24400</v>
      </c>
      <c r="B7830" s="1" t="s">
        <v>24401</v>
      </c>
      <c r="C7830" s="1" t="s">
        <v>24402</v>
      </c>
      <c r="D7830" s="2">
        <v>35065</v>
      </c>
      <c r="E7830" s="2">
        <v>40961</v>
      </c>
      <c r="F7830" s="24" t="s">
        <v>36835</v>
      </c>
      <c r="G7830" s="23">
        <v>1</v>
      </c>
      <c r="H7830" s="5">
        <v>40961</v>
      </c>
      <c r="I7830" s="1" t="s">
        <v>36836</v>
      </c>
      <c r="J7830" s="1" t="s">
        <v>36831</v>
      </c>
      <c r="K7830" s="1" t="s">
        <v>36831</v>
      </c>
      <c r="L7830" s="21"/>
      <c r="M7830" s="1">
        <v>3.0000000000000001E-3</v>
      </c>
      <c r="N7830" s="1" t="s">
        <v>1008</v>
      </c>
      <c r="O7830" s="1" t="s">
        <v>36831</v>
      </c>
      <c r="P7830" s="4">
        <v>21.1</v>
      </c>
      <c r="Q7830" s="14">
        <v>81497.27</v>
      </c>
      <c r="R7830" s="1" t="s">
        <v>25994</v>
      </c>
      <c r="S7830" s="1" t="s">
        <v>24403</v>
      </c>
      <c r="T7830" s="1">
        <v>89649488</v>
      </c>
      <c r="U7830" s="15" t="s">
        <v>1015</v>
      </c>
      <c r="V7830" t="str">
        <f>VLOOKUP(T7830,[1]ОКТМО!$B$6:$D$553,3,0)</f>
        <v xml:space="preserve">17 Темниковский район </v>
      </c>
      <c r="W7830" s="20">
        <f t="shared" si="183"/>
        <v>3862.429857819905</v>
      </c>
    </row>
    <row r="7831" spans="1:23" hidden="1">
      <c r="A7831" s="1" t="s">
        <v>24404</v>
      </c>
      <c r="B7831" s="1" t="s">
        <v>25762</v>
      </c>
      <c r="C7831" s="1" t="s">
        <v>25763</v>
      </c>
      <c r="D7831" s="2">
        <v>35065</v>
      </c>
      <c r="E7831" s="2">
        <v>41482</v>
      </c>
      <c r="F7831" s="24" t="s">
        <v>36835</v>
      </c>
      <c r="G7831" s="23">
        <v>1</v>
      </c>
      <c r="H7831" s="5">
        <v>41482</v>
      </c>
      <c r="I7831" s="1" t="s">
        <v>36836</v>
      </c>
      <c r="J7831" s="1" t="s">
        <v>36831</v>
      </c>
      <c r="K7831" s="1" t="s">
        <v>36831</v>
      </c>
      <c r="L7831" s="21"/>
      <c r="M7831" s="1">
        <v>3.0000000000000001E-3</v>
      </c>
      <c r="N7831" s="1" t="s">
        <v>1008</v>
      </c>
      <c r="O7831" s="1" t="s">
        <v>36831</v>
      </c>
      <c r="P7831" s="4">
        <v>40.200000000000003</v>
      </c>
      <c r="Q7831" s="14">
        <v>151858.31</v>
      </c>
      <c r="R7831" s="1" t="s">
        <v>26455</v>
      </c>
      <c r="S7831" s="1" t="s">
        <v>24405</v>
      </c>
      <c r="T7831" s="1">
        <v>89649404</v>
      </c>
      <c r="U7831" s="15" t="s">
        <v>1015</v>
      </c>
      <c r="V7831" t="str">
        <f>VLOOKUP(T7831,[1]ОКТМО!$B$6:$D$553,3,0)</f>
        <v xml:space="preserve">17 Темниковский район </v>
      </c>
      <c r="W7831" s="20">
        <f t="shared" si="183"/>
        <v>3777.5699004975122</v>
      </c>
    </row>
    <row r="7832" spans="1:23" hidden="1">
      <c r="A7832" s="1" t="s">
        <v>24406</v>
      </c>
      <c r="B7832" s="1" t="s">
        <v>24407</v>
      </c>
      <c r="C7832" s="1" t="s">
        <v>24408</v>
      </c>
      <c r="D7832" s="2">
        <v>34700</v>
      </c>
      <c r="E7832" s="2">
        <v>41363</v>
      </c>
      <c r="F7832" s="24" t="s">
        <v>36835</v>
      </c>
      <c r="G7832" s="23">
        <v>1</v>
      </c>
      <c r="H7832" s="5">
        <v>41363</v>
      </c>
      <c r="I7832" s="1" t="s">
        <v>36836</v>
      </c>
      <c r="J7832" s="1" t="s">
        <v>36831</v>
      </c>
      <c r="K7832" s="1" t="s">
        <v>36831</v>
      </c>
      <c r="L7832" s="21"/>
      <c r="M7832" s="1">
        <v>3.0000000000000001E-3</v>
      </c>
      <c r="N7832" s="1" t="s">
        <v>1008</v>
      </c>
      <c r="O7832" s="1" t="s">
        <v>36831</v>
      </c>
      <c r="P7832" s="4">
        <v>47.8</v>
      </c>
      <c r="Q7832" s="14">
        <v>140438.79</v>
      </c>
      <c r="R7832" s="1" t="s">
        <v>26544</v>
      </c>
      <c r="S7832" s="1" t="s">
        <v>24409</v>
      </c>
      <c r="T7832" s="1">
        <v>89649492</v>
      </c>
      <c r="U7832" s="15" t="s">
        <v>1015</v>
      </c>
      <c r="V7832" t="str">
        <f>VLOOKUP(T7832,[1]ОКТМО!$B$6:$D$553,3,0)</f>
        <v xml:space="preserve">17 Темниковский район </v>
      </c>
      <c r="W7832" s="20">
        <f t="shared" si="183"/>
        <v>2938.05</v>
      </c>
    </row>
    <row r="7833" spans="1:23" hidden="1">
      <c r="A7833" s="1" t="s">
        <v>24410</v>
      </c>
      <c r="B7833" s="1" t="s">
        <v>24411</v>
      </c>
      <c r="C7833" s="1" t="s">
        <v>24412</v>
      </c>
      <c r="D7833" s="2">
        <v>25934</v>
      </c>
      <c r="E7833" s="2">
        <v>43096</v>
      </c>
      <c r="F7833" s="24" t="s">
        <v>36835</v>
      </c>
      <c r="G7833" s="23">
        <v>1</v>
      </c>
      <c r="H7833" s="5">
        <v>43096</v>
      </c>
      <c r="I7833" s="1" t="s">
        <v>36836</v>
      </c>
      <c r="J7833" s="1" t="s">
        <v>36831</v>
      </c>
      <c r="K7833" s="1" t="s">
        <v>36831</v>
      </c>
      <c r="L7833" s="21"/>
      <c r="M7833" s="1">
        <v>3.0000000000000001E-3</v>
      </c>
      <c r="N7833" s="1" t="s">
        <v>1008</v>
      </c>
      <c r="O7833" s="1" t="s">
        <v>36831</v>
      </c>
      <c r="P7833" s="3">
        <v>47</v>
      </c>
      <c r="Q7833" s="14">
        <v>144460.14000000001</v>
      </c>
      <c r="R7833" s="1" t="s">
        <v>26764</v>
      </c>
      <c r="S7833" s="1" t="s">
        <v>24413</v>
      </c>
      <c r="T7833" s="1">
        <v>89651405</v>
      </c>
      <c r="U7833" s="15" t="s">
        <v>1015</v>
      </c>
      <c r="V7833" t="str">
        <f>VLOOKUP(T7833,[1]ОКТМО!$B$6:$D$553,3,0)</f>
        <v xml:space="preserve">18 Теньгушевский район </v>
      </c>
      <c r="W7833" s="20">
        <f t="shared" si="183"/>
        <v>3073.6200000000003</v>
      </c>
    </row>
    <row r="7834" spans="1:23" hidden="1">
      <c r="A7834" s="1" t="s">
        <v>24414</v>
      </c>
      <c r="B7834" s="1" t="s">
        <v>24415</v>
      </c>
      <c r="C7834" s="1" t="s">
        <v>24416</v>
      </c>
      <c r="D7834" s="2">
        <v>35065</v>
      </c>
      <c r="E7834" s="2">
        <v>40991</v>
      </c>
      <c r="F7834" s="24" t="s">
        <v>36835</v>
      </c>
      <c r="G7834" s="23">
        <v>1</v>
      </c>
      <c r="H7834" s="5">
        <v>40991</v>
      </c>
      <c r="I7834" s="1" t="s">
        <v>36836</v>
      </c>
      <c r="J7834" s="1" t="s">
        <v>36831</v>
      </c>
      <c r="K7834" s="1" t="s">
        <v>36831</v>
      </c>
      <c r="L7834" s="21"/>
      <c r="M7834" s="1">
        <v>3.0000000000000001E-3</v>
      </c>
      <c r="N7834" s="1" t="s">
        <v>1008</v>
      </c>
      <c r="O7834" s="1" t="s">
        <v>36831</v>
      </c>
      <c r="P7834" s="4">
        <v>26.3</v>
      </c>
      <c r="Q7834" s="14">
        <v>108567.98</v>
      </c>
      <c r="R7834" s="1" t="s">
        <v>25994</v>
      </c>
      <c r="S7834" s="1" t="s">
        <v>24417</v>
      </c>
      <c r="T7834" s="1">
        <v>89649488</v>
      </c>
      <c r="U7834" s="15" t="s">
        <v>1015</v>
      </c>
      <c r="V7834" t="str">
        <f>VLOOKUP(T7834,[1]ОКТМО!$B$6:$D$553,3,0)</f>
        <v xml:space="preserve">17 Темниковский район </v>
      </c>
      <c r="W7834" s="20">
        <f t="shared" si="183"/>
        <v>4128.0600760456273</v>
      </c>
    </row>
    <row r="7835" spans="1:23" hidden="1">
      <c r="A7835" s="1" t="s">
        <v>24418</v>
      </c>
      <c r="B7835" s="1" t="s">
        <v>24419</v>
      </c>
      <c r="C7835" s="1" t="s">
        <v>24420</v>
      </c>
      <c r="D7835" s="2">
        <v>35065</v>
      </c>
      <c r="E7835" s="2">
        <v>41727</v>
      </c>
      <c r="F7835" s="24" t="s">
        <v>36835</v>
      </c>
      <c r="G7835" s="23">
        <v>1</v>
      </c>
      <c r="H7835" s="5">
        <v>41727</v>
      </c>
      <c r="I7835" s="1" t="s">
        <v>36836</v>
      </c>
      <c r="J7835" s="1" t="s">
        <v>36831</v>
      </c>
      <c r="K7835" s="1" t="s">
        <v>36831</v>
      </c>
      <c r="L7835" s="21"/>
      <c r="M7835" s="1">
        <v>3.0000000000000001E-3</v>
      </c>
      <c r="N7835" s="1" t="s">
        <v>1008</v>
      </c>
      <c r="O7835" s="1" t="s">
        <v>36831</v>
      </c>
      <c r="P7835" s="4">
        <v>42.2</v>
      </c>
      <c r="Q7835" s="14">
        <v>144882.31</v>
      </c>
      <c r="R7835" s="1" t="s">
        <v>24181</v>
      </c>
      <c r="S7835" s="1" t="s">
        <v>24421</v>
      </c>
      <c r="T7835" s="1">
        <v>89649488</v>
      </c>
      <c r="U7835" s="15" t="s">
        <v>1015</v>
      </c>
      <c r="V7835" t="str">
        <f>VLOOKUP(T7835,[1]ОКТМО!$B$6:$D$553,3,0)</f>
        <v xml:space="preserve">17 Темниковский район </v>
      </c>
      <c r="W7835" s="20">
        <f t="shared" si="183"/>
        <v>3433.2300947867298</v>
      </c>
    </row>
    <row r="7836" spans="1:23" hidden="1">
      <c r="A7836" s="1" t="s">
        <v>24422</v>
      </c>
      <c r="B7836" s="1" t="s">
        <v>26933</v>
      </c>
      <c r="C7836" s="1" t="s">
        <v>24423</v>
      </c>
      <c r="D7836" s="2">
        <v>34700</v>
      </c>
      <c r="E7836" s="2">
        <v>41670</v>
      </c>
      <c r="F7836" s="24" t="s">
        <v>36835</v>
      </c>
      <c r="G7836" s="23">
        <v>1</v>
      </c>
      <c r="H7836" s="5">
        <v>41670</v>
      </c>
      <c r="I7836" s="1" t="s">
        <v>36836</v>
      </c>
      <c r="J7836" s="2">
        <v>41088</v>
      </c>
      <c r="K7836" s="1" t="s">
        <v>36831</v>
      </c>
      <c r="L7836" s="21"/>
      <c r="M7836" s="1">
        <v>3.0000000000000001E-3</v>
      </c>
      <c r="N7836" s="1" t="s">
        <v>1008</v>
      </c>
      <c r="O7836" s="1" t="s">
        <v>36837</v>
      </c>
      <c r="P7836" s="4">
        <v>23.3</v>
      </c>
      <c r="Q7836" s="14">
        <v>73478.649999999994</v>
      </c>
      <c r="R7836" s="1" t="s">
        <v>26455</v>
      </c>
      <c r="S7836" s="1" t="s">
        <v>24424</v>
      </c>
      <c r="T7836" s="1">
        <v>89649404</v>
      </c>
      <c r="U7836" s="15" t="s">
        <v>1015</v>
      </c>
      <c r="V7836" t="str">
        <f>VLOOKUP(T7836,[1]ОКТМО!$B$6:$D$553,3,0)</f>
        <v xml:space="preserve">17 Темниковский район </v>
      </c>
      <c r="W7836" s="20">
        <f t="shared" si="183"/>
        <v>3153.5901287553643</v>
      </c>
    </row>
    <row r="7837" spans="1:23" hidden="1">
      <c r="A7837" s="1" t="s">
        <v>24425</v>
      </c>
      <c r="B7837" s="1" t="s">
        <v>24426</v>
      </c>
      <c r="C7837" s="1" t="s">
        <v>24427</v>
      </c>
      <c r="D7837" s="2">
        <v>35065</v>
      </c>
      <c r="E7837" s="2">
        <v>41211</v>
      </c>
      <c r="F7837" s="24" t="s">
        <v>36835</v>
      </c>
      <c r="G7837" s="23">
        <v>1</v>
      </c>
      <c r="H7837" s="5">
        <v>41211</v>
      </c>
      <c r="I7837" s="1" t="s">
        <v>36836</v>
      </c>
      <c r="J7837" s="1" t="s">
        <v>36831</v>
      </c>
      <c r="K7837" s="1" t="s">
        <v>24428</v>
      </c>
      <c r="L7837" s="21"/>
      <c r="M7837" s="1">
        <v>3.0000000000000001E-3</v>
      </c>
      <c r="N7837" s="1" t="s">
        <v>1008</v>
      </c>
      <c r="O7837" s="1" t="s">
        <v>36831</v>
      </c>
      <c r="P7837" s="4">
        <v>45.7</v>
      </c>
      <c r="Q7837" s="14">
        <v>159439.9</v>
      </c>
      <c r="R7837" s="1" t="s">
        <v>26455</v>
      </c>
      <c r="S7837" s="1" t="s">
        <v>24429</v>
      </c>
      <c r="T7837" s="1">
        <v>89649404</v>
      </c>
      <c r="U7837" s="15" t="s">
        <v>1015</v>
      </c>
      <c r="V7837" t="str">
        <f>VLOOKUP(T7837,[1]ОКТМО!$B$6:$D$553,3,0)</f>
        <v xml:space="preserve">17 Темниковский район </v>
      </c>
      <c r="W7837" s="20">
        <f t="shared" si="183"/>
        <v>3488.8380743982493</v>
      </c>
    </row>
    <row r="7838" spans="1:23" hidden="1">
      <c r="A7838" s="1" t="s">
        <v>24430</v>
      </c>
      <c r="B7838" s="1" t="s">
        <v>24431</v>
      </c>
      <c r="C7838" s="1" t="s">
        <v>24432</v>
      </c>
      <c r="D7838" s="2">
        <v>35065</v>
      </c>
      <c r="E7838" s="2">
        <v>41598</v>
      </c>
      <c r="F7838" s="24" t="s">
        <v>36835</v>
      </c>
      <c r="G7838" s="23">
        <v>1</v>
      </c>
      <c r="H7838" s="5">
        <v>41598</v>
      </c>
      <c r="I7838" s="1" t="s">
        <v>36836</v>
      </c>
      <c r="J7838" s="1" t="s">
        <v>36831</v>
      </c>
      <c r="K7838" s="1" t="s">
        <v>36831</v>
      </c>
      <c r="L7838" s="21"/>
      <c r="M7838" s="1">
        <v>3.0000000000000001E-3</v>
      </c>
      <c r="N7838" s="1" t="s">
        <v>1008</v>
      </c>
      <c r="O7838" s="1" t="s">
        <v>36831</v>
      </c>
      <c r="P7838" s="4">
        <v>45.9</v>
      </c>
      <c r="Q7838" s="14">
        <v>155809.39000000001</v>
      </c>
      <c r="R7838" s="1" t="s">
        <v>26455</v>
      </c>
      <c r="S7838" s="1" t="s">
        <v>24433</v>
      </c>
      <c r="T7838" s="1">
        <v>89649404</v>
      </c>
      <c r="U7838" s="15" t="s">
        <v>1015</v>
      </c>
      <c r="V7838" t="str">
        <f>VLOOKUP(T7838,[1]ОКТМО!$B$6:$D$553,3,0)</f>
        <v xml:space="preserve">17 Темниковский район </v>
      </c>
      <c r="W7838" s="20">
        <f t="shared" si="183"/>
        <v>3394.5400871459701</v>
      </c>
    </row>
    <row r="7839" spans="1:23" hidden="1">
      <c r="A7839" s="1" t="s">
        <v>24434</v>
      </c>
      <c r="B7839" s="1" t="s">
        <v>24435</v>
      </c>
      <c r="C7839" s="1" t="s">
        <v>24436</v>
      </c>
      <c r="D7839" s="2">
        <v>32874</v>
      </c>
      <c r="E7839" s="2">
        <v>41070</v>
      </c>
      <c r="F7839" s="24" t="s">
        <v>36835</v>
      </c>
      <c r="G7839" s="23">
        <v>1</v>
      </c>
      <c r="H7839" s="5">
        <v>41070</v>
      </c>
      <c r="I7839" s="1" t="s">
        <v>36836</v>
      </c>
      <c r="J7839" s="1" t="s">
        <v>36831</v>
      </c>
      <c r="K7839" s="1" t="s">
        <v>36831</v>
      </c>
      <c r="L7839" s="21"/>
      <c r="M7839" s="1">
        <v>3.0000000000000001E-3</v>
      </c>
      <c r="N7839" s="1" t="s">
        <v>1008</v>
      </c>
      <c r="O7839" s="1" t="s">
        <v>36831</v>
      </c>
      <c r="P7839" s="4">
        <v>40.5</v>
      </c>
      <c r="Q7839" s="14">
        <v>131312.34</v>
      </c>
      <c r="R7839" s="1" t="s">
        <v>26483</v>
      </c>
      <c r="S7839" s="1" t="s">
        <v>24437</v>
      </c>
      <c r="T7839" s="1">
        <v>89649412</v>
      </c>
      <c r="U7839" s="15" t="s">
        <v>1015</v>
      </c>
      <c r="V7839" t="str">
        <f>VLOOKUP(T7839,[1]ОКТМО!$B$6:$D$553,3,0)</f>
        <v xml:space="preserve">17 Темниковский район </v>
      </c>
      <c r="W7839" s="20">
        <f t="shared" si="183"/>
        <v>3242.2799999999997</v>
      </c>
    </row>
    <row r="7840" spans="1:23" hidden="1">
      <c r="A7840" s="1" t="s">
        <v>24438</v>
      </c>
      <c r="B7840" s="1" t="s">
        <v>24439</v>
      </c>
      <c r="C7840" s="1" t="s">
        <v>24440</v>
      </c>
      <c r="D7840" s="2">
        <v>34700</v>
      </c>
      <c r="E7840" s="2">
        <v>40920</v>
      </c>
      <c r="F7840" s="24" t="s">
        <v>36835</v>
      </c>
      <c r="G7840" s="23">
        <v>1</v>
      </c>
      <c r="H7840" s="5">
        <v>40920</v>
      </c>
      <c r="I7840" s="1" t="s">
        <v>36836</v>
      </c>
      <c r="J7840" s="1" t="s">
        <v>36831</v>
      </c>
      <c r="K7840" s="1" t="s">
        <v>36831</v>
      </c>
      <c r="L7840" s="21">
        <f>(P7840-50)/P7840*(Q7840*M7840)*G7840</f>
        <v>4.2888299999999999</v>
      </c>
      <c r="M7840" s="1">
        <v>3.0000000000000001E-3</v>
      </c>
      <c r="N7840" s="1" t="s">
        <v>1008</v>
      </c>
      <c r="O7840" s="1" t="s">
        <v>36831</v>
      </c>
      <c r="P7840" s="4">
        <v>50.5</v>
      </c>
      <c r="Q7840" s="14">
        <v>144390.60999999999</v>
      </c>
      <c r="R7840" s="1" t="s">
        <v>26544</v>
      </c>
      <c r="S7840" s="1" t="s">
        <v>24441</v>
      </c>
      <c r="T7840" s="1">
        <v>89649492</v>
      </c>
      <c r="U7840" s="15" t="s">
        <v>1015</v>
      </c>
      <c r="V7840" t="str">
        <f>VLOOKUP(T7840,[1]ОКТМО!$B$6:$D$553,3,0)</f>
        <v xml:space="preserve">17 Темниковский район </v>
      </c>
      <c r="W7840" s="20">
        <f t="shared" si="183"/>
        <v>2859.22</v>
      </c>
    </row>
    <row r="7841" spans="1:23" hidden="1">
      <c r="A7841" s="1" t="s">
        <v>24442</v>
      </c>
      <c r="B7841" s="1" t="s">
        <v>24443</v>
      </c>
      <c r="C7841" s="1" t="s">
        <v>24444</v>
      </c>
      <c r="D7841" s="2">
        <v>41900</v>
      </c>
      <c r="E7841" s="2">
        <v>42035</v>
      </c>
      <c r="F7841" s="24" t="s">
        <v>36835</v>
      </c>
      <c r="G7841" s="23">
        <v>1</v>
      </c>
      <c r="H7841" s="5">
        <v>42035</v>
      </c>
      <c r="I7841" s="1" t="s">
        <v>36836</v>
      </c>
      <c r="J7841" s="2">
        <v>41088</v>
      </c>
      <c r="K7841" s="1" t="s">
        <v>36831</v>
      </c>
      <c r="L7841" s="21"/>
      <c r="M7841" s="1">
        <v>3.0000000000000001E-3</v>
      </c>
      <c r="N7841" s="1" t="s">
        <v>1008</v>
      </c>
      <c r="O7841" s="1" t="s">
        <v>36837</v>
      </c>
      <c r="P7841" s="4">
        <v>43.6</v>
      </c>
      <c r="Q7841" s="14">
        <v>262595.39</v>
      </c>
      <c r="R7841" s="1" t="s">
        <v>28064</v>
      </c>
      <c r="S7841" s="1" t="s">
        <v>24445</v>
      </c>
      <c r="T7841" s="1">
        <v>89634472</v>
      </c>
      <c r="U7841" s="15" t="s">
        <v>1015</v>
      </c>
      <c r="V7841" t="str">
        <f>VLOOKUP(T7841,[1]ОКТМО!$B$6:$D$553,3,0)</f>
        <v xml:space="preserve">13 Краснослободский район </v>
      </c>
      <c r="W7841" s="20">
        <f t="shared" si="183"/>
        <v>6022.8300458715594</v>
      </c>
    </row>
    <row r="7842" spans="1:23" hidden="1">
      <c r="A7842" s="1" t="s">
        <v>24446</v>
      </c>
      <c r="B7842" s="1" t="s">
        <v>25986</v>
      </c>
      <c r="C7842" s="1" t="s">
        <v>25987</v>
      </c>
      <c r="D7842" s="2">
        <v>41808</v>
      </c>
      <c r="E7842" s="2">
        <v>42580</v>
      </c>
      <c r="F7842" s="24" t="s">
        <v>36835</v>
      </c>
      <c r="G7842" s="23">
        <v>1</v>
      </c>
      <c r="H7842" s="5">
        <v>42580</v>
      </c>
      <c r="I7842" s="1" t="s">
        <v>36836</v>
      </c>
      <c r="J7842" s="2">
        <v>41088</v>
      </c>
      <c r="K7842" s="1" t="s">
        <v>36831</v>
      </c>
      <c r="L7842" s="21"/>
      <c r="M7842" s="1">
        <v>3.0000000000000001E-3</v>
      </c>
      <c r="N7842" s="1" t="s">
        <v>1008</v>
      </c>
      <c r="O7842" s="1" t="s">
        <v>36837</v>
      </c>
      <c r="P7842" s="4">
        <v>47.1</v>
      </c>
      <c r="Q7842" s="14">
        <v>202189.94</v>
      </c>
      <c r="R7842" s="1" t="s">
        <v>28043</v>
      </c>
      <c r="S7842" s="1" t="s">
        <v>24447</v>
      </c>
      <c r="T7842" s="1">
        <v>89634452</v>
      </c>
      <c r="U7842" s="15" t="s">
        <v>1015</v>
      </c>
      <c r="V7842" t="str">
        <f>VLOOKUP(T7842,[1]ОКТМО!$B$6:$D$553,3,0)</f>
        <v xml:space="preserve">13 Краснослободский район </v>
      </c>
      <c r="W7842" s="20">
        <f t="shared" si="183"/>
        <v>4292.7800424628449</v>
      </c>
    </row>
    <row r="7843" spans="1:23" hidden="1">
      <c r="A7843" s="1" t="s">
        <v>24448</v>
      </c>
      <c r="B7843" s="1" t="s">
        <v>25854</v>
      </c>
      <c r="C7843" s="1" t="s">
        <v>25855</v>
      </c>
      <c r="D7843" s="2">
        <v>39888</v>
      </c>
      <c r="E7843" s="2">
        <v>42463</v>
      </c>
      <c r="F7843" s="24" t="s">
        <v>36835</v>
      </c>
      <c r="G7843" s="23">
        <v>1</v>
      </c>
      <c r="H7843" s="5">
        <v>42463</v>
      </c>
      <c r="I7843" s="1" t="s">
        <v>36836</v>
      </c>
      <c r="J7843" s="1" t="s">
        <v>36831</v>
      </c>
      <c r="K7843" s="1" t="s">
        <v>24449</v>
      </c>
      <c r="L7843" s="21">
        <f>(Q7843*M7843)*G7843</f>
        <v>12980.576499999999</v>
      </c>
      <c r="M7843" s="1">
        <v>5.0000000000000001E-3</v>
      </c>
      <c r="N7843" s="1" t="s">
        <v>1012</v>
      </c>
      <c r="O7843" s="1" t="s">
        <v>36831</v>
      </c>
      <c r="P7843" s="4">
        <v>417.4</v>
      </c>
      <c r="Q7843" s="14">
        <v>2596115.2999999998</v>
      </c>
      <c r="R7843" s="1" t="s">
        <v>28029</v>
      </c>
      <c r="S7843" s="1" t="s">
        <v>24450</v>
      </c>
      <c r="T7843" s="1">
        <v>89634420</v>
      </c>
      <c r="U7843" s="15" t="s">
        <v>1015</v>
      </c>
      <c r="V7843" t="str">
        <f>VLOOKUP(T7843,[1]ОКТМО!$B$6:$D$553,3,0)</f>
        <v xml:space="preserve">13 Краснослободский район </v>
      </c>
      <c r="W7843" s="20">
        <f t="shared" si="183"/>
        <v>6219.7299952084331</v>
      </c>
    </row>
    <row r="7844" spans="1:23" hidden="1">
      <c r="A7844" s="1" t="s">
        <v>24451</v>
      </c>
      <c r="B7844" s="1" t="s">
        <v>24453</v>
      </c>
      <c r="C7844" s="1" t="s">
        <v>24454</v>
      </c>
      <c r="D7844" s="2">
        <v>41954</v>
      </c>
      <c r="E7844" s="2">
        <v>43895</v>
      </c>
      <c r="F7844" s="24" t="s">
        <v>36835</v>
      </c>
      <c r="G7844" s="23">
        <v>1</v>
      </c>
      <c r="H7844" s="5">
        <v>43895</v>
      </c>
      <c r="I7844" s="1" t="s">
        <v>36836</v>
      </c>
      <c r="J7844" s="2">
        <v>41869</v>
      </c>
      <c r="K7844" s="1" t="s">
        <v>36831</v>
      </c>
      <c r="L7844" s="21">
        <f>(P7844-20)/P7844*(Q7844*M7844)*G7844</f>
        <v>319.89654000000002</v>
      </c>
      <c r="M7844" s="7">
        <v>1E-3</v>
      </c>
      <c r="N7844" s="1" t="s">
        <v>1006</v>
      </c>
      <c r="O7844" s="1" t="s">
        <v>36831</v>
      </c>
      <c r="P7844" s="4">
        <v>36.200000000000003</v>
      </c>
      <c r="Q7844" s="14">
        <v>714830.54</v>
      </c>
      <c r="R7844" s="1" t="s">
        <v>27953</v>
      </c>
      <c r="S7844" s="1" t="s">
        <v>24452</v>
      </c>
      <c r="T7844" s="1">
        <v>89634101</v>
      </c>
      <c r="U7844" t="s">
        <v>1016</v>
      </c>
      <c r="V7844" t="str">
        <f>VLOOKUP(T7844,[1]ОКТМО!$B$6:$D$553,3,0)</f>
        <v xml:space="preserve">13 Краснослободский район </v>
      </c>
      <c r="W7844" s="20">
        <f t="shared" si="183"/>
        <v>19746.7</v>
      </c>
    </row>
    <row r="7845" spans="1:23" hidden="1">
      <c r="A7845" s="1" t="s">
        <v>24455</v>
      </c>
      <c r="B7845" s="1" t="s">
        <v>24456</v>
      </c>
      <c r="C7845" s="1" t="s">
        <v>24457</v>
      </c>
      <c r="D7845" s="2">
        <v>28964</v>
      </c>
      <c r="E7845" s="2">
        <v>41507</v>
      </c>
      <c r="F7845" s="24" t="s">
        <v>36835</v>
      </c>
      <c r="G7845" s="23">
        <v>1</v>
      </c>
      <c r="H7845" s="5">
        <v>41507</v>
      </c>
      <c r="I7845" s="1" t="s">
        <v>36836</v>
      </c>
      <c r="J7845" s="1" t="s">
        <v>36831</v>
      </c>
      <c r="K7845" s="1" t="s">
        <v>36831</v>
      </c>
      <c r="L7845" s="21"/>
      <c r="M7845" s="1">
        <v>3.0000000000000001E-3</v>
      </c>
      <c r="N7845" s="1" t="s">
        <v>1008</v>
      </c>
      <c r="O7845" s="1" t="s">
        <v>36831</v>
      </c>
      <c r="P7845" s="4">
        <v>36.9</v>
      </c>
      <c r="Q7845" s="14">
        <v>127592.08</v>
      </c>
      <c r="R7845" s="1" t="s">
        <v>26326</v>
      </c>
      <c r="S7845" s="1" t="s">
        <v>24458</v>
      </c>
      <c r="T7845" s="1">
        <v>89605440</v>
      </c>
      <c r="U7845" s="15" t="s">
        <v>1015</v>
      </c>
      <c r="V7845" t="str">
        <f>VLOOKUP(T7845,[1]ОКТМО!$B$6:$D$553,3,0)</f>
        <v>02 Атюрьевский район</v>
      </c>
      <c r="W7845" s="20">
        <f t="shared" si="183"/>
        <v>3457.7799457994583</v>
      </c>
    </row>
    <row r="7846" spans="1:23" hidden="1">
      <c r="A7846" s="1" t="s">
        <v>15821</v>
      </c>
      <c r="B7846" s="1" t="s">
        <v>22196</v>
      </c>
      <c r="C7846" s="1" t="s">
        <v>22197</v>
      </c>
      <c r="D7846" s="2">
        <v>32874</v>
      </c>
      <c r="E7846" s="2">
        <v>43449</v>
      </c>
      <c r="F7846" s="24" t="s">
        <v>36835</v>
      </c>
      <c r="G7846" s="23">
        <v>1</v>
      </c>
      <c r="H7846" s="5">
        <v>43449</v>
      </c>
      <c r="I7846" s="1" t="s">
        <v>36836</v>
      </c>
      <c r="J7846" s="2">
        <v>41088</v>
      </c>
      <c r="K7846" s="1" t="s">
        <v>36831</v>
      </c>
      <c r="L7846" s="21"/>
      <c r="M7846" s="1">
        <v>3.0000000000000001E-3</v>
      </c>
      <c r="N7846" s="1" t="s">
        <v>1008</v>
      </c>
      <c r="O7846" s="1" t="s">
        <v>36837</v>
      </c>
      <c r="P7846" s="4">
        <v>18.5</v>
      </c>
      <c r="Q7846" s="14">
        <v>169558.23</v>
      </c>
      <c r="R7846" s="1" t="s">
        <v>23408</v>
      </c>
      <c r="S7846" s="1" t="s">
        <v>15822</v>
      </c>
      <c r="T7846" s="1">
        <v>89607412</v>
      </c>
      <c r="U7846" s="15" t="s">
        <v>1015</v>
      </c>
      <c r="V7846" t="str">
        <f>VLOOKUP(T7846,[1]ОКТМО!$B$6:$D$553,3,0)</f>
        <v xml:space="preserve">03 Атяшевский район </v>
      </c>
      <c r="W7846" s="20">
        <f t="shared" si="183"/>
        <v>9165.30972972973</v>
      </c>
    </row>
    <row r="7847" spans="1:23" hidden="1">
      <c r="A7847" s="1" t="s">
        <v>15823</v>
      </c>
      <c r="B7847" s="1" t="s">
        <v>15825</v>
      </c>
      <c r="C7847" s="1" t="s">
        <v>15826</v>
      </c>
      <c r="D7847" s="2">
        <v>35389</v>
      </c>
      <c r="E7847" s="2">
        <v>43891</v>
      </c>
      <c r="F7847" s="24" t="s">
        <v>36835</v>
      </c>
      <c r="G7847" s="23">
        <v>1</v>
      </c>
      <c r="H7847" s="5">
        <v>43891</v>
      </c>
      <c r="I7847" s="1" t="s">
        <v>36836</v>
      </c>
      <c r="J7847" s="2">
        <v>41088</v>
      </c>
      <c r="K7847" s="1" t="s">
        <v>36831</v>
      </c>
      <c r="L7847" s="21">
        <f>(P7847-50)/P7847*(Q7847*M7847)*G7847</f>
        <v>61.2908513636363</v>
      </c>
      <c r="M7847" s="1">
        <v>3.0000000000000001E-3</v>
      </c>
      <c r="N7847" s="1" t="s">
        <v>1008</v>
      </c>
      <c r="O7847" s="1" t="s">
        <v>36837</v>
      </c>
      <c r="P7847" s="4">
        <v>52.8</v>
      </c>
      <c r="Q7847" s="14">
        <v>385256.78</v>
      </c>
      <c r="R7847" s="1" t="s">
        <v>22085</v>
      </c>
      <c r="S7847" s="1" t="s">
        <v>15824</v>
      </c>
      <c r="T7847" s="1">
        <v>89607412</v>
      </c>
      <c r="U7847" s="15" t="s">
        <v>1015</v>
      </c>
      <c r="V7847" t="str">
        <f>VLOOKUP(T7847,[1]ОКТМО!$B$6:$D$553,3,0)</f>
        <v xml:space="preserve">03 Атяшевский район </v>
      </c>
      <c r="W7847" s="20">
        <f t="shared" si="183"/>
        <v>7296.5299242424253</v>
      </c>
    </row>
    <row r="7848" spans="1:23" hidden="1">
      <c r="A7848" s="1" t="s">
        <v>15827</v>
      </c>
      <c r="B7848" s="1" t="s">
        <v>15828</v>
      </c>
      <c r="C7848" s="1" t="s">
        <v>15829</v>
      </c>
      <c r="D7848" s="2">
        <v>35796</v>
      </c>
      <c r="E7848" s="2">
        <v>42242</v>
      </c>
      <c r="F7848" s="24" t="s">
        <v>36835</v>
      </c>
      <c r="G7848" s="23">
        <v>1</v>
      </c>
      <c r="H7848" s="5">
        <v>42242</v>
      </c>
      <c r="I7848" s="1" t="s">
        <v>36831</v>
      </c>
      <c r="J7848" s="2">
        <v>41088</v>
      </c>
      <c r="K7848" s="1" t="s">
        <v>36831</v>
      </c>
      <c r="L7848" s="21"/>
      <c r="M7848" s="1">
        <v>3.0000000000000001E-3</v>
      </c>
      <c r="N7848" s="1" t="s">
        <v>1008</v>
      </c>
      <c r="O7848" s="1" t="s">
        <v>36837</v>
      </c>
      <c r="P7848" s="4">
        <v>39.299999999999997</v>
      </c>
      <c r="Q7848" s="14">
        <v>255631.96</v>
      </c>
      <c r="R7848" s="1" t="s">
        <v>22118</v>
      </c>
      <c r="S7848" s="1" t="s">
        <v>15830</v>
      </c>
      <c r="T7848" s="1">
        <v>89607468</v>
      </c>
      <c r="U7848" s="15" t="s">
        <v>1015</v>
      </c>
      <c r="V7848" t="str">
        <f>VLOOKUP(T7848,[1]ОКТМО!$B$6:$D$553,3,0)</f>
        <v xml:space="preserve">03 Атяшевский район </v>
      </c>
      <c r="W7848" s="20">
        <f t="shared" si="183"/>
        <v>6504.6300254452926</v>
      </c>
    </row>
    <row r="7849" spans="1:23" hidden="1">
      <c r="A7849" s="1" t="s">
        <v>15831</v>
      </c>
      <c r="B7849" s="1" t="s">
        <v>22535</v>
      </c>
      <c r="C7849" s="1" t="s">
        <v>22536</v>
      </c>
      <c r="D7849" s="2">
        <v>37257</v>
      </c>
      <c r="E7849" s="2">
        <v>43885</v>
      </c>
      <c r="F7849" s="24" t="s">
        <v>36835</v>
      </c>
      <c r="G7849" s="23">
        <v>1</v>
      </c>
      <c r="H7849" s="5">
        <v>43885</v>
      </c>
      <c r="I7849" s="1" t="s">
        <v>36836</v>
      </c>
      <c r="J7849" s="2">
        <v>41088</v>
      </c>
      <c r="K7849" s="1" t="s">
        <v>36831</v>
      </c>
      <c r="L7849" s="21"/>
      <c r="M7849" s="1">
        <v>3.0000000000000001E-3</v>
      </c>
      <c r="N7849" s="1" t="s">
        <v>1008</v>
      </c>
      <c r="O7849" s="1" t="s">
        <v>36837</v>
      </c>
      <c r="P7849" s="4">
        <v>43.5</v>
      </c>
      <c r="Q7849" s="14">
        <v>321197.03999999998</v>
      </c>
      <c r="R7849" s="1" t="s">
        <v>23650</v>
      </c>
      <c r="S7849" s="1" t="s">
        <v>15832</v>
      </c>
      <c r="T7849" s="1">
        <v>89610430</v>
      </c>
      <c r="U7849" s="15" t="s">
        <v>1015</v>
      </c>
      <c r="V7849" t="str">
        <f>VLOOKUP(T7849,[1]ОКТМО!$B$6:$D$553,3,0)</f>
        <v xml:space="preserve">04 Б.Березниковский район </v>
      </c>
      <c r="W7849" s="20">
        <f t="shared" si="183"/>
        <v>7383.8399999999992</v>
      </c>
    </row>
    <row r="7850" spans="1:23" hidden="1">
      <c r="A7850" s="1" t="s">
        <v>15833</v>
      </c>
      <c r="B7850" s="1" t="s">
        <v>15834</v>
      </c>
      <c r="C7850" s="1" t="s">
        <v>15835</v>
      </c>
      <c r="D7850" s="2">
        <v>35796</v>
      </c>
      <c r="E7850" s="2">
        <v>42059</v>
      </c>
      <c r="F7850" s="24" t="s">
        <v>36835</v>
      </c>
      <c r="G7850" s="23">
        <v>1</v>
      </c>
      <c r="H7850" s="5">
        <v>42059</v>
      </c>
      <c r="I7850" s="1" t="s">
        <v>36831</v>
      </c>
      <c r="J7850" s="1" t="s">
        <v>36831</v>
      </c>
      <c r="K7850" s="1" t="s">
        <v>36831</v>
      </c>
      <c r="L7850" s="21"/>
      <c r="M7850" s="1">
        <v>3.0000000000000001E-3</v>
      </c>
      <c r="N7850" s="1" t="s">
        <v>1008</v>
      </c>
      <c r="O7850" s="1" t="s">
        <v>36831</v>
      </c>
      <c r="P7850" s="4">
        <v>29.6</v>
      </c>
      <c r="Q7850" s="14">
        <v>202580.92</v>
      </c>
      <c r="R7850" s="1" t="s">
        <v>22077</v>
      </c>
      <c r="S7850" s="1" t="s">
        <v>15836</v>
      </c>
      <c r="T7850" s="1">
        <v>89607468</v>
      </c>
      <c r="U7850" s="15" t="s">
        <v>1015</v>
      </c>
      <c r="V7850" t="str">
        <f>VLOOKUP(T7850,[1]ОКТМО!$B$6:$D$553,3,0)</f>
        <v xml:space="preserve">03 Атяшевский район </v>
      </c>
      <c r="W7850" s="20">
        <f t="shared" si="183"/>
        <v>6843.95</v>
      </c>
    </row>
    <row r="7851" spans="1:23" hidden="1">
      <c r="A7851" s="1" t="s">
        <v>15837</v>
      </c>
      <c r="B7851" s="1" t="s">
        <v>15838</v>
      </c>
      <c r="C7851" s="1" t="s">
        <v>15839</v>
      </c>
      <c r="D7851" s="2">
        <v>32874</v>
      </c>
      <c r="E7851" s="2">
        <v>42839</v>
      </c>
      <c r="F7851" s="24" t="s">
        <v>36835</v>
      </c>
      <c r="G7851" s="23">
        <v>1</v>
      </c>
      <c r="H7851" s="5">
        <v>42839</v>
      </c>
      <c r="I7851" s="1" t="s">
        <v>36836</v>
      </c>
      <c r="J7851" s="2">
        <v>41088</v>
      </c>
      <c r="K7851" s="1" t="s">
        <v>36831</v>
      </c>
      <c r="L7851" s="21"/>
      <c r="M7851" s="1">
        <v>3.0000000000000001E-3</v>
      </c>
      <c r="N7851" s="1" t="s">
        <v>1008</v>
      </c>
      <c r="O7851" s="1" t="s">
        <v>36837</v>
      </c>
      <c r="P7851" s="4">
        <v>30.1</v>
      </c>
      <c r="Q7851" s="14">
        <v>270039.14</v>
      </c>
      <c r="R7851" s="1" t="s">
        <v>23408</v>
      </c>
      <c r="S7851" s="1" t="s">
        <v>15840</v>
      </c>
      <c r="T7851" s="1">
        <v>89607412</v>
      </c>
      <c r="U7851" s="15" t="s">
        <v>1015</v>
      </c>
      <c r="V7851" t="str">
        <f>VLOOKUP(T7851,[1]ОКТМО!$B$6:$D$553,3,0)</f>
        <v xml:space="preserve">03 Атяшевский район </v>
      </c>
      <c r="W7851" s="20">
        <f t="shared" si="183"/>
        <v>8971.4</v>
      </c>
    </row>
    <row r="7852" spans="1:23" hidden="1">
      <c r="A7852" s="1" t="s">
        <v>15841</v>
      </c>
      <c r="B7852" s="1" t="s">
        <v>15842</v>
      </c>
      <c r="C7852" s="1" t="s">
        <v>15843</v>
      </c>
      <c r="D7852" s="2">
        <v>35796</v>
      </c>
      <c r="E7852" s="2">
        <v>42287</v>
      </c>
      <c r="F7852" s="24" t="s">
        <v>36835</v>
      </c>
      <c r="G7852" s="23">
        <v>1</v>
      </c>
      <c r="H7852" s="5">
        <v>42287</v>
      </c>
      <c r="I7852" s="1" t="s">
        <v>36831</v>
      </c>
      <c r="J7852" s="1" t="s">
        <v>36831</v>
      </c>
      <c r="K7852" s="1" t="s">
        <v>36831</v>
      </c>
      <c r="L7852" s="21"/>
      <c r="M7852" s="1">
        <v>3.0000000000000001E-3</v>
      </c>
      <c r="N7852" s="1" t="s">
        <v>1008</v>
      </c>
      <c r="O7852" s="1" t="s">
        <v>36831</v>
      </c>
      <c r="P7852" s="4">
        <v>22.1</v>
      </c>
      <c r="Q7852" s="14">
        <v>146859.35999999999</v>
      </c>
      <c r="R7852" s="1" t="s">
        <v>22118</v>
      </c>
      <c r="S7852" s="1" t="s">
        <v>15844</v>
      </c>
      <c r="T7852" s="1">
        <v>89607468</v>
      </c>
      <c r="U7852" s="15" t="s">
        <v>1015</v>
      </c>
      <c r="V7852" t="str">
        <f>VLOOKUP(T7852,[1]ОКТМО!$B$6:$D$553,3,0)</f>
        <v xml:space="preserve">03 Атяшевский район </v>
      </c>
      <c r="W7852" s="20">
        <f t="shared" si="183"/>
        <v>6645.2199095022615</v>
      </c>
    </row>
    <row r="7853" spans="1:23" hidden="1">
      <c r="A7853" s="1" t="s">
        <v>15845</v>
      </c>
      <c r="B7853" s="1" t="s">
        <v>21588</v>
      </c>
      <c r="C7853" s="1" t="s">
        <v>21589</v>
      </c>
      <c r="D7853" s="2">
        <v>35065</v>
      </c>
      <c r="E7853" s="2">
        <v>43832</v>
      </c>
      <c r="F7853" s="24" t="s">
        <v>36835</v>
      </c>
      <c r="G7853" s="23">
        <v>1</v>
      </c>
      <c r="H7853" s="5">
        <v>43832</v>
      </c>
      <c r="I7853" s="1" t="s">
        <v>36831</v>
      </c>
      <c r="J7853" s="2">
        <v>41088</v>
      </c>
      <c r="K7853" s="1" t="s">
        <v>36831</v>
      </c>
      <c r="L7853" s="21"/>
      <c r="M7853" s="1">
        <v>3.0000000000000001E-3</v>
      </c>
      <c r="N7853" s="1" t="s">
        <v>1008</v>
      </c>
      <c r="O7853" s="1" t="s">
        <v>36837</v>
      </c>
      <c r="P7853" s="3">
        <v>36</v>
      </c>
      <c r="Q7853" s="14">
        <v>336270.24</v>
      </c>
      <c r="R7853" s="1" t="s">
        <v>23473</v>
      </c>
      <c r="S7853" s="1" t="s">
        <v>15846</v>
      </c>
      <c r="T7853" s="1">
        <v>89657151</v>
      </c>
      <c r="U7853" s="15" t="s">
        <v>1015</v>
      </c>
      <c r="V7853" t="str">
        <f>VLOOKUP(T7853,[1]ОКТМО!$B$6:$D$553,3,0)</f>
        <v xml:space="preserve">20 Чамзинский район </v>
      </c>
      <c r="W7853" s="20">
        <f t="shared" si="183"/>
        <v>9340.84</v>
      </c>
    </row>
    <row r="7854" spans="1:23" hidden="1">
      <c r="A7854" s="1" t="s">
        <v>15847</v>
      </c>
      <c r="B7854" s="1" t="s">
        <v>15848</v>
      </c>
      <c r="C7854" s="1" t="s">
        <v>15849</v>
      </c>
      <c r="D7854" s="2">
        <v>32874</v>
      </c>
      <c r="E7854" s="2">
        <v>41970</v>
      </c>
      <c r="F7854" s="24" t="s">
        <v>36835</v>
      </c>
      <c r="G7854" s="23">
        <v>1</v>
      </c>
      <c r="H7854" s="5">
        <v>41970</v>
      </c>
      <c r="I7854" s="1" t="s">
        <v>36831</v>
      </c>
      <c r="J7854" s="1" t="s">
        <v>36831</v>
      </c>
      <c r="K7854" s="1" t="s">
        <v>36831</v>
      </c>
      <c r="L7854" s="21">
        <f>(P7854-50)/P7854*(Q7854*M7854)*G7854</f>
        <v>675.97950000000003</v>
      </c>
      <c r="M7854" s="1">
        <v>3.0000000000000001E-3</v>
      </c>
      <c r="N7854" s="1" t="s">
        <v>1008</v>
      </c>
      <c r="O7854" s="1" t="s">
        <v>36831</v>
      </c>
      <c r="P7854" s="3">
        <v>84</v>
      </c>
      <c r="Q7854" s="14">
        <v>556689</v>
      </c>
      <c r="R7854" s="1" t="s">
        <v>22085</v>
      </c>
      <c r="S7854" s="1" t="s">
        <v>15850</v>
      </c>
      <c r="T7854" s="1">
        <v>89607412</v>
      </c>
      <c r="U7854" s="15" t="s">
        <v>1015</v>
      </c>
      <c r="V7854" t="str">
        <f>VLOOKUP(T7854,[1]ОКТМО!$B$6:$D$553,3,0)</f>
        <v xml:space="preserve">03 Атяшевский район </v>
      </c>
      <c r="W7854" s="20">
        <f t="shared" si="183"/>
        <v>6627.25</v>
      </c>
    </row>
    <row r="7855" spans="1:23" hidden="1">
      <c r="A7855" s="1" t="s">
        <v>15851</v>
      </c>
      <c r="B7855" s="1" t="s">
        <v>15852</v>
      </c>
      <c r="C7855" s="1" t="s">
        <v>15853</v>
      </c>
      <c r="D7855" s="2">
        <v>29292</v>
      </c>
      <c r="E7855" s="2">
        <v>41686</v>
      </c>
      <c r="F7855" s="24" t="s">
        <v>36832</v>
      </c>
      <c r="G7855" s="23">
        <v>0.5</v>
      </c>
      <c r="H7855" s="5">
        <v>41686</v>
      </c>
      <c r="I7855" s="1" t="s">
        <v>36831</v>
      </c>
      <c r="J7855" s="1" t="s">
        <v>36831</v>
      </c>
      <c r="K7855" s="1" t="s">
        <v>36831</v>
      </c>
      <c r="L7855" s="21"/>
      <c r="M7855" s="1">
        <v>3.0000000000000001E-3</v>
      </c>
      <c r="N7855" s="1" t="s">
        <v>1008</v>
      </c>
      <c r="O7855" s="1" t="s">
        <v>36831</v>
      </c>
      <c r="P7855" s="4">
        <v>36.5</v>
      </c>
      <c r="Q7855" s="14">
        <v>490545.4</v>
      </c>
      <c r="R7855" s="1" t="s">
        <v>23398</v>
      </c>
      <c r="S7855" s="1" t="s">
        <v>15854</v>
      </c>
      <c r="T7855" s="1">
        <v>89603101</v>
      </c>
      <c r="U7855" s="15" t="s">
        <v>1015</v>
      </c>
      <c r="V7855" t="str">
        <f>VLOOKUP(T7855,[1]ОКТМО!$B$6:$D$553,3,0)</f>
        <v>01 Ардатовский район</v>
      </c>
      <c r="W7855" s="20">
        <f t="shared" si="183"/>
        <v>13439.6</v>
      </c>
    </row>
    <row r="7856" spans="1:23" hidden="1">
      <c r="A7856" s="1" t="s">
        <v>15855</v>
      </c>
      <c r="B7856" s="1" t="s">
        <v>15856</v>
      </c>
      <c r="C7856" s="1" t="s">
        <v>15857</v>
      </c>
      <c r="D7856" s="2">
        <v>35796</v>
      </c>
      <c r="E7856" s="2">
        <v>42632</v>
      </c>
      <c r="F7856" s="24" t="s">
        <v>36835</v>
      </c>
      <c r="G7856" s="23">
        <v>1</v>
      </c>
      <c r="H7856" s="5">
        <v>42632</v>
      </c>
      <c r="I7856" s="1" t="s">
        <v>36831</v>
      </c>
      <c r="J7856" s="1" t="s">
        <v>36831</v>
      </c>
      <c r="K7856" s="1" t="s">
        <v>36831</v>
      </c>
      <c r="L7856" s="21"/>
      <c r="M7856" s="1">
        <v>3.0000000000000001E-3</v>
      </c>
      <c r="N7856" s="1" t="s">
        <v>1008</v>
      </c>
      <c r="O7856" s="1" t="s">
        <v>36831</v>
      </c>
      <c r="P7856" s="4">
        <v>42.8</v>
      </c>
      <c r="Q7856" s="14">
        <v>278398.15999999997</v>
      </c>
      <c r="R7856" s="1" t="s">
        <v>22118</v>
      </c>
      <c r="S7856" s="1" t="s">
        <v>15858</v>
      </c>
      <c r="T7856" s="1">
        <v>89607468</v>
      </c>
      <c r="U7856" s="15" t="s">
        <v>1015</v>
      </c>
      <c r="V7856" t="str">
        <f>VLOOKUP(T7856,[1]ОКТМО!$B$6:$D$553,3,0)</f>
        <v xml:space="preserve">03 Атяшевский район </v>
      </c>
      <c r="W7856" s="20">
        <f t="shared" si="183"/>
        <v>6504.6299065420562</v>
      </c>
    </row>
    <row r="7857" spans="1:23" hidden="1">
      <c r="A7857" s="1" t="s">
        <v>15859</v>
      </c>
      <c r="B7857" s="1" t="s">
        <v>15860</v>
      </c>
      <c r="C7857" s="1" t="s">
        <v>15861</v>
      </c>
      <c r="D7857" s="2">
        <v>32874</v>
      </c>
      <c r="E7857" s="2">
        <v>42082</v>
      </c>
      <c r="F7857" s="24" t="s">
        <v>36835</v>
      </c>
      <c r="G7857" s="23">
        <v>1</v>
      </c>
      <c r="H7857" s="5">
        <v>42082</v>
      </c>
      <c r="I7857" s="1" t="s">
        <v>36831</v>
      </c>
      <c r="J7857" s="1" t="s">
        <v>36831</v>
      </c>
      <c r="K7857" s="1" t="s">
        <v>36831</v>
      </c>
      <c r="L7857" s="21"/>
      <c r="M7857" s="1">
        <v>3.0000000000000001E-3</v>
      </c>
      <c r="N7857" s="1" t="s">
        <v>1008</v>
      </c>
      <c r="O7857" s="1" t="s">
        <v>36831</v>
      </c>
      <c r="P7857" s="4">
        <v>39.4</v>
      </c>
      <c r="Q7857" s="14">
        <v>245204.32</v>
      </c>
      <c r="R7857" s="1" t="s">
        <v>23402</v>
      </c>
      <c r="S7857" s="1" t="s">
        <v>15862</v>
      </c>
      <c r="T7857" s="1">
        <v>89607444</v>
      </c>
      <c r="U7857" s="15" t="s">
        <v>1015</v>
      </c>
      <c r="V7857" t="str">
        <f>VLOOKUP(T7857,[1]ОКТМО!$B$6:$D$553,3,0)</f>
        <v xml:space="preserve">03 Атяшевский район </v>
      </c>
      <c r="W7857" s="20">
        <f t="shared" si="183"/>
        <v>6223.4598984771574</v>
      </c>
    </row>
    <row r="7858" spans="1:23" hidden="1">
      <c r="A7858" s="1" t="s">
        <v>15863</v>
      </c>
      <c r="B7858" s="1" t="s">
        <v>15864</v>
      </c>
      <c r="C7858" s="1" t="s">
        <v>15865</v>
      </c>
      <c r="D7858" s="2">
        <v>35796</v>
      </c>
      <c r="E7858" s="2">
        <v>42463</v>
      </c>
      <c r="F7858" s="24" t="s">
        <v>36835</v>
      </c>
      <c r="G7858" s="23">
        <v>1</v>
      </c>
      <c r="H7858" s="5">
        <v>42463</v>
      </c>
      <c r="I7858" s="1" t="s">
        <v>36831</v>
      </c>
      <c r="J7858" s="1" t="s">
        <v>36831</v>
      </c>
      <c r="K7858" s="1" t="s">
        <v>36831</v>
      </c>
      <c r="L7858" s="21"/>
      <c r="M7858" s="1">
        <v>3.0000000000000001E-3</v>
      </c>
      <c r="N7858" s="1" t="s">
        <v>1008</v>
      </c>
      <c r="O7858" s="1" t="s">
        <v>36831</v>
      </c>
      <c r="P7858" s="4">
        <v>24.3</v>
      </c>
      <c r="Q7858" s="14">
        <v>177786.33</v>
      </c>
      <c r="R7858" s="1" t="s">
        <v>22118</v>
      </c>
      <c r="S7858" s="1" t="s">
        <v>15866</v>
      </c>
      <c r="T7858" s="1">
        <v>89607468</v>
      </c>
      <c r="U7858" s="15" t="s">
        <v>1015</v>
      </c>
      <c r="V7858" t="str">
        <f>VLOOKUP(T7858,[1]ОКТМО!$B$6:$D$553,3,0)</f>
        <v xml:space="preserve">03 Атяшевский район </v>
      </c>
      <c r="W7858" s="20">
        <f t="shared" si="183"/>
        <v>7316.3098765432087</v>
      </c>
    </row>
    <row r="7859" spans="1:23" hidden="1">
      <c r="A7859" s="1" t="s">
        <v>15869</v>
      </c>
      <c r="B7859" s="1" t="s">
        <v>15870</v>
      </c>
      <c r="C7859" s="1" t="s">
        <v>15871</v>
      </c>
      <c r="D7859" s="2">
        <v>36526</v>
      </c>
      <c r="E7859" s="2">
        <v>43644</v>
      </c>
      <c r="F7859" s="24" t="s">
        <v>36835</v>
      </c>
      <c r="G7859" s="23">
        <v>1</v>
      </c>
      <c r="H7859" s="5">
        <v>43644</v>
      </c>
      <c r="I7859" s="1" t="s">
        <v>36831</v>
      </c>
      <c r="J7859" s="2">
        <v>41088</v>
      </c>
      <c r="K7859" s="1" t="s">
        <v>36831</v>
      </c>
      <c r="L7859" s="21"/>
      <c r="M7859" s="1">
        <v>3.0000000000000001E-3</v>
      </c>
      <c r="N7859" s="1" t="s">
        <v>1008</v>
      </c>
      <c r="O7859" s="1" t="s">
        <v>36837</v>
      </c>
      <c r="P7859" s="4">
        <v>23.6</v>
      </c>
      <c r="Q7859" s="14">
        <v>158132.04</v>
      </c>
      <c r="R7859" s="1" t="s">
        <v>22429</v>
      </c>
      <c r="S7859" s="1" t="s">
        <v>15872</v>
      </c>
      <c r="T7859" s="1">
        <v>89603420</v>
      </c>
      <c r="U7859" s="15" t="s">
        <v>1015</v>
      </c>
      <c r="V7859" t="str">
        <f>VLOOKUP(T7859,[1]ОКТМО!$B$6:$D$553,3,0)</f>
        <v>01 Ардатовский район</v>
      </c>
      <c r="W7859" s="20">
        <f t="shared" si="183"/>
        <v>6700.5101694915256</v>
      </c>
    </row>
    <row r="7860" spans="1:23" hidden="1">
      <c r="A7860" s="1" t="s">
        <v>15873</v>
      </c>
      <c r="B7860" s="1" t="s">
        <v>15874</v>
      </c>
      <c r="C7860" s="1" t="s">
        <v>15875</v>
      </c>
      <c r="D7860" s="2">
        <v>35065</v>
      </c>
      <c r="E7860" s="2">
        <v>42965</v>
      </c>
      <c r="F7860" s="24" t="s">
        <v>36835</v>
      </c>
      <c r="G7860" s="23">
        <v>1</v>
      </c>
      <c r="H7860" s="5">
        <v>42965</v>
      </c>
      <c r="I7860" s="1" t="s">
        <v>36836</v>
      </c>
      <c r="J7860" s="1" t="s">
        <v>36831</v>
      </c>
      <c r="K7860" s="1" t="s">
        <v>36831</v>
      </c>
      <c r="L7860" s="21"/>
      <c r="M7860" s="1">
        <v>3.0000000000000001E-3</v>
      </c>
      <c r="N7860" s="1" t="s">
        <v>1008</v>
      </c>
      <c r="O7860" s="1" t="s">
        <v>36837</v>
      </c>
      <c r="P7860" s="4">
        <v>35.5</v>
      </c>
      <c r="Q7860" s="14">
        <v>192079.14</v>
      </c>
      <c r="R7860" s="1" t="s">
        <v>21856</v>
      </c>
      <c r="S7860" s="1" t="s">
        <v>15876</v>
      </c>
      <c r="T7860" s="1">
        <v>89610440</v>
      </c>
      <c r="U7860" s="15" t="s">
        <v>1015</v>
      </c>
      <c r="V7860" t="str">
        <f>VLOOKUP(T7860,[1]ОКТМО!$B$6:$D$553,3,0)</f>
        <v xml:space="preserve">04 Б.Березниковский район </v>
      </c>
      <c r="W7860" s="20">
        <f t="shared" ref="W7860:W7923" si="184">Q7860/P7860</f>
        <v>5410.68</v>
      </c>
    </row>
    <row r="7861" spans="1:23" hidden="1">
      <c r="A7861" s="1" t="s">
        <v>15877</v>
      </c>
      <c r="B7861" s="1" t="s">
        <v>15878</v>
      </c>
      <c r="C7861" s="1" t="s">
        <v>15879</v>
      </c>
      <c r="D7861" s="2">
        <v>35065</v>
      </c>
      <c r="E7861" s="2">
        <v>42253</v>
      </c>
      <c r="F7861" s="24" t="s">
        <v>36835</v>
      </c>
      <c r="G7861" s="23">
        <v>1</v>
      </c>
      <c r="H7861" s="5">
        <v>42253</v>
      </c>
      <c r="I7861" s="1" t="s">
        <v>36831</v>
      </c>
      <c r="J7861" s="1" t="s">
        <v>36831</v>
      </c>
      <c r="K7861" s="1" t="s">
        <v>36831</v>
      </c>
      <c r="L7861" s="21"/>
      <c r="M7861" s="1">
        <v>3.0000000000000001E-3</v>
      </c>
      <c r="N7861" s="1" t="s">
        <v>1008</v>
      </c>
      <c r="O7861" s="1" t="s">
        <v>36831</v>
      </c>
      <c r="P7861" s="4">
        <v>31.2</v>
      </c>
      <c r="Q7861" s="14">
        <v>307891.90000000002</v>
      </c>
      <c r="R7861" s="1" t="s">
        <v>23399</v>
      </c>
      <c r="S7861" s="1" t="s">
        <v>15880</v>
      </c>
      <c r="T7861" s="1">
        <v>89610425</v>
      </c>
      <c r="U7861" s="15" t="s">
        <v>1015</v>
      </c>
      <c r="V7861" t="str">
        <f>VLOOKUP(T7861,[1]ОКТМО!$B$6:$D$553,3,0)</f>
        <v xml:space="preserve">04 Б.Березниковский район </v>
      </c>
      <c r="W7861" s="20">
        <f t="shared" si="184"/>
        <v>9868.3301282051289</v>
      </c>
    </row>
    <row r="7862" spans="1:23" hidden="1">
      <c r="A7862" s="1" t="s">
        <v>15881</v>
      </c>
      <c r="B7862" s="1" t="s">
        <v>15882</v>
      </c>
      <c r="C7862" s="1" t="s">
        <v>15883</v>
      </c>
      <c r="D7862" s="2">
        <v>34700</v>
      </c>
      <c r="E7862" s="2">
        <v>42574</v>
      </c>
      <c r="F7862" s="24" t="s">
        <v>36835</v>
      </c>
      <c r="G7862" s="23">
        <v>1</v>
      </c>
      <c r="H7862" s="5">
        <v>42574</v>
      </c>
      <c r="I7862" s="1" t="s">
        <v>36831</v>
      </c>
      <c r="J7862" s="1" t="s">
        <v>36831</v>
      </c>
      <c r="K7862" s="1" t="s">
        <v>36831</v>
      </c>
      <c r="L7862" s="21">
        <f>(P7862-50)/P7862*(Q7862*M7862)*G7862</f>
        <v>2267.5769677426638</v>
      </c>
      <c r="M7862" s="1">
        <v>3.0000000000000001E-3</v>
      </c>
      <c r="N7862" s="1" t="s">
        <v>1008</v>
      </c>
      <c r="O7862" s="1" t="s">
        <v>36831</v>
      </c>
      <c r="P7862" s="4">
        <v>132.9</v>
      </c>
      <c r="Q7862" s="14">
        <v>1211744.99</v>
      </c>
      <c r="R7862" s="1" t="s">
        <v>23525</v>
      </c>
      <c r="S7862" s="1" t="s">
        <v>15884</v>
      </c>
      <c r="T7862" s="1">
        <v>89657453</v>
      </c>
      <c r="U7862" s="15" t="s">
        <v>1015</v>
      </c>
      <c r="V7862" t="str">
        <f>VLOOKUP(T7862,[1]ОКТМО!$B$6:$D$553,3,0)</f>
        <v xml:space="preserve">20 Чамзинский район </v>
      </c>
      <c r="W7862" s="20">
        <f t="shared" si="184"/>
        <v>9117.720015048908</v>
      </c>
    </row>
    <row r="7863" spans="1:23" hidden="1">
      <c r="A7863" s="1" t="s">
        <v>15885</v>
      </c>
      <c r="B7863" s="1" t="s">
        <v>27157</v>
      </c>
      <c r="C7863" s="1" t="s">
        <v>15886</v>
      </c>
      <c r="D7863" s="2">
        <v>32874</v>
      </c>
      <c r="E7863" s="2">
        <v>43238</v>
      </c>
      <c r="F7863" s="24" t="s">
        <v>36835</v>
      </c>
      <c r="G7863" s="23">
        <v>1</v>
      </c>
      <c r="H7863" s="5">
        <v>43238</v>
      </c>
      <c r="I7863" s="1" t="s">
        <v>36836</v>
      </c>
      <c r="J7863" s="1" t="s">
        <v>36831</v>
      </c>
      <c r="K7863" s="1" t="s">
        <v>36831</v>
      </c>
      <c r="L7863" s="21"/>
      <c r="M7863" s="1">
        <v>3.0000000000000001E-3</v>
      </c>
      <c r="N7863" s="1" t="s">
        <v>1008</v>
      </c>
      <c r="O7863" s="1" t="s">
        <v>36837</v>
      </c>
      <c r="P7863" s="4">
        <v>36.9</v>
      </c>
      <c r="Q7863" s="14">
        <v>234455.96</v>
      </c>
      <c r="R7863" s="1" t="s">
        <v>23402</v>
      </c>
      <c r="S7863" s="1" t="s">
        <v>15887</v>
      </c>
      <c r="T7863" s="1">
        <v>89607444</v>
      </c>
      <c r="U7863" s="15" t="s">
        <v>1015</v>
      </c>
      <c r="V7863" t="str">
        <f>VLOOKUP(T7863,[1]ОКТМО!$B$6:$D$553,3,0)</f>
        <v xml:space="preserve">03 Атяшевский район </v>
      </c>
      <c r="W7863" s="20">
        <f t="shared" si="184"/>
        <v>6353.8200542005425</v>
      </c>
    </row>
    <row r="7864" spans="1:23" hidden="1">
      <c r="A7864" s="1" t="s">
        <v>15888</v>
      </c>
      <c r="B7864" s="1" t="s">
        <v>21717</v>
      </c>
      <c r="C7864" s="1" t="s">
        <v>21718</v>
      </c>
      <c r="D7864" s="2">
        <v>33590</v>
      </c>
      <c r="E7864" s="2">
        <v>42648</v>
      </c>
      <c r="F7864" s="24" t="s">
        <v>36835</v>
      </c>
      <c r="G7864" s="23">
        <v>1</v>
      </c>
      <c r="H7864" s="5">
        <v>42648</v>
      </c>
      <c r="I7864" s="1" t="s">
        <v>36831</v>
      </c>
      <c r="J7864" s="1" t="s">
        <v>36831</v>
      </c>
      <c r="K7864" s="1" t="s">
        <v>36831</v>
      </c>
      <c r="L7864" s="21">
        <f>(Q7864*M7864)*G7864</f>
        <v>156.84273000000002</v>
      </c>
      <c r="M7864" s="1">
        <v>3.0000000000000001E-3</v>
      </c>
      <c r="N7864" s="1" t="s">
        <v>8283</v>
      </c>
      <c r="O7864" s="1" t="s">
        <v>36831</v>
      </c>
      <c r="P7864" s="4">
        <v>16.5</v>
      </c>
      <c r="Q7864" s="14">
        <v>52280.91</v>
      </c>
      <c r="R7864" s="1" t="s">
        <v>23400</v>
      </c>
      <c r="S7864" s="1" t="s">
        <v>15889</v>
      </c>
      <c r="T7864" s="1">
        <v>89657155</v>
      </c>
      <c r="U7864" s="15" t="s">
        <v>1015</v>
      </c>
      <c r="V7864" t="str">
        <f>VLOOKUP(T7864,[1]ОКТМО!$B$6:$D$553,3,0)</f>
        <v xml:space="preserve">20 Чамзинский район </v>
      </c>
      <c r="W7864" s="20">
        <f t="shared" si="184"/>
        <v>3168.5400000000004</v>
      </c>
    </row>
    <row r="7865" spans="1:23" hidden="1">
      <c r="A7865" s="1" t="s">
        <v>15890</v>
      </c>
      <c r="B7865" s="1" t="s">
        <v>21708</v>
      </c>
      <c r="C7865" s="1" t="s">
        <v>21709</v>
      </c>
      <c r="D7865" s="2">
        <v>35065</v>
      </c>
      <c r="E7865" s="2">
        <v>42092</v>
      </c>
      <c r="F7865" s="24" t="s">
        <v>36835</v>
      </c>
      <c r="G7865" s="23">
        <v>1</v>
      </c>
      <c r="H7865" s="5">
        <v>42092</v>
      </c>
      <c r="I7865" s="1" t="s">
        <v>36831</v>
      </c>
      <c r="J7865" s="1" t="s">
        <v>36831</v>
      </c>
      <c r="K7865" s="1" t="s">
        <v>36831</v>
      </c>
      <c r="L7865" s="21">
        <f>(Q7865*M7865)*G7865</f>
        <v>170.71314000000001</v>
      </c>
      <c r="M7865" s="1">
        <v>3.0000000000000001E-3</v>
      </c>
      <c r="N7865" s="1" t="s">
        <v>8283</v>
      </c>
      <c r="O7865" s="1" t="s">
        <v>36831</v>
      </c>
      <c r="P7865" s="4">
        <v>16.5</v>
      </c>
      <c r="Q7865" s="14">
        <v>56904.38</v>
      </c>
      <c r="R7865" s="1" t="s">
        <v>23400</v>
      </c>
      <c r="S7865" s="1" t="s">
        <v>15891</v>
      </c>
      <c r="T7865" s="1">
        <v>89657155</v>
      </c>
      <c r="U7865" s="15" t="s">
        <v>1015</v>
      </c>
      <c r="V7865" t="str">
        <f>VLOOKUP(T7865,[1]ОКТМО!$B$6:$D$553,3,0)</f>
        <v xml:space="preserve">20 Чамзинский район </v>
      </c>
      <c r="W7865" s="20">
        <f t="shared" si="184"/>
        <v>3448.7503030303028</v>
      </c>
    </row>
    <row r="7866" spans="1:23" hidden="1">
      <c r="A7866" s="1" t="s">
        <v>15892</v>
      </c>
      <c r="B7866" s="1" t="s">
        <v>15893</v>
      </c>
      <c r="C7866" s="1" t="s">
        <v>15894</v>
      </c>
      <c r="D7866" s="2">
        <v>35796</v>
      </c>
      <c r="E7866" s="2">
        <v>43855</v>
      </c>
      <c r="F7866" s="24" t="s">
        <v>36835</v>
      </c>
      <c r="G7866" s="23">
        <v>1</v>
      </c>
      <c r="H7866" s="5">
        <v>43855</v>
      </c>
      <c r="I7866" s="1" t="s">
        <v>36836</v>
      </c>
      <c r="J7866" s="2">
        <v>41088</v>
      </c>
      <c r="K7866" s="1" t="s">
        <v>36831</v>
      </c>
      <c r="L7866" s="21">
        <f>(P7866-50)/P7866*(Q7866*M7866)*G7866</f>
        <v>430.79376598326365</v>
      </c>
      <c r="M7866" s="1">
        <v>3.0000000000000001E-3</v>
      </c>
      <c r="N7866" s="1" t="s">
        <v>1008</v>
      </c>
      <c r="O7866" s="1" t="s">
        <v>36839</v>
      </c>
      <c r="P7866" s="4">
        <v>71.7</v>
      </c>
      <c r="Q7866" s="14">
        <v>474468.71</v>
      </c>
      <c r="R7866" s="1" t="s">
        <v>22118</v>
      </c>
      <c r="S7866" s="1" t="s">
        <v>15895</v>
      </c>
      <c r="T7866" s="1">
        <v>89607468</v>
      </c>
      <c r="U7866" s="15" t="s">
        <v>1015</v>
      </c>
      <c r="V7866" t="str">
        <f>VLOOKUP(T7866,[1]ОКТМО!$B$6:$D$553,3,0)</f>
        <v xml:space="preserve">03 Атяшевский район </v>
      </c>
      <c r="W7866" s="20">
        <f t="shared" si="184"/>
        <v>6617.4157601115758</v>
      </c>
    </row>
    <row r="7867" spans="1:23" hidden="1">
      <c r="A7867" s="1" t="s">
        <v>15896</v>
      </c>
      <c r="B7867" s="1" t="s">
        <v>16851</v>
      </c>
      <c r="C7867" s="1" t="s">
        <v>16852</v>
      </c>
      <c r="D7867" s="2">
        <v>35065</v>
      </c>
      <c r="E7867" s="2">
        <v>41792</v>
      </c>
      <c r="F7867" s="24" t="s">
        <v>36835</v>
      </c>
      <c r="G7867" s="23">
        <v>1</v>
      </c>
      <c r="H7867" s="5">
        <v>41792</v>
      </c>
      <c r="I7867" s="1" t="s">
        <v>36831</v>
      </c>
      <c r="J7867" s="2">
        <v>41090</v>
      </c>
      <c r="K7867" s="1" t="s">
        <v>36831</v>
      </c>
      <c r="L7867" s="21">
        <f>(P7867-20)/P7867*(Q7867*M7867)*G7867</f>
        <v>511.59650999999997</v>
      </c>
      <c r="M7867" s="7">
        <v>1E-3</v>
      </c>
      <c r="N7867" s="1" t="s">
        <v>1006</v>
      </c>
      <c r="O7867" s="1" t="s">
        <v>36831</v>
      </c>
      <c r="P7867" s="4">
        <v>47.1</v>
      </c>
      <c r="Q7867" s="14">
        <v>889158.51</v>
      </c>
      <c r="R7867" s="1" t="s">
        <v>23415</v>
      </c>
      <c r="S7867" s="1" t="s">
        <v>15897</v>
      </c>
      <c r="T7867" s="1">
        <v>89657151</v>
      </c>
      <c r="U7867" t="s">
        <v>1016</v>
      </c>
      <c r="V7867" t="str">
        <f>VLOOKUP(T7867,[1]ОКТМО!$B$6:$D$553,3,0)</f>
        <v xml:space="preserve">20 Чамзинский район </v>
      </c>
      <c r="W7867" s="20">
        <f t="shared" si="184"/>
        <v>18878.099999999999</v>
      </c>
    </row>
    <row r="7868" spans="1:23" hidden="1">
      <c r="A7868" s="1" t="s">
        <v>24459</v>
      </c>
      <c r="B7868" s="1" t="s">
        <v>24460</v>
      </c>
      <c r="C7868" s="1" t="s">
        <v>24461</v>
      </c>
      <c r="D7868" s="2">
        <v>32874</v>
      </c>
      <c r="E7868" s="2">
        <v>41177</v>
      </c>
      <c r="F7868" s="24" t="s">
        <v>36835</v>
      </c>
      <c r="G7868" s="23">
        <v>1</v>
      </c>
      <c r="H7868" s="5">
        <v>41177</v>
      </c>
      <c r="I7868" s="1" t="s">
        <v>36836</v>
      </c>
      <c r="J7868" s="1" t="s">
        <v>36831</v>
      </c>
      <c r="K7868" s="1" t="s">
        <v>36831</v>
      </c>
      <c r="L7868" s="21">
        <f>(P7868-50)/P7868*(Q7868*M7868)*G7868</f>
        <v>9.7172699999999992</v>
      </c>
      <c r="M7868" s="1">
        <v>3.0000000000000001E-3</v>
      </c>
      <c r="N7868" s="1" t="s">
        <v>1008</v>
      </c>
      <c r="O7868" s="1" t="s">
        <v>36831</v>
      </c>
      <c r="P7868" s="3">
        <v>51</v>
      </c>
      <c r="Q7868" s="14">
        <v>165193.59</v>
      </c>
      <c r="R7868" s="1" t="s">
        <v>26486</v>
      </c>
      <c r="S7868" s="1" t="s">
        <v>26194</v>
      </c>
      <c r="T7868" s="1">
        <v>89649452</v>
      </c>
      <c r="U7868" s="15" t="s">
        <v>1015</v>
      </c>
      <c r="V7868" t="str">
        <f>VLOOKUP(T7868,[1]ОКТМО!$B$6:$D$553,3,0)</f>
        <v xml:space="preserve">17 Темниковский район </v>
      </c>
      <c r="W7868" s="20">
        <f t="shared" si="184"/>
        <v>3239.09</v>
      </c>
    </row>
    <row r="7869" spans="1:23" hidden="1">
      <c r="A7869" s="1" t="s">
        <v>24462</v>
      </c>
      <c r="B7869" s="1" t="s">
        <v>26618</v>
      </c>
      <c r="C7869" s="1" t="s">
        <v>26619</v>
      </c>
      <c r="D7869" s="2">
        <v>32874</v>
      </c>
      <c r="E7869" s="2">
        <v>41242</v>
      </c>
      <c r="F7869" s="24" t="s">
        <v>36835</v>
      </c>
      <c r="G7869" s="23">
        <v>1</v>
      </c>
      <c r="H7869" s="5">
        <v>41242</v>
      </c>
      <c r="I7869" s="1" t="s">
        <v>36836</v>
      </c>
      <c r="J7869" s="1" t="s">
        <v>36831</v>
      </c>
      <c r="K7869" s="1" t="s">
        <v>36831</v>
      </c>
      <c r="L7869" s="21"/>
      <c r="M7869" s="1">
        <v>3.0000000000000001E-3</v>
      </c>
      <c r="N7869" s="1" t="s">
        <v>1008</v>
      </c>
      <c r="O7869" s="1" t="s">
        <v>36831</v>
      </c>
      <c r="P7869" s="4">
        <v>48.5</v>
      </c>
      <c r="Q7869" s="14">
        <v>149524.53</v>
      </c>
      <c r="R7869" s="1" t="s">
        <v>26486</v>
      </c>
      <c r="S7869" s="1" t="s">
        <v>26620</v>
      </c>
      <c r="T7869" s="1">
        <v>89649452</v>
      </c>
      <c r="U7869" s="15" t="s">
        <v>1015</v>
      </c>
      <c r="V7869" t="str">
        <f>VLOOKUP(T7869,[1]ОКТМО!$B$6:$D$553,3,0)</f>
        <v xml:space="preserve">17 Темниковский район </v>
      </c>
      <c r="W7869" s="20">
        <f t="shared" si="184"/>
        <v>3082.98</v>
      </c>
    </row>
    <row r="7870" spans="1:23" hidden="1">
      <c r="A7870" s="1" t="s">
        <v>24463</v>
      </c>
      <c r="B7870" s="1" t="s">
        <v>24464</v>
      </c>
      <c r="C7870" s="1" t="s">
        <v>24465</v>
      </c>
      <c r="D7870" s="2">
        <v>34700</v>
      </c>
      <c r="E7870" s="2">
        <v>42623</v>
      </c>
      <c r="F7870" s="24" t="s">
        <v>36835</v>
      </c>
      <c r="G7870" s="23">
        <v>1</v>
      </c>
      <c r="H7870" s="5">
        <v>42623</v>
      </c>
      <c r="I7870" s="1" t="s">
        <v>36836</v>
      </c>
      <c r="J7870" s="1" t="s">
        <v>36831</v>
      </c>
      <c r="K7870" s="1" t="s">
        <v>36831</v>
      </c>
      <c r="L7870" s="21"/>
      <c r="M7870" s="1">
        <v>3.0000000000000001E-3</v>
      </c>
      <c r="N7870" s="1" t="s">
        <v>1008</v>
      </c>
      <c r="O7870" s="1" t="s">
        <v>36849</v>
      </c>
      <c r="P7870" s="4">
        <v>24.7</v>
      </c>
      <c r="Q7870" s="14">
        <v>89809.45</v>
      </c>
      <c r="R7870" s="1" t="s">
        <v>26487</v>
      </c>
      <c r="S7870" s="1" t="s">
        <v>24466</v>
      </c>
      <c r="T7870" s="1">
        <v>89649456</v>
      </c>
      <c r="U7870" s="15" t="s">
        <v>1015</v>
      </c>
      <c r="V7870" t="str">
        <f>VLOOKUP(T7870,[1]ОКТМО!$B$6:$D$553,3,0)</f>
        <v xml:space="preserve">17 Темниковский район </v>
      </c>
      <c r="W7870" s="20">
        <f t="shared" si="184"/>
        <v>3636.0101214574897</v>
      </c>
    </row>
    <row r="7871" spans="1:23" hidden="1">
      <c r="A7871" s="1" t="s">
        <v>24467</v>
      </c>
      <c r="B7871" s="1" t="s">
        <v>24468</v>
      </c>
      <c r="C7871" s="1" t="s">
        <v>24469</v>
      </c>
      <c r="D7871" s="2">
        <v>34700</v>
      </c>
      <c r="E7871" s="2">
        <v>41690</v>
      </c>
      <c r="F7871" s="24" t="s">
        <v>36835</v>
      </c>
      <c r="G7871" s="23">
        <v>1</v>
      </c>
      <c r="H7871" s="5">
        <v>41690</v>
      </c>
      <c r="I7871" s="1" t="s">
        <v>36836</v>
      </c>
      <c r="J7871" s="1" t="s">
        <v>36831</v>
      </c>
      <c r="K7871" s="1" t="s">
        <v>36831</v>
      </c>
      <c r="L7871" s="21">
        <f>(P7871-50)/P7871*(Q7871*M7871)*G7871</f>
        <v>819.77979691244241</v>
      </c>
      <c r="M7871" s="1">
        <v>3.0000000000000001E-3</v>
      </c>
      <c r="N7871" s="1" t="s">
        <v>1008</v>
      </c>
      <c r="O7871" s="1" t="s">
        <v>36831</v>
      </c>
      <c r="P7871" s="4">
        <v>108.5</v>
      </c>
      <c r="Q7871" s="14">
        <v>506815.43</v>
      </c>
      <c r="R7871" s="1" t="s">
        <v>26506</v>
      </c>
      <c r="S7871" s="1" t="s">
        <v>24470</v>
      </c>
      <c r="T7871" s="1">
        <v>89649468</v>
      </c>
      <c r="U7871" s="15" t="s">
        <v>1015</v>
      </c>
      <c r="V7871" t="str">
        <f>VLOOKUP(T7871,[1]ОКТМО!$B$6:$D$553,3,0)</f>
        <v xml:space="preserve">17 Темниковский район </v>
      </c>
      <c r="W7871" s="20">
        <f t="shared" si="184"/>
        <v>4671.1099539170509</v>
      </c>
    </row>
    <row r="7872" spans="1:23" hidden="1">
      <c r="A7872" s="1" t="s">
        <v>24471</v>
      </c>
      <c r="B7872" s="1" t="s">
        <v>24472</v>
      </c>
      <c r="C7872" s="1" t="s">
        <v>24473</v>
      </c>
      <c r="D7872" s="2">
        <v>25797</v>
      </c>
      <c r="E7872" s="2">
        <v>40943</v>
      </c>
      <c r="F7872" s="24" t="s">
        <v>36835</v>
      </c>
      <c r="G7872" s="23">
        <v>1</v>
      </c>
      <c r="H7872" s="5">
        <v>40943</v>
      </c>
      <c r="I7872" s="1" t="s">
        <v>36836</v>
      </c>
      <c r="J7872" s="1" t="s">
        <v>36831</v>
      </c>
      <c r="K7872" s="1" t="s">
        <v>36831</v>
      </c>
      <c r="L7872" s="21"/>
      <c r="M7872" s="1">
        <v>3.0000000000000001E-3</v>
      </c>
      <c r="N7872" s="1" t="s">
        <v>1008</v>
      </c>
      <c r="O7872" s="1" t="s">
        <v>36831</v>
      </c>
      <c r="P7872" s="4">
        <v>37.5</v>
      </c>
      <c r="Q7872" s="14">
        <v>197747.25</v>
      </c>
      <c r="R7872" s="1" t="s">
        <v>26287</v>
      </c>
      <c r="S7872" s="1" t="s">
        <v>24474</v>
      </c>
      <c r="T7872" s="1">
        <v>89605410</v>
      </c>
      <c r="U7872" s="15" t="s">
        <v>1015</v>
      </c>
      <c r="V7872" t="str">
        <f>VLOOKUP(T7872,[1]ОКТМО!$B$6:$D$553,3,0)</f>
        <v>02 Атюрьевский район</v>
      </c>
      <c r="W7872" s="20">
        <f t="shared" si="184"/>
        <v>5273.26</v>
      </c>
    </row>
    <row r="7873" spans="1:23" hidden="1">
      <c r="A7873" s="1" t="s">
        <v>24475</v>
      </c>
      <c r="B7873" s="1" t="s">
        <v>24476</v>
      </c>
      <c r="C7873" s="1" t="s">
        <v>24477</v>
      </c>
      <c r="D7873" s="2">
        <v>21065</v>
      </c>
      <c r="E7873" s="2">
        <v>41772</v>
      </c>
      <c r="F7873" s="24" t="s">
        <v>36835</v>
      </c>
      <c r="G7873" s="23">
        <v>1</v>
      </c>
      <c r="H7873" s="5">
        <v>41772</v>
      </c>
      <c r="I7873" s="1" t="s">
        <v>36836</v>
      </c>
      <c r="J7873" s="1" t="s">
        <v>36831</v>
      </c>
      <c r="K7873" s="1" t="s">
        <v>36831</v>
      </c>
      <c r="L7873" s="21"/>
      <c r="M7873" s="1">
        <v>3.0000000000000001E-3</v>
      </c>
      <c r="N7873" s="1" t="s">
        <v>1008</v>
      </c>
      <c r="O7873" s="1" t="s">
        <v>36831</v>
      </c>
      <c r="P7873" s="4">
        <v>49.8</v>
      </c>
      <c r="Q7873" s="14">
        <v>238520.59</v>
      </c>
      <c r="R7873" s="1" t="s">
        <v>26287</v>
      </c>
      <c r="S7873" s="1" t="s">
        <v>24478</v>
      </c>
      <c r="T7873" s="1">
        <v>89605410</v>
      </c>
      <c r="U7873" s="15" t="s">
        <v>1015</v>
      </c>
      <c r="V7873" t="str">
        <f>VLOOKUP(T7873,[1]ОКТМО!$B$6:$D$553,3,0)</f>
        <v>02 Атюрьевский район</v>
      </c>
      <c r="W7873" s="20">
        <f t="shared" si="184"/>
        <v>4789.5700803212858</v>
      </c>
    </row>
    <row r="7874" spans="1:23" hidden="1">
      <c r="A7874" s="1" t="s">
        <v>24479</v>
      </c>
      <c r="B7874" s="1" t="s">
        <v>24480</v>
      </c>
      <c r="C7874" s="1" t="s">
        <v>24481</v>
      </c>
      <c r="D7874" s="2">
        <v>34700</v>
      </c>
      <c r="E7874" s="2">
        <v>43359</v>
      </c>
      <c r="F7874" s="24" t="s">
        <v>36835</v>
      </c>
      <c r="G7874" s="23">
        <v>1</v>
      </c>
      <c r="H7874" s="5">
        <v>43359</v>
      </c>
      <c r="I7874" s="1" t="s">
        <v>36836</v>
      </c>
      <c r="J7874" s="1" t="s">
        <v>36831</v>
      </c>
      <c r="K7874" s="1" t="s">
        <v>36831</v>
      </c>
      <c r="L7874" s="21"/>
      <c r="M7874" s="1">
        <v>3.0000000000000001E-3</v>
      </c>
      <c r="N7874" s="1" t="s">
        <v>1008</v>
      </c>
      <c r="O7874" s="1" t="s">
        <v>36849</v>
      </c>
      <c r="P7874" s="4">
        <v>47.2</v>
      </c>
      <c r="Q7874" s="14">
        <v>176351.47</v>
      </c>
      <c r="R7874" s="1" t="s">
        <v>26487</v>
      </c>
      <c r="S7874" s="1" t="s">
        <v>24482</v>
      </c>
      <c r="T7874" s="1">
        <v>89649456</v>
      </c>
      <c r="U7874" s="15" t="s">
        <v>1015</v>
      </c>
      <c r="V7874" t="str">
        <f>VLOOKUP(T7874,[1]ОКТМО!$B$6:$D$553,3,0)</f>
        <v xml:space="preserve">17 Темниковский район </v>
      </c>
      <c r="W7874" s="20">
        <f t="shared" si="184"/>
        <v>3736.2599576271186</v>
      </c>
    </row>
    <row r="7875" spans="1:23" hidden="1">
      <c r="A7875" s="1" t="s">
        <v>24483</v>
      </c>
      <c r="B7875" s="1" t="s">
        <v>24484</v>
      </c>
      <c r="C7875" s="1" t="s">
        <v>24485</v>
      </c>
      <c r="D7875" s="2">
        <v>34700</v>
      </c>
      <c r="E7875" s="2">
        <v>41411</v>
      </c>
      <c r="F7875" s="24" t="s">
        <v>36835</v>
      </c>
      <c r="G7875" s="23">
        <v>1</v>
      </c>
      <c r="H7875" s="5">
        <v>41411</v>
      </c>
      <c r="I7875" s="1" t="s">
        <v>36836</v>
      </c>
      <c r="J7875" s="1" t="s">
        <v>36831</v>
      </c>
      <c r="K7875" s="1" t="s">
        <v>36831</v>
      </c>
      <c r="L7875" s="21"/>
      <c r="M7875" s="1">
        <v>3.0000000000000001E-3</v>
      </c>
      <c r="N7875" s="1" t="s">
        <v>1008</v>
      </c>
      <c r="O7875" s="1" t="s">
        <v>36831</v>
      </c>
      <c r="P7875" s="4">
        <v>31.2</v>
      </c>
      <c r="Q7875" s="14">
        <v>127599.58</v>
      </c>
      <c r="R7875" s="1" t="s">
        <v>26487</v>
      </c>
      <c r="S7875" s="1" t="s">
        <v>24486</v>
      </c>
      <c r="T7875" s="1">
        <v>89649456</v>
      </c>
      <c r="U7875" s="15" t="s">
        <v>1015</v>
      </c>
      <c r="V7875" t="str">
        <f>VLOOKUP(T7875,[1]ОКТМО!$B$6:$D$553,3,0)</f>
        <v xml:space="preserve">17 Темниковский район </v>
      </c>
      <c r="W7875" s="20">
        <f t="shared" si="184"/>
        <v>4089.7301282051285</v>
      </c>
    </row>
    <row r="7876" spans="1:23" hidden="1">
      <c r="A7876" s="1" t="s">
        <v>24487</v>
      </c>
      <c r="B7876" s="1" t="s">
        <v>24488</v>
      </c>
      <c r="C7876" s="1" t="s">
        <v>24489</v>
      </c>
      <c r="D7876" s="2">
        <v>34700</v>
      </c>
      <c r="E7876" s="2">
        <v>42038</v>
      </c>
      <c r="F7876" s="24" t="s">
        <v>36835</v>
      </c>
      <c r="G7876" s="23">
        <v>1</v>
      </c>
      <c r="H7876" s="5">
        <v>42038</v>
      </c>
      <c r="I7876" s="1" t="s">
        <v>36836</v>
      </c>
      <c r="J7876" s="1" t="s">
        <v>36831</v>
      </c>
      <c r="K7876" s="1" t="s">
        <v>36831</v>
      </c>
      <c r="L7876" s="21">
        <f>(P7876-50)/P7876*(Q7876*M7876)*G7876</f>
        <v>4057.5783600000009</v>
      </c>
      <c r="M7876" s="1">
        <v>3.0000000000000001E-3</v>
      </c>
      <c r="N7876" s="1" t="s">
        <v>1008</v>
      </c>
      <c r="O7876" s="1" t="s">
        <v>36831</v>
      </c>
      <c r="P7876" s="3">
        <v>412</v>
      </c>
      <c r="Q7876" s="14">
        <v>1539339.12</v>
      </c>
      <c r="R7876" s="1" t="s">
        <v>26487</v>
      </c>
      <c r="S7876" s="1" t="s">
        <v>24490</v>
      </c>
      <c r="T7876" s="1">
        <v>89649456</v>
      </c>
      <c r="U7876" s="15" t="s">
        <v>1015</v>
      </c>
      <c r="V7876" t="str">
        <f>VLOOKUP(T7876,[1]ОКТМО!$B$6:$D$553,3,0)</f>
        <v xml:space="preserve">17 Темниковский район </v>
      </c>
      <c r="W7876" s="20">
        <f t="shared" si="184"/>
        <v>3736.26</v>
      </c>
    </row>
    <row r="7877" spans="1:23" hidden="1">
      <c r="A7877" s="1" t="s">
        <v>24491</v>
      </c>
      <c r="B7877" s="1" t="s">
        <v>24492</v>
      </c>
      <c r="C7877" s="1" t="s">
        <v>24493</v>
      </c>
      <c r="D7877" s="2">
        <v>34700</v>
      </c>
      <c r="E7877" s="2">
        <v>42546</v>
      </c>
      <c r="F7877" s="24" t="s">
        <v>36835</v>
      </c>
      <c r="G7877" s="23">
        <v>1</v>
      </c>
      <c r="H7877" s="5">
        <v>42546</v>
      </c>
      <c r="I7877" s="1" t="s">
        <v>36836</v>
      </c>
      <c r="J7877" s="1" t="s">
        <v>36831</v>
      </c>
      <c r="K7877" s="1" t="s">
        <v>36831</v>
      </c>
      <c r="L7877" s="21"/>
      <c r="M7877" s="1">
        <v>3.0000000000000001E-3</v>
      </c>
      <c r="N7877" s="1" t="s">
        <v>1008</v>
      </c>
      <c r="O7877" s="1" t="s">
        <v>36849</v>
      </c>
      <c r="P7877" s="4">
        <v>40.4</v>
      </c>
      <c r="Q7877" s="14">
        <v>150944.9</v>
      </c>
      <c r="R7877" s="1" t="s">
        <v>26487</v>
      </c>
      <c r="S7877" s="1" t="s">
        <v>24494</v>
      </c>
      <c r="T7877" s="1">
        <v>89649456</v>
      </c>
      <c r="U7877" s="15" t="s">
        <v>1015</v>
      </c>
      <c r="V7877" t="str">
        <f>VLOOKUP(T7877,[1]ОКТМО!$B$6:$D$553,3,0)</f>
        <v xml:space="preserve">17 Темниковский район </v>
      </c>
      <c r="W7877" s="20">
        <f t="shared" si="184"/>
        <v>3736.2599009900991</v>
      </c>
    </row>
    <row r="7878" spans="1:23" hidden="1">
      <c r="A7878" s="1" t="s">
        <v>24495</v>
      </c>
      <c r="B7878" s="1" t="s">
        <v>24496</v>
      </c>
      <c r="C7878" s="1" t="s">
        <v>24497</v>
      </c>
      <c r="D7878" s="2">
        <v>34700</v>
      </c>
      <c r="E7878" s="2">
        <v>43769</v>
      </c>
      <c r="F7878" s="24" t="s">
        <v>36835</v>
      </c>
      <c r="G7878" s="23">
        <v>1</v>
      </c>
      <c r="H7878" s="5">
        <v>43769</v>
      </c>
      <c r="I7878" s="1" t="s">
        <v>36836</v>
      </c>
      <c r="J7878" s="1" t="s">
        <v>36831</v>
      </c>
      <c r="K7878" s="1" t="s">
        <v>36831</v>
      </c>
      <c r="L7878" s="21"/>
      <c r="M7878" s="1">
        <v>3.0000000000000001E-3</v>
      </c>
      <c r="N7878" s="1" t="s">
        <v>1008</v>
      </c>
      <c r="O7878" s="1" t="s">
        <v>36849</v>
      </c>
      <c r="P7878" s="4">
        <v>42.5</v>
      </c>
      <c r="Q7878" s="14">
        <v>173813.52</v>
      </c>
      <c r="R7878" s="1" t="s">
        <v>26487</v>
      </c>
      <c r="S7878" s="1" t="s">
        <v>24498</v>
      </c>
      <c r="T7878" s="1">
        <v>89649456</v>
      </c>
      <c r="U7878" s="15" t="s">
        <v>1015</v>
      </c>
      <c r="V7878" t="str">
        <f>VLOOKUP(T7878,[1]ОКТМО!$B$6:$D$553,3,0)</f>
        <v xml:space="preserve">17 Темниковский район </v>
      </c>
      <c r="W7878" s="20">
        <f t="shared" si="184"/>
        <v>4089.7298823529409</v>
      </c>
    </row>
    <row r="7879" spans="1:23" hidden="1">
      <c r="A7879" s="1" t="s">
        <v>24499</v>
      </c>
      <c r="B7879" s="1" t="s">
        <v>24500</v>
      </c>
      <c r="C7879" s="1" t="s">
        <v>24501</v>
      </c>
      <c r="D7879" s="2">
        <v>32874</v>
      </c>
      <c r="E7879" s="2">
        <v>41144</v>
      </c>
      <c r="F7879" s="24" t="s">
        <v>36835</v>
      </c>
      <c r="G7879" s="23">
        <v>1</v>
      </c>
      <c r="H7879" s="5">
        <v>41144</v>
      </c>
      <c r="I7879" s="1" t="s">
        <v>36836</v>
      </c>
      <c r="J7879" s="1" t="s">
        <v>36831</v>
      </c>
      <c r="K7879" s="1" t="s">
        <v>36831</v>
      </c>
      <c r="L7879" s="21"/>
      <c r="M7879" s="1">
        <v>3.0000000000000001E-3</v>
      </c>
      <c r="N7879" s="1" t="s">
        <v>1008</v>
      </c>
      <c r="O7879" s="1" t="s">
        <v>36831</v>
      </c>
      <c r="P7879" s="4">
        <v>45.5</v>
      </c>
      <c r="Q7879" s="14">
        <v>156247</v>
      </c>
      <c r="R7879" s="1" t="s">
        <v>26526</v>
      </c>
      <c r="S7879" s="1" t="s">
        <v>22761</v>
      </c>
      <c r="T7879" s="1">
        <v>89649424</v>
      </c>
      <c r="U7879" s="15" t="s">
        <v>1015</v>
      </c>
      <c r="V7879" t="str">
        <f>VLOOKUP(T7879,[1]ОКТМО!$B$6:$D$553,3,0)</f>
        <v xml:space="preserve">17 Темниковский район </v>
      </c>
      <c r="W7879" s="20">
        <f t="shared" si="184"/>
        <v>3434</v>
      </c>
    </row>
    <row r="7880" spans="1:23" hidden="1">
      <c r="A7880" s="1" t="s">
        <v>22762</v>
      </c>
      <c r="B7880" s="1" t="s">
        <v>22763</v>
      </c>
      <c r="C7880" s="1" t="s">
        <v>22764</v>
      </c>
      <c r="D7880" s="2">
        <v>34700</v>
      </c>
      <c r="E7880" s="2">
        <v>42192</v>
      </c>
      <c r="F7880" s="24" t="s">
        <v>36835</v>
      </c>
      <c r="G7880" s="23">
        <v>1</v>
      </c>
      <c r="H7880" s="5">
        <v>42192</v>
      </c>
      <c r="I7880" s="1" t="s">
        <v>36836</v>
      </c>
      <c r="J7880" s="1" t="s">
        <v>36831</v>
      </c>
      <c r="K7880" s="1" t="s">
        <v>36831</v>
      </c>
      <c r="L7880" s="21"/>
      <c r="M7880" s="1">
        <v>3.0000000000000001E-3</v>
      </c>
      <c r="N7880" s="1" t="s">
        <v>1008</v>
      </c>
      <c r="O7880" s="1" t="s">
        <v>36849</v>
      </c>
      <c r="P7880" s="4">
        <v>34.700000000000003</v>
      </c>
      <c r="Q7880" s="14">
        <v>111595.55</v>
      </c>
      <c r="R7880" s="1" t="s">
        <v>26544</v>
      </c>
      <c r="S7880" s="1" t="s">
        <v>22765</v>
      </c>
      <c r="T7880" s="1">
        <v>89649492</v>
      </c>
      <c r="U7880" s="15" t="s">
        <v>1015</v>
      </c>
      <c r="V7880" t="str">
        <f>VLOOKUP(T7880,[1]ОКТМО!$B$6:$D$553,3,0)</f>
        <v xml:space="preserve">17 Темниковский район </v>
      </c>
      <c r="W7880" s="20">
        <f t="shared" si="184"/>
        <v>3216.010086455331</v>
      </c>
    </row>
    <row r="7881" spans="1:23" hidden="1">
      <c r="A7881" s="1" t="s">
        <v>22768</v>
      </c>
      <c r="B7881" s="1" t="s">
        <v>22769</v>
      </c>
      <c r="C7881" s="1" t="s">
        <v>22770</v>
      </c>
      <c r="D7881" s="2">
        <v>34700</v>
      </c>
      <c r="E7881" s="2">
        <v>41374</v>
      </c>
      <c r="F7881" s="24" t="s">
        <v>36835</v>
      </c>
      <c r="G7881" s="23">
        <v>1</v>
      </c>
      <c r="H7881" s="5">
        <v>41374</v>
      </c>
      <c r="I7881" s="1" t="s">
        <v>36836</v>
      </c>
      <c r="J7881" s="1" t="s">
        <v>36831</v>
      </c>
      <c r="K7881" s="1" t="s">
        <v>36831</v>
      </c>
      <c r="L7881" s="21"/>
      <c r="M7881" s="1">
        <v>3.0000000000000001E-3</v>
      </c>
      <c r="N7881" s="1" t="s">
        <v>1008</v>
      </c>
      <c r="O7881" s="1" t="s">
        <v>36831</v>
      </c>
      <c r="P7881" s="4">
        <v>36.299999999999997</v>
      </c>
      <c r="Q7881" s="14">
        <v>124547.84</v>
      </c>
      <c r="R7881" s="1" t="s">
        <v>26455</v>
      </c>
      <c r="S7881" s="1" t="s">
        <v>22771</v>
      </c>
      <c r="T7881" s="1">
        <v>89649404</v>
      </c>
      <c r="U7881" s="15" t="s">
        <v>1015</v>
      </c>
      <c r="V7881" t="str">
        <f>VLOOKUP(T7881,[1]ОКТМО!$B$6:$D$553,3,0)</f>
        <v xml:space="preserve">17 Темниковский район </v>
      </c>
      <c r="W7881" s="20">
        <f t="shared" si="184"/>
        <v>3431.0699724517908</v>
      </c>
    </row>
    <row r="7882" spans="1:23" hidden="1">
      <c r="A7882" s="1" t="s">
        <v>22772</v>
      </c>
      <c r="B7882" s="1" t="s">
        <v>22773</v>
      </c>
      <c r="C7882" s="1" t="s">
        <v>22774</v>
      </c>
      <c r="D7882" s="2">
        <v>35065</v>
      </c>
      <c r="E7882" s="2">
        <v>43863</v>
      </c>
      <c r="F7882" s="24" t="s">
        <v>36835</v>
      </c>
      <c r="G7882" s="23">
        <v>1</v>
      </c>
      <c r="H7882" s="5">
        <v>43863</v>
      </c>
      <c r="I7882" s="1" t="s">
        <v>36836</v>
      </c>
      <c r="J7882" s="1" t="s">
        <v>36831</v>
      </c>
      <c r="K7882" s="1" t="s">
        <v>36831</v>
      </c>
      <c r="L7882" s="21"/>
      <c r="M7882" s="1">
        <v>3.0000000000000001E-3</v>
      </c>
      <c r="N7882" s="1" t="s">
        <v>1008</v>
      </c>
      <c r="O7882" s="1" t="s">
        <v>36831</v>
      </c>
      <c r="P7882" s="4">
        <v>27.5</v>
      </c>
      <c r="Q7882" s="14">
        <v>89868.07</v>
      </c>
      <c r="R7882" s="1" t="s">
        <v>26595</v>
      </c>
      <c r="S7882" s="1" t="s">
        <v>22775</v>
      </c>
      <c r="T7882" s="1">
        <v>89649404</v>
      </c>
      <c r="U7882" s="15" t="s">
        <v>1015</v>
      </c>
      <c r="V7882" t="str">
        <f>VLOOKUP(T7882,[1]ОКТМО!$B$6:$D$553,3,0)</f>
        <v xml:space="preserve">17 Темниковский район </v>
      </c>
      <c r="W7882" s="20">
        <f t="shared" si="184"/>
        <v>3267.9298181818185</v>
      </c>
    </row>
    <row r="7883" spans="1:23" hidden="1">
      <c r="A7883" s="1" t="s">
        <v>22776</v>
      </c>
      <c r="B7883" s="1" t="s">
        <v>22777</v>
      </c>
      <c r="C7883" s="1" t="s">
        <v>22778</v>
      </c>
      <c r="D7883" s="2">
        <v>35065</v>
      </c>
      <c r="E7883" s="2">
        <v>41154</v>
      </c>
      <c r="F7883" s="24" t="s">
        <v>36835</v>
      </c>
      <c r="G7883" s="23">
        <v>1</v>
      </c>
      <c r="H7883" s="5">
        <v>41154</v>
      </c>
      <c r="I7883" s="1" t="s">
        <v>36836</v>
      </c>
      <c r="J7883" s="1" t="s">
        <v>36831</v>
      </c>
      <c r="K7883" s="1" t="s">
        <v>36831</v>
      </c>
      <c r="L7883" s="21"/>
      <c r="M7883" s="1">
        <v>3.0000000000000001E-3</v>
      </c>
      <c r="N7883" s="1" t="s">
        <v>1008</v>
      </c>
      <c r="O7883" s="1" t="s">
        <v>36831</v>
      </c>
      <c r="P7883" s="4">
        <v>40.200000000000003</v>
      </c>
      <c r="Q7883" s="14">
        <v>120046.45</v>
      </c>
      <c r="R7883" s="1" t="s">
        <v>26595</v>
      </c>
      <c r="S7883" s="1" t="s">
        <v>22779</v>
      </c>
      <c r="T7883" s="1">
        <v>89649404</v>
      </c>
      <c r="U7883" s="15" t="s">
        <v>1015</v>
      </c>
      <c r="V7883" t="str">
        <f>VLOOKUP(T7883,[1]ОКТМО!$B$6:$D$553,3,0)</f>
        <v xml:space="preserve">17 Темниковский район </v>
      </c>
      <c r="W7883" s="20">
        <f t="shared" si="184"/>
        <v>2986.2300995024871</v>
      </c>
    </row>
    <row r="7884" spans="1:23" hidden="1">
      <c r="A7884" s="1" t="s">
        <v>22776</v>
      </c>
      <c r="B7884" s="1" t="s">
        <v>22780</v>
      </c>
      <c r="C7884" s="1" t="s">
        <v>22781</v>
      </c>
      <c r="D7884" s="2">
        <v>41154</v>
      </c>
      <c r="E7884" s="2">
        <v>41890</v>
      </c>
      <c r="F7884" s="24" t="s">
        <v>36835</v>
      </c>
      <c r="G7884" s="23">
        <v>1</v>
      </c>
      <c r="H7884" s="5">
        <v>41890</v>
      </c>
      <c r="I7884" s="1" t="s">
        <v>36836</v>
      </c>
      <c r="J7884" s="1" t="s">
        <v>36831</v>
      </c>
      <c r="K7884" s="1" t="s">
        <v>36831</v>
      </c>
      <c r="L7884" s="21"/>
      <c r="M7884" s="1">
        <v>3.0000000000000001E-3</v>
      </c>
      <c r="N7884" s="1" t="s">
        <v>1008</v>
      </c>
      <c r="O7884" s="1" t="s">
        <v>36831</v>
      </c>
      <c r="P7884" s="4">
        <v>40.200000000000003</v>
      </c>
      <c r="Q7884" s="14">
        <v>120046.45</v>
      </c>
      <c r="R7884" s="1" t="s">
        <v>26595</v>
      </c>
      <c r="S7884" s="1" t="s">
        <v>22779</v>
      </c>
      <c r="T7884" s="1">
        <v>89649404</v>
      </c>
      <c r="U7884" s="15" t="s">
        <v>1015</v>
      </c>
      <c r="V7884" t="str">
        <f>VLOOKUP(T7884,[1]ОКТМО!$B$6:$D$553,3,0)</f>
        <v xml:space="preserve">17 Темниковский район </v>
      </c>
      <c r="W7884" s="20">
        <f t="shared" si="184"/>
        <v>2986.2300995024871</v>
      </c>
    </row>
    <row r="7885" spans="1:23" hidden="1">
      <c r="A7885" s="1" t="s">
        <v>22782</v>
      </c>
      <c r="B7885" s="1" t="s">
        <v>22783</v>
      </c>
      <c r="C7885" s="1" t="s">
        <v>22784</v>
      </c>
      <c r="D7885" s="2">
        <v>35065</v>
      </c>
      <c r="E7885" s="2">
        <v>41041</v>
      </c>
      <c r="F7885" s="24" t="s">
        <v>36835</v>
      </c>
      <c r="G7885" s="23">
        <v>1</v>
      </c>
      <c r="H7885" s="5">
        <v>41041</v>
      </c>
      <c r="I7885" s="1" t="s">
        <v>36836</v>
      </c>
      <c r="J7885" s="2">
        <v>41088</v>
      </c>
      <c r="K7885" s="1" t="s">
        <v>36831</v>
      </c>
      <c r="L7885" s="21"/>
      <c r="M7885" s="1">
        <v>3.0000000000000001E-3</v>
      </c>
      <c r="N7885" s="1" t="s">
        <v>1008</v>
      </c>
      <c r="O7885" s="1" t="s">
        <v>36837</v>
      </c>
      <c r="P7885" s="4">
        <v>40.700000000000003</v>
      </c>
      <c r="Q7885" s="14">
        <v>135080.85999999999</v>
      </c>
      <c r="R7885" s="1" t="s">
        <v>26597</v>
      </c>
      <c r="S7885" s="1" t="s">
        <v>22785</v>
      </c>
      <c r="T7885" s="1">
        <v>89649404</v>
      </c>
      <c r="U7885" s="15" t="s">
        <v>1015</v>
      </c>
      <c r="V7885" t="str">
        <f>VLOOKUP(T7885,[1]ОКТМО!$B$6:$D$553,3,0)</f>
        <v xml:space="preserve">17 Темниковский район </v>
      </c>
      <c r="W7885" s="20">
        <f t="shared" si="184"/>
        <v>3318.9400491400484</v>
      </c>
    </row>
    <row r="7886" spans="1:23" hidden="1">
      <c r="A7886" s="1" t="s">
        <v>22786</v>
      </c>
      <c r="B7886" s="1" t="s">
        <v>22787</v>
      </c>
      <c r="C7886" s="1" t="s">
        <v>22788</v>
      </c>
      <c r="D7886" s="2">
        <v>34700</v>
      </c>
      <c r="E7886" s="2">
        <v>41320</v>
      </c>
      <c r="F7886" s="24" t="s">
        <v>36835</v>
      </c>
      <c r="G7886" s="23">
        <v>1</v>
      </c>
      <c r="H7886" s="5">
        <v>41320</v>
      </c>
      <c r="I7886" s="1" t="s">
        <v>36836</v>
      </c>
      <c r="J7886" s="1" t="s">
        <v>36831</v>
      </c>
      <c r="K7886" s="1" t="s">
        <v>36831</v>
      </c>
      <c r="L7886" s="21"/>
      <c r="M7886" s="1">
        <v>3.0000000000000001E-3</v>
      </c>
      <c r="N7886" s="1" t="s">
        <v>1008</v>
      </c>
      <c r="O7886" s="1" t="s">
        <v>36831</v>
      </c>
      <c r="P7886" s="4">
        <v>48.4</v>
      </c>
      <c r="Q7886" s="14">
        <v>144567.41</v>
      </c>
      <c r="R7886" s="1" t="s">
        <v>26530</v>
      </c>
      <c r="S7886" s="1" t="s">
        <v>22789</v>
      </c>
      <c r="T7886" s="1">
        <v>89649472</v>
      </c>
      <c r="U7886" s="15" t="s">
        <v>1015</v>
      </c>
      <c r="V7886" t="str">
        <f>VLOOKUP(T7886,[1]ОКТМО!$B$6:$D$553,3,0)</f>
        <v xml:space="preserve">17 Темниковский район </v>
      </c>
      <c r="W7886" s="20">
        <f t="shared" si="184"/>
        <v>2986.929958677686</v>
      </c>
    </row>
    <row r="7887" spans="1:23" hidden="1">
      <c r="A7887" s="1" t="s">
        <v>22790</v>
      </c>
      <c r="B7887" s="1" t="s">
        <v>22791</v>
      </c>
      <c r="C7887" s="1" t="s">
        <v>22792</v>
      </c>
      <c r="D7887" s="2">
        <v>36117</v>
      </c>
      <c r="E7887" s="2">
        <v>41648</v>
      </c>
      <c r="F7887" s="24" t="s">
        <v>36835</v>
      </c>
      <c r="G7887" s="23">
        <v>1</v>
      </c>
      <c r="H7887" s="5">
        <v>41648</v>
      </c>
      <c r="I7887" s="1" t="s">
        <v>36836</v>
      </c>
      <c r="J7887" s="1" t="s">
        <v>36831</v>
      </c>
      <c r="K7887" s="1" t="s">
        <v>36831</v>
      </c>
      <c r="L7887" s="21"/>
      <c r="M7887" s="1">
        <v>3.0000000000000001E-3</v>
      </c>
      <c r="N7887" s="1" t="s">
        <v>1008</v>
      </c>
      <c r="O7887" s="1" t="s">
        <v>36831</v>
      </c>
      <c r="P7887" s="4">
        <v>21.1</v>
      </c>
      <c r="Q7887" s="14">
        <v>61333.27</v>
      </c>
      <c r="R7887" s="1" t="s">
        <v>26530</v>
      </c>
      <c r="S7887" s="1" t="s">
        <v>22793</v>
      </c>
      <c r="T7887" s="1">
        <v>89649472</v>
      </c>
      <c r="U7887" s="15" t="s">
        <v>1015</v>
      </c>
      <c r="V7887" t="str">
        <f>VLOOKUP(T7887,[1]ОКТМО!$B$6:$D$553,3,0)</f>
        <v xml:space="preserve">17 Темниковский район </v>
      </c>
      <c r="W7887" s="20">
        <f t="shared" si="184"/>
        <v>2906.7900473933646</v>
      </c>
    </row>
    <row r="7888" spans="1:23" hidden="1">
      <c r="A7888" s="1" t="s">
        <v>22794</v>
      </c>
      <c r="B7888" s="1" t="s">
        <v>22795</v>
      </c>
      <c r="C7888" s="1" t="s">
        <v>22796</v>
      </c>
      <c r="D7888" s="2">
        <v>32874</v>
      </c>
      <c r="E7888" s="2">
        <v>35877</v>
      </c>
      <c r="F7888" s="24" t="s">
        <v>36835</v>
      </c>
      <c r="G7888" s="23">
        <v>1</v>
      </c>
      <c r="H7888" s="5">
        <v>35877</v>
      </c>
      <c r="I7888" s="1" t="s">
        <v>36836</v>
      </c>
      <c r="J7888" s="1" t="s">
        <v>36831</v>
      </c>
      <c r="K7888" s="1" t="s">
        <v>36831</v>
      </c>
      <c r="L7888" s="21"/>
      <c r="M7888" s="1">
        <v>3.0000000000000001E-3</v>
      </c>
      <c r="N7888" s="1" t="s">
        <v>1008</v>
      </c>
      <c r="O7888" s="1" t="s">
        <v>36831</v>
      </c>
      <c r="P7888" s="4">
        <v>29.8</v>
      </c>
      <c r="Q7888" s="14">
        <v>96918.84</v>
      </c>
      <c r="R7888" s="1" t="s">
        <v>26529</v>
      </c>
      <c r="S7888" s="1" t="s">
        <v>22797</v>
      </c>
      <c r="T7888" s="1">
        <v>89649480</v>
      </c>
      <c r="U7888" s="15" t="s">
        <v>1015</v>
      </c>
      <c r="V7888" t="str">
        <f>VLOOKUP(T7888,[1]ОКТМО!$B$6:$D$553,3,0)</f>
        <v xml:space="preserve">17 Темниковский район </v>
      </c>
      <c r="W7888" s="20">
        <f t="shared" si="184"/>
        <v>3252.3100671140937</v>
      </c>
    </row>
    <row r="7889" spans="1:23" hidden="1">
      <c r="A7889" s="1" t="s">
        <v>22798</v>
      </c>
      <c r="B7889" s="1" t="s">
        <v>22799</v>
      </c>
      <c r="C7889" s="1" t="s">
        <v>22800</v>
      </c>
      <c r="D7889" s="2">
        <v>35065</v>
      </c>
      <c r="E7889" s="2">
        <v>40945</v>
      </c>
      <c r="F7889" s="24" t="s">
        <v>36835</v>
      </c>
      <c r="G7889" s="23">
        <v>1</v>
      </c>
      <c r="H7889" s="5">
        <v>40945</v>
      </c>
      <c r="I7889" s="1" t="s">
        <v>36836</v>
      </c>
      <c r="J7889" s="1" t="s">
        <v>36831</v>
      </c>
      <c r="K7889" s="1" t="s">
        <v>36831</v>
      </c>
      <c r="L7889" s="21">
        <f>(P7889-50)/P7889*(Q7889*M7889)*G7889</f>
        <v>128.55734999999999</v>
      </c>
      <c r="M7889" s="1">
        <v>3.0000000000000001E-3</v>
      </c>
      <c r="N7889" s="1" t="s">
        <v>1008</v>
      </c>
      <c r="O7889" s="1" t="s">
        <v>36831</v>
      </c>
      <c r="P7889" s="4">
        <v>63.8</v>
      </c>
      <c r="Q7889" s="14">
        <v>198114.95</v>
      </c>
      <c r="R7889" s="1" t="s">
        <v>26611</v>
      </c>
      <c r="S7889" s="1" t="s">
        <v>22801</v>
      </c>
      <c r="T7889" s="1">
        <v>89649484</v>
      </c>
      <c r="U7889" s="15" t="s">
        <v>1015</v>
      </c>
      <c r="V7889" t="str">
        <f>VLOOKUP(T7889,[1]ОКТМО!$B$6:$D$553,3,0)</f>
        <v xml:space="preserve">17 Темниковский район </v>
      </c>
      <c r="W7889" s="20">
        <f t="shared" si="184"/>
        <v>3105.2500000000005</v>
      </c>
    </row>
    <row r="7890" spans="1:23" hidden="1">
      <c r="A7890" s="1" t="s">
        <v>22802</v>
      </c>
      <c r="B7890" s="1" t="s">
        <v>22803</v>
      </c>
      <c r="C7890" s="1" t="s">
        <v>22804</v>
      </c>
      <c r="D7890" s="2">
        <v>35065</v>
      </c>
      <c r="E7890" s="2">
        <v>41009</v>
      </c>
      <c r="F7890" s="24" t="s">
        <v>36835</v>
      </c>
      <c r="G7890" s="23">
        <v>1</v>
      </c>
      <c r="H7890" s="5">
        <v>41009</v>
      </c>
      <c r="I7890" s="1" t="s">
        <v>36836</v>
      </c>
      <c r="J7890" s="1" t="s">
        <v>36831</v>
      </c>
      <c r="K7890" s="1" t="s">
        <v>36831</v>
      </c>
      <c r="L7890" s="21"/>
      <c r="M7890" s="1">
        <v>3.0000000000000001E-3</v>
      </c>
      <c r="N7890" s="1" t="s">
        <v>1008</v>
      </c>
      <c r="O7890" s="1" t="s">
        <v>36831</v>
      </c>
      <c r="P7890" s="4">
        <v>43.4</v>
      </c>
      <c r="Q7890" s="14">
        <v>148378.09</v>
      </c>
      <c r="R7890" s="1" t="s">
        <v>26611</v>
      </c>
      <c r="S7890" s="1" t="s">
        <v>22805</v>
      </c>
      <c r="T7890" s="1">
        <v>89649484</v>
      </c>
      <c r="U7890" s="15" t="s">
        <v>1015</v>
      </c>
      <c r="V7890" t="str">
        <f>VLOOKUP(T7890,[1]ОКТМО!$B$6:$D$553,3,0)</f>
        <v xml:space="preserve">17 Темниковский район </v>
      </c>
      <c r="W7890" s="20">
        <f t="shared" si="184"/>
        <v>3418.85</v>
      </c>
    </row>
    <row r="7891" spans="1:23" hidden="1">
      <c r="A7891" s="1" t="s">
        <v>22806</v>
      </c>
      <c r="B7891" s="1" t="s">
        <v>22807</v>
      </c>
      <c r="C7891" s="1" t="s">
        <v>22808</v>
      </c>
      <c r="D7891" s="2">
        <v>35065</v>
      </c>
      <c r="E7891" s="2">
        <v>40982</v>
      </c>
      <c r="F7891" s="24" t="s">
        <v>36835</v>
      </c>
      <c r="G7891" s="23">
        <v>1</v>
      </c>
      <c r="H7891" s="5">
        <v>40982</v>
      </c>
      <c r="I7891" s="1" t="s">
        <v>36836</v>
      </c>
      <c r="J7891" s="1" t="s">
        <v>36831</v>
      </c>
      <c r="K7891" s="1" t="s">
        <v>36831</v>
      </c>
      <c r="L7891" s="21">
        <f>(P7891-50)/P7891*(Q7891*M7891)*G7891</f>
        <v>70.56386999999998</v>
      </c>
      <c r="M7891" s="1">
        <v>3.0000000000000001E-3</v>
      </c>
      <c r="N7891" s="1" t="s">
        <v>1008</v>
      </c>
      <c r="O7891" s="1" t="s">
        <v>36831</v>
      </c>
      <c r="P7891" s="4">
        <v>57.8</v>
      </c>
      <c r="Q7891" s="14">
        <v>174298.79</v>
      </c>
      <c r="R7891" s="1" t="s">
        <v>26603</v>
      </c>
      <c r="S7891" s="1" t="s">
        <v>22809</v>
      </c>
      <c r="T7891" s="1">
        <v>89649408</v>
      </c>
      <c r="U7891" s="15" t="s">
        <v>1015</v>
      </c>
      <c r="V7891" t="str">
        <f>VLOOKUP(T7891,[1]ОКТМО!$B$6:$D$553,3,0)</f>
        <v xml:space="preserve">17 Темниковский район </v>
      </c>
      <c r="W7891" s="20">
        <f t="shared" si="184"/>
        <v>3015.55</v>
      </c>
    </row>
    <row r="7892" spans="1:23" hidden="1">
      <c r="A7892" s="1" t="s">
        <v>22810</v>
      </c>
      <c r="B7892" s="1" t="s">
        <v>22811</v>
      </c>
      <c r="C7892" s="1" t="s">
        <v>22812</v>
      </c>
      <c r="D7892" s="2">
        <v>35011</v>
      </c>
      <c r="E7892" s="2">
        <v>42674</v>
      </c>
      <c r="F7892" s="24" t="s">
        <v>36832</v>
      </c>
      <c r="G7892" s="23">
        <v>0.5</v>
      </c>
      <c r="H7892" s="5">
        <v>42674</v>
      </c>
      <c r="I7892" s="1" t="s">
        <v>36833</v>
      </c>
      <c r="J7892" s="2">
        <v>41088</v>
      </c>
      <c r="K7892" s="1" t="s">
        <v>36831</v>
      </c>
      <c r="L7892" s="21">
        <f>(P7892-20)/P7892*(Q7892*M7892)*G7892</f>
        <v>78.339639376947034</v>
      </c>
      <c r="M7892" s="7">
        <v>1E-3</v>
      </c>
      <c r="N7892" s="1" t="s">
        <v>1006</v>
      </c>
      <c r="O7892" s="1" t="s">
        <v>36831</v>
      </c>
      <c r="P7892" s="4">
        <v>64.2</v>
      </c>
      <c r="Q7892" s="14">
        <v>227574.88</v>
      </c>
      <c r="R7892" s="1" t="s">
        <v>26478</v>
      </c>
      <c r="S7892" s="1" t="s">
        <v>22813</v>
      </c>
      <c r="T7892" s="1">
        <v>89649488</v>
      </c>
      <c r="U7892" t="s">
        <v>1016</v>
      </c>
      <c r="V7892" t="str">
        <f>VLOOKUP(T7892,[1]ОКТМО!$B$6:$D$553,3,0)</f>
        <v xml:space="preserve">17 Темниковский район </v>
      </c>
      <c r="W7892" s="20">
        <f t="shared" si="184"/>
        <v>3544.7800623052958</v>
      </c>
    </row>
    <row r="7893" spans="1:23" hidden="1">
      <c r="A7893" s="1" t="s">
        <v>22810</v>
      </c>
      <c r="B7893" s="1" t="s">
        <v>22814</v>
      </c>
      <c r="C7893" s="1" t="s">
        <v>22815</v>
      </c>
      <c r="D7893" s="2">
        <v>35011</v>
      </c>
      <c r="E7893" s="2">
        <v>42674</v>
      </c>
      <c r="F7893" s="24" t="s">
        <v>36832</v>
      </c>
      <c r="G7893" s="23">
        <v>0.5</v>
      </c>
      <c r="H7893" s="5">
        <v>42674</v>
      </c>
      <c r="I7893" s="1" t="s">
        <v>36833</v>
      </c>
      <c r="J7893" s="2">
        <v>41088</v>
      </c>
      <c r="K7893" s="1" t="s">
        <v>36831</v>
      </c>
      <c r="L7893" s="21">
        <f>(P7893-20)/P7893*(Q7893*M7893)*G7893</f>
        <v>78.339639376947034</v>
      </c>
      <c r="M7893" s="7">
        <v>1E-3</v>
      </c>
      <c r="N7893" s="1" t="s">
        <v>1006</v>
      </c>
      <c r="O7893" s="1" t="s">
        <v>36831</v>
      </c>
      <c r="P7893" s="4">
        <v>64.2</v>
      </c>
      <c r="Q7893" s="14">
        <v>227574.88</v>
      </c>
      <c r="R7893" s="1" t="s">
        <v>26478</v>
      </c>
      <c r="S7893" s="1" t="s">
        <v>22813</v>
      </c>
      <c r="T7893" s="1">
        <v>89649488</v>
      </c>
      <c r="U7893" t="s">
        <v>1016</v>
      </c>
      <c r="V7893" t="str">
        <f>VLOOKUP(T7893,[1]ОКТМО!$B$6:$D$553,3,0)</f>
        <v xml:space="preserve">17 Темниковский район </v>
      </c>
      <c r="W7893" s="20">
        <f t="shared" si="184"/>
        <v>3544.7800623052958</v>
      </c>
    </row>
    <row r="7894" spans="1:23" hidden="1">
      <c r="A7894" s="1" t="s">
        <v>22817</v>
      </c>
      <c r="B7894" s="1" t="s">
        <v>22818</v>
      </c>
      <c r="C7894" s="1" t="s">
        <v>22819</v>
      </c>
      <c r="D7894" s="2">
        <v>35065</v>
      </c>
      <c r="E7894" s="2">
        <v>43000</v>
      </c>
      <c r="F7894" s="24" t="s">
        <v>36835</v>
      </c>
      <c r="G7894" s="23">
        <v>1</v>
      </c>
      <c r="H7894" s="5">
        <v>43000</v>
      </c>
      <c r="I7894" s="1" t="s">
        <v>36836</v>
      </c>
      <c r="J7894" s="1" t="s">
        <v>36831</v>
      </c>
      <c r="K7894" s="1" t="s">
        <v>36831</v>
      </c>
      <c r="L7894" s="21"/>
      <c r="M7894" s="1">
        <v>3.0000000000000001E-3</v>
      </c>
      <c r="N7894" s="1" t="s">
        <v>1008</v>
      </c>
      <c r="O7894" s="1" t="s">
        <v>36837</v>
      </c>
      <c r="P7894" s="4">
        <v>22.3</v>
      </c>
      <c r="Q7894" s="14">
        <v>72340.98</v>
      </c>
      <c r="R7894" s="1" t="s">
        <v>25994</v>
      </c>
      <c r="S7894" s="1" t="s">
        <v>22820</v>
      </c>
      <c r="T7894" s="1">
        <v>89649488</v>
      </c>
      <c r="U7894" s="15" t="s">
        <v>1015</v>
      </c>
      <c r="V7894" t="str">
        <f>VLOOKUP(T7894,[1]ОКТМО!$B$6:$D$553,3,0)</f>
        <v xml:space="preserve">17 Темниковский район </v>
      </c>
      <c r="W7894" s="20">
        <f t="shared" si="184"/>
        <v>3243.9901345291478</v>
      </c>
    </row>
    <row r="7895" spans="1:23" hidden="1">
      <c r="A7895" s="1" t="s">
        <v>22821</v>
      </c>
      <c r="B7895" s="1" t="s">
        <v>22822</v>
      </c>
      <c r="C7895" s="1" t="s">
        <v>22823</v>
      </c>
      <c r="D7895" s="2">
        <v>35065</v>
      </c>
      <c r="E7895" s="2">
        <v>41564</v>
      </c>
      <c r="F7895" s="24" t="s">
        <v>36835</v>
      </c>
      <c r="G7895" s="23">
        <v>1</v>
      </c>
      <c r="H7895" s="5">
        <v>41564</v>
      </c>
      <c r="I7895" s="1" t="s">
        <v>36836</v>
      </c>
      <c r="J7895" s="1" t="s">
        <v>36831</v>
      </c>
      <c r="K7895" s="1" t="s">
        <v>36831</v>
      </c>
      <c r="L7895" s="21"/>
      <c r="M7895" s="1">
        <v>3.0000000000000001E-3</v>
      </c>
      <c r="N7895" s="1" t="s">
        <v>1008</v>
      </c>
      <c r="O7895" s="1" t="s">
        <v>36831</v>
      </c>
      <c r="P7895" s="4">
        <v>41.9</v>
      </c>
      <c r="Q7895" s="14">
        <v>130868.78</v>
      </c>
      <c r="R7895" s="1" t="s">
        <v>26611</v>
      </c>
      <c r="S7895" s="1" t="s">
        <v>22824</v>
      </c>
      <c r="T7895" s="1">
        <v>89649484</v>
      </c>
      <c r="U7895" s="15" t="s">
        <v>1015</v>
      </c>
      <c r="V7895" t="str">
        <f>VLOOKUP(T7895,[1]ОКТМО!$B$6:$D$553,3,0)</f>
        <v xml:space="preserve">17 Темниковский район </v>
      </c>
      <c r="W7895" s="20">
        <f t="shared" si="184"/>
        <v>3123.3599045346064</v>
      </c>
    </row>
    <row r="7896" spans="1:23" hidden="1">
      <c r="A7896" s="1" t="s">
        <v>22825</v>
      </c>
      <c r="B7896" s="1" t="s">
        <v>22826</v>
      </c>
      <c r="C7896" s="1" t="s">
        <v>22827</v>
      </c>
      <c r="D7896" s="2">
        <v>35065</v>
      </c>
      <c r="E7896" s="2">
        <v>41013</v>
      </c>
      <c r="F7896" s="24" t="s">
        <v>36835</v>
      </c>
      <c r="G7896" s="23">
        <v>1</v>
      </c>
      <c r="H7896" s="5">
        <v>41013</v>
      </c>
      <c r="I7896" s="1" t="s">
        <v>36836</v>
      </c>
      <c r="J7896" s="1" t="s">
        <v>36831</v>
      </c>
      <c r="K7896" s="1" t="s">
        <v>36831</v>
      </c>
      <c r="L7896" s="21"/>
      <c r="M7896" s="1">
        <v>3.0000000000000001E-3</v>
      </c>
      <c r="N7896" s="1" t="s">
        <v>1008</v>
      </c>
      <c r="O7896" s="1" t="s">
        <v>36831</v>
      </c>
      <c r="P7896" s="4">
        <v>40.9</v>
      </c>
      <c r="Q7896" s="14">
        <v>143612.17000000001</v>
      </c>
      <c r="R7896" s="1" t="s">
        <v>26610</v>
      </c>
      <c r="S7896" s="1" t="s">
        <v>22828</v>
      </c>
      <c r="T7896" s="1">
        <v>89649484</v>
      </c>
      <c r="U7896" s="15" t="s">
        <v>1015</v>
      </c>
      <c r="V7896" t="str">
        <f>VLOOKUP(T7896,[1]ОКТМО!$B$6:$D$553,3,0)</f>
        <v xml:space="preserve">17 Темниковский район </v>
      </c>
      <c r="W7896" s="20">
        <f t="shared" si="184"/>
        <v>3511.3000000000006</v>
      </c>
    </row>
    <row r="7897" spans="1:23" hidden="1">
      <c r="A7897" s="1" t="s">
        <v>22829</v>
      </c>
      <c r="B7897" s="1" t="s">
        <v>22830</v>
      </c>
      <c r="C7897" s="1" t="s">
        <v>22831</v>
      </c>
      <c r="D7897" s="2">
        <v>37257</v>
      </c>
      <c r="E7897" s="2">
        <v>43255</v>
      </c>
      <c r="F7897" s="24" t="s">
        <v>36835</v>
      </c>
      <c r="G7897" s="23">
        <v>1</v>
      </c>
      <c r="H7897" s="5">
        <v>43255</v>
      </c>
      <c r="I7897" s="1" t="s">
        <v>36836</v>
      </c>
      <c r="J7897" s="1" t="s">
        <v>36831</v>
      </c>
      <c r="K7897" s="1" t="s">
        <v>36831</v>
      </c>
      <c r="L7897" s="21"/>
      <c r="M7897" s="1">
        <v>3.0000000000000001E-3</v>
      </c>
      <c r="N7897" s="1" t="s">
        <v>1008</v>
      </c>
      <c r="O7897" s="1" t="s">
        <v>36839</v>
      </c>
      <c r="P7897" s="4">
        <v>41.6</v>
      </c>
      <c r="Q7897" s="14">
        <v>144639.87</v>
      </c>
      <c r="R7897" s="1" t="s">
        <v>26664</v>
      </c>
      <c r="S7897" s="1" t="s">
        <v>22832</v>
      </c>
      <c r="T7897" s="1">
        <v>89618425</v>
      </c>
      <c r="U7897" s="15" t="s">
        <v>1015</v>
      </c>
      <c r="V7897" t="str">
        <f>VLOOKUP(T7897,[1]ОКТМО!$B$6:$D$553,3,0)</f>
        <v xml:space="preserve">07 Ельниковский район </v>
      </c>
      <c r="W7897" s="20">
        <f t="shared" si="184"/>
        <v>3476.9199519230765</v>
      </c>
    </row>
    <row r="7898" spans="1:23" hidden="1">
      <c r="A7898" s="1" t="s">
        <v>22833</v>
      </c>
      <c r="B7898" s="1" t="s">
        <v>22834</v>
      </c>
      <c r="C7898" s="1" t="s">
        <v>22835</v>
      </c>
      <c r="D7898" s="2">
        <v>37257</v>
      </c>
      <c r="E7898" s="2">
        <v>43065</v>
      </c>
      <c r="F7898" s="24" t="s">
        <v>36835</v>
      </c>
      <c r="G7898" s="23">
        <v>1</v>
      </c>
      <c r="H7898" s="5">
        <v>43065</v>
      </c>
      <c r="I7898" s="1" t="s">
        <v>36836</v>
      </c>
      <c r="J7898" s="1" t="s">
        <v>36831</v>
      </c>
      <c r="K7898" s="1" t="s">
        <v>36831</v>
      </c>
      <c r="L7898" s="21"/>
      <c r="M7898" s="1">
        <v>3.0000000000000001E-3</v>
      </c>
      <c r="N7898" s="1" t="s">
        <v>1008</v>
      </c>
      <c r="O7898" s="1" t="s">
        <v>36837</v>
      </c>
      <c r="P7898" s="4">
        <v>44.2</v>
      </c>
      <c r="Q7898" s="14">
        <v>172522.77</v>
      </c>
      <c r="R7898" s="1" t="s">
        <v>26664</v>
      </c>
      <c r="S7898" s="1" t="s">
        <v>22836</v>
      </c>
      <c r="T7898" s="1">
        <v>89618425</v>
      </c>
      <c r="U7898" s="15" t="s">
        <v>1015</v>
      </c>
      <c r="V7898" t="str">
        <f>VLOOKUP(T7898,[1]ОКТМО!$B$6:$D$553,3,0)</f>
        <v xml:space="preserve">07 Ельниковский район </v>
      </c>
      <c r="W7898" s="20">
        <f t="shared" si="184"/>
        <v>3903.2300904977369</v>
      </c>
    </row>
    <row r="7899" spans="1:23" hidden="1">
      <c r="A7899" s="1" t="s">
        <v>22838</v>
      </c>
      <c r="B7899" s="1" t="s">
        <v>24627</v>
      </c>
      <c r="C7899" s="1" t="s">
        <v>24628</v>
      </c>
      <c r="D7899" s="2">
        <v>37257</v>
      </c>
      <c r="E7899" s="2">
        <v>43205</v>
      </c>
      <c r="F7899" s="24" t="s">
        <v>36835</v>
      </c>
      <c r="G7899" s="23">
        <v>1</v>
      </c>
      <c r="H7899" s="5">
        <v>43205</v>
      </c>
      <c r="I7899" s="1" t="s">
        <v>36836</v>
      </c>
      <c r="J7899" s="1" t="s">
        <v>36831</v>
      </c>
      <c r="K7899" s="1" t="s">
        <v>36831</v>
      </c>
      <c r="L7899" s="21"/>
      <c r="M7899" s="1">
        <v>3.0000000000000001E-3</v>
      </c>
      <c r="N7899" s="1" t="s">
        <v>1008</v>
      </c>
      <c r="O7899" s="1" t="s">
        <v>36839</v>
      </c>
      <c r="P7899" s="4">
        <v>33.6</v>
      </c>
      <c r="Q7899" s="14">
        <v>128875.15</v>
      </c>
      <c r="R7899" s="1" t="s">
        <v>26689</v>
      </c>
      <c r="S7899" s="1" t="s">
        <v>22839</v>
      </c>
      <c r="T7899" s="1">
        <v>89618480</v>
      </c>
      <c r="U7899" s="15" t="s">
        <v>1015</v>
      </c>
      <c r="V7899" t="str">
        <f>VLOOKUP(T7899,[1]ОКТМО!$B$6:$D$553,3,0)</f>
        <v xml:space="preserve">07 Ельниковский район </v>
      </c>
      <c r="W7899" s="20">
        <f t="shared" si="184"/>
        <v>3835.5699404761904</v>
      </c>
    </row>
    <row r="7900" spans="1:23" hidden="1">
      <c r="A7900" s="1" t="s">
        <v>22840</v>
      </c>
      <c r="B7900" s="1" t="s">
        <v>22841</v>
      </c>
      <c r="C7900" s="1" t="s">
        <v>22842</v>
      </c>
      <c r="D7900" s="2">
        <v>36160</v>
      </c>
      <c r="E7900" s="2">
        <v>43246</v>
      </c>
      <c r="F7900" s="24" t="s">
        <v>36835</v>
      </c>
      <c r="G7900" s="23">
        <v>1</v>
      </c>
      <c r="H7900" s="5">
        <v>43246</v>
      </c>
      <c r="I7900" s="1" t="s">
        <v>36836</v>
      </c>
      <c r="J7900" s="1" t="s">
        <v>36831</v>
      </c>
      <c r="K7900" s="1" t="s">
        <v>36831</v>
      </c>
      <c r="L7900" s="21">
        <f>(P7900-20)/P7900*(Q7900*M7900)*G7900</f>
        <v>219.87357589390965</v>
      </c>
      <c r="M7900" s="7">
        <v>1E-3</v>
      </c>
      <c r="N7900" s="1" t="s">
        <v>1006</v>
      </c>
      <c r="O7900" s="1" t="s">
        <v>36831</v>
      </c>
      <c r="P7900" s="4">
        <v>50.9</v>
      </c>
      <c r="Q7900" s="14">
        <v>362186.57</v>
      </c>
      <c r="R7900" s="1" t="s">
        <v>26820</v>
      </c>
      <c r="S7900" s="1" t="s">
        <v>27070</v>
      </c>
      <c r="T7900" s="1">
        <v>89651465</v>
      </c>
      <c r="U7900" t="s">
        <v>1016</v>
      </c>
      <c r="V7900" t="str">
        <f>VLOOKUP(T7900,[1]ОКТМО!$B$6:$D$553,3,0)</f>
        <v xml:space="preserve">18 Теньгушевский район </v>
      </c>
      <c r="W7900" s="20">
        <f t="shared" si="184"/>
        <v>7115.6497053045186</v>
      </c>
    </row>
    <row r="7901" spans="1:23" hidden="1">
      <c r="A7901" s="1" t="s">
        <v>22843</v>
      </c>
      <c r="B7901" s="1" t="s">
        <v>22844</v>
      </c>
      <c r="C7901" s="1" t="s">
        <v>22845</v>
      </c>
      <c r="D7901" s="2">
        <v>36525</v>
      </c>
      <c r="E7901" s="2">
        <v>43032</v>
      </c>
      <c r="F7901" s="24" t="s">
        <v>36835</v>
      </c>
      <c r="G7901" s="23">
        <v>1</v>
      </c>
      <c r="H7901" s="5">
        <v>43032</v>
      </c>
      <c r="I7901" s="1" t="s">
        <v>36836</v>
      </c>
      <c r="J7901" s="1" t="s">
        <v>36831</v>
      </c>
      <c r="K7901" s="1" t="s">
        <v>36831</v>
      </c>
      <c r="L7901" s="21"/>
      <c r="M7901" s="1">
        <v>3.0000000000000001E-3</v>
      </c>
      <c r="N7901" s="1" t="s">
        <v>1008</v>
      </c>
      <c r="O7901" s="1" t="s">
        <v>36831</v>
      </c>
      <c r="P7901" s="4">
        <v>28.1</v>
      </c>
      <c r="Q7901" s="14">
        <v>83858.27</v>
      </c>
      <c r="R7901" s="1" t="s">
        <v>26723</v>
      </c>
      <c r="S7901" s="1" t="s">
        <v>22846</v>
      </c>
      <c r="T7901" s="1">
        <v>89651425</v>
      </c>
      <c r="U7901" s="15" t="s">
        <v>1015</v>
      </c>
      <c r="V7901" t="str">
        <f>VLOOKUP(T7901,[1]ОКТМО!$B$6:$D$553,3,0)</f>
        <v xml:space="preserve">18 Теньгушевский район </v>
      </c>
      <c r="W7901" s="20">
        <f t="shared" si="184"/>
        <v>2984.2800711743771</v>
      </c>
    </row>
    <row r="7902" spans="1:23" hidden="1">
      <c r="A7902" s="1" t="s">
        <v>22847</v>
      </c>
      <c r="B7902" s="1" t="s">
        <v>22848</v>
      </c>
      <c r="C7902" s="1" t="s">
        <v>22849</v>
      </c>
      <c r="D7902" s="2">
        <v>37256</v>
      </c>
      <c r="E7902" s="2">
        <v>42875</v>
      </c>
      <c r="F7902" s="24" t="s">
        <v>36835</v>
      </c>
      <c r="G7902" s="23">
        <v>1</v>
      </c>
      <c r="H7902" s="5">
        <v>42875</v>
      </c>
      <c r="I7902" s="1" t="s">
        <v>36836</v>
      </c>
      <c r="J7902" s="1" t="s">
        <v>36831</v>
      </c>
      <c r="K7902" s="1" t="s">
        <v>36831</v>
      </c>
      <c r="L7902" s="21">
        <f>(P7902-50)/P7902*(Q7902*M7902)*G7902</f>
        <v>149.52455124087592</v>
      </c>
      <c r="M7902" s="1">
        <v>3.0000000000000001E-3</v>
      </c>
      <c r="N7902" s="1" t="s">
        <v>1008</v>
      </c>
      <c r="O7902" s="1" t="s">
        <v>36837</v>
      </c>
      <c r="P7902" s="4">
        <v>68.5</v>
      </c>
      <c r="Q7902" s="14">
        <v>184548.32</v>
      </c>
      <c r="R7902" s="1" t="s">
        <v>26685</v>
      </c>
      <c r="S7902" s="1" t="s">
        <v>22850</v>
      </c>
      <c r="T7902" s="1">
        <v>89618425</v>
      </c>
      <c r="U7902" s="15" t="s">
        <v>1015</v>
      </c>
      <c r="V7902" t="str">
        <f>VLOOKUP(T7902,[1]ОКТМО!$B$6:$D$553,3,0)</f>
        <v xml:space="preserve">07 Ельниковский район </v>
      </c>
      <c r="W7902" s="20">
        <f t="shared" si="184"/>
        <v>2694.1360583941605</v>
      </c>
    </row>
    <row r="7903" spans="1:23" hidden="1">
      <c r="A7903" s="1" t="s">
        <v>22851</v>
      </c>
      <c r="B7903" s="1" t="s">
        <v>22852</v>
      </c>
      <c r="C7903" s="1" t="s">
        <v>22853</v>
      </c>
      <c r="D7903" s="2">
        <v>38353</v>
      </c>
      <c r="E7903" s="2">
        <v>42720</v>
      </c>
      <c r="F7903" s="24" t="s">
        <v>36835</v>
      </c>
      <c r="G7903" s="23">
        <v>1</v>
      </c>
      <c r="H7903" s="5">
        <v>42720</v>
      </c>
      <c r="I7903" s="1" t="s">
        <v>36836</v>
      </c>
      <c r="J7903" s="1" t="s">
        <v>36831</v>
      </c>
      <c r="K7903" s="1" t="s">
        <v>36831</v>
      </c>
      <c r="L7903" s="21">
        <f>(P7903-50)/P7903*(Q7903*M7903)*G7903</f>
        <v>1488.9495578540775</v>
      </c>
      <c r="M7903" s="1">
        <v>3.0000000000000001E-3</v>
      </c>
      <c r="N7903" s="1" t="s">
        <v>1008</v>
      </c>
      <c r="O7903" s="1" t="s">
        <v>36831</v>
      </c>
      <c r="P7903" s="4">
        <v>139.80000000000001</v>
      </c>
      <c r="Q7903" s="14">
        <v>772662.02</v>
      </c>
      <c r="R7903" s="1" t="s">
        <v>28014</v>
      </c>
      <c r="S7903" s="1" t="s">
        <v>22854</v>
      </c>
      <c r="T7903" s="1">
        <v>89634460</v>
      </c>
      <c r="U7903" s="15" t="s">
        <v>1015</v>
      </c>
      <c r="V7903" t="str">
        <f>VLOOKUP(T7903,[1]ОКТМО!$B$6:$D$553,3,0)</f>
        <v xml:space="preserve">13 Краснослободский район </v>
      </c>
      <c r="W7903" s="20">
        <f t="shared" si="184"/>
        <v>5526.9100143061514</v>
      </c>
    </row>
    <row r="7904" spans="1:23" hidden="1">
      <c r="A7904" s="1" t="s">
        <v>31242</v>
      </c>
      <c r="B7904" s="1" t="s">
        <v>31243</v>
      </c>
      <c r="C7904" s="1" t="s">
        <v>31244</v>
      </c>
      <c r="D7904" s="2">
        <v>28217</v>
      </c>
      <c r="E7904" s="2">
        <v>41942</v>
      </c>
      <c r="F7904" s="24" t="s">
        <v>36835</v>
      </c>
      <c r="G7904" s="23">
        <v>1</v>
      </c>
      <c r="H7904" s="5">
        <v>41942</v>
      </c>
      <c r="I7904" s="1" t="s">
        <v>36836</v>
      </c>
      <c r="J7904" s="2">
        <v>41088</v>
      </c>
      <c r="K7904" s="1" t="s">
        <v>31245</v>
      </c>
      <c r="L7904" s="21">
        <f>(P7904-50)/P7904*(Q7904*M7904)*G7904</f>
        <v>2.1410614285714287</v>
      </c>
      <c r="M7904" s="1">
        <v>3.0000000000000001E-3</v>
      </c>
      <c r="N7904" s="1" t="s">
        <v>1008</v>
      </c>
      <c r="O7904" s="1" t="s">
        <v>31246</v>
      </c>
      <c r="P7904" s="3">
        <v>1400</v>
      </c>
      <c r="Q7904" s="14">
        <v>740.12</v>
      </c>
      <c r="R7904" s="1" t="s">
        <v>37755</v>
      </c>
      <c r="S7904" s="1" t="s">
        <v>31247</v>
      </c>
      <c r="T7904" s="1">
        <v>89654435</v>
      </c>
      <c r="U7904" s="15" t="s">
        <v>1015</v>
      </c>
      <c r="V7904" t="str">
        <f>VLOOKUP(T7904,[1]ОКТМО!$B$6:$D$553,3,0)</f>
        <v xml:space="preserve">19 Торбеевский район </v>
      </c>
      <c r="W7904" s="20">
        <f t="shared" si="184"/>
        <v>0.52865714285714283</v>
      </c>
    </row>
    <row r="7905" spans="1:23" hidden="1">
      <c r="A7905" s="1" t="s">
        <v>36831</v>
      </c>
      <c r="B7905" s="1" t="s">
        <v>31248</v>
      </c>
      <c r="C7905" s="1" t="s">
        <v>31249</v>
      </c>
      <c r="D7905" s="2">
        <v>33604</v>
      </c>
      <c r="E7905" s="2">
        <v>41967</v>
      </c>
      <c r="F7905" s="24" t="s">
        <v>36835</v>
      </c>
      <c r="G7905" s="23">
        <v>1</v>
      </c>
      <c r="H7905" s="5">
        <v>41967</v>
      </c>
      <c r="I7905" s="1" t="s">
        <v>36836</v>
      </c>
      <c r="J7905" s="1" t="s">
        <v>36831</v>
      </c>
      <c r="K7905" s="1" t="s">
        <v>31250</v>
      </c>
      <c r="L7905" s="21">
        <f>(P7905-50)/P7905*(Q7905*M7905)*G7905</f>
        <v>165.1339171644612</v>
      </c>
      <c r="M7905" s="1">
        <v>3.0000000000000001E-3</v>
      </c>
      <c r="N7905" s="1" t="s">
        <v>1008</v>
      </c>
      <c r="O7905" s="1" t="s">
        <v>36831</v>
      </c>
      <c r="P7905" s="4">
        <v>52.9</v>
      </c>
      <c r="Q7905" s="14">
        <v>1004090.14</v>
      </c>
      <c r="R7905" s="1" t="s">
        <v>36930</v>
      </c>
      <c r="S7905" s="1" t="s">
        <v>31251</v>
      </c>
      <c r="T7905" s="1">
        <v>89621163</v>
      </c>
      <c r="U7905" s="15" t="s">
        <v>1015</v>
      </c>
      <c r="V7905" t="str">
        <f>VLOOKUP(T7905,[1]ОКТМО!$B$6:$D$553,3,0)</f>
        <v xml:space="preserve">08 Зубово-Полянский район </v>
      </c>
      <c r="W7905" s="20">
        <f t="shared" si="184"/>
        <v>18980.910018903593</v>
      </c>
    </row>
    <row r="7906" spans="1:23" hidden="1">
      <c r="A7906" s="1" t="s">
        <v>22855</v>
      </c>
      <c r="B7906" s="1" t="s">
        <v>22856</v>
      </c>
      <c r="C7906" s="1" t="s">
        <v>22857</v>
      </c>
      <c r="D7906" s="2">
        <v>32874</v>
      </c>
      <c r="E7906" s="2">
        <v>41072</v>
      </c>
      <c r="F7906" s="24" t="s">
        <v>36835</v>
      </c>
      <c r="G7906" s="23">
        <v>1</v>
      </c>
      <c r="H7906" s="5">
        <v>41072</v>
      </c>
      <c r="I7906" s="1" t="s">
        <v>36836</v>
      </c>
      <c r="J7906" s="1" t="s">
        <v>36831</v>
      </c>
      <c r="K7906" s="1" t="s">
        <v>36831</v>
      </c>
      <c r="L7906" s="21"/>
      <c r="M7906" s="1">
        <v>3.0000000000000001E-3</v>
      </c>
      <c r="N7906" s="1" t="s">
        <v>1008</v>
      </c>
      <c r="O7906" s="1" t="s">
        <v>36831</v>
      </c>
      <c r="P7906" s="4">
        <v>12.7</v>
      </c>
      <c r="Q7906" s="14">
        <v>43611.8</v>
      </c>
      <c r="R7906" s="1" t="s">
        <v>26526</v>
      </c>
      <c r="S7906" s="1" t="s">
        <v>25971</v>
      </c>
      <c r="T7906" s="1">
        <v>89649424</v>
      </c>
      <c r="U7906" s="15" t="s">
        <v>1015</v>
      </c>
      <c r="V7906" t="str">
        <f>VLOOKUP(T7906,[1]ОКТМО!$B$6:$D$553,3,0)</f>
        <v xml:space="preserve">17 Темниковский район </v>
      </c>
      <c r="W7906" s="20">
        <f t="shared" si="184"/>
        <v>3434.0000000000005</v>
      </c>
    </row>
    <row r="7907" spans="1:23" hidden="1">
      <c r="A7907" s="1" t="s">
        <v>22858</v>
      </c>
      <c r="B7907" s="1" t="s">
        <v>22859</v>
      </c>
      <c r="C7907" s="1" t="s">
        <v>22860</v>
      </c>
      <c r="D7907" s="2">
        <v>35796</v>
      </c>
      <c r="E7907" s="2">
        <v>43029</v>
      </c>
      <c r="F7907" s="24" t="s">
        <v>36835</v>
      </c>
      <c r="G7907" s="23">
        <v>1</v>
      </c>
      <c r="H7907" s="5">
        <v>43029</v>
      </c>
      <c r="I7907" s="1" t="s">
        <v>36836</v>
      </c>
      <c r="J7907" s="1" t="s">
        <v>36831</v>
      </c>
      <c r="K7907" s="1" t="s">
        <v>36831</v>
      </c>
      <c r="L7907" s="21"/>
      <c r="M7907" s="1">
        <v>3.0000000000000001E-3</v>
      </c>
      <c r="N7907" s="1" t="s">
        <v>1008</v>
      </c>
      <c r="O7907" s="1" t="s">
        <v>36837</v>
      </c>
      <c r="P7907" s="4">
        <v>38.1</v>
      </c>
      <c r="Q7907" s="14">
        <v>116437.79</v>
      </c>
      <c r="R7907" s="1" t="s">
        <v>26484</v>
      </c>
      <c r="S7907" s="1" t="s">
        <v>22861</v>
      </c>
      <c r="T7907" s="1">
        <v>89649412</v>
      </c>
      <c r="U7907" s="15" t="s">
        <v>1015</v>
      </c>
      <c r="V7907" t="str">
        <f>VLOOKUP(T7907,[1]ОКТМО!$B$6:$D$553,3,0)</f>
        <v xml:space="preserve">17 Темниковский район </v>
      </c>
      <c r="W7907" s="20">
        <f t="shared" si="184"/>
        <v>3056.1099737532804</v>
      </c>
    </row>
    <row r="7908" spans="1:23" hidden="1">
      <c r="A7908" s="1" t="s">
        <v>22862</v>
      </c>
      <c r="B7908" s="1" t="s">
        <v>22863</v>
      </c>
      <c r="C7908" s="1" t="s">
        <v>22864</v>
      </c>
      <c r="D7908" s="2">
        <v>34700</v>
      </c>
      <c r="E7908" s="2">
        <v>42428</v>
      </c>
      <c r="F7908" s="24" t="s">
        <v>36835</v>
      </c>
      <c r="G7908" s="23">
        <v>1</v>
      </c>
      <c r="H7908" s="5">
        <v>42428</v>
      </c>
      <c r="I7908" s="1" t="s">
        <v>36836</v>
      </c>
      <c r="J7908" s="1" t="s">
        <v>36831</v>
      </c>
      <c r="K7908" s="1" t="s">
        <v>36831</v>
      </c>
      <c r="L7908" s="21"/>
      <c r="M7908" s="1">
        <v>3.0000000000000001E-3</v>
      </c>
      <c r="N7908" s="1" t="s">
        <v>1008</v>
      </c>
      <c r="O7908" s="1" t="s">
        <v>36837</v>
      </c>
      <c r="P7908" s="4">
        <v>49.2</v>
      </c>
      <c r="Q7908" s="14">
        <v>151237.85</v>
      </c>
      <c r="R7908" s="1" t="s">
        <v>26484</v>
      </c>
      <c r="S7908" s="1" t="s">
        <v>22865</v>
      </c>
      <c r="T7908" s="1">
        <v>89649412</v>
      </c>
      <c r="U7908" s="15" t="s">
        <v>1015</v>
      </c>
      <c r="V7908" t="str">
        <f>VLOOKUP(T7908,[1]ОКТМО!$B$6:$D$553,3,0)</f>
        <v xml:space="preserve">17 Темниковский район </v>
      </c>
      <c r="W7908" s="20">
        <f t="shared" si="184"/>
        <v>3073.9400406504064</v>
      </c>
    </row>
    <row r="7909" spans="1:23" hidden="1">
      <c r="A7909" s="1" t="s">
        <v>22866</v>
      </c>
      <c r="B7909" s="1" t="s">
        <v>36955</v>
      </c>
      <c r="C7909" s="1" t="s">
        <v>36956</v>
      </c>
      <c r="D7909" s="2">
        <v>34700</v>
      </c>
      <c r="E7909" s="2">
        <v>42641</v>
      </c>
      <c r="F7909" s="24" t="s">
        <v>36835</v>
      </c>
      <c r="G7909" s="23">
        <v>1</v>
      </c>
      <c r="H7909" s="5">
        <v>42641</v>
      </c>
      <c r="I7909" s="1" t="s">
        <v>36836</v>
      </c>
      <c r="J7909" s="1" t="s">
        <v>36831</v>
      </c>
      <c r="K7909" s="1" t="s">
        <v>36831</v>
      </c>
      <c r="L7909" s="21"/>
      <c r="M7909" s="1">
        <v>3.0000000000000001E-3</v>
      </c>
      <c r="N7909" s="1" t="s">
        <v>1008</v>
      </c>
      <c r="O7909" s="1" t="s">
        <v>36839</v>
      </c>
      <c r="P7909" s="4">
        <v>39.700000000000003</v>
      </c>
      <c r="Q7909" s="14">
        <v>135900.64000000001</v>
      </c>
      <c r="R7909" s="1" t="s">
        <v>22867</v>
      </c>
      <c r="S7909" s="1" t="s">
        <v>22868</v>
      </c>
      <c r="T7909" s="1">
        <v>89649412</v>
      </c>
      <c r="U7909" s="15" t="s">
        <v>1015</v>
      </c>
      <c r="V7909" t="str">
        <f>VLOOKUP(T7909,[1]ОКТМО!$B$6:$D$553,3,0)</f>
        <v xml:space="preserve">17 Темниковский район </v>
      </c>
      <c r="W7909" s="20">
        <f t="shared" si="184"/>
        <v>3423.1899244332494</v>
      </c>
    </row>
    <row r="7910" spans="1:23" hidden="1">
      <c r="A7910" s="1" t="s">
        <v>8000</v>
      </c>
      <c r="B7910" s="1" t="s">
        <v>8001</v>
      </c>
      <c r="C7910" s="1" t="s">
        <v>8002</v>
      </c>
      <c r="D7910" s="2">
        <v>36892</v>
      </c>
      <c r="E7910" s="2">
        <v>41097</v>
      </c>
      <c r="F7910" s="24" t="s">
        <v>36835</v>
      </c>
      <c r="G7910" s="23">
        <v>1</v>
      </c>
      <c r="H7910" s="5">
        <v>41097</v>
      </c>
      <c r="I7910" s="1" t="s">
        <v>36836</v>
      </c>
      <c r="J7910" s="1" t="s">
        <v>36831</v>
      </c>
      <c r="K7910" s="1" t="s">
        <v>8003</v>
      </c>
      <c r="L7910" s="21"/>
      <c r="M7910" s="1">
        <v>3.0000000000000001E-3</v>
      </c>
      <c r="N7910" s="1" t="s">
        <v>1008</v>
      </c>
      <c r="O7910" s="1" t="s">
        <v>36831</v>
      </c>
      <c r="P7910" s="4">
        <v>41.3</v>
      </c>
      <c r="Q7910" s="14">
        <v>441667.57</v>
      </c>
      <c r="R7910" s="1" t="s">
        <v>9286</v>
      </c>
      <c r="S7910" s="1" t="s">
        <v>8004</v>
      </c>
      <c r="T7910" s="1">
        <v>89643476</v>
      </c>
      <c r="U7910" s="15" t="s">
        <v>1015</v>
      </c>
      <c r="V7910" t="str">
        <f>VLOOKUP(T7910,[1]ОКТМО!$B$6:$D$553,3,0)</f>
        <v xml:space="preserve">22 МО Рузаевка </v>
      </c>
      <c r="W7910" s="20">
        <f t="shared" si="184"/>
        <v>10694.130024213076</v>
      </c>
    </row>
    <row r="7911" spans="1:23" hidden="1">
      <c r="A7911" s="1" t="s">
        <v>22869</v>
      </c>
      <c r="B7911" s="1" t="s">
        <v>22870</v>
      </c>
      <c r="C7911" s="1" t="s">
        <v>22871</v>
      </c>
      <c r="D7911" s="2">
        <v>35065</v>
      </c>
      <c r="E7911" s="2">
        <v>43285</v>
      </c>
      <c r="F7911" s="24" t="s">
        <v>36835</v>
      </c>
      <c r="G7911" s="23">
        <v>1</v>
      </c>
      <c r="H7911" s="5">
        <v>43285</v>
      </c>
      <c r="I7911" s="1" t="s">
        <v>36836</v>
      </c>
      <c r="J7911" s="1" t="s">
        <v>36831</v>
      </c>
      <c r="K7911" s="1" t="s">
        <v>36831</v>
      </c>
      <c r="L7911" s="21"/>
      <c r="M7911" s="1">
        <v>3.0000000000000001E-3</v>
      </c>
      <c r="N7911" s="1" t="s">
        <v>1008</v>
      </c>
      <c r="O7911" s="1" t="s">
        <v>36839</v>
      </c>
      <c r="P7911" s="4">
        <v>46.5</v>
      </c>
      <c r="Q7911" s="14">
        <v>160396.17000000001</v>
      </c>
      <c r="R7911" s="1" t="s">
        <v>22816</v>
      </c>
      <c r="S7911" s="1" t="s">
        <v>22872</v>
      </c>
      <c r="T7911" s="1">
        <v>89649484</v>
      </c>
      <c r="U7911" s="15" t="s">
        <v>1015</v>
      </c>
      <c r="V7911" t="str">
        <f>VLOOKUP(T7911,[1]ОКТМО!$B$6:$D$553,3,0)</f>
        <v xml:space="preserve">17 Темниковский район </v>
      </c>
      <c r="W7911" s="20">
        <f t="shared" si="184"/>
        <v>3449.38</v>
      </c>
    </row>
    <row r="7912" spans="1:23" hidden="1">
      <c r="A7912" s="1" t="s">
        <v>22873</v>
      </c>
      <c r="B7912" s="1" t="s">
        <v>26627</v>
      </c>
      <c r="C7912" s="1" t="s">
        <v>26628</v>
      </c>
      <c r="D7912" s="2">
        <v>32874</v>
      </c>
      <c r="E7912" s="2">
        <v>42537</v>
      </c>
      <c r="F7912" s="24" t="s">
        <v>36835</v>
      </c>
      <c r="G7912" s="23">
        <v>1</v>
      </c>
      <c r="H7912" s="5">
        <v>42537</v>
      </c>
      <c r="I7912" s="1" t="s">
        <v>36836</v>
      </c>
      <c r="J7912" s="1" t="s">
        <v>36831</v>
      </c>
      <c r="K7912" s="1" t="s">
        <v>36831</v>
      </c>
      <c r="L7912" s="21"/>
      <c r="M7912" s="1">
        <v>3.0000000000000001E-3</v>
      </c>
      <c r="N7912" s="1" t="s">
        <v>1008</v>
      </c>
      <c r="O7912" s="1" t="s">
        <v>36839</v>
      </c>
      <c r="P7912" s="3">
        <v>48</v>
      </c>
      <c r="Q7912" s="14">
        <v>167793.6</v>
      </c>
      <c r="R7912" s="1" t="s">
        <v>27069</v>
      </c>
      <c r="S7912" s="1" t="s">
        <v>22874</v>
      </c>
      <c r="T7912" s="1">
        <v>89649412</v>
      </c>
      <c r="U7912" s="15" t="s">
        <v>1015</v>
      </c>
      <c r="V7912" t="str">
        <f>VLOOKUP(T7912,[1]ОКТМО!$B$6:$D$553,3,0)</f>
        <v xml:space="preserve">17 Темниковский район </v>
      </c>
      <c r="W7912" s="20">
        <f t="shared" si="184"/>
        <v>3495.7000000000003</v>
      </c>
    </row>
    <row r="7913" spans="1:23" hidden="1">
      <c r="A7913" s="1" t="s">
        <v>22875</v>
      </c>
      <c r="B7913" s="1" t="s">
        <v>22876</v>
      </c>
      <c r="C7913" s="1" t="s">
        <v>22877</v>
      </c>
      <c r="D7913" s="2">
        <v>34700</v>
      </c>
      <c r="E7913" s="2">
        <v>43261</v>
      </c>
      <c r="F7913" s="24" t="s">
        <v>36835</v>
      </c>
      <c r="G7913" s="23">
        <v>1</v>
      </c>
      <c r="H7913" s="5">
        <v>43261</v>
      </c>
      <c r="I7913" s="1" t="s">
        <v>36836</v>
      </c>
      <c r="J7913" s="1" t="s">
        <v>36831</v>
      </c>
      <c r="K7913" s="1" t="s">
        <v>36831</v>
      </c>
      <c r="L7913" s="21"/>
      <c r="M7913" s="1">
        <v>3.0000000000000001E-3</v>
      </c>
      <c r="N7913" s="1" t="s">
        <v>1008</v>
      </c>
      <c r="O7913" s="1" t="s">
        <v>36837</v>
      </c>
      <c r="P7913" s="4">
        <v>41.2</v>
      </c>
      <c r="Q7913" s="14">
        <v>159236.76</v>
      </c>
      <c r="R7913" s="1" t="s">
        <v>26473</v>
      </c>
      <c r="S7913" s="1" t="s">
        <v>22878</v>
      </c>
      <c r="T7913" s="1">
        <v>89649412</v>
      </c>
      <c r="U7913" s="15" t="s">
        <v>1015</v>
      </c>
      <c r="V7913" t="str">
        <f>VLOOKUP(T7913,[1]ОКТМО!$B$6:$D$553,3,0)</f>
        <v xml:space="preserve">17 Темниковский район </v>
      </c>
      <c r="W7913" s="20">
        <f t="shared" si="184"/>
        <v>3864.9699029126214</v>
      </c>
    </row>
    <row r="7914" spans="1:23" hidden="1">
      <c r="A7914" s="1" t="s">
        <v>22879</v>
      </c>
      <c r="B7914" s="1" t="s">
        <v>22880</v>
      </c>
      <c r="C7914" s="1" t="s">
        <v>22881</v>
      </c>
      <c r="D7914" s="2">
        <v>32874</v>
      </c>
      <c r="E7914" s="2">
        <v>42355</v>
      </c>
      <c r="F7914" s="24" t="s">
        <v>36835</v>
      </c>
      <c r="G7914" s="23">
        <v>1</v>
      </c>
      <c r="H7914" s="5">
        <v>42355</v>
      </c>
      <c r="I7914" s="1" t="s">
        <v>36836</v>
      </c>
      <c r="J7914" s="1" t="s">
        <v>36831</v>
      </c>
      <c r="K7914" s="1" t="s">
        <v>36831</v>
      </c>
      <c r="L7914" s="21"/>
      <c r="M7914" s="1">
        <v>3.0000000000000001E-3</v>
      </c>
      <c r="N7914" s="1" t="s">
        <v>1008</v>
      </c>
      <c r="O7914" s="1" t="s">
        <v>36839</v>
      </c>
      <c r="P7914" s="4">
        <v>23.3</v>
      </c>
      <c r="Q7914" s="14">
        <v>84972.07</v>
      </c>
      <c r="R7914" s="1" t="s">
        <v>26483</v>
      </c>
      <c r="S7914" s="1" t="s">
        <v>22882</v>
      </c>
      <c r="T7914" s="1">
        <v>89649412</v>
      </c>
      <c r="U7914" s="15" t="s">
        <v>1015</v>
      </c>
      <c r="V7914" t="str">
        <f>VLOOKUP(T7914,[1]ОКТМО!$B$6:$D$553,3,0)</f>
        <v xml:space="preserve">17 Темниковский район </v>
      </c>
      <c r="W7914" s="20">
        <f t="shared" si="184"/>
        <v>3646.8699570815452</v>
      </c>
    </row>
    <row r="7915" spans="1:23" hidden="1">
      <c r="A7915" s="1" t="s">
        <v>22883</v>
      </c>
      <c r="B7915" s="1" t="s">
        <v>22884</v>
      </c>
      <c r="C7915" s="1" t="s">
        <v>22885</v>
      </c>
      <c r="D7915" s="2">
        <v>32874</v>
      </c>
      <c r="E7915" s="2">
        <v>42951</v>
      </c>
      <c r="F7915" s="24" t="s">
        <v>36835</v>
      </c>
      <c r="G7915" s="23">
        <v>1</v>
      </c>
      <c r="H7915" s="5">
        <v>42951</v>
      </c>
      <c r="I7915" s="1" t="s">
        <v>36836</v>
      </c>
      <c r="J7915" s="1" t="s">
        <v>36831</v>
      </c>
      <c r="K7915" s="1" t="s">
        <v>36831</v>
      </c>
      <c r="L7915" s="21"/>
      <c r="M7915" s="1">
        <v>3.0000000000000001E-3</v>
      </c>
      <c r="N7915" s="1" t="s">
        <v>1008</v>
      </c>
      <c r="O7915" s="1" t="s">
        <v>36837</v>
      </c>
      <c r="P7915" s="4">
        <v>42.5</v>
      </c>
      <c r="Q7915" s="14">
        <v>141595.98000000001</v>
      </c>
      <c r="R7915" s="1" t="s">
        <v>26483</v>
      </c>
      <c r="S7915" s="1" t="s">
        <v>22886</v>
      </c>
      <c r="T7915" s="1">
        <v>89649412</v>
      </c>
      <c r="U7915" s="15" t="s">
        <v>1015</v>
      </c>
      <c r="V7915" t="str">
        <f>VLOOKUP(T7915,[1]ОКТМО!$B$6:$D$553,3,0)</f>
        <v xml:space="preserve">17 Темниковский район </v>
      </c>
      <c r="W7915" s="20">
        <f t="shared" si="184"/>
        <v>3331.6701176470592</v>
      </c>
    </row>
    <row r="7916" spans="1:23" hidden="1">
      <c r="A7916" s="1" t="s">
        <v>22887</v>
      </c>
      <c r="B7916" s="1" t="s">
        <v>22888</v>
      </c>
      <c r="C7916" s="1" t="s">
        <v>22889</v>
      </c>
      <c r="D7916" s="2">
        <v>35065</v>
      </c>
      <c r="E7916" s="2">
        <v>42482</v>
      </c>
      <c r="F7916" s="24" t="s">
        <v>36835</v>
      </c>
      <c r="G7916" s="23">
        <v>1</v>
      </c>
      <c r="H7916" s="5">
        <v>42482</v>
      </c>
      <c r="I7916" s="1" t="s">
        <v>36836</v>
      </c>
      <c r="J7916" s="2">
        <v>41088</v>
      </c>
      <c r="K7916" s="1" t="s">
        <v>36831</v>
      </c>
      <c r="L7916" s="21"/>
      <c r="M7916" s="1">
        <v>3.0000000000000001E-3</v>
      </c>
      <c r="N7916" s="1" t="s">
        <v>1008</v>
      </c>
      <c r="O7916" s="1" t="s">
        <v>36839</v>
      </c>
      <c r="P7916" s="3">
        <v>42</v>
      </c>
      <c r="Q7916" s="14">
        <v>132352.5</v>
      </c>
      <c r="R7916" s="1" t="s">
        <v>22816</v>
      </c>
      <c r="S7916" s="1" t="s">
        <v>22890</v>
      </c>
      <c r="T7916" s="1">
        <v>89649484</v>
      </c>
      <c r="U7916" s="15" t="s">
        <v>1015</v>
      </c>
      <c r="V7916" t="str">
        <f>VLOOKUP(T7916,[1]ОКТМО!$B$6:$D$553,3,0)</f>
        <v xml:space="preserve">17 Темниковский район </v>
      </c>
      <c r="W7916" s="20">
        <f t="shared" si="184"/>
        <v>3151.25</v>
      </c>
    </row>
    <row r="7917" spans="1:23" hidden="1">
      <c r="A7917" s="1" t="s">
        <v>22891</v>
      </c>
      <c r="B7917" s="1" t="s">
        <v>22892</v>
      </c>
      <c r="C7917" s="1" t="s">
        <v>22893</v>
      </c>
      <c r="D7917" s="2">
        <v>35065</v>
      </c>
      <c r="E7917" s="2">
        <v>41947</v>
      </c>
      <c r="F7917" s="24" t="s">
        <v>36835</v>
      </c>
      <c r="G7917" s="23">
        <v>1</v>
      </c>
      <c r="H7917" s="5">
        <v>41947</v>
      </c>
      <c r="I7917" s="1" t="s">
        <v>36836</v>
      </c>
      <c r="J7917" s="1" t="s">
        <v>36831</v>
      </c>
      <c r="K7917" s="1" t="s">
        <v>36831</v>
      </c>
      <c r="L7917" s="21"/>
      <c r="M7917" s="1">
        <v>3.0000000000000001E-3</v>
      </c>
      <c r="N7917" s="1" t="s">
        <v>1008</v>
      </c>
      <c r="O7917" s="1" t="s">
        <v>36837</v>
      </c>
      <c r="P7917" s="4">
        <v>18.8</v>
      </c>
      <c r="Q7917" s="14">
        <v>56523.7</v>
      </c>
      <c r="R7917" s="1" t="s">
        <v>25979</v>
      </c>
      <c r="S7917" s="1" t="s">
        <v>22894</v>
      </c>
      <c r="T7917" s="1">
        <v>89649484</v>
      </c>
      <c r="U7917" s="15" t="s">
        <v>1015</v>
      </c>
      <c r="V7917" t="str">
        <f>VLOOKUP(T7917,[1]ОКТМО!$B$6:$D$553,3,0)</f>
        <v xml:space="preserve">17 Темниковский район </v>
      </c>
      <c r="W7917" s="20">
        <f t="shared" si="184"/>
        <v>3006.5797872340422</v>
      </c>
    </row>
    <row r="7918" spans="1:23" hidden="1">
      <c r="A7918" s="1" t="s">
        <v>22895</v>
      </c>
      <c r="B7918" s="1" t="s">
        <v>22896</v>
      </c>
      <c r="C7918" s="1" t="s">
        <v>22897</v>
      </c>
      <c r="D7918" s="2">
        <v>35065</v>
      </c>
      <c r="E7918" s="2">
        <v>42158</v>
      </c>
      <c r="F7918" s="24" t="s">
        <v>36835</v>
      </c>
      <c r="G7918" s="23">
        <v>1</v>
      </c>
      <c r="H7918" s="5">
        <v>42158</v>
      </c>
      <c r="I7918" s="1" t="s">
        <v>36836</v>
      </c>
      <c r="J7918" s="2">
        <v>41088</v>
      </c>
      <c r="K7918" s="1" t="s">
        <v>36831</v>
      </c>
      <c r="L7918" s="21"/>
      <c r="M7918" s="1">
        <v>3.0000000000000001E-3</v>
      </c>
      <c r="N7918" s="1" t="s">
        <v>1008</v>
      </c>
      <c r="O7918" s="1" t="s">
        <v>36839</v>
      </c>
      <c r="P7918" s="4">
        <v>29.8</v>
      </c>
      <c r="Q7918" s="14">
        <v>104171.86</v>
      </c>
      <c r="R7918" s="1" t="s">
        <v>27069</v>
      </c>
      <c r="S7918" s="1" t="s">
        <v>22898</v>
      </c>
      <c r="T7918" s="1">
        <v>89649412</v>
      </c>
      <c r="U7918" s="15" t="s">
        <v>1015</v>
      </c>
      <c r="V7918" t="str">
        <f>VLOOKUP(T7918,[1]ОКТМО!$B$6:$D$553,3,0)</f>
        <v xml:space="preserve">17 Темниковский район </v>
      </c>
      <c r="W7918" s="20">
        <f t="shared" si="184"/>
        <v>3495.7</v>
      </c>
    </row>
    <row r="7919" spans="1:23" hidden="1">
      <c r="A7919" s="1" t="s">
        <v>22899</v>
      </c>
      <c r="B7919" s="1" t="s">
        <v>22900</v>
      </c>
      <c r="C7919" s="1" t="s">
        <v>22901</v>
      </c>
      <c r="D7919" s="2">
        <v>41782</v>
      </c>
      <c r="E7919" s="2">
        <v>43913</v>
      </c>
      <c r="F7919" s="24" t="s">
        <v>36835</v>
      </c>
      <c r="G7919" s="23">
        <v>1</v>
      </c>
      <c r="H7919" s="5">
        <v>43913</v>
      </c>
      <c r="I7919" s="1" t="s">
        <v>36836</v>
      </c>
      <c r="J7919" s="2">
        <v>41753</v>
      </c>
      <c r="K7919" s="1" t="s">
        <v>36831</v>
      </c>
      <c r="L7919" s="21"/>
      <c r="M7919" s="1">
        <v>3.0000000000000001E-3</v>
      </c>
      <c r="N7919" s="1" t="s">
        <v>1008</v>
      </c>
      <c r="O7919" s="1" t="s">
        <v>36839</v>
      </c>
      <c r="P7919" s="4">
        <v>46.3</v>
      </c>
      <c r="Q7919" s="14">
        <v>147513.19</v>
      </c>
      <c r="R7919" s="1" t="s">
        <v>26611</v>
      </c>
      <c r="S7919" s="1" t="s">
        <v>22902</v>
      </c>
      <c r="T7919" s="1">
        <v>89649484</v>
      </c>
      <c r="U7919" s="15" t="s">
        <v>1015</v>
      </c>
      <c r="V7919" t="str">
        <f>VLOOKUP(T7919,[1]ОКТМО!$B$6:$D$553,3,0)</f>
        <v xml:space="preserve">17 Темниковский район </v>
      </c>
      <c r="W7919" s="20">
        <f t="shared" si="184"/>
        <v>3186.0300215982725</v>
      </c>
    </row>
    <row r="7920" spans="1:23" hidden="1">
      <c r="A7920" s="1" t="s">
        <v>27429</v>
      </c>
      <c r="B7920" s="1" t="s">
        <v>27430</v>
      </c>
      <c r="C7920" s="1" t="s">
        <v>27431</v>
      </c>
      <c r="D7920" s="2">
        <v>35796</v>
      </c>
      <c r="E7920" s="2">
        <v>41699</v>
      </c>
      <c r="F7920" s="24" t="s">
        <v>36832</v>
      </c>
      <c r="G7920" s="23">
        <v>0.5</v>
      </c>
      <c r="H7920" s="5">
        <v>41699</v>
      </c>
      <c r="I7920" s="1" t="s">
        <v>36831</v>
      </c>
      <c r="J7920" s="2">
        <v>41830</v>
      </c>
      <c r="K7920" s="1" t="s">
        <v>36831</v>
      </c>
      <c r="L7920" s="21">
        <f>(P7920-20)/P7920*(Q7920*M7920)*G7920</f>
        <v>152.21505000000002</v>
      </c>
      <c r="M7920" s="7">
        <v>1E-3</v>
      </c>
      <c r="N7920" s="1" t="s">
        <v>1006</v>
      </c>
      <c r="O7920" s="1" t="s">
        <v>36831</v>
      </c>
      <c r="P7920" s="4">
        <v>39.5</v>
      </c>
      <c r="Q7920" s="14">
        <v>616666.1</v>
      </c>
      <c r="R7920" s="1" t="s">
        <v>29862</v>
      </c>
      <c r="S7920" s="1" t="s">
        <v>27432</v>
      </c>
      <c r="T7920" s="1">
        <v>89640402</v>
      </c>
      <c r="U7920" t="s">
        <v>1016</v>
      </c>
      <c r="V7920" t="str">
        <f>VLOOKUP(T7920,[1]ОКТМО!$B$6:$D$553,3,0)</f>
        <v xml:space="preserve">15 Ромодановский район </v>
      </c>
      <c r="W7920" s="20">
        <f t="shared" si="184"/>
        <v>15611.8</v>
      </c>
    </row>
    <row r="7921" spans="1:23" hidden="1">
      <c r="A7921" s="1" t="s">
        <v>27433</v>
      </c>
      <c r="B7921" s="1" t="s">
        <v>27434</v>
      </c>
      <c r="C7921" s="1" t="s">
        <v>27435</v>
      </c>
      <c r="D7921" s="2">
        <v>30713</v>
      </c>
      <c r="E7921" s="2">
        <v>41621</v>
      </c>
      <c r="F7921" s="24" t="s">
        <v>36835</v>
      </c>
      <c r="G7921" s="23">
        <v>1</v>
      </c>
      <c r="H7921" s="5">
        <v>41621</v>
      </c>
      <c r="I7921" s="1" t="s">
        <v>36831</v>
      </c>
      <c r="J7921" s="1" t="s">
        <v>36831</v>
      </c>
      <c r="K7921" s="1" t="s">
        <v>36831</v>
      </c>
      <c r="L7921" s="21"/>
      <c r="M7921" s="1">
        <v>3.0000000000000001E-3</v>
      </c>
      <c r="N7921" s="1" t="s">
        <v>1008</v>
      </c>
      <c r="O7921" s="1" t="s">
        <v>36831</v>
      </c>
      <c r="P7921" s="4">
        <v>45.8</v>
      </c>
      <c r="Q7921" s="14">
        <v>565709.68999999994</v>
      </c>
      <c r="R7921" s="1" t="s">
        <v>31525</v>
      </c>
      <c r="S7921" s="1" t="s">
        <v>27436</v>
      </c>
      <c r="T7921" s="1">
        <v>89626480</v>
      </c>
      <c r="U7921" s="15" t="s">
        <v>1015</v>
      </c>
      <c r="V7921" t="str">
        <f>VLOOKUP(T7921,[1]ОКТМО!$B$6:$D$553,3,0)</f>
        <v xml:space="preserve">10 Ичалковский район </v>
      </c>
      <c r="W7921" s="20">
        <f t="shared" si="184"/>
        <v>12351.739956331878</v>
      </c>
    </row>
    <row r="7922" spans="1:23" hidden="1">
      <c r="A7922" s="1" t="s">
        <v>27438</v>
      </c>
      <c r="B7922" s="1" t="s">
        <v>27439</v>
      </c>
      <c r="C7922" s="1" t="s">
        <v>27440</v>
      </c>
      <c r="D7922" s="2">
        <v>31356</v>
      </c>
      <c r="E7922" s="2">
        <v>43868</v>
      </c>
      <c r="F7922" s="24" t="s">
        <v>36835</v>
      </c>
      <c r="G7922" s="23">
        <v>1</v>
      </c>
      <c r="H7922" s="5">
        <v>43868</v>
      </c>
      <c r="I7922" s="1" t="s">
        <v>36831</v>
      </c>
      <c r="J7922" s="1" t="s">
        <v>36831</v>
      </c>
      <c r="K7922" s="1" t="s">
        <v>36831</v>
      </c>
      <c r="L7922" s="21"/>
      <c r="M7922" s="1">
        <v>3.0000000000000001E-3</v>
      </c>
      <c r="N7922" s="1" t="s">
        <v>1008</v>
      </c>
      <c r="O7922" s="1" t="s">
        <v>36831</v>
      </c>
      <c r="P7922" s="4">
        <v>33.799999999999997</v>
      </c>
      <c r="Q7922" s="14">
        <v>321393.71999999997</v>
      </c>
      <c r="R7922" s="1" t="s">
        <v>31510</v>
      </c>
      <c r="S7922" s="1" t="s">
        <v>27441</v>
      </c>
      <c r="T7922" s="1">
        <v>89626420</v>
      </c>
      <c r="U7922" s="15" t="s">
        <v>1015</v>
      </c>
      <c r="V7922" t="str">
        <f>VLOOKUP(T7922,[1]ОКТМО!$B$6:$D$553,3,0)</f>
        <v xml:space="preserve">10 Ичалковский район </v>
      </c>
      <c r="W7922" s="20">
        <f t="shared" si="184"/>
        <v>9508.6899408284025</v>
      </c>
    </row>
    <row r="7923" spans="1:23" hidden="1">
      <c r="A7923" s="1" t="s">
        <v>27442</v>
      </c>
      <c r="B7923" s="1" t="s">
        <v>27443</v>
      </c>
      <c r="C7923" s="1" t="s">
        <v>27444</v>
      </c>
      <c r="D7923" s="2">
        <v>37256</v>
      </c>
      <c r="E7923" s="2">
        <v>41401</v>
      </c>
      <c r="F7923" s="24" t="s">
        <v>36835</v>
      </c>
      <c r="G7923" s="23">
        <v>1</v>
      </c>
      <c r="H7923" s="5">
        <v>41401</v>
      </c>
      <c r="I7923" s="1" t="s">
        <v>36831</v>
      </c>
      <c r="J7923" s="1" t="s">
        <v>36831</v>
      </c>
      <c r="K7923" s="1" t="s">
        <v>36831</v>
      </c>
      <c r="L7923" s="21"/>
      <c r="M7923" s="1">
        <v>3.0000000000000001E-3</v>
      </c>
      <c r="N7923" s="1" t="s">
        <v>1008</v>
      </c>
      <c r="O7923" s="1" t="s">
        <v>36831</v>
      </c>
      <c r="P7923" s="4">
        <v>34.4</v>
      </c>
      <c r="Q7923" s="14">
        <v>141500.26999999999</v>
      </c>
      <c r="R7923" s="1" t="s">
        <v>31690</v>
      </c>
      <c r="S7923" s="1" t="s">
        <v>27445</v>
      </c>
      <c r="T7923" s="1">
        <v>89613455</v>
      </c>
      <c r="U7923" s="15" t="s">
        <v>1015</v>
      </c>
      <c r="V7923" t="str">
        <f>VLOOKUP(T7923,[1]ОКТМО!$B$6:$D$553,3,0)</f>
        <v xml:space="preserve">05 Б.Игнатовский район </v>
      </c>
      <c r="W7923" s="20">
        <f t="shared" si="184"/>
        <v>4113.3799418604649</v>
      </c>
    </row>
    <row r="7924" spans="1:23" hidden="1">
      <c r="A7924" s="1" t="s">
        <v>27448</v>
      </c>
      <c r="B7924" s="1" t="s">
        <v>27449</v>
      </c>
      <c r="C7924" s="1" t="s">
        <v>27450</v>
      </c>
      <c r="D7924" s="2">
        <v>37256</v>
      </c>
      <c r="E7924" s="2">
        <v>41436</v>
      </c>
      <c r="F7924" s="24" t="s">
        <v>36835</v>
      </c>
      <c r="G7924" s="23">
        <v>1</v>
      </c>
      <c r="H7924" s="5">
        <v>41436</v>
      </c>
      <c r="I7924" s="1" t="s">
        <v>36831</v>
      </c>
      <c r="J7924" s="1" t="s">
        <v>36831</v>
      </c>
      <c r="K7924" s="1" t="s">
        <v>36831</v>
      </c>
      <c r="L7924" s="21"/>
      <c r="M7924" s="1">
        <v>3.0000000000000001E-3</v>
      </c>
      <c r="N7924" s="1" t="s">
        <v>1008</v>
      </c>
      <c r="O7924" s="1" t="s">
        <v>36831</v>
      </c>
      <c r="P7924" s="4">
        <v>20.6</v>
      </c>
      <c r="Q7924" s="14">
        <v>82462.009999999995</v>
      </c>
      <c r="R7924" s="1" t="s">
        <v>31690</v>
      </c>
      <c r="S7924" s="1" t="s">
        <v>27451</v>
      </c>
      <c r="T7924" s="1">
        <v>89613455</v>
      </c>
      <c r="U7924" s="15" t="s">
        <v>1015</v>
      </c>
      <c r="V7924" t="str">
        <f>VLOOKUP(T7924,[1]ОКТМО!$B$6:$D$553,3,0)</f>
        <v xml:space="preserve">05 Б.Игнатовский район </v>
      </c>
      <c r="W7924" s="20">
        <f t="shared" ref="W7924:W7987" si="185">Q7924/P7924</f>
        <v>4003.0101941747566</v>
      </c>
    </row>
    <row r="7925" spans="1:23" hidden="1">
      <c r="A7925" s="1" t="s">
        <v>27452</v>
      </c>
      <c r="B7925" s="1" t="s">
        <v>27453</v>
      </c>
      <c r="C7925" s="1" t="s">
        <v>27454</v>
      </c>
      <c r="D7925" s="2">
        <v>37256</v>
      </c>
      <c r="E7925" s="2">
        <v>41553</v>
      </c>
      <c r="F7925" s="24" t="s">
        <v>36835</v>
      </c>
      <c r="G7925" s="23">
        <v>1</v>
      </c>
      <c r="H7925" s="5">
        <v>41553</v>
      </c>
      <c r="I7925" s="1" t="s">
        <v>36831</v>
      </c>
      <c r="J7925" s="1" t="s">
        <v>36831</v>
      </c>
      <c r="K7925" s="1" t="s">
        <v>36831</v>
      </c>
      <c r="L7925" s="21"/>
      <c r="M7925" s="1">
        <v>3.0000000000000001E-3</v>
      </c>
      <c r="N7925" s="1" t="s">
        <v>1008</v>
      </c>
      <c r="O7925" s="1" t="s">
        <v>36831</v>
      </c>
      <c r="P7925" s="4">
        <v>33.5</v>
      </c>
      <c r="Q7925" s="14">
        <v>136496.76</v>
      </c>
      <c r="R7925" s="1" t="s">
        <v>29836</v>
      </c>
      <c r="S7925" s="1" t="s">
        <v>27455</v>
      </c>
      <c r="T7925" s="1">
        <v>89613450</v>
      </c>
      <c r="U7925" s="15" t="s">
        <v>1015</v>
      </c>
      <c r="V7925" t="str">
        <f>VLOOKUP(T7925,[1]ОКТМО!$B$6:$D$553,3,0)</f>
        <v xml:space="preserve">05 Б.Игнатовский район </v>
      </c>
      <c r="W7925" s="20">
        <f t="shared" si="185"/>
        <v>4074.5301492537315</v>
      </c>
    </row>
    <row r="7926" spans="1:23" hidden="1">
      <c r="A7926" s="1" t="s">
        <v>27457</v>
      </c>
      <c r="B7926" s="1" t="s">
        <v>27458</v>
      </c>
      <c r="C7926" s="1" t="s">
        <v>27459</v>
      </c>
      <c r="D7926" s="2">
        <v>40743</v>
      </c>
      <c r="E7926" s="2">
        <v>43896</v>
      </c>
      <c r="F7926" s="24" t="s">
        <v>36835</v>
      </c>
      <c r="G7926" s="23">
        <v>1</v>
      </c>
      <c r="H7926" s="5">
        <v>43896</v>
      </c>
      <c r="I7926" s="1" t="s">
        <v>36836</v>
      </c>
      <c r="J7926" s="1" t="s">
        <v>36831</v>
      </c>
      <c r="K7926" s="1" t="s">
        <v>27460</v>
      </c>
      <c r="L7926" s="21">
        <f>(P7926-20)/P7926*(Q7926*M7926)*G7926</f>
        <v>760.80484167504198</v>
      </c>
      <c r="M7926" s="7">
        <v>1E-3</v>
      </c>
      <c r="N7926" s="1" t="s">
        <v>1006</v>
      </c>
      <c r="O7926" s="1" t="s">
        <v>36831</v>
      </c>
      <c r="P7926" s="4">
        <v>59.7</v>
      </c>
      <c r="Q7926" s="14">
        <v>1144081.8400000001</v>
      </c>
      <c r="R7926" s="1" t="s">
        <v>31587</v>
      </c>
      <c r="S7926" s="1" t="s">
        <v>27461</v>
      </c>
      <c r="T7926" s="1">
        <v>89637460</v>
      </c>
      <c r="U7926" t="s">
        <v>1016</v>
      </c>
      <c r="V7926" t="str">
        <f>VLOOKUP(T7926,[1]ОКТМО!$B$6:$D$553,3,0)</f>
        <v xml:space="preserve">14 Лямбирский район </v>
      </c>
      <c r="W7926" s="20">
        <f t="shared" si="185"/>
        <v>19163.849916247906</v>
      </c>
    </row>
    <row r="7927" spans="1:23" hidden="1">
      <c r="A7927" s="1" t="s">
        <v>27462</v>
      </c>
      <c r="B7927" s="1" t="s">
        <v>29207</v>
      </c>
      <c r="C7927" s="1" t="s">
        <v>29208</v>
      </c>
      <c r="D7927" s="2">
        <v>40450</v>
      </c>
      <c r="E7927" s="2">
        <v>43270</v>
      </c>
      <c r="F7927" s="24" t="s">
        <v>36835</v>
      </c>
      <c r="G7927" s="23">
        <v>1</v>
      </c>
      <c r="H7927" s="5">
        <v>43270</v>
      </c>
      <c r="I7927" s="1" t="s">
        <v>36836</v>
      </c>
      <c r="J7927" s="2">
        <v>41088</v>
      </c>
      <c r="K7927" s="1" t="s">
        <v>27463</v>
      </c>
      <c r="L7927" s="21">
        <f>(P7927-20)/P7927*(Q7927*M7927)*G7927</f>
        <v>418.74366000000003</v>
      </c>
      <c r="M7927" s="7">
        <v>1E-3</v>
      </c>
      <c r="N7927" s="1" t="s">
        <v>1006</v>
      </c>
      <c r="O7927" s="1" t="s">
        <v>36831</v>
      </c>
      <c r="P7927" s="3">
        <v>58</v>
      </c>
      <c r="Q7927" s="14">
        <v>639135.06000000006</v>
      </c>
      <c r="R7927" s="1" t="s">
        <v>29249</v>
      </c>
      <c r="S7927" s="1" t="s">
        <v>27292</v>
      </c>
      <c r="T7927" s="1">
        <v>89626445</v>
      </c>
      <c r="U7927" t="s">
        <v>1016</v>
      </c>
      <c r="V7927" t="str">
        <f>VLOOKUP(T7927,[1]ОКТМО!$B$6:$D$553,3,0)</f>
        <v xml:space="preserve">10 Ичалковский район </v>
      </c>
      <c r="W7927" s="20">
        <f t="shared" si="185"/>
        <v>11019.570000000002</v>
      </c>
    </row>
    <row r="7928" spans="1:23" hidden="1">
      <c r="A7928" s="1" t="s">
        <v>27465</v>
      </c>
      <c r="B7928" s="1" t="s">
        <v>27466</v>
      </c>
      <c r="C7928" s="1" t="s">
        <v>27467</v>
      </c>
      <c r="D7928" s="2">
        <v>40718</v>
      </c>
      <c r="E7928" s="2">
        <v>42378</v>
      </c>
      <c r="F7928" s="24" t="s">
        <v>36835</v>
      </c>
      <c r="G7928" s="23">
        <v>1</v>
      </c>
      <c r="H7928" s="5">
        <v>42378</v>
      </c>
      <c r="I7928" s="1" t="s">
        <v>36836</v>
      </c>
      <c r="J7928" s="1" t="s">
        <v>36831</v>
      </c>
      <c r="K7928" s="1" t="s">
        <v>27468</v>
      </c>
      <c r="L7928" s="21">
        <f>(P7928-50)/P7928*(Q7928*M7928)*G7928</f>
        <v>363.54906000000005</v>
      </c>
      <c r="M7928" s="1">
        <v>3.0000000000000001E-3</v>
      </c>
      <c r="N7928" s="1" t="s">
        <v>1008</v>
      </c>
      <c r="O7928" s="1" t="s">
        <v>36831</v>
      </c>
      <c r="P7928" s="4">
        <v>68.900000000000006</v>
      </c>
      <c r="Q7928" s="14">
        <v>441773.02</v>
      </c>
      <c r="R7928" s="1" t="s">
        <v>31511</v>
      </c>
      <c r="S7928" s="1" t="s">
        <v>27469</v>
      </c>
      <c r="T7928" s="1">
        <v>89626405</v>
      </c>
      <c r="U7928" s="15" t="s">
        <v>1015</v>
      </c>
      <c r="V7928" t="str">
        <f>VLOOKUP(T7928,[1]ОКТМО!$B$6:$D$553,3,0)</f>
        <v xml:space="preserve">10 Ичалковский район </v>
      </c>
      <c r="W7928" s="20">
        <f t="shared" si="185"/>
        <v>6411.8</v>
      </c>
    </row>
    <row r="7929" spans="1:23" hidden="1">
      <c r="A7929" s="1" t="s">
        <v>27471</v>
      </c>
      <c r="B7929" s="1" t="s">
        <v>27472</v>
      </c>
      <c r="C7929" s="1" t="s">
        <v>27473</v>
      </c>
      <c r="D7929" s="2">
        <v>40751</v>
      </c>
      <c r="E7929" s="2">
        <v>43386</v>
      </c>
      <c r="F7929" s="24" t="s">
        <v>36835</v>
      </c>
      <c r="G7929" s="23">
        <v>1</v>
      </c>
      <c r="H7929" s="5">
        <v>43386</v>
      </c>
      <c r="I7929" s="1" t="s">
        <v>36836</v>
      </c>
      <c r="J7929" s="1" t="s">
        <v>36831</v>
      </c>
      <c r="K7929" s="1" t="s">
        <v>27474</v>
      </c>
      <c r="L7929" s="21"/>
      <c r="M7929" s="1">
        <v>3.0000000000000001E-3</v>
      </c>
      <c r="N7929" s="1" t="s">
        <v>1008</v>
      </c>
      <c r="O7929" s="1" t="s">
        <v>36831</v>
      </c>
      <c r="P7929" s="4">
        <v>35.200000000000003</v>
      </c>
      <c r="Q7929" s="14">
        <v>676025.86</v>
      </c>
      <c r="R7929" s="1" t="s">
        <v>29862</v>
      </c>
      <c r="S7929" s="1" t="s">
        <v>30718</v>
      </c>
      <c r="T7929" s="1">
        <v>89640402</v>
      </c>
      <c r="U7929" s="15" t="s">
        <v>1015</v>
      </c>
      <c r="V7929" t="str">
        <f>VLOOKUP(T7929,[1]ОКТМО!$B$6:$D$553,3,0)</f>
        <v xml:space="preserve">15 Ромодановский район </v>
      </c>
      <c r="W7929" s="20">
        <f t="shared" si="185"/>
        <v>19205.280113636363</v>
      </c>
    </row>
    <row r="7930" spans="1:23" hidden="1">
      <c r="A7930" s="1" t="s">
        <v>15898</v>
      </c>
      <c r="B7930" s="1" t="s">
        <v>31483</v>
      </c>
      <c r="C7930" s="1" t="s">
        <v>15899</v>
      </c>
      <c r="D7930" s="2">
        <v>32874</v>
      </c>
      <c r="E7930" s="2">
        <v>42425</v>
      </c>
      <c r="F7930" s="24" t="s">
        <v>36835</v>
      </c>
      <c r="G7930" s="23">
        <v>1</v>
      </c>
      <c r="H7930" s="5">
        <v>42425</v>
      </c>
      <c r="I7930" s="1" t="s">
        <v>36831</v>
      </c>
      <c r="J7930" s="1" t="s">
        <v>36831</v>
      </c>
      <c r="K7930" s="1" t="s">
        <v>36831</v>
      </c>
      <c r="L7930" s="21"/>
      <c r="M7930" s="1">
        <v>3.0000000000000001E-3</v>
      </c>
      <c r="N7930" s="1" t="s">
        <v>1008</v>
      </c>
      <c r="O7930" s="1" t="s">
        <v>36831</v>
      </c>
      <c r="P7930" s="3">
        <v>34</v>
      </c>
      <c r="Q7930" s="14">
        <v>248082.02</v>
      </c>
      <c r="R7930" s="1" t="s">
        <v>22085</v>
      </c>
      <c r="S7930" s="1" t="s">
        <v>15900</v>
      </c>
      <c r="T7930" s="1">
        <v>89607412</v>
      </c>
      <c r="U7930" s="15" t="s">
        <v>1015</v>
      </c>
      <c r="V7930" t="str">
        <f>VLOOKUP(T7930,[1]ОКТМО!$B$6:$D$553,3,0)</f>
        <v xml:space="preserve">03 Атяшевский район </v>
      </c>
      <c r="W7930" s="20">
        <f t="shared" si="185"/>
        <v>7296.53</v>
      </c>
    </row>
    <row r="7931" spans="1:23" hidden="1">
      <c r="A7931" s="1" t="s">
        <v>15901</v>
      </c>
      <c r="B7931" s="1" t="s">
        <v>15902</v>
      </c>
      <c r="C7931" s="1" t="s">
        <v>15903</v>
      </c>
      <c r="D7931" s="2">
        <v>32874</v>
      </c>
      <c r="E7931" s="2">
        <v>42396</v>
      </c>
      <c r="F7931" s="24" t="s">
        <v>36835</v>
      </c>
      <c r="G7931" s="23">
        <v>1</v>
      </c>
      <c r="H7931" s="5">
        <v>42396</v>
      </c>
      <c r="I7931" s="1" t="s">
        <v>36831</v>
      </c>
      <c r="J7931" s="1" t="s">
        <v>36831</v>
      </c>
      <c r="K7931" s="1" t="s">
        <v>36831</v>
      </c>
      <c r="L7931" s="21"/>
      <c r="M7931" s="1">
        <v>3.0000000000000001E-3</v>
      </c>
      <c r="N7931" s="1" t="s">
        <v>1008</v>
      </c>
      <c r="O7931" s="1" t="s">
        <v>36831</v>
      </c>
      <c r="P7931" s="4">
        <v>43.4</v>
      </c>
      <c r="Q7931" s="14">
        <v>281537.96999999997</v>
      </c>
      <c r="R7931" s="1" t="s">
        <v>22085</v>
      </c>
      <c r="S7931" s="1" t="s">
        <v>15904</v>
      </c>
      <c r="T7931" s="1">
        <v>89607412</v>
      </c>
      <c r="U7931" s="15" t="s">
        <v>1015</v>
      </c>
      <c r="V7931" t="str">
        <f>VLOOKUP(T7931,[1]ОКТМО!$B$6:$D$553,3,0)</f>
        <v xml:space="preserve">03 Атяшевский район </v>
      </c>
      <c r="W7931" s="20">
        <f t="shared" si="185"/>
        <v>6487.0499999999993</v>
      </c>
    </row>
    <row r="7932" spans="1:23" hidden="1">
      <c r="A7932" s="1" t="s">
        <v>8005</v>
      </c>
      <c r="B7932" s="1" t="s">
        <v>6046</v>
      </c>
      <c r="C7932" s="1" t="s">
        <v>6047</v>
      </c>
      <c r="D7932" s="2">
        <v>42388</v>
      </c>
      <c r="E7932" s="2">
        <v>43522</v>
      </c>
      <c r="F7932" s="24" t="s">
        <v>36835</v>
      </c>
      <c r="G7932" s="23">
        <v>1</v>
      </c>
      <c r="H7932" s="5">
        <v>43522</v>
      </c>
      <c r="I7932" s="1" t="s">
        <v>36836</v>
      </c>
      <c r="J7932" s="2">
        <v>41088</v>
      </c>
      <c r="K7932" s="1" t="s">
        <v>36831</v>
      </c>
      <c r="L7932" s="21">
        <f>(P7932-50)/P7932*(Q7932*M7932)*G7932</f>
        <v>678.26621803407602</v>
      </c>
      <c r="M7932" s="1">
        <v>3.0000000000000001E-3</v>
      </c>
      <c r="N7932" s="1" t="s">
        <v>1008</v>
      </c>
      <c r="O7932" s="1" t="s">
        <v>36837</v>
      </c>
      <c r="P7932" s="4">
        <v>76.3</v>
      </c>
      <c r="Q7932" s="14">
        <v>655915.24</v>
      </c>
      <c r="R7932" s="1" t="s">
        <v>9395</v>
      </c>
      <c r="S7932" s="1" t="s">
        <v>6045</v>
      </c>
      <c r="T7932" s="1">
        <v>89643484</v>
      </c>
      <c r="U7932" s="15" t="s">
        <v>1015</v>
      </c>
      <c r="V7932" t="str">
        <f>VLOOKUP(T7932,[1]ОКТМО!$B$6:$D$553,3,0)</f>
        <v xml:space="preserve">22 МО Рузаевка </v>
      </c>
      <c r="W7932" s="20">
        <f t="shared" si="185"/>
        <v>8596.5300131061595</v>
      </c>
    </row>
    <row r="7933" spans="1:23" hidden="1">
      <c r="A7933" s="1" t="s">
        <v>15905</v>
      </c>
      <c r="B7933" s="1" t="s">
        <v>35440</v>
      </c>
      <c r="C7933" s="1" t="s">
        <v>15906</v>
      </c>
      <c r="D7933" s="2">
        <v>32874</v>
      </c>
      <c r="E7933" s="2">
        <v>40965</v>
      </c>
      <c r="F7933" s="24" t="s">
        <v>36835</v>
      </c>
      <c r="G7933" s="23">
        <v>1</v>
      </c>
      <c r="H7933" s="5">
        <v>40965</v>
      </c>
      <c r="I7933" s="1" t="s">
        <v>36831</v>
      </c>
      <c r="J7933" s="1" t="s">
        <v>36831</v>
      </c>
      <c r="K7933" s="1" t="s">
        <v>36831</v>
      </c>
      <c r="L7933" s="21"/>
      <c r="M7933" s="1">
        <v>3.0000000000000001E-3</v>
      </c>
      <c r="N7933" s="1" t="s">
        <v>1008</v>
      </c>
      <c r="O7933" s="1" t="s">
        <v>36831</v>
      </c>
      <c r="P7933" s="4">
        <v>21.1</v>
      </c>
      <c r="Q7933" s="14">
        <v>111918.41</v>
      </c>
      <c r="R7933" s="1" t="s">
        <v>23414</v>
      </c>
      <c r="S7933" s="1" t="s">
        <v>15907</v>
      </c>
      <c r="T7933" s="1">
        <v>89607404</v>
      </c>
      <c r="U7933" s="15" t="s">
        <v>1015</v>
      </c>
      <c r="V7933" t="str">
        <f>VLOOKUP(T7933,[1]ОКТМО!$B$6:$D$553,3,0)</f>
        <v xml:space="preserve">03 Атяшевский район </v>
      </c>
      <c r="W7933" s="20">
        <f t="shared" si="185"/>
        <v>5304.1900473933647</v>
      </c>
    </row>
    <row r="7934" spans="1:23" hidden="1">
      <c r="A7934" s="1" t="s">
        <v>15908</v>
      </c>
      <c r="B7934" s="1" t="s">
        <v>15909</v>
      </c>
      <c r="C7934" s="1" t="s">
        <v>15910</v>
      </c>
      <c r="D7934" s="2">
        <v>36727</v>
      </c>
      <c r="E7934" s="2">
        <v>42509</v>
      </c>
      <c r="F7934" s="24" t="s">
        <v>36835</v>
      </c>
      <c r="G7934" s="23">
        <v>1</v>
      </c>
      <c r="H7934" s="5">
        <v>42509</v>
      </c>
      <c r="I7934" s="1" t="s">
        <v>36831</v>
      </c>
      <c r="J7934" s="1" t="s">
        <v>36831</v>
      </c>
      <c r="K7934" s="1" t="s">
        <v>36831</v>
      </c>
      <c r="L7934" s="21"/>
      <c r="M7934" s="1">
        <v>3.0000000000000001E-3</v>
      </c>
      <c r="N7934" s="1" t="s">
        <v>1008</v>
      </c>
      <c r="O7934" s="1" t="s">
        <v>36831</v>
      </c>
      <c r="P7934" s="4">
        <v>34.200000000000003</v>
      </c>
      <c r="Q7934" s="14">
        <v>181403.3</v>
      </c>
      <c r="R7934" s="1" t="s">
        <v>23414</v>
      </c>
      <c r="S7934" s="1" t="s">
        <v>15911</v>
      </c>
      <c r="T7934" s="1">
        <v>89607404</v>
      </c>
      <c r="U7934" s="15" t="s">
        <v>1015</v>
      </c>
      <c r="V7934" t="str">
        <f>VLOOKUP(T7934,[1]ОКТМО!$B$6:$D$553,3,0)</f>
        <v xml:space="preserve">03 Атяшевский район </v>
      </c>
      <c r="W7934" s="20">
        <f t="shared" si="185"/>
        <v>5304.1900584795312</v>
      </c>
    </row>
    <row r="7935" spans="1:23" hidden="1">
      <c r="A7935" s="1" t="s">
        <v>808</v>
      </c>
      <c r="B7935" s="1" t="s">
        <v>4830</v>
      </c>
      <c r="C7935" s="1" t="s">
        <v>4831</v>
      </c>
      <c r="D7935" s="2">
        <v>38747</v>
      </c>
      <c r="E7935" s="2">
        <v>43942</v>
      </c>
      <c r="F7935" s="24" t="s">
        <v>36835</v>
      </c>
      <c r="G7935" s="23">
        <v>1</v>
      </c>
      <c r="H7935" s="5">
        <v>43942</v>
      </c>
      <c r="I7935" s="1" t="s">
        <v>36836</v>
      </c>
      <c r="J7935" s="1" t="s">
        <v>36831</v>
      </c>
      <c r="K7935" s="1" t="s">
        <v>809</v>
      </c>
      <c r="L7935" s="21">
        <f t="shared" ref="L7935:L7943" si="186">(P7935-10)/P7935*(Q7935*M7935)*G7935</f>
        <v>64.405677520661143</v>
      </c>
      <c r="M7935" s="7">
        <v>1E-3</v>
      </c>
      <c r="N7935" s="1" t="s">
        <v>1009</v>
      </c>
      <c r="O7935" s="1" t="s">
        <v>36831</v>
      </c>
      <c r="P7935" s="4">
        <v>12.1</v>
      </c>
      <c r="Q7935" s="14">
        <v>371099.38</v>
      </c>
      <c r="R7935" s="1" t="s">
        <v>6254</v>
      </c>
      <c r="S7935" s="1" t="s">
        <v>4832</v>
      </c>
      <c r="T7935" s="1">
        <v>89701000</v>
      </c>
      <c r="U7935" t="s">
        <v>1016</v>
      </c>
      <c r="V7935" t="str">
        <f>VLOOKUP(T7935,[1]ОКТМО!$B$6:$D$553,3,0)</f>
        <v>23 г.Саранск (городской округ)</v>
      </c>
      <c r="W7935" s="20">
        <f t="shared" si="185"/>
        <v>30669.370247933886</v>
      </c>
    </row>
    <row r="7936" spans="1:23" hidden="1">
      <c r="A7936" s="1" t="s">
        <v>810</v>
      </c>
      <c r="B7936" s="1" t="s">
        <v>9684</v>
      </c>
      <c r="C7936" s="1" t="s">
        <v>9685</v>
      </c>
      <c r="D7936" s="2">
        <v>38349</v>
      </c>
      <c r="E7936" s="2">
        <v>43700</v>
      </c>
      <c r="F7936" s="24" t="s">
        <v>36835</v>
      </c>
      <c r="G7936" s="23">
        <v>1</v>
      </c>
      <c r="H7936" s="5">
        <v>43700</v>
      </c>
      <c r="I7936" s="1" t="s">
        <v>36836</v>
      </c>
      <c r="J7936" s="2">
        <v>41088</v>
      </c>
      <c r="K7936" s="1" t="s">
        <v>811</v>
      </c>
      <c r="L7936" s="21">
        <f t="shared" si="186"/>
        <v>115.07164000000002</v>
      </c>
      <c r="M7936" s="7">
        <v>1E-3</v>
      </c>
      <c r="N7936" s="1" t="s">
        <v>1009</v>
      </c>
      <c r="O7936" s="1" t="s">
        <v>36831</v>
      </c>
      <c r="P7936" s="4">
        <v>13.4</v>
      </c>
      <c r="Q7936" s="14">
        <v>453517.64</v>
      </c>
      <c r="R7936" s="1" t="s">
        <v>6254</v>
      </c>
      <c r="S7936" s="1" t="s">
        <v>9686</v>
      </c>
      <c r="T7936" s="1">
        <v>89701000</v>
      </c>
      <c r="U7936" t="s">
        <v>1016</v>
      </c>
      <c r="V7936" t="str">
        <f>VLOOKUP(T7936,[1]ОКТМО!$B$6:$D$553,3,0)</f>
        <v>23 г.Саранск (городской округ)</v>
      </c>
      <c r="W7936" s="20">
        <f t="shared" si="185"/>
        <v>33844.6</v>
      </c>
    </row>
    <row r="7937" spans="1:23" hidden="1">
      <c r="A7937" s="1" t="s">
        <v>812</v>
      </c>
      <c r="B7937" s="1" t="s">
        <v>20853</v>
      </c>
      <c r="C7937" s="1" t="s">
        <v>20854</v>
      </c>
      <c r="D7937" s="2">
        <v>38372</v>
      </c>
      <c r="E7937" s="2">
        <v>43950</v>
      </c>
      <c r="F7937" s="24" t="s">
        <v>36835</v>
      </c>
      <c r="G7937" s="23">
        <v>1</v>
      </c>
      <c r="H7937" s="5">
        <v>43950</v>
      </c>
      <c r="I7937" s="1" t="s">
        <v>36836</v>
      </c>
      <c r="J7937" s="1" t="s">
        <v>36831</v>
      </c>
      <c r="K7937" s="1" t="s">
        <v>813</v>
      </c>
      <c r="L7937" s="21">
        <f t="shared" si="186"/>
        <v>79.164180000000016</v>
      </c>
      <c r="M7937" s="7">
        <v>1E-3</v>
      </c>
      <c r="N7937" s="1" t="s">
        <v>1009</v>
      </c>
      <c r="O7937" s="1" t="s">
        <v>36831</v>
      </c>
      <c r="P7937" s="3">
        <v>13</v>
      </c>
      <c r="Q7937" s="14">
        <v>343044.78</v>
      </c>
      <c r="R7937" s="1" t="s">
        <v>6254</v>
      </c>
      <c r="S7937" s="1" t="s">
        <v>20855</v>
      </c>
      <c r="T7937" s="1">
        <v>89701000</v>
      </c>
      <c r="U7937" t="s">
        <v>1016</v>
      </c>
      <c r="V7937" t="str">
        <f>VLOOKUP(T7937,[1]ОКТМО!$B$6:$D$553,3,0)</f>
        <v>23 г.Саранск (городской округ)</v>
      </c>
      <c r="W7937" s="20">
        <f t="shared" si="185"/>
        <v>26388.06</v>
      </c>
    </row>
    <row r="7938" spans="1:23" hidden="1">
      <c r="A7938" s="1" t="s">
        <v>814</v>
      </c>
      <c r="B7938" s="1" t="s">
        <v>817</v>
      </c>
      <c r="C7938" s="1" t="s">
        <v>818</v>
      </c>
      <c r="D7938" s="2">
        <v>41106</v>
      </c>
      <c r="E7938" s="2">
        <v>43788</v>
      </c>
      <c r="F7938" s="24" t="s">
        <v>36835</v>
      </c>
      <c r="G7938" s="23">
        <v>1</v>
      </c>
      <c r="H7938" s="5">
        <v>43788</v>
      </c>
      <c r="I7938" s="1" t="s">
        <v>36836</v>
      </c>
      <c r="J7938" s="2">
        <v>41088</v>
      </c>
      <c r="K7938" s="1" t="s">
        <v>815</v>
      </c>
      <c r="L7938" s="21">
        <f t="shared" si="186"/>
        <v>73.056983174603175</v>
      </c>
      <c r="M7938" s="7">
        <v>1E-3</v>
      </c>
      <c r="N7938" s="1" t="s">
        <v>1009</v>
      </c>
      <c r="O7938" s="1" t="s">
        <v>36831</v>
      </c>
      <c r="P7938" s="4">
        <v>12.6</v>
      </c>
      <c r="Q7938" s="14">
        <v>354045.38</v>
      </c>
      <c r="R7938" s="1" t="s">
        <v>6254</v>
      </c>
      <c r="S7938" s="1" t="s">
        <v>816</v>
      </c>
      <c r="T7938" s="1">
        <v>89701000</v>
      </c>
      <c r="U7938" t="s">
        <v>1016</v>
      </c>
      <c r="V7938" t="str">
        <f>VLOOKUP(T7938,[1]ОКТМО!$B$6:$D$553,3,0)</f>
        <v>23 г.Саранск (городской округ)</v>
      </c>
      <c r="W7938" s="20">
        <f t="shared" si="185"/>
        <v>28098.839682539685</v>
      </c>
    </row>
    <row r="7939" spans="1:23" hidden="1">
      <c r="A7939" s="1" t="s">
        <v>819</v>
      </c>
      <c r="B7939" s="1" t="s">
        <v>16239</v>
      </c>
      <c r="C7939" s="1" t="s">
        <v>16240</v>
      </c>
      <c r="D7939" s="2">
        <v>40157</v>
      </c>
      <c r="E7939" s="2">
        <v>41877</v>
      </c>
      <c r="F7939" s="24" t="s">
        <v>36835</v>
      </c>
      <c r="G7939" s="23">
        <v>1</v>
      </c>
      <c r="H7939" s="5">
        <v>41877</v>
      </c>
      <c r="I7939" s="1" t="s">
        <v>36836</v>
      </c>
      <c r="J7939" s="2">
        <v>41088</v>
      </c>
      <c r="K7939" s="1" t="s">
        <v>820</v>
      </c>
      <c r="L7939" s="21">
        <f t="shared" si="186"/>
        <v>31.450397297297286</v>
      </c>
      <c r="M7939" s="7">
        <v>1E-3</v>
      </c>
      <c r="N7939" s="1" t="s">
        <v>1009</v>
      </c>
      <c r="O7939" s="1" t="s">
        <v>36831</v>
      </c>
      <c r="P7939" s="4">
        <v>11.1</v>
      </c>
      <c r="Q7939" s="14">
        <v>317363.09999999998</v>
      </c>
      <c r="R7939" s="1" t="s">
        <v>6254</v>
      </c>
      <c r="S7939" s="1" t="s">
        <v>16241</v>
      </c>
      <c r="T7939" s="1">
        <v>89701000</v>
      </c>
      <c r="U7939" t="s">
        <v>1016</v>
      </c>
      <c r="V7939" t="str">
        <f>VLOOKUP(T7939,[1]ОКТМО!$B$6:$D$553,3,0)</f>
        <v>23 г.Саранск (городской округ)</v>
      </c>
      <c r="W7939" s="20">
        <f t="shared" si="185"/>
        <v>28591.27027027027</v>
      </c>
    </row>
    <row r="7940" spans="1:23" hidden="1">
      <c r="A7940" s="1" t="s">
        <v>821</v>
      </c>
      <c r="B7940" s="1" t="s">
        <v>824</v>
      </c>
      <c r="C7940" s="1" t="s">
        <v>825</v>
      </c>
      <c r="D7940" s="2">
        <v>39198</v>
      </c>
      <c r="E7940" s="2">
        <v>41604</v>
      </c>
      <c r="F7940" s="24" t="s">
        <v>36840</v>
      </c>
      <c r="G7940" s="23">
        <v>0.25</v>
      </c>
      <c r="H7940" s="5">
        <v>41604</v>
      </c>
      <c r="I7940" s="1" t="s">
        <v>36833</v>
      </c>
      <c r="J7940" s="2">
        <v>41088</v>
      </c>
      <c r="K7940" s="1" t="s">
        <v>822</v>
      </c>
      <c r="L7940" s="21">
        <f t="shared" si="186"/>
        <v>2.0714527427184515</v>
      </c>
      <c r="M7940" s="7">
        <v>1E-3</v>
      </c>
      <c r="N7940" s="1" t="s">
        <v>1009</v>
      </c>
      <c r="O7940" s="1" t="s">
        <v>36831</v>
      </c>
      <c r="P7940" s="4">
        <v>10.3</v>
      </c>
      <c r="Q7940" s="14">
        <v>284479.51</v>
      </c>
      <c r="R7940" s="1" t="s">
        <v>6254</v>
      </c>
      <c r="S7940" s="1" t="s">
        <v>823</v>
      </c>
      <c r="T7940" s="1">
        <v>89701000</v>
      </c>
      <c r="U7940" t="s">
        <v>1016</v>
      </c>
      <c r="V7940" t="str">
        <f>VLOOKUP(T7940,[1]ОКТМО!$B$6:$D$553,3,0)</f>
        <v>23 г.Саранск (городской округ)</v>
      </c>
      <c r="W7940" s="20">
        <f t="shared" si="185"/>
        <v>27619.369902912622</v>
      </c>
    </row>
    <row r="7941" spans="1:23" hidden="1">
      <c r="A7941" s="1" t="s">
        <v>826</v>
      </c>
      <c r="B7941" s="1" t="s">
        <v>827</v>
      </c>
      <c r="C7941" s="1" t="s">
        <v>828</v>
      </c>
      <c r="D7941" s="2">
        <v>39741</v>
      </c>
      <c r="E7941" s="2">
        <v>43926</v>
      </c>
      <c r="F7941" s="24" t="s">
        <v>36835</v>
      </c>
      <c r="G7941" s="23">
        <v>1</v>
      </c>
      <c r="H7941" s="5">
        <v>43926</v>
      </c>
      <c r="I7941" s="1" t="s">
        <v>36836</v>
      </c>
      <c r="J7941" s="1" t="s">
        <v>36831</v>
      </c>
      <c r="K7941" s="1" t="s">
        <v>829</v>
      </c>
      <c r="L7941" s="21">
        <f t="shared" si="186"/>
        <v>271.62450944751384</v>
      </c>
      <c r="M7941" s="7">
        <v>1E-3</v>
      </c>
      <c r="N7941" s="1" t="s">
        <v>1009</v>
      </c>
      <c r="O7941" s="1" t="s">
        <v>36831</v>
      </c>
      <c r="P7941" s="4">
        <v>18.100000000000001</v>
      </c>
      <c r="Q7941" s="14">
        <v>606963.41</v>
      </c>
      <c r="R7941" s="1" t="s">
        <v>6254</v>
      </c>
      <c r="S7941" s="1" t="s">
        <v>830</v>
      </c>
      <c r="T7941" s="1">
        <v>89701000</v>
      </c>
      <c r="U7941" t="s">
        <v>1016</v>
      </c>
      <c r="V7941" t="str">
        <f>VLOOKUP(T7941,[1]ОКТМО!$B$6:$D$553,3,0)</f>
        <v>23 г.Саранск (городской округ)</v>
      </c>
      <c r="W7941" s="20">
        <f t="shared" si="185"/>
        <v>33533.890055248616</v>
      </c>
    </row>
    <row r="7942" spans="1:23" hidden="1">
      <c r="A7942" s="1" t="s">
        <v>831</v>
      </c>
      <c r="B7942" s="1" t="s">
        <v>5371</v>
      </c>
      <c r="C7942" s="1" t="s">
        <v>5372</v>
      </c>
      <c r="D7942" s="2">
        <v>41843</v>
      </c>
      <c r="E7942" s="2">
        <v>43933</v>
      </c>
      <c r="F7942" s="24" t="s">
        <v>36835</v>
      </c>
      <c r="G7942" s="23">
        <v>1</v>
      </c>
      <c r="H7942" s="5">
        <v>43933</v>
      </c>
      <c r="I7942" s="1" t="s">
        <v>36836</v>
      </c>
      <c r="J7942" s="2">
        <v>41088</v>
      </c>
      <c r="K7942" s="1" t="s">
        <v>832</v>
      </c>
      <c r="L7942" s="21">
        <f t="shared" si="186"/>
        <v>659.10252899665556</v>
      </c>
      <c r="M7942" s="7">
        <v>1E-3</v>
      </c>
      <c r="N7942" s="1" t="s">
        <v>1009</v>
      </c>
      <c r="O7942" s="1" t="s">
        <v>36831</v>
      </c>
      <c r="P7942" s="4">
        <v>29.9</v>
      </c>
      <c r="Q7942" s="14">
        <v>990309.83</v>
      </c>
      <c r="R7942" s="1" t="s">
        <v>6254</v>
      </c>
      <c r="S7942" s="1" t="s">
        <v>833</v>
      </c>
      <c r="T7942" s="1">
        <v>89701000</v>
      </c>
      <c r="U7942" t="s">
        <v>1016</v>
      </c>
      <c r="V7942" t="str">
        <f>VLOOKUP(T7942,[1]ОКТМО!$B$6:$D$553,3,0)</f>
        <v>23 г.Саранск (городской округ)</v>
      </c>
      <c r="W7942" s="20">
        <f t="shared" si="185"/>
        <v>33120.730100334447</v>
      </c>
    </row>
    <row r="7943" spans="1:23" hidden="1">
      <c r="A7943" s="1" t="s">
        <v>834</v>
      </c>
      <c r="B7943" s="1" t="s">
        <v>11491</v>
      </c>
      <c r="C7943" s="1" t="s">
        <v>11492</v>
      </c>
      <c r="D7943" s="2">
        <v>41879</v>
      </c>
      <c r="E7943" s="2">
        <v>43763</v>
      </c>
      <c r="F7943" s="24" t="s">
        <v>36835</v>
      </c>
      <c r="G7943" s="23">
        <v>1</v>
      </c>
      <c r="H7943" s="5">
        <v>43763</v>
      </c>
      <c r="I7943" s="1" t="s">
        <v>36836</v>
      </c>
      <c r="J7943" s="1" t="s">
        <v>36831</v>
      </c>
      <c r="K7943" s="1" t="s">
        <v>36831</v>
      </c>
      <c r="L7943" s="21">
        <f t="shared" si="186"/>
        <v>221.01552000000004</v>
      </c>
      <c r="M7943" s="7">
        <v>1E-3</v>
      </c>
      <c r="N7943" s="1" t="s">
        <v>1009</v>
      </c>
      <c r="O7943" s="1" t="s">
        <v>36831</v>
      </c>
      <c r="P7943" s="4">
        <v>16.600000000000001</v>
      </c>
      <c r="Q7943" s="14">
        <v>555887.52</v>
      </c>
      <c r="R7943" s="1" t="s">
        <v>6254</v>
      </c>
      <c r="S7943" s="1" t="s">
        <v>835</v>
      </c>
      <c r="T7943" s="1">
        <v>89701000</v>
      </c>
      <c r="U7943" t="s">
        <v>1016</v>
      </c>
      <c r="V7943" t="str">
        <f>VLOOKUP(T7943,[1]ОКТМО!$B$6:$D$553,3,0)</f>
        <v>23 г.Саранск (городской округ)</v>
      </c>
      <c r="W7943" s="20">
        <f t="shared" si="185"/>
        <v>33487.199999999997</v>
      </c>
    </row>
    <row r="7944" spans="1:23" hidden="1">
      <c r="A7944" s="1" t="s">
        <v>15912</v>
      </c>
      <c r="B7944" s="1" t="s">
        <v>23678</v>
      </c>
      <c r="C7944" s="1" t="s">
        <v>21740</v>
      </c>
      <c r="D7944" s="2">
        <v>41916</v>
      </c>
      <c r="E7944" s="2">
        <v>43888</v>
      </c>
      <c r="F7944" s="24" t="s">
        <v>36835</v>
      </c>
      <c r="G7944" s="23">
        <v>1</v>
      </c>
      <c r="H7944" s="5">
        <v>43888</v>
      </c>
      <c r="I7944" s="1" t="s">
        <v>36836</v>
      </c>
      <c r="J7944" s="2">
        <v>41808</v>
      </c>
      <c r="K7944" s="1" t="s">
        <v>36831</v>
      </c>
      <c r="L7944" s="21">
        <f>(Q7944*M7944)*G7944</f>
        <v>23731.1865</v>
      </c>
      <c r="M7944" s="1">
        <v>5.0000000000000001E-3</v>
      </c>
      <c r="N7944" s="1" t="s">
        <v>1012</v>
      </c>
      <c r="O7944" s="1" t="s">
        <v>37222</v>
      </c>
      <c r="P7944" s="3">
        <v>590</v>
      </c>
      <c r="Q7944" s="14">
        <v>4746237.3</v>
      </c>
      <c r="R7944" s="1" t="s">
        <v>23397</v>
      </c>
      <c r="S7944" s="1" t="s">
        <v>15913</v>
      </c>
      <c r="T7944" s="1">
        <v>89610405</v>
      </c>
      <c r="U7944" s="15" t="s">
        <v>1015</v>
      </c>
      <c r="V7944" t="str">
        <f>VLOOKUP(T7944,[1]ОКТМО!$B$6:$D$553,3,0)</f>
        <v xml:space="preserve">04 Б.Березниковский район </v>
      </c>
      <c r="W7944" s="20">
        <f t="shared" si="185"/>
        <v>8044.4699999999993</v>
      </c>
    </row>
    <row r="7945" spans="1:23" hidden="1">
      <c r="A7945" s="1" t="s">
        <v>22903</v>
      </c>
      <c r="B7945" s="1" t="s">
        <v>22904</v>
      </c>
      <c r="C7945" s="1" t="s">
        <v>22905</v>
      </c>
      <c r="D7945" s="2">
        <v>37257</v>
      </c>
      <c r="E7945" s="2">
        <v>42146</v>
      </c>
      <c r="F7945" s="24" t="s">
        <v>36835</v>
      </c>
      <c r="G7945" s="23">
        <v>1</v>
      </c>
      <c r="H7945" s="5">
        <v>42146</v>
      </c>
      <c r="I7945" s="1" t="s">
        <v>36836</v>
      </c>
      <c r="J7945" s="1" t="s">
        <v>36831</v>
      </c>
      <c r="K7945" s="1" t="s">
        <v>36831</v>
      </c>
      <c r="L7945" s="21"/>
      <c r="M7945" s="1">
        <v>3.0000000000000001E-3</v>
      </c>
      <c r="N7945" s="1" t="s">
        <v>1008</v>
      </c>
      <c r="O7945" s="1" t="s">
        <v>36850</v>
      </c>
      <c r="P7945" s="4">
        <v>30.9</v>
      </c>
      <c r="Q7945" s="14">
        <v>156887.01999999999</v>
      </c>
      <c r="R7945" s="1" t="s">
        <v>28017</v>
      </c>
      <c r="S7945" s="1" t="s">
        <v>22906</v>
      </c>
      <c r="T7945" s="1">
        <v>89634448</v>
      </c>
      <c r="U7945" s="15" t="s">
        <v>1015</v>
      </c>
      <c r="V7945" t="str">
        <f>VLOOKUP(T7945,[1]ОКТМО!$B$6:$D$553,3,0)</f>
        <v xml:space="preserve">13 Краснослободский район </v>
      </c>
      <c r="W7945" s="20">
        <f t="shared" si="185"/>
        <v>5077.2498381877022</v>
      </c>
    </row>
    <row r="7946" spans="1:23" hidden="1">
      <c r="A7946" s="1" t="s">
        <v>22907</v>
      </c>
      <c r="B7946" s="1" t="s">
        <v>22908</v>
      </c>
      <c r="C7946" s="1" t="s">
        <v>22909</v>
      </c>
      <c r="D7946" s="2">
        <v>34700</v>
      </c>
      <c r="E7946" s="2">
        <v>43744</v>
      </c>
      <c r="F7946" s="24" t="s">
        <v>36835</v>
      </c>
      <c r="G7946" s="23">
        <v>1</v>
      </c>
      <c r="H7946" s="5">
        <v>43744</v>
      </c>
      <c r="I7946" s="1" t="s">
        <v>36836</v>
      </c>
      <c r="J7946" s="1" t="s">
        <v>36831</v>
      </c>
      <c r="K7946" s="1" t="s">
        <v>36831</v>
      </c>
      <c r="L7946" s="21"/>
      <c r="M7946" s="1">
        <v>3.0000000000000001E-3</v>
      </c>
      <c r="N7946" s="1" t="s">
        <v>1008</v>
      </c>
      <c r="O7946" s="1" t="s">
        <v>36839</v>
      </c>
      <c r="P7946" s="4">
        <v>44.2</v>
      </c>
      <c r="Q7946" s="14">
        <v>147862.26</v>
      </c>
      <c r="R7946" s="1" t="s">
        <v>26481</v>
      </c>
      <c r="S7946" s="1" t="s">
        <v>22910</v>
      </c>
      <c r="T7946" s="1">
        <v>89649412</v>
      </c>
      <c r="U7946" s="15" t="s">
        <v>1015</v>
      </c>
      <c r="V7946" t="str">
        <f>VLOOKUP(T7946,[1]ОКТМО!$B$6:$D$553,3,0)</f>
        <v xml:space="preserve">17 Темниковский район </v>
      </c>
      <c r="W7946" s="20">
        <f t="shared" si="185"/>
        <v>3345.3</v>
      </c>
    </row>
    <row r="7947" spans="1:23" hidden="1">
      <c r="A7947" s="1" t="s">
        <v>22911</v>
      </c>
      <c r="B7947" s="1" t="s">
        <v>36466</v>
      </c>
      <c r="C7947" s="1" t="s">
        <v>36467</v>
      </c>
      <c r="D7947" s="2">
        <v>34700</v>
      </c>
      <c r="E7947" s="2">
        <v>43208</v>
      </c>
      <c r="F7947" s="24" t="s">
        <v>36835</v>
      </c>
      <c r="G7947" s="23">
        <v>1</v>
      </c>
      <c r="H7947" s="5">
        <v>43208</v>
      </c>
      <c r="I7947" s="1" t="s">
        <v>36836</v>
      </c>
      <c r="J7947" s="1" t="s">
        <v>36831</v>
      </c>
      <c r="K7947" s="1" t="s">
        <v>36831</v>
      </c>
      <c r="L7947" s="21"/>
      <c r="M7947" s="1">
        <v>3.0000000000000001E-3</v>
      </c>
      <c r="N7947" s="1" t="s">
        <v>1008</v>
      </c>
      <c r="O7947" s="1" t="s">
        <v>36837</v>
      </c>
      <c r="P7947" s="4">
        <v>44.3</v>
      </c>
      <c r="Q7947" s="14">
        <v>163163.1</v>
      </c>
      <c r="R7947" s="1" t="s">
        <v>26481</v>
      </c>
      <c r="S7947" s="1" t="s">
        <v>22912</v>
      </c>
      <c r="T7947" s="1">
        <v>89649412</v>
      </c>
      <c r="U7947" s="15" t="s">
        <v>1015</v>
      </c>
      <c r="V7947" t="str">
        <f>VLOOKUP(T7947,[1]ОКТМО!$B$6:$D$553,3,0)</f>
        <v xml:space="preserve">17 Темниковский район </v>
      </c>
      <c r="W7947" s="20">
        <f t="shared" si="185"/>
        <v>3683.1399548532736</v>
      </c>
    </row>
    <row r="7948" spans="1:23" hidden="1">
      <c r="A7948" s="1" t="s">
        <v>22913</v>
      </c>
      <c r="B7948" s="1" t="s">
        <v>22914</v>
      </c>
      <c r="C7948" s="1" t="s">
        <v>22915</v>
      </c>
      <c r="D7948" s="2">
        <v>34700</v>
      </c>
      <c r="E7948" s="2">
        <v>42411</v>
      </c>
      <c r="F7948" s="24" t="s">
        <v>36835</v>
      </c>
      <c r="G7948" s="23">
        <v>1</v>
      </c>
      <c r="H7948" s="5">
        <v>42411</v>
      </c>
      <c r="I7948" s="1" t="s">
        <v>36836</v>
      </c>
      <c r="J7948" s="1" t="s">
        <v>36831</v>
      </c>
      <c r="K7948" s="1" t="s">
        <v>36831</v>
      </c>
      <c r="L7948" s="21"/>
      <c r="M7948" s="1">
        <v>3.0000000000000001E-3</v>
      </c>
      <c r="N7948" s="1" t="s">
        <v>1008</v>
      </c>
      <c r="O7948" s="1" t="s">
        <v>36837</v>
      </c>
      <c r="P7948" s="4">
        <v>45.4</v>
      </c>
      <c r="Q7948" s="14">
        <v>152762.37</v>
      </c>
      <c r="R7948" s="1" t="s">
        <v>26481</v>
      </c>
      <c r="S7948" s="1" t="s">
        <v>22916</v>
      </c>
      <c r="T7948" s="1">
        <v>89649412</v>
      </c>
      <c r="U7948" s="15" t="s">
        <v>1015</v>
      </c>
      <c r="V7948" t="str">
        <f>VLOOKUP(T7948,[1]ОКТМО!$B$6:$D$553,3,0)</f>
        <v xml:space="preserve">17 Темниковский район </v>
      </c>
      <c r="W7948" s="20">
        <f t="shared" si="185"/>
        <v>3364.8099118942732</v>
      </c>
    </row>
    <row r="7949" spans="1:23" hidden="1">
      <c r="A7949" s="1" t="s">
        <v>22917</v>
      </c>
      <c r="B7949" s="1" t="s">
        <v>22918</v>
      </c>
      <c r="C7949" s="1" t="s">
        <v>22919</v>
      </c>
      <c r="D7949" s="2">
        <v>34700</v>
      </c>
      <c r="E7949" s="2">
        <v>43799</v>
      </c>
      <c r="F7949" s="24" t="s">
        <v>36835</v>
      </c>
      <c r="G7949" s="23">
        <v>1</v>
      </c>
      <c r="H7949" s="5">
        <v>43799</v>
      </c>
      <c r="I7949" s="1" t="s">
        <v>36836</v>
      </c>
      <c r="J7949" s="1" t="s">
        <v>36831</v>
      </c>
      <c r="K7949" s="1" t="s">
        <v>36831</v>
      </c>
      <c r="L7949" s="21"/>
      <c r="M7949" s="1">
        <v>3.0000000000000001E-3</v>
      </c>
      <c r="N7949" s="1" t="s">
        <v>1008</v>
      </c>
      <c r="O7949" s="1" t="s">
        <v>36837</v>
      </c>
      <c r="P7949" s="4">
        <v>35.700000000000003</v>
      </c>
      <c r="Q7949" s="14">
        <v>119427.21</v>
      </c>
      <c r="R7949" s="1" t="s">
        <v>26481</v>
      </c>
      <c r="S7949" s="1" t="s">
        <v>22920</v>
      </c>
      <c r="T7949" s="1">
        <v>89649412</v>
      </c>
      <c r="U7949" s="15" t="s">
        <v>1015</v>
      </c>
      <c r="V7949" t="str">
        <f>VLOOKUP(T7949,[1]ОКТМО!$B$6:$D$553,3,0)</f>
        <v xml:space="preserve">17 Темниковский район </v>
      </c>
      <c r="W7949" s="20">
        <f t="shared" si="185"/>
        <v>3345.2999999999997</v>
      </c>
    </row>
    <row r="7950" spans="1:23" hidden="1">
      <c r="A7950" s="1" t="s">
        <v>22921</v>
      </c>
      <c r="B7950" s="1" t="s">
        <v>25789</v>
      </c>
      <c r="C7950" s="1" t="s">
        <v>25790</v>
      </c>
      <c r="D7950" s="2">
        <v>17533</v>
      </c>
      <c r="E7950" s="2">
        <v>40953</v>
      </c>
      <c r="F7950" s="24" t="s">
        <v>36835</v>
      </c>
      <c r="G7950" s="23">
        <v>1</v>
      </c>
      <c r="H7950" s="5">
        <v>40953</v>
      </c>
      <c r="I7950" s="1" t="s">
        <v>36836</v>
      </c>
      <c r="J7950" s="1" t="s">
        <v>36831</v>
      </c>
      <c r="K7950" s="1" t="s">
        <v>36831</v>
      </c>
      <c r="L7950" s="21"/>
      <c r="M7950" s="1">
        <v>3.0000000000000001E-3</v>
      </c>
      <c r="N7950" s="1" t="s">
        <v>1008</v>
      </c>
      <c r="O7950" s="1" t="s">
        <v>36837</v>
      </c>
      <c r="P7950" s="4">
        <v>24.4</v>
      </c>
      <c r="Q7950" s="14">
        <v>58326.98</v>
      </c>
      <c r="R7950" s="1" t="s">
        <v>26727</v>
      </c>
      <c r="S7950" s="1" t="s">
        <v>25791</v>
      </c>
      <c r="T7950" s="1">
        <v>89651440</v>
      </c>
      <c r="U7950" s="15" t="s">
        <v>1015</v>
      </c>
      <c r="V7950" t="str">
        <f>VLOOKUP(T7950,[1]ОКТМО!$B$6:$D$553,3,0)</f>
        <v xml:space="preserve">18 Теньгушевский район </v>
      </c>
      <c r="W7950" s="20">
        <f t="shared" si="185"/>
        <v>2390.4500000000003</v>
      </c>
    </row>
    <row r="7951" spans="1:23" hidden="1">
      <c r="A7951" s="1" t="s">
        <v>22922</v>
      </c>
      <c r="B7951" s="1" t="s">
        <v>22923</v>
      </c>
      <c r="C7951" s="1" t="s">
        <v>22924</v>
      </c>
      <c r="D7951" s="2">
        <v>25204</v>
      </c>
      <c r="E7951" s="2">
        <v>41796</v>
      </c>
      <c r="F7951" s="24" t="s">
        <v>36835</v>
      </c>
      <c r="G7951" s="23">
        <v>1</v>
      </c>
      <c r="H7951" s="5">
        <v>41796</v>
      </c>
      <c r="I7951" s="1" t="s">
        <v>36836</v>
      </c>
      <c r="J7951" s="1" t="s">
        <v>36831</v>
      </c>
      <c r="K7951" s="1" t="s">
        <v>36831</v>
      </c>
      <c r="L7951" s="21"/>
      <c r="M7951" s="1">
        <v>3.0000000000000001E-3</v>
      </c>
      <c r="N7951" s="1" t="s">
        <v>1008</v>
      </c>
      <c r="O7951" s="1" t="s">
        <v>36035</v>
      </c>
      <c r="P7951" s="4">
        <v>44.8</v>
      </c>
      <c r="Q7951" s="14">
        <v>106667.46</v>
      </c>
      <c r="R7951" s="1" t="s">
        <v>26749</v>
      </c>
      <c r="S7951" s="1" t="s">
        <v>22925</v>
      </c>
      <c r="T7951" s="1">
        <v>89651425</v>
      </c>
      <c r="U7951" s="15" t="s">
        <v>1015</v>
      </c>
      <c r="V7951" t="str">
        <f>VLOOKUP(T7951,[1]ОКТМО!$B$6:$D$553,3,0)</f>
        <v xml:space="preserve">18 Теньгушевский район </v>
      </c>
      <c r="W7951" s="20">
        <f t="shared" si="185"/>
        <v>2380.9700892857145</v>
      </c>
    </row>
    <row r="7952" spans="1:23" hidden="1">
      <c r="A7952" s="1" t="s">
        <v>22926</v>
      </c>
      <c r="B7952" s="1" t="s">
        <v>22927</v>
      </c>
      <c r="C7952" s="1" t="s">
        <v>22928</v>
      </c>
      <c r="D7952" s="2">
        <v>24473</v>
      </c>
      <c r="E7952" s="2">
        <v>41591</v>
      </c>
      <c r="F7952" s="24" t="s">
        <v>36835</v>
      </c>
      <c r="G7952" s="23">
        <v>1</v>
      </c>
      <c r="H7952" s="5">
        <v>41591</v>
      </c>
      <c r="I7952" s="1" t="s">
        <v>36836</v>
      </c>
      <c r="J7952" s="1" t="s">
        <v>36831</v>
      </c>
      <c r="K7952" s="1" t="s">
        <v>36831</v>
      </c>
      <c r="L7952" s="21"/>
      <c r="M7952" s="1">
        <v>3.0000000000000001E-3</v>
      </c>
      <c r="N7952" s="1" t="s">
        <v>1008</v>
      </c>
      <c r="O7952" s="1" t="s">
        <v>36839</v>
      </c>
      <c r="P7952" s="4">
        <v>27.5</v>
      </c>
      <c r="Q7952" s="14">
        <v>82395.5</v>
      </c>
      <c r="R7952" s="1" t="s">
        <v>26764</v>
      </c>
      <c r="S7952" s="1" t="s">
        <v>22929</v>
      </c>
      <c r="T7952" s="1">
        <v>89651405</v>
      </c>
      <c r="U7952" s="15" t="s">
        <v>1015</v>
      </c>
      <c r="V7952" t="str">
        <f>VLOOKUP(T7952,[1]ОКТМО!$B$6:$D$553,3,0)</f>
        <v xml:space="preserve">18 Теньгушевский район </v>
      </c>
      <c r="W7952" s="20">
        <f t="shared" si="185"/>
        <v>2996.2</v>
      </c>
    </row>
    <row r="7953" spans="1:23" hidden="1">
      <c r="A7953" s="1" t="s">
        <v>22930</v>
      </c>
      <c r="B7953" s="1" t="s">
        <v>22931</v>
      </c>
      <c r="C7953" s="1" t="s">
        <v>22932</v>
      </c>
      <c r="D7953" s="2">
        <v>33239</v>
      </c>
      <c r="E7953" s="2">
        <v>42363</v>
      </c>
      <c r="F7953" s="24" t="s">
        <v>36835</v>
      </c>
      <c r="G7953" s="23">
        <v>1</v>
      </c>
      <c r="H7953" s="5">
        <v>42363</v>
      </c>
      <c r="I7953" s="1" t="s">
        <v>36836</v>
      </c>
      <c r="J7953" s="2">
        <v>41088</v>
      </c>
      <c r="K7953" s="1" t="s">
        <v>36831</v>
      </c>
      <c r="L7953" s="21">
        <f>(P7953-20)/P7953*(Q7953*M7953)*G7953</f>
        <v>97.095040408997946</v>
      </c>
      <c r="M7953" s="7">
        <v>1E-3</v>
      </c>
      <c r="N7953" s="1" t="s">
        <v>1006</v>
      </c>
      <c r="O7953" s="1" t="s">
        <v>36831</v>
      </c>
      <c r="P7953" s="4">
        <v>48.9</v>
      </c>
      <c r="Q7953" s="14">
        <v>164288.84</v>
      </c>
      <c r="R7953" s="1" t="s">
        <v>26746</v>
      </c>
      <c r="S7953" s="1" t="s">
        <v>22933</v>
      </c>
      <c r="T7953" s="1">
        <v>89651405</v>
      </c>
      <c r="U7953" t="s">
        <v>1016</v>
      </c>
      <c r="V7953" t="str">
        <f>VLOOKUP(T7953,[1]ОКТМО!$B$6:$D$553,3,0)</f>
        <v xml:space="preserve">18 Теньгушевский район </v>
      </c>
      <c r="W7953" s="20">
        <f t="shared" si="185"/>
        <v>3359.6899795501022</v>
      </c>
    </row>
    <row r="7954" spans="1:23" hidden="1">
      <c r="A7954" s="1" t="s">
        <v>22934</v>
      </c>
      <c r="B7954" s="1" t="s">
        <v>25417</v>
      </c>
      <c r="C7954" s="1" t="s">
        <v>25418</v>
      </c>
      <c r="D7954" s="2">
        <v>37257</v>
      </c>
      <c r="E7954" s="2">
        <v>42555</v>
      </c>
      <c r="F7954" s="24" t="s">
        <v>36835</v>
      </c>
      <c r="G7954" s="23">
        <v>1</v>
      </c>
      <c r="H7954" s="5">
        <v>42555</v>
      </c>
      <c r="I7954" s="1" t="s">
        <v>36836</v>
      </c>
      <c r="J7954" s="2">
        <v>41088</v>
      </c>
      <c r="K7954" s="1" t="s">
        <v>36831</v>
      </c>
      <c r="L7954" s="21"/>
      <c r="M7954" s="1">
        <v>3.0000000000000001E-3</v>
      </c>
      <c r="N7954" s="1" t="s">
        <v>1008</v>
      </c>
      <c r="O7954" s="1" t="s">
        <v>36839</v>
      </c>
      <c r="P7954" s="4">
        <v>39.1</v>
      </c>
      <c r="Q7954" s="14">
        <v>217301.38</v>
      </c>
      <c r="R7954" s="1" t="s">
        <v>28017</v>
      </c>
      <c r="S7954" s="1" t="s">
        <v>25419</v>
      </c>
      <c r="T7954" s="1">
        <v>89634448</v>
      </c>
      <c r="U7954" s="15" t="s">
        <v>1015</v>
      </c>
      <c r="V7954" t="str">
        <f>VLOOKUP(T7954,[1]ОКТМО!$B$6:$D$553,3,0)</f>
        <v xml:space="preserve">13 Краснослободский район </v>
      </c>
      <c r="W7954" s="20">
        <f t="shared" si="185"/>
        <v>5557.5800511508951</v>
      </c>
    </row>
    <row r="7955" spans="1:23" hidden="1">
      <c r="A7955" s="1" t="s">
        <v>27475</v>
      </c>
      <c r="B7955" s="1" t="s">
        <v>27476</v>
      </c>
      <c r="C7955" s="1" t="s">
        <v>27477</v>
      </c>
      <c r="D7955" s="2">
        <v>40072</v>
      </c>
      <c r="E7955" s="2">
        <v>41174</v>
      </c>
      <c r="F7955" s="24" t="s">
        <v>36835</v>
      </c>
      <c r="G7955" s="23">
        <v>1</v>
      </c>
      <c r="H7955" s="5">
        <v>41174</v>
      </c>
      <c r="I7955" s="1" t="s">
        <v>36836</v>
      </c>
      <c r="J7955" s="2">
        <v>41162</v>
      </c>
      <c r="K7955" s="1" t="s">
        <v>27478</v>
      </c>
      <c r="L7955" s="21"/>
      <c r="M7955" s="1">
        <v>3.0000000000000001E-3</v>
      </c>
      <c r="N7955" s="1" t="s">
        <v>1008</v>
      </c>
      <c r="O7955" s="1" t="s">
        <v>29568</v>
      </c>
      <c r="P7955" s="3">
        <v>12</v>
      </c>
      <c r="Q7955" s="14">
        <v>123031.2</v>
      </c>
      <c r="R7955" s="1" t="s">
        <v>31586</v>
      </c>
      <c r="S7955" s="1" t="s">
        <v>29518</v>
      </c>
      <c r="T7955" s="1">
        <v>89637445</v>
      </c>
      <c r="U7955" s="15" t="s">
        <v>1015</v>
      </c>
      <c r="V7955" t="str">
        <f>VLOOKUP(T7955,[1]ОКТМО!$B$6:$D$553,3,0)</f>
        <v xml:space="preserve">14 Лямбирский район </v>
      </c>
      <c r="W7955" s="20">
        <f t="shared" si="185"/>
        <v>10252.6</v>
      </c>
    </row>
    <row r="7956" spans="1:23" hidden="1">
      <c r="A7956" s="1" t="s">
        <v>31252</v>
      </c>
      <c r="B7956" s="1" t="s">
        <v>31253</v>
      </c>
      <c r="C7956" s="1" t="s">
        <v>31254</v>
      </c>
      <c r="D7956" s="2">
        <v>34246</v>
      </c>
      <c r="E7956" s="2">
        <v>42892</v>
      </c>
      <c r="F7956" s="24" t="s">
        <v>36835</v>
      </c>
      <c r="G7956" s="23">
        <v>1</v>
      </c>
      <c r="H7956" s="5">
        <v>42892</v>
      </c>
      <c r="I7956" s="1" t="s">
        <v>36836</v>
      </c>
      <c r="J7956" s="1" t="s">
        <v>36831</v>
      </c>
      <c r="K7956" s="1" t="s">
        <v>36831</v>
      </c>
      <c r="L7956" s="21"/>
      <c r="M7956" s="1">
        <v>3.0000000000000001E-3</v>
      </c>
      <c r="N7956" s="1" t="s">
        <v>1008</v>
      </c>
      <c r="O7956" s="1" t="s">
        <v>36831</v>
      </c>
      <c r="P7956" s="3">
        <v>49</v>
      </c>
      <c r="Q7956" s="14">
        <v>1665366.61</v>
      </c>
      <c r="R7956" s="1" t="s">
        <v>37022</v>
      </c>
      <c r="S7956" s="1" t="s">
        <v>31255</v>
      </c>
      <c r="T7956" s="1">
        <v>89621456</v>
      </c>
      <c r="U7956" s="15" t="s">
        <v>1015</v>
      </c>
      <c r="V7956" t="str">
        <f>VLOOKUP(T7956,[1]ОКТМО!$B$6:$D$553,3,0)</f>
        <v xml:space="preserve">08 Зубово-Полянский район </v>
      </c>
      <c r="W7956" s="20">
        <f t="shared" si="185"/>
        <v>33987.073673469393</v>
      </c>
    </row>
    <row r="7957" spans="1:23" hidden="1">
      <c r="A7957" s="1" t="s">
        <v>31256</v>
      </c>
      <c r="B7957" s="1" t="s">
        <v>31257</v>
      </c>
      <c r="C7957" s="1" t="s">
        <v>31258</v>
      </c>
      <c r="D7957" s="2">
        <v>25569</v>
      </c>
      <c r="E7957" s="2">
        <v>40934</v>
      </c>
      <c r="F7957" s="24" t="s">
        <v>36835</v>
      </c>
      <c r="G7957" s="23">
        <v>1</v>
      </c>
      <c r="H7957" s="5">
        <v>40934</v>
      </c>
      <c r="I7957" s="1" t="s">
        <v>36836</v>
      </c>
      <c r="J7957" s="2">
        <v>41088</v>
      </c>
      <c r="K7957" s="1" t="s">
        <v>36831</v>
      </c>
      <c r="L7957" s="21"/>
      <c r="M7957" s="1">
        <v>3.0000000000000001E-3</v>
      </c>
      <c r="N7957" s="1" t="s">
        <v>1008</v>
      </c>
      <c r="O7957" s="1" t="s">
        <v>36837</v>
      </c>
      <c r="P7957" s="4">
        <v>48.7</v>
      </c>
      <c r="Q7957" s="14">
        <v>1137692.3899999999</v>
      </c>
      <c r="R7957" s="1" t="s">
        <v>37224</v>
      </c>
      <c r="S7957" s="1" t="s">
        <v>31259</v>
      </c>
      <c r="T7957" s="1">
        <v>89654151</v>
      </c>
      <c r="U7957" s="15" t="s">
        <v>1015</v>
      </c>
      <c r="V7957" t="str">
        <f>VLOOKUP(T7957,[1]ОКТМО!$B$6:$D$553,3,0)</f>
        <v xml:space="preserve">19 Торбеевский район </v>
      </c>
      <c r="W7957" s="20">
        <f t="shared" si="185"/>
        <v>23361.240041067758</v>
      </c>
    </row>
    <row r="7958" spans="1:23" hidden="1">
      <c r="A7958" s="1" t="s">
        <v>22935</v>
      </c>
      <c r="B7958" s="1" t="s">
        <v>22936</v>
      </c>
      <c r="C7958" s="1" t="s">
        <v>22937</v>
      </c>
      <c r="D7958" s="2">
        <v>28285</v>
      </c>
      <c r="E7958" s="2">
        <v>42898</v>
      </c>
      <c r="F7958" s="24" t="s">
        <v>36835</v>
      </c>
      <c r="G7958" s="23">
        <v>1</v>
      </c>
      <c r="H7958" s="5">
        <v>42898</v>
      </c>
      <c r="I7958" s="1" t="s">
        <v>36836</v>
      </c>
      <c r="J7958" s="1" t="s">
        <v>36831</v>
      </c>
      <c r="K7958" s="1" t="s">
        <v>22938</v>
      </c>
      <c r="L7958" s="21">
        <f>(P7958-50)/P7958*(Q7958*M7958)*G7958</f>
        <v>157.7429500502513</v>
      </c>
      <c r="M7958" s="1">
        <v>3.0000000000000001E-3</v>
      </c>
      <c r="N7958" s="1" t="s">
        <v>1008</v>
      </c>
      <c r="O7958" s="1" t="s">
        <v>36831</v>
      </c>
      <c r="P7958" s="4">
        <v>59.7</v>
      </c>
      <c r="Q7958" s="14">
        <v>323616.98</v>
      </c>
      <c r="R7958" s="1" t="s">
        <v>26329</v>
      </c>
      <c r="S7958" s="1" t="s">
        <v>22939</v>
      </c>
      <c r="T7958" s="1">
        <v>89605460</v>
      </c>
      <c r="U7958" s="15" t="s">
        <v>1015</v>
      </c>
      <c r="V7958" t="str">
        <f>VLOOKUP(T7958,[1]ОКТМО!$B$6:$D$553,3,0)</f>
        <v>02 Атюрьевский район</v>
      </c>
      <c r="W7958" s="20">
        <f t="shared" si="185"/>
        <v>5420.7199329983241</v>
      </c>
    </row>
    <row r="7959" spans="1:23" hidden="1">
      <c r="A7959" s="1" t="s">
        <v>22940</v>
      </c>
      <c r="B7959" s="1" t="s">
        <v>22941</v>
      </c>
      <c r="C7959" s="1" t="s">
        <v>22942</v>
      </c>
      <c r="D7959" s="2">
        <v>28957</v>
      </c>
      <c r="E7959" s="2">
        <v>43838</v>
      </c>
      <c r="F7959" s="24" t="s">
        <v>36835</v>
      </c>
      <c r="G7959" s="23">
        <v>1</v>
      </c>
      <c r="H7959" s="5">
        <v>43838</v>
      </c>
      <c r="I7959" s="1" t="s">
        <v>36836</v>
      </c>
      <c r="J7959" s="1" t="s">
        <v>36831</v>
      </c>
      <c r="K7959" s="1" t="s">
        <v>36831</v>
      </c>
      <c r="L7959" s="21"/>
      <c r="M7959" s="1">
        <v>3.0000000000000001E-3</v>
      </c>
      <c r="N7959" s="1" t="s">
        <v>1008</v>
      </c>
      <c r="O7959" s="1" t="s">
        <v>36839</v>
      </c>
      <c r="P7959" s="4">
        <v>44.9</v>
      </c>
      <c r="Q7959" s="14">
        <v>197749.93</v>
      </c>
      <c r="R7959" s="1" t="s">
        <v>26327</v>
      </c>
      <c r="S7959" s="1" t="s">
        <v>22943</v>
      </c>
      <c r="T7959" s="1">
        <v>89605435</v>
      </c>
      <c r="U7959" s="15" t="s">
        <v>1015</v>
      </c>
      <c r="V7959" t="str">
        <f>VLOOKUP(T7959,[1]ОКТМО!$B$6:$D$553,3,0)</f>
        <v>02 Атюрьевский район</v>
      </c>
      <c r="W7959" s="20">
        <f t="shared" si="185"/>
        <v>4404.2300668151447</v>
      </c>
    </row>
    <row r="7960" spans="1:23" hidden="1">
      <c r="A7960" s="1" t="s">
        <v>22944</v>
      </c>
      <c r="B7960" s="1" t="s">
        <v>22945</v>
      </c>
      <c r="C7960" s="1" t="s">
        <v>22946</v>
      </c>
      <c r="D7960" s="2">
        <v>32874</v>
      </c>
      <c r="E7960" s="2">
        <v>43793</v>
      </c>
      <c r="F7960" s="24" t="s">
        <v>36835</v>
      </c>
      <c r="G7960" s="23">
        <v>1</v>
      </c>
      <c r="H7960" s="5">
        <v>43793</v>
      </c>
      <c r="I7960" s="1" t="s">
        <v>36836</v>
      </c>
      <c r="J7960" s="1" t="s">
        <v>36831</v>
      </c>
      <c r="K7960" s="1" t="s">
        <v>36831</v>
      </c>
      <c r="L7960" s="21"/>
      <c r="M7960" s="1">
        <v>3.0000000000000001E-3</v>
      </c>
      <c r="N7960" s="1" t="s">
        <v>1008</v>
      </c>
      <c r="O7960" s="1" t="s">
        <v>36831</v>
      </c>
      <c r="P7960" s="4">
        <v>47.4</v>
      </c>
      <c r="Q7960" s="14">
        <v>164745.34</v>
      </c>
      <c r="R7960" s="1" t="s">
        <v>26478</v>
      </c>
      <c r="S7960" s="1" t="s">
        <v>22947</v>
      </c>
      <c r="T7960" s="1">
        <v>89649488</v>
      </c>
      <c r="U7960" s="15" t="s">
        <v>1015</v>
      </c>
      <c r="V7960" t="str">
        <f>VLOOKUP(T7960,[1]ОКТМО!$B$6:$D$553,3,0)</f>
        <v xml:space="preserve">17 Темниковский район </v>
      </c>
      <c r="W7960" s="20">
        <f t="shared" si="185"/>
        <v>3475.6400843881856</v>
      </c>
    </row>
    <row r="7961" spans="1:23" hidden="1">
      <c r="A7961" s="1" t="s">
        <v>22948</v>
      </c>
      <c r="B7961" s="1" t="s">
        <v>22949</v>
      </c>
      <c r="C7961" s="1" t="s">
        <v>22950</v>
      </c>
      <c r="D7961" s="2">
        <v>32874</v>
      </c>
      <c r="E7961" s="2">
        <v>41065</v>
      </c>
      <c r="F7961" s="24" t="s">
        <v>36835</v>
      </c>
      <c r="G7961" s="23">
        <v>1</v>
      </c>
      <c r="H7961" s="5">
        <v>41065</v>
      </c>
      <c r="I7961" s="1" t="s">
        <v>36836</v>
      </c>
      <c r="J7961" s="1" t="s">
        <v>36831</v>
      </c>
      <c r="K7961" s="1" t="s">
        <v>36831</v>
      </c>
      <c r="L7961" s="21"/>
      <c r="M7961" s="1">
        <v>3.0000000000000001E-3</v>
      </c>
      <c r="N7961" s="1" t="s">
        <v>1008</v>
      </c>
      <c r="O7961" s="1" t="s">
        <v>36831</v>
      </c>
      <c r="P7961" s="4">
        <v>18.100000000000001</v>
      </c>
      <c r="Q7961" s="14">
        <v>68860.539999999994</v>
      </c>
      <c r="R7961" s="1" t="s">
        <v>24098</v>
      </c>
      <c r="S7961" s="1" t="s">
        <v>22951</v>
      </c>
      <c r="T7961" s="1">
        <v>89649488</v>
      </c>
      <c r="U7961" s="15" t="s">
        <v>1015</v>
      </c>
      <c r="V7961" t="str">
        <f>VLOOKUP(T7961,[1]ОКТМО!$B$6:$D$553,3,0)</f>
        <v xml:space="preserve">17 Темниковский район </v>
      </c>
      <c r="W7961" s="20">
        <f t="shared" si="185"/>
        <v>3804.4497237569053</v>
      </c>
    </row>
    <row r="7962" spans="1:23" hidden="1">
      <c r="A7962" s="1" t="s">
        <v>22952</v>
      </c>
      <c r="B7962" s="1" t="s">
        <v>22953</v>
      </c>
      <c r="C7962" s="1" t="s">
        <v>22954</v>
      </c>
      <c r="D7962" s="2">
        <v>37257</v>
      </c>
      <c r="E7962" s="2">
        <v>40948</v>
      </c>
      <c r="F7962" s="24" t="s">
        <v>36835</v>
      </c>
      <c r="G7962" s="23">
        <v>1</v>
      </c>
      <c r="H7962" s="5">
        <v>40948</v>
      </c>
      <c r="I7962" s="1" t="s">
        <v>36836</v>
      </c>
      <c r="J7962" s="2">
        <v>41088</v>
      </c>
      <c r="K7962" s="1" t="s">
        <v>36831</v>
      </c>
      <c r="L7962" s="21"/>
      <c r="M7962" s="1">
        <v>3.0000000000000001E-3</v>
      </c>
      <c r="N7962" s="1" t="s">
        <v>1008</v>
      </c>
      <c r="O7962" s="1" t="s">
        <v>36837</v>
      </c>
      <c r="P7962" s="4">
        <v>36.9</v>
      </c>
      <c r="Q7962" s="14">
        <v>122661.13</v>
      </c>
      <c r="R7962" s="1" t="s">
        <v>26689</v>
      </c>
      <c r="S7962" s="1" t="s">
        <v>22955</v>
      </c>
      <c r="T7962" s="1">
        <v>89618480</v>
      </c>
      <c r="U7962" s="15" t="s">
        <v>1015</v>
      </c>
      <c r="V7962" t="str">
        <f>VLOOKUP(T7962,[1]ОКТМО!$B$6:$D$553,3,0)</f>
        <v xml:space="preserve">07 Ельниковский район </v>
      </c>
      <c r="W7962" s="20">
        <f t="shared" si="185"/>
        <v>3324.1498644986455</v>
      </c>
    </row>
    <row r="7963" spans="1:23" hidden="1">
      <c r="A7963" s="1" t="s">
        <v>22956</v>
      </c>
      <c r="B7963" s="1" t="s">
        <v>22957</v>
      </c>
      <c r="C7963" s="1" t="s">
        <v>22958</v>
      </c>
      <c r="D7963" s="2">
        <v>37257</v>
      </c>
      <c r="E7963" s="2">
        <v>42523</v>
      </c>
      <c r="F7963" s="24" t="s">
        <v>36835</v>
      </c>
      <c r="G7963" s="23">
        <v>1</v>
      </c>
      <c r="H7963" s="5">
        <v>42523</v>
      </c>
      <c r="I7963" s="1" t="s">
        <v>36836</v>
      </c>
      <c r="J7963" s="2">
        <v>41088</v>
      </c>
      <c r="K7963" s="1" t="s">
        <v>36831</v>
      </c>
      <c r="L7963" s="21">
        <f>(Q7963*M7963)*G7963</f>
        <v>3036.55555</v>
      </c>
      <c r="M7963" s="1">
        <v>5.0000000000000001E-3</v>
      </c>
      <c r="N7963" s="1" t="s">
        <v>1012</v>
      </c>
      <c r="O7963" s="1" t="s">
        <v>37176</v>
      </c>
      <c r="P7963" s="4">
        <v>102.3</v>
      </c>
      <c r="Q7963" s="14">
        <v>607311.11</v>
      </c>
      <c r="R7963" s="1" t="s">
        <v>26673</v>
      </c>
      <c r="S7963" s="1" t="s">
        <v>22959</v>
      </c>
      <c r="T7963" s="1">
        <v>89618410</v>
      </c>
      <c r="U7963" s="15" t="s">
        <v>1015</v>
      </c>
      <c r="V7963" t="str">
        <f>VLOOKUP(T7963,[1]ОКТМО!$B$6:$D$553,3,0)</f>
        <v xml:space="preserve">07 Ельниковский район </v>
      </c>
      <c r="W7963" s="20">
        <f t="shared" si="185"/>
        <v>5936.5699902248289</v>
      </c>
    </row>
    <row r="7964" spans="1:23" hidden="1">
      <c r="A7964" s="1" t="s">
        <v>22960</v>
      </c>
      <c r="B7964" s="1" t="s">
        <v>22961</v>
      </c>
      <c r="C7964" s="1" t="s">
        <v>22962</v>
      </c>
      <c r="D7964" s="2">
        <v>34700</v>
      </c>
      <c r="E7964" s="2">
        <v>43147</v>
      </c>
      <c r="F7964" s="24" t="s">
        <v>36862</v>
      </c>
      <c r="G7964" s="23">
        <v>0.33333333333333331</v>
      </c>
      <c r="H7964" s="5">
        <v>43147</v>
      </c>
      <c r="I7964" s="1" t="s">
        <v>36833</v>
      </c>
      <c r="J7964" s="1" t="s">
        <v>36831</v>
      </c>
      <c r="K7964" s="1" t="s">
        <v>36831</v>
      </c>
      <c r="L7964" s="21"/>
      <c r="M7964" s="1">
        <v>3.0000000000000001E-3</v>
      </c>
      <c r="N7964" s="1" t="s">
        <v>1008</v>
      </c>
      <c r="O7964" s="1" t="s">
        <v>36839</v>
      </c>
      <c r="P7964" s="4">
        <v>45.2</v>
      </c>
      <c r="Q7964" s="14">
        <v>853522.9</v>
      </c>
      <c r="R7964" s="1" t="s">
        <v>26543</v>
      </c>
      <c r="S7964" s="1" t="s">
        <v>22963</v>
      </c>
      <c r="T7964" s="1">
        <v>89649101</v>
      </c>
      <c r="U7964" s="15" t="s">
        <v>1015</v>
      </c>
      <c r="V7964" t="str">
        <f>VLOOKUP(T7964,[1]ОКТМО!$B$6:$D$553,3,0)</f>
        <v xml:space="preserve">17 Темниковский район </v>
      </c>
      <c r="W7964" s="20">
        <f t="shared" si="185"/>
        <v>18883.25</v>
      </c>
    </row>
    <row r="7965" spans="1:23" hidden="1">
      <c r="A7965" s="1" t="s">
        <v>15914</v>
      </c>
      <c r="B7965" s="1" t="s">
        <v>15915</v>
      </c>
      <c r="C7965" s="1" t="s">
        <v>15916</v>
      </c>
      <c r="D7965" s="2">
        <v>36103</v>
      </c>
      <c r="E7965" s="2">
        <v>41679</v>
      </c>
      <c r="F7965" s="24" t="s">
        <v>36835</v>
      </c>
      <c r="G7965" s="23">
        <v>1</v>
      </c>
      <c r="H7965" s="5">
        <v>41679</v>
      </c>
      <c r="I7965" s="1" t="s">
        <v>36831</v>
      </c>
      <c r="J7965" s="1" t="s">
        <v>36831</v>
      </c>
      <c r="K7965" s="1" t="s">
        <v>36831</v>
      </c>
      <c r="L7965" s="21">
        <f>(P7965-20)/P7965*(Q7965*M7965)*G7965</f>
        <v>1040.6070000000002</v>
      </c>
      <c r="M7965" s="7">
        <v>1E-3</v>
      </c>
      <c r="N7965" s="1" t="s">
        <v>1006</v>
      </c>
      <c r="O7965" s="1" t="s">
        <v>36831</v>
      </c>
      <c r="P7965" s="3">
        <v>70</v>
      </c>
      <c r="Q7965" s="14">
        <v>1456849.8</v>
      </c>
      <c r="R7965" s="1" t="s">
        <v>22155</v>
      </c>
      <c r="S7965" s="1" t="s">
        <v>15917</v>
      </c>
      <c r="T7965" s="1">
        <v>89607484</v>
      </c>
      <c r="U7965" t="s">
        <v>1016</v>
      </c>
      <c r="V7965" t="str">
        <f>VLOOKUP(T7965,[1]ОКТМО!$B$6:$D$553,3,0)</f>
        <v xml:space="preserve">03 Атяшевский район </v>
      </c>
      <c r="W7965" s="20">
        <f t="shared" si="185"/>
        <v>20812.14</v>
      </c>
    </row>
    <row r="7966" spans="1:23" hidden="1">
      <c r="A7966" s="1" t="s">
        <v>15918</v>
      </c>
      <c r="B7966" s="1" t="s">
        <v>21387</v>
      </c>
      <c r="C7966" s="1" t="s">
        <v>15919</v>
      </c>
      <c r="D7966" s="2">
        <v>35065</v>
      </c>
      <c r="E7966" s="2">
        <v>43942</v>
      </c>
      <c r="F7966" s="24" t="s">
        <v>36835</v>
      </c>
      <c r="G7966" s="23">
        <v>1</v>
      </c>
      <c r="H7966" s="5">
        <v>43942</v>
      </c>
      <c r="I7966" s="1" t="s">
        <v>36831</v>
      </c>
      <c r="J7966" s="1" t="s">
        <v>36831</v>
      </c>
      <c r="K7966" s="1" t="s">
        <v>36831</v>
      </c>
      <c r="L7966" s="21">
        <f>(P7966-20)/P7966*(Q7966*M7966)*G7966</f>
        <v>262.72903922928714</v>
      </c>
      <c r="M7966" s="7">
        <v>1E-3</v>
      </c>
      <c r="N7966" s="1" t="s">
        <v>1006</v>
      </c>
      <c r="O7966" s="1" t="s">
        <v>36831</v>
      </c>
      <c r="P7966" s="4">
        <v>51.9</v>
      </c>
      <c r="Q7966" s="14">
        <v>427449.44</v>
      </c>
      <c r="R7966" s="1" t="s">
        <v>23409</v>
      </c>
      <c r="S7966" s="1" t="s">
        <v>15920</v>
      </c>
      <c r="T7966" s="1">
        <v>89607416</v>
      </c>
      <c r="U7966" t="s">
        <v>1016</v>
      </c>
      <c r="V7966" t="str">
        <f>VLOOKUP(T7966,[1]ОКТМО!$B$6:$D$553,3,0)</f>
        <v xml:space="preserve">03 Атяшевский район </v>
      </c>
      <c r="W7966" s="20">
        <f t="shared" si="185"/>
        <v>8236.0200385356457</v>
      </c>
    </row>
    <row r="7967" spans="1:23" hidden="1">
      <c r="A7967" s="1" t="s">
        <v>15921</v>
      </c>
      <c r="B7967" s="1" t="s">
        <v>15922</v>
      </c>
      <c r="C7967" s="1" t="s">
        <v>15923</v>
      </c>
      <c r="D7967" s="2">
        <v>32874</v>
      </c>
      <c r="E7967" s="2">
        <v>40937</v>
      </c>
      <c r="F7967" s="24" t="s">
        <v>36835</v>
      </c>
      <c r="G7967" s="23">
        <v>1</v>
      </c>
      <c r="H7967" s="5">
        <v>40937</v>
      </c>
      <c r="I7967" s="1" t="s">
        <v>36831</v>
      </c>
      <c r="J7967" s="1" t="s">
        <v>36831</v>
      </c>
      <c r="K7967" s="1" t="s">
        <v>36831</v>
      </c>
      <c r="L7967" s="21"/>
      <c r="M7967" s="1">
        <v>3.0000000000000001E-3</v>
      </c>
      <c r="N7967" s="1" t="s">
        <v>1008</v>
      </c>
      <c r="O7967" s="1" t="s">
        <v>36831</v>
      </c>
      <c r="P7967" s="4">
        <v>33.299999999999997</v>
      </c>
      <c r="Q7967" s="14">
        <v>243561.53</v>
      </c>
      <c r="R7967" s="1" t="s">
        <v>22087</v>
      </c>
      <c r="S7967" s="1" t="s">
        <v>15924</v>
      </c>
      <c r="T7967" s="1">
        <v>89607412</v>
      </c>
      <c r="U7967" s="15" t="s">
        <v>1015</v>
      </c>
      <c r="V7967" t="str">
        <f>VLOOKUP(T7967,[1]ОКТМО!$B$6:$D$553,3,0)</f>
        <v xml:space="preserve">03 Атяшевский район </v>
      </c>
      <c r="W7967" s="20">
        <f t="shared" si="185"/>
        <v>7314.1600600600605</v>
      </c>
    </row>
    <row r="7968" spans="1:23" hidden="1">
      <c r="A7968" s="1" t="s">
        <v>15925</v>
      </c>
      <c r="B7968" s="1" t="s">
        <v>15926</v>
      </c>
      <c r="C7968" s="1" t="s">
        <v>15927</v>
      </c>
      <c r="D7968" s="2">
        <v>35796</v>
      </c>
      <c r="E7968" s="2">
        <v>41220</v>
      </c>
      <c r="F7968" s="24" t="s">
        <v>36835</v>
      </c>
      <c r="G7968" s="23">
        <v>1</v>
      </c>
      <c r="H7968" s="5">
        <v>41220</v>
      </c>
      <c r="I7968" s="1" t="s">
        <v>36831</v>
      </c>
      <c r="J7968" s="1" t="s">
        <v>36831</v>
      </c>
      <c r="K7968" s="1" t="s">
        <v>36831</v>
      </c>
      <c r="L7968" s="21">
        <f>(P7968-50)/P7968*(Q7968*M7968)*G7968</f>
        <v>101.47222913043484</v>
      </c>
      <c r="M7968" s="1">
        <v>3.0000000000000001E-3</v>
      </c>
      <c r="N7968" s="1" t="s">
        <v>1008</v>
      </c>
      <c r="O7968" s="1" t="s">
        <v>36831</v>
      </c>
      <c r="P7968" s="4">
        <v>55.2</v>
      </c>
      <c r="Q7968" s="14">
        <v>359055.58</v>
      </c>
      <c r="R7968" s="1" t="s">
        <v>22109</v>
      </c>
      <c r="S7968" s="1" t="s">
        <v>15928</v>
      </c>
      <c r="T7968" s="1">
        <v>89607468</v>
      </c>
      <c r="U7968" s="15" t="s">
        <v>1015</v>
      </c>
      <c r="V7968" t="str">
        <f>VLOOKUP(T7968,[1]ОКТМО!$B$6:$D$553,3,0)</f>
        <v xml:space="preserve">03 Атяшевский район </v>
      </c>
      <c r="W7968" s="20">
        <f t="shared" si="185"/>
        <v>6504.6300724637676</v>
      </c>
    </row>
    <row r="7969" spans="1:23" hidden="1">
      <c r="A7969" s="1" t="s">
        <v>15929</v>
      </c>
      <c r="B7969" s="1" t="s">
        <v>15930</v>
      </c>
      <c r="C7969" s="1" t="s">
        <v>15931</v>
      </c>
      <c r="D7969" s="2">
        <v>35065</v>
      </c>
      <c r="E7969" s="2">
        <v>42878</v>
      </c>
      <c r="F7969" s="24" t="s">
        <v>36835</v>
      </c>
      <c r="G7969" s="23">
        <v>1</v>
      </c>
      <c r="H7969" s="5">
        <v>42878</v>
      </c>
      <c r="I7969" s="1" t="s">
        <v>36831</v>
      </c>
      <c r="J7969" s="1" t="s">
        <v>36831</v>
      </c>
      <c r="K7969" s="1" t="s">
        <v>36831</v>
      </c>
      <c r="L7969" s="21"/>
      <c r="M7969" s="1">
        <v>3.0000000000000001E-3</v>
      </c>
      <c r="N7969" s="1" t="s">
        <v>1008</v>
      </c>
      <c r="O7969" s="1" t="s">
        <v>36831</v>
      </c>
      <c r="P7969" s="4">
        <v>29.1</v>
      </c>
      <c r="Q7969" s="14">
        <v>163067.09</v>
      </c>
      <c r="R7969" s="1" t="s">
        <v>23666</v>
      </c>
      <c r="S7969" s="1" t="s">
        <v>15932</v>
      </c>
      <c r="T7969" s="1">
        <v>89610475</v>
      </c>
      <c r="U7969" s="15" t="s">
        <v>1015</v>
      </c>
      <c r="V7969" t="str">
        <f>VLOOKUP(T7969,[1]ОКТМО!$B$6:$D$553,3,0)</f>
        <v xml:space="preserve">04 Б.Березниковский район </v>
      </c>
      <c r="W7969" s="20">
        <f t="shared" si="185"/>
        <v>5603.6800687285222</v>
      </c>
    </row>
    <row r="7970" spans="1:23" hidden="1">
      <c r="A7970" s="1" t="s">
        <v>15933</v>
      </c>
      <c r="B7970" s="1" t="s">
        <v>15934</v>
      </c>
      <c r="C7970" s="1" t="s">
        <v>15935</v>
      </c>
      <c r="D7970" s="2">
        <v>35065</v>
      </c>
      <c r="E7970" s="2">
        <v>42687</v>
      </c>
      <c r="F7970" s="24" t="s">
        <v>36835</v>
      </c>
      <c r="G7970" s="23">
        <v>1</v>
      </c>
      <c r="H7970" s="5">
        <v>42687</v>
      </c>
      <c r="I7970" s="1" t="s">
        <v>36831</v>
      </c>
      <c r="J7970" s="1" t="s">
        <v>36831</v>
      </c>
      <c r="K7970" s="1" t="s">
        <v>36831</v>
      </c>
      <c r="L7970" s="21"/>
      <c r="M7970" s="1">
        <v>3.0000000000000001E-3</v>
      </c>
      <c r="N7970" s="1" t="s">
        <v>1008</v>
      </c>
      <c r="O7970" s="1" t="s">
        <v>36831</v>
      </c>
      <c r="P7970" s="4">
        <v>40.700000000000003</v>
      </c>
      <c r="Q7970" s="14">
        <v>248199.59</v>
      </c>
      <c r="R7970" s="1" t="s">
        <v>23664</v>
      </c>
      <c r="S7970" s="1" t="s">
        <v>15936</v>
      </c>
      <c r="T7970" s="1">
        <v>89610485</v>
      </c>
      <c r="U7970" s="15" t="s">
        <v>1015</v>
      </c>
      <c r="V7970" t="str">
        <f>VLOOKUP(T7970,[1]ОКТМО!$B$6:$D$553,3,0)</f>
        <v xml:space="preserve">04 Б.Березниковский район </v>
      </c>
      <c r="W7970" s="20">
        <f t="shared" si="185"/>
        <v>6098.2700245700244</v>
      </c>
    </row>
    <row r="7971" spans="1:23" hidden="1">
      <c r="A7971" s="1" t="s">
        <v>15937</v>
      </c>
      <c r="B7971" s="1" t="s">
        <v>15938</v>
      </c>
      <c r="C7971" s="1" t="s">
        <v>15939</v>
      </c>
      <c r="D7971" s="2">
        <v>35065</v>
      </c>
      <c r="E7971" s="2">
        <v>42348</v>
      </c>
      <c r="F7971" s="24" t="s">
        <v>36835</v>
      </c>
      <c r="G7971" s="23">
        <v>1</v>
      </c>
      <c r="H7971" s="5">
        <v>42348</v>
      </c>
      <c r="I7971" s="1" t="s">
        <v>36831</v>
      </c>
      <c r="J7971" s="1" t="s">
        <v>36831</v>
      </c>
      <c r="K7971" s="1" t="s">
        <v>36831</v>
      </c>
      <c r="L7971" s="21"/>
      <c r="M7971" s="1">
        <v>3.0000000000000001E-3</v>
      </c>
      <c r="N7971" s="1" t="s">
        <v>1008</v>
      </c>
      <c r="O7971" s="1" t="s">
        <v>36831</v>
      </c>
      <c r="P7971" s="4">
        <v>33.9</v>
      </c>
      <c r="Q7971" s="14">
        <v>201422.61</v>
      </c>
      <c r="R7971" s="1" t="s">
        <v>21798</v>
      </c>
      <c r="S7971" s="1" t="s">
        <v>15940</v>
      </c>
      <c r="T7971" s="1">
        <v>89610405</v>
      </c>
      <c r="U7971" s="15" t="s">
        <v>1015</v>
      </c>
      <c r="V7971" t="str">
        <f>VLOOKUP(T7971,[1]ОКТМО!$B$6:$D$553,3,0)</f>
        <v xml:space="preserve">04 Б.Березниковский район </v>
      </c>
      <c r="W7971" s="20">
        <f t="shared" si="185"/>
        <v>5941.6699115044248</v>
      </c>
    </row>
    <row r="7972" spans="1:23" hidden="1">
      <c r="A7972" s="1" t="s">
        <v>15941</v>
      </c>
      <c r="B7972" s="1" t="s">
        <v>15942</v>
      </c>
      <c r="C7972" s="1" t="s">
        <v>15943</v>
      </c>
      <c r="D7972" s="2">
        <v>35065</v>
      </c>
      <c r="E7972" s="2">
        <v>42076</v>
      </c>
      <c r="F7972" s="24" t="s">
        <v>36835</v>
      </c>
      <c r="G7972" s="23">
        <v>1</v>
      </c>
      <c r="H7972" s="5">
        <v>42076</v>
      </c>
      <c r="I7972" s="1" t="s">
        <v>36831</v>
      </c>
      <c r="J7972" s="1" t="s">
        <v>36831</v>
      </c>
      <c r="K7972" s="1" t="s">
        <v>36831</v>
      </c>
      <c r="L7972" s="21"/>
      <c r="M7972" s="1">
        <v>3.0000000000000001E-3</v>
      </c>
      <c r="N7972" s="1" t="s">
        <v>1008</v>
      </c>
      <c r="O7972" s="1" t="s">
        <v>36831</v>
      </c>
      <c r="P7972" s="4">
        <v>23.5</v>
      </c>
      <c r="Q7972" s="14">
        <v>142420.10999999999</v>
      </c>
      <c r="R7972" s="1" t="s">
        <v>19871</v>
      </c>
      <c r="S7972" s="1" t="s">
        <v>15944</v>
      </c>
      <c r="T7972" s="1">
        <v>89610475</v>
      </c>
      <c r="U7972" s="15" t="s">
        <v>1015</v>
      </c>
      <c r="V7972" t="str">
        <f>VLOOKUP(T7972,[1]ОКТМО!$B$6:$D$553,3,0)</f>
        <v xml:space="preserve">04 Б.Березниковский район </v>
      </c>
      <c r="W7972" s="20">
        <f t="shared" si="185"/>
        <v>6060.4302127659566</v>
      </c>
    </row>
    <row r="7973" spans="1:23" hidden="1">
      <c r="A7973" s="1" t="s">
        <v>15945</v>
      </c>
      <c r="B7973" s="1" t="s">
        <v>27424</v>
      </c>
      <c r="C7973" s="1" t="s">
        <v>15946</v>
      </c>
      <c r="D7973" s="2">
        <v>35065</v>
      </c>
      <c r="E7973" s="2">
        <v>42341</v>
      </c>
      <c r="F7973" s="24" t="s">
        <v>36835</v>
      </c>
      <c r="G7973" s="23">
        <v>1</v>
      </c>
      <c r="H7973" s="5">
        <v>42341</v>
      </c>
      <c r="I7973" s="1" t="s">
        <v>36831</v>
      </c>
      <c r="J7973" s="1" t="s">
        <v>36831</v>
      </c>
      <c r="K7973" s="1" t="s">
        <v>36831</v>
      </c>
      <c r="L7973" s="21">
        <f>(P7973-50)/P7973*(Q7973*M7973)*G7973</f>
        <v>207.35151977198694</v>
      </c>
      <c r="M7973" s="1">
        <v>3.0000000000000001E-3</v>
      </c>
      <c r="N7973" s="1" t="s">
        <v>1008</v>
      </c>
      <c r="O7973" s="1" t="s">
        <v>36831</v>
      </c>
      <c r="P7973" s="4">
        <v>61.4</v>
      </c>
      <c r="Q7973" s="14">
        <v>372262.67</v>
      </c>
      <c r="R7973" s="1" t="s">
        <v>23664</v>
      </c>
      <c r="S7973" s="1" t="s">
        <v>15947</v>
      </c>
      <c r="T7973" s="1">
        <v>89610485</v>
      </c>
      <c r="U7973" s="15" t="s">
        <v>1015</v>
      </c>
      <c r="V7973" t="str">
        <f>VLOOKUP(T7973,[1]ОКТМО!$B$6:$D$553,3,0)</f>
        <v xml:space="preserve">04 Б.Березниковский район </v>
      </c>
      <c r="W7973" s="20">
        <f t="shared" si="185"/>
        <v>6062.9099348534201</v>
      </c>
    </row>
    <row r="7974" spans="1:23" hidden="1">
      <c r="A7974" s="1" t="s">
        <v>15948</v>
      </c>
      <c r="B7974" s="1" t="s">
        <v>15949</v>
      </c>
      <c r="C7974" s="1" t="s">
        <v>15950</v>
      </c>
      <c r="D7974" s="2">
        <v>35065</v>
      </c>
      <c r="E7974" s="2">
        <v>42570</v>
      </c>
      <c r="F7974" s="24" t="s">
        <v>36835</v>
      </c>
      <c r="G7974" s="23">
        <v>1</v>
      </c>
      <c r="H7974" s="5">
        <v>42570</v>
      </c>
      <c r="I7974" s="1" t="s">
        <v>36831</v>
      </c>
      <c r="J7974" s="1" t="s">
        <v>36831</v>
      </c>
      <c r="K7974" s="1" t="s">
        <v>36831</v>
      </c>
      <c r="L7974" s="21"/>
      <c r="M7974" s="1">
        <v>3.0000000000000001E-3</v>
      </c>
      <c r="N7974" s="1" t="s">
        <v>1008</v>
      </c>
      <c r="O7974" s="1" t="s">
        <v>36831</v>
      </c>
      <c r="P7974" s="4">
        <v>45.5</v>
      </c>
      <c r="Q7974" s="14">
        <v>395985.13</v>
      </c>
      <c r="R7974" s="1" t="s">
        <v>21798</v>
      </c>
      <c r="S7974" s="1" t="s">
        <v>15951</v>
      </c>
      <c r="T7974" s="1">
        <v>89610405</v>
      </c>
      <c r="U7974" s="15" t="s">
        <v>1015</v>
      </c>
      <c r="V7974" t="str">
        <f>VLOOKUP(T7974,[1]ОКТМО!$B$6:$D$553,3,0)</f>
        <v xml:space="preserve">04 Б.Березниковский район </v>
      </c>
      <c r="W7974" s="20">
        <f t="shared" si="185"/>
        <v>8702.9698901098909</v>
      </c>
    </row>
    <row r="7975" spans="1:23" hidden="1">
      <c r="A7975" s="1" t="s">
        <v>15952</v>
      </c>
      <c r="B7975" s="1" t="s">
        <v>15953</v>
      </c>
      <c r="C7975" s="1" t="s">
        <v>15954</v>
      </c>
      <c r="D7975" s="2">
        <v>35065</v>
      </c>
      <c r="E7975" s="2">
        <v>43862</v>
      </c>
      <c r="F7975" s="24" t="s">
        <v>36835</v>
      </c>
      <c r="G7975" s="23">
        <v>1</v>
      </c>
      <c r="H7975" s="5">
        <v>43862</v>
      </c>
      <c r="I7975" s="1" t="s">
        <v>36831</v>
      </c>
      <c r="J7975" s="1" t="s">
        <v>36831</v>
      </c>
      <c r="K7975" s="1" t="s">
        <v>36831</v>
      </c>
      <c r="L7975" s="21"/>
      <c r="M7975" s="1">
        <v>3.0000000000000001E-3</v>
      </c>
      <c r="N7975" s="1" t="s">
        <v>1008</v>
      </c>
      <c r="O7975" s="1" t="s">
        <v>36831</v>
      </c>
      <c r="P7975" s="4">
        <v>41.9</v>
      </c>
      <c r="Q7975" s="14">
        <v>226707.49</v>
      </c>
      <c r="R7975" s="1" t="s">
        <v>21856</v>
      </c>
      <c r="S7975" s="1" t="s">
        <v>15955</v>
      </c>
      <c r="T7975" s="1">
        <v>89610440</v>
      </c>
      <c r="U7975" s="15" t="s">
        <v>1015</v>
      </c>
      <c r="V7975" t="str">
        <f>VLOOKUP(T7975,[1]ОКТМО!$B$6:$D$553,3,0)</f>
        <v xml:space="preserve">04 Б.Березниковский район </v>
      </c>
      <c r="W7975" s="20">
        <f t="shared" si="185"/>
        <v>5410.6799522673027</v>
      </c>
    </row>
    <row r="7976" spans="1:23" hidden="1">
      <c r="A7976" s="1" t="s">
        <v>15956</v>
      </c>
      <c r="B7976" s="1" t="s">
        <v>15957</v>
      </c>
      <c r="C7976" s="1" t="s">
        <v>15958</v>
      </c>
      <c r="D7976" s="2">
        <v>35065</v>
      </c>
      <c r="E7976" s="2">
        <v>43884</v>
      </c>
      <c r="F7976" s="24" t="s">
        <v>36835</v>
      </c>
      <c r="G7976" s="23">
        <v>1</v>
      </c>
      <c r="H7976" s="5">
        <v>43884</v>
      </c>
      <c r="I7976" s="1" t="s">
        <v>36831</v>
      </c>
      <c r="J7976" s="1" t="s">
        <v>36831</v>
      </c>
      <c r="K7976" s="1" t="s">
        <v>36831</v>
      </c>
      <c r="L7976" s="21"/>
      <c r="M7976" s="1">
        <v>3.0000000000000001E-3</v>
      </c>
      <c r="N7976" s="1" t="s">
        <v>1008</v>
      </c>
      <c r="O7976" s="1" t="s">
        <v>36831</v>
      </c>
      <c r="P7976" s="4">
        <v>36.6</v>
      </c>
      <c r="Q7976" s="14">
        <v>251586.2</v>
      </c>
      <c r="R7976" s="1" t="s">
        <v>21806</v>
      </c>
      <c r="S7976" s="1" t="s">
        <v>15959</v>
      </c>
      <c r="T7976" s="1">
        <v>89610445</v>
      </c>
      <c r="U7976" s="15" t="s">
        <v>1015</v>
      </c>
      <c r="V7976" t="str">
        <f>VLOOKUP(T7976,[1]ОКТМО!$B$6:$D$553,3,0)</f>
        <v xml:space="preserve">04 Б.Березниковский район </v>
      </c>
      <c r="W7976" s="20">
        <f t="shared" si="185"/>
        <v>6873.9398907103823</v>
      </c>
    </row>
    <row r="7977" spans="1:23" hidden="1">
      <c r="A7977" s="1" t="s">
        <v>15960</v>
      </c>
      <c r="B7977" s="1" t="s">
        <v>15961</v>
      </c>
      <c r="C7977" s="1" t="s">
        <v>15962</v>
      </c>
      <c r="D7977" s="2">
        <v>36526</v>
      </c>
      <c r="E7977" s="2">
        <v>43541</v>
      </c>
      <c r="F7977" s="24" t="s">
        <v>36835</v>
      </c>
      <c r="G7977" s="23">
        <v>1</v>
      </c>
      <c r="H7977" s="5">
        <v>43541</v>
      </c>
      <c r="I7977" s="1" t="s">
        <v>36831</v>
      </c>
      <c r="J7977" s="1" t="s">
        <v>36831</v>
      </c>
      <c r="K7977" s="1" t="s">
        <v>36831</v>
      </c>
      <c r="L7977" s="21"/>
      <c r="M7977" s="1">
        <v>3.0000000000000001E-3</v>
      </c>
      <c r="N7977" s="1" t="s">
        <v>1008</v>
      </c>
      <c r="O7977" s="1" t="s">
        <v>36831</v>
      </c>
      <c r="P7977" s="4">
        <v>15.4</v>
      </c>
      <c r="Q7977" s="14">
        <v>116063.95</v>
      </c>
      <c r="R7977" s="1" t="s">
        <v>22429</v>
      </c>
      <c r="S7977" s="1" t="s">
        <v>15963</v>
      </c>
      <c r="T7977" s="1">
        <v>89603420</v>
      </c>
      <c r="U7977" s="15" t="s">
        <v>1015</v>
      </c>
      <c r="V7977" t="str">
        <f>VLOOKUP(T7977,[1]ОКТМО!$B$6:$D$553,3,0)</f>
        <v>01 Ардатовский район</v>
      </c>
      <c r="W7977" s="20">
        <f t="shared" si="185"/>
        <v>7536.6201298701299</v>
      </c>
    </row>
    <row r="7978" spans="1:23" hidden="1">
      <c r="A7978" s="1" t="s">
        <v>15964</v>
      </c>
      <c r="B7978" s="1" t="s">
        <v>15965</v>
      </c>
      <c r="C7978" s="1" t="s">
        <v>15966</v>
      </c>
      <c r="D7978" s="2">
        <v>36161</v>
      </c>
      <c r="E7978" s="2">
        <v>43490</v>
      </c>
      <c r="F7978" s="24" t="s">
        <v>36835</v>
      </c>
      <c r="G7978" s="23">
        <v>1</v>
      </c>
      <c r="H7978" s="5">
        <v>43490</v>
      </c>
      <c r="I7978" s="1" t="s">
        <v>36831</v>
      </c>
      <c r="J7978" s="1" t="s">
        <v>36831</v>
      </c>
      <c r="K7978" s="1" t="s">
        <v>36831</v>
      </c>
      <c r="L7978" s="21"/>
      <c r="M7978" s="1">
        <v>3.0000000000000001E-3</v>
      </c>
      <c r="N7978" s="1" t="s">
        <v>1008</v>
      </c>
      <c r="O7978" s="1" t="s">
        <v>36831</v>
      </c>
      <c r="P7978" s="3">
        <v>36</v>
      </c>
      <c r="Q7978" s="14">
        <v>304140.59999999998</v>
      </c>
      <c r="R7978" s="1" t="s">
        <v>22220</v>
      </c>
      <c r="S7978" s="1" t="s">
        <v>15967</v>
      </c>
      <c r="T7978" s="1">
        <v>89603452</v>
      </c>
      <c r="U7978" s="15" t="s">
        <v>1015</v>
      </c>
      <c r="V7978" t="str">
        <f>VLOOKUP(T7978,[1]ОКТМО!$B$6:$D$553,3,0)</f>
        <v>01 Ардатовский район</v>
      </c>
      <c r="W7978" s="20">
        <f t="shared" si="185"/>
        <v>8448.3499999999985</v>
      </c>
    </row>
    <row r="7979" spans="1:23" hidden="1">
      <c r="A7979" s="1" t="s">
        <v>15968</v>
      </c>
      <c r="B7979" s="1" t="s">
        <v>15969</v>
      </c>
      <c r="C7979" s="1" t="s">
        <v>15970</v>
      </c>
      <c r="D7979" s="2">
        <v>35065</v>
      </c>
      <c r="E7979" s="2">
        <v>43458</v>
      </c>
      <c r="F7979" s="24" t="s">
        <v>36835</v>
      </c>
      <c r="G7979" s="23">
        <v>1</v>
      </c>
      <c r="H7979" s="5">
        <v>43458</v>
      </c>
      <c r="I7979" s="1" t="s">
        <v>36836</v>
      </c>
      <c r="J7979" s="1" t="s">
        <v>36831</v>
      </c>
      <c r="K7979" s="1" t="s">
        <v>36831</v>
      </c>
      <c r="L7979" s="21"/>
      <c r="M7979" s="1">
        <v>3.0000000000000001E-3</v>
      </c>
      <c r="N7979" s="1" t="s">
        <v>1008</v>
      </c>
      <c r="O7979" s="1" t="s">
        <v>36831</v>
      </c>
      <c r="P7979" s="4">
        <v>41.3</v>
      </c>
      <c r="Q7979" s="14">
        <v>252156.74</v>
      </c>
      <c r="R7979" s="1" t="s">
        <v>21798</v>
      </c>
      <c r="S7979" s="1" t="s">
        <v>15971</v>
      </c>
      <c r="T7979" s="1">
        <v>89610405</v>
      </c>
      <c r="U7979" s="15" t="s">
        <v>1015</v>
      </c>
      <c r="V7979" t="str">
        <f>VLOOKUP(T7979,[1]ОКТМО!$B$6:$D$553,3,0)</f>
        <v xml:space="preserve">04 Б.Березниковский район </v>
      </c>
      <c r="W7979" s="20">
        <f t="shared" si="185"/>
        <v>6105.4900726392252</v>
      </c>
    </row>
    <row r="7980" spans="1:23" hidden="1">
      <c r="A7980" s="1" t="s">
        <v>15972</v>
      </c>
      <c r="B7980" s="1" t="s">
        <v>21473</v>
      </c>
      <c r="C7980" s="1" t="s">
        <v>21474</v>
      </c>
      <c r="D7980" s="2">
        <v>35065</v>
      </c>
      <c r="E7980" s="2">
        <v>42089</v>
      </c>
      <c r="F7980" s="24" t="s">
        <v>36835</v>
      </c>
      <c r="G7980" s="23">
        <v>1</v>
      </c>
      <c r="H7980" s="5">
        <v>42089</v>
      </c>
      <c r="I7980" s="1" t="s">
        <v>36831</v>
      </c>
      <c r="J7980" s="1" t="s">
        <v>36831</v>
      </c>
      <c r="K7980" s="1" t="s">
        <v>36831</v>
      </c>
      <c r="L7980" s="21"/>
      <c r="M7980" s="1">
        <v>3.0000000000000001E-3</v>
      </c>
      <c r="N7980" s="1" t="s">
        <v>1008</v>
      </c>
      <c r="O7980" s="1" t="s">
        <v>36831</v>
      </c>
      <c r="P7980" s="4">
        <v>33.5</v>
      </c>
      <c r="Q7980" s="14">
        <v>225466.73</v>
      </c>
      <c r="R7980" s="1" t="s">
        <v>21824</v>
      </c>
      <c r="S7980" s="1" t="s">
        <v>15973</v>
      </c>
      <c r="T7980" s="1">
        <v>89610405</v>
      </c>
      <c r="U7980" s="15" t="s">
        <v>1015</v>
      </c>
      <c r="V7980" t="str">
        <f>VLOOKUP(T7980,[1]ОКТМО!$B$6:$D$553,3,0)</f>
        <v xml:space="preserve">04 Б.Березниковский район </v>
      </c>
      <c r="W7980" s="20">
        <f t="shared" si="185"/>
        <v>6730.3501492537316</v>
      </c>
    </row>
    <row r="7981" spans="1:23" hidden="1">
      <c r="A7981" s="1" t="s">
        <v>15974</v>
      </c>
      <c r="B7981" s="1" t="s">
        <v>15975</v>
      </c>
      <c r="C7981" s="1" t="s">
        <v>15976</v>
      </c>
      <c r="D7981" s="2">
        <v>36892</v>
      </c>
      <c r="E7981" s="2">
        <v>41976</v>
      </c>
      <c r="F7981" s="24" t="s">
        <v>36835</v>
      </c>
      <c r="G7981" s="23">
        <v>1</v>
      </c>
      <c r="H7981" s="5">
        <v>41976</v>
      </c>
      <c r="I7981" s="1" t="s">
        <v>36836</v>
      </c>
      <c r="J7981" s="1" t="s">
        <v>36831</v>
      </c>
      <c r="K7981" s="1" t="s">
        <v>36831</v>
      </c>
      <c r="L7981" s="21">
        <f>(P7981-20)/P7981*(Q7981*M7981)*G7981</f>
        <v>114.61674000000001</v>
      </c>
      <c r="M7981" s="7">
        <v>1E-3</v>
      </c>
      <c r="N7981" s="1" t="s">
        <v>1006</v>
      </c>
      <c r="O7981" s="1" t="s">
        <v>36831</v>
      </c>
      <c r="P7981" s="3">
        <v>41</v>
      </c>
      <c r="Q7981" s="14">
        <v>223775.54</v>
      </c>
      <c r="R7981" s="1" t="s">
        <v>21910</v>
      </c>
      <c r="S7981" s="1" t="s">
        <v>15977</v>
      </c>
      <c r="T7981" s="1">
        <v>89616420</v>
      </c>
      <c r="U7981" t="s">
        <v>1016</v>
      </c>
      <c r="V7981" t="str">
        <f>VLOOKUP(T7981,[1]ОКТМО!$B$6:$D$553,3,0)</f>
        <v xml:space="preserve">06 Дубенский район </v>
      </c>
      <c r="W7981" s="20">
        <f t="shared" si="185"/>
        <v>5457.9400000000005</v>
      </c>
    </row>
    <row r="7982" spans="1:23" hidden="1">
      <c r="A7982" s="1" t="s">
        <v>15978</v>
      </c>
      <c r="B7982" s="1" t="s">
        <v>15979</v>
      </c>
      <c r="C7982" s="1" t="s">
        <v>15980</v>
      </c>
      <c r="D7982" s="2">
        <v>35065</v>
      </c>
      <c r="E7982" s="2">
        <v>42831</v>
      </c>
      <c r="F7982" s="24" t="s">
        <v>36835</v>
      </c>
      <c r="G7982" s="23">
        <v>1</v>
      </c>
      <c r="H7982" s="5">
        <v>42831</v>
      </c>
      <c r="I7982" s="1" t="s">
        <v>36831</v>
      </c>
      <c r="J7982" s="1" t="s">
        <v>36831</v>
      </c>
      <c r="K7982" s="1" t="s">
        <v>36831</v>
      </c>
      <c r="L7982" s="21"/>
      <c r="M7982" s="1">
        <v>3.0000000000000001E-3</v>
      </c>
      <c r="N7982" s="1" t="s">
        <v>1008</v>
      </c>
      <c r="O7982" s="1" t="s">
        <v>36831</v>
      </c>
      <c r="P7982" s="4">
        <v>27.3</v>
      </c>
      <c r="Q7982" s="14">
        <v>175119.95</v>
      </c>
      <c r="R7982" s="1" t="s">
        <v>21798</v>
      </c>
      <c r="S7982" s="1" t="s">
        <v>15981</v>
      </c>
      <c r="T7982" s="1">
        <v>89610405</v>
      </c>
      <c r="U7982" s="15" t="s">
        <v>1015</v>
      </c>
      <c r="V7982" t="str">
        <f>VLOOKUP(T7982,[1]ОКТМО!$B$6:$D$553,3,0)</f>
        <v xml:space="preserve">04 Б.Березниковский район </v>
      </c>
      <c r="W7982" s="20">
        <f t="shared" si="185"/>
        <v>6414.6501831501837</v>
      </c>
    </row>
    <row r="7983" spans="1:23" hidden="1">
      <c r="A7983" s="1" t="s">
        <v>22964</v>
      </c>
      <c r="B7983" s="1" t="s">
        <v>22965</v>
      </c>
      <c r="C7983" s="1" t="s">
        <v>22966</v>
      </c>
      <c r="D7983" s="2">
        <v>34700</v>
      </c>
      <c r="E7983" s="2">
        <v>41032</v>
      </c>
      <c r="F7983" s="24" t="s">
        <v>36835</v>
      </c>
      <c r="G7983" s="23">
        <v>1</v>
      </c>
      <c r="H7983" s="5">
        <v>41032</v>
      </c>
      <c r="I7983" s="1" t="s">
        <v>36836</v>
      </c>
      <c r="J7983" s="1" t="s">
        <v>36831</v>
      </c>
      <c r="K7983" s="1" t="s">
        <v>36831</v>
      </c>
      <c r="L7983" s="21"/>
      <c r="M7983" s="1">
        <v>3.0000000000000001E-3</v>
      </c>
      <c r="N7983" s="1" t="s">
        <v>1008</v>
      </c>
      <c r="O7983" s="1" t="s">
        <v>36837</v>
      </c>
      <c r="P7983" s="4">
        <v>40.9</v>
      </c>
      <c r="Q7983" s="14">
        <v>146971.70000000001</v>
      </c>
      <c r="R7983" s="1" t="s">
        <v>25988</v>
      </c>
      <c r="S7983" s="1" t="s">
        <v>22967</v>
      </c>
      <c r="T7983" s="1">
        <v>89649432</v>
      </c>
      <c r="U7983" s="15" t="s">
        <v>1015</v>
      </c>
      <c r="V7983" t="str">
        <f>VLOOKUP(T7983,[1]ОКТМО!$B$6:$D$553,3,0)</f>
        <v xml:space="preserve">17 Темниковский район </v>
      </c>
      <c r="W7983" s="20">
        <f t="shared" si="185"/>
        <v>3593.4400977995115</v>
      </c>
    </row>
    <row r="7984" spans="1:23" hidden="1">
      <c r="A7984" s="1" t="s">
        <v>22968</v>
      </c>
      <c r="B7984" s="1" t="s">
        <v>22969</v>
      </c>
      <c r="C7984" s="1" t="s">
        <v>22970</v>
      </c>
      <c r="D7984" s="2">
        <v>34700</v>
      </c>
      <c r="E7984" s="2">
        <v>41024</v>
      </c>
      <c r="F7984" s="24" t="s">
        <v>36835</v>
      </c>
      <c r="G7984" s="23">
        <v>1</v>
      </c>
      <c r="H7984" s="5">
        <v>41024</v>
      </c>
      <c r="I7984" s="1" t="s">
        <v>36836</v>
      </c>
      <c r="J7984" s="2">
        <v>41088</v>
      </c>
      <c r="K7984" s="1" t="s">
        <v>36831</v>
      </c>
      <c r="L7984" s="21">
        <f>(P7984-50)/P7984*(Q7984*M7984)*G7984</f>
        <v>40.669271152416336</v>
      </c>
      <c r="M7984" s="1">
        <v>3.0000000000000001E-3</v>
      </c>
      <c r="N7984" s="1" t="s">
        <v>1008</v>
      </c>
      <c r="O7984" s="1" t="s">
        <v>36837</v>
      </c>
      <c r="P7984" s="4">
        <v>53.8</v>
      </c>
      <c r="Q7984" s="14">
        <v>191930.42</v>
      </c>
      <c r="R7984" s="1" t="s">
        <v>26452</v>
      </c>
      <c r="S7984" s="1" t="s">
        <v>22971</v>
      </c>
      <c r="T7984" s="1">
        <v>89649412</v>
      </c>
      <c r="U7984" s="15" t="s">
        <v>1015</v>
      </c>
      <c r="V7984" t="str">
        <f>VLOOKUP(T7984,[1]ОКТМО!$B$6:$D$553,3,0)</f>
        <v xml:space="preserve">17 Темниковский район </v>
      </c>
      <c r="W7984" s="20">
        <f t="shared" si="185"/>
        <v>3567.479925650558</v>
      </c>
    </row>
    <row r="7985" spans="1:23" hidden="1">
      <c r="A7985" s="1" t="s">
        <v>22972</v>
      </c>
      <c r="B7985" s="1" t="s">
        <v>22973</v>
      </c>
      <c r="C7985" s="1" t="s">
        <v>22974</v>
      </c>
      <c r="D7985" s="2">
        <v>34700</v>
      </c>
      <c r="E7985" s="2">
        <v>41574</v>
      </c>
      <c r="F7985" s="24" t="s">
        <v>36835</v>
      </c>
      <c r="G7985" s="23">
        <v>1</v>
      </c>
      <c r="H7985" s="5">
        <v>41574</v>
      </c>
      <c r="I7985" s="1" t="s">
        <v>36836</v>
      </c>
      <c r="J7985" s="1" t="s">
        <v>36831</v>
      </c>
      <c r="K7985" s="1" t="s">
        <v>36831</v>
      </c>
      <c r="L7985" s="21"/>
      <c r="M7985" s="1">
        <v>3.0000000000000001E-3</v>
      </c>
      <c r="N7985" s="1" t="s">
        <v>1008</v>
      </c>
      <c r="O7985" s="1" t="s">
        <v>36837</v>
      </c>
      <c r="P7985" s="3">
        <v>31</v>
      </c>
      <c r="Q7985" s="14">
        <v>119241.81</v>
      </c>
      <c r="R7985" s="1" t="s">
        <v>26472</v>
      </c>
      <c r="S7985" s="1" t="s">
        <v>22975</v>
      </c>
      <c r="T7985" s="1">
        <v>89649436</v>
      </c>
      <c r="U7985" s="15" t="s">
        <v>1015</v>
      </c>
      <c r="V7985" t="str">
        <f>VLOOKUP(T7985,[1]ОКТМО!$B$6:$D$553,3,0)</f>
        <v xml:space="preserve">17 Темниковский район </v>
      </c>
      <c r="W7985" s="20">
        <f t="shared" si="185"/>
        <v>3846.5099999999998</v>
      </c>
    </row>
    <row r="7986" spans="1:23" hidden="1">
      <c r="A7986" s="1" t="s">
        <v>6048</v>
      </c>
      <c r="B7986" s="1" t="s">
        <v>6049</v>
      </c>
      <c r="C7986" s="1" t="s">
        <v>6050</v>
      </c>
      <c r="D7986" s="2">
        <v>32874</v>
      </c>
      <c r="E7986" s="2">
        <v>42322</v>
      </c>
      <c r="F7986" s="24" t="s">
        <v>36835</v>
      </c>
      <c r="G7986" s="23">
        <v>1</v>
      </c>
      <c r="H7986" s="5">
        <v>42322</v>
      </c>
      <c r="I7986" s="1" t="s">
        <v>36836</v>
      </c>
      <c r="J7986" s="1" t="s">
        <v>36831</v>
      </c>
      <c r="K7986" s="1" t="s">
        <v>36831</v>
      </c>
      <c r="L7986" s="21"/>
      <c r="M7986" s="1">
        <v>3.0000000000000001E-3</v>
      </c>
      <c r="N7986" s="1" t="s">
        <v>1008</v>
      </c>
      <c r="O7986" s="1" t="s">
        <v>36831</v>
      </c>
      <c r="P7986" s="3">
        <v>0</v>
      </c>
      <c r="Q7986" s="14">
        <v>279485.95</v>
      </c>
      <c r="R7986" s="1" t="s">
        <v>9528</v>
      </c>
      <c r="S7986" s="1" t="s">
        <v>6051</v>
      </c>
      <c r="T7986" s="1">
        <v>89631460</v>
      </c>
      <c r="U7986" s="15" t="s">
        <v>1015</v>
      </c>
      <c r="V7986" t="str">
        <f>VLOOKUP(T7986,[1]ОКТМО!$B$6:$D$553,3,0)</f>
        <v xml:space="preserve">12 Кочкуровский район </v>
      </c>
      <c r="W7986" s="20"/>
    </row>
    <row r="7987" spans="1:23" hidden="1">
      <c r="A7987" s="1" t="s">
        <v>15982</v>
      </c>
      <c r="B7987" s="1" t="s">
        <v>15983</v>
      </c>
      <c r="C7987" s="1" t="s">
        <v>15984</v>
      </c>
      <c r="D7987" s="2">
        <v>34700</v>
      </c>
      <c r="E7987" s="2">
        <v>40362</v>
      </c>
      <c r="F7987" s="24" t="s">
        <v>36835</v>
      </c>
      <c r="G7987" s="23">
        <v>1</v>
      </c>
      <c r="H7987" s="5">
        <v>40362</v>
      </c>
      <c r="I7987" s="1" t="s">
        <v>36831</v>
      </c>
      <c r="J7987" s="2">
        <v>41088</v>
      </c>
      <c r="K7987" s="1" t="s">
        <v>36831</v>
      </c>
      <c r="L7987" s="21"/>
      <c r="M7987" s="1">
        <v>3.0000000000000001E-3</v>
      </c>
      <c r="N7987" s="1" t="s">
        <v>1008</v>
      </c>
      <c r="O7987" s="1" t="s">
        <v>36837</v>
      </c>
      <c r="P7987" s="4">
        <v>17.8</v>
      </c>
      <c r="Q7987" s="14">
        <v>325077.65999999997</v>
      </c>
      <c r="R7987" s="1" t="s">
        <v>23509</v>
      </c>
      <c r="S7987" s="1" t="s">
        <v>15985</v>
      </c>
      <c r="T7987" s="1">
        <v>89657445</v>
      </c>
      <c r="U7987" s="15" t="s">
        <v>1015</v>
      </c>
      <c r="V7987" t="str">
        <f>VLOOKUP(T7987,[1]ОКТМО!$B$6:$D$553,3,0)</f>
        <v xml:space="preserve">20 Чамзинский район </v>
      </c>
      <c r="W7987" s="20">
        <f t="shared" si="185"/>
        <v>18262.789887640447</v>
      </c>
    </row>
    <row r="7988" spans="1:23" hidden="1">
      <c r="A7988" s="1" t="s">
        <v>15986</v>
      </c>
      <c r="B7988" s="1" t="s">
        <v>21646</v>
      </c>
      <c r="C7988" s="1" t="s">
        <v>15987</v>
      </c>
      <c r="D7988" s="2">
        <v>34700</v>
      </c>
      <c r="E7988" s="2">
        <v>42059</v>
      </c>
      <c r="F7988" s="24" t="s">
        <v>36835</v>
      </c>
      <c r="G7988" s="23">
        <v>1</v>
      </c>
      <c r="H7988" s="5">
        <v>42059</v>
      </c>
      <c r="I7988" s="1" t="s">
        <v>36831</v>
      </c>
      <c r="J7988" s="1" t="s">
        <v>36831</v>
      </c>
      <c r="K7988" s="1" t="s">
        <v>36831</v>
      </c>
      <c r="L7988" s="21">
        <f>(P7988-50)/P7988*(Q7988*M7988)*G7988</f>
        <v>455.41094518459067</v>
      </c>
      <c r="M7988" s="1">
        <v>3.0000000000000001E-3</v>
      </c>
      <c r="N7988" s="1" t="s">
        <v>1008</v>
      </c>
      <c r="O7988" s="1" t="s">
        <v>36837</v>
      </c>
      <c r="P7988" s="4">
        <v>62.3</v>
      </c>
      <c r="Q7988" s="14">
        <v>768891.65</v>
      </c>
      <c r="R7988" s="1" t="s">
        <v>23559</v>
      </c>
      <c r="S7988" s="1" t="s">
        <v>15988</v>
      </c>
      <c r="T7988" s="1">
        <v>89657420</v>
      </c>
      <c r="U7988" s="15" t="s">
        <v>1015</v>
      </c>
      <c r="V7988" t="str">
        <f>VLOOKUP(T7988,[1]ОКТМО!$B$6:$D$553,3,0)</f>
        <v xml:space="preserve">20 Чамзинский район </v>
      </c>
      <c r="W7988" s="20">
        <f t="shared" ref="W7988:W8050" si="187">Q7988/P7988</f>
        <v>12341.760032102729</v>
      </c>
    </row>
    <row r="7989" spans="1:23" hidden="1">
      <c r="A7989" s="1" t="s">
        <v>15989</v>
      </c>
      <c r="B7989" s="1" t="s">
        <v>15990</v>
      </c>
      <c r="C7989" s="1" t="s">
        <v>15991</v>
      </c>
      <c r="D7989" s="2">
        <v>34700</v>
      </c>
      <c r="E7989" s="2">
        <v>43010</v>
      </c>
      <c r="F7989" s="24" t="s">
        <v>36835</v>
      </c>
      <c r="G7989" s="23">
        <v>1</v>
      </c>
      <c r="H7989" s="5">
        <v>43010</v>
      </c>
      <c r="I7989" s="1" t="s">
        <v>36831</v>
      </c>
      <c r="J7989" s="1" t="s">
        <v>36831</v>
      </c>
      <c r="K7989" s="1" t="s">
        <v>36831</v>
      </c>
      <c r="L7989" s="21"/>
      <c r="M7989" s="1">
        <v>3.0000000000000001E-3</v>
      </c>
      <c r="N7989" s="1" t="s">
        <v>1008</v>
      </c>
      <c r="O7989" s="1" t="s">
        <v>36831</v>
      </c>
      <c r="P7989" s="4">
        <v>38.200000000000003</v>
      </c>
      <c r="Q7989" s="14">
        <v>630204.5</v>
      </c>
      <c r="R7989" s="1" t="s">
        <v>23558</v>
      </c>
      <c r="S7989" s="1" t="s">
        <v>15992</v>
      </c>
      <c r="T7989" s="1">
        <v>89657420</v>
      </c>
      <c r="U7989" s="15" t="s">
        <v>1015</v>
      </c>
      <c r="V7989" t="str">
        <f>VLOOKUP(T7989,[1]ОКТМО!$B$6:$D$553,3,0)</f>
        <v xml:space="preserve">20 Чамзинский район </v>
      </c>
      <c r="W7989" s="20">
        <f t="shared" si="187"/>
        <v>16497.5</v>
      </c>
    </row>
    <row r="7990" spans="1:23" hidden="1">
      <c r="A7990" s="1" t="s">
        <v>15993</v>
      </c>
      <c r="B7990" s="1" t="s">
        <v>21192</v>
      </c>
      <c r="C7990" s="1" t="s">
        <v>21193</v>
      </c>
      <c r="D7990" s="2">
        <v>34700</v>
      </c>
      <c r="E7990" s="2">
        <v>42497</v>
      </c>
      <c r="F7990" s="24" t="s">
        <v>36835</v>
      </c>
      <c r="G7990" s="23">
        <v>1</v>
      </c>
      <c r="H7990" s="5">
        <v>42497</v>
      </c>
      <c r="I7990" s="1" t="s">
        <v>36831</v>
      </c>
      <c r="J7990" s="1" t="s">
        <v>36831</v>
      </c>
      <c r="K7990" s="1" t="s">
        <v>36831</v>
      </c>
      <c r="L7990" s="21"/>
      <c r="M7990" s="1">
        <v>3.0000000000000001E-3</v>
      </c>
      <c r="N7990" s="1" t="s">
        <v>1008</v>
      </c>
      <c r="O7990" s="1" t="s">
        <v>36837</v>
      </c>
      <c r="P7990" s="4">
        <v>20.7</v>
      </c>
      <c r="Q7990" s="14">
        <v>457316.61</v>
      </c>
      <c r="R7990" s="1" t="s">
        <v>23588</v>
      </c>
      <c r="S7990" s="1" t="s">
        <v>15994</v>
      </c>
      <c r="T7990" s="1">
        <v>89657455</v>
      </c>
      <c r="U7990" s="15" t="s">
        <v>1015</v>
      </c>
      <c r="V7990" t="str">
        <f>VLOOKUP(T7990,[1]ОКТМО!$B$6:$D$553,3,0)</f>
        <v xml:space="preserve">20 Чамзинский район </v>
      </c>
      <c r="W7990" s="20">
        <f t="shared" si="187"/>
        <v>22092.589855072463</v>
      </c>
    </row>
    <row r="7991" spans="1:23" hidden="1">
      <c r="A7991" s="1" t="s">
        <v>27479</v>
      </c>
      <c r="B7991" s="1" t="s">
        <v>27480</v>
      </c>
      <c r="C7991" s="1" t="s">
        <v>27481</v>
      </c>
      <c r="D7991" s="2">
        <v>41956</v>
      </c>
      <c r="E7991" s="2">
        <v>43935</v>
      </c>
      <c r="F7991" s="24" t="s">
        <v>36835</v>
      </c>
      <c r="G7991" s="23">
        <v>1</v>
      </c>
      <c r="H7991" s="5">
        <v>43935</v>
      </c>
      <c r="I7991" s="1" t="s">
        <v>36836</v>
      </c>
      <c r="J7991" s="2">
        <v>41088</v>
      </c>
      <c r="K7991" s="1" t="s">
        <v>27482</v>
      </c>
      <c r="L7991" s="21"/>
      <c r="M7991" s="1">
        <v>3.0000000000000001E-3</v>
      </c>
      <c r="N7991" s="1" t="s">
        <v>1008</v>
      </c>
      <c r="O7991" s="1" t="s">
        <v>36837</v>
      </c>
      <c r="P7991" s="4">
        <v>31.3</v>
      </c>
      <c r="Q7991" s="14">
        <v>312138.62</v>
      </c>
      <c r="R7991" s="1" t="s">
        <v>31589</v>
      </c>
      <c r="S7991" s="1" t="s">
        <v>27483</v>
      </c>
      <c r="T7991" s="1">
        <v>89637420</v>
      </c>
      <c r="U7991" s="15" t="s">
        <v>1015</v>
      </c>
      <c r="V7991" t="str">
        <f>VLOOKUP(T7991,[1]ОКТМО!$B$6:$D$553,3,0)</f>
        <v xml:space="preserve">14 Лямбирский район </v>
      </c>
      <c r="W7991" s="20">
        <f t="shared" si="187"/>
        <v>9972.4798722044725</v>
      </c>
    </row>
    <row r="7992" spans="1:23" hidden="1">
      <c r="A7992" s="1" t="s">
        <v>27484</v>
      </c>
      <c r="B7992" s="1" t="s">
        <v>27485</v>
      </c>
      <c r="C7992" s="1" t="s">
        <v>27486</v>
      </c>
      <c r="D7992" s="2">
        <v>35431</v>
      </c>
      <c r="E7992" s="2">
        <v>41098</v>
      </c>
      <c r="F7992" s="24" t="s">
        <v>36835</v>
      </c>
      <c r="G7992" s="23">
        <v>1</v>
      </c>
      <c r="H7992" s="5">
        <v>41098</v>
      </c>
      <c r="I7992" s="1" t="s">
        <v>36831</v>
      </c>
      <c r="J7992" s="2">
        <v>41088</v>
      </c>
      <c r="K7992" s="1" t="s">
        <v>36831</v>
      </c>
      <c r="L7992" s="21">
        <f>(P7992-20)/P7992*(Q7992*M7992)*G7992</f>
        <v>740.49302878419439</v>
      </c>
      <c r="M7992" s="7">
        <v>1E-3</v>
      </c>
      <c r="N7992" s="1" t="s">
        <v>1006</v>
      </c>
      <c r="O7992" s="1" t="s">
        <v>36831</v>
      </c>
      <c r="P7992" s="4">
        <v>65.8</v>
      </c>
      <c r="Q7992" s="14">
        <v>1063852.43</v>
      </c>
      <c r="R7992" s="1" t="s">
        <v>31586</v>
      </c>
      <c r="S7992" s="1" t="s">
        <v>27487</v>
      </c>
      <c r="T7992" s="1">
        <v>89637445</v>
      </c>
      <c r="U7992" t="s">
        <v>1016</v>
      </c>
      <c r="V7992" t="str">
        <f>VLOOKUP(T7992,[1]ОКТМО!$B$6:$D$553,3,0)</f>
        <v xml:space="preserve">14 Лямбирский район </v>
      </c>
      <c r="W7992" s="20">
        <f t="shared" si="187"/>
        <v>16167.970060790274</v>
      </c>
    </row>
    <row r="7993" spans="1:23" hidden="1">
      <c r="A7993" s="1" t="s">
        <v>31260</v>
      </c>
      <c r="B7993" s="1" t="s">
        <v>31261</v>
      </c>
      <c r="C7993" s="1" t="s">
        <v>31262</v>
      </c>
      <c r="D7993" s="2">
        <v>41935</v>
      </c>
      <c r="E7993" s="2">
        <v>42037</v>
      </c>
      <c r="F7993" s="24" t="s">
        <v>36835</v>
      </c>
      <c r="G7993" s="23">
        <v>1</v>
      </c>
      <c r="H7993" s="5">
        <v>42037</v>
      </c>
      <c r="I7993" s="1" t="s">
        <v>36836</v>
      </c>
      <c r="J7993" s="2">
        <v>41932</v>
      </c>
      <c r="K7993" s="1" t="s">
        <v>31263</v>
      </c>
      <c r="L7993" s="21"/>
      <c r="M7993" s="1">
        <v>3.0000000000000001E-3</v>
      </c>
      <c r="N7993" s="1" t="s">
        <v>1008</v>
      </c>
      <c r="O7993" s="1" t="s">
        <v>36839</v>
      </c>
      <c r="P7993" s="4">
        <v>24.9</v>
      </c>
      <c r="Q7993" s="14">
        <v>467009.46</v>
      </c>
      <c r="R7993" s="1" t="s">
        <v>36930</v>
      </c>
      <c r="S7993" s="1" t="s">
        <v>31264</v>
      </c>
      <c r="T7993" s="1">
        <v>89621163</v>
      </c>
      <c r="U7993" s="15" t="s">
        <v>1015</v>
      </c>
      <c r="V7993" t="str">
        <f>VLOOKUP(T7993,[1]ОКТМО!$B$6:$D$553,3,0)</f>
        <v xml:space="preserve">08 Зубово-Полянский район </v>
      </c>
      <c r="W7993" s="20">
        <f t="shared" si="187"/>
        <v>18755.400000000001</v>
      </c>
    </row>
    <row r="7994" spans="1:23" hidden="1">
      <c r="A7994" s="1" t="s">
        <v>15997</v>
      </c>
      <c r="B7994" s="1" t="s">
        <v>15998</v>
      </c>
      <c r="C7994" s="1" t="s">
        <v>15999</v>
      </c>
      <c r="D7994" s="2">
        <v>36161</v>
      </c>
      <c r="E7994" s="2">
        <v>41719</v>
      </c>
      <c r="F7994" s="24" t="s">
        <v>36835</v>
      </c>
      <c r="G7994" s="23">
        <v>1</v>
      </c>
      <c r="H7994" s="5">
        <v>41719</v>
      </c>
      <c r="I7994" s="1" t="s">
        <v>36831</v>
      </c>
      <c r="J7994" s="1" t="s">
        <v>36831</v>
      </c>
      <c r="K7994" s="1" t="s">
        <v>36831</v>
      </c>
      <c r="L7994" s="21">
        <f>(P7994-20)/P7994*(Q7994*M7994)*G7994</f>
        <v>114.24735</v>
      </c>
      <c r="M7994" s="7">
        <v>1E-3</v>
      </c>
      <c r="N7994" s="1" t="s">
        <v>1006</v>
      </c>
      <c r="O7994" s="1" t="s">
        <v>36831</v>
      </c>
      <c r="P7994" s="3">
        <v>41</v>
      </c>
      <c r="Q7994" s="14">
        <v>223054.35</v>
      </c>
      <c r="R7994" s="1" t="s">
        <v>22394</v>
      </c>
      <c r="S7994" s="1" t="s">
        <v>16000</v>
      </c>
      <c r="T7994" s="1">
        <v>89603468</v>
      </c>
      <c r="U7994" t="s">
        <v>1016</v>
      </c>
      <c r="V7994" t="str">
        <f>VLOOKUP(T7994,[1]ОКТМО!$B$6:$D$553,3,0)</f>
        <v>01 Ардатовский район</v>
      </c>
      <c r="W7994" s="20">
        <f t="shared" si="187"/>
        <v>5440.35</v>
      </c>
    </row>
    <row r="7995" spans="1:23" hidden="1">
      <c r="A7995" s="1" t="s">
        <v>16001</v>
      </c>
      <c r="B7995" s="1" t="s">
        <v>16004</v>
      </c>
      <c r="C7995" s="1" t="s">
        <v>16005</v>
      </c>
      <c r="D7995" s="2">
        <v>41963</v>
      </c>
      <c r="E7995" s="2">
        <v>43176</v>
      </c>
      <c r="F7995" s="24" t="s">
        <v>36835</v>
      </c>
      <c r="G7995" s="23">
        <v>1</v>
      </c>
      <c r="H7995" s="5">
        <v>43176</v>
      </c>
      <c r="I7995" s="1" t="s">
        <v>36836</v>
      </c>
      <c r="J7995" s="2">
        <v>41920</v>
      </c>
      <c r="K7995" s="1" t="s">
        <v>36831</v>
      </c>
      <c r="L7995" s="21"/>
      <c r="M7995" s="1">
        <v>3.0000000000000001E-3</v>
      </c>
      <c r="N7995" s="1" t="s">
        <v>1008</v>
      </c>
      <c r="O7995" s="1" t="s">
        <v>36839</v>
      </c>
      <c r="P7995" s="4">
        <v>40.799999999999997</v>
      </c>
      <c r="Q7995" s="14">
        <v>363529.22</v>
      </c>
      <c r="R7995" s="1" t="s">
        <v>16002</v>
      </c>
      <c r="S7995" s="1" t="s">
        <v>16003</v>
      </c>
      <c r="T7995" s="1">
        <v>89610425</v>
      </c>
      <c r="U7995" s="15" t="s">
        <v>1015</v>
      </c>
      <c r="V7995" t="str">
        <f>VLOOKUP(T7995,[1]ОКТМО!$B$6:$D$553,3,0)</f>
        <v xml:space="preserve">04 Б.Березниковский район </v>
      </c>
      <c r="W7995" s="20">
        <f t="shared" si="187"/>
        <v>8910.0299019607846</v>
      </c>
    </row>
    <row r="7996" spans="1:23" hidden="1">
      <c r="A7996" s="1" t="s">
        <v>16006</v>
      </c>
      <c r="B7996" s="1" t="s">
        <v>16007</v>
      </c>
      <c r="C7996" s="1" t="s">
        <v>16008</v>
      </c>
      <c r="D7996" s="2">
        <v>34227</v>
      </c>
      <c r="E7996" s="2">
        <v>43643</v>
      </c>
      <c r="F7996" s="24" t="s">
        <v>36835</v>
      </c>
      <c r="G7996" s="23">
        <v>1</v>
      </c>
      <c r="H7996" s="5">
        <v>43643</v>
      </c>
      <c r="I7996" s="1" t="s">
        <v>36836</v>
      </c>
      <c r="J7996" s="2">
        <v>41912</v>
      </c>
      <c r="K7996" s="1" t="s">
        <v>36831</v>
      </c>
      <c r="L7996" s="21"/>
      <c r="M7996" s="1">
        <v>3.0000000000000001E-3</v>
      </c>
      <c r="N7996" s="1" t="s">
        <v>1008</v>
      </c>
      <c r="O7996" s="1" t="s">
        <v>36831</v>
      </c>
      <c r="P7996" s="4">
        <v>37.1</v>
      </c>
      <c r="Q7996" s="14">
        <v>260341.83</v>
      </c>
      <c r="R7996" s="1" t="s">
        <v>22154</v>
      </c>
      <c r="S7996" s="1" t="s">
        <v>16009</v>
      </c>
      <c r="T7996" s="1">
        <v>89607444</v>
      </c>
      <c r="U7996" s="15" t="s">
        <v>1015</v>
      </c>
      <c r="V7996" t="str">
        <f>VLOOKUP(T7996,[1]ОКТМО!$B$6:$D$553,3,0)</f>
        <v xml:space="preserve">03 Атяшевский район </v>
      </c>
      <c r="W7996" s="20">
        <f t="shared" si="187"/>
        <v>7017.2999999999993</v>
      </c>
    </row>
    <row r="7997" spans="1:23" hidden="1">
      <c r="A7997" s="1" t="s">
        <v>16010</v>
      </c>
      <c r="B7997" s="1" t="s">
        <v>23205</v>
      </c>
      <c r="C7997" s="1" t="s">
        <v>22602</v>
      </c>
      <c r="D7997" s="2">
        <v>41997</v>
      </c>
      <c r="E7997" s="2">
        <v>42322</v>
      </c>
      <c r="F7997" s="24" t="s">
        <v>36835</v>
      </c>
      <c r="G7997" s="23">
        <v>1</v>
      </c>
      <c r="H7997" s="5">
        <v>42322</v>
      </c>
      <c r="I7997" s="1" t="s">
        <v>36831</v>
      </c>
      <c r="J7997" s="2">
        <v>41898</v>
      </c>
      <c r="K7997" s="1" t="s">
        <v>36831</v>
      </c>
      <c r="L7997" s="21">
        <f>(P7997-20)/P7997*(Q7997*M7997)*G7997</f>
        <v>406.36252999999994</v>
      </c>
      <c r="M7997" s="7">
        <v>1E-3</v>
      </c>
      <c r="N7997" s="1" t="s">
        <v>1006</v>
      </c>
      <c r="O7997" s="1" t="s">
        <v>36831</v>
      </c>
      <c r="P7997" s="4">
        <v>48.3</v>
      </c>
      <c r="Q7997" s="14">
        <v>693544.53</v>
      </c>
      <c r="R7997" s="1" t="s">
        <v>23419</v>
      </c>
      <c r="S7997" s="1" t="s">
        <v>16011</v>
      </c>
      <c r="T7997" s="1">
        <v>89657410</v>
      </c>
      <c r="U7997" t="s">
        <v>1016</v>
      </c>
      <c r="V7997" t="str">
        <f>VLOOKUP(T7997,[1]ОКТМО!$B$6:$D$553,3,0)</f>
        <v xml:space="preserve">20 Чамзинский район </v>
      </c>
      <c r="W7997" s="20">
        <f t="shared" si="187"/>
        <v>14359.100000000002</v>
      </c>
    </row>
    <row r="7998" spans="1:23" hidden="1">
      <c r="A7998" s="1" t="s">
        <v>27488</v>
      </c>
      <c r="B7998" s="1" t="s">
        <v>37615</v>
      </c>
      <c r="C7998" s="1" t="s">
        <v>27489</v>
      </c>
      <c r="D7998" s="2">
        <v>37257</v>
      </c>
      <c r="E7998" s="2">
        <v>43184</v>
      </c>
      <c r="F7998" s="24" t="s">
        <v>36835</v>
      </c>
      <c r="G7998" s="23">
        <v>1</v>
      </c>
      <c r="H7998" s="5">
        <v>43184</v>
      </c>
      <c r="I7998" s="1" t="s">
        <v>36831</v>
      </c>
      <c r="J7998" s="1" t="s">
        <v>36831</v>
      </c>
      <c r="K7998" s="1" t="s">
        <v>36831</v>
      </c>
      <c r="L7998" s="21"/>
      <c r="M7998" s="1">
        <v>3.0000000000000001E-3</v>
      </c>
      <c r="N7998" s="1" t="s">
        <v>1008</v>
      </c>
      <c r="O7998" s="1" t="s">
        <v>36839</v>
      </c>
      <c r="P7998" s="4">
        <v>39.700000000000003</v>
      </c>
      <c r="Q7998" s="14">
        <v>548468.69999999995</v>
      </c>
      <c r="R7998" s="1" t="s">
        <v>29912</v>
      </c>
      <c r="S7998" s="1" t="s">
        <v>27490</v>
      </c>
      <c r="T7998" s="1">
        <v>89640430</v>
      </c>
      <c r="U7998" s="15" t="s">
        <v>1015</v>
      </c>
      <c r="V7998" t="str">
        <f>VLOOKUP(T7998,[1]ОКТМО!$B$6:$D$553,3,0)</f>
        <v xml:space="preserve">15 Ромодановский район </v>
      </c>
      <c r="W7998" s="20">
        <f t="shared" si="187"/>
        <v>13815.332493702768</v>
      </c>
    </row>
    <row r="7999" spans="1:23" hidden="1">
      <c r="A7999" s="1" t="s">
        <v>10452</v>
      </c>
      <c r="B7999" s="1" t="s">
        <v>10453</v>
      </c>
      <c r="C7999" s="1" t="s">
        <v>10454</v>
      </c>
      <c r="D7999" s="2">
        <v>35431</v>
      </c>
      <c r="E7999" s="2">
        <v>42760</v>
      </c>
      <c r="F7999" s="24" t="s">
        <v>36835</v>
      </c>
      <c r="G7999" s="23">
        <v>1</v>
      </c>
      <c r="H7999" s="5">
        <v>42760</v>
      </c>
      <c r="I7999" s="1" t="s">
        <v>36836</v>
      </c>
      <c r="J7999" s="1" t="s">
        <v>36831</v>
      </c>
      <c r="K7999" s="1" t="s">
        <v>10452</v>
      </c>
      <c r="L7999" s="21"/>
      <c r="M7999" s="1">
        <v>3.0000000000000001E-3</v>
      </c>
      <c r="N7999" s="1" t="s">
        <v>1008</v>
      </c>
      <c r="O7999" s="1" t="s">
        <v>36831</v>
      </c>
      <c r="P7999" s="4">
        <v>29.3</v>
      </c>
      <c r="Q7999" s="14">
        <v>385016.65</v>
      </c>
      <c r="R7999" s="1" t="s">
        <v>14885</v>
      </c>
      <c r="S7999" s="1" t="s">
        <v>10455</v>
      </c>
      <c r="T7999" s="1">
        <v>89629101</v>
      </c>
      <c r="U7999" s="15" t="s">
        <v>1015</v>
      </c>
      <c r="V7999" t="str">
        <f>VLOOKUP(T7999,[1]ОКТМО!$B$6:$D$553,3,0)</f>
        <v xml:space="preserve">21 МО Ковылкино </v>
      </c>
      <c r="W7999" s="20">
        <f t="shared" si="187"/>
        <v>13140.5</v>
      </c>
    </row>
    <row r="8000" spans="1:23" hidden="1">
      <c r="A8000" s="1" t="s">
        <v>22976</v>
      </c>
      <c r="B8000" s="1" t="s">
        <v>22977</v>
      </c>
      <c r="C8000" s="1" t="s">
        <v>22978</v>
      </c>
      <c r="D8000" s="2">
        <v>32874</v>
      </c>
      <c r="E8000" s="2">
        <v>41962</v>
      </c>
      <c r="F8000" s="24" t="s">
        <v>36835</v>
      </c>
      <c r="G8000" s="23">
        <v>1</v>
      </c>
      <c r="H8000" s="5">
        <v>41962</v>
      </c>
      <c r="I8000" s="1" t="s">
        <v>36836</v>
      </c>
      <c r="J8000" s="1" t="s">
        <v>36831</v>
      </c>
      <c r="K8000" s="1" t="s">
        <v>36831</v>
      </c>
      <c r="L8000" s="21">
        <f>(P8000-50)/P8000*(Q8000*M8000)*G8000</f>
        <v>1736.2071881226536</v>
      </c>
      <c r="M8000" s="1">
        <v>3.0000000000000001E-3</v>
      </c>
      <c r="N8000" s="1" t="s">
        <v>1008</v>
      </c>
      <c r="O8000" s="1" t="s">
        <v>36831</v>
      </c>
      <c r="P8000" s="4">
        <v>79.900000000000006</v>
      </c>
      <c r="Q8000" s="14">
        <v>1546521.23</v>
      </c>
      <c r="R8000" s="1" t="s">
        <v>26543</v>
      </c>
      <c r="S8000" s="1" t="s">
        <v>25932</v>
      </c>
      <c r="T8000" s="1">
        <v>89649101</v>
      </c>
      <c r="U8000" s="15" t="s">
        <v>1015</v>
      </c>
      <c r="V8000" t="str">
        <f>VLOOKUP(T8000,[1]ОКТМО!$B$6:$D$553,3,0)</f>
        <v xml:space="preserve">17 Темниковский район </v>
      </c>
      <c r="W8000" s="20">
        <f t="shared" si="187"/>
        <v>19355.710012515643</v>
      </c>
    </row>
    <row r="8001" spans="1:23" hidden="1">
      <c r="A8001" s="1" t="s">
        <v>31266</v>
      </c>
      <c r="B8001" s="1" t="s">
        <v>31267</v>
      </c>
      <c r="C8001" s="1" t="s">
        <v>31268</v>
      </c>
      <c r="D8001" s="2">
        <v>38099</v>
      </c>
      <c r="E8001" s="2">
        <v>41739</v>
      </c>
      <c r="F8001" s="24" t="s">
        <v>36835</v>
      </c>
      <c r="G8001" s="23">
        <v>1</v>
      </c>
      <c r="H8001" s="5">
        <v>41739</v>
      </c>
      <c r="I8001" s="1" t="s">
        <v>36836</v>
      </c>
      <c r="J8001" s="1" t="s">
        <v>36831</v>
      </c>
      <c r="K8001" s="1" t="s">
        <v>31269</v>
      </c>
      <c r="L8001" s="21">
        <f>(P8001-20)/P8001*(Q8001*M8001)*G8001</f>
        <v>763.61556965986404</v>
      </c>
      <c r="M8001" s="7">
        <v>1E-3</v>
      </c>
      <c r="N8001" s="1" t="s">
        <v>1006</v>
      </c>
      <c r="O8001" s="1" t="s">
        <v>36831</v>
      </c>
      <c r="P8001" s="4">
        <v>117.6</v>
      </c>
      <c r="Q8001" s="14">
        <v>920094.17</v>
      </c>
      <c r="R8001" s="1" t="s">
        <v>36979</v>
      </c>
      <c r="S8001" s="1" t="s">
        <v>31270</v>
      </c>
      <c r="T8001" s="1">
        <v>89621442</v>
      </c>
      <c r="U8001" t="s">
        <v>1016</v>
      </c>
      <c r="V8001" t="str">
        <f>VLOOKUP(T8001,[1]ОКТМО!$B$6:$D$553,3,0)</f>
        <v xml:space="preserve">08 Зубово-Полянский район </v>
      </c>
      <c r="W8001" s="20">
        <f t="shared" si="187"/>
        <v>7823.9300170068036</v>
      </c>
    </row>
    <row r="8002" spans="1:23" hidden="1">
      <c r="A8002" s="1" t="s">
        <v>6052</v>
      </c>
      <c r="B8002" s="1" t="s">
        <v>6053</v>
      </c>
      <c r="C8002" s="1" t="s">
        <v>6054</v>
      </c>
      <c r="D8002" s="2">
        <v>41948</v>
      </c>
      <c r="E8002" s="2">
        <v>43572</v>
      </c>
      <c r="F8002" s="24" t="s">
        <v>36835</v>
      </c>
      <c r="G8002" s="23">
        <v>1</v>
      </c>
      <c r="H8002" s="5">
        <v>43572</v>
      </c>
      <c r="I8002" s="1" t="s">
        <v>36836</v>
      </c>
      <c r="J8002" s="2">
        <v>41088</v>
      </c>
      <c r="K8002" s="1" t="s">
        <v>36831</v>
      </c>
      <c r="L8002" s="21">
        <f>(P8002-50)/P8002*(Q8002*M8002)*G8002</f>
        <v>2483.7234275186106</v>
      </c>
      <c r="M8002" s="1">
        <v>3.0000000000000001E-3</v>
      </c>
      <c r="N8002" s="1" t="s">
        <v>1008</v>
      </c>
      <c r="O8002" s="1" t="s">
        <v>36837</v>
      </c>
      <c r="P8002" s="4">
        <v>120.9</v>
      </c>
      <c r="Q8002" s="14">
        <v>1411763.81</v>
      </c>
      <c r="R8002" s="1" t="s">
        <v>9290</v>
      </c>
      <c r="S8002" s="1" t="s">
        <v>6055</v>
      </c>
      <c r="T8002" s="1">
        <v>89643460</v>
      </c>
      <c r="U8002" s="15" t="s">
        <v>1015</v>
      </c>
      <c r="V8002" t="str">
        <f>VLOOKUP(T8002,[1]ОКТМО!$B$6:$D$553,3,0)</f>
        <v xml:space="preserve">22 МО Рузаевка </v>
      </c>
      <c r="W8002" s="20">
        <f t="shared" si="187"/>
        <v>11677.120016542596</v>
      </c>
    </row>
    <row r="8003" spans="1:23" hidden="1">
      <c r="A8003" s="1" t="s">
        <v>2287</v>
      </c>
      <c r="B8003" s="1" t="s">
        <v>5346</v>
      </c>
      <c r="C8003" s="1" t="s">
        <v>5347</v>
      </c>
      <c r="D8003" s="2">
        <v>42349</v>
      </c>
      <c r="E8003" s="2">
        <v>43235</v>
      </c>
      <c r="F8003" s="24" t="s">
        <v>36835</v>
      </c>
      <c r="G8003" s="23">
        <v>1</v>
      </c>
      <c r="H8003" s="5">
        <v>43235</v>
      </c>
      <c r="I8003" s="1" t="s">
        <v>36836</v>
      </c>
      <c r="J8003" s="2">
        <v>41088</v>
      </c>
      <c r="K8003" s="1" t="s">
        <v>36831</v>
      </c>
      <c r="L8003" s="21">
        <f>(Q8003*M8003)*G8003</f>
        <v>22545.742750000001</v>
      </c>
      <c r="M8003" s="1">
        <v>5.0000000000000001E-3</v>
      </c>
      <c r="N8003" s="1" t="s">
        <v>1012</v>
      </c>
      <c r="O8003" s="1" t="s">
        <v>26992</v>
      </c>
      <c r="P8003" s="4">
        <v>389.7</v>
      </c>
      <c r="Q8003" s="14">
        <v>4509148.55</v>
      </c>
      <c r="R8003" s="1" t="s">
        <v>3340</v>
      </c>
      <c r="S8003" s="1" t="s">
        <v>2288</v>
      </c>
      <c r="T8003" s="1">
        <v>89646484</v>
      </c>
      <c r="U8003" s="15" t="s">
        <v>1015</v>
      </c>
      <c r="V8003" t="str">
        <f>VLOOKUP(T8003,[1]ОКТМО!$B$6:$D$553,3,0)</f>
        <v xml:space="preserve">16 Старошайговский район </v>
      </c>
      <c r="W8003" s="20">
        <f t="shared" si="187"/>
        <v>11570.819989735694</v>
      </c>
    </row>
    <row r="8004" spans="1:23" hidden="1">
      <c r="A8004" s="1" t="s">
        <v>836</v>
      </c>
      <c r="B8004" s="1" t="s">
        <v>2614</v>
      </c>
      <c r="C8004" s="1" t="s">
        <v>2615</v>
      </c>
      <c r="D8004" s="2">
        <v>42590</v>
      </c>
      <c r="E8004" s="2">
        <v>42893</v>
      </c>
      <c r="F8004" s="24" t="s">
        <v>36835</v>
      </c>
      <c r="G8004" s="23">
        <v>1</v>
      </c>
      <c r="H8004" s="5">
        <v>42893</v>
      </c>
      <c r="I8004" s="1" t="s">
        <v>36836</v>
      </c>
      <c r="J8004" s="2">
        <v>41088</v>
      </c>
      <c r="K8004" s="1" t="s">
        <v>36831</v>
      </c>
      <c r="L8004" s="21">
        <f>(P8004-10)/P8004*(Q8004*M8004)*G8004</f>
        <v>182.31286</v>
      </c>
      <c r="M8004" s="7">
        <v>1E-3</v>
      </c>
      <c r="N8004" s="1" t="s">
        <v>1009</v>
      </c>
      <c r="O8004" s="1" t="s">
        <v>36831</v>
      </c>
      <c r="P8004" s="4">
        <v>16.2</v>
      </c>
      <c r="Q8004" s="14">
        <v>476365.86</v>
      </c>
      <c r="R8004" s="1" t="s">
        <v>6254</v>
      </c>
      <c r="S8004" s="1" t="s">
        <v>837</v>
      </c>
      <c r="T8004" s="1">
        <v>89701000</v>
      </c>
      <c r="U8004" t="s">
        <v>1016</v>
      </c>
      <c r="V8004" t="str">
        <f>VLOOKUP(T8004,[1]ОКТМО!$B$6:$D$553,3,0)</f>
        <v>23 г.Саранск (городской округ)</v>
      </c>
      <c r="W8004" s="20">
        <f t="shared" si="187"/>
        <v>29405.3</v>
      </c>
    </row>
    <row r="8005" spans="1:23" hidden="1">
      <c r="A8005" s="1" t="s">
        <v>836</v>
      </c>
      <c r="B8005" s="1" t="s">
        <v>11540</v>
      </c>
      <c r="C8005" s="1" t="s">
        <v>11541</v>
      </c>
      <c r="D8005" s="2">
        <v>43227</v>
      </c>
      <c r="E8005" s="2">
        <v>43952</v>
      </c>
      <c r="F8005" s="24" t="s">
        <v>36835</v>
      </c>
      <c r="G8005" s="23">
        <v>1</v>
      </c>
      <c r="H8005" s="5">
        <v>43952</v>
      </c>
      <c r="I8005" s="1" t="s">
        <v>36836</v>
      </c>
      <c r="J8005" s="2">
        <v>41088</v>
      </c>
      <c r="K8005" s="1" t="s">
        <v>36831</v>
      </c>
      <c r="L8005" s="21">
        <f>(P8005-10)/P8005*(Q8005*M8005)*G8005</f>
        <v>182.31286</v>
      </c>
      <c r="M8005" s="7">
        <v>1E-3</v>
      </c>
      <c r="N8005" s="1" t="s">
        <v>1009</v>
      </c>
      <c r="O8005" s="1" t="s">
        <v>36831</v>
      </c>
      <c r="P8005" s="4">
        <v>16.2</v>
      </c>
      <c r="Q8005" s="14">
        <v>476365.86</v>
      </c>
      <c r="R8005" s="1" t="s">
        <v>6254</v>
      </c>
      <c r="S8005" s="1" t="s">
        <v>837</v>
      </c>
      <c r="T8005" s="1">
        <v>89701000</v>
      </c>
      <c r="U8005" t="s">
        <v>1016</v>
      </c>
      <c r="V8005" t="str">
        <f>VLOOKUP(T8005,[1]ОКТМО!$B$6:$D$553,3,0)</f>
        <v>23 г.Саранск (городской округ)</v>
      </c>
      <c r="W8005" s="20">
        <f t="shared" si="187"/>
        <v>29405.3</v>
      </c>
    </row>
    <row r="8006" spans="1:23" hidden="1">
      <c r="A8006" s="1" t="s">
        <v>22979</v>
      </c>
      <c r="B8006" s="1" t="s">
        <v>22980</v>
      </c>
      <c r="C8006" s="1" t="s">
        <v>22981</v>
      </c>
      <c r="D8006" s="2">
        <v>35065</v>
      </c>
      <c r="E8006" s="2">
        <v>38741</v>
      </c>
      <c r="F8006" s="24" t="s">
        <v>36835</v>
      </c>
      <c r="G8006" s="23">
        <v>1</v>
      </c>
      <c r="H8006" s="5">
        <v>38741</v>
      </c>
      <c r="I8006" s="1" t="s">
        <v>36836</v>
      </c>
      <c r="J8006" s="1" t="s">
        <v>36831</v>
      </c>
      <c r="K8006" s="1" t="s">
        <v>36831</v>
      </c>
      <c r="L8006" s="21"/>
      <c r="M8006" s="1">
        <v>3.0000000000000001E-3</v>
      </c>
      <c r="N8006" s="1" t="s">
        <v>1008</v>
      </c>
      <c r="O8006" s="1" t="s">
        <v>36837</v>
      </c>
      <c r="P8006" s="4">
        <v>32.700000000000003</v>
      </c>
      <c r="Q8006" s="14">
        <v>117168.68</v>
      </c>
      <c r="R8006" s="1" t="s">
        <v>26597</v>
      </c>
      <c r="S8006" s="1" t="s">
        <v>22982</v>
      </c>
      <c r="T8006" s="1">
        <v>89649404</v>
      </c>
      <c r="U8006" s="15" t="s">
        <v>1015</v>
      </c>
      <c r="V8006" t="str">
        <f>VLOOKUP(T8006,[1]ОКТМО!$B$6:$D$553,3,0)</f>
        <v xml:space="preserve">17 Темниковский район </v>
      </c>
      <c r="W8006" s="20">
        <f t="shared" si="187"/>
        <v>3583.1400611620788</v>
      </c>
    </row>
    <row r="8007" spans="1:23" hidden="1">
      <c r="A8007" s="1" t="s">
        <v>22983</v>
      </c>
      <c r="B8007" s="1" t="s">
        <v>22984</v>
      </c>
      <c r="C8007" s="1" t="s">
        <v>22985</v>
      </c>
      <c r="D8007" s="2">
        <v>35065</v>
      </c>
      <c r="E8007" s="2">
        <v>41952</v>
      </c>
      <c r="F8007" s="24" t="s">
        <v>36835</v>
      </c>
      <c r="G8007" s="23">
        <v>1</v>
      </c>
      <c r="H8007" s="5">
        <v>41952</v>
      </c>
      <c r="I8007" s="1" t="s">
        <v>36836</v>
      </c>
      <c r="J8007" s="1" t="s">
        <v>36831</v>
      </c>
      <c r="K8007" s="1" t="s">
        <v>36831</v>
      </c>
      <c r="L8007" s="21"/>
      <c r="M8007" s="1">
        <v>3.0000000000000001E-3</v>
      </c>
      <c r="N8007" s="1" t="s">
        <v>1008</v>
      </c>
      <c r="O8007" s="1" t="s">
        <v>36837</v>
      </c>
      <c r="P8007" s="4">
        <v>26.9</v>
      </c>
      <c r="Q8007" s="14">
        <v>90343.11</v>
      </c>
      <c r="R8007" s="1" t="s">
        <v>26455</v>
      </c>
      <c r="S8007" s="1" t="s">
        <v>22986</v>
      </c>
      <c r="T8007" s="1">
        <v>89649404</v>
      </c>
      <c r="U8007" s="15" t="s">
        <v>1015</v>
      </c>
      <c r="V8007" t="str">
        <f>VLOOKUP(T8007,[1]ОКТМО!$B$6:$D$553,3,0)</f>
        <v xml:space="preserve">17 Темниковский район </v>
      </c>
      <c r="W8007" s="20">
        <f t="shared" si="187"/>
        <v>3358.479925650558</v>
      </c>
    </row>
    <row r="8008" spans="1:23" hidden="1">
      <c r="A8008" s="1" t="s">
        <v>22987</v>
      </c>
      <c r="B8008" s="1" t="s">
        <v>22988</v>
      </c>
      <c r="C8008" s="1" t="s">
        <v>22989</v>
      </c>
      <c r="D8008" s="2">
        <v>35065</v>
      </c>
      <c r="E8008" s="2">
        <v>43772</v>
      </c>
      <c r="F8008" s="24" t="s">
        <v>36835</v>
      </c>
      <c r="G8008" s="23">
        <v>1</v>
      </c>
      <c r="H8008" s="5">
        <v>43772</v>
      </c>
      <c r="I8008" s="1" t="s">
        <v>36836</v>
      </c>
      <c r="J8008" s="1" t="s">
        <v>36831</v>
      </c>
      <c r="K8008" s="1" t="s">
        <v>36831</v>
      </c>
      <c r="L8008" s="21"/>
      <c r="M8008" s="1">
        <v>3.0000000000000001E-3</v>
      </c>
      <c r="N8008" s="1" t="s">
        <v>1008</v>
      </c>
      <c r="O8008" s="1" t="s">
        <v>36839</v>
      </c>
      <c r="P8008" s="4">
        <v>30.9</v>
      </c>
      <c r="Q8008" s="14">
        <v>116726.91</v>
      </c>
      <c r="R8008" s="1" t="s">
        <v>26455</v>
      </c>
      <c r="S8008" s="1" t="s">
        <v>22990</v>
      </c>
      <c r="T8008" s="1">
        <v>89649404</v>
      </c>
      <c r="U8008" s="15" t="s">
        <v>1015</v>
      </c>
      <c r="V8008" t="str">
        <f>VLOOKUP(T8008,[1]ОКТМО!$B$6:$D$553,3,0)</f>
        <v xml:space="preserve">17 Темниковский район </v>
      </c>
      <c r="W8008" s="20">
        <f t="shared" si="187"/>
        <v>3777.5699029126217</v>
      </c>
    </row>
    <row r="8009" spans="1:23" hidden="1">
      <c r="A8009" s="1" t="s">
        <v>22991</v>
      </c>
      <c r="B8009" s="1" t="s">
        <v>22993</v>
      </c>
      <c r="C8009" s="1" t="s">
        <v>22994</v>
      </c>
      <c r="D8009" s="2">
        <v>41993</v>
      </c>
      <c r="E8009" s="2">
        <v>43833</v>
      </c>
      <c r="F8009" s="24" t="s">
        <v>36835</v>
      </c>
      <c r="G8009" s="23">
        <v>1</v>
      </c>
      <c r="H8009" s="5">
        <v>43833</v>
      </c>
      <c r="I8009" s="1" t="s">
        <v>36836</v>
      </c>
      <c r="J8009" s="1" t="s">
        <v>36831</v>
      </c>
      <c r="K8009" s="1" t="s">
        <v>36831</v>
      </c>
      <c r="L8009" s="21">
        <f>(P8009-50)/P8009*(Q8009*M8009)*G8009</f>
        <v>630.40620325027089</v>
      </c>
      <c r="M8009" s="1">
        <v>3.0000000000000001E-3</v>
      </c>
      <c r="N8009" s="1" t="s">
        <v>1008</v>
      </c>
      <c r="O8009" s="1" t="s">
        <v>36831</v>
      </c>
      <c r="P8009" s="4">
        <v>92.3</v>
      </c>
      <c r="Q8009" s="14">
        <v>458522.4</v>
      </c>
      <c r="R8009" s="1" t="s">
        <v>26752</v>
      </c>
      <c r="S8009" s="1" t="s">
        <v>22992</v>
      </c>
      <c r="T8009" s="1">
        <v>89651465</v>
      </c>
      <c r="U8009" s="15" t="s">
        <v>1015</v>
      </c>
      <c r="V8009" t="str">
        <f>VLOOKUP(T8009,[1]ОКТМО!$B$6:$D$553,3,0)</f>
        <v xml:space="preserve">18 Теньгушевский район </v>
      </c>
      <c r="W8009" s="20">
        <f t="shared" si="187"/>
        <v>4967.7399783315277</v>
      </c>
    </row>
    <row r="8010" spans="1:23" hidden="1">
      <c r="A8010" s="1" t="s">
        <v>22995</v>
      </c>
      <c r="B8010" s="1" t="s">
        <v>22996</v>
      </c>
      <c r="C8010" s="1" t="s">
        <v>22997</v>
      </c>
      <c r="D8010" s="2">
        <v>35065</v>
      </c>
      <c r="E8010" s="2">
        <v>42772</v>
      </c>
      <c r="F8010" s="24" t="s">
        <v>36835</v>
      </c>
      <c r="G8010" s="23">
        <v>1</v>
      </c>
      <c r="H8010" s="5">
        <v>42772</v>
      </c>
      <c r="I8010" s="1" t="s">
        <v>36836</v>
      </c>
      <c r="J8010" s="1" t="s">
        <v>36831</v>
      </c>
      <c r="K8010" s="1" t="s">
        <v>36831</v>
      </c>
      <c r="L8010" s="21"/>
      <c r="M8010" s="1">
        <v>3.0000000000000001E-3</v>
      </c>
      <c r="N8010" s="1" t="s">
        <v>1008</v>
      </c>
      <c r="O8010" s="1" t="s">
        <v>36839</v>
      </c>
      <c r="P8010" s="4">
        <v>40.4</v>
      </c>
      <c r="Q8010" s="14">
        <v>152227.6</v>
      </c>
      <c r="R8010" s="1" t="s">
        <v>26612</v>
      </c>
      <c r="S8010" s="1" t="s">
        <v>22998</v>
      </c>
      <c r="T8010" s="1">
        <v>89649488</v>
      </c>
      <c r="U8010" s="15" t="s">
        <v>1015</v>
      </c>
      <c r="V8010" t="str">
        <f>VLOOKUP(T8010,[1]ОКТМО!$B$6:$D$553,3,0)</f>
        <v xml:space="preserve">17 Темниковский район </v>
      </c>
      <c r="W8010" s="20">
        <f t="shared" si="187"/>
        <v>3768.0099009900991</v>
      </c>
    </row>
    <row r="8011" spans="1:23" hidden="1">
      <c r="A8011" s="1" t="s">
        <v>27491</v>
      </c>
      <c r="B8011" s="1" t="s">
        <v>27492</v>
      </c>
      <c r="C8011" s="1" t="s">
        <v>27493</v>
      </c>
      <c r="D8011" s="2">
        <v>35796</v>
      </c>
      <c r="E8011" s="2">
        <v>41206</v>
      </c>
      <c r="F8011" s="24" t="s">
        <v>36832</v>
      </c>
      <c r="G8011" s="23">
        <v>0.5</v>
      </c>
      <c r="H8011" s="5">
        <v>41206</v>
      </c>
      <c r="I8011" s="1" t="s">
        <v>36831</v>
      </c>
      <c r="J8011" s="1" t="s">
        <v>36831</v>
      </c>
      <c r="K8011" s="1" t="s">
        <v>36831</v>
      </c>
      <c r="L8011" s="21"/>
      <c r="M8011" s="1">
        <v>3.0000000000000001E-3</v>
      </c>
      <c r="N8011" s="1" t="s">
        <v>1008</v>
      </c>
      <c r="O8011" s="1" t="s">
        <v>36850</v>
      </c>
      <c r="P8011" s="4">
        <v>19.5</v>
      </c>
      <c r="Q8011" s="14">
        <v>278067.84999999998</v>
      </c>
      <c r="R8011" s="1" t="s">
        <v>29862</v>
      </c>
      <c r="S8011" s="1" t="s">
        <v>27494</v>
      </c>
      <c r="T8011" s="1">
        <v>89640402</v>
      </c>
      <c r="U8011" s="15" t="s">
        <v>1015</v>
      </c>
      <c r="V8011" t="str">
        <f>VLOOKUP(T8011,[1]ОКТМО!$B$6:$D$553,3,0)</f>
        <v xml:space="preserve">15 Ромодановский район </v>
      </c>
      <c r="W8011" s="20">
        <f t="shared" si="187"/>
        <v>14259.889743589742</v>
      </c>
    </row>
    <row r="8012" spans="1:23" hidden="1">
      <c r="A8012" s="1" t="s">
        <v>27495</v>
      </c>
      <c r="B8012" s="1" t="s">
        <v>27496</v>
      </c>
      <c r="C8012" s="1" t="s">
        <v>27497</v>
      </c>
      <c r="D8012" s="2">
        <v>35431</v>
      </c>
      <c r="E8012" s="2">
        <v>43269</v>
      </c>
      <c r="F8012" s="24" t="s">
        <v>36835</v>
      </c>
      <c r="G8012" s="23">
        <v>1</v>
      </c>
      <c r="H8012" s="5">
        <v>43269</v>
      </c>
      <c r="I8012" s="1" t="s">
        <v>36831</v>
      </c>
      <c r="J8012" s="2">
        <v>41936</v>
      </c>
      <c r="K8012" s="1" t="s">
        <v>36831</v>
      </c>
      <c r="L8012" s="21">
        <f>(P8012-50)/P8012*(Q8012*M8012)*G8012</f>
        <v>11.521375700934582</v>
      </c>
      <c r="M8012" s="1">
        <v>3.0000000000000001E-3</v>
      </c>
      <c r="N8012" s="1" t="s">
        <v>1008</v>
      </c>
      <c r="O8012" s="1" t="s">
        <v>36831</v>
      </c>
      <c r="P8012" s="4">
        <v>64.2</v>
      </c>
      <c r="Q8012" s="14">
        <v>17363.2</v>
      </c>
      <c r="R8012" s="1" t="s">
        <v>31657</v>
      </c>
      <c r="S8012" s="1" t="s">
        <v>27498</v>
      </c>
      <c r="T8012" s="1">
        <v>89637425</v>
      </c>
      <c r="U8012" s="15" t="s">
        <v>1015</v>
      </c>
      <c r="V8012" t="str">
        <f>VLOOKUP(T8012,[1]ОКТМО!$B$6:$D$553,3,0)</f>
        <v xml:space="preserve">14 Лямбирский район </v>
      </c>
      <c r="W8012" s="20">
        <f t="shared" si="187"/>
        <v>270.45482866043614</v>
      </c>
    </row>
    <row r="8013" spans="1:23" hidden="1">
      <c r="A8013" s="1" t="s">
        <v>27499</v>
      </c>
      <c r="B8013" s="1" t="s">
        <v>27500</v>
      </c>
      <c r="C8013" s="1" t="s">
        <v>27501</v>
      </c>
      <c r="D8013" s="2">
        <v>35796</v>
      </c>
      <c r="E8013" s="2">
        <v>41433</v>
      </c>
      <c r="F8013" s="24" t="s">
        <v>36835</v>
      </c>
      <c r="G8013" s="23">
        <v>1</v>
      </c>
      <c r="H8013" s="5">
        <v>41433</v>
      </c>
      <c r="I8013" s="1" t="s">
        <v>36831</v>
      </c>
      <c r="J8013" s="2">
        <v>41088</v>
      </c>
      <c r="K8013" s="1" t="s">
        <v>36831</v>
      </c>
      <c r="L8013" s="21"/>
      <c r="M8013" s="1">
        <v>3.0000000000000001E-3</v>
      </c>
      <c r="N8013" s="1" t="s">
        <v>1008</v>
      </c>
      <c r="O8013" s="1" t="s">
        <v>36837</v>
      </c>
      <c r="P8013" s="4">
        <v>38.6</v>
      </c>
      <c r="Q8013" s="14">
        <v>759165.89</v>
      </c>
      <c r="R8013" s="1" t="s">
        <v>29862</v>
      </c>
      <c r="S8013" s="1" t="s">
        <v>27502</v>
      </c>
      <c r="T8013" s="1">
        <v>89640402</v>
      </c>
      <c r="U8013" s="15" t="s">
        <v>1015</v>
      </c>
      <c r="V8013" t="str">
        <f>VLOOKUP(T8013,[1]ОКТМО!$B$6:$D$553,3,0)</f>
        <v xml:space="preserve">15 Ромодановский район </v>
      </c>
      <c r="W8013" s="20">
        <f t="shared" si="187"/>
        <v>19667.510103626944</v>
      </c>
    </row>
    <row r="8014" spans="1:23" hidden="1">
      <c r="A8014" s="1" t="s">
        <v>27504</v>
      </c>
      <c r="B8014" s="1" t="s">
        <v>27505</v>
      </c>
      <c r="C8014" s="1" t="s">
        <v>27506</v>
      </c>
      <c r="D8014" s="2">
        <v>35796</v>
      </c>
      <c r="E8014" s="2">
        <v>43165</v>
      </c>
      <c r="F8014" s="24" t="s">
        <v>36835</v>
      </c>
      <c r="G8014" s="23">
        <v>1</v>
      </c>
      <c r="H8014" s="5">
        <v>43165</v>
      </c>
      <c r="I8014" s="1" t="s">
        <v>36831</v>
      </c>
      <c r="J8014" s="2">
        <v>41933</v>
      </c>
      <c r="K8014" s="1" t="s">
        <v>36831</v>
      </c>
      <c r="L8014" s="21">
        <f>(P8014-20)/P8014*(Q8014*M8014)*G8014</f>
        <v>299.8614</v>
      </c>
      <c r="M8014" s="7">
        <v>1E-3</v>
      </c>
      <c r="N8014" s="1" t="s">
        <v>1006</v>
      </c>
      <c r="O8014" s="1" t="s">
        <v>36831</v>
      </c>
      <c r="P8014" s="4">
        <v>41.3</v>
      </c>
      <c r="Q8014" s="14">
        <v>581421.4</v>
      </c>
      <c r="R8014" s="1" t="s">
        <v>29862</v>
      </c>
      <c r="S8014" s="1" t="s">
        <v>27507</v>
      </c>
      <c r="T8014" s="1">
        <v>89640402</v>
      </c>
      <c r="U8014" t="s">
        <v>1016</v>
      </c>
      <c r="V8014" t="str">
        <f>VLOOKUP(T8014,[1]ОКТМО!$B$6:$D$553,3,0)</f>
        <v xml:space="preserve">15 Ромодановский район </v>
      </c>
      <c r="W8014" s="20">
        <f t="shared" si="187"/>
        <v>14078.000000000002</v>
      </c>
    </row>
    <row r="8015" spans="1:23" hidden="1">
      <c r="A8015" s="1" t="s">
        <v>27508</v>
      </c>
      <c r="B8015" s="1" t="s">
        <v>27509</v>
      </c>
      <c r="C8015" s="1" t="s">
        <v>27510</v>
      </c>
      <c r="D8015" s="2">
        <v>33896</v>
      </c>
      <c r="E8015" s="2">
        <v>43955</v>
      </c>
      <c r="F8015" s="24" t="s">
        <v>36835</v>
      </c>
      <c r="G8015" s="23">
        <v>1</v>
      </c>
      <c r="H8015" s="5">
        <v>43955</v>
      </c>
      <c r="I8015" s="1" t="s">
        <v>36836</v>
      </c>
      <c r="J8015" s="1" t="s">
        <v>36831</v>
      </c>
      <c r="K8015" s="1" t="s">
        <v>36831</v>
      </c>
      <c r="L8015" s="21"/>
      <c r="M8015" s="1">
        <v>3.0000000000000001E-3</v>
      </c>
      <c r="N8015" s="1" t="s">
        <v>1008</v>
      </c>
      <c r="O8015" s="1" t="s">
        <v>36831</v>
      </c>
      <c r="P8015" s="4">
        <v>42.3</v>
      </c>
      <c r="Q8015" s="14">
        <v>672083.55</v>
      </c>
      <c r="R8015" s="1" t="s">
        <v>31596</v>
      </c>
      <c r="S8015" s="1" t="s">
        <v>27511</v>
      </c>
      <c r="T8015" s="1">
        <v>89637455</v>
      </c>
      <c r="U8015" s="15" t="s">
        <v>1015</v>
      </c>
      <c r="V8015" t="str">
        <f>VLOOKUP(T8015,[1]ОКТМО!$B$6:$D$553,3,0)</f>
        <v xml:space="preserve">14 Лямбирский район </v>
      </c>
      <c r="W8015" s="20">
        <f t="shared" si="187"/>
        <v>15888.500000000002</v>
      </c>
    </row>
    <row r="8016" spans="1:23" hidden="1">
      <c r="A8016" s="1" t="s">
        <v>6056</v>
      </c>
      <c r="B8016" s="1" t="s">
        <v>8351</v>
      </c>
      <c r="C8016" s="1" t="s">
        <v>8352</v>
      </c>
      <c r="D8016" s="2">
        <v>37946</v>
      </c>
      <c r="E8016" s="2">
        <v>41781</v>
      </c>
      <c r="F8016" s="24" t="s">
        <v>36835</v>
      </c>
      <c r="G8016" s="23">
        <v>1</v>
      </c>
      <c r="H8016" s="5">
        <v>41781</v>
      </c>
      <c r="I8016" s="1" t="s">
        <v>36836</v>
      </c>
      <c r="J8016" s="1" t="s">
        <v>36831</v>
      </c>
      <c r="K8016" s="1" t="s">
        <v>36831</v>
      </c>
      <c r="L8016" s="21"/>
      <c r="M8016" s="1">
        <v>3.0000000000000001E-3</v>
      </c>
      <c r="N8016" s="1" t="s">
        <v>8283</v>
      </c>
      <c r="O8016" s="1" t="s">
        <v>36831</v>
      </c>
      <c r="P8016" s="4">
        <v>19.8</v>
      </c>
      <c r="Q8016" s="14" t="s">
        <v>36831</v>
      </c>
      <c r="R8016" s="1" t="s">
        <v>10803</v>
      </c>
      <c r="S8016" s="1" t="s">
        <v>6057</v>
      </c>
      <c r="T8016" s="1">
        <v>89643101</v>
      </c>
      <c r="U8016" s="15" t="s">
        <v>1046</v>
      </c>
      <c r="V8016" t="str">
        <f>VLOOKUP(T8016,[1]ОКТМО!$B$6:$D$553,3,0)</f>
        <v xml:space="preserve">22 МО Рузаевка </v>
      </c>
      <c r="W8016" s="20"/>
    </row>
    <row r="8017" spans="1:23" hidden="1">
      <c r="A8017" s="1" t="s">
        <v>27512</v>
      </c>
      <c r="B8017" s="1" t="s">
        <v>27513</v>
      </c>
      <c r="C8017" s="1" t="s">
        <v>27514</v>
      </c>
      <c r="D8017" s="2">
        <v>36526</v>
      </c>
      <c r="E8017" s="2">
        <v>41670</v>
      </c>
      <c r="F8017" s="24" t="s">
        <v>36835</v>
      </c>
      <c r="G8017" s="23">
        <v>1</v>
      </c>
      <c r="H8017" s="5">
        <v>41670</v>
      </c>
      <c r="I8017" s="1" t="s">
        <v>36831</v>
      </c>
      <c r="J8017" s="1" t="s">
        <v>36831</v>
      </c>
      <c r="K8017" s="1" t="s">
        <v>36831</v>
      </c>
      <c r="L8017" s="21"/>
      <c r="M8017" s="1">
        <v>3.0000000000000001E-3</v>
      </c>
      <c r="N8017" s="1" t="s">
        <v>1008</v>
      </c>
      <c r="O8017" s="1" t="s">
        <v>36831</v>
      </c>
      <c r="P8017" s="4">
        <v>33.700000000000003</v>
      </c>
      <c r="Q8017" s="14">
        <v>382535.44</v>
      </c>
      <c r="R8017" s="1" t="s">
        <v>30143</v>
      </c>
      <c r="S8017" s="1" t="s">
        <v>27515</v>
      </c>
      <c r="T8017" s="1">
        <v>89637460</v>
      </c>
      <c r="U8017" s="15" t="s">
        <v>1015</v>
      </c>
      <c r="V8017" t="str">
        <f>VLOOKUP(T8017,[1]ОКТМО!$B$6:$D$553,3,0)</f>
        <v xml:space="preserve">14 Лямбирский район </v>
      </c>
      <c r="W8017" s="20">
        <f t="shared" si="187"/>
        <v>11351.199999999999</v>
      </c>
    </row>
    <row r="8018" spans="1:23" hidden="1">
      <c r="A8018" s="1" t="s">
        <v>27516</v>
      </c>
      <c r="B8018" s="1" t="s">
        <v>27517</v>
      </c>
      <c r="C8018" s="1" t="s">
        <v>27518</v>
      </c>
      <c r="D8018" s="2">
        <v>37256</v>
      </c>
      <c r="E8018" s="2">
        <v>41591</v>
      </c>
      <c r="F8018" s="24" t="s">
        <v>36835</v>
      </c>
      <c r="G8018" s="23">
        <v>1</v>
      </c>
      <c r="H8018" s="5">
        <v>41591</v>
      </c>
      <c r="I8018" s="1" t="s">
        <v>36831</v>
      </c>
      <c r="J8018" s="2">
        <v>41088</v>
      </c>
      <c r="K8018" s="1" t="s">
        <v>36831</v>
      </c>
      <c r="L8018" s="21"/>
      <c r="M8018" s="1">
        <v>3.0000000000000001E-3</v>
      </c>
      <c r="N8018" s="1" t="s">
        <v>1008</v>
      </c>
      <c r="O8018" s="1" t="s">
        <v>36035</v>
      </c>
      <c r="P8018" s="4">
        <v>25.2</v>
      </c>
      <c r="Q8018" s="14">
        <v>95830.31</v>
      </c>
      <c r="R8018" s="1" t="s">
        <v>31689</v>
      </c>
      <c r="S8018" s="1" t="s">
        <v>27519</v>
      </c>
      <c r="T8018" s="1">
        <v>89613450</v>
      </c>
      <c r="U8018" s="15" t="s">
        <v>1015</v>
      </c>
      <c r="V8018" t="str">
        <f>VLOOKUP(T8018,[1]ОКТМО!$B$6:$D$553,3,0)</f>
        <v xml:space="preserve">05 Б.Игнатовский район </v>
      </c>
      <c r="W8018" s="20">
        <f t="shared" si="187"/>
        <v>3802.7900793650792</v>
      </c>
    </row>
    <row r="8019" spans="1:23" hidden="1">
      <c r="A8019" s="1" t="s">
        <v>31271</v>
      </c>
      <c r="B8019" s="1" t="s">
        <v>31272</v>
      </c>
      <c r="C8019" s="1" t="s">
        <v>31273</v>
      </c>
      <c r="D8019" s="2">
        <v>32874</v>
      </c>
      <c r="E8019" s="2">
        <v>43950</v>
      </c>
      <c r="F8019" s="24" t="s">
        <v>36835</v>
      </c>
      <c r="G8019" s="23">
        <v>1</v>
      </c>
      <c r="H8019" s="5">
        <v>43950</v>
      </c>
      <c r="I8019" s="1" t="s">
        <v>36836</v>
      </c>
      <c r="J8019" s="1" t="s">
        <v>36831</v>
      </c>
      <c r="K8019" s="1" t="s">
        <v>36831</v>
      </c>
      <c r="L8019" s="21"/>
      <c r="M8019" s="1">
        <v>3.0000000000000001E-3</v>
      </c>
      <c r="N8019" s="1" t="s">
        <v>1008</v>
      </c>
      <c r="O8019" s="1" t="s">
        <v>36831</v>
      </c>
      <c r="P8019" s="3">
        <v>16</v>
      </c>
      <c r="Q8019" s="14">
        <v>81594.720000000001</v>
      </c>
      <c r="R8019" s="1" t="s">
        <v>37423</v>
      </c>
      <c r="S8019" s="1" t="s">
        <v>31274</v>
      </c>
      <c r="T8019" s="1">
        <v>89654405</v>
      </c>
      <c r="U8019" s="15" t="s">
        <v>1015</v>
      </c>
      <c r="V8019" t="str">
        <f>VLOOKUP(T8019,[1]ОКТМО!$B$6:$D$553,3,0)</f>
        <v xml:space="preserve">19 Торбеевский район </v>
      </c>
      <c r="W8019" s="20">
        <f t="shared" si="187"/>
        <v>5099.67</v>
      </c>
    </row>
    <row r="8020" spans="1:23" hidden="1">
      <c r="A8020" s="1" t="s">
        <v>31275</v>
      </c>
      <c r="B8020" s="1" t="s">
        <v>31276</v>
      </c>
      <c r="C8020" s="1" t="s">
        <v>31277</v>
      </c>
      <c r="D8020" s="2">
        <v>21227</v>
      </c>
      <c r="E8020" s="2">
        <v>42366</v>
      </c>
      <c r="F8020" s="24" t="s">
        <v>36835</v>
      </c>
      <c r="G8020" s="23">
        <v>1</v>
      </c>
      <c r="H8020" s="5">
        <v>42366</v>
      </c>
      <c r="I8020" s="1" t="s">
        <v>36836</v>
      </c>
      <c r="J8020" s="1" t="s">
        <v>36831</v>
      </c>
      <c r="K8020" s="1" t="s">
        <v>36831</v>
      </c>
      <c r="L8020" s="21"/>
      <c r="M8020" s="1">
        <v>3.0000000000000001E-3</v>
      </c>
      <c r="N8020" s="1" t="s">
        <v>1008</v>
      </c>
      <c r="O8020" s="1" t="s">
        <v>36831</v>
      </c>
      <c r="P8020" s="4">
        <v>32.5</v>
      </c>
      <c r="Q8020" s="14">
        <v>151443.17000000001</v>
      </c>
      <c r="R8020" s="1" t="s">
        <v>37263</v>
      </c>
      <c r="S8020" s="1" t="s">
        <v>31278</v>
      </c>
      <c r="T8020" s="1">
        <v>89654485</v>
      </c>
      <c r="U8020" s="15" t="s">
        <v>1015</v>
      </c>
      <c r="V8020" t="str">
        <f>VLOOKUP(T8020,[1]ОКТМО!$B$6:$D$553,3,0)</f>
        <v xml:space="preserve">19 Торбеевский район </v>
      </c>
      <c r="W8020" s="20">
        <f t="shared" si="187"/>
        <v>4659.7898461538462</v>
      </c>
    </row>
    <row r="8021" spans="1:23" hidden="1">
      <c r="A8021" s="1" t="s">
        <v>838</v>
      </c>
      <c r="B8021" s="1" t="s">
        <v>839</v>
      </c>
      <c r="C8021" s="1" t="s">
        <v>840</v>
      </c>
      <c r="D8021" s="2">
        <v>41885</v>
      </c>
      <c r="E8021" s="2">
        <v>43963</v>
      </c>
      <c r="F8021" s="24" t="s">
        <v>36835</v>
      </c>
      <c r="G8021" s="23">
        <v>1</v>
      </c>
      <c r="H8021" s="5">
        <v>43963</v>
      </c>
      <c r="I8021" s="1" t="s">
        <v>36836</v>
      </c>
      <c r="J8021" s="2">
        <v>41088</v>
      </c>
      <c r="K8021" s="1" t="s">
        <v>36831</v>
      </c>
      <c r="L8021" s="21">
        <f>(P8021-50)/P8021*(Q8021*M8021)*G8021</f>
        <v>437.29210939929339</v>
      </c>
      <c r="M8021" s="1">
        <v>3.0000000000000001E-3</v>
      </c>
      <c r="N8021" s="1" t="s">
        <v>1008</v>
      </c>
      <c r="O8021" s="1" t="s">
        <v>36837</v>
      </c>
      <c r="P8021" s="4">
        <v>56.6</v>
      </c>
      <c r="Q8021" s="14">
        <v>1250037.04</v>
      </c>
      <c r="R8021" s="1" t="s">
        <v>6254</v>
      </c>
      <c r="S8021" s="1" t="s">
        <v>841</v>
      </c>
      <c r="T8021" s="1">
        <v>89701000</v>
      </c>
      <c r="U8021" s="15" t="s">
        <v>1015</v>
      </c>
      <c r="V8021" t="str">
        <f>VLOOKUP(T8021,[1]ОКТМО!$B$6:$D$553,3,0)</f>
        <v>23 г.Саранск (городской округ)</v>
      </c>
      <c r="W8021" s="20">
        <f t="shared" si="187"/>
        <v>22085.460070671379</v>
      </c>
    </row>
    <row r="8022" spans="1:23" hidden="1">
      <c r="A8022" s="1" t="s">
        <v>36831</v>
      </c>
      <c r="B8022" s="1" t="s">
        <v>22999</v>
      </c>
      <c r="C8022" s="1" t="s">
        <v>23000</v>
      </c>
      <c r="D8022" s="2">
        <v>36580</v>
      </c>
      <c r="E8022" s="2">
        <v>42605</v>
      </c>
      <c r="F8022" s="24" t="s">
        <v>36835</v>
      </c>
      <c r="G8022" s="23">
        <v>1</v>
      </c>
      <c r="H8022" s="5">
        <v>42605</v>
      </c>
      <c r="I8022" s="1" t="s">
        <v>36836</v>
      </c>
      <c r="J8022" s="1" t="s">
        <v>36831</v>
      </c>
      <c r="K8022" s="1" t="s">
        <v>23001</v>
      </c>
      <c r="L8022" s="21"/>
      <c r="M8022" s="1">
        <v>3.0000000000000001E-3</v>
      </c>
      <c r="N8022" s="1" t="s">
        <v>1008</v>
      </c>
      <c r="O8022" s="1" t="s">
        <v>36831</v>
      </c>
      <c r="P8022" s="3">
        <v>42</v>
      </c>
      <c r="Q8022" s="14" t="s">
        <v>36831</v>
      </c>
      <c r="R8022" s="1" t="s">
        <v>26664</v>
      </c>
      <c r="S8022" s="1" t="s">
        <v>23002</v>
      </c>
      <c r="T8022" s="1">
        <v>89618425</v>
      </c>
      <c r="U8022" s="15" t="s">
        <v>1046</v>
      </c>
      <c r="V8022" t="str">
        <f>VLOOKUP(T8022,[1]ОКТМО!$B$6:$D$553,3,0)</f>
        <v xml:space="preserve">07 Ельниковский район </v>
      </c>
      <c r="W8022" s="20"/>
    </row>
    <row r="8023" spans="1:23" hidden="1">
      <c r="A8023" s="1" t="s">
        <v>27522</v>
      </c>
      <c r="B8023" s="1" t="s">
        <v>30003</v>
      </c>
      <c r="C8023" s="1" t="s">
        <v>27523</v>
      </c>
      <c r="D8023" s="2">
        <v>31393</v>
      </c>
      <c r="E8023" s="2">
        <v>42281</v>
      </c>
      <c r="F8023" s="24" t="s">
        <v>36835</v>
      </c>
      <c r="G8023" s="23">
        <v>1</v>
      </c>
      <c r="H8023" s="5">
        <v>42281</v>
      </c>
      <c r="I8023" s="1" t="s">
        <v>36836</v>
      </c>
      <c r="J8023" s="2">
        <v>41939</v>
      </c>
      <c r="K8023" s="1" t="s">
        <v>36831</v>
      </c>
      <c r="L8023" s="21"/>
      <c r="M8023" s="1">
        <v>3.0000000000000001E-3</v>
      </c>
      <c r="N8023" s="1" t="s">
        <v>1008</v>
      </c>
      <c r="O8023" s="1" t="s">
        <v>36831</v>
      </c>
      <c r="P8023" s="4">
        <v>38.799999999999997</v>
      </c>
      <c r="Q8023" s="14">
        <v>464952.04</v>
      </c>
      <c r="R8023" s="1" t="s">
        <v>31527</v>
      </c>
      <c r="S8023" s="1" t="s">
        <v>27524</v>
      </c>
      <c r="T8023" s="1">
        <v>89626455</v>
      </c>
      <c r="U8023" s="15" t="s">
        <v>1015</v>
      </c>
      <c r="V8023" t="str">
        <f>VLOOKUP(T8023,[1]ОКТМО!$B$6:$D$553,3,0)</f>
        <v xml:space="preserve">10 Ичалковский район </v>
      </c>
      <c r="W8023" s="20">
        <f t="shared" si="187"/>
        <v>11983.300000000001</v>
      </c>
    </row>
    <row r="8024" spans="1:23" hidden="1">
      <c r="A8024" s="1" t="s">
        <v>16014</v>
      </c>
      <c r="B8024" s="1" t="s">
        <v>16015</v>
      </c>
      <c r="C8024" s="1" t="s">
        <v>16016</v>
      </c>
      <c r="D8024" s="2">
        <v>32874</v>
      </c>
      <c r="E8024" s="2">
        <v>42641</v>
      </c>
      <c r="F8024" s="24" t="s">
        <v>36835</v>
      </c>
      <c r="G8024" s="23">
        <v>1</v>
      </c>
      <c r="H8024" s="5">
        <v>42641</v>
      </c>
      <c r="I8024" s="1" t="s">
        <v>36831</v>
      </c>
      <c r="J8024" s="2">
        <v>41088</v>
      </c>
      <c r="K8024" s="1" t="s">
        <v>36831</v>
      </c>
      <c r="L8024" s="21"/>
      <c r="M8024" s="1">
        <v>3.0000000000000001E-3</v>
      </c>
      <c r="N8024" s="1" t="s">
        <v>1008</v>
      </c>
      <c r="O8024" s="1" t="s">
        <v>36837</v>
      </c>
      <c r="P8024" s="4">
        <v>26.3</v>
      </c>
      <c r="Q8024" s="14">
        <v>222706.56</v>
      </c>
      <c r="R8024" s="1" t="s">
        <v>23407</v>
      </c>
      <c r="S8024" s="1" t="s">
        <v>16017</v>
      </c>
      <c r="T8024" s="1">
        <v>89607412</v>
      </c>
      <c r="U8024" s="15" t="s">
        <v>1015</v>
      </c>
      <c r="V8024" t="str">
        <f>VLOOKUP(T8024,[1]ОКТМО!$B$6:$D$553,3,0)</f>
        <v xml:space="preserve">03 Атяшевский район </v>
      </c>
      <c r="W8024" s="20">
        <f t="shared" si="187"/>
        <v>8467.9300380228142</v>
      </c>
    </row>
    <row r="8025" spans="1:23" hidden="1">
      <c r="A8025" s="1" t="s">
        <v>16018</v>
      </c>
      <c r="B8025" s="1" t="s">
        <v>16019</v>
      </c>
      <c r="C8025" s="1" t="s">
        <v>16020</v>
      </c>
      <c r="D8025" s="2">
        <v>32874</v>
      </c>
      <c r="E8025" s="2">
        <v>42019</v>
      </c>
      <c r="F8025" s="24" t="s">
        <v>36835</v>
      </c>
      <c r="G8025" s="23">
        <v>1</v>
      </c>
      <c r="H8025" s="5">
        <v>42019</v>
      </c>
      <c r="I8025" s="1" t="s">
        <v>36831</v>
      </c>
      <c r="J8025" s="1" t="s">
        <v>36831</v>
      </c>
      <c r="K8025" s="1" t="s">
        <v>36831</v>
      </c>
      <c r="L8025" s="21"/>
      <c r="M8025" s="1">
        <v>3.0000000000000001E-3</v>
      </c>
      <c r="N8025" s="1" t="s">
        <v>1008</v>
      </c>
      <c r="O8025" s="1" t="s">
        <v>36831</v>
      </c>
      <c r="P8025" s="4">
        <v>15.1</v>
      </c>
      <c r="Q8025" s="14">
        <v>126801.34</v>
      </c>
      <c r="R8025" s="1" t="s">
        <v>23407</v>
      </c>
      <c r="S8025" s="1" t="s">
        <v>16021</v>
      </c>
      <c r="T8025" s="1">
        <v>89607412</v>
      </c>
      <c r="U8025" s="15" t="s">
        <v>1015</v>
      </c>
      <c r="V8025" t="str">
        <f>VLOOKUP(T8025,[1]ОКТМО!$B$6:$D$553,3,0)</f>
        <v xml:space="preserve">03 Атяшевский район </v>
      </c>
      <c r="W8025" s="20">
        <f t="shared" si="187"/>
        <v>8397.4397350993386</v>
      </c>
    </row>
    <row r="8026" spans="1:23" hidden="1">
      <c r="A8026" s="1" t="s">
        <v>16022</v>
      </c>
      <c r="B8026" s="1" t="s">
        <v>16023</v>
      </c>
      <c r="C8026" s="1" t="s">
        <v>16024</v>
      </c>
      <c r="D8026" s="2">
        <v>41927</v>
      </c>
      <c r="E8026" s="2">
        <v>42120</v>
      </c>
      <c r="F8026" s="24" t="s">
        <v>36835</v>
      </c>
      <c r="G8026" s="23">
        <v>1</v>
      </c>
      <c r="H8026" s="5">
        <v>42120</v>
      </c>
      <c r="I8026" s="1" t="s">
        <v>36836</v>
      </c>
      <c r="J8026" s="1" t="s">
        <v>36831</v>
      </c>
      <c r="K8026" s="1" t="s">
        <v>36831</v>
      </c>
      <c r="L8026" s="21"/>
      <c r="M8026" s="1">
        <v>3.0000000000000001E-3</v>
      </c>
      <c r="N8026" s="1" t="s">
        <v>1008</v>
      </c>
      <c r="O8026" s="1" t="s">
        <v>36831</v>
      </c>
      <c r="P8026" s="4">
        <v>18.5</v>
      </c>
      <c r="Q8026" s="14">
        <v>93411.87</v>
      </c>
      <c r="R8026" s="1" t="s">
        <v>21903</v>
      </c>
      <c r="S8026" s="1" t="s">
        <v>16025</v>
      </c>
      <c r="T8026" s="1">
        <v>89616415</v>
      </c>
      <c r="U8026" s="15" t="s">
        <v>1015</v>
      </c>
      <c r="V8026" t="str">
        <f>VLOOKUP(T8026,[1]ОКТМО!$B$6:$D$553,3,0)</f>
        <v xml:space="preserve">06 Дубенский район </v>
      </c>
      <c r="W8026" s="20">
        <f t="shared" si="187"/>
        <v>5049.2902702702704</v>
      </c>
    </row>
    <row r="8027" spans="1:23" hidden="1">
      <c r="A8027" s="1" t="s">
        <v>16027</v>
      </c>
      <c r="B8027" s="1" t="s">
        <v>16028</v>
      </c>
      <c r="C8027" s="1" t="s">
        <v>16029</v>
      </c>
      <c r="D8027" s="2">
        <v>35796</v>
      </c>
      <c r="E8027" s="2">
        <v>41751</v>
      </c>
      <c r="F8027" s="24" t="s">
        <v>36835</v>
      </c>
      <c r="G8027" s="23">
        <v>1</v>
      </c>
      <c r="H8027" s="5">
        <v>41751</v>
      </c>
      <c r="I8027" s="1" t="s">
        <v>36831</v>
      </c>
      <c r="J8027" s="1" t="s">
        <v>36831</v>
      </c>
      <c r="K8027" s="1" t="s">
        <v>36831</v>
      </c>
      <c r="L8027" s="21"/>
      <c r="M8027" s="1">
        <v>3.0000000000000001E-3</v>
      </c>
      <c r="N8027" s="1" t="s">
        <v>1008</v>
      </c>
      <c r="O8027" s="1" t="s">
        <v>36831</v>
      </c>
      <c r="P8027" s="4">
        <v>29.8</v>
      </c>
      <c r="Q8027" s="14">
        <v>218026.04</v>
      </c>
      <c r="R8027" s="1" t="s">
        <v>22118</v>
      </c>
      <c r="S8027" s="1" t="s">
        <v>16030</v>
      </c>
      <c r="T8027" s="1">
        <v>89607468</v>
      </c>
      <c r="U8027" s="15" t="s">
        <v>1015</v>
      </c>
      <c r="V8027" t="str">
        <f>VLOOKUP(T8027,[1]ОКТМО!$B$6:$D$553,3,0)</f>
        <v xml:space="preserve">03 Атяшевский район </v>
      </c>
      <c r="W8027" s="20">
        <f t="shared" si="187"/>
        <v>7316.3100671140937</v>
      </c>
    </row>
    <row r="8028" spans="1:23" hidden="1">
      <c r="A8028" s="1" t="s">
        <v>16031</v>
      </c>
      <c r="B8028" s="1" t="s">
        <v>16032</v>
      </c>
      <c r="C8028" s="1" t="s">
        <v>16033</v>
      </c>
      <c r="D8028" s="2">
        <v>35796</v>
      </c>
      <c r="E8028" s="2">
        <v>41341</v>
      </c>
      <c r="F8028" s="24" t="s">
        <v>36835</v>
      </c>
      <c r="G8028" s="23">
        <v>1</v>
      </c>
      <c r="H8028" s="5">
        <v>41341</v>
      </c>
      <c r="I8028" s="1" t="s">
        <v>36831</v>
      </c>
      <c r="J8028" s="1" t="s">
        <v>36831</v>
      </c>
      <c r="K8028" s="1" t="s">
        <v>36831</v>
      </c>
      <c r="L8028" s="21"/>
      <c r="M8028" s="1">
        <v>3.0000000000000001E-3</v>
      </c>
      <c r="N8028" s="1" t="s">
        <v>1008</v>
      </c>
      <c r="O8028" s="1" t="s">
        <v>36831</v>
      </c>
      <c r="P8028" s="4">
        <v>22.8</v>
      </c>
      <c r="Q8028" s="14">
        <v>152394.51999999999</v>
      </c>
      <c r="R8028" s="1" t="s">
        <v>22118</v>
      </c>
      <c r="S8028" s="1" t="s">
        <v>16034</v>
      </c>
      <c r="T8028" s="1">
        <v>89607468</v>
      </c>
      <c r="U8028" s="15" t="s">
        <v>1015</v>
      </c>
      <c r="V8028" t="str">
        <f>VLOOKUP(T8028,[1]ОКТМО!$B$6:$D$553,3,0)</f>
        <v xml:space="preserve">03 Атяшевский район </v>
      </c>
      <c r="W8028" s="20">
        <f t="shared" si="187"/>
        <v>6683.970175438596</v>
      </c>
    </row>
    <row r="8029" spans="1:23" hidden="1">
      <c r="A8029" s="1" t="s">
        <v>16035</v>
      </c>
      <c r="B8029" s="1" t="s">
        <v>16036</v>
      </c>
      <c r="C8029" s="1" t="s">
        <v>16037</v>
      </c>
      <c r="D8029" s="2">
        <v>35065</v>
      </c>
      <c r="E8029" s="2">
        <v>43955</v>
      </c>
      <c r="F8029" s="24" t="s">
        <v>36835</v>
      </c>
      <c r="G8029" s="23">
        <v>1</v>
      </c>
      <c r="H8029" s="5">
        <v>43955</v>
      </c>
      <c r="I8029" s="1" t="s">
        <v>36831</v>
      </c>
      <c r="J8029" s="1" t="s">
        <v>36831</v>
      </c>
      <c r="K8029" s="1" t="s">
        <v>36831</v>
      </c>
      <c r="L8029" s="21"/>
      <c r="M8029" s="1">
        <v>3.0000000000000001E-3</v>
      </c>
      <c r="N8029" s="1" t="s">
        <v>1008</v>
      </c>
      <c r="O8029" s="1" t="s">
        <v>36831</v>
      </c>
      <c r="P8029" s="4">
        <v>22.2</v>
      </c>
      <c r="Q8029" s="14">
        <v>149466.16</v>
      </c>
      <c r="R8029" s="1" t="s">
        <v>23667</v>
      </c>
      <c r="S8029" s="1" t="s">
        <v>16038</v>
      </c>
      <c r="T8029" s="1">
        <v>89610450</v>
      </c>
      <c r="U8029" s="15" t="s">
        <v>1015</v>
      </c>
      <c r="V8029" t="str">
        <f>VLOOKUP(T8029,[1]ОКТМО!$B$6:$D$553,3,0)</f>
        <v xml:space="preserve">04 Б.Березниковский район </v>
      </c>
      <c r="W8029" s="20">
        <f t="shared" si="187"/>
        <v>6732.7099099099105</v>
      </c>
    </row>
    <row r="8030" spans="1:23" hidden="1">
      <c r="A8030" s="1" t="s">
        <v>16039</v>
      </c>
      <c r="B8030" s="1" t="s">
        <v>16040</v>
      </c>
      <c r="C8030" s="1" t="s">
        <v>16041</v>
      </c>
      <c r="D8030" s="2">
        <v>35796</v>
      </c>
      <c r="E8030" s="2">
        <v>41206</v>
      </c>
      <c r="F8030" s="24" t="s">
        <v>36835</v>
      </c>
      <c r="G8030" s="23">
        <v>1</v>
      </c>
      <c r="H8030" s="5">
        <v>41206</v>
      </c>
      <c r="I8030" s="1" t="s">
        <v>36831</v>
      </c>
      <c r="J8030" s="2">
        <v>41088</v>
      </c>
      <c r="K8030" s="1" t="s">
        <v>36831</v>
      </c>
      <c r="L8030" s="21"/>
      <c r="M8030" s="1">
        <v>3.0000000000000001E-3</v>
      </c>
      <c r="N8030" s="1" t="s">
        <v>1008</v>
      </c>
      <c r="O8030" s="1" t="s">
        <v>36837</v>
      </c>
      <c r="P8030" s="4">
        <v>32.1</v>
      </c>
      <c r="Q8030" s="14">
        <v>234853.55</v>
      </c>
      <c r="R8030" s="1" t="s">
        <v>22118</v>
      </c>
      <c r="S8030" s="1" t="s">
        <v>16042</v>
      </c>
      <c r="T8030" s="1">
        <v>89607468</v>
      </c>
      <c r="U8030" s="15" t="s">
        <v>1015</v>
      </c>
      <c r="V8030" t="str">
        <f>VLOOKUP(T8030,[1]ОКТМО!$B$6:$D$553,3,0)</f>
        <v xml:space="preserve">03 Атяшевский район </v>
      </c>
      <c r="W8030" s="20">
        <f t="shared" si="187"/>
        <v>7316.3099688473512</v>
      </c>
    </row>
    <row r="8031" spans="1:23" hidden="1">
      <c r="A8031" s="1" t="s">
        <v>16043</v>
      </c>
      <c r="B8031" s="1" t="s">
        <v>16044</v>
      </c>
      <c r="C8031" s="1" t="s">
        <v>16045</v>
      </c>
      <c r="D8031" s="2">
        <v>35796</v>
      </c>
      <c r="E8031" s="2">
        <v>42150</v>
      </c>
      <c r="F8031" s="24" t="s">
        <v>36835</v>
      </c>
      <c r="G8031" s="23">
        <v>1</v>
      </c>
      <c r="H8031" s="5">
        <v>42150</v>
      </c>
      <c r="I8031" s="1" t="s">
        <v>36831</v>
      </c>
      <c r="J8031" s="1" t="s">
        <v>36831</v>
      </c>
      <c r="K8031" s="1" t="s">
        <v>36831</v>
      </c>
      <c r="L8031" s="21"/>
      <c r="M8031" s="1">
        <v>3.0000000000000001E-3</v>
      </c>
      <c r="N8031" s="1" t="s">
        <v>1008</v>
      </c>
      <c r="O8031" s="1" t="s">
        <v>36831</v>
      </c>
      <c r="P8031" s="4">
        <v>32.1</v>
      </c>
      <c r="Q8031" s="14">
        <v>208798.62</v>
      </c>
      <c r="R8031" s="1" t="s">
        <v>22109</v>
      </c>
      <c r="S8031" s="1" t="s">
        <v>16046</v>
      </c>
      <c r="T8031" s="1">
        <v>89607468</v>
      </c>
      <c r="U8031" s="15" t="s">
        <v>1015</v>
      </c>
      <c r="V8031" t="str">
        <f>VLOOKUP(T8031,[1]ОКТМО!$B$6:$D$553,3,0)</f>
        <v xml:space="preserve">03 Атяшевский район </v>
      </c>
      <c r="W8031" s="20">
        <f t="shared" si="187"/>
        <v>6504.6299065420553</v>
      </c>
    </row>
    <row r="8032" spans="1:23" hidden="1">
      <c r="A8032" s="1" t="s">
        <v>16047</v>
      </c>
      <c r="B8032" s="1" t="s">
        <v>16048</v>
      </c>
      <c r="C8032" s="1" t="s">
        <v>16049</v>
      </c>
      <c r="D8032" s="2">
        <v>35796</v>
      </c>
      <c r="E8032" s="2">
        <v>41335</v>
      </c>
      <c r="F8032" s="24" t="s">
        <v>36835</v>
      </c>
      <c r="G8032" s="23">
        <v>1</v>
      </c>
      <c r="H8032" s="5">
        <v>41335</v>
      </c>
      <c r="I8032" s="1" t="s">
        <v>36831</v>
      </c>
      <c r="J8032" s="1" t="s">
        <v>36831</v>
      </c>
      <c r="K8032" s="1" t="s">
        <v>36831</v>
      </c>
      <c r="L8032" s="21"/>
      <c r="M8032" s="1">
        <v>3.0000000000000001E-3</v>
      </c>
      <c r="N8032" s="1" t="s">
        <v>1008</v>
      </c>
      <c r="O8032" s="1" t="s">
        <v>36831</v>
      </c>
      <c r="P8032" s="4">
        <v>41.4</v>
      </c>
      <c r="Q8032" s="14">
        <v>283866.96999999997</v>
      </c>
      <c r="R8032" s="1" t="s">
        <v>22109</v>
      </c>
      <c r="S8032" s="1" t="s">
        <v>16050</v>
      </c>
      <c r="T8032" s="1">
        <v>89607468</v>
      </c>
      <c r="U8032" s="15" t="s">
        <v>1015</v>
      </c>
      <c r="V8032" t="str">
        <f>VLOOKUP(T8032,[1]ОКТМО!$B$6:$D$553,3,0)</f>
        <v xml:space="preserve">03 Атяшевский район </v>
      </c>
      <c r="W8032" s="20">
        <f t="shared" si="187"/>
        <v>6856.6900966183566</v>
      </c>
    </row>
    <row r="8033" spans="1:23" hidden="1">
      <c r="A8033" s="1" t="s">
        <v>16051</v>
      </c>
      <c r="B8033" s="1" t="s">
        <v>16052</v>
      </c>
      <c r="C8033" s="1" t="s">
        <v>16053</v>
      </c>
      <c r="D8033" s="2">
        <v>35796</v>
      </c>
      <c r="E8033" s="2">
        <v>41474</v>
      </c>
      <c r="F8033" s="24" t="s">
        <v>36835</v>
      </c>
      <c r="G8033" s="23">
        <v>1</v>
      </c>
      <c r="H8033" s="5">
        <v>41474</v>
      </c>
      <c r="I8033" s="1" t="s">
        <v>36831</v>
      </c>
      <c r="J8033" s="1" t="s">
        <v>36831</v>
      </c>
      <c r="K8033" s="1" t="s">
        <v>36831</v>
      </c>
      <c r="L8033" s="21"/>
      <c r="M8033" s="1">
        <v>3.0000000000000001E-3</v>
      </c>
      <c r="N8033" s="1" t="s">
        <v>1008</v>
      </c>
      <c r="O8033" s="1" t="s">
        <v>36831</v>
      </c>
      <c r="P8033" s="4">
        <v>28.4</v>
      </c>
      <c r="Q8033" s="14">
        <v>207783.2</v>
      </c>
      <c r="R8033" s="1" t="s">
        <v>22118</v>
      </c>
      <c r="S8033" s="1" t="s">
        <v>16054</v>
      </c>
      <c r="T8033" s="1">
        <v>89607468</v>
      </c>
      <c r="U8033" s="15" t="s">
        <v>1015</v>
      </c>
      <c r="V8033" t="str">
        <f>VLOOKUP(T8033,[1]ОКТМО!$B$6:$D$553,3,0)</f>
        <v xml:space="preserve">03 Атяшевский район </v>
      </c>
      <c r="W8033" s="20">
        <f t="shared" si="187"/>
        <v>7316.3098591549306</v>
      </c>
    </row>
    <row r="8034" spans="1:23" hidden="1">
      <c r="A8034" s="1" t="s">
        <v>16055</v>
      </c>
      <c r="B8034" s="1" t="s">
        <v>16056</v>
      </c>
      <c r="C8034" s="1" t="s">
        <v>16057</v>
      </c>
      <c r="D8034" s="2">
        <v>35796</v>
      </c>
      <c r="E8034" s="2">
        <v>43816</v>
      </c>
      <c r="F8034" s="24" t="s">
        <v>36835</v>
      </c>
      <c r="G8034" s="23">
        <v>1</v>
      </c>
      <c r="H8034" s="5">
        <v>43816</v>
      </c>
      <c r="I8034" s="1" t="s">
        <v>36831</v>
      </c>
      <c r="J8034" s="1" t="s">
        <v>36831</v>
      </c>
      <c r="K8034" s="1" t="s">
        <v>36831</v>
      </c>
      <c r="L8034" s="21">
        <f>(P8034-50)/P8034*(Q8034*M8034)*G8034</f>
        <v>271.9955076303317</v>
      </c>
      <c r="M8034" s="1">
        <v>3.0000000000000001E-3</v>
      </c>
      <c r="N8034" s="1" t="s">
        <v>1008</v>
      </c>
      <c r="O8034" s="1" t="s">
        <v>36831</v>
      </c>
      <c r="P8034" s="4">
        <v>63.3</v>
      </c>
      <c r="Q8034" s="14">
        <v>431511.67</v>
      </c>
      <c r="R8034" s="1" t="s">
        <v>22118</v>
      </c>
      <c r="S8034" s="1" t="s">
        <v>16058</v>
      </c>
      <c r="T8034" s="1">
        <v>89607468</v>
      </c>
      <c r="U8034" s="15" t="s">
        <v>1015</v>
      </c>
      <c r="V8034" t="str">
        <f>VLOOKUP(T8034,[1]ОКТМО!$B$6:$D$553,3,0)</f>
        <v xml:space="preserve">03 Атяшевский район </v>
      </c>
      <c r="W8034" s="20">
        <f t="shared" si="187"/>
        <v>6816.9300157977887</v>
      </c>
    </row>
    <row r="8035" spans="1:23" hidden="1">
      <c r="A8035" s="1" t="s">
        <v>16059</v>
      </c>
      <c r="B8035" s="1" t="s">
        <v>16060</v>
      </c>
      <c r="C8035" s="1" t="s">
        <v>16061</v>
      </c>
      <c r="D8035" s="2">
        <v>32874</v>
      </c>
      <c r="E8035" s="2">
        <v>40980</v>
      </c>
      <c r="F8035" s="24" t="s">
        <v>36835</v>
      </c>
      <c r="G8035" s="23">
        <v>1</v>
      </c>
      <c r="H8035" s="5">
        <v>40980</v>
      </c>
      <c r="I8035" s="1" t="s">
        <v>36831</v>
      </c>
      <c r="J8035" s="1" t="s">
        <v>36831</v>
      </c>
      <c r="K8035" s="1" t="s">
        <v>36831</v>
      </c>
      <c r="L8035" s="21"/>
      <c r="M8035" s="1">
        <v>3.0000000000000001E-3</v>
      </c>
      <c r="N8035" s="1" t="s">
        <v>1008</v>
      </c>
      <c r="O8035" s="1" t="s">
        <v>36831</v>
      </c>
      <c r="P8035" s="4">
        <v>31.6</v>
      </c>
      <c r="Q8035" s="14">
        <v>171235.03</v>
      </c>
      <c r="R8035" s="1" t="s">
        <v>23414</v>
      </c>
      <c r="S8035" s="1" t="s">
        <v>16062</v>
      </c>
      <c r="T8035" s="1">
        <v>89607404</v>
      </c>
      <c r="U8035" s="15" t="s">
        <v>1015</v>
      </c>
      <c r="V8035" t="str">
        <f>VLOOKUP(T8035,[1]ОКТМО!$B$6:$D$553,3,0)</f>
        <v xml:space="preserve">03 Атяшевский район </v>
      </c>
      <c r="W8035" s="20">
        <f t="shared" si="187"/>
        <v>5418.8300632911387</v>
      </c>
    </row>
    <row r="8036" spans="1:23" hidden="1">
      <c r="A8036" s="1" t="s">
        <v>16063</v>
      </c>
      <c r="B8036" s="1" t="s">
        <v>22117</v>
      </c>
      <c r="C8036" s="1" t="s">
        <v>21043</v>
      </c>
      <c r="D8036" s="2">
        <v>32874</v>
      </c>
      <c r="E8036" s="2">
        <v>40952</v>
      </c>
      <c r="F8036" s="24" t="s">
        <v>36835</v>
      </c>
      <c r="G8036" s="23">
        <v>1</v>
      </c>
      <c r="H8036" s="5">
        <v>40952</v>
      </c>
      <c r="I8036" s="1" t="s">
        <v>36831</v>
      </c>
      <c r="J8036" s="1" t="s">
        <v>36831</v>
      </c>
      <c r="K8036" s="1" t="s">
        <v>36831</v>
      </c>
      <c r="L8036" s="21"/>
      <c r="M8036" s="1">
        <v>3.0000000000000001E-3</v>
      </c>
      <c r="N8036" s="1" t="s">
        <v>1008</v>
      </c>
      <c r="O8036" s="1" t="s">
        <v>36831</v>
      </c>
      <c r="P8036" s="4">
        <v>19.899999999999999</v>
      </c>
      <c r="Q8036" s="14">
        <v>118724.79</v>
      </c>
      <c r="R8036" s="1" t="s">
        <v>23414</v>
      </c>
      <c r="S8036" s="1" t="s">
        <v>16064</v>
      </c>
      <c r="T8036" s="1">
        <v>89607404</v>
      </c>
      <c r="U8036" s="15" t="s">
        <v>1015</v>
      </c>
      <c r="V8036" t="str">
        <f>VLOOKUP(T8036,[1]ОКТМО!$B$6:$D$553,3,0)</f>
        <v xml:space="preserve">03 Атяшевский район </v>
      </c>
      <c r="W8036" s="20">
        <f t="shared" si="187"/>
        <v>5966.0698492462316</v>
      </c>
    </row>
    <row r="8037" spans="1:23" hidden="1">
      <c r="A8037" s="1" t="s">
        <v>16065</v>
      </c>
      <c r="B8037" s="1" t="s">
        <v>20774</v>
      </c>
      <c r="C8037" s="1" t="s">
        <v>20775</v>
      </c>
      <c r="D8037" s="2">
        <v>36161</v>
      </c>
      <c r="E8037" s="2">
        <v>43180</v>
      </c>
      <c r="F8037" s="24" t="s">
        <v>36835</v>
      </c>
      <c r="G8037" s="23">
        <v>1</v>
      </c>
      <c r="H8037" s="5">
        <v>43180</v>
      </c>
      <c r="I8037" s="1" t="s">
        <v>36831</v>
      </c>
      <c r="J8037" s="1" t="s">
        <v>36831</v>
      </c>
      <c r="K8037" s="1" t="s">
        <v>36831</v>
      </c>
      <c r="L8037" s="21"/>
      <c r="M8037" s="1">
        <v>3.0000000000000001E-3</v>
      </c>
      <c r="N8037" s="1" t="s">
        <v>1008</v>
      </c>
      <c r="O8037" s="1" t="s">
        <v>36831</v>
      </c>
      <c r="P8037" s="4">
        <v>33.299999999999997</v>
      </c>
      <c r="Q8037" s="14">
        <v>304084.61</v>
      </c>
      <c r="R8037" s="1" t="s">
        <v>22276</v>
      </c>
      <c r="S8037" s="1" t="s">
        <v>16066</v>
      </c>
      <c r="T8037" s="1">
        <v>89603402</v>
      </c>
      <c r="U8037" s="15" t="s">
        <v>1015</v>
      </c>
      <c r="V8037" t="str">
        <f>VLOOKUP(T8037,[1]ОКТМО!$B$6:$D$553,3,0)</f>
        <v>01 Ардатовский район</v>
      </c>
      <c r="W8037" s="20">
        <f t="shared" si="187"/>
        <v>9131.6699699699711</v>
      </c>
    </row>
    <row r="8038" spans="1:23" hidden="1">
      <c r="A8038" s="1" t="s">
        <v>16067</v>
      </c>
      <c r="B8038" s="1" t="s">
        <v>16068</v>
      </c>
      <c r="C8038" s="1" t="s">
        <v>16069</v>
      </c>
      <c r="D8038" s="2">
        <v>35796</v>
      </c>
      <c r="E8038" s="2">
        <v>41054</v>
      </c>
      <c r="F8038" s="24" t="s">
        <v>36835</v>
      </c>
      <c r="G8038" s="23">
        <v>1</v>
      </c>
      <c r="H8038" s="5">
        <v>41054</v>
      </c>
      <c r="I8038" s="1" t="s">
        <v>36831</v>
      </c>
      <c r="J8038" s="1" t="s">
        <v>36831</v>
      </c>
      <c r="K8038" s="1" t="s">
        <v>36831</v>
      </c>
      <c r="L8038" s="21"/>
      <c r="M8038" s="1">
        <v>3.0000000000000001E-3</v>
      </c>
      <c r="N8038" s="1" t="s">
        <v>1008</v>
      </c>
      <c r="O8038" s="1" t="s">
        <v>36831</v>
      </c>
      <c r="P8038" s="4">
        <v>27.3</v>
      </c>
      <c r="Q8038" s="14">
        <v>182472.38</v>
      </c>
      <c r="R8038" s="1" t="s">
        <v>22109</v>
      </c>
      <c r="S8038" s="1" t="s">
        <v>16070</v>
      </c>
      <c r="T8038" s="1">
        <v>89607468</v>
      </c>
      <c r="U8038" s="15" t="s">
        <v>1015</v>
      </c>
      <c r="V8038" t="str">
        <f>VLOOKUP(T8038,[1]ОКТМО!$B$6:$D$553,3,0)</f>
        <v xml:space="preserve">03 Атяшевский район </v>
      </c>
      <c r="W8038" s="20">
        <f t="shared" si="187"/>
        <v>6683.9699633699638</v>
      </c>
    </row>
    <row r="8039" spans="1:23" hidden="1">
      <c r="A8039" s="1" t="s">
        <v>10456</v>
      </c>
      <c r="B8039" s="1" t="s">
        <v>10457</v>
      </c>
      <c r="C8039" s="1" t="s">
        <v>10458</v>
      </c>
      <c r="D8039" s="2">
        <v>35431</v>
      </c>
      <c r="E8039" s="2">
        <v>41330</v>
      </c>
      <c r="F8039" s="24" t="s">
        <v>36835</v>
      </c>
      <c r="G8039" s="23">
        <v>1</v>
      </c>
      <c r="H8039" s="5">
        <v>41330</v>
      </c>
      <c r="I8039" s="1" t="s">
        <v>36836</v>
      </c>
      <c r="J8039" s="1" t="s">
        <v>36831</v>
      </c>
      <c r="K8039" s="1" t="s">
        <v>36831</v>
      </c>
      <c r="L8039" s="21"/>
      <c r="M8039" s="1">
        <v>3.0000000000000001E-3</v>
      </c>
      <c r="N8039" s="1" t="s">
        <v>1008</v>
      </c>
      <c r="O8039" s="1" t="s">
        <v>36831</v>
      </c>
      <c r="P8039" s="4">
        <v>35.299999999999997</v>
      </c>
      <c r="Q8039" s="14">
        <v>212119.11</v>
      </c>
      <c r="R8039" s="1" t="s">
        <v>15423</v>
      </c>
      <c r="S8039" s="1" t="s">
        <v>10459</v>
      </c>
      <c r="T8039" s="1">
        <v>89629430</v>
      </c>
      <c r="U8039" s="15" t="s">
        <v>1015</v>
      </c>
      <c r="V8039" t="str">
        <f>VLOOKUP(T8039,[1]ОКТМО!$B$6:$D$553,3,0)</f>
        <v xml:space="preserve">21 МО Ковылкино </v>
      </c>
      <c r="W8039" s="20">
        <f t="shared" si="187"/>
        <v>6009.0399433427765</v>
      </c>
    </row>
    <row r="8040" spans="1:23" hidden="1">
      <c r="A8040" s="1" t="s">
        <v>2289</v>
      </c>
      <c r="B8040" s="1" t="s">
        <v>2290</v>
      </c>
      <c r="C8040" s="1" t="s">
        <v>2291</v>
      </c>
      <c r="D8040" s="2">
        <v>38322</v>
      </c>
      <c r="E8040" s="2">
        <v>43053</v>
      </c>
      <c r="F8040" s="24" t="s">
        <v>36835</v>
      </c>
      <c r="G8040" s="23">
        <v>1</v>
      </c>
      <c r="H8040" s="5">
        <v>43053</v>
      </c>
      <c r="I8040" s="1" t="s">
        <v>36836</v>
      </c>
      <c r="J8040" s="2">
        <v>41090</v>
      </c>
      <c r="K8040" s="1" t="s">
        <v>2292</v>
      </c>
      <c r="L8040" s="21">
        <f>(Q8040*M8040)*G8040</f>
        <v>703.52112</v>
      </c>
      <c r="M8040" s="1">
        <v>3.0000000000000001E-3</v>
      </c>
      <c r="N8040" s="1" t="s">
        <v>8283</v>
      </c>
      <c r="O8040" s="1" t="s">
        <v>36831</v>
      </c>
      <c r="P8040" s="4">
        <v>18.899999999999999</v>
      </c>
      <c r="Q8040" s="14">
        <v>234507.04</v>
      </c>
      <c r="R8040" s="1" t="s">
        <v>6254</v>
      </c>
      <c r="S8040" s="1" t="s">
        <v>2293</v>
      </c>
      <c r="T8040" s="1">
        <v>89701000</v>
      </c>
      <c r="U8040" s="15" t="s">
        <v>1015</v>
      </c>
      <c r="V8040" t="str">
        <f>VLOOKUP(T8040,[1]ОКТМО!$B$6:$D$553,3,0)</f>
        <v>23 г.Саранск (городской округ)</v>
      </c>
      <c r="W8040" s="20">
        <f t="shared" si="187"/>
        <v>12407.779894179896</v>
      </c>
    </row>
    <row r="8041" spans="1:23" hidden="1">
      <c r="A8041" s="1" t="s">
        <v>36831</v>
      </c>
      <c r="B8041" s="1" t="s">
        <v>4718</v>
      </c>
      <c r="C8041" s="1" t="s">
        <v>4719</v>
      </c>
      <c r="D8041" s="2">
        <v>37181</v>
      </c>
      <c r="E8041" s="2">
        <v>41089</v>
      </c>
      <c r="F8041" s="24" t="s">
        <v>36835</v>
      </c>
      <c r="G8041" s="23">
        <v>1</v>
      </c>
      <c r="H8041" s="5">
        <v>41089</v>
      </c>
      <c r="I8041" s="1" t="s">
        <v>36833</v>
      </c>
      <c r="J8041" s="1" t="s">
        <v>36831</v>
      </c>
      <c r="K8041" s="1" t="s">
        <v>4720</v>
      </c>
      <c r="L8041" s="21"/>
      <c r="M8041" s="1">
        <v>3.0000000000000001E-3</v>
      </c>
      <c r="N8041" s="1" t="s">
        <v>1008</v>
      </c>
      <c r="O8041" s="1" t="s">
        <v>36831</v>
      </c>
      <c r="P8041" s="4">
        <v>63.6</v>
      </c>
      <c r="Q8041" s="14" t="s">
        <v>36831</v>
      </c>
      <c r="R8041" s="1" t="s">
        <v>6254</v>
      </c>
      <c r="S8041" s="1" t="s">
        <v>4721</v>
      </c>
      <c r="T8041" s="1">
        <v>89701000</v>
      </c>
      <c r="U8041" s="15" t="s">
        <v>1046</v>
      </c>
      <c r="V8041" t="str">
        <f>VLOOKUP(T8041,[1]ОКТМО!$B$6:$D$553,3,0)</f>
        <v>23 г.Саранск (городской округ)</v>
      </c>
      <c r="W8041" s="20"/>
    </row>
    <row r="8042" spans="1:23" hidden="1">
      <c r="A8042" s="1" t="s">
        <v>36831</v>
      </c>
      <c r="B8042" s="1" t="s">
        <v>2817</v>
      </c>
      <c r="C8042" s="1" t="s">
        <v>2818</v>
      </c>
      <c r="D8042" s="2">
        <v>36161</v>
      </c>
      <c r="E8042" s="2">
        <v>41406</v>
      </c>
      <c r="F8042" s="24" t="s">
        <v>36835</v>
      </c>
      <c r="G8042" s="23">
        <v>1</v>
      </c>
      <c r="H8042" s="5">
        <v>41406</v>
      </c>
      <c r="I8042" s="1" t="s">
        <v>36836</v>
      </c>
      <c r="J8042" s="1" t="s">
        <v>36831</v>
      </c>
      <c r="K8042" s="1" t="s">
        <v>842</v>
      </c>
      <c r="L8042" s="21"/>
      <c r="M8042" s="1">
        <v>3.0000000000000001E-3</v>
      </c>
      <c r="N8042" s="1" t="s">
        <v>8283</v>
      </c>
      <c r="O8042" s="1" t="s">
        <v>36831</v>
      </c>
      <c r="P8042" s="3">
        <v>0</v>
      </c>
      <c r="Q8042" s="14" t="s">
        <v>36831</v>
      </c>
      <c r="R8042" s="1" t="s">
        <v>6254</v>
      </c>
      <c r="S8042" s="1" t="s">
        <v>843</v>
      </c>
      <c r="T8042" s="1">
        <v>89701000</v>
      </c>
      <c r="U8042" s="15" t="s">
        <v>1046</v>
      </c>
      <c r="V8042" t="str">
        <f>VLOOKUP(T8042,[1]ОКТМО!$B$6:$D$553,3,0)</f>
        <v>23 г.Саранск (городской округ)</v>
      </c>
      <c r="W8042" s="20"/>
    </row>
    <row r="8043" spans="1:23" hidden="1">
      <c r="A8043" s="1" t="s">
        <v>844</v>
      </c>
      <c r="B8043" s="1" t="s">
        <v>845</v>
      </c>
      <c r="C8043" s="1" t="s">
        <v>846</v>
      </c>
      <c r="D8043" s="2">
        <v>36161</v>
      </c>
      <c r="E8043" s="2">
        <v>41512</v>
      </c>
      <c r="F8043" s="24" t="s">
        <v>36835</v>
      </c>
      <c r="G8043" s="23">
        <v>1</v>
      </c>
      <c r="H8043" s="5">
        <v>41512</v>
      </c>
      <c r="I8043" s="1" t="s">
        <v>36836</v>
      </c>
      <c r="J8043" s="2">
        <v>41088</v>
      </c>
      <c r="K8043" s="1" t="s">
        <v>847</v>
      </c>
      <c r="L8043" s="21">
        <f t="shared" ref="L8043:L8050" si="188">(Q8043*M8043)*G8043</f>
        <v>655.96113000000003</v>
      </c>
      <c r="M8043" s="1">
        <v>3.0000000000000001E-3</v>
      </c>
      <c r="N8043" s="1" t="s">
        <v>8283</v>
      </c>
      <c r="O8043" s="1" t="s">
        <v>36831</v>
      </c>
      <c r="P8043" s="4">
        <v>16.600000000000001</v>
      </c>
      <c r="Q8043" s="14">
        <v>218653.71</v>
      </c>
      <c r="R8043" s="1" t="s">
        <v>6254</v>
      </c>
      <c r="S8043" s="1" t="s">
        <v>848</v>
      </c>
      <c r="T8043" s="1">
        <v>89701000</v>
      </c>
      <c r="U8043" s="15" t="s">
        <v>1015</v>
      </c>
      <c r="V8043" t="str">
        <f>VLOOKUP(T8043,[1]ОКТМО!$B$6:$D$553,3,0)</f>
        <v>23 г.Саранск (городской округ)</v>
      </c>
      <c r="W8043" s="20">
        <f t="shared" si="187"/>
        <v>13171.910240963854</v>
      </c>
    </row>
    <row r="8044" spans="1:23" hidden="1">
      <c r="A8044" s="1" t="s">
        <v>844</v>
      </c>
      <c r="B8044" s="1" t="s">
        <v>16355</v>
      </c>
      <c r="C8044" s="1" t="s">
        <v>16356</v>
      </c>
      <c r="D8044" s="2">
        <v>41512</v>
      </c>
      <c r="E8044" s="2">
        <v>42989</v>
      </c>
      <c r="F8044" s="24" t="s">
        <v>36835</v>
      </c>
      <c r="G8044" s="23">
        <v>1</v>
      </c>
      <c r="H8044" s="5">
        <v>42989</v>
      </c>
      <c r="I8044" s="1" t="s">
        <v>36836</v>
      </c>
      <c r="J8044" s="2">
        <v>41088</v>
      </c>
      <c r="K8044" s="1" t="s">
        <v>847</v>
      </c>
      <c r="L8044" s="21">
        <f t="shared" si="188"/>
        <v>655.96113000000003</v>
      </c>
      <c r="M8044" s="1">
        <v>3.0000000000000001E-3</v>
      </c>
      <c r="N8044" s="1" t="s">
        <v>8283</v>
      </c>
      <c r="O8044" s="1" t="s">
        <v>36831</v>
      </c>
      <c r="P8044" s="4">
        <v>16.600000000000001</v>
      </c>
      <c r="Q8044" s="14">
        <v>218653.71</v>
      </c>
      <c r="R8044" s="1" t="s">
        <v>6254</v>
      </c>
      <c r="S8044" s="1" t="s">
        <v>848</v>
      </c>
      <c r="T8044" s="1">
        <v>89701000</v>
      </c>
      <c r="U8044" s="15" t="s">
        <v>1015</v>
      </c>
      <c r="V8044" t="str">
        <f>VLOOKUP(T8044,[1]ОКТМО!$B$6:$D$553,3,0)</f>
        <v>23 г.Саранск (городской округ)</v>
      </c>
      <c r="W8044" s="20">
        <f t="shared" si="187"/>
        <v>13171.910240963854</v>
      </c>
    </row>
    <row r="8045" spans="1:23" hidden="1">
      <c r="A8045" s="1" t="s">
        <v>849</v>
      </c>
      <c r="B8045" s="1" t="s">
        <v>2808</v>
      </c>
      <c r="C8045" s="1" t="s">
        <v>2809</v>
      </c>
      <c r="D8045" s="2">
        <v>36161</v>
      </c>
      <c r="E8045" s="2">
        <v>41385</v>
      </c>
      <c r="F8045" s="24" t="s">
        <v>36832</v>
      </c>
      <c r="G8045" s="23">
        <v>0.5</v>
      </c>
      <c r="H8045" s="5">
        <v>41385</v>
      </c>
      <c r="I8045" s="1" t="s">
        <v>36833</v>
      </c>
      <c r="J8045" s="2">
        <v>41088</v>
      </c>
      <c r="K8045" s="1" t="s">
        <v>850</v>
      </c>
      <c r="L8045" s="21">
        <f t="shared" si="188"/>
        <v>299.79906</v>
      </c>
      <c r="M8045" s="1">
        <v>3.0000000000000001E-3</v>
      </c>
      <c r="N8045" s="1" t="s">
        <v>8283</v>
      </c>
      <c r="O8045" s="1" t="s">
        <v>36831</v>
      </c>
      <c r="P8045" s="4">
        <v>16.2</v>
      </c>
      <c r="Q8045" s="14">
        <v>199866.04</v>
      </c>
      <c r="R8045" s="1" t="s">
        <v>6254</v>
      </c>
      <c r="S8045" s="1" t="s">
        <v>851</v>
      </c>
      <c r="T8045" s="1">
        <v>89701000</v>
      </c>
      <c r="U8045" s="15" t="s">
        <v>1015</v>
      </c>
      <c r="V8045" t="str">
        <f>VLOOKUP(T8045,[1]ОКТМО!$B$6:$D$553,3,0)</f>
        <v>23 г.Саранск (городской округ)</v>
      </c>
      <c r="W8045" s="20">
        <f t="shared" si="187"/>
        <v>12337.409876543212</v>
      </c>
    </row>
    <row r="8046" spans="1:23" hidden="1">
      <c r="A8046" s="1" t="s">
        <v>849</v>
      </c>
      <c r="B8046" s="1" t="s">
        <v>2810</v>
      </c>
      <c r="C8046" s="1" t="s">
        <v>2811</v>
      </c>
      <c r="D8046" s="2">
        <v>40454</v>
      </c>
      <c r="E8046" s="2">
        <v>43029</v>
      </c>
      <c r="F8046" s="24" t="s">
        <v>36835</v>
      </c>
      <c r="G8046" s="23">
        <v>1</v>
      </c>
      <c r="H8046" s="5">
        <v>43029</v>
      </c>
      <c r="I8046" s="1" t="s">
        <v>36836</v>
      </c>
      <c r="J8046" s="2">
        <v>41088</v>
      </c>
      <c r="K8046" s="1" t="s">
        <v>850</v>
      </c>
      <c r="L8046" s="21">
        <f t="shared" si="188"/>
        <v>599.59811999999999</v>
      </c>
      <c r="M8046" s="1">
        <v>3.0000000000000001E-3</v>
      </c>
      <c r="N8046" s="1" t="s">
        <v>8283</v>
      </c>
      <c r="O8046" s="1" t="s">
        <v>36831</v>
      </c>
      <c r="P8046" s="4">
        <v>16.2</v>
      </c>
      <c r="Q8046" s="14">
        <v>199866.04</v>
      </c>
      <c r="R8046" s="1" t="s">
        <v>6254</v>
      </c>
      <c r="S8046" s="1" t="s">
        <v>851</v>
      </c>
      <c r="T8046" s="1">
        <v>89701000</v>
      </c>
      <c r="U8046" s="15" t="s">
        <v>1015</v>
      </c>
      <c r="V8046" t="str">
        <f>VLOOKUP(T8046,[1]ОКТМО!$B$6:$D$553,3,0)</f>
        <v>23 г.Саранск (городской округ)</v>
      </c>
      <c r="W8046" s="20">
        <f t="shared" si="187"/>
        <v>12337.409876543212</v>
      </c>
    </row>
    <row r="8047" spans="1:23" hidden="1">
      <c r="A8047" s="1" t="s">
        <v>852</v>
      </c>
      <c r="B8047" s="1" t="s">
        <v>22090</v>
      </c>
      <c r="C8047" s="1" t="s">
        <v>853</v>
      </c>
      <c r="D8047" s="2">
        <v>36161</v>
      </c>
      <c r="E8047" s="2">
        <v>42733</v>
      </c>
      <c r="F8047" s="24" t="s">
        <v>36835</v>
      </c>
      <c r="G8047" s="23">
        <v>1</v>
      </c>
      <c r="H8047" s="5">
        <v>42733</v>
      </c>
      <c r="I8047" s="1" t="s">
        <v>36836</v>
      </c>
      <c r="J8047" s="2">
        <v>41090</v>
      </c>
      <c r="K8047" s="1" t="s">
        <v>854</v>
      </c>
      <c r="L8047" s="21">
        <f t="shared" si="188"/>
        <v>589.89395999999999</v>
      </c>
      <c r="M8047" s="1">
        <v>3.0000000000000001E-3</v>
      </c>
      <c r="N8047" s="1" t="s">
        <v>8283</v>
      </c>
      <c r="O8047" s="1" t="s">
        <v>36831</v>
      </c>
      <c r="P8047" s="4">
        <v>16.5</v>
      </c>
      <c r="Q8047" s="14">
        <v>196631.32</v>
      </c>
      <c r="R8047" s="1" t="s">
        <v>6254</v>
      </c>
      <c r="S8047" s="1" t="s">
        <v>855</v>
      </c>
      <c r="T8047" s="1">
        <v>89701000</v>
      </c>
      <c r="U8047" s="15" t="s">
        <v>1015</v>
      </c>
      <c r="V8047" t="str">
        <f>VLOOKUP(T8047,[1]ОКТМО!$B$6:$D$553,3,0)</f>
        <v>23 г.Саранск (городской округ)</v>
      </c>
      <c r="W8047" s="20">
        <f t="shared" si="187"/>
        <v>11917.049696969698</v>
      </c>
    </row>
    <row r="8048" spans="1:23" hidden="1">
      <c r="A8048" s="1" t="s">
        <v>36831</v>
      </c>
      <c r="B8048" s="1" t="s">
        <v>856</v>
      </c>
      <c r="C8048" s="1" t="s">
        <v>857</v>
      </c>
      <c r="D8048" s="2">
        <v>35796</v>
      </c>
      <c r="E8048" s="2">
        <v>40910</v>
      </c>
      <c r="F8048" s="24" t="s">
        <v>36835</v>
      </c>
      <c r="G8048" s="23">
        <v>1</v>
      </c>
      <c r="H8048" s="5">
        <v>40910</v>
      </c>
      <c r="I8048" s="1" t="s">
        <v>36836</v>
      </c>
      <c r="J8048" s="1" t="s">
        <v>36831</v>
      </c>
      <c r="K8048" s="1" t="s">
        <v>858</v>
      </c>
      <c r="L8048" s="21"/>
      <c r="M8048" s="1">
        <v>3.0000000000000001E-3</v>
      </c>
      <c r="N8048" s="1" t="s">
        <v>8283</v>
      </c>
      <c r="O8048" s="1" t="s">
        <v>36831</v>
      </c>
      <c r="P8048" s="3">
        <v>0</v>
      </c>
      <c r="Q8048" s="14" t="s">
        <v>36831</v>
      </c>
      <c r="R8048" s="1" t="s">
        <v>6254</v>
      </c>
      <c r="S8048" s="1" t="s">
        <v>859</v>
      </c>
      <c r="T8048" s="1">
        <v>89701000</v>
      </c>
      <c r="U8048" s="15" t="s">
        <v>1046</v>
      </c>
      <c r="V8048" t="str">
        <f>VLOOKUP(T8048,[1]ОКТМО!$B$6:$D$553,3,0)</f>
        <v>23 г.Саранск (городской округ)</v>
      </c>
      <c r="W8048" s="20"/>
    </row>
    <row r="8049" spans="1:23" hidden="1">
      <c r="A8049" s="1" t="s">
        <v>36831</v>
      </c>
      <c r="B8049" s="1" t="s">
        <v>5780</v>
      </c>
      <c r="C8049" s="1" t="s">
        <v>5781</v>
      </c>
      <c r="D8049" s="2">
        <v>36161</v>
      </c>
      <c r="E8049" s="2">
        <v>41362</v>
      </c>
      <c r="F8049" s="24" t="s">
        <v>36835</v>
      </c>
      <c r="G8049" s="23">
        <v>1</v>
      </c>
      <c r="H8049" s="5">
        <v>41362</v>
      </c>
      <c r="I8049" s="1" t="s">
        <v>36836</v>
      </c>
      <c r="J8049" s="1" t="s">
        <v>36831</v>
      </c>
      <c r="K8049" s="1" t="s">
        <v>860</v>
      </c>
      <c r="L8049" s="21"/>
      <c r="M8049" s="1">
        <v>3.0000000000000001E-3</v>
      </c>
      <c r="N8049" s="1" t="s">
        <v>8283</v>
      </c>
      <c r="O8049" s="1" t="s">
        <v>36831</v>
      </c>
      <c r="P8049" s="3">
        <v>0</v>
      </c>
      <c r="Q8049" s="14" t="s">
        <v>36831</v>
      </c>
      <c r="R8049" s="1" t="s">
        <v>6254</v>
      </c>
      <c r="S8049" s="1" t="s">
        <v>861</v>
      </c>
      <c r="T8049" s="1">
        <v>89701000</v>
      </c>
      <c r="U8049" s="15" t="s">
        <v>1046</v>
      </c>
      <c r="V8049" t="str">
        <f>VLOOKUP(T8049,[1]ОКТМО!$B$6:$D$553,3,0)</f>
        <v>23 г.Саранск (городской округ)</v>
      </c>
      <c r="W8049" s="20"/>
    </row>
    <row r="8050" spans="1:23" hidden="1">
      <c r="A8050" s="1" t="s">
        <v>862</v>
      </c>
      <c r="B8050" s="1" t="s">
        <v>17369</v>
      </c>
      <c r="C8050" s="1" t="s">
        <v>863</v>
      </c>
      <c r="D8050" s="2">
        <v>36161</v>
      </c>
      <c r="E8050" s="2">
        <v>41129</v>
      </c>
      <c r="F8050" s="24" t="s">
        <v>36835</v>
      </c>
      <c r="G8050" s="23">
        <v>1</v>
      </c>
      <c r="H8050" s="5">
        <v>41129</v>
      </c>
      <c r="I8050" s="1" t="s">
        <v>36836</v>
      </c>
      <c r="J8050" s="1" t="s">
        <v>36831</v>
      </c>
      <c r="K8050" s="1" t="s">
        <v>864</v>
      </c>
      <c r="L8050" s="21">
        <f t="shared" si="188"/>
        <v>647.18475000000001</v>
      </c>
      <c r="M8050" s="1">
        <v>3.0000000000000001E-3</v>
      </c>
      <c r="N8050" s="1" t="s">
        <v>8283</v>
      </c>
      <c r="O8050" s="1" t="s">
        <v>36831</v>
      </c>
      <c r="P8050" s="4">
        <v>16.100000000000001</v>
      </c>
      <c r="Q8050" s="14">
        <v>215728.25</v>
      </c>
      <c r="R8050" s="1" t="s">
        <v>6254</v>
      </c>
      <c r="S8050" s="1" t="s">
        <v>865</v>
      </c>
      <c r="T8050" s="1">
        <v>89701000</v>
      </c>
      <c r="U8050" s="15" t="s">
        <v>1015</v>
      </c>
      <c r="V8050" t="str">
        <f>VLOOKUP(T8050,[1]ОКТМО!$B$6:$D$553,3,0)</f>
        <v>23 г.Саранск (городской округ)</v>
      </c>
      <c r="W8050" s="20">
        <f t="shared" si="187"/>
        <v>13399.270186335403</v>
      </c>
    </row>
    <row r="8051" spans="1:23" hidden="1">
      <c r="A8051" s="1" t="s">
        <v>36831</v>
      </c>
      <c r="B8051" s="1" t="s">
        <v>4698</v>
      </c>
      <c r="C8051" s="1" t="s">
        <v>4699</v>
      </c>
      <c r="D8051" s="2">
        <v>35431</v>
      </c>
      <c r="E8051" s="2">
        <v>41356</v>
      </c>
      <c r="F8051" s="24" t="s">
        <v>36835</v>
      </c>
      <c r="G8051" s="23">
        <v>1</v>
      </c>
      <c r="H8051" s="5">
        <v>41356</v>
      </c>
      <c r="I8051" s="1" t="s">
        <v>36836</v>
      </c>
      <c r="J8051" s="1" t="s">
        <v>36831</v>
      </c>
      <c r="K8051" s="1" t="s">
        <v>866</v>
      </c>
      <c r="L8051" s="21"/>
      <c r="M8051" s="1">
        <v>3.0000000000000001E-3</v>
      </c>
      <c r="N8051" s="1" t="s">
        <v>8283</v>
      </c>
      <c r="O8051" s="1" t="s">
        <v>36831</v>
      </c>
      <c r="P8051" s="3">
        <v>0</v>
      </c>
      <c r="Q8051" s="14" t="s">
        <v>36831</v>
      </c>
      <c r="R8051" s="1" t="s">
        <v>6254</v>
      </c>
      <c r="S8051" s="1" t="s">
        <v>867</v>
      </c>
      <c r="T8051" s="1">
        <v>89701000</v>
      </c>
      <c r="U8051" s="15" t="s">
        <v>1046</v>
      </c>
      <c r="V8051" t="str">
        <f>VLOOKUP(T8051,[1]ОКТМО!$B$6:$D$553,3,0)</f>
        <v>23 г.Саранск (городской округ)</v>
      </c>
      <c r="W8051" s="20"/>
    </row>
    <row r="8052" spans="1:23" hidden="1">
      <c r="A8052" s="1" t="s">
        <v>16071</v>
      </c>
      <c r="B8052" s="1" t="s">
        <v>16072</v>
      </c>
      <c r="C8052" s="1" t="s">
        <v>16073</v>
      </c>
      <c r="D8052" s="2">
        <v>36161</v>
      </c>
      <c r="E8052" s="2">
        <v>39223</v>
      </c>
      <c r="F8052" s="24" t="s">
        <v>36835</v>
      </c>
      <c r="G8052" s="23">
        <v>1</v>
      </c>
      <c r="H8052" s="5">
        <v>39223</v>
      </c>
      <c r="I8052" s="1" t="s">
        <v>36831</v>
      </c>
      <c r="J8052" s="1" t="s">
        <v>36831</v>
      </c>
      <c r="K8052" s="1" t="s">
        <v>36831</v>
      </c>
      <c r="L8052" s="21">
        <f>(P8052-50)/P8052*(Q8052*M8052)*G8052</f>
        <v>121.85277000000002</v>
      </c>
      <c r="M8052" s="1">
        <v>3.0000000000000001E-3</v>
      </c>
      <c r="N8052" s="1" t="s">
        <v>1008</v>
      </c>
      <c r="O8052" s="1" t="s">
        <v>36831</v>
      </c>
      <c r="P8052" s="4">
        <v>56.5</v>
      </c>
      <c r="Q8052" s="14">
        <v>353060.59</v>
      </c>
      <c r="R8052" s="1" t="s">
        <v>22221</v>
      </c>
      <c r="S8052" s="1" t="s">
        <v>16074</v>
      </c>
      <c r="T8052" s="1">
        <v>89603460</v>
      </c>
      <c r="U8052" s="15" t="s">
        <v>1015</v>
      </c>
      <c r="V8052" t="str">
        <f>VLOOKUP(T8052,[1]ОКТМО!$B$6:$D$553,3,0)</f>
        <v>01 Ардатовский район</v>
      </c>
      <c r="W8052" s="20">
        <f t="shared" ref="W8052:W8115" si="189">Q8052/P8052</f>
        <v>6248.8600000000006</v>
      </c>
    </row>
    <row r="8053" spans="1:23" hidden="1">
      <c r="A8053" s="1" t="s">
        <v>16075</v>
      </c>
      <c r="B8053" s="1" t="s">
        <v>16076</v>
      </c>
      <c r="C8053" s="1" t="s">
        <v>16077</v>
      </c>
      <c r="D8053" s="2">
        <v>36161</v>
      </c>
      <c r="E8053" s="2">
        <v>42333</v>
      </c>
      <c r="F8053" s="24" t="s">
        <v>36835</v>
      </c>
      <c r="G8053" s="23">
        <v>1</v>
      </c>
      <c r="H8053" s="5">
        <v>42333</v>
      </c>
      <c r="I8053" s="1" t="s">
        <v>36831</v>
      </c>
      <c r="J8053" s="1" t="s">
        <v>36831</v>
      </c>
      <c r="K8053" s="1" t="s">
        <v>36831</v>
      </c>
      <c r="L8053" s="21"/>
      <c r="M8053" s="1">
        <v>3.0000000000000001E-3</v>
      </c>
      <c r="N8053" s="1" t="s">
        <v>1008</v>
      </c>
      <c r="O8053" s="1" t="s">
        <v>36831</v>
      </c>
      <c r="P8053" s="3">
        <v>41</v>
      </c>
      <c r="Q8053" s="14">
        <v>300023.65000000002</v>
      </c>
      <c r="R8053" s="1" t="s">
        <v>22110</v>
      </c>
      <c r="S8053" s="1" t="s">
        <v>16078</v>
      </c>
      <c r="T8053" s="1">
        <v>89607444</v>
      </c>
      <c r="U8053" s="15" t="s">
        <v>1015</v>
      </c>
      <c r="V8053" t="str">
        <f>VLOOKUP(T8053,[1]ОКТМО!$B$6:$D$553,3,0)</f>
        <v xml:space="preserve">03 Атяшевский район </v>
      </c>
      <c r="W8053" s="20">
        <f t="shared" si="189"/>
        <v>7317.6500000000005</v>
      </c>
    </row>
    <row r="8054" spans="1:23" hidden="1">
      <c r="A8054" s="1" t="s">
        <v>16082</v>
      </c>
      <c r="B8054" s="1" t="s">
        <v>16084</v>
      </c>
      <c r="C8054" s="1" t="s">
        <v>16085</v>
      </c>
      <c r="D8054" s="2">
        <v>42193</v>
      </c>
      <c r="E8054" s="2">
        <v>42913</v>
      </c>
      <c r="F8054" s="24" t="s">
        <v>36835</v>
      </c>
      <c r="G8054" s="23">
        <v>1</v>
      </c>
      <c r="H8054" s="5">
        <v>42913</v>
      </c>
      <c r="I8054" s="1" t="s">
        <v>36836</v>
      </c>
      <c r="J8054" s="2">
        <v>41920</v>
      </c>
      <c r="K8054" s="1" t="s">
        <v>36831</v>
      </c>
      <c r="L8054" s="21"/>
      <c r="M8054" s="1">
        <v>3.0000000000000001E-3</v>
      </c>
      <c r="N8054" s="1" t="s">
        <v>1008</v>
      </c>
      <c r="O8054" s="1" t="s">
        <v>36831</v>
      </c>
      <c r="P8054" s="4">
        <v>45.8</v>
      </c>
      <c r="Q8054" s="14">
        <v>271414.92</v>
      </c>
      <c r="R8054" s="1" t="s">
        <v>23413</v>
      </c>
      <c r="S8054" s="1" t="s">
        <v>16083</v>
      </c>
      <c r="T8054" s="1">
        <v>89607440</v>
      </c>
      <c r="U8054" s="15" t="s">
        <v>1015</v>
      </c>
      <c r="V8054" t="str">
        <f>VLOOKUP(T8054,[1]ОКТМО!$B$6:$D$553,3,0)</f>
        <v xml:space="preserve">03 Атяшевский район </v>
      </c>
      <c r="W8054" s="20">
        <f t="shared" si="189"/>
        <v>5926.0899563318781</v>
      </c>
    </row>
    <row r="8055" spans="1:23" hidden="1">
      <c r="A8055" s="1" t="s">
        <v>16086</v>
      </c>
      <c r="B8055" s="1" t="s">
        <v>16087</v>
      </c>
      <c r="C8055" s="1" t="s">
        <v>16088</v>
      </c>
      <c r="D8055" s="2">
        <v>37621</v>
      </c>
      <c r="E8055" s="2">
        <v>42749</v>
      </c>
      <c r="F8055" s="24" t="s">
        <v>36835</v>
      </c>
      <c r="G8055" s="23">
        <v>1</v>
      </c>
      <c r="H8055" s="5">
        <v>42749</v>
      </c>
      <c r="I8055" s="1" t="s">
        <v>36831</v>
      </c>
      <c r="J8055" s="1" t="s">
        <v>36831</v>
      </c>
      <c r="K8055" s="1" t="s">
        <v>36831</v>
      </c>
      <c r="L8055" s="21"/>
      <c r="M8055" s="1">
        <v>3.0000000000000001E-3</v>
      </c>
      <c r="N8055" s="1" t="s">
        <v>1008</v>
      </c>
      <c r="O8055" s="1" t="s">
        <v>36831</v>
      </c>
      <c r="P8055" s="4">
        <v>34.5</v>
      </c>
      <c r="Q8055" s="14">
        <v>177053.65</v>
      </c>
      <c r="R8055" s="1" t="s">
        <v>19363</v>
      </c>
      <c r="S8055" s="1" t="s">
        <v>16089</v>
      </c>
      <c r="T8055" s="1">
        <v>89603428</v>
      </c>
      <c r="U8055" s="15" t="s">
        <v>1015</v>
      </c>
      <c r="V8055" t="str">
        <f>VLOOKUP(T8055,[1]ОКТМО!$B$6:$D$553,3,0)</f>
        <v>01 Ардатовский район</v>
      </c>
      <c r="W8055" s="20">
        <f t="shared" si="189"/>
        <v>5131.9898550724638</v>
      </c>
    </row>
    <row r="8056" spans="1:23" hidden="1">
      <c r="A8056" s="1" t="s">
        <v>27525</v>
      </c>
      <c r="B8056" s="1" t="s">
        <v>27526</v>
      </c>
      <c r="C8056" s="1" t="s">
        <v>27527</v>
      </c>
      <c r="D8056" s="2">
        <v>36161</v>
      </c>
      <c r="E8056" s="2">
        <v>42520</v>
      </c>
      <c r="F8056" s="24" t="s">
        <v>36835</v>
      </c>
      <c r="G8056" s="23">
        <v>1</v>
      </c>
      <c r="H8056" s="5">
        <v>42520</v>
      </c>
      <c r="I8056" s="1" t="s">
        <v>36831</v>
      </c>
      <c r="J8056" s="1" t="s">
        <v>36831</v>
      </c>
      <c r="K8056" s="1" t="s">
        <v>36831</v>
      </c>
      <c r="L8056" s="21"/>
      <c r="M8056" s="1">
        <v>3.0000000000000001E-3</v>
      </c>
      <c r="N8056" s="1" t="s">
        <v>1008</v>
      </c>
      <c r="O8056" s="1" t="s">
        <v>36837</v>
      </c>
      <c r="P8056" s="4">
        <v>32.6</v>
      </c>
      <c r="Q8056" s="14">
        <v>570267.89</v>
      </c>
      <c r="R8056" s="1" t="s">
        <v>31581</v>
      </c>
      <c r="S8056" s="1" t="s">
        <v>27528</v>
      </c>
      <c r="T8056" s="1">
        <v>89637432</v>
      </c>
      <c r="U8056" s="15" t="s">
        <v>1015</v>
      </c>
      <c r="V8056" t="str">
        <f>VLOOKUP(T8056,[1]ОКТМО!$B$6:$D$553,3,0)</f>
        <v xml:space="preserve">14 Лямбирский район </v>
      </c>
      <c r="W8056" s="20">
        <f t="shared" si="189"/>
        <v>17492.880061349693</v>
      </c>
    </row>
    <row r="8057" spans="1:23" hidden="1">
      <c r="A8057" s="1" t="s">
        <v>27529</v>
      </c>
      <c r="B8057" s="1" t="s">
        <v>27530</v>
      </c>
      <c r="C8057" s="1" t="s">
        <v>27531</v>
      </c>
      <c r="D8057" s="2">
        <v>35796</v>
      </c>
      <c r="E8057" s="2">
        <v>41000</v>
      </c>
      <c r="F8057" s="24" t="s">
        <v>36835</v>
      </c>
      <c r="G8057" s="23">
        <v>1</v>
      </c>
      <c r="H8057" s="5">
        <v>41000</v>
      </c>
      <c r="I8057" s="1" t="s">
        <v>36831</v>
      </c>
      <c r="J8057" s="1" t="s">
        <v>36831</v>
      </c>
      <c r="K8057" s="1" t="s">
        <v>36831</v>
      </c>
      <c r="L8057" s="21"/>
      <c r="M8057" s="1">
        <v>3.0000000000000001E-3</v>
      </c>
      <c r="N8057" s="1" t="s">
        <v>1008</v>
      </c>
      <c r="O8057" s="1" t="s">
        <v>36850</v>
      </c>
      <c r="P8057" s="4">
        <v>40.1</v>
      </c>
      <c r="Q8057" s="14">
        <v>531409.61</v>
      </c>
      <c r="R8057" s="1" t="s">
        <v>29862</v>
      </c>
      <c r="S8057" s="1" t="s">
        <v>27532</v>
      </c>
      <c r="T8057" s="1">
        <v>89640402</v>
      </c>
      <c r="U8057" s="15" t="s">
        <v>1015</v>
      </c>
      <c r="V8057" t="str">
        <f>VLOOKUP(T8057,[1]ОКТМО!$B$6:$D$553,3,0)</f>
        <v xml:space="preserve">15 Ромодановский район </v>
      </c>
      <c r="W8057" s="20">
        <f t="shared" si="189"/>
        <v>13252.109975062343</v>
      </c>
    </row>
    <row r="8058" spans="1:23" hidden="1">
      <c r="A8058" s="1" t="s">
        <v>27533</v>
      </c>
      <c r="B8058" s="1" t="s">
        <v>27534</v>
      </c>
      <c r="C8058" s="1" t="s">
        <v>27535</v>
      </c>
      <c r="D8058" s="2">
        <v>37257</v>
      </c>
      <c r="E8058" s="2">
        <v>43849</v>
      </c>
      <c r="F8058" s="24" t="s">
        <v>36832</v>
      </c>
      <c r="G8058" s="23">
        <v>0.5</v>
      </c>
      <c r="H8058" s="5">
        <v>43849</v>
      </c>
      <c r="I8058" s="1" t="s">
        <v>36831</v>
      </c>
      <c r="J8058" s="1" t="s">
        <v>36831</v>
      </c>
      <c r="K8058" s="1" t="s">
        <v>36831</v>
      </c>
      <c r="L8058" s="21"/>
      <c r="M8058" s="1">
        <v>3.0000000000000001E-3</v>
      </c>
      <c r="N8058" s="1" t="s">
        <v>1008</v>
      </c>
      <c r="O8058" s="1" t="s">
        <v>36839</v>
      </c>
      <c r="P8058" s="4">
        <v>33.4</v>
      </c>
      <c r="Q8058" s="14">
        <v>450689.25</v>
      </c>
      <c r="R8058" s="1" t="s">
        <v>30001</v>
      </c>
      <c r="S8058" s="1" t="s">
        <v>27536</v>
      </c>
      <c r="T8058" s="1">
        <v>89640410</v>
      </c>
      <c r="U8058" s="15" t="s">
        <v>1015</v>
      </c>
      <c r="V8058" t="str">
        <f>VLOOKUP(T8058,[1]ОКТМО!$B$6:$D$553,3,0)</f>
        <v xml:space="preserve">15 Ромодановский район </v>
      </c>
      <c r="W8058" s="20">
        <f t="shared" si="189"/>
        <v>13493.69011976048</v>
      </c>
    </row>
    <row r="8059" spans="1:23" hidden="1">
      <c r="A8059" s="1" t="s">
        <v>27537</v>
      </c>
      <c r="B8059" s="1" t="s">
        <v>27538</v>
      </c>
      <c r="C8059" s="1" t="s">
        <v>27539</v>
      </c>
      <c r="D8059" s="2">
        <v>37256</v>
      </c>
      <c r="E8059" s="2">
        <v>43924</v>
      </c>
      <c r="F8059" s="24" t="s">
        <v>36835</v>
      </c>
      <c r="G8059" s="23">
        <v>1</v>
      </c>
      <c r="H8059" s="5">
        <v>43924</v>
      </c>
      <c r="I8059" s="1" t="s">
        <v>36836</v>
      </c>
      <c r="J8059" s="2">
        <v>41088</v>
      </c>
      <c r="K8059" s="1" t="s">
        <v>36831</v>
      </c>
      <c r="L8059" s="21">
        <f>(P8059-50)/P8059*(Q8059*M8059)*G8059</f>
        <v>304.30850596774195</v>
      </c>
      <c r="M8059" s="1">
        <v>3.0000000000000001E-3</v>
      </c>
      <c r="N8059" s="1" t="s">
        <v>1008</v>
      </c>
      <c r="O8059" s="1" t="s">
        <v>36839</v>
      </c>
      <c r="P8059" s="4">
        <v>74.400000000000006</v>
      </c>
      <c r="Q8059" s="14">
        <v>309297.17</v>
      </c>
      <c r="R8059" s="1" t="s">
        <v>29855</v>
      </c>
      <c r="S8059" s="1" t="s">
        <v>27540</v>
      </c>
      <c r="T8059" s="1">
        <v>89613415</v>
      </c>
      <c r="U8059" s="15" t="s">
        <v>1015</v>
      </c>
      <c r="V8059" t="str">
        <f>VLOOKUP(T8059,[1]ОКТМО!$B$6:$D$553,3,0)</f>
        <v xml:space="preserve">05 Б.Игнатовский район </v>
      </c>
      <c r="W8059" s="20">
        <f t="shared" si="189"/>
        <v>4157.2200268817196</v>
      </c>
    </row>
    <row r="8060" spans="1:23" hidden="1">
      <c r="A8060" s="1" t="s">
        <v>27541</v>
      </c>
      <c r="B8060" s="1" t="s">
        <v>27542</v>
      </c>
      <c r="C8060" s="1" t="s">
        <v>27543</v>
      </c>
      <c r="D8060" s="2">
        <v>39083</v>
      </c>
      <c r="E8060" s="2">
        <v>41159</v>
      </c>
      <c r="F8060" s="24" t="s">
        <v>36835</v>
      </c>
      <c r="G8060" s="23">
        <v>1</v>
      </c>
      <c r="H8060" s="5">
        <v>41159</v>
      </c>
      <c r="I8060" s="1" t="s">
        <v>36831</v>
      </c>
      <c r="J8060" s="1" t="s">
        <v>36831</v>
      </c>
      <c r="K8060" s="1" t="s">
        <v>36831</v>
      </c>
      <c r="L8060" s="21"/>
      <c r="M8060" s="1">
        <v>3.0000000000000001E-3</v>
      </c>
      <c r="N8060" s="1" t="s">
        <v>1008</v>
      </c>
      <c r="O8060" s="1" t="s">
        <v>36831</v>
      </c>
      <c r="P8060" s="4">
        <v>43.1</v>
      </c>
      <c r="Q8060" s="14">
        <v>207033.44</v>
      </c>
      <c r="R8060" s="1" t="s">
        <v>29844</v>
      </c>
      <c r="S8060" s="1" t="s">
        <v>27544</v>
      </c>
      <c r="T8060" s="1">
        <v>89613445</v>
      </c>
      <c r="U8060" s="15" t="s">
        <v>1015</v>
      </c>
      <c r="V8060" t="str">
        <f>VLOOKUP(T8060,[1]ОКТМО!$B$6:$D$553,3,0)</f>
        <v xml:space="preserve">05 Б.Игнатовский район </v>
      </c>
      <c r="W8060" s="20">
        <f t="shared" si="189"/>
        <v>4803.5600928074246</v>
      </c>
    </row>
    <row r="8061" spans="1:23" hidden="1">
      <c r="A8061" s="1" t="s">
        <v>27545</v>
      </c>
      <c r="B8061" s="1" t="s">
        <v>27546</v>
      </c>
      <c r="C8061" s="1" t="s">
        <v>27547</v>
      </c>
      <c r="D8061" s="2">
        <v>35796</v>
      </c>
      <c r="E8061" s="2">
        <v>40962</v>
      </c>
      <c r="F8061" s="24" t="s">
        <v>36835</v>
      </c>
      <c r="G8061" s="23">
        <v>1</v>
      </c>
      <c r="H8061" s="5">
        <v>40962</v>
      </c>
      <c r="I8061" s="1" t="s">
        <v>36831</v>
      </c>
      <c r="J8061" s="1" t="s">
        <v>36831</v>
      </c>
      <c r="K8061" s="1" t="s">
        <v>36831</v>
      </c>
      <c r="L8061" s="21"/>
      <c r="M8061" s="1">
        <v>3.0000000000000001E-3</v>
      </c>
      <c r="N8061" s="1" t="s">
        <v>1008</v>
      </c>
      <c r="O8061" s="1" t="s">
        <v>36837</v>
      </c>
      <c r="P8061" s="3">
        <v>22</v>
      </c>
      <c r="Q8061" s="14">
        <v>424741.24</v>
      </c>
      <c r="R8061" s="1" t="s">
        <v>29862</v>
      </c>
      <c r="S8061" s="1" t="s">
        <v>27548</v>
      </c>
      <c r="T8061" s="1">
        <v>89640402</v>
      </c>
      <c r="U8061" s="15" t="s">
        <v>1015</v>
      </c>
      <c r="V8061" t="str">
        <f>VLOOKUP(T8061,[1]ОКТМО!$B$6:$D$553,3,0)</f>
        <v xml:space="preserve">15 Ромодановский район </v>
      </c>
      <c r="W8061" s="20">
        <f t="shared" si="189"/>
        <v>19306.419999999998</v>
      </c>
    </row>
    <row r="8062" spans="1:23" hidden="1">
      <c r="A8062" s="1" t="s">
        <v>27549</v>
      </c>
      <c r="B8062" s="1" t="s">
        <v>27550</v>
      </c>
      <c r="C8062" s="1" t="s">
        <v>27551</v>
      </c>
      <c r="D8062" s="2">
        <v>37256</v>
      </c>
      <c r="E8062" s="2">
        <v>43264</v>
      </c>
      <c r="F8062" s="24" t="s">
        <v>36835</v>
      </c>
      <c r="G8062" s="23">
        <v>1</v>
      </c>
      <c r="H8062" s="5">
        <v>43264</v>
      </c>
      <c r="I8062" s="1" t="s">
        <v>36831</v>
      </c>
      <c r="J8062" s="1" t="s">
        <v>36831</v>
      </c>
      <c r="K8062" s="1" t="s">
        <v>36831</v>
      </c>
      <c r="L8062" s="21"/>
      <c r="M8062" s="1">
        <v>3.0000000000000001E-3</v>
      </c>
      <c r="N8062" s="1" t="s">
        <v>1008</v>
      </c>
      <c r="O8062" s="1" t="s">
        <v>36837</v>
      </c>
      <c r="P8062" s="4">
        <v>42.4</v>
      </c>
      <c r="Q8062" s="14">
        <v>177293.9</v>
      </c>
      <c r="R8062" s="1" t="s">
        <v>29855</v>
      </c>
      <c r="S8062" s="1" t="s">
        <v>27552</v>
      </c>
      <c r="T8062" s="1">
        <v>89613415</v>
      </c>
      <c r="U8062" s="15" t="s">
        <v>1015</v>
      </c>
      <c r="V8062" t="str">
        <f>VLOOKUP(T8062,[1]ОКТМО!$B$6:$D$553,3,0)</f>
        <v xml:space="preserve">05 Б.Игнатовский район </v>
      </c>
      <c r="W8062" s="20">
        <f t="shared" si="189"/>
        <v>4181.4599056603774</v>
      </c>
    </row>
    <row r="8063" spans="1:23" hidden="1">
      <c r="A8063" s="1" t="s">
        <v>27553</v>
      </c>
      <c r="B8063" s="1" t="s">
        <v>27554</v>
      </c>
      <c r="C8063" s="1" t="s">
        <v>27555</v>
      </c>
      <c r="D8063" s="2">
        <v>35431</v>
      </c>
      <c r="E8063" s="2">
        <v>41318</v>
      </c>
      <c r="F8063" s="24" t="s">
        <v>36835</v>
      </c>
      <c r="G8063" s="23">
        <v>1</v>
      </c>
      <c r="H8063" s="5">
        <v>41318</v>
      </c>
      <c r="I8063" s="1" t="s">
        <v>36831</v>
      </c>
      <c r="J8063" s="1" t="s">
        <v>36831</v>
      </c>
      <c r="K8063" s="1" t="s">
        <v>36831</v>
      </c>
      <c r="L8063" s="21"/>
      <c r="M8063" s="1">
        <v>3.0000000000000001E-3</v>
      </c>
      <c r="N8063" s="1" t="s">
        <v>1008</v>
      </c>
      <c r="O8063" s="1" t="s">
        <v>36837</v>
      </c>
      <c r="P8063" s="3">
        <v>32</v>
      </c>
      <c r="Q8063" s="14">
        <v>523568.96</v>
      </c>
      <c r="R8063" s="1" t="s">
        <v>31632</v>
      </c>
      <c r="S8063" s="1" t="s">
        <v>27556</v>
      </c>
      <c r="T8063" s="1">
        <v>89637415</v>
      </c>
      <c r="U8063" s="15" t="s">
        <v>1015</v>
      </c>
      <c r="V8063" t="str">
        <f>VLOOKUP(T8063,[1]ОКТМО!$B$6:$D$553,3,0)</f>
        <v xml:space="preserve">14 Лямбирский район </v>
      </c>
      <c r="W8063" s="20">
        <f t="shared" si="189"/>
        <v>16361.53</v>
      </c>
    </row>
    <row r="8064" spans="1:23" hidden="1">
      <c r="A8064" s="1" t="s">
        <v>27557</v>
      </c>
      <c r="B8064" s="1" t="s">
        <v>27558</v>
      </c>
      <c r="C8064" s="1" t="s">
        <v>27559</v>
      </c>
      <c r="D8064" s="2">
        <v>21916</v>
      </c>
      <c r="E8064" s="2">
        <v>43187</v>
      </c>
      <c r="F8064" s="24" t="s">
        <v>36835</v>
      </c>
      <c r="G8064" s="23">
        <v>1</v>
      </c>
      <c r="H8064" s="5">
        <v>43187</v>
      </c>
      <c r="I8064" s="1" t="s">
        <v>36831</v>
      </c>
      <c r="J8064" s="2">
        <v>41088</v>
      </c>
      <c r="K8064" s="1" t="s">
        <v>36831</v>
      </c>
      <c r="L8064" s="21"/>
      <c r="M8064" s="1">
        <v>3.0000000000000001E-3</v>
      </c>
      <c r="N8064" s="1" t="s">
        <v>37486</v>
      </c>
      <c r="O8064" s="1" t="s">
        <v>37486</v>
      </c>
      <c r="P8064" s="4">
        <v>136.1</v>
      </c>
      <c r="Q8064" s="14" t="s">
        <v>36831</v>
      </c>
      <c r="R8064" s="1" t="s">
        <v>31616</v>
      </c>
      <c r="S8064" s="1" t="s">
        <v>27560</v>
      </c>
      <c r="T8064" s="1">
        <v>89637455</v>
      </c>
      <c r="U8064" s="15" t="s">
        <v>1046</v>
      </c>
      <c r="V8064" t="str">
        <f>VLOOKUP(T8064,[1]ОКТМО!$B$6:$D$553,3,0)</f>
        <v xml:space="preserve">14 Лямбирский район </v>
      </c>
      <c r="W8064" s="20"/>
    </row>
    <row r="8065" spans="1:23" hidden="1">
      <c r="A8065" s="1" t="s">
        <v>27561</v>
      </c>
      <c r="B8065" s="1" t="s">
        <v>27562</v>
      </c>
      <c r="C8065" s="1" t="s">
        <v>27563</v>
      </c>
      <c r="D8065" s="2">
        <v>35431</v>
      </c>
      <c r="E8065" s="2">
        <v>42658</v>
      </c>
      <c r="F8065" s="24" t="s">
        <v>36835</v>
      </c>
      <c r="G8065" s="23">
        <v>1</v>
      </c>
      <c r="H8065" s="5">
        <v>42658</v>
      </c>
      <c r="I8065" s="1" t="s">
        <v>36831</v>
      </c>
      <c r="J8065" s="1" t="s">
        <v>36831</v>
      </c>
      <c r="K8065" s="1" t="s">
        <v>36831</v>
      </c>
      <c r="L8065" s="21"/>
      <c r="M8065" s="1">
        <v>3.0000000000000001E-3</v>
      </c>
      <c r="N8065" s="1" t="s">
        <v>1008</v>
      </c>
      <c r="O8065" s="1" t="s">
        <v>36837</v>
      </c>
      <c r="P8065" s="4">
        <v>29.7</v>
      </c>
      <c r="Q8065" s="14">
        <v>356453.46</v>
      </c>
      <c r="R8065" s="1" t="s">
        <v>31601</v>
      </c>
      <c r="S8065" s="1" t="s">
        <v>27564</v>
      </c>
      <c r="T8065" s="1">
        <v>89637430</v>
      </c>
      <c r="U8065" s="15" t="s">
        <v>1015</v>
      </c>
      <c r="V8065" t="str">
        <f>VLOOKUP(T8065,[1]ОКТМО!$B$6:$D$553,3,0)</f>
        <v xml:space="preserve">14 Лямбирский район </v>
      </c>
      <c r="W8065" s="20">
        <f t="shared" si="189"/>
        <v>12001.800000000001</v>
      </c>
    </row>
    <row r="8066" spans="1:23" hidden="1">
      <c r="A8066" s="1" t="s">
        <v>27565</v>
      </c>
      <c r="B8066" s="1" t="s">
        <v>27566</v>
      </c>
      <c r="C8066" s="1" t="s">
        <v>27567</v>
      </c>
      <c r="D8066" s="2">
        <v>36161</v>
      </c>
      <c r="E8066" s="2">
        <v>42516</v>
      </c>
      <c r="F8066" s="24" t="s">
        <v>36835</v>
      </c>
      <c r="G8066" s="23">
        <v>1</v>
      </c>
      <c r="H8066" s="5">
        <v>42516</v>
      </c>
      <c r="I8066" s="1" t="s">
        <v>36831</v>
      </c>
      <c r="J8066" s="1" t="s">
        <v>36831</v>
      </c>
      <c r="K8066" s="1" t="s">
        <v>27568</v>
      </c>
      <c r="L8066" s="21"/>
      <c r="M8066" s="1">
        <v>3.0000000000000001E-3</v>
      </c>
      <c r="N8066" s="1" t="s">
        <v>1008</v>
      </c>
      <c r="O8066" s="1" t="s">
        <v>36839</v>
      </c>
      <c r="P8066" s="4">
        <v>34.9</v>
      </c>
      <c r="Q8066" s="14">
        <v>307336.73</v>
      </c>
      <c r="R8066" s="1" t="s">
        <v>30016</v>
      </c>
      <c r="S8066" s="1" t="s">
        <v>27569</v>
      </c>
      <c r="T8066" s="1">
        <v>89637420</v>
      </c>
      <c r="U8066" s="15" t="s">
        <v>1015</v>
      </c>
      <c r="V8066" t="str">
        <f>VLOOKUP(T8066,[1]ОКТМО!$B$6:$D$553,3,0)</f>
        <v xml:space="preserve">14 Лямбирский район </v>
      </c>
      <c r="W8066" s="20">
        <f t="shared" si="189"/>
        <v>8806.210028653295</v>
      </c>
    </row>
    <row r="8067" spans="1:23" hidden="1">
      <c r="A8067" s="1" t="s">
        <v>10460</v>
      </c>
      <c r="B8067" s="1" t="s">
        <v>36060</v>
      </c>
      <c r="C8067" s="1" t="s">
        <v>10461</v>
      </c>
      <c r="D8067" s="2">
        <v>32874</v>
      </c>
      <c r="E8067" s="2">
        <v>43374</v>
      </c>
      <c r="F8067" s="24" t="s">
        <v>36835</v>
      </c>
      <c r="G8067" s="23">
        <v>1</v>
      </c>
      <c r="H8067" s="5">
        <v>43374</v>
      </c>
      <c r="I8067" s="1" t="s">
        <v>36836</v>
      </c>
      <c r="J8067" s="2">
        <v>41088</v>
      </c>
      <c r="K8067" s="1" t="s">
        <v>36831</v>
      </c>
      <c r="L8067" s="21">
        <f>(P8067-20)/P8067*(Q8067*M8067)*G8067</f>
        <v>353.23306000000002</v>
      </c>
      <c r="M8067" s="7">
        <v>1E-3</v>
      </c>
      <c r="N8067" s="1" t="s">
        <v>1006</v>
      </c>
      <c r="O8067" s="1" t="s">
        <v>36831</v>
      </c>
      <c r="P8067" s="4">
        <v>61.5</v>
      </c>
      <c r="Q8067" s="14">
        <v>523465.86</v>
      </c>
      <c r="R8067" s="1" t="s">
        <v>15132</v>
      </c>
      <c r="S8067" s="1" t="s">
        <v>10462</v>
      </c>
      <c r="T8067" s="1">
        <v>89629467</v>
      </c>
      <c r="U8067" t="s">
        <v>1016</v>
      </c>
      <c r="V8067" t="str">
        <f>VLOOKUP(T8067,[1]ОКТМО!$B$6:$D$553,3,0)</f>
        <v xml:space="preserve">21 МО Ковылкино </v>
      </c>
      <c r="W8067" s="20">
        <f t="shared" si="189"/>
        <v>8511.64</v>
      </c>
    </row>
    <row r="8068" spans="1:23" hidden="1">
      <c r="A8068" s="1" t="s">
        <v>10463</v>
      </c>
      <c r="B8068" s="1" t="s">
        <v>10464</v>
      </c>
      <c r="C8068" s="1" t="s">
        <v>10465</v>
      </c>
      <c r="D8068" s="2">
        <v>32874</v>
      </c>
      <c r="E8068" s="2">
        <v>43070</v>
      </c>
      <c r="F8068" s="24" t="s">
        <v>36835</v>
      </c>
      <c r="G8068" s="23">
        <v>1</v>
      </c>
      <c r="H8068" s="5">
        <v>43070</v>
      </c>
      <c r="I8068" s="1" t="s">
        <v>36836</v>
      </c>
      <c r="J8068" s="2">
        <v>41088</v>
      </c>
      <c r="K8068" s="1" t="s">
        <v>36831</v>
      </c>
      <c r="L8068" s="21">
        <f>(P8068-20)/P8068*(Q8068*M8068)*G8068</f>
        <v>207.51464934102142</v>
      </c>
      <c r="M8068" s="7">
        <v>1E-3</v>
      </c>
      <c r="N8068" s="1" t="s">
        <v>1006</v>
      </c>
      <c r="O8068" s="1" t="s">
        <v>36831</v>
      </c>
      <c r="P8068" s="4">
        <v>60.7</v>
      </c>
      <c r="Q8068" s="14">
        <v>309487.45</v>
      </c>
      <c r="R8068" s="1" t="s">
        <v>15132</v>
      </c>
      <c r="S8068" s="1" t="s">
        <v>10466</v>
      </c>
      <c r="T8068" s="1">
        <v>89629467</v>
      </c>
      <c r="U8068" t="s">
        <v>1016</v>
      </c>
      <c r="V8068" t="str">
        <f>VLOOKUP(T8068,[1]ОКТМО!$B$6:$D$553,3,0)</f>
        <v xml:space="preserve">21 МО Ковылкино </v>
      </c>
      <c r="W8068" s="20">
        <f t="shared" si="189"/>
        <v>5098.6400329489288</v>
      </c>
    </row>
    <row r="8069" spans="1:23" hidden="1">
      <c r="A8069" s="1" t="s">
        <v>10467</v>
      </c>
      <c r="B8069" s="1" t="s">
        <v>10468</v>
      </c>
      <c r="C8069" s="1" t="s">
        <v>10469</v>
      </c>
      <c r="D8069" s="2">
        <v>32874</v>
      </c>
      <c r="E8069" s="2">
        <v>43195</v>
      </c>
      <c r="F8069" s="24" t="s">
        <v>36835</v>
      </c>
      <c r="G8069" s="23">
        <v>1</v>
      </c>
      <c r="H8069" s="5">
        <v>43195</v>
      </c>
      <c r="I8069" s="1" t="s">
        <v>36836</v>
      </c>
      <c r="J8069" s="1" t="s">
        <v>36831</v>
      </c>
      <c r="K8069" s="1" t="s">
        <v>36831</v>
      </c>
      <c r="L8069" s="21"/>
      <c r="M8069" s="1">
        <v>3.0000000000000001E-3</v>
      </c>
      <c r="N8069" s="1" t="s">
        <v>1008</v>
      </c>
      <c r="O8069" s="1" t="s">
        <v>36837</v>
      </c>
      <c r="P8069" s="4">
        <v>32.700000000000003</v>
      </c>
      <c r="Q8069" s="14">
        <v>165302.1</v>
      </c>
      <c r="R8069" s="1" t="s">
        <v>12782</v>
      </c>
      <c r="S8069" s="1" t="s">
        <v>10470</v>
      </c>
      <c r="T8069" s="1">
        <v>89629432</v>
      </c>
      <c r="U8069" s="15" t="s">
        <v>1015</v>
      </c>
      <c r="V8069" t="str">
        <f>VLOOKUP(T8069,[1]ОКТМО!$B$6:$D$553,3,0)</f>
        <v xml:space="preserve">21 МО Ковылкино </v>
      </c>
      <c r="W8069" s="20">
        <f t="shared" si="189"/>
        <v>5055.1100917431186</v>
      </c>
    </row>
    <row r="8070" spans="1:23" hidden="1">
      <c r="A8070" s="1" t="s">
        <v>10471</v>
      </c>
      <c r="B8070" s="1" t="s">
        <v>10472</v>
      </c>
      <c r="C8070" s="1" t="s">
        <v>10473</v>
      </c>
      <c r="D8070" s="2">
        <v>32874</v>
      </c>
      <c r="E8070" s="2">
        <v>43219</v>
      </c>
      <c r="F8070" s="24" t="s">
        <v>36835</v>
      </c>
      <c r="G8070" s="23">
        <v>1</v>
      </c>
      <c r="H8070" s="5">
        <v>43219</v>
      </c>
      <c r="I8070" s="1" t="s">
        <v>36836</v>
      </c>
      <c r="J8070" s="2">
        <v>41088</v>
      </c>
      <c r="K8070" s="1" t="s">
        <v>36831</v>
      </c>
      <c r="L8070" s="21">
        <f>(P8070-20)/P8070*(Q8070*M8070)*G8070</f>
        <v>208.5343786863711</v>
      </c>
      <c r="M8070" s="7">
        <v>1E-3</v>
      </c>
      <c r="N8070" s="1" t="s">
        <v>1006</v>
      </c>
      <c r="O8070" s="1" t="s">
        <v>36831</v>
      </c>
      <c r="P8070" s="4">
        <v>60.9</v>
      </c>
      <c r="Q8070" s="14">
        <v>310507.18</v>
      </c>
      <c r="R8070" s="1" t="s">
        <v>15132</v>
      </c>
      <c r="S8070" s="1" t="s">
        <v>10474</v>
      </c>
      <c r="T8070" s="1">
        <v>89629467</v>
      </c>
      <c r="U8070" t="s">
        <v>1016</v>
      </c>
      <c r="V8070" t="str">
        <f>VLOOKUP(T8070,[1]ОКТМО!$B$6:$D$553,3,0)</f>
        <v xml:space="preserve">21 МО Ковылкино </v>
      </c>
      <c r="W8070" s="20">
        <f t="shared" si="189"/>
        <v>5098.6400656814449</v>
      </c>
    </row>
    <row r="8071" spans="1:23" hidden="1">
      <c r="A8071" s="1" t="s">
        <v>10475</v>
      </c>
      <c r="B8071" s="1" t="s">
        <v>10476</v>
      </c>
      <c r="C8071" s="1" t="s">
        <v>10477</v>
      </c>
      <c r="D8071" s="2">
        <v>32874</v>
      </c>
      <c r="E8071" s="2">
        <v>43702</v>
      </c>
      <c r="F8071" s="24" t="s">
        <v>36835</v>
      </c>
      <c r="G8071" s="23">
        <v>1</v>
      </c>
      <c r="H8071" s="5">
        <v>43702</v>
      </c>
      <c r="I8071" s="1" t="s">
        <v>36836</v>
      </c>
      <c r="J8071" s="1" t="s">
        <v>36831</v>
      </c>
      <c r="K8071" s="1" t="s">
        <v>36831</v>
      </c>
      <c r="L8071" s="21"/>
      <c r="M8071" s="1">
        <v>3.0000000000000001E-3</v>
      </c>
      <c r="N8071" s="1" t="s">
        <v>1008</v>
      </c>
      <c r="O8071" s="1" t="s">
        <v>36837</v>
      </c>
      <c r="P8071" s="4">
        <v>33.6</v>
      </c>
      <c r="Q8071" s="14">
        <v>222971.62</v>
      </c>
      <c r="R8071" s="1" t="s">
        <v>15161</v>
      </c>
      <c r="S8071" s="1" t="s">
        <v>10478</v>
      </c>
      <c r="T8071" s="1">
        <v>89629481</v>
      </c>
      <c r="U8071" s="15" t="s">
        <v>1015</v>
      </c>
      <c r="V8071" t="str">
        <f>VLOOKUP(T8071,[1]ОКТМО!$B$6:$D$553,3,0)</f>
        <v xml:space="preserve">21 МО Ковылкино </v>
      </c>
      <c r="W8071" s="20">
        <f t="shared" si="189"/>
        <v>6636.0601190476191</v>
      </c>
    </row>
    <row r="8072" spans="1:23" hidden="1">
      <c r="A8072" s="1" t="s">
        <v>10479</v>
      </c>
      <c r="B8072" s="1" t="s">
        <v>10480</v>
      </c>
      <c r="C8072" s="1" t="s">
        <v>10481</v>
      </c>
      <c r="D8072" s="2">
        <v>32874</v>
      </c>
      <c r="E8072" s="2">
        <v>42880</v>
      </c>
      <c r="F8072" s="24" t="s">
        <v>36835</v>
      </c>
      <c r="G8072" s="23">
        <v>1</v>
      </c>
      <c r="H8072" s="5">
        <v>42880</v>
      </c>
      <c r="I8072" s="1" t="s">
        <v>36836</v>
      </c>
      <c r="J8072" s="2">
        <v>41088</v>
      </c>
      <c r="K8072" s="1" t="s">
        <v>36831</v>
      </c>
      <c r="L8072" s="21">
        <f>(P8072-20)/P8072*(Q8072*M8072)*G8072</f>
        <v>450.58881160642574</v>
      </c>
      <c r="M8072" s="7">
        <v>1E-3</v>
      </c>
      <c r="N8072" s="1" t="s">
        <v>1006</v>
      </c>
      <c r="O8072" s="1" t="s">
        <v>36831</v>
      </c>
      <c r="P8072" s="4">
        <v>49.8</v>
      </c>
      <c r="Q8072" s="14">
        <v>752997.41</v>
      </c>
      <c r="R8072" s="1" t="s">
        <v>15207</v>
      </c>
      <c r="S8072" s="1" t="s">
        <v>10482</v>
      </c>
      <c r="T8072" s="1">
        <v>89628151</v>
      </c>
      <c r="U8072" t="s">
        <v>1016</v>
      </c>
      <c r="V8072" t="str">
        <f>VLOOKUP(T8072,[1]ОКТМО!$B$6:$D$553,3,0)</f>
        <v xml:space="preserve">11 Кадошкинский район </v>
      </c>
      <c r="W8072" s="20">
        <f t="shared" si="189"/>
        <v>15120.429919678716</v>
      </c>
    </row>
    <row r="8073" spans="1:23" hidden="1">
      <c r="A8073" s="1" t="s">
        <v>10483</v>
      </c>
      <c r="B8073" s="1" t="s">
        <v>10484</v>
      </c>
      <c r="C8073" s="1" t="s">
        <v>10485</v>
      </c>
      <c r="D8073" s="2">
        <v>32874</v>
      </c>
      <c r="E8073" s="2">
        <v>43566</v>
      </c>
      <c r="F8073" s="24" t="s">
        <v>36835</v>
      </c>
      <c r="G8073" s="23">
        <v>1</v>
      </c>
      <c r="H8073" s="5">
        <v>43566</v>
      </c>
      <c r="I8073" s="1" t="s">
        <v>36836</v>
      </c>
      <c r="J8073" s="1" t="s">
        <v>36831</v>
      </c>
      <c r="K8073" s="1" t="s">
        <v>36831</v>
      </c>
      <c r="L8073" s="21">
        <f>(P8073-50)/P8073*(Q8073*M8073)*G8073</f>
        <v>4.9071419760479742</v>
      </c>
      <c r="M8073" s="1">
        <v>3.0000000000000001E-3</v>
      </c>
      <c r="N8073" s="1" t="s">
        <v>1008</v>
      </c>
      <c r="O8073" s="1" t="s">
        <v>36837</v>
      </c>
      <c r="P8073" s="4">
        <v>50.1</v>
      </c>
      <c r="Q8073" s="14">
        <v>819492.71</v>
      </c>
      <c r="R8073" s="1" t="s">
        <v>15258</v>
      </c>
      <c r="S8073" s="1" t="s">
        <v>10486</v>
      </c>
      <c r="T8073" s="1">
        <v>89624101</v>
      </c>
      <c r="U8073" s="15" t="s">
        <v>1015</v>
      </c>
      <c r="V8073" t="str">
        <f>VLOOKUP(T8073,[1]ОКТМО!$B$6:$D$553,3,0)</f>
        <v xml:space="preserve">09 Инсарский район </v>
      </c>
      <c r="W8073" s="20">
        <f t="shared" si="189"/>
        <v>16357.13992015968</v>
      </c>
    </row>
    <row r="8074" spans="1:23" hidden="1">
      <c r="A8074" s="1" t="s">
        <v>10487</v>
      </c>
      <c r="B8074" s="1" t="s">
        <v>10488</v>
      </c>
      <c r="C8074" s="1" t="s">
        <v>10489</v>
      </c>
      <c r="D8074" s="2">
        <v>35431</v>
      </c>
      <c r="E8074" s="2">
        <v>43307</v>
      </c>
      <c r="F8074" s="24" t="s">
        <v>36835</v>
      </c>
      <c r="G8074" s="23">
        <v>1</v>
      </c>
      <c r="H8074" s="5">
        <v>43307</v>
      </c>
      <c r="I8074" s="1" t="s">
        <v>36836</v>
      </c>
      <c r="J8074" s="1" t="s">
        <v>36831</v>
      </c>
      <c r="K8074" s="1" t="s">
        <v>36831</v>
      </c>
      <c r="L8074" s="21"/>
      <c r="M8074" s="1">
        <v>3.0000000000000001E-3</v>
      </c>
      <c r="N8074" s="1" t="s">
        <v>1008</v>
      </c>
      <c r="O8074" s="1" t="s">
        <v>36837</v>
      </c>
      <c r="P8074" s="3">
        <v>29</v>
      </c>
      <c r="Q8074" s="14">
        <v>201116.16</v>
      </c>
      <c r="R8074" s="1" t="s">
        <v>15187</v>
      </c>
      <c r="S8074" s="1" t="s">
        <v>10490</v>
      </c>
      <c r="T8074" s="1">
        <v>89629481</v>
      </c>
      <c r="U8074" s="15" t="s">
        <v>1015</v>
      </c>
      <c r="V8074" t="str">
        <f>VLOOKUP(T8074,[1]ОКТМО!$B$6:$D$553,3,0)</f>
        <v xml:space="preserve">21 МО Ковылкино </v>
      </c>
      <c r="W8074" s="20">
        <f t="shared" si="189"/>
        <v>6935.04</v>
      </c>
    </row>
    <row r="8075" spans="1:23" hidden="1">
      <c r="A8075" s="1" t="s">
        <v>10491</v>
      </c>
      <c r="B8075" s="1" t="s">
        <v>37667</v>
      </c>
      <c r="C8075" s="1" t="s">
        <v>10492</v>
      </c>
      <c r="D8075" s="2">
        <v>35431</v>
      </c>
      <c r="E8075" s="2">
        <v>43076</v>
      </c>
      <c r="F8075" s="24" t="s">
        <v>36835</v>
      </c>
      <c r="G8075" s="23">
        <v>1</v>
      </c>
      <c r="H8075" s="5">
        <v>43076</v>
      </c>
      <c r="I8075" s="1" t="s">
        <v>36836</v>
      </c>
      <c r="J8075" s="2">
        <v>42019</v>
      </c>
      <c r="K8075" s="1" t="s">
        <v>36831</v>
      </c>
      <c r="L8075" s="21"/>
      <c r="M8075" s="1">
        <v>3.0000000000000001E-3</v>
      </c>
      <c r="N8075" s="1" t="s">
        <v>1008</v>
      </c>
      <c r="O8075" s="1" t="s">
        <v>36839</v>
      </c>
      <c r="P8075" s="4">
        <v>44.2</v>
      </c>
      <c r="Q8075" s="14">
        <v>268583.95</v>
      </c>
      <c r="R8075" s="1" t="s">
        <v>15467</v>
      </c>
      <c r="S8075" s="1" t="s">
        <v>10493</v>
      </c>
      <c r="T8075" s="1">
        <v>89629495</v>
      </c>
      <c r="U8075" s="15" t="s">
        <v>1015</v>
      </c>
      <c r="V8075" t="str">
        <f>VLOOKUP(T8075,[1]ОКТМО!$B$6:$D$553,3,0)</f>
        <v xml:space="preserve">21 МО Ковылкино </v>
      </c>
      <c r="W8075" s="20">
        <f t="shared" si="189"/>
        <v>6076.559954751131</v>
      </c>
    </row>
    <row r="8076" spans="1:23" hidden="1">
      <c r="A8076" s="1" t="s">
        <v>10494</v>
      </c>
      <c r="B8076" s="1" t="s">
        <v>12629</v>
      </c>
      <c r="C8076" s="1" t="s">
        <v>12630</v>
      </c>
      <c r="D8076" s="2">
        <v>35431</v>
      </c>
      <c r="E8076" s="2">
        <v>42755</v>
      </c>
      <c r="F8076" s="24" t="s">
        <v>36835</v>
      </c>
      <c r="G8076" s="23">
        <v>1</v>
      </c>
      <c r="H8076" s="5">
        <v>42755</v>
      </c>
      <c r="I8076" s="1" t="s">
        <v>36836</v>
      </c>
      <c r="J8076" s="1" t="s">
        <v>36831</v>
      </c>
      <c r="K8076" s="1" t="s">
        <v>36831</v>
      </c>
      <c r="L8076" s="21"/>
      <c r="M8076" s="1">
        <v>3.0000000000000001E-3</v>
      </c>
      <c r="N8076" s="1" t="s">
        <v>1008</v>
      </c>
      <c r="O8076" s="1" t="s">
        <v>36837</v>
      </c>
      <c r="P8076" s="4">
        <v>27.5</v>
      </c>
      <c r="Q8076" s="14">
        <v>169555.65</v>
      </c>
      <c r="R8076" s="1" t="s">
        <v>15187</v>
      </c>
      <c r="S8076" s="1" t="s">
        <v>10495</v>
      </c>
      <c r="T8076" s="1">
        <v>89629481</v>
      </c>
      <c r="U8076" s="15" t="s">
        <v>1015</v>
      </c>
      <c r="V8076" t="str">
        <f>VLOOKUP(T8076,[1]ОКТМО!$B$6:$D$553,3,0)</f>
        <v xml:space="preserve">21 МО Ковылкино </v>
      </c>
      <c r="W8076" s="20">
        <f t="shared" si="189"/>
        <v>6165.66</v>
      </c>
    </row>
    <row r="8077" spans="1:23" hidden="1">
      <c r="A8077" s="1" t="s">
        <v>10496</v>
      </c>
      <c r="B8077" s="1" t="s">
        <v>10497</v>
      </c>
      <c r="C8077" s="1" t="s">
        <v>10498</v>
      </c>
      <c r="D8077" s="2">
        <v>35661</v>
      </c>
      <c r="E8077" s="2">
        <v>43968</v>
      </c>
      <c r="F8077" s="24" t="s">
        <v>36835</v>
      </c>
      <c r="G8077" s="23">
        <v>1</v>
      </c>
      <c r="H8077" s="5">
        <v>43968</v>
      </c>
      <c r="I8077" s="1" t="s">
        <v>36836</v>
      </c>
      <c r="J8077" s="1" t="s">
        <v>36831</v>
      </c>
      <c r="K8077" s="1" t="s">
        <v>36831</v>
      </c>
      <c r="L8077" s="21"/>
      <c r="M8077" s="1">
        <v>3.0000000000000001E-3</v>
      </c>
      <c r="N8077" s="1" t="s">
        <v>1008</v>
      </c>
      <c r="O8077" s="1" t="s">
        <v>36837</v>
      </c>
      <c r="P8077" s="4">
        <v>45.1</v>
      </c>
      <c r="Q8077" s="14">
        <v>255023.81</v>
      </c>
      <c r="R8077" s="1" t="s">
        <v>15032</v>
      </c>
      <c r="S8077" s="1" t="s">
        <v>10499</v>
      </c>
      <c r="T8077" s="1">
        <v>89629418</v>
      </c>
      <c r="U8077" s="15" t="s">
        <v>1015</v>
      </c>
      <c r="V8077" t="str">
        <f>VLOOKUP(T8077,[1]ОКТМО!$B$6:$D$553,3,0)</f>
        <v xml:space="preserve">21 МО Ковылкино </v>
      </c>
      <c r="W8077" s="20">
        <f t="shared" si="189"/>
        <v>5654.6299334811529</v>
      </c>
    </row>
    <row r="8078" spans="1:23" hidden="1">
      <c r="A8078" s="1" t="s">
        <v>10500</v>
      </c>
      <c r="B8078" s="1" t="s">
        <v>14496</v>
      </c>
      <c r="C8078" s="1" t="s">
        <v>14497</v>
      </c>
      <c r="D8078" s="2">
        <v>41969</v>
      </c>
      <c r="E8078" s="2">
        <v>43635</v>
      </c>
      <c r="F8078" s="24" t="s">
        <v>36835</v>
      </c>
      <c r="G8078" s="23">
        <v>1</v>
      </c>
      <c r="H8078" s="5">
        <v>43635</v>
      </c>
      <c r="I8078" s="1" t="s">
        <v>36836</v>
      </c>
      <c r="J8078" s="2">
        <v>41941</v>
      </c>
      <c r="K8078" s="1" t="s">
        <v>10501</v>
      </c>
      <c r="L8078" s="21">
        <f>(P8078-20)/P8078*(Q8078*M8078)*G8078</f>
        <v>108.33928142517814</v>
      </c>
      <c r="M8078" s="7">
        <v>1E-3</v>
      </c>
      <c r="N8078" s="1" t="s">
        <v>1006</v>
      </c>
      <c r="O8078" s="1" t="s">
        <v>36831</v>
      </c>
      <c r="P8078" s="4">
        <v>42.1</v>
      </c>
      <c r="Q8078" s="14">
        <v>206383.88</v>
      </c>
      <c r="R8078" s="1" t="s">
        <v>15163</v>
      </c>
      <c r="S8078" s="1" t="s">
        <v>10502</v>
      </c>
      <c r="T8078" s="1">
        <v>89629430</v>
      </c>
      <c r="U8078" t="s">
        <v>1016</v>
      </c>
      <c r="V8078" t="str">
        <f>VLOOKUP(T8078,[1]ОКТМО!$B$6:$D$553,3,0)</f>
        <v xml:space="preserve">21 МО Ковылкино </v>
      </c>
      <c r="W8078" s="20">
        <f t="shared" si="189"/>
        <v>4902.2299287410924</v>
      </c>
    </row>
    <row r="8079" spans="1:23" hidden="1">
      <c r="A8079" s="1" t="s">
        <v>10503</v>
      </c>
      <c r="B8079" s="1" t="s">
        <v>10504</v>
      </c>
      <c r="C8079" s="1" t="s">
        <v>10505</v>
      </c>
      <c r="D8079" s="2">
        <v>35685</v>
      </c>
      <c r="E8079" s="2">
        <v>43402</v>
      </c>
      <c r="F8079" s="24" t="s">
        <v>36835</v>
      </c>
      <c r="G8079" s="23">
        <v>1</v>
      </c>
      <c r="H8079" s="5">
        <v>43402</v>
      </c>
      <c r="I8079" s="1" t="s">
        <v>36836</v>
      </c>
      <c r="J8079" s="2">
        <v>41088</v>
      </c>
      <c r="K8079" s="1" t="s">
        <v>36831</v>
      </c>
      <c r="L8079" s="21">
        <f>(P8079-50)/P8079*(Q8079*M8079)*G8079</f>
        <v>37.234314296577963</v>
      </c>
      <c r="M8079" s="1">
        <v>3.0000000000000001E-3</v>
      </c>
      <c r="N8079" s="1" t="s">
        <v>1008</v>
      </c>
      <c r="O8079" s="1" t="s">
        <v>36839</v>
      </c>
      <c r="P8079" s="4">
        <v>52.6</v>
      </c>
      <c r="Q8079" s="14">
        <v>251092.94</v>
      </c>
      <c r="R8079" s="1" t="s">
        <v>15567</v>
      </c>
      <c r="S8079" s="1" t="s">
        <v>10506</v>
      </c>
      <c r="T8079" s="1">
        <v>89629406</v>
      </c>
      <c r="U8079" s="15" t="s">
        <v>1015</v>
      </c>
      <c r="V8079" t="str">
        <f>VLOOKUP(T8079,[1]ОКТМО!$B$6:$D$553,3,0)</f>
        <v xml:space="preserve">21 МО Ковылкино </v>
      </c>
      <c r="W8079" s="20">
        <f t="shared" si="189"/>
        <v>4773.630038022814</v>
      </c>
    </row>
    <row r="8080" spans="1:23" hidden="1">
      <c r="A8080" s="1" t="s">
        <v>10507</v>
      </c>
      <c r="B8080" s="1" t="s">
        <v>27941</v>
      </c>
      <c r="C8080" s="1" t="s">
        <v>10508</v>
      </c>
      <c r="D8080" s="2">
        <v>35677</v>
      </c>
      <c r="E8080" s="2">
        <v>43015</v>
      </c>
      <c r="F8080" s="24" t="s">
        <v>36835</v>
      </c>
      <c r="G8080" s="23">
        <v>1</v>
      </c>
      <c r="H8080" s="5">
        <v>43015</v>
      </c>
      <c r="I8080" s="1" t="s">
        <v>36836</v>
      </c>
      <c r="J8080" s="1" t="s">
        <v>36831</v>
      </c>
      <c r="K8080" s="1" t="s">
        <v>36831</v>
      </c>
      <c r="L8080" s="21"/>
      <c r="M8080" s="1">
        <v>3.0000000000000001E-3</v>
      </c>
      <c r="N8080" s="1" t="s">
        <v>1008</v>
      </c>
      <c r="O8080" s="1" t="s">
        <v>36839</v>
      </c>
      <c r="P8080" s="4">
        <v>16.8</v>
      </c>
      <c r="Q8080" s="14">
        <v>80241.5</v>
      </c>
      <c r="R8080" s="1" t="s">
        <v>15558</v>
      </c>
      <c r="S8080" s="1" t="s">
        <v>10509</v>
      </c>
      <c r="T8080" s="1">
        <v>89629406</v>
      </c>
      <c r="U8080" s="15" t="s">
        <v>1015</v>
      </c>
      <c r="V8080" t="str">
        <f>VLOOKUP(T8080,[1]ОКТМО!$B$6:$D$553,3,0)</f>
        <v xml:space="preserve">21 МО Ковылкино </v>
      </c>
      <c r="W8080" s="20">
        <f t="shared" si="189"/>
        <v>4776.2797619047615</v>
      </c>
    </row>
    <row r="8081" spans="1:23" hidden="1">
      <c r="A8081" s="1" t="s">
        <v>10510</v>
      </c>
      <c r="B8081" s="1" t="s">
        <v>10511</v>
      </c>
      <c r="C8081" s="1" t="s">
        <v>10512</v>
      </c>
      <c r="D8081" s="2">
        <v>32874</v>
      </c>
      <c r="E8081" s="2">
        <v>43133</v>
      </c>
      <c r="F8081" s="24" t="s">
        <v>36835</v>
      </c>
      <c r="G8081" s="23">
        <v>1</v>
      </c>
      <c r="H8081" s="5">
        <v>43133</v>
      </c>
      <c r="I8081" s="1" t="s">
        <v>36836</v>
      </c>
      <c r="J8081" s="1" t="s">
        <v>36831</v>
      </c>
      <c r="K8081" s="1" t="s">
        <v>36831</v>
      </c>
      <c r="L8081" s="21">
        <f>(P8081-50)/P8081*(Q8081*M8081)*G8081</f>
        <v>68.384250000000009</v>
      </c>
      <c r="M8081" s="1">
        <v>3.0000000000000001E-3</v>
      </c>
      <c r="N8081" s="1" t="s">
        <v>1008</v>
      </c>
      <c r="O8081" s="1" t="s">
        <v>36837</v>
      </c>
      <c r="P8081" s="3">
        <v>55</v>
      </c>
      <c r="Q8081" s="14">
        <v>250742.25</v>
      </c>
      <c r="R8081" s="1" t="s">
        <v>13621</v>
      </c>
      <c r="S8081" s="1" t="s">
        <v>10513</v>
      </c>
      <c r="T8081" s="1">
        <v>89624477</v>
      </c>
      <c r="U8081" s="15" t="s">
        <v>1015</v>
      </c>
      <c r="V8081" t="str">
        <f>VLOOKUP(T8081,[1]ОКТМО!$B$6:$D$553,3,0)</f>
        <v xml:space="preserve">09 Инсарский район </v>
      </c>
      <c r="W8081" s="20">
        <f t="shared" si="189"/>
        <v>4558.95</v>
      </c>
    </row>
    <row r="8082" spans="1:23" hidden="1">
      <c r="A8082" s="1" t="s">
        <v>10514</v>
      </c>
      <c r="B8082" s="1" t="s">
        <v>10515</v>
      </c>
      <c r="C8082" s="1" t="s">
        <v>10516</v>
      </c>
      <c r="D8082" s="2">
        <v>32874</v>
      </c>
      <c r="E8082" s="2">
        <v>43694</v>
      </c>
      <c r="F8082" s="24" t="s">
        <v>36835</v>
      </c>
      <c r="G8082" s="23">
        <v>1</v>
      </c>
      <c r="H8082" s="5">
        <v>43694</v>
      </c>
      <c r="I8082" s="1" t="s">
        <v>36836</v>
      </c>
      <c r="J8082" s="1" t="s">
        <v>36831</v>
      </c>
      <c r="K8082" s="1" t="s">
        <v>36831</v>
      </c>
      <c r="L8082" s="21"/>
      <c r="M8082" s="1">
        <v>3.0000000000000001E-3</v>
      </c>
      <c r="N8082" s="1" t="s">
        <v>1008</v>
      </c>
      <c r="O8082" s="1" t="s">
        <v>36839</v>
      </c>
      <c r="P8082" s="4">
        <v>45.1</v>
      </c>
      <c r="Q8082" s="14">
        <v>354526.14</v>
      </c>
      <c r="R8082" s="1" t="s">
        <v>15249</v>
      </c>
      <c r="S8082" s="1" t="s">
        <v>10517</v>
      </c>
      <c r="T8082" s="1">
        <v>89628440</v>
      </c>
      <c r="U8082" s="15" t="s">
        <v>1015</v>
      </c>
      <c r="V8082" t="str">
        <f>VLOOKUP(T8082,[1]ОКТМО!$B$6:$D$553,3,0)</f>
        <v xml:space="preserve">11 Кадошкинский район </v>
      </c>
      <c r="W8082" s="20">
        <f t="shared" si="189"/>
        <v>7860.8900221729491</v>
      </c>
    </row>
    <row r="8083" spans="1:23">
      <c r="A8083" s="1" t="s">
        <v>31279</v>
      </c>
      <c r="B8083" s="1" t="s">
        <v>31280</v>
      </c>
      <c r="C8083" s="1" t="s">
        <v>31281</v>
      </c>
      <c r="D8083" s="2">
        <v>33604</v>
      </c>
      <c r="E8083" s="2">
        <v>42406</v>
      </c>
      <c r="F8083" s="24" t="s">
        <v>36835</v>
      </c>
      <c r="G8083" s="23">
        <v>1</v>
      </c>
      <c r="H8083" s="5">
        <v>42406</v>
      </c>
      <c r="I8083" s="1" t="s">
        <v>36836</v>
      </c>
      <c r="J8083" s="1" t="s">
        <v>36831</v>
      </c>
      <c r="K8083" s="1" t="s">
        <v>36831</v>
      </c>
      <c r="L8083" s="21">
        <f>(P8083-50)/P8083*(Q8083*M8083)*G8083</f>
        <v>96.779855172413789</v>
      </c>
      <c r="M8083" s="1">
        <v>3.0000000000000001E-3</v>
      </c>
      <c r="N8083" s="1" t="s">
        <v>1008</v>
      </c>
      <c r="O8083" s="1" t="s">
        <v>36831</v>
      </c>
      <c r="P8083" s="3">
        <v>58</v>
      </c>
      <c r="Q8083" s="14">
        <v>233884.65</v>
      </c>
      <c r="R8083" s="1" t="s">
        <v>36986</v>
      </c>
      <c r="S8083" s="1" t="s">
        <v>31282</v>
      </c>
      <c r="T8083" s="1">
        <v>89621404</v>
      </c>
      <c r="U8083" s="15" t="s">
        <v>1015</v>
      </c>
      <c r="V8083" t="str">
        <f>VLOOKUP(T8083,[1]ОКТМО!$B$6:$D$553,3,0)</f>
        <v xml:space="preserve">08 Зубово-Полянский район </v>
      </c>
      <c r="W8083" s="20">
        <f t="shared" si="189"/>
        <v>4032.4939655172411</v>
      </c>
    </row>
    <row r="8084" spans="1:23" hidden="1">
      <c r="A8084" s="1" t="s">
        <v>6058</v>
      </c>
      <c r="B8084" s="1" t="s">
        <v>9936</v>
      </c>
      <c r="C8084" s="1" t="s">
        <v>9937</v>
      </c>
      <c r="D8084" s="2">
        <v>40645</v>
      </c>
      <c r="E8084" s="2">
        <v>43817</v>
      </c>
      <c r="F8084" s="24" t="s">
        <v>36835</v>
      </c>
      <c r="G8084" s="23">
        <v>1</v>
      </c>
      <c r="H8084" s="5">
        <v>43817</v>
      </c>
      <c r="I8084" s="1" t="s">
        <v>36836</v>
      </c>
      <c r="J8084" s="1" t="s">
        <v>36831</v>
      </c>
      <c r="K8084" s="1" t="s">
        <v>6059</v>
      </c>
      <c r="L8084" s="21">
        <f>(P8084-10)/P8084*(Q8084*M8084)*G8084</f>
        <v>32.127158245614041</v>
      </c>
      <c r="M8084" s="7">
        <v>1E-3</v>
      </c>
      <c r="N8084" s="1" t="s">
        <v>1009</v>
      </c>
      <c r="O8084" s="1" t="s">
        <v>36831</v>
      </c>
      <c r="P8084" s="4">
        <v>11.4</v>
      </c>
      <c r="Q8084" s="14">
        <v>261606.86</v>
      </c>
      <c r="R8084" s="1" t="s">
        <v>10803</v>
      </c>
      <c r="S8084" s="1" t="s">
        <v>6060</v>
      </c>
      <c r="T8084" s="1">
        <v>89643101</v>
      </c>
      <c r="U8084" t="s">
        <v>1016</v>
      </c>
      <c r="V8084" t="str">
        <f>VLOOKUP(T8084,[1]ОКТМО!$B$6:$D$553,3,0)</f>
        <v xml:space="preserve">22 МО Рузаевка </v>
      </c>
      <c r="W8084" s="20">
        <f t="shared" si="189"/>
        <v>22947.970175438593</v>
      </c>
    </row>
    <row r="8085" spans="1:23" hidden="1">
      <c r="A8085" s="1" t="s">
        <v>23003</v>
      </c>
      <c r="B8085" s="1" t="s">
        <v>23004</v>
      </c>
      <c r="C8085" s="1" t="s">
        <v>23005</v>
      </c>
      <c r="D8085" s="2">
        <v>37256</v>
      </c>
      <c r="E8085" s="2">
        <v>42595</v>
      </c>
      <c r="F8085" s="24" t="s">
        <v>36835</v>
      </c>
      <c r="G8085" s="23">
        <v>1</v>
      </c>
      <c r="H8085" s="5">
        <v>42595</v>
      </c>
      <c r="I8085" s="1" t="s">
        <v>36836</v>
      </c>
      <c r="J8085" s="1" t="s">
        <v>36831</v>
      </c>
      <c r="K8085" s="1" t="s">
        <v>36831</v>
      </c>
      <c r="L8085" s="21">
        <f>(P8085-50)/P8085*(Q8085*M8085)*G8085</f>
        <v>153.36921458715602</v>
      </c>
      <c r="M8085" s="1">
        <v>3.0000000000000001E-3</v>
      </c>
      <c r="N8085" s="1" t="s">
        <v>1008</v>
      </c>
      <c r="O8085" s="1" t="s">
        <v>36831</v>
      </c>
      <c r="P8085" s="4">
        <v>65.400000000000006</v>
      </c>
      <c r="Q8085" s="14">
        <v>217107.07</v>
      </c>
      <c r="R8085" s="1" t="s">
        <v>26691</v>
      </c>
      <c r="S8085" s="1" t="s">
        <v>23006</v>
      </c>
      <c r="T8085" s="1">
        <v>89618480</v>
      </c>
      <c r="U8085" s="15" t="s">
        <v>1015</v>
      </c>
      <c r="V8085" t="str">
        <f>VLOOKUP(T8085,[1]ОКТМО!$B$6:$D$553,3,0)</f>
        <v xml:space="preserve">07 Ельниковский район </v>
      </c>
      <c r="W8085" s="20">
        <f t="shared" si="189"/>
        <v>3319.6799694189599</v>
      </c>
    </row>
    <row r="8086" spans="1:23" hidden="1">
      <c r="A8086" s="1" t="s">
        <v>6061</v>
      </c>
      <c r="B8086" s="1" t="s">
        <v>6062</v>
      </c>
      <c r="C8086" s="1" t="s">
        <v>6063</v>
      </c>
      <c r="D8086" s="2">
        <v>41972</v>
      </c>
      <c r="E8086" s="2">
        <v>43038</v>
      </c>
      <c r="F8086" s="24" t="s">
        <v>36835</v>
      </c>
      <c r="G8086" s="23">
        <v>1</v>
      </c>
      <c r="H8086" s="5">
        <v>43038</v>
      </c>
      <c r="I8086" s="1" t="s">
        <v>36836</v>
      </c>
      <c r="J8086" s="1" t="s">
        <v>36831</v>
      </c>
      <c r="K8086" s="1" t="s">
        <v>36831</v>
      </c>
      <c r="L8086" s="21"/>
      <c r="M8086" s="1">
        <v>3.0000000000000001E-3</v>
      </c>
      <c r="N8086" s="1" t="s">
        <v>1008</v>
      </c>
      <c r="O8086" s="1" t="s">
        <v>36831</v>
      </c>
      <c r="P8086" s="4">
        <v>35.299999999999997</v>
      </c>
      <c r="Q8086" s="14">
        <v>302922.01</v>
      </c>
      <c r="R8086" s="1" t="s">
        <v>9208</v>
      </c>
      <c r="S8086" s="1" t="s">
        <v>6064</v>
      </c>
      <c r="T8086" s="1">
        <v>89643416</v>
      </c>
      <c r="U8086" s="15" t="s">
        <v>1015</v>
      </c>
      <c r="V8086" t="str">
        <f>VLOOKUP(T8086,[1]ОКТМО!$B$6:$D$553,3,0)</f>
        <v xml:space="preserve">22 МО Рузаевка </v>
      </c>
      <c r="W8086" s="20">
        <f t="shared" si="189"/>
        <v>8581.360056657224</v>
      </c>
    </row>
    <row r="8087" spans="1:23" hidden="1">
      <c r="A8087" s="1" t="s">
        <v>2294</v>
      </c>
      <c r="B8087" s="1" t="s">
        <v>3495</v>
      </c>
      <c r="C8087" s="1" t="s">
        <v>3496</v>
      </c>
      <c r="D8087" s="2">
        <v>41989</v>
      </c>
      <c r="E8087" s="2">
        <v>43932</v>
      </c>
      <c r="F8087" s="24" t="s">
        <v>36835</v>
      </c>
      <c r="G8087" s="23">
        <v>1</v>
      </c>
      <c r="H8087" s="5">
        <v>43932</v>
      </c>
      <c r="I8087" s="1" t="s">
        <v>36836</v>
      </c>
      <c r="J8087" s="2">
        <v>41957</v>
      </c>
      <c r="K8087" s="1" t="s">
        <v>36831</v>
      </c>
      <c r="L8087" s="21">
        <f>(Q8087*M8087)*G8087</f>
        <v>512.22947999999997</v>
      </c>
      <c r="M8087" s="1">
        <v>3.0000000000000001E-3</v>
      </c>
      <c r="N8087" s="1" t="s">
        <v>8283</v>
      </c>
      <c r="O8087" s="1" t="s">
        <v>36831</v>
      </c>
      <c r="P8087" s="4">
        <v>18.5</v>
      </c>
      <c r="Q8087" s="14">
        <v>170743.16</v>
      </c>
      <c r="R8087" s="1" t="s">
        <v>6254</v>
      </c>
      <c r="S8087" s="1" t="s">
        <v>2295</v>
      </c>
      <c r="T8087" s="1">
        <v>89701000</v>
      </c>
      <c r="U8087" s="15" t="s">
        <v>1015</v>
      </c>
      <c r="V8087" t="str">
        <f>VLOOKUP(T8087,[1]ОКТМО!$B$6:$D$553,3,0)</f>
        <v>23 г.Саранск (городской округ)</v>
      </c>
      <c r="W8087" s="20">
        <f t="shared" si="189"/>
        <v>9229.36</v>
      </c>
    </row>
    <row r="8088" spans="1:23" hidden="1">
      <c r="A8088" s="1" t="s">
        <v>2296</v>
      </c>
      <c r="B8088" s="1" t="s">
        <v>2297</v>
      </c>
      <c r="C8088" s="1" t="s">
        <v>2298</v>
      </c>
      <c r="D8088" s="2">
        <v>41990</v>
      </c>
      <c r="E8088" s="2">
        <v>43425</v>
      </c>
      <c r="F8088" s="24" t="s">
        <v>36835</v>
      </c>
      <c r="G8088" s="23">
        <v>1</v>
      </c>
      <c r="H8088" s="5">
        <v>43425</v>
      </c>
      <c r="I8088" s="1" t="s">
        <v>36836</v>
      </c>
      <c r="J8088" s="1" t="s">
        <v>36831</v>
      </c>
      <c r="K8088" s="1" t="s">
        <v>2299</v>
      </c>
      <c r="L8088" s="21">
        <f>(P8088-20)/P8088*(Q8088*M8088)*G8088</f>
        <v>478.33103999999997</v>
      </c>
      <c r="M8088" s="7">
        <v>1E-3</v>
      </c>
      <c r="N8088" s="1" t="s">
        <v>1006</v>
      </c>
      <c r="O8088" s="1" t="s">
        <v>36831</v>
      </c>
      <c r="P8088" s="3">
        <v>37</v>
      </c>
      <c r="Q8088" s="14">
        <v>1041073.44</v>
      </c>
      <c r="R8088" s="1" t="s">
        <v>6254</v>
      </c>
      <c r="S8088" s="1" t="s">
        <v>2300</v>
      </c>
      <c r="T8088" s="1">
        <v>89701000</v>
      </c>
      <c r="U8088" t="s">
        <v>1016</v>
      </c>
      <c r="V8088" t="str">
        <f>VLOOKUP(T8088,[1]ОКТМО!$B$6:$D$553,3,0)</f>
        <v>23 г.Саранск (городской округ)</v>
      </c>
      <c r="W8088" s="20">
        <f t="shared" si="189"/>
        <v>28137.119999999999</v>
      </c>
    </row>
    <row r="8089" spans="1:23" hidden="1">
      <c r="A8089" s="1" t="s">
        <v>23007</v>
      </c>
      <c r="B8089" s="1" t="s">
        <v>23008</v>
      </c>
      <c r="C8089" s="1" t="s">
        <v>23009</v>
      </c>
      <c r="D8089" s="2">
        <v>22282</v>
      </c>
      <c r="E8089" s="2">
        <v>42020</v>
      </c>
      <c r="F8089" s="24" t="s">
        <v>36835</v>
      </c>
      <c r="G8089" s="23">
        <v>1</v>
      </c>
      <c r="H8089" s="5">
        <v>42020</v>
      </c>
      <c r="I8089" s="1" t="s">
        <v>36836</v>
      </c>
      <c r="J8089" s="1" t="s">
        <v>36831</v>
      </c>
      <c r="K8089" s="1" t="s">
        <v>36831</v>
      </c>
      <c r="L8089" s="21"/>
      <c r="M8089" s="1">
        <v>3.0000000000000001E-3</v>
      </c>
      <c r="N8089" s="1" t="s">
        <v>1008</v>
      </c>
      <c r="O8089" s="1" t="s">
        <v>36831</v>
      </c>
      <c r="P8089" s="4">
        <v>25.5</v>
      </c>
      <c r="Q8089" s="14">
        <v>74516.100000000006</v>
      </c>
      <c r="R8089" s="1" t="s">
        <v>26752</v>
      </c>
      <c r="S8089" s="1" t="s">
        <v>23010</v>
      </c>
      <c r="T8089" s="1">
        <v>89651465</v>
      </c>
      <c r="U8089" s="15" t="s">
        <v>1015</v>
      </c>
      <c r="V8089" t="str">
        <f>VLOOKUP(T8089,[1]ОКТМО!$B$6:$D$553,3,0)</f>
        <v xml:space="preserve">18 Теньгушевский район </v>
      </c>
      <c r="W8089" s="20">
        <f t="shared" si="189"/>
        <v>2922.2000000000003</v>
      </c>
    </row>
    <row r="8090" spans="1:23" hidden="1">
      <c r="A8090" s="1" t="s">
        <v>23011</v>
      </c>
      <c r="B8090" s="1" t="s">
        <v>23012</v>
      </c>
      <c r="C8090" s="1" t="s">
        <v>23013</v>
      </c>
      <c r="D8090" s="2">
        <v>26565</v>
      </c>
      <c r="E8090" s="2">
        <v>42851</v>
      </c>
      <c r="F8090" s="24" t="s">
        <v>36835</v>
      </c>
      <c r="G8090" s="23">
        <v>1</v>
      </c>
      <c r="H8090" s="5">
        <v>42851</v>
      </c>
      <c r="I8090" s="1" t="s">
        <v>36836</v>
      </c>
      <c r="J8090" s="1" t="s">
        <v>36831</v>
      </c>
      <c r="K8090" s="1" t="s">
        <v>36831</v>
      </c>
      <c r="L8090" s="21"/>
      <c r="M8090" s="1">
        <v>3.0000000000000001E-3</v>
      </c>
      <c r="N8090" s="1" t="s">
        <v>1008</v>
      </c>
      <c r="O8090" s="1" t="s">
        <v>36839</v>
      </c>
      <c r="P8090" s="4">
        <v>12.5</v>
      </c>
      <c r="Q8090" s="14">
        <v>65915.75</v>
      </c>
      <c r="R8090" s="1" t="s">
        <v>26287</v>
      </c>
      <c r="S8090" s="1" t="s">
        <v>23014</v>
      </c>
      <c r="T8090" s="1">
        <v>89605410</v>
      </c>
      <c r="U8090" s="15" t="s">
        <v>1015</v>
      </c>
      <c r="V8090" t="str">
        <f>VLOOKUP(T8090,[1]ОКТМО!$B$6:$D$553,3,0)</f>
        <v>02 Атюрьевский район</v>
      </c>
      <c r="W8090" s="20">
        <f t="shared" si="189"/>
        <v>5273.26</v>
      </c>
    </row>
    <row r="8091" spans="1:23" hidden="1">
      <c r="A8091" s="1" t="s">
        <v>23015</v>
      </c>
      <c r="B8091" s="1" t="s">
        <v>27976</v>
      </c>
      <c r="C8091" s="1" t="s">
        <v>27977</v>
      </c>
      <c r="D8091" s="2">
        <v>35065</v>
      </c>
      <c r="E8091" s="2">
        <v>41018</v>
      </c>
      <c r="F8091" s="24" t="s">
        <v>36840</v>
      </c>
      <c r="G8091" s="23">
        <v>0.25</v>
      </c>
      <c r="H8091" s="5">
        <v>41018</v>
      </c>
      <c r="I8091" s="1" t="s">
        <v>36833</v>
      </c>
      <c r="J8091" s="2">
        <v>41088</v>
      </c>
      <c r="K8091" s="1" t="s">
        <v>36831</v>
      </c>
      <c r="L8091" s="21">
        <f>(P8091-50)/P8091*(Q8091*M8091)*G8091</f>
        <v>18898.529685115776</v>
      </c>
      <c r="M8091" s="1">
        <v>3.0000000000000001E-3</v>
      </c>
      <c r="N8091" s="1" t="s">
        <v>1008</v>
      </c>
      <c r="O8091" s="1" t="s">
        <v>36837</v>
      </c>
      <c r="P8091" s="4">
        <v>1295.5999999999999</v>
      </c>
      <c r="Q8091" s="14">
        <v>26209521.579999998</v>
      </c>
      <c r="R8091" s="1" t="s">
        <v>27953</v>
      </c>
      <c r="S8091" s="1" t="s">
        <v>24639</v>
      </c>
      <c r="T8091" s="1">
        <v>89634101</v>
      </c>
      <c r="U8091" s="15" t="s">
        <v>1015</v>
      </c>
      <c r="V8091" t="str">
        <f>VLOOKUP(T8091,[1]ОКТМО!$B$6:$D$553,3,0)</f>
        <v xml:space="preserve">13 Краснослободский район </v>
      </c>
      <c r="W8091" s="20">
        <f t="shared" si="189"/>
        <v>20229.639996912629</v>
      </c>
    </row>
    <row r="8092" spans="1:23" hidden="1">
      <c r="A8092" s="1" t="s">
        <v>23016</v>
      </c>
      <c r="B8092" s="1" t="s">
        <v>23017</v>
      </c>
      <c r="C8092" s="1" t="s">
        <v>23018</v>
      </c>
      <c r="D8092" s="2">
        <v>25569</v>
      </c>
      <c r="E8092" s="2">
        <v>42237</v>
      </c>
      <c r="F8092" s="24" t="s">
        <v>36835</v>
      </c>
      <c r="G8092" s="23">
        <v>1</v>
      </c>
      <c r="H8092" s="5">
        <v>42237</v>
      </c>
      <c r="I8092" s="1" t="s">
        <v>36836</v>
      </c>
      <c r="J8092" s="1" t="s">
        <v>36831</v>
      </c>
      <c r="K8092" s="1" t="s">
        <v>36831</v>
      </c>
      <c r="L8092" s="21"/>
      <c r="M8092" s="1">
        <v>3.0000000000000001E-3</v>
      </c>
      <c r="N8092" s="1" t="s">
        <v>1008</v>
      </c>
      <c r="O8092" s="1" t="s">
        <v>36831</v>
      </c>
      <c r="P8092" s="3">
        <v>22</v>
      </c>
      <c r="Q8092" s="14">
        <v>55321.42</v>
      </c>
      <c r="R8092" s="1" t="s">
        <v>26826</v>
      </c>
      <c r="S8092" s="1" t="s">
        <v>23019</v>
      </c>
      <c r="T8092" s="1">
        <v>89651465</v>
      </c>
      <c r="U8092" s="15" t="s">
        <v>1015</v>
      </c>
      <c r="V8092" t="str">
        <f>VLOOKUP(T8092,[1]ОКТМО!$B$6:$D$553,3,0)</f>
        <v xml:space="preserve">18 Теньгушевский район </v>
      </c>
      <c r="W8092" s="20">
        <f t="shared" si="189"/>
        <v>2514.61</v>
      </c>
    </row>
    <row r="8093" spans="1:23" hidden="1">
      <c r="A8093" s="1" t="s">
        <v>27570</v>
      </c>
      <c r="B8093" s="1" t="s">
        <v>27571</v>
      </c>
      <c r="C8093" s="1" t="s">
        <v>27572</v>
      </c>
      <c r="D8093" s="2">
        <v>35431</v>
      </c>
      <c r="E8093" s="2">
        <v>43543</v>
      </c>
      <c r="F8093" s="24" t="s">
        <v>36835</v>
      </c>
      <c r="G8093" s="23">
        <v>1</v>
      </c>
      <c r="H8093" s="5">
        <v>43543</v>
      </c>
      <c r="I8093" s="1" t="s">
        <v>36831</v>
      </c>
      <c r="J8093" s="1" t="s">
        <v>36831</v>
      </c>
      <c r="K8093" s="1" t="s">
        <v>36831</v>
      </c>
      <c r="L8093" s="21"/>
      <c r="M8093" s="1">
        <v>3.0000000000000001E-3</v>
      </c>
      <c r="N8093" s="1" t="s">
        <v>1008</v>
      </c>
      <c r="O8093" s="1" t="s">
        <v>36837</v>
      </c>
      <c r="P8093" s="4">
        <v>32.4</v>
      </c>
      <c r="Q8093" s="14">
        <v>389538.07</v>
      </c>
      <c r="R8093" s="1" t="s">
        <v>31589</v>
      </c>
      <c r="S8093" s="1" t="s">
        <v>27573</v>
      </c>
      <c r="T8093" s="1">
        <v>89637420</v>
      </c>
      <c r="U8093" s="15" t="s">
        <v>1015</v>
      </c>
      <c r="V8093" t="str">
        <f>VLOOKUP(T8093,[1]ОКТМО!$B$6:$D$553,3,0)</f>
        <v xml:space="preserve">14 Лямбирский район </v>
      </c>
      <c r="W8093" s="20">
        <f t="shared" si="189"/>
        <v>12022.779938271606</v>
      </c>
    </row>
    <row r="8094" spans="1:23" hidden="1">
      <c r="A8094" s="1" t="s">
        <v>27574</v>
      </c>
      <c r="B8094" s="1" t="s">
        <v>27575</v>
      </c>
      <c r="C8094" s="1" t="s">
        <v>27576</v>
      </c>
      <c r="D8094" s="2">
        <v>35796</v>
      </c>
      <c r="E8094" s="2">
        <v>43945</v>
      </c>
      <c r="F8094" s="24" t="s">
        <v>36835</v>
      </c>
      <c r="G8094" s="23">
        <v>1</v>
      </c>
      <c r="H8094" s="5">
        <v>43945</v>
      </c>
      <c r="I8094" s="1" t="s">
        <v>36831</v>
      </c>
      <c r="J8094" s="1" t="s">
        <v>36831</v>
      </c>
      <c r="K8094" s="1" t="s">
        <v>36831</v>
      </c>
      <c r="L8094" s="21"/>
      <c r="M8094" s="1">
        <v>3.0000000000000001E-3</v>
      </c>
      <c r="N8094" s="1" t="s">
        <v>1008</v>
      </c>
      <c r="O8094" s="1" t="s">
        <v>36837</v>
      </c>
      <c r="P8094" s="4">
        <v>12.9</v>
      </c>
      <c r="Q8094" s="14">
        <v>201417.89</v>
      </c>
      <c r="R8094" s="1" t="s">
        <v>31634</v>
      </c>
      <c r="S8094" s="1" t="s">
        <v>27577</v>
      </c>
      <c r="T8094" s="1">
        <v>89637415</v>
      </c>
      <c r="U8094" s="15" t="s">
        <v>1015</v>
      </c>
      <c r="V8094" t="str">
        <f>VLOOKUP(T8094,[1]ОКТМО!$B$6:$D$553,3,0)</f>
        <v xml:space="preserve">14 Лямбирский район </v>
      </c>
      <c r="W8094" s="20">
        <f t="shared" si="189"/>
        <v>15613.789922480621</v>
      </c>
    </row>
    <row r="8095" spans="1:23" hidden="1">
      <c r="A8095" s="1" t="s">
        <v>27578</v>
      </c>
      <c r="B8095" s="1" t="s">
        <v>27579</v>
      </c>
      <c r="C8095" s="1" t="s">
        <v>27580</v>
      </c>
      <c r="D8095" s="2">
        <v>21916</v>
      </c>
      <c r="E8095" s="2">
        <v>43319</v>
      </c>
      <c r="F8095" s="24" t="s">
        <v>36835</v>
      </c>
      <c r="G8095" s="23">
        <v>1</v>
      </c>
      <c r="H8095" s="5">
        <v>43319</v>
      </c>
      <c r="I8095" s="1" t="s">
        <v>36831</v>
      </c>
      <c r="J8095" s="1" t="s">
        <v>36831</v>
      </c>
      <c r="K8095" s="1" t="s">
        <v>36831</v>
      </c>
      <c r="L8095" s="21"/>
      <c r="M8095" s="1">
        <v>3.0000000000000001E-3</v>
      </c>
      <c r="N8095" s="1" t="s">
        <v>1008</v>
      </c>
      <c r="O8095" s="1" t="s">
        <v>36837</v>
      </c>
      <c r="P8095" s="4">
        <v>39.200000000000003</v>
      </c>
      <c r="Q8095" s="14">
        <v>427147.5</v>
      </c>
      <c r="R8095" s="1" t="s">
        <v>31631</v>
      </c>
      <c r="S8095" s="1" t="s">
        <v>27581</v>
      </c>
      <c r="T8095" s="1">
        <v>89637415</v>
      </c>
      <c r="U8095" s="15" t="s">
        <v>1015</v>
      </c>
      <c r="V8095" t="str">
        <f>VLOOKUP(T8095,[1]ОКТМО!$B$6:$D$553,3,0)</f>
        <v xml:space="preserve">14 Лямбирский район </v>
      </c>
      <c r="W8095" s="20">
        <f t="shared" si="189"/>
        <v>10896.619897959183</v>
      </c>
    </row>
    <row r="8096" spans="1:23" hidden="1">
      <c r="A8096" s="1" t="s">
        <v>27582</v>
      </c>
      <c r="B8096" s="1" t="s">
        <v>27583</v>
      </c>
      <c r="C8096" s="1" t="s">
        <v>27584</v>
      </c>
      <c r="D8096" s="2">
        <v>37256</v>
      </c>
      <c r="E8096" s="2">
        <v>43577</v>
      </c>
      <c r="F8096" s="24" t="s">
        <v>36835</v>
      </c>
      <c r="G8096" s="23">
        <v>1</v>
      </c>
      <c r="H8096" s="5">
        <v>43577</v>
      </c>
      <c r="I8096" s="1" t="s">
        <v>36831</v>
      </c>
      <c r="J8096" s="1" t="s">
        <v>36831</v>
      </c>
      <c r="K8096" s="1" t="s">
        <v>36831</v>
      </c>
      <c r="L8096" s="21">
        <f>(P8096-50)/P8096*(Q8096*M8096)*G8096</f>
        <v>165.9187523328149</v>
      </c>
      <c r="M8096" s="1">
        <v>3.0000000000000001E-3</v>
      </c>
      <c r="N8096" s="1" t="s">
        <v>1008</v>
      </c>
      <c r="O8096" s="1" t="s">
        <v>36837</v>
      </c>
      <c r="P8096" s="4">
        <v>64.3</v>
      </c>
      <c r="Q8096" s="14">
        <v>248684.75</v>
      </c>
      <c r="R8096" s="1" t="s">
        <v>31626</v>
      </c>
      <c r="S8096" s="1" t="s">
        <v>27585</v>
      </c>
      <c r="T8096" s="1">
        <v>89613450</v>
      </c>
      <c r="U8096" s="15" t="s">
        <v>1015</v>
      </c>
      <c r="V8096" t="str">
        <f>VLOOKUP(T8096,[1]ОКТМО!$B$6:$D$553,3,0)</f>
        <v xml:space="preserve">05 Б.Игнатовский район </v>
      </c>
      <c r="W8096" s="20">
        <f t="shared" si="189"/>
        <v>3867.5699844479004</v>
      </c>
    </row>
    <row r="8097" spans="1:23" hidden="1">
      <c r="A8097" s="1" t="s">
        <v>27586</v>
      </c>
      <c r="B8097" s="1" t="s">
        <v>27587</v>
      </c>
      <c r="C8097" s="1" t="s">
        <v>27588</v>
      </c>
      <c r="D8097" s="2">
        <v>37256</v>
      </c>
      <c r="E8097" s="2">
        <v>41972</v>
      </c>
      <c r="F8097" s="24" t="s">
        <v>36835</v>
      </c>
      <c r="G8097" s="23">
        <v>1</v>
      </c>
      <c r="H8097" s="5">
        <v>41972</v>
      </c>
      <c r="I8097" s="1" t="s">
        <v>36831</v>
      </c>
      <c r="J8097" s="1" t="s">
        <v>36831</v>
      </c>
      <c r="K8097" s="1" t="s">
        <v>36831</v>
      </c>
      <c r="L8097" s="21"/>
      <c r="M8097" s="1">
        <v>3.0000000000000001E-3</v>
      </c>
      <c r="N8097" s="1" t="s">
        <v>1008</v>
      </c>
      <c r="O8097" s="1" t="s">
        <v>36839</v>
      </c>
      <c r="P8097" s="3">
        <v>32</v>
      </c>
      <c r="Q8097" s="14">
        <v>132000</v>
      </c>
      <c r="R8097" s="1" t="s">
        <v>31672</v>
      </c>
      <c r="S8097" s="1" t="s">
        <v>27589</v>
      </c>
      <c r="T8097" s="1">
        <v>89613425</v>
      </c>
      <c r="U8097" s="15" t="s">
        <v>1015</v>
      </c>
      <c r="V8097" t="str">
        <f>VLOOKUP(T8097,[1]ОКТМО!$B$6:$D$553,3,0)</f>
        <v xml:space="preserve">05 Б.Игнатовский район </v>
      </c>
      <c r="W8097" s="20">
        <f t="shared" si="189"/>
        <v>4125</v>
      </c>
    </row>
    <row r="8098" spans="1:23" hidden="1">
      <c r="A8098" s="1" t="s">
        <v>27590</v>
      </c>
      <c r="B8098" s="1" t="s">
        <v>27591</v>
      </c>
      <c r="C8098" s="1" t="s">
        <v>27592</v>
      </c>
      <c r="D8098" s="2">
        <v>37256</v>
      </c>
      <c r="E8098" s="2">
        <v>41871</v>
      </c>
      <c r="F8098" s="24" t="s">
        <v>36835</v>
      </c>
      <c r="G8098" s="23">
        <v>1</v>
      </c>
      <c r="H8098" s="5">
        <v>41871</v>
      </c>
      <c r="I8098" s="1" t="s">
        <v>36831</v>
      </c>
      <c r="J8098" s="1" t="s">
        <v>36831</v>
      </c>
      <c r="K8098" s="1" t="s">
        <v>36831</v>
      </c>
      <c r="L8098" s="21"/>
      <c r="M8098" s="1">
        <v>3.0000000000000001E-3</v>
      </c>
      <c r="N8098" s="1" t="s">
        <v>1008</v>
      </c>
      <c r="O8098" s="1" t="s">
        <v>36839</v>
      </c>
      <c r="P8098" s="3">
        <v>22</v>
      </c>
      <c r="Q8098" s="14">
        <v>106110.39999999999</v>
      </c>
      <c r="R8098" s="1" t="s">
        <v>29836</v>
      </c>
      <c r="S8098" s="1" t="s">
        <v>27593</v>
      </c>
      <c r="T8098" s="1">
        <v>89613450</v>
      </c>
      <c r="U8098" s="15" t="s">
        <v>1015</v>
      </c>
      <c r="V8098" t="str">
        <f>VLOOKUP(T8098,[1]ОКТМО!$B$6:$D$553,3,0)</f>
        <v xml:space="preserve">05 Б.Игнатовский район </v>
      </c>
      <c r="W8098" s="20">
        <f t="shared" si="189"/>
        <v>4823.2</v>
      </c>
    </row>
    <row r="8099" spans="1:23" hidden="1">
      <c r="A8099" s="1" t="s">
        <v>27594</v>
      </c>
      <c r="B8099" s="1" t="s">
        <v>27595</v>
      </c>
      <c r="C8099" s="1" t="s">
        <v>27596</v>
      </c>
      <c r="D8099" s="2">
        <v>37257</v>
      </c>
      <c r="E8099" s="2">
        <v>43686</v>
      </c>
      <c r="F8099" s="24" t="s">
        <v>36835</v>
      </c>
      <c r="G8099" s="23">
        <v>1</v>
      </c>
      <c r="H8099" s="5">
        <v>43686</v>
      </c>
      <c r="I8099" s="1" t="s">
        <v>36831</v>
      </c>
      <c r="J8099" s="1" t="s">
        <v>36831</v>
      </c>
      <c r="K8099" s="1" t="s">
        <v>36831</v>
      </c>
      <c r="L8099" s="21">
        <f>(P8099-20)/P8099*(Q8099*M8099)*G8099</f>
        <v>577.30788184842891</v>
      </c>
      <c r="M8099" s="7">
        <v>1E-3</v>
      </c>
      <c r="N8099" s="1" t="s">
        <v>1006</v>
      </c>
      <c r="O8099" s="1" t="s">
        <v>36831</v>
      </c>
      <c r="P8099" s="4">
        <v>54.1</v>
      </c>
      <c r="Q8099" s="14">
        <v>915904.88</v>
      </c>
      <c r="R8099" s="1" t="s">
        <v>29912</v>
      </c>
      <c r="S8099" s="1" t="s">
        <v>27597</v>
      </c>
      <c r="T8099" s="1">
        <v>89640430</v>
      </c>
      <c r="U8099" t="s">
        <v>1016</v>
      </c>
      <c r="V8099" t="str">
        <f>VLOOKUP(T8099,[1]ОКТМО!$B$6:$D$553,3,0)</f>
        <v xml:space="preserve">15 Ромодановский район </v>
      </c>
      <c r="W8099" s="20">
        <f t="shared" si="189"/>
        <v>16929.849907578558</v>
      </c>
    </row>
    <row r="8100" spans="1:23" hidden="1">
      <c r="A8100" s="1" t="s">
        <v>16090</v>
      </c>
      <c r="B8100" s="1" t="s">
        <v>16091</v>
      </c>
      <c r="C8100" s="1" t="s">
        <v>16092</v>
      </c>
      <c r="D8100" s="2">
        <v>32874</v>
      </c>
      <c r="E8100" s="2">
        <v>41762</v>
      </c>
      <c r="F8100" s="24" t="s">
        <v>36835</v>
      </c>
      <c r="G8100" s="23">
        <v>1</v>
      </c>
      <c r="H8100" s="5">
        <v>41762</v>
      </c>
      <c r="I8100" s="1" t="s">
        <v>36831</v>
      </c>
      <c r="J8100" s="2">
        <v>42019</v>
      </c>
      <c r="K8100" s="1" t="s">
        <v>36831</v>
      </c>
      <c r="L8100" s="21"/>
      <c r="M8100" s="1">
        <v>3.0000000000000001E-3</v>
      </c>
      <c r="N8100" s="1" t="s">
        <v>1008</v>
      </c>
      <c r="O8100" s="1" t="s">
        <v>36839</v>
      </c>
      <c r="P8100" s="4">
        <v>48.1</v>
      </c>
      <c r="Q8100" s="14">
        <v>707589.48</v>
      </c>
      <c r="R8100" s="1" t="s">
        <v>23408</v>
      </c>
      <c r="S8100" s="1" t="s">
        <v>16093</v>
      </c>
      <c r="T8100" s="1">
        <v>89607412</v>
      </c>
      <c r="U8100" s="15" t="s">
        <v>1015</v>
      </c>
      <c r="V8100" t="str">
        <f>VLOOKUP(T8100,[1]ОКТМО!$B$6:$D$553,3,0)</f>
        <v xml:space="preserve">03 Атяшевский район </v>
      </c>
      <c r="W8100" s="20">
        <f t="shared" si="189"/>
        <v>14710.8</v>
      </c>
    </row>
    <row r="8101" spans="1:23" hidden="1">
      <c r="A8101" s="1" t="s">
        <v>16095</v>
      </c>
      <c r="B8101" s="1" t="s">
        <v>16096</v>
      </c>
      <c r="C8101" s="1" t="s">
        <v>16097</v>
      </c>
      <c r="D8101" s="2">
        <v>34700</v>
      </c>
      <c r="E8101" s="2">
        <v>42452</v>
      </c>
      <c r="F8101" s="24" t="s">
        <v>36835</v>
      </c>
      <c r="G8101" s="23">
        <v>1</v>
      </c>
      <c r="H8101" s="5">
        <v>42452</v>
      </c>
      <c r="I8101" s="1" t="s">
        <v>36831</v>
      </c>
      <c r="J8101" s="2">
        <v>41088</v>
      </c>
      <c r="K8101" s="1" t="s">
        <v>36831</v>
      </c>
      <c r="L8101" s="21"/>
      <c r="M8101" s="1">
        <v>3.0000000000000001E-3</v>
      </c>
      <c r="N8101" s="1" t="s">
        <v>1008</v>
      </c>
      <c r="O8101" s="1" t="s">
        <v>36837</v>
      </c>
      <c r="P8101" s="4">
        <v>47.3</v>
      </c>
      <c r="Q8101" s="14">
        <v>424853.33</v>
      </c>
      <c r="R8101" s="1" t="s">
        <v>23588</v>
      </c>
      <c r="S8101" s="1" t="s">
        <v>16098</v>
      </c>
      <c r="T8101" s="1">
        <v>89657455</v>
      </c>
      <c r="U8101" s="15" t="s">
        <v>1015</v>
      </c>
      <c r="V8101" t="str">
        <f>VLOOKUP(T8101,[1]ОКТМО!$B$6:$D$553,3,0)</f>
        <v xml:space="preserve">20 Чамзинский район </v>
      </c>
      <c r="W8101" s="20">
        <f t="shared" si="189"/>
        <v>8982.1</v>
      </c>
    </row>
    <row r="8102" spans="1:23" hidden="1">
      <c r="A8102" s="1" t="s">
        <v>16099</v>
      </c>
      <c r="B8102" s="1" t="s">
        <v>16100</v>
      </c>
      <c r="C8102" s="1" t="s">
        <v>16101</v>
      </c>
      <c r="D8102" s="2">
        <v>34700</v>
      </c>
      <c r="E8102" s="2">
        <v>42508</v>
      </c>
      <c r="F8102" s="24" t="s">
        <v>36835</v>
      </c>
      <c r="G8102" s="23">
        <v>1</v>
      </c>
      <c r="H8102" s="5">
        <v>42508</v>
      </c>
      <c r="I8102" s="1" t="s">
        <v>36831</v>
      </c>
      <c r="J8102" s="1" t="s">
        <v>36831</v>
      </c>
      <c r="K8102" s="1" t="s">
        <v>36831</v>
      </c>
      <c r="L8102" s="21"/>
      <c r="M8102" s="1">
        <v>3.0000000000000001E-3</v>
      </c>
      <c r="N8102" s="1" t="s">
        <v>1008</v>
      </c>
      <c r="O8102" s="1" t="s">
        <v>36831</v>
      </c>
      <c r="P8102" s="4">
        <v>45.5</v>
      </c>
      <c r="Q8102" s="14">
        <v>453591.77</v>
      </c>
      <c r="R8102" s="1" t="s">
        <v>23597</v>
      </c>
      <c r="S8102" s="1" t="s">
        <v>16102</v>
      </c>
      <c r="T8102" s="1">
        <v>89657415</v>
      </c>
      <c r="U8102" s="15" t="s">
        <v>1015</v>
      </c>
      <c r="V8102" t="str">
        <f>VLOOKUP(T8102,[1]ОКТМО!$B$6:$D$553,3,0)</f>
        <v xml:space="preserve">20 Чамзинский район </v>
      </c>
      <c r="W8102" s="20">
        <f t="shared" si="189"/>
        <v>9969.0498901098908</v>
      </c>
    </row>
    <row r="8103" spans="1:23" hidden="1">
      <c r="A8103" s="1" t="s">
        <v>16103</v>
      </c>
      <c r="B8103" s="1" t="s">
        <v>16104</v>
      </c>
      <c r="C8103" s="1" t="s">
        <v>16105</v>
      </c>
      <c r="D8103" s="2">
        <v>34700</v>
      </c>
      <c r="E8103" s="2">
        <v>42238</v>
      </c>
      <c r="F8103" s="24" t="s">
        <v>36835</v>
      </c>
      <c r="G8103" s="23">
        <v>1</v>
      </c>
      <c r="H8103" s="5">
        <v>42238</v>
      </c>
      <c r="I8103" s="1" t="s">
        <v>36831</v>
      </c>
      <c r="J8103" s="1" t="s">
        <v>36831</v>
      </c>
      <c r="K8103" s="1" t="s">
        <v>36831</v>
      </c>
      <c r="L8103" s="21"/>
      <c r="M8103" s="1">
        <v>3.0000000000000001E-3</v>
      </c>
      <c r="N8103" s="1" t="s">
        <v>1008</v>
      </c>
      <c r="O8103" s="1" t="s">
        <v>36831</v>
      </c>
      <c r="P8103" s="3">
        <v>41</v>
      </c>
      <c r="Q8103" s="14">
        <v>393099.39</v>
      </c>
      <c r="R8103" s="1" t="s">
        <v>23598</v>
      </c>
      <c r="S8103" s="1" t="s">
        <v>16106</v>
      </c>
      <c r="T8103" s="1">
        <v>89657415</v>
      </c>
      <c r="U8103" s="15" t="s">
        <v>1015</v>
      </c>
      <c r="V8103" t="str">
        <f>VLOOKUP(T8103,[1]ОКТМО!$B$6:$D$553,3,0)</f>
        <v xml:space="preserve">20 Чамзинский район </v>
      </c>
      <c r="W8103" s="20">
        <f t="shared" si="189"/>
        <v>9587.7900000000009</v>
      </c>
    </row>
    <row r="8104" spans="1:23" hidden="1">
      <c r="A8104" s="1" t="s">
        <v>16107</v>
      </c>
      <c r="B8104" s="1" t="s">
        <v>16108</v>
      </c>
      <c r="C8104" s="1" t="s">
        <v>16109</v>
      </c>
      <c r="D8104" s="2">
        <v>35065</v>
      </c>
      <c r="E8104" s="2">
        <v>43232</v>
      </c>
      <c r="F8104" s="24" t="s">
        <v>36835</v>
      </c>
      <c r="G8104" s="23">
        <v>1</v>
      </c>
      <c r="H8104" s="5">
        <v>43232</v>
      </c>
      <c r="I8104" s="1" t="s">
        <v>36831</v>
      </c>
      <c r="J8104" s="2">
        <v>41936</v>
      </c>
      <c r="K8104" s="1" t="s">
        <v>36831</v>
      </c>
      <c r="L8104" s="21">
        <f>(P8104-20)/P8104*(Q8104*M8104)*G8104</f>
        <v>452.62874999999997</v>
      </c>
      <c r="M8104" s="7">
        <v>1E-3</v>
      </c>
      <c r="N8104" s="1" t="s">
        <v>1006</v>
      </c>
      <c r="O8104" s="1" t="s">
        <v>36831</v>
      </c>
      <c r="P8104" s="4">
        <v>60.1</v>
      </c>
      <c r="Q8104" s="14">
        <v>678378.75</v>
      </c>
      <c r="R8104" s="1" t="s">
        <v>23524</v>
      </c>
      <c r="S8104" s="1" t="s">
        <v>16110</v>
      </c>
      <c r="T8104" s="1">
        <v>89657440</v>
      </c>
      <c r="U8104" t="s">
        <v>1016</v>
      </c>
      <c r="V8104" t="str">
        <f>VLOOKUP(T8104,[1]ОКТМО!$B$6:$D$553,3,0)</f>
        <v xml:space="preserve">20 Чамзинский район </v>
      </c>
      <c r="W8104" s="20">
        <f t="shared" si="189"/>
        <v>11287.5</v>
      </c>
    </row>
    <row r="8105" spans="1:23" hidden="1">
      <c r="A8105" s="1" t="s">
        <v>16111</v>
      </c>
      <c r="B8105" s="1" t="s">
        <v>16112</v>
      </c>
      <c r="C8105" s="1" t="s">
        <v>16113</v>
      </c>
      <c r="D8105" s="2">
        <v>35065</v>
      </c>
      <c r="E8105" s="2">
        <v>43394</v>
      </c>
      <c r="F8105" s="24" t="s">
        <v>36835</v>
      </c>
      <c r="G8105" s="23">
        <v>1</v>
      </c>
      <c r="H8105" s="5">
        <v>43394</v>
      </c>
      <c r="I8105" s="1" t="s">
        <v>36831</v>
      </c>
      <c r="J8105" s="1" t="s">
        <v>36831</v>
      </c>
      <c r="K8105" s="1" t="s">
        <v>36831</v>
      </c>
      <c r="L8105" s="21">
        <f>(P8105-50)/P8105*(Q8105*M8105)*G8105</f>
        <v>216.39744000000002</v>
      </c>
      <c r="M8105" s="1">
        <v>3.0000000000000001E-3</v>
      </c>
      <c r="N8105" s="1" t="s">
        <v>1008</v>
      </c>
      <c r="O8105" s="1" t="s">
        <v>36831</v>
      </c>
      <c r="P8105" s="4">
        <v>62.6</v>
      </c>
      <c r="Q8105" s="14">
        <v>358372.48</v>
      </c>
      <c r="R8105" s="1" t="s">
        <v>23666</v>
      </c>
      <c r="S8105" s="1" t="s">
        <v>16114</v>
      </c>
      <c r="T8105" s="1">
        <v>89610475</v>
      </c>
      <c r="U8105" s="15" t="s">
        <v>1015</v>
      </c>
      <c r="V8105" t="str">
        <f>VLOOKUP(T8105,[1]ОКТМО!$B$6:$D$553,3,0)</f>
        <v xml:space="preserve">04 Б.Березниковский район </v>
      </c>
      <c r="W8105" s="20">
        <f t="shared" si="189"/>
        <v>5724.7999999999993</v>
      </c>
    </row>
    <row r="8106" spans="1:23" hidden="1">
      <c r="A8106" s="1" t="s">
        <v>16115</v>
      </c>
      <c r="B8106" s="1" t="s">
        <v>16116</v>
      </c>
      <c r="C8106" s="1" t="s">
        <v>16117</v>
      </c>
      <c r="D8106" s="2">
        <v>35065</v>
      </c>
      <c r="E8106" s="2">
        <v>43492</v>
      </c>
      <c r="F8106" s="24" t="s">
        <v>36835</v>
      </c>
      <c r="G8106" s="23">
        <v>1</v>
      </c>
      <c r="H8106" s="5">
        <v>43492</v>
      </c>
      <c r="I8106" s="1" t="s">
        <v>36831</v>
      </c>
      <c r="J8106" s="1" t="s">
        <v>36831</v>
      </c>
      <c r="K8106" s="1" t="s">
        <v>36831</v>
      </c>
      <c r="L8106" s="21"/>
      <c r="M8106" s="1">
        <v>3.0000000000000001E-3</v>
      </c>
      <c r="N8106" s="1" t="s">
        <v>1008</v>
      </c>
      <c r="O8106" s="1" t="s">
        <v>36831</v>
      </c>
      <c r="P8106" s="4">
        <v>35.299999999999997</v>
      </c>
      <c r="Q8106" s="14">
        <v>231206.53</v>
      </c>
      <c r="R8106" s="1" t="s">
        <v>21824</v>
      </c>
      <c r="S8106" s="1" t="s">
        <v>16118</v>
      </c>
      <c r="T8106" s="1">
        <v>89610405</v>
      </c>
      <c r="U8106" s="15" t="s">
        <v>1015</v>
      </c>
      <c r="V8106" t="str">
        <f>VLOOKUP(T8106,[1]ОКТМО!$B$6:$D$553,3,0)</f>
        <v xml:space="preserve">04 Б.Березниковский район </v>
      </c>
      <c r="W8106" s="20">
        <f t="shared" si="189"/>
        <v>6549.7600566572246</v>
      </c>
    </row>
    <row r="8107" spans="1:23" hidden="1">
      <c r="A8107" s="1" t="s">
        <v>16119</v>
      </c>
      <c r="B8107" s="1" t="s">
        <v>16120</v>
      </c>
      <c r="C8107" s="1" t="s">
        <v>16121</v>
      </c>
      <c r="D8107" s="2">
        <v>35065</v>
      </c>
      <c r="E8107" s="2">
        <v>43772</v>
      </c>
      <c r="F8107" s="24" t="s">
        <v>36835</v>
      </c>
      <c r="G8107" s="23">
        <v>1</v>
      </c>
      <c r="H8107" s="5">
        <v>43772</v>
      </c>
      <c r="I8107" s="1" t="s">
        <v>36836</v>
      </c>
      <c r="J8107" s="2">
        <v>42004</v>
      </c>
      <c r="K8107" s="1" t="s">
        <v>36831</v>
      </c>
      <c r="L8107" s="21">
        <f>(P8107-50)/P8107*(Q8107*M8107)*G8107</f>
        <v>512.49630191570873</v>
      </c>
      <c r="M8107" s="1">
        <v>3.0000000000000001E-3</v>
      </c>
      <c r="N8107" s="1" t="s">
        <v>1008</v>
      </c>
      <c r="O8107" s="1" t="s">
        <v>36831</v>
      </c>
      <c r="P8107" s="4">
        <v>78.3</v>
      </c>
      <c r="Q8107" s="14">
        <v>472655.6</v>
      </c>
      <c r="R8107" s="1" t="s">
        <v>21831</v>
      </c>
      <c r="S8107" s="1" t="s">
        <v>16122</v>
      </c>
      <c r="T8107" s="1">
        <v>89610440</v>
      </c>
      <c r="U8107" s="15" t="s">
        <v>1015</v>
      </c>
      <c r="V8107" t="str">
        <f>VLOOKUP(T8107,[1]ОКТМО!$B$6:$D$553,3,0)</f>
        <v xml:space="preserve">04 Б.Березниковский район </v>
      </c>
      <c r="W8107" s="20">
        <f t="shared" si="189"/>
        <v>6036.4699872286083</v>
      </c>
    </row>
    <row r="8108" spans="1:23" hidden="1">
      <c r="A8108" s="1" t="s">
        <v>2301</v>
      </c>
      <c r="B8108" s="1" t="s">
        <v>2302</v>
      </c>
      <c r="C8108" s="1" t="s">
        <v>2303</v>
      </c>
      <c r="D8108" s="2">
        <v>36891</v>
      </c>
      <c r="E8108" s="2">
        <v>43085</v>
      </c>
      <c r="F8108" s="24" t="s">
        <v>36835</v>
      </c>
      <c r="G8108" s="23">
        <v>1</v>
      </c>
      <c r="H8108" s="5">
        <v>43085</v>
      </c>
      <c r="I8108" s="1" t="s">
        <v>36836</v>
      </c>
      <c r="J8108" s="2">
        <v>41088</v>
      </c>
      <c r="K8108" s="1" t="s">
        <v>36831</v>
      </c>
      <c r="L8108" s="21"/>
      <c r="M8108" s="1">
        <v>3.0000000000000001E-3</v>
      </c>
      <c r="N8108" s="1" t="s">
        <v>1008</v>
      </c>
      <c r="O8108" s="1" t="s">
        <v>36849</v>
      </c>
      <c r="P8108" s="4">
        <v>21.1</v>
      </c>
      <c r="Q8108" s="14">
        <v>145883.07999999999</v>
      </c>
      <c r="R8108" s="1" t="s">
        <v>3302</v>
      </c>
      <c r="S8108" s="1" t="s">
        <v>2304</v>
      </c>
      <c r="T8108" s="1">
        <v>89646491</v>
      </c>
      <c r="U8108" s="15" t="s">
        <v>1015</v>
      </c>
      <c r="V8108" t="str">
        <f>VLOOKUP(T8108,[1]ОКТМО!$B$6:$D$553,3,0)</f>
        <v xml:space="preserve">16 Старошайговский район </v>
      </c>
      <c r="W8108" s="20">
        <f t="shared" si="189"/>
        <v>6913.8900473933636</v>
      </c>
    </row>
    <row r="8109" spans="1:23" hidden="1">
      <c r="A8109" s="1" t="s">
        <v>16124</v>
      </c>
      <c r="B8109" s="1" t="s">
        <v>16125</v>
      </c>
      <c r="C8109" s="1" t="s">
        <v>16126</v>
      </c>
      <c r="D8109" s="2">
        <v>42000</v>
      </c>
      <c r="E8109" s="2">
        <v>43799</v>
      </c>
      <c r="F8109" s="24" t="s">
        <v>36835</v>
      </c>
      <c r="G8109" s="23">
        <v>1</v>
      </c>
      <c r="H8109" s="5">
        <v>43799</v>
      </c>
      <c r="I8109" s="1" t="s">
        <v>36836</v>
      </c>
      <c r="J8109" s="2">
        <v>41991</v>
      </c>
      <c r="K8109" s="1" t="s">
        <v>36831</v>
      </c>
      <c r="L8109" s="21"/>
      <c r="M8109" s="1">
        <v>3.0000000000000001E-3</v>
      </c>
      <c r="N8109" s="1" t="s">
        <v>1008</v>
      </c>
      <c r="O8109" s="1" t="s">
        <v>36839</v>
      </c>
      <c r="P8109" s="4">
        <v>32.1</v>
      </c>
      <c r="Q8109" s="14">
        <v>181043.68</v>
      </c>
      <c r="R8109" s="1" t="s">
        <v>22394</v>
      </c>
      <c r="S8109" s="1" t="s">
        <v>16127</v>
      </c>
      <c r="T8109" s="1">
        <v>89603468</v>
      </c>
      <c r="U8109" s="15" t="s">
        <v>1015</v>
      </c>
      <c r="V8109" t="str">
        <f>VLOOKUP(T8109,[1]ОКТМО!$B$6:$D$553,3,0)</f>
        <v>01 Ардатовский район</v>
      </c>
      <c r="W8109" s="20">
        <f t="shared" si="189"/>
        <v>5639.9900311526471</v>
      </c>
    </row>
    <row r="8110" spans="1:23" hidden="1">
      <c r="A8110" s="1" t="s">
        <v>16128</v>
      </c>
      <c r="B8110" s="1" t="s">
        <v>21942</v>
      </c>
      <c r="C8110" s="1" t="s">
        <v>16129</v>
      </c>
      <c r="D8110" s="2">
        <v>41989</v>
      </c>
      <c r="E8110" s="2">
        <v>43382</v>
      </c>
      <c r="F8110" s="24" t="s">
        <v>36835</v>
      </c>
      <c r="G8110" s="23">
        <v>1</v>
      </c>
      <c r="H8110" s="5">
        <v>43382</v>
      </c>
      <c r="I8110" s="1" t="s">
        <v>36836</v>
      </c>
      <c r="J8110" s="2">
        <v>41088</v>
      </c>
      <c r="K8110" s="1" t="s">
        <v>36831</v>
      </c>
      <c r="L8110" s="21">
        <f>(P8110-50)/P8110*(Q8110*M8110)*G8110</f>
        <v>141.69374470899479</v>
      </c>
      <c r="M8110" s="1">
        <v>3.0000000000000001E-3</v>
      </c>
      <c r="N8110" s="1" t="s">
        <v>1008</v>
      </c>
      <c r="O8110" s="1" t="s">
        <v>36839</v>
      </c>
      <c r="P8110" s="4">
        <v>56.7</v>
      </c>
      <c r="Q8110" s="14">
        <v>399703.25</v>
      </c>
      <c r="R8110" s="1" t="s">
        <v>23420</v>
      </c>
      <c r="S8110" s="1" t="s">
        <v>16130</v>
      </c>
      <c r="T8110" s="1">
        <v>89616410</v>
      </c>
      <c r="U8110" s="15" t="s">
        <v>1015</v>
      </c>
      <c r="V8110" t="str">
        <f>VLOOKUP(T8110,[1]ОКТМО!$B$6:$D$553,3,0)</f>
        <v xml:space="preserve">06 Дубенский район </v>
      </c>
      <c r="W8110" s="20">
        <f t="shared" si="189"/>
        <v>7049.4400352733683</v>
      </c>
    </row>
    <row r="8111" spans="1:23" hidden="1">
      <c r="A8111" s="1" t="s">
        <v>16131</v>
      </c>
      <c r="B8111" s="1" t="s">
        <v>16132</v>
      </c>
      <c r="C8111" s="1" t="s">
        <v>16133</v>
      </c>
      <c r="D8111" s="2">
        <v>32874</v>
      </c>
      <c r="E8111" s="2">
        <v>43128</v>
      </c>
      <c r="F8111" s="24" t="s">
        <v>36835</v>
      </c>
      <c r="G8111" s="23">
        <v>1</v>
      </c>
      <c r="H8111" s="5">
        <v>43128</v>
      </c>
      <c r="I8111" s="1" t="s">
        <v>36831</v>
      </c>
      <c r="J8111" s="2">
        <v>41088</v>
      </c>
      <c r="K8111" s="1" t="s">
        <v>36831</v>
      </c>
      <c r="L8111" s="21">
        <f>(P8111-50)/P8111*(Q8111*M8111)*G8111</f>
        <v>1373.1828300000002</v>
      </c>
      <c r="M8111" s="1">
        <v>3.0000000000000001E-3</v>
      </c>
      <c r="N8111" s="1" t="s">
        <v>1008</v>
      </c>
      <c r="O8111" s="1" t="s">
        <v>36839</v>
      </c>
      <c r="P8111" s="3">
        <v>103</v>
      </c>
      <c r="Q8111" s="14">
        <v>889546.11</v>
      </c>
      <c r="R8111" s="1" t="s">
        <v>23407</v>
      </c>
      <c r="S8111" s="1" t="s">
        <v>16134</v>
      </c>
      <c r="T8111" s="1">
        <v>89607412</v>
      </c>
      <c r="U8111" s="15" t="s">
        <v>1015</v>
      </c>
      <c r="V8111" t="str">
        <f>VLOOKUP(T8111,[1]ОКТМО!$B$6:$D$553,3,0)</f>
        <v xml:space="preserve">03 Атяшевский район </v>
      </c>
      <c r="W8111" s="20">
        <f t="shared" si="189"/>
        <v>8636.369999999999</v>
      </c>
    </row>
    <row r="8112" spans="1:23" hidden="1">
      <c r="A8112" s="1" t="s">
        <v>16135</v>
      </c>
      <c r="B8112" s="1" t="s">
        <v>18908</v>
      </c>
      <c r="C8112" s="1" t="s">
        <v>18909</v>
      </c>
      <c r="D8112" s="2">
        <v>35065</v>
      </c>
      <c r="E8112" s="2">
        <v>42263</v>
      </c>
      <c r="F8112" s="24" t="s">
        <v>36835</v>
      </c>
      <c r="G8112" s="23">
        <v>1</v>
      </c>
      <c r="H8112" s="5">
        <v>42263</v>
      </c>
      <c r="I8112" s="1" t="s">
        <v>36831</v>
      </c>
      <c r="J8112" s="1" t="s">
        <v>36831</v>
      </c>
      <c r="K8112" s="1" t="s">
        <v>36831</v>
      </c>
      <c r="L8112" s="21">
        <f>(Q8112*M8112)*G8112</f>
        <v>253.31210999999999</v>
      </c>
      <c r="M8112" s="1">
        <v>3.0000000000000001E-3</v>
      </c>
      <c r="N8112" s="1" t="s">
        <v>8283</v>
      </c>
      <c r="O8112" s="1" t="s">
        <v>36831</v>
      </c>
      <c r="P8112" s="3">
        <v>27</v>
      </c>
      <c r="Q8112" s="14">
        <v>84437.37</v>
      </c>
      <c r="R8112" s="1" t="s">
        <v>23400</v>
      </c>
      <c r="S8112" s="1" t="s">
        <v>16136</v>
      </c>
      <c r="T8112" s="1">
        <v>89657155</v>
      </c>
      <c r="U8112" s="15" t="s">
        <v>1015</v>
      </c>
      <c r="V8112" t="str">
        <f>VLOOKUP(T8112,[1]ОКТМО!$B$6:$D$553,3,0)</f>
        <v xml:space="preserve">20 Чамзинский район </v>
      </c>
      <c r="W8112" s="20">
        <f t="shared" si="189"/>
        <v>3127.31</v>
      </c>
    </row>
    <row r="8113" spans="1:23" hidden="1">
      <c r="A8113" s="1" t="s">
        <v>16137</v>
      </c>
      <c r="B8113" s="1" t="s">
        <v>20014</v>
      </c>
      <c r="C8113" s="1" t="s">
        <v>20015</v>
      </c>
      <c r="D8113" s="2">
        <v>31674</v>
      </c>
      <c r="E8113" s="2">
        <v>42663</v>
      </c>
      <c r="F8113" s="24" t="s">
        <v>36835</v>
      </c>
      <c r="G8113" s="23">
        <v>1</v>
      </c>
      <c r="H8113" s="5">
        <v>42663</v>
      </c>
      <c r="I8113" s="1" t="s">
        <v>36831</v>
      </c>
      <c r="J8113" s="1" t="s">
        <v>36831</v>
      </c>
      <c r="K8113" s="1" t="s">
        <v>36831</v>
      </c>
      <c r="L8113" s="21">
        <f>(Q8113*M8113)*G8113</f>
        <v>170.71314000000001</v>
      </c>
      <c r="M8113" s="1">
        <v>3.0000000000000001E-3</v>
      </c>
      <c r="N8113" s="1" t="s">
        <v>8283</v>
      </c>
      <c r="O8113" s="1" t="s">
        <v>36831</v>
      </c>
      <c r="P8113" s="4">
        <v>16.5</v>
      </c>
      <c r="Q8113" s="14">
        <v>56904.38</v>
      </c>
      <c r="R8113" s="1" t="s">
        <v>23400</v>
      </c>
      <c r="S8113" s="1" t="s">
        <v>20016</v>
      </c>
      <c r="T8113" s="1">
        <v>89657155</v>
      </c>
      <c r="U8113" s="15" t="s">
        <v>1015</v>
      </c>
      <c r="V8113" t="str">
        <f>VLOOKUP(T8113,[1]ОКТМО!$B$6:$D$553,3,0)</f>
        <v xml:space="preserve">20 Чамзинский район </v>
      </c>
      <c r="W8113" s="20">
        <f t="shared" si="189"/>
        <v>3448.7503030303028</v>
      </c>
    </row>
    <row r="8114" spans="1:23" hidden="1">
      <c r="A8114" s="1" t="s">
        <v>16138</v>
      </c>
      <c r="B8114" s="1" t="s">
        <v>19982</v>
      </c>
      <c r="C8114" s="1" t="s">
        <v>19983</v>
      </c>
      <c r="D8114" s="2">
        <v>33814</v>
      </c>
      <c r="E8114" s="2">
        <v>43338</v>
      </c>
      <c r="F8114" s="24" t="s">
        <v>36835</v>
      </c>
      <c r="G8114" s="23">
        <v>1</v>
      </c>
      <c r="H8114" s="5">
        <v>43338</v>
      </c>
      <c r="I8114" s="1" t="s">
        <v>36831</v>
      </c>
      <c r="J8114" s="1" t="s">
        <v>36831</v>
      </c>
      <c r="K8114" s="1" t="s">
        <v>36831</v>
      </c>
      <c r="L8114" s="21">
        <f>(Q8114*M8114)*G8114</f>
        <v>208.03103999999999</v>
      </c>
      <c r="M8114" s="1">
        <v>3.0000000000000001E-3</v>
      </c>
      <c r="N8114" s="1" t="s">
        <v>8283</v>
      </c>
      <c r="O8114" s="1" t="s">
        <v>36831</v>
      </c>
      <c r="P8114" s="3">
        <v>21</v>
      </c>
      <c r="Q8114" s="14">
        <v>69343.679999999993</v>
      </c>
      <c r="R8114" s="1" t="s">
        <v>23400</v>
      </c>
      <c r="S8114" s="1" t="s">
        <v>16139</v>
      </c>
      <c r="T8114" s="1">
        <v>89657155</v>
      </c>
      <c r="U8114" s="15" t="s">
        <v>1015</v>
      </c>
      <c r="V8114" t="str">
        <f>VLOOKUP(T8114,[1]ОКТМО!$B$6:$D$553,3,0)</f>
        <v xml:space="preserve">20 Чамзинский район </v>
      </c>
      <c r="W8114" s="20">
        <f t="shared" si="189"/>
        <v>3302.0799999999995</v>
      </c>
    </row>
    <row r="8115" spans="1:23" hidden="1">
      <c r="A8115" s="1" t="s">
        <v>16140</v>
      </c>
      <c r="B8115" s="1" t="s">
        <v>21693</v>
      </c>
      <c r="C8115" s="1" t="s">
        <v>21694</v>
      </c>
      <c r="D8115" s="2">
        <v>28382</v>
      </c>
      <c r="E8115" s="2">
        <v>42368</v>
      </c>
      <c r="F8115" s="24" t="s">
        <v>36835</v>
      </c>
      <c r="G8115" s="23">
        <v>1</v>
      </c>
      <c r="H8115" s="5">
        <v>42368</v>
      </c>
      <c r="I8115" s="1" t="s">
        <v>36831</v>
      </c>
      <c r="J8115" s="1" t="s">
        <v>36831</v>
      </c>
      <c r="K8115" s="1" t="s">
        <v>36831</v>
      </c>
      <c r="L8115" s="21">
        <f>(Q8115*M8115)*G8115</f>
        <v>180.12984</v>
      </c>
      <c r="M8115" s="1">
        <v>3.0000000000000001E-3</v>
      </c>
      <c r="N8115" s="1" t="s">
        <v>8283</v>
      </c>
      <c r="O8115" s="1" t="s">
        <v>36831</v>
      </c>
      <c r="P8115" s="4">
        <v>17.600000000000001</v>
      </c>
      <c r="Q8115" s="14">
        <v>60043.28</v>
      </c>
      <c r="R8115" s="1" t="s">
        <v>23400</v>
      </c>
      <c r="S8115" s="1" t="s">
        <v>16141</v>
      </c>
      <c r="T8115" s="1">
        <v>89657155</v>
      </c>
      <c r="U8115" s="15" t="s">
        <v>1015</v>
      </c>
      <c r="V8115" t="str">
        <f>VLOOKUP(T8115,[1]ОКТМО!$B$6:$D$553,3,0)</f>
        <v xml:space="preserve">20 Чамзинский район </v>
      </c>
      <c r="W8115" s="20">
        <f t="shared" si="189"/>
        <v>3411.5499999999997</v>
      </c>
    </row>
    <row r="8116" spans="1:23" hidden="1">
      <c r="A8116" s="1" t="s">
        <v>16142</v>
      </c>
      <c r="B8116" s="1" t="s">
        <v>19832</v>
      </c>
      <c r="C8116" s="1" t="s">
        <v>19833</v>
      </c>
      <c r="D8116" s="2">
        <v>31994</v>
      </c>
      <c r="E8116" s="2">
        <v>43044</v>
      </c>
      <c r="F8116" s="24" t="s">
        <v>36835</v>
      </c>
      <c r="G8116" s="23">
        <v>1</v>
      </c>
      <c r="H8116" s="5">
        <v>43044</v>
      </c>
      <c r="I8116" s="1" t="s">
        <v>36831</v>
      </c>
      <c r="J8116" s="1" t="s">
        <v>36831</v>
      </c>
      <c r="K8116" s="1" t="s">
        <v>36831</v>
      </c>
      <c r="L8116" s="21">
        <f>(Q8116*M8116)*G8116</f>
        <v>168.11031</v>
      </c>
      <c r="M8116" s="1">
        <v>3.0000000000000001E-3</v>
      </c>
      <c r="N8116" s="1" t="s">
        <v>8283</v>
      </c>
      <c r="O8116" s="1" t="s">
        <v>36831</v>
      </c>
      <c r="P8116" s="4">
        <v>16.2</v>
      </c>
      <c r="Q8116" s="14">
        <v>56036.77</v>
      </c>
      <c r="R8116" s="1" t="s">
        <v>23400</v>
      </c>
      <c r="S8116" s="1" t="s">
        <v>16143</v>
      </c>
      <c r="T8116" s="1">
        <v>89657155</v>
      </c>
      <c r="U8116" s="15" t="s">
        <v>1015</v>
      </c>
      <c r="V8116" t="str">
        <f>VLOOKUP(T8116,[1]ОКТМО!$B$6:$D$553,3,0)</f>
        <v xml:space="preserve">20 Чамзинский район </v>
      </c>
      <c r="W8116" s="20">
        <f t="shared" ref="W8116:W8179" si="190">Q8116/P8116</f>
        <v>3459.0598765432096</v>
      </c>
    </row>
    <row r="8117" spans="1:23" hidden="1">
      <c r="A8117" s="1" t="s">
        <v>16144</v>
      </c>
      <c r="B8117" s="1" t="s">
        <v>16145</v>
      </c>
      <c r="C8117" s="1" t="s">
        <v>16146</v>
      </c>
      <c r="D8117" s="2">
        <v>35065</v>
      </c>
      <c r="E8117" s="2">
        <v>42636</v>
      </c>
      <c r="F8117" s="24" t="s">
        <v>36835</v>
      </c>
      <c r="G8117" s="23">
        <v>1</v>
      </c>
      <c r="H8117" s="5">
        <v>42636</v>
      </c>
      <c r="I8117" s="1" t="s">
        <v>36831</v>
      </c>
      <c r="J8117" s="1" t="s">
        <v>36831</v>
      </c>
      <c r="K8117" s="1" t="s">
        <v>36831</v>
      </c>
      <c r="L8117" s="21"/>
      <c r="M8117" s="1">
        <v>3.0000000000000001E-3</v>
      </c>
      <c r="N8117" s="1" t="s">
        <v>1008</v>
      </c>
      <c r="O8117" s="1" t="s">
        <v>36831</v>
      </c>
      <c r="P8117" s="4">
        <v>20.6</v>
      </c>
      <c r="Q8117" s="14">
        <v>336097.86</v>
      </c>
      <c r="R8117" s="1" t="s">
        <v>23415</v>
      </c>
      <c r="S8117" s="1" t="s">
        <v>16147</v>
      </c>
      <c r="T8117" s="1">
        <v>89657151</v>
      </c>
      <c r="U8117" s="15" t="s">
        <v>1015</v>
      </c>
      <c r="V8117" t="str">
        <f>VLOOKUP(T8117,[1]ОКТМО!$B$6:$D$553,3,0)</f>
        <v xml:space="preserve">20 Чамзинский район </v>
      </c>
      <c r="W8117" s="20">
        <f t="shared" si="190"/>
        <v>16315.430097087377</v>
      </c>
    </row>
    <row r="8118" spans="1:23" hidden="1">
      <c r="A8118" s="1" t="s">
        <v>16148</v>
      </c>
      <c r="B8118" s="1" t="s">
        <v>23435</v>
      </c>
      <c r="C8118" s="1" t="s">
        <v>23436</v>
      </c>
      <c r="D8118" s="2">
        <v>35065</v>
      </c>
      <c r="E8118" s="2">
        <v>43876</v>
      </c>
      <c r="F8118" s="24" t="s">
        <v>36835</v>
      </c>
      <c r="G8118" s="23">
        <v>1</v>
      </c>
      <c r="H8118" s="5">
        <v>43876</v>
      </c>
      <c r="I8118" s="1" t="s">
        <v>36831</v>
      </c>
      <c r="J8118" s="1" t="s">
        <v>36831</v>
      </c>
      <c r="K8118" s="1" t="s">
        <v>36831</v>
      </c>
      <c r="L8118" s="21">
        <f>(Q8118*M8118)*G8118</f>
        <v>185.18301</v>
      </c>
      <c r="M8118" s="1">
        <v>3.0000000000000001E-3</v>
      </c>
      <c r="N8118" s="1" t="s">
        <v>8283</v>
      </c>
      <c r="O8118" s="1" t="s">
        <v>36831</v>
      </c>
      <c r="P8118" s="4">
        <v>18.2</v>
      </c>
      <c r="Q8118" s="14">
        <v>61727.67</v>
      </c>
      <c r="R8118" s="1" t="s">
        <v>23400</v>
      </c>
      <c r="S8118" s="1" t="s">
        <v>16149</v>
      </c>
      <c r="T8118" s="1">
        <v>89657155</v>
      </c>
      <c r="U8118" s="15" t="s">
        <v>1015</v>
      </c>
      <c r="V8118" t="str">
        <f>VLOOKUP(T8118,[1]ОКТМО!$B$6:$D$553,3,0)</f>
        <v xml:space="preserve">20 Чамзинский район </v>
      </c>
      <c r="W8118" s="20">
        <f t="shared" si="190"/>
        <v>3391.6302197802197</v>
      </c>
    </row>
    <row r="8119" spans="1:23" hidden="1">
      <c r="A8119" s="1" t="s">
        <v>16150</v>
      </c>
      <c r="B8119" s="1" t="s">
        <v>16152</v>
      </c>
      <c r="C8119" s="1" t="s">
        <v>16153</v>
      </c>
      <c r="D8119" s="2">
        <v>42004</v>
      </c>
      <c r="E8119" s="2">
        <v>43571</v>
      </c>
      <c r="F8119" s="24" t="s">
        <v>36835</v>
      </c>
      <c r="G8119" s="23">
        <v>1</v>
      </c>
      <c r="H8119" s="5">
        <v>43571</v>
      </c>
      <c r="I8119" s="1" t="s">
        <v>36836</v>
      </c>
      <c r="J8119" s="2">
        <v>41088</v>
      </c>
      <c r="K8119" s="1" t="s">
        <v>36831</v>
      </c>
      <c r="L8119" s="21"/>
      <c r="M8119" s="1">
        <v>3.0000000000000001E-3</v>
      </c>
      <c r="N8119" s="1" t="s">
        <v>1008</v>
      </c>
      <c r="O8119" s="1" t="s">
        <v>36837</v>
      </c>
      <c r="P8119" s="4">
        <v>48.4</v>
      </c>
      <c r="Q8119" s="14">
        <v>561952.06999999995</v>
      </c>
      <c r="R8119" s="1" t="s">
        <v>23395</v>
      </c>
      <c r="S8119" s="1" t="s">
        <v>16151</v>
      </c>
      <c r="T8119" s="1">
        <v>89607151</v>
      </c>
      <c r="U8119" s="15" t="s">
        <v>1015</v>
      </c>
      <c r="V8119" t="str">
        <f>VLOOKUP(T8119,[1]ОКТМО!$B$6:$D$553,3,0)</f>
        <v xml:space="preserve">03 Атяшевский район </v>
      </c>
      <c r="W8119" s="20">
        <f t="shared" si="190"/>
        <v>11610.579958677685</v>
      </c>
    </row>
    <row r="8120" spans="1:23" hidden="1">
      <c r="A8120" s="1" t="s">
        <v>16154</v>
      </c>
      <c r="B8120" s="1" t="s">
        <v>16155</v>
      </c>
      <c r="C8120" s="1" t="s">
        <v>16156</v>
      </c>
      <c r="D8120" s="2">
        <v>36526</v>
      </c>
      <c r="E8120" s="2">
        <v>42142</v>
      </c>
      <c r="F8120" s="24" t="s">
        <v>36835</v>
      </c>
      <c r="G8120" s="23">
        <v>1</v>
      </c>
      <c r="H8120" s="5">
        <v>42142</v>
      </c>
      <c r="I8120" s="1" t="s">
        <v>36831</v>
      </c>
      <c r="J8120" s="1" t="s">
        <v>36831</v>
      </c>
      <c r="K8120" s="1" t="s">
        <v>36831</v>
      </c>
      <c r="L8120" s="21"/>
      <c r="M8120" s="1">
        <v>3.0000000000000001E-3</v>
      </c>
      <c r="N8120" s="1" t="s">
        <v>1008</v>
      </c>
      <c r="O8120" s="1" t="s">
        <v>36831</v>
      </c>
      <c r="P8120" s="4">
        <v>43.9</v>
      </c>
      <c r="Q8120" s="14">
        <v>179056.69</v>
      </c>
      <c r="R8120" s="1" t="s">
        <v>22284</v>
      </c>
      <c r="S8120" s="1" t="s">
        <v>16157</v>
      </c>
      <c r="T8120" s="1">
        <v>89603472</v>
      </c>
      <c r="U8120" s="15" t="s">
        <v>1015</v>
      </c>
      <c r="V8120" t="str">
        <f>VLOOKUP(T8120,[1]ОКТМО!$B$6:$D$553,3,0)</f>
        <v>01 Ардатовский район</v>
      </c>
      <c r="W8120" s="20">
        <f t="shared" si="190"/>
        <v>4078.7400911161735</v>
      </c>
    </row>
    <row r="8121" spans="1:23" hidden="1">
      <c r="A8121" s="1" t="s">
        <v>16158</v>
      </c>
      <c r="B8121" s="1" t="s">
        <v>16159</v>
      </c>
      <c r="C8121" s="1" t="s">
        <v>16160</v>
      </c>
      <c r="D8121" s="2">
        <v>36526</v>
      </c>
      <c r="E8121" s="2">
        <v>42134</v>
      </c>
      <c r="F8121" s="24" t="s">
        <v>36835</v>
      </c>
      <c r="G8121" s="23">
        <v>1</v>
      </c>
      <c r="H8121" s="5">
        <v>42134</v>
      </c>
      <c r="I8121" s="1" t="s">
        <v>36831</v>
      </c>
      <c r="J8121" s="1" t="s">
        <v>36831</v>
      </c>
      <c r="K8121" s="1" t="s">
        <v>36831</v>
      </c>
      <c r="L8121" s="21"/>
      <c r="M8121" s="1">
        <v>3.0000000000000001E-3</v>
      </c>
      <c r="N8121" s="1" t="s">
        <v>1008</v>
      </c>
      <c r="O8121" s="1" t="s">
        <v>36831</v>
      </c>
      <c r="P8121" s="4">
        <v>30.6</v>
      </c>
      <c r="Q8121" s="14">
        <v>194808.17</v>
      </c>
      <c r="R8121" s="1" t="s">
        <v>22288</v>
      </c>
      <c r="S8121" s="1" t="s">
        <v>16161</v>
      </c>
      <c r="T8121" s="1">
        <v>89603412</v>
      </c>
      <c r="U8121" s="15" t="s">
        <v>1015</v>
      </c>
      <c r="V8121" t="str">
        <f>VLOOKUP(T8121,[1]ОКТМО!$B$6:$D$553,3,0)</f>
        <v>01 Ардатовский район</v>
      </c>
      <c r="W8121" s="20">
        <f t="shared" si="190"/>
        <v>6366.2800653594768</v>
      </c>
    </row>
    <row r="8122" spans="1:23" hidden="1">
      <c r="A8122" s="1" t="s">
        <v>16162</v>
      </c>
      <c r="B8122" s="1" t="s">
        <v>16163</v>
      </c>
      <c r="C8122" s="1" t="s">
        <v>16164</v>
      </c>
      <c r="D8122" s="2">
        <v>32874</v>
      </c>
      <c r="E8122" s="2">
        <v>42739</v>
      </c>
      <c r="F8122" s="24" t="s">
        <v>36835</v>
      </c>
      <c r="G8122" s="23">
        <v>1</v>
      </c>
      <c r="H8122" s="5">
        <v>42739</v>
      </c>
      <c r="I8122" s="1" t="s">
        <v>36831</v>
      </c>
      <c r="J8122" s="1" t="s">
        <v>36831</v>
      </c>
      <c r="K8122" s="1" t="s">
        <v>36831</v>
      </c>
      <c r="L8122" s="21"/>
      <c r="M8122" s="1">
        <v>3.0000000000000001E-3</v>
      </c>
      <c r="N8122" s="1" t="s">
        <v>1008</v>
      </c>
      <c r="O8122" s="1" t="s">
        <v>36831</v>
      </c>
      <c r="P8122" s="3">
        <v>34</v>
      </c>
      <c r="Q8122" s="14">
        <v>199938.7</v>
      </c>
      <c r="R8122" s="1" t="s">
        <v>22422</v>
      </c>
      <c r="S8122" s="1" t="s">
        <v>16165</v>
      </c>
      <c r="T8122" s="1">
        <v>89603420</v>
      </c>
      <c r="U8122" s="15" t="s">
        <v>1015</v>
      </c>
      <c r="V8122" t="str">
        <f>VLOOKUP(T8122,[1]ОКТМО!$B$6:$D$553,3,0)</f>
        <v>01 Ардатовский район</v>
      </c>
      <c r="W8122" s="20">
        <f t="shared" si="190"/>
        <v>5880.55</v>
      </c>
    </row>
    <row r="8123" spans="1:23" hidden="1">
      <c r="A8123" s="1" t="s">
        <v>16166</v>
      </c>
      <c r="B8123" s="1" t="s">
        <v>16167</v>
      </c>
      <c r="C8123" s="1" t="s">
        <v>16168</v>
      </c>
      <c r="D8123" s="2">
        <v>34700</v>
      </c>
      <c r="E8123" s="2">
        <v>42607</v>
      </c>
      <c r="F8123" s="24" t="s">
        <v>36835</v>
      </c>
      <c r="G8123" s="23">
        <v>1</v>
      </c>
      <c r="H8123" s="5">
        <v>42607</v>
      </c>
      <c r="I8123" s="1" t="s">
        <v>36831</v>
      </c>
      <c r="J8123" s="1" t="s">
        <v>36831</v>
      </c>
      <c r="K8123" s="1" t="s">
        <v>36831</v>
      </c>
      <c r="L8123" s="21"/>
      <c r="M8123" s="1">
        <v>3.0000000000000001E-3</v>
      </c>
      <c r="N8123" s="1" t="s">
        <v>1008</v>
      </c>
      <c r="O8123" s="1" t="s">
        <v>36831</v>
      </c>
      <c r="P8123" s="4">
        <v>25.9</v>
      </c>
      <c r="Q8123" s="14">
        <v>188128.28</v>
      </c>
      <c r="R8123" s="1" t="s">
        <v>23575</v>
      </c>
      <c r="S8123" s="1" t="s">
        <v>16169</v>
      </c>
      <c r="T8123" s="1">
        <v>89657415</v>
      </c>
      <c r="U8123" s="15" t="s">
        <v>1015</v>
      </c>
      <c r="V8123" t="str">
        <f>VLOOKUP(T8123,[1]ОКТМО!$B$6:$D$553,3,0)</f>
        <v xml:space="preserve">20 Чамзинский район </v>
      </c>
      <c r="W8123" s="20">
        <f t="shared" si="190"/>
        <v>7263.6401544401551</v>
      </c>
    </row>
    <row r="8124" spans="1:23" hidden="1">
      <c r="A8124" s="1" t="s">
        <v>16170</v>
      </c>
      <c r="B8124" s="1" t="s">
        <v>16171</v>
      </c>
      <c r="C8124" s="1" t="s">
        <v>16172</v>
      </c>
      <c r="D8124" s="2">
        <v>34700</v>
      </c>
      <c r="E8124" s="2">
        <v>41442</v>
      </c>
      <c r="F8124" s="24" t="s">
        <v>36835</v>
      </c>
      <c r="G8124" s="23">
        <v>1</v>
      </c>
      <c r="H8124" s="5">
        <v>41442</v>
      </c>
      <c r="I8124" s="1" t="s">
        <v>36831</v>
      </c>
      <c r="J8124" s="1" t="s">
        <v>36831</v>
      </c>
      <c r="K8124" s="1" t="s">
        <v>36831</v>
      </c>
      <c r="L8124" s="21"/>
      <c r="M8124" s="1">
        <v>3.0000000000000001E-3</v>
      </c>
      <c r="N8124" s="1" t="s">
        <v>1008</v>
      </c>
      <c r="O8124" s="1" t="s">
        <v>36831</v>
      </c>
      <c r="P8124" s="3">
        <v>22</v>
      </c>
      <c r="Q8124" s="14">
        <v>175107.46</v>
      </c>
      <c r="R8124" s="1" t="s">
        <v>23526</v>
      </c>
      <c r="S8124" s="1" t="s">
        <v>16173</v>
      </c>
      <c r="T8124" s="1">
        <v>89657453</v>
      </c>
      <c r="U8124" s="15" t="s">
        <v>1015</v>
      </c>
      <c r="V8124" t="str">
        <f>VLOOKUP(T8124,[1]ОКТМО!$B$6:$D$553,3,0)</f>
        <v xml:space="preserve">20 Чамзинский район </v>
      </c>
      <c r="W8124" s="20">
        <f t="shared" si="190"/>
        <v>7959.4299999999994</v>
      </c>
    </row>
    <row r="8125" spans="1:23" hidden="1">
      <c r="A8125" s="1" t="s">
        <v>868</v>
      </c>
      <c r="B8125" s="1" t="s">
        <v>869</v>
      </c>
      <c r="C8125" s="1" t="s">
        <v>870</v>
      </c>
      <c r="D8125" s="2">
        <v>41998</v>
      </c>
      <c r="E8125" s="2">
        <v>42604</v>
      </c>
      <c r="F8125" s="24" t="s">
        <v>36835</v>
      </c>
      <c r="G8125" s="23">
        <v>1</v>
      </c>
      <c r="H8125" s="5">
        <v>42604</v>
      </c>
      <c r="I8125" s="1" t="s">
        <v>36836</v>
      </c>
      <c r="J8125" s="2">
        <v>41578</v>
      </c>
      <c r="K8125" s="1" t="s">
        <v>871</v>
      </c>
      <c r="L8125" s="21">
        <f>(P8125-10)/P8125*(Q8125*M8125)*G8125</f>
        <v>100.44870000000002</v>
      </c>
      <c r="M8125" s="7">
        <v>1E-3</v>
      </c>
      <c r="N8125" s="1" t="s">
        <v>1009</v>
      </c>
      <c r="O8125" s="1" t="s">
        <v>36831</v>
      </c>
      <c r="P8125" s="3">
        <v>13</v>
      </c>
      <c r="Q8125" s="14">
        <v>435277.7</v>
      </c>
      <c r="R8125" s="1" t="s">
        <v>6254</v>
      </c>
      <c r="S8125" s="1" t="s">
        <v>872</v>
      </c>
      <c r="T8125" s="1">
        <v>89701000</v>
      </c>
      <c r="U8125" t="s">
        <v>1016</v>
      </c>
      <c r="V8125" t="str">
        <f>VLOOKUP(T8125,[1]ОКТМО!$B$6:$D$553,3,0)</f>
        <v>23 г.Саранск (городской округ)</v>
      </c>
      <c r="W8125" s="20">
        <f t="shared" si="190"/>
        <v>33482.9</v>
      </c>
    </row>
    <row r="8126" spans="1:23" hidden="1">
      <c r="A8126" s="1" t="s">
        <v>23020</v>
      </c>
      <c r="B8126" s="1" t="s">
        <v>24192</v>
      </c>
      <c r="C8126" s="1" t="s">
        <v>24193</v>
      </c>
      <c r="D8126" s="2">
        <v>34700</v>
      </c>
      <c r="E8126" s="2">
        <v>42821</v>
      </c>
      <c r="F8126" s="24" t="s">
        <v>36835</v>
      </c>
      <c r="G8126" s="23">
        <v>1</v>
      </c>
      <c r="H8126" s="5">
        <v>42821</v>
      </c>
      <c r="I8126" s="1" t="s">
        <v>36836</v>
      </c>
      <c r="J8126" s="1" t="s">
        <v>36831</v>
      </c>
      <c r="K8126" s="1" t="s">
        <v>36831</v>
      </c>
      <c r="L8126" s="21"/>
      <c r="M8126" s="1">
        <v>3.0000000000000001E-3</v>
      </c>
      <c r="N8126" s="1" t="s">
        <v>1008</v>
      </c>
      <c r="O8126" s="1" t="s">
        <v>36849</v>
      </c>
      <c r="P8126" s="4">
        <v>36.200000000000003</v>
      </c>
      <c r="Q8126" s="14">
        <v>95448.54</v>
      </c>
      <c r="R8126" s="1" t="s">
        <v>23021</v>
      </c>
      <c r="S8126" s="1" t="s">
        <v>23022</v>
      </c>
      <c r="T8126" s="1">
        <v>89649404</v>
      </c>
      <c r="U8126" s="15" t="s">
        <v>1015</v>
      </c>
      <c r="V8126" t="str">
        <f>VLOOKUP(T8126,[1]ОКТМО!$B$6:$D$553,3,0)</f>
        <v xml:space="preserve">17 Темниковский район </v>
      </c>
      <c r="W8126" s="20">
        <f t="shared" si="190"/>
        <v>2636.7</v>
      </c>
    </row>
    <row r="8127" spans="1:23" hidden="1">
      <c r="A8127" s="1" t="s">
        <v>23023</v>
      </c>
      <c r="B8127" s="1" t="s">
        <v>23024</v>
      </c>
      <c r="C8127" s="1" t="s">
        <v>23025</v>
      </c>
      <c r="D8127" s="2">
        <v>35065</v>
      </c>
      <c r="E8127" s="2">
        <v>40941</v>
      </c>
      <c r="F8127" s="24" t="s">
        <v>36835</v>
      </c>
      <c r="G8127" s="23">
        <v>1</v>
      </c>
      <c r="H8127" s="5">
        <v>40941</v>
      </c>
      <c r="I8127" s="1" t="s">
        <v>36836</v>
      </c>
      <c r="J8127" s="1" t="s">
        <v>36831</v>
      </c>
      <c r="K8127" s="1" t="s">
        <v>36831</v>
      </c>
      <c r="L8127" s="21"/>
      <c r="M8127" s="1">
        <v>3.0000000000000001E-3</v>
      </c>
      <c r="N8127" s="1" t="s">
        <v>1008</v>
      </c>
      <c r="O8127" s="1" t="s">
        <v>36837</v>
      </c>
      <c r="P8127" s="4">
        <v>44.3</v>
      </c>
      <c r="Q8127" s="14">
        <v>135328.53</v>
      </c>
      <c r="R8127" s="1" t="s">
        <v>26506</v>
      </c>
      <c r="S8127" s="1" t="s">
        <v>23026</v>
      </c>
      <c r="T8127" s="1">
        <v>89649468</v>
      </c>
      <c r="U8127" s="15" t="s">
        <v>1015</v>
      </c>
      <c r="V8127" t="str">
        <f>VLOOKUP(T8127,[1]ОКТМО!$B$6:$D$553,3,0)</f>
        <v xml:space="preserve">17 Темниковский район </v>
      </c>
      <c r="W8127" s="20">
        <f t="shared" si="190"/>
        <v>3054.8200902934541</v>
      </c>
    </row>
    <row r="8128" spans="1:23" hidden="1">
      <c r="A8128" s="1" t="s">
        <v>23027</v>
      </c>
      <c r="B8128" s="1" t="s">
        <v>23028</v>
      </c>
      <c r="C8128" s="1" t="s">
        <v>23029</v>
      </c>
      <c r="D8128" s="2">
        <v>34700</v>
      </c>
      <c r="E8128" s="2">
        <v>43502</v>
      </c>
      <c r="F8128" s="24" t="s">
        <v>36835</v>
      </c>
      <c r="G8128" s="23">
        <v>1</v>
      </c>
      <c r="H8128" s="5">
        <v>43502</v>
      </c>
      <c r="I8128" s="1" t="s">
        <v>36836</v>
      </c>
      <c r="J8128" s="1" t="s">
        <v>36831</v>
      </c>
      <c r="K8128" s="1" t="s">
        <v>36831</v>
      </c>
      <c r="L8128" s="21"/>
      <c r="M8128" s="1">
        <v>3.0000000000000001E-3</v>
      </c>
      <c r="N8128" s="1" t="s">
        <v>1008</v>
      </c>
      <c r="O8128" s="1" t="s">
        <v>36839</v>
      </c>
      <c r="P8128" s="4">
        <v>42.6</v>
      </c>
      <c r="Q8128" s="14">
        <v>148093.35999999999</v>
      </c>
      <c r="R8128" s="1" t="s">
        <v>25978</v>
      </c>
      <c r="S8128" s="1" t="s">
        <v>23030</v>
      </c>
      <c r="T8128" s="1">
        <v>89649404</v>
      </c>
      <c r="U8128" s="15" t="s">
        <v>1015</v>
      </c>
      <c r="V8128" t="str">
        <f>VLOOKUP(T8128,[1]ОКТМО!$B$6:$D$553,3,0)</f>
        <v xml:space="preserve">17 Темниковский район </v>
      </c>
      <c r="W8128" s="20">
        <f t="shared" si="190"/>
        <v>3476.3699530516428</v>
      </c>
    </row>
    <row r="8129" spans="1:23" hidden="1">
      <c r="A8129" s="1" t="s">
        <v>23031</v>
      </c>
      <c r="B8129" s="1" t="s">
        <v>23032</v>
      </c>
      <c r="C8129" s="1" t="s">
        <v>23033</v>
      </c>
      <c r="D8129" s="2">
        <v>34700</v>
      </c>
      <c r="E8129" s="2">
        <v>43882</v>
      </c>
      <c r="F8129" s="24" t="s">
        <v>36835</v>
      </c>
      <c r="G8129" s="23">
        <v>1</v>
      </c>
      <c r="H8129" s="5">
        <v>43882</v>
      </c>
      <c r="I8129" s="1" t="s">
        <v>36836</v>
      </c>
      <c r="J8129" s="1" t="s">
        <v>36831</v>
      </c>
      <c r="K8129" s="1" t="s">
        <v>36831</v>
      </c>
      <c r="L8129" s="21"/>
      <c r="M8129" s="1">
        <v>3.0000000000000001E-3</v>
      </c>
      <c r="N8129" s="1" t="s">
        <v>1008</v>
      </c>
      <c r="O8129" s="1" t="s">
        <v>36849</v>
      </c>
      <c r="P8129" s="3">
        <v>36</v>
      </c>
      <c r="Q8129" s="14">
        <v>130896.36</v>
      </c>
      <c r="R8129" s="1" t="s">
        <v>26487</v>
      </c>
      <c r="S8129" s="1" t="s">
        <v>23034</v>
      </c>
      <c r="T8129" s="1">
        <v>89649456</v>
      </c>
      <c r="U8129" s="15" t="s">
        <v>1015</v>
      </c>
      <c r="V8129" t="str">
        <f>VLOOKUP(T8129,[1]ОКТМО!$B$6:$D$553,3,0)</f>
        <v xml:space="preserve">17 Темниковский район </v>
      </c>
      <c r="W8129" s="20">
        <f t="shared" si="190"/>
        <v>3636.01</v>
      </c>
    </row>
    <row r="8130" spans="1:23" hidden="1">
      <c r="A8130" s="1" t="s">
        <v>23035</v>
      </c>
      <c r="B8130" s="1" t="s">
        <v>23036</v>
      </c>
      <c r="C8130" s="1" t="s">
        <v>23037</v>
      </c>
      <c r="D8130" s="2">
        <v>34700</v>
      </c>
      <c r="E8130" s="2">
        <v>43932</v>
      </c>
      <c r="F8130" s="24" t="s">
        <v>36835</v>
      </c>
      <c r="G8130" s="23">
        <v>1</v>
      </c>
      <c r="H8130" s="5">
        <v>43932</v>
      </c>
      <c r="I8130" s="1" t="s">
        <v>36836</v>
      </c>
      <c r="J8130" s="2">
        <v>42020</v>
      </c>
      <c r="K8130" s="1" t="s">
        <v>36831</v>
      </c>
      <c r="L8130" s="21"/>
      <c r="M8130" s="1">
        <v>3.0000000000000001E-3</v>
      </c>
      <c r="N8130" s="1" t="s">
        <v>1008</v>
      </c>
      <c r="O8130" s="1" t="s">
        <v>36839</v>
      </c>
      <c r="P8130" s="4">
        <v>42.8</v>
      </c>
      <c r="Q8130" s="14">
        <v>118253.83</v>
      </c>
      <c r="R8130" s="1" t="s">
        <v>26544</v>
      </c>
      <c r="S8130" s="1" t="s">
        <v>23038</v>
      </c>
      <c r="T8130" s="1">
        <v>89649492</v>
      </c>
      <c r="U8130" s="15" t="s">
        <v>1015</v>
      </c>
      <c r="V8130" t="str">
        <f>VLOOKUP(T8130,[1]ОКТМО!$B$6:$D$553,3,0)</f>
        <v xml:space="preserve">17 Темниковский район </v>
      </c>
      <c r="W8130" s="20">
        <f t="shared" si="190"/>
        <v>2762.9399532710281</v>
      </c>
    </row>
    <row r="8131" spans="1:23" hidden="1">
      <c r="A8131" s="1" t="s">
        <v>23039</v>
      </c>
      <c r="B8131" s="1" t="s">
        <v>23040</v>
      </c>
      <c r="C8131" s="1" t="s">
        <v>23041</v>
      </c>
      <c r="D8131" s="2">
        <v>37256</v>
      </c>
      <c r="E8131" s="2">
        <v>42374</v>
      </c>
      <c r="F8131" s="24" t="s">
        <v>36835</v>
      </c>
      <c r="G8131" s="23">
        <v>1</v>
      </c>
      <c r="H8131" s="5">
        <v>42374</v>
      </c>
      <c r="I8131" s="1" t="s">
        <v>36836</v>
      </c>
      <c r="J8131" s="1" t="s">
        <v>36831</v>
      </c>
      <c r="K8131" s="1" t="s">
        <v>36831</v>
      </c>
      <c r="L8131" s="21"/>
      <c r="M8131" s="1">
        <v>3.0000000000000001E-3</v>
      </c>
      <c r="N8131" s="1" t="s">
        <v>1008</v>
      </c>
      <c r="O8131" s="1" t="s">
        <v>36837</v>
      </c>
      <c r="P8131" s="4">
        <v>31.5</v>
      </c>
      <c r="Q8131" s="14">
        <v>119812.77</v>
      </c>
      <c r="R8131" s="1" t="s">
        <v>26685</v>
      </c>
      <c r="S8131" s="1" t="s">
        <v>23042</v>
      </c>
      <c r="T8131" s="1">
        <v>89618425</v>
      </c>
      <c r="U8131" s="15" t="s">
        <v>1015</v>
      </c>
      <c r="V8131" t="str">
        <f>VLOOKUP(T8131,[1]ОКТМО!$B$6:$D$553,3,0)</f>
        <v xml:space="preserve">07 Ельниковский район </v>
      </c>
      <c r="W8131" s="20">
        <f t="shared" si="190"/>
        <v>3803.58</v>
      </c>
    </row>
    <row r="8132" spans="1:23" hidden="1">
      <c r="A8132" s="1" t="s">
        <v>23043</v>
      </c>
      <c r="B8132" s="1" t="s">
        <v>30446</v>
      </c>
      <c r="C8132" s="1" t="s">
        <v>23044</v>
      </c>
      <c r="D8132" s="2">
        <v>37257</v>
      </c>
      <c r="E8132" s="2">
        <v>43215</v>
      </c>
      <c r="F8132" s="24" t="s">
        <v>36835</v>
      </c>
      <c r="G8132" s="23">
        <v>1</v>
      </c>
      <c r="H8132" s="5">
        <v>43215</v>
      </c>
      <c r="I8132" s="1" t="s">
        <v>36836</v>
      </c>
      <c r="J8132" s="1" t="s">
        <v>36831</v>
      </c>
      <c r="K8132" s="1" t="s">
        <v>36831</v>
      </c>
      <c r="L8132" s="21"/>
      <c r="M8132" s="1">
        <v>3.0000000000000001E-3</v>
      </c>
      <c r="N8132" s="1" t="s">
        <v>1008</v>
      </c>
      <c r="O8132" s="1" t="s">
        <v>36837</v>
      </c>
      <c r="P8132" s="4">
        <v>34.200000000000003</v>
      </c>
      <c r="Q8132" s="14">
        <v>142438.54999999999</v>
      </c>
      <c r="R8132" s="1" t="s">
        <v>26664</v>
      </c>
      <c r="S8132" s="1" t="s">
        <v>23045</v>
      </c>
      <c r="T8132" s="1">
        <v>89618425</v>
      </c>
      <c r="U8132" s="15" t="s">
        <v>1015</v>
      </c>
      <c r="V8132" t="str">
        <f>VLOOKUP(T8132,[1]ОКТМО!$B$6:$D$553,3,0)</f>
        <v xml:space="preserve">07 Ельниковский район </v>
      </c>
      <c r="W8132" s="20">
        <f t="shared" si="190"/>
        <v>4164.8698830409348</v>
      </c>
    </row>
    <row r="8133" spans="1:23" hidden="1">
      <c r="A8133" s="1" t="s">
        <v>23046</v>
      </c>
      <c r="B8133" s="1" t="s">
        <v>25087</v>
      </c>
      <c r="C8133" s="1" t="s">
        <v>23047</v>
      </c>
      <c r="D8133" s="2">
        <v>34700</v>
      </c>
      <c r="E8133" s="2">
        <v>40903</v>
      </c>
      <c r="F8133" s="24" t="s">
        <v>36835</v>
      </c>
      <c r="G8133" s="23">
        <v>1</v>
      </c>
      <c r="H8133" s="5">
        <v>40903</v>
      </c>
      <c r="I8133" s="1" t="s">
        <v>36836</v>
      </c>
      <c r="J8133" s="2">
        <v>41088</v>
      </c>
      <c r="K8133" s="1" t="s">
        <v>36831</v>
      </c>
      <c r="L8133" s="21"/>
      <c r="M8133" s="1">
        <v>3.0000000000000001E-3</v>
      </c>
      <c r="N8133" s="1" t="s">
        <v>1008</v>
      </c>
      <c r="O8133" s="1" t="s">
        <v>36837</v>
      </c>
      <c r="P8133" s="4">
        <v>44.4</v>
      </c>
      <c r="Q8133" s="14">
        <v>130449.42</v>
      </c>
      <c r="R8133" s="1" t="s">
        <v>26544</v>
      </c>
      <c r="S8133" s="1" t="s">
        <v>23048</v>
      </c>
      <c r="T8133" s="1">
        <v>89649492</v>
      </c>
      <c r="U8133" s="15" t="s">
        <v>1015</v>
      </c>
      <c r="V8133" t="str">
        <f>VLOOKUP(T8133,[1]ОКТМО!$B$6:$D$553,3,0)</f>
        <v xml:space="preserve">17 Темниковский район </v>
      </c>
      <c r="W8133" s="20">
        <f t="shared" si="190"/>
        <v>2938.05</v>
      </c>
    </row>
    <row r="8134" spans="1:23" hidden="1">
      <c r="A8134" s="1" t="s">
        <v>23049</v>
      </c>
      <c r="B8134" s="1" t="s">
        <v>23050</v>
      </c>
      <c r="C8134" s="1" t="s">
        <v>23051</v>
      </c>
      <c r="D8134" s="2">
        <v>37256</v>
      </c>
      <c r="E8134" s="2">
        <v>42445</v>
      </c>
      <c r="F8134" s="24" t="s">
        <v>36835</v>
      </c>
      <c r="G8134" s="23">
        <v>1</v>
      </c>
      <c r="H8134" s="5">
        <v>42445</v>
      </c>
      <c r="I8134" s="1" t="s">
        <v>36836</v>
      </c>
      <c r="J8134" s="1" t="s">
        <v>36831</v>
      </c>
      <c r="K8134" s="1" t="s">
        <v>36831</v>
      </c>
      <c r="L8134" s="21"/>
      <c r="M8134" s="1">
        <v>3.0000000000000001E-3</v>
      </c>
      <c r="N8134" s="1" t="s">
        <v>1008</v>
      </c>
      <c r="O8134" s="1" t="s">
        <v>36839</v>
      </c>
      <c r="P8134" s="3">
        <v>41</v>
      </c>
      <c r="Q8134" s="14">
        <v>131178.26999999999</v>
      </c>
      <c r="R8134" s="1" t="s">
        <v>26691</v>
      </c>
      <c r="S8134" s="1" t="s">
        <v>23052</v>
      </c>
      <c r="T8134" s="1">
        <v>89618480</v>
      </c>
      <c r="U8134" s="15" t="s">
        <v>1015</v>
      </c>
      <c r="V8134" t="str">
        <f>VLOOKUP(T8134,[1]ОКТМО!$B$6:$D$553,3,0)</f>
        <v xml:space="preserve">07 Ельниковский район </v>
      </c>
      <c r="W8134" s="20">
        <f t="shared" si="190"/>
        <v>3199.47</v>
      </c>
    </row>
    <row r="8135" spans="1:23" hidden="1">
      <c r="A8135" s="1" t="s">
        <v>23053</v>
      </c>
      <c r="B8135" s="1" t="s">
        <v>23054</v>
      </c>
      <c r="C8135" s="1" t="s">
        <v>23055</v>
      </c>
      <c r="D8135" s="2">
        <v>37257</v>
      </c>
      <c r="E8135" s="2">
        <v>42388</v>
      </c>
      <c r="F8135" s="24" t="s">
        <v>36835</v>
      </c>
      <c r="G8135" s="23">
        <v>1</v>
      </c>
      <c r="H8135" s="5">
        <v>42388</v>
      </c>
      <c r="I8135" s="1" t="s">
        <v>36836</v>
      </c>
      <c r="J8135" s="1" t="s">
        <v>36831</v>
      </c>
      <c r="K8135" s="1" t="s">
        <v>36831</v>
      </c>
      <c r="L8135" s="21"/>
      <c r="M8135" s="1">
        <v>3.0000000000000001E-3</v>
      </c>
      <c r="N8135" s="1" t="s">
        <v>1008</v>
      </c>
      <c r="O8135" s="1" t="s">
        <v>36837</v>
      </c>
      <c r="P8135" s="4">
        <v>38.200000000000003</v>
      </c>
      <c r="Q8135" s="14">
        <v>131300.28</v>
      </c>
      <c r="R8135" s="1" t="s">
        <v>26700</v>
      </c>
      <c r="S8135" s="1" t="s">
        <v>23056</v>
      </c>
      <c r="T8135" s="1">
        <v>89618430</v>
      </c>
      <c r="U8135" s="15" t="s">
        <v>1015</v>
      </c>
      <c r="V8135" t="str">
        <f>VLOOKUP(T8135,[1]ОКТМО!$B$6:$D$553,3,0)</f>
        <v xml:space="preserve">07 Ельниковский район </v>
      </c>
      <c r="W8135" s="20">
        <f t="shared" si="190"/>
        <v>3437.1801047120416</v>
      </c>
    </row>
    <row r="8136" spans="1:23" hidden="1">
      <c r="A8136" s="1" t="s">
        <v>23057</v>
      </c>
      <c r="B8136" s="1" t="s">
        <v>23058</v>
      </c>
      <c r="C8136" s="1" t="s">
        <v>23059</v>
      </c>
      <c r="D8136" s="2">
        <v>37256</v>
      </c>
      <c r="E8136" s="2">
        <v>42595</v>
      </c>
      <c r="F8136" s="24" t="s">
        <v>36835</v>
      </c>
      <c r="G8136" s="23">
        <v>1</v>
      </c>
      <c r="H8136" s="5">
        <v>42595</v>
      </c>
      <c r="I8136" s="1" t="s">
        <v>36836</v>
      </c>
      <c r="J8136" s="1" t="s">
        <v>36831</v>
      </c>
      <c r="K8136" s="1" t="s">
        <v>36831</v>
      </c>
      <c r="L8136" s="21"/>
      <c r="M8136" s="1">
        <v>3.0000000000000001E-3</v>
      </c>
      <c r="N8136" s="1" t="s">
        <v>1008</v>
      </c>
      <c r="O8136" s="1" t="s">
        <v>36837</v>
      </c>
      <c r="P8136" s="4">
        <v>37.200000000000003</v>
      </c>
      <c r="Q8136" s="14">
        <v>119020.28</v>
      </c>
      <c r="R8136" s="1" t="s">
        <v>26691</v>
      </c>
      <c r="S8136" s="1" t="s">
        <v>23060</v>
      </c>
      <c r="T8136" s="1">
        <v>89618480</v>
      </c>
      <c r="U8136" s="15" t="s">
        <v>1015</v>
      </c>
      <c r="V8136" t="str">
        <f>VLOOKUP(T8136,[1]ОКТМО!$B$6:$D$553,3,0)</f>
        <v xml:space="preserve">07 Ельниковский район </v>
      </c>
      <c r="W8136" s="20">
        <f t="shared" si="190"/>
        <v>3199.4698924731179</v>
      </c>
    </row>
    <row r="8137" spans="1:23" hidden="1">
      <c r="A8137" s="1" t="s">
        <v>23061</v>
      </c>
      <c r="B8137" s="1" t="s">
        <v>23062</v>
      </c>
      <c r="C8137" s="1" t="s">
        <v>23063</v>
      </c>
      <c r="D8137" s="2">
        <v>37257</v>
      </c>
      <c r="E8137" s="2">
        <v>43573</v>
      </c>
      <c r="F8137" s="24" t="s">
        <v>36835</v>
      </c>
      <c r="G8137" s="23">
        <v>1</v>
      </c>
      <c r="H8137" s="5">
        <v>43573</v>
      </c>
      <c r="I8137" s="1" t="s">
        <v>36836</v>
      </c>
      <c r="J8137" s="1" t="s">
        <v>36831</v>
      </c>
      <c r="K8137" s="1" t="s">
        <v>36831</v>
      </c>
      <c r="L8137" s="21"/>
      <c r="M8137" s="1">
        <v>3.0000000000000001E-3</v>
      </c>
      <c r="N8137" s="1" t="s">
        <v>1008</v>
      </c>
      <c r="O8137" s="1" t="s">
        <v>36837</v>
      </c>
      <c r="P8137" s="4">
        <v>38.299999999999997</v>
      </c>
      <c r="Q8137" s="14">
        <v>123939.57</v>
      </c>
      <c r="R8137" s="1" t="s">
        <v>26688</v>
      </c>
      <c r="S8137" s="1" t="s">
        <v>23064</v>
      </c>
      <c r="T8137" s="1">
        <v>89618425</v>
      </c>
      <c r="U8137" s="15" t="s">
        <v>1015</v>
      </c>
      <c r="V8137" t="str">
        <f>VLOOKUP(T8137,[1]ОКТМО!$B$6:$D$553,3,0)</f>
        <v xml:space="preserve">07 Ельниковский район </v>
      </c>
      <c r="W8137" s="20">
        <f t="shared" si="190"/>
        <v>3236.0201044386426</v>
      </c>
    </row>
    <row r="8138" spans="1:23" hidden="1">
      <c r="A8138" s="1" t="s">
        <v>23065</v>
      </c>
      <c r="B8138" s="1" t="s">
        <v>23066</v>
      </c>
      <c r="C8138" s="1" t="s">
        <v>23067</v>
      </c>
      <c r="D8138" s="2">
        <v>35431</v>
      </c>
      <c r="E8138" s="2">
        <v>41735</v>
      </c>
      <c r="F8138" s="24" t="s">
        <v>36835</v>
      </c>
      <c r="G8138" s="23">
        <v>1</v>
      </c>
      <c r="H8138" s="5">
        <v>41735</v>
      </c>
      <c r="I8138" s="1" t="s">
        <v>36836</v>
      </c>
      <c r="J8138" s="1" t="s">
        <v>36831</v>
      </c>
      <c r="K8138" s="1" t="s">
        <v>36831</v>
      </c>
      <c r="L8138" s="21">
        <f>(P8138-50)/P8138*(Q8138*M8138)*G8138</f>
        <v>26.501607185741065</v>
      </c>
      <c r="M8138" s="1">
        <v>3.0000000000000001E-3</v>
      </c>
      <c r="N8138" s="1" t="s">
        <v>1008</v>
      </c>
      <c r="O8138" s="1" t="s">
        <v>36831</v>
      </c>
      <c r="P8138" s="4">
        <v>53.3</v>
      </c>
      <c r="Q8138" s="14">
        <v>142680.37</v>
      </c>
      <c r="R8138" s="1" t="s">
        <v>26750</v>
      </c>
      <c r="S8138" s="1" t="s">
        <v>23068</v>
      </c>
      <c r="T8138" s="1">
        <v>89651460</v>
      </c>
      <c r="U8138" s="15" t="s">
        <v>1015</v>
      </c>
      <c r="V8138" t="str">
        <f>VLOOKUP(T8138,[1]ОКТМО!$B$6:$D$553,3,0)</f>
        <v xml:space="preserve">18 Теньгушевский район </v>
      </c>
      <c r="W8138" s="20">
        <f t="shared" si="190"/>
        <v>2676.9300187617259</v>
      </c>
    </row>
    <row r="8139" spans="1:23" hidden="1">
      <c r="A8139" s="1" t="s">
        <v>23069</v>
      </c>
      <c r="B8139" s="1" t="s">
        <v>23070</v>
      </c>
      <c r="C8139" s="1" t="s">
        <v>23071</v>
      </c>
      <c r="D8139" s="2">
        <v>35795</v>
      </c>
      <c r="E8139" s="2">
        <v>42449</v>
      </c>
      <c r="F8139" s="24" t="s">
        <v>36835</v>
      </c>
      <c r="G8139" s="23">
        <v>1</v>
      </c>
      <c r="H8139" s="5">
        <v>42449</v>
      </c>
      <c r="I8139" s="1" t="s">
        <v>36836</v>
      </c>
      <c r="J8139" s="1" t="s">
        <v>36831</v>
      </c>
      <c r="K8139" s="1" t="s">
        <v>36831</v>
      </c>
      <c r="L8139" s="21"/>
      <c r="M8139" s="1">
        <v>3.0000000000000001E-3</v>
      </c>
      <c r="N8139" s="1" t="s">
        <v>1008</v>
      </c>
      <c r="O8139" s="1" t="s">
        <v>36849</v>
      </c>
      <c r="P8139" s="4">
        <v>21.4</v>
      </c>
      <c r="Q8139" s="14">
        <v>63863.59</v>
      </c>
      <c r="R8139" s="1" t="s">
        <v>26723</v>
      </c>
      <c r="S8139" s="1" t="s">
        <v>23072</v>
      </c>
      <c r="T8139" s="1">
        <v>89651425</v>
      </c>
      <c r="U8139" s="15" t="s">
        <v>1015</v>
      </c>
      <c r="V8139" t="str">
        <f>VLOOKUP(T8139,[1]ОКТМО!$B$6:$D$553,3,0)</f>
        <v xml:space="preserve">18 Теньгушевский район </v>
      </c>
      <c r="W8139" s="20">
        <f t="shared" si="190"/>
        <v>2984.2799065420563</v>
      </c>
    </row>
    <row r="8140" spans="1:23" hidden="1">
      <c r="A8140" s="1" t="s">
        <v>23073</v>
      </c>
      <c r="B8140" s="1" t="s">
        <v>23074</v>
      </c>
      <c r="C8140" s="1" t="s">
        <v>23075</v>
      </c>
      <c r="D8140" s="2">
        <v>37256</v>
      </c>
      <c r="E8140" s="2">
        <v>42415</v>
      </c>
      <c r="F8140" s="24" t="s">
        <v>36835</v>
      </c>
      <c r="G8140" s="23">
        <v>1</v>
      </c>
      <c r="H8140" s="5">
        <v>42415</v>
      </c>
      <c r="I8140" s="1" t="s">
        <v>36836</v>
      </c>
      <c r="J8140" s="1" t="s">
        <v>36831</v>
      </c>
      <c r="K8140" s="1" t="s">
        <v>36831</v>
      </c>
      <c r="L8140" s="21"/>
      <c r="M8140" s="1">
        <v>3.0000000000000001E-3</v>
      </c>
      <c r="N8140" s="1" t="s">
        <v>1008</v>
      </c>
      <c r="O8140" s="1" t="s">
        <v>36831</v>
      </c>
      <c r="P8140" s="4">
        <v>37.700000000000003</v>
      </c>
      <c r="Q8140" s="14">
        <v>171496.55</v>
      </c>
      <c r="R8140" s="1" t="s">
        <v>26675</v>
      </c>
      <c r="S8140" s="1" t="s">
        <v>23076</v>
      </c>
      <c r="T8140" s="1">
        <v>89618485</v>
      </c>
      <c r="U8140" s="15" t="s">
        <v>1015</v>
      </c>
      <c r="V8140" t="str">
        <f>VLOOKUP(T8140,[1]ОКТМО!$B$6:$D$553,3,0)</f>
        <v xml:space="preserve">07 Ельниковский район </v>
      </c>
      <c r="W8140" s="20">
        <f t="shared" si="190"/>
        <v>4548.9801061007947</v>
      </c>
    </row>
    <row r="8141" spans="1:23" hidden="1">
      <c r="A8141" s="1" t="s">
        <v>23077</v>
      </c>
      <c r="B8141" s="1" t="s">
        <v>23078</v>
      </c>
      <c r="C8141" s="1" t="s">
        <v>23079</v>
      </c>
      <c r="D8141" s="2">
        <v>35065</v>
      </c>
      <c r="E8141" s="2">
        <v>40596</v>
      </c>
      <c r="F8141" s="24" t="s">
        <v>36835</v>
      </c>
      <c r="G8141" s="23">
        <v>1</v>
      </c>
      <c r="H8141" s="5">
        <v>40596</v>
      </c>
      <c r="I8141" s="1" t="s">
        <v>36836</v>
      </c>
      <c r="J8141" s="1" t="s">
        <v>36831</v>
      </c>
      <c r="K8141" s="1" t="s">
        <v>36831</v>
      </c>
      <c r="L8141" s="21"/>
      <c r="M8141" s="1">
        <v>3.0000000000000001E-3</v>
      </c>
      <c r="N8141" s="1" t="s">
        <v>1008</v>
      </c>
      <c r="O8141" s="1" t="s">
        <v>36839</v>
      </c>
      <c r="P8141" s="4">
        <v>22.7</v>
      </c>
      <c r="Q8141" s="14">
        <v>87966.59</v>
      </c>
      <c r="R8141" s="1" t="s">
        <v>26455</v>
      </c>
      <c r="S8141" s="1" t="s">
        <v>23080</v>
      </c>
      <c r="T8141" s="1">
        <v>89649404</v>
      </c>
      <c r="U8141" s="15" t="s">
        <v>1015</v>
      </c>
      <c r="V8141" t="str">
        <f>VLOOKUP(T8141,[1]ОКТМО!$B$6:$D$553,3,0)</f>
        <v xml:space="preserve">17 Темниковский район </v>
      </c>
      <c r="W8141" s="20">
        <f t="shared" si="190"/>
        <v>3875.1801762114537</v>
      </c>
    </row>
    <row r="8142" spans="1:23" hidden="1">
      <c r="A8142" s="1" t="s">
        <v>23081</v>
      </c>
      <c r="B8142" s="1" t="s">
        <v>23082</v>
      </c>
      <c r="C8142" s="1" t="s">
        <v>23083</v>
      </c>
      <c r="D8142" s="2">
        <v>28856</v>
      </c>
      <c r="E8142" s="2">
        <v>42463</v>
      </c>
      <c r="F8142" s="24" t="s">
        <v>36835</v>
      </c>
      <c r="G8142" s="23">
        <v>1</v>
      </c>
      <c r="H8142" s="5">
        <v>42463</v>
      </c>
      <c r="I8142" s="1" t="s">
        <v>36836</v>
      </c>
      <c r="J8142" s="2">
        <v>41950</v>
      </c>
      <c r="K8142" s="1" t="s">
        <v>36831</v>
      </c>
      <c r="L8142" s="21">
        <f>(P8142-50)/P8142*(Q8142*M8142)*G8142</f>
        <v>909.09642000000019</v>
      </c>
      <c r="M8142" s="1">
        <v>3.0000000000000001E-3</v>
      </c>
      <c r="N8142" s="1" t="s">
        <v>1008</v>
      </c>
      <c r="O8142" s="1" t="s">
        <v>36831</v>
      </c>
      <c r="P8142" s="3">
        <v>111</v>
      </c>
      <c r="Q8142" s="14">
        <v>551419.14</v>
      </c>
      <c r="R8142" s="1" t="s">
        <v>26752</v>
      </c>
      <c r="S8142" s="1" t="s">
        <v>25852</v>
      </c>
      <c r="T8142" s="1">
        <v>89651465</v>
      </c>
      <c r="U8142" s="15" t="s">
        <v>1015</v>
      </c>
      <c r="V8142" t="str">
        <f>VLOOKUP(T8142,[1]ОКТМО!$B$6:$D$553,3,0)</f>
        <v xml:space="preserve">18 Теньгушевский район </v>
      </c>
      <c r="W8142" s="20">
        <f t="shared" si="190"/>
        <v>4967.74</v>
      </c>
    </row>
    <row r="8143" spans="1:23" hidden="1">
      <c r="A8143" s="1" t="s">
        <v>23084</v>
      </c>
      <c r="B8143" s="1" t="s">
        <v>23085</v>
      </c>
      <c r="C8143" s="1" t="s">
        <v>23086</v>
      </c>
      <c r="D8143" s="2">
        <v>38353</v>
      </c>
      <c r="E8143" s="2">
        <v>42112</v>
      </c>
      <c r="F8143" s="24" t="s">
        <v>36835</v>
      </c>
      <c r="G8143" s="23">
        <v>1</v>
      </c>
      <c r="H8143" s="5">
        <v>42112</v>
      </c>
      <c r="I8143" s="1" t="s">
        <v>36836</v>
      </c>
      <c r="J8143" s="2">
        <v>41088</v>
      </c>
      <c r="K8143" s="1" t="s">
        <v>36831</v>
      </c>
      <c r="L8143" s="21"/>
      <c r="M8143" s="1">
        <v>3.0000000000000001E-3</v>
      </c>
      <c r="N8143" s="1" t="s">
        <v>1008</v>
      </c>
      <c r="O8143" s="1" t="s">
        <v>36837</v>
      </c>
      <c r="P8143" s="4">
        <v>47.5</v>
      </c>
      <c r="Q8143" s="14">
        <v>231695.02</v>
      </c>
      <c r="R8143" s="1" t="s">
        <v>28039</v>
      </c>
      <c r="S8143" s="1" t="s">
        <v>23087</v>
      </c>
      <c r="T8143" s="1">
        <v>89634404</v>
      </c>
      <c r="U8143" s="15" t="s">
        <v>1015</v>
      </c>
      <c r="V8143" t="str">
        <f>VLOOKUP(T8143,[1]ОКТМО!$B$6:$D$553,3,0)</f>
        <v xml:space="preserve">13 Краснослободский район </v>
      </c>
      <c r="W8143" s="20">
        <f t="shared" si="190"/>
        <v>4877.7898947368421</v>
      </c>
    </row>
    <row r="8144" spans="1:23" hidden="1">
      <c r="A8144" s="1" t="s">
        <v>23084</v>
      </c>
      <c r="B8144" s="1" t="s">
        <v>28347</v>
      </c>
      <c r="C8144" s="1" t="s">
        <v>23088</v>
      </c>
      <c r="D8144" s="2">
        <v>42112</v>
      </c>
      <c r="E8144" s="2">
        <v>43133</v>
      </c>
      <c r="F8144" s="24" t="s">
        <v>36835</v>
      </c>
      <c r="G8144" s="23">
        <v>1</v>
      </c>
      <c r="H8144" s="5">
        <v>43133</v>
      </c>
      <c r="I8144" s="1" t="s">
        <v>36836</v>
      </c>
      <c r="J8144" s="2">
        <v>41088</v>
      </c>
      <c r="K8144" s="1" t="s">
        <v>36831</v>
      </c>
      <c r="L8144" s="21"/>
      <c r="M8144" s="1">
        <v>3.0000000000000001E-3</v>
      </c>
      <c r="N8144" s="1" t="s">
        <v>1008</v>
      </c>
      <c r="O8144" s="1" t="s">
        <v>36837</v>
      </c>
      <c r="P8144" s="4">
        <v>47.5</v>
      </c>
      <c r="Q8144" s="14">
        <v>231695.02</v>
      </c>
      <c r="R8144" s="1" t="s">
        <v>28039</v>
      </c>
      <c r="S8144" s="1" t="s">
        <v>23087</v>
      </c>
      <c r="T8144" s="1">
        <v>89634404</v>
      </c>
      <c r="U8144" s="15" t="s">
        <v>1015</v>
      </c>
      <c r="V8144" t="str">
        <f>VLOOKUP(T8144,[1]ОКТМО!$B$6:$D$553,3,0)</f>
        <v xml:space="preserve">13 Краснослободский район </v>
      </c>
      <c r="W8144" s="20">
        <f t="shared" si="190"/>
        <v>4877.7898947368421</v>
      </c>
    </row>
    <row r="8145" spans="1:23" hidden="1">
      <c r="A8145" s="1" t="s">
        <v>23089</v>
      </c>
      <c r="B8145" s="1" t="s">
        <v>23091</v>
      </c>
      <c r="C8145" s="1" t="s">
        <v>23092</v>
      </c>
      <c r="D8145" s="2">
        <v>42061</v>
      </c>
      <c r="E8145" s="2">
        <v>43596</v>
      </c>
      <c r="F8145" s="24" t="s">
        <v>36835</v>
      </c>
      <c r="G8145" s="23">
        <v>1</v>
      </c>
      <c r="H8145" s="5">
        <v>43596</v>
      </c>
      <c r="I8145" s="1" t="s">
        <v>36836</v>
      </c>
      <c r="J8145" s="2">
        <v>41088</v>
      </c>
      <c r="K8145" s="1" t="s">
        <v>36831</v>
      </c>
      <c r="L8145" s="21">
        <f>(Q8145*M8145)*G8145</f>
        <v>1488.175</v>
      </c>
      <c r="M8145" s="1">
        <v>5.0000000000000001E-3</v>
      </c>
      <c r="N8145" s="1" t="s">
        <v>1012</v>
      </c>
      <c r="O8145" s="1" t="s">
        <v>31375</v>
      </c>
      <c r="P8145" s="4">
        <v>39.4</v>
      </c>
      <c r="Q8145" s="14">
        <v>297635</v>
      </c>
      <c r="R8145" s="1" t="s">
        <v>27953</v>
      </c>
      <c r="S8145" s="1" t="s">
        <v>23090</v>
      </c>
      <c r="T8145" s="1">
        <v>89634101</v>
      </c>
      <c r="U8145" s="15" t="s">
        <v>1015</v>
      </c>
      <c r="V8145" t="str">
        <f>VLOOKUP(T8145,[1]ОКТМО!$B$6:$D$553,3,0)</f>
        <v xml:space="preserve">13 Краснослободский район </v>
      </c>
      <c r="W8145" s="20">
        <f t="shared" si="190"/>
        <v>7554.1878172588831</v>
      </c>
    </row>
    <row r="8146" spans="1:23" hidden="1">
      <c r="A8146" s="1" t="s">
        <v>23093</v>
      </c>
      <c r="B8146" s="1" t="s">
        <v>23094</v>
      </c>
      <c r="C8146" s="1" t="s">
        <v>23095</v>
      </c>
      <c r="D8146" s="2">
        <v>41997</v>
      </c>
      <c r="E8146" s="2">
        <v>42029</v>
      </c>
      <c r="F8146" s="24" t="s">
        <v>36835</v>
      </c>
      <c r="G8146" s="23">
        <v>1</v>
      </c>
      <c r="H8146" s="5">
        <v>42029</v>
      </c>
      <c r="I8146" s="1" t="s">
        <v>36836</v>
      </c>
      <c r="J8146" s="2">
        <v>41981</v>
      </c>
      <c r="K8146" s="1" t="s">
        <v>36831</v>
      </c>
      <c r="L8146" s="21">
        <f>(P8146-50)/P8146*(Q8146*M8146)*G8146</f>
        <v>66.56126467140318</v>
      </c>
      <c r="M8146" s="1">
        <v>3.0000000000000001E-3</v>
      </c>
      <c r="N8146" s="1" t="s">
        <v>1008</v>
      </c>
      <c r="O8146" s="1" t="s">
        <v>36831</v>
      </c>
      <c r="P8146" s="4">
        <v>56.3</v>
      </c>
      <c r="Q8146" s="14">
        <v>198275.09</v>
      </c>
      <c r="R8146" s="1" t="s">
        <v>26716</v>
      </c>
      <c r="S8146" s="1" t="s">
        <v>23096</v>
      </c>
      <c r="T8146" s="1">
        <v>89618485</v>
      </c>
      <c r="U8146" s="15" t="s">
        <v>1015</v>
      </c>
      <c r="V8146" t="str">
        <f>VLOOKUP(T8146,[1]ОКТМО!$B$6:$D$553,3,0)</f>
        <v xml:space="preserve">07 Ельниковский район </v>
      </c>
      <c r="W8146" s="20">
        <f t="shared" si="190"/>
        <v>3521.7600355239788</v>
      </c>
    </row>
    <row r="8147" spans="1:23" hidden="1">
      <c r="A8147" s="1" t="s">
        <v>31283</v>
      </c>
      <c r="B8147" s="1" t="s">
        <v>31284</v>
      </c>
      <c r="C8147" s="1" t="s">
        <v>31285</v>
      </c>
      <c r="D8147" s="2">
        <v>42055</v>
      </c>
      <c r="E8147" s="2">
        <v>43833</v>
      </c>
      <c r="F8147" s="24" t="s">
        <v>36835</v>
      </c>
      <c r="G8147" s="23">
        <v>1</v>
      </c>
      <c r="H8147" s="5">
        <v>43833</v>
      </c>
      <c r="I8147" s="1" t="s">
        <v>36836</v>
      </c>
      <c r="J8147" s="2">
        <v>41982</v>
      </c>
      <c r="K8147" s="1" t="s">
        <v>36831</v>
      </c>
      <c r="L8147" s="21">
        <f>(P8147-20)/P8147*(Q8147*M8147)*G8147</f>
        <v>387.20715911308207</v>
      </c>
      <c r="M8147" s="7">
        <v>1E-3</v>
      </c>
      <c r="N8147" s="1" t="s">
        <v>1006</v>
      </c>
      <c r="O8147" s="1" t="s">
        <v>36831</v>
      </c>
      <c r="P8147" s="4">
        <v>45.1</v>
      </c>
      <c r="Q8147" s="14">
        <v>695738.76</v>
      </c>
      <c r="R8147" s="1" t="s">
        <v>36854</v>
      </c>
      <c r="S8147" s="1" t="s">
        <v>31286</v>
      </c>
      <c r="T8147" s="1">
        <v>89621180</v>
      </c>
      <c r="U8147" t="s">
        <v>1016</v>
      </c>
      <c r="V8147" t="str">
        <f>VLOOKUP(T8147,[1]ОКТМО!$B$6:$D$553,3,0)</f>
        <v xml:space="preserve">08 Зубово-Полянский район </v>
      </c>
      <c r="W8147" s="20">
        <f t="shared" si="190"/>
        <v>15426.580044345897</v>
      </c>
    </row>
    <row r="8148" spans="1:23" hidden="1">
      <c r="A8148" s="1" t="s">
        <v>31287</v>
      </c>
      <c r="B8148" s="1" t="s">
        <v>34079</v>
      </c>
      <c r="C8148" s="1" t="s">
        <v>34080</v>
      </c>
      <c r="D8148" s="2">
        <v>42003</v>
      </c>
      <c r="E8148" s="2">
        <v>43978</v>
      </c>
      <c r="F8148" s="24" t="s">
        <v>36835</v>
      </c>
      <c r="G8148" s="23">
        <v>1</v>
      </c>
      <c r="H8148" s="5">
        <v>43978</v>
      </c>
      <c r="I8148" s="1" t="s">
        <v>36836</v>
      </c>
      <c r="J8148" s="2">
        <v>41088</v>
      </c>
      <c r="K8148" s="1" t="s">
        <v>36831</v>
      </c>
      <c r="L8148" s="21"/>
      <c r="M8148" s="1">
        <v>3.0000000000000001E-3</v>
      </c>
      <c r="N8148" s="1" t="s">
        <v>1008</v>
      </c>
      <c r="O8148" s="1" t="s">
        <v>36837</v>
      </c>
      <c r="P8148" s="4">
        <v>35.299999999999997</v>
      </c>
      <c r="Q8148" s="14">
        <v>161441.01999999999</v>
      </c>
      <c r="R8148" s="1" t="s">
        <v>37755</v>
      </c>
      <c r="S8148" s="1" t="s">
        <v>31288</v>
      </c>
      <c r="T8148" s="1">
        <v>89654435</v>
      </c>
      <c r="U8148" s="15" t="s">
        <v>1015</v>
      </c>
      <c r="V8148" t="str">
        <f>VLOOKUP(T8148,[1]ОКТМО!$B$6:$D$553,3,0)</f>
        <v xml:space="preserve">19 Торбеевский район </v>
      </c>
      <c r="W8148" s="20">
        <f t="shared" si="190"/>
        <v>4573.3999999999996</v>
      </c>
    </row>
    <row r="8149" spans="1:23" hidden="1">
      <c r="A8149" s="1" t="s">
        <v>23097</v>
      </c>
      <c r="B8149" s="1" t="s">
        <v>25972</v>
      </c>
      <c r="C8149" s="1" t="s">
        <v>25973</v>
      </c>
      <c r="D8149" s="2">
        <v>42003</v>
      </c>
      <c r="E8149" s="2">
        <v>42760</v>
      </c>
      <c r="F8149" s="24" t="s">
        <v>36835</v>
      </c>
      <c r="G8149" s="23">
        <v>1</v>
      </c>
      <c r="H8149" s="5">
        <v>42760</v>
      </c>
      <c r="I8149" s="1" t="s">
        <v>36836</v>
      </c>
      <c r="J8149" s="2">
        <v>41961</v>
      </c>
      <c r="K8149" s="1" t="s">
        <v>36831</v>
      </c>
      <c r="L8149" s="21">
        <f>(P8149-20)/P8149*(Q8149*M8149)*G8149</f>
        <v>1281.1908800000001</v>
      </c>
      <c r="M8149" s="7">
        <v>1E-3</v>
      </c>
      <c r="N8149" s="1" t="s">
        <v>1006</v>
      </c>
      <c r="O8149" s="1" t="s">
        <v>36831</v>
      </c>
      <c r="P8149" s="4">
        <v>78.400000000000006</v>
      </c>
      <c r="Q8149" s="14">
        <v>1719954.88</v>
      </c>
      <c r="R8149" s="1" t="s">
        <v>27953</v>
      </c>
      <c r="S8149" s="1" t="s">
        <v>23098</v>
      </c>
      <c r="T8149" s="1">
        <v>89634101</v>
      </c>
      <c r="U8149" t="s">
        <v>1016</v>
      </c>
      <c r="V8149" t="str">
        <f>VLOOKUP(T8149,[1]ОКТМО!$B$6:$D$553,3,0)</f>
        <v xml:space="preserve">13 Краснослободский район </v>
      </c>
      <c r="W8149" s="20">
        <f t="shared" si="190"/>
        <v>21938.199999999997</v>
      </c>
    </row>
    <row r="8150" spans="1:23" hidden="1">
      <c r="A8150" s="1" t="s">
        <v>2305</v>
      </c>
      <c r="B8150" s="1" t="s">
        <v>15362</v>
      </c>
      <c r="C8150" s="1" t="s">
        <v>5118</v>
      </c>
      <c r="D8150" s="2">
        <v>36252</v>
      </c>
      <c r="E8150" s="2">
        <v>42801</v>
      </c>
      <c r="F8150" s="24" t="s">
        <v>36835</v>
      </c>
      <c r="G8150" s="23">
        <v>1</v>
      </c>
      <c r="H8150" s="5">
        <v>42801</v>
      </c>
      <c r="I8150" s="1" t="s">
        <v>36836</v>
      </c>
      <c r="J8150" s="1" t="s">
        <v>36831</v>
      </c>
      <c r="K8150" s="1" t="s">
        <v>2306</v>
      </c>
      <c r="L8150" s="21">
        <f>(Q8150*M8150)*G8150</f>
        <v>925.58418000000006</v>
      </c>
      <c r="M8150" s="1">
        <v>3.0000000000000001E-3</v>
      </c>
      <c r="N8150" s="1" t="s">
        <v>8283</v>
      </c>
      <c r="O8150" s="1" t="s">
        <v>36831</v>
      </c>
      <c r="P8150" s="4">
        <v>23.4</v>
      </c>
      <c r="Q8150" s="14">
        <v>308528.06</v>
      </c>
      <c r="R8150" s="1" t="s">
        <v>6254</v>
      </c>
      <c r="S8150" s="1" t="s">
        <v>2307</v>
      </c>
      <c r="T8150" s="1">
        <v>89701000</v>
      </c>
      <c r="U8150" s="15" t="s">
        <v>1015</v>
      </c>
      <c r="V8150" t="str">
        <f>VLOOKUP(T8150,[1]ОКТМО!$B$6:$D$553,3,0)</f>
        <v>23 г.Саранск (городской округ)</v>
      </c>
      <c r="W8150" s="20">
        <f t="shared" si="190"/>
        <v>13184.95982905983</v>
      </c>
    </row>
    <row r="8151" spans="1:23" hidden="1">
      <c r="A8151" s="1" t="s">
        <v>10518</v>
      </c>
      <c r="B8151" s="1" t="s">
        <v>10519</v>
      </c>
      <c r="C8151" s="1" t="s">
        <v>10520</v>
      </c>
      <c r="D8151" s="2">
        <v>42004</v>
      </c>
      <c r="E8151" s="2">
        <v>43245</v>
      </c>
      <c r="F8151" s="24" t="s">
        <v>36835</v>
      </c>
      <c r="G8151" s="23">
        <v>1</v>
      </c>
      <c r="H8151" s="5">
        <v>43245</v>
      </c>
      <c r="I8151" s="1" t="s">
        <v>36836</v>
      </c>
      <c r="J8151" s="1" t="s">
        <v>36831</v>
      </c>
      <c r="K8151" s="1" t="s">
        <v>36831</v>
      </c>
      <c r="L8151" s="21"/>
      <c r="M8151" s="1">
        <v>3.0000000000000001E-3</v>
      </c>
      <c r="N8151" s="1" t="s">
        <v>1008</v>
      </c>
      <c r="O8151" s="1" t="s">
        <v>36831</v>
      </c>
      <c r="P8151" s="4">
        <v>26.8</v>
      </c>
      <c r="Q8151" s="14">
        <v>169402.8</v>
      </c>
      <c r="R8151" s="1" t="s">
        <v>15378</v>
      </c>
      <c r="S8151" s="1" t="s">
        <v>10521</v>
      </c>
      <c r="T8151" s="1">
        <v>89624492</v>
      </c>
      <c r="U8151" s="15" t="s">
        <v>1015</v>
      </c>
      <c r="V8151" t="str">
        <f>VLOOKUP(T8151,[1]ОКТМО!$B$6:$D$553,3,0)</f>
        <v xml:space="preserve">09 Инсарский район </v>
      </c>
      <c r="W8151" s="20">
        <f t="shared" si="190"/>
        <v>6320.9999999999991</v>
      </c>
    </row>
    <row r="8152" spans="1:23" hidden="1">
      <c r="A8152" s="1" t="s">
        <v>10522</v>
      </c>
      <c r="B8152" s="1" t="s">
        <v>30430</v>
      </c>
      <c r="C8152" s="1" t="s">
        <v>10523</v>
      </c>
      <c r="D8152" s="2">
        <v>35680</v>
      </c>
      <c r="E8152" s="2">
        <v>41264</v>
      </c>
      <c r="F8152" s="24" t="s">
        <v>36835</v>
      </c>
      <c r="G8152" s="23">
        <v>1</v>
      </c>
      <c r="H8152" s="5">
        <v>41264</v>
      </c>
      <c r="I8152" s="1" t="s">
        <v>36836</v>
      </c>
      <c r="J8152" s="1" t="s">
        <v>36831</v>
      </c>
      <c r="K8152" s="1" t="s">
        <v>36831</v>
      </c>
      <c r="L8152" s="21">
        <f>(P8152-50)/P8152*(Q8152*M8152)*G8152</f>
        <v>112.45818805008943</v>
      </c>
      <c r="M8152" s="1">
        <v>3.0000000000000001E-3</v>
      </c>
      <c r="N8152" s="1" t="s">
        <v>1008</v>
      </c>
      <c r="O8152" s="1" t="s">
        <v>36831</v>
      </c>
      <c r="P8152" s="4">
        <v>55.9</v>
      </c>
      <c r="Q8152" s="14">
        <v>355164.56</v>
      </c>
      <c r="R8152" s="1" t="s">
        <v>15189</v>
      </c>
      <c r="S8152" s="1" t="s">
        <v>10524</v>
      </c>
      <c r="T8152" s="1">
        <v>89629427</v>
      </c>
      <c r="U8152" s="15" t="s">
        <v>1015</v>
      </c>
      <c r="V8152" t="str">
        <f>VLOOKUP(T8152,[1]ОКТМО!$B$6:$D$553,3,0)</f>
        <v xml:space="preserve">21 МО Ковылкино </v>
      </c>
      <c r="W8152" s="20">
        <f t="shared" si="190"/>
        <v>6353.5699463327373</v>
      </c>
    </row>
    <row r="8153" spans="1:23" hidden="1">
      <c r="A8153" s="1" t="s">
        <v>10525</v>
      </c>
      <c r="B8153" s="1" t="s">
        <v>10526</v>
      </c>
      <c r="C8153" s="1" t="s">
        <v>10527</v>
      </c>
      <c r="D8153" s="2">
        <v>41998</v>
      </c>
      <c r="E8153" s="2">
        <v>43592</v>
      </c>
      <c r="F8153" s="24" t="s">
        <v>36835</v>
      </c>
      <c r="G8153" s="23">
        <v>1</v>
      </c>
      <c r="H8153" s="5">
        <v>43592</v>
      </c>
      <c r="I8153" s="1" t="s">
        <v>36836</v>
      </c>
      <c r="J8153" s="2">
        <v>41088</v>
      </c>
      <c r="K8153" s="1" t="s">
        <v>36831</v>
      </c>
      <c r="L8153" s="21"/>
      <c r="M8153" s="1">
        <v>3.0000000000000001E-3</v>
      </c>
      <c r="N8153" s="1" t="s">
        <v>1008</v>
      </c>
      <c r="O8153" s="1" t="s">
        <v>36850</v>
      </c>
      <c r="P8153" s="4">
        <v>22.1</v>
      </c>
      <c r="Q8153" s="14">
        <v>146767.65</v>
      </c>
      <c r="R8153" s="1" t="s">
        <v>15378</v>
      </c>
      <c r="S8153" s="1" t="s">
        <v>10528</v>
      </c>
      <c r="T8153" s="1">
        <v>89624492</v>
      </c>
      <c r="U8153" s="15" t="s">
        <v>1015</v>
      </c>
      <c r="V8153" t="str">
        <f>VLOOKUP(T8153,[1]ОКТМО!$B$6:$D$553,3,0)</f>
        <v xml:space="preserve">09 Инсарский район </v>
      </c>
      <c r="W8153" s="20">
        <f t="shared" si="190"/>
        <v>6641.070135746606</v>
      </c>
    </row>
    <row r="8154" spans="1:23" hidden="1">
      <c r="A8154" s="1" t="s">
        <v>10529</v>
      </c>
      <c r="B8154" s="1" t="s">
        <v>10530</v>
      </c>
      <c r="C8154" s="1" t="s">
        <v>10531</v>
      </c>
      <c r="D8154" s="2">
        <v>35680</v>
      </c>
      <c r="E8154" s="2">
        <v>41258</v>
      </c>
      <c r="F8154" s="24" t="s">
        <v>36835</v>
      </c>
      <c r="G8154" s="23">
        <v>1</v>
      </c>
      <c r="H8154" s="5">
        <v>41258</v>
      </c>
      <c r="I8154" s="1" t="s">
        <v>36836</v>
      </c>
      <c r="J8154" s="1" t="s">
        <v>36831</v>
      </c>
      <c r="K8154" s="1" t="s">
        <v>36831</v>
      </c>
      <c r="L8154" s="21"/>
      <c r="M8154" s="1">
        <v>3.0000000000000001E-3</v>
      </c>
      <c r="N8154" s="1" t="s">
        <v>1008</v>
      </c>
      <c r="O8154" s="1" t="s">
        <v>36831</v>
      </c>
      <c r="P8154" s="4">
        <v>28.6</v>
      </c>
      <c r="Q8154" s="14">
        <v>177134.96</v>
      </c>
      <c r="R8154" s="1" t="s">
        <v>15189</v>
      </c>
      <c r="S8154" s="1" t="s">
        <v>10532</v>
      </c>
      <c r="T8154" s="1">
        <v>89629427</v>
      </c>
      <c r="U8154" s="15" t="s">
        <v>1015</v>
      </c>
      <c r="V8154" t="str">
        <f>VLOOKUP(T8154,[1]ОКТМО!$B$6:$D$553,3,0)</f>
        <v xml:space="preserve">21 МО Ковылкино </v>
      </c>
      <c r="W8154" s="20">
        <f t="shared" si="190"/>
        <v>6193.5300699300697</v>
      </c>
    </row>
    <row r="8155" spans="1:23" hidden="1">
      <c r="A8155" s="1" t="s">
        <v>10533</v>
      </c>
      <c r="B8155" s="1" t="s">
        <v>13303</v>
      </c>
      <c r="C8155" s="1" t="s">
        <v>13304</v>
      </c>
      <c r="D8155" s="2">
        <v>41779</v>
      </c>
      <c r="E8155" s="2">
        <v>43588</v>
      </c>
      <c r="F8155" s="24" t="s">
        <v>36835</v>
      </c>
      <c r="G8155" s="23">
        <v>1</v>
      </c>
      <c r="H8155" s="5">
        <v>43588</v>
      </c>
      <c r="I8155" s="1" t="s">
        <v>36836</v>
      </c>
      <c r="J8155" s="1" t="s">
        <v>36831</v>
      </c>
      <c r="K8155" s="1" t="s">
        <v>10534</v>
      </c>
      <c r="L8155" s="21">
        <f>(Q8155*M8155)*G8155</f>
        <v>848.49</v>
      </c>
      <c r="M8155" s="1">
        <v>3.0000000000000001E-3</v>
      </c>
      <c r="N8155" s="1" t="s">
        <v>8283</v>
      </c>
      <c r="O8155" s="1" t="s">
        <v>36831</v>
      </c>
      <c r="P8155" s="3">
        <v>50</v>
      </c>
      <c r="Q8155" s="14">
        <v>282830</v>
      </c>
      <c r="R8155" s="1" t="s">
        <v>14885</v>
      </c>
      <c r="S8155" s="1" t="s">
        <v>10535</v>
      </c>
      <c r="T8155" s="1">
        <v>89629101</v>
      </c>
      <c r="U8155" s="15" t="s">
        <v>1015</v>
      </c>
      <c r="V8155" t="str">
        <f>VLOOKUP(T8155,[1]ОКТМО!$B$6:$D$553,3,0)</f>
        <v xml:space="preserve">21 МО Ковылкино </v>
      </c>
      <c r="W8155" s="20">
        <f t="shared" si="190"/>
        <v>5656.6</v>
      </c>
    </row>
    <row r="8156" spans="1:23" hidden="1">
      <c r="A8156" s="1" t="s">
        <v>10536</v>
      </c>
      <c r="B8156" s="1" t="s">
        <v>10537</v>
      </c>
      <c r="C8156" s="1" t="s">
        <v>10538</v>
      </c>
      <c r="D8156" s="2">
        <v>36650</v>
      </c>
      <c r="E8156" s="2">
        <v>43472</v>
      </c>
      <c r="F8156" s="24" t="s">
        <v>36835</v>
      </c>
      <c r="G8156" s="23">
        <v>1</v>
      </c>
      <c r="H8156" s="5">
        <v>43472</v>
      </c>
      <c r="I8156" s="1" t="s">
        <v>36836</v>
      </c>
      <c r="J8156" s="2">
        <v>41088</v>
      </c>
      <c r="K8156" s="1" t="s">
        <v>10539</v>
      </c>
      <c r="L8156" s="21"/>
      <c r="M8156" s="1">
        <v>3.0000000000000001E-3</v>
      </c>
      <c r="N8156" s="1" t="s">
        <v>1008</v>
      </c>
      <c r="O8156" s="1" t="s">
        <v>36864</v>
      </c>
      <c r="P8156" s="4">
        <v>45.3</v>
      </c>
      <c r="Q8156" s="14">
        <v>225946.43</v>
      </c>
      <c r="R8156" s="1" t="s">
        <v>15164</v>
      </c>
      <c r="S8156" s="1" t="s">
        <v>10540</v>
      </c>
      <c r="T8156" s="1">
        <v>89629406</v>
      </c>
      <c r="U8156" s="15" t="s">
        <v>1015</v>
      </c>
      <c r="V8156" t="str">
        <f>VLOOKUP(T8156,[1]ОКТМО!$B$6:$D$553,3,0)</f>
        <v xml:space="preserve">21 МО Ковылкино </v>
      </c>
      <c r="W8156" s="20">
        <f t="shared" si="190"/>
        <v>4987.7799116997794</v>
      </c>
    </row>
    <row r="8157" spans="1:23" hidden="1">
      <c r="A8157" s="1" t="s">
        <v>874</v>
      </c>
      <c r="B8157" s="1" t="s">
        <v>1720</v>
      </c>
      <c r="C8157" s="1" t="s">
        <v>1721</v>
      </c>
      <c r="D8157" s="2">
        <v>41918</v>
      </c>
      <c r="E8157" s="2">
        <v>42095</v>
      </c>
      <c r="F8157" s="24" t="s">
        <v>36835</v>
      </c>
      <c r="G8157" s="23">
        <v>1</v>
      </c>
      <c r="H8157" s="5">
        <v>42095</v>
      </c>
      <c r="I8157" s="1" t="s">
        <v>36836</v>
      </c>
      <c r="J8157" s="2">
        <v>41927</v>
      </c>
      <c r="K8157" s="1" t="s">
        <v>875</v>
      </c>
      <c r="L8157" s="21">
        <f>(Q8157*M8157)*G8157</f>
        <v>69.287020000000012</v>
      </c>
      <c r="M8157" s="1">
        <v>1E-3</v>
      </c>
      <c r="N8157" s="1" t="s">
        <v>1011</v>
      </c>
      <c r="O8157" s="1" t="s">
        <v>29393</v>
      </c>
      <c r="P8157" s="4">
        <v>9.4</v>
      </c>
      <c r="Q8157" s="14">
        <v>69287.02</v>
      </c>
      <c r="R8157" s="1" t="s">
        <v>6254</v>
      </c>
      <c r="S8157" s="1" t="s">
        <v>873</v>
      </c>
      <c r="T8157" s="1">
        <v>89701000</v>
      </c>
      <c r="U8157" t="s">
        <v>1016</v>
      </c>
      <c r="V8157" t="str">
        <f>VLOOKUP(T8157,[1]ОКТМО!$B$6:$D$553,3,0)</f>
        <v>23 г.Саранск (городской округ)</v>
      </c>
      <c r="W8157" s="20">
        <f t="shared" si="190"/>
        <v>7370.9595744680855</v>
      </c>
    </row>
    <row r="8158" spans="1:23" hidden="1">
      <c r="A8158" s="1" t="s">
        <v>876</v>
      </c>
      <c r="B8158" s="1" t="s">
        <v>1720</v>
      </c>
      <c r="C8158" s="1" t="s">
        <v>1721</v>
      </c>
      <c r="D8158" s="2">
        <v>41918</v>
      </c>
      <c r="E8158" s="2">
        <v>42095</v>
      </c>
      <c r="F8158" s="24" t="s">
        <v>36835</v>
      </c>
      <c r="G8158" s="23">
        <v>1</v>
      </c>
      <c r="H8158" s="5">
        <v>42095</v>
      </c>
      <c r="I8158" s="1" t="s">
        <v>36836</v>
      </c>
      <c r="J8158" s="2">
        <v>41927</v>
      </c>
      <c r="K8158" s="1" t="s">
        <v>877</v>
      </c>
      <c r="L8158" s="21">
        <f>(Q8158*M8158)*G8158</f>
        <v>98.770859999999999</v>
      </c>
      <c r="M8158" s="1">
        <v>1E-3</v>
      </c>
      <c r="N8158" s="1" t="s">
        <v>1011</v>
      </c>
      <c r="O8158" s="1" t="s">
        <v>29393</v>
      </c>
      <c r="P8158" s="4">
        <v>13.4</v>
      </c>
      <c r="Q8158" s="14">
        <v>98770.86</v>
      </c>
      <c r="R8158" s="1" t="s">
        <v>6254</v>
      </c>
      <c r="S8158" s="1" t="s">
        <v>873</v>
      </c>
      <c r="T8158" s="1">
        <v>89701000</v>
      </c>
      <c r="U8158" t="s">
        <v>1016</v>
      </c>
      <c r="V8158" t="str">
        <f>VLOOKUP(T8158,[1]ОКТМО!$B$6:$D$553,3,0)</f>
        <v>23 г.Саранск (городской округ)</v>
      </c>
      <c r="W8158" s="20">
        <f t="shared" si="190"/>
        <v>7370.9597014925375</v>
      </c>
    </row>
    <row r="8159" spans="1:23" hidden="1">
      <c r="A8159" s="1" t="s">
        <v>10541</v>
      </c>
      <c r="B8159" s="1" t="s">
        <v>18998</v>
      </c>
      <c r="C8159" s="1" t="s">
        <v>15308</v>
      </c>
      <c r="D8159" s="2">
        <v>41828</v>
      </c>
      <c r="E8159" s="2">
        <v>43906</v>
      </c>
      <c r="F8159" s="24" t="s">
        <v>36835</v>
      </c>
      <c r="G8159" s="23">
        <v>1</v>
      </c>
      <c r="H8159" s="5">
        <v>43906</v>
      </c>
      <c r="I8159" s="1" t="s">
        <v>36836</v>
      </c>
      <c r="J8159" s="1" t="s">
        <v>36831</v>
      </c>
      <c r="K8159" s="1" t="s">
        <v>10542</v>
      </c>
      <c r="L8159" s="21">
        <f>(Q8159*M8159)*G8159</f>
        <v>535.36392000000001</v>
      </c>
      <c r="M8159" s="1">
        <v>3.0000000000000001E-3</v>
      </c>
      <c r="N8159" s="1" t="s">
        <v>8283</v>
      </c>
      <c r="O8159" s="1" t="s">
        <v>36831</v>
      </c>
      <c r="P8159" s="3">
        <v>28</v>
      </c>
      <c r="Q8159" s="14">
        <v>178454.64</v>
      </c>
      <c r="R8159" s="1" t="s">
        <v>15258</v>
      </c>
      <c r="S8159" s="1" t="s">
        <v>10543</v>
      </c>
      <c r="T8159" s="1">
        <v>89624101</v>
      </c>
      <c r="U8159" s="15" t="s">
        <v>1015</v>
      </c>
      <c r="V8159" t="str">
        <f>VLOOKUP(T8159,[1]ОКТМО!$B$6:$D$553,3,0)</f>
        <v xml:space="preserve">09 Инсарский район </v>
      </c>
      <c r="W8159" s="20">
        <f t="shared" si="190"/>
        <v>6373.38</v>
      </c>
    </row>
    <row r="8160" spans="1:23" hidden="1">
      <c r="A8160" s="1" t="s">
        <v>23099</v>
      </c>
      <c r="B8160" s="1" t="s">
        <v>23100</v>
      </c>
      <c r="C8160" s="1" t="s">
        <v>23101</v>
      </c>
      <c r="D8160" s="2">
        <v>35355</v>
      </c>
      <c r="E8160" s="2">
        <v>41005</v>
      </c>
      <c r="F8160" s="24" t="s">
        <v>36835</v>
      </c>
      <c r="G8160" s="23">
        <v>1</v>
      </c>
      <c r="H8160" s="5">
        <v>41005</v>
      </c>
      <c r="I8160" s="1" t="s">
        <v>36836</v>
      </c>
      <c r="J8160" s="1" t="s">
        <v>36831</v>
      </c>
      <c r="K8160" s="1" t="s">
        <v>36831</v>
      </c>
      <c r="L8160" s="21"/>
      <c r="M8160" s="1">
        <v>3.0000000000000001E-3</v>
      </c>
      <c r="N8160" s="1" t="s">
        <v>1008</v>
      </c>
      <c r="O8160" s="1" t="s">
        <v>36831</v>
      </c>
      <c r="P8160" s="4">
        <v>36.700000000000003</v>
      </c>
      <c r="Q8160" s="14">
        <v>109043.77</v>
      </c>
      <c r="R8160" s="1" t="s">
        <v>26529</v>
      </c>
      <c r="S8160" s="1" t="s">
        <v>23102</v>
      </c>
      <c r="T8160" s="1">
        <v>89649480</v>
      </c>
      <c r="U8160" s="15" t="s">
        <v>1015</v>
      </c>
      <c r="V8160" t="str">
        <f>VLOOKUP(T8160,[1]ОКТМО!$B$6:$D$553,3,0)</f>
        <v xml:space="preserve">17 Темниковский район </v>
      </c>
      <c r="W8160" s="20">
        <f t="shared" si="190"/>
        <v>2971.2198910081743</v>
      </c>
    </row>
    <row r="8161" spans="1:23" hidden="1">
      <c r="A8161" s="1" t="s">
        <v>10544</v>
      </c>
      <c r="B8161" s="1" t="s">
        <v>18998</v>
      </c>
      <c r="C8161" s="1" t="s">
        <v>15308</v>
      </c>
      <c r="D8161" s="2">
        <v>41828</v>
      </c>
      <c r="E8161" s="2">
        <v>43906</v>
      </c>
      <c r="F8161" s="24" t="s">
        <v>36835</v>
      </c>
      <c r="G8161" s="23">
        <v>1</v>
      </c>
      <c r="H8161" s="5">
        <v>43906</v>
      </c>
      <c r="I8161" s="1" t="s">
        <v>36836</v>
      </c>
      <c r="J8161" s="1" t="s">
        <v>36831</v>
      </c>
      <c r="K8161" s="1" t="s">
        <v>10545</v>
      </c>
      <c r="L8161" s="21">
        <f>(Q8161*M8161)*G8161</f>
        <v>191.20140000000001</v>
      </c>
      <c r="M8161" s="1">
        <v>3.0000000000000001E-3</v>
      </c>
      <c r="N8161" s="1" t="s">
        <v>8283</v>
      </c>
      <c r="O8161" s="1" t="s">
        <v>36831</v>
      </c>
      <c r="P8161" s="3">
        <v>10</v>
      </c>
      <c r="Q8161" s="14">
        <v>63733.8</v>
      </c>
      <c r="R8161" s="1" t="s">
        <v>15258</v>
      </c>
      <c r="S8161" s="1" t="s">
        <v>10546</v>
      </c>
      <c r="T8161" s="1">
        <v>89624101</v>
      </c>
      <c r="U8161" s="15" t="s">
        <v>1015</v>
      </c>
      <c r="V8161" t="str">
        <f>VLOOKUP(T8161,[1]ОКТМО!$B$6:$D$553,3,0)</f>
        <v xml:space="preserve">09 Инсарский район </v>
      </c>
      <c r="W8161" s="20">
        <f t="shared" si="190"/>
        <v>6373.38</v>
      </c>
    </row>
    <row r="8162" spans="1:23" hidden="1">
      <c r="A8162" s="1" t="s">
        <v>10547</v>
      </c>
      <c r="B8162" s="1" t="s">
        <v>14121</v>
      </c>
      <c r="C8162" s="1" t="s">
        <v>14122</v>
      </c>
      <c r="D8162" s="2">
        <v>41916</v>
      </c>
      <c r="E8162" s="2">
        <v>43424</v>
      </c>
      <c r="F8162" s="24" t="s">
        <v>36835</v>
      </c>
      <c r="G8162" s="23">
        <v>1</v>
      </c>
      <c r="H8162" s="5">
        <v>43424</v>
      </c>
      <c r="I8162" s="1" t="s">
        <v>36836</v>
      </c>
      <c r="J8162" s="2">
        <v>41941</v>
      </c>
      <c r="K8162" s="1" t="s">
        <v>10548</v>
      </c>
      <c r="L8162" s="21">
        <f>(Q8162*M8162)*G8162</f>
        <v>607.29</v>
      </c>
      <c r="M8162" s="1">
        <v>5.0000000000000001E-3</v>
      </c>
      <c r="N8162" s="1" t="s">
        <v>1012</v>
      </c>
      <c r="O8162" s="1" t="s">
        <v>35983</v>
      </c>
      <c r="P8162" s="3">
        <v>12</v>
      </c>
      <c r="Q8162" s="14">
        <v>121458</v>
      </c>
      <c r="R8162" s="1" t="s">
        <v>15508</v>
      </c>
      <c r="S8162" s="1" t="s">
        <v>10549</v>
      </c>
      <c r="T8162" s="1">
        <v>89629465</v>
      </c>
      <c r="U8162" s="15" t="s">
        <v>1015</v>
      </c>
      <c r="V8162" t="str">
        <f>VLOOKUP(T8162,[1]ОКТМО!$B$6:$D$553,3,0)</f>
        <v xml:space="preserve">21 МО Ковылкино </v>
      </c>
      <c r="W8162" s="20">
        <f t="shared" si="190"/>
        <v>10121.5</v>
      </c>
    </row>
    <row r="8163" spans="1:23" hidden="1">
      <c r="A8163" s="1" t="s">
        <v>23103</v>
      </c>
      <c r="B8163" s="1" t="s">
        <v>23104</v>
      </c>
      <c r="C8163" s="1" t="s">
        <v>23105</v>
      </c>
      <c r="D8163" s="2">
        <v>28018</v>
      </c>
      <c r="E8163" s="2">
        <v>41873</v>
      </c>
      <c r="F8163" s="24" t="s">
        <v>36835</v>
      </c>
      <c r="G8163" s="23">
        <v>1</v>
      </c>
      <c r="H8163" s="5">
        <v>41873</v>
      </c>
      <c r="I8163" s="1" t="s">
        <v>36836</v>
      </c>
      <c r="J8163" s="1" t="s">
        <v>36831</v>
      </c>
      <c r="K8163" s="1" t="s">
        <v>36831</v>
      </c>
      <c r="L8163" s="21">
        <f>(P8163-50)/P8163*(Q8163*M8163)*G8163</f>
        <v>24.179048704061934</v>
      </c>
      <c r="M8163" s="1">
        <v>3.0000000000000001E-3</v>
      </c>
      <c r="N8163" s="1" t="s">
        <v>1008</v>
      </c>
      <c r="O8163" s="1" t="s">
        <v>36831</v>
      </c>
      <c r="P8163" s="4">
        <v>51.7</v>
      </c>
      <c r="Q8163" s="14">
        <v>245109.18</v>
      </c>
      <c r="R8163" s="1" t="s">
        <v>26271</v>
      </c>
      <c r="S8163" s="1" t="s">
        <v>23106</v>
      </c>
      <c r="T8163" s="1">
        <v>89605410</v>
      </c>
      <c r="U8163" s="15" t="s">
        <v>1015</v>
      </c>
      <c r="V8163" t="str">
        <f>VLOOKUP(T8163,[1]ОКТМО!$B$6:$D$553,3,0)</f>
        <v>02 Атюрьевский район</v>
      </c>
      <c r="W8163" s="20">
        <f t="shared" si="190"/>
        <v>4740.98994197292</v>
      </c>
    </row>
    <row r="8164" spans="1:23" hidden="1">
      <c r="A8164" s="1" t="s">
        <v>2308</v>
      </c>
      <c r="B8164" s="1" t="s">
        <v>3407</v>
      </c>
      <c r="C8164" s="1" t="s">
        <v>3408</v>
      </c>
      <c r="D8164" s="2">
        <v>40816</v>
      </c>
      <c r="E8164" s="2">
        <v>42136</v>
      </c>
      <c r="F8164" s="24" t="s">
        <v>36835</v>
      </c>
      <c r="G8164" s="23">
        <v>1</v>
      </c>
      <c r="H8164" s="5">
        <v>42136</v>
      </c>
      <c r="I8164" s="1" t="s">
        <v>36836</v>
      </c>
      <c r="J8164" s="2">
        <v>41088</v>
      </c>
      <c r="K8164" s="1" t="s">
        <v>2309</v>
      </c>
      <c r="L8164" s="21">
        <f>(Q8164*M8164)*G8164</f>
        <v>687.07364999999993</v>
      </c>
      <c r="M8164" s="1">
        <v>3.0000000000000001E-3</v>
      </c>
      <c r="N8164" s="1" t="s">
        <v>8283</v>
      </c>
      <c r="O8164" s="1" t="s">
        <v>36831</v>
      </c>
      <c r="P8164" s="4">
        <v>23.6</v>
      </c>
      <c r="Q8164" s="14">
        <v>229024.55</v>
      </c>
      <c r="R8164" s="1" t="s">
        <v>6254</v>
      </c>
      <c r="S8164" s="1" t="s">
        <v>2310</v>
      </c>
      <c r="T8164" s="1">
        <v>89701000</v>
      </c>
      <c r="U8164" s="15" t="s">
        <v>1015</v>
      </c>
      <c r="V8164" t="str">
        <f>VLOOKUP(T8164,[1]ОКТМО!$B$6:$D$553,3,0)</f>
        <v>23 г.Саранск (городской округ)</v>
      </c>
      <c r="W8164" s="20">
        <f t="shared" si="190"/>
        <v>9704.4300847457616</v>
      </c>
    </row>
    <row r="8165" spans="1:23" hidden="1">
      <c r="A8165" s="1" t="s">
        <v>2311</v>
      </c>
      <c r="B8165" s="1" t="s">
        <v>26076</v>
      </c>
      <c r="C8165" s="1" t="s">
        <v>4942</v>
      </c>
      <c r="D8165" s="2">
        <v>36755</v>
      </c>
      <c r="E8165" s="2">
        <v>43867</v>
      </c>
      <c r="F8165" s="24" t="s">
        <v>36835</v>
      </c>
      <c r="G8165" s="23">
        <v>1</v>
      </c>
      <c r="H8165" s="5">
        <v>43867</v>
      </c>
      <c r="I8165" s="1" t="s">
        <v>36836</v>
      </c>
      <c r="J8165" s="2">
        <v>41090</v>
      </c>
      <c r="K8165" s="1" t="s">
        <v>2312</v>
      </c>
      <c r="L8165" s="21">
        <f>(Q8165*M8165)*G8165</f>
        <v>929.55432000000008</v>
      </c>
      <c r="M8165" s="1">
        <v>3.0000000000000001E-3</v>
      </c>
      <c r="N8165" s="1" t="s">
        <v>8283</v>
      </c>
      <c r="O8165" s="1" t="s">
        <v>36831</v>
      </c>
      <c r="P8165" s="4">
        <v>20.2</v>
      </c>
      <c r="Q8165" s="14">
        <v>309851.44</v>
      </c>
      <c r="R8165" s="1" t="s">
        <v>6254</v>
      </c>
      <c r="S8165" s="1" t="s">
        <v>2313</v>
      </c>
      <c r="T8165" s="1">
        <v>89701000</v>
      </c>
      <c r="U8165" s="15" t="s">
        <v>1015</v>
      </c>
      <c r="V8165" t="str">
        <f>VLOOKUP(T8165,[1]ОКТМО!$B$6:$D$553,3,0)</f>
        <v>23 г.Саранск (городской округ)</v>
      </c>
      <c r="W8165" s="20">
        <f t="shared" si="190"/>
        <v>15339.180198019803</v>
      </c>
    </row>
    <row r="8166" spans="1:23" hidden="1">
      <c r="A8166" s="1" t="s">
        <v>23107</v>
      </c>
      <c r="B8166" s="1" t="s">
        <v>23108</v>
      </c>
      <c r="C8166" s="1" t="s">
        <v>23109</v>
      </c>
      <c r="D8166" s="2">
        <v>41740</v>
      </c>
      <c r="E8166" s="2">
        <v>43370</v>
      </c>
      <c r="F8166" s="24" t="s">
        <v>36835</v>
      </c>
      <c r="G8166" s="23">
        <v>1</v>
      </c>
      <c r="H8166" s="5">
        <v>43370</v>
      </c>
      <c r="I8166" s="1" t="s">
        <v>36836</v>
      </c>
      <c r="J8166" s="1" t="s">
        <v>36831</v>
      </c>
      <c r="K8166" s="1" t="s">
        <v>36831</v>
      </c>
      <c r="L8166" s="21">
        <f>(P8166-50)/P8166*(Q8166*M8166)*G8166</f>
        <v>77.126544764397892</v>
      </c>
      <c r="M8166" s="1">
        <v>3.0000000000000001E-3</v>
      </c>
      <c r="N8166" s="1" t="s">
        <v>1008</v>
      </c>
      <c r="O8166" s="1" t="s">
        <v>36831</v>
      </c>
      <c r="P8166" s="4">
        <v>57.3</v>
      </c>
      <c r="Q8166" s="14">
        <v>201796.85</v>
      </c>
      <c r="R8166" s="1" t="s">
        <v>26716</v>
      </c>
      <c r="S8166" s="1" t="s">
        <v>23110</v>
      </c>
      <c r="T8166" s="1">
        <v>89618485</v>
      </c>
      <c r="U8166" s="15" t="s">
        <v>1015</v>
      </c>
      <c r="V8166" t="str">
        <f>VLOOKUP(T8166,[1]ОКТМО!$B$6:$D$553,3,0)</f>
        <v xml:space="preserve">07 Ельниковский район </v>
      </c>
      <c r="W8166" s="20">
        <f t="shared" si="190"/>
        <v>3521.7600349040144</v>
      </c>
    </row>
    <row r="8167" spans="1:23" hidden="1">
      <c r="A8167" s="1" t="s">
        <v>2314</v>
      </c>
      <c r="B8167" s="1" t="s">
        <v>28970</v>
      </c>
      <c r="C8167" s="1" t="s">
        <v>28971</v>
      </c>
      <c r="D8167" s="2">
        <v>40770</v>
      </c>
      <c r="E8167" s="2">
        <v>43645</v>
      </c>
      <c r="F8167" s="24" t="s">
        <v>36835</v>
      </c>
      <c r="G8167" s="23">
        <v>1</v>
      </c>
      <c r="H8167" s="5">
        <v>43645</v>
      </c>
      <c r="I8167" s="1" t="s">
        <v>36836</v>
      </c>
      <c r="J8167" s="2">
        <v>41088</v>
      </c>
      <c r="K8167" s="1" t="s">
        <v>2315</v>
      </c>
      <c r="L8167" s="21">
        <f>(Q8167*M8167)*G8167</f>
        <v>733.70420999999999</v>
      </c>
      <c r="M8167" s="1">
        <v>3.0000000000000001E-3</v>
      </c>
      <c r="N8167" s="1" t="s">
        <v>8283</v>
      </c>
      <c r="O8167" s="1" t="s">
        <v>36831</v>
      </c>
      <c r="P8167" s="4">
        <v>18.8</v>
      </c>
      <c r="Q8167" s="14">
        <v>244568.07</v>
      </c>
      <c r="R8167" s="1" t="s">
        <v>6254</v>
      </c>
      <c r="S8167" s="1" t="s">
        <v>2316</v>
      </c>
      <c r="T8167" s="1">
        <v>89701000</v>
      </c>
      <c r="U8167" s="15" t="s">
        <v>1015</v>
      </c>
      <c r="V8167" t="str">
        <f>VLOOKUP(T8167,[1]ОКТМО!$B$6:$D$553,3,0)</f>
        <v>23 г.Саранск (городской округ)</v>
      </c>
      <c r="W8167" s="20">
        <f t="shared" si="190"/>
        <v>13008.939893617022</v>
      </c>
    </row>
    <row r="8168" spans="1:23" hidden="1">
      <c r="A8168" s="1" t="s">
        <v>2317</v>
      </c>
      <c r="B8168" s="1" t="s">
        <v>2318</v>
      </c>
      <c r="C8168" s="1" t="s">
        <v>2319</v>
      </c>
      <c r="D8168" s="2">
        <v>40067</v>
      </c>
      <c r="E8168" s="2">
        <v>41110</v>
      </c>
      <c r="F8168" s="24" t="s">
        <v>36835</v>
      </c>
      <c r="G8168" s="23">
        <v>1</v>
      </c>
      <c r="H8168" s="5">
        <v>41110</v>
      </c>
      <c r="I8168" s="1" t="s">
        <v>36836</v>
      </c>
      <c r="J8168" s="2">
        <v>41088</v>
      </c>
      <c r="K8168" s="1" t="s">
        <v>2320</v>
      </c>
      <c r="L8168" s="21">
        <f>(Q8168*M8168)*G8168</f>
        <v>599.68589999999995</v>
      </c>
      <c r="M8168" s="1">
        <v>3.0000000000000001E-3</v>
      </c>
      <c r="N8168" s="1" t="s">
        <v>8283</v>
      </c>
      <c r="O8168" s="1" t="s">
        <v>36831</v>
      </c>
      <c r="P8168" s="4">
        <v>16.8</v>
      </c>
      <c r="Q8168" s="14">
        <v>199895.3</v>
      </c>
      <c r="R8168" s="1" t="s">
        <v>6254</v>
      </c>
      <c r="S8168" s="1" t="s">
        <v>2321</v>
      </c>
      <c r="T8168" s="1">
        <v>89701000</v>
      </c>
      <c r="U8168" s="15" t="s">
        <v>1015</v>
      </c>
      <c r="V8168" t="str">
        <f>VLOOKUP(T8168,[1]ОКТМО!$B$6:$D$553,3,0)</f>
        <v>23 г.Саранск (городской округ)</v>
      </c>
      <c r="W8168" s="20">
        <f t="shared" si="190"/>
        <v>11898.529761904761</v>
      </c>
    </row>
    <row r="8169" spans="1:23" hidden="1">
      <c r="A8169" s="1" t="s">
        <v>23111</v>
      </c>
      <c r="B8169" s="1" t="s">
        <v>27101</v>
      </c>
      <c r="C8169" s="1" t="s">
        <v>27102</v>
      </c>
      <c r="D8169" s="2">
        <v>39522</v>
      </c>
      <c r="E8169" s="2">
        <v>40480</v>
      </c>
      <c r="F8169" s="24" t="s">
        <v>36835</v>
      </c>
      <c r="G8169" s="23">
        <v>1</v>
      </c>
      <c r="H8169" s="5">
        <v>40480</v>
      </c>
      <c r="I8169" s="1" t="s">
        <v>36836</v>
      </c>
      <c r="J8169" s="2">
        <v>41088</v>
      </c>
      <c r="K8169" s="1" t="s">
        <v>23112</v>
      </c>
      <c r="L8169" s="21">
        <f>(P8169-50)/P8169*(Q8169*M8169)*G8169</f>
        <v>8537.2002285493236</v>
      </c>
      <c r="M8169" s="1">
        <v>3.0000000000000001E-3</v>
      </c>
      <c r="N8169" s="1" t="s">
        <v>1008</v>
      </c>
      <c r="O8169" s="1" t="s">
        <v>36839</v>
      </c>
      <c r="P8169" s="4">
        <v>206.8</v>
      </c>
      <c r="Q8169" s="14">
        <v>3753173.91</v>
      </c>
      <c r="R8169" s="1" t="s">
        <v>27953</v>
      </c>
      <c r="S8169" s="1" t="s">
        <v>25984</v>
      </c>
      <c r="T8169" s="1">
        <v>89634101</v>
      </c>
      <c r="U8169" s="15" t="s">
        <v>1015</v>
      </c>
      <c r="V8169" t="str">
        <f>VLOOKUP(T8169,[1]ОКТМО!$B$6:$D$553,3,0)</f>
        <v xml:space="preserve">13 Краснослободский район </v>
      </c>
      <c r="W8169" s="20">
        <f t="shared" si="190"/>
        <v>18148.810009671179</v>
      </c>
    </row>
    <row r="8170" spans="1:23" hidden="1">
      <c r="A8170" s="1" t="s">
        <v>16174</v>
      </c>
      <c r="B8170" s="1" t="s">
        <v>16175</v>
      </c>
      <c r="C8170" s="1" t="s">
        <v>16176</v>
      </c>
      <c r="D8170" s="2">
        <v>41985</v>
      </c>
      <c r="E8170" s="2">
        <v>43133</v>
      </c>
      <c r="F8170" s="24" t="s">
        <v>36835</v>
      </c>
      <c r="G8170" s="23">
        <v>1</v>
      </c>
      <c r="H8170" s="5">
        <v>43133</v>
      </c>
      <c r="I8170" s="1" t="s">
        <v>36836</v>
      </c>
      <c r="J8170" s="1" t="s">
        <v>36831</v>
      </c>
      <c r="K8170" s="1" t="s">
        <v>36831</v>
      </c>
      <c r="L8170" s="21"/>
      <c r="M8170" s="1">
        <v>3.0000000000000001E-3</v>
      </c>
      <c r="N8170" s="1" t="s">
        <v>1008</v>
      </c>
      <c r="O8170" s="1" t="s">
        <v>36837</v>
      </c>
      <c r="P8170" s="4">
        <v>29.3</v>
      </c>
      <c r="Q8170" s="14">
        <v>168695.63</v>
      </c>
      <c r="R8170" s="1" t="s">
        <v>23421</v>
      </c>
      <c r="S8170" s="1" t="s">
        <v>16177</v>
      </c>
      <c r="T8170" s="1">
        <v>89607468</v>
      </c>
      <c r="U8170" s="15" t="s">
        <v>1015</v>
      </c>
      <c r="V8170" t="str">
        <f>VLOOKUP(T8170,[1]ОКТМО!$B$6:$D$553,3,0)</f>
        <v xml:space="preserve">03 Атяшевский район </v>
      </c>
      <c r="W8170" s="20">
        <f t="shared" si="190"/>
        <v>5757.5300341296925</v>
      </c>
    </row>
    <row r="8171" spans="1:23" hidden="1">
      <c r="A8171" s="1" t="s">
        <v>4724</v>
      </c>
      <c r="B8171" s="1" t="s">
        <v>4517</v>
      </c>
      <c r="C8171" s="1" t="s">
        <v>4518</v>
      </c>
      <c r="D8171" s="2">
        <v>41982</v>
      </c>
      <c r="E8171" s="2">
        <v>42617</v>
      </c>
      <c r="F8171" s="24" t="s">
        <v>36835</v>
      </c>
      <c r="G8171" s="23">
        <v>1</v>
      </c>
      <c r="H8171" s="5">
        <v>42617</v>
      </c>
      <c r="I8171" s="1" t="s">
        <v>36836</v>
      </c>
      <c r="J8171" s="2">
        <v>41989</v>
      </c>
      <c r="K8171" s="1" t="s">
        <v>4725</v>
      </c>
      <c r="L8171" s="21">
        <f>(Q8171*M8171)*G8171</f>
        <v>245.83826999999999</v>
      </c>
      <c r="M8171" s="1">
        <v>1E-3</v>
      </c>
      <c r="N8171" s="1" t="s">
        <v>1011</v>
      </c>
      <c r="O8171" s="1" t="s">
        <v>29393</v>
      </c>
      <c r="P8171" s="4">
        <v>19.7</v>
      </c>
      <c r="Q8171" s="14">
        <v>245838.27</v>
      </c>
      <c r="R8171" s="1" t="s">
        <v>6254</v>
      </c>
      <c r="S8171" s="1" t="s">
        <v>4726</v>
      </c>
      <c r="T8171" s="1">
        <v>89701000</v>
      </c>
      <c r="U8171" t="s">
        <v>1016</v>
      </c>
      <c r="V8171" t="str">
        <f>VLOOKUP(T8171,[1]ОКТМО!$B$6:$D$553,3,0)</f>
        <v>23 г.Саранск (городской округ)</v>
      </c>
      <c r="W8171" s="20">
        <f t="shared" si="190"/>
        <v>12479.1</v>
      </c>
    </row>
    <row r="8172" spans="1:23" hidden="1">
      <c r="A8172" s="1" t="s">
        <v>16178</v>
      </c>
      <c r="B8172" s="1" t="s">
        <v>16179</v>
      </c>
      <c r="C8172" s="1" t="s">
        <v>16180</v>
      </c>
      <c r="D8172" s="2">
        <v>35065</v>
      </c>
      <c r="E8172" s="2">
        <v>43454</v>
      </c>
      <c r="F8172" s="24" t="s">
        <v>36835</v>
      </c>
      <c r="G8172" s="23">
        <v>1</v>
      </c>
      <c r="H8172" s="5">
        <v>43454</v>
      </c>
      <c r="I8172" s="1" t="s">
        <v>36836</v>
      </c>
      <c r="J8172" s="1" t="s">
        <v>36831</v>
      </c>
      <c r="K8172" s="1" t="s">
        <v>36831</v>
      </c>
      <c r="L8172" s="21">
        <f>(P8172-50)/P8172*(Q8172*M8172)*G8172</f>
        <v>234.8562</v>
      </c>
      <c r="M8172" s="1">
        <v>3.0000000000000001E-3</v>
      </c>
      <c r="N8172" s="1" t="s">
        <v>1008</v>
      </c>
      <c r="O8172" s="1" t="s">
        <v>36831</v>
      </c>
      <c r="P8172" s="3">
        <v>60</v>
      </c>
      <c r="Q8172" s="14">
        <v>469712.4</v>
      </c>
      <c r="R8172" s="1" t="s">
        <v>23420</v>
      </c>
      <c r="S8172" s="1" t="s">
        <v>16181</v>
      </c>
      <c r="T8172" s="1">
        <v>89616410</v>
      </c>
      <c r="U8172" s="15" t="s">
        <v>1015</v>
      </c>
      <c r="V8172" t="str">
        <f>VLOOKUP(T8172,[1]ОКТМО!$B$6:$D$553,3,0)</f>
        <v xml:space="preserve">06 Дубенский район </v>
      </c>
      <c r="W8172" s="20">
        <f t="shared" si="190"/>
        <v>7828.54</v>
      </c>
    </row>
    <row r="8173" spans="1:23" hidden="1">
      <c r="A8173" s="1" t="s">
        <v>4727</v>
      </c>
      <c r="B8173" s="1" t="s">
        <v>7116</v>
      </c>
      <c r="C8173" s="1" t="s">
        <v>7117</v>
      </c>
      <c r="D8173" s="2">
        <v>35181</v>
      </c>
      <c r="E8173" s="2">
        <v>43051</v>
      </c>
      <c r="F8173" s="24" t="s">
        <v>36832</v>
      </c>
      <c r="G8173" s="23">
        <v>0.5</v>
      </c>
      <c r="H8173" s="5">
        <v>43051</v>
      </c>
      <c r="I8173" s="1" t="s">
        <v>36833</v>
      </c>
      <c r="J8173" s="1" t="s">
        <v>36831</v>
      </c>
      <c r="K8173" s="1" t="s">
        <v>4728</v>
      </c>
      <c r="L8173" s="21">
        <f>(P8173-10)/P8173*(Q8173*M8173)*G8173</f>
        <v>73.492001044349067</v>
      </c>
      <c r="M8173" s="7">
        <v>1E-3</v>
      </c>
      <c r="N8173" s="1" t="s">
        <v>1009</v>
      </c>
      <c r="O8173" s="1" t="s">
        <v>36831</v>
      </c>
      <c r="P8173" s="4">
        <v>13.98</v>
      </c>
      <c r="Q8173" s="14">
        <v>516290.54</v>
      </c>
      <c r="R8173" s="1" t="s">
        <v>6254</v>
      </c>
      <c r="S8173" s="1" t="s">
        <v>4729</v>
      </c>
      <c r="T8173" s="1">
        <v>89701000</v>
      </c>
      <c r="U8173" t="s">
        <v>1016</v>
      </c>
      <c r="V8173" t="str">
        <f>VLOOKUP(T8173,[1]ОКТМО!$B$6:$D$553,3,0)</f>
        <v>23 г.Саранск (городской округ)</v>
      </c>
      <c r="W8173" s="20">
        <f t="shared" si="190"/>
        <v>36930.653791130186</v>
      </c>
    </row>
    <row r="8174" spans="1:23" hidden="1">
      <c r="A8174" s="1" t="s">
        <v>23114</v>
      </c>
      <c r="B8174" s="1" t="s">
        <v>23116</v>
      </c>
      <c r="C8174" s="1" t="s">
        <v>23117</v>
      </c>
      <c r="D8174" s="2">
        <v>43118</v>
      </c>
      <c r="E8174" s="2">
        <v>43571</v>
      </c>
      <c r="F8174" s="24" t="s">
        <v>36835</v>
      </c>
      <c r="G8174" s="23">
        <v>1</v>
      </c>
      <c r="H8174" s="5">
        <v>43571</v>
      </c>
      <c r="I8174" s="1" t="s">
        <v>36836</v>
      </c>
      <c r="J8174" s="2">
        <v>41088</v>
      </c>
      <c r="K8174" s="1" t="s">
        <v>36831</v>
      </c>
      <c r="L8174" s="21"/>
      <c r="M8174" s="1">
        <v>3.0000000000000001E-3</v>
      </c>
      <c r="N8174" s="1" t="s">
        <v>1008</v>
      </c>
      <c r="O8174" s="1" t="s">
        <v>36837</v>
      </c>
      <c r="P8174" s="4">
        <v>43.8</v>
      </c>
      <c r="Q8174" s="14">
        <v>160301.43</v>
      </c>
      <c r="R8174" s="1" t="s">
        <v>26527</v>
      </c>
      <c r="S8174" s="1" t="s">
        <v>23115</v>
      </c>
      <c r="T8174" s="1">
        <v>89649424</v>
      </c>
      <c r="U8174" s="15" t="s">
        <v>1015</v>
      </c>
      <c r="V8174" t="str">
        <f>VLOOKUP(T8174,[1]ОКТМО!$B$6:$D$553,3,0)</f>
        <v xml:space="preserve">17 Темниковский район </v>
      </c>
      <c r="W8174" s="20">
        <f t="shared" si="190"/>
        <v>3659.85</v>
      </c>
    </row>
    <row r="8175" spans="1:23" hidden="1">
      <c r="A8175" s="1" t="s">
        <v>27598</v>
      </c>
      <c r="B8175" s="1" t="s">
        <v>27599</v>
      </c>
      <c r="C8175" s="1" t="s">
        <v>27600</v>
      </c>
      <c r="D8175" s="2">
        <v>37256</v>
      </c>
      <c r="E8175" s="2">
        <v>43750</v>
      </c>
      <c r="F8175" s="24" t="s">
        <v>36835</v>
      </c>
      <c r="G8175" s="23">
        <v>1</v>
      </c>
      <c r="H8175" s="5">
        <v>43750</v>
      </c>
      <c r="I8175" s="1" t="s">
        <v>36831</v>
      </c>
      <c r="J8175" s="1" t="s">
        <v>36831</v>
      </c>
      <c r="K8175" s="1" t="s">
        <v>36831</v>
      </c>
      <c r="L8175" s="21"/>
      <c r="M8175" s="1">
        <v>3.0000000000000001E-3</v>
      </c>
      <c r="N8175" s="1" t="s">
        <v>1008</v>
      </c>
      <c r="O8175" s="1" t="s">
        <v>36837</v>
      </c>
      <c r="P8175" s="4">
        <v>36.6</v>
      </c>
      <c r="Q8175" s="14">
        <v>150622.54</v>
      </c>
      <c r="R8175" s="1" t="s">
        <v>29842</v>
      </c>
      <c r="S8175" s="1" t="s">
        <v>27601</v>
      </c>
      <c r="T8175" s="1">
        <v>89613450</v>
      </c>
      <c r="U8175" s="15" t="s">
        <v>1015</v>
      </c>
      <c r="V8175" t="str">
        <f>VLOOKUP(T8175,[1]ОКТМО!$B$6:$D$553,3,0)</f>
        <v xml:space="preserve">05 Б.Игнатовский район </v>
      </c>
      <c r="W8175" s="20">
        <f t="shared" si="190"/>
        <v>4115.3699453551917</v>
      </c>
    </row>
    <row r="8176" spans="1:23" hidden="1">
      <c r="A8176" s="1" t="s">
        <v>27602</v>
      </c>
      <c r="B8176" s="1" t="s">
        <v>27603</v>
      </c>
      <c r="C8176" s="1" t="s">
        <v>27604</v>
      </c>
      <c r="D8176" s="2">
        <v>35796</v>
      </c>
      <c r="E8176" s="2">
        <v>41680</v>
      </c>
      <c r="F8176" s="24" t="s">
        <v>36835</v>
      </c>
      <c r="G8176" s="23">
        <v>1</v>
      </c>
      <c r="H8176" s="5">
        <v>41680</v>
      </c>
      <c r="I8176" s="1" t="s">
        <v>36831</v>
      </c>
      <c r="J8176" s="1" t="s">
        <v>36831</v>
      </c>
      <c r="K8176" s="1" t="s">
        <v>36831</v>
      </c>
      <c r="L8176" s="21">
        <f>(P8176-50)/P8176*(Q8176*M8176)*G8176</f>
        <v>872.24622933125954</v>
      </c>
      <c r="M8176" s="1">
        <v>3.0000000000000001E-3</v>
      </c>
      <c r="N8176" s="1" t="s">
        <v>1008</v>
      </c>
      <c r="O8176" s="1" t="s">
        <v>36839</v>
      </c>
      <c r="P8176" s="4">
        <v>64.3</v>
      </c>
      <c r="Q8176" s="14">
        <v>1307352.74</v>
      </c>
      <c r="R8176" s="1" t="s">
        <v>29862</v>
      </c>
      <c r="S8176" s="1" t="s">
        <v>27605</v>
      </c>
      <c r="T8176" s="1">
        <v>89640402</v>
      </c>
      <c r="U8176" s="15" t="s">
        <v>1015</v>
      </c>
      <c r="V8176" t="str">
        <f>VLOOKUP(T8176,[1]ОКТМО!$B$6:$D$553,3,0)</f>
        <v xml:space="preserve">15 Ромодановский район </v>
      </c>
      <c r="W8176" s="20">
        <f t="shared" si="190"/>
        <v>20332.079937791601</v>
      </c>
    </row>
    <row r="8177" spans="1:23" hidden="1">
      <c r="A8177" s="1" t="s">
        <v>27606</v>
      </c>
      <c r="B8177" s="1" t="s">
        <v>27607</v>
      </c>
      <c r="C8177" s="1" t="s">
        <v>27608</v>
      </c>
      <c r="D8177" s="2">
        <v>41879</v>
      </c>
      <c r="E8177" s="2">
        <v>42374</v>
      </c>
      <c r="F8177" s="24" t="s">
        <v>36835</v>
      </c>
      <c r="G8177" s="23">
        <v>1</v>
      </c>
      <c r="H8177" s="5">
        <v>42374</v>
      </c>
      <c r="I8177" s="1" t="s">
        <v>36836</v>
      </c>
      <c r="J8177" s="1" t="s">
        <v>36831</v>
      </c>
      <c r="K8177" s="1" t="s">
        <v>36831</v>
      </c>
      <c r="L8177" s="21">
        <f>(P8177-20)/P8177*(Q8177*M8177)*G8177</f>
        <v>129.29512</v>
      </c>
      <c r="M8177" s="7">
        <v>1E-3</v>
      </c>
      <c r="N8177" s="1" t="s">
        <v>1006</v>
      </c>
      <c r="O8177" s="1" t="s">
        <v>36831</v>
      </c>
      <c r="P8177" s="4">
        <v>29.4</v>
      </c>
      <c r="Q8177" s="14">
        <v>404391.12</v>
      </c>
      <c r="R8177" s="1" t="s">
        <v>31510</v>
      </c>
      <c r="S8177" s="1" t="s">
        <v>27609</v>
      </c>
      <c r="T8177" s="1">
        <v>89626420</v>
      </c>
      <c r="U8177" t="s">
        <v>1016</v>
      </c>
      <c r="V8177" t="str">
        <f>VLOOKUP(T8177,[1]ОКТМО!$B$6:$D$553,3,0)</f>
        <v xml:space="preserve">10 Ичалковский район </v>
      </c>
      <c r="W8177" s="20">
        <f t="shared" si="190"/>
        <v>13754.800000000001</v>
      </c>
    </row>
    <row r="8178" spans="1:23" hidden="1">
      <c r="A8178" s="1" t="s">
        <v>10550</v>
      </c>
      <c r="B8178" s="1" t="s">
        <v>10551</v>
      </c>
      <c r="C8178" s="1" t="s">
        <v>10552</v>
      </c>
      <c r="D8178" s="2">
        <v>41472</v>
      </c>
      <c r="E8178" s="2">
        <v>43625</v>
      </c>
      <c r="F8178" s="24" t="s">
        <v>36835</v>
      </c>
      <c r="G8178" s="23">
        <v>1</v>
      </c>
      <c r="H8178" s="5">
        <v>43625</v>
      </c>
      <c r="I8178" s="1" t="s">
        <v>36836</v>
      </c>
      <c r="J8178" s="2">
        <v>41088</v>
      </c>
      <c r="K8178" s="1" t="s">
        <v>10553</v>
      </c>
      <c r="L8178" s="21"/>
      <c r="M8178" s="1">
        <v>3.0000000000000001E-3</v>
      </c>
      <c r="N8178" s="1" t="s">
        <v>1008</v>
      </c>
      <c r="O8178" s="1" t="s">
        <v>36839</v>
      </c>
      <c r="P8178" s="4">
        <v>33.5</v>
      </c>
      <c r="Q8178" s="14">
        <v>350895.08</v>
      </c>
      <c r="R8178" s="1" t="s">
        <v>15259</v>
      </c>
      <c r="S8178" s="1" t="s">
        <v>10554</v>
      </c>
      <c r="T8178" s="1">
        <v>89628420</v>
      </c>
      <c r="U8178" s="15" t="s">
        <v>1015</v>
      </c>
      <c r="V8178" t="str">
        <f>VLOOKUP(T8178,[1]ОКТМО!$B$6:$D$553,3,0)</f>
        <v xml:space="preserve">11 Кадошкинский район </v>
      </c>
      <c r="W8178" s="20">
        <f t="shared" si="190"/>
        <v>10474.480000000001</v>
      </c>
    </row>
    <row r="8179" spans="1:23" hidden="1">
      <c r="A8179" s="1" t="s">
        <v>4730</v>
      </c>
      <c r="B8179" s="1" t="s">
        <v>4733</v>
      </c>
      <c r="C8179" s="1" t="s">
        <v>4734</v>
      </c>
      <c r="D8179" s="2">
        <v>42948</v>
      </c>
      <c r="E8179" s="2">
        <v>43669</v>
      </c>
      <c r="F8179" s="24" t="s">
        <v>36835</v>
      </c>
      <c r="G8179" s="23">
        <v>1</v>
      </c>
      <c r="H8179" s="5">
        <v>43669</v>
      </c>
      <c r="I8179" s="1" t="s">
        <v>36836</v>
      </c>
      <c r="J8179" s="2">
        <v>41677</v>
      </c>
      <c r="K8179" s="1" t="s">
        <v>4731</v>
      </c>
      <c r="L8179" s="21">
        <f>(P8179-10)/P8179*(Q8179*M8179)*G8179</f>
        <v>82.978020000000029</v>
      </c>
      <c r="M8179" s="7">
        <v>1E-3</v>
      </c>
      <c r="N8179" s="1" t="s">
        <v>1009</v>
      </c>
      <c r="O8179" s="1" t="s">
        <v>36831</v>
      </c>
      <c r="P8179" s="4">
        <v>12.3</v>
      </c>
      <c r="Q8179" s="14">
        <v>443752.02</v>
      </c>
      <c r="R8179" s="1" t="s">
        <v>6254</v>
      </c>
      <c r="S8179" s="1" t="s">
        <v>4732</v>
      </c>
      <c r="T8179" s="1">
        <v>89701000</v>
      </c>
      <c r="U8179" t="s">
        <v>1016</v>
      </c>
      <c r="V8179" t="str">
        <f>VLOOKUP(T8179,[1]ОКТМО!$B$6:$D$553,3,0)</f>
        <v>23 г.Саранск (городской округ)</v>
      </c>
      <c r="W8179" s="20">
        <f t="shared" si="190"/>
        <v>36077.4</v>
      </c>
    </row>
    <row r="8180" spans="1:23" hidden="1">
      <c r="A8180" s="1" t="s">
        <v>16183</v>
      </c>
      <c r="B8180" s="1" t="s">
        <v>16184</v>
      </c>
      <c r="C8180" s="1" t="s">
        <v>16185</v>
      </c>
      <c r="D8180" s="2">
        <v>40570</v>
      </c>
      <c r="E8180" s="2">
        <v>43530</v>
      </c>
      <c r="F8180" s="24" t="s">
        <v>36835</v>
      </c>
      <c r="G8180" s="23">
        <v>1</v>
      </c>
      <c r="H8180" s="5">
        <v>43530</v>
      </c>
      <c r="I8180" s="1" t="s">
        <v>36831</v>
      </c>
      <c r="J8180" s="1" t="s">
        <v>36831</v>
      </c>
      <c r="K8180" s="1" t="s">
        <v>16186</v>
      </c>
      <c r="L8180" s="21"/>
      <c r="M8180" s="1">
        <v>3.0000000000000001E-3</v>
      </c>
      <c r="N8180" s="1" t="s">
        <v>1008</v>
      </c>
      <c r="O8180" s="1" t="s">
        <v>36839</v>
      </c>
      <c r="P8180" s="4">
        <v>20.2</v>
      </c>
      <c r="Q8180" s="14">
        <v>447195.07</v>
      </c>
      <c r="R8180" s="1" t="s">
        <v>23393</v>
      </c>
      <c r="S8180" s="1" t="s">
        <v>16187</v>
      </c>
      <c r="T8180" s="1">
        <v>89603155</v>
      </c>
      <c r="U8180" s="15" t="s">
        <v>1015</v>
      </c>
      <c r="V8180" t="str">
        <f>VLOOKUP(T8180,[1]ОКТМО!$B$6:$D$553,3,0)</f>
        <v>01 Ардатовский район</v>
      </c>
      <c r="W8180" s="20">
        <f t="shared" ref="W8180:W8243" si="191">Q8180/P8180</f>
        <v>22138.3698019802</v>
      </c>
    </row>
    <row r="8181" spans="1:23" hidden="1">
      <c r="A8181" s="1" t="s">
        <v>6065</v>
      </c>
      <c r="B8181" s="1" t="s">
        <v>6066</v>
      </c>
      <c r="C8181" s="1" t="s">
        <v>6067</v>
      </c>
      <c r="D8181" s="2">
        <v>41927</v>
      </c>
      <c r="E8181" s="2">
        <v>43754</v>
      </c>
      <c r="F8181" s="24" t="s">
        <v>36835</v>
      </c>
      <c r="G8181" s="23">
        <v>1</v>
      </c>
      <c r="H8181" s="5">
        <v>43754</v>
      </c>
      <c r="I8181" s="1" t="s">
        <v>36836</v>
      </c>
      <c r="J8181" s="1" t="s">
        <v>36831</v>
      </c>
      <c r="K8181" s="1" t="s">
        <v>36831</v>
      </c>
      <c r="L8181" s="21"/>
      <c r="M8181" s="1">
        <v>3.0000000000000001E-3</v>
      </c>
      <c r="N8181" s="1" t="s">
        <v>1008</v>
      </c>
      <c r="O8181" s="1" t="s">
        <v>36831</v>
      </c>
      <c r="P8181" s="4">
        <v>37.5</v>
      </c>
      <c r="Q8181" s="14">
        <v>430996.5</v>
      </c>
      <c r="R8181" s="1" t="s">
        <v>9915</v>
      </c>
      <c r="S8181" s="1" t="s">
        <v>6068</v>
      </c>
      <c r="T8181" s="1">
        <v>89631465</v>
      </c>
      <c r="U8181" s="15" t="s">
        <v>1015</v>
      </c>
      <c r="V8181" t="str">
        <f>VLOOKUP(T8181,[1]ОКТМО!$B$6:$D$553,3,0)</f>
        <v xml:space="preserve">12 Кочкуровский район </v>
      </c>
      <c r="W8181" s="20">
        <f t="shared" si="191"/>
        <v>11493.24</v>
      </c>
    </row>
    <row r="8182" spans="1:23" hidden="1">
      <c r="A8182" s="1" t="s">
        <v>23118</v>
      </c>
      <c r="B8182" s="1" t="s">
        <v>23119</v>
      </c>
      <c r="C8182" s="1" t="s">
        <v>23120</v>
      </c>
      <c r="D8182" s="2">
        <v>25492</v>
      </c>
      <c r="E8182" s="2">
        <v>43614</v>
      </c>
      <c r="F8182" s="24" t="s">
        <v>36835</v>
      </c>
      <c r="G8182" s="23">
        <v>1</v>
      </c>
      <c r="H8182" s="5">
        <v>43614</v>
      </c>
      <c r="I8182" s="1" t="s">
        <v>36836</v>
      </c>
      <c r="J8182" s="1" t="s">
        <v>36831</v>
      </c>
      <c r="K8182" s="1" t="s">
        <v>36831</v>
      </c>
      <c r="L8182" s="21">
        <f>(P8182-50)/P8182*(Q8182*M8182)*G8182</f>
        <v>234.6170909638555</v>
      </c>
      <c r="M8182" s="1">
        <v>3.0000000000000001E-3</v>
      </c>
      <c r="N8182" s="1" t="s">
        <v>1008</v>
      </c>
      <c r="O8182" s="1" t="s">
        <v>36831</v>
      </c>
      <c r="P8182" s="4">
        <v>66.400000000000006</v>
      </c>
      <c r="Q8182" s="14">
        <v>316637.7</v>
      </c>
      <c r="R8182" s="1" t="s">
        <v>26271</v>
      </c>
      <c r="S8182" s="1" t="s">
        <v>23121</v>
      </c>
      <c r="T8182" s="1">
        <v>89605410</v>
      </c>
      <c r="U8182" s="15" t="s">
        <v>1015</v>
      </c>
      <c r="V8182" t="str">
        <f>VLOOKUP(T8182,[1]ОКТМО!$B$6:$D$553,3,0)</f>
        <v>02 Атюрьевский район</v>
      </c>
      <c r="W8182" s="20">
        <f t="shared" si="191"/>
        <v>4768.640060240964</v>
      </c>
    </row>
    <row r="8183" spans="1:23" hidden="1">
      <c r="A8183" s="1" t="s">
        <v>2322</v>
      </c>
      <c r="B8183" s="1" t="s">
        <v>27932</v>
      </c>
      <c r="C8183" s="1" t="s">
        <v>27933</v>
      </c>
      <c r="D8183" s="2">
        <v>41792</v>
      </c>
      <c r="E8183" s="2">
        <v>43906</v>
      </c>
      <c r="F8183" s="24" t="s">
        <v>36835</v>
      </c>
      <c r="G8183" s="23">
        <v>1</v>
      </c>
      <c r="H8183" s="5">
        <v>43906</v>
      </c>
      <c r="I8183" s="1" t="s">
        <v>36836</v>
      </c>
      <c r="J8183" s="2">
        <v>41090</v>
      </c>
      <c r="K8183" s="1" t="s">
        <v>36831</v>
      </c>
      <c r="L8183" s="21">
        <f>(Q8183*M8183)*G8183</f>
        <v>605.77496999999994</v>
      </c>
      <c r="M8183" s="1">
        <v>3.0000000000000001E-3</v>
      </c>
      <c r="N8183" s="1" t="s">
        <v>8283</v>
      </c>
      <c r="O8183" s="1" t="s">
        <v>36831</v>
      </c>
      <c r="P8183" s="4">
        <v>21.5</v>
      </c>
      <c r="Q8183" s="14">
        <v>201924.99</v>
      </c>
      <c r="R8183" s="1" t="s">
        <v>6254</v>
      </c>
      <c r="S8183" s="1" t="s">
        <v>2323</v>
      </c>
      <c r="T8183" s="1">
        <v>89701000</v>
      </c>
      <c r="U8183" s="15" t="s">
        <v>1015</v>
      </c>
      <c r="V8183" t="str">
        <f>VLOOKUP(T8183,[1]ОКТМО!$B$6:$D$553,3,0)</f>
        <v>23 г.Саранск (городской округ)</v>
      </c>
      <c r="W8183" s="20">
        <f t="shared" si="191"/>
        <v>9391.8599999999988</v>
      </c>
    </row>
    <row r="8184" spans="1:23" hidden="1">
      <c r="A8184" s="1" t="s">
        <v>16188</v>
      </c>
      <c r="B8184" s="1" t="s">
        <v>16189</v>
      </c>
      <c r="C8184" s="1" t="s">
        <v>16190</v>
      </c>
      <c r="D8184" s="2">
        <v>32874</v>
      </c>
      <c r="E8184" s="2">
        <v>43276</v>
      </c>
      <c r="F8184" s="24" t="s">
        <v>36835</v>
      </c>
      <c r="G8184" s="23">
        <v>1</v>
      </c>
      <c r="H8184" s="5">
        <v>43276</v>
      </c>
      <c r="I8184" s="1" t="s">
        <v>36831</v>
      </c>
      <c r="J8184" s="1" t="s">
        <v>36831</v>
      </c>
      <c r="K8184" s="1" t="s">
        <v>36831</v>
      </c>
      <c r="L8184" s="21"/>
      <c r="M8184" s="1">
        <v>3.0000000000000001E-3</v>
      </c>
      <c r="N8184" s="1" t="s">
        <v>1008</v>
      </c>
      <c r="O8184" s="1" t="s">
        <v>36831</v>
      </c>
      <c r="P8184" s="3">
        <v>49</v>
      </c>
      <c r="Q8184" s="14">
        <v>357529.97</v>
      </c>
      <c r="R8184" s="1" t="s">
        <v>22085</v>
      </c>
      <c r="S8184" s="1" t="s">
        <v>16191</v>
      </c>
      <c r="T8184" s="1">
        <v>89607412</v>
      </c>
      <c r="U8184" s="15" t="s">
        <v>1015</v>
      </c>
      <c r="V8184" t="str">
        <f>VLOOKUP(T8184,[1]ОКТМО!$B$6:$D$553,3,0)</f>
        <v xml:space="preserve">03 Атяшевский район </v>
      </c>
      <c r="W8184" s="20">
        <f t="shared" si="191"/>
        <v>7296.53</v>
      </c>
    </row>
    <row r="8185" spans="1:23" hidden="1">
      <c r="A8185" s="1" t="s">
        <v>16192</v>
      </c>
      <c r="B8185" s="1" t="s">
        <v>19944</v>
      </c>
      <c r="C8185" s="1" t="s">
        <v>19945</v>
      </c>
      <c r="D8185" s="2">
        <v>34700</v>
      </c>
      <c r="E8185" s="2">
        <v>42913</v>
      </c>
      <c r="F8185" s="24" t="s">
        <v>36835</v>
      </c>
      <c r="G8185" s="23">
        <v>1</v>
      </c>
      <c r="H8185" s="5">
        <v>42913</v>
      </c>
      <c r="I8185" s="1" t="s">
        <v>36831</v>
      </c>
      <c r="J8185" s="1" t="s">
        <v>36831</v>
      </c>
      <c r="K8185" s="1" t="s">
        <v>36831</v>
      </c>
      <c r="L8185" s="21"/>
      <c r="M8185" s="1">
        <v>3.0000000000000001E-3</v>
      </c>
      <c r="N8185" s="1" t="s">
        <v>1008</v>
      </c>
      <c r="O8185" s="1" t="s">
        <v>36831</v>
      </c>
      <c r="P8185" s="4">
        <v>25.7</v>
      </c>
      <c r="Q8185" s="14">
        <v>266575.31</v>
      </c>
      <c r="R8185" s="1" t="s">
        <v>23574</v>
      </c>
      <c r="S8185" s="1" t="s">
        <v>16193</v>
      </c>
      <c r="T8185" s="1">
        <v>89657155</v>
      </c>
      <c r="U8185" s="15" t="s">
        <v>1015</v>
      </c>
      <c r="V8185" t="str">
        <f>VLOOKUP(T8185,[1]ОКТМО!$B$6:$D$553,3,0)</f>
        <v xml:space="preserve">20 Чамзинский район </v>
      </c>
      <c r="W8185" s="20">
        <f t="shared" si="191"/>
        <v>10372.580155642023</v>
      </c>
    </row>
    <row r="8186" spans="1:23" hidden="1">
      <c r="A8186" s="1" t="s">
        <v>16194</v>
      </c>
      <c r="B8186" s="1" t="s">
        <v>21529</v>
      </c>
      <c r="C8186" s="1" t="s">
        <v>21530</v>
      </c>
      <c r="D8186" s="2">
        <v>34700</v>
      </c>
      <c r="E8186" s="2">
        <v>41064</v>
      </c>
      <c r="F8186" s="24" t="s">
        <v>36835</v>
      </c>
      <c r="G8186" s="23">
        <v>1</v>
      </c>
      <c r="H8186" s="5">
        <v>41064</v>
      </c>
      <c r="I8186" s="1" t="s">
        <v>36831</v>
      </c>
      <c r="J8186" s="1" t="s">
        <v>36831</v>
      </c>
      <c r="K8186" s="1" t="s">
        <v>36831</v>
      </c>
      <c r="L8186" s="21"/>
      <c r="M8186" s="1">
        <v>3.0000000000000001E-3</v>
      </c>
      <c r="N8186" s="1" t="s">
        <v>1008</v>
      </c>
      <c r="O8186" s="1" t="s">
        <v>36831</v>
      </c>
      <c r="P8186" s="4">
        <v>49.8</v>
      </c>
      <c r="Q8186" s="14">
        <v>522128.1</v>
      </c>
      <c r="R8186" s="1" t="s">
        <v>23574</v>
      </c>
      <c r="S8186" s="1" t="s">
        <v>16195</v>
      </c>
      <c r="T8186" s="1">
        <v>89657155</v>
      </c>
      <c r="U8186" s="15" t="s">
        <v>1015</v>
      </c>
      <c r="V8186" t="str">
        <f>VLOOKUP(T8186,[1]ОКТМО!$B$6:$D$553,3,0)</f>
        <v xml:space="preserve">20 Чамзинский район </v>
      </c>
      <c r="W8186" s="20">
        <f t="shared" si="191"/>
        <v>10484.5</v>
      </c>
    </row>
    <row r="8187" spans="1:23" hidden="1">
      <c r="A8187" s="1" t="s">
        <v>16196</v>
      </c>
      <c r="B8187" s="1" t="s">
        <v>16197</v>
      </c>
      <c r="C8187" s="1" t="s">
        <v>16198</v>
      </c>
      <c r="D8187" s="2">
        <v>32874</v>
      </c>
      <c r="E8187" s="2">
        <v>42934</v>
      </c>
      <c r="F8187" s="24" t="s">
        <v>36835</v>
      </c>
      <c r="G8187" s="23">
        <v>1</v>
      </c>
      <c r="H8187" s="5">
        <v>42934</v>
      </c>
      <c r="I8187" s="1" t="s">
        <v>36831</v>
      </c>
      <c r="J8187" s="1" t="s">
        <v>36831</v>
      </c>
      <c r="K8187" s="1" t="s">
        <v>36831</v>
      </c>
      <c r="L8187" s="21"/>
      <c r="M8187" s="1">
        <v>3.0000000000000001E-3</v>
      </c>
      <c r="N8187" s="1" t="s">
        <v>1008</v>
      </c>
      <c r="O8187" s="1" t="s">
        <v>36831</v>
      </c>
      <c r="P8187" s="4">
        <v>18.7</v>
      </c>
      <c r="Q8187" s="14">
        <v>101923.04</v>
      </c>
      <c r="R8187" s="1" t="s">
        <v>23414</v>
      </c>
      <c r="S8187" s="1" t="s">
        <v>16199</v>
      </c>
      <c r="T8187" s="1">
        <v>89607404</v>
      </c>
      <c r="U8187" s="15" t="s">
        <v>1015</v>
      </c>
      <c r="V8187" t="str">
        <f>VLOOKUP(T8187,[1]ОКТМО!$B$6:$D$553,3,0)</f>
        <v xml:space="preserve">03 Атяшевский район </v>
      </c>
      <c r="W8187" s="20">
        <f t="shared" si="191"/>
        <v>5450.4299465240638</v>
      </c>
    </row>
    <row r="8188" spans="1:23" hidden="1">
      <c r="A8188" s="1" t="s">
        <v>16200</v>
      </c>
      <c r="B8188" s="1" t="s">
        <v>16201</v>
      </c>
      <c r="C8188" s="1" t="s">
        <v>16202</v>
      </c>
      <c r="D8188" s="2">
        <v>34700</v>
      </c>
      <c r="E8188" s="2">
        <v>41116</v>
      </c>
      <c r="F8188" s="24" t="s">
        <v>36835</v>
      </c>
      <c r="G8188" s="23">
        <v>1</v>
      </c>
      <c r="H8188" s="5">
        <v>41116</v>
      </c>
      <c r="I8188" s="1" t="s">
        <v>36831</v>
      </c>
      <c r="J8188" s="1" t="s">
        <v>36831</v>
      </c>
      <c r="K8188" s="1" t="s">
        <v>36831</v>
      </c>
      <c r="L8188" s="21"/>
      <c r="M8188" s="1">
        <v>3.0000000000000001E-3</v>
      </c>
      <c r="N8188" s="1" t="s">
        <v>1008</v>
      </c>
      <c r="O8188" s="1" t="s">
        <v>36831</v>
      </c>
      <c r="P8188" s="3">
        <v>44</v>
      </c>
      <c r="Q8188" s="14">
        <v>439378.28</v>
      </c>
      <c r="R8188" s="1" t="s">
        <v>23597</v>
      </c>
      <c r="S8188" s="1" t="s">
        <v>16203</v>
      </c>
      <c r="T8188" s="1">
        <v>89657415</v>
      </c>
      <c r="U8188" s="15" t="s">
        <v>1015</v>
      </c>
      <c r="V8188" t="str">
        <f>VLOOKUP(T8188,[1]ОКТМО!$B$6:$D$553,3,0)</f>
        <v xml:space="preserve">20 Чамзинский район </v>
      </c>
      <c r="W8188" s="20">
        <f t="shared" si="191"/>
        <v>9985.8700000000008</v>
      </c>
    </row>
    <row r="8189" spans="1:23" hidden="1">
      <c r="A8189" s="1" t="s">
        <v>16204</v>
      </c>
      <c r="B8189" s="1" t="s">
        <v>16205</v>
      </c>
      <c r="C8189" s="1" t="s">
        <v>16206</v>
      </c>
      <c r="D8189" s="2">
        <v>35819</v>
      </c>
      <c r="E8189" s="2">
        <v>43914</v>
      </c>
      <c r="F8189" s="24" t="s">
        <v>36835</v>
      </c>
      <c r="G8189" s="23">
        <v>1</v>
      </c>
      <c r="H8189" s="5">
        <v>43914</v>
      </c>
      <c r="I8189" s="1" t="s">
        <v>36831</v>
      </c>
      <c r="J8189" s="1" t="s">
        <v>36831</v>
      </c>
      <c r="K8189" s="1" t="s">
        <v>36831</v>
      </c>
      <c r="L8189" s="21"/>
      <c r="M8189" s="1">
        <v>3.0000000000000001E-3</v>
      </c>
      <c r="N8189" s="1" t="s">
        <v>1008</v>
      </c>
      <c r="O8189" s="1" t="s">
        <v>36831</v>
      </c>
      <c r="P8189" s="4">
        <v>37.5</v>
      </c>
      <c r="Q8189" s="14">
        <v>345535.13</v>
      </c>
      <c r="R8189" s="1" t="s">
        <v>23535</v>
      </c>
      <c r="S8189" s="1" t="s">
        <v>16207</v>
      </c>
      <c r="T8189" s="1">
        <v>89657440</v>
      </c>
      <c r="U8189" s="15" t="s">
        <v>1015</v>
      </c>
      <c r="V8189" t="str">
        <f>VLOOKUP(T8189,[1]ОКТМО!$B$6:$D$553,3,0)</f>
        <v xml:space="preserve">20 Чамзинский район </v>
      </c>
      <c r="W8189" s="20">
        <f t="shared" si="191"/>
        <v>9214.2701333333334</v>
      </c>
    </row>
    <row r="8190" spans="1:23" hidden="1">
      <c r="A8190" s="1" t="s">
        <v>16208</v>
      </c>
      <c r="B8190" s="1" t="s">
        <v>16209</v>
      </c>
      <c r="C8190" s="1" t="s">
        <v>16210</v>
      </c>
      <c r="D8190" s="2">
        <v>36892</v>
      </c>
      <c r="E8190" s="2">
        <v>43919</v>
      </c>
      <c r="F8190" s="24" t="s">
        <v>36835</v>
      </c>
      <c r="G8190" s="23">
        <v>1</v>
      </c>
      <c r="H8190" s="5">
        <v>43919</v>
      </c>
      <c r="I8190" s="1" t="s">
        <v>36836</v>
      </c>
      <c r="J8190" s="1" t="s">
        <v>36831</v>
      </c>
      <c r="K8190" s="1" t="s">
        <v>36831</v>
      </c>
      <c r="L8190" s="21"/>
      <c r="M8190" s="1">
        <v>3.0000000000000001E-3</v>
      </c>
      <c r="N8190" s="1" t="s">
        <v>1008</v>
      </c>
      <c r="O8190" s="1" t="s">
        <v>36831</v>
      </c>
      <c r="P8190" s="4">
        <v>42.7</v>
      </c>
      <c r="Q8190" s="14">
        <v>334278.65999999997</v>
      </c>
      <c r="R8190" s="1" t="s">
        <v>23420</v>
      </c>
      <c r="S8190" s="1" t="s">
        <v>16211</v>
      </c>
      <c r="T8190" s="1">
        <v>89616410</v>
      </c>
      <c r="U8190" s="15" t="s">
        <v>1015</v>
      </c>
      <c r="V8190" t="str">
        <f>VLOOKUP(T8190,[1]ОКТМО!$B$6:$D$553,3,0)</f>
        <v xml:space="preserve">06 Дубенский район </v>
      </c>
      <c r="W8190" s="20">
        <f t="shared" si="191"/>
        <v>7828.5400468384059</v>
      </c>
    </row>
    <row r="8191" spans="1:23" hidden="1">
      <c r="A8191" s="1" t="s">
        <v>10555</v>
      </c>
      <c r="B8191" s="1" t="s">
        <v>10556</v>
      </c>
      <c r="C8191" s="1" t="s">
        <v>10557</v>
      </c>
      <c r="D8191" s="2">
        <v>41750</v>
      </c>
      <c r="E8191" s="2">
        <v>43843</v>
      </c>
      <c r="F8191" s="24" t="s">
        <v>36835</v>
      </c>
      <c r="G8191" s="23">
        <v>1</v>
      </c>
      <c r="H8191" s="5">
        <v>43843</v>
      </c>
      <c r="I8191" s="1" t="s">
        <v>36836</v>
      </c>
      <c r="J8191" s="2">
        <v>41088</v>
      </c>
      <c r="K8191" s="1" t="s">
        <v>36831</v>
      </c>
      <c r="L8191" s="21">
        <f>(P8191-50)/P8191*(Q8191*M8191)*G8191</f>
        <v>361.36955999999998</v>
      </c>
      <c r="M8191" s="1">
        <v>3.0000000000000001E-3</v>
      </c>
      <c r="N8191" s="1" t="s">
        <v>1008</v>
      </c>
      <c r="O8191" s="1" t="s">
        <v>36839</v>
      </c>
      <c r="P8191" s="4">
        <v>61.5</v>
      </c>
      <c r="Q8191" s="14">
        <v>644180.52</v>
      </c>
      <c r="R8191" s="1" t="s">
        <v>15259</v>
      </c>
      <c r="S8191" s="1" t="s">
        <v>10558</v>
      </c>
      <c r="T8191" s="1">
        <v>89628420</v>
      </c>
      <c r="U8191" s="15" t="s">
        <v>1015</v>
      </c>
      <c r="V8191" t="str">
        <f>VLOOKUP(T8191,[1]ОКТМО!$B$6:$D$553,3,0)</f>
        <v xml:space="preserve">11 Кадошкинский район </v>
      </c>
      <c r="W8191" s="20">
        <f t="shared" si="191"/>
        <v>10474.48</v>
      </c>
    </row>
    <row r="8192" spans="1:23" hidden="1">
      <c r="A8192" s="1" t="s">
        <v>27610</v>
      </c>
      <c r="B8192" s="1" t="s">
        <v>27611</v>
      </c>
      <c r="C8192" s="1" t="s">
        <v>27612</v>
      </c>
      <c r="D8192" s="2">
        <v>42055</v>
      </c>
      <c r="E8192" s="2">
        <v>43548</v>
      </c>
      <c r="F8192" s="24" t="s">
        <v>36835</v>
      </c>
      <c r="G8192" s="23">
        <v>1</v>
      </c>
      <c r="H8192" s="5">
        <v>43548</v>
      </c>
      <c r="I8192" s="1" t="s">
        <v>36836</v>
      </c>
      <c r="J8192" s="2">
        <v>41943</v>
      </c>
      <c r="K8192" s="1" t="s">
        <v>36831</v>
      </c>
      <c r="L8192" s="21">
        <f>(P8192-20)/P8192*(Q8192*M8192)*G8192</f>
        <v>93.02216</v>
      </c>
      <c r="M8192" s="7">
        <v>1E-3</v>
      </c>
      <c r="N8192" s="1" t="s">
        <v>1006</v>
      </c>
      <c r="O8192" s="1" t="s">
        <v>36831</v>
      </c>
      <c r="P8192" s="4">
        <v>28.8</v>
      </c>
      <c r="Q8192" s="14">
        <v>304436.15999999997</v>
      </c>
      <c r="R8192" s="1" t="s">
        <v>31506</v>
      </c>
      <c r="S8192" s="1" t="s">
        <v>27613</v>
      </c>
      <c r="T8192" s="1">
        <v>89626431</v>
      </c>
      <c r="U8192" t="s">
        <v>1016</v>
      </c>
      <c r="V8192" t="str">
        <f>VLOOKUP(T8192,[1]ОКТМО!$B$6:$D$553,3,0)</f>
        <v xml:space="preserve">10 Ичалковский район </v>
      </c>
      <c r="W8192" s="20">
        <f t="shared" si="191"/>
        <v>10570.699999999999</v>
      </c>
    </row>
    <row r="8193" spans="1:23" hidden="1">
      <c r="A8193" s="1" t="s">
        <v>27614</v>
      </c>
      <c r="B8193" s="1" t="s">
        <v>27616</v>
      </c>
      <c r="C8193" s="1" t="s">
        <v>27617</v>
      </c>
      <c r="D8193" s="2">
        <v>42957</v>
      </c>
      <c r="E8193" s="2">
        <v>43734</v>
      </c>
      <c r="F8193" s="24" t="s">
        <v>36835</v>
      </c>
      <c r="G8193" s="23">
        <v>1</v>
      </c>
      <c r="H8193" s="5">
        <v>43734</v>
      </c>
      <c r="I8193" s="1" t="s">
        <v>36836</v>
      </c>
      <c r="J8193" s="2">
        <v>41943</v>
      </c>
      <c r="K8193" s="1" t="s">
        <v>36831</v>
      </c>
      <c r="L8193" s="21">
        <f>(P8193-20)/P8193*(Q8193*M8193)*G8193</f>
        <v>108.87821000000001</v>
      </c>
      <c r="M8193" s="7">
        <v>1E-3</v>
      </c>
      <c r="N8193" s="1" t="s">
        <v>1006</v>
      </c>
      <c r="O8193" s="1" t="s">
        <v>36831</v>
      </c>
      <c r="P8193" s="4">
        <v>30.3</v>
      </c>
      <c r="Q8193" s="14">
        <v>320292.21000000002</v>
      </c>
      <c r="R8193" s="1" t="s">
        <v>31506</v>
      </c>
      <c r="S8193" s="1" t="s">
        <v>27615</v>
      </c>
      <c r="T8193" s="1">
        <v>89626431</v>
      </c>
      <c r="U8193" t="s">
        <v>1016</v>
      </c>
      <c r="V8193" t="str">
        <f>VLOOKUP(T8193,[1]ОКТМО!$B$6:$D$553,3,0)</f>
        <v xml:space="preserve">10 Ичалковский район </v>
      </c>
      <c r="W8193" s="20">
        <f t="shared" si="191"/>
        <v>10570.7</v>
      </c>
    </row>
    <row r="8194" spans="1:23" hidden="1">
      <c r="A8194" s="1" t="s">
        <v>23122</v>
      </c>
      <c r="B8194" s="1" t="s">
        <v>23123</v>
      </c>
      <c r="C8194" s="1" t="s">
        <v>23124</v>
      </c>
      <c r="D8194" s="2">
        <v>42096</v>
      </c>
      <c r="E8194" s="2">
        <v>43973</v>
      </c>
      <c r="F8194" s="24" t="s">
        <v>36835</v>
      </c>
      <c r="G8194" s="23">
        <v>1</v>
      </c>
      <c r="H8194" s="5">
        <v>43973</v>
      </c>
      <c r="I8194" s="1" t="s">
        <v>36836</v>
      </c>
      <c r="J8194" s="2">
        <v>42076</v>
      </c>
      <c r="K8194" s="1" t="s">
        <v>36831</v>
      </c>
      <c r="L8194" s="21"/>
      <c r="M8194" s="1">
        <v>3.0000000000000001E-3</v>
      </c>
      <c r="N8194" s="1" t="s">
        <v>1008</v>
      </c>
      <c r="O8194" s="1" t="s">
        <v>36839</v>
      </c>
      <c r="P8194" s="4">
        <v>37.4</v>
      </c>
      <c r="Q8194" s="14">
        <v>121845.46</v>
      </c>
      <c r="R8194" s="1" t="s">
        <v>26672</v>
      </c>
      <c r="S8194" s="1" t="s">
        <v>23125</v>
      </c>
      <c r="T8194" s="1">
        <v>89618410</v>
      </c>
      <c r="U8194" s="15" t="s">
        <v>1015</v>
      </c>
      <c r="V8194" t="str">
        <f>VLOOKUP(T8194,[1]ОКТМО!$B$6:$D$553,3,0)</f>
        <v xml:space="preserve">07 Ельниковский район </v>
      </c>
      <c r="W8194" s="20">
        <f t="shared" si="191"/>
        <v>3257.9</v>
      </c>
    </row>
    <row r="8195" spans="1:23" hidden="1">
      <c r="A8195" s="1" t="s">
        <v>23127</v>
      </c>
      <c r="B8195" s="1" t="s">
        <v>23128</v>
      </c>
      <c r="C8195" s="1" t="s">
        <v>23129</v>
      </c>
      <c r="D8195" s="2">
        <v>42109</v>
      </c>
      <c r="E8195" s="2">
        <v>43927</v>
      </c>
      <c r="F8195" s="24" t="s">
        <v>36835</v>
      </c>
      <c r="G8195" s="23">
        <v>1</v>
      </c>
      <c r="H8195" s="5">
        <v>43927</v>
      </c>
      <c r="I8195" s="1" t="s">
        <v>36836</v>
      </c>
      <c r="J8195" s="2">
        <v>42076</v>
      </c>
      <c r="K8195" s="1" t="s">
        <v>36831</v>
      </c>
      <c r="L8195" s="21"/>
      <c r="M8195" s="1">
        <v>3.0000000000000001E-3</v>
      </c>
      <c r="N8195" s="1" t="s">
        <v>1008</v>
      </c>
      <c r="O8195" s="1" t="s">
        <v>36839</v>
      </c>
      <c r="P8195" s="4">
        <v>40.5</v>
      </c>
      <c r="Q8195" s="14">
        <v>161313.12</v>
      </c>
      <c r="R8195" s="1" t="s">
        <v>26655</v>
      </c>
      <c r="S8195" s="1" t="s">
        <v>23130</v>
      </c>
      <c r="T8195" s="1">
        <v>89618475</v>
      </c>
      <c r="U8195" s="15" t="s">
        <v>1015</v>
      </c>
      <c r="V8195" t="str">
        <f>VLOOKUP(T8195,[1]ОКТМО!$B$6:$D$553,3,0)</f>
        <v xml:space="preserve">07 Ельниковский район </v>
      </c>
      <c r="W8195" s="20">
        <f t="shared" si="191"/>
        <v>3983.04</v>
      </c>
    </row>
    <row r="8196" spans="1:23" hidden="1">
      <c r="A8196" s="1" t="s">
        <v>23131</v>
      </c>
      <c r="B8196" s="1" t="s">
        <v>23132</v>
      </c>
      <c r="C8196" s="1" t="s">
        <v>23133</v>
      </c>
      <c r="D8196" s="2">
        <v>42027</v>
      </c>
      <c r="E8196" s="2">
        <v>42385</v>
      </c>
      <c r="F8196" s="24" t="s">
        <v>36835</v>
      </c>
      <c r="G8196" s="23">
        <v>1</v>
      </c>
      <c r="H8196" s="5">
        <v>42385</v>
      </c>
      <c r="I8196" s="1" t="s">
        <v>36836</v>
      </c>
      <c r="J8196" s="2">
        <v>41088</v>
      </c>
      <c r="K8196" s="1" t="s">
        <v>36831</v>
      </c>
      <c r="L8196" s="21"/>
      <c r="M8196" s="1">
        <v>3.0000000000000001E-3</v>
      </c>
      <c r="N8196" s="1" t="s">
        <v>1008</v>
      </c>
      <c r="O8196" s="1" t="s">
        <v>36035</v>
      </c>
      <c r="P8196" s="4">
        <v>45.9</v>
      </c>
      <c r="Q8196" s="14">
        <v>131763.75</v>
      </c>
      <c r="R8196" s="1" t="s">
        <v>26724</v>
      </c>
      <c r="S8196" s="1" t="s">
        <v>23134</v>
      </c>
      <c r="T8196" s="1">
        <v>89651460</v>
      </c>
      <c r="U8196" s="15" t="s">
        <v>1015</v>
      </c>
      <c r="V8196" t="str">
        <f>VLOOKUP(T8196,[1]ОКТМО!$B$6:$D$553,3,0)</f>
        <v xml:space="preserve">18 Теньгушевский район </v>
      </c>
      <c r="W8196" s="20">
        <f t="shared" si="191"/>
        <v>2870.669934640523</v>
      </c>
    </row>
    <row r="8197" spans="1:23" hidden="1">
      <c r="A8197" s="1" t="s">
        <v>10559</v>
      </c>
      <c r="B8197" s="1" t="s">
        <v>29110</v>
      </c>
      <c r="C8197" s="1" t="s">
        <v>10560</v>
      </c>
      <c r="D8197" s="2">
        <v>42047</v>
      </c>
      <c r="E8197" s="2">
        <v>43018</v>
      </c>
      <c r="F8197" s="24" t="s">
        <v>36835</v>
      </c>
      <c r="G8197" s="23">
        <v>1</v>
      </c>
      <c r="H8197" s="5">
        <v>43018</v>
      </c>
      <c r="I8197" s="1" t="s">
        <v>36836</v>
      </c>
      <c r="J8197" s="2">
        <v>41088</v>
      </c>
      <c r="K8197" s="1" t="s">
        <v>36831</v>
      </c>
      <c r="L8197" s="21"/>
      <c r="M8197" s="1">
        <v>3.0000000000000001E-3</v>
      </c>
      <c r="N8197" s="1" t="s">
        <v>1008</v>
      </c>
      <c r="O8197" s="1" t="s">
        <v>36839</v>
      </c>
      <c r="P8197" s="3">
        <v>30</v>
      </c>
      <c r="Q8197" s="14">
        <v>189513.3</v>
      </c>
      <c r="R8197" s="1" t="s">
        <v>15009</v>
      </c>
      <c r="S8197" s="1" t="s">
        <v>10561</v>
      </c>
      <c r="T8197" s="1">
        <v>89629444</v>
      </c>
      <c r="U8197" s="15" t="s">
        <v>1015</v>
      </c>
      <c r="V8197" t="str">
        <f>VLOOKUP(T8197,[1]ОКТМО!$B$6:$D$553,3,0)</f>
        <v xml:space="preserve">21 МО Ковылкино </v>
      </c>
      <c r="W8197" s="20">
        <f t="shared" si="191"/>
        <v>6317.11</v>
      </c>
    </row>
    <row r="8198" spans="1:23" hidden="1">
      <c r="A8198" s="1" t="s">
        <v>10562</v>
      </c>
      <c r="B8198" s="1" t="s">
        <v>10563</v>
      </c>
      <c r="C8198" s="1" t="s">
        <v>10564</v>
      </c>
      <c r="D8198" s="2">
        <v>42073</v>
      </c>
      <c r="E8198" s="2">
        <v>42769</v>
      </c>
      <c r="F8198" s="24" t="s">
        <v>36835</v>
      </c>
      <c r="G8198" s="23">
        <v>1</v>
      </c>
      <c r="H8198" s="5">
        <v>42769</v>
      </c>
      <c r="I8198" s="1" t="s">
        <v>36836</v>
      </c>
      <c r="J8198" s="2">
        <v>41088</v>
      </c>
      <c r="K8198" s="1" t="s">
        <v>36831</v>
      </c>
      <c r="L8198" s="21">
        <f>(P8198-50)/P8198*(Q8198*M8198)*G8198</f>
        <v>731.73552661521489</v>
      </c>
      <c r="M8198" s="1">
        <v>3.0000000000000001E-3</v>
      </c>
      <c r="N8198" s="1" t="s">
        <v>1008</v>
      </c>
      <c r="O8198" s="1" t="s">
        <v>36839</v>
      </c>
      <c r="P8198" s="4">
        <v>90.7</v>
      </c>
      <c r="Q8198" s="14">
        <v>543557.84</v>
      </c>
      <c r="R8198" s="1" t="s">
        <v>13605</v>
      </c>
      <c r="S8198" s="1" t="s">
        <v>10565</v>
      </c>
      <c r="T8198" s="1">
        <v>89624436</v>
      </c>
      <c r="U8198" s="15" t="s">
        <v>1015</v>
      </c>
      <c r="V8198" t="str">
        <f>VLOOKUP(T8198,[1]ОКТМО!$B$6:$D$553,3,0)</f>
        <v xml:space="preserve">09 Инсарский район </v>
      </c>
      <c r="W8198" s="20">
        <f t="shared" si="191"/>
        <v>5992.9199558985665</v>
      </c>
    </row>
    <row r="8199" spans="1:23" hidden="1">
      <c r="A8199" s="1" t="s">
        <v>10566</v>
      </c>
      <c r="B8199" s="1" t="s">
        <v>10567</v>
      </c>
      <c r="C8199" s="1" t="s">
        <v>10568</v>
      </c>
      <c r="D8199" s="2">
        <v>42041</v>
      </c>
      <c r="E8199" s="2">
        <v>43361</v>
      </c>
      <c r="F8199" s="24" t="s">
        <v>36835</v>
      </c>
      <c r="G8199" s="23">
        <v>1</v>
      </c>
      <c r="H8199" s="5">
        <v>43361</v>
      </c>
      <c r="I8199" s="1" t="s">
        <v>36836</v>
      </c>
      <c r="J8199" s="2">
        <v>41088</v>
      </c>
      <c r="K8199" s="1" t="s">
        <v>36831</v>
      </c>
      <c r="L8199" s="21"/>
      <c r="M8199" s="1">
        <v>3.0000000000000001E-3</v>
      </c>
      <c r="N8199" s="1" t="s">
        <v>1008</v>
      </c>
      <c r="O8199" s="1" t="s">
        <v>36839</v>
      </c>
      <c r="P8199" s="3">
        <v>29</v>
      </c>
      <c r="Q8199" s="14">
        <v>303759.92</v>
      </c>
      <c r="R8199" s="1" t="s">
        <v>15259</v>
      </c>
      <c r="S8199" s="1" t="s">
        <v>10569</v>
      </c>
      <c r="T8199" s="1">
        <v>89628420</v>
      </c>
      <c r="U8199" s="15" t="s">
        <v>1015</v>
      </c>
      <c r="V8199" t="str">
        <f>VLOOKUP(T8199,[1]ОКТМО!$B$6:$D$553,3,0)</f>
        <v xml:space="preserve">11 Кадошкинский район </v>
      </c>
      <c r="W8199" s="20">
        <f t="shared" si="191"/>
        <v>10474.48</v>
      </c>
    </row>
    <row r="8200" spans="1:23" hidden="1">
      <c r="A8200" s="1" t="s">
        <v>10570</v>
      </c>
      <c r="B8200" s="1" t="s">
        <v>10571</v>
      </c>
      <c r="C8200" s="1" t="s">
        <v>10572</v>
      </c>
      <c r="D8200" s="2">
        <v>42082</v>
      </c>
      <c r="E8200" s="2">
        <v>43620</v>
      </c>
      <c r="F8200" s="24" t="s">
        <v>36835</v>
      </c>
      <c r="G8200" s="23">
        <v>1</v>
      </c>
      <c r="H8200" s="5">
        <v>43620</v>
      </c>
      <c r="I8200" s="1" t="s">
        <v>36836</v>
      </c>
      <c r="J8200" s="2">
        <v>41088</v>
      </c>
      <c r="K8200" s="1" t="s">
        <v>36831</v>
      </c>
      <c r="L8200" s="21"/>
      <c r="M8200" s="1">
        <v>3.0000000000000001E-3</v>
      </c>
      <c r="N8200" s="1" t="s">
        <v>1008</v>
      </c>
      <c r="O8200" s="1" t="s">
        <v>36839</v>
      </c>
      <c r="P8200" s="4">
        <v>25.7</v>
      </c>
      <c r="Q8200" s="14">
        <v>163595.92000000001</v>
      </c>
      <c r="R8200" s="1" t="s">
        <v>15374</v>
      </c>
      <c r="S8200" s="1" t="s">
        <v>10573</v>
      </c>
      <c r="T8200" s="1">
        <v>89624472</v>
      </c>
      <c r="U8200" s="15" t="s">
        <v>1015</v>
      </c>
      <c r="V8200" t="str">
        <f>VLOOKUP(T8200,[1]ОКТМО!$B$6:$D$553,3,0)</f>
        <v xml:space="preserve">09 Инсарский район </v>
      </c>
      <c r="W8200" s="20">
        <f t="shared" si="191"/>
        <v>6365.6</v>
      </c>
    </row>
    <row r="8201" spans="1:23" hidden="1">
      <c r="A8201" s="1" t="s">
        <v>2324</v>
      </c>
      <c r="B8201" s="1" t="s">
        <v>2325</v>
      </c>
      <c r="C8201" s="1" t="s">
        <v>2326</v>
      </c>
      <c r="D8201" s="2">
        <v>36891</v>
      </c>
      <c r="E8201" s="2">
        <v>43827</v>
      </c>
      <c r="F8201" s="24" t="s">
        <v>36835</v>
      </c>
      <c r="G8201" s="23">
        <v>1</v>
      </c>
      <c r="H8201" s="5">
        <v>43827</v>
      </c>
      <c r="I8201" s="1" t="s">
        <v>36836</v>
      </c>
      <c r="J8201" s="2">
        <v>41088</v>
      </c>
      <c r="K8201" s="1" t="s">
        <v>36831</v>
      </c>
      <c r="L8201" s="21">
        <f>(P8201-20)/P8201*(Q8201*M8201)*G8201</f>
        <v>276.57713999999999</v>
      </c>
      <c r="M8201" s="7">
        <v>1E-3</v>
      </c>
      <c r="N8201" s="1" t="s">
        <v>1006</v>
      </c>
      <c r="O8201" s="1" t="s">
        <v>36831</v>
      </c>
      <c r="P8201" s="3">
        <v>62</v>
      </c>
      <c r="Q8201" s="14">
        <v>408280.54</v>
      </c>
      <c r="R8201" s="1" t="s">
        <v>3240</v>
      </c>
      <c r="S8201" s="1" t="s">
        <v>2327</v>
      </c>
      <c r="T8201" s="1">
        <v>89646484</v>
      </c>
      <c r="U8201" t="s">
        <v>1016</v>
      </c>
      <c r="V8201" t="str">
        <f>VLOOKUP(T8201,[1]ОКТМО!$B$6:$D$553,3,0)</f>
        <v xml:space="preserve">16 Старошайговский район </v>
      </c>
      <c r="W8201" s="20">
        <f t="shared" si="191"/>
        <v>6585.17</v>
      </c>
    </row>
    <row r="8202" spans="1:23" hidden="1">
      <c r="A8202" s="1" t="s">
        <v>2328</v>
      </c>
      <c r="B8202" s="1" t="s">
        <v>20840</v>
      </c>
      <c r="C8202" s="1" t="s">
        <v>20841</v>
      </c>
      <c r="D8202" s="2">
        <v>42118</v>
      </c>
      <c r="E8202" s="2">
        <v>42430</v>
      </c>
      <c r="F8202" s="24" t="s">
        <v>36840</v>
      </c>
      <c r="G8202" s="23">
        <v>0.25</v>
      </c>
      <c r="H8202" s="5">
        <v>42430</v>
      </c>
      <c r="I8202" s="1" t="s">
        <v>36833</v>
      </c>
      <c r="J8202" s="2">
        <v>41088</v>
      </c>
      <c r="K8202" s="1" t="s">
        <v>36831</v>
      </c>
      <c r="L8202" s="21">
        <f>(P8202-10)/P8202*(Q8202*M8202)*G8202</f>
        <v>111.47180787174722</v>
      </c>
      <c r="M8202" s="7">
        <v>1E-3</v>
      </c>
      <c r="N8202" s="1" t="s">
        <v>1009</v>
      </c>
      <c r="O8202" s="1" t="s">
        <v>36831</v>
      </c>
      <c r="P8202" s="4">
        <v>26.9</v>
      </c>
      <c r="Q8202" s="14">
        <v>709725.83</v>
      </c>
      <c r="R8202" s="1" t="s">
        <v>6254</v>
      </c>
      <c r="S8202" s="1" t="s">
        <v>2329</v>
      </c>
      <c r="T8202" s="1">
        <v>89701000</v>
      </c>
      <c r="U8202" t="s">
        <v>1016</v>
      </c>
      <c r="V8202" t="str">
        <f>VLOOKUP(T8202,[1]ОКТМО!$B$6:$D$553,3,0)</f>
        <v>23 г.Саранск (городской округ)</v>
      </c>
      <c r="W8202" s="20">
        <f t="shared" si="191"/>
        <v>26383.859851301117</v>
      </c>
    </row>
    <row r="8203" spans="1:23" hidden="1">
      <c r="A8203" s="1" t="s">
        <v>2330</v>
      </c>
      <c r="B8203" s="1" t="s">
        <v>2332</v>
      </c>
      <c r="C8203" s="1" t="s">
        <v>2333</v>
      </c>
      <c r="D8203" s="2">
        <v>43573</v>
      </c>
      <c r="E8203" s="2">
        <v>43945</v>
      </c>
      <c r="F8203" s="24" t="s">
        <v>36835</v>
      </c>
      <c r="G8203" s="23">
        <v>1</v>
      </c>
      <c r="H8203" s="5">
        <v>43945</v>
      </c>
      <c r="I8203" s="1" t="s">
        <v>36836</v>
      </c>
      <c r="J8203" s="2">
        <v>41088</v>
      </c>
      <c r="K8203" s="1" t="s">
        <v>36831</v>
      </c>
      <c r="L8203" s="21">
        <f>(P8203-20)/P8203*(Q8203*M8203)*G8203</f>
        <v>555.35739096618352</v>
      </c>
      <c r="M8203" s="7">
        <v>1E-3</v>
      </c>
      <c r="N8203" s="1" t="s">
        <v>1006</v>
      </c>
      <c r="O8203" s="1" t="s">
        <v>36831</v>
      </c>
      <c r="P8203" s="4">
        <v>41.4</v>
      </c>
      <c r="Q8203" s="14">
        <v>1074382.99</v>
      </c>
      <c r="R8203" s="1" t="s">
        <v>6254</v>
      </c>
      <c r="S8203" s="1" t="s">
        <v>2331</v>
      </c>
      <c r="T8203" s="1">
        <v>89701000</v>
      </c>
      <c r="U8203" t="s">
        <v>1016</v>
      </c>
      <c r="V8203" t="str">
        <f>VLOOKUP(T8203,[1]ОКТМО!$B$6:$D$553,3,0)</f>
        <v>23 г.Саранск (городской округ)</v>
      </c>
      <c r="W8203" s="20">
        <f t="shared" si="191"/>
        <v>25951.279951690824</v>
      </c>
    </row>
    <row r="8204" spans="1:23" hidden="1">
      <c r="A8204" s="1" t="s">
        <v>2334</v>
      </c>
      <c r="B8204" s="1" t="s">
        <v>2335</v>
      </c>
      <c r="C8204" s="1" t="s">
        <v>2336</v>
      </c>
      <c r="D8204" s="2">
        <v>42068</v>
      </c>
      <c r="E8204" s="2">
        <v>42132</v>
      </c>
      <c r="F8204" s="24" t="s">
        <v>36835</v>
      </c>
      <c r="G8204" s="23">
        <v>1</v>
      </c>
      <c r="H8204" s="5">
        <v>42132</v>
      </c>
      <c r="I8204" s="1" t="s">
        <v>36836</v>
      </c>
      <c r="J8204" s="2">
        <v>41088</v>
      </c>
      <c r="K8204" s="1" t="s">
        <v>36831</v>
      </c>
      <c r="L8204" s="21">
        <f>(P8204-20)/P8204*(Q8204*M8204)*G8204</f>
        <v>352.38169756097557</v>
      </c>
      <c r="M8204" s="7">
        <v>1E-3</v>
      </c>
      <c r="N8204" s="1" t="s">
        <v>1006</v>
      </c>
      <c r="O8204" s="1" t="s">
        <v>36831</v>
      </c>
      <c r="P8204" s="4">
        <v>32.799999999999997</v>
      </c>
      <c r="Q8204" s="14">
        <v>902978.1</v>
      </c>
      <c r="R8204" s="1" t="s">
        <v>6254</v>
      </c>
      <c r="S8204" s="1" t="s">
        <v>2337</v>
      </c>
      <c r="T8204" s="1">
        <v>89701000</v>
      </c>
      <c r="U8204" t="s">
        <v>1016</v>
      </c>
      <c r="V8204" t="str">
        <f>VLOOKUP(T8204,[1]ОКТМО!$B$6:$D$553,3,0)</f>
        <v>23 г.Саранск (городской округ)</v>
      </c>
      <c r="W8204" s="20">
        <f t="shared" si="191"/>
        <v>27529.820121951223</v>
      </c>
    </row>
    <row r="8205" spans="1:23" hidden="1">
      <c r="A8205" s="1" t="s">
        <v>6069</v>
      </c>
      <c r="B8205" s="1" t="s">
        <v>6070</v>
      </c>
      <c r="C8205" s="1" t="s">
        <v>6071</v>
      </c>
      <c r="D8205" s="2">
        <v>36890</v>
      </c>
      <c r="E8205" s="2">
        <v>41380</v>
      </c>
      <c r="F8205" s="24" t="s">
        <v>36835</v>
      </c>
      <c r="G8205" s="23">
        <v>1</v>
      </c>
      <c r="H8205" s="5">
        <v>41380</v>
      </c>
      <c r="I8205" s="1" t="s">
        <v>36836</v>
      </c>
      <c r="J8205" s="2">
        <v>42088</v>
      </c>
      <c r="K8205" s="1" t="s">
        <v>36831</v>
      </c>
      <c r="L8205" s="21"/>
      <c r="M8205" s="1">
        <v>3.0000000000000001E-3</v>
      </c>
      <c r="N8205" s="1" t="s">
        <v>1008</v>
      </c>
      <c r="O8205" s="1" t="s">
        <v>36839</v>
      </c>
      <c r="P8205" s="3">
        <v>47</v>
      </c>
      <c r="Q8205" s="14">
        <v>572450.6</v>
      </c>
      <c r="R8205" s="1" t="s">
        <v>9380</v>
      </c>
      <c r="S8205" s="1" t="s">
        <v>6072</v>
      </c>
      <c r="T8205" s="1">
        <v>89643456</v>
      </c>
      <c r="U8205" s="15" t="s">
        <v>1015</v>
      </c>
      <c r="V8205" t="str">
        <f>VLOOKUP(T8205,[1]ОКТМО!$B$6:$D$553,3,0)</f>
        <v xml:space="preserve">22 МО Рузаевка </v>
      </c>
      <c r="W8205" s="20">
        <f t="shared" si="191"/>
        <v>12179.8</v>
      </c>
    </row>
    <row r="8206" spans="1:23" hidden="1">
      <c r="A8206" s="1" t="s">
        <v>27618</v>
      </c>
      <c r="B8206" s="1" t="s">
        <v>27619</v>
      </c>
      <c r="C8206" s="1" t="s">
        <v>27620</v>
      </c>
      <c r="D8206" s="2">
        <v>31393</v>
      </c>
      <c r="E8206" s="2">
        <v>42113</v>
      </c>
      <c r="F8206" s="24" t="s">
        <v>36835</v>
      </c>
      <c r="G8206" s="23">
        <v>1</v>
      </c>
      <c r="H8206" s="5">
        <v>42113</v>
      </c>
      <c r="I8206" s="1" t="s">
        <v>36836</v>
      </c>
      <c r="J8206" s="2">
        <v>41088</v>
      </c>
      <c r="K8206" s="1" t="s">
        <v>36831</v>
      </c>
      <c r="L8206" s="21"/>
      <c r="M8206" s="1">
        <v>3.0000000000000001E-3</v>
      </c>
      <c r="N8206" s="1" t="s">
        <v>1008</v>
      </c>
      <c r="O8206" s="1" t="s">
        <v>36839</v>
      </c>
      <c r="P8206" s="3">
        <v>35</v>
      </c>
      <c r="Q8206" s="14">
        <v>292577.95</v>
      </c>
      <c r="R8206" s="1" t="s">
        <v>31543</v>
      </c>
      <c r="S8206" s="1" t="s">
        <v>27621</v>
      </c>
      <c r="T8206" s="1">
        <v>89626440</v>
      </c>
      <c r="U8206" s="15" t="s">
        <v>1015</v>
      </c>
      <c r="V8206" t="str">
        <f>VLOOKUP(T8206,[1]ОКТМО!$B$6:$D$553,3,0)</f>
        <v xml:space="preserve">10 Ичалковский район </v>
      </c>
      <c r="W8206" s="20">
        <f t="shared" si="191"/>
        <v>8359.3700000000008</v>
      </c>
    </row>
    <row r="8207" spans="1:23" hidden="1">
      <c r="A8207" s="1" t="s">
        <v>27624</v>
      </c>
      <c r="B8207" s="1" t="s">
        <v>27625</v>
      </c>
      <c r="C8207" s="1" t="s">
        <v>27626</v>
      </c>
      <c r="D8207" s="2">
        <v>42062</v>
      </c>
      <c r="E8207" s="2">
        <v>42494</v>
      </c>
      <c r="F8207" s="24" t="s">
        <v>36835</v>
      </c>
      <c r="G8207" s="23">
        <v>1</v>
      </c>
      <c r="H8207" s="5">
        <v>42494</v>
      </c>
      <c r="I8207" s="1" t="s">
        <v>36836</v>
      </c>
      <c r="J8207" s="2">
        <v>42047</v>
      </c>
      <c r="K8207" s="1" t="s">
        <v>36831</v>
      </c>
      <c r="L8207" s="21"/>
      <c r="M8207" s="1">
        <v>3.0000000000000001E-3</v>
      </c>
      <c r="N8207" s="1" t="s">
        <v>1008</v>
      </c>
      <c r="O8207" s="1" t="s">
        <v>36839</v>
      </c>
      <c r="P8207" s="4">
        <v>48.2</v>
      </c>
      <c r="Q8207" s="14">
        <v>599979.14</v>
      </c>
      <c r="R8207" s="1" t="s">
        <v>29917</v>
      </c>
      <c r="S8207" s="1" t="s">
        <v>27627</v>
      </c>
      <c r="T8207" s="1">
        <v>89640460</v>
      </c>
      <c r="U8207" s="15" t="s">
        <v>1015</v>
      </c>
      <c r="V8207" t="str">
        <f>VLOOKUP(T8207,[1]ОКТМО!$B$6:$D$553,3,0)</f>
        <v xml:space="preserve">15 Ромодановский район </v>
      </c>
      <c r="W8207" s="20">
        <f t="shared" si="191"/>
        <v>12447.699999999999</v>
      </c>
    </row>
    <row r="8208" spans="1:23" hidden="1">
      <c r="A8208" s="1" t="s">
        <v>27628</v>
      </c>
      <c r="B8208" s="1" t="s">
        <v>27630</v>
      </c>
      <c r="C8208" s="1" t="s">
        <v>27631</v>
      </c>
      <c r="D8208" s="2">
        <v>42269</v>
      </c>
      <c r="E8208" s="2">
        <v>43915</v>
      </c>
      <c r="F8208" s="24" t="s">
        <v>36835</v>
      </c>
      <c r="G8208" s="23">
        <v>1</v>
      </c>
      <c r="H8208" s="5">
        <v>43915</v>
      </c>
      <c r="I8208" s="1" t="s">
        <v>36836</v>
      </c>
      <c r="J8208" s="2">
        <v>42096</v>
      </c>
      <c r="K8208" s="1" t="s">
        <v>36831</v>
      </c>
      <c r="L8208" s="21"/>
      <c r="M8208" s="1">
        <v>3.0000000000000001E-3</v>
      </c>
      <c r="N8208" s="1" t="s">
        <v>1008</v>
      </c>
      <c r="O8208" s="1" t="s">
        <v>36831</v>
      </c>
      <c r="P8208" s="4">
        <v>31.1</v>
      </c>
      <c r="Q8208" s="14">
        <v>422375.32</v>
      </c>
      <c r="R8208" s="1" t="s">
        <v>30054</v>
      </c>
      <c r="S8208" s="1" t="s">
        <v>27629</v>
      </c>
      <c r="T8208" s="1">
        <v>89640470</v>
      </c>
      <c r="U8208" s="15" t="s">
        <v>1015</v>
      </c>
      <c r="V8208" t="str">
        <f>VLOOKUP(T8208,[1]ОКТМО!$B$6:$D$553,3,0)</f>
        <v xml:space="preserve">15 Ромодановский район </v>
      </c>
      <c r="W8208" s="20">
        <f t="shared" si="191"/>
        <v>13581.199999999999</v>
      </c>
    </row>
    <row r="8209" spans="1:23" hidden="1">
      <c r="A8209" s="1" t="s">
        <v>27632</v>
      </c>
      <c r="B8209" s="1" t="s">
        <v>29270</v>
      </c>
      <c r="C8209" s="1" t="s">
        <v>29271</v>
      </c>
      <c r="D8209" s="2">
        <v>42037</v>
      </c>
      <c r="E8209" s="2">
        <v>43942</v>
      </c>
      <c r="F8209" s="24" t="s">
        <v>36835</v>
      </c>
      <c r="G8209" s="23">
        <v>1</v>
      </c>
      <c r="H8209" s="5">
        <v>43942</v>
      </c>
      <c r="I8209" s="1" t="s">
        <v>36836</v>
      </c>
      <c r="J8209" s="2">
        <v>42024</v>
      </c>
      <c r="K8209" s="1" t="s">
        <v>36831</v>
      </c>
      <c r="L8209" s="21">
        <f>(P8209-50)/P8209*(Q8209*M8209)*G8209</f>
        <v>2533.5971999999997</v>
      </c>
      <c r="M8209" s="1">
        <v>3.0000000000000001E-3</v>
      </c>
      <c r="N8209" s="1" t="s">
        <v>1008</v>
      </c>
      <c r="O8209" s="1" t="s">
        <v>36831</v>
      </c>
      <c r="P8209" s="3">
        <v>124</v>
      </c>
      <c r="Q8209" s="14">
        <v>1415162.4</v>
      </c>
      <c r="R8209" s="1" t="s">
        <v>29902</v>
      </c>
      <c r="S8209" s="1" t="s">
        <v>27633</v>
      </c>
      <c r="T8209" s="1">
        <v>89640415</v>
      </c>
      <c r="U8209" s="15" t="s">
        <v>1015</v>
      </c>
      <c r="V8209" t="str">
        <f>VLOOKUP(T8209,[1]ОКТМО!$B$6:$D$553,3,0)</f>
        <v xml:space="preserve">15 Ромодановский район </v>
      </c>
      <c r="W8209" s="20">
        <f t="shared" si="191"/>
        <v>11412.599999999999</v>
      </c>
    </row>
    <row r="8210" spans="1:23" hidden="1">
      <c r="A8210" s="1" t="s">
        <v>27635</v>
      </c>
      <c r="B8210" s="1" t="s">
        <v>27636</v>
      </c>
      <c r="C8210" s="1" t="s">
        <v>27637</v>
      </c>
      <c r="D8210" s="2">
        <v>42052</v>
      </c>
      <c r="E8210" s="2">
        <v>43152</v>
      </c>
      <c r="F8210" s="24" t="s">
        <v>36832</v>
      </c>
      <c r="G8210" s="23">
        <v>0.5</v>
      </c>
      <c r="H8210" s="5">
        <v>43152</v>
      </c>
      <c r="I8210" s="1" t="s">
        <v>36833</v>
      </c>
      <c r="J8210" s="2">
        <v>41864</v>
      </c>
      <c r="K8210" s="1" t="s">
        <v>36831</v>
      </c>
      <c r="L8210" s="21">
        <f>(P8210-20)/P8210*(Q8210*M8210)*G8210</f>
        <v>728.96802516750415</v>
      </c>
      <c r="M8210" s="7">
        <v>1E-3</v>
      </c>
      <c r="N8210" s="1" t="s">
        <v>1006</v>
      </c>
      <c r="O8210" s="1" t="s">
        <v>36831</v>
      </c>
      <c r="P8210" s="4">
        <v>59.7</v>
      </c>
      <c r="Q8210" s="14">
        <v>2192412.65</v>
      </c>
      <c r="R8210" s="1" t="s">
        <v>31586</v>
      </c>
      <c r="S8210" s="1" t="s">
        <v>27638</v>
      </c>
      <c r="T8210" s="1">
        <v>89637445</v>
      </c>
      <c r="U8210" t="s">
        <v>1016</v>
      </c>
      <c r="V8210" t="str">
        <f>VLOOKUP(T8210,[1]ОКТМО!$B$6:$D$553,3,0)</f>
        <v xml:space="preserve">14 Лямбирский район </v>
      </c>
      <c r="W8210" s="20">
        <f t="shared" si="191"/>
        <v>36723.829983249576</v>
      </c>
    </row>
    <row r="8211" spans="1:23" hidden="1">
      <c r="A8211" s="1" t="s">
        <v>2338</v>
      </c>
      <c r="B8211" s="1" t="s">
        <v>2339</v>
      </c>
      <c r="C8211" s="1" t="s">
        <v>2340</v>
      </c>
      <c r="D8211" s="2">
        <v>36891</v>
      </c>
      <c r="E8211" s="2">
        <v>43910</v>
      </c>
      <c r="F8211" s="24" t="s">
        <v>36835</v>
      </c>
      <c r="G8211" s="23">
        <v>1</v>
      </c>
      <c r="H8211" s="5">
        <v>43910</v>
      </c>
      <c r="I8211" s="1" t="s">
        <v>36836</v>
      </c>
      <c r="J8211" s="2">
        <v>41088</v>
      </c>
      <c r="K8211" s="1" t="s">
        <v>36831</v>
      </c>
      <c r="L8211" s="21"/>
      <c r="M8211" s="1">
        <v>3.0000000000000001E-3</v>
      </c>
      <c r="N8211" s="1" t="s">
        <v>1008</v>
      </c>
      <c r="O8211" s="1" t="s">
        <v>36837</v>
      </c>
      <c r="P8211" s="4">
        <v>41.8</v>
      </c>
      <c r="Q8211" s="14">
        <v>262667.02</v>
      </c>
      <c r="R8211" s="1" t="s">
        <v>3242</v>
      </c>
      <c r="S8211" s="1" t="s">
        <v>2341</v>
      </c>
      <c r="T8211" s="1">
        <v>89646465</v>
      </c>
      <c r="U8211" s="15" t="s">
        <v>1015</v>
      </c>
      <c r="V8211" t="str">
        <f>VLOOKUP(T8211,[1]ОКТМО!$B$6:$D$553,3,0)</f>
        <v xml:space="preserve">16 Старошайговский район </v>
      </c>
      <c r="W8211" s="20">
        <f t="shared" si="191"/>
        <v>6283.9000000000005</v>
      </c>
    </row>
    <row r="8212" spans="1:23" hidden="1">
      <c r="A8212" s="1" t="s">
        <v>2342</v>
      </c>
      <c r="B8212" s="1" t="s">
        <v>2343</v>
      </c>
      <c r="C8212" s="1" t="s">
        <v>2344</v>
      </c>
      <c r="D8212" s="2">
        <v>42046</v>
      </c>
      <c r="E8212" s="2">
        <v>43682</v>
      </c>
      <c r="F8212" s="24" t="s">
        <v>36835</v>
      </c>
      <c r="G8212" s="23">
        <v>1</v>
      </c>
      <c r="H8212" s="5">
        <v>43682</v>
      </c>
      <c r="I8212" s="1" t="s">
        <v>36836</v>
      </c>
      <c r="J8212" s="2">
        <v>42033</v>
      </c>
      <c r="K8212" s="1" t="s">
        <v>36831</v>
      </c>
      <c r="L8212" s="21">
        <f>(Q8212*M8212)*G8212</f>
        <v>849.7872000000001</v>
      </c>
      <c r="M8212" s="1">
        <v>3.0000000000000001E-3</v>
      </c>
      <c r="N8212" s="1" t="s">
        <v>8283</v>
      </c>
      <c r="O8212" s="1" t="s">
        <v>36831</v>
      </c>
      <c r="P8212" s="4">
        <v>24.9</v>
      </c>
      <c r="Q8212" s="14">
        <v>283262.40000000002</v>
      </c>
      <c r="R8212" s="1" t="s">
        <v>6254</v>
      </c>
      <c r="S8212" s="1" t="s">
        <v>2345</v>
      </c>
      <c r="T8212" s="1">
        <v>89701000</v>
      </c>
      <c r="U8212" s="15" t="s">
        <v>1015</v>
      </c>
      <c r="V8212" t="str">
        <f>VLOOKUP(T8212,[1]ОКТМО!$B$6:$D$553,3,0)</f>
        <v>23 г.Саранск (городской округ)</v>
      </c>
      <c r="W8212" s="20">
        <f t="shared" si="191"/>
        <v>11376.000000000002</v>
      </c>
    </row>
    <row r="8213" spans="1:23" hidden="1">
      <c r="A8213" s="1" t="s">
        <v>16212</v>
      </c>
      <c r="B8213" s="1" t="s">
        <v>16213</v>
      </c>
      <c r="C8213" s="1" t="s">
        <v>16214</v>
      </c>
      <c r="D8213" s="2">
        <v>42091</v>
      </c>
      <c r="E8213" s="2">
        <v>42723</v>
      </c>
      <c r="F8213" s="24" t="s">
        <v>36835</v>
      </c>
      <c r="G8213" s="23">
        <v>1</v>
      </c>
      <c r="H8213" s="5">
        <v>42723</v>
      </c>
      <c r="I8213" s="1" t="s">
        <v>36836</v>
      </c>
      <c r="J8213" s="2">
        <v>41088</v>
      </c>
      <c r="K8213" s="1" t="s">
        <v>36831</v>
      </c>
      <c r="L8213" s="21">
        <f>(P8213-50)/P8213*(Q8213*M8213)*G8213</f>
        <v>473.78309999999999</v>
      </c>
      <c r="M8213" s="1">
        <v>3.0000000000000001E-3</v>
      </c>
      <c r="N8213" s="1" t="s">
        <v>1008</v>
      </c>
      <c r="O8213" s="1" t="s">
        <v>36839</v>
      </c>
      <c r="P8213" s="3">
        <v>64</v>
      </c>
      <c r="Q8213" s="14">
        <v>721955.2</v>
      </c>
      <c r="R8213" s="1" t="s">
        <v>23395</v>
      </c>
      <c r="S8213" s="1" t="s">
        <v>16215</v>
      </c>
      <c r="T8213" s="1">
        <v>89607151</v>
      </c>
      <c r="U8213" s="15" t="s">
        <v>1015</v>
      </c>
      <c r="V8213" t="str">
        <f>VLOOKUP(T8213,[1]ОКТМО!$B$6:$D$553,3,0)</f>
        <v xml:space="preserve">03 Атяшевский район </v>
      </c>
      <c r="W8213" s="20">
        <f t="shared" si="191"/>
        <v>11280.55</v>
      </c>
    </row>
    <row r="8214" spans="1:23" hidden="1">
      <c r="A8214" s="1" t="s">
        <v>16216</v>
      </c>
      <c r="B8214" s="1" t="s">
        <v>16217</v>
      </c>
      <c r="C8214" s="1" t="s">
        <v>16218</v>
      </c>
      <c r="D8214" s="2">
        <v>42032</v>
      </c>
      <c r="E8214" s="2">
        <v>43566</v>
      </c>
      <c r="F8214" s="24" t="s">
        <v>36835</v>
      </c>
      <c r="G8214" s="23">
        <v>1</v>
      </c>
      <c r="H8214" s="5">
        <v>43566</v>
      </c>
      <c r="I8214" s="1" t="s">
        <v>36836</v>
      </c>
      <c r="J8214" s="2">
        <v>41088</v>
      </c>
      <c r="K8214" s="1" t="s">
        <v>36831</v>
      </c>
      <c r="L8214" s="21">
        <f>(P8214-20)/P8214*(Q8214*M8214)*G8214</f>
        <v>466.13583000000006</v>
      </c>
      <c r="M8214" s="7">
        <v>1E-3</v>
      </c>
      <c r="N8214" s="1" t="s">
        <v>1006</v>
      </c>
      <c r="O8214" s="1" t="s">
        <v>36831</v>
      </c>
      <c r="P8214" s="3">
        <v>47</v>
      </c>
      <c r="Q8214" s="14">
        <v>811421.63</v>
      </c>
      <c r="R8214" s="1" t="s">
        <v>23415</v>
      </c>
      <c r="S8214" s="1" t="s">
        <v>16219</v>
      </c>
      <c r="T8214" s="1">
        <v>89657151</v>
      </c>
      <c r="U8214" t="s">
        <v>1016</v>
      </c>
      <c r="V8214" t="str">
        <f>VLOOKUP(T8214,[1]ОКТМО!$B$6:$D$553,3,0)</f>
        <v xml:space="preserve">20 Чамзинский район </v>
      </c>
      <c r="W8214" s="20">
        <f t="shared" si="191"/>
        <v>17264.29</v>
      </c>
    </row>
    <row r="8215" spans="1:23" hidden="1">
      <c r="A8215" s="1" t="s">
        <v>16220</v>
      </c>
      <c r="B8215" s="1" t="s">
        <v>16221</v>
      </c>
      <c r="C8215" s="1" t="s">
        <v>16222</v>
      </c>
      <c r="D8215" s="2">
        <v>42048</v>
      </c>
      <c r="E8215" s="2">
        <v>43948</v>
      </c>
      <c r="F8215" s="24" t="s">
        <v>36835</v>
      </c>
      <c r="G8215" s="23">
        <v>1</v>
      </c>
      <c r="H8215" s="5">
        <v>43948</v>
      </c>
      <c r="I8215" s="1" t="s">
        <v>36836</v>
      </c>
      <c r="J8215" s="2">
        <v>41088</v>
      </c>
      <c r="K8215" s="1" t="s">
        <v>36831</v>
      </c>
      <c r="L8215" s="21"/>
      <c r="M8215" s="1">
        <v>3.0000000000000001E-3</v>
      </c>
      <c r="N8215" s="1" t="s">
        <v>1008</v>
      </c>
      <c r="O8215" s="1" t="s">
        <v>36837</v>
      </c>
      <c r="P8215" s="4">
        <v>15.5</v>
      </c>
      <c r="Q8215" s="14">
        <v>112614.01</v>
      </c>
      <c r="R8215" s="1" t="s">
        <v>23397</v>
      </c>
      <c r="S8215" s="1" t="s">
        <v>16223</v>
      </c>
      <c r="T8215" s="1">
        <v>89610405</v>
      </c>
      <c r="U8215" s="15" t="s">
        <v>1015</v>
      </c>
      <c r="V8215" t="str">
        <f>VLOOKUP(T8215,[1]ОКТМО!$B$6:$D$553,3,0)</f>
        <v xml:space="preserve">04 Б.Березниковский район </v>
      </c>
      <c r="W8215" s="20">
        <f t="shared" si="191"/>
        <v>7265.42</v>
      </c>
    </row>
    <row r="8216" spans="1:23" hidden="1">
      <c r="A8216" s="1" t="s">
        <v>16224</v>
      </c>
      <c r="B8216" s="1" t="s">
        <v>16225</v>
      </c>
      <c r="C8216" s="1" t="s">
        <v>16226</v>
      </c>
      <c r="D8216" s="2">
        <v>42062</v>
      </c>
      <c r="E8216" s="2">
        <v>42267</v>
      </c>
      <c r="F8216" s="24" t="s">
        <v>36835</v>
      </c>
      <c r="G8216" s="23">
        <v>1</v>
      </c>
      <c r="H8216" s="5">
        <v>42267</v>
      </c>
      <c r="I8216" s="1" t="s">
        <v>36836</v>
      </c>
      <c r="J8216" s="2">
        <v>41088</v>
      </c>
      <c r="K8216" s="1" t="s">
        <v>36831</v>
      </c>
      <c r="L8216" s="21"/>
      <c r="M8216" s="1">
        <v>3.0000000000000001E-3</v>
      </c>
      <c r="N8216" s="1" t="s">
        <v>1008</v>
      </c>
      <c r="O8216" s="1" t="s">
        <v>36837</v>
      </c>
      <c r="P8216" s="4">
        <v>41.9</v>
      </c>
      <c r="Q8216" s="14">
        <v>395602.2</v>
      </c>
      <c r="R8216" s="1" t="s">
        <v>23408</v>
      </c>
      <c r="S8216" s="1" t="s">
        <v>16227</v>
      </c>
      <c r="T8216" s="1">
        <v>89607412</v>
      </c>
      <c r="U8216" s="15" t="s">
        <v>1015</v>
      </c>
      <c r="V8216" t="str">
        <f>VLOOKUP(T8216,[1]ОКТМО!$B$6:$D$553,3,0)</f>
        <v xml:space="preserve">03 Атяшевский район </v>
      </c>
      <c r="W8216" s="20">
        <f t="shared" si="191"/>
        <v>9441.5799522673042</v>
      </c>
    </row>
    <row r="8217" spans="1:23" hidden="1">
      <c r="A8217" s="1" t="s">
        <v>16228</v>
      </c>
      <c r="B8217" s="1" t="s">
        <v>16229</v>
      </c>
      <c r="C8217" s="1" t="s">
        <v>16230</v>
      </c>
      <c r="D8217" s="2">
        <v>42108</v>
      </c>
      <c r="E8217" s="2">
        <v>43939</v>
      </c>
      <c r="F8217" s="24" t="s">
        <v>36835</v>
      </c>
      <c r="G8217" s="23">
        <v>1</v>
      </c>
      <c r="H8217" s="5">
        <v>43939</v>
      </c>
      <c r="I8217" s="1" t="s">
        <v>36836</v>
      </c>
      <c r="J8217" s="2">
        <v>41088</v>
      </c>
      <c r="K8217" s="1" t="s">
        <v>36831</v>
      </c>
      <c r="L8217" s="21"/>
      <c r="M8217" s="1">
        <v>3.0000000000000001E-3</v>
      </c>
      <c r="N8217" s="1" t="s">
        <v>1008</v>
      </c>
      <c r="O8217" s="1" t="s">
        <v>36837</v>
      </c>
      <c r="P8217" s="4">
        <v>45.8</v>
      </c>
      <c r="Q8217" s="14">
        <v>344588.21</v>
      </c>
      <c r="R8217" s="1" t="s">
        <v>22220</v>
      </c>
      <c r="S8217" s="1" t="s">
        <v>16231</v>
      </c>
      <c r="T8217" s="1">
        <v>89603452</v>
      </c>
      <c r="U8217" s="15" t="s">
        <v>1015</v>
      </c>
      <c r="V8217" t="str">
        <f>VLOOKUP(T8217,[1]ОКТМО!$B$6:$D$553,3,0)</f>
        <v>01 Ардатовский район</v>
      </c>
      <c r="W8217" s="20">
        <f t="shared" si="191"/>
        <v>7523.7600436681232</v>
      </c>
    </row>
    <row r="8218" spans="1:23" hidden="1">
      <c r="A8218" s="1" t="s">
        <v>16232</v>
      </c>
      <c r="B8218" s="1" t="s">
        <v>23817</v>
      </c>
      <c r="C8218" s="1" t="s">
        <v>23818</v>
      </c>
      <c r="D8218" s="2">
        <v>42388</v>
      </c>
      <c r="E8218" s="2">
        <v>43949</v>
      </c>
      <c r="F8218" s="24" t="s">
        <v>36835</v>
      </c>
      <c r="G8218" s="23">
        <v>1</v>
      </c>
      <c r="H8218" s="5">
        <v>43949</v>
      </c>
      <c r="I8218" s="1" t="s">
        <v>36836</v>
      </c>
      <c r="J8218" s="2">
        <v>42019</v>
      </c>
      <c r="K8218" s="1" t="s">
        <v>36831</v>
      </c>
      <c r="L8218" s="21">
        <f>(Q8218*M8218)*G8218</f>
        <v>133.43886000000001</v>
      </c>
      <c r="M8218" s="1">
        <v>3.0000000000000001E-3</v>
      </c>
      <c r="N8218" s="1" t="s">
        <v>8283</v>
      </c>
      <c r="O8218" s="1" t="s">
        <v>37581</v>
      </c>
      <c r="P8218" s="4">
        <v>16.7</v>
      </c>
      <c r="Q8218" s="14">
        <v>44479.62</v>
      </c>
      <c r="R8218" s="1" t="s">
        <v>23400</v>
      </c>
      <c r="S8218" s="1" t="s">
        <v>16233</v>
      </c>
      <c r="T8218" s="1">
        <v>89657155</v>
      </c>
      <c r="U8218" s="15" t="s">
        <v>1015</v>
      </c>
      <c r="V8218" t="str">
        <f>VLOOKUP(T8218,[1]ОКТМО!$B$6:$D$553,3,0)</f>
        <v xml:space="preserve">20 Чамзинский район </v>
      </c>
      <c r="W8218" s="20">
        <f t="shared" si="191"/>
        <v>2663.4502994011978</v>
      </c>
    </row>
    <row r="8219" spans="1:23" hidden="1">
      <c r="A8219" s="1" t="s">
        <v>4735</v>
      </c>
      <c r="B8219" s="1" t="s">
        <v>4738</v>
      </c>
      <c r="C8219" s="1" t="s">
        <v>4739</v>
      </c>
      <c r="D8219" s="2">
        <v>42166</v>
      </c>
      <c r="E8219" s="2">
        <v>43614</v>
      </c>
      <c r="F8219" s="24" t="s">
        <v>36835</v>
      </c>
      <c r="G8219" s="23">
        <v>1</v>
      </c>
      <c r="H8219" s="5">
        <v>43614</v>
      </c>
      <c r="I8219" s="1" t="s">
        <v>36836</v>
      </c>
      <c r="J8219" s="2">
        <v>41088</v>
      </c>
      <c r="K8219" s="1" t="s">
        <v>4736</v>
      </c>
      <c r="L8219" s="21">
        <f>(P8219-20)/P8219*(Q8219*M8219)*G8219</f>
        <v>291.92800999999997</v>
      </c>
      <c r="M8219" s="7">
        <v>1E-3</v>
      </c>
      <c r="N8219" s="1" t="s">
        <v>1006</v>
      </c>
      <c r="O8219" s="1" t="s">
        <v>36831</v>
      </c>
      <c r="P8219" s="4">
        <v>28.9</v>
      </c>
      <c r="Q8219" s="14">
        <v>947946.01</v>
      </c>
      <c r="R8219" s="1" t="s">
        <v>6254</v>
      </c>
      <c r="S8219" s="1" t="s">
        <v>4737</v>
      </c>
      <c r="T8219" s="1">
        <v>89701000</v>
      </c>
      <c r="U8219" t="s">
        <v>1016</v>
      </c>
      <c r="V8219" t="str">
        <f>VLOOKUP(T8219,[1]ОКТМО!$B$6:$D$553,3,0)</f>
        <v>23 г.Саранск (городской округ)</v>
      </c>
      <c r="W8219" s="20">
        <f t="shared" si="191"/>
        <v>32800.9</v>
      </c>
    </row>
    <row r="8220" spans="1:23" hidden="1">
      <c r="A8220" s="1" t="s">
        <v>10574</v>
      </c>
      <c r="B8220" s="1" t="s">
        <v>10576</v>
      </c>
      <c r="C8220" s="1" t="s">
        <v>10577</v>
      </c>
      <c r="D8220" s="2">
        <v>42170</v>
      </c>
      <c r="E8220" s="2">
        <v>42658</v>
      </c>
      <c r="F8220" s="24" t="s">
        <v>36835</v>
      </c>
      <c r="G8220" s="23">
        <v>1</v>
      </c>
      <c r="H8220" s="5">
        <v>42658</v>
      </c>
      <c r="I8220" s="1" t="s">
        <v>36836</v>
      </c>
      <c r="J8220" s="2">
        <v>41088</v>
      </c>
      <c r="K8220" s="1" t="s">
        <v>36831</v>
      </c>
      <c r="L8220" s="21"/>
      <c r="M8220" s="1">
        <v>3.0000000000000001E-3</v>
      </c>
      <c r="N8220" s="1" t="s">
        <v>1008</v>
      </c>
      <c r="O8220" s="1" t="s">
        <v>36849</v>
      </c>
      <c r="P8220" s="4">
        <v>27.8</v>
      </c>
      <c r="Q8220" s="14">
        <v>176963.68</v>
      </c>
      <c r="R8220" s="1" t="s">
        <v>15374</v>
      </c>
      <c r="S8220" s="1" t="s">
        <v>10575</v>
      </c>
      <c r="T8220" s="1">
        <v>89624472</v>
      </c>
      <c r="U8220" s="15" t="s">
        <v>1015</v>
      </c>
      <c r="V8220" t="str">
        <f>VLOOKUP(T8220,[1]ОКТМО!$B$6:$D$553,3,0)</f>
        <v xml:space="preserve">09 Инсарский район </v>
      </c>
      <c r="W8220" s="20">
        <f t="shared" si="191"/>
        <v>6365.5999999999995</v>
      </c>
    </row>
    <row r="8221" spans="1:23" hidden="1">
      <c r="A8221" s="1" t="s">
        <v>4740</v>
      </c>
      <c r="B8221" s="1" t="s">
        <v>5620</v>
      </c>
      <c r="C8221" s="1" t="s">
        <v>5621</v>
      </c>
      <c r="D8221" s="2">
        <v>42034</v>
      </c>
      <c r="E8221" s="2">
        <v>42603</v>
      </c>
      <c r="F8221" s="24" t="s">
        <v>36835</v>
      </c>
      <c r="G8221" s="23">
        <v>1</v>
      </c>
      <c r="H8221" s="5">
        <v>42603</v>
      </c>
      <c r="I8221" s="1" t="s">
        <v>36836</v>
      </c>
      <c r="J8221" s="2">
        <v>41850</v>
      </c>
      <c r="K8221" s="1" t="s">
        <v>36831</v>
      </c>
      <c r="L8221" s="21">
        <f>(P8221-20)/P8221*(Q8221*M8221)*G8221</f>
        <v>196.64045000000002</v>
      </c>
      <c r="M8221" s="7">
        <v>1E-3</v>
      </c>
      <c r="N8221" s="1" t="s">
        <v>1006</v>
      </c>
      <c r="O8221" s="1" t="s">
        <v>36831</v>
      </c>
      <c r="P8221" s="4">
        <v>37.299999999999997</v>
      </c>
      <c r="Q8221" s="14">
        <v>423970.45</v>
      </c>
      <c r="R8221" s="1" t="s">
        <v>6254</v>
      </c>
      <c r="S8221" s="1" t="s">
        <v>4741</v>
      </c>
      <c r="T8221" s="1">
        <v>89701000</v>
      </c>
      <c r="U8221" t="s">
        <v>1016</v>
      </c>
      <c r="V8221" t="str">
        <f>VLOOKUP(T8221,[1]ОКТМО!$B$6:$D$553,3,0)</f>
        <v>23 г.Саранск (городской округ)</v>
      </c>
      <c r="W8221" s="20">
        <f t="shared" si="191"/>
        <v>11366.500000000002</v>
      </c>
    </row>
    <row r="8222" spans="1:23" hidden="1">
      <c r="A8222" s="1" t="s">
        <v>4742</v>
      </c>
      <c r="B8222" s="1" t="s">
        <v>25980</v>
      </c>
      <c r="C8222" s="1" t="s">
        <v>25981</v>
      </c>
      <c r="D8222" s="2">
        <v>42073</v>
      </c>
      <c r="E8222" s="2">
        <v>43461</v>
      </c>
      <c r="F8222" s="24" t="s">
        <v>36835</v>
      </c>
      <c r="G8222" s="23">
        <v>1</v>
      </c>
      <c r="H8222" s="5">
        <v>43461</v>
      </c>
      <c r="I8222" s="1" t="s">
        <v>36836</v>
      </c>
      <c r="J8222" s="2">
        <v>42023</v>
      </c>
      <c r="K8222" s="1" t="s">
        <v>36831</v>
      </c>
      <c r="L8222" s="21">
        <f>(Q8222*M8222)*G8222</f>
        <v>303.88799999999998</v>
      </c>
      <c r="M8222" s="1">
        <v>5.0000000000000001E-3</v>
      </c>
      <c r="N8222" s="1" t="s">
        <v>1012</v>
      </c>
      <c r="O8222" s="1" t="s">
        <v>36831</v>
      </c>
      <c r="P8222" s="4">
        <v>5.2</v>
      </c>
      <c r="Q8222" s="14">
        <v>60777.599999999999</v>
      </c>
      <c r="R8222" s="1" t="s">
        <v>6254</v>
      </c>
      <c r="S8222" s="1" t="s">
        <v>4722</v>
      </c>
      <c r="T8222" s="1">
        <v>89701000</v>
      </c>
      <c r="U8222" s="15" t="s">
        <v>1015</v>
      </c>
      <c r="V8222" t="str">
        <f>VLOOKUP(T8222,[1]ОКТМО!$B$6:$D$553,3,0)</f>
        <v>23 г.Саранск (городской округ)</v>
      </c>
      <c r="W8222" s="20">
        <f t="shared" si="191"/>
        <v>11688</v>
      </c>
    </row>
    <row r="8223" spans="1:23" hidden="1">
      <c r="A8223" s="1" t="s">
        <v>4743</v>
      </c>
      <c r="B8223" s="1" t="s">
        <v>27428</v>
      </c>
      <c r="C8223" s="1" t="s">
        <v>16755</v>
      </c>
      <c r="D8223" s="2">
        <v>42038</v>
      </c>
      <c r="E8223" s="2">
        <v>43675</v>
      </c>
      <c r="F8223" s="24" t="s">
        <v>36835</v>
      </c>
      <c r="G8223" s="23">
        <v>1</v>
      </c>
      <c r="H8223" s="5">
        <v>43675</v>
      </c>
      <c r="I8223" s="1" t="s">
        <v>36836</v>
      </c>
      <c r="J8223" s="2">
        <v>42041</v>
      </c>
      <c r="K8223" s="1" t="s">
        <v>4744</v>
      </c>
      <c r="L8223" s="21">
        <f>(Q8223*M8223)*G8223</f>
        <v>800.53650000000005</v>
      </c>
      <c r="M8223" s="1">
        <v>3.0000000000000001E-3</v>
      </c>
      <c r="N8223" s="1" t="s">
        <v>8283</v>
      </c>
      <c r="O8223" s="1" t="s">
        <v>37581</v>
      </c>
      <c r="P8223" s="3">
        <v>19</v>
      </c>
      <c r="Q8223" s="14">
        <v>266845.5</v>
      </c>
      <c r="R8223" s="1" t="s">
        <v>6254</v>
      </c>
      <c r="S8223" s="1" t="s">
        <v>4745</v>
      </c>
      <c r="T8223" s="1">
        <v>89701000</v>
      </c>
      <c r="U8223" s="15" t="s">
        <v>1015</v>
      </c>
      <c r="V8223" t="str">
        <f>VLOOKUP(T8223,[1]ОКТМО!$B$6:$D$553,3,0)</f>
        <v>23 г.Саранск (городской округ)</v>
      </c>
      <c r="W8223" s="20">
        <f t="shared" si="191"/>
        <v>14044.5</v>
      </c>
    </row>
    <row r="8224" spans="1:23" hidden="1">
      <c r="A8224" s="1" t="s">
        <v>6075</v>
      </c>
      <c r="B8224" s="1" t="s">
        <v>8021</v>
      </c>
      <c r="C8224" s="1" t="s">
        <v>8022</v>
      </c>
      <c r="D8224" s="2">
        <v>39889</v>
      </c>
      <c r="E8224" s="2">
        <v>42415</v>
      </c>
      <c r="F8224" s="24" t="s">
        <v>36835</v>
      </c>
      <c r="G8224" s="23">
        <v>1</v>
      </c>
      <c r="H8224" s="5">
        <v>42415</v>
      </c>
      <c r="I8224" s="1" t="s">
        <v>36836</v>
      </c>
      <c r="J8224" s="2">
        <v>41090</v>
      </c>
      <c r="K8224" s="1" t="s">
        <v>6076</v>
      </c>
      <c r="L8224" s="21">
        <f>(Q8224*M8224)*G8224</f>
        <v>288.72000000000003</v>
      </c>
      <c r="M8224" s="1">
        <v>3.0000000000000001E-3</v>
      </c>
      <c r="N8224" s="1" t="s">
        <v>8283</v>
      </c>
      <c r="O8224" s="1" t="s">
        <v>36831</v>
      </c>
      <c r="P8224" s="3">
        <v>16</v>
      </c>
      <c r="Q8224" s="14">
        <v>96240</v>
      </c>
      <c r="R8224" s="1" t="s">
        <v>10803</v>
      </c>
      <c r="S8224" s="1" t="s">
        <v>6077</v>
      </c>
      <c r="T8224" s="1">
        <v>89643101</v>
      </c>
      <c r="U8224" s="15" t="s">
        <v>1015</v>
      </c>
      <c r="V8224" t="str">
        <f>VLOOKUP(T8224,[1]ОКТМО!$B$6:$D$553,3,0)</f>
        <v xml:space="preserve">22 МО Рузаевка </v>
      </c>
      <c r="W8224" s="20">
        <f t="shared" si="191"/>
        <v>6015</v>
      </c>
    </row>
    <row r="8225" spans="1:23" hidden="1">
      <c r="A8225" s="1" t="s">
        <v>27639</v>
      </c>
      <c r="B8225" s="1" t="s">
        <v>31584</v>
      </c>
      <c r="C8225" s="1" t="s">
        <v>31585</v>
      </c>
      <c r="D8225" s="2">
        <v>42095</v>
      </c>
      <c r="E8225" s="2">
        <v>43461</v>
      </c>
      <c r="F8225" s="24" t="s">
        <v>36835</v>
      </c>
      <c r="G8225" s="23">
        <v>1</v>
      </c>
      <c r="H8225" s="5">
        <v>43461</v>
      </c>
      <c r="I8225" s="1" t="s">
        <v>36836</v>
      </c>
      <c r="J8225" s="2">
        <v>42093</v>
      </c>
      <c r="K8225" s="1" t="s">
        <v>36831</v>
      </c>
      <c r="L8225" s="21">
        <f>(P8225-10)/P8225*(Q8225*M8225)*G8225</f>
        <v>213.00071000000003</v>
      </c>
      <c r="M8225" s="7">
        <v>1E-3</v>
      </c>
      <c r="N8225" s="1" t="s">
        <v>1009</v>
      </c>
      <c r="O8225" s="1" t="s">
        <v>36831</v>
      </c>
      <c r="P8225" s="4">
        <v>17.100000000000001</v>
      </c>
      <c r="Q8225" s="14">
        <v>513001.71</v>
      </c>
      <c r="R8225" s="1" t="s">
        <v>31580</v>
      </c>
      <c r="S8225" s="1" t="s">
        <v>27640</v>
      </c>
      <c r="T8225" s="1">
        <v>89637432</v>
      </c>
      <c r="U8225" t="s">
        <v>1016</v>
      </c>
      <c r="V8225" t="str">
        <f>VLOOKUP(T8225,[1]ОКТМО!$B$6:$D$553,3,0)</f>
        <v xml:space="preserve">14 Лямбирский район </v>
      </c>
      <c r="W8225" s="20">
        <f t="shared" si="191"/>
        <v>30000.1</v>
      </c>
    </row>
    <row r="8226" spans="1:23" hidden="1">
      <c r="A8226" s="1" t="s">
        <v>31289</v>
      </c>
      <c r="B8226" s="1" t="s">
        <v>31290</v>
      </c>
      <c r="C8226" s="1" t="s">
        <v>31291</v>
      </c>
      <c r="D8226" s="2">
        <v>21351</v>
      </c>
      <c r="E8226" s="2">
        <v>43672</v>
      </c>
      <c r="F8226" s="24" t="s">
        <v>36835</v>
      </c>
      <c r="G8226" s="23">
        <v>1</v>
      </c>
      <c r="H8226" s="5">
        <v>43672</v>
      </c>
      <c r="I8226" s="1" t="s">
        <v>36836</v>
      </c>
      <c r="J8226" s="2">
        <v>42053</v>
      </c>
      <c r="K8226" s="1" t="s">
        <v>36831</v>
      </c>
      <c r="L8226" s="21"/>
      <c r="M8226" s="1">
        <v>3.0000000000000001E-3</v>
      </c>
      <c r="N8226" s="1" t="s">
        <v>1008</v>
      </c>
      <c r="O8226" s="1" t="s">
        <v>36831</v>
      </c>
      <c r="P8226" s="4">
        <v>30.3</v>
      </c>
      <c r="Q8226" s="14">
        <v>607184.73</v>
      </c>
      <c r="R8226" s="1" t="s">
        <v>37304</v>
      </c>
      <c r="S8226" s="1" t="s">
        <v>31292</v>
      </c>
      <c r="T8226" s="1">
        <v>89654450</v>
      </c>
      <c r="U8226" s="15" t="s">
        <v>1015</v>
      </c>
      <c r="V8226" t="str">
        <f>VLOOKUP(T8226,[1]ОКТМО!$B$6:$D$553,3,0)</f>
        <v xml:space="preserve">19 Торбеевский район </v>
      </c>
      <c r="W8226" s="20">
        <f t="shared" si="191"/>
        <v>20039.099999999999</v>
      </c>
    </row>
    <row r="8227" spans="1:23" hidden="1">
      <c r="A8227" s="1" t="s">
        <v>31293</v>
      </c>
      <c r="B8227" s="1" t="s">
        <v>31294</v>
      </c>
      <c r="C8227" s="1" t="s">
        <v>31295</v>
      </c>
      <c r="D8227" s="2">
        <v>39290</v>
      </c>
      <c r="E8227" s="2">
        <v>43809</v>
      </c>
      <c r="F8227" s="24" t="s">
        <v>36835</v>
      </c>
      <c r="G8227" s="23">
        <v>1</v>
      </c>
      <c r="H8227" s="5">
        <v>43809</v>
      </c>
      <c r="I8227" s="1" t="s">
        <v>36836</v>
      </c>
      <c r="J8227" s="2">
        <v>41954</v>
      </c>
      <c r="K8227" s="1" t="s">
        <v>36831</v>
      </c>
      <c r="L8227" s="21">
        <f>(P8227-50)/P8227*(Q8227*M8227)*G8227</f>
        <v>219.23840999999993</v>
      </c>
      <c r="M8227" s="1">
        <v>3.0000000000000001E-3</v>
      </c>
      <c r="N8227" s="1" t="s">
        <v>1008</v>
      </c>
      <c r="O8227" s="1" t="s">
        <v>36831</v>
      </c>
      <c r="P8227" s="4">
        <v>65.099999999999994</v>
      </c>
      <c r="Q8227" s="14">
        <v>315064.46999999997</v>
      </c>
      <c r="R8227" s="1" t="s">
        <v>37404</v>
      </c>
      <c r="S8227" s="1" t="s">
        <v>31296</v>
      </c>
      <c r="T8227" s="1">
        <v>89654485</v>
      </c>
      <c r="U8227" s="15" t="s">
        <v>1015</v>
      </c>
      <c r="V8227" t="str">
        <f>VLOOKUP(T8227,[1]ОКТМО!$B$6:$D$553,3,0)</f>
        <v xml:space="preserve">19 Торбеевский район </v>
      </c>
      <c r="W8227" s="20">
        <f t="shared" si="191"/>
        <v>4839.7</v>
      </c>
    </row>
    <row r="8228" spans="1:23" hidden="1">
      <c r="A8228" s="1" t="s">
        <v>31297</v>
      </c>
      <c r="B8228" s="1" t="s">
        <v>33587</v>
      </c>
      <c r="C8228" s="1" t="s">
        <v>33588</v>
      </c>
      <c r="D8228" s="2">
        <v>42089</v>
      </c>
      <c r="E8228" s="2">
        <v>43374</v>
      </c>
      <c r="F8228" s="24" t="s">
        <v>36835</v>
      </c>
      <c r="G8228" s="23">
        <v>1</v>
      </c>
      <c r="H8228" s="5">
        <v>43374</v>
      </c>
      <c r="I8228" s="1" t="s">
        <v>36836</v>
      </c>
      <c r="J8228" s="2">
        <v>42069</v>
      </c>
      <c r="K8228" s="1" t="s">
        <v>36831</v>
      </c>
      <c r="L8228" s="21"/>
      <c r="M8228" s="1">
        <v>3.0000000000000001E-3</v>
      </c>
      <c r="N8228" s="1" t="s">
        <v>1008</v>
      </c>
      <c r="O8228" s="1" t="s">
        <v>36839</v>
      </c>
      <c r="P8228" s="4">
        <v>38.9</v>
      </c>
      <c r="Q8228" s="14">
        <v>180279.33</v>
      </c>
      <c r="R8228" s="1" t="s">
        <v>37258</v>
      </c>
      <c r="S8228" s="1" t="s">
        <v>31298</v>
      </c>
      <c r="T8228" s="1">
        <v>89654475</v>
      </c>
      <c r="U8228" s="15" t="s">
        <v>1015</v>
      </c>
      <c r="V8228" t="str">
        <f>VLOOKUP(T8228,[1]ОКТМО!$B$6:$D$553,3,0)</f>
        <v xml:space="preserve">19 Торбеевский район </v>
      </c>
      <c r="W8228" s="20">
        <f t="shared" si="191"/>
        <v>4634.4300771208227</v>
      </c>
    </row>
    <row r="8229" spans="1:23" hidden="1">
      <c r="A8229" s="1" t="s">
        <v>27641</v>
      </c>
      <c r="B8229" s="1" t="s">
        <v>27642</v>
      </c>
      <c r="C8229" s="1" t="s">
        <v>27643</v>
      </c>
      <c r="D8229" s="2">
        <v>31809</v>
      </c>
      <c r="E8229" s="2">
        <v>43930</v>
      </c>
      <c r="F8229" s="24" t="s">
        <v>36835</v>
      </c>
      <c r="G8229" s="23">
        <v>1</v>
      </c>
      <c r="H8229" s="5">
        <v>43930</v>
      </c>
      <c r="I8229" s="1" t="s">
        <v>36836</v>
      </c>
      <c r="J8229" s="2">
        <v>41997</v>
      </c>
      <c r="K8229" s="1" t="s">
        <v>36831</v>
      </c>
      <c r="L8229" s="21">
        <f>(P8229-50)/P8229*(Q8229*M8229)*G8229</f>
        <v>753.28019999999981</v>
      </c>
      <c r="M8229" s="1">
        <v>3.0000000000000001E-3</v>
      </c>
      <c r="N8229" s="1" t="s">
        <v>1008</v>
      </c>
      <c r="O8229" s="1" t="s">
        <v>36839</v>
      </c>
      <c r="P8229" s="4">
        <v>70.599999999999994</v>
      </c>
      <c r="Q8229" s="14">
        <v>860543.4</v>
      </c>
      <c r="R8229" s="1" t="s">
        <v>31525</v>
      </c>
      <c r="S8229" s="1" t="s">
        <v>27644</v>
      </c>
      <c r="T8229" s="1">
        <v>89626480</v>
      </c>
      <c r="U8229" s="15" t="s">
        <v>1015</v>
      </c>
      <c r="V8229" t="str">
        <f>VLOOKUP(T8229,[1]ОКТМО!$B$6:$D$553,3,0)</f>
        <v xml:space="preserve">10 Ичалковский район </v>
      </c>
      <c r="W8229" s="20">
        <f t="shared" si="191"/>
        <v>12189.000000000002</v>
      </c>
    </row>
    <row r="8230" spans="1:23" hidden="1">
      <c r="A8230" s="1" t="s">
        <v>27645</v>
      </c>
      <c r="B8230" s="1" t="s">
        <v>27646</v>
      </c>
      <c r="C8230" s="1" t="s">
        <v>27647</v>
      </c>
      <c r="D8230" s="2">
        <v>37256</v>
      </c>
      <c r="E8230" s="2">
        <v>42370</v>
      </c>
      <c r="F8230" s="24" t="s">
        <v>36835</v>
      </c>
      <c r="G8230" s="23">
        <v>1</v>
      </c>
      <c r="H8230" s="5">
        <v>42370</v>
      </c>
      <c r="I8230" s="1" t="s">
        <v>36836</v>
      </c>
      <c r="J8230" s="2">
        <v>41996</v>
      </c>
      <c r="K8230" s="1" t="s">
        <v>36831</v>
      </c>
      <c r="L8230" s="21">
        <f>(P8230-50)/P8230*(Q8230*M8230)*G8230</f>
        <v>416.83106239543736</v>
      </c>
      <c r="M8230" s="1">
        <v>3.0000000000000001E-3</v>
      </c>
      <c r="N8230" s="1" t="s">
        <v>1008</v>
      </c>
      <c r="O8230" s="1" t="s">
        <v>36831</v>
      </c>
      <c r="P8230" s="4">
        <v>78.900000000000006</v>
      </c>
      <c r="Q8230" s="14">
        <v>379330.69</v>
      </c>
      <c r="R8230" s="1" t="s">
        <v>31679</v>
      </c>
      <c r="S8230" s="1" t="s">
        <v>27648</v>
      </c>
      <c r="T8230" s="1">
        <v>89613405</v>
      </c>
      <c r="U8230" s="15" t="s">
        <v>1015</v>
      </c>
      <c r="V8230" t="str">
        <f>VLOOKUP(T8230,[1]ОКТМО!$B$6:$D$553,3,0)</f>
        <v xml:space="preserve">05 Б.Игнатовский район </v>
      </c>
      <c r="W8230" s="20">
        <f t="shared" si="191"/>
        <v>4807.7400506970844</v>
      </c>
    </row>
    <row r="8231" spans="1:23" hidden="1">
      <c r="A8231" s="1" t="s">
        <v>27649</v>
      </c>
      <c r="B8231" s="1" t="s">
        <v>27650</v>
      </c>
      <c r="C8231" s="1" t="s">
        <v>27651</v>
      </c>
      <c r="D8231" s="2">
        <v>38353</v>
      </c>
      <c r="E8231" s="2">
        <v>42646</v>
      </c>
      <c r="F8231" s="24" t="s">
        <v>36835</v>
      </c>
      <c r="G8231" s="23">
        <v>1</v>
      </c>
      <c r="H8231" s="5">
        <v>42646</v>
      </c>
      <c r="I8231" s="1" t="s">
        <v>36836</v>
      </c>
      <c r="J8231" s="2">
        <v>42048</v>
      </c>
      <c r="K8231" s="1" t="s">
        <v>36831</v>
      </c>
      <c r="L8231" s="21">
        <f>(P8231-50)/P8231*(Q8231*M8231)*G8231</f>
        <v>2040.5728799999997</v>
      </c>
      <c r="M8231" s="1">
        <v>3.0000000000000001E-3</v>
      </c>
      <c r="N8231" s="1" t="s">
        <v>1008</v>
      </c>
      <c r="O8231" s="1" t="s">
        <v>36831</v>
      </c>
      <c r="P8231" s="4">
        <v>109.6</v>
      </c>
      <c r="Q8231" s="14">
        <v>1250820.96</v>
      </c>
      <c r="R8231" s="1" t="s">
        <v>29902</v>
      </c>
      <c r="S8231" s="1" t="s">
        <v>27652</v>
      </c>
      <c r="T8231" s="1">
        <v>89640415</v>
      </c>
      <c r="U8231" s="15" t="s">
        <v>1015</v>
      </c>
      <c r="V8231" t="str">
        <f>VLOOKUP(T8231,[1]ОКТМО!$B$6:$D$553,3,0)</f>
        <v xml:space="preserve">15 Ромодановский район </v>
      </c>
      <c r="W8231" s="20">
        <f t="shared" si="191"/>
        <v>11412.6</v>
      </c>
    </row>
    <row r="8232" spans="1:23" hidden="1">
      <c r="A8232" s="1" t="s">
        <v>27653</v>
      </c>
      <c r="B8232" s="1" t="s">
        <v>27654</v>
      </c>
      <c r="C8232" s="1" t="s">
        <v>27655</v>
      </c>
      <c r="D8232" s="2">
        <v>37257</v>
      </c>
      <c r="E8232" s="2">
        <v>43954</v>
      </c>
      <c r="F8232" s="24" t="s">
        <v>36835</v>
      </c>
      <c r="G8232" s="23">
        <v>1</v>
      </c>
      <c r="H8232" s="5">
        <v>43954</v>
      </c>
      <c r="I8232" s="1" t="s">
        <v>36836</v>
      </c>
      <c r="J8232" s="2">
        <v>42026</v>
      </c>
      <c r="K8232" s="1" t="s">
        <v>36831</v>
      </c>
      <c r="L8232" s="21">
        <f>(P8232-50)/P8232*(Q8232*M8232)*G8232</f>
        <v>1272.4798799999999</v>
      </c>
      <c r="M8232" s="1">
        <v>3.0000000000000001E-3</v>
      </c>
      <c r="N8232" s="1" t="s">
        <v>1008</v>
      </c>
      <c r="O8232" s="1" t="s">
        <v>36839</v>
      </c>
      <c r="P8232" s="4">
        <v>88.6</v>
      </c>
      <c r="Q8232" s="14">
        <v>973589.96</v>
      </c>
      <c r="R8232" s="1" t="s">
        <v>29888</v>
      </c>
      <c r="S8232" s="1" t="s">
        <v>27656</v>
      </c>
      <c r="T8232" s="1">
        <v>89640480</v>
      </c>
      <c r="U8232" s="15" t="s">
        <v>1015</v>
      </c>
      <c r="V8232" t="str">
        <f>VLOOKUP(T8232,[1]ОКТМО!$B$6:$D$553,3,0)</f>
        <v xml:space="preserve">15 Ромодановский район </v>
      </c>
      <c r="W8232" s="20">
        <f t="shared" si="191"/>
        <v>10988.6</v>
      </c>
    </row>
    <row r="8233" spans="1:23" hidden="1">
      <c r="A8233" s="1" t="s">
        <v>31299</v>
      </c>
      <c r="B8233" s="1" t="s">
        <v>36889</v>
      </c>
      <c r="C8233" s="1" t="s">
        <v>36890</v>
      </c>
      <c r="D8233" s="2">
        <v>42019</v>
      </c>
      <c r="E8233" s="2">
        <v>42307</v>
      </c>
      <c r="F8233" s="24" t="s">
        <v>36835</v>
      </c>
      <c r="G8233" s="23">
        <v>1</v>
      </c>
      <c r="H8233" s="5">
        <v>42307</v>
      </c>
      <c r="I8233" s="1" t="s">
        <v>36836</v>
      </c>
      <c r="J8233" s="2">
        <v>41998</v>
      </c>
      <c r="K8233" s="1" t="s">
        <v>36831</v>
      </c>
      <c r="L8233" s="21">
        <f>(Q8233*M8233)*G8233</f>
        <v>3249.0559000000003</v>
      </c>
      <c r="M8233" s="1">
        <v>5.0000000000000001E-3</v>
      </c>
      <c r="N8233" s="1" t="s">
        <v>1012</v>
      </c>
      <c r="O8233" s="1" t="s">
        <v>36064</v>
      </c>
      <c r="P8233" s="4">
        <v>68.8</v>
      </c>
      <c r="Q8233" s="14">
        <v>649811.18000000005</v>
      </c>
      <c r="R8233" s="1" t="s">
        <v>36841</v>
      </c>
      <c r="S8233" s="1" t="s">
        <v>31300</v>
      </c>
      <c r="T8233" s="1">
        <v>89621151</v>
      </c>
      <c r="U8233" s="15" t="s">
        <v>1015</v>
      </c>
      <c r="V8233" t="str">
        <f>VLOOKUP(T8233,[1]ОКТМО!$B$6:$D$553,3,0)</f>
        <v xml:space="preserve">08 Зубово-Полянский район </v>
      </c>
      <c r="W8233" s="20">
        <f t="shared" si="191"/>
        <v>9444.929941860466</v>
      </c>
    </row>
    <row r="8234" spans="1:23" hidden="1">
      <c r="A8234" s="1" t="s">
        <v>4746</v>
      </c>
      <c r="B8234" s="1" t="s">
        <v>27997</v>
      </c>
      <c r="C8234" s="1" t="s">
        <v>27998</v>
      </c>
      <c r="D8234" s="2">
        <v>42114</v>
      </c>
      <c r="E8234" s="2">
        <v>43665</v>
      </c>
      <c r="F8234" s="24" t="s">
        <v>36835</v>
      </c>
      <c r="G8234" s="23">
        <v>1</v>
      </c>
      <c r="H8234" s="5">
        <v>43665</v>
      </c>
      <c r="I8234" s="1" t="s">
        <v>36836</v>
      </c>
      <c r="J8234" s="2">
        <v>41990</v>
      </c>
      <c r="K8234" s="1" t="s">
        <v>36831</v>
      </c>
      <c r="L8234" s="21">
        <f>(Q8234*M8234)*G8234</f>
        <v>788.05806000000007</v>
      </c>
      <c r="M8234" s="1">
        <v>3.0000000000000001E-3</v>
      </c>
      <c r="N8234" s="1" t="s">
        <v>8283</v>
      </c>
      <c r="O8234" s="1" t="s">
        <v>37581</v>
      </c>
      <c r="P8234" s="3">
        <v>38</v>
      </c>
      <c r="Q8234" s="14">
        <v>262686.02</v>
      </c>
      <c r="R8234" s="1" t="s">
        <v>6254</v>
      </c>
      <c r="S8234" s="1" t="s">
        <v>4747</v>
      </c>
      <c r="T8234" s="1">
        <v>89701000</v>
      </c>
      <c r="U8234" s="15" t="s">
        <v>1015</v>
      </c>
      <c r="V8234" t="str">
        <f>VLOOKUP(T8234,[1]ОКТМО!$B$6:$D$553,3,0)</f>
        <v>23 г.Саранск (городской округ)</v>
      </c>
      <c r="W8234" s="20">
        <f t="shared" si="191"/>
        <v>6912.7900000000009</v>
      </c>
    </row>
    <row r="8235" spans="1:23" hidden="1">
      <c r="A8235" s="1" t="s">
        <v>4748</v>
      </c>
      <c r="B8235" s="1" t="s">
        <v>5337</v>
      </c>
      <c r="C8235" s="1" t="s">
        <v>5338</v>
      </c>
      <c r="D8235" s="2">
        <v>42139</v>
      </c>
      <c r="E8235" s="2">
        <v>43952</v>
      </c>
      <c r="F8235" s="24" t="s">
        <v>36835</v>
      </c>
      <c r="G8235" s="23">
        <v>1</v>
      </c>
      <c r="H8235" s="5">
        <v>43952</v>
      </c>
      <c r="I8235" s="1" t="s">
        <v>36836</v>
      </c>
      <c r="J8235" s="2">
        <v>41858</v>
      </c>
      <c r="K8235" s="1" t="s">
        <v>36831</v>
      </c>
      <c r="L8235" s="21">
        <f>(Q8235*M8235)*G8235</f>
        <v>464.68332000000004</v>
      </c>
      <c r="M8235" s="1">
        <v>3.0000000000000001E-3</v>
      </c>
      <c r="N8235" s="1" t="s">
        <v>8283</v>
      </c>
      <c r="O8235" s="1" t="s">
        <v>36831</v>
      </c>
      <c r="P8235" s="4">
        <v>14.9</v>
      </c>
      <c r="Q8235" s="14">
        <v>154894.44</v>
      </c>
      <c r="R8235" s="1" t="s">
        <v>6254</v>
      </c>
      <c r="S8235" s="1" t="s">
        <v>4749</v>
      </c>
      <c r="T8235" s="1">
        <v>89701000</v>
      </c>
      <c r="U8235" s="15" t="s">
        <v>1015</v>
      </c>
      <c r="V8235" t="str">
        <f>VLOOKUP(T8235,[1]ОКТМО!$B$6:$D$553,3,0)</f>
        <v>23 г.Саранск (городской округ)</v>
      </c>
      <c r="W8235" s="20">
        <f t="shared" si="191"/>
        <v>10395.6</v>
      </c>
    </row>
    <row r="8236" spans="1:23" hidden="1">
      <c r="A8236" s="1" t="s">
        <v>878</v>
      </c>
      <c r="B8236" s="1" t="s">
        <v>30752</v>
      </c>
      <c r="C8236" s="1" t="s">
        <v>30753</v>
      </c>
      <c r="D8236" s="2">
        <v>42079</v>
      </c>
      <c r="E8236" s="2">
        <v>43934</v>
      </c>
      <c r="F8236" s="24" t="s">
        <v>36835</v>
      </c>
      <c r="G8236" s="23">
        <v>1</v>
      </c>
      <c r="H8236" s="5">
        <v>43934</v>
      </c>
      <c r="I8236" s="1" t="s">
        <v>36836</v>
      </c>
      <c r="J8236" s="2">
        <v>42033</v>
      </c>
      <c r="K8236" s="1" t="s">
        <v>36831</v>
      </c>
      <c r="L8236" s="21">
        <f>(P8236-20)/P8236*(Q8236*M8236)*G8236</f>
        <v>391.87891000000008</v>
      </c>
      <c r="M8236" s="7">
        <v>1E-3</v>
      </c>
      <c r="N8236" s="1" t="s">
        <v>1006</v>
      </c>
      <c r="O8236" s="1" t="s">
        <v>36831</v>
      </c>
      <c r="P8236" s="4">
        <v>33.700000000000003</v>
      </c>
      <c r="Q8236" s="14">
        <v>963964.91</v>
      </c>
      <c r="R8236" s="1" t="s">
        <v>6254</v>
      </c>
      <c r="S8236" s="1" t="s">
        <v>879</v>
      </c>
      <c r="T8236" s="1">
        <v>89701000</v>
      </c>
      <c r="U8236" t="s">
        <v>1016</v>
      </c>
      <c r="V8236" t="str">
        <f>VLOOKUP(T8236,[1]ОКТМО!$B$6:$D$553,3,0)</f>
        <v>23 г.Саранск (городской округ)</v>
      </c>
      <c r="W8236" s="20">
        <f t="shared" si="191"/>
        <v>28604.3</v>
      </c>
    </row>
    <row r="8237" spans="1:23" hidden="1">
      <c r="A8237" s="1" t="s">
        <v>880</v>
      </c>
      <c r="B8237" s="1" t="s">
        <v>881</v>
      </c>
      <c r="C8237" s="1" t="s">
        <v>882</v>
      </c>
      <c r="D8237" s="2">
        <v>42144</v>
      </c>
      <c r="E8237" s="2">
        <v>42342</v>
      </c>
      <c r="F8237" s="24" t="s">
        <v>36835</v>
      </c>
      <c r="G8237" s="23">
        <v>1</v>
      </c>
      <c r="H8237" s="5">
        <v>42342</v>
      </c>
      <c r="I8237" s="1" t="s">
        <v>36836</v>
      </c>
      <c r="J8237" s="2">
        <v>42101</v>
      </c>
      <c r="K8237" s="1" t="s">
        <v>36831</v>
      </c>
      <c r="L8237" s="21">
        <f>(Q8237*M8237)*G8237</f>
        <v>681.42618000000004</v>
      </c>
      <c r="M8237" s="1">
        <v>3.0000000000000001E-3</v>
      </c>
      <c r="N8237" s="1" t="s">
        <v>8283</v>
      </c>
      <c r="O8237" s="1" t="s">
        <v>36831</v>
      </c>
      <c r="P8237" s="4">
        <v>26.8</v>
      </c>
      <c r="Q8237" s="14">
        <v>227142.06</v>
      </c>
      <c r="R8237" s="1" t="s">
        <v>6254</v>
      </c>
      <c r="S8237" s="1" t="s">
        <v>883</v>
      </c>
      <c r="T8237" s="1">
        <v>89701000</v>
      </c>
      <c r="U8237" s="15" t="s">
        <v>1015</v>
      </c>
      <c r="V8237" t="str">
        <f>VLOOKUP(T8237,[1]ОКТМО!$B$6:$D$553,3,0)</f>
        <v>23 г.Саранск (городской округ)</v>
      </c>
      <c r="W8237" s="20">
        <f t="shared" si="191"/>
        <v>8475.4499999999989</v>
      </c>
    </row>
    <row r="8238" spans="1:23" hidden="1">
      <c r="A8238" s="1" t="s">
        <v>884</v>
      </c>
      <c r="B8238" s="1" t="s">
        <v>885</v>
      </c>
      <c r="C8238" s="1" t="s">
        <v>886</v>
      </c>
      <c r="D8238" s="2">
        <v>42132</v>
      </c>
      <c r="E8238" s="2">
        <v>43575</v>
      </c>
      <c r="F8238" s="24" t="s">
        <v>36835</v>
      </c>
      <c r="G8238" s="23">
        <v>1</v>
      </c>
      <c r="H8238" s="5">
        <v>43575</v>
      </c>
      <c r="I8238" s="1" t="s">
        <v>36836</v>
      </c>
      <c r="J8238" s="2">
        <v>41088</v>
      </c>
      <c r="K8238" s="1" t="s">
        <v>36831</v>
      </c>
      <c r="L8238" s="21">
        <f>(P8238-20)/P8238*(Q8238*M8238)*G8238</f>
        <v>298.43540915254243</v>
      </c>
      <c r="M8238" s="7">
        <v>1E-3</v>
      </c>
      <c r="N8238" s="1" t="s">
        <v>1006</v>
      </c>
      <c r="O8238" s="1" t="s">
        <v>36831</v>
      </c>
      <c r="P8238" s="4">
        <v>47.2</v>
      </c>
      <c r="Q8238" s="14">
        <v>517873.21</v>
      </c>
      <c r="R8238" s="1" t="s">
        <v>6254</v>
      </c>
      <c r="S8238" s="1" t="s">
        <v>887</v>
      </c>
      <c r="T8238" s="1">
        <v>89701000</v>
      </c>
      <c r="U8238" t="s">
        <v>1016</v>
      </c>
      <c r="V8238" t="str">
        <f>VLOOKUP(T8238,[1]ОКТМО!$B$6:$D$553,3,0)</f>
        <v>23 г.Саранск (городской округ)</v>
      </c>
      <c r="W8238" s="20">
        <f t="shared" si="191"/>
        <v>10971.890042372881</v>
      </c>
    </row>
    <row r="8239" spans="1:23" hidden="1">
      <c r="A8239" s="1" t="s">
        <v>889</v>
      </c>
      <c r="B8239" s="1" t="s">
        <v>890</v>
      </c>
      <c r="C8239" s="1" t="s">
        <v>891</v>
      </c>
      <c r="D8239" s="2">
        <v>42040</v>
      </c>
      <c r="E8239" s="2">
        <v>43443</v>
      </c>
      <c r="F8239" s="24" t="s">
        <v>36835</v>
      </c>
      <c r="G8239" s="23">
        <v>1</v>
      </c>
      <c r="H8239" s="5">
        <v>43443</v>
      </c>
      <c r="I8239" s="1" t="s">
        <v>36836</v>
      </c>
      <c r="J8239" s="1" t="s">
        <v>36831</v>
      </c>
      <c r="K8239" s="1" t="s">
        <v>892</v>
      </c>
      <c r="L8239" s="21">
        <f>(Q8239*M8239)*G8239</f>
        <v>115.25026</v>
      </c>
      <c r="M8239" s="1">
        <v>1E-3</v>
      </c>
      <c r="N8239" s="1" t="s">
        <v>1011</v>
      </c>
      <c r="O8239" s="1" t="s">
        <v>29393</v>
      </c>
      <c r="P8239" s="4">
        <v>15.5</v>
      </c>
      <c r="Q8239" s="14">
        <v>115250.26</v>
      </c>
      <c r="R8239" s="1" t="s">
        <v>6254</v>
      </c>
      <c r="S8239" s="1" t="s">
        <v>888</v>
      </c>
      <c r="T8239" s="1">
        <v>89701000</v>
      </c>
      <c r="U8239" t="s">
        <v>1016</v>
      </c>
      <c r="V8239" t="str">
        <f>VLOOKUP(T8239,[1]ОКТМО!$B$6:$D$553,3,0)</f>
        <v>23 г.Саранск (городской округ)</v>
      </c>
      <c r="W8239" s="20">
        <f t="shared" si="191"/>
        <v>7435.5006451612899</v>
      </c>
    </row>
    <row r="8240" spans="1:23" hidden="1">
      <c r="A8240" s="1" t="s">
        <v>893</v>
      </c>
      <c r="B8240" s="1" t="s">
        <v>890</v>
      </c>
      <c r="C8240" s="1" t="s">
        <v>891</v>
      </c>
      <c r="D8240" s="2">
        <v>42040</v>
      </c>
      <c r="E8240" s="2">
        <v>43443</v>
      </c>
      <c r="F8240" s="24" t="s">
        <v>36835</v>
      </c>
      <c r="G8240" s="23">
        <v>1</v>
      </c>
      <c r="H8240" s="5">
        <v>43443</v>
      </c>
      <c r="I8240" s="1" t="s">
        <v>36836</v>
      </c>
      <c r="J8240" s="1" t="s">
        <v>36831</v>
      </c>
      <c r="K8240" s="1" t="s">
        <v>894</v>
      </c>
      <c r="L8240" s="21">
        <f>(Q8240*M8240)*G8240</f>
        <v>81.790720000000007</v>
      </c>
      <c r="M8240" s="1">
        <v>1E-3</v>
      </c>
      <c r="N8240" s="1" t="s">
        <v>1011</v>
      </c>
      <c r="O8240" s="1" t="s">
        <v>29393</v>
      </c>
      <c r="P8240" s="3">
        <v>11</v>
      </c>
      <c r="Q8240" s="14">
        <v>81790.720000000001</v>
      </c>
      <c r="R8240" s="1" t="s">
        <v>6254</v>
      </c>
      <c r="S8240" s="1" t="s">
        <v>888</v>
      </c>
      <c r="T8240" s="1">
        <v>89701000</v>
      </c>
      <c r="U8240" t="s">
        <v>1016</v>
      </c>
      <c r="V8240" t="str">
        <f>VLOOKUP(T8240,[1]ОКТМО!$B$6:$D$553,3,0)</f>
        <v>23 г.Саранск (городской округ)</v>
      </c>
      <c r="W8240" s="20">
        <f t="shared" si="191"/>
        <v>7435.52</v>
      </c>
    </row>
    <row r="8241" spans="1:23" hidden="1">
      <c r="A8241" s="1" t="s">
        <v>895</v>
      </c>
      <c r="B8241" s="1" t="s">
        <v>1478</v>
      </c>
      <c r="C8241" s="1" t="s">
        <v>1479</v>
      </c>
      <c r="D8241" s="2">
        <v>42027</v>
      </c>
      <c r="E8241" s="2">
        <v>42329</v>
      </c>
      <c r="F8241" s="24" t="s">
        <v>36835</v>
      </c>
      <c r="G8241" s="23">
        <v>1</v>
      </c>
      <c r="H8241" s="5">
        <v>42329</v>
      </c>
      <c r="I8241" s="1" t="s">
        <v>36836</v>
      </c>
      <c r="J8241" s="2">
        <v>42038</v>
      </c>
      <c r="K8241" s="1" t="s">
        <v>896</v>
      </c>
      <c r="L8241" s="21">
        <f>(Q8241*M8241)*G8241</f>
        <v>996.64425000000006</v>
      </c>
      <c r="M8241" s="1">
        <v>5.0000000000000001E-3</v>
      </c>
      <c r="N8241" s="1" t="s">
        <v>1012</v>
      </c>
      <c r="O8241" s="1" t="s">
        <v>25827</v>
      </c>
      <c r="P8241" s="3">
        <v>89</v>
      </c>
      <c r="Q8241" s="14">
        <v>199328.85</v>
      </c>
      <c r="R8241" s="1" t="s">
        <v>6254</v>
      </c>
      <c r="S8241" s="1" t="s">
        <v>897</v>
      </c>
      <c r="T8241" s="1">
        <v>89701000</v>
      </c>
      <c r="U8241" s="15" t="s">
        <v>1015</v>
      </c>
      <c r="V8241" t="str">
        <f>VLOOKUP(T8241,[1]ОКТМО!$B$6:$D$553,3,0)</f>
        <v>23 г.Саранск (городской округ)</v>
      </c>
      <c r="W8241" s="20">
        <f t="shared" si="191"/>
        <v>2239.65</v>
      </c>
    </row>
    <row r="8242" spans="1:23" hidden="1">
      <c r="A8242" s="1" t="s">
        <v>898</v>
      </c>
      <c r="B8242" s="1" t="s">
        <v>1478</v>
      </c>
      <c r="C8242" s="1" t="s">
        <v>1479</v>
      </c>
      <c r="D8242" s="2">
        <v>42027</v>
      </c>
      <c r="E8242" s="2">
        <v>42329</v>
      </c>
      <c r="F8242" s="24" t="s">
        <v>36835</v>
      </c>
      <c r="G8242" s="23">
        <v>1</v>
      </c>
      <c r="H8242" s="5">
        <v>42329</v>
      </c>
      <c r="I8242" s="1" t="s">
        <v>36836</v>
      </c>
      <c r="J8242" s="2">
        <v>42038</v>
      </c>
      <c r="K8242" s="1" t="s">
        <v>899</v>
      </c>
      <c r="L8242" s="21">
        <f>(Q8242*M8242)*G8242</f>
        <v>212.76675</v>
      </c>
      <c r="M8242" s="1">
        <v>5.0000000000000001E-3</v>
      </c>
      <c r="N8242" s="1" t="s">
        <v>1012</v>
      </c>
      <c r="O8242" s="1" t="s">
        <v>5682</v>
      </c>
      <c r="P8242" s="3">
        <v>19</v>
      </c>
      <c r="Q8242" s="14">
        <v>42553.35</v>
      </c>
      <c r="R8242" s="1" t="s">
        <v>6254</v>
      </c>
      <c r="S8242" s="1" t="s">
        <v>897</v>
      </c>
      <c r="T8242" s="1">
        <v>89701000</v>
      </c>
      <c r="U8242" s="15" t="s">
        <v>1015</v>
      </c>
      <c r="V8242" t="str">
        <f>VLOOKUP(T8242,[1]ОКТМО!$B$6:$D$553,3,0)</f>
        <v>23 г.Саранск (городской округ)</v>
      </c>
      <c r="W8242" s="20">
        <f t="shared" si="191"/>
        <v>2239.65</v>
      </c>
    </row>
    <row r="8243" spans="1:23" hidden="1">
      <c r="A8243" s="1" t="s">
        <v>23135</v>
      </c>
      <c r="B8243" s="1" t="s">
        <v>23136</v>
      </c>
      <c r="C8243" s="1" t="s">
        <v>23137</v>
      </c>
      <c r="D8243" s="2">
        <v>36064</v>
      </c>
      <c r="E8243" s="2">
        <v>43357</v>
      </c>
      <c r="F8243" s="24" t="s">
        <v>36835</v>
      </c>
      <c r="G8243" s="23">
        <v>1</v>
      </c>
      <c r="H8243" s="5">
        <v>43357</v>
      </c>
      <c r="I8243" s="1" t="s">
        <v>36836</v>
      </c>
      <c r="J8243" s="2">
        <v>41088</v>
      </c>
      <c r="K8243" s="1" t="s">
        <v>36831</v>
      </c>
      <c r="L8243" s="21"/>
      <c r="M8243" s="1">
        <v>3.0000000000000001E-3</v>
      </c>
      <c r="N8243" s="1" t="s">
        <v>1008</v>
      </c>
      <c r="O8243" s="1" t="s">
        <v>36837</v>
      </c>
      <c r="P8243" s="4">
        <v>42.2</v>
      </c>
      <c r="Q8243" s="14">
        <v>144025.65</v>
      </c>
      <c r="R8243" s="1" t="s">
        <v>25640</v>
      </c>
      <c r="S8243" s="1" t="s">
        <v>23138</v>
      </c>
      <c r="T8243" s="1">
        <v>89649436</v>
      </c>
      <c r="U8243" s="15" t="s">
        <v>1015</v>
      </c>
      <c r="V8243" t="str">
        <f>VLOOKUP(T8243,[1]ОКТМО!$B$6:$D$553,3,0)</f>
        <v xml:space="preserve">17 Темниковский район </v>
      </c>
      <c r="W8243" s="20">
        <f t="shared" si="191"/>
        <v>3412.9300947867296</v>
      </c>
    </row>
    <row r="8244" spans="1:23" hidden="1">
      <c r="A8244" s="1" t="s">
        <v>900</v>
      </c>
      <c r="B8244" s="1" t="s">
        <v>901</v>
      </c>
      <c r="C8244" s="1" t="s">
        <v>902</v>
      </c>
      <c r="D8244" s="2">
        <v>42110</v>
      </c>
      <c r="E8244" s="2">
        <v>42594</v>
      </c>
      <c r="F8244" s="24" t="s">
        <v>36835</v>
      </c>
      <c r="G8244" s="23">
        <v>1</v>
      </c>
      <c r="H8244" s="5">
        <v>42594</v>
      </c>
      <c r="I8244" s="1" t="s">
        <v>36836</v>
      </c>
      <c r="J8244" s="2">
        <v>41088</v>
      </c>
      <c r="K8244" s="1" t="s">
        <v>36831</v>
      </c>
      <c r="L8244" s="21">
        <f>(P8244-20)/P8244*(Q8244*M8244)*G8244</f>
        <v>1792.2271389071043</v>
      </c>
      <c r="M8244" s="7">
        <v>1E-3</v>
      </c>
      <c r="N8244" s="1" t="s">
        <v>1006</v>
      </c>
      <c r="O8244" s="1" t="s">
        <v>36831</v>
      </c>
      <c r="P8244" s="4">
        <v>73.2</v>
      </c>
      <c r="Q8244" s="14">
        <v>2465996.7400000002</v>
      </c>
      <c r="R8244" s="1" t="s">
        <v>6254</v>
      </c>
      <c r="S8244" s="1" t="s">
        <v>903</v>
      </c>
      <c r="T8244" s="1">
        <v>89701000</v>
      </c>
      <c r="U8244" t="s">
        <v>1016</v>
      </c>
      <c r="V8244" t="str">
        <f>VLOOKUP(T8244,[1]ОКТМО!$B$6:$D$553,3,0)</f>
        <v>23 г.Саранск (городской округ)</v>
      </c>
      <c r="W8244" s="20">
        <f t="shared" ref="W8244:W8307" si="192">Q8244/P8244</f>
        <v>33688.48005464481</v>
      </c>
    </row>
    <row r="8245" spans="1:23" hidden="1">
      <c r="A8245" s="1" t="s">
        <v>23139</v>
      </c>
      <c r="B8245" s="1" t="s">
        <v>23140</v>
      </c>
      <c r="C8245" s="1" t="s">
        <v>23141</v>
      </c>
      <c r="D8245" s="2">
        <v>42118</v>
      </c>
      <c r="E8245" s="2">
        <v>42289</v>
      </c>
      <c r="F8245" s="24" t="s">
        <v>36835</v>
      </c>
      <c r="G8245" s="23">
        <v>1</v>
      </c>
      <c r="H8245" s="5">
        <v>42289</v>
      </c>
      <c r="I8245" s="1" t="s">
        <v>36836</v>
      </c>
      <c r="J8245" s="2">
        <v>41088</v>
      </c>
      <c r="K8245" s="1" t="s">
        <v>36831</v>
      </c>
      <c r="L8245" s="21"/>
      <c r="M8245" s="1">
        <v>3.0000000000000001E-3</v>
      </c>
      <c r="N8245" s="1" t="s">
        <v>1008</v>
      </c>
      <c r="O8245" s="1" t="s">
        <v>36839</v>
      </c>
      <c r="P8245" s="4">
        <v>23.3</v>
      </c>
      <c r="Q8245" s="14">
        <v>114779.06</v>
      </c>
      <c r="R8245" s="1" t="s">
        <v>28066</v>
      </c>
      <c r="S8245" s="1" t="s">
        <v>23142</v>
      </c>
      <c r="T8245" s="1">
        <v>89634428</v>
      </c>
      <c r="U8245" s="15" t="s">
        <v>1015</v>
      </c>
      <c r="V8245" t="str">
        <f>VLOOKUP(T8245,[1]ОКТМО!$B$6:$D$553,3,0)</f>
        <v xml:space="preserve">13 Краснослободский район </v>
      </c>
      <c r="W8245" s="20">
        <f t="shared" si="192"/>
        <v>4926.13991416309</v>
      </c>
    </row>
    <row r="8246" spans="1:23" hidden="1">
      <c r="A8246" s="1" t="s">
        <v>23143</v>
      </c>
      <c r="B8246" s="1" t="s">
        <v>23145</v>
      </c>
      <c r="C8246" s="1" t="s">
        <v>23146</v>
      </c>
      <c r="D8246" s="2">
        <v>42118</v>
      </c>
      <c r="E8246" s="2">
        <v>42982</v>
      </c>
      <c r="F8246" s="24" t="s">
        <v>36835</v>
      </c>
      <c r="G8246" s="23">
        <v>1</v>
      </c>
      <c r="H8246" s="5">
        <v>42982</v>
      </c>
      <c r="I8246" s="1" t="s">
        <v>36836</v>
      </c>
      <c r="J8246" s="2">
        <v>41088</v>
      </c>
      <c r="K8246" s="1" t="s">
        <v>36831</v>
      </c>
      <c r="L8246" s="21"/>
      <c r="M8246" s="1">
        <v>3.0000000000000001E-3</v>
      </c>
      <c r="N8246" s="1" t="s">
        <v>1008</v>
      </c>
      <c r="O8246" s="1" t="s">
        <v>36837</v>
      </c>
      <c r="P8246" s="4">
        <v>35.700000000000003</v>
      </c>
      <c r="Q8246" s="14">
        <v>193186.27</v>
      </c>
      <c r="R8246" s="1" t="s">
        <v>28038</v>
      </c>
      <c r="S8246" s="1" t="s">
        <v>23144</v>
      </c>
      <c r="T8246" s="1">
        <v>89634476</v>
      </c>
      <c r="U8246" s="15" t="s">
        <v>1015</v>
      </c>
      <c r="V8246" t="str">
        <f>VLOOKUP(T8246,[1]ОКТМО!$B$6:$D$553,3,0)</f>
        <v xml:space="preserve">13 Краснослободский район </v>
      </c>
      <c r="W8246" s="20">
        <f t="shared" si="192"/>
        <v>5411.380112044817</v>
      </c>
    </row>
    <row r="8247" spans="1:23" hidden="1">
      <c r="A8247" s="1" t="s">
        <v>23147</v>
      </c>
      <c r="B8247" s="1" t="s">
        <v>23148</v>
      </c>
      <c r="C8247" s="1" t="s">
        <v>23149</v>
      </c>
      <c r="D8247" s="2">
        <v>40779</v>
      </c>
      <c r="E8247" s="2">
        <v>43745</v>
      </c>
      <c r="F8247" s="24" t="s">
        <v>36835</v>
      </c>
      <c r="G8247" s="23">
        <v>1</v>
      </c>
      <c r="H8247" s="5">
        <v>43745</v>
      </c>
      <c r="I8247" s="1" t="s">
        <v>36836</v>
      </c>
      <c r="J8247" s="2">
        <v>41088</v>
      </c>
      <c r="K8247" s="1" t="s">
        <v>36831</v>
      </c>
      <c r="L8247" s="21"/>
      <c r="M8247" s="1">
        <v>3.0000000000000001E-3</v>
      </c>
      <c r="N8247" s="1" t="s">
        <v>1008</v>
      </c>
      <c r="O8247" s="1" t="s">
        <v>36837</v>
      </c>
      <c r="P8247" s="4">
        <v>45.8</v>
      </c>
      <c r="Q8247" s="14">
        <v>112007.11</v>
      </c>
      <c r="R8247" s="1" t="s">
        <v>26750</v>
      </c>
      <c r="S8247" s="1" t="s">
        <v>23150</v>
      </c>
      <c r="T8247" s="1">
        <v>89651460</v>
      </c>
      <c r="U8247" s="15" t="s">
        <v>1015</v>
      </c>
      <c r="V8247" t="str">
        <f>VLOOKUP(T8247,[1]ОКТМО!$B$6:$D$553,3,0)</f>
        <v xml:space="preserve">18 Теньгушевский район </v>
      </c>
      <c r="W8247" s="20">
        <f t="shared" si="192"/>
        <v>2445.5700873362448</v>
      </c>
    </row>
    <row r="8248" spans="1:23" hidden="1">
      <c r="A8248" s="1" t="s">
        <v>23151</v>
      </c>
      <c r="B8248" s="1" t="s">
        <v>23152</v>
      </c>
      <c r="C8248" s="1" t="s">
        <v>23153</v>
      </c>
      <c r="D8248" s="2">
        <v>28656</v>
      </c>
      <c r="E8248" s="2">
        <v>43519</v>
      </c>
      <c r="F8248" s="24" t="s">
        <v>36835</v>
      </c>
      <c r="G8248" s="23">
        <v>1</v>
      </c>
      <c r="H8248" s="5">
        <v>43519</v>
      </c>
      <c r="I8248" s="1" t="s">
        <v>36836</v>
      </c>
      <c r="J8248" s="2">
        <v>42020</v>
      </c>
      <c r="K8248" s="1" t="s">
        <v>36831</v>
      </c>
      <c r="L8248" s="21"/>
      <c r="M8248" s="1">
        <v>3.0000000000000001E-3</v>
      </c>
      <c r="N8248" s="1" t="s">
        <v>1008</v>
      </c>
      <c r="O8248" s="1" t="s">
        <v>36831</v>
      </c>
      <c r="P8248" s="4">
        <v>49.6</v>
      </c>
      <c r="Q8248" s="14">
        <v>195300.99</v>
      </c>
      <c r="R8248" s="1" t="s">
        <v>26311</v>
      </c>
      <c r="S8248" s="1" t="s">
        <v>23154</v>
      </c>
      <c r="T8248" s="1">
        <v>89605450</v>
      </c>
      <c r="U8248" s="15" t="s">
        <v>1015</v>
      </c>
      <c r="V8248" t="str">
        <f>VLOOKUP(T8248,[1]ОКТМО!$B$6:$D$553,3,0)</f>
        <v>02 Атюрьевский район</v>
      </c>
      <c r="W8248" s="20">
        <f t="shared" si="192"/>
        <v>3937.5199596774191</v>
      </c>
    </row>
    <row r="8249" spans="1:23" hidden="1">
      <c r="A8249" s="1" t="s">
        <v>23155</v>
      </c>
      <c r="B8249" s="1" t="s">
        <v>22766</v>
      </c>
      <c r="C8249" s="1" t="s">
        <v>22767</v>
      </c>
      <c r="D8249" s="2">
        <v>40712</v>
      </c>
      <c r="E8249" s="2">
        <v>42055</v>
      </c>
      <c r="F8249" s="24" t="s">
        <v>36835</v>
      </c>
      <c r="G8249" s="23">
        <v>1</v>
      </c>
      <c r="H8249" s="5">
        <v>42055</v>
      </c>
      <c r="I8249" s="1" t="s">
        <v>36831</v>
      </c>
      <c r="J8249" s="2">
        <v>42038</v>
      </c>
      <c r="K8249" s="1" t="s">
        <v>36831</v>
      </c>
      <c r="L8249" s="21">
        <f>(P8249-20)/P8249*(Q8249*M8249)*G8249</f>
        <v>726.11863999999991</v>
      </c>
      <c r="M8249" s="7">
        <v>1E-3</v>
      </c>
      <c r="N8249" s="1" t="s">
        <v>1006</v>
      </c>
      <c r="O8249" s="1" t="s">
        <v>36831</v>
      </c>
      <c r="P8249" s="4">
        <v>54.4</v>
      </c>
      <c r="Q8249" s="14">
        <v>1148280.6399999999</v>
      </c>
      <c r="R8249" s="1" t="s">
        <v>26543</v>
      </c>
      <c r="S8249" s="1" t="s">
        <v>23156</v>
      </c>
      <c r="T8249" s="1">
        <v>89649101</v>
      </c>
      <c r="U8249" t="s">
        <v>1016</v>
      </c>
      <c r="V8249" t="str">
        <f>VLOOKUP(T8249,[1]ОКТМО!$B$6:$D$553,3,0)</f>
        <v xml:space="preserve">17 Темниковский район </v>
      </c>
      <c r="W8249" s="20">
        <f t="shared" si="192"/>
        <v>21108.1</v>
      </c>
    </row>
    <row r="8250" spans="1:23" hidden="1">
      <c r="A8250" s="1" t="s">
        <v>904</v>
      </c>
      <c r="B8250" s="1" t="s">
        <v>14817</v>
      </c>
      <c r="C8250" s="1" t="s">
        <v>14818</v>
      </c>
      <c r="D8250" s="2">
        <v>42152</v>
      </c>
      <c r="E8250" s="2">
        <v>43455</v>
      </c>
      <c r="F8250" s="24" t="s">
        <v>36835</v>
      </c>
      <c r="G8250" s="23">
        <v>1</v>
      </c>
      <c r="H8250" s="5">
        <v>43455</v>
      </c>
      <c r="I8250" s="1" t="s">
        <v>36836</v>
      </c>
      <c r="J8250" s="2">
        <v>42055</v>
      </c>
      <c r="K8250" s="1" t="s">
        <v>36831</v>
      </c>
      <c r="L8250" s="21">
        <f>(Q8250*M8250)*G8250</f>
        <v>661.08512999999994</v>
      </c>
      <c r="M8250" s="1">
        <v>3.0000000000000001E-3</v>
      </c>
      <c r="N8250" s="1" t="s">
        <v>8283</v>
      </c>
      <c r="O8250" s="1" t="s">
        <v>36831</v>
      </c>
      <c r="P8250" s="3">
        <v>26</v>
      </c>
      <c r="Q8250" s="14">
        <v>220361.71</v>
      </c>
      <c r="R8250" s="1" t="s">
        <v>6254</v>
      </c>
      <c r="S8250" s="1" t="s">
        <v>905</v>
      </c>
      <c r="T8250" s="1">
        <v>89701000</v>
      </c>
      <c r="U8250" s="15" t="s">
        <v>1015</v>
      </c>
      <c r="V8250" t="str">
        <f>VLOOKUP(T8250,[1]ОКТМО!$B$6:$D$553,3,0)</f>
        <v>23 г.Саранск (городской округ)</v>
      </c>
      <c r="W8250" s="20">
        <f t="shared" si="192"/>
        <v>8475.4503846153839</v>
      </c>
    </row>
    <row r="8251" spans="1:23" hidden="1">
      <c r="A8251" s="1" t="s">
        <v>2346</v>
      </c>
      <c r="B8251" s="1" t="s">
        <v>2347</v>
      </c>
      <c r="C8251" s="1" t="s">
        <v>2348</v>
      </c>
      <c r="D8251" s="2">
        <v>36891</v>
      </c>
      <c r="E8251" s="2">
        <v>43871</v>
      </c>
      <c r="F8251" s="24" t="s">
        <v>36835</v>
      </c>
      <c r="G8251" s="23">
        <v>1</v>
      </c>
      <c r="H8251" s="5">
        <v>43871</v>
      </c>
      <c r="I8251" s="1" t="s">
        <v>36836</v>
      </c>
      <c r="J8251" s="2">
        <v>42131</v>
      </c>
      <c r="K8251" s="1" t="s">
        <v>2349</v>
      </c>
      <c r="L8251" s="21">
        <f>(P8251-50)/P8251*(Q8251*M8251)*G8251</f>
        <v>128.79053999999999</v>
      </c>
      <c r="M8251" s="1">
        <v>3.0000000000000001E-3</v>
      </c>
      <c r="N8251" s="1" t="s">
        <v>1008</v>
      </c>
      <c r="O8251" s="1" t="s">
        <v>36839</v>
      </c>
      <c r="P8251" s="3">
        <v>56</v>
      </c>
      <c r="Q8251" s="14">
        <v>400681.68</v>
      </c>
      <c r="R8251" s="1" t="s">
        <v>3240</v>
      </c>
      <c r="S8251" s="1" t="s">
        <v>2350</v>
      </c>
      <c r="T8251" s="1">
        <v>89646484</v>
      </c>
      <c r="U8251" s="15" t="s">
        <v>1015</v>
      </c>
      <c r="V8251" t="str">
        <f>VLOOKUP(T8251,[1]ОКТМО!$B$6:$D$553,3,0)</f>
        <v xml:space="preserve">16 Старошайговский район </v>
      </c>
      <c r="W8251" s="20">
        <f t="shared" si="192"/>
        <v>7155.03</v>
      </c>
    </row>
    <row r="8252" spans="1:23" hidden="1">
      <c r="A8252" s="1" t="s">
        <v>23157</v>
      </c>
      <c r="B8252" s="1" t="s">
        <v>23158</v>
      </c>
      <c r="C8252" s="1" t="s">
        <v>23159</v>
      </c>
      <c r="D8252" s="2">
        <v>37505</v>
      </c>
      <c r="E8252" s="2">
        <v>43831</v>
      </c>
      <c r="F8252" s="24" t="s">
        <v>36835</v>
      </c>
      <c r="G8252" s="23">
        <v>1</v>
      </c>
      <c r="H8252" s="5">
        <v>43831</v>
      </c>
      <c r="I8252" s="1" t="s">
        <v>36836</v>
      </c>
      <c r="J8252" s="2">
        <v>41088</v>
      </c>
      <c r="K8252" s="1" t="s">
        <v>23160</v>
      </c>
      <c r="L8252" s="21">
        <f>(P8252-50)/P8252*(Q8252*M8252)*G8252</f>
        <v>103.79249856729375</v>
      </c>
      <c r="M8252" s="1">
        <v>3.0000000000000001E-3</v>
      </c>
      <c r="N8252" s="1" t="s">
        <v>1008</v>
      </c>
      <c r="O8252" s="1" t="s">
        <v>36849</v>
      </c>
      <c r="P8252" s="4">
        <v>69.099999999999994</v>
      </c>
      <c r="Q8252" s="14">
        <v>125166.87</v>
      </c>
      <c r="R8252" s="1" t="s">
        <v>26527</v>
      </c>
      <c r="S8252" s="1" t="s">
        <v>23161</v>
      </c>
      <c r="T8252" s="1">
        <v>89649424</v>
      </c>
      <c r="U8252" s="15" t="s">
        <v>1015</v>
      </c>
      <c r="V8252" t="str">
        <f>VLOOKUP(T8252,[1]ОКТМО!$B$6:$D$553,3,0)</f>
        <v xml:space="preserve">17 Темниковский район </v>
      </c>
      <c r="W8252" s="20">
        <f t="shared" si="192"/>
        <v>1811.387409551375</v>
      </c>
    </row>
    <row r="8253" spans="1:23" hidden="1">
      <c r="A8253" s="1" t="s">
        <v>27657</v>
      </c>
      <c r="B8253" s="1" t="s">
        <v>27659</v>
      </c>
      <c r="C8253" s="1" t="s">
        <v>27660</v>
      </c>
      <c r="D8253" s="2">
        <v>42545</v>
      </c>
      <c r="E8253" s="2">
        <v>42932</v>
      </c>
      <c r="F8253" s="24" t="s">
        <v>36835</v>
      </c>
      <c r="G8253" s="23">
        <v>1</v>
      </c>
      <c r="H8253" s="5">
        <v>42932</v>
      </c>
      <c r="I8253" s="1" t="s">
        <v>36836</v>
      </c>
      <c r="J8253" s="2">
        <v>41088</v>
      </c>
      <c r="K8253" s="1" t="s">
        <v>36831</v>
      </c>
      <c r="L8253" s="21">
        <f>(P8253-50)/P8253*(Q8253*M8253)*G8253</f>
        <v>182.80403999999999</v>
      </c>
      <c r="M8253" s="1">
        <v>3.0000000000000001E-3</v>
      </c>
      <c r="N8253" s="1" t="s">
        <v>1008</v>
      </c>
      <c r="O8253" s="1" t="s">
        <v>36837</v>
      </c>
      <c r="P8253" s="4">
        <v>55.4</v>
      </c>
      <c r="Q8253" s="14">
        <v>625144.68000000005</v>
      </c>
      <c r="R8253" s="1" t="s">
        <v>31525</v>
      </c>
      <c r="S8253" s="1" t="s">
        <v>27658</v>
      </c>
      <c r="T8253" s="1">
        <v>89626480</v>
      </c>
      <c r="U8253" s="15" t="s">
        <v>1015</v>
      </c>
      <c r="V8253" t="str">
        <f>VLOOKUP(T8253,[1]ОКТМО!$B$6:$D$553,3,0)</f>
        <v xml:space="preserve">10 Ичалковский район </v>
      </c>
      <c r="W8253" s="20">
        <f t="shared" si="192"/>
        <v>11284.2</v>
      </c>
    </row>
    <row r="8254" spans="1:23" hidden="1">
      <c r="A8254" s="1" t="s">
        <v>31301</v>
      </c>
      <c r="B8254" s="1" t="s">
        <v>31302</v>
      </c>
      <c r="C8254" s="1" t="s">
        <v>31303</v>
      </c>
      <c r="D8254" s="2">
        <v>33604</v>
      </c>
      <c r="E8254" s="2">
        <v>42546</v>
      </c>
      <c r="F8254" s="24" t="s">
        <v>36835</v>
      </c>
      <c r="G8254" s="23">
        <v>1</v>
      </c>
      <c r="H8254" s="5">
        <v>42546</v>
      </c>
      <c r="I8254" s="1" t="s">
        <v>36836</v>
      </c>
      <c r="J8254" s="1" t="s">
        <v>36831</v>
      </c>
      <c r="K8254" s="1" t="s">
        <v>36831</v>
      </c>
      <c r="L8254" s="21"/>
      <c r="M8254" s="1">
        <v>3.0000000000000001E-3</v>
      </c>
      <c r="N8254" s="1" t="s">
        <v>1008</v>
      </c>
      <c r="O8254" s="1" t="s">
        <v>36831</v>
      </c>
      <c r="P8254" s="4">
        <v>41.5</v>
      </c>
      <c r="Q8254" s="14">
        <v>120920.63</v>
      </c>
      <c r="R8254" s="1" t="s">
        <v>36972</v>
      </c>
      <c r="S8254" s="1" t="s">
        <v>31304</v>
      </c>
      <c r="T8254" s="1">
        <v>89621480</v>
      </c>
      <c r="U8254" s="15" t="s">
        <v>1015</v>
      </c>
      <c r="V8254" t="str">
        <f>VLOOKUP(T8254,[1]ОКТМО!$B$6:$D$553,3,0)</f>
        <v xml:space="preserve">08 Зубово-Полянский район </v>
      </c>
      <c r="W8254" s="20">
        <f t="shared" si="192"/>
        <v>2913.7501204819278</v>
      </c>
    </row>
    <row r="8255" spans="1:23" hidden="1">
      <c r="A8255" s="1" t="s">
        <v>10578</v>
      </c>
      <c r="B8255" s="1" t="s">
        <v>13830</v>
      </c>
      <c r="C8255" s="1" t="s">
        <v>10579</v>
      </c>
      <c r="D8255" s="2">
        <v>36773</v>
      </c>
      <c r="E8255" s="2">
        <v>42487</v>
      </c>
      <c r="F8255" s="24" t="s">
        <v>36835</v>
      </c>
      <c r="G8255" s="23">
        <v>1</v>
      </c>
      <c r="H8255" s="5">
        <v>42487</v>
      </c>
      <c r="I8255" s="1" t="s">
        <v>36836</v>
      </c>
      <c r="J8255" s="2">
        <v>41088</v>
      </c>
      <c r="K8255" s="1" t="s">
        <v>36831</v>
      </c>
      <c r="L8255" s="21">
        <f>(P8255-50)/P8255*(Q8255*M8255)*G8255</f>
        <v>152.45768999999999</v>
      </c>
      <c r="M8255" s="1">
        <v>3.0000000000000001E-3</v>
      </c>
      <c r="N8255" s="1" t="s">
        <v>1008</v>
      </c>
      <c r="O8255" s="1" t="s">
        <v>36839</v>
      </c>
      <c r="P8255" s="3">
        <v>57</v>
      </c>
      <c r="Q8255" s="14">
        <v>413813.73</v>
      </c>
      <c r="R8255" s="1" t="s">
        <v>15203</v>
      </c>
      <c r="S8255" s="1" t="s">
        <v>10580</v>
      </c>
      <c r="T8255" s="1">
        <v>89629456</v>
      </c>
      <c r="U8255" s="15" t="s">
        <v>1015</v>
      </c>
      <c r="V8255" t="str">
        <f>VLOOKUP(T8255,[1]ОКТМО!$B$6:$D$553,3,0)</f>
        <v xml:space="preserve">21 МО Ковылкино </v>
      </c>
      <c r="W8255" s="20">
        <f t="shared" si="192"/>
        <v>7259.8899999999994</v>
      </c>
    </row>
    <row r="8256" spans="1:23" hidden="1">
      <c r="A8256" s="1" t="s">
        <v>31305</v>
      </c>
      <c r="B8256" s="1" t="s">
        <v>33206</v>
      </c>
      <c r="C8256" s="1" t="s">
        <v>33207</v>
      </c>
      <c r="D8256" s="2">
        <v>42159</v>
      </c>
      <c r="E8256" s="2">
        <v>42861</v>
      </c>
      <c r="F8256" s="24" t="s">
        <v>36835</v>
      </c>
      <c r="G8256" s="23">
        <v>1</v>
      </c>
      <c r="H8256" s="5">
        <v>42861</v>
      </c>
      <c r="I8256" s="1" t="s">
        <v>36836</v>
      </c>
      <c r="J8256" s="2">
        <v>42055</v>
      </c>
      <c r="K8256" s="1" t="s">
        <v>36831</v>
      </c>
      <c r="L8256" s="21">
        <f>(Q8256*M8256)*G8256</f>
        <v>1296.8344</v>
      </c>
      <c r="M8256" s="1">
        <v>5.0000000000000001E-3</v>
      </c>
      <c r="N8256" s="1" t="s">
        <v>1012</v>
      </c>
      <c r="O8256" s="1" t="s">
        <v>36831</v>
      </c>
      <c r="P8256" s="4">
        <v>51.5</v>
      </c>
      <c r="Q8256" s="14">
        <v>259366.88</v>
      </c>
      <c r="R8256" s="1" t="s">
        <v>37227</v>
      </c>
      <c r="S8256" s="1" t="s">
        <v>31306</v>
      </c>
      <c r="T8256" s="1">
        <v>89654475</v>
      </c>
      <c r="U8256" s="15" t="s">
        <v>1015</v>
      </c>
      <c r="V8256" t="str">
        <f>VLOOKUP(T8256,[1]ОКТМО!$B$6:$D$553,3,0)</f>
        <v xml:space="preserve">19 Торбеевский район </v>
      </c>
      <c r="W8256" s="20">
        <f t="shared" si="192"/>
        <v>5036.2500970873789</v>
      </c>
    </row>
    <row r="8257" spans="1:23" hidden="1">
      <c r="A8257" s="1" t="s">
        <v>2351</v>
      </c>
      <c r="B8257" s="1" t="s">
        <v>2353</v>
      </c>
      <c r="C8257" s="1" t="s">
        <v>2354</v>
      </c>
      <c r="D8257" s="2">
        <v>42583</v>
      </c>
      <c r="E8257" s="2">
        <v>43830</v>
      </c>
      <c r="F8257" s="24" t="s">
        <v>36835</v>
      </c>
      <c r="G8257" s="23">
        <v>1</v>
      </c>
      <c r="H8257" s="5">
        <v>43830</v>
      </c>
      <c r="I8257" s="1" t="s">
        <v>36836</v>
      </c>
      <c r="J8257" s="2">
        <v>42144</v>
      </c>
      <c r="K8257" s="1" t="s">
        <v>36831</v>
      </c>
      <c r="L8257" s="21"/>
      <c r="M8257" s="1">
        <v>3.0000000000000001E-3</v>
      </c>
      <c r="N8257" s="1" t="s">
        <v>1008</v>
      </c>
      <c r="O8257" s="1" t="s">
        <v>36837</v>
      </c>
      <c r="P8257" s="4">
        <v>36.799999999999997</v>
      </c>
      <c r="Q8257" s="14">
        <v>369965.12</v>
      </c>
      <c r="R8257" s="1" t="s">
        <v>3239</v>
      </c>
      <c r="S8257" s="1" t="s">
        <v>2352</v>
      </c>
      <c r="T8257" s="1">
        <v>89646427</v>
      </c>
      <c r="U8257" s="15" t="s">
        <v>1015</v>
      </c>
      <c r="V8257" t="str">
        <f>VLOOKUP(T8257,[1]ОКТМО!$B$6:$D$553,3,0)</f>
        <v xml:space="preserve">16 Старошайговский район </v>
      </c>
      <c r="W8257" s="20">
        <f t="shared" si="192"/>
        <v>10053.400000000001</v>
      </c>
    </row>
    <row r="8258" spans="1:23" hidden="1">
      <c r="A8258" s="1" t="s">
        <v>906</v>
      </c>
      <c r="B8258" s="1" t="s">
        <v>907</v>
      </c>
      <c r="C8258" s="1" t="s">
        <v>908</v>
      </c>
      <c r="D8258" s="2">
        <v>42172</v>
      </c>
      <c r="E8258" s="2">
        <v>43260</v>
      </c>
      <c r="F8258" s="24" t="s">
        <v>36832</v>
      </c>
      <c r="G8258" s="23">
        <v>0.5</v>
      </c>
      <c r="H8258" s="5">
        <v>43260</v>
      </c>
      <c r="I8258" s="1" t="s">
        <v>36833</v>
      </c>
      <c r="J8258" s="2">
        <v>41088</v>
      </c>
      <c r="K8258" s="1" t="s">
        <v>909</v>
      </c>
      <c r="L8258" s="21">
        <f>(P8258-20)/P8258*(Q8258*M8258)*G8258</f>
        <v>401.81091084745765</v>
      </c>
      <c r="M8258" s="7">
        <v>1E-3</v>
      </c>
      <c r="N8258" s="1" t="s">
        <v>1006</v>
      </c>
      <c r="O8258" s="1" t="s">
        <v>36831</v>
      </c>
      <c r="P8258" s="4">
        <v>47.2</v>
      </c>
      <c r="Q8258" s="14">
        <v>1394520.22</v>
      </c>
      <c r="R8258" s="1" t="s">
        <v>6254</v>
      </c>
      <c r="S8258" s="1" t="s">
        <v>910</v>
      </c>
      <c r="T8258" s="1">
        <v>89701000</v>
      </c>
      <c r="U8258" t="s">
        <v>1016</v>
      </c>
      <c r="V8258" t="str">
        <f>VLOOKUP(T8258,[1]ОКТМО!$B$6:$D$553,3,0)</f>
        <v>23 г.Саранск (городской округ)</v>
      </c>
      <c r="W8258" s="20">
        <f t="shared" si="192"/>
        <v>29544.919915254235</v>
      </c>
    </row>
    <row r="8259" spans="1:23" hidden="1">
      <c r="A8259" s="1" t="s">
        <v>906</v>
      </c>
      <c r="B8259" s="1" t="s">
        <v>911</v>
      </c>
      <c r="C8259" s="1" t="s">
        <v>912</v>
      </c>
      <c r="D8259" s="2">
        <v>42172</v>
      </c>
      <c r="E8259" s="2">
        <v>43943</v>
      </c>
      <c r="F8259" s="24" t="s">
        <v>36832</v>
      </c>
      <c r="G8259" s="23">
        <v>0.5</v>
      </c>
      <c r="H8259" s="5">
        <v>43943</v>
      </c>
      <c r="I8259" s="1" t="s">
        <v>36833</v>
      </c>
      <c r="J8259" s="2">
        <v>41088</v>
      </c>
      <c r="K8259" s="1" t="s">
        <v>909</v>
      </c>
      <c r="L8259" s="21">
        <f>(P8259-20)/P8259*(Q8259*M8259)*G8259</f>
        <v>401.81091084745765</v>
      </c>
      <c r="M8259" s="7">
        <v>1E-3</v>
      </c>
      <c r="N8259" s="1" t="s">
        <v>1006</v>
      </c>
      <c r="O8259" s="1" t="s">
        <v>36831</v>
      </c>
      <c r="P8259" s="4">
        <v>47.2</v>
      </c>
      <c r="Q8259" s="14">
        <v>1394520.22</v>
      </c>
      <c r="R8259" s="1" t="s">
        <v>6254</v>
      </c>
      <c r="S8259" s="1" t="s">
        <v>910</v>
      </c>
      <c r="T8259" s="1">
        <v>89701000</v>
      </c>
      <c r="U8259" t="s">
        <v>1016</v>
      </c>
      <c r="V8259" t="str">
        <f>VLOOKUP(T8259,[1]ОКТМО!$B$6:$D$553,3,0)</f>
        <v>23 г.Саранск (городской округ)</v>
      </c>
      <c r="W8259" s="20">
        <f t="shared" si="192"/>
        <v>29544.919915254235</v>
      </c>
    </row>
    <row r="8260" spans="1:23" hidden="1">
      <c r="A8260" s="1" t="s">
        <v>913</v>
      </c>
      <c r="B8260" s="1" t="s">
        <v>6332</v>
      </c>
      <c r="C8260" s="1" t="s">
        <v>6333</v>
      </c>
      <c r="D8260" s="2">
        <v>42209</v>
      </c>
      <c r="E8260" s="2">
        <v>43950</v>
      </c>
      <c r="F8260" s="24" t="s">
        <v>36835</v>
      </c>
      <c r="G8260" s="23">
        <v>1</v>
      </c>
      <c r="H8260" s="5">
        <v>43950</v>
      </c>
      <c r="I8260" s="1" t="s">
        <v>36836</v>
      </c>
      <c r="J8260" s="2">
        <v>42073</v>
      </c>
      <c r="K8260" s="1" t="s">
        <v>36831</v>
      </c>
      <c r="L8260" s="21">
        <f>(Q8260*M8260)*G8260</f>
        <v>869.30759999999998</v>
      </c>
      <c r="M8260" s="1">
        <v>5.0000000000000001E-3</v>
      </c>
      <c r="N8260" s="1" t="s">
        <v>1012</v>
      </c>
      <c r="O8260" s="1" t="s">
        <v>36831</v>
      </c>
      <c r="P8260" s="4">
        <v>16.8</v>
      </c>
      <c r="Q8260" s="14">
        <v>173861.52</v>
      </c>
      <c r="R8260" s="1" t="s">
        <v>6254</v>
      </c>
      <c r="S8260" s="1" t="s">
        <v>914</v>
      </c>
      <c r="T8260" s="1">
        <v>89701000</v>
      </c>
      <c r="U8260" s="15" t="s">
        <v>1015</v>
      </c>
      <c r="V8260" t="str">
        <f>VLOOKUP(T8260,[1]ОКТМО!$B$6:$D$553,3,0)</f>
        <v>23 г.Саранск (городской округ)</v>
      </c>
      <c r="W8260" s="20">
        <f t="shared" si="192"/>
        <v>10348.9</v>
      </c>
    </row>
    <row r="8261" spans="1:23" hidden="1">
      <c r="A8261" s="1" t="s">
        <v>23164</v>
      </c>
      <c r="B8261" s="1" t="s">
        <v>23166</v>
      </c>
      <c r="C8261" s="1" t="s">
        <v>23167</v>
      </c>
      <c r="D8261" s="2">
        <v>42335</v>
      </c>
      <c r="E8261" s="2">
        <v>42859</v>
      </c>
      <c r="F8261" s="24" t="s">
        <v>36835</v>
      </c>
      <c r="G8261" s="23">
        <v>1</v>
      </c>
      <c r="H8261" s="5">
        <v>42859</v>
      </c>
      <c r="I8261" s="1" t="s">
        <v>36836</v>
      </c>
      <c r="J8261" s="2">
        <v>42158</v>
      </c>
      <c r="K8261" s="1" t="s">
        <v>36831</v>
      </c>
      <c r="L8261" s="21">
        <f>(P8261-50)/P8261*(Q8261*M8261)*G8261</f>
        <v>1602.1977585126426</v>
      </c>
      <c r="M8261" s="1">
        <v>3.0000000000000001E-3</v>
      </c>
      <c r="N8261" s="1" t="s">
        <v>1008</v>
      </c>
      <c r="O8261" s="1" t="s">
        <v>36839</v>
      </c>
      <c r="P8261" s="4">
        <v>201.7</v>
      </c>
      <c r="Q8261" s="14">
        <v>710092.92</v>
      </c>
      <c r="R8261" s="1" t="s">
        <v>26506</v>
      </c>
      <c r="S8261" s="1" t="s">
        <v>23165</v>
      </c>
      <c r="T8261" s="1">
        <v>89649468</v>
      </c>
      <c r="U8261" s="15" t="s">
        <v>1015</v>
      </c>
      <c r="V8261" t="str">
        <f>VLOOKUP(T8261,[1]ОКТМО!$B$6:$D$553,3,0)</f>
        <v xml:space="preserve">17 Темниковский район </v>
      </c>
      <c r="W8261" s="20">
        <f t="shared" si="192"/>
        <v>3520.5400099157168</v>
      </c>
    </row>
    <row r="8262" spans="1:23" hidden="1">
      <c r="A8262" s="1" t="s">
        <v>16235</v>
      </c>
      <c r="B8262" s="1" t="s">
        <v>16236</v>
      </c>
      <c r="C8262" s="1" t="s">
        <v>16237</v>
      </c>
      <c r="D8262" s="2">
        <v>35065</v>
      </c>
      <c r="E8262" s="2">
        <v>42712</v>
      </c>
      <c r="F8262" s="24" t="s">
        <v>36835</v>
      </c>
      <c r="G8262" s="23">
        <v>1</v>
      </c>
      <c r="H8262" s="5">
        <v>42712</v>
      </c>
      <c r="I8262" s="1" t="s">
        <v>36831</v>
      </c>
      <c r="J8262" s="1" t="s">
        <v>36831</v>
      </c>
      <c r="K8262" s="1" t="s">
        <v>36831</v>
      </c>
      <c r="L8262" s="21"/>
      <c r="M8262" s="1">
        <v>3.0000000000000001E-3</v>
      </c>
      <c r="N8262" s="1" t="s">
        <v>1008</v>
      </c>
      <c r="O8262" s="1" t="s">
        <v>36831</v>
      </c>
      <c r="P8262" s="3">
        <v>28</v>
      </c>
      <c r="Q8262" s="14">
        <v>201411.56</v>
      </c>
      <c r="R8262" s="1" t="s">
        <v>21823</v>
      </c>
      <c r="S8262" s="1" t="s">
        <v>16238</v>
      </c>
      <c r="T8262" s="1">
        <v>89610465</v>
      </c>
      <c r="U8262" s="15" t="s">
        <v>1015</v>
      </c>
      <c r="V8262" t="str">
        <f>VLOOKUP(T8262,[1]ОКТМО!$B$6:$D$553,3,0)</f>
        <v xml:space="preserve">04 Б.Березниковский район </v>
      </c>
      <c r="W8262" s="20">
        <f t="shared" si="192"/>
        <v>7193.2699999999995</v>
      </c>
    </row>
    <row r="8263" spans="1:23" hidden="1">
      <c r="A8263" s="1" t="s">
        <v>27661</v>
      </c>
      <c r="B8263" s="1" t="s">
        <v>29021</v>
      </c>
      <c r="C8263" s="1" t="s">
        <v>29022</v>
      </c>
      <c r="D8263" s="2">
        <v>42181</v>
      </c>
      <c r="E8263" s="2">
        <v>42619</v>
      </c>
      <c r="F8263" s="24" t="s">
        <v>36835</v>
      </c>
      <c r="G8263" s="23">
        <v>1</v>
      </c>
      <c r="H8263" s="5">
        <v>42619</v>
      </c>
      <c r="I8263" s="1" t="s">
        <v>36836</v>
      </c>
      <c r="J8263" s="2">
        <v>41088</v>
      </c>
      <c r="K8263" s="1" t="s">
        <v>36831</v>
      </c>
      <c r="L8263" s="21">
        <f>(P8263-20)/P8263*(Q8263*M8263)*G8263</f>
        <v>611.17838837398369</v>
      </c>
      <c r="M8263" s="7">
        <v>1E-3</v>
      </c>
      <c r="N8263" s="1" t="s">
        <v>1006</v>
      </c>
      <c r="O8263" s="1" t="s">
        <v>36831</v>
      </c>
      <c r="P8263" s="4">
        <v>61.5</v>
      </c>
      <c r="Q8263" s="14">
        <v>905722.19</v>
      </c>
      <c r="R8263" s="1" t="s">
        <v>29841</v>
      </c>
      <c r="S8263" s="1" t="s">
        <v>27662</v>
      </c>
      <c r="T8263" s="1">
        <v>89613410</v>
      </c>
      <c r="U8263" t="s">
        <v>1016</v>
      </c>
      <c r="V8263" t="str">
        <f>VLOOKUP(T8263,[1]ОКТМО!$B$6:$D$553,3,0)</f>
        <v xml:space="preserve">05 Б.Игнатовский район </v>
      </c>
      <c r="W8263" s="20">
        <f t="shared" si="192"/>
        <v>14727.190081300812</v>
      </c>
    </row>
    <row r="8264" spans="1:23" hidden="1">
      <c r="A8264" s="1" t="s">
        <v>16242</v>
      </c>
      <c r="B8264" s="1" t="s">
        <v>16243</v>
      </c>
      <c r="C8264" s="1" t="s">
        <v>16244</v>
      </c>
      <c r="D8264" s="2">
        <v>36892</v>
      </c>
      <c r="E8264" s="2">
        <v>43946</v>
      </c>
      <c r="F8264" s="24" t="s">
        <v>36835</v>
      </c>
      <c r="G8264" s="23">
        <v>1</v>
      </c>
      <c r="H8264" s="5">
        <v>43946</v>
      </c>
      <c r="I8264" s="1" t="s">
        <v>36836</v>
      </c>
      <c r="J8264" s="2">
        <v>42074</v>
      </c>
      <c r="K8264" s="1" t="s">
        <v>36831</v>
      </c>
      <c r="L8264" s="21">
        <f>(P8264-50)/P8264*(Q8264*M8264)*G8264</f>
        <v>506.89795962655597</v>
      </c>
      <c r="M8264" s="1">
        <v>3.0000000000000001E-3</v>
      </c>
      <c r="N8264" s="1" t="s">
        <v>1008</v>
      </c>
      <c r="O8264" s="1" t="s">
        <v>36839</v>
      </c>
      <c r="P8264" s="4">
        <v>72.3</v>
      </c>
      <c r="Q8264" s="14">
        <v>547813.49</v>
      </c>
      <c r="R8264" s="1" t="s">
        <v>21891</v>
      </c>
      <c r="S8264" s="1" t="s">
        <v>16245</v>
      </c>
      <c r="T8264" s="1">
        <v>89616450</v>
      </c>
      <c r="U8264" s="15" t="s">
        <v>1015</v>
      </c>
      <c r="V8264" t="str">
        <f>VLOOKUP(T8264,[1]ОКТМО!$B$6:$D$553,3,0)</f>
        <v xml:space="preserve">06 Дубенский район </v>
      </c>
      <c r="W8264" s="20">
        <f t="shared" si="192"/>
        <v>7576.9500691562935</v>
      </c>
    </row>
    <row r="8265" spans="1:23" hidden="1">
      <c r="A8265" s="1" t="s">
        <v>16246</v>
      </c>
      <c r="B8265" s="1" t="s">
        <v>16247</v>
      </c>
      <c r="C8265" s="1" t="s">
        <v>16248</v>
      </c>
      <c r="D8265" s="2">
        <v>36892</v>
      </c>
      <c r="E8265" s="2">
        <v>41882</v>
      </c>
      <c r="F8265" s="24" t="s">
        <v>36835</v>
      </c>
      <c r="G8265" s="23">
        <v>1</v>
      </c>
      <c r="H8265" s="5">
        <v>41882</v>
      </c>
      <c r="I8265" s="1" t="s">
        <v>36831</v>
      </c>
      <c r="J8265" s="2">
        <v>42076</v>
      </c>
      <c r="K8265" s="1" t="s">
        <v>36831</v>
      </c>
      <c r="L8265" s="21">
        <f>(P8265-50)/P8265*(Q8265*M8265)*G8265</f>
        <v>620.38700122807006</v>
      </c>
      <c r="M8265" s="1">
        <v>3.0000000000000001E-3</v>
      </c>
      <c r="N8265" s="1" t="s">
        <v>1008</v>
      </c>
      <c r="O8265" s="1" t="s">
        <v>36839</v>
      </c>
      <c r="P8265" s="4">
        <v>85.5</v>
      </c>
      <c r="Q8265" s="14">
        <v>498057.17</v>
      </c>
      <c r="R8265" s="1" t="s">
        <v>21935</v>
      </c>
      <c r="S8265" s="1" t="s">
        <v>16249</v>
      </c>
      <c r="T8265" s="1">
        <v>89616405</v>
      </c>
      <c r="U8265" s="15" t="s">
        <v>1015</v>
      </c>
      <c r="V8265" t="str">
        <f>VLOOKUP(T8265,[1]ОКТМО!$B$6:$D$553,3,0)</f>
        <v xml:space="preserve">06 Дубенский район </v>
      </c>
      <c r="W8265" s="20">
        <f t="shared" si="192"/>
        <v>5825.2300584795321</v>
      </c>
    </row>
    <row r="8266" spans="1:23" hidden="1">
      <c r="A8266" s="1" t="s">
        <v>16250</v>
      </c>
      <c r="B8266" s="1" t="s">
        <v>16251</v>
      </c>
      <c r="C8266" s="1" t="s">
        <v>16252</v>
      </c>
      <c r="D8266" s="2">
        <v>36892</v>
      </c>
      <c r="E8266" s="2">
        <v>43952</v>
      </c>
      <c r="F8266" s="24" t="s">
        <v>36835</v>
      </c>
      <c r="G8266" s="23">
        <v>1</v>
      </c>
      <c r="H8266" s="5">
        <v>43952</v>
      </c>
      <c r="I8266" s="1" t="s">
        <v>36836</v>
      </c>
      <c r="J8266" s="2">
        <v>42047</v>
      </c>
      <c r="K8266" s="1" t="s">
        <v>36831</v>
      </c>
      <c r="L8266" s="21"/>
      <c r="M8266" s="1">
        <v>3.0000000000000001E-3</v>
      </c>
      <c r="N8266" s="1" t="s">
        <v>1008</v>
      </c>
      <c r="O8266" s="1" t="s">
        <v>36839</v>
      </c>
      <c r="P8266" s="4">
        <v>38.9</v>
      </c>
      <c r="Q8266" s="14">
        <v>226601.45</v>
      </c>
      <c r="R8266" s="1" t="s">
        <v>21935</v>
      </c>
      <c r="S8266" s="1" t="s">
        <v>16253</v>
      </c>
      <c r="T8266" s="1">
        <v>89616405</v>
      </c>
      <c r="U8266" s="15" t="s">
        <v>1015</v>
      </c>
      <c r="V8266" t="str">
        <f>VLOOKUP(T8266,[1]ОКТМО!$B$6:$D$553,3,0)</f>
        <v xml:space="preserve">06 Дубенский район </v>
      </c>
      <c r="W8266" s="20">
        <f t="shared" si="192"/>
        <v>5825.2300771208229</v>
      </c>
    </row>
    <row r="8267" spans="1:23" hidden="1">
      <c r="A8267" s="1" t="s">
        <v>16254</v>
      </c>
      <c r="B8267" s="1" t="s">
        <v>16255</v>
      </c>
      <c r="C8267" s="1" t="s">
        <v>16256</v>
      </c>
      <c r="D8267" s="2">
        <v>36892</v>
      </c>
      <c r="E8267" s="2">
        <v>43412</v>
      </c>
      <c r="F8267" s="24" t="s">
        <v>36835</v>
      </c>
      <c r="G8267" s="23">
        <v>1</v>
      </c>
      <c r="H8267" s="5">
        <v>43412</v>
      </c>
      <c r="I8267" s="1" t="s">
        <v>36836</v>
      </c>
      <c r="J8267" s="2">
        <v>42096</v>
      </c>
      <c r="K8267" s="1" t="s">
        <v>36831</v>
      </c>
      <c r="L8267" s="21"/>
      <c r="M8267" s="1">
        <v>3.0000000000000001E-3</v>
      </c>
      <c r="N8267" s="1" t="s">
        <v>1008</v>
      </c>
      <c r="O8267" s="1" t="s">
        <v>36831</v>
      </c>
      <c r="P8267" s="4">
        <v>36.299999999999997</v>
      </c>
      <c r="Q8267" s="14">
        <v>284176</v>
      </c>
      <c r="R8267" s="1" t="s">
        <v>23420</v>
      </c>
      <c r="S8267" s="1" t="s">
        <v>16257</v>
      </c>
      <c r="T8267" s="1">
        <v>89616410</v>
      </c>
      <c r="U8267" s="15" t="s">
        <v>1015</v>
      </c>
      <c r="V8267" t="str">
        <f>VLOOKUP(T8267,[1]ОКТМО!$B$6:$D$553,3,0)</f>
        <v xml:space="preserve">06 Дубенский район </v>
      </c>
      <c r="W8267" s="20">
        <f t="shared" si="192"/>
        <v>7828.5399449035822</v>
      </c>
    </row>
    <row r="8268" spans="1:23" hidden="1">
      <c r="A8268" s="1" t="s">
        <v>16260</v>
      </c>
      <c r="B8268" s="1" t="s">
        <v>16261</v>
      </c>
      <c r="C8268" s="1" t="s">
        <v>16262</v>
      </c>
      <c r="D8268" s="2">
        <v>35796</v>
      </c>
      <c r="E8268" s="2">
        <v>43652</v>
      </c>
      <c r="F8268" s="24" t="s">
        <v>36835</v>
      </c>
      <c r="G8268" s="23">
        <v>1</v>
      </c>
      <c r="H8268" s="5">
        <v>43652</v>
      </c>
      <c r="I8268" s="1" t="s">
        <v>36831</v>
      </c>
      <c r="J8268" s="2">
        <v>42149</v>
      </c>
      <c r="K8268" s="1" t="s">
        <v>36831</v>
      </c>
      <c r="L8268" s="21"/>
      <c r="M8268" s="1">
        <v>3.0000000000000001E-3</v>
      </c>
      <c r="N8268" s="1" t="s">
        <v>1008</v>
      </c>
      <c r="O8268" s="1" t="s">
        <v>36839</v>
      </c>
      <c r="P8268" s="4">
        <v>31.7</v>
      </c>
      <c r="Q8268" s="14">
        <v>201735</v>
      </c>
      <c r="R8268" s="1" t="s">
        <v>22075</v>
      </c>
      <c r="S8268" s="1" t="s">
        <v>16263</v>
      </c>
      <c r="T8268" s="1">
        <v>89607412</v>
      </c>
      <c r="U8268" s="15" t="s">
        <v>1015</v>
      </c>
      <c r="V8268" t="str">
        <f>VLOOKUP(T8268,[1]ОКТМО!$B$6:$D$553,3,0)</f>
        <v xml:space="preserve">03 Атяшевский район </v>
      </c>
      <c r="W8268" s="20">
        <f t="shared" si="192"/>
        <v>6363.8801261829658</v>
      </c>
    </row>
    <row r="8269" spans="1:23" hidden="1">
      <c r="A8269" s="1" t="s">
        <v>16264</v>
      </c>
      <c r="B8269" s="1" t="s">
        <v>16266</v>
      </c>
      <c r="C8269" s="1" t="s">
        <v>16267</v>
      </c>
      <c r="D8269" s="2">
        <v>42208</v>
      </c>
      <c r="E8269" s="2">
        <v>43763</v>
      </c>
      <c r="F8269" s="24" t="s">
        <v>36835</v>
      </c>
      <c r="G8269" s="23">
        <v>1</v>
      </c>
      <c r="H8269" s="5">
        <v>43763</v>
      </c>
      <c r="I8269" s="1" t="s">
        <v>36836</v>
      </c>
      <c r="J8269" s="2">
        <v>42123</v>
      </c>
      <c r="K8269" s="1" t="s">
        <v>36831</v>
      </c>
      <c r="L8269" s="21"/>
      <c r="M8269" s="1">
        <v>3.0000000000000001E-3</v>
      </c>
      <c r="N8269" s="1" t="s">
        <v>1008</v>
      </c>
      <c r="O8269" s="1" t="s">
        <v>36839</v>
      </c>
      <c r="P8269" s="4">
        <v>15.9</v>
      </c>
      <c r="Q8269" s="14">
        <v>95872.39</v>
      </c>
      <c r="R8269" s="1" t="s">
        <v>22111</v>
      </c>
      <c r="S8269" s="1" t="s">
        <v>16265</v>
      </c>
      <c r="T8269" s="1">
        <v>89607440</v>
      </c>
      <c r="U8269" s="15" t="s">
        <v>1015</v>
      </c>
      <c r="V8269" t="str">
        <f>VLOOKUP(T8269,[1]ОКТМО!$B$6:$D$553,3,0)</f>
        <v xml:space="preserve">03 Атяшевский район </v>
      </c>
      <c r="W8269" s="20">
        <f t="shared" si="192"/>
        <v>6029.7100628930812</v>
      </c>
    </row>
    <row r="8270" spans="1:23" hidden="1">
      <c r="A8270" s="1" t="s">
        <v>16268</v>
      </c>
      <c r="B8270" s="1" t="s">
        <v>22349</v>
      </c>
      <c r="C8270" s="1" t="s">
        <v>22350</v>
      </c>
      <c r="D8270" s="2">
        <v>36161</v>
      </c>
      <c r="E8270" s="2">
        <v>43410</v>
      </c>
      <c r="F8270" s="24" t="s">
        <v>36835</v>
      </c>
      <c r="G8270" s="23">
        <v>1</v>
      </c>
      <c r="H8270" s="5">
        <v>43410</v>
      </c>
      <c r="I8270" s="1" t="s">
        <v>36836</v>
      </c>
      <c r="J8270" s="2">
        <v>42073</v>
      </c>
      <c r="K8270" s="1" t="s">
        <v>36831</v>
      </c>
      <c r="L8270" s="21"/>
      <c r="M8270" s="1">
        <v>3.0000000000000001E-3</v>
      </c>
      <c r="N8270" s="1" t="s">
        <v>1008</v>
      </c>
      <c r="O8270" s="1" t="s">
        <v>36839</v>
      </c>
      <c r="P8270" s="4">
        <v>38.200000000000003</v>
      </c>
      <c r="Q8270" s="14">
        <v>228713.33</v>
      </c>
      <c r="R8270" s="1" t="s">
        <v>23417</v>
      </c>
      <c r="S8270" s="1" t="s">
        <v>16269</v>
      </c>
      <c r="T8270" s="1">
        <v>89603404</v>
      </c>
      <c r="U8270" s="15" t="s">
        <v>1015</v>
      </c>
      <c r="V8270" t="str">
        <f>VLOOKUP(T8270,[1]ОКТМО!$B$6:$D$553,3,0)</f>
        <v>01 Ардатовский район</v>
      </c>
      <c r="W8270" s="20">
        <f t="shared" si="192"/>
        <v>5987.2599476439782</v>
      </c>
    </row>
    <row r="8271" spans="1:23" hidden="1">
      <c r="A8271" s="1" t="s">
        <v>16270</v>
      </c>
      <c r="B8271" s="1" t="s">
        <v>16271</v>
      </c>
      <c r="C8271" s="1" t="s">
        <v>16272</v>
      </c>
      <c r="D8271" s="2">
        <v>37622</v>
      </c>
      <c r="E8271" s="2">
        <v>43929</v>
      </c>
      <c r="F8271" s="24" t="s">
        <v>36835</v>
      </c>
      <c r="G8271" s="23">
        <v>1</v>
      </c>
      <c r="H8271" s="5">
        <v>43929</v>
      </c>
      <c r="I8271" s="1" t="s">
        <v>36836</v>
      </c>
      <c r="J8271" s="2">
        <v>42079</v>
      </c>
      <c r="K8271" s="1" t="s">
        <v>36831</v>
      </c>
      <c r="L8271" s="21">
        <f>(P8271-50)/P8271*(Q8271*M8271)*G8271</f>
        <v>283.85082</v>
      </c>
      <c r="M8271" s="1">
        <v>3.0000000000000001E-3</v>
      </c>
      <c r="N8271" s="1" t="s">
        <v>1008</v>
      </c>
      <c r="O8271" s="1" t="s">
        <v>36839</v>
      </c>
      <c r="P8271" s="4">
        <v>66.5</v>
      </c>
      <c r="Q8271" s="14">
        <v>381334.94</v>
      </c>
      <c r="R8271" s="1" t="s">
        <v>22285</v>
      </c>
      <c r="S8271" s="1" t="s">
        <v>16273</v>
      </c>
      <c r="T8271" s="1">
        <v>89603444</v>
      </c>
      <c r="U8271" s="15" t="s">
        <v>1015</v>
      </c>
      <c r="V8271" t="str">
        <f>VLOOKUP(T8271,[1]ОКТМО!$B$6:$D$553,3,0)</f>
        <v>01 Ардатовский район</v>
      </c>
      <c r="W8271" s="20">
        <f t="shared" si="192"/>
        <v>5734.36</v>
      </c>
    </row>
    <row r="8272" spans="1:23" hidden="1">
      <c r="A8272" s="1" t="s">
        <v>23169</v>
      </c>
      <c r="B8272" s="1" t="s">
        <v>23170</v>
      </c>
      <c r="C8272" s="1" t="s">
        <v>23171</v>
      </c>
      <c r="D8272" s="2">
        <v>42194</v>
      </c>
      <c r="E8272" s="2">
        <v>43888</v>
      </c>
      <c r="F8272" s="24" t="s">
        <v>36835</v>
      </c>
      <c r="G8272" s="23">
        <v>1</v>
      </c>
      <c r="H8272" s="5">
        <v>43888</v>
      </c>
      <c r="I8272" s="1" t="s">
        <v>36836</v>
      </c>
      <c r="J8272" s="2">
        <v>42178</v>
      </c>
      <c r="K8272" s="1" t="s">
        <v>36831</v>
      </c>
      <c r="L8272" s="21">
        <f>(P8272-20)/P8272*(Q8272*M8272)*G8272</f>
        <v>1090.6138163246555</v>
      </c>
      <c r="M8272" s="1">
        <v>3.0000000000000001E-3</v>
      </c>
      <c r="N8272" s="1" t="s">
        <v>36863</v>
      </c>
      <c r="O8272" s="1" t="s">
        <v>36831</v>
      </c>
      <c r="P8272" s="4">
        <v>65.3</v>
      </c>
      <c r="Q8272" s="14">
        <v>524040.34</v>
      </c>
      <c r="R8272" s="1" t="s">
        <v>27187</v>
      </c>
      <c r="S8272" s="1" t="s">
        <v>23172</v>
      </c>
      <c r="T8272" s="1">
        <v>89618425</v>
      </c>
      <c r="U8272" s="15" t="s">
        <v>1015</v>
      </c>
      <c r="V8272" t="str">
        <f>VLOOKUP(T8272,[1]ОКТМО!$B$6:$D$553,3,0)</f>
        <v xml:space="preserve">07 Ельниковский район </v>
      </c>
      <c r="W8272" s="20">
        <f t="shared" si="192"/>
        <v>8025.1200612557432</v>
      </c>
    </row>
    <row r="8273" spans="1:23" hidden="1">
      <c r="A8273" s="1" t="s">
        <v>915</v>
      </c>
      <c r="B8273" s="1" t="s">
        <v>1520</v>
      </c>
      <c r="C8273" s="1" t="s">
        <v>1521</v>
      </c>
      <c r="D8273" s="2">
        <v>42193</v>
      </c>
      <c r="E8273" s="2">
        <v>42784</v>
      </c>
      <c r="F8273" s="24" t="s">
        <v>36835</v>
      </c>
      <c r="G8273" s="23">
        <v>1</v>
      </c>
      <c r="H8273" s="5">
        <v>42784</v>
      </c>
      <c r="I8273" s="1" t="s">
        <v>36836</v>
      </c>
      <c r="J8273" s="2">
        <v>42018</v>
      </c>
      <c r="K8273" s="1" t="s">
        <v>36831</v>
      </c>
      <c r="L8273" s="21">
        <f>(Q8273*M8273)*G8273</f>
        <v>668.71302000000003</v>
      </c>
      <c r="M8273" s="1">
        <v>3.0000000000000001E-3</v>
      </c>
      <c r="N8273" s="1" t="s">
        <v>8283</v>
      </c>
      <c r="O8273" s="1" t="s">
        <v>36831</v>
      </c>
      <c r="P8273" s="4">
        <v>26.3</v>
      </c>
      <c r="Q8273" s="14">
        <v>222904.34</v>
      </c>
      <c r="R8273" s="1" t="s">
        <v>6254</v>
      </c>
      <c r="S8273" s="1" t="s">
        <v>916</v>
      </c>
      <c r="T8273" s="1">
        <v>89701000</v>
      </c>
      <c r="U8273" s="15" t="s">
        <v>1015</v>
      </c>
      <c r="V8273" t="str">
        <f>VLOOKUP(T8273,[1]ОКТМО!$B$6:$D$553,3,0)</f>
        <v>23 г.Саранск (городской округ)</v>
      </c>
      <c r="W8273" s="20">
        <f t="shared" si="192"/>
        <v>8475.4501901140684</v>
      </c>
    </row>
    <row r="8274" spans="1:23" hidden="1">
      <c r="A8274" s="1" t="s">
        <v>4750</v>
      </c>
      <c r="B8274" s="1" t="s">
        <v>5083</v>
      </c>
      <c r="C8274" s="1" t="s">
        <v>5084</v>
      </c>
      <c r="D8274" s="2">
        <v>42191</v>
      </c>
      <c r="E8274" s="2">
        <v>43822</v>
      </c>
      <c r="F8274" s="24" t="s">
        <v>36835</v>
      </c>
      <c r="G8274" s="23">
        <v>1</v>
      </c>
      <c r="H8274" s="5">
        <v>43822</v>
      </c>
      <c r="I8274" s="1" t="s">
        <v>36836</v>
      </c>
      <c r="J8274" s="2">
        <v>42149</v>
      </c>
      <c r="K8274" s="1" t="s">
        <v>36831</v>
      </c>
      <c r="L8274" s="21">
        <f>(Q8274*M8274)*G8274</f>
        <v>449.01864</v>
      </c>
      <c r="M8274" s="1">
        <v>3.0000000000000001E-3</v>
      </c>
      <c r="N8274" s="1" t="s">
        <v>8283</v>
      </c>
      <c r="O8274" s="1" t="s">
        <v>36831</v>
      </c>
      <c r="P8274" s="4">
        <v>18.899999999999999</v>
      </c>
      <c r="Q8274" s="14">
        <v>149672.88</v>
      </c>
      <c r="R8274" s="1" t="s">
        <v>6254</v>
      </c>
      <c r="S8274" s="1" t="s">
        <v>4751</v>
      </c>
      <c r="T8274" s="1">
        <v>89701000</v>
      </c>
      <c r="U8274" s="15" t="s">
        <v>1015</v>
      </c>
      <c r="V8274" t="str">
        <f>VLOOKUP(T8274,[1]ОКТМО!$B$6:$D$553,3,0)</f>
        <v>23 г.Саранск (городской округ)</v>
      </c>
      <c r="W8274" s="20">
        <f t="shared" si="192"/>
        <v>7919.2000000000007</v>
      </c>
    </row>
    <row r="8275" spans="1:23" hidden="1">
      <c r="A8275" s="1" t="s">
        <v>36831</v>
      </c>
      <c r="B8275" s="1" t="s">
        <v>917</v>
      </c>
      <c r="C8275" s="1" t="s">
        <v>918</v>
      </c>
      <c r="D8275" s="2">
        <v>36371</v>
      </c>
      <c r="E8275" s="1" t="s">
        <v>36831</v>
      </c>
      <c r="F8275" s="24" t="s">
        <v>36835</v>
      </c>
      <c r="G8275" s="23">
        <v>1</v>
      </c>
      <c r="H8275" s="5">
        <v>34409</v>
      </c>
      <c r="I8275" s="1" t="s">
        <v>36836</v>
      </c>
      <c r="J8275" s="1" t="s">
        <v>36831</v>
      </c>
      <c r="K8275" s="1" t="s">
        <v>919</v>
      </c>
      <c r="L8275" s="21"/>
      <c r="M8275" s="1">
        <v>3.0000000000000001E-3</v>
      </c>
      <c r="N8275" s="1" t="s">
        <v>8283</v>
      </c>
      <c r="O8275" s="1" t="s">
        <v>36831</v>
      </c>
      <c r="P8275" s="4">
        <v>15.8</v>
      </c>
      <c r="Q8275" s="14" t="s">
        <v>36831</v>
      </c>
      <c r="R8275" s="1" t="s">
        <v>6254</v>
      </c>
      <c r="S8275" s="1" t="s">
        <v>920</v>
      </c>
      <c r="T8275" s="1">
        <v>89701000</v>
      </c>
      <c r="U8275" s="15" t="s">
        <v>1046</v>
      </c>
      <c r="V8275" t="str">
        <f>VLOOKUP(T8275,[1]ОКТМО!$B$6:$D$553,3,0)</f>
        <v>23 г.Саранск (городской округ)</v>
      </c>
      <c r="W8275" s="20"/>
    </row>
    <row r="8276" spans="1:23" hidden="1">
      <c r="A8276" s="1" t="s">
        <v>2355</v>
      </c>
      <c r="B8276" s="1" t="s">
        <v>2160</v>
      </c>
      <c r="C8276" s="1" t="s">
        <v>2161</v>
      </c>
      <c r="D8276" s="2">
        <v>43817</v>
      </c>
      <c r="E8276" s="2">
        <v>43941</v>
      </c>
      <c r="F8276" s="24" t="s">
        <v>36835</v>
      </c>
      <c r="G8276" s="23">
        <v>1</v>
      </c>
      <c r="H8276" s="5">
        <v>43941</v>
      </c>
      <c r="I8276" s="1" t="s">
        <v>36836</v>
      </c>
      <c r="J8276" s="2">
        <v>42187</v>
      </c>
      <c r="K8276" s="1" t="s">
        <v>2356</v>
      </c>
      <c r="L8276" s="21">
        <f>(P8276-20)/P8276*(Q8276*M8276)*G8276</f>
        <v>191.25204000000002</v>
      </c>
      <c r="M8276" s="7">
        <v>1E-3</v>
      </c>
      <c r="N8276" s="1" t="s">
        <v>1006</v>
      </c>
      <c r="O8276" s="1" t="s">
        <v>36831</v>
      </c>
      <c r="P8276" s="4">
        <v>26.8</v>
      </c>
      <c r="Q8276" s="14">
        <v>753758.04</v>
      </c>
      <c r="R8276" s="1" t="s">
        <v>6254</v>
      </c>
      <c r="S8276" s="1" t="s">
        <v>2357</v>
      </c>
      <c r="T8276" s="1">
        <v>89701000</v>
      </c>
      <c r="U8276" t="s">
        <v>1016</v>
      </c>
      <c r="V8276" t="str">
        <f>VLOOKUP(T8276,[1]ОКТМО!$B$6:$D$553,3,0)</f>
        <v>23 г.Саранск (городской округ)</v>
      </c>
      <c r="W8276" s="20">
        <f t="shared" si="192"/>
        <v>28125.3</v>
      </c>
    </row>
    <row r="8277" spans="1:23" hidden="1">
      <c r="A8277" s="1" t="s">
        <v>31308</v>
      </c>
      <c r="B8277" s="1" t="s">
        <v>31309</v>
      </c>
      <c r="C8277" s="1" t="s">
        <v>31310</v>
      </c>
      <c r="D8277" s="2">
        <v>36161</v>
      </c>
      <c r="E8277" s="2">
        <v>42097</v>
      </c>
      <c r="F8277" s="24" t="s">
        <v>36835</v>
      </c>
      <c r="G8277" s="23">
        <v>1</v>
      </c>
      <c r="H8277" s="5">
        <v>42097</v>
      </c>
      <c r="I8277" s="1" t="s">
        <v>36836</v>
      </c>
      <c r="J8277" s="1" t="s">
        <v>36831</v>
      </c>
      <c r="K8277" s="1" t="s">
        <v>36831</v>
      </c>
      <c r="L8277" s="21"/>
      <c r="M8277" s="1">
        <v>3.0000000000000001E-3</v>
      </c>
      <c r="N8277" s="1" t="s">
        <v>1008</v>
      </c>
      <c r="O8277" s="1" t="s">
        <v>36831</v>
      </c>
      <c r="P8277" s="3">
        <v>36</v>
      </c>
      <c r="Q8277" s="14">
        <v>261788.4</v>
      </c>
      <c r="R8277" s="1" t="s">
        <v>37415</v>
      </c>
      <c r="S8277" s="1" t="s">
        <v>31311</v>
      </c>
      <c r="T8277" s="1">
        <v>89654465</v>
      </c>
      <c r="U8277" s="15" t="s">
        <v>1015</v>
      </c>
      <c r="V8277" t="str">
        <f>VLOOKUP(T8277,[1]ОКТМО!$B$6:$D$553,3,0)</f>
        <v xml:space="preserve">19 Торбеевский район </v>
      </c>
      <c r="W8277" s="20">
        <f t="shared" si="192"/>
        <v>7271.9</v>
      </c>
    </row>
    <row r="8278" spans="1:23" hidden="1">
      <c r="A8278" s="1" t="s">
        <v>6082</v>
      </c>
      <c r="B8278" s="1" t="s">
        <v>8248</v>
      </c>
      <c r="C8278" s="1" t="s">
        <v>8249</v>
      </c>
      <c r="D8278" s="2">
        <v>37908</v>
      </c>
      <c r="E8278" s="2">
        <v>42607</v>
      </c>
      <c r="F8278" s="24" t="s">
        <v>36835</v>
      </c>
      <c r="G8278" s="23">
        <v>1</v>
      </c>
      <c r="H8278" s="5">
        <v>42607</v>
      </c>
      <c r="I8278" s="1" t="s">
        <v>36836</v>
      </c>
      <c r="J8278" s="2">
        <v>41088</v>
      </c>
      <c r="K8278" s="1" t="s">
        <v>6083</v>
      </c>
      <c r="L8278" s="21">
        <f>(P8278-10)/P8278*(Q8278*M8278)*G8278</f>
        <v>189.7645694011976</v>
      </c>
      <c r="M8278" s="7">
        <v>1E-3</v>
      </c>
      <c r="N8278" s="1" t="s">
        <v>1009</v>
      </c>
      <c r="O8278" s="1" t="s">
        <v>36831</v>
      </c>
      <c r="P8278" s="4">
        <v>16.7</v>
      </c>
      <c r="Q8278" s="14">
        <v>472995.27</v>
      </c>
      <c r="R8278" s="1" t="s">
        <v>10803</v>
      </c>
      <c r="S8278" s="1" t="s">
        <v>6084</v>
      </c>
      <c r="T8278" s="1">
        <v>89643101</v>
      </c>
      <c r="U8278" t="s">
        <v>1016</v>
      </c>
      <c r="V8278" t="str">
        <f>VLOOKUP(T8278,[1]ОКТМО!$B$6:$D$553,3,0)</f>
        <v xml:space="preserve">22 МО Рузаевка </v>
      </c>
      <c r="W8278" s="20">
        <f t="shared" si="192"/>
        <v>28323.070059880243</v>
      </c>
    </row>
    <row r="8279" spans="1:23" hidden="1">
      <c r="A8279" s="1" t="s">
        <v>16275</v>
      </c>
      <c r="B8279" s="1" t="s">
        <v>23656</v>
      </c>
      <c r="C8279" s="1" t="s">
        <v>23657</v>
      </c>
      <c r="D8279" s="2">
        <v>42005</v>
      </c>
      <c r="E8279" s="2">
        <v>43956</v>
      </c>
      <c r="F8279" s="24" t="s">
        <v>36835</v>
      </c>
      <c r="G8279" s="23">
        <v>1</v>
      </c>
      <c r="H8279" s="5">
        <v>43956</v>
      </c>
      <c r="I8279" s="1" t="s">
        <v>36836</v>
      </c>
      <c r="J8279" s="2">
        <v>41088</v>
      </c>
      <c r="K8279" s="1" t="s">
        <v>36831</v>
      </c>
      <c r="L8279" s="21">
        <f>(Q8279*M8279)*G8279</f>
        <v>170.71314000000001</v>
      </c>
      <c r="M8279" s="1">
        <v>3.0000000000000001E-3</v>
      </c>
      <c r="N8279" s="1" t="s">
        <v>8283</v>
      </c>
      <c r="O8279" s="1" t="s">
        <v>36831</v>
      </c>
      <c r="P8279" s="4">
        <v>16.5</v>
      </c>
      <c r="Q8279" s="14">
        <v>56904.38</v>
      </c>
      <c r="R8279" s="1" t="s">
        <v>23400</v>
      </c>
      <c r="S8279" s="1" t="s">
        <v>21410</v>
      </c>
      <c r="T8279" s="1">
        <v>89657155</v>
      </c>
      <c r="U8279" s="15" t="s">
        <v>1015</v>
      </c>
      <c r="V8279" t="str">
        <f>VLOOKUP(T8279,[1]ОКТМО!$B$6:$D$553,3,0)</f>
        <v xml:space="preserve">20 Чамзинский район </v>
      </c>
      <c r="W8279" s="20">
        <f t="shared" si="192"/>
        <v>3448.7503030303028</v>
      </c>
    </row>
    <row r="8280" spans="1:23" hidden="1">
      <c r="A8280" s="1" t="s">
        <v>16276</v>
      </c>
      <c r="B8280" s="1" t="s">
        <v>16277</v>
      </c>
      <c r="C8280" s="1" t="s">
        <v>16278</v>
      </c>
      <c r="D8280" s="2">
        <v>35065</v>
      </c>
      <c r="E8280" s="2">
        <v>41492</v>
      </c>
      <c r="F8280" s="24" t="s">
        <v>36835</v>
      </c>
      <c r="G8280" s="23">
        <v>1</v>
      </c>
      <c r="H8280" s="5">
        <v>41492</v>
      </c>
      <c r="I8280" s="1" t="s">
        <v>36831</v>
      </c>
      <c r="J8280" s="1" t="s">
        <v>36831</v>
      </c>
      <c r="K8280" s="1" t="s">
        <v>36831</v>
      </c>
      <c r="L8280" s="21"/>
      <c r="M8280" s="1">
        <v>3.0000000000000001E-3</v>
      </c>
      <c r="N8280" s="1" t="s">
        <v>1008</v>
      </c>
      <c r="O8280" s="1" t="s">
        <v>36831</v>
      </c>
      <c r="P8280" s="4">
        <v>24.1</v>
      </c>
      <c r="Q8280" s="14">
        <v>157849.22</v>
      </c>
      <c r="R8280" s="1" t="s">
        <v>21824</v>
      </c>
      <c r="S8280" s="1" t="s">
        <v>16279</v>
      </c>
      <c r="T8280" s="1">
        <v>89610405</v>
      </c>
      <c r="U8280" s="15" t="s">
        <v>1015</v>
      </c>
      <c r="V8280" t="str">
        <f>VLOOKUP(T8280,[1]ОКТМО!$B$6:$D$553,3,0)</f>
        <v xml:space="preserve">04 Б.Березниковский район </v>
      </c>
      <c r="W8280" s="20">
        <f t="shared" si="192"/>
        <v>6549.7601659751035</v>
      </c>
    </row>
    <row r="8281" spans="1:23" hidden="1">
      <c r="A8281" s="1" t="s">
        <v>23174</v>
      </c>
      <c r="B8281" s="1" t="s">
        <v>24227</v>
      </c>
      <c r="C8281" s="1" t="s">
        <v>24228</v>
      </c>
      <c r="D8281" s="2">
        <v>35065</v>
      </c>
      <c r="E8281" s="2">
        <v>41260</v>
      </c>
      <c r="F8281" s="24" t="s">
        <v>36835</v>
      </c>
      <c r="G8281" s="23">
        <v>1</v>
      </c>
      <c r="H8281" s="5">
        <v>41260</v>
      </c>
      <c r="I8281" s="1" t="s">
        <v>36836</v>
      </c>
      <c r="J8281" s="1" t="s">
        <v>36831</v>
      </c>
      <c r="K8281" s="1" t="s">
        <v>36831</v>
      </c>
      <c r="L8281" s="21">
        <f>(P8281-50)/P8281*(Q8281*M8281)*G8281</f>
        <v>350.77584000000002</v>
      </c>
      <c r="M8281" s="1">
        <v>3.0000000000000001E-3</v>
      </c>
      <c r="N8281" s="1" t="s">
        <v>1008</v>
      </c>
      <c r="O8281" s="1" t="s">
        <v>36831</v>
      </c>
      <c r="P8281" s="3">
        <v>58</v>
      </c>
      <c r="Q8281" s="14">
        <v>847708.28</v>
      </c>
      <c r="R8281" s="1" t="s">
        <v>27953</v>
      </c>
      <c r="S8281" s="1" t="s">
        <v>24229</v>
      </c>
      <c r="T8281" s="1">
        <v>89634101</v>
      </c>
      <c r="U8281" s="15" t="s">
        <v>1015</v>
      </c>
      <c r="V8281" t="str">
        <f>VLOOKUP(T8281,[1]ОКТМО!$B$6:$D$553,3,0)</f>
        <v xml:space="preserve">13 Краснослободский район </v>
      </c>
      <c r="W8281" s="20">
        <f t="shared" si="192"/>
        <v>14615.66</v>
      </c>
    </row>
    <row r="8282" spans="1:23" hidden="1">
      <c r="A8282" s="1" t="s">
        <v>23175</v>
      </c>
      <c r="B8282" s="1" t="s">
        <v>23176</v>
      </c>
      <c r="C8282" s="1" t="s">
        <v>23177</v>
      </c>
      <c r="D8282" s="2">
        <v>36160</v>
      </c>
      <c r="E8282" s="2">
        <v>41101</v>
      </c>
      <c r="F8282" s="24" t="s">
        <v>36835</v>
      </c>
      <c r="G8282" s="23">
        <v>1</v>
      </c>
      <c r="H8282" s="5">
        <v>41101</v>
      </c>
      <c r="I8282" s="1" t="s">
        <v>36836</v>
      </c>
      <c r="J8282" s="1" t="s">
        <v>36831</v>
      </c>
      <c r="K8282" s="1" t="s">
        <v>36831</v>
      </c>
      <c r="L8282" s="21">
        <f>(P8282-20)/P8282*(Q8282*M8282)*G8282</f>
        <v>924.61139094007046</v>
      </c>
      <c r="M8282" s="7">
        <v>1E-3</v>
      </c>
      <c r="N8282" s="1" t="s">
        <v>1006</v>
      </c>
      <c r="O8282" s="1" t="s">
        <v>36831</v>
      </c>
      <c r="P8282" s="4">
        <v>85.1</v>
      </c>
      <c r="Q8282" s="14">
        <v>1208670.19</v>
      </c>
      <c r="R8282" s="1" t="s">
        <v>26752</v>
      </c>
      <c r="S8282" s="1" t="s">
        <v>26819</v>
      </c>
      <c r="T8282" s="1">
        <v>89651465</v>
      </c>
      <c r="U8282" t="s">
        <v>1016</v>
      </c>
      <c r="V8282" t="str">
        <f>VLOOKUP(T8282,[1]ОКТМО!$B$6:$D$553,3,0)</f>
        <v xml:space="preserve">18 Теньгушевский район </v>
      </c>
      <c r="W8282" s="20">
        <f t="shared" si="192"/>
        <v>14202.939952996476</v>
      </c>
    </row>
    <row r="8283" spans="1:23" hidden="1">
      <c r="A8283" s="1" t="s">
        <v>23178</v>
      </c>
      <c r="B8283" s="1" t="s">
        <v>23179</v>
      </c>
      <c r="C8283" s="1" t="s">
        <v>23180</v>
      </c>
      <c r="D8283" s="2">
        <v>37257</v>
      </c>
      <c r="E8283" s="2">
        <v>41057</v>
      </c>
      <c r="F8283" s="24" t="s">
        <v>36835</v>
      </c>
      <c r="G8283" s="23">
        <v>1</v>
      </c>
      <c r="H8283" s="5">
        <v>41057</v>
      </c>
      <c r="I8283" s="1" t="s">
        <v>36836</v>
      </c>
      <c r="J8283" s="1" t="s">
        <v>36831</v>
      </c>
      <c r="K8283" s="1" t="s">
        <v>36831</v>
      </c>
      <c r="L8283" s="21">
        <f>(P8283-50)/P8283*(Q8283*M8283)*G8283</f>
        <v>368.49945000000002</v>
      </c>
      <c r="M8283" s="1">
        <v>3.0000000000000001E-3</v>
      </c>
      <c r="N8283" s="1" t="s">
        <v>1008</v>
      </c>
      <c r="O8283" s="1" t="s">
        <v>36831</v>
      </c>
      <c r="P8283" s="4">
        <v>77.5</v>
      </c>
      <c r="Q8283" s="14">
        <v>346166.15</v>
      </c>
      <c r="R8283" s="1" t="s">
        <v>28009</v>
      </c>
      <c r="S8283" s="1" t="s">
        <v>23181</v>
      </c>
      <c r="T8283" s="1">
        <v>89634432</v>
      </c>
      <c r="U8283" s="15" t="s">
        <v>1015</v>
      </c>
      <c r="V8283" t="str">
        <f>VLOOKUP(T8283,[1]ОКТМО!$B$6:$D$553,3,0)</f>
        <v xml:space="preserve">13 Краснослободский район </v>
      </c>
      <c r="W8283" s="20">
        <f t="shared" si="192"/>
        <v>4466.66</v>
      </c>
    </row>
    <row r="8284" spans="1:23" hidden="1">
      <c r="A8284" s="1" t="s">
        <v>23182</v>
      </c>
      <c r="B8284" s="1" t="s">
        <v>23183</v>
      </c>
      <c r="C8284" s="1" t="s">
        <v>23184</v>
      </c>
      <c r="D8284" s="2">
        <v>40254</v>
      </c>
      <c r="E8284" s="2">
        <v>43370</v>
      </c>
      <c r="F8284" s="24" t="s">
        <v>36835</v>
      </c>
      <c r="G8284" s="23">
        <v>1</v>
      </c>
      <c r="H8284" s="5">
        <v>43370</v>
      </c>
      <c r="I8284" s="1" t="s">
        <v>36836</v>
      </c>
      <c r="J8284" s="2">
        <v>42139</v>
      </c>
      <c r="K8284" s="1" t="s">
        <v>36831</v>
      </c>
      <c r="L8284" s="21">
        <f>(P8284-50)/P8284*(Q8284*M8284)*G8284</f>
        <v>5.5477381656804958</v>
      </c>
      <c r="M8284" s="1">
        <v>3.0000000000000001E-3</v>
      </c>
      <c r="N8284" s="1" t="s">
        <v>1008</v>
      </c>
      <c r="O8284" s="1" t="s">
        <v>36831</v>
      </c>
      <c r="P8284" s="4">
        <v>50.7</v>
      </c>
      <c r="Q8284" s="14">
        <v>133938.25</v>
      </c>
      <c r="R8284" s="1" t="s">
        <v>26725</v>
      </c>
      <c r="S8284" s="1" t="s">
        <v>23185</v>
      </c>
      <c r="T8284" s="1">
        <v>89651425</v>
      </c>
      <c r="U8284" s="15" t="s">
        <v>1015</v>
      </c>
      <c r="V8284" t="str">
        <f>VLOOKUP(T8284,[1]ОКТМО!$B$6:$D$553,3,0)</f>
        <v xml:space="preserve">18 Теньгушевский район </v>
      </c>
      <c r="W8284" s="20">
        <f t="shared" si="192"/>
        <v>2641.7800788954632</v>
      </c>
    </row>
    <row r="8285" spans="1:23" hidden="1">
      <c r="A8285" s="1" t="s">
        <v>10583</v>
      </c>
      <c r="B8285" s="1" t="s">
        <v>10584</v>
      </c>
      <c r="C8285" s="1" t="s">
        <v>10585</v>
      </c>
      <c r="D8285" s="2">
        <v>35431</v>
      </c>
      <c r="E8285" s="2">
        <v>43073</v>
      </c>
      <c r="F8285" s="24" t="s">
        <v>36835</v>
      </c>
      <c r="G8285" s="23">
        <v>1</v>
      </c>
      <c r="H8285" s="5">
        <v>43073</v>
      </c>
      <c r="I8285" s="1" t="s">
        <v>36836</v>
      </c>
      <c r="J8285" s="1" t="s">
        <v>36831</v>
      </c>
      <c r="K8285" s="1" t="s">
        <v>36831</v>
      </c>
      <c r="L8285" s="21"/>
      <c r="M8285" s="1">
        <v>3.0000000000000001E-3</v>
      </c>
      <c r="N8285" s="1" t="s">
        <v>1008</v>
      </c>
      <c r="O8285" s="1" t="s">
        <v>36831</v>
      </c>
      <c r="P8285" s="4">
        <v>35.6</v>
      </c>
      <c r="Q8285" s="14">
        <v>153175.41</v>
      </c>
      <c r="R8285" s="1" t="s">
        <v>15426</v>
      </c>
      <c r="S8285" s="1" t="s">
        <v>10586</v>
      </c>
      <c r="T8285" s="1">
        <v>89629432</v>
      </c>
      <c r="U8285" s="15" t="s">
        <v>1015</v>
      </c>
      <c r="V8285" t="str">
        <f>VLOOKUP(T8285,[1]ОКТМО!$B$6:$D$553,3,0)</f>
        <v xml:space="preserve">21 МО Ковылкино </v>
      </c>
      <c r="W8285" s="20">
        <f t="shared" si="192"/>
        <v>4302.6800561797754</v>
      </c>
    </row>
    <row r="8286" spans="1:23" hidden="1">
      <c r="A8286" s="1" t="s">
        <v>2358</v>
      </c>
      <c r="B8286" s="1" t="s">
        <v>2359</v>
      </c>
      <c r="C8286" s="1" t="s">
        <v>2360</v>
      </c>
      <c r="D8286" s="2">
        <v>42222</v>
      </c>
      <c r="E8286" s="2">
        <v>43606</v>
      </c>
      <c r="F8286" s="24" t="s">
        <v>36835</v>
      </c>
      <c r="G8286" s="23">
        <v>1</v>
      </c>
      <c r="H8286" s="5">
        <v>43606</v>
      </c>
      <c r="I8286" s="1" t="s">
        <v>36836</v>
      </c>
      <c r="J8286" s="2">
        <v>41088</v>
      </c>
      <c r="K8286" s="1" t="s">
        <v>36831</v>
      </c>
      <c r="L8286" s="21">
        <f>(P8286-20)/P8286*(Q8286*M8286)*G8286</f>
        <v>165.68168000000003</v>
      </c>
      <c r="M8286" s="7">
        <v>1E-3</v>
      </c>
      <c r="N8286" s="1" t="s">
        <v>1006</v>
      </c>
      <c r="O8286" s="1" t="s">
        <v>36831</v>
      </c>
      <c r="P8286" s="4">
        <v>40.6</v>
      </c>
      <c r="Q8286" s="14">
        <v>326537.68</v>
      </c>
      <c r="R8286" s="1" t="s">
        <v>3251</v>
      </c>
      <c r="S8286" s="1" t="s">
        <v>2361</v>
      </c>
      <c r="T8286" s="1">
        <v>89646454</v>
      </c>
      <c r="U8286" t="s">
        <v>1016</v>
      </c>
      <c r="V8286" t="str">
        <f>VLOOKUP(T8286,[1]ОКТМО!$B$6:$D$553,3,0)</f>
        <v xml:space="preserve">16 Старошайговский район </v>
      </c>
      <c r="W8286" s="20">
        <f t="shared" si="192"/>
        <v>8042.7999999999993</v>
      </c>
    </row>
    <row r="8287" spans="1:23" hidden="1">
      <c r="A8287" s="1" t="s">
        <v>27665</v>
      </c>
      <c r="B8287" s="1" t="s">
        <v>27666</v>
      </c>
      <c r="C8287" s="1" t="s">
        <v>27667</v>
      </c>
      <c r="D8287" s="2">
        <v>21916</v>
      </c>
      <c r="E8287" s="2">
        <v>43981</v>
      </c>
      <c r="F8287" s="24" t="s">
        <v>36835</v>
      </c>
      <c r="G8287" s="23">
        <v>1</v>
      </c>
      <c r="H8287" s="5">
        <v>43981</v>
      </c>
      <c r="I8287" s="1" t="s">
        <v>36836</v>
      </c>
      <c r="J8287" s="2">
        <v>42213</v>
      </c>
      <c r="K8287" s="1" t="s">
        <v>36831</v>
      </c>
      <c r="L8287" s="21"/>
      <c r="M8287" s="1">
        <v>3.0000000000000001E-3</v>
      </c>
      <c r="N8287" s="1" t="s">
        <v>1008</v>
      </c>
      <c r="O8287" s="1" t="s">
        <v>36831</v>
      </c>
      <c r="P8287" s="4">
        <v>32.4</v>
      </c>
      <c r="Q8287" s="14">
        <v>550893.96</v>
      </c>
      <c r="R8287" s="1" t="s">
        <v>31671</v>
      </c>
      <c r="S8287" s="1" t="s">
        <v>27668</v>
      </c>
      <c r="T8287" s="1">
        <v>89637465</v>
      </c>
      <c r="U8287" s="15" t="s">
        <v>1015</v>
      </c>
      <c r="V8287" t="str">
        <f>VLOOKUP(T8287,[1]ОКТМО!$B$6:$D$553,3,0)</f>
        <v xml:space="preserve">14 Лямбирский район </v>
      </c>
      <c r="W8287" s="20">
        <f t="shared" si="192"/>
        <v>17002.899999999998</v>
      </c>
    </row>
    <row r="8288" spans="1:23" hidden="1">
      <c r="A8288" s="1" t="s">
        <v>27669</v>
      </c>
      <c r="B8288" s="1" t="s">
        <v>27671</v>
      </c>
      <c r="C8288" s="1" t="s">
        <v>27672</v>
      </c>
      <c r="D8288" s="2">
        <v>42278</v>
      </c>
      <c r="E8288" s="2">
        <v>43286</v>
      </c>
      <c r="F8288" s="24" t="s">
        <v>36835</v>
      </c>
      <c r="G8288" s="23">
        <v>1</v>
      </c>
      <c r="H8288" s="5">
        <v>43286</v>
      </c>
      <c r="I8288" s="1" t="s">
        <v>36836</v>
      </c>
      <c r="J8288" s="2">
        <v>42194</v>
      </c>
      <c r="K8288" s="1" t="s">
        <v>36831</v>
      </c>
      <c r="L8288" s="21">
        <f>(P8288-50)/P8288*(Q8288*M8288)*G8288</f>
        <v>271.58333999999985</v>
      </c>
      <c r="M8288" s="1">
        <v>3.0000000000000001E-3</v>
      </c>
      <c r="N8288" s="1" t="s">
        <v>1008</v>
      </c>
      <c r="O8288" s="1" t="s">
        <v>36831</v>
      </c>
      <c r="P8288" s="4">
        <v>53.8</v>
      </c>
      <c r="Q8288" s="14">
        <v>1281682.78</v>
      </c>
      <c r="R8288" s="1" t="s">
        <v>31654</v>
      </c>
      <c r="S8288" s="1" t="s">
        <v>27670</v>
      </c>
      <c r="T8288" s="1">
        <v>89637425</v>
      </c>
      <c r="U8288" s="15" t="s">
        <v>1015</v>
      </c>
      <c r="V8288" t="str">
        <f>VLOOKUP(T8288,[1]ОКТМО!$B$6:$D$553,3,0)</f>
        <v xml:space="preserve">14 Лямбирский район </v>
      </c>
      <c r="W8288" s="20">
        <f t="shared" si="192"/>
        <v>23823.100000000002</v>
      </c>
    </row>
    <row r="8289" spans="1:23" hidden="1">
      <c r="A8289" s="1" t="s">
        <v>27673</v>
      </c>
      <c r="B8289" s="1" t="s">
        <v>27674</v>
      </c>
      <c r="C8289" s="1" t="s">
        <v>27675</v>
      </c>
      <c r="D8289" s="2">
        <v>42223</v>
      </c>
      <c r="E8289" s="2">
        <v>43217</v>
      </c>
      <c r="F8289" s="24" t="s">
        <v>36835</v>
      </c>
      <c r="G8289" s="23">
        <v>1</v>
      </c>
      <c r="H8289" s="5">
        <v>43217</v>
      </c>
      <c r="I8289" s="1" t="s">
        <v>36836</v>
      </c>
      <c r="J8289" s="2">
        <v>42215</v>
      </c>
      <c r="K8289" s="1" t="s">
        <v>36831</v>
      </c>
      <c r="L8289" s="21">
        <f>(P8289-20)/P8289*(Q8289*M8289)*G8289</f>
        <v>109.34252999999998</v>
      </c>
      <c r="M8289" s="7">
        <v>1E-3</v>
      </c>
      <c r="N8289" s="1" t="s">
        <v>1006</v>
      </c>
      <c r="O8289" s="1" t="s">
        <v>36831</v>
      </c>
      <c r="P8289" s="4">
        <v>29.9</v>
      </c>
      <c r="Q8289" s="14">
        <v>330236.53000000003</v>
      </c>
      <c r="R8289" s="1" t="s">
        <v>29963</v>
      </c>
      <c r="S8289" s="1" t="s">
        <v>27676</v>
      </c>
      <c r="T8289" s="1">
        <v>89637430</v>
      </c>
      <c r="U8289" t="s">
        <v>1016</v>
      </c>
      <c r="V8289" t="str">
        <f>VLOOKUP(T8289,[1]ОКТМО!$B$6:$D$553,3,0)</f>
        <v xml:space="preserve">14 Лямбирский район </v>
      </c>
      <c r="W8289" s="20">
        <f t="shared" si="192"/>
        <v>11044.7</v>
      </c>
    </row>
    <row r="8290" spans="1:23" hidden="1">
      <c r="A8290" s="1" t="s">
        <v>2362</v>
      </c>
      <c r="B8290" s="1" t="s">
        <v>4752</v>
      </c>
      <c r="C8290" s="1" t="s">
        <v>4753</v>
      </c>
      <c r="D8290" s="2">
        <v>41858</v>
      </c>
      <c r="E8290" s="2">
        <v>43119</v>
      </c>
      <c r="F8290" s="24" t="s">
        <v>36835</v>
      </c>
      <c r="G8290" s="23">
        <v>1</v>
      </c>
      <c r="H8290" s="5">
        <v>43119</v>
      </c>
      <c r="I8290" s="1" t="s">
        <v>36836</v>
      </c>
      <c r="J8290" s="2">
        <v>42215</v>
      </c>
      <c r="K8290" s="1" t="s">
        <v>36831</v>
      </c>
      <c r="L8290" s="21">
        <f>(P8290-10)/P8290*(Q8290*M8290)*G8290</f>
        <v>104.73691428571428</v>
      </c>
      <c r="M8290" s="7">
        <v>1E-3</v>
      </c>
      <c r="N8290" s="1" t="s">
        <v>1009</v>
      </c>
      <c r="O8290" s="1" t="s">
        <v>36831</v>
      </c>
      <c r="P8290" s="3">
        <v>14</v>
      </c>
      <c r="Q8290" s="14">
        <v>366579.20000000001</v>
      </c>
      <c r="R8290" s="1" t="s">
        <v>6254</v>
      </c>
      <c r="S8290" s="1" t="s">
        <v>2363</v>
      </c>
      <c r="T8290" s="1">
        <v>89701000</v>
      </c>
      <c r="U8290" t="s">
        <v>1016</v>
      </c>
      <c r="V8290" t="str">
        <f>VLOOKUP(T8290,[1]ОКТМО!$B$6:$D$553,3,0)</f>
        <v>23 г.Саранск (городской округ)</v>
      </c>
      <c r="W8290" s="20">
        <f t="shared" si="192"/>
        <v>26184.228571428572</v>
      </c>
    </row>
    <row r="8291" spans="1:23" hidden="1">
      <c r="A8291" s="1" t="s">
        <v>16280</v>
      </c>
      <c r="B8291" s="1" t="s">
        <v>30017</v>
      </c>
      <c r="C8291" s="1" t="s">
        <v>16281</v>
      </c>
      <c r="D8291" s="2">
        <v>35065</v>
      </c>
      <c r="E8291" s="2">
        <v>43696</v>
      </c>
      <c r="F8291" s="24" t="s">
        <v>36835</v>
      </c>
      <c r="G8291" s="23">
        <v>1</v>
      </c>
      <c r="H8291" s="5">
        <v>43696</v>
      </c>
      <c r="I8291" s="1" t="s">
        <v>36831</v>
      </c>
      <c r="J8291" s="2">
        <v>42090</v>
      </c>
      <c r="K8291" s="1" t="s">
        <v>36831</v>
      </c>
      <c r="L8291" s="21">
        <f>(P8291-20)/P8291*(Q8291*M8291)*G8291</f>
        <v>354.70071000000002</v>
      </c>
      <c r="M8291" s="7">
        <v>1E-3</v>
      </c>
      <c r="N8291" s="1" t="s">
        <v>1006</v>
      </c>
      <c r="O8291" s="1" t="s">
        <v>36831</v>
      </c>
      <c r="P8291" s="4">
        <v>49.9</v>
      </c>
      <c r="Q8291" s="14">
        <v>591958.71</v>
      </c>
      <c r="R8291" s="1" t="s">
        <v>23409</v>
      </c>
      <c r="S8291" s="1" t="s">
        <v>16282</v>
      </c>
      <c r="T8291" s="1">
        <v>89607416</v>
      </c>
      <c r="U8291" t="s">
        <v>1016</v>
      </c>
      <c r="V8291" t="str">
        <f>VLOOKUP(T8291,[1]ОКТМО!$B$6:$D$553,3,0)</f>
        <v xml:space="preserve">03 Атяшевский район </v>
      </c>
      <c r="W8291" s="20">
        <f t="shared" si="192"/>
        <v>11862.9</v>
      </c>
    </row>
    <row r="8292" spans="1:23" hidden="1">
      <c r="A8292" s="1" t="s">
        <v>16283</v>
      </c>
      <c r="B8292" s="1" t="s">
        <v>16284</v>
      </c>
      <c r="C8292" s="1" t="s">
        <v>16285</v>
      </c>
      <c r="D8292" s="2">
        <v>36525</v>
      </c>
      <c r="E8292" s="2">
        <v>43669</v>
      </c>
      <c r="F8292" s="24" t="s">
        <v>36835</v>
      </c>
      <c r="G8292" s="23">
        <v>1</v>
      </c>
      <c r="H8292" s="5">
        <v>43669</v>
      </c>
      <c r="I8292" s="1" t="s">
        <v>36831</v>
      </c>
      <c r="J8292" s="1" t="s">
        <v>36831</v>
      </c>
      <c r="K8292" s="1" t="s">
        <v>36831</v>
      </c>
      <c r="L8292" s="21">
        <f>(P8292-20)/P8292*(Q8292*M8292)*G8292</f>
        <v>12.403217235023039</v>
      </c>
      <c r="M8292" s="7">
        <v>1E-3</v>
      </c>
      <c r="N8292" s="1" t="s">
        <v>1006</v>
      </c>
      <c r="O8292" s="1" t="s">
        <v>36831</v>
      </c>
      <c r="P8292" s="4">
        <v>21.7</v>
      </c>
      <c r="Q8292" s="14">
        <v>158323.42000000001</v>
      </c>
      <c r="R8292" s="1" t="s">
        <v>22107</v>
      </c>
      <c r="S8292" s="1" t="s">
        <v>16286</v>
      </c>
      <c r="T8292" s="1">
        <v>89607444</v>
      </c>
      <c r="U8292" t="s">
        <v>1016</v>
      </c>
      <c r="V8292" t="str">
        <f>VLOOKUP(T8292,[1]ОКТМО!$B$6:$D$553,3,0)</f>
        <v xml:space="preserve">03 Атяшевский район </v>
      </c>
      <c r="W8292" s="20">
        <f t="shared" si="192"/>
        <v>7296.0101382488483</v>
      </c>
    </row>
    <row r="8293" spans="1:23" hidden="1">
      <c r="A8293" s="1" t="s">
        <v>16287</v>
      </c>
      <c r="B8293" s="1" t="s">
        <v>16288</v>
      </c>
      <c r="C8293" s="1" t="s">
        <v>16289</v>
      </c>
      <c r="D8293" s="2">
        <v>35065</v>
      </c>
      <c r="E8293" s="2">
        <v>43634</v>
      </c>
      <c r="F8293" s="24" t="s">
        <v>36835</v>
      </c>
      <c r="G8293" s="23">
        <v>1</v>
      </c>
      <c r="H8293" s="5">
        <v>43634</v>
      </c>
      <c r="I8293" s="1" t="s">
        <v>36836</v>
      </c>
      <c r="J8293" s="2">
        <v>42199</v>
      </c>
      <c r="K8293" s="1" t="s">
        <v>36831</v>
      </c>
      <c r="L8293" s="21"/>
      <c r="M8293" s="1">
        <v>3.0000000000000001E-3</v>
      </c>
      <c r="N8293" s="1" t="s">
        <v>1008</v>
      </c>
      <c r="O8293" s="1" t="s">
        <v>36839</v>
      </c>
      <c r="P8293" s="3">
        <v>46</v>
      </c>
      <c r="Q8293" s="14">
        <v>452233.82</v>
      </c>
      <c r="R8293" s="1" t="s">
        <v>23524</v>
      </c>
      <c r="S8293" s="1" t="s">
        <v>16290</v>
      </c>
      <c r="T8293" s="1">
        <v>89657440</v>
      </c>
      <c r="U8293" s="15" t="s">
        <v>1015</v>
      </c>
      <c r="V8293" t="str">
        <f>VLOOKUP(T8293,[1]ОКТМО!$B$6:$D$553,3,0)</f>
        <v xml:space="preserve">20 Чамзинский район </v>
      </c>
      <c r="W8293" s="20">
        <f t="shared" si="192"/>
        <v>9831.17</v>
      </c>
    </row>
    <row r="8294" spans="1:23" hidden="1">
      <c r="A8294" s="1" t="s">
        <v>27679</v>
      </c>
      <c r="B8294" s="1" t="s">
        <v>27680</v>
      </c>
      <c r="C8294" s="1" t="s">
        <v>27681</v>
      </c>
      <c r="D8294" s="2">
        <v>37257</v>
      </c>
      <c r="E8294" s="2">
        <v>43060</v>
      </c>
      <c r="F8294" s="24" t="s">
        <v>36835</v>
      </c>
      <c r="G8294" s="23">
        <v>1</v>
      </c>
      <c r="H8294" s="5">
        <v>43060</v>
      </c>
      <c r="I8294" s="1" t="s">
        <v>36831</v>
      </c>
      <c r="J8294" s="1" t="s">
        <v>36831</v>
      </c>
      <c r="K8294" s="1" t="s">
        <v>27682</v>
      </c>
      <c r="L8294" s="21"/>
      <c r="M8294" s="1">
        <v>3.0000000000000001E-3</v>
      </c>
      <c r="N8294" s="1" t="s">
        <v>1008</v>
      </c>
      <c r="O8294" s="1" t="s">
        <v>36831</v>
      </c>
      <c r="P8294" s="4">
        <v>39.200000000000003</v>
      </c>
      <c r="Q8294" s="14">
        <v>619419.18999999994</v>
      </c>
      <c r="R8294" s="1" t="s">
        <v>29894</v>
      </c>
      <c r="S8294" s="1" t="s">
        <v>27683</v>
      </c>
      <c r="T8294" s="1">
        <v>89640425</v>
      </c>
      <c r="U8294" s="15" t="s">
        <v>1015</v>
      </c>
      <c r="V8294" t="str">
        <f>VLOOKUP(T8294,[1]ОКТМО!$B$6:$D$553,3,0)</f>
        <v xml:space="preserve">15 Ромодановский район </v>
      </c>
      <c r="W8294" s="20">
        <f t="shared" si="192"/>
        <v>15801.509948979588</v>
      </c>
    </row>
    <row r="8295" spans="1:23" hidden="1">
      <c r="A8295" s="1" t="s">
        <v>27686</v>
      </c>
      <c r="B8295" s="1" t="s">
        <v>27684</v>
      </c>
      <c r="C8295" s="1" t="s">
        <v>27685</v>
      </c>
      <c r="D8295" s="2">
        <v>41352</v>
      </c>
      <c r="E8295" s="2">
        <v>42477</v>
      </c>
      <c r="F8295" s="24" t="s">
        <v>36835</v>
      </c>
      <c r="G8295" s="23">
        <v>1</v>
      </c>
      <c r="H8295" s="5">
        <v>42477</v>
      </c>
      <c r="I8295" s="1" t="s">
        <v>36836</v>
      </c>
      <c r="J8295" s="2">
        <v>41088</v>
      </c>
      <c r="K8295" s="1" t="s">
        <v>36831</v>
      </c>
      <c r="L8295" s="21">
        <f>(P8295-20)/P8295*(Q8295*M8295)*G8295</f>
        <v>233.92791999999997</v>
      </c>
      <c r="M8295" s="7">
        <v>1E-3</v>
      </c>
      <c r="N8295" s="1" t="s">
        <v>1006</v>
      </c>
      <c r="O8295" s="1" t="s">
        <v>36831</v>
      </c>
      <c r="P8295" s="3">
        <v>28</v>
      </c>
      <c r="Q8295" s="14">
        <v>818747.72</v>
      </c>
      <c r="R8295" s="1" t="s">
        <v>31628</v>
      </c>
      <c r="S8295" s="1" t="s">
        <v>27687</v>
      </c>
      <c r="T8295" s="1">
        <v>89637415</v>
      </c>
      <c r="U8295" t="s">
        <v>1016</v>
      </c>
      <c r="V8295" t="str">
        <f>VLOOKUP(T8295,[1]ОКТМО!$B$6:$D$553,3,0)</f>
        <v xml:space="preserve">14 Лямбирский район </v>
      </c>
      <c r="W8295" s="20">
        <f t="shared" si="192"/>
        <v>29240.989999999998</v>
      </c>
    </row>
    <row r="8296" spans="1:23" hidden="1">
      <c r="A8296" s="1" t="s">
        <v>31312</v>
      </c>
      <c r="B8296" s="1" t="s">
        <v>33767</v>
      </c>
      <c r="C8296" s="1" t="s">
        <v>33768</v>
      </c>
      <c r="D8296" s="2">
        <v>42055</v>
      </c>
      <c r="E8296" s="2">
        <v>43980</v>
      </c>
      <c r="F8296" s="24" t="s">
        <v>36835</v>
      </c>
      <c r="G8296" s="23">
        <v>1</v>
      </c>
      <c r="H8296" s="5">
        <v>43980</v>
      </c>
      <c r="I8296" s="1" t="s">
        <v>36836</v>
      </c>
      <c r="J8296" s="2">
        <v>41088</v>
      </c>
      <c r="K8296" s="1" t="s">
        <v>36831</v>
      </c>
      <c r="L8296" s="21"/>
      <c r="M8296" s="1">
        <v>3.0000000000000001E-3</v>
      </c>
      <c r="N8296" s="1" t="s">
        <v>1008</v>
      </c>
      <c r="O8296" s="1" t="s">
        <v>36839</v>
      </c>
      <c r="P8296" s="4">
        <v>41.4</v>
      </c>
      <c r="Q8296" s="14">
        <v>211126.34</v>
      </c>
      <c r="R8296" s="1" t="s">
        <v>37423</v>
      </c>
      <c r="S8296" s="1" t="s">
        <v>31313</v>
      </c>
      <c r="T8296" s="1">
        <v>89654405</v>
      </c>
      <c r="U8296" s="15" t="s">
        <v>1015</v>
      </c>
      <c r="V8296" t="str">
        <f>VLOOKUP(T8296,[1]ОКТМО!$B$6:$D$553,3,0)</f>
        <v xml:space="preserve">19 Торбеевский район </v>
      </c>
      <c r="W8296" s="20">
        <f t="shared" si="192"/>
        <v>5099.670048309179</v>
      </c>
    </row>
    <row r="8297" spans="1:23" hidden="1">
      <c r="A8297" s="1" t="s">
        <v>13037</v>
      </c>
      <c r="B8297" s="1" t="s">
        <v>10587</v>
      </c>
      <c r="C8297" s="1" t="s">
        <v>10588</v>
      </c>
      <c r="D8297" s="2">
        <v>34136</v>
      </c>
      <c r="E8297" s="2">
        <v>43778</v>
      </c>
      <c r="F8297" s="24" t="s">
        <v>36835</v>
      </c>
      <c r="G8297" s="23">
        <v>1</v>
      </c>
      <c r="H8297" s="5">
        <v>43778</v>
      </c>
      <c r="I8297" s="1" t="s">
        <v>36836</v>
      </c>
      <c r="J8297" s="1" t="s">
        <v>36831</v>
      </c>
      <c r="K8297" s="1" t="s">
        <v>36831</v>
      </c>
      <c r="L8297" s="21"/>
      <c r="M8297" s="1">
        <v>3.0000000000000001E-3</v>
      </c>
      <c r="N8297" s="1" t="s">
        <v>1008</v>
      </c>
      <c r="O8297" s="1" t="s">
        <v>36831</v>
      </c>
      <c r="P8297" s="4">
        <v>21.8</v>
      </c>
      <c r="Q8297" s="14">
        <v>230152.41</v>
      </c>
      <c r="R8297" s="1" t="s">
        <v>15131</v>
      </c>
      <c r="S8297" s="1" t="s">
        <v>10589</v>
      </c>
      <c r="T8297" s="1">
        <v>89629467</v>
      </c>
      <c r="U8297" s="15" t="s">
        <v>1015</v>
      </c>
      <c r="V8297" t="str">
        <f>VLOOKUP(T8297,[1]ОКТМО!$B$6:$D$553,3,0)</f>
        <v xml:space="preserve">21 МО Ковылкино </v>
      </c>
      <c r="W8297" s="20">
        <f t="shared" si="192"/>
        <v>10557.449999999999</v>
      </c>
    </row>
    <row r="8298" spans="1:23" hidden="1">
      <c r="A8298" s="1" t="s">
        <v>10590</v>
      </c>
      <c r="B8298" s="1" t="s">
        <v>10591</v>
      </c>
      <c r="C8298" s="1" t="s">
        <v>10592</v>
      </c>
      <c r="D8298" s="2">
        <v>35431</v>
      </c>
      <c r="E8298" s="2">
        <v>42811</v>
      </c>
      <c r="F8298" s="24" t="s">
        <v>36835</v>
      </c>
      <c r="G8298" s="23">
        <v>1</v>
      </c>
      <c r="H8298" s="5">
        <v>42811</v>
      </c>
      <c r="I8298" s="1" t="s">
        <v>36836</v>
      </c>
      <c r="J8298" s="1" t="s">
        <v>36831</v>
      </c>
      <c r="K8298" s="1" t="s">
        <v>36831</v>
      </c>
      <c r="L8298" s="21">
        <f>(P8298-50)/P8298*(Q8298*M8298)*G8298</f>
        <v>1195.6026887035434</v>
      </c>
      <c r="M8298" s="1">
        <v>3.0000000000000001E-3</v>
      </c>
      <c r="N8298" s="1" t="s">
        <v>1008</v>
      </c>
      <c r="O8298" s="1" t="s">
        <v>36839</v>
      </c>
      <c r="P8298" s="4">
        <v>115.7</v>
      </c>
      <c r="Q8298" s="14">
        <v>701832.73</v>
      </c>
      <c r="R8298" s="1" t="s">
        <v>15413</v>
      </c>
      <c r="S8298" s="1" t="s">
        <v>10593</v>
      </c>
      <c r="T8298" s="1">
        <v>89629421</v>
      </c>
      <c r="U8298" s="15" t="s">
        <v>1015</v>
      </c>
      <c r="V8298" t="str">
        <f>VLOOKUP(T8298,[1]ОКТМО!$B$6:$D$553,3,0)</f>
        <v xml:space="preserve">21 МО Ковылкино </v>
      </c>
      <c r="W8298" s="20">
        <f t="shared" si="192"/>
        <v>6065.9700086430421</v>
      </c>
    </row>
    <row r="8299" spans="1:23" hidden="1">
      <c r="A8299" s="1" t="s">
        <v>10594</v>
      </c>
      <c r="B8299" s="1" t="s">
        <v>10595</v>
      </c>
      <c r="C8299" s="1" t="s">
        <v>10596</v>
      </c>
      <c r="D8299" s="2">
        <v>35431</v>
      </c>
      <c r="E8299" s="2">
        <v>43759</v>
      </c>
      <c r="F8299" s="24" t="s">
        <v>36835</v>
      </c>
      <c r="G8299" s="23">
        <v>1</v>
      </c>
      <c r="H8299" s="5">
        <v>43759</v>
      </c>
      <c r="I8299" s="1" t="s">
        <v>36836</v>
      </c>
      <c r="J8299" s="2">
        <v>41996</v>
      </c>
      <c r="K8299" s="1" t="s">
        <v>36831</v>
      </c>
      <c r="L8299" s="21"/>
      <c r="M8299" s="1">
        <v>3.0000000000000001E-3</v>
      </c>
      <c r="N8299" s="1" t="s">
        <v>1008</v>
      </c>
      <c r="O8299" s="1" t="s">
        <v>36839</v>
      </c>
      <c r="P8299" s="4">
        <v>27.2</v>
      </c>
      <c r="Q8299" s="14">
        <v>172994.18</v>
      </c>
      <c r="R8299" s="1" t="s">
        <v>15389</v>
      </c>
      <c r="S8299" s="1" t="s">
        <v>10597</v>
      </c>
      <c r="T8299" s="1">
        <v>89629447</v>
      </c>
      <c r="U8299" s="15" t="s">
        <v>1015</v>
      </c>
      <c r="V8299" t="str">
        <f>VLOOKUP(T8299,[1]ОКТМО!$B$6:$D$553,3,0)</f>
        <v xml:space="preserve">21 МО Ковылкино </v>
      </c>
      <c r="W8299" s="20">
        <f t="shared" si="192"/>
        <v>6360.0801470588231</v>
      </c>
    </row>
    <row r="8300" spans="1:23" hidden="1">
      <c r="A8300" s="1" t="s">
        <v>10598</v>
      </c>
      <c r="B8300" s="1" t="s">
        <v>10599</v>
      </c>
      <c r="C8300" s="1" t="s">
        <v>10600</v>
      </c>
      <c r="D8300" s="2">
        <v>35673</v>
      </c>
      <c r="E8300" s="2">
        <v>43164</v>
      </c>
      <c r="F8300" s="24" t="s">
        <v>36835</v>
      </c>
      <c r="G8300" s="23">
        <v>1</v>
      </c>
      <c r="H8300" s="5">
        <v>43164</v>
      </c>
      <c r="I8300" s="1" t="s">
        <v>36836</v>
      </c>
      <c r="J8300" s="2">
        <v>42122</v>
      </c>
      <c r="K8300" s="1" t="s">
        <v>36831</v>
      </c>
      <c r="L8300" s="21"/>
      <c r="M8300" s="1">
        <v>3.0000000000000001E-3</v>
      </c>
      <c r="N8300" s="1" t="s">
        <v>1008</v>
      </c>
      <c r="O8300" s="1" t="s">
        <v>36839</v>
      </c>
      <c r="P8300" s="4">
        <v>47.1</v>
      </c>
      <c r="Q8300" s="14">
        <v>43142.19</v>
      </c>
      <c r="R8300" s="1" t="s">
        <v>10601</v>
      </c>
      <c r="S8300" s="1" t="s">
        <v>10602</v>
      </c>
      <c r="T8300" s="1">
        <v>89629467</v>
      </c>
      <c r="U8300" s="15" t="s">
        <v>1015</v>
      </c>
      <c r="V8300" t="str">
        <f>VLOOKUP(T8300,[1]ОКТМО!$B$6:$D$553,3,0)</f>
        <v xml:space="preserve">21 МО Ковылкино </v>
      </c>
      <c r="W8300" s="20">
        <f t="shared" si="192"/>
        <v>915.97006369426754</v>
      </c>
    </row>
    <row r="8301" spans="1:23" hidden="1">
      <c r="A8301" s="1" t="s">
        <v>10603</v>
      </c>
      <c r="B8301" s="1" t="s">
        <v>10604</v>
      </c>
      <c r="C8301" s="1" t="s">
        <v>10605</v>
      </c>
      <c r="D8301" s="2">
        <v>32874</v>
      </c>
      <c r="E8301" s="2">
        <v>41824</v>
      </c>
      <c r="F8301" s="24" t="s">
        <v>36835</v>
      </c>
      <c r="G8301" s="23">
        <v>1</v>
      </c>
      <c r="H8301" s="5">
        <v>41824</v>
      </c>
      <c r="I8301" s="1" t="s">
        <v>36836</v>
      </c>
      <c r="J8301" s="1" t="s">
        <v>36831</v>
      </c>
      <c r="K8301" s="1" t="s">
        <v>36831</v>
      </c>
      <c r="L8301" s="21"/>
      <c r="M8301" s="1">
        <v>3.0000000000000001E-3</v>
      </c>
      <c r="N8301" s="1" t="s">
        <v>1008</v>
      </c>
      <c r="O8301" s="1" t="s">
        <v>36831</v>
      </c>
      <c r="P8301" s="4">
        <v>29.5</v>
      </c>
      <c r="Q8301" s="14">
        <v>296792.71999999997</v>
      </c>
      <c r="R8301" s="1" t="s">
        <v>15257</v>
      </c>
      <c r="S8301" s="1" t="s">
        <v>10606</v>
      </c>
      <c r="T8301" s="1">
        <v>89628410</v>
      </c>
      <c r="U8301" s="15" t="s">
        <v>1015</v>
      </c>
      <c r="V8301" t="str">
        <f>VLOOKUP(T8301,[1]ОКТМО!$B$6:$D$553,3,0)</f>
        <v xml:space="preserve">11 Кадошкинский район </v>
      </c>
      <c r="W8301" s="20">
        <f t="shared" si="192"/>
        <v>10060.770169491525</v>
      </c>
    </row>
    <row r="8302" spans="1:23" hidden="1">
      <c r="A8302" s="1" t="s">
        <v>27688</v>
      </c>
      <c r="B8302" s="1" t="s">
        <v>27689</v>
      </c>
      <c r="C8302" s="1" t="s">
        <v>27690</v>
      </c>
      <c r="D8302" s="2">
        <v>29434</v>
      </c>
      <c r="E8302" s="2">
        <v>42103</v>
      </c>
      <c r="F8302" s="24" t="s">
        <v>36835</v>
      </c>
      <c r="G8302" s="23">
        <v>1</v>
      </c>
      <c r="H8302" s="5">
        <v>42103</v>
      </c>
      <c r="I8302" s="1" t="s">
        <v>36831</v>
      </c>
      <c r="J8302" s="2">
        <v>41088</v>
      </c>
      <c r="K8302" s="1" t="s">
        <v>36831</v>
      </c>
      <c r="L8302" s="21"/>
      <c r="M8302" s="1">
        <v>3.0000000000000001E-3</v>
      </c>
      <c r="N8302" s="1" t="s">
        <v>1008</v>
      </c>
      <c r="O8302" s="1" t="s">
        <v>36837</v>
      </c>
      <c r="P8302" s="4">
        <v>29.2</v>
      </c>
      <c r="Q8302" s="14">
        <v>360425.53</v>
      </c>
      <c r="R8302" s="1" t="s">
        <v>31506</v>
      </c>
      <c r="S8302" s="1" t="s">
        <v>27691</v>
      </c>
      <c r="T8302" s="1">
        <v>89626431</v>
      </c>
      <c r="U8302" s="15" t="s">
        <v>1015</v>
      </c>
      <c r="V8302" t="str">
        <f>VLOOKUP(T8302,[1]ОКТМО!$B$6:$D$553,3,0)</f>
        <v xml:space="preserve">10 Ичалковский район </v>
      </c>
      <c r="W8302" s="20">
        <f t="shared" si="192"/>
        <v>12343.340068493151</v>
      </c>
    </row>
    <row r="8303" spans="1:23" hidden="1">
      <c r="A8303" s="1" t="s">
        <v>27692</v>
      </c>
      <c r="B8303" s="1" t="s">
        <v>27693</v>
      </c>
      <c r="C8303" s="1" t="s">
        <v>27694</v>
      </c>
      <c r="D8303" s="2">
        <v>37256</v>
      </c>
      <c r="E8303" s="2">
        <v>42853</v>
      </c>
      <c r="F8303" s="24" t="s">
        <v>36835</v>
      </c>
      <c r="G8303" s="23">
        <v>1</v>
      </c>
      <c r="H8303" s="5">
        <v>42853</v>
      </c>
      <c r="I8303" s="1" t="s">
        <v>36831</v>
      </c>
      <c r="J8303" s="1" t="s">
        <v>36831</v>
      </c>
      <c r="K8303" s="1" t="s">
        <v>36831</v>
      </c>
      <c r="L8303" s="21"/>
      <c r="M8303" s="1">
        <v>3.0000000000000001E-3</v>
      </c>
      <c r="N8303" s="1" t="s">
        <v>1008</v>
      </c>
      <c r="O8303" s="1" t="s">
        <v>36839</v>
      </c>
      <c r="P8303" s="4">
        <v>47.4</v>
      </c>
      <c r="Q8303" s="14">
        <v>219588.08</v>
      </c>
      <c r="R8303" s="1" t="s">
        <v>29859</v>
      </c>
      <c r="S8303" s="1" t="s">
        <v>27695</v>
      </c>
      <c r="T8303" s="1">
        <v>89613410</v>
      </c>
      <c r="U8303" s="15" t="s">
        <v>1015</v>
      </c>
      <c r="V8303" t="str">
        <f>VLOOKUP(T8303,[1]ОКТМО!$B$6:$D$553,3,0)</f>
        <v xml:space="preserve">05 Б.Игнатовский район </v>
      </c>
      <c r="W8303" s="20">
        <f t="shared" si="192"/>
        <v>4632.6599156118145</v>
      </c>
    </row>
    <row r="8304" spans="1:23" hidden="1">
      <c r="A8304" s="1" t="s">
        <v>10607</v>
      </c>
      <c r="B8304" s="1" t="s">
        <v>29091</v>
      </c>
      <c r="C8304" s="1" t="s">
        <v>10608</v>
      </c>
      <c r="D8304" s="2">
        <v>35431</v>
      </c>
      <c r="E8304" s="2">
        <v>43709</v>
      </c>
      <c r="F8304" s="24" t="s">
        <v>36835</v>
      </c>
      <c r="G8304" s="23">
        <v>1</v>
      </c>
      <c r="H8304" s="5">
        <v>43709</v>
      </c>
      <c r="I8304" s="1" t="s">
        <v>36836</v>
      </c>
      <c r="J8304" s="2">
        <v>41967</v>
      </c>
      <c r="K8304" s="1" t="s">
        <v>36831</v>
      </c>
      <c r="L8304" s="21"/>
      <c r="M8304" s="1">
        <v>3.0000000000000001E-3</v>
      </c>
      <c r="N8304" s="1" t="s">
        <v>1008</v>
      </c>
      <c r="O8304" s="1" t="s">
        <v>36839</v>
      </c>
      <c r="P8304" s="4">
        <v>32.1</v>
      </c>
      <c r="Q8304" s="14">
        <v>264042.40000000002</v>
      </c>
      <c r="R8304" s="1" t="s">
        <v>15402</v>
      </c>
      <c r="S8304" s="1" t="s">
        <v>10609</v>
      </c>
      <c r="T8304" s="1">
        <v>89629421</v>
      </c>
      <c r="U8304" s="15" t="s">
        <v>1015</v>
      </c>
      <c r="V8304" t="str">
        <f>VLOOKUP(T8304,[1]ОКТМО!$B$6:$D$553,3,0)</f>
        <v xml:space="preserve">21 МО Ковылкино </v>
      </c>
      <c r="W8304" s="20">
        <f t="shared" si="192"/>
        <v>8225.6199376947043</v>
      </c>
    </row>
    <row r="8305" spans="1:23" hidden="1">
      <c r="A8305" s="1" t="s">
        <v>31314</v>
      </c>
      <c r="B8305" s="1" t="s">
        <v>37680</v>
      </c>
      <c r="C8305" s="1" t="s">
        <v>31315</v>
      </c>
      <c r="D8305" s="2">
        <v>42164</v>
      </c>
      <c r="E8305" s="2">
        <v>43366</v>
      </c>
      <c r="F8305" s="24" t="s">
        <v>36835</v>
      </c>
      <c r="G8305" s="23">
        <v>1</v>
      </c>
      <c r="H8305" s="5">
        <v>43366</v>
      </c>
      <c r="I8305" s="1" t="s">
        <v>36836</v>
      </c>
      <c r="J8305" s="2">
        <v>42048</v>
      </c>
      <c r="K8305" s="1" t="s">
        <v>36831</v>
      </c>
      <c r="L8305" s="21"/>
      <c r="M8305" s="1">
        <v>3.0000000000000001E-3</v>
      </c>
      <c r="N8305" s="1" t="s">
        <v>1008</v>
      </c>
      <c r="O8305" s="1" t="s">
        <v>36831</v>
      </c>
      <c r="P8305" s="4">
        <v>46.9</v>
      </c>
      <c r="Q8305" s="14">
        <v>192904.86</v>
      </c>
      <c r="R8305" s="1" t="s">
        <v>37234</v>
      </c>
      <c r="S8305" s="1" t="s">
        <v>34077</v>
      </c>
      <c r="T8305" s="1">
        <v>89654430</v>
      </c>
      <c r="U8305" s="15" t="s">
        <v>1015</v>
      </c>
      <c r="V8305" t="str">
        <f>VLOOKUP(T8305,[1]ОКТМО!$B$6:$D$553,3,0)</f>
        <v xml:space="preserve">19 Торбеевский район </v>
      </c>
      <c r="W8305" s="20">
        <f t="shared" si="192"/>
        <v>4113.1100213219615</v>
      </c>
    </row>
    <row r="8306" spans="1:23" hidden="1">
      <c r="A8306" s="1" t="s">
        <v>16291</v>
      </c>
      <c r="B8306" s="1" t="s">
        <v>16292</v>
      </c>
      <c r="C8306" s="1" t="s">
        <v>16293</v>
      </c>
      <c r="D8306" s="2">
        <v>34700</v>
      </c>
      <c r="E8306" s="2">
        <v>42796</v>
      </c>
      <c r="F8306" s="24" t="s">
        <v>36835</v>
      </c>
      <c r="G8306" s="23">
        <v>1</v>
      </c>
      <c r="H8306" s="5">
        <v>42796</v>
      </c>
      <c r="I8306" s="1" t="s">
        <v>36831</v>
      </c>
      <c r="J8306" s="1" t="s">
        <v>36831</v>
      </c>
      <c r="K8306" s="1" t="s">
        <v>36831</v>
      </c>
      <c r="L8306" s="21">
        <f>(P8306-50)/P8306*(Q8306*M8306)*G8306</f>
        <v>25.188888188976293</v>
      </c>
      <c r="M8306" s="1">
        <v>3.0000000000000001E-3</v>
      </c>
      <c r="N8306" s="1" t="s">
        <v>1008</v>
      </c>
      <c r="O8306" s="1" t="s">
        <v>36839</v>
      </c>
      <c r="P8306" s="4">
        <v>50.8</v>
      </c>
      <c r="Q8306" s="14">
        <v>533164.80000000005</v>
      </c>
      <c r="R8306" s="1" t="s">
        <v>23589</v>
      </c>
      <c r="S8306" s="1" t="s">
        <v>16294</v>
      </c>
      <c r="T8306" s="1">
        <v>89657415</v>
      </c>
      <c r="U8306" s="15" t="s">
        <v>1015</v>
      </c>
      <c r="V8306" t="str">
        <f>VLOOKUP(T8306,[1]ОКТМО!$B$6:$D$553,3,0)</f>
        <v xml:space="preserve">20 Чамзинский район </v>
      </c>
      <c r="W8306" s="20">
        <f t="shared" si="192"/>
        <v>10495.370078740159</v>
      </c>
    </row>
    <row r="8307" spans="1:23" hidden="1">
      <c r="A8307" s="1" t="s">
        <v>16295</v>
      </c>
      <c r="B8307" s="1" t="s">
        <v>22337</v>
      </c>
      <c r="C8307" s="1" t="s">
        <v>22338</v>
      </c>
      <c r="D8307" s="2">
        <v>25362</v>
      </c>
      <c r="E8307" s="2">
        <v>43287</v>
      </c>
      <c r="F8307" s="24" t="s">
        <v>36835</v>
      </c>
      <c r="G8307" s="23">
        <v>1</v>
      </c>
      <c r="H8307" s="5">
        <v>43287</v>
      </c>
      <c r="I8307" s="1" t="s">
        <v>36831</v>
      </c>
      <c r="J8307" s="1" t="s">
        <v>36831</v>
      </c>
      <c r="K8307" s="1" t="s">
        <v>36831</v>
      </c>
      <c r="L8307" s="21"/>
      <c r="M8307" s="1">
        <v>3.0000000000000001E-3</v>
      </c>
      <c r="N8307" s="1" t="s">
        <v>1008</v>
      </c>
      <c r="O8307" s="1" t="s">
        <v>36831</v>
      </c>
      <c r="P8307" s="4">
        <v>48.1</v>
      </c>
      <c r="Q8307" s="14">
        <v>862482.54</v>
      </c>
      <c r="R8307" s="1" t="s">
        <v>23398</v>
      </c>
      <c r="S8307" s="1" t="s">
        <v>16296</v>
      </c>
      <c r="T8307" s="1">
        <v>89603101</v>
      </c>
      <c r="U8307" s="15" t="s">
        <v>1015</v>
      </c>
      <c r="V8307" t="str">
        <f>VLOOKUP(T8307,[1]ОКТМО!$B$6:$D$553,3,0)</f>
        <v>01 Ардатовский район</v>
      </c>
      <c r="W8307" s="20">
        <f t="shared" si="192"/>
        <v>17931.029937629937</v>
      </c>
    </row>
    <row r="8308" spans="1:23" hidden="1">
      <c r="A8308" s="1" t="s">
        <v>16297</v>
      </c>
      <c r="B8308" s="1" t="s">
        <v>16298</v>
      </c>
      <c r="C8308" s="1" t="s">
        <v>16299</v>
      </c>
      <c r="D8308" s="2">
        <v>36161</v>
      </c>
      <c r="E8308" s="2">
        <v>43259</v>
      </c>
      <c r="F8308" s="24" t="s">
        <v>36835</v>
      </c>
      <c r="G8308" s="23">
        <v>1</v>
      </c>
      <c r="H8308" s="5">
        <v>43259</v>
      </c>
      <c r="I8308" s="1" t="s">
        <v>36831</v>
      </c>
      <c r="J8308" s="1" t="s">
        <v>36831</v>
      </c>
      <c r="K8308" s="1" t="s">
        <v>36831</v>
      </c>
      <c r="L8308" s="21"/>
      <c r="M8308" s="1">
        <v>3.0000000000000001E-3</v>
      </c>
      <c r="N8308" s="1" t="s">
        <v>1008</v>
      </c>
      <c r="O8308" s="1" t="s">
        <v>36831</v>
      </c>
      <c r="P8308" s="4">
        <v>39.200000000000003</v>
      </c>
      <c r="Q8308" s="14">
        <v>223784.18</v>
      </c>
      <c r="R8308" s="1" t="s">
        <v>22221</v>
      </c>
      <c r="S8308" s="1" t="s">
        <v>16300</v>
      </c>
      <c r="T8308" s="1">
        <v>89603460</v>
      </c>
      <c r="U8308" s="15" t="s">
        <v>1015</v>
      </c>
      <c r="V8308" t="str">
        <f>VLOOKUP(T8308,[1]ОКТМО!$B$6:$D$553,3,0)</f>
        <v>01 Ардатовский район</v>
      </c>
      <c r="W8308" s="20">
        <f t="shared" ref="W8308:W8371" si="193">Q8308/P8308</f>
        <v>5708.780102040816</v>
      </c>
    </row>
    <row r="8309" spans="1:23" hidden="1">
      <c r="A8309" s="1" t="s">
        <v>16301</v>
      </c>
      <c r="B8309" s="1" t="s">
        <v>16302</v>
      </c>
      <c r="C8309" s="1" t="s">
        <v>16303</v>
      </c>
      <c r="D8309" s="2">
        <v>36161</v>
      </c>
      <c r="E8309" s="2">
        <v>40179</v>
      </c>
      <c r="F8309" s="24" t="s">
        <v>36835</v>
      </c>
      <c r="G8309" s="23">
        <v>1</v>
      </c>
      <c r="H8309" s="5">
        <v>40179</v>
      </c>
      <c r="I8309" s="1" t="s">
        <v>36831</v>
      </c>
      <c r="J8309" s="1" t="s">
        <v>36831</v>
      </c>
      <c r="K8309" s="1" t="s">
        <v>36831</v>
      </c>
      <c r="L8309" s="21"/>
      <c r="M8309" s="1">
        <v>3.0000000000000001E-3</v>
      </c>
      <c r="N8309" s="1" t="s">
        <v>1008</v>
      </c>
      <c r="O8309" s="1" t="s">
        <v>36831</v>
      </c>
      <c r="P8309" s="4">
        <v>44.4</v>
      </c>
      <c r="Q8309" s="14">
        <v>209209.25</v>
      </c>
      <c r="R8309" s="1" t="s">
        <v>22428</v>
      </c>
      <c r="S8309" s="1" t="s">
        <v>16304</v>
      </c>
      <c r="T8309" s="1">
        <v>89603460</v>
      </c>
      <c r="U8309" s="15" t="s">
        <v>1015</v>
      </c>
      <c r="V8309" t="str">
        <f>VLOOKUP(T8309,[1]ОКТМО!$B$6:$D$553,3,0)</f>
        <v>01 Ардатовский район</v>
      </c>
      <c r="W8309" s="20">
        <f t="shared" si="193"/>
        <v>4711.9200450450453</v>
      </c>
    </row>
    <row r="8310" spans="1:23" hidden="1">
      <c r="A8310" s="1" t="s">
        <v>16305</v>
      </c>
      <c r="B8310" s="1" t="s">
        <v>16306</v>
      </c>
      <c r="C8310" s="1" t="s">
        <v>16307</v>
      </c>
      <c r="D8310" s="2">
        <v>37622</v>
      </c>
      <c r="E8310" s="2">
        <v>42250</v>
      </c>
      <c r="F8310" s="24" t="s">
        <v>36835</v>
      </c>
      <c r="G8310" s="23">
        <v>1</v>
      </c>
      <c r="H8310" s="5">
        <v>42250</v>
      </c>
      <c r="I8310" s="1" t="s">
        <v>36831</v>
      </c>
      <c r="J8310" s="2">
        <v>41088</v>
      </c>
      <c r="K8310" s="1" t="s">
        <v>36831</v>
      </c>
      <c r="L8310" s="21"/>
      <c r="M8310" s="1">
        <v>3.0000000000000001E-3</v>
      </c>
      <c r="N8310" s="1" t="s">
        <v>1008</v>
      </c>
      <c r="O8310" s="1" t="s">
        <v>36837</v>
      </c>
      <c r="P8310" s="4">
        <v>27.7</v>
      </c>
      <c r="Q8310" s="14">
        <v>167382.51</v>
      </c>
      <c r="R8310" s="1" t="s">
        <v>22422</v>
      </c>
      <c r="S8310" s="1" t="s">
        <v>16308</v>
      </c>
      <c r="T8310" s="1">
        <v>89603420</v>
      </c>
      <c r="U8310" s="15" t="s">
        <v>1015</v>
      </c>
      <c r="V8310" t="str">
        <f>VLOOKUP(T8310,[1]ОКТМО!$B$6:$D$553,3,0)</f>
        <v>01 Ардатовский район</v>
      </c>
      <c r="W8310" s="20">
        <f t="shared" si="193"/>
        <v>6042.6898916967511</v>
      </c>
    </row>
    <row r="8311" spans="1:23" hidden="1">
      <c r="A8311" s="1" t="s">
        <v>16309</v>
      </c>
      <c r="B8311" s="1" t="s">
        <v>21936</v>
      </c>
      <c r="C8311" s="1" t="s">
        <v>16310</v>
      </c>
      <c r="D8311" s="2">
        <v>37425</v>
      </c>
      <c r="E8311" s="2">
        <v>43593</v>
      </c>
      <c r="F8311" s="24" t="s">
        <v>36835</v>
      </c>
      <c r="G8311" s="23">
        <v>1</v>
      </c>
      <c r="H8311" s="5">
        <v>43593</v>
      </c>
      <c r="I8311" s="1" t="s">
        <v>36836</v>
      </c>
      <c r="J8311" s="1" t="s">
        <v>36831</v>
      </c>
      <c r="K8311" s="1" t="s">
        <v>36831</v>
      </c>
      <c r="L8311" s="21"/>
      <c r="M8311" s="1">
        <v>3.0000000000000001E-3</v>
      </c>
      <c r="N8311" s="1" t="s">
        <v>1008</v>
      </c>
      <c r="O8311" s="1" t="s">
        <v>36831</v>
      </c>
      <c r="P8311" s="4">
        <v>35.1</v>
      </c>
      <c r="Q8311" s="14">
        <v>247014.14</v>
      </c>
      <c r="R8311" s="1" t="s">
        <v>22277</v>
      </c>
      <c r="S8311" s="1" t="s">
        <v>16311</v>
      </c>
      <c r="T8311" s="1">
        <v>89603462</v>
      </c>
      <c r="U8311" s="15" t="s">
        <v>1015</v>
      </c>
      <c r="V8311" t="str">
        <f>VLOOKUP(T8311,[1]ОКТМО!$B$6:$D$553,3,0)</f>
        <v>01 Ардатовский район</v>
      </c>
      <c r="W8311" s="20">
        <f t="shared" si="193"/>
        <v>7037.439886039886</v>
      </c>
    </row>
    <row r="8312" spans="1:23" hidden="1">
      <c r="A8312" s="1" t="s">
        <v>16312</v>
      </c>
      <c r="B8312" s="1" t="s">
        <v>16313</v>
      </c>
      <c r="C8312" s="1" t="s">
        <v>16314</v>
      </c>
      <c r="D8312" s="2">
        <v>36526</v>
      </c>
      <c r="E8312" s="2">
        <v>41933</v>
      </c>
      <c r="F8312" s="24" t="s">
        <v>36835</v>
      </c>
      <c r="G8312" s="23">
        <v>1</v>
      </c>
      <c r="H8312" s="5">
        <v>41933</v>
      </c>
      <c r="I8312" s="1" t="s">
        <v>36831</v>
      </c>
      <c r="J8312" s="1" t="s">
        <v>36831</v>
      </c>
      <c r="K8312" s="1" t="s">
        <v>36831</v>
      </c>
      <c r="L8312" s="21">
        <f>(P8312-50)/P8312*(Q8312*M8312)*G8312</f>
        <v>2265.8892541291584</v>
      </c>
      <c r="M8312" s="1">
        <v>3.0000000000000001E-3</v>
      </c>
      <c r="N8312" s="1" t="s">
        <v>1008</v>
      </c>
      <c r="O8312" s="1" t="s">
        <v>36831</v>
      </c>
      <c r="P8312" s="4">
        <v>102.2</v>
      </c>
      <c r="Q8312" s="14">
        <v>1478760.42</v>
      </c>
      <c r="R8312" s="1" t="s">
        <v>23398</v>
      </c>
      <c r="S8312" s="1" t="s">
        <v>16315</v>
      </c>
      <c r="T8312" s="1">
        <v>89603101</v>
      </c>
      <c r="U8312" s="15" t="s">
        <v>1015</v>
      </c>
      <c r="V8312" t="str">
        <f>VLOOKUP(T8312,[1]ОКТМО!$B$6:$D$553,3,0)</f>
        <v>01 Ардатовский район</v>
      </c>
      <c r="W8312" s="20">
        <f t="shared" si="193"/>
        <v>14469.280039138943</v>
      </c>
    </row>
    <row r="8313" spans="1:23" hidden="1">
      <c r="A8313" s="1" t="s">
        <v>16316</v>
      </c>
      <c r="B8313" s="1" t="s">
        <v>16317</v>
      </c>
      <c r="C8313" s="1" t="s">
        <v>16318</v>
      </c>
      <c r="D8313" s="2">
        <v>36161</v>
      </c>
      <c r="E8313" s="2">
        <v>41760</v>
      </c>
      <c r="F8313" s="24" t="s">
        <v>36835</v>
      </c>
      <c r="G8313" s="23">
        <v>1</v>
      </c>
      <c r="H8313" s="5">
        <v>41760</v>
      </c>
      <c r="I8313" s="1" t="s">
        <v>36831</v>
      </c>
      <c r="J8313" s="1" t="s">
        <v>36831</v>
      </c>
      <c r="K8313" s="1" t="s">
        <v>36831</v>
      </c>
      <c r="L8313" s="21">
        <f>(P8313-50)/P8313*(Q8313*M8313)*G8313</f>
        <v>26.928504140625062</v>
      </c>
      <c r="M8313" s="1">
        <v>3.0000000000000001E-3</v>
      </c>
      <c r="N8313" s="1" t="s">
        <v>1008</v>
      </c>
      <c r="O8313" s="1" t="s">
        <v>36831</v>
      </c>
      <c r="P8313" s="4">
        <v>51.2</v>
      </c>
      <c r="Q8313" s="14">
        <v>382983.17</v>
      </c>
      <c r="R8313" s="1" t="s">
        <v>22220</v>
      </c>
      <c r="S8313" s="1" t="s">
        <v>16319</v>
      </c>
      <c r="T8313" s="1">
        <v>89603452</v>
      </c>
      <c r="U8313" s="15" t="s">
        <v>1015</v>
      </c>
      <c r="V8313" t="str">
        <f>VLOOKUP(T8313,[1]ОКТМО!$B$6:$D$553,3,0)</f>
        <v>01 Ардатовский район</v>
      </c>
      <c r="W8313" s="20">
        <f t="shared" si="193"/>
        <v>7480.1400390624995</v>
      </c>
    </row>
    <row r="8314" spans="1:23" hidden="1">
      <c r="A8314" s="1" t="s">
        <v>16320</v>
      </c>
      <c r="B8314" s="1" t="s">
        <v>16321</v>
      </c>
      <c r="C8314" s="1" t="s">
        <v>16322</v>
      </c>
      <c r="D8314" s="2">
        <v>32874</v>
      </c>
      <c r="E8314" s="2">
        <v>43204</v>
      </c>
      <c r="F8314" s="24" t="s">
        <v>36835</v>
      </c>
      <c r="G8314" s="23">
        <v>1</v>
      </c>
      <c r="H8314" s="5">
        <v>43204</v>
      </c>
      <c r="I8314" s="1" t="s">
        <v>36831</v>
      </c>
      <c r="J8314" s="1" t="s">
        <v>36831</v>
      </c>
      <c r="K8314" s="1" t="s">
        <v>36831</v>
      </c>
      <c r="L8314" s="21"/>
      <c r="M8314" s="1">
        <v>3.0000000000000001E-3</v>
      </c>
      <c r="N8314" s="1" t="s">
        <v>1008</v>
      </c>
      <c r="O8314" s="1" t="s">
        <v>36831</v>
      </c>
      <c r="P8314" s="4">
        <v>37.6</v>
      </c>
      <c r="Q8314" s="14">
        <v>659083.63</v>
      </c>
      <c r="R8314" s="1" t="s">
        <v>23408</v>
      </c>
      <c r="S8314" s="1" t="s">
        <v>16323</v>
      </c>
      <c r="T8314" s="1">
        <v>89607412</v>
      </c>
      <c r="U8314" s="15" t="s">
        <v>1015</v>
      </c>
      <c r="V8314" t="str">
        <f>VLOOKUP(T8314,[1]ОКТМО!$B$6:$D$553,3,0)</f>
        <v xml:space="preserve">03 Атяшевский район </v>
      </c>
      <c r="W8314" s="20">
        <f t="shared" si="193"/>
        <v>17528.819946808511</v>
      </c>
    </row>
    <row r="8315" spans="1:23" hidden="1">
      <c r="A8315" s="1" t="s">
        <v>16324</v>
      </c>
      <c r="B8315" s="1" t="s">
        <v>16325</v>
      </c>
      <c r="C8315" s="1" t="s">
        <v>16326</v>
      </c>
      <c r="D8315" s="2">
        <v>32874</v>
      </c>
      <c r="E8315" s="2">
        <v>41683</v>
      </c>
      <c r="F8315" s="24" t="s">
        <v>36835</v>
      </c>
      <c r="G8315" s="23">
        <v>1</v>
      </c>
      <c r="H8315" s="5">
        <v>41683</v>
      </c>
      <c r="I8315" s="1" t="s">
        <v>36831</v>
      </c>
      <c r="J8315" s="2">
        <v>41088</v>
      </c>
      <c r="K8315" s="1" t="s">
        <v>36831</v>
      </c>
      <c r="L8315" s="21"/>
      <c r="M8315" s="1">
        <v>3.0000000000000001E-3</v>
      </c>
      <c r="N8315" s="1" t="s">
        <v>1008</v>
      </c>
      <c r="O8315" s="1" t="s">
        <v>36839</v>
      </c>
      <c r="P8315" s="4">
        <v>40.9</v>
      </c>
      <c r="Q8315" s="14">
        <v>783628.87</v>
      </c>
      <c r="R8315" s="1" t="s">
        <v>23408</v>
      </c>
      <c r="S8315" s="1" t="s">
        <v>16327</v>
      </c>
      <c r="T8315" s="1">
        <v>89607412</v>
      </c>
      <c r="U8315" s="15" t="s">
        <v>1015</v>
      </c>
      <c r="V8315" t="str">
        <f>VLOOKUP(T8315,[1]ОКТМО!$B$6:$D$553,3,0)</f>
        <v xml:space="preserve">03 Атяшевский район </v>
      </c>
      <c r="W8315" s="20">
        <f t="shared" si="193"/>
        <v>19159.630073349635</v>
      </c>
    </row>
    <row r="8316" spans="1:23" hidden="1">
      <c r="A8316" s="1" t="s">
        <v>27696</v>
      </c>
      <c r="B8316" s="1" t="s">
        <v>27697</v>
      </c>
      <c r="C8316" s="1" t="s">
        <v>27698</v>
      </c>
      <c r="D8316" s="2">
        <v>37256</v>
      </c>
      <c r="E8316" s="2">
        <v>42129</v>
      </c>
      <c r="F8316" s="24" t="s">
        <v>36835</v>
      </c>
      <c r="G8316" s="23">
        <v>1</v>
      </c>
      <c r="H8316" s="5">
        <v>42129</v>
      </c>
      <c r="I8316" s="1" t="s">
        <v>36831</v>
      </c>
      <c r="J8316" s="1" t="s">
        <v>36831</v>
      </c>
      <c r="K8316" s="1" t="s">
        <v>36831</v>
      </c>
      <c r="L8316" s="21">
        <f>(P8316-50)/P8316*(Q8316*M8316)*G8316</f>
        <v>316.42603000000003</v>
      </c>
      <c r="M8316" s="1">
        <v>3.0000000000000001E-3</v>
      </c>
      <c r="N8316" s="1" t="s">
        <v>1008</v>
      </c>
      <c r="O8316" s="1" t="s">
        <v>36831</v>
      </c>
      <c r="P8316" s="3">
        <v>60</v>
      </c>
      <c r="Q8316" s="14">
        <v>632852.06000000006</v>
      </c>
      <c r="R8316" s="1" t="s">
        <v>29859</v>
      </c>
      <c r="S8316" s="1" t="s">
        <v>27699</v>
      </c>
      <c r="T8316" s="1">
        <v>89613410</v>
      </c>
      <c r="U8316" s="15" t="s">
        <v>1015</v>
      </c>
      <c r="V8316" t="str">
        <f>VLOOKUP(T8316,[1]ОКТМО!$B$6:$D$553,3,0)</f>
        <v xml:space="preserve">05 Б.Игнатовский район </v>
      </c>
      <c r="W8316" s="20">
        <f t="shared" si="193"/>
        <v>10547.534333333335</v>
      </c>
    </row>
    <row r="8317" spans="1:23" hidden="1">
      <c r="A8317" s="1" t="s">
        <v>10610</v>
      </c>
      <c r="B8317" s="1" t="s">
        <v>10611</v>
      </c>
      <c r="C8317" s="1" t="s">
        <v>10612</v>
      </c>
      <c r="D8317" s="2">
        <v>42251</v>
      </c>
      <c r="E8317" s="2">
        <v>42720</v>
      </c>
      <c r="F8317" s="24" t="s">
        <v>36835</v>
      </c>
      <c r="G8317" s="23">
        <v>1</v>
      </c>
      <c r="H8317" s="5">
        <v>42720</v>
      </c>
      <c r="I8317" s="1" t="s">
        <v>36836</v>
      </c>
      <c r="J8317" s="2">
        <v>41088</v>
      </c>
      <c r="K8317" s="1" t="s">
        <v>36831</v>
      </c>
      <c r="L8317" s="21">
        <f>(P8317-50)/P8317*(Q8317*M8317)*G8317</f>
        <v>603.70341969305332</v>
      </c>
      <c r="M8317" s="1">
        <v>3.0000000000000001E-3</v>
      </c>
      <c r="N8317" s="1" t="s">
        <v>1008</v>
      </c>
      <c r="O8317" s="1" t="s">
        <v>36839</v>
      </c>
      <c r="P8317" s="4">
        <v>61.9</v>
      </c>
      <c r="Q8317" s="14">
        <v>1046757.47</v>
      </c>
      <c r="R8317" s="1" t="s">
        <v>15207</v>
      </c>
      <c r="S8317" s="1" t="s">
        <v>10613</v>
      </c>
      <c r="T8317" s="1">
        <v>89628151</v>
      </c>
      <c r="U8317" s="15" t="s">
        <v>1015</v>
      </c>
      <c r="V8317" t="str">
        <f>VLOOKUP(T8317,[1]ОКТМО!$B$6:$D$553,3,0)</f>
        <v xml:space="preserve">11 Кадошкинский район </v>
      </c>
      <c r="W8317" s="20">
        <f t="shared" si="193"/>
        <v>16910.459935379644</v>
      </c>
    </row>
    <row r="8318" spans="1:23" hidden="1">
      <c r="A8318" s="1" t="s">
        <v>10614</v>
      </c>
      <c r="B8318" s="1" t="s">
        <v>10615</v>
      </c>
      <c r="C8318" s="1" t="s">
        <v>10616</v>
      </c>
      <c r="D8318" s="2">
        <v>42250</v>
      </c>
      <c r="E8318" s="2">
        <v>43281</v>
      </c>
      <c r="F8318" s="24" t="s">
        <v>36835</v>
      </c>
      <c r="G8318" s="23">
        <v>1</v>
      </c>
      <c r="H8318" s="5">
        <v>43281</v>
      </c>
      <c r="I8318" s="1" t="s">
        <v>36836</v>
      </c>
      <c r="J8318" s="2">
        <v>41088</v>
      </c>
      <c r="K8318" s="1" t="s">
        <v>36831</v>
      </c>
      <c r="L8318" s="21"/>
      <c r="M8318" s="1">
        <v>3.0000000000000001E-3</v>
      </c>
      <c r="N8318" s="1" t="s">
        <v>1008</v>
      </c>
      <c r="O8318" s="1" t="s">
        <v>36837</v>
      </c>
      <c r="P8318" s="4">
        <v>34.299999999999997</v>
      </c>
      <c r="Q8318" s="14">
        <v>483922.58</v>
      </c>
      <c r="R8318" s="1" t="s">
        <v>15258</v>
      </c>
      <c r="S8318" s="1" t="s">
        <v>10617</v>
      </c>
      <c r="T8318" s="1">
        <v>89624101</v>
      </c>
      <c r="U8318" s="15" t="s">
        <v>1015</v>
      </c>
      <c r="V8318" t="str">
        <f>VLOOKUP(T8318,[1]ОКТМО!$B$6:$D$553,3,0)</f>
        <v xml:space="preserve">09 Инсарский район </v>
      </c>
      <c r="W8318" s="20">
        <f t="shared" si="193"/>
        <v>14108.530029154521</v>
      </c>
    </row>
    <row r="8319" spans="1:23" hidden="1">
      <c r="A8319" s="1" t="s">
        <v>31316</v>
      </c>
      <c r="B8319" s="1" t="s">
        <v>31317</v>
      </c>
      <c r="C8319" s="1" t="s">
        <v>31318</v>
      </c>
      <c r="D8319" s="2">
        <v>37570</v>
      </c>
      <c r="E8319" s="2">
        <v>43096</v>
      </c>
      <c r="F8319" s="24" t="s">
        <v>36835</v>
      </c>
      <c r="G8319" s="23">
        <v>1</v>
      </c>
      <c r="H8319" s="5">
        <v>43096</v>
      </c>
      <c r="I8319" s="1" t="s">
        <v>36836</v>
      </c>
      <c r="J8319" s="2">
        <v>41088</v>
      </c>
      <c r="K8319" s="1" t="s">
        <v>36831</v>
      </c>
      <c r="L8319" s="21"/>
      <c r="M8319" s="1">
        <v>3.0000000000000001E-3</v>
      </c>
      <c r="N8319" s="1" t="s">
        <v>1008</v>
      </c>
      <c r="O8319" s="1" t="s">
        <v>36839</v>
      </c>
      <c r="P8319" s="3">
        <v>45</v>
      </c>
      <c r="Q8319" s="14">
        <v>191567.25</v>
      </c>
      <c r="R8319" s="1" t="s">
        <v>37263</v>
      </c>
      <c r="S8319" s="1" t="s">
        <v>31319</v>
      </c>
      <c r="T8319" s="1">
        <v>89654485</v>
      </c>
      <c r="U8319" s="15" t="s">
        <v>1015</v>
      </c>
      <c r="V8319" t="str">
        <f>VLOOKUP(T8319,[1]ОКТМО!$B$6:$D$553,3,0)</f>
        <v xml:space="preserve">19 Торбеевский район </v>
      </c>
      <c r="W8319" s="20">
        <f t="shared" si="193"/>
        <v>4257.05</v>
      </c>
    </row>
    <row r="8320" spans="1:23" hidden="1">
      <c r="A8320" s="1" t="s">
        <v>31321</v>
      </c>
      <c r="B8320" s="1" t="s">
        <v>31265</v>
      </c>
      <c r="C8320" s="1" t="s">
        <v>31322</v>
      </c>
      <c r="D8320" s="2">
        <v>28398</v>
      </c>
      <c r="E8320" s="2">
        <v>43458</v>
      </c>
      <c r="F8320" s="24" t="s">
        <v>36835</v>
      </c>
      <c r="G8320" s="23">
        <v>1</v>
      </c>
      <c r="H8320" s="5">
        <v>43458</v>
      </c>
      <c r="I8320" s="1" t="s">
        <v>36836</v>
      </c>
      <c r="J8320" s="1" t="s">
        <v>36831</v>
      </c>
      <c r="K8320" s="1" t="s">
        <v>36831</v>
      </c>
      <c r="L8320" s="21"/>
      <c r="M8320" s="1">
        <v>3.0000000000000001E-3</v>
      </c>
      <c r="N8320" s="1" t="s">
        <v>1008</v>
      </c>
      <c r="O8320" s="1" t="s">
        <v>36831</v>
      </c>
      <c r="P8320" s="4">
        <v>16.3</v>
      </c>
      <c r="Q8320" s="14">
        <v>75954.58</v>
      </c>
      <c r="R8320" s="1" t="s">
        <v>37263</v>
      </c>
      <c r="S8320" s="1" t="s">
        <v>31323</v>
      </c>
      <c r="T8320" s="1">
        <v>89654485</v>
      </c>
      <c r="U8320" s="15" t="s">
        <v>1015</v>
      </c>
      <c r="V8320" t="str">
        <f>VLOOKUP(T8320,[1]ОКТМО!$B$6:$D$553,3,0)</f>
        <v xml:space="preserve">19 Торбеевский район </v>
      </c>
      <c r="W8320" s="20">
        <f t="shared" si="193"/>
        <v>4659.7901840490795</v>
      </c>
    </row>
    <row r="8321" spans="1:23" hidden="1">
      <c r="A8321" s="1" t="s">
        <v>27700</v>
      </c>
      <c r="B8321" s="1" t="s">
        <v>28983</v>
      </c>
      <c r="C8321" s="1" t="s">
        <v>28984</v>
      </c>
      <c r="D8321" s="2">
        <v>42244</v>
      </c>
      <c r="E8321" s="2">
        <v>43623</v>
      </c>
      <c r="F8321" s="24" t="s">
        <v>36835</v>
      </c>
      <c r="G8321" s="23">
        <v>1</v>
      </c>
      <c r="H8321" s="5">
        <v>43623</v>
      </c>
      <c r="I8321" s="1" t="s">
        <v>36836</v>
      </c>
      <c r="J8321" s="2">
        <v>42235</v>
      </c>
      <c r="K8321" s="1" t="s">
        <v>36831</v>
      </c>
      <c r="L8321" s="21">
        <f>(P8321-20)/P8321*(Q8321*M8321)*G8321</f>
        <v>514.47623999999996</v>
      </c>
      <c r="M8321" s="7">
        <v>1E-3</v>
      </c>
      <c r="N8321" s="1" t="s">
        <v>1006</v>
      </c>
      <c r="O8321" s="1" t="s">
        <v>36831</v>
      </c>
      <c r="P8321" s="4">
        <v>37.4</v>
      </c>
      <c r="Q8321" s="14">
        <v>1105828.24</v>
      </c>
      <c r="R8321" s="1" t="s">
        <v>31580</v>
      </c>
      <c r="S8321" s="1" t="s">
        <v>27701</v>
      </c>
      <c r="T8321" s="1">
        <v>89637432</v>
      </c>
      <c r="U8321" t="s">
        <v>1016</v>
      </c>
      <c r="V8321" t="str">
        <f>VLOOKUP(T8321,[1]ОКТМО!$B$6:$D$553,3,0)</f>
        <v xml:space="preserve">14 Лямбирский район </v>
      </c>
      <c r="W8321" s="20">
        <f t="shared" si="193"/>
        <v>29567.600000000002</v>
      </c>
    </row>
    <row r="8322" spans="1:23" hidden="1">
      <c r="A8322" s="1" t="s">
        <v>27702</v>
      </c>
      <c r="B8322" s="1" t="s">
        <v>27703</v>
      </c>
      <c r="C8322" s="1" t="s">
        <v>27704</v>
      </c>
      <c r="D8322" s="2">
        <v>42255</v>
      </c>
      <c r="E8322" s="2">
        <v>43903</v>
      </c>
      <c r="F8322" s="24" t="s">
        <v>36835</v>
      </c>
      <c r="G8322" s="23">
        <v>1</v>
      </c>
      <c r="H8322" s="5">
        <v>43903</v>
      </c>
      <c r="I8322" s="1" t="s">
        <v>36836</v>
      </c>
      <c r="J8322" s="2">
        <v>42226</v>
      </c>
      <c r="K8322" s="1" t="s">
        <v>36831</v>
      </c>
      <c r="L8322" s="21">
        <f>(P8322-50)/P8322*(Q8322*M8322)*G8322</f>
        <v>100.16728913043482</v>
      </c>
      <c r="M8322" s="1">
        <v>3.0000000000000001E-3</v>
      </c>
      <c r="N8322" s="1" t="s">
        <v>1008</v>
      </c>
      <c r="O8322" s="1" t="s">
        <v>36831</v>
      </c>
      <c r="P8322" s="4">
        <v>55.2</v>
      </c>
      <c r="Q8322" s="14">
        <v>354438.1</v>
      </c>
      <c r="R8322" s="1" t="s">
        <v>31563</v>
      </c>
      <c r="S8322" s="1" t="s">
        <v>27705</v>
      </c>
      <c r="T8322" s="1">
        <v>89626460</v>
      </c>
      <c r="U8322" s="15" t="s">
        <v>1015</v>
      </c>
      <c r="V8322" t="str">
        <f>VLOOKUP(T8322,[1]ОКТМО!$B$6:$D$553,3,0)</f>
        <v xml:space="preserve">10 Ичалковский район </v>
      </c>
      <c r="W8322" s="20">
        <f t="shared" si="193"/>
        <v>6420.9800724637671</v>
      </c>
    </row>
    <row r="8323" spans="1:23" hidden="1">
      <c r="A8323" s="1" t="s">
        <v>27706</v>
      </c>
      <c r="B8323" s="1" t="s">
        <v>29396</v>
      </c>
      <c r="C8323" s="1" t="s">
        <v>29397</v>
      </c>
      <c r="D8323" s="2">
        <v>42244</v>
      </c>
      <c r="E8323" s="2">
        <v>43978</v>
      </c>
      <c r="F8323" s="24" t="s">
        <v>36835</v>
      </c>
      <c r="G8323" s="23">
        <v>1</v>
      </c>
      <c r="H8323" s="5">
        <v>43978</v>
      </c>
      <c r="I8323" s="1" t="s">
        <v>36836</v>
      </c>
      <c r="J8323" s="2">
        <v>42116</v>
      </c>
      <c r="K8323" s="1" t="s">
        <v>27707</v>
      </c>
      <c r="L8323" s="21"/>
      <c r="M8323" s="1">
        <v>3.0000000000000001E-3</v>
      </c>
      <c r="N8323" s="1" t="s">
        <v>1008</v>
      </c>
      <c r="O8323" s="1" t="s">
        <v>36839</v>
      </c>
      <c r="P8323" s="4">
        <v>24.7</v>
      </c>
      <c r="Q8323" s="14">
        <v>200370.85</v>
      </c>
      <c r="R8323" s="1" t="s">
        <v>31578</v>
      </c>
      <c r="S8323" s="1" t="s">
        <v>27708</v>
      </c>
      <c r="T8323" s="1">
        <v>89626455</v>
      </c>
      <c r="U8323" s="15" t="s">
        <v>1015</v>
      </c>
      <c r="V8323" t="str">
        <f>VLOOKUP(T8323,[1]ОКТМО!$B$6:$D$553,3,0)</f>
        <v xml:space="preserve">10 Ичалковский район </v>
      </c>
      <c r="W8323" s="20">
        <f t="shared" si="193"/>
        <v>8112.1801619433199</v>
      </c>
    </row>
    <row r="8324" spans="1:23" hidden="1">
      <c r="A8324" s="1" t="s">
        <v>6085</v>
      </c>
      <c r="B8324" s="1" t="s">
        <v>6086</v>
      </c>
      <c r="C8324" s="1" t="s">
        <v>6087</v>
      </c>
      <c r="D8324" s="2">
        <v>42249</v>
      </c>
      <c r="E8324" s="2">
        <v>42679</v>
      </c>
      <c r="F8324" s="24" t="s">
        <v>36835</v>
      </c>
      <c r="G8324" s="23">
        <v>1</v>
      </c>
      <c r="H8324" s="5">
        <v>42679</v>
      </c>
      <c r="I8324" s="1" t="s">
        <v>36836</v>
      </c>
      <c r="J8324" s="2">
        <v>42150</v>
      </c>
      <c r="K8324" s="1" t="s">
        <v>36831</v>
      </c>
      <c r="L8324" s="21"/>
      <c r="M8324" s="1">
        <v>3.0000000000000001E-3</v>
      </c>
      <c r="N8324" s="1" t="s">
        <v>1008</v>
      </c>
      <c r="O8324" s="1" t="s">
        <v>36839</v>
      </c>
      <c r="P8324" s="4">
        <v>22.6</v>
      </c>
      <c r="Q8324" s="14">
        <v>247142.3</v>
      </c>
      <c r="R8324" s="1" t="s">
        <v>9544</v>
      </c>
      <c r="S8324" s="1" t="s">
        <v>6088</v>
      </c>
      <c r="T8324" s="1">
        <v>89631435</v>
      </c>
      <c r="U8324" s="15" t="s">
        <v>1015</v>
      </c>
      <c r="V8324" t="str">
        <f>VLOOKUP(T8324,[1]ОКТМО!$B$6:$D$553,3,0)</f>
        <v xml:space="preserve">12 Кочкуровский район </v>
      </c>
      <c r="W8324" s="20">
        <f t="shared" si="193"/>
        <v>10935.499999999998</v>
      </c>
    </row>
    <row r="8325" spans="1:23" hidden="1">
      <c r="A8325" s="1" t="s">
        <v>23186</v>
      </c>
      <c r="B8325" s="1" t="s">
        <v>37030</v>
      </c>
      <c r="C8325" s="1" t="s">
        <v>23187</v>
      </c>
      <c r="D8325" s="2">
        <v>42251</v>
      </c>
      <c r="E8325" s="2">
        <v>43567</v>
      </c>
      <c r="F8325" s="24" t="s">
        <v>36835</v>
      </c>
      <c r="G8325" s="23">
        <v>1</v>
      </c>
      <c r="H8325" s="5">
        <v>43567</v>
      </c>
      <c r="I8325" s="1" t="s">
        <v>36836</v>
      </c>
      <c r="J8325" s="2">
        <v>41088</v>
      </c>
      <c r="K8325" s="1" t="s">
        <v>36831</v>
      </c>
      <c r="L8325" s="21"/>
      <c r="M8325" s="1">
        <v>3.0000000000000001E-3</v>
      </c>
      <c r="N8325" s="1" t="s">
        <v>1008</v>
      </c>
      <c r="O8325" s="1" t="s">
        <v>36839</v>
      </c>
      <c r="P8325" s="4">
        <v>27.5</v>
      </c>
      <c r="Q8325" s="14">
        <v>121306.07</v>
      </c>
      <c r="R8325" s="1" t="s">
        <v>28043</v>
      </c>
      <c r="S8325" s="1" t="s">
        <v>23188</v>
      </c>
      <c r="T8325" s="1">
        <v>89634452</v>
      </c>
      <c r="U8325" s="15" t="s">
        <v>1015</v>
      </c>
      <c r="V8325" t="str">
        <f>VLOOKUP(T8325,[1]ОКТМО!$B$6:$D$553,3,0)</f>
        <v xml:space="preserve">13 Краснослободский район </v>
      </c>
      <c r="W8325" s="20">
        <f t="shared" si="193"/>
        <v>4411.1298181818183</v>
      </c>
    </row>
    <row r="8326" spans="1:23" hidden="1">
      <c r="A8326" s="1" t="s">
        <v>16328</v>
      </c>
      <c r="B8326" s="1" t="s">
        <v>16329</v>
      </c>
      <c r="C8326" s="1" t="s">
        <v>16330</v>
      </c>
      <c r="D8326" s="2">
        <v>34268</v>
      </c>
      <c r="E8326" s="2">
        <v>42428</v>
      </c>
      <c r="F8326" s="24" t="s">
        <v>36835</v>
      </c>
      <c r="G8326" s="23">
        <v>1</v>
      </c>
      <c r="H8326" s="5">
        <v>42428</v>
      </c>
      <c r="I8326" s="1" t="s">
        <v>36836</v>
      </c>
      <c r="J8326" s="2">
        <v>42234</v>
      </c>
      <c r="K8326" s="1" t="s">
        <v>36831</v>
      </c>
      <c r="L8326" s="21">
        <f>(P8326-50)/P8326*(Q8326*M8326)*G8326</f>
        <v>160.15400494949492</v>
      </c>
      <c r="M8326" s="1">
        <v>3.0000000000000001E-3</v>
      </c>
      <c r="N8326" s="1" t="s">
        <v>1008</v>
      </c>
      <c r="O8326" s="1" t="s">
        <v>36831</v>
      </c>
      <c r="P8326" s="4">
        <v>59.4</v>
      </c>
      <c r="Q8326" s="14">
        <v>337345.67</v>
      </c>
      <c r="R8326" s="1" t="s">
        <v>21862</v>
      </c>
      <c r="S8326" s="1" t="s">
        <v>16331</v>
      </c>
      <c r="T8326" s="1">
        <v>89610440</v>
      </c>
      <c r="U8326" s="15" t="s">
        <v>1015</v>
      </c>
      <c r="V8326" t="str">
        <f>VLOOKUP(T8326,[1]ОКТМО!$B$6:$D$553,3,0)</f>
        <v xml:space="preserve">04 Б.Березниковский район </v>
      </c>
      <c r="W8326" s="20">
        <f t="shared" si="193"/>
        <v>5679.2200336700334</v>
      </c>
    </row>
    <row r="8327" spans="1:23" hidden="1">
      <c r="A8327" s="1" t="s">
        <v>16332</v>
      </c>
      <c r="B8327" s="1" t="s">
        <v>16333</v>
      </c>
      <c r="C8327" s="1" t="s">
        <v>16334</v>
      </c>
      <c r="D8327" s="2">
        <v>42275</v>
      </c>
      <c r="E8327" s="2">
        <v>43867</v>
      </c>
      <c r="F8327" s="24" t="s">
        <v>36835</v>
      </c>
      <c r="G8327" s="23">
        <v>1</v>
      </c>
      <c r="H8327" s="5">
        <v>43867</v>
      </c>
      <c r="I8327" s="1" t="s">
        <v>36836</v>
      </c>
      <c r="J8327" s="2">
        <v>41088</v>
      </c>
      <c r="K8327" s="1" t="s">
        <v>36831</v>
      </c>
      <c r="L8327" s="21"/>
      <c r="M8327" s="1">
        <v>3.0000000000000001E-3</v>
      </c>
      <c r="N8327" s="1" t="s">
        <v>1008</v>
      </c>
      <c r="O8327" s="1" t="s">
        <v>36837</v>
      </c>
      <c r="P8327" s="4">
        <v>29.1</v>
      </c>
      <c r="Q8327" s="14">
        <v>208940.33</v>
      </c>
      <c r="R8327" s="1" t="s">
        <v>22075</v>
      </c>
      <c r="S8327" s="1" t="s">
        <v>16335</v>
      </c>
      <c r="T8327" s="1">
        <v>89607412</v>
      </c>
      <c r="U8327" s="15" t="s">
        <v>1015</v>
      </c>
      <c r="V8327" t="str">
        <f>VLOOKUP(T8327,[1]ОКТМО!$B$6:$D$553,3,0)</f>
        <v xml:space="preserve">03 Атяшевский район </v>
      </c>
      <c r="W8327" s="20">
        <f t="shared" si="193"/>
        <v>7180.0800687285218</v>
      </c>
    </row>
    <row r="8328" spans="1:23" hidden="1">
      <c r="A8328" s="1" t="s">
        <v>16336</v>
      </c>
      <c r="B8328" s="1" t="s">
        <v>16337</v>
      </c>
      <c r="C8328" s="1" t="s">
        <v>16338</v>
      </c>
      <c r="D8328" s="2">
        <v>36161</v>
      </c>
      <c r="E8328" s="2">
        <v>41608</v>
      </c>
      <c r="F8328" s="24" t="s">
        <v>36835</v>
      </c>
      <c r="G8328" s="23">
        <v>1</v>
      </c>
      <c r="H8328" s="5">
        <v>41608</v>
      </c>
      <c r="I8328" s="1" t="s">
        <v>36831</v>
      </c>
      <c r="J8328" s="1" t="s">
        <v>36831</v>
      </c>
      <c r="K8328" s="1" t="s">
        <v>36831</v>
      </c>
      <c r="L8328" s="21">
        <f>(P8328-50)/P8328*(Q8328*M8328)*G8328</f>
        <v>447.6845783565459</v>
      </c>
      <c r="M8328" s="1">
        <v>3.0000000000000001E-3</v>
      </c>
      <c r="N8328" s="1" t="s">
        <v>1008</v>
      </c>
      <c r="O8328" s="1" t="s">
        <v>36831</v>
      </c>
      <c r="P8328" s="4">
        <v>71.8</v>
      </c>
      <c r="Q8328" s="14">
        <v>491494.69</v>
      </c>
      <c r="R8328" s="1" t="s">
        <v>22429</v>
      </c>
      <c r="S8328" s="1" t="s">
        <v>16339</v>
      </c>
      <c r="T8328" s="1">
        <v>89603420</v>
      </c>
      <c r="U8328" s="15" t="s">
        <v>1015</v>
      </c>
      <c r="V8328" t="str">
        <f>VLOOKUP(T8328,[1]ОКТМО!$B$6:$D$553,3,0)</f>
        <v>01 Ардатовский район</v>
      </c>
      <c r="W8328" s="20">
        <f t="shared" si="193"/>
        <v>6845.3299442896941</v>
      </c>
    </row>
    <row r="8329" spans="1:23" hidden="1">
      <c r="A8329" s="1" t="s">
        <v>16340</v>
      </c>
      <c r="B8329" s="1" t="s">
        <v>16341</v>
      </c>
      <c r="C8329" s="1" t="s">
        <v>16342</v>
      </c>
      <c r="D8329" s="2">
        <v>36161</v>
      </c>
      <c r="E8329" s="2">
        <v>41666</v>
      </c>
      <c r="F8329" s="24" t="s">
        <v>36835</v>
      </c>
      <c r="G8329" s="23">
        <v>1</v>
      </c>
      <c r="H8329" s="5">
        <v>41666</v>
      </c>
      <c r="I8329" s="1" t="s">
        <v>36831</v>
      </c>
      <c r="J8329" s="1" t="s">
        <v>36831</v>
      </c>
      <c r="K8329" s="1" t="s">
        <v>36831</v>
      </c>
      <c r="L8329" s="21">
        <f>(P8329-50)/P8329*(Q8329*M8329)*G8329</f>
        <v>615.19558001335122</v>
      </c>
      <c r="M8329" s="1">
        <v>3.0000000000000001E-3</v>
      </c>
      <c r="N8329" s="1" t="s">
        <v>1008</v>
      </c>
      <c r="O8329" s="1" t="s">
        <v>36831</v>
      </c>
      <c r="P8329" s="4">
        <v>74.900000000000006</v>
      </c>
      <c r="Q8329" s="14">
        <v>616842.68999999994</v>
      </c>
      <c r="R8329" s="1" t="s">
        <v>22220</v>
      </c>
      <c r="S8329" s="1" t="s">
        <v>16343</v>
      </c>
      <c r="T8329" s="1">
        <v>89603452</v>
      </c>
      <c r="U8329" s="15" t="s">
        <v>1015</v>
      </c>
      <c r="V8329" t="str">
        <f>VLOOKUP(T8329,[1]ОКТМО!$B$6:$D$553,3,0)</f>
        <v>01 Ардатовский район</v>
      </c>
      <c r="W8329" s="20">
        <f t="shared" si="193"/>
        <v>8235.5499332443251</v>
      </c>
    </row>
    <row r="8330" spans="1:23" hidden="1">
      <c r="A8330" s="1" t="s">
        <v>16344</v>
      </c>
      <c r="B8330" s="1" t="s">
        <v>16345</v>
      </c>
      <c r="C8330" s="1" t="s">
        <v>16346</v>
      </c>
      <c r="D8330" s="2">
        <v>27526</v>
      </c>
      <c r="E8330" s="2">
        <v>40916</v>
      </c>
      <c r="F8330" s="24" t="s">
        <v>36835</v>
      </c>
      <c r="G8330" s="23">
        <v>1</v>
      </c>
      <c r="H8330" s="5">
        <v>40916</v>
      </c>
      <c r="I8330" s="1" t="s">
        <v>36831</v>
      </c>
      <c r="J8330" s="1" t="s">
        <v>36831</v>
      </c>
      <c r="K8330" s="1" t="s">
        <v>36831</v>
      </c>
      <c r="L8330" s="21"/>
      <c r="M8330" s="1">
        <v>3.0000000000000001E-3</v>
      </c>
      <c r="N8330" s="1" t="s">
        <v>1008</v>
      </c>
      <c r="O8330" s="1" t="s">
        <v>36831</v>
      </c>
      <c r="P8330" s="3">
        <v>42</v>
      </c>
      <c r="Q8330" s="14">
        <v>262221.96000000002</v>
      </c>
      <c r="R8330" s="1" t="s">
        <v>23394</v>
      </c>
      <c r="S8330" s="1" t="s">
        <v>16347</v>
      </c>
      <c r="T8330" s="1">
        <v>89603416</v>
      </c>
      <c r="U8330" s="15" t="s">
        <v>1015</v>
      </c>
      <c r="V8330" t="str">
        <f>VLOOKUP(T8330,[1]ОКТМО!$B$6:$D$553,3,0)</f>
        <v>01 Ардатовский район</v>
      </c>
      <c r="W8330" s="20">
        <f t="shared" si="193"/>
        <v>6243.38</v>
      </c>
    </row>
    <row r="8331" spans="1:23" hidden="1">
      <c r="A8331" s="1" t="s">
        <v>27709</v>
      </c>
      <c r="B8331" s="1" t="s">
        <v>27710</v>
      </c>
      <c r="C8331" s="1" t="s">
        <v>27711</v>
      </c>
      <c r="D8331" s="2">
        <v>35431</v>
      </c>
      <c r="E8331" s="2">
        <v>42138</v>
      </c>
      <c r="F8331" s="24" t="s">
        <v>36832</v>
      </c>
      <c r="G8331" s="23">
        <v>0.5</v>
      </c>
      <c r="H8331" s="5">
        <v>42138</v>
      </c>
      <c r="I8331" s="1" t="s">
        <v>36831</v>
      </c>
      <c r="J8331" s="2">
        <v>41936</v>
      </c>
      <c r="K8331" s="1" t="s">
        <v>36831</v>
      </c>
      <c r="L8331" s="21">
        <f>(P8331-20)/P8331*(Q8331*M8331)*G8331</f>
        <v>215.79325</v>
      </c>
      <c r="M8331" s="7">
        <v>1E-3</v>
      </c>
      <c r="N8331" s="1" t="s">
        <v>1006</v>
      </c>
      <c r="O8331" s="1" t="s">
        <v>36831</v>
      </c>
      <c r="P8331" s="4">
        <v>38.5</v>
      </c>
      <c r="Q8331" s="14">
        <v>898166.5</v>
      </c>
      <c r="R8331" s="1" t="s">
        <v>31657</v>
      </c>
      <c r="S8331" s="1" t="s">
        <v>27712</v>
      </c>
      <c r="T8331" s="1">
        <v>89637425</v>
      </c>
      <c r="U8331" t="s">
        <v>1016</v>
      </c>
      <c r="V8331" t="str">
        <f>VLOOKUP(T8331,[1]ОКТМО!$B$6:$D$553,3,0)</f>
        <v xml:space="preserve">14 Лямбирский район </v>
      </c>
      <c r="W8331" s="20">
        <f t="shared" si="193"/>
        <v>23329</v>
      </c>
    </row>
    <row r="8332" spans="1:23" hidden="1">
      <c r="A8332" s="1" t="s">
        <v>16348</v>
      </c>
      <c r="B8332" s="1" t="s">
        <v>16349</v>
      </c>
      <c r="C8332" s="1" t="s">
        <v>16350</v>
      </c>
      <c r="D8332" s="2">
        <v>41874</v>
      </c>
      <c r="E8332" s="2">
        <v>43960</v>
      </c>
      <c r="F8332" s="24" t="s">
        <v>36835</v>
      </c>
      <c r="G8332" s="23">
        <v>1</v>
      </c>
      <c r="H8332" s="5">
        <v>43960</v>
      </c>
      <c r="I8332" s="1" t="s">
        <v>36836</v>
      </c>
      <c r="J8332" s="2">
        <v>41835</v>
      </c>
      <c r="K8332" s="1" t="s">
        <v>36831</v>
      </c>
      <c r="L8332" s="21">
        <f>(P8332-20)/P8332*(Q8332*M8332)*G8332</f>
        <v>87.881670000000028</v>
      </c>
      <c r="M8332" s="7">
        <v>1E-3</v>
      </c>
      <c r="N8332" s="1" t="s">
        <v>1006</v>
      </c>
      <c r="O8332" s="1" t="s">
        <v>36831</v>
      </c>
      <c r="P8332" s="4">
        <v>27.1</v>
      </c>
      <c r="Q8332" s="14">
        <v>335435.67</v>
      </c>
      <c r="R8332" s="1" t="s">
        <v>23574</v>
      </c>
      <c r="S8332" s="1" t="s">
        <v>16351</v>
      </c>
      <c r="T8332" s="1">
        <v>89657155</v>
      </c>
      <c r="U8332" t="s">
        <v>1016</v>
      </c>
      <c r="V8332" t="str">
        <f>VLOOKUP(T8332,[1]ОКТМО!$B$6:$D$553,3,0)</f>
        <v xml:space="preserve">20 Чамзинский район </v>
      </c>
      <c r="W8332" s="20">
        <f t="shared" si="193"/>
        <v>12377.699999999999</v>
      </c>
    </row>
    <row r="8333" spans="1:23" hidden="1">
      <c r="A8333" s="1" t="s">
        <v>16352</v>
      </c>
      <c r="B8333" s="1" t="s">
        <v>16353</v>
      </c>
      <c r="C8333" s="1" t="s">
        <v>16354</v>
      </c>
      <c r="D8333" s="2">
        <v>32874</v>
      </c>
      <c r="E8333" s="2">
        <v>42334</v>
      </c>
      <c r="F8333" s="24" t="s">
        <v>36835</v>
      </c>
      <c r="G8333" s="23">
        <v>1</v>
      </c>
      <c r="H8333" s="5">
        <v>42334</v>
      </c>
      <c r="I8333" s="1" t="s">
        <v>36836</v>
      </c>
      <c r="J8333" s="2">
        <v>42235</v>
      </c>
      <c r="K8333" s="1" t="s">
        <v>36831</v>
      </c>
      <c r="L8333" s="21">
        <f>(P8333-50)/P8333*(Q8333*M8333)*G8333</f>
        <v>390.51666836820084</v>
      </c>
      <c r="M8333" s="1">
        <v>3.0000000000000001E-3</v>
      </c>
      <c r="N8333" s="1" t="s">
        <v>1008</v>
      </c>
      <c r="O8333" s="1" t="s">
        <v>36831</v>
      </c>
      <c r="P8333" s="4">
        <v>71.7</v>
      </c>
      <c r="Q8333" s="14">
        <v>430108.22</v>
      </c>
      <c r="R8333" s="1" t="s">
        <v>23396</v>
      </c>
      <c r="S8333" s="1" t="s">
        <v>30215</v>
      </c>
      <c r="T8333" s="1">
        <v>89607440</v>
      </c>
      <c r="U8333" s="15" t="s">
        <v>1015</v>
      </c>
      <c r="V8333" t="str">
        <f>VLOOKUP(T8333,[1]ОКТМО!$B$6:$D$553,3,0)</f>
        <v xml:space="preserve">03 Атяшевский район </v>
      </c>
      <c r="W8333" s="20">
        <f t="shared" si="193"/>
        <v>5998.7199442119936</v>
      </c>
    </row>
    <row r="8334" spans="1:23" hidden="1">
      <c r="A8334" s="1" t="s">
        <v>2364</v>
      </c>
      <c r="B8334" s="1" t="s">
        <v>3878</v>
      </c>
      <c r="C8334" s="1" t="s">
        <v>3879</v>
      </c>
      <c r="D8334" s="2">
        <v>42286</v>
      </c>
      <c r="E8334" s="2">
        <v>43758</v>
      </c>
      <c r="F8334" s="24" t="s">
        <v>36835</v>
      </c>
      <c r="G8334" s="23">
        <v>1</v>
      </c>
      <c r="H8334" s="5">
        <v>43758</v>
      </c>
      <c r="I8334" s="1" t="s">
        <v>36836</v>
      </c>
      <c r="J8334" s="2">
        <v>42151</v>
      </c>
      <c r="K8334" s="1" t="s">
        <v>36831</v>
      </c>
      <c r="L8334" s="21">
        <f>(Q8334*M8334)*G8334</f>
        <v>533.18039999999996</v>
      </c>
      <c r="M8334" s="1">
        <v>3.0000000000000001E-3</v>
      </c>
      <c r="N8334" s="1" t="s">
        <v>8283</v>
      </c>
      <c r="O8334" s="1" t="s">
        <v>36831</v>
      </c>
      <c r="P8334" s="4">
        <v>16.399999999999999</v>
      </c>
      <c r="Q8334" s="14">
        <v>177726.8</v>
      </c>
      <c r="R8334" s="1" t="s">
        <v>6254</v>
      </c>
      <c r="S8334" s="1" t="s">
        <v>2365</v>
      </c>
      <c r="T8334" s="1">
        <v>89701000</v>
      </c>
      <c r="U8334" s="15" t="s">
        <v>1015</v>
      </c>
      <c r="V8334" t="str">
        <f>VLOOKUP(T8334,[1]ОКТМО!$B$6:$D$553,3,0)</f>
        <v>23 г.Саранск (городской округ)</v>
      </c>
      <c r="W8334" s="20">
        <f t="shared" si="193"/>
        <v>10837</v>
      </c>
    </row>
    <row r="8335" spans="1:23" hidden="1">
      <c r="A8335" s="1" t="s">
        <v>16357</v>
      </c>
      <c r="B8335" s="1" t="s">
        <v>20393</v>
      </c>
      <c r="C8335" s="1" t="s">
        <v>20394</v>
      </c>
      <c r="D8335" s="2">
        <v>42283</v>
      </c>
      <c r="E8335" s="2">
        <v>42610</v>
      </c>
      <c r="F8335" s="24" t="s">
        <v>36835</v>
      </c>
      <c r="G8335" s="23">
        <v>1</v>
      </c>
      <c r="H8335" s="5">
        <v>42610</v>
      </c>
      <c r="I8335" s="1" t="s">
        <v>36836</v>
      </c>
      <c r="J8335" s="2">
        <v>41088</v>
      </c>
      <c r="K8335" s="1" t="s">
        <v>36831</v>
      </c>
      <c r="L8335" s="21"/>
      <c r="M8335" s="1">
        <v>3.0000000000000001E-3</v>
      </c>
      <c r="N8335" s="1" t="s">
        <v>1008</v>
      </c>
      <c r="O8335" s="1" t="s">
        <v>36837</v>
      </c>
      <c r="P8335" s="4">
        <v>14.2</v>
      </c>
      <c r="Q8335" s="14">
        <v>92206.56</v>
      </c>
      <c r="R8335" s="1" t="s">
        <v>22076</v>
      </c>
      <c r="S8335" s="1" t="s">
        <v>16358</v>
      </c>
      <c r="T8335" s="1">
        <v>89607444</v>
      </c>
      <c r="U8335" s="15" t="s">
        <v>1015</v>
      </c>
      <c r="V8335" t="str">
        <f>VLOOKUP(T8335,[1]ОКТМО!$B$6:$D$553,3,0)</f>
        <v xml:space="preserve">03 Атяшевский район </v>
      </c>
      <c r="W8335" s="20">
        <f t="shared" si="193"/>
        <v>6493.4197183098595</v>
      </c>
    </row>
    <row r="8336" spans="1:23" hidden="1">
      <c r="A8336" s="1" t="s">
        <v>922</v>
      </c>
      <c r="B8336" s="1" t="s">
        <v>5581</v>
      </c>
      <c r="C8336" s="1" t="s">
        <v>5582</v>
      </c>
      <c r="D8336" s="2">
        <v>42290</v>
      </c>
      <c r="E8336" s="2">
        <v>43963</v>
      </c>
      <c r="F8336" s="24" t="s">
        <v>36835</v>
      </c>
      <c r="G8336" s="23">
        <v>1</v>
      </c>
      <c r="H8336" s="5">
        <v>43963</v>
      </c>
      <c r="I8336" s="1" t="s">
        <v>36836</v>
      </c>
      <c r="J8336" s="2">
        <v>42237</v>
      </c>
      <c r="K8336" s="1" t="s">
        <v>36831</v>
      </c>
      <c r="L8336" s="21">
        <f>(Q8336*M8336)*G8336</f>
        <v>667.7328</v>
      </c>
      <c r="M8336" s="1">
        <v>3.0000000000000001E-3</v>
      </c>
      <c r="N8336" s="1" t="s">
        <v>8283</v>
      </c>
      <c r="O8336" s="1" t="s">
        <v>36831</v>
      </c>
      <c r="P8336" s="3">
        <v>17</v>
      </c>
      <c r="Q8336" s="14">
        <v>222577.6</v>
      </c>
      <c r="R8336" s="1" t="s">
        <v>6254</v>
      </c>
      <c r="S8336" s="1" t="s">
        <v>923</v>
      </c>
      <c r="T8336" s="1">
        <v>89701000</v>
      </c>
      <c r="U8336" s="15" t="s">
        <v>1015</v>
      </c>
      <c r="V8336" t="str">
        <f>VLOOKUP(T8336,[1]ОКТМО!$B$6:$D$553,3,0)</f>
        <v>23 г.Саранск (городской округ)</v>
      </c>
      <c r="W8336" s="20">
        <f t="shared" si="193"/>
        <v>13092.800000000001</v>
      </c>
    </row>
    <row r="8337" spans="1:23" hidden="1">
      <c r="A8337" s="1" t="s">
        <v>924</v>
      </c>
      <c r="B8337" s="1" t="s">
        <v>925</v>
      </c>
      <c r="C8337" s="1" t="s">
        <v>926</v>
      </c>
      <c r="D8337" s="2">
        <v>42290</v>
      </c>
      <c r="E8337" s="2">
        <v>42448</v>
      </c>
      <c r="F8337" s="24" t="s">
        <v>36832</v>
      </c>
      <c r="G8337" s="23">
        <v>0.5</v>
      </c>
      <c r="H8337" s="5">
        <v>42448</v>
      </c>
      <c r="I8337" s="1" t="s">
        <v>36833</v>
      </c>
      <c r="J8337" s="2">
        <v>41088</v>
      </c>
      <c r="K8337" s="1" t="s">
        <v>927</v>
      </c>
      <c r="L8337" s="21">
        <f>(P8337-20)/P8337*(Q8337*M8337)*G8337</f>
        <v>587.04240000000004</v>
      </c>
      <c r="M8337" s="7">
        <v>1E-3</v>
      </c>
      <c r="N8337" s="1" t="s">
        <v>1006</v>
      </c>
      <c r="O8337" s="1" t="s">
        <v>36831</v>
      </c>
      <c r="P8337" s="4">
        <v>53.6</v>
      </c>
      <c r="Q8337" s="14">
        <v>1872944.8</v>
      </c>
      <c r="R8337" s="1" t="s">
        <v>6254</v>
      </c>
      <c r="S8337" s="1" t="s">
        <v>928</v>
      </c>
      <c r="T8337" s="1">
        <v>89701000</v>
      </c>
      <c r="U8337" t="s">
        <v>1016</v>
      </c>
      <c r="V8337" t="str">
        <f>VLOOKUP(T8337,[1]ОКТМО!$B$6:$D$553,3,0)</f>
        <v>23 г.Саранск (городской округ)</v>
      </c>
      <c r="W8337" s="20">
        <f t="shared" si="193"/>
        <v>34943</v>
      </c>
    </row>
    <row r="8338" spans="1:23" hidden="1">
      <c r="A8338" s="1" t="s">
        <v>924</v>
      </c>
      <c r="B8338" s="1" t="s">
        <v>929</v>
      </c>
      <c r="C8338" s="1" t="s">
        <v>930</v>
      </c>
      <c r="D8338" s="2">
        <v>42448</v>
      </c>
      <c r="E8338" s="2">
        <v>42996</v>
      </c>
      <c r="F8338" s="24" t="s">
        <v>36835</v>
      </c>
      <c r="G8338" s="23">
        <v>1</v>
      </c>
      <c r="H8338" s="5">
        <v>42996</v>
      </c>
      <c r="I8338" s="1" t="s">
        <v>36836</v>
      </c>
      <c r="J8338" s="2">
        <v>41088</v>
      </c>
      <c r="K8338" s="1" t="s">
        <v>927</v>
      </c>
      <c r="L8338" s="21">
        <f>(P8338-20)/P8338*(Q8338*M8338)*G8338</f>
        <v>1174.0848000000001</v>
      </c>
      <c r="M8338" s="7">
        <v>1E-3</v>
      </c>
      <c r="N8338" s="1" t="s">
        <v>1006</v>
      </c>
      <c r="O8338" s="1" t="s">
        <v>36831</v>
      </c>
      <c r="P8338" s="4">
        <v>53.6</v>
      </c>
      <c r="Q8338" s="14">
        <v>1872944.8</v>
      </c>
      <c r="R8338" s="1" t="s">
        <v>6254</v>
      </c>
      <c r="S8338" s="1" t="s">
        <v>928</v>
      </c>
      <c r="T8338" s="1">
        <v>89701000</v>
      </c>
      <c r="U8338" t="s">
        <v>1016</v>
      </c>
      <c r="V8338" t="str">
        <f>VLOOKUP(T8338,[1]ОКТМО!$B$6:$D$553,3,0)</f>
        <v>23 г.Саранск (городской округ)</v>
      </c>
      <c r="W8338" s="20">
        <f t="shared" si="193"/>
        <v>34943</v>
      </c>
    </row>
    <row r="8339" spans="1:23" hidden="1">
      <c r="A8339" s="1" t="s">
        <v>931</v>
      </c>
      <c r="B8339" s="1" t="s">
        <v>3411</v>
      </c>
      <c r="C8339" s="1" t="s">
        <v>3412</v>
      </c>
      <c r="D8339" s="2">
        <v>42296</v>
      </c>
      <c r="E8339" s="2">
        <v>43941</v>
      </c>
      <c r="F8339" s="24" t="s">
        <v>36835</v>
      </c>
      <c r="G8339" s="23">
        <v>1</v>
      </c>
      <c r="H8339" s="5">
        <v>43941</v>
      </c>
      <c r="I8339" s="1" t="s">
        <v>36836</v>
      </c>
      <c r="J8339" s="2">
        <v>42136</v>
      </c>
      <c r="K8339" s="1" t="s">
        <v>932</v>
      </c>
      <c r="L8339" s="21">
        <f>(P8339-20)/P8339*(Q8339*M8339)*G8339</f>
        <v>1249.88004</v>
      </c>
      <c r="M8339" s="1">
        <v>3.0000000000000001E-3</v>
      </c>
      <c r="N8339" s="1" t="s">
        <v>36863</v>
      </c>
      <c r="O8339" s="1" t="s">
        <v>36831</v>
      </c>
      <c r="P8339" s="4">
        <v>55.9</v>
      </c>
      <c r="Q8339" s="14">
        <v>648730.68000000005</v>
      </c>
      <c r="R8339" s="1" t="s">
        <v>2470</v>
      </c>
      <c r="S8339" s="1" t="s">
        <v>933</v>
      </c>
      <c r="T8339" s="1">
        <v>89701000</v>
      </c>
      <c r="U8339" s="15" t="s">
        <v>1015</v>
      </c>
      <c r="V8339" t="str">
        <f>VLOOKUP(T8339,[1]ОКТМО!$B$6:$D$553,3,0)</f>
        <v>23 г.Саранск (городской округ)</v>
      </c>
      <c r="W8339" s="20">
        <f t="shared" si="193"/>
        <v>11605.2</v>
      </c>
    </row>
    <row r="8340" spans="1:23" hidden="1">
      <c r="A8340" s="1" t="s">
        <v>23189</v>
      </c>
      <c r="B8340" s="1" t="s">
        <v>23190</v>
      </c>
      <c r="C8340" s="1" t="s">
        <v>23191</v>
      </c>
      <c r="D8340" s="2">
        <v>35795</v>
      </c>
      <c r="E8340" s="2">
        <v>41859</v>
      </c>
      <c r="F8340" s="24" t="s">
        <v>36835</v>
      </c>
      <c r="G8340" s="23">
        <v>1</v>
      </c>
      <c r="H8340" s="5">
        <v>41859</v>
      </c>
      <c r="I8340" s="1" t="s">
        <v>36836</v>
      </c>
      <c r="J8340" s="1" t="s">
        <v>36831</v>
      </c>
      <c r="K8340" s="1" t="s">
        <v>36831</v>
      </c>
      <c r="L8340" s="21"/>
      <c r="M8340" s="1">
        <v>3.0000000000000001E-3</v>
      </c>
      <c r="N8340" s="1" t="s">
        <v>1008</v>
      </c>
      <c r="O8340" s="1" t="s">
        <v>36831</v>
      </c>
      <c r="P8340" s="4">
        <v>38.1</v>
      </c>
      <c r="Q8340" s="14">
        <v>113701.07</v>
      </c>
      <c r="R8340" s="1" t="s">
        <v>26723</v>
      </c>
      <c r="S8340" s="1" t="s">
        <v>23192</v>
      </c>
      <c r="T8340" s="1">
        <v>89651425</v>
      </c>
      <c r="U8340" s="15" t="s">
        <v>1015</v>
      </c>
      <c r="V8340" t="str">
        <f>VLOOKUP(T8340,[1]ОКТМО!$B$6:$D$553,3,0)</f>
        <v xml:space="preserve">18 Теньгушевский район </v>
      </c>
      <c r="W8340" s="20">
        <f t="shared" si="193"/>
        <v>2984.2800524934382</v>
      </c>
    </row>
    <row r="8341" spans="1:23" hidden="1">
      <c r="A8341" s="1" t="s">
        <v>16359</v>
      </c>
      <c r="B8341" s="1" t="s">
        <v>16360</v>
      </c>
      <c r="C8341" s="1" t="s">
        <v>16361</v>
      </c>
      <c r="D8341" s="2">
        <v>34700</v>
      </c>
      <c r="E8341" s="2">
        <v>42070</v>
      </c>
      <c r="F8341" s="24" t="s">
        <v>36835</v>
      </c>
      <c r="G8341" s="23">
        <v>1</v>
      </c>
      <c r="H8341" s="5">
        <v>42070</v>
      </c>
      <c r="I8341" s="1" t="s">
        <v>36831</v>
      </c>
      <c r="J8341" s="2">
        <v>41088</v>
      </c>
      <c r="K8341" s="1" t="s">
        <v>36831</v>
      </c>
      <c r="L8341" s="21"/>
      <c r="M8341" s="1">
        <v>3.0000000000000001E-3</v>
      </c>
      <c r="N8341" s="1" t="s">
        <v>1008</v>
      </c>
      <c r="O8341" s="1" t="s">
        <v>36837</v>
      </c>
      <c r="P8341" s="4">
        <v>42.1</v>
      </c>
      <c r="Q8341" s="14">
        <v>360230.33</v>
      </c>
      <c r="R8341" s="1" t="s">
        <v>23588</v>
      </c>
      <c r="S8341" s="1" t="s">
        <v>16362</v>
      </c>
      <c r="T8341" s="1">
        <v>89657455</v>
      </c>
      <c r="U8341" s="15" t="s">
        <v>1015</v>
      </c>
      <c r="V8341" t="str">
        <f>VLOOKUP(T8341,[1]ОКТМО!$B$6:$D$553,3,0)</f>
        <v xml:space="preserve">20 Чамзинский район </v>
      </c>
      <c r="W8341" s="20">
        <f t="shared" si="193"/>
        <v>8556.5399049881235</v>
      </c>
    </row>
    <row r="8342" spans="1:23" hidden="1">
      <c r="A8342" s="1" t="s">
        <v>16359</v>
      </c>
      <c r="B8342" s="1" t="s">
        <v>16363</v>
      </c>
      <c r="C8342" s="1" t="s">
        <v>16364</v>
      </c>
      <c r="D8342" s="2">
        <v>42070</v>
      </c>
      <c r="E8342" s="2">
        <v>43867</v>
      </c>
      <c r="F8342" s="24" t="s">
        <v>36835</v>
      </c>
      <c r="G8342" s="23">
        <v>1</v>
      </c>
      <c r="H8342" s="5">
        <v>43867</v>
      </c>
      <c r="I8342" s="1" t="s">
        <v>36836</v>
      </c>
      <c r="J8342" s="2">
        <v>41088</v>
      </c>
      <c r="K8342" s="1" t="s">
        <v>36831</v>
      </c>
      <c r="L8342" s="21"/>
      <c r="M8342" s="1">
        <v>3.0000000000000001E-3</v>
      </c>
      <c r="N8342" s="1" t="s">
        <v>1008</v>
      </c>
      <c r="O8342" s="1" t="s">
        <v>36837</v>
      </c>
      <c r="P8342" s="4">
        <v>42.1</v>
      </c>
      <c r="Q8342" s="14">
        <v>360230.33</v>
      </c>
      <c r="R8342" s="1" t="s">
        <v>23588</v>
      </c>
      <c r="S8342" s="1" t="s">
        <v>16362</v>
      </c>
      <c r="T8342" s="1">
        <v>89657455</v>
      </c>
      <c r="U8342" s="15" t="s">
        <v>1015</v>
      </c>
      <c r="V8342" t="str">
        <f>VLOOKUP(T8342,[1]ОКТМО!$B$6:$D$553,3,0)</f>
        <v xml:space="preserve">20 Чамзинский район </v>
      </c>
      <c r="W8342" s="20">
        <f t="shared" si="193"/>
        <v>8556.5399049881235</v>
      </c>
    </row>
    <row r="8343" spans="1:23" hidden="1">
      <c r="A8343" s="1" t="s">
        <v>16365</v>
      </c>
      <c r="B8343" s="1" t="s">
        <v>16366</v>
      </c>
      <c r="C8343" s="1" t="s">
        <v>16367</v>
      </c>
      <c r="D8343" s="2">
        <v>32874</v>
      </c>
      <c r="E8343" s="2">
        <v>42648</v>
      </c>
      <c r="F8343" s="24" t="s">
        <v>36835</v>
      </c>
      <c r="G8343" s="23">
        <v>1</v>
      </c>
      <c r="H8343" s="5">
        <v>42648</v>
      </c>
      <c r="I8343" s="1" t="s">
        <v>36836</v>
      </c>
      <c r="J8343" s="2">
        <v>42261</v>
      </c>
      <c r="K8343" s="1" t="s">
        <v>36831</v>
      </c>
      <c r="L8343" s="21"/>
      <c r="M8343" s="1">
        <v>3.0000000000000001E-3</v>
      </c>
      <c r="N8343" s="1" t="s">
        <v>1008</v>
      </c>
      <c r="O8343" s="1" t="s">
        <v>36831</v>
      </c>
      <c r="P8343" s="4">
        <v>37.4</v>
      </c>
      <c r="Q8343" s="14">
        <v>224352.13</v>
      </c>
      <c r="R8343" s="1" t="s">
        <v>23396</v>
      </c>
      <c r="S8343" s="1" t="s">
        <v>16368</v>
      </c>
      <c r="T8343" s="1">
        <v>89607440</v>
      </c>
      <c r="U8343" s="15" t="s">
        <v>1015</v>
      </c>
      <c r="V8343" t="str">
        <f>VLOOKUP(T8343,[1]ОКТМО!$B$6:$D$553,3,0)</f>
        <v xml:space="preserve">03 Атяшевский район </v>
      </c>
      <c r="W8343" s="20">
        <f t="shared" si="193"/>
        <v>5998.7200534759359</v>
      </c>
    </row>
    <row r="8344" spans="1:23" hidden="1">
      <c r="A8344" s="1" t="s">
        <v>16369</v>
      </c>
      <c r="B8344" s="1" t="s">
        <v>16370</v>
      </c>
      <c r="C8344" s="1" t="s">
        <v>16371</v>
      </c>
      <c r="D8344" s="2">
        <v>36525</v>
      </c>
      <c r="E8344" s="2">
        <v>43139</v>
      </c>
      <c r="F8344" s="24" t="s">
        <v>36835</v>
      </c>
      <c r="G8344" s="23">
        <v>1</v>
      </c>
      <c r="H8344" s="5">
        <v>43139</v>
      </c>
      <c r="I8344" s="1" t="s">
        <v>36836</v>
      </c>
      <c r="J8344" s="2">
        <v>42248</v>
      </c>
      <c r="K8344" s="1" t="s">
        <v>36831</v>
      </c>
      <c r="L8344" s="21"/>
      <c r="M8344" s="1">
        <v>3.0000000000000001E-3</v>
      </c>
      <c r="N8344" s="1" t="s">
        <v>1008</v>
      </c>
      <c r="O8344" s="1" t="s">
        <v>36839</v>
      </c>
      <c r="P8344" s="4">
        <v>49.9</v>
      </c>
      <c r="Q8344" s="14">
        <v>248319.37</v>
      </c>
      <c r="R8344" s="1" t="s">
        <v>23412</v>
      </c>
      <c r="S8344" s="1" t="s">
        <v>16372</v>
      </c>
      <c r="T8344" s="1">
        <v>89607444</v>
      </c>
      <c r="U8344" s="15" t="s">
        <v>1015</v>
      </c>
      <c r="V8344" t="str">
        <f>VLOOKUP(T8344,[1]ОКТМО!$B$6:$D$553,3,0)</f>
        <v xml:space="preserve">03 Атяшевский район </v>
      </c>
      <c r="W8344" s="20">
        <f t="shared" si="193"/>
        <v>4976.3400801603211</v>
      </c>
    </row>
    <row r="8345" spans="1:23" hidden="1">
      <c r="A8345" s="1" t="s">
        <v>23193</v>
      </c>
      <c r="B8345" s="1" t="s">
        <v>23195</v>
      </c>
      <c r="C8345" s="1" t="s">
        <v>23196</v>
      </c>
      <c r="D8345" s="2">
        <v>42265</v>
      </c>
      <c r="E8345" s="2">
        <v>43050</v>
      </c>
      <c r="F8345" s="24" t="s">
        <v>36835</v>
      </c>
      <c r="G8345" s="23">
        <v>1</v>
      </c>
      <c r="H8345" s="5">
        <v>43050</v>
      </c>
      <c r="I8345" s="1" t="s">
        <v>36836</v>
      </c>
      <c r="J8345" s="2">
        <v>42228</v>
      </c>
      <c r="K8345" s="1" t="s">
        <v>36831</v>
      </c>
      <c r="L8345" s="21">
        <f>(P8345-50)/P8345*(Q8345*M8345)*G8345</f>
        <v>63.305424863013691</v>
      </c>
      <c r="M8345" s="1">
        <v>3.0000000000000001E-3</v>
      </c>
      <c r="N8345" s="1" t="s">
        <v>1008</v>
      </c>
      <c r="O8345" s="1" t="s">
        <v>36831</v>
      </c>
      <c r="P8345" s="4">
        <v>58.4</v>
      </c>
      <c r="Q8345" s="14">
        <v>146707.81</v>
      </c>
      <c r="R8345" s="1" t="s">
        <v>26767</v>
      </c>
      <c r="S8345" s="1" t="s">
        <v>23194</v>
      </c>
      <c r="T8345" s="1">
        <v>89651465</v>
      </c>
      <c r="U8345" s="15" t="s">
        <v>1015</v>
      </c>
      <c r="V8345" t="str">
        <f>VLOOKUP(T8345,[1]ОКТМО!$B$6:$D$553,3,0)</f>
        <v xml:space="preserve">18 Теньгушевский район </v>
      </c>
      <c r="W8345" s="20">
        <f t="shared" si="193"/>
        <v>2512.1200342465754</v>
      </c>
    </row>
    <row r="8346" spans="1:23" hidden="1">
      <c r="A8346" s="1" t="s">
        <v>23197</v>
      </c>
      <c r="B8346" s="1" t="s">
        <v>23198</v>
      </c>
      <c r="C8346" s="1" t="s">
        <v>23199</v>
      </c>
      <c r="D8346" s="2">
        <v>31298</v>
      </c>
      <c r="E8346" s="2">
        <v>43405</v>
      </c>
      <c r="F8346" s="24" t="s">
        <v>36835</v>
      </c>
      <c r="G8346" s="23">
        <v>1</v>
      </c>
      <c r="H8346" s="5">
        <v>43405</v>
      </c>
      <c r="I8346" s="1" t="s">
        <v>36836</v>
      </c>
      <c r="J8346" s="2">
        <v>42045</v>
      </c>
      <c r="K8346" s="1" t="s">
        <v>36831</v>
      </c>
      <c r="L8346" s="21">
        <f>(P8346-50)/P8346*(Q8346*M8346)*G8346</f>
        <v>163.83735480769229</v>
      </c>
      <c r="M8346" s="1">
        <v>3.0000000000000001E-3</v>
      </c>
      <c r="N8346" s="1" t="s">
        <v>1008</v>
      </c>
      <c r="O8346" s="1" t="s">
        <v>36839</v>
      </c>
      <c r="P8346" s="4">
        <v>62.4</v>
      </c>
      <c r="Q8346" s="14">
        <v>274823.95</v>
      </c>
      <c r="R8346" s="1" t="s">
        <v>26327</v>
      </c>
      <c r="S8346" s="1" t="s">
        <v>23200</v>
      </c>
      <c r="T8346" s="1">
        <v>89605435</v>
      </c>
      <c r="U8346" s="15" t="s">
        <v>1015</v>
      </c>
      <c r="V8346" t="str">
        <f>VLOOKUP(T8346,[1]ОКТМО!$B$6:$D$553,3,0)</f>
        <v>02 Атюрьевский район</v>
      </c>
      <c r="W8346" s="20">
        <f t="shared" si="193"/>
        <v>4404.2299679487178</v>
      </c>
    </row>
    <row r="8347" spans="1:23" hidden="1">
      <c r="A8347" s="1" t="s">
        <v>23201</v>
      </c>
      <c r="B8347" s="1" t="s">
        <v>23202</v>
      </c>
      <c r="C8347" s="1" t="s">
        <v>23203</v>
      </c>
      <c r="D8347" s="2">
        <v>34700</v>
      </c>
      <c r="E8347" s="2">
        <v>43635</v>
      </c>
      <c r="F8347" s="24" t="s">
        <v>36835</v>
      </c>
      <c r="G8347" s="23">
        <v>1</v>
      </c>
      <c r="H8347" s="5">
        <v>43635</v>
      </c>
      <c r="I8347" s="1" t="s">
        <v>36836</v>
      </c>
      <c r="J8347" s="2">
        <v>42226</v>
      </c>
      <c r="K8347" s="1" t="s">
        <v>36831</v>
      </c>
      <c r="L8347" s="21">
        <f>(P8347-50)/P8347*(Q8347*M8347)*G8347</f>
        <v>155.4944793312597</v>
      </c>
      <c r="M8347" s="1">
        <v>3.0000000000000001E-3</v>
      </c>
      <c r="N8347" s="1" t="s">
        <v>1008</v>
      </c>
      <c r="O8347" s="1" t="s">
        <v>36831</v>
      </c>
      <c r="P8347" s="4">
        <v>64.3</v>
      </c>
      <c r="Q8347" s="14">
        <v>233060.49</v>
      </c>
      <c r="R8347" s="1" t="s">
        <v>26504</v>
      </c>
      <c r="S8347" s="1" t="s">
        <v>23204</v>
      </c>
      <c r="T8347" s="1">
        <v>89649436</v>
      </c>
      <c r="U8347" s="15" t="s">
        <v>1015</v>
      </c>
      <c r="V8347" t="str">
        <f>VLOOKUP(T8347,[1]ОКТМО!$B$6:$D$553,3,0)</f>
        <v xml:space="preserve">17 Темниковский район </v>
      </c>
      <c r="W8347" s="20">
        <f t="shared" si="193"/>
        <v>3624.5799377916019</v>
      </c>
    </row>
    <row r="8348" spans="1:23" hidden="1">
      <c r="A8348" s="1" t="s">
        <v>10618</v>
      </c>
      <c r="B8348" s="1" t="s">
        <v>10619</v>
      </c>
      <c r="C8348" s="1" t="s">
        <v>10620</v>
      </c>
      <c r="D8348" s="2">
        <v>35431</v>
      </c>
      <c r="E8348" s="2">
        <v>43684</v>
      </c>
      <c r="F8348" s="24" t="s">
        <v>36835</v>
      </c>
      <c r="G8348" s="23">
        <v>1</v>
      </c>
      <c r="H8348" s="5">
        <v>43684</v>
      </c>
      <c r="I8348" s="1" t="s">
        <v>36836</v>
      </c>
      <c r="J8348" s="1" t="s">
        <v>36831</v>
      </c>
      <c r="K8348" s="1" t="s">
        <v>36831</v>
      </c>
      <c r="L8348" s="21"/>
      <c r="M8348" s="1">
        <v>3.0000000000000001E-3</v>
      </c>
      <c r="N8348" s="1" t="s">
        <v>1008</v>
      </c>
      <c r="O8348" s="1" t="s">
        <v>36831</v>
      </c>
      <c r="P8348" s="4">
        <v>32.6</v>
      </c>
      <c r="Q8348" s="14">
        <v>207126.38</v>
      </c>
      <c r="R8348" s="1" t="s">
        <v>15189</v>
      </c>
      <c r="S8348" s="1" t="s">
        <v>10621</v>
      </c>
      <c r="T8348" s="1">
        <v>89629427</v>
      </c>
      <c r="U8348" s="15" t="s">
        <v>1015</v>
      </c>
      <c r="V8348" t="str">
        <f>VLOOKUP(T8348,[1]ОКТМО!$B$6:$D$553,3,0)</f>
        <v xml:space="preserve">21 МО Ковылкино </v>
      </c>
      <c r="W8348" s="20">
        <f t="shared" si="193"/>
        <v>6353.5699386503065</v>
      </c>
    </row>
    <row r="8349" spans="1:23" hidden="1">
      <c r="A8349" s="1" t="s">
        <v>27713</v>
      </c>
      <c r="B8349" s="1" t="s">
        <v>27714</v>
      </c>
      <c r="C8349" s="1" t="s">
        <v>27715</v>
      </c>
      <c r="D8349" s="2">
        <v>37257</v>
      </c>
      <c r="E8349" s="2">
        <v>41193</v>
      </c>
      <c r="F8349" s="24" t="s">
        <v>36835</v>
      </c>
      <c r="G8349" s="23">
        <v>1</v>
      </c>
      <c r="H8349" s="5">
        <v>41193</v>
      </c>
      <c r="I8349" s="1" t="s">
        <v>36831</v>
      </c>
      <c r="J8349" s="2">
        <v>41983</v>
      </c>
      <c r="K8349" s="1" t="s">
        <v>36831</v>
      </c>
      <c r="L8349" s="21"/>
      <c r="M8349" s="1">
        <v>3.0000000000000001E-3</v>
      </c>
      <c r="N8349" s="1" t="s">
        <v>1008</v>
      </c>
      <c r="O8349" s="1" t="s">
        <v>36839</v>
      </c>
      <c r="P8349" s="4">
        <v>43.6</v>
      </c>
      <c r="Q8349" s="14">
        <v>579295.76</v>
      </c>
      <c r="R8349" s="1" t="s">
        <v>29897</v>
      </c>
      <c r="S8349" s="1" t="s">
        <v>27716</v>
      </c>
      <c r="T8349" s="1">
        <v>89640450</v>
      </c>
      <c r="U8349" s="15" t="s">
        <v>1015</v>
      </c>
      <c r="V8349" t="str">
        <f>VLOOKUP(T8349,[1]ОКТМО!$B$6:$D$553,3,0)</f>
        <v xml:space="preserve">15 Ромодановский район </v>
      </c>
      <c r="W8349" s="20">
        <f t="shared" si="193"/>
        <v>13286.6</v>
      </c>
    </row>
    <row r="8350" spans="1:23" hidden="1">
      <c r="A8350" s="1" t="s">
        <v>27713</v>
      </c>
      <c r="B8350" s="1" t="s">
        <v>27717</v>
      </c>
      <c r="C8350" s="1" t="s">
        <v>27718</v>
      </c>
      <c r="D8350" s="2">
        <v>41193</v>
      </c>
      <c r="E8350" s="2">
        <v>43877</v>
      </c>
      <c r="F8350" s="24" t="s">
        <v>36835</v>
      </c>
      <c r="G8350" s="23">
        <v>1</v>
      </c>
      <c r="H8350" s="5">
        <v>43877</v>
      </c>
      <c r="I8350" s="1" t="s">
        <v>36836</v>
      </c>
      <c r="J8350" s="2">
        <v>41983</v>
      </c>
      <c r="K8350" s="1" t="s">
        <v>36831</v>
      </c>
      <c r="L8350" s="21"/>
      <c r="M8350" s="1">
        <v>3.0000000000000001E-3</v>
      </c>
      <c r="N8350" s="1" t="s">
        <v>1008</v>
      </c>
      <c r="O8350" s="1" t="s">
        <v>36839</v>
      </c>
      <c r="P8350" s="4">
        <v>43.6</v>
      </c>
      <c r="Q8350" s="14">
        <v>579295.76</v>
      </c>
      <c r="R8350" s="1" t="s">
        <v>29897</v>
      </c>
      <c r="S8350" s="1" t="s">
        <v>27716</v>
      </c>
      <c r="T8350" s="1">
        <v>89640450</v>
      </c>
      <c r="U8350" s="15" t="s">
        <v>1015</v>
      </c>
      <c r="V8350" t="str">
        <f>VLOOKUP(T8350,[1]ОКТМО!$B$6:$D$553,3,0)</f>
        <v xml:space="preserve">15 Ромодановский район </v>
      </c>
      <c r="W8350" s="20">
        <f t="shared" si="193"/>
        <v>13286.6</v>
      </c>
    </row>
    <row r="8351" spans="1:23" hidden="1">
      <c r="A8351" s="1" t="s">
        <v>10622</v>
      </c>
      <c r="B8351" s="1" t="s">
        <v>10623</v>
      </c>
      <c r="C8351" s="1" t="s">
        <v>10624</v>
      </c>
      <c r="D8351" s="2">
        <v>41779</v>
      </c>
      <c r="E8351" s="2">
        <v>42682</v>
      </c>
      <c r="F8351" s="24" t="s">
        <v>36835</v>
      </c>
      <c r="G8351" s="23">
        <v>1</v>
      </c>
      <c r="H8351" s="5">
        <v>42682</v>
      </c>
      <c r="I8351" s="1" t="s">
        <v>36836</v>
      </c>
      <c r="J8351" s="2">
        <v>41088</v>
      </c>
      <c r="K8351" s="1" t="s">
        <v>10625</v>
      </c>
      <c r="L8351" s="21"/>
      <c r="M8351" s="1">
        <v>3.0000000000000001E-3</v>
      </c>
      <c r="N8351" s="1" t="s">
        <v>1008</v>
      </c>
      <c r="O8351" s="1" t="s">
        <v>36837</v>
      </c>
      <c r="P8351" s="4">
        <v>39.200000000000003</v>
      </c>
      <c r="Q8351" s="14">
        <v>240275.62</v>
      </c>
      <c r="R8351" s="1" t="s">
        <v>15467</v>
      </c>
      <c r="S8351" s="1" t="s">
        <v>10626</v>
      </c>
      <c r="T8351" s="1">
        <v>89629495</v>
      </c>
      <c r="U8351" s="15" t="s">
        <v>1015</v>
      </c>
      <c r="V8351" t="str">
        <f>VLOOKUP(T8351,[1]ОКТМО!$B$6:$D$553,3,0)</f>
        <v xml:space="preserve">21 МО Ковылкино </v>
      </c>
      <c r="W8351" s="20">
        <f t="shared" si="193"/>
        <v>6129.4801020408158</v>
      </c>
    </row>
    <row r="8352" spans="1:23" hidden="1">
      <c r="A8352" s="1" t="s">
        <v>6091</v>
      </c>
      <c r="B8352" s="1" t="s">
        <v>6092</v>
      </c>
      <c r="C8352" s="1" t="s">
        <v>6093</v>
      </c>
      <c r="D8352" s="2">
        <v>40122</v>
      </c>
      <c r="E8352" s="2">
        <v>43933</v>
      </c>
      <c r="F8352" s="24" t="s">
        <v>36835</v>
      </c>
      <c r="G8352" s="23">
        <v>1</v>
      </c>
      <c r="H8352" s="5">
        <v>43933</v>
      </c>
      <c r="I8352" s="1" t="s">
        <v>36836</v>
      </c>
      <c r="J8352" s="2">
        <v>41090</v>
      </c>
      <c r="K8352" s="1" t="s">
        <v>6094</v>
      </c>
      <c r="L8352" s="21">
        <f>(Q8352*M8352)*G8352</f>
        <v>453.58562999999998</v>
      </c>
      <c r="M8352" s="1">
        <v>3.0000000000000001E-3</v>
      </c>
      <c r="N8352" s="1" t="s">
        <v>8283</v>
      </c>
      <c r="O8352" s="1" t="s">
        <v>36831</v>
      </c>
      <c r="P8352" s="4">
        <v>20.100000000000001</v>
      </c>
      <c r="Q8352" s="14">
        <v>151195.21</v>
      </c>
      <c r="R8352" s="1" t="s">
        <v>10803</v>
      </c>
      <c r="S8352" s="1" t="s">
        <v>6095</v>
      </c>
      <c r="T8352" s="1">
        <v>89643101</v>
      </c>
      <c r="U8352" s="15" t="s">
        <v>1015</v>
      </c>
      <c r="V8352" t="str">
        <f>VLOOKUP(T8352,[1]ОКТМО!$B$6:$D$553,3,0)</f>
        <v xml:space="preserve">22 МО Рузаевка </v>
      </c>
      <c r="W8352" s="20">
        <f t="shared" si="193"/>
        <v>7522.14975124378</v>
      </c>
    </row>
    <row r="8353" spans="1:23" hidden="1">
      <c r="A8353" s="1" t="s">
        <v>6096</v>
      </c>
      <c r="B8353" s="1" t="s">
        <v>6097</v>
      </c>
      <c r="C8353" s="1" t="s">
        <v>6098</v>
      </c>
      <c r="D8353" s="2">
        <v>40233</v>
      </c>
      <c r="E8353" s="2">
        <v>42785</v>
      </c>
      <c r="F8353" s="24" t="s">
        <v>36835</v>
      </c>
      <c r="G8353" s="23">
        <v>1</v>
      </c>
      <c r="H8353" s="5">
        <v>42785</v>
      </c>
      <c r="I8353" s="1" t="s">
        <v>36836</v>
      </c>
      <c r="J8353" s="2">
        <v>41088</v>
      </c>
      <c r="K8353" s="1" t="s">
        <v>6099</v>
      </c>
      <c r="L8353" s="21">
        <f>(P8353-50)/P8353*(Q8353*M8353)*G8353</f>
        <v>778.21674000000007</v>
      </c>
      <c r="M8353" s="1">
        <v>3.0000000000000001E-3</v>
      </c>
      <c r="N8353" s="1" t="s">
        <v>1008</v>
      </c>
      <c r="O8353" s="1" t="s">
        <v>36837</v>
      </c>
      <c r="P8353" s="3">
        <v>64</v>
      </c>
      <c r="Q8353" s="14">
        <v>1185854.08</v>
      </c>
      <c r="R8353" s="1" t="s">
        <v>10803</v>
      </c>
      <c r="S8353" s="1" t="s">
        <v>6100</v>
      </c>
      <c r="T8353" s="1">
        <v>89643101</v>
      </c>
      <c r="U8353" s="15" t="s">
        <v>1015</v>
      </c>
      <c r="V8353" t="str">
        <f>VLOOKUP(T8353,[1]ОКТМО!$B$6:$D$553,3,0)</f>
        <v xml:space="preserve">22 МО Рузаевка </v>
      </c>
      <c r="W8353" s="20">
        <f t="shared" si="193"/>
        <v>18528.97</v>
      </c>
    </row>
    <row r="8354" spans="1:23" hidden="1">
      <c r="A8354" s="1" t="s">
        <v>6101</v>
      </c>
      <c r="B8354" s="1" t="s">
        <v>8248</v>
      </c>
      <c r="C8354" s="1" t="s">
        <v>8249</v>
      </c>
      <c r="D8354" s="2">
        <v>37908</v>
      </c>
      <c r="E8354" s="2">
        <v>42607</v>
      </c>
      <c r="F8354" s="24" t="s">
        <v>36835</v>
      </c>
      <c r="G8354" s="23">
        <v>1</v>
      </c>
      <c r="H8354" s="5">
        <v>42607</v>
      </c>
      <c r="I8354" s="1" t="s">
        <v>36836</v>
      </c>
      <c r="J8354" s="2">
        <v>41668</v>
      </c>
      <c r="K8354" s="1" t="s">
        <v>6102</v>
      </c>
      <c r="L8354" s="21">
        <f>(P8354-10)/P8354*(Q8354*M8354)*G8354</f>
        <v>523.04909999999995</v>
      </c>
      <c r="M8354" s="7">
        <v>1E-3</v>
      </c>
      <c r="N8354" s="1" t="s">
        <v>1009</v>
      </c>
      <c r="O8354" s="1" t="s">
        <v>36831</v>
      </c>
      <c r="P8354" s="3">
        <v>29</v>
      </c>
      <c r="Q8354" s="14">
        <v>798338.1</v>
      </c>
      <c r="R8354" s="1" t="s">
        <v>10803</v>
      </c>
      <c r="S8354" s="1" t="s">
        <v>6103</v>
      </c>
      <c r="T8354" s="1">
        <v>89643101</v>
      </c>
      <c r="U8354" t="s">
        <v>1016</v>
      </c>
      <c r="V8354" t="str">
        <f>VLOOKUP(T8354,[1]ОКТМО!$B$6:$D$553,3,0)</f>
        <v xml:space="preserve">22 МО Рузаевка </v>
      </c>
      <c r="W8354" s="20">
        <f t="shared" si="193"/>
        <v>27528.899999999998</v>
      </c>
    </row>
    <row r="8355" spans="1:23" hidden="1">
      <c r="A8355" s="1" t="s">
        <v>6104</v>
      </c>
      <c r="B8355" s="1" t="s">
        <v>6105</v>
      </c>
      <c r="C8355" s="1" t="s">
        <v>6106</v>
      </c>
      <c r="D8355" s="2">
        <v>40312</v>
      </c>
      <c r="E8355" s="2">
        <v>43558</v>
      </c>
      <c r="F8355" s="24" t="s">
        <v>36835</v>
      </c>
      <c r="G8355" s="23">
        <v>1</v>
      </c>
      <c r="H8355" s="5">
        <v>43558</v>
      </c>
      <c r="I8355" s="1" t="s">
        <v>36836</v>
      </c>
      <c r="J8355" s="2">
        <v>41090</v>
      </c>
      <c r="K8355" s="1" t="s">
        <v>6107</v>
      </c>
      <c r="L8355" s="21">
        <f>(Q8355*M8355)*G8355</f>
        <v>348.61104</v>
      </c>
      <c r="M8355" s="1">
        <v>3.0000000000000001E-3</v>
      </c>
      <c r="N8355" s="1" t="s">
        <v>8283</v>
      </c>
      <c r="O8355" s="1" t="s">
        <v>36831</v>
      </c>
      <c r="P8355" s="3">
        <v>16</v>
      </c>
      <c r="Q8355" s="14">
        <v>116203.68</v>
      </c>
      <c r="R8355" s="1" t="s">
        <v>10803</v>
      </c>
      <c r="S8355" s="1" t="s">
        <v>6108</v>
      </c>
      <c r="T8355" s="1">
        <v>89643101</v>
      </c>
      <c r="U8355" s="15" t="s">
        <v>1015</v>
      </c>
      <c r="V8355" t="str">
        <f>VLOOKUP(T8355,[1]ОКТМО!$B$6:$D$553,3,0)</f>
        <v xml:space="preserve">22 МО Рузаевка </v>
      </c>
      <c r="W8355" s="20">
        <f t="shared" si="193"/>
        <v>7262.73</v>
      </c>
    </row>
    <row r="8356" spans="1:23" hidden="1">
      <c r="A8356" s="1" t="s">
        <v>6109</v>
      </c>
      <c r="B8356" s="1" t="s">
        <v>29807</v>
      </c>
      <c r="C8356" s="1" t="s">
        <v>6110</v>
      </c>
      <c r="D8356" s="2">
        <v>40504</v>
      </c>
      <c r="E8356" s="2">
        <v>43936</v>
      </c>
      <c r="F8356" s="24" t="s">
        <v>36835</v>
      </c>
      <c r="G8356" s="23">
        <v>1</v>
      </c>
      <c r="H8356" s="5">
        <v>43936</v>
      </c>
      <c r="I8356" s="1" t="s">
        <v>36836</v>
      </c>
      <c r="J8356" s="1" t="s">
        <v>36831</v>
      </c>
      <c r="K8356" s="1" t="s">
        <v>6111</v>
      </c>
      <c r="L8356" s="21">
        <f>(Q8356*M8356)*G8356</f>
        <v>518.93948999999998</v>
      </c>
      <c r="M8356" s="1">
        <v>3.0000000000000001E-3</v>
      </c>
      <c r="N8356" s="1" t="s">
        <v>8283</v>
      </c>
      <c r="O8356" s="1" t="s">
        <v>36831</v>
      </c>
      <c r="P8356" s="4">
        <v>23.8</v>
      </c>
      <c r="Q8356" s="14">
        <v>172979.83</v>
      </c>
      <c r="R8356" s="1" t="s">
        <v>10803</v>
      </c>
      <c r="S8356" s="1" t="s">
        <v>6112</v>
      </c>
      <c r="T8356" s="1">
        <v>89643101</v>
      </c>
      <c r="U8356" s="15" t="s">
        <v>1015</v>
      </c>
      <c r="V8356" t="str">
        <f>VLOOKUP(T8356,[1]ОКТМО!$B$6:$D$553,3,0)</f>
        <v xml:space="preserve">22 МО Рузаевка </v>
      </c>
      <c r="W8356" s="20">
        <f t="shared" si="193"/>
        <v>7268.0600840336128</v>
      </c>
    </row>
    <row r="8357" spans="1:23" hidden="1">
      <c r="A8357" s="1" t="s">
        <v>6113</v>
      </c>
      <c r="B8357" s="1" t="s">
        <v>7469</v>
      </c>
      <c r="C8357" s="1" t="s">
        <v>7470</v>
      </c>
      <c r="D8357" s="2">
        <v>36476</v>
      </c>
      <c r="E8357" s="2">
        <v>42259</v>
      </c>
      <c r="F8357" s="24" t="s">
        <v>36835</v>
      </c>
      <c r="G8357" s="23">
        <v>1</v>
      </c>
      <c r="H8357" s="5">
        <v>42259</v>
      </c>
      <c r="I8357" s="1" t="s">
        <v>36836</v>
      </c>
      <c r="J8357" s="1" t="s">
        <v>36831</v>
      </c>
      <c r="K8357" s="1" t="s">
        <v>6114</v>
      </c>
      <c r="L8357" s="21">
        <f>(P8357-20)/P8357*(Q8357*M8357)*G8357</f>
        <v>131.14735999999999</v>
      </c>
      <c r="M8357" s="7">
        <v>1E-3</v>
      </c>
      <c r="N8357" s="1" t="s">
        <v>1006</v>
      </c>
      <c r="O8357" s="1" t="s">
        <v>36831</v>
      </c>
      <c r="P8357" s="4">
        <v>26.2</v>
      </c>
      <c r="Q8357" s="14">
        <v>554203.36</v>
      </c>
      <c r="R8357" s="1" t="s">
        <v>9360</v>
      </c>
      <c r="S8357" s="1" t="s">
        <v>6115</v>
      </c>
      <c r="T8357" s="1">
        <v>89643459</v>
      </c>
      <c r="U8357" t="s">
        <v>1016</v>
      </c>
      <c r="V8357" t="str">
        <f>VLOOKUP(T8357,[1]ОКТМО!$B$6:$D$553,3,0)</f>
        <v xml:space="preserve">22 МО Рузаевка </v>
      </c>
      <c r="W8357" s="20">
        <f t="shared" si="193"/>
        <v>21152.799999999999</v>
      </c>
    </row>
    <row r="8358" spans="1:23" hidden="1">
      <c r="A8358" s="1" t="s">
        <v>6116</v>
      </c>
      <c r="B8358" s="1" t="s">
        <v>8342</v>
      </c>
      <c r="C8358" s="1" t="s">
        <v>8343</v>
      </c>
      <c r="D8358" s="2">
        <v>36857</v>
      </c>
      <c r="E8358" s="2">
        <v>43611</v>
      </c>
      <c r="F8358" s="24" t="s">
        <v>36835</v>
      </c>
      <c r="G8358" s="23">
        <v>1</v>
      </c>
      <c r="H8358" s="5">
        <v>43611</v>
      </c>
      <c r="I8358" s="1" t="s">
        <v>36836</v>
      </c>
      <c r="J8358" s="1" t="s">
        <v>36831</v>
      </c>
      <c r="K8358" s="1" t="s">
        <v>6117</v>
      </c>
      <c r="L8358" s="21">
        <f>(Q8358*M8358)*G8358</f>
        <v>451.75860000000006</v>
      </c>
      <c r="M8358" s="1">
        <v>3.0000000000000001E-3</v>
      </c>
      <c r="N8358" s="1" t="s">
        <v>8283</v>
      </c>
      <c r="O8358" s="1" t="s">
        <v>36831</v>
      </c>
      <c r="P8358" s="3">
        <v>20</v>
      </c>
      <c r="Q8358" s="14">
        <v>150586.20000000001</v>
      </c>
      <c r="R8358" s="1" t="s">
        <v>10803</v>
      </c>
      <c r="S8358" s="1" t="s">
        <v>6118</v>
      </c>
      <c r="T8358" s="1">
        <v>89643101</v>
      </c>
      <c r="U8358" s="15" t="s">
        <v>1015</v>
      </c>
      <c r="V8358" t="str">
        <f>VLOOKUP(T8358,[1]ОКТМО!$B$6:$D$553,3,0)</f>
        <v xml:space="preserve">22 МО Рузаевка </v>
      </c>
      <c r="W8358" s="20">
        <f t="shared" si="193"/>
        <v>7529.31</v>
      </c>
    </row>
    <row r="8359" spans="1:23" hidden="1">
      <c r="A8359" s="1" t="s">
        <v>6119</v>
      </c>
      <c r="B8359" s="1" t="s">
        <v>6120</v>
      </c>
      <c r="C8359" s="1" t="s">
        <v>6121</v>
      </c>
      <c r="D8359" s="2">
        <v>36515</v>
      </c>
      <c r="E8359" s="2">
        <v>43296</v>
      </c>
      <c r="F8359" s="24" t="s">
        <v>36832</v>
      </c>
      <c r="G8359" s="23">
        <v>0.5</v>
      </c>
      <c r="H8359" s="5">
        <v>43296</v>
      </c>
      <c r="I8359" s="1" t="s">
        <v>36853</v>
      </c>
      <c r="J8359" s="1" t="s">
        <v>36831</v>
      </c>
      <c r="K8359" s="1" t="s">
        <v>6122</v>
      </c>
      <c r="L8359" s="21">
        <f>(P8359-20)/P8359*(Q8359*M8359)*G8359</f>
        <v>107.7293195633188</v>
      </c>
      <c r="M8359" s="7">
        <v>1E-3</v>
      </c>
      <c r="N8359" s="1" t="s">
        <v>1006</v>
      </c>
      <c r="O8359" s="1" t="s">
        <v>36831</v>
      </c>
      <c r="P8359" s="4">
        <v>45.8</v>
      </c>
      <c r="Q8359" s="14">
        <v>382480.84</v>
      </c>
      <c r="R8359" s="1" t="s">
        <v>9208</v>
      </c>
      <c r="S8359" s="1" t="s">
        <v>6123</v>
      </c>
      <c r="T8359" s="1">
        <v>89643416</v>
      </c>
      <c r="U8359" t="s">
        <v>1016</v>
      </c>
      <c r="V8359" t="str">
        <f>VLOOKUP(T8359,[1]ОКТМО!$B$6:$D$553,3,0)</f>
        <v xml:space="preserve">22 МО Рузаевка </v>
      </c>
      <c r="W8359" s="20">
        <f t="shared" si="193"/>
        <v>8351.1100436681227</v>
      </c>
    </row>
    <row r="8360" spans="1:23" hidden="1">
      <c r="A8360" s="1" t="s">
        <v>6124</v>
      </c>
      <c r="B8360" s="1" t="s">
        <v>6125</v>
      </c>
      <c r="C8360" s="1" t="s">
        <v>6126</v>
      </c>
      <c r="D8360" s="2">
        <v>37062</v>
      </c>
      <c r="E8360" s="2">
        <v>42652</v>
      </c>
      <c r="F8360" s="24" t="s">
        <v>36835</v>
      </c>
      <c r="G8360" s="23">
        <v>1</v>
      </c>
      <c r="H8360" s="5">
        <v>42652</v>
      </c>
      <c r="I8360" s="1" t="s">
        <v>36836</v>
      </c>
      <c r="J8360" s="1" t="s">
        <v>36831</v>
      </c>
      <c r="K8360" s="1" t="s">
        <v>6127</v>
      </c>
      <c r="L8360" s="21"/>
      <c r="M8360" s="1">
        <v>3.0000000000000001E-3</v>
      </c>
      <c r="N8360" s="1" t="s">
        <v>1008</v>
      </c>
      <c r="O8360" s="1" t="s">
        <v>36831</v>
      </c>
      <c r="P8360" s="4">
        <v>15.3</v>
      </c>
      <c r="Q8360" s="14">
        <v>61868.92</v>
      </c>
      <c r="R8360" s="1" t="s">
        <v>9348</v>
      </c>
      <c r="S8360" s="1" t="s">
        <v>6128</v>
      </c>
      <c r="T8360" s="1">
        <v>89643464</v>
      </c>
      <c r="U8360" s="15" t="s">
        <v>1015</v>
      </c>
      <c r="V8360" t="str">
        <f>VLOOKUP(T8360,[1]ОКТМО!$B$6:$D$553,3,0)</f>
        <v xml:space="preserve">22 МО Рузаевка </v>
      </c>
      <c r="W8360" s="20">
        <f t="shared" si="193"/>
        <v>4043.720261437908</v>
      </c>
    </row>
    <row r="8361" spans="1:23" hidden="1">
      <c r="A8361" s="1" t="s">
        <v>36831</v>
      </c>
      <c r="B8361" s="1" t="s">
        <v>21058</v>
      </c>
      <c r="C8361" s="1" t="s">
        <v>1477</v>
      </c>
      <c r="D8361" s="2">
        <v>37344</v>
      </c>
      <c r="E8361" s="2">
        <v>41974</v>
      </c>
      <c r="F8361" s="24" t="s">
        <v>36835</v>
      </c>
      <c r="G8361" s="23">
        <v>1</v>
      </c>
      <c r="H8361" s="5">
        <v>41974</v>
      </c>
      <c r="I8361" s="1" t="s">
        <v>36831</v>
      </c>
      <c r="J8361" s="1" t="s">
        <v>36831</v>
      </c>
      <c r="K8361" s="1" t="s">
        <v>934</v>
      </c>
      <c r="L8361" s="21">
        <f>(Q8361*M8361)*G8361</f>
        <v>7561.7150000000001</v>
      </c>
      <c r="M8361" s="1">
        <v>5.0000000000000001E-3</v>
      </c>
      <c r="N8361" s="1" t="s">
        <v>1012</v>
      </c>
      <c r="O8361" s="1" t="s">
        <v>36831</v>
      </c>
      <c r="P8361" s="4">
        <v>132.9</v>
      </c>
      <c r="Q8361" s="14">
        <v>1512343</v>
      </c>
      <c r="R8361" s="1" t="s">
        <v>2633</v>
      </c>
      <c r="S8361" s="1" t="s">
        <v>5435</v>
      </c>
      <c r="T8361" s="1">
        <v>89701000</v>
      </c>
      <c r="U8361" s="15" t="s">
        <v>1015</v>
      </c>
      <c r="V8361" t="str">
        <f>VLOOKUP(T8361,[1]ОКТМО!$B$6:$D$553,3,0)</f>
        <v>23 г.Саранск (городской округ)</v>
      </c>
      <c r="W8361" s="20">
        <f t="shared" si="193"/>
        <v>11379.556057185853</v>
      </c>
    </row>
    <row r="8362" spans="1:23" hidden="1">
      <c r="A8362" s="1" t="s">
        <v>16373</v>
      </c>
      <c r="B8362" s="1" t="s">
        <v>16374</v>
      </c>
      <c r="C8362" s="1" t="s">
        <v>16375</v>
      </c>
      <c r="D8362" s="2">
        <v>35065</v>
      </c>
      <c r="E8362" s="2">
        <v>42947</v>
      </c>
      <c r="F8362" s="24" t="s">
        <v>36835</v>
      </c>
      <c r="G8362" s="23">
        <v>1</v>
      </c>
      <c r="H8362" s="5">
        <v>42947</v>
      </c>
      <c r="I8362" s="1" t="s">
        <v>36836</v>
      </c>
      <c r="J8362" s="2">
        <v>41088</v>
      </c>
      <c r="K8362" s="1" t="s">
        <v>36831</v>
      </c>
      <c r="L8362" s="21"/>
      <c r="M8362" s="1">
        <v>3.0000000000000001E-3</v>
      </c>
      <c r="N8362" s="1" t="s">
        <v>1008</v>
      </c>
      <c r="O8362" s="1" t="s">
        <v>36839</v>
      </c>
      <c r="P8362" s="4">
        <v>14.8</v>
      </c>
      <c r="Q8362" s="14">
        <v>128803.96</v>
      </c>
      <c r="R8362" s="1" t="s">
        <v>23397</v>
      </c>
      <c r="S8362" s="1" t="s">
        <v>16376</v>
      </c>
      <c r="T8362" s="1">
        <v>89610405</v>
      </c>
      <c r="U8362" s="15" t="s">
        <v>1015</v>
      </c>
      <c r="V8362" t="str">
        <f>VLOOKUP(T8362,[1]ОКТМО!$B$6:$D$553,3,0)</f>
        <v xml:space="preserve">04 Б.Березниковский район </v>
      </c>
      <c r="W8362" s="20">
        <f t="shared" si="193"/>
        <v>8702.9702702702707</v>
      </c>
    </row>
    <row r="8363" spans="1:23" hidden="1">
      <c r="A8363" s="1" t="s">
        <v>16377</v>
      </c>
      <c r="B8363" s="1" t="s">
        <v>21261</v>
      </c>
      <c r="C8363" s="1" t="s">
        <v>21262</v>
      </c>
      <c r="D8363" s="2">
        <v>35065</v>
      </c>
      <c r="E8363" s="2">
        <v>42537</v>
      </c>
      <c r="F8363" s="24" t="s">
        <v>36835</v>
      </c>
      <c r="G8363" s="23">
        <v>1</v>
      </c>
      <c r="H8363" s="5">
        <v>42537</v>
      </c>
      <c r="I8363" s="1" t="s">
        <v>36831</v>
      </c>
      <c r="J8363" s="1" t="s">
        <v>36831</v>
      </c>
      <c r="K8363" s="1" t="s">
        <v>36831</v>
      </c>
      <c r="L8363" s="21"/>
      <c r="M8363" s="1">
        <v>3.0000000000000001E-3</v>
      </c>
      <c r="N8363" s="1" t="s">
        <v>1008</v>
      </c>
      <c r="O8363" s="1" t="s">
        <v>36831</v>
      </c>
      <c r="P8363" s="4">
        <v>44.9</v>
      </c>
      <c r="Q8363" s="14">
        <v>390763.35</v>
      </c>
      <c r="R8363" s="1" t="s">
        <v>23397</v>
      </c>
      <c r="S8363" s="1" t="s">
        <v>16378</v>
      </c>
      <c r="T8363" s="1">
        <v>89610405</v>
      </c>
      <c r="U8363" s="15" t="s">
        <v>1015</v>
      </c>
      <c r="V8363" t="str">
        <f>VLOOKUP(T8363,[1]ОКТМО!$B$6:$D$553,3,0)</f>
        <v xml:space="preserve">04 Б.Березниковский район </v>
      </c>
      <c r="W8363" s="20">
        <f t="shared" si="193"/>
        <v>8702.9699331848551</v>
      </c>
    </row>
    <row r="8364" spans="1:23" hidden="1">
      <c r="A8364" s="1" t="s">
        <v>935</v>
      </c>
      <c r="B8364" s="1" t="s">
        <v>2694</v>
      </c>
      <c r="C8364" s="1" t="s">
        <v>2695</v>
      </c>
      <c r="D8364" s="2">
        <v>38666</v>
      </c>
      <c r="E8364" s="2">
        <v>41370</v>
      </c>
      <c r="F8364" s="24" t="s">
        <v>36835</v>
      </c>
      <c r="G8364" s="23">
        <v>1</v>
      </c>
      <c r="H8364" s="5">
        <v>41370</v>
      </c>
      <c r="I8364" s="1" t="s">
        <v>36836</v>
      </c>
      <c r="J8364" s="2">
        <v>41090</v>
      </c>
      <c r="K8364" s="1" t="s">
        <v>936</v>
      </c>
      <c r="L8364" s="21">
        <f>(Q8364*M8364)*G8364</f>
        <v>865.20272999999997</v>
      </c>
      <c r="M8364" s="1">
        <v>3.0000000000000001E-3</v>
      </c>
      <c r="N8364" s="1" t="s">
        <v>8283</v>
      </c>
      <c r="O8364" s="1" t="s">
        <v>36831</v>
      </c>
      <c r="P8364" s="4">
        <v>23.8</v>
      </c>
      <c r="Q8364" s="14">
        <v>288400.90999999997</v>
      </c>
      <c r="R8364" s="1" t="s">
        <v>6254</v>
      </c>
      <c r="S8364" s="1" t="s">
        <v>1710</v>
      </c>
      <c r="T8364" s="1">
        <v>89701000</v>
      </c>
      <c r="U8364" s="15" t="s">
        <v>1015</v>
      </c>
      <c r="V8364" t="str">
        <f>VLOOKUP(T8364,[1]ОКТМО!$B$6:$D$553,3,0)</f>
        <v>23 г.Саранск (городской округ)</v>
      </c>
      <c r="W8364" s="20">
        <f t="shared" si="193"/>
        <v>12117.685294117646</v>
      </c>
    </row>
    <row r="8365" spans="1:23" hidden="1">
      <c r="A8365" s="1" t="s">
        <v>10627</v>
      </c>
      <c r="B8365" s="1" t="s">
        <v>10629</v>
      </c>
      <c r="C8365" s="1" t="s">
        <v>10630</v>
      </c>
      <c r="D8365" s="2">
        <v>42303</v>
      </c>
      <c r="E8365" s="2">
        <v>43979</v>
      </c>
      <c r="F8365" s="24" t="s">
        <v>36835</v>
      </c>
      <c r="G8365" s="23">
        <v>1</v>
      </c>
      <c r="H8365" s="5">
        <v>43979</v>
      </c>
      <c r="I8365" s="1" t="s">
        <v>36836</v>
      </c>
      <c r="J8365" s="2">
        <v>41088</v>
      </c>
      <c r="K8365" s="1" t="s">
        <v>36831</v>
      </c>
      <c r="L8365" s="21"/>
      <c r="M8365" s="1">
        <v>3.0000000000000001E-3</v>
      </c>
      <c r="N8365" s="1" t="s">
        <v>1008</v>
      </c>
      <c r="O8365" s="1" t="s">
        <v>36837</v>
      </c>
      <c r="P8365" s="4">
        <v>26.8</v>
      </c>
      <c r="Q8365" s="14">
        <v>133201.63</v>
      </c>
      <c r="R8365" s="1" t="s">
        <v>15132</v>
      </c>
      <c r="S8365" s="1" t="s">
        <v>10628</v>
      </c>
      <c r="T8365" s="1">
        <v>89629467</v>
      </c>
      <c r="U8365" s="15" t="s">
        <v>1015</v>
      </c>
      <c r="V8365" t="str">
        <f>VLOOKUP(T8365,[1]ОКТМО!$B$6:$D$553,3,0)</f>
        <v xml:space="preserve">21 МО Ковылкино </v>
      </c>
      <c r="W8365" s="20">
        <f t="shared" si="193"/>
        <v>4970.2100746268661</v>
      </c>
    </row>
    <row r="8366" spans="1:23" hidden="1">
      <c r="A8366" s="1" t="s">
        <v>16379</v>
      </c>
      <c r="B8366" s="1" t="s">
        <v>16380</v>
      </c>
      <c r="C8366" s="1" t="s">
        <v>16381</v>
      </c>
      <c r="D8366" s="2">
        <v>42341</v>
      </c>
      <c r="E8366" s="2">
        <v>42405</v>
      </c>
      <c r="F8366" s="24" t="s">
        <v>36835</v>
      </c>
      <c r="G8366" s="23">
        <v>1</v>
      </c>
      <c r="H8366" s="5">
        <v>42405</v>
      </c>
      <c r="I8366" s="1" t="s">
        <v>36836</v>
      </c>
      <c r="J8366" s="2">
        <v>42313</v>
      </c>
      <c r="K8366" s="1" t="s">
        <v>36831</v>
      </c>
      <c r="L8366" s="21">
        <f>(P8366-50)/P8366*(Q8366*M8366)*G8366</f>
        <v>879.02207999999996</v>
      </c>
      <c r="M8366" s="1">
        <v>3.0000000000000001E-3</v>
      </c>
      <c r="N8366" s="1" t="s">
        <v>1008</v>
      </c>
      <c r="O8366" s="1" t="s">
        <v>36831</v>
      </c>
      <c r="P8366" s="4">
        <v>75.099999999999994</v>
      </c>
      <c r="Q8366" s="14">
        <v>876687.35999999999</v>
      </c>
      <c r="R8366" s="1" t="s">
        <v>23567</v>
      </c>
      <c r="S8366" s="1" t="s">
        <v>16382</v>
      </c>
      <c r="T8366" s="1">
        <v>89657405</v>
      </c>
      <c r="U8366" s="15" t="s">
        <v>1015</v>
      </c>
      <c r="V8366" t="str">
        <f>VLOOKUP(T8366,[1]ОКТМО!$B$6:$D$553,3,0)</f>
        <v xml:space="preserve">20 Чамзинский район </v>
      </c>
      <c r="W8366" s="20">
        <f t="shared" si="193"/>
        <v>11673.6</v>
      </c>
    </row>
    <row r="8367" spans="1:23" hidden="1">
      <c r="A8367" s="1" t="s">
        <v>2366</v>
      </c>
      <c r="B8367" s="1" t="s">
        <v>2367</v>
      </c>
      <c r="C8367" s="1" t="s">
        <v>2368</v>
      </c>
      <c r="D8367" s="2">
        <v>42317</v>
      </c>
      <c r="E8367" s="2">
        <v>43202</v>
      </c>
      <c r="F8367" s="24" t="s">
        <v>36835</v>
      </c>
      <c r="G8367" s="23">
        <v>1</v>
      </c>
      <c r="H8367" s="5">
        <v>43202</v>
      </c>
      <c r="I8367" s="1" t="s">
        <v>36836</v>
      </c>
      <c r="J8367" s="2">
        <v>42303</v>
      </c>
      <c r="K8367" s="1" t="s">
        <v>36831</v>
      </c>
      <c r="L8367" s="21"/>
      <c r="M8367" s="1">
        <v>3.0000000000000001E-3</v>
      </c>
      <c r="N8367" s="1" t="s">
        <v>1008</v>
      </c>
      <c r="O8367" s="1" t="s">
        <v>36831</v>
      </c>
      <c r="P8367" s="3">
        <v>38</v>
      </c>
      <c r="Q8367" s="14">
        <v>239099.8</v>
      </c>
      <c r="R8367" s="1" t="s">
        <v>3263</v>
      </c>
      <c r="S8367" s="1" t="s">
        <v>2369</v>
      </c>
      <c r="T8367" s="1">
        <v>89646484</v>
      </c>
      <c r="U8367" s="15" t="s">
        <v>1015</v>
      </c>
      <c r="V8367" t="str">
        <f>VLOOKUP(T8367,[1]ОКТМО!$B$6:$D$553,3,0)</f>
        <v xml:space="preserve">16 Старошайговский район </v>
      </c>
      <c r="W8367" s="20">
        <f t="shared" si="193"/>
        <v>6292.0999999999995</v>
      </c>
    </row>
    <row r="8368" spans="1:23" hidden="1">
      <c r="A8368" s="1" t="s">
        <v>6129</v>
      </c>
      <c r="B8368" s="1" t="s">
        <v>10832</v>
      </c>
      <c r="C8368" s="1" t="s">
        <v>10833</v>
      </c>
      <c r="D8368" s="2">
        <v>42306</v>
      </c>
      <c r="E8368" s="2">
        <v>43471</v>
      </c>
      <c r="F8368" s="24" t="s">
        <v>36835</v>
      </c>
      <c r="G8368" s="23">
        <v>1</v>
      </c>
      <c r="H8368" s="5">
        <v>43471</v>
      </c>
      <c r="I8368" s="1" t="s">
        <v>36836</v>
      </c>
      <c r="J8368" s="2">
        <v>41088</v>
      </c>
      <c r="K8368" s="1" t="s">
        <v>36831</v>
      </c>
      <c r="L8368" s="21">
        <f>(P8368-50)/P8368*(Q8368*M8368)*G8368</f>
        <v>590.95554949367101</v>
      </c>
      <c r="M8368" s="1">
        <v>3.0000000000000001E-3</v>
      </c>
      <c r="N8368" s="1" t="s">
        <v>1008</v>
      </c>
      <c r="O8368" s="1" t="s">
        <v>36837</v>
      </c>
      <c r="P8368" s="4">
        <v>63.2</v>
      </c>
      <c r="Q8368" s="14">
        <v>943141.18</v>
      </c>
      <c r="R8368" s="1" t="s">
        <v>9136</v>
      </c>
      <c r="S8368" s="1" t="s">
        <v>6130</v>
      </c>
      <c r="T8368" s="1">
        <v>89643468</v>
      </c>
      <c r="U8368" s="15" t="s">
        <v>1015</v>
      </c>
      <c r="V8368" t="str">
        <f>VLOOKUP(T8368,[1]ОКТМО!$B$6:$D$553,3,0)</f>
        <v xml:space="preserve">22 МО Рузаевка </v>
      </c>
      <c r="W8368" s="20">
        <f t="shared" si="193"/>
        <v>14923.119936708861</v>
      </c>
    </row>
    <row r="8369" spans="1:23" hidden="1">
      <c r="A8369" s="1" t="s">
        <v>27719</v>
      </c>
      <c r="B8369" s="1" t="s">
        <v>27720</v>
      </c>
      <c r="C8369" s="1" t="s">
        <v>27721</v>
      </c>
      <c r="D8369" s="2">
        <v>42317</v>
      </c>
      <c r="E8369" s="2">
        <v>42989</v>
      </c>
      <c r="F8369" s="24" t="s">
        <v>36835</v>
      </c>
      <c r="G8369" s="23">
        <v>1</v>
      </c>
      <c r="H8369" s="5">
        <v>42989</v>
      </c>
      <c r="I8369" s="1" t="s">
        <v>36836</v>
      </c>
      <c r="J8369" s="2">
        <v>42304</v>
      </c>
      <c r="K8369" s="1" t="s">
        <v>36831</v>
      </c>
      <c r="L8369" s="21"/>
      <c r="M8369" s="1">
        <v>3.0000000000000001E-3</v>
      </c>
      <c r="N8369" s="1" t="s">
        <v>1008</v>
      </c>
      <c r="O8369" s="1" t="s">
        <v>36831</v>
      </c>
      <c r="P8369" s="4">
        <v>37.6</v>
      </c>
      <c r="Q8369" s="14">
        <v>409035.36</v>
      </c>
      <c r="R8369" s="1" t="s">
        <v>31590</v>
      </c>
      <c r="S8369" s="1" t="s">
        <v>27722</v>
      </c>
      <c r="T8369" s="1">
        <v>89637450</v>
      </c>
      <c r="U8369" s="15" t="s">
        <v>1015</v>
      </c>
      <c r="V8369" t="str">
        <f>VLOOKUP(T8369,[1]ОКТМО!$B$6:$D$553,3,0)</f>
        <v xml:space="preserve">14 Лямбирский район </v>
      </c>
      <c r="W8369" s="20">
        <f t="shared" si="193"/>
        <v>10878.599999999999</v>
      </c>
    </row>
    <row r="8370" spans="1:23" hidden="1">
      <c r="A8370" s="1" t="s">
        <v>27723</v>
      </c>
      <c r="B8370" s="1" t="s">
        <v>27724</v>
      </c>
      <c r="C8370" s="1" t="s">
        <v>27725</v>
      </c>
      <c r="D8370" s="2">
        <v>42328</v>
      </c>
      <c r="E8370" s="2">
        <v>43634</v>
      </c>
      <c r="F8370" s="24" t="s">
        <v>36835</v>
      </c>
      <c r="G8370" s="23">
        <v>1</v>
      </c>
      <c r="H8370" s="5">
        <v>43634</v>
      </c>
      <c r="I8370" s="1" t="s">
        <v>36836</v>
      </c>
      <c r="J8370" s="2">
        <v>42314</v>
      </c>
      <c r="K8370" s="1" t="s">
        <v>36831</v>
      </c>
      <c r="L8370" s="21"/>
      <c r="M8370" s="1">
        <v>3.0000000000000001E-3</v>
      </c>
      <c r="N8370" s="1" t="s">
        <v>1008</v>
      </c>
      <c r="O8370" s="1" t="s">
        <v>36831</v>
      </c>
      <c r="P8370" s="4">
        <v>29.3</v>
      </c>
      <c r="Q8370" s="14">
        <v>299976.33</v>
      </c>
      <c r="R8370" s="1" t="s">
        <v>29882</v>
      </c>
      <c r="S8370" s="1" t="s">
        <v>27726</v>
      </c>
      <c r="T8370" s="1">
        <v>89640445</v>
      </c>
      <c r="U8370" s="15" t="s">
        <v>1015</v>
      </c>
      <c r="V8370" t="str">
        <f>VLOOKUP(T8370,[1]ОКТМО!$B$6:$D$553,3,0)</f>
        <v xml:space="preserve">15 Ромодановский район </v>
      </c>
      <c r="W8370" s="20">
        <f t="shared" si="193"/>
        <v>10238.1</v>
      </c>
    </row>
    <row r="8371" spans="1:23" hidden="1">
      <c r="A8371" s="1" t="s">
        <v>16383</v>
      </c>
      <c r="B8371" s="1" t="s">
        <v>16384</v>
      </c>
      <c r="C8371" s="1" t="s">
        <v>16385</v>
      </c>
      <c r="D8371" s="2">
        <v>42314</v>
      </c>
      <c r="E8371" s="2">
        <v>43942</v>
      </c>
      <c r="F8371" s="24" t="s">
        <v>36835</v>
      </c>
      <c r="G8371" s="23">
        <v>1</v>
      </c>
      <c r="H8371" s="5">
        <v>43942</v>
      </c>
      <c r="I8371" s="1" t="s">
        <v>36836</v>
      </c>
      <c r="J8371" s="2">
        <v>42303</v>
      </c>
      <c r="K8371" s="1" t="s">
        <v>36831</v>
      </c>
      <c r="L8371" s="21"/>
      <c r="M8371" s="1">
        <v>3.0000000000000001E-3</v>
      </c>
      <c r="N8371" s="1" t="s">
        <v>1008</v>
      </c>
      <c r="O8371" s="1" t="s">
        <v>36831</v>
      </c>
      <c r="P8371" s="4">
        <v>47.5</v>
      </c>
      <c r="Q8371" s="14">
        <v>236376.15</v>
      </c>
      <c r="R8371" s="1" t="s">
        <v>23412</v>
      </c>
      <c r="S8371" s="1" t="s">
        <v>16386</v>
      </c>
      <c r="T8371" s="1">
        <v>89607444</v>
      </c>
      <c r="U8371" s="15" t="s">
        <v>1015</v>
      </c>
      <c r="V8371" t="str">
        <f>VLOOKUP(T8371,[1]ОКТМО!$B$6:$D$553,3,0)</f>
        <v xml:space="preserve">03 Атяшевский район </v>
      </c>
      <c r="W8371" s="20">
        <f t="shared" si="193"/>
        <v>4976.34</v>
      </c>
    </row>
    <row r="8372" spans="1:23" hidden="1">
      <c r="A8372" s="1" t="s">
        <v>16387</v>
      </c>
      <c r="B8372" s="1" t="s">
        <v>16388</v>
      </c>
      <c r="C8372" s="1" t="s">
        <v>16389</v>
      </c>
      <c r="D8372" s="2">
        <v>42327</v>
      </c>
      <c r="E8372" s="2">
        <v>42451</v>
      </c>
      <c r="F8372" s="24" t="s">
        <v>36835</v>
      </c>
      <c r="G8372" s="23">
        <v>1</v>
      </c>
      <c r="H8372" s="5">
        <v>42451</v>
      </c>
      <c r="I8372" s="1" t="s">
        <v>36836</v>
      </c>
      <c r="J8372" s="2">
        <v>42256</v>
      </c>
      <c r="K8372" s="1" t="s">
        <v>36831</v>
      </c>
      <c r="L8372" s="21"/>
      <c r="M8372" s="1">
        <v>3.0000000000000001E-3</v>
      </c>
      <c r="N8372" s="1" t="s">
        <v>1008</v>
      </c>
      <c r="O8372" s="1" t="s">
        <v>36831</v>
      </c>
      <c r="P8372" s="4">
        <v>31.9</v>
      </c>
      <c r="Q8372" s="14">
        <v>192347.75</v>
      </c>
      <c r="R8372" s="1" t="s">
        <v>22111</v>
      </c>
      <c r="S8372" s="1" t="s">
        <v>16390</v>
      </c>
      <c r="T8372" s="1">
        <v>89607440</v>
      </c>
      <c r="U8372" s="15" t="s">
        <v>1015</v>
      </c>
      <c r="V8372" t="str">
        <f>VLOOKUP(T8372,[1]ОКТМО!$B$6:$D$553,3,0)</f>
        <v xml:space="preserve">03 Атяшевский район </v>
      </c>
      <c r="W8372" s="20">
        <f t="shared" ref="W8372:W8435" si="194">Q8372/P8372</f>
        <v>6029.7100313479623</v>
      </c>
    </row>
    <row r="8373" spans="1:23" hidden="1">
      <c r="A8373" s="1" t="s">
        <v>16391</v>
      </c>
      <c r="B8373" s="1" t="s">
        <v>16392</v>
      </c>
      <c r="C8373" s="1" t="s">
        <v>16393</v>
      </c>
      <c r="D8373" s="2">
        <v>42324</v>
      </c>
      <c r="E8373" s="2">
        <v>42456</v>
      </c>
      <c r="F8373" s="24" t="s">
        <v>36835</v>
      </c>
      <c r="G8373" s="23">
        <v>1</v>
      </c>
      <c r="H8373" s="5">
        <v>42456</v>
      </c>
      <c r="I8373" s="1" t="s">
        <v>36836</v>
      </c>
      <c r="J8373" s="2">
        <v>42002</v>
      </c>
      <c r="K8373" s="1" t="s">
        <v>36831</v>
      </c>
      <c r="L8373" s="21">
        <f>(P8373-20)/P8373*(Q8373*M8373)*G8373</f>
        <v>807.12000000000012</v>
      </c>
      <c r="M8373" s="7">
        <v>1E-3</v>
      </c>
      <c r="N8373" s="1" t="s">
        <v>1006</v>
      </c>
      <c r="O8373" s="1" t="s">
        <v>36831</v>
      </c>
      <c r="P8373" s="3">
        <v>70</v>
      </c>
      <c r="Q8373" s="14">
        <v>1129968</v>
      </c>
      <c r="R8373" s="1" t="s">
        <v>23420</v>
      </c>
      <c r="S8373" s="1" t="s">
        <v>16394</v>
      </c>
      <c r="T8373" s="1">
        <v>89616410</v>
      </c>
      <c r="U8373" t="s">
        <v>1016</v>
      </c>
      <c r="V8373" t="str">
        <f>VLOOKUP(T8373,[1]ОКТМО!$B$6:$D$553,3,0)</f>
        <v xml:space="preserve">06 Дубенский район </v>
      </c>
      <c r="W8373" s="20">
        <f t="shared" si="194"/>
        <v>16142.4</v>
      </c>
    </row>
    <row r="8374" spans="1:23" hidden="1">
      <c r="A8374" s="1" t="s">
        <v>2370</v>
      </c>
      <c r="B8374" s="1" t="s">
        <v>4691</v>
      </c>
      <c r="C8374" s="1" t="s">
        <v>4692</v>
      </c>
      <c r="D8374" s="2">
        <v>42319</v>
      </c>
      <c r="E8374" s="2">
        <v>43751</v>
      </c>
      <c r="F8374" s="24" t="s">
        <v>36835</v>
      </c>
      <c r="G8374" s="23">
        <v>1</v>
      </c>
      <c r="H8374" s="5">
        <v>43751</v>
      </c>
      <c r="I8374" s="1" t="s">
        <v>36836</v>
      </c>
      <c r="J8374" s="2">
        <v>41088</v>
      </c>
      <c r="K8374" s="1" t="s">
        <v>36831</v>
      </c>
      <c r="L8374" s="21">
        <f>(P8374-20)/P8374*(Q8374*M8374)*G8374</f>
        <v>702.13346870410373</v>
      </c>
      <c r="M8374" s="7">
        <v>1E-3</v>
      </c>
      <c r="N8374" s="1" t="s">
        <v>1006</v>
      </c>
      <c r="O8374" s="1" t="s">
        <v>36831</v>
      </c>
      <c r="P8374" s="4">
        <v>46.3</v>
      </c>
      <c r="Q8374" s="14">
        <v>1236075.27</v>
      </c>
      <c r="R8374" s="1" t="s">
        <v>6254</v>
      </c>
      <c r="S8374" s="1" t="s">
        <v>2371</v>
      </c>
      <c r="T8374" s="1">
        <v>89701000</v>
      </c>
      <c r="U8374" t="s">
        <v>1016</v>
      </c>
      <c r="V8374" t="str">
        <f>VLOOKUP(T8374,[1]ОКТМО!$B$6:$D$553,3,0)</f>
        <v>23 г.Саранск (городской округ)</v>
      </c>
      <c r="W8374" s="20">
        <f t="shared" si="194"/>
        <v>26697.090064794818</v>
      </c>
    </row>
    <row r="8375" spans="1:23" hidden="1">
      <c r="A8375" s="1" t="s">
        <v>6133</v>
      </c>
      <c r="B8375" s="1" t="s">
        <v>31446</v>
      </c>
      <c r="C8375" s="1" t="s">
        <v>6135</v>
      </c>
      <c r="D8375" s="2">
        <v>42381</v>
      </c>
      <c r="E8375" s="2">
        <v>42751</v>
      </c>
      <c r="F8375" s="24" t="s">
        <v>36835</v>
      </c>
      <c r="G8375" s="23">
        <v>1</v>
      </c>
      <c r="H8375" s="5">
        <v>42751</v>
      </c>
      <c r="I8375" s="1" t="s">
        <v>36836</v>
      </c>
      <c r="J8375" s="2">
        <v>41088</v>
      </c>
      <c r="K8375" s="1" t="s">
        <v>36831</v>
      </c>
      <c r="L8375" s="21"/>
      <c r="M8375" s="1">
        <v>3.0000000000000001E-3</v>
      </c>
      <c r="N8375" s="1" t="s">
        <v>1008</v>
      </c>
      <c r="O8375" s="1" t="s">
        <v>36837</v>
      </c>
      <c r="P8375" s="4">
        <v>34.9</v>
      </c>
      <c r="Q8375" s="14">
        <v>291968.86</v>
      </c>
      <c r="R8375" s="1" t="s">
        <v>9395</v>
      </c>
      <c r="S8375" s="1" t="s">
        <v>6134</v>
      </c>
      <c r="T8375" s="1">
        <v>89643484</v>
      </c>
      <c r="U8375" s="15" t="s">
        <v>1015</v>
      </c>
      <c r="V8375" t="str">
        <f>VLOOKUP(T8375,[1]ОКТМО!$B$6:$D$553,3,0)</f>
        <v xml:space="preserve">22 МО Рузаевка </v>
      </c>
      <c r="W8375" s="20">
        <f t="shared" si="194"/>
        <v>8365.869914040115</v>
      </c>
    </row>
    <row r="8376" spans="1:23" hidden="1">
      <c r="A8376" s="1" t="s">
        <v>10631</v>
      </c>
      <c r="B8376" s="1" t="s">
        <v>12416</v>
      </c>
      <c r="C8376" s="1" t="s">
        <v>12417</v>
      </c>
      <c r="D8376" s="2">
        <v>42343</v>
      </c>
      <c r="E8376" s="2">
        <v>42493</v>
      </c>
      <c r="F8376" s="24" t="s">
        <v>36835</v>
      </c>
      <c r="G8376" s="23">
        <v>1</v>
      </c>
      <c r="H8376" s="5">
        <v>42493</v>
      </c>
      <c r="I8376" s="1" t="s">
        <v>36836</v>
      </c>
      <c r="J8376" s="2">
        <v>41088</v>
      </c>
      <c r="K8376" s="1" t="s">
        <v>36831</v>
      </c>
      <c r="L8376" s="21"/>
      <c r="M8376" s="1">
        <v>3.0000000000000001E-3</v>
      </c>
      <c r="N8376" s="1" t="s">
        <v>1008</v>
      </c>
      <c r="O8376" s="1" t="s">
        <v>36839</v>
      </c>
      <c r="P8376" s="4">
        <v>30.8</v>
      </c>
      <c r="Q8376" s="14">
        <v>179932.68</v>
      </c>
      <c r="R8376" s="1" t="s">
        <v>13605</v>
      </c>
      <c r="S8376" s="1" t="s">
        <v>10632</v>
      </c>
      <c r="T8376" s="1">
        <v>89624436</v>
      </c>
      <c r="U8376" s="15" t="s">
        <v>1015</v>
      </c>
      <c r="V8376" t="str">
        <f>VLOOKUP(T8376,[1]ОКТМО!$B$6:$D$553,3,0)</f>
        <v xml:space="preserve">09 Инсарский район </v>
      </c>
      <c r="W8376" s="20">
        <f t="shared" si="194"/>
        <v>5841.9701298701293</v>
      </c>
    </row>
    <row r="8377" spans="1:23" hidden="1">
      <c r="A8377" s="1" t="s">
        <v>10633</v>
      </c>
      <c r="B8377" s="1" t="s">
        <v>10634</v>
      </c>
      <c r="C8377" s="1" t="s">
        <v>10635</v>
      </c>
      <c r="D8377" s="2">
        <v>42342</v>
      </c>
      <c r="E8377" s="2">
        <v>43002</v>
      </c>
      <c r="F8377" s="24" t="s">
        <v>36835</v>
      </c>
      <c r="G8377" s="23">
        <v>1</v>
      </c>
      <c r="H8377" s="5">
        <v>43002</v>
      </c>
      <c r="I8377" s="1" t="s">
        <v>36836</v>
      </c>
      <c r="J8377" s="2">
        <v>42226</v>
      </c>
      <c r="K8377" s="1" t="s">
        <v>36831</v>
      </c>
      <c r="L8377" s="21">
        <f>(P8377-50)/P8377*(Q8377*M8377)*G8377</f>
        <v>21.48941129593814</v>
      </c>
      <c r="M8377" s="1">
        <v>3.0000000000000001E-3</v>
      </c>
      <c r="N8377" s="1" t="s">
        <v>1008</v>
      </c>
      <c r="O8377" s="1" t="s">
        <v>36831</v>
      </c>
      <c r="P8377" s="4">
        <v>51.7</v>
      </c>
      <c r="Q8377" s="14">
        <v>217843.64</v>
      </c>
      <c r="R8377" s="1" t="s">
        <v>15426</v>
      </c>
      <c r="S8377" s="1" t="s">
        <v>10636</v>
      </c>
      <c r="T8377" s="1">
        <v>89629432</v>
      </c>
      <c r="U8377" s="15" t="s">
        <v>1015</v>
      </c>
      <c r="V8377" t="str">
        <f>VLOOKUP(T8377,[1]ОКТМО!$B$6:$D$553,3,0)</f>
        <v xml:space="preserve">21 МО Ковылкино </v>
      </c>
      <c r="W8377" s="20">
        <f t="shared" si="194"/>
        <v>4213.6100580270795</v>
      </c>
    </row>
    <row r="8378" spans="1:23" hidden="1">
      <c r="A8378" s="1" t="s">
        <v>31326</v>
      </c>
      <c r="B8378" s="1" t="s">
        <v>36630</v>
      </c>
      <c r="C8378" s="1" t="s">
        <v>36631</v>
      </c>
      <c r="D8378" s="2">
        <v>42339</v>
      </c>
      <c r="E8378" s="2">
        <v>43972</v>
      </c>
      <c r="F8378" s="24" t="s">
        <v>36835</v>
      </c>
      <c r="G8378" s="23">
        <v>1</v>
      </c>
      <c r="H8378" s="5">
        <v>43972</v>
      </c>
      <c r="I8378" s="1" t="s">
        <v>36836</v>
      </c>
      <c r="J8378" s="2">
        <v>42319</v>
      </c>
      <c r="K8378" s="1" t="s">
        <v>36831</v>
      </c>
      <c r="L8378" s="21">
        <f>(P8378-50)/P8378*(Q8378*M8378)*G8378</f>
        <v>225.49107899550228</v>
      </c>
      <c r="M8378" s="1">
        <v>3.0000000000000001E-3</v>
      </c>
      <c r="N8378" s="1" t="s">
        <v>1008</v>
      </c>
      <c r="O8378" s="1" t="s">
        <v>36831</v>
      </c>
      <c r="P8378" s="4">
        <v>66.7</v>
      </c>
      <c r="Q8378" s="14">
        <v>300204.69</v>
      </c>
      <c r="R8378" s="1" t="s">
        <v>36838</v>
      </c>
      <c r="S8378" s="1" t="s">
        <v>31327</v>
      </c>
      <c r="T8378" s="1">
        <v>89621418</v>
      </c>
      <c r="U8378" s="15" t="s">
        <v>1015</v>
      </c>
      <c r="V8378" t="str">
        <f>VLOOKUP(T8378,[1]ОКТМО!$B$6:$D$553,3,0)</f>
        <v xml:space="preserve">08 Зубово-Полянский район </v>
      </c>
      <c r="W8378" s="20">
        <f t="shared" si="194"/>
        <v>4500.8199400299845</v>
      </c>
    </row>
    <row r="8379" spans="1:23" hidden="1">
      <c r="A8379" s="1" t="s">
        <v>6136</v>
      </c>
      <c r="B8379" s="1" t="s">
        <v>7350</v>
      </c>
      <c r="C8379" s="1" t="s">
        <v>7351</v>
      </c>
      <c r="D8379" s="2">
        <v>42340</v>
      </c>
      <c r="E8379" s="2">
        <v>43767</v>
      </c>
      <c r="F8379" s="24" t="s">
        <v>36835</v>
      </c>
      <c r="G8379" s="23">
        <v>1</v>
      </c>
      <c r="H8379" s="5">
        <v>43767</v>
      </c>
      <c r="I8379" s="1" t="s">
        <v>36836</v>
      </c>
      <c r="J8379" s="2">
        <v>41088</v>
      </c>
      <c r="K8379" s="1" t="s">
        <v>36831</v>
      </c>
      <c r="L8379" s="21"/>
      <c r="M8379" s="1">
        <v>3.0000000000000001E-3</v>
      </c>
      <c r="N8379" s="1" t="s">
        <v>1008</v>
      </c>
      <c r="O8379" s="1" t="s">
        <v>36837</v>
      </c>
      <c r="P8379" s="4">
        <v>31.8</v>
      </c>
      <c r="Q8379" s="14">
        <v>264527.98</v>
      </c>
      <c r="R8379" s="1" t="s">
        <v>9290</v>
      </c>
      <c r="S8379" s="1" t="s">
        <v>6137</v>
      </c>
      <c r="T8379" s="1">
        <v>89643460</v>
      </c>
      <c r="U8379" s="15" t="s">
        <v>1015</v>
      </c>
      <c r="V8379" t="str">
        <f>VLOOKUP(T8379,[1]ОКТМО!$B$6:$D$553,3,0)</f>
        <v xml:space="preserve">22 МО Рузаевка </v>
      </c>
      <c r="W8379" s="20">
        <f t="shared" si="194"/>
        <v>8318.4899371069168</v>
      </c>
    </row>
    <row r="8380" spans="1:23" hidden="1">
      <c r="A8380" s="1" t="s">
        <v>10637</v>
      </c>
      <c r="B8380" s="1" t="s">
        <v>10639</v>
      </c>
      <c r="C8380" s="1" t="s">
        <v>10640</v>
      </c>
      <c r="D8380" s="2">
        <v>42339</v>
      </c>
      <c r="E8380" s="2">
        <v>43523</v>
      </c>
      <c r="F8380" s="24" t="s">
        <v>36832</v>
      </c>
      <c r="G8380" s="23">
        <v>0.5</v>
      </c>
      <c r="H8380" s="5">
        <v>43523</v>
      </c>
      <c r="I8380" s="1" t="s">
        <v>36833</v>
      </c>
      <c r="J8380" s="2">
        <v>41088</v>
      </c>
      <c r="K8380" s="1" t="s">
        <v>36831</v>
      </c>
      <c r="L8380" s="21"/>
      <c r="M8380" s="1">
        <v>3.0000000000000001E-3</v>
      </c>
      <c r="N8380" s="1" t="s">
        <v>1008</v>
      </c>
      <c r="O8380" s="1" t="s">
        <v>36839</v>
      </c>
      <c r="P8380" s="4">
        <v>27.8</v>
      </c>
      <c r="Q8380" s="14">
        <v>161893.57999999999</v>
      </c>
      <c r="R8380" s="1" t="s">
        <v>15393</v>
      </c>
      <c r="S8380" s="1" t="s">
        <v>10638</v>
      </c>
      <c r="T8380" s="1">
        <v>89629483</v>
      </c>
      <c r="U8380" s="15" t="s">
        <v>1015</v>
      </c>
      <c r="V8380" t="str">
        <f>VLOOKUP(T8380,[1]ОКТМО!$B$6:$D$553,3,0)</f>
        <v xml:space="preserve">21 МО Ковылкино </v>
      </c>
      <c r="W8380" s="20">
        <f t="shared" si="194"/>
        <v>5823.5100719424454</v>
      </c>
    </row>
    <row r="8381" spans="1:23" hidden="1">
      <c r="A8381" s="1" t="s">
        <v>27727</v>
      </c>
      <c r="B8381" s="1" t="s">
        <v>27728</v>
      </c>
      <c r="C8381" s="1" t="s">
        <v>27729</v>
      </c>
      <c r="D8381" s="2">
        <v>42353</v>
      </c>
      <c r="E8381" s="2">
        <v>42939</v>
      </c>
      <c r="F8381" s="24" t="s">
        <v>36835</v>
      </c>
      <c r="G8381" s="23">
        <v>1</v>
      </c>
      <c r="H8381" s="5">
        <v>42939</v>
      </c>
      <c r="I8381" s="1" t="s">
        <v>36836</v>
      </c>
      <c r="J8381" s="2">
        <v>42335</v>
      </c>
      <c r="K8381" s="1" t="s">
        <v>36831</v>
      </c>
      <c r="L8381" s="21"/>
      <c r="M8381" s="1">
        <v>3.0000000000000001E-3</v>
      </c>
      <c r="N8381" s="1" t="s">
        <v>1008</v>
      </c>
      <c r="O8381" s="1" t="s">
        <v>36831</v>
      </c>
      <c r="P8381" s="4">
        <v>37.1</v>
      </c>
      <c r="Q8381" s="14">
        <v>407677.06</v>
      </c>
      <c r="R8381" s="1" t="s">
        <v>29888</v>
      </c>
      <c r="S8381" s="1" t="s">
        <v>27730</v>
      </c>
      <c r="T8381" s="1">
        <v>89640480</v>
      </c>
      <c r="U8381" s="15" t="s">
        <v>1015</v>
      </c>
      <c r="V8381" t="str">
        <f>VLOOKUP(T8381,[1]ОКТМО!$B$6:$D$553,3,0)</f>
        <v xml:space="preserve">15 Ромодановский район </v>
      </c>
      <c r="W8381" s="20">
        <f t="shared" si="194"/>
        <v>10988.6</v>
      </c>
    </row>
    <row r="8382" spans="1:23" hidden="1">
      <c r="A8382" s="1" t="s">
        <v>16396</v>
      </c>
      <c r="B8382" s="1" t="s">
        <v>16292</v>
      </c>
      <c r="C8382" s="1" t="s">
        <v>16293</v>
      </c>
      <c r="D8382" s="2">
        <v>42349</v>
      </c>
      <c r="E8382" s="2">
        <v>42796</v>
      </c>
      <c r="F8382" s="24" t="s">
        <v>36835</v>
      </c>
      <c r="G8382" s="23">
        <v>1</v>
      </c>
      <c r="H8382" s="5">
        <v>42796</v>
      </c>
      <c r="I8382" s="1" t="s">
        <v>36836</v>
      </c>
      <c r="J8382" s="2">
        <v>42341</v>
      </c>
      <c r="K8382" s="1" t="s">
        <v>36831</v>
      </c>
      <c r="L8382" s="21">
        <f>(P8382-50)/P8382*(Q8382*M8382)*G8382</f>
        <v>135.88302000000004</v>
      </c>
      <c r="M8382" s="1">
        <v>3.0000000000000001E-3</v>
      </c>
      <c r="N8382" s="1" t="s">
        <v>1008</v>
      </c>
      <c r="O8382" s="1" t="s">
        <v>36839</v>
      </c>
      <c r="P8382" s="4">
        <v>54.1</v>
      </c>
      <c r="Q8382" s="14">
        <v>597664.34</v>
      </c>
      <c r="R8382" s="1" t="s">
        <v>23589</v>
      </c>
      <c r="S8382" s="1" t="s">
        <v>16397</v>
      </c>
      <c r="T8382" s="1">
        <v>89657415</v>
      </c>
      <c r="U8382" s="15" t="s">
        <v>1015</v>
      </c>
      <c r="V8382" t="str">
        <f>VLOOKUP(T8382,[1]ОКТМО!$B$6:$D$553,3,0)</f>
        <v xml:space="preserve">20 Чамзинский район </v>
      </c>
      <c r="W8382" s="20">
        <f t="shared" si="194"/>
        <v>11047.4</v>
      </c>
    </row>
    <row r="8383" spans="1:23" hidden="1">
      <c r="A8383" s="1" t="s">
        <v>16396</v>
      </c>
      <c r="B8383" s="1" t="s">
        <v>16398</v>
      </c>
      <c r="C8383" s="1" t="s">
        <v>16399</v>
      </c>
      <c r="D8383" s="2">
        <v>42796</v>
      </c>
      <c r="E8383" s="2">
        <v>43940</v>
      </c>
      <c r="F8383" s="24" t="s">
        <v>36835</v>
      </c>
      <c r="G8383" s="23">
        <v>1</v>
      </c>
      <c r="H8383" s="5">
        <v>43940</v>
      </c>
      <c r="I8383" s="1" t="s">
        <v>36836</v>
      </c>
      <c r="J8383" s="2">
        <v>42341</v>
      </c>
      <c r="K8383" s="1" t="s">
        <v>36831</v>
      </c>
      <c r="L8383" s="21">
        <f>(P8383-50)/P8383*(Q8383*M8383)*G8383</f>
        <v>135.88302000000004</v>
      </c>
      <c r="M8383" s="1">
        <v>3.0000000000000001E-3</v>
      </c>
      <c r="N8383" s="1" t="s">
        <v>1008</v>
      </c>
      <c r="O8383" s="1" t="s">
        <v>36839</v>
      </c>
      <c r="P8383" s="4">
        <v>54.1</v>
      </c>
      <c r="Q8383" s="14">
        <v>597664.34</v>
      </c>
      <c r="R8383" s="1" t="s">
        <v>23589</v>
      </c>
      <c r="S8383" s="1" t="s">
        <v>16397</v>
      </c>
      <c r="T8383" s="1">
        <v>89657415</v>
      </c>
      <c r="U8383" s="15" t="s">
        <v>1015</v>
      </c>
      <c r="V8383" t="str">
        <f>VLOOKUP(T8383,[1]ОКТМО!$B$6:$D$553,3,0)</f>
        <v xml:space="preserve">20 Чамзинский район </v>
      </c>
      <c r="W8383" s="20">
        <f t="shared" si="194"/>
        <v>11047.4</v>
      </c>
    </row>
    <row r="8384" spans="1:23" hidden="1">
      <c r="A8384" s="1" t="s">
        <v>16400</v>
      </c>
      <c r="B8384" s="1" t="s">
        <v>19448</v>
      </c>
      <c r="C8384" s="1" t="s">
        <v>19449</v>
      </c>
      <c r="D8384" s="2">
        <v>42366</v>
      </c>
      <c r="E8384" s="2">
        <v>43963</v>
      </c>
      <c r="F8384" s="24" t="s">
        <v>36835</v>
      </c>
      <c r="G8384" s="23">
        <v>1</v>
      </c>
      <c r="H8384" s="5">
        <v>43963</v>
      </c>
      <c r="I8384" s="1" t="s">
        <v>36836</v>
      </c>
      <c r="J8384" s="2">
        <v>41088</v>
      </c>
      <c r="K8384" s="1" t="s">
        <v>36831</v>
      </c>
      <c r="L8384" s="21"/>
      <c r="M8384" s="1">
        <v>3.0000000000000001E-3</v>
      </c>
      <c r="N8384" s="1" t="s">
        <v>1008</v>
      </c>
      <c r="O8384" s="1" t="s">
        <v>36837</v>
      </c>
      <c r="P8384" s="4">
        <v>37.700000000000003</v>
      </c>
      <c r="Q8384" s="14">
        <v>523575.49</v>
      </c>
      <c r="R8384" s="1" t="s">
        <v>23393</v>
      </c>
      <c r="S8384" s="1" t="s">
        <v>16401</v>
      </c>
      <c r="T8384" s="1">
        <v>89603155</v>
      </c>
      <c r="U8384" s="15" t="s">
        <v>1015</v>
      </c>
      <c r="V8384" t="str">
        <f>VLOOKUP(T8384,[1]ОКТМО!$B$6:$D$553,3,0)</f>
        <v>01 Ардатовский район</v>
      </c>
      <c r="W8384" s="20">
        <f t="shared" si="194"/>
        <v>13887.944031830237</v>
      </c>
    </row>
    <row r="8385" spans="1:23" hidden="1">
      <c r="A8385" s="1" t="s">
        <v>31328</v>
      </c>
      <c r="B8385" s="1" t="s">
        <v>31329</v>
      </c>
      <c r="C8385" s="1" t="s">
        <v>31330</v>
      </c>
      <c r="D8385" s="2">
        <v>42352</v>
      </c>
      <c r="E8385" s="2">
        <v>43867</v>
      </c>
      <c r="F8385" s="24" t="s">
        <v>36835</v>
      </c>
      <c r="G8385" s="23">
        <v>1</v>
      </c>
      <c r="H8385" s="5">
        <v>43867</v>
      </c>
      <c r="I8385" s="1" t="s">
        <v>36836</v>
      </c>
      <c r="J8385" s="2">
        <v>42331</v>
      </c>
      <c r="K8385" s="1" t="s">
        <v>36831</v>
      </c>
      <c r="L8385" s="21"/>
      <c r="M8385" s="1">
        <v>3.0000000000000001E-3</v>
      </c>
      <c r="N8385" s="1" t="s">
        <v>1008</v>
      </c>
      <c r="O8385" s="1" t="s">
        <v>36831</v>
      </c>
      <c r="P8385" s="3">
        <v>39</v>
      </c>
      <c r="Q8385" s="14">
        <v>173323.41</v>
      </c>
      <c r="R8385" s="1" t="s">
        <v>37263</v>
      </c>
      <c r="S8385" s="1" t="s">
        <v>31331</v>
      </c>
      <c r="T8385" s="1">
        <v>89654485</v>
      </c>
      <c r="U8385" s="15" t="s">
        <v>1015</v>
      </c>
      <c r="V8385" t="str">
        <f>VLOOKUP(T8385,[1]ОКТМО!$B$6:$D$553,3,0)</f>
        <v xml:space="preserve">19 Торбеевский район </v>
      </c>
      <c r="W8385" s="20">
        <f t="shared" si="194"/>
        <v>4444.1900000000005</v>
      </c>
    </row>
    <row r="8386" spans="1:23" hidden="1">
      <c r="A8386" s="1" t="s">
        <v>16402</v>
      </c>
      <c r="B8386" s="1" t="s">
        <v>16403</v>
      </c>
      <c r="C8386" s="1" t="s">
        <v>16404</v>
      </c>
      <c r="D8386" s="2">
        <v>42352</v>
      </c>
      <c r="E8386" s="2">
        <v>42611</v>
      </c>
      <c r="F8386" s="24" t="s">
        <v>36835</v>
      </c>
      <c r="G8386" s="23">
        <v>1</v>
      </c>
      <c r="H8386" s="5">
        <v>42611</v>
      </c>
      <c r="I8386" s="1" t="s">
        <v>36836</v>
      </c>
      <c r="J8386" s="2">
        <v>42348</v>
      </c>
      <c r="K8386" s="1" t="s">
        <v>36831</v>
      </c>
      <c r="L8386" s="21"/>
      <c r="M8386" s="1">
        <v>3.0000000000000001E-3</v>
      </c>
      <c r="N8386" s="1" t="s">
        <v>1008</v>
      </c>
      <c r="O8386" s="1" t="s">
        <v>36831</v>
      </c>
      <c r="P8386" s="4">
        <v>41.5</v>
      </c>
      <c r="Q8386" s="14">
        <v>250513.51</v>
      </c>
      <c r="R8386" s="1" t="s">
        <v>21831</v>
      </c>
      <c r="S8386" s="1" t="s">
        <v>16405</v>
      </c>
      <c r="T8386" s="1">
        <v>89610440</v>
      </c>
      <c r="U8386" s="15" t="s">
        <v>1015</v>
      </c>
      <c r="V8386" t="str">
        <f>VLOOKUP(T8386,[1]ОКТМО!$B$6:$D$553,3,0)</f>
        <v xml:space="preserve">04 Б.Березниковский район </v>
      </c>
      <c r="W8386" s="20">
        <f t="shared" si="194"/>
        <v>6036.4701204819276</v>
      </c>
    </row>
    <row r="8387" spans="1:23" hidden="1">
      <c r="A8387" s="1" t="s">
        <v>16406</v>
      </c>
      <c r="B8387" s="1" t="s">
        <v>16407</v>
      </c>
      <c r="C8387" s="1" t="s">
        <v>16408</v>
      </c>
      <c r="D8387" s="2">
        <v>42366</v>
      </c>
      <c r="E8387" s="2">
        <v>43933</v>
      </c>
      <c r="F8387" s="24" t="s">
        <v>36835</v>
      </c>
      <c r="G8387" s="23">
        <v>1</v>
      </c>
      <c r="H8387" s="5">
        <v>43933</v>
      </c>
      <c r="I8387" s="1" t="s">
        <v>36836</v>
      </c>
      <c r="J8387" s="2">
        <v>41088</v>
      </c>
      <c r="K8387" s="1" t="s">
        <v>36831</v>
      </c>
      <c r="L8387" s="21"/>
      <c r="M8387" s="1">
        <v>3.0000000000000001E-3</v>
      </c>
      <c r="N8387" s="1" t="s">
        <v>1008</v>
      </c>
      <c r="O8387" s="1" t="s">
        <v>36839</v>
      </c>
      <c r="P8387" s="4">
        <v>28.5</v>
      </c>
      <c r="Q8387" s="14">
        <v>220517.32</v>
      </c>
      <c r="R8387" s="1" t="s">
        <v>23397</v>
      </c>
      <c r="S8387" s="1" t="s">
        <v>16409</v>
      </c>
      <c r="T8387" s="1">
        <v>89610405</v>
      </c>
      <c r="U8387" s="15" t="s">
        <v>1015</v>
      </c>
      <c r="V8387" t="str">
        <f>VLOOKUP(T8387,[1]ОКТМО!$B$6:$D$553,3,0)</f>
        <v xml:space="preserve">04 Б.Березниковский район </v>
      </c>
      <c r="W8387" s="20">
        <f t="shared" si="194"/>
        <v>7737.4498245614041</v>
      </c>
    </row>
    <row r="8388" spans="1:23" hidden="1">
      <c r="A8388" s="1" t="s">
        <v>16410</v>
      </c>
      <c r="B8388" s="1" t="s">
        <v>16411</v>
      </c>
      <c r="C8388" s="1" t="s">
        <v>16412</v>
      </c>
      <c r="D8388" s="2">
        <v>42387</v>
      </c>
      <c r="E8388" s="2">
        <v>43918</v>
      </c>
      <c r="F8388" s="24" t="s">
        <v>36835</v>
      </c>
      <c r="G8388" s="23">
        <v>1</v>
      </c>
      <c r="H8388" s="5">
        <v>43918</v>
      </c>
      <c r="I8388" s="1" t="s">
        <v>36836</v>
      </c>
      <c r="J8388" s="2">
        <v>42367</v>
      </c>
      <c r="K8388" s="1" t="s">
        <v>36831</v>
      </c>
      <c r="L8388" s="21"/>
      <c r="M8388" s="1">
        <v>3.0000000000000001E-3</v>
      </c>
      <c r="N8388" s="1" t="s">
        <v>1008</v>
      </c>
      <c r="O8388" s="1" t="s">
        <v>36831</v>
      </c>
      <c r="P8388" s="3">
        <v>42</v>
      </c>
      <c r="Q8388" s="14">
        <v>234414.18</v>
      </c>
      <c r="R8388" s="1" t="s">
        <v>21963</v>
      </c>
      <c r="S8388" s="1" t="s">
        <v>16413</v>
      </c>
      <c r="T8388" s="1">
        <v>89616460</v>
      </c>
      <c r="U8388" s="15" t="s">
        <v>1015</v>
      </c>
      <c r="V8388" t="str">
        <f>VLOOKUP(T8388,[1]ОКТМО!$B$6:$D$553,3,0)</f>
        <v xml:space="preserve">06 Дубенский район </v>
      </c>
      <c r="W8388" s="20">
        <f t="shared" si="194"/>
        <v>5581.29</v>
      </c>
    </row>
    <row r="8389" spans="1:23" hidden="1">
      <c r="A8389" s="1" t="s">
        <v>16414</v>
      </c>
      <c r="B8389" s="1" t="s">
        <v>16415</v>
      </c>
      <c r="C8389" s="1" t="s">
        <v>16416</v>
      </c>
      <c r="D8389" s="2">
        <v>36825</v>
      </c>
      <c r="E8389" s="2">
        <v>43424</v>
      </c>
      <c r="F8389" s="24" t="s">
        <v>36835</v>
      </c>
      <c r="G8389" s="23">
        <v>1</v>
      </c>
      <c r="H8389" s="5">
        <v>43424</v>
      </c>
      <c r="I8389" s="1" t="s">
        <v>36836</v>
      </c>
      <c r="J8389" s="2">
        <v>42340</v>
      </c>
      <c r="K8389" s="1" t="s">
        <v>36831</v>
      </c>
      <c r="L8389" s="21"/>
      <c r="M8389" s="1">
        <v>3.0000000000000001E-3</v>
      </c>
      <c r="N8389" s="1" t="s">
        <v>1008</v>
      </c>
      <c r="O8389" s="1" t="s">
        <v>36831</v>
      </c>
      <c r="P8389" s="4">
        <v>28.3</v>
      </c>
      <c r="Q8389" s="14">
        <v>284689.51</v>
      </c>
      <c r="R8389" s="1" t="s">
        <v>23399</v>
      </c>
      <c r="S8389" s="1" t="s">
        <v>16417</v>
      </c>
      <c r="T8389" s="1">
        <v>89610425</v>
      </c>
      <c r="U8389" s="15" t="s">
        <v>1015</v>
      </c>
      <c r="V8389" t="str">
        <f>VLOOKUP(T8389,[1]ОКТМО!$B$6:$D$553,3,0)</f>
        <v xml:space="preserve">04 Б.Березниковский район </v>
      </c>
      <c r="W8389" s="20">
        <f t="shared" si="194"/>
        <v>10059.700000000001</v>
      </c>
    </row>
    <row r="8390" spans="1:23" hidden="1">
      <c r="A8390" s="1" t="s">
        <v>23206</v>
      </c>
      <c r="B8390" s="1" t="s">
        <v>23207</v>
      </c>
      <c r="C8390" s="1" t="s">
        <v>23208</v>
      </c>
      <c r="D8390" s="2">
        <v>42368</v>
      </c>
      <c r="E8390" s="2">
        <v>43210</v>
      </c>
      <c r="F8390" s="24" t="s">
        <v>36835</v>
      </c>
      <c r="G8390" s="23">
        <v>1</v>
      </c>
      <c r="H8390" s="5">
        <v>43210</v>
      </c>
      <c r="I8390" s="1" t="s">
        <v>36836</v>
      </c>
      <c r="J8390" s="2">
        <v>41088</v>
      </c>
      <c r="K8390" s="1" t="s">
        <v>36831</v>
      </c>
      <c r="L8390" s="21">
        <f>(P8390-20)/P8390*(Q8390*M8390)*G8390</f>
        <v>348.55379999999997</v>
      </c>
      <c r="M8390" s="7">
        <v>1E-3</v>
      </c>
      <c r="N8390" s="1" t="s">
        <v>1006</v>
      </c>
      <c r="O8390" s="1" t="s">
        <v>36831</v>
      </c>
      <c r="P8390" s="3">
        <v>62</v>
      </c>
      <c r="Q8390" s="14">
        <v>514531.8</v>
      </c>
      <c r="R8390" s="1" t="s">
        <v>26453</v>
      </c>
      <c r="S8390" s="1" t="s">
        <v>23209</v>
      </c>
      <c r="T8390" s="1">
        <v>89649409</v>
      </c>
      <c r="U8390" t="s">
        <v>1016</v>
      </c>
      <c r="V8390" t="str">
        <f>VLOOKUP(T8390,[1]ОКТМО!$B$6:$D$553,3,0)</f>
        <v xml:space="preserve">17 Темниковский район </v>
      </c>
      <c r="W8390" s="20">
        <f t="shared" si="194"/>
        <v>8298.9</v>
      </c>
    </row>
    <row r="8391" spans="1:23" hidden="1">
      <c r="A8391" s="1" t="s">
        <v>10641</v>
      </c>
      <c r="B8391" s="1" t="s">
        <v>12136</v>
      </c>
      <c r="C8391" s="1" t="s">
        <v>12137</v>
      </c>
      <c r="D8391" s="2">
        <v>42383</v>
      </c>
      <c r="E8391" s="2">
        <v>43961</v>
      </c>
      <c r="F8391" s="24" t="s">
        <v>36835</v>
      </c>
      <c r="G8391" s="23">
        <v>1</v>
      </c>
      <c r="H8391" s="5">
        <v>43961</v>
      </c>
      <c r="I8391" s="1" t="s">
        <v>36836</v>
      </c>
      <c r="J8391" s="2">
        <v>41088</v>
      </c>
      <c r="K8391" s="1" t="s">
        <v>36831</v>
      </c>
      <c r="L8391" s="21"/>
      <c r="M8391" s="1">
        <v>3.0000000000000001E-3</v>
      </c>
      <c r="N8391" s="1" t="s">
        <v>1008</v>
      </c>
      <c r="O8391" s="1" t="s">
        <v>36837</v>
      </c>
      <c r="P8391" s="4">
        <v>29.1</v>
      </c>
      <c r="Q8391" s="14">
        <v>202994.62</v>
      </c>
      <c r="R8391" s="1" t="s">
        <v>15393</v>
      </c>
      <c r="S8391" s="1" t="s">
        <v>10642</v>
      </c>
      <c r="T8391" s="1">
        <v>89629483</v>
      </c>
      <c r="U8391" s="15" t="s">
        <v>1015</v>
      </c>
      <c r="V8391" t="str">
        <f>VLOOKUP(T8391,[1]ОКТМО!$B$6:$D$553,3,0)</f>
        <v xml:space="preserve">21 МО Ковылкино </v>
      </c>
      <c r="W8391" s="20">
        <f t="shared" si="194"/>
        <v>6975.760137457044</v>
      </c>
    </row>
    <row r="8392" spans="1:23" hidden="1">
      <c r="A8392" s="1" t="s">
        <v>23210</v>
      </c>
      <c r="B8392" s="1" t="s">
        <v>23211</v>
      </c>
      <c r="C8392" s="1" t="s">
        <v>23212</v>
      </c>
      <c r="D8392" s="2">
        <v>42383</v>
      </c>
      <c r="E8392" s="2">
        <v>42513</v>
      </c>
      <c r="F8392" s="24" t="s">
        <v>36835</v>
      </c>
      <c r="G8392" s="23">
        <v>1</v>
      </c>
      <c r="H8392" s="5">
        <v>42513</v>
      </c>
      <c r="I8392" s="1" t="s">
        <v>36836</v>
      </c>
      <c r="J8392" s="2">
        <v>42353</v>
      </c>
      <c r="K8392" s="1" t="s">
        <v>36831</v>
      </c>
      <c r="L8392" s="21"/>
      <c r="M8392" s="1">
        <v>3.0000000000000001E-3</v>
      </c>
      <c r="N8392" s="1" t="s">
        <v>1008</v>
      </c>
      <c r="O8392" s="1" t="s">
        <v>36831</v>
      </c>
      <c r="P8392" s="4">
        <v>39.5</v>
      </c>
      <c r="Q8392" s="14">
        <v>155079.37</v>
      </c>
      <c r="R8392" s="1" t="s">
        <v>26326</v>
      </c>
      <c r="S8392" s="1" t="s">
        <v>23213</v>
      </c>
      <c r="T8392" s="1">
        <v>89605440</v>
      </c>
      <c r="U8392" s="15" t="s">
        <v>1015</v>
      </c>
      <c r="V8392" t="str">
        <f>VLOOKUP(T8392,[1]ОКТМО!$B$6:$D$553,3,0)</f>
        <v>02 Атюрьевский район</v>
      </c>
      <c r="W8392" s="20">
        <f t="shared" si="194"/>
        <v>3926.06</v>
      </c>
    </row>
    <row r="8393" spans="1:23" hidden="1">
      <c r="A8393" s="1" t="s">
        <v>23214</v>
      </c>
      <c r="B8393" s="1" t="s">
        <v>23215</v>
      </c>
      <c r="C8393" s="1" t="s">
        <v>23216</v>
      </c>
      <c r="D8393" s="2">
        <v>42384</v>
      </c>
      <c r="E8393" s="2">
        <v>43951</v>
      </c>
      <c r="F8393" s="24" t="s">
        <v>36835</v>
      </c>
      <c r="G8393" s="23">
        <v>1</v>
      </c>
      <c r="H8393" s="5">
        <v>43951</v>
      </c>
      <c r="I8393" s="1" t="s">
        <v>36836</v>
      </c>
      <c r="J8393" s="2">
        <v>42338</v>
      </c>
      <c r="K8393" s="1" t="s">
        <v>36831</v>
      </c>
      <c r="L8393" s="21"/>
      <c r="M8393" s="1">
        <v>3.0000000000000001E-3</v>
      </c>
      <c r="N8393" s="1" t="s">
        <v>1008</v>
      </c>
      <c r="O8393" s="1" t="s">
        <v>36831</v>
      </c>
      <c r="P8393" s="3">
        <v>23</v>
      </c>
      <c r="Q8393" s="14">
        <v>73278.69</v>
      </c>
      <c r="R8393" s="1" t="s">
        <v>26611</v>
      </c>
      <c r="S8393" s="1" t="s">
        <v>23217</v>
      </c>
      <c r="T8393" s="1">
        <v>89649484</v>
      </c>
      <c r="U8393" s="15" t="s">
        <v>1015</v>
      </c>
      <c r="V8393" t="str">
        <f>VLOOKUP(T8393,[1]ОКТМО!$B$6:$D$553,3,0)</f>
        <v xml:space="preserve">17 Темниковский район </v>
      </c>
      <c r="W8393" s="20">
        <f t="shared" si="194"/>
        <v>3186.03</v>
      </c>
    </row>
    <row r="8394" spans="1:23" hidden="1">
      <c r="A8394" s="1" t="s">
        <v>10643</v>
      </c>
      <c r="B8394" s="1" t="s">
        <v>10644</v>
      </c>
      <c r="C8394" s="1" t="s">
        <v>10645</v>
      </c>
      <c r="D8394" s="2">
        <v>37695</v>
      </c>
      <c r="E8394" s="2">
        <v>42839</v>
      </c>
      <c r="F8394" s="24" t="s">
        <v>36835</v>
      </c>
      <c r="G8394" s="23">
        <v>1</v>
      </c>
      <c r="H8394" s="5">
        <v>42839</v>
      </c>
      <c r="I8394" s="1" t="s">
        <v>36836</v>
      </c>
      <c r="J8394" s="2">
        <v>41088</v>
      </c>
      <c r="K8394" s="1" t="s">
        <v>36831</v>
      </c>
      <c r="L8394" s="21"/>
      <c r="M8394" s="1">
        <v>3.0000000000000001E-3</v>
      </c>
      <c r="N8394" s="1" t="s">
        <v>1008</v>
      </c>
      <c r="O8394" s="1" t="s">
        <v>36839</v>
      </c>
      <c r="P8394" s="3">
        <v>36</v>
      </c>
      <c r="Q8394" s="14">
        <v>204365.52</v>
      </c>
      <c r="R8394" s="1" t="s">
        <v>15393</v>
      </c>
      <c r="S8394" s="1" t="s">
        <v>10646</v>
      </c>
      <c r="T8394" s="1">
        <v>89629483</v>
      </c>
      <c r="U8394" s="15" t="s">
        <v>1015</v>
      </c>
      <c r="V8394" t="str">
        <f>VLOOKUP(T8394,[1]ОКТМО!$B$6:$D$553,3,0)</f>
        <v xml:space="preserve">21 МО Ковылкино </v>
      </c>
      <c r="W8394" s="20">
        <f t="shared" si="194"/>
        <v>5676.82</v>
      </c>
    </row>
    <row r="8395" spans="1:23" hidden="1">
      <c r="A8395" s="1" t="s">
        <v>6138</v>
      </c>
      <c r="B8395" s="1" t="s">
        <v>6139</v>
      </c>
      <c r="C8395" s="1" t="s">
        <v>6140</v>
      </c>
      <c r="D8395" s="2">
        <v>42066</v>
      </c>
      <c r="E8395" s="2">
        <v>43734</v>
      </c>
      <c r="F8395" s="24" t="s">
        <v>36835</v>
      </c>
      <c r="G8395" s="23">
        <v>1</v>
      </c>
      <c r="H8395" s="5">
        <v>43734</v>
      </c>
      <c r="I8395" s="1" t="s">
        <v>36836</v>
      </c>
      <c r="J8395" s="2">
        <v>42034</v>
      </c>
      <c r="K8395" s="1" t="s">
        <v>36831</v>
      </c>
      <c r="L8395" s="21"/>
      <c r="M8395" s="1">
        <v>3.0000000000000001E-3</v>
      </c>
      <c r="N8395" s="1" t="s">
        <v>1008</v>
      </c>
      <c r="O8395" s="1" t="s">
        <v>36831</v>
      </c>
      <c r="P8395" s="4">
        <v>45.6</v>
      </c>
      <c r="Q8395" s="14">
        <v>525649.43999999994</v>
      </c>
      <c r="R8395" s="1" t="s">
        <v>9613</v>
      </c>
      <c r="S8395" s="1" t="s">
        <v>6141</v>
      </c>
      <c r="T8395" s="1">
        <v>89631457</v>
      </c>
      <c r="U8395" s="15" t="s">
        <v>1015</v>
      </c>
      <c r="V8395" t="str">
        <f>VLOOKUP(T8395,[1]ОКТМО!$B$6:$D$553,3,0)</f>
        <v xml:space="preserve">12 Кочкуровский район </v>
      </c>
      <c r="W8395" s="20">
        <f t="shared" si="194"/>
        <v>11527.399999999998</v>
      </c>
    </row>
    <row r="8396" spans="1:23" hidden="1">
      <c r="A8396" s="1" t="s">
        <v>6142</v>
      </c>
      <c r="B8396" s="1" t="s">
        <v>6143</v>
      </c>
      <c r="C8396" s="1" t="s">
        <v>6144</v>
      </c>
      <c r="D8396" s="2">
        <v>42025</v>
      </c>
      <c r="E8396" s="2">
        <v>43964</v>
      </c>
      <c r="F8396" s="24" t="s">
        <v>36835</v>
      </c>
      <c r="G8396" s="23">
        <v>1</v>
      </c>
      <c r="H8396" s="5">
        <v>43964</v>
      </c>
      <c r="I8396" s="1" t="s">
        <v>36836</v>
      </c>
      <c r="J8396" s="2">
        <v>41996</v>
      </c>
      <c r="K8396" s="1" t="s">
        <v>36831</v>
      </c>
      <c r="L8396" s="21">
        <f>(P8396-50)/P8396*(Q8396*M8396)*G8396</f>
        <v>485.97401999999988</v>
      </c>
      <c r="M8396" s="1">
        <v>3.0000000000000001E-3</v>
      </c>
      <c r="N8396" s="1" t="s">
        <v>1008</v>
      </c>
      <c r="O8396" s="1" t="s">
        <v>36839</v>
      </c>
      <c r="P8396" s="4">
        <v>63.3</v>
      </c>
      <c r="Q8396" s="14">
        <v>770981.34</v>
      </c>
      <c r="R8396" s="1" t="s">
        <v>9380</v>
      </c>
      <c r="S8396" s="1" t="s">
        <v>6145</v>
      </c>
      <c r="T8396" s="1">
        <v>89643456</v>
      </c>
      <c r="U8396" s="15" t="s">
        <v>1015</v>
      </c>
      <c r="V8396" t="str">
        <f>VLOOKUP(T8396,[1]ОКТМО!$B$6:$D$553,3,0)</f>
        <v xml:space="preserve">22 МО Рузаевка </v>
      </c>
      <c r="W8396" s="20">
        <f t="shared" si="194"/>
        <v>12179.8</v>
      </c>
    </row>
    <row r="8397" spans="1:23" hidden="1">
      <c r="A8397" s="1" t="s">
        <v>16420</v>
      </c>
      <c r="B8397" s="1" t="s">
        <v>16421</v>
      </c>
      <c r="C8397" s="1" t="s">
        <v>16422</v>
      </c>
      <c r="D8397" s="2">
        <v>42394</v>
      </c>
      <c r="E8397" s="2">
        <v>43766</v>
      </c>
      <c r="F8397" s="24" t="s">
        <v>36835</v>
      </c>
      <c r="G8397" s="23">
        <v>1</v>
      </c>
      <c r="H8397" s="5">
        <v>43766</v>
      </c>
      <c r="I8397" s="1" t="s">
        <v>36836</v>
      </c>
      <c r="J8397" s="2">
        <v>42356</v>
      </c>
      <c r="K8397" s="1" t="s">
        <v>36831</v>
      </c>
      <c r="L8397" s="21">
        <f>(P8397-50)/P8397*(Q8397*M8397)*G8397</f>
        <v>129.67196999999999</v>
      </c>
      <c r="M8397" s="1">
        <v>3.0000000000000001E-3</v>
      </c>
      <c r="N8397" s="1" t="s">
        <v>1008</v>
      </c>
      <c r="O8397" s="1" t="s">
        <v>36831</v>
      </c>
      <c r="P8397" s="4">
        <v>55.9</v>
      </c>
      <c r="Q8397" s="14">
        <v>409528.99</v>
      </c>
      <c r="R8397" s="1" t="s">
        <v>22002</v>
      </c>
      <c r="S8397" s="1" t="s">
        <v>16423</v>
      </c>
      <c r="T8397" s="1">
        <v>89616430</v>
      </c>
      <c r="U8397" s="15" t="s">
        <v>1015</v>
      </c>
      <c r="V8397" t="str">
        <f>VLOOKUP(T8397,[1]ОКТМО!$B$6:$D$553,3,0)</f>
        <v xml:space="preserve">06 Дубенский район </v>
      </c>
      <c r="W8397" s="20">
        <f t="shared" si="194"/>
        <v>7326.1</v>
      </c>
    </row>
    <row r="8398" spans="1:23" hidden="1">
      <c r="A8398" s="1" t="s">
        <v>16424</v>
      </c>
      <c r="B8398" s="1" t="s">
        <v>16425</v>
      </c>
      <c r="C8398" s="1" t="s">
        <v>16426</v>
      </c>
      <c r="D8398" s="2">
        <v>42402</v>
      </c>
      <c r="E8398" s="2">
        <v>43105</v>
      </c>
      <c r="F8398" s="24" t="s">
        <v>36835</v>
      </c>
      <c r="G8398" s="23">
        <v>1</v>
      </c>
      <c r="H8398" s="5">
        <v>43105</v>
      </c>
      <c r="I8398" s="1" t="s">
        <v>36836</v>
      </c>
      <c r="J8398" s="2">
        <v>42383</v>
      </c>
      <c r="K8398" s="1" t="s">
        <v>36831</v>
      </c>
      <c r="L8398" s="21">
        <f>(P8398-50)/P8398*(Q8398*M8398)*G8398</f>
        <v>493.79327999999987</v>
      </c>
      <c r="M8398" s="1">
        <v>3.0000000000000001E-3</v>
      </c>
      <c r="N8398" s="1" t="s">
        <v>1008</v>
      </c>
      <c r="O8398" s="1" t="s">
        <v>36839</v>
      </c>
      <c r="P8398" s="4">
        <v>64.099999999999994</v>
      </c>
      <c r="Q8398" s="14">
        <v>748277.76000000001</v>
      </c>
      <c r="R8398" s="1" t="s">
        <v>23567</v>
      </c>
      <c r="S8398" s="1" t="s">
        <v>16427</v>
      </c>
      <c r="T8398" s="1">
        <v>89657405</v>
      </c>
      <c r="U8398" s="15" t="s">
        <v>1015</v>
      </c>
      <c r="V8398" t="str">
        <f>VLOOKUP(T8398,[1]ОКТМО!$B$6:$D$553,3,0)</f>
        <v xml:space="preserve">20 Чамзинский район </v>
      </c>
      <c r="W8398" s="20">
        <f t="shared" si="194"/>
        <v>11673.6</v>
      </c>
    </row>
    <row r="8399" spans="1:23" hidden="1">
      <c r="A8399" s="1" t="s">
        <v>10647</v>
      </c>
      <c r="B8399" s="1" t="s">
        <v>10648</v>
      </c>
      <c r="C8399" s="1" t="s">
        <v>10649</v>
      </c>
      <c r="D8399" s="2">
        <v>42362</v>
      </c>
      <c r="E8399" s="2">
        <v>43167</v>
      </c>
      <c r="F8399" s="24" t="s">
        <v>36835</v>
      </c>
      <c r="G8399" s="23">
        <v>1</v>
      </c>
      <c r="H8399" s="5">
        <v>43167</v>
      </c>
      <c r="I8399" s="1" t="s">
        <v>36836</v>
      </c>
      <c r="J8399" s="2">
        <v>41088</v>
      </c>
      <c r="K8399" s="1" t="s">
        <v>36831</v>
      </c>
      <c r="L8399" s="21">
        <f>(P8399-50)/P8399*(Q8399*M8399)*G8399</f>
        <v>986.61905527806937</v>
      </c>
      <c r="M8399" s="1">
        <v>3.0000000000000001E-3</v>
      </c>
      <c r="N8399" s="1" t="s">
        <v>1008</v>
      </c>
      <c r="O8399" s="1" t="s">
        <v>36839</v>
      </c>
      <c r="P8399" s="4">
        <v>95.3</v>
      </c>
      <c r="Q8399" s="14">
        <v>691867.52</v>
      </c>
      <c r="R8399" s="1" t="s">
        <v>15203</v>
      </c>
      <c r="S8399" s="1" t="s">
        <v>10650</v>
      </c>
      <c r="T8399" s="1">
        <v>89629456</v>
      </c>
      <c r="U8399" s="15" t="s">
        <v>1015</v>
      </c>
      <c r="V8399" t="str">
        <f>VLOOKUP(T8399,[1]ОКТМО!$B$6:$D$553,3,0)</f>
        <v xml:space="preserve">21 МО Ковылкино </v>
      </c>
      <c r="W8399" s="20">
        <f t="shared" si="194"/>
        <v>7259.8900314795383</v>
      </c>
    </row>
    <row r="8400" spans="1:23" hidden="1">
      <c r="A8400" s="1" t="s">
        <v>10651</v>
      </c>
      <c r="B8400" s="1" t="s">
        <v>10652</v>
      </c>
      <c r="C8400" s="1" t="s">
        <v>10653</v>
      </c>
      <c r="D8400" s="2">
        <v>42397</v>
      </c>
      <c r="E8400" s="2">
        <v>42693</v>
      </c>
      <c r="F8400" s="24" t="s">
        <v>36835</v>
      </c>
      <c r="G8400" s="23">
        <v>1</v>
      </c>
      <c r="H8400" s="5">
        <v>42693</v>
      </c>
      <c r="I8400" s="1" t="s">
        <v>36836</v>
      </c>
      <c r="J8400" s="2">
        <v>41088</v>
      </c>
      <c r="K8400" s="1" t="s">
        <v>36831</v>
      </c>
      <c r="L8400" s="21"/>
      <c r="M8400" s="1">
        <v>3.0000000000000001E-3</v>
      </c>
      <c r="N8400" s="1" t="s">
        <v>1008</v>
      </c>
      <c r="O8400" s="1" t="s">
        <v>36839</v>
      </c>
      <c r="P8400" s="4">
        <v>33.1</v>
      </c>
      <c r="Q8400" s="14">
        <v>149157.54</v>
      </c>
      <c r="R8400" s="1" t="s">
        <v>15407</v>
      </c>
      <c r="S8400" s="1" t="s">
        <v>10654</v>
      </c>
      <c r="T8400" s="1">
        <v>89629432</v>
      </c>
      <c r="U8400" s="15" t="s">
        <v>1015</v>
      </c>
      <c r="V8400" t="str">
        <f>VLOOKUP(T8400,[1]ОКТМО!$B$6:$D$553,3,0)</f>
        <v xml:space="preserve">21 МО Ковылкино </v>
      </c>
      <c r="W8400" s="20">
        <f t="shared" si="194"/>
        <v>4506.2700906344407</v>
      </c>
    </row>
    <row r="8401" spans="1:23" hidden="1">
      <c r="A8401" s="1" t="s">
        <v>4754</v>
      </c>
      <c r="B8401" s="1" t="s">
        <v>6582</v>
      </c>
      <c r="C8401" s="1" t="s">
        <v>6583</v>
      </c>
      <c r="D8401" s="2">
        <v>42397</v>
      </c>
      <c r="E8401" s="2">
        <v>43307</v>
      </c>
      <c r="F8401" s="24" t="s">
        <v>36835</v>
      </c>
      <c r="G8401" s="23">
        <v>1</v>
      </c>
      <c r="H8401" s="5">
        <v>43307</v>
      </c>
      <c r="I8401" s="1" t="s">
        <v>36836</v>
      </c>
      <c r="J8401" s="2">
        <v>42384</v>
      </c>
      <c r="K8401" s="1" t="s">
        <v>36831</v>
      </c>
      <c r="L8401" s="21">
        <f>(P8401-20)/P8401*(Q8401*M8401)*G8401</f>
        <v>672.36360000000002</v>
      </c>
      <c r="M8401" s="1">
        <v>3.0000000000000001E-3</v>
      </c>
      <c r="N8401" s="1" t="s">
        <v>36863</v>
      </c>
      <c r="O8401" s="1" t="s">
        <v>36831</v>
      </c>
      <c r="P8401" s="4">
        <v>26.8</v>
      </c>
      <c r="Q8401" s="14">
        <v>883301.2</v>
      </c>
      <c r="R8401" s="1" t="s">
        <v>6254</v>
      </c>
      <c r="S8401" s="1" t="s">
        <v>4755</v>
      </c>
      <c r="T8401" s="1">
        <v>89701000</v>
      </c>
      <c r="U8401" s="15" t="s">
        <v>1015</v>
      </c>
      <c r="V8401" t="str">
        <f>VLOOKUP(T8401,[1]ОКТМО!$B$6:$D$553,3,0)</f>
        <v>23 г.Саранск (городской округ)</v>
      </c>
      <c r="W8401" s="20">
        <f t="shared" si="194"/>
        <v>32959</v>
      </c>
    </row>
    <row r="8402" spans="1:23" hidden="1">
      <c r="A8402" s="1" t="s">
        <v>27733</v>
      </c>
      <c r="B8402" s="1" t="s">
        <v>27734</v>
      </c>
      <c r="C8402" s="1" t="s">
        <v>27735</v>
      </c>
      <c r="D8402" s="2">
        <v>42395</v>
      </c>
      <c r="E8402" s="2">
        <v>43974</v>
      </c>
      <c r="F8402" s="24" t="s">
        <v>36835</v>
      </c>
      <c r="G8402" s="23">
        <v>1</v>
      </c>
      <c r="H8402" s="5">
        <v>43974</v>
      </c>
      <c r="I8402" s="1" t="s">
        <v>36836</v>
      </c>
      <c r="J8402" s="2">
        <v>41088</v>
      </c>
      <c r="K8402" s="1" t="s">
        <v>36831</v>
      </c>
      <c r="L8402" s="21">
        <f>(P8402-20)/P8402*(Q8402*M8402)*G8402</f>
        <v>1695.9774200000004</v>
      </c>
      <c r="M8402" s="7">
        <v>1E-3</v>
      </c>
      <c r="N8402" s="1" t="s">
        <v>1006</v>
      </c>
      <c r="O8402" s="1" t="s">
        <v>36831</v>
      </c>
      <c r="P8402" s="3">
        <v>78</v>
      </c>
      <c r="Q8402" s="14">
        <v>2280797.2200000002</v>
      </c>
      <c r="R8402" s="1" t="s">
        <v>31628</v>
      </c>
      <c r="S8402" s="1" t="s">
        <v>27736</v>
      </c>
      <c r="T8402" s="1">
        <v>89637415</v>
      </c>
      <c r="U8402" t="s">
        <v>1016</v>
      </c>
      <c r="V8402" t="str">
        <f>VLOOKUP(T8402,[1]ОКТМО!$B$6:$D$553,3,0)</f>
        <v xml:space="preserve">14 Лямбирский район </v>
      </c>
      <c r="W8402" s="20">
        <f t="shared" si="194"/>
        <v>29240.99</v>
      </c>
    </row>
    <row r="8403" spans="1:23" hidden="1">
      <c r="A8403" s="1" t="s">
        <v>10655</v>
      </c>
      <c r="B8403" s="1" t="s">
        <v>14918</v>
      </c>
      <c r="C8403" s="1" t="s">
        <v>14919</v>
      </c>
      <c r="D8403" s="2">
        <v>42403</v>
      </c>
      <c r="E8403" s="2">
        <v>42887</v>
      </c>
      <c r="F8403" s="24" t="s">
        <v>36835</v>
      </c>
      <c r="G8403" s="23">
        <v>1</v>
      </c>
      <c r="H8403" s="5">
        <v>42887</v>
      </c>
      <c r="I8403" s="1" t="s">
        <v>36836</v>
      </c>
      <c r="J8403" s="2">
        <v>42286</v>
      </c>
      <c r="K8403" s="1" t="s">
        <v>36831</v>
      </c>
      <c r="L8403" s="21">
        <f>(P8403-20)/P8403*(Q8403*M8403)*G8403</f>
        <v>327.23181000000005</v>
      </c>
      <c r="M8403" s="7">
        <v>1E-3</v>
      </c>
      <c r="N8403" s="1" t="s">
        <v>1006</v>
      </c>
      <c r="O8403" s="1" t="s">
        <v>36831</v>
      </c>
      <c r="P8403" s="4">
        <v>40.700000000000003</v>
      </c>
      <c r="Q8403" s="14">
        <v>643397.81000000006</v>
      </c>
      <c r="R8403" s="1" t="s">
        <v>14885</v>
      </c>
      <c r="S8403" s="1" t="s">
        <v>10656</v>
      </c>
      <c r="T8403" s="1">
        <v>89629101</v>
      </c>
      <c r="U8403" t="s">
        <v>1016</v>
      </c>
      <c r="V8403" t="str">
        <f>VLOOKUP(T8403,[1]ОКТМО!$B$6:$D$553,3,0)</f>
        <v xml:space="preserve">21 МО Ковылкино </v>
      </c>
      <c r="W8403" s="20">
        <f t="shared" si="194"/>
        <v>15808.300000000001</v>
      </c>
    </row>
    <row r="8404" spans="1:23" hidden="1">
      <c r="A8404" s="1" t="s">
        <v>23218</v>
      </c>
      <c r="B8404" s="1" t="s">
        <v>23219</v>
      </c>
      <c r="C8404" s="1" t="s">
        <v>23220</v>
      </c>
      <c r="D8404" s="2">
        <v>42397</v>
      </c>
      <c r="E8404" s="2">
        <v>43910</v>
      </c>
      <c r="F8404" s="24" t="s">
        <v>36835</v>
      </c>
      <c r="G8404" s="23">
        <v>1</v>
      </c>
      <c r="H8404" s="5">
        <v>43910</v>
      </c>
      <c r="I8404" s="1" t="s">
        <v>36836</v>
      </c>
      <c r="J8404" s="2">
        <v>41088</v>
      </c>
      <c r="K8404" s="1" t="s">
        <v>36831</v>
      </c>
      <c r="L8404" s="21">
        <f>(P8404-20)/P8404*(Q8404*M8404)*G8404</f>
        <v>70.646771098901084</v>
      </c>
      <c r="M8404" s="7">
        <v>1E-3</v>
      </c>
      <c r="N8404" s="1" t="s">
        <v>1006</v>
      </c>
      <c r="O8404" s="1" t="s">
        <v>36831</v>
      </c>
      <c r="P8404" s="4">
        <v>36.4</v>
      </c>
      <c r="Q8404" s="14">
        <v>156801.37</v>
      </c>
      <c r="R8404" s="1" t="s">
        <v>28020</v>
      </c>
      <c r="S8404" s="1" t="s">
        <v>23221</v>
      </c>
      <c r="T8404" s="1">
        <v>89634468</v>
      </c>
      <c r="U8404" t="s">
        <v>1016</v>
      </c>
      <c r="V8404" t="str">
        <f>VLOOKUP(T8404,[1]ОКТМО!$B$6:$D$553,3,0)</f>
        <v xml:space="preserve">13 Краснослободский район </v>
      </c>
      <c r="W8404" s="20">
        <f t="shared" si="194"/>
        <v>4307.7299450549453</v>
      </c>
    </row>
    <row r="8405" spans="1:23" hidden="1">
      <c r="A8405" s="1" t="s">
        <v>16428</v>
      </c>
      <c r="B8405" s="1" t="s">
        <v>16431</v>
      </c>
      <c r="C8405" s="1" t="s">
        <v>16432</v>
      </c>
      <c r="D8405" s="2">
        <v>42311</v>
      </c>
      <c r="E8405" s="2">
        <v>43654</v>
      </c>
      <c r="F8405" s="24" t="s">
        <v>36835</v>
      </c>
      <c r="G8405" s="23">
        <v>1</v>
      </c>
      <c r="H8405" s="5">
        <v>43654</v>
      </c>
      <c r="I8405" s="1" t="s">
        <v>36836</v>
      </c>
      <c r="J8405" s="2">
        <v>41088</v>
      </c>
      <c r="K8405" s="1" t="s">
        <v>16429</v>
      </c>
      <c r="L8405" s="21">
        <f>(P8405-20)/P8405*(Q8405*M8405)*G8405</f>
        <v>409.51574172413791</v>
      </c>
      <c r="M8405" s="7">
        <v>1E-3</v>
      </c>
      <c r="N8405" s="1" t="s">
        <v>1006</v>
      </c>
      <c r="O8405" s="1" t="s">
        <v>36831</v>
      </c>
      <c r="P8405" s="4">
        <v>46.4</v>
      </c>
      <c r="Q8405" s="14">
        <v>719754.94</v>
      </c>
      <c r="R8405" s="1" t="s">
        <v>23400</v>
      </c>
      <c r="S8405" s="1" t="s">
        <v>16430</v>
      </c>
      <c r="T8405" s="1">
        <v>89657155</v>
      </c>
      <c r="U8405" t="s">
        <v>1016</v>
      </c>
      <c r="V8405" t="str">
        <f>VLOOKUP(T8405,[1]ОКТМО!$B$6:$D$553,3,0)</f>
        <v xml:space="preserve">20 Чамзинский район </v>
      </c>
      <c r="W8405" s="20">
        <f t="shared" si="194"/>
        <v>15511.959913793104</v>
      </c>
    </row>
    <row r="8406" spans="1:23" hidden="1">
      <c r="A8406" s="1" t="s">
        <v>16433</v>
      </c>
      <c r="B8406" s="1" t="s">
        <v>16434</v>
      </c>
      <c r="C8406" s="1" t="s">
        <v>16435</v>
      </c>
      <c r="D8406" s="2">
        <v>41383</v>
      </c>
      <c r="E8406" s="2">
        <v>42149</v>
      </c>
      <c r="F8406" s="24" t="s">
        <v>36835</v>
      </c>
      <c r="G8406" s="23">
        <v>1</v>
      </c>
      <c r="H8406" s="5">
        <v>42149</v>
      </c>
      <c r="I8406" s="1" t="s">
        <v>36831</v>
      </c>
      <c r="J8406" s="2">
        <v>41088</v>
      </c>
      <c r="K8406" s="1" t="s">
        <v>16436</v>
      </c>
      <c r="L8406" s="21"/>
      <c r="M8406" s="1">
        <v>3.0000000000000001E-3</v>
      </c>
      <c r="N8406" s="1" t="s">
        <v>1008</v>
      </c>
      <c r="O8406" s="1" t="s">
        <v>36837</v>
      </c>
      <c r="P8406" s="3">
        <v>22</v>
      </c>
      <c r="Q8406" s="14">
        <v>182814.5</v>
      </c>
      <c r="R8406" s="1" t="s">
        <v>23525</v>
      </c>
      <c r="S8406" s="1" t="s">
        <v>16437</v>
      </c>
      <c r="T8406" s="1">
        <v>89657453</v>
      </c>
      <c r="U8406" s="15" t="s">
        <v>1015</v>
      </c>
      <c r="V8406" t="str">
        <f>VLOOKUP(T8406,[1]ОКТМО!$B$6:$D$553,3,0)</f>
        <v xml:space="preserve">20 Чамзинский район </v>
      </c>
      <c r="W8406" s="20">
        <f t="shared" si="194"/>
        <v>8309.75</v>
      </c>
    </row>
    <row r="8407" spans="1:23" hidden="1">
      <c r="A8407" s="1" t="s">
        <v>16433</v>
      </c>
      <c r="B8407" s="1" t="s">
        <v>16438</v>
      </c>
      <c r="C8407" s="1" t="s">
        <v>16439</v>
      </c>
      <c r="D8407" s="2">
        <v>42457</v>
      </c>
      <c r="E8407" s="2">
        <v>43920</v>
      </c>
      <c r="F8407" s="24" t="s">
        <v>36162</v>
      </c>
      <c r="G8407" s="23">
        <v>0.8571428571428571</v>
      </c>
      <c r="H8407" s="5">
        <v>43920</v>
      </c>
      <c r="I8407" s="1" t="s">
        <v>36833</v>
      </c>
      <c r="J8407" s="2">
        <v>41088</v>
      </c>
      <c r="K8407" s="1" t="s">
        <v>16436</v>
      </c>
      <c r="L8407" s="21"/>
      <c r="M8407" s="1">
        <v>3.0000000000000001E-3</v>
      </c>
      <c r="N8407" s="1" t="s">
        <v>1008</v>
      </c>
      <c r="O8407" s="1" t="s">
        <v>36837</v>
      </c>
      <c r="P8407" s="3">
        <v>22</v>
      </c>
      <c r="Q8407" s="14">
        <v>182814.5</v>
      </c>
      <c r="R8407" s="1" t="s">
        <v>23525</v>
      </c>
      <c r="S8407" s="1" t="s">
        <v>16437</v>
      </c>
      <c r="T8407" s="1">
        <v>89657453</v>
      </c>
      <c r="U8407" s="15" t="s">
        <v>1015</v>
      </c>
      <c r="V8407" t="str">
        <f>VLOOKUP(T8407,[1]ОКТМО!$B$6:$D$553,3,0)</f>
        <v xml:space="preserve">20 Чамзинский район </v>
      </c>
      <c r="W8407" s="20">
        <f t="shared" si="194"/>
        <v>8309.75</v>
      </c>
    </row>
    <row r="8408" spans="1:23" hidden="1">
      <c r="A8408" s="1" t="s">
        <v>16440</v>
      </c>
      <c r="B8408" s="1" t="s">
        <v>16441</v>
      </c>
      <c r="C8408" s="1" t="s">
        <v>16442</v>
      </c>
      <c r="D8408" s="2">
        <v>38908</v>
      </c>
      <c r="E8408" s="2">
        <v>43140</v>
      </c>
      <c r="F8408" s="24" t="s">
        <v>36832</v>
      </c>
      <c r="G8408" s="23">
        <v>0.5</v>
      </c>
      <c r="H8408" s="5">
        <v>43140</v>
      </c>
      <c r="I8408" s="1" t="s">
        <v>36833</v>
      </c>
      <c r="J8408" s="1" t="s">
        <v>36831</v>
      </c>
      <c r="K8408" s="1" t="s">
        <v>16443</v>
      </c>
      <c r="L8408" s="21">
        <f>(P8408-20)/P8408*(Q8408*M8408)*G8408</f>
        <v>283.08471535273367</v>
      </c>
      <c r="M8408" s="7">
        <v>1E-3</v>
      </c>
      <c r="N8408" s="1" t="s">
        <v>1006</v>
      </c>
      <c r="O8408" s="1" t="s">
        <v>36831</v>
      </c>
      <c r="P8408" s="4">
        <v>56.7</v>
      </c>
      <c r="Q8408" s="14">
        <v>874708.63</v>
      </c>
      <c r="R8408" s="1" t="s">
        <v>23395</v>
      </c>
      <c r="S8408" s="1" t="s">
        <v>16444</v>
      </c>
      <c r="T8408" s="1">
        <v>89607151</v>
      </c>
      <c r="U8408" t="s">
        <v>1016</v>
      </c>
      <c r="V8408" t="str">
        <f>VLOOKUP(T8408,[1]ОКТМО!$B$6:$D$553,3,0)</f>
        <v xml:space="preserve">03 Атяшевский район </v>
      </c>
      <c r="W8408" s="20">
        <f t="shared" si="194"/>
        <v>15426.959964726631</v>
      </c>
    </row>
    <row r="8409" spans="1:23" hidden="1">
      <c r="A8409" s="1" t="s">
        <v>16445</v>
      </c>
      <c r="B8409" s="1" t="s">
        <v>20418</v>
      </c>
      <c r="C8409" s="1" t="s">
        <v>20419</v>
      </c>
      <c r="D8409" s="2">
        <v>42465</v>
      </c>
      <c r="E8409" s="2">
        <v>43017</v>
      </c>
      <c r="F8409" s="24" t="s">
        <v>36835</v>
      </c>
      <c r="G8409" s="23">
        <v>1</v>
      </c>
      <c r="H8409" s="5">
        <v>43017</v>
      </c>
      <c r="I8409" s="1" t="s">
        <v>36836</v>
      </c>
      <c r="J8409" s="2">
        <v>41088</v>
      </c>
      <c r="K8409" s="1" t="s">
        <v>16446</v>
      </c>
      <c r="L8409" s="21">
        <f>(P8409-20)/P8409*(Q8409*M8409)*G8409</f>
        <v>396.58992173160169</v>
      </c>
      <c r="M8409" s="7">
        <v>1E-3</v>
      </c>
      <c r="N8409" s="1" t="s">
        <v>1006</v>
      </c>
      <c r="O8409" s="1" t="s">
        <v>36831</v>
      </c>
      <c r="P8409" s="4">
        <v>46.2</v>
      </c>
      <c r="Q8409" s="14">
        <v>699330.32</v>
      </c>
      <c r="R8409" s="1" t="s">
        <v>23395</v>
      </c>
      <c r="S8409" s="1" t="s">
        <v>16447</v>
      </c>
      <c r="T8409" s="1">
        <v>89607151</v>
      </c>
      <c r="U8409" t="s">
        <v>1016</v>
      </c>
      <c r="V8409" t="str">
        <f>VLOOKUP(T8409,[1]ОКТМО!$B$6:$D$553,3,0)</f>
        <v xml:space="preserve">03 Атяшевский район </v>
      </c>
      <c r="W8409" s="20">
        <f t="shared" si="194"/>
        <v>15137.019913419912</v>
      </c>
    </row>
    <row r="8410" spans="1:23" hidden="1">
      <c r="A8410" s="1" t="s">
        <v>16448</v>
      </c>
      <c r="B8410" s="1" t="s">
        <v>16449</v>
      </c>
      <c r="C8410" s="1" t="s">
        <v>16450</v>
      </c>
      <c r="D8410" s="2">
        <v>36789</v>
      </c>
      <c r="E8410" s="2">
        <v>41539</v>
      </c>
      <c r="F8410" s="24" t="s">
        <v>36832</v>
      </c>
      <c r="G8410" s="23">
        <v>0.5</v>
      </c>
      <c r="H8410" s="5">
        <v>41539</v>
      </c>
      <c r="I8410" s="1" t="s">
        <v>36853</v>
      </c>
      <c r="J8410" s="2">
        <v>41088</v>
      </c>
      <c r="K8410" s="1" t="s">
        <v>14543</v>
      </c>
      <c r="L8410" s="21">
        <f>(P8410-20)/P8410*(Q8410*M8410)*G8410</f>
        <v>357.39188932432432</v>
      </c>
      <c r="M8410" s="7">
        <v>1E-3</v>
      </c>
      <c r="N8410" s="1" t="s">
        <v>1006</v>
      </c>
      <c r="O8410" s="1" t="s">
        <v>36831</v>
      </c>
      <c r="P8410" s="4">
        <v>59.2</v>
      </c>
      <c r="Q8410" s="14">
        <v>1079469.3799999999</v>
      </c>
      <c r="R8410" s="1" t="s">
        <v>23400</v>
      </c>
      <c r="S8410" s="1" t="s">
        <v>14544</v>
      </c>
      <c r="T8410" s="1">
        <v>89657155</v>
      </c>
      <c r="U8410" t="s">
        <v>1016</v>
      </c>
      <c r="V8410" t="str">
        <f>VLOOKUP(T8410,[1]ОКТМО!$B$6:$D$553,3,0)</f>
        <v xml:space="preserve">20 Чамзинский район </v>
      </c>
      <c r="W8410" s="20">
        <f t="shared" si="194"/>
        <v>18234.280067567564</v>
      </c>
    </row>
    <row r="8411" spans="1:23" hidden="1">
      <c r="A8411" s="1" t="s">
        <v>14545</v>
      </c>
      <c r="B8411" s="1" t="s">
        <v>16012</v>
      </c>
      <c r="C8411" s="1" t="s">
        <v>16013</v>
      </c>
      <c r="D8411" s="2">
        <v>39952</v>
      </c>
      <c r="E8411" s="2">
        <v>42038</v>
      </c>
      <c r="F8411" s="24" t="s">
        <v>36832</v>
      </c>
      <c r="G8411" s="23">
        <v>0.5</v>
      </c>
      <c r="H8411" s="5">
        <v>42038</v>
      </c>
      <c r="I8411" s="1" t="s">
        <v>36833</v>
      </c>
      <c r="J8411" s="2">
        <v>41088</v>
      </c>
      <c r="K8411" s="1" t="s">
        <v>14546</v>
      </c>
      <c r="L8411" s="21">
        <f>(P8411-20)/P8411*(Q8411*M8411)*G8411</f>
        <v>343.54755431389361</v>
      </c>
      <c r="M8411" s="7">
        <v>1E-3</v>
      </c>
      <c r="N8411" s="1" t="s">
        <v>1006</v>
      </c>
      <c r="O8411" s="1" t="s">
        <v>36831</v>
      </c>
      <c r="P8411" s="4">
        <v>58.3</v>
      </c>
      <c r="Q8411" s="14">
        <v>1045891.51</v>
      </c>
      <c r="R8411" s="1" t="s">
        <v>23400</v>
      </c>
      <c r="S8411" s="1" t="s">
        <v>14547</v>
      </c>
      <c r="T8411" s="1">
        <v>89657155</v>
      </c>
      <c r="U8411" t="s">
        <v>1016</v>
      </c>
      <c r="V8411" t="str">
        <f>VLOOKUP(T8411,[1]ОКТМО!$B$6:$D$553,3,0)</f>
        <v xml:space="preserve">20 Чамзинский район </v>
      </c>
      <c r="W8411" s="20">
        <f t="shared" si="194"/>
        <v>17939.820068610636</v>
      </c>
    </row>
    <row r="8412" spans="1:23" hidden="1">
      <c r="A8412" s="1" t="s">
        <v>14550</v>
      </c>
      <c r="B8412" s="1" t="s">
        <v>23437</v>
      </c>
      <c r="C8412" s="1" t="s">
        <v>23438</v>
      </c>
      <c r="D8412" s="2">
        <v>40936</v>
      </c>
      <c r="E8412" s="2">
        <v>41267</v>
      </c>
      <c r="F8412" s="24" t="s">
        <v>36835</v>
      </c>
      <c r="G8412" s="23">
        <v>1</v>
      </c>
      <c r="H8412" s="5">
        <v>41267</v>
      </c>
      <c r="I8412" s="1" t="s">
        <v>36831</v>
      </c>
      <c r="J8412" s="2">
        <v>41088</v>
      </c>
      <c r="K8412" s="1" t="s">
        <v>14551</v>
      </c>
      <c r="L8412" s="21">
        <f>(P8412-20)/P8412*(Q8412*M8412)*G8412</f>
        <v>301.79532776536308</v>
      </c>
      <c r="M8412" s="7">
        <v>1E-3</v>
      </c>
      <c r="N8412" s="1" t="s">
        <v>1006</v>
      </c>
      <c r="O8412" s="1" t="s">
        <v>36831</v>
      </c>
      <c r="P8412" s="4">
        <v>35.799999999999997</v>
      </c>
      <c r="Q8412" s="14">
        <v>683814.73</v>
      </c>
      <c r="R8412" s="1" t="s">
        <v>23400</v>
      </c>
      <c r="S8412" s="1" t="s">
        <v>14552</v>
      </c>
      <c r="T8412" s="1">
        <v>89657155</v>
      </c>
      <c r="U8412" t="s">
        <v>1016</v>
      </c>
      <c r="V8412" t="str">
        <f>VLOOKUP(T8412,[1]ОКТМО!$B$6:$D$553,3,0)</f>
        <v xml:space="preserve">20 Чамзинский район </v>
      </c>
      <c r="W8412" s="20">
        <f t="shared" si="194"/>
        <v>19100.970111731844</v>
      </c>
    </row>
    <row r="8413" spans="1:23" hidden="1">
      <c r="A8413" s="1" t="s">
        <v>10657</v>
      </c>
      <c r="B8413" s="1" t="s">
        <v>10658</v>
      </c>
      <c r="C8413" s="1" t="s">
        <v>10659</v>
      </c>
      <c r="D8413" s="2">
        <v>40186</v>
      </c>
      <c r="E8413" s="2">
        <v>43715</v>
      </c>
      <c r="F8413" s="24" t="s">
        <v>36835</v>
      </c>
      <c r="G8413" s="23">
        <v>1</v>
      </c>
      <c r="H8413" s="5">
        <v>43715</v>
      </c>
      <c r="I8413" s="1" t="s">
        <v>36836</v>
      </c>
      <c r="J8413" s="2">
        <v>42345</v>
      </c>
      <c r="K8413" s="1" t="s">
        <v>36831</v>
      </c>
      <c r="L8413" s="21"/>
      <c r="M8413" s="1">
        <v>3.0000000000000001E-3</v>
      </c>
      <c r="N8413" s="1" t="s">
        <v>1008</v>
      </c>
      <c r="O8413" s="1" t="s">
        <v>36839</v>
      </c>
      <c r="P8413" s="4">
        <v>36.700000000000003</v>
      </c>
      <c r="Q8413" s="14">
        <v>189727.26</v>
      </c>
      <c r="R8413" s="1" t="s">
        <v>15456</v>
      </c>
      <c r="S8413" s="1" t="s">
        <v>10660</v>
      </c>
      <c r="T8413" s="1">
        <v>89629418</v>
      </c>
      <c r="U8413" s="15" t="s">
        <v>1015</v>
      </c>
      <c r="V8413" t="str">
        <f>VLOOKUP(T8413,[1]ОКТМО!$B$6:$D$553,3,0)</f>
        <v xml:space="preserve">21 МО Ковылкино </v>
      </c>
      <c r="W8413" s="20">
        <f t="shared" si="194"/>
        <v>5169.6801089918254</v>
      </c>
    </row>
    <row r="8414" spans="1:23" hidden="1">
      <c r="A8414" s="1" t="s">
        <v>23222</v>
      </c>
      <c r="B8414" s="1" t="s">
        <v>23223</v>
      </c>
      <c r="C8414" s="1" t="s">
        <v>23224</v>
      </c>
      <c r="D8414" s="2">
        <v>42417</v>
      </c>
      <c r="E8414" s="2">
        <v>43896</v>
      </c>
      <c r="F8414" s="24" t="s">
        <v>36835</v>
      </c>
      <c r="G8414" s="23">
        <v>1</v>
      </c>
      <c r="H8414" s="5">
        <v>43896</v>
      </c>
      <c r="I8414" s="1" t="s">
        <v>36836</v>
      </c>
      <c r="J8414" s="2">
        <v>42361</v>
      </c>
      <c r="K8414" s="1" t="s">
        <v>36831</v>
      </c>
      <c r="L8414" s="21">
        <f>(P8414-50)/P8414*(Q8414*M8414)*G8414</f>
        <v>285.26256000000001</v>
      </c>
      <c r="M8414" s="1">
        <v>3.0000000000000001E-3</v>
      </c>
      <c r="N8414" s="1" t="s">
        <v>1008</v>
      </c>
      <c r="O8414" s="1" t="s">
        <v>36839</v>
      </c>
      <c r="P8414" s="3">
        <v>77</v>
      </c>
      <c r="Q8414" s="14">
        <v>271175.52</v>
      </c>
      <c r="R8414" s="1" t="s">
        <v>26716</v>
      </c>
      <c r="S8414" s="1" t="s">
        <v>23225</v>
      </c>
      <c r="T8414" s="1">
        <v>89618485</v>
      </c>
      <c r="U8414" s="15" t="s">
        <v>1015</v>
      </c>
      <c r="V8414" t="str">
        <f>VLOOKUP(T8414,[1]ОКТМО!$B$6:$D$553,3,0)</f>
        <v xml:space="preserve">07 Ельниковский район </v>
      </c>
      <c r="W8414" s="20">
        <f t="shared" si="194"/>
        <v>3521.76</v>
      </c>
    </row>
    <row r="8415" spans="1:23" hidden="1">
      <c r="A8415" s="1" t="s">
        <v>6148</v>
      </c>
      <c r="B8415" s="1" t="s">
        <v>6149</v>
      </c>
      <c r="C8415" s="1" t="s">
        <v>6150</v>
      </c>
      <c r="D8415" s="2">
        <v>42415</v>
      </c>
      <c r="E8415" s="2">
        <v>43868</v>
      </c>
      <c r="F8415" s="24" t="s">
        <v>36835</v>
      </c>
      <c r="G8415" s="23">
        <v>1</v>
      </c>
      <c r="H8415" s="5">
        <v>43868</v>
      </c>
      <c r="I8415" s="1" t="s">
        <v>36836</v>
      </c>
      <c r="J8415" s="2">
        <v>42366</v>
      </c>
      <c r="K8415" s="1" t="s">
        <v>36831</v>
      </c>
      <c r="L8415" s="21"/>
      <c r="M8415" s="1">
        <v>3.0000000000000001E-3</v>
      </c>
      <c r="N8415" s="1" t="s">
        <v>1008</v>
      </c>
      <c r="O8415" s="1" t="s">
        <v>36831</v>
      </c>
      <c r="P8415" s="4">
        <v>38.5</v>
      </c>
      <c r="Q8415" s="14">
        <v>569807.69999999995</v>
      </c>
      <c r="R8415" s="1" t="s">
        <v>9641</v>
      </c>
      <c r="S8415" s="1" t="s">
        <v>6151</v>
      </c>
      <c r="T8415" s="1">
        <v>89631425</v>
      </c>
      <c r="U8415" s="15" t="s">
        <v>1015</v>
      </c>
      <c r="V8415" t="str">
        <f>VLOOKUP(T8415,[1]ОКТМО!$B$6:$D$553,3,0)</f>
        <v xml:space="preserve">12 Кочкуровский район </v>
      </c>
      <c r="W8415" s="20">
        <f t="shared" si="194"/>
        <v>14800.199999999999</v>
      </c>
    </row>
    <row r="8416" spans="1:23" hidden="1">
      <c r="A8416" s="1" t="s">
        <v>14554</v>
      </c>
      <c r="B8416" s="1" t="s">
        <v>22043</v>
      </c>
      <c r="C8416" s="1" t="s">
        <v>22044</v>
      </c>
      <c r="D8416" s="2">
        <v>42416</v>
      </c>
      <c r="E8416" s="2">
        <v>43929</v>
      </c>
      <c r="F8416" s="24" t="s">
        <v>36835</v>
      </c>
      <c r="G8416" s="23">
        <v>1</v>
      </c>
      <c r="H8416" s="5">
        <v>43929</v>
      </c>
      <c r="I8416" s="1" t="s">
        <v>36836</v>
      </c>
      <c r="J8416" s="2">
        <v>42402</v>
      </c>
      <c r="K8416" s="1" t="s">
        <v>36831</v>
      </c>
      <c r="L8416" s="21"/>
      <c r="M8416" s="1">
        <v>3.0000000000000001E-3</v>
      </c>
      <c r="N8416" s="1" t="s">
        <v>1008</v>
      </c>
      <c r="O8416" s="1" t="s">
        <v>36831</v>
      </c>
      <c r="P8416" s="4">
        <v>34.299999999999997</v>
      </c>
      <c r="Q8416" s="14">
        <v>259889.39</v>
      </c>
      <c r="R8416" s="1" t="s">
        <v>21891</v>
      </c>
      <c r="S8416" s="1" t="s">
        <v>14555</v>
      </c>
      <c r="T8416" s="1">
        <v>89616450</v>
      </c>
      <c r="U8416" s="15" t="s">
        <v>1015</v>
      </c>
      <c r="V8416" t="str">
        <f>VLOOKUP(T8416,[1]ОКТМО!$B$6:$D$553,3,0)</f>
        <v xml:space="preserve">06 Дубенский район </v>
      </c>
      <c r="W8416" s="20">
        <f t="shared" si="194"/>
        <v>7576.9501457725955</v>
      </c>
    </row>
    <row r="8417" spans="1:23" hidden="1">
      <c r="A8417" s="1" t="s">
        <v>23226</v>
      </c>
      <c r="B8417" s="1" t="s">
        <v>23227</v>
      </c>
      <c r="C8417" s="1" t="s">
        <v>23228</v>
      </c>
      <c r="D8417" s="2">
        <v>42410</v>
      </c>
      <c r="E8417" s="2">
        <v>43747</v>
      </c>
      <c r="F8417" s="24" t="s">
        <v>36832</v>
      </c>
      <c r="G8417" s="23">
        <v>0.5</v>
      </c>
      <c r="H8417" s="5">
        <v>43747</v>
      </c>
      <c r="I8417" s="1" t="s">
        <v>36833</v>
      </c>
      <c r="J8417" s="2">
        <v>42395</v>
      </c>
      <c r="K8417" s="1" t="s">
        <v>36831</v>
      </c>
      <c r="L8417" s="21">
        <f>(P8417-50)/P8417*(Q8417*M8417)*G8417</f>
        <v>116.27167278106506</v>
      </c>
      <c r="M8417" s="1">
        <v>3.0000000000000001E-3</v>
      </c>
      <c r="N8417" s="1" t="s">
        <v>1008</v>
      </c>
      <c r="O8417" s="1" t="s">
        <v>36831</v>
      </c>
      <c r="P8417" s="4">
        <v>67.599999999999994</v>
      </c>
      <c r="Q8417" s="14">
        <v>297725.95</v>
      </c>
      <c r="R8417" s="1" t="s">
        <v>26327</v>
      </c>
      <c r="S8417" s="1" t="s">
        <v>23229</v>
      </c>
      <c r="T8417" s="1">
        <v>89605435</v>
      </c>
      <c r="U8417" s="15" t="s">
        <v>1015</v>
      </c>
      <c r="V8417" t="str">
        <f>VLOOKUP(T8417,[1]ОКТМО!$B$6:$D$553,3,0)</f>
        <v>02 Атюрьевский район</v>
      </c>
      <c r="W8417" s="20">
        <f t="shared" si="194"/>
        <v>4404.2300295857995</v>
      </c>
    </row>
    <row r="8418" spans="1:23" hidden="1">
      <c r="A8418" s="1" t="s">
        <v>23226</v>
      </c>
      <c r="B8418" s="1" t="s">
        <v>23230</v>
      </c>
      <c r="C8418" s="1" t="s">
        <v>23231</v>
      </c>
      <c r="D8418" s="2">
        <v>42410</v>
      </c>
      <c r="E8418" s="2">
        <v>43895</v>
      </c>
      <c r="F8418" s="24" t="s">
        <v>36832</v>
      </c>
      <c r="G8418" s="23">
        <v>0.5</v>
      </c>
      <c r="H8418" s="5">
        <v>43895</v>
      </c>
      <c r="I8418" s="1" t="s">
        <v>36833</v>
      </c>
      <c r="J8418" s="2">
        <v>42395</v>
      </c>
      <c r="K8418" s="1" t="s">
        <v>36831</v>
      </c>
      <c r="L8418" s="21">
        <f>(P8418-50)/P8418*(Q8418*M8418)*G8418</f>
        <v>116.27167278106506</v>
      </c>
      <c r="M8418" s="1">
        <v>3.0000000000000001E-3</v>
      </c>
      <c r="N8418" s="1" t="s">
        <v>1008</v>
      </c>
      <c r="O8418" s="1" t="s">
        <v>36831</v>
      </c>
      <c r="P8418" s="4">
        <v>67.599999999999994</v>
      </c>
      <c r="Q8418" s="14">
        <v>297725.95</v>
      </c>
      <c r="R8418" s="1" t="s">
        <v>26327</v>
      </c>
      <c r="S8418" s="1" t="s">
        <v>23229</v>
      </c>
      <c r="T8418" s="1">
        <v>89605435</v>
      </c>
      <c r="U8418" s="15" t="s">
        <v>1015</v>
      </c>
      <c r="V8418" t="str">
        <f>VLOOKUP(T8418,[1]ОКТМО!$B$6:$D$553,3,0)</f>
        <v>02 Атюрьевский район</v>
      </c>
      <c r="W8418" s="20">
        <f t="shared" si="194"/>
        <v>4404.2300295857995</v>
      </c>
    </row>
    <row r="8419" spans="1:23" hidden="1">
      <c r="A8419" s="1" t="s">
        <v>14556</v>
      </c>
      <c r="B8419" s="1" t="s">
        <v>14557</v>
      </c>
      <c r="C8419" s="1" t="s">
        <v>14558</v>
      </c>
      <c r="D8419" s="2">
        <v>42420</v>
      </c>
      <c r="E8419" s="2">
        <v>42931</v>
      </c>
      <c r="F8419" s="24" t="s">
        <v>36835</v>
      </c>
      <c r="G8419" s="23">
        <v>1</v>
      </c>
      <c r="H8419" s="5">
        <v>42931</v>
      </c>
      <c r="I8419" s="1" t="s">
        <v>36836</v>
      </c>
      <c r="J8419" s="2">
        <v>42415</v>
      </c>
      <c r="K8419" s="1" t="s">
        <v>36831</v>
      </c>
      <c r="L8419" s="21"/>
      <c r="M8419" s="1">
        <v>3.0000000000000001E-3</v>
      </c>
      <c r="N8419" s="1" t="s">
        <v>1008</v>
      </c>
      <c r="O8419" s="1" t="s">
        <v>36831</v>
      </c>
      <c r="P8419" s="4">
        <v>39.4</v>
      </c>
      <c r="Q8419" s="14">
        <v>198942.03</v>
      </c>
      <c r="R8419" s="1" t="s">
        <v>21903</v>
      </c>
      <c r="S8419" s="1" t="s">
        <v>14559</v>
      </c>
      <c r="T8419" s="1">
        <v>89616415</v>
      </c>
      <c r="U8419" s="15" t="s">
        <v>1015</v>
      </c>
      <c r="V8419" t="str">
        <f>VLOOKUP(T8419,[1]ОКТМО!$B$6:$D$553,3,0)</f>
        <v xml:space="preserve">06 Дубенский район </v>
      </c>
      <c r="W8419" s="20">
        <f t="shared" si="194"/>
        <v>5049.2901015228426</v>
      </c>
    </row>
    <row r="8420" spans="1:23" hidden="1">
      <c r="A8420" s="1" t="s">
        <v>14560</v>
      </c>
      <c r="B8420" s="1" t="s">
        <v>14561</v>
      </c>
      <c r="C8420" s="1" t="s">
        <v>14562</v>
      </c>
      <c r="D8420" s="2">
        <v>42420</v>
      </c>
      <c r="E8420" s="2">
        <v>42658</v>
      </c>
      <c r="F8420" s="24" t="s">
        <v>36835</v>
      </c>
      <c r="G8420" s="23">
        <v>1</v>
      </c>
      <c r="H8420" s="5">
        <v>42658</v>
      </c>
      <c r="I8420" s="1" t="s">
        <v>36836</v>
      </c>
      <c r="J8420" s="2">
        <v>42339</v>
      </c>
      <c r="K8420" s="1" t="s">
        <v>36831</v>
      </c>
      <c r="L8420" s="21"/>
      <c r="M8420" s="1">
        <v>3.0000000000000001E-3</v>
      </c>
      <c r="N8420" s="1" t="s">
        <v>1008</v>
      </c>
      <c r="O8420" s="1" t="s">
        <v>36831</v>
      </c>
      <c r="P8420" s="4">
        <v>49.3</v>
      </c>
      <c r="Q8420" s="14">
        <v>287183.84000000003</v>
      </c>
      <c r="R8420" s="1" t="s">
        <v>21935</v>
      </c>
      <c r="S8420" s="1" t="s">
        <v>14563</v>
      </c>
      <c r="T8420" s="1">
        <v>89616405</v>
      </c>
      <c r="U8420" s="15" t="s">
        <v>1015</v>
      </c>
      <c r="V8420" t="str">
        <f>VLOOKUP(T8420,[1]ОКТМО!$B$6:$D$553,3,0)</f>
        <v xml:space="preserve">06 Дубенский район </v>
      </c>
      <c r="W8420" s="20">
        <f t="shared" si="194"/>
        <v>5825.230020283977</v>
      </c>
    </row>
    <row r="8421" spans="1:23" hidden="1">
      <c r="A8421" s="1" t="s">
        <v>27737</v>
      </c>
      <c r="B8421" s="1" t="s">
        <v>27738</v>
      </c>
      <c r="C8421" s="1" t="s">
        <v>27739</v>
      </c>
      <c r="D8421" s="2">
        <v>42430</v>
      </c>
      <c r="E8421" s="2">
        <v>43399</v>
      </c>
      <c r="F8421" s="24" t="s">
        <v>36835</v>
      </c>
      <c r="G8421" s="23">
        <v>1</v>
      </c>
      <c r="H8421" s="5">
        <v>43399</v>
      </c>
      <c r="I8421" s="1" t="s">
        <v>36836</v>
      </c>
      <c r="J8421" s="2">
        <v>42361</v>
      </c>
      <c r="K8421" s="1" t="s">
        <v>36831</v>
      </c>
      <c r="L8421" s="21">
        <f>(P8421-50)/P8421*(Q8421*M8421)*G8421</f>
        <v>1627.1280000000002</v>
      </c>
      <c r="M8421" s="1">
        <v>3.0000000000000001E-3</v>
      </c>
      <c r="N8421" s="1" t="s">
        <v>1008</v>
      </c>
      <c r="O8421" s="1" t="s">
        <v>36831</v>
      </c>
      <c r="P8421" s="4">
        <v>82.4</v>
      </c>
      <c r="Q8421" s="14">
        <v>1379376</v>
      </c>
      <c r="R8421" s="1" t="s">
        <v>31615</v>
      </c>
      <c r="S8421" s="1" t="s">
        <v>27740</v>
      </c>
      <c r="T8421" s="1">
        <v>89637410</v>
      </c>
      <c r="U8421" s="15" t="s">
        <v>1015</v>
      </c>
      <c r="V8421" t="str">
        <f>VLOOKUP(T8421,[1]ОКТМО!$B$6:$D$553,3,0)</f>
        <v xml:space="preserve">14 Лямбирский район </v>
      </c>
      <c r="W8421" s="20">
        <f t="shared" si="194"/>
        <v>16740</v>
      </c>
    </row>
    <row r="8422" spans="1:23" hidden="1">
      <c r="A8422" s="1" t="s">
        <v>23232</v>
      </c>
      <c r="B8422" s="1" t="s">
        <v>23233</v>
      </c>
      <c r="C8422" s="1" t="s">
        <v>23234</v>
      </c>
      <c r="D8422" s="2">
        <v>42438</v>
      </c>
      <c r="E8422" s="2">
        <v>43924</v>
      </c>
      <c r="F8422" s="24" t="s">
        <v>36835</v>
      </c>
      <c r="G8422" s="23">
        <v>1</v>
      </c>
      <c r="H8422" s="5">
        <v>43924</v>
      </c>
      <c r="I8422" s="1" t="s">
        <v>36836</v>
      </c>
      <c r="J8422" s="2">
        <v>42417</v>
      </c>
      <c r="K8422" s="1" t="s">
        <v>36831</v>
      </c>
      <c r="L8422" s="21">
        <f>(P8422-50)/P8422*(Q8422*M8422)*G8422</f>
        <v>328.22787403768501</v>
      </c>
      <c r="M8422" s="1">
        <v>3.0000000000000001E-3</v>
      </c>
      <c r="N8422" s="1" t="s">
        <v>1008</v>
      </c>
      <c r="O8422" s="1" t="s">
        <v>36831</v>
      </c>
      <c r="P8422" s="4">
        <v>74.3</v>
      </c>
      <c r="Q8422" s="14">
        <v>334531.28999999998</v>
      </c>
      <c r="R8422" s="1" t="s">
        <v>26335</v>
      </c>
      <c r="S8422" s="1" t="s">
        <v>23235</v>
      </c>
      <c r="T8422" s="1">
        <v>89605460</v>
      </c>
      <c r="U8422" s="15" t="s">
        <v>1015</v>
      </c>
      <c r="V8422" t="str">
        <f>VLOOKUP(T8422,[1]ОКТМО!$B$6:$D$553,3,0)</f>
        <v>02 Атюрьевский район</v>
      </c>
      <c r="W8422" s="20">
        <f t="shared" si="194"/>
        <v>4502.4399730820996</v>
      </c>
    </row>
    <row r="8423" spans="1:23" hidden="1">
      <c r="A8423" s="1" t="s">
        <v>14566</v>
      </c>
      <c r="B8423" s="1" t="s">
        <v>14567</v>
      </c>
      <c r="C8423" s="1" t="s">
        <v>14568</v>
      </c>
      <c r="D8423" s="2">
        <v>42443</v>
      </c>
      <c r="E8423" s="2">
        <v>43952</v>
      </c>
      <c r="F8423" s="24" t="s">
        <v>36835</v>
      </c>
      <c r="G8423" s="23">
        <v>1</v>
      </c>
      <c r="H8423" s="5">
        <v>43952</v>
      </c>
      <c r="I8423" s="1" t="s">
        <v>36836</v>
      </c>
      <c r="J8423" s="2">
        <v>42389</v>
      </c>
      <c r="K8423" s="1" t="s">
        <v>36831</v>
      </c>
      <c r="L8423" s="21"/>
      <c r="M8423" s="1">
        <v>3.0000000000000001E-3</v>
      </c>
      <c r="N8423" s="1" t="s">
        <v>1008</v>
      </c>
      <c r="O8423" s="1" t="s">
        <v>36831</v>
      </c>
      <c r="P8423" s="4">
        <v>33.6</v>
      </c>
      <c r="Q8423" s="14">
        <v>260663.09</v>
      </c>
      <c r="R8423" s="1" t="s">
        <v>22068</v>
      </c>
      <c r="S8423" s="1" t="s">
        <v>14569</v>
      </c>
      <c r="T8423" s="1">
        <v>89607444</v>
      </c>
      <c r="U8423" s="15" t="s">
        <v>1015</v>
      </c>
      <c r="V8423" t="str">
        <f>VLOOKUP(T8423,[1]ОКТМО!$B$6:$D$553,3,0)</f>
        <v xml:space="preserve">03 Атяшевский район </v>
      </c>
      <c r="W8423" s="20">
        <f t="shared" si="194"/>
        <v>7757.8300595238088</v>
      </c>
    </row>
    <row r="8424" spans="1:23" hidden="1">
      <c r="A8424" s="1" t="s">
        <v>937</v>
      </c>
      <c r="B8424" s="1" t="s">
        <v>940</v>
      </c>
      <c r="C8424" s="1" t="s">
        <v>941</v>
      </c>
      <c r="D8424" s="2">
        <v>43494</v>
      </c>
      <c r="E8424" s="2">
        <v>43913</v>
      </c>
      <c r="F8424" s="24" t="s">
        <v>36835</v>
      </c>
      <c r="G8424" s="23">
        <v>1</v>
      </c>
      <c r="H8424" s="5">
        <v>43913</v>
      </c>
      <c r="I8424" s="1" t="s">
        <v>36836</v>
      </c>
      <c r="J8424" s="2">
        <v>41088</v>
      </c>
      <c r="K8424" s="1" t="s">
        <v>938</v>
      </c>
      <c r="L8424" s="21">
        <f>(P8424-10)/P8424*(Q8424*M8424)*G8424</f>
        <v>73.056983174603175</v>
      </c>
      <c r="M8424" s="7">
        <v>1E-3</v>
      </c>
      <c r="N8424" s="1" t="s">
        <v>1009</v>
      </c>
      <c r="O8424" s="1" t="s">
        <v>36831</v>
      </c>
      <c r="P8424" s="4">
        <v>12.6</v>
      </c>
      <c r="Q8424" s="14">
        <v>354045.38</v>
      </c>
      <c r="R8424" s="1" t="s">
        <v>6254</v>
      </c>
      <c r="S8424" s="1" t="s">
        <v>939</v>
      </c>
      <c r="T8424" s="1">
        <v>89701000</v>
      </c>
      <c r="U8424" t="s">
        <v>1016</v>
      </c>
      <c r="V8424" t="str">
        <f>VLOOKUP(T8424,[1]ОКТМО!$B$6:$D$553,3,0)</f>
        <v>23 г.Саранск (городской округ)</v>
      </c>
      <c r="W8424" s="20">
        <f t="shared" si="194"/>
        <v>28098.839682539685</v>
      </c>
    </row>
    <row r="8425" spans="1:23" hidden="1">
      <c r="A8425" s="1" t="s">
        <v>4758</v>
      </c>
      <c r="B8425" s="1" t="s">
        <v>4756</v>
      </c>
      <c r="C8425" s="1" t="s">
        <v>4757</v>
      </c>
      <c r="D8425" s="2">
        <v>39427</v>
      </c>
      <c r="E8425" s="2">
        <v>43836</v>
      </c>
      <c r="F8425" s="24" t="s">
        <v>36835</v>
      </c>
      <c r="G8425" s="23">
        <v>1</v>
      </c>
      <c r="H8425" s="5">
        <v>43836</v>
      </c>
      <c r="I8425" s="1" t="s">
        <v>36836</v>
      </c>
      <c r="J8425" s="2">
        <v>41088</v>
      </c>
      <c r="K8425" s="1" t="s">
        <v>36831</v>
      </c>
      <c r="L8425" s="21">
        <f>(P8425-20)/P8425*(Q8425*M8425)*G8425</f>
        <v>7264.473320000001</v>
      </c>
      <c r="M8425" s="1">
        <v>3.0000000000000001E-3</v>
      </c>
      <c r="N8425" s="1" t="s">
        <v>36863</v>
      </c>
      <c r="O8425" s="1" t="s">
        <v>36831</v>
      </c>
      <c r="P8425" s="3">
        <v>54</v>
      </c>
      <c r="Q8425" s="14">
        <v>3845897.64</v>
      </c>
      <c r="R8425" s="1" t="s">
        <v>6254</v>
      </c>
      <c r="S8425" s="1" t="s">
        <v>4759</v>
      </c>
      <c r="T8425" s="1">
        <v>89701000</v>
      </c>
      <c r="U8425" s="15" t="s">
        <v>1015</v>
      </c>
      <c r="V8425" t="str">
        <f>VLOOKUP(T8425,[1]ОКТМО!$B$6:$D$553,3,0)</f>
        <v>23 г.Саранск (городской округ)</v>
      </c>
      <c r="W8425" s="20">
        <f t="shared" si="194"/>
        <v>71220.326666666675</v>
      </c>
    </row>
    <row r="8426" spans="1:23" hidden="1">
      <c r="A8426" s="1" t="s">
        <v>27742</v>
      </c>
      <c r="B8426" s="1" t="s">
        <v>27743</v>
      </c>
      <c r="C8426" s="1" t="s">
        <v>27744</v>
      </c>
      <c r="D8426" s="2">
        <v>40018</v>
      </c>
      <c r="E8426" s="2">
        <v>43893</v>
      </c>
      <c r="F8426" s="24" t="s">
        <v>36835</v>
      </c>
      <c r="G8426" s="23">
        <v>1</v>
      </c>
      <c r="H8426" s="5">
        <v>43893</v>
      </c>
      <c r="I8426" s="1" t="s">
        <v>36836</v>
      </c>
      <c r="J8426" s="1" t="s">
        <v>36831</v>
      </c>
      <c r="K8426" s="1" t="s">
        <v>27745</v>
      </c>
      <c r="L8426" s="21">
        <f>(P8426-50)/P8426*(Q8426*M8426)*G8426</f>
        <v>1611.0823817064847</v>
      </c>
      <c r="M8426" s="1">
        <v>3.0000000000000001E-3</v>
      </c>
      <c r="N8426" s="1" t="s">
        <v>1008</v>
      </c>
      <c r="O8426" s="1" t="s">
        <v>36831</v>
      </c>
      <c r="P8426" s="4">
        <v>87.9</v>
      </c>
      <c r="Q8426" s="14">
        <v>1245506.96</v>
      </c>
      <c r="R8426" s="1" t="s">
        <v>31596</v>
      </c>
      <c r="S8426" s="1" t="s">
        <v>27746</v>
      </c>
      <c r="T8426" s="1">
        <v>89637455</v>
      </c>
      <c r="U8426" s="15" t="s">
        <v>1015</v>
      </c>
      <c r="V8426" t="str">
        <f>VLOOKUP(T8426,[1]ОКТМО!$B$6:$D$553,3,0)</f>
        <v xml:space="preserve">14 Лямбирский район </v>
      </c>
      <c r="W8426" s="20">
        <f t="shared" si="194"/>
        <v>14169.589988623435</v>
      </c>
    </row>
    <row r="8427" spans="1:23" hidden="1">
      <c r="A8427" s="1" t="s">
        <v>10661</v>
      </c>
      <c r="B8427" s="1" t="s">
        <v>29156</v>
      </c>
      <c r="C8427" s="1" t="s">
        <v>10662</v>
      </c>
      <c r="D8427" s="2">
        <v>37147</v>
      </c>
      <c r="E8427" s="2">
        <v>42588</v>
      </c>
      <c r="F8427" s="24" t="s">
        <v>36835</v>
      </c>
      <c r="G8427" s="23">
        <v>1</v>
      </c>
      <c r="H8427" s="5">
        <v>42588</v>
      </c>
      <c r="I8427" s="1" t="s">
        <v>36836</v>
      </c>
      <c r="J8427" s="1" t="s">
        <v>36831</v>
      </c>
      <c r="K8427" s="1" t="s">
        <v>36831</v>
      </c>
      <c r="L8427" s="21"/>
      <c r="M8427" s="1">
        <v>3.0000000000000001E-3</v>
      </c>
      <c r="N8427" s="1" t="s">
        <v>1008</v>
      </c>
      <c r="O8427" s="1" t="s">
        <v>36831</v>
      </c>
      <c r="P8427" s="3">
        <v>41</v>
      </c>
      <c r="Q8427" s="14">
        <v>283679</v>
      </c>
      <c r="R8427" s="1" t="s">
        <v>15378</v>
      </c>
      <c r="S8427" s="1" t="s">
        <v>10663</v>
      </c>
      <c r="T8427" s="1">
        <v>89624492</v>
      </c>
      <c r="U8427" s="15" t="s">
        <v>1015</v>
      </c>
      <c r="V8427" t="str">
        <f>VLOOKUP(T8427,[1]ОКТМО!$B$6:$D$553,3,0)</f>
        <v xml:space="preserve">09 Инсарский район </v>
      </c>
      <c r="W8427" s="20">
        <f t="shared" si="194"/>
        <v>6919</v>
      </c>
    </row>
    <row r="8428" spans="1:23" hidden="1">
      <c r="A8428" s="1" t="s">
        <v>10664</v>
      </c>
      <c r="B8428" s="1" t="s">
        <v>10665</v>
      </c>
      <c r="C8428" s="1" t="s">
        <v>10666</v>
      </c>
      <c r="D8428" s="2">
        <v>35431</v>
      </c>
      <c r="E8428" s="2">
        <v>41459</v>
      </c>
      <c r="F8428" s="24" t="s">
        <v>36835</v>
      </c>
      <c r="G8428" s="23">
        <v>1</v>
      </c>
      <c r="H8428" s="5">
        <v>41459</v>
      </c>
      <c r="I8428" s="1" t="s">
        <v>36836</v>
      </c>
      <c r="J8428" s="1" t="s">
        <v>36831</v>
      </c>
      <c r="K8428" s="1" t="s">
        <v>10667</v>
      </c>
      <c r="L8428" s="21"/>
      <c r="M8428" s="1">
        <v>3.0000000000000001E-3</v>
      </c>
      <c r="N8428" s="1" t="s">
        <v>1008</v>
      </c>
      <c r="O8428" s="1" t="s">
        <v>36831</v>
      </c>
      <c r="P8428" s="4">
        <v>43.9</v>
      </c>
      <c r="Q8428" s="14">
        <v>881026.03</v>
      </c>
      <c r="R8428" s="1" t="s">
        <v>14885</v>
      </c>
      <c r="S8428" s="1" t="s">
        <v>10668</v>
      </c>
      <c r="T8428" s="1">
        <v>89629101</v>
      </c>
      <c r="U8428" s="15" t="s">
        <v>1015</v>
      </c>
      <c r="V8428" t="str">
        <f>VLOOKUP(T8428,[1]ОКТМО!$B$6:$D$553,3,0)</f>
        <v xml:space="preserve">21 МО Ковылкино </v>
      </c>
      <c r="W8428" s="20">
        <f t="shared" si="194"/>
        <v>20068.930068337129</v>
      </c>
    </row>
    <row r="8429" spans="1:23" hidden="1">
      <c r="A8429" s="1" t="s">
        <v>6152</v>
      </c>
      <c r="B8429" s="1" t="s">
        <v>6153</v>
      </c>
      <c r="C8429" s="1" t="s">
        <v>6154</v>
      </c>
      <c r="D8429" s="2">
        <v>36892</v>
      </c>
      <c r="E8429" s="2">
        <v>41449</v>
      </c>
      <c r="F8429" s="24" t="s">
        <v>36835</v>
      </c>
      <c r="G8429" s="23">
        <v>1</v>
      </c>
      <c r="H8429" s="5">
        <v>41449</v>
      </c>
      <c r="I8429" s="1" t="s">
        <v>36836</v>
      </c>
      <c r="J8429" s="1" t="s">
        <v>36831</v>
      </c>
      <c r="K8429" s="1" t="s">
        <v>6155</v>
      </c>
      <c r="L8429" s="21"/>
      <c r="M8429" s="1">
        <v>3.0000000000000001E-3</v>
      </c>
      <c r="N8429" s="1" t="s">
        <v>1008</v>
      </c>
      <c r="O8429" s="1" t="s">
        <v>36831</v>
      </c>
      <c r="P8429" s="3">
        <v>42</v>
      </c>
      <c r="Q8429" s="14">
        <v>463097.04</v>
      </c>
      <c r="R8429" s="1" t="s">
        <v>9380</v>
      </c>
      <c r="S8429" s="1" t="s">
        <v>6156</v>
      </c>
      <c r="T8429" s="1">
        <v>89643456</v>
      </c>
      <c r="U8429" s="15" t="s">
        <v>1015</v>
      </c>
      <c r="V8429" t="str">
        <f>VLOOKUP(T8429,[1]ОКТМО!$B$6:$D$553,3,0)</f>
        <v xml:space="preserve">22 МО Рузаевка </v>
      </c>
      <c r="W8429" s="20">
        <f t="shared" si="194"/>
        <v>11026.119999999999</v>
      </c>
    </row>
    <row r="8430" spans="1:23" hidden="1">
      <c r="A8430" s="1" t="s">
        <v>27747</v>
      </c>
      <c r="B8430" s="1" t="s">
        <v>27748</v>
      </c>
      <c r="C8430" s="1" t="s">
        <v>27749</v>
      </c>
      <c r="D8430" s="2">
        <v>42453</v>
      </c>
      <c r="E8430" s="2">
        <v>43689</v>
      </c>
      <c r="F8430" s="24" t="s">
        <v>36835</v>
      </c>
      <c r="G8430" s="23">
        <v>1</v>
      </c>
      <c r="H8430" s="5">
        <v>43689</v>
      </c>
      <c r="I8430" s="1" t="s">
        <v>36836</v>
      </c>
      <c r="J8430" s="2">
        <v>42426</v>
      </c>
      <c r="K8430" s="1" t="s">
        <v>36831</v>
      </c>
      <c r="L8430" s="21">
        <f>(P8430-50)/P8430*(Q8430*M8430)*G8430</f>
        <v>1056.7599884439835</v>
      </c>
      <c r="M8430" s="1">
        <v>3.0000000000000001E-3</v>
      </c>
      <c r="N8430" s="1" t="s">
        <v>1008</v>
      </c>
      <c r="O8430" s="1" t="s">
        <v>36839</v>
      </c>
      <c r="P8430" s="4">
        <v>192.8</v>
      </c>
      <c r="Q8430" s="14">
        <v>475591.33</v>
      </c>
      <c r="R8430" s="1" t="s">
        <v>31657</v>
      </c>
      <c r="S8430" s="1" t="s">
        <v>27750</v>
      </c>
      <c r="T8430" s="1">
        <v>89637425</v>
      </c>
      <c r="U8430" s="15" t="s">
        <v>1015</v>
      </c>
      <c r="V8430" t="str">
        <f>VLOOKUP(T8430,[1]ОКТМО!$B$6:$D$553,3,0)</f>
        <v xml:space="preserve">14 Лямбирский район </v>
      </c>
      <c r="W8430" s="20">
        <f t="shared" si="194"/>
        <v>2466.7600103734439</v>
      </c>
    </row>
    <row r="8431" spans="1:23" hidden="1">
      <c r="A8431" s="1" t="s">
        <v>14570</v>
      </c>
      <c r="B8431" s="1" t="s">
        <v>14571</v>
      </c>
      <c r="C8431" s="1" t="s">
        <v>14572</v>
      </c>
      <c r="D8431" s="2">
        <v>41552</v>
      </c>
      <c r="E8431" s="2">
        <v>43187</v>
      </c>
      <c r="F8431" s="24" t="s">
        <v>36835</v>
      </c>
      <c r="G8431" s="23">
        <v>1</v>
      </c>
      <c r="H8431" s="5">
        <v>43187</v>
      </c>
      <c r="I8431" s="1" t="s">
        <v>36836</v>
      </c>
      <c r="J8431" s="2">
        <v>41088</v>
      </c>
      <c r="K8431" s="1" t="s">
        <v>36831</v>
      </c>
      <c r="L8431" s="21"/>
      <c r="M8431" s="1">
        <v>3.0000000000000001E-3</v>
      </c>
      <c r="N8431" s="1" t="s">
        <v>1008</v>
      </c>
      <c r="O8431" s="1" t="s">
        <v>36839</v>
      </c>
      <c r="P8431" s="4">
        <v>34.200000000000003</v>
      </c>
      <c r="Q8431" s="14">
        <v>300049.59999999998</v>
      </c>
      <c r="R8431" s="1" t="s">
        <v>23419</v>
      </c>
      <c r="S8431" s="1" t="s">
        <v>14573</v>
      </c>
      <c r="T8431" s="1">
        <v>89657410</v>
      </c>
      <c r="U8431" s="15" t="s">
        <v>1015</v>
      </c>
      <c r="V8431" t="str">
        <f>VLOOKUP(T8431,[1]ОКТМО!$B$6:$D$553,3,0)</f>
        <v xml:space="preserve">20 Чамзинский район </v>
      </c>
      <c r="W8431" s="20">
        <f t="shared" si="194"/>
        <v>8773.3801169590624</v>
      </c>
    </row>
    <row r="8432" spans="1:23" hidden="1">
      <c r="A8432" s="1" t="s">
        <v>27751</v>
      </c>
      <c r="B8432" s="1" t="s">
        <v>27752</v>
      </c>
      <c r="C8432" s="1" t="s">
        <v>27753</v>
      </c>
      <c r="D8432" s="2">
        <v>42454</v>
      </c>
      <c r="E8432" s="2">
        <v>43473</v>
      </c>
      <c r="F8432" s="24" t="s">
        <v>36835</v>
      </c>
      <c r="G8432" s="23">
        <v>1</v>
      </c>
      <c r="H8432" s="5">
        <v>43473</v>
      </c>
      <c r="I8432" s="1" t="s">
        <v>36836</v>
      </c>
      <c r="J8432" s="2">
        <v>41088</v>
      </c>
      <c r="K8432" s="1" t="s">
        <v>36831</v>
      </c>
      <c r="L8432" s="21">
        <f>(P8432-50)/P8432*(Q8432*M8432)*G8432</f>
        <v>518.42028000000005</v>
      </c>
      <c r="M8432" s="1">
        <v>3.0000000000000001E-3</v>
      </c>
      <c r="N8432" s="1" t="s">
        <v>1008</v>
      </c>
      <c r="O8432" s="1" t="s">
        <v>36837</v>
      </c>
      <c r="P8432" s="3">
        <v>64</v>
      </c>
      <c r="Q8432" s="14">
        <v>789973.76</v>
      </c>
      <c r="R8432" s="1" t="s">
        <v>31506</v>
      </c>
      <c r="S8432" s="1" t="s">
        <v>27754</v>
      </c>
      <c r="T8432" s="1">
        <v>89626431</v>
      </c>
      <c r="U8432" s="15" t="s">
        <v>1015</v>
      </c>
      <c r="V8432" t="str">
        <f>VLOOKUP(T8432,[1]ОКТМО!$B$6:$D$553,3,0)</f>
        <v xml:space="preserve">10 Ичалковский район </v>
      </c>
      <c r="W8432" s="20">
        <f t="shared" si="194"/>
        <v>12343.34</v>
      </c>
    </row>
    <row r="8433" spans="1:23" hidden="1">
      <c r="A8433" s="1" t="s">
        <v>10669</v>
      </c>
      <c r="B8433" s="1" t="s">
        <v>13882</v>
      </c>
      <c r="C8433" s="1" t="s">
        <v>13883</v>
      </c>
      <c r="D8433" s="2">
        <v>42460</v>
      </c>
      <c r="E8433" s="2">
        <v>43927</v>
      </c>
      <c r="F8433" s="24" t="s">
        <v>36835</v>
      </c>
      <c r="G8433" s="23">
        <v>1</v>
      </c>
      <c r="H8433" s="5">
        <v>43927</v>
      </c>
      <c r="I8433" s="1" t="s">
        <v>36836</v>
      </c>
      <c r="J8433" s="2">
        <v>41090</v>
      </c>
      <c r="K8433" s="1" t="s">
        <v>36831</v>
      </c>
      <c r="L8433" s="21">
        <f>(Q8433*M8433)*G8433</f>
        <v>328.84713000000005</v>
      </c>
      <c r="M8433" s="1">
        <v>3.0000000000000001E-3</v>
      </c>
      <c r="N8433" s="1" t="s">
        <v>8283</v>
      </c>
      <c r="O8433" s="1" t="s">
        <v>36831</v>
      </c>
      <c r="P8433" s="4">
        <v>30.4</v>
      </c>
      <c r="Q8433" s="14">
        <v>109615.71</v>
      </c>
      <c r="R8433" s="1" t="s">
        <v>14885</v>
      </c>
      <c r="S8433" s="1" t="s">
        <v>10670</v>
      </c>
      <c r="T8433" s="1">
        <v>89629101</v>
      </c>
      <c r="U8433" s="15" t="s">
        <v>1015</v>
      </c>
      <c r="V8433" t="str">
        <f>VLOOKUP(T8433,[1]ОКТМО!$B$6:$D$553,3,0)</f>
        <v xml:space="preserve">21 МО Ковылкино </v>
      </c>
      <c r="W8433" s="20">
        <f t="shared" si="194"/>
        <v>3605.7799342105268</v>
      </c>
    </row>
    <row r="8434" spans="1:23" hidden="1">
      <c r="A8434" s="1" t="s">
        <v>27755</v>
      </c>
      <c r="B8434" s="1" t="s">
        <v>29138</v>
      </c>
      <c r="C8434" s="1" t="s">
        <v>29139</v>
      </c>
      <c r="D8434" s="2">
        <v>42475</v>
      </c>
      <c r="E8434" s="2">
        <v>43758</v>
      </c>
      <c r="F8434" s="24" t="s">
        <v>36835</v>
      </c>
      <c r="G8434" s="23">
        <v>1</v>
      </c>
      <c r="H8434" s="5">
        <v>43758</v>
      </c>
      <c r="I8434" s="1" t="s">
        <v>36836</v>
      </c>
      <c r="J8434" s="2">
        <v>42461</v>
      </c>
      <c r="K8434" s="1" t="s">
        <v>36831</v>
      </c>
      <c r="L8434" s="21"/>
      <c r="M8434" s="1">
        <v>3.0000000000000001E-3</v>
      </c>
      <c r="N8434" s="1" t="s">
        <v>1008</v>
      </c>
      <c r="O8434" s="1" t="s">
        <v>36831</v>
      </c>
      <c r="P8434" s="4">
        <v>34.5</v>
      </c>
      <c r="Q8434" s="14">
        <v>574804.5</v>
      </c>
      <c r="R8434" s="1" t="s">
        <v>30021</v>
      </c>
      <c r="S8434" s="1" t="s">
        <v>27756</v>
      </c>
      <c r="T8434" s="1">
        <v>89640465</v>
      </c>
      <c r="U8434" s="15" t="s">
        <v>1015</v>
      </c>
      <c r="V8434" t="str">
        <f>VLOOKUP(T8434,[1]ОКТМО!$B$6:$D$553,3,0)</f>
        <v xml:space="preserve">15 Ромодановский район </v>
      </c>
      <c r="W8434" s="20">
        <f t="shared" si="194"/>
        <v>16661</v>
      </c>
    </row>
    <row r="8435" spans="1:23" hidden="1">
      <c r="A8435" s="1" t="s">
        <v>14575</v>
      </c>
      <c r="B8435" s="1" t="s">
        <v>14576</v>
      </c>
      <c r="C8435" s="1" t="s">
        <v>14577</v>
      </c>
      <c r="D8435" s="2">
        <v>42471</v>
      </c>
      <c r="E8435" s="2">
        <v>43733</v>
      </c>
      <c r="F8435" s="24" t="s">
        <v>36835</v>
      </c>
      <c r="G8435" s="23">
        <v>1</v>
      </c>
      <c r="H8435" s="5">
        <v>43733</v>
      </c>
      <c r="I8435" s="1" t="s">
        <v>36836</v>
      </c>
      <c r="J8435" s="2">
        <v>42458</v>
      </c>
      <c r="K8435" s="1" t="s">
        <v>36831</v>
      </c>
      <c r="L8435" s="21"/>
      <c r="M8435" s="1">
        <v>3.0000000000000001E-3</v>
      </c>
      <c r="N8435" s="1" t="s">
        <v>1008</v>
      </c>
      <c r="O8435" s="1" t="s">
        <v>36831</v>
      </c>
      <c r="P8435" s="3">
        <v>42</v>
      </c>
      <c r="Q8435" s="14">
        <v>212070.18</v>
      </c>
      <c r="R8435" s="1" t="s">
        <v>21903</v>
      </c>
      <c r="S8435" s="1" t="s">
        <v>14578</v>
      </c>
      <c r="T8435" s="1">
        <v>89616415</v>
      </c>
      <c r="U8435" s="15" t="s">
        <v>1015</v>
      </c>
      <c r="V8435" t="str">
        <f>VLOOKUP(T8435,[1]ОКТМО!$B$6:$D$553,3,0)</f>
        <v xml:space="preserve">06 Дубенский район </v>
      </c>
      <c r="W8435" s="20">
        <f t="shared" si="194"/>
        <v>5049.29</v>
      </c>
    </row>
    <row r="8436" spans="1:23" hidden="1">
      <c r="A8436" s="1" t="s">
        <v>10671</v>
      </c>
      <c r="B8436" s="1" t="s">
        <v>10672</v>
      </c>
      <c r="C8436" s="1" t="s">
        <v>10673</v>
      </c>
      <c r="D8436" s="2">
        <v>39716</v>
      </c>
      <c r="E8436" s="2">
        <v>43514</v>
      </c>
      <c r="F8436" s="24" t="s">
        <v>36835</v>
      </c>
      <c r="G8436" s="23">
        <v>1</v>
      </c>
      <c r="H8436" s="5">
        <v>43514</v>
      </c>
      <c r="I8436" s="1" t="s">
        <v>36836</v>
      </c>
      <c r="J8436" s="2">
        <v>42453</v>
      </c>
      <c r="K8436" s="1" t="s">
        <v>36831</v>
      </c>
      <c r="L8436" s="21"/>
      <c r="M8436" s="1">
        <v>3.0000000000000001E-3</v>
      </c>
      <c r="N8436" s="1" t="s">
        <v>1008</v>
      </c>
      <c r="O8436" s="1" t="s">
        <v>36850</v>
      </c>
      <c r="P8436" s="4">
        <v>45.2</v>
      </c>
      <c r="Q8436" s="14">
        <v>823205</v>
      </c>
      <c r="R8436" s="1" t="s">
        <v>14885</v>
      </c>
      <c r="S8436" s="1" t="s">
        <v>10674</v>
      </c>
      <c r="T8436" s="1">
        <v>89629101</v>
      </c>
      <c r="U8436" s="15" t="s">
        <v>1015</v>
      </c>
      <c r="V8436" t="str">
        <f>VLOOKUP(T8436,[1]ОКТМО!$B$6:$D$553,3,0)</f>
        <v xml:space="preserve">21 МО Ковылкино </v>
      </c>
      <c r="W8436" s="20">
        <f t="shared" ref="W8436:W8499" si="195">Q8436/P8436</f>
        <v>18212.5</v>
      </c>
    </row>
    <row r="8437" spans="1:23" hidden="1">
      <c r="A8437" s="1" t="s">
        <v>14579</v>
      </c>
      <c r="B8437" s="1" t="s">
        <v>22510</v>
      </c>
      <c r="C8437" s="1" t="s">
        <v>14580</v>
      </c>
      <c r="D8437" s="2">
        <v>42472</v>
      </c>
      <c r="E8437" s="2">
        <v>43346</v>
      </c>
      <c r="F8437" s="24" t="s">
        <v>36835</v>
      </c>
      <c r="G8437" s="23">
        <v>1</v>
      </c>
      <c r="H8437" s="5">
        <v>43346</v>
      </c>
      <c r="I8437" s="1" t="s">
        <v>36836</v>
      </c>
      <c r="J8437" s="2">
        <v>42458</v>
      </c>
      <c r="K8437" s="1" t="s">
        <v>36831</v>
      </c>
      <c r="L8437" s="21"/>
      <c r="M8437" s="1">
        <v>3.0000000000000001E-3</v>
      </c>
      <c r="N8437" s="1" t="s">
        <v>1008</v>
      </c>
      <c r="O8437" s="1" t="s">
        <v>36831</v>
      </c>
      <c r="P8437" s="3">
        <v>32</v>
      </c>
      <c r="Q8437" s="14">
        <v>250513.28</v>
      </c>
      <c r="R8437" s="1" t="s">
        <v>23420</v>
      </c>
      <c r="S8437" s="1" t="s">
        <v>14581</v>
      </c>
      <c r="T8437" s="1">
        <v>89616410</v>
      </c>
      <c r="U8437" s="15" t="s">
        <v>1015</v>
      </c>
      <c r="V8437" t="str">
        <f>VLOOKUP(T8437,[1]ОКТМО!$B$6:$D$553,3,0)</f>
        <v xml:space="preserve">06 Дубенский район </v>
      </c>
      <c r="W8437" s="20">
        <f t="shared" si="195"/>
        <v>7828.54</v>
      </c>
    </row>
    <row r="8438" spans="1:23" hidden="1">
      <c r="A8438" s="1" t="s">
        <v>942</v>
      </c>
      <c r="B8438" s="1" t="s">
        <v>5548</v>
      </c>
      <c r="C8438" s="1" t="s">
        <v>5549</v>
      </c>
      <c r="D8438" s="2">
        <v>41723</v>
      </c>
      <c r="E8438" s="2">
        <v>43935</v>
      </c>
      <c r="F8438" s="24" t="s">
        <v>36835</v>
      </c>
      <c r="G8438" s="23">
        <v>1</v>
      </c>
      <c r="H8438" s="5">
        <v>43935</v>
      </c>
      <c r="I8438" s="1" t="s">
        <v>36836</v>
      </c>
      <c r="J8438" s="2">
        <v>41702</v>
      </c>
      <c r="K8438" s="1" t="s">
        <v>36831</v>
      </c>
      <c r="L8438" s="21">
        <f>(P8438-50)/P8438*(Q8438*M8438)*G8438</f>
        <v>3261.28125</v>
      </c>
      <c r="M8438" s="1">
        <v>3.0000000000000001E-3</v>
      </c>
      <c r="N8438" s="1" t="s">
        <v>1008</v>
      </c>
      <c r="O8438" s="1" t="s">
        <v>36839</v>
      </c>
      <c r="P8438" s="4">
        <v>130.9</v>
      </c>
      <c r="Q8438" s="14">
        <v>1758968.75</v>
      </c>
      <c r="R8438" s="1" t="s">
        <v>2630</v>
      </c>
      <c r="S8438" s="1" t="s">
        <v>943</v>
      </c>
      <c r="T8438" s="1">
        <v>89701000</v>
      </c>
      <c r="U8438" s="15" t="s">
        <v>1015</v>
      </c>
      <c r="V8438" t="str">
        <f>VLOOKUP(T8438,[1]ОКТМО!$B$6:$D$553,3,0)</f>
        <v>23 г.Саранск (городской округ)</v>
      </c>
      <c r="W8438" s="20">
        <f t="shared" si="195"/>
        <v>13437.5</v>
      </c>
    </row>
    <row r="8439" spans="1:23" hidden="1">
      <c r="A8439" s="1" t="s">
        <v>944</v>
      </c>
      <c r="B8439" s="1" t="s">
        <v>2547</v>
      </c>
      <c r="C8439" s="1" t="s">
        <v>2548</v>
      </c>
      <c r="D8439" s="2">
        <v>42472</v>
      </c>
      <c r="E8439" s="2">
        <v>43800</v>
      </c>
      <c r="F8439" s="24" t="s">
        <v>36835</v>
      </c>
      <c r="G8439" s="23">
        <v>1</v>
      </c>
      <c r="H8439" s="5">
        <v>43800</v>
      </c>
      <c r="I8439" s="1" t="s">
        <v>36836</v>
      </c>
      <c r="J8439" s="2">
        <v>42475</v>
      </c>
      <c r="K8439" s="1" t="s">
        <v>945</v>
      </c>
      <c r="L8439" s="21"/>
      <c r="M8439" s="1">
        <v>3.0000000000000001E-3</v>
      </c>
      <c r="N8439" s="1" t="s">
        <v>1008</v>
      </c>
      <c r="O8439" s="1" t="s">
        <v>720</v>
      </c>
      <c r="P8439" s="4">
        <v>21.8</v>
      </c>
      <c r="Q8439" s="14">
        <v>269049.06</v>
      </c>
      <c r="R8439" s="1" t="s">
        <v>2431</v>
      </c>
      <c r="S8439" s="1" t="s">
        <v>946</v>
      </c>
      <c r="T8439" s="1">
        <v>89701000</v>
      </c>
      <c r="U8439" s="15" t="s">
        <v>1015</v>
      </c>
      <c r="V8439" t="str">
        <f>VLOOKUP(T8439,[1]ОКТМО!$B$6:$D$553,3,0)</f>
        <v>23 г.Саранск (городской округ)</v>
      </c>
      <c r="W8439" s="20">
        <f t="shared" si="195"/>
        <v>12341.699999999999</v>
      </c>
    </row>
    <row r="8440" spans="1:23" hidden="1">
      <c r="A8440" s="1" t="s">
        <v>14583</v>
      </c>
      <c r="B8440" s="1" t="s">
        <v>14584</v>
      </c>
      <c r="C8440" s="1" t="s">
        <v>14585</v>
      </c>
      <c r="D8440" s="2">
        <v>42485</v>
      </c>
      <c r="E8440" s="2">
        <v>43565</v>
      </c>
      <c r="F8440" s="24" t="s">
        <v>36835</v>
      </c>
      <c r="G8440" s="23">
        <v>1</v>
      </c>
      <c r="H8440" s="5">
        <v>43565</v>
      </c>
      <c r="I8440" s="1" t="s">
        <v>36836</v>
      </c>
      <c r="J8440" s="2">
        <v>42473</v>
      </c>
      <c r="K8440" s="1" t="s">
        <v>36831</v>
      </c>
      <c r="L8440" s="21">
        <f>(P8440-50)/P8440*(Q8440*M8440)*G8440</f>
        <v>39.904800000000002</v>
      </c>
      <c r="M8440" s="1">
        <v>3.0000000000000001E-3</v>
      </c>
      <c r="N8440" s="1" t="s">
        <v>1008</v>
      </c>
      <c r="O8440" s="1" t="s">
        <v>36831</v>
      </c>
      <c r="P8440" s="3">
        <v>52</v>
      </c>
      <c r="Q8440" s="14">
        <v>345841.6</v>
      </c>
      <c r="R8440" s="1" t="s">
        <v>21901</v>
      </c>
      <c r="S8440" s="1" t="s">
        <v>14586</v>
      </c>
      <c r="T8440" s="1">
        <v>89616450</v>
      </c>
      <c r="U8440" s="15" t="s">
        <v>1015</v>
      </c>
      <c r="V8440" t="str">
        <f>VLOOKUP(T8440,[1]ОКТМО!$B$6:$D$553,3,0)</f>
        <v xml:space="preserve">06 Дубенский район </v>
      </c>
      <c r="W8440" s="20">
        <f t="shared" si="195"/>
        <v>6650.7999999999993</v>
      </c>
    </row>
    <row r="8441" spans="1:23" hidden="1">
      <c r="A8441" s="1" t="s">
        <v>31334</v>
      </c>
      <c r="B8441" s="1" t="s">
        <v>35412</v>
      </c>
      <c r="C8441" s="1" t="s">
        <v>35413</v>
      </c>
      <c r="D8441" s="2">
        <v>42348</v>
      </c>
      <c r="E8441" s="2">
        <v>42589</v>
      </c>
      <c r="F8441" s="24" t="s">
        <v>36835</v>
      </c>
      <c r="G8441" s="23">
        <v>1</v>
      </c>
      <c r="H8441" s="5">
        <v>42589</v>
      </c>
      <c r="I8441" s="1" t="s">
        <v>36831</v>
      </c>
      <c r="J8441" s="2">
        <v>42326</v>
      </c>
      <c r="K8441" s="1" t="s">
        <v>36831</v>
      </c>
      <c r="L8441" s="21">
        <f>(P8441-50)/P8441*(Q8441*M8441)*G8441</f>
        <v>254.86740000000009</v>
      </c>
      <c r="M8441" s="1">
        <v>3.0000000000000001E-3</v>
      </c>
      <c r="N8441" s="1" t="s">
        <v>1008</v>
      </c>
      <c r="O8441" s="1" t="s">
        <v>36831</v>
      </c>
      <c r="P8441" s="4">
        <v>55.1</v>
      </c>
      <c r="Q8441" s="14">
        <v>917855.8</v>
      </c>
      <c r="R8441" s="1" t="s">
        <v>36851</v>
      </c>
      <c r="S8441" s="1" t="s">
        <v>31335</v>
      </c>
      <c r="T8441" s="1">
        <v>89621168</v>
      </c>
      <c r="U8441" s="15" t="s">
        <v>1015</v>
      </c>
      <c r="V8441" t="str">
        <f>VLOOKUP(T8441,[1]ОКТМО!$B$6:$D$553,3,0)</f>
        <v xml:space="preserve">08 Зубово-Полянский район </v>
      </c>
      <c r="W8441" s="20">
        <f t="shared" si="195"/>
        <v>16658</v>
      </c>
    </row>
    <row r="8442" spans="1:23" hidden="1">
      <c r="A8442" s="1" t="s">
        <v>23236</v>
      </c>
      <c r="B8442" s="1" t="s">
        <v>23237</v>
      </c>
      <c r="C8442" s="1" t="s">
        <v>23238</v>
      </c>
      <c r="D8442" s="2">
        <v>38148</v>
      </c>
      <c r="E8442" s="2">
        <v>43926</v>
      </c>
      <c r="F8442" s="24" t="s">
        <v>36835</v>
      </c>
      <c r="G8442" s="23">
        <v>1</v>
      </c>
      <c r="H8442" s="5">
        <v>43926</v>
      </c>
      <c r="I8442" s="1" t="s">
        <v>36836</v>
      </c>
      <c r="J8442" s="2">
        <v>41624</v>
      </c>
      <c r="K8442" s="1" t="s">
        <v>23239</v>
      </c>
      <c r="L8442" s="21">
        <f>(P8442-20)/P8442*(Q8442*M8442)*G8442</f>
        <v>559.8370105774784</v>
      </c>
      <c r="M8442" s="7">
        <v>1E-3</v>
      </c>
      <c r="N8442" s="1" t="s">
        <v>1006</v>
      </c>
      <c r="O8442" s="1" t="s">
        <v>36831</v>
      </c>
      <c r="P8442" s="4">
        <v>103.9</v>
      </c>
      <c r="Q8442" s="14">
        <v>693290.41</v>
      </c>
      <c r="R8442" s="1" t="s">
        <v>28020</v>
      </c>
      <c r="S8442" s="1" t="s">
        <v>23240</v>
      </c>
      <c r="T8442" s="1">
        <v>89634468</v>
      </c>
      <c r="U8442" t="s">
        <v>1016</v>
      </c>
      <c r="V8442" t="str">
        <f>VLOOKUP(T8442,[1]ОКТМО!$B$6:$D$553,3,0)</f>
        <v xml:space="preserve">13 Краснослободский район </v>
      </c>
      <c r="W8442" s="20">
        <f t="shared" si="195"/>
        <v>6672.6699711260826</v>
      </c>
    </row>
    <row r="8443" spans="1:23" hidden="1">
      <c r="A8443" s="1" t="s">
        <v>23241</v>
      </c>
      <c r="B8443" s="1" t="s">
        <v>23242</v>
      </c>
      <c r="C8443" s="1" t="s">
        <v>23243</v>
      </c>
      <c r="D8443" s="2">
        <v>42536</v>
      </c>
      <c r="E8443" s="2">
        <v>43499</v>
      </c>
      <c r="F8443" s="24" t="s">
        <v>36835</v>
      </c>
      <c r="G8443" s="23">
        <v>1</v>
      </c>
      <c r="H8443" s="5">
        <v>43499</v>
      </c>
      <c r="I8443" s="1" t="s">
        <v>36836</v>
      </c>
      <c r="J8443" s="2">
        <v>41088</v>
      </c>
      <c r="K8443" s="1" t="s">
        <v>36831</v>
      </c>
      <c r="L8443" s="21"/>
      <c r="M8443" s="1">
        <v>3.0000000000000001E-3</v>
      </c>
      <c r="N8443" s="1" t="s">
        <v>1008</v>
      </c>
      <c r="O8443" s="1" t="s">
        <v>36837</v>
      </c>
      <c r="P8443" s="4">
        <v>35.4</v>
      </c>
      <c r="Q8443" s="14">
        <v>168695.51</v>
      </c>
      <c r="R8443" s="1" t="s">
        <v>28052</v>
      </c>
      <c r="S8443" s="1" t="s">
        <v>23244</v>
      </c>
      <c r="T8443" s="1">
        <v>89634412</v>
      </c>
      <c r="U8443" s="15" t="s">
        <v>1015</v>
      </c>
      <c r="V8443" t="str">
        <f>VLOOKUP(T8443,[1]ОКТМО!$B$6:$D$553,3,0)</f>
        <v xml:space="preserve">13 Краснослободский район </v>
      </c>
      <c r="W8443" s="20">
        <f t="shared" si="195"/>
        <v>4765.4098870056505</v>
      </c>
    </row>
    <row r="8444" spans="1:23" hidden="1">
      <c r="A8444" s="1" t="s">
        <v>14587</v>
      </c>
      <c r="B8444" s="1" t="s">
        <v>14588</v>
      </c>
      <c r="C8444" s="1" t="s">
        <v>14589</v>
      </c>
      <c r="D8444" s="2">
        <v>42545</v>
      </c>
      <c r="E8444" s="2">
        <v>43915</v>
      </c>
      <c r="F8444" s="24" t="s">
        <v>36835</v>
      </c>
      <c r="G8444" s="23">
        <v>1</v>
      </c>
      <c r="H8444" s="5">
        <v>43915</v>
      </c>
      <c r="I8444" s="1" t="s">
        <v>36836</v>
      </c>
      <c r="J8444" s="2">
        <v>42536</v>
      </c>
      <c r="K8444" s="1" t="s">
        <v>36831</v>
      </c>
      <c r="L8444" s="21">
        <f>(P8444-50)/P8444*(Q8444*M8444)*G8444</f>
        <v>142.49040497512433</v>
      </c>
      <c r="M8444" s="1">
        <v>3.0000000000000001E-3</v>
      </c>
      <c r="N8444" s="1" t="s">
        <v>1008</v>
      </c>
      <c r="O8444" s="1" t="s">
        <v>36831</v>
      </c>
      <c r="P8444" s="4">
        <v>60.3</v>
      </c>
      <c r="Q8444" s="14">
        <v>278063.8</v>
      </c>
      <c r="R8444" s="1" t="s">
        <v>21981</v>
      </c>
      <c r="S8444" s="1" t="s">
        <v>14590</v>
      </c>
      <c r="T8444" s="1">
        <v>89616455</v>
      </c>
      <c r="U8444" s="15" t="s">
        <v>1015</v>
      </c>
      <c r="V8444" t="str">
        <f>VLOOKUP(T8444,[1]ОКТМО!$B$6:$D$553,3,0)</f>
        <v xml:space="preserve">06 Дубенский район </v>
      </c>
      <c r="W8444" s="20">
        <f t="shared" si="195"/>
        <v>4611.3399668325046</v>
      </c>
    </row>
    <row r="8445" spans="1:23" hidden="1">
      <c r="A8445" s="1" t="s">
        <v>27757</v>
      </c>
      <c r="B8445" s="1" t="s">
        <v>27299</v>
      </c>
      <c r="C8445" s="1" t="s">
        <v>27300</v>
      </c>
      <c r="D8445" s="2">
        <v>42536</v>
      </c>
      <c r="E8445" s="2">
        <v>43932</v>
      </c>
      <c r="F8445" s="24" t="s">
        <v>36835</v>
      </c>
      <c r="G8445" s="23">
        <v>1</v>
      </c>
      <c r="H8445" s="5">
        <v>43932</v>
      </c>
      <c r="I8445" s="1" t="s">
        <v>36836</v>
      </c>
      <c r="J8445" s="2">
        <v>42381</v>
      </c>
      <c r="K8445" s="1" t="s">
        <v>36831</v>
      </c>
      <c r="L8445" s="21">
        <f>(P8445-20)/P8445*(Q8445*M8445)*G8445</f>
        <v>203.57001</v>
      </c>
      <c r="M8445" s="7">
        <v>1E-3</v>
      </c>
      <c r="N8445" s="1" t="s">
        <v>1006</v>
      </c>
      <c r="O8445" s="1" t="s">
        <v>36831</v>
      </c>
      <c r="P8445" s="4">
        <v>38.9</v>
      </c>
      <c r="Q8445" s="14">
        <v>418988.01</v>
      </c>
      <c r="R8445" s="1" t="s">
        <v>29894</v>
      </c>
      <c r="S8445" s="1" t="s">
        <v>27758</v>
      </c>
      <c r="T8445" s="1">
        <v>89640425</v>
      </c>
      <c r="U8445" t="s">
        <v>1016</v>
      </c>
      <c r="V8445" t="str">
        <f>VLOOKUP(T8445,[1]ОКТМО!$B$6:$D$553,3,0)</f>
        <v xml:space="preserve">15 Ромодановский район </v>
      </c>
      <c r="W8445" s="20">
        <f t="shared" si="195"/>
        <v>10770.900000000001</v>
      </c>
    </row>
    <row r="8446" spans="1:23" hidden="1">
      <c r="A8446" s="1" t="s">
        <v>14591</v>
      </c>
      <c r="B8446" s="1" t="s">
        <v>14592</v>
      </c>
      <c r="C8446" s="1" t="s">
        <v>14593</v>
      </c>
      <c r="D8446" s="2">
        <v>42556</v>
      </c>
      <c r="E8446" s="2">
        <v>43361</v>
      </c>
      <c r="F8446" s="24" t="s">
        <v>36835</v>
      </c>
      <c r="G8446" s="23">
        <v>1</v>
      </c>
      <c r="H8446" s="5">
        <v>43361</v>
      </c>
      <c r="I8446" s="1" t="s">
        <v>36836</v>
      </c>
      <c r="J8446" s="2">
        <v>41088</v>
      </c>
      <c r="K8446" s="1" t="s">
        <v>36831</v>
      </c>
      <c r="L8446" s="21"/>
      <c r="M8446" s="1">
        <v>3.0000000000000001E-3</v>
      </c>
      <c r="N8446" s="1" t="s">
        <v>1008</v>
      </c>
      <c r="O8446" s="1" t="s">
        <v>36837</v>
      </c>
      <c r="P8446" s="4">
        <v>46.4</v>
      </c>
      <c r="Q8446" s="14">
        <v>252899.95</v>
      </c>
      <c r="R8446" s="1" t="s">
        <v>23414</v>
      </c>
      <c r="S8446" s="1" t="s">
        <v>14594</v>
      </c>
      <c r="T8446" s="1">
        <v>89607404</v>
      </c>
      <c r="U8446" s="15" t="s">
        <v>1015</v>
      </c>
      <c r="V8446" t="str">
        <f>VLOOKUP(T8446,[1]ОКТМО!$B$6:$D$553,3,0)</f>
        <v xml:space="preserve">03 Атяшевский район </v>
      </c>
      <c r="W8446" s="20">
        <f t="shared" si="195"/>
        <v>5450.4299568965525</v>
      </c>
    </row>
    <row r="8447" spans="1:23" hidden="1">
      <c r="A8447" s="1" t="s">
        <v>947</v>
      </c>
      <c r="B8447" s="1" t="s">
        <v>1953</v>
      </c>
      <c r="C8447" s="1" t="s">
        <v>1954</v>
      </c>
      <c r="D8447" s="2">
        <v>42500</v>
      </c>
      <c r="E8447" s="2">
        <v>43772</v>
      </c>
      <c r="F8447" s="24" t="s">
        <v>36835</v>
      </c>
      <c r="G8447" s="23">
        <v>1</v>
      </c>
      <c r="H8447" s="5">
        <v>43772</v>
      </c>
      <c r="I8447" s="1" t="s">
        <v>36836</v>
      </c>
      <c r="J8447" s="2">
        <v>41088</v>
      </c>
      <c r="K8447" s="1" t="s">
        <v>36831</v>
      </c>
      <c r="L8447" s="21">
        <f>(P8447-20)/P8447*(Q8447*M8447)*G8447</f>
        <v>250.62884056657219</v>
      </c>
      <c r="M8447" s="7">
        <v>1E-3</v>
      </c>
      <c r="N8447" s="1" t="s">
        <v>1006</v>
      </c>
      <c r="O8447" s="1" t="s">
        <v>36831</v>
      </c>
      <c r="P8447" s="4">
        <v>35.299999999999997</v>
      </c>
      <c r="Q8447" s="14">
        <v>578248.24</v>
      </c>
      <c r="R8447" s="1" t="s">
        <v>2470</v>
      </c>
      <c r="S8447" s="1" t="s">
        <v>948</v>
      </c>
      <c r="T8447" s="1">
        <v>89701000</v>
      </c>
      <c r="U8447" t="s">
        <v>1016</v>
      </c>
      <c r="V8447" t="str">
        <f>VLOOKUP(T8447,[1]ОКТМО!$B$6:$D$553,3,0)</f>
        <v>23 г.Саранск (городской округ)</v>
      </c>
      <c r="W8447" s="20">
        <f t="shared" si="195"/>
        <v>16380.969971671389</v>
      </c>
    </row>
    <row r="8448" spans="1:23" hidden="1">
      <c r="A8448" s="1" t="s">
        <v>14595</v>
      </c>
      <c r="B8448" s="1" t="s">
        <v>14596</v>
      </c>
      <c r="C8448" s="1" t="s">
        <v>14597</v>
      </c>
      <c r="D8448" s="2">
        <v>42579</v>
      </c>
      <c r="E8448" s="2">
        <v>43794</v>
      </c>
      <c r="F8448" s="24" t="s">
        <v>36835</v>
      </c>
      <c r="G8448" s="23">
        <v>1</v>
      </c>
      <c r="H8448" s="5">
        <v>43794</v>
      </c>
      <c r="I8448" s="1" t="s">
        <v>36836</v>
      </c>
      <c r="J8448" s="2">
        <v>42566</v>
      </c>
      <c r="K8448" s="1" t="s">
        <v>36831</v>
      </c>
      <c r="L8448" s="21"/>
      <c r="M8448" s="1">
        <v>3.0000000000000001E-3</v>
      </c>
      <c r="N8448" s="1" t="s">
        <v>1008</v>
      </c>
      <c r="O8448" s="1" t="s">
        <v>36831</v>
      </c>
      <c r="P8448" s="3">
        <v>31</v>
      </c>
      <c r="Q8448" s="14">
        <v>157036.39000000001</v>
      </c>
      <c r="R8448" s="1" t="s">
        <v>22377</v>
      </c>
      <c r="S8448" s="1" t="s">
        <v>14598</v>
      </c>
      <c r="T8448" s="1">
        <v>89603436</v>
      </c>
      <c r="U8448" s="15" t="s">
        <v>1015</v>
      </c>
      <c r="V8448" t="str">
        <f>VLOOKUP(T8448,[1]ОКТМО!$B$6:$D$553,3,0)</f>
        <v>01 Ардатовский район</v>
      </c>
      <c r="W8448" s="20">
        <f t="shared" si="195"/>
        <v>5065.6900000000005</v>
      </c>
    </row>
    <row r="8449" spans="1:23" hidden="1">
      <c r="A8449" s="1" t="s">
        <v>27760</v>
      </c>
      <c r="B8449" s="1" t="s">
        <v>28966</v>
      </c>
      <c r="C8449" s="1" t="s">
        <v>28967</v>
      </c>
      <c r="D8449" s="2">
        <v>42488</v>
      </c>
      <c r="E8449" s="2">
        <v>43863</v>
      </c>
      <c r="F8449" s="24" t="s">
        <v>36835</v>
      </c>
      <c r="G8449" s="23">
        <v>1</v>
      </c>
      <c r="H8449" s="5">
        <v>43863</v>
      </c>
      <c r="I8449" s="1" t="s">
        <v>36836</v>
      </c>
      <c r="J8449" s="2">
        <v>42474</v>
      </c>
      <c r="K8449" s="1" t="s">
        <v>36831</v>
      </c>
      <c r="L8449" s="21">
        <f>(P8449-50)/P8449*(Q8449*M8449)*G8449</f>
        <v>1555.8948000000003</v>
      </c>
      <c r="M8449" s="1">
        <v>3.0000000000000001E-3</v>
      </c>
      <c r="N8449" s="1" t="s">
        <v>1008</v>
      </c>
      <c r="O8449" s="1" t="s">
        <v>36831</v>
      </c>
      <c r="P8449" s="4">
        <v>84.4</v>
      </c>
      <c r="Q8449" s="14">
        <v>1272456.6000000001</v>
      </c>
      <c r="R8449" s="1" t="s">
        <v>31628</v>
      </c>
      <c r="S8449" s="1" t="s">
        <v>27761</v>
      </c>
      <c r="T8449" s="1">
        <v>89637415</v>
      </c>
      <c r="U8449" s="15" t="s">
        <v>1015</v>
      </c>
      <c r="V8449" t="str">
        <f>VLOOKUP(T8449,[1]ОКТМО!$B$6:$D$553,3,0)</f>
        <v xml:space="preserve">14 Лямбирский район </v>
      </c>
      <c r="W8449" s="20">
        <f t="shared" si="195"/>
        <v>15076.5</v>
      </c>
    </row>
    <row r="8450" spans="1:23" hidden="1">
      <c r="A8450" s="1" t="s">
        <v>27762</v>
      </c>
      <c r="B8450" s="1" t="s">
        <v>27274</v>
      </c>
      <c r="C8450" s="1" t="s">
        <v>27275</v>
      </c>
      <c r="D8450" s="2">
        <v>42570</v>
      </c>
      <c r="E8450" s="2">
        <v>42921</v>
      </c>
      <c r="F8450" s="24" t="s">
        <v>36835</v>
      </c>
      <c r="G8450" s="23">
        <v>1</v>
      </c>
      <c r="H8450" s="5">
        <v>42921</v>
      </c>
      <c r="I8450" s="1" t="s">
        <v>36836</v>
      </c>
      <c r="J8450" s="2">
        <v>42555</v>
      </c>
      <c r="K8450" s="1" t="s">
        <v>36831</v>
      </c>
      <c r="L8450" s="21"/>
      <c r="M8450" s="1">
        <v>3.0000000000000001E-3</v>
      </c>
      <c r="N8450" s="1" t="s">
        <v>1008</v>
      </c>
      <c r="O8450" s="1" t="s">
        <v>36831</v>
      </c>
      <c r="P8450" s="4">
        <v>41.3</v>
      </c>
      <c r="Q8450" s="14">
        <v>275065.43</v>
      </c>
      <c r="R8450" s="1" t="s">
        <v>31509</v>
      </c>
      <c r="S8450" s="1" t="s">
        <v>27763</v>
      </c>
      <c r="T8450" s="1">
        <v>89626405</v>
      </c>
      <c r="U8450" s="15" t="s">
        <v>1015</v>
      </c>
      <c r="V8450" t="str">
        <f>VLOOKUP(T8450,[1]ОКТМО!$B$6:$D$553,3,0)</f>
        <v xml:space="preserve">10 Ичалковский район </v>
      </c>
      <c r="W8450" s="20">
        <f t="shared" si="195"/>
        <v>6660.1799031477003</v>
      </c>
    </row>
    <row r="8451" spans="1:23" hidden="1">
      <c r="A8451" s="1" t="s">
        <v>27765</v>
      </c>
      <c r="B8451" s="1" t="s">
        <v>27766</v>
      </c>
      <c r="C8451" s="1" t="s">
        <v>27767</v>
      </c>
      <c r="D8451" s="2">
        <v>42584</v>
      </c>
      <c r="E8451" s="2">
        <v>42764</v>
      </c>
      <c r="F8451" s="24" t="s">
        <v>36835</v>
      </c>
      <c r="G8451" s="23">
        <v>1</v>
      </c>
      <c r="H8451" s="5">
        <v>42764</v>
      </c>
      <c r="I8451" s="1" t="s">
        <v>36836</v>
      </c>
      <c r="J8451" s="2">
        <v>41088</v>
      </c>
      <c r="K8451" s="1" t="s">
        <v>36831</v>
      </c>
      <c r="L8451" s="21">
        <f>(P8451-50)/P8451*(Q8451*M8451)*G8451</f>
        <v>2728.4149799999996</v>
      </c>
      <c r="M8451" s="1">
        <v>3.0000000000000001E-3</v>
      </c>
      <c r="N8451" s="1" t="s">
        <v>1008</v>
      </c>
      <c r="O8451" s="1" t="s">
        <v>36839</v>
      </c>
      <c r="P8451" s="4">
        <v>135.19999999999999</v>
      </c>
      <c r="Q8451" s="14">
        <v>1443199.16</v>
      </c>
      <c r="R8451" s="1" t="s">
        <v>31510</v>
      </c>
      <c r="S8451" s="1" t="s">
        <v>27768</v>
      </c>
      <c r="T8451" s="1">
        <v>89626420</v>
      </c>
      <c r="U8451" s="15" t="s">
        <v>1015</v>
      </c>
      <c r="V8451" t="str">
        <f>VLOOKUP(T8451,[1]ОКТМО!$B$6:$D$553,3,0)</f>
        <v xml:space="preserve">10 Ичалковский район </v>
      </c>
      <c r="W8451" s="20">
        <f t="shared" si="195"/>
        <v>10674.550000000001</v>
      </c>
    </row>
    <row r="8452" spans="1:23" hidden="1">
      <c r="A8452" s="1" t="s">
        <v>27771</v>
      </c>
      <c r="B8452" s="1" t="s">
        <v>27772</v>
      </c>
      <c r="C8452" s="1" t="s">
        <v>27773</v>
      </c>
      <c r="D8452" s="2">
        <v>42587</v>
      </c>
      <c r="E8452" s="2">
        <v>43066</v>
      </c>
      <c r="F8452" s="24" t="s">
        <v>36835</v>
      </c>
      <c r="G8452" s="23">
        <v>1</v>
      </c>
      <c r="H8452" s="5">
        <v>43066</v>
      </c>
      <c r="I8452" s="1" t="s">
        <v>36836</v>
      </c>
      <c r="J8452" s="2">
        <v>41088</v>
      </c>
      <c r="K8452" s="1" t="s">
        <v>36831</v>
      </c>
      <c r="L8452" s="21"/>
      <c r="M8452" s="1">
        <v>3.0000000000000001E-3</v>
      </c>
      <c r="N8452" s="1" t="s">
        <v>1008</v>
      </c>
      <c r="O8452" s="1" t="s">
        <v>36839</v>
      </c>
      <c r="P8452" s="4">
        <v>33.700000000000003</v>
      </c>
      <c r="Q8452" s="14">
        <v>151931.73000000001</v>
      </c>
      <c r="R8452" s="1" t="s">
        <v>29859</v>
      </c>
      <c r="S8452" s="1" t="s">
        <v>27774</v>
      </c>
      <c r="T8452" s="1">
        <v>89613410</v>
      </c>
      <c r="U8452" s="15" t="s">
        <v>1015</v>
      </c>
      <c r="V8452" t="str">
        <f>VLOOKUP(T8452,[1]ОКТМО!$B$6:$D$553,3,0)</f>
        <v xml:space="preserve">05 Б.Игнатовский район </v>
      </c>
      <c r="W8452" s="20">
        <f t="shared" si="195"/>
        <v>4508.3599406528192</v>
      </c>
    </row>
    <row r="8453" spans="1:23" hidden="1">
      <c r="A8453" s="1" t="s">
        <v>10675</v>
      </c>
      <c r="B8453" s="1" t="s">
        <v>13075</v>
      </c>
      <c r="C8453" s="1" t="s">
        <v>13076</v>
      </c>
      <c r="D8453" s="2">
        <v>42550</v>
      </c>
      <c r="E8453" s="2">
        <v>43379</v>
      </c>
      <c r="F8453" s="24" t="s">
        <v>36835</v>
      </c>
      <c r="G8453" s="23">
        <v>1</v>
      </c>
      <c r="H8453" s="5">
        <v>43379</v>
      </c>
      <c r="I8453" s="1" t="s">
        <v>36836</v>
      </c>
      <c r="J8453" s="2">
        <v>42513</v>
      </c>
      <c r="K8453" s="1" t="s">
        <v>36831</v>
      </c>
      <c r="L8453" s="21"/>
      <c r="M8453" s="1">
        <v>3.0000000000000001E-3</v>
      </c>
      <c r="N8453" s="1" t="s">
        <v>1008</v>
      </c>
      <c r="O8453" s="1" t="s">
        <v>36831</v>
      </c>
      <c r="P8453" s="4">
        <v>34.799999999999997</v>
      </c>
      <c r="Q8453" s="14">
        <v>257352.61</v>
      </c>
      <c r="R8453" s="1" t="s">
        <v>15413</v>
      </c>
      <c r="S8453" s="1" t="s">
        <v>10676</v>
      </c>
      <c r="T8453" s="1">
        <v>89629421</v>
      </c>
      <c r="U8453" s="15" t="s">
        <v>1015</v>
      </c>
      <c r="V8453" t="str">
        <f>VLOOKUP(T8453,[1]ОКТМО!$B$6:$D$553,3,0)</f>
        <v xml:space="preserve">21 МО Ковылкино </v>
      </c>
      <c r="W8453" s="20">
        <f t="shared" si="195"/>
        <v>7395.1899425287356</v>
      </c>
    </row>
    <row r="8454" spans="1:23" hidden="1">
      <c r="A8454" s="1" t="s">
        <v>23245</v>
      </c>
      <c r="B8454" s="1" t="s">
        <v>23246</v>
      </c>
      <c r="C8454" s="1" t="s">
        <v>23247</v>
      </c>
      <c r="D8454" s="2">
        <v>42506</v>
      </c>
      <c r="E8454" s="2">
        <v>42792</v>
      </c>
      <c r="F8454" s="24" t="s">
        <v>36835</v>
      </c>
      <c r="G8454" s="23">
        <v>1</v>
      </c>
      <c r="H8454" s="5">
        <v>42792</v>
      </c>
      <c r="I8454" s="1" t="s">
        <v>36836</v>
      </c>
      <c r="J8454" s="2">
        <v>41088</v>
      </c>
      <c r="K8454" s="1" t="s">
        <v>36831</v>
      </c>
      <c r="L8454" s="21"/>
      <c r="M8454" s="1">
        <v>3.0000000000000001E-3</v>
      </c>
      <c r="N8454" s="1" t="s">
        <v>1008</v>
      </c>
      <c r="O8454" s="1" t="s">
        <v>36837</v>
      </c>
      <c r="P8454" s="4">
        <v>30.9</v>
      </c>
      <c r="Q8454" s="14">
        <v>151023.75</v>
      </c>
      <c r="R8454" s="1" t="s">
        <v>26250</v>
      </c>
      <c r="S8454" s="1" t="s">
        <v>23248</v>
      </c>
      <c r="T8454" s="1">
        <v>89634472</v>
      </c>
      <c r="U8454" s="15" t="s">
        <v>1015</v>
      </c>
      <c r="V8454" t="str">
        <f>VLOOKUP(T8454,[1]ОКТМО!$B$6:$D$553,3,0)</f>
        <v xml:space="preserve">13 Краснослободский район </v>
      </c>
      <c r="W8454" s="20">
        <f t="shared" si="195"/>
        <v>4887.5</v>
      </c>
    </row>
    <row r="8455" spans="1:23" hidden="1">
      <c r="A8455" s="1" t="s">
        <v>27777</v>
      </c>
      <c r="B8455" s="1" t="s">
        <v>29232</v>
      </c>
      <c r="C8455" s="1" t="s">
        <v>29233</v>
      </c>
      <c r="D8455" s="2">
        <v>42565</v>
      </c>
      <c r="E8455" s="2">
        <v>43721</v>
      </c>
      <c r="F8455" s="24" t="s">
        <v>36835</v>
      </c>
      <c r="G8455" s="23">
        <v>1</v>
      </c>
      <c r="H8455" s="5">
        <v>43721</v>
      </c>
      <c r="I8455" s="1" t="s">
        <v>36836</v>
      </c>
      <c r="J8455" s="2">
        <v>42543</v>
      </c>
      <c r="K8455" s="1" t="s">
        <v>36831</v>
      </c>
      <c r="L8455" s="21"/>
      <c r="M8455" s="1">
        <v>3.0000000000000001E-3</v>
      </c>
      <c r="N8455" s="1" t="s">
        <v>1008</v>
      </c>
      <c r="O8455" s="1" t="s">
        <v>36831</v>
      </c>
      <c r="P8455" s="4">
        <v>40.9</v>
      </c>
      <c r="Q8455" s="14">
        <v>197797.31</v>
      </c>
      <c r="R8455" s="1" t="s">
        <v>31560</v>
      </c>
      <c r="S8455" s="1" t="s">
        <v>29234</v>
      </c>
      <c r="T8455" s="1">
        <v>89626405</v>
      </c>
      <c r="U8455" s="15" t="s">
        <v>1015</v>
      </c>
      <c r="V8455" t="str">
        <f>VLOOKUP(T8455,[1]ОКТМО!$B$6:$D$553,3,0)</f>
        <v xml:space="preserve">10 Ичалковский район </v>
      </c>
      <c r="W8455" s="20">
        <f t="shared" si="195"/>
        <v>4836.1200488997556</v>
      </c>
    </row>
    <row r="8456" spans="1:23" hidden="1">
      <c r="A8456" s="1" t="s">
        <v>14599</v>
      </c>
      <c r="B8456" s="1" t="s">
        <v>20990</v>
      </c>
      <c r="C8456" s="1" t="s">
        <v>14600</v>
      </c>
      <c r="D8456" s="2">
        <v>42506</v>
      </c>
      <c r="E8456" s="2">
        <v>42591</v>
      </c>
      <c r="F8456" s="24" t="s">
        <v>36835</v>
      </c>
      <c r="G8456" s="23">
        <v>1</v>
      </c>
      <c r="H8456" s="5">
        <v>42591</v>
      </c>
      <c r="I8456" s="1" t="s">
        <v>36836</v>
      </c>
      <c r="J8456" s="2">
        <v>42341</v>
      </c>
      <c r="K8456" s="1" t="s">
        <v>36831</v>
      </c>
      <c r="L8456" s="21"/>
      <c r="M8456" s="1">
        <v>3.0000000000000001E-3</v>
      </c>
      <c r="N8456" s="1" t="s">
        <v>1008</v>
      </c>
      <c r="O8456" s="1" t="s">
        <v>36831</v>
      </c>
      <c r="P8456" s="3">
        <v>38</v>
      </c>
      <c r="Q8456" s="14">
        <v>241370.68</v>
      </c>
      <c r="R8456" s="1" t="s">
        <v>21934</v>
      </c>
      <c r="S8456" s="1" t="s">
        <v>14601</v>
      </c>
      <c r="T8456" s="1">
        <v>89616463</v>
      </c>
      <c r="U8456" s="15" t="s">
        <v>1015</v>
      </c>
      <c r="V8456" t="str">
        <f>VLOOKUP(T8456,[1]ОКТМО!$B$6:$D$553,3,0)</f>
        <v xml:space="preserve">06 Дубенский район </v>
      </c>
      <c r="W8456" s="20">
        <f t="shared" si="195"/>
        <v>6351.86</v>
      </c>
    </row>
    <row r="8457" spans="1:23" hidden="1">
      <c r="A8457" s="1" t="s">
        <v>4760</v>
      </c>
      <c r="B8457" s="1" t="s">
        <v>6819</v>
      </c>
      <c r="C8457" s="1" t="s">
        <v>4412</v>
      </c>
      <c r="D8457" s="2">
        <v>42481</v>
      </c>
      <c r="E8457" s="2">
        <v>43947</v>
      </c>
      <c r="F8457" s="24" t="s">
        <v>36835</v>
      </c>
      <c r="G8457" s="23">
        <v>1</v>
      </c>
      <c r="H8457" s="5">
        <v>43947</v>
      </c>
      <c r="I8457" s="1" t="s">
        <v>36836</v>
      </c>
      <c r="J8457" s="2">
        <v>42380</v>
      </c>
      <c r="K8457" s="1" t="s">
        <v>36831</v>
      </c>
      <c r="L8457" s="21">
        <f>(P8457-20)/P8457*(Q8457*M8457)*G8457</f>
        <v>450.11070000000001</v>
      </c>
      <c r="M8457" s="7">
        <v>1E-3</v>
      </c>
      <c r="N8457" s="1" t="s">
        <v>1006</v>
      </c>
      <c r="O8457" s="1" t="s">
        <v>36831</v>
      </c>
      <c r="P8457" s="3">
        <v>37</v>
      </c>
      <c r="Q8457" s="14">
        <v>979652.7</v>
      </c>
      <c r="R8457" s="1" t="s">
        <v>6254</v>
      </c>
      <c r="S8457" s="1" t="s">
        <v>4761</v>
      </c>
      <c r="T8457" s="1">
        <v>89701000</v>
      </c>
      <c r="U8457" t="s">
        <v>1016</v>
      </c>
      <c r="V8457" t="str">
        <f>VLOOKUP(T8457,[1]ОКТМО!$B$6:$D$553,3,0)</f>
        <v>23 г.Саранск (городской округ)</v>
      </c>
      <c r="W8457" s="20">
        <f t="shared" si="195"/>
        <v>26477.1</v>
      </c>
    </row>
    <row r="8458" spans="1:23" hidden="1">
      <c r="A8458" s="1" t="s">
        <v>6157</v>
      </c>
      <c r="B8458" s="1" t="s">
        <v>8427</v>
      </c>
      <c r="C8458" s="1" t="s">
        <v>8428</v>
      </c>
      <c r="D8458" s="2">
        <v>42137</v>
      </c>
      <c r="E8458" s="2">
        <v>43847</v>
      </c>
      <c r="F8458" s="24" t="s">
        <v>36835</v>
      </c>
      <c r="G8458" s="23">
        <v>1</v>
      </c>
      <c r="H8458" s="5">
        <v>43847</v>
      </c>
      <c r="I8458" s="1" t="s">
        <v>36836</v>
      </c>
      <c r="J8458" s="2">
        <v>41088</v>
      </c>
      <c r="K8458" s="1" t="s">
        <v>36831</v>
      </c>
      <c r="L8458" s="21">
        <f>(P8458-20)/P8458*(Q8458*M8458)*G8458</f>
        <v>376.16168000000005</v>
      </c>
      <c r="M8458" s="7">
        <v>1E-3</v>
      </c>
      <c r="N8458" s="1" t="s">
        <v>1006</v>
      </c>
      <c r="O8458" s="1" t="s">
        <v>36831</v>
      </c>
      <c r="P8458" s="4">
        <v>43.5</v>
      </c>
      <c r="Q8458" s="14">
        <v>696299.28</v>
      </c>
      <c r="R8458" s="1" t="s">
        <v>10803</v>
      </c>
      <c r="S8458" s="1" t="s">
        <v>6158</v>
      </c>
      <c r="T8458" s="1">
        <v>89643101</v>
      </c>
      <c r="U8458" t="s">
        <v>1016</v>
      </c>
      <c r="V8458" t="str">
        <f>VLOOKUP(T8458,[1]ОКТМО!$B$6:$D$553,3,0)</f>
        <v xml:space="preserve">22 МО Рузаевка </v>
      </c>
      <c r="W8458" s="20">
        <f t="shared" si="195"/>
        <v>16006.880000000001</v>
      </c>
    </row>
    <row r="8459" spans="1:23" hidden="1">
      <c r="A8459" s="1" t="s">
        <v>6159</v>
      </c>
      <c r="B8459" s="1" t="s">
        <v>6160</v>
      </c>
      <c r="C8459" s="1" t="s">
        <v>6161</v>
      </c>
      <c r="D8459" s="2">
        <v>42502</v>
      </c>
      <c r="E8459" s="2">
        <v>43806</v>
      </c>
      <c r="F8459" s="24" t="s">
        <v>36832</v>
      </c>
      <c r="G8459" s="23">
        <v>0.5</v>
      </c>
      <c r="H8459" s="5">
        <v>43806</v>
      </c>
      <c r="I8459" s="1" t="s">
        <v>36833</v>
      </c>
      <c r="J8459" s="2">
        <v>41088</v>
      </c>
      <c r="K8459" s="1" t="s">
        <v>36831</v>
      </c>
      <c r="L8459" s="21">
        <f>(P8459-20)/P8459*(Q8459*M8459)*G8459</f>
        <v>198.78863577220076</v>
      </c>
      <c r="M8459" s="7">
        <v>1E-3</v>
      </c>
      <c r="N8459" s="1" t="s">
        <v>1006</v>
      </c>
      <c r="O8459" s="1" t="s">
        <v>36831</v>
      </c>
      <c r="P8459" s="4">
        <v>51.8</v>
      </c>
      <c r="Q8459" s="14">
        <v>647625.87</v>
      </c>
      <c r="R8459" s="1" t="s">
        <v>9614</v>
      </c>
      <c r="S8459" s="1" t="s">
        <v>6162</v>
      </c>
      <c r="T8459" s="1">
        <v>89631430</v>
      </c>
      <c r="U8459" t="s">
        <v>1016</v>
      </c>
      <c r="V8459" t="str">
        <f>VLOOKUP(T8459,[1]ОКТМО!$B$6:$D$553,3,0)</f>
        <v xml:space="preserve">12 Кочкуровский район </v>
      </c>
      <c r="W8459" s="20">
        <f t="shared" si="195"/>
        <v>12502.429922779924</v>
      </c>
    </row>
    <row r="8460" spans="1:23" hidden="1">
      <c r="A8460" s="1" t="s">
        <v>4762</v>
      </c>
      <c r="B8460" s="1" t="s">
        <v>6872</v>
      </c>
      <c r="C8460" s="1" t="s">
        <v>6883</v>
      </c>
      <c r="D8460" s="2">
        <v>42552</v>
      </c>
      <c r="E8460" s="2">
        <v>42624</v>
      </c>
      <c r="F8460" s="24" t="s">
        <v>36835</v>
      </c>
      <c r="G8460" s="23">
        <v>1</v>
      </c>
      <c r="H8460" s="5">
        <v>42624</v>
      </c>
      <c r="I8460" s="1" t="s">
        <v>36836</v>
      </c>
      <c r="J8460" s="2">
        <v>42388</v>
      </c>
      <c r="K8460" s="1" t="s">
        <v>36831</v>
      </c>
      <c r="L8460" s="21">
        <f>(P8460-20)/P8460*(Q8460*M8460)*G8460</f>
        <v>1125.2767500000002</v>
      </c>
      <c r="M8460" s="7">
        <v>1E-3</v>
      </c>
      <c r="N8460" s="1" t="s">
        <v>1006</v>
      </c>
      <c r="O8460" s="1" t="s">
        <v>36831</v>
      </c>
      <c r="P8460" s="4">
        <v>62.5</v>
      </c>
      <c r="Q8460" s="14">
        <v>1654818.75</v>
      </c>
      <c r="R8460" s="1" t="s">
        <v>6254</v>
      </c>
      <c r="S8460" s="1" t="s">
        <v>4763</v>
      </c>
      <c r="T8460" s="1">
        <v>89701000</v>
      </c>
      <c r="U8460" t="s">
        <v>1016</v>
      </c>
      <c r="V8460" t="str">
        <f>VLOOKUP(T8460,[1]ОКТМО!$B$6:$D$553,3,0)</f>
        <v>23 г.Саранск (городской округ)</v>
      </c>
      <c r="W8460" s="20">
        <f t="shared" si="195"/>
        <v>26477.1</v>
      </c>
    </row>
    <row r="8461" spans="1:23" hidden="1">
      <c r="A8461" s="1" t="s">
        <v>27778</v>
      </c>
      <c r="B8461" s="1" t="s">
        <v>27779</v>
      </c>
      <c r="C8461" s="1" t="s">
        <v>27780</v>
      </c>
      <c r="D8461" s="2">
        <v>42514</v>
      </c>
      <c r="E8461" s="2">
        <v>43877</v>
      </c>
      <c r="F8461" s="24" t="s">
        <v>36835</v>
      </c>
      <c r="G8461" s="23">
        <v>1</v>
      </c>
      <c r="H8461" s="5">
        <v>43877</v>
      </c>
      <c r="I8461" s="1" t="s">
        <v>36836</v>
      </c>
      <c r="J8461" s="2">
        <v>42457</v>
      </c>
      <c r="K8461" s="1" t="s">
        <v>36831</v>
      </c>
      <c r="L8461" s="21"/>
      <c r="M8461" s="1">
        <v>3.0000000000000001E-3</v>
      </c>
      <c r="N8461" s="1" t="s">
        <v>1008</v>
      </c>
      <c r="O8461" s="1" t="s">
        <v>36831</v>
      </c>
      <c r="P8461" s="4">
        <v>38.299999999999997</v>
      </c>
      <c r="Q8461" s="14">
        <v>461622.24</v>
      </c>
      <c r="R8461" s="1" t="s">
        <v>31506</v>
      </c>
      <c r="S8461" s="1" t="s">
        <v>27781</v>
      </c>
      <c r="T8461" s="1">
        <v>89626431</v>
      </c>
      <c r="U8461" s="15" t="s">
        <v>1015</v>
      </c>
      <c r="V8461" t="str">
        <f>VLOOKUP(T8461,[1]ОКТМО!$B$6:$D$553,3,0)</f>
        <v xml:space="preserve">10 Ичалковский район </v>
      </c>
      <c r="W8461" s="20">
        <f t="shared" si="195"/>
        <v>12052.800000000001</v>
      </c>
    </row>
    <row r="8462" spans="1:23" hidden="1">
      <c r="A8462" s="1" t="s">
        <v>949</v>
      </c>
      <c r="B8462" s="1" t="s">
        <v>950</v>
      </c>
      <c r="C8462" s="1" t="s">
        <v>951</v>
      </c>
      <c r="D8462" s="2">
        <v>42138</v>
      </c>
      <c r="E8462" s="2">
        <v>43890</v>
      </c>
      <c r="F8462" s="24" t="s">
        <v>36835</v>
      </c>
      <c r="G8462" s="23">
        <v>1</v>
      </c>
      <c r="H8462" s="5">
        <v>43890</v>
      </c>
      <c r="I8462" s="1" t="s">
        <v>36836</v>
      </c>
      <c r="J8462" s="2">
        <v>41088</v>
      </c>
      <c r="K8462" s="1" t="s">
        <v>36831</v>
      </c>
      <c r="L8462" s="21">
        <f>(P8462-50)/P8462*(Q8462*M8462)*G8462</f>
        <v>2867.9982017301036</v>
      </c>
      <c r="M8462" s="1">
        <v>3.0000000000000001E-3</v>
      </c>
      <c r="N8462" s="1" t="s">
        <v>1008</v>
      </c>
      <c r="O8462" s="1" t="s">
        <v>36837</v>
      </c>
      <c r="P8462" s="4">
        <v>86.7</v>
      </c>
      <c r="Q8462" s="14">
        <v>2258450.9</v>
      </c>
      <c r="R8462" s="1" t="s">
        <v>6254</v>
      </c>
      <c r="S8462" s="1" t="s">
        <v>952</v>
      </c>
      <c r="T8462" s="1">
        <v>89701000</v>
      </c>
      <c r="U8462" s="15" t="s">
        <v>1015</v>
      </c>
      <c r="V8462" t="str">
        <f>VLOOKUP(T8462,[1]ОКТМО!$B$6:$D$553,3,0)</f>
        <v>23 г.Саранск (городской округ)</v>
      </c>
      <c r="W8462" s="20">
        <f t="shared" si="195"/>
        <v>26049.029988465973</v>
      </c>
    </row>
    <row r="8463" spans="1:23" hidden="1">
      <c r="A8463" s="1" t="s">
        <v>14602</v>
      </c>
      <c r="B8463" s="1" t="s">
        <v>14603</v>
      </c>
      <c r="C8463" s="1" t="s">
        <v>14604</v>
      </c>
      <c r="D8463" s="2">
        <v>39121</v>
      </c>
      <c r="E8463" s="2">
        <v>43763</v>
      </c>
      <c r="F8463" s="24" t="s">
        <v>36835</v>
      </c>
      <c r="G8463" s="23">
        <v>1</v>
      </c>
      <c r="H8463" s="5">
        <v>43763</v>
      </c>
      <c r="I8463" s="1" t="s">
        <v>36836</v>
      </c>
      <c r="J8463" s="2">
        <v>41088</v>
      </c>
      <c r="K8463" s="1" t="s">
        <v>36831</v>
      </c>
      <c r="L8463" s="21"/>
      <c r="M8463" s="1">
        <v>3.0000000000000001E-3</v>
      </c>
      <c r="N8463" s="1" t="s">
        <v>1008</v>
      </c>
      <c r="O8463" s="1" t="s">
        <v>36837</v>
      </c>
      <c r="P8463" s="4">
        <v>42.9</v>
      </c>
      <c r="Q8463" s="14">
        <v>280984.7</v>
      </c>
      <c r="R8463" s="1" t="s">
        <v>21824</v>
      </c>
      <c r="S8463" s="1" t="s">
        <v>14605</v>
      </c>
      <c r="T8463" s="1">
        <v>89610405</v>
      </c>
      <c r="U8463" s="15" t="s">
        <v>1015</v>
      </c>
      <c r="V8463" t="str">
        <f>VLOOKUP(T8463,[1]ОКТМО!$B$6:$D$553,3,0)</f>
        <v xml:space="preserve">04 Б.Березниковский район </v>
      </c>
      <c r="W8463" s="20">
        <f t="shared" si="195"/>
        <v>6549.7599067599076</v>
      </c>
    </row>
    <row r="8464" spans="1:23" hidden="1">
      <c r="A8464" s="1" t="s">
        <v>14606</v>
      </c>
      <c r="B8464" s="1" t="s">
        <v>14607</v>
      </c>
      <c r="C8464" s="1" t="s">
        <v>14608</v>
      </c>
      <c r="D8464" s="2">
        <v>42345</v>
      </c>
      <c r="E8464" s="2">
        <v>42996</v>
      </c>
      <c r="F8464" s="24" t="s">
        <v>36835</v>
      </c>
      <c r="G8464" s="23">
        <v>1</v>
      </c>
      <c r="H8464" s="5">
        <v>42996</v>
      </c>
      <c r="I8464" s="1" t="s">
        <v>36836</v>
      </c>
      <c r="J8464" s="2">
        <v>42340</v>
      </c>
      <c r="K8464" s="1" t="s">
        <v>36831</v>
      </c>
      <c r="L8464" s="21">
        <f>(P8464-50)/P8464*(Q8464*M8464)*G8464</f>
        <v>3396.3804600000003</v>
      </c>
      <c r="M8464" s="1">
        <v>3.0000000000000001E-3</v>
      </c>
      <c r="N8464" s="1" t="s">
        <v>1008</v>
      </c>
      <c r="O8464" s="1" t="s">
        <v>36831</v>
      </c>
      <c r="P8464" s="4">
        <v>186.4</v>
      </c>
      <c r="Q8464" s="14">
        <v>1547129.32</v>
      </c>
      <c r="R8464" s="1" t="s">
        <v>21873</v>
      </c>
      <c r="S8464" s="1" t="s">
        <v>14609</v>
      </c>
      <c r="T8464" s="1">
        <v>89610415</v>
      </c>
      <c r="U8464" s="15" t="s">
        <v>1015</v>
      </c>
      <c r="V8464" t="str">
        <f>VLOOKUP(T8464,[1]ОКТМО!$B$6:$D$553,3,0)</f>
        <v xml:space="preserve">04 Б.Березниковский район </v>
      </c>
      <c r="W8464" s="20">
        <f t="shared" si="195"/>
        <v>8300.0499999999993</v>
      </c>
    </row>
    <row r="8465" spans="1:23" hidden="1">
      <c r="A8465" s="1" t="s">
        <v>31340</v>
      </c>
      <c r="B8465" s="1" t="s">
        <v>36075</v>
      </c>
      <c r="C8465" s="1" t="s">
        <v>36076</v>
      </c>
      <c r="D8465" s="2">
        <v>40243</v>
      </c>
      <c r="E8465" s="2">
        <v>43798</v>
      </c>
      <c r="F8465" s="24" t="s">
        <v>36835</v>
      </c>
      <c r="G8465" s="23">
        <v>1</v>
      </c>
      <c r="H8465" s="5">
        <v>43798</v>
      </c>
      <c r="I8465" s="1" t="s">
        <v>36836</v>
      </c>
      <c r="J8465" s="2">
        <v>42170</v>
      </c>
      <c r="K8465" s="1" t="s">
        <v>36831</v>
      </c>
      <c r="L8465" s="21"/>
      <c r="M8465" s="1">
        <v>3.0000000000000001E-3</v>
      </c>
      <c r="N8465" s="1" t="s">
        <v>1008</v>
      </c>
      <c r="O8465" s="1" t="s">
        <v>36839</v>
      </c>
      <c r="P8465" s="4">
        <v>43.2</v>
      </c>
      <c r="Q8465" s="14">
        <v>240818.83</v>
      </c>
      <c r="R8465" s="1" t="s">
        <v>37323</v>
      </c>
      <c r="S8465" s="1" t="s">
        <v>31341</v>
      </c>
      <c r="T8465" s="1">
        <v>89654415</v>
      </c>
      <c r="U8465" s="15" t="s">
        <v>1015</v>
      </c>
      <c r="V8465" t="str">
        <f>VLOOKUP(T8465,[1]ОКТМО!$B$6:$D$553,3,0)</f>
        <v xml:space="preserve">19 Торбеевский район </v>
      </c>
      <c r="W8465" s="20">
        <f t="shared" si="195"/>
        <v>5574.5099537037031</v>
      </c>
    </row>
    <row r="8466" spans="1:23" hidden="1">
      <c r="A8466" s="1" t="s">
        <v>31342</v>
      </c>
      <c r="B8466" s="1" t="s">
        <v>32824</v>
      </c>
      <c r="C8466" s="1" t="s">
        <v>32825</v>
      </c>
      <c r="D8466" s="2">
        <v>42579</v>
      </c>
      <c r="E8466" s="2">
        <v>43982</v>
      </c>
      <c r="F8466" s="24" t="s">
        <v>36835</v>
      </c>
      <c r="G8466" s="23">
        <v>1</v>
      </c>
      <c r="H8466" s="5">
        <v>43982</v>
      </c>
      <c r="I8466" s="1" t="s">
        <v>36836</v>
      </c>
      <c r="J8466" s="2">
        <v>42562</v>
      </c>
      <c r="K8466" s="1" t="s">
        <v>36831</v>
      </c>
      <c r="L8466" s="21"/>
      <c r="M8466" s="1">
        <v>3.0000000000000001E-3</v>
      </c>
      <c r="N8466" s="1" t="s">
        <v>1008</v>
      </c>
      <c r="O8466" s="1" t="s">
        <v>36831</v>
      </c>
      <c r="P8466" s="4">
        <v>43.7</v>
      </c>
      <c r="Q8466" s="14">
        <v>187278.1</v>
      </c>
      <c r="R8466" s="1" t="s">
        <v>36985</v>
      </c>
      <c r="S8466" s="1" t="s">
        <v>31343</v>
      </c>
      <c r="T8466" s="1">
        <v>89621408</v>
      </c>
      <c r="U8466" s="15" t="s">
        <v>1015</v>
      </c>
      <c r="V8466" t="str">
        <f>VLOOKUP(T8466,[1]ОКТМО!$B$6:$D$553,3,0)</f>
        <v xml:space="preserve">08 Зубово-Полянский район </v>
      </c>
      <c r="W8466" s="20">
        <f t="shared" si="195"/>
        <v>4285.5400457665901</v>
      </c>
    </row>
    <row r="8467" spans="1:23" hidden="1">
      <c r="A8467" s="1" t="s">
        <v>31344</v>
      </c>
      <c r="B8467" s="1" t="s">
        <v>31345</v>
      </c>
      <c r="C8467" s="1" t="s">
        <v>31346</v>
      </c>
      <c r="D8467" s="2">
        <v>42597</v>
      </c>
      <c r="E8467" s="2">
        <v>43157</v>
      </c>
      <c r="F8467" s="24" t="s">
        <v>36835</v>
      </c>
      <c r="G8467" s="23">
        <v>1</v>
      </c>
      <c r="H8467" s="5">
        <v>43157</v>
      </c>
      <c r="I8467" s="1" t="s">
        <v>36836</v>
      </c>
      <c r="J8467" s="2">
        <v>42450</v>
      </c>
      <c r="K8467" s="1" t="s">
        <v>36831</v>
      </c>
      <c r="L8467" s="21">
        <f>(P8467-20)/P8467*(Q8467*M8467)*G8467</f>
        <v>441.37225000000007</v>
      </c>
      <c r="M8467" s="7">
        <v>1E-3</v>
      </c>
      <c r="N8467" s="1" t="s">
        <v>1006</v>
      </c>
      <c r="O8467" s="1" t="s">
        <v>36831</v>
      </c>
      <c r="P8467" s="4">
        <v>47.5</v>
      </c>
      <c r="Q8467" s="14">
        <v>762370.25</v>
      </c>
      <c r="R8467" s="1" t="s">
        <v>36930</v>
      </c>
      <c r="S8467" s="1" t="s">
        <v>31347</v>
      </c>
      <c r="T8467" s="1">
        <v>89621163</v>
      </c>
      <c r="U8467" t="s">
        <v>1016</v>
      </c>
      <c r="V8467" t="str">
        <f>VLOOKUP(T8467,[1]ОКТМО!$B$6:$D$553,3,0)</f>
        <v xml:space="preserve">08 Зубово-Полянский район </v>
      </c>
      <c r="W8467" s="20">
        <f t="shared" si="195"/>
        <v>16049.9</v>
      </c>
    </row>
    <row r="8468" spans="1:23" hidden="1">
      <c r="A8468" s="1" t="s">
        <v>6163</v>
      </c>
      <c r="B8468" s="1" t="s">
        <v>6164</v>
      </c>
      <c r="C8468" s="1" t="s">
        <v>6165</v>
      </c>
      <c r="D8468" s="2">
        <v>42187</v>
      </c>
      <c r="E8468" s="2">
        <v>43583</v>
      </c>
      <c r="F8468" s="24" t="s">
        <v>36835</v>
      </c>
      <c r="G8468" s="23">
        <v>1</v>
      </c>
      <c r="H8468" s="5">
        <v>43583</v>
      </c>
      <c r="I8468" s="1" t="s">
        <v>36836</v>
      </c>
      <c r="J8468" s="2">
        <v>41088</v>
      </c>
      <c r="K8468" s="1" t="s">
        <v>36831</v>
      </c>
      <c r="L8468" s="21">
        <f>(P8468-50)/P8468*(Q8468*M8468)*G8468</f>
        <v>8114.0849085659665</v>
      </c>
      <c r="M8468" s="1">
        <v>3.0000000000000001E-3</v>
      </c>
      <c r="N8468" s="1" t="s">
        <v>1008</v>
      </c>
      <c r="O8468" s="1" t="s">
        <v>36837</v>
      </c>
      <c r="P8468" s="4">
        <v>209.2</v>
      </c>
      <c r="Q8468" s="14">
        <v>3554159.47</v>
      </c>
      <c r="R8468" s="1" t="s">
        <v>10803</v>
      </c>
      <c r="S8468" s="1" t="s">
        <v>6166</v>
      </c>
      <c r="T8468" s="1">
        <v>89643101</v>
      </c>
      <c r="U8468" s="15" t="s">
        <v>1015</v>
      </c>
      <c r="V8468" t="str">
        <f>VLOOKUP(T8468,[1]ОКТМО!$B$6:$D$553,3,0)</f>
        <v xml:space="preserve">22 МО Рузаевка </v>
      </c>
      <c r="W8468" s="20">
        <f t="shared" si="195"/>
        <v>16989.290009560231</v>
      </c>
    </row>
    <row r="8469" spans="1:23" hidden="1">
      <c r="A8469" s="1" t="s">
        <v>27782</v>
      </c>
      <c r="B8469" s="1" t="s">
        <v>27783</v>
      </c>
      <c r="C8469" s="1" t="s">
        <v>27784</v>
      </c>
      <c r="D8469" s="2">
        <v>42605</v>
      </c>
      <c r="E8469" s="2">
        <v>43429</v>
      </c>
      <c r="F8469" s="24" t="s">
        <v>36835</v>
      </c>
      <c r="G8469" s="23">
        <v>1</v>
      </c>
      <c r="H8469" s="5">
        <v>43429</v>
      </c>
      <c r="I8469" s="1" t="s">
        <v>36836</v>
      </c>
      <c r="J8469" s="2">
        <v>42313</v>
      </c>
      <c r="K8469" s="1" t="s">
        <v>36831</v>
      </c>
      <c r="L8469" s="21"/>
      <c r="M8469" s="1">
        <v>3.0000000000000001E-3</v>
      </c>
      <c r="N8469" s="1" t="s">
        <v>1008</v>
      </c>
      <c r="O8469" s="1" t="s">
        <v>36831</v>
      </c>
      <c r="P8469" s="4">
        <v>33.799999999999997</v>
      </c>
      <c r="Q8469" s="14">
        <v>274159.90999999997</v>
      </c>
      <c r="R8469" s="1" t="s">
        <v>31543</v>
      </c>
      <c r="S8469" s="1" t="s">
        <v>27785</v>
      </c>
      <c r="T8469" s="1">
        <v>89626440</v>
      </c>
      <c r="U8469" s="15" t="s">
        <v>1015</v>
      </c>
      <c r="V8469" t="str">
        <f>VLOOKUP(T8469,[1]ОКТМО!$B$6:$D$553,3,0)</f>
        <v xml:space="preserve">10 Ичалковский район </v>
      </c>
      <c r="W8469" s="20">
        <f t="shared" si="195"/>
        <v>8111.2399408284027</v>
      </c>
    </row>
    <row r="8470" spans="1:23" hidden="1">
      <c r="A8470" s="1" t="s">
        <v>6167</v>
      </c>
      <c r="B8470" s="1" t="s">
        <v>8446</v>
      </c>
      <c r="C8470" s="1" t="s">
        <v>8447</v>
      </c>
      <c r="D8470" s="2">
        <v>39412</v>
      </c>
      <c r="E8470" s="2">
        <v>43650</v>
      </c>
      <c r="F8470" s="24" t="s">
        <v>36835</v>
      </c>
      <c r="G8470" s="23">
        <v>1</v>
      </c>
      <c r="H8470" s="5">
        <v>43650</v>
      </c>
      <c r="I8470" s="1" t="s">
        <v>36836</v>
      </c>
      <c r="J8470" s="2">
        <v>41668</v>
      </c>
      <c r="K8470" s="1" t="s">
        <v>6168</v>
      </c>
      <c r="L8470" s="21">
        <f>(P8470-10)/P8470*(Q8470*M8470)*G8470</f>
        <v>63.351850000000006</v>
      </c>
      <c r="M8470" s="7">
        <v>1E-3</v>
      </c>
      <c r="N8470" s="1" t="s">
        <v>1009</v>
      </c>
      <c r="O8470" s="1" t="s">
        <v>36831</v>
      </c>
      <c r="P8470" s="4">
        <v>12.5</v>
      </c>
      <c r="Q8470" s="14">
        <v>316759.25</v>
      </c>
      <c r="R8470" s="1" t="s">
        <v>10803</v>
      </c>
      <c r="S8470" s="1" t="s">
        <v>6169</v>
      </c>
      <c r="T8470" s="1">
        <v>89643101</v>
      </c>
      <c r="U8470" t="s">
        <v>1016</v>
      </c>
      <c r="V8470" t="str">
        <f>VLOOKUP(T8470,[1]ОКТМО!$B$6:$D$553,3,0)</f>
        <v xml:space="preserve">22 МО Рузаевка </v>
      </c>
      <c r="W8470" s="20">
        <f t="shared" si="195"/>
        <v>25340.74</v>
      </c>
    </row>
    <row r="8471" spans="1:23" hidden="1">
      <c r="A8471" s="1" t="s">
        <v>31348</v>
      </c>
      <c r="B8471" s="1" t="s">
        <v>31349</v>
      </c>
      <c r="C8471" s="1" t="s">
        <v>31350</v>
      </c>
      <c r="D8471" s="2">
        <v>42612</v>
      </c>
      <c r="E8471" s="2">
        <v>43337</v>
      </c>
      <c r="F8471" s="24" t="s">
        <v>36835</v>
      </c>
      <c r="G8471" s="23">
        <v>1</v>
      </c>
      <c r="H8471" s="5">
        <v>43337</v>
      </c>
      <c r="I8471" s="1" t="s">
        <v>36836</v>
      </c>
      <c r="J8471" s="2">
        <v>42565</v>
      </c>
      <c r="K8471" s="1" t="s">
        <v>36831</v>
      </c>
      <c r="L8471" s="21"/>
      <c r="M8471" s="1">
        <v>3.0000000000000001E-3</v>
      </c>
      <c r="N8471" s="1" t="s">
        <v>1008</v>
      </c>
      <c r="O8471" s="1" t="s">
        <v>36831</v>
      </c>
      <c r="P8471" s="4">
        <v>39.700000000000003</v>
      </c>
      <c r="Q8471" s="14">
        <v>181581.05</v>
      </c>
      <c r="R8471" s="1" t="s">
        <v>37259</v>
      </c>
      <c r="S8471" s="1" t="s">
        <v>31351</v>
      </c>
      <c r="T8471" s="1">
        <v>89654435</v>
      </c>
      <c r="U8471" s="15" t="s">
        <v>1015</v>
      </c>
      <c r="V8471" t="str">
        <f>VLOOKUP(T8471,[1]ОКТМО!$B$6:$D$553,3,0)</f>
        <v xml:space="preserve">19 Торбеевский район </v>
      </c>
      <c r="W8471" s="20">
        <f t="shared" si="195"/>
        <v>4573.8299748110821</v>
      </c>
    </row>
    <row r="8472" spans="1:23" hidden="1">
      <c r="A8472" s="1" t="s">
        <v>14611</v>
      </c>
      <c r="B8472" s="1" t="s">
        <v>14612</v>
      </c>
      <c r="C8472" s="1" t="s">
        <v>14613</v>
      </c>
      <c r="D8472" s="2">
        <v>42614</v>
      </c>
      <c r="E8472" s="2">
        <v>43189</v>
      </c>
      <c r="F8472" s="24" t="s">
        <v>36835</v>
      </c>
      <c r="G8472" s="23">
        <v>1</v>
      </c>
      <c r="H8472" s="5">
        <v>43189</v>
      </c>
      <c r="I8472" s="1" t="s">
        <v>36836</v>
      </c>
      <c r="J8472" s="2">
        <v>42601</v>
      </c>
      <c r="K8472" s="1" t="s">
        <v>36831</v>
      </c>
      <c r="L8472" s="21"/>
      <c r="M8472" s="1">
        <v>3.0000000000000001E-3</v>
      </c>
      <c r="N8472" s="1" t="s">
        <v>1008</v>
      </c>
      <c r="O8472" s="1" t="s">
        <v>36831</v>
      </c>
      <c r="P8472" s="3">
        <v>35</v>
      </c>
      <c r="Q8472" s="14">
        <v>235523.05</v>
      </c>
      <c r="R8472" s="1" t="s">
        <v>21972</v>
      </c>
      <c r="S8472" s="1" t="s">
        <v>14614</v>
      </c>
      <c r="T8472" s="1">
        <v>89616432</v>
      </c>
      <c r="U8472" s="15" t="s">
        <v>1015</v>
      </c>
      <c r="V8472" t="str">
        <f>VLOOKUP(T8472,[1]ОКТМО!$B$6:$D$553,3,0)</f>
        <v xml:space="preserve">06 Дубенский район </v>
      </c>
      <c r="W8472" s="20">
        <f t="shared" si="195"/>
        <v>6729.23</v>
      </c>
    </row>
    <row r="8473" spans="1:23" hidden="1">
      <c r="A8473" s="1" t="s">
        <v>14615</v>
      </c>
      <c r="B8473" s="1" t="s">
        <v>14616</v>
      </c>
      <c r="C8473" s="1" t="s">
        <v>14617</v>
      </c>
      <c r="D8473" s="2">
        <v>41768</v>
      </c>
      <c r="E8473" s="2">
        <v>42869</v>
      </c>
      <c r="F8473" s="24" t="s">
        <v>36835</v>
      </c>
      <c r="G8473" s="23">
        <v>1</v>
      </c>
      <c r="H8473" s="5">
        <v>42869</v>
      </c>
      <c r="I8473" s="1" t="s">
        <v>36836</v>
      </c>
      <c r="J8473" s="2">
        <v>41088</v>
      </c>
      <c r="K8473" s="1" t="s">
        <v>36831</v>
      </c>
      <c r="L8473" s="21"/>
      <c r="M8473" s="1">
        <v>3.0000000000000001E-3</v>
      </c>
      <c r="N8473" s="1" t="s">
        <v>1008</v>
      </c>
      <c r="O8473" s="1" t="s">
        <v>36837</v>
      </c>
      <c r="P8473" s="4">
        <v>16.2</v>
      </c>
      <c r="Q8473" s="14">
        <v>138750.41</v>
      </c>
      <c r="R8473" s="1" t="s">
        <v>23403</v>
      </c>
      <c r="S8473" s="1" t="s">
        <v>14618</v>
      </c>
      <c r="T8473" s="1">
        <v>89607440</v>
      </c>
      <c r="U8473" s="15" t="s">
        <v>1015</v>
      </c>
      <c r="V8473" t="str">
        <f>VLOOKUP(T8473,[1]ОКТМО!$B$6:$D$553,3,0)</f>
        <v xml:space="preserve">03 Атяшевский район </v>
      </c>
      <c r="W8473" s="20">
        <f t="shared" si="195"/>
        <v>8564.84012345679</v>
      </c>
    </row>
    <row r="8474" spans="1:23" hidden="1">
      <c r="A8474" s="1" t="s">
        <v>14619</v>
      </c>
      <c r="B8474" s="1" t="s">
        <v>14620</v>
      </c>
      <c r="C8474" s="1" t="s">
        <v>14621</v>
      </c>
      <c r="D8474" s="2">
        <v>42612</v>
      </c>
      <c r="E8474" s="2">
        <v>43930</v>
      </c>
      <c r="F8474" s="24" t="s">
        <v>36835</v>
      </c>
      <c r="G8474" s="23">
        <v>1</v>
      </c>
      <c r="H8474" s="5">
        <v>43930</v>
      </c>
      <c r="I8474" s="1" t="s">
        <v>36836</v>
      </c>
      <c r="J8474" s="2">
        <v>42522</v>
      </c>
      <c r="K8474" s="1" t="s">
        <v>36831</v>
      </c>
      <c r="L8474" s="21"/>
      <c r="M8474" s="1">
        <v>3.0000000000000001E-3</v>
      </c>
      <c r="N8474" s="1" t="s">
        <v>1008</v>
      </c>
      <c r="O8474" s="1" t="s">
        <v>36831</v>
      </c>
      <c r="P8474" s="4">
        <v>39.9</v>
      </c>
      <c r="Q8474" s="14">
        <v>465776.64000000001</v>
      </c>
      <c r="R8474" s="1" t="s">
        <v>23567</v>
      </c>
      <c r="S8474" s="1" t="s">
        <v>14622</v>
      </c>
      <c r="T8474" s="1">
        <v>89657405</v>
      </c>
      <c r="U8474" s="15" t="s">
        <v>1015</v>
      </c>
      <c r="V8474" t="str">
        <f>VLOOKUP(T8474,[1]ОКТМО!$B$6:$D$553,3,0)</f>
        <v xml:space="preserve">20 Чамзинский район </v>
      </c>
      <c r="W8474" s="20">
        <f t="shared" si="195"/>
        <v>11673.6</v>
      </c>
    </row>
    <row r="8475" spans="1:23" hidden="1">
      <c r="A8475" s="1" t="s">
        <v>953</v>
      </c>
      <c r="B8475" s="1" t="s">
        <v>954</v>
      </c>
      <c r="C8475" s="1" t="s">
        <v>955</v>
      </c>
      <c r="D8475" s="2">
        <v>42612</v>
      </c>
      <c r="E8475" s="2">
        <v>43325</v>
      </c>
      <c r="F8475" s="24" t="s">
        <v>36835</v>
      </c>
      <c r="G8475" s="23">
        <v>1</v>
      </c>
      <c r="H8475" s="5">
        <v>43325</v>
      </c>
      <c r="I8475" s="1" t="s">
        <v>36836</v>
      </c>
      <c r="J8475" s="2">
        <v>42419</v>
      </c>
      <c r="K8475" s="1" t="s">
        <v>36831</v>
      </c>
      <c r="L8475" s="21">
        <f>(P8475-20)/P8475*(Q8475*M8475)*G8475</f>
        <v>1859.2794999999999</v>
      </c>
      <c r="M8475" s="7">
        <v>1E-3</v>
      </c>
      <c r="N8475" s="1" t="s">
        <v>1006</v>
      </c>
      <c r="O8475" s="1" t="s">
        <v>36831</v>
      </c>
      <c r="P8475" s="3">
        <v>85</v>
      </c>
      <c r="Q8475" s="14">
        <v>2431365.5</v>
      </c>
      <c r="R8475" s="1" t="s">
        <v>6254</v>
      </c>
      <c r="S8475" s="1" t="s">
        <v>956</v>
      </c>
      <c r="T8475" s="1">
        <v>89701000</v>
      </c>
      <c r="U8475" t="s">
        <v>1016</v>
      </c>
      <c r="V8475" t="str">
        <f>VLOOKUP(T8475,[1]ОКТМО!$B$6:$D$553,3,0)</f>
        <v>23 г.Саранск (городской округ)</v>
      </c>
      <c r="W8475" s="20">
        <f t="shared" si="195"/>
        <v>28604.3</v>
      </c>
    </row>
    <row r="8476" spans="1:23" hidden="1">
      <c r="A8476" s="1" t="s">
        <v>31353</v>
      </c>
      <c r="B8476" s="1" t="s">
        <v>33889</v>
      </c>
      <c r="C8476" s="1" t="s">
        <v>33890</v>
      </c>
      <c r="D8476" s="2">
        <v>36007</v>
      </c>
      <c r="E8476" s="2">
        <v>43796</v>
      </c>
      <c r="F8476" s="24" t="s">
        <v>36835</v>
      </c>
      <c r="G8476" s="23">
        <v>1</v>
      </c>
      <c r="H8476" s="5">
        <v>43796</v>
      </c>
      <c r="I8476" s="1" t="s">
        <v>36836</v>
      </c>
      <c r="J8476" s="2">
        <v>42460</v>
      </c>
      <c r="K8476" s="1" t="s">
        <v>36831</v>
      </c>
      <c r="L8476" s="21"/>
      <c r="M8476" s="1">
        <v>3.0000000000000001E-3</v>
      </c>
      <c r="N8476" s="1" t="s">
        <v>1008</v>
      </c>
      <c r="O8476" s="1" t="s">
        <v>31333</v>
      </c>
      <c r="P8476" s="3">
        <v>48</v>
      </c>
      <c r="Q8476" s="14">
        <v>247128</v>
      </c>
      <c r="R8476" s="1" t="s">
        <v>37343</v>
      </c>
      <c r="S8476" s="1" t="s">
        <v>31354</v>
      </c>
      <c r="T8476" s="1">
        <v>89654425</v>
      </c>
      <c r="U8476" s="15" t="s">
        <v>1015</v>
      </c>
      <c r="V8476" t="str">
        <f>VLOOKUP(T8476,[1]ОКТМО!$B$6:$D$553,3,0)</f>
        <v xml:space="preserve">19 Торбеевский район </v>
      </c>
      <c r="W8476" s="20">
        <f t="shared" si="195"/>
        <v>5148.5</v>
      </c>
    </row>
    <row r="8477" spans="1:23" hidden="1">
      <c r="A8477" s="1" t="s">
        <v>14623</v>
      </c>
      <c r="B8477" s="1" t="s">
        <v>14624</v>
      </c>
      <c r="C8477" s="1" t="s">
        <v>14625</v>
      </c>
      <c r="D8477" s="2">
        <v>42157</v>
      </c>
      <c r="E8477" s="2">
        <v>43154</v>
      </c>
      <c r="F8477" s="24" t="s">
        <v>36835</v>
      </c>
      <c r="G8477" s="23">
        <v>1</v>
      </c>
      <c r="H8477" s="5">
        <v>43154</v>
      </c>
      <c r="I8477" s="1" t="s">
        <v>36836</v>
      </c>
      <c r="J8477" s="2">
        <v>42094</v>
      </c>
      <c r="K8477" s="1" t="s">
        <v>36831</v>
      </c>
      <c r="L8477" s="21">
        <f>(P8477-50)/P8477*(Q8477*M8477)*G8477</f>
        <v>240.85113227617609</v>
      </c>
      <c r="M8477" s="1">
        <v>3.0000000000000001E-3</v>
      </c>
      <c r="N8477" s="1" t="s">
        <v>1008</v>
      </c>
      <c r="O8477" s="1" t="s">
        <v>36831</v>
      </c>
      <c r="P8477" s="4">
        <v>65.900000000000006</v>
      </c>
      <c r="Q8477" s="14">
        <v>332748.21000000002</v>
      </c>
      <c r="R8477" s="1" t="s">
        <v>21903</v>
      </c>
      <c r="S8477" s="1" t="s">
        <v>14626</v>
      </c>
      <c r="T8477" s="1">
        <v>89616415</v>
      </c>
      <c r="U8477" s="15" t="s">
        <v>1015</v>
      </c>
      <c r="V8477" t="str">
        <f>VLOOKUP(T8477,[1]ОКТМО!$B$6:$D$553,3,0)</f>
        <v xml:space="preserve">06 Дубенский район </v>
      </c>
      <c r="W8477" s="20">
        <f t="shared" si="195"/>
        <v>5049.2899848254929</v>
      </c>
    </row>
    <row r="8478" spans="1:23" hidden="1">
      <c r="A8478" s="1" t="s">
        <v>23249</v>
      </c>
      <c r="B8478" s="1" t="s">
        <v>31630</v>
      </c>
      <c r="C8478" s="1" t="s">
        <v>23250</v>
      </c>
      <c r="D8478" s="2">
        <v>42157</v>
      </c>
      <c r="E8478" s="2">
        <v>42775</v>
      </c>
      <c r="F8478" s="24" t="s">
        <v>36835</v>
      </c>
      <c r="G8478" s="23">
        <v>1</v>
      </c>
      <c r="H8478" s="5">
        <v>42775</v>
      </c>
      <c r="I8478" s="1" t="s">
        <v>36836</v>
      </c>
      <c r="J8478" s="2">
        <v>42144</v>
      </c>
      <c r="K8478" s="1" t="s">
        <v>36831</v>
      </c>
      <c r="L8478" s="21">
        <f>(P8478-50)/P8478*(Q8478*M8478)*G8478</f>
        <v>6.3375900000000245</v>
      </c>
      <c r="M8478" s="1">
        <v>3.0000000000000001E-3</v>
      </c>
      <c r="N8478" s="1" t="s">
        <v>1008</v>
      </c>
      <c r="O8478" s="1" t="s">
        <v>36831</v>
      </c>
      <c r="P8478" s="4">
        <v>50.7</v>
      </c>
      <c r="Q8478" s="14">
        <v>153007.53</v>
      </c>
      <c r="R8478" s="1" t="s">
        <v>26724</v>
      </c>
      <c r="S8478" s="1" t="s">
        <v>23251</v>
      </c>
      <c r="T8478" s="1">
        <v>89651460</v>
      </c>
      <c r="U8478" s="15" t="s">
        <v>1015</v>
      </c>
      <c r="V8478" t="str">
        <f>VLOOKUP(T8478,[1]ОКТМО!$B$6:$D$553,3,0)</f>
        <v xml:space="preserve">18 Теньгушевский район </v>
      </c>
      <c r="W8478" s="20">
        <f t="shared" si="195"/>
        <v>3017.8999999999996</v>
      </c>
    </row>
    <row r="8479" spans="1:23" hidden="1">
      <c r="A8479" s="1" t="s">
        <v>27789</v>
      </c>
      <c r="B8479" s="1" t="s">
        <v>27790</v>
      </c>
      <c r="C8479" s="1" t="s">
        <v>27791</v>
      </c>
      <c r="D8479" s="2">
        <v>42598</v>
      </c>
      <c r="E8479" s="2">
        <v>43977</v>
      </c>
      <c r="F8479" s="24" t="s">
        <v>36835</v>
      </c>
      <c r="G8479" s="23">
        <v>1</v>
      </c>
      <c r="H8479" s="5">
        <v>43977</v>
      </c>
      <c r="I8479" s="1" t="s">
        <v>36836</v>
      </c>
      <c r="J8479" s="2">
        <v>42494</v>
      </c>
      <c r="K8479" s="1" t="s">
        <v>36831</v>
      </c>
      <c r="L8479" s="21">
        <f>(P8479-50)/P8479*(Q8479*M8479)*G8479</f>
        <v>129.57461999999995</v>
      </c>
      <c r="M8479" s="1">
        <v>3.0000000000000001E-3</v>
      </c>
      <c r="N8479" s="1" t="s">
        <v>1008</v>
      </c>
      <c r="O8479" s="1" t="s">
        <v>36839</v>
      </c>
      <c r="P8479" s="4">
        <v>56.3</v>
      </c>
      <c r="Q8479" s="14">
        <v>385981.54</v>
      </c>
      <c r="R8479" s="1" t="s">
        <v>31512</v>
      </c>
      <c r="S8479" s="1" t="s">
        <v>27792</v>
      </c>
      <c r="T8479" s="1">
        <v>89626405</v>
      </c>
      <c r="U8479" s="15" t="s">
        <v>1015</v>
      </c>
      <c r="V8479" t="str">
        <f>VLOOKUP(T8479,[1]ОКТМО!$B$6:$D$553,3,0)</f>
        <v xml:space="preserve">10 Ичалковский район </v>
      </c>
      <c r="W8479" s="20">
        <f t="shared" si="195"/>
        <v>6855.8</v>
      </c>
    </row>
    <row r="8480" spans="1:23" hidden="1">
      <c r="A8480" s="1" t="s">
        <v>14627</v>
      </c>
      <c r="B8480" s="1" t="s">
        <v>20048</v>
      </c>
      <c r="C8480" s="1" t="s">
        <v>20049</v>
      </c>
      <c r="D8480" s="2">
        <v>42544</v>
      </c>
      <c r="E8480" s="2">
        <v>43901</v>
      </c>
      <c r="F8480" s="24" t="s">
        <v>36835</v>
      </c>
      <c r="G8480" s="23">
        <v>1</v>
      </c>
      <c r="H8480" s="5">
        <v>43901</v>
      </c>
      <c r="I8480" s="1" t="s">
        <v>36836</v>
      </c>
      <c r="J8480" s="2">
        <v>42479</v>
      </c>
      <c r="K8480" s="1" t="s">
        <v>36831</v>
      </c>
      <c r="L8480" s="21"/>
      <c r="M8480" s="1">
        <v>3.0000000000000001E-3</v>
      </c>
      <c r="N8480" s="1" t="s">
        <v>1008</v>
      </c>
      <c r="O8480" s="1" t="s">
        <v>36831</v>
      </c>
      <c r="P8480" s="4">
        <v>19.8</v>
      </c>
      <c r="Q8480" s="14">
        <v>307088.09999999998</v>
      </c>
      <c r="R8480" s="1" t="s">
        <v>23415</v>
      </c>
      <c r="S8480" s="1" t="s">
        <v>14628</v>
      </c>
      <c r="T8480" s="1">
        <v>89657151</v>
      </c>
      <c r="U8480" s="15" t="s">
        <v>1015</v>
      </c>
      <c r="V8480" t="str">
        <f>VLOOKUP(T8480,[1]ОКТМО!$B$6:$D$553,3,0)</f>
        <v xml:space="preserve">20 Чамзинский район </v>
      </c>
      <c r="W8480" s="20">
        <f t="shared" si="195"/>
        <v>15509.499999999998</v>
      </c>
    </row>
    <row r="8481" spans="1:23" hidden="1">
      <c r="A8481" s="1" t="s">
        <v>27793</v>
      </c>
      <c r="B8481" s="1" t="s">
        <v>27794</v>
      </c>
      <c r="C8481" s="1" t="s">
        <v>27795</v>
      </c>
      <c r="D8481" s="2">
        <v>42626</v>
      </c>
      <c r="E8481" s="2">
        <v>43764</v>
      </c>
      <c r="F8481" s="24" t="s">
        <v>36835</v>
      </c>
      <c r="G8481" s="23">
        <v>1</v>
      </c>
      <c r="H8481" s="5">
        <v>43764</v>
      </c>
      <c r="I8481" s="1" t="s">
        <v>36836</v>
      </c>
      <c r="J8481" s="2">
        <v>42613</v>
      </c>
      <c r="K8481" s="1" t="s">
        <v>36831</v>
      </c>
      <c r="L8481" s="21"/>
      <c r="M8481" s="1">
        <v>3.0000000000000001E-3</v>
      </c>
      <c r="N8481" s="1" t="s">
        <v>1008</v>
      </c>
      <c r="O8481" s="1" t="s">
        <v>36831</v>
      </c>
      <c r="P8481" s="4">
        <v>17.5</v>
      </c>
      <c r="Q8481" s="14">
        <v>119976.5</v>
      </c>
      <c r="R8481" s="1" t="s">
        <v>31512</v>
      </c>
      <c r="S8481" s="1" t="s">
        <v>27796</v>
      </c>
      <c r="T8481" s="1">
        <v>89626405</v>
      </c>
      <c r="U8481" s="15" t="s">
        <v>1015</v>
      </c>
      <c r="V8481" t="str">
        <f>VLOOKUP(T8481,[1]ОКТМО!$B$6:$D$553,3,0)</f>
        <v xml:space="preserve">10 Ичалковский район </v>
      </c>
      <c r="W8481" s="20">
        <f t="shared" si="195"/>
        <v>6855.8</v>
      </c>
    </row>
    <row r="8482" spans="1:23" hidden="1">
      <c r="A8482" s="1" t="s">
        <v>14629</v>
      </c>
      <c r="B8482" s="1" t="s">
        <v>14630</v>
      </c>
      <c r="C8482" s="1" t="s">
        <v>14631</v>
      </c>
      <c r="D8482" s="2">
        <v>42626</v>
      </c>
      <c r="E8482" s="2">
        <v>42752</v>
      </c>
      <c r="F8482" s="24" t="s">
        <v>36835</v>
      </c>
      <c r="G8482" s="23">
        <v>1</v>
      </c>
      <c r="H8482" s="5">
        <v>42752</v>
      </c>
      <c r="I8482" s="1" t="s">
        <v>36836</v>
      </c>
      <c r="J8482" s="2">
        <v>42606</v>
      </c>
      <c r="K8482" s="1" t="s">
        <v>36831</v>
      </c>
      <c r="L8482" s="21"/>
      <c r="M8482" s="1">
        <v>3.0000000000000001E-3</v>
      </c>
      <c r="N8482" s="1" t="s">
        <v>1008</v>
      </c>
      <c r="O8482" s="1" t="s">
        <v>36831</v>
      </c>
      <c r="P8482" s="4">
        <v>34.700000000000003</v>
      </c>
      <c r="Q8482" s="14">
        <v>220409.54</v>
      </c>
      <c r="R8482" s="1" t="s">
        <v>21934</v>
      </c>
      <c r="S8482" s="1" t="s">
        <v>14632</v>
      </c>
      <c r="T8482" s="1">
        <v>89616463</v>
      </c>
      <c r="U8482" s="15" t="s">
        <v>1015</v>
      </c>
      <c r="V8482" t="str">
        <f>VLOOKUP(T8482,[1]ОКТМО!$B$6:$D$553,3,0)</f>
        <v xml:space="preserve">06 Дубенский район </v>
      </c>
      <c r="W8482" s="20">
        <f t="shared" si="195"/>
        <v>6351.8599423631122</v>
      </c>
    </row>
    <row r="8483" spans="1:23" hidden="1">
      <c r="A8483" s="1" t="s">
        <v>957</v>
      </c>
      <c r="B8483" s="1" t="s">
        <v>958</v>
      </c>
      <c r="C8483" s="1" t="s">
        <v>959</v>
      </c>
      <c r="D8483" s="2">
        <v>42620</v>
      </c>
      <c r="E8483" s="2">
        <v>43216</v>
      </c>
      <c r="F8483" s="24" t="s">
        <v>36879</v>
      </c>
      <c r="G8483" s="23">
        <v>0.16666666666666666</v>
      </c>
      <c r="H8483" s="5">
        <v>43216</v>
      </c>
      <c r="I8483" s="1" t="s">
        <v>36833</v>
      </c>
      <c r="J8483" s="2">
        <v>41088</v>
      </c>
      <c r="K8483" s="1" t="s">
        <v>960</v>
      </c>
      <c r="L8483" s="21">
        <f>(P8483-50)/P8483*(Q8483*M8483)*G8483</f>
        <v>75.924586584786056</v>
      </c>
      <c r="M8483" s="1">
        <v>3.0000000000000001E-3</v>
      </c>
      <c r="N8483" s="1" t="s">
        <v>1008</v>
      </c>
      <c r="O8483" s="1" t="s">
        <v>36839</v>
      </c>
      <c r="P8483" s="4">
        <v>63.1</v>
      </c>
      <c r="Q8483" s="14">
        <v>731426.17</v>
      </c>
      <c r="R8483" s="1" t="s">
        <v>2431</v>
      </c>
      <c r="S8483" s="1" t="s">
        <v>961</v>
      </c>
      <c r="T8483" s="1">
        <v>89701000</v>
      </c>
      <c r="U8483" s="15" t="s">
        <v>1015</v>
      </c>
      <c r="V8483" t="str">
        <f>VLOOKUP(T8483,[1]ОКТМО!$B$6:$D$553,3,0)</f>
        <v>23 г.Саранск (городской округ)</v>
      </c>
      <c r="W8483" s="20">
        <f t="shared" si="195"/>
        <v>11591.539936608558</v>
      </c>
    </row>
    <row r="8484" spans="1:23" hidden="1">
      <c r="A8484" s="1" t="s">
        <v>2372</v>
      </c>
      <c r="B8484" s="1" t="s">
        <v>2373</v>
      </c>
      <c r="C8484" s="1" t="s">
        <v>2374</v>
      </c>
      <c r="D8484" s="2">
        <v>42538</v>
      </c>
      <c r="E8484" s="2">
        <v>42889</v>
      </c>
      <c r="F8484" s="24" t="s">
        <v>36835</v>
      </c>
      <c r="G8484" s="23">
        <v>1</v>
      </c>
      <c r="H8484" s="5">
        <v>42889</v>
      </c>
      <c r="I8484" s="1" t="s">
        <v>36836</v>
      </c>
      <c r="J8484" s="2">
        <v>41088</v>
      </c>
      <c r="K8484" s="1" t="s">
        <v>2375</v>
      </c>
      <c r="L8484" s="21">
        <f>(P8484-20)/P8484*(Q8484*M8484)*G8484</f>
        <v>16.131780000000038</v>
      </c>
      <c r="M8484" s="7">
        <v>1E-3</v>
      </c>
      <c r="N8484" s="1" t="s">
        <v>1006</v>
      </c>
      <c r="O8484" s="1" t="s">
        <v>36831</v>
      </c>
      <c r="P8484" s="4">
        <v>20.6</v>
      </c>
      <c r="Q8484" s="14">
        <v>553857.78</v>
      </c>
      <c r="R8484" s="1" t="s">
        <v>6254</v>
      </c>
      <c r="S8484" s="1" t="s">
        <v>2376</v>
      </c>
      <c r="T8484" s="1">
        <v>89701000</v>
      </c>
      <c r="U8484" t="s">
        <v>1016</v>
      </c>
      <c r="V8484" t="str">
        <f>VLOOKUP(T8484,[1]ОКТМО!$B$6:$D$553,3,0)</f>
        <v>23 г.Саранск (городской округ)</v>
      </c>
      <c r="W8484" s="20">
        <f t="shared" si="195"/>
        <v>26886.3</v>
      </c>
    </row>
    <row r="8485" spans="1:23" hidden="1">
      <c r="A8485" s="1" t="s">
        <v>27797</v>
      </c>
      <c r="B8485" s="1" t="s">
        <v>27798</v>
      </c>
      <c r="C8485" s="1" t="s">
        <v>27799</v>
      </c>
      <c r="D8485" s="2">
        <v>42538</v>
      </c>
      <c r="E8485" s="2">
        <v>43981</v>
      </c>
      <c r="F8485" s="24" t="s">
        <v>36835</v>
      </c>
      <c r="G8485" s="23">
        <v>1</v>
      </c>
      <c r="H8485" s="5">
        <v>43981</v>
      </c>
      <c r="I8485" s="1" t="s">
        <v>36836</v>
      </c>
      <c r="J8485" s="2">
        <v>42520</v>
      </c>
      <c r="K8485" s="1" t="s">
        <v>36831</v>
      </c>
      <c r="L8485" s="21"/>
      <c r="M8485" s="1">
        <v>3.0000000000000001E-3</v>
      </c>
      <c r="N8485" s="1" t="s">
        <v>1008</v>
      </c>
      <c r="O8485" s="1" t="s">
        <v>36831</v>
      </c>
      <c r="P8485" s="4">
        <v>41.2</v>
      </c>
      <c r="Q8485" s="14">
        <v>369158.59</v>
      </c>
      <c r="R8485" s="1" t="s">
        <v>29900</v>
      </c>
      <c r="S8485" s="1" t="s">
        <v>27800</v>
      </c>
      <c r="T8485" s="1">
        <v>89640457</v>
      </c>
      <c r="U8485" s="15" t="s">
        <v>1015</v>
      </c>
      <c r="V8485" t="str">
        <f>VLOOKUP(T8485,[1]ОКТМО!$B$6:$D$553,3,0)</f>
        <v xml:space="preserve">15 Ромодановский район </v>
      </c>
      <c r="W8485" s="20">
        <f t="shared" si="195"/>
        <v>8960.1599514563113</v>
      </c>
    </row>
    <row r="8486" spans="1:23" hidden="1">
      <c r="A8486" s="1" t="s">
        <v>23252</v>
      </c>
      <c r="B8486" s="1" t="s">
        <v>23253</v>
      </c>
      <c r="C8486" s="1" t="s">
        <v>23254</v>
      </c>
      <c r="D8486" s="2">
        <v>42215</v>
      </c>
      <c r="E8486" s="2">
        <v>42663</v>
      </c>
      <c r="F8486" s="24" t="s">
        <v>36835</v>
      </c>
      <c r="G8486" s="23">
        <v>1</v>
      </c>
      <c r="H8486" s="5">
        <v>42663</v>
      </c>
      <c r="I8486" s="1" t="s">
        <v>36836</v>
      </c>
      <c r="J8486" s="2">
        <v>42160</v>
      </c>
      <c r="K8486" s="1" t="s">
        <v>36831</v>
      </c>
      <c r="L8486" s="21"/>
      <c r="M8486" s="1">
        <v>3.0000000000000001E-3</v>
      </c>
      <c r="N8486" s="1" t="s">
        <v>1008</v>
      </c>
      <c r="O8486" s="1" t="s">
        <v>36831</v>
      </c>
      <c r="P8486" s="4">
        <v>46.4</v>
      </c>
      <c r="Q8486" s="14">
        <v>147831.79</v>
      </c>
      <c r="R8486" s="1" t="s">
        <v>26611</v>
      </c>
      <c r="S8486" s="1" t="s">
        <v>23255</v>
      </c>
      <c r="T8486" s="1">
        <v>89649484</v>
      </c>
      <c r="U8486" s="15" t="s">
        <v>1015</v>
      </c>
      <c r="V8486" t="str">
        <f>VLOOKUP(T8486,[1]ОКТМО!$B$6:$D$553,3,0)</f>
        <v xml:space="preserve">17 Темниковский район </v>
      </c>
      <c r="W8486" s="20">
        <f t="shared" si="195"/>
        <v>3186.029956896552</v>
      </c>
    </row>
    <row r="8487" spans="1:23" hidden="1">
      <c r="A8487" s="1" t="s">
        <v>31355</v>
      </c>
      <c r="B8487" s="1" t="s">
        <v>31356</v>
      </c>
      <c r="C8487" s="1" t="s">
        <v>31357</v>
      </c>
      <c r="D8487" s="2">
        <v>42649</v>
      </c>
      <c r="E8487" s="2">
        <v>43942</v>
      </c>
      <c r="F8487" s="24" t="s">
        <v>36835</v>
      </c>
      <c r="G8487" s="23">
        <v>1</v>
      </c>
      <c r="H8487" s="5">
        <v>43942</v>
      </c>
      <c r="I8487" s="1" t="s">
        <v>36836</v>
      </c>
      <c r="J8487" s="2">
        <v>42620</v>
      </c>
      <c r="K8487" s="1" t="s">
        <v>36831</v>
      </c>
      <c r="L8487" s="21">
        <f>(P8487-50)/P8487*(Q8487*M8487)*G8487</f>
        <v>133.98566496644298</v>
      </c>
      <c r="M8487" s="1">
        <v>3.0000000000000001E-3</v>
      </c>
      <c r="N8487" s="1" t="s">
        <v>1008</v>
      </c>
      <c r="O8487" s="1" t="s">
        <v>36831</v>
      </c>
      <c r="P8487" s="4">
        <v>59.6</v>
      </c>
      <c r="Q8487" s="14">
        <v>277275.89</v>
      </c>
      <c r="R8487" s="1" t="s">
        <v>37225</v>
      </c>
      <c r="S8487" s="1" t="s">
        <v>31358</v>
      </c>
      <c r="T8487" s="1">
        <v>89654480</v>
      </c>
      <c r="U8487" s="15" t="s">
        <v>1015</v>
      </c>
      <c r="V8487" t="str">
        <f>VLOOKUP(T8487,[1]ОКТМО!$B$6:$D$553,3,0)</f>
        <v xml:space="preserve">19 Торбеевский район </v>
      </c>
      <c r="W8487" s="20">
        <f t="shared" si="195"/>
        <v>4652.2800335570473</v>
      </c>
    </row>
    <row r="8488" spans="1:23" hidden="1">
      <c r="A8488" s="1" t="s">
        <v>31359</v>
      </c>
      <c r="B8488" s="1" t="s">
        <v>31360</v>
      </c>
      <c r="C8488" s="1" t="s">
        <v>31361</v>
      </c>
      <c r="D8488" s="2">
        <v>41794</v>
      </c>
      <c r="E8488" s="2">
        <v>43480</v>
      </c>
      <c r="F8488" s="24" t="s">
        <v>36835</v>
      </c>
      <c r="G8488" s="23">
        <v>1</v>
      </c>
      <c r="H8488" s="5">
        <v>43480</v>
      </c>
      <c r="I8488" s="1" t="s">
        <v>36836</v>
      </c>
      <c r="J8488" s="2">
        <v>42291</v>
      </c>
      <c r="K8488" s="1" t="s">
        <v>31362</v>
      </c>
      <c r="L8488" s="21"/>
      <c r="M8488" s="1">
        <v>3.0000000000000001E-3</v>
      </c>
      <c r="N8488" s="1" t="s">
        <v>1008</v>
      </c>
      <c r="O8488" s="1" t="s">
        <v>36839</v>
      </c>
      <c r="P8488" s="4">
        <v>42.9</v>
      </c>
      <c r="Q8488" s="14">
        <v>140284.29</v>
      </c>
      <c r="R8488" s="1" t="s">
        <v>36991</v>
      </c>
      <c r="S8488" s="1" t="s">
        <v>31363</v>
      </c>
      <c r="T8488" s="1">
        <v>89621420</v>
      </c>
      <c r="U8488" s="15" t="s">
        <v>1015</v>
      </c>
      <c r="V8488" t="str">
        <f>VLOOKUP(T8488,[1]ОКТМО!$B$6:$D$553,3,0)</f>
        <v xml:space="preserve">08 Зубово-Полянский район </v>
      </c>
      <c r="W8488" s="20">
        <f t="shared" si="195"/>
        <v>3270.0300699300701</v>
      </c>
    </row>
    <row r="8489" spans="1:23" hidden="1">
      <c r="A8489" s="1" t="s">
        <v>14633</v>
      </c>
      <c r="B8489" s="1" t="s">
        <v>14634</v>
      </c>
      <c r="C8489" s="1" t="s">
        <v>14635</v>
      </c>
      <c r="D8489" s="2">
        <v>41375</v>
      </c>
      <c r="E8489" s="2">
        <v>43597</v>
      </c>
      <c r="F8489" s="24" t="s">
        <v>36835</v>
      </c>
      <c r="G8489" s="23">
        <v>1</v>
      </c>
      <c r="H8489" s="5">
        <v>43597</v>
      </c>
      <c r="I8489" s="1" t="s">
        <v>36836</v>
      </c>
      <c r="J8489" s="1" t="s">
        <v>36831</v>
      </c>
      <c r="K8489" s="1" t="s">
        <v>36831</v>
      </c>
      <c r="L8489" s="21"/>
      <c r="M8489" s="1">
        <v>3.0000000000000001E-3</v>
      </c>
      <c r="N8489" s="1" t="s">
        <v>1008</v>
      </c>
      <c r="O8489" s="1" t="s">
        <v>36839</v>
      </c>
      <c r="P8489" s="4">
        <v>40.1</v>
      </c>
      <c r="Q8489" s="14">
        <v>296402.76</v>
      </c>
      <c r="R8489" s="1" t="s">
        <v>21823</v>
      </c>
      <c r="S8489" s="1" t="s">
        <v>14636</v>
      </c>
      <c r="T8489" s="1">
        <v>89610465</v>
      </c>
      <c r="U8489" s="15" t="s">
        <v>1015</v>
      </c>
      <c r="V8489" t="str">
        <f>VLOOKUP(T8489,[1]ОКТМО!$B$6:$D$553,3,0)</f>
        <v xml:space="preserve">04 Б.Березниковский район </v>
      </c>
      <c r="W8489" s="20">
        <f t="shared" si="195"/>
        <v>7391.5900249376555</v>
      </c>
    </row>
    <row r="8490" spans="1:23" hidden="1">
      <c r="A8490" s="1" t="s">
        <v>14637</v>
      </c>
      <c r="B8490" s="1" t="s">
        <v>14638</v>
      </c>
      <c r="C8490" s="1" t="s">
        <v>14639</v>
      </c>
      <c r="D8490" s="2">
        <v>35065</v>
      </c>
      <c r="E8490" s="2">
        <v>43906</v>
      </c>
      <c r="F8490" s="24" t="s">
        <v>36835</v>
      </c>
      <c r="G8490" s="23">
        <v>1</v>
      </c>
      <c r="H8490" s="5">
        <v>43906</v>
      </c>
      <c r="I8490" s="1" t="s">
        <v>36836</v>
      </c>
      <c r="J8490" s="2">
        <v>41088</v>
      </c>
      <c r="K8490" s="1" t="s">
        <v>36831</v>
      </c>
      <c r="L8490" s="21">
        <f>(P8490-50)/P8490*(Q8490*M8490)*G8490</f>
        <v>1094.4890946236558</v>
      </c>
      <c r="M8490" s="1">
        <v>3.0000000000000001E-3</v>
      </c>
      <c r="N8490" s="1" t="s">
        <v>1008</v>
      </c>
      <c r="O8490" s="1" t="s">
        <v>36839</v>
      </c>
      <c r="P8490" s="4">
        <v>111.6</v>
      </c>
      <c r="Q8490" s="14">
        <v>660957.69999999995</v>
      </c>
      <c r="R8490" s="1" t="s">
        <v>21856</v>
      </c>
      <c r="S8490" s="1" t="s">
        <v>14640</v>
      </c>
      <c r="T8490" s="1">
        <v>89610440</v>
      </c>
      <c r="U8490" s="15" t="s">
        <v>1015</v>
      </c>
      <c r="V8490" t="str">
        <f>VLOOKUP(T8490,[1]ОКТМО!$B$6:$D$553,3,0)</f>
        <v xml:space="preserve">04 Б.Березниковский район </v>
      </c>
      <c r="W8490" s="20">
        <f t="shared" si="195"/>
        <v>5922.5600358422935</v>
      </c>
    </row>
    <row r="8491" spans="1:23" hidden="1">
      <c r="A8491" s="1" t="s">
        <v>14641</v>
      </c>
      <c r="B8491" s="1" t="s">
        <v>14642</v>
      </c>
      <c r="C8491" s="1" t="s">
        <v>14643</v>
      </c>
      <c r="D8491" s="2">
        <v>42018</v>
      </c>
      <c r="E8491" s="2">
        <v>42701</v>
      </c>
      <c r="F8491" s="24" t="s">
        <v>36835</v>
      </c>
      <c r="G8491" s="23">
        <v>1</v>
      </c>
      <c r="H8491" s="5">
        <v>42701</v>
      </c>
      <c r="I8491" s="1" t="s">
        <v>36836</v>
      </c>
      <c r="J8491" s="2">
        <v>41990</v>
      </c>
      <c r="K8491" s="1" t="s">
        <v>36831</v>
      </c>
      <c r="L8491" s="21"/>
      <c r="M8491" s="1">
        <v>3.0000000000000001E-3</v>
      </c>
      <c r="N8491" s="1" t="s">
        <v>1008</v>
      </c>
      <c r="O8491" s="1" t="s">
        <v>36839</v>
      </c>
      <c r="P8491" s="4">
        <v>40.700000000000003</v>
      </c>
      <c r="Q8491" s="14">
        <v>250856.89</v>
      </c>
      <c r="R8491" s="1" t="s">
        <v>22076</v>
      </c>
      <c r="S8491" s="1" t="s">
        <v>14644</v>
      </c>
      <c r="T8491" s="1">
        <v>89607444</v>
      </c>
      <c r="U8491" s="15" t="s">
        <v>1015</v>
      </c>
      <c r="V8491" t="str">
        <f>VLOOKUP(T8491,[1]ОКТМО!$B$6:$D$553,3,0)</f>
        <v xml:space="preserve">03 Атяшевский район </v>
      </c>
      <c r="W8491" s="20">
        <f t="shared" si="195"/>
        <v>6163.5599508599507</v>
      </c>
    </row>
    <row r="8492" spans="1:23" hidden="1">
      <c r="A8492" s="1" t="s">
        <v>10678</v>
      </c>
      <c r="B8492" s="1" t="s">
        <v>10679</v>
      </c>
      <c r="C8492" s="1" t="s">
        <v>10680</v>
      </c>
      <c r="D8492" s="2">
        <v>42018</v>
      </c>
      <c r="E8492" s="2">
        <v>43906</v>
      </c>
      <c r="F8492" s="24" t="s">
        <v>36835</v>
      </c>
      <c r="G8492" s="23">
        <v>1</v>
      </c>
      <c r="H8492" s="5">
        <v>43906</v>
      </c>
      <c r="I8492" s="1" t="s">
        <v>36836</v>
      </c>
      <c r="J8492" s="2">
        <v>41088</v>
      </c>
      <c r="K8492" s="1" t="s">
        <v>36831</v>
      </c>
      <c r="L8492" s="21"/>
      <c r="M8492" s="1">
        <v>3.0000000000000001E-3</v>
      </c>
      <c r="N8492" s="1" t="s">
        <v>1008</v>
      </c>
      <c r="O8492" s="1" t="s">
        <v>36837</v>
      </c>
      <c r="P8492" s="4">
        <v>35.299999999999997</v>
      </c>
      <c r="Q8492" s="14">
        <v>206221.54</v>
      </c>
      <c r="R8492" s="1" t="s">
        <v>13605</v>
      </c>
      <c r="S8492" s="1" t="s">
        <v>10681</v>
      </c>
      <c r="T8492" s="1">
        <v>89624436</v>
      </c>
      <c r="U8492" s="15" t="s">
        <v>1015</v>
      </c>
      <c r="V8492" t="str">
        <f>VLOOKUP(T8492,[1]ОКТМО!$B$6:$D$553,3,0)</f>
        <v xml:space="preserve">09 Инсарский район </v>
      </c>
      <c r="W8492" s="20">
        <f t="shared" si="195"/>
        <v>5841.9699716713885</v>
      </c>
    </row>
    <row r="8493" spans="1:23" hidden="1">
      <c r="A8493" s="1" t="s">
        <v>14645</v>
      </c>
      <c r="B8493" s="1" t="s">
        <v>14646</v>
      </c>
      <c r="C8493" s="1" t="s">
        <v>14647</v>
      </c>
      <c r="D8493" s="2">
        <v>42032</v>
      </c>
      <c r="E8493" s="2">
        <v>43846</v>
      </c>
      <c r="F8493" s="24" t="s">
        <v>36835</v>
      </c>
      <c r="G8493" s="23">
        <v>1</v>
      </c>
      <c r="H8493" s="5">
        <v>43846</v>
      </c>
      <c r="I8493" s="1" t="s">
        <v>36836</v>
      </c>
      <c r="J8493" s="2">
        <v>42002</v>
      </c>
      <c r="K8493" s="1" t="s">
        <v>36831</v>
      </c>
      <c r="L8493" s="21">
        <f>(P8493-50)/P8493*(Q8493*M8493)*G8493</f>
        <v>4.6971240239044496</v>
      </c>
      <c r="M8493" s="1">
        <v>3.0000000000000001E-3</v>
      </c>
      <c r="N8493" s="1" t="s">
        <v>1008</v>
      </c>
      <c r="O8493" s="1" t="s">
        <v>36831</v>
      </c>
      <c r="P8493" s="4">
        <v>50.2</v>
      </c>
      <c r="Q8493" s="14">
        <v>392992.71</v>
      </c>
      <c r="R8493" s="1" t="s">
        <v>23420</v>
      </c>
      <c r="S8493" s="1" t="s">
        <v>14648</v>
      </c>
      <c r="T8493" s="1">
        <v>89616410</v>
      </c>
      <c r="U8493" s="15" t="s">
        <v>1015</v>
      </c>
      <c r="V8493" t="str">
        <f>VLOOKUP(T8493,[1]ОКТМО!$B$6:$D$553,3,0)</f>
        <v xml:space="preserve">06 Дубенский район </v>
      </c>
      <c r="W8493" s="20">
        <f t="shared" si="195"/>
        <v>7828.5400398406373</v>
      </c>
    </row>
    <row r="8494" spans="1:23" hidden="1">
      <c r="A8494" s="1" t="s">
        <v>23256</v>
      </c>
      <c r="B8494" s="1" t="s">
        <v>24074</v>
      </c>
      <c r="C8494" s="1" t="s">
        <v>24075</v>
      </c>
      <c r="D8494" s="2">
        <v>42634</v>
      </c>
      <c r="E8494" s="2">
        <v>42896</v>
      </c>
      <c r="F8494" s="24" t="s">
        <v>36835</v>
      </c>
      <c r="G8494" s="23">
        <v>1</v>
      </c>
      <c r="H8494" s="5">
        <v>42896</v>
      </c>
      <c r="I8494" s="1" t="s">
        <v>36836</v>
      </c>
      <c r="J8494" s="2">
        <v>42600</v>
      </c>
      <c r="K8494" s="1" t="s">
        <v>36831</v>
      </c>
      <c r="L8494" s="21"/>
      <c r="M8494" s="1">
        <v>3.0000000000000001E-3</v>
      </c>
      <c r="N8494" s="1" t="s">
        <v>1008</v>
      </c>
      <c r="O8494" s="1" t="s">
        <v>36839</v>
      </c>
      <c r="P8494" s="4">
        <v>43.9</v>
      </c>
      <c r="Q8494" s="14">
        <v>174855.46</v>
      </c>
      <c r="R8494" s="1" t="s">
        <v>26655</v>
      </c>
      <c r="S8494" s="1" t="s">
        <v>23257</v>
      </c>
      <c r="T8494" s="1">
        <v>89618475</v>
      </c>
      <c r="U8494" s="15" t="s">
        <v>1015</v>
      </c>
      <c r="V8494" t="str">
        <f>VLOOKUP(T8494,[1]ОКТМО!$B$6:$D$553,3,0)</f>
        <v xml:space="preserve">07 Ельниковский район </v>
      </c>
      <c r="W8494" s="20">
        <f t="shared" si="195"/>
        <v>3983.0400911161732</v>
      </c>
    </row>
    <row r="8495" spans="1:23" hidden="1">
      <c r="A8495" s="1" t="s">
        <v>14649</v>
      </c>
      <c r="B8495" s="1" t="s">
        <v>14650</v>
      </c>
      <c r="C8495" s="1" t="s">
        <v>14651</v>
      </c>
      <c r="D8495" s="2">
        <v>42648</v>
      </c>
      <c r="E8495" s="2">
        <v>43881</v>
      </c>
      <c r="F8495" s="24" t="s">
        <v>36835</v>
      </c>
      <c r="G8495" s="23">
        <v>1</v>
      </c>
      <c r="H8495" s="5">
        <v>43881</v>
      </c>
      <c r="I8495" s="1" t="s">
        <v>36836</v>
      </c>
      <c r="J8495" s="2">
        <v>42633</v>
      </c>
      <c r="K8495" s="1" t="s">
        <v>36831</v>
      </c>
      <c r="L8495" s="21">
        <f>(P8495-50)/P8495*(Q8495*M8495)*G8495</f>
        <v>75.068855692599698</v>
      </c>
      <c r="M8495" s="1">
        <v>3.0000000000000001E-3</v>
      </c>
      <c r="N8495" s="1" t="s">
        <v>1008</v>
      </c>
      <c r="O8495" s="1" t="s">
        <v>36839</v>
      </c>
      <c r="P8495" s="4">
        <v>52.7</v>
      </c>
      <c r="Q8495" s="14">
        <v>488410.95</v>
      </c>
      <c r="R8495" s="1" t="s">
        <v>23419</v>
      </c>
      <c r="S8495" s="1" t="s">
        <v>14652</v>
      </c>
      <c r="T8495" s="1">
        <v>89657410</v>
      </c>
      <c r="U8495" s="15" t="s">
        <v>1015</v>
      </c>
      <c r="V8495" t="str">
        <f>VLOOKUP(T8495,[1]ОКТМО!$B$6:$D$553,3,0)</f>
        <v xml:space="preserve">20 Чамзинский район </v>
      </c>
      <c r="W8495" s="20">
        <f t="shared" si="195"/>
        <v>9267.7599620493347</v>
      </c>
    </row>
    <row r="8496" spans="1:23" hidden="1">
      <c r="A8496" s="1" t="s">
        <v>10682</v>
      </c>
      <c r="B8496" s="1" t="s">
        <v>26634</v>
      </c>
      <c r="C8496" s="1" t="s">
        <v>22837</v>
      </c>
      <c r="D8496" s="2">
        <v>42643</v>
      </c>
      <c r="E8496" s="2">
        <v>43099</v>
      </c>
      <c r="F8496" s="24" t="s">
        <v>36835</v>
      </c>
      <c r="G8496" s="23">
        <v>1</v>
      </c>
      <c r="H8496" s="5">
        <v>43099</v>
      </c>
      <c r="I8496" s="1" t="s">
        <v>36836</v>
      </c>
      <c r="J8496" s="2">
        <v>41088</v>
      </c>
      <c r="K8496" s="1" t="s">
        <v>36831</v>
      </c>
      <c r="L8496" s="21"/>
      <c r="M8496" s="1">
        <v>3.0000000000000001E-3</v>
      </c>
      <c r="N8496" s="1" t="s">
        <v>1008</v>
      </c>
      <c r="O8496" s="1" t="s">
        <v>36839</v>
      </c>
      <c r="P8496" s="3">
        <v>31</v>
      </c>
      <c r="Q8496" s="14">
        <v>562570.64</v>
      </c>
      <c r="R8496" s="1" t="s">
        <v>14885</v>
      </c>
      <c r="S8496" s="1" t="s">
        <v>10683</v>
      </c>
      <c r="T8496" s="1">
        <v>89629101</v>
      </c>
      <c r="U8496" s="15" t="s">
        <v>1015</v>
      </c>
      <c r="V8496" t="str">
        <f>VLOOKUP(T8496,[1]ОКТМО!$B$6:$D$553,3,0)</f>
        <v xml:space="preserve">21 МО Ковылкино </v>
      </c>
      <c r="W8496" s="20">
        <f t="shared" si="195"/>
        <v>18147.439999999999</v>
      </c>
    </row>
    <row r="8497" spans="1:23" hidden="1">
      <c r="A8497" s="1" t="s">
        <v>31365</v>
      </c>
      <c r="B8497" s="1" t="s">
        <v>34606</v>
      </c>
      <c r="C8497" s="1" t="s">
        <v>34607</v>
      </c>
      <c r="D8497" s="2">
        <v>42653</v>
      </c>
      <c r="E8497" s="2">
        <v>42796</v>
      </c>
      <c r="F8497" s="24" t="s">
        <v>36835</v>
      </c>
      <c r="G8497" s="23">
        <v>1</v>
      </c>
      <c r="H8497" s="5">
        <v>42796</v>
      </c>
      <c r="I8497" s="1" t="s">
        <v>36836</v>
      </c>
      <c r="J8497" s="2">
        <v>41088</v>
      </c>
      <c r="K8497" s="1" t="s">
        <v>36831</v>
      </c>
      <c r="L8497" s="21">
        <f>(P8497-50)/P8497*(Q8497*M8497)*G8497</f>
        <v>21.783465436893206</v>
      </c>
      <c r="M8497" s="1">
        <v>3.0000000000000001E-3</v>
      </c>
      <c r="N8497" s="1" t="s">
        <v>1008</v>
      </c>
      <c r="O8497" s="1" t="s">
        <v>36837</v>
      </c>
      <c r="P8497" s="4">
        <v>51.5</v>
      </c>
      <c r="Q8497" s="14">
        <v>249299.66</v>
      </c>
      <c r="R8497" s="1" t="s">
        <v>37256</v>
      </c>
      <c r="S8497" s="1" t="s">
        <v>31366</v>
      </c>
      <c r="T8497" s="1">
        <v>89654450</v>
      </c>
      <c r="U8497" s="15" t="s">
        <v>1015</v>
      </c>
      <c r="V8497" t="str">
        <f>VLOOKUP(T8497,[1]ОКТМО!$B$6:$D$553,3,0)</f>
        <v xml:space="preserve">19 Торбеевский район </v>
      </c>
      <c r="W8497" s="20">
        <f t="shared" si="195"/>
        <v>4840.7700970873784</v>
      </c>
    </row>
    <row r="8498" spans="1:23" hidden="1">
      <c r="A8498" s="1" t="s">
        <v>10684</v>
      </c>
      <c r="B8498" s="1" t="s">
        <v>14163</v>
      </c>
      <c r="C8498" s="1" t="s">
        <v>10685</v>
      </c>
      <c r="D8498" s="2">
        <v>42655</v>
      </c>
      <c r="E8498" s="2">
        <v>43831</v>
      </c>
      <c r="F8498" s="24" t="s">
        <v>36835</v>
      </c>
      <c r="G8498" s="23">
        <v>1</v>
      </c>
      <c r="H8498" s="5">
        <v>43831</v>
      </c>
      <c r="I8498" s="1" t="s">
        <v>36836</v>
      </c>
      <c r="J8498" s="2">
        <v>41088</v>
      </c>
      <c r="K8498" s="1" t="s">
        <v>36831</v>
      </c>
      <c r="L8498" s="21"/>
      <c r="M8498" s="1">
        <v>3.0000000000000001E-3</v>
      </c>
      <c r="N8498" s="1" t="s">
        <v>1008</v>
      </c>
      <c r="O8498" s="1" t="s">
        <v>36837</v>
      </c>
      <c r="P8498" s="4">
        <v>36.1</v>
      </c>
      <c r="Q8498" s="14">
        <v>251824.94</v>
      </c>
      <c r="R8498" s="1" t="s">
        <v>15393</v>
      </c>
      <c r="S8498" s="1" t="s">
        <v>10686</v>
      </c>
      <c r="T8498" s="1">
        <v>89629483</v>
      </c>
      <c r="U8498" s="15" t="s">
        <v>1015</v>
      </c>
      <c r="V8498" t="str">
        <f>VLOOKUP(T8498,[1]ОКТМО!$B$6:$D$553,3,0)</f>
        <v xml:space="preserve">21 МО Ковылкино </v>
      </c>
      <c r="W8498" s="20">
        <f t="shared" si="195"/>
        <v>6975.7601108033241</v>
      </c>
    </row>
    <row r="8499" spans="1:23" hidden="1">
      <c r="A8499" s="1" t="s">
        <v>31367</v>
      </c>
      <c r="B8499" s="1" t="s">
        <v>31368</v>
      </c>
      <c r="C8499" s="1" t="s">
        <v>31369</v>
      </c>
      <c r="D8499" s="2">
        <v>37760</v>
      </c>
      <c r="E8499" s="2">
        <v>43160</v>
      </c>
      <c r="F8499" s="24" t="s">
        <v>36835</v>
      </c>
      <c r="G8499" s="23">
        <v>1</v>
      </c>
      <c r="H8499" s="5">
        <v>43160</v>
      </c>
      <c r="I8499" s="1" t="s">
        <v>36836</v>
      </c>
      <c r="J8499" s="2">
        <v>41088</v>
      </c>
      <c r="K8499" s="1" t="s">
        <v>36831</v>
      </c>
      <c r="L8499" s="21"/>
      <c r="M8499" s="1">
        <v>3.0000000000000001E-3</v>
      </c>
      <c r="N8499" s="1" t="s">
        <v>1008</v>
      </c>
      <c r="O8499" s="1" t="s">
        <v>36837</v>
      </c>
      <c r="P8499" s="4">
        <v>46.2</v>
      </c>
      <c r="Q8499" s="14">
        <v>208153.18</v>
      </c>
      <c r="R8499" s="1" t="s">
        <v>37317</v>
      </c>
      <c r="S8499" s="1" t="s">
        <v>31370</v>
      </c>
      <c r="T8499" s="1">
        <v>89654405</v>
      </c>
      <c r="U8499" s="15" t="s">
        <v>1015</v>
      </c>
      <c r="V8499" t="str">
        <f>VLOOKUP(T8499,[1]ОКТМО!$B$6:$D$553,3,0)</f>
        <v xml:space="preserve">19 Торбеевский район </v>
      </c>
      <c r="W8499" s="20">
        <f t="shared" si="195"/>
        <v>4505.4800865800862</v>
      </c>
    </row>
    <row r="8500" spans="1:23" hidden="1">
      <c r="A8500" s="1" t="s">
        <v>6170</v>
      </c>
      <c r="B8500" s="1" t="s">
        <v>6171</v>
      </c>
      <c r="C8500" s="1" t="s">
        <v>6172</v>
      </c>
      <c r="D8500" s="2">
        <v>42565</v>
      </c>
      <c r="E8500" s="2">
        <v>43755</v>
      </c>
      <c r="F8500" s="24" t="s">
        <v>36835</v>
      </c>
      <c r="G8500" s="23">
        <v>1</v>
      </c>
      <c r="H8500" s="5">
        <v>43755</v>
      </c>
      <c r="I8500" s="1" t="s">
        <v>36836</v>
      </c>
      <c r="J8500" s="2">
        <v>41088</v>
      </c>
      <c r="K8500" s="1" t="s">
        <v>36831</v>
      </c>
      <c r="L8500" s="21">
        <f>(P8500-20)/P8500*(Q8500*M8500)*G8500</f>
        <v>576.61537083160079</v>
      </c>
      <c r="M8500" s="7">
        <v>1E-3</v>
      </c>
      <c r="N8500" s="1" t="s">
        <v>1006</v>
      </c>
      <c r="O8500" s="1" t="s">
        <v>36831</v>
      </c>
      <c r="P8500" s="4">
        <v>48.1</v>
      </c>
      <c r="Q8500" s="14">
        <v>987017.77</v>
      </c>
      <c r="R8500" s="1" t="s">
        <v>10803</v>
      </c>
      <c r="S8500" s="1" t="s">
        <v>6173</v>
      </c>
      <c r="T8500" s="1">
        <v>89643101</v>
      </c>
      <c r="U8500" t="s">
        <v>1016</v>
      </c>
      <c r="V8500" t="str">
        <f>VLOOKUP(T8500,[1]ОКТМО!$B$6:$D$553,3,0)</f>
        <v xml:space="preserve">22 МО Рузаевка </v>
      </c>
      <c r="W8500" s="20">
        <f t="shared" ref="W8500:W8563" si="196">Q8500/P8500</f>
        <v>20520.119958419957</v>
      </c>
    </row>
    <row r="8501" spans="1:23" hidden="1">
      <c r="A8501" s="1" t="s">
        <v>27801</v>
      </c>
      <c r="B8501" s="1" t="s">
        <v>27802</v>
      </c>
      <c r="C8501" s="1" t="s">
        <v>27803</v>
      </c>
      <c r="D8501" s="2">
        <v>42663</v>
      </c>
      <c r="E8501" s="2">
        <v>43208</v>
      </c>
      <c r="F8501" s="24" t="s">
        <v>36835</v>
      </c>
      <c r="G8501" s="23">
        <v>1</v>
      </c>
      <c r="H8501" s="5">
        <v>43208</v>
      </c>
      <c r="I8501" s="1" t="s">
        <v>36836</v>
      </c>
      <c r="J8501" s="2">
        <v>41088</v>
      </c>
      <c r="K8501" s="1" t="s">
        <v>36831</v>
      </c>
      <c r="L8501" s="21"/>
      <c r="M8501" s="1">
        <v>3.0000000000000001E-3</v>
      </c>
      <c r="N8501" s="1" t="s">
        <v>1008</v>
      </c>
      <c r="O8501" s="1" t="s">
        <v>36839</v>
      </c>
      <c r="P8501" s="4">
        <v>34.299999999999997</v>
      </c>
      <c r="Q8501" s="14">
        <v>365876.73</v>
      </c>
      <c r="R8501" s="1" t="s">
        <v>30374</v>
      </c>
      <c r="S8501" s="1" t="s">
        <v>27804</v>
      </c>
      <c r="T8501" s="1">
        <v>89626440</v>
      </c>
      <c r="U8501" s="15" t="s">
        <v>1015</v>
      </c>
      <c r="V8501" t="str">
        <f>VLOOKUP(T8501,[1]ОКТМО!$B$6:$D$553,3,0)</f>
        <v xml:space="preserve">10 Ичалковский район </v>
      </c>
      <c r="W8501" s="20">
        <f t="shared" si="196"/>
        <v>10666.960058309038</v>
      </c>
    </row>
    <row r="8502" spans="1:23" hidden="1">
      <c r="A8502" s="1" t="s">
        <v>4765</v>
      </c>
      <c r="B8502" s="1" t="s">
        <v>6596</v>
      </c>
      <c r="C8502" s="1" t="s">
        <v>6597</v>
      </c>
      <c r="D8502" s="2">
        <v>42664</v>
      </c>
      <c r="E8502" s="2">
        <v>43737</v>
      </c>
      <c r="F8502" s="24" t="s">
        <v>36835</v>
      </c>
      <c r="G8502" s="23">
        <v>1</v>
      </c>
      <c r="H8502" s="5">
        <v>43737</v>
      </c>
      <c r="I8502" s="1" t="s">
        <v>36836</v>
      </c>
      <c r="J8502" s="2">
        <v>41088</v>
      </c>
      <c r="K8502" s="1" t="s">
        <v>36831</v>
      </c>
      <c r="L8502" s="21">
        <f>(P8502-20)/P8502*(Q8502*M8502)*G8502</f>
        <v>360.36581833795015</v>
      </c>
      <c r="M8502" s="7">
        <v>1E-3</v>
      </c>
      <c r="N8502" s="1" t="s">
        <v>1006</v>
      </c>
      <c r="O8502" s="1" t="s">
        <v>36831</v>
      </c>
      <c r="P8502" s="4">
        <v>36.1</v>
      </c>
      <c r="Q8502" s="14">
        <v>808025.22</v>
      </c>
      <c r="R8502" s="1" t="s">
        <v>6254</v>
      </c>
      <c r="S8502" s="1" t="s">
        <v>4766</v>
      </c>
      <c r="T8502" s="1">
        <v>89701000</v>
      </c>
      <c r="U8502" t="s">
        <v>1016</v>
      </c>
      <c r="V8502" t="str">
        <f>VLOOKUP(T8502,[1]ОКТМО!$B$6:$D$553,3,0)</f>
        <v>23 г.Саранск (городской округ)</v>
      </c>
      <c r="W8502" s="20">
        <f t="shared" si="196"/>
        <v>22382.970083102493</v>
      </c>
    </row>
    <row r="8503" spans="1:23" hidden="1">
      <c r="A8503" s="1" t="s">
        <v>23258</v>
      </c>
      <c r="B8503" s="1" t="s">
        <v>24508</v>
      </c>
      <c r="C8503" s="1" t="s">
        <v>24509</v>
      </c>
      <c r="D8503" s="2">
        <v>37928</v>
      </c>
      <c r="E8503" s="2">
        <v>41310</v>
      </c>
      <c r="F8503" s="24" t="s">
        <v>36835</v>
      </c>
      <c r="G8503" s="23">
        <v>1</v>
      </c>
      <c r="H8503" s="5">
        <v>41310</v>
      </c>
      <c r="I8503" s="1" t="s">
        <v>36836</v>
      </c>
      <c r="J8503" s="1" t="s">
        <v>36831</v>
      </c>
      <c r="K8503" s="1" t="s">
        <v>24510</v>
      </c>
      <c r="L8503" s="21">
        <f>(P8503-50)/P8503*(Q8503*M8503)*G8503</f>
        <v>143.72960348769894</v>
      </c>
      <c r="M8503" s="1">
        <v>3.0000000000000001E-3</v>
      </c>
      <c r="N8503" s="1" t="s">
        <v>1008</v>
      </c>
      <c r="O8503" s="1" t="s">
        <v>36839</v>
      </c>
      <c r="P8503" s="4">
        <v>69.099999999999994</v>
      </c>
      <c r="Q8503" s="14">
        <v>173328.37</v>
      </c>
      <c r="R8503" s="1" t="s">
        <v>26046</v>
      </c>
      <c r="S8503" s="1" t="s">
        <v>23259</v>
      </c>
      <c r="T8503" s="1">
        <v>89651480</v>
      </c>
      <c r="U8503" s="15" t="s">
        <v>1015</v>
      </c>
      <c r="V8503" t="str">
        <f>VLOOKUP(T8503,[1]ОКТМО!$B$6:$D$553,3,0)</f>
        <v xml:space="preserve">18 Теньгушевский район </v>
      </c>
      <c r="W8503" s="20">
        <f t="shared" si="196"/>
        <v>2508.3700434153402</v>
      </c>
    </row>
    <row r="8504" spans="1:23" hidden="1">
      <c r="A8504" s="1" t="s">
        <v>14653</v>
      </c>
      <c r="B8504" s="1" t="s">
        <v>14654</v>
      </c>
      <c r="C8504" s="1" t="s">
        <v>14655</v>
      </c>
      <c r="D8504" s="2">
        <v>39764</v>
      </c>
      <c r="E8504" s="2">
        <v>43841</v>
      </c>
      <c r="F8504" s="24" t="s">
        <v>36835</v>
      </c>
      <c r="G8504" s="23">
        <v>1</v>
      </c>
      <c r="H8504" s="5">
        <v>43841</v>
      </c>
      <c r="I8504" s="1" t="s">
        <v>36836</v>
      </c>
      <c r="J8504" s="1" t="s">
        <v>36831</v>
      </c>
      <c r="K8504" s="1" t="s">
        <v>36831</v>
      </c>
      <c r="L8504" s="21"/>
      <c r="M8504" s="1">
        <v>3.0000000000000001E-3</v>
      </c>
      <c r="N8504" s="1" t="s">
        <v>1008</v>
      </c>
      <c r="O8504" s="1" t="s">
        <v>36839</v>
      </c>
      <c r="P8504" s="4">
        <v>40.5</v>
      </c>
      <c r="Q8504" s="14">
        <v>230797.76</v>
      </c>
      <c r="R8504" s="1" t="s">
        <v>21982</v>
      </c>
      <c r="S8504" s="1" t="s">
        <v>36831</v>
      </c>
      <c r="T8504" s="1">
        <v>89616440</v>
      </c>
      <c r="U8504" s="15" t="s">
        <v>1015</v>
      </c>
      <c r="V8504" t="str">
        <f>VLOOKUP(T8504,[1]ОКТМО!$B$6:$D$553,3,0)</f>
        <v xml:space="preserve">06 Дубенский район </v>
      </c>
      <c r="W8504" s="20">
        <f t="shared" si="196"/>
        <v>5698.7101234567899</v>
      </c>
    </row>
    <row r="8505" spans="1:23" hidden="1">
      <c r="A8505" s="1" t="s">
        <v>6174</v>
      </c>
      <c r="B8505" s="1" t="s">
        <v>30108</v>
      </c>
      <c r="C8505" s="1" t="s">
        <v>6176</v>
      </c>
      <c r="D8505" s="2">
        <v>42454</v>
      </c>
      <c r="E8505" s="2">
        <v>43160</v>
      </c>
      <c r="F8505" s="24" t="s">
        <v>36835</v>
      </c>
      <c r="G8505" s="23">
        <v>1</v>
      </c>
      <c r="H8505" s="5">
        <v>43160</v>
      </c>
      <c r="I8505" s="1" t="s">
        <v>36836</v>
      </c>
      <c r="J8505" s="2">
        <v>41090</v>
      </c>
      <c r="K8505" s="1" t="s">
        <v>36831</v>
      </c>
      <c r="L8505" s="21">
        <f>(Q8505*M8505)*G8505</f>
        <v>418.22478000000001</v>
      </c>
      <c r="M8505" s="1">
        <v>3.0000000000000001E-3</v>
      </c>
      <c r="N8505" s="1" t="s">
        <v>8283</v>
      </c>
      <c r="O8505" s="1" t="s">
        <v>36831</v>
      </c>
      <c r="P8505" s="4">
        <v>20.8</v>
      </c>
      <c r="Q8505" s="14">
        <v>139408.26</v>
      </c>
      <c r="R8505" s="1" t="s">
        <v>10803</v>
      </c>
      <c r="S8505" s="1" t="s">
        <v>6175</v>
      </c>
      <c r="T8505" s="1">
        <v>89643101</v>
      </c>
      <c r="U8505" s="15" t="s">
        <v>1015</v>
      </c>
      <c r="V8505" t="str">
        <f>VLOOKUP(T8505,[1]ОКТМО!$B$6:$D$553,3,0)</f>
        <v xml:space="preserve">22 МО Рузаевка </v>
      </c>
      <c r="W8505" s="20">
        <f t="shared" si="196"/>
        <v>6702.3201923076922</v>
      </c>
    </row>
    <row r="8506" spans="1:23" hidden="1">
      <c r="A8506" s="1" t="s">
        <v>31373</v>
      </c>
      <c r="B8506" s="1" t="s">
        <v>36477</v>
      </c>
      <c r="C8506" s="1" t="s">
        <v>36478</v>
      </c>
      <c r="D8506" s="2">
        <v>42685</v>
      </c>
      <c r="E8506" s="2">
        <v>43651</v>
      </c>
      <c r="F8506" s="24" t="s">
        <v>36835</v>
      </c>
      <c r="G8506" s="23">
        <v>1</v>
      </c>
      <c r="H8506" s="5">
        <v>43651</v>
      </c>
      <c r="I8506" s="1" t="s">
        <v>36836</v>
      </c>
      <c r="J8506" s="2">
        <v>42664</v>
      </c>
      <c r="K8506" s="1" t="s">
        <v>36831</v>
      </c>
      <c r="L8506" s="21"/>
      <c r="M8506" s="1">
        <v>3.0000000000000001E-3</v>
      </c>
      <c r="N8506" s="1" t="s">
        <v>1008</v>
      </c>
      <c r="O8506" s="1" t="s">
        <v>36839</v>
      </c>
      <c r="P8506" s="3">
        <v>36</v>
      </c>
      <c r="Q8506" s="14">
        <v>195795</v>
      </c>
      <c r="R8506" s="1" t="s">
        <v>37408</v>
      </c>
      <c r="S8506" s="1" t="s">
        <v>31374</v>
      </c>
      <c r="T8506" s="1">
        <v>89654465</v>
      </c>
      <c r="U8506" s="15" t="s">
        <v>1015</v>
      </c>
      <c r="V8506" t="str">
        <f>VLOOKUP(T8506,[1]ОКТМО!$B$6:$D$553,3,0)</f>
        <v xml:space="preserve">19 Торбеевский район </v>
      </c>
      <c r="W8506" s="20">
        <f t="shared" si="196"/>
        <v>5438.75</v>
      </c>
    </row>
    <row r="8507" spans="1:23" hidden="1">
      <c r="A8507" s="1" t="s">
        <v>14656</v>
      </c>
      <c r="B8507" s="1" t="s">
        <v>14657</v>
      </c>
      <c r="C8507" s="1" t="s">
        <v>14658</v>
      </c>
      <c r="D8507" s="2">
        <v>37320</v>
      </c>
      <c r="E8507" s="2">
        <v>42895</v>
      </c>
      <c r="F8507" s="24" t="s">
        <v>36835</v>
      </c>
      <c r="G8507" s="23">
        <v>1</v>
      </c>
      <c r="H8507" s="5">
        <v>42895</v>
      </c>
      <c r="I8507" s="1" t="s">
        <v>36836</v>
      </c>
      <c r="J8507" s="1" t="s">
        <v>36831</v>
      </c>
      <c r="K8507" s="1" t="s">
        <v>14659</v>
      </c>
      <c r="L8507" s="21">
        <f>(Q8507*M8507)*G8507</f>
        <v>159.22013999999999</v>
      </c>
      <c r="M8507" s="1">
        <v>3.0000000000000001E-3</v>
      </c>
      <c r="N8507" s="1" t="s">
        <v>8283</v>
      </c>
      <c r="O8507" s="1" t="s">
        <v>36831</v>
      </c>
      <c r="P8507" s="4">
        <v>16.8</v>
      </c>
      <c r="Q8507" s="14">
        <v>53073.38</v>
      </c>
      <c r="R8507" s="1" t="s">
        <v>23415</v>
      </c>
      <c r="S8507" s="1" t="s">
        <v>14660</v>
      </c>
      <c r="T8507" s="1">
        <v>89657151</v>
      </c>
      <c r="U8507" s="15" t="s">
        <v>1015</v>
      </c>
      <c r="V8507" t="str">
        <f>VLOOKUP(T8507,[1]ОКТМО!$B$6:$D$553,3,0)</f>
        <v xml:space="preserve">20 Чамзинский район </v>
      </c>
      <c r="W8507" s="20">
        <f t="shared" si="196"/>
        <v>3159.1297619047618</v>
      </c>
    </row>
    <row r="8508" spans="1:23" hidden="1">
      <c r="A8508" s="1" t="s">
        <v>10687</v>
      </c>
      <c r="B8508" s="1" t="s">
        <v>10688</v>
      </c>
      <c r="C8508" s="1" t="s">
        <v>10689</v>
      </c>
      <c r="D8508" s="2">
        <v>42677</v>
      </c>
      <c r="E8508" s="2">
        <v>43675</v>
      </c>
      <c r="F8508" s="24" t="s">
        <v>36835</v>
      </c>
      <c r="G8508" s="23">
        <v>1</v>
      </c>
      <c r="H8508" s="5">
        <v>43675</v>
      </c>
      <c r="I8508" s="1" t="s">
        <v>36836</v>
      </c>
      <c r="J8508" s="2">
        <v>42657</v>
      </c>
      <c r="K8508" s="1" t="s">
        <v>36831</v>
      </c>
      <c r="L8508" s="21"/>
      <c r="M8508" s="1">
        <v>3.0000000000000001E-3</v>
      </c>
      <c r="N8508" s="1" t="s">
        <v>1008</v>
      </c>
      <c r="O8508" s="1" t="s">
        <v>36831</v>
      </c>
      <c r="P8508" s="4">
        <v>32.9</v>
      </c>
      <c r="Q8508" s="14">
        <v>201741.48</v>
      </c>
      <c r="R8508" s="1" t="s">
        <v>15124</v>
      </c>
      <c r="S8508" s="1" t="s">
        <v>10690</v>
      </c>
      <c r="T8508" s="1">
        <v>89629444</v>
      </c>
      <c r="U8508" s="15" t="s">
        <v>1015</v>
      </c>
      <c r="V8508" t="str">
        <f>VLOOKUP(T8508,[1]ОКТМО!$B$6:$D$553,3,0)</f>
        <v xml:space="preserve">21 МО Ковылкино </v>
      </c>
      <c r="W8508" s="20">
        <f t="shared" si="196"/>
        <v>6131.9598784194532</v>
      </c>
    </row>
    <row r="8509" spans="1:23" hidden="1">
      <c r="A8509" s="1" t="s">
        <v>6177</v>
      </c>
      <c r="B8509" s="1" t="s">
        <v>8643</v>
      </c>
      <c r="C8509" s="1" t="s">
        <v>8644</v>
      </c>
      <c r="D8509" s="2">
        <v>37946</v>
      </c>
      <c r="E8509" s="2">
        <v>43317</v>
      </c>
      <c r="F8509" s="24" t="s">
        <v>36835</v>
      </c>
      <c r="G8509" s="23">
        <v>1</v>
      </c>
      <c r="H8509" s="5">
        <v>43317</v>
      </c>
      <c r="I8509" s="1" t="s">
        <v>36836</v>
      </c>
      <c r="J8509" s="2">
        <v>41090</v>
      </c>
      <c r="K8509" s="1" t="s">
        <v>6178</v>
      </c>
      <c r="L8509" s="21">
        <f>(Q8509*M8509)*G8509</f>
        <v>409.61796000000004</v>
      </c>
      <c r="M8509" s="1">
        <v>3.0000000000000001E-3</v>
      </c>
      <c r="N8509" s="1" t="s">
        <v>8283</v>
      </c>
      <c r="O8509" s="1" t="s">
        <v>36831</v>
      </c>
      <c r="P8509" s="4">
        <v>18.8</v>
      </c>
      <c r="Q8509" s="14">
        <v>136539.32</v>
      </c>
      <c r="R8509" s="1" t="s">
        <v>10803</v>
      </c>
      <c r="S8509" s="1" t="s">
        <v>6179</v>
      </c>
      <c r="T8509" s="1">
        <v>89643101</v>
      </c>
      <c r="U8509" s="15" t="s">
        <v>1015</v>
      </c>
      <c r="V8509" t="str">
        <f>VLOOKUP(T8509,[1]ОКТМО!$B$6:$D$553,3,0)</f>
        <v xml:space="preserve">22 МО Рузаевка </v>
      </c>
      <c r="W8509" s="20">
        <f t="shared" si="196"/>
        <v>7262.7297872340423</v>
      </c>
    </row>
    <row r="8510" spans="1:23" hidden="1">
      <c r="A8510" s="1" t="s">
        <v>23260</v>
      </c>
      <c r="B8510" s="1" t="s">
        <v>23261</v>
      </c>
      <c r="C8510" s="1" t="s">
        <v>23262</v>
      </c>
      <c r="D8510" s="2">
        <v>42685</v>
      </c>
      <c r="E8510" s="2">
        <v>43652</v>
      </c>
      <c r="F8510" s="24" t="s">
        <v>36835</v>
      </c>
      <c r="G8510" s="23">
        <v>1</v>
      </c>
      <c r="H8510" s="5">
        <v>43652</v>
      </c>
      <c r="I8510" s="1" t="s">
        <v>36836</v>
      </c>
      <c r="J8510" s="2">
        <v>42220</v>
      </c>
      <c r="K8510" s="1" t="s">
        <v>36831</v>
      </c>
      <c r="L8510" s="21">
        <f>(P8510-50)/P8510*(Q8510*M8510)*G8510</f>
        <v>27.867239999999981</v>
      </c>
      <c r="M8510" s="1">
        <v>3.0000000000000001E-3</v>
      </c>
      <c r="N8510" s="1" t="s">
        <v>1008</v>
      </c>
      <c r="O8510" s="1" t="s">
        <v>36839</v>
      </c>
      <c r="P8510" s="4">
        <v>52.4</v>
      </c>
      <c r="Q8510" s="14">
        <v>202811.58</v>
      </c>
      <c r="R8510" s="1" t="s">
        <v>26297</v>
      </c>
      <c r="S8510" s="1" t="s">
        <v>23263</v>
      </c>
      <c r="T8510" s="1">
        <v>89605430</v>
      </c>
      <c r="U8510" s="15" t="s">
        <v>1015</v>
      </c>
      <c r="V8510" t="str">
        <f>VLOOKUP(T8510,[1]ОКТМО!$B$6:$D$553,3,0)</f>
        <v>02 Атюрьевский район</v>
      </c>
      <c r="W8510" s="20">
        <f t="shared" si="196"/>
        <v>3870.45</v>
      </c>
    </row>
    <row r="8511" spans="1:23" hidden="1">
      <c r="A8511" s="1" t="s">
        <v>10691</v>
      </c>
      <c r="B8511" s="1" t="s">
        <v>10692</v>
      </c>
      <c r="C8511" s="1" t="s">
        <v>10693</v>
      </c>
      <c r="D8511" s="2">
        <v>38839</v>
      </c>
      <c r="E8511" s="2">
        <v>43915</v>
      </c>
      <c r="F8511" s="24" t="s">
        <v>36835</v>
      </c>
      <c r="G8511" s="23">
        <v>1</v>
      </c>
      <c r="H8511" s="5">
        <v>43915</v>
      </c>
      <c r="I8511" s="1" t="s">
        <v>36836</v>
      </c>
      <c r="J8511" s="2">
        <v>42634</v>
      </c>
      <c r="K8511" s="1" t="s">
        <v>36831</v>
      </c>
      <c r="L8511" s="21">
        <f>(P8511-50)/P8511*(Q8511*M8511)*G8511</f>
        <v>189.54137999999998</v>
      </c>
      <c r="M8511" s="1">
        <v>3.0000000000000001E-3</v>
      </c>
      <c r="N8511" s="1" t="s">
        <v>1008</v>
      </c>
      <c r="O8511" s="1" t="s">
        <v>36831</v>
      </c>
      <c r="P8511" s="4">
        <v>64.8</v>
      </c>
      <c r="Q8511" s="14">
        <v>276627.96000000002</v>
      </c>
      <c r="R8511" s="1" t="s">
        <v>15519</v>
      </c>
      <c r="S8511" s="1" t="s">
        <v>10694</v>
      </c>
      <c r="T8511" s="1">
        <v>89629406</v>
      </c>
      <c r="U8511" s="15" t="s">
        <v>1015</v>
      </c>
      <c r="V8511" t="str">
        <f>VLOOKUP(T8511,[1]ОКТМО!$B$6:$D$553,3,0)</f>
        <v xml:space="preserve">21 МО Ковылкино </v>
      </c>
      <c r="W8511" s="20">
        <f t="shared" si="196"/>
        <v>4268.9500000000007</v>
      </c>
    </row>
    <row r="8512" spans="1:23" hidden="1">
      <c r="A8512" s="1" t="s">
        <v>2377</v>
      </c>
      <c r="B8512" s="1" t="s">
        <v>29191</v>
      </c>
      <c r="C8512" s="1" t="s">
        <v>29192</v>
      </c>
      <c r="D8512" s="2">
        <v>42433</v>
      </c>
      <c r="E8512" s="2">
        <v>43416</v>
      </c>
      <c r="F8512" s="24" t="s">
        <v>36835</v>
      </c>
      <c r="G8512" s="23">
        <v>1</v>
      </c>
      <c r="H8512" s="5">
        <v>43416</v>
      </c>
      <c r="I8512" s="1" t="s">
        <v>36836</v>
      </c>
      <c r="J8512" s="1" t="s">
        <v>36831</v>
      </c>
      <c r="K8512" s="1" t="s">
        <v>36831</v>
      </c>
      <c r="L8512" s="21">
        <f>(Q8512*M8512)*G8512</f>
        <v>720.38985000000002</v>
      </c>
      <c r="M8512" s="1">
        <v>5.0000000000000001E-3</v>
      </c>
      <c r="N8512" s="1" t="s">
        <v>1012</v>
      </c>
      <c r="O8512" s="1" t="s">
        <v>25989</v>
      </c>
      <c r="P8512" s="4">
        <v>21.1</v>
      </c>
      <c r="Q8512" s="14">
        <v>144077.97</v>
      </c>
      <c r="R8512" s="1" t="s">
        <v>6254</v>
      </c>
      <c r="S8512" s="1" t="s">
        <v>2378</v>
      </c>
      <c r="T8512" s="1">
        <v>89701000</v>
      </c>
      <c r="U8512" s="15" t="s">
        <v>1015</v>
      </c>
      <c r="V8512" t="str">
        <f>VLOOKUP(T8512,[1]ОКТМО!$B$6:$D$553,3,0)</f>
        <v>23 г.Саранск (городской округ)</v>
      </c>
      <c r="W8512" s="20">
        <f t="shared" si="196"/>
        <v>6828.3398104265398</v>
      </c>
    </row>
    <row r="8513" spans="1:23" hidden="1">
      <c r="A8513" s="1" t="s">
        <v>962</v>
      </c>
      <c r="B8513" s="1" t="s">
        <v>2825</v>
      </c>
      <c r="C8513" s="1" t="s">
        <v>2826</v>
      </c>
      <c r="D8513" s="2">
        <v>42432</v>
      </c>
      <c r="E8513" s="2">
        <v>43908</v>
      </c>
      <c r="F8513" s="24" t="s">
        <v>36835</v>
      </c>
      <c r="G8513" s="23">
        <v>1</v>
      </c>
      <c r="H8513" s="5">
        <v>43908</v>
      </c>
      <c r="I8513" s="1" t="s">
        <v>36836</v>
      </c>
      <c r="J8513" s="2">
        <v>42257</v>
      </c>
      <c r="K8513" s="1" t="s">
        <v>36831</v>
      </c>
      <c r="L8513" s="21">
        <f>(Q8513*M8513)*G8513</f>
        <v>1319.4847500000001</v>
      </c>
      <c r="M8513" s="1">
        <v>3.0000000000000001E-3</v>
      </c>
      <c r="N8513" s="1" t="s">
        <v>8283</v>
      </c>
      <c r="O8513" s="1" t="s">
        <v>36831</v>
      </c>
      <c r="P8513" s="4">
        <v>42.5</v>
      </c>
      <c r="Q8513" s="14">
        <v>439828.25</v>
      </c>
      <c r="R8513" s="1" t="s">
        <v>6254</v>
      </c>
      <c r="S8513" s="1" t="s">
        <v>963</v>
      </c>
      <c r="T8513" s="1">
        <v>89701000</v>
      </c>
      <c r="U8513" s="15" t="s">
        <v>1015</v>
      </c>
      <c r="V8513" t="str">
        <f>VLOOKUP(T8513,[1]ОКТМО!$B$6:$D$553,3,0)</f>
        <v>23 г.Саранск (городской округ)</v>
      </c>
      <c r="W8513" s="20">
        <f t="shared" si="196"/>
        <v>10348.9</v>
      </c>
    </row>
    <row r="8514" spans="1:23" hidden="1">
      <c r="A8514" s="1" t="s">
        <v>6180</v>
      </c>
      <c r="B8514" s="1" t="s">
        <v>6181</v>
      </c>
      <c r="C8514" s="1" t="s">
        <v>6182</v>
      </c>
      <c r="D8514" s="2">
        <v>42264</v>
      </c>
      <c r="E8514" s="2">
        <v>42890</v>
      </c>
      <c r="F8514" s="24" t="s">
        <v>36835</v>
      </c>
      <c r="G8514" s="23">
        <v>1</v>
      </c>
      <c r="H8514" s="5">
        <v>42890</v>
      </c>
      <c r="I8514" s="1" t="s">
        <v>36836</v>
      </c>
      <c r="J8514" s="2">
        <v>42241</v>
      </c>
      <c r="K8514" s="1" t="s">
        <v>36831</v>
      </c>
      <c r="L8514" s="21"/>
      <c r="M8514" s="1">
        <v>3.0000000000000001E-3</v>
      </c>
      <c r="N8514" s="1" t="s">
        <v>1008</v>
      </c>
      <c r="O8514" s="1" t="s">
        <v>36831</v>
      </c>
      <c r="P8514" s="4">
        <v>38.700000000000003</v>
      </c>
      <c r="Q8514" s="14">
        <v>556877.52</v>
      </c>
      <c r="R8514" s="1" t="s">
        <v>9681</v>
      </c>
      <c r="S8514" s="1" t="s">
        <v>6183</v>
      </c>
      <c r="T8514" s="1">
        <v>89631405</v>
      </c>
      <c r="U8514" s="15" t="s">
        <v>1015</v>
      </c>
      <c r="V8514" t="str">
        <f>VLOOKUP(T8514,[1]ОКТМО!$B$6:$D$553,3,0)</f>
        <v xml:space="preserve">12 Кочкуровский район </v>
      </c>
      <c r="W8514" s="20">
        <f t="shared" si="196"/>
        <v>14389.599999999999</v>
      </c>
    </row>
    <row r="8515" spans="1:23" hidden="1">
      <c r="A8515" s="1" t="s">
        <v>6184</v>
      </c>
      <c r="B8515" s="1" t="s">
        <v>9707</v>
      </c>
      <c r="C8515" s="1" t="s">
        <v>9708</v>
      </c>
      <c r="D8515" s="2">
        <v>37537</v>
      </c>
      <c r="E8515" s="2">
        <v>43515</v>
      </c>
      <c r="F8515" s="24" t="s">
        <v>36835</v>
      </c>
      <c r="G8515" s="23">
        <v>1</v>
      </c>
      <c r="H8515" s="5">
        <v>43515</v>
      </c>
      <c r="I8515" s="1" t="s">
        <v>36836</v>
      </c>
      <c r="J8515" s="1" t="s">
        <v>36831</v>
      </c>
      <c r="K8515" s="1" t="s">
        <v>6185</v>
      </c>
      <c r="L8515" s="21">
        <f>(Q8515*M8515)*G8515</f>
        <v>381.67818</v>
      </c>
      <c r="M8515" s="1">
        <v>3.0000000000000001E-3</v>
      </c>
      <c r="N8515" s="1" t="s">
        <v>8283</v>
      </c>
      <c r="O8515" s="1" t="s">
        <v>36831</v>
      </c>
      <c r="P8515" s="4">
        <v>16.3</v>
      </c>
      <c r="Q8515" s="14">
        <v>127226.06</v>
      </c>
      <c r="R8515" s="1" t="s">
        <v>10803</v>
      </c>
      <c r="S8515" s="1" t="s">
        <v>6186</v>
      </c>
      <c r="T8515" s="1">
        <v>89643101</v>
      </c>
      <c r="U8515" s="15" t="s">
        <v>1015</v>
      </c>
      <c r="V8515" t="str">
        <f>VLOOKUP(T8515,[1]ОКТМО!$B$6:$D$553,3,0)</f>
        <v xml:space="preserve">22 МО Рузаевка </v>
      </c>
      <c r="W8515" s="20">
        <f t="shared" si="196"/>
        <v>7805.2797546012262</v>
      </c>
    </row>
    <row r="8516" spans="1:23" hidden="1">
      <c r="A8516" s="1" t="s">
        <v>2379</v>
      </c>
      <c r="B8516" s="1" t="s">
        <v>3448</v>
      </c>
      <c r="C8516" s="1" t="s">
        <v>3449</v>
      </c>
      <c r="D8516" s="2">
        <v>42452</v>
      </c>
      <c r="E8516" s="2">
        <v>43835</v>
      </c>
      <c r="F8516" s="24" t="s">
        <v>36835</v>
      </c>
      <c r="G8516" s="23">
        <v>1</v>
      </c>
      <c r="H8516" s="5">
        <v>43835</v>
      </c>
      <c r="I8516" s="1" t="s">
        <v>36836</v>
      </c>
      <c r="J8516" s="2">
        <v>42398</v>
      </c>
      <c r="K8516" s="1" t="s">
        <v>36831</v>
      </c>
      <c r="L8516" s="21">
        <f>(Q8516*M8516)*G8516</f>
        <v>576.20775000000003</v>
      </c>
      <c r="M8516" s="1">
        <v>3.0000000000000001E-3</v>
      </c>
      <c r="N8516" s="1" t="s">
        <v>8283</v>
      </c>
      <c r="O8516" s="1" t="s">
        <v>36831</v>
      </c>
      <c r="P8516" s="4">
        <v>22.4</v>
      </c>
      <c r="Q8516" s="14">
        <v>192069.25</v>
      </c>
      <c r="R8516" s="1" t="s">
        <v>6254</v>
      </c>
      <c r="S8516" s="1" t="s">
        <v>2380</v>
      </c>
      <c r="T8516" s="1">
        <v>89701000</v>
      </c>
      <c r="U8516" s="15" t="s">
        <v>1015</v>
      </c>
      <c r="V8516" t="str">
        <f>VLOOKUP(T8516,[1]ОКТМО!$B$6:$D$553,3,0)</f>
        <v>23 г.Саранск (городской округ)</v>
      </c>
      <c r="W8516" s="20">
        <f t="shared" si="196"/>
        <v>8574.5200892857156</v>
      </c>
    </row>
    <row r="8517" spans="1:23" hidden="1">
      <c r="A8517" s="1" t="s">
        <v>4770</v>
      </c>
      <c r="B8517" s="1" t="s">
        <v>5261</v>
      </c>
      <c r="C8517" s="1" t="s">
        <v>5262</v>
      </c>
      <c r="D8517" s="2">
        <v>42174</v>
      </c>
      <c r="E8517" s="2">
        <v>43096</v>
      </c>
      <c r="F8517" s="24" t="s">
        <v>36835</v>
      </c>
      <c r="G8517" s="23">
        <v>1</v>
      </c>
      <c r="H8517" s="5">
        <v>43096</v>
      </c>
      <c r="I8517" s="1" t="s">
        <v>36836</v>
      </c>
      <c r="J8517" s="2">
        <v>42149</v>
      </c>
      <c r="K8517" s="1" t="s">
        <v>36831</v>
      </c>
      <c r="L8517" s="21">
        <f>(Q8517*M8517)*G8517</f>
        <v>603.66239999999993</v>
      </c>
      <c r="M8517" s="1">
        <v>3.0000000000000001E-3</v>
      </c>
      <c r="N8517" s="1" t="s">
        <v>8283</v>
      </c>
      <c r="O8517" s="1" t="s">
        <v>36831</v>
      </c>
      <c r="P8517" s="4">
        <v>16.5</v>
      </c>
      <c r="Q8517" s="14">
        <v>201220.8</v>
      </c>
      <c r="R8517" s="1" t="s">
        <v>6254</v>
      </c>
      <c r="S8517" s="1" t="s">
        <v>4771</v>
      </c>
      <c r="T8517" s="1">
        <v>89701000</v>
      </c>
      <c r="U8517" s="15" t="s">
        <v>1015</v>
      </c>
      <c r="V8517" t="str">
        <f>VLOOKUP(T8517,[1]ОКТМО!$B$6:$D$553,3,0)</f>
        <v>23 г.Саранск (городской округ)</v>
      </c>
      <c r="W8517" s="20">
        <f t="shared" si="196"/>
        <v>12195.199999999999</v>
      </c>
    </row>
    <row r="8518" spans="1:23" hidden="1">
      <c r="A8518" s="1" t="s">
        <v>4772</v>
      </c>
      <c r="B8518" s="1" t="s">
        <v>14914</v>
      </c>
      <c r="C8518" s="1" t="s">
        <v>9900</v>
      </c>
      <c r="D8518" s="2">
        <v>42585</v>
      </c>
      <c r="E8518" s="2">
        <v>43973</v>
      </c>
      <c r="F8518" s="24" t="s">
        <v>36835</v>
      </c>
      <c r="G8518" s="23">
        <v>1</v>
      </c>
      <c r="H8518" s="5">
        <v>43973</v>
      </c>
      <c r="I8518" s="1" t="s">
        <v>36836</v>
      </c>
      <c r="J8518" s="2">
        <v>42320</v>
      </c>
      <c r="K8518" s="1" t="s">
        <v>36831</v>
      </c>
      <c r="L8518" s="21">
        <f>(Q8518*M8518)*G8518</f>
        <v>667.7328</v>
      </c>
      <c r="M8518" s="1">
        <v>3.0000000000000001E-3</v>
      </c>
      <c r="N8518" s="1" t="s">
        <v>8283</v>
      </c>
      <c r="O8518" s="1" t="s">
        <v>36831</v>
      </c>
      <c r="P8518" s="3">
        <v>17</v>
      </c>
      <c r="Q8518" s="14">
        <v>222577.6</v>
      </c>
      <c r="R8518" s="1" t="s">
        <v>6254</v>
      </c>
      <c r="S8518" s="1" t="s">
        <v>4773</v>
      </c>
      <c r="T8518" s="1">
        <v>89701000</v>
      </c>
      <c r="U8518" s="15" t="s">
        <v>1015</v>
      </c>
      <c r="V8518" t="str">
        <f>VLOOKUP(T8518,[1]ОКТМО!$B$6:$D$553,3,0)</f>
        <v>23 г.Саранск (городской округ)</v>
      </c>
      <c r="W8518" s="20">
        <f t="shared" si="196"/>
        <v>13092.800000000001</v>
      </c>
    </row>
    <row r="8519" spans="1:23" hidden="1">
      <c r="A8519" s="1" t="s">
        <v>10695</v>
      </c>
      <c r="B8519" s="1" t="s">
        <v>10696</v>
      </c>
      <c r="C8519" s="1" t="s">
        <v>10697</v>
      </c>
      <c r="D8519" s="2">
        <v>42697</v>
      </c>
      <c r="E8519" s="2">
        <v>42716</v>
      </c>
      <c r="F8519" s="24" t="s">
        <v>36835</v>
      </c>
      <c r="G8519" s="23">
        <v>1</v>
      </c>
      <c r="H8519" s="5">
        <v>42716</v>
      </c>
      <c r="I8519" s="1" t="s">
        <v>36836</v>
      </c>
      <c r="J8519" s="2">
        <v>41088</v>
      </c>
      <c r="K8519" s="1" t="s">
        <v>36831</v>
      </c>
      <c r="L8519" s="21"/>
      <c r="M8519" s="1">
        <v>3.0000000000000001E-3</v>
      </c>
      <c r="N8519" s="1" t="s">
        <v>1008</v>
      </c>
      <c r="O8519" s="1" t="s">
        <v>36839</v>
      </c>
      <c r="P8519" s="4">
        <v>13.7</v>
      </c>
      <c r="Q8519" s="14">
        <v>64953.62</v>
      </c>
      <c r="R8519" s="1" t="s">
        <v>15448</v>
      </c>
      <c r="S8519" s="1" t="s">
        <v>10698</v>
      </c>
      <c r="T8519" s="1">
        <v>89629449</v>
      </c>
      <c r="U8519" s="15" t="s">
        <v>1015</v>
      </c>
      <c r="V8519" t="str">
        <f>VLOOKUP(T8519,[1]ОКТМО!$B$6:$D$553,3,0)</f>
        <v xml:space="preserve">21 МО Ковылкино </v>
      </c>
      <c r="W8519" s="20">
        <f t="shared" si="196"/>
        <v>4741.1401459854023</v>
      </c>
    </row>
    <row r="8520" spans="1:23" hidden="1">
      <c r="A8520" s="1" t="s">
        <v>23264</v>
      </c>
      <c r="B8520" s="1" t="s">
        <v>23265</v>
      </c>
      <c r="C8520" s="1" t="s">
        <v>23266</v>
      </c>
      <c r="D8520" s="2">
        <v>42697</v>
      </c>
      <c r="E8520" s="2">
        <v>42929</v>
      </c>
      <c r="F8520" s="24" t="s">
        <v>36835</v>
      </c>
      <c r="G8520" s="23">
        <v>1</v>
      </c>
      <c r="H8520" s="5">
        <v>42929</v>
      </c>
      <c r="I8520" s="1" t="s">
        <v>36836</v>
      </c>
      <c r="J8520" s="2">
        <v>42684</v>
      </c>
      <c r="K8520" s="1" t="s">
        <v>36831</v>
      </c>
      <c r="L8520" s="21">
        <f>(P8520-50)/P8520*(Q8520*M8520)*G8520</f>
        <v>273.66557283154123</v>
      </c>
      <c r="M8520" s="1">
        <v>3.0000000000000001E-3</v>
      </c>
      <c r="N8520" s="1" t="s">
        <v>1008</v>
      </c>
      <c r="O8520" s="1" t="s">
        <v>36831</v>
      </c>
      <c r="P8520" s="4">
        <v>83.7</v>
      </c>
      <c r="Q8520" s="14">
        <v>226565.86</v>
      </c>
      <c r="R8520" s="1" t="s">
        <v>26727</v>
      </c>
      <c r="S8520" s="1" t="s">
        <v>23267</v>
      </c>
      <c r="T8520" s="1">
        <v>89651440</v>
      </c>
      <c r="U8520" s="15" t="s">
        <v>1015</v>
      </c>
      <c r="V8520" t="str">
        <f>VLOOKUP(T8520,[1]ОКТМО!$B$6:$D$553,3,0)</f>
        <v xml:space="preserve">18 Теньгушевский район </v>
      </c>
      <c r="W8520" s="20">
        <f t="shared" si="196"/>
        <v>2706.8800477897248</v>
      </c>
    </row>
    <row r="8521" spans="1:23" hidden="1">
      <c r="A8521" s="1" t="s">
        <v>10699</v>
      </c>
      <c r="B8521" s="1" t="s">
        <v>21674</v>
      </c>
      <c r="C8521" s="1" t="s">
        <v>10700</v>
      </c>
      <c r="D8521" s="2">
        <v>42025</v>
      </c>
      <c r="E8521" s="2">
        <v>42398</v>
      </c>
      <c r="F8521" s="24" t="s">
        <v>36835</v>
      </c>
      <c r="G8521" s="23">
        <v>1</v>
      </c>
      <c r="H8521" s="5">
        <v>42398</v>
      </c>
      <c r="I8521" s="1" t="s">
        <v>36836</v>
      </c>
      <c r="J8521" s="2">
        <v>41088</v>
      </c>
      <c r="K8521" s="1" t="s">
        <v>10701</v>
      </c>
      <c r="L8521" s="21"/>
      <c r="M8521" s="1">
        <v>3.0000000000000001E-3</v>
      </c>
      <c r="N8521" s="1" t="s">
        <v>1008</v>
      </c>
      <c r="O8521" s="1" t="s">
        <v>36837</v>
      </c>
      <c r="P8521" s="4">
        <v>29.3</v>
      </c>
      <c r="Q8521" s="14">
        <v>139945</v>
      </c>
      <c r="R8521" s="1" t="s">
        <v>15558</v>
      </c>
      <c r="S8521" s="1" t="s">
        <v>10702</v>
      </c>
      <c r="T8521" s="1">
        <v>89629406</v>
      </c>
      <c r="U8521" s="15" t="s">
        <v>1015</v>
      </c>
      <c r="V8521" t="str">
        <f>VLOOKUP(T8521,[1]ОКТМО!$B$6:$D$553,3,0)</f>
        <v xml:space="preserve">21 МО Ковылкино </v>
      </c>
      <c r="W8521" s="20">
        <f t="shared" si="196"/>
        <v>4776.2798634812289</v>
      </c>
    </row>
    <row r="8522" spans="1:23" hidden="1">
      <c r="A8522" s="1" t="s">
        <v>14661</v>
      </c>
      <c r="B8522" s="1" t="s">
        <v>14662</v>
      </c>
      <c r="C8522" s="1" t="s">
        <v>14663</v>
      </c>
      <c r="D8522" s="2">
        <v>42032</v>
      </c>
      <c r="E8522" s="2">
        <v>43960</v>
      </c>
      <c r="F8522" s="24" t="s">
        <v>36835</v>
      </c>
      <c r="G8522" s="23">
        <v>1</v>
      </c>
      <c r="H8522" s="5">
        <v>43960</v>
      </c>
      <c r="I8522" s="1" t="s">
        <v>36836</v>
      </c>
      <c r="J8522" s="2">
        <v>41088</v>
      </c>
      <c r="K8522" s="1" t="s">
        <v>36831</v>
      </c>
      <c r="L8522" s="21">
        <f>(P8522-50)/P8522*(Q8522*M8522)*G8522</f>
        <v>1737.0105992936806</v>
      </c>
      <c r="M8522" s="1">
        <v>3.0000000000000001E-3</v>
      </c>
      <c r="N8522" s="1" t="s">
        <v>1008</v>
      </c>
      <c r="O8522" s="1" t="s">
        <v>36837</v>
      </c>
      <c r="P8522" s="4">
        <v>80.7</v>
      </c>
      <c r="Q8522" s="14">
        <v>1522006.03</v>
      </c>
      <c r="R8522" s="1" t="s">
        <v>23395</v>
      </c>
      <c r="S8522" s="1" t="s">
        <v>14664</v>
      </c>
      <c r="T8522" s="1">
        <v>89607151</v>
      </c>
      <c r="U8522" s="15" t="s">
        <v>1015</v>
      </c>
      <c r="V8522" t="str">
        <f>VLOOKUP(T8522,[1]ОКТМО!$B$6:$D$553,3,0)</f>
        <v xml:space="preserve">03 Атяшевский район </v>
      </c>
      <c r="W8522" s="20">
        <f t="shared" si="196"/>
        <v>18860.049938042132</v>
      </c>
    </row>
    <row r="8523" spans="1:23" hidden="1">
      <c r="A8523" s="1" t="s">
        <v>6187</v>
      </c>
      <c r="B8523" s="1" t="s">
        <v>6188</v>
      </c>
      <c r="C8523" s="1" t="s">
        <v>6189</v>
      </c>
      <c r="D8523" s="2">
        <v>42046</v>
      </c>
      <c r="E8523" s="2">
        <v>43955</v>
      </c>
      <c r="F8523" s="24" t="s">
        <v>36835</v>
      </c>
      <c r="G8523" s="23">
        <v>1</v>
      </c>
      <c r="H8523" s="5">
        <v>43955</v>
      </c>
      <c r="I8523" s="1" t="s">
        <v>36836</v>
      </c>
      <c r="J8523" s="2">
        <v>41088</v>
      </c>
      <c r="K8523" s="1" t="s">
        <v>36831</v>
      </c>
      <c r="L8523" s="21">
        <f>(P8523-50)/P8523*(Q8523*M8523)*G8523</f>
        <v>1264.75712609375</v>
      </c>
      <c r="M8523" s="1">
        <v>3.0000000000000001E-3</v>
      </c>
      <c r="N8523" s="1" t="s">
        <v>1008</v>
      </c>
      <c r="O8523" s="1" t="s">
        <v>36837</v>
      </c>
      <c r="P8523" s="4">
        <v>76.8</v>
      </c>
      <c r="Q8523" s="14">
        <v>1208126.21</v>
      </c>
      <c r="R8523" s="1" t="s">
        <v>9136</v>
      </c>
      <c r="S8523" s="1" t="s">
        <v>6190</v>
      </c>
      <c r="T8523" s="1">
        <v>89643468</v>
      </c>
      <c r="U8523" s="15" t="s">
        <v>1015</v>
      </c>
      <c r="V8523" t="str">
        <f>VLOOKUP(T8523,[1]ОКТМО!$B$6:$D$553,3,0)</f>
        <v xml:space="preserve">22 МО Рузаевка </v>
      </c>
      <c r="W8523" s="20">
        <f t="shared" si="196"/>
        <v>15730.810026041667</v>
      </c>
    </row>
    <row r="8524" spans="1:23" hidden="1">
      <c r="A8524" s="1" t="s">
        <v>23268</v>
      </c>
      <c r="B8524" s="1" t="s">
        <v>23269</v>
      </c>
      <c r="C8524" s="1" t="s">
        <v>23270</v>
      </c>
      <c r="D8524" s="2">
        <v>41065</v>
      </c>
      <c r="E8524" s="2">
        <v>43224</v>
      </c>
      <c r="F8524" s="24" t="s">
        <v>36835</v>
      </c>
      <c r="G8524" s="23">
        <v>1</v>
      </c>
      <c r="H8524" s="5">
        <v>43224</v>
      </c>
      <c r="I8524" s="1" t="s">
        <v>36836</v>
      </c>
      <c r="J8524" s="2">
        <v>41088</v>
      </c>
      <c r="K8524" s="1" t="s">
        <v>36831</v>
      </c>
      <c r="L8524" s="21"/>
      <c r="M8524" s="1">
        <v>3.0000000000000001E-3</v>
      </c>
      <c r="N8524" s="1" t="s">
        <v>1008</v>
      </c>
      <c r="O8524" s="1" t="s">
        <v>36837</v>
      </c>
      <c r="P8524" s="4">
        <v>41.3</v>
      </c>
      <c r="Q8524" s="14">
        <v>140415.46</v>
      </c>
      <c r="R8524" s="1" t="s">
        <v>24098</v>
      </c>
      <c r="S8524" s="1" t="s">
        <v>23271</v>
      </c>
      <c r="T8524" s="1">
        <v>89649488</v>
      </c>
      <c r="U8524" s="15" t="s">
        <v>1015</v>
      </c>
      <c r="V8524" t="str">
        <f>VLOOKUP(T8524,[1]ОКТМО!$B$6:$D$553,3,0)</f>
        <v xml:space="preserve">17 Темниковский район </v>
      </c>
      <c r="W8524" s="20">
        <f t="shared" si="196"/>
        <v>3399.8900726392253</v>
      </c>
    </row>
    <row r="8525" spans="1:23" hidden="1">
      <c r="A8525" s="1" t="s">
        <v>964</v>
      </c>
      <c r="B8525" s="1" t="s">
        <v>2952</v>
      </c>
      <c r="C8525" s="1" t="s">
        <v>2953</v>
      </c>
      <c r="D8525" s="2">
        <v>43452</v>
      </c>
      <c r="E8525" s="2">
        <v>43895</v>
      </c>
      <c r="F8525" s="24" t="s">
        <v>36835</v>
      </c>
      <c r="G8525" s="23">
        <v>1</v>
      </c>
      <c r="H8525" s="5">
        <v>43895</v>
      </c>
      <c r="I8525" s="1" t="s">
        <v>36836</v>
      </c>
      <c r="J8525" s="2">
        <v>42282</v>
      </c>
      <c r="K8525" s="1" t="s">
        <v>36831</v>
      </c>
      <c r="L8525" s="21">
        <f>(P8525-20)/P8525*(Q8525*M8525)*G8525</f>
        <v>386.15805</v>
      </c>
      <c r="M8525" s="7">
        <v>1E-3</v>
      </c>
      <c r="N8525" s="1" t="s">
        <v>1006</v>
      </c>
      <c r="O8525" s="1" t="s">
        <v>36831</v>
      </c>
      <c r="P8525" s="4">
        <v>33.5</v>
      </c>
      <c r="Q8525" s="14">
        <v>958244.05</v>
      </c>
      <c r="R8525" s="1" t="s">
        <v>6254</v>
      </c>
      <c r="S8525" s="1" t="s">
        <v>965</v>
      </c>
      <c r="T8525" s="1">
        <v>89701000</v>
      </c>
      <c r="U8525" t="s">
        <v>1016</v>
      </c>
      <c r="V8525" t="str">
        <f>VLOOKUP(T8525,[1]ОКТМО!$B$6:$D$553,3,0)</f>
        <v>23 г.Саранск (городской округ)</v>
      </c>
      <c r="W8525" s="20">
        <f t="shared" si="196"/>
        <v>28604.300000000003</v>
      </c>
    </row>
    <row r="8526" spans="1:23" hidden="1">
      <c r="A8526" s="1" t="s">
        <v>10703</v>
      </c>
      <c r="B8526" s="1" t="s">
        <v>10704</v>
      </c>
      <c r="C8526" s="1" t="s">
        <v>10705</v>
      </c>
      <c r="D8526" s="2">
        <v>35018</v>
      </c>
      <c r="E8526" s="2">
        <v>43477</v>
      </c>
      <c r="F8526" s="24" t="s">
        <v>36835</v>
      </c>
      <c r="G8526" s="23">
        <v>1</v>
      </c>
      <c r="H8526" s="5">
        <v>43477</v>
      </c>
      <c r="I8526" s="1" t="s">
        <v>36836</v>
      </c>
      <c r="J8526" s="2">
        <v>41088</v>
      </c>
      <c r="K8526" s="1" t="s">
        <v>36831</v>
      </c>
      <c r="L8526" s="21"/>
      <c r="M8526" s="1">
        <v>3.0000000000000001E-3</v>
      </c>
      <c r="N8526" s="1" t="s">
        <v>1008</v>
      </c>
      <c r="O8526" s="1" t="s">
        <v>36839</v>
      </c>
      <c r="P8526" s="3">
        <v>20</v>
      </c>
      <c r="Q8526" s="14">
        <v>104832.8</v>
      </c>
      <c r="R8526" s="1" t="s">
        <v>15456</v>
      </c>
      <c r="S8526" s="1" t="s">
        <v>10706</v>
      </c>
      <c r="T8526" s="1">
        <v>89629418</v>
      </c>
      <c r="U8526" s="15" t="s">
        <v>1015</v>
      </c>
      <c r="V8526" t="str">
        <f>VLOOKUP(T8526,[1]ОКТМО!$B$6:$D$553,3,0)</f>
        <v xml:space="preserve">21 МО Ковылкино </v>
      </c>
      <c r="W8526" s="20">
        <f t="shared" si="196"/>
        <v>5241.6400000000003</v>
      </c>
    </row>
    <row r="8527" spans="1:23" hidden="1">
      <c r="A8527" s="1" t="s">
        <v>2381</v>
      </c>
      <c r="B8527" s="1" t="s">
        <v>2382</v>
      </c>
      <c r="C8527" s="1" t="s">
        <v>2383</v>
      </c>
      <c r="D8527" s="2">
        <v>42718</v>
      </c>
      <c r="E8527" s="2">
        <v>43945</v>
      </c>
      <c r="F8527" s="24" t="s">
        <v>36835</v>
      </c>
      <c r="G8527" s="23">
        <v>1</v>
      </c>
      <c r="H8527" s="5">
        <v>43945</v>
      </c>
      <c r="I8527" s="1" t="s">
        <v>36836</v>
      </c>
      <c r="J8527" s="2">
        <v>41088</v>
      </c>
      <c r="K8527" s="1" t="s">
        <v>36831</v>
      </c>
      <c r="L8527" s="21">
        <f>(P8527-50)/P8527*(Q8527*M8527)*G8527</f>
        <v>1436.9918675247525</v>
      </c>
      <c r="M8527" s="1">
        <v>3.0000000000000001E-3</v>
      </c>
      <c r="N8527" s="1" t="s">
        <v>1008</v>
      </c>
      <c r="O8527" s="1" t="s">
        <v>36839</v>
      </c>
      <c r="P8527" s="4">
        <v>121.2</v>
      </c>
      <c r="Q8527" s="14">
        <v>815371.79</v>
      </c>
      <c r="R8527" s="1" t="s">
        <v>3240</v>
      </c>
      <c r="S8527" s="1" t="s">
        <v>2384</v>
      </c>
      <c r="T8527" s="1">
        <v>89646484</v>
      </c>
      <c r="U8527" s="15" t="s">
        <v>1015</v>
      </c>
      <c r="V8527" t="str">
        <f>VLOOKUP(T8527,[1]ОКТМО!$B$6:$D$553,3,0)</f>
        <v xml:space="preserve">16 Старошайговский район </v>
      </c>
      <c r="W8527" s="20">
        <f t="shared" si="196"/>
        <v>6727.4900165016506</v>
      </c>
    </row>
    <row r="8528" spans="1:23" hidden="1">
      <c r="A8528" s="1" t="s">
        <v>14665</v>
      </c>
      <c r="B8528" s="1" t="s">
        <v>16284</v>
      </c>
      <c r="C8528" s="1" t="s">
        <v>16285</v>
      </c>
      <c r="D8528" s="2">
        <v>42730</v>
      </c>
      <c r="E8528" s="2">
        <v>43669</v>
      </c>
      <c r="F8528" s="24" t="s">
        <v>36835</v>
      </c>
      <c r="G8528" s="23">
        <v>1</v>
      </c>
      <c r="H8528" s="5">
        <v>43669</v>
      </c>
      <c r="I8528" s="1" t="s">
        <v>36836</v>
      </c>
      <c r="J8528" s="2">
        <v>41088</v>
      </c>
      <c r="K8528" s="1" t="s">
        <v>36831</v>
      </c>
      <c r="L8528" s="21">
        <f>(P8528-20)/P8528*(Q8528*M8528)*G8528</f>
        <v>77.393731418439714</v>
      </c>
      <c r="M8528" s="7">
        <v>1E-3</v>
      </c>
      <c r="N8528" s="1" t="s">
        <v>1006</v>
      </c>
      <c r="O8528" s="1" t="s">
        <v>36831</v>
      </c>
      <c r="P8528" s="4">
        <v>28.2</v>
      </c>
      <c r="Q8528" s="14">
        <v>266158.93</v>
      </c>
      <c r="R8528" s="1" t="s">
        <v>22107</v>
      </c>
      <c r="S8528" s="1" t="s">
        <v>14666</v>
      </c>
      <c r="T8528" s="1">
        <v>89607444</v>
      </c>
      <c r="U8528" t="s">
        <v>1016</v>
      </c>
      <c r="V8528" t="str">
        <f>VLOOKUP(T8528,[1]ОКТМО!$B$6:$D$553,3,0)</f>
        <v xml:space="preserve">03 Атяшевский район </v>
      </c>
      <c r="W8528" s="20">
        <f t="shared" si="196"/>
        <v>9438.2599290780145</v>
      </c>
    </row>
    <row r="8529" spans="1:23" hidden="1">
      <c r="A8529" s="1" t="s">
        <v>27805</v>
      </c>
      <c r="B8529" s="1" t="s">
        <v>27806</v>
      </c>
      <c r="C8529" s="1" t="s">
        <v>27807</v>
      </c>
      <c r="D8529" s="2">
        <v>42726</v>
      </c>
      <c r="E8529" s="2">
        <v>43864</v>
      </c>
      <c r="F8529" s="24" t="s">
        <v>36835</v>
      </c>
      <c r="G8529" s="23">
        <v>1</v>
      </c>
      <c r="H8529" s="5">
        <v>43864</v>
      </c>
      <c r="I8529" s="1" t="s">
        <v>36836</v>
      </c>
      <c r="J8529" s="2">
        <v>42523</v>
      </c>
      <c r="K8529" s="1" t="s">
        <v>36831</v>
      </c>
      <c r="L8529" s="21"/>
      <c r="M8529" s="1">
        <v>3.0000000000000001E-3</v>
      </c>
      <c r="N8529" s="1" t="s">
        <v>1008</v>
      </c>
      <c r="O8529" s="1" t="s">
        <v>36831</v>
      </c>
      <c r="P8529" s="4">
        <v>46.4</v>
      </c>
      <c r="Q8529" s="14">
        <v>563811.04</v>
      </c>
      <c r="R8529" s="1" t="s">
        <v>31544</v>
      </c>
      <c r="S8529" s="1" t="s">
        <v>27808</v>
      </c>
      <c r="T8529" s="1">
        <v>89626480</v>
      </c>
      <c r="U8529" s="15" t="s">
        <v>1015</v>
      </c>
      <c r="V8529" t="str">
        <f>VLOOKUP(T8529,[1]ОКТМО!$B$6:$D$553,3,0)</f>
        <v xml:space="preserve">10 Ичалковский район </v>
      </c>
      <c r="W8529" s="20">
        <f t="shared" si="196"/>
        <v>12151.1</v>
      </c>
    </row>
    <row r="8530" spans="1:23" hidden="1">
      <c r="A8530" s="1" t="s">
        <v>31377</v>
      </c>
      <c r="B8530" s="1" t="s">
        <v>37443</v>
      </c>
      <c r="C8530" s="1" t="s">
        <v>37444</v>
      </c>
      <c r="D8530" s="2">
        <v>37093</v>
      </c>
      <c r="E8530" s="2">
        <v>43412</v>
      </c>
      <c r="F8530" s="24" t="s">
        <v>36835</v>
      </c>
      <c r="G8530" s="23">
        <v>1</v>
      </c>
      <c r="H8530" s="5">
        <v>43412</v>
      </c>
      <c r="I8530" s="1" t="s">
        <v>36836</v>
      </c>
      <c r="J8530" s="2">
        <v>41088</v>
      </c>
      <c r="K8530" s="1" t="s">
        <v>36831</v>
      </c>
      <c r="L8530" s="21"/>
      <c r="M8530" s="1">
        <v>3.0000000000000001E-3</v>
      </c>
      <c r="N8530" s="1" t="s">
        <v>1008</v>
      </c>
      <c r="O8530" s="1" t="s">
        <v>36837</v>
      </c>
      <c r="P8530" s="4">
        <v>35.5</v>
      </c>
      <c r="Q8530" s="14">
        <v>640031.98</v>
      </c>
      <c r="R8530" s="1" t="s">
        <v>37224</v>
      </c>
      <c r="S8530" s="1" t="s">
        <v>31378</v>
      </c>
      <c r="T8530" s="1">
        <v>89654151</v>
      </c>
      <c r="U8530" s="15" t="s">
        <v>1015</v>
      </c>
      <c r="V8530" t="str">
        <f>VLOOKUP(T8530,[1]ОКТМО!$B$6:$D$553,3,0)</f>
        <v xml:space="preserve">19 Торбеевский район </v>
      </c>
      <c r="W8530" s="20">
        <f t="shared" si="196"/>
        <v>18029.06985915493</v>
      </c>
    </row>
    <row r="8531" spans="1:23" hidden="1">
      <c r="A8531" s="1" t="s">
        <v>14667</v>
      </c>
      <c r="B8531" s="1" t="s">
        <v>14668</v>
      </c>
      <c r="C8531" s="1" t="s">
        <v>14669</v>
      </c>
      <c r="D8531" s="2">
        <v>42369</v>
      </c>
      <c r="E8531" s="2">
        <v>43557</v>
      </c>
      <c r="F8531" s="24" t="s">
        <v>36835</v>
      </c>
      <c r="G8531" s="23">
        <v>1</v>
      </c>
      <c r="H8531" s="5">
        <v>43557</v>
      </c>
      <c r="I8531" s="1" t="s">
        <v>36836</v>
      </c>
      <c r="J8531" s="1" t="s">
        <v>36831</v>
      </c>
      <c r="K8531" s="1" t="s">
        <v>36831</v>
      </c>
      <c r="L8531" s="21">
        <f>(P8531-20)/P8531*(Q8531*M8531)*G8531</f>
        <v>264.33044234604108</v>
      </c>
      <c r="M8531" s="7">
        <v>1E-3</v>
      </c>
      <c r="N8531" s="1" t="s">
        <v>1006</v>
      </c>
      <c r="O8531" s="1" t="s">
        <v>36831</v>
      </c>
      <c r="P8531" s="4">
        <v>34.1</v>
      </c>
      <c r="Q8531" s="14">
        <v>639267.24</v>
      </c>
      <c r="R8531" s="1" t="s">
        <v>23400</v>
      </c>
      <c r="S8531" s="1" t="s">
        <v>14670</v>
      </c>
      <c r="T8531" s="1">
        <v>89657155</v>
      </c>
      <c r="U8531" t="s">
        <v>1016</v>
      </c>
      <c r="V8531" t="str">
        <f>VLOOKUP(T8531,[1]ОКТМО!$B$6:$D$553,3,0)</f>
        <v xml:space="preserve">20 Чамзинский район </v>
      </c>
      <c r="W8531" s="20">
        <f t="shared" si="196"/>
        <v>18746.839882697946</v>
      </c>
    </row>
    <row r="8532" spans="1:23" hidden="1">
      <c r="A8532" s="1" t="s">
        <v>6191</v>
      </c>
      <c r="B8532" s="1" t="s">
        <v>9051</v>
      </c>
      <c r="C8532" s="1" t="s">
        <v>9052</v>
      </c>
      <c r="D8532" s="2">
        <v>41970</v>
      </c>
      <c r="E8532" s="2">
        <v>42422</v>
      </c>
      <c r="F8532" s="24" t="s">
        <v>36026</v>
      </c>
      <c r="G8532" s="23">
        <v>0.43333333333333335</v>
      </c>
      <c r="H8532" s="5">
        <v>42422</v>
      </c>
      <c r="I8532" s="1" t="s">
        <v>36833</v>
      </c>
      <c r="J8532" s="2">
        <v>42362</v>
      </c>
      <c r="K8532" s="1" t="s">
        <v>36831</v>
      </c>
      <c r="L8532" s="21">
        <f>(P8532-20)/P8532*(Q8532*M8532)*G8532</f>
        <v>509.03798400000005</v>
      </c>
      <c r="M8532" s="1">
        <v>3.0000000000000001E-3</v>
      </c>
      <c r="N8532" s="1" t="s">
        <v>36863</v>
      </c>
      <c r="O8532" s="1" t="s">
        <v>36831</v>
      </c>
      <c r="P8532" s="4">
        <v>42.4</v>
      </c>
      <c r="Q8532" s="14">
        <v>741181.68</v>
      </c>
      <c r="R8532" s="1" t="s">
        <v>10803</v>
      </c>
      <c r="S8532" s="1" t="s">
        <v>6192</v>
      </c>
      <c r="T8532" s="1">
        <v>89643101</v>
      </c>
      <c r="U8532" s="15" t="s">
        <v>1015</v>
      </c>
      <c r="V8532" t="str">
        <f>VLOOKUP(T8532,[1]ОКТМО!$B$6:$D$553,3,0)</f>
        <v xml:space="preserve">22 МО Рузаевка </v>
      </c>
      <c r="W8532" s="20">
        <f t="shared" si="196"/>
        <v>17480.7</v>
      </c>
    </row>
    <row r="8533" spans="1:23" hidden="1">
      <c r="A8533" s="1" t="s">
        <v>6193</v>
      </c>
      <c r="B8533" s="1" t="s">
        <v>8660</v>
      </c>
      <c r="C8533" s="1" t="s">
        <v>8661</v>
      </c>
      <c r="D8533" s="2">
        <v>42080</v>
      </c>
      <c r="E8533" s="2">
        <v>43936</v>
      </c>
      <c r="F8533" s="24" t="s">
        <v>36835</v>
      </c>
      <c r="G8533" s="23">
        <v>1</v>
      </c>
      <c r="H8533" s="5">
        <v>43936</v>
      </c>
      <c r="I8533" s="1" t="s">
        <v>36836</v>
      </c>
      <c r="J8533" s="2">
        <v>41961</v>
      </c>
      <c r="K8533" s="1" t="s">
        <v>36831</v>
      </c>
      <c r="L8533" s="21">
        <f>(P8533-20)/P8533*(Q8533*M8533)*G8533</f>
        <v>424.89915000000002</v>
      </c>
      <c r="M8533" s="7">
        <v>1E-3</v>
      </c>
      <c r="N8533" s="1" t="s">
        <v>1006</v>
      </c>
      <c r="O8533" s="1" t="s">
        <v>36831</v>
      </c>
      <c r="P8533" s="4">
        <v>39.5</v>
      </c>
      <c r="Q8533" s="14">
        <v>860693.15</v>
      </c>
      <c r="R8533" s="1" t="s">
        <v>10803</v>
      </c>
      <c r="S8533" s="1" t="s">
        <v>6194</v>
      </c>
      <c r="T8533" s="1">
        <v>89643101</v>
      </c>
      <c r="U8533" t="s">
        <v>1016</v>
      </c>
      <c r="V8533" t="str">
        <f>VLOOKUP(T8533,[1]ОКТМО!$B$6:$D$553,3,0)</f>
        <v xml:space="preserve">22 МО Рузаевка </v>
      </c>
      <c r="W8533" s="20">
        <f t="shared" si="196"/>
        <v>21789.7</v>
      </c>
    </row>
    <row r="8534" spans="1:23" hidden="1">
      <c r="A8534" s="1" t="s">
        <v>14671</v>
      </c>
      <c r="B8534" s="1" t="s">
        <v>14672</v>
      </c>
      <c r="C8534" s="1" t="s">
        <v>14673</v>
      </c>
      <c r="D8534" s="2">
        <v>42314</v>
      </c>
      <c r="E8534" s="2">
        <v>43951</v>
      </c>
      <c r="F8534" s="24" t="s">
        <v>36835</v>
      </c>
      <c r="G8534" s="23">
        <v>1</v>
      </c>
      <c r="H8534" s="5">
        <v>43951</v>
      </c>
      <c r="I8534" s="1" t="s">
        <v>36836</v>
      </c>
      <c r="J8534" s="2">
        <v>42300</v>
      </c>
      <c r="K8534" s="1" t="s">
        <v>36831</v>
      </c>
      <c r="L8534" s="21">
        <f>(P8534-20)/P8534*(Q8534*M8534)*G8534</f>
        <v>454.46787834710744</v>
      </c>
      <c r="M8534" s="7">
        <v>1E-3</v>
      </c>
      <c r="N8534" s="1" t="s">
        <v>1006</v>
      </c>
      <c r="O8534" s="1" t="s">
        <v>36831</v>
      </c>
      <c r="P8534" s="4">
        <v>48.4</v>
      </c>
      <c r="Q8534" s="14">
        <v>774515.68</v>
      </c>
      <c r="R8534" s="1" t="s">
        <v>23398</v>
      </c>
      <c r="S8534" s="1" t="s">
        <v>14674</v>
      </c>
      <c r="T8534" s="1">
        <v>89603101</v>
      </c>
      <c r="U8534" t="s">
        <v>1016</v>
      </c>
      <c r="V8534" t="str">
        <f>VLOOKUP(T8534,[1]ОКТМО!$B$6:$D$553,3,0)</f>
        <v>01 Ардатовский район</v>
      </c>
      <c r="W8534" s="20">
        <f t="shared" si="196"/>
        <v>16002.39008264463</v>
      </c>
    </row>
    <row r="8535" spans="1:23" hidden="1">
      <c r="A8535" s="1" t="s">
        <v>23272</v>
      </c>
      <c r="B8535" s="1" t="s">
        <v>23273</v>
      </c>
      <c r="C8535" s="1" t="s">
        <v>23274</v>
      </c>
      <c r="D8535" s="2">
        <v>42733</v>
      </c>
      <c r="E8535" s="2">
        <v>43748</v>
      </c>
      <c r="F8535" s="24" t="s">
        <v>36835</v>
      </c>
      <c r="G8535" s="23">
        <v>1</v>
      </c>
      <c r="H8535" s="5">
        <v>43748</v>
      </c>
      <c r="I8535" s="1" t="s">
        <v>36836</v>
      </c>
      <c r="J8535" s="2">
        <v>41088</v>
      </c>
      <c r="K8535" s="1" t="s">
        <v>36831</v>
      </c>
      <c r="L8535" s="21"/>
      <c r="M8535" s="1">
        <v>3.0000000000000001E-3</v>
      </c>
      <c r="N8535" s="1" t="s">
        <v>1008</v>
      </c>
      <c r="O8535" s="1" t="s">
        <v>36837</v>
      </c>
      <c r="P8535" s="4">
        <v>22.7</v>
      </c>
      <c r="Q8535" s="14">
        <v>112588.6</v>
      </c>
      <c r="R8535" s="1" t="s">
        <v>28056</v>
      </c>
      <c r="S8535" s="1" t="s">
        <v>23275</v>
      </c>
      <c r="T8535" s="1">
        <v>89634472</v>
      </c>
      <c r="U8535" s="15" t="s">
        <v>1015</v>
      </c>
      <c r="V8535" t="str">
        <f>VLOOKUP(T8535,[1]ОКТМО!$B$6:$D$553,3,0)</f>
        <v xml:space="preserve">13 Краснослободский район </v>
      </c>
      <c r="W8535" s="20">
        <f t="shared" si="196"/>
        <v>4959.8502202643176</v>
      </c>
    </row>
    <row r="8536" spans="1:23" hidden="1">
      <c r="A8536" s="1" t="s">
        <v>4774</v>
      </c>
      <c r="B8536" s="1" t="s">
        <v>4775</v>
      </c>
      <c r="C8536" s="1" t="s">
        <v>4776</v>
      </c>
      <c r="D8536" s="2">
        <v>42081</v>
      </c>
      <c r="E8536" s="2">
        <v>43308</v>
      </c>
      <c r="F8536" s="24" t="s">
        <v>36835</v>
      </c>
      <c r="G8536" s="23">
        <v>1</v>
      </c>
      <c r="H8536" s="5">
        <v>43308</v>
      </c>
      <c r="I8536" s="1" t="s">
        <v>36836</v>
      </c>
      <c r="J8536" s="1" t="s">
        <v>36831</v>
      </c>
      <c r="K8536" s="1" t="s">
        <v>36831</v>
      </c>
      <c r="L8536" s="21">
        <f>(P8536-20)/P8536*(Q8536*M8536)*G8536</f>
        <v>592.60356999999999</v>
      </c>
      <c r="M8536" s="7">
        <v>1E-3</v>
      </c>
      <c r="N8536" s="1" t="s">
        <v>1006</v>
      </c>
      <c r="O8536" s="1" t="s">
        <v>36831</v>
      </c>
      <c r="P8536" s="4">
        <v>36.9</v>
      </c>
      <c r="Q8536" s="14">
        <v>1293909.57</v>
      </c>
      <c r="R8536" s="1" t="s">
        <v>6254</v>
      </c>
      <c r="S8536" s="1" t="s">
        <v>4777</v>
      </c>
      <c r="T8536" s="1">
        <v>89701000</v>
      </c>
      <c r="U8536" t="s">
        <v>1016</v>
      </c>
      <c r="V8536" t="str">
        <f>VLOOKUP(T8536,[1]ОКТМО!$B$6:$D$553,3,0)</f>
        <v>23 г.Саранск (городской округ)</v>
      </c>
      <c r="W8536" s="20">
        <f t="shared" si="196"/>
        <v>35065.300000000003</v>
      </c>
    </row>
    <row r="8537" spans="1:23" hidden="1">
      <c r="A8537" s="1" t="s">
        <v>967</v>
      </c>
      <c r="B8537" s="1" t="s">
        <v>3457</v>
      </c>
      <c r="C8537" s="1" t="s">
        <v>3458</v>
      </c>
      <c r="D8537" s="2">
        <v>41697</v>
      </c>
      <c r="E8537" s="2">
        <v>43394</v>
      </c>
      <c r="F8537" s="24" t="s">
        <v>36835</v>
      </c>
      <c r="G8537" s="23">
        <v>1</v>
      </c>
      <c r="H8537" s="5">
        <v>43394</v>
      </c>
      <c r="I8537" s="1" t="s">
        <v>36836</v>
      </c>
      <c r="J8537" s="1" t="s">
        <v>36831</v>
      </c>
      <c r="K8537" s="1" t="s">
        <v>968</v>
      </c>
      <c r="L8537" s="21"/>
      <c r="M8537" s="7">
        <v>1E-3</v>
      </c>
      <c r="N8537" s="1" t="s">
        <v>1009</v>
      </c>
      <c r="O8537" s="1" t="s">
        <v>36831</v>
      </c>
      <c r="P8537" s="4">
        <v>8.9</v>
      </c>
      <c r="Q8537" s="14">
        <v>255939.26</v>
      </c>
      <c r="R8537" s="1" t="s">
        <v>6254</v>
      </c>
      <c r="S8537" s="1" t="s">
        <v>969</v>
      </c>
      <c r="T8537" s="1">
        <v>89701000</v>
      </c>
      <c r="U8537" t="s">
        <v>1016</v>
      </c>
      <c r="V8537" t="str">
        <f>VLOOKUP(T8537,[1]ОКТМО!$B$6:$D$553,3,0)</f>
        <v>23 г.Саранск (городской округ)</v>
      </c>
      <c r="W8537" s="20">
        <f t="shared" si="196"/>
        <v>28757.220224719102</v>
      </c>
    </row>
    <row r="8538" spans="1:23" hidden="1">
      <c r="A8538" s="1" t="s">
        <v>23276</v>
      </c>
      <c r="B8538" s="1" t="s">
        <v>23277</v>
      </c>
      <c r="C8538" s="1" t="s">
        <v>23278</v>
      </c>
      <c r="D8538" s="2">
        <v>42731</v>
      </c>
      <c r="E8538" s="2">
        <v>43449</v>
      </c>
      <c r="F8538" s="24" t="s">
        <v>36835</v>
      </c>
      <c r="G8538" s="23">
        <v>1</v>
      </c>
      <c r="H8538" s="5">
        <v>43449</v>
      </c>
      <c r="I8538" s="1" t="s">
        <v>36836</v>
      </c>
      <c r="J8538" s="2">
        <v>41088</v>
      </c>
      <c r="K8538" s="1" t="s">
        <v>36831</v>
      </c>
      <c r="L8538" s="21">
        <f>(P8538-20)/P8538*(Q8538*M8538)*G8538</f>
        <v>187.79828790940769</v>
      </c>
      <c r="M8538" s="7">
        <v>1E-3</v>
      </c>
      <c r="N8538" s="1" t="s">
        <v>1006</v>
      </c>
      <c r="O8538" s="1" t="s">
        <v>36831</v>
      </c>
      <c r="P8538" s="4">
        <v>28.7</v>
      </c>
      <c r="Q8538" s="14">
        <v>619518.49</v>
      </c>
      <c r="R8538" s="1" t="s">
        <v>27953</v>
      </c>
      <c r="S8538" s="1" t="s">
        <v>23279</v>
      </c>
      <c r="T8538" s="1">
        <v>89634101</v>
      </c>
      <c r="U8538" t="s">
        <v>1016</v>
      </c>
      <c r="V8538" t="str">
        <f>VLOOKUP(T8538,[1]ОКТМО!$B$6:$D$553,3,0)</f>
        <v xml:space="preserve">13 Краснослободский район </v>
      </c>
      <c r="W8538" s="20">
        <f t="shared" si="196"/>
        <v>21586.010104529618</v>
      </c>
    </row>
    <row r="8539" spans="1:23" hidden="1">
      <c r="A8539" s="1" t="s">
        <v>2385</v>
      </c>
      <c r="B8539" s="1" t="s">
        <v>4928</v>
      </c>
      <c r="C8539" s="1" t="s">
        <v>4929</v>
      </c>
      <c r="D8539" s="2">
        <v>42122</v>
      </c>
      <c r="E8539" s="2">
        <v>43967</v>
      </c>
      <c r="F8539" s="24" t="s">
        <v>36835</v>
      </c>
      <c r="G8539" s="23">
        <v>1</v>
      </c>
      <c r="H8539" s="5">
        <v>43967</v>
      </c>
      <c r="I8539" s="1" t="s">
        <v>36836</v>
      </c>
      <c r="J8539" s="2">
        <v>41253</v>
      </c>
      <c r="K8539" s="1" t="s">
        <v>36831</v>
      </c>
      <c r="L8539" s="21">
        <f>(Q8539*M8539)*G8539</f>
        <v>609.34896000000003</v>
      </c>
      <c r="M8539" s="1">
        <v>3.0000000000000001E-3</v>
      </c>
      <c r="N8539" s="1" t="s">
        <v>8283</v>
      </c>
      <c r="O8539" s="1" t="s">
        <v>36831</v>
      </c>
      <c r="P8539" s="4">
        <v>19.8</v>
      </c>
      <c r="Q8539" s="14">
        <v>203116.32</v>
      </c>
      <c r="R8539" s="1" t="s">
        <v>6254</v>
      </c>
      <c r="S8539" s="1" t="s">
        <v>2386</v>
      </c>
      <c r="T8539" s="1">
        <v>89701000</v>
      </c>
      <c r="U8539" s="15" t="s">
        <v>1015</v>
      </c>
      <c r="V8539" t="str">
        <f>VLOOKUP(T8539,[1]ОКТМО!$B$6:$D$553,3,0)</f>
        <v>23 г.Саранск (городской округ)</v>
      </c>
      <c r="W8539" s="20">
        <f t="shared" si="196"/>
        <v>10258.4</v>
      </c>
    </row>
    <row r="8540" spans="1:23" hidden="1">
      <c r="A8540" s="1" t="s">
        <v>23280</v>
      </c>
      <c r="B8540" s="1" t="s">
        <v>25421</v>
      </c>
      <c r="C8540" s="1" t="s">
        <v>25422</v>
      </c>
      <c r="D8540" s="2">
        <v>42199</v>
      </c>
      <c r="E8540" s="2">
        <v>43981</v>
      </c>
      <c r="F8540" s="24" t="s">
        <v>36835</v>
      </c>
      <c r="G8540" s="23">
        <v>1</v>
      </c>
      <c r="H8540" s="5">
        <v>43981</v>
      </c>
      <c r="I8540" s="1" t="s">
        <v>36836</v>
      </c>
      <c r="J8540" s="2">
        <v>41775</v>
      </c>
      <c r="K8540" s="1" t="s">
        <v>36831</v>
      </c>
      <c r="L8540" s="21">
        <f>(Q8540*M8540)*G8540</f>
        <v>98028.684000000008</v>
      </c>
      <c r="M8540" s="1">
        <v>5.0000000000000001E-3</v>
      </c>
      <c r="N8540" s="1" t="s">
        <v>1012</v>
      </c>
      <c r="O8540" s="1" t="s">
        <v>23281</v>
      </c>
      <c r="P8540" s="3">
        <v>1404</v>
      </c>
      <c r="Q8540" s="14">
        <v>19605736.800000001</v>
      </c>
      <c r="R8540" s="1" t="s">
        <v>28036</v>
      </c>
      <c r="S8540" s="1" t="s">
        <v>23282</v>
      </c>
      <c r="T8540" s="1">
        <v>89634420</v>
      </c>
      <c r="U8540" s="15" t="s">
        <v>1015</v>
      </c>
      <c r="V8540" t="str">
        <f>VLOOKUP(T8540,[1]ОКТМО!$B$6:$D$553,3,0)</f>
        <v xml:space="preserve">13 Краснослободский район </v>
      </c>
      <c r="W8540" s="20">
        <f t="shared" si="196"/>
        <v>13964.2</v>
      </c>
    </row>
    <row r="8541" spans="1:23" hidden="1">
      <c r="A8541" s="1" t="s">
        <v>6195</v>
      </c>
      <c r="B8541" s="1" t="s">
        <v>6196</v>
      </c>
      <c r="C8541" s="1" t="s">
        <v>6197</v>
      </c>
      <c r="D8541" s="2">
        <v>42230</v>
      </c>
      <c r="E8541" s="2">
        <v>43934</v>
      </c>
      <c r="F8541" s="24" t="s">
        <v>36835</v>
      </c>
      <c r="G8541" s="23">
        <v>1</v>
      </c>
      <c r="H8541" s="5">
        <v>43934</v>
      </c>
      <c r="I8541" s="1" t="s">
        <v>36836</v>
      </c>
      <c r="J8541" s="1" t="s">
        <v>36831</v>
      </c>
      <c r="K8541" s="1" t="s">
        <v>36831</v>
      </c>
      <c r="L8541" s="21"/>
      <c r="M8541" s="1">
        <v>3.0000000000000001E-3</v>
      </c>
      <c r="N8541" s="1" t="s">
        <v>1008</v>
      </c>
      <c r="O8541" s="1" t="s">
        <v>36831</v>
      </c>
      <c r="P8541" s="4">
        <v>37.299999999999997</v>
      </c>
      <c r="Q8541" s="14">
        <v>429972.02</v>
      </c>
      <c r="R8541" s="1" t="s">
        <v>9613</v>
      </c>
      <c r="S8541" s="1" t="s">
        <v>6198</v>
      </c>
      <c r="T8541" s="1">
        <v>89631457</v>
      </c>
      <c r="U8541" s="15" t="s">
        <v>1015</v>
      </c>
      <c r="V8541" t="str">
        <f>VLOOKUP(T8541,[1]ОКТМО!$B$6:$D$553,3,0)</f>
        <v xml:space="preserve">12 Кочкуровский район </v>
      </c>
      <c r="W8541" s="20">
        <f t="shared" si="196"/>
        <v>11527.400000000001</v>
      </c>
    </row>
    <row r="8542" spans="1:23" hidden="1">
      <c r="A8542" s="1" t="s">
        <v>31380</v>
      </c>
      <c r="B8542" s="1" t="s">
        <v>31381</v>
      </c>
      <c r="C8542" s="1" t="s">
        <v>31382</v>
      </c>
      <c r="D8542" s="2">
        <v>42200</v>
      </c>
      <c r="E8542" s="2">
        <v>42251</v>
      </c>
      <c r="F8542" s="24" t="s">
        <v>36835</v>
      </c>
      <c r="G8542" s="23">
        <v>1</v>
      </c>
      <c r="H8542" s="5">
        <v>42251</v>
      </c>
      <c r="I8542" s="1" t="s">
        <v>36836</v>
      </c>
      <c r="J8542" s="2">
        <v>41088</v>
      </c>
      <c r="K8542" s="1" t="s">
        <v>36831</v>
      </c>
      <c r="L8542" s="21"/>
      <c r="M8542" s="1">
        <v>3.0000000000000001E-3</v>
      </c>
      <c r="N8542" s="1" t="s">
        <v>1008</v>
      </c>
      <c r="O8542" s="1" t="s">
        <v>36839</v>
      </c>
      <c r="P8542" s="4">
        <v>47.8</v>
      </c>
      <c r="Q8542" s="14">
        <v>838654.82</v>
      </c>
      <c r="R8542" s="1" t="s">
        <v>37224</v>
      </c>
      <c r="S8542" s="1" t="s">
        <v>31383</v>
      </c>
      <c r="T8542" s="1">
        <v>89654151</v>
      </c>
      <c r="U8542" s="15" t="s">
        <v>1015</v>
      </c>
      <c r="V8542" t="str">
        <f>VLOOKUP(T8542,[1]ОКТМО!$B$6:$D$553,3,0)</f>
        <v xml:space="preserve">19 Торбеевский район </v>
      </c>
      <c r="W8542" s="20">
        <f t="shared" si="196"/>
        <v>17545.079916317991</v>
      </c>
    </row>
    <row r="8543" spans="1:23" hidden="1">
      <c r="A8543" s="1" t="s">
        <v>14675</v>
      </c>
      <c r="B8543" s="1" t="s">
        <v>14676</v>
      </c>
      <c r="C8543" s="1" t="s">
        <v>14677</v>
      </c>
      <c r="D8543" s="2">
        <v>42538</v>
      </c>
      <c r="E8543" s="2">
        <v>43709</v>
      </c>
      <c r="F8543" s="24" t="s">
        <v>36835</v>
      </c>
      <c r="G8543" s="23">
        <v>1</v>
      </c>
      <c r="H8543" s="5">
        <v>43709</v>
      </c>
      <c r="I8543" s="1" t="s">
        <v>36836</v>
      </c>
      <c r="J8543" s="2">
        <v>41088</v>
      </c>
      <c r="K8543" s="1" t="s">
        <v>36831</v>
      </c>
      <c r="L8543" s="21">
        <f>(P8543-50)/P8543*(Q8543*M8543)*G8543</f>
        <v>606.42675934579449</v>
      </c>
      <c r="M8543" s="1">
        <v>3.0000000000000001E-3</v>
      </c>
      <c r="N8543" s="1" t="s">
        <v>1008</v>
      </c>
      <c r="O8543" s="1" t="s">
        <v>36837</v>
      </c>
      <c r="P8543" s="4">
        <v>64.2</v>
      </c>
      <c r="Q8543" s="14">
        <v>913910.75</v>
      </c>
      <c r="R8543" s="1" t="s">
        <v>23415</v>
      </c>
      <c r="S8543" s="1" t="s">
        <v>14678</v>
      </c>
      <c r="T8543" s="1">
        <v>89657151</v>
      </c>
      <c r="U8543" s="15" t="s">
        <v>1015</v>
      </c>
      <c r="V8543" t="str">
        <f>VLOOKUP(T8543,[1]ОКТМО!$B$6:$D$553,3,0)</f>
        <v xml:space="preserve">20 Чамзинский район </v>
      </c>
      <c r="W8543" s="20">
        <f t="shared" si="196"/>
        <v>14235.369937694704</v>
      </c>
    </row>
    <row r="8544" spans="1:23" hidden="1">
      <c r="A8544" s="1" t="s">
        <v>10707</v>
      </c>
      <c r="B8544" s="1" t="s">
        <v>10708</v>
      </c>
      <c r="C8544" s="1" t="s">
        <v>10709</v>
      </c>
      <c r="D8544" s="2">
        <v>42468</v>
      </c>
      <c r="E8544" s="2">
        <v>43151</v>
      </c>
      <c r="F8544" s="24" t="s">
        <v>36835</v>
      </c>
      <c r="G8544" s="23">
        <v>1</v>
      </c>
      <c r="H8544" s="5">
        <v>43151</v>
      </c>
      <c r="I8544" s="1" t="s">
        <v>36836</v>
      </c>
      <c r="J8544" s="2">
        <v>42363</v>
      </c>
      <c r="K8544" s="1" t="s">
        <v>36831</v>
      </c>
      <c r="L8544" s="21">
        <f>(P8544-20)/P8544*(Q8544*M8544)*G8544</f>
        <v>210.24399848197342</v>
      </c>
      <c r="M8544" s="7">
        <v>1E-3</v>
      </c>
      <c r="N8544" s="1" t="s">
        <v>1006</v>
      </c>
      <c r="O8544" s="1" t="s">
        <v>36831</v>
      </c>
      <c r="P8544" s="4">
        <v>52.7</v>
      </c>
      <c r="Q8544" s="14">
        <v>338833.6</v>
      </c>
      <c r="R8544" s="1" t="s">
        <v>15163</v>
      </c>
      <c r="S8544" s="1" t="s">
        <v>10710</v>
      </c>
      <c r="T8544" s="1">
        <v>89629430</v>
      </c>
      <c r="U8544" t="s">
        <v>1016</v>
      </c>
      <c r="V8544" t="str">
        <f>VLOOKUP(T8544,[1]ОКТМО!$B$6:$D$553,3,0)</f>
        <v xml:space="preserve">21 МО Ковылкино </v>
      </c>
      <c r="W8544" s="20">
        <f t="shared" si="196"/>
        <v>6429.4800759013278</v>
      </c>
    </row>
    <row r="8545" spans="1:23" hidden="1">
      <c r="A8545" s="1" t="s">
        <v>23283</v>
      </c>
      <c r="B8545" s="1" t="s">
        <v>26040</v>
      </c>
      <c r="C8545" s="1" t="s">
        <v>26041</v>
      </c>
      <c r="D8545" s="2">
        <v>42357</v>
      </c>
      <c r="E8545" s="2">
        <v>43976</v>
      </c>
      <c r="F8545" s="24" t="s">
        <v>36835</v>
      </c>
      <c r="G8545" s="23">
        <v>1</v>
      </c>
      <c r="H8545" s="5">
        <v>43976</v>
      </c>
      <c r="I8545" s="1" t="s">
        <v>36836</v>
      </c>
      <c r="J8545" s="1" t="s">
        <v>36831</v>
      </c>
      <c r="K8545" s="1" t="s">
        <v>36831</v>
      </c>
      <c r="L8545" s="21"/>
      <c r="M8545" s="1">
        <v>3.0000000000000001E-3</v>
      </c>
      <c r="N8545" s="1" t="s">
        <v>1008</v>
      </c>
      <c r="O8545" s="1" t="s">
        <v>36839</v>
      </c>
      <c r="P8545" s="4">
        <v>37.299999999999997</v>
      </c>
      <c r="Q8545" s="14">
        <v>200501.3</v>
      </c>
      <c r="R8545" s="1" t="s">
        <v>28053</v>
      </c>
      <c r="S8545" s="1" t="s">
        <v>23284</v>
      </c>
      <c r="T8545" s="1">
        <v>89634412</v>
      </c>
      <c r="U8545" s="15" t="s">
        <v>1015</v>
      </c>
      <c r="V8545" t="str">
        <f>VLOOKUP(T8545,[1]ОКТМО!$B$6:$D$553,3,0)</f>
        <v xml:space="preserve">13 Краснослободский район </v>
      </c>
      <c r="W8545" s="20">
        <f t="shared" si="196"/>
        <v>5375.3699731903489</v>
      </c>
    </row>
    <row r="8546" spans="1:23" hidden="1">
      <c r="A8546" s="1" t="s">
        <v>27814</v>
      </c>
      <c r="B8546" s="1" t="s">
        <v>27815</v>
      </c>
      <c r="C8546" s="1" t="s">
        <v>27816</v>
      </c>
      <c r="D8546" s="2">
        <v>42500</v>
      </c>
      <c r="E8546" s="2">
        <v>43970</v>
      </c>
      <c r="F8546" s="24" t="s">
        <v>36835</v>
      </c>
      <c r="G8546" s="23">
        <v>1</v>
      </c>
      <c r="H8546" s="5">
        <v>43970</v>
      </c>
      <c r="I8546" s="1" t="s">
        <v>36836</v>
      </c>
      <c r="J8546" s="1" t="s">
        <v>36831</v>
      </c>
      <c r="K8546" s="1" t="s">
        <v>36831</v>
      </c>
      <c r="L8546" s="21"/>
      <c r="M8546" s="1">
        <v>3.0000000000000001E-3</v>
      </c>
      <c r="N8546" s="1" t="s">
        <v>1008</v>
      </c>
      <c r="O8546" s="1" t="s">
        <v>36839</v>
      </c>
      <c r="P8546" s="4">
        <v>38.700000000000003</v>
      </c>
      <c r="Q8546" s="14">
        <v>398114.25</v>
      </c>
      <c r="R8546" s="1" t="s">
        <v>31526</v>
      </c>
      <c r="S8546" s="1" t="s">
        <v>27817</v>
      </c>
      <c r="T8546" s="1">
        <v>89626440</v>
      </c>
      <c r="U8546" s="15" t="s">
        <v>1015</v>
      </c>
      <c r="V8546" t="str">
        <f>VLOOKUP(T8546,[1]ОКТМО!$B$6:$D$553,3,0)</f>
        <v xml:space="preserve">10 Ичалковский район </v>
      </c>
      <c r="W8546" s="20">
        <f t="shared" si="196"/>
        <v>10287.18992248062</v>
      </c>
    </row>
    <row r="8547" spans="1:23" hidden="1">
      <c r="A8547" s="1" t="s">
        <v>14679</v>
      </c>
      <c r="B8547" s="1" t="s">
        <v>14610</v>
      </c>
      <c r="C8547" s="1" t="s">
        <v>14680</v>
      </c>
      <c r="D8547" s="2">
        <v>42473</v>
      </c>
      <c r="E8547" s="2">
        <v>43968</v>
      </c>
      <c r="F8547" s="24" t="s">
        <v>36835</v>
      </c>
      <c r="G8547" s="23">
        <v>1</v>
      </c>
      <c r="H8547" s="5">
        <v>43968</v>
      </c>
      <c r="I8547" s="1" t="s">
        <v>36836</v>
      </c>
      <c r="J8547" s="2">
        <v>42454</v>
      </c>
      <c r="K8547" s="1" t="s">
        <v>36831</v>
      </c>
      <c r="L8547" s="21"/>
      <c r="M8547" s="1">
        <v>3.0000000000000001E-3</v>
      </c>
      <c r="N8547" s="1" t="s">
        <v>1008</v>
      </c>
      <c r="O8547" s="1" t="s">
        <v>36831</v>
      </c>
      <c r="P8547" s="4">
        <v>43.4</v>
      </c>
      <c r="Q8547" s="14">
        <v>317952.74</v>
      </c>
      <c r="R8547" s="1" t="s">
        <v>22002</v>
      </c>
      <c r="S8547" s="1" t="s">
        <v>14681</v>
      </c>
      <c r="T8547" s="1">
        <v>89616430</v>
      </c>
      <c r="U8547" s="15" t="s">
        <v>1015</v>
      </c>
      <c r="V8547" t="str">
        <f>VLOOKUP(T8547,[1]ОКТМО!$B$6:$D$553,3,0)</f>
        <v xml:space="preserve">06 Дубенский район </v>
      </c>
      <c r="W8547" s="20">
        <f t="shared" si="196"/>
        <v>7326.1</v>
      </c>
    </row>
    <row r="8548" spans="1:23" hidden="1">
      <c r="A8548" s="1" t="s">
        <v>4778</v>
      </c>
      <c r="B8548" s="1" t="s">
        <v>6554</v>
      </c>
      <c r="C8548" s="1" t="s">
        <v>6555</v>
      </c>
      <c r="D8548" s="2">
        <v>42587</v>
      </c>
      <c r="E8548" s="2">
        <v>42767</v>
      </c>
      <c r="F8548" s="24" t="s">
        <v>36835</v>
      </c>
      <c r="G8548" s="23">
        <v>1</v>
      </c>
      <c r="H8548" s="5">
        <v>42767</v>
      </c>
      <c r="I8548" s="1" t="s">
        <v>36836</v>
      </c>
      <c r="J8548" s="2">
        <v>42592</v>
      </c>
      <c r="K8548" s="1" t="s">
        <v>4779</v>
      </c>
      <c r="L8548" s="21">
        <f>(Q8548*M8548)*G8548</f>
        <v>1006.0600000000001</v>
      </c>
      <c r="M8548" s="1">
        <v>5.0000000000000001E-3</v>
      </c>
      <c r="N8548" s="1" t="s">
        <v>1012</v>
      </c>
      <c r="O8548" s="1" t="s">
        <v>29393</v>
      </c>
      <c r="P8548" s="4">
        <v>18.7</v>
      </c>
      <c r="Q8548" s="14">
        <v>201212</v>
      </c>
      <c r="R8548" s="1" t="s">
        <v>6254</v>
      </c>
      <c r="S8548" s="1" t="s">
        <v>4764</v>
      </c>
      <c r="T8548" s="1">
        <v>89701000</v>
      </c>
      <c r="U8548" s="15" t="s">
        <v>1015</v>
      </c>
      <c r="V8548" t="str">
        <f>VLOOKUP(T8548,[1]ОКТМО!$B$6:$D$553,3,0)</f>
        <v>23 г.Саранск (городской округ)</v>
      </c>
      <c r="W8548" s="20">
        <f t="shared" si="196"/>
        <v>10760</v>
      </c>
    </row>
    <row r="8549" spans="1:23" hidden="1">
      <c r="A8549" s="1" t="s">
        <v>970</v>
      </c>
      <c r="B8549" s="1" t="s">
        <v>4703</v>
      </c>
      <c r="C8549" s="1" t="s">
        <v>4704</v>
      </c>
      <c r="D8549" s="2">
        <v>42713</v>
      </c>
      <c r="E8549" s="2">
        <v>43832</v>
      </c>
      <c r="F8549" s="24" t="s">
        <v>36835</v>
      </c>
      <c r="G8549" s="23">
        <v>1</v>
      </c>
      <c r="H8549" s="5">
        <v>43832</v>
      </c>
      <c r="I8549" s="1" t="s">
        <v>36836</v>
      </c>
      <c r="J8549" s="2">
        <v>42705</v>
      </c>
      <c r="K8549" s="1" t="s">
        <v>36831</v>
      </c>
      <c r="L8549" s="21">
        <f>(P8549-50)/P8549*(Q8549*M8549)*G8549</f>
        <v>35263.146240000002</v>
      </c>
      <c r="M8549" s="1">
        <v>3.0000000000000001E-3</v>
      </c>
      <c r="N8549" s="1" t="s">
        <v>1008</v>
      </c>
      <c r="O8549" s="1" t="s">
        <v>36831</v>
      </c>
      <c r="P8549" s="4">
        <v>621.20000000000005</v>
      </c>
      <c r="Q8549" s="14">
        <v>12783302.08</v>
      </c>
      <c r="R8549" s="1" t="s">
        <v>2632</v>
      </c>
      <c r="S8549" s="1" t="s">
        <v>971</v>
      </c>
      <c r="T8549" s="1">
        <v>89701000</v>
      </c>
      <c r="U8549" s="15" t="s">
        <v>1015</v>
      </c>
      <c r="V8549" t="str">
        <f>VLOOKUP(T8549,[1]ОКТМО!$B$6:$D$553,3,0)</f>
        <v>23 г.Саранск (городской округ)</v>
      </c>
      <c r="W8549" s="20">
        <f t="shared" si="196"/>
        <v>20578.399999999998</v>
      </c>
    </row>
    <row r="8550" spans="1:23" hidden="1">
      <c r="A8550" s="1" t="s">
        <v>23285</v>
      </c>
      <c r="B8550" s="1" t="s">
        <v>24189</v>
      </c>
      <c r="C8550" s="1" t="s">
        <v>24190</v>
      </c>
      <c r="D8550" s="2">
        <v>38093</v>
      </c>
      <c r="E8550" s="2">
        <v>42793</v>
      </c>
      <c r="F8550" s="24" t="s">
        <v>36835</v>
      </c>
      <c r="G8550" s="23">
        <v>1</v>
      </c>
      <c r="H8550" s="5">
        <v>42793</v>
      </c>
      <c r="I8550" s="1" t="s">
        <v>36836</v>
      </c>
      <c r="J8550" s="2">
        <v>41088</v>
      </c>
      <c r="K8550" s="1" t="s">
        <v>36831</v>
      </c>
      <c r="L8550" s="21"/>
      <c r="M8550" s="1">
        <v>3.0000000000000001E-3</v>
      </c>
      <c r="N8550" s="1" t="s">
        <v>1008</v>
      </c>
      <c r="O8550" s="1" t="s">
        <v>36839</v>
      </c>
      <c r="P8550" s="4">
        <v>20.6</v>
      </c>
      <c r="Q8550" s="14">
        <v>64366.14</v>
      </c>
      <c r="R8550" s="1" t="s">
        <v>26506</v>
      </c>
      <c r="S8550" s="1" t="s">
        <v>23286</v>
      </c>
      <c r="T8550" s="1">
        <v>89649468</v>
      </c>
      <c r="U8550" s="15" t="s">
        <v>1015</v>
      </c>
      <c r="V8550" t="str">
        <f>VLOOKUP(T8550,[1]ОКТМО!$B$6:$D$553,3,0)</f>
        <v xml:space="preserve">17 Темниковский район </v>
      </c>
      <c r="W8550" s="20">
        <f t="shared" si="196"/>
        <v>3124.5699029126213</v>
      </c>
    </row>
    <row r="8551" spans="1:23" hidden="1">
      <c r="A8551" s="1" t="s">
        <v>31384</v>
      </c>
      <c r="B8551" s="1" t="s">
        <v>31385</v>
      </c>
      <c r="C8551" s="1" t="s">
        <v>31386</v>
      </c>
      <c r="D8551" s="2">
        <v>42711</v>
      </c>
      <c r="E8551" s="2">
        <v>43675</v>
      </c>
      <c r="F8551" s="24" t="s">
        <v>36835</v>
      </c>
      <c r="G8551" s="23">
        <v>1</v>
      </c>
      <c r="H8551" s="5">
        <v>43675</v>
      </c>
      <c r="I8551" s="1" t="s">
        <v>36836</v>
      </c>
      <c r="J8551" s="2">
        <v>42675</v>
      </c>
      <c r="K8551" s="1" t="s">
        <v>36831</v>
      </c>
      <c r="L8551" s="21"/>
      <c r="M8551" s="1">
        <v>3.0000000000000001E-3</v>
      </c>
      <c r="N8551" s="1" t="s">
        <v>1008</v>
      </c>
      <c r="O8551" s="1" t="s">
        <v>36839</v>
      </c>
      <c r="P8551" s="4">
        <v>46.5</v>
      </c>
      <c r="Q8551" s="14">
        <v>41420.81</v>
      </c>
      <c r="R8551" s="1" t="s">
        <v>36981</v>
      </c>
      <c r="S8551" s="1" t="s">
        <v>31387</v>
      </c>
      <c r="T8551" s="1">
        <v>89621488</v>
      </c>
      <c r="U8551" s="15" t="s">
        <v>1015</v>
      </c>
      <c r="V8551" t="str">
        <f>VLOOKUP(T8551,[1]ОКТМО!$B$6:$D$553,3,0)</f>
        <v xml:space="preserve">08 Зубово-Полянский район </v>
      </c>
      <c r="W8551" s="20">
        <f t="shared" si="196"/>
        <v>890.7701075268817</v>
      </c>
    </row>
    <row r="8552" spans="1:23">
      <c r="A8552" s="1" t="s">
        <v>31388</v>
      </c>
      <c r="B8552" s="1" t="s">
        <v>32812</v>
      </c>
      <c r="C8552" s="1" t="s">
        <v>32813</v>
      </c>
      <c r="D8552" s="2">
        <v>42703</v>
      </c>
      <c r="E8552" s="2">
        <v>43568</v>
      </c>
      <c r="F8552" s="24" t="s">
        <v>36835</v>
      </c>
      <c r="G8552" s="23">
        <v>1</v>
      </c>
      <c r="H8552" s="5">
        <v>43568</v>
      </c>
      <c r="I8552" s="1" t="s">
        <v>36836</v>
      </c>
      <c r="J8552" s="2">
        <v>41088</v>
      </c>
      <c r="K8552" s="1" t="s">
        <v>36831</v>
      </c>
      <c r="L8552" s="21">
        <f>(P8552-20)/P8552*(Q8552*M8552)*G8552</f>
        <v>109.94702172413793</v>
      </c>
      <c r="M8552" s="7">
        <v>1E-3</v>
      </c>
      <c r="N8552" s="1" t="s">
        <v>1006</v>
      </c>
      <c r="O8552" s="1" t="s">
        <v>36831</v>
      </c>
      <c r="P8552" s="4">
        <v>46.4</v>
      </c>
      <c r="Q8552" s="14">
        <v>193240.22</v>
      </c>
      <c r="R8552" s="1" t="s">
        <v>37060</v>
      </c>
      <c r="S8552" s="1" t="s">
        <v>31389</v>
      </c>
      <c r="T8552" s="1">
        <v>89621404</v>
      </c>
      <c r="U8552" t="s">
        <v>1016</v>
      </c>
      <c r="V8552" t="str">
        <f>VLOOKUP(T8552,[1]ОКТМО!$B$6:$D$553,3,0)</f>
        <v xml:space="preserve">08 Зубово-Полянский район </v>
      </c>
      <c r="W8552" s="20">
        <f t="shared" si="196"/>
        <v>4164.6599137931034</v>
      </c>
    </row>
    <row r="8553" spans="1:23" hidden="1">
      <c r="A8553" s="1" t="s">
        <v>14682</v>
      </c>
      <c r="B8553" s="1" t="s">
        <v>14683</v>
      </c>
      <c r="C8553" s="1" t="s">
        <v>14684</v>
      </c>
      <c r="D8553" s="2">
        <v>42501</v>
      </c>
      <c r="E8553" s="2">
        <v>43004</v>
      </c>
      <c r="F8553" s="24" t="s">
        <v>36835</v>
      </c>
      <c r="G8553" s="23">
        <v>1</v>
      </c>
      <c r="H8553" s="5">
        <v>43004</v>
      </c>
      <c r="I8553" s="1" t="s">
        <v>36836</v>
      </c>
      <c r="J8553" s="1" t="s">
        <v>36831</v>
      </c>
      <c r="K8553" s="1" t="s">
        <v>36831</v>
      </c>
      <c r="L8553" s="21"/>
      <c r="M8553" s="1">
        <v>3.0000000000000001E-3</v>
      </c>
      <c r="N8553" s="1" t="s">
        <v>1008</v>
      </c>
      <c r="O8553" s="1" t="s">
        <v>36831</v>
      </c>
      <c r="P8553" s="4">
        <v>36.200000000000003</v>
      </c>
      <c r="Q8553" s="14">
        <v>283393.15000000002</v>
      </c>
      <c r="R8553" s="1" t="s">
        <v>23420</v>
      </c>
      <c r="S8553" s="1" t="s">
        <v>14685</v>
      </c>
      <c r="T8553" s="1">
        <v>89616410</v>
      </c>
      <c r="U8553" s="15" t="s">
        <v>1015</v>
      </c>
      <c r="V8553" t="str">
        <f>VLOOKUP(T8553,[1]ОКТМО!$B$6:$D$553,3,0)</f>
        <v xml:space="preserve">06 Дубенский район </v>
      </c>
      <c r="W8553" s="20">
        <f t="shared" si="196"/>
        <v>7828.540055248619</v>
      </c>
    </row>
    <row r="8554" spans="1:23" hidden="1">
      <c r="A8554" s="1" t="s">
        <v>14686</v>
      </c>
      <c r="B8554" s="1" t="s">
        <v>14687</v>
      </c>
      <c r="C8554" s="1" t="s">
        <v>14688</v>
      </c>
      <c r="D8554" s="2">
        <v>42559</v>
      </c>
      <c r="E8554" s="2">
        <v>43942</v>
      </c>
      <c r="F8554" s="24" t="s">
        <v>36835</v>
      </c>
      <c r="G8554" s="23">
        <v>1</v>
      </c>
      <c r="H8554" s="5">
        <v>43942</v>
      </c>
      <c r="I8554" s="1" t="s">
        <v>36836</v>
      </c>
      <c r="J8554" s="1" t="s">
        <v>36831</v>
      </c>
      <c r="K8554" s="1" t="s">
        <v>36831</v>
      </c>
      <c r="L8554" s="21">
        <f>(P8554-50)/P8554*(Q8554*M8554)*G8554</f>
        <v>318.2319</v>
      </c>
      <c r="M8554" s="1">
        <v>3.0000000000000001E-3</v>
      </c>
      <c r="N8554" s="1" t="s">
        <v>1008</v>
      </c>
      <c r="O8554" s="1" t="s">
        <v>36831</v>
      </c>
      <c r="P8554" s="3">
        <v>64</v>
      </c>
      <c r="Q8554" s="14">
        <v>484924.8</v>
      </c>
      <c r="R8554" s="1" t="s">
        <v>21891</v>
      </c>
      <c r="S8554" s="1" t="s">
        <v>14689</v>
      </c>
      <c r="T8554" s="1">
        <v>89616450</v>
      </c>
      <c r="U8554" s="15" t="s">
        <v>1015</v>
      </c>
      <c r="V8554" t="str">
        <f>VLOOKUP(T8554,[1]ОКТМО!$B$6:$D$553,3,0)</f>
        <v xml:space="preserve">06 Дубенский район </v>
      </c>
      <c r="W8554" s="20">
        <f t="shared" si="196"/>
        <v>7576.95</v>
      </c>
    </row>
    <row r="8555" spans="1:23" hidden="1">
      <c r="A8555" s="1" t="s">
        <v>27818</v>
      </c>
      <c r="B8555" s="1" t="s">
        <v>27819</v>
      </c>
      <c r="C8555" s="1" t="s">
        <v>27820</v>
      </c>
      <c r="D8555" s="2">
        <v>37350</v>
      </c>
      <c r="E8555" s="2">
        <v>41925</v>
      </c>
      <c r="F8555" s="24" t="s">
        <v>36835</v>
      </c>
      <c r="G8555" s="23">
        <v>1</v>
      </c>
      <c r="H8555" s="5">
        <v>41925</v>
      </c>
      <c r="I8555" s="1" t="s">
        <v>36836</v>
      </c>
      <c r="J8555" s="2">
        <v>41088</v>
      </c>
      <c r="K8555" s="1" t="s">
        <v>27821</v>
      </c>
      <c r="L8555" s="21"/>
      <c r="M8555" s="1">
        <v>3.0000000000000001E-3</v>
      </c>
      <c r="N8555" s="1" t="s">
        <v>1008</v>
      </c>
      <c r="O8555" s="1" t="s">
        <v>36837</v>
      </c>
      <c r="P8555" s="4">
        <v>15.1</v>
      </c>
      <c r="Q8555" s="14">
        <v>251874.34</v>
      </c>
      <c r="R8555" s="1" t="s">
        <v>31614</v>
      </c>
      <c r="S8555" s="1" t="s">
        <v>27822</v>
      </c>
      <c r="T8555" s="1">
        <v>89637455</v>
      </c>
      <c r="U8555" s="15" t="s">
        <v>1015</v>
      </c>
      <c r="V8555" t="str">
        <f>VLOOKUP(T8555,[1]ОКТМО!$B$6:$D$553,3,0)</f>
        <v xml:space="preserve">14 Лямбирский район </v>
      </c>
      <c r="W8555" s="20">
        <f t="shared" si="196"/>
        <v>16680.41986754967</v>
      </c>
    </row>
    <row r="8556" spans="1:23" hidden="1">
      <c r="A8556" s="1" t="s">
        <v>10711</v>
      </c>
      <c r="B8556" s="1" t="s">
        <v>30134</v>
      </c>
      <c r="C8556" s="1" t="s">
        <v>10712</v>
      </c>
      <c r="D8556" s="2">
        <v>42550</v>
      </c>
      <c r="E8556" s="2">
        <v>43970</v>
      </c>
      <c r="F8556" s="24" t="s">
        <v>36835</v>
      </c>
      <c r="G8556" s="23">
        <v>1</v>
      </c>
      <c r="H8556" s="5">
        <v>43970</v>
      </c>
      <c r="I8556" s="1" t="s">
        <v>36836</v>
      </c>
      <c r="J8556" s="1" t="s">
        <v>36831</v>
      </c>
      <c r="K8556" s="1" t="s">
        <v>36831</v>
      </c>
      <c r="L8556" s="21"/>
      <c r="M8556" s="1">
        <v>3.0000000000000001E-3</v>
      </c>
      <c r="N8556" s="1" t="s">
        <v>1008</v>
      </c>
      <c r="O8556" s="1" t="s">
        <v>36839</v>
      </c>
      <c r="P8556" s="4">
        <v>27.4</v>
      </c>
      <c r="Q8556" s="14">
        <v>172508.21</v>
      </c>
      <c r="R8556" s="1" t="s">
        <v>15508</v>
      </c>
      <c r="S8556" s="1" t="s">
        <v>10713</v>
      </c>
      <c r="T8556" s="1">
        <v>89629465</v>
      </c>
      <c r="U8556" s="15" t="s">
        <v>1015</v>
      </c>
      <c r="V8556" t="str">
        <f>VLOOKUP(T8556,[1]ОКТМО!$B$6:$D$553,3,0)</f>
        <v xml:space="preserve">21 МО Ковылкино </v>
      </c>
      <c r="W8556" s="20">
        <f t="shared" si="196"/>
        <v>6295.9200729927006</v>
      </c>
    </row>
    <row r="8557" spans="1:23" hidden="1">
      <c r="A8557" s="1" t="s">
        <v>27823</v>
      </c>
      <c r="B8557" s="1" t="s">
        <v>27824</v>
      </c>
      <c r="C8557" s="1" t="s">
        <v>27825</v>
      </c>
      <c r="D8557" s="2">
        <v>40107</v>
      </c>
      <c r="E8557" s="2">
        <v>43208</v>
      </c>
      <c r="F8557" s="24" t="s">
        <v>36835</v>
      </c>
      <c r="G8557" s="23">
        <v>1</v>
      </c>
      <c r="H8557" s="5">
        <v>43208</v>
      </c>
      <c r="I8557" s="1" t="s">
        <v>36836</v>
      </c>
      <c r="J8557" s="1" t="s">
        <v>36831</v>
      </c>
      <c r="K8557" s="1" t="s">
        <v>27826</v>
      </c>
      <c r="L8557" s="21"/>
      <c r="M8557" s="1">
        <v>3.0000000000000001E-3</v>
      </c>
      <c r="N8557" s="1" t="s">
        <v>36863</v>
      </c>
      <c r="O8557" s="1" t="s">
        <v>36831</v>
      </c>
      <c r="P8557" s="4">
        <v>16.2</v>
      </c>
      <c r="Q8557" s="14">
        <v>377929.8</v>
      </c>
      <c r="R8557" s="1" t="s">
        <v>31657</v>
      </c>
      <c r="S8557" s="1" t="s">
        <v>27827</v>
      </c>
      <c r="T8557" s="1">
        <v>89637425</v>
      </c>
      <c r="U8557" s="15" t="s">
        <v>1015</v>
      </c>
      <c r="V8557" t="str">
        <f>VLOOKUP(T8557,[1]ОКТМО!$B$6:$D$553,3,0)</f>
        <v xml:space="preserve">14 Лямбирский район </v>
      </c>
      <c r="W8557" s="20">
        <f t="shared" si="196"/>
        <v>23329</v>
      </c>
    </row>
    <row r="8558" spans="1:23" hidden="1">
      <c r="A8558" s="1" t="s">
        <v>2389</v>
      </c>
      <c r="B8558" s="1" t="s">
        <v>2390</v>
      </c>
      <c r="C8558" s="1" t="s">
        <v>2391</v>
      </c>
      <c r="D8558" s="2">
        <v>42468</v>
      </c>
      <c r="E8558" s="2">
        <v>43895</v>
      </c>
      <c r="F8558" s="24" t="s">
        <v>36835</v>
      </c>
      <c r="G8558" s="23">
        <v>1</v>
      </c>
      <c r="H8558" s="5">
        <v>43895</v>
      </c>
      <c r="I8558" s="1" t="s">
        <v>36836</v>
      </c>
      <c r="J8558" s="1" t="s">
        <v>36831</v>
      </c>
      <c r="K8558" s="1" t="s">
        <v>2392</v>
      </c>
      <c r="L8558" s="21">
        <f>(P8558-20)/P8558*(Q8558*M8558)*G8558</f>
        <v>1073.9364793558777</v>
      </c>
      <c r="M8558" s="7">
        <v>1E-3</v>
      </c>
      <c r="N8558" s="1" t="s">
        <v>1006</v>
      </c>
      <c r="O8558" s="1" t="s">
        <v>36831</v>
      </c>
      <c r="P8558" s="4">
        <v>62.1</v>
      </c>
      <c r="Q8558" s="14">
        <v>1584120.08</v>
      </c>
      <c r="R8558" s="1" t="s">
        <v>6254</v>
      </c>
      <c r="S8558" s="1" t="s">
        <v>2393</v>
      </c>
      <c r="T8558" s="1">
        <v>89701000</v>
      </c>
      <c r="U8558" t="s">
        <v>1016</v>
      </c>
      <c r="V8558" t="str">
        <f>VLOOKUP(T8558,[1]ОКТМО!$B$6:$D$553,3,0)</f>
        <v>23 г.Саранск (городской округ)</v>
      </c>
      <c r="W8558" s="20">
        <f t="shared" si="196"/>
        <v>25509.180032206121</v>
      </c>
    </row>
    <row r="8559" spans="1:23" hidden="1">
      <c r="A8559" s="1" t="s">
        <v>2394</v>
      </c>
      <c r="B8559" s="1" t="s">
        <v>2395</v>
      </c>
      <c r="C8559" s="1" t="s">
        <v>2396</v>
      </c>
      <c r="D8559" s="2">
        <v>42653</v>
      </c>
      <c r="E8559" s="2">
        <v>42811</v>
      </c>
      <c r="F8559" s="24" t="s">
        <v>36835</v>
      </c>
      <c r="G8559" s="23">
        <v>1</v>
      </c>
      <c r="H8559" s="5">
        <v>42811</v>
      </c>
      <c r="I8559" s="1" t="s">
        <v>36836</v>
      </c>
      <c r="J8559" s="1" t="s">
        <v>36831</v>
      </c>
      <c r="K8559" s="1" t="s">
        <v>36831</v>
      </c>
      <c r="L8559" s="21">
        <f>(Q8559*M8559)*G8559</f>
        <v>490.91610000000003</v>
      </c>
      <c r="M8559" s="1">
        <v>3.0000000000000001E-3</v>
      </c>
      <c r="N8559" s="1" t="s">
        <v>8283</v>
      </c>
      <c r="O8559" s="1" t="s">
        <v>36831</v>
      </c>
      <c r="P8559" s="4">
        <v>15.1</v>
      </c>
      <c r="Q8559" s="14">
        <v>163638.70000000001</v>
      </c>
      <c r="R8559" s="1" t="s">
        <v>6254</v>
      </c>
      <c r="S8559" s="1" t="s">
        <v>2397</v>
      </c>
      <c r="T8559" s="1">
        <v>89701000</v>
      </c>
      <c r="U8559" s="15" t="s">
        <v>1015</v>
      </c>
      <c r="V8559" t="str">
        <f>VLOOKUP(T8559,[1]ОКТМО!$B$6:$D$553,3,0)</f>
        <v>23 г.Саранск (городской округ)</v>
      </c>
      <c r="W8559" s="20">
        <f t="shared" si="196"/>
        <v>10837.000000000002</v>
      </c>
    </row>
    <row r="8560" spans="1:23" hidden="1">
      <c r="A8560" s="1" t="s">
        <v>10714</v>
      </c>
      <c r="B8560" s="1" t="s">
        <v>13274</v>
      </c>
      <c r="C8560" s="1" t="s">
        <v>13275</v>
      </c>
      <c r="D8560" s="2">
        <v>42635</v>
      </c>
      <c r="E8560" s="2">
        <v>43667</v>
      </c>
      <c r="F8560" s="24" t="s">
        <v>36835</v>
      </c>
      <c r="G8560" s="23">
        <v>1</v>
      </c>
      <c r="H8560" s="5">
        <v>43667</v>
      </c>
      <c r="I8560" s="1" t="s">
        <v>36836</v>
      </c>
      <c r="J8560" s="2">
        <v>41090</v>
      </c>
      <c r="K8560" s="1" t="s">
        <v>36831</v>
      </c>
      <c r="L8560" s="21">
        <f>(Q8560*M8560)*G8560</f>
        <v>244.91466</v>
      </c>
      <c r="M8560" s="1">
        <v>3.0000000000000001E-3</v>
      </c>
      <c r="N8560" s="1" t="s">
        <v>8283</v>
      </c>
      <c r="O8560" s="1" t="s">
        <v>36831</v>
      </c>
      <c r="P8560" s="4">
        <v>21.1</v>
      </c>
      <c r="Q8560" s="14">
        <v>81638.22</v>
      </c>
      <c r="R8560" s="1" t="s">
        <v>14885</v>
      </c>
      <c r="S8560" s="1" t="s">
        <v>10715</v>
      </c>
      <c r="T8560" s="1">
        <v>89629101</v>
      </c>
      <c r="U8560" s="15" t="s">
        <v>1015</v>
      </c>
      <c r="V8560" t="str">
        <f>VLOOKUP(T8560,[1]ОКТМО!$B$6:$D$553,3,0)</f>
        <v xml:space="preserve">21 МО Ковылкино </v>
      </c>
      <c r="W8560" s="20">
        <f t="shared" si="196"/>
        <v>3869.109952606635</v>
      </c>
    </row>
    <row r="8561" spans="1:23" hidden="1">
      <c r="A8561" s="1" t="s">
        <v>6199</v>
      </c>
      <c r="B8561" s="1" t="s">
        <v>6200</v>
      </c>
      <c r="C8561" s="1" t="s">
        <v>6201</v>
      </c>
      <c r="D8561" s="2">
        <v>42639</v>
      </c>
      <c r="E8561" s="2">
        <v>43748</v>
      </c>
      <c r="F8561" s="24" t="s">
        <v>36835</v>
      </c>
      <c r="G8561" s="23">
        <v>1</v>
      </c>
      <c r="H8561" s="5">
        <v>43748</v>
      </c>
      <c r="I8561" s="1" t="s">
        <v>36836</v>
      </c>
      <c r="J8561" s="1" t="s">
        <v>36831</v>
      </c>
      <c r="K8561" s="1" t="s">
        <v>36831</v>
      </c>
      <c r="L8561" s="21">
        <f>(Q8561*M8561)*G8561</f>
        <v>423.93564000000003</v>
      </c>
      <c r="M8561" s="1">
        <v>3.0000000000000001E-3</v>
      </c>
      <c r="N8561" s="1" t="s">
        <v>8283</v>
      </c>
      <c r="O8561" s="1" t="s">
        <v>36831</v>
      </c>
      <c r="P8561" s="4">
        <v>18.5</v>
      </c>
      <c r="Q8561" s="14">
        <v>141311.88</v>
      </c>
      <c r="R8561" s="1" t="s">
        <v>10803</v>
      </c>
      <c r="S8561" s="1" t="s">
        <v>6202</v>
      </c>
      <c r="T8561" s="1">
        <v>89643101</v>
      </c>
      <c r="U8561" s="15" t="s">
        <v>1015</v>
      </c>
      <c r="V8561" t="str">
        <f>VLOOKUP(T8561,[1]ОКТМО!$B$6:$D$553,3,0)</f>
        <v xml:space="preserve">22 МО Рузаевка </v>
      </c>
      <c r="W8561" s="20">
        <f t="shared" si="196"/>
        <v>7638.4800000000005</v>
      </c>
    </row>
    <row r="8562" spans="1:23" hidden="1">
      <c r="A8562" s="1" t="s">
        <v>4780</v>
      </c>
      <c r="B8562" s="1" t="s">
        <v>6554</v>
      </c>
      <c r="C8562" s="1" t="s">
        <v>6555</v>
      </c>
      <c r="D8562" s="2">
        <v>42591</v>
      </c>
      <c r="E8562" s="2">
        <v>42767</v>
      </c>
      <c r="F8562" s="24" t="s">
        <v>36835</v>
      </c>
      <c r="G8562" s="23">
        <v>1</v>
      </c>
      <c r="H8562" s="5">
        <v>42767</v>
      </c>
      <c r="I8562" s="1" t="s">
        <v>36836</v>
      </c>
      <c r="J8562" s="1" t="s">
        <v>36831</v>
      </c>
      <c r="K8562" s="1" t="s">
        <v>4781</v>
      </c>
      <c r="L8562" s="21">
        <f>(Q8562*M8562)*G8562</f>
        <v>505.72</v>
      </c>
      <c r="M8562" s="1">
        <v>5.0000000000000001E-3</v>
      </c>
      <c r="N8562" s="1" t="s">
        <v>1012</v>
      </c>
      <c r="O8562" s="1" t="s">
        <v>35983</v>
      </c>
      <c r="P8562" s="4">
        <v>9.4</v>
      </c>
      <c r="Q8562" s="14">
        <v>101144</v>
      </c>
      <c r="R8562" s="1" t="s">
        <v>6254</v>
      </c>
      <c r="S8562" s="1" t="s">
        <v>4764</v>
      </c>
      <c r="T8562" s="1">
        <v>89701000</v>
      </c>
      <c r="U8562" s="15" t="s">
        <v>1015</v>
      </c>
      <c r="V8562" t="str">
        <f>VLOOKUP(T8562,[1]ОКТМО!$B$6:$D$553,3,0)</f>
        <v>23 г.Саранск (городской округ)</v>
      </c>
      <c r="W8562" s="20">
        <f t="shared" si="196"/>
        <v>10760</v>
      </c>
    </row>
    <row r="8563" spans="1:23" hidden="1">
      <c r="A8563" s="1" t="s">
        <v>31391</v>
      </c>
      <c r="B8563" s="1" t="s">
        <v>36243</v>
      </c>
      <c r="C8563" s="1" t="s">
        <v>36244</v>
      </c>
      <c r="D8563" s="2">
        <v>42758</v>
      </c>
      <c r="E8563" s="2">
        <v>42822</v>
      </c>
      <c r="F8563" s="24" t="s">
        <v>36835</v>
      </c>
      <c r="G8563" s="23">
        <v>1</v>
      </c>
      <c r="H8563" s="5">
        <v>42822</v>
      </c>
      <c r="I8563" s="1" t="s">
        <v>36836</v>
      </c>
      <c r="J8563" s="2">
        <v>42730</v>
      </c>
      <c r="K8563" s="1" t="s">
        <v>36831</v>
      </c>
      <c r="L8563" s="21"/>
      <c r="M8563" s="1">
        <v>3.0000000000000001E-3</v>
      </c>
      <c r="N8563" s="1" t="s">
        <v>1008</v>
      </c>
      <c r="O8563" s="1" t="s">
        <v>36839</v>
      </c>
      <c r="P8563" s="4">
        <v>40.5</v>
      </c>
      <c r="Q8563" s="14">
        <v>219399.03</v>
      </c>
      <c r="R8563" s="1" t="s">
        <v>36896</v>
      </c>
      <c r="S8563" s="1" t="s">
        <v>31392</v>
      </c>
      <c r="T8563" s="1">
        <v>89621151</v>
      </c>
      <c r="U8563" s="15" t="s">
        <v>1015</v>
      </c>
      <c r="V8563" t="str">
        <f>VLOOKUP(T8563,[1]ОКТМО!$B$6:$D$553,3,0)</f>
        <v xml:space="preserve">08 Зубово-Полянский район </v>
      </c>
      <c r="W8563" s="20">
        <f t="shared" si="196"/>
        <v>5417.26</v>
      </c>
    </row>
    <row r="8564" spans="1:23" hidden="1">
      <c r="A8564" s="1" t="s">
        <v>4782</v>
      </c>
      <c r="B8564" s="1" t="s">
        <v>6554</v>
      </c>
      <c r="C8564" s="1" t="s">
        <v>6555</v>
      </c>
      <c r="D8564" s="2">
        <v>42587</v>
      </c>
      <c r="E8564" s="2">
        <v>42767</v>
      </c>
      <c r="F8564" s="24" t="s">
        <v>36835</v>
      </c>
      <c r="G8564" s="23">
        <v>1</v>
      </c>
      <c r="H8564" s="5">
        <v>42767</v>
      </c>
      <c r="I8564" s="1" t="s">
        <v>36836</v>
      </c>
      <c r="J8564" s="2">
        <v>42592</v>
      </c>
      <c r="K8564" s="1" t="s">
        <v>4783</v>
      </c>
      <c r="L8564" s="21">
        <f>(Q8564*M8564)*G8564</f>
        <v>909.22</v>
      </c>
      <c r="M8564" s="1">
        <v>5.0000000000000001E-3</v>
      </c>
      <c r="N8564" s="1" t="s">
        <v>1012</v>
      </c>
      <c r="O8564" s="1" t="s">
        <v>29393</v>
      </c>
      <c r="P8564" s="4">
        <v>16.899999999999999</v>
      </c>
      <c r="Q8564" s="14">
        <v>181844</v>
      </c>
      <c r="R8564" s="1" t="s">
        <v>6254</v>
      </c>
      <c r="S8564" s="1" t="s">
        <v>4764</v>
      </c>
      <c r="T8564" s="1">
        <v>89701000</v>
      </c>
      <c r="U8564" s="15" t="s">
        <v>1015</v>
      </c>
      <c r="V8564" t="str">
        <f>VLOOKUP(T8564,[1]ОКТМО!$B$6:$D$553,3,0)</f>
        <v>23 г.Саранск (городской округ)</v>
      </c>
      <c r="W8564" s="20">
        <f t="shared" ref="W8564:W8627" si="197">Q8564/P8564</f>
        <v>10760</v>
      </c>
    </row>
    <row r="8565" spans="1:23" hidden="1">
      <c r="A8565" s="1" t="s">
        <v>972</v>
      </c>
      <c r="B8565" s="1" t="s">
        <v>7995</v>
      </c>
      <c r="C8565" s="1" t="s">
        <v>7996</v>
      </c>
      <c r="D8565" s="2">
        <v>42625</v>
      </c>
      <c r="E8565" s="2">
        <v>43070</v>
      </c>
      <c r="F8565" s="24" t="s">
        <v>36835</v>
      </c>
      <c r="G8565" s="23">
        <v>1</v>
      </c>
      <c r="H8565" s="5">
        <v>43070</v>
      </c>
      <c r="I8565" s="1" t="s">
        <v>36836</v>
      </c>
      <c r="J8565" s="1" t="s">
        <v>36831</v>
      </c>
      <c r="K8565" s="1" t="s">
        <v>36831</v>
      </c>
      <c r="L8565" s="21"/>
      <c r="M8565" s="1">
        <v>3.0000000000000001E-3</v>
      </c>
      <c r="N8565" s="1" t="s">
        <v>1008</v>
      </c>
      <c r="O8565" s="1" t="s">
        <v>36831</v>
      </c>
      <c r="P8565" s="4">
        <v>34.6</v>
      </c>
      <c r="Q8565" s="14">
        <v>671762.46</v>
      </c>
      <c r="R8565" s="1" t="s">
        <v>2431</v>
      </c>
      <c r="S8565" s="1" t="s">
        <v>966</v>
      </c>
      <c r="T8565" s="1">
        <v>89701000</v>
      </c>
      <c r="U8565" s="15" t="s">
        <v>1015</v>
      </c>
      <c r="V8565" t="str">
        <f>VLOOKUP(T8565,[1]ОКТМО!$B$6:$D$553,3,0)</f>
        <v>23 г.Саранск (городской округ)</v>
      </c>
      <c r="W8565" s="20">
        <f t="shared" si="197"/>
        <v>19415.099999999999</v>
      </c>
    </row>
    <row r="8566" spans="1:23" hidden="1">
      <c r="A8566" s="1" t="s">
        <v>14690</v>
      </c>
      <c r="B8566" s="1" t="s">
        <v>20822</v>
      </c>
      <c r="C8566" s="1" t="s">
        <v>20823</v>
      </c>
      <c r="D8566" s="2">
        <v>42424</v>
      </c>
      <c r="E8566" s="2">
        <v>43601</v>
      </c>
      <c r="F8566" s="24" t="s">
        <v>36835</v>
      </c>
      <c r="G8566" s="23">
        <v>1</v>
      </c>
      <c r="H8566" s="5">
        <v>43601</v>
      </c>
      <c r="I8566" s="1" t="s">
        <v>36836</v>
      </c>
      <c r="J8566" s="2">
        <v>42401</v>
      </c>
      <c r="K8566" s="1" t="s">
        <v>36831</v>
      </c>
      <c r="L8566" s="21">
        <f>(Q8566*M8566)*G8566</f>
        <v>449.08935000000002</v>
      </c>
      <c r="M8566" s="1">
        <v>3.0000000000000001E-3</v>
      </c>
      <c r="N8566" s="1" t="s">
        <v>8283</v>
      </c>
      <c r="O8566" s="1" t="s">
        <v>37581</v>
      </c>
      <c r="P8566" s="4">
        <v>19.2</v>
      </c>
      <c r="Q8566" s="14">
        <v>149696.45000000001</v>
      </c>
      <c r="R8566" s="1" t="s">
        <v>23400</v>
      </c>
      <c r="S8566" s="1" t="s">
        <v>14691</v>
      </c>
      <c r="T8566" s="1">
        <v>89657155</v>
      </c>
      <c r="U8566" s="15" t="s">
        <v>1015</v>
      </c>
      <c r="V8566" t="str">
        <f>VLOOKUP(T8566,[1]ОКТМО!$B$6:$D$553,3,0)</f>
        <v xml:space="preserve">20 Чамзинский район </v>
      </c>
      <c r="W8566" s="20">
        <f t="shared" si="197"/>
        <v>7796.6901041666679</v>
      </c>
    </row>
    <row r="8567" spans="1:23" hidden="1">
      <c r="A8567" s="1" t="s">
        <v>23287</v>
      </c>
      <c r="B8567" s="1" t="s">
        <v>23288</v>
      </c>
      <c r="C8567" s="1" t="s">
        <v>23289</v>
      </c>
      <c r="D8567" s="2">
        <v>38588</v>
      </c>
      <c r="E8567" s="2">
        <v>43808</v>
      </c>
      <c r="F8567" s="24" t="s">
        <v>36835</v>
      </c>
      <c r="G8567" s="23">
        <v>1</v>
      </c>
      <c r="H8567" s="5">
        <v>43808</v>
      </c>
      <c r="I8567" s="1" t="s">
        <v>36836</v>
      </c>
      <c r="J8567" s="1" t="s">
        <v>36831</v>
      </c>
      <c r="K8567" s="1" t="s">
        <v>36831</v>
      </c>
      <c r="L8567" s="21">
        <f>(P8567-50)/P8567*(Q8567*M8567)*G8567</f>
        <v>16.483200000000014</v>
      </c>
      <c r="M8567" s="1">
        <v>3.0000000000000001E-3</v>
      </c>
      <c r="N8567" s="1" t="s">
        <v>1008</v>
      </c>
      <c r="O8567" s="1" t="s">
        <v>36839</v>
      </c>
      <c r="P8567" s="4">
        <v>51.6</v>
      </c>
      <c r="Q8567" s="14">
        <v>177194.4</v>
      </c>
      <c r="R8567" s="1" t="s">
        <v>26526</v>
      </c>
      <c r="S8567" s="1" t="s">
        <v>23290</v>
      </c>
      <c r="T8567" s="1">
        <v>89649424</v>
      </c>
      <c r="U8567" s="15" t="s">
        <v>1015</v>
      </c>
      <c r="V8567" t="str">
        <f>VLOOKUP(T8567,[1]ОКТМО!$B$6:$D$553,3,0)</f>
        <v xml:space="preserve">17 Темниковский район </v>
      </c>
      <c r="W8567" s="20">
        <f t="shared" si="197"/>
        <v>3434</v>
      </c>
    </row>
    <row r="8568" spans="1:23" hidden="1">
      <c r="A8568" s="1" t="s">
        <v>14692</v>
      </c>
      <c r="B8568" s="1" t="s">
        <v>14694</v>
      </c>
      <c r="C8568" s="1" t="s">
        <v>14695</v>
      </c>
      <c r="D8568" s="2">
        <v>42683</v>
      </c>
      <c r="E8568" s="2">
        <v>43955</v>
      </c>
      <c r="F8568" s="24" t="s">
        <v>36835</v>
      </c>
      <c r="G8568" s="23">
        <v>1</v>
      </c>
      <c r="H8568" s="5">
        <v>43955</v>
      </c>
      <c r="I8568" s="1" t="s">
        <v>36836</v>
      </c>
      <c r="J8568" s="2">
        <v>41088</v>
      </c>
      <c r="K8568" s="1" t="s">
        <v>36831</v>
      </c>
      <c r="L8568" s="21"/>
      <c r="M8568" s="1">
        <v>3.0000000000000001E-3</v>
      </c>
      <c r="N8568" s="1" t="s">
        <v>1008</v>
      </c>
      <c r="O8568" s="1" t="s">
        <v>36839</v>
      </c>
      <c r="P8568" s="4">
        <v>38.4</v>
      </c>
      <c r="Q8568" s="14">
        <v>224204.54</v>
      </c>
      <c r="R8568" s="1" t="s">
        <v>22281</v>
      </c>
      <c r="S8568" s="1" t="s">
        <v>14693</v>
      </c>
      <c r="T8568" s="1">
        <v>89603432</v>
      </c>
      <c r="U8568" s="15" t="s">
        <v>1015</v>
      </c>
      <c r="V8568" t="str">
        <f>VLOOKUP(T8568,[1]ОКТМО!$B$6:$D$553,3,0)</f>
        <v>01 Ардатовский район</v>
      </c>
      <c r="W8568" s="20">
        <f t="shared" si="197"/>
        <v>5838.6598958333334</v>
      </c>
    </row>
    <row r="8569" spans="1:23" hidden="1">
      <c r="A8569" s="1" t="s">
        <v>10716</v>
      </c>
      <c r="B8569" s="1" t="s">
        <v>13736</v>
      </c>
      <c r="C8569" s="1" t="s">
        <v>13737</v>
      </c>
      <c r="D8569" s="2">
        <v>42774</v>
      </c>
      <c r="E8569" s="2">
        <v>43729</v>
      </c>
      <c r="F8569" s="24" t="s">
        <v>36835</v>
      </c>
      <c r="G8569" s="23">
        <v>1</v>
      </c>
      <c r="H8569" s="5">
        <v>43729</v>
      </c>
      <c r="I8569" s="1" t="s">
        <v>36836</v>
      </c>
      <c r="J8569" s="2">
        <v>42719</v>
      </c>
      <c r="K8569" s="1" t="s">
        <v>36831</v>
      </c>
      <c r="L8569" s="21">
        <f>(P8569-20)/P8569*(Q8569*M8569)*G8569</f>
        <v>250.12559999999996</v>
      </c>
      <c r="M8569" s="7">
        <v>1E-3</v>
      </c>
      <c r="N8569" s="1" t="s">
        <v>1006</v>
      </c>
      <c r="O8569" s="1" t="s">
        <v>36831</v>
      </c>
      <c r="P8569" s="3">
        <v>32</v>
      </c>
      <c r="Q8569" s="14">
        <v>667001.59999999998</v>
      </c>
      <c r="R8569" s="1" t="s">
        <v>15258</v>
      </c>
      <c r="S8569" s="1" t="s">
        <v>10717</v>
      </c>
      <c r="T8569" s="1">
        <v>89624101</v>
      </c>
      <c r="U8569" t="s">
        <v>1016</v>
      </c>
      <c r="V8569" t="str">
        <f>VLOOKUP(T8569,[1]ОКТМО!$B$6:$D$553,3,0)</f>
        <v xml:space="preserve">09 Инсарский район </v>
      </c>
      <c r="W8569" s="20">
        <f t="shared" si="197"/>
        <v>20843.8</v>
      </c>
    </row>
    <row r="8570" spans="1:23" hidden="1">
      <c r="A8570" s="1" t="s">
        <v>23291</v>
      </c>
      <c r="B8570" s="1" t="s">
        <v>23292</v>
      </c>
      <c r="C8570" s="1" t="s">
        <v>23293</v>
      </c>
      <c r="D8570" s="2">
        <v>40797</v>
      </c>
      <c r="E8570" s="2">
        <v>43608</v>
      </c>
      <c r="F8570" s="24" t="s">
        <v>36835</v>
      </c>
      <c r="G8570" s="23">
        <v>1</v>
      </c>
      <c r="H8570" s="5">
        <v>43608</v>
      </c>
      <c r="I8570" s="1" t="s">
        <v>36836</v>
      </c>
      <c r="J8570" s="2">
        <v>41088</v>
      </c>
      <c r="K8570" s="1" t="s">
        <v>36831</v>
      </c>
      <c r="L8570" s="21"/>
      <c r="M8570" s="1">
        <v>3.0000000000000001E-3</v>
      </c>
      <c r="N8570" s="1" t="s">
        <v>1008</v>
      </c>
      <c r="O8570" s="1" t="s">
        <v>36839</v>
      </c>
      <c r="P8570" s="4">
        <v>44.1</v>
      </c>
      <c r="Q8570" s="14">
        <v>150792.01</v>
      </c>
      <c r="R8570" s="1" t="s">
        <v>26506</v>
      </c>
      <c r="S8570" s="1" t="s">
        <v>23294</v>
      </c>
      <c r="T8570" s="1">
        <v>89649468</v>
      </c>
      <c r="U8570" s="15" t="s">
        <v>1015</v>
      </c>
      <c r="V8570" t="str">
        <f>VLOOKUP(T8570,[1]ОКТМО!$B$6:$D$553,3,0)</f>
        <v xml:space="preserve">17 Темниковский район </v>
      </c>
      <c r="W8570" s="20">
        <f t="shared" si="197"/>
        <v>3419.3199546485262</v>
      </c>
    </row>
    <row r="8571" spans="1:23" hidden="1">
      <c r="A8571" s="1" t="s">
        <v>14697</v>
      </c>
      <c r="B8571" s="1" t="s">
        <v>17298</v>
      </c>
      <c r="C8571" s="1" t="s">
        <v>17299</v>
      </c>
      <c r="D8571" s="2">
        <v>42768</v>
      </c>
      <c r="E8571" s="2">
        <v>43202</v>
      </c>
      <c r="F8571" s="24" t="s">
        <v>36835</v>
      </c>
      <c r="G8571" s="23">
        <v>1</v>
      </c>
      <c r="H8571" s="5">
        <v>43202</v>
      </c>
      <c r="I8571" s="1" t="s">
        <v>36836</v>
      </c>
      <c r="J8571" s="2">
        <v>41088</v>
      </c>
      <c r="K8571" s="1" t="s">
        <v>36831</v>
      </c>
      <c r="L8571" s="21"/>
      <c r="M8571" s="1">
        <v>3.0000000000000001E-3</v>
      </c>
      <c r="N8571" s="1" t="s">
        <v>1008</v>
      </c>
      <c r="O8571" s="1" t="s">
        <v>36837</v>
      </c>
      <c r="P8571" s="4">
        <v>49.8</v>
      </c>
      <c r="Q8571" s="14">
        <v>271431.40999999997</v>
      </c>
      <c r="R8571" s="1" t="s">
        <v>23414</v>
      </c>
      <c r="S8571" s="1" t="s">
        <v>14698</v>
      </c>
      <c r="T8571" s="1">
        <v>89607404</v>
      </c>
      <c r="U8571" s="15" t="s">
        <v>1015</v>
      </c>
      <c r="V8571" t="str">
        <f>VLOOKUP(T8571,[1]ОКТМО!$B$6:$D$553,3,0)</f>
        <v xml:space="preserve">03 Атяшевский район </v>
      </c>
      <c r="W8571" s="20">
        <f t="shared" si="197"/>
        <v>5450.4299196787142</v>
      </c>
    </row>
    <row r="8572" spans="1:23" hidden="1">
      <c r="A8572" s="1" t="s">
        <v>14699</v>
      </c>
      <c r="B8572" s="1" t="s">
        <v>23126</v>
      </c>
      <c r="C8572" s="1" t="s">
        <v>17261</v>
      </c>
      <c r="D8572" s="2">
        <v>42886</v>
      </c>
      <c r="E8572" s="2">
        <v>43349</v>
      </c>
      <c r="F8572" s="24" t="s">
        <v>36835</v>
      </c>
      <c r="G8572" s="23">
        <v>1</v>
      </c>
      <c r="H8572" s="5">
        <v>43349</v>
      </c>
      <c r="I8572" s="1" t="s">
        <v>36836</v>
      </c>
      <c r="J8572" s="2">
        <v>42731</v>
      </c>
      <c r="K8572" s="1" t="s">
        <v>36831</v>
      </c>
      <c r="L8572" s="21">
        <f>(Q8572*M8572)*G8572</f>
        <v>2506.0758999999998</v>
      </c>
      <c r="M8572" s="1">
        <v>5.0000000000000001E-3</v>
      </c>
      <c r="N8572" s="1" t="s">
        <v>1012</v>
      </c>
      <c r="O8572" s="1" t="s">
        <v>31502</v>
      </c>
      <c r="P8572" s="4">
        <v>142.19999999999999</v>
      </c>
      <c r="Q8572" s="14">
        <v>501215.18</v>
      </c>
      <c r="R8572" s="1" t="s">
        <v>23398</v>
      </c>
      <c r="S8572" s="1" t="s">
        <v>14696</v>
      </c>
      <c r="T8572" s="1">
        <v>89603101</v>
      </c>
      <c r="U8572" s="15" t="s">
        <v>1015</v>
      </c>
      <c r="V8572" t="str">
        <f>VLOOKUP(T8572,[1]ОКТМО!$B$6:$D$553,3,0)</f>
        <v>01 Ардатовский район</v>
      </c>
      <c r="W8572" s="20">
        <f t="shared" si="197"/>
        <v>3524.7199718706051</v>
      </c>
    </row>
    <row r="8573" spans="1:23" hidden="1">
      <c r="A8573" s="1" t="s">
        <v>31393</v>
      </c>
      <c r="B8573" s="1" t="s">
        <v>37515</v>
      </c>
      <c r="C8573" s="1" t="s">
        <v>37516</v>
      </c>
      <c r="D8573" s="2">
        <v>42783</v>
      </c>
      <c r="E8573" s="2">
        <v>43922</v>
      </c>
      <c r="F8573" s="24" t="s">
        <v>36835</v>
      </c>
      <c r="G8573" s="23">
        <v>1</v>
      </c>
      <c r="H8573" s="5">
        <v>43922</v>
      </c>
      <c r="I8573" s="1" t="s">
        <v>36836</v>
      </c>
      <c r="J8573" s="2">
        <v>42762</v>
      </c>
      <c r="K8573" s="1" t="s">
        <v>36831</v>
      </c>
      <c r="L8573" s="21"/>
      <c r="M8573" s="1">
        <v>3.0000000000000001E-3</v>
      </c>
      <c r="N8573" s="1" t="s">
        <v>1008</v>
      </c>
      <c r="O8573" s="1" t="s">
        <v>36839</v>
      </c>
      <c r="P8573" s="4">
        <v>25.9</v>
      </c>
      <c r="Q8573" s="14">
        <v>485764.86</v>
      </c>
      <c r="R8573" s="1" t="s">
        <v>36930</v>
      </c>
      <c r="S8573" s="1" t="s">
        <v>31394</v>
      </c>
      <c r="T8573" s="1">
        <v>89621163</v>
      </c>
      <c r="U8573" s="15" t="s">
        <v>1015</v>
      </c>
      <c r="V8573" t="str">
        <f>VLOOKUP(T8573,[1]ОКТМО!$B$6:$D$553,3,0)</f>
        <v xml:space="preserve">08 Зубово-Полянский район </v>
      </c>
      <c r="W8573" s="20">
        <f t="shared" si="197"/>
        <v>18755.400000000001</v>
      </c>
    </row>
    <row r="8574" spans="1:23" hidden="1">
      <c r="A8574" s="1" t="s">
        <v>10718</v>
      </c>
      <c r="B8574" s="1" t="s">
        <v>10719</v>
      </c>
      <c r="C8574" s="1" t="s">
        <v>10720</v>
      </c>
      <c r="D8574" s="2">
        <v>42769</v>
      </c>
      <c r="E8574" s="2">
        <v>43168</v>
      </c>
      <c r="F8574" s="24" t="s">
        <v>36835</v>
      </c>
      <c r="G8574" s="23">
        <v>1</v>
      </c>
      <c r="H8574" s="5">
        <v>43168</v>
      </c>
      <c r="I8574" s="1" t="s">
        <v>36836</v>
      </c>
      <c r="J8574" s="2">
        <v>42541</v>
      </c>
      <c r="K8574" s="1" t="s">
        <v>36831</v>
      </c>
      <c r="L8574" s="21"/>
      <c r="M8574" s="1">
        <v>3.0000000000000001E-3</v>
      </c>
      <c r="N8574" s="1" t="s">
        <v>1008</v>
      </c>
      <c r="O8574" s="1" t="s">
        <v>36831</v>
      </c>
      <c r="P8574" s="4">
        <v>34.700000000000003</v>
      </c>
      <c r="Q8574" s="14">
        <v>154793.23000000001</v>
      </c>
      <c r="R8574" s="1" t="s">
        <v>13134</v>
      </c>
      <c r="S8574" s="1" t="s">
        <v>10721</v>
      </c>
      <c r="T8574" s="1">
        <v>89629467</v>
      </c>
      <c r="U8574" s="15" t="s">
        <v>1015</v>
      </c>
      <c r="V8574" t="str">
        <f>VLOOKUP(T8574,[1]ОКТМО!$B$6:$D$553,3,0)</f>
        <v xml:space="preserve">21 МО Ковылкино </v>
      </c>
      <c r="W8574" s="20">
        <f t="shared" si="197"/>
        <v>4460.8999999999996</v>
      </c>
    </row>
    <row r="8575" spans="1:23" hidden="1">
      <c r="A8575" s="1" t="s">
        <v>31395</v>
      </c>
      <c r="B8575" s="1" t="s">
        <v>34613</v>
      </c>
      <c r="C8575" s="1" t="s">
        <v>34614</v>
      </c>
      <c r="D8575" s="2">
        <v>42783</v>
      </c>
      <c r="E8575" s="2">
        <v>43652</v>
      </c>
      <c r="F8575" s="24" t="s">
        <v>36835</v>
      </c>
      <c r="G8575" s="23">
        <v>1</v>
      </c>
      <c r="H8575" s="5">
        <v>43652</v>
      </c>
      <c r="I8575" s="1" t="s">
        <v>36836</v>
      </c>
      <c r="J8575" s="2">
        <v>42636</v>
      </c>
      <c r="K8575" s="1" t="s">
        <v>36831</v>
      </c>
      <c r="L8575" s="21">
        <f>(P8575-50)/P8575*(Q8575*M8575)*G8575</f>
        <v>68.832599999999999</v>
      </c>
      <c r="M8575" s="1">
        <v>3.0000000000000001E-3</v>
      </c>
      <c r="N8575" s="1" t="s">
        <v>1008</v>
      </c>
      <c r="O8575" s="1" t="s">
        <v>36831</v>
      </c>
      <c r="P8575" s="3">
        <v>54</v>
      </c>
      <c r="Q8575" s="14">
        <v>309746.7</v>
      </c>
      <c r="R8575" s="1" t="s">
        <v>37260</v>
      </c>
      <c r="S8575" s="1" t="s">
        <v>31396</v>
      </c>
      <c r="T8575" s="1">
        <v>89654435</v>
      </c>
      <c r="U8575" s="15" t="s">
        <v>1015</v>
      </c>
      <c r="V8575" t="str">
        <f>VLOOKUP(T8575,[1]ОКТМО!$B$6:$D$553,3,0)</f>
        <v xml:space="preserve">19 Торбеевский район </v>
      </c>
      <c r="W8575" s="20">
        <f t="shared" si="197"/>
        <v>5736.05</v>
      </c>
    </row>
    <row r="8576" spans="1:23" hidden="1">
      <c r="A8576" s="1" t="s">
        <v>4784</v>
      </c>
      <c r="B8576" s="1" t="s">
        <v>4786</v>
      </c>
      <c r="C8576" s="1" t="s">
        <v>4787</v>
      </c>
      <c r="D8576" s="2">
        <v>42801</v>
      </c>
      <c r="E8576" s="2">
        <v>43044</v>
      </c>
      <c r="F8576" s="24" t="s">
        <v>36835</v>
      </c>
      <c r="G8576" s="23">
        <v>1</v>
      </c>
      <c r="H8576" s="5">
        <v>43044</v>
      </c>
      <c r="I8576" s="1" t="s">
        <v>36836</v>
      </c>
      <c r="J8576" s="2">
        <v>41907</v>
      </c>
      <c r="K8576" s="1" t="s">
        <v>36831</v>
      </c>
      <c r="L8576" s="21">
        <f>(P8576-50)/P8576*(Q8576*M8576)*G8576</f>
        <v>4288.5450000000001</v>
      </c>
      <c r="M8576" s="1">
        <v>3.0000000000000001E-3</v>
      </c>
      <c r="N8576" s="1" t="s">
        <v>1008</v>
      </c>
      <c r="O8576" s="1" t="s">
        <v>36831</v>
      </c>
      <c r="P8576" s="4">
        <v>117.5</v>
      </c>
      <c r="Q8576" s="14">
        <v>2488415</v>
      </c>
      <c r="R8576" s="1" t="s">
        <v>6254</v>
      </c>
      <c r="S8576" s="1" t="s">
        <v>4785</v>
      </c>
      <c r="T8576" s="1">
        <v>89701000</v>
      </c>
      <c r="U8576" s="15" t="s">
        <v>1015</v>
      </c>
      <c r="V8576" t="str">
        <f>VLOOKUP(T8576,[1]ОКТМО!$B$6:$D$553,3,0)</f>
        <v>23 г.Саранск (городской округ)</v>
      </c>
      <c r="W8576" s="20">
        <f t="shared" si="197"/>
        <v>21178</v>
      </c>
    </row>
    <row r="8577" spans="1:23" hidden="1">
      <c r="A8577" s="1" t="s">
        <v>23295</v>
      </c>
      <c r="B8577" s="1" t="s">
        <v>24856</v>
      </c>
      <c r="C8577" s="1" t="s">
        <v>24857</v>
      </c>
      <c r="D8577" s="2">
        <v>42810</v>
      </c>
      <c r="E8577" s="2">
        <v>43189</v>
      </c>
      <c r="F8577" s="24" t="s">
        <v>36835</v>
      </c>
      <c r="G8577" s="23">
        <v>1</v>
      </c>
      <c r="H8577" s="5">
        <v>43189</v>
      </c>
      <c r="I8577" s="1" t="s">
        <v>36836</v>
      </c>
      <c r="J8577" s="2">
        <v>42727</v>
      </c>
      <c r="K8577" s="1" t="s">
        <v>36831</v>
      </c>
      <c r="L8577" s="21">
        <f>(P8577-50)/P8577*(Q8577*M8577)*G8577</f>
        <v>154.63359</v>
      </c>
      <c r="M8577" s="1">
        <v>3.0000000000000001E-3</v>
      </c>
      <c r="N8577" s="1" t="s">
        <v>1008</v>
      </c>
      <c r="O8577" s="1" t="s">
        <v>36839</v>
      </c>
      <c r="P8577" s="4">
        <v>62.9</v>
      </c>
      <c r="Q8577" s="14">
        <v>251329.53</v>
      </c>
      <c r="R8577" s="1" t="s">
        <v>26664</v>
      </c>
      <c r="S8577" s="1" t="s">
        <v>23296</v>
      </c>
      <c r="T8577" s="1">
        <v>89618425</v>
      </c>
      <c r="U8577" s="15" t="s">
        <v>1015</v>
      </c>
      <c r="V8577" t="str">
        <f>VLOOKUP(T8577,[1]ОКТМО!$B$6:$D$553,3,0)</f>
        <v xml:space="preserve">07 Ельниковский район </v>
      </c>
      <c r="W8577" s="20">
        <f t="shared" si="197"/>
        <v>3995.7000000000003</v>
      </c>
    </row>
    <row r="8578" spans="1:23" hidden="1">
      <c r="A8578" s="1" t="s">
        <v>27830</v>
      </c>
      <c r="B8578" s="1" t="s">
        <v>27831</v>
      </c>
      <c r="C8578" s="1" t="s">
        <v>27832</v>
      </c>
      <c r="D8578" s="2">
        <v>40451</v>
      </c>
      <c r="E8578" s="2">
        <v>43819</v>
      </c>
      <c r="F8578" s="24" t="s">
        <v>36835</v>
      </c>
      <c r="G8578" s="23">
        <v>1</v>
      </c>
      <c r="H8578" s="5">
        <v>43819</v>
      </c>
      <c r="I8578" s="1" t="s">
        <v>36836</v>
      </c>
      <c r="J8578" s="2">
        <v>41088</v>
      </c>
      <c r="K8578" s="1" t="s">
        <v>36831</v>
      </c>
      <c r="L8578" s="21">
        <f>(P8578-50)/P8578*(Q8578*M8578)*G8578</f>
        <v>840.84755595141689</v>
      </c>
      <c r="M8578" s="1">
        <v>3.0000000000000001E-3</v>
      </c>
      <c r="N8578" s="1" t="s">
        <v>1008</v>
      </c>
      <c r="O8578" s="1" t="s">
        <v>36839</v>
      </c>
      <c r="P8578" s="4">
        <v>74.099999999999994</v>
      </c>
      <c r="Q8578" s="14">
        <v>861781.52</v>
      </c>
      <c r="R8578" s="1" t="s">
        <v>31544</v>
      </c>
      <c r="S8578" s="1" t="s">
        <v>27833</v>
      </c>
      <c r="T8578" s="1">
        <v>89626480</v>
      </c>
      <c r="U8578" s="15" t="s">
        <v>1015</v>
      </c>
      <c r="V8578" t="str">
        <f>VLOOKUP(T8578,[1]ОКТМО!$B$6:$D$553,3,0)</f>
        <v xml:space="preserve">10 Ичалковский район </v>
      </c>
      <c r="W8578" s="20">
        <f t="shared" si="197"/>
        <v>11629.980026990554</v>
      </c>
    </row>
    <row r="8579" spans="1:23" hidden="1">
      <c r="A8579" s="1" t="s">
        <v>27834</v>
      </c>
      <c r="B8579" s="1" t="s">
        <v>27835</v>
      </c>
      <c r="C8579" s="1" t="s">
        <v>27836</v>
      </c>
      <c r="D8579" s="2">
        <v>42800</v>
      </c>
      <c r="E8579" s="2">
        <v>43940</v>
      </c>
      <c r="F8579" s="24" t="s">
        <v>36835</v>
      </c>
      <c r="G8579" s="23">
        <v>1</v>
      </c>
      <c r="H8579" s="5">
        <v>43940</v>
      </c>
      <c r="I8579" s="1" t="s">
        <v>36836</v>
      </c>
      <c r="J8579" s="2">
        <v>41088</v>
      </c>
      <c r="K8579" s="1" t="s">
        <v>36831</v>
      </c>
      <c r="L8579" s="21">
        <f>(P8579-20)/P8579*(Q8579*M8579)*G8579</f>
        <v>707.78371084745766</v>
      </c>
      <c r="M8579" s="7">
        <v>1E-3</v>
      </c>
      <c r="N8579" s="1" t="s">
        <v>1006</v>
      </c>
      <c r="O8579" s="1" t="s">
        <v>36831</v>
      </c>
      <c r="P8579" s="4">
        <v>47.2</v>
      </c>
      <c r="Q8579" s="14">
        <v>1228212.9099999999</v>
      </c>
      <c r="R8579" s="1" t="s">
        <v>31596</v>
      </c>
      <c r="S8579" s="1" t="s">
        <v>27837</v>
      </c>
      <c r="T8579" s="1">
        <v>89637455</v>
      </c>
      <c r="U8579" t="s">
        <v>1016</v>
      </c>
      <c r="V8579" t="str">
        <f>VLOOKUP(T8579,[1]ОКТМО!$B$6:$D$553,3,0)</f>
        <v xml:space="preserve">14 Лямбирский район </v>
      </c>
      <c r="W8579" s="20">
        <f t="shared" si="197"/>
        <v>26021.459957627114</v>
      </c>
    </row>
    <row r="8580" spans="1:23" hidden="1">
      <c r="A8580" s="1" t="s">
        <v>14700</v>
      </c>
      <c r="B8580" s="1" t="s">
        <v>17391</v>
      </c>
      <c r="C8580" s="1" t="s">
        <v>17392</v>
      </c>
      <c r="D8580" s="2">
        <v>42814</v>
      </c>
      <c r="E8580" s="2">
        <v>43931</v>
      </c>
      <c r="F8580" s="24" t="s">
        <v>36835</v>
      </c>
      <c r="G8580" s="23">
        <v>1</v>
      </c>
      <c r="H8580" s="5">
        <v>43931</v>
      </c>
      <c r="I8580" s="1" t="s">
        <v>36836</v>
      </c>
      <c r="J8580" s="2">
        <v>42692</v>
      </c>
      <c r="K8580" s="1" t="s">
        <v>36831</v>
      </c>
      <c r="L8580" s="21"/>
      <c r="M8580" s="1">
        <v>3.0000000000000001E-3</v>
      </c>
      <c r="N8580" s="1" t="s">
        <v>1008</v>
      </c>
      <c r="O8580" s="1" t="s">
        <v>36839</v>
      </c>
      <c r="P8580" s="4">
        <v>41.1</v>
      </c>
      <c r="Q8580" s="14">
        <v>230220.83</v>
      </c>
      <c r="R8580" s="1" t="s">
        <v>22219</v>
      </c>
      <c r="S8580" s="1" t="s">
        <v>14701</v>
      </c>
      <c r="T8580" s="1">
        <v>89603444</v>
      </c>
      <c r="U8580" s="15" t="s">
        <v>1015</v>
      </c>
      <c r="V8580" t="str">
        <f>VLOOKUP(T8580,[1]ОКТМО!$B$6:$D$553,3,0)</f>
        <v>01 Ардатовский район</v>
      </c>
      <c r="W8580" s="20">
        <f t="shared" si="197"/>
        <v>5601.4800486617996</v>
      </c>
    </row>
    <row r="8581" spans="1:23" hidden="1">
      <c r="A8581" s="1" t="s">
        <v>23297</v>
      </c>
      <c r="B8581" s="1" t="s">
        <v>30446</v>
      </c>
      <c r="C8581" s="1" t="s">
        <v>23044</v>
      </c>
      <c r="D8581" s="2">
        <v>42808</v>
      </c>
      <c r="E8581" s="2">
        <v>43215</v>
      </c>
      <c r="F8581" s="24" t="s">
        <v>36835</v>
      </c>
      <c r="G8581" s="23">
        <v>1</v>
      </c>
      <c r="H8581" s="5">
        <v>43215</v>
      </c>
      <c r="I8581" s="1" t="s">
        <v>36836</v>
      </c>
      <c r="J8581" s="2">
        <v>42367</v>
      </c>
      <c r="K8581" s="1" t="s">
        <v>36831</v>
      </c>
      <c r="L8581" s="21"/>
      <c r="M8581" s="1">
        <v>3.0000000000000001E-3</v>
      </c>
      <c r="N8581" s="1" t="s">
        <v>1008</v>
      </c>
      <c r="O8581" s="1" t="s">
        <v>36839</v>
      </c>
      <c r="P8581" s="4">
        <v>35.200000000000003</v>
      </c>
      <c r="Q8581" s="14">
        <v>148384.54</v>
      </c>
      <c r="R8581" s="1" t="s">
        <v>26664</v>
      </c>
      <c r="S8581" s="1" t="s">
        <v>23298</v>
      </c>
      <c r="T8581" s="1">
        <v>89618425</v>
      </c>
      <c r="U8581" s="15" t="s">
        <v>1015</v>
      </c>
      <c r="V8581" t="str">
        <f>VLOOKUP(T8581,[1]ОКТМО!$B$6:$D$553,3,0)</f>
        <v xml:space="preserve">07 Ельниковский район </v>
      </c>
      <c r="W8581" s="20">
        <f t="shared" si="197"/>
        <v>4215.4698863636359</v>
      </c>
    </row>
    <row r="8582" spans="1:23" hidden="1">
      <c r="A8582" s="1" t="s">
        <v>31397</v>
      </c>
      <c r="B8582" s="1" t="s">
        <v>31398</v>
      </c>
      <c r="C8582" s="1" t="s">
        <v>31399</v>
      </c>
      <c r="D8582" s="2">
        <v>42795</v>
      </c>
      <c r="E8582" s="2">
        <v>43970</v>
      </c>
      <c r="F8582" s="24" t="s">
        <v>36835</v>
      </c>
      <c r="G8582" s="23">
        <v>1</v>
      </c>
      <c r="H8582" s="5">
        <v>43970</v>
      </c>
      <c r="I8582" s="1" t="s">
        <v>36836</v>
      </c>
      <c r="J8582" s="2">
        <v>42754</v>
      </c>
      <c r="K8582" s="1" t="s">
        <v>36831</v>
      </c>
      <c r="L8582" s="21">
        <f>(P8582-20)/P8582*(Q8582*M8582)*G8582</f>
        <v>140.86436</v>
      </c>
      <c r="M8582" s="7">
        <v>1E-3</v>
      </c>
      <c r="N8582" s="1" t="s">
        <v>1006</v>
      </c>
      <c r="O8582" s="1" t="s">
        <v>36831</v>
      </c>
      <c r="P8582" s="3">
        <v>48</v>
      </c>
      <c r="Q8582" s="14">
        <v>241481.76</v>
      </c>
      <c r="R8582" s="1" t="s">
        <v>37263</v>
      </c>
      <c r="S8582" s="1" t="s">
        <v>31400</v>
      </c>
      <c r="T8582" s="1">
        <v>89654485</v>
      </c>
      <c r="U8582" t="s">
        <v>1016</v>
      </c>
      <c r="V8582" t="str">
        <f>VLOOKUP(T8582,[1]ОКТМО!$B$6:$D$553,3,0)</f>
        <v xml:space="preserve">19 Торбеевский район </v>
      </c>
      <c r="W8582" s="20">
        <f t="shared" si="197"/>
        <v>5030.87</v>
      </c>
    </row>
    <row r="8583" spans="1:23" hidden="1">
      <c r="A8583" s="1" t="s">
        <v>14702</v>
      </c>
      <c r="B8583" s="1" t="s">
        <v>14703</v>
      </c>
      <c r="C8583" s="1" t="s">
        <v>14704</v>
      </c>
      <c r="D8583" s="2">
        <v>42823</v>
      </c>
      <c r="E8583" s="2">
        <v>43942</v>
      </c>
      <c r="F8583" s="24" t="s">
        <v>36835</v>
      </c>
      <c r="G8583" s="23">
        <v>1</v>
      </c>
      <c r="H8583" s="5">
        <v>43942</v>
      </c>
      <c r="I8583" s="1" t="s">
        <v>36836</v>
      </c>
      <c r="J8583" s="2">
        <v>41088</v>
      </c>
      <c r="K8583" s="1" t="s">
        <v>36831</v>
      </c>
      <c r="L8583" s="21"/>
      <c r="M8583" s="1">
        <v>3.0000000000000001E-3</v>
      </c>
      <c r="N8583" s="1" t="s">
        <v>1008</v>
      </c>
      <c r="O8583" s="1" t="s">
        <v>36839</v>
      </c>
      <c r="P8583" s="4">
        <v>26.4</v>
      </c>
      <c r="Q8583" s="14">
        <v>171722.23</v>
      </c>
      <c r="R8583" s="1" t="s">
        <v>22109</v>
      </c>
      <c r="S8583" s="1" t="s">
        <v>14705</v>
      </c>
      <c r="T8583" s="1">
        <v>89607468</v>
      </c>
      <c r="U8583" s="15" t="s">
        <v>1015</v>
      </c>
      <c r="V8583" t="str">
        <f>VLOOKUP(T8583,[1]ОКТМО!$B$6:$D$553,3,0)</f>
        <v xml:space="preserve">03 Атяшевский район </v>
      </c>
      <c r="W8583" s="20">
        <f t="shared" si="197"/>
        <v>6504.6299242424247</v>
      </c>
    </row>
    <row r="8584" spans="1:23" hidden="1">
      <c r="A8584" s="1" t="s">
        <v>27838</v>
      </c>
      <c r="B8584" s="1" t="s">
        <v>27839</v>
      </c>
      <c r="C8584" s="1" t="s">
        <v>27840</v>
      </c>
      <c r="D8584" s="2">
        <v>42823</v>
      </c>
      <c r="E8584" s="2">
        <v>43968</v>
      </c>
      <c r="F8584" s="24" t="s">
        <v>36835</v>
      </c>
      <c r="G8584" s="23">
        <v>1</v>
      </c>
      <c r="H8584" s="5">
        <v>43968</v>
      </c>
      <c r="I8584" s="1" t="s">
        <v>36836</v>
      </c>
      <c r="J8584" s="2">
        <v>42823</v>
      </c>
      <c r="K8584" s="1" t="s">
        <v>36831</v>
      </c>
      <c r="L8584" s="21">
        <f>(P8584-50)/P8584*(Q8584*M8584)*G8584</f>
        <v>1212.5451599999999</v>
      </c>
      <c r="M8584" s="1">
        <v>3.0000000000000001E-3</v>
      </c>
      <c r="N8584" s="1" t="s">
        <v>1008</v>
      </c>
      <c r="O8584" s="1" t="s">
        <v>27841</v>
      </c>
      <c r="P8584" s="4">
        <v>87.2</v>
      </c>
      <c r="Q8584" s="14">
        <v>947436.72</v>
      </c>
      <c r="R8584" s="1" t="s">
        <v>29901</v>
      </c>
      <c r="S8584" s="1" t="s">
        <v>27842</v>
      </c>
      <c r="T8584" s="1">
        <v>89637460</v>
      </c>
      <c r="U8584" s="15" t="s">
        <v>1015</v>
      </c>
      <c r="V8584" t="str">
        <f>VLOOKUP(T8584,[1]ОКТМО!$B$6:$D$553,3,0)</f>
        <v xml:space="preserve">14 Лямбирский район </v>
      </c>
      <c r="W8584" s="20">
        <f t="shared" si="197"/>
        <v>10865.099999999999</v>
      </c>
    </row>
    <row r="8585" spans="1:23" hidden="1">
      <c r="A8585" s="1" t="s">
        <v>14706</v>
      </c>
      <c r="B8585" s="1" t="s">
        <v>21289</v>
      </c>
      <c r="C8585" s="1" t="s">
        <v>21290</v>
      </c>
      <c r="D8585" s="2">
        <v>42823</v>
      </c>
      <c r="E8585" s="2">
        <v>43818</v>
      </c>
      <c r="F8585" s="24" t="s">
        <v>36835</v>
      </c>
      <c r="G8585" s="23">
        <v>1</v>
      </c>
      <c r="H8585" s="5">
        <v>43818</v>
      </c>
      <c r="I8585" s="1" t="s">
        <v>36836</v>
      </c>
      <c r="J8585" s="2">
        <v>42823</v>
      </c>
      <c r="K8585" s="1" t="s">
        <v>36831</v>
      </c>
      <c r="L8585" s="21">
        <f>(P8585-50)/P8585*(Q8585*M8585)*G8585</f>
        <v>422.74115999999998</v>
      </c>
      <c r="M8585" s="1">
        <v>3.0000000000000001E-3</v>
      </c>
      <c r="N8585" s="1" t="s">
        <v>1008</v>
      </c>
      <c r="O8585" s="1" t="s">
        <v>36839</v>
      </c>
      <c r="P8585" s="3">
        <v>68</v>
      </c>
      <c r="Q8585" s="14">
        <v>532340.72</v>
      </c>
      <c r="R8585" s="1" t="s">
        <v>23420</v>
      </c>
      <c r="S8585" s="1" t="s">
        <v>14707</v>
      </c>
      <c r="T8585" s="1">
        <v>89616410</v>
      </c>
      <c r="U8585" s="15" t="s">
        <v>1015</v>
      </c>
      <c r="V8585" t="str">
        <f>VLOOKUP(T8585,[1]ОКТМО!$B$6:$D$553,3,0)</f>
        <v xml:space="preserve">06 Дубенский район </v>
      </c>
      <c r="W8585" s="20">
        <f t="shared" si="197"/>
        <v>7828.54</v>
      </c>
    </row>
    <row r="8586" spans="1:23" hidden="1">
      <c r="A8586" s="1" t="s">
        <v>14708</v>
      </c>
      <c r="B8586" s="1" t="s">
        <v>14709</v>
      </c>
      <c r="C8586" s="1" t="s">
        <v>14710</v>
      </c>
      <c r="D8586" s="2">
        <v>36474</v>
      </c>
      <c r="E8586" s="2">
        <v>37174</v>
      </c>
      <c r="F8586" s="24" t="s">
        <v>36835</v>
      </c>
      <c r="G8586" s="23">
        <v>1</v>
      </c>
      <c r="H8586" s="5">
        <v>37174</v>
      </c>
      <c r="I8586" s="1" t="s">
        <v>36836</v>
      </c>
      <c r="J8586" s="1" t="s">
        <v>36831</v>
      </c>
      <c r="K8586" s="1" t="s">
        <v>36831</v>
      </c>
      <c r="L8586" s="21">
        <f>(P8586-50)/P8586*(Q8586*M8586)*G8586</f>
        <v>2000.9748277810654</v>
      </c>
      <c r="M8586" s="1">
        <v>3.0000000000000001E-3</v>
      </c>
      <c r="N8586" s="1" t="s">
        <v>1008</v>
      </c>
      <c r="O8586" s="1" t="s">
        <v>36852</v>
      </c>
      <c r="P8586" s="4">
        <v>135.19999999999999</v>
      </c>
      <c r="Q8586" s="14">
        <v>1058418.6100000001</v>
      </c>
      <c r="R8586" s="1" t="s">
        <v>23420</v>
      </c>
      <c r="S8586" s="1" t="s">
        <v>36831</v>
      </c>
      <c r="T8586" s="1">
        <v>89616410</v>
      </c>
      <c r="U8586" s="15" t="s">
        <v>1015</v>
      </c>
      <c r="V8586" t="str">
        <f>VLOOKUP(T8586,[1]ОКТМО!$B$6:$D$553,3,0)</f>
        <v xml:space="preserve">06 Дубенский район </v>
      </c>
      <c r="W8586" s="20">
        <f t="shared" si="197"/>
        <v>7828.5400147929013</v>
      </c>
    </row>
    <row r="8587" spans="1:23" hidden="1">
      <c r="A8587" s="1" t="s">
        <v>31401</v>
      </c>
      <c r="B8587" s="1" t="s">
        <v>33171</v>
      </c>
      <c r="C8587" s="1" t="s">
        <v>33172</v>
      </c>
      <c r="D8587" s="2">
        <v>39038</v>
      </c>
      <c r="E8587" s="2">
        <v>43604</v>
      </c>
      <c r="F8587" s="24" t="s">
        <v>36835</v>
      </c>
      <c r="G8587" s="23">
        <v>1</v>
      </c>
      <c r="H8587" s="5">
        <v>43604</v>
      </c>
      <c r="I8587" s="1" t="s">
        <v>36836</v>
      </c>
      <c r="J8587" s="2">
        <v>41088</v>
      </c>
      <c r="K8587" s="1" t="s">
        <v>31402</v>
      </c>
      <c r="L8587" s="21">
        <f>(P8587-50)/P8587*(Q8587*M8587)*G8587</f>
        <v>55.743071029411745</v>
      </c>
      <c r="M8587" s="1">
        <v>3.0000000000000001E-3</v>
      </c>
      <c r="N8587" s="1" t="s">
        <v>1008</v>
      </c>
      <c r="O8587" s="1" t="s">
        <v>36837</v>
      </c>
      <c r="P8587" s="4">
        <v>54.4</v>
      </c>
      <c r="Q8587" s="14">
        <v>229729.02</v>
      </c>
      <c r="R8587" s="1" t="s">
        <v>37234</v>
      </c>
      <c r="S8587" s="1" t="s">
        <v>31403</v>
      </c>
      <c r="T8587" s="1">
        <v>89654430</v>
      </c>
      <c r="U8587" s="15" t="s">
        <v>1015</v>
      </c>
      <c r="V8587" t="str">
        <f>VLOOKUP(T8587,[1]ОКТМО!$B$6:$D$553,3,0)</f>
        <v xml:space="preserve">19 Торбеевский район </v>
      </c>
      <c r="W8587" s="20">
        <f t="shared" si="197"/>
        <v>4222.9599264705885</v>
      </c>
    </row>
    <row r="8588" spans="1:23" hidden="1">
      <c r="A8588" s="1" t="s">
        <v>31404</v>
      </c>
      <c r="B8588" s="1" t="s">
        <v>31405</v>
      </c>
      <c r="C8588" s="1" t="s">
        <v>31406</v>
      </c>
      <c r="D8588" s="2">
        <v>39965</v>
      </c>
      <c r="E8588" s="2">
        <v>40885</v>
      </c>
      <c r="F8588" s="24" t="s">
        <v>36835</v>
      </c>
      <c r="G8588" s="23">
        <v>1</v>
      </c>
      <c r="H8588" s="5">
        <v>40885</v>
      </c>
      <c r="I8588" s="1" t="s">
        <v>36836</v>
      </c>
      <c r="J8588" s="1" t="s">
        <v>36831</v>
      </c>
      <c r="K8588" s="1" t="s">
        <v>31407</v>
      </c>
      <c r="L8588" s="21"/>
      <c r="M8588" s="1">
        <v>3.0000000000000001E-3</v>
      </c>
      <c r="N8588" s="1" t="s">
        <v>1008</v>
      </c>
      <c r="O8588" s="1" t="s">
        <v>36837</v>
      </c>
      <c r="P8588" s="4">
        <v>38.6</v>
      </c>
      <c r="Q8588" s="14">
        <v>739043.32</v>
      </c>
      <c r="R8588" s="1" t="s">
        <v>36930</v>
      </c>
      <c r="S8588" s="1" t="s">
        <v>31408</v>
      </c>
      <c r="T8588" s="1">
        <v>89621163</v>
      </c>
      <c r="U8588" s="15" t="s">
        <v>1015</v>
      </c>
      <c r="V8588" t="str">
        <f>VLOOKUP(T8588,[1]ОКТМО!$B$6:$D$553,3,0)</f>
        <v xml:space="preserve">08 Зубово-Полянский район </v>
      </c>
      <c r="W8588" s="20">
        <f t="shared" si="197"/>
        <v>19146.199999999997</v>
      </c>
    </row>
    <row r="8589" spans="1:23" hidden="1">
      <c r="A8589" s="1" t="s">
        <v>27844</v>
      </c>
      <c r="B8589" s="1" t="s">
        <v>27810</v>
      </c>
      <c r="C8589" s="1" t="s">
        <v>27811</v>
      </c>
      <c r="D8589" s="2">
        <v>42845</v>
      </c>
      <c r="E8589" s="2">
        <v>43493</v>
      </c>
      <c r="F8589" s="24" t="s">
        <v>36835</v>
      </c>
      <c r="G8589" s="23">
        <v>1</v>
      </c>
      <c r="H8589" s="5">
        <v>43493</v>
      </c>
      <c r="I8589" s="1" t="s">
        <v>36836</v>
      </c>
      <c r="J8589" s="2">
        <v>41088</v>
      </c>
      <c r="K8589" s="1" t="s">
        <v>36831</v>
      </c>
      <c r="L8589" s="21">
        <f>(P8589-50)/P8589*(Q8589*M8589)*G8589</f>
        <v>715.2151586830679</v>
      </c>
      <c r="M8589" s="1">
        <v>3.0000000000000001E-3</v>
      </c>
      <c r="N8589" s="1" t="s">
        <v>1008</v>
      </c>
      <c r="O8589" s="1" t="s">
        <v>36837</v>
      </c>
      <c r="P8589" s="4">
        <v>69.099999999999994</v>
      </c>
      <c r="Q8589" s="14">
        <v>862502.05</v>
      </c>
      <c r="R8589" s="1" t="s">
        <v>31544</v>
      </c>
      <c r="S8589" s="1" t="s">
        <v>27812</v>
      </c>
      <c r="T8589" s="1">
        <v>89626480</v>
      </c>
      <c r="U8589" s="15" t="s">
        <v>1015</v>
      </c>
      <c r="V8589" t="str">
        <f>VLOOKUP(T8589,[1]ОКТМО!$B$6:$D$553,3,0)</f>
        <v xml:space="preserve">10 Ичалковский район </v>
      </c>
      <c r="W8589" s="20">
        <f t="shared" si="197"/>
        <v>12481.939942112882</v>
      </c>
    </row>
    <row r="8590" spans="1:23" hidden="1">
      <c r="A8590" s="1" t="s">
        <v>27845</v>
      </c>
      <c r="B8590" s="1" t="s">
        <v>30216</v>
      </c>
      <c r="C8590" s="1" t="s">
        <v>30217</v>
      </c>
      <c r="D8590" s="2">
        <v>42836</v>
      </c>
      <c r="E8590" s="2">
        <v>43278</v>
      </c>
      <c r="F8590" s="24" t="s">
        <v>36835</v>
      </c>
      <c r="G8590" s="23">
        <v>1</v>
      </c>
      <c r="H8590" s="5">
        <v>43278</v>
      </c>
      <c r="I8590" s="1" t="s">
        <v>36836</v>
      </c>
      <c r="J8590" s="2">
        <v>41088</v>
      </c>
      <c r="K8590" s="1" t="s">
        <v>36831</v>
      </c>
      <c r="L8590" s="21"/>
      <c r="M8590" s="1">
        <v>3.0000000000000001E-3</v>
      </c>
      <c r="N8590" s="1" t="s">
        <v>1008</v>
      </c>
      <c r="O8590" s="1" t="s">
        <v>36839</v>
      </c>
      <c r="P8590" s="4">
        <v>27.1</v>
      </c>
      <c r="Q8590" s="14">
        <v>232114.48</v>
      </c>
      <c r="R8590" s="1" t="s">
        <v>31565</v>
      </c>
      <c r="S8590" s="1" t="s">
        <v>27846</v>
      </c>
      <c r="T8590" s="1">
        <v>89626445</v>
      </c>
      <c r="U8590" s="15" t="s">
        <v>1015</v>
      </c>
      <c r="V8590" t="str">
        <f>VLOOKUP(T8590,[1]ОКТМО!$B$6:$D$553,3,0)</f>
        <v xml:space="preserve">10 Ичалковский район </v>
      </c>
      <c r="W8590" s="20">
        <f t="shared" si="197"/>
        <v>8565.1099630996305</v>
      </c>
    </row>
    <row r="8591" spans="1:23" hidden="1">
      <c r="A8591" s="1" t="s">
        <v>14711</v>
      </c>
      <c r="B8591" s="1" t="s">
        <v>14712</v>
      </c>
      <c r="C8591" s="1" t="s">
        <v>14713</v>
      </c>
      <c r="D8591" s="2">
        <v>42837</v>
      </c>
      <c r="E8591" s="2">
        <v>43476</v>
      </c>
      <c r="F8591" s="24" t="s">
        <v>36835</v>
      </c>
      <c r="G8591" s="23">
        <v>1</v>
      </c>
      <c r="H8591" s="5">
        <v>43476</v>
      </c>
      <c r="I8591" s="1" t="s">
        <v>36836</v>
      </c>
      <c r="J8591" s="2">
        <v>42837</v>
      </c>
      <c r="K8591" s="1" t="s">
        <v>36831</v>
      </c>
      <c r="L8591" s="21"/>
      <c r="M8591" s="1">
        <v>3.0000000000000001E-3</v>
      </c>
      <c r="N8591" s="1" t="s">
        <v>1008</v>
      </c>
      <c r="O8591" s="1" t="s">
        <v>36839</v>
      </c>
      <c r="P8591" s="4">
        <v>36.1</v>
      </c>
      <c r="Q8591" s="14">
        <v>282610.28999999998</v>
      </c>
      <c r="R8591" s="1" t="s">
        <v>23420</v>
      </c>
      <c r="S8591" s="1" t="s">
        <v>14714</v>
      </c>
      <c r="T8591" s="1">
        <v>89616410</v>
      </c>
      <c r="U8591" s="15" t="s">
        <v>1015</v>
      </c>
      <c r="V8591" t="str">
        <f>VLOOKUP(T8591,[1]ОКТМО!$B$6:$D$553,3,0)</f>
        <v xml:space="preserve">06 Дубенский район </v>
      </c>
      <c r="W8591" s="20">
        <f t="shared" si="197"/>
        <v>7828.5398891966752</v>
      </c>
    </row>
    <row r="8592" spans="1:23" hidden="1">
      <c r="A8592" s="1" t="s">
        <v>27847</v>
      </c>
      <c r="B8592" s="1" t="s">
        <v>27848</v>
      </c>
      <c r="C8592" s="1" t="s">
        <v>27849</v>
      </c>
      <c r="D8592" s="2">
        <v>42865</v>
      </c>
      <c r="E8592" s="2">
        <v>43489</v>
      </c>
      <c r="F8592" s="24" t="s">
        <v>36835</v>
      </c>
      <c r="G8592" s="23">
        <v>1</v>
      </c>
      <c r="H8592" s="5">
        <v>43489</v>
      </c>
      <c r="I8592" s="1" t="s">
        <v>36836</v>
      </c>
      <c r="J8592" s="2">
        <v>42865</v>
      </c>
      <c r="K8592" s="1" t="s">
        <v>36831</v>
      </c>
      <c r="L8592" s="21">
        <f>(P8592-50)/P8592*(Q8592*M8592)*G8592</f>
        <v>500.06943000000007</v>
      </c>
      <c r="M8592" s="1">
        <v>3.0000000000000001E-3</v>
      </c>
      <c r="N8592" s="1" t="s">
        <v>1008</v>
      </c>
      <c r="O8592" s="1" t="s">
        <v>36831</v>
      </c>
      <c r="P8592" s="4">
        <v>75.900000000000006</v>
      </c>
      <c r="Q8592" s="14">
        <v>488484.81</v>
      </c>
      <c r="R8592" s="1" t="s">
        <v>31511</v>
      </c>
      <c r="S8592" s="1" t="s">
        <v>27850</v>
      </c>
      <c r="T8592" s="1">
        <v>89626405</v>
      </c>
      <c r="U8592" s="15" t="s">
        <v>1015</v>
      </c>
      <c r="V8592" t="str">
        <f>VLOOKUP(T8592,[1]ОКТМО!$B$6:$D$553,3,0)</f>
        <v xml:space="preserve">10 Ичалковский район </v>
      </c>
      <c r="W8592" s="20">
        <f t="shared" si="197"/>
        <v>6435.9</v>
      </c>
    </row>
    <row r="8593" spans="1:23" hidden="1">
      <c r="A8593" s="1" t="s">
        <v>27851</v>
      </c>
      <c r="B8593" s="1" t="s">
        <v>27852</v>
      </c>
      <c r="C8593" s="1" t="s">
        <v>27853</v>
      </c>
      <c r="D8593" s="2">
        <v>42858</v>
      </c>
      <c r="E8593" s="2">
        <v>43138</v>
      </c>
      <c r="F8593" s="24" t="s">
        <v>36835</v>
      </c>
      <c r="G8593" s="23">
        <v>1</v>
      </c>
      <c r="H8593" s="5">
        <v>43138</v>
      </c>
      <c r="I8593" s="1" t="s">
        <v>36836</v>
      </c>
      <c r="J8593" s="2">
        <v>42858</v>
      </c>
      <c r="K8593" s="1" t="s">
        <v>36831</v>
      </c>
      <c r="L8593" s="21">
        <f>(P8593-50)/P8593*(Q8593*M8593)*G8593</f>
        <v>2103.3016199999997</v>
      </c>
      <c r="M8593" s="1">
        <v>3.0000000000000001E-3</v>
      </c>
      <c r="N8593" s="1" t="s">
        <v>1008</v>
      </c>
      <c r="O8593" s="1" t="s">
        <v>36831</v>
      </c>
      <c r="P8593" s="4">
        <v>91.3</v>
      </c>
      <c r="Q8593" s="14">
        <v>1549890.54</v>
      </c>
      <c r="R8593" s="1" t="s">
        <v>31624</v>
      </c>
      <c r="S8593" s="1" t="s">
        <v>27854</v>
      </c>
      <c r="T8593" s="1">
        <v>89637440</v>
      </c>
      <c r="U8593" s="15" t="s">
        <v>1015</v>
      </c>
      <c r="V8593" t="str">
        <f>VLOOKUP(T8593,[1]ОКТМО!$B$6:$D$553,3,0)</f>
        <v xml:space="preserve">14 Лямбирский район </v>
      </c>
      <c r="W8593" s="20">
        <f t="shared" si="197"/>
        <v>16975.8</v>
      </c>
    </row>
    <row r="8594" spans="1:23" hidden="1">
      <c r="A8594" s="1" t="s">
        <v>14715</v>
      </c>
      <c r="B8594" s="1" t="s">
        <v>14716</v>
      </c>
      <c r="C8594" s="1" t="s">
        <v>14717</v>
      </c>
      <c r="D8594" s="2">
        <v>42865</v>
      </c>
      <c r="E8594" s="2">
        <v>43093</v>
      </c>
      <c r="F8594" s="24" t="s">
        <v>36835</v>
      </c>
      <c r="G8594" s="23">
        <v>1</v>
      </c>
      <c r="H8594" s="5">
        <v>43093</v>
      </c>
      <c r="I8594" s="1" t="s">
        <v>36836</v>
      </c>
      <c r="J8594" s="2">
        <v>42860</v>
      </c>
      <c r="K8594" s="1" t="s">
        <v>36831</v>
      </c>
      <c r="L8594" s="21"/>
      <c r="M8594" s="1">
        <v>3.0000000000000001E-3</v>
      </c>
      <c r="N8594" s="1" t="s">
        <v>1008</v>
      </c>
      <c r="O8594" s="1" t="s">
        <v>36831</v>
      </c>
      <c r="P8594" s="4">
        <v>42.6</v>
      </c>
      <c r="Q8594" s="14">
        <v>272666.40999999997</v>
      </c>
      <c r="R8594" s="1" t="s">
        <v>22005</v>
      </c>
      <c r="S8594" s="1" t="s">
        <v>14718</v>
      </c>
      <c r="T8594" s="1">
        <v>89616405</v>
      </c>
      <c r="U8594" s="15" t="s">
        <v>1015</v>
      </c>
      <c r="V8594" t="str">
        <f>VLOOKUP(T8594,[1]ОКТМО!$B$6:$D$553,3,0)</f>
        <v xml:space="preserve">06 Дубенский район </v>
      </c>
      <c r="W8594" s="20">
        <f t="shared" si="197"/>
        <v>6400.6199530516424</v>
      </c>
    </row>
    <row r="8595" spans="1:23" hidden="1">
      <c r="A8595" s="1" t="s">
        <v>14719</v>
      </c>
      <c r="B8595" s="1" t="s">
        <v>14720</v>
      </c>
      <c r="C8595" s="1" t="s">
        <v>14721</v>
      </c>
      <c r="D8595" s="2">
        <v>42858</v>
      </c>
      <c r="E8595" s="2">
        <v>43740</v>
      </c>
      <c r="F8595" s="24" t="s">
        <v>36835</v>
      </c>
      <c r="G8595" s="23">
        <v>1</v>
      </c>
      <c r="H8595" s="5">
        <v>43740</v>
      </c>
      <c r="I8595" s="1" t="s">
        <v>36836</v>
      </c>
      <c r="J8595" s="2">
        <v>41088</v>
      </c>
      <c r="K8595" s="1" t="s">
        <v>36831</v>
      </c>
      <c r="L8595" s="21"/>
      <c r="M8595" s="1">
        <v>3.0000000000000001E-3</v>
      </c>
      <c r="N8595" s="1" t="s">
        <v>1008</v>
      </c>
      <c r="O8595" s="1" t="s">
        <v>36837</v>
      </c>
      <c r="P8595" s="4">
        <v>24.9</v>
      </c>
      <c r="Q8595" s="14">
        <v>123932.03</v>
      </c>
      <c r="R8595" s="1" t="s">
        <v>22282</v>
      </c>
      <c r="S8595" s="1" t="s">
        <v>14722</v>
      </c>
      <c r="T8595" s="1">
        <v>89603436</v>
      </c>
      <c r="U8595" s="15" t="s">
        <v>1015</v>
      </c>
      <c r="V8595" t="str">
        <f>VLOOKUP(T8595,[1]ОКТМО!$B$6:$D$553,3,0)</f>
        <v>01 Ардатовский район</v>
      </c>
      <c r="W8595" s="20">
        <f t="shared" si="197"/>
        <v>4977.1899598393575</v>
      </c>
    </row>
    <row r="8596" spans="1:23" hidden="1">
      <c r="A8596" s="1" t="s">
        <v>31411</v>
      </c>
      <c r="B8596" s="1" t="s">
        <v>31412</v>
      </c>
      <c r="C8596" s="1" t="s">
        <v>31413</v>
      </c>
      <c r="D8596" s="2">
        <v>42887</v>
      </c>
      <c r="E8596" s="2">
        <v>43856</v>
      </c>
      <c r="F8596" s="24" t="s">
        <v>36835</v>
      </c>
      <c r="G8596" s="23">
        <v>1</v>
      </c>
      <c r="H8596" s="5">
        <v>43856</v>
      </c>
      <c r="I8596" s="1" t="s">
        <v>36836</v>
      </c>
      <c r="J8596" s="2">
        <v>42887</v>
      </c>
      <c r="K8596" s="1" t="s">
        <v>36831</v>
      </c>
      <c r="L8596" s="21">
        <f>(P8596-50)/P8596*(Q8596*M8596)*G8596</f>
        <v>354.72360000000003</v>
      </c>
      <c r="M8596" s="1">
        <v>3.0000000000000001E-3</v>
      </c>
      <c r="N8596" s="1" t="s">
        <v>1008</v>
      </c>
      <c r="O8596" s="1" t="s">
        <v>36831</v>
      </c>
      <c r="P8596" s="4">
        <v>88.5</v>
      </c>
      <c r="Q8596" s="14">
        <v>271801.2</v>
      </c>
      <c r="R8596" s="1" t="s">
        <v>37048</v>
      </c>
      <c r="S8596" s="1" t="s">
        <v>31414</v>
      </c>
      <c r="T8596" s="1">
        <v>89621480</v>
      </c>
      <c r="U8596" s="15" t="s">
        <v>1015</v>
      </c>
      <c r="V8596" t="str">
        <f>VLOOKUP(T8596,[1]ОКТМО!$B$6:$D$553,3,0)</f>
        <v xml:space="preserve">08 Зубово-Полянский район </v>
      </c>
      <c r="W8596" s="20">
        <f t="shared" si="197"/>
        <v>3071.2000000000003</v>
      </c>
    </row>
    <row r="8597" spans="1:23" hidden="1">
      <c r="A8597" s="1" t="s">
        <v>27855</v>
      </c>
      <c r="B8597" s="1" t="s">
        <v>27856</v>
      </c>
      <c r="C8597" s="1" t="s">
        <v>27857</v>
      </c>
      <c r="D8597" s="2">
        <v>42886</v>
      </c>
      <c r="E8597" s="2">
        <v>43692</v>
      </c>
      <c r="F8597" s="24" t="s">
        <v>36835</v>
      </c>
      <c r="G8597" s="23">
        <v>1</v>
      </c>
      <c r="H8597" s="5">
        <v>43692</v>
      </c>
      <c r="I8597" s="1" t="s">
        <v>36836</v>
      </c>
      <c r="J8597" s="2">
        <v>42886</v>
      </c>
      <c r="K8597" s="1" t="s">
        <v>36831</v>
      </c>
      <c r="L8597" s="21">
        <f>(P8597-50)/P8597*(Q8597*M8597)*G8597</f>
        <v>412.37868000000003</v>
      </c>
      <c r="M8597" s="1">
        <v>3.0000000000000001E-3</v>
      </c>
      <c r="N8597" s="1" t="s">
        <v>1008</v>
      </c>
      <c r="O8597" s="1" t="s">
        <v>36831</v>
      </c>
      <c r="P8597" s="3">
        <v>78</v>
      </c>
      <c r="Q8597" s="14">
        <v>382923.06</v>
      </c>
      <c r="R8597" s="1" t="s">
        <v>31541</v>
      </c>
      <c r="S8597" s="1" t="s">
        <v>27858</v>
      </c>
      <c r="T8597" s="1">
        <v>89626405</v>
      </c>
      <c r="U8597" s="15" t="s">
        <v>1015</v>
      </c>
      <c r="V8597" t="str">
        <f>VLOOKUP(T8597,[1]ОКТМО!$B$6:$D$553,3,0)</f>
        <v xml:space="preserve">10 Ичалковский район </v>
      </c>
      <c r="W8597" s="20">
        <f t="shared" si="197"/>
        <v>4909.2699999999995</v>
      </c>
    </row>
    <row r="8598" spans="1:23" hidden="1">
      <c r="A8598" s="1" t="s">
        <v>31415</v>
      </c>
      <c r="B8598" s="1" t="s">
        <v>31416</v>
      </c>
      <c r="C8598" s="1" t="s">
        <v>31417</v>
      </c>
      <c r="D8598" s="2">
        <v>42098</v>
      </c>
      <c r="E8598" s="2">
        <v>42885</v>
      </c>
      <c r="F8598" s="24" t="s">
        <v>36835</v>
      </c>
      <c r="G8598" s="23">
        <v>1</v>
      </c>
      <c r="H8598" s="5">
        <v>42244</v>
      </c>
      <c r="I8598" s="1" t="s">
        <v>36836</v>
      </c>
      <c r="J8598" s="2">
        <v>42053</v>
      </c>
      <c r="K8598" s="1" t="s">
        <v>36831</v>
      </c>
      <c r="L8598" s="21"/>
      <c r="M8598" s="1">
        <v>3.0000000000000001E-3</v>
      </c>
      <c r="N8598" s="1" t="s">
        <v>1008</v>
      </c>
      <c r="O8598" s="1" t="s">
        <v>36839</v>
      </c>
      <c r="P8598" s="4">
        <v>33.799999999999997</v>
      </c>
      <c r="Q8598" s="14">
        <v>123167.54</v>
      </c>
      <c r="R8598" s="1" t="s">
        <v>37330</v>
      </c>
      <c r="S8598" s="1" t="s">
        <v>31418</v>
      </c>
      <c r="T8598" s="1">
        <v>89654410</v>
      </c>
      <c r="U8598" s="15" t="s">
        <v>1015</v>
      </c>
      <c r="V8598" t="str">
        <f>VLOOKUP(T8598,[1]ОКТМО!$B$6:$D$553,3,0)</f>
        <v xml:space="preserve">19 Торбеевский район </v>
      </c>
      <c r="W8598" s="20">
        <f t="shared" si="197"/>
        <v>3644.0100591715977</v>
      </c>
    </row>
    <row r="8599" spans="1:23" hidden="1">
      <c r="A8599" s="1" t="s">
        <v>23299</v>
      </c>
      <c r="B8599" s="1" t="s">
        <v>23300</v>
      </c>
      <c r="C8599" s="1" t="s">
        <v>23301</v>
      </c>
      <c r="D8599" s="2">
        <v>42895</v>
      </c>
      <c r="E8599" s="2">
        <v>43806</v>
      </c>
      <c r="F8599" s="24" t="s">
        <v>36835</v>
      </c>
      <c r="G8599" s="23">
        <v>1</v>
      </c>
      <c r="H8599" s="5">
        <v>43806</v>
      </c>
      <c r="I8599" s="1" t="s">
        <v>36836</v>
      </c>
      <c r="J8599" s="2">
        <v>41088</v>
      </c>
      <c r="K8599" s="1" t="s">
        <v>23302</v>
      </c>
      <c r="L8599" s="21"/>
      <c r="M8599" s="1">
        <v>3.0000000000000001E-3</v>
      </c>
      <c r="N8599" s="1" t="s">
        <v>1008</v>
      </c>
      <c r="O8599" s="1" t="s">
        <v>36837</v>
      </c>
      <c r="P8599" s="4">
        <v>28.4</v>
      </c>
      <c r="Q8599" s="14">
        <v>92365.6</v>
      </c>
      <c r="R8599" s="1" t="s">
        <v>26529</v>
      </c>
      <c r="S8599" s="1" t="s">
        <v>23303</v>
      </c>
      <c r="T8599" s="1">
        <v>89649480</v>
      </c>
      <c r="U8599" s="15" t="s">
        <v>1015</v>
      </c>
      <c r="V8599" t="str">
        <f>VLOOKUP(T8599,[1]ОКТМО!$B$6:$D$553,3,0)</f>
        <v xml:space="preserve">17 Темниковский район </v>
      </c>
      <c r="W8599" s="20">
        <f t="shared" si="197"/>
        <v>3252.3098591549301</v>
      </c>
    </row>
    <row r="8600" spans="1:23" hidden="1">
      <c r="A8600" s="1" t="s">
        <v>4789</v>
      </c>
      <c r="B8600" s="1" t="s">
        <v>5459</v>
      </c>
      <c r="C8600" s="1" t="s">
        <v>5460</v>
      </c>
      <c r="D8600" s="2">
        <v>42928</v>
      </c>
      <c r="E8600" s="2">
        <v>43943</v>
      </c>
      <c r="F8600" s="24" t="s">
        <v>36835</v>
      </c>
      <c r="G8600" s="23">
        <v>1</v>
      </c>
      <c r="H8600" s="5">
        <v>43943</v>
      </c>
      <c r="I8600" s="1" t="s">
        <v>36836</v>
      </c>
      <c r="J8600" s="2">
        <v>41088</v>
      </c>
      <c r="K8600" s="1" t="s">
        <v>4790</v>
      </c>
      <c r="L8600" s="21">
        <f>(Q8600*M8600)*G8600</f>
        <v>589.43052</v>
      </c>
      <c r="M8600" s="1">
        <v>3.0000000000000001E-3</v>
      </c>
      <c r="N8600" s="1" t="s">
        <v>8283</v>
      </c>
      <c r="O8600" s="1" t="s">
        <v>36831</v>
      </c>
      <c r="P8600" s="4">
        <v>18.899999999999999</v>
      </c>
      <c r="Q8600" s="14">
        <v>196476.84</v>
      </c>
      <c r="R8600" s="1" t="s">
        <v>6254</v>
      </c>
      <c r="S8600" s="1" t="s">
        <v>4791</v>
      </c>
      <c r="T8600" s="1">
        <v>89701000</v>
      </c>
      <c r="U8600" s="15" t="s">
        <v>1015</v>
      </c>
      <c r="V8600" t="str">
        <f>VLOOKUP(T8600,[1]ОКТМО!$B$6:$D$553,3,0)</f>
        <v>23 г.Саранск (городской округ)</v>
      </c>
      <c r="W8600" s="20">
        <f t="shared" si="197"/>
        <v>10395.6</v>
      </c>
    </row>
    <row r="8601" spans="1:23" hidden="1">
      <c r="A8601" s="1" t="s">
        <v>31419</v>
      </c>
      <c r="B8601" s="1" t="s">
        <v>31420</v>
      </c>
      <c r="C8601" s="1" t="s">
        <v>31421</v>
      </c>
      <c r="D8601" s="2">
        <v>42914</v>
      </c>
      <c r="E8601" s="2">
        <v>43869</v>
      </c>
      <c r="F8601" s="24" t="s">
        <v>36835</v>
      </c>
      <c r="G8601" s="23">
        <v>1</v>
      </c>
      <c r="H8601" s="5">
        <v>43869</v>
      </c>
      <c r="I8601" s="1" t="s">
        <v>36836</v>
      </c>
      <c r="J8601" s="2">
        <v>42914</v>
      </c>
      <c r="K8601" s="1" t="s">
        <v>31422</v>
      </c>
      <c r="L8601" s="21"/>
      <c r="M8601" s="1">
        <v>3.0000000000000001E-3</v>
      </c>
      <c r="N8601" s="1" t="s">
        <v>1008</v>
      </c>
      <c r="O8601" s="1" t="s">
        <v>36831</v>
      </c>
      <c r="P8601" s="4">
        <v>46.5</v>
      </c>
      <c r="Q8601" s="14">
        <v>211148.6</v>
      </c>
      <c r="R8601" s="1" t="s">
        <v>37006</v>
      </c>
      <c r="S8601" s="1" t="s">
        <v>31423</v>
      </c>
      <c r="T8601" s="1">
        <v>89621427</v>
      </c>
      <c r="U8601" s="15" t="s">
        <v>1015</v>
      </c>
      <c r="V8601" t="str">
        <f>VLOOKUP(T8601,[1]ОКТМО!$B$6:$D$553,3,0)</f>
        <v xml:space="preserve">08 Зубово-Полянский район </v>
      </c>
      <c r="W8601" s="20">
        <f t="shared" si="197"/>
        <v>4540.8301075268819</v>
      </c>
    </row>
    <row r="8602" spans="1:23" hidden="1">
      <c r="A8602" s="1" t="s">
        <v>14723</v>
      </c>
      <c r="B8602" s="1" t="s">
        <v>14725</v>
      </c>
      <c r="C8602" s="1" t="s">
        <v>14726</v>
      </c>
      <c r="D8602" s="2">
        <v>42901</v>
      </c>
      <c r="E8602" s="2">
        <v>43971</v>
      </c>
      <c r="F8602" s="24" t="s">
        <v>36835</v>
      </c>
      <c r="G8602" s="23">
        <v>1</v>
      </c>
      <c r="H8602" s="5">
        <v>43971</v>
      </c>
      <c r="I8602" s="1" t="s">
        <v>36833</v>
      </c>
      <c r="J8602" s="2">
        <v>41088</v>
      </c>
      <c r="K8602" s="1" t="s">
        <v>36831</v>
      </c>
      <c r="L8602" s="21"/>
      <c r="M8602" s="1">
        <v>3.0000000000000001E-3</v>
      </c>
      <c r="N8602" s="1" t="s">
        <v>1008</v>
      </c>
      <c r="O8602" s="1" t="s">
        <v>36837</v>
      </c>
      <c r="P8602" s="4">
        <v>38.9</v>
      </c>
      <c r="Q8602" s="14">
        <v>249143.22</v>
      </c>
      <c r="R8602" s="1" t="s">
        <v>23394</v>
      </c>
      <c r="S8602" s="1" t="s">
        <v>14724</v>
      </c>
      <c r="T8602" s="1">
        <v>89603416</v>
      </c>
      <c r="U8602" s="15" t="s">
        <v>1015</v>
      </c>
      <c r="V8602" t="str">
        <f>VLOOKUP(T8602,[1]ОКТМО!$B$6:$D$553,3,0)</f>
        <v>01 Ардатовский район</v>
      </c>
      <c r="W8602" s="20">
        <f t="shared" si="197"/>
        <v>6404.7100257069415</v>
      </c>
    </row>
    <row r="8603" spans="1:23" hidden="1">
      <c r="A8603" s="1" t="s">
        <v>27860</v>
      </c>
      <c r="B8603" s="1" t="s">
        <v>27861</v>
      </c>
      <c r="C8603" s="1" t="s">
        <v>27862</v>
      </c>
      <c r="D8603" s="2">
        <v>42920</v>
      </c>
      <c r="E8603" s="2">
        <v>43981</v>
      </c>
      <c r="F8603" s="24" t="s">
        <v>36835</v>
      </c>
      <c r="G8603" s="23">
        <v>1</v>
      </c>
      <c r="H8603" s="5">
        <v>43981</v>
      </c>
      <c r="I8603" s="1" t="s">
        <v>36836</v>
      </c>
      <c r="J8603" s="2">
        <v>42920</v>
      </c>
      <c r="K8603" s="1" t="s">
        <v>27863</v>
      </c>
      <c r="L8603" s="21">
        <f>(P8603-50)/P8603*(Q8603*M8603)*G8603</f>
        <v>1730.0306699999999</v>
      </c>
      <c r="M8603" s="1">
        <v>3.0000000000000001E-3</v>
      </c>
      <c r="N8603" s="1" t="s">
        <v>1008</v>
      </c>
      <c r="O8603" s="1" t="s">
        <v>36839</v>
      </c>
      <c r="P8603" s="4">
        <v>86.9</v>
      </c>
      <c r="Q8603" s="14">
        <v>1358081.89</v>
      </c>
      <c r="R8603" s="1" t="s">
        <v>31599</v>
      </c>
      <c r="S8603" s="1" t="s">
        <v>27864</v>
      </c>
      <c r="T8603" s="1">
        <v>89637470</v>
      </c>
      <c r="U8603" s="15" t="s">
        <v>1015</v>
      </c>
      <c r="V8603" t="str">
        <f>VLOOKUP(T8603,[1]ОКТМО!$B$6:$D$553,3,0)</f>
        <v xml:space="preserve">14 Лямбирский район </v>
      </c>
      <c r="W8603" s="20">
        <f t="shared" si="197"/>
        <v>15628.099999999999</v>
      </c>
    </row>
    <row r="8604" spans="1:23" hidden="1">
      <c r="A8604" s="1" t="s">
        <v>31424</v>
      </c>
      <c r="B8604" s="1" t="s">
        <v>31425</v>
      </c>
      <c r="C8604" s="1" t="s">
        <v>31426</v>
      </c>
      <c r="D8604" s="2">
        <v>42902</v>
      </c>
      <c r="E8604" s="2">
        <v>43280</v>
      </c>
      <c r="F8604" s="24" t="s">
        <v>36835</v>
      </c>
      <c r="G8604" s="23">
        <v>1</v>
      </c>
      <c r="H8604" s="5">
        <v>43280</v>
      </c>
      <c r="I8604" s="1" t="s">
        <v>36836</v>
      </c>
      <c r="J8604" s="2">
        <v>42902</v>
      </c>
      <c r="K8604" s="1" t="s">
        <v>36831</v>
      </c>
      <c r="L8604" s="21">
        <f>(P8604-50)/P8604*(Q8604*M8604)*G8604</f>
        <v>138.18791261083743</v>
      </c>
      <c r="M8604" s="1">
        <v>3.0000000000000001E-3</v>
      </c>
      <c r="N8604" s="1" t="s">
        <v>1008</v>
      </c>
      <c r="O8604" s="1" t="s">
        <v>31410</v>
      </c>
      <c r="P8604" s="4">
        <v>60.9</v>
      </c>
      <c r="Q8604" s="14">
        <v>257359.14</v>
      </c>
      <c r="R8604" s="1" t="s">
        <v>37056</v>
      </c>
      <c r="S8604" s="1" t="s">
        <v>31409</v>
      </c>
      <c r="T8604" s="1">
        <v>89621432</v>
      </c>
      <c r="U8604" s="15" t="s">
        <v>1015</v>
      </c>
      <c r="V8604" t="str">
        <f>VLOOKUP(T8604,[1]ОКТМО!$B$6:$D$553,3,0)</f>
        <v xml:space="preserve">08 Зубово-Полянский район </v>
      </c>
      <c r="W8604" s="20">
        <f t="shared" si="197"/>
        <v>4225.9300492610837</v>
      </c>
    </row>
    <row r="8605" spans="1:23" hidden="1">
      <c r="A8605" s="1" t="s">
        <v>23304</v>
      </c>
      <c r="B8605" s="1" t="s">
        <v>23305</v>
      </c>
      <c r="C8605" s="1" t="s">
        <v>23306</v>
      </c>
      <c r="D8605" s="2">
        <v>42927</v>
      </c>
      <c r="E8605" s="2">
        <v>43051</v>
      </c>
      <c r="F8605" s="24" t="s">
        <v>36835</v>
      </c>
      <c r="G8605" s="23">
        <v>1</v>
      </c>
      <c r="H8605" s="5">
        <v>43051</v>
      </c>
      <c r="I8605" s="1" t="s">
        <v>36836</v>
      </c>
      <c r="J8605" s="2">
        <v>42926</v>
      </c>
      <c r="K8605" s="1" t="s">
        <v>23307</v>
      </c>
      <c r="L8605" s="21"/>
      <c r="M8605" s="1">
        <v>3.0000000000000001E-3</v>
      </c>
      <c r="N8605" s="1" t="s">
        <v>1008</v>
      </c>
      <c r="O8605" s="1" t="s">
        <v>36831</v>
      </c>
      <c r="P8605" s="4">
        <v>48.9</v>
      </c>
      <c r="Q8605" s="14">
        <v>243520.53</v>
      </c>
      <c r="R8605" s="1" t="s">
        <v>26368</v>
      </c>
      <c r="S8605" s="1" t="s">
        <v>23308</v>
      </c>
      <c r="T8605" s="1">
        <v>89605410</v>
      </c>
      <c r="U8605" s="15" t="s">
        <v>1015</v>
      </c>
      <c r="V8605" t="str">
        <f>VLOOKUP(T8605,[1]ОКТМО!$B$6:$D$553,3,0)</f>
        <v>02 Атюрьевский район</v>
      </c>
      <c r="W8605" s="20">
        <f t="shared" si="197"/>
        <v>4979.9699386503071</v>
      </c>
    </row>
    <row r="8606" spans="1:23" hidden="1">
      <c r="A8606" s="1" t="s">
        <v>14727</v>
      </c>
      <c r="B8606" s="1" t="s">
        <v>18998</v>
      </c>
      <c r="C8606" s="1" t="s">
        <v>18999</v>
      </c>
      <c r="D8606" s="2">
        <v>42937</v>
      </c>
      <c r="E8606" s="2">
        <v>43034</v>
      </c>
      <c r="F8606" s="24" t="s">
        <v>36835</v>
      </c>
      <c r="G8606" s="23">
        <v>1</v>
      </c>
      <c r="H8606" s="5">
        <v>43034</v>
      </c>
      <c r="I8606" s="1" t="s">
        <v>36836</v>
      </c>
      <c r="J8606" s="2">
        <v>42929</v>
      </c>
      <c r="K8606" s="1" t="s">
        <v>36831</v>
      </c>
      <c r="L8606" s="21"/>
      <c r="M8606" s="1">
        <v>3.0000000000000001E-3</v>
      </c>
      <c r="N8606" s="1" t="s">
        <v>1008</v>
      </c>
      <c r="O8606" s="1" t="s">
        <v>36839</v>
      </c>
      <c r="P8606" s="4">
        <v>39.4</v>
      </c>
      <c r="Q8606" s="14">
        <v>239020.49</v>
      </c>
      <c r="R8606" s="1" t="s">
        <v>22288</v>
      </c>
      <c r="S8606" s="1" t="s">
        <v>14728</v>
      </c>
      <c r="T8606" s="1">
        <v>89603412</v>
      </c>
      <c r="U8606" s="15" t="s">
        <v>1015</v>
      </c>
      <c r="V8606" t="str">
        <f>VLOOKUP(T8606,[1]ОКТМО!$B$6:$D$553,3,0)</f>
        <v>01 Ардатовский район</v>
      </c>
      <c r="W8606" s="20">
        <f t="shared" si="197"/>
        <v>6066.5098984771575</v>
      </c>
    </row>
    <row r="8607" spans="1:23" hidden="1">
      <c r="A8607" s="1" t="s">
        <v>23309</v>
      </c>
      <c r="B8607" s="1" t="s">
        <v>23310</v>
      </c>
      <c r="C8607" s="1" t="s">
        <v>23311</v>
      </c>
      <c r="D8607" s="2">
        <v>42941</v>
      </c>
      <c r="E8607" s="2">
        <v>43501</v>
      </c>
      <c r="F8607" s="24" t="s">
        <v>36835</v>
      </c>
      <c r="G8607" s="23">
        <v>1</v>
      </c>
      <c r="H8607" s="5">
        <v>43501</v>
      </c>
      <c r="I8607" s="1" t="s">
        <v>36836</v>
      </c>
      <c r="J8607" s="2">
        <v>42940</v>
      </c>
      <c r="K8607" s="1" t="s">
        <v>36831</v>
      </c>
      <c r="L8607" s="21">
        <f>(P8607-50)/P8607*(Q8607*M8607)*G8607</f>
        <v>254.9789168285281</v>
      </c>
      <c r="M8607" s="1">
        <v>3.0000000000000001E-3</v>
      </c>
      <c r="N8607" s="1" t="s">
        <v>1008</v>
      </c>
      <c r="O8607" s="1" t="s">
        <v>36831</v>
      </c>
      <c r="P8607" s="4">
        <v>65.900000000000006</v>
      </c>
      <c r="Q8607" s="14">
        <v>352266.47</v>
      </c>
      <c r="R8607" s="1" t="s">
        <v>26271</v>
      </c>
      <c r="S8607" s="1" t="s">
        <v>23312</v>
      </c>
      <c r="T8607" s="1">
        <v>89605410</v>
      </c>
      <c r="U8607" s="15" t="s">
        <v>1015</v>
      </c>
      <c r="V8607" t="str">
        <f>VLOOKUP(T8607,[1]ОКТМО!$B$6:$D$553,3,0)</f>
        <v>02 Атюрьевский район</v>
      </c>
      <c r="W8607" s="20">
        <f t="shared" si="197"/>
        <v>5345.469954476479</v>
      </c>
    </row>
    <row r="8608" spans="1:23" hidden="1">
      <c r="A8608" s="1" t="s">
        <v>31427</v>
      </c>
      <c r="B8608" s="1" t="s">
        <v>31428</v>
      </c>
      <c r="C8608" s="1" t="s">
        <v>31429</v>
      </c>
      <c r="D8608" s="2">
        <v>42941</v>
      </c>
      <c r="E8608" s="2">
        <v>43919</v>
      </c>
      <c r="F8608" s="24" t="s">
        <v>36835</v>
      </c>
      <c r="G8608" s="23">
        <v>1</v>
      </c>
      <c r="H8608" s="5">
        <v>43919</v>
      </c>
      <c r="I8608" s="1" t="s">
        <v>36836</v>
      </c>
      <c r="J8608" s="2">
        <v>41088</v>
      </c>
      <c r="K8608" s="1" t="s">
        <v>36831</v>
      </c>
      <c r="L8608" s="21"/>
      <c r="M8608" s="1">
        <v>3.0000000000000001E-3</v>
      </c>
      <c r="N8608" s="1" t="s">
        <v>1008</v>
      </c>
      <c r="O8608" s="1" t="s">
        <v>36837</v>
      </c>
      <c r="P8608" s="4">
        <v>43.6</v>
      </c>
      <c r="Q8608" s="14">
        <v>186078.7</v>
      </c>
      <c r="R8608" s="1" t="s">
        <v>37050</v>
      </c>
      <c r="S8608" s="1" t="s">
        <v>31430</v>
      </c>
      <c r="T8608" s="1">
        <v>89621460</v>
      </c>
      <c r="U8608" s="15" t="s">
        <v>1015</v>
      </c>
      <c r="V8608" t="str">
        <f>VLOOKUP(T8608,[1]ОКТМО!$B$6:$D$553,3,0)</f>
        <v xml:space="preserve">08 Зубово-Полянский район </v>
      </c>
      <c r="W8608" s="20">
        <f t="shared" si="197"/>
        <v>4267.8600917431195</v>
      </c>
    </row>
    <row r="8609" spans="1:23" hidden="1">
      <c r="A8609" s="1" t="s">
        <v>10722</v>
      </c>
      <c r="B8609" s="1" t="s">
        <v>15579</v>
      </c>
      <c r="C8609" s="1" t="s">
        <v>10723</v>
      </c>
      <c r="D8609" s="2">
        <v>42951</v>
      </c>
      <c r="E8609" s="2">
        <v>43974</v>
      </c>
      <c r="F8609" s="24" t="s">
        <v>36835</v>
      </c>
      <c r="G8609" s="23">
        <v>1</v>
      </c>
      <c r="H8609" s="5">
        <v>43974</v>
      </c>
      <c r="I8609" s="1" t="s">
        <v>36836</v>
      </c>
      <c r="J8609" s="2">
        <v>41088</v>
      </c>
      <c r="K8609" s="1" t="s">
        <v>36831</v>
      </c>
      <c r="L8609" s="21"/>
      <c r="M8609" s="1">
        <v>3.0000000000000001E-3</v>
      </c>
      <c r="N8609" s="1" t="s">
        <v>1008</v>
      </c>
      <c r="O8609" s="1" t="s">
        <v>36837</v>
      </c>
      <c r="P8609" s="4">
        <v>33.799999999999997</v>
      </c>
      <c r="Q8609" s="14">
        <v>224298.83</v>
      </c>
      <c r="R8609" s="1" t="s">
        <v>15161</v>
      </c>
      <c r="S8609" s="1" t="s">
        <v>10724</v>
      </c>
      <c r="T8609" s="1">
        <v>89629481</v>
      </c>
      <c r="U8609" s="15" t="s">
        <v>1015</v>
      </c>
      <c r="V8609" t="str">
        <f>VLOOKUP(T8609,[1]ОКТМО!$B$6:$D$553,3,0)</f>
        <v xml:space="preserve">21 МО Ковылкино </v>
      </c>
      <c r="W8609" s="20">
        <f t="shared" si="197"/>
        <v>6636.0600591715975</v>
      </c>
    </row>
    <row r="8610" spans="1:23" hidden="1">
      <c r="A8610" s="1" t="s">
        <v>2398</v>
      </c>
      <c r="B8610" s="1" t="s">
        <v>2399</v>
      </c>
      <c r="C8610" s="1" t="s">
        <v>2400</v>
      </c>
      <c r="D8610" s="2">
        <v>42942</v>
      </c>
      <c r="E8610" s="2">
        <v>43970</v>
      </c>
      <c r="F8610" s="24" t="s">
        <v>36835</v>
      </c>
      <c r="G8610" s="23">
        <v>1</v>
      </c>
      <c r="H8610" s="5">
        <v>43970</v>
      </c>
      <c r="I8610" s="1" t="s">
        <v>36836</v>
      </c>
      <c r="J8610" s="2">
        <v>41088</v>
      </c>
      <c r="K8610" s="1" t="s">
        <v>36831</v>
      </c>
      <c r="L8610" s="21"/>
      <c r="M8610" s="1">
        <v>3.0000000000000001E-3</v>
      </c>
      <c r="N8610" s="1" t="s">
        <v>1008</v>
      </c>
      <c r="O8610" s="1" t="s">
        <v>36837</v>
      </c>
      <c r="P8610" s="4">
        <v>39.799999999999997</v>
      </c>
      <c r="Q8610" s="14">
        <v>207777.89</v>
      </c>
      <c r="R8610" s="1" t="s">
        <v>3254</v>
      </c>
      <c r="S8610" s="1" t="s">
        <v>2401</v>
      </c>
      <c r="T8610" s="1">
        <v>89646481</v>
      </c>
      <c r="U8610" s="15" t="s">
        <v>1015</v>
      </c>
      <c r="V8610" t="str">
        <f>VLOOKUP(T8610,[1]ОКТМО!$B$6:$D$553,3,0)</f>
        <v xml:space="preserve">16 Старошайговский район </v>
      </c>
      <c r="W8610" s="20">
        <f t="shared" si="197"/>
        <v>5220.5500000000011</v>
      </c>
    </row>
    <row r="8611" spans="1:23" hidden="1">
      <c r="A8611" s="1" t="s">
        <v>31431</v>
      </c>
      <c r="B8611" s="1" t="s">
        <v>36914</v>
      </c>
      <c r="C8611" s="1" t="s">
        <v>36915</v>
      </c>
      <c r="D8611" s="2">
        <v>42935</v>
      </c>
      <c r="E8611" s="2">
        <v>43885</v>
      </c>
      <c r="F8611" s="24" t="s">
        <v>36835</v>
      </c>
      <c r="G8611" s="23">
        <v>1</v>
      </c>
      <c r="H8611" s="5">
        <v>43885</v>
      </c>
      <c r="I8611" s="1" t="s">
        <v>36836</v>
      </c>
      <c r="J8611" s="2">
        <v>42934</v>
      </c>
      <c r="K8611" s="1" t="s">
        <v>36831</v>
      </c>
      <c r="L8611" s="21">
        <f>(P8611-50)/P8611*(Q8611*M8611)*G8611</f>
        <v>5407.5274499999996</v>
      </c>
      <c r="M8611" s="1">
        <v>3.0000000000000001E-3</v>
      </c>
      <c r="N8611" s="1" t="s">
        <v>1008</v>
      </c>
      <c r="O8611" s="1" t="s">
        <v>31410</v>
      </c>
      <c r="P8611" s="4">
        <v>160.5</v>
      </c>
      <c r="Q8611" s="14">
        <v>2618124.15</v>
      </c>
      <c r="R8611" s="1" t="s">
        <v>36841</v>
      </c>
      <c r="S8611" s="1" t="s">
        <v>31432</v>
      </c>
      <c r="T8611" s="1">
        <v>89621151</v>
      </c>
      <c r="U8611" s="15" t="s">
        <v>1015</v>
      </c>
      <c r="V8611" t="str">
        <f>VLOOKUP(T8611,[1]ОКТМО!$B$6:$D$553,3,0)</f>
        <v xml:space="preserve">08 Зубово-Полянский район </v>
      </c>
      <c r="W8611" s="20">
        <f t="shared" si="197"/>
        <v>16312.3</v>
      </c>
    </row>
    <row r="8612" spans="1:23" hidden="1">
      <c r="A8612" s="1" t="s">
        <v>27865</v>
      </c>
      <c r="B8612" s="1" t="s">
        <v>27866</v>
      </c>
      <c r="C8612" s="1" t="s">
        <v>27867</v>
      </c>
      <c r="D8612" s="2">
        <v>42948</v>
      </c>
      <c r="E8612" s="2">
        <v>43412</v>
      </c>
      <c r="F8612" s="24" t="s">
        <v>36835</v>
      </c>
      <c r="G8612" s="23">
        <v>1</v>
      </c>
      <c r="H8612" s="5">
        <v>43412</v>
      </c>
      <c r="I8612" s="1" t="s">
        <v>36836</v>
      </c>
      <c r="J8612" s="2">
        <v>41088</v>
      </c>
      <c r="K8612" s="1" t="s">
        <v>36831</v>
      </c>
      <c r="L8612" s="21"/>
      <c r="M8612" s="1">
        <v>3.0000000000000001E-3</v>
      </c>
      <c r="N8612" s="1" t="s">
        <v>1008</v>
      </c>
      <c r="O8612" s="1" t="s">
        <v>36850</v>
      </c>
      <c r="P8612" s="4">
        <v>33.200000000000003</v>
      </c>
      <c r="Q8612" s="14">
        <v>720338.08</v>
      </c>
      <c r="R8612" s="1" t="s">
        <v>29862</v>
      </c>
      <c r="S8612" s="1" t="s">
        <v>27868</v>
      </c>
      <c r="T8612" s="1">
        <v>89640402</v>
      </c>
      <c r="U8612" s="15" t="s">
        <v>1015</v>
      </c>
      <c r="V8612" t="str">
        <f>VLOOKUP(T8612,[1]ОКТМО!$B$6:$D$553,3,0)</f>
        <v xml:space="preserve">15 Ромодановский район </v>
      </c>
      <c r="W8612" s="20">
        <f t="shared" si="197"/>
        <v>21696.930120481924</v>
      </c>
    </row>
    <row r="8613" spans="1:23" hidden="1">
      <c r="A8613" s="1" t="s">
        <v>14729</v>
      </c>
      <c r="B8613" s="1" t="s">
        <v>14731</v>
      </c>
      <c r="C8613" s="1" t="s">
        <v>14732</v>
      </c>
      <c r="D8613" s="2">
        <v>43223</v>
      </c>
      <c r="E8613" s="2">
        <v>43891</v>
      </c>
      <c r="F8613" s="24" t="s">
        <v>36835</v>
      </c>
      <c r="G8613" s="23">
        <v>1</v>
      </c>
      <c r="H8613" s="5">
        <v>43891</v>
      </c>
      <c r="I8613" s="1" t="s">
        <v>36836</v>
      </c>
      <c r="J8613" s="2">
        <v>42696</v>
      </c>
      <c r="K8613" s="1" t="s">
        <v>14730</v>
      </c>
      <c r="L8613" s="21"/>
      <c r="M8613" s="1">
        <v>3.0000000000000001E-3</v>
      </c>
      <c r="N8613" s="1" t="s">
        <v>1008</v>
      </c>
      <c r="O8613" s="1" t="s">
        <v>36839</v>
      </c>
      <c r="P8613" s="3">
        <v>33</v>
      </c>
      <c r="Q8613" s="14">
        <v>252375.75</v>
      </c>
      <c r="R8613" s="1" t="s">
        <v>23509</v>
      </c>
      <c r="S8613" s="1" t="s">
        <v>36831</v>
      </c>
      <c r="T8613" s="1">
        <v>89657445</v>
      </c>
      <c r="U8613" s="15" t="s">
        <v>1015</v>
      </c>
      <c r="V8613" t="str">
        <f>VLOOKUP(T8613,[1]ОКТМО!$B$6:$D$553,3,0)</f>
        <v xml:space="preserve">20 Чамзинский район </v>
      </c>
      <c r="W8613" s="20">
        <f t="shared" si="197"/>
        <v>7647.75</v>
      </c>
    </row>
    <row r="8614" spans="1:23" hidden="1">
      <c r="A8614" s="1" t="s">
        <v>14733</v>
      </c>
      <c r="B8614" s="1" t="s">
        <v>26003</v>
      </c>
      <c r="C8614" s="1" t="s">
        <v>14734</v>
      </c>
      <c r="D8614" s="2">
        <v>38022</v>
      </c>
      <c r="E8614" s="2">
        <v>43488</v>
      </c>
      <c r="F8614" s="24" t="s">
        <v>36835</v>
      </c>
      <c r="G8614" s="23">
        <v>1</v>
      </c>
      <c r="H8614" s="5">
        <v>43488</v>
      </c>
      <c r="I8614" s="1" t="s">
        <v>36836</v>
      </c>
      <c r="J8614" s="2">
        <v>42724</v>
      </c>
      <c r="K8614" s="1" t="s">
        <v>36831</v>
      </c>
      <c r="L8614" s="21">
        <f>(Q8614*M8614)*G8614</f>
        <v>1610.6531</v>
      </c>
      <c r="M8614" s="1">
        <v>5.0000000000000001E-3</v>
      </c>
      <c r="N8614" s="1" t="s">
        <v>1012</v>
      </c>
      <c r="O8614" s="1" t="s">
        <v>36831</v>
      </c>
      <c r="P8614" s="3">
        <v>34</v>
      </c>
      <c r="Q8614" s="14">
        <v>322130.62</v>
      </c>
      <c r="R8614" s="1" t="s">
        <v>21849</v>
      </c>
      <c r="S8614" s="1" t="s">
        <v>36831</v>
      </c>
      <c r="T8614" s="1">
        <v>89610470</v>
      </c>
      <c r="U8614" s="15" t="s">
        <v>1015</v>
      </c>
      <c r="V8614" t="str">
        <f>VLOOKUP(T8614,[1]ОКТМО!$B$6:$D$553,3,0)</f>
        <v xml:space="preserve">04 Б.Березниковский район </v>
      </c>
      <c r="W8614" s="20">
        <f t="shared" si="197"/>
        <v>9474.43</v>
      </c>
    </row>
    <row r="8615" spans="1:23" hidden="1">
      <c r="A8615" s="1" t="s">
        <v>973</v>
      </c>
      <c r="B8615" s="1" t="s">
        <v>7349</v>
      </c>
      <c r="C8615" s="1" t="s">
        <v>162</v>
      </c>
      <c r="D8615" s="2">
        <v>42419</v>
      </c>
      <c r="E8615" s="2">
        <v>43432</v>
      </c>
      <c r="F8615" s="24" t="s">
        <v>36832</v>
      </c>
      <c r="G8615" s="23">
        <v>0.5</v>
      </c>
      <c r="H8615" s="5">
        <v>43432</v>
      </c>
      <c r="I8615" s="1" t="s">
        <v>36831</v>
      </c>
      <c r="J8615" s="2">
        <v>41088</v>
      </c>
      <c r="K8615" s="1" t="s">
        <v>36831</v>
      </c>
      <c r="L8615" s="21">
        <f>(P8615-20)/P8615*(Q8615*M8615)*G8615</f>
        <v>84026.326079977705</v>
      </c>
      <c r="M8615" s="1">
        <v>3.0000000000000001E-3</v>
      </c>
      <c r="N8615" s="1" t="s">
        <v>1006</v>
      </c>
      <c r="O8615" s="1" t="s">
        <v>974</v>
      </c>
      <c r="P8615" s="4">
        <v>4034.7</v>
      </c>
      <c r="Q8615" s="14">
        <v>56296612.920000002</v>
      </c>
      <c r="R8615" s="1" t="s">
        <v>2470</v>
      </c>
      <c r="S8615" s="1" t="s">
        <v>975</v>
      </c>
      <c r="T8615" s="1">
        <v>89701000</v>
      </c>
      <c r="U8615" s="15" t="s">
        <v>1015</v>
      </c>
      <c r="V8615" t="str">
        <f>VLOOKUP(T8615,[1]ОКТМО!$B$6:$D$553,3,0)</f>
        <v>23 г.Саранск (городской округ)</v>
      </c>
      <c r="W8615" s="20">
        <f t="shared" si="197"/>
        <v>13953.110000743551</v>
      </c>
    </row>
    <row r="8616" spans="1:23" hidden="1">
      <c r="A8616" s="1" t="s">
        <v>14736</v>
      </c>
      <c r="B8616" s="1" t="s">
        <v>14737</v>
      </c>
      <c r="C8616" s="1" t="s">
        <v>14738</v>
      </c>
      <c r="D8616" s="2">
        <v>29808</v>
      </c>
      <c r="E8616" s="2">
        <v>43762</v>
      </c>
      <c r="F8616" s="24" t="s">
        <v>36835</v>
      </c>
      <c r="G8616" s="23">
        <v>1</v>
      </c>
      <c r="H8616" s="5">
        <v>43762</v>
      </c>
      <c r="I8616" s="1" t="s">
        <v>36836</v>
      </c>
      <c r="J8616" s="2">
        <v>42300</v>
      </c>
      <c r="K8616" s="1" t="s">
        <v>36831</v>
      </c>
      <c r="L8616" s="21"/>
      <c r="M8616" s="1">
        <v>3.0000000000000001E-3</v>
      </c>
      <c r="N8616" s="1" t="s">
        <v>1008</v>
      </c>
      <c r="O8616" s="1" t="s">
        <v>36831</v>
      </c>
      <c r="P8616" s="3">
        <v>18</v>
      </c>
      <c r="Q8616" s="14">
        <v>275851.8</v>
      </c>
      <c r="R8616" s="1" t="s">
        <v>23548</v>
      </c>
      <c r="S8616" s="1" t="s">
        <v>14739</v>
      </c>
      <c r="T8616" s="1">
        <v>89657420</v>
      </c>
      <c r="U8616" s="15" t="s">
        <v>1015</v>
      </c>
      <c r="V8616" t="str">
        <f>VLOOKUP(T8616,[1]ОКТМО!$B$6:$D$553,3,0)</f>
        <v xml:space="preserve">20 Чамзинский район </v>
      </c>
      <c r="W8616" s="20">
        <f t="shared" si="197"/>
        <v>15325.099999999999</v>
      </c>
    </row>
    <row r="8617" spans="1:23" hidden="1">
      <c r="A8617" s="1" t="s">
        <v>10725</v>
      </c>
      <c r="B8617" s="1" t="s">
        <v>10726</v>
      </c>
      <c r="C8617" s="1" t="s">
        <v>10727</v>
      </c>
      <c r="D8617" s="2">
        <v>35961</v>
      </c>
      <c r="E8617" s="2">
        <v>43293</v>
      </c>
      <c r="F8617" s="24" t="s">
        <v>36832</v>
      </c>
      <c r="G8617" s="23">
        <v>0.5</v>
      </c>
      <c r="H8617" s="5">
        <v>43293</v>
      </c>
      <c r="I8617" s="1" t="s">
        <v>36833</v>
      </c>
      <c r="J8617" s="2">
        <v>42307</v>
      </c>
      <c r="K8617" s="1" t="s">
        <v>36831</v>
      </c>
      <c r="L8617" s="21"/>
      <c r="M8617" s="1">
        <v>3.0000000000000001E-3</v>
      </c>
      <c r="N8617" s="1" t="s">
        <v>1008</v>
      </c>
      <c r="O8617" s="1" t="s">
        <v>36831</v>
      </c>
      <c r="P8617" s="4">
        <v>36.700000000000003</v>
      </c>
      <c r="Q8617" s="14">
        <v>165585.63</v>
      </c>
      <c r="R8617" s="1" t="s">
        <v>15192</v>
      </c>
      <c r="S8617" s="1" t="s">
        <v>10728</v>
      </c>
      <c r="T8617" s="1">
        <v>89629467</v>
      </c>
      <c r="U8617" s="15" t="s">
        <v>1015</v>
      </c>
      <c r="V8617" t="str">
        <f>VLOOKUP(T8617,[1]ОКТМО!$B$6:$D$553,3,0)</f>
        <v xml:space="preserve">21 МО Ковылкино </v>
      </c>
      <c r="W8617" s="20">
        <f t="shared" si="197"/>
        <v>4511.8700272479564</v>
      </c>
    </row>
    <row r="8618" spans="1:23" hidden="1">
      <c r="A8618" s="1" t="s">
        <v>14740</v>
      </c>
      <c r="B8618" s="1" t="s">
        <v>14741</v>
      </c>
      <c r="C8618" s="1" t="s">
        <v>14742</v>
      </c>
      <c r="D8618" s="2">
        <v>39059</v>
      </c>
      <c r="E8618" s="2">
        <v>43738</v>
      </c>
      <c r="F8618" s="24" t="s">
        <v>36835</v>
      </c>
      <c r="G8618" s="23">
        <v>1</v>
      </c>
      <c r="H8618" s="5">
        <v>43738</v>
      </c>
      <c r="I8618" s="1" t="s">
        <v>36836</v>
      </c>
      <c r="J8618" s="2">
        <v>42601</v>
      </c>
      <c r="K8618" s="1" t="s">
        <v>36831</v>
      </c>
      <c r="L8618" s="21">
        <f>(P8618-50)/P8618*(Q8618*M8618)*G8618</f>
        <v>595.25883424929168</v>
      </c>
      <c r="M8618" s="1">
        <v>3.0000000000000001E-3</v>
      </c>
      <c r="N8618" s="1" t="s">
        <v>1008</v>
      </c>
      <c r="O8618" s="1" t="s">
        <v>36831</v>
      </c>
      <c r="P8618" s="4">
        <v>70.599999999999994</v>
      </c>
      <c r="Q8618" s="14">
        <v>680020.61</v>
      </c>
      <c r="R8618" s="1" t="s">
        <v>23410</v>
      </c>
      <c r="S8618" s="1" t="s">
        <v>14743</v>
      </c>
      <c r="T8618" s="1">
        <v>89610415</v>
      </c>
      <c r="U8618" s="15" t="s">
        <v>1015</v>
      </c>
      <c r="V8618" t="str">
        <f>VLOOKUP(T8618,[1]ОКТМО!$B$6:$D$553,3,0)</f>
        <v xml:space="preserve">04 Б.Березниковский район </v>
      </c>
      <c r="W8618" s="20">
        <f t="shared" si="197"/>
        <v>9632.0199716713887</v>
      </c>
    </row>
    <row r="8619" spans="1:23" hidden="1">
      <c r="A8619" s="1" t="s">
        <v>14744</v>
      </c>
      <c r="B8619" s="1" t="s">
        <v>14745</v>
      </c>
      <c r="C8619" s="1" t="s">
        <v>14746</v>
      </c>
      <c r="D8619" s="2">
        <v>42999</v>
      </c>
      <c r="E8619" s="2">
        <v>43436</v>
      </c>
      <c r="F8619" s="24" t="s">
        <v>36835</v>
      </c>
      <c r="G8619" s="23">
        <v>1</v>
      </c>
      <c r="H8619" s="5">
        <v>43436</v>
      </c>
      <c r="I8619" s="1" t="s">
        <v>36836</v>
      </c>
      <c r="J8619" s="2">
        <v>41088</v>
      </c>
      <c r="K8619" s="1" t="s">
        <v>36831</v>
      </c>
      <c r="L8619" s="21"/>
      <c r="M8619" s="1">
        <v>3.0000000000000001E-3</v>
      </c>
      <c r="N8619" s="1" t="s">
        <v>1008</v>
      </c>
      <c r="O8619" s="1" t="s">
        <v>36837</v>
      </c>
      <c r="P8619" s="4">
        <v>39.6</v>
      </c>
      <c r="Q8619" s="14">
        <v>257583.35</v>
      </c>
      <c r="R8619" s="1" t="s">
        <v>22109</v>
      </c>
      <c r="S8619" s="1" t="s">
        <v>14747</v>
      </c>
      <c r="T8619" s="1">
        <v>89607468</v>
      </c>
      <c r="U8619" s="15" t="s">
        <v>1015</v>
      </c>
      <c r="V8619" t="str">
        <f>VLOOKUP(T8619,[1]ОКТМО!$B$6:$D$553,3,0)</f>
        <v xml:space="preserve">03 Атяшевский район </v>
      </c>
      <c r="W8619" s="20">
        <f t="shared" si="197"/>
        <v>6504.6300505050503</v>
      </c>
    </row>
    <row r="8620" spans="1:23" hidden="1">
      <c r="A8620" s="1" t="s">
        <v>6205</v>
      </c>
      <c r="B8620" s="1" t="s">
        <v>6209</v>
      </c>
      <c r="C8620" s="1" t="s">
        <v>6210</v>
      </c>
      <c r="D8620" s="2">
        <v>42999</v>
      </c>
      <c r="E8620" s="2">
        <v>43049</v>
      </c>
      <c r="F8620" s="24" t="s">
        <v>29861</v>
      </c>
      <c r="G8620" s="23">
        <v>0.45</v>
      </c>
      <c r="H8620" s="5">
        <v>43049</v>
      </c>
      <c r="I8620" s="1" t="s">
        <v>36833</v>
      </c>
      <c r="J8620" s="2">
        <v>41611</v>
      </c>
      <c r="K8620" s="1" t="s">
        <v>36831</v>
      </c>
      <c r="L8620" s="21">
        <f>(P8620-50)/P8620*(Q8620*M8620)*G8620</f>
        <v>711.18294300000014</v>
      </c>
      <c r="M8620" s="1">
        <v>3.0000000000000001E-3</v>
      </c>
      <c r="N8620" s="1" t="s">
        <v>1008</v>
      </c>
      <c r="O8620" s="1" t="s">
        <v>36831</v>
      </c>
      <c r="P8620" s="4">
        <v>95.7</v>
      </c>
      <c r="Q8620" s="14">
        <v>1103172.18</v>
      </c>
      <c r="R8620" s="1" t="s">
        <v>9613</v>
      </c>
      <c r="S8620" s="1" t="s">
        <v>6208</v>
      </c>
      <c r="T8620" s="1">
        <v>89631457</v>
      </c>
      <c r="U8620" s="15" t="s">
        <v>1015</v>
      </c>
      <c r="V8620" t="str">
        <f>VLOOKUP(T8620,[1]ОКТМО!$B$6:$D$553,3,0)</f>
        <v xml:space="preserve">12 Кочкуровский район </v>
      </c>
      <c r="W8620" s="20">
        <f t="shared" si="197"/>
        <v>11527.4</v>
      </c>
    </row>
    <row r="8621" spans="1:23" hidden="1">
      <c r="A8621" s="1" t="s">
        <v>6205</v>
      </c>
      <c r="B8621" s="1" t="s">
        <v>6206</v>
      </c>
      <c r="C8621" s="1" t="s">
        <v>6207</v>
      </c>
      <c r="D8621" s="2">
        <v>42136</v>
      </c>
      <c r="E8621" s="2">
        <v>43930</v>
      </c>
      <c r="F8621" s="24" t="s">
        <v>36835</v>
      </c>
      <c r="G8621" s="23">
        <v>1</v>
      </c>
      <c r="H8621" s="5">
        <v>43930</v>
      </c>
      <c r="I8621" s="1" t="s">
        <v>36831</v>
      </c>
      <c r="J8621" s="2">
        <v>41611</v>
      </c>
      <c r="K8621" s="1" t="s">
        <v>36831</v>
      </c>
      <c r="L8621" s="21">
        <f>(P8621-50)/P8621*(Q8621*M8621)*G8621</f>
        <v>1580.4065400000002</v>
      </c>
      <c r="M8621" s="1">
        <v>3.0000000000000001E-3</v>
      </c>
      <c r="N8621" s="1" t="s">
        <v>1008</v>
      </c>
      <c r="O8621" s="1" t="s">
        <v>36831</v>
      </c>
      <c r="P8621" s="4">
        <v>95.7</v>
      </c>
      <c r="Q8621" s="14">
        <v>1103172.18</v>
      </c>
      <c r="R8621" s="1" t="s">
        <v>9613</v>
      </c>
      <c r="S8621" s="1" t="s">
        <v>6208</v>
      </c>
      <c r="T8621" s="1">
        <v>89631457</v>
      </c>
      <c r="U8621" s="15" t="s">
        <v>1015</v>
      </c>
      <c r="V8621" t="str">
        <f>VLOOKUP(T8621,[1]ОКТМО!$B$6:$D$553,3,0)</f>
        <v xml:space="preserve">12 Кочкуровский район </v>
      </c>
      <c r="W8621" s="20">
        <f t="shared" si="197"/>
        <v>11527.4</v>
      </c>
    </row>
    <row r="8622" spans="1:23" hidden="1">
      <c r="A8622" s="1" t="s">
        <v>14748</v>
      </c>
      <c r="B8622" s="1" t="s">
        <v>14749</v>
      </c>
      <c r="C8622" s="1" t="s">
        <v>14750</v>
      </c>
      <c r="D8622" s="2">
        <v>40176</v>
      </c>
      <c r="E8622" s="2">
        <v>43378</v>
      </c>
      <c r="F8622" s="24" t="s">
        <v>36835</v>
      </c>
      <c r="G8622" s="23">
        <v>1</v>
      </c>
      <c r="H8622" s="5">
        <v>43378</v>
      </c>
      <c r="I8622" s="1" t="s">
        <v>36836</v>
      </c>
      <c r="J8622" s="2">
        <v>41088</v>
      </c>
      <c r="K8622" s="1" t="s">
        <v>36831</v>
      </c>
      <c r="L8622" s="21"/>
      <c r="M8622" s="1">
        <v>3.0000000000000001E-3</v>
      </c>
      <c r="N8622" s="1" t="s">
        <v>1008</v>
      </c>
      <c r="O8622" s="1" t="s">
        <v>36837</v>
      </c>
      <c r="P8622" s="4">
        <v>47.8</v>
      </c>
      <c r="Q8622" s="14">
        <v>291497.31</v>
      </c>
      <c r="R8622" s="1" t="s">
        <v>23664</v>
      </c>
      <c r="S8622" s="1" t="s">
        <v>36831</v>
      </c>
      <c r="T8622" s="1">
        <v>89610485</v>
      </c>
      <c r="U8622" s="15" t="s">
        <v>1015</v>
      </c>
      <c r="V8622" t="str">
        <f>VLOOKUP(T8622,[1]ОКТМО!$B$6:$D$553,3,0)</f>
        <v xml:space="preserve">04 Б.Березниковский район </v>
      </c>
      <c r="W8622" s="20">
        <f t="shared" si="197"/>
        <v>6098.2700836820086</v>
      </c>
    </row>
    <row r="8623" spans="1:23" hidden="1">
      <c r="A8623" s="1" t="s">
        <v>14751</v>
      </c>
      <c r="B8623" s="1" t="s">
        <v>19110</v>
      </c>
      <c r="C8623" s="1" t="s">
        <v>19111</v>
      </c>
      <c r="D8623" s="2">
        <v>43034</v>
      </c>
      <c r="E8623" s="2">
        <v>43744</v>
      </c>
      <c r="F8623" s="24" t="s">
        <v>36835</v>
      </c>
      <c r="G8623" s="23">
        <v>1</v>
      </c>
      <c r="H8623" s="5">
        <v>43744</v>
      </c>
      <c r="I8623" s="1" t="s">
        <v>36836</v>
      </c>
      <c r="J8623" s="2">
        <v>41088</v>
      </c>
      <c r="K8623" s="1" t="s">
        <v>36831</v>
      </c>
      <c r="L8623" s="21">
        <f>(P8623-50)/P8623*(Q8623*M8623)*G8623</f>
        <v>32.837888875739772</v>
      </c>
      <c r="M8623" s="1">
        <v>3.0000000000000001E-3</v>
      </c>
      <c r="N8623" s="1" t="s">
        <v>1008</v>
      </c>
      <c r="O8623" s="1" t="s">
        <v>36837</v>
      </c>
      <c r="P8623" s="4">
        <v>50.7</v>
      </c>
      <c r="Q8623" s="14">
        <v>792800.46</v>
      </c>
      <c r="R8623" s="1" t="s">
        <v>23398</v>
      </c>
      <c r="S8623" s="1" t="s">
        <v>36831</v>
      </c>
      <c r="T8623" s="1">
        <v>89603101</v>
      </c>
      <c r="U8623" s="15" t="s">
        <v>1015</v>
      </c>
      <c r="V8623" t="str">
        <f>VLOOKUP(T8623,[1]ОКТМО!$B$6:$D$553,3,0)</f>
        <v>01 Ардатовский район</v>
      </c>
      <c r="W8623" s="20">
        <f t="shared" si="197"/>
        <v>15637.0899408284</v>
      </c>
    </row>
    <row r="8624" spans="1:23" hidden="1">
      <c r="A8624" s="1" t="s">
        <v>14751</v>
      </c>
      <c r="B8624" s="1" t="s">
        <v>14752</v>
      </c>
      <c r="C8624" s="1" t="s">
        <v>14753</v>
      </c>
      <c r="D8624" s="2">
        <v>43744</v>
      </c>
      <c r="E8624" s="2">
        <v>43934</v>
      </c>
      <c r="F8624" s="24" t="s">
        <v>36832</v>
      </c>
      <c r="G8624" s="23">
        <v>0.5</v>
      </c>
      <c r="H8624" s="5">
        <v>43934</v>
      </c>
      <c r="I8624" s="1" t="s">
        <v>36831</v>
      </c>
      <c r="J8624" s="2">
        <v>41088</v>
      </c>
      <c r="K8624" s="1" t="s">
        <v>36831</v>
      </c>
      <c r="L8624" s="21">
        <f>(P8624-50)/P8624*(Q8624*M8624)*G8624</f>
        <v>16.418944437869886</v>
      </c>
      <c r="M8624" s="1">
        <v>3.0000000000000001E-3</v>
      </c>
      <c r="N8624" s="1" t="s">
        <v>1008</v>
      </c>
      <c r="O8624" s="1" t="s">
        <v>36837</v>
      </c>
      <c r="P8624" s="4">
        <v>50.7</v>
      </c>
      <c r="Q8624" s="14">
        <v>792800.46</v>
      </c>
      <c r="R8624" s="1" t="s">
        <v>23398</v>
      </c>
      <c r="S8624" s="1" t="s">
        <v>36831</v>
      </c>
      <c r="T8624" s="1">
        <v>89603101</v>
      </c>
      <c r="U8624" s="15" t="s">
        <v>1015</v>
      </c>
      <c r="V8624" t="str">
        <f>VLOOKUP(T8624,[1]ОКТМО!$B$6:$D$553,3,0)</f>
        <v>01 Ардатовский район</v>
      </c>
      <c r="W8624" s="20">
        <f t="shared" si="197"/>
        <v>15637.0899408284</v>
      </c>
    </row>
    <row r="8625" spans="1:23" hidden="1">
      <c r="A8625" s="1" t="s">
        <v>14754</v>
      </c>
      <c r="B8625" s="1" t="s">
        <v>20741</v>
      </c>
      <c r="C8625" s="1" t="s">
        <v>20742</v>
      </c>
      <c r="D8625" s="2">
        <v>43010</v>
      </c>
      <c r="E8625" s="2">
        <v>43755</v>
      </c>
      <c r="F8625" s="24" t="s">
        <v>36835</v>
      </c>
      <c r="G8625" s="23">
        <v>1</v>
      </c>
      <c r="H8625" s="5">
        <v>43755</v>
      </c>
      <c r="I8625" s="1" t="s">
        <v>36836</v>
      </c>
      <c r="J8625" s="2">
        <v>42674</v>
      </c>
      <c r="K8625" s="1" t="s">
        <v>36831</v>
      </c>
      <c r="L8625" s="21"/>
      <c r="M8625" s="1">
        <v>3.0000000000000001E-3</v>
      </c>
      <c r="N8625" s="1" t="s">
        <v>1008</v>
      </c>
      <c r="O8625" s="1" t="s">
        <v>36831</v>
      </c>
      <c r="P8625" s="4">
        <v>31.9</v>
      </c>
      <c r="Q8625" s="14">
        <v>191359.17</v>
      </c>
      <c r="R8625" s="1" t="s">
        <v>23396</v>
      </c>
      <c r="S8625" s="1" t="s">
        <v>36831</v>
      </c>
      <c r="T8625" s="1">
        <v>89607440</v>
      </c>
      <c r="U8625" s="15" t="s">
        <v>1015</v>
      </c>
      <c r="V8625" t="str">
        <f>VLOOKUP(T8625,[1]ОКТМО!$B$6:$D$553,3,0)</f>
        <v xml:space="preserve">03 Атяшевский район </v>
      </c>
      <c r="W8625" s="20">
        <f t="shared" si="197"/>
        <v>5998.7200626959257</v>
      </c>
    </row>
    <row r="8626" spans="1:23" hidden="1">
      <c r="A8626" s="1" t="s">
        <v>10729</v>
      </c>
      <c r="B8626" s="1" t="s">
        <v>12693</v>
      </c>
      <c r="C8626" s="1" t="s">
        <v>12694</v>
      </c>
      <c r="D8626" s="2">
        <v>43012</v>
      </c>
      <c r="E8626" s="2">
        <v>43805</v>
      </c>
      <c r="F8626" s="24" t="s">
        <v>36835</v>
      </c>
      <c r="G8626" s="23">
        <v>1</v>
      </c>
      <c r="H8626" s="5">
        <v>43805</v>
      </c>
      <c r="I8626" s="1" t="s">
        <v>36836</v>
      </c>
      <c r="J8626" s="2">
        <v>41088</v>
      </c>
      <c r="K8626" s="1" t="s">
        <v>36831</v>
      </c>
      <c r="L8626" s="21"/>
      <c r="M8626" s="1">
        <v>3.0000000000000001E-3</v>
      </c>
      <c r="N8626" s="1" t="s">
        <v>1008</v>
      </c>
      <c r="O8626" s="1" t="s">
        <v>36837</v>
      </c>
      <c r="P8626" s="4">
        <v>33.4</v>
      </c>
      <c r="Q8626" s="14">
        <v>204653.16</v>
      </c>
      <c r="R8626" s="1" t="s">
        <v>15123</v>
      </c>
      <c r="S8626" s="1" t="s">
        <v>36831</v>
      </c>
      <c r="T8626" s="1">
        <v>89629483</v>
      </c>
      <c r="U8626" s="15" t="s">
        <v>1015</v>
      </c>
      <c r="V8626" t="str">
        <f>VLOOKUP(T8626,[1]ОКТМО!$B$6:$D$553,3,0)</f>
        <v xml:space="preserve">21 МО Ковылкино </v>
      </c>
      <c r="W8626" s="20">
        <f t="shared" si="197"/>
        <v>6127.340119760479</v>
      </c>
    </row>
    <row r="8627" spans="1:23" hidden="1">
      <c r="A8627" s="1" t="s">
        <v>23313</v>
      </c>
      <c r="B8627" s="1" t="s">
        <v>23314</v>
      </c>
      <c r="C8627" s="1" t="s">
        <v>23315</v>
      </c>
      <c r="D8627" s="2">
        <v>43031</v>
      </c>
      <c r="E8627" s="2">
        <v>43511</v>
      </c>
      <c r="F8627" s="24" t="s">
        <v>36835</v>
      </c>
      <c r="G8627" s="23">
        <v>1</v>
      </c>
      <c r="H8627" s="5">
        <v>43511</v>
      </c>
      <c r="I8627" s="1" t="s">
        <v>36836</v>
      </c>
      <c r="J8627" s="2">
        <v>43031</v>
      </c>
      <c r="K8627" s="1" t="s">
        <v>36831</v>
      </c>
      <c r="L8627" s="21">
        <f>(P8627-50)/P8627*(Q8627*M8627)*G8627</f>
        <v>68.818249510489537</v>
      </c>
      <c r="M8627" s="1">
        <v>3.0000000000000001E-3</v>
      </c>
      <c r="N8627" s="1" t="s">
        <v>1008</v>
      </c>
      <c r="O8627" s="1" t="s">
        <v>36831</v>
      </c>
      <c r="P8627" s="4">
        <v>57.2</v>
      </c>
      <c r="Q8627" s="14">
        <v>182240.92</v>
      </c>
      <c r="R8627" s="1" t="s">
        <v>26611</v>
      </c>
      <c r="S8627" s="1" t="s">
        <v>36831</v>
      </c>
      <c r="T8627" s="1">
        <v>89649484</v>
      </c>
      <c r="U8627" s="15" t="s">
        <v>1015</v>
      </c>
      <c r="V8627" t="str">
        <f>VLOOKUP(T8627,[1]ОКТМО!$B$6:$D$553,3,0)</f>
        <v xml:space="preserve">17 Темниковский район </v>
      </c>
      <c r="W8627" s="20">
        <f t="shared" si="197"/>
        <v>3186.0300699300701</v>
      </c>
    </row>
    <row r="8628" spans="1:23" hidden="1">
      <c r="A8628" s="1" t="s">
        <v>14755</v>
      </c>
      <c r="B8628" s="1" t="s">
        <v>14756</v>
      </c>
      <c r="C8628" s="1" t="s">
        <v>14757</v>
      </c>
      <c r="D8628" s="2">
        <v>43031</v>
      </c>
      <c r="E8628" s="2">
        <v>43436</v>
      </c>
      <c r="F8628" s="24" t="s">
        <v>36835</v>
      </c>
      <c r="G8628" s="23">
        <v>1</v>
      </c>
      <c r="H8628" s="5">
        <v>43436</v>
      </c>
      <c r="I8628" s="1" t="s">
        <v>36836</v>
      </c>
      <c r="J8628" s="2">
        <v>43028</v>
      </c>
      <c r="K8628" s="1" t="s">
        <v>36831</v>
      </c>
      <c r="L8628" s="21">
        <f>(P8628-50)/P8628*(Q8628*M8628)*G8628</f>
        <v>78.373235494505508</v>
      </c>
      <c r="M8628" s="1">
        <v>3.0000000000000001E-3</v>
      </c>
      <c r="N8628" s="1" t="s">
        <v>1008</v>
      </c>
      <c r="O8628" s="1" t="s">
        <v>36831</v>
      </c>
      <c r="P8628" s="4">
        <v>54.6</v>
      </c>
      <c r="Q8628" s="14">
        <v>310085.40999999997</v>
      </c>
      <c r="R8628" s="1" t="s">
        <v>21862</v>
      </c>
      <c r="S8628" s="1" t="s">
        <v>36831</v>
      </c>
      <c r="T8628" s="1">
        <v>89610440</v>
      </c>
      <c r="U8628" s="15" t="s">
        <v>1015</v>
      </c>
      <c r="V8628" t="str">
        <f>VLOOKUP(T8628,[1]ОКТМО!$B$6:$D$553,3,0)</f>
        <v xml:space="preserve">04 Б.Березниковский район </v>
      </c>
      <c r="W8628" s="20">
        <f t="shared" ref="W8628:W8691" si="198">Q8628/P8628</f>
        <v>5679.2199633699629</v>
      </c>
    </row>
    <row r="8629" spans="1:23" hidden="1">
      <c r="A8629" s="1" t="s">
        <v>14758</v>
      </c>
      <c r="B8629" s="1" t="s">
        <v>23447</v>
      </c>
      <c r="C8629" s="1" t="s">
        <v>23448</v>
      </c>
      <c r="D8629" s="2">
        <v>43027</v>
      </c>
      <c r="E8629" s="2">
        <v>43251</v>
      </c>
      <c r="F8629" s="24" t="s">
        <v>36835</v>
      </c>
      <c r="G8629" s="23">
        <v>1</v>
      </c>
      <c r="H8629" s="5">
        <v>43251</v>
      </c>
      <c r="I8629" s="1" t="s">
        <v>36836</v>
      </c>
      <c r="J8629" s="2">
        <v>43027</v>
      </c>
      <c r="K8629" s="1" t="s">
        <v>36831</v>
      </c>
      <c r="L8629" s="21"/>
      <c r="M8629" s="1">
        <v>3.0000000000000001E-3</v>
      </c>
      <c r="N8629" s="1" t="s">
        <v>1008</v>
      </c>
      <c r="O8629" s="1" t="s">
        <v>36839</v>
      </c>
      <c r="P8629" s="4">
        <v>38.4</v>
      </c>
      <c r="Q8629" s="14">
        <v>355881.98</v>
      </c>
      <c r="R8629" s="1" t="s">
        <v>23419</v>
      </c>
      <c r="S8629" s="1" t="s">
        <v>36831</v>
      </c>
      <c r="T8629" s="1">
        <v>89657410</v>
      </c>
      <c r="U8629" s="15" t="s">
        <v>1015</v>
      </c>
      <c r="V8629" t="str">
        <f>VLOOKUP(T8629,[1]ОКТМО!$B$6:$D$553,3,0)</f>
        <v xml:space="preserve">20 Чамзинский район </v>
      </c>
      <c r="W8629" s="20">
        <f t="shared" si="198"/>
        <v>9267.7598958333328</v>
      </c>
    </row>
    <row r="8630" spans="1:23" hidden="1">
      <c r="A8630" s="1" t="s">
        <v>27870</v>
      </c>
      <c r="B8630" s="1" t="s">
        <v>27871</v>
      </c>
      <c r="C8630" s="1" t="s">
        <v>27872</v>
      </c>
      <c r="D8630" s="2">
        <v>43031</v>
      </c>
      <c r="E8630" s="2">
        <v>43664</v>
      </c>
      <c r="F8630" s="24" t="s">
        <v>36835</v>
      </c>
      <c r="G8630" s="23">
        <v>1</v>
      </c>
      <c r="H8630" s="5">
        <v>43664</v>
      </c>
      <c r="I8630" s="1" t="s">
        <v>36836</v>
      </c>
      <c r="J8630" s="2">
        <v>41088</v>
      </c>
      <c r="K8630" s="1" t="s">
        <v>36831</v>
      </c>
      <c r="L8630" s="21"/>
      <c r="M8630" s="1">
        <v>3.0000000000000001E-3</v>
      </c>
      <c r="N8630" s="1" t="s">
        <v>1008</v>
      </c>
      <c r="O8630" s="1" t="s">
        <v>36837</v>
      </c>
      <c r="P8630" s="4">
        <v>26.8</v>
      </c>
      <c r="Q8630" s="14">
        <v>331026.63</v>
      </c>
      <c r="R8630" s="1" t="s">
        <v>31525</v>
      </c>
      <c r="S8630" s="1" t="s">
        <v>36831</v>
      </c>
      <c r="T8630" s="1">
        <v>89626480</v>
      </c>
      <c r="U8630" s="15" t="s">
        <v>1015</v>
      </c>
      <c r="V8630" t="str">
        <f>VLOOKUP(T8630,[1]ОКТМО!$B$6:$D$553,3,0)</f>
        <v xml:space="preserve">10 Ичалковский район </v>
      </c>
      <c r="W8630" s="20">
        <f t="shared" si="198"/>
        <v>12351.739925373135</v>
      </c>
    </row>
    <row r="8631" spans="1:23" hidden="1">
      <c r="A8631" s="1" t="s">
        <v>23316</v>
      </c>
      <c r="B8631" s="1" t="s">
        <v>28032</v>
      </c>
      <c r="C8631" s="1" t="s">
        <v>28033</v>
      </c>
      <c r="D8631" s="2">
        <v>42996</v>
      </c>
      <c r="E8631" s="2">
        <v>43568</v>
      </c>
      <c r="F8631" s="24" t="s">
        <v>36835</v>
      </c>
      <c r="G8631" s="23">
        <v>1</v>
      </c>
      <c r="H8631" s="5">
        <v>43568</v>
      </c>
      <c r="I8631" s="1" t="s">
        <v>36836</v>
      </c>
      <c r="J8631" s="2">
        <v>42964</v>
      </c>
      <c r="K8631" s="1" t="s">
        <v>36831</v>
      </c>
      <c r="L8631" s="21">
        <f>(P8631-20)/P8631*(Q8631*M8631)*G8631</f>
        <v>193.51766000000003</v>
      </c>
      <c r="M8631" s="7">
        <v>1E-3</v>
      </c>
      <c r="N8631" s="1" t="s">
        <v>1006</v>
      </c>
      <c r="O8631" s="1" t="s">
        <v>36831</v>
      </c>
      <c r="P8631" s="4">
        <v>29.8</v>
      </c>
      <c r="Q8631" s="14">
        <v>588451.66</v>
      </c>
      <c r="R8631" s="1" t="s">
        <v>27953</v>
      </c>
      <c r="S8631" s="1" t="s">
        <v>36831</v>
      </c>
      <c r="T8631" s="1">
        <v>89634101</v>
      </c>
      <c r="U8631" t="s">
        <v>1016</v>
      </c>
      <c r="V8631" t="str">
        <f>VLOOKUP(T8631,[1]ОКТМО!$B$6:$D$553,3,0)</f>
        <v xml:space="preserve">13 Краснослободский район </v>
      </c>
      <c r="W8631" s="20">
        <f t="shared" si="198"/>
        <v>19746.7</v>
      </c>
    </row>
    <row r="8632" spans="1:23" hidden="1">
      <c r="A8632" s="1" t="s">
        <v>27873</v>
      </c>
      <c r="B8632" s="1" t="s">
        <v>27874</v>
      </c>
      <c r="C8632" s="1" t="s">
        <v>27875</v>
      </c>
      <c r="D8632" s="2">
        <v>43061</v>
      </c>
      <c r="E8632" s="2">
        <v>43645</v>
      </c>
      <c r="F8632" s="24" t="s">
        <v>36835</v>
      </c>
      <c r="G8632" s="23">
        <v>1</v>
      </c>
      <c r="H8632" s="5">
        <v>43645</v>
      </c>
      <c r="I8632" s="1" t="s">
        <v>36836</v>
      </c>
      <c r="J8632" s="2">
        <v>43061</v>
      </c>
      <c r="K8632" s="1" t="s">
        <v>27876</v>
      </c>
      <c r="L8632" s="21">
        <f>(P8632-50)/P8632*(Q8632*M8632)*G8632</f>
        <v>565.60350000000005</v>
      </c>
      <c r="M8632" s="1">
        <v>3.0000000000000001E-3</v>
      </c>
      <c r="N8632" s="1" t="s">
        <v>1008</v>
      </c>
      <c r="O8632" s="1" t="s">
        <v>36831</v>
      </c>
      <c r="P8632" s="4">
        <v>77.5</v>
      </c>
      <c r="Q8632" s="14">
        <v>531324.5</v>
      </c>
      <c r="R8632" s="1" t="s">
        <v>31512</v>
      </c>
      <c r="S8632" s="1" t="s">
        <v>36831</v>
      </c>
      <c r="T8632" s="1">
        <v>89626405</v>
      </c>
      <c r="U8632" s="15" t="s">
        <v>1015</v>
      </c>
      <c r="V8632" t="str">
        <f>VLOOKUP(T8632,[1]ОКТМО!$B$6:$D$553,3,0)</f>
        <v xml:space="preserve">10 Ичалковский район </v>
      </c>
      <c r="W8632" s="20">
        <f t="shared" si="198"/>
        <v>6855.8</v>
      </c>
    </row>
    <row r="8633" spans="1:23" hidden="1">
      <c r="A8633" s="1" t="s">
        <v>976</v>
      </c>
      <c r="B8633" s="1" t="s">
        <v>6512</v>
      </c>
      <c r="C8633" s="1" t="s">
        <v>6513</v>
      </c>
      <c r="D8633" s="2">
        <v>43060</v>
      </c>
      <c r="E8633" s="2">
        <v>43126</v>
      </c>
      <c r="F8633" s="24" t="s">
        <v>36835</v>
      </c>
      <c r="G8633" s="23">
        <v>1</v>
      </c>
      <c r="H8633" s="5">
        <v>43126</v>
      </c>
      <c r="I8633" s="1" t="s">
        <v>36836</v>
      </c>
      <c r="J8633" s="2">
        <v>43060</v>
      </c>
      <c r="K8633" s="1" t="s">
        <v>977</v>
      </c>
      <c r="L8633" s="21">
        <f>(Q8633*M8633)*G8633</f>
        <v>1127.9825000000001</v>
      </c>
      <c r="M8633" s="1">
        <v>5.0000000000000001E-3</v>
      </c>
      <c r="N8633" s="1" t="s">
        <v>1012</v>
      </c>
      <c r="O8633" s="1" t="s">
        <v>36831</v>
      </c>
      <c r="P8633" s="3">
        <v>19</v>
      </c>
      <c r="Q8633" s="14">
        <v>225596.5</v>
      </c>
      <c r="R8633" s="1" t="s">
        <v>6254</v>
      </c>
      <c r="S8633" s="1" t="s">
        <v>36831</v>
      </c>
      <c r="T8633" s="1">
        <v>89701000</v>
      </c>
      <c r="U8633" s="15" t="s">
        <v>1015</v>
      </c>
      <c r="V8633" t="str">
        <f>VLOOKUP(T8633,[1]ОКТМО!$B$6:$D$553,3,0)</f>
        <v>23 г.Саранск (городской округ)</v>
      </c>
      <c r="W8633" s="20">
        <f t="shared" si="198"/>
        <v>11873.5</v>
      </c>
    </row>
    <row r="8634" spans="1:23" hidden="1">
      <c r="A8634" s="1" t="s">
        <v>10730</v>
      </c>
      <c r="B8634" s="1" t="s">
        <v>10731</v>
      </c>
      <c r="C8634" s="1" t="s">
        <v>10732</v>
      </c>
      <c r="D8634" s="2">
        <v>37071</v>
      </c>
      <c r="E8634" s="2">
        <v>42567</v>
      </c>
      <c r="F8634" s="24" t="s">
        <v>36832</v>
      </c>
      <c r="G8634" s="23">
        <v>0.5</v>
      </c>
      <c r="H8634" s="5">
        <v>42567</v>
      </c>
      <c r="I8634" s="1" t="s">
        <v>36853</v>
      </c>
      <c r="J8634" s="2">
        <v>41088</v>
      </c>
      <c r="K8634" s="1" t="s">
        <v>10733</v>
      </c>
      <c r="L8634" s="21"/>
      <c r="M8634" s="1">
        <v>3.0000000000000001E-3</v>
      </c>
      <c r="N8634" s="1" t="s">
        <v>1008</v>
      </c>
      <c r="O8634" s="1" t="s">
        <v>36837</v>
      </c>
      <c r="P8634" s="4">
        <v>31.8</v>
      </c>
      <c r="Q8634" s="14">
        <v>466870.42</v>
      </c>
      <c r="R8634" s="1" t="s">
        <v>15207</v>
      </c>
      <c r="S8634" s="1" t="s">
        <v>10734</v>
      </c>
      <c r="T8634" s="1">
        <v>89628151</v>
      </c>
      <c r="U8634" s="15" t="s">
        <v>1015</v>
      </c>
      <c r="V8634" t="str">
        <f>VLOOKUP(T8634,[1]ОКТМО!$B$6:$D$553,3,0)</f>
        <v xml:space="preserve">11 Кадошкинский район </v>
      </c>
      <c r="W8634" s="20">
        <f t="shared" si="198"/>
        <v>14681.459748427673</v>
      </c>
    </row>
    <row r="8635" spans="1:23" hidden="1">
      <c r="A8635" s="1" t="s">
        <v>10735</v>
      </c>
      <c r="B8635" s="1" t="s">
        <v>10736</v>
      </c>
      <c r="C8635" s="1" t="s">
        <v>10737</v>
      </c>
      <c r="D8635" s="2">
        <v>40905</v>
      </c>
      <c r="E8635" s="2">
        <v>41526</v>
      </c>
      <c r="F8635" s="24" t="s">
        <v>36835</v>
      </c>
      <c r="G8635" s="23">
        <v>1</v>
      </c>
      <c r="H8635" s="5">
        <v>41526</v>
      </c>
      <c r="I8635" s="1" t="s">
        <v>36836</v>
      </c>
      <c r="J8635" s="2">
        <v>41088</v>
      </c>
      <c r="K8635" s="1" t="s">
        <v>10738</v>
      </c>
      <c r="L8635" s="21">
        <f>(P8635-50)/P8635*(Q8635*M8635)*G8635</f>
        <v>594.31768623769869</v>
      </c>
      <c r="M8635" s="1">
        <v>3.0000000000000001E-3</v>
      </c>
      <c r="N8635" s="1" t="s">
        <v>1008</v>
      </c>
      <c r="O8635" s="1" t="s">
        <v>36837</v>
      </c>
      <c r="P8635" s="4">
        <v>132.1</v>
      </c>
      <c r="Q8635" s="14">
        <v>318755.03999999998</v>
      </c>
      <c r="R8635" s="1" t="s">
        <v>15443</v>
      </c>
      <c r="S8635" s="1" t="s">
        <v>10739</v>
      </c>
      <c r="T8635" s="1">
        <v>89624424</v>
      </c>
      <c r="U8635" s="15" t="s">
        <v>1015</v>
      </c>
      <c r="V8635" t="str">
        <f>VLOOKUP(T8635,[1]ОКТМО!$B$6:$D$553,3,0)</f>
        <v xml:space="preserve">09 Инсарский район </v>
      </c>
      <c r="W8635" s="20">
        <f t="shared" si="198"/>
        <v>2412.9828917486752</v>
      </c>
    </row>
    <row r="8636" spans="1:23" hidden="1">
      <c r="A8636" s="1" t="s">
        <v>10740</v>
      </c>
      <c r="B8636" s="1" t="s">
        <v>10741</v>
      </c>
      <c r="C8636" s="1" t="s">
        <v>10742</v>
      </c>
      <c r="D8636" s="2">
        <v>36880</v>
      </c>
      <c r="E8636" s="2">
        <v>41845</v>
      </c>
      <c r="F8636" s="24" t="s">
        <v>36832</v>
      </c>
      <c r="G8636" s="23">
        <v>0.5</v>
      </c>
      <c r="H8636" s="5">
        <v>41519</v>
      </c>
      <c r="I8636" s="1" t="s">
        <v>36831</v>
      </c>
      <c r="J8636" s="1" t="s">
        <v>36831</v>
      </c>
      <c r="K8636" s="1" t="s">
        <v>36831</v>
      </c>
      <c r="L8636" s="21">
        <f>(P8636-20)/P8636*(Q8636*M8636)*G8636</f>
        <v>95.587630738007377</v>
      </c>
      <c r="M8636" s="7">
        <v>1E-3</v>
      </c>
      <c r="N8636" s="1" t="s">
        <v>1006</v>
      </c>
      <c r="O8636" s="1" t="s">
        <v>36831</v>
      </c>
      <c r="P8636" s="4">
        <v>54.2</v>
      </c>
      <c r="Q8636" s="14">
        <v>302973.65999999997</v>
      </c>
      <c r="R8636" s="1" t="s">
        <v>15204</v>
      </c>
      <c r="S8636" s="1" t="s">
        <v>10743</v>
      </c>
      <c r="T8636" s="1">
        <v>89629495</v>
      </c>
      <c r="U8636" t="s">
        <v>1016</v>
      </c>
      <c r="V8636" t="str">
        <f>VLOOKUP(T8636,[1]ОКТМО!$B$6:$D$553,3,0)</f>
        <v xml:space="preserve">21 МО Ковылкино </v>
      </c>
      <c r="W8636" s="20">
        <f t="shared" si="198"/>
        <v>5589.9199261992617</v>
      </c>
    </row>
    <row r="8637" spans="1:23" hidden="1">
      <c r="A8637" s="1" t="s">
        <v>23317</v>
      </c>
      <c r="B8637" s="1" t="s">
        <v>23318</v>
      </c>
      <c r="C8637" s="1" t="s">
        <v>23319</v>
      </c>
      <c r="D8637" s="2">
        <v>40709</v>
      </c>
      <c r="E8637" s="2">
        <v>42586</v>
      </c>
      <c r="F8637" s="24" t="s">
        <v>36835</v>
      </c>
      <c r="G8637" s="23">
        <v>1</v>
      </c>
      <c r="H8637" s="5">
        <v>42586</v>
      </c>
      <c r="I8637" s="1" t="s">
        <v>36836</v>
      </c>
      <c r="J8637" s="2">
        <v>42362</v>
      </c>
      <c r="K8637" s="1" t="s">
        <v>23320</v>
      </c>
      <c r="L8637" s="21"/>
      <c r="M8637" s="1">
        <v>3.0000000000000001E-3</v>
      </c>
      <c r="N8637" s="1" t="s">
        <v>1008</v>
      </c>
      <c r="O8637" s="1" t="s">
        <v>36839</v>
      </c>
      <c r="P8637" s="4">
        <v>45.9</v>
      </c>
      <c r="Q8637" s="14">
        <v>150950.87</v>
      </c>
      <c r="R8637" s="1" t="s">
        <v>25978</v>
      </c>
      <c r="S8637" s="1" t="s">
        <v>23321</v>
      </c>
      <c r="T8637" s="1">
        <v>89649404</v>
      </c>
      <c r="U8637" s="15" t="s">
        <v>1015</v>
      </c>
      <c r="V8637" t="str">
        <f>VLOOKUP(T8637,[1]ОКТМО!$B$6:$D$553,3,0)</f>
        <v xml:space="preserve">17 Темниковский район </v>
      </c>
      <c r="W8637" s="20">
        <f t="shared" si="198"/>
        <v>3288.6899782135074</v>
      </c>
    </row>
    <row r="8638" spans="1:23" hidden="1">
      <c r="A8638" s="1" t="s">
        <v>31434</v>
      </c>
      <c r="B8638" s="1" t="s">
        <v>31435</v>
      </c>
      <c r="C8638" s="1" t="s">
        <v>31436</v>
      </c>
      <c r="D8638" s="2">
        <v>40631</v>
      </c>
      <c r="E8638" s="2">
        <v>42277</v>
      </c>
      <c r="F8638" s="24" t="s">
        <v>36835</v>
      </c>
      <c r="G8638" s="23">
        <v>1</v>
      </c>
      <c r="H8638" s="5">
        <v>42277</v>
      </c>
      <c r="I8638" s="1" t="s">
        <v>36836</v>
      </c>
      <c r="J8638" s="1" t="s">
        <v>36831</v>
      </c>
      <c r="K8638" s="1" t="s">
        <v>36831</v>
      </c>
      <c r="L8638" s="21">
        <f>(Q8638*M8638)*G8638</f>
        <v>3731.6017499999998</v>
      </c>
      <c r="M8638" s="1">
        <v>5.0000000000000001E-3</v>
      </c>
      <c r="N8638" s="1" t="s">
        <v>1012</v>
      </c>
      <c r="O8638" s="1" t="s">
        <v>36831</v>
      </c>
      <c r="P8638" s="4">
        <v>46.5</v>
      </c>
      <c r="Q8638" s="14">
        <v>746320.35</v>
      </c>
      <c r="R8638" s="1" t="s">
        <v>36930</v>
      </c>
      <c r="S8638" s="1" t="s">
        <v>31437</v>
      </c>
      <c r="T8638" s="1">
        <v>89621163</v>
      </c>
      <c r="U8638" s="15" t="s">
        <v>1015</v>
      </c>
      <c r="V8638" t="str">
        <f>VLOOKUP(T8638,[1]ОКТМО!$B$6:$D$553,3,0)</f>
        <v xml:space="preserve">08 Зубово-Полянский район </v>
      </c>
      <c r="W8638" s="20">
        <f t="shared" si="198"/>
        <v>16049.9</v>
      </c>
    </row>
    <row r="8639" spans="1:23" hidden="1">
      <c r="A8639" s="1" t="s">
        <v>31438</v>
      </c>
      <c r="B8639" s="1" t="s">
        <v>31439</v>
      </c>
      <c r="C8639" s="1" t="s">
        <v>31440</v>
      </c>
      <c r="D8639" s="2">
        <v>37518</v>
      </c>
      <c r="E8639" s="2">
        <v>41384</v>
      </c>
      <c r="F8639" s="24" t="s">
        <v>36868</v>
      </c>
      <c r="G8639" s="23">
        <v>1</v>
      </c>
      <c r="H8639" s="5">
        <v>41138</v>
      </c>
      <c r="I8639" s="1" t="s">
        <v>36836</v>
      </c>
      <c r="J8639" s="1" t="s">
        <v>36831</v>
      </c>
      <c r="K8639" s="1" t="s">
        <v>31441</v>
      </c>
      <c r="L8639" s="21">
        <f>(P8639-20)/P8639*(Q8639*M8639)*G8639</f>
        <v>584.92990184162068</v>
      </c>
      <c r="M8639" s="7">
        <v>1E-3</v>
      </c>
      <c r="N8639" s="1" t="s">
        <v>1006</v>
      </c>
      <c r="O8639" s="1" t="s">
        <v>36831</v>
      </c>
      <c r="P8639" s="4">
        <v>54.3</v>
      </c>
      <c r="Q8639" s="14">
        <v>925996.9</v>
      </c>
      <c r="R8639" s="1" t="s">
        <v>36841</v>
      </c>
      <c r="S8639" s="1" t="s">
        <v>31442</v>
      </c>
      <c r="T8639" s="1">
        <v>89621151</v>
      </c>
      <c r="U8639" t="s">
        <v>1016</v>
      </c>
      <c r="V8639" t="str">
        <f>VLOOKUP(T8639,[1]ОКТМО!$B$6:$D$553,3,0)</f>
        <v xml:space="preserve">08 Зубово-Полянский район </v>
      </c>
      <c r="W8639" s="20">
        <f t="shared" si="198"/>
        <v>17053.349907918971</v>
      </c>
    </row>
    <row r="8640" spans="1:23" hidden="1">
      <c r="A8640" s="1" t="s">
        <v>36831</v>
      </c>
      <c r="B8640" s="1" t="s">
        <v>10744</v>
      </c>
      <c r="C8640" s="1" t="s">
        <v>10745</v>
      </c>
      <c r="D8640" s="2">
        <v>36319</v>
      </c>
      <c r="E8640" s="2">
        <v>37917</v>
      </c>
      <c r="F8640" s="24" t="s">
        <v>36835</v>
      </c>
      <c r="G8640" s="23">
        <v>1</v>
      </c>
      <c r="H8640" s="5">
        <v>37917</v>
      </c>
      <c r="I8640" s="1" t="s">
        <v>36836</v>
      </c>
      <c r="J8640" s="1" t="s">
        <v>36831</v>
      </c>
      <c r="K8640" s="1" t="s">
        <v>10746</v>
      </c>
      <c r="L8640" s="21"/>
      <c r="M8640" s="1">
        <v>3.0000000000000001E-3</v>
      </c>
      <c r="N8640" s="1" t="s">
        <v>1008</v>
      </c>
      <c r="O8640" s="1" t="s">
        <v>36839</v>
      </c>
      <c r="P8640" s="4">
        <v>31.13</v>
      </c>
      <c r="Q8640" s="14">
        <v>199926.35</v>
      </c>
      <c r="R8640" s="1" t="s">
        <v>13604</v>
      </c>
      <c r="S8640" s="1" t="s">
        <v>10747</v>
      </c>
      <c r="T8640" s="1">
        <v>89624480</v>
      </c>
      <c r="U8640" s="15" t="s">
        <v>1015</v>
      </c>
      <c r="V8640" t="str">
        <f>VLOOKUP(T8640,[1]ОКТМО!$B$6:$D$553,3,0)</f>
        <v xml:space="preserve">09 Инсарский район </v>
      </c>
      <c r="W8640" s="20">
        <f t="shared" si="198"/>
        <v>6422.3048506264058</v>
      </c>
    </row>
    <row r="8641" spans="1:23" hidden="1">
      <c r="A8641" s="1" t="s">
        <v>14761</v>
      </c>
      <c r="B8641" s="1" t="s">
        <v>26894</v>
      </c>
      <c r="C8641" s="1" t="s">
        <v>14764</v>
      </c>
      <c r="D8641" s="2">
        <v>41177</v>
      </c>
      <c r="E8641" s="2">
        <v>42984</v>
      </c>
      <c r="F8641" s="24" t="s">
        <v>36835</v>
      </c>
      <c r="G8641" s="23">
        <v>1</v>
      </c>
      <c r="H8641" s="5">
        <v>42984</v>
      </c>
      <c r="I8641" s="1" t="s">
        <v>36836</v>
      </c>
      <c r="J8641" s="2">
        <v>41088</v>
      </c>
      <c r="K8641" s="1" t="s">
        <v>14762</v>
      </c>
      <c r="L8641" s="21"/>
      <c r="M8641" s="1">
        <v>3.0000000000000001E-3</v>
      </c>
      <c r="N8641" s="1" t="s">
        <v>1008</v>
      </c>
      <c r="O8641" s="1" t="s">
        <v>36839</v>
      </c>
      <c r="P8641" s="4">
        <v>19.5</v>
      </c>
      <c r="Q8641" s="14">
        <v>171018.71</v>
      </c>
      <c r="R8641" s="1" t="s">
        <v>23535</v>
      </c>
      <c r="S8641" s="1" t="s">
        <v>14763</v>
      </c>
      <c r="T8641" s="1">
        <v>89657440</v>
      </c>
      <c r="U8641" s="15" t="s">
        <v>1015</v>
      </c>
      <c r="V8641" t="str">
        <f>VLOOKUP(T8641,[1]ОКТМО!$B$6:$D$553,3,0)</f>
        <v xml:space="preserve">20 Чамзинский район </v>
      </c>
      <c r="W8641" s="20">
        <f t="shared" si="198"/>
        <v>8770.1902564102566</v>
      </c>
    </row>
    <row r="8642" spans="1:23" hidden="1">
      <c r="A8642" s="1" t="s">
        <v>6211</v>
      </c>
      <c r="B8642" s="1" t="s">
        <v>8225</v>
      </c>
      <c r="C8642" s="1" t="s">
        <v>8226</v>
      </c>
      <c r="D8642" s="2">
        <v>40978</v>
      </c>
      <c r="E8642" s="2">
        <v>41329</v>
      </c>
      <c r="F8642" s="24" t="s">
        <v>36835</v>
      </c>
      <c r="G8642" s="23">
        <v>1</v>
      </c>
      <c r="H8642" s="5">
        <v>41329</v>
      </c>
      <c r="I8642" s="1" t="s">
        <v>36836</v>
      </c>
      <c r="J8642" s="1" t="s">
        <v>36831</v>
      </c>
      <c r="K8642" s="1" t="s">
        <v>36831</v>
      </c>
      <c r="L8642" s="21">
        <f>(P8642-20)/P8642*(Q8642*M8642)*G8642</f>
        <v>631.53821831223627</v>
      </c>
      <c r="M8642" s="7">
        <v>1E-3</v>
      </c>
      <c r="N8642" s="1" t="s">
        <v>1006</v>
      </c>
      <c r="O8642" s="1" t="s">
        <v>36831</v>
      </c>
      <c r="P8642" s="4">
        <v>47.4</v>
      </c>
      <c r="Q8642" s="14">
        <v>1092515.02</v>
      </c>
      <c r="R8642" s="1" t="s">
        <v>10803</v>
      </c>
      <c r="S8642" s="1" t="s">
        <v>37192</v>
      </c>
      <c r="T8642" s="1">
        <v>89643101</v>
      </c>
      <c r="U8642" t="s">
        <v>1016</v>
      </c>
      <c r="V8642" t="str">
        <f>VLOOKUP(T8642,[1]ОКТМО!$B$6:$D$553,3,0)</f>
        <v xml:space="preserve">22 МО Рузаевка </v>
      </c>
      <c r="W8642" s="20">
        <f t="shared" si="198"/>
        <v>23048.840084388186</v>
      </c>
    </row>
    <row r="8643" spans="1:23" hidden="1">
      <c r="A8643" s="1" t="s">
        <v>2402</v>
      </c>
      <c r="B8643" s="1" t="s">
        <v>3123</v>
      </c>
      <c r="C8643" s="1" t="s">
        <v>3124</v>
      </c>
      <c r="D8643" s="2">
        <v>41120</v>
      </c>
      <c r="E8643" s="2">
        <v>43715</v>
      </c>
      <c r="F8643" s="24" t="s">
        <v>36835</v>
      </c>
      <c r="G8643" s="23">
        <v>1</v>
      </c>
      <c r="H8643" s="5">
        <v>43715</v>
      </c>
      <c r="I8643" s="1" t="s">
        <v>36836</v>
      </c>
      <c r="J8643" s="1" t="s">
        <v>36831</v>
      </c>
      <c r="K8643" s="1" t="s">
        <v>2403</v>
      </c>
      <c r="L8643" s="21"/>
      <c r="M8643" s="7">
        <v>1E-3</v>
      </c>
      <c r="N8643" s="1" t="s">
        <v>1009</v>
      </c>
      <c r="O8643" s="1" t="s">
        <v>3121</v>
      </c>
      <c r="P8643" s="4">
        <v>8.1199999999999992</v>
      </c>
      <c r="Q8643" s="14">
        <v>216259.47</v>
      </c>
      <c r="R8643" s="1" t="s">
        <v>6254</v>
      </c>
      <c r="S8643" s="1" t="s">
        <v>2404</v>
      </c>
      <c r="T8643" s="1">
        <v>89701000</v>
      </c>
      <c r="U8643" t="s">
        <v>1016</v>
      </c>
      <c r="V8643" t="str">
        <f>VLOOKUP(T8643,[1]ОКТМО!$B$6:$D$553,3,0)</f>
        <v>23 г.Саранск (городской округ)</v>
      </c>
      <c r="W8643" s="20">
        <f t="shared" si="198"/>
        <v>26632.939655172417</v>
      </c>
    </row>
    <row r="8644" spans="1:23" hidden="1">
      <c r="A8644" s="1" t="s">
        <v>36831</v>
      </c>
      <c r="B8644" s="1" t="s">
        <v>6746</v>
      </c>
      <c r="C8644" s="1" t="s">
        <v>6747</v>
      </c>
      <c r="D8644" s="2">
        <v>40493</v>
      </c>
      <c r="E8644" s="2">
        <v>40966</v>
      </c>
      <c r="F8644" s="24" t="s">
        <v>36835</v>
      </c>
      <c r="G8644" s="23">
        <v>1</v>
      </c>
      <c r="H8644" s="5">
        <v>40966</v>
      </c>
      <c r="I8644" s="1" t="s">
        <v>36836</v>
      </c>
      <c r="J8644" s="1" t="s">
        <v>36831</v>
      </c>
      <c r="K8644" s="1" t="s">
        <v>978</v>
      </c>
      <c r="L8644" s="21"/>
      <c r="M8644" s="1">
        <v>3.0000000000000001E-3</v>
      </c>
      <c r="N8644" s="1" t="s">
        <v>1010</v>
      </c>
      <c r="O8644" s="1" t="s">
        <v>37486</v>
      </c>
      <c r="P8644" s="1" t="s">
        <v>36831</v>
      </c>
      <c r="Q8644" s="14" t="s">
        <v>36831</v>
      </c>
      <c r="R8644" s="1" t="s">
        <v>6254</v>
      </c>
      <c r="S8644" s="1" t="s">
        <v>979</v>
      </c>
      <c r="T8644" s="1">
        <v>89701000</v>
      </c>
      <c r="U8644" s="15" t="s">
        <v>1046</v>
      </c>
      <c r="V8644" t="str">
        <f>VLOOKUP(T8644,[1]ОКТМО!$B$6:$D$553,3,0)</f>
        <v>23 г.Саранск (городской округ)</v>
      </c>
      <c r="W8644" s="20"/>
    </row>
    <row r="8645" spans="1:23" hidden="1">
      <c r="A8645" s="1" t="s">
        <v>10748</v>
      </c>
      <c r="B8645" s="1" t="s">
        <v>10749</v>
      </c>
      <c r="C8645" s="1" t="s">
        <v>10750</v>
      </c>
      <c r="D8645" s="2">
        <v>43024</v>
      </c>
      <c r="E8645" s="2">
        <v>43139</v>
      </c>
      <c r="F8645" s="24" t="s">
        <v>36835</v>
      </c>
      <c r="G8645" s="23">
        <v>1</v>
      </c>
      <c r="H8645" s="5">
        <v>43139</v>
      </c>
      <c r="I8645" s="1" t="s">
        <v>36836</v>
      </c>
      <c r="J8645" s="2">
        <v>41088</v>
      </c>
      <c r="K8645" s="1" t="s">
        <v>36831</v>
      </c>
      <c r="L8645" s="21"/>
      <c r="M8645" s="1">
        <v>3.0000000000000001E-3</v>
      </c>
      <c r="N8645" s="1" t="s">
        <v>1008</v>
      </c>
      <c r="O8645" s="1" t="s">
        <v>36837</v>
      </c>
      <c r="P8645" s="4">
        <v>38.5</v>
      </c>
      <c r="Q8645" s="14">
        <v>672281.61</v>
      </c>
      <c r="R8645" s="1" t="s">
        <v>15258</v>
      </c>
      <c r="S8645" s="1" t="s">
        <v>10751</v>
      </c>
      <c r="T8645" s="1">
        <v>89624101</v>
      </c>
      <c r="U8645" s="15" t="s">
        <v>1015</v>
      </c>
      <c r="V8645" t="str">
        <f>VLOOKUP(T8645,[1]ОКТМО!$B$6:$D$553,3,0)</f>
        <v xml:space="preserve">09 Инсарский район </v>
      </c>
      <c r="W8645" s="20">
        <f t="shared" si="198"/>
        <v>17461.86</v>
      </c>
    </row>
    <row r="8646" spans="1:23" hidden="1">
      <c r="A8646" s="1" t="s">
        <v>980</v>
      </c>
      <c r="B8646" s="1" t="s">
        <v>981</v>
      </c>
      <c r="C8646" s="1" t="s">
        <v>982</v>
      </c>
      <c r="D8646" s="2">
        <v>39567</v>
      </c>
      <c r="E8646" s="2">
        <v>42609</v>
      </c>
      <c r="F8646" s="24" t="s">
        <v>24660</v>
      </c>
      <c r="G8646" s="23">
        <v>0.16500000000000001</v>
      </c>
      <c r="H8646" s="5">
        <v>42609</v>
      </c>
      <c r="I8646" s="1" t="s">
        <v>36833</v>
      </c>
      <c r="J8646" s="2">
        <v>41088</v>
      </c>
      <c r="K8646" s="1" t="s">
        <v>983</v>
      </c>
      <c r="L8646" s="21">
        <f>(P8646-50)/P8646*(Q8646*M8646)*G8646</f>
        <v>1077.7113864</v>
      </c>
      <c r="M8646" s="1">
        <v>3.0000000000000001E-3</v>
      </c>
      <c r="N8646" s="1" t="s">
        <v>1008</v>
      </c>
      <c r="O8646" s="1" t="s">
        <v>36837</v>
      </c>
      <c r="P8646" s="4">
        <v>155.80000000000001</v>
      </c>
      <c r="Q8646" s="14">
        <v>3206114.72</v>
      </c>
      <c r="R8646" s="1" t="s">
        <v>6254</v>
      </c>
      <c r="S8646" s="1" t="s">
        <v>984</v>
      </c>
      <c r="T8646" s="1">
        <v>89701000</v>
      </c>
      <c r="U8646" s="15" t="s">
        <v>1015</v>
      </c>
      <c r="V8646" t="str">
        <f>VLOOKUP(T8646,[1]ОКТМО!$B$6:$D$553,3,0)</f>
        <v>23 г.Саранск (городской округ)</v>
      </c>
      <c r="W8646" s="20">
        <f t="shared" si="198"/>
        <v>20578.400000000001</v>
      </c>
    </row>
    <row r="8647" spans="1:23" hidden="1">
      <c r="A8647" s="1" t="s">
        <v>14765</v>
      </c>
      <c r="B8647" s="1" t="s">
        <v>14767</v>
      </c>
      <c r="C8647" s="1" t="s">
        <v>14768</v>
      </c>
      <c r="D8647" s="2">
        <v>40165</v>
      </c>
      <c r="E8647" s="2">
        <v>42174</v>
      </c>
      <c r="F8647" s="24" t="s">
        <v>36835</v>
      </c>
      <c r="G8647" s="23">
        <v>1</v>
      </c>
      <c r="H8647" s="5">
        <v>42174</v>
      </c>
      <c r="I8647" s="1" t="s">
        <v>36833</v>
      </c>
      <c r="J8647" s="1" t="s">
        <v>36831</v>
      </c>
      <c r="K8647" s="1" t="s">
        <v>36831</v>
      </c>
      <c r="L8647" s="21">
        <f>(Q8647*M8647)*G8647</f>
        <v>1997.7992999999999</v>
      </c>
      <c r="M8647" s="1">
        <v>5.0000000000000001E-3</v>
      </c>
      <c r="N8647" s="1" t="s">
        <v>1012</v>
      </c>
      <c r="O8647" s="1" t="s">
        <v>36831</v>
      </c>
      <c r="P8647" s="3">
        <v>134</v>
      </c>
      <c r="Q8647" s="14">
        <v>399559.86</v>
      </c>
      <c r="R8647" s="1" t="s">
        <v>23400</v>
      </c>
      <c r="S8647" s="1" t="s">
        <v>14766</v>
      </c>
      <c r="T8647" s="1">
        <v>89657155</v>
      </c>
      <c r="U8647" s="15" t="s">
        <v>1015</v>
      </c>
      <c r="V8647" t="str">
        <f>VLOOKUP(T8647,[1]ОКТМО!$B$6:$D$553,3,0)</f>
        <v xml:space="preserve">20 Чамзинский район </v>
      </c>
      <c r="W8647" s="20">
        <f t="shared" si="198"/>
        <v>2981.79</v>
      </c>
    </row>
    <row r="8648" spans="1:23" hidden="1">
      <c r="A8648" s="1" t="s">
        <v>4794</v>
      </c>
      <c r="B8648" s="1" t="s">
        <v>27775</v>
      </c>
      <c r="C8648" s="1" t="s">
        <v>27776</v>
      </c>
      <c r="D8648" s="2">
        <v>41627</v>
      </c>
      <c r="E8648" s="2">
        <v>43120</v>
      </c>
      <c r="F8648" s="24" t="s">
        <v>36835</v>
      </c>
      <c r="G8648" s="23">
        <v>1</v>
      </c>
      <c r="H8648" s="5">
        <v>43120</v>
      </c>
      <c r="I8648" s="1" t="s">
        <v>36836</v>
      </c>
      <c r="J8648" s="2">
        <v>41613</v>
      </c>
      <c r="K8648" s="1" t="s">
        <v>5541</v>
      </c>
      <c r="L8648" s="21">
        <f>(Q8648*M8648)*G8648</f>
        <v>1951.6642499999998</v>
      </c>
      <c r="M8648" s="1">
        <v>5.0000000000000001E-3</v>
      </c>
      <c r="N8648" s="1" t="s">
        <v>1012</v>
      </c>
      <c r="O8648" s="1" t="s">
        <v>36831</v>
      </c>
      <c r="P8648" s="4">
        <v>88.4</v>
      </c>
      <c r="Q8648" s="14">
        <v>390332.85</v>
      </c>
      <c r="R8648" s="1" t="s">
        <v>6254</v>
      </c>
      <c r="S8648" s="1" t="s">
        <v>4793</v>
      </c>
      <c r="T8648" s="1">
        <v>89701000</v>
      </c>
      <c r="U8648" s="15" t="s">
        <v>1015</v>
      </c>
      <c r="V8648" t="str">
        <f>VLOOKUP(T8648,[1]ОКТМО!$B$6:$D$553,3,0)</f>
        <v>23 г.Саранск (городской округ)</v>
      </c>
      <c r="W8648" s="20">
        <f t="shared" si="198"/>
        <v>4415.5299773755651</v>
      </c>
    </row>
    <row r="8649" spans="1:23" hidden="1">
      <c r="A8649" s="1" t="s">
        <v>14772</v>
      </c>
      <c r="B8649" s="1" t="s">
        <v>14773</v>
      </c>
      <c r="C8649" s="1" t="s">
        <v>14774</v>
      </c>
      <c r="D8649" s="2">
        <v>36307</v>
      </c>
      <c r="E8649" s="2">
        <v>41543</v>
      </c>
      <c r="F8649" s="24" t="s">
        <v>36835</v>
      </c>
      <c r="G8649" s="23">
        <v>1</v>
      </c>
      <c r="H8649" s="5">
        <v>41543</v>
      </c>
      <c r="I8649" s="1" t="s">
        <v>36836</v>
      </c>
      <c r="J8649" s="1" t="s">
        <v>36831</v>
      </c>
      <c r="K8649" s="1" t="s">
        <v>14759</v>
      </c>
      <c r="L8649" s="21">
        <f>(P8649-50)/P8649*(Q8649*M8649)*G8649</f>
        <v>395.50049999999999</v>
      </c>
      <c r="M8649" s="1">
        <v>3.0000000000000001E-3</v>
      </c>
      <c r="N8649" s="1" t="s">
        <v>1008</v>
      </c>
      <c r="O8649" s="1" t="s">
        <v>36852</v>
      </c>
      <c r="P8649" s="3">
        <v>75</v>
      </c>
      <c r="Q8649" s="14">
        <v>395500.5</v>
      </c>
      <c r="R8649" s="1" t="s">
        <v>22735</v>
      </c>
      <c r="S8649" s="1" t="s">
        <v>14760</v>
      </c>
      <c r="T8649" s="1">
        <v>89616432</v>
      </c>
      <c r="U8649" s="15" t="s">
        <v>1015</v>
      </c>
      <c r="V8649" t="str">
        <f>VLOOKUP(T8649,[1]ОКТМО!$B$6:$D$553,3,0)</f>
        <v xml:space="preserve">06 Дубенский район </v>
      </c>
      <c r="W8649" s="20">
        <f t="shared" si="198"/>
        <v>5273.34</v>
      </c>
    </row>
    <row r="8650" spans="1:23" hidden="1">
      <c r="A8650" s="1" t="s">
        <v>14776</v>
      </c>
      <c r="B8650" s="1" t="s">
        <v>14777</v>
      </c>
      <c r="C8650" s="1" t="s">
        <v>14778</v>
      </c>
      <c r="D8650" s="2">
        <v>36255</v>
      </c>
      <c r="E8650" s="2">
        <v>39569</v>
      </c>
      <c r="F8650" s="24" t="s">
        <v>36835</v>
      </c>
      <c r="G8650" s="23">
        <v>1</v>
      </c>
      <c r="H8650" s="5">
        <v>39569</v>
      </c>
      <c r="I8650" s="1" t="s">
        <v>36836</v>
      </c>
      <c r="J8650" s="1" t="s">
        <v>36831</v>
      </c>
      <c r="K8650" s="1" t="s">
        <v>14775</v>
      </c>
      <c r="L8650" s="21"/>
      <c r="M8650" s="1">
        <v>3.0000000000000001E-3</v>
      </c>
      <c r="N8650" s="1" t="s">
        <v>1008</v>
      </c>
      <c r="O8650" s="1" t="s">
        <v>36852</v>
      </c>
      <c r="P8650" s="4">
        <v>22.2</v>
      </c>
      <c r="Q8650" s="14">
        <v>123904.64</v>
      </c>
      <c r="R8650" s="1" t="s">
        <v>21963</v>
      </c>
      <c r="S8650" s="1" t="s">
        <v>14779</v>
      </c>
      <c r="T8650" s="1">
        <v>89616460</v>
      </c>
      <c r="U8650" s="15" t="s">
        <v>1015</v>
      </c>
      <c r="V8650" t="str">
        <f>VLOOKUP(T8650,[1]ОКТМО!$B$6:$D$553,3,0)</f>
        <v xml:space="preserve">06 Дубенский район </v>
      </c>
      <c r="W8650" s="20">
        <f t="shared" si="198"/>
        <v>5581.2900900900904</v>
      </c>
    </row>
    <row r="8651" spans="1:23" hidden="1">
      <c r="A8651" s="1" t="s">
        <v>10752</v>
      </c>
      <c r="B8651" s="1" t="s">
        <v>10744</v>
      </c>
      <c r="C8651" s="1" t="s">
        <v>10745</v>
      </c>
      <c r="D8651" s="2">
        <v>36319</v>
      </c>
      <c r="E8651" s="2">
        <v>37917</v>
      </c>
      <c r="F8651" s="24" t="s">
        <v>36835</v>
      </c>
      <c r="G8651" s="23">
        <v>1</v>
      </c>
      <c r="H8651" s="5">
        <v>37917</v>
      </c>
      <c r="I8651" s="1" t="s">
        <v>36836</v>
      </c>
      <c r="J8651" s="1" t="s">
        <v>36831</v>
      </c>
      <c r="K8651" s="1" t="s">
        <v>36831</v>
      </c>
      <c r="L8651" s="21"/>
      <c r="M8651" s="1">
        <v>3.0000000000000001E-3</v>
      </c>
      <c r="N8651" s="1" t="s">
        <v>1008</v>
      </c>
      <c r="O8651" s="1" t="s">
        <v>36839</v>
      </c>
      <c r="P8651" s="4">
        <v>31.1</v>
      </c>
      <c r="Q8651" s="14">
        <v>199926.35</v>
      </c>
      <c r="R8651" s="1" t="s">
        <v>13604</v>
      </c>
      <c r="S8651" s="1" t="s">
        <v>36831</v>
      </c>
      <c r="T8651" s="1">
        <v>89624480</v>
      </c>
      <c r="U8651" s="15" t="s">
        <v>1015</v>
      </c>
      <c r="V8651" t="str">
        <f>VLOOKUP(T8651,[1]ОКТМО!$B$6:$D$553,3,0)</f>
        <v xml:space="preserve">09 Инсарский район </v>
      </c>
      <c r="W8651" s="20">
        <f t="shared" si="198"/>
        <v>6428.5</v>
      </c>
    </row>
    <row r="8652" spans="1:23" hidden="1">
      <c r="A8652" s="1" t="s">
        <v>14780</v>
      </c>
      <c r="B8652" s="1" t="s">
        <v>19943</v>
      </c>
      <c r="C8652" s="1" t="s">
        <v>14781</v>
      </c>
      <c r="D8652" s="2">
        <v>43082</v>
      </c>
      <c r="E8652" s="2">
        <v>43101</v>
      </c>
      <c r="F8652" s="24" t="s">
        <v>36835</v>
      </c>
      <c r="G8652" s="23">
        <v>1</v>
      </c>
      <c r="H8652" s="5">
        <v>43101</v>
      </c>
      <c r="I8652" s="1" t="s">
        <v>36836</v>
      </c>
      <c r="J8652" s="2">
        <v>41088</v>
      </c>
      <c r="K8652" s="1" t="s">
        <v>36831</v>
      </c>
      <c r="L8652" s="21"/>
      <c r="M8652" s="1">
        <v>3.0000000000000001E-3</v>
      </c>
      <c r="N8652" s="1" t="s">
        <v>1008</v>
      </c>
      <c r="O8652" s="1" t="s">
        <v>36837</v>
      </c>
      <c r="P8652" s="4">
        <v>42.1</v>
      </c>
      <c r="Q8652" s="14">
        <v>308251.57</v>
      </c>
      <c r="R8652" s="1" t="s">
        <v>22220</v>
      </c>
      <c r="S8652" s="1" t="s">
        <v>36831</v>
      </c>
      <c r="T8652" s="1">
        <v>89603452</v>
      </c>
      <c r="U8652" s="15" t="s">
        <v>1015</v>
      </c>
      <c r="V8652" t="str">
        <f>VLOOKUP(T8652,[1]ОКТМО!$B$6:$D$553,3,0)</f>
        <v>01 Ардатовский район</v>
      </c>
      <c r="W8652" s="20">
        <f t="shared" si="198"/>
        <v>7321.8900237529688</v>
      </c>
    </row>
    <row r="8653" spans="1:23" hidden="1">
      <c r="A8653" s="1" t="s">
        <v>10753</v>
      </c>
      <c r="B8653" s="1" t="s">
        <v>10754</v>
      </c>
      <c r="C8653" s="1" t="s">
        <v>10755</v>
      </c>
      <c r="D8653" s="2">
        <v>43088</v>
      </c>
      <c r="E8653" s="2">
        <v>43729</v>
      </c>
      <c r="F8653" s="24" t="s">
        <v>36835</v>
      </c>
      <c r="G8653" s="23">
        <v>1</v>
      </c>
      <c r="H8653" s="5">
        <v>43729</v>
      </c>
      <c r="I8653" s="1" t="s">
        <v>36836</v>
      </c>
      <c r="J8653" s="2">
        <v>41088</v>
      </c>
      <c r="K8653" s="1" t="s">
        <v>36831</v>
      </c>
      <c r="L8653" s="21"/>
      <c r="M8653" s="1">
        <v>3.0000000000000001E-3</v>
      </c>
      <c r="N8653" s="1" t="s">
        <v>1008</v>
      </c>
      <c r="O8653" s="1" t="s">
        <v>36837</v>
      </c>
      <c r="P8653" s="4">
        <v>37.700000000000003</v>
      </c>
      <c r="Q8653" s="14">
        <v>250179.46</v>
      </c>
      <c r="R8653" s="1" t="s">
        <v>15161</v>
      </c>
      <c r="S8653" s="1" t="s">
        <v>36831</v>
      </c>
      <c r="T8653" s="1">
        <v>89629481</v>
      </c>
      <c r="U8653" s="15" t="s">
        <v>1015</v>
      </c>
      <c r="V8653" t="str">
        <f>VLOOKUP(T8653,[1]ОКТМО!$B$6:$D$553,3,0)</f>
        <v xml:space="preserve">21 МО Ковылкино </v>
      </c>
      <c r="W8653" s="20">
        <f t="shared" si="198"/>
        <v>6636.059946949601</v>
      </c>
    </row>
    <row r="8654" spans="1:23" hidden="1">
      <c r="A8654" s="1" t="s">
        <v>14782</v>
      </c>
      <c r="B8654" s="1" t="s">
        <v>19767</v>
      </c>
      <c r="C8654" s="1" t="s">
        <v>19768</v>
      </c>
      <c r="D8654" s="2">
        <v>43088</v>
      </c>
      <c r="E8654" s="2">
        <v>43964</v>
      </c>
      <c r="F8654" s="24" t="s">
        <v>36835</v>
      </c>
      <c r="G8654" s="23">
        <v>1</v>
      </c>
      <c r="H8654" s="5">
        <v>43964</v>
      </c>
      <c r="I8654" s="1" t="s">
        <v>36836</v>
      </c>
      <c r="J8654" s="2">
        <v>43088</v>
      </c>
      <c r="K8654" s="1" t="s">
        <v>36831</v>
      </c>
      <c r="L8654" s="21">
        <f>(Q8654*M8654)*G8654</f>
        <v>521.79330000000004</v>
      </c>
      <c r="M8654" s="1">
        <v>3.0000000000000001E-3</v>
      </c>
      <c r="N8654" s="1" t="s">
        <v>8283</v>
      </c>
      <c r="O8654" s="1" t="s">
        <v>37581</v>
      </c>
      <c r="P8654" s="4">
        <v>24.6</v>
      </c>
      <c r="Q8654" s="14">
        <v>173931.1</v>
      </c>
      <c r="R8654" s="1" t="s">
        <v>23415</v>
      </c>
      <c r="S8654" s="1" t="s">
        <v>36831</v>
      </c>
      <c r="T8654" s="1">
        <v>89657151</v>
      </c>
      <c r="U8654" s="15" t="s">
        <v>1015</v>
      </c>
      <c r="V8654" t="str">
        <f>VLOOKUP(T8654,[1]ОКТМО!$B$6:$D$553,3,0)</f>
        <v xml:space="preserve">20 Чамзинский район </v>
      </c>
      <c r="W8654" s="20">
        <f t="shared" si="198"/>
        <v>7070.3699186991871</v>
      </c>
    </row>
    <row r="8655" spans="1:23" hidden="1">
      <c r="A8655" s="1" t="s">
        <v>31447</v>
      </c>
      <c r="B8655" s="1" t="s">
        <v>31448</v>
      </c>
      <c r="C8655" s="1" t="s">
        <v>31449</v>
      </c>
      <c r="D8655" s="2">
        <v>43080</v>
      </c>
      <c r="E8655" s="2">
        <v>43674</v>
      </c>
      <c r="F8655" s="24" t="s">
        <v>36835</v>
      </c>
      <c r="G8655" s="23">
        <v>1</v>
      </c>
      <c r="H8655" s="5">
        <v>43674</v>
      </c>
      <c r="I8655" s="1" t="s">
        <v>36836</v>
      </c>
      <c r="J8655" s="2">
        <v>41088</v>
      </c>
      <c r="K8655" s="1" t="s">
        <v>31450</v>
      </c>
      <c r="L8655" s="21">
        <f>(P8655-50)/P8655*(Q8655*M8655)*G8655</f>
        <v>668.05042861912</v>
      </c>
      <c r="M8655" s="1">
        <v>3.0000000000000001E-3</v>
      </c>
      <c r="N8655" s="1" t="s">
        <v>1008</v>
      </c>
      <c r="O8655" s="1" t="s">
        <v>36839</v>
      </c>
      <c r="P8655" s="4">
        <v>65.900000000000006</v>
      </c>
      <c r="Q8655" s="14">
        <v>922945.98</v>
      </c>
      <c r="R8655" s="1" t="s">
        <v>36851</v>
      </c>
      <c r="S8655" s="1" t="s">
        <v>36831</v>
      </c>
      <c r="T8655" s="1">
        <v>89621168</v>
      </c>
      <c r="U8655" s="15" t="s">
        <v>1015</v>
      </c>
      <c r="V8655" t="str">
        <f>VLOOKUP(T8655,[1]ОКТМО!$B$6:$D$553,3,0)</f>
        <v xml:space="preserve">08 Зубово-Полянский район </v>
      </c>
      <c r="W8655" s="20">
        <f t="shared" si="198"/>
        <v>14005.250075872533</v>
      </c>
    </row>
    <row r="8656" spans="1:23" hidden="1">
      <c r="A8656" s="1" t="s">
        <v>14783</v>
      </c>
      <c r="B8656" s="1" t="s">
        <v>19767</v>
      </c>
      <c r="C8656" s="1" t="s">
        <v>19768</v>
      </c>
      <c r="D8656" s="2">
        <v>43074</v>
      </c>
      <c r="E8656" s="2">
        <v>43964</v>
      </c>
      <c r="F8656" s="24" t="s">
        <v>36835</v>
      </c>
      <c r="G8656" s="23">
        <v>1</v>
      </c>
      <c r="H8656" s="5">
        <v>43964</v>
      </c>
      <c r="I8656" s="1" t="s">
        <v>36836</v>
      </c>
      <c r="J8656" s="2">
        <v>43074</v>
      </c>
      <c r="K8656" s="1" t="s">
        <v>36831</v>
      </c>
      <c r="L8656" s="21">
        <f>(Q8656*M8656)*G8656</f>
        <v>411.49554000000001</v>
      </c>
      <c r="M8656" s="1">
        <v>3.0000000000000001E-3</v>
      </c>
      <c r="N8656" s="1" t="s">
        <v>8283</v>
      </c>
      <c r="O8656" s="1" t="s">
        <v>37581</v>
      </c>
      <c r="P8656" s="4">
        <v>19.399999999999999</v>
      </c>
      <c r="Q8656" s="14">
        <v>137165.18</v>
      </c>
      <c r="R8656" s="1" t="s">
        <v>23415</v>
      </c>
      <c r="S8656" s="1" t="s">
        <v>36831</v>
      </c>
      <c r="T8656" s="1">
        <v>89657151</v>
      </c>
      <c r="U8656" s="15" t="s">
        <v>1015</v>
      </c>
      <c r="V8656" t="str">
        <f>VLOOKUP(T8656,[1]ОКТМО!$B$6:$D$553,3,0)</f>
        <v xml:space="preserve">20 Чамзинский район </v>
      </c>
      <c r="W8656" s="20">
        <f t="shared" si="198"/>
        <v>7070.3701030927832</v>
      </c>
    </row>
    <row r="8657" spans="1:23" hidden="1">
      <c r="A8657" s="1" t="s">
        <v>23324</v>
      </c>
      <c r="B8657" s="1" t="s">
        <v>23325</v>
      </c>
      <c r="C8657" s="1" t="s">
        <v>23326</v>
      </c>
      <c r="D8657" s="2">
        <v>43066</v>
      </c>
      <c r="E8657" s="2">
        <v>43679</v>
      </c>
      <c r="F8657" s="24" t="s">
        <v>36835</v>
      </c>
      <c r="G8657" s="23">
        <v>1</v>
      </c>
      <c r="H8657" s="5">
        <v>43679</v>
      </c>
      <c r="I8657" s="1" t="s">
        <v>36836</v>
      </c>
      <c r="J8657" s="2">
        <v>41088</v>
      </c>
      <c r="K8657" s="1" t="s">
        <v>36831</v>
      </c>
      <c r="L8657" s="21"/>
      <c r="M8657" s="1">
        <v>3.0000000000000001E-3</v>
      </c>
      <c r="N8657" s="1" t="s">
        <v>1008</v>
      </c>
      <c r="O8657" s="1" t="s">
        <v>36837</v>
      </c>
      <c r="P8657" s="4">
        <v>36.6</v>
      </c>
      <c r="Q8657" s="14">
        <v>230144.46</v>
      </c>
      <c r="R8657" s="1" t="s">
        <v>28006</v>
      </c>
      <c r="S8657" s="1" t="s">
        <v>36831</v>
      </c>
      <c r="T8657" s="1">
        <v>89634456</v>
      </c>
      <c r="U8657" s="15" t="s">
        <v>1015</v>
      </c>
      <c r="V8657" t="str">
        <f>VLOOKUP(T8657,[1]ОКТМО!$B$6:$D$553,3,0)</f>
        <v xml:space="preserve">13 Краснослободский район </v>
      </c>
      <c r="W8657" s="20">
        <f t="shared" si="198"/>
        <v>6288.0999999999995</v>
      </c>
    </row>
    <row r="8658" spans="1:23" hidden="1">
      <c r="A8658" s="1" t="s">
        <v>6212</v>
      </c>
      <c r="B8658" s="1" t="s">
        <v>6213</v>
      </c>
      <c r="C8658" s="1" t="s">
        <v>6214</v>
      </c>
      <c r="D8658" s="2">
        <v>43076</v>
      </c>
      <c r="E8658" s="2">
        <v>43902</v>
      </c>
      <c r="F8658" s="24" t="s">
        <v>36835</v>
      </c>
      <c r="G8658" s="23">
        <v>1</v>
      </c>
      <c r="H8658" s="5">
        <v>43902</v>
      </c>
      <c r="I8658" s="1" t="s">
        <v>36836</v>
      </c>
      <c r="J8658" s="2">
        <v>43076</v>
      </c>
      <c r="K8658" s="1" t="s">
        <v>6215</v>
      </c>
      <c r="L8658" s="21">
        <f>(P8658-50)/P8658*(Q8658*M8658)*G8658</f>
        <v>958.10436000000027</v>
      </c>
      <c r="M8658" s="1">
        <v>3.0000000000000001E-3</v>
      </c>
      <c r="N8658" s="1" t="s">
        <v>1008</v>
      </c>
      <c r="O8658" s="1" t="s">
        <v>36831</v>
      </c>
      <c r="P8658" s="4">
        <v>78.900000000000006</v>
      </c>
      <c r="Q8658" s="14">
        <v>871908.12</v>
      </c>
      <c r="R8658" s="1" t="s">
        <v>9610</v>
      </c>
      <c r="S8658" s="1" t="s">
        <v>36831</v>
      </c>
      <c r="T8658" s="1">
        <v>89631465</v>
      </c>
      <c r="U8658" s="15" t="s">
        <v>1015</v>
      </c>
      <c r="V8658" t="str">
        <f>VLOOKUP(T8658,[1]ОКТМО!$B$6:$D$553,3,0)</f>
        <v xml:space="preserve">12 Кочкуровский район </v>
      </c>
      <c r="W8658" s="20">
        <f t="shared" si="198"/>
        <v>11050.8</v>
      </c>
    </row>
    <row r="8659" spans="1:23" hidden="1">
      <c r="A8659" s="1" t="s">
        <v>27880</v>
      </c>
      <c r="B8659" s="1" t="s">
        <v>27881</v>
      </c>
      <c r="C8659" s="1" t="s">
        <v>27882</v>
      </c>
      <c r="D8659" s="2">
        <v>43084</v>
      </c>
      <c r="E8659" s="2">
        <v>43722</v>
      </c>
      <c r="F8659" s="24" t="s">
        <v>36832</v>
      </c>
      <c r="G8659" s="23">
        <v>0.5</v>
      </c>
      <c r="H8659" s="5">
        <v>43722</v>
      </c>
      <c r="I8659" s="1" t="s">
        <v>36833</v>
      </c>
      <c r="J8659" s="2">
        <v>41088</v>
      </c>
      <c r="K8659" s="1" t="s">
        <v>27883</v>
      </c>
      <c r="L8659" s="21">
        <f>(P8659-20)/P8659*(Q8659*M8659)*G8659</f>
        <v>240.29840939759038</v>
      </c>
      <c r="M8659" s="7">
        <v>1E-3</v>
      </c>
      <c r="N8659" s="1" t="s">
        <v>1006</v>
      </c>
      <c r="O8659" s="1" t="s">
        <v>36831</v>
      </c>
      <c r="P8659" s="4">
        <v>66.400000000000006</v>
      </c>
      <c r="Q8659" s="14">
        <v>687750.62</v>
      </c>
      <c r="R8659" s="1" t="s">
        <v>31539</v>
      </c>
      <c r="S8659" s="1" t="s">
        <v>36831</v>
      </c>
      <c r="T8659" s="1">
        <v>89626485</v>
      </c>
      <c r="U8659" t="s">
        <v>1016</v>
      </c>
      <c r="V8659" t="str">
        <f>VLOOKUP(T8659,[1]ОКТМО!$B$6:$D$553,3,0)</f>
        <v xml:space="preserve">10 Ичалковский район </v>
      </c>
      <c r="W8659" s="20">
        <f t="shared" si="198"/>
        <v>10357.690060240962</v>
      </c>
    </row>
    <row r="8660" spans="1:23" hidden="1">
      <c r="A8660" s="1" t="s">
        <v>2407</v>
      </c>
      <c r="B8660" s="1" t="s">
        <v>2408</v>
      </c>
      <c r="C8660" s="1" t="s">
        <v>2409</v>
      </c>
      <c r="D8660" s="2">
        <v>43077</v>
      </c>
      <c r="E8660" s="2">
        <v>43974</v>
      </c>
      <c r="F8660" s="24" t="s">
        <v>36835</v>
      </c>
      <c r="G8660" s="23">
        <v>1</v>
      </c>
      <c r="H8660" s="5">
        <v>43974</v>
      </c>
      <c r="I8660" s="1" t="s">
        <v>36836</v>
      </c>
      <c r="J8660" s="2">
        <v>41088</v>
      </c>
      <c r="K8660" s="1" t="s">
        <v>36831</v>
      </c>
      <c r="L8660" s="21">
        <f>(P8660-20)/P8660*(Q8660*M8660)*G8660</f>
        <v>1044.7215813071896</v>
      </c>
      <c r="M8660" s="7">
        <v>1E-3</v>
      </c>
      <c r="N8660" s="1" t="s">
        <v>1006</v>
      </c>
      <c r="O8660" s="1" t="s">
        <v>36831</v>
      </c>
      <c r="P8660" s="4">
        <v>61.2</v>
      </c>
      <c r="Q8660" s="14">
        <v>1551867.98</v>
      </c>
      <c r="R8660" s="1" t="s">
        <v>6254</v>
      </c>
      <c r="S8660" s="1" t="s">
        <v>36831</v>
      </c>
      <c r="T8660" s="1">
        <v>89701000</v>
      </c>
      <c r="U8660" t="s">
        <v>1016</v>
      </c>
      <c r="V8660" t="str">
        <f>VLOOKUP(T8660,[1]ОКТМО!$B$6:$D$553,3,0)</f>
        <v>23 г.Саранск (городской округ)</v>
      </c>
      <c r="W8660" s="20">
        <f t="shared" si="198"/>
        <v>25357.31993464052</v>
      </c>
    </row>
    <row r="8661" spans="1:23" hidden="1">
      <c r="A8661" s="1" t="s">
        <v>27884</v>
      </c>
      <c r="B8661" s="1" t="s">
        <v>27885</v>
      </c>
      <c r="C8661" s="1" t="s">
        <v>27886</v>
      </c>
      <c r="D8661" s="2">
        <v>43026</v>
      </c>
      <c r="E8661" s="2">
        <v>43969</v>
      </c>
      <c r="F8661" s="24" t="s">
        <v>36835</v>
      </c>
      <c r="G8661" s="23">
        <v>1</v>
      </c>
      <c r="H8661" s="5">
        <v>43969</v>
      </c>
      <c r="I8661" s="1" t="s">
        <v>36836</v>
      </c>
      <c r="J8661" s="2">
        <v>41088</v>
      </c>
      <c r="K8661" s="1" t="s">
        <v>36831</v>
      </c>
      <c r="L8661" s="21">
        <f>(Q8661*M8661)*G8661</f>
        <v>346.17818999999997</v>
      </c>
      <c r="M8661" s="1">
        <v>3.0000000000000001E-3</v>
      </c>
      <c r="N8661" s="1" t="s">
        <v>8283</v>
      </c>
      <c r="O8661" s="1" t="s">
        <v>36831</v>
      </c>
      <c r="P8661" s="4">
        <v>54.6</v>
      </c>
      <c r="Q8661" s="14">
        <v>115392.73</v>
      </c>
      <c r="R8661" s="1" t="s">
        <v>31657</v>
      </c>
      <c r="S8661" s="1" t="s">
        <v>36831</v>
      </c>
      <c r="T8661" s="1">
        <v>89637425</v>
      </c>
      <c r="U8661" s="15" t="s">
        <v>1015</v>
      </c>
      <c r="V8661" t="str">
        <f>VLOOKUP(T8661,[1]ОКТМО!$B$6:$D$553,3,0)</f>
        <v xml:space="preserve">14 Лямбирский район </v>
      </c>
      <c r="W8661" s="20">
        <f t="shared" si="198"/>
        <v>2113.4199633699632</v>
      </c>
    </row>
    <row r="8662" spans="1:23" hidden="1">
      <c r="A8662" s="1" t="s">
        <v>23327</v>
      </c>
      <c r="B8662" s="1" t="s">
        <v>23328</v>
      </c>
      <c r="C8662" s="1" t="s">
        <v>23329</v>
      </c>
      <c r="D8662" s="2">
        <v>43123</v>
      </c>
      <c r="E8662" s="2">
        <v>43502</v>
      </c>
      <c r="F8662" s="24" t="s">
        <v>36835</v>
      </c>
      <c r="G8662" s="23">
        <v>1</v>
      </c>
      <c r="H8662" s="5">
        <v>43502</v>
      </c>
      <c r="I8662" s="1" t="s">
        <v>36836</v>
      </c>
      <c r="J8662" s="2">
        <v>43123</v>
      </c>
      <c r="K8662" s="1" t="s">
        <v>36831</v>
      </c>
      <c r="L8662" s="21"/>
      <c r="M8662" s="1">
        <v>3.0000000000000001E-3</v>
      </c>
      <c r="N8662" s="1" t="s">
        <v>1008</v>
      </c>
      <c r="O8662" s="1" t="s">
        <v>36839</v>
      </c>
      <c r="P8662" s="4">
        <v>43.5</v>
      </c>
      <c r="Q8662" s="14">
        <v>200159.6</v>
      </c>
      <c r="R8662" s="1" t="s">
        <v>28009</v>
      </c>
      <c r="S8662" s="1" t="s">
        <v>36831</v>
      </c>
      <c r="T8662" s="1">
        <v>89634432</v>
      </c>
      <c r="U8662" s="15" t="s">
        <v>1015</v>
      </c>
      <c r="V8662" t="str">
        <f>VLOOKUP(T8662,[1]ОКТМО!$B$6:$D$553,3,0)</f>
        <v xml:space="preserve">13 Краснослободский район </v>
      </c>
      <c r="W8662" s="20">
        <f t="shared" si="198"/>
        <v>4601.3701149425287</v>
      </c>
    </row>
    <row r="8663" spans="1:23" hidden="1">
      <c r="A8663" s="1" t="s">
        <v>27887</v>
      </c>
      <c r="B8663" s="1" t="s">
        <v>27888</v>
      </c>
      <c r="C8663" s="1" t="s">
        <v>27889</v>
      </c>
      <c r="D8663" s="2">
        <v>43119</v>
      </c>
      <c r="E8663" s="2">
        <v>43607</v>
      </c>
      <c r="F8663" s="24" t="s">
        <v>36835</v>
      </c>
      <c r="G8663" s="23">
        <v>1</v>
      </c>
      <c r="H8663" s="5">
        <v>43607</v>
      </c>
      <c r="I8663" s="1" t="s">
        <v>36836</v>
      </c>
      <c r="J8663" s="2">
        <v>41088</v>
      </c>
      <c r="K8663" s="1" t="s">
        <v>36831</v>
      </c>
      <c r="L8663" s="21"/>
      <c r="M8663" s="1">
        <v>3.0000000000000001E-3</v>
      </c>
      <c r="N8663" s="1" t="s">
        <v>1008</v>
      </c>
      <c r="O8663" s="1" t="s">
        <v>36837</v>
      </c>
      <c r="P8663" s="4">
        <v>40.700000000000003</v>
      </c>
      <c r="Q8663" s="14">
        <v>330361.09000000003</v>
      </c>
      <c r="R8663" s="1" t="s">
        <v>31542</v>
      </c>
      <c r="S8663" s="1" t="s">
        <v>36831</v>
      </c>
      <c r="T8663" s="1">
        <v>89626445</v>
      </c>
      <c r="U8663" s="15" t="s">
        <v>1015</v>
      </c>
      <c r="V8663" t="str">
        <f>VLOOKUP(T8663,[1]ОКТМО!$B$6:$D$553,3,0)</f>
        <v xml:space="preserve">10 Ичалковский район </v>
      </c>
      <c r="W8663" s="20">
        <f t="shared" si="198"/>
        <v>8116.980098280098</v>
      </c>
    </row>
    <row r="8664" spans="1:23" hidden="1">
      <c r="A8664" s="1" t="s">
        <v>27890</v>
      </c>
      <c r="B8664" s="1" t="s">
        <v>27891</v>
      </c>
      <c r="C8664" s="1" t="s">
        <v>27892</v>
      </c>
      <c r="D8664" s="2">
        <v>43116</v>
      </c>
      <c r="E8664" s="2">
        <v>43975</v>
      </c>
      <c r="F8664" s="24" t="s">
        <v>36835</v>
      </c>
      <c r="G8664" s="23">
        <v>1</v>
      </c>
      <c r="H8664" s="5">
        <v>43975</v>
      </c>
      <c r="I8664" s="1" t="s">
        <v>36836</v>
      </c>
      <c r="J8664" s="2">
        <v>43116</v>
      </c>
      <c r="K8664" s="1" t="s">
        <v>36831</v>
      </c>
      <c r="L8664" s="21">
        <f>(P8664-50)/P8664*(Q8664*M8664)*G8664</f>
        <v>1656.61284</v>
      </c>
      <c r="M8664" s="1">
        <v>3.0000000000000001E-3</v>
      </c>
      <c r="N8664" s="1" t="s">
        <v>1008</v>
      </c>
      <c r="O8664" s="1" t="s">
        <v>36839</v>
      </c>
      <c r="P8664" s="3">
        <v>136</v>
      </c>
      <c r="Q8664" s="14">
        <v>873253.28</v>
      </c>
      <c r="R8664" s="1" t="s">
        <v>31563</v>
      </c>
      <c r="S8664" s="1" t="s">
        <v>27893</v>
      </c>
      <c r="T8664" s="1">
        <v>89626460</v>
      </c>
      <c r="U8664" s="15" t="s">
        <v>1015</v>
      </c>
      <c r="V8664" t="str">
        <f>VLOOKUP(T8664,[1]ОКТМО!$B$6:$D$553,3,0)</f>
        <v xml:space="preserve">10 Ичалковский район </v>
      </c>
      <c r="W8664" s="20">
        <f t="shared" si="198"/>
        <v>6420.9800000000005</v>
      </c>
    </row>
    <row r="8665" spans="1:23" hidden="1">
      <c r="A8665" s="1" t="s">
        <v>14784</v>
      </c>
      <c r="B8665" s="1" t="s">
        <v>14735</v>
      </c>
      <c r="C8665" s="1" t="s">
        <v>14785</v>
      </c>
      <c r="D8665" s="2">
        <v>43090</v>
      </c>
      <c r="E8665" s="2">
        <v>43542</v>
      </c>
      <c r="F8665" s="24" t="s">
        <v>36835</v>
      </c>
      <c r="G8665" s="23">
        <v>1</v>
      </c>
      <c r="H8665" s="5">
        <v>43542</v>
      </c>
      <c r="I8665" s="1" t="s">
        <v>36836</v>
      </c>
      <c r="J8665" s="2">
        <v>43090</v>
      </c>
      <c r="K8665" s="1" t="s">
        <v>36831</v>
      </c>
      <c r="L8665" s="21">
        <f>(P8665-50)/P8665*(Q8665*M8665)*G8665</f>
        <v>412.11206588477376</v>
      </c>
      <c r="M8665" s="1">
        <v>3.0000000000000001E-3</v>
      </c>
      <c r="N8665" s="1" t="s">
        <v>1008</v>
      </c>
      <c r="O8665" s="1" t="s">
        <v>36831</v>
      </c>
      <c r="P8665" s="4">
        <v>72.900000000000006</v>
      </c>
      <c r="Q8665" s="14">
        <v>437306.69</v>
      </c>
      <c r="R8665" s="1" t="s">
        <v>23396</v>
      </c>
      <c r="S8665" s="1" t="s">
        <v>36831</v>
      </c>
      <c r="T8665" s="1">
        <v>89607440</v>
      </c>
      <c r="U8665" s="15" t="s">
        <v>1015</v>
      </c>
      <c r="V8665" t="str">
        <f>VLOOKUP(T8665,[1]ОКТМО!$B$6:$D$553,3,0)</f>
        <v xml:space="preserve">03 Атяшевский район </v>
      </c>
      <c r="W8665" s="20">
        <f t="shared" si="198"/>
        <v>5998.7200274348415</v>
      </c>
    </row>
    <row r="8666" spans="1:23" hidden="1">
      <c r="A8666" s="1" t="s">
        <v>31452</v>
      </c>
      <c r="B8666" s="1" t="s">
        <v>34002</v>
      </c>
      <c r="C8666" s="1" t="s">
        <v>34003</v>
      </c>
      <c r="D8666" s="2">
        <v>43097</v>
      </c>
      <c r="E8666" s="2">
        <v>43979</v>
      </c>
      <c r="F8666" s="24" t="s">
        <v>36835</v>
      </c>
      <c r="G8666" s="23">
        <v>1</v>
      </c>
      <c r="H8666" s="5">
        <v>43979</v>
      </c>
      <c r="I8666" s="1" t="s">
        <v>36836</v>
      </c>
      <c r="J8666" s="2">
        <v>43097</v>
      </c>
      <c r="K8666" s="1" t="s">
        <v>36831</v>
      </c>
      <c r="L8666" s="21"/>
      <c r="M8666" s="1">
        <v>3.0000000000000001E-3</v>
      </c>
      <c r="N8666" s="1" t="s">
        <v>1008</v>
      </c>
      <c r="O8666" s="1" t="s">
        <v>31410</v>
      </c>
      <c r="P8666" s="4">
        <v>49.9</v>
      </c>
      <c r="Q8666" s="14">
        <v>187077.1</v>
      </c>
      <c r="R8666" s="1" t="s">
        <v>37040</v>
      </c>
      <c r="S8666" s="1" t="s">
        <v>36831</v>
      </c>
      <c r="T8666" s="1">
        <v>89621404</v>
      </c>
      <c r="U8666" s="15" t="s">
        <v>1015</v>
      </c>
      <c r="V8666" t="str">
        <f>VLOOKUP(T8666,[1]ОКТМО!$B$6:$D$553,3,0)</f>
        <v xml:space="preserve">08 Зубово-Полянский район </v>
      </c>
      <c r="W8666" s="20">
        <f t="shared" si="198"/>
        <v>3749.0400801603209</v>
      </c>
    </row>
    <row r="8667" spans="1:23" hidden="1">
      <c r="A8667" s="1" t="s">
        <v>14786</v>
      </c>
      <c r="B8667" s="1" t="s">
        <v>14787</v>
      </c>
      <c r="C8667" s="1" t="s">
        <v>14788</v>
      </c>
      <c r="D8667" s="2">
        <v>43094</v>
      </c>
      <c r="E8667" s="2">
        <v>43789</v>
      </c>
      <c r="F8667" s="24" t="s">
        <v>36835</v>
      </c>
      <c r="G8667" s="23">
        <v>1</v>
      </c>
      <c r="H8667" s="5">
        <v>43789</v>
      </c>
      <c r="I8667" s="1" t="s">
        <v>36836</v>
      </c>
      <c r="J8667" s="2">
        <v>43094</v>
      </c>
      <c r="K8667" s="1" t="s">
        <v>36831</v>
      </c>
      <c r="L8667" s="21">
        <f>(P8667-50)/P8667*(Q8667*M8667)*G8667</f>
        <v>14.454817880910685</v>
      </c>
      <c r="M8667" s="1">
        <v>3.0000000000000001E-3</v>
      </c>
      <c r="N8667" s="1" t="s">
        <v>1008</v>
      </c>
      <c r="O8667" s="1" t="s">
        <v>36831</v>
      </c>
      <c r="P8667" s="4">
        <v>57.1</v>
      </c>
      <c r="Q8667" s="14">
        <v>38749.769999999997</v>
      </c>
      <c r="R8667" s="1" t="s">
        <v>23395</v>
      </c>
      <c r="S8667" s="1" t="s">
        <v>36831</v>
      </c>
      <c r="T8667" s="1">
        <v>89607151</v>
      </c>
      <c r="U8667" s="15" t="s">
        <v>1015</v>
      </c>
      <c r="V8667" t="str">
        <f>VLOOKUP(T8667,[1]ОКТМО!$B$6:$D$553,3,0)</f>
        <v xml:space="preserve">03 Атяшевский район </v>
      </c>
      <c r="W8667" s="20">
        <f t="shared" si="198"/>
        <v>678.62994746059542</v>
      </c>
    </row>
    <row r="8668" spans="1:23" hidden="1">
      <c r="A8668" s="1" t="s">
        <v>31453</v>
      </c>
      <c r="B8668" s="1" t="s">
        <v>31454</v>
      </c>
      <c r="C8668" s="1" t="s">
        <v>31455</v>
      </c>
      <c r="D8668" s="2">
        <v>43094</v>
      </c>
      <c r="E8668" s="2">
        <v>43499</v>
      </c>
      <c r="F8668" s="24" t="s">
        <v>36835</v>
      </c>
      <c r="G8668" s="23">
        <v>1</v>
      </c>
      <c r="H8668" s="5">
        <v>43499</v>
      </c>
      <c r="I8668" s="1" t="s">
        <v>36836</v>
      </c>
      <c r="J8668" s="2">
        <v>43091</v>
      </c>
      <c r="K8668" s="1" t="s">
        <v>36831</v>
      </c>
      <c r="L8668" s="21">
        <f>(P8668-50)/P8668*(Q8668*M8668)*G8668</f>
        <v>288.40698624133142</v>
      </c>
      <c r="M8668" s="1">
        <v>3.0000000000000001E-3</v>
      </c>
      <c r="N8668" s="1" t="s">
        <v>1008</v>
      </c>
      <c r="O8668" s="1" t="s">
        <v>36839</v>
      </c>
      <c r="P8668" s="4">
        <v>72.099999999999994</v>
      </c>
      <c r="Q8668" s="14">
        <v>313637.15999999997</v>
      </c>
      <c r="R8668" s="1" t="s">
        <v>35971</v>
      </c>
      <c r="S8668" s="1" t="s">
        <v>36831</v>
      </c>
      <c r="T8668" s="1">
        <v>89654405</v>
      </c>
      <c r="U8668" s="15" t="s">
        <v>1015</v>
      </c>
      <c r="V8668" t="str">
        <f>VLOOKUP(T8668,[1]ОКТМО!$B$6:$D$553,3,0)</f>
        <v xml:space="preserve">19 Торбеевский район </v>
      </c>
      <c r="W8668" s="20">
        <f t="shared" si="198"/>
        <v>4350.0299583911237</v>
      </c>
    </row>
    <row r="8669" spans="1:23" hidden="1">
      <c r="A8669" s="1" t="s">
        <v>2410</v>
      </c>
      <c r="B8669" s="1" t="s">
        <v>2411</v>
      </c>
      <c r="C8669" s="1" t="s">
        <v>2412</v>
      </c>
      <c r="D8669" s="2">
        <v>43097</v>
      </c>
      <c r="E8669" s="2">
        <v>43967</v>
      </c>
      <c r="F8669" s="24" t="s">
        <v>36832</v>
      </c>
      <c r="G8669" s="23">
        <v>0.5</v>
      </c>
      <c r="H8669" s="5">
        <v>43967</v>
      </c>
      <c r="I8669" s="1" t="s">
        <v>36833</v>
      </c>
      <c r="J8669" s="2">
        <v>41088</v>
      </c>
      <c r="K8669" s="1" t="s">
        <v>36831</v>
      </c>
      <c r="L8669" s="21">
        <f>(P8669-20)/P8669*(Q8669*M8669)*G8669</f>
        <v>342.12976000000003</v>
      </c>
      <c r="M8669" s="7">
        <v>1E-3</v>
      </c>
      <c r="N8669" s="1" t="s">
        <v>1006</v>
      </c>
      <c r="O8669" s="1" t="s">
        <v>36831</v>
      </c>
      <c r="P8669" s="4">
        <v>47.2</v>
      </c>
      <c r="Q8669" s="14">
        <v>1187391.52</v>
      </c>
      <c r="R8669" s="1" t="s">
        <v>6254</v>
      </c>
      <c r="S8669" s="1" t="s">
        <v>36831</v>
      </c>
      <c r="T8669" s="1">
        <v>89701000</v>
      </c>
      <c r="U8669" t="s">
        <v>1016</v>
      </c>
      <c r="V8669" t="str">
        <f>VLOOKUP(T8669,[1]ОКТМО!$B$6:$D$553,3,0)</f>
        <v>23 г.Саранск (городской округ)</v>
      </c>
      <c r="W8669" s="20">
        <f t="shared" si="198"/>
        <v>25156.6</v>
      </c>
    </row>
    <row r="8670" spans="1:23" hidden="1">
      <c r="A8670" s="1" t="s">
        <v>23330</v>
      </c>
      <c r="B8670" s="1" t="s">
        <v>23331</v>
      </c>
      <c r="C8670" s="1" t="s">
        <v>23332</v>
      </c>
      <c r="D8670" s="2">
        <v>43091</v>
      </c>
      <c r="E8670" s="2">
        <v>43798</v>
      </c>
      <c r="F8670" s="24" t="s">
        <v>36835</v>
      </c>
      <c r="G8670" s="23">
        <v>1</v>
      </c>
      <c r="H8670" s="5">
        <v>43798</v>
      </c>
      <c r="I8670" s="1" t="s">
        <v>36836</v>
      </c>
      <c r="J8670" s="2">
        <v>42397</v>
      </c>
      <c r="K8670" s="1" t="s">
        <v>36831</v>
      </c>
      <c r="L8670" s="21">
        <f>(P8670-50)/P8670*(Q8670*M8670)*G8670</f>
        <v>338.36825367088602</v>
      </c>
      <c r="M8670" s="1">
        <v>3.0000000000000001E-3</v>
      </c>
      <c r="N8670" s="1" t="s">
        <v>1008</v>
      </c>
      <c r="O8670" s="1" t="s">
        <v>36831</v>
      </c>
      <c r="P8670" s="4">
        <v>71.099999999999994</v>
      </c>
      <c r="Q8670" s="14">
        <v>380062.92</v>
      </c>
      <c r="R8670" s="1" t="s">
        <v>26271</v>
      </c>
      <c r="S8670" s="1" t="s">
        <v>36831</v>
      </c>
      <c r="T8670" s="1">
        <v>89605410</v>
      </c>
      <c r="U8670" s="15" t="s">
        <v>1015</v>
      </c>
      <c r="V8670" t="str">
        <f>VLOOKUP(T8670,[1]ОКТМО!$B$6:$D$553,3,0)</f>
        <v>02 Атюрьевский район</v>
      </c>
      <c r="W8670" s="20">
        <f t="shared" si="198"/>
        <v>5345.4700421940934</v>
      </c>
    </row>
    <row r="8671" spans="1:23" hidden="1">
      <c r="A8671" s="1" t="s">
        <v>6216</v>
      </c>
      <c r="B8671" s="1" t="s">
        <v>6217</v>
      </c>
      <c r="C8671" s="1" t="s">
        <v>6218</v>
      </c>
      <c r="D8671" s="2">
        <v>43097</v>
      </c>
      <c r="E8671" s="2">
        <v>43980</v>
      </c>
      <c r="F8671" s="24" t="s">
        <v>36835</v>
      </c>
      <c r="G8671" s="23">
        <v>1</v>
      </c>
      <c r="H8671" s="5">
        <v>43980</v>
      </c>
      <c r="I8671" s="1" t="s">
        <v>36836</v>
      </c>
      <c r="J8671" s="2">
        <v>43084</v>
      </c>
      <c r="K8671" s="1" t="s">
        <v>36831</v>
      </c>
      <c r="L8671" s="21">
        <f>(P8671-20)/P8671*(Q8671*M8671)*G8671</f>
        <v>416.16729000000004</v>
      </c>
      <c r="M8671" s="7">
        <v>1E-3</v>
      </c>
      <c r="N8671" s="1" t="s">
        <v>1006</v>
      </c>
      <c r="O8671" s="1" t="s">
        <v>36831</v>
      </c>
      <c r="P8671" s="4">
        <v>34.700000000000003</v>
      </c>
      <c r="Q8671" s="14">
        <v>982381.29</v>
      </c>
      <c r="R8671" s="1" t="s">
        <v>10803</v>
      </c>
      <c r="S8671" s="1" t="s">
        <v>36831</v>
      </c>
      <c r="T8671" s="1">
        <v>89643101</v>
      </c>
      <c r="U8671" t="s">
        <v>1016</v>
      </c>
      <c r="V8671" t="str">
        <f>VLOOKUP(T8671,[1]ОКТМО!$B$6:$D$553,3,0)</f>
        <v xml:space="preserve">22 МО Рузаевка </v>
      </c>
      <c r="W8671" s="20">
        <f t="shared" si="198"/>
        <v>28310.699999999997</v>
      </c>
    </row>
    <row r="8672" spans="1:23" hidden="1">
      <c r="A8672" s="1" t="s">
        <v>14789</v>
      </c>
      <c r="B8672" s="1" t="s">
        <v>14791</v>
      </c>
      <c r="C8672" s="1" t="s">
        <v>14792</v>
      </c>
      <c r="D8672" s="2">
        <v>43052</v>
      </c>
      <c r="E8672" s="2">
        <v>43951</v>
      </c>
      <c r="F8672" s="24" t="s">
        <v>36835</v>
      </c>
      <c r="G8672" s="23">
        <v>1</v>
      </c>
      <c r="H8672" s="5">
        <v>43951</v>
      </c>
      <c r="I8672" s="1" t="s">
        <v>36836</v>
      </c>
      <c r="J8672" s="1" t="s">
        <v>36831</v>
      </c>
      <c r="K8672" s="1" t="s">
        <v>14790</v>
      </c>
      <c r="L8672" s="21">
        <f>(P8672-20)/P8672*(Q8672*M8672)*G8672</f>
        <v>443.11355178970916</v>
      </c>
      <c r="M8672" s="7">
        <v>1E-3</v>
      </c>
      <c r="N8672" s="1" t="s">
        <v>1006</v>
      </c>
      <c r="O8672" s="1" t="s">
        <v>36831</v>
      </c>
      <c r="P8672" s="4">
        <v>44.7</v>
      </c>
      <c r="Q8672" s="14">
        <v>801909.95</v>
      </c>
      <c r="R8672" s="1" t="s">
        <v>23400</v>
      </c>
      <c r="S8672" s="1" t="s">
        <v>36831</v>
      </c>
      <c r="T8672" s="1">
        <v>89657155</v>
      </c>
      <c r="U8672" t="s">
        <v>1016</v>
      </c>
      <c r="V8672" t="str">
        <f>VLOOKUP(T8672,[1]ОКТМО!$B$6:$D$553,3,0)</f>
        <v xml:space="preserve">20 Чамзинский район </v>
      </c>
      <c r="W8672" s="20">
        <f t="shared" si="198"/>
        <v>17939.81991051454</v>
      </c>
    </row>
    <row r="8673" spans="1:23" hidden="1">
      <c r="A8673" s="1" t="s">
        <v>14794</v>
      </c>
      <c r="B8673" s="1" t="s">
        <v>14795</v>
      </c>
      <c r="C8673" s="1" t="s">
        <v>14796</v>
      </c>
      <c r="D8673" s="2">
        <v>43021</v>
      </c>
      <c r="E8673" s="2">
        <v>43283</v>
      </c>
      <c r="F8673" s="24" t="s">
        <v>36835</v>
      </c>
      <c r="G8673" s="23">
        <v>1</v>
      </c>
      <c r="H8673" s="5">
        <v>43283</v>
      </c>
      <c r="I8673" s="1" t="s">
        <v>36836</v>
      </c>
      <c r="J8673" s="1" t="s">
        <v>36831</v>
      </c>
      <c r="K8673" s="1" t="s">
        <v>36831</v>
      </c>
      <c r="L8673" s="21">
        <f>(P8673-50)/P8673*(Q8673*M8673)*G8673</f>
        <v>2.0868600000000295</v>
      </c>
      <c r="M8673" s="1">
        <v>3.0000000000000001E-3</v>
      </c>
      <c r="N8673" s="1" t="s">
        <v>1008</v>
      </c>
      <c r="O8673" s="1" t="s">
        <v>36831</v>
      </c>
      <c r="P8673" s="4">
        <v>50.1</v>
      </c>
      <c r="Q8673" s="14">
        <v>348505.62</v>
      </c>
      <c r="R8673" s="1" t="s">
        <v>21856</v>
      </c>
      <c r="S8673" s="1" t="s">
        <v>36831</v>
      </c>
      <c r="T8673" s="1">
        <v>89610440</v>
      </c>
      <c r="U8673" s="15" t="s">
        <v>1015</v>
      </c>
      <c r="V8673" t="str">
        <f>VLOOKUP(T8673,[1]ОКТМО!$B$6:$D$553,3,0)</f>
        <v xml:space="preserve">04 Б.Березниковский район </v>
      </c>
      <c r="W8673" s="20">
        <f t="shared" si="198"/>
        <v>6956.2</v>
      </c>
    </row>
    <row r="8674" spans="1:23" hidden="1">
      <c r="A8674" s="1" t="s">
        <v>23333</v>
      </c>
      <c r="B8674" s="1" t="s">
        <v>23334</v>
      </c>
      <c r="C8674" s="1" t="s">
        <v>23335</v>
      </c>
      <c r="D8674" s="2">
        <v>42753</v>
      </c>
      <c r="E8674" s="2">
        <v>43532</v>
      </c>
      <c r="F8674" s="24" t="s">
        <v>36835</v>
      </c>
      <c r="G8674" s="23">
        <v>1</v>
      </c>
      <c r="H8674" s="5">
        <v>43532</v>
      </c>
      <c r="I8674" s="1" t="s">
        <v>36836</v>
      </c>
      <c r="J8674" s="1" t="s">
        <v>36831</v>
      </c>
      <c r="K8674" s="1" t="s">
        <v>36831</v>
      </c>
      <c r="L8674" s="21"/>
      <c r="M8674" s="1">
        <v>3.0000000000000001E-3</v>
      </c>
      <c r="N8674" s="1" t="s">
        <v>1008</v>
      </c>
      <c r="O8674" s="1" t="s">
        <v>36837</v>
      </c>
      <c r="P8674" s="4">
        <v>25.6</v>
      </c>
      <c r="Q8674" s="14">
        <v>128770.05</v>
      </c>
      <c r="R8674" s="1" t="s">
        <v>28020</v>
      </c>
      <c r="S8674" s="1" t="s">
        <v>36831</v>
      </c>
      <c r="T8674" s="1">
        <v>89634468</v>
      </c>
      <c r="U8674" s="15" t="s">
        <v>1015</v>
      </c>
      <c r="V8674" t="str">
        <f>VLOOKUP(T8674,[1]ОКТМО!$B$6:$D$553,3,0)</f>
        <v xml:space="preserve">13 Краснослободский район </v>
      </c>
      <c r="W8674" s="20">
        <f t="shared" si="198"/>
        <v>5030.080078125</v>
      </c>
    </row>
    <row r="8675" spans="1:23" hidden="1">
      <c r="A8675" s="1" t="s">
        <v>23336</v>
      </c>
      <c r="B8675" s="1" t="s">
        <v>23162</v>
      </c>
      <c r="C8675" s="1" t="s">
        <v>23163</v>
      </c>
      <c r="D8675" s="2">
        <v>43055</v>
      </c>
      <c r="E8675" s="2">
        <v>43785</v>
      </c>
      <c r="F8675" s="24" t="s">
        <v>36835</v>
      </c>
      <c r="G8675" s="23">
        <v>1</v>
      </c>
      <c r="H8675" s="5">
        <v>43785</v>
      </c>
      <c r="I8675" s="1" t="s">
        <v>36836</v>
      </c>
      <c r="J8675" s="1" t="s">
        <v>36831</v>
      </c>
      <c r="K8675" s="1" t="s">
        <v>23337</v>
      </c>
      <c r="L8675" s="21"/>
      <c r="M8675" s="1">
        <v>3.0000000000000001E-3</v>
      </c>
      <c r="N8675" s="1" t="s">
        <v>1008</v>
      </c>
      <c r="O8675" s="1" t="s">
        <v>36839</v>
      </c>
      <c r="P8675" s="4">
        <v>42.8</v>
      </c>
      <c r="Q8675" s="14">
        <v>201194.23999999999</v>
      </c>
      <c r="R8675" s="1" t="s">
        <v>27991</v>
      </c>
      <c r="S8675" s="1" t="s">
        <v>36831</v>
      </c>
      <c r="T8675" s="1">
        <v>89634432</v>
      </c>
      <c r="U8675" s="15" t="s">
        <v>1015</v>
      </c>
      <c r="V8675" t="str">
        <f>VLOOKUP(T8675,[1]ОКТМО!$B$6:$D$553,3,0)</f>
        <v xml:space="preserve">13 Краснослободский район </v>
      </c>
      <c r="W8675" s="20">
        <f t="shared" si="198"/>
        <v>4700.8</v>
      </c>
    </row>
    <row r="8676" spans="1:23" hidden="1">
      <c r="A8676" s="1" t="s">
        <v>27894</v>
      </c>
      <c r="B8676" s="1" t="s">
        <v>27895</v>
      </c>
      <c r="C8676" s="1" t="s">
        <v>27896</v>
      </c>
      <c r="D8676" s="2">
        <v>42878</v>
      </c>
      <c r="E8676" s="2">
        <v>43653</v>
      </c>
      <c r="F8676" s="24" t="s">
        <v>36835</v>
      </c>
      <c r="G8676" s="23">
        <v>1</v>
      </c>
      <c r="H8676" s="5">
        <v>43653</v>
      </c>
      <c r="I8676" s="1" t="s">
        <v>36836</v>
      </c>
      <c r="J8676" s="2">
        <v>42878</v>
      </c>
      <c r="K8676" s="1" t="s">
        <v>36831</v>
      </c>
      <c r="L8676" s="21">
        <f>(P8676-50)/P8676*(Q8676*M8676)*G8676</f>
        <v>872.25390000000004</v>
      </c>
      <c r="M8676" s="1">
        <v>3.0000000000000001E-3</v>
      </c>
      <c r="N8676" s="1" t="s">
        <v>1008</v>
      </c>
      <c r="O8676" s="1" t="s">
        <v>36839</v>
      </c>
      <c r="P8676" s="4">
        <v>78.5</v>
      </c>
      <c r="Q8676" s="14">
        <v>800841.3</v>
      </c>
      <c r="R8676" s="1" t="s">
        <v>31539</v>
      </c>
      <c r="S8676" s="1" t="s">
        <v>36831</v>
      </c>
      <c r="T8676" s="1">
        <v>89626485</v>
      </c>
      <c r="U8676" s="15" t="s">
        <v>1015</v>
      </c>
      <c r="V8676" t="str">
        <f>VLOOKUP(T8676,[1]ОКТМО!$B$6:$D$553,3,0)</f>
        <v xml:space="preserve">10 Ичалковский район </v>
      </c>
      <c r="W8676" s="20">
        <f t="shared" si="198"/>
        <v>10201.800000000001</v>
      </c>
    </row>
    <row r="8677" spans="1:23" hidden="1">
      <c r="A8677" s="1" t="s">
        <v>14797</v>
      </c>
      <c r="B8677" s="1" t="s">
        <v>15759</v>
      </c>
      <c r="C8677" s="1" t="s">
        <v>15760</v>
      </c>
      <c r="D8677" s="2">
        <v>43025</v>
      </c>
      <c r="E8677" s="2">
        <v>43981</v>
      </c>
      <c r="F8677" s="24" t="s">
        <v>36835</v>
      </c>
      <c r="G8677" s="23">
        <v>1</v>
      </c>
      <c r="H8677" s="5">
        <v>43981</v>
      </c>
      <c r="I8677" s="1" t="s">
        <v>36836</v>
      </c>
      <c r="J8677" s="1" t="s">
        <v>36831</v>
      </c>
      <c r="K8677" s="1" t="s">
        <v>36831</v>
      </c>
      <c r="L8677" s="21"/>
      <c r="M8677" s="1">
        <v>3.0000000000000001E-3</v>
      </c>
      <c r="N8677" s="1" t="s">
        <v>1008</v>
      </c>
      <c r="O8677" s="1" t="s">
        <v>36831</v>
      </c>
      <c r="P8677" s="4">
        <v>36.5</v>
      </c>
      <c r="Q8677" s="14">
        <v>351568.73</v>
      </c>
      <c r="R8677" s="1" t="s">
        <v>23410</v>
      </c>
      <c r="S8677" s="1" t="s">
        <v>36831</v>
      </c>
      <c r="T8677" s="1">
        <v>89610415</v>
      </c>
      <c r="U8677" s="15" t="s">
        <v>1015</v>
      </c>
      <c r="V8677" t="str">
        <f>VLOOKUP(T8677,[1]ОКТМО!$B$6:$D$553,3,0)</f>
        <v xml:space="preserve">04 Б.Березниковский район </v>
      </c>
      <c r="W8677" s="20">
        <f t="shared" si="198"/>
        <v>9632.0199999999986</v>
      </c>
    </row>
    <row r="8678" spans="1:23" hidden="1">
      <c r="A8678" s="1" t="s">
        <v>4795</v>
      </c>
      <c r="B8678" s="1" t="s">
        <v>4796</v>
      </c>
      <c r="C8678" s="1" t="s">
        <v>4797</v>
      </c>
      <c r="D8678" s="2">
        <v>43047</v>
      </c>
      <c r="E8678" s="2">
        <v>43962</v>
      </c>
      <c r="F8678" s="24" t="s">
        <v>36835</v>
      </c>
      <c r="G8678" s="23">
        <v>1</v>
      </c>
      <c r="H8678" s="5">
        <v>43962</v>
      </c>
      <c r="I8678" s="1" t="s">
        <v>36836</v>
      </c>
      <c r="J8678" s="1" t="s">
        <v>36831</v>
      </c>
      <c r="K8678" s="1" t="s">
        <v>36831</v>
      </c>
      <c r="L8678" s="21">
        <f>(P8678-20)/P8678*(Q8678*M8678)*G8678</f>
        <v>370.67939999999999</v>
      </c>
      <c r="M8678" s="7">
        <v>1E-3</v>
      </c>
      <c r="N8678" s="1" t="s">
        <v>1006</v>
      </c>
      <c r="O8678" s="1" t="s">
        <v>36831</v>
      </c>
      <c r="P8678" s="3">
        <v>34</v>
      </c>
      <c r="Q8678" s="14">
        <v>900221.4</v>
      </c>
      <c r="R8678" s="1" t="s">
        <v>6254</v>
      </c>
      <c r="S8678" s="1" t="s">
        <v>36831</v>
      </c>
      <c r="T8678" s="1">
        <v>89701000</v>
      </c>
      <c r="U8678" t="s">
        <v>1016</v>
      </c>
      <c r="V8678" t="str">
        <f>VLOOKUP(T8678,[1]ОКТМО!$B$6:$D$553,3,0)</f>
        <v>23 г.Саранск (городской округ)</v>
      </c>
      <c r="W8678" s="20">
        <f t="shared" si="198"/>
        <v>26477.100000000002</v>
      </c>
    </row>
    <row r="8679" spans="1:23" hidden="1">
      <c r="A8679" s="1" t="s">
        <v>14798</v>
      </c>
      <c r="B8679" s="1" t="s">
        <v>14799</v>
      </c>
      <c r="C8679" s="1" t="s">
        <v>14800</v>
      </c>
      <c r="D8679" s="2">
        <v>40660</v>
      </c>
      <c r="E8679" s="2">
        <v>41676</v>
      </c>
      <c r="F8679" s="24" t="s">
        <v>36835</v>
      </c>
      <c r="G8679" s="23">
        <v>1</v>
      </c>
      <c r="H8679" s="5">
        <v>41676</v>
      </c>
      <c r="I8679" s="1" t="s">
        <v>36836</v>
      </c>
      <c r="J8679" s="2">
        <v>42822</v>
      </c>
      <c r="K8679" s="1" t="s">
        <v>14801</v>
      </c>
      <c r="L8679" s="21">
        <f>(Q8679*M8679)*G8679</f>
        <v>131.84079</v>
      </c>
      <c r="M8679" s="1">
        <v>3.0000000000000001E-3</v>
      </c>
      <c r="N8679" s="1" t="s">
        <v>8283</v>
      </c>
      <c r="O8679" s="1" t="s">
        <v>37581</v>
      </c>
      <c r="P8679" s="4">
        <v>16.5</v>
      </c>
      <c r="Q8679" s="14">
        <v>43946.93</v>
      </c>
      <c r="R8679" s="1" t="s">
        <v>23400</v>
      </c>
      <c r="S8679" s="1" t="s">
        <v>36831</v>
      </c>
      <c r="T8679" s="1">
        <v>89657155</v>
      </c>
      <c r="U8679" s="15" t="s">
        <v>1015</v>
      </c>
      <c r="V8679" t="str">
        <f>VLOOKUP(T8679,[1]ОКТМО!$B$6:$D$553,3,0)</f>
        <v xml:space="preserve">20 Чамзинский район </v>
      </c>
      <c r="W8679" s="20">
        <f t="shared" si="198"/>
        <v>2663.4503030303031</v>
      </c>
    </row>
    <row r="8680" spans="1:23" hidden="1">
      <c r="A8680" s="1" t="s">
        <v>23338</v>
      </c>
      <c r="B8680" s="1" t="s">
        <v>23339</v>
      </c>
      <c r="C8680" s="1" t="s">
        <v>23340</v>
      </c>
      <c r="D8680" s="2">
        <v>43041</v>
      </c>
      <c r="E8680" s="1" t="s">
        <v>36831</v>
      </c>
      <c r="F8680" s="24" t="s">
        <v>36835</v>
      </c>
      <c r="G8680" s="23">
        <v>1</v>
      </c>
      <c r="H8680" s="5">
        <v>37416</v>
      </c>
      <c r="I8680" s="1" t="s">
        <v>36836</v>
      </c>
      <c r="J8680" s="1" t="s">
        <v>36831</v>
      </c>
      <c r="K8680" s="1" t="s">
        <v>36831</v>
      </c>
      <c r="L8680" s="21">
        <f>(P8680-50)/P8680*(Q8680*M8680)*G8680</f>
        <v>94.101900000000001</v>
      </c>
      <c r="M8680" s="1">
        <v>3.0000000000000001E-3</v>
      </c>
      <c r="N8680" s="1" t="s">
        <v>1008</v>
      </c>
      <c r="O8680" s="1" t="s">
        <v>36831</v>
      </c>
      <c r="P8680" s="3">
        <v>60</v>
      </c>
      <c r="Q8680" s="14">
        <v>188203.8</v>
      </c>
      <c r="R8680" s="1" t="s">
        <v>26603</v>
      </c>
      <c r="S8680" s="1" t="s">
        <v>36831</v>
      </c>
      <c r="T8680" s="1">
        <v>89649408</v>
      </c>
      <c r="U8680" s="15" t="s">
        <v>1015</v>
      </c>
      <c r="V8680" t="str">
        <f>VLOOKUP(T8680,[1]ОКТМО!$B$6:$D$553,3,0)</f>
        <v xml:space="preserve">17 Темниковский район </v>
      </c>
      <c r="W8680" s="20">
        <f t="shared" si="198"/>
        <v>3136.73</v>
      </c>
    </row>
    <row r="8681" spans="1:23" hidden="1">
      <c r="A8681" s="1" t="s">
        <v>6219</v>
      </c>
      <c r="B8681" s="1" t="s">
        <v>6220</v>
      </c>
      <c r="C8681" s="1" t="s">
        <v>6221</v>
      </c>
      <c r="D8681" s="2">
        <v>38800</v>
      </c>
      <c r="E8681" s="2">
        <v>38861</v>
      </c>
      <c r="F8681" s="24" t="s">
        <v>36835</v>
      </c>
      <c r="G8681" s="23">
        <v>1</v>
      </c>
      <c r="H8681" s="5">
        <v>38861</v>
      </c>
      <c r="I8681" s="1" t="s">
        <v>36836</v>
      </c>
      <c r="J8681" s="1" t="s">
        <v>36831</v>
      </c>
      <c r="K8681" s="1" t="s">
        <v>6222</v>
      </c>
      <c r="L8681" s="21"/>
      <c r="M8681" s="1">
        <v>3.0000000000000001E-3</v>
      </c>
      <c r="N8681" s="1" t="s">
        <v>1008</v>
      </c>
      <c r="O8681" s="1" t="s">
        <v>36839</v>
      </c>
      <c r="P8681" s="3">
        <v>45</v>
      </c>
      <c r="Q8681" s="14">
        <v>702685.8</v>
      </c>
      <c r="R8681" s="1" t="s">
        <v>9313</v>
      </c>
      <c r="S8681" s="1" t="s">
        <v>36831</v>
      </c>
      <c r="T8681" s="1">
        <v>89643436</v>
      </c>
      <c r="U8681" s="15" t="s">
        <v>1015</v>
      </c>
      <c r="V8681" t="str">
        <f>VLOOKUP(T8681,[1]ОКТМО!$B$6:$D$553,3,0)</f>
        <v xml:space="preserve">22 МО Рузаевка </v>
      </c>
      <c r="W8681" s="20">
        <f t="shared" si="198"/>
        <v>15615.240000000002</v>
      </c>
    </row>
    <row r="8682" spans="1:23" hidden="1">
      <c r="A8682" s="1" t="s">
        <v>10756</v>
      </c>
      <c r="B8682" s="1" t="s">
        <v>15394</v>
      </c>
      <c r="C8682" s="1" t="s">
        <v>15395</v>
      </c>
      <c r="D8682" s="2">
        <v>43137</v>
      </c>
      <c r="E8682" s="2">
        <v>43982</v>
      </c>
      <c r="F8682" s="24" t="s">
        <v>36835</v>
      </c>
      <c r="G8682" s="23">
        <v>1</v>
      </c>
      <c r="H8682" s="5">
        <v>43982</v>
      </c>
      <c r="I8682" s="1" t="s">
        <v>36836</v>
      </c>
      <c r="J8682" s="2">
        <v>43137</v>
      </c>
      <c r="K8682" s="1" t="s">
        <v>36831</v>
      </c>
      <c r="L8682" s="21">
        <f>(Q8682*M8682)*G8682</f>
        <v>198.92823000000001</v>
      </c>
      <c r="M8682" s="1">
        <v>3.0000000000000001E-3</v>
      </c>
      <c r="N8682" s="1" t="s">
        <v>8283</v>
      </c>
      <c r="O8682" s="1" t="s">
        <v>36831</v>
      </c>
      <c r="P8682" s="4">
        <v>21.6</v>
      </c>
      <c r="Q8682" s="14">
        <v>66309.41</v>
      </c>
      <c r="R8682" s="1" t="s">
        <v>14885</v>
      </c>
      <c r="S8682" s="1" t="s">
        <v>10757</v>
      </c>
      <c r="T8682" s="1">
        <v>89629101</v>
      </c>
      <c r="U8682" s="15" t="s">
        <v>1015</v>
      </c>
      <c r="V8682" t="str">
        <f>VLOOKUP(T8682,[1]ОКТМО!$B$6:$D$553,3,0)</f>
        <v xml:space="preserve">21 МО Ковылкино </v>
      </c>
      <c r="W8682" s="20">
        <f t="shared" si="198"/>
        <v>3069.8800925925925</v>
      </c>
    </row>
    <row r="8683" spans="1:23" hidden="1">
      <c r="A8683" s="1" t="s">
        <v>23341</v>
      </c>
      <c r="B8683" s="1" t="s">
        <v>23342</v>
      </c>
      <c r="C8683" s="1" t="s">
        <v>23343</v>
      </c>
      <c r="D8683" s="2">
        <v>43140</v>
      </c>
      <c r="E8683" s="2">
        <v>43885</v>
      </c>
      <c r="F8683" s="24" t="s">
        <v>36835</v>
      </c>
      <c r="G8683" s="23">
        <v>1</v>
      </c>
      <c r="H8683" s="5">
        <v>43885</v>
      </c>
      <c r="I8683" s="1" t="s">
        <v>36836</v>
      </c>
      <c r="J8683" s="2">
        <v>43140</v>
      </c>
      <c r="K8683" s="1" t="s">
        <v>36831</v>
      </c>
      <c r="L8683" s="21">
        <f>(P8683-50)/P8683*(Q8683*M8683)*G8683</f>
        <v>454.17326626865679</v>
      </c>
      <c r="M8683" s="1">
        <v>3.0000000000000001E-3</v>
      </c>
      <c r="N8683" s="1" t="s">
        <v>1008</v>
      </c>
      <c r="O8683" s="1" t="s">
        <v>36839</v>
      </c>
      <c r="P8683" s="4">
        <v>80.400000000000006</v>
      </c>
      <c r="Q8683" s="14">
        <v>400389.59</v>
      </c>
      <c r="R8683" s="1" t="s">
        <v>26368</v>
      </c>
      <c r="S8683" s="1" t="s">
        <v>36831</v>
      </c>
      <c r="T8683" s="1">
        <v>89605410</v>
      </c>
      <c r="U8683" s="15" t="s">
        <v>1015</v>
      </c>
      <c r="V8683" t="str">
        <f>VLOOKUP(T8683,[1]ОКТМО!$B$6:$D$553,3,0)</f>
        <v>02 Атюрьевский район</v>
      </c>
      <c r="W8683" s="20">
        <f t="shared" si="198"/>
        <v>4979.9700248756217</v>
      </c>
    </row>
    <row r="8684" spans="1:23" hidden="1">
      <c r="A8684" s="1" t="s">
        <v>31457</v>
      </c>
      <c r="B8684" s="1" t="s">
        <v>31458</v>
      </c>
      <c r="C8684" s="1" t="s">
        <v>31459</v>
      </c>
      <c r="D8684" s="2">
        <v>43139</v>
      </c>
      <c r="E8684" s="2">
        <v>43376</v>
      </c>
      <c r="F8684" s="24" t="s">
        <v>36835</v>
      </c>
      <c r="G8684" s="23">
        <v>1</v>
      </c>
      <c r="H8684" s="5">
        <v>43376</v>
      </c>
      <c r="I8684" s="1" t="s">
        <v>36836</v>
      </c>
      <c r="J8684" s="2">
        <v>41088</v>
      </c>
      <c r="K8684" s="1" t="s">
        <v>36831</v>
      </c>
      <c r="L8684" s="21"/>
      <c r="M8684" s="1">
        <v>3.0000000000000001E-3</v>
      </c>
      <c r="N8684" s="1" t="s">
        <v>1008</v>
      </c>
      <c r="O8684" s="1" t="s">
        <v>36837</v>
      </c>
      <c r="P8684" s="4">
        <v>31.7</v>
      </c>
      <c r="Q8684" s="14">
        <v>139505.99</v>
      </c>
      <c r="R8684" s="1" t="s">
        <v>37387</v>
      </c>
      <c r="S8684" s="1" t="s">
        <v>36831</v>
      </c>
      <c r="T8684" s="1">
        <v>89654435</v>
      </c>
      <c r="U8684" s="15" t="s">
        <v>1015</v>
      </c>
      <c r="V8684" t="str">
        <f>VLOOKUP(T8684,[1]ОКТМО!$B$6:$D$553,3,0)</f>
        <v xml:space="preserve">19 Торбеевский район </v>
      </c>
      <c r="W8684" s="20">
        <f t="shared" si="198"/>
        <v>4400.8198738170349</v>
      </c>
    </row>
    <row r="8685" spans="1:23" hidden="1">
      <c r="A8685" s="1" t="s">
        <v>27898</v>
      </c>
      <c r="B8685" s="1" t="s">
        <v>27899</v>
      </c>
      <c r="C8685" s="1" t="s">
        <v>27900</v>
      </c>
      <c r="D8685" s="2">
        <v>43150</v>
      </c>
      <c r="E8685" s="2">
        <v>43972</v>
      </c>
      <c r="F8685" s="24" t="s">
        <v>36835</v>
      </c>
      <c r="G8685" s="23">
        <v>1</v>
      </c>
      <c r="H8685" s="5">
        <v>43972</v>
      </c>
      <c r="I8685" s="1" t="s">
        <v>36836</v>
      </c>
      <c r="J8685" s="2">
        <v>43150</v>
      </c>
      <c r="K8685" s="1" t="s">
        <v>27901</v>
      </c>
      <c r="L8685" s="21">
        <f>(P8685-50)/P8685*(Q8685*M8685)*G8685</f>
        <v>2506.3970399999998</v>
      </c>
      <c r="M8685" s="1">
        <v>3.0000000000000001E-3</v>
      </c>
      <c r="N8685" s="1" t="s">
        <v>1008</v>
      </c>
      <c r="O8685" s="1" t="s">
        <v>36873</v>
      </c>
      <c r="P8685" s="4">
        <v>100.4</v>
      </c>
      <c r="Q8685" s="14">
        <v>1664300.68</v>
      </c>
      <c r="R8685" s="1" t="s">
        <v>31586</v>
      </c>
      <c r="S8685" s="1" t="s">
        <v>36831</v>
      </c>
      <c r="T8685" s="1">
        <v>89637445</v>
      </c>
      <c r="U8685" s="15" t="s">
        <v>1015</v>
      </c>
      <c r="V8685" t="str">
        <f>VLOOKUP(T8685,[1]ОКТМО!$B$6:$D$553,3,0)</f>
        <v xml:space="preserve">14 Лямбирский район </v>
      </c>
      <c r="W8685" s="20">
        <f t="shared" si="198"/>
        <v>16576.699999999997</v>
      </c>
    </row>
    <row r="8686" spans="1:23" hidden="1">
      <c r="A8686" s="1" t="s">
        <v>31460</v>
      </c>
      <c r="B8686" s="1" t="s">
        <v>31461</v>
      </c>
      <c r="C8686" s="1" t="s">
        <v>31462</v>
      </c>
      <c r="D8686" s="2">
        <v>43140</v>
      </c>
      <c r="E8686" s="2">
        <v>43596</v>
      </c>
      <c r="F8686" s="24" t="s">
        <v>36835</v>
      </c>
      <c r="G8686" s="23">
        <v>1</v>
      </c>
      <c r="H8686" s="5">
        <v>43596</v>
      </c>
      <c r="I8686" s="1" t="s">
        <v>36836</v>
      </c>
      <c r="J8686" s="2">
        <v>41088</v>
      </c>
      <c r="K8686" s="1" t="s">
        <v>36831</v>
      </c>
      <c r="L8686" s="21"/>
      <c r="M8686" s="1">
        <v>3.0000000000000001E-3</v>
      </c>
      <c r="N8686" s="1" t="s">
        <v>1008</v>
      </c>
      <c r="O8686" s="1" t="s">
        <v>36839</v>
      </c>
      <c r="P8686" s="4">
        <v>46.8</v>
      </c>
      <c r="Q8686" s="14">
        <v>182640.28</v>
      </c>
      <c r="R8686" s="1" t="s">
        <v>37068</v>
      </c>
      <c r="S8686" s="1" t="s">
        <v>36831</v>
      </c>
      <c r="T8686" s="1">
        <v>89621408</v>
      </c>
      <c r="U8686" s="15" t="s">
        <v>1015</v>
      </c>
      <c r="V8686" t="str">
        <f>VLOOKUP(T8686,[1]ОКТМО!$B$6:$D$553,3,0)</f>
        <v xml:space="preserve">08 Зубово-Полянский район </v>
      </c>
      <c r="W8686" s="20">
        <f t="shared" si="198"/>
        <v>3902.5700854700858</v>
      </c>
    </row>
    <row r="8687" spans="1:23" hidden="1">
      <c r="A8687" s="1" t="s">
        <v>23344</v>
      </c>
      <c r="B8687" s="1" t="s">
        <v>23345</v>
      </c>
      <c r="C8687" s="1" t="s">
        <v>23346</v>
      </c>
      <c r="D8687" s="2">
        <v>43147</v>
      </c>
      <c r="E8687" s="2">
        <v>43181</v>
      </c>
      <c r="F8687" s="24" t="s">
        <v>36835</v>
      </c>
      <c r="G8687" s="23">
        <v>1</v>
      </c>
      <c r="H8687" s="5">
        <v>43181</v>
      </c>
      <c r="I8687" s="1" t="s">
        <v>36836</v>
      </c>
      <c r="J8687" s="2">
        <v>41088</v>
      </c>
      <c r="K8687" s="1" t="s">
        <v>36831</v>
      </c>
      <c r="L8687" s="21">
        <f>(P8687-50)/P8687*(Q8687*M8687)*G8687</f>
        <v>6.0368218577075234</v>
      </c>
      <c r="M8687" s="1">
        <v>3.0000000000000001E-3</v>
      </c>
      <c r="N8687" s="1" t="s">
        <v>1008</v>
      </c>
      <c r="O8687" s="1" t="s">
        <v>36837</v>
      </c>
      <c r="P8687" s="4">
        <v>50.6</v>
      </c>
      <c r="Q8687" s="14">
        <v>169701.77</v>
      </c>
      <c r="R8687" s="1" t="s">
        <v>26503</v>
      </c>
      <c r="S8687" s="1" t="s">
        <v>36831</v>
      </c>
      <c r="T8687" s="1">
        <v>89649436</v>
      </c>
      <c r="U8687" s="15" t="s">
        <v>1015</v>
      </c>
      <c r="V8687" t="str">
        <f>VLOOKUP(T8687,[1]ОКТМО!$B$6:$D$553,3,0)</f>
        <v xml:space="preserve">17 Темниковский район </v>
      </c>
      <c r="W8687" s="20">
        <f t="shared" si="198"/>
        <v>3353.7899209486163</v>
      </c>
    </row>
    <row r="8688" spans="1:23" hidden="1">
      <c r="A8688" s="1" t="s">
        <v>23347</v>
      </c>
      <c r="B8688" s="1" t="s">
        <v>23348</v>
      </c>
      <c r="C8688" s="1" t="s">
        <v>23349</v>
      </c>
      <c r="D8688" s="2">
        <v>43150</v>
      </c>
      <c r="E8688" s="2">
        <v>43483</v>
      </c>
      <c r="F8688" s="24" t="s">
        <v>36835</v>
      </c>
      <c r="G8688" s="23">
        <v>1</v>
      </c>
      <c r="H8688" s="5">
        <v>43483</v>
      </c>
      <c r="I8688" s="1" t="s">
        <v>36836</v>
      </c>
      <c r="J8688" s="2">
        <v>43150</v>
      </c>
      <c r="K8688" s="1" t="s">
        <v>36831</v>
      </c>
      <c r="L8688" s="21">
        <f>(P8688-50)/P8688*(Q8688*M8688)*G8688</f>
        <v>87.22771038062281</v>
      </c>
      <c r="M8688" s="1">
        <v>3.0000000000000001E-3</v>
      </c>
      <c r="N8688" s="1" t="s">
        <v>1008</v>
      </c>
      <c r="O8688" s="1" t="s">
        <v>36839</v>
      </c>
      <c r="P8688" s="4">
        <v>57.8</v>
      </c>
      <c r="Q8688" s="14">
        <v>215459.9</v>
      </c>
      <c r="R8688" s="1" t="s">
        <v>26540</v>
      </c>
      <c r="S8688" s="1" t="s">
        <v>36831</v>
      </c>
      <c r="T8688" s="1">
        <v>89649472</v>
      </c>
      <c r="U8688" s="15" t="s">
        <v>1015</v>
      </c>
      <c r="V8688" t="str">
        <f>VLOOKUP(T8688,[1]ОКТМО!$B$6:$D$553,3,0)</f>
        <v xml:space="preserve">17 Темниковский район </v>
      </c>
      <c r="W8688" s="20">
        <f t="shared" si="198"/>
        <v>3727.6799307958477</v>
      </c>
    </row>
    <row r="8689" spans="1:23" hidden="1">
      <c r="A8689" s="1" t="s">
        <v>6223</v>
      </c>
      <c r="B8689" s="1" t="s">
        <v>6224</v>
      </c>
      <c r="C8689" s="1" t="s">
        <v>6225</v>
      </c>
      <c r="D8689" s="2">
        <v>43146</v>
      </c>
      <c r="E8689" s="2">
        <v>43871</v>
      </c>
      <c r="F8689" s="24" t="s">
        <v>36835</v>
      </c>
      <c r="G8689" s="23">
        <v>1</v>
      </c>
      <c r="H8689" s="5">
        <v>43871</v>
      </c>
      <c r="I8689" s="1" t="s">
        <v>36836</v>
      </c>
      <c r="J8689" s="2">
        <v>43137</v>
      </c>
      <c r="K8689" s="1" t="s">
        <v>36831</v>
      </c>
      <c r="L8689" s="21"/>
      <c r="M8689" s="1">
        <v>3.0000000000000001E-3</v>
      </c>
      <c r="N8689" s="1" t="s">
        <v>1008</v>
      </c>
      <c r="O8689" s="1" t="s">
        <v>36839</v>
      </c>
      <c r="P8689" s="4">
        <v>42.6</v>
      </c>
      <c r="Q8689" s="14">
        <v>735983.16</v>
      </c>
      <c r="R8689" s="1" t="s">
        <v>9148</v>
      </c>
      <c r="S8689" s="1" t="s">
        <v>36831</v>
      </c>
      <c r="T8689" s="1">
        <v>89643408</v>
      </c>
      <c r="U8689" s="15" t="s">
        <v>1015</v>
      </c>
      <c r="V8689" t="str">
        <f>VLOOKUP(T8689,[1]ОКТМО!$B$6:$D$553,3,0)</f>
        <v xml:space="preserve">22 МО Рузаевка </v>
      </c>
      <c r="W8689" s="20">
        <f t="shared" si="198"/>
        <v>17276.599999999999</v>
      </c>
    </row>
    <row r="8690" spans="1:23" hidden="1">
      <c r="A8690" s="1" t="s">
        <v>6226</v>
      </c>
      <c r="B8690" s="1" t="s">
        <v>7945</v>
      </c>
      <c r="C8690" s="1" t="s">
        <v>7946</v>
      </c>
      <c r="D8690" s="2">
        <v>43146</v>
      </c>
      <c r="E8690" s="2">
        <v>43433</v>
      </c>
      <c r="F8690" s="24" t="s">
        <v>36835</v>
      </c>
      <c r="G8690" s="23">
        <v>1</v>
      </c>
      <c r="H8690" s="5">
        <v>43433</v>
      </c>
      <c r="I8690" s="1" t="s">
        <v>36836</v>
      </c>
      <c r="J8690" s="2">
        <v>41088</v>
      </c>
      <c r="K8690" s="1" t="s">
        <v>36831</v>
      </c>
      <c r="L8690" s="21">
        <f>(P8690-20)/P8690*(Q8690*M8690)*G8690</f>
        <v>776.50048000000004</v>
      </c>
      <c r="M8690" s="7">
        <v>1E-3</v>
      </c>
      <c r="N8690" s="1" t="s">
        <v>1006</v>
      </c>
      <c r="O8690" s="1" t="s">
        <v>36831</v>
      </c>
      <c r="P8690" s="3">
        <v>52</v>
      </c>
      <c r="Q8690" s="14">
        <v>1261813.28</v>
      </c>
      <c r="R8690" s="1" t="s">
        <v>10803</v>
      </c>
      <c r="S8690" s="1" t="s">
        <v>36831</v>
      </c>
      <c r="T8690" s="1">
        <v>89643101</v>
      </c>
      <c r="U8690" t="s">
        <v>1016</v>
      </c>
      <c r="V8690" t="str">
        <f>VLOOKUP(T8690,[1]ОКТМО!$B$6:$D$553,3,0)</f>
        <v xml:space="preserve">22 МО Рузаевка </v>
      </c>
      <c r="W8690" s="20">
        <f t="shared" si="198"/>
        <v>24265.64</v>
      </c>
    </row>
    <row r="8691" spans="1:23" hidden="1">
      <c r="A8691" s="1" t="s">
        <v>14802</v>
      </c>
      <c r="B8691" s="1" t="s">
        <v>14803</v>
      </c>
      <c r="C8691" s="1" t="s">
        <v>14804</v>
      </c>
      <c r="D8691" s="2">
        <v>41251</v>
      </c>
      <c r="E8691" s="2">
        <v>41430</v>
      </c>
      <c r="F8691" s="24" t="s">
        <v>36835</v>
      </c>
      <c r="G8691" s="23">
        <v>1</v>
      </c>
      <c r="H8691" s="5">
        <v>41430</v>
      </c>
      <c r="I8691" s="1" t="s">
        <v>36836</v>
      </c>
      <c r="J8691" s="1" t="s">
        <v>36831</v>
      </c>
      <c r="K8691" s="1" t="s">
        <v>36831</v>
      </c>
      <c r="L8691" s="21"/>
      <c r="M8691" s="1">
        <v>3.0000000000000001E-3</v>
      </c>
      <c r="N8691" s="1" t="s">
        <v>1008</v>
      </c>
      <c r="O8691" s="1" t="s">
        <v>36839</v>
      </c>
      <c r="P8691" s="4">
        <v>32.799999999999997</v>
      </c>
      <c r="Q8691" s="14">
        <v>248523.96</v>
      </c>
      <c r="R8691" s="1" t="s">
        <v>21891</v>
      </c>
      <c r="S8691" s="1" t="s">
        <v>36831</v>
      </c>
      <c r="T8691" s="1">
        <v>89616450</v>
      </c>
      <c r="U8691" s="15" t="s">
        <v>1015</v>
      </c>
      <c r="V8691" t="str">
        <f>VLOOKUP(T8691,[1]ОКТМО!$B$6:$D$553,3,0)</f>
        <v xml:space="preserve">06 Дубенский район </v>
      </c>
      <c r="W8691" s="20">
        <f t="shared" si="198"/>
        <v>7576.9500000000007</v>
      </c>
    </row>
    <row r="8692" spans="1:23" hidden="1">
      <c r="A8692" s="1" t="s">
        <v>985</v>
      </c>
      <c r="B8692" s="1" t="s">
        <v>5302</v>
      </c>
      <c r="C8692" s="1" t="s">
        <v>5303</v>
      </c>
      <c r="D8692" s="2">
        <v>42845</v>
      </c>
      <c r="E8692" s="2">
        <v>43953</v>
      </c>
      <c r="F8692" s="24" t="s">
        <v>36835</v>
      </c>
      <c r="G8692" s="23">
        <v>1</v>
      </c>
      <c r="H8692" s="5">
        <v>43953</v>
      </c>
      <c r="I8692" s="1" t="s">
        <v>36836</v>
      </c>
      <c r="J8692" s="2">
        <v>41090</v>
      </c>
      <c r="K8692" s="1" t="s">
        <v>36831</v>
      </c>
      <c r="L8692" s="21">
        <f>(Q8692*M8692)*G8692</f>
        <v>653.14602000000002</v>
      </c>
      <c r="M8692" s="1">
        <v>3.0000000000000001E-3</v>
      </c>
      <c r="N8692" s="1" t="s">
        <v>8283</v>
      </c>
      <c r="O8692" s="1" t="s">
        <v>36831</v>
      </c>
      <c r="P8692" s="4">
        <v>17.600000000000001</v>
      </c>
      <c r="Q8692" s="14">
        <v>217715.34</v>
      </c>
      <c r="R8692" s="1" t="s">
        <v>6254</v>
      </c>
      <c r="S8692" s="1" t="s">
        <v>986</v>
      </c>
      <c r="T8692" s="1">
        <v>89701000</v>
      </c>
      <c r="U8692" s="15" t="s">
        <v>1015</v>
      </c>
      <c r="V8692" t="str">
        <f>VLOOKUP(T8692,[1]ОКТМО!$B$6:$D$553,3,0)</f>
        <v>23 г.Саранск (городской округ)</v>
      </c>
      <c r="W8692" s="20">
        <f t="shared" ref="W8692:W8755" si="199">Q8692/P8692</f>
        <v>12370.189772727272</v>
      </c>
    </row>
    <row r="8693" spans="1:23" hidden="1">
      <c r="A8693" s="1" t="s">
        <v>14805</v>
      </c>
      <c r="B8693" s="1" t="s">
        <v>14806</v>
      </c>
      <c r="C8693" s="1" t="s">
        <v>14807</v>
      </c>
      <c r="D8693" s="2">
        <v>43202</v>
      </c>
      <c r="E8693" s="2">
        <v>43909</v>
      </c>
      <c r="F8693" s="24" t="s">
        <v>36835</v>
      </c>
      <c r="G8693" s="23">
        <v>1</v>
      </c>
      <c r="H8693" s="5">
        <v>43909</v>
      </c>
      <c r="I8693" s="1" t="s">
        <v>36836</v>
      </c>
      <c r="J8693" s="2">
        <v>41088</v>
      </c>
      <c r="K8693" s="1" t="s">
        <v>36831</v>
      </c>
      <c r="L8693" s="21">
        <f>(P8693-50)/P8693*(Q8693*M8693)*G8693</f>
        <v>511.93922556868546</v>
      </c>
      <c r="M8693" s="1">
        <v>3.0000000000000001E-3</v>
      </c>
      <c r="N8693" s="1" t="s">
        <v>1008</v>
      </c>
      <c r="O8693" s="1" t="s">
        <v>36839</v>
      </c>
      <c r="P8693" s="4">
        <v>67.7</v>
      </c>
      <c r="Q8693" s="14">
        <v>652698.41</v>
      </c>
      <c r="R8693" s="1" t="s">
        <v>23590</v>
      </c>
      <c r="S8693" s="1" t="s">
        <v>36831</v>
      </c>
      <c r="T8693" s="1">
        <v>89657455</v>
      </c>
      <c r="U8693" s="15" t="s">
        <v>1015</v>
      </c>
      <c r="V8693" t="str">
        <f>VLOOKUP(T8693,[1]ОКТМО!$B$6:$D$553,3,0)</f>
        <v xml:space="preserve">20 Чамзинский район </v>
      </c>
      <c r="W8693" s="20">
        <f t="shared" si="199"/>
        <v>9641.0400295420968</v>
      </c>
    </row>
    <row r="8694" spans="1:23" hidden="1">
      <c r="A8694" s="1" t="s">
        <v>14808</v>
      </c>
      <c r="B8694" s="1" t="s">
        <v>14809</v>
      </c>
      <c r="C8694" s="1" t="s">
        <v>14810</v>
      </c>
      <c r="D8694" s="2">
        <v>43249</v>
      </c>
      <c r="E8694" s="2">
        <v>43948</v>
      </c>
      <c r="F8694" s="24" t="s">
        <v>36835</v>
      </c>
      <c r="G8694" s="23">
        <v>1</v>
      </c>
      <c r="H8694" s="5">
        <v>43948</v>
      </c>
      <c r="I8694" s="1" t="s">
        <v>36836</v>
      </c>
      <c r="J8694" s="2">
        <v>41088</v>
      </c>
      <c r="K8694" s="1" t="s">
        <v>36831</v>
      </c>
      <c r="L8694" s="21"/>
      <c r="M8694" s="1">
        <v>3.0000000000000001E-3</v>
      </c>
      <c r="N8694" s="1" t="s">
        <v>1008</v>
      </c>
      <c r="O8694" s="1" t="s">
        <v>36839</v>
      </c>
      <c r="P8694" s="4">
        <v>42.5</v>
      </c>
      <c r="Q8694" s="14">
        <v>292142.45</v>
      </c>
      <c r="R8694" s="1" t="s">
        <v>21806</v>
      </c>
      <c r="S8694" s="1" t="s">
        <v>36831</v>
      </c>
      <c r="T8694" s="1">
        <v>89610445</v>
      </c>
      <c r="U8694" s="15" t="s">
        <v>1015</v>
      </c>
      <c r="V8694" t="str">
        <f>VLOOKUP(T8694,[1]ОКТМО!$B$6:$D$553,3,0)</f>
        <v xml:space="preserve">04 Б.Березниковский район </v>
      </c>
      <c r="W8694" s="20">
        <f t="shared" si="199"/>
        <v>6873.9400000000005</v>
      </c>
    </row>
    <row r="8695" spans="1:23" hidden="1">
      <c r="A8695" s="1" t="s">
        <v>31463</v>
      </c>
      <c r="B8695" s="1" t="s">
        <v>35984</v>
      </c>
      <c r="C8695" s="1" t="s">
        <v>35985</v>
      </c>
      <c r="D8695" s="2">
        <v>43243</v>
      </c>
      <c r="E8695" s="2">
        <v>43964</v>
      </c>
      <c r="F8695" s="24" t="s">
        <v>36835</v>
      </c>
      <c r="G8695" s="23">
        <v>1</v>
      </c>
      <c r="H8695" s="5">
        <v>43964</v>
      </c>
      <c r="I8695" s="1" t="s">
        <v>36836</v>
      </c>
      <c r="J8695" s="2">
        <v>42290</v>
      </c>
      <c r="K8695" s="1" t="s">
        <v>36831</v>
      </c>
      <c r="L8695" s="21">
        <f>(P8695-20)/P8695*(Q8695*M8695)*G8695</f>
        <v>226.75408000000002</v>
      </c>
      <c r="M8695" s="7">
        <v>1E-3</v>
      </c>
      <c r="N8695" s="1" t="s">
        <v>1006</v>
      </c>
      <c r="O8695" s="1" t="s">
        <v>36831</v>
      </c>
      <c r="P8695" s="4">
        <v>50.5</v>
      </c>
      <c r="Q8695" s="14">
        <v>375445.28</v>
      </c>
      <c r="R8695" s="1" t="s">
        <v>36976</v>
      </c>
      <c r="S8695" s="1" t="s">
        <v>36831</v>
      </c>
      <c r="T8695" s="1">
        <v>89621478</v>
      </c>
      <c r="U8695" t="s">
        <v>1016</v>
      </c>
      <c r="V8695" t="str">
        <f>VLOOKUP(T8695,[1]ОКТМО!$B$6:$D$553,3,0)</f>
        <v xml:space="preserve">08 Зубово-Полянский район </v>
      </c>
      <c r="W8695" s="20">
        <f t="shared" si="199"/>
        <v>7434.56</v>
      </c>
    </row>
    <row r="8696" spans="1:23" hidden="1">
      <c r="A8696" s="1" t="s">
        <v>4798</v>
      </c>
      <c r="B8696" s="1" t="s">
        <v>30195</v>
      </c>
      <c r="C8696" s="1" t="s">
        <v>4799</v>
      </c>
      <c r="D8696" s="2">
        <v>43216</v>
      </c>
      <c r="E8696" s="2">
        <v>43582</v>
      </c>
      <c r="F8696" s="24" t="s">
        <v>36835</v>
      </c>
      <c r="G8696" s="23">
        <v>1</v>
      </c>
      <c r="H8696" s="5">
        <v>43582</v>
      </c>
      <c r="I8696" s="1" t="s">
        <v>36836</v>
      </c>
      <c r="J8696" s="2">
        <v>43084</v>
      </c>
      <c r="K8696" s="1" t="s">
        <v>4800</v>
      </c>
      <c r="L8696" s="21">
        <f>(P8696-20)/P8696*(Q8696*M8696)*G8696</f>
        <v>840.22484000000009</v>
      </c>
      <c r="M8696" s="7">
        <v>1E-3</v>
      </c>
      <c r="N8696" s="1" t="s">
        <v>1006</v>
      </c>
      <c r="O8696" s="1" t="s">
        <v>36831</v>
      </c>
      <c r="P8696" s="4">
        <v>44.7</v>
      </c>
      <c r="Q8696" s="14">
        <v>1520568.84</v>
      </c>
      <c r="R8696" s="1" t="s">
        <v>6254</v>
      </c>
      <c r="S8696" s="1" t="s">
        <v>36831</v>
      </c>
      <c r="T8696" s="1">
        <v>89701000</v>
      </c>
      <c r="U8696" t="s">
        <v>1016</v>
      </c>
      <c r="V8696" t="str">
        <f>VLOOKUP(T8696,[1]ОКТМО!$B$6:$D$553,3,0)</f>
        <v>23 г.Саранск (городской округ)</v>
      </c>
      <c r="W8696" s="20">
        <f t="shared" si="199"/>
        <v>34017.199999999997</v>
      </c>
    </row>
    <row r="8697" spans="1:23" hidden="1">
      <c r="A8697" s="1" t="s">
        <v>987</v>
      </c>
      <c r="B8697" s="1" t="s">
        <v>988</v>
      </c>
      <c r="C8697" s="1" t="s">
        <v>989</v>
      </c>
      <c r="D8697" s="2">
        <v>43329</v>
      </c>
      <c r="E8697" s="2">
        <v>43946</v>
      </c>
      <c r="F8697" s="24" t="s">
        <v>36835</v>
      </c>
      <c r="G8697" s="23">
        <v>1</v>
      </c>
      <c r="H8697" s="5">
        <v>43946</v>
      </c>
      <c r="I8697" s="1" t="s">
        <v>36836</v>
      </c>
      <c r="J8697" s="2">
        <v>43165</v>
      </c>
      <c r="K8697" s="1" t="s">
        <v>36831</v>
      </c>
      <c r="L8697" s="21">
        <f>(P8697-20)/P8697*(Q8697*M8697)*G8697</f>
        <v>243.79430000000002</v>
      </c>
      <c r="M8697" s="7">
        <v>1E-3</v>
      </c>
      <c r="N8697" s="1" t="s">
        <v>1006</v>
      </c>
      <c r="O8697" s="1" t="s">
        <v>36831</v>
      </c>
      <c r="P8697" s="4">
        <v>34.5</v>
      </c>
      <c r="Q8697" s="14">
        <v>580062.30000000005</v>
      </c>
      <c r="R8697" s="1" t="s">
        <v>6254</v>
      </c>
      <c r="S8697" s="1" t="s">
        <v>36831</v>
      </c>
      <c r="T8697" s="1">
        <v>89701000</v>
      </c>
      <c r="U8697" t="s">
        <v>1016</v>
      </c>
      <c r="V8697" t="str">
        <f>VLOOKUP(T8697,[1]ОКТМО!$B$6:$D$553,3,0)</f>
        <v>23 г.Саранск (городской округ)</v>
      </c>
      <c r="W8697" s="20">
        <f t="shared" si="199"/>
        <v>16813.400000000001</v>
      </c>
    </row>
    <row r="8698" spans="1:23" hidden="1">
      <c r="A8698" s="1" t="s">
        <v>14811</v>
      </c>
      <c r="B8698" s="1" t="s">
        <v>14812</v>
      </c>
      <c r="C8698" s="1" t="s">
        <v>14813</v>
      </c>
      <c r="D8698" s="2">
        <v>43160</v>
      </c>
      <c r="E8698" s="2">
        <v>43981</v>
      </c>
      <c r="F8698" s="24" t="s">
        <v>36835</v>
      </c>
      <c r="G8698" s="23">
        <v>1</v>
      </c>
      <c r="H8698" s="5">
        <v>43981</v>
      </c>
      <c r="I8698" s="1" t="s">
        <v>36836</v>
      </c>
      <c r="J8698" s="2">
        <v>43160</v>
      </c>
      <c r="K8698" s="1" t="s">
        <v>36831</v>
      </c>
      <c r="L8698" s="21"/>
      <c r="M8698" s="1">
        <v>3.0000000000000001E-3</v>
      </c>
      <c r="N8698" s="1" t="s">
        <v>1008</v>
      </c>
      <c r="O8698" s="1" t="s">
        <v>36839</v>
      </c>
      <c r="P8698" s="4">
        <v>37.6</v>
      </c>
      <c r="Q8698" s="14">
        <v>275143.64</v>
      </c>
      <c r="R8698" s="1" t="s">
        <v>22110</v>
      </c>
      <c r="S8698" s="1" t="s">
        <v>36831</v>
      </c>
      <c r="T8698" s="1">
        <v>89607444</v>
      </c>
      <c r="U8698" s="15" t="s">
        <v>1015</v>
      </c>
      <c r="V8698" t="str">
        <f>VLOOKUP(T8698,[1]ОКТМО!$B$6:$D$553,3,0)</f>
        <v xml:space="preserve">03 Атяшевский район </v>
      </c>
      <c r="W8698" s="20">
        <f t="shared" si="199"/>
        <v>7317.6500000000005</v>
      </c>
    </row>
    <row r="8699" spans="1:23" hidden="1">
      <c r="A8699" s="1" t="s">
        <v>31464</v>
      </c>
      <c r="B8699" s="1" t="s">
        <v>31813</v>
      </c>
      <c r="C8699" s="1" t="s">
        <v>31814</v>
      </c>
      <c r="D8699" s="2">
        <v>43179</v>
      </c>
      <c r="E8699" s="2">
        <v>43885</v>
      </c>
      <c r="F8699" s="24" t="s">
        <v>36835</v>
      </c>
      <c r="G8699" s="23">
        <v>1</v>
      </c>
      <c r="H8699" s="5">
        <v>43885</v>
      </c>
      <c r="I8699" s="1" t="s">
        <v>36836</v>
      </c>
      <c r="J8699" s="2">
        <v>43179</v>
      </c>
      <c r="K8699" s="1" t="s">
        <v>36831</v>
      </c>
      <c r="L8699" s="21">
        <f>(P8699-50)/P8699*(Q8699*M8699)*G8699</f>
        <v>154.79738263502458</v>
      </c>
      <c r="M8699" s="1">
        <v>3.0000000000000001E-3</v>
      </c>
      <c r="N8699" s="1" t="s">
        <v>1008</v>
      </c>
      <c r="O8699" s="1" t="s">
        <v>36839</v>
      </c>
      <c r="P8699" s="4">
        <v>61.1</v>
      </c>
      <c r="Q8699" s="14">
        <v>284027.63</v>
      </c>
      <c r="R8699" s="1" t="s">
        <v>37033</v>
      </c>
      <c r="S8699" s="1" t="s">
        <v>36831</v>
      </c>
      <c r="T8699" s="1">
        <v>89621456</v>
      </c>
      <c r="U8699" s="15" t="s">
        <v>1015</v>
      </c>
      <c r="V8699" t="str">
        <f>VLOOKUP(T8699,[1]ОКТМО!$B$6:$D$553,3,0)</f>
        <v xml:space="preserve">08 Зубово-Полянский район </v>
      </c>
      <c r="W8699" s="20">
        <f t="shared" si="199"/>
        <v>4648.5700490998361</v>
      </c>
    </row>
    <row r="8700" spans="1:23" hidden="1">
      <c r="A8700" s="1" t="s">
        <v>14814</v>
      </c>
      <c r="B8700" s="1" t="s">
        <v>14815</v>
      </c>
      <c r="C8700" s="1" t="s">
        <v>14816</v>
      </c>
      <c r="D8700" s="2">
        <v>43178</v>
      </c>
      <c r="E8700" s="2">
        <v>43558</v>
      </c>
      <c r="F8700" s="24" t="s">
        <v>36835</v>
      </c>
      <c r="G8700" s="23">
        <v>1</v>
      </c>
      <c r="H8700" s="5">
        <v>43558</v>
      </c>
      <c r="I8700" s="1" t="s">
        <v>36836</v>
      </c>
      <c r="J8700" s="2">
        <v>41088</v>
      </c>
      <c r="K8700" s="1" t="s">
        <v>36831</v>
      </c>
      <c r="L8700" s="21"/>
      <c r="M8700" s="1">
        <v>3.0000000000000001E-3</v>
      </c>
      <c r="N8700" s="1" t="s">
        <v>1008</v>
      </c>
      <c r="O8700" s="1" t="s">
        <v>36839</v>
      </c>
      <c r="P8700" s="4">
        <v>38.4</v>
      </c>
      <c r="Q8700" s="14">
        <v>240093.31</v>
      </c>
      <c r="R8700" s="1" t="s">
        <v>22077</v>
      </c>
      <c r="S8700" s="1" t="s">
        <v>36831</v>
      </c>
      <c r="T8700" s="1">
        <v>89607468</v>
      </c>
      <c r="U8700" s="15" t="s">
        <v>1015</v>
      </c>
      <c r="V8700" t="str">
        <f>VLOOKUP(T8700,[1]ОКТМО!$B$6:$D$553,3,0)</f>
        <v xml:space="preserve">03 Атяшевский район </v>
      </c>
      <c r="W8700" s="20">
        <f t="shared" si="199"/>
        <v>6252.4299479166666</v>
      </c>
    </row>
    <row r="8701" spans="1:23" hidden="1">
      <c r="A8701" s="1" t="s">
        <v>14819</v>
      </c>
      <c r="B8701" s="1" t="s">
        <v>23639</v>
      </c>
      <c r="C8701" s="1" t="s">
        <v>14820</v>
      </c>
      <c r="D8701" s="2">
        <v>43178</v>
      </c>
      <c r="E8701" s="2">
        <v>43775</v>
      </c>
      <c r="F8701" s="24" t="s">
        <v>36835</v>
      </c>
      <c r="G8701" s="23">
        <v>1</v>
      </c>
      <c r="H8701" s="5">
        <v>43775</v>
      </c>
      <c r="I8701" s="1" t="s">
        <v>36836</v>
      </c>
      <c r="J8701" s="2">
        <v>43178</v>
      </c>
      <c r="K8701" s="1" t="s">
        <v>36831</v>
      </c>
      <c r="L8701" s="21"/>
      <c r="M8701" s="1">
        <v>3.0000000000000001E-3</v>
      </c>
      <c r="N8701" s="1" t="s">
        <v>1008</v>
      </c>
      <c r="O8701" s="1" t="s">
        <v>36839</v>
      </c>
      <c r="P8701" s="4">
        <v>41.9</v>
      </c>
      <c r="Q8701" s="14">
        <v>403581.64</v>
      </c>
      <c r="R8701" s="1" t="s">
        <v>23410</v>
      </c>
      <c r="S8701" s="1" t="s">
        <v>36831</v>
      </c>
      <c r="T8701" s="1">
        <v>89610415</v>
      </c>
      <c r="U8701" s="15" t="s">
        <v>1015</v>
      </c>
      <c r="V8701" t="str">
        <f>VLOOKUP(T8701,[1]ОКТМО!$B$6:$D$553,3,0)</f>
        <v xml:space="preserve">04 Б.Березниковский район </v>
      </c>
      <c r="W8701" s="20">
        <f t="shared" si="199"/>
        <v>9632.020047732698</v>
      </c>
    </row>
    <row r="8702" spans="1:23" hidden="1">
      <c r="A8702" s="1" t="s">
        <v>10758</v>
      </c>
      <c r="B8702" s="1" t="s">
        <v>14145</v>
      </c>
      <c r="C8702" s="1" t="s">
        <v>14146</v>
      </c>
      <c r="D8702" s="2">
        <v>43228</v>
      </c>
      <c r="E8702" s="2">
        <v>43936</v>
      </c>
      <c r="F8702" s="24" t="s">
        <v>36835</v>
      </c>
      <c r="G8702" s="23">
        <v>1</v>
      </c>
      <c r="H8702" s="5">
        <v>43936</v>
      </c>
      <c r="I8702" s="1" t="s">
        <v>36836</v>
      </c>
      <c r="J8702" s="2">
        <v>41090</v>
      </c>
      <c r="K8702" s="1" t="s">
        <v>36831</v>
      </c>
      <c r="L8702" s="21">
        <f>(Q8702*M8702)*G8702</f>
        <v>225.76188000000002</v>
      </c>
      <c r="M8702" s="1">
        <v>3.0000000000000001E-3</v>
      </c>
      <c r="N8702" s="1" t="s">
        <v>8283</v>
      </c>
      <c r="O8702" s="1" t="s">
        <v>36831</v>
      </c>
      <c r="P8702" s="4">
        <v>18.8</v>
      </c>
      <c r="Q8702" s="14">
        <v>75253.960000000006</v>
      </c>
      <c r="R8702" s="1" t="s">
        <v>14885</v>
      </c>
      <c r="S8702" s="1" t="s">
        <v>10759</v>
      </c>
      <c r="T8702" s="1">
        <v>89629101</v>
      </c>
      <c r="U8702" s="15" t="s">
        <v>1015</v>
      </c>
      <c r="V8702" t="str">
        <f>VLOOKUP(T8702,[1]ОКТМО!$B$6:$D$553,3,0)</f>
        <v xml:space="preserve">21 МО Ковылкино </v>
      </c>
      <c r="W8702" s="20">
        <f t="shared" si="199"/>
        <v>4002.8702127659576</v>
      </c>
    </row>
    <row r="8703" spans="1:23" hidden="1">
      <c r="A8703" s="1" t="s">
        <v>14821</v>
      </c>
      <c r="B8703" s="1" t="s">
        <v>14822</v>
      </c>
      <c r="C8703" s="1" t="s">
        <v>14823</v>
      </c>
      <c r="D8703" s="2">
        <v>33779</v>
      </c>
      <c r="E8703" s="2">
        <v>43921</v>
      </c>
      <c r="F8703" s="24" t="s">
        <v>36835</v>
      </c>
      <c r="G8703" s="23">
        <v>1</v>
      </c>
      <c r="H8703" s="5">
        <v>43921</v>
      </c>
      <c r="I8703" s="1" t="s">
        <v>36836</v>
      </c>
      <c r="J8703" s="1" t="s">
        <v>36831</v>
      </c>
      <c r="K8703" s="1" t="s">
        <v>36831</v>
      </c>
      <c r="L8703" s="21">
        <f>(P8703-50)/P8703*(Q8703*M8703)*G8703</f>
        <v>4291.7588999999998</v>
      </c>
      <c r="M8703" s="1">
        <v>3.0000000000000001E-3</v>
      </c>
      <c r="N8703" s="1" t="s">
        <v>1008</v>
      </c>
      <c r="O8703" s="1" t="s">
        <v>36837</v>
      </c>
      <c r="P8703" s="3">
        <v>128</v>
      </c>
      <c r="Q8703" s="14">
        <v>2347628.7999999998</v>
      </c>
      <c r="R8703" s="1" t="s">
        <v>23415</v>
      </c>
      <c r="S8703" s="1" t="s">
        <v>36831</v>
      </c>
      <c r="T8703" s="1">
        <v>89657151</v>
      </c>
      <c r="U8703" s="15" t="s">
        <v>1015</v>
      </c>
      <c r="V8703" t="str">
        <f>VLOOKUP(T8703,[1]ОКТМО!$B$6:$D$553,3,0)</f>
        <v xml:space="preserve">20 Чамзинский район </v>
      </c>
      <c r="W8703" s="20">
        <f t="shared" si="199"/>
        <v>18340.849999999999</v>
      </c>
    </row>
    <row r="8704" spans="1:23" hidden="1">
      <c r="A8704" s="1" t="s">
        <v>14824</v>
      </c>
      <c r="B8704" s="1" t="s">
        <v>14825</v>
      </c>
      <c r="C8704" s="1" t="s">
        <v>14826</v>
      </c>
      <c r="D8704" s="2">
        <v>43273</v>
      </c>
      <c r="E8704" s="2">
        <v>43975</v>
      </c>
      <c r="F8704" s="24" t="s">
        <v>36835</v>
      </c>
      <c r="G8704" s="23">
        <v>1</v>
      </c>
      <c r="H8704" s="5">
        <v>43975</v>
      </c>
      <c r="I8704" s="1" t="s">
        <v>36836</v>
      </c>
      <c r="J8704" s="2">
        <v>43126</v>
      </c>
      <c r="K8704" s="1" t="s">
        <v>36831</v>
      </c>
      <c r="L8704" s="21">
        <f>(P8704-50)/P8704*(Q8704*M8704)*G8704</f>
        <v>53.027520000000045</v>
      </c>
      <c r="M8704" s="1">
        <v>3.0000000000000001E-3</v>
      </c>
      <c r="N8704" s="1" t="s">
        <v>1008</v>
      </c>
      <c r="O8704" s="1" t="s">
        <v>36839</v>
      </c>
      <c r="P8704" s="4">
        <v>51.6</v>
      </c>
      <c r="Q8704" s="14">
        <v>570045.84</v>
      </c>
      <c r="R8704" s="1" t="s">
        <v>23589</v>
      </c>
      <c r="S8704" s="1" t="s">
        <v>36831</v>
      </c>
      <c r="T8704" s="1">
        <v>89657415</v>
      </c>
      <c r="U8704" s="15" t="s">
        <v>1015</v>
      </c>
      <c r="V8704" t="str">
        <f>VLOOKUP(T8704,[1]ОКТМО!$B$6:$D$553,3,0)</f>
        <v xml:space="preserve">20 Чамзинский район </v>
      </c>
      <c r="W8704" s="20">
        <f t="shared" si="199"/>
        <v>11047.4</v>
      </c>
    </row>
    <row r="8705" spans="1:23" hidden="1">
      <c r="A8705" s="1" t="s">
        <v>10760</v>
      </c>
      <c r="B8705" s="1" t="s">
        <v>10761</v>
      </c>
      <c r="C8705" s="1" t="s">
        <v>10762</v>
      </c>
      <c r="D8705" s="2">
        <v>43270</v>
      </c>
      <c r="E8705" s="2">
        <v>43765</v>
      </c>
      <c r="F8705" s="24" t="s">
        <v>36835</v>
      </c>
      <c r="G8705" s="23">
        <v>1</v>
      </c>
      <c r="H8705" s="5">
        <v>43765</v>
      </c>
      <c r="I8705" s="1" t="s">
        <v>36836</v>
      </c>
      <c r="J8705" s="2">
        <v>41088</v>
      </c>
      <c r="K8705" s="1" t="s">
        <v>36831</v>
      </c>
      <c r="L8705" s="21"/>
      <c r="M8705" s="1">
        <v>3.0000000000000001E-3</v>
      </c>
      <c r="N8705" s="1" t="s">
        <v>1008</v>
      </c>
      <c r="O8705" s="1" t="s">
        <v>36837</v>
      </c>
      <c r="P8705" s="4">
        <v>43.9</v>
      </c>
      <c r="Q8705" s="14">
        <v>581343.12</v>
      </c>
      <c r="R8705" s="1" t="s">
        <v>15207</v>
      </c>
      <c r="S8705" s="1" t="s">
        <v>10763</v>
      </c>
      <c r="T8705" s="1">
        <v>89628151</v>
      </c>
      <c r="U8705" s="15" t="s">
        <v>1015</v>
      </c>
      <c r="V8705" t="str">
        <f>VLOOKUP(T8705,[1]ОКТМО!$B$6:$D$553,3,0)</f>
        <v xml:space="preserve">11 Кадошкинский район </v>
      </c>
      <c r="W8705" s="20">
        <f t="shared" si="199"/>
        <v>13242.440091116174</v>
      </c>
    </row>
    <row r="8706" spans="1:23" hidden="1">
      <c r="A8706" s="1" t="s">
        <v>6228</v>
      </c>
      <c r="B8706" s="1" t="s">
        <v>6229</v>
      </c>
      <c r="C8706" s="1" t="s">
        <v>6230</v>
      </c>
      <c r="D8706" s="2">
        <v>43291</v>
      </c>
      <c r="E8706" s="2">
        <v>43646</v>
      </c>
      <c r="F8706" s="24" t="s">
        <v>36835</v>
      </c>
      <c r="G8706" s="23">
        <v>1</v>
      </c>
      <c r="H8706" s="5">
        <v>43646</v>
      </c>
      <c r="I8706" s="1" t="s">
        <v>36836</v>
      </c>
      <c r="J8706" s="2">
        <v>41090</v>
      </c>
      <c r="K8706" s="1" t="s">
        <v>36831</v>
      </c>
      <c r="L8706" s="21">
        <f>(Q8706*M8706)*G8706</f>
        <v>385.59363000000002</v>
      </c>
      <c r="M8706" s="1">
        <v>3.0000000000000001E-3</v>
      </c>
      <c r="N8706" s="1" t="s">
        <v>8283</v>
      </c>
      <c r="O8706" s="1" t="s">
        <v>36831</v>
      </c>
      <c r="P8706" s="4">
        <v>16.5</v>
      </c>
      <c r="Q8706" s="14">
        <v>128531.21</v>
      </c>
      <c r="R8706" s="1" t="s">
        <v>10803</v>
      </c>
      <c r="S8706" s="1" t="s">
        <v>6231</v>
      </c>
      <c r="T8706" s="1">
        <v>89643101</v>
      </c>
      <c r="U8706" s="15" t="s">
        <v>1015</v>
      </c>
      <c r="V8706" t="str">
        <f>VLOOKUP(T8706,[1]ОКТМО!$B$6:$D$553,3,0)</f>
        <v xml:space="preserve">22 МО Рузаевка </v>
      </c>
      <c r="W8706" s="20">
        <f t="shared" si="199"/>
        <v>7789.7703030303037</v>
      </c>
    </row>
    <row r="8707" spans="1:23" hidden="1">
      <c r="A8707" s="1" t="s">
        <v>6232</v>
      </c>
      <c r="B8707" s="1" t="s">
        <v>6233</v>
      </c>
      <c r="C8707" s="1" t="s">
        <v>6234</v>
      </c>
      <c r="D8707" s="2">
        <v>43297</v>
      </c>
      <c r="E8707" s="2">
        <v>43580</v>
      </c>
      <c r="F8707" s="24" t="s">
        <v>36835</v>
      </c>
      <c r="G8707" s="23">
        <v>1</v>
      </c>
      <c r="H8707" s="5">
        <v>43580</v>
      </c>
      <c r="I8707" s="1" t="s">
        <v>36836</v>
      </c>
      <c r="J8707" s="2">
        <v>41088</v>
      </c>
      <c r="K8707" s="1" t="s">
        <v>36831</v>
      </c>
      <c r="L8707" s="21"/>
      <c r="M8707" s="1">
        <v>3.0000000000000001E-3</v>
      </c>
      <c r="N8707" s="1" t="s">
        <v>1008</v>
      </c>
      <c r="O8707" s="1" t="s">
        <v>36837</v>
      </c>
      <c r="P8707" s="4">
        <v>37.200000000000003</v>
      </c>
      <c r="Q8707" s="14">
        <v>330731.06</v>
      </c>
      <c r="R8707" s="1" t="s">
        <v>9288</v>
      </c>
      <c r="S8707" s="1" t="s">
        <v>36831</v>
      </c>
      <c r="T8707" s="1">
        <v>89643476</v>
      </c>
      <c r="U8707" s="15" t="s">
        <v>1015</v>
      </c>
      <c r="V8707" t="str">
        <f>VLOOKUP(T8707,[1]ОКТМО!$B$6:$D$553,3,0)</f>
        <v xml:space="preserve">22 МО Рузаевка </v>
      </c>
      <c r="W8707" s="20">
        <f t="shared" si="199"/>
        <v>8890.6198924731179</v>
      </c>
    </row>
    <row r="8708" spans="1:23" hidden="1">
      <c r="A8708" s="1" t="s">
        <v>10764</v>
      </c>
      <c r="B8708" s="1" t="s">
        <v>11930</v>
      </c>
      <c r="C8708" s="1" t="s">
        <v>11931</v>
      </c>
      <c r="D8708" s="2">
        <v>43294</v>
      </c>
      <c r="E8708" s="2">
        <v>43959</v>
      </c>
      <c r="F8708" s="24" t="s">
        <v>36835</v>
      </c>
      <c r="G8708" s="23">
        <v>1</v>
      </c>
      <c r="H8708" s="5">
        <v>43959</v>
      </c>
      <c r="I8708" s="1" t="s">
        <v>36836</v>
      </c>
      <c r="J8708" s="2">
        <v>41088</v>
      </c>
      <c r="K8708" s="1" t="s">
        <v>36831</v>
      </c>
      <c r="L8708" s="21"/>
      <c r="M8708" s="1">
        <v>3.0000000000000001E-3</v>
      </c>
      <c r="N8708" s="1" t="s">
        <v>1008</v>
      </c>
      <c r="O8708" s="1" t="s">
        <v>36837</v>
      </c>
      <c r="P8708" s="4">
        <v>34.200000000000003</v>
      </c>
      <c r="Q8708" s="14">
        <v>229551.77</v>
      </c>
      <c r="R8708" s="1" t="s">
        <v>15402</v>
      </c>
      <c r="S8708" s="1" t="s">
        <v>36831</v>
      </c>
      <c r="T8708" s="1">
        <v>89629421</v>
      </c>
      <c r="U8708" s="15" t="s">
        <v>1015</v>
      </c>
      <c r="V8708" t="str">
        <f>VLOOKUP(T8708,[1]ОКТМО!$B$6:$D$553,3,0)</f>
        <v xml:space="preserve">21 МО Ковылкино </v>
      </c>
      <c r="W8708" s="20">
        <f t="shared" si="199"/>
        <v>6712.0400584795316</v>
      </c>
    </row>
    <row r="8709" spans="1:23" hidden="1">
      <c r="A8709" s="1" t="s">
        <v>10765</v>
      </c>
      <c r="B8709" s="1" t="s">
        <v>12693</v>
      </c>
      <c r="C8709" s="1" t="s">
        <v>12694</v>
      </c>
      <c r="D8709" s="2">
        <v>43285</v>
      </c>
      <c r="E8709" s="2">
        <v>43805</v>
      </c>
      <c r="F8709" s="24" t="s">
        <v>36835</v>
      </c>
      <c r="G8709" s="23">
        <v>1</v>
      </c>
      <c r="H8709" s="5">
        <v>43805</v>
      </c>
      <c r="I8709" s="1" t="s">
        <v>36836</v>
      </c>
      <c r="J8709" s="2">
        <v>43285</v>
      </c>
      <c r="K8709" s="1" t="s">
        <v>36831</v>
      </c>
      <c r="L8709" s="21">
        <f>(Q8709*M8709)*G8709</f>
        <v>4180.2300500000001</v>
      </c>
      <c r="M8709" s="1">
        <v>5.0000000000000001E-3</v>
      </c>
      <c r="N8709" s="1" t="s">
        <v>1012</v>
      </c>
      <c r="O8709" s="1" t="s">
        <v>36839</v>
      </c>
      <c r="P8709" s="4">
        <v>143.1</v>
      </c>
      <c r="Q8709" s="14">
        <v>836046.01</v>
      </c>
      <c r="R8709" s="1" t="s">
        <v>15123</v>
      </c>
      <c r="S8709" s="1" t="s">
        <v>36831</v>
      </c>
      <c r="T8709" s="1">
        <v>89629483</v>
      </c>
      <c r="U8709" s="15" t="s">
        <v>1015</v>
      </c>
      <c r="V8709" t="str">
        <f>VLOOKUP(T8709,[1]ОКТМО!$B$6:$D$553,3,0)</f>
        <v xml:space="preserve">21 МО Ковылкино </v>
      </c>
      <c r="W8709" s="20">
        <f t="shared" si="199"/>
        <v>5842.3900069881201</v>
      </c>
    </row>
    <row r="8710" spans="1:23" hidden="1">
      <c r="A8710" s="1" t="s">
        <v>10766</v>
      </c>
      <c r="B8710" s="1" t="s">
        <v>12919</v>
      </c>
      <c r="C8710" s="1" t="s">
        <v>12920</v>
      </c>
      <c r="D8710" s="2">
        <v>43287</v>
      </c>
      <c r="E8710" s="2">
        <v>43457</v>
      </c>
      <c r="F8710" s="24" t="s">
        <v>36835</v>
      </c>
      <c r="G8710" s="23">
        <v>1</v>
      </c>
      <c r="H8710" s="5">
        <v>43457</v>
      </c>
      <c r="I8710" s="1" t="s">
        <v>36836</v>
      </c>
      <c r="J8710" s="2">
        <v>43216</v>
      </c>
      <c r="K8710" s="1" t="s">
        <v>36831</v>
      </c>
      <c r="L8710" s="21"/>
      <c r="M8710" s="1">
        <v>3.0000000000000001E-3</v>
      </c>
      <c r="N8710" s="1" t="s">
        <v>1008</v>
      </c>
      <c r="O8710" s="1" t="s">
        <v>36839</v>
      </c>
      <c r="P8710" s="4">
        <v>41.8</v>
      </c>
      <c r="Q8710" s="14">
        <v>298741.26</v>
      </c>
      <c r="R8710" s="1" t="s">
        <v>15393</v>
      </c>
      <c r="S8710" s="1" t="s">
        <v>36831</v>
      </c>
      <c r="T8710" s="1">
        <v>89629483</v>
      </c>
      <c r="U8710" s="15" t="s">
        <v>1015</v>
      </c>
      <c r="V8710" t="str">
        <f>VLOOKUP(T8710,[1]ОКТМО!$B$6:$D$553,3,0)</f>
        <v xml:space="preserve">21 МО Ковылкино </v>
      </c>
      <c r="W8710" s="20">
        <f t="shared" si="199"/>
        <v>7146.9200956937802</v>
      </c>
    </row>
    <row r="8711" spans="1:23" hidden="1">
      <c r="A8711" s="1" t="s">
        <v>2413</v>
      </c>
      <c r="B8711" s="1" t="s">
        <v>4027</v>
      </c>
      <c r="C8711" s="1" t="s">
        <v>2414</v>
      </c>
      <c r="D8711" s="2">
        <v>43300</v>
      </c>
      <c r="E8711" s="2">
        <v>43757</v>
      </c>
      <c r="F8711" s="24" t="s">
        <v>36835</v>
      </c>
      <c r="G8711" s="23">
        <v>1</v>
      </c>
      <c r="H8711" s="5">
        <v>43757</v>
      </c>
      <c r="I8711" s="1" t="s">
        <v>36836</v>
      </c>
      <c r="J8711" s="2">
        <v>43300</v>
      </c>
      <c r="K8711" s="1" t="s">
        <v>36831</v>
      </c>
      <c r="L8711" s="21">
        <f>(Q8711*M8711)*G8711</f>
        <v>726.29471999999998</v>
      </c>
      <c r="M8711" s="1">
        <v>3.0000000000000001E-3</v>
      </c>
      <c r="N8711" s="1" t="s">
        <v>8283</v>
      </c>
      <c r="O8711" s="1" t="s">
        <v>36831</v>
      </c>
      <c r="P8711" s="4">
        <v>23.6</v>
      </c>
      <c r="Q8711" s="14">
        <v>242098.24</v>
      </c>
      <c r="R8711" s="1" t="s">
        <v>6254</v>
      </c>
      <c r="S8711" s="1" t="s">
        <v>36831</v>
      </c>
      <c r="T8711" s="1">
        <v>89701000</v>
      </c>
      <c r="U8711" s="15" t="s">
        <v>1015</v>
      </c>
      <c r="V8711" t="str">
        <f>VLOOKUP(T8711,[1]ОКТМО!$B$6:$D$553,3,0)</f>
        <v>23 г.Саранск (городской округ)</v>
      </c>
      <c r="W8711" s="20">
        <f t="shared" si="199"/>
        <v>10258.4</v>
      </c>
    </row>
    <row r="8712" spans="1:23" hidden="1">
      <c r="A8712" s="1" t="s">
        <v>31465</v>
      </c>
      <c r="B8712" s="1" t="s">
        <v>31466</v>
      </c>
      <c r="C8712" s="1" t="s">
        <v>31467</v>
      </c>
      <c r="D8712" s="2">
        <v>42646</v>
      </c>
      <c r="E8712" s="2">
        <v>43939</v>
      </c>
      <c r="F8712" s="24" t="s">
        <v>36835</v>
      </c>
      <c r="G8712" s="23">
        <v>1</v>
      </c>
      <c r="H8712" s="5">
        <v>43939</v>
      </c>
      <c r="I8712" s="1" t="s">
        <v>36836</v>
      </c>
      <c r="J8712" s="1" t="s">
        <v>36831</v>
      </c>
      <c r="K8712" s="1" t="s">
        <v>36831</v>
      </c>
      <c r="L8712" s="21">
        <f>(P8712-20)/P8712*(Q8712*M8712)*G8712</f>
        <v>859.40347967159266</v>
      </c>
      <c r="M8712" s="7">
        <v>1E-3</v>
      </c>
      <c r="N8712" s="1" t="s">
        <v>1006</v>
      </c>
      <c r="O8712" s="1" t="s">
        <v>36831</v>
      </c>
      <c r="P8712" s="4">
        <v>60.9</v>
      </c>
      <c r="Q8712" s="14">
        <v>1279649.68</v>
      </c>
      <c r="R8712" s="1" t="s">
        <v>36841</v>
      </c>
      <c r="S8712" s="1" t="s">
        <v>36831</v>
      </c>
      <c r="T8712" s="1">
        <v>89621151</v>
      </c>
      <c r="U8712" t="s">
        <v>1016</v>
      </c>
      <c r="V8712" t="str">
        <f>VLOOKUP(T8712,[1]ОКТМО!$B$6:$D$553,3,0)</f>
        <v xml:space="preserve">08 Зубово-Полянский район </v>
      </c>
      <c r="W8712" s="20">
        <f t="shared" si="199"/>
        <v>21012.310016420361</v>
      </c>
    </row>
    <row r="8713" spans="1:23" hidden="1">
      <c r="A8713" s="1" t="s">
        <v>990</v>
      </c>
      <c r="B8713" s="1" t="s">
        <v>3422</v>
      </c>
      <c r="C8713" s="1" t="s">
        <v>3423</v>
      </c>
      <c r="D8713" s="2">
        <v>43330</v>
      </c>
      <c r="E8713" s="2">
        <v>43719</v>
      </c>
      <c r="F8713" s="24" t="s">
        <v>36835</v>
      </c>
      <c r="G8713" s="23">
        <v>1</v>
      </c>
      <c r="H8713" s="5">
        <v>43719</v>
      </c>
      <c r="I8713" s="1" t="s">
        <v>36836</v>
      </c>
      <c r="J8713" s="2">
        <v>43130</v>
      </c>
      <c r="K8713" s="1" t="s">
        <v>36831</v>
      </c>
      <c r="L8713" s="21">
        <f>(P8713-20)/P8713*(Q8713*M8713)*G8713</f>
        <v>435.46706000000006</v>
      </c>
      <c r="M8713" s="7">
        <v>1E-3</v>
      </c>
      <c r="N8713" s="1" t="s">
        <v>1006</v>
      </c>
      <c r="O8713" s="1" t="s">
        <v>36831</v>
      </c>
      <c r="P8713" s="4">
        <v>45.9</v>
      </c>
      <c r="Q8713" s="14">
        <v>771735.06</v>
      </c>
      <c r="R8713" s="1" t="s">
        <v>6254</v>
      </c>
      <c r="S8713" s="1" t="s">
        <v>36831</v>
      </c>
      <c r="T8713" s="1">
        <v>89701000</v>
      </c>
      <c r="U8713" t="s">
        <v>1016</v>
      </c>
      <c r="V8713" t="str">
        <f>VLOOKUP(T8713,[1]ОКТМО!$B$6:$D$553,3,0)</f>
        <v>23 г.Саранск (городской округ)</v>
      </c>
      <c r="W8713" s="20">
        <f t="shared" si="199"/>
        <v>16813.400000000001</v>
      </c>
    </row>
    <row r="8714" spans="1:23" hidden="1">
      <c r="A8714" s="1" t="s">
        <v>27905</v>
      </c>
      <c r="B8714" s="1" t="s">
        <v>27906</v>
      </c>
      <c r="C8714" s="1" t="s">
        <v>27907</v>
      </c>
      <c r="D8714" s="2">
        <v>43367</v>
      </c>
      <c r="E8714" s="2">
        <v>43901</v>
      </c>
      <c r="F8714" s="24" t="s">
        <v>36835</v>
      </c>
      <c r="G8714" s="23">
        <v>1</v>
      </c>
      <c r="H8714" s="5">
        <v>43901</v>
      </c>
      <c r="I8714" s="1" t="s">
        <v>36836</v>
      </c>
      <c r="J8714" s="2">
        <v>41088</v>
      </c>
      <c r="K8714" s="1" t="s">
        <v>36831</v>
      </c>
      <c r="L8714" s="21">
        <f>(P8714-20)/P8714*(Q8714*M8714)*G8714</f>
        <v>86.855242507836977</v>
      </c>
      <c r="M8714" s="7">
        <v>1E-3</v>
      </c>
      <c r="N8714" s="1" t="s">
        <v>1006</v>
      </c>
      <c r="O8714" s="1" t="s">
        <v>36831</v>
      </c>
      <c r="P8714" s="4">
        <v>31.9</v>
      </c>
      <c r="Q8714" s="14">
        <v>232830.44</v>
      </c>
      <c r="R8714" s="1" t="s">
        <v>31512</v>
      </c>
      <c r="S8714" s="1" t="s">
        <v>36831</v>
      </c>
      <c r="T8714" s="1">
        <v>89626405</v>
      </c>
      <c r="U8714" t="s">
        <v>1016</v>
      </c>
      <c r="V8714" t="str">
        <f>VLOOKUP(T8714,[1]ОКТМО!$B$6:$D$553,3,0)</f>
        <v xml:space="preserve">10 Ичалковский район </v>
      </c>
      <c r="W8714" s="20">
        <f t="shared" si="199"/>
        <v>7298.7598746081512</v>
      </c>
    </row>
    <row r="8715" spans="1:23" hidden="1">
      <c r="A8715" s="1" t="s">
        <v>27908</v>
      </c>
      <c r="B8715" s="1" t="s">
        <v>27909</v>
      </c>
      <c r="C8715" s="1" t="s">
        <v>27910</v>
      </c>
      <c r="D8715" s="2">
        <v>43405</v>
      </c>
      <c r="E8715" s="2">
        <v>43653</v>
      </c>
      <c r="F8715" s="24" t="s">
        <v>36835</v>
      </c>
      <c r="G8715" s="23">
        <v>1</v>
      </c>
      <c r="H8715" s="5">
        <v>43653</v>
      </c>
      <c r="I8715" s="1" t="s">
        <v>36836</v>
      </c>
      <c r="J8715" s="2">
        <v>43405</v>
      </c>
      <c r="K8715" s="1" t="s">
        <v>36831</v>
      </c>
      <c r="L8715" s="21">
        <f>(P8715-50)/P8715*(Q8715*M8715)*G8715</f>
        <v>32.101532454991826</v>
      </c>
      <c r="M8715" s="1">
        <v>3.0000000000000001E-3</v>
      </c>
      <c r="N8715" s="1" t="s">
        <v>1008</v>
      </c>
      <c r="O8715" s="1" t="s">
        <v>36831</v>
      </c>
      <c r="P8715" s="4">
        <v>61.1</v>
      </c>
      <c r="Q8715" s="14">
        <v>58901.01</v>
      </c>
      <c r="R8715" s="1" t="s">
        <v>27741</v>
      </c>
      <c r="S8715" s="1" t="s">
        <v>36831</v>
      </c>
      <c r="T8715" s="1">
        <v>89626415</v>
      </c>
      <c r="U8715" s="15" t="s">
        <v>1015</v>
      </c>
      <c r="V8715" t="str">
        <f>VLOOKUP(T8715,[1]ОКТМО!$B$6:$D$553,3,0)</f>
        <v xml:space="preserve">10 Ичалковский район </v>
      </c>
      <c r="W8715" s="20">
        <f t="shared" si="199"/>
        <v>964.00998363338795</v>
      </c>
    </row>
    <row r="8716" spans="1:23" hidden="1">
      <c r="A8716" s="1" t="s">
        <v>2415</v>
      </c>
      <c r="B8716" s="1" t="s">
        <v>4027</v>
      </c>
      <c r="C8716" s="1" t="s">
        <v>2414</v>
      </c>
      <c r="D8716" s="2">
        <v>43397</v>
      </c>
      <c r="E8716" s="2">
        <v>43757</v>
      </c>
      <c r="F8716" s="24" t="s">
        <v>36835</v>
      </c>
      <c r="G8716" s="23">
        <v>1</v>
      </c>
      <c r="H8716" s="5">
        <v>43757</v>
      </c>
      <c r="I8716" s="1" t="s">
        <v>36836</v>
      </c>
      <c r="J8716" s="2">
        <v>43397</v>
      </c>
      <c r="K8716" s="1" t="s">
        <v>36831</v>
      </c>
      <c r="L8716" s="21">
        <f>(Q8716*M8716)*G8716</f>
        <v>695.51952000000006</v>
      </c>
      <c r="M8716" s="1">
        <v>3.0000000000000001E-3</v>
      </c>
      <c r="N8716" s="1" t="s">
        <v>8283</v>
      </c>
      <c r="O8716" s="1" t="s">
        <v>36831</v>
      </c>
      <c r="P8716" s="4">
        <v>22.6</v>
      </c>
      <c r="Q8716" s="14">
        <v>231839.84</v>
      </c>
      <c r="R8716" s="1" t="s">
        <v>6254</v>
      </c>
      <c r="S8716" s="1" t="s">
        <v>36831</v>
      </c>
      <c r="T8716" s="1">
        <v>89701000</v>
      </c>
      <c r="U8716" s="15" t="s">
        <v>1015</v>
      </c>
      <c r="V8716" t="str">
        <f>VLOOKUP(T8716,[1]ОКТМО!$B$6:$D$553,3,0)</f>
        <v>23 г.Саранск (городской округ)</v>
      </c>
      <c r="W8716" s="20">
        <f t="shared" si="199"/>
        <v>10258.4</v>
      </c>
    </row>
    <row r="8717" spans="1:23" hidden="1">
      <c r="A8717" s="1" t="s">
        <v>2416</v>
      </c>
      <c r="B8717" s="1" t="s">
        <v>4027</v>
      </c>
      <c r="C8717" s="1" t="s">
        <v>2414</v>
      </c>
      <c r="D8717" s="2">
        <v>43397</v>
      </c>
      <c r="E8717" s="2">
        <v>43757</v>
      </c>
      <c r="F8717" s="24" t="s">
        <v>36835</v>
      </c>
      <c r="G8717" s="23">
        <v>1</v>
      </c>
      <c r="H8717" s="5">
        <v>43757</v>
      </c>
      <c r="I8717" s="1" t="s">
        <v>36836</v>
      </c>
      <c r="J8717" s="2">
        <v>43397</v>
      </c>
      <c r="K8717" s="1" t="s">
        <v>36831</v>
      </c>
      <c r="L8717" s="21">
        <f>(Q8717*M8717)*G8717</f>
        <v>704.75207999999998</v>
      </c>
      <c r="M8717" s="1">
        <v>3.0000000000000001E-3</v>
      </c>
      <c r="N8717" s="1" t="s">
        <v>8283</v>
      </c>
      <c r="O8717" s="1" t="s">
        <v>36831</v>
      </c>
      <c r="P8717" s="4">
        <v>22.9</v>
      </c>
      <c r="Q8717" s="14">
        <v>234917.36</v>
      </c>
      <c r="R8717" s="1" t="s">
        <v>6254</v>
      </c>
      <c r="S8717" s="1" t="s">
        <v>36831</v>
      </c>
      <c r="T8717" s="1">
        <v>89701000</v>
      </c>
      <c r="U8717" s="15" t="s">
        <v>1015</v>
      </c>
      <c r="V8717" t="str">
        <f>VLOOKUP(T8717,[1]ОКТМО!$B$6:$D$553,3,0)</f>
        <v>23 г.Саранск (городской округ)</v>
      </c>
      <c r="W8717" s="20">
        <f t="shared" si="199"/>
        <v>10258.4</v>
      </c>
    </row>
    <row r="8718" spans="1:23" hidden="1">
      <c r="A8718" s="1" t="s">
        <v>31468</v>
      </c>
      <c r="B8718" s="1" t="s">
        <v>31469</v>
      </c>
      <c r="C8718" s="1" t="s">
        <v>31470</v>
      </c>
      <c r="D8718" s="2">
        <v>43388</v>
      </c>
      <c r="E8718" s="2">
        <v>43647</v>
      </c>
      <c r="F8718" s="24" t="s">
        <v>36835</v>
      </c>
      <c r="G8718" s="23">
        <v>1</v>
      </c>
      <c r="H8718" s="5">
        <v>43647</v>
      </c>
      <c r="I8718" s="1" t="s">
        <v>36836</v>
      </c>
      <c r="J8718" s="2">
        <v>41548</v>
      </c>
      <c r="K8718" s="1" t="s">
        <v>36831</v>
      </c>
      <c r="L8718" s="21"/>
      <c r="M8718" s="1">
        <v>3.0000000000000001E-3</v>
      </c>
      <c r="N8718" s="1" t="s">
        <v>1008</v>
      </c>
      <c r="O8718" s="1" t="s">
        <v>36831</v>
      </c>
      <c r="P8718" s="4">
        <v>47.4</v>
      </c>
      <c r="Q8718" s="14">
        <v>168339.68</v>
      </c>
      <c r="R8718" s="1" t="s">
        <v>36987</v>
      </c>
      <c r="S8718" s="1" t="s">
        <v>36831</v>
      </c>
      <c r="T8718" s="1">
        <v>89621448</v>
      </c>
      <c r="U8718" s="15" t="s">
        <v>1015</v>
      </c>
      <c r="V8718" t="str">
        <f>VLOOKUP(T8718,[1]ОКТМО!$B$6:$D$553,3,0)</f>
        <v xml:space="preserve">08 Зубово-Полянский район </v>
      </c>
      <c r="W8718" s="20">
        <f t="shared" si="199"/>
        <v>3551.4700421940929</v>
      </c>
    </row>
    <row r="8719" spans="1:23" hidden="1">
      <c r="A8719" s="1" t="s">
        <v>2417</v>
      </c>
      <c r="B8719" s="1" t="s">
        <v>4818</v>
      </c>
      <c r="C8719" s="1" t="s">
        <v>4819</v>
      </c>
      <c r="D8719" s="2">
        <v>43419</v>
      </c>
      <c r="E8719" s="2">
        <v>43556</v>
      </c>
      <c r="F8719" s="24" t="s">
        <v>36835</v>
      </c>
      <c r="G8719" s="23">
        <v>1</v>
      </c>
      <c r="H8719" s="5">
        <v>43556</v>
      </c>
      <c r="I8719" s="1" t="s">
        <v>36836</v>
      </c>
      <c r="J8719" s="2">
        <v>43419</v>
      </c>
      <c r="K8719" s="1" t="s">
        <v>36831</v>
      </c>
      <c r="L8719" s="21">
        <f>(Q8719*M8719)*G8719</f>
        <v>981.54175000000009</v>
      </c>
      <c r="M8719" s="1">
        <v>5.0000000000000001E-3</v>
      </c>
      <c r="N8719" s="1" t="s">
        <v>1012</v>
      </c>
      <c r="O8719" s="1" t="s">
        <v>36831</v>
      </c>
      <c r="P8719" s="4">
        <v>21.8</v>
      </c>
      <c r="Q8719" s="14">
        <v>196308.35</v>
      </c>
      <c r="R8719" s="1" t="s">
        <v>6254</v>
      </c>
      <c r="S8719" s="1" t="s">
        <v>36831</v>
      </c>
      <c r="T8719" s="1">
        <v>89701000</v>
      </c>
      <c r="U8719" s="15" t="s">
        <v>1015</v>
      </c>
      <c r="V8719" t="str">
        <f>VLOOKUP(T8719,[1]ОКТМО!$B$6:$D$553,3,0)</f>
        <v>23 г.Саранск (городской округ)</v>
      </c>
      <c r="W8719" s="20">
        <f t="shared" si="199"/>
        <v>9004.970183486239</v>
      </c>
    </row>
    <row r="8720" spans="1:23" hidden="1">
      <c r="A8720" s="1" t="s">
        <v>2418</v>
      </c>
      <c r="B8720" s="1" t="s">
        <v>2419</v>
      </c>
      <c r="C8720" s="1" t="s">
        <v>2420</v>
      </c>
      <c r="D8720" s="2">
        <v>43432</v>
      </c>
      <c r="E8720" s="2">
        <v>43956</v>
      </c>
      <c r="F8720" s="24" t="s">
        <v>36835</v>
      </c>
      <c r="G8720" s="23">
        <v>1</v>
      </c>
      <c r="H8720" s="5">
        <v>43956</v>
      </c>
      <c r="I8720" s="1" t="s">
        <v>36836</v>
      </c>
      <c r="J8720" s="2">
        <v>43340</v>
      </c>
      <c r="K8720" s="1" t="s">
        <v>36831</v>
      </c>
      <c r="L8720" s="21">
        <f>(P8720-20)/P8720*(Q8720*M8720)*G8720</f>
        <v>61.006659999999982</v>
      </c>
      <c r="M8720" s="7">
        <v>1E-3</v>
      </c>
      <c r="N8720" s="1" t="s">
        <v>1006</v>
      </c>
      <c r="O8720" s="1" t="s">
        <v>36831</v>
      </c>
      <c r="P8720" s="4">
        <v>22.2</v>
      </c>
      <c r="Q8720" s="14">
        <v>615612.66</v>
      </c>
      <c r="R8720" s="1" t="s">
        <v>6254</v>
      </c>
      <c r="S8720" s="1" t="s">
        <v>36831</v>
      </c>
      <c r="T8720" s="1">
        <v>89701000</v>
      </c>
      <c r="U8720" t="s">
        <v>1016</v>
      </c>
      <c r="V8720" t="str">
        <f>VLOOKUP(T8720,[1]ОКТМО!$B$6:$D$553,3,0)</f>
        <v>23 г.Саранск (городской округ)</v>
      </c>
      <c r="W8720" s="20">
        <f t="shared" si="199"/>
        <v>27730.300000000003</v>
      </c>
    </row>
    <row r="8721" spans="1:23" hidden="1">
      <c r="A8721" s="1" t="s">
        <v>4801</v>
      </c>
      <c r="B8721" s="1" t="s">
        <v>4768</v>
      </c>
      <c r="C8721" s="1" t="s">
        <v>4769</v>
      </c>
      <c r="D8721" s="2">
        <v>42341</v>
      </c>
      <c r="E8721" s="2">
        <v>43941</v>
      </c>
      <c r="F8721" s="24" t="s">
        <v>36835</v>
      </c>
      <c r="G8721" s="23">
        <v>1</v>
      </c>
      <c r="H8721" s="5">
        <v>43941</v>
      </c>
      <c r="I8721" s="1" t="s">
        <v>36836</v>
      </c>
      <c r="J8721" s="1" t="s">
        <v>36831</v>
      </c>
      <c r="K8721" s="1" t="s">
        <v>36831</v>
      </c>
      <c r="L8721" s="21"/>
      <c r="M8721" s="1">
        <v>3.0000000000000001E-3</v>
      </c>
      <c r="N8721" s="1" t="s">
        <v>1008</v>
      </c>
      <c r="O8721" s="1" t="s">
        <v>36831</v>
      </c>
      <c r="P8721" s="4">
        <v>36.299999999999997</v>
      </c>
      <c r="Q8721" s="14">
        <v>823959.18</v>
      </c>
      <c r="R8721" s="1" t="s">
        <v>6254</v>
      </c>
      <c r="S8721" s="1" t="s">
        <v>4519</v>
      </c>
      <c r="T8721" s="1">
        <v>89701000</v>
      </c>
      <c r="U8721" s="15" t="s">
        <v>1015</v>
      </c>
      <c r="V8721" t="str">
        <f>VLOOKUP(T8721,[1]ОКТМО!$B$6:$D$553,3,0)</f>
        <v>23 г.Саранск (городской округ)</v>
      </c>
      <c r="W8721" s="20">
        <f t="shared" si="199"/>
        <v>22698.600000000002</v>
      </c>
    </row>
    <row r="8722" spans="1:23" hidden="1">
      <c r="A8722" s="1" t="s">
        <v>991</v>
      </c>
      <c r="B8722" s="1" t="s">
        <v>6506</v>
      </c>
      <c r="C8722" s="1" t="s">
        <v>6507</v>
      </c>
      <c r="D8722" s="2">
        <v>43406</v>
      </c>
      <c r="E8722" s="2">
        <v>43938</v>
      </c>
      <c r="F8722" s="24" t="s">
        <v>36835</v>
      </c>
      <c r="G8722" s="23">
        <v>1</v>
      </c>
      <c r="H8722" s="5">
        <v>43938</v>
      </c>
      <c r="I8722" s="1" t="s">
        <v>36836</v>
      </c>
      <c r="J8722" s="2">
        <v>43406</v>
      </c>
      <c r="K8722" s="1" t="s">
        <v>36831</v>
      </c>
      <c r="L8722" s="21"/>
      <c r="M8722" s="1">
        <v>3.0000000000000001E-3</v>
      </c>
      <c r="N8722" s="1" t="s">
        <v>1008</v>
      </c>
      <c r="O8722" s="1" t="s">
        <v>36831</v>
      </c>
      <c r="P8722" s="4">
        <v>35.799999999999997</v>
      </c>
      <c r="Q8722" s="14">
        <v>403631</v>
      </c>
      <c r="R8722" s="1" t="s">
        <v>2630</v>
      </c>
      <c r="S8722" s="1" t="s">
        <v>921</v>
      </c>
      <c r="T8722" s="1">
        <v>89701000</v>
      </c>
      <c r="U8722" s="15" t="s">
        <v>1015</v>
      </c>
      <c r="V8722" t="str">
        <f>VLOOKUP(T8722,[1]ОКТМО!$B$6:$D$553,3,0)</f>
        <v>23 г.Саранск (городской округ)</v>
      </c>
      <c r="W8722" s="20">
        <f t="shared" si="199"/>
        <v>11274.608938547486</v>
      </c>
    </row>
    <row r="8723" spans="1:23" hidden="1">
      <c r="A8723" s="1" t="s">
        <v>10767</v>
      </c>
      <c r="B8723" s="1" t="s">
        <v>10768</v>
      </c>
      <c r="C8723" s="1" t="s">
        <v>10769</v>
      </c>
      <c r="D8723" s="2">
        <v>43251</v>
      </c>
      <c r="E8723" s="2">
        <v>43835</v>
      </c>
      <c r="F8723" s="24" t="s">
        <v>36835</v>
      </c>
      <c r="G8723" s="23">
        <v>1</v>
      </c>
      <c r="H8723" s="5">
        <v>43835</v>
      </c>
      <c r="I8723" s="1" t="s">
        <v>36836</v>
      </c>
      <c r="J8723" s="2">
        <v>43251</v>
      </c>
      <c r="K8723" s="1" t="s">
        <v>36831</v>
      </c>
      <c r="L8723" s="21"/>
      <c r="M8723" s="1">
        <v>3.0000000000000001E-3</v>
      </c>
      <c r="N8723" s="1" t="s">
        <v>1008</v>
      </c>
      <c r="O8723" s="1" t="s">
        <v>36873</v>
      </c>
      <c r="P8723" s="4">
        <v>47.1</v>
      </c>
      <c r="Q8723" s="14">
        <v>43142.19</v>
      </c>
      <c r="R8723" s="1" t="s">
        <v>10601</v>
      </c>
      <c r="S8723" s="1" t="s">
        <v>36831</v>
      </c>
      <c r="T8723" s="1">
        <v>89629467</v>
      </c>
      <c r="U8723" s="15" t="s">
        <v>1015</v>
      </c>
      <c r="V8723" t="str">
        <f>VLOOKUP(T8723,[1]ОКТМО!$B$6:$D$553,3,0)</f>
        <v xml:space="preserve">21 МО Ковылкино </v>
      </c>
      <c r="W8723" s="20">
        <f t="shared" si="199"/>
        <v>915.97006369426754</v>
      </c>
    </row>
    <row r="8724" spans="1:23" hidden="1">
      <c r="A8724" s="1" t="s">
        <v>10770</v>
      </c>
      <c r="B8724" s="1" t="s">
        <v>10771</v>
      </c>
      <c r="C8724" s="1" t="s">
        <v>10772</v>
      </c>
      <c r="D8724" s="2">
        <v>42852</v>
      </c>
      <c r="E8724" s="2">
        <v>43850</v>
      </c>
      <c r="F8724" s="24" t="s">
        <v>36835</v>
      </c>
      <c r="G8724" s="23">
        <v>1</v>
      </c>
      <c r="H8724" s="5">
        <v>43850</v>
      </c>
      <c r="I8724" s="1" t="s">
        <v>36836</v>
      </c>
      <c r="J8724" s="1" t="s">
        <v>36831</v>
      </c>
      <c r="K8724" s="1" t="s">
        <v>10773</v>
      </c>
      <c r="L8724" s="21">
        <f>(P8724-50)/P8724*(Q8724*M8724)*G8724</f>
        <v>609.04827353356904</v>
      </c>
      <c r="M8724" s="1">
        <v>3.0000000000000001E-3</v>
      </c>
      <c r="N8724" s="1" t="s">
        <v>1008</v>
      </c>
      <c r="O8724" s="1" t="s">
        <v>36837</v>
      </c>
      <c r="P8724" s="4">
        <v>84.9</v>
      </c>
      <c r="Q8724" s="14">
        <v>493870.09</v>
      </c>
      <c r="R8724" s="1" t="s">
        <v>15402</v>
      </c>
      <c r="S8724" s="1" t="s">
        <v>10774</v>
      </c>
      <c r="T8724" s="1">
        <v>89629421</v>
      </c>
      <c r="U8724" s="15" t="s">
        <v>1015</v>
      </c>
      <c r="V8724" t="str">
        <f>VLOOKUP(T8724,[1]ОКТМО!$B$6:$D$553,3,0)</f>
        <v xml:space="preserve">21 МО Ковылкино </v>
      </c>
      <c r="W8724" s="20">
        <f t="shared" si="199"/>
        <v>5817.0799764428739</v>
      </c>
    </row>
    <row r="8725" spans="1:23" hidden="1">
      <c r="A8725" s="1" t="s">
        <v>6235</v>
      </c>
      <c r="B8725" s="1" t="s">
        <v>6236</v>
      </c>
      <c r="C8725" s="1" t="s">
        <v>6237</v>
      </c>
      <c r="D8725" s="2">
        <v>36712</v>
      </c>
      <c r="E8725" s="2">
        <v>43766</v>
      </c>
      <c r="F8725" s="24" t="s">
        <v>36835</v>
      </c>
      <c r="G8725" s="23">
        <v>1</v>
      </c>
      <c r="H8725" s="5">
        <v>43766</v>
      </c>
      <c r="I8725" s="1" t="s">
        <v>36836</v>
      </c>
      <c r="J8725" s="1" t="s">
        <v>36831</v>
      </c>
      <c r="K8725" s="1" t="s">
        <v>6238</v>
      </c>
      <c r="L8725" s="21"/>
      <c r="M8725" s="1">
        <v>3.0000000000000001E-3</v>
      </c>
      <c r="N8725" s="1" t="s">
        <v>1008</v>
      </c>
      <c r="O8725" s="1" t="s">
        <v>36839</v>
      </c>
      <c r="P8725" s="3">
        <v>31</v>
      </c>
      <c r="Q8725" s="14">
        <v>451440.6</v>
      </c>
      <c r="R8725" s="1" t="s">
        <v>9681</v>
      </c>
      <c r="S8725" s="1" t="s">
        <v>36831</v>
      </c>
      <c r="T8725" s="1">
        <v>89631405</v>
      </c>
      <c r="U8725" s="15" t="s">
        <v>1015</v>
      </c>
      <c r="V8725" t="str">
        <f>VLOOKUP(T8725,[1]ОКТМО!$B$6:$D$553,3,0)</f>
        <v xml:space="preserve">12 Кочкуровский район </v>
      </c>
      <c r="W8725" s="20">
        <f t="shared" si="199"/>
        <v>14562.599999999999</v>
      </c>
    </row>
    <row r="8726" spans="1:23" hidden="1">
      <c r="A8726" s="1" t="s">
        <v>6239</v>
      </c>
      <c r="B8726" s="1" t="s">
        <v>9611</v>
      </c>
      <c r="C8726" s="1" t="s">
        <v>9612</v>
      </c>
      <c r="D8726" s="2">
        <v>41689</v>
      </c>
      <c r="E8726" s="2">
        <v>43679</v>
      </c>
      <c r="F8726" s="24" t="s">
        <v>36835</v>
      </c>
      <c r="G8726" s="23">
        <v>1</v>
      </c>
      <c r="H8726" s="5">
        <v>43679</v>
      </c>
      <c r="I8726" s="1" t="s">
        <v>36836</v>
      </c>
      <c r="J8726" s="1" t="s">
        <v>36831</v>
      </c>
      <c r="K8726" s="1" t="s">
        <v>36831</v>
      </c>
      <c r="L8726" s="21">
        <f>(P8726-50)/P8726*(Q8726*M8726)*G8726</f>
        <v>2062.0792799999999</v>
      </c>
      <c r="M8726" s="1">
        <v>3.0000000000000001E-3</v>
      </c>
      <c r="N8726" s="1" t="s">
        <v>1008</v>
      </c>
      <c r="O8726" s="1" t="s">
        <v>36839</v>
      </c>
      <c r="P8726" s="4">
        <v>112.2</v>
      </c>
      <c r="Q8726" s="14">
        <v>1239899.76</v>
      </c>
      <c r="R8726" s="1" t="s">
        <v>9610</v>
      </c>
      <c r="S8726" s="1" t="s">
        <v>36831</v>
      </c>
      <c r="T8726" s="1">
        <v>89631465</v>
      </c>
      <c r="U8726" s="15" t="s">
        <v>1015</v>
      </c>
      <c r="V8726" t="str">
        <f>VLOOKUP(T8726,[1]ОКТМО!$B$6:$D$553,3,0)</f>
        <v xml:space="preserve">12 Кочкуровский район </v>
      </c>
      <c r="W8726" s="20">
        <f t="shared" si="199"/>
        <v>11050.8</v>
      </c>
    </row>
    <row r="8727" spans="1:23" hidden="1">
      <c r="A8727" s="1" t="s">
        <v>27911</v>
      </c>
      <c r="B8727" s="1" t="s">
        <v>31320</v>
      </c>
      <c r="C8727" s="1" t="s">
        <v>27912</v>
      </c>
      <c r="D8727" s="2">
        <v>37904</v>
      </c>
      <c r="E8727" s="2">
        <v>43917</v>
      </c>
      <c r="F8727" s="24" t="s">
        <v>36835</v>
      </c>
      <c r="G8727" s="23">
        <v>1</v>
      </c>
      <c r="H8727" s="5">
        <v>43917</v>
      </c>
      <c r="I8727" s="1" t="s">
        <v>36836</v>
      </c>
      <c r="J8727" s="1" t="s">
        <v>36831</v>
      </c>
      <c r="K8727" s="1" t="s">
        <v>27913</v>
      </c>
      <c r="L8727" s="21"/>
      <c r="M8727" s="1">
        <v>3.0000000000000001E-3</v>
      </c>
      <c r="N8727" s="1" t="s">
        <v>1008</v>
      </c>
      <c r="O8727" s="1" t="s">
        <v>36837</v>
      </c>
      <c r="P8727" s="4">
        <v>36.200000000000003</v>
      </c>
      <c r="Q8727" s="14">
        <v>364635.36</v>
      </c>
      <c r="R8727" s="1" t="s">
        <v>30048</v>
      </c>
      <c r="S8727" s="1" t="s">
        <v>36831</v>
      </c>
      <c r="T8727" s="1">
        <v>89640430</v>
      </c>
      <c r="U8727" s="15" t="s">
        <v>1015</v>
      </c>
      <c r="V8727" t="str">
        <f>VLOOKUP(T8727,[1]ОКТМО!$B$6:$D$553,3,0)</f>
        <v xml:space="preserve">15 Ромодановский район </v>
      </c>
      <c r="W8727" s="20">
        <f t="shared" si="199"/>
        <v>10072.799999999999</v>
      </c>
    </row>
    <row r="8728" spans="1:23" hidden="1">
      <c r="A8728" s="1" t="s">
        <v>6240</v>
      </c>
      <c r="B8728" s="1" t="s">
        <v>7473</v>
      </c>
      <c r="C8728" s="1" t="s">
        <v>7474</v>
      </c>
      <c r="D8728" s="2">
        <v>36346</v>
      </c>
      <c r="E8728" s="2">
        <v>42656</v>
      </c>
      <c r="F8728" s="24" t="s">
        <v>36835</v>
      </c>
      <c r="G8728" s="23">
        <v>1</v>
      </c>
      <c r="H8728" s="5">
        <v>42656</v>
      </c>
      <c r="I8728" s="1" t="s">
        <v>36836</v>
      </c>
      <c r="J8728" s="1" t="s">
        <v>36831</v>
      </c>
      <c r="K8728" s="1" t="s">
        <v>6241</v>
      </c>
      <c r="L8728" s="21"/>
      <c r="M8728" s="1">
        <v>3.0000000000000001E-3</v>
      </c>
      <c r="N8728" s="1" t="s">
        <v>1008</v>
      </c>
      <c r="O8728" s="1" t="s">
        <v>36837</v>
      </c>
      <c r="P8728" s="4">
        <v>36.700000000000003</v>
      </c>
      <c r="Q8728" s="14">
        <v>472204.95</v>
      </c>
      <c r="R8728" s="1" t="s">
        <v>9344</v>
      </c>
      <c r="S8728" s="1" t="s">
        <v>36831</v>
      </c>
      <c r="T8728" s="1">
        <v>89643472</v>
      </c>
      <c r="U8728" s="15" t="s">
        <v>1015</v>
      </c>
      <c r="V8728" t="str">
        <f>VLOOKUP(T8728,[1]ОКТМО!$B$6:$D$553,3,0)</f>
        <v xml:space="preserve">22 МО Рузаевка </v>
      </c>
      <c r="W8728" s="20">
        <f t="shared" si="199"/>
        <v>12866.619891008173</v>
      </c>
    </row>
    <row r="8729" spans="1:23" hidden="1">
      <c r="A8729" s="1" t="s">
        <v>14827</v>
      </c>
      <c r="B8729" s="1" t="s">
        <v>14828</v>
      </c>
      <c r="C8729" s="1" t="s">
        <v>14829</v>
      </c>
      <c r="D8729" s="2">
        <v>37144</v>
      </c>
      <c r="E8729" s="2">
        <v>40674</v>
      </c>
      <c r="F8729" s="24" t="s">
        <v>36835</v>
      </c>
      <c r="G8729" s="23">
        <v>1</v>
      </c>
      <c r="H8729" s="5">
        <v>40674</v>
      </c>
      <c r="I8729" s="1" t="s">
        <v>36836</v>
      </c>
      <c r="J8729" s="1" t="s">
        <v>36831</v>
      </c>
      <c r="K8729" s="1" t="s">
        <v>14830</v>
      </c>
      <c r="L8729" s="21"/>
      <c r="M8729" s="1">
        <v>3.0000000000000001E-3</v>
      </c>
      <c r="N8729" s="1" t="s">
        <v>1008</v>
      </c>
      <c r="O8729" s="1" t="s">
        <v>36837</v>
      </c>
      <c r="P8729" s="4">
        <v>17.899999999999999</v>
      </c>
      <c r="Q8729" s="14">
        <v>101764.54</v>
      </c>
      <c r="R8729" s="1" t="s">
        <v>21862</v>
      </c>
      <c r="S8729" s="1" t="s">
        <v>36831</v>
      </c>
      <c r="T8729" s="1">
        <v>89610440</v>
      </c>
      <c r="U8729" s="15" t="s">
        <v>1015</v>
      </c>
      <c r="V8729" t="str">
        <f>VLOOKUP(T8729,[1]ОКТМО!$B$6:$D$553,3,0)</f>
        <v xml:space="preserve">04 Б.Березниковский район </v>
      </c>
      <c r="W8729" s="20">
        <f t="shared" si="199"/>
        <v>5685.1698324022345</v>
      </c>
    </row>
    <row r="8730" spans="1:23" hidden="1">
      <c r="A8730" s="1" t="s">
        <v>23352</v>
      </c>
      <c r="B8730" s="1" t="s">
        <v>23353</v>
      </c>
      <c r="C8730" s="1" t="s">
        <v>23354</v>
      </c>
      <c r="D8730" s="2">
        <v>36620</v>
      </c>
      <c r="E8730" s="2">
        <v>37875</v>
      </c>
      <c r="F8730" s="24" t="s">
        <v>36835</v>
      </c>
      <c r="G8730" s="23">
        <v>1</v>
      </c>
      <c r="H8730" s="5">
        <v>37875</v>
      </c>
      <c r="I8730" s="1" t="s">
        <v>36836</v>
      </c>
      <c r="J8730" s="2">
        <v>41088</v>
      </c>
      <c r="K8730" s="1" t="s">
        <v>23355</v>
      </c>
      <c r="L8730" s="21"/>
      <c r="M8730" s="1">
        <v>3.0000000000000001E-3</v>
      </c>
      <c r="N8730" s="1" t="s">
        <v>1008</v>
      </c>
      <c r="O8730" s="1" t="s">
        <v>36837</v>
      </c>
      <c r="P8730" s="4">
        <v>25.3</v>
      </c>
      <c r="Q8730" s="14">
        <v>124936.97</v>
      </c>
      <c r="R8730" s="1" t="s">
        <v>28016</v>
      </c>
      <c r="S8730" s="1" t="s">
        <v>36831</v>
      </c>
      <c r="T8730" s="1">
        <v>89634436</v>
      </c>
      <c r="U8730" s="15" t="s">
        <v>1015</v>
      </c>
      <c r="V8730" t="str">
        <f>VLOOKUP(T8730,[1]ОКТМО!$B$6:$D$553,3,0)</f>
        <v xml:space="preserve">13 Краснослободский район </v>
      </c>
      <c r="W8730" s="20">
        <f t="shared" si="199"/>
        <v>4938.2201581027666</v>
      </c>
    </row>
    <row r="8731" spans="1:23" hidden="1">
      <c r="A8731" s="1" t="s">
        <v>23356</v>
      </c>
      <c r="B8731" s="1" t="s">
        <v>23357</v>
      </c>
      <c r="C8731" s="1" t="s">
        <v>23358</v>
      </c>
      <c r="D8731" s="2">
        <v>40224</v>
      </c>
      <c r="E8731" s="2">
        <v>40730</v>
      </c>
      <c r="F8731" s="24" t="s">
        <v>36835</v>
      </c>
      <c r="G8731" s="23">
        <v>1</v>
      </c>
      <c r="H8731" s="5">
        <v>40730</v>
      </c>
      <c r="I8731" s="1" t="s">
        <v>36836</v>
      </c>
      <c r="J8731" s="2">
        <v>41088</v>
      </c>
      <c r="K8731" s="1" t="s">
        <v>23359</v>
      </c>
      <c r="L8731" s="21"/>
      <c r="M8731" s="1">
        <v>3.0000000000000001E-3</v>
      </c>
      <c r="N8731" s="1" t="s">
        <v>1008</v>
      </c>
      <c r="O8731" s="1" t="s">
        <v>36839</v>
      </c>
      <c r="P8731" s="4">
        <v>37.6</v>
      </c>
      <c r="Q8731" s="14">
        <v>236432.56</v>
      </c>
      <c r="R8731" s="1" t="s">
        <v>28006</v>
      </c>
      <c r="S8731" s="1" t="s">
        <v>36831</v>
      </c>
      <c r="T8731" s="1">
        <v>89634456</v>
      </c>
      <c r="U8731" s="15" t="s">
        <v>1015</v>
      </c>
      <c r="V8731" t="str">
        <f>VLOOKUP(T8731,[1]ОКТМО!$B$6:$D$553,3,0)</f>
        <v xml:space="preserve">13 Краснослободский район </v>
      </c>
      <c r="W8731" s="20">
        <f t="shared" si="199"/>
        <v>6288.0999999999995</v>
      </c>
    </row>
    <row r="8732" spans="1:23" hidden="1">
      <c r="A8732" s="1" t="s">
        <v>31471</v>
      </c>
      <c r="B8732" s="1" t="s">
        <v>31472</v>
      </c>
      <c r="C8732" s="1" t="s">
        <v>31473</v>
      </c>
      <c r="D8732" s="2">
        <v>43237</v>
      </c>
      <c r="E8732" s="2">
        <v>43523</v>
      </c>
      <c r="F8732" s="24" t="s">
        <v>36835</v>
      </c>
      <c r="G8732" s="23">
        <v>1</v>
      </c>
      <c r="H8732" s="5">
        <v>43523</v>
      </c>
      <c r="I8732" s="1" t="s">
        <v>36836</v>
      </c>
      <c r="J8732" s="2">
        <v>41088</v>
      </c>
      <c r="K8732" s="1" t="s">
        <v>36831</v>
      </c>
      <c r="L8732" s="21"/>
      <c r="M8732" s="1">
        <v>3.0000000000000001E-3</v>
      </c>
      <c r="N8732" s="1" t="s">
        <v>1008</v>
      </c>
      <c r="O8732" s="1" t="s">
        <v>36839</v>
      </c>
      <c r="P8732" s="4">
        <v>38.1</v>
      </c>
      <c r="Q8732" s="14">
        <v>174771.56</v>
      </c>
      <c r="R8732" s="1" t="s">
        <v>37032</v>
      </c>
      <c r="S8732" s="1" t="s">
        <v>36831</v>
      </c>
      <c r="T8732" s="1">
        <v>89621456</v>
      </c>
      <c r="U8732" s="15" t="s">
        <v>1015</v>
      </c>
      <c r="V8732" t="str">
        <f>VLOOKUP(T8732,[1]ОКТМО!$B$6:$D$553,3,0)</f>
        <v xml:space="preserve">08 Зубово-Полянский район </v>
      </c>
      <c r="W8732" s="20">
        <f t="shared" si="199"/>
        <v>4587.1800524934379</v>
      </c>
    </row>
    <row r="8733" spans="1:23" hidden="1">
      <c r="A8733" s="1" t="s">
        <v>31474</v>
      </c>
      <c r="B8733" s="1" t="s">
        <v>31475</v>
      </c>
      <c r="C8733" s="1" t="s">
        <v>31476</v>
      </c>
      <c r="D8733" s="2">
        <v>37069</v>
      </c>
      <c r="E8733" s="2">
        <v>41065</v>
      </c>
      <c r="F8733" s="24" t="s">
        <v>36835</v>
      </c>
      <c r="G8733" s="23">
        <v>1</v>
      </c>
      <c r="H8733" s="5">
        <v>41065</v>
      </c>
      <c r="I8733" s="1" t="s">
        <v>36836</v>
      </c>
      <c r="J8733" s="1" t="s">
        <v>36831</v>
      </c>
      <c r="K8733" s="1" t="s">
        <v>31477</v>
      </c>
      <c r="L8733" s="21"/>
      <c r="M8733" s="1">
        <v>3.0000000000000001E-3</v>
      </c>
      <c r="N8733" s="1" t="s">
        <v>1008</v>
      </c>
      <c r="O8733" s="1" t="s">
        <v>36850</v>
      </c>
      <c r="P8733" s="4">
        <v>21.8</v>
      </c>
      <c r="Q8733" s="14">
        <v>86838.77</v>
      </c>
      <c r="R8733" s="1" t="s">
        <v>37057</v>
      </c>
      <c r="S8733" s="1" t="s">
        <v>36831</v>
      </c>
      <c r="T8733" s="1">
        <v>89621432</v>
      </c>
      <c r="U8733" s="15" t="s">
        <v>1015</v>
      </c>
      <c r="V8733" t="str">
        <f>VLOOKUP(T8733,[1]ОКТМО!$B$6:$D$553,3,0)</f>
        <v xml:space="preserve">08 Зубово-Полянский район </v>
      </c>
      <c r="W8733" s="20">
        <f t="shared" si="199"/>
        <v>3983.4298165137616</v>
      </c>
    </row>
    <row r="8734" spans="1:23" hidden="1">
      <c r="A8734" s="1" t="s">
        <v>31478</v>
      </c>
      <c r="B8734" s="1" t="s">
        <v>31097</v>
      </c>
      <c r="C8734" s="1" t="s">
        <v>31098</v>
      </c>
      <c r="D8734" s="2">
        <v>43272</v>
      </c>
      <c r="E8734" s="2">
        <v>43721</v>
      </c>
      <c r="F8734" s="24" t="s">
        <v>36835</v>
      </c>
      <c r="G8734" s="23">
        <v>1</v>
      </c>
      <c r="H8734" s="5">
        <v>43721</v>
      </c>
      <c r="I8734" s="1" t="s">
        <v>36836</v>
      </c>
      <c r="J8734" s="2">
        <v>41088</v>
      </c>
      <c r="K8734" s="1" t="s">
        <v>31479</v>
      </c>
      <c r="L8734" s="21"/>
      <c r="M8734" s="1">
        <v>3.0000000000000001E-3</v>
      </c>
      <c r="N8734" s="1" t="s">
        <v>1008</v>
      </c>
      <c r="O8734" s="1" t="s">
        <v>36839</v>
      </c>
      <c r="P8734" s="4">
        <v>25.7</v>
      </c>
      <c r="Q8734" s="14">
        <v>461693.3</v>
      </c>
      <c r="R8734" s="1" t="s">
        <v>36851</v>
      </c>
      <c r="S8734" s="1" t="s">
        <v>31480</v>
      </c>
      <c r="T8734" s="1">
        <v>89621168</v>
      </c>
      <c r="U8734" s="15" t="s">
        <v>1015</v>
      </c>
      <c r="V8734" t="str">
        <f>VLOOKUP(T8734,[1]ОКТМО!$B$6:$D$553,3,0)</f>
        <v xml:space="preserve">08 Зубово-Полянский район </v>
      </c>
      <c r="W8734" s="20">
        <f t="shared" si="199"/>
        <v>17964.719844357976</v>
      </c>
    </row>
    <row r="8735" spans="1:23" hidden="1">
      <c r="A8735" s="1" t="s">
        <v>14831</v>
      </c>
      <c r="B8735" s="1" t="s">
        <v>27521</v>
      </c>
      <c r="C8735" s="1" t="s">
        <v>14832</v>
      </c>
      <c r="D8735" s="2">
        <v>39786</v>
      </c>
      <c r="E8735" s="2">
        <v>40879</v>
      </c>
      <c r="F8735" s="24" t="s">
        <v>36835</v>
      </c>
      <c r="G8735" s="23">
        <v>1</v>
      </c>
      <c r="H8735" s="5">
        <v>40879</v>
      </c>
      <c r="I8735" s="1" t="s">
        <v>36836</v>
      </c>
      <c r="J8735" s="2">
        <v>41088</v>
      </c>
      <c r="K8735" s="1" t="s">
        <v>14833</v>
      </c>
      <c r="L8735" s="21"/>
      <c r="M8735" s="1">
        <v>3.0000000000000001E-3</v>
      </c>
      <c r="N8735" s="1" t="s">
        <v>1008</v>
      </c>
      <c r="O8735" s="1" t="s">
        <v>36837</v>
      </c>
      <c r="P8735" s="4">
        <v>43.1</v>
      </c>
      <c r="Q8735" s="14">
        <v>248817.59</v>
      </c>
      <c r="R8735" s="1" t="s">
        <v>22076</v>
      </c>
      <c r="S8735" s="1" t="s">
        <v>36831</v>
      </c>
      <c r="T8735" s="1">
        <v>89607444</v>
      </c>
      <c r="U8735" s="15" t="s">
        <v>1015</v>
      </c>
      <c r="V8735" t="str">
        <f>VLOOKUP(T8735,[1]ОКТМО!$B$6:$D$553,3,0)</f>
        <v xml:space="preserve">03 Атяшевский район </v>
      </c>
      <c r="W8735" s="20">
        <f t="shared" si="199"/>
        <v>5773.0299303944312</v>
      </c>
    </row>
    <row r="8736" spans="1:23" hidden="1">
      <c r="A8736" s="1" t="s">
        <v>14834</v>
      </c>
      <c r="B8736" s="1" t="s">
        <v>14835</v>
      </c>
      <c r="C8736" s="1" t="s">
        <v>14836</v>
      </c>
      <c r="D8736" s="2">
        <v>36340</v>
      </c>
      <c r="E8736" s="2">
        <v>40952</v>
      </c>
      <c r="F8736" s="24" t="s">
        <v>36835</v>
      </c>
      <c r="G8736" s="23">
        <v>1</v>
      </c>
      <c r="H8736" s="5">
        <v>40952</v>
      </c>
      <c r="I8736" s="1" t="s">
        <v>36836</v>
      </c>
      <c r="J8736" s="1" t="s">
        <v>36831</v>
      </c>
      <c r="K8736" s="1" t="s">
        <v>14837</v>
      </c>
      <c r="L8736" s="21"/>
      <c r="M8736" s="1">
        <v>3.0000000000000001E-3</v>
      </c>
      <c r="N8736" s="1" t="s">
        <v>1008</v>
      </c>
      <c r="O8736" s="1" t="s">
        <v>36837</v>
      </c>
      <c r="P8736" s="4">
        <v>22.5</v>
      </c>
      <c r="Q8736" s="14">
        <v>215724.15</v>
      </c>
      <c r="R8736" s="1" t="s">
        <v>22089</v>
      </c>
      <c r="S8736" s="1" t="s">
        <v>36831</v>
      </c>
      <c r="T8736" s="1">
        <v>89607412</v>
      </c>
      <c r="U8736" s="15" t="s">
        <v>1015</v>
      </c>
      <c r="V8736" t="str">
        <f>VLOOKUP(T8736,[1]ОКТМО!$B$6:$D$553,3,0)</f>
        <v xml:space="preserve">03 Атяшевский район </v>
      </c>
      <c r="W8736" s="20">
        <f t="shared" si="199"/>
        <v>9587.74</v>
      </c>
    </row>
    <row r="8737" spans="1:23" hidden="1">
      <c r="A8737" s="1" t="s">
        <v>14838</v>
      </c>
      <c r="B8737" s="1" t="s">
        <v>14582</v>
      </c>
      <c r="C8737" s="1" t="s">
        <v>14839</v>
      </c>
      <c r="D8737" s="2">
        <v>37082</v>
      </c>
      <c r="E8737" s="2">
        <v>41547</v>
      </c>
      <c r="F8737" s="24" t="s">
        <v>36835</v>
      </c>
      <c r="G8737" s="23">
        <v>1</v>
      </c>
      <c r="H8737" s="5">
        <v>41547</v>
      </c>
      <c r="I8737" s="1" t="s">
        <v>36836</v>
      </c>
      <c r="J8737" s="2">
        <v>41088</v>
      </c>
      <c r="K8737" s="1" t="s">
        <v>14840</v>
      </c>
      <c r="L8737" s="21"/>
      <c r="M8737" s="1">
        <v>3.0000000000000001E-3</v>
      </c>
      <c r="N8737" s="1" t="s">
        <v>1008</v>
      </c>
      <c r="O8737" s="1" t="s">
        <v>36837</v>
      </c>
      <c r="P8737" s="4">
        <v>36.1</v>
      </c>
      <c r="Q8737" s="14">
        <v>314177.21999999997</v>
      </c>
      <c r="R8737" s="1" t="s">
        <v>23397</v>
      </c>
      <c r="S8737" s="1" t="s">
        <v>36831</v>
      </c>
      <c r="T8737" s="1">
        <v>89610405</v>
      </c>
      <c r="U8737" s="15" t="s">
        <v>1015</v>
      </c>
      <c r="V8737" t="str">
        <f>VLOOKUP(T8737,[1]ОКТМО!$B$6:$D$553,3,0)</f>
        <v xml:space="preserve">04 Б.Березниковский район </v>
      </c>
      <c r="W8737" s="20">
        <f t="shared" si="199"/>
        <v>8702.9700831024911</v>
      </c>
    </row>
    <row r="8738" spans="1:23" hidden="1">
      <c r="A8738" s="1" t="s">
        <v>14841</v>
      </c>
      <c r="B8738" s="1" t="s">
        <v>30693</v>
      </c>
      <c r="C8738" s="1" t="s">
        <v>14842</v>
      </c>
      <c r="D8738" s="2">
        <v>41513</v>
      </c>
      <c r="E8738" s="2">
        <v>41536</v>
      </c>
      <c r="F8738" s="24" t="s">
        <v>36835</v>
      </c>
      <c r="G8738" s="23">
        <v>1</v>
      </c>
      <c r="H8738" s="5">
        <v>41536</v>
      </c>
      <c r="I8738" s="1" t="s">
        <v>36836</v>
      </c>
      <c r="J8738" s="1" t="s">
        <v>36831</v>
      </c>
      <c r="K8738" s="1" t="s">
        <v>36831</v>
      </c>
      <c r="L8738" s="21">
        <f>(P8738-50)/P8738*(Q8738*M8738)*G8738</f>
        <v>243.43718534161496</v>
      </c>
      <c r="M8738" s="1">
        <v>3.0000000000000001E-3</v>
      </c>
      <c r="N8738" s="1" t="s">
        <v>1008</v>
      </c>
      <c r="O8738" s="1" t="s">
        <v>36839</v>
      </c>
      <c r="P8738" s="4">
        <v>64.400000000000006</v>
      </c>
      <c r="Q8738" s="14">
        <v>362901.73</v>
      </c>
      <c r="R8738" s="1" t="s">
        <v>22006</v>
      </c>
      <c r="S8738" s="1" t="s">
        <v>36831</v>
      </c>
      <c r="T8738" s="1">
        <v>89616410</v>
      </c>
      <c r="U8738" s="15" t="s">
        <v>1015</v>
      </c>
      <c r="V8738" t="str">
        <f>VLOOKUP(T8738,[1]ОКТМО!$B$6:$D$553,3,0)</f>
        <v xml:space="preserve">06 Дубенский район </v>
      </c>
      <c r="W8738" s="20">
        <f t="shared" si="199"/>
        <v>5635.1200310558997</v>
      </c>
    </row>
    <row r="8739" spans="1:23" hidden="1">
      <c r="A8739" s="1" t="s">
        <v>14843</v>
      </c>
      <c r="B8739" s="1" t="s">
        <v>14844</v>
      </c>
      <c r="C8739" s="1" t="s">
        <v>14845</v>
      </c>
      <c r="D8739" s="2">
        <v>37475</v>
      </c>
      <c r="E8739" s="2">
        <v>40902</v>
      </c>
      <c r="F8739" s="24" t="s">
        <v>36832</v>
      </c>
      <c r="G8739" s="23">
        <v>0.5</v>
      </c>
      <c r="H8739" s="5">
        <v>40902</v>
      </c>
      <c r="I8739" s="1" t="s">
        <v>36833</v>
      </c>
      <c r="J8739" s="1" t="s">
        <v>36831</v>
      </c>
      <c r="K8739" s="1" t="s">
        <v>14846</v>
      </c>
      <c r="L8739" s="21">
        <f>(P8739-50)/P8739*(Q8739*M8739)*G8739</f>
        <v>1.6743870119522148</v>
      </c>
      <c r="M8739" s="1">
        <v>3.0000000000000001E-3</v>
      </c>
      <c r="N8739" s="1" t="s">
        <v>1008</v>
      </c>
      <c r="O8739" s="1" t="s">
        <v>36839</v>
      </c>
      <c r="P8739" s="4">
        <v>50.2</v>
      </c>
      <c r="Q8739" s="14">
        <v>280180.76</v>
      </c>
      <c r="R8739" s="1" t="s">
        <v>21963</v>
      </c>
      <c r="S8739" s="1" t="s">
        <v>36831</v>
      </c>
      <c r="T8739" s="1">
        <v>89616460</v>
      </c>
      <c r="U8739" s="15" t="s">
        <v>1015</v>
      </c>
      <c r="V8739" t="str">
        <f>VLOOKUP(T8739,[1]ОКТМО!$B$6:$D$553,3,0)</f>
        <v xml:space="preserve">06 Дубенский район </v>
      </c>
      <c r="W8739" s="20">
        <f t="shared" si="199"/>
        <v>5581.2900398406373</v>
      </c>
    </row>
    <row r="8740" spans="1:23" hidden="1">
      <c r="A8740" s="1" t="s">
        <v>23360</v>
      </c>
      <c r="B8740" s="1" t="s">
        <v>24794</v>
      </c>
      <c r="C8740" s="1" t="s">
        <v>24795</v>
      </c>
      <c r="D8740" s="2">
        <v>42661</v>
      </c>
      <c r="E8740" s="2">
        <v>43783</v>
      </c>
      <c r="F8740" s="24" t="s">
        <v>36835</v>
      </c>
      <c r="G8740" s="23">
        <v>1</v>
      </c>
      <c r="H8740" s="5">
        <v>43783</v>
      </c>
      <c r="I8740" s="1" t="s">
        <v>36836</v>
      </c>
      <c r="J8740" s="1" t="s">
        <v>36831</v>
      </c>
      <c r="K8740" s="1" t="s">
        <v>36831</v>
      </c>
      <c r="L8740" s="21">
        <f>(P8740-50)/P8740*(Q8740*M8740)*G8740</f>
        <v>835.49696559255631</v>
      </c>
      <c r="M8740" s="1">
        <v>3.0000000000000001E-3</v>
      </c>
      <c r="N8740" s="1" t="s">
        <v>1008</v>
      </c>
      <c r="O8740" s="1" t="s">
        <v>36873</v>
      </c>
      <c r="P8740" s="4">
        <v>102.1</v>
      </c>
      <c r="Q8740" s="14">
        <v>545772.49</v>
      </c>
      <c r="R8740" s="1" t="s">
        <v>26271</v>
      </c>
      <c r="S8740" s="1" t="s">
        <v>36831</v>
      </c>
      <c r="T8740" s="1">
        <v>89605410</v>
      </c>
      <c r="U8740" s="15" t="s">
        <v>1015</v>
      </c>
      <c r="V8740" t="str">
        <f>VLOOKUP(T8740,[1]ОКТМО!$B$6:$D$553,3,0)</f>
        <v>02 Атюрьевский район</v>
      </c>
      <c r="W8740" s="20">
        <f t="shared" si="199"/>
        <v>5345.4700293829583</v>
      </c>
    </row>
    <row r="8741" spans="1:23" hidden="1">
      <c r="A8741" s="1" t="s">
        <v>23361</v>
      </c>
      <c r="B8741" s="1" t="s">
        <v>23362</v>
      </c>
      <c r="C8741" s="1" t="s">
        <v>23363</v>
      </c>
      <c r="D8741" s="2">
        <v>43130</v>
      </c>
      <c r="E8741" s="2">
        <v>43964</v>
      </c>
      <c r="F8741" s="24" t="s">
        <v>36835</v>
      </c>
      <c r="G8741" s="23">
        <v>1</v>
      </c>
      <c r="H8741" s="5">
        <v>43964</v>
      </c>
      <c r="I8741" s="1" t="s">
        <v>36836</v>
      </c>
      <c r="J8741" s="2">
        <v>43130</v>
      </c>
      <c r="K8741" s="1" t="s">
        <v>23364</v>
      </c>
      <c r="L8741" s="21">
        <f>(P8741-50)/P8741*(Q8741*M8741)*G8741</f>
        <v>240.38423999999998</v>
      </c>
      <c r="M8741" s="1">
        <v>3.0000000000000001E-3</v>
      </c>
      <c r="N8741" s="1" t="s">
        <v>1008</v>
      </c>
      <c r="O8741" s="1" t="s">
        <v>36873</v>
      </c>
      <c r="P8741" s="4">
        <v>71.8</v>
      </c>
      <c r="Q8741" s="14">
        <v>263908.08</v>
      </c>
      <c r="R8741" s="1" t="s">
        <v>26455</v>
      </c>
      <c r="S8741" s="1" t="s">
        <v>36831</v>
      </c>
      <c r="T8741" s="1">
        <v>89649404</v>
      </c>
      <c r="U8741" s="15" t="s">
        <v>1015</v>
      </c>
      <c r="V8741" t="str">
        <f>VLOOKUP(T8741,[1]ОКТМО!$B$6:$D$553,3,0)</f>
        <v xml:space="preserve">17 Темниковский район </v>
      </c>
      <c r="W8741" s="20">
        <f t="shared" si="199"/>
        <v>3675.6000000000004</v>
      </c>
    </row>
    <row r="8742" spans="1:23" hidden="1">
      <c r="A8742" s="1" t="s">
        <v>23365</v>
      </c>
      <c r="B8742" s="1" t="s">
        <v>24215</v>
      </c>
      <c r="C8742" s="1" t="s">
        <v>24216</v>
      </c>
      <c r="D8742" s="2">
        <v>41782</v>
      </c>
      <c r="E8742" s="2">
        <v>43491</v>
      </c>
      <c r="F8742" s="24" t="s">
        <v>36835</v>
      </c>
      <c r="G8742" s="23">
        <v>1</v>
      </c>
      <c r="H8742" s="5">
        <v>43491</v>
      </c>
      <c r="I8742" s="1" t="s">
        <v>36836</v>
      </c>
      <c r="J8742" s="1" t="s">
        <v>36831</v>
      </c>
      <c r="K8742" s="1" t="s">
        <v>36831</v>
      </c>
      <c r="L8742" s="21"/>
      <c r="M8742" s="1">
        <v>3.0000000000000001E-3</v>
      </c>
      <c r="N8742" s="1" t="s">
        <v>36863</v>
      </c>
      <c r="O8742" s="1" t="s">
        <v>36831</v>
      </c>
      <c r="P8742" s="4">
        <v>19.8</v>
      </c>
      <c r="Q8742" s="14">
        <v>74031.41</v>
      </c>
      <c r="R8742" s="1" t="s">
        <v>26689</v>
      </c>
      <c r="S8742" s="1" t="s">
        <v>36831</v>
      </c>
      <c r="T8742" s="1">
        <v>89618480</v>
      </c>
      <c r="U8742" s="15" t="s">
        <v>1015</v>
      </c>
      <c r="V8742" t="str">
        <f>VLOOKUP(T8742,[1]ОКТМО!$B$6:$D$553,3,0)</f>
        <v xml:space="preserve">07 Ельниковский район </v>
      </c>
      <c r="W8742" s="20">
        <f t="shared" si="199"/>
        <v>3738.960101010101</v>
      </c>
    </row>
    <row r="8743" spans="1:23" hidden="1">
      <c r="A8743" s="1" t="s">
        <v>14847</v>
      </c>
      <c r="B8743" s="1" t="s">
        <v>14848</v>
      </c>
      <c r="C8743" s="1" t="s">
        <v>14849</v>
      </c>
      <c r="D8743" s="2">
        <v>36623</v>
      </c>
      <c r="E8743" s="2">
        <v>40016</v>
      </c>
      <c r="F8743" s="24" t="s">
        <v>36835</v>
      </c>
      <c r="G8743" s="23">
        <v>1</v>
      </c>
      <c r="H8743" s="5">
        <v>40016</v>
      </c>
      <c r="I8743" s="1" t="s">
        <v>36836</v>
      </c>
      <c r="J8743" s="1" t="s">
        <v>36831</v>
      </c>
      <c r="K8743" s="1" t="s">
        <v>14850</v>
      </c>
      <c r="L8743" s="21"/>
      <c r="M8743" s="1">
        <v>3.0000000000000001E-3</v>
      </c>
      <c r="N8743" s="1" t="s">
        <v>1008</v>
      </c>
      <c r="O8743" s="1" t="s">
        <v>36837</v>
      </c>
      <c r="P8743" s="4">
        <v>37.5</v>
      </c>
      <c r="Q8743" s="14">
        <v>260120.63</v>
      </c>
      <c r="R8743" s="1" t="s">
        <v>22359</v>
      </c>
      <c r="S8743" s="1" t="s">
        <v>36831</v>
      </c>
      <c r="T8743" s="1">
        <v>89603420</v>
      </c>
      <c r="U8743" s="15" t="s">
        <v>1015</v>
      </c>
      <c r="V8743" t="str">
        <f>VLOOKUP(T8743,[1]ОКТМО!$B$6:$D$553,3,0)</f>
        <v>01 Ардатовский район</v>
      </c>
      <c r="W8743" s="20">
        <f t="shared" si="199"/>
        <v>6936.5501333333332</v>
      </c>
    </row>
    <row r="8744" spans="1:23" hidden="1">
      <c r="A8744" s="1" t="s">
        <v>27915</v>
      </c>
      <c r="B8744" s="1" t="s">
        <v>29299</v>
      </c>
      <c r="C8744" s="1" t="s">
        <v>29300</v>
      </c>
      <c r="D8744" s="2">
        <v>39497</v>
      </c>
      <c r="E8744" s="2">
        <v>43219</v>
      </c>
      <c r="F8744" s="24" t="s">
        <v>36835</v>
      </c>
      <c r="G8744" s="23">
        <v>1</v>
      </c>
      <c r="H8744" s="5">
        <v>43219</v>
      </c>
      <c r="I8744" s="1" t="s">
        <v>36836</v>
      </c>
      <c r="J8744" s="1" t="s">
        <v>36831</v>
      </c>
      <c r="K8744" s="1" t="s">
        <v>27916</v>
      </c>
      <c r="L8744" s="21">
        <f>(P8744-20)/P8744*(Q8744*M8744)*G8744</f>
        <v>46.650879999999994</v>
      </c>
      <c r="M8744" s="7">
        <v>1E-3</v>
      </c>
      <c r="N8744" s="1" t="s">
        <v>1006</v>
      </c>
      <c r="O8744" s="1" t="s">
        <v>36831</v>
      </c>
      <c r="P8744" s="4">
        <v>23.2</v>
      </c>
      <c r="Q8744" s="14">
        <v>338218.88</v>
      </c>
      <c r="R8744" s="1" t="s">
        <v>29862</v>
      </c>
      <c r="S8744" s="1" t="s">
        <v>36831</v>
      </c>
      <c r="T8744" s="1">
        <v>89640402</v>
      </c>
      <c r="U8744" t="s">
        <v>1016</v>
      </c>
      <c r="V8744" t="str">
        <f>VLOOKUP(T8744,[1]ОКТМО!$B$6:$D$553,3,0)</f>
        <v xml:space="preserve">15 Ромодановский район </v>
      </c>
      <c r="W8744" s="20">
        <f t="shared" si="199"/>
        <v>14578.400000000001</v>
      </c>
    </row>
    <row r="8745" spans="1:23" hidden="1">
      <c r="A8745" s="1" t="s">
        <v>6242</v>
      </c>
      <c r="B8745" s="1" t="s">
        <v>6243</v>
      </c>
      <c r="C8745" s="1" t="s">
        <v>6244</v>
      </c>
      <c r="D8745" s="2">
        <v>40074</v>
      </c>
      <c r="E8745" s="2">
        <v>40222</v>
      </c>
      <c r="F8745" s="24" t="s">
        <v>36835</v>
      </c>
      <c r="G8745" s="23">
        <v>1</v>
      </c>
      <c r="H8745" s="5">
        <v>40222</v>
      </c>
      <c r="I8745" s="1" t="s">
        <v>36836</v>
      </c>
      <c r="J8745" s="1" t="s">
        <v>36831</v>
      </c>
      <c r="K8745" s="1" t="s">
        <v>6245</v>
      </c>
      <c r="L8745" s="21">
        <f>(P8745-50)/P8745*(Q8745*M8745)*G8745</f>
        <v>223.69175999999987</v>
      </c>
      <c r="M8745" s="1">
        <v>3.0000000000000001E-3</v>
      </c>
      <c r="N8745" s="1" t="s">
        <v>1008</v>
      </c>
      <c r="O8745" s="1" t="s">
        <v>36837</v>
      </c>
      <c r="P8745" s="4">
        <v>54.8</v>
      </c>
      <c r="Q8745" s="14">
        <v>851271.42</v>
      </c>
      <c r="R8745" s="1" t="s">
        <v>9522</v>
      </c>
      <c r="S8745" s="1" t="s">
        <v>36831</v>
      </c>
      <c r="T8745" s="1">
        <v>89631420</v>
      </c>
      <c r="U8745" s="15" t="s">
        <v>1015</v>
      </c>
      <c r="V8745" t="str">
        <f>VLOOKUP(T8745,[1]ОКТМО!$B$6:$D$553,3,0)</f>
        <v xml:space="preserve">12 Кочкуровский район </v>
      </c>
      <c r="W8745" s="20">
        <f t="shared" si="199"/>
        <v>15534.150000000001</v>
      </c>
    </row>
    <row r="8746" spans="1:23" hidden="1">
      <c r="A8746" s="1" t="s">
        <v>10775</v>
      </c>
      <c r="B8746" s="1" t="s">
        <v>10581</v>
      </c>
      <c r="C8746" s="1" t="s">
        <v>10582</v>
      </c>
      <c r="D8746" s="2">
        <v>41318</v>
      </c>
      <c r="E8746" s="2">
        <v>43411</v>
      </c>
      <c r="F8746" s="24" t="s">
        <v>36835</v>
      </c>
      <c r="G8746" s="23">
        <v>1</v>
      </c>
      <c r="H8746" s="5">
        <v>43411</v>
      </c>
      <c r="I8746" s="1" t="s">
        <v>36836</v>
      </c>
      <c r="J8746" s="2">
        <v>41088</v>
      </c>
      <c r="K8746" s="1" t="s">
        <v>36831</v>
      </c>
      <c r="L8746" s="21">
        <f>(P8746-50)/P8746*(Q8746*M8746)*G8746</f>
        <v>1033.68084</v>
      </c>
      <c r="M8746" s="1">
        <v>3.0000000000000001E-3</v>
      </c>
      <c r="N8746" s="1" t="s">
        <v>1008</v>
      </c>
      <c r="O8746" s="1" t="s">
        <v>36839</v>
      </c>
      <c r="P8746" s="3">
        <v>87</v>
      </c>
      <c r="Q8746" s="14">
        <v>810182.28</v>
      </c>
      <c r="R8746" s="1" t="s">
        <v>15404</v>
      </c>
      <c r="S8746" s="1" t="s">
        <v>36831</v>
      </c>
      <c r="T8746" s="1">
        <v>89628410</v>
      </c>
      <c r="U8746" s="15" t="s">
        <v>1015</v>
      </c>
      <c r="V8746" t="str">
        <f>VLOOKUP(T8746,[1]ОКТМО!$B$6:$D$553,3,0)</f>
        <v xml:space="preserve">11 Кадошкинский район </v>
      </c>
      <c r="W8746" s="20">
        <f t="shared" si="199"/>
        <v>9312.44</v>
      </c>
    </row>
    <row r="8747" spans="1:23" hidden="1">
      <c r="A8747" s="1" t="s">
        <v>10776</v>
      </c>
      <c r="B8747" s="1" t="s">
        <v>10777</v>
      </c>
      <c r="C8747" s="1" t="s">
        <v>10778</v>
      </c>
      <c r="D8747" s="2">
        <v>38587</v>
      </c>
      <c r="E8747" s="2">
        <v>43900</v>
      </c>
      <c r="F8747" s="24" t="s">
        <v>36832</v>
      </c>
      <c r="G8747" s="23">
        <v>0.5</v>
      </c>
      <c r="H8747" s="5">
        <v>43900</v>
      </c>
      <c r="I8747" s="1" t="s">
        <v>36833</v>
      </c>
      <c r="J8747" s="2">
        <v>41088</v>
      </c>
      <c r="K8747" s="1" t="s">
        <v>10779</v>
      </c>
      <c r="L8747" s="21">
        <f>(P8747-20)/P8747*(Q8747*M8747)*G8747</f>
        <v>1190.2184999999999</v>
      </c>
      <c r="M8747" s="1">
        <v>3.0000000000000001E-3</v>
      </c>
      <c r="N8747" s="1" t="s">
        <v>36863</v>
      </c>
      <c r="O8747" s="1" t="s">
        <v>36831</v>
      </c>
      <c r="P8747" s="4">
        <v>71.599999999999994</v>
      </c>
      <c r="Q8747" s="14">
        <v>1101029</v>
      </c>
      <c r="R8747" s="1" t="s">
        <v>15207</v>
      </c>
      <c r="S8747" s="1" t="s">
        <v>10780</v>
      </c>
      <c r="T8747" s="1">
        <v>89628151</v>
      </c>
      <c r="U8747" s="15" t="s">
        <v>1015</v>
      </c>
      <c r="V8747" t="str">
        <f>VLOOKUP(T8747,[1]ОКТМО!$B$6:$D$553,3,0)</f>
        <v xml:space="preserve">11 Кадошкинский район </v>
      </c>
      <c r="W8747" s="20">
        <f t="shared" si="199"/>
        <v>15377.500000000002</v>
      </c>
    </row>
    <row r="8748" spans="1:23" hidden="1">
      <c r="A8748" s="1" t="s">
        <v>10781</v>
      </c>
      <c r="B8748" s="1" t="s">
        <v>21969</v>
      </c>
      <c r="C8748" s="1" t="s">
        <v>10782</v>
      </c>
      <c r="D8748" s="2">
        <v>36447</v>
      </c>
      <c r="E8748" s="2">
        <v>41447</v>
      </c>
      <c r="F8748" s="24" t="s">
        <v>36835</v>
      </c>
      <c r="G8748" s="23">
        <v>1</v>
      </c>
      <c r="H8748" s="5">
        <v>41447</v>
      </c>
      <c r="I8748" s="1" t="s">
        <v>36836</v>
      </c>
      <c r="J8748" s="1" t="s">
        <v>36831</v>
      </c>
      <c r="K8748" s="1" t="s">
        <v>10783</v>
      </c>
      <c r="L8748" s="21"/>
      <c r="M8748" s="1">
        <v>3.0000000000000001E-3</v>
      </c>
      <c r="N8748" s="1" t="s">
        <v>1008</v>
      </c>
      <c r="O8748" s="1" t="s">
        <v>36839</v>
      </c>
      <c r="P8748" s="4">
        <v>34.799999999999997</v>
      </c>
      <c r="Q8748" s="14">
        <v>270000.67</v>
      </c>
      <c r="R8748" s="1" t="s">
        <v>15234</v>
      </c>
      <c r="S8748" s="1" t="s">
        <v>36831</v>
      </c>
      <c r="T8748" s="1">
        <v>89628440</v>
      </c>
      <c r="U8748" s="15" t="s">
        <v>1015</v>
      </c>
      <c r="V8748" t="str">
        <f>VLOOKUP(T8748,[1]ОКТМО!$B$6:$D$553,3,0)</f>
        <v xml:space="preserve">11 Кадошкинский район </v>
      </c>
      <c r="W8748" s="20">
        <f t="shared" si="199"/>
        <v>7758.6399425287354</v>
      </c>
    </row>
    <row r="8749" spans="1:23" hidden="1">
      <c r="A8749" s="1" t="s">
        <v>2421</v>
      </c>
      <c r="B8749" s="1" t="s">
        <v>21247</v>
      </c>
      <c r="C8749" s="1" t="s">
        <v>4723</v>
      </c>
      <c r="D8749" s="2">
        <v>43062</v>
      </c>
      <c r="E8749" s="2">
        <v>43953</v>
      </c>
      <c r="F8749" s="24" t="s">
        <v>36835</v>
      </c>
      <c r="G8749" s="23">
        <v>1</v>
      </c>
      <c r="H8749" s="5">
        <v>43953</v>
      </c>
      <c r="I8749" s="1" t="s">
        <v>36836</v>
      </c>
      <c r="J8749" s="1" t="s">
        <v>36831</v>
      </c>
      <c r="K8749" s="1" t="s">
        <v>2422</v>
      </c>
      <c r="L8749" s="21">
        <f>(Q8749*M8749)*G8749</f>
        <v>778.53320000000008</v>
      </c>
      <c r="M8749" s="1">
        <v>5.0000000000000001E-3</v>
      </c>
      <c r="N8749" s="1" t="s">
        <v>1012</v>
      </c>
      <c r="O8749" s="1" t="s">
        <v>36831</v>
      </c>
      <c r="P8749" s="4">
        <v>16.100000000000001</v>
      </c>
      <c r="Q8749" s="14">
        <v>155706.64000000001</v>
      </c>
      <c r="R8749" s="1" t="s">
        <v>6254</v>
      </c>
      <c r="S8749" s="1" t="s">
        <v>36831</v>
      </c>
      <c r="T8749" s="1">
        <v>89701000</v>
      </c>
      <c r="U8749" s="15" t="s">
        <v>1015</v>
      </c>
      <c r="V8749" t="str">
        <f>VLOOKUP(T8749,[1]ОКТМО!$B$6:$D$553,3,0)</f>
        <v>23 г.Саранск (городской округ)</v>
      </c>
      <c r="W8749" s="20">
        <f t="shared" si="199"/>
        <v>9671.2198757763981</v>
      </c>
    </row>
    <row r="8750" spans="1:23" hidden="1">
      <c r="A8750" s="1" t="s">
        <v>4802</v>
      </c>
      <c r="B8750" s="1" t="s">
        <v>4803</v>
      </c>
      <c r="C8750" s="1" t="s">
        <v>4804</v>
      </c>
      <c r="D8750" s="2">
        <v>37929</v>
      </c>
      <c r="E8750" s="2">
        <v>43842</v>
      </c>
      <c r="F8750" s="24" t="s">
        <v>36835</v>
      </c>
      <c r="G8750" s="23">
        <v>1</v>
      </c>
      <c r="H8750" s="5">
        <v>43842</v>
      </c>
      <c r="I8750" s="1" t="s">
        <v>36836</v>
      </c>
      <c r="J8750" s="2">
        <v>41626</v>
      </c>
      <c r="K8750" s="1" t="s">
        <v>4805</v>
      </c>
      <c r="L8750" s="21">
        <f>(P8750-20)/P8750*(Q8750*M8750)*G8750</f>
        <v>964.83806045146719</v>
      </c>
      <c r="M8750" s="7">
        <v>1E-3</v>
      </c>
      <c r="N8750" s="1" t="s">
        <v>1006</v>
      </c>
      <c r="O8750" s="1" t="s">
        <v>36831</v>
      </c>
      <c r="P8750" s="4">
        <v>44.3</v>
      </c>
      <c r="Q8750" s="14">
        <v>1758943.46</v>
      </c>
      <c r="R8750" s="1" t="s">
        <v>6254</v>
      </c>
      <c r="S8750" s="1" t="s">
        <v>36831</v>
      </c>
      <c r="T8750" s="1">
        <v>89701000</v>
      </c>
      <c r="U8750" t="s">
        <v>1016</v>
      </c>
      <c r="V8750" t="str">
        <f>VLOOKUP(T8750,[1]ОКТМО!$B$6:$D$553,3,0)</f>
        <v>23 г.Саранск (городской округ)</v>
      </c>
      <c r="W8750" s="20">
        <f t="shared" si="199"/>
        <v>39705.269977426637</v>
      </c>
    </row>
    <row r="8751" spans="1:23" hidden="1">
      <c r="A8751" s="1" t="s">
        <v>14851</v>
      </c>
      <c r="B8751" s="1" t="s">
        <v>21652</v>
      </c>
      <c r="C8751" s="1" t="s">
        <v>21653</v>
      </c>
      <c r="D8751" s="2">
        <v>38315</v>
      </c>
      <c r="E8751" s="2">
        <v>39890</v>
      </c>
      <c r="F8751" s="24" t="s">
        <v>36835</v>
      </c>
      <c r="G8751" s="23">
        <v>1</v>
      </c>
      <c r="H8751" s="5">
        <v>39890</v>
      </c>
      <c r="I8751" s="1" t="s">
        <v>36836</v>
      </c>
      <c r="J8751" s="1" t="s">
        <v>36831</v>
      </c>
      <c r="K8751" s="1" t="s">
        <v>14852</v>
      </c>
      <c r="L8751" s="21"/>
      <c r="M8751" s="1">
        <v>3.0000000000000001E-3</v>
      </c>
      <c r="N8751" s="1" t="s">
        <v>1008</v>
      </c>
      <c r="O8751" s="1" t="s">
        <v>36839</v>
      </c>
      <c r="P8751" s="4">
        <v>40.5</v>
      </c>
      <c r="Q8751" s="14">
        <v>310003.59999999998</v>
      </c>
      <c r="R8751" s="1" t="s">
        <v>23509</v>
      </c>
      <c r="S8751" s="1" t="s">
        <v>36831</v>
      </c>
      <c r="T8751" s="1">
        <v>89657445</v>
      </c>
      <c r="U8751" s="15" t="s">
        <v>1015</v>
      </c>
      <c r="V8751" t="str">
        <f>VLOOKUP(T8751,[1]ОКТМО!$B$6:$D$553,3,0)</f>
        <v xml:space="preserve">20 Чамзинский район </v>
      </c>
      <c r="W8751" s="20">
        <f t="shared" si="199"/>
        <v>7654.4098765432091</v>
      </c>
    </row>
    <row r="8752" spans="1:23" hidden="1">
      <c r="A8752" s="1" t="s">
        <v>14853</v>
      </c>
      <c r="B8752" s="1" t="s">
        <v>16438</v>
      </c>
      <c r="C8752" s="1" t="s">
        <v>16439</v>
      </c>
      <c r="D8752" s="2">
        <v>42457</v>
      </c>
      <c r="E8752" s="2">
        <v>43920</v>
      </c>
      <c r="F8752" s="24" t="s">
        <v>36835</v>
      </c>
      <c r="G8752" s="23">
        <v>1</v>
      </c>
      <c r="H8752" s="5">
        <v>43920</v>
      </c>
      <c r="I8752" s="1" t="s">
        <v>36836</v>
      </c>
      <c r="J8752" s="2">
        <v>42341</v>
      </c>
      <c r="K8752" s="1" t="s">
        <v>16436</v>
      </c>
      <c r="L8752" s="21">
        <f>(P8752-50)/P8752*(Q8752*M8752)*G8752</f>
        <v>1191.5985600000001</v>
      </c>
      <c r="M8752" s="1">
        <v>3.0000000000000001E-3</v>
      </c>
      <c r="N8752" s="1" t="s">
        <v>1008</v>
      </c>
      <c r="O8752" s="1" t="s">
        <v>36839</v>
      </c>
      <c r="P8752" s="4">
        <v>95.2</v>
      </c>
      <c r="Q8752" s="14">
        <v>836579.52</v>
      </c>
      <c r="R8752" s="1" t="s">
        <v>23525</v>
      </c>
      <c r="S8752" s="1" t="s">
        <v>36831</v>
      </c>
      <c r="T8752" s="1">
        <v>89657453</v>
      </c>
      <c r="U8752" s="15" t="s">
        <v>1015</v>
      </c>
      <c r="V8752" t="str">
        <f>VLOOKUP(T8752,[1]ОКТМО!$B$6:$D$553,3,0)</f>
        <v xml:space="preserve">20 Чамзинский район </v>
      </c>
      <c r="W8752" s="20">
        <f t="shared" si="199"/>
        <v>8787.6</v>
      </c>
    </row>
    <row r="8753" spans="1:23" hidden="1">
      <c r="A8753" s="1" t="s">
        <v>6246</v>
      </c>
      <c r="B8753" s="1" t="s">
        <v>9108</v>
      </c>
      <c r="C8753" s="1" t="s">
        <v>9109</v>
      </c>
      <c r="D8753" s="2">
        <v>37523</v>
      </c>
      <c r="E8753" s="2">
        <v>43677</v>
      </c>
      <c r="F8753" s="24" t="s">
        <v>36835</v>
      </c>
      <c r="G8753" s="23">
        <v>1</v>
      </c>
      <c r="H8753" s="5">
        <v>43677</v>
      </c>
      <c r="I8753" s="1" t="s">
        <v>36836</v>
      </c>
      <c r="J8753" s="1" t="s">
        <v>36831</v>
      </c>
      <c r="K8753" s="1" t="s">
        <v>6247</v>
      </c>
      <c r="L8753" s="21">
        <f>(Q8753*M8753)*G8753</f>
        <v>522.35208</v>
      </c>
      <c r="M8753" s="1">
        <v>3.0000000000000001E-3</v>
      </c>
      <c r="N8753" s="1" t="s">
        <v>8283</v>
      </c>
      <c r="O8753" s="1" t="s">
        <v>36831</v>
      </c>
      <c r="P8753" s="3">
        <v>24</v>
      </c>
      <c r="Q8753" s="14">
        <v>174117.36</v>
      </c>
      <c r="R8753" s="1" t="s">
        <v>10803</v>
      </c>
      <c r="S8753" s="1" t="s">
        <v>6248</v>
      </c>
      <c r="T8753" s="1">
        <v>89643101</v>
      </c>
      <c r="U8753" s="15" t="s">
        <v>1015</v>
      </c>
      <c r="V8753" t="str">
        <f>VLOOKUP(T8753,[1]ОКТМО!$B$6:$D$553,3,0)</f>
        <v xml:space="preserve">22 МО Рузаевка </v>
      </c>
      <c r="W8753" s="20">
        <f t="shared" si="199"/>
        <v>7254.8899999999994</v>
      </c>
    </row>
    <row r="8754" spans="1:23" hidden="1">
      <c r="A8754" s="1" t="s">
        <v>4806</v>
      </c>
      <c r="B8754" s="1" t="s">
        <v>6783</v>
      </c>
      <c r="C8754" s="1" t="s">
        <v>4807</v>
      </c>
      <c r="D8754" s="2">
        <v>37944</v>
      </c>
      <c r="E8754" s="2">
        <v>43952</v>
      </c>
      <c r="F8754" s="24" t="s">
        <v>36835</v>
      </c>
      <c r="G8754" s="23">
        <v>1</v>
      </c>
      <c r="H8754" s="5">
        <v>43952</v>
      </c>
      <c r="I8754" s="1" t="s">
        <v>36836</v>
      </c>
      <c r="J8754" s="1" t="s">
        <v>36831</v>
      </c>
      <c r="K8754" s="1" t="s">
        <v>7091</v>
      </c>
      <c r="L8754" s="21">
        <f>(Q8754*M8754)*G8754</f>
        <v>147.78639999999999</v>
      </c>
      <c r="M8754" s="1">
        <v>5.0000000000000001E-3</v>
      </c>
      <c r="N8754" s="1" t="s">
        <v>1012</v>
      </c>
      <c r="O8754" s="1" t="s">
        <v>36831</v>
      </c>
      <c r="P8754" s="4">
        <v>3.9</v>
      </c>
      <c r="Q8754" s="14">
        <v>29557.279999999999</v>
      </c>
      <c r="R8754" s="1" t="s">
        <v>6254</v>
      </c>
      <c r="S8754" s="1" t="s">
        <v>36831</v>
      </c>
      <c r="T8754" s="1">
        <v>89701000</v>
      </c>
      <c r="U8754" s="15" t="s">
        <v>1015</v>
      </c>
      <c r="V8754" t="str">
        <f>VLOOKUP(T8754,[1]ОКТМО!$B$6:$D$553,3,0)</f>
        <v>23 г.Саранск (городской округ)</v>
      </c>
      <c r="W8754" s="20">
        <f t="shared" si="199"/>
        <v>7578.789743589743</v>
      </c>
    </row>
    <row r="8755" spans="1:23" hidden="1">
      <c r="A8755" s="1" t="s">
        <v>4808</v>
      </c>
      <c r="B8755" s="1" t="s">
        <v>6951</v>
      </c>
      <c r="C8755" s="1" t="s">
        <v>6952</v>
      </c>
      <c r="D8755" s="2">
        <v>43062</v>
      </c>
      <c r="E8755" s="2">
        <v>43967</v>
      </c>
      <c r="F8755" s="24" t="s">
        <v>36832</v>
      </c>
      <c r="G8755" s="23">
        <v>0.5</v>
      </c>
      <c r="H8755" s="5">
        <v>43967</v>
      </c>
      <c r="I8755" s="1" t="s">
        <v>36833</v>
      </c>
      <c r="J8755" s="1" t="s">
        <v>36831</v>
      </c>
      <c r="K8755" s="1" t="s">
        <v>36831</v>
      </c>
      <c r="L8755" s="21">
        <f>(P8755-20)/P8755*(Q8755*M8755)*G8755</f>
        <v>284.62882500000001</v>
      </c>
      <c r="M8755" s="7">
        <v>1E-3</v>
      </c>
      <c r="N8755" s="1" t="s">
        <v>1006</v>
      </c>
      <c r="O8755" s="1" t="s">
        <v>36831</v>
      </c>
      <c r="P8755" s="4">
        <v>41.5</v>
      </c>
      <c r="Q8755" s="14">
        <v>1098799.6499999999</v>
      </c>
      <c r="R8755" s="1" t="s">
        <v>6254</v>
      </c>
      <c r="S8755" s="1" t="s">
        <v>36831</v>
      </c>
      <c r="T8755" s="1">
        <v>89701000</v>
      </c>
      <c r="U8755" t="s">
        <v>1016</v>
      </c>
      <c r="V8755" t="str">
        <f>VLOOKUP(T8755,[1]ОКТМО!$B$6:$D$553,3,0)</f>
        <v>23 г.Саранск (городской округ)</v>
      </c>
      <c r="W8755" s="20">
        <f t="shared" si="199"/>
        <v>26477.1</v>
      </c>
    </row>
    <row r="8756" spans="1:23" hidden="1">
      <c r="A8756" s="1" t="s">
        <v>4808</v>
      </c>
      <c r="B8756" s="1" t="s">
        <v>22004</v>
      </c>
      <c r="C8756" s="1" t="s">
        <v>6950</v>
      </c>
      <c r="D8756" s="2">
        <v>43062</v>
      </c>
      <c r="E8756" s="2">
        <v>43978</v>
      </c>
      <c r="F8756" s="24" t="s">
        <v>36832</v>
      </c>
      <c r="G8756" s="23">
        <v>0.5</v>
      </c>
      <c r="H8756" s="5">
        <v>43978</v>
      </c>
      <c r="I8756" s="1" t="s">
        <v>36833</v>
      </c>
      <c r="J8756" s="1" t="s">
        <v>36831</v>
      </c>
      <c r="K8756" s="1" t="s">
        <v>36831</v>
      </c>
      <c r="L8756" s="21">
        <f>(P8756-20)/P8756*(Q8756*M8756)*G8756</f>
        <v>284.62882500000001</v>
      </c>
      <c r="M8756" s="7">
        <v>1E-3</v>
      </c>
      <c r="N8756" s="1" t="s">
        <v>1006</v>
      </c>
      <c r="O8756" s="1" t="s">
        <v>36831</v>
      </c>
      <c r="P8756" s="4">
        <v>41.5</v>
      </c>
      <c r="Q8756" s="14">
        <v>1098799.6499999999</v>
      </c>
      <c r="R8756" s="1" t="s">
        <v>6254</v>
      </c>
      <c r="S8756" s="1" t="s">
        <v>36831</v>
      </c>
      <c r="T8756" s="1">
        <v>89701000</v>
      </c>
      <c r="U8756" t="s">
        <v>1016</v>
      </c>
      <c r="V8756" t="str">
        <f>VLOOKUP(T8756,[1]ОКТМО!$B$6:$D$553,3,0)</f>
        <v>23 г.Саранск (городской округ)</v>
      </c>
      <c r="W8756" s="20">
        <f t="shared" ref="W8756:W8809" si="200">Q8756/P8756</f>
        <v>26477.1</v>
      </c>
    </row>
    <row r="8757" spans="1:23" hidden="1">
      <c r="A8757" s="1" t="s">
        <v>4809</v>
      </c>
      <c r="B8757" s="1" t="s">
        <v>5285</v>
      </c>
      <c r="C8757" s="1" t="s">
        <v>5286</v>
      </c>
      <c r="D8757" s="2">
        <v>39074</v>
      </c>
      <c r="E8757" s="2">
        <v>43556</v>
      </c>
      <c r="F8757" s="24" t="s">
        <v>36835</v>
      </c>
      <c r="G8757" s="23">
        <v>1</v>
      </c>
      <c r="H8757" s="5">
        <v>43556</v>
      </c>
      <c r="I8757" s="1" t="s">
        <v>36836</v>
      </c>
      <c r="J8757" s="2">
        <v>41088</v>
      </c>
      <c r="K8757" s="1" t="s">
        <v>4810</v>
      </c>
      <c r="L8757" s="21">
        <f>(P8757-20)/P8757*(Q8757*M8757)*G8757</f>
        <v>1302.5457203273322</v>
      </c>
      <c r="M8757" s="7">
        <v>1E-3</v>
      </c>
      <c r="N8757" s="1" t="s">
        <v>1006</v>
      </c>
      <c r="O8757" s="1" t="s">
        <v>36831</v>
      </c>
      <c r="P8757" s="4">
        <v>61.1</v>
      </c>
      <c r="Q8757" s="14">
        <v>1936387.92</v>
      </c>
      <c r="R8757" s="1" t="s">
        <v>6254</v>
      </c>
      <c r="S8757" s="1" t="s">
        <v>36831</v>
      </c>
      <c r="T8757" s="1">
        <v>89701000</v>
      </c>
      <c r="U8757" t="s">
        <v>1016</v>
      </c>
      <c r="V8757" t="str">
        <f>VLOOKUP(T8757,[1]ОКТМО!$B$6:$D$553,3,0)</f>
        <v>23 г.Саранск (городской округ)</v>
      </c>
      <c r="W8757" s="20">
        <f t="shared" si="200"/>
        <v>31692.109983633385</v>
      </c>
    </row>
    <row r="8758" spans="1:23" hidden="1">
      <c r="A8758" s="1" t="s">
        <v>992</v>
      </c>
      <c r="B8758" s="1" t="s">
        <v>3079</v>
      </c>
      <c r="C8758" s="1" t="s">
        <v>1054</v>
      </c>
      <c r="D8758" s="2">
        <v>43151</v>
      </c>
      <c r="E8758" s="2">
        <v>43564</v>
      </c>
      <c r="F8758" s="24" t="s">
        <v>36835</v>
      </c>
      <c r="G8758" s="23">
        <v>1</v>
      </c>
      <c r="H8758" s="5">
        <v>43564</v>
      </c>
      <c r="I8758" s="1" t="s">
        <v>36836</v>
      </c>
      <c r="J8758" s="2">
        <v>43151</v>
      </c>
      <c r="K8758" s="1" t="s">
        <v>993</v>
      </c>
      <c r="L8758" s="21">
        <f>(Q8758*M8758)*G8758</f>
        <v>1313.6947500000001</v>
      </c>
      <c r="M8758" s="1">
        <v>5.0000000000000001E-3</v>
      </c>
      <c r="N8758" s="1" t="s">
        <v>1012</v>
      </c>
      <c r="O8758" s="1" t="s">
        <v>36831</v>
      </c>
      <c r="P8758" s="3">
        <v>31</v>
      </c>
      <c r="Q8758" s="14">
        <v>262738.95</v>
      </c>
      <c r="R8758" s="1" t="s">
        <v>6254</v>
      </c>
      <c r="S8758" s="1" t="s">
        <v>36831</v>
      </c>
      <c r="T8758" s="1">
        <v>89701000</v>
      </c>
      <c r="U8758" s="15" t="s">
        <v>1015</v>
      </c>
      <c r="V8758" t="str">
        <f>VLOOKUP(T8758,[1]ОКТМО!$B$6:$D$553,3,0)</f>
        <v>23 г.Саранск (городской округ)</v>
      </c>
      <c r="W8758" s="20">
        <f t="shared" si="200"/>
        <v>8475.4500000000007</v>
      </c>
    </row>
    <row r="8759" spans="1:23" hidden="1">
      <c r="A8759" s="1" t="s">
        <v>6249</v>
      </c>
      <c r="B8759" s="1" t="s">
        <v>8427</v>
      </c>
      <c r="C8759" s="1" t="s">
        <v>8428</v>
      </c>
      <c r="D8759" s="2">
        <v>39426</v>
      </c>
      <c r="E8759" s="2">
        <v>43847</v>
      </c>
      <c r="F8759" s="24" t="s">
        <v>36835</v>
      </c>
      <c r="G8759" s="23">
        <v>1</v>
      </c>
      <c r="H8759" s="5">
        <v>43847</v>
      </c>
      <c r="I8759" s="1" t="s">
        <v>36836</v>
      </c>
      <c r="J8759" s="2">
        <v>41090</v>
      </c>
      <c r="K8759" s="1" t="s">
        <v>6250</v>
      </c>
      <c r="L8759" s="21">
        <f>(Q8759*M8759)*G8759</f>
        <v>544.24779000000001</v>
      </c>
      <c r="M8759" s="1">
        <v>3.0000000000000001E-3</v>
      </c>
      <c r="N8759" s="1" t="s">
        <v>8283</v>
      </c>
      <c r="O8759" s="1" t="s">
        <v>36831</v>
      </c>
      <c r="P8759" s="4">
        <v>25.3</v>
      </c>
      <c r="Q8759" s="14">
        <v>181415.93</v>
      </c>
      <c r="R8759" s="1" t="s">
        <v>10803</v>
      </c>
      <c r="S8759" s="1" t="s">
        <v>6251</v>
      </c>
      <c r="T8759" s="1">
        <v>89643101</v>
      </c>
      <c r="U8759" s="15" t="s">
        <v>1015</v>
      </c>
      <c r="V8759" t="str">
        <f>VLOOKUP(T8759,[1]ОКТМО!$B$6:$D$553,3,0)</f>
        <v xml:space="preserve">22 МО Рузаевка </v>
      </c>
      <c r="W8759" s="20">
        <f t="shared" si="200"/>
        <v>7170.5901185770745</v>
      </c>
    </row>
    <row r="8760" spans="1:23" hidden="1">
      <c r="A8760" s="1" t="s">
        <v>14854</v>
      </c>
      <c r="B8760" s="1" t="s">
        <v>19890</v>
      </c>
      <c r="C8760" s="1" t="s">
        <v>19891</v>
      </c>
      <c r="D8760" s="2">
        <v>38684</v>
      </c>
      <c r="E8760" s="2">
        <v>43795</v>
      </c>
      <c r="F8760" s="24" t="s">
        <v>36835</v>
      </c>
      <c r="G8760" s="23">
        <v>1</v>
      </c>
      <c r="H8760" s="5">
        <v>43795</v>
      </c>
      <c r="I8760" s="1" t="s">
        <v>36836</v>
      </c>
      <c r="J8760" s="2">
        <v>41673</v>
      </c>
      <c r="K8760" s="1" t="s">
        <v>14855</v>
      </c>
      <c r="L8760" s="21">
        <f>(P8760-10)/P8760*(Q8760*M8760)*G8760</f>
        <v>77.46332000000001</v>
      </c>
      <c r="M8760" s="7">
        <v>1E-3</v>
      </c>
      <c r="N8760" s="1" t="s">
        <v>1009</v>
      </c>
      <c r="O8760" s="1" t="s">
        <v>36831</v>
      </c>
      <c r="P8760" s="4">
        <v>14.4</v>
      </c>
      <c r="Q8760" s="14">
        <v>253516.32</v>
      </c>
      <c r="R8760" s="1" t="s">
        <v>23400</v>
      </c>
      <c r="S8760" s="1" t="s">
        <v>36831</v>
      </c>
      <c r="T8760" s="1">
        <v>89657155</v>
      </c>
      <c r="U8760" t="s">
        <v>1016</v>
      </c>
      <c r="V8760" t="str">
        <f>VLOOKUP(T8760,[1]ОКТМО!$B$6:$D$553,3,0)</f>
        <v xml:space="preserve">20 Чамзинский район </v>
      </c>
      <c r="W8760" s="20">
        <f t="shared" si="200"/>
        <v>17605.3</v>
      </c>
    </row>
    <row r="8761" spans="1:23" hidden="1">
      <c r="A8761" s="1" t="s">
        <v>31481</v>
      </c>
      <c r="B8761" s="1" t="s">
        <v>33168</v>
      </c>
      <c r="C8761" s="1" t="s">
        <v>33169</v>
      </c>
      <c r="D8761" s="2">
        <v>42052</v>
      </c>
      <c r="E8761" s="2">
        <v>43739</v>
      </c>
      <c r="F8761" s="24" t="s">
        <v>36835</v>
      </c>
      <c r="G8761" s="23">
        <v>1</v>
      </c>
      <c r="H8761" s="5">
        <v>43739</v>
      </c>
      <c r="I8761" s="1" t="s">
        <v>36836</v>
      </c>
      <c r="J8761" s="1" t="s">
        <v>36831</v>
      </c>
      <c r="K8761" s="1" t="s">
        <v>36831</v>
      </c>
      <c r="L8761" s="21"/>
      <c r="M8761" s="1">
        <v>3.0000000000000001E-3</v>
      </c>
      <c r="N8761" s="1" t="s">
        <v>1008</v>
      </c>
      <c r="O8761" s="1" t="s">
        <v>36839</v>
      </c>
      <c r="P8761" s="3">
        <v>48</v>
      </c>
      <c r="Q8761" s="14">
        <v>223309.44</v>
      </c>
      <c r="R8761" s="1" t="s">
        <v>37225</v>
      </c>
      <c r="S8761" s="1" t="s">
        <v>36831</v>
      </c>
      <c r="T8761" s="1">
        <v>89654480</v>
      </c>
      <c r="U8761" s="15" t="s">
        <v>1015</v>
      </c>
      <c r="V8761" t="str">
        <f>VLOOKUP(T8761,[1]ОКТМО!$B$6:$D$553,3,0)</f>
        <v xml:space="preserve">19 Торбеевский район </v>
      </c>
      <c r="W8761" s="20">
        <f t="shared" si="200"/>
        <v>4652.28</v>
      </c>
    </row>
    <row r="8762" spans="1:23" hidden="1">
      <c r="A8762" s="1" t="s">
        <v>4811</v>
      </c>
      <c r="B8762" s="1" t="s">
        <v>9390</v>
      </c>
      <c r="C8762" s="1" t="s">
        <v>4812</v>
      </c>
      <c r="D8762" s="2">
        <v>36236</v>
      </c>
      <c r="E8762" s="2">
        <v>43841</v>
      </c>
      <c r="F8762" s="24" t="s">
        <v>36835</v>
      </c>
      <c r="G8762" s="23">
        <v>1</v>
      </c>
      <c r="H8762" s="5">
        <v>43841</v>
      </c>
      <c r="I8762" s="1" t="s">
        <v>36836</v>
      </c>
      <c r="J8762" s="1" t="s">
        <v>36831</v>
      </c>
      <c r="K8762" s="1" t="s">
        <v>4813</v>
      </c>
      <c r="L8762" s="21"/>
      <c r="M8762" s="1">
        <v>3.0000000000000001E-3</v>
      </c>
      <c r="N8762" s="1" t="s">
        <v>1008</v>
      </c>
      <c r="O8762" s="1" t="s">
        <v>8375</v>
      </c>
      <c r="P8762" s="4">
        <v>14.4</v>
      </c>
      <c r="Q8762" s="14">
        <v>97676.35</v>
      </c>
      <c r="R8762" s="1" t="s">
        <v>6254</v>
      </c>
      <c r="S8762" s="1" t="s">
        <v>4814</v>
      </c>
      <c r="T8762" s="1">
        <v>89701000</v>
      </c>
      <c r="U8762" s="15" t="s">
        <v>1015</v>
      </c>
      <c r="V8762" t="str">
        <f>VLOOKUP(T8762,[1]ОКТМО!$B$6:$D$553,3,0)</f>
        <v>23 г.Саранск (городской округ)</v>
      </c>
      <c r="W8762" s="20">
        <f t="shared" si="200"/>
        <v>6783.0798611111113</v>
      </c>
    </row>
    <row r="8763" spans="1:23" hidden="1">
      <c r="A8763" s="1" t="s">
        <v>994</v>
      </c>
      <c r="B8763" s="1" t="s">
        <v>5164</v>
      </c>
      <c r="C8763" s="1" t="s">
        <v>5165</v>
      </c>
      <c r="D8763" s="2">
        <v>36976</v>
      </c>
      <c r="E8763" s="2">
        <v>41253</v>
      </c>
      <c r="F8763" s="24" t="s">
        <v>36835</v>
      </c>
      <c r="G8763" s="23">
        <v>1</v>
      </c>
      <c r="H8763" s="5">
        <v>41253</v>
      </c>
      <c r="I8763" s="1" t="s">
        <v>36836</v>
      </c>
      <c r="J8763" s="1" t="s">
        <v>36831</v>
      </c>
      <c r="K8763" s="1" t="s">
        <v>995</v>
      </c>
      <c r="L8763" s="21">
        <f>(Q8763*M8763)*G8763</f>
        <v>109.86465</v>
      </c>
      <c r="M8763" s="1">
        <v>5.0000000000000001E-3</v>
      </c>
      <c r="N8763" s="1" t="s">
        <v>1012</v>
      </c>
      <c r="O8763" s="1" t="s">
        <v>36831</v>
      </c>
      <c r="P8763" s="4">
        <v>3.7</v>
      </c>
      <c r="Q8763" s="14">
        <v>21972.93</v>
      </c>
      <c r="R8763" s="1" t="s">
        <v>6254</v>
      </c>
      <c r="S8763" s="1" t="s">
        <v>36831</v>
      </c>
      <c r="T8763" s="1">
        <v>89701000</v>
      </c>
      <c r="U8763" s="15" t="s">
        <v>1015</v>
      </c>
      <c r="V8763" t="str">
        <f>VLOOKUP(T8763,[1]ОКТМО!$B$6:$D$553,3,0)</f>
        <v>23 г.Саранск (городской округ)</v>
      </c>
      <c r="W8763" s="20">
        <f t="shared" si="200"/>
        <v>5938.6297297297297</v>
      </c>
    </row>
    <row r="8764" spans="1:23" hidden="1">
      <c r="A8764" s="1" t="s">
        <v>4815</v>
      </c>
      <c r="B8764" s="1" t="s">
        <v>15867</v>
      </c>
      <c r="C8764" s="1" t="s">
        <v>15868</v>
      </c>
      <c r="D8764" s="2">
        <v>40422</v>
      </c>
      <c r="E8764" s="2">
        <v>41229</v>
      </c>
      <c r="F8764" s="24" t="s">
        <v>36835</v>
      </c>
      <c r="G8764" s="23">
        <v>1</v>
      </c>
      <c r="H8764" s="5">
        <v>41229</v>
      </c>
      <c r="I8764" s="1" t="s">
        <v>36836</v>
      </c>
      <c r="J8764" s="1" t="s">
        <v>36831</v>
      </c>
      <c r="K8764" s="1" t="s">
        <v>4816</v>
      </c>
      <c r="L8764" s="21">
        <f>(P8764-20)/P8764*(Q8764*M8764)*G8764</f>
        <v>841.27978902676398</v>
      </c>
      <c r="M8764" s="7">
        <v>1E-3</v>
      </c>
      <c r="N8764" s="1" t="s">
        <v>1006</v>
      </c>
      <c r="O8764" s="1" t="s">
        <v>36831</v>
      </c>
      <c r="P8764" s="4">
        <v>41.1</v>
      </c>
      <c r="Q8764" s="14">
        <v>1638701.39</v>
      </c>
      <c r="R8764" s="1" t="s">
        <v>6254</v>
      </c>
      <c r="S8764" s="1" t="s">
        <v>36831</v>
      </c>
      <c r="T8764" s="1">
        <v>89701000</v>
      </c>
      <c r="U8764" t="s">
        <v>1016</v>
      </c>
      <c r="V8764" t="str">
        <f>VLOOKUP(T8764,[1]ОКТМО!$B$6:$D$553,3,0)</f>
        <v>23 г.Саранск (городской округ)</v>
      </c>
      <c r="W8764" s="20">
        <f t="shared" si="200"/>
        <v>39871.080048661795</v>
      </c>
    </row>
    <row r="8765" spans="1:23" hidden="1">
      <c r="A8765" s="1" t="s">
        <v>2423</v>
      </c>
      <c r="B8765" s="1" t="s">
        <v>27622</v>
      </c>
      <c r="C8765" s="1" t="s">
        <v>27623</v>
      </c>
      <c r="D8765" s="2">
        <v>42691</v>
      </c>
      <c r="E8765" s="2">
        <v>43256</v>
      </c>
      <c r="F8765" s="24" t="s">
        <v>36835</v>
      </c>
      <c r="G8765" s="23">
        <v>1</v>
      </c>
      <c r="H8765" s="5">
        <v>43256</v>
      </c>
      <c r="I8765" s="1" t="s">
        <v>36836</v>
      </c>
      <c r="J8765" s="1" t="s">
        <v>36831</v>
      </c>
      <c r="K8765" s="1" t="s">
        <v>36831</v>
      </c>
      <c r="L8765" s="21">
        <f>(Q8765*M8765)*G8765</f>
        <v>1329.0506</v>
      </c>
      <c r="M8765" s="1">
        <v>5.0000000000000001E-3</v>
      </c>
      <c r="N8765" s="1" t="s">
        <v>1012</v>
      </c>
      <c r="O8765" s="1" t="s">
        <v>36831</v>
      </c>
      <c r="P8765" s="3">
        <v>31</v>
      </c>
      <c r="Q8765" s="14">
        <v>265810.12</v>
      </c>
      <c r="R8765" s="1" t="s">
        <v>6254</v>
      </c>
      <c r="S8765" s="1" t="s">
        <v>36831</v>
      </c>
      <c r="T8765" s="1">
        <v>89701000</v>
      </c>
      <c r="U8765" s="15" t="s">
        <v>1015</v>
      </c>
      <c r="V8765" t="str">
        <f>VLOOKUP(T8765,[1]ОКТМО!$B$6:$D$553,3,0)</f>
        <v>23 г.Саранск (городской округ)</v>
      </c>
      <c r="W8765" s="20">
        <f t="shared" si="200"/>
        <v>8574.52</v>
      </c>
    </row>
    <row r="8766" spans="1:23" hidden="1">
      <c r="A8766" s="1" t="s">
        <v>27922</v>
      </c>
      <c r="B8766" s="1" t="s">
        <v>27923</v>
      </c>
      <c r="C8766" s="1" t="s">
        <v>27924</v>
      </c>
      <c r="D8766" s="2">
        <v>38568</v>
      </c>
      <c r="E8766" s="2">
        <v>41164</v>
      </c>
      <c r="F8766" s="24" t="s">
        <v>36832</v>
      </c>
      <c r="G8766" s="23">
        <v>0.5</v>
      </c>
      <c r="H8766" s="5">
        <v>41164</v>
      </c>
      <c r="I8766" s="1" t="s">
        <v>36853</v>
      </c>
      <c r="J8766" s="1" t="s">
        <v>36831</v>
      </c>
      <c r="K8766" s="1" t="s">
        <v>27925</v>
      </c>
      <c r="L8766" s="21"/>
      <c r="M8766" s="1">
        <v>3.0000000000000001E-3</v>
      </c>
      <c r="N8766" s="1" t="s">
        <v>1008</v>
      </c>
      <c r="O8766" s="1" t="s">
        <v>36839</v>
      </c>
      <c r="P8766" s="4">
        <v>28.5</v>
      </c>
      <c r="Q8766" s="14">
        <v>313747.67</v>
      </c>
      <c r="R8766" s="1" t="s">
        <v>31562</v>
      </c>
      <c r="S8766" s="1" t="s">
        <v>27926</v>
      </c>
      <c r="T8766" s="1">
        <v>89626431</v>
      </c>
      <c r="U8766" s="15" t="s">
        <v>1015</v>
      </c>
      <c r="V8766" t="str">
        <f>VLOOKUP(T8766,[1]ОКТМО!$B$6:$D$553,3,0)</f>
        <v xml:space="preserve">10 Ичалковский район </v>
      </c>
      <c r="W8766" s="20">
        <f t="shared" si="200"/>
        <v>11008.690175438596</v>
      </c>
    </row>
    <row r="8767" spans="1:23" hidden="1">
      <c r="A8767" s="1" t="s">
        <v>27927</v>
      </c>
      <c r="B8767" s="1" t="s">
        <v>27928</v>
      </c>
      <c r="C8767" s="1" t="s">
        <v>27929</v>
      </c>
      <c r="D8767" s="2">
        <v>43462</v>
      </c>
      <c r="E8767" s="2">
        <v>43790</v>
      </c>
      <c r="F8767" s="24" t="s">
        <v>36835</v>
      </c>
      <c r="G8767" s="23">
        <v>1</v>
      </c>
      <c r="H8767" s="5">
        <v>43790</v>
      </c>
      <c r="I8767" s="1" t="s">
        <v>36836</v>
      </c>
      <c r="J8767" s="2">
        <v>43444</v>
      </c>
      <c r="K8767" s="1" t="s">
        <v>36831</v>
      </c>
      <c r="L8767" s="21"/>
      <c r="M8767" s="1">
        <v>3.0000000000000001E-3</v>
      </c>
      <c r="N8767" s="1" t="s">
        <v>1008</v>
      </c>
      <c r="O8767" s="1" t="s">
        <v>36839</v>
      </c>
      <c r="P8767" s="4">
        <v>32.200000000000003</v>
      </c>
      <c r="Q8767" s="14">
        <v>321113.86</v>
      </c>
      <c r="R8767" s="1" t="s">
        <v>31589</v>
      </c>
      <c r="S8767" s="1" t="s">
        <v>27930</v>
      </c>
      <c r="T8767" s="1">
        <v>89637420</v>
      </c>
      <c r="U8767" s="15" t="s">
        <v>1015</v>
      </c>
      <c r="V8767" t="str">
        <f>VLOOKUP(T8767,[1]ОКТМО!$B$6:$D$553,3,0)</f>
        <v xml:space="preserve">14 Лямбирский район </v>
      </c>
      <c r="W8767" s="20">
        <f t="shared" si="200"/>
        <v>9972.4801242236008</v>
      </c>
    </row>
    <row r="8768" spans="1:23" hidden="1">
      <c r="A8768" s="1" t="s">
        <v>14856</v>
      </c>
      <c r="B8768" s="1" t="s">
        <v>14857</v>
      </c>
      <c r="C8768" s="1" t="s">
        <v>14858</v>
      </c>
      <c r="D8768" s="2">
        <v>43456</v>
      </c>
      <c r="E8768" s="2">
        <v>43927</v>
      </c>
      <c r="F8768" s="24" t="s">
        <v>36835</v>
      </c>
      <c r="G8768" s="23">
        <v>1</v>
      </c>
      <c r="H8768" s="5">
        <v>43927</v>
      </c>
      <c r="I8768" s="1" t="s">
        <v>36836</v>
      </c>
      <c r="J8768" s="2">
        <v>43456</v>
      </c>
      <c r="K8768" s="1" t="s">
        <v>36831</v>
      </c>
      <c r="L8768" s="21">
        <f t="shared" ref="L8768:L8809" si="201">(P8768-50)/P8768*(Q8768*M8768)*G8768</f>
        <v>361.2822859568733</v>
      </c>
      <c r="M8768" s="1">
        <v>3.0000000000000001E-3</v>
      </c>
      <c r="N8768" s="1" t="s">
        <v>1008</v>
      </c>
      <c r="O8768" s="1" t="s">
        <v>36831</v>
      </c>
      <c r="P8768" s="4">
        <v>74.2</v>
      </c>
      <c r="Q8768" s="14">
        <v>369244.43</v>
      </c>
      <c r="R8768" s="1" t="s">
        <v>23412</v>
      </c>
      <c r="S8768" s="1" t="s">
        <v>14859</v>
      </c>
      <c r="T8768" s="1">
        <v>89607444</v>
      </c>
      <c r="U8768" s="15" t="s">
        <v>1015</v>
      </c>
      <c r="V8768" t="str">
        <f>VLOOKUP(T8768,[1]ОКТМО!$B$6:$D$553,3,0)</f>
        <v xml:space="preserve">03 Атяшевский район </v>
      </c>
      <c r="W8768" s="20">
        <f t="shared" si="200"/>
        <v>4976.340026954178</v>
      </c>
    </row>
    <row r="8769" spans="1:23" hidden="1">
      <c r="A8769" s="1" t="s">
        <v>2424</v>
      </c>
      <c r="B8769" s="1" t="s">
        <v>6236</v>
      </c>
      <c r="C8769" s="1" t="s">
        <v>6237</v>
      </c>
      <c r="D8769" s="2">
        <v>43301</v>
      </c>
      <c r="E8769" s="2">
        <v>43766</v>
      </c>
      <c r="F8769" s="24" t="s">
        <v>36835</v>
      </c>
      <c r="G8769" s="23">
        <v>1</v>
      </c>
      <c r="H8769" s="5">
        <v>43766</v>
      </c>
      <c r="I8769" s="1" t="s">
        <v>36836</v>
      </c>
      <c r="J8769" s="2">
        <v>43301</v>
      </c>
      <c r="K8769" s="1" t="s">
        <v>36831</v>
      </c>
      <c r="L8769" s="21">
        <f>(Q8769*M8769)*G8769</f>
        <v>662.82834000000003</v>
      </c>
      <c r="M8769" s="1">
        <v>3.0000000000000001E-3</v>
      </c>
      <c r="N8769" s="1" t="s">
        <v>8283</v>
      </c>
      <c r="O8769" s="1" t="s">
        <v>36831</v>
      </c>
      <c r="P8769" s="4">
        <v>24.1</v>
      </c>
      <c r="Q8769" s="14">
        <v>220942.78</v>
      </c>
      <c r="R8769" s="1" t="s">
        <v>6254</v>
      </c>
      <c r="S8769" s="1" t="s">
        <v>2425</v>
      </c>
      <c r="T8769" s="1">
        <v>89701000</v>
      </c>
      <c r="U8769" s="15" t="s">
        <v>1015</v>
      </c>
      <c r="V8769" t="str">
        <f>VLOOKUP(T8769,[1]ОКТМО!$B$6:$D$553,3,0)</f>
        <v>23 г.Саранск (городской округ)</v>
      </c>
      <c r="W8769" s="20">
        <f t="shared" si="200"/>
        <v>9167.7502074688782</v>
      </c>
    </row>
    <row r="8770" spans="1:23" hidden="1">
      <c r="A8770" s="1" t="s">
        <v>23366</v>
      </c>
      <c r="B8770" s="1" t="s">
        <v>27101</v>
      </c>
      <c r="C8770" s="1" t="s">
        <v>27102</v>
      </c>
      <c r="D8770" s="2">
        <v>43438</v>
      </c>
      <c r="E8770" s="1" t="s">
        <v>36831</v>
      </c>
      <c r="F8770" s="24" t="s">
        <v>36835</v>
      </c>
      <c r="G8770" s="23">
        <v>1</v>
      </c>
      <c r="H8770" s="5">
        <v>40480</v>
      </c>
      <c r="I8770" s="1" t="s">
        <v>36836</v>
      </c>
      <c r="J8770" s="2">
        <v>43438</v>
      </c>
      <c r="K8770" s="1" t="s">
        <v>36831</v>
      </c>
      <c r="L8770" s="21">
        <f>(P8770-20)/P8770*(Q8770*M8770)*G8770</f>
        <v>505.43175031520877</v>
      </c>
      <c r="M8770" s="7">
        <v>1E-3</v>
      </c>
      <c r="N8770" s="1" t="s">
        <v>1006</v>
      </c>
      <c r="O8770" s="1" t="s">
        <v>36831</v>
      </c>
      <c r="P8770" s="4">
        <v>126.9</v>
      </c>
      <c r="Q8770" s="14">
        <v>599993.35</v>
      </c>
      <c r="R8770" s="1" t="s">
        <v>28040</v>
      </c>
      <c r="S8770" s="1" t="s">
        <v>23367</v>
      </c>
      <c r="T8770" s="1">
        <v>89634420</v>
      </c>
      <c r="U8770" t="s">
        <v>1016</v>
      </c>
      <c r="V8770" t="str">
        <f>VLOOKUP(T8770,[1]ОКТМО!$B$6:$D$553,3,0)</f>
        <v xml:space="preserve">13 Краснослободский район </v>
      </c>
      <c r="W8770" s="20">
        <f t="shared" si="200"/>
        <v>4728.0799842395581</v>
      </c>
    </row>
    <row r="8771" spans="1:23" hidden="1">
      <c r="A8771" s="1" t="s">
        <v>14860</v>
      </c>
      <c r="B8771" s="1" t="s">
        <v>16418</v>
      </c>
      <c r="C8771" s="1" t="s">
        <v>16419</v>
      </c>
      <c r="D8771" s="2">
        <v>43439</v>
      </c>
      <c r="E8771" s="2">
        <v>43827</v>
      </c>
      <c r="F8771" s="24" t="s">
        <v>36835</v>
      </c>
      <c r="G8771" s="23">
        <v>1</v>
      </c>
      <c r="H8771" s="5">
        <v>43827</v>
      </c>
      <c r="I8771" s="1" t="s">
        <v>36836</v>
      </c>
      <c r="J8771" s="2">
        <v>41088</v>
      </c>
      <c r="K8771" s="1" t="s">
        <v>36831</v>
      </c>
      <c r="L8771" s="21">
        <f t="shared" si="201"/>
        <v>2550.5242132432431</v>
      </c>
      <c r="M8771" s="1">
        <v>3.0000000000000001E-3</v>
      </c>
      <c r="N8771" s="1" t="s">
        <v>1008</v>
      </c>
      <c r="O8771" s="1" t="s">
        <v>36839</v>
      </c>
      <c r="P8771" s="4">
        <v>88.8</v>
      </c>
      <c r="Q8771" s="14">
        <v>1945760.74</v>
      </c>
      <c r="R8771" s="1" t="s">
        <v>23400</v>
      </c>
      <c r="S8771" s="1" t="s">
        <v>14861</v>
      </c>
      <c r="T8771" s="1">
        <v>89657155</v>
      </c>
      <c r="U8771" s="15" t="s">
        <v>1015</v>
      </c>
      <c r="V8771" t="str">
        <f>VLOOKUP(T8771,[1]ОКТМО!$B$6:$D$553,3,0)</f>
        <v xml:space="preserve">20 Чамзинский район </v>
      </c>
      <c r="W8771" s="20">
        <f t="shared" si="200"/>
        <v>21911.720045045047</v>
      </c>
    </row>
    <row r="8772" spans="1:23" hidden="1">
      <c r="A8772" s="1" t="s">
        <v>10785</v>
      </c>
      <c r="B8772" s="1" t="s">
        <v>10787</v>
      </c>
      <c r="C8772" s="1" t="s">
        <v>10788</v>
      </c>
      <c r="D8772" s="2">
        <v>43447</v>
      </c>
      <c r="E8772" s="2">
        <v>43900</v>
      </c>
      <c r="F8772" s="24" t="s">
        <v>36835</v>
      </c>
      <c r="G8772" s="23">
        <v>1</v>
      </c>
      <c r="H8772" s="5">
        <v>43900</v>
      </c>
      <c r="I8772" s="1" t="s">
        <v>36836</v>
      </c>
      <c r="J8772" s="2">
        <v>41088</v>
      </c>
      <c r="K8772" s="1" t="s">
        <v>36831</v>
      </c>
      <c r="L8772" s="21"/>
      <c r="M8772" s="1">
        <v>3.0000000000000001E-3</v>
      </c>
      <c r="N8772" s="1" t="s">
        <v>1008</v>
      </c>
      <c r="O8772" s="1" t="s">
        <v>36837</v>
      </c>
      <c r="P8772" s="4">
        <v>25.3</v>
      </c>
      <c r="Q8772" s="14">
        <v>161908.62</v>
      </c>
      <c r="R8772" s="1" t="s">
        <v>15428</v>
      </c>
      <c r="S8772" s="1" t="s">
        <v>10786</v>
      </c>
      <c r="T8772" s="1">
        <v>89629430</v>
      </c>
      <c r="U8772" s="15" t="s">
        <v>1015</v>
      </c>
      <c r="V8772" t="str">
        <f>VLOOKUP(T8772,[1]ОКТМО!$B$6:$D$553,3,0)</f>
        <v xml:space="preserve">21 МО Ковылкино </v>
      </c>
      <c r="W8772" s="20">
        <f t="shared" si="200"/>
        <v>6399.5501976284577</v>
      </c>
    </row>
    <row r="8773" spans="1:23" hidden="1">
      <c r="A8773" s="1" t="s">
        <v>2426</v>
      </c>
      <c r="B8773" s="1" t="s">
        <v>21960</v>
      </c>
      <c r="C8773" s="1" t="s">
        <v>6024</v>
      </c>
      <c r="D8773" s="2">
        <v>43126</v>
      </c>
      <c r="E8773" s="2">
        <v>43136</v>
      </c>
      <c r="F8773" s="24" t="s">
        <v>36835</v>
      </c>
      <c r="G8773" s="23">
        <v>1</v>
      </c>
      <c r="H8773" s="5">
        <v>43136</v>
      </c>
      <c r="I8773" s="1" t="s">
        <v>36836</v>
      </c>
      <c r="J8773" s="2">
        <v>43126</v>
      </c>
      <c r="K8773" s="1" t="s">
        <v>2427</v>
      </c>
      <c r="L8773" s="21">
        <f>(Q8773*M8773)*G8773</f>
        <v>961.27199999999993</v>
      </c>
      <c r="M8773" s="1">
        <v>5.0000000000000001E-3</v>
      </c>
      <c r="N8773" s="1" t="s">
        <v>1012</v>
      </c>
      <c r="O8773" s="1" t="s">
        <v>36831</v>
      </c>
      <c r="P8773" s="4">
        <v>16.899999999999999</v>
      </c>
      <c r="Q8773" s="14">
        <v>192254.4</v>
      </c>
      <c r="R8773" s="1" t="s">
        <v>6254</v>
      </c>
      <c r="S8773" s="1" t="s">
        <v>2428</v>
      </c>
      <c r="T8773" s="1">
        <v>89701000</v>
      </c>
      <c r="U8773" s="15" t="s">
        <v>1015</v>
      </c>
      <c r="V8773" t="str">
        <f>VLOOKUP(T8773,[1]ОКТМО!$B$6:$D$553,3,0)</f>
        <v>23 г.Саранск (городской округ)</v>
      </c>
      <c r="W8773" s="20">
        <f t="shared" si="200"/>
        <v>11376</v>
      </c>
    </row>
    <row r="8774" spans="1:23" hidden="1">
      <c r="A8774" s="1" t="s">
        <v>2429</v>
      </c>
      <c r="B8774" s="1" t="s">
        <v>3605</v>
      </c>
      <c r="C8774" s="1" t="s">
        <v>3606</v>
      </c>
      <c r="D8774" s="2">
        <v>43483</v>
      </c>
      <c r="E8774" s="2">
        <v>43943</v>
      </c>
      <c r="F8774" s="24" t="s">
        <v>36835</v>
      </c>
      <c r="G8774" s="23">
        <v>1</v>
      </c>
      <c r="H8774" s="5">
        <v>43943</v>
      </c>
      <c r="I8774" s="1" t="s">
        <v>36836</v>
      </c>
      <c r="J8774" s="2">
        <v>43483</v>
      </c>
      <c r="K8774" s="1" t="s">
        <v>36831</v>
      </c>
      <c r="L8774" s="21">
        <f t="shared" si="201"/>
        <v>447.91190556213007</v>
      </c>
      <c r="M8774" s="1">
        <v>3.0000000000000001E-3</v>
      </c>
      <c r="N8774" s="1" t="s">
        <v>1008</v>
      </c>
      <c r="O8774" s="1" t="s">
        <v>36831</v>
      </c>
      <c r="P8774" s="4">
        <v>67.599999999999994</v>
      </c>
      <c r="Q8774" s="14">
        <v>573462.97</v>
      </c>
      <c r="R8774" s="1" t="s">
        <v>3257</v>
      </c>
      <c r="S8774" s="1" t="s">
        <v>2430</v>
      </c>
      <c r="T8774" s="1">
        <v>89646461</v>
      </c>
      <c r="U8774" s="15" t="s">
        <v>1015</v>
      </c>
      <c r="V8774" t="str">
        <f>VLOOKUP(T8774,[1]ОКТМО!$B$6:$D$553,3,0)</f>
        <v xml:space="preserve">16 Старошайговский район </v>
      </c>
      <c r="W8774" s="20">
        <f t="shared" si="200"/>
        <v>8483.1800295857993</v>
      </c>
    </row>
    <row r="8775" spans="1:23" hidden="1">
      <c r="A8775" s="1" t="s">
        <v>27931</v>
      </c>
      <c r="B8775" s="1" t="s">
        <v>27932</v>
      </c>
      <c r="C8775" s="1" t="s">
        <v>27933</v>
      </c>
      <c r="D8775" s="2">
        <v>43493</v>
      </c>
      <c r="E8775" s="2">
        <v>43906</v>
      </c>
      <c r="F8775" s="24" t="s">
        <v>36835</v>
      </c>
      <c r="G8775" s="23">
        <v>1</v>
      </c>
      <c r="H8775" s="5">
        <v>43906</v>
      </c>
      <c r="I8775" s="1" t="s">
        <v>36836</v>
      </c>
      <c r="J8775" s="2">
        <v>43493</v>
      </c>
      <c r="K8775" s="1" t="s">
        <v>36831</v>
      </c>
      <c r="L8775" s="21">
        <f t="shared" si="201"/>
        <v>8732.0017200000002</v>
      </c>
      <c r="M8775" s="1">
        <v>3.0000000000000001E-3</v>
      </c>
      <c r="N8775" s="1" t="s">
        <v>1008</v>
      </c>
      <c r="O8775" s="1" t="s">
        <v>36831</v>
      </c>
      <c r="P8775" s="4">
        <v>265.8</v>
      </c>
      <c r="Q8775" s="14">
        <v>3585057.24</v>
      </c>
      <c r="R8775" s="1" t="s">
        <v>31657</v>
      </c>
      <c r="S8775" s="1" t="s">
        <v>27828</v>
      </c>
      <c r="T8775" s="1">
        <v>89637425</v>
      </c>
      <c r="U8775" s="15" t="s">
        <v>1015</v>
      </c>
      <c r="V8775" t="str">
        <f>VLOOKUP(T8775,[1]ОКТМО!$B$6:$D$553,3,0)</f>
        <v xml:space="preserve">14 Лямбирский район </v>
      </c>
      <c r="W8775" s="20">
        <f t="shared" si="200"/>
        <v>13487.800000000001</v>
      </c>
    </row>
    <row r="8776" spans="1:23" hidden="1">
      <c r="A8776" s="1" t="s">
        <v>14862</v>
      </c>
      <c r="B8776" s="1" t="s">
        <v>14564</v>
      </c>
      <c r="C8776" s="1" t="s">
        <v>14565</v>
      </c>
      <c r="D8776" s="2">
        <v>43486</v>
      </c>
      <c r="E8776" s="2">
        <v>43941</v>
      </c>
      <c r="F8776" s="24" t="s">
        <v>36835</v>
      </c>
      <c r="G8776" s="23">
        <v>1</v>
      </c>
      <c r="H8776" s="5">
        <v>43941</v>
      </c>
      <c r="I8776" s="1" t="s">
        <v>36836</v>
      </c>
      <c r="J8776" s="2">
        <v>43486</v>
      </c>
      <c r="K8776" s="1" t="s">
        <v>36831</v>
      </c>
      <c r="L8776" s="21"/>
      <c r="M8776" s="1">
        <v>3.0000000000000001E-3</v>
      </c>
      <c r="N8776" s="1" t="s">
        <v>1008</v>
      </c>
      <c r="O8776" s="1" t="s">
        <v>36839</v>
      </c>
      <c r="P8776" s="4">
        <v>42.9</v>
      </c>
      <c r="Q8776" s="14">
        <v>336172.98</v>
      </c>
      <c r="R8776" s="1" t="s">
        <v>23526</v>
      </c>
      <c r="S8776" s="1" t="s">
        <v>14863</v>
      </c>
      <c r="T8776" s="1">
        <v>89657453</v>
      </c>
      <c r="U8776" s="15" t="s">
        <v>1015</v>
      </c>
      <c r="V8776" t="str">
        <f>VLOOKUP(T8776,[1]ОКТМО!$B$6:$D$553,3,0)</f>
        <v xml:space="preserve">20 Чамзинский район </v>
      </c>
      <c r="W8776" s="20">
        <f t="shared" si="200"/>
        <v>7836.2</v>
      </c>
    </row>
    <row r="8777" spans="1:23" hidden="1">
      <c r="A8777" s="1" t="s">
        <v>14864</v>
      </c>
      <c r="B8777" s="1" t="s">
        <v>14865</v>
      </c>
      <c r="C8777" s="1" t="s">
        <v>14866</v>
      </c>
      <c r="D8777" s="2">
        <v>43531</v>
      </c>
      <c r="E8777" s="2">
        <v>43535</v>
      </c>
      <c r="F8777" s="24" t="s">
        <v>36835</v>
      </c>
      <c r="G8777" s="23">
        <v>1</v>
      </c>
      <c r="H8777" s="5">
        <v>43535</v>
      </c>
      <c r="I8777" s="1" t="s">
        <v>36836</v>
      </c>
      <c r="J8777" s="2">
        <v>41088</v>
      </c>
      <c r="K8777" s="1" t="s">
        <v>36831</v>
      </c>
      <c r="L8777" s="21"/>
      <c r="M8777" s="1">
        <v>3.0000000000000001E-3</v>
      </c>
      <c r="N8777" s="1" t="s">
        <v>1008</v>
      </c>
      <c r="O8777" s="1" t="s">
        <v>36837</v>
      </c>
      <c r="P8777" s="4">
        <v>17.7</v>
      </c>
      <c r="Q8777" s="14">
        <v>317024.52</v>
      </c>
      <c r="R8777" s="1" t="s">
        <v>23408</v>
      </c>
      <c r="S8777" s="1" t="s">
        <v>14867</v>
      </c>
      <c r="T8777" s="1">
        <v>89607412</v>
      </c>
      <c r="U8777" s="15" t="s">
        <v>1015</v>
      </c>
      <c r="V8777" t="str">
        <f>VLOOKUP(T8777,[1]ОКТМО!$B$6:$D$553,3,0)</f>
        <v xml:space="preserve">03 Атяшевский район </v>
      </c>
      <c r="W8777" s="20">
        <f t="shared" si="200"/>
        <v>17910.989830508475</v>
      </c>
    </row>
    <row r="8778" spans="1:23" hidden="1">
      <c r="A8778" s="1" t="s">
        <v>996</v>
      </c>
      <c r="B8778" s="1" t="s">
        <v>997</v>
      </c>
      <c r="C8778" s="1" t="s">
        <v>998</v>
      </c>
      <c r="D8778" s="2">
        <v>43515</v>
      </c>
      <c r="E8778" s="2">
        <v>43845</v>
      </c>
      <c r="F8778" s="24" t="s">
        <v>36835</v>
      </c>
      <c r="G8778" s="23">
        <v>1</v>
      </c>
      <c r="H8778" s="5">
        <v>43845</v>
      </c>
      <c r="I8778" s="1" t="s">
        <v>36836</v>
      </c>
      <c r="J8778" s="2">
        <v>41088</v>
      </c>
      <c r="K8778" s="1" t="s">
        <v>999</v>
      </c>
      <c r="L8778" s="21">
        <f>(P8778-20)/P8778*(Q8778*M8778)*G8778</f>
        <v>409.46044755351687</v>
      </c>
      <c r="M8778" s="7">
        <v>1E-3</v>
      </c>
      <c r="N8778" s="1" t="s">
        <v>1006</v>
      </c>
      <c r="O8778" s="1" t="s">
        <v>36831</v>
      </c>
      <c r="P8778" s="4">
        <v>32.700000000000003</v>
      </c>
      <c r="Q8778" s="14">
        <v>1054280.05</v>
      </c>
      <c r="R8778" s="1" t="s">
        <v>6254</v>
      </c>
      <c r="S8778" s="1" t="s">
        <v>1000</v>
      </c>
      <c r="T8778" s="1">
        <v>89701000</v>
      </c>
      <c r="U8778" t="s">
        <v>1016</v>
      </c>
      <c r="V8778" t="str">
        <f>VLOOKUP(T8778,[1]ОКТМО!$B$6:$D$553,3,0)</f>
        <v>23 г.Саранск (городской округ)</v>
      </c>
      <c r="W8778" s="20">
        <f t="shared" si="200"/>
        <v>32240.980122324159</v>
      </c>
    </row>
    <row r="8779" spans="1:23" hidden="1">
      <c r="A8779" s="1" t="s">
        <v>10789</v>
      </c>
      <c r="B8779" s="1" t="s">
        <v>14991</v>
      </c>
      <c r="C8779" s="1" t="s">
        <v>14992</v>
      </c>
      <c r="D8779" s="2">
        <v>43518</v>
      </c>
      <c r="E8779" s="2">
        <v>43885</v>
      </c>
      <c r="F8779" s="24" t="s">
        <v>36835</v>
      </c>
      <c r="G8779" s="23">
        <v>1</v>
      </c>
      <c r="H8779" s="5">
        <v>43885</v>
      </c>
      <c r="I8779" s="1" t="s">
        <v>36836</v>
      </c>
      <c r="J8779" s="2">
        <v>41088</v>
      </c>
      <c r="K8779" s="1" t="s">
        <v>36831</v>
      </c>
      <c r="L8779" s="21">
        <f>(Q8779*M8779)*G8779</f>
        <v>392.50135</v>
      </c>
      <c r="M8779" s="1">
        <v>5.0000000000000001E-3</v>
      </c>
      <c r="N8779" s="1" t="s">
        <v>1012</v>
      </c>
      <c r="O8779" s="1" t="s">
        <v>36831</v>
      </c>
      <c r="P8779" s="4">
        <v>19.8</v>
      </c>
      <c r="Q8779" s="14">
        <v>78500.27</v>
      </c>
      <c r="R8779" s="1" t="s">
        <v>14885</v>
      </c>
      <c r="S8779" s="1" t="s">
        <v>10790</v>
      </c>
      <c r="T8779" s="1">
        <v>89629101</v>
      </c>
      <c r="U8779" s="15" t="s">
        <v>1015</v>
      </c>
      <c r="V8779" t="str">
        <f>VLOOKUP(T8779,[1]ОКТМО!$B$6:$D$553,3,0)</f>
        <v xml:space="preserve">21 МО Ковылкино </v>
      </c>
      <c r="W8779" s="20">
        <f t="shared" si="200"/>
        <v>3964.6601010101012</v>
      </c>
    </row>
    <row r="8780" spans="1:23" hidden="1">
      <c r="A8780" s="1" t="s">
        <v>27934</v>
      </c>
      <c r="B8780" s="1" t="s">
        <v>27935</v>
      </c>
      <c r="C8780" s="1" t="s">
        <v>27936</v>
      </c>
      <c r="D8780" s="2">
        <v>43500</v>
      </c>
      <c r="E8780" s="2">
        <v>43938</v>
      </c>
      <c r="F8780" s="24" t="s">
        <v>36835</v>
      </c>
      <c r="G8780" s="23">
        <v>1</v>
      </c>
      <c r="H8780" s="5">
        <v>43938</v>
      </c>
      <c r="I8780" s="1" t="s">
        <v>36836</v>
      </c>
      <c r="J8780" s="2">
        <v>43500</v>
      </c>
      <c r="K8780" s="1" t="s">
        <v>36831</v>
      </c>
      <c r="L8780" s="21">
        <f t="shared" si="201"/>
        <v>1017.5667000000001</v>
      </c>
      <c r="M8780" s="1">
        <v>3.0000000000000001E-3</v>
      </c>
      <c r="N8780" s="1" t="s">
        <v>1008</v>
      </c>
      <c r="O8780" s="1" t="s">
        <v>36831</v>
      </c>
      <c r="P8780" s="3">
        <v>91</v>
      </c>
      <c r="Q8780" s="14">
        <v>752833.9</v>
      </c>
      <c r="R8780" s="1" t="s">
        <v>31537</v>
      </c>
      <c r="S8780" s="1" t="s">
        <v>27937</v>
      </c>
      <c r="T8780" s="1">
        <v>89626445</v>
      </c>
      <c r="U8780" s="15" t="s">
        <v>1015</v>
      </c>
      <c r="V8780" t="str">
        <f>VLOOKUP(T8780,[1]ОКТМО!$B$6:$D$553,3,0)</f>
        <v xml:space="preserve">10 Ичалковский район </v>
      </c>
      <c r="W8780" s="20">
        <f t="shared" si="200"/>
        <v>8272.9</v>
      </c>
    </row>
    <row r="8781" spans="1:23" hidden="1">
      <c r="A8781" s="1" t="s">
        <v>23368</v>
      </c>
      <c r="B8781" s="1" t="s">
        <v>23369</v>
      </c>
      <c r="C8781" s="1" t="s">
        <v>23370</v>
      </c>
      <c r="D8781" s="2">
        <v>43511</v>
      </c>
      <c r="E8781" s="2">
        <v>43792</v>
      </c>
      <c r="F8781" s="24" t="s">
        <v>36835</v>
      </c>
      <c r="G8781" s="23">
        <v>1</v>
      </c>
      <c r="H8781" s="5">
        <v>43792</v>
      </c>
      <c r="I8781" s="1" t="s">
        <v>36836</v>
      </c>
      <c r="J8781" s="2">
        <v>41088</v>
      </c>
      <c r="K8781" s="1" t="s">
        <v>36831</v>
      </c>
      <c r="L8781" s="21">
        <f t="shared" si="201"/>
        <v>33.373361494252919</v>
      </c>
      <c r="M8781" s="1">
        <v>3.0000000000000001E-3</v>
      </c>
      <c r="N8781" s="1" t="s">
        <v>1008</v>
      </c>
      <c r="O8781" s="1" t="s">
        <v>36864</v>
      </c>
      <c r="P8781" s="4">
        <v>52.2</v>
      </c>
      <c r="Q8781" s="14">
        <v>263952.95</v>
      </c>
      <c r="R8781" s="1" t="s">
        <v>28036</v>
      </c>
      <c r="S8781" s="1" t="s">
        <v>23371</v>
      </c>
      <c r="T8781" s="1">
        <v>89634420</v>
      </c>
      <c r="U8781" s="15" t="s">
        <v>1015</v>
      </c>
      <c r="V8781" t="str">
        <f>VLOOKUP(T8781,[1]ОКТМО!$B$6:$D$553,3,0)</f>
        <v xml:space="preserve">13 Краснослободский район </v>
      </c>
      <c r="W8781" s="20">
        <f t="shared" si="200"/>
        <v>5056.5699233716477</v>
      </c>
    </row>
    <row r="8782" spans="1:23" hidden="1">
      <c r="A8782" s="1" t="s">
        <v>27938</v>
      </c>
      <c r="B8782" s="1" t="s">
        <v>35639</v>
      </c>
      <c r="C8782" s="1" t="s">
        <v>35640</v>
      </c>
      <c r="D8782" s="2">
        <v>43508</v>
      </c>
      <c r="E8782" s="2">
        <v>43822</v>
      </c>
      <c r="F8782" s="24" t="s">
        <v>36835</v>
      </c>
      <c r="G8782" s="23">
        <v>1</v>
      </c>
      <c r="H8782" s="5">
        <v>43822</v>
      </c>
      <c r="I8782" s="1" t="s">
        <v>36836</v>
      </c>
      <c r="J8782" s="2">
        <v>43508</v>
      </c>
      <c r="K8782" s="1" t="s">
        <v>36831</v>
      </c>
      <c r="L8782" s="21">
        <f>(Q8782*M8782)*G8782</f>
        <v>664.30720000000008</v>
      </c>
      <c r="M8782" s="1">
        <v>5.0000000000000001E-3</v>
      </c>
      <c r="N8782" s="1" t="s">
        <v>1012</v>
      </c>
      <c r="O8782" s="1" t="s">
        <v>27939</v>
      </c>
      <c r="P8782" s="4">
        <v>12.8</v>
      </c>
      <c r="Q8782" s="14">
        <v>132861.44</v>
      </c>
      <c r="R8782" s="1" t="s">
        <v>31586</v>
      </c>
      <c r="S8782" s="1" t="s">
        <v>27940</v>
      </c>
      <c r="T8782" s="1">
        <v>89637445</v>
      </c>
      <c r="U8782" s="15" t="s">
        <v>1015</v>
      </c>
      <c r="V8782" t="str">
        <f>VLOOKUP(T8782,[1]ОКТМО!$B$6:$D$553,3,0)</f>
        <v xml:space="preserve">14 Лямбирский район </v>
      </c>
      <c r="W8782" s="20">
        <f t="shared" si="200"/>
        <v>10379.799999999999</v>
      </c>
    </row>
    <row r="8783" spans="1:23" hidden="1">
      <c r="A8783" s="1" t="s">
        <v>31484</v>
      </c>
      <c r="B8783" s="1" t="s">
        <v>37261</v>
      </c>
      <c r="C8783" s="1" t="s">
        <v>37262</v>
      </c>
      <c r="D8783" s="2">
        <v>43495</v>
      </c>
      <c r="E8783" s="2">
        <v>43840</v>
      </c>
      <c r="F8783" s="24" t="s">
        <v>36835</v>
      </c>
      <c r="G8783" s="23">
        <v>1</v>
      </c>
      <c r="H8783" s="5">
        <v>43840</v>
      </c>
      <c r="I8783" s="1" t="s">
        <v>36836</v>
      </c>
      <c r="J8783" s="2">
        <v>43495</v>
      </c>
      <c r="K8783" s="1" t="s">
        <v>36831</v>
      </c>
      <c r="L8783" s="21">
        <f t="shared" si="201"/>
        <v>7308.0298200000007</v>
      </c>
      <c r="M8783" s="1">
        <v>3.0000000000000001E-3</v>
      </c>
      <c r="N8783" s="1" t="s">
        <v>1008</v>
      </c>
      <c r="O8783" s="1" t="s">
        <v>36831</v>
      </c>
      <c r="P8783" s="4">
        <v>188.2</v>
      </c>
      <c r="Q8783" s="14">
        <v>3317344.94</v>
      </c>
      <c r="R8783" s="1" t="s">
        <v>37224</v>
      </c>
      <c r="S8783" s="1" t="s">
        <v>31485</v>
      </c>
      <c r="T8783" s="1">
        <v>89654151</v>
      </c>
      <c r="U8783" s="15" t="s">
        <v>1015</v>
      </c>
      <c r="V8783" t="str">
        <f>VLOOKUP(T8783,[1]ОКТМО!$B$6:$D$553,3,0)</f>
        <v xml:space="preserve">19 Торбеевский район </v>
      </c>
      <c r="W8783" s="20">
        <f t="shared" si="200"/>
        <v>17626.7</v>
      </c>
    </row>
    <row r="8784" spans="1:23" hidden="1">
      <c r="A8784" s="1" t="s">
        <v>1001</v>
      </c>
      <c r="B8784" s="1" t="s">
        <v>29054</v>
      </c>
      <c r="C8784" s="1" t="s">
        <v>29055</v>
      </c>
      <c r="D8784" s="2">
        <v>43529</v>
      </c>
      <c r="E8784" s="2">
        <v>43928</v>
      </c>
      <c r="F8784" s="24" t="s">
        <v>36835</v>
      </c>
      <c r="G8784" s="23">
        <v>1</v>
      </c>
      <c r="H8784" s="5">
        <v>43928</v>
      </c>
      <c r="I8784" s="1" t="s">
        <v>36836</v>
      </c>
      <c r="J8784" s="2">
        <v>41090</v>
      </c>
      <c r="K8784" s="1" t="s">
        <v>36831</v>
      </c>
      <c r="L8784" s="21">
        <f>(Q8784*M8784)*G8784</f>
        <v>772.44600000000003</v>
      </c>
      <c r="M8784" s="1">
        <v>3.0000000000000001E-3</v>
      </c>
      <c r="N8784" s="1" t="s">
        <v>8283</v>
      </c>
      <c r="O8784" s="1" t="s">
        <v>36831</v>
      </c>
      <c r="P8784" s="3">
        <v>20</v>
      </c>
      <c r="Q8784" s="14">
        <v>257482</v>
      </c>
      <c r="R8784" s="1" t="s">
        <v>6254</v>
      </c>
      <c r="S8784" s="1" t="s">
        <v>1002</v>
      </c>
      <c r="T8784" s="1">
        <v>89701000</v>
      </c>
      <c r="U8784" s="15" t="s">
        <v>1015</v>
      </c>
      <c r="V8784" t="str">
        <f>VLOOKUP(T8784,[1]ОКТМО!$B$6:$D$553,3,0)</f>
        <v>23 г.Саранск (городской округ)</v>
      </c>
      <c r="W8784" s="20">
        <f t="shared" si="200"/>
        <v>12874.1</v>
      </c>
    </row>
    <row r="8785" spans="1:23" hidden="1">
      <c r="A8785" s="1" t="s">
        <v>6252</v>
      </c>
      <c r="B8785" s="1" t="s">
        <v>9733</v>
      </c>
      <c r="C8785" s="1" t="s">
        <v>9734</v>
      </c>
      <c r="D8785" s="2">
        <v>43553</v>
      </c>
      <c r="E8785" s="2">
        <v>43796</v>
      </c>
      <c r="F8785" s="24" t="s">
        <v>36835</v>
      </c>
      <c r="G8785" s="23">
        <v>1</v>
      </c>
      <c r="H8785" s="5">
        <v>43796</v>
      </c>
      <c r="I8785" s="1" t="s">
        <v>36836</v>
      </c>
      <c r="J8785" s="2">
        <v>43528</v>
      </c>
      <c r="K8785" s="1" t="s">
        <v>36831</v>
      </c>
      <c r="L8785" s="21">
        <f>(P8785-20)/P8785*(Q8785*M8785)*G8785</f>
        <v>356.31252000000001</v>
      </c>
      <c r="M8785" s="7">
        <v>1E-3</v>
      </c>
      <c r="N8785" s="1" t="s">
        <v>1006</v>
      </c>
      <c r="O8785" s="1" t="s">
        <v>36831</v>
      </c>
      <c r="P8785" s="4">
        <v>35.299999999999997</v>
      </c>
      <c r="Q8785" s="14">
        <v>822080.52</v>
      </c>
      <c r="R8785" s="1" t="s">
        <v>10803</v>
      </c>
      <c r="S8785" s="1" t="s">
        <v>6253</v>
      </c>
      <c r="T8785" s="1">
        <v>89643101</v>
      </c>
      <c r="U8785" t="s">
        <v>1016</v>
      </c>
      <c r="V8785" t="str">
        <f>VLOOKUP(T8785,[1]ОКТМО!$B$6:$D$553,3,0)</f>
        <v xml:space="preserve">22 МО Рузаевка </v>
      </c>
      <c r="W8785" s="20">
        <f t="shared" si="200"/>
        <v>23288.400000000001</v>
      </c>
    </row>
    <row r="8786" spans="1:23" hidden="1">
      <c r="A8786" s="1" t="s">
        <v>27942</v>
      </c>
      <c r="B8786" s="1" t="s">
        <v>30598</v>
      </c>
      <c r="C8786" s="1" t="s">
        <v>30599</v>
      </c>
      <c r="D8786" s="2">
        <v>43549</v>
      </c>
      <c r="E8786" s="2">
        <v>43876</v>
      </c>
      <c r="F8786" s="24" t="s">
        <v>36835</v>
      </c>
      <c r="G8786" s="23">
        <v>1</v>
      </c>
      <c r="H8786" s="5">
        <v>43876</v>
      </c>
      <c r="I8786" s="1" t="s">
        <v>36836</v>
      </c>
      <c r="J8786" s="2">
        <v>43549</v>
      </c>
      <c r="K8786" s="1" t="s">
        <v>36831</v>
      </c>
      <c r="L8786" s="21">
        <f t="shared" si="201"/>
        <v>1309.50864</v>
      </c>
      <c r="M8786" s="1">
        <v>3.0000000000000001E-3</v>
      </c>
      <c r="N8786" s="1" t="s">
        <v>1008</v>
      </c>
      <c r="O8786" s="1" t="s">
        <v>36831</v>
      </c>
      <c r="P8786" s="4">
        <v>90.8</v>
      </c>
      <c r="Q8786" s="14">
        <v>971432.88</v>
      </c>
      <c r="R8786" s="1" t="s">
        <v>31631</v>
      </c>
      <c r="S8786" s="1" t="s">
        <v>27829</v>
      </c>
      <c r="T8786" s="1">
        <v>89637415</v>
      </c>
      <c r="U8786" s="15" t="s">
        <v>1015</v>
      </c>
      <c r="V8786" t="str">
        <f>VLOOKUP(T8786,[1]ОКТМО!$B$6:$D$553,3,0)</f>
        <v xml:space="preserve">14 Лямбирский район </v>
      </c>
      <c r="W8786" s="20">
        <f t="shared" si="200"/>
        <v>10698.6</v>
      </c>
    </row>
    <row r="8787" spans="1:23" hidden="1">
      <c r="A8787" s="1" t="s">
        <v>31486</v>
      </c>
      <c r="B8787" s="1" t="s">
        <v>31984</v>
      </c>
      <c r="C8787" s="1" t="s">
        <v>31985</v>
      </c>
      <c r="D8787" s="2">
        <v>43563</v>
      </c>
      <c r="E8787" s="2">
        <v>43902</v>
      </c>
      <c r="F8787" s="24" t="s">
        <v>36835</v>
      </c>
      <c r="G8787" s="23">
        <v>1</v>
      </c>
      <c r="H8787" s="5">
        <v>43902</v>
      </c>
      <c r="I8787" s="1" t="s">
        <v>36836</v>
      </c>
      <c r="J8787" s="2">
        <v>43528</v>
      </c>
      <c r="K8787" s="1" t="s">
        <v>36831</v>
      </c>
      <c r="L8787" s="21">
        <f>(P8787-20)/P8787*(Q8787*M8787)*G8787</f>
        <v>343.44000000000005</v>
      </c>
      <c r="M8787" s="7">
        <v>1E-3</v>
      </c>
      <c r="N8787" s="1" t="s">
        <v>1006</v>
      </c>
      <c r="O8787" s="1" t="s">
        <v>36831</v>
      </c>
      <c r="P8787" s="4">
        <v>41.6</v>
      </c>
      <c r="Q8787" s="14">
        <v>661440</v>
      </c>
      <c r="R8787" s="1" t="s">
        <v>37224</v>
      </c>
      <c r="S8787" s="1" t="s">
        <v>31487</v>
      </c>
      <c r="T8787" s="1">
        <v>89654151</v>
      </c>
      <c r="U8787" t="s">
        <v>1016</v>
      </c>
      <c r="V8787" t="str">
        <f>VLOOKUP(T8787,[1]ОКТМО!$B$6:$D$553,3,0)</f>
        <v xml:space="preserve">19 Торбеевский район </v>
      </c>
      <c r="W8787" s="20">
        <f t="shared" si="200"/>
        <v>15900</v>
      </c>
    </row>
    <row r="8788" spans="1:23" hidden="1">
      <c r="A8788" s="1" t="s">
        <v>14868</v>
      </c>
      <c r="B8788" s="1" t="s">
        <v>22665</v>
      </c>
      <c r="C8788" s="1" t="s">
        <v>14869</v>
      </c>
      <c r="D8788" s="2">
        <v>43560</v>
      </c>
      <c r="E8788" s="2">
        <v>43982</v>
      </c>
      <c r="F8788" s="24" t="s">
        <v>36835</v>
      </c>
      <c r="G8788" s="23">
        <v>1</v>
      </c>
      <c r="H8788" s="5">
        <v>43982</v>
      </c>
      <c r="I8788" s="1" t="s">
        <v>36836</v>
      </c>
      <c r="J8788" s="2">
        <v>43560</v>
      </c>
      <c r="K8788" s="1" t="s">
        <v>36831</v>
      </c>
      <c r="L8788" s="21">
        <f t="shared" si="201"/>
        <v>887.13567150150152</v>
      </c>
      <c r="M8788" s="1">
        <v>3.0000000000000001E-3</v>
      </c>
      <c r="N8788" s="1" t="s">
        <v>1008</v>
      </c>
      <c r="O8788" s="1" t="s">
        <v>36831</v>
      </c>
      <c r="P8788" s="4">
        <v>99.9</v>
      </c>
      <c r="Q8788" s="14">
        <v>592016.39</v>
      </c>
      <c r="R8788" s="1" t="s">
        <v>23413</v>
      </c>
      <c r="S8788" s="1" t="s">
        <v>14870</v>
      </c>
      <c r="T8788" s="1">
        <v>89607440</v>
      </c>
      <c r="U8788" s="15" t="s">
        <v>1015</v>
      </c>
      <c r="V8788" t="str">
        <f>VLOOKUP(T8788,[1]ОКТМО!$B$6:$D$553,3,0)</f>
        <v xml:space="preserve">03 Атяшевский район </v>
      </c>
      <c r="W8788" s="20">
        <f t="shared" si="200"/>
        <v>5926.0899899899896</v>
      </c>
    </row>
    <row r="8789" spans="1:23" hidden="1">
      <c r="A8789" s="1" t="s">
        <v>14871</v>
      </c>
      <c r="B8789" s="1" t="s">
        <v>14872</v>
      </c>
      <c r="C8789" s="1" t="s">
        <v>14873</v>
      </c>
      <c r="D8789" s="2">
        <v>43556</v>
      </c>
      <c r="E8789" s="2">
        <v>43794</v>
      </c>
      <c r="F8789" s="24" t="s">
        <v>36835</v>
      </c>
      <c r="G8789" s="23">
        <v>1</v>
      </c>
      <c r="H8789" s="5">
        <v>43794</v>
      </c>
      <c r="I8789" s="1" t="s">
        <v>36836</v>
      </c>
      <c r="J8789" s="2">
        <v>43556</v>
      </c>
      <c r="K8789" s="1" t="s">
        <v>36831</v>
      </c>
      <c r="L8789" s="21">
        <f t="shared" si="201"/>
        <v>490.11608999999999</v>
      </c>
      <c r="M8789" s="1">
        <v>3.0000000000000001E-3</v>
      </c>
      <c r="N8789" s="1" t="s">
        <v>1008</v>
      </c>
      <c r="O8789" s="1" t="s">
        <v>36839</v>
      </c>
      <c r="P8789" s="4">
        <v>72.3</v>
      </c>
      <c r="Q8789" s="14">
        <v>529677.03</v>
      </c>
      <c r="R8789" s="1" t="s">
        <v>22002</v>
      </c>
      <c r="S8789" s="1" t="s">
        <v>14874</v>
      </c>
      <c r="T8789" s="1">
        <v>89616430</v>
      </c>
      <c r="U8789" s="15" t="s">
        <v>1015</v>
      </c>
      <c r="V8789" t="str">
        <f>VLOOKUP(T8789,[1]ОКТМО!$B$6:$D$553,3,0)</f>
        <v xml:space="preserve">06 Дубенский район </v>
      </c>
      <c r="W8789" s="20">
        <f t="shared" si="200"/>
        <v>7326.1</v>
      </c>
    </row>
    <row r="8790" spans="1:23" hidden="1">
      <c r="A8790" s="1" t="s">
        <v>10791</v>
      </c>
      <c r="B8790" s="1" t="s">
        <v>15063</v>
      </c>
      <c r="C8790" s="1" t="s">
        <v>15064</v>
      </c>
      <c r="D8790" s="2">
        <v>43446</v>
      </c>
      <c r="E8790" s="2">
        <v>43958</v>
      </c>
      <c r="F8790" s="24" t="s">
        <v>36835</v>
      </c>
      <c r="G8790" s="23">
        <v>1</v>
      </c>
      <c r="H8790" s="5">
        <v>43958</v>
      </c>
      <c r="I8790" s="1" t="s">
        <v>36836</v>
      </c>
      <c r="J8790" s="2">
        <v>43446</v>
      </c>
      <c r="K8790" s="1" t="s">
        <v>36831</v>
      </c>
      <c r="L8790" s="21">
        <f t="shared" si="201"/>
        <v>1824.7524000000001</v>
      </c>
      <c r="M8790" s="1">
        <v>3.0000000000000001E-3</v>
      </c>
      <c r="N8790" s="1" t="s">
        <v>1008</v>
      </c>
      <c r="O8790" s="1" t="s">
        <v>36837</v>
      </c>
      <c r="P8790" s="3">
        <v>88</v>
      </c>
      <c r="Q8790" s="14">
        <v>1408580.8</v>
      </c>
      <c r="R8790" s="1" t="s">
        <v>14885</v>
      </c>
      <c r="S8790" s="1" t="s">
        <v>15067</v>
      </c>
      <c r="T8790" s="1">
        <v>89629101</v>
      </c>
      <c r="U8790" s="15" t="s">
        <v>1015</v>
      </c>
      <c r="V8790" t="str">
        <f>VLOOKUP(T8790,[1]ОКТМО!$B$6:$D$553,3,0)</f>
        <v xml:space="preserve">21 МО Ковылкино </v>
      </c>
      <c r="W8790" s="20">
        <f t="shared" si="200"/>
        <v>16006.6</v>
      </c>
    </row>
    <row r="8791" spans="1:23" hidden="1">
      <c r="A8791" s="1" t="s">
        <v>1003</v>
      </c>
      <c r="B8791" s="1" t="s">
        <v>4948</v>
      </c>
      <c r="C8791" s="1" t="s">
        <v>4949</v>
      </c>
      <c r="D8791" s="2">
        <v>43542</v>
      </c>
      <c r="E8791" s="2">
        <v>43904</v>
      </c>
      <c r="F8791" s="24" t="s">
        <v>36835</v>
      </c>
      <c r="G8791" s="23">
        <v>1</v>
      </c>
      <c r="H8791" s="5">
        <v>43904</v>
      </c>
      <c r="I8791" s="1" t="s">
        <v>36836</v>
      </c>
      <c r="J8791" s="2">
        <v>43542</v>
      </c>
      <c r="K8791" s="1" t="s">
        <v>36831</v>
      </c>
      <c r="L8791" s="21">
        <f t="shared" si="201"/>
        <v>7502.15625</v>
      </c>
      <c r="M8791" s="1">
        <v>3.0000000000000001E-3</v>
      </c>
      <c r="N8791" s="1" t="s">
        <v>1008</v>
      </c>
      <c r="O8791" s="1" t="s">
        <v>36831</v>
      </c>
      <c r="P8791" s="4">
        <v>236.1</v>
      </c>
      <c r="Q8791" s="14">
        <v>3172593.75</v>
      </c>
      <c r="R8791" s="1" t="s">
        <v>2431</v>
      </c>
      <c r="S8791" s="1" t="s">
        <v>1004</v>
      </c>
      <c r="T8791" s="1">
        <v>89701000</v>
      </c>
      <c r="U8791" s="15" t="s">
        <v>1015</v>
      </c>
      <c r="V8791" t="str">
        <f>VLOOKUP(T8791,[1]ОКТМО!$B$6:$D$553,3,0)</f>
        <v>23 г.Саранск (городской округ)</v>
      </c>
      <c r="W8791" s="20">
        <f t="shared" si="200"/>
        <v>13437.5</v>
      </c>
    </row>
    <row r="8792" spans="1:23" hidden="1">
      <c r="A8792" s="1" t="s">
        <v>23372</v>
      </c>
      <c r="B8792" s="1" t="s">
        <v>23373</v>
      </c>
      <c r="C8792" s="1" t="s">
        <v>23374</v>
      </c>
      <c r="D8792" s="2">
        <v>43132</v>
      </c>
      <c r="E8792" s="2">
        <v>43270</v>
      </c>
      <c r="F8792" s="24" t="s">
        <v>36835</v>
      </c>
      <c r="G8792" s="23">
        <v>1</v>
      </c>
      <c r="H8792" s="5">
        <v>43270</v>
      </c>
      <c r="I8792" s="1" t="s">
        <v>36836</v>
      </c>
      <c r="J8792" s="2">
        <v>43132</v>
      </c>
      <c r="K8792" s="1" t="s">
        <v>36831</v>
      </c>
      <c r="L8792" s="21">
        <f t="shared" si="201"/>
        <v>364.44815999999997</v>
      </c>
      <c r="M8792" s="1">
        <v>3.0000000000000001E-3</v>
      </c>
      <c r="N8792" s="1" t="s">
        <v>1008</v>
      </c>
      <c r="O8792" s="1" t="s">
        <v>36839</v>
      </c>
      <c r="P8792" s="4">
        <v>80.5</v>
      </c>
      <c r="Q8792" s="14">
        <v>320634.71999999997</v>
      </c>
      <c r="R8792" s="1" t="s">
        <v>26655</v>
      </c>
      <c r="S8792" s="1" t="s">
        <v>23375</v>
      </c>
      <c r="T8792" s="1">
        <v>89618475</v>
      </c>
      <c r="U8792" s="15" t="s">
        <v>1015</v>
      </c>
      <c r="V8792" t="str">
        <f>VLOOKUP(T8792,[1]ОКТМО!$B$6:$D$553,3,0)</f>
        <v xml:space="preserve">07 Ельниковский район </v>
      </c>
      <c r="W8792" s="20">
        <f t="shared" si="200"/>
        <v>3983.0399999999995</v>
      </c>
    </row>
    <row r="8793" spans="1:23" hidden="1">
      <c r="A8793" s="1" t="s">
        <v>14875</v>
      </c>
      <c r="B8793" s="1" t="s">
        <v>14876</v>
      </c>
      <c r="C8793" s="1" t="s">
        <v>14877</v>
      </c>
      <c r="D8793" s="2">
        <v>43696</v>
      </c>
      <c r="E8793" s="2">
        <v>43754</v>
      </c>
      <c r="F8793" s="24" t="s">
        <v>36835</v>
      </c>
      <c r="G8793" s="23">
        <v>1</v>
      </c>
      <c r="H8793" s="5">
        <v>43754</v>
      </c>
      <c r="I8793" s="1" t="s">
        <v>36836</v>
      </c>
      <c r="J8793" s="2">
        <v>41088</v>
      </c>
      <c r="K8793" s="1" t="s">
        <v>36831</v>
      </c>
      <c r="L8793" s="21">
        <f t="shared" si="201"/>
        <v>10.014624071146269</v>
      </c>
      <c r="M8793" s="1">
        <v>3.0000000000000001E-3</v>
      </c>
      <c r="N8793" s="1" t="s">
        <v>1008</v>
      </c>
      <c r="O8793" s="1" t="s">
        <v>36837</v>
      </c>
      <c r="P8793" s="4">
        <v>50.6</v>
      </c>
      <c r="Q8793" s="14">
        <v>281522.21000000002</v>
      </c>
      <c r="R8793" s="1" t="s">
        <v>22274</v>
      </c>
      <c r="S8793" s="1" t="s">
        <v>14878</v>
      </c>
      <c r="T8793" s="1">
        <v>89603444</v>
      </c>
      <c r="U8793" s="15" t="s">
        <v>1015</v>
      </c>
      <c r="V8793" t="str">
        <f>VLOOKUP(T8793,[1]ОКТМО!$B$6:$D$553,3,0)</f>
        <v>01 Ардатовский район</v>
      </c>
      <c r="W8793" s="20">
        <f t="shared" si="200"/>
        <v>5563.6800395256923</v>
      </c>
    </row>
    <row r="8794" spans="1:23" hidden="1">
      <c r="A8794" s="1" t="s">
        <v>10793</v>
      </c>
      <c r="B8794" s="1" t="s">
        <v>14091</v>
      </c>
      <c r="C8794" s="1" t="s">
        <v>14092</v>
      </c>
      <c r="D8794" s="2">
        <v>43704</v>
      </c>
      <c r="E8794" s="2">
        <v>43920</v>
      </c>
      <c r="F8794" s="24" t="s">
        <v>36835</v>
      </c>
      <c r="G8794" s="23">
        <v>1</v>
      </c>
      <c r="H8794" s="5">
        <v>43920</v>
      </c>
      <c r="I8794" s="1" t="s">
        <v>36836</v>
      </c>
      <c r="J8794" s="2">
        <v>41088</v>
      </c>
      <c r="K8794" s="1" t="s">
        <v>36831</v>
      </c>
      <c r="L8794" s="21"/>
      <c r="M8794" s="1">
        <v>3.0000000000000001E-3</v>
      </c>
      <c r="N8794" s="1" t="s">
        <v>1008</v>
      </c>
      <c r="O8794" s="1" t="s">
        <v>36839</v>
      </c>
      <c r="P8794" s="4">
        <v>31.6</v>
      </c>
      <c r="Q8794" s="14">
        <v>261201.18</v>
      </c>
      <c r="R8794" s="1" t="s">
        <v>13639</v>
      </c>
      <c r="S8794" s="1" t="s">
        <v>10794</v>
      </c>
      <c r="T8794" s="1">
        <v>89624477</v>
      </c>
      <c r="U8794" s="15" t="s">
        <v>1015</v>
      </c>
      <c r="V8794" t="str">
        <f>VLOOKUP(T8794,[1]ОКТМО!$B$6:$D$553,3,0)</f>
        <v xml:space="preserve">09 Инсарский район </v>
      </c>
      <c r="W8794" s="20">
        <f t="shared" si="200"/>
        <v>8265.8601265822781</v>
      </c>
    </row>
    <row r="8795" spans="1:23" hidden="1">
      <c r="A8795" s="1" t="s">
        <v>31488</v>
      </c>
      <c r="B8795" s="1" t="s">
        <v>31489</v>
      </c>
      <c r="C8795" s="1" t="s">
        <v>31490</v>
      </c>
      <c r="D8795" s="2">
        <v>43732</v>
      </c>
      <c r="E8795" s="2">
        <v>43824</v>
      </c>
      <c r="F8795" s="24" t="s">
        <v>36835</v>
      </c>
      <c r="G8795" s="23">
        <v>1</v>
      </c>
      <c r="H8795" s="5">
        <v>43824</v>
      </c>
      <c r="I8795" s="1" t="s">
        <v>36836</v>
      </c>
      <c r="J8795" s="2">
        <v>43732</v>
      </c>
      <c r="K8795" s="1" t="s">
        <v>36831</v>
      </c>
      <c r="L8795" s="21">
        <f t="shared" si="201"/>
        <v>1103.5661399999997</v>
      </c>
      <c r="M8795" s="1">
        <v>3.0000000000000001E-3</v>
      </c>
      <c r="N8795" s="1" t="s">
        <v>1008</v>
      </c>
      <c r="O8795" s="1" t="s">
        <v>36839</v>
      </c>
      <c r="P8795" s="4">
        <v>71.8</v>
      </c>
      <c r="Q8795" s="14">
        <v>1211560.3799999999</v>
      </c>
      <c r="R8795" s="1" t="s">
        <v>36854</v>
      </c>
      <c r="S8795" s="1" t="s">
        <v>31433</v>
      </c>
      <c r="T8795" s="1">
        <v>89621180</v>
      </c>
      <c r="U8795" s="15" t="s">
        <v>1015</v>
      </c>
      <c r="V8795" t="str">
        <f>VLOOKUP(T8795,[1]ОКТМО!$B$6:$D$553,3,0)</f>
        <v xml:space="preserve">08 Зубово-Полянский район </v>
      </c>
      <c r="W8795" s="20">
        <f t="shared" si="200"/>
        <v>16874.099999999999</v>
      </c>
    </row>
    <row r="8796" spans="1:23" hidden="1">
      <c r="A8796" s="1" t="s">
        <v>23376</v>
      </c>
      <c r="B8796" s="1" t="s">
        <v>23377</v>
      </c>
      <c r="C8796" s="1" t="s">
        <v>23378</v>
      </c>
      <c r="D8796" s="2">
        <v>43741</v>
      </c>
      <c r="E8796" s="2">
        <v>43768</v>
      </c>
      <c r="F8796" s="24" t="s">
        <v>36835</v>
      </c>
      <c r="G8796" s="23">
        <v>1</v>
      </c>
      <c r="H8796" s="5">
        <v>43768</v>
      </c>
      <c r="I8796" s="1" t="s">
        <v>36836</v>
      </c>
      <c r="J8796" s="2">
        <v>43741</v>
      </c>
      <c r="K8796" s="1" t="s">
        <v>36831</v>
      </c>
      <c r="L8796" s="21">
        <f t="shared" si="201"/>
        <v>250.98953999999998</v>
      </c>
      <c r="M8796" s="1">
        <v>3.0000000000000001E-3</v>
      </c>
      <c r="N8796" s="1" t="s">
        <v>1008</v>
      </c>
      <c r="O8796" s="1" t="s">
        <v>36831</v>
      </c>
      <c r="P8796" s="4">
        <v>79.5</v>
      </c>
      <c r="Q8796" s="14">
        <v>225465.18</v>
      </c>
      <c r="R8796" s="1" t="s">
        <v>26774</v>
      </c>
      <c r="S8796" s="1" t="s">
        <v>23379</v>
      </c>
      <c r="T8796" s="1">
        <v>89651440</v>
      </c>
      <c r="U8796" s="15" t="s">
        <v>1015</v>
      </c>
      <c r="V8796" t="str">
        <f>VLOOKUP(T8796,[1]ОКТМО!$B$6:$D$553,3,0)</f>
        <v xml:space="preserve">18 Теньгушевский район </v>
      </c>
      <c r="W8796" s="20">
        <f t="shared" si="200"/>
        <v>2836.04</v>
      </c>
    </row>
    <row r="8797" spans="1:23" hidden="1">
      <c r="A8797" s="1" t="s">
        <v>31491</v>
      </c>
      <c r="B8797" s="1" t="s">
        <v>31492</v>
      </c>
      <c r="C8797" s="1" t="s">
        <v>31493</v>
      </c>
      <c r="D8797" s="2">
        <v>43796</v>
      </c>
      <c r="E8797" s="2">
        <v>43969</v>
      </c>
      <c r="F8797" s="24" t="s">
        <v>36835</v>
      </c>
      <c r="G8797" s="23">
        <v>1</v>
      </c>
      <c r="H8797" s="5">
        <v>43969</v>
      </c>
      <c r="I8797" s="1" t="s">
        <v>36836</v>
      </c>
      <c r="J8797" s="2">
        <v>41088</v>
      </c>
      <c r="K8797" s="1" t="s">
        <v>36831</v>
      </c>
      <c r="L8797" s="21"/>
      <c r="M8797" s="1">
        <v>3.0000000000000001E-3</v>
      </c>
      <c r="N8797" s="1" t="s">
        <v>1008</v>
      </c>
      <c r="O8797" s="1" t="s">
        <v>36837</v>
      </c>
      <c r="P8797" s="4">
        <v>49.5</v>
      </c>
      <c r="Q8797" s="14">
        <v>821584.17</v>
      </c>
      <c r="R8797" s="1" t="s">
        <v>36841</v>
      </c>
      <c r="S8797" s="1" t="s">
        <v>31494</v>
      </c>
      <c r="T8797" s="1">
        <v>89621151</v>
      </c>
      <c r="U8797" s="15" t="s">
        <v>1015</v>
      </c>
      <c r="V8797" t="str">
        <f>VLOOKUP(T8797,[1]ОКТМО!$B$6:$D$553,3,0)</f>
        <v xml:space="preserve">08 Зубово-Полянский район </v>
      </c>
      <c r="W8797" s="20">
        <f t="shared" si="200"/>
        <v>16597.66</v>
      </c>
    </row>
    <row r="8798" spans="1:23" hidden="1">
      <c r="A8798" s="1" t="s">
        <v>14879</v>
      </c>
      <c r="B8798" s="1" t="s">
        <v>25464</v>
      </c>
      <c r="C8798" s="1" t="s">
        <v>21276</v>
      </c>
      <c r="D8798" s="2">
        <v>43791</v>
      </c>
      <c r="E8798" s="2">
        <v>43966</v>
      </c>
      <c r="F8798" s="24" t="s">
        <v>36835</v>
      </c>
      <c r="G8798" s="23">
        <v>1</v>
      </c>
      <c r="H8798" s="5">
        <v>43966</v>
      </c>
      <c r="I8798" s="1" t="s">
        <v>36836</v>
      </c>
      <c r="J8798" s="2">
        <v>41088</v>
      </c>
      <c r="K8798" s="1" t="s">
        <v>36831</v>
      </c>
      <c r="L8798" s="21"/>
      <c r="M8798" s="1">
        <v>3.0000000000000001E-3</v>
      </c>
      <c r="N8798" s="1" t="s">
        <v>1008</v>
      </c>
      <c r="O8798" s="1" t="s">
        <v>36837</v>
      </c>
      <c r="P8798" s="4">
        <v>48.2</v>
      </c>
      <c r="Q8798" s="14">
        <v>321296.38</v>
      </c>
      <c r="R8798" s="1" t="s">
        <v>22085</v>
      </c>
      <c r="S8798" s="1" t="s">
        <v>14880</v>
      </c>
      <c r="T8798" s="1">
        <v>89607412</v>
      </c>
      <c r="U8798" s="15" t="s">
        <v>1015</v>
      </c>
      <c r="V8798" t="str">
        <f>VLOOKUP(T8798,[1]ОКТМО!$B$6:$D$553,3,0)</f>
        <v xml:space="preserve">03 Атяшевский район </v>
      </c>
      <c r="W8798" s="20">
        <f t="shared" si="200"/>
        <v>6665.9</v>
      </c>
    </row>
    <row r="8799" spans="1:23" hidden="1">
      <c r="A8799" s="1" t="s">
        <v>10795</v>
      </c>
      <c r="B8799" s="1" t="s">
        <v>10796</v>
      </c>
      <c r="C8799" s="1" t="s">
        <v>10797</v>
      </c>
      <c r="D8799" s="2">
        <v>43817</v>
      </c>
      <c r="E8799" s="2">
        <v>43849</v>
      </c>
      <c r="F8799" s="24" t="s">
        <v>36835</v>
      </c>
      <c r="G8799" s="23">
        <v>1</v>
      </c>
      <c r="H8799" s="5">
        <v>43849</v>
      </c>
      <c r="I8799" s="1" t="s">
        <v>36836</v>
      </c>
      <c r="J8799" s="2">
        <v>43570</v>
      </c>
      <c r="K8799" s="1" t="s">
        <v>36831</v>
      </c>
      <c r="L8799" s="21"/>
      <c r="M8799" s="1">
        <v>3.0000000000000001E-3</v>
      </c>
      <c r="N8799" s="1" t="s">
        <v>1008</v>
      </c>
      <c r="O8799" s="1" t="s">
        <v>36839</v>
      </c>
      <c r="P8799" s="4">
        <v>37.1</v>
      </c>
      <c r="Q8799" s="14">
        <v>254257.06</v>
      </c>
      <c r="R8799" s="1" t="s">
        <v>15392</v>
      </c>
      <c r="S8799" s="1" t="s">
        <v>10798</v>
      </c>
      <c r="T8799" s="1">
        <v>89629481</v>
      </c>
      <c r="U8799" s="15" t="s">
        <v>1015</v>
      </c>
      <c r="V8799" t="str">
        <f>VLOOKUP(T8799,[1]ОКТМО!$B$6:$D$553,3,0)</f>
        <v xml:space="preserve">21 МО Ковылкино </v>
      </c>
      <c r="W8799" s="20">
        <f t="shared" si="200"/>
        <v>6853.2900269541778</v>
      </c>
    </row>
    <row r="8800" spans="1:23" hidden="1">
      <c r="A8800" s="1" t="s">
        <v>14881</v>
      </c>
      <c r="B8800" s="1" t="s">
        <v>14882</v>
      </c>
      <c r="C8800" s="1" t="s">
        <v>14883</v>
      </c>
      <c r="D8800" s="2">
        <v>43657</v>
      </c>
      <c r="E8800" s="2">
        <v>43914</v>
      </c>
      <c r="F8800" s="24" t="s">
        <v>36835</v>
      </c>
      <c r="G8800" s="23">
        <v>1</v>
      </c>
      <c r="H8800" s="5">
        <v>43914</v>
      </c>
      <c r="I8800" s="1" t="s">
        <v>36836</v>
      </c>
      <c r="J8800" s="1" t="s">
        <v>36831</v>
      </c>
      <c r="K8800" s="1" t="s">
        <v>36831</v>
      </c>
      <c r="L8800" s="21">
        <f t="shared" si="201"/>
        <v>943.20198000000005</v>
      </c>
      <c r="M8800" s="1">
        <v>3.0000000000000001E-3</v>
      </c>
      <c r="N8800" s="1" t="s">
        <v>1008</v>
      </c>
      <c r="O8800" s="1" t="s">
        <v>36839</v>
      </c>
      <c r="P8800" s="3">
        <v>99</v>
      </c>
      <c r="Q8800" s="14">
        <v>635217.66</v>
      </c>
      <c r="R8800" s="1" t="s">
        <v>21973</v>
      </c>
      <c r="S8800" s="1" t="s">
        <v>14884</v>
      </c>
      <c r="T8800" s="1">
        <v>89616435</v>
      </c>
      <c r="U8800" s="15" t="s">
        <v>1015</v>
      </c>
      <c r="V8800" t="str">
        <f>VLOOKUP(T8800,[1]ОКТМО!$B$6:$D$553,3,0)</f>
        <v xml:space="preserve">06 Дубенский район </v>
      </c>
      <c r="W8800" s="20">
        <f t="shared" si="200"/>
        <v>6416.34</v>
      </c>
    </row>
    <row r="8801" spans="1:23" hidden="1">
      <c r="A8801" s="1" t="s">
        <v>31496</v>
      </c>
      <c r="B8801" s="1" t="s">
        <v>31497</v>
      </c>
      <c r="C8801" s="1" t="s">
        <v>31498</v>
      </c>
      <c r="D8801" s="2">
        <v>43700</v>
      </c>
      <c r="E8801" s="2">
        <v>43957</v>
      </c>
      <c r="F8801" s="24" t="s">
        <v>36835</v>
      </c>
      <c r="G8801" s="23">
        <v>1</v>
      </c>
      <c r="H8801" s="5">
        <v>43957</v>
      </c>
      <c r="I8801" s="1" t="s">
        <v>36836</v>
      </c>
      <c r="J8801" s="1" t="s">
        <v>36831</v>
      </c>
      <c r="K8801" s="1" t="s">
        <v>36831</v>
      </c>
      <c r="L8801" s="21"/>
      <c r="M8801" s="1">
        <v>3.0000000000000001E-3</v>
      </c>
      <c r="N8801" s="1" t="s">
        <v>1008</v>
      </c>
      <c r="O8801" s="1" t="s">
        <v>36837</v>
      </c>
      <c r="P8801" s="4">
        <v>30.4</v>
      </c>
      <c r="Q8801" s="14">
        <v>126462.48</v>
      </c>
      <c r="R8801" s="1" t="s">
        <v>36990</v>
      </c>
      <c r="S8801" s="1" t="s">
        <v>31499</v>
      </c>
      <c r="T8801" s="1">
        <v>89621492</v>
      </c>
      <c r="U8801" s="15" t="s">
        <v>1015</v>
      </c>
      <c r="V8801" t="str">
        <f>VLOOKUP(T8801,[1]ОКТМО!$B$6:$D$553,3,0)</f>
        <v xml:space="preserve">08 Зубово-Полянский район </v>
      </c>
      <c r="W8801" s="20">
        <f t="shared" si="200"/>
        <v>4159.95</v>
      </c>
    </row>
    <row r="8802" spans="1:23" hidden="1">
      <c r="A8802" s="1" t="s">
        <v>23381</v>
      </c>
      <c r="B8802" s="1" t="s">
        <v>23382</v>
      </c>
      <c r="C8802" s="1" t="s">
        <v>23383</v>
      </c>
      <c r="D8802" s="2">
        <v>43577</v>
      </c>
      <c r="E8802" s="2">
        <v>43918</v>
      </c>
      <c r="F8802" s="24" t="s">
        <v>36835</v>
      </c>
      <c r="G8802" s="23">
        <v>1</v>
      </c>
      <c r="H8802" s="5">
        <v>43918</v>
      </c>
      <c r="I8802" s="1" t="s">
        <v>36836</v>
      </c>
      <c r="J8802" s="1" t="s">
        <v>36831</v>
      </c>
      <c r="K8802" s="1" t="s">
        <v>36831</v>
      </c>
      <c r="L8802" s="21"/>
      <c r="M8802" s="1">
        <v>3.0000000000000001E-3</v>
      </c>
      <c r="N8802" s="1" t="s">
        <v>1008</v>
      </c>
      <c r="O8802" s="1" t="s">
        <v>36839</v>
      </c>
      <c r="P8802" s="3">
        <v>50</v>
      </c>
      <c r="Q8802" s="14">
        <v>161834</v>
      </c>
      <c r="R8802" s="1" t="s">
        <v>26525</v>
      </c>
      <c r="S8802" s="1" t="s">
        <v>23384</v>
      </c>
      <c r="T8802" s="1">
        <v>89649472</v>
      </c>
      <c r="U8802" s="15" t="s">
        <v>1015</v>
      </c>
      <c r="V8802" t="str">
        <f>VLOOKUP(T8802,[1]ОКТМО!$B$6:$D$553,3,0)</f>
        <v xml:space="preserve">17 Темниковский район </v>
      </c>
      <c r="W8802" s="20">
        <f t="shared" si="200"/>
        <v>3236.68</v>
      </c>
    </row>
    <row r="8803" spans="1:23" hidden="1">
      <c r="A8803" s="1" t="s">
        <v>27944</v>
      </c>
      <c r="B8803" s="1" t="s">
        <v>27945</v>
      </c>
      <c r="C8803" s="1" t="s">
        <v>27946</v>
      </c>
      <c r="D8803" s="2">
        <v>43657</v>
      </c>
      <c r="E8803" s="2">
        <v>43877</v>
      </c>
      <c r="F8803" s="24" t="s">
        <v>36835</v>
      </c>
      <c r="G8803" s="23">
        <v>1</v>
      </c>
      <c r="H8803" s="5">
        <v>43877</v>
      </c>
      <c r="I8803" s="1" t="s">
        <v>36836</v>
      </c>
      <c r="J8803" s="1" t="s">
        <v>36831</v>
      </c>
      <c r="K8803" s="1" t="s">
        <v>36831</v>
      </c>
      <c r="L8803" s="21">
        <f t="shared" si="201"/>
        <v>1023.0036540711461</v>
      </c>
      <c r="M8803" s="1">
        <v>3.0000000000000001E-3</v>
      </c>
      <c r="N8803" s="1" t="s">
        <v>1008</v>
      </c>
      <c r="O8803" s="1" t="s">
        <v>36831</v>
      </c>
      <c r="P8803" s="4">
        <v>101.2</v>
      </c>
      <c r="Q8803" s="14">
        <v>674010.22</v>
      </c>
      <c r="R8803" s="1" t="s">
        <v>31509</v>
      </c>
      <c r="S8803" s="1" t="s">
        <v>27947</v>
      </c>
      <c r="T8803" s="1">
        <v>89626405</v>
      </c>
      <c r="U8803" s="15" t="s">
        <v>1015</v>
      </c>
      <c r="V8803" t="str">
        <f>VLOOKUP(T8803,[1]ОКТМО!$B$6:$D$553,3,0)</f>
        <v xml:space="preserve">10 Ичалковский район </v>
      </c>
      <c r="W8803" s="20">
        <f t="shared" si="200"/>
        <v>6660.1800395256914</v>
      </c>
    </row>
    <row r="8804" spans="1:23" hidden="1">
      <c r="A8804" s="1" t="s">
        <v>23385</v>
      </c>
      <c r="B8804" s="1" t="s">
        <v>23386</v>
      </c>
      <c r="C8804" s="1" t="s">
        <v>23387</v>
      </c>
      <c r="D8804" s="2">
        <v>43845</v>
      </c>
      <c r="E8804" s="2">
        <v>43939</v>
      </c>
      <c r="F8804" s="24" t="s">
        <v>36835</v>
      </c>
      <c r="G8804" s="23">
        <v>1</v>
      </c>
      <c r="H8804" s="5">
        <v>43939</v>
      </c>
      <c r="I8804" s="1" t="s">
        <v>36836</v>
      </c>
      <c r="J8804" s="1" t="s">
        <v>36831</v>
      </c>
      <c r="K8804" s="1" t="s">
        <v>36831</v>
      </c>
      <c r="L8804" s="21">
        <f t="shared" si="201"/>
        <v>333.24137999999999</v>
      </c>
      <c r="M8804" s="1">
        <v>3.0000000000000001E-3</v>
      </c>
      <c r="N8804" s="1" t="s">
        <v>1008</v>
      </c>
      <c r="O8804" s="1" t="s">
        <v>36839</v>
      </c>
      <c r="P8804" s="4">
        <v>77.8</v>
      </c>
      <c r="Q8804" s="14">
        <v>310865.46000000002</v>
      </c>
      <c r="R8804" s="1" t="s">
        <v>26664</v>
      </c>
      <c r="S8804" s="1" t="s">
        <v>23388</v>
      </c>
      <c r="T8804" s="1">
        <v>89618425</v>
      </c>
      <c r="U8804" s="15" t="s">
        <v>1015</v>
      </c>
      <c r="V8804" t="str">
        <f>VLOOKUP(T8804,[1]ОКТМО!$B$6:$D$553,3,0)</f>
        <v xml:space="preserve">07 Ельниковский район </v>
      </c>
      <c r="W8804" s="20">
        <f t="shared" si="200"/>
        <v>3995.7000000000003</v>
      </c>
    </row>
    <row r="8805" spans="1:23" hidden="1">
      <c r="A8805" s="1" t="s">
        <v>27948</v>
      </c>
      <c r="B8805" s="1" t="s">
        <v>27949</v>
      </c>
      <c r="C8805" s="1" t="s">
        <v>27950</v>
      </c>
      <c r="D8805" s="2">
        <v>43515</v>
      </c>
      <c r="E8805" s="2">
        <v>43528</v>
      </c>
      <c r="F8805" s="24" t="s">
        <v>36835</v>
      </c>
      <c r="G8805" s="23">
        <v>1</v>
      </c>
      <c r="H8805" s="5">
        <v>43528</v>
      </c>
      <c r="I8805" s="1" t="s">
        <v>36836</v>
      </c>
      <c r="J8805" s="1" t="s">
        <v>36831</v>
      </c>
      <c r="K8805" s="1" t="s">
        <v>36831</v>
      </c>
      <c r="L8805" s="21"/>
      <c r="M8805" s="1">
        <v>3.0000000000000001E-3</v>
      </c>
      <c r="N8805" s="1" t="s">
        <v>1008</v>
      </c>
      <c r="O8805" s="1" t="s">
        <v>36839</v>
      </c>
      <c r="P8805" s="4">
        <v>31.9</v>
      </c>
      <c r="Q8805" s="14">
        <v>359721.31</v>
      </c>
      <c r="R8805" s="1" t="s">
        <v>31506</v>
      </c>
      <c r="S8805" s="1" t="s">
        <v>27951</v>
      </c>
      <c r="T8805" s="1">
        <v>89626431</v>
      </c>
      <c r="U8805" s="15" t="s">
        <v>1015</v>
      </c>
      <c r="V8805" t="str">
        <f>VLOOKUP(T8805,[1]ОКТМО!$B$6:$D$553,3,0)</f>
        <v xml:space="preserve">10 Ичалковский район </v>
      </c>
      <c r="W8805" s="20">
        <f t="shared" si="200"/>
        <v>11276.530094043888</v>
      </c>
    </row>
    <row r="8806" spans="1:23" hidden="1">
      <c r="A8806" s="1" t="s">
        <v>10799</v>
      </c>
      <c r="B8806" s="1" t="s">
        <v>11798</v>
      </c>
      <c r="C8806" s="1" t="s">
        <v>11799</v>
      </c>
      <c r="D8806" s="2">
        <v>43867</v>
      </c>
      <c r="E8806" s="2">
        <v>43881</v>
      </c>
      <c r="F8806" s="24" t="s">
        <v>36835</v>
      </c>
      <c r="G8806" s="23">
        <v>1</v>
      </c>
      <c r="H8806" s="5">
        <v>43881</v>
      </c>
      <c r="I8806" s="1" t="s">
        <v>36836</v>
      </c>
      <c r="J8806" s="2">
        <v>43867</v>
      </c>
      <c r="K8806" s="1" t="s">
        <v>36831</v>
      </c>
      <c r="L8806" s="21">
        <f t="shared" si="201"/>
        <v>1524.1447227322403</v>
      </c>
      <c r="M8806" s="1">
        <v>3.0000000000000001E-3</v>
      </c>
      <c r="N8806" s="1" t="s">
        <v>1008</v>
      </c>
      <c r="O8806" s="1" t="s">
        <v>36839</v>
      </c>
      <c r="P8806" s="4">
        <v>109.8</v>
      </c>
      <c r="Q8806" s="14">
        <v>932837.74</v>
      </c>
      <c r="R8806" s="1" t="s">
        <v>15391</v>
      </c>
      <c r="S8806" s="1" t="s">
        <v>10800</v>
      </c>
      <c r="T8806" s="1">
        <v>89628403</v>
      </c>
      <c r="U8806" s="15" t="s">
        <v>1015</v>
      </c>
      <c r="V8806" t="str">
        <f>VLOOKUP(T8806,[1]ОКТМО!$B$6:$D$553,3,0)</f>
        <v xml:space="preserve">11 Кадошкинский район </v>
      </c>
      <c r="W8806" s="20">
        <f t="shared" si="200"/>
        <v>8495.789981785063</v>
      </c>
    </row>
    <row r="8807" spans="1:23" hidden="1">
      <c r="A8807" s="1" t="s">
        <v>10801</v>
      </c>
      <c r="B8807" s="1" t="s">
        <v>14520</v>
      </c>
      <c r="C8807" s="1" t="s">
        <v>14521</v>
      </c>
      <c r="D8807" s="2">
        <v>43872</v>
      </c>
      <c r="E8807" s="2">
        <v>43972</v>
      </c>
      <c r="F8807" s="24" t="s">
        <v>36835</v>
      </c>
      <c r="G8807" s="23">
        <v>1</v>
      </c>
      <c r="H8807" s="5">
        <v>43972</v>
      </c>
      <c r="I8807" s="1" t="s">
        <v>36836</v>
      </c>
      <c r="J8807" s="1" t="s">
        <v>36831</v>
      </c>
      <c r="K8807" s="1" t="s">
        <v>36831</v>
      </c>
      <c r="L8807" s="21">
        <f t="shared" si="201"/>
        <v>1987.0949369325153</v>
      </c>
      <c r="M8807" s="1">
        <v>3.0000000000000001E-3</v>
      </c>
      <c r="N8807" s="1" t="s">
        <v>1008</v>
      </c>
      <c r="O8807" s="1" t="s">
        <v>36837</v>
      </c>
      <c r="P8807" s="4">
        <v>195.6</v>
      </c>
      <c r="Q8807" s="14">
        <v>889825.48</v>
      </c>
      <c r="R8807" s="1" t="s">
        <v>15188</v>
      </c>
      <c r="S8807" s="1" t="s">
        <v>10802</v>
      </c>
      <c r="T8807" s="1">
        <v>89629438</v>
      </c>
      <c r="U8807" s="15" t="s">
        <v>1015</v>
      </c>
      <c r="V8807" t="str">
        <f>VLOOKUP(T8807,[1]ОКТМО!$B$6:$D$553,3,0)</f>
        <v xml:space="preserve">21 МО Ковылкино </v>
      </c>
      <c r="W8807" s="20">
        <f t="shared" si="200"/>
        <v>4549.2100204498975</v>
      </c>
    </row>
    <row r="8808" spans="1:23" hidden="1">
      <c r="A8808" s="1" t="s">
        <v>31500</v>
      </c>
      <c r="B8808" s="1" t="s">
        <v>33034</v>
      </c>
      <c r="C8808" s="1" t="s">
        <v>33035</v>
      </c>
      <c r="D8808" s="2">
        <v>42239</v>
      </c>
      <c r="E8808" s="2">
        <v>43979</v>
      </c>
      <c r="F8808" s="24" t="s">
        <v>36879</v>
      </c>
      <c r="G8808" s="23">
        <v>0.16666666666666666</v>
      </c>
      <c r="H8808" s="5">
        <v>43979</v>
      </c>
      <c r="I8808" s="1" t="s">
        <v>36833</v>
      </c>
      <c r="J8808" s="1" t="s">
        <v>36831</v>
      </c>
      <c r="K8808" s="1" t="s">
        <v>36831</v>
      </c>
      <c r="L8808" s="21">
        <f>(P8808-20)/P8808*(Q8808*M8808)*G8808</f>
        <v>143.29029</v>
      </c>
      <c r="M8808" s="7">
        <v>1E-3</v>
      </c>
      <c r="N8808" s="1" t="s">
        <v>1006</v>
      </c>
      <c r="O8808" s="1" t="s">
        <v>36831</v>
      </c>
      <c r="P8808" s="4">
        <v>72.599999999999994</v>
      </c>
      <c r="Q8808" s="14">
        <v>1186639.74</v>
      </c>
      <c r="R8808" s="1" t="s">
        <v>36841</v>
      </c>
      <c r="S8808" s="1" t="s">
        <v>31501</v>
      </c>
      <c r="T8808" s="1">
        <v>89621151</v>
      </c>
      <c r="U8808" t="s">
        <v>1016</v>
      </c>
      <c r="V8808" t="str">
        <f>VLOOKUP(T8808,[1]ОКТМО!$B$6:$D$553,3,0)</f>
        <v xml:space="preserve">08 Зубово-Полянский район </v>
      </c>
      <c r="W8808" s="20">
        <f t="shared" si="200"/>
        <v>16344.900000000001</v>
      </c>
    </row>
    <row r="8809" spans="1:23" hidden="1">
      <c r="A8809" s="1" t="s">
        <v>23389</v>
      </c>
      <c r="B8809" s="1" t="s">
        <v>23390</v>
      </c>
      <c r="C8809" s="1" t="s">
        <v>23391</v>
      </c>
      <c r="D8809" s="2">
        <v>43759</v>
      </c>
      <c r="E8809" s="2">
        <v>43938</v>
      </c>
      <c r="F8809" s="24" t="s">
        <v>36835</v>
      </c>
      <c r="G8809" s="23">
        <v>1</v>
      </c>
      <c r="H8809" s="5">
        <v>43938</v>
      </c>
      <c r="I8809" s="1" t="s">
        <v>36836</v>
      </c>
      <c r="J8809" s="1" t="s">
        <v>36831</v>
      </c>
      <c r="K8809" s="1" t="s">
        <v>36831</v>
      </c>
      <c r="L8809" s="21">
        <f t="shared" si="201"/>
        <v>156.92122854961832</v>
      </c>
      <c r="M8809" s="1">
        <v>3.0000000000000001E-3</v>
      </c>
      <c r="N8809" s="1" t="s">
        <v>1008</v>
      </c>
      <c r="O8809" s="1" t="s">
        <v>36837</v>
      </c>
      <c r="P8809" s="4">
        <v>65.5</v>
      </c>
      <c r="Q8809" s="14">
        <v>221039.58</v>
      </c>
      <c r="R8809" s="1" t="s">
        <v>26486</v>
      </c>
      <c r="S8809" s="1" t="s">
        <v>23392</v>
      </c>
      <c r="T8809" s="1">
        <v>89649452</v>
      </c>
      <c r="U8809" s="15" t="s">
        <v>1015</v>
      </c>
      <c r="V8809" t="str">
        <f>VLOOKUP(T8809,[1]ОКТМО!$B$6:$D$553,3,0)</f>
        <v xml:space="preserve">17 Темниковский район </v>
      </c>
      <c r="W8809" s="20">
        <f t="shared" si="200"/>
        <v>3374.6500763358777</v>
      </c>
    </row>
  </sheetData>
  <autoFilter ref="A1:Z8809">
    <filterColumn colId="18">
      <filters>
        <filter val="431132,Россия,Мордовия Респ,Зубово-Полянский р-н,,Каргашино с,Центральная ул,114,,"/>
        <filter val="431132,Россия,Мордовия Респ,Зубово-Полянский р-н,,Каргашино с,Центральная ул,127,,"/>
        <filter val="431132,РОССИЯ,Мордовия Респ,Зубово-Полянский р-н,,Каргашино с,Центральная ул,147,,"/>
        <filter val="431132,РОССИЯ,Мордовия Респ,Зубово-Полянский р-н,,Каргашино с,Центральная ул,151,,"/>
        <filter val="431132,Россия,Мордовия Респ,Зубово-Полянский р-н,,Каргашино с,Центральная ул,152,,"/>
        <filter val="431132,РОССИЯ,Мордовия Респ,Зубово-Полянский р-н,,Каргашино с,Центральная ул,16,,"/>
        <filter val="431132,РОССИЯ,Мордовия Респ,Зубово-Полянский р-н,,Каргашино с,Центральная ул,21,,"/>
        <filter val="431132,РОССИЯ,Мордовия Респ,Зубово-Полянский р-н,,Каргашино с,Центральная ул,40,,"/>
        <filter val="431132,Россия,Мордовия Респ,Зубово-Полянский р-н,,Каргашино с,Центральная ул,70,,"/>
        <filter val="431132,Россия,Мордовия Респ,Зубово-Полянский р-н,,Каргашино с,Центральная ул,75,,"/>
        <filter val="431132,Россия,Мордовия Респ,Зубово-Полянский р-н,,Каргашино с,Центральная ул,77,,"/>
        <filter val="431132,Россия,Мордовия Респ,Зубово-Полянский р-н,,Каргашино с,Центральная ул,84,,"/>
        <filter val="431132,РОССИЯ,Мордовия Респ,Зубово-Полянский р-н,,Каргашино с,Центральная ул,86,,"/>
        <filter val="431132,Россия,Мордовия Респ,Зубово-Полянский р-н,,Пичаловка п,Сосновая ул,8,,"/>
        <filter val="431132,Россия,Мордовия Респ,Зубово-Полянский р-н,,Промзино с,Березовая ул,34,,"/>
        <filter val="431134, , Мордовия Респ, Зубово-Полянский р-н, , п Пичевка, Пичевка ул, 38, ,"/>
        <filter val="431134, , Мордовия Респ, Зубово-Полянский р-н, , п Пичевка, Пичевка ул, 73, ,"/>
        <filter val="431134, , Мордовия Респ, Зубово-Полянский р-н, , с Анаево, Анаево ул, 7, ,"/>
        <filter val="431134,Россия,Мордовия Респ,Зубово-Полянский р-н,,Анаево с,1 Мая ул,23,,"/>
        <filter val="431134,Россия,Мордовия Респ,Зубово-Полянский р-н,,Анаево с,1 Мая ул,34,,"/>
        <filter val="431134,РОССИЯ,Мордовия Респ,Зубово-Полянский р-н,,Анаево с,1 Мая ул,55,,"/>
        <filter val="431134,РОССИЯ,Мордовия Респ,Зубово-Полянский р-н,,Анаево с,1 Мая ул,68,,2"/>
        <filter val="431134,РОССИЯ,Мордовия Респ,Зубово-Полянский р-н,,Анаево с,1 Мая ул,70,,"/>
        <filter val="431134,Россия,Мордовия Респ,Зубово-Полянский р-н,,Анаево с,1 Мая ул,81,,"/>
        <filter val="431134,РОССИЯ,Мордовия Респ,Зубово-Полянский р-н,,Анаево с,Волкова ул,28,,"/>
        <filter val="431134,Россия,Мордовия Респ,Зубово-Полянский р-н,,Анаево с,Луговая ул,3,,"/>
        <filter val="431134,Россия,Мордовия Респ,Зубово-Полянский р-н,,Анаево с,Луговая ул,5,,"/>
        <filter val="431134,Россия,Мордовия Респ,Зубово-Полянский р-н,,Анаево с,Пионерская ул,14,,"/>
        <filter val="431134,РОССИЯ,Мордовия Респ,Зубово-Полянский р-н,,Анаево с,Пионерская ул,19,,"/>
        <filter val="431134,Россия,Мордовия Респ,Зубово-Полянский р-н,,Анаево с,Пионерская ул,29,,"/>
        <filter val="431134,Россия,Мордовия Респ,Зубово-Полянский р-н,,Анаево с,Советская ул,107,,"/>
        <filter val="431134,РОССИЯ,Мордовия Респ,Зубово-Полянский р-н,,Анаево с,Советская ул,120,,"/>
        <filter val="431134,Россия,Мордовия Респ,Зубово-Полянский р-н,,Анаево с,Советская ул,125,,"/>
        <filter val="431134,Россия,Мордовия Респ,Зубово-Полянский р-н,,Анаево с,Советская ул,128,,"/>
        <filter val="431134,Россия,Мордовия Респ,Зубово-Полянский р-н,,Анаево с,Советская ул,129,,"/>
        <filter val="431134,РОССИЯ,Мордовия Респ,Зубово-Полянский р-н,,Анаево с,Советская ул,150,,"/>
        <filter val="431134,РОССИЯ,Мордовия Респ,Зубово-Полянский р-н,,Анаево с,Советская ул,152,,"/>
        <filter val="431134,Россия,Мордовия Респ,Зубово-Полянский р-н,,Анаево с,Советская ул,22,,"/>
        <filter val="431134,Россия,Мордовия Респ,Зубово-Полянский р-н,,Анаево с,Советская ул,32,,"/>
        <filter val="431134,РОССИЯ,Мордовия Респ,Зубово-Полянский р-н,,Анаево с,Советская ул,62,,"/>
        <filter val="431134,Россия,Мордовия Респ,Зубово-Полянский р-н,,Анаево с,Советская ул,67,,"/>
        <filter val="431134,РОССИЯ,Мордовия Респ,Зубово-Полянский р-н,,Анаево с,Советская ул,75,,"/>
        <filter val="431134,РОССИЯ,Мордовия Респ,Зубово-Полянский р-н,,Анаево с,Советская ул,81,,"/>
        <filter val="431134,Россия,Мордовия Респ,Зубово-Полянский р-н,,Анаево с,Советская ул,82,,"/>
        <filter val="431134,РОССИЯ,Мордовия Респ,Зубово-Полянский р-н,,Анаево с,Школьная ул,29,,"/>
        <filter val="431134,Россия,Мордовия Респ,Зубово-Полянский р-н,,Анаево с,Школьная ул,36,,"/>
        <filter val="431134,РОССИЯ,Мордовия Респ,Зубово-Полянский р-н,,Анаево с,Школьная ул,4,,"/>
        <filter val="431134,РОССИЯ,Мордовия Респ,Зубово-Полянский р-н,,Анаево с,Школьная ул,53,,"/>
        <filter val="431134,Россия,Мордовия Респ,Зубово-Полянский р-н,,Анаево с,Школьная ул,70,,"/>
        <filter val="431134,Россия,Мордовия Респ,Зубово-Полянский р-н,,Анаево с,Школьная ул,76,,"/>
        <filter val="431134,Россия,Мордовия Респ,Зубово-Полянский р-н,,Анаево с,Школьная ул,9,,"/>
        <filter val="431134,Россия,Мордовия Респ,Зубово-Полянский р-н,,Крюковка п,Речная 1-я ул,52,,"/>
        <filter val="431135, , Мордовия Респ, Зубово-Полянский р-н, , п Парца(Вадово-Селищенское с/п), Комсомольская ул, 9, , 5"/>
        <filter val="431135,Россия,Мордовия Респ,Зубово-Полянский р-н,,Вадовские Селищи с,Лесная ул,11,,2"/>
        <filter val="431135,Россия,Мордовия Респ,Зубово-Полянский р-н,,Вадовские Селищи с,Молодежная ул,4,,1"/>
        <filter val="431135,РОССИЯ,Мордовия Респ,Зубово-Полянский р-н,,Вадовские Селищи с,Центральная ул,1,,"/>
        <filter val="431135,Россия,Мордовия Респ,Зубово-Полянский р-н,,Вадовские Селищи с,Центральная ул,127,,"/>
        <filter val="431135,Россия,Мордовия Респ,Зубово-Полянский р-н,,Вадовские Селищи с,Центральная ул,13,,"/>
        <filter val="431135,РОССИЯ,Мордовия Респ,Зубово-Полянский р-н,,Вадовские Селищи с,Центральная ул,130,,"/>
        <filter val="431135,Россия,Мордовия Респ,Зубово-Полянский р-н,,Вадовские Селищи с,Центральная ул,133,,"/>
        <filter val="431135,РОССИЯ,Мордовия Респ,Зубово-Полянский р-н,,Вадовские Селищи с,Центральная ул,18,,"/>
        <filter val="431135,РОССИЯ,Мордовия Респ,Зубово-Полянский р-н,,Вадовские Селищи с,Центральная ул,197,,"/>
        <filter val="431135,РОССИЯ,Мордовия Респ,Зубово-Полянский р-н,,Вадовские Селищи с,Центральная ул,2,,"/>
        <filter val="431135,Россия,Мордовия Респ,Зубово-Полянский р-н,,Вадовские Селищи с,Центральная ул,33,,"/>
        <filter val="431135,РОССИЯ,Мордовия Респ,Зубово-Полянский р-н,,Вадовские Селищи с,Центральная ул,39,,"/>
        <filter val="431135,РОССИЯ,Мордовия Респ,Зубово-Полянский р-н,,Вадовские Селищи с,Центральная ул,4,,"/>
        <filter val="431135,РОССИЯ,Мордовия Респ,Зубово-Полянский р-н,,Вадовские Селищи с,Центральная ул,48,,"/>
        <filter val="431135,Россия,Мордовия Респ,Зубово-Полянский р-н,,Вадовские Селищи с,Центральная ул,69,,"/>
        <filter val="431135,Россия,Мордовия Респ,Зубово-Полянский р-н,,Вадовские Селищи с,Центральная ул,75,,"/>
        <filter val="431135,Россия,Мордовия Респ,Зубово-Полянский р-н,,Вадовские Селищи с,Центральная ул,9,,"/>
        <filter val="431135,Россия,Мордовия Респ,Зубово-Полянский р-н,,Вадовские Селищи с,Центральная ул,94,,"/>
        <filter val="431135,Россия,Мордовия Респ,Зубово-Полянский р-н,,Од Веле (Вадово-Селищенское с/п) п,Маскаева ул,13,,"/>
        <filter val="431135,РОССИЯ,Мордовия Респ,Зубово-Полянский р-н,,Од Веле (Вадово-Селищенское с/п) п,Маскаева ул,5,,"/>
        <filter val="431136,Россия,Мордовия Респ,Зубово-Полянский р-н,,Подлясово с,Березовая ул,19,а,"/>
        <filter val="431136,РОССИЯ,Мордовия Респ,Зубово-Полянский р-н,,Подлясово с,Приречная ул,10,,"/>
        <filter val="431136,РОССИЯ,Мордовия Респ,Зубово-Полянский р-н,,Подлясово с,Центральная ул,42,,"/>
        <filter val="431136,РОССИЯ,Мордовия Респ,Зубово-Полянский р-н,,Подлясово с,Центральная ул,45,,"/>
        <filter val="431136,Россия,Мордовия Респ,Зубово-Полянский р-н,,Подлясово с,Центральная ул,80,,"/>
        <filter val="431136,РОССИЯ,Мордовия Респ,Зубово-Полянский р-н,,Подлясово с,Центральная ул,88,,"/>
        <filter val="431137, , Мордовия Респ, Зубово-Полянский р-н, , с Студенец, Студенец ул, 13, ,"/>
        <filter val="431137, , Мордовия Респ, Зубово-Полянский р-н, , с Студенец, Студенец ул, 27, ,"/>
        <filter val="431137, , Мордовия Респ, Зубово-Полянский р-н, , с Студенец, Студенец ул, 28, ,"/>
        <filter val="431137, , Мордовия Респ, Зубово-Полянский р-н, , с Студенец, Студенец ул, 56, ,"/>
        <filter val="431137, , Мордовия Респ, Зубово-Полянский р-н, , с Студенец, Студенец ул, 61, ,"/>
        <filter val="431137, , Мордовия Респ, Зубово-Полянский р-н, , с Студенец, Студенец ул, 70, ,"/>
        <filter val="431137,РОССИЯ,Мордовия Респ,Зубово-Полянский р-н,,с Студенец,Центральная ул,53,,"/>
        <filter val="431137,РОССИЯ,Мордовия Респ,Зубово-Полянский р-н,,Студенец с,Центральная ул,18,,"/>
        <filter val="431137,Россия,Мордовия Респ,Зубово-Полянский р-н,,Студенец с,Центральная ул,24,,1"/>
        <filter val="431137,РОССИЯ,Мордовия Респ,Зубово-Полянский р-н,,Студенец с,Центральная ул,49,,"/>
        <filter val="431137,Россия,Мордовия Респ,Зубово-Полянский р-н,,Студенец с,Центральная ул,50,,"/>
        <filter val="Республика Мордовия, Зубово-Полянский район, с. Анаево, ул. Школьная, д. 9, кв. 1"/>
      </filters>
    </filterColumn>
    <filterColumn colId="21">
      <filters>
        <filter val="08 Зубово-Полянский район"/>
      </filters>
    </filterColumn>
  </autoFilter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O27"/>
  <sheetViews>
    <sheetView workbookViewId="0">
      <selection activeCell="C3" sqref="C3:C25"/>
    </sheetView>
  </sheetViews>
  <sheetFormatPr defaultRowHeight="15"/>
  <cols>
    <col min="1" max="1" width="29.28515625" customWidth="1"/>
    <col min="2" max="2" width="46.85546875" customWidth="1"/>
    <col min="3" max="3" width="21.5703125" bestFit="1" customWidth="1"/>
    <col min="4" max="4" width="12" bestFit="1" customWidth="1"/>
    <col min="5" max="5" width="8.42578125" bestFit="1" customWidth="1"/>
    <col min="6" max="6" width="12" bestFit="1" customWidth="1"/>
    <col min="7" max="7" width="11.85546875" bestFit="1" customWidth="1"/>
    <col min="10" max="10" width="12.7109375" bestFit="1" customWidth="1"/>
    <col min="11" max="11" width="12" bestFit="1" customWidth="1"/>
    <col min="15" max="15" width="15.5703125" bestFit="1" customWidth="1"/>
  </cols>
  <sheetData>
    <row r="2" spans="1:15">
      <c r="A2" s="16" t="s">
        <v>1020</v>
      </c>
      <c r="B2" t="s">
        <v>1053</v>
      </c>
      <c r="C2" t="s">
        <v>1052</v>
      </c>
    </row>
    <row r="3" spans="1:15">
      <c r="A3" s="17" t="s">
        <v>1021</v>
      </c>
      <c r="B3" s="20">
        <v>612</v>
      </c>
      <c r="C3" s="20">
        <v>90713.048700920583</v>
      </c>
      <c r="J3" s="15" t="s">
        <v>1047</v>
      </c>
      <c r="K3" s="15" t="s">
        <v>1015</v>
      </c>
      <c r="L3" t="s">
        <v>1016</v>
      </c>
      <c r="M3" t="s">
        <v>1017</v>
      </c>
      <c r="N3" t="s">
        <v>1045</v>
      </c>
    </row>
    <row r="4" spans="1:15">
      <c r="A4" s="17" t="s">
        <v>1022</v>
      </c>
      <c r="B4" s="20">
        <v>128</v>
      </c>
      <c r="C4" s="20">
        <v>144424.25775319713</v>
      </c>
      <c r="J4">
        <v>612</v>
      </c>
      <c r="K4" s="18">
        <v>197050653.72000009</v>
      </c>
      <c r="L4" s="18">
        <v>19407820.370000001</v>
      </c>
      <c r="M4" s="18"/>
      <c r="N4" s="18"/>
      <c r="O4" s="19">
        <f>K4*0.3%+L4*0.1%+M4*0.2%</f>
        <v>610559.78153000027</v>
      </c>
    </row>
    <row r="5" spans="1:15">
      <c r="A5" s="17" t="s">
        <v>1023</v>
      </c>
      <c r="B5" s="20">
        <v>451</v>
      </c>
      <c r="C5" s="20">
        <v>59568.045100269897</v>
      </c>
      <c r="J5">
        <v>128</v>
      </c>
      <c r="K5" s="18">
        <v>56804927.700000003</v>
      </c>
      <c r="L5" s="18">
        <v>4128414.49</v>
      </c>
      <c r="M5" s="18"/>
      <c r="N5" s="18"/>
      <c r="O5" s="19">
        <f t="shared" ref="O5:O26" si="0">K5*0.3%+L5*0.1%+M5*0.2%</f>
        <v>174543.19759</v>
      </c>
    </row>
    <row r="6" spans="1:15">
      <c r="A6" s="17" t="s">
        <v>1024</v>
      </c>
      <c r="B6" s="20">
        <v>275</v>
      </c>
      <c r="C6" s="20">
        <v>84955.931782055733</v>
      </c>
      <c r="J6">
        <v>451</v>
      </c>
      <c r="K6" s="18">
        <v>133558123.22000015</v>
      </c>
      <c r="L6" s="18">
        <v>17590909.880000003</v>
      </c>
      <c r="M6" s="18"/>
      <c r="N6" s="18"/>
      <c r="O6" s="19">
        <f t="shared" si="0"/>
        <v>418265.27954000043</v>
      </c>
    </row>
    <row r="7" spans="1:15">
      <c r="A7" s="17" t="s">
        <v>1025</v>
      </c>
      <c r="B7" s="20">
        <v>142</v>
      </c>
      <c r="C7" s="20">
        <v>9442.6816818404313</v>
      </c>
      <c r="J7">
        <v>275</v>
      </c>
      <c r="K7" s="18">
        <v>88794355.460000038</v>
      </c>
      <c r="L7" s="18">
        <v>9209898.1199999992</v>
      </c>
      <c r="M7" s="18"/>
      <c r="N7" s="18">
        <v>0</v>
      </c>
      <c r="O7" s="19">
        <f t="shared" si="0"/>
        <v>275592.96450000012</v>
      </c>
    </row>
    <row r="8" spans="1:15">
      <c r="A8" s="17" t="s">
        <v>1026</v>
      </c>
      <c r="B8" s="20">
        <v>194</v>
      </c>
      <c r="C8" s="20">
        <v>31673.508910383349</v>
      </c>
      <c r="J8">
        <v>142</v>
      </c>
      <c r="K8" s="18">
        <v>24378364.52999999</v>
      </c>
      <c r="L8" s="18">
        <v>4883727.0299999993</v>
      </c>
      <c r="M8" s="18"/>
      <c r="N8" s="18"/>
      <c r="O8" s="19">
        <f t="shared" si="0"/>
        <v>78018.820619999969</v>
      </c>
    </row>
    <row r="9" spans="1:15">
      <c r="A9" s="17" t="s">
        <v>1027</v>
      </c>
      <c r="B9" s="20">
        <v>142</v>
      </c>
      <c r="C9" s="20">
        <v>19738.284312182652</v>
      </c>
      <c r="J9">
        <v>194</v>
      </c>
      <c r="K9" s="18">
        <v>52514916.809999973</v>
      </c>
      <c r="L9" s="18">
        <v>7261945.8300000001</v>
      </c>
      <c r="M9" s="18"/>
      <c r="N9" s="18"/>
      <c r="O9" s="19">
        <f t="shared" si="0"/>
        <v>164806.69625999994</v>
      </c>
    </row>
    <row r="10" spans="1:15">
      <c r="A10" s="17" t="s">
        <v>1028</v>
      </c>
      <c r="B10" s="20">
        <v>1067</v>
      </c>
      <c r="C10" s="20">
        <v>304021.93708710745</v>
      </c>
      <c r="J10">
        <v>142</v>
      </c>
      <c r="K10" s="18">
        <v>23770128.370000001</v>
      </c>
      <c r="L10" s="18">
        <v>3700729.12</v>
      </c>
      <c r="M10" s="18"/>
      <c r="N10" s="18">
        <v>0</v>
      </c>
      <c r="O10" s="19">
        <f t="shared" si="0"/>
        <v>75011.114230000007</v>
      </c>
    </row>
    <row r="11" spans="1:15">
      <c r="A11" s="17" t="s">
        <v>1029</v>
      </c>
      <c r="B11" s="20">
        <v>322</v>
      </c>
      <c r="C11" s="20">
        <v>34402.155230780816</v>
      </c>
      <c r="J11">
        <v>1067</v>
      </c>
      <c r="K11" s="18">
        <v>315653331.40000004</v>
      </c>
      <c r="L11" s="18">
        <v>89458619.230000004</v>
      </c>
      <c r="M11" s="18"/>
      <c r="N11" s="18">
        <v>0</v>
      </c>
      <c r="O11" s="19">
        <f t="shared" si="0"/>
        <v>1036418.6134300001</v>
      </c>
    </row>
    <row r="12" spans="1:15">
      <c r="A12" s="17" t="s">
        <v>1030</v>
      </c>
      <c r="B12" s="20">
        <v>200</v>
      </c>
      <c r="C12" s="20">
        <v>227334.88404597834</v>
      </c>
      <c r="J12">
        <v>322</v>
      </c>
      <c r="K12" s="18">
        <v>102481631.75000004</v>
      </c>
      <c r="L12" s="18">
        <v>16560929.000000004</v>
      </c>
      <c r="M12" s="18"/>
      <c r="N12" s="18">
        <v>0</v>
      </c>
      <c r="O12" s="19">
        <f t="shared" si="0"/>
        <v>324005.82425000012</v>
      </c>
    </row>
    <row r="13" spans="1:15">
      <c r="A13" s="17" t="s">
        <v>1031</v>
      </c>
      <c r="B13" s="20">
        <v>140</v>
      </c>
      <c r="C13" s="20">
        <v>110854.9060956498</v>
      </c>
      <c r="J13">
        <v>200</v>
      </c>
      <c r="K13" s="18">
        <v>128318742.98000006</v>
      </c>
      <c r="L13" s="18">
        <v>30096057.230000012</v>
      </c>
      <c r="M13" s="18"/>
      <c r="N13" s="18"/>
      <c r="O13" s="19">
        <f t="shared" si="0"/>
        <v>415052.28617000021</v>
      </c>
    </row>
    <row r="14" spans="1:15">
      <c r="A14" s="17" t="s">
        <v>1032</v>
      </c>
      <c r="B14" s="20">
        <v>119</v>
      </c>
      <c r="C14" s="20">
        <v>51729.185028681721</v>
      </c>
      <c r="J14">
        <v>140</v>
      </c>
      <c r="K14" s="18">
        <v>66276885.350000016</v>
      </c>
      <c r="L14" s="18">
        <v>10145784.690000001</v>
      </c>
      <c r="M14" s="18"/>
      <c r="N14" s="18"/>
      <c r="O14" s="19">
        <f t="shared" si="0"/>
        <v>208976.44074000005</v>
      </c>
    </row>
    <row r="15" spans="1:15">
      <c r="A15" s="17" t="s">
        <v>1033</v>
      </c>
      <c r="B15" s="20">
        <v>270</v>
      </c>
      <c r="C15" s="20">
        <v>266050.93027508369</v>
      </c>
      <c r="J15">
        <v>119</v>
      </c>
      <c r="K15" s="18">
        <v>64289020.600000009</v>
      </c>
      <c r="L15" s="18">
        <v>15224816.52</v>
      </c>
      <c r="M15" s="18"/>
      <c r="N15" s="18"/>
      <c r="O15" s="19">
        <f t="shared" si="0"/>
        <v>208091.87832000002</v>
      </c>
    </row>
    <row r="16" spans="1:15">
      <c r="A16" s="17" t="s">
        <v>1034</v>
      </c>
      <c r="B16" s="20">
        <v>232</v>
      </c>
      <c r="C16" s="20">
        <v>168219.01887706365</v>
      </c>
      <c r="J16">
        <v>270</v>
      </c>
      <c r="K16" s="18">
        <v>164494137.11000007</v>
      </c>
      <c r="L16" s="18">
        <v>20254011.34</v>
      </c>
      <c r="M16" s="18"/>
      <c r="N16" s="18">
        <v>0</v>
      </c>
      <c r="O16" s="19">
        <f t="shared" si="0"/>
        <v>513736.42267000023</v>
      </c>
    </row>
    <row r="17" spans="1:15">
      <c r="A17" s="17" t="s">
        <v>1035</v>
      </c>
      <c r="B17" s="20">
        <v>169</v>
      </c>
      <c r="C17" s="20">
        <v>67334.7545615368</v>
      </c>
      <c r="J17">
        <v>232</v>
      </c>
      <c r="K17" s="18">
        <v>147012142.97999993</v>
      </c>
      <c r="L17" s="18">
        <v>62106257.450000003</v>
      </c>
      <c r="M17" s="18"/>
      <c r="N17" s="18">
        <v>0</v>
      </c>
      <c r="O17" s="19">
        <f t="shared" si="0"/>
        <v>503142.68638999981</v>
      </c>
    </row>
    <row r="18" spans="1:15">
      <c r="A18" s="17" t="s">
        <v>1036</v>
      </c>
      <c r="B18" s="20">
        <v>104</v>
      </c>
      <c r="C18" s="20">
        <v>82192.788012591642</v>
      </c>
      <c r="J18">
        <v>169</v>
      </c>
      <c r="K18" s="18">
        <v>97172388.030000001</v>
      </c>
      <c r="L18" s="18">
        <v>21705232.77</v>
      </c>
      <c r="M18" s="18"/>
      <c r="N18" s="18">
        <v>0</v>
      </c>
      <c r="O18" s="19">
        <f t="shared" si="0"/>
        <v>313222.39686000004</v>
      </c>
    </row>
    <row r="19" spans="1:15">
      <c r="A19" s="17" t="s">
        <v>1037</v>
      </c>
      <c r="B19" s="20">
        <v>311</v>
      </c>
      <c r="C19" s="20">
        <v>39685.611641495125</v>
      </c>
      <c r="J19">
        <v>104</v>
      </c>
      <c r="K19" s="18">
        <v>36591988.239999995</v>
      </c>
      <c r="L19" s="18">
        <v>7792143.3000000007</v>
      </c>
      <c r="M19" s="18"/>
      <c r="N19" s="18">
        <v>0</v>
      </c>
      <c r="O19" s="19">
        <f t="shared" si="0"/>
        <v>117568.10801999999</v>
      </c>
    </row>
    <row r="20" spans="1:15">
      <c r="A20" s="17" t="s">
        <v>1038</v>
      </c>
      <c r="B20" s="20">
        <v>114</v>
      </c>
      <c r="C20" s="20">
        <v>12841.417230980063</v>
      </c>
      <c r="J20">
        <v>311</v>
      </c>
      <c r="K20" s="18">
        <v>67531300.75999999</v>
      </c>
      <c r="L20" s="18">
        <v>20101809.399999999</v>
      </c>
      <c r="M20" s="18"/>
      <c r="N20" s="18">
        <v>0</v>
      </c>
      <c r="O20" s="19">
        <f t="shared" si="0"/>
        <v>222695.71167999998</v>
      </c>
    </row>
    <row r="21" spans="1:15">
      <c r="A21" s="17" t="s">
        <v>1039</v>
      </c>
      <c r="B21" s="20">
        <v>560</v>
      </c>
      <c r="C21" s="20">
        <v>76621.921978280196</v>
      </c>
      <c r="J21">
        <v>114</v>
      </c>
      <c r="K21" s="18">
        <v>16762395.270000001</v>
      </c>
      <c r="L21" s="18">
        <v>8188654.1699999999</v>
      </c>
      <c r="M21" s="18"/>
      <c r="N21" s="18"/>
      <c r="O21" s="19">
        <f t="shared" si="0"/>
        <v>58475.839980000004</v>
      </c>
    </row>
    <row r="22" spans="1:15">
      <c r="A22" s="17" t="s">
        <v>1040</v>
      </c>
      <c r="B22" s="20">
        <v>320</v>
      </c>
      <c r="C22" s="20">
        <v>192840.44731510102</v>
      </c>
      <c r="J22">
        <v>560</v>
      </c>
      <c r="K22" s="18">
        <v>135532980.54000023</v>
      </c>
      <c r="L22" s="18">
        <v>21266297.680000003</v>
      </c>
      <c r="M22" s="18"/>
      <c r="N22" s="18">
        <v>0</v>
      </c>
      <c r="O22" s="19">
        <f t="shared" si="0"/>
        <v>427865.23930000071</v>
      </c>
    </row>
    <row r="23" spans="1:15">
      <c r="A23" s="17" t="s">
        <v>1041</v>
      </c>
      <c r="B23" s="20">
        <v>748</v>
      </c>
      <c r="C23" s="20">
        <v>167774.07406076672</v>
      </c>
      <c r="J23">
        <v>320</v>
      </c>
      <c r="K23" s="18">
        <v>127342009.19999987</v>
      </c>
      <c r="L23" s="18">
        <v>66795721.999999985</v>
      </c>
      <c r="M23" s="18"/>
      <c r="N23" s="18">
        <v>0</v>
      </c>
      <c r="O23" s="19">
        <f t="shared" si="0"/>
        <v>448821.74959999963</v>
      </c>
    </row>
    <row r="24" spans="1:15">
      <c r="A24" s="17" t="s">
        <v>1042</v>
      </c>
      <c r="B24" s="20">
        <v>611</v>
      </c>
      <c r="C24" s="20">
        <v>439759.05155297887</v>
      </c>
      <c r="J24">
        <v>748</v>
      </c>
      <c r="K24" s="18">
        <v>187874814.06</v>
      </c>
      <c r="L24" s="18">
        <v>62649896.87000002</v>
      </c>
      <c r="M24" s="18"/>
      <c r="N24" s="18">
        <v>0</v>
      </c>
      <c r="O24" s="19">
        <f t="shared" si="0"/>
        <v>626274.33905000007</v>
      </c>
    </row>
    <row r="25" spans="1:15">
      <c r="A25" s="17" t="s">
        <v>1043</v>
      </c>
      <c r="B25" s="20">
        <v>1592</v>
      </c>
      <c r="C25" s="20">
        <v>1228797.1650079477</v>
      </c>
      <c r="J25">
        <v>611</v>
      </c>
      <c r="K25" s="18">
        <v>381644071.40999943</v>
      </c>
      <c r="L25" s="18">
        <v>164415903.53000009</v>
      </c>
      <c r="M25" s="18"/>
      <c r="N25" s="18">
        <v>0</v>
      </c>
      <c r="O25" s="19">
        <f t="shared" si="0"/>
        <v>1309348.1177599984</v>
      </c>
    </row>
    <row r="26" spans="1:15">
      <c r="A26" s="17" t="s">
        <v>1044</v>
      </c>
      <c r="B26" s="18">
        <v>8823</v>
      </c>
      <c r="C26" s="18">
        <v>3910976.0062428662</v>
      </c>
      <c r="J26">
        <v>1592</v>
      </c>
      <c r="K26" s="18">
        <v>522460279.14999992</v>
      </c>
      <c r="L26" s="18">
        <v>1081711307.23</v>
      </c>
      <c r="M26" s="18">
        <v>27188264.469999999</v>
      </c>
      <c r="N26" s="18">
        <v>0</v>
      </c>
      <c r="O26" s="19">
        <f t="shared" si="0"/>
        <v>2703468.67362</v>
      </c>
    </row>
    <row r="27" spans="1:15">
      <c r="J27">
        <v>8823</v>
      </c>
      <c r="K27">
        <v>3138309588.6399999</v>
      </c>
      <c r="L27">
        <v>1763195232.2400002</v>
      </c>
      <c r="M27">
        <v>27188264.469999999</v>
      </c>
      <c r="N27">
        <v>1461655.01</v>
      </c>
      <c r="O27" s="19">
        <f>SUM(O4:O26)</f>
        <v>11233962.18211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ОКС за умершими на 01.12.2020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Куманева Марина Петровна</dc:creator>
  <cp:lastModifiedBy>Doom</cp:lastModifiedBy>
  <dcterms:created xsi:type="dcterms:W3CDTF">2020-12-02T06:01:34Z</dcterms:created>
  <dcterms:modified xsi:type="dcterms:W3CDTF">2023-05-29T11:08:08Z</dcterms:modified>
</cp:coreProperties>
</file>